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G:\eHt\City of Snyder\LSLI\LSLI Spreadsheets\"/>
    </mc:Choice>
  </mc:AlternateContent>
  <xr:revisionPtr revIDLastSave="0" documentId="13_ncr:1_{367D9F9E-4081-4AE0-A22F-9C97C3827BC8}" xr6:coauthVersionLast="47" xr6:coauthVersionMax="47" xr10:uidLastSave="{00000000-0000-0000-0000-000000000000}"/>
  <bookViews>
    <workbookView xWindow="-120" yWindow="-120" windowWidth="29040" windowHeight="15840" xr2:uid="{2F3B2405-6F99-429E-BF3D-EEB10166CD02}"/>
  </bookViews>
  <sheets>
    <sheet name="Inventory"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708" i="1" l="1"/>
  <c r="I5708" i="1"/>
  <c r="P3417" i="1"/>
  <c r="X3417" i="1" s="1"/>
  <c r="P3414" i="1"/>
  <c r="X3414" i="1" s="1"/>
  <c r="P3411" i="1"/>
  <c r="X3411" i="1" s="1"/>
  <c r="P3404" i="1"/>
  <c r="X3404" i="1" s="1"/>
  <c r="P3395" i="1"/>
  <c r="X3395" i="1" s="1"/>
  <c r="P3389" i="1"/>
  <c r="X3389" i="1" s="1"/>
  <c r="P3382" i="1"/>
  <c r="X3382" i="1" s="1"/>
  <c r="P3353" i="1"/>
  <c r="X3353" i="1" s="1"/>
  <c r="P3349" i="1"/>
  <c r="X3349" i="1" s="1"/>
  <c r="P3341" i="1"/>
  <c r="X3341" i="1" s="1"/>
  <c r="P3300" i="1"/>
  <c r="X3300" i="1" s="1"/>
  <c r="P3286" i="1"/>
  <c r="X3286" i="1" s="1"/>
  <c r="P3268" i="1"/>
  <c r="X3268" i="1" s="1"/>
  <c r="P3265" i="1"/>
  <c r="X3265" i="1" s="1"/>
  <c r="P3244" i="1"/>
  <c r="X3244" i="1" s="1"/>
  <c r="P3241" i="1"/>
  <c r="X3241" i="1" s="1"/>
  <c r="P3239" i="1"/>
  <c r="X3239" i="1" s="1"/>
  <c r="P3226" i="1"/>
  <c r="X3226" i="1" s="1"/>
  <c r="P3189" i="1"/>
  <c r="X3189" i="1" s="1"/>
  <c r="P3186" i="1"/>
  <c r="X3186" i="1" s="1"/>
  <c r="P3177" i="1"/>
  <c r="X3177" i="1" s="1"/>
  <c r="P3172" i="1"/>
  <c r="X3172" i="1" s="1"/>
  <c r="P3124" i="1"/>
  <c r="X3124" i="1" s="1"/>
  <c r="P3121" i="1"/>
  <c r="X3121" i="1" s="1"/>
  <c r="P3067" i="1"/>
  <c r="X3067" i="1" s="1"/>
  <c r="P3042" i="1"/>
  <c r="X3042" i="1" s="1"/>
  <c r="P3035" i="1"/>
  <c r="X3035" i="1" s="1"/>
  <c r="P3030" i="1"/>
  <c r="X3030" i="1" s="1"/>
  <c r="P3022" i="1"/>
  <c r="X3022" i="1" s="1"/>
  <c r="P3009" i="1"/>
  <c r="X3009" i="1" s="1"/>
  <c r="P2951" i="1"/>
  <c r="X2951" i="1" s="1"/>
  <c r="P2941" i="1"/>
  <c r="X2941" i="1" s="1"/>
  <c r="P4404" i="1"/>
  <c r="X4404" i="1" s="1"/>
  <c r="P4393" i="1"/>
  <c r="X4393" i="1" s="1"/>
  <c r="P4347" i="1"/>
  <c r="X4347" i="1" s="1"/>
  <c r="P4273" i="1"/>
  <c r="X4273" i="1" s="1"/>
  <c r="P4256" i="1"/>
  <c r="X4256" i="1" s="1"/>
  <c r="P4252" i="1"/>
  <c r="X4252" i="1" s="1"/>
  <c r="P4238" i="1"/>
  <c r="X4238" i="1" s="1"/>
  <c r="P4224" i="1"/>
  <c r="X4224" i="1" s="1"/>
  <c r="P4200" i="1"/>
  <c r="X4200" i="1" s="1"/>
  <c r="P4197" i="1"/>
  <c r="X4197" i="1" s="1"/>
  <c r="P4189" i="1"/>
  <c r="X4189" i="1" s="1"/>
  <c r="P4159" i="1"/>
  <c r="X4159" i="1" s="1"/>
  <c r="P4151" i="1"/>
  <c r="X4151" i="1" s="1"/>
  <c r="P4139" i="1"/>
  <c r="X4139" i="1" s="1"/>
  <c r="P4137" i="1"/>
  <c r="X4137" i="1" s="1"/>
  <c r="P4133" i="1"/>
  <c r="X4133" i="1" s="1"/>
  <c r="P4132" i="1"/>
  <c r="X4132" i="1" s="1"/>
  <c r="P4130" i="1"/>
  <c r="X4130" i="1" s="1"/>
  <c r="P4129" i="1"/>
  <c r="X4129" i="1" s="1"/>
  <c r="P4122" i="1"/>
  <c r="X4122" i="1" s="1"/>
  <c r="P4117" i="1"/>
  <c r="X4117" i="1" s="1"/>
  <c r="P4101" i="1"/>
  <c r="X4101" i="1" s="1"/>
  <c r="P4097" i="1"/>
  <c r="X4097" i="1" s="1"/>
  <c r="P4085" i="1"/>
  <c r="X4085" i="1" s="1"/>
  <c r="P4069" i="1"/>
  <c r="X4069" i="1" s="1"/>
  <c r="P4026" i="1"/>
  <c r="X4026" i="1" s="1"/>
  <c r="P3997" i="1"/>
  <c r="X3997" i="1" s="1"/>
  <c r="P3952" i="1"/>
  <c r="X3952" i="1" s="1"/>
  <c r="P2872" i="1"/>
  <c r="X2872" i="1" s="1"/>
  <c r="P5509" i="1"/>
  <c r="X5509" i="1" s="1"/>
  <c r="P4167" i="1"/>
  <c r="X4167" i="1" s="1"/>
  <c r="P4168" i="1"/>
  <c r="X4168" i="1" s="1"/>
  <c r="P5559" i="1"/>
  <c r="X5559" i="1" s="1"/>
  <c r="P5681" i="1"/>
  <c r="X5681" i="1" s="1"/>
  <c r="P5682" i="1"/>
  <c r="X5682" i="1" s="1"/>
  <c r="P5683" i="1"/>
  <c r="X5683" i="1" s="1"/>
  <c r="P5158" i="1"/>
  <c r="X5158" i="1" s="1"/>
  <c r="P3992" i="1"/>
  <c r="X3992" i="1" s="1"/>
  <c r="P5588" i="1"/>
  <c r="X5588" i="1" s="1"/>
  <c r="P4361" i="1"/>
  <c r="X4361" i="1" s="1"/>
  <c r="P4359" i="1"/>
  <c r="X4359" i="1" s="1"/>
  <c r="P4358" i="1"/>
  <c r="X4358" i="1" s="1"/>
  <c r="P4351" i="1"/>
  <c r="X4351" i="1" s="1"/>
  <c r="P4342" i="1"/>
  <c r="X4342" i="1" s="1"/>
  <c r="P4337" i="1"/>
  <c r="X4337" i="1" s="1"/>
  <c r="P4327" i="1"/>
  <c r="X4327" i="1" s="1"/>
  <c r="P4318" i="1"/>
  <c r="X4318" i="1" s="1"/>
  <c r="P4302" i="1"/>
  <c r="X4302" i="1" s="1"/>
  <c r="P4550" i="1"/>
  <c r="X4550" i="1" s="1"/>
  <c r="P86" i="1" l="1"/>
  <c r="X86" i="1" s="1"/>
  <c r="P5693" i="1"/>
  <c r="X5693" i="1" s="1"/>
  <c r="AB3" i="1"/>
  <c r="AA3" i="1"/>
  <c r="P4415" i="1"/>
  <c r="X4415" i="1" s="1"/>
  <c r="P1928" i="1"/>
  <c r="X1928" i="1" s="1"/>
  <c r="P3510" i="1"/>
  <c r="X3510" i="1" s="1"/>
  <c r="P1746" i="1"/>
  <c r="X1746" i="1" s="1"/>
  <c r="P1745" i="1"/>
  <c r="X1745" i="1" s="1"/>
  <c r="P1744" i="1"/>
  <c r="X1744" i="1" s="1"/>
  <c r="P4165" i="1"/>
  <c r="X4165" i="1" s="1"/>
  <c r="P4166" i="1"/>
  <c r="X4166" i="1" s="1"/>
  <c r="P4161" i="1"/>
  <c r="X4161" i="1" s="1"/>
  <c r="P4162" i="1"/>
  <c r="X4162" i="1" s="1"/>
  <c r="P4163" i="1"/>
  <c r="X4163" i="1" s="1"/>
  <c r="P4164" i="1"/>
  <c r="X4164" i="1" s="1"/>
  <c r="P4157" i="1"/>
  <c r="X4157" i="1" s="1"/>
  <c r="P4158" i="1"/>
  <c r="X4158" i="1" s="1"/>
  <c r="P4156" i="1"/>
  <c r="X4156" i="1" s="1"/>
  <c r="P4153" i="1"/>
  <c r="X4153" i="1" s="1"/>
  <c r="P16" i="1"/>
  <c r="X16" i="1" s="1"/>
  <c r="P15" i="1"/>
  <c r="X15" i="1" s="1"/>
  <c r="P2610" i="1" l="1"/>
  <c r="X2610" i="1" s="1"/>
  <c r="P2604" i="1"/>
  <c r="X2604" i="1" s="1"/>
  <c r="P2605" i="1"/>
  <c r="X2605" i="1" s="1"/>
  <c r="P2606" i="1"/>
  <c r="X2606" i="1" s="1"/>
  <c r="P2607" i="1"/>
  <c r="X2607" i="1" s="1"/>
  <c r="P2608" i="1"/>
  <c r="X2608" i="1" s="1"/>
  <c r="P2609" i="1"/>
  <c r="X2609" i="1" s="1"/>
  <c r="P2488" i="1"/>
  <c r="X2488" i="1" s="1"/>
  <c r="P2449" i="1"/>
  <c r="X2449" i="1" s="1"/>
  <c r="P2275" i="1"/>
  <c r="X2275" i="1" s="1"/>
  <c r="P5652" i="1"/>
  <c r="X5652" i="1" s="1"/>
  <c r="P5653" i="1"/>
  <c r="X5653" i="1" s="1"/>
  <c r="P5275" i="1"/>
  <c r="X5275" i="1" s="1"/>
  <c r="P5272" i="1"/>
  <c r="X5272" i="1" s="1"/>
  <c r="P5269" i="1"/>
  <c r="X5269" i="1" s="1"/>
  <c r="P5265" i="1"/>
  <c r="X5265" i="1" s="1"/>
  <c r="P5266" i="1"/>
  <c r="X5266" i="1" s="1"/>
  <c r="P5380" i="1"/>
  <c r="X5380" i="1" s="1"/>
  <c r="P5373" i="1"/>
  <c r="X5373" i="1" s="1"/>
  <c r="P5367" i="1"/>
  <c r="X5367" i="1" s="1"/>
  <c r="P5398" i="1"/>
  <c r="X5398" i="1" s="1"/>
  <c r="P5384" i="1"/>
  <c r="X5384" i="1" s="1"/>
  <c r="P5385" i="1"/>
  <c r="X5385" i="1" s="1"/>
  <c r="P5386" i="1"/>
  <c r="X5386" i="1" s="1"/>
  <c r="P5387" i="1"/>
  <c r="X5387" i="1" s="1"/>
  <c r="P5388" i="1"/>
  <c r="X5388" i="1" s="1"/>
  <c r="P5389" i="1"/>
  <c r="X5389" i="1" s="1"/>
  <c r="P5390" i="1"/>
  <c r="X5390" i="1" s="1"/>
  <c r="P5391" i="1"/>
  <c r="X5391" i="1" s="1"/>
  <c r="P5392" i="1"/>
  <c r="X5392" i="1" s="1"/>
  <c r="P5393" i="1"/>
  <c r="X5393" i="1" s="1"/>
  <c r="P5394" i="1"/>
  <c r="X5394" i="1" s="1"/>
  <c r="P5395" i="1"/>
  <c r="X5395" i="1" s="1"/>
  <c r="P5396" i="1"/>
  <c r="X5396" i="1" s="1"/>
  <c r="P5397" i="1"/>
  <c r="X5397" i="1" s="1"/>
  <c r="P2699" i="1"/>
  <c r="X2699" i="1" s="1"/>
  <c r="P2700" i="1"/>
  <c r="X2700" i="1" s="1"/>
  <c r="P2701" i="1"/>
  <c r="X2701" i="1" s="1"/>
  <c r="P2702" i="1"/>
  <c r="X2702" i="1" s="1"/>
  <c r="P2703" i="1"/>
  <c r="X2703" i="1" s="1"/>
  <c r="P2704" i="1"/>
  <c r="X2704" i="1" s="1"/>
  <c r="P2705" i="1"/>
  <c r="X2705" i="1" s="1"/>
  <c r="P2695" i="1"/>
  <c r="X2695" i="1" s="1"/>
  <c r="P2696" i="1"/>
  <c r="X2696" i="1" s="1"/>
  <c r="P2697" i="1"/>
  <c r="X2697" i="1" s="1"/>
  <c r="P2687" i="1"/>
  <c r="X2687" i="1" s="1"/>
  <c r="P2688" i="1"/>
  <c r="X2688" i="1" s="1"/>
  <c r="P2689" i="1"/>
  <c r="X2689" i="1" s="1"/>
  <c r="P2690" i="1"/>
  <c r="X2690" i="1" s="1"/>
  <c r="P2691" i="1"/>
  <c r="X2691" i="1" s="1"/>
  <c r="P2692" i="1"/>
  <c r="X2692" i="1" s="1"/>
  <c r="P2693" i="1"/>
  <c r="X2693" i="1" s="1"/>
  <c r="P2632" i="1"/>
  <c r="X2632" i="1" s="1"/>
  <c r="P2630" i="1"/>
  <c r="X2630" i="1" s="1"/>
  <c r="P2631" i="1"/>
  <c r="X2631" i="1" s="1"/>
  <c r="P2633" i="1"/>
  <c r="X2633" i="1" s="1"/>
  <c r="P2634" i="1"/>
  <c r="X2634" i="1" s="1"/>
  <c r="P2624" i="1"/>
  <c r="X2624" i="1" s="1"/>
  <c r="P2625" i="1"/>
  <c r="X2625" i="1" s="1"/>
  <c r="P2626" i="1"/>
  <c r="X2626" i="1" s="1"/>
  <c r="P2627" i="1"/>
  <c r="X2627" i="1" s="1"/>
  <c r="P2628" i="1"/>
  <c r="X2628" i="1" s="1"/>
  <c r="P2617" i="1"/>
  <c r="X2617" i="1" s="1"/>
  <c r="P2618" i="1"/>
  <c r="X2618" i="1" s="1"/>
  <c r="P2619" i="1"/>
  <c r="X2619" i="1" s="1"/>
  <c r="P2620" i="1"/>
  <c r="X2620" i="1" s="1"/>
  <c r="P2621" i="1"/>
  <c r="X2621" i="1" s="1"/>
  <c r="P2622" i="1"/>
  <c r="X2622" i="1" s="1"/>
  <c r="P2564" i="1"/>
  <c r="X2564" i="1" s="1"/>
  <c r="P2565" i="1"/>
  <c r="X2565" i="1" s="1"/>
  <c r="P2566" i="1"/>
  <c r="X2566" i="1" s="1"/>
  <c r="P2567" i="1"/>
  <c r="X2567" i="1" s="1"/>
  <c r="P2568" i="1"/>
  <c r="X2568" i="1" s="1"/>
  <c r="P2569" i="1"/>
  <c r="X2569" i="1" s="1"/>
  <c r="P2570" i="1"/>
  <c r="X2570" i="1" s="1"/>
  <c r="P2571" i="1"/>
  <c r="X2571" i="1" s="1"/>
  <c r="P2562" i="1"/>
  <c r="X2562" i="1" s="1"/>
  <c r="P2554" i="1"/>
  <c r="X2554" i="1" s="1"/>
  <c r="P2555" i="1"/>
  <c r="X2555" i="1" s="1"/>
  <c r="P2429" i="1"/>
  <c r="X2429" i="1" s="1"/>
  <c r="P2430" i="1"/>
  <c r="X2430" i="1" s="1"/>
  <c r="P2431" i="1"/>
  <c r="X2431" i="1" s="1"/>
  <c r="P2432" i="1"/>
  <c r="X2432" i="1" s="1"/>
  <c r="P2433" i="1"/>
  <c r="X2433" i="1" s="1"/>
  <c r="P2434" i="1"/>
  <c r="X2434" i="1" s="1"/>
  <c r="P2435" i="1"/>
  <c r="X2435" i="1" s="1"/>
  <c r="P2436" i="1"/>
  <c r="X2436" i="1" s="1"/>
  <c r="P2437" i="1"/>
  <c r="X2437" i="1" s="1"/>
  <c r="P2427" i="1"/>
  <c r="X2427" i="1" s="1"/>
  <c r="P2422" i="1"/>
  <c r="X2422" i="1" s="1"/>
  <c r="P3783" i="1"/>
  <c r="X3783" i="1" s="1"/>
  <c r="P3688" i="1"/>
  <c r="X3688" i="1" s="1"/>
  <c r="P3686" i="1"/>
  <c r="X3686" i="1" s="1"/>
  <c r="P3674" i="1"/>
  <c r="X3674" i="1" s="1"/>
  <c r="P2926" i="1"/>
  <c r="X2926" i="1" s="1"/>
  <c r="P2922" i="1"/>
  <c r="X2922" i="1" s="1"/>
  <c r="P1517" i="1"/>
  <c r="X1517" i="1" s="1"/>
  <c r="P2186" i="1"/>
  <c r="X2186" i="1" s="1"/>
  <c r="P2183" i="1"/>
  <c r="X2183" i="1" s="1"/>
  <c r="P2147" i="1"/>
  <c r="X2147" i="1" s="1"/>
  <c r="P2033" i="1"/>
  <c r="X2033" i="1" s="1"/>
  <c r="P2024" i="1"/>
  <c r="X2024" i="1" s="1"/>
  <c r="P2014" i="1"/>
  <c r="X2014" i="1" s="1"/>
  <c r="P2004" i="1"/>
  <c r="X2004" i="1" s="1"/>
  <c r="P2003" i="1"/>
  <c r="X2003" i="1" s="1"/>
  <c r="P2001" i="1"/>
  <c r="X2001" i="1" s="1"/>
  <c r="P1084" i="1"/>
  <c r="X1084" i="1" s="1"/>
  <c r="P5341" i="1"/>
  <c r="X5341" i="1" s="1"/>
  <c r="P2706" i="1"/>
  <c r="X2706" i="1" s="1"/>
  <c r="P2251" i="1"/>
  <c r="X2251" i="1" s="1"/>
  <c r="P4915" i="1"/>
  <c r="X4915" i="1" s="1"/>
  <c r="P4681" i="1"/>
  <c r="X4681" i="1" s="1"/>
  <c r="P5408" i="1"/>
  <c r="X5408" i="1" s="1"/>
  <c r="P5419" i="1"/>
  <c r="X5419" i="1" s="1"/>
  <c r="P5418" i="1"/>
  <c r="X5418" i="1" s="1"/>
  <c r="P5417" i="1"/>
  <c r="X5417" i="1" s="1"/>
  <c r="P5416" i="1"/>
  <c r="X5416" i="1" s="1"/>
  <c r="P4914" i="1"/>
  <c r="X4914" i="1" s="1"/>
  <c r="P30" i="1"/>
  <c r="X30" i="1" s="1"/>
  <c r="P5443" i="1"/>
  <c r="X5443" i="1" s="1"/>
  <c r="P2089" i="1"/>
  <c r="X2089" i="1" s="1"/>
  <c r="P5478" i="1"/>
  <c r="X5478" i="1" s="1"/>
  <c r="P5479" i="1"/>
  <c r="X5479" i="1" s="1"/>
  <c r="P5510" i="1"/>
  <c r="X5510" i="1" s="1"/>
  <c r="P4682" i="1"/>
  <c r="X4682" i="1" s="1"/>
  <c r="P4683" i="1"/>
  <c r="X4683" i="1" s="1"/>
  <c r="P5680" i="1"/>
  <c r="X5680" i="1" s="1"/>
  <c r="P5322" i="1"/>
  <c r="X5322" i="1" s="1"/>
  <c r="P5321" i="1"/>
  <c r="X5321" i="1" s="1"/>
  <c r="P5320" i="1"/>
  <c r="X5320" i="1" s="1"/>
  <c r="P3421" i="1"/>
  <c r="X3421" i="1" s="1"/>
  <c r="P3425" i="1"/>
  <c r="X3425" i="1" s="1"/>
  <c r="P5349" i="1"/>
  <c r="X5349" i="1" s="1"/>
  <c r="P4788" i="1"/>
  <c r="X4788" i="1" s="1"/>
  <c r="P4769" i="1"/>
  <c r="X4769" i="1" s="1"/>
  <c r="P5284" i="1"/>
  <c r="X5284" i="1" s="1"/>
  <c r="P3451" i="1"/>
  <c r="X3451" i="1" s="1"/>
  <c r="P3449" i="1"/>
  <c r="X3449" i="1" s="1"/>
  <c r="P4176" i="1"/>
  <c r="X4176" i="1" s="1"/>
  <c r="P4171" i="1"/>
  <c r="X4171" i="1" s="1"/>
  <c r="P4172" i="1"/>
  <c r="X4172" i="1" s="1"/>
  <c r="P4173" i="1"/>
  <c r="X4173" i="1" s="1"/>
  <c r="P4174" i="1"/>
  <c r="X4174" i="1" s="1"/>
  <c r="P5317" i="1"/>
  <c r="X5317" i="1" s="1"/>
  <c r="P5316" i="1"/>
  <c r="X5316" i="1" s="1"/>
  <c r="P5315" i="1"/>
  <c r="X5315" i="1" s="1"/>
  <c r="P5313" i="1"/>
  <c r="X5313" i="1" s="1"/>
  <c r="P5307" i="1"/>
  <c r="X5307" i="1" s="1"/>
  <c r="P5308" i="1"/>
  <c r="X5308" i="1" s="1"/>
  <c r="P5309" i="1"/>
  <c r="X5309" i="1" s="1"/>
  <c r="P5310" i="1"/>
  <c r="X5310" i="1" s="1"/>
  <c r="P5311" i="1"/>
  <c r="X5311" i="1" s="1"/>
  <c r="P5312" i="1"/>
  <c r="X5312" i="1" s="1"/>
  <c r="P5314" i="1"/>
  <c r="X5314" i="1" s="1"/>
  <c r="P5441" i="1"/>
  <c r="X5441" i="1" s="1"/>
  <c r="P5438" i="1"/>
  <c r="X5438" i="1" s="1"/>
  <c r="P6" i="1"/>
  <c r="X6" i="1" s="1"/>
  <c r="P5649" i="1"/>
  <c r="X5649" i="1" s="1"/>
  <c r="P4838" i="1"/>
  <c r="X4838" i="1" s="1"/>
  <c r="P4827" i="1"/>
  <c r="X4827" i="1" s="1"/>
  <c r="P4818" i="1"/>
  <c r="X4818" i="1" s="1"/>
  <c r="P4800" i="1"/>
  <c r="X4800" i="1" s="1"/>
  <c r="P4444" i="1"/>
  <c r="X4444" i="1" s="1"/>
  <c r="P4438" i="1"/>
  <c r="X4438" i="1" s="1"/>
  <c r="P4434" i="1"/>
  <c r="X4434" i="1" s="1"/>
  <c r="P3918" i="1"/>
  <c r="X3918" i="1" s="1"/>
  <c r="P3917" i="1"/>
  <c r="X3917" i="1" s="1"/>
  <c r="P2978" i="1"/>
  <c r="X2978" i="1" s="1"/>
  <c r="P2948" i="1"/>
  <c r="X2948" i="1" s="1"/>
  <c r="P2936" i="1"/>
  <c r="X2936" i="1" s="1"/>
  <c r="P2345" i="1"/>
  <c r="X2345" i="1" s="1"/>
  <c r="P2337" i="1"/>
  <c r="X2337" i="1" s="1"/>
  <c r="P1847" i="1"/>
  <c r="X1847" i="1" s="1"/>
  <c r="P408" i="1"/>
  <c r="X408" i="1" s="1"/>
  <c r="P3797" i="1"/>
  <c r="X3797" i="1" s="1"/>
  <c r="P3064" i="1"/>
  <c r="X3064" i="1" s="1"/>
  <c r="P2377" i="1"/>
  <c r="X2377" i="1" s="1"/>
  <c r="P2232" i="1"/>
  <c r="X2232" i="1" s="1"/>
  <c r="P2225" i="1"/>
  <c r="X2225" i="1" s="1"/>
  <c r="P2206" i="1"/>
  <c r="X2206" i="1" s="1"/>
  <c r="P2204" i="1"/>
  <c r="X2204" i="1" s="1"/>
  <c r="P2188" i="1"/>
  <c r="X2188" i="1" s="1"/>
  <c r="P1978" i="1"/>
  <c r="X1978" i="1" s="1"/>
  <c r="P2010" i="1"/>
  <c r="X2010" i="1" s="1"/>
  <c r="P2002" i="1"/>
  <c r="X2002" i="1" s="1"/>
  <c r="P1990" i="1"/>
  <c r="X1990" i="1" s="1"/>
  <c r="P1983" i="1"/>
  <c r="X1983" i="1" s="1"/>
  <c r="P1980" i="1"/>
  <c r="X1980" i="1" s="1"/>
  <c r="P1715" i="1"/>
  <c r="X1715" i="1" s="1"/>
  <c r="P1711" i="1"/>
  <c r="X1711" i="1" s="1"/>
  <c r="P1679" i="1"/>
  <c r="X1679" i="1" s="1"/>
  <c r="P1382" i="1"/>
  <c r="X1382" i="1" s="1"/>
  <c r="P3802" i="1"/>
  <c r="X3802" i="1" s="1"/>
  <c r="P4368" i="1"/>
  <c r="X4368" i="1" s="1"/>
  <c r="P1244" i="1"/>
  <c r="X1244" i="1" s="1"/>
  <c r="P3029" i="1"/>
  <c r="X3029" i="1" s="1"/>
  <c r="P3711" i="1"/>
  <c r="X3711" i="1" s="1"/>
  <c r="P3710" i="1"/>
  <c r="X3710" i="1" s="1"/>
  <c r="P3703" i="1"/>
  <c r="X3703" i="1" s="1"/>
  <c r="P3704" i="1"/>
  <c r="X3704" i="1" s="1"/>
  <c r="P3705" i="1"/>
  <c r="X3705" i="1" s="1"/>
  <c r="P3701" i="1"/>
  <c r="X3701" i="1" s="1"/>
  <c r="P3696" i="1"/>
  <c r="X3696" i="1" s="1"/>
  <c r="P5668" i="1"/>
  <c r="X5668" i="1" s="1"/>
  <c r="P2764" i="1"/>
  <c r="X2764" i="1" s="1"/>
  <c r="P2756" i="1"/>
  <c r="X2756" i="1" s="1"/>
  <c r="P2739" i="1"/>
  <c r="X2739" i="1" s="1"/>
  <c r="P2722" i="1"/>
  <c r="X2722" i="1" s="1"/>
  <c r="P2146" i="1"/>
  <c r="X2146" i="1" s="1"/>
  <c r="P2137" i="1"/>
  <c r="X2137" i="1" s="1"/>
  <c r="P2131" i="1"/>
  <c r="X2131" i="1" s="1"/>
  <c r="P2096" i="1"/>
  <c r="X2096" i="1" s="1"/>
  <c r="P2092" i="1"/>
  <c r="X2092" i="1" s="1"/>
  <c r="P2076" i="1"/>
  <c r="X2076" i="1" s="1"/>
  <c r="P2074" i="1"/>
  <c r="X2074" i="1" s="1"/>
  <c r="P2072" i="1"/>
  <c r="X2072" i="1" s="1"/>
  <c r="P2073" i="1"/>
  <c r="X2073" i="1" s="1"/>
  <c r="P2071" i="1"/>
  <c r="X2071" i="1" s="1"/>
  <c r="P2070" i="1"/>
  <c r="X2070" i="1" s="1"/>
  <c r="P2036" i="1"/>
  <c r="X2036" i="1" s="1"/>
  <c r="P2000" i="1"/>
  <c r="X2000" i="1" s="1"/>
  <c r="P1979" i="1"/>
  <c r="X1979" i="1" s="1"/>
  <c r="P2639" i="1"/>
  <c r="X2639" i="1" s="1"/>
  <c r="P2575" i="1"/>
  <c r="X2575" i="1" s="1"/>
  <c r="P2603" i="1"/>
  <c r="X2603" i="1" s="1"/>
  <c r="P2595" i="1"/>
  <c r="X2595" i="1" s="1"/>
  <c r="P2587" i="1"/>
  <c r="X2587" i="1" s="1"/>
  <c r="P2578" i="1"/>
  <c r="X2578" i="1" s="1"/>
  <c r="P2468" i="1"/>
  <c r="X2468" i="1" s="1"/>
  <c r="P1920" i="1"/>
  <c r="X1920" i="1" s="1"/>
  <c r="P1916" i="1"/>
  <c r="X1916" i="1" s="1"/>
  <c r="P1909" i="1"/>
  <c r="X1909" i="1" s="1"/>
  <c r="P1908" i="1"/>
  <c r="X1908" i="1" s="1"/>
  <c r="P1898" i="1"/>
  <c r="X1898" i="1" s="1"/>
  <c r="P1891" i="1"/>
  <c r="X1891" i="1" s="1"/>
  <c r="P1885" i="1"/>
  <c r="X1885" i="1" s="1"/>
  <c r="P1883" i="1"/>
  <c r="X1883" i="1" s="1"/>
  <c r="P1877" i="1"/>
  <c r="X1877" i="1" s="1"/>
  <c r="P1749" i="1"/>
  <c r="X1749" i="1" s="1"/>
  <c r="P1716" i="1"/>
  <c r="X1716" i="1" s="1"/>
  <c r="P1707" i="1"/>
  <c r="X1707" i="1" s="1"/>
  <c r="P1702" i="1"/>
  <c r="X1702" i="1" s="1"/>
  <c r="P1703" i="1"/>
  <c r="X1703" i="1" s="1"/>
  <c r="P1695" i="1"/>
  <c r="X1695" i="1" s="1"/>
  <c r="P1688" i="1"/>
  <c r="X1688" i="1" s="1"/>
  <c r="P1687" i="1"/>
  <c r="X1687" i="1" s="1"/>
  <c r="P1686" i="1"/>
  <c r="X1686" i="1" s="1"/>
  <c r="P1672" i="1"/>
  <c r="X1672" i="1" s="1"/>
  <c r="P1670" i="1"/>
  <c r="X1670" i="1" s="1"/>
  <c r="P1663" i="1"/>
  <c r="X1663" i="1" s="1"/>
  <c r="P1610" i="1"/>
  <c r="X1610" i="1" s="1"/>
  <c r="P1607" i="1"/>
  <c r="X1607" i="1" s="1"/>
  <c r="P1578" i="1"/>
  <c r="X1578" i="1" s="1"/>
  <c r="P1570" i="1"/>
  <c r="X1570" i="1" s="1"/>
  <c r="P1537" i="1"/>
  <c r="X1537" i="1" s="1"/>
  <c r="P1534" i="1"/>
  <c r="X1534" i="1" s="1"/>
  <c r="P1527" i="1"/>
  <c r="X1527" i="1" s="1"/>
  <c r="P1520" i="1"/>
  <c r="X1520" i="1" s="1"/>
  <c r="P1519" i="1"/>
  <c r="X1519" i="1" s="1"/>
  <c r="P3883" i="1"/>
  <c r="X3883" i="1" s="1"/>
  <c r="P3867" i="1"/>
  <c r="X3867" i="1" s="1"/>
  <c r="P3830" i="1"/>
  <c r="X3830" i="1" s="1"/>
  <c r="P3044" i="1"/>
  <c r="X3044" i="1" s="1"/>
  <c r="P3034" i="1"/>
  <c r="X3034" i="1" s="1"/>
  <c r="P3026" i="1"/>
  <c r="X3026" i="1" s="1"/>
  <c r="P1439" i="1"/>
  <c r="X1439" i="1" s="1"/>
  <c r="P1438" i="1"/>
  <c r="X1438" i="1" s="1"/>
  <c r="P1407" i="1"/>
  <c r="X1407" i="1" s="1"/>
  <c r="P1388" i="1"/>
  <c r="X1388" i="1" s="1"/>
  <c r="P1379" i="1"/>
  <c r="X1379" i="1" s="1"/>
  <c r="P1574" i="1"/>
  <c r="X1574" i="1" s="1"/>
  <c r="P4617" i="1"/>
  <c r="X4617" i="1" s="1"/>
  <c r="P5579" i="1"/>
  <c r="X5579" i="1" s="1"/>
  <c r="P5576" i="1"/>
  <c r="X5576" i="1" s="1"/>
  <c r="P5565" i="1"/>
  <c r="X5565" i="1" s="1"/>
  <c r="P5566" i="1"/>
  <c r="X5566" i="1" s="1"/>
  <c r="P5567" i="1"/>
  <c r="X5567" i="1" s="1"/>
  <c r="P5568" i="1"/>
  <c r="X5568" i="1" s="1"/>
  <c r="P5569" i="1"/>
  <c r="X5569" i="1" s="1"/>
  <c r="P5570" i="1"/>
  <c r="X5570" i="1" s="1"/>
  <c r="P5571" i="1"/>
  <c r="X5571" i="1" s="1"/>
  <c r="P5572" i="1"/>
  <c r="X5572" i="1" s="1"/>
  <c r="P5563" i="1"/>
  <c r="X5563" i="1" s="1"/>
  <c r="P5564" i="1"/>
  <c r="X5564" i="1" s="1"/>
  <c r="P5226" i="1"/>
  <c r="X5226" i="1" s="1"/>
  <c r="P5220" i="1"/>
  <c r="X5220" i="1" s="1"/>
  <c r="P4743" i="1"/>
  <c r="X4743" i="1" s="1"/>
  <c r="P4741" i="1"/>
  <c r="X4741" i="1" s="1"/>
  <c r="P4141" i="1"/>
  <c r="X4141" i="1" s="1"/>
  <c r="P4136" i="1"/>
  <c r="X4136" i="1" s="1"/>
  <c r="P4123" i="1"/>
  <c r="X4123" i="1" s="1"/>
  <c r="P4096" i="1"/>
  <c r="X4096" i="1" s="1"/>
  <c r="P4098" i="1"/>
  <c r="X4098" i="1" s="1"/>
  <c r="P4094" i="1"/>
  <c r="X4094" i="1" s="1"/>
  <c r="P4090" i="1"/>
  <c r="X4090" i="1" s="1"/>
  <c r="P4091" i="1"/>
  <c r="X4091" i="1" s="1"/>
  <c r="P4088" i="1"/>
  <c r="X4088" i="1" s="1"/>
  <c r="P4086" i="1"/>
  <c r="X4086" i="1" s="1"/>
  <c r="P4010" i="1"/>
  <c r="X4010" i="1" s="1"/>
  <c r="P4008" i="1"/>
  <c r="X4008" i="1" s="1"/>
  <c r="P4004" i="1"/>
  <c r="X4004" i="1" s="1"/>
  <c r="P3954" i="1"/>
  <c r="X3954" i="1" s="1"/>
  <c r="P3768" i="1"/>
  <c r="X3768" i="1" s="1"/>
  <c r="P3764" i="1"/>
  <c r="X3764" i="1" s="1"/>
  <c r="P3762" i="1"/>
  <c r="X3762" i="1" s="1"/>
  <c r="P3756" i="1"/>
  <c r="X3756" i="1" s="1"/>
  <c r="P3754" i="1"/>
  <c r="X3754" i="1" s="1"/>
  <c r="P2994" i="1"/>
  <c r="X2994" i="1" s="1"/>
  <c r="P2990" i="1"/>
  <c r="X2990" i="1" s="1"/>
  <c r="P2969" i="1"/>
  <c r="X2969" i="1" s="1"/>
  <c r="P2968" i="1"/>
  <c r="X2968" i="1" s="1"/>
  <c r="P2966" i="1"/>
  <c r="X2966" i="1" s="1"/>
  <c r="P2915" i="1"/>
  <c r="X2915" i="1" s="1"/>
  <c r="P2874" i="1"/>
  <c r="X2874" i="1" s="1"/>
  <c r="P1788" i="1"/>
  <c r="X1788" i="1" s="1"/>
  <c r="P1783" i="1"/>
  <c r="X1783" i="1" s="1"/>
  <c r="P1780" i="1"/>
  <c r="X1780" i="1" s="1"/>
  <c r="P1776" i="1"/>
  <c r="X1776" i="1" s="1"/>
  <c r="P1634" i="1"/>
  <c r="X1634" i="1" s="1"/>
  <c r="P1616" i="1"/>
  <c r="X1616" i="1" s="1"/>
  <c r="P1492" i="1"/>
  <c r="X1492" i="1" s="1"/>
  <c r="P1478" i="1"/>
  <c r="X1478" i="1" s="1"/>
  <c r="P1474" i="1"/>
  <c r="X1474" i="1" s="1"/>
  <c r="P1373" i="1"/>
  <c r="X1373" i="1" s="1"/>
  <c r="P1355" i="1"/>
  <c r="X1355" i="1" s="1"/>
  <c r="P1352" i="1"/>
  <c r="X1352" i="1" s="1"/>
  <c r="P1343" i="1"/>
  <c r="X1343" i="1" s="1"/>
  <c r="P1337" i="1"/>
  <c r="X1337" i="1" s="1"/>
  <c r="P1334" i="1"/>
  <c r="X1334" i="1" s="1"/>
  <c r="P1331" i="1"/>
  <c r="X1331" i="1" s="1"/>
  <c r="P1327" i="1"/>
  <c r="X1327" i="1" s="1"/>
  <c r="P1247" i="1"/>
  <c r="X1247" i="1" s="1"/>
  <c r="P1249" i="1"/>
  <c r="X1249" i="1" s="1"/>
  <c r="P595" i="1"/>
  <c r="X595" i="1" s="1"/>
  <c r="P527" i="1"/>
  <c r="X527" i="1" s="1"/>
  <c r="P502" i="1"/>
  <c r="X502" i="1" s="1"/>
  <c r="P495" i="1"/>
  <c r="X495" i="1" s="1"/>
  <c r="P494" i="1"/>
  <c r="X494" i="1" s="1"/>
  <c r="P492" i="1"/>
  <c r="X492" i="1" s="1"/>
  <c r="P490" i="1"/>
  <c r="X490" i="1" s="1"/>
  <c r="P484" i="1"/>
  <c r="X484" i="1" s="1"/>
  <c r="P473" i="1"/>
  <c r="X473" i="1" s="1"/>
  <c r="P469" i="1"/>
  <c r="X469" i="1" s="1"/>
  <c r="P463" i="1"/>
  <c r="X463" i="1" s="1"/>
  <c r="P420" i="1"/>
  <c r="X420" i="1" s="1"/>
  <c r="P402" i="1"/>
  <c r="X402" i="1" s="1"/>
  <c r="P394" i="1"/>
  <c r="X394" i="1" s="1"/>
  <c r="P217" i="1"/>
  <c r="X217" i="1" s="1"/>
  <c r="P201" i="1"/>
  <c r="X201" i="1" s="1"/>
  <c r="P2917" i="1"/>
  <c r="X2917" i="1" s="1"/>
  <c r="P2787" i="1"/>
  <c r="X2787" i="1" s="1"/>
  <c r="P2729" i="1"/>
  <c r="X2729" i="1" s="1"/>
  <c r="P2552" i="1"/>
  <c r="X2552" i="1" s="1"/>
  <c r="P2508" i="1"/>
  <c r="X2508" i="1" s="1"/>
  <c r="P2506" i="1"/>
  <c r="X2506" i="1" s="1"/>
  <c r="P2504" i="1"/>
  <c r="X2504" i="1" s="1"/>
  <c r="P2502" i="1"/>
  <c r="X2502" i="1" s="1"/>
  <c r="P2500" i="1"/>
  <c r="X2500" i="1" s="1"/>
  <c r="P2470" i="1"/>
  <c r="X2470" i="1" s="1"/>
  <c r="P2248" i="1"/>
  <c r="X2248" i="1" s="1"/>
  <c r="P2108" i="1"/>
  <c r="X2108" i="1" s="1"/>
  <c r="P5166" i="1"/>
  <c r="X5166" i="1" s="1"/>
  <c r="P5675" i="1"/>
  <c r="X5675" i="1" s="1"/>
  <c r="P4412" i="1"/>
  <c r="X4412" i="1" s="1"/>
  <c r="P2809" i="1"/>
  <c r="X2809" i="1" s="1"/>
  <c r="P5154" i="1"/>
  <c r="X5154" i="1" s="1"/>
  <c r="P5150" i="1"/>
  <c r="X5150" i="1" s="1"/>
  <c r="P4703" i="1"/>
  <c r="X4703" i="1" s="1"/>
  <c r="P4704" i="1"/>
  <c r="X4704" i="1" s="1"/>
  <c r="P1661" i="1"/>
  <c r="X1661" i="1" s="1"/>
  <c r="P5504" i="1"/>
  <c r="X5504" i="1" s="1"/>
  <c r="P2125" i="1"/>
  <c r="X2125" i="1" s="1"/>
  <c r="P2112" i="1"/>
  <c r="X2112" i="1" s="1"/>
  <c r="P1428" i="1"/>
  <c r="X1428" i="1" s="1"/>
  <c r="P5186" i="1" l="1"/>
  <c r="X5186" i="1" s="1"/>
  <c r="P5057" i="1"/>
  <c r="X5057" i="1" s="1"/>
  <c r="P5051" i="1"/>
  <c r="X5051" i="1" s="1"/>
  <c r="P5038" i="1"/>
  <c r="X5038" i="1" s="1"/>
  <c r="P5000" i="1"/>
  <c r="X5000" i="1" s="1"/>
  <c r="P4997" i="1"/>
  <c r="X4997" i="1" s="1"/>
  <c r="P4860" i="1"/>
  <c r="X4860" i="1" s="1"/>
  <c r="P3978" i="1"/>
  <c r="X3978" i="1" s="1"/>
  <c r="P3977" i="1"/>
  <c r="X3977" i="1" s="1"/>
  <c r="P3446" i="1"/>
  <c r="X3446" i="1" s="1"/>
  <c r="P3444" i="1"/>
  <c r="X3444" i="1" s="1"/>
  <c r="P3435" i="1"/>
  <c r="X3435" i="1" s="1"/>
  <c r="P3434" i="1"/>
  <c r="X3434" i="1" s="1"/>
  <c r="P3377" i="1"/>
  <c r="X3377" i="1" s="1"/>
  <c r="P3370" i="1"/>
  <c r="X3370" i="1" s="1"/>
  <c r="P3367" i="1"/>
  <c r="X3367" i="1" s="1"/>
  <c r="P3176" i="1"/>
  <c r="X3176" i="1" s="1"/>
  <c r="P3173" i="1"/>
  <c r="X3173" i="1" s="1"/>
  <c r="P2823" i="1"/>
  <c r="X2823" i="1" s="1"/>
  <c r="P2824" i="1"/>
  <c r="X2824" i="1" s="1"/>
  <c r="P2828" i="1"/>
  <c r="X2828" i="1" s="1"/>
  <c r="P2686" i="1"/>
  <c r="X2686" i="1" s="1"/>
  <c r="P2663" i="1"/>
  <c r="X2663" i="1" s="1"/>
  <c r="P2419" i="1"/>
  <c r="X2419" i="1" s="1"/>
  <c r="P2312" i="1"/>
  <c r="X2312" i="1" s="1"/>
  <c r="P2278" i="1"/>
  <c r="X2278" i="1" s="1"/>
  <c r="P2277" i="1"/>
  <c r="X2277" i="1" s="1"/>
  <c r="P786" i="1"/>
  <c r="X786" i="1" s="1"/>
  <c r="P783" i="1"/>
  <c r="X783" i="1" s="1"/>
  <c r="P773" i="1"/>
  <c r="X773" i="1" s="1"/>
  <c r="P767" i="1"/>
  <c r="X767" i="1" s="1"/>
  <c r="P743" i="1"/>
  <c r="X743" i="1" s="1"/>
  <c r="P741" i="1"/>
  <c r="X741" i="1" s="1"/>
  <c r="P185" i="1"/>
  <c r="X185" i="1" s="1"/>
  <c r="P3407" i="1"/>
  <c r="X3407" i="1" s="1"/>
  <c r="P4269" i="1"/>
  <c r="X4269" i="1" s="1"/>
  <c r="P2629" i="1"/>
  <c r="X2629" i="1" s="1"/>
  <c r="P2635" i="1"/>
  <c r="X2635" i="1" s="1"/>
  <c r="P2623" i="1"/>
  <c r="X2623" i="1" s="1"/>
  <c r="P1178" i="1"/>
  <c r="X1178" i="1" s="1"/>
  <c r="P5065" i="1"/>
  <c r="X5065" i="1" s="1"/>
  <c r="P5012" i="1"/>
  <c r="X5012" i="1" s="1"/>
  <c r="P4717" i="1"/>
  <c r="X4717" i="1" s="1"/>
  <c r="P4499" i="1"/>
  <c r="X4499" i="1" s="1"/>
  <c r="P2807" i="1"/>
  <c r="X2807" i="1" s="1"/>
  <c r="P2654" i="1"/>
  <c r="X2654" i="1" s="1"/>
  <c r="P2637" i="1"/>
  <c r="X2637" i="1" s="1"/>
  <c r="P2636" i="1"/>
  <c r="X2636" i="1" s="1"/>
  <c r="P2538" i="1"/>
  <c r="X2538" i="1" s="1"/>
  <c r="P2412" i="1"/>
  <c r="X2412" i="1" s="1"/>
  <c r="P2406" i="1"/>
  <c r="X2406" i="1" s="1"/>
  <c r="P2405" i="1"/>
  <c r="X2405" i="1" s="1"/>
  <c r="P2407" i="1"/>
  <c r="X2407" i="1" s="1"/>
  <c r="P2393" i="1"/>
  <c r="X2393" i="1" s="1"/>
  <c r="P2315" i="1"/>
  <c r="X2315" i="1" s="1"/>
  <c r="P2302" i="1"/>
  <c r="X2302" i="1" s="1"/>
  <c r="P2254" i="1"/>
  <c r="X2254" i="1" s="1"/>
  <c r="P2180" i="1"/>
  <c r="X2180" i="1" s="1"/>
  <c r="P2179" i="1"/>
  <c r="X2179" i="1" s="1"/>
  <c r="P2128" i="1"/>
  <c r="X2128" i="1" s="1"/>
  <c r="P2083" i="1"/>
  <c r="X2083" i="1" s="1"/>
  <c r="P2077" i="1"/>
  <c r="X2077" i="1" s="1"/>
  <c r="P2075" i="1"/>
  <c r="X2075" i="1" s="1"/>
  <c r="P3329" i="1"/>
  <c r="X3329" i="1" s="1"/>
  <c r="P3328" i="1"/>
  <c r="X3328" i="1" s="1"/>
  <c r="P3326" i="1"/>
  <c r="X3326" i="1" s="1"/>
  <c r="P3325" i="1"/>
  <c r="X3325" i="1" s="1"/>
  <c r="P3318" i="1"/>
  <c r="X3318" i="1" s="1"/>
  <c r="P3314" i="1"/>
  <c r="X3314" i="1" s="1"/>
  <c r="P3257" i="1"/>
  <c r="X3257" i="1" s="1"/>
  <c r="P3251" i="1"/>
  <c r="X3251" i="1" s="1"/>
  <c r="P3249" i="1"/>
  <c r="X3249" i="1" s="1"/>
  <c r="P3183" i="1"/>
  <c r="X3183" i="1" s="1"/>
  <c r="P3170" i="1"/>
  <c r="X3170" i="1" s="1"/>
  <c r="P3156" i="1"/>
  <c r="X3156" i="1" s="1"/>
  <c r="P3114" i="1"/>
  <c r="X3114" i="1" s="1"/>
  <c r="P3113" i="1"/>
  <c r="X3113" i="1" s="1"/>
  <c r="P3106" i="1"/>
  <c r="X3106" i="1" s="1"/>
  <c r="P3070" i="1"/>
  <c r="X3070" i="1" s="1"/>
  <c r="P2918" i="1"/>
  <c r="X2918" i="1" s="1"/>
  <c r="P2056" i="1"/>
  <c r="X2056" i="1" s="1"/>
  <c r="P2040" i="1"/>
  <c r="X2040" i="1" s="1"/>
  <c r="P3572" i="1"/>
  <c r="X3572" i="1" s="1"/>
  <c r="P3648" i="1"/>
  <c r="X3648" i="1" s="1"/>
  <c r="P3646" i="1"/>
  <c r="X3646" i="1" s="1"/>
  <c r="P3628" i="1"/>
  <c r="X3628" i="1" s="1"/>
  <c r="P3619" i="1"/>
  <c r="X3619" i="1" s="1"/>
  <c r="P3618" i="1"/>
  <c r="X3618" i="1" s="1"/>
  <c r="P3378" i="1"/>
  <c r="X3378" i="1" s="1"/>
  <c r="P3347" i="1"/>
  <c r="X3347" i="1" s="1"/>
  <c r="P3343" i="1"/>
  <c r="X3343" i="1" s="1"/>
  <c r="P3339" i="1"/>
  <c r="X3339" i="1" s="1"/>
  <c r="P3338" i="1"/>
  <c r="X3338" i="1" s="1"/>
  <c r="P3334" i="1"/>
  <c r="X3334" i="1" s="1"/>
  <c r="P3262" i="1"/>
  <c r="X3262" i="1" s="1"/>
  <c r="P3261" i="1"/>
  <c r="X3261" i="1" s="1"/>
  <c r="P3260" i="1"/>
  <c r="X3260" i="1" s="1"/>
  <c r="P3259" i="1"/>
  <c r="X3259" i="1" s="1"/>
  <c r="P3227" i="1"/>
  <c r="X3227" i="1" s="1"/>
  <c r="P3225" i="1"/>
  <c r="X3225" i="1" s="1"/>
  <c r="P3224" i="1"/>
  <c r="X3224" i="1" s="1"/>
  <c r="P3191" i="1"/>
  <c r="X3191" i="1" s="1"/>
  <c r="P3165" i="1"/>
  <c r="X3165" i="1" s="1"/>
  <c r="P3162" i="1"/>
  <c r="X3162" i="1" s="1"/>
  <c r="P3131" i="1"/>
  <c r="X3131" i="1" s="1"/>
  <c r="P3130" i="1"/>
  <c r="X3130" i="1" s="1"/>
  <c r="P3118" i="1"/>
  <c r="X3118" i="1" s="1"/>
  <c r="P3117" i="1"/>
  <c r="X3117" i="1" s="1"/>
  <c r="P3116" i="1"/>
  <c r="X3116" i="1" s="1"/>
  <c r="P3059" i="1"/>
  <c r="X3059" i="1" s="1"/>
  <c r="P3060" i="1"/>
  <c r="X3060" i="1" s="1"/>
  <c r="P3061" i="1"/>
  <c r="X3061" i="1" s="1"/>
  <c r="P3021" i="1"/>
  <c r="X3021" i="1" s="1"/>
  <c r="P3017" i="1"/>
  <c r="X3017" i="1" s="1"/>
  <c r="P3005" i="1"/>
  <c r="X3005" i="1" s="1"/>
  <c r="P2919" i="1"/>
  <c r="X2919" i="1" s="1"/>
  <c r="P4066" i="1"/>
  <c r="X4066" i="1" s="1"/>
  <c r="P2005" i="1"/>
  <c r="X2005" i="1" s="1"/>
  <c r="P1981" i="1"/>
  <c r="X1981" i="1" s="1"/>
  <c r="P1742" i="1"/>
  <c r="X1742" i="1" s="1"/>
  <c r="P1740" i="1"/>
  <c r="X1740" i="1" s="1"/>
  <c r="P1739" i="1"/>
  <c r="X1739" i="1" s="1"/>
  <c r="P1735" i="1"/>
  <c r="X1735" i="1" s="1"/>
  <c r="P1668" i="1"/>
  <c r="X1668" i="1" s="1"/>
  <c r="P1614" i="1"/>
  <c r="X1614" i="1" s="1"/>
  <c r="P1612" i="1"/>
  <c r="X1612" i="1" s="1"/>
  <c r="P1609" i="1"/>
  <c r="X1609" i="1" s="1"/>
  <c r="P1608" i="1"/>
  <c r="X1608" i="1" s="1"/>
  <c r="P1599" i="1"/>
  <c r="X1599" i="1" s="1"/>
  <c r="P1595" i="1"/>
  <c r="X1595" i="1" s="1"/>
  <c r="P1585" i="1"/>
  <c r="X1585" i="1" s="1"/>
  <c r="P1583" i="1"/>
  <c r="X1583" i="1" s="1"/>
  <c r="P1461" i="1"/>
  <c r="X1461" i="1" s="1"/>
  <c r="P1460" i="1"/>
  <c r="X1460" i="1" s="1"/>
  <c r="P1458" i="1"/>
  <c r="X1458" i="1" s="1"/>
  <c r="P1456" i="1"/>
  <c r="X1456" i="1" s="1"/>
  <c r="P1453" i="1"/>
  <c r="X1453" i="1" s="1"/>
  <c r="P1320" i="1"/>
  <c r="X1320" i="1" s="1"/>
  <c r="P1227" i="1"/>
  <c r="X1227" i="1" s="1"/>
  <c r="P1224" i="1"/>
  <c r="X1224" i="1" s="1"/>
  <c r="P1205" i="1"/>
  <c r="X1205" i="1" s="1"/>
  <c r="P1238" i="1"/>
  <c r="X1238" i="1" s="1"/>
  <c r="P5459" i="1"/>
  <c r="X5459" i="1" s="1"/>
  <c r="P5454" i="1"/>
  <c r="X5454" i="1" s="1"/>
  <c r="P5452" i="1"/>
  <c r="X5452" i="1" s="1"/>
  <c r="P5451" i="1"/>
  <c r="X5451" i="1" s="1"/>
  <c r="P5446" i="1"/>
  <c r="X5446" i="1" s="1"/>
  <c r="P5684" i="1"/>
  <c r="X5684" i="1" s="1"/>
  <c r="P3111" i="1"/>
  <c r="X3111" i="1" s="1"/>
  <c r="P3256" i="1"/>
  <c r="X3256" i="1" s="1"/>
  <c r="P3185" i="1"/>
  <c r="X3185" i="1" s="1"/>
  <c r="P3180" i="1"/>
  <c r="X3180" i="1" s="1"/>
  <c r="P3410" i="1"/>
  <c r="X3410" i="1" s="1"/>
  <c r="P3014" i="1"/>
  <c r="X3014" i="1" s="1"/>
  <c r="P3013" i="1"/>
  <c r="X3013" i="1" s="1"/>
  <c r="P3055" i="1"/>
  <c r="X3055" i="1" s="1"/>
  <c r="P3050" i="1"/>
  <c r="X3050" i="1" s="1"/>
  <c r="P2999" i="1"/>
  <c r="X2999" i="1" s="1"/>
  <c r="P3001" i="1"/>
  <c r="X3001" i="1" s="1"/>
  <c r="P3000" i="1"/>
  <c r="X3000" i="1" s="1"/>
  <c r="P2997" i="1"/>
  <c r="X2997" i="1" s="1"/>
  <c r="P1127" i="1"/>
  <c r="X1127" i="1" s="1"/>
  <c r="P1113" i="1"/>
  <c r="X1113" i="1" s="1"/>
  <c r="P1067" i="1"/>
  <c r="X1067" i="1" s="1"/>
  <c r="P1025" i="1"/>
  <c r="X1025" i="1" s="1"/>
  <c r="P1026" i="1"/>
  <c r="X1026" i="1" s="1"/>
  <c r="P1027" i="1"/>
  <c r="X1027" i="1" s="1"/>
  <c r="P1017" i="1"/>
  <c r="X1017" i="1" s="1"/>
  <c r="P1010" i="1"/>
  <c r="X1010" i="1" s="1"/>
  <c r="P1002" i="1"/>
  <c r="X1002" i="1" s="1"/>
  <c r="P966" i="1"/>
  <c r="X966" i="1" s="1"/>
  <c r="P965" i="1"/>
  <c r="X965" i="1" s="1"/>
  <c r="P913" i="1"/>
  <c r="X913" i="1" s="1"/>
  <c r="P906" i="1"/>
  <c r="X906" i="1" s="1"/>
  <c r="P870" i="1"/>
  <c r="X870" i="1" s="1"/>
  <c r="P867" i="1"/>
  <c r="X867" i="1" s="1"/>
  <c r="P861" i="1"/>
  <c r="X861" i="1" s="1"/>
  <c r="P858" i="1"/>
  <c r="X858" i="1" s="1"/>
  <c r="P851" i="1"/>
  <c r="X851" i="1" s="1"/>
  <c r="P836" i="1"/>
  <c r="X836" i="1" s="1"/>
  <c r="P835" i="1"/>
  <c r="X835" i="1" s="1"/>
  <c r="P894" i="1"/>
  <c r="X894" i="1" s="1"/>
  <c r="P885" i="1"/>
  <c r="X885" i="1" s="1"/>
  <c r="P883" i="1"/>
  <c r="X883" i="1" s="1"/>
  <c r="P4399" i="1"/>
  <c r="X4399" i="1" s="1"/>
  <c r="P4372" i="1"/>
  <c r="X4372" i="1" s="1"/>
  <c r="P4369" i="1"/>
  <c r="X4369" i="1" s="1"/>
  <c r="P4364" i="1"/>
  <c r="X4364" i="1" s="1"/>
  <c r="P4325" i="1"/>
  <c r="X4325" i="1" s="1"/>
  <c r="P4319" i="1"/>
  <c r="X4319" i="1" s="1"/>
  <c r="P4312" i="1"/>
  <c r="X4312" i="1" s="1"/>
  <c r="P4311" i="1"/>
  <c r="X4311" i="1" s="1"/>
  <c r="P4307" i="1"/>
  <c r="X4307" i="1" s="1"/>
  <c r="P4306" i="1"/>
  <c r="X4306" i="1" s="1"/>
  <c r="P4304" i="1"/>
  <c r="X4304" i="1" s="1"/>
  <c r="P4301" i="1"/>
  <c r="X4301" i="1" s="1"/>
  <c r="P4299" i="1"/>
  <c r="X4299" i="1" s="1"/>
  <c r="P4286" i="1"/>
  <c r="X4286" i="1" s="1"/>
  <c r="P4282" i="1"/>
  <c r="X4282" i="1" s="1"/>
  <c r="P4281" i="1"/>
  <c r="X4281" i="1" s="1"/>
  <c r="P4264" i="1"/>
  <c r="X4264" i="1" s="1"/>
  <c r="P4235" i="1"/>
  <c r="X4235" i="1" s="1"/>
  <c r="P1965" i="1"/>
  <c r="X1965" i="1" s="1"/>
  <c r="P1960" i="1"/>
  <c r="X1960" i="1" s="1"/>
  <c r="P1957" i="1"/>
  <c r="X1957" i="1" s="1"/>
  <c r="P1942" i="1"/>
  <c r="X1942" i="1" s="1"/>
  <c r="P1941" i="1"/>
  <c r="X1941" i="1" s="1"/>
  <c r="P1929" i="1"/>
  <c r="X1929" i="1" s="1"/>
  <c r="P1803" i="1"/>
  <c r="X1803" i="1" s="1"/>
  <c r="P1798" i="1"/>
  <c r="X1798" i="1" s="1"/>
  <c r="P1790" i="1"/>
  <c r="X1790" i="1" s="1"/>
  <c r="P1784" i="1"/>
  <c r="X1784" i="1" s="1"/>
  <c r="P1761" i="1"/>
  <c r="X1761" i="1" s="1"/>
  <c r="P1755" i="1"/>
  <c r="X1755" i="1" s="1"/>
  <c r="P1751" i="1"/>
  <c r="X1751" i="1" s="1"/>
  <c r="P756" i="1"/>
  <c r="X756" i="1" s="1"/>
  <c r="P749" i="1"/>
  <c r="X749" i="1" s="1"/>
  <c r="P797" i="1"/>
  <c r="X797" i="1" s="1"/>
  <c r="P3220" i="1"/>
  <c r="X3220" i="1" s="1"/>
  <c r="P3215" i="1"/>
  <c r="X3215" i="1" s="1"/>
  <c r="P3193" i="1"/>
  <c r="X3193" i="1" s="1"/>
  <c r="P1018" i="1"/>
  <c r="X1018" i="1" s="1"/>
  <c r="P1033" i="1"/>
  <c r="X1033" i="1" s="1"/>
  <c r="P4152" i="1"/>
  <c r="X4152" i="1" s="1"/>
  <c r="P4108" i="1"/>
  <c r="X4108" i="1" s="1"/>
  <c r="P4109" i="1"/>
  <c r="X4109" i="1" s="1"/>
  <c r="P4110" i="1"/>
  <c r="X4110" i="1" s="1"/>
  <c r="P4155" i="1"/>
  <c r="X4155" i="1" s="1"/>
  <c r="P4149" i="1"/>
  <c r="X4149" i="1" s="1"/>
  <c r="P4150" i="1"/>
  <c r="X4150" i="1" s="1"/>
  <c r="P4148" i="1"/>
  <c r="X4148" i="1" s="1"/>
  <c r="P4147" i="1"/>
  <c r="X4147" i="1" s="1"/>
  <c r="P4145" i="1"/>
  <c r="X4145" i="1" s="1"/>
  <c r="P4146" i="1"/>
  <c r="X4146" i="1" s="1"/>
  <c r="P4144" i="1"/>
  <c r="X4144" i="1" s="1"/>
  <c r="P4140" i="1"/>
  <c r="X4140" i="1" s="1"/>
  <c r="P4135" i="1"/>
  <c r="X4135" i="1" s="1"/>
  <c r="P4127" i="1"/>
  <c r="X4127" i="1" s="1"/>
  <c r="P4121" i="1"/>
  <c r="X4121" i="1" s="1"/>
  <c r="P4113" i="1"/>
  <c r="X4113" i="1" s="1"/>
  <c r="P4107" i="1"/>
  <c r="X4107" i="1" s="1"/>
  <c r="P4104" i="1"/>
  <c r="X4104" i="1" s="1"/>
  <c r="P4105" i="1"/>
  <c r="X4105" i="1" s="1"/>
  <c r="P4103" i="1"/>
  <c r="X4103" i="1" s="1"/>
  <c r="P643" i="1"/>
  <c r="X643" i="1" s="1"/>
  <c r="P704" i="1"/>
  <c r="X704" i="1" s="1"/>
  <c r="P701" i="1"/>
  <c r="X701" i="1" s="1"/>
  <c r="P700" i="1"/>
  <c r="X700" i="1" s="1"/>
  <c r="P695" i="1"/>
  <c r="X695" i="1" s="1"/>
  <c r="P668" i="1"/>
  <c r="X668" i="1" s="1"/>
  <c r="P669" i="1"/>
  <c r="X669" i="1" s="1"/>
  <c r="P666" i="1"/>
  <c r="X666" i="1" s="1"/>
  <c r="P664" i="1"/>
  <c r="X664" i="1" s="1"/>
  <c r="P290" i="1"/>
  <c r="X290" i="1" s="1"/>
  <c r="P3895" i="1"/>
  <c r="X3895" i="1" s="1"/>
  <c r="P184" i="1"/>
  <c r="X184" i="1" s="1"/>
  <c r="P2988" i="1"/>
  <c r="X2988" i="1" s="1"/>
  <c r="P115" i="1"/>
  <c r="X115" i="1" s="1"/>
  <c r="P376" i="1"/>
  <c r="X376" i="1" s="1"/>
  <c r="P375" i="1"/>
  <c r="X375" i="1" s="1"/>
  <c r="P372" i="1"/>
  <c r="X372" i="1" s="1"/>
  <c r="P370" i="1"/>
  <c r="X370" i="1" s="1"/>
  <c r="P345" i="1"/>
  <c r="X345" i="1" s="1"/>
  <c r="P237" i="1"/>
  <c r="X237" i="1" s="1"/>
  <c r="P3024" i="1"/>
  <c r="X3024" i="1" s="1"/>
  <c r="P3458" i="1"/>
  <c r="X3458" i="1" s="1"/>
  <c r="P3198" i="1"/>
  <c r="X3198" i="1" s="1"/>
  <c r="P3196" i="1"/>
  <c r="X3196" i="1" s="1"/>
  <c r="P3195" i="1"/>
  <c r="X3195" i="1" s="1"/>
  <c r="P3273" i="1"/>
  <c r="X3273" i="1" s="1"/>
  <c r="P3271" i="1"/>
  <c r="X3271" i="1" s="1"/>
  <c r="P3269" i="1"/>
  <c r="X3269" i="1" s="1"/>
  <c r="P3266" i="1"/>
  <c r="X3266" i="1" s="1"/>
  <c r="P3537" i="1"/>
  <c r="X3537" i="1" s="1"/>
  <c r="P3534" i="1"/>
  <c r="X3534" i="1" s="1"/>
  <c r="P3528" i="1"/>
  <c r="X3528" i="1" s="1"/>
  <c r="P3523" i="1"/>
  <c r="X3523" i="1" s="1"/>
  <c r="P3521" i="1"/>
  <c r="X3521" i="1" s="1"/>
  <c r="P3522" i="1"/>
  <c r="X3522" i="1" s="1"/>
  <c r="P3519" i="1"/>
  <c r="X3519" i="1" s="1"/>
  <c r="P3515" i="1"/>
  <c r="X3515" i="1" s="1"/>
  <c r="P3516" i="1"/>
  <c r="X3516" i="1" s="1"/>
  <c r="P4253" i="1"/>
  <c r="X4253" i="1" s="1"/>
  <c r="P4254" i="1"/>
  <c r="X4254" i="1" s="1"/>
  <c r="P4244" i="1"/>
  <c r="X4244" i="1" s="1"/>
  <c r="P4241" i="1"/>
  <c r="X4241" i="1" s="1"/>
  <c r="P4237" i="1"/>
  <c r="X4237" i="1" s="1"/>
  <c r="P4229" i="1"/>
  <c r="X4229" i="1" s="1"/>
  <c r="P4228" i="1"/>
  <c r="X4228" i="1" s="1"/>
  <c r="P4225" i="1"/>
  <c r="X4225" i="1" s="1"/>
  <c r="P4226" i="1"/>
  <c r="X4226" i="1" s="1"/>
  <c r="P4218" i="1"/>
  <c r="X4218" i="1" s="1"/>
  <c r="P4216" i="1"/>
  <c r="X4216" i="1" s="1"/>
  <c r="P4213" i="1"/>
  <c r="X4213" i="1" s="1"/>
  <c r="P4212" i="1"/>
  <c r="X4212" i="1" s="1"/>
  <c r="P4210" i="1"/>
  <c r="X4210" i="1" s="1"/>
  <c r="P4206" i="1"/>
  <c r="X4206" i="1" s="1"/>
  <c r="P143" i="1"/>
  <c r="X143" i="1" s="1"/>
  <c r="P132" i="1"/>
  <c r="X132" i="1" s="1"/>
  <c r="P76" i="1"/>
  <c r="X76" i="1" s="1"/>
  <c r="P74" i="1"/>
  <c r="X74" i="1" s="1"/>
  <c r="P71" i="1"/>
  <c r="X71" i="1" s="1"/>
  <c r="P45" i="1"/>
  <c r="X45" i="1" s="1"/>
  <c r="P41" i="1"/>
  <c r="X41" i="1" s="1"/>
  <c r="P40" i="1"/>
  <c r="X40" i="1" s="1"/>
  <c r="P63" i="1"/>
  <c r="X63" i="1" s="1"/>
  <c r="P49" i="1"/>
  <c r="X49" i="1" s="1"/>
  <c r="P2320" i="1"/>
  <c r="X2320" i="1" s="1"/>
  <c r="P2321" i="1"/>
  <c r="X2321" i="1" s="1"/>
  <c r="P2322" i="1"/>
  <c r="X2322" i="1" s="1"/>
  <c r="P2323" i="1"/>
  <c r="X2323" i="1" s="1"/>
  <c r="P2324" i="1"/>
  <c r="X2324" i="1" s="1"/>
  <c r="P2325" i="1"/>
  <c r="X2325" i="1" s="1"/>
  <c r="P2326" i="1"/>
  <c r="X2326" i="1" s="1"/>
  <c r="P2327" i="1"/>
  <c r="X2327" i="1" s="1"/>
  <c r="P5120" i="1"/>
  <c r="X5120" i="1" s="1"/>
  <c r="P5110" i="1"/>
  <c r="X5110" i="1" s="1"/>
  <c r="P5106" i="1"/>
  <c r="X5106" i="1" s="1"/>
  <c r="P295" i="1"/>
  <c r="X295" i="1" s="1"/>
  <c r="P3841" i="1"/>
  <c r="X3841" i="1" s="1"/>
  <c r="P3809" i="1"/>
  <c r="X3809" i="1" s="1"/>
  <c r="P3808" i="1"/>
  <c r="X3808" i="1" s="1"/>
  <c r="P3805" i="1"/>
  <c r="X3805" i="1" s="1"/>
  <c r="P958" i="1"/>
  <c r="X958" i="1" s="1"/>
  <c r="P956" i="1"/>
  <c r="X956" i="1" s="1"/>
  <c r="P954" i="1"/>
  <c r="X954" i="1" s="1"/>
  <c r="P3591" i="1"/>
  <c r="X3591" i="1" s="1"/>
  <c r="P3588" i="1"/>
  <c r="X3588" i="1" s="1"/>
  <c r="P3585" i="1"/>
  <c r="X3585" i="1" s="1"/>
  <c r="P3584" i="1"/>
  <c r="X3584" i="1" s="1"/>
  <c r="P3583" i="1"/>
  <c r="X3583" i="1" s="1"/>
  <c r="P3580" i="1"/>
  <c r="X3580" i="1" s="1"/>
  <c r="P3724" i="1"/>
  <c r="X3724" i="1" s="1"/>
  <c r="P3723" i="1"/>
  <c r="X3723" i="1" s="1"/>
  <c r="P454" i="1"/>
  <c r="X454" i="1" s="1"/>
  <c r="P4584" i="1"/>
  <c r="X4584" i="1" s="1"/>
  <c r="P4577" i="1"/>
  <c r="X4577" i="1" s="1"/>
  <c r="P3913" i="1"/>
  <c r="X3913" i="1" s="1"/>
  <c r="P3900" i="1"/>
  <c r="X3900" i="1" s="1"/>
  <c r="P3897" i="1"/>
  <c r="X3897" i="1" s="1"/>
  <c r="P3896" i="1"/>
  <c r="X3896" i="1" s="1"/>
  <c r="P3010" i="1"/>
  <c r="X3010" i="1" s="1"/>
  <c r="P3358" i="1"/>
  <c r="X3358" i="1" s="1"/>
  <c r="P3355" i="1"/>
  <c r="X3355" i="1" s="1"/>
  <c r="P3352" i="1"/>
  <c r="X3352" i="1" s="1"/>
  <c r="P3207" i="1"/>
  <c r="X3207" i="1" s="1"/>
  <c r="P588" i="1"/>
  <c r="X588" i="1" s="1"/>
  <c r="P3400" i="1"/>
  <c r="X3400" i="1" s="1"/>
  <c r="P3390" i="1"/>
  <c r="X3390" i="1" s="1"/>
  <c r="P3387" i="1"/>
  <c r="X3387" i="1" s="1"/>
  <c r="P5699" i="1"/>
  <c r="X5699" i="1" s="1"/>
  <c r="P5700" i="1"/>
  <c r="X5700" i="1" s="1"/>
  <c r="P3430" i="1"/>
  <c r="X3430" i="1" s="1"/>
  <c r="P3431" i="1"/>
  <c r="X3431" i="1" s="1"/>
  <c r="P4267" i="1"/>
  <c r="X4267" i="1" s="1"/>
  <c r="P4240" i="1"/>
  <c r="X4240" i="1" s="1"/>
  <c r="P4233" i="1"/>
  <c r="X4233" i="1" s="1"/>
  <c r="P4232" i="1"/>
  <c r="X4232" i="1" s="1"/>
  <c r="P3137" i="1"/>
  <c r="X3137" i="1" s="1"/>
  <c r="P4467" i="1"/>
  <c r="X4467" i="1" s="1"/>
  <c r="P5105" i="1"/>
  <c r="X5105" i="1" s="1"/>
  <c r="P5104" i="1"/>
  <c r="X5104" i="1" s="1"/>
  <c r="P5102" i="1"/>
  <c r="X5102" i="1" s="1"/>
  <c r="P5095" i="1"/>
  <c r="X5095" i="1" s="1"/>
  <c r="P3480" i="1"/>
  <c r="X3480" i="1" s="1"/>
  <c r="P3478" i="1"/>
  <c r="X3478" i="1" s="1"/>
  <c r="P3476" i="1"/>
  <c r="X3476" i="1" s="1"/>
  <c r="P3475" i="1"/>
  <c r="X3475" i="1" s="1"/>
  <c r="P3471" i="1"/>
  <c r="X3471" i="1" s="1"/>
  <c r="P3469" i="1"/>
  <c r="X3469" i="1" s="1"/>
  <c r="P3467" i="1"/>
  <c r="X3467" i="1" s="1"/>
  <c r="P3291" i="1"/>
  <c r="X3291" i="1" s="1"/>
  <c r="P3290" i="1"/>
  <c r="X3290" i="1" s="1"/>
  <c r="P3288" i="1"/>
  <c r="X3288" i="1" s="1"/>
  <c r="P3282" i="1"/>
  <c r="X3282" i="1" s="1"/>
  <c r="P3280" i="1"/>
  <c r="X3280" i="1" s="1"/>
  <c r="P3279" i="1"/>
  <c r="X3279" i="1" s="1"/>
  <c r="P734" i="1"/>
  <c r="X734" i="1" s="1"/>
  <c r="P729" i="1"/>
  <c r="X729" i="1" s="1"/>
  <c r="P716" i="1"/>
  <c r="X716" i="1" s="1"/>
  <c r="P714" i="1"/>
  <c r="X714" i="1" s="1"/>
  <c r="P688" i="1"/>
  <c r="X688" i="1" s="1"/>
  <c r="P364" i="1"/>
  <c r="X364" i="1" s="1"/>
  <c r="P354" i="1"/>
  <c r="X354" i="1" s="1"/>
  <c r="P259" i="1"/>
  <c r="X259" i="1" s="1"/>
  <c r="P279" i="1"/>
  <c r="X279" i="1" s="1"/>
  <c r="P3230" i="1"/>
  <c r="X3230" i="1" s="1"/>
  <c r="P245" i="1"/>
  <c r="X245" i="1" s="1"/>
  <c r="P157" i="1"/>
  <c r="X157" i="1" s="1"/>
  <c r="P156" i="1"/>
  <c r="X156" i="1" s="1"/>
  <c r="P141" i="1"/>
  <c r="X141" i="1" s="1"/>
  <c r="P142" i="1"/>
  <c r="X142" i="1" s="1"/>
  <c r="P124" i="1"/>
  <c r="X124" i="1" s="1"/>
  <c r="P127" i="1"/>
  <c r="X127" i="1" s="1"/>
  <c r="P174" i="1"/>
  <c r="X174" i="1" s="1"/>
  <c r="P167" i="1"/>
  <c r="X167" i="1" s="1"/>
  <c r="P113" i="1"/>
  <c r="X113" i="1" s="1"/>
  <c r="P106" i="1"/>
  <c r="X106" i="1" s="1"/>
  <c r="P4620" i="1"/>
  <c r="X4620" i="1" s="1"/>
  <c r="P4612" i="1"/>
  <c r="X4612" i="1" s="1"/>
  <c r="P4493" i="1"/>
  <c r="X4493" i="1" s="1"/>
  <c r="P3858" i="1"/>
  <c r="X3858" i="1" s="1"/>
  <c r="P3853" i="1"/>
  <c r="X3853" i="1" s="1"/>
  <c r="P3851" i="1"/>
  <c r="X3851" i="1" s="1"/>
  <c r="P3845" i="1"/>
  <c r="X3845" i="1" s="1"/>
  <c r="P3844" i="1"/>
  <c r="X3844" i="1" s="1"/>
  <c r="P3879" i="1"/>
  <c r="X3879" i="1" s="1"/>
  <c r="P3874" i="1"/>
  <c r="X3874" i="1" s="1"/>
  <c r="P3903" i="1"/>
  <c r="X3903" i="1" s="1"/>
  <c r="P3822" i="1"/>
  <c r="X3822" i="1" s="1"/>
  <c r="P3541" i="1"/>
  <c r="X3541" i="1" s="1"/>
  <c r="P3540" i="1"/>
  <c r="X3540" i="1" s="1"/>
  <c r="P3366" i="1"/>
  <c r="X3366" i="1" s="1"/>
  <c r="P3122" i="1"/>
  <c r="X3122" i="1" s="1"/>
  <c r="P3490" i="1"/>
  <c r="X3490" i="1" s="1"/>
  <c r="P3486" i="1"/>
  <c r="X3486" i="1" s="1"/>
  <c r="P3482" i="1"/>
  <c r="X3482" i="1" s="1"/>
  <c r="P3312" i="1"/>
  <c r="X3312" i="1" s="1"/>
  <c r="P3310" i="1"/>
  <c r="X3310" i="1" s="1"/>
  <c r="P3309" i="1"/>
  <c r="X3309" i="1" s="1"/>
  <c r="P3307" i="1"/>
  <c r="X3307" i="1" s="1"/>
  <c r="P3306" i="1"/>
  <c r="X3306" i="1" s="1"/>
  <c r="P3302" i="1"/>
  <c r="X3302" i="1" s="1"/>
  <c r="P3299" i="1"/>
  <c r="X3299" i="1" s="1"/>
  <c r="P3155" i="1"/>
  <c r="X3155" i="1" s="1"/>
  <c r="P3153" i="1"/>
  <c r="X3153" i="1" s="1"/>
  <c r="P3149" i="1"/>
  <c r="X3149" i="1" s="1"/>
  <c r="P3148" i="1"/>
  <c r="X3148" i="1" s="1"/>
  <c r="P3145" i="1"/>
  <c r="X3145" i="1" s="1"/>
  <c r="P3144" i="1"/>
  <c r="X3144" i="1" s="1"/>
  <c r="P3394" i="1"/>
  <c r="X3394" i="1" s="1"/>
  <c r="P3393" i="1"/>
  <c r="X3393" i="1" s="1"/>
  <c r="P3391" i="1"/>
  <c r="X3391" i="1" s="1"/>
  <c r="P3611" i="1"/>
  <c r="X3611" i="1" s="1"/>
  <c r="P3604" i="1"/>
  <c r="X3604" i="1" s="1"/>
  <c r="P3590" i="1"/>
  <c r="X3590" i="1" s="1"/>
  <c r="P3579" i="1"/>
  <c r="X3579" i="1" s="1"/>
  <c r="P3243" i="1"/>
  <c r="X3243" i="1" s="1"/>
  <c r="P3242" i="1"/>
  <c r="X3242" i="1" s="1"/>
  <c r="P3238" i="1"/>
  <c r="X3238" i="1" s="1"/>
  <c r="P3039" i="1"/>
  <c r="X3039" i="1" s="1"/>
  <c r="P3099" i="1"/>
  <c r="X3099" i="1" s="1"/>
  <c r="P3096" i="1"/>
  <c r="X3096" i="1" s="1"/>
  <c r="P4309" i="1"/>
  <c r="X4309" i="1" s="1"/>
  <c r="P4280" i="1"/>
  <c r="X4280" i="1" s="1"/>
  <c r="P4205" i="1"/>
  <c r="X4205" i="1" s="1"/>
  <c r="P1177" i="1"/>
  <c r="X1177" i="1" s="1"/>
  <c r="P1176" i="1"/>
  <c r="X1176" i="1" s="1"/>
  <c r="P1160" i="1"/>
  <c r="X1160" i="1" s="1"/>
  <c r="P1155" i="1"/>
  <c r="X1155" i="1" s="1"/>
  <c r="P950" i="1"/>
  <c r="X950" i="1" s="1"/>
  <c r="P951" i="1"/>
  <c r="X951" i="1" s="1"/>
  <c r="P929" i="1"/>
  <c r="X929" i="1" s="1"/>
  <c r="P928" i="1"/>
  <c r="X928" i="1" s="1"/>
  <c r="P922" i="1"/>
  <c r="X922" i="1" s="1"/>
  <c r="P917" i="1"/>
  <c r="X917" i="1" s="1"/>
  <c r="P1041" i="1"/>
  <c r="X1041" i="1" s="1"/>
  <c r="P281" i="1"/>
  <c r="X281" i="1" s="1"/>
  <c r="P240" i="1"/>
  <c r="X240" i="1" s="1"/>
  <c r="P239" i="1"/>
  <c r="X239" i="1" s="1"/>
  <c r="P231" i="1"/>
  <c r="X231" i="1" s="1"/>
  <c r="P227" i="1"/>
  <c r="X227" i="1" s="1"/>
  <c r="P509" i="1"/>
  <c r="X509" i="1" s="1"/>
  <c r="P567" i="1"/>
  <c r="X567" i="1" s="1"/>
  <c r="P561" i="1"/>
  <c r="X561" i="1" s="1"/>
  <c r="P558" i="1"/>
  <c r="X558" i="1" s="1"/>
  <c r="P521" i="1"/>
  <c r="X521" i="1" s="1"/>
  <c r="P690" i="1"/>
  <c r="X690" i="1" s="1"/>
  <c r="P419" i="1"/>
  <c r="X419" i="1" s="1"/>
  <c r="P415" i="1"/>
  <c r="X415" i="1" s="1"/>
  <c r="P455" i="1"/>
  <c r="X455" i="1" s="1"/>
  <c r="P451" i="1"/>
  <c r="X451" i="1" s="1"/>
  <c r="P440" i="1"/>
  <c r="X440" i="1" s="1"/>
  <c r="P324" i="1"/>
  <c r="X324" i="1" s="1"/>
  <c r="P323" i="1"/>
  <c r="X323" i="1" s="1"/>
  <c r="P321" i="1"/>
  <c r="X321" i="1" s="1"/>
  <c r="P333" i="1"/>
  <c r="X333" i="1" s="1"/>
  <c r="P334" i="1"/>
  <c r="X334" i="1" s="1"/>
  <c r="P331" i="1"/>
  <c r="X331" i="1" s="1"/>
  <c r="P262" i="1"/>
  <c r="X262" i="1" s="1"/>
  <c r="P247" i="1"/>
  <c r="X247" i="1" s="1"/>
  <c r="P3749" i="1"/>
  <c r="X3749" i="1" s="1"/>
  <c r="P3747" i="1"/>
  <c r="X3747" i="1" s="1"/>
  <c r="P3744" i="1"/>
  <c r="X3744" i="1" s="1"/>
  <c r="P3737" i="1"/>
  <c r="X3737" i="1" s="1"/>
  <c r="P3735" i="1"/>
  <c r="X3735" i="1" s="1"/>
  <c r="P3733" i="1"/>
  <c r="X3733" i="1" s="1"/>
  <c r="P3722" i="1"/>
  <c r="X3722" i="1" s="1"/>
  <c r="P3721" i="1"/>
  <c r="X3721" i="1" s="1"/>
  <c r="P5081" i="1"/>
  <c r="X5081" i="1" s="1"/>
  <c r="P5080" i="1"/>
  <c r="X5080" i="1" s="1"/>
  <c r="P5079" i="1"/>
  <c r="X5079" i="1" s="1"/>
  <c r="P27" i="1"/>
  <c r="X27" i="1" s="1"/>
  <c r="P5305" i="1"/>
  <c r="X5305" i="1" s="1"/>
  <c r="P5304" i="1"/>
  <c r="X5304" i="1" s="1"/>
  <c r="P5301" i="1"/>
  <c r="X5301" i="1" s="1"/>
  <c r="P5299" i="1"/>
  <c r="X5299" i="1" s="1"/>
  <c r="P5298" i="1"/>
  <c r="X5298" i="1" s="1"/>
  <c r="P5297" i="1"/>
  <c r="X5297" i="1" s="1"/>
  <c r="P5296" i="1"/>
  <c r="X5296" i="1" s="1"/>
  <c r="P5294" i="1"/>
  <c r="X5294" i="1" s="1"/>
  <c r="P5293" i="1"/>
  <c r="X5293" i="1" s="1"/>
  <c r="P5290" i="1"/>
  <c r="X5290" i="1" s="1"/>
  <c r="P5289" i="1"/>
  <c r="X5289" i="1" s="1"/>
  <c r="P5287" i="1"/>
  <c r="X5287" i="1" s="1"/>
  <c r="P5286" i="1"/>
  <c r="X5286" i="1" s="1"/>
  <c r="P5306" i="1"/>
  <c r="X5306" i="1" s="1"/>
  <c r="P10" i="1"/>
  <c r="X10" i="1" s="1"/>
  <c r="P5586" i="1"/>
  <c r="X5586" i="1" s="1"/>
  <c r="P5584" i="1"/>
  <c r="X5584" i="1" s="1"/>
  <c r="P37" i="1"/>
  <c r="X37" i="1" s="1"/>
  <c r="P3419" i="1"/>
  <c r="X3419" i="1" s="1"/>
  <c r="P3418" i="1"/>
  <c r="X3418" i="1" s="1"/>
  <c r="P3413" i="1"/>
  <c r="X3413" i="1" s="1"/>
  <c r="P3989" i="1"/>
  <c r="X3989" i="1" s="1"/>
  <c r="P3985" i="1"/>
  <c r="X3985" i="1" s="1"/>
  <c r="P3984" i="1"/>
  <c r="X3984" i="1" s="1"/>
  <c r="P3983" i="1"/>
  <c r="X3983" i="1" s="1"/>
  <c r="P3981" i="1"/>
  <c r="X3981" i="1" s="1"/>
  <c r="P3980" i="1"/>
  <c r="X3980" i="1" s="1"/>
  <c r="P5352" i="1"/>
  <c r="X5352" i="1" s="1"/>
  <c r="P5351" i="1"/>
  <c r="X5351" i="1" s="1"/>
  <c r="P5350" i="1"/>
  <c r="X5350" i="1" s="1"/>
  <c r="P5347" i="1"/>
  <c r="X5347" i="1" s="1"/>
  <c r="P5346" i="1"/>
  <c r="X5346" i="1" s="1"/>
  <c r="P2819" i="1"/>
  <c r="X2819" i="1" s="1"/>
  <c r="P2814" i="1"/>
  <c r="X2814" i="1" s="1"/>
  <c r="P2813" i="1"/>
  <c r="X2813" i="1" s="1"/>
  <c r="P5359" i="1"/>
  <c r="X5359" i="1" s="1"/>
  <c r="P5357" i="1"/>
  <c r="X5357" i="1" s="1"/>
  <c r="P5354" i="1"/>
  <c r="X5354" i="1" s="1"/>
  <c r="P5353" i="1"/>
  <c r="X5353" i="1" s="1"/>
  <c r="P5414" i="1"/>
  <c r="X5414" i="1" s="1"/>
  <c r="P5413" i="1"/>
  <c r="X5413" i="1" s="1"/>
  <c r="P5412" i="1"/>
  <c r="X5412" i="1" s="1"/>
  <c r="P5411" i="1"/>
  <c r="X5411" i="1" s="1"/>
  <c r="P5410" i="1"/>
  <c r="X5410" i="1" s="1"/>
  <c r="P5403" i="1"/>
  <c r="X5403" i="1" s="1"/>
  <c r="P5402" i="1"/>
  <c r="X5402" i="1" s="1"/>
  <c r="P5401" i="1"/>
  <c r="X5401" i="1" s="1"/>
  <c r="P5399" i="1"/>
  <c r="X5399" i="1" s="1"/>
  <c r="P5340" i="1"/>
  <c r="X5340" i="1" s="1"/>
  <c r="P5339" i="1"/>
  <c r="X5339" i="1" s="1"/>
  <c r="P5337" i="1"/>
  <c r="X5337" i="1" s="1"/>
  <c r="P5330" i="1"/>
  <c r="X5330" i="1" s="1"/>
  <c r="P5329" i="1"/>
  <c r="X5329" i="1" s="1"/>
  <c r="P5327" i="1"/>
  <c r="X5327" i="1" s="1"/>
  <c r="P4356" i="1"/>
  <c r="X4356" i="1" s="1"/>
  <c r="P4179" i="1"/>
  <c r="X4179" i="1" s="1"/>
  <c r="P4196" i="1"/>
  <c r="X4196" i="1" s="1"/>
  <c r="P4195" i="1"/>
  <c r="X4195" i="1" s="1"/>
  <c r="P4191" i="1"/>
  <c r="X4191" i="1" s="1"/>
  <c r="P4186" i="1"/>
  <c r="X4186" i="1" s="1"/>
  <c r="P4183" i="1"/>
  <c r="X4183" i="1" s="1"/>
  <c r="P4296" i="1"/>
  <c r="X4296" i="1" s="1"/>
  <c r="P5326" i="1"/>
  <c r="X5326" i="1" s="1"/>
  <c r="P4203" i="1"/>
  <c r="X4203" i="1" s="1"/>
  <c r="P4202" i="1"/>
  <c r="X4202" i="1" s="1"/>
  <c r="P4169" i="1"/>
  <c r="X4169" i="1" s="1"/>
  <c r="P3712" i="1"/>
  <c r="X3712" i="1" s="1"/>
  <c r="P3720" i="1"/>
  <c r="X3720" i="1" s="1"/>
  <c r="P3718" i="1"/>
  <c r="X3718" i="1" s="1"/>
  <c r="P3716" i="1"/>
  <c r="X3716" i="1" s="1"/>
  <c r="P26" i="1"/>
  <c r="X26" i="1" s="1"/>
  <c r="P22" i="1"/>
  <c r="X22" i="1" s="1"/>
  <c r="P20" i="1"/>
  <c r="X20" i="1" s="1"/>
  <c r="P19" i="1"/>
  <c r="X19" i="1" s="1"/>
  <c r="P14" i="1"/>
  <c r="X14" i="1" s="1"/>
  <c r="P5" i="1"/>
  <c r="X5" i="1" s="1"/>
  <c r="P1356" i="1"/>
  <c r="X1356" i="1" s="1"/>
  <c r="P1345" i="1"/>
  <c r="X1345" i="1" s="1"/>
  <c r="P1324" i="1"/>
  <c r="X1324" i="1" s="1"/>
  <c r="P1311" i="1"/>
  <c r="X1311" i="1" s="1"/>
  <c r="P1310" i="1"/>
  <c r="X1310" i="1" s="1"/>
  <c r="P1308" i="1"/>
  <c r="X1308" i="1" s="1"/>
  <c r="P1289" i="1"/>
  <c r="X1289" i="1" s="1"/>
  <c r="P1272" i="1"/>
  <c r="X1272" i="1" s="1"/>
  <c r="P1255" i="1" l="1"/>
  <c r="X1255" i="1" s="1"/>
  <c r="P1236" i="1"/>
  <c r="X1236" i="1" s="1"/>
  <c r="P1234" i="1"/>
  <c r="X1234" i="1" s="1"/>
  <c r="P1231" i="1"/>
  <c r="X1231" i="1" s="1"/>
  <c r="P1230" i="1"/>
  <c r="X1230" i="1" s="1"/>
  <c r="P1219" i="1"/>
  <c r="X1219" i="1" s="1"/>
  <c r="P1216" i="1"/>
  <c r="X1216" i="1" s="1"/>
  <c r="P1211" i="1"/>
  <c r="X1211" i="1" s="1"/>
  <c r="P1199" i="1"/>
  <c r="X1199" i="1" s="1"/>
  <c r="P1193" i="1"/>
  <c r="X1193" i="1" s="1"/>
  <c r="P1187" i="1"/>
  <c r="X1187" i="1" s="1"/>
  <c r="P1183" i="1"/>
  <c r="X1183" i="1" s="1"/>
  <c r="P1171" i="1"/>
  <c r="X1171" i="1" s="1"/>
  <c r="P1156" i="1"/>
  <c r="X1156" i="1" s="1"/>
  <c r="P1137" i="1"/>
  <c r="X1137" i="1" s="1"/>
  <c r="P1132" i="1"/>
  <c r="X1132" i="1" s="1"/>
  <c r="P1130" i="1"/>
  <c r="X1130" i="1" s="1"/>
  <c r="P1131" i="1"/>
  <c r="X1131" i="1" s="1"/>
  <c r="P1124" i="1"/>
  <c r="X1124" i="1" s="1"/>
  <c r="P1122" i="1"/>
  <c r="X1122" i="1" s="1"/>
  <c r="P1119" i="1"/>
  <c r="X1119" i="1" s="1"/>
  <c r="P1107" i="1"/>
  <c r="X1107" i="1" s="1"/>
  <c r="P1098" i="1"/>
  <c r="X1098" i="1" s="1"/>
  <c r="P1096" i="1"/>
  <c r="X1096" i="1" s="1"/>
  <c r="P1076" i="1"/>
  <c r="X1076" i="1" s="1"/>
  <c r="P7" i="1"/>
  <c r="X7" i="1" s="1"/>
  <c r="P1069" i="1"/>
  <c r="X1069" i="1" s="1"/>
  <c r="P1063" i="1"/>
  <c r="X1063" i="1" s="1"/>
  <c r="P1059" i="1"/>
  <c r="X1059" i="1" s="1"/>
  <c r="P1058" i="1"/>
  <c r="X1058" i="1" s="1"/>
  <c r="P1057" i="1"/>
  <c r="X1057" i="1" s="1"/>
  <c r="P1044" i="1"/>
  <c r="X1044" i="1" s="1"/>
  <c r="P1031" i="1"/>
  <c r="X1031" i="1" s="1"/>
  <c r="P1030" i="1"/>
  <c r="X1030" i="1" s="1"/>
  <c r="P1029" i="1"/>
  <c r="X1029" i="1" s="1"/>
  <c r="P1013" i="1"/>
  <c r="X1013" i="1" s="1"/>
  <c r="P1012" i="1"/>
  <c r="X1012" i="1" s="1"/>
  <c r="P997" i="1"/>
  <c r="X997" i="1" s="1"/>
  <c r="P993" i="1"/>
  <c r="X993" i="1" s="1"/>
  <c r="P992" i="1"/>
  <c r="X992" i="1" s="1"/>
  <c r="P986" i="1"/>
  <c r="X986" i="1" s="1"/>
  <c r="P985" i="1"/>
  <c r="X985" i="1" s="1"/>
  <c r="P963" i="1"/>
  <c r="X963" i="1" s="1"/>
  <c r="P959" i="1"/>
  <c r="X959" i="1" s="1"/>
  <c r="P935" i="1"/>
  <c r="X935" i="1" s="1"/>
  <c r="P933" i="1"/>
  <c r="X933" i="1" s="1"/>
  <c r="P908" i="1"/>
  <c r="X908" i="1" s="1"/>
  <c r="P907" i="1"/>
  <c r="X907" i="1" s="1"/>
  <c r="P904" i="1"/>
  <c r="X904" i="1" s="1"/>
  <c r="P898" i="1"/>
  <c r="X898" i="1" s="1"/>
  <c r="P873" i="1"/>
  <c r="X873" i="1" s="1"/>
  <c r="P862" i="1"/>
  <c r="X862" i="1" s="1"/>
  <c r="P839" i="1"/>
  <c r="X839" i="1" s="1"/>
  <c r="P834" i="1"/>
  <c r="X834" i="1" s="1"/>
  <c r="P830" i="1"/>
  <c r="X830" i="1" s="1"/>
  <c r="P559" i="1"/>
  <c r="X559" i="1" s="1"/>
  <c r="P809" i="1"/>
  <c r="X809" i="1" s="1"/>
  <c r="P807" i="1"/>
  <c r="X807" i="1" s="1"/>
  <c r="P792" i="1"/>
  <c r="X792" i="1" s="1"/>
  <c r="P784" i="1"/>
  <c r="X784" i="1" s="1"/>
  <c r="P775" i="1"/>
  <c r="X775" i="1" s="1"/>
  <c r="P771" i="1"/>
  <c r="X771" i="1" s="1"/>
  <c r="P768" i="1"/>
  <c r="X768" i="1" s="1"/>
  <c r="P754" i="1"/>
  <c r="X754" i="1" s="1"/>
  <c r="P753" i="1"/>
  <c r="X753" i="1" s="1"/>
  <c r="P750" i="1"/>
  <c r="X750" i="1" s="1"/>
  <c r="P738" i="1"/>
  <c r="X738" i="1" s="1"/>
  <c r="P736" i="1"/>
  <c r="X736" i="1" s="1"/>
  <c r="P726" i="1"/>
  <c r="X726" i="1" s="1"/>
  <c r="P724" i="1"/>
  <c r="X724" i="1" s="1"/>
  <c r="P723" i="1"/>
  <c r="X723" i="1" s="1"/>
  <c r="P717" i="1"/>
  <c r="X717" i="1" s="1"/>
  <c r="P713" i="1"/>
  <c r="X713" i="1" s="1"/>
  <c r="P711" i="1"/>
  <c r="X711" i="1" s="1"/>
  <c r="P710" i="1"/>
  <c r="X710" i="1" s="1"/>
  <c r="P706" i="1"/>
  <c r="X706" i="1" s="1"/>
  <c r="P705" i="1"/>
  <c r="X705" i="1" s="1"/>
  <c r="P696" i="1"/>
  <c r="X696" i="1" s="1"/>
  <c r="P691" i="1"/>
  <c r="X691" i="1" s="1"/>
  <c r="P683" i="1"/>
  <c r="X683" i="1" s="1"/>
  <c r="P680" i="1"/>
  <c r="X680" i="1" s="1"/>
  <c r="P676" i="1"/>
  <c r="X676" i="1" s="1"/>
  <c r="P674" i="1"/>
  <c r="X674" i="1" s="1"/>
  <c r="P672" i="1"/>
  <c r="X672" i="1" s="1"/>
  <c r="P658" i="1"/>
  <c r="X658" i="1" s="1"/>
  <c r="P653" i="1"/>
  <c r="X653" i="1" s="1"/>
  <c r="P654" i="1"/>
  <c r="X654" i="1" s="1"/>
  <c r="P655" i="1"/>
  <c r="X655" i="1" s="1"/>
  <c r="P636" i="1"/>
  <c r="X636" i="1" s="1"/>
  <c r="P635" i="1"/>
  <c r="X635" i="1" s="1"/>
  <c r="P633" i="1"/>
  <c r="X633" i="1" s="1"/>
  <c r="P631" i="1"/>
  <c r="X631" i="1" s="1"/>
  <c r="P627" i="1"/>
  <c r="X627" i="1" s="1"/>
  <c r="P624" i="1"/>
  <c r="X624" i="1" s="1"/>
  <c r="P623" i="1"/>
  <c r="X623" i="1" s="1"/>
  <c r="P620" i="1"/>
  <c r="X620" i="1" s="1"/>
  <c r="P619" i="1"/>
  <c r="X619" i="1" s="1"/>
  <c r="P604" i="1"/>
  <c r="X604" i="1" s="1"/>
  <c r="P601" i="1"/>
  <c r="X601" i="1" s="1"/>
  <c r="P589" i="1"/>
  <c r="X589" i="1" s="1"/>
  <c r="P586" i="1"/>
  <c r="X586" i="1" s="1"/>
  <c r="P585" i="1"/>
  <c r="X585" i="1" s="1"/>
  <c r="P583" i="1"/>
  <c r="X583" i="1" s="1"/>
  <c r="P580" i="1"/>
  <c r="X580" i="1" s="1"/>
  <c r="P578" i="1"/>
  <c r="X578" i="1" s="1"/>
  <c r="P576" i="1"/>
  <c r="X576" i="1" s="1"/>
  <c r="P572" i="1"/>
  <c r="X572" i="1" s="1"/>
  <c r="P568" i="1"/>
  <c r="X568" i="1" s="1"/>
  <c r="P564" i="1"/>
  <c r="X564" i="1" s="1"/>
  <c r="P554" i="1"/>
  <c r="X554" i="1" s="1"/>
  <c r="P549" i="1"/>
  <c r="X549" i="1" s="1"/>
  <c r="P544" i="1"/>
  <c r="X544" i="1" s="1"/>
  <c r="P539" i="1"/>
  <c r="X539" i="1" s="1"/>
  <c r="P526" i="1"/>
  <c r="X526" i="1" s="1"/>
  <c r="P525" i="1"/>
  <c r="X525" i="1" s="1"/>
  <c r="P522" i="1"/>
  <c r="X522" i="1" s="1"/>
  <c r="P518" i="1"/>
  <c r="X518" i="1" s="1"/>
  <c r="P514" i="1"/>
  <c r="X514" i="1" s="1"/>
  <c r="P512" i="1"/>
  <c r="X512" i="1" s="1"/>
  <c r="P508" i="1"/>
  <c r="X508" i="1" s="1"/>
  <c r="P506" i="1"/>
  <c r="X506" i="1" s="1"/>
  <c r="P503" i="1"/>
  <c r="X503" i="1" s="1"/>
  <c r="P500" i="1"/>
  <c r="X500" i="1" s="1"/>
  <c r="P498" i="1"/>
  <c r="X498" i="1" s="1"/>
  <c r="P496" i="1"/>
  <c r="X496" i="1" s="1"/>
  <c r="P486" i="1"/>
  <c r="X486" i="1" s="1"/>
  <c r="P483" i="1"/>
  <c r="X483" i="1" s="1"/>
  <c r="P479" i="1"/>
  <c r="X479" i="1" s="1"/>
  <c r="P462" i="1"/>
  <c r="X462" i="1" s="1"/>
  <c r="P460" i="1"/>
  <c r="X460" i="1" s="1"/>
  <c r="P461" i="1"/>
  <c r="X461" i="1" s="1"/>
  <c r="P459" i="1"/>
  <c r="X459" i="1" s="1"/>
  <c r="P452" i="1"/>
  <c r="X452" i="1" s="1"/>
  <c r="P453" i="1"/>
  <c r="X453" i="1" s="1"/>
  <c r="P447" i="1"/>
  <c r="X447" i="1" s="1"/>
  <c r="P448" i="1"/>
  <c r="X448" i="1" s="1"/>
  <c r="P445" i="1"/>
  <c r="X445" i="1" s="1"/>
  <c r="P444" i="1"/>
  <c r="X444" i="1" s="1"/>
  <c r="P442" i="1"/>
  <c r="X442" i="1" s="1"/>
  <c r="P430" i="1"/>
  <c r="X430" i="1" s="1"/>
  <c r="P426" i="1"/>
  <c r="X426" i="1" s="1"/>
  <c r="P409" i="1"/>
  <c r="X409" i="1" s="1"/>
  <c r="P405" i="1"/>
  <c r="X405" i="1" s="1"/>
  <c r="P400" i="1"/>
  <c r="X400" i="1" s="1"/>
  <c r="P401" i="1"/>
  <c r="X401" i="1" s="1"/>
  <c r="P388" i="1"/>
  <c r="X388" i="1" s="1"/>
  <c r="P385" i="1"/>
  <c r="X385" i="1" s="1"/>
  <c r="P386" i="1"/>
  <c r="X386" i="1" s="1"/>
  <c r="P377" i="1"/>
  <c r="X377" i="1" s="1"/>
  <c r="P363" i="1"/>
  <c r="X363" i="1" s="1"/>
  <c r="P340" i="1"/>
  <c r="X340" i="1" s="1"/>
  <c r="P329" i="1"/>
  <c r="X329" i="1" s="1"/>
  <c r="P326" i="1"/>
  <c r="X326" i="1" s="1"/>
  <c r="P313" i="1"/>
  <c r="X313" i="1" s="1"/>
  <c r="P292" i="1"/>
  <c r="X292" i="1" s="1"/>
  <c r="P291" i="1"/>
  <c r="X291" i="1" s="1"/>
  <c r="P286" i="1"/>
  <c r="X286" i="1" s="1"/>
  <c r="P285" i="1"/>
  <c r="X285" i="1" s="1"/>
  <c r="P275" i="1"/>
  <c r="X275" i="1" s="1"/>
  <c r="P270" i="1"/>
  <c r="X270" i="1" s="1"/>
  <c r="P271" i="1"/>
  <c r="X271" i="1" s="1"/>
  <c r="P272" i="1"/>
  <c r="X272" i="1" s="1"/>
  <c r="P269" i="1"/>
  <c r="X269" i="1" s="1"/>
  <c r="P261" i="1"/>
  <c r="X261" i="1" s="1"/>
  <c r="P260" i="1"/>
  <c r="X260" i="1" s="1"/>
  <c r="P258" i="1"/>
  <c r="X258" i="1" s="1"/>
  <c r="P254" i="1"/>
  <c r="X254" i="1" s="1"/>
  <c r="P246" i="1"/>
  <c r="X246" i="1" s="1"/>
  <c r="P244" i="1"/>
  <c r="X244" i="1" s="1"/>
  <c r="P235" i="1"/>
  <c r="X235" i="1" s="1"/>
  <c r="P234" i="1"/>
  <c r="X234" i="1" s="1"/>
  <c r="P233" i="1"/>
  <c r="X233" i="1" s="1"/>
  <c r="P230" i="1"/>
  <c r="X230" i="1" s="1"/>
  <c r="P225" i="1"/>
  <c r="X225" i="1" s="1"/>
  <c r="P223" i="1"/>
  <c r="X223" i="1" s="1"/>
  <c r="P222" i="1"/>
  <c r="X222" i="1" s="1"/>
  <c r="P216" i="1"/>
  <c r="X216" i="1" s="1"/>
  <c r="P213" i="1"/>
  <c r="X213" i="1" s="1"/>
  <c r="P187" i="1"/>
  <c r="X187" i="1" s="1"/>
  <c r="P182" i="1"/>
  <c r="X182" i="1" s="1"/>
  <c r="P181" i="1"/>
  <c r="X181" i="1" s="1"/>
  <c r="P180" i="1"/>
  <c r="X180" i="1" s="1"/>
  <c r="P163" i="1"/>
  <c r="X163" i="1" s="1"/>
  <c r="P162" i="1"/>
  <c r="X162" i="1" s="1"/>
  <c r="P154" i="1"/>
  <c r="X154" i="1" s="1"/>
  <c r="P151" i="1"/>
  <c r="X151" i="1" s="1"/>
  <c r="P150" i="1"/>
  <c r="X150" i="1" s="1"/>
  <c r="P149" i="1"/>
  <c r="X149" i="1" s="1"/>
  <c r="P145" i="1"/>
  <c r="X145" i="1" s="1"/>
  <c r="P138" i="1"/>
  <c r="X138" i="1" s="1"/>
  <c r="P137" i="1"/>
  <c r="X137" i="1" s="1"/>
  <c r="P134" i="1"/>
  <c r="X134" i="1" s="1"/>
  <c r="P123" i="1"/>
  <c r="X123" i="1" s="1"/>
  <c r="P118" i="1"/>
  <c r="X118" i="1" s="1"/>
  <c r="P114" i="1"/>
  <c r="X114" i="1" s="1"/>
  <c r="P111" i="1"/>
  <c r="X111" i="1" s="1"/>
  <c r="P110" i="1"/>
  <c r="X110" i="1" s="1"/>
  <c r="P101" i="1"/>
  <c r="X101" i="1" s="1"/>
  <c r="P100" i="1"/>
  <c r="X100" i="1" s="1"/>
  <c r="P96" i="1"/>
  <c r="X96" i="1" s="1"/>
  <c r="P89" i="1"/>
  <c r="X89" i="1" s="1"/>
  <c r="P65" i="1"/>
  <c r="X65" i="1" s="1"/>
  <c r="P61" i="1"/>
  <c r="X61" i="1" s="1"/>
  <c r="P60" i="1"/>
  <c r="X60" i="1" s="1"/>
  <c r="P57" i="1"/>
  <c r="X57" i="1" s="1"/>
  <c r="P56" i="1"/>
  <c r="X56" i="1" s="1"/>
  <c r="P55" i="1"/>
  <c r="X55" i="1" s="1"/>
  <c r="P44" i="1"/>
  <c r="X44" i="1" s="1"/>
  <c r="P33" i="1"/>
  <c r="X33" i="1" s="1"/>
  <c r="P5593" i="1"/>
  <c r="X5593" i="1" s="1"/>
  <c r="P5541" i="1"/>
  <c r="X5541" i="1" s="1"/>
  <c r="P5482" i="1"/>
  <c r="X5482" i="1" s="1"/>
  <c r="P5470" i="1"/>
  <c r="X5470" i="1" s="1"/>
  <c r="P5469" i="1"/>
  <c r="X5469" i="1" s="1"/>
  <c r="P5467" i="1"/>
  <c r="X5467" i="1" s="1"/>
  <c r="P5465" i="1"/>
  <c r="X5465" i="1" s="1"/>
  <c r="P5433" i="1"/>
  <c r="X5433" i="1" s="1"/>
  <c r="P5430" i="1"/>
  <c r="X5430" i="1" s="1"/>
  <c r="P5429" i="1"/>
  <c r="X5429" i="1" s="1"/>
  <c r="P5428" i="1"/>
  <c r="X5428" i="1" s="1"/>
  <c r="P5427" i="1"/>
  <c r="X5427" i="1" s="1"/>
  <c r="P5424" i="1"/>
  <c r="X5424" i="1" s="1"/>
  <c r="P5406" i="1"/>
  <c r="X5406" i="1" s="1"/>
  <c r="P5348" i="1"/>
  <c r="X5348" i="1" s="1"/>
  <c r="P5281" i="1"/>
  <c r="X5281" i="1" s="1"/>
  <c r="P5319" i="1"/>
  <c r="X5319" i="1" s="1"/>
  <c r="P5279" i="1"/>
  <c r="X5279" i="1" s="1"/>
  <c r="P5280" i="1"/>
  <c r="X5280" i="1" s="1"/>
  <c r="P5328" i="1"/>
  <c r="X5328" i="1" s="1"/>
  <c r="P5303" i="1"/>
  <c r="X5303" i="1" s="1"/>
  <c r="P5247" i="1"/>
  <c r="X5247" i="1" s="1"/>
  <c r="P5170" i="1"/>
  <c r="X5170" i="1" s="1"/>
  <c r="P5111" i="1"/>
  <c r="X5111" i="1" s="1"/>
  <c r="P4912" i="1"/>
  <c r="X4912" i="1" s="1"/>
  <c r="P4911" i="1"/>
  <c r="X4911" i="1" s="1"/>
  <c r="P4900" i="1"/>
  <c r="X4900" i="1" s="1"/>
  <c r="P4843" i="1"/>
  <c r="X4843" i="1" s="1"/>
  <c r="P4779" i="1"/>
  <c r="X4779" i="1" s="1"/>
  <c r="P4777" i="1"/>
  <c r="X4777" i="1" s="1"/>
  <c r="P4680" i="1"/>
  <c r="X4680" i="1" s="1"/>
  <c r="P4659" i="1"/>
  <c r="X4659" i="1" s="1"/>
  <c r="P4658" i="1"/>
  <c r="X4658" i="1" s="1"/>
  <c r="P4655" i="1"/>
  <c r="X4655" i="1" s="1"/>
  <c r="P4651" i="1"/>
  <c r="X4651" i="1" s="1"/>
  <c r="P4652" i="1"/>
  <c r="X4652" i="1" s="1"/>
  <c r="P4650" i="1"/>
  <c r="X4650" i="1" s="1"/>
  <c r="P4615" i="1"/>
  <c r="X4615" i="1" s="1"/>
  <c r="P4154" i="1"/>
  <c r="X4154" i="1" s="1"/>
  <c r="P4160" i="1"/>
  <c r="X4160" i="1" s="1"/>
  <c r="P2008" i="1"/>
  <c r="X2008" i="1" s="1"/>
  <c r="P2009" i="1"/>
  <c r="X2009" i="1" s="1"/>
  <c r="P4375" i="1"/>
  <c r="X4375" i="1" s="1"/>
  <c r="P4336" i="1"/>
  <c r="X4336" i="1" s="1"/>
  <c r="P4182" i="1"/>
  <c r="X4182" i="1" s="1"/>
  <c r="P4021" i="1"/>
  <c r="X4021" i="1" s="1"/>
  <c r="P4020" i="1"/>
  <c r="X4020" i="1" s="1"/>
  <c r="P3975" i="1"/>
  <c r="X3975" i="1" s="1"/>
  <c r="P3921" i="1"/>
  <c r="X3921" i="1" s="1"/>
  <c r="P3520" i="1"/>
  <c r="X3520" i="1" s="1"/>
  <c r="P3426" i="1"/>
  <c r="X3426" i="1" s="1"/>
  <c r="P3154" i="1"/>
  <c r="X3154" i="1" s="1"/>
  <c r="P2937" i="1"/>
  <c r="X2937" i="1" s="1"/>
  <c r="P2816" i="1"/>
  <c r="X2816" i="1" s="1"/>
  <c r="P2817" i="1"/>
  <c r="X2817" i="1" s="1"/>
  <c r="P2851" i="1"/>
  <c r="X2851" i="1" s="1"/>
  <c r="P8" i="1"/>
  <c r="X8" i="1" s="1"/>
  <c r="P9" i="1"/>
  <c r="X9" i="1" s="1"/>
  <c r="P11" i="1"/>
  <c r="X11" i="1" s="1"/>
  <c r="P12" i="1"/>
  <c r="X12" i="1" s="1"/>
  <c r="P13" i="1"/>
  <c r="X13" i="1" s="1"/>
  <c r="P17" i="1"/>
  <c r="X17" i="1" s="1"/>
  <c r="P18" i="1"/>
  <c r="X18" i="1" s="1"/>
  <c r="P21" i="1"/>
  <c r="X21" i="1" s="1"/>
  <c r="P23" i="1"/>
  <c r="X23" i="1" s="1"/>
  <c r="P24" i="1"/>
  <c r="X24" i="1" s="1"/>
  <c r="P25" i="1"/>
  <c r="X25" i="1" s="1"/>
  <c r="P28" i="1"/>
  <c r="X28" i="1" s="1"/>
  <c r="P29" i="1"/>
  <c r="X29" i="1" s="1"/>
  <c r="P31" i="1"/>
  <c r="X31" i="1" s="1"/>
  <c r="P2808" i="1"/>
  <c r="X2808" i="1" s="1"/>
  <c r="P2758" i="1"/>
  <c r="X2758" i="1" s="1"/>
  <c r="P2512" i="1"/>
  <c r="X2512" i="1" s="1"/>
  <c r="P2109" i="1"/>
  <c r="X2109" i="1" s="1"/>
  <c r="P1823" i="1"/>
  <c r="X1823" i="1" s="1"/>
  <c r="P2034" i="1"/>
  <c r="X2034" i="1" s="1"/>
  <c r="P1647" i="1"/>
  <c r="X1647" i="1" s="1"/>
  <c r="P1267" i="1"/>
  <c r="X1267" i="1" s="1"/>
  <c r="P1245" i="1"/>
  <c r="X1245" i="1" s="1"/>
  <c r="P1189" i="1"/>
  <c r="X1189" i="1" s="1"/>
  <c r="P1101" i="1"/>
  <c r="X1101" i="1" s="1"/>
  <c r="P1072" i="1"/>
  <c r="X1072" i="1" s="1"/>
  <c r="P1032" i="1"/>
  <c r="X1032" i="1" s="1"/>
  <c r="P1021" i="1"/>
  <c r="X1021" i="1" s="1"/>
  <c r="P1003" i="1"/>
  <c r="X1003" i="1" s="1"/>
  <c r="P770" i="1"/>
  <c r="X770" i="1" s="1"/>
  <c r="P719" i="1"/>
  <c r="X719" i="1" s="1"/>
  <c r="P718" i="1"/>
  <c r="X718" i="1" s="1"/>
  <c r="P5706" i="1"/>
  <c r="X5706" i="1" s="1"/>
  <c r="P5705" i="1"/>
  <c r="X5705" i="1" s="1"/>
  <c r="P5704" i="1"/>
  <c r="X5704" i="1" s="1"/>
  <c r="P5703" i="1"/>
  <c r="X5703" i="1" s="1"/>
  <c r="P5702" i="1"/>
  <c r="X5702" i="1" s="1"/>
  <c r="P5701" i="1"/>
  <c r="X5701" i="1" s="1"/>
  <c r="P5698" i="1"/>
  <c r="X5698" i="1" s="1"/>
  <c r="P5697" i="1"/>
  <c r="X5697" i="1" s="1"/>
  <c r="P5696" i="1"/>
  <c r="X5696" i="1" s="1"/>
  <c r="P5695" i="1"/>
  <c r="X5695" i="1" s="1"/>
  <c r="P5694" i="1"/>
  <c r="X5694" i="1" s="1"/>
  <c r="P5692" i="1"/>
  <c r="X5692" i="1" s="1"/>
  <c r="P5691" i="1"/>
  <c r="X5691" i="1" s="1"/>
  <c r="P5690" i="1"/>
  <c r="X5690" i="1" s="1"/>
  <c r="P5689" i="1"/>
  <c r="X5689" i="1" s="1"/>
  <c r="P5688" i="1"/>
  <c r="X5688" i="1" s="1"/>
  <c r="P5687" i="1"/>
  <c r="X5687" i="1" s="1"/>
  <c r="P5686" i="1"/>
  <c r="X5686" i="1" s="1"/>
  <c r="P5685" i="1"/>
  <c r="X5685" i="1" s="1"/>
  <c r="P5679" i="1"/>
  <c r="X5679" i="1" s="1"/>
  <c r="P5678" i="1"/>
  <c r="X5678" i="1" s="1"/>
  <c r="P5677" i="1"/>
  <c r="X5677" i="1" s="1"/>
  <c r="P5676" i="1"/>
  <c r="X5676" i="1" s="1"/>
  <c r="P5674" i="1"/>
  <c r="X5674" i="1" s="1"/>
  <c r="P5673" i="1"/>
  <c r="X5673" i="1" s="1"/>
  <c r="P5672" i="1"/>
  <c r="X5672" i="1" s="1"/>
  <c r="P5671" i="1"/>
  <c r="X5671" i="1" s="1"/>
  <c r="P5670" i="1"/>
  <c r="X5670" i="1" s="1"/>
  <c r="P5669" i="1"/>
  <c r="X5669" i="1" s="1"/>
  <c r="P5667" i="1"/>
  <c r="X5667" i="1" s="1"/>
  <c r="P5666" i="1"/>
  <c r="X5666" i="1" s="1"/>
  <c r="P5665" i="1"/>
  <c r="X5665" i="1" s="1"/>
  <c r="P5664" i="1"/>
  <c r="X5664" i="1" s="1"/>
  <c r="P5663" i="1"/>
  <c r="X5663" i="1" s="1"/>
  <c r="P5662" i="1"/>
  <c r="X5662" i="1" s="1"/>
  <c r="P5661" i="1"/>
  <c r="X5661" i="1" s="1"/>
  <c r="P5660" i="1"/>
  <c r="X5660" i="1" s="1"/>
  <c r="P5659" i="1"/>
  <c r="X5659" i="1" s="1"/>
  <c r="P5658" i="1"/>
  <c r="X5658" i="1" s="1"/>
  <c r="P5657" i="1"/>
  <c r="X5657" i="1" s="1"/>
  <c r="P5656" i="1"/>
  <c r="X5656" i="1" s="1"/>
  <c r="P5655" i="1"/>
  <c r="X5655" i="1" s="1"/>
  <c r="P5654" i="1"/>
  <c r="X5654" i="1" s="1"/>
  <c r="P5651" i="1"/>
  <c r="X5651" i="1" s="1"/>
  <c r="P5650" i="1"/>
  <c r="X5650" i="1" s="1"/>
  <c r="P5648" i="1"/>
  <c r="X5648" i="1" s="1"/>
  <c r="P5647" i="1"/>
  <c r="X5647" i="1" s="1"/>
  <c r="P5646" i="1"/>
  <c r="X5646" i="1" s="1"/>
  <c r="P5645" i="1"/>
  <c r="X5645" i="1" s="1"/>
  <c r="P5644" i="1"/>
  <c r="X5644" i="1" s="1"/>
  <c r="P5643" i="1"/>
  <c r="X5643" i="1" s="1"/>
  <c r="P5642" i="1"/>
  <c r="X5642" i="1" s="1"/>
  <c r="P5641" i="1"/>
  <c r="X5641" i="1" s="1"/>
  <c r="P5640" i="1"/>
  <c r="X5640" i="1" s="1"/>
  <c r="P5639" i="1"/>
  <c r="X5639" i="1" s="1"/>
  <c r="P5638" i="1"/>
  <c r="X5638" i="1" s="1"/>
  <c r="P5637" i="1"/>
  <c r="X5637" i="1" s="1"/>
  <c r="P5636" i="1"/>
  <c r="X5636" i="1" s="1"/>
  <c r="P5635" i="1"/>
  <c r="X5635" i="1" s="1"/>
  <c r="P5634" i="1"/>
  <c r="X5634" i="1" s="1"/>
  <c r="P5633" i="1"/>
  <c r="X5633" i="1" s="1"/>
  <c r="P5632" i="1"/>
  <c r="X5632" i="1" s="1"/>
  <c r="P5631" i="1"/>
  <c r="X5631" i="1" s="1"/>
  <c r="P5630" i="1"/>
  <c r="X5630" i="1" s="1"/>
  <c r="P5629" i="1"/>
  <c r="X5629" i="1" s="1"/>
  <c r="P5628" i="1"/>
  <c r="X5628" i="1" s="1"/>
  <c r="P5627" i="1"/>
  <c r="X5627" i="1" s="1"/>
  <c r="P5626" i="1"/>
  <c r="X5626" i="1" s="1"/>
  <c r="P5625" i="1"/>
  <c r="X5625" i="1" s="1"/>
  <c r="P5624" i="1"/>
  <c r="X5624" i="1" s="1"/>
  <c r="P5623" i="1"/>
  <c r="X5623" i="1" s="1"/>
  <c r="P5622" i="1"/>
  <c r="X5622" i="1" s="1"/>
  <c r="P5621" i="1"/>
  <c r="X5621" i="1" s="1"/>
  <c r="P5620" i="1"/>
  <c r="X5620" i="1" s="1"/>
  <c r="P5619" i="1"/>
  <c r="X5619" i="1" s="1"/>
  <c r="P5618" i="1"/>
  <c r="X5618" i="1" s="1"/>
  <c r="P5617" i="1"/>
  <c r="X5617" i="1" s="1"/>
  <c r="P5616" i="1"/>
  <c r="X5616" i="1" s="1"/>
  <c r="P5615" i="1"/>
  <c r="X5615" i="1" s="1"/>
  <c r="P5614" i="1"/>
  <c r="X5614" i="1" s="1"/>
  <c r="P5613" i="1"/>
  <c r="X5613" i="1" s="1"/>
  <c r="P5612" i="1"/>
  <c r="X5612" i="1" s="1"/>
  <c r="P5611" i="1"/>
  <c r="X5611" i="1" s="1"/>
  <c r="P5610" i="1"/>
  <c r="X5610" i="1" s="1"/>
  <c r="P5609" i="1"/>
  <c r="X5609" i="1" s="1"/>
  <c r="P5608" i="1"/>
  <c r="X5608" i="1" s="1"/>
  <c r="P5607" i="1"/>
  <c r="X5607" i="1" s="1"/>
  <c r="P5606" i="1"/>
  <c r="X5606" i="1" s="1"/>
  <c r="P5605" i="1"/>
  <c r="X5605" i="1" s="1"/>
  <c r="P5604" i="1"/>
  <c r="X5604" i="1" s="1"/>
  <c r="P5603" i="1"/>
  <c r="X5603" i="1" s="1"/>
  <c r="P5602" i="1"/>
  <c r="X5602" i="1" s="1"/>
  <c r="P5601" i="1"/>
  <c r="X5601" i="1" s="1"/>
  <c r="P5600" i="1"/>
  <c r="X5600" i="1" s="1"/>
  <c r="P5599" i="1"/>
  <c r="X5599" i="1" s="1"/>
  <c r="P5598" i="1"/>
  <c r="X5598" i="1" s="1"/>
  <c r="P5597" i="1"/>
  <c r="X5597" i="1" s="1"/>
  <c r="P5596" i="1"/>
  <c r="X5596" i="1" s="1"/>
  <c r="P5595" i="1"/>
  <c r="X5595" i="1" s="1"/>
  <c r="P5594" i="1"/>
  <c r="X5594" i="1" s="1"/>
  <c r="P5592" i="1"/>
  <c r="X5592" i="1" s="1"/>
  <c r="P5591" i="1"/>
  <c r="X5591" i="1" s="1"/>
  <c r="P5590" i="1"/>
  <c r="X5590" i="1" s="1"/>
  <c r="P5589" i="1"/>
  <c r="X5589" i="1" s="1"/>
  <c r="P5587" i="1"/>
  <c r="X5587" i="1" s="1"/>
  <c r="P5585" i="1"/>
  <c r="X5585" i="1" s="1"/>
  <c r="P5583" i="1"/>
  <c r="X5583" i="1" s="1"/>
  <c r="P5582" i="1"/>
  <c r="X5582" i="1" s="1"/>
  <c r="P5581" i="1"/>
  <c r="X5581" i="1" s="1"/>
  <c r="P5580" i="1"/>
  <c r="X5580" i="1" s="1"/>
  <c r="P5578" i="1"/>
  <c r="X5578" i="1" s="1"/>
  <c r="P5577" i="1"/>
  <c r="X5577" i="1" s="1"/>
  <c r="P5575" i="1"/>
  <c r="X5575" i="1" s="1"/>
  <c r="P5574" i="1"/>
  <c r="X5574" i="1" s="1"/>
  <c r="P5573" i="1"/>
  <c r="X5573" i="1" s="1"/>
  <c r="P5562" i="1"/>
  <c r="X5562" i="1" s="1"/>
  <c r="P5561" i="1"/>
  <c r="X5561" i="1" s="1"/>
  <c r="P5560" i="1"/>
  <c r="X5560" i="1" s="1"/>
  <c r="P5558" i="1"/>
  <c r="X5558" i="1" s="1"/>
  <c r="P5557" i="1"/>
  <c r="X5557" i="1" s="1"/>
  <c r="P5556" i="1"/>
  <c r="X5556" i="1" s="1"/>
  <c r="P5555" i="1"/>
  <c r="X5555" i="1" s="1"/>
  <c r="P5554" i="1"/>
  <c r="X5554" i="1" s="1"/>
  <c r="P5553" i="1"/>
  <c r="X5553" i="1" s="1"/>
  <c r="P5552" i="1"/>
  <c r="X5552" i="1" s="1"/>
  <c r="P5551" i="1"/>
  <c r="X5551" i="1" s="1"/>
  <c r="P5550" i="1"/>
  <c r="X5550" i="1" s="1"/>
  <c r="P5549" i="1"/>
  <c r="X5549" i="1" s="1"/>
  <c r="P5548" i="1"/>
  <c r="X5548" i="1" s="1"/>
  <c r="P5547" i="1"/>
  <c r="X5547" i="1" s="1"/>
  <c r="P5546" i="1"/>
  <c r="X5546" i="1" s="1"/>
  <c r="P5545" i="1"/>
  <c r="X5545" i="1" s="1"/>
  <c r="P5544" i="1"/>
  <c r="X5544" i="1" s="1"/>
  <c r="P5543" i="1"/>
  <c r="X5543" i="1" s="1"/>
  <c r="P5542" i="1"/>
  <c r="X5542" i="1" s="1"/>
  <c r="P5540" i="1"/>
  <c r="X5540" i="1" s="1"/>
  <c r="P5539" i="1"/>
  <c r="X5539" i="1" s="1"/>
  <c r="P5538" i="1"/>
  <c r="X5538" i="1" s="1"/>
  <c r="P5537" i="1"/>
  <c r="X5537" i="1" s="1"/>
  <c r="P5536" i="1"/>
  <c r="X5536" i="1" s="1"/>
  <c r="P5535" i="1"/>
  <c r="X5535" i="1" s="1"/>
  <c r="P5534" i="1"/>
  <c r="X5534" i="1" s="1"/>
  <c r="P5533" i="1"/>
  <c r="X5533" i="1" s="1"/>
  <c r="P5532" i="1"/>
  <c r="X5532" i="1" s="1"/>
  <c r="P5531" i="1"/>
  <c r="X5531" i="1" s="1"/>
  <c r="P5530" i="1"/>
  <c r="X5530" i="1" s="1"/>
  <c r="P5529" i="1"/>
  <c r="X5529" i="1" s="1"/>
  <c r="P5528" i="1"/>
  <c r="X5528" i="1" s="1"/>
  <c r="P5527" i="1"/>
  <c r="X5527" i="1" s="1"/>
  <c r="P5526" i="1"/>
  <c r="X5526" i="1" s="1"/>
  <c r="P5525" i="1"/>
  <c r="X5525" i="1" s="1"/>
  <c r="P5524" i="1"/>
  <c r="X5524" i="1" s="1"/>
  <c r="P5523" i="1"/>
  <c r="X5523" i="1" s="1"/>
  <c r="P5522" i="1"/>
  <c r="X5522" i="1" s="1"/>
  <c r="P5521" i="1"/>
  <c r="X5521" i="1" s="1"/>
  <c r="P5520" i="1"/>
  <c r="X5520" i="1" s="1"/>
  <c r="P5519" i="1"/>
  <c r="X5519" i="1" s="1"/>
  <c r="P5518" i="1"/>
  <c r="X5518" i="1" s="1"/>
  <c r="P5517" i="1"/>
  <c r="X5517" i="1" s="1"/>
  <c r="P5516" i="1"/>
  <c r="X5516" i="1" s="1"/>
  <c r="P5515" i="1"/>
  <c r="X5515" i="1" s="1"/>
  <c r="P5514" i="1"/>
  <c r="X5514" i="1" s="1"/>
  <c r="P5513" i="1"/>
  <c r="X5513" i="1" s="1"/>
  <c r="P5512" i="1"/>
  <c r="X5512" i="1" s="1"/>
  <c r="P5511" i="1"/>
  <c r="X5511" i="1" s="1"/>
  <c r="P5508" i="1"/>
  <c r="X5508" i="1" s="1"/>
  <c r="P5507" i="1"/>
  <c r="X5507" i="1" s="1"/>
  <c r="P5506" i="1"/>
  <c r="X5506" i="1" s="1"/>
  <c r="P5505" i="1"/>
  <c r="X5505" i="1" s="1"/>
  <c r="P5503" i="1"/>
  <c r="X5503" i="1" s="1"/>
  <c r="P5502" i="1"/>
  <c r="X5502" i="1" s="1"/>
  <c r="P5501" i="1"/>
  <c r="X5501" i="1" s="1"/>
  <c r="P5500" i="1"/>
  <c r="X5500" i="1" s="1"/>
  <c r="P5499" i="1"/>
  <c r="X5499" i="1" s="1"/>
  <c r="P5498" i="1"/>
  <c r="X5498" i="1" s="1"/>
  <c r="P5497" i="1"/>
  <c r="X5497" i="1" s="1"/>
  <c r="P5496" i="1"/>
  <c r="X5496" i="1" s="1"/>
  <c r="P5495" i="1"/>
  <c r="X5495" i="1" s="1"/>
  <c r="P5494" i="1"/>
  <c r="X5494" i="1" s="1"/>
  <c r="P5493" i="1"/>
  <c r="X5493" i="1" s="1"/>
  <c r="P5492" i="1"/>
  <c r="X5492" i="1" s="1"/>
  <c r="P5491" i="1"/>
  <c r="X5491" i="1" s="1"/>
  <c r="P5490" i="1"/>
  <c r="X5490" i="1" s="1"/>
  <c r="P5489" i="1"/>
  <c r="X5489" i="1" s="1"/>
  <c r="P5488" i="1"/>
  <c r="X5488" i="1" s="1"/>
  <c r="P5487" i="1"/>
  <c r="X5487" i="1" s="1"/>
  <c r="P5486" i="1"/>
  <c r="X5486" i="1" s="1"/>
  <c r="P5485" i="1"/>
  <c r="X5485" i="1" s="1"/>
  <c r="P5484" i="1"/>
  <c r="X5484" i="1" s="1"/>
  <c r="P5483" i="1"/>
  <c r="X5483" i="1" s="1"/>
  <c r="P5481" i="1"/>
  <c r="X5481" i="1" s="1"/>
  <c r="P5480" i="1"/>
  <c r="X5480" i="1" s="1"/>
  <c r="P5477" i="1"/>
  <c r="X5477" i="1" s="1"/>
  <c r="P5476" i="1"/>
  <c r="X5476" i="1" s="1"/>
  <c r="P5475" i="1"/>
  <c r="X5475" i="1" s="1"/>
  <c r="P5474" i="1"/>
  <c r="X5474" i="1" s="1"/>
  <c r="P5473" i="1"/>
  <c r="X5473" i="1" s="1"/>
  <c r="P5472" i="1"/>
  <c r="X5472" i="1" s="1"/>
  <c r="P5471" i="1"/>
  <c r="X5471" i="1" s="1"/>
  <c r="P5468" i="1"/>
  <c r="X5468" i="1" s="1"/>
  <c r="P5466" i="1"/>
  <c r="X5466" i="1" s="1"/>
  <c r="P5464" i="1"/>
  <c r="X5464" i="1" s="1"/>
  <c r="P5463" i="1"/>
  <c r="X5463" i="1" s="1"/>
  <c r="P5462" i="1"/>
  <c r="X5462" i="1" s="1"/>
  <c r="P5461" i="1"/>
  <c r="X5461" i="1" s="1"/>
  <c r="P5460" i="1"/>
  <c r="X5460" i="1" s="1"/>
  <c r="P5458" i="1"/>
  <c r="X5458" i="1" s="1"/>
  <c r="P5457" i="1"/>
  <c r="X5457" i="1" s="1"/>
  <c r="P5456" i="1"/>
  <c r="X5456" i="1" s="1"/>
  <c r="P5455" i="1"/>
  <c r="X5455" i="1" s="1"/>
  <c r="P5453" i="1"/>
  <c r="X5453" i="1" s="1"/>
  <c r="P5450" i="1"/>
  <c r="X5450" i="1" s="1"/>
  <c r="P5449" i="1"/>
  <c r="X5449" i="1" s="1"/>
  <c r="P5448" i="1"/>
  <c r="X5448" i="1" s="1"/>
  <c r="P5447" i="1"/>
  <c r="X5447" i="1" s="1"/>
  <c r="P5445" i="1"/>
  <c r="X5445" i="1" s="1"/>
  <c r="P5444" i="1"/>
  <c r="X5444" i="1" s="1"/>
  <c r="P5442" i="1"/>
  <c r="X5442" i="1" s="1"/>
  <c r="P5440" i="1"/>
  <c r="X5440" i="1" s="1"/>
  <c r="P5439" i="1"/>
  <c r="X5439" i="1" s="1"/>
  <c r="P5437" i="1"/>
  <c r="X5437" i="1" s="1"/>
  <c r="P5436" i="1"/>
  <c r="X5436" i="1" s="1"/>
  <c r="P5435" i="1"/>
  <c r="X5435" i="1" s="1"/>
  <c r="P5434" i="1"/>
  <c r="X5434" i="1" s="1"/>
  <c r="P5432" i="1"/>
  <c r="X5432" i="1" s="1"/>
  <c r="P5431" i="1"/>
  <c r="X5431" i="1" s="1"/>
  <c r="P5426" i="1"/>
  <c r="X5426" i="1" s="1"/>
  <c r="P5425" i="1"/>
  <c r="X5425" i="1" s="1"/>
  <c r="P5423" i="1"/>
  <c r="X5423" i="1" s="1"/>
  <c r="P5422" i="1"/>
  <c r="X5422" i="1" s="1"/>
  <c r="P5421" i="1"/>
  <c r="X5421" i="1" s="1"/>
  <c r="P5420" i="1"/>
  <c r="X5420" i="1" s="1"/>
  <c r="P5415" i="1"/>
  <c r="X5415" i="1" s="1"/>
  <c r="P5409" i="1"/>
  <c r="X5409" i="1" s="1"/>
  <c r="P5407" i="1"/>
  <c r="X5407" i="1" s="1"/>
  <c r="P5405" i="1"/>
  <c r="X5405" i="1" s="1"/>
  <c r="P5404" i="1"/>
  <c r="X5404" i="1" s="1"/>
  <c r="P5400" i="1"/>
  <c r="X5400" i="1" s="1"/>
  <c r="P5383" i="1"/>
  <c r="X5383" i="1" s="1"/>
  <c r="P5382" i="1"/>
  <c r="X5382" i="1" s="1"/>
  <c r="P5381" i="1"/>
  <c r="X5381" i="1" s="1"/>
  <c r="P5379" i="1"/>
  <c r="X5379" i="1" s="1"/>
  <c r="P5378" i="1"/>
  <c r="X5378" i="1" s="1"/>
  <c r="P5377" i="1"/>
  <c r="X5377" i="1" s="1"/>
  <c r="P5376" i="1"/>
  <c r="X5376" i="1" s="1"/>
  <c r="P5375" i="1"/>
  <c r="X5375" i="1" s="1"/>
  <c r="P5374" i="1"/>
  <c r="X5374" i="1" s="1"/>
  <c r="P5372" i="1"/>
  <c r="X5372" i="1" s="1"/>
  <c r="P5371" i="1"/>
  <c r="X5371" i="1" s="1"/>
  <c r="P5370" i="1"/>
  <c r="X5370" i="1" s="1"/>
  <c r="P5369" i="1"/>
  <c r="X5369" i="1" s="1"/>
  <c r="P5368" i="1"/>
  <c r="X5368" i="1" s="1"/>
  <c r="P5366" i="1"/>
  <c r="X5366" i="1" s="1"/>
  <c r="P5365" i="1"/>
  <c r="X5365" i="1" s="1"/>
  <c r="P5364" i="1"/>
  <c r="X5364" i="1" s="1"/>
  <c r="P5363" i="1"/>
  <c r="X5363" i="1" s="1"/>
  <c r="P5362" i="1"/>
  <c r="X5362" i="1" s="1"/>
  <c r="P5361" i="1"/>
  <c r="X5361" i="1" s="1"/>
  <c r="P5360" i="1"/>
  <c r="X5360" i="1" s="1"/>
  <c r="P5358" i="1"/>
  <c r="X5358" i="1" s="1"/>
  <c r="P5356" i="1"/>
  <c r="X5356" i="1" s="1"/>
  <c r="P5355" i="1"/>
  <c r="X5355" i="1" s="1"/>
  <c r="P5345" i="1"/>
  <c r="X5345" i="1" s="1"/>
  <c r="P5344" i="1"/>
  <c r="X5344" i="1" s="1"/>
  <c r="P5343" i="1"/>
  <c r="X5343" i="1" s="1"/>
  <c r="P5342" i="1"/>
  <c r="X5342" i="1" s="1"/>
  <c r="P5338" i="1"/>
  <c r="X5338" i="1" s="1"/>
  <c r="P5336" i="1"/>
  <c r="X5336" i="1" s="1"/>
  <c r="P5335" i="1"/>
  <c r="X5335" i="1" s="1"/>
  <c r="P5334" i="1"/>
  <c r="X5334" i="1" s="1"/>
  <c r="P5333" i="1"/>
  <c r="X5333" i="1" s="1"/>
  <c r="P5332" i="1"/>
  <c r="X5332" i="1" s="1"/>
  <c r="P5331" i="1"/>
  <c r="X5331" i="1" s="1"/>
  <c r="P5325" i="1"/>
  <c r="X5325" i="1" s="1"/>
  <c r="P5324" i="1"/>
  <c r="X5324" i="1" s="1"/>
  <c r="P5323" i="1"/>
  <c r="X5323" i="1" s="1"/>
  <c r="P5318" i="1"/>
  <c r="X5318" i="1" s="1"/>
  <c r="P5302" i="1"/>
  <c r="X5302" i="1" s="1"/>
  <c r="P5300" i="1"/>
  <c r="X5300" i="1" s="1"/>
  <c r="P5295" i="1"/>
  <c r="X5295" i="1" s="1"/>
  <c r="P5292" i="1"/>
  <c r="X5292" i="1" s="1"/>
  <c r="P5291" i="1"/>
  <c r="X5291" i="1" s="1"/>
  <c r="P5288" i="1"/>
  <c r="X5288" i="1" s="1"/>
  <c r="P5285" i="1"/>
  <c r="X5285" i="1" s="1"/>
  <c r="P5283" i="1"/>
  <c r="X5283" i="1" s="1"/>
  <c r="P5282" i="1"/>
  <c r="X5282" i="1" s="1"/>
  <c r="P5278" i="1"/>
  <c r="X5278" i="1" s="1"/>
  <c r="P5277" i="1"/>
  <c r="X5277" i="1" s="1"/>
  <c r="P5276" i="1"/>
  <c r="X5276" i="1" s="1"/>
  <c r="P5274" i="1"/>
  <c r="X5274" i="1" s="1"/>
  <c r="P5273" i="1"/>
  <c r="X5273" i="1" s="1"/>
  <c r="P5271" i="1"/>
  <c r="X5271" i="1" s="1"/>
  <c r="P5270" i="1"/>
  <c r="X5270" i="1" s="1"/>
  <c r="P5268" i="1"/>
  <c r="X5268" i="1" s="1"/>
  <c r="P5267" i="1"/>
  <c r="X5267" i="1" s="1"/>
  <c r="P5264" i="1"/>
  <c r="X5264" i="1" s="1"/>
  <c r="P5263" i="1"/>
  <c r="X5263" i="1" s="1"/>
  <c r="P5262" i="1"/>
  <c r="X5262" i="1" s="1"/>
  <c r="P5261" i="1"/>
  <c r="X5261" i="1" s="1"/>
  <c r="P5260" i="1"/>
  <c r="X5260" i="1" s="1"/>
  <c r="P5259" i="1"/>
  <c r="X5259" i="1" s="1"/>
  <c r="P5258" i="1"/>
  <c r="X5258" i="1" s="1"/>
  <c r="P5257" i="1"/>
  <c r="X5257" i="1" s="1"/>
  <c r="P5256" i="1"/>
  <c r="X5256" i="1" s="1"/>
  <c r="P5255" i="1"/>
  <c r="X5255" i="1" s="1"/>
  <c r="P5254" i="1"/>
  <c r="X5254" i="1" s="1"/>
  <c r="P5253" i="1"/>
  <c r="X5253" i="1" s="1"/>
  <c r="P5252" i="1"/>
  <c r="X5252" i="1" s="1"/>
  <c r="P5251" i="1"/>
  <c r="X5251" i="1" s="1"/>
  <c r="P5250" i="1"/>
  <c r="X5250" i="1" s="1"/>
  <c r="P5249" i="1"/>
  <c r="X5249" i="1" s="1"/>
  <c r="P5248" i="1"/>
  <c r="X5248" i="1" s="1"/>
  <c r="P5246" i="1"/>
  <c r="X5246" i="1" s="1"/>
  <c r="P5245" i="1"/>
  <c r="X5245" i="1" s="1"/>
  <c r="P5244" i="1"/>
  <c r="X5244" i="1" s="1"/>
  <c r="P5243" i="1"/>
  <c r="X5243" i="1" s="1"/>
  <c r="P5242" i="1"/>
  <c r="X5242" i="1" s="1"/>
  <c r="P5241" i="1"/>
  <c r="X5241" i="1" s="1"/>
  <c r="P5240" i="1"/>
  <c r="X5240" i="1" s="1"/>
  <c r="P5239" i="1"/>
  <c r="X5239" i="1" s="1"/>
  <c r="P5238" i="1"/>
  <c r="X5238" i="1" s="1"/>
  <c r="P5237" i="1"/>
  <c r="X5237" i="1" s="1"/>
  <c r="P5236" i="1"/>
  <c r="X5236" i="1" s="1"/>
  <c r="P5235" i="1"/>
  <c r="X5235" i="1" s="1"/>
  <c r="P5234" i="1"/>
  <c r="X5234" i="1" s="1"/>
  <c r="P5233" i="1"/>
  <c r="X5233" i="1" s="1"/>
  <c r="P5232" i="1"/>
  <c r="X5232" i="1" s="1"/>
  <c r="P5231" i="1"/>
  <c r="X5231" i="1" s="1"/>
  <c r="P5230" i="1"/>
  <c r="X5230" i="1" s="1"/>
  <c r="P5229" i="1"/>
  <c r="X5229" i="1" s="1"/>
  <c r="P5228" i="1"/>
  <c r="X5228" i="1" s="1"/>
  <c r="P5227" i="1"/>
  <c r="X5227" i="1" s="1"/>
  <c r="P5225" i="1"/>
  <c r="X5225" i="1" s="1"/>
  <c r="P5224" i="1"/>
  <c r="X5224" i="1" s="1"/>
  <c r="P5223" i="1"/>
  <c r="X5223" i="1" s="1"/>
  <c r="P5222" i="1"/>
  <c r="X5222" i="1" s="1"/>
  <c r="P5221" i="1"/>
  <c r="X5221" i="1" s="1"/>
  <c r="P5219" i="1"/>
  <c r="X5219" i="1" s="1"/>
  <c r="P5218" i="1"/>
  <c r="X5218" i="1" s="1"/>
  <c r="P5217" i="1"/>
  <c r="X5217" i="1" s="1"/>
  <c r="P5216" i="1"/>
  <c r="X5216" i="1" s="1"/>
  <c r="P5215" i="1"/>
  <c r="X5215" i="1" s="1"/>
  <c r="P5214" i="1"/>
  <c r="X5214" i="1" s="1"/>
  <c r="P5213" i="1"/>
  <c r="X5213" i="1" s="1"/>
  <c r="P5212" i="1"/>
  <c r="X5212" i="1" s="1"/>
  <c r="P5211" i="1"/>
  <c r="X5211" i="1" s="1"/>
  <c r="P5210" i="1"/>
  <c r="X5210" i="1" s="1"/>
  <c r="P5209" i="1"/>
  <c r="X5209" i="1" s="1"/>
  <c r="P5208" i="1"/>
  <c r="X5208" i="1" s="1"/>
  <c r="P5207" i="1"/>
  <c r="X5207" i="1" s="1"/>
  <c r="P5206" i="1"/>
  <c r="X5206" i="1" s="1"/>
  <c r="P5205" i="1"/>
  <c r="X5205" i="1" s="1"/>
  <c r="P5204" i="1"/>
  <c r="X5204" i="1" s="1"/>
  <c r="P5203" i="1"/>
  <c r="X5203" i="1" s="1"/>
  <c r="P5202" i="1"/>
  <c r="X5202" i="1" s="1"/>
  <c r="P5201" i="1"/>
  <c r="X5201" i="1" s="1"/>
  <c r="P5200" i="1"/>
  <c r="X5200" i="1" s="1"/>
  <c r="P5199" i="1"/>
  <c r="X5199" i="1" s="1"/>
  <c r="P5198" i="1"/>
  <c r="X5198" i="1" s="1"/>
  <c r="P5197" i="1"/>
  <c r="X5197" i="1" s="1"/>
  <c r="P5196" i="1"/>
  <c r="X5196" i="1" s="1"/>
  <c r="P5195" i="1"/>
  <c r="X5195" i="1" s="1"/>
  <c r="P5194" i="1"/>
  <c r="X5194" i="1" s="1"/>
  <c r="P5193" i="1"/>
  <c r="X5193" i="1" s="1"/>
  <c r="P5192" i="1"/>
  <c r="X5192" i="1" s="1"/>
  <c r="P5191" i="1"/>
  <c r="X5191" i="1" s="1"/>
  <c r="P5190" i="1"/>
  <c r="X5190" i="1" s="1"/>
  <c r="P5189" i="1"/>
  <c r="X5189" i="1" s="1"/>
  <c r="P5188" i="1"/>
  <c r="X5188" i="1" s="1"/>
  <c r="P5187" i="1"/>
  <c r="X5187" i="1" s="1"/>
  <c r="P5185" i="1"/>
  <c r="X5185" i="1" s="1"/>
  <c r="P5184" i="1"/>
  <c r="X5184" i="1" s="1"/>
  <c r="P5183" i="1"/>
  <c r="X5183" i="1" s="1"/>
  <c r="P5182" i="1"/>
  <c r="X5182" i="1" s="1"/>
  <c r="P5181" i="1"/>
  <c r="X5181" i="1" s="1"/>
  <c r="P5180" i="1"/>
  <c r="X5180" i="1" s="1"/>
  <c r="P5179" i="1"/>
  <c r="X5179" i="1" s="1"/>
  <c r="P5178" i="1"/>
  <c r="X5178" i="1" s="1"/>
  <c r="P5177" i="1"/>
  <c r="X5177" i="1" s="1"/>
  <c r="P5176" i="1"/>
  <c r="X5176" i="1" s="1"/>
  <c r="P5175" i="1"/>
  <c r="X5175" i="1" s="1"/>
  <c r="P5174" i="1"/>
  <c r="X5174" i="1" s="1"/>
  <c r="P5173" i="1"/>
  <c r="X5173" i="1" s="1"/>
  <c r="P5172" i="1"/>
  <c r="X5172" i="1" s="1"/>
  <c r="P5171" i="1"/>
  <c r="X5171" i="1" s="1"/>
  <c r="P5169" i="1"/>
  <c r="X5169" i="1" s="1"/>
  <c r="P5168" i="1"/>
  <c r="X5168" i="1" s="1"/>
  <c r="P5167" i="1"/>
  <c r="X5167" i="1" s="1"/>
  <c r="P5165" i="1"/>
  <c r="X5165" i="1" s="1"/>
  <c r="P5164" i="1"/>
  <c r="X5164" i="1" s="1"/>
  <c r="P5163" i="1"/>
  <c r="X5163" i="1" s="1"/>
  <c r="P5162" i="1"/>
  <c r="X5162" i="1" s="1"/>
  <c r="P5161" i="1"/>
  <c r="X5161" i="1" s="1"/>
  <c r="P5160" i="1"/>
  <c r="X5160" i="1" s="1"/>
  <c r="P5159" i="1"/>
  <c r="X5159" i="1" s="1"/>
  <c r="P5157" i="1"/>
  <c r="X5157" i="1" s="1"/>
  <c r="P5156" i="1"/>
  <c r="X5156" i="1" s="1"/>
  <c r="P5155" i="1"/>
  <c r="X5155" i="1" s="1"/>
  <c r="P5153" i="1"/>
  <c r="X5153" i="1" s="1"/>
  <c r="P5152" i="1"/>
  <c r="X5152" i="1" s="1"/>
  <c r="P5151" i="1"/>
  <c r="X5151" i="1" s="1"/>
  <c r="P5149" i="1"/>
  <c r="X5149" i="1" s="1"/>
  <c r="P5148" i="1"/>
  <c r="X5148" i="1" s="1"/>
  <c r="P5147" i="1"/>
  <c r="X5147" i="1" s="1"/>
  <c r="P5146" i="1"/>
  <c r="X5146" i="1" s="1"/>
  <c r="P5145" i="1"/>
  <c r="X5145" i="1" s="1"/>
  <c r="P5144" i="1"/>
  <c r="X5144" i="1" s="1"/>
  <c r="P5143" i="1"/>
  <c r="X5143" i="1" s="1"/>
  <c r="P5142" i="1"/>
  <c r="X5142" i="1" s="1"/>
  <c r="P5141" i="1"/>
  <c r="X5141" i="1" s="1"/>
  <c r="P5140" i="1"/>
  <c r="X5140" i="1" s="1"/>
  <c r="P5139" i="1"/>
  <c r="X5139" i="1" s="1"/>
  <c r="P5138" i="1"/>
  <c r="X5138" i="1" s="1"/>
  <c r="P5137" i="1"/>
  <c r="X5137" i="1" s="1"/>
  <c r="P5136" i="1"/>
  <c r="X5136" i="1" s="1"/>
  <c r="P5135" i="1"/>
  <c r="X5135" i="1" s="1"/>
  <c r="P5134" i="1"/>
  <c r="X5134" i="1" s="1"/>
  <c r="P5133" i="1"/>
  <c r="X5133" i="1" s="1"/>
  <c r="P5132" i="1"/>
  <c r="X5132" i="1" s="1"/>
  <c r="P5131" i="1"/>
  <c r="X5131" i="1" s="1"/>
  <c r="P5130" i="1"/>
  <c r="X5130" i="1" s="1"/>
  <c r="P5129" i="1"/>
  <c r="X5129" i="1" s="1"/>
  <c r="P5128" i="1"/>
  <c r="X5128" i="1" s="1"/>
  <c r="P5127" i="1"/>
  <c r="X5127" i="1" s="1"/>
  <c r="P5126" i="1"/>
  <c r="X5126" i="1" s="1"/>
  <c r="P5125" i="1"/>
  <c r="X5125" i="1" s="1"/>
  <c r="P5124" i="1"/>
  <c r="X5124" i="1" s="1"/>
  <c r="P5123" i="1"/>
  <c r="X5123" i="1" s="1"/>
  <c r="P5122" i="1"/>
  <c r="X5122" i="1" s="1"/>
  <c r="P5121" i="1"/>
  <c r="X5121" i="1" s="1"/>
  <c r="P5119" i="1"/>
  <c r="X5119" i="1" s="1"/>
  <c r="P5118" i="1"/>
  <c r="X5118" i="1" s="1"/>
  <c r="P5117" i="1"/>
  <c r="X5117" i="1" s="1"/>
  <c r="P5116" i="1"/>
  <c r="X5116" i="1" s="1"/>
  <c r="P5115" i="1"/>
  <c r="X5115" i="1" s="1"/>
  <c r="P5114" i="1"/>
  <c r="X5114" i="1" s="1"/>
  <c r="P5113" i="1"/>
  <c r="X5113" i="1" s="1"/>
  <c r="P5112" i="1"/>
  <c r="X5112" i="1" s="1"/>
  <c r="P5109" i="1"/>
  <c r="X5109" i="1" s="1"/>
  <c r="P5108" i="1"/>
  <c r="X5108" i="1" s="1"/>
  <c r="P5107" i="1"/>
  <c r="X5107" i="1" s="1"/>
  <c r="P5103" i="1"/>
  <c r="X5103" i="1" s="1"/>
  <c r="P5101" i="1"/>
  <c r="X5101" i="1" s="1"/>
  <c r="P5100" i="1"/>
  <c r="X5100" i="1" s="1"/>
  <c r="P5099" i="1"/>
  <c r="X5099" i="1" s="1"/>
  <c r="P5098" i="1"/>
  <c r="X5098" i="1" s="1"/>
  <c r="P5097" i="1"/>
  <c r="X5097" i="1" s="1"/>
  <c r="P5096" i="1"/>
  <c r="X5096" i="1" s="1"/>
  <c r="P5094" i="1"/>
  <c r="X5094" i="1" s="1"/>
  <c r="P5093" i="1"/>
  <c r="X5093" i="1" s="1"/>
  <c r="P5092" i="1"/>
  <c r="X5092" i="1" s="1"/>
  <c r="P5091" i="1"/>
  <c r="X5091" i="1" s="1"/>
  <c r="P5090" i="1"/>
  <c r="X5090" i="1" s="1"/>
  <c r="P5089" i="1"/>
  <c r="X5089" i="1" s="1"/>
  <c r="P5088" i="1"/>
  <c r="X5088" i="1" s="1"/>
  <c r="P5087" i="1"/>
  <c r="X5087" i="1" s="1"/>
  <c r="P5086" i="1"/>
  <c r="X5086" i="1" s="1"/>
  <c r="P5085" i="1"/>
  <c r="X5085" i="1" s="1"/>
  <c r="P5084" i="1"/>
  <c r="X5084" i="1" s="1"/>
  <c r="P5083" i="1"/>
  <c r="X5083" i="1" s="1"/>
  <c r="P5082" i="1"/>
  <c r="X5082" i="1" s="1"/>
  <c r="P5078" i="1"/>
  <c r="X5078" i="1" s="1"/>
  <c r="P5077" i="1"/>
  <c r="X5077" i="1" s="1"/>
  <c r="P5076" i="1"/>
  <c r="X5076" i="1" s="1"/>
  <c r="P5075" i="1"/>
  <c r="X5075" i="1" s="1"/>
  <c r="P5074" i="1"/>
  <c r="X5074" i="1" s="1"/>
  <c r="P5073" i="1"/>
  <c r="X5073" i="1" s="1"/>
  <c r="P5072" i="1"/>
  <c r="X5072" i="1" s="1"/>
  <c r="P5071" i="1"/>
  <c r="X5071" i="1" s="1"/>
  <c r="P5070" i="1"/>
  <c r="X5070" i="1" s="1"/>
  <c r="P5069" i="1"/>
  <c r="X5069" i="1" s="1"/>
  <c r="P5068" i="1"/>
  <c r="X5068" i="1" s="1"/>
  <c r="P5067" i="1"/>
  <c r="X5067" i="1" s="1"/>
  <c r="P5066" i="1"/>
  <c r="X5066" i="1" s="1"/>
  <c r="P5064" i="1"/>
  <c r="X5064" i="1" s="1"/>
  <c r="P5063" i="1"/>
  <c r="X5063" i="1" s="1"/>
  <c r="P5062" i="1"/>
  <c r="X5062" i="1" s="1"/>
  <c r="P5061" i="1"/>
  <c r="X5061" i="1" s="1"/>
  <c r="P5060" i="1"/>
  <c r="X5060" i="1" s="1"/>
  <c r="P5059" i="1"/>
  <c r="X5059" i="1" s="1"/>
  <c r="P5058" i="1"/>
  <c r="X5058" i="1" s="1"/>
  <c r="P5056" i="1"/>
  <c r="X5056" i="1" s="1"/>
  <c r="P5055" i="1"/>
  <c r="X5055" i="1" s="1"/>
  <c r="P5054" i="1"/>
  <c r="X5054" i="1" s="1"/>
  <c r="P5053" i="1"/>
  <c r="X5053" i="1" s="1"/>
  <c r="P5052" i="1"/>
  <c r="X5052" i="1" s="1"/>
  <c r="P5050" i="1"/>
  <c r="X5050" i="1" s="1"/>
  <c r="P5049" i="1"/>
  <c r="X5049" i="1" s="1"/>
  <c r="P5048" i="1"/>
  <c r="X5048" i="1" s="1"/>
  <c r="P5047" i="1"/>
  <c r="X5047" i="1" s="1"/>
  <c r="P5046" i="1"/>
  <c r="X5046" i="1" s="1"/>
  <c r="P5045" i="1"/>
  <c r="X5045" i="1" s="1"/>
  <c r="P5044" i="1"/>
  <c r="X5044" i="1" s="1"/>
  <c r="P5043" i="1"/>
  <c r="X5043" i="1" s="1"/>
  <c r="P5042" i="1"/>
  <c r="X5042" i="1" s="1"/>
  <c r="P5041" i="1"/>
  <c r="X5041" i="1" s="1"/>
  <c r="P5040" i="1"/>
  <c r="X5040" i="1" s="1"/>
  <c r="P5039" i="1"/>
  <c r="X5039" i="1" s="1"/>
  <c r="P5037" i="1"/>
  <c r="X5037" i="1" s="1"/>
  <c r="P5036" i="1"/>
  <c r="X5036" i="1" s="1"/>
  <c r="P5035" i="1"/>
  <c r="X5035" i="1" s="1"/>
  <c r="P5034" i="1"/>
  <c r="X5034" i="1" s="1"/>
  <c r="P5033" i="1"/>
  <c r="X5033" i="1" s="1"/>
  <c r="P5032" i="1"/>
  <c r="X5032" i="1" s="1"/>
  <c r="P5031" i="1"/>
  <c r="X5031" i="1" s="1"/>
  <c r="P5030" i="1"/>
  <c r="X5030" i="1" s="1"/>
  <c r="P5029" i="1"/>
  <c r="X5029" i="1" s="1"/>
  <c r="P5028" i="1"/>
  <c r="X5028" i="1" s="1"/>
  <c r="P5027" i="1"/>
  <c r="X5027" i="1" s="1"/>
  <c r="P5026" i="1"/>
  <c r="X5026" i="1" s="1"/>
  <c r="P5025" i="1"/>
  <c r="X5025" i="1" s="1"/>
  <c r="P5024" i="1"/>
  <c r="X5024" i="1" s="1"/>
  <c r="P5023" i="1"/>
  <c r="X5023" i="1" s="1"/>
  <c r="P5022" i="1"/>
  <c r="X5022" i="1" s="1"/>
  <c r="P5021" i="1"/>
  <c r="X5021" i="1" s="1"/>
  <c r="P5020" i="1"/>
  <c r="X5020" i="1" s="1"/>
  <c r="P5019" i="1"/>
  <c r="X5019" i="1" s="1"/>
  <c r="P5018" i="1"/>
  <c r="X5018" i="1" s="1"/>
  <c r="P5017" i="1"/>
  <c r="X5017" i="1" s="1"/>
  <c r="P5016" i="1"/>
  <c r="X5016" i="1" s="1"/>
  <c r="P5015" i="1"/>
  <c r="X5015" i="1" s="1"/>
  <c r="P5014" i="1"/>
  <c r="X5014" i="1" s="1"/>
  <c r="P5013" i="1"/>
  <c r="X5013" i="1" s="1"/>
  <c r="P5011" i="1"/>
  <c r="X5011" i="1" s="1"/>
  <c r="P5010" i="1"/>
  <c r="X5010" i="1" s="1"/>
  <c r="P5009" i="1"/>
  <c r="X5009" i="1" s="1"/>
  <c r="P5008" i="1"/>
  <c r="X5008" i="1" s="1"/>
  <c r="P5007" i="1"/>
  <c r="X5007" i="1" s="1"/>
  <c r="P5006" i="1"/>
  <c r="X5006" i="1" s="1"/>
  <c r="P5005" i="1"/>
  <c r="X5005" i="1" s="1"/>
  <c r="P5004" i="1"/>
  <c r="X5004" i="1" s="1"/>
  <c r="P5003" i="1"/>
  <c r="X5003" i="1" s="1"/>
  <c r="P5002" i="1"/>
  <c r="X5002" i="1" s="1"/>
  <c r="P5001" i="1"/>
  <c r="X5001" i="1" s="1"/>
  <c r="P4999" i="1"/>
  <c r="X4999" i="1" s="1"/>
  <c r="P4998" i="1"/>
  <c r="X4998" i="1" s="1"/>
  <c r="P4996" i="1"/>
  <c r="X4996" i="1" s="1"/>
  <c r="P4995" i="1"/>
  <c r="X4995" i="1" s="1"/>
  <c r="P4994" i="1"/>
  <c r="X4994" i="1" s="1"/>
  <c r="P4993" i="1"/>
  <c r="X4993" i="1" s="1"/>
  <c r="P4992" i="1"/>
  <c r="X4992" i="1" s="1"/>
  <c r="P4991" i="1"/>
  <c r="X4991" i="1" s="1"/>
  <c r="P4990" i="1"/>
  <c r="X4990" i="1" s="1"/>
  <c r="P4989" i="1"/>
  <c r="X4989" i="1" s="1"/>
  <c r="P4988" i="1"/>
  <c r="X4988" i="1" s="1"/>
  <c r="P4987" i="1"/>
  <c r="X4987" i="1" s="1"/>
  <c r="P4986" i="1"/>
  <c r="X4986" i="1" s="1"/>
  <c r="P4985" i="1"/>
  <c r="X4985" i="1" s="1"/>
  <c r="P4984" i="1"/>
  <c r="X4984" i="1" s="1"/>
  <c r="P4983" i="1"/>
  <c r="X4983" i="1" s="1"/>
  <c r="P4982" i="1"/>
  <c r="X4982" i="1" s="1"/>
  <c r="P4981" i="1"/>
  <c r="X4981" i="1" s="1"/>
  <c r="P4980" i="1"/>
  <c r="X4980" i="1" s="1"/>
  <c r="P4979" i="1"/>
  <c r="X4979" i="1" s="1"/>
  <c r="P4978" i="1"/>
  <c r="X4978" i="1" s="1"/>
  <c r="P4977" i="1"/>
  <c r="X4977" i="1" s="1"/>
  <c r="P4976" i="1"/>
  <c r="X4976" i="1" s="1"/>
  <c r="P4975" i="1"/>
  <c r="X4975" i="1" s="1"/>
  <c r="P4974" i="1"/>
  <c r="X4974" i="1" s="1"/>
  <c r="P4973" i="1"/>
  <c r="X4973" i="1" s="1"/>
  <c r="P4972" i="1"/>
  <c r="X4972" i="1" s="1"/>
  <c r="P4971" i="1"/>
  <c r="X4971" i="1" s="1"/>
  <c r="P4970" i="1"/>
  <c r="X4970" i="1" s="1"/>
  <c r="P4969" i="1"/>
  <c r="X4969" i="1" s="1"/>
  <c r="P4968" i="1"/>
  <c r="X4968" i="1" s="1"/>
  <c r="P4967" i="1"/>
  <c r="X4967" i="1" s="1"/>
  <c r="P4966" i="1"/>
  <c r="X4966" i="1" s="1"/>
  <c r="P4965" i="1"/>
  <c r="X4965" i="1" s="1"/>
  <c r="P4964" i="1"/>
  <c r="X4964" i="1" s="1"/>
  <c r="P4963" i="1"/>
  <c r="X4963" i="1" s="1"/>
  <c r="P4962" i="1"/>
  <c r="X4962" i="1" s="1"/>
  <c r="P4961" i="1"/>
  <c r="X4961" i="1" s="1"/>
  <c r="P4960" i="1"/>
  <c r="X4960" i="1" s="1"/>
  <c r="P4959" i="1"/>
  <c r="X4959" i="1" s="1"/>
  <c r="P4958" i="1"/>
  <c r="X4958" i="1" s="1"/>
  <c r="P4957" i="1"/>
  <c r="X4957" i="1" s="1"/>
  <c r="P4956" i="1"/>
  <c r="X4956" i="1" s="1"/>
  <c r="P4955" i="1"/>
  <c r="X4955" i="1" s="1"/>
  <c r="P4954" i="1"/>
  <c r="X4954" i="1" s="1"/>
  <c r="P4953" i="1"/>
  <c r="X4953" i="1" s="1"/>
  <c r="P4952" i="1"/>
  <c r="X4952" i="1" s="1"/>
  <c r="P4951" i="1"/>
  <c r="X4951" i="1" s="1"/>
  <c r="P4950" i="1"/>
  <c r="X4950" i="1" s="1"/>
  <c r="P4949" i="1"/>
  <c r="X4949" i="1" s="1"/>
  <c r="P4948" i="1"/>
  <c r="X4948" i="1" s="1"/>
  <c r="P4947" i="1"/>
  <c r="X4947" i="1" s="1"/>
  <c r="P4946" i="1"/>
  <c r="X4946" i="1" s="1"/>
  <c r="P4945" i="1"/>
  <c r="X4945" i="1" s="1"/>
  <c r="P4944" i="1"/>
  <c r="X4944" i="1" s="1"/>
  <c r="P4943" i="1"/>
  <c r="X4943" i="1" s="1"/>
  <c r="P4942" i="1"/>
  <c r="X4942" i="1" s="1"/>
  <c r="P4941" i="1"/>
  <c r="X4941" i="1" s="1"/>
  <c r="P4940" i="1"/>
  <c r="X4940" i="1" s="1"/>
  <c r="P4939" i="1"/>
  <c r="X4939" i="1" s="1"/>
  <c r="P4938" i="1"/>
  <c r="X4938" i="1" s="1"/>
  <c r="P4937" i="1"/>
  <c r="X4937" i="1" s="1"/>
  <c r="P4936" i="1"/>
  <c r="X4936" i="1" s="1"/>
  <c r="P4935" i="1"/>
  <c r="X4935" i="1" s="1"/>
  <c r="P4934" i="1"/>
  <c r="X4934" i="1" s="1"/>
  <c r="P4933" i="1"/>
  <c r="X4933" i="1" s="1"/>
  <c r="P4932" i="1"/>
  <c r="X4932" i="1" s="1"/>
  <c r="P4931" i="1"/>
  <c r="X4931" i="1" s="1"/>
  <c r="P4930" i="1"/>
  <c r="X4930" i="1" s="1"/>
  <c r="P4929" i="1"/>
  <c r="X4929" i="1" s="1"/>
  <c r="P4928" i="1"/>
  <c r="X4928" i="1" s="1"/>
  <c r="P4927" i="1"/>
  <c r="X4927" i="1" s="1"/>
  <c r="P4926" i="1"/>
  <c r="X4926" i="1" s="1"/>
  <c r="P4925" i="1"/>
  <c r="X4925" i="1" s="1"/>
  <c r="P4924" i="1"/>
  <c r="X4924" i="1" s="1"/>
  <c r="P4923" i="1"/>
  <c r="X4923" i="1" s="1"/>
  <c r="P4922" i="1"/>
  <c r="X4922" i="1" s="1"/>
  <c r="P4921" i="1"/>
  <c r="X4921" i="1" s="1"/>
  <c r="P4920" i="1"/>
  <c r="X4920" i="1" s="1"/>
  <c r="P4919" i="1"/>
  <c r="X4919" i="1" s="1"/>
  <c r="P4918" i="1"/>
  <c r="X4918" i="1" s="1"/>
  <c r="P4917" i="1"/>
  <c r="X4917" i="1" s="1"/>
  <c r="P4916" i="1"/>
  <c r="X4916" i="1" s="1"/>
  <c r="P4913" i="1"/>
  <c r="X4913" i="1" s="1"/>
  <c r="P4910" i="1"/>
  <c r="X4910" i="1" s="1"/>
  <c r="P4909" i="1"/>
  <c r="X4909" i="1" s="1"/>
  <c r="P4908" i="1"/>
  <c r="X4908" i="1" s="1"/>
  <c r="P4907" i="1"/>
  <c r="X4907" i="1" s="1"/>
  <c r="P4906" i="1"/>
  <c r="X4906" i="1" s="1"/>
  <c r="P4905" i="1"/>
  <c r="X4905" i="1" s="1"/>
  <c r="P4904" i="1"/>
  <c r="X4904" i="1" s="1"/>
  <c r="P4903" i="1"/>
  <c r="X4903" i="1" s="1"/>
  <c r="P4902" i="1"/>
  <c r="X4902" i="1" s="1"/>
  <c r="P4901" i="1"/>
  <c r="X4901" i="1" s="1"/>
  <c r="P4899" i="1"/>
  <c r="X4899" i="1" s="1"/>
  <c r="P4898" i="1"/>
  <c r="X4898" i="1" s="1"/>
  <c r="P4897" i="1"/>
  <c r="X4897" i="1" s="1"/>
  <c r="P4896" i="1"/>
  <c r="X4896" i="1" s="1"/>
  <c r="P4895" i="1"/>
  <c r="X4895" i="1" s="1"/>
  <c r="P4894" i="1"/>
  <c r="X4894" i="1" s="1"/>
  <c r="P4893" i="1"/>
  <c r="X4893" i="1" s="1"/>
  <c r="P4892" i="1"/>
  <c r="X4892" i="1" s="1"/>
  <c r="P4891" i="1"/>
  <c r="X4891" i="1" s="1"/>
  <c r="P4890" i="1"/>
  <c r="X4890" i="1" s="1"/>
  <c r="P4889" i="1"/>
  <c r="X4889" i="1" s="1"/>
  <c r="P4888" i="1"/>
  <c r="X4888" i="1" s="1"/>
  <c r="P4887" i="1"/>
  <c r="X4887" i="1" s="1"/>
  <c r="P4886" i="1"/>
  <c r="X4886" i="1" s="1"/>
  <c r="P4885" i="1"/>
  <c r="X4885" i="1" s="1"/>
  <c r="P4884" i="1"/>
  <c r="X4884" i="1" s="1"/>
  <c r="P4883" i="1"/>
  <c r="X4883" i="1" s="1"/>
  <c r="P4882" i="1"/>
  <c r="X4882" i="1" s="1"/>
  <c r="P4881" i="1"/>
  <c r="X4881" i="1" s="1"/>
  <c r="P4880" i="1"/>
  <c r="X4880" i="1" s="1"/>
  <c r="P4879" i="1"/>
  <c r="X4879" i="1" s="1"/>
  <c r="P4878" i="1"/>
  <c r="X4878" i="1" s="1"/>
  <c r="P4877" i="1"/>
  <c r="X4877" i="1" s="1"/>
  <c r="P4876" i="1"/>
  <c r="X4876" i="1" s="1"/>
  <c r="P4875" i="1"/>
  <c r="X4875" i="1" s="1"/>
  <c r="P4874" i="1"/>
  <c r="X4874" i="1" s="1"/>
  <c r="P4873" i="1"/>
  <c r="X4873" i="1" s="1"/>
  <c r="P4872" i="1"/>
  <c r="X4872" i="1" s="1"/>
  <c r="P4871" i="1"/>
  <c r="X4871" i="1" s="1"/>
  <c r="P4870" i="1"/>
  <c r="X4870" i="1" s="1"/>
  <c r="P4869" i="1"/>
  <c r="X4869" i="1" s="1"/>
  <c r="P4868" i="1"/>
  <c r="X4868" i="1" s="1"/>
  <c r="P4867" i="1"/>
  <c r="X4867" i="1" s="1"/>
  <c r="P4866" i="1"/>
  <c r="X4866" i="1" s="1"/>
  <c r="P4865" i="1"/>
  <c r="X4865" i="1" s="1"/>
  <c r="P4864" i="1"/>
  <c r="X4864" i="1" s="1"/>
  <c r="P4863" i="1"/>
  <c r="X4863" i="1" s="1"/>
  <c r="P4862" i="1"/>
  <c r="X4862" i="1" s="1"/>
  <c r="P4861" i="1"/>
  <c r="X4861" i="1" s="1"/>
  <c r="P4859" i="1"/>
  <c r="X4859" i="1" s="1"/>
  <c r="P4858" i="1"/>
  <c r="X4858" i="1" s="1"/>
  <c r="P4857" i="1"/>
  <c r="X4857" i="1" s="1"/>
  <c r="P4856" i="1"/>
  <c r="X4856" i="1" s="1"/>
  <c r="P4855" i="1"/>
  <c r="X4855" i="1" s="1"/>
  <c r="P4854" i="1"/>
  <c r="X4854" i="1" s="1"/>
  <c r="P4853" i="1"/>
  <c r="X4853" i="1" s="1"/>
  <c r="P4852" i="1"/>
  <c r="X4852" i="1" s="1"/>
  <c r="P4851" i="1"/>
  <c r="X4851" i="1" s="1"/>
  <c r="P4850" i="1"/>
  <c r="X4850" i="1" s="1"/>
  <c r="P4849" i="1"/>
  <c r="X4849" i="1" s="1"/>
  <c r="P4848" i="1"/>
  <c r="X4848" i="1" s="1"/>
  <c r="P4847" i="1"/>
  <c r="X4847" i="1" s="1"/>
  <c r="P4846" i="1"/>
  <c r="X4846" i="1" s="1"/>
  <c r="P4845" i="1"/>
  <c r="X4845" i="1" s="1"/>
  <c r="P4844" i="1"/>
  <c r="X4844" i="1" s="1"/>
  <c r="P4842" i="1"/>
  <c r="X4842" i="1" s="1"/>
  <c r="P4841" i="1"/>
  <c r="X4841" i="1" s="1"/>
  <c r="P4840" i="1"/>
  <c r="X4840" i="1" s="1"/>
  <c r="P4839" i="1"/>
  <c r="X4839" i="1" s="1"/>
  <c r="P4837" i="1"/>
  <c r="X4837" i="1" s="1"/>
  <c r="P4836" i="1"/>
  <c r="X4836" i="1" s="1"/>
  <c r="P4835" i="1"/>
  <c r="X4835" i="1" s="1"/>
  <c r="P4834" i="1"/>
  <c r="X4834" i="1" s="1"/>
  <c r="P4833" i="1"/>
  <c r="X4833" i="1" s="1"/>
  <c r="P4832" i="1"/>
  <c r="X4832" i="1" s="1"/>
  <c r="P4831" i="1"/>
  <c r="X4831" i="1" s="1"/>
  <c r="P4830" i="1"/>
  <c r="X4830" i="1" s="1"/>
  <c r="P4829" i="1"/>
  <c r="X4829" i="1" s="1"/>
  <c r="P4828" i="1"/>
  <c r="X4828" i="1" s="1"/>
  <c r="P4826" i="1"/>
  <c r="X4826" i="1" s="1"/>
  <c r="P4825" i="1"/>
  <c r="X4825" i="1" s="1"/>
  <c r="P4824" i="1"/>
  <c r="X4824" i="1" s="1"/>
  <c r="P4823" i="1"/>
  <c r="X4823" i="1" s="1"/>
  <c r="P4822" i="1"/>
  <c r="X4822" i="1" s="1"/>
  <c r="P4821" i="1"/>
  <c r="X4821" i="1" s="1"/>
  <c r="P4820" i="1"/>
  <c r="X4820" i="1" s="1"/>
  <c r="P4819" i="1"/>
  <c r="X4819" i="1" s="1"/>
  <c r="P4817" i="1"/>
  <c r="X4817" i="1" s="1"/>
  <c r="P4816" i="1"/>
  <c r="X4816" i="1" s="1"/>
  <c r="P4815" i="1"/>
  <c r="X4815" i="1" s="1"/>
  <c r="P4814" i="1"/>
  <c r="X4814" i="1" s="1"/>
  <c r="P4813" i="1"/>
  <c r="X4813" i="1" s="1"/>
  <c r="P4812" i="1"/>
  <c r="X4812" i="1" s="1"/>
  <c r="P4811" i="1"/>
  <c r="X4811" i="1" s="1"/>
  <c r="P4810" i="1"/>
  <c r="X4810" i="1" s="1"/>
  <c r="P4809" i="1"/>
  <c r="X4809" i="1" s="1"/>
  <c r="P4808" i="1"/>
  <c r="X4808" i="1" s="1"/>
  <c r="P4807" i="1"/>
  <c r="X4807" i="1" s="1"/>
  <c r="P4806" i="1"/>
  <c r="X4806" i="1" s="1"/>
  <c r="P4805" i="1"/>
  <c r="X4805" i="1" s="1"/>
  <c r="P4804" i="1"/>
  <c r="X4804" i="1" s="1"/>
  <c r="P4803" i="1"/>
  <c r="X4803" i="1" s="1"/>
  <c r="P4802" i="1"/>
  <c r="X4802" i="1" s="1"/>
  <c r="P4801" i="1"/>
  <c r="X4801" i="1" s="1"/>
  <c r="P4799" i="1"/>
  <c r="X4799" i="1" s="1"/>
  <c r="P4798" i="1"/>
  <c r="X4798" i="1" s="1"/>
  <c r="P4797" i="1"/>
  <c r="X4797" i="1" s="1"/>
  <c r="P4796" i="1"/>
  <c r="X4796" i="1" s="1"/>
  <c r="P4795" i="1"/>
  <c r="X4795" i="1" s="1"/>
  <c r="P4794" i="1"/>
  <c r="X4794" i="1" s="1"/>
  <c r="P4793" i="1"/>
  <c r="X4793" i="1" s="1"/>
  <c r="P4792" i="1"/>
  <c r="X4792" i="1" s="1"/>
  <c r="P4791" i="1"/>
  <c r="X4791" i="1" s="1"/>
  <c r="P4790" i="1"/>
  <c r="X4790" i="1" s="1"/>
  <c r="P4789" i="1"/>
  <c r="X4789" i="1" s="1"/>
  <c r="P4787" i="1"/>
  <c r="X4787" i="1" s="1"/>
  <c r="P4786" i="1"/>
  <c r="X4786" i="1" s="1"/>
  <c r="P4785" i="1"/>
  <c r="X4785" i="1" s="1"/>
  <c r="P4784" i="1"/>
  <c r="X4784" i="1" s="1"/>
  <c r="P4783" i="1"/>
  <c r="X4783" i="1" s="1"/>
  <c r="P4782" i="1"/>
  <c r="X4782" i="1" s="1"/>
  <c r="P4781" i="1"/>
  <c r="X4781" i="1" s="1"/>
  <c r="P4780" i="1"/>
  <c r="X4780" i="1" s="1"/>
  <c r="P4778" i="1"/>
  <c r="X4778" i="1" s="1"/>
  <c r="P4776" i="1"/>
  <c r="X4776" i="1" s="1"/>
  <c r="P4775" i="1"/>
  <c r="X4775" i="1" s="1"/>
  <c r="P4774" i="1"/>
  <c r="X4774" i="1" s="1"/>
  <c r="P4773" i="1"/>
  <c r="X4773" i="1" s="1"/>
  <c r="P4772" i="1"/>
  <c r="X4772" i="1" s="1"/>
  <c r="P4771" i="1"/>
  <c r="X4771" i="1" s="1"/>
  <c r="P4770" i="1"/>
  <c r="X4770" i="1" s="1"/>
  <c r="P4768" i="1"/>
  <c r="X4768" i="1" s="1"/>
  <c r="P4767" i="1"/>
  <c r="X4767" i="1" s="1"/>
  <c r="P4766" i="1"/>
  <c r="X4766" i="1" s="1"/>
  <c r="P4765" i="1"/>
  <c r="X4765" i="1" s="1"/>
  <c r="P4764" i="1"/>
  <c r="X4764" i="1" s="1"/>
  <c r="P4763" i="1"/>
  <c r="X4763" i="1" s="1"/>
  <c r="P4762" i="1"/>
  <c r="X4762" i="1" s="1"/>
  <c r="P4761" i="1"/>
  <c r="X4761" i="1" s="1"/>
  <c r="P4760" i="1"/>
  <c r="X4760" i="1" s="1"/>
  <c r="P4759" i="1"/>
  <c r="X4759" i="1" s="1"/>
  <c r="P4758" i="1"/>
  <c r="X4758" i="1" s="1"/>
  <c r="P4757" i="1"/>
  <c r="X4757" i="1" s="1"/>
  <c r="P4756" i="1"/>
  <c r="X4756" i="1" s="1"/>
  <c r="P4755" i="1"/>
  <c r="X4755" i="1" s="1"/>
  <c r="P4754" i="1"/>
  <c r="X4754" i="1" s="1"/>
  <c r="P4753" i="1"/>
  <c r="X4753" i="1" s="1"/>
  <c r="P4752" i="1"/>
  <c r="X4752" i="1" s="1"/>
  <c r="P4751" i="1"/>
  <c r="X4751" i="1" s="1"/>
  <c r="P4750" i="1"/>
  <c r="X4750" i="1" s="1"/>
  <c r="P4749" i="1"/>
  <c r="X4749" i="1" s="1"/>
  <c r="P4748" i="1"/>
  <c r="X4748" i="1" s="1"/>
  <c r="P4747" i="1"/>
  <c r="X4747" i="1" s="1"/>
  <c r="P4746" i="1"/>
  <c r="X4746" i="1" s="1"/>
  <c r="P4745" i="1"/>
  <c r="X4745" i="1" s="1"/>
  <c r="P4744" i="1"/>
  <c r="X4744" i="1" s="1"/>
  <c r="P4742" i="1"/>
  <c r="X4742" i="1" s="1"/>
  <c r="P4740" i="1"/>
  <c r="X4740" i="1" s="1"/>
  <c r="P4739" i="1"/>
  <c r="X4739" i="1" s="1"/>
  <c r="P4738" i="1"/>
  <c r="X4738" i="1" s="1"/>
  <c r="P4737" i="1"/>
  <c r="X4737" i="1" s="1"/>
  <c r="P4736" i="1"/>
  <c r="X4736" i="1" s="1"/>
  <c r="P4735" i="1"/>
  <c r="X4735" i="1" s="1"/>
  <c r="P4734" i="1"/>
  <c r="X4734" i="1" s="1"/>
  <c r="P4733" i="1"/>
  <c r="X4733" i="1" s="1"/>
  <c r="P4732" i="1"/>
  <c r="X4732" i="1" s="1"/>
  <c r="P4731" i="1"/>
  <c r="X4731" i="1" s="1"/>
  <c r="P4730" i="1"/>
  <c r="X4730" i="1" s="1"/>
  <c r="P4729" i="1"/>
  <c r="X4729" i="1" s="1"/>
  <c r="P4728" i="1"/>
  <c r="X4728" i="1" s="1"/>
  <c r="P4727" i="1"/>
  <c r="X4727" i="1" s="1"/>
  <c r="P4726" i="1"/>
  <c r="X4726" i="1" s="1"/>
  <c r="P4725" i="1"/>
  <c r="X4725" i="1" s="1"/>
  <c r="P4724" i="1"/>
  <c r="X4724" i="1" s="1"/>
  <c r="P4723" i="1"/>
  <c r="X4723" i="1" s="1"/>
  <c r="P4722" i="1"/>
  <c r="X4722" i="1" s="1"/>
  <c r="P4721" i="1"/>
  <c r="X4721" i="1" s="1"/>
  <c r="P4720" i="1"/>
  <c r="X4720" i="1" s="1"/>
  <c r="P4719" i="1"/>
  <c r="X4719" i="1" s="1"/>
  <c r="P4718" i="1"/>
  <c r="X4718" i="1" s="1"/>
  <c r="P4716" i="1"/>
  <c r="X4716" i="1" s="1"/>
  <c r="P4715" i="1"/>
  <c r="X4715" i="1" s="1"/>
  <c r="P4714" i="1"/>
  <c r="X4714" i="1" s="1"/>
  <c r="P4713" i="1"/>
  <c r="X4713" i="1" s="1"/>
  <c r="P4712" i="1"/>
  <c r="X4712" i="1" s="1"/>
  <c r="P4711" i="1"/>
  <c r="X4711" i="1" s="1"/>
  <c r="P4710" i="1"/>
  <c r="X4710" i="1" s="1"/>
  <c r="P4709" i="1"/>
  <c r="X4709" i="1" s="1"/>
  <c r="P4708" i="1"/>
  <c r="X4708" i="1" s="1"/>
  <c r="P4707" i="1"/>
  <c r="X4707" i="1" s="1"/>
  <c r="P4706" i="1"/>
  <c r="X4706" i="1" s="1"/>
  <c r="P4705" i="1"/>
  <c r="X4705" i="1" s="1"/>
  <c r="P4702" i="1"/>
  <c r="X4702" i="1" s="1"/>
  <c r="P4701" i="1"/>
  <c r="X4701" i="1" s="1"/>
  <c r="P4700" i="1"/>
  <c r="X4700" i="1" s="1"/>
  <c r="P4699" i="1"/>
  <c r="X4699" i="1" s="1"/>
  <c r="P4698" i="1"/>
  <c r="X4698" i="1" s="1"/>
  <c r="P4697" i="1"/>
  <c r="X4697" i="1" s="1"/>
  <c r="P4696" i="1"/>
  <c r="X4696" i="1" s="1"/>
  <c r="P4695" i="1"/>
  <c r="X4695" i="1" s="1"/>
  <c r="P4694" i="1"/>
  <c r="X4694" i="1" s="1"/>
  <c r="P4693" i="1"/>
  <c r="X4693" i="1" s="1"/>
  <c r="P4692" i="1"/>
  <c r="X4692" i="1" s="1"/>
  <c r="P4691" i="1"/>
  <c r="X4691" i="1" s="1"/>
  <c r="P4690" i="1"/>
  <c r="X4690" i="1" s="1"/>
  <c r="P4689" i="1"/>
  <c r="X4689" i="1" s="1"/>
  <c r="P4688" i="1"/>
  <c r="X4688" i="1" s="1"/>
  <c r="P4687" i="1"/>
  <c r="X4687" i="1" s="1"/>
  <c r="P4686" i="1"/>
  <c r="X4686" i="1" s="1"/>
  <c r="P4685" i="1"/>
  <c r="X4685" i="1" s="1"/>
  <c r="P4684" i="1"/>
  <c r="X4684" i="1" s="1"/>
  <c r="P4679" i="1"/>
  <c r="X4679" i="1" s="1"/>
  <c r="P4678" i="1"/>
  <c r="X4678" i="1" s="1"/>
  <c r="P4677" i="1"/>
  <c r="X4677" i="1" s="1"/>
  <c r="P4676" i="1"/>
  <c r="X4676" i="1" s="1"/>
  <c r="P4675" i="1"/>
  <c r="X4675" i="1" s="1"/>
  <c r="P4674" i="1"/>
  <c r="X4674" i="1" s="1"/>
  <c r="P4673" i="1"/>
  <c r="X4673" i="1" s="1"/>
  <c r="P4672" i="1"/>
  <c r="X4672" i="1" s="1"/>
  <c r="P4671" i="1"/>
  <c r="X4671" i="1" s="1"/>
  <c r="P4670" i="1"/>
  <c r="X4670" i="1" s="1"/>
  <c r="P4669" i="1"/>
  <c r="X4669" i="1" s="1"/>
  <c r="P4668" i="1"/>
  <c r="X4668" i="1" s="1"/>
  <c r="P4667" i="1"/>
  <c r="X4667" i="1" s="1"/>
  <c r="P4666" i="1"/>
  <c r="X4666" i="1" s="1"/>
  <c r="P4665" i="1"/>
  <c r="X4665" i="1" s="1"/>
  <c r="P4664" i="1"/>
  <c r="X4664" i="1" s="1"/>
  <c r="P4663" i="1"/>
  <c r="X4663" i="1" s="1"/>
  <c r="P4662" i="1"/>
  <c r="X4662" i="1" s="1"/>
  <c r="P4661" i="1"/>
  <c r="X4661" i="1" s="1"/>
  <c r="P4660" i="1"/>
  <c r="X4660" i="1" s="1"/>
  <c r="P4657" i="1"/>
  <c r="X4657" i="1" s="1"/>
  <c r="P4656" i="1"/>
  <c r="X4656" i="1" s="1"/>
  <c r="P4654" i="1"/>
  <c r="X4654" i="1" s="1"/>
  <c r="P4653" i="1"/>
  <c r="X4653" i="1" s="1"/>
  <c r="P4649" i="1"/>
  <c r="X4649" i="1" s="1"/>
  <c r="P4648" i="1"/>
  <c r="X4648" i="1" s="1"/>
  <c r="P4647" i="1"/>
  <c r="X4647" i="1" s="1"/>
  <c r="P4646" i="1"/>
  <c r="X4646" i="1" s="1"/>
  <c r="P4645" i="1"/>
  <c r="X4645" i="1" s="1"/>
  <c r="P4644" i="1"/>
  <c r="X4644" i="1" s="1"/>
  <c r="P4643" i="1"/>
  <c r="X4643" i="1" s="1"/>
  <c r="P4642" i="1"/>
  <c r="X4642" i="1" s="1"/>
  <c r="P4641" i="1"/>
  <c r="X4641" i="1" s="1"/>
  <c r="P4640" i="1"/>
  <c r="X4640" i="1" s="1"/>
  <c r="P4639" i="1"/>
  <c r="X4639" i="1" s="1"/>
  <c r="P4638" i="1"/>
  <c r="X4638" i="1" s="1"/>
  <c r="P4637" i="1"/>
  <c r="X4637" i="1" s="1"/>
  <c r="P4636" i="1"/>
  <c r="X4636" i="1" s="1"/>
  <c r="P4635" i="1"/>
  <c r="X4635" i="1" s="1"/>
  <c r="P4634" i="1"/>
  <c r="X4634" i="1" s="1"/>
  <c r="P4633" i="1"/>
  <c r="X4633" i="1" s="1"/>
  <c r="P4632" i="1"/>
  <c r="X4632" i="1" s="1"/>
  <c r="P4631" i="1"/>
  <c r="X4631" i="1" s="1"/>
  <c r="P4630" i="1"/>
  <c r="X4630" i="1" s="1"/>
  <c r="P4629" i="1"/>
  <c r="X4629" i="1" s="1"/>
  <c r="P4628" i="1"/>
  <c r="X4628" i="1" s="1"/>
  <c r="P4627" i="1"/>
  <c r="X4627" i="1" s="1"/>
  <c r="P4626" i="1"/>
  <c r="X4626" i="1" s="1"/>
  <c r="P4625" i="1"/>
  <c r="X4625" i="1" s="1"/>
  <c r="P4624" i="1"/>
  <c r="X4624" i="1" s="1"/>
  <c r="P4623" i="1"/>
  <c r="X4623" i="1" s="1"/>
  <c r="P4622" i="1"/>
  <c r="X4622" i="1" s="1"/>
  <c r="P4621" i="1"/>
  <c r="X4621" i="1" s="1"/>
  <c r="P4619" i="1"/>
  <c r="X4619" i="1" s="1"/>
  <c r="P4618" i="1"/>
  <c r="X4618" i="1" s="1"/>
  <c r="P4616" i="1"/>
  <c r="X4616" i="1" s="1"/>
  <c r="P4614" i="1"/>
  <c r="X4614" i="1" s="1"/>
  <c r="P4613" i="1"/>
  <c r="X4613" i="1" s="1"/>
  <c r="P4611" i="1"/>
  <c r="X4611" i="1" s="1"/>
  <c r="P4610" i="1"/>
  <c r="X4610" i="1" s="1"/>
  <c r="P4609" i="1"/>
  <c r="X4609" i="1" s="1"/>
  <c r="P4608" i="1"/>
  <c r="X4608" i="1" s="1"/>
  <c r="P4607" i="1"/>
  <c r="X4607" i="1" s="1"/>
  <c r="P4606" i="1"/>
  <c r="X4606" i="1" s="1"/>
  <c r="P4605" i="1"/>
  <c r="X4605" i="1" s="1"/>
  <c r="P4604" i="1"/>
  <c r="X4604" i="1" s="1"/>
  <c r="P4603" i="1"/>
  <c r="X4603" i="1" s="1"/>
  <c r="P4602" i="1"/>
  <c r="X4602" i="1" s="1"/>
  <c r="P4601" i="1"/>
  <c r="X4601" i="1" s="1"/>
  <c r="P4600" i="1"/>
  <c r="X4600" i="1" s="1"/>
  <c r="P4599" i="1"/>
  <c r="X4599" i="1" s="1"/>
  <c r="P4598" i="1"/>
  <c r="X4598" i="1" s="1"/>
  <c r="P4597" i="1"/>
  <c r="X4597" i="1" s="1"/>
  <c r="P4596" i="1"/>
  <c r="X4596" i="1" s="1"/>
  <c r="P4595" i="1"/>
  <c r="X4595" i="1" s="1"/>
  <c r="P4594" i="1"/>
  <c r="X4594" i="1" s="1"/>
  <c r="P4593" i="1"/>
  <c r="X4593" i="1" s="1"/>
  <c r="P4592" i="1"/>
  <c r="X4592" i="1" s="1"/>
  <c r="P4591" i="1"/>
  <c r="X4591" i="1" s="1"/>
  <c r="P4590" i="1"/>
  <c r="X4590" i="1" s="1"/>
  <c r="P4589" i="1"/>
  <c r="X4589" i="1" s="1"/>
  <c r="P4588" i="1"/>
  <c r="X4588" i="1" s="1"/>
  <c r="P4587" i="1"/>
  <c r="X4587" i="1" s="1"/>
  <c r="P4586" i="1"/>
  <c r="X4586" i="1" s="1"/>
  <c r="P4585" i="1"/>
  <c r="X4585" i="1" s="1"/>
  <c r="P4583" i="1"/>
  <c r="X4583" i="1" s="1"/>
  <c r="P4582" i="1"/>
  <c r="X4582" i="1" s="1"/>
  <c r="P4581" i="1"/>
  <c r="X4581" i="1" s="1"/>
  <c r="P4580" i="1"/>
  <c r="X4580" i="1" s="1"/>
  <c r="P4579" i="1"/>
  <c r="X4579" i="1" s="1"/>
  <c r="P4578" i="1"/>
  <c r="X4578" i="1" s="1"/>
  <c r="P4576" i="1"/>
  <c r="X4576" i="1" s="1"/>
  <c r="P4575" i="1"/>
  <c r="X4575" i="1" s="1"/>
  <c r="P4574" i="1"/>
  <c r="X4574" i="1" s="1"/>
  <c r="P4573" i="1"/>
  <c r="X4573" i="1" s="1"/>
  <c r="P4572" i="1"/>
  <c r="X4572" i="1" s="1"/>
  <c r="P4571" i="1"/>
  <c r="X4571" i="1" s="1"/>
  <c r="P4570" i="1"/>
  <c r="X4570" i="1" s="1"/>
  <c r="P4569" i="1"/>
  <c r="X4569" i="1" s="1"/>
  <c r="P4568" i="1"/>
  <c r="X4568" i="1" s="1"/>
  <c r="P4567" i="1"/>
  <c r="X4567" i="1" s="1"/>
  <c r="P4566" i="1"/>
  <c r="X4566" i="1" s="1"/>
  <c r="P4565" i="1"/>
  <c r="X4565" i="1" s="1"/>
  <c r="P4564" i="1"/>
  <c r="X4564" i="1" s="1"/>
  <c r="P4563" i="1"/>
  <c r="X4563" i="1" s="1"/>
  <c r="P4562" i="1"/>
  <c r="X4562" i="1" s="1"/>
  <c r="P4561" i="1"/>
  <c r="X4561" i="1" s="1"/>
  <c r="P4560" i="1"/>
  <c r="X4560" i="1" s="1"/>
  <c r="P4559" i="1"/>
  <c r="X4559" i="1" s="1"/>
  <c r="P4558" i="1"/>
  <c r="X4558" i="1" s="1"/>
  <c r="P4557" i="1"/>
  <c r="X4557" i="1" s="1"/>
  <c r="P4556" i="1"/>
  <c r="X4556" i="1" s="1"/>
  <c r="P4555" i="1"/>
  <c r="X4555" i="1" s="1"/>
  <c r="P4554" i="1"/>
  <c r="X4554" i="1" s="1"/>
  <c r="P4553" i="1"/>
  <c r="X4553" i="1" s="1"/>
  <c r="P4552" i="1"/>
  <c r="X4552" i="1" s="1"/>
  <c r="P4551" i="1"/>
  <c r="X4551" i="1" s="1"/>
  <c r="P4549" i="1"/>
  <c r="X4549" i="1" s="1"/>
  <c r="P4548" i="1"/>
  <c r="X4548" i="1" s="1"/>
  <c r="P4547" i="1"/>
  <c r="X4547" i="1" s="1"/>
  <c r="P4546" i="1"/>
  <c r="X4546" i="1" s="1"/>
  <c r="P4545" i="1"/>
  <c r="X4545" i="1" s="1"/>
  <c r="P4544" i="1"/>
  <c r="X4544" i="1" s="1"/>
  <c r="P4543" i="1"/>
  <c r="X4543" i="1" s="1"/>
  <c r="P4542" i="1"/>
  <c r="X4542" i="1" s="1"/>
  <c r="P4541" i="1"/>
  <c r="X4541" i="1" s="1"/>
  <c r="P4540" i="1"/>
  <c r="X4540" i="1" s="1"/>
  <c r="P4539" i="1"/>
  <c r="X4539" i="1" s="1"/>
  <c r="P4538" i="1"/>
  <c r="X4538" i="1" s="1"/>
  <c r="P4537" i="1"/>
  <c r="X4537" i="1" s="1"/>
  <c r="P4536" i="1"/>
  <c r="X4536" i="1" s="1"/>
  <c r="P4535" i="1"/>
  <c r="X4535" i="1" s="1"/>
  <c r="P4534" i="1"/>
  <c r="X4534" i="1" s="1"/>
  <c r="P4533" i="1"/>
  <c r="X4533" i="1" s="1"/>
  <c r="P4532" i="1"/>
  <c r="X4532" i="1" s="1"/>
  <c r="P4531" i="1"/>
  <c r="X4531" i="1" s="1"/>
  <c r="P4530" i="1"/>
  <c r="X4530" i="1" s="1"/>
  <c r="P4529" i="1"/>
  <c r="X4529" i="1" s="1"/>
  <c r="P4528" i="1"/>
  <c r="X4528" i="1" s="1"/>
  <c r="P4527" i="1"/>
  <c r="X4527" i="1" s="1"/>
  <c r="P4526" i="1"/>
  <c r="X4526" i="1" s="1"/>
  <c r="P4525" i="1"/>
  <c r="X4525" i="1" s="1"/>
  <c r="P4524" i="1"/>
  <c r="X4524" i="1" s="1"/>
  <c r="P4523" i="1"/>
  <c r="X4523" i="1" s="1"/>
  <c r="P4522" i="1"/>
  <c r="X4522" i="1" s="1"/>
  <c r="P4521" i="1"/>
  <c r="X4521" i="1" s="1"/>
  <c r="P4520" i="1"/>
  <c r="X4520" i="1" s="1"/>
  <c r="P4519" i="1"/>
  <c r="X4519" i="1" s="1"/>
  <c r="P4518" i="1"/>
  <c r="X4518" i="1" s="1"/>
  <c r="P4517" i="1"/>
  <c r="X4517" i="1" s="1"/>
  <c r="P4516" i="1"/>
  <c r="X4516" i="1" s="1"/>
  <c r="P4515" i="1"/>
  <c r="X4515" i="1" s="1"/>
  <c r="P4514" i="1"/>
  <c r="X4514" i="1" s="1"/>
  <c r="P4513" i="1"/>
  <c r="X4513" i="1" s="1"/>
  <c r="P4512" i="1"/>
  <c r="X4512" i="1" s="1"/>
  <c r="P4511" i="1"/>
  <c r="X4511" i="1" s="1"/>
  <c r="P4510" i="1"/>
  <c r="X4510" i="1" s="1"/>
  <c r="P4509" i="1"/>
  <c r="X4509" i="1" s="1"/>
  <c r="P4508" i="1"/>
  <c r="X4508" i="1" s="1"/>
  <c r="P4507" i="1"/>
  <c r="X4507" i="1" s="1"/>
  <c r="P4506" i="1"/>
  <c r="X4506" i="1" s="1"/>
  <c r="P4505" i="1"/>
  <c r="X4505" i="1" s="1"/>
  <c r="P4504" i="1"/>
  <c r="X4504" i="1" s="1"/>
  <c r="P4503" i="1"/>
  <c r="X4503" i="1" s="1"/>
  <c r="P4502" i="1"/>
  <c r="X4502" i="1" s="1"/>
  <c r="P4501" i="1"/>
  <c r="X4501" i="1" s="1"/>
  <c r="P4500" i="1"/>
  <c r="X4500" i="1" s="1"/>
  <c r="P4498" i="1"/>
  <c r="X4498" i="1" s="1"/>
  <c r="P4497" i="1"/>
  <c r="X4497" i="1" s="1"/>
  <c r="P4496" i="1"/>
  <c r="X4496" i="1" s="1"/>
  <c r="P4495" i="1"/>
  <c r="X4495" i="1" s="1"/>
  <c r="P4494" i="1"/>
  <c r="X4494" i="1" s="1"/>
  <c r="P4492" i="1"/>
  <c r="X4492" i="1" s="1"/>
  <c r="P4491" i="1"/>
  <c r="X4491" i="1" s="1"/>
  <c r="P4490" i="1"/>
  <c r="X4490" i="1" s="1"/>
  <c r="P4489" i="1"/>
  <c r="X4489" i="1" s="1"/>
  <c r="P4488" i="1"/>
  <c r="X4488" i="1" s="1"/>
  <c r="P4487" i="1"/>
  <c r="X4487" i="1" s="1"/>
  <c r="P4486" i="1"/>
  <c r="X4486" i="1" s="1"/>
  <c r="P4485" i="1"/>
  <c r="X4485" i="1" s="1"/>
  <c r="P4484" i="1"/>
  <c r="X4484" i="1" s="1"/>
  <c r="P4483" i="1"/>
  <c r="X4483" i="1" s="1"/>
  <c r="P4482" i="1"/>
  <c r="X4482" i="1" s="1"/>
  <c r="P4481" i="1"/>
  <c r="X4481" i="1" s="1"/>
  <c r="P4480" i="1"/>
  <c r="X4480" i="1" s="1"/>
  <c r="P4479" i="1"/>
  <c r="X4479" i="1" s="1"/>
  <c r="P4478" i="1"/>
  <c r="X4478" i="1" s="1"/>
  <c r="P4477" i="1"/>
  <c r="X4477" i="1" s="1"/>
  <c r="P4476" i="1"/>
  <c r="X4476" i="1" s="1"/>
  <c r="P4475" i="1"/>
  <c r="X4475" i="1" s="1"/>
  <c r="P4474" i="1"/>
  <c r="X4474" i="1" s="1"/>
  <c r="P4473" i="1"/>
  <c r="X4473" i="1" s="1"/>
  <c r="P4472" i="1"/>
  <c r="X4472" i="1" s="1"/>
  <c r="P4471" i="1"/>
  <c r="X4471" i="1" s="1"/>
  <c r="P4470" i="1"/>
  <c r="X4470" i="1" s="1"/>
  <c r="P4469" i="1"/>
  <c r="X4469" i="1" s="1"/>
  <c r="P4468" i="1"/>
  <c r="X4468" i="1" s="1"/>
  <c r="P4466" i="1"/>
  <c r="X4466" i="1" s="1"/>
  <c r="P4465" i="1"/>
  <c r="X4465" i="1" s="1"/>
  <c r="P4464" i="1"/>
  <c r="X4464" i="1" s="1"/>
  <c r="P4463" i="1"/>
  <c r="X4463" i="1" s="1"/>
  <c r="P4462" i="1"/>
  <c r="X4462" i="1" s="1"/>
  <c r="P4461" i="1"/>
  <c r="X4461" i="1" s="1"/>
  <c r="P4460" i="1"/>
  <c r="X4460" i="1" s="1"/>
  <c r="P4459" i="1"/>
  <c r="X4459" i="1" s="1"/>
  <c r="P4458" i="1"/>
  <c r="X4458" i="1" s="1"/>
  <c r="P4457" i="1"/>
  <c r="X4457" i="1" s="1"/>
  <c r="P4456" i="1"/>
  <c r="X4456" i="1" s="1"/>
  <c r="P4455" i="1"/>
  <c r="X4455" i="1" s="1"/>
  <c r="P4454" i="1"/>
  <c r="X4454" i="1" s="1"/>
  <c r="P4453" i="1"/>
  <c r="X4453" i="1" s="1"/>
  <c r="P4452" i="1"/>
  <c r="X4452" i="1" s="1"/>
  <c r="P4451" i="1"/>
  <c r="X4451" i="1" s="1"/>
  <c r="P4450" i="1"/>
  <c r="X4450" i="1" s="1"/>
  <c r="P4449" i="1"/>
  <c r="X4449" i="1" s="1"/>
  <c r="P4448" i="1"/>
  <c r="X4448" i="1" s="1"/>
  <c r="P4447" i="1"/>
  <c r="X4447" i="1" s="1"/>
  <c r="P4446" i="1"/>
  <c r="X4446" i="1" s="1"/>
  <c r="P4445" i="1"/>
  <c r="X4445" i="1" s="1"/>
  <c r="P4443" i="1"/>
  <c r="X4443" i="1" s="1"/>
  <c r="P4442" i="1"/>
  <c r="X4442" i="1" s="1"/>
  <c r="P4441" i="1"/>
  <c r="X4441" i="1" s="1"/>
  <c r="P4440" i="1"/>
  <c r="X4440" i="1" s="1"/>
  <c r="P4439" i="1"/>
  <c r="X4439" i="1" s="1"/>
  <c r="P4437" i="1"/>
  <c r="X4437" i="1" s="1"/>
  <c r="P4436" i="1"/>
  <c r="X4436" i="1" s="1"/>
  <c r="P4435" i="1"/>
  <c r="X4435" i="1" s="1"/>
  <c r="P4433" i="1"/>
  <c r="X4433" i="1" s="1"/>
  <c r="P4432" i="1"/>
  <c r="X4432" i="1" s="1"/>
  <c r="P4431" i="1"/>
  <c r="X4431" i="1" s="1"/>
  <c r="P4430" i="1"/>
  <c r="X4430" i="1" s="1"/>
  <c r="P4429" i="1"/>
  <c r="X4429" i="1" s="1"/>
  <c r="P4428" i="1"/>
  <c r="X4428" i="1" s="1"/>
  <c r="P4427" i="1"/>
  <c r="X4427" i="1" s="1"/>
  <c r="P4426" i="1"/>
  <c r="X4426" i="1" s="1"/>
  <c r="P4425" i="1"/>
  <c r="X4425" i="1" s="1"/>
  <c r="P4424" i="1"/>
  <c r="X4424" i="1" s="1"/>
  <c r="P4423" i="1"/>
  <c r="X4423" i="1" s="1"/>
  <c r="P4422" i="1"/>
  <c r="X4422" i="1" s="1"/>
  <c r="P4421" i="1"/>
  <c r="X4421" i="1" s="1"/>
  <c r="P4420" i="1"/>
  <c r="X4420" i="1" s="1"/>
  <c r="P4419" i="1"/>
  <c r="X4419" i="1" s="1"/>
  <c r="P4418" i="1"/>
  <c r="X4418" i="1" s="1"/>
  <c r="P4417" i="1"/>
  <c r="X4417" i="1" s="1"/>
  <c r="P4416" i="1"/>
  <c r="X4416" i="1" s="1"/>
  <c r="P4414" i="1"/>
  <c r="X4414" i="1" s="1"/>
  <c r="P4413" i="1"/>
  <c r="X4413" i="1" s="1"/>
  <c r="P4411" i="1"/>
  <c r="X4411" i="1" s="1"/>
  <c r="P4410" i="1"/>
  <c r="X4410" i="1" s="1"/>
  <c r="P4409" i="1"/>
  <c r="X4409" i="1" s="1"/>
  <c r="P4408" i="1"/>
  <c r="X4408" i="1" s="1"/>
  <c r="P4407" i="1"/>
  <c r="X4407" i="1" s="1"/>
  <c r="P4406" i="1"/>
  <c r="X4406" i="1" s="1"/>
  <c r="P4405" i="1"/>
  <c r="X4405" i="1" s="1"/>
  <c r="P4403" i="1"/>
  <c r="X4403" i="1" s="1"/>
  <c r="P4402" i="1"/>
  <c r="X4402" i="1" s="1"/>
  <c r="P4401" i="1"/>
  <c r="X4401" i="1" s="1"/>
  <c r="P4400" i="1"/>
  <c r="X4400" i="1" s="1"/>
  <c r="P4398" i="1"/>
  <c r="X4398" i="1" s="1"/>
  <c r="P4397" i="1"/>
  <c r="X4397" i="1" s="1"/>
  <c r="P4396" i="1"/>
  <c r="X4396" i="1" s="1"/>
  <c r="P4395" i="1"/>
  <c r="X4395" i="1" s="1"/>
  <c r="P4394" i="1"/>
  <c r="X4394" i="1" s="1"/>
  <c r="P4392" i="1"/>
  <c r="X4392" i="1" s="1"/>
  <c r="P4391" i="1"/>
  <c r="X4391" i="1" s="1"/>
  <c r="P4389" i="1"/>
  <c r="X4389" i="1" s="1"/>
  <c r="P4388" i="1"/>
  <c r="X4388" i="1" s="1"/>
  <c r="P4387" i="1"/>
  <c r="X4387" i="1" s="1"/>
  <c r="P4386" i="1"/>
  <c r="X4386" i="1" s="1"/>
  <c r="P4385" i="1"/>
  <c r="X4385" i="1" s="1"/>
  <c r="P4384" i="1"/>
  <c r="X4384" i="1" s="1"/>
  <c r="P4383" i="1"/>
  <c r="X4383" i="1" s="1"/>
  <c r="P4382" i="1"/>
  <c r="X4382" i="1" s="1"/>
  <c r="P4381" i="1"/>
  <c r="X4381" i="1" s="1"/>
  <c r="P4380" i="1"/>
  <c r="X4380" i="1" s="1"/>
  <c r="P4379" i="1"/>
  <c r="X4379" i="1" s="1"/>
  <c r="P4378" i="1"/>
  <c r="X4378" i="1" s="1"/>
  <c r="P4377" i="1"/>
  <c r="X4377" i="1" s="1"/>
  <c r="P4376" i="1"/>
  <c r="X4376" i="1" s="1"/>
  <c r="P4374" i="1"/>
  <c r="X4374" i="1" s="1"/>
  <c r="P4373" i="1"/>
  <c r="X4373" i="1" s="1"/>
  <c r="P4371" i="1"/>
  <c r="X4371" i="1" s="1"/>
  <c r="P4370" i="1"/>
  <c r="X4370" i="1" s="1"/>
  <c r="P4367" i="1"/>
  <c r="X4367" i="1" s="1"/>
  <c r="P4366" i="1"/>
  <c r="X4366" i="1" s="1"/>
  <c r="P4365" i="1"/>
  <c r="X4365" i="1" s="1"/>
  <c r="P4363" i="1"/>
  <c r="X4363" i="1" s="1"/>
  <c r="P4362" i="1"/>
  <c r="X4362" i="1" s="1"/>
  <c r="P4360" i="1"/>
  <c r="X4360" i="1" s="1"/>
  <c r="P4357" i="1"/>
  <c r="X4357" i="1" s="1"/>
  <c r="P4355" i="1"/>
  <c r="X4355" i="1" s="1"/>
  <c r="P4354" i="1"/>
  <c r="X4354" i="1" s="1"/>
  <c r="P4353" i="1"/>
  <c r="X4353" i="1" s="1"/>
  <c r="P4352" i="1"/>
  <c r="X4352" i="1" s="1"/>
  <c r="P4350" i="1"/>
  <c r="X4350" i="1" s="1"/>
  <c r="P4349" i="1"/>
  <c r="X4349" i="1" s="1"/>
  <c r="P4348" i="1"/>
  <c r="X4348" i="1" s="1"/>
  <c r="P4346" i="1"/>
  <c r="X4346" i="1" s="1"/>
  <c r="P4345" i="1"/>
  <c r="X4345" i="1" s="1"/>
  <c r="P4344" i="1"/>
  <c r="X4344" i="1" s="1"/>
  <c r="P4343" i="1"/>
  <c r="X4343" i="1" s="1"/>
  <c r="P4341" i="1"/>
  <c r="X4341" i="1" s="1"/>
  <c r="P4340" i="1"/>
  <c r="X4340" i="1" s="1"/>
  <c r="P4339" i="1"/>
  <c r="X4339" i="1" s="1"/>
  <c r="P4338" i="1"/>
  <c r="X4338" i="1" s="1"/>
  <c r="P4335" i="1"/>
  <c r="X4335" i="1" s="1"/>
  <c r="P4334" i="1"/>
  <c r="X4334" i="1" s="1"/>
  <c r="P4333" i="1"/>
  <c r="X4333" i="1" s="1"/>
  <c r="P4332" i="1"/>
  <c r="X4332" i="1" s="1"/>
  <c r="P4331" i="1"/>
  <c r="X4331" i="1" s="1"/>
  <c r="P4330" i="1"/>
  <c r="X4330" i="1" s="1"/>
  <c r="P4329" i="1"/>
  <c r="X4329" i="1" s="1"/>
  <c r="P4328" i="1"/>
  <c r="X4328" i="1" s="1"/>
  <c r="P4326" i="1"/>
  <c r="X4326" i="1" s="1"/>
  <c r="P4324" i="1"/>
  <c r="X4324" i="1" s="1"/>
  <c r="P4323" i="1"/>
  <c r="X4323" i="1" s="1"/>
  <c r="P4322" i="1"/>
  <c r="X4322" i="1" s="1"/>
  <c r="P4321" i="1"/>
  <c r="X4321" i="1" s="1"/>
  <c r="P4320" i="1"/>
  <c r="X4320" i="1" s="1"/>
  <c r="P4317" i="1"/>
  <c r="X4317" i="1" s="1"/>
  <c r="P4316" i="1"/>
  <c r="X4316" i="1" s="1"/>
  <c r="P4315" i="1"/>
  <c r="X4315" i="1" s="1"/>
  <c r="P4314" i="1"/>
  <c r="X4314" i="1" s="1"/>
  <c r="P4313" i="1"/>
  <c r="X4313" i="1" s="1"/>
  <c r="P4310" i="1"/>
  <c r="X4310" i="1" s="1"/>
  <c r="P4308" i="1"/>
  <c r="X4308" i="1" s="1"/>
  <c r="P4305" i="1"/>
  <c r="X4305" i="1" s="1"/>
  <c r="P4303" i="1"/>
  <c r="X4303" i="1" s="1"/>
  <c r="P4300" i="1"/>
  <c r="X4300" i="1" s="1"/>
  <c r="P4298" i="1"/>
  <c r="X4298" i="1" s="1"/>
  <c r="P4297" i="1"/>
  <c r="X4297" i="1" s="1"/>
  <c r="P4295" i="1"/>
  <c r="X4295" i="1" s="1"/>
  <c r="P4294" i="1"/>
  <c r="X4294" i="1" s="1"/>
  <c r="P4293" i="1"/>
  <c r="X4293" i="1" s="1"/>
  <c r="P4292" i="1"/>
  <c r="X4292" i="1" s="1"/>
  <c r="P4291" i="1"/>
  <c r="X4291" i="1" s="1"/>
  <c r="P4290" i="1"/>
  <c r="X4290" i="1" s="1"/>
  <c r="P4289" i="1"/>
  <c r="X4289" i="1" s="1"/>
  <c r="P4288" i="1"/>
  <c r="X4288" i="1" s="1"/>
  <c r="P4287" i="1"/>
  <c r="X4287" i="1" s="1"/>
  <c r="P4285" i="1"/>
  <c r="X4285" i="1" s="1"/>
  <c r="P4284" i="1"/>
  <c r="X4284" i="1" s="1"/>
  <c r="P4283" i="1"/>
  <c r="X4283" i="1" s="1"/>
  <c r="P4279" i="1"/>
  <c r="X4279" i="1" s="1"/>
  <c r="P4278" i="1"/>
  <c r="X4278" i="1" s="1"/>
  <c r="P4277" i="1"/>
  <c r="X4277" i="1" s="1"/>
  <c r="P4276" i="1"/>
  <c r="X4276" i="1" s="1"/>
  <c r="P4275" i="1"/>
  <c r="X4275" i="1" s="1"/>
  <c r="P4274" i="1"/>
  <c r="X4274" i="1" s="1"/>
  <c r="P4272" i="1"/>
  <c r="X4272" i="1" s="1"/>
  <c r="P4271" i="1"/>
  <c r="X4271" i="1" s="1"/>
  <c r="P4270" i="1"/>
  <c r="X4270" i="1" s="1"/>
  <c r="P4268" i="1"/>
  <c r="X4268" i="1" s="1"/>
  <c r="P4266" i="1"/>
  <c r="X4266" i="1" s="1"/>
  <c r="P4265" i="1"/>
  <c r="X4265" i="1" s="1"/>
  <c r="P4263" i="1"/>
  <c r="X4263" i="1" s="1"/>
  <c r="P4262" i="1"/>
  <c r="X4262" i="1" s="1"/>
  <c r="P4261" i="1"/>
  <c r="X4261" i="1" s="1"/>
  <c r="P4260" i="1"/>
  <c r="X4260" i="1" s="1"/>
  <c r="P4259" i="1"/>
  <c r="X4259" i="1" s="1"/>
  <c r="P4258" i="1"/>
  <c r="X4258" i="1" s="1"/>
  <c r="P4257" i="1"/>
  <c r="X4257" i="1" s="1"/>
  <c r="P4255" i="1"/>
  <c r="X4255" i="1" s="1"/>
  <c r="P4251" i="1"/>
  <c r="X4251" i="1" s="1"/>
  <c r="P4250" i="1"/>
  <c r="X4250" i="1" s="1"/>
  <c r="P4249" i="1"/>
  <c r="X4249" i="1" s="1"/>
  <c r="P4248" i="1"/>
  <c r="X4248" i="1" s="1"/>
  <c r="P4247" i="1"/>
  <c r="X4247" i="1" s="1"/>
  <c r="P4246" i="1"/>
  <c r="X4246" i="1" s="1"/>
  <c r="P4245" i="1"/>
  <c r="X4245" i="1" s="1"/>
  <c r="P4243" i="1"/>
  <c r="X4243" i="1" s="1"/>
  <c r="P4242" i="1"/>
  <c r="X4242" i="1" s="1"/>
  <c r="P4239" i="1"/>
  <c r="X4239" i="1" s="1"/>
  <c r="P4236" i="1"/>
  <c r="X4236" i="1" s="1"/>
  <c r="P4234" i="1"/>
  <c r="X4234" i="1" s="1"/>
  <c r="P4231" i="1"/>
  <c r="X4231" i="1" s="1"/>
  <c r="P4230" i="1"/>
  <c r="X4230" i="1" s="1"/>
  <c r="P4227" i="1"/>
  <c r="X4227" i="1" s="1"/>
  <c r="P4223" i="1"/>
  <c r="X4223" i="1" s="1"/>
  <c r="P4222" i="1"/>
  <c r="X4222" i="1" s="1"/>
  <c r="P4221" i="1"/>
  <c r="X4221" i="1" s="1"/>
  <c r="P4220" i="1"/>
  <c r="X4220" i="1" s="1"/>
  <c r="P4219" i="1"/>
  <c r="X4219" i="1" s="1"/>
  <c r="P4217" i="1"/>
  <c r="X4217" i="1" s="1"/>
  <c r="P4215" i="1"/>
  <c r="X4215" i="1" s="1"/>
  <c r="P4214" i="1"/>
  <c r="X4214" i="1" s="1"/>
  <c r="P4211" i="1"/>
  <c r="X4211" i="1" s="1"/>
  <c r="P4209" i="1"/>
  <c r="X4209" i="1" s="1"/>
  <c r="P4208" i="1"/>
  <c r="X4208" i="1" s="1"/>
  <c r="P4207" i="1"/>
  <c r="X4207" i="1" s="1"/>
  <c r="P4204" i="1"/>
  <c r="X4204" i="1" s="1"/>
  <c r="P4201" i="1"/>
  <c r="X4201" i="1" s="1"/>
  <c r="P4199" i="1"/>
  <c r="X4199" i="1" s="1"/>
  <c r="P4198" i="1"/>
  <c r="X4198" i="1" s="1"/>
  <c r="P4194" i="1"/>
  <c r="X4194" i="1" s="1"/>
  <c r="P4193" i="1"/>
  <c r="X4193" i="1" s="1"/>
  <c r="P4192" i="1"/>
  <c r="X4192" i="1" s="1"/>
  <c r="P4190" i="1"/>
  <c r="X4190" i="1" s="1"/>
  <c r="P4188" i="1"/>
  <c r="X4188" i="1" s="1"/>
  <c r="P4187" i="1"/>
  <c r="X4187" i="1" s="1"/>
  <c r="P4185" i="1"/>
  <c r="X4185" i="1" s="1"/>
  <c r="P4184" i="1"/>
  <c r="X4184" i="1" s="1"/>
  <c r="P4181" i="1"/>
  <c r="X4181" i="1" s="1"/>
  <c r="P4180" i="1"/>
  <c r="X4180" i="1" s="1"/>
  <c r="P4178" i="1"/>
  <c r="X4178" i="1" s="1"/>
  <c r="P4177" i="1"/>
  <c r="X4177" i="1" s="1"/>
  <c r="P4175" i="1"/>
  <c r="X4175" i="1" s="1"/>
  <c r="P4170" i="1"/>
  <c r="X4170" i="1" s="1"/>
  <c r="P4143" i="1"/>
  <c r="X4143" i="1" s="1"/>
  <c r="P4142" i="1"/>
  <c r="X4142" i="1" s="1"/>
  <c r="P4138" i="1"/>
  <c r="X4138" i="1" s="1"/>
  <c r="P4134" i="1"/>
  <c r="X4134" i="1" s="1"/>
  <c r="P4131" i="1"/>
  <c r="X4131" i="1" s="1"/>
  <c r="P4128" i="1"/>
  <c r="X4128" i="1" s="1"/>
  <c r="P4126" i="1"/>
  <c r="X4126" i="1" s="1"/>
  <c r="P4125" i="1"/>
  <c r="X4125" i="1" s="1"/>
  <c r="P4124" i="1"/>
  <c r="X4124" i="1" s="1"/>
  <c r="P4120" i="1"/>
  <c r="X4120" i="1" s="1"/>
  <c r="P4119" i="1"/>
  <c r="X4119" i="1" s="1"/>
  <c r="P4118" i="1"/>
  <c r="X4118" i="1" s="1"/>
  <c r="P4116" i="1"/>
  <c r="X4116" i="1" s="1"/>
  <c r="P4115" i="1"/>
  <c r="X4115" i="1" s="1"/>
  <c r="P4114" i="1"/>
  <c r="X4114" i="1" s="1"/>
  <c r="P4112" i="1"/>
  <c r="X4112" i="1" s="1"/>
  <c r="P4111" i="1"/>
  <c r="X4111" i="1" s="1"/>
  <c r="P4106" i="1"/>
  <c r="X4106" i="1" s="1"/>
  <c r="P4102" i="1"/>
  <c r="X4102" i="1" s="1"/>
  <c r="P4100" i="1"/>
  <c r="X4100" i="1" s="1"/>
  <c r="P4099" i="1"/>
  <c r="X4099" i="1" s="1"/>
  <c r="P4095" i="1"/>
  <c r="X4095" i="1" s="1"/>
  <c r="P4093" i="1"/>
  <c r="X4093" i="1" s="1"/>
  <c r="P4092" i="1"/>
  <c r="X4092" i="1" s="1"/>
  <c r="P4089" i="1"/>
  <c r="X4089" i="1" s="1"/>
  <c r="P4087" i="1"/>
  <c r="X4087" i="1" s="1"/>
  <c r="P4084" i="1"/>
  <c r="X4084" i="1" s="1"/>
  <c r="P4083" i="1"/>
  <c r="X4083" i="1" s="1"/>
  <c r="P4082" i="1"/>
  <c r="X4082" i="1" s="1"/>
  <c r="P4081" i="1"/>
  <c r="X4081" i="1" s="1"/>
  <c r="P4080" i="1"/>
  <c r="X4080" i="1" s="1"/>
  <c r="P4079" i="1"/>
  <c r="X4079" i="1" s="1"/>
  <c r="P4078" i="1"/>
  <c r="X4078" i="1" s="1"/>
  <c r="P4077" i="1"/>
  <c r="X4077" i="1" s="1"/>
  <c r="P4076" i="1"/>
  <c r="X4076" i="1" s="1"/>
  <c r="P4075" i="1"/>
  <c r="X4075" i="1" s="1"/>
  <c r="P4074" i="1"/>
  <c r="X4074" i="1" s="1"/>
  <c r="P4073" i="1"/>
  <c r="X4073" i="1" s="1"/>
  <c r="P4072" i="1"/>
  <c r="X4072" i="1" s="1"/>
  <c r="P4071" i="1"/>
  <c r="X4071" i="1" s="1"/>
  <c r="P4070" i="1"/>
  <c r="X4070" i="1" s="1"/>
  <c r="P4068" i="1"/>
  <c r="X4068" i="1" s="1"/>
  <c r="P4067" i="1"/>
  <c r="X4067" i="1" s="1"/>
  <c r="P4065" i="1"/>
  <c r="X4065" i="1" s="1"/>
  <c r="P4064" i="1"/>
  <c r="X4064" i="1" s="1"/>
  <c r="P4063" i="1"/>
  <c r="X4063" i="1" s="1"/>
  <c r="P4062" i="1"/>
  <c r="X4062" i="1" s="1"/>
  <c r="P4061" i="1"/>
  <c r="X4061" i="1" s="1"/>
  <c r="P4060" i="1"/>
  <c r="X4060" i="1" s="1"/>
  <c r="P4059" i="1"/>
  <c r="X4059" i="1" s="1"/>
  <c r="P4058" i="1"/>
  <c r="X4058" i="1" s="1"/>
  <c r="P4057" i="1"/>
  <c r="X4057" i="1" s="1"/>
  <c r="P4056" i="1"/>
  <c r="X4056" i="1" s="1"/>
  <c r="P4055" i="1"/>
  <c r="X4055" i="1" s="1"/>
  <c r="P4054" i="1"/>
  <c r="X4054" i="1" s="1"/>
  <c r="P4053" i="1"/>
  <c r="X4053" i="1" s="1"/>
  <c r="P4052" i="1"/>
  <c r="X4052" i="1" s="1"/>
  <c r="P4051" i="1"/>
  <c r="X4051" i="1" s="1"/>
  <c r="P4050" i="1"/>
  <c r="X4050" i="1" s="1"/>
  <c r="P4049" i="1"/>
  <c r="X4049" i="1" s="1"/>
  <c r="P4048" i="1"/>
  <c r="X4048" i="1" s="1"/>
  <c r="P4047" i="1"/>
  <c r="X4047" i="1" s="1"/>
  <c r="P4046" i="1"/>
  <c r="X4046" i="1" s="1"/>
  <c r="P4045" i="1"/>
  <c r="X4045" i="1" s="1"/>
  <c r="P4044" i="1"/>
  <c r="X4044" i="1" s="1"/>
  <c r="P4043" i="1"/>
  <c r="X4043" i="1" s="1"/>
  <c r="P4042" i="1"/>
  <c r="X4042" i="1" s="1"/>
  <c r="P4041" i="1"/>
  <c r="X4041" i="1" s="1"/>
  <c r="P4040" i="1"/>
  <c r="X4040" i="1" s="1"/>
  <c r="P4039" i="1"/>
  <c r="X4039" i="1" s="1"/>
  <c r="P4038" i="1"/>
  <c r="X4038" i="1" s="1"/>
  <c r="P4037" i="1"/>
  <c r="X4037" i="1" s="1"/>
  <c r="P4036" i="1"/>
  <c r="X4036" i="1" s="1"/>
  <c r="P4035" i="1"/>
  <c r="X4035" i="1" s="1"/>
  <c r="P4034" i="1"/>
  <c r="X4034" i="1" s="1"/>
  <c r="P4033" i="1"/>
  <c r="X4033" i="1" s="1"/>
  <c r="P4032" i="1"/>
  <c r="X4032" i="1" s="1"/>
  <c r="P4031" i="1"/>
  <c r="X4031" i="1" s="1"/>
  <c r="P4030" i="1"/>
  <c r="X4030" i="1" s="1"/>
  <c r="P4029" i="1"/>
  <c r="X4029" i="1" s="1"/>
  <c r="P4028" i="1"/>
  <c r="X4028" i="1" s="1"/>
  <c r="P4027" i="1"/>
  <c r="X4027" i="1" s="1"/>
  <c r="P4025" i="1"/>
  <c r="X4025" i="1" s="1"/>
  <c r="P4024" i="1"/>
  <c r="X4024" i="1" s="1"/>
  <c r="P4023" i="1"/>
  <c r="X4023" i="1" s="1"/>
  <c r="P4022" i="1"/>
  <c r="X4022" i="1" s="1"/>
  <c r="P4019" i="1"/>
  <c r="X4019" i="1" s="1"/>
  <c r="P4018" i="1"/>
  <c r="X4018" i="1" s="1"/>
  <c r="P4017" i="1"/>
  <c r="X4017" i="1" s="1"/>
  <c r="P4016" i="1"/>
  <c r="X4016" i="1" s="1"/>
  <c r="P4015" i="1"/>
  <c r="X4015" i="1" s="1"/>
  <c r="P4014" i="1"/>
  <c r="X4014" i="1" s="1"/>
  <c r="P4013" i="1"/>
  <c r="X4013" i="1" s="1"/>
  <c r="P4012" i="1"/>
  <c r="X4012" i="1" s="1"/>
  <c r="P4011" i="1"/>
  <c r="X4011" i="1" s="1"/>
  <c r="P4009" i="1"/>
  <c r="X4009" i="1" s="1"/>
  <c r="P4007" i="1"/>
  <c r="X4007" i="1" s="1"/>
  <c r="P4006" i="1"/>
  <c r="X4006" i="1" s="1"/>
  <c r="P4005" i="1"/>
  <c r="X4005" i="1" s="1"/>
  <c r="P4003" i="1"/>
  <c r="X4003" i="1" s="1"/>
  <c r="P4002" i="1"/>
  <c r="X4002" i="1" s="1"/>
  <c r="P4001" i="1"/>
  <c r="X4001" i="1" s="1"/>
  <c r="P4000" i="1"/>
  <c r="X4000" i="1" s="1"/>
  <c r="P3999" i="1"/>
  <c r="X3999" i="1" s="1"/>
  <c r="P3998" i="1"/>
  <c r="X3998" i="1" s="1"/>
  <c r="P3996" i="1"/>
  <c r="X3996" i="1" s="1"/>
  <c r="P3995" i="1"/>
  <c r="X3995" i="1" s="1"/>
  <c r="P3994" i="1"/>
  <c r="X3994" i="1" s="1"/>
  <c r="P3988" i="1"/>
  <c r="X3988" i="1" s="1"/>
  <c r="P3987" i="1"/>
  <c r="X3987" i="1" s="1"/>
  <c r="P3986" i="1"/>
  <c r="X3986" i="1" s="1"/>
  <c r="P3982" i="1"/>
  <c r="X3982" i="1" s="1"/>
  <c r="P3979" i="1"/>
  <c r="X3979" i="1" s="1"/>
  <c r="P3976" i="1"/>
  <c r="X3976" i="1" s="1"/>
  <c r="P3974" i="1"/>
  <c r="X3974" i="1" s="1"/>
  <c r="P3973" i="1"/>
  <c r="X3973" i="1" s="1"/>
  <c r="P3972" i="1"/>
  <c r="X3972" i="1" s="1"/>
  <c r="P3971" i="1"/>
  <c r="X3971" i="1" s="1"/>
  <c r="P3970" i="1"/>
  <c r="X3970" i="1" s="1"/>
  <c r="P3969" i="1"/>
  <c r="X3969" i="1" s="1"/>
  <c r="P3968" i="1"/>
  <c r="X3968" i="1" s="1"/>
  <c r="P3967" i="1"/>
  <c r="X3967" i="1" s="1"/>
  <c r="P3966" i="1"/>
  <c r="X3966" i="1" s="1"/>
  <c r="P3965" i="1"/>
  <c r="X3965" i="1" s="1"/>
  <c r="P3964" i="1"/>
  <c r="X3964" i="1" s="1"/>
  <c r="P3963" i="1"/>
  <c r="X3963" i="1" s="1"/>
  <c r="P3962" i="1"/>
  <c r="X3962" i="1" s="1"/>
  <c r="P3961" i="1"/>
  <c r="X3961" i="1" s="1"/>
  <c r="P3960" i="1"/>
  <c r="X3960" i="1" s="1"/>
  <c r="P3959" i="1"/>
  <c r="X3959" i="1" s="1"/>
  <c r="P3958" i="1"/>
  <c r="X3958" i="1" s="1"/>
  <c r="P3957" i="1"/>
  <c r="X3957" i="1" s="1"/>
  <c r="P3956" i="1"/>
  <c r="X3956" i="1" s="1"/>
  <c r="P3955" i="1"/>
  <c r="X3955" i="1" s="1"/>
  <c r="P3953" i="1"/>
  <c r="X3953" i="1" s="1"/>
  <c r="P3951" i="1"/>
  <c r="X3951" i="1" s="1"/>
  <c r="P3950" i="1"/>
  <c r="X3950" i="1" s="1"/>
  <c r="P3949" i="1"/>
  <c r="X3949" i="1" s="1"/>
  <c r="P3948" i="1"/>
  <c r="X3948" i="1" s="1"/>
  <c r="P3993" i="1"/>
  <c r="X3993" i="1" s="1"/>
  <c r="P3991" i="1"/>
  <c r="X3991" i="1" s="1"/>
  <c r="P3990" i="1"/>
  <c r="X3990" i="1" s="1"/>
  <c r="P3947" i="1"/>
  <c r="X3947" i="1" s="1"/>
  <c r="P3946" i="1"/>
  <c r="X3946" i="1" s="1"/>
  <c r="P3945" i="1"/>
  <c r="X3945" i="1" s="1"/>
  <c r="P3944" i="1"/>
  <c r="X3944" i="1" s="1"/>
  <c r="P3943" i="1"/>
  <c r="X3943" i="1" s="1"/>
  <c r="P3942" i="1"/>
  <c r="X3942" i="1" s="1"/>
  <c r="P3941" i="1"/>
  <c r="X3941" i="1" s="1"/>
  <c r="P3940" i="1"/>
  <c r="X3940" i="1" s="1"/>
  <c r="P3939" i="1"/>
  <c r="X3939" i="1" s="1"/>
  <c r="P3938" i="1"/>
  <c r="X3938" i="1" s="1"/>
  <c r="P3937" i="1"/>
  <c r="X3937" i="1" s="1"/>
  <c r="P3936" i="1"/>
  <c r="X3936" i="1" s="1"/>
  <c r="P3935" i="1"/>
  <c r="X3935" i="1" s="1"/>
  <c r="P3934" i="1"/>
  <c r="X3934" i="1" s="1"/>
  <c r="P3933" i="1"/>
  <c r="X3933" i="1" s="1"/>
  <c r="P3932" i="1"/>
  <c r="X3932" i="1" s="1"/>
  <c r="P3931" i="1"/>
  <c r="X3931" i="1" s="1"/>
  <c r="P3930" i="1"/>
  <c r="X3930" i="1" s="1"/>
  <c r="P3929" i="1"/>
  <c r="X3929" i="1" s="1"/>
  <c r="P3928" i="1"/>
  <c r="X3928" i="1" s="1"/>
  <c r="P3927" i="1"/>
  <c r="X3927" i="1" s="1"/>
  <c r="P3926" i="1"/>
  <c r="X3926" i="1" s="1"/>
  <c r="P3925" i="1"/>
  <c r="X3925" i="1" s="1"/>
  <c r="P3924" i="1"/>
  <c r="X3924" i="1" s="1"/>
  <c r="P3923" i="1"/>
  <c r="X3923" i="1" s="1"/>
  <c r="P3922" i="1"/>
  <c r="X3922" i="1" s="1"/>
  <c r="P3920" i="1"/>
  <c r="X3920" i="1" s="1"/>
  <c r="P3919" i="1"/>
  <c r="X3919" i="1" s="1"/>
  <c r="P3899" i="1"/>
  <c r="X3899" i="1" s="1"/>
  <c r="P3890" i="1"/>
  <c r="X3890" i="1" s="1"/>
  <c r="P3901" i="1"/>
  <c r="X3901" i="1" s="1"/>
  <c r="P3916" i="1"/>
  <c r="X3916" i="1" s="1"/>
  <c r="P3915" i="1"/>
  <c r="X3915" i="1" s="1"/>
  <c r="P3914" i="1"/>
  <c r="X3914" i="1" s="1"/>
  <c r="P3912" i="1"/>
  <c r="X3912" i="1" s="1"/>
  <c r="P3911" i="1"/>
  <c r="X3911" i="1" s="1"/>
  <c r="P3910" i="1"/>
  <c r="X3910" i="1" s="1"/>
  <c r="P3909" i="1"/>
  <c r="X3909" i="1" s="1"/>
  <c r="P3908" i="1"/>
  <c r="X3908" i="1" s="1"/>
  <c r="P3907" i="1"/>
  <c r="X3907" i="1" s="1"/>
  <c r="P3906" i="1"/>
  <c r="X3906" i="1" s="1"/>
  <c r="P3905" i="1"/>
  <c r="X3905" i="1" s="1"/>
  <c r="P3904" i="1"/>
  <c r="X3904" i="1" s="1"/>
  <c r="P3902" i="1"/>
  <c r="X3902" i="1" s="1"/>
  <c r="P3898" i="1"/>
  <c r="X3898" i="1" s="1"/>
  <c r="P3894" i="1"/>
  <c r="X3894" i="1" s="1"/>
  <c r="P3893" i="1"/>
  <c r="X3893" i="1" s="1"/>
  <c r="P3892" i="1"/>
  <c r="X3892" i="1" s="1"/>
  <c r="P3891" i="1"/>
  <c r="X3891" i="1" s="1"/>
  <c r="P3889" i="1"/>
  <c r="X3889" i="1" s="1"/>
  <c r="P3888" i="1"/>
  <c r="X3888" i="1" s="1"/>
  <c r="P3882" i="1"/>
  <c r="X3882" i="1" s="1"/>
  <c r="P3887" i="1"/>
  <c r="X3887" i="1" s="1"/>
  <c r="P3886" i="1"/>
  <c r="X3886" i="1" s="1"/>
  <c r="P3885" i="1"/>
  <c r="X3885" i="1" s="1"/>
  <c r="P3884" i="1"/>
  <c r="X3884" i="1" s="1"/>
  <c r="P3881" i="1"/>
  <c r="X3881" i="1" s="1"/>
  <c r="P3880" i="1"/>
  <c r="X3880" i="1" s="1"/>
  <c r="P3878" i="1"/>
  <c r="X3878" i="1" s="1"/>
  <c r="P3877" i="1"/>
  <c r="X3877" i="1" s="1"/>
  <c r="P3876" i="1"/>
  <c r="X3876" i="1" s="1"/>
  <c r="P3875" i="1"/>
  <c r="X3875" i="1" s="1"/>
  <c r="P3873" i="1"/>
  <c r="X3873" i="1" s="1"/>
  <c r="P3872" i="1"/>
  <c r="X3872" i="1" s="1"/>
  <c r="P3871" i="1"/>
  <c r="X3871" i="1" s="1"/>
  <c r="P3870" i="1"/>
  <c r="X3870" i="1" s="1"/>
  <c r="P3869" i="1"/>
  <c r="X3869" i="1" s="1"/>
  <c r="P3866" i="1"/>
  <c r="X3866" i="1" s="1"/>
  <c r="P3865" i="1"/>
  <c r="X3865" i="1" s="1"/>
  <c r="P3863" i="1"/>
  <c r="X3863" i="1" s="1"/>
  <c r="P3864" i="1"/>
  <c r="X3864" i="1" s="1"/>
  <c r="P3850" i="1"/>
  <c r="X3850" i="1" s="1"/>
  <c r="P3861" i="1"/>
  <c r="X3861" i="1" s="1"/>
  <c r="P3868" i="1"/>
  <c r="X3868" i="1" s="1"/>
  <c r="P3862" i="1"/>
  <c r="X3862" i="1" s="1"/>
  <c r="P3860" i="1"/>
  <c r="X3860" i="1" s="1"/>
  <c r="P3859" i="1"/>
  <c r="X3859" i="1" s="1"/>
  <c r="P3857" i="1"/>
  <c r="X3857" i="1" s="1"/>
  <c r="P3856" i="1"/>
  <c r="X3856" i="1" s="1"/>
  <c r="P3855" i="1"/>
  <c r="X3855" i="1" s="1"/>
  <c r="P3854" i="1"/>
  <c r="X3854" i="1" s="1"/>
  <c r="P3852" i="1"/>
  <c r="X3852" i="1" s="1"/>
  <c r="P3849" i="1"/>
  <c r="X3849" i="1" s="1"/>
  <c r="P3848" i="1"/>
  <c r="X3848" i="1" s="1"/>
  <c r="P3847" i="1"/>
  <c r="X3847" i="1" s="1"/>
  <c r="P3846" i="1"/>
  <c r="X3846" i="1" s="1"/>
  <c r="P3843" i="1"/>
  <c r="X3843" i="1" s="1"/>
  <c r="P3842" i="1"/>
  <c r="X3842" i="1" s="1"/>
  <c r="P3840" i="1"/>
  <c r="X3840" i="1" s="1"/>
  <c r="P3839" i="1"/>
  <c r="X3839" i="1" s="1"/>
  <c r="P3838" i="1"/>
  <c r="X3838" i="1" s="1"/>
  <c r="P3837" i="1"/>
  <c r="X3837" i="1" s="1"/>
  <c r="P3836" i="1"/>
  <c r="X3836" i="1" s="1"/>
  <c r="P3835" i="1"/>
  <c r="X3835" i="1" s="1"/>
  <c r="P3834" i="1"/>
  <c r="X3834" i="1" s="1"/>
  <c r="P3833" i="1"/>
  <c r="X3833" i="1" s="1"/>
  <c r="P3832" i="1"/>
  <c r="X3832" i="1" s="1"/>
  <c r="P3831" i="1"/>
  <c r="X3831" i="1" s="1"/>
  <c r="P3829" i="1"/>
  <c r="X3829" i="1" s="1"/>
  <c r="P3828" i="1"/>
  <c r="X3828" i="1" s="1"/>
  <c r="P3827" i="1"/>
  <c r="X3827" i="1" s="1"/>
  <c r="P3826" i="1"/>
  <c r="X3826" i="1" s="1"/>
  <c r="P3825" i="1"/>
  <c r="X3825" i="1" s="1"/>
  <c r="P3824" i="1"/>
  <c r="X3824" i="1" s="1"/>
  <c r="P3823" i="1"/>
  <c r="X3823" i="1" s="1"/>
  <c r="P3821" i="1"/>
  <c r="X3821" i="1" s="1"/>
  <c r="P3820" i="1"/>
  <c r="X3820" i="1" s="1"/>
  <c r="P3819" i="1"/>
  <c r="X3819" i="1" s="1"/>
  <c r="P3818" i="1"/>
  <c r="X3818" i="1" s="1"/>
  <c r="P3817" i="1"/>
  <c r="X3817" i="1" s="1"/>
  <c r="P3816" i="1"/>
  <c r="X3816" i="1" s="1"/>
  <c r="P3815" i="1"/>
  <c r="X3815" i="1" s="1"/>
  <c r="P3814" i="1"/>
  <c r="X3814" i="1" s="1"/>
  <c r="P3813" i="1"/>
  <c r="X3813" i="1" s="1"/>
  <c r="P3812" i="1"/>
  <c r="X3812" i="1" s="1"/>
  <c r="P3811" i="1"/>
  <c r="X3811" i="1" s="1"/>
  <c r="P3810" i="1"/>
  <c r="X3810" i="1" s="1"/>
  <c r="P3807" i="1"/>
  <c r="X3807" i="1" s="1"/>
  <c r="P3806" i="1"/>
  <c r="X3806" i="1" s="1"/>
  <c r="P3804" i="1"/>
  <c r="X3804" i="1" s="1"/>
  <c r="P3803" i="1"/>
  <c r="X3803" i="1" s="1"/>
  <c r="P3796" i="1"/>
  <c r="X3796" i="1" s="1"/>
  <c r="P3761" i="1"/>
  <c r="X3761" i="1" s="1"/>
  <c r="P3801" i="1"/>
  <c r="X3801" i="1" s="1"/>
  <c r="P3800" i="1"/>
  <c r="X3800" i="1" s="1"/>
  <c r="P3799" i="1"/>
  <c r="X3799" i="1" s="1"/>
  <c r="P3798" i="1"/>
  <c r="X3798" i="1" s="1"/>
  <c r="P3795" i="1"/>
  <c r="X3795" i="1" s="1"/>
  <c r="P3794" i="1"/>
  <c r="X3794" i="1" s="1"/>
  <c r="P3793" i="1"/>
  <c r="X3793" i="1" s="1"/>
  <c r="P3792" i="1"/>
  <c r="X3792" i="1" s="1"/>
  <c r="P3791" i="1"/>
  <c r="X3791" i="1" s="1"/>
  <c r="P3790" i="1"/>
  <c r="X3790" i="1" s="1"/>
  <c r="P3789" i="1"/>
  <c r="X3789" i="1" s="1"/>
  <c r="P3788" i="1"/>
  <c r="X3788" i="1" s="1"/>
  <c r="P3787" i="1"/>
  <c r="X3787" i="1" s="1"/>
  <c r="P3786" i="1"/>
  <c r="X3786" i="1" s="1"/>
  <c r="P3785" i="1"/>
  <c r="X3785" i="1" s="1"/>
  <c r="P3784" i="1"/>
  <c r="X3784" i="1" s="1"/>
  <c r="P3782" i="1"/>
  <c r="X3782" i="1" s="1"/>
  <c r="P3781" i="1"/>
  <c r="X3781" i="1" s="1"/>
  <c r="P3780" i="1"/>
  <c r="X3780" i="1" s="1"/>
  <c r="P3779" i="1"/>
  <c r="X3779" i="1" s="1"/>
  <c r="P3778" i="1"/>
  <c r="X3778" i="1" s="1"/>
  <c r="P3777" i="1"/>
  <c r="X3777" i="1" s="1"/>
  <c r="P3776" i="1"/>
  <c r="X3776" i="1" s="1"/>
  <c r="P3775" i="1"/>
  <c r="X3775" i="1" s="1"/>
  <c r="P3774" i="1"/>
  <c r="X3774" i="1" s="1"/>
  <c r="P3773" i="1"/>
  <c r="X3773" i="1" s="1"/>
  <c r="P3772" i="1"/>
  <c r="X3772" i="1" s="1"/>
  <c r="P3771" i="1"/>
  <c r="X3771" i="1" s="1"/>
  <c r="P3770" i="1"/>
  <c r="X3770" i="1" s="1"/>
  <c r="P3769" i="1"/>
  <c r="X3769" i="1" s="1"/>
  <c r="P3767" i="1"/>
  <c r="X3767" i="1" s="1"/>
  <c r="P3766" i="1"/>
  <c r="X3766" i="1" s="1"/>
  <c r="P3765" i="1"/>
  <c r="X3765" i="1" s="1"/>
  <c r="P3763" i="1"/>
  <c r="X3763" i="1" s="1"/>
  <c r="P3760" i="1"/>
  <c r="X3760" i="1" s="1"/>
  <c r="P3759" i="1"/>
  <c r="X3759" i="1" s="1"/>
  <c r="P3758" i="1"/>
  <c r="X3758" i="1" s="1"/>
  <c r="P3757" i="1"/>
  <c r="X3757" i="1" s="1"/>
  <c r="P3755" i="1"/>
  <c r="X3755" i="1" s="1"/>
  <c r="P3753" i="1"/>
  <c r="X3753" i="1" s="1"/>
  <c r="P3752" i="1"/>
  <c r="X3752" i="1" s="1"/>
  <c r="P3751" i="1"/>
  <c r="X3751" i="1" s="1"/>
  <c r="P3750" i="1"/>
  <c r="X3750" i="1" s="1"/>
  <c r="P3748" i="1"/>
  <c r="X3748" i="1" s="1"/>
  <c r="P3746" i="1"/>
  <c r="X3746" i="1" s="1"/>
  <c r="P3745" i="1"/>
  <c r="X3745" i="1" s="1"/>
  <c r="P3743" i="1"/>
  <c r="X3743" i="1" s="1"/>
  <c r="P3742" i="1"/>
  <c r="X3742" i="1" s="1"/>
  <c r="P3741" i="1"/>
  <c r="X3741" i="1" s="1"/>
  <c r="P3740" i="1"/>
  <c r="X3740" i="1" s="1"/>
  <c r="P3739" i="1"/>
  <c r="X3739" i="1" s="1"/>
  <c r="P3738" i="1"/>
  <c r="X3738" i="1" s="1"/>
  <c r="P3736" i="1"/>
  <c r="X3736" i="1" s="1"/>
  <c r="P3734" i="1"/>
  <c r="X3734" i="1" s="1"/>
  <c r="P3732" i="1"/>
  <c r="X3732" i="1" s="1"/>
  <c r="P3731" i="1"/>
  <c r="X3731" i="1" s="1"/>
  <c r="P3730" i="1"/>
  <c r="X3730" i="1" s="1"/>
  <c r="P3729" i="1"/>
  <c r="X3729" i="1" s="1"/>
  <c r="P3728" i="1"/>
  <c r="X3728" i="1" s="1"/>
  <c r="P3727" i="1"/>
  <c r="X3727" i="1" s="1"/>
  <c r="P3726" i="1"/>
  <c r="X3726" i="1" s="1"/>
  <c r="P3725" i="1"/>
  <c r="X3725" i="1" s="1"/>
  <c r="P3719" i="1"/>
  <c r="X3719" i="1" s="1"/>
  <c r="P3717" i="1"/>
  <c r="X3717" i="1" s="1"/>
  <c r="P3715" i="1"/>
  <c r="X3715" i="1" s="1"/>
  <c r="P3714" i="1"/>
  <c r="X3714" i="1" s="1"/>
  <c r="P3713" i="1"/>
  <c r="X3713" i="1" s="1"/>
  <c r="P3709" i="1"/>
  <c r="X3709" i="1" s="1"/>
  <c r="P3608" i="1"/>
  <c r="X3608" i="1" s="1"/>
  <c r="P3598" i="1"/>
  <c r="X3598" i="1" s="1"/>
  <c r="P3607" i="1"/>
  <c r="X3607" i="1" s="1"/>
  <c r="P3597" i="1"/>
  <c r="X3597" i="1" s="1"/>
  <c r="P3708" i="1"/>
  <c r="X3708" i="1" s="1"/>
  <c r="P3707" i="1"/>
  <c r="X3707" i="1" s="1"/>
  <c r="P3702" i="1"/>
  <c r="X3702" i="1" s="1"/>
  <c r="P3706" i="1"/>
  <c r="X3706" i="1" s="1"/>
  <c r="P3700" i="1"/>
  <c r="X3700" i="1" s="1"/>
  <c r="P3699" i="1"/>
  <c r="X3699" i="1" s="1"/>
  <c r="P3698" i="1"/>
  <c r="X3698" i="1" s="1"/>
  <c r="P3697" i="1"/>
  <c r="X3697" i="1" s="1"/>
  <c r="P3695" i="1"/>
  <c r="X3695" i="1" s="1"/>
  <c r="P3694" i="1"/>
  <c r="X3694" i="1" s="1"/>
  <c r="P3693" i="1"/>
  <c r="X3693" i="1" s="1"/>
  <c r="P3692" i="1"/>
  <c r="X3692" i="1" s="1"/>
  <c r="P3691" i="1"/>
  <c r="X3691" i="1" s="1"/>
  <c r="P3690" i="1"/>
  <c r="X3690" i="1" s="1"/>
  <c r="P3689" i="1"/>
  <c r="X3689" i="1" s="1"/>
  <c r="P3687" i="1"/>
  <c r="X3687" i="1" s="1"/>
  <c r="P3685" i="1"/>
  <c r="X3685" i="1" s="1"/>
  <c r="P3684" i="1"/>
  <c r="X3684" i="1" s="1"/>
  <c r="P3683" i="1"/>
  <c r="X3683" i="1" s="1"/>
  <c r="P3682" i="1"/>
  <c r="X3682" i="1" s="1"/>
  <c r="P3681" i="1"/>
  <c r="X3681" i="1" s="1"/>
  <c r="P3680" i="1"/>
  <c r="X3680" i="1" s="1"/>
  <c r="P3679" i="1"/>
  <c r="X3679" i="1" s="1"/>
  <c r="P3678" i="1"/>
  <c r="X3678" i="1" s="1"/>
  <c r="P3677" i="1"/>
  <c r="X3677" i="1" s="1"/>
  <c r="P3676" i="1"/>
  <c r="X3676" i="1" s="1"/>
  <c r="P3675" i="1"/>
  <c r="X3675" i="1" s="1"/>
  <c r="P3673" i="1"/>
  <c r="X3673" i="1" s="1"/>
  <c r="P3672" i="1"/>
  <c r="X3672" i="1" s="1"/>
  <c r="P3671" i="1"/>
  <c r="X3671" i="1" s="1"/>
  <c r="P3670" i="1"/>
  <c r="X3670" i="1" s="1"/>
  <c r="P3669" i="1"/>
  <c r="X3669" i="1" s="1"/>
  <c r="P3668" i="1"/>
  <c r="X3668" i="1" s="1"/>
  <c r="P3667" i="1"/>
  <c r="X3667" i="1" s="1"/>
  <c r="P3666" i="1"/>
  <c r="X3666" i="1" s="1"/>
  <c r="P3665" i="1"/>
  <c r="X3665" i="1" s="1"/>
  <c r="P3664" i="1"/>
  <c r="X3664" i="1" s="1"/>
  <c r="P3663" i="1"/>
  <c r="X3663" i="1" s="1"/>
  <c r="P3662" i="1"/>
  <c r="X3662" i="1" s="1"/>
  <c r="P3661" i="1"/>
  <c r="X3661" i="1" s="1"/>
  <c r="P3660" i="1"/>
  <c r="X3660" i="1" s="1"/>
  <c r="P3659" i="1"/>
  <c r="X3659" i="1" s="1"/>
  <c r="P3658" i="1"/>
  <c r="X3658" i="1" s="1"/>
  <c r="P3657" i="1"/>
  <c r="X3657" i="1" s="1"/>
  <c r="P3656" i="1"/>
  <c r="X3656" i="1" s="1"/>
  <c r="P3655" i="1"/>
  <c r="X3655" i="1" s="1"/>
  <c r="P3654" i="1"/>
  <c r="X3654" i="1" s="1"/>
  <c r="P3653" i="1"/>
  <c r="X3653" i="1" s="1"/>
  <c r="P3652" i="1"/>
  <c r="X3652" i="1" s="1"/>
  <c r="P3651" i="1"/>
  <c r="X3651" i="1" s="1"/>
  <c r="P3650" i="1"/>
  <c r="X3650" i="1" s="1"/>
  <c r="P3649" i="1"/>
  <c r="X3649" i="1" s="1"/>
  <c r="P3647" i="1"/>
  <c r="X3647" i="1" s="1"/>
  <c r="P3645" i="1"/>
  <c r="X3645" i="1" s="1"/>
  <c r="P3644" i="1"/>
  <c r="X3644" i="1" s="1"/>
  <c r="P3643" i="1"/>
  <c r="X3643" i="1" s="1"/>
  <c r="P3642" i="1"/>
  <c r="X3642" i="1" s="1"/>
  <c r="P3641" i="1"/>
  <c r="X3641" i="1" s="1"/>
  <c r="P3640" i="1"/>
  <c r="X3640" i="1" s="1"/>
  <c r="P3639" i="1"/>
  <c r="X3639" i="1" s="1"/>
  <c r="P3638" i="1"/>
  <c r="X3638" i="1" s="1"/>
  <c r="P3637" i="1"/>
  <c r="X3637" i="1" s="1"/>
  <c r="P3636" i="1"/>
  <c r="X3636" i="1" s="1"/>
  <c r="P3635" i="1"/>
  <c r="X3635" i="1" s="1"/>
  <c r="P3634" i="1"/>
  <c r="X3634" i="1" s="1"/>
  <c r="P3633" i="1"/>
  <c r="X3633" i="1" s="1"/>
  <c r="P3632" i="1"/>
  <c r="X3632" i="1" s="1"/>
  <c r="P3631" i="1"/>
  <c r="X3631" i="1" s="1"/>
  <c r="P3630" i="1"/>
  <c r="X3630" i="1" s="1"/>
  <c r="P3629" i="1"/>
  <c r="X3629" i="1" s="1"/>
  <c r="P3627" i="1"/>
  <c r="X3627" i="1" s="1"/>
  <c r="P3626" i="1"/>
  <c r="X3626" i="1" s="1"/>
  <c r="P3625" i="1"/>
  <c r="X3625" i="1" s="1"/>
  <c r="P3624" i="1"/>
  <c r="X3624" i="1" s="1"/>
  <c r="P3623" i="1"/>
  <c r="X3623" i="1" s="1"/>
  <c r="P3622" i="1"/>
  <c r="X3622" i="1" s="1"/>
  <c r="P3621" i="1"/>
  <c r="X3621" i="1" s="1"/>
  <c r="P3620" i="1"/>
  <c r="X3620" i="1" s="1"/>
  <c r="P3617" i="1"/>
  <c r="X3617" i="1" s="1"/>
  <c r="P3616" i="1"/>
  <c r="X3616" i="1" s="1"/>
  <c r="P3615" i="1"/>
  <c r="X3615" i="1" s="1"/>
  <c r="P3614" i="1"/>
  <c r="X3614" i="1" s="1"/>
  <c r="P3613" i="1"/>
  <c r="X3613" i="1" s="1"/>
  <c r="P3612" i="1"/>
  <c r="X3612" i="1" s="1"/>
  <c r="P3610" i="1"/>
  <c r="X3610" i="1" s="1"/>
  <c r="P3609" i="1"/>
  <c r="X3609" i="1" s="1"/>
  <c r="P3606" i="1"/>
  <c r="X3606" i="1" s="1"/>
  <c r="P3605" i="1"/>
  <c r="X3605" i="1" s="1"/>
  <c r="P3603" i="1"/>
  <c r="X3603" i="1" s="1"/>
  <c r="P3602" i="1"/>
  <c r="X3602" i="1" s="1"/>
  <c r="P3601" i="1"/>
  <c r="X3601" i="1" s="1"/>
  <c r="P3600" i="1"/>
  <c r="X3600" i="1" s="1"/>
  <c r="P3599" i="1"/>
  <c r="X3599" i="1" s="1"/>
  <c r="P3596" i="1"/>
  <c r="X3596" i="1" s="1"/>
  <c r="P3595" i="1"/>
  <c r="X3595" i="1" s="1"/>
  <c r="P3594" i="1"/>
  <c r="X3594" i="1" s="1"/>
  <c r="P3593" i="1"/>
  <c r="X3593" i="1" s="1"/>
  <c r="P3592" i="1"/>
  <c r="X3592" i="1" s="1"/>
  <c r="P3589" i="1"/>
  <c r="X3589" i="1" s="1"/>
  <c r="P3587" i="1"/>
  <c r="X3587" i="1" s="1"/>
  <c r="P3586" i="1"/>
  <c r="X3586" i="1" s="1"/>
  <c r="P3582" i="1"/>
  <c r="X3582" i="1" s="1"/>
  <c r="P3581" i="1"/>
  <c r="X3581" i="1" s="1"/>
  <c r="P3578" i="1"/>
  <c r="X3578" i="1" s="1"/>
  <c r="P3577" i="1"/>
  <c r="X3577" i="1" s="1"/>
  <c r="P3576" i="1"/>
  <c r="X3576" i="1" s="1"/>
  <c r="P3575" i="1"/>
  <c r="X3575" i="1" s="1"/>
  <c r="P3574" i="1"/>
  <c r="X3574" i="1" s="1"/>
  <c r="P3530" i="1"/>
  <c r="X3530" i="1" s="1"/>
  <c r="P3573" i="1"/>
  <c r="X3573" i="1" s="1"/>
  <c r="P3571" i="1"/>
  <c r="X3571" i="1" s="1"/>
  <c r="P3570" i="1"/>
  <c r="X3570" i="1" s="1"/>
  <c r="P3569" i="1"/>
  <c r="X3569" i="1" s="1"/>
  <c r="P3568" i="1"/>
  <c r="X3568" i="1" s="1"/>
  <c r="P3567" i="1"/>
  <c r="X3567" i="1" s="1"/>
  <c r="P3566" i="1"/>
  <c r="X3566" i="1" s="1"/>
  <c r="P3565" i="1"/>
  <c r="X3565" i="1" s="1"/>
  <c r="P3564" i="1"/>
  <c r="X3564" i="1" s="1"/>
  <c r="P3563" i="1"/>
  <c r="X3563" i="1" s="1"/>
  <c r="P3562" i="1"/>
  <c r="X3562" i="1" s="1"/>
  <c r="P3561" i="1"/>
  <c r="X3561" i="1" s="1"/>
  <c r="P3560" i="1"/>
  <c r="X3560" i="1" s="1"/>
  <c r="P3559" i="1"/>
  <c r="X3559" i="1" s="1"/>
  <c r="P3558" i="1"/>
  <c r="X3558" i="1" s="1"/>
  <c r="P3557" i="1"/>
  <c r="X3557" i="1" s="1"/>
  <c r="P3556" i="1"/>
  <c r="X3556" i="1" s="1"/>
  <c r="P3555" i="1"/>
  <c r="X3555" i="1" s="1"/>
  <c r="P3554" i="1"/>
  <c r="X3554" i="1" s="1"/>
  <c r="P3553" i="1"/>
  <c r="X3553" i="1" s="1"/>
  <c r="P3552" i="1"/>
  <c r="X3552" i="1" s="1"/>
  <c r="P3551" i="1"/>
  <c r="X3551" i="1" s="1"/>
  <c r="P3550" i="1"/>
  <c r="X3550" i="1" s="1"/>
  <c r="P3549" i="1"/>
  <c r="X3549" i="1" s="1"/>
  <c r="P3548" i="1"/>
  <c r="X3548" i="1" s="1"/>
  <c r="P3547" i="1"/>
  <c r="X3547" i="1" s="1"/>
  <c r="P3546" i="1"/>
  <c r="X3546" i="1" s="1"/>
  <c r="P3545" i="1"/>
  <c r="X3545" i="1" s="1"/>
  <c r="P3544" i="1"/>
  <c r="X3544" i="1" s="1"/>
  <c r="P3543" i="1"/>
  <c r="X3543" i="1" s="1"/>
  <c r="P3542" i="1"/>
  <c r="X3542" i="1" s="1"/>
  <c r="P3539" i="1"/>
  <c r="X3539" i="1" s="1"/>
  <c r="P3538" i="1"/>
  <c r="X3538" i="1" s="1"/>
  <c r="P3536" i="1"/>
  <c r="X3536" i="1" s="1"/>
  <c r="P3535" i="1"/>
  <c r="X3535" i="1" s="1"/>
  <c r="P3533" i="1"/>
  <c r="X3533" i="1" s="1"/>
  <c r="P3532" i="1"/>
  <c r="X3532" i="1" s="1"/>
  <c r="P3531" i="1"/>
  <c r="X3531" i="1" s="1"/>
  <c r="P3529" i="1"/>
  <c r="X3529" i="1" s="1"/>
  <c r="P3527" i="1"/>
  <c r="X3527" i="1" s="1"/>
  <c r="P3526" i="1"/>
  <c r="X3526" i="1" s="1"/>
  <c r="P3525" i="1"/>
  <c r="X3525" i="1" s="1"/>
  <c r="P3524" i="1"/>
  <c r="X3524" i="1" s="1"/>
  <c r="P3518" i="1"/>
  <c r="X3518" i="1" s="1"/>
  <c r="P3517" i="1"/>
  <c r="X3517" i="1" s="1"/>
  <c r="P3514" i="1"/>
  <c r="X3514" i="1" s="1"/>
  <c r="P3513" i="1"/>
  <c r="X3513" i="1" s="1"/>
  <c r="P3512" i="1"/>
  <c r="X3512" i="1" s="1"/>
  <c r="P3511" i="1"/>
  <c r="X3511" i="1" s="1"/>
  <c r="P3509" i="1"/>
  <c r="X3509" i="1" s="1"/>
  <c r="P3508" i="1"/>
  <c r="X3508" i="1" s="1"/>
  <c r="P3507" i="1"/>
  <c r="X3507" i="1" s="1"/>
  <c r="P3506" i="1"/>
  <c r="X3506" i="1" s="1"/>
  <c r="P3505" i="1"/>
  <c r="X3505" i="1" s="1"/>
  <c r="P3504" i="1"/>
  <c r="X3504" i="1" s="1"/>
  <c r="P3487" i="1"/>
  <c r="X3487" i="1" s="1"/>
  <c r="P3455" i="1"/>
  <c r="X3455" i="1" s="1"/>
  <c r="P3485" i="1"/>
  <c r="X3485" i="1" s="1"/>
  <c r="P3496" i="1"/>
  <c r="X3496" i="1" s="1"/>
  <c r="P3503" i="1"/>
  <c r="X3503" i="1" s="1"/>
  <c r="P3502" i="1"/>
  <c r="X3502" i="1" s="1"/>
  <c r="P3501" i="1"/>
  <c r="X3501" i="1" s="1"/>
  <c r="P3500" i="1"/>
  <c r="X3500" i="1" s="1"/>
  <c r="P3499" i="1"/>
  <c r="X3499" i="1" s="1"/>
  <c r="P3498" i="1"/>
  <c r="X3498" i="1" s="1"/>
  <c r="P3497" i="1"/>
  <c r="X3497" i="1" s="1"/>
  <c r="P3495" i="1"/>
  <c r="X3495" i="1" s="1"/>
  <c r="P3494" i="1"/>
  <c r="X3494" i="1" s="1"/>
  <c r="P3493" i="1"/>
  <c r="X3493" i="1" s="1"/>
  <c r="P3492" i="1"/>
  <c r="X3492" i="1" s="1"/>
  <c r="P3491" i="1"/>
  <c r="X3491" i="1" s="1"/>
  <c r="P3489" i="1"/>
  <c r="X3489" i="1" s="1"/>
  <c r="P3488" i="1"/>
  <c r="X3488" i="1" s="1"/>
  <c r="P3484" i="1"/>
  <c r="X3484" i="1" s="1"/>
  <c r="P3483" i="1"/>
  <c r="X3483" i="1" s="1"/>
  <c r="P3481" i="1"/>
  <c r="X3481" i="1" s="1"/>
  <c r="P3479" i="1"/>
  <c r="X3479" i="1" s="1"/>
  <c r="P3477" i="1"/>
  <c r="X3477" i="1" s="1"/>
  <c r="P3474" i="1"/>
  <c r="X3474" i="1" s="1"/>
  <c r="P3473" i="1"/>
  <c r="X3473" i="1" s="1"/>
  <c r="P3472" i="1"/>
  <c r="X3472" i="1" s="1"/>
  <c r="P3470" i="1"/>
  <c r="X3470" i="1" s="1"/>
  <c r="P3468" i="1"/>
  <c r="X3468" i="1" s="1"/>
  <c r="P3466" i="1"/>
  <c r="X3466" i="1" s="1"/>
  <c r="P3465" i="1"/>
  <c r="X3465" i="1" s="1"/>
  <c r="P3464" i="1"/>
  <c r="X3464" i="1" s="1"/>
  <c r="P3463" i="1"/>
  <c r="X3463" i="1" s="1"/>
  <c r="P3462" i="1"/>
  <c r="X3462" i="1" s="1"/>
  <c r="P3461" i="1"/>
  <c r="X3461" i="1" s="1"/>
  <c r="P3460" i="1"/>
  <c r="X3460" i="1" s="1"/>
  <c r="P3459" i="1"/>
  <c r="X3459" i="1" s="1"/>
  <c r="P3457" i="1"/>
  <c r="X3457" i="1" s="1"/>
  <c r="P3456" i="1"/>
  <c r="X3456" i="1" s="1"/>
  <c r="P3454" i="1"/>
  <c r="X3454" i="1" s="1"/>
  <c r="P3453" i="1"/>
  <c r="X3453" i="1" s="1"/>
  <c r="P3452" i="1"/>
  <c r="X3452" i="1" s="1"/>
  <c r="P3450" i="1"/>
  <c r="X3450" i="1" s="1"/>
  <c r="P3448" i="1"/>
  <c r="X3448" i="1" s="1"/>
  <c r="P3447" i="1"/>
  <c r="X3447" i="1" s="1"/>
  <c r="P3427" i="1"/>
  <c r="X3427" i="1" s="1"/>
  <c r="P3445" i="1"/>
  <c r="X3445" i="1" s="1"/>
  <c r="P3442" i="1"/>
  <c r="X3442" i="1" s="1"/>
  <c r="P3443" i="1"/>
  <c r="X3443" i="1" s="1"/>
  <c r="P3441" i="1"/>
  <c r="X3441" i="1" s="1"/>
  <c r="P3440" i="1"/>
  <c r="X3440" i="1" s="1"/>
  <c r="P3439" i="1"/>
  <c r="X3439" i="1" s="1"/>
  <c r="P3438" i="1"/>
  <c r="X3438" i="1" s="1"/>
  <c r="P3437" i="1"/>
  <c r="X3437" i="1" s="1"/>
  <c r="P3436" i="1"/>
  <c r="X3436" i="1" s="1"/>
  <c r="P3433" i="1"/>
  <c r="X3433" i="1" s="1"/>
  <c r="P3432" i="1"/>
  <c r="X3432" i="1" s="1"/>
  <c r="P3429" i="1"/>
  <c r="X3429" i="1" s="1"/>
  <c r="P3428" i="1"/>
  <c r="X3428" i="1" s="1"/>
  <c r="P3424" i="1"/>
  <c r="X3424" i="1" s="1"/>
  <c r="P3423" i="1"/>
  <c r="X3423" i="1" s="1"/>
  <c r="P3422" i="1"/>
  <c r="X3422" i="1" s="1"/>
  <c r="P3420" i="1"/>
  <c r="X3420" i="1" s="1"/>
  <c r="P3416" i="1"/>
  <c r="X3416" i="1" s="1"/>
  <c r="P3415" i="1"/>
  <c r="X3415" i="1" s="1"/>
  <c r="P3412" i="1"/>
  <c r="X3412" i="1" s="1"/>
  <c r="P3409" i="1"/>
  <c r="X3409" i="1" s="1"/>
  <c r="P3408" i="1"/>
  <c r="X3408" i="1" s="1"/>
  <c r="P3406" i="1"/>
  <c r="X3406" i="1" s="1"/>
  <c r="P3405" i="1"/>
  <c r="X3405" i="1" s="1"/>
  <c r="P3403" i="1"/>
  <c r="X3403" i="1" s="1"/>
  <c r="P3402" i="1"/>
  <c r="X3402" i="1" s="1"/>
  <c r="P3401" i="1"/>
  <c r="X3401" i="1" s="1"/>
  <c r="P3399" i="1"/>
  <c r="X3399" i="1" s="1"/>
  <c r="P3398" i="1"/>
  <c r="X3398" i="1" s="1"/>
  <c r="P3397" i="1"/>
  <c r="X3397" i="1" s="1"/>
  <c r="P3396" i="1"/>
  <c r="X3396" i="1" s="1"/>
  <c r="P3392" i="1"/>
  <c r="X3392" i="1" s="1"/>
  <c r="P3388" i="1"/>
  <c r="X3388" i="1" s="1"/>
  <c r="P3386" i="1"/>
  <c r="X3386" i="1" s="1"/>
  <c r="P3385" i="1"/>
  <c r="X3385" i="1" s="1"/>
  <c r="P3384" i="1"/>
  <c r="X3384" i="1" s="1"/>
  <c r="P3383" i="1"/>
  <c r="X3383" i="1" s="1"/>
  <c r="P3381" i="1"/>
  <c r="X3381" i="1" s="1"/>
  <c r="P3380" i="1"/>
  <c r="X3380" i="1" s="1"/>
  <c r="P3379" i="1"/>
  <c r="X3379" i="1" s="1"/>
  <c r="P3376" i="1"/>
  <c r="X3376" i="1" s="1"/>
  <c r="P3375" i="1"/>
  <c r="X3375" i="1" s="1"/>
  <c r="P3374" i="1"/>
  <c r="X3374" i="1" s="1"/>
  <c r="P3373" i="1"/>
  <c r="X3373" i="1" s="1"/>
  <c r="P3372" i="1"/>
  <c r="X3372" i="1" s="1"/>
  <c r="P3371" i="1"/>
  <c r="X3371" i="1" s="1"/>
  <c r="P3369" i="1"/>
  <c r="X3369" i="1" s="1"/>
  <c r="P3368" i="1"/>
  <c r="X3368" i="1" s="1"/>
  <c r="P3365" i="1"/>
  <c r="X3365" i="1" s="1"/>
  <c r="P3364" i="1"/>
  <c r="X3364" i="1" s="1"/>
  <c r="P3363" i="1"/>
  <c r="X3363" i="1" s="1"/>
  <c r="P3362" i="1"/>
  <c r="X3362" i="1" s="1"/>
  <c r="P3361" i="1"/>
  <c r="X3361" i="1" s="1"/>
  <c r="P3360" i="1"/>
  <c r="X3360" i="1" s="1"/>
  <c r="P3359" i="1"/>
  <c r="X3359" i="1" s="1"/>
  <c r="P3357" i="1"/>
  <c r="X3357" i="1" s="1"/>
  <c r="P3356" i="1"/>
  <c r="X3356" i="1" s="1"/>
  <c r="P3354" i="1"/>
  <c r="X3354" i="1" s="1"/>
  <c r="P3351" i="1"/>
  <c r="X3351" i="1" s="1"/>
  <c r="P3350" i="1"/>
  <c r="X3350" i="1" s="1"/>
  <c r="P3267" i="1"/>
  <c r="X3267" i="1" s="1"/>
  <c r="P3323" i="1"/>
  <c r="X3323" i="1" s="1"/>
  <c r="P3272" i="1"/>
  <c r="X3272" i="1" s="1"/>
  <c r="P3348" i="1"/>
  <c r="X3348" i="1" s="1"/>
  <c r="P3346" i="1"/>
  <c r="X3346" i="1" s="1"/>
  <c r="P3345" i="1"/>
  <c r="X3345" i="1" s="1"/>
  <c r="P3344" i="1"/>
  <c r="X3344" i="1" s="1"/>
  <c r="P3342" i="1"/>
  <c r="X3342" i="1" s="1"/>
  <c r="P3340" i="1"/>
  <c r="X3340" i="1" s="1"/>
  <c r="P3337" i="1"/>
  <c r="X3337" i="1" s="1"/>
  <c r="P3336" i="1"/>
  <c r="X3336" i="1" s="1"/>
  <c r="P3335" i="1"/>
  <c r="X3335" i="1" s="1"/>
  <c r="P3333" i="1"/>
  <c r="X3333" i="1" s="1"/>
  <c r="P3332" i="1"/>
  <c r="X3332" i="1" s="1"/>
  <c r="P3331" i="1"/>
  <c r="X3331" i="1" s="1"/>
  <c r="P3330" i="1"/>
  <c r="X3330" i="1" s="1"/>
  <c r="P3327" i="1"/>
  <c r="X3327" i="1" s="1"/>
  <c r="P3324" i="1"/>
  <c r="X3324" i="1" s="1"/>
  <c r="P3322" i="1"/>
  <c r="X3322" i="1" s="1"/>
  <c r="P3321" i="1"/>
  <c r="X3321" i="1" s="1"/>
  <c r="P3320" i="1"/>
  <c r="X3320" i="1" s="1"/>
  <c r="P3319" i="1"/>
  <c r="X3319" i="1" s="1"/>
  <c r="P3317" i="1"/>
  <c r="X3317" i="1" s="1"/>
  <c r="P3316" i="1"/>
  <c r="X3316" i="1" s="1"/>
  <c r="P3315" i="1"/>
  <c r="X3315" i="1" s="1"/>
  <c r="P3313" i="1"/>
  <c r="X3313" i="1" s="1"/>
  <c r="P3311" i="1"/>
  <c r="X3311" i="1" s="1"/>
  <c r="P3308" i="1"/>
  <c r="X3308" i="1" s="1"/>
  <c r="P3305" i="1"/>
  <c r="X3305" i="1" s="1"/>
  <c r="P3304" i="1"/>
  <c r="X3304" i="1" s="1"/>
  <c r="P3303" i="1"/>
  <c r="X3303" i="1" s="1"/>
  <c r="P3301" i="1"/>
  <c r="X3301" i="1" s="1"/>
  <c r="P3298" i="1"/>
  <c r="X3298" i="1" s="1"/>
  <c r="P3297" i="1"/>
  <c r="X3297" i="1" s="1"/>
  <c r="P3296" i="1"/>
  <c r="X3296" i="1" s="1"/>
  <c r="P3295" i="1"/>
  <c r="X3295" i="1" s="1"/>
  <c r="P3294" i="1"/>
  <c r="X3294" i="1" s="1"/>
  <c r="P3293" i="1"/>
  <c r="X3293" i="1" s="1"/>
  <c r="P3292" i="1"/>
  <c r="X3292" i="1" s="1"/>
  <c r="P3289" i="1"/>
  <c r="X3289" i="1" s="1"/>
  <c r="P3287" i="1"/>
  <c r="X3287" i="1" s="1"/>
  <c r="P3285" i="1"/>
  <c r="X3285" i="1" s="1"/>
  <c r="P3284" i="1"/>
  <c r="X3284" i="1" s="1"/>
  <c r="P3283" i="1"/>
  <c r="X3283" i="1" s="1"/>
  <c r="P3281" i="1"/>
  <c r="X3281" i="1" s="1"/>
  <c r="P3278" i="1"/>
  <c r="X3278" i="1" s="1"/>
  <c r="P3277" i="1"/>
  <c r="X3277" i="1" s="1"/>
  <c r="P3276" i="1"/>
  <c r="X3276" i="1" s="1"/>
  <c r="P3275" i="1"/>
  <c r="X3275" i="1" s="1"/>
  <c r="P3274" i="1"/>
  <c r="X3274" i="1" s="1"/>
  <c r="P3270" i="1"/>
  <c r="X3270" i="1" s="1"/>
  <c r="P3264" i="1"/>
  <c r="X3264" i="1" s="1"/>
  <c r="P3263" i="1"/>
  <c r="X3263" i="1" s="1"/>
  <c r="P3258" i="1"/>
  <c r="X3258" i="1" s="1"/>
  <c r="P3255" i="1"/>
  <c r="X3255" i="1" s="1"/>
  <c r="P3254" i="1"/>
  <c r="X3254" i="1" s="1"/>
  <c r="P3253" i="1"/>
  <c r="X3253" i="1" s="1"/>
  <c r="P3252" i="1"/>
  <c r="X3252" i="1" s="1"/>
  <c r="P3250" i="1"/>
  <c r="X3250" i="1" s="1"/>
  <c r="P3248" i="1"/>
  <c r="X3248" i="1" s="1"/>
  <c r="P3247" i="1"/>
  <c r="X3247" i="1" s="1"/>
  <c r="P3246" i="1"/>
  <c r="X3246" i="1" s="1"/>
  <c r="P3245" i="1"/>
  <c r="X3245" i="1" s="1"/>
  <c r="P3240" i="1"/>
  <c r="X3240" i="1" s="1"/>
  <c r="P3237" i="1"/>
  <c r="X3237" i="1" s="1"/>
  <c r="P3236" i="1"/>
  <c r="X3236" i="1" s="1"/>
  <c r="P3235" i="1"/>
  <c r="X3235" i="1" s="1"/>
  <c r="P3234" i="1"/>
  <c r="X3234" i="1" s="1"/>
  <c r="P3233" i="1"/>
  <c r="X3233" i="1" s="1"/>
  <c r="P3232" i="1"/>
  <c r="X3232" i="1" s="1"/>
  <c r="P3231" i="1"/>
  <c r="X3231" i="1" s="1"/>
  <c r="P3217" i="1"/>
  <c r="X3217" i="1" s="1"/>
  <c r="P3194" i="1"/>
  <c r="X3194" i="1" s="1"/>
  <c r="P3208" i="1"/>
  <c r="X3208" i="1" s="1"/>
  <c r="P3229" i="1"/>
  <c r="X3229" i="1" s="1"/>
  <c r="P3228" i="1"/>
  <c r="X3228" i="1" s="1"/>
  <c r="P3223" i="1"/>
  <c r="X3223" i="1" s="1"/>
  <c r="P3222" i="1"/>
  <c r="X3222" i="1" s="1"/>
  <c r="P3221" i="1"/>
  <c r="X3221" i="1" s="1"/>
  <c r="P3219" i="1"/>
  <c r="X3219" i="1" s="1"/>
  <c r="P3218" i="1"/>
  <c r="X3218" i="1" s="1"/>
  <c r="P3216" i="1"/>
  <c r="X3216" i="1" s="1"/>
  <c r="P3214" i="1"/>
  <c r="X3214" i="1" s="1"/>
  <c r="P3213" i="1"/>
  <c r="X3213" i="1" s="1"/>
  <c r="P3212" i="1"/>
  <c r="X3212" i="1" s="1"/>
  <c r="P3211" i="1"/>
  <c r="X3211" i="1" s="1"/>
  <c r="P3210" i="1"/>
  <c r="X3210" i="1" s="1"/>
  <c r="P3209" i="1"/>
  <c r="X3209" i="1" s="1"/>
  <c r="P3206" i="1"/>
  <c r="X3206" i="1" s="1"/>
  <c r="P3205" i="1"/>
  <c r="X3205" i="1" s="1"/>
  <c r="P3204" i="1"/>
  <c r="X3204" i="1" s="1"/>
  <c r="P3203" i="1"/>
  <c r="X3203" i="1" s="1"/>
  <c r="P3202" i="1"/>
  <c r="X3202" i="1" s="1"/>
  <c r="P3201" i="1"/>
  <c r="X3201" i="1" s="1"/>
  <c r="P3200" i="1"/>
  <c r="X3200" i="1" s="1"/>
  <c r="P3199" i="1"/>
  <c r="X3199" i="1" s="1"/>
  <c r="P3197" i="1"/>
  <c r="X3197" i="1" s="1"/>
  <c r="P3179" i="1"/>
  <c r="X3179" i="1" s="1"/>
  <c r="P3178" i="1"/>
  <c r="X3178" i="1" s="1"/>
  <c r="P3192" i="1"/>
  <c r="X3192" i="1" s="1"/>
  <c r="P3190" i="1"/>
  <c r="X3190" i="1" s="1"/>
  <c r="P3188" i="1"/>
  <c r="X3188" i="1" s="1"/>
  <c r="P3187" i="1"/>
  <c r="X3187" i="1" s="1"/>
  <c r="P3184" i="1"/>
  <c r="X3184" i="1" s="1"/>
  <c r="P3182" i="1"/>
  <c r="X3182" i="1" s="1"/>
  <c r="P3181" i="1"/>
  <c r="X3181" i="1" s="1"/>
  <c r="P3175" i="1"/>
  <c r="X3175" i="1" s="1"/>
  <c r="P3174" i="1"/>
  <c r="X3174" i="1" s="1"/>
  <c r="P3171" i="1"/>
  <c r="X3171" i="1" s="1"/>
  <c r="P3169" i="1"/>
  <c r="X3169" i="1" s="1"/>
  <c r="P3168" i="1"/>
  <c r="X3168" i="1" s="1"/>
  <c r="P3151" i="1"/>
  <c r="X3151" i="1" s="1"/>
  <c r="P3167" i="1"/>
  <c r="X3167" i="1" s="1"/>
  <c r="P3166" i="1"/>
  <c r="X3166" i="1" s="1"/>
  <c r="P3164" i="1"/>
  <c r="X3164" i="1" s="1"/>
  <c r="P3163" i="1"/>
  <c r="X3163" i="1" s="1"/>
  <c r="P3161" i="1"/>
  <c r="X3161" i="1" s="1"/>
  <c r="P3160" i="1"/>
  <c r="X3160" i="1" s="1"/>
  <c r="P3159" i="1"/>
  <c r="X3159" i="1" s="1"/>
  <c r="P3158" i="1"/>
  <c r="X3158" i="1" s="1"/>
  <c r="P3157" i="1"/>
  <c r="X3157" i="1" s="1"/>
  <c r="P3152" i="1"/>
  <c r="X3152" i="1" s="1"/>
  <c r="P3150" i="1"/>
  <c r="X3150" i="1" s="1"/>
  <c r="P3147" i="1"/>
  <c r="X3147" i="1" s="1"/>
  <c r="P3146" i="1"/>
  <c r="X3146" i="1" s="1"/>
  <c r="P3143" i="1"/>
  <c r="X3143" i="1" s="1"/>
  <c r="P3142" i="1"/>
  <c r="X3142" i="1" s="1"/>
  <c r="P3141" i="1"/>
  <c r="X3141" i="1" s="1"/>
  <c r="P3140" i="1"/>
  <c r="X3140" i="1" s="1"/>
  <c r="P3139" i="1"/>
  <c r="X3139" i="1" s="1"/>
  <c r="P3138" i="1"/>
  <c r="X3138" i="1" s="1"/>
  <c r="P3136" i="1"/>
  <c r="X3136" i="1" s="1"/>
  <c r="P3135" i="1"/>
  <c r="X3135" i="1" s="1"/>
  <c r="P3134" i="1"/>
  <c r="X3134" i="1" s="1"/>
  <c r="P3133" i="1"/>
  <c r="X3133" i="1" s="1"/>
  <c r="P3132" i="1"/>
  <c r="X3132" i="1" s="1"/>
  <c r="P3129" i="1"/>
  <c r="X3129" i="1" s="1"/>
  <c r="P3128" i="1"/>
  <c r="X3128" i="1" s="1"/>
  <c r="P3127" i="1"/>
  <c r="X3127" i="1" s="1"/>
  <c r="P3126" i="1"/>
  <c r="X3126" i="1" s="1"/>
  <c r="P3125" i="1"/>
  <c r="X3125" i="1" s="1"/>
  <c r="P3123" i="1"/>
  <c r="X3123" i="1" s="1"/>
  <c r="P3120" i="1"/>
  <c r="X3120" i="1" s="1"/>
  <c r="P3104" i="1"/>
  <c r="X3104" i="1" s="1"/>
  <c r="P3119" i="1"/>
  <c r="X3119" i="1" s="1"/>
  <c r="P3115" i="1"/>
  <c r="X3115" i="1" s="1"/>
  <c r="P3112" i="1"/>
  <c r="X3112" i="1" s="1"/>
  <c r="P3110" i="1"/>
  <c r="X3110" i="1" s="1"/>
  <c r="P3109" i="1"/>
  <c r="X3109" i="1" s="1"/>
  <c r="P3108" i="1"/>
  <c r="X3108" i="1" s="1"/>
  <c r="P3107" i="1"/>
  <c r="X3107" i="1" s="1"/>
  <c r="P3105" i="1"/>
  <c r="X3105" i="1" s="1"/>
  <c r="P3103" i="1"/>
  <c r="X3103" i="1" s="1"/>
  <c r="P3102" i="1"/>
  <c r="X3102" i="1" s="1"/>
  <c r="P3101" i="1"/>
  <c r="X3101" i="1" s="1"/>
  <c r="P3100" i="1"/>
  <c r="X3100" i="1" s="1"/>
  <c r="P3098" i="1"/>
  <c r="X3098" i="1" s="1"/>
  <c r="P3097" i="1"/>
  <c r="X3097" i="1" s="1"/>
  <c r="P3095" i="1"/>
  <c r="X3095" i="1" s="1"/>
  <c r="P3094" i="1"/>
  <c r="X3094" i="1" s="1"/>
  <c r="P3093" i="1"/>
  <c r="X3093" i="1" s="1"/>
  <c r="P3092" i="1"/>
  <c r="X3092" i="1" s="1"/>
  <c r="P3081" i="1"/>
  <c r="X3081" i="1" s="1"/>
  <c r="P3088" i="1"/>
  <c r="X3088" i="1" s="1"/>
  <c r="P3084" i="1"/>
  <c r="X3084" i="1" s="1"/>
  <c r="P3076" i="1"/>
  <c r="X3076" i="1" s="1"/>
  <c r="P3091" i="1"/>
  <c r="X3091" i="1" s="1"/>
  <c r="P3090" i="1"/>
  <c r="X3090" i="1" s="1"/>
  <c r="P3089" i="1"/>
  <c r="X3089" i="1" s="1"/>
  <c r="P3087" i="1"/>
  <c r="X3087" i="1" s="1"/>
  <c r="P3086" i="1"/>
  <c r="X3086" i="1" s="1"/>
  <c r="P3085" i="1"/>
  <c r="X3085" i="1" s="1"/>
  <c r="P3083" i="1"/>
  <c r="X3083" i="1" s="1"/>
  <c r="P3082" i="1"/>
  <c r="X3082" i="1" s="1"/>
  <c r="P3080" i="1"/>
  <c r="X3080" i="1" s="1"/>
  <c r="P3079" i="1"/>
  <c r="X3079" i="1" s="1"/>
  <c r="P3078" i="1"/>
  <c r="X3078" i="1" s="1"/>
  <c r="P3077" i="1"/>
  <c r="X3077" i="1" s="1"/>
  <c r="P3075" i="1"/>
  <c r="X3075" i="1" s="1"/>
  <c r="P3074" i="1"/>
  <c r="X3074" i="1" s="1"/>
  <c r="P3073" i="1"/>
  <c r="X3073" i="1" s="1"/>
  <c r="P3072" i="1"/>
  <c r="X3072" i="1" s="1"/>
  <c r="P3071" i="1"/>
  <c r="X3071" i="1" s="1"/>
  <c r="P3069" i="1"/>
  <c r="X3069" i="1" s="1"/>
  <c r="P3068" i="1"/>
  <c r="X3068" i="1" s="1"/>
  <c r="P3066" i="1"/>
  <c r="X3066" i="1" s="1"/>
  <c r="P3065" i="1"/>
  <c r="X3065" i="1" s="1"/>
  <c r="P3063" i="1"/>
  <c r="X3063" i="1" s="1"/>
  <c r="P3062" i="1"/>
  <c r="X3062" i="1" s="1"/>
  <c r="P3058" i="1"/>
  <c r="X3058" i="1" s="1"/>
  <c r="P3057" i="1"/>
  <c r="X3057" i="1" s="1"/>
  <c r="P3056" i="1"/>
  <c r="X3056" i="1" s="1"/>
  <c r="P3054" i="1"/>
  <c r="X3054" i="1" s="1"/>
  <c r="P3053" i="1"/>
  <c r="X3053" i="1" s="1"/>
  <c r="P3052" i="1"/>
  <c r="X3052" i="1" s="1"/>
  <c r="P3051" i="1"/>
  <c r="X3051" i="1" s="1"/>
  <c r="P3049" i="1"/>
  <c r="X3049" i="1" s="1"/>
  <c r="P3048" i="1"/>
  <c r="X3048" i="1" s="1"/>
  <c r="P3047" i="1"/>
  <c r="X3047" i="1" s="1"/>
  <c r="P3046" i="1"/>
  <c r="X3046" i="1" s="1"/>
  <c r="P3045" i="1"/>
  <c r="X3045" i="1" s="1"/>
  <c r="P3043" i="1"/>
  <c r="X3043" i="1" s="1"/>
  <c r="P3041" i="1"/>
  <c r="X3041" i="1" s="1"/>
  <c r="P3040" i="1"/>
  <c r="X3040" i="1" s="1"/>
  <c r="P3038" i="1"/>
  <c r="X3038" i="1" s="1"/>
  <c r="P3037" i="1"/>
  <c r="X3037" i="1" s="1"/>
  <c r="P3036" i="1"/>
  <c r="X3036" i="1" s="1"/>
  <c r="P3033" i="1"/>
  <c r="X3033" i="1" s="1"/>
  <c r="P3032" i="1"/>
  <c r="X3032" i="1" s="1"/>
  <c r="P3031" i="1"/>
  <c r="X3031" i="1" s="1"/>
  <c r="P3028" i="1"/>
  <c r="X3028" i="1" s="1"/>
  <c r="P3027" i="1"/>
  <c r="X3027" i="1" s="1"/>
  <c r="P3025" i="1"/>
  <c r="X3025" i="1" s="1"/>
  <c r="P3023" i="1"/>
  <c r="X3023" i="1" s="1"/>
  <c r="P3020" i="1"/>
  <c r="X3020" i="1" s="1"/>
  <c r="P3019" i="1"/>
  <c r="X3019" i="1" s="1"/>
  <c r="P3018" i="1"/>
  <c r="X3018" i="1" s="1"/>
  <c r="P3016" i="1"/>
  <c r="X3016" i="1" s="1"/>
  <c r="P3015" i="1"/>
  <c r="X3015" i="1" s="1"/>
  <c r="P3012" i="1"/>
  <c r="X3012" i="1" s="1"/>
  <c r="P3011" i="1"/>
  <c r="X3011" i="1" s="1"/>
  <c r="P3008" i="1"/>
  <c r="X3008" i="1" s="1"/>
  <c r="P3007" i="1"/>
  <c r="X3007" i="1" s="1"/>
  <c r="P3006" i="1"/>
  <c r="X3006" i="1" s="1"/>
  <c r="P3004" i="1"/>
  <c r="X3004" i="1" s="1"/>
  <c r="P3003" i="1"/>
  <c r="X3003" i="1" s="1"/>
  <c r="P3002" i="1"/>
  <c r="X3002" i="1" s="1"/>
  <c r="P2998" i="1"/>
  <c r="X2998" i="1" s="1"/>
  <c r="P2996" i="1"/>
  <c r="X2996" i="1" s="1"/>
  <c r="P2995" i="1"/>
  <c r="X2995" i="1" s="1"/>
  <c r="P2993" i="1"/>
  <c r="X2993" i="1" s="1"/>
  <c r="P2992" i="1"/>
  <c r="X2992" i="1" s="1"/>
  <c r="P2991" i="1"/>
  <c r="X2991" i="1" s="1"/>
  <c r="P2989" i="1"/>
  <c r="X2989" i="1" s="1"/>
  <c r="P2987" i="1"/>
  <c r="X2987" i="1" s="1"/>
  <c r="P2986" i="1"/>
  <c r="X2986" i="1" s="1"/>
  <c r="P2985" i="1"/>
  <c r="X2985" i="1" s="1"/>
  <c r="P2984" i="1"/>
  <c r="X2984" i="1" s="1"/>
  <c r="P2983" i="1"/>
  <c r="X2983" i="1" s="1"/>
  <c r="P2982" i="1"/>
  <c r="X2982" i="1" s="1"/>
  <c r="P2981" i="1"/>
  <c r="X2981" i="1" s="1"/>
  <c r="P2980" i="1"/>
  <c r="X2980" i="1" s="1"/>
  <c r="P2979" i="1"/>
  <c r="X2979" i="1" s="1"/>
  <c r="P2977" i="1"/>
  <c r="X2977" i="1" s="1"/>
  <c r="P2976" i="1"/>
  <c r="X2976" i="1" s="1"/>
  <c r="P2975" i="1"/>
  <c r="X2975" i="1" s="1"/>
  <c r="P2974" i="1"/>
  <c r="X2974" i="1" s="1"/>
  <c r="P2973" i="1"/>
  <c r="X2973" i="1" s="1"/>
  <c r="P2972" i="1"/>
  <c r="X2972" i="1" s="1"/>
  <c r="P2971" i="1"/>
  <c r="X2971" i="1" s="1"/>
  <c r="P2970" i="1"/>
  <c r="X2970" i="1" s="1"/>
  <c r="P2967" i="1"/>
  <c r="X2967" i="1" s="1"/>
  <c r="P2965" i="1"/>
  <c r="X2965" i="1" s="1"/>
  <c r="P2964" i="1"/>
  <c r="X2964" i="1" s="1"/>
  <c r="P2963" i="1"/>
  <c r="X2963" i="1" s="1"/>
  <c r="P2962" i="1"/>
  <c r="X2962" i="1" s="1"/>
  <c r="P2924" i="1"/>
  <c r="X2924" i="1" s="1"/>
  <c r="P2955" i="1"/>
  <c r="X2955" i="1" s="1"/>
  <c r="P2959" i="1"/>
  <c r="X2959" i="1" s="1"/>
  <c r="P2931" i="1"/>
  <c r="X2931" i="1" s="1"/>
  <c r="P2920" i="1"/>
  <c r="X2920" i="1" s="1"/>
  <c r="P2961" i="1"/>
  <c r="X2961" i="1" s="1"/>
  <c r="P2960" i="1"/>
  <c r="X2960" i="1" s="1"/>
  <c r="P2958" i="1"/>
  <c r="X2958" i="1" s="1"/>
  <c r="P2957" i="1"/>
  <c r="X2957" i="1" s="1"/>
  <c r="P2956" i="1"/>
  <c r="X2956" i="1" s="1"/>
  <c r="P2954" i="1"/>
  <c r="X2954" i="1" s="1"/>
  <c r="P2953" i="1"/>
  <c r="X2953" i="1" s="1"/>
  <c r="P2952" i="1"/>
  <c r="X2952" i="1" s="1"/>
  <c r="P2950" i="1"/>
  <c r="X2950" i="1" s="1"/>
  <c r="P2949" i="1"/>
  <c r="X2949" i="1" s="1"/>
  <c r="P2947" i="1"/>
  <c r="X2947" i="1" s="1"/>
  <c r="P2946" i="1"/>
  <c r="X2946" i="1" s="1"/>
  <c r="P2945" i="1"/>
  <c r="X2945" i="1" s="1"/>
  <c r="P2944" i="1"/>
  <c r="X2944" i="1" s="1"/>
  <c r="P2943" i="1"/>
  <c r="X2943" i="1" s="1"/>
  <c r="P2942" i="1"/>
  <c r="X2942" i="1" s="1"/>
  <c r="P2940" i="1"/>
  <c r="X2940" i="1" s="1"/>
  <c r="P2939" i="1"/>
  <c r="X2939" i="1" s="1"/>
  <c r="P2938" i="1"/>
  <c r="X2938" i="1" s="1"/>
  <c r="P2935" i="1"/>
  <c r="X2935" i="1" s="1"/>
  <c r="P2934" i="1"/>
  <c r="X2934" i="1" s="1"/>
  <c r="P2933" i="1"/>
  <c r="X2933" i="1" s="1"/>
  <c r="P2932" i="1"/>
  <c r="X2932" i="1" s="1"/>
  <c r="P2930" i="1"/>
  <c r="X2930" i="1" s="1"/>
  <c r="P2929" i="1"/>
  <c r="X2929" i="1" s="1"/>
  <c r="P2928" i="1"/>
  <c r="X2928" i="1" s="1"/>
  <c r="P2927" i="1"/>
  <c r="X2927" i="1" s="1"/>
  <c r="P2925" i="1"/>
  <c r="X2925" i="1" s="1"/>
  <c r="P2923" i="1"/>
  <c r="X2923" i="1" s="1"/>
  <c r="P2921" i="1"/>
  <c r="X2921" i="1" s="1"/>
  <c r="P2916" i="1"/>
  <c r="X2916" i="1" s="1"/>
  <c r="P2914" i="1"/>
  <c r="X2914" i="1" s="1"/>
  <c r="P2913" i="1"/>
  <c r="X2913" i="1" s="1"/>
  <c r="P2912" i="1"/>
  <c r="X2912" i="1" s="1"/>
  <c r="P2911" i="1"/>
  <c r="X2911" i="1" s="1"/>
  <c r="P2910" i="1"/>
  <c r="X2910" i="1" s="1"/>
  <c r="P2909" i="1"/>
  <c r="X2909" i="1" s="1"/>
  <c r="P2908" i="1"/>
  <c r="X2908" i="1" s="1"/>
  <c r="P2907" i="1"/>
  <c r="X2907" i="1" s="1"/>
  <c r="P2906" i="1"/>
  <c r="X2906" i="1" s="1"/>
  <c r="P2905" i="1"/>
  <c r="X2905" i="1" s="1"/>
  <c r="P2904" i="1"/>
  <c r="X2904" i="1" s="1"/>
  <c r="P2903" i="1"/>
  <c r="X2903" i="1" s="1"/>
  <c r="P2902" i="1"/>
  <c r="X2902" i="1" s="1"/>
  <c r="P2901" i="1"/>
  <c r="X2901" i="1" s="1"/>
  <c r="P2900" i="1"/>
  <c r="X2900" i="1" s="1"/>
  <c r="P2899" i="1"/>
  <c r="X2899" i="1" s="1"/>
  <c r="P2898" i="1"/>
  <c r="X2898" i="1" s="1"/>
  <c r="P2897" i="1"/>
  <c r="X2897" i="1" s="1"/>
  <c r="P2896" i="1"/>
  <c r="X2896" i="1" s="1"/>
  <c r="P2895" i="1"/>
  <c r="X2895" i="1" s="1"/>
  <c r="P2894" i="1"/>
  <c r="X2894" i="1" s="1"/>
  <c r="P2893" i="1"/>
  <c r="X2893" i="1" s="1"/>
  <c r="P2892" i="1"/>
  <c r="X2892" i="1" s="1"/>
  <c r="P2891" i="1"/>
  <c r="X2891" i="1" s="1"/>
  <c r="P2890" i="1"/>
  <c r="X2890" i="1" s="1"/>
  <c r="P2889" i="1"/>
  <c r="X2889" i="1" s="1"/>
  <c r="P2888" i="1"/>
  <c r="X2888" i="1" s="1"/>
  <c r="P2887" i="1"/>
  <c r="X2887" i="1" s="1"/>
  <c r="P2886" i="1"/>
  <c r="X2886" i="1" s="1"/>
  <c r="P2885" i="1"/>
  <c r="X2885" i="1" s="1"/>
  <c r="P2884" i="1"/>
  <c r="X2884" i="1" s="1"/>
  <c r="P2883" i="1"/>
  <c r="X2883" i="1" s="1"/>
  <c r="P2882" i="1"/>
  <c r="X2882" i="1" s="1"/>
  <c r="P2881" i="1"/>
  <c r="X2881" i="1" s="1"/>
  <c r="P2880" i="1"/>
  <c r="X2880" i="1" s="1"/>
  <c r="P2879" i="1"/>
  <c r="X2879" i="1" s="1"/>
  <c r="P2878" i="1"/>
  <c r="X2878" i="1" s="1"/>
  <c r="P2877" i="1"/>
  <c r="X2877" i="1" s="1"/>
  <c r="P2876" i="1"/>
  <c r="X2876" i="1" s="1"/>
  <c r="P2875" i="1"/>
  <c r="X2875" i="1" s="1"/>
  <c r="P2873" i="1"/>
  <c r="X2873" i="1" s="1"/>
  <c r="P2871" i="1"/>
  <c r="X2871" i="1" s="1"/>
  <c r="P2870" i="1"/>
  <c r="X2870" i="1" s="1"/>
  <c r="P2869" i="1"/>
  <c r="X2869" i="1" s="1"/>
  <c r="P2868" i="1"/>
  <c r="X2868" i="1" s="1"/>
  <c r="P2867" i="1"/>
  <c r="X2867" i="1" s="1"/>
  <c r="P2866" i="1"/>
  <c r="X2866" i="1" s="1"/>
  <c r="P2865" i="1"/>
  <c r="X2865" i="1" s="1"/>
  <c r="P2864" i="1"/>
  <c r="X2864" i="1" s="1"/>
  <c r="P2863" i="1"/>
  <c r="X2863" i="1" s="1"/>
  <c r="P2862" i="1"/>
  <c r="X2862" i="1" s="1"/>
  <c r="P2861" i="1"/>
  <c r="X2861" i="1" s="1"/>
  <c r="P2860" i="1"/>
  <c r="X2860" i="1" s="1"/>
  <c r="P2859" i="1"/>
  <c r="X2859" i="1" s="1"/>
  <c r="P2858" i="1"/>
  <c r="X2858" i="1" s="1"/>
  <c r="P2857" i="1"/>
  <c r="X2857" i="1" s="1"/>
  <c r="P2856" i="1"/>
  <c r="X2856" i="1" s="1"/>
  <c r="P2855" i="1"/>
  <c r="X2855" i="1" s="1"/>
  <c r="P2854" i="1"/>
  <c r="X2854" i="1" s="1"/>
  <c r="P2853" i="1"/>
  <c r="X2853" i="1" s="1"/>
  <c r="P2852" i="1"/>
  <c r="X2852" i="1" s="1"/>
  <c r="P2850" i="1"/>
  <c r="X2850" i="1" s="1"/>
  <c r="P2849" i="1"/>
  <c r="X2849" i="1" s="1"/>
  <c r="P2848" i="1"/>
  <c r="X2848" i="1" s="1"/>
  <c r="P2847" i="1"/>
  <c r="X2847" i="1" s="1"/>
  <c r="P2846" i="1"/>
  <c r="X2846" i="1" s="1"/>
  <c r="P2845" i="1"/>
  <c r="X2845" i="1" s="1"/>
  <c r="P2844" i="1"/>
  <c r="X2844" i="1" s="1"/>
  <c r="P2843" i="1"/>
  <c r="X2843" i="1" s="1"/>
  <c r="P2842" i="1"/>
  <c r="X2842" i="1" s="1"/>
  <c r="P2841" i="1"/>
  <c r="X2841" i="1" s="1"/>
  <c r="P2840" i="1"/>
  <c r="X2840" i="1" s="1"/>
  <c r="P2839" i="1"/>
  <c r="X2839" i="1" s="1"/>
  <c r="P2838" i="1"/>
  <c r="X2838" i="1" s="1"/>
  <c r="P2837" i="1"/>
  <c r="X2837" i="1" s="1"/>
  <c r="P2836" i="1"/>
  <c r="X2836" i="1" s="1"/>
  <c r="P2835" i="1"/>
  <c r="X2835" i="1" s="1"/>
  <c r="P2834" i="1"/>
  <c r="X2834" i="1" s="1"/>
  <c r="P2833" i="1"/>
  <c r="X2833" i="1" s="1"/>
  <c r="P2832" i="1"/>
  <c r="X2832" i="1" s="1"/>
  <c r="P2831" i="1"/>
  <c r="X2831" i="1" s="1"/>
  <c r="P2830" i="1"/>
  <c r="X2830" i="1" s="1"/>
  <c r="P2829" i="1"/>
  <c r="X2829" i="1" s="1"/>
  <c r="P2827" i="1"/>
  <c r="X2827" i="1" s="1"/>
  <c r="P2826" i="1"/>
  <c r="X2826" i="1" s="1"/>
  <c r="P2825" i="1"/>
  <c r="X2825" i="1" s="1"/>
  <c r="P2822" i="1"/>
  <c r="X2822" i="1" s="1"/>
  <c r="P2821" i="1"/>
  <c r="X2821" i="1" s="1"/>
  <c r="P2820" i="1"/>
  <c r="X2820" i="1" s="1"/>
  <c r="P2818" i="1"/>
  <c r="X2818" i="1" s="1"/>
  <c r="P2815" i="1"/>
  <c r="X2815" i="1" s="1"/>
  <c r="P2812" i="1"/>
  <c r="X2812" i="1" s="1"/>
  <c r="P2811" i="1"/>
  <c r="X2811" i="1" s="1"/>
  <c r="P2810" i="1"/>
  <c r="X2810" i="1" s="1"/>
  <c r="P4390" i="1"/>
  <c r="X4390" i="1" s="1"/>
  <c r="P2806" i="1"/>
  <c r="X2806" i="1" s="1"/>
  <c r="P2805" i="1"/>
  <c r="X2805" i="1" s="1"/>
  <c r="P2804" i="1"/>
  <c r="X2804" i="1" s="1"/>
  <c r="P2803" i="1"/>
  <c r="X2803" i="1" s="1"/>
  <c r="P2802" i="1"/>
  <c r="X2802" i="1" s="1"/>
  <c r="P2801" i="1"/>
  <c r="X2801" i="1" s="1"/>
  <c r="P2800" i="1"/>
  <c r="X2800" i="1" s="1"/>
  <c r="P2799" i="1"/>
  <c r="X2799" i="1" s="1"/>
  <c r="P2798" i="1"/>
  <c r="X2798" i="1" s="1"/>
  <c r="P2797" i="1"/>
  <c r="X2797" i="1" s="1"/>
  <c r="P2796" i="1"/>
  <c r="X2796" i="1" s="1"/>
  <c r="P2795" i="1"/>
  <c r="X2795" i="1" s="1"/>
  <c r="P2794" i="1"/>
  <c r="X2794" i="1" s="1"/>
  <c r="P2793" i="1"/>
  <c r="X2793" i="1" s="1"/>
  <c r="P2792" i="1"/>
  <c r="X2792" i="1" s="1"/>
  <c r="P2791" i="1"/>
  <c r="X2791" i="1" s="1"/>
  <c r="P2790" i="1"/>
  <c r="X2790" i="1" s="1"/>
  <c r="P2789" i="1"/>
  <c r="X2789" i="1" s="1"/>
  <c r="P2788" i="1"/>
  <c r="X2788" i="1" s="1"/>
  <c r="P2786" i="1"/>
  <c r="X2786" i="1" s="1"/>
  <c r="P2785" i="1"/>
  <c r="X2785" i="1" s="1"/>
  <c r="P2784" i="1"/>
  <c r="X2784" i="1" s="1"/>
  <c r="P2783" i="1"/>
  <c r="X2783" i="1" s="1"/>
  <c r="P2782" i="1"/>
  <c r="X2782" i="1" s="1"/>
  <c r="P2781" i="1"/>
  <c r="X2781" i="1" s="1"/>
  <c r="P2780" i="1"/>
  <c r="X2780" i="1" s="1"/>
  <c r="P2779" i="1"/>
  <c r="X2779" i="1" s="1"/>
  <c r="P2778" i="1"/>
  <c r="X2778" i="1" s="1"/>
  <c r="P2777" i="1"/>
  <c r="X2777" i="1" s="1"/>
  <c r="P2776" i="1"/>
  <c r="X2776" i="1" s="1"/>
  <c r="P2775" i="1"/>
  <c r="X2775" i="1" s="1"/>
  <c r="P2774" i="1"/>
  <c r="X2774" i="1" s="1"/>
  <c r="P2773" i="1"/>
  <c r="X2773" i="1" s="1"/>
  <c r="P2772" i="1"/>
  <c r="X2772" i="1" s="1"/>
  <c r="P2771" i="1"/>
  <c r="X2771" i="1" s="1"/>
  <c r="P2770" i="1"/>
  <c r="X2770" i="1" s="1"/>
  <c r="P2769" i="1"/>
  <c r="X2769" i="1" s="1"/>
  <c r="P2768" i="1"/>
  <c r="X2768" i="1" s="1"/>
  <c r="P2767" i="1"/>
  <c r="X2767" i="1" s="1"/>
  <c r="P2766" i="1"/>
  <c r="X2766" i="1" s="1"/>
  <c r="P2765" i="1"/>
  <c r="X2765" i="1" s="1"/>
  <c r="P2763" i="1"/>
  <c r="X2763" i="1" s="1"/>
  <c r="P2762" i="1"/>
  <c r="X2762" i="1" s="1"/>
  <c r="P2761" i="1"/>
  <c r="X2761" i="1" s="1"/>
  <c r="P2760" i="1"/>
  <c r="X2760" i="1" s="1"/>
  <c r="P2759" i="1"/>
  <c r="X2759" i="1" s="1"/>
  <c r="P2757" i="1"/>
  <c r="X2757" i="1" s="1"/>
  <c r="P2755" i="1"/>
  <c r="X2755" i="1" s="1"/>
  <c r="P2754" i="1"/>
  <c r="X2754" i="1" s="1"/>
  <c r="P2753" i="1"/>
  <c r="X2753" i="1" s="1"/>
  <c r="P2752" i="1"/>
  <c r="X2752" i="1" s="1"/>
  <c r="P2751" i="1"/>
  <c r="X2751" i="1" s="1"/>
  <c r="P2750" i="1"/>
  <c r="X2750" i="1" s="1"/>
  <c r="P2749" i="1"/>
  <c r="X2749" i="1" s="1"/>
  <c r="P2748" i="1"/>
  <c r="X2748" i="1" s="1"/>
  <c r="P2747" i="1"/>
  <c r="X2747" i="1" s="1"/>
  <c r="P2746" i="1"/>
  <c r="X2746" i="1" s="1"/>
  <c r="P2745" i="1"/>
  <c r="X2745" i="1" s="1"/>
  <c r="P2744" i="1"/>
  <c r="X2744" i="1" s="1"/>
  <c r="P2743" i="1"/>
  <c r="X2743" i="1" s="1"/>
  <c r="P2742" i="1"/>
  <c r="X2742" i="1" s="1"/>
  <c r="P2741" i="1"/>
  <c r="X2741" i="1" s="1"/>
  <c r="P2740" i="1"/>
  <c r="X2740" i="1" s="1"/>
  <c r="P2738" i="1"/>
  <c r="X2738" i="1" s="1"/>
  <c r="P2737" i="1"/>
  <c r="X2737" i="1" s="1"/>
  <c r="P2736" i="1"/>
  <c r="X2736" i="1" s="1"/>
  <c r="P2735" i="1"/>
  <c r="X2735" i="1" s="1"/>
  <c r="P2734" i="1"/>
  <c r="X2734" i="1" s="1"/>
  <c r="P2733" i="1"/>
  <c r="X2733" i="1" s="1"/>
  <c r="P2732" i="1"/>
  <c r="X2732" i="1" s="1"/>
  <c r="P2731" i="1"/>
  <c r="X2731" i="1" s="1"/>
  <c r="P2730" i="1"/>
  <c r="X2730" i="1" s="1"/>
  <c r="P2728" i="1"/>
  <c r="X2728" i="1" s="1"/>
  <c r="P2727" i="1"/>
  <c r="X2727" i="1" s="1"/>
  <c r="P2726" i="1"/>
  <c r="X2726" i="1" s="1"/>
  <c r="P2725" i="1"/>
  <c r="X2725" i="1" s="1"/>
  <c r="P2724" i="1"/>
  <c r="X2724" i="1" s="1"/>
  <c r="P2723" i="1"/>
  <c r="X2723" i="1" s="1"/>
  <c r="P2721" i="1"/>
  <c r="X2721" i="1" s="1"/>
  <c r="P2720" i="1"/>
  <c r="X2720" i="1" s="1"/>
  <c r="P2719" i="1"/>
  <c r="X2719" i="1" s="1"/>
  <c r="P2718" i="1"/>
  <c r="X2718" i="1" s="1"/>
  <c r="P2717" i="1"/>
  <c r="X2717" i="1" s="1"/>
  <c r="P2716" i="1"/>
  <c r="X2716" i="1" s="1"/>
  <c r="P2715" i="1"/>
  <c r="X2715" i="1" s="1"/>
  <c r="P2714" i="1"/>
  <c r="X2714" i="1" s="1"/>
  <c r="P2713" i="1"/>
  <c r="X2713" i="1" s="1"/>
  <c r="P2712" i="1"/>
  <c r="X2712" i="1" s="1"/>
  <c r="P2711" i="1"/>
  <c r="X2711" i="1" s="1"/>
  <c r="P2710" i="1"/>
  <c r="X2710" i="1" s="1"/>
  <c r="P2709" i="1"/>
  <c r="X2709" i="1" s="1"/>
  <c r="P2708" i="1"/>
  <c r="X2708" i="1" s="1"/>
  <c r="P2707" i="1"/>
  <c r="X2707" i="1" s="1"/>
  <c r="P2698" i="1"/>
  <c r="X2698" i="1" s="1"/>
  <c r="P2694" i="1"/>
  <c r="X2694" i="1" s="1"/>
  <c r="P2685" i="1"/>
  <c r="X2685" i="1" s="1"/>
  <c r="P2684" i="1"/>
  <c r="X2684" i="1" s="1"/>
  <c r="P2683" i="1"/>
  <c r="X2683" i="1" s="1"/>
  <c r="P2682" i="1"/>
  <c r="X2682" i="1" s="1"/>
  <c r="P2681" i="1"/>
  <c r="X2681" i="1" s="1"/>
  <c r="P2680" i="1"/>
  <c r="X2680" i="1" s="1"/>
  <c r="P2679" i="1"/>
  <c r="X2679" i="1" s="1"/>
  <c r="P2678" i="1"/>
  <c r="X2678" i="1" s="1"/>
  <c r="P2677" i="1"/>
  <c r="X2677" i="1" s="1"/>
  <c r="P2676" i="1"/>
  <c r="X2676" i="1" s="1"/>
  <c r="P2675" i="1"/>
  <c r="X2675" i="1" s="1"/>
  <c r="P2674" i="1"/>
  <c r="X2674" i="1" s="1"/>
  <c r="P2673" i="1"/>
  <c r="X2673" i="1" s="1"/>
  <c r="P2672" i="1"/>
  <c r="X2672" i="1" s="1"/>
  <c r="P2671" i="1"/>
  <c r="X2671" i="1" s="1"/>
  <c r="P2670" i="1"/>
  <c r="X2670" i="1" s="1"/>
  <c r="P2669" i="1"/>
  <c r="X2669" i="1" s="1"/>
  <c r="P2668" i="1"/>
  <c r="X2668" i="1" s="1"/>
  <c r="P2667" i="1"/>
  <c r="X2667" i="1" s="1"/>
  <c r="P2666" i="1"/>
  <c r="X2666" i="1" s="1"/>
  <c r="P2665" i="1"/>
  <c r="X2665" i="1" s="1"/>
  <c r="P2664" i="1"/>
  <c r="X2664" i="1" s="1"/>
  <c r="P2662" i="1"/>
  <c r="X2662" i="1" s="1"/>
  <c r="P2661" i="1"/>
  <c r="X2661" i="1" s="1"/>
  <c r="P2660" i="1"/>
  <c r="X2660" i="1" s="1"/>
  <c r="P2659" i="1"/>
  <c r="X2659" i="1" s="1"/>
  <c r="P2658" i="1"/>
  <c r="X2658" i="1" s="1"/>
  <c r="P2657" i="1"/>
  <c r="X2657" i="1" s="1"/>
  <c r="P2656" i="1"/>
  <c r="X2656" i="1" s="1"/>
  <c r="P2655" i="1"/>
  <c r="X2655" i="1" s="1"/>
  <c r="P2653" i="1"/>
  <c r="X2653" i="1" s="1"/>
  <c r="P2652" i="1"/>
  <c r="X2652" i="1" s="1"/>
  <c r="P2651" i="1"/>
  <c r="X2651" i="1" s="1"/>
  <c r="P2650" i="1"/>
  <c r="X2650" i="1" s="1"/>
  <c r="P2649" i="1"/>
  <c r="X2649" i="1" s="1"/>
  <c r="P2648" i="1"/>
  <c r="X2648" i="1" s="1"/>
  <c r="P2647" i="1"/>
  <c r="X2647" i="1" s="1"/>
  <c r="P2646" i="1"/>
  <c r="X2646" i="1" s="1"/>
  <c r="P2645" i="1"/>
  <c r="X2645" i="1" s="1"/>
  <c r="P2644" i="1"/>
  <c r="X2644" i="1" s="1"/>
  <c r="P2643" i="1"/>
  <c r="X2643" i="1" s="1"/>
  <c r="P2642" i="1"/>
  <c r="X2642" i="1" s="1"/>
  <c r="P2641" i="1"/>
  <c r="X2641" i="1" s="1"/>
  <c r="P2640" i="1"/>
  <c r="X2640" i="1" s="1"/>
  <c r="P2638" i="1"/>
  <c r="X2638" i="1" s="1"/>
  <c r="P2616" i="1"/>
  <c r="X2616" i="1" s="1"/>
  <c r="P2615" i="1"/>
  <c r="X2615" i="1" s="1"/>
  <c r="P2614" i="1"/>
  <c r="X2614" i="1" s="1"/>
  <c r="P2613" i="1"/>
  <c r="X2613" i="1" s="1"/>
  <c r="P2612" i="1"/>
  <c r="X2612" i="1" s="1"/>
  <c r="P2611" i="1"/>
  <c r="X2611" i="1" s="1"/>
  <c r="P2602" i="1"/>
  <c r="X2602" i="1" s="1"/>
  <c r="P2601" i="1"/>
  <c r="X2601" i="1" s="1"/>
  <c r="P2600" i="1"/>
  <c r="X2600" i="1" s="1"/>
  <c r="P2599" i="1"/>
  <c r="X2599" i="1" s="1"/>
  <c r="P2598" i="1"/>
  <c r="X2598" i="1" s="1"/>
  <c r="P2597" i="1"/>
  <c r="X2597" i="1" s="1"/>
  <c r="P2596" i="1"/>
  <c r="X2596" i="1" s="1"/>
  <c r="P2594" i="1"/>
  <c r="X2594" i="1" s="1"/>
  <c r="P2593" i="1"/>
  <c r="X2593" i="1" s="1"/>
  <c r="P2592" i="1"/>
  <c r="X2592" i="1" s="1"/>
  <c r="P2591" i="1"/>
  <c r="X2591" i="1" s="1"/>
  <c r="P2590" i="1"/>
  <c r="X2590" i="1" s="1"/>
  <c r="P2589" i="1"/>
  <c r="X2589" i="1" s="1"/>
  <c r="P2588" i="1"/>
  <c r="X2588" i="1" s="1"/>
  <c r="P2586" i="1"/>
  <c r="X2586" i="1" s="1"/>
  <c r="P2585" i="1"/>
  <c r="X2585" i="1" s="1"/>
  <c r="P2584" i="1"/>
  <c r="X2584" i="1" s="1"/>
  <c r="P2583" i="1"/>
  <c r="X2583" i="1" s="1"/>
  <c r="P2582" i="1"/>
  <c r="X2582" i="1" s="1"/>
  <c r="P2581" i="1"/>
  <c r="X2581" i="1" s="1"/>
  <c r="P2580" i="1"/>
  <c r="X2580" i="1" s="1"/>
  <c r="P2579" i="1"/>
  <c r="X2579" i="1" s="1"/>
  <c r="P2577" i="1"/>
  <c r="X2577" i="1" s="1"/>
  <c r="P2576" i="1"/>
  <c r="X2576" i="1" s="1"/>
  <c r="P2574" i="1"/>
  <c r="X2574" i="1" s="1"/>
  <c r="P2573" i="1"/>
  <c r="X2573" i="1" s="1"/>
  <c r="P2572" i="1"/>
  <c r="X2572" i="1" s="1"/>
  <c r="P2563" i="1"/>
  <c r="X2563" i="1" s="1"/>
  <c r="P2561" i="1"/>
  <c r="X2561" i="1" s="1"/>
  <c r="P2560" i="1"/>
  <c r="X2560" i="1" s="1"/>
  <c r="P2559" i="1"/>
  <c r="X2559" i="1" s="1"/>
  <c r="P2558" i="1"/>
  <c r="X2558" i="1" s="1"/>
  <c r="P2557" i="1"/>
  <c r="X2557" i="1" s="1"/>
  <c r="P2556" i="1"/>
  <c r="X2556" i="1" s="1"/>
  <c r="P2553" i="1"/>
  <c r="X2553" i="1" s="1"/>
  <c r="P2551" i="1"/>
  <c r="X2551" i="1" s="1"/>
  <c r="P2550" i="1"/>
  <c r="X2550" i="1" s="1"/>
  <c r="P2549" i="1"/>
  <c r="X2549" i="1" s="1"/>
  <c r="P2548" i="1"/>
  <c r="X2548" i="1" s="1"/>
  <c r="P2547" i="1"/>
  <c r="X2547" i="1" s="1"/>
  <c r="P2546" i="1"/>
  <c r="X2546" i="1" s="1"/>
  <c r="P2545" i="1"/>
  <c r="X2545" i="1" s="1"/>
  <c r="P2544" i="1"/>
  <c r="X2544" i="1" s="1"/>
  <c r="P2543" i="1"/>
  <c r="X2543" i="1" s="1"/>
  <c r="P2542" i="1"/>
  <c r="X2542" i="1" s="1"/>
  <c r="P2541" i="1"/>
  <c r="X2541" i="1" s="1"/>
  <c r="P2540" i="1"/>
  <c r="X2540" i="1" s="1"/>
  <c r="P2539" i="1"/>
  <c r="X2539" i="1" s="1"/>
  <c r="P2537" i="1"/>
  <c r="X2537" i="1" s="1"/>
  <c r="P2536" i="1"/>
  <c r="X2536" i="1" s="1"/>
  <c r="P2535" i="1"/>
  <c r="X2535" i="1" s="1"/>
  <c r="P2534" i="1"/>
  <c r="X2534" i="1" s="1"/>
  <c r="P2533" i="1"/>
  <c r="X2533" i="1" s="1"/>
  <c r="P2532" i="1"/>
  <c r="X2532" i="1" s="1"/>
  <c r="P2531" i="1"/>
  <c r="X2531" i="1" s="1"/>
  <c r="P2530" i="1"/>
  <c r="X2530" i="1" s="1"/>
  <c r="P2529" i="1"/>
  <c r="X2529" i="1" s="1"/>
  <c r="P2528" i="1"/>
  <c r="X2528" i="1" s="1"/>
  <c r="P2527" i="1"/>
  <c r="X2527" i="1" s="1"/>
  <c r="P2526" i="1"/>
  <c r="X2526" i="1" s="1"/>
  <c r="P2525" i="1"/>
  <c r="X2525" i="1" s="1"/>
  <c r="P2524" i="1"/>
  <c r="X2524" i="1" s="1"/>
  <c r="P2523" i="1"/>
  <c r="X2523" i="1" s="1"/>
  <c r="P2522" i="1"/>
  <c r="X2522" i="1" s="1"/>
  <c r="P2521" i="1"/>
  <c r="X2521" i="1" s="1"/>
  <c r="P2520" i="1"/>
  <c r="X2520" i="1" s="1"/>
  <c r="P2519" i="1"/>
  <c r="X2519" i="1" s="1"/>
  <c r="P2518" i="1"/>
  <c r="X2518" i="1" s="1"/>
  <c r="P2517" i="1"/>
  <c r="X2517" i="1" s="1"/>
  <c r="P2516" i="1"/>
  <c r="X2516" i="1" s="1"/>
  <c r="P2515" i="1"/>
  <c r="X2515" i="1" s="1"/>
  <c r="P2514" i="1"/>
  <c r="X2514" i="1" s="1"/>
  <c r="P2513" i="1"/>
  <c r="X2513" i="1" s="1"/>
  <c r="P2511" i="1"/>
  <c r="X2511" i="1" s="1"/>
  <c r="P2510" i="1"/>
  <c r="X2510" i="1" s="1"/>
  <c r="P2509" i="1"/>
  <c r="X2509" i="1" s="1"/>
  <c r="P2507" i="1"/>
  <c r="X2507" i="1" s="1"/>
  <c r="P2505" i="1"/>
  <c r="X2505" i="1" s="1"/>
  <c r="P2503" i="1"/>
  <c r="X2503" i="1" s="1"/>
  <c r="P2501" i="1"/>
  <c r="X2501" i="1" s="1"/>
  <c r="P2499" i="1"/>
  <c r="X2499" i="1" s="1"/>
  <c r="P2498" i="1"/>
  <c r="X2498" i="1" s="1"/>
  <c r="P2497" i="1"/>
  <c r="X2497" i="1" s="1"/>
  <c r="P2496" i="1"/>
  <c r="X2496" i="1" s="1"/>
  <c r="P2495" i="1"/>
  <c r="X2495" i="1" s="1"/>
  <c r="P2494" i="1"/>
  <c r="X2494" i="1" s="1"/>
  <c r="P2493" i="1"/>
  <c r="X2493" i="1" s="1"/>
  <c r="P2492" i="1"/>
  <c r="X2492" i="1" s="1"/>
  <c r="P2491" i="1"/>
  <c r="X2491" i="1" s="1"/>
  <c r="P2490" i="1"/>
  <c r="X2490" i="1" s="1"/>
  <c r="P2489" i="1"/>
  <c r="X2489" i="1" s="1"/>
  <c r="P2487" i="1"/>
  <c r="X2487" i="1" s="1"/>
  <c r="P2486" i="1"/>
  <c r="X2486" i="1" s="1"/>
  <c r="P2485" i="1"/>
  <c r="X2485" i="1" s="1"/>
  <c r="P2484" i="1"/>
  <c r="X2484" i="1" s="1"/>
  <c r="P2483" i="1"/>
  <c r="X2483" i="1" s="1"/>
  <c r="P2482" i="1"/>
  <c r="X2482" i="1" s="1"/>
  <c r="P2481" i="1"/>
  <c r="X2481" i="1" s="1"/>
  <c r="P2480" i="1"/>
  <c r="X2480" i="1" s="1"/>
  <c r="P2479" i="1"/>
  <c r="X2479" i="1" s="1"/>
  <c r="P2478" i="1"/>
  <c r="X2478" i="1" s="1"/>
  <c r="P2477" i="1"/>
  <c r="X2477" i="1" s="1"/>
  <c r="P2476" i="1"/>
  <c r="X2476" i="1" s="1"/>
  <c r="P2475" i="1"/>
  <c r="X2475" i="1" s="1"/>
  <c r="P2474" i="1"/>
  <c r="X2474" i="1" s="1"/>
  <c r="P2473" i="1"/>
  <c r="X2473" i="1" s="1"/>
  <c r="P2472" i="1"/>
  <c r="X2472" i="1" s="1"/>
  <c r="P2471" i="1"/>
  <c r="X2471" i="1" s="1"/>
  <c r="P2469" i="1"/>
  <c r="X2469" i="1" s="1"/>
  <c r="P2467" i="1"/>
  <c r="X2467" i="1" s="1"/>
  <c r="P2466" i="1"/>
  <c r="X2466" i="1" s="1"/>
  <c r="P2465" i="1"/>
  <c r="X2465" i="1" s="1"/>
  <c r="P2464" i="1"/>
  <c r="X2464" i="1" s="1"/>
  <c r="P2463" i="1"/>
  <c r="X2463" i="1" s="1"/>
  <c r="P2462" i="1"/>
  <c r="X2462" i="1" s="1"/>
  <c r="P2461" i="1"/>
  <c r="X2461" i="1" s="1"/>
  <c r="P2460" i="1"/>
  <c r="X2460" i="1" s="1"/>
  <c r="P2459" i="1"/>
  <c r="X2459" i="1" s="1"/>
  <c r="P2458" i="1"/>
  <c r="X2458" i="1" s="1"/>
  <c r="P2457" i="1"/>
  <c r="X2457" i="1" s="1"/>
  <c r="P2456" i="1"/>
  <c r="X2456" i="1" s="1"/>
  <c r="P2455" i="1"/>
  <c r="X2455" i="1" s="1"/>
  <c r="P2454" i="1"/>
  <c r="X2454" i="1" s="1"/>
  <c r="P2453" i="1"/>
  <c r="X2453" i="1" s="1"/>
  <c r="P2452" i="1"/>
  <c r="X2452" i="1" s="1"/>
  <c r="P2451" i="1"/>
  <c r="X2451" i="1" s="1"/>
  <c r="P2450" i="1"/>
  <c r="X2450" i="1" s="1"/>
  <c r="P2448" i="1"/>
  <c r="X2448" i="1" s="1"/>
  <c r="P2447" i="1"/>
  <c r="X2447" i="1" s="1"/>
  <c r="P2446" i="1"/>
  <c r="X2446" i="1" s="1"/>
  <c r="P2445" i="1"/>
  <c r="X2445" i="1" s="1"/>
  <c r="P2444" i="1"/>
  <c r="X2444" i="1" s="1"/>
  <c r="P2443" i="1"/>
  <c r="X2443" i="1" s="1"/>
  <c r="P2442" i="1"/>
  <c r="X2442" i="1" s="1"/>
  <c r="P2441" i="1"/>
  <c r="X2441" i="1" s="1"/>
  <c r="P2440" i="1"/>
  <c r="X2440" i="1" s="1"/>
  <c r="P2439" i="1"/>
  <c r="X2439" i="1" s="1"/>
  <c r="P2438" i="1"/>
  <c r="X2438" i="1" s="1"/>
  <c r="P2428" i="1"/>
  <c r="X2428" i="1" s="1"/>
  <c r="P2426" i="1"/>
  <c r="X2426" i="1" s="1"/>
  <c r="P2425" i="1"/>
  <c r="X2425" i="1" s="1"/>
  <c r="P2424" i="1"/>
  <c r="X2424" i="1" s="1"/>
  <c r="P2423" i="1"/>
  <c r="X2423" i="1" s="1"/>
  <c r="P2421" i="1"/>
  <c r="X2421" i="1" s="1"/>
  <c r="P2420" i="1"/>
  <c r="X2420" i="1" s="1"/>
  <c r="P2418" i="1"/>
  <c r="X2418" i="1" s="1"/>
  <c r="P2417" i="1"/>
  <c r="X2417" i="1" s="1"/>
  <c r="P2416" i="1"/>
  <c r="X2416" i="1" s="1"/>
  <c r="P2415" i="1"/>
  <c r="X2415" i="1" s="1"/>
  <c r="P2414" i="1"/>
  <c r="X2414" i="1" s="1"/>
  <c r="P2413" i="1"/>
  <c r="X2413" i="1" s="1"/>
  <c r="P2411" i="1"/>
  <c r="X2411" i="1" s="1"/>
  <c r="P2410" i="1"/>
  <c r="X2410" i="1" s="1"/>
  <c r="P2409" i="1"/>
  <c r="X2409" i="1" s="1"/>
  <c r="P2408" i="1"/>
  <c r="X2408" i="1" s="1"/>
  <c r="P2404" i="1"/>
  <c r="X2404" i="1" s="1"/>
  <c r="P2403" i="1"/>
  <c r="X2403" i="1" s="1"/>
  <c r="P2402" i="1"/>
  <c r="X2402" i="1" s="1"/>
  <c r="P2401" i="1"/>
  <c r="X2401" i="1" s="1"/>
  <c r="P2400" i="1"/>
  <c r="X2400" i="1" s="1"/>
  <c r="P2399" i="1"/>
  <c r="X2399" i="1" s="1"/>
  <c r="P2398" i="1"/>
  <c r="X2398" i="1" s="1"/>
  <c r="P2397" i="1"/>
  <c r="X2397" i="1" s="1"/>
  <c r="P2396" i="1"/>
  <c r="X2396" i="1" s="1"/>
  <c r="P2395" i="1"/>
  <c r="X2395" i="1" s="1"/>
  <c r="P2394" i="1"/>
  <c r="X2394" i="1" s="1"/>
  <c r="P2392" i="1"/>
  <c r="X2392" i="1" s="1"/>
  <c r="P2391" i="1"/>
  <c r="X2391" i="1" s="1"/>
  <c r="P2390" i="1"/>
  <c r="X2390" i="1" s="1"/>
  <c r="P2389" i="1"/>
  <c r="X2389" i="1" s="1"/>
  <c r="P2388" i="1"/>
  <c r="X2388" i="1" s="1"/>
  <c r="P2387" i="1"/>
  <c r="X2387" i="1" s="1"/>
  <c r="P2386" i="1"/>
  <c r="X2386" i="1" s="1"/>
  <c r="P2385" i="1"/>
  <c r="X2385" i="1" s="1"/>
  <c r="P2384" i="1"/>
  <c r="X2384" i="1" s="1"/>
  <c r="P2383" i="1"/>
  <c r="X2383" i="1" s="1"/>
  <c r="P2382" i="1"/>
  <c r="X2382" i="1" s="1"/>
  <c r="P2381" i="1"/>
  <c r="X2381" i="1" s="1"/>
  <c r="P2380" i="1"/>
  <c r="X2380" i="1" s="1"/>
  <c r="P2379" i="1"/>
  <c r="X2379" i="1" s="1"/>
  <c r="P2378" i="1"/>
  <c r="X2378" i="1" s="1"/>
  <c r="P2376" i="1"/>
  <c r="X2376" i="1" s="1"/>
  <c r="P2375" i="1"/>
  <c r="X2375" i="1" s="1"/>
  <c r="P2374" i="1"/>
  <c r="X2374" i="1" s="1"/>
  <c r="P2373" i="1"/>
  <c r="X2373" i="1" s="1"/>
  <c r="P2372" i="1"/>
  <c r="X2372" i="1" s="1"/>
  <c r="P2371" i="1"/>
  <c r="X2371" i="1" s="1"/>
  <c r="P2370" i="1"/>
  <c r="X2370" i="1" s="1"/>
  <c r="P2369" i="1"/>
  <c r="X2369" i="1" s="1"/>
  <c r="P2368" i="1"/>
  <c r="X2368" i="1" s="1"/>
  <c r="P2367" i="1"/>
  <c r="X2367" i="1" s="1"/>
  <c r="P2366" i="1"/>
  <c r="X2366" i="1" s="1"/>
  <c r="P2365" i="1"/>
  <c r="X2365" i="1" s="1"/>
  <c r="P2364" i="1"/>
  <c r="X2364" i="1" s="1"/>
  <c r="P2363" i="1"/>
  <c r="X2363" i="1" s="1"/>
  <c r="P2362" i="1"/>
  <c r="X2362" i="1" s="1"/>
  <c r="P2361" i="1"/>
  <c r="X2361" i="1" s="1"/>
  <c r="P2360" i="1"/>
  <c r="X2360" i="1" s="1"/>
  <c r="P2359" i="1"/>
  <c r="X2359" i="1" s="1"/>
  <c r="P2358" i="1"/>
  <c r="X2358" i="1" s="1"/>
  <c r="P2357" i="1"/>
  <c r="X2357" i="1" s="1"/>
  <c r="P2356" i="1"/>
  <c r="X2356" i="1" s="1"/>
  <c r="P2355" i="1"/>
  <c r="X2355" i="1" s="1"/>
  <c r="P2354" i="1"/>
  <c r="X2354" i="1" s="1"/>
  <c r="P2353" i="1"/>
  <c r="X2353" i="1" s="1"/>
  <c r="P2352" i="1"/>
  <c r="X2352" i="1" s="1"/>
  <c r="P2351" i="1"/>
  <c r="X2351" i="1" s="1"/>
  <c r="P2350" i="1"/>
  <c r="X2350" i="1" s="1"/>
  <c r="P2349" i="1"/>
  <c r="X2349" i="1" s="1"/>
  <c r="P2348" i="1"/>
  <c r="X2348" i="1" s="1"/>
  <c r="P2347" i="1"/>
  <c r="X2347" i="1" s="1"/>
  <c r="P2346" i="1"/>
  <c r="X2346" i="1" s="1"/>
  <c r="P2344" i="1"/>
  <c r="X2344" i="1" s="1"/>
  <c r="P2343" i="1"/>
  <c r="X2343" i="1" s="1"/>
  <c r="P2342" i="1"/>
  <c r="X2342" i="1" s="1"/>
  <c r="P2341" i="1"/>
  <c r="X2341" i="1" s="1"/>
  <c r="P2340" i="1"/>
  <c r="X2340" i="1" s="1"/>
  <c r="P2339" i="1"/>
  <c r="X2339" i="1" s="1"/>
  <c r="P2338" i="1"/>
  <c r="X2338" i="1" s="1"/>
  <c r="P2336" i="1"/>
  <c r="X2336" i="1" s="1"/>
  <c r="P2335" i="1"/>
  <c r="X2335" i="1" s="1"/>
  <c r="P2334" i="1"/>
  <c r="X2334" i="1" s="1"/>
  <c r="P2333" i="1"/>
  <c r="X2333" i="1" s="1"/>
  <c r="P2332" i="1"/>
  <c r="X2332" i="1" s="1"/>
  <c r="P2331" i="1"/>
  <c r="X2331" i="1" s="1"/>
  <c r="P2330" i="1"/>
  <c r="X2330" i="1" s="1"/>
  <c r="P2329" i="1"/>
  <c r="X2329" i="1" s="1"/>
  <c r="P2328" i="1"/>
  <c r="X2328" i="1" s="1"/>
  <c r="P2319" i="1"/>
  <c r="X2319" i="1" s="1"/>
  <c r="P2318" i="1"/>
  <c r="X2318" i="1" s="1"/>
  <c r="P2317" i="1"/>
  <c r="X2317" i="1" s="1"/>
  <c r="P2316" i="1"/>
  <c r="X2316" i="1" s="1"/>
  <c r="P2314" i="1"/>
  <c r="X2314" i="1" s="1"/>
  <c r="P2313" i="1"/>
  <c r="X2313" i="1" s="1"/>
  <c r="P2311" i="1"/>
  <c r="X2311" i="1" s="1"/>
  <c r="P2310" i="1"/>
  <c r="X2310" i="1" s="1"/>
  <c r="P2309" i="1"/>
  <c r="X2309" i="1" s="1"/>
  <c r="P2308" i="1"/>
  <c r="X2308" i="1" s="1"/>
  <c r="P2307" i="1"/>
  <c r="X2307" i="1" s="1"/>
  <c r="P2306" i="1"/>
  <c r="X2306" i="1" s="1"/>
  <c r="P2305" i="1"/>
  <c r="X2305" i="1" s="1"/>
  <c r="P2304" i="1"/>
  <c r="X2304" i="1" s="1"/>
  <c r="P2303" i="1"/>
  <c r="X2303" i="1" s="1"/>
  <c r="P2301" i="1"/>
  <c r="X2301" i="1" s="1"/>
  <c r="P2300" i="1"/>
  <c r="X2300" i="1" s="1"/>
  <c r="P2299" i="1"/>
  <c r="X2299" i="1" s="1"/>
  <c r="P2298" i="1"/>
  <c r="X2298" i="1" s="1"/>
  <c r="P2297" i="1"/>
  <c r="X2297" i="1" s="1"/>
  <c r="P2296" i="1"/>
  <c r="X2296" i="1" s="1"/>
  <c r="P2295" i="1"/>
  <c r="X2295" i="1" s="1"/>
  <c r="P2294" i="1"/>
  <c r="X2294" i="1" s="1"/>
  <c r="P2293" i="1"/>
  <c r="X2293" i="1" s="1"/>
  <c r="P2292" i="1"/>
  <c r="X2292" i="1" s="1"/>
  <c r="P2291" i="1"/>
  <c r="X2291" i="1" s="1"/>
  <c r="P2290" i="1"/>
  <c r="X2290" i="1" s="1"/>
  <c r="P2289" i="1"/>
  <c r="X2289" i="1" s="1"/>
  <c r="P2288" i="1"/>
  <c r="X2288" i="1" s="1"/>
  <c r="P2287" i="1"/>
  <c r="X2287" i="1" s="1"/>
  <c r="P2286" i="1"/>
  <c r="X2286" i="1" s="1"/>
  <c r="P2285" i="1"/>
  <c r="X2285" i="1" s="1"/>
  <c r="P2284" i="1"/>
  <c r="X2284" i="1" s="1"/>
  <c r="P2283" i="1"/>
  <c r="X2283" i="1" s="1"/>
  <c r="P2282" i="1"/>
  <c r="X2282" i="1" s="1"/>
  <c r="P2281" i="1"/>
  <c r="X2281" i="1" s="1"/>
  <c r="P2280" i="1"/>
  <c r="X2280" i="1" s="1"/>
  <c r="P2279" i="1"/>
  <c r="X2279" i="1" s="1"/>
  <c r="P2276" i="1"/>
  <c r="X2276" i="1" s="1"/>
  <c r="P2274" i="1"/>
  <c r="X2274" i="1" s="1"/>
  <c r="P2273" i="1"/>
  <c r="X2273" i="1" s="1"/>
  <c r="P2272" i="1"/>
  <c r="X2272" i="1" s="1"/>
  <c r="P2271" i="1"/>
  <c r="X2271" i="1" s="1"/>
  <c r="P2270" i="1"/>
  <c r="X2270" i="1" s="1"/>
  <c r="P2269" i="1"/>
  <c r="X2269" i="1" s="1"/>
  <c r="P2268" i="1"/>
  <c r="X2268" i="1" s="1"/>
  <c r="P2267" i="1"/>
  <c r="X2267" i="1" s="1"/>
  <c r="P2266" i="1"/>
  <c r="X2266" i="1" s="1"/>
  <c r="P2265" i="1"/>
  <c r="X2265" i="1" s="1"/>
  <c r="P2264" i="1"/>
  <c r="X2264" i="1" s="1"/>
  <c r="P2263" i="1"/>
  <c r="X2263" i="1" s="1"/>
  <c r="P2262" i="1"/>
  <c r="X2262" i="1" s="1"/>
  <c r="P2261" i="1"/>
  <c r="X2261" i="1" s="1"/>
  <c r="P2260" i="1"/>
  <c r="X2260" i="1" s="1"/>
  <c r="P2259" i="1"/>
  <c r="X2259" i="1" s="1"/>
  <c r="P2258" i="1"/>
  <c r="X2258" i="1" s="1"/>
  <c r="P2257" i="1"/>
  <c r="X2257" i="1" s="1"/>
  <c r="P2256" i="1"/>
  <c r="X2256" i="1" s="1"/>
  <c r="P2255" i="1"/>
  <c r="X2255" i="1" s="1"/>
  <c r="P2253" i="1"/>
  <c r="X2253" i="1" s="1"/>
  <c r="P2252" i="1"/>
  <c r="X2252" i="1" s="1"/>
  <c r="P2250" i="1"/>
  <c r="X2250" i="1" s="1"/>
  <c r="P2249" i="1"/>
  <c r="X2249" i="1" s="1"/>
  <c r="P2247" i="1"/>
  <c r="X2247" i="1" s="1"/>
  <c r="P2246" i="1"/>
  <c r="X2246" i="1" s="1"/>
  <c r="P2245" i="1"/>
  <c r="X2245" i="1" s="1"/>
  <c r="P2244" i="1"/>
  <c r="X2244" i="1" s="1"/>
  <c r="P2243" i="1"/>
  <c r="X2243" i="1" s="1"/>
  <c r="P2242" i="1"/>
  <c r="X2242" i="1" s="1"/>
  <c r="P2241" i="1"/>
  <c r="X2241" i="1" s="1"/>
  <c r="P2240" i="1"/>
  <c r="X2240" i="1" s="1"/>
  <c r="P2239" i="1"/>
  <c r="X2239" i="1" s="1"/>
  <c r="P2238" i="1"/>
  <c r="X2238" i="1" s="1"/>
  <c r="P2237" i="1"/>
  <c r="X2237" i="1" s="1"/>
  <c r="P2236" i="1"/>
  <c r="X2236" i="1" s="1"/>
  <c r="P2235" i="1"/>
  <c r="X2235" i="1" s="1"/>
  <c r="P2234" i="1"/>
  <c r="X2234" i="1" s="1"/>
  <c r="P2233" i="1"/>
  <c r="X2233" i="1" s="1"/>
  <c r="P2231" i="1"/>
  <c r="X2231" i="1" s="1"/>
  <c r="P2230" i="1"/>
  <c r="X2230" i="1" s="1"/>
  <c r="P2229" i="1"/>
  <c r="X2229" i="1" s="1"/>
  <c r="P2228" i="1"/>
  <c r="X2228" i="1" s="1"/>
  <c r="P2227" i="1"/>
  <c r="X2227" i="1" s="1"/>
  <c r="P2226" i="1"/>
  <c r="X2226" i="1" s="1"/>
  <c r="P2224" i="1"/>
  <c r="X2224" i="1" s="1"/>
  <c r="P2223" i="1"/>
  <c r="X2223" i="1" s="1"/>
  <c r="P2222" i="1"/>
  <c r="X2222" i="1" s="1"/>
  <c r="P2221" i="1"/>
  <c r="X2221" i="1" s="1"/>
  <c r="P2220" i="1"/>
  <c r="X2220" i="1" s="1"/>
  <c r="P2219" i="1"/>
  <c r="X2219" i="1" s="1"/>
  <c r="P2218" i="1"/>
  <c r="X2218" i="1" s="1"/>
  <c r="P2217" i="1"/>
  <c r="X2217" i="1" s="1"/>
  <c r="P2216" i="1"/>
  <c r="X2216" i="1" s="1"/>
  <c r="P2215" i="1"/>
  <c r="X2215" i="1" s="1"/>
  <c r="P2214" i="1"/>
  <c r="X2214" i="1" s="1"/>
  <c r="P2213" i="1"/>
  <c r="X2213" i="1" s="1"/>
  <c r="P2212" i="1"/>
  <c r="X2212" i="1" s="1"/>
  <c r="P2211" i="1"/>
  <c r="X2211" i="1" s="1"/>
  <c r="P2210" i="1"/>
  <c r="X2210" i="1" s="1"/>
  <c r="P2209" i="1"/>
  <c r="X2209" i="1" s="1"/>
  <c r="P2208" i="1"/>
  <c r="X2208" i="1" s="1"/>
  <c r="P2207" i="1"/>
  <c r="X2207" i="1" s="1"/>
  <c r="P2205" i="1"/>
  <c r="X2205" i="1" s="1"/>
  <c r="P2203" i="1"/>
  <c r="X2203" i="1" s="1"/>
  <c r="P2202" i="1"/>
  <c r="X2202" i="1" s="1"/>
  <c r="P2201" i="1"/>
  <c r="X2201" i="1" s="1"/>
  <c r="P2200" i="1"/>
  <c r="X2200" i="1" s="1"/>
  <c r="P2199" i="1"/>
  <c r="X2199" i="1" s="1"/>
  <c r="P2198" i="1"/>
  <c r="X2198" i="1" s="1"/>
  <c r="P2197" i="1"/>
  <c r="X2197" i="1" s="1"/>
  <c r="P2196" i="1"/>
  <c r="X2196" i="1" s="1"/>
  <c r="P2195" i="1"/>
  <c r="X2195" i="1" s="1"/>
  <c r="P2194" i="1"/>
  <c r="X2194" i="1" s="1"/>
  <c r="P2193" i="1"/>
  <c r="X2193" i="1" s="1"/>
  <c r="P2192" i="1"/>
  <c r="X2192" i="1" s="1"/>
  <c r="P2191" i="1"/>
  <c r="X2191" i="1" s="1"/>
  <c r="P2190" i="1"/>
  <c r="X2190" i="1" s="1"/>
  <c r="P2189" i="1"/>
  <c r="X2189" i="1" s="1"/>
  <c r="P2187" i="1"/>
  <c r="X2187" i="1" s="1"/>
  <c r="P2185" i="1"/>
  <c r="X2185" i="1" s="1"/>
  <c r="P2184" i="1"/>
  <c r="X2184" i="1" s="1"/>
  <c r="P2182" i="1"/>
  <c r="X2182" i="1" s="1"/>
  <c r="P2181" i="1"/>
  <c r="X2181" i="1" s="1"/>
  <c r="P2178" i="1"/>
  <c r="X2178" i="1" s="1"/>
  <c r="P2177" i="1"/>
  <c r="X2177" i="1" s="1"/>
  <c r="P2176" i="1"/>
  <c r="X2176" i="1" s="1"/>
  <c r="P2175" i="1"/>
  <c r="X2175" i="1" s="1"/>
  <c r="P2174" i="1"/>
  <c r="X2174" i="1" s="1"/>
  <c r="P2173" i="1"/>
  <c r="X2173" i="1" s="1"/>
  <c r="P2172" i="1"/>
  <c r="X2172" i="1" s="1"/>
  <c r="P2171" i="1"/>
  <c r="X2171" i="1" s="1"/>
  <c r="P2170" i="1"/>
  <c r="X2170" i="1" s="1"/>
  <c r="P2169" i="1"/>
  <c r="X2169" i="1" s="1"/>
  <c r="P2168" i="1"/>
  <c r="X2168" i="1" s="1"/>
  <c r="P2167" i="1"/>
  <c r="X2167" i="1" s="1"/>
  <c r="P2166" i="1"/>
  <c r="X2166" i="1" s="1"/>
  <c r="P2165" i="1"/>
  <c r="X2165" i="1" s="1"/>
  <c r="P2164" i="1"/>
  <c r="X2164" i="1" s="1"/>
  <c r="P2163" i="1"/>
  <c r="X2163" i="1" s="1"/>
  <c r="P2162" i="1"/>
  <c r="X2162" i="1" s="1"/>
  <c r="P2161" i="1"/>
  <c r="X2161" i="1" s="1"/>
  <c r="P2160" i="1"/>
  <c r="X2160" i="1" s="1"/>
  <c r="P2159" i="1"/>
  <c r="X2159" i="1" s="1"/>
  <c r="P2158" i="1"/>
  <c r="X2158" i="1" s="1"/>
  <c r="P2157" i="1"/>
  <c r="X2157" i="1" s="1"/>
  <c r="P2156" i="1"/>
  <c r="X2156" i="1" s="1"/>
  <c r="P2155" i="1"/>
  <c r="X2155" i="1" s="1"/>
  <c r="P2154" i="1"/>
  <c r="X2154" i="1" s="1"/>
  <c r="P2153" i="1"/>
  <c r="X2153" i="1" s="1"/>
  <c r="P2152" i="1"/>
  <c r="X2152" i="1" s="1"/>
  <c r="P2151" i="1"/>
  <c r="X2151" i="1" s="1"/>
  <c r="P2150" i="1"/>
  <c r="X2150" i="1" s="1"/>
  <c r="P2149" i="1"/>
  <c r="X2149" i="1" s="1"/>
  <c r="P2148" i="1"/>
  <c r="X2148" i="1" s="1"/>
  <c r="P2145" i="1"/>
  <c r="X2145" i="1" s="1"/>
  <c r="P2144" i="1"/>
  <c r="X2144" i="1" s="1"/>
  <c r="P2143" i="1"/>
  <c r="X2143" i="1" s="1"/>
  <c r="P2142" i="1"/>
  <c r="X2142" i="1" s="1"/>
  <c r="P2141" i="1"/>
  <c r="X2141" i="1" s="1"/>
  <c r="P2140" i="1"/>
  <c r="X2140" i="1" s="1"/>
  <c r="P2139" i="1"/>
  <c r="X2139" i="1" s="1"/>
  <c r="P2138" i="1"/>
  <c r="X2138" i="1" s="1"/>
  <c r="P2136" i="1"/>
  <c r="X2136" i="1" s="1"/>
  <c r="P2135" i="1"/>
  <c r="X2135" i="1" s="1"/>
  <c r="P2134" i="1"/>
  <c r="X2134" i="1" s="1"/>
  <c r="P2133" i="1"/>
  <c r="X2133" i="1" s="1"/>
  <c r="P2132" i="1"/>
  <c r="X2132" i="1" s="1"/>
  <c r="P2130" i="1"/>
  <c r="X2130" i="1" s="1"/>
  <c r="P2129" i="1"/>
  <c r="X2129" i="1" s="1"/>
  <c r="P2127" i="1"/>
  <c r="X2127" i="1" s="1"/>
  <c r="P2126" i="1"/>
  <c r="X2126" i="1" s="1"/>
  <c r="P2124" i="1"/>
  <c r="X2124" i="1" s="1"/>
  <c r="P2123" i="1"/>
  <c r="X2123" i="1" s="1"/>
  <c r="P2122" i="1"/>
  <c r="X2122" i="1" s="1"/>
  <c r="P2121" i="1"/>
  <c r="X2121" i="1" s="1"/>
  <c r="P2120" i="1"/>
  <c r="X2120" i="1" s="1"/>
  <c r="P2119" i="1"/>
  <c r="X2119" i="1" s="1"/>
  <c r="P2118" i="1"/>
  <c r="X2118" i="1" s="1"/>
  <c r="P2117" i="1"/>
  <c r="X2117" i="1" s="1"/>
  <c r="P2116" i="1"/>
  <c r="X2116" i="1" s="1"/>
  <c r="P2115" i="1"/>
  <c r="X2115" i="1" s="1"/>
  <c r="P2114" i="1"/>
  <c r="X2114" i="1" s="1"/>
  <c r="P2113" i="1"/>
  <c r="X2113" i="1" s="1"/>
  <c r="P2111" i="1"/>
  <c r="X2111" i="1" s="1"/>
  <c r="P2110" i="1"/>
  <c r="X2110" i="1" s="1"/>
  <c r="P2107" i="1"/>
  <c r="X2107" i="1" s="1"/>
  <c r="P2106" i="1"/>
  <c r="X2106" i="1" s="1"/>
  <c r="P2105" i="1"/>
  <c r="X2105" i="1" s="1"/>
  <c r="P2104" i="1"/>
  <c r="X2104" i="1" s="1"/>
  <c r="P2103" i="1"/>
  <c r="X2103" i="1" s="1"/>
  <c r="P2102" i="1"/>
  <c r="X2102" i="1" s="1"/>
  <c r="P2101" i="1"/>
  <c r="X2101" i="1" s="1"/>
  <c r="P2100" i="1"/>
  <c r="X2100" i="1" s="1"/>
  <c r="P2099" i="1"/>
  <c r="X2099" i="1" s="1"/>
  <c r="P2098" i="1"/>
  <c r="X2098" i="1" s="1"/>
  <c r="P2097" i="1"/>
  <c r="X2097" i="1" s="1"/>
  <c r="P2095" i="1"/>
  <c r="X2095" i="1" s="1"/>
  <c r="P2094" i="1"/>
  <c r="X2094" i="1" s="1"/>
  <c r="P2093" i="1"/>
  <c r="X2093" i="1" s="1"/>
  <c r="P2091" i="1"/>
  <c r="X2091" i="1" s="1"/>
  <c r="P2090" i="1"/>
  <c r="X2090" i="1" s="1"/>
  <c r="P2088" i="1"/>
  <c r="X2088" i="1" s="1"/>
  <c r="P2087" i="1"/>
  <c r="X2087" i="1" s="1"/>
  <c r="P2086" i="1"/>
  <c r="X2086" i="1" s="1"/>
  <c r="P2085" i="1"/>
  <c r="X2085" i="1" s="1"/>
  <c r="P2084" i="1"/>
  <c r="X2084" i="1" s="1"/>
  <c r="P2082" i="1"/>
  <c r="X2082" i="1" s="1"/>
  <c r="P2081" i="1"/>
  <c r="X2081" i="1" s="1"/>
  <c r="P2080" i="1"/>
  <c r="X2080" i="1" s="1"/>
  <c r="P2079" i="1"/>
  <c r="X2079" i="1" s="1"/>
  <c r="P2069" i="1"/>
  <c r="X2069" i="1" s="1"/>
  <c r="P2068" i="1"/>
  <c r="X2068" i="1" s="1"/>
  <c r="P2067" i="1"/>
  <c r="X2067" i="1" s="1"/>
  <c r="P2066" i="1"/>
  <c r="X2066" i="1" s="1"/>
  <c r="P2065" i="1"/>
  <c r="X2065" i="1" s="1"/>
  <c r="P2064" i="1"/>
  <c r="X2064" i="1" s="1"/>
  <c r="P2063" i="1"/>
  <c r="X2063" i="1" s="1"/>
  <c r="P2062" i="1"/>
  <c r="X2062" i="1" s="1"/>
  <c r="P2061" i="1"/>
  <c r="X2061" i="1" s="1"/>
  <c r="P2060" i="1"/>
  <c r="X2060" i="1" s="1"/>
  <c r="P2059" i="1"/>
  <c r="X2059" i="1" s="1"/>
  <c r="P2058" i="1"/>
  <c r="X2058" i="1" s="1"/>
  <c r="P2057" i="1"/>
  <c r="X2057" i="1" s="1"/>
  <c r="P2055" i="1"/>
  <c r="X2055" i="1" s="1"/>
  <c r="P2054" i="1"/>
  <c r="X2054" i="1" s="1"/>
  <c r="P2053" i="1"/>
  <c r="X2053" i="1" s="1"/>
  <c r="P2052" i="1"/>
  <c r="X2052" i="1" s="1"/>
  <c r="P2051" i="1"/>
  <c r="X2051" i="1" s="1"/>
  <c r="P2050" i="1"/>
  <c r="X2050" i="1" s="1"/>
  <c r="P2049" i="1"/>
  <c r="X2049" i="1" s="1"/>
  <c r="P2048" i="1"/>
  <c r="X2048" i="1" s="1"/>
  <c r="P2047" i="1"/>
  <c r="X2047" i="1" s="1"/>
  <c r="P2046" i="1"/>
  <c r="X2046" i="1" s="1"/>
  <c r="P2045" i="1"/>
  <c r="X2045" i="1" s="1"/>
  <c r="P2044" i="1"/>
  <c r="X2044" i="1" s="1"/>
  <c r="P2043" i="1"/>
  <c r="X2043" i="1" s="1"/>
  <c r="P2042" i="1"/>
  <c r="X2042" i="1" s="1"/>
  <c r="P2041" i="1"/>
  <c r="X2041" i="1" s="1"/>
  <c r="P2039" i="1"/>
  <c r="X2039" i="1" s="1"/>
  <c r="P2038" i="1"/>
  <c r="X2038" i="1" s="1"/>
  <c r="P2037" i="1"/>
  <c r="X2037" i="1" s="1"/>
  <c r="P2035" i="1"/>
  <c r="X2035" i="1" s="1"/>
  <c r="P2032" i="1"/>
  <c r="X2032" i="1" s="1"/>
  <c r="P2031" i="1"/>
  <c r="X2031" i="1" s="1"/>
  <c r="P2030" i="1"/>
  <c r="X2030" i="1" s="1"/>
  <c r="P2029" i="1"/>
  <c r="X2029" i="1" s="1"/>
  <c r="P2028" i="1"/>
  <c r="X2028" i="1" s="1"/>
  <c r="P2027" i="1"/>
  <c r="X2027" i="1" s="1"/>
  <c r="P2026" i="1"/>
  <c r="X2026" i="1" s="1"/>
  <c r="P2025" i="1"/>
  <c r="X2025" i="1" s="1"/>
  <c r="P2023" i="1"/>
  <c r="X2023" i="1" s="1"/>
  <c r="P2022" i="1"/>
  <c r="X2022" i="1" s="1"/>
  <c r="P2021" i="1"/>
  <c r="X2021" i="1" s="1"/>
  <c r="P2020" i="1"/>
  <c r="X2020" i="1" s="1"/>
  <c r="P2019" i="1"/>
  <c r="X2019" i="1" s="1"/>
  <c r="P2018" i="1"/>
  <c r="X2018" i="1" s="1"/>
  <c r="P2017" i="1"/>
  <c r="X2017" i="1" s="1"/>
  <c r="P2016" i="1"/>
  <c r="X2016" i="1" s="1"/>
  <c r="P2015" i="1"/>
  <c r="X2015" i="1" s="1"/>
  <c r="P2013" i="1"/>
  <c r="X2013" i="1" s="1"/>
  <c r="P2012" i="1"/>
  <c r="X2012" i="1" s="1"/>
  <c r="P2011" i="1"/>
  <c r="X2011" i="1" s="1"/>
  <c r="P2007" i="1"/>
  <c r="X2007" i="1" s="1"/>
  <c r="P2006" i="1"/>
  <c r="X2006" i="1" s="1"/>
  <c r="P1999" i="1"/>
  <c r="X1999" i="1" s="1"/>
  <c r="P1998" i="1"/>
  <c r="X1998" i="1" s="1"/>
  <c r="P1997" i="1"/>
  <c r="X1997" i="1" s="1"/>
  <c r="P1996" i="1"/>
  <c r="X1996" i="1" s="1"/>
  <c r="P1995" i="1"/>
  <c r="X1995" i="1" s="1"/>
  <c r="P1994" i="1"/>
  <c r="X1994" i="1" s="1"/>
  <c r="P1993" i="1"/>
  <c r="X1993" i="1" s="1"/>
  <c r="P1992" i="1"/>
  <c r="X1992" i="1" s="1"/>
  <c r="P1991" i="1"/>
  <c r="X1991" i="1" s="1"/>
  <c r="P1989" i="1"/>
  <c r="X1989" i="1" s="1"/>
  <c r="P1988" i="1"/>
  <c r="X1988" i="1" s="1"/>
  <c r="P1987" i="1"/>
  <c r="X1987" i="1" s="1"/>
  <c r="P1986" i="1"/>
  <c r="X1986" i="1" s="1"/>
  <c r="P1985" i="1"/>
  <c r="X1985" i="1" s="1"/>
  <c r="P1984" i="1"/>
  <c r="X1984" i="1" s="1"/>
  <c r="P1982" i="1"/>
  <c r="X1982" i="1" s="1"/>
  <c r="P1977" i="1"/>
  <c r="X1977" i="1" s="1"/>
  <c r="P1976" i="1"/>
  <c r="X1976" i="1" s="1"/>
  <c r="P1975" i="1"/>
  <c r="X1975" i="1" s="1"/>
  <c r="P1974" i="1"/>
  <c r="X1974" i="1" s="1"/>
  <c r="P1973" i="1"/>
  <c r="X1973" i="1" s="1"/>
  <c r="P1972" i="1"/>
  <c r="X1972" i="1" s="1"/>
  <c r="P1971" i="1"/>
  <c r="X1971" i="1" s="1"/>
  <c r="P1970" i="1"/>
  <c r="X1970" i="1" s="1"/>
  <c r="P2078" i="1"/>
  <c r="X2078" i="1" s="1"/>
  <c r="P1969" i="1"/>
  <c r="X1969" i="1" s="1"/>
  <c r="P1968" i="1"/>
  <c r="X1968" i="1" s="1"/>
  <c r="P1967" i="1"/>
  <c r="X1967" i="1" s="1"/>
  <c r="P1966" i="1"/>
  <c r="X1966" i="1" s="1"/>
  <c r="P1964" i="1"/>
  <c r="X1964" i="1" s="1"/>
  <c r="P1963" i="1"/>
  <c r="X1963" i="1" s="1"/>
  <c r="P1962" i="1"/>
  <c r="X1962" i="1" s="1"/>
  <c r="P1961" i="1"/>
  <c r="X1961" i="1" s="1"/>
  <c r="P1959" i="1"/>
  <c r="X1959" i="1" s="1"/>
  <c r="P1958" i="1"/>
  <c r="X1958" i="1" s="1"/>
  <c r="P1956" i="1"/>
  <c r="X1956" i="1" s="1"/>
  <c r="P1955" i="1"/>
  <c r="X1955" i="1" s="1"/>
  <c r="P1954" i="1"/>
  <c r="X1954" i="1" s="1"/>
  <c r="P1953" i="1"/>
  <c r="X1953" i="1" s="1"/>
  <c r="P1952" i="1"/>
  <c r="X1952" i="1" s="1"/>
  <c r="P1951" i="1"/>
  <c r="X1951" i="1" s="1"/>
  <c r="P1950" i="1"/>
  <c r="X1950" i="1" s="1"/>
  <c r="P1949" i="1"/>
  <c r="X1949" i="1" s="1"/>
  <c r="P1948" i="1"/>
  <c r="X1948" i="1" s="1"/>
  <c r="P1947" i="1"/>
  <c r="X1947" i="1" s="1"/>
  <c r="P1946" i="1"/>
  <c r="X1946" i="1" s="1"/>
  <c r="P1945" i="1"/>
  <c r="X1945" i="1" s="1"/>
  <c r="P1944" i="1"/>
  <c r="X1944" i="1" s="1"/>
  <c r="P1943" i="1"/>
  <c r="X1943" i="1" s="1"/>
  <c r="P1940" i="1"/>
  <c r="X1940" i="1" s="1"/>
  <c r="P1939" i="1"/>
  <c r="X1939" i="1" s="1"/>
  <c r="P1938" i="1"/>
  <c r="X1938" i="1" s="1"/>
  <c r="P1937" i="1"/>
  <c r="X1937" i="1" s="1"/>
  <c r="P1936" i="1"/>
  <c r="X1936" i="1" s="1"/>
  <c r="P1935" i="1"/>
  <c r="X1935" i="1" s="1"/>
  <c r="P1934" i="1"/>
  <c r="X1934" i="1" s="1"/>
  <c r="P1933" i="1"/>
  <c r="X1933" i="1" s="1"/>
  <c r="P1932" i="1"/>
  <c r="X1932" i="1" s="1"/>
  <c r="P1931" i="1"/>
  <c r="X1931" i="1" s="1"/>
  <c r="P1930" i="1"/>
  <c r="X1930" i="1" s="1"/>
  <c r="P1927" i="1"/>
  <c r="X1927" i="1" s="1"/>
  <c r="P1926" i="1"/>
  <c r="X1926" i="1" s="1"/>
  <c r="P1925" i="1"/>
  <c r="X1925" i="1" s="1"/>
  <c r="P1924" i="1"/>
  <c r="X1924" i="1" s="1"/>
  <c r="P1923" i="1"/>
  <c r="X1923" i="1" s="1"/>
  <c r="P1922" i="1"/>
  <c r="X1922" i="1" s="1"/>
  <c r="P1921" i="1"/>
  <c r="X1921" i="1" s="1"/>
  <c r="P1919" i="1"/>
  <c r="X1919" i="1" s="1"/>
  <c r="P1918" i="1"/>
  <c r="X1918" i="1" s="1"/>
  <c r="P1917" i="1"/>
  <c r="X1917" i="1" s="1"/>
  <c r="P1915" i="1"/>
  <c r="X1915" i="1" s="1"/>
  <c r="P1914" i="1"/>
  <c r="X1914" i="1" s="1"/>
  <c r="P1913" i="1"/>
  <c r="X1913" i="1" s="1"/>
  <c r="P1912" i="1"/>
  <c r="X1912" i="1" s="1"/>
  <c r="P1911" i="1"/>
  <c r="X1911" i="1" s="1"/>
  <c r="P1910" i="1"/>
  <c r="X1910" i="1" s="1"/>
  <c r="P1907" i="1"/>
  <c r="X1907" i="1" s="1"/>
  <c r="P1906" i="1"/>
  <c r="X1906" i="1" s="1"/>
  <c r="P1905" i="1"/>
  <c r="X1905" i="1" s="1"/>
  <c r="P1904" i="1"/>
  <c r="X1904" i="1" s="1"/>
  <c r="P1903" i="1"/>
  <c r="X1903" i="1" s="1"/>
  <c r="P1902" i="1"/>
  <c r="X1902" i="1" s="1"/>
  <c r="P1901" i="1"/>
  <c r="X1901" i="1" s="1"/>
  <c r="P1900" i="1"/>
  <c r="X1900" i="1" s="1"/>
  <c r="P1899" i="1"/>
  <c r="X1899" i="1" s="1"/>
  <c r="P1897" i="1"/>
  <c r="X1897" i="1" s="1"/>
  <c r="P1896" i="1"/>
  <c r="X1896" i="1" s="1"/>
  <c r="P1895" i="1"/>
  <c r="X1895" i="1" s="1"/>
  <c r="P1894" i="1"/>
  <c r="X1894" i="1" s="1"/>
  <c r="P1893" i="1"/>
  <c r="X1893" i="1" s="1"/>
  <c r="P1892" i="1"/>
  <c r="X1892" i="1" s="1"/>
  <c r="P1890" i="1"/>
  <c r="X1890" i="1" s="1"/>
  <c r="P1889" i="1"/>
  <c r="X1889" i="1" s="1"/>
  <c r="P1888" i="1"/>
  <c r="X1888" i="1" s="1"/>
  <c r="P1887" i="1"/>
  <c r="X1887" i="1" s="1"/>
  <c r="P1886" i="1"/>
  <c r="X1886" i="1" s="1"/>
  <c r="P1884" i="1"/>
  <c r="X1884" i="1" s="1"/>
  <c r="P1882" i="1"/>
  <c r="X1882" i="1" s="1"/>
  <c r="P1881" i="1"/>
  <c r="X1881" i="1" s="1"/>
  <c r="P1880" i="1"/>
  <c r="X1880" i="1" s="1"/>
  <c r="P1879" i="1"/>
  <c r="X1879" i="1" s="1"/>
  <c r="P1878" i="1"/>
  <c r="X1878" i="1" s="1"/>
  <c r="P1876" i="1"/>
  <c r="X1876" i="1" s="1"/>
  <c r="P1875" i="1"/>
  <c r="X1875" i="1" s="1"/>
  <c r="P1874" i="1"/>
  <c r="X1874" i="1" s="1"/>
  <c r="P1873" i="1"/>
  <c r="X1873" i="1" s="1"/>
  <c r="P1872" i="1"/>
  <c r="X1872" i="1" s="1"/>
  <c r="P1871" i="1"/>
  <c r="X1871" i="1" s="1"/>
  <c r="P1870" i="1"/>
  <c r="X1870" i="1" s="1"/>
  <c r="P1869" i="1"/>
  <c r="X1869" i="1" s="1"/>
  <c r="P1868" i="1"/>
  <c r="X1868" i="1" s="1"/>
  <c r="P1867" i="1"/>
  <c r="X1867" i="1" s="1"/>
  <c r="P1866" i="1"/>
  <c r="X1866" i="1" s="1"/>
  <c r="P1865" i="1"/>
  <c r="X1865" i="1" s="1"/>
  <c r="P1864" i="1"/>
  <c r="X1864" i="1" s="1"/>
  <c r="P1863" i="1"/>
  <c r="X1863" i="1" s="1"/>
  <c r="P1862" i="1"/>
  <c r="X1862" i="1" s="1"/>
  <c r="P1861" i="1"/>
  <c r="X1861" i="1" s="1"/>
  <c r="P1860" i="1"/>
  <c r="X1860" i="1" s="1"/>
  <c r="P1859" i="1"/>
  <c r="X1859" i="1" s="1"/>
  <c r="P1858" i="1"/>
  <c r="X1858" i="1" s="1"/>
  <c r="P1857" i="1"/>
  <c r="X1857" i="1" s="1"/>
  <c r="P1856" i="1"/>
  <c r="X1856" i="1" s="1"/>
  <c r="P1855" i="1"/>
  <c r="X1855" i="1" s="1"/>
  <c r="P1854" i="1"/>
  <c r="X1854" i="1" s="1"/>
  <c r="P1853" i="1"/>
  <c r="X1853" i="1" s="1"/>
  <c r="P1852" i="1"/>
  <c r="X1852" i="1" s="1"/>
  <c r="P1851" i="1"/>
  <c r="X1851" i="1" s="1"/>
  <c r="P1850" i="1"/>
  <c r="X1850" i="1" s="1"/>
  <c r="P1849" i="1"/>
  <c r="X1849" i="1" s="1"/>
  <c r="P1848" i="1"/>
  <c r="X1848" i="1" s="1"/>
  <c r="P1846" i="1"/>
  <c r="X1846" i="1" s="1"/>
  <c r="P1845" i="1"/>
  <c r="X1845" i="1" s="1"/>
  <c r="P1844" i="1"/>
  <c r="X1844" i="1" s="1"/>
  <c r="P1843" i="1"/>
  <c r="X1843" i="1" s="1"/>
  <c r="P1842" i="1"/>
  <c r="X1842" i="1" s="1"/>
  <c r="P1841" i="1"/>
  <c r="X1841" i="1" s="1"/>
  <c r="P1840" i="1"/>
  <c r="X1840" i="1" s="1"/>
  <c r="P1839" i="1"/>
  <c r="X1839" i="1" s="1"/>
  <c r="P1838" i="1"/>
  <c r="X1838" i="1" s="1"/>
  <c r="P1837" i="1"/>
  <c r="X1837" i="1" s="1"/>
  <c r="P1836" i="1"/>
  <c r="X1836" i="1" s="1"/>
  <c r="P1835" i="1"/>
  <c r="X1835" i="1" s="1"/>
  <c r="P1834" i="1"/>
  <c r="X1834" i="1" s="1"/>
  <c r="P1833" i="1"/>
  <c r="X1833" i="1" s="1"/>
  <c r="P1832" i="1"/>
  <c r="X1832" i="1" s="1"/>
  <c r="P1831" i="1"/>
  <c r="X1831" i="1" s="1"/>
  <c r="P1830" i="1"/>
  <c r="X1830" i="1" s="1"/>
  <c r="P1829" i="1"/>
  <c r="X1829" i="1" s="1"/>
  <c r="P1828" i="1"/>
  <c r="X1828" i="1" s="1"/>
  <c r="P1827" i="1"/>
  <c r="X1827" i="1" s="1"/>
  <c r="P1826" i="1"/>
  <c r="X1826" i="1" s="1"/>
  <c r="P1825" i="1"/>
  <c r="X1825" i="1" s="1"/>
  <c r="P1824" i="1"/>
  <c r="X1824" i="1" s="1"/>
  <c r="P1822" i="1"/>
  <c r="X1822" i="1" s="1"/>
  <c r="P1821" i="1"/>
  <c r="X1821" i="1" s="1"/>
  <c r="P1820" i="1"/>
  <c r="X1820" i="1" s="1"/>
  <c r="P1819" i="1"/>
  <c r="X1819" i="1" s="1"/>
  <c r="P1818" i="1"/>
  <c r="X1818" i="1" s="1"/>
  <c r="P1817" i="1"/>
  <c r="X1817" i="1" s="1"/>
  <c r="P1816" i="1"/>
  <c r="X1816" i="1" s="1"/>
  <c r="P1815" i="1"/>
  <c r="X1815" i="1" s="1"/>
  <c r="P1814" i="1"/>
  <c r="X1814" i="1" s="1"/>
  <c r="P1813" i="1"/>
  <c r="X1813" i="1" s="1"/>
  <c r="P1812" i="1"/>
  <c r="X1812" i="1" s="1"/>
  <c r="P1811" i="1"/>
  <c r="X1811" i="1" s="1"/>
  <c r="P1810" i="1"/>
  <c r="X1810" i="1" s="1"/>
  <c r="P1809" i="1"/>
  <c r="X1809" i="1" s="1"/>
  <c r="P1808" i="1"/>
  <c r="X1808" i="1" s="1"/>
  <c r="P1807" i="1"/>
  <c r="X1807" i="1" s="1"/>
  <c r="P1806" i="1"/>
  <c r="X1806" i="1" s="1"/>
  <c r="P1805" i="1"/>
  <c r="X1805" i="1" s="1"/>
  <c r="P1804" i="1"/>
  <c r="X1804" i="1" s="1"/>
  <c r="P1802" i="1"/>
  <c r="X1802" i="1" s="1"/>
  <c r="P1801" i="1"/>
  <c r="X1801" i="1" s="1"/>
  <c r="P1800" i="1"/>
  <c r="X1800" i="1" s="1"/>
  <c r="P1799" i="1"/>
  <c r="X1799" i="1" s="1"/>
  <c r="P1797" i="1"/>
  <c r="X1797" i="1" s="1"/>
  <c r="P1796" i="1"/>
  <c r="X1796" i="1" s="1"/>
  <c r="P1795" i="1"/>
  <c r="X1795" i="1" s="1"/>
  <c r="P1794" i="1"/>
  <c r="X1794" i="1" s="1"/>
  <c r="P1793" i="1"/>
  <c r="X1793" i="1" s="1"/>
  <c r="P1792" i="1"/>
  <c r="X1792" i="1" s="1"/>
  <c r="P1791" i="1"/>
  <c r="X1791" i="1" s="1"/>
  <c r="P1789" i="1"/>
  <c r="X1789" i="1" s="1"/>
  <c r="P1787" i="1"/>
  <c r="X1787" i="1" s="1"/>
  <c r="P1786" i="1"/>
  <c r="X1786" i="1" s="1"/>
  <c r="P1785" i="1"/>
  <c r="X1785" i="1" s="1"/>
  <c r="P1782" i="1"/>
  <c r="X1782" i="1" s="1"/>
  <c r="P1781" i="1"/>
  <c r="X1781" i="1" s="1"/>
  <c r="P1779" i="1"/>
  <c r="X1779" i="1" s="1"/>
  <c r="P1778" i="1"/>
  <c r="X1778" i="1" s="1"/>
  <c r="P1775" i="1"/>
  <c r="X1775" i="1" s="1"/>
  <c r="P1774" i="1"/>
  <c r="X1774" i="1" s="1"/>
  <c r="P1773" i="1"/>
  <c r="X1773" i="1" s="1"/>
  <c r="P1772" i="1"/>
  <c r="X1772" i="1" s="1"/>
  <c r="P1771" i="1"/>
  <c r="X1771" i="1" s="1"/>
  <c r="P1770" i="1"/>
  <c r="X1770" i="1" s="1"/>
  <c r="P1769" i="1"/>
  <c r="X1769" i="1" s="1"/>
  <c r="P1768" i="1"/>
  <c r="X1768" i="1" s="1"/>
  <c r="P1767" i="1"/>
  <c r="X1767" i="1" s="1"/>
  <c r="P1766" i="1"/>
  <c r="X1766" i="1" s="1"/>
  <c r="P1765" i="1"/>
  <c r="X1765" i="1" s="1"/>
  <c r="P1764" i="1"/>
  <c r="X1764" i="1" s="1"/>
  <c r="P1763" i="1"/>
  <c r="X1763" i="1" s="1"/>
  <c r="P1762" i="1"/>
  <c r="X1762" i="1" s="1"/>
  <c r="P1760" i="1"/>
  <c r="X1760" i="1" s="1"/>
  <c r="P1759" i="1"/>
  <c r="X1759" i="1" s="1"/>
  <c r="P1758" i="1"/>
  <c r="X1758" i="1" s="1"/>
  <c r="P1757" i="1"/>
  <c r="X1757" i="1" s="1"/>
  <c r="P1756" i="1"/>
  <c r="X1756" i="1" s="1"/>
  <c r="P1754" i="1"/>
  <c r="X1754" i="1" s="1"/>
  <c r="P1753" i="1"/>
  <c r="X1753" i="1" s="1"/>
  <c r="P1752" i="1"/>
  <c r="X1752" i="1" s="1"/>
  <c r="P1750" i="1"/>
  <c r="X1750" i="1" s="1"/>
  <c r="P1748" i="1"/>
  <c r="X1748" i="1" s="1"/>
  <c r="P1747" i="1"/>
  <c r="X1747" i="1" s="1"/>
  <c r="P1743" i="1"/>
  <c r="X1743" i="1" s="1"/>
  <c r="P1741" i="1"/>
  <c r="X1741" i="1" s="1"/>
  <c r="P1738" i="1"/>
  <c r="X1738" i="1" s="1"/>
  <c r="P1737" i="1"/>
  <c r="X1737" i="1" s="1"/>
  <c r="P1736" i="1"/>
  <c r="X1736" i="1" s="1"/>
  <c r="P1734" i="1"/>
  <c r="X1734" i="1" s="1"/>
  <c r="P1733" i="1"/>
  <c r="X1733" i="1" s="1"/>
  <c r="P1732" i="1"/>
  <c r="X1732" i="1" s="1"/>
  <c r="P1731" i="1"/>
  <c r="X1731" i="1" s="1"/>
  <c r="P1730" i="1"/>
  <c r="X1730" i="1" s="1"/>
  <c r="P1729" i="1"/>
  <c r="X1729" i="1" s="1"/>
  <c r="P1728" i="1"/>
  <c r="X1728" i="1" s="1"/>
  <c r="P1727" i="1"/>
  <c r="X1727" i="1" s="1"/>
  <c r="P1726" i="1"/>
  <c r="X1726" i="1" s="1"/>
  <c r="P1725" i="1"/>
  <c r="X1725" i="1" s="1"/>
  <c r="P1724" i="1"/>
  <c r="X1724" i="1" s="1"/>
  <c r="P1723" i="1"/>
  <c r="X1723" i="1" s="1"/>
  <c r="P1722" i="1"/>
  <c r="X1722" i="1" s="1"/>
  <c r="P1721" i="1"/>
  <c r="X1721" i="1" s="1"/>
  <c r="P1720" i="1"/>
  <c r="X1720" i="1" s="1"/>
  <c r="P1719" i="1"/>
  <c r="X1719" i="1" s="1"/>
  <c r="P1718" i="1"/>
  <c r="X1718" i="1" s="1"/>
  <c r="P1717" i="1"/>
  <c r="X1717" i="1" s="1"/>
  <c r="P1714" i="1"/>
  <c r="X1714" i="1" s="1"/>
  <c r="P1713" i="1"/>
  <c r="X1713" i="1" s="1"/>
  <c r="P1712" i="1"/>
  <c r="X1712" i="1" s="1"/>
  <c r="P1710" i="1"/>
  <c r="X1710" i="1" s="1"/>
  <c r="P1709" i="1"/>
  <c r="X1709" i="1" s="1"/>
  <c r="P1708" i="1"/>
  <c r="X1708" i="1" s="1"/>
  <c r="P1706" i="1"/>
  <c r="X1706" i="1" s="1"/>
  <c r="P1705" i="1"/>
  <c r="X1705" i="1" s="1"/>
  <c r="P1704" i="1"/>
  <c r="X1704" i="1" s="1"/>
  <c r="P1701" i="1"/>
  <c r="X1701" i="1" s="1"/>
  <c r="P1700" i="1"/>
  <c r="X1700" i="1" s="1"/>
  <c r="P1699" i="1"/>
  <c r="X1699" i="1" s="1"/>
  <c r="P1698" i="1"/>
  <c r="X1698" i="1" s="1"/>
  <c r="P1697" i="1"/>
  <c r="X1697" i="1" s="1"/>
  <c r="P1696" i="1"/>
  <c r="X1696" i="1" s="1"/>
  <c r="P1694" i="1"/>
  <c r="X1694" i="1" s="1"/>
  <c r="P1693" i="1"/>
  <c r="X1693" i="1" s="1"/>
  <c r="P1692" i="1"/>
  <c r="X1692" i="1" s="1"/>
  <c r="P1691" i="1"/>
  <c r="X1691" i="1" s="1"/>
  <c r="P1690" i="1"/>
  <c r="X1690" i="1" s="1"/>
  <c r="P1689" i="1"/>
  <c r="X1689" i="1" s="1"/>
  <c r="P1685" i="1"/>
  <c r="X1685" i="1" s="1"/>
  <c r="P1684" i="1"/>
  <c r="X1684" i="1" s="1"/>
  <c r="P1683" i="1"/>
  <c r="X1683" i="1" s="1"/>
  <c r="P1682" i="1"/>
  <c r="X1682" i="1" s="1"/>
  <c r="P1681" i="1"/>
  <c r="X1681" i="1" s="1"/>
  <c r="P1680" i="1"/>
  <c r="X1680" i="1" s="1"/>
  <c r="P1678" i="1"/>
  <c r="X1678" i="1" s="1"/>
  <c r="P1677" i="1"/>
  <c r="X1677" i="1" s="1"/>
  <c r="P1676" i="1"/>
  <c r="X1676" i="1" s="1"/>
  <c r="P1675" i="1"/>
  <c r="X1675" i="1" s="1"/>
  <c r="P1674" i="1"/>
  <c r="X1674" i="1" s="1"/>
  <c r="P1673" i="1"/>
  <c r="X1673" i="1" s="1"/>
  <c r="P1671" i="1"/>
  <c r="X1671" i="1" s="1"/>
  <c r="P1669" i="1"/>
  <c r="X1669" i="1" s="1"/>
  <c r="P1667" i="1"/>
  <c r="X1667" i="1" s="1"/>
  <c r="P1666" i="1"/>
  <c r="X1666" i="1" s="1"/>
  <c r="P1665" i="1"/>
  <c r="X1665" i="1" s="1"/>
  <c r="P1664" i="1"/>
  <c r="X1664" i="1" s="1"/>
  <c r="P1662" i="1"/>
  <c r="X1662" i="1" s="1"/>
  <c r="P1777" i="1"/>
  <c r="X1777" i="1" s="1"/>
  <c r="P1660" i="1"/>
  <c r="X1660" i="1" s="1"/>
  <c r="P1659" i="1"/>
  <c r="X1659" i="1" s="1"/>
  <c r="P1658" i="1"/>
  <c r="X1658" i="1" s="1"/>
  <c r="P1657" i="1"/>
  <c r="X1657" i="1" s="1"/>
  <c r="P1656" i="1"/>
  <c r="X1656" i="1" s="1"/>
  <c r="P1655" i="1"/>
  <c r="X1655" i="1" s="1"/>
  <c r="P1654" i="1"/>
  <c r="X1654" i="1" s="1"/>
  <c r="P1653" i="1"/>
  <c r="X1653" i="1" s="1"/>
  <c r="P1652" i="1"/>
  <c r="X1652" i="1" s="1"/>
  <c r="P1651" i="1"/>
  <c r="X1651" i="1" s="1"/>
  <c r="P1650" i="1"/>
  <c r="X1650" i="1" s="1"/>
  <c r="P1649" i="1"/>
  <c r="X1649" i="1" s="1"/>
  <c r="P1648" i="1"/>
  <c r="X1648" i="1" s="1"/>
  <c r="P1646" i="1"/>
  <c r="X1646" i="1" s="1"/>
  <c r="P1645" i="1"/>
  <c r="X1645" i="1" s="1"/>
  <c r="P1644" i="1"/>
  <c r="X1644" i="1" s="1"/>
  <c r="P1643" i="1"/>
  <c r="X1643" i="1" s="1"/>
  <c r="P1642" i="1"/>
  <c r="X1642" i="1" s="1"/>
  <c r="P1641" i="1"/>
  <c r="X1641" i="1" s="1"/>
  <c r="P1640" i="1"/>
  <c r="X1640" i="1" s="1"/>
  <c r="P1639" i="1"/>
  <c r="X1639" i="1" s="1"/>
  <c r="P1638" i="1"/>
  <c r="X1638" i="1" s="1"/>
  <c r="P1637" i="1"/>
  <c r="X1637" i="1" s="1"/>
  <c r="P1636" i="1"/>
  <c r="X1636" i="1" s="1"/>
  <c r="P1635" i="1"/>
  <c r="X1635" i="1" s="1"/>
  <c r="P1633" i="1"/>
  <c r="X1633" i="1" s="1"/>
  <c r="P1632" i="1"/>
  <c r="X1632" i="1" s="1"/>
  <c r="P1631" i="1"/>
  <c r="X1631" i="1" s="1"/>
  <c r="P1630" i="1"/>
  <c r="X1630" i="1" s="1"/>
  <c r="P1629" i="1"/>
  <c r="X1629" i="1" s="1"/>
  <c r="P1628" i="1"/>
  <c r="X1628" i="1" s="1"/>
  <c r="P1627" i="1"/>
  <c r="X1627" i="1" s="1"/>
  <c r="P1626" i="1"/>
  <c r="X1626" i="1" s="1"/>
  <c r="P1625" i="1"/>
  <c r="X1625" i="1" s="1"/>
  <c r="P1624" i="1"/>
  <c r="X1624" i="1" s="1"/>
  <c r="P1623" i="1"/>
  <c r="X1623" i="1" s="1"/>
  <c r="P1622" i="1"/>
  <c r="X1622" i="1" s="1"/>
  <c r="P1621" i="1"/>
  <c r="X1621" i="1" s="1"/>
  <c r="P1620" i="1"/>
  <c r="X1620" i="1" s="1"/>
  <c r="P1619" i="1"/>
  <c r="X1619" i="1" s="1"/>
  <c r="P1618" i="1"/>
  <c r="X1618" i="1" s="1"/>
  <c r="P1617" i="1"/>
  <c r="X1617" i="1" s="1"/>
  <c r="P1615" i="1"/>
  <c r="X1615" i="1" s="1"/>
  <c r="P1613" i="1"/>
  <c r="X1613" i="1" s="1"/>
  <c r="P1611" i="1"/>
  <c r="X1611" i="1" s="1"/>
  <c r="P1606" i="1"/>
  <c r="X1606" i="1" s="1"/>
  <c r="P1605" i="1"/>
  <c r="X1605" i="1" s="1"/>
  <c r="P1604" i="1"/>
  <c r="X1604" i="1" s="1"/>
  <c r="P1603" i="1"/>
  <c r="X1603" i="1" s="1"/>
  <c r="P1602" i="1"/>
  <c r="X1602" i="1" s="1"/>
  <c r="P1601" i="1"/>
  <c r="X1601" i="1" s="1"/>
  <c r="P1600" i="1"/>
  <c r="X1600" i="1" s="1"/>
  <c r="P1598" i="1"/>
  <c r="X1598" i="1" s="1"/>
  <c r="P1597" i="1"/>
  <c r="X1597" i="1" s="1"/>
  <c r="P1596" i="1"/>
  <c r="X1596" i="1" s="1"/>
  <c r="P1594" i="1"/>
  <c r="X1594" i="1" s="1"/>
  <c r="P1593" i="1"/>
  <c r="X1593" i="1" s="1"/>
  <c r="P1592" i="1"/>
  <c r="X1592" i="1" s="1"/>
  <c r="P1591" i="1"/>
  <c r="X1591" i="1" s="1"/>
  <c r="P1590" i="1"/>
  <c r="X1590" i="1" s="1"/>
  <c r="P1589" i="1"/>
  <c r="X1589" i="1" s="1"/>
  <c r="P1588" i="1"/>
  <c r="X1588" i="1" s="1"/>
  <c r="P1587" i="1"/>
  <c r="X1587" i="1" s="1"/>
  <c r="P1586" i="1"/>
  <c r="X1586" i="1" s="1"/>
  <c r="P1584" i="1"/>
  <c r="X1584" i="1" s="1"/>
  <c r="P1582" i="1"/>
  <c r="X1582" i="1" s="1"/>
  <c r="P1581" i="1"/>
  <c r="X1581" i="1" s="1"/>
  <c r="P1580" i="1"/>
  <c r="X1580" i="1" s="1"/>
  <c r="P1579" i="1"/>
  <c r="X1579" i="1" s="1"/>
  <c r="P1577" i="1"/>
  <c r="X1577" i="1" s="1"/>
  <c r="P1576" i="1"/>
  <c r="X1576" i="1" s="1"/>
  <c r="P1575" i="1"/>
  <c r="X1575" i="1" s="1"/>
  <c r="P1573" i="1"/>
  <c r="X1573" i="1" s="1"/>
  <c r="P1572" i="1"/>
  <c r="X1572" i="1" s="1"/>
  <c r="P1571" i="1"/>
  <c r="X1571" i="1" s="1"/>
  <c r="P1569" i="1"/>
  <c r="X1569" i="1" s="1"/>
  <c r="P1568" i="1"/>
  <c r="X1568" i="1" s="1"/>
  <c r="P1567" i="1"/>
  <c r="X1567" i="1" s="1"/>
  <c r="P1566" i="1"/>
  <c r="X1566" i="1" s="1"/>
  <c r="P1565" i="1"/>
  <c r="X1565" i="1" s="1"/>
  <c r="P1564" i="1"/>
  <c r="X1564" i="1" s="1"/>
  <c r="P1563" i="1"/>
  <c r="X1563" i="1" s="1"/>
  <c r="P1562" i="1"/>
  <c r="X1562" i="1" s="1"/>
  <c r="P1561" i="1"/>
  <c r="X1561" i="1" s="1"/>
  <c r="P1560" i="1"/>
  <c r="X1560" i="1" s="1"/>
  <c r="P1559" i="1"/>
  <c r="X1559" i="1" s="1"/>
  <c r="P1558" i="1"/>
  <c r="X1558" i="1" s="1"/>
  <c r="P1557" i="1"/>
  <c r="X1557" i="1" s="1"/>
  <c r="P1556" i="1"/>
  <c r="X1556" i="1" s="1"/>
  <c r="P1555" i="1"/>
  <c r="X1555" i="1" s="1"/>
  <c r="P1554" i="1"/>
  <c r="X1554" i="1" s="1"/>
  <c r="P1553" i="1"/>
  <c r="X1553" i="1" s="1"/>
  <c r="P1552" i="1"/>
  <c r="X1552" i="1" s="1"/>
  <c r="P1551" i="1"/>
  <c r="X1551" i="1" s="1"/>
  <c r="P1550" i="1"/>
  <c r="X1550" i="1" s="1"/>
  <c r="P1549" i="1"/>
  <c r="X1549" i="1" s="1"/>
  <c r="P1548" i="1"/>
  <c r="X1548" i="1" s="1"/>
  <c r="P1547" i="1"/>
  <c r="X1547" i="1" s="1"/>
  <c r="P1546" i="1"/>
  <c r="X1546" i="1" s="1"/>
  <c r="P1545" i="1"/>
  <c r="X1545" i="1" s="1"/>
  <c r="P1544" i="1"/>
  <c r="X1544" i="1" s="1"/>
  <c r="P1543" i="1"/>
  <c r="X1543" i="1" s="1"/>
  <c r="P1542" i="1"/>
  <c r="X1542" i="1" s="1"/>
  <c r="P1541" i="1"/>
  <c r="X1541" i="1" s="1"/>
  <c r="P1540" i="1"/>
  <c r="X1540" i="1" s="1"/>
  <c r="P1539" i="1"/>
  <c r="X1539" i="1" s="1"/>
  <c r="P1538" i="1"/>
  <c r="X1538" i="1" s="1"/>
  <c r="P1536" i="1"/>
  <c r="X1536" i="1" s="1"/>
  <c r="P1535" i="1"/>
  <c r="X1535" i="1" s="1"/>
  <c r="P1533" i="1"/>
  <c r="X1533" i="1" s="1"/>
  <c r="P1532" i="1"/>
  <c r="X1532" i="1" s="1"/>
  <c r="P1531" i="1"/>
  <c r="X1531" i="1" s="1"/>
  <c r="P1530" i="1"/>
  <c r="X1530" i="1" s="1"/>
  <c r="P1529" i="1"/>
  <c r="X1529" i="1" s="1"/>
  <c r="P1528" i="1"/>
  <c r="X1528" i="1" s="1"/>
  <c r="P1526" i="1"/>
  <c r="X1526" i="1" s="1"/>
  <c r="P1525" i="1"/>
  <c r="X1525" i="1" s="1"/>
  <c r="P1524" i="1"/>
  <c r="X1524" i="1" s="1"/>
  <c r="P1523" i="1"/>
  <c r="X1523" i="1" s="1"/>
  <c r="P1522" i="1"/>
  <c r="X1522" i="1" s="1"/>
  <c r="P1521" i="1"/>
  <c r="X1521" i="1" s="1"/>
  <c r="P1518" i="1"/>
  <c r="X1518" i="1" s="1"/>
  <c r="P1516" i="1"/>
  <c r="X1516" i="1" s="1"/>
  <c r="P1515" i="1"/>
  <c r="X1515" i="1" s="1"/>
  <c r="P1514" i="1"/>
  <c r="X1514" i="1" s="1"/>
  <c r="P1513" i="1"/>
  <c r="X1513" i="1" s="1"/>
  <c r="P1512" i="1"/>
  <c r="X1512" i="1" s="1"/>
  <c r="P1511" i="1"/>
  <c r="X1511" i="1" s="1"/>
  <c r="P1510" i="1"/>
  <c r="X1510" i="1" s="1"/>
  <c r="P1509" i="1"/>
  <c r="X1509" i="1" s="1"/>
  <c r="P1508" i="1"/>
  <c r="X1508" i="1" s="1"/>
  <c r="P1507" i="1"/>
  <c r="X1507" i="1" s="1"/>
  <c r="P1506" i="1"/>
  <c r="X1506" i="1" s="1"/>
  <c r="P1505" i="1"/>
  <c r="X1505" i="1" s="1"/>
  <c r="P1504" i="1"/>
  <c r="X1504" i="1" s="1"/>
  <c r="P1503" i="1"/>
  <c r="X1503" i="1" s="1"/>
  <c r="P1502" i="1"/>
  <c r="X1502" i="1" s="1"/>
  <c r="P1501" i="1"/>
  <c r="X1501" i="1" s="1"/>
  <c r="P1500" i="1"/>
  <c r="X1500" i="1" s="1"/>
  <c r="P1499" i="1"/>
  <c r="X1499" i="1" s="1"/>
  <c r="P1498" i="1"/>
  <c r="X1498" i="1" s="1"/>
  <c r="P1497" i="1"/>
  <c r="X1497" i="1" s="1"/>
  <c r="P1496" i="1"/>
  <c r="X1496" i="1" s="1"/>
  <c r="P1495" i="1"/>
  <c r="X1495" i="1" s="1"/>
  <c r="P1494" i="1"/>
  <c r="X1494" i="1" s="1"/>
  <c r="P1493" i="1"/>
  <c r="X1493" i="1" s="1"/>
  <c r="P1491" i="1"/>
  <c r="X1491" i="1" s="1"/>
  <c r="P1490" i="1"/>
  <c r="X1490" i="1" s="1"/>
  <c r="P1489" i="1"/>
  <c r="X1489" i="1" s="1"/>
  <c r="P1488" i="1"/>
  <c r="X1488" i="1" s="1"/>
  <c r="P1487" i="1"/>
  <c r="X1487" i="1" s="1"/>
  <c r="P1486" i="1"/>
  <c r="X1486" i="1" s="1"/>
  <c r="P1485" i="1"/>
  <c r="X1485" i="1" s="1"/>
  <c r="P1484" i="1"/>
  <c r="X1484" i="1" s="1"/>
  <c r="P1483" i="1"/>
  <c r="X1483" i="1" s="1"/>
  <c r="P1482" i="1"/>
  <c r="X1482" i="1" s="1"/>
  <c r="P1481" i="1"/>
  <c r="X1481" i="1" s="1"/>
  <c r="P1480" i="1"/>
  <c r="X1480" i="1" s="1"/>
  <c r="P1479" i="1"/>
  <c r="X1479" i="1" s="1"/>
  <c r="P1477" i="1"/>
  <c r="X1477" i="1" s="1"/>
  <c r="P1476" i="1"/>
  <c r="X1476" i="1" s="1"/>
  <c r="P1475" i="1"/>
  <c r="X1475" i="1" s="1"/>
  <c r="P1473" i="1"/>
  <c r="X1473" i="1" s="1"/>
  <c r="P1472" i="1"/>
  <c r="X1472" i="1" s="1"/>
  <c r="P1471" i="1"/>
  <c r="X1471" i="1" s="1"/>
  <c r="P1470" i="1"/>
  <c r="X1470" i="1" s="1"/>
  <c r="P1469" i="1"/>
  <c r="X1469" i="1" s="1"/>
  <c r="P1468" i="1"/>
  <c r="X1468" i="1" s="1"/>
  <c r="P1467" i="1"/>
  <c r="X1467" i="1" s="1"/>
  <c r="P1466" i="1"/>
  <c r="X1466" i="1" s="1"/>
  <c r="P1465" i="1"/>
  <c r="X1465" i="1" s="1"/>
  <c r="P1464" i="1"/>
  <c r="X1464" i="1" s="1"/>
  <c r="P1463" i="1"/>
  <c r="X1463" i="1" s="1"/>
  <c r="P1462" i="1"/>
  <c r="X1462" i="1" s="1"/>
  <c r="P1459" i="1"/>
  <c r="X1459" i="1" s="1"/>
  <c r="P1457" i="1"/>
  <c r="X1457" i="1" s="1"/>
  <c r="P1455" i="1"/>
  <c r="X1455" i="1" s="1"/>
  <c r="P1454" i="1"/>
  <c r="X1454" i="1" s="1"/>
  <c r="P1452" i="1"/>
  <c r="X1452" i="1" s="1"/>
  <c r="P1451" i="1"/>
  <c r="X1451" i="1" s="1"/>
  <c r="P1450" i="1"/>
  <c r="X1450" i="1" s="1"/>
  <c r="P1449" i="1"/>
  <c r="X1449" i="1" s="1"/>
  <c r="P1448" i="1"/>
  <c r="X1448" i="1" s="1"/>
  <c r="P1447" i="1"/>
  <c r="X1447" i="1" s="1"/>
  <c r="P1446" i="1"/>
  <c r="X1446" i="1" s="1"/>
  <c r="P1445" i="1"/>
  <c r="X1445" i="1" s="1"/>
  <c r="P1444" i="1"/>
  <c r="X1444" i="1" s="1"/>
  <c r="P1443" i="1"/>
  <c r="X1443" i="1" s="1"/>
  <c r="P1442" i="1"/>
  <c r="X1442" i="1" s="1"/>
  <c r="P1441" i="1"/>
  <c r="X1441" i="1" s="1"/>
  <c r="P1440" i="1"/>
  <c r="X1440" i="1" s="1"/>
  <c r="P1437" i="1"/>
  <c r="X1437" i="1" s="1"/>
  <c r="P1436" i="1"/>
  <c r="X1436" i="1" s="1"/>
  <c r="P1435" i="1"/>
  <c r="X1435" i="1" s="1"/>
  <c r="P1434" i="1"/>
  <c r="X1434" i="1" s="1"/>
  <c r="P1433" i="1"/>
  <c r="X1433" i="1" s="1"/>
  <c r="P1432" i="1"/>
  <c r="X1432" i="1" s="1"/>
  <c r="P1431" i="1"/>
  <c r="X1431" i="1" s="1"/>
  <c r="P1430" i="1"/>
  <c r="X1430" i="1" s="1"/>
  <c r="P1429" i="1"/>
  <c r="X1429" i="1" s="1"/>
  <c r="P1427" i="1"/>
  <c r="X1427" i="1" s="1"/>
  <c r="P1426" i="1"/>
  <c r="X1426" i="1" s="1"/>
  <c r="P1425" i="1"/>
  <c r="X1425" i="1" s="1"/>
  <c r="P1424" i="1"/>
  <c r="X1424" i="1" s="1"/>
  <c r="P1423" i="1"/>
  <c r="X1423" i="1" s="1"/>
  <c r="P1422" i="1"/>
  <c r="X1422" i="1" s="1"/>
  <c r="P1421" i="1"/>
  <c r="X1421" i="1" s="1"/>
  <c r="P1420" i="1"/>
  <c r="X1420" i="1" s="1"/>
  <c r="P1419" i="1"/>
  <c r="X1419" i="1" s="1"/>
  <c r="P1418" i="1"/>
  <c r="X1418" i="1" s="1"/>
  <c r="P1417" i="1"/>
  <c r="X1417" i="1" s="1"/>
  <c r="P1416" i="1"/>
  <c r="X1416" i="1" s="1"/>
  <c r="P1415" i="1"/>
  <c r="X1415" i="1" s="1"/>
  <c r="P1414" i="1"/>
  <c r="X1414" i="1" s="1"/>
  <c r="P1413" i="1"/>
  <c r="X1413" i="1" s="1"/>
  <c r="P1412" i="1"/>
  <c r="X1412" i="1" s="1"/>
  <c r="P1411" i="1"/>
  <c r="X1411" i="1" s="1"/>
  <c r="P1410" i="1"/>
  <c r="X1410" i="1" s="1"/>
  <c r="P1409" i="1"/>
  <c r="X1409" i="1" s="1"/>
  <c r="P1408" i="1"/>
  <c r="X1408" i="1" s="1"/>
  <c r="P1406" i="1"/>
  <c r="X1406" i="1" s="1"/>
  <c r="P1405" i="1"/>
  <c r="X1405" i="1" s="1"/>
  <c r="P1404" i="1"/>
  <c r="X1404" i="1" s="1"/>
  <c r="P1403" i="1"/>
  <c r="X1403" i="1" s="1"/>
  <c r="P1402" i="1"/>
  <c r="X1402" i="1" s="1"/>
  <c r="P1401" i="1"/>
  <c r="X1401" i="1" s="1"/>
  <c r="P1400" i="1"/>
  <c r="X1400" i="1" s="1"/>
  <c r="P1399" i="1"/>
  <c r="X1399" i="1" s="1"/>
  <c r="P1398" i="1"/>
  <c r="X1398" i="1" s="1"/>
  <c r="P1397" i="1"/>
  <c r="X1397" i="1" s="1"/>
  <c r="P1396" i="1"/>
  <c r="X1396" i="1" s="1"/>
  <c r="P1395" i="1"/>
  <c r="X1395" i="1" s="1"/>
  <c r="P1394" i="1"/>
  <c r="X1394" i="1" s="1"/>
  <c r="P1393" i="1"/>
  <c r="X1393" i="1" s="1"/>
  <c r="P1392" i="1"/>
  <c r="X1392" i="1" s="1"/>
  <c r="P1391" i="1"/>
  <c r="X1391" i="1" s="1"/>
  <c r="P1390" i="1"/>
  <c r="X1390" i="1" s="1"/>
  <c r="P1389" i="1"/>
  <c r="X1389" i="1" s="1"/>
  <c r="P1387" i="1"/>
  <c r="X1387" i="1" s="1"/>
  <c r="P1386" i="1"/>
  <c r="X1386" i="1" s="1"/>
  <c r="P1385" i="1"/>
  <c r="X1385" i="1" s="1"/>
  <c r="P1384" i="1"/>
  <c r="X1384" i="1" s="1"/>
  <c r="P1383" i="1"/>
  <c r="X1383" i="1" s="1"/>
  <c r="P1381" i="1"/>
  <c r="X1381" i="1" s="1"/>
  <c r="P1380" i="1"/>
  <c r="X1380" i="1" s="1"/>
  <c r="P1378" i="1"/>
  <c r="X1378" i="1" s="1"/>
  <c r="P1377" i="1"/>
  <c r="X1377" i="1" s="1"/>
  <c r="P1376" i="1"/>
  <c r="X1376" i="1" s="1"/>
  <c r="P1375" i="1"/>
  <c r="X1375" i="1" s="1"/>
  <c r="P1374" i="1"/>
  <c r="X1374" i="1" s="1"/>
  <c r="P1372" i="1"/>
  <c r="X1372" i="1" s="1"/>
  <c r="P1371" i="1"/>
  <c r="X1371" i="1" s="1"/>
  <c r="P1370" i="1"/>
  <c r="X1370" i="1" s="1"/>
  <c r="P1369" i="1"/>
  <c r="X1369" i="1" s="1"/>
  <c r="P1368" i="1"/>
  <c r="X1368" i="1" s="1"/>
  <c r="P1367" i="1"/>
  <c r="X1367" i="1" s="1"/>
  <c r="P1366" i="1"/>
  <c r="X1366" i="1" s="1"/>
  <c r="P1365" i="1"/>
  <c r="X1365" i="1" s="1"/>
  <c r="P1364" i="1"/>
  <c r="X1364" i="1" s="1"/>
  <c r="P1363" i="1"/>
  <c r="X1363" i="1" s="1"/>
  <c r="P1362" i="1"/>
  <c r="X1362" i="1" s="1"/>
  <c r="P1361" i="1"/>
  <c r="X1361" i="1" s="1"/>
  <c r="P1360" i="1"/>
  <c r="X1360" i="1" s="1"/>
  <c r="P1359" i="1"/>
  <c r="X1359" i="1" s="1"/>
  <c r="P1358" i="1"/>
  <c r="X1358" i="1" s="1"/>
  <c r="P1357" i="1"/>
  <c r="X1357" i="1" s="1"/>
  <c r="P1354" i="1"/>
  <c r="X1354" i="1" s="1"/>
  <c r="P1353" i="1"/>
  <c r="X1353" i="1" s="1"/>
  <c r="P1351" i="1"/>
  <c r="X1351" i="1" s="1"/>
  <c r="P1350" i="1"/>
  <c r="X1350" i="1" s="1"/>
  <c r="P1349" i="1"/>
  <c r="X1349" i="1" s="1"/>
  <c r="P1348" i="1"/>
  <c r="X1348" i="1" s="1"/>
  <c r="P1347" i="1"/>
  <c r="X1347" i="1" s="1"/>
  <c r="P1346" i="1"/>
  <c r="X1346" i="1" s="1"/>
  <c r="P1344" i="1"/>
  <c r="X1344" i="1" s="1"/>
  <c r="P1342" i="1"/>
  <c r="X1342" i="1" s="1"/>
  <c r="P1341" i="1"/>
  <c r="X1341" i="1" s="1"/>
  <c r="P1340" i="1"/>
  <c r="X1340" i="1" s="1"/>
  <c r="P1339" i="1"/>
  <c r="X1339" i="1" s="1"/>
  <c r="P1338" i="1"/>
  <c r="X1338" i="1" s="1"/>
  <c r="P1336" i="1"/>
  <c r="X1336" i="1" s="1"/>
  <c r="P1335" i="1"/>
  <c r="X1335" i="1" s="1"/>
  <c r="P1333" i="1"/>
  <c r="X1333" i="1" s="1"/>
  <c r="P1332" i="1"/>
  <c r="X1332" i="1" s="1"/>
  <c r="P1330" i="1"/>
  <c r="X1330" i="1" s="1"/>
  <c r="P1329" i="1"/>
  <c r="X1329" i="1" s="1"/>
  <c r="P1328" i="1"/>
  <c r="X1328" i="1" s="1"/>
  <c r="P1326" i="1"/>
  <c r="X1326" i="1" s="1"/>
  <c r="P1325" i="1"/>
  <c r="X1325" i="1" s="1"/>
  <c r="P1323" i="1"/>
  <c r="X1323" i="1" s="1"/>
  <c r="P1322" i="1"/>
  <c r="X1322" i="1" s="1"/>
  <c r="P1321" i="1"/>
  <c r="X1321" i="1" s="1"/>
  <c r="P1319" i="1"/>
  <c r="X1319" i="1" s="1"/>
  <c r="P1318" i="1"/>
  <c r="X1318" i="1" s="1"/>
  <c r="P1317" i="1"/>
  <c r="X1317" i="1" s="1"/>
  <c r="P1316" i="1"/>
  <c r="X1316" i="1" s="1"/>
  <c r="P1315" i="1"/>
  <c r="X1315" i="1" s="1"/>
  <c r="P1314" i="1"/>
  <c r="X1314" i="1" s="1"/>
  <c r="P1313" i="1"/>
  <c r="X1313" i="1" s="1"/>
  <c r="P1312" i="1"/>
  <c r="X1312" i="1" s="1"/>
  <c r="P1309" i="1"/>
  <c r="X1309" i="1" s="1"/>
  <c r="P1307" i="1"/>
  <c r="X1307" i="1" s="1"/>
  <c r="P1306" i="1"/>
  <c r="X1306" i="1" s="1"/>
  <c r="P1305" i="1"/>
  <c r="X1305" i="1" s="1"/>
  <c r="P1304" i="1"/>
  <c r="X1304" i="1" s="1"/>
  <c r="P1303" i="1"/>
  <c r="X1303" i="1" s="1"/>
  <c r="P1302" i="1"/>
  <c r="X1302" i="1" s="1"/>
  <c r="P1301" i="1"/>
  <c r="X1301" i="1" s="1"/>
  <c r="P1300" i="1"/>
  <c r="X1300" i="1" s="1"/>
  <c r="P1299" i="1"/>
  <c r="X1299" i="1" s="1"/>
  <c r="P1298" i="1"/>
  <c r="X1298" i="1" s="1"/>
  <c r="P1297" i="1"/>
  <c r="X1297" i="1" s="1"/>
  <c r="P1296" i="1"/>
  <c r="X1296" i="1" s="1"/>
  <c r="P1295" i="1"/>
  <c r="X1295" i="1" s="1"/>
  <c r="P1294" i="1"/>
  <c r="X1294" i="1" s="1"/>
  <c r="P1293" i="1"/>
  <c r="X1293" i="1" s="1"/>
  <c r="P1292" i="1"/>
  <c r="X1292" i="1" s="1"/>
  <c r="P1291" i="1"/>
  <c r="X1291" i="1" s="1"/>
  <c r="P1290" i="1"/>
  <c r="X1290" i="1" s="1"/>
  <c r="P1288" i="1"/>
  <c r="X1288" i="1" s="1"/>
  <c r="P1287" i="1"/>
  <c r="X1287" i="1" s="1"/>
  <c r="P1286" i="1"/>
  <c r="X1286" i="1" s="1"/>
  <c r="P1285" i="1"/>
  <c r="X1285" i="1" s="1"/>
  <c r="P1284" i="1"/>
  <c r="X1284" i="1" s="1"/>
  <c r="P1283" i="1"/>
  <c r="X1283" i="1" s="1"/>
  <c r="P1282" i="1"/>
  <c r="X1282" i="1" s="1"/>
  <c r="P1281" i="1"/>
  <c r="X1281" i="1" s="1"/>
  <c r="P1280" i="1"/>
  <c r="X1280" i="1" s="1"/>
  <c r="P1279" i="1"/>
  <c r="X1279" i="1" s="1"/>
  <c r="P1278" i="1"/>
  <c r="X1278" i="1" s="1"/>
  <c r="P1277" i="1"/>
  <c r="X1277" i="1" s="1"/>
  <c r="P1276" i="1"/>
  <c r="X1276" i="1" s="1"/>
  <c r="P1275" i="1"/>
  <c r="X1275" i="1" s="1"/>
  <c r="P1274" i="1"/>
  <c r="X1274" i="1" s="1"/>
  <c r="P1273" i="1"/>
  <c r="X1273" i="1" s="1"/>
  <c r="P1271" i="1"/>
  <c r="X1271" i="1" s="1"/>
  <c r="P1270" i="1"/>
  <c r="X1270" i="1" s="1"/>
  <c r="P1269" i="1"/>
  <c r="X1269" i="1" s="1"/>
  <c r="P1268" i="1"/>
  <c r="X1268" i="1" s="1"/>
  <c r="P1266" i="1"/>
  <c r="X1266" i="1" s="1"/>
  <c r="P1265" i="1"/>
  <c r="X1265" i="1" s="1"/>
  <c r="P1264" i="1"/>
  <c r="X1264" i="1" s="1"/>
  <c r="P1263" i="1"/>
  <c r="X1263" i="1" s="1"/>
  <c r="P1262" i="1"/>
  <c r="X1262" i="1" s="1"/>
  <c r="P1261" i="1"/>
  <c r="X1261" i="1" s="1"/>
  <c r="P1260" i="1"/>
  <c r="X1260" i="1" s="1"/>
  <c r="P1259" i="1"/>
  <c r="X1259" i="1" s="1"/>
  <c r="P1258" i="1"/>
  <c r="X1258" i="1" s="1"/>
  <c r="P1257" i="1"/>
  <c r="X1257" i="1" s="1"/>
  <c r="P1256" i="1"/>
  <c r="X1256" i="1" s="1"/>
  <c r="P1254" i="1"/>
  <c r="X1254" i="1" s="1"/>
  <c r="P1253" i="1"/>
  <c r="X1253" i="1" s="1"/>
  <c r="P1252" i="1"/>
  <c r="X1252" i="1" s="1"/>
  <c r="P1251" i="1"/>
  <c r="X1251" i="1" s="1"/>
  <c r="P1250" i="1"/>
  <c r="X1250" i="1" s="1"/>
  <c r="P1248" i="1"/>
  <c r="X1248" i="1" s="1"/>
  <c r="P1246" i="1"/>
  <c r="X1246" i="1" s="1"/>
  <c r="P1243" i="1"/>
  <c r="X1243" i="1" s="1"/>
  <c r="P1242" i="1"/>
  <c r="X1242" i="1" s="1"/>
  <c r="P1241" i="1"/>
  <c r="X1241" i="1" s="1"/>
  <c r="P1240" i="1"/>
  <c r="X1240" i="1" s="1"/>
  <c r="P1239" i="1"/>
  <c r="X1239" i="1" s="1"/>
  <c r="P1237" i="1"/>
  <c r="X1237" i="1" s="1"/>
  <c r="P1235" i="1"/>
  <c r="X1235" i="1" s="1"/>
  <c r="P1233" i="1"/>
  <c r="X1233" i="1" s="1"/>
  <c r="P1232" i="1"/>
  <c r="X1232" i="1" s="1"/>
  <c r="P1229" i="1"/>
  <c r="X1229" i="1" s="1"/>
  <c r="P1228" i="1"/>
  <c r="X1228" i="1" s="1"/>
  <c r="P1226" i="1"/>
  <c r="X1226" i="1" s="1"/>
  <c r="P1225" i="1"/>
  <c r="X1225" i="1" s="1"/>
  <c r="P1223" i="1"/>
  <c r="X1223" i="1" s="1"/>
  <c r="P1222" i="1"/>
  <c r="X1222" i="1" s="1"/>
  <c r="P1221" i="1"/>
  <c r="X1221" i="1" s="1"/>
  <c r="P1220" i="1"/>
  <c r="X1220" i="1" s="1"/>
  <c r="P1218" i="1"/>
  <c r="X1218" i="1" s="1"/>
  <c r="P1217" i="1"/>
  <c r="X1217" i="1" s="1"/>
  <c r="P1215" i="1"/>
  <c r="X1215" i="1" s="1"/>
  <c r="P1214" i="1"/>
  <c r="X1214" i="1" s="1"/>
  <c r="P1213" i="1"/>
  <c r="X1213" i="1" s="1"/>
  <c r="P1212" i="1"/>
  <c r="X1212" i="1" s="1"/>
  <c r="P1210" i="1"/>
  <c r="X1210" i="1" s="1"/>
  <c r="P1209" i="1"/>
  <c r="X1209" i="1" s="1"/>
  <c r="P1208" i="1"/>
  <c r="X1208" i="1" s="1"/>
  <c r="P1207" i="1"/>
  <c r="X1207" i="1" s="1"/>
  <c r="P1206" i="1"/>
  <c r="X1206" i="1" s="1"/>
  <c r="P1204" i="1"/>
  <c r="X1204" i="1" s="1"/>
  <c r="P1203" i="1"/>
  <c r="X1203" i="1" s="1"/>
  <c r="P1202" i="1"/>
  <c r="X1202" i="1" s="1"/>
  <c r="P1201" i="1"/>
  <c r="X1201" i="1" s="1"/>
  <c r="P1200" i="1"/>
  <c r="X1200" i="1" s="1"/>
  <c r="P1198" i="1"/>
  <c r="X1198" i="1" s="1"/>
  <c r="P1197" i="1"/>
  <c r="X1197" i="1" s="1"/>
  <c r="P1196" i="1"/>
  <c r="X1196" i="1" s="1"/>
  <c r="P1195" i="1"/>
  <c r="X1195" i="1" s="1"/>
  <c r="P1194" i="1"/>
  <c r="X1194" i="1" s="1"/>
  <c r="P1192" i="1"/>
  <c r="X1192" i="1" s="1"/>
  <c r="P1191" i="1"/>
  <c r="X1191" i="1" s="1"/>
  <c r="P1190" i="1"/>
  <c r="X1190" i="1" s="1"/>
  <c r="P1188" i="1"/>
  <c r="X1188" i="1" s="1"/>
  <c r="P1186" i="1"/>
  <c r="X1186" i="1" s="1"/>
  <c r="P1185" i="1"/>
  <c r="X1185" i="1" s="1"/>
  <c r="P1184" i="1"/>
  <c r="X1184" i="1" s="1"/>
  <c r="P1182" i="1"/>
  <c r="X1182" i="1" s="1"/>
  <c r="P1181" i="1"/>
  <c r="X1181" i="1" s="1"/>
  <c r="P1180" i="1"/>
  <c r="X1180" i="1" s="1"/>
  <c r="P1179" i="1"/>
  <c r="X1179" i="1" s="1"/>
  <c r="P1175" i="1"/>
  <c r="X1175" i="1" s="1"/>
  <c r="P1174" i="1"/>
  <c r="X1174" i="1" s="1"/>
  <c r="P1173" i="1"/>
  <c r="X1173" i="1" s="1"/>
  <c r="P1172" i="1"/>
  <c r="X1172" i="1" s="1"/>
  <c r="P1170" i="1"/>
  <c r="X1170" i="1" s="1"/>
  <c r="P1169" i="1"/>
  <c r="X1169" i="1" s="1"/>
  <c r="P1168" i="1"/>
  <c r="X1168" i="1" s="1"/>
  <c r="P1167" i="1"/>
  <c r="X1167" i="1" s="1"/>
  <c r="P1166" i="1"/>
  <c r="X1166" i="1" s="1"/>
  <c r="P1165" i="1"/>
  <c r="X1165" i="1" s="1"/>
  <c r="P1164" i="1"/>
  <c r="X1164" i="1" s="1"/>
  <c r="P1163" i="1"/>
  <c r="X1163" i="1" s="1"/>
  <c r="P1162" i="1"/>
  <c r="X1162" i="1" s="1"/>
  <c r="P1161" i="1"/>
  <c r="X1161" i="1" s="1"/>
  <c r="P1159" i="1"/>
  <c r="X1159" i="1" s="1"/>
  <c r="P1158" i="1"/>
  <c r="X1158" i="1" s="1"/>
  <c r="P1157" i="1"/>
  <c r="X1157" i="1" s="1"/>
  <c r="P1154" i="1"/>
  <c r="X1154" i="1" s="1"/>
  <c r="P1153" i="1"/>
  <c r="X1153" i="1" s="1"/>
  <c r="P1152" i="1"/>
  <c r="X1152" i="1" s="1"/>
  <c r="P1151" i="1"/>
  <c r="X1151" i="1" s="1"/>
  <c r="P1150" i="1"/>
  <c r="X1150" i="1" s="1"/>
  <c r="P1149" i="1"/>
  <c r="X1149" i="1" s="1"/>
  <c r="P1148" i="1"/>
  <c r="X1148" i="1" s="1"/>
  <c r="P1147" i="1"/>
  <c r="X1147" i="1" s="1"/>
  <c r="P1146" i="1"/>
  <c r="X1146" i="1" s="1"/>
  <c r="P1145" i="1"/>
  <c r="X1145" i="1" s="1"/>
  <c r="P1144" i="1"/>
  <c r="X1144" i="1" s="1"/>
  <c r="P1143" i="1"/>
  <c r="X1143" i="1" s="1"/>
  <c r="P1142" i="1"/>
  <c r="X1142" i="1" s="1"/>
  <c r="P1141" i="1"/>
  <c r="X1141" i="1" s="1"/>
  <c r="P1140" i="1"/>
  <c r="X1140" i="1" s="1"/>
  <c r="P1139" i="1"/>
  <c r="X1139" i="1" s="1"/>
  <c r="P1138" i="1"/>
  <c r="X1138" i="1" s="1"/>
  <c r="P1136" i="1"/>
  <c r="X1136" i="1" s="1"/>
  <c r="P1135" i="1"/>
  <c r="X1135" i="1" s="1"/>
  <c r="P1134" i="1"/>
  <c r="X1134" i="1" s="1"/>
  <c r="P1133" i="1"/>
  <c r="X1133" i="1" s="1"/>
  <c r="P1129" i="1"/>
  <c r="X1129" i="1" s="1"/>
  <c r="P1128" i="1"/>
  <c r="X1128" i="1" s="1"/>
  <c r="P1126" i="1"/>
  <c r="X1126" i="1" s="1"/>
  <c r="P1125" i="1"/>
  <c r="X1125" i="1" s="1"/>
  <c r="P1123" i="1"/>
  <c r="X1123" i="1" s="1"/>
  <c r="P1121" i="1"/>
  <c r="X1121" i="1" s="1"/>
  <c r="P1120" i="1"/>
  <c r="X1120" i="1" s="1"/>
  <c r="P1118" i="1"/>
  <c r="X1118" i="1" s="1"/>
  <c r="P1117" i="1"/>
  <c r="X1117" i="1" s="1"/>
  <c r="P1116" i="1"/>
  <c r="X1116" i="1" s="1"/>
  <c r="P1115" i="1"/>
  <c r="X1115" i="1" s="1"/>
  <c r="P1114" i="1"/>
  <c r="X1114" i="1" s="1"/>
  <c r="P1112" i="1"/>
  <c r="X1112" i="1" s="1"/>
  <c r="P1111" i="1"/>
  <c r="X1111" i="1" s="1"/>
  <c r="P1110" i="1"/>
  <c r="X1110" i="1" s="1"/>
  <c r="P1109" i="1"/>
  <c r="X1109" i="1" s="1"/>
  <c r="P1108" i="1"/>
  <c r="X1108" i="1" s="1"/>
  <c r="P1106" i="1"/>
  <c r="X1106" i="1" s="1"/>
  <c r="P1105" i="1"/>
  <c r="X1105" i="1" s="1"/>
  <c r="P1104" i="1"/>
  <c r="X1104" i="1" s="1"/>
  <c r="P1103" i="1"/>
  <c r="X1103" i="1" s="1"/>
  <c r="P1102" i="1"/>
  <c r="X1102" i="1" s="1"/>
  <c r="P1100" i="1"/>
  <c r="X1100" i="1" s="1"/>
  <c r="P1099" i="1"/>
  <c r="X1099" i="1" s="1"/>
  <c r="P1097" i="1"/>
  <c r="X1097" i="1" s="1"/>
  <c r="P1095" i="1"/>
  <c r="X1095" i="1" s="1"/>
  <c r="P1094" i="1"/>
  <c r="X1094" i="1" s="1"/>
  <c r="P1093" i="1"/>
  <c r="X1093" i="1" s="1"/>
  <c r="P1092" i="1"/>
  <c r="X1092" i="1" s="1"/>
  <c r="P1091" i="1"/>
  <c r="X1091" i="1" s="1"/>
  <c r="P1090" i="1"/>
  <c r="X1090" i="1" s="1"/>
  <c r="P1089" i="1"/>
  <c r="X1089" i="1" s="1"/>
  <c r="P1088" i="1"/>
  <c r="X1088" i="1" s="1"/>
  <c r="P1087" i="1"/>
  <c r="X1087" i="1" s="1"/>
  <c r="P1086" i="1"/>
  <c r="X1086" i="1" s="1"/>
  <c r="P1085" i="1"/>
  <c r="X1085" i="1" s="1"/>
  <c r="P1083" i="1"/>
  <c r="X1083" i="1" s="1"/>
  <c r="P1082" i="1"/>
  <c r="X1082" i="1" s="1"/>
  <c r="P1081" i="1"/>
  <c r="X1081" i="1" s="1"/>
  <c r="P1080" i="1"/>
  <c r="X1080" i="1" s="1"/>
  <c r="P1079" i="1"/>
  <c r="X1079" i="1" s="1"/>
  <c r="P1078" i="1"/>
  <c r="X1078" i="1" s="1"/>
  <c r="P1077" i="1"/>
  <c r="X1077" i="1" s="1"/>
  <c r="P1075" i="1"/>
  <c r="X1075" i="1" s="1"/>
  <c r="P1074" i="1"/>
  <c r="X1074" i="1" s="1"/>
  <c r="P1073" i="1"/>
  <c r="X1073" i="1" s="1"/>
  <c r="P1071" i="1"/>
  <c r="X1071" i="1" s="1"/>
  <c r="P1070" i="1"/>
  <c r="X1070" i="1" s="1"/>
  <c r="P1068" i="1"/>
  <c r="X1068" i="1" s="1"/>
  <c r="P1066" i="1"/>
  <c r="X1066" i="1" s="1"/>
  <c r="P1065" i="1"/>
  <c r="X1065" i="1" s="1"/>
  <c r="P1064" i="1"/>
  <c r="X1064" i="1" s="1"/>
  <c r="P1062" i="1"/>
  <c r="X1062" i="1" s="1"/>
  <c r="P1061" i="1"/>
  <c r="X1061" i="1" s="1"/>
  <c r="P1060" i="1"/>
  <c r="X1060" i="1" s="1"/>
  <c r="P1056" i="1"/>
  <c r="X1056" i="1" s="1"/>
  <c r="P1055" i="1"/>
  <c r="X1055" i="1" s="1"/>
  <c r="P1054" i="1"/>
  <c r="X1054" i="1" s="1"/>
  <c r="P1053" i="1"/>
  <c r="X1053" i="1" s="1"/>
  <c r="P1052" i="1"/>
  <c r="X1052" i="1" s="1"/>
  <c r="P1051" i="1"/>
  <c r="X1051" i="1" s="1"/>
  <c r="P1050" i="1"/>
  <c r="X1050" i="1" s="1"/>
  <c r="P1049" i="1"/>
  <c r="X1049" i="1" s="1"/>
  <c r="P1048" i="1"/>
  <c r="X1048" i="1" s="1"/>
  <c r="P1047" i="1"/>
  <c r="X1047" i="1" s="1"/>
  <c r="P1046" i="1"/>
  <c r="X1046" i="1" s="1"/>
  <c r="P1045" i="1"/>
  <c r="X1045" i="1" s="1"/>
  <c r="P1043" i="1"/>
  <c r="X1043" i="1" s="1"/>
  <c r="P1042" i="1"/>
  <c r="X1042" i="1" s="1"/>
  <c r="P1040" i="1"/>
  <c r="X1040" i="1" s="1"/>
  <c r="P1039" i="1"/>
  <c r="X1039" i="1" s="1"/>
  <c r="P1038" i="1"/>
  <c r="X1038" i="1" s="1"/>
  <c r="P1037" i="1"/>
  <c r="X1037" i="1" s="1"/>
  <c r="P1036" i="1"/>
  <c r="X1036" i="1" s="1"/>
  <c r="P1035" i="1"/>
  <c r="X1035" i="1" s="1"/>
  <c r="P1034" i="1"/>
  <c r="X1034" i="1" s="1"/>
  <c r="P1028" i="1"/>
  <c r="X1028" i="1" s="1"/>
  <c r="P1024" i="1"/>
  <c r="X1024" i="1" s="1"/>
  <c r="P1023" i="1"/>
  <c r="X1023" i="1" s="1"/>
  <c r="P1022" i="1"/>
  <c r="X1022" i="1" s="1"/>
  <c r="P1020" i="1"/>
  <c r="X1020" i="1" s="1"/>
  <c r="P1019" i="1"/>
  <c r="X1019" i="1" s="1"/>
  <c r="P1016" i="1"/>
  <c r="X1016" i="1" s="1"/>
  <c r="P1015" i="1"/>
  <c r="X1015" i="1" s="1"/>
  <c r="P1014" i="1"/>
  <c r="X1014" i="1" s="1"/>
  <c r="P1011" i="1"/>
  <c r="X1011" i="1" s="1"/>
  <c r="P1009" i="1"/>
  <c r="X1009" i="1" s="1"/>
  <c r="P1008" i="1"/>
  <c r="X1008" i="1" s="1"/>
  <c r="P1007" i="1"/>
  <c r="X1007" i="1" s="1"/>
  <c r="P1006" i="1"/>
  <c r="X1006" i="1" s="1"/>
  <c r="P1005" i="1"/>
  <c r="X1005" i="1" s="1"/>
  <c r="P1004" i="1"/>
  <c r="X1004" i="1" s="1"/>
  <c r="P1001" i="1"/>
  <c r="X1001" i="1" s="1"/>
  <c r="P1000" i="1"/>
  <c r="X1000" i="1" s="1"/>
  <c r="P999" i="1"/>
  <c r="X999" i="1" s="1"/>
  <c r="P998" i="1"/>
  <c r="X998" i="1" s="1"/>
  <c r="P996" i="1"/>
  <c r="X996" i="1" s="1"/>
  <c r="P995" i="1"/>
  <c r="X995" i="1" s="1"/>
  <c r="P994" i="1"/>
  <c r="X994" i="1" s="1"/>
  <c r="P991" i="1"/>
  <c r="X991" i="1" s="1"/>
  <c r="P990" i="1"/>
  <c r="X990" i="1" s="1"/>
  <c r="P989" i="1"/>
  <c r="X989" i="1" s="1"/>
  <c r="P988" i="1"/>
  <c r="X988" i="1" s="1"/>
  <c r="P987" i="1"/>
  <c r="X987" i="1" s="1"/>
  <c r="P984" i="1"/>
  <c r="X984" i="1" s="1"/>
  <c r="P983" i="1"/>
  <c r="X983" i="1" s="1"/>
  <c r="P982" i="1"/>
  <c r="X982" i="1" s="1"/>
  <c r="P981" i="1"/>
  <c r="X981" i="1" s="1"/>
  <c r="P980" i="1"/>
  <c r="X980" i="1" s="1"/>
  <c r="P979" i="1"/>
  <c r="X979" i="1" s="1"/>
  <c r="P978" i="1"/>
  <c r="X978" i="1" s="1"/>
  <c r="P977" i="1"/>
  <c r="X977" i="1" s="1"/>
  <c r="P976" i="1"/>
  <c r="X976" i="1" s="1"/>
  <c r="P975" i="1"/>
  <c r="X975" i="1" s="1"/>
  <c r="P974" i="1"/>
  <c r="X974" i="1" s="1"/>
  <c r="P973" i="1"/>
  <c r="X973" i="1" s="1"/>
  <c r="P972" i="1"/>
  <c r="X972" i="1" s="1"/>
  <c r="P971" i="1"/>
  <c r="X971" i="1" s="1"/>
  <c r="P970" i="1"/>
  <c r="X970" i="1" s="1"/>
  <c r="P969" i="1"/>
  <c r="X969" i="1" s="1"/>
  <c r="P968" i="1"/>
  <c r="X968" i="1" s="1"/>
  <c r="P967" i="1"/>
  <c r="X967" i="1" s="1"/>
  <c r="P964" i="1"/>
  <c r="X964" i="1" s="1"/>
  <c r="P962" i="1"/>
  <c r="X962" i="1" s="1"/>
  <c r="P961" i="1"/>
  <c r="X961" i="1" s="1"/>
  <c r="P960" i="1"/>
  <c r="X960" i="1" s="1"/>
  <c r="P957" i="1"/>
  <c r="X957" i="1" s="1"/>
  <c r="P955" i="1"/>
  <c r="X955" i="1" s="1"/>
  <c r="P953" i="1"/>
  <c r="X953" i="1" s="1"/>
  <c r="P952" i="1"/>
  <c r="X952" i="1" s="1"/>
  <c r="P949" i="1"/>
  <c r="X949" i="1" s="1"/>
  <c r="P948" i="1"/>
  <c r="X948" i="1" s="1"/>
  <c r="P947" i="1"/>
  <c r="X947" i="1" s="1"/>
  <c r="P946" i="1"/>
  <c r="X946" i="1" s="1"/>
  <c r="P945" i="1"/>
  <c r="X945" i="1" s="1"/>
  <c r="P944" i="1"/>
  <c r="X944" i="1" s="1"/>
  <c r="P943" i="1"/>
  <c r="X943" i="1" s="1"/>
  <c r="P942" i="1"/>
  <c r="X942" i="1" s="1"/>
  <c r="P941" i="1"/>
  <c r="X941" i="1" s="1"/>
  <c r="P940" i="1"/>
  <c r="X940" i="1" s="1"/>
  <c r="P939" i="1"/>
  <c r="X939" i="1" s="1"/>
  <c r="P938" i="1"/>
  <c r="X938" i="1" s="1"/>
  <c r="P937" i="1"/>
  <c r="X937" i="1" s="1"/>
  <c r="P936" i="1"/>
  <c r="X936" i="1" s="1"/>
  <c r="P934" i="1"/>
  <c r="X934" i="1" s="1"/>
  <c r="P932" i="1"/>
  <c r="X932" i="1" s="1"/>
  <c r="P931" i="1"/>
  <c r="X931" i="1" s="1"/>
  <c r="P930" i="1"/>
  <c r="X930" i="1" s="1"/>
  <c r="P927" i="1"/>
  <c r="X927" i="1" s="1"/>
  <c r="P926" i="1"/>
  <c r="X926" i="1" s="1"/>
  <c r="P925" i="1"/>
  <c r="X925" i="1" s="1"/>
  <c r="P924" i="1"/>
  <c r="X924" i="1" s="1"/>
  <c r="P923" i="1"/>
  <c r="X923" i="1" s="1"/>
  <c r="P921" i="1"/>
  <c r="X921" i="1" s="1"/>
  <c r="P920" i="1"/>
  <c r="X920" i="1" s="1"/>
  <c r="P919" i="1"/>
  <c r="X919" i="1" s="1"/>
  <c r="P918" i="1"/>
  <c r="X918" i="1" s="1"/>
  <c r="P916" i="1"/>
  <c r="X916" i="1" s="1"/>
  <c r="P915" i="1"/>
  <c r="X915" i="1" s="1"/>
  <c r="P914" i="1"/>
  <c r="X914" i="1" s="1"/>
  <c r="P912" i="1"/>
  <c r="X912" i="1" s="1"/>
  <c r="P911" i="1"/>
  <c r="X911" i="1" s="1"/>
  <c r="P910" i="1"/>
  <c r="X910" i="1" s="1"/>
  <c r="P909" i="1"/>
  <c r="X909" i="1" s="1"/>
  <c r="P905" i="1"/>
  <c r="X905" i="1" s="1"/>
  <c r="P903" i="1"/>
  <c r="X903" i="1" s="1"/>
  <c r="P902" i="1"/>
  <c r="X902" i="1" s="1"/>
  <c r="P901" i="1"/>
  <c r="X901" i="1" s="1"/>
  <c r="P900" i="1"/>
  <c r="X900" i="1" s="1"/>
  <c r="P899" i="1"/>
  <c r="X899" i="1" s="1"/>
  <c r="P897" i="1"/>
  <c r="X897" i="1" s="1"/>
  <c r="P896" i="1"/>
  <c r="X896" i="1" s="1"/>
  <c r="P895" i="1"/>
  <c r="X895" i="1" s="1"/>
  <c r="P893" i="1"/>
  <c r="X893" i="1" s="1"/>
  <c r="P892" i="1"/>
  <c r="X892" i="1" s="1"/>
  <c r="P891" i="1"/>
  <c r="X891" i="1" s="1"/>
  <c r="P890" i="1"/>
  <c r="X890" i="1" s="1"/>
  <c r="P889" i="1"/>
  <c r="X889" i="1" s="1"/>
  <c r="P888" i="1"/>
  <c r="X888" i="1" s="1"/>
  <c r="P887" i="1"/>
  <c r="X887" i="1" s="1"/>
  <c r="P886" i="1"/>
  <c r="X886" i="1" s="1"/>
  <c r="P884" i="1"/>
  <c r="X884" i="1" s="1"/>
  <c r="P882" i="1"/>
  <c r="X882" i="1" s="1"/>
  <c r="P881" i="1"/>
  <c r="X881" i="1" s="1"/>
  <c r="P880" i="1"/>
  <c r="X880" i="1" s="1"/>
  <c r="P879" i="1"/>
  <c r="X879" i="1" s="1"/>
  <c r="P878" i="1"/>
  <c r="X878" i="1" s="1"/>
  <c r="P877" i="1"/>
  <c r="X877" i="1" s="1"/>
  <c r="P876" i="1"/>
  <c r="X876" i="1" s="1"/>
  <c r="P875" i="1"/>
  <c r="X875" i="1" s="1"/>
  <c r="P874" i="1"/>
  <c r="X874" i="1" s="1"/>
  <c r="P872" i="1"/>
  <c r="X872" i="1" s="1"/>
  <c r="P871" i="1"/>
  <c r="X871" i="1" s="1"/>
  <c r="P869" i="1"/>
  <c r="X869" i="1" s="1"/>
  <c r="P868" i="1"/>
  <c r="X868" i="1" s="1"/>
  <c r="P866" i="1"/>
  <c r="X866" i="1" s="1"/>
  <c r="P865" i="1"/>
  <c r="X865" i="1" s="1"/>
  <c r="P864" i="1"/>
  <c r="X864" i="1" s="1"/>
  <c r="P863" i="1"/>
  <c r="X863" i="1" s="1"/>
  <c r="P860" i="1"/>
  <c r="X860" i="1" s="1"/>
  <c r="P859" i="1"/>
  <c r="X859" i="1" s="1"/>
  <c r="P857" i="1"/>
  <c r="X857" i="1" s="1"/>
  <c r="P856" i="1"/>
  <c r="X856" i="1" s="1"/>
  <c r="P855" i="1"/>
  <c r="X855" i="1" s="1"/>
  <c r="P854" i="1"/>
  <c r="X854" i="1" s="1"/>
  <c r="P853" i="1"/>
  <c r="X853" i="1" s="1"/>
  <c r="P852" i="1"/>
  <c r="X852" i="1" s="1"/>
  <c r="P850" i="1"/>
  <c r="X850" i="1" s="1"/>
  <c r="P849" i="1"/>
  <c r="X849" i="1" s="1"/>
  <c r="P848" i="1"/>
  <c r="X848" i="1" s="1"/>
  <c r="P847" i="1"/>
  <c r="X847" i="1" s="1"/>
  <c r="P846" i="1"/>
  <c r="X846" i="1" s="1"/>
  <c r="P845" i="1"/>
  <c r="X845" i="1" s="1"/>
  <c r="P844" i="1"/>
  <c r="X844" i="1" s="1"/>
  <c r="P843" i="1"/>
  <c r="X843" i="1" s="1"/>
  <c r="P842" i="1"/>
  <c r="X842" i="1" s="1"/>
  <c r="P841" i="1"/>
  <c r="X841" i="1" s="1"/>
  <c r="P840" i="1"/>
  <c r="X840" i="1" s="1"/>
  <c r="P838" i="1"/>
  <c r="X838" i="1" s="1"/>
  <c r="P837" i="1"/>
  <c r="X837" i="1" s="1"/>
  <c r="P833" i="1"/>
  <c r="X833" i="1" s="1"/>
  <c r="P832" i="1"/>
  <c r="X832" i="1" s="1"/>
  <c r="P831" i="1"/>
  <c r="X831" i="1" s="1"/>
  <c r="P829" i="1"/>
  <c r="X829" i="1" s="1"/>
  <c r="P828" i="1"/>
  <c r="X828" i="1" s="1"/>
  <c r="P827" i="1"/>
  <c r="X827" i="1" s="1"/>
  <c r="P826" i="1"/>
  <c r="X826" i="1" s="1"/>
  <c r="P825" i="1"/>
  <c r="X825" i="1" s="1"/>
  <c r="P824" i="1"/>
  <c r="X824" i="1" s="1"/>
  <c r="P823" i="1"/>
  <c r="X823" i="1" s="1"/>
  <c r="P822" i="1"/>
  <c r="X822" i="1" s="1"/>
  <c r="P821" i="1"/>
  <c r="X821" i="1" s="1"/>
  <c r="P820" i="1"/>
  <c r="X820" i="1" s="1"/>
  <c r="P819" i="1"/>
  <c r="X819" i="1" s="1"/>
  <c r="P818" i="1"/>
  <c r="X818" i="1" s="1"/>
  <c r="P817" i="1"/>
  <c r="X817" i="1" s="1"/>
  <c r="P816" i="1"/>
  <c r="X816" i="1" s="1"/>
  <c r="P815" i="1"/>
  <c r="X815" i="1" s="1"/>
  <c r="P814" i="1"/>
  <c r="X814" i="1" s="1"/>
  <c r="P813" i="1"/>
  <c r="X813" i="1" s="1"/>
  <c r="P812" i="1"/>
  <c r="X812" i="1" s="1"/>
  <c r="P811" i="1"/>
  <c r="X811" i="1" s="1"/>
  <c r="P810" i="1"/>
  <c r="X810" i="1" s="1"/>
  <c r="P808" i="1"/>
  <c r="X808" i="1" s="1"/>
  <c r="P806" i="1"/>
  <c r="X806" i="1" s="1"/>
  <c r="P805" i="1"/>
  <c r="X805" i="1" s="1"/>
  <c r="P804" i="1"/>
  <c r="X804" i="1" s="1"/>
  <c r="P803" i="1"/>
  <c r="X803" i="1" s="1"/>
  <c r="P802" i="1"/>
  <c r="X802" i="1" s="1"/>
  <c r="P801" i="1"/>
  <c r="X801" i="1" s="1"/>
  <c r="P799" i="1"/>
  <c r="X799" i="1" s="1"/>
  <c r="P798" i="1"/>
  <c r="X798" i="1" s="1"/>
  <c r="P796" i="1"/>
  <c r="X796" i="1" s="1"/>
  <c r="P795" i="1"/>
  <c r="X795" i="1" s="1"/>
  <c r="P794" i="1"/>
  <c r="X794" i="1" s="1"/>
  <c r="P793" i="1"/>
  <c r="X793" i="1" s="1"/>
  <c r="P791" i="1"/>
  <c r="X791" i="1" s="1"/>
  <c r="P790" i="1"/>
  <c r="X790" i="1" s="1"/>
  <c r="P789" i="1"/>
  <c r="X789" i="1" s="1"/>
  <c r="P788" i="1"/>
  <c r="X788" i="1" s="1"/>
  <c r="P787" i="1"/>
  <c r="X787" i="1" s="1"/>
  <c r="P785" i="1"/>
  <c r="X785" i="1" s="1"/>
  <c r="P782" i="1"/>
  <c r="X782" i="1" s="1"/>
  <c r="P781" i="1"/>
  <c r="X781" i="1" s="1"/>
  <c r="P780" i="1"/>
  <c r="X780" i="1" s="1"/>
  <c r="P779" i="1"/>
  <c r="X779" i="1" s="1"/>
  <c r="P778" i="1"/>
  <c r="X778" i="1" s="1"/>
  <c r="P777" i="1"/>
  <c r="X777" i="1" s="1"/>
  <c r="P776" i="1"/>
  <c r="X776" i="1" s="1"/>
  <c r="P774" i="1"/>
  <c r="X774" i="1" s="1"/>
  <c r="P772" i="1"/>
  <c r="X772" i="1" s="1"/>
  <c r="P769" i="1"/>
  <c r="X769" i="1" s="1"/>
  <c r="P766" i="1"/>
  <c r="X766" i="1" s="1"/>
  <c r="P765" i="1"/>
  <c r="X765" i="1" s="1"/>
  <c r="P764" i="1"/>
  <c r="X764" i="1" s="1"/>
  <c r="P763" i="1"/>
  <c r="X763" i="1" s="1"/>
  <c r="P762" i="1"/>
  <c r="X762" i="1" s="1"/>
  <c r="P761" i="1"/>
  <c r="X761" i="1" s="1"/>
  <c r="P760" i="1"/>
  <c r="X760" i="1" s="1"/>
  <c r="P759" i="1"/>
  <c r="X759" i="1" s="1"/>
  <c r="P758" i="1"/>
  <c r="X758" i="1" s="1"/>
  <c r="P757" i="1"/>
  <c r="X757" i="1" s="1"/>
  <c r="P755" i="1"/>
  <c r="X755" i="1" s="1"/>
  <c r="P752" i="1"/>
  <c r="X752" i="1" s="1"/>
  <c r="P751" i="1"/>
  <c r="X751" i="1" s="1"/>
  <c r="P748" i="1"/>
  <c r="X748" i="1" s="1"/>
  <c r="P747" i="1"/>
  <c r="X747" i="1" s="1"/>
  <c r="P746" i="1"/>
  <c r="X746" i="1" s="1"/>
  <c r="P745" i="1"/>
  <c r="X745" i="1" s="1"/>
  <c r="P744" i="1"/>
  <c r="X744" i="1" s="1"/>
  <c r="P742" i="1"/>
  <c r="X742" i="1" s="1"/>
  <c r="P740" i="1"/>
  <c r="X740" i="1" s="1"/>
  <c r="P800" i="1"/>
  <c r="X800" i="1" s="1"/>
  <c r="P630" i="1"/>
  <c r="X630" i="1" s="1"/>
  <c r="P739" i="1"/>
  <c r="X739" i="1" s="1"/>
  <c r="P737" i="1"/>
  <c r="X737" i="1" s="1"/>
  <c r="P735" i="1"/>
  <c r="X735" i="1" s="1"/>
  <c r="P733" i="1"/>
  <c r="X733" i="1" s="1"/>
  <c r="P732" i="1"/>
  <c r="X732" i="1" s="1"/>
  <c r="P731" i="1"/>
  <c r="X731" i="1" s="1"/>
  <c r="P730" i="1"/>
  <c r="X730" i="1" s="1"/>
  <c r="P728" i="1"/>
  <c r="X728" i="1" s="1"/>
  <c r="P727" i="1"/>
  <c r="X727" i="1" s="1"/>
  <c r="P725" i="1"/>
  <c r="X725" i="1" s="1"/>
  <c r="P722" i="1"/>
  <c r="X722" i="1" s="1"/>
  <c r="P721" i="1"/>
  <c r="X721" i="1" s="1"/>
  <c r="P720" i="1"/>
  <c r="X720" i="1" s="1"/>
  <c r="P715" i="1"/>
  <c r="X715" i="1" s="1"/>
  <c r="P712" i="1"/>
  <c r="X712" i="1" s="1"/>
  <c r="P709" i="1"/>
  <c r="X709" i="1" s="1"/>
  <c r="P708" i="1"/>
  <c r="X708" i="1" s="1"/>
  <c r="P707" i="1"/>
  <c r="X707" i="1" s="1"/>
  <c r="P703" i="1"/>
  <c r="X703" i="1" s="1"/>
  <c r="P702" i="1"/>
  <c r="X702" i="1" s="1"/>
  <c r="P699" i="1"/>
  <c r="X699" i="1" s="1"/>
  <c r="P698" i="1"/>
  <c r="X698" i="1" s="1"/>
  <c r="P697" i="1"/>
  <c r="X697" i="1" s="1"/>
  <c r="P694" i="1"/>
  <c r="X694" i="1" s="1"/>
  <c r="P693" i="1"/>
  <c r="X693" i="1" s="1"/>
  <c r="P692" i="1"/>
  <c r="X692" i="1" s="1"/>
  <c r="P689" i="1"/>
  <c r="X689" i="1" s="1"/>
  <c r="P687" i="1"/>
  <c r="X687" i="1" s="1"/>
  <c r="P686" i="1"/>
  <c r="X686" i="1" s="1"/>
  <c r="P685" i="1"/>
  <c r="X685" i="1" s="1"/>
  <c r="P684" i="1"/>
  <c r="X684" i="1" s="1"/>
  <c r="P682" i="1"/>
  <c r="X682" i="1" s="1"/>
  <c r="P681" i="1"/>
  <c r="X681" i="1" s="1"/>
  <c r="P679" i="1"/>
  <c r="X679" i="1" s="1"/>
  <c r="P678" i="1"/>
  <c r="X678" i="1" s="1"/>
  <c r="P677" i="1"/>
  <c r="X677" i="1" s="1"/>
  <c r="P675" i="1"/>
  <c r="X675" i="1" s="1"/>
  <c r="P673" i="1"/>
  <c r="X673" i="1" s="1"/>
  <c r="P671" i="1"/>
  <c r="X671" i="1" s="1"/>
  <c r="P670" i="1"/>
  <c r="X670" i="1" s="1"/>
  <c r="P667" i="1"/>
  <c r="X667" i="1" s="1"/>
  <c r="P665" i="1"/>
  <c r="X665" i="1" s="1"/>
  <c r="P663" i="1"/>
  <c r="X663" i="1" s="1"/>
  <c r="P662" i="1"/>
  <c r="X662" i="1" s="1"/>
  <c r="P661" i="1"/>
  <c r="X661" i="1" s="1"/>
  <c r="P660" i="1"/>
  <c r="X660" i="1" s="1"/>
  <c r="P659" i="1"/>
  <c r="X659" i="1" s="1"/>
  <c r="P657" i="1"/>
  <c r="X657" i="1" s="1"/>
  <c r="P656" i="1"/>
  <c r="X656" i="1" s="1"/>
  <c r="P652" i="1"/>
  <c r="X652" i="1" s="1"/>
  <c r="P651" i="1"/>
  <c r="X651" i="1" s="1"/>
  <c r="P650" i="1"/>
  <c r="X650" i="1" s="1"/>
  <c r="P649" i="1"/>
  <c r="X649" i="1" s="1"/>
  <c r="P648" i="1"/>
  <c r="X648" i="1" s="1"/>
  <c r="P647" i="1"/>
  <c r="X647" i="1" s="1"/>
  <c r="P646" i="1"/>
  <c r="X646" i="1" s="1"/>
  <c r="P645" i="1"/>
  <c r="X645" i="1" s="1"/>
  <c r="P644" i="1"/>
  <c r="X644" i="1" s="1"/>
  <c r="P642" i="1"/>
  <c r="X642" i="1" s="1"/>
  <c r="P641" i="1"/>
  <c r="X641" i="1" s="1"/>
  <c r="P640" i="1"/>
  <c r="X640" i="1" s="1"/>
  <c r="P639" i="1"/>
  <c r="X639" i="1" s="1"/>
  <c r="P638" i="1"/>
  <c r="X638" i="1" s="1"/>
  <c r="P637" i="1"/>
  <c r="X637" i="1" s="1"/>
  <c r="P634" i="1"/>
  <c r="X634" i="1" s="1"/>
  <c r="P632" i="1"/>
  <c r="X632" i="1" s="1"/>
  <c r="P629" i="1"/>
  <c r="X629" i="1" s="1"/>
  <c r="P628" i="1"/>
  <c r="X628" i="1" s="1"/>
  <c r="P626" i="1"/>
  <c r="X626" i="1" s="1"/>
  <c r="P625" i="1"/>
  <c r="X625" i="1" s="1"/>
  <c r="P622" i="1"/>
  <c r="X622" i="1" s="1"/>
  <c r="P621" i="1"/>
  <c r="X621" i="1" s="1"/>
  <c r="P618" i="1"/>
  <c r="X618" i="1" s="1"/>
  <c r="P617" i="1"/>
  <c r="X617" i="1" s="1"/>
  <c r="P616" i="1"/>
  <c r="X616" i="1" s="1"/>
  <c r="P615" i="1"/>
  <c r="X615" i="1" s="1"/>
  <c r="P614" i="1"/>
  <c r="X614" i="1" s="1"/>
  <c r="P613" i="1"/>
  <c r="X613" i="1" s="1"/>
  <c r="P612" i="1"/>
  <c r="X612" i="1" s="1"/>
  <c r="P611" i="1"/>
  <c r="X611" i="1" s="1"/>
  <c r="P610" i="1"/>
  <c r="X610" i="1" s="1"/>
  <c r="P609" i="1"/>
  <c r="X609" i="1" s="1"/>
  <c r="P608" i="1"/>
  <c r="X608" i="1" s="1"/>
  <c r="P607" i="1"/>
  <c r="X607" i="1" s="1"/>
  <c r="P606" i="1"/>
  <c r="X606" i="1" s="1"/>
  <c r="P605" i="1"/>
  <c r="X605" i="1" s="1"/>
  <c r="P603" i="1"/>
  <c r="X603" i="1" s="1"/>
  <c r="P602" i="1"/>
  <c r="X602" i="1" s="1"/>
  <c r="P600" i="1"/>
  <c r="X600" i="1" s="1"/>
  <c r="P599" i="1"/>
  <c r="X599" i="1" s="1"/>
  <c r="P598" i="1"/>
  <c r="X598" i="1" s="1"/>
  <c r="P597" i="1"/>
  <c r="X597" i="1" s="1"/>
  <c r="P596" i="1"/>
  <c r="X596" i="1" s="1"/>
  <c r="P594" i="1"/>
  <c r="X594" i="1" s="1"/>
  <c r="P593" i="1"/>
  <c r="X593" i="1" s="1"/>
  <c r="P592" i="1"/>
  <c r="X592" i="1" s="1"/>
  <c r="P591" i="1"/>
  <c r="X591" i="1" s="1"/>
  <c r="P590" i="1"/>
  <c r="X590" i="1" s="1"/>
  <c r="P587" i="1"/>
  <c r="X587" i="1" s="1"/>
  <c r="P584" i="1"/>
  <c r="X584" i="1" s="1"/>
  <c r="P582" i="1"/>
  <c r="X582" i="1" s="1"/>
  <c r="P581" i="1"/>
  <c r="X581" i="1" s="1"/>
  <c r="P579" i="1"/>
  <c r="X579" i="1" s="1"/>
  <c r="P577" i="1"/>
  <c r="X577" i="1" s="1"/>
  <c r="P575" i="1"/>
  <c r="X575" i="1" s="1"/>
  <c r="P574" i="1"/>
  <c r="X574" i="1" s="1"/>
  <c r="P573" i="1"/>
  <c r="X573" i="1" s="1"/>
  <c r="P571" i="1"/>
  <c r="X571" i="1" s="1"/>
  <c r="P570" i="1"/>
  <c r="X570" i="1" s="1"/>
  <c r="P569" i="1"/>
  <c r="X569" i="1" s="1"/>
  <c r="P566" i="1"/>
  <c r="X566" i="1" s="1"/>
  <c r="P565" i="1"/>
  <c r="X565" i="1" s="1"/>
  <c r="P563" i="1"/>
  <c r="X563" i="1" s="1"/>
  <c r="P562" i="1"/>
  <c r="X562" i="1" s="1"/>
  <c r="P560" i="1"/>
  <c r="X560" i="1" s="1"/>
  <c r="P557" i="1"/>
  <c r="X557" i="1" s="1"/>
  <c r="P556" i="1"/>
  <c r="X556" i="1" s="1"/>
  <c r="P555" i="1"/>
  <c r="X555" i="1" s="1"/>
  <c r="P553" i="1"/>
  <c r="X553" i="1" s="1"/>
  <c r="P552" i="1"/>
  <c r="X552" i="1" s="1"/>
  <c r="P551" i="1"/>
  <c r="X551" i="1" s="1"/>
  <c r="P550" i="1"/>
  <c r="X550" i="1" s="1"/>
  <c r="P548" i="1"/>
  <c r="X548" i="1" s="1"/>
  <c r="P547" i="1"/>
  <c r="X547" i="1" s="1"/>
  <c r="P546" i="1"/>
  <c r="X546" i="1" s="1"/>
  <c r="P545" i="1"/>
  <c r="X545" i="1" s="1"/>
  <c r="P543" i="1"/>
  <c r="X543" i="1" s="1"/>
  <c r="P542" i="1"/>
  <c r="X542" i="1" s="1"/>
  <c r="P541" i="1"/>
  <c r="X541" i="1" s="1"/>
  <c r="P540" i="1"/>
  <c r="X540" i="1" s="1"/>
  <c r="P538" i="1"/>
  <c r="X538" i="1" s="1"/>
  <c r="P537" i="1"/>
  <c r="X537" i="1" s="1"/>
  <c r="P536" i="1"/>
  <c r="X536" i="1" s="1"/>
  <c r="P535" i="1"/>
  <c r="X535" i="1" s="1"/>
  <c r="P534" i="1"/>
  <c r="X534" i="1" s="1"/>
  <c r="P533" i="1"/>
  <c r="X533" i="1" s="1"/>
  <c r="P532" i="1"/>
  <c r="X532" i="1" s="1"/>
  <c r="P531" i="1"/>
  <c r="X531" i="1" s="1"/>
  <c r="P530" i="1"/>
  <c r="X530" i="1" s="1"/>
  <c r="P529" i="1"/>
  <c r="X529" i="1" s="1"/>
  <c r="P528" i="1"/>
  <c r="X528" i="1" s="1"/>
  <c r="P524" i="1"/>
  <c r="X524" i="1" s="1"/>
  <c r="P523" i="1"/>
  <c r="X523" i="1" s="1"/>
  <c r="P520" i="1"/>
  <c r="X520" i="1" s="1"/>
  <c r="P519" i="1"/>
  <c r="X519" i="1" s="1"/>
  <c r="P517" i="1"/>
  <c r="X517" i="1" s="1"/>
  <c r="P516" i="1"/>
  <c r="X516" i="1" s="1"/>
  <c r="P515" i="1"/>
  <c r="X515" i="1" s="1"/>
  <c r="P513" i="1"/>
  <c r="X513" i="1" s="1"/>
  <c r="P511" i="1"/>
  <c r="X511" i="1" s="1"/>
  <c r="P510" i="1"/>
  <c r="X510" i="1" s="1"/>
  <c r="P507" i="1"/>
  <c r="X507" i="1" s="1"/>
  <c r="P505" i="1"/>
  <c r="X505" i="1" s="1"/>
  <c r="P504" i="1"/>
  <c r="X504" i="1" s="1"/>
  <c r="P501" i="1"/>
  <c r="X501" i="1" s="1"/>
  <c r="P499" i="1"/>
  <c r="X499" i="1" s="1"/>
  <c r="P497" i="1"/>
  <c r="X497" i="1" s="1"/>
  <c r="P493" i="1"/>
  <c r="X493" i="1" s="1"/>
  <c r="P491" i="1"/>
  <c r="X491" i="1" s="1"/>
  <c r="P489" i="1"/>
  <c r="X489" i="1" s="1"/>
  <c r="P488" i="1"/>
  <c r="X488" i="1" s="1"/>
  <c r="P487" i="1"/>
  <c r="X487" i="1" s="1"/>
  <c r="P485" i="1"/>
  <c r="X485" i="1" s="1"/>
  <c r="P482" i="1"/>
  <c r="X482" i="1" s="1"/>
  <c r="P481" i="1"/>
  <c r="X481" i="1" s="1"/>
  <c r="P480" i="1"/>
  <c r="X480" i="1" s="1"/>
  <c r="P478" i="1"/>
  <c r="X478" i="1" s="1"/>
  <c r="P477" i="1"/>
  <c r="X477" i="1" s="1"/>
  <c r="P476" i="1"/>
  <c r="X476" i="1" s="1"/>
  <c r="P475" i="1"/>
  <c r="X475" i="1" s="1"/>
  <c r="P474" i="1"/>
  <c r="X474" i="1" s="1"/>
  <c r="P472" i="1"/>
  <c r="X472" i="1" s="1"/>
  <c r="P471" i="1"/>
  <c r="X471" i="1" s="1"/>
  <c r="P470" i="1"/>
  <c r="X470" i="1" s="1"/>
  <c r="P468" i="1"/>
  <c r="X468" i="1" s="1"/>
  <c r="P467" i="1"/>
  <c r="X467" i="1" s="1"/>
  <c r="P466" i="1"/>
  <c r="X466" i="1" s="1"/>
  <c r="P465" i="1"/>
  <c r="X465" i="1" s="1"/>
  <c r="P464" i="1"/>
  <c r="X464" i="1" s="1"/>
  <c r="P458" i="1"/>
  <c r="X458" i="1" s="1"/>
  <c r="P457" i="1"/>
  <c r="X457" i="1" s="1"/>
  <c r="P456" i="1"/>
  <c r="X456" i="1" s="1"/>
  <c r="P450" i="1"/>
  <c r="X450" i="1" s="1"/>
  <c r="P449" i="1"/>
  <c r="X449" i="1" s="1"/>
  <c r="P446" i="1"/>
  <c r="X446" i="1" s="1"/>
  <c r="P443" i="1"/>
  <c r="X443" i="1" s="1"/>
  <c r="P441" i="1"/>
  <c r="X441" i="1" s="1"/>
  <c r="P439" i="1"/>
  <c r="X439" i="1" s="1"/>
  <c r="P438" i="1"/>
  <c r="X438" i="1" s="1"/>
  <c r="P437" i="1"/>
  <c r="X437" i="1" s="1"/>
  <c r="P436" i="1"/>
  <c r="X436" i="1" s="1"/>
  <c r="P435" i="1"/>
  <c r="X435" i="1" s="1"/>
  <c r="P434" i="1"/>
  <c r="X434" i="1" s="1"/>
  <c r="P433" i="1"/>
  <c r="X433" i="1" s="1"/>
  <c r="P432" i="1"/>
  <c r="X432" i="1" s="1"/>
  <c r="P431" i="1"/>
  <c r="X431" i="1" s="1"/>
  <c r="P429" i="1"/>
  <c r="X429" i="1" s="1"/>
  <c r="P428" i="1"/>
  <c r="X428" i="1" s="1"/>
  <c r="P427" i="1"/>
  <c r="X427" i="1" s="1"/>
  <c r="P425" i="1"/>
  <c r="X425" i="1" s="1"/>
  <c r="P424" i="1"/>
  <c r="X424" i="1" s="1"/>
  <c r="P423" i="1"/>
  <c r="X423" i="1" s="1"/>
  <c r="P421" i="1"/>
  <c r="X421" i="1" s="1"/>
  <c r="P418" i="1"/>
  <c r="X418" i="1" s="1"/>
  <c r="P417" i="1"/>
  <c r="X417" i="1" s="1"/>
  <c r="P416" i="1"/>
  <c r="X416" i="1" s="1"/>
  <c r="P414" i="1"/>
  <c r="X414" i="1" s="1"/>
  <c r="P413" i="1"/>
  <c r="X413" i="1" s="1"/>
  <c r="P412" i="1"/>
  <c r="X412" i="1" s="1"/>
  <c r="P411" i="1"/>
  <c r="X411" i="1" s="1"/>
  <c r="P410" i="1"/>
  <c r="X410" i="1" s="1"/>
  <c r="P407" i="1"/>
  <c r="X407" i="1" s="1"/>
  <c r="P406" i="1"/>
  <c r="X406" i="1" s="1"/>
  <c r="P404" i="1"/>
  <c r="X404" i="1" s="1"/>
  <c r="P403" i="1"/>
  <c r="X403" i="1" s="1"/>
  <c r="P399" i="1"/>
  <c r="X399" i="1" s="1"/>
  <c r="P398" i="1"/>
  <c r="X398" i="1" s="1"/>
  <c r="P397" i="1"/>
  <c r="X397" i="1" s="1"/>
  <c r="P396" i="1"/>
  <c r="X396" i="1" s="1"/>
  <c r="P395" i="1"/>
  <c r="X395" i="1" s="1"/>
  <c r="P393" i="1"/>
  <c r="X393" i="1" s="1"/>
  <c r="P392" i="1"/>
  <c r="X392" i="1" s="1"/>
  <c r="P391" i="1"/>
  <c r="X391" i="1" s="1"/>
  <c r="P390" i="1"/>
  <c r="X390" i="1" s="1"/>
  <c r="P389" i="1"/>
  <c r="X389" i="1" s="1"/>
  <c r="P387" i="1"/>
  <c r="X387" i="1" s="1"/>
  <c r="P384" i="1"/>
  <c r="X384" i="1" s="1"/>
  <c r="P383" i="1"/>
  <c r="X383" i="1" s="1"/>
  <c r="P382" i="1"/>
  <c r="X382" i="1" s="1"/>
  <c r="P381" i="1"/>
  <c r="X381" i="1" s="1"/>
  <c r="P422" i="1"/>
  <c r="X422" i="1" s="1"/>
  <c r="P380" i="1"/>
  <c r="X380" i="1" s="1"/>
  <c r="P379" i="1"/>
  <c r="X379" i="1" s="1"/>
  <c r="P378" i="1"/>
  <c r="X378" i="1" s="1"/>
  <c r="P374" i="1"/>
  <c r="X374" i="1" s="1"/>
  <c r="P373" i="1"/>
  <c r="X373" i="1" s="1"/>
  <c r="P371" i="1"/>
  <c r="X371" i="1" s="1"/>
  <c r="P369" i="1"/>
  <c r="X369" i="1" s="1"/>
  <c r="P368" i="1"/>
  <c r="X368" i="1" s="1"/>
  <c r="P367" i="1"/>
  <c r="X367" i="1" s="1"/>
  <c r="P366" i="1"/>
  <c r="X366" i="1" s="1"/>
  <c r="P365" i="1"/>
  <c r="X365" i="1" s="1"/>
  <c r="P362" i="1"/>
  <c r="X362" i="1" s="1"/>
  <c r="P361" i="1"/>
  <c r="X361" i="1" s="1"/>
  <c r="P360" i="1"/>
  <c r="X360" i="1" s="1"/>
  <c r="P359" i="1"/>
  <c r="X359" i="1" s="1"/>
  <c r="P358" i="1"/>
  <c r="X358" i="1" s="1"/>
  <c r="P357" i="1"/>
  <c r="X357" i="1" s="1"/>
  <c r="P356" i="1"/>
  <c r="X356" i="1" s="1"/>
  <c r="P355" i="1"/>
  <c r="X355" i="1" s="1"/>
  <c r="P353" i="1"/>
  <c r="X353" i="1" s="1"/>
  <c r="P352" i="1"/>
  <c r="X352" i="1" s="1"/>
  <c r="P351" i="1"/>
  <c r="X351" i="1" s="1"/>
  <c r="P350" i="1"/>
  <c r="X350" i="1" s="1"/>
  <c r="P349" i="1"/>
  <c r="X349" i="1" s="1"/>
  <c r="P348" i="1"/>
  <c r="X348" i="1" s="1"/>
  <c r="P347" i="1"/>
  <c r="X347" i="1" s="1"/>
  <c r="P346" i="1"/>
  <c r="X346" i="1" s="1"/>
  <c r="P344" i="1"/>
  <c r="X344" i="1" s="1"/>
  <c r="P343" i="1"/>
  <c r="X343" i="1" s="1"/>
  <c r="P342" i="1"/>
  <c r="X342" i="1" s="1"/>
  <c r="P341" i="1"/>
  <c r="X341" i="1" s="1"/>
  <c r="P339" i="1"/>
  <c r="X339" i="1" s="1"/>
  <c r="P338" i="1"/>
  <c r="X338" i="1" s="1"/>
  <c r="P337" i="1"/>
  <c r="X337" i="1" s="1"/>
  <c r="P336" i="1"/>
  <c r="X336" i="1" s="1"/>
  <c r="P335" i="1"/>
  <c r="X335" i="1" s="1"/>
  <c r="P332" i="1"/>
  <c r="X332" i="1" s="1"/>
  <c r="P330" i="1"/>
  <c r="X330" i="1" s="1"/>
  <c r="P328" i="1"/>
  <c r="X328" i="1" s="1"/>
  <c r="P327" i="1"/>
  <c r="X327" i="1" s="1"/>
  <c r="P325" i="1"/>
  <c r="X325" i="1" s="1"/>
  <c r="P322" i="1"/>
  <c r="X322" i="1" s="1"/>
  <c r="P320" i="1"/>
  <c r="X320" i="1" s="1"/>
  <c r="P319" i="1"/>
  <c r="X319" i="1" s="1"/>
  <c r="P318" i="1"/>
  <c r="X318" i="1" s="1"/>
  <c r="P317" i="1"/>
  <c r="X317" i="1" s="1"/>
  <c r="P316" i="1"/>
  <c r="X316" i="1" s="1"/>
  <c r="P315" i="1"/>
  <c r="X315" i="1" s="1"/>
  <c r="P314" i="1"/>
  <c r="X314" i="1" s="1"/>
  <c r="P312" i="1"/>
  <c r="X312" i="1" s="1"/>
  <c r="P311" i="1"/>
  <c r="X311" i="1" s="1"/>
  <c r="P310" i="1"/>
  <c r="X310" i="1" s="1"/>
  <c r="P309" i="1"/>
  <c r="X309" i="1" s="1"/>
  <c r="P308" i="1"/>
  <c r="X308" i="1" s="1"/>
  <c r="P307" i="1"/>
  <c r="X307" i="1" s="1"/>
  <c r="P306" i="1"/>
  <c r="X306" i="1" s="1"/>
  <c r="P305" i="1"/>
  <c r="X305" i="1" s="1"/>
  <c r="P304" i="1"/>
  <c r="X304" i="1" s="1"/>
  <c r="P303" i="1"/>
  <c r="X303" i="1" s="1"/>
  <c r="P302" i="1"/>
  <c r="X302" i="1" s="1"/>
  <c r="P301" i="1"/>
  <c r="X301" i="1" s="1"/>
  <c r="P300" i="1"/>
  <c r="X300" i="1" s="1"/>
  <c r="P299" i="1"/>
  <c r="X299" i="1" s="1"/>
  <c r="P298" i="1"/>
  <c r="X298" i="1" s="1"/>
  <c r="P297" i="1"/>
  <c r="X297" i="1" s="1"/>
  <c r="P296" i="1"/>
  <c r="X296" i="1" s="1"/>
  <c r="P294" i="1"/>
  <c r="X294" i="1" s="1"/>
  <c r="P293" i="1"/>
  <c r="X293" i="1" s="1"/>
  <c r="P289" i="1"/>
  <c r="X289" i="1" s="1"/>
  <c r="P288" i="1"/>
  <c r="X288" i="1" s="1"/>
  <c r="P287" i="1"/>
  <c r="X287" i="1" s="1"/>
  <c r="P284" i="1"/>
  <c r="X284" i="1" s="1"/>
  <c r="P283" i="1"/>
  <c r="X283" i="1" s="1"/>
  <c r="P282" i="1"/>
  <c r="X282" i="1" s="1"/>
  <c r="P280" i="1"/>
  <c r="X280" i="1" s="1"/>
  <c r="P278" i="1"/>
  <c r="X278" i="1" s="1"/>
  <c r="P277" i="1"/>
  <c r="X277" i="1" s="1"/>
  <c r="P276" i="1"/>
  <c r="X276" i="1" s="1"/>
  <c r="P274" i="1"/>
  <c r="X274" i="1" s="1"/>
  <c r="P273" i="1"/>
  <c r="X273" i="1" s="1"/>
  <c r="P268" i="1"/>
  <c r="X268" i="1" s="1"/>
  <c r="P267" i="1"/>
  <c r="X267" i="1" s="1"/>
  <c r="P266" i="1"/>
  <c r="X266" i="1" s="1"/>
  <c r="P265" i="1"/>
  <c r="X265" i="1" s="1"/>
  <c r="P264" i="1"/>
  <c r="X264" i="1" s="1"/>
  <c r="P263" i="1"/>
  <c r="X263" i="1" s="1"/>
  <c r="P257" i="1"/>
  <c r="X257" i="1" s="1"/>
  <c r="P256" i="1"/>
  <c r="X256" i="1" s="1"/>
  <c r="P255" i="1"/>
  <c r="X255" i="1" s="1"/>
  <c r="P253" i="1"/>
  <c r="X253" i="1" s="1"/>
  <c r="P252" i="1"/>
  <c r="X252" i="1" s="1"/>
  <c r="P251" i="1"/>
  <c r="X251" i="1" s="1"/>
  <c r="P250" i="1"/>
  <c r="X250" i="1" s="1"/>
  <c r="P249" i="1"/>
  <c r="X249" i="1" s="1"/>
  <c r="P248" i="1"/>
  <c r="X248" i="1" s="1"/>
  <c r="P243" i="1"/>
  <c r="X243" i="1" s="1"/>
  <c r="P242" i="1"/>
  <c r="X242" i="1" s="1"/>
  <c r="P241" i="1"/>
  <c r="X241" i="1" s="1"/>
  <c r="P238" i="1"/>
  <c r="X238" i="1" s="1"/>
  <c r="P236" i="1"/>
  <c r="X236" i="1" s="1"/>
  <c r="P232" i="1"/>
  <c r="X232" i="1" s="1"/>
  <c r="P229" i="1"/>
  <c r="X229" i="1" s="1"/>
  <c r="P228" i="1"/>
  <c r="X228" i="1" s="1"/>
  <c r="P226" i="1"/>
  <c r="X226" i="1" s="1"/>
  <c r="P224" i="1"/>
  <c r="X224" i="1" s="1"/>
  <c r="P221" i="1"/>
  <c r="X221" i="1" s="1"/>
  <c r="P220" i="1"/>
  <c r="X220" i="1" s="1"/>
  <c r="P219" i="1"/>
  <c r="X219" i="1" s="1"/>
  <c r="P218" i="1"/>
  <c r="X218" i="1" s="1"/>
  <c r="P215" i="1"/>
  <c r="X215" i="1" s="1"/>
  <c r="P214" i="1"/>
  <c r="X214" i="1" s="1"/>
  <c r="P212" i="1"/>
  <c r="X212" i="1" s="1"/>
  <c r="P211" i="1"/>
  <c r="X211" i="1" s="1"/>
  <c r="P210" i="1"/>
  <c r="X210" i="1" s="1"/>
  <c r="P209" i="1"/>
  <c r="X209" i="1" s="1"/>
  <c r="P208" i="1"/>
  <c r="X208" i="1" s="1"/>
  <c r="P207" i="1"/>
  <c r="X207" i="1" s="1"/>
  <c r="P206" i="1"/>
  <c r="X206" i="1" s="1"/>
  <c r="P205" i="1"/>
  <c r="X205" i="1" s="1"/>
  <c r="P204" i="1"/>
  <c r="X204" i="1" s="1"/>
  <c r="P203" i="1"/>
  <c r="X203" i="1" s="1"/>
  <c r="P202" i="1"/>
  <c r="X202" i="1" s="1"/>
  <c r="P200" i="1"/>
  <c r="X200" i="1" s="1"/>
  <c r="P199" i="1"/>
  <c r="X199" i="1" s="1"/>
  <c r="P198" i="1"/>
  <c r="X198" i="1" s="1"/>
  <c r="P197" i="1"/>
  <c r="X197" i="1" s="1"/>
  <c r="P196" i="1"/>
  <c r="X196" i="1" s="1"/>
  <c r="P195" i="1"/>
  <c r="X195" i="1" s="1"/>
  <c r="P194" i="1"/>
  <c r="X194" i="1" s="1"/>
  <c r="P193" i="1"/>
  <c r="X193" i="1" s="1"/>
  <c r="P192" i="1"/>
  <c r="X192" i="1" s="1"/>
  <c r="P191" i="1"/>
  <c r="X191" i="1" s="1"/>
  <c r="P190" i="1"/>
  <c r="X190" i="1" s="1"/>
  <c r="P189" i="1"/>
  <c r="X189" i="1" s="1"/>
  <c r="P188" i="1"/>
  <c r="X188" i="1" s="1"/>
  <c r="P186" i="1"/>
  <c r="X186" i="1" s="1"/>
  <c r="P183" i="1"/>
  <c r="X183" i="1" s="1"/>
  <c r="P179" i="1"/>
  <c r="X179" i="1" s="1"/>
  <c r="P178" i="1"/>
  <c r="X178" i="1" s="1"/>
  <c r="P177" i="1"/>
  <c r="X177" i="1" s="1"/>
  <c r="P176" i="1"/>
  <c r="X176" i="1" s="1"/>
  <c r="P175" i="1"/>
  <c r="X175" i="1" s="1"/>
  <c r="P173" i="1"/>
  <c r="X173" i="1" s="1"/>
  <c r="P172" i="1"/>
  <c r="X172" i="1" s="1"/>
  <c r="P171" i="1"/>
  <c r="X171" i="1" s="1"/>
  <c r="P170" i="1"/>
  <c r="X170" i="1" s="1"/>
  <c r="P169" i="1"/>
  <c r="X169" i="1" s="1"/>
  <c r="P168" i="1"/>
  <c r="X168" i="1" s="1"/>
  <c r="P166" i="1"/>
  <c r="X166" i="1" s="1"/>
  <c r="P165" i="1"/>
  <c r="X165" i="1" s="1"/>
  <c r="P164" i="1"/>
  <c r="X164" i="1" s="1"/>
  <c r="P161" i="1"/>
  <c r="X161" i="1" s="1"/>
  <c r="P160" i="1"/>
  <c r="X160" i="1" s="1"/>
  <c r="P159" i="1"/>
  <c r="X159" i="1" s="1"/>
  <c r="P158" i="1"/>
  <c r="X158" i="1" s="1"/>
  <c r="P155" i="1"/>
  <c r="X155" i="1" s="1"/>
  <c r="P153" i="1"/>
  <c r="X153" i="1" s="1"/>
  <c r="P152" i="1"/>
  <c r="X152" i="1" s="1"/>
  <c r="P148" i="1"/>
  <c r="X148" i="1" s="1"/>
  <c r="P147" i="1"/>
  <c r="X147" i="1" s="1"/>
  <c r="P146" i="1"/>
  <c r="X146" i="1" s="1"/>
  <c r="P144" i="1"/>
  <c r="X144" i="1" s="1"/>
  <c r="P140" i="1"/>
  <c r="X140" i="1" s="1"/>
  <c r="P139" i="1"/>
  <c r="X139" i="1" s="1"/>
  <c r="P136" i="1"/>
  <c r="X136" i="1" s="1"/>
  <c r="P135" i="1"/>
  <c r="X135" i="1" s="1"/>
  <c r="P133" i="1"/>
  <c r="X133" i="1" s="1"/>
  <c r="P131" i="1"/>
  <c r="X131" i="1" s="1"/>
  <c r="P130" i="1"/>
  <c r="X130" i="1" s="1"/>
  <c r="P129" i="1"/>
  <c r="X129" i="1" s="1"/>
  <c r="P128" i="1"/>
  <c r="X128" i="1" s="1"/>
  <c r="P126" i="1"/>
  <c r="X126" i="1" s="1"/>
  <c r="P125" i="1"/>
  <c r="X125" i="1" s="1"/>
  <c r="P122" i="1"/>
  <c r="X122" i="1" s="1"/>
  <c r="P121" i="1"/>
  <c r="X121" i="1" s="1"/>
  <c r="P120" i="1"/>
  <c r="X120" i="1" s="1"/>
  <c r="P119" i="1"/>
  <c r="X119" i="1" s="1"/>
  <c r="P117" i="1"/>
  <c r="X117" i="1" s="1"/>
  <c r="P116" i="1"/>
  <c r="X116" i="1" s="1"/>
  <c r="P112" i="1"/>
  <c r="X112" i="1" s="1"/>
  <c r="P109" i="1"/>
  <c r="X109" i="1" s="1"/>
  <c r="P108" i="1"/>
  <c r="X108" i="1" s="1"/>
  <c r="P107" i="1"/>
  <c r="X107" i="1" s="1"/>
  <c r="P105" i="1"/>
  <c r="X105" i="1" s="1"/>
  <c r="P104" i="1"/>
  <c r="X104" i="1" s="1"/>
  <c r="P103" i="1"/>
  <c r="X103" i="1" s="1"/>
  <c r="P102" i="1"/>
  <c r="X102" i="1" s="1"/>
  <c r="P99" i="1"/>
  <c r="X99" i="1" s="1"/>
  <c r="P98" i="1"/>
  <c r="X98" i="1" s="1"/>
  <c r="P97" i="1"/>
  <c r="X97" i="1" s="1"/>
  <c r="P95" i="1"/>
  <c r="X95" i="1" s="1"/>
  <c r="P94" i="1"/>
  <c r="X94" i="1" s="1"/>
  <c r="P93" i="1"/>
  <c r="X93" i="1" s="1"/>
  <c r="P92" i="1"/>
  <c r="X92" i="1" s="1"/>
  <c r="P91" i="1"/>
  <c r="X91" i="1" s="1"/>
  <c r="P90" i="1"/>
  <c r="X90" i="1" s="1"/>
  <c r="P88" i="1"/>
  <c r="X88" i="1" s="1"/>
  <c r="P87" i="1"/>
  <c r="X87" i="1" s="1"/>
  <c r="P85" i="1"/>
  <c r="X85" i="1" s="1"/>
  <c r="P84" i="1"/>
  <c r="X84" i="1" s="1"/>
  <c r="P83" i="1"/>
  <c r="X83" i="1" s="1"/>
  <c r="P82" i="1"/>
  <c r="X82" i="1" s="1"/>
  <c r="P81" i="1"/>
  <c r="X81" i="1" s="1"/>
  <c r="P80" i="1"/>
  <c r="X80" i="1" s="1"/>
  <c r="P79" i="1"/>
  <c r="X79" i="1" s="1"/>
  <c r="P78" i="1"/>
  <c r="X78" i="1" s="1"/>
  <c r="P77" i="1"/>
  <c r="X77" i="1" s="1"/>
  <c r="P75" i="1"/>
  <c r="X75" i="1" s="1"/>
  <c r="P73" i="1"/>
  <c r="X73" i="1" s="1"/>
  <c r="P72" i="1"/>
  <c r="X72" i="1" s="1"/>
  <c r="P70" i="1"/>
  <c r="X70" i="1" s="1"/>
  <c r="P69" i="1"/>
  <c r="X69" i="1" s="1"/>
  <c r="P68" i="1"/>
  <c r="X68" i="1" s="1"/>
  <c r="P67" i="1"/>
  <c r="X67" i="1" s="1"/>
  <c r="P66" i="1"/>
  <c r="X66" i="1" s="1"/>
  <c r="P64" i="1"/>
  <c r="X64" i="1" s="1"/>
  <c r="P62" i="1"/>
  <c r="X62" i="1" s="1"/>
  <c r="P59" i="1"/>
  <c r="X59" i="1" s="1"/>
  <c r="P58" i="1"/>
  <c r="X58" i="1" s="1"/>
  <c r="P54" i="1"/>
  <c r="X54" i="1" s="1"/>
  <c r="P53" i="1"/>
  <c r="X53" i="1" s="1"/>
  <c r="P52" i="1"/>
  <c r="X52" i="1" s="1"/>
  <c r="P51" i="1"/>
  <c r="X51" i="1" s="1"/>
  <c r="P50" i="1"/>
  <c r="X50" i="1" s="1"/>
  <c r="P48" i="1"/>
  <c r="X48" i="1" s="1"/>
  <c r="P47" i="1"/>
  <c r="X47" i="1" s="1"/>
  <c r="P46" i="1"/>
  <c r="X46" i="1" s="1"/>
  <c r="P43" i="1"/>
  <c r="X43" i="1" s="1"/>
  <c r="P42" i="1"/>
  <c r="X42" i="1" s="1"/>
  <c r="P39" i="1"/>
  <c r="X39" i="1" s="1"/>
  <c r="P38" i="1"/>
  <c r="X38" i="1" s="1"/>
  <c r="P36" i="1"/>
  <c r="X36" i="1" s="1"/>
  <c r="P35" i="1"/>
  <c r="X35" i="1" s="1"/>
  <c r="P34" i="1"/>
  <c r="X34" i="1" s="1"/>
  <c r="P32" i="1"/>
  <c r="X32" i="1" s="1"/>
  <c r="P4" i="1"/>
  <c r="X4" i="1" s="1"/>
</calcChain>
</file>

<file path=xl/sharedStrings.xml><?xml version="1.0" encoding="utf-8"?>
<sst xmlns="http://schemas.openxmlformats.org/spreadsheetml/2006/main" count="70851" uniqueCount="276">
  <si>
    <t>GPS Coordinate - Latitude
 (decimal degrees)</t>
  </si>
  <si>
    <t>GPS Coordinate - Longitude 
(decimal degrees)</t>
  </si>
  <si>
    <t>Notes</t>
  </si>
  <si>
    <t>Service Line Installation Date‡2</t>
  </si>
  <si>
    <t>Notes3</t>
  </si>
  <si>
    <t>Street Number</t>
  </si>
  <si>
    <t>Building Type Connected to Service Line</t>
  </si>
  <si>
    <t>Column1</t>
  </si>
  <si>
    <t>Describe Other Fittings and Equipment Connected to the Service Line that Contain Lead</t>
  </si>
  <si>
    <t>Point-of-Entry or Point-of-Use Treatment Present?</t>
  </si>
  <si>
    <t>Does the Interior Building Plumbing Contain Copper Pipes with Lead Solder Installed Before July 1, 1988?</t>
  </si>
  <si>
    <t>Sample Site Selection Criteria (Site Tier)</t>
  </si>
  <si>
    <t>Date of System-owned LSLR</t>
  </si>
  <si>
    <t>Date of Customer-owned LSLR</t>
  </si>
  <si>
    <t>Unique Service Line ID</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</si>
  <si>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</si>
  <si>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a landmark, intersection, block, or other details to specify service line locations. If using GPS coordinates, utilize the GPS Coordinate - Latitude/Longitude fields and include 5 decimal places.</t>
  </si>
  <si>
    <t>Dropdown list includes recommended subclassifications. If "Non-Lead Other", describe in Notes field</t>
  </si>
  <si>
    <t>Select Yes, No, or Don't know. Important for determining if downstream/ customer-owned galvanized service line requires replacement</t>
  </si>
  <si>
    <t>Dropdown list when the service line was installed or replaced</t>
  </si>
  <si>
    <t>Use this field for documenting additional relevant information, including when classification changes.</t>
  </si>
  <si>
    <t>Dropdown list includes recommended subclassifications. If non-lead other, describe in Notes field.</t>
  </si>
  <si>
    <t>Date, year, or estimated date range when the service line was installed or replaced</t>
  </si>
  <si>
    <t>Can use this field for documenting additional relevant information, including when classification changes.</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</si>
  <si>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</si>
  <si>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</si>
  <si>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</si>
  <si>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</si>
  <si>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</si>
  <si>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</si>
  <si>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</si>
  <si>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</si>
  <si>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</si>
  <si>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</si>
  <si>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</si>
  <si>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</si>
  <si>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</si>
  <si>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</si>
  <si>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</si>
  <si>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</si>
  <si>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</si>
  <si>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</si>
  <si>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</si>
  <si>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</si>
  <si>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</si>
  <si>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</si>
  <si>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</si>
  <si>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</si>
  <si>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</si>
  <si>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</si>
  <si>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</si>
  <si>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</si>
  <si>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</si>
  <si>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</si>
  <si>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r>
      <t>Street Name</t>
    </r>
    <r>
      <rPr>
        <b/>
        <vertAlign val="superscript"/>
        <sz val="12"/>
        <rFont val="Arial Narrow"/>
        <family val="2"/>
      </rPr>
      <t xml:space="preserve">x </t>
    </r>
  </si>
  <si>
    <r>
      <t>City</t>
    </r>
    <r>
      <rPr>
        <b/>
        <vertAlign val="superscript"/>
        <sz val="12"/>
        <rFont val="Arial Narrow"/>
        <family val="2"/>
      </rPr>
      <t xml:space="preserve">x </t>
    </r>
  </si>
  <si>
    <r>
      <t>Zip Code</t>
    </r>
    <r>
      <rPr>
        <b/>
        <vertAlign val="superscript"/>
        <sz val="12"/>
        <rFont val="Arial Narrow"/>
        <family val="2"/>
      </rPr>
      <t xml:space="preserve">x </t>
    </r>
  </si>
  <si>
    <r>
      <t>Other Location Identifier</t>
    </r>
    <r>
      <rPr>
        <b/>
        <vertAlign val="superscript"/>
        <sz val="12"/>
        <color theme="0"/>
        <rFont val="Arial Narrow"/>
        <family val="2"/>
      </rPr>
      <t>‡</t>
    </r>
  </si>
  <si>
    <r>
      <t>System-Owned Portion 
Service Line Material Classification</t>
    </r>
    <r>
      <rPr>
        <b/>
        <vertAlign val="superscript"/>
        <sz val="12"/>
        <rFont val="Arial Narrow"/>
        <family val="2"/>
      </rPr>
      <t xml:space="preserve">x </t>
    </r>
  </si>
  <si>
    <r>
      <t>If Non-Lead in Column J,
Was Material Ever Previously Lead?</t>
    </r>
    <r>
      <rPr>
        <b/>
        <vertAlign val="superscript"/>
        <sz val="12"/>
        <color theme="0"/>
        <rFont val="Arial Narrow"/>
        <family val="2"/>
      </rPr>
      <t>‡</t>
    </r>
  </si>
  <si>
    <r>
      <t>Service Line Installation Date</t>
    </r>
    <r>
      <rPr>
        <b/>
        <vertAlign val="superscript"/>
        <sz val="12"/>
        <color theme="0"/>
        <rFont val="Arial Narrow"/>
        <family val="2"/>
      </rPr>
      <t>‡</t>
    </r>
  </si>
  <si>
    <r>
      <t>Customer-Owned Portion
Service Line Material Classification</t>
    </r>
    <r>
      <rPr>
        <b/>
        <vertAlign val="superscript"/>
        <sz val="12"/>
        <rFont val="Arial Narrow"/>
        <family val="2"/>
      </rPr>
      <t xml:space="preserve">x </t>
    </r>
  </si>
  <si>
    <r>
      <t>Entire Service Line
Material Classification</t>
    </r>
    <r>
      <rPr>
        <b/>
        <vertAlign val="superscript"/>
        <sz val="12"/>
        <rFont val="Arial Narrow"/>
        <family val="2"/>
      </rPr>
      <t xml:space="preserve">x </t>
    </r>
  </si>
  <si>
    <r>
      <t>Is there a Lead Connector?</t>
    </r>
    <r>
      <rPr>
        <b/>
        <vertAlign val="superscript"/>
        <sz val="12"/>
        <color theme="0"/>
        <rFont val="Arial Narrow"/>
        <family val="2"/>
      </rPr>
      <t>‡</t>
    </r>
  </si>
  <si>
    <r>
      <t>Is there Lead Solder in the Service Line?</t>
    </r>
    <r>
      <rPr>
        <b/>
        <vertAlign val="superscript"/>
        <sz val="12"/>
        <color theme="0"/>
        <rFont val="Arial Narrow"/>
        <family val="2"/>
      </rPr>
      <t>‡</t>
    </r>
  </si>
  <si>
    <t>11TH ST</t>
  </si>
  <si>
    <t>12TH ST</t>
  </si>
  <si>
    <t>13TH ST</t>
  </si>
  <si>
    <t>14TH ST</t>
  </si>
  <si>
    <t>15TH ST</t>
  </si>
  <si>
    <t>16TH ST</t>
  </si>
  <si>
    <t>17TH ST</t>
  </si>
  <si>
    <t>18TH ST</t>
  </si>
  <si>
    <t>19TH ST</t>
  </si>
  <si>
    <t>20TH PL</t>
  </si>
  <si>
    <t>20TH ST</t>
  </si>
  <si>
    <t>21ST ST</t>
  </si>
  <si>
    <t>22ND ST</t>
  </si>
  <si>
    <t>23RD ST</t>
  </si>
  <si>
    <t>24TH ST</t>
  </si>
  <si>
    <t>25TH ST</t>
  </si>
  <si>
    <t>26TH ST</t>
  </si>
  <si>
    <t>27TH ST</t>
  </si>
  <si>
    <t>28TH ST</t>
  </si>
  <si>
    <t>29TH ST</t>
  </si>
  <si>
    <t>30TH ST</t>
  </si>
  <si>
    <t>31ST ST</t>
  </si>
  <si>
    <t>32ND ST</t>
  </si>
  <si>
    <t>33RD ST</t>
  </si>
  <si>
    <t>34TH ST</t>
  </si>
  <si>
    <t>35TH ST</t>
  </si>
  <si>
    <t>36TH PL</t>
  </si>
  <si>
    <t>36TH ST</t>
  </si>
  <si>
    <t>37TH PL</t>
  </si>
  <si>
    <t>37TH ST</t>
  </si>
  <si>
    <t>38TH PL</t>
  </si>
  <si>
    <t>38TH ST</t>
  </si>
  <si>
    <t>39TH ST</t>
  </si>
  <si>
    <t>40TH PL</t>
  </si>
  <si>
    <t>40TH ST</t>
  </si>
  <si>
    <t>41ST ST</t>
  </si>
  <si>
    <t>42ND PL</t>
  </si>
  <si>
    <t>42ND ST</t>
  </si>
  <si>
    <t>43RD PL</t>
  </si>
  <si>
    <t>43RD ST</t>
  </si>
  <si>
    <t>44TH ST</t>
  </si>
  <si>
    <t>45TH ST</t>
  </si>
  <si>
    <t>46TH ST</t>
  </si>
  <si>
    <t>47TH ST</t>
  </si>
  <si>
    <t>48TH ST</t>
  </si>
  <si>
    <t>5TH ST</t>
  </si>
  <si>
    <t>6TH ST</t>
  </si>
  <si>
    <t>7TH ST</t>
  </si>
  <si>
    <t>8TH ST</t>
  </si>
  <si>
    <t>9TH ST</t>
  </si>
  <si>
    <t>ASH ST</t>
  </si>
  <si>
    <t>AUSTIN</t>
  </si>
  <si>
    <t>AVE A</t>
  </si>
  <si>
    <t>AVE B</t>
  </si>
  <si>
    <t>AVE C</t>
  </si>
  <si>
    <t>AVE D</t>
  </si>
  <si>
    <t>AVE E</t>
  </si>
  <si>
    <t>AVE F</t>
  </si>
  <si>
    <t>AVE G</t>
  </si>
  <si>
    <t>AVE H</t>
  </si>
  <si>
    <t>AVE I</t>
  </si>
  <si>
    <t>AVE J</t>
  </si>
  <si>
    <t>AVE K</t>
  </si>
  <si>
    <t>AVE L</t>
  </si>
  <si>
    <t>AVE M</t>
  </si>
  <si>
    <t>AVE N</t>
  </si>
  <si>
    <t>AVE O</t>
  </si>
  <si>
    <t>AVE P</t>
  </si>
  <si>
    <t>AVE Q</t>
  </si>
  <si>
    <t>AVE R</t>
  </si>
  <si>
    <t>AVE T</t>
  </si>
  <si>
    <t>AVE U</t>
  </si>
  <si>
    <t>AVE V</t>
  </si>
  <si>
    <t>AVE W</t>
  </si>
  <si>
    <t>AVE X</t>
  </si>
  <si>
    <t>AVE Y</t>
  </si>
  <si>
    <t>AVE Z</t>
  </si>
  <si>
    <t>BEAUMONT</t>
  </si>
  <si>
    <t>BIRCH ST</t>
  </si>
  <si>
    <t>BROWNING</t>
  </si>
  <si>
    <t>CANYON</t>
  </si>
  <si>
    <t>CHERRY</t>
  </si>
  <si>
    <t>CHESTNUT</t>
  </si>
  <si>
    <t>COLEMAN</t>
  </si>
  <si>
    <t>COLLEGE</t>
  </si>
  <si>
    <t>CR 132</t>
  </si>
  <si>
    <t>CR 137</t>
  </si>
  <si>
    <t>DALTON</t>
  </si>
  <si>
    <t>DENISON</t>
  </si>
  <si>
    <t>DORSEY</t>
  </si>
  <si>
    <t>EL PASO</t>
  </si>
  <si>
    <t>ELM ST</t>
  </si>
  <si>
    <t>HICKORY</t>
  </si>
  <si>
    <t>HOUSTON</t>
  </si>
  <si>
    <t>KSNY DR</t>
  </si>
  <si>
    <t>MCCOWEN</t>
  </si>
  <si>
    <t>MERRILL</t>
  </si>
  <si>
    <t>MILBURN</t>
  </si>
  <si>
    <t>MURIEL</t>
  </si>
  <si>
    <t>N AVE Q</t>
  </si>
  <si>
    <t>N AVE R</t>
  </si>
  <si>
    <t>N AVE T</t>
  </si>
  <si>
    <t>N AVE U</t>
  </si>
  <si>
    <t>N HWY 84</t>
  </si>
  <si>
    <t>PEACH ST</t>
  </si>
  <si>
    <t>POST RD</t>
  </si>
  <si>
    <t>SPUR 84</t>
  </si>
  <si>
    <t>SUNSET</t>
  </si>
  <si>
    <t>WEST DR</t>
  </si>
  <si>
    <t>CROCKET</t>
  </si>
  <si>
    <t>32ND YD</t>
  </si>
  <si>
    <t>IRVING</t>
  </si>
  <si>
    <t>41ST YD</t>
  </si>
  <si>
    <t>MIDLAND</t>
  </si>
  <si>
    <t>LUBBOCK</t>
  </si>
  <si>
    <t>37TH YD</t>
  </si>
  <si>
    <t>N TOWLE</t>
  </si>
  <si>
    <t>HOWELL</t>
  </si>
  <si>
    <t>BIG SPR</t>
  </si>
  <si>
    <t>TRINITY</t>
  </si>
  <si>
    <t>AUGUSTA</t>
  </si>
  <si>
    <t>PRESTON</t>
  </si>
  <si>
    <t>COGDELL</t>
  </si>
  <si>
    <t>SNYDER</t>
  </si>
  <si>
    <t>VARSITY</t>
  </si>
  <si>
    <t>WEST 23</t>
  </si>
  <si>
    <t>LAMESA</t>
  </si>
  <si>
    <t>N AUSTIN</t>
  </si>
  <si>
    <t>COLISEUM</t>
  </si>
  <si>
    <t>ROGERS</t>
  </si>
  <si>
    <t>KOLA AV</t>
  </si>
  <si>
    <t>SCURRY</t>
  </si>
  <si>
    <t>HUFFMAN</t>
  </si>
  <si>
    <t>ANDRESS</t>
  </si>
  <si>
    <t>GILMORE</t>
  </si>
  <si>
    <t>PEYTON</t>
  </si>
  <si>
    <t>N KINGS</t>
  </si>
  <si>
    <t>OLD POST</t>
  </si>
  <si>
    <t>GARWOOD</t>
  </si>
  <si>
    <t>46TH YD</t>
  </si>
  <si>
    <t>Before 1989</t>
  </si>
  <si>
    <t>Between 1989 and 2014</t>
  </si>
  <si>
    <t>AVONDALE</t>
  </si>
  <si>
    <t>EASTRIDGE</t>
  </si>
  <si>
    <t>FIRESTONE</t>
  </si>
  <si>
    <t>FREDONIA</t>
  </si>
  <si>
    <t>GALVESTON</t>
  </si>
  <si>
    <t>HIGHLAND</t>
  </si>
  <si>
    <t>HILL</t>
  </si>
  <si>
    <t>JACKSBORO</t>
  </si>
  <si>
    <t>KERRVILLE</t>
  </si>
  <si>
    <t>MONCRIEF</t>
  </si>
  <si>
    <t>WESTRIDGE</t>
  </si>
  <si>
    <t>Non-Lead - Plastic</t>
  </si>
  <si>
    <t>Unknown - Material Unknown</t>
  </si>
  <si>
    <t>A</t>
  </si>
  <si>
    <t>Non-Lead - Copper</t>
  </si>
  <si>
    <t>Galvanized</t>
  </si>
  <si>
    <t>2ND ST</t>
  </si>
  <si>
    <t>#2</t>
  </si>
  <si>
    <t>APPLE ST</t>
  </si>
  <si>
    <t>52ND ST</t>
  </si>
  <si>
    <t>CEDAR CREEK</t>
  </si>
  <si>
    <t>HIDETOWN</t>
  </si>
  <si>
    <t>KINGS HWY</t>
  </si>
  <si>
    <t>N COLLEGE</t>
  </si>
  <si>
    <t>N BEAUMONT</t>
  </si>
  <si>
    <t>N AVE N</t>
  </si>
  <si>
    <t>N AVE W</t>
  </si>
  <si>
    <t>N LUBBOCK HWY</t>
  </si>
  <si>
    <t>NOBLE DR</t>
  </si>
  <si>
    <t>OLD LUBBOCK HWY</t>
  </si>
  <si>
    <t>ONEIL AVE</t>
  </si>
  <si>
    <t>ROUND ROCK</t>
  </si>
  <si>
    <t>ROYAL CT DR</t>
  </si>
  <si>
    <t>ROYAL DR</t>
  </si>
  <si>
    <t>SCOTT ST</t>
  </si>
  <si>
    <t>ETGEN BLVD</t>
  </si>
  <si>
    <t>After 2014</t>
  </si>
  <si>
    <t>N OLD LUBBOCK HWY</t>
  </si>
  <si>
    <t>49TH ST</t>
  </si>
  <si>
    <t>MEMORIAL WAY</t>
  </si>
  <si>
    <t>MARTHA ANN</t>
  </si>
  <si>
    <t>Service Material Identified</t>
  </si>
  <si>
    <t>Remaining</t>
  </si>
  <si>
    <t>TOWLE PARK</t>
  </si>
  <si>
    <t>Non-Lead - Other</t>
  </si>
  <si>
    <t>406A</t>
  </si>
  <si>
    <t>406B</t>
  </si>
  <si>
    <t>Don't Know</t>
  </si>
  <si>
    <t>Unknown</t>
  </si>
  <si>
    <t>Field inspection in meter box</t>
  </si>
  <si>
    <t>SCAD, Field inspection in meter box</t>
  </si>
  <si>
    <t>FM 1231</t>
  </si>
  <si>
    <t>ROBY HWY</t>
  </si>
  <si>
    <t>PARKS</t>
  </si>
  <si>
    <t>10TH ST</t>
  </si>
  <si>
    <t>INDUSTRIAL</t>
  </si>
  <si>
    <t>N CROCKETT</t>
  </si>
  <si>
    <t>ODESSA</t>
  </si>
  <si>
    <t>THOMPSON</t>
  </si>
  <si>
    <t>Current LCR Sampling Site</t>
  </si>
  <si>
    <t>ROSE CIRCLE</t>
  </si>
  <si>
    <t>US 84</t>
  </si>
  <si>
    <t>US 180</t>
  </si>
  <si>
    <t>S  BUS HWY 84</t>
  </si>
  <si>
    <t>BLAZE</t>
  </si>
  <si>
    <t>BRICK</t>
  </si>
  <si>
    <t>BOYD</t>
  </si>
  <si>
    <t>N. COLLEGE</t>
  </si>
  <si>
    <t>Unknown - Unlikely Lead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</si>
</sst>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15" x14ac:knownFonts="1">
    <font>
      <sz val="11"/>
      <color theme="1"/>
      <name val="Calibri"/>
      <family val="2"/>
      <scheme val="minor"/>
    </font>
    <font>
      <b/>
      <sz val="11"/>
      <color theme="0"/>
      <name val="Calibri"/>
      <family val="2"/>
      <scheme val="minor"/>
    </font>
    <font>
      <sz val="11"/>
      <color theme="1"/>
      <name val="Arial Narrow"/>
      <family val="2"/>
    </font>
    <font>
      <i/>
      <sz val="11"/>
      <color theme="1"/>
      <name val="Calibri"/>
      <family val="2"/>
      <scheme val="minor"/>
    </font>
    <font>
      <sz val="8"/>
      <name val="Calibri"/>
      <family val="2"/>
      <scheme val="minor"/>
    </font>
    <font>
      <b/>
      <sz val="12"/>
      <name val="Arial Narrow"/>
      <family val="2"/>
    </font>
    <font>
      <b/>
      <vertAlign val="superscript"/>
      <sz val="12"/>
      <name val="Arial Narrow"/>
      <family val="2"/>
    </font>
    <font>
      <b/>
      <sz val="12"/>
      <color theme="0"/>
      <name val="Arial Narrow"/>
      <family val="2"/>
    </font>
    <font>
      <b/>
      <vertAlign val="superscript"/>
      <sz val="12"/>
      <color theme="0"/>
      <name val="Arial Narrow"/>
      <family val="2"/>
    </font>
    <font>
      <i/>
      <sz val="12"/>
      <name val="Arial Narrow"/>
      <family val="2"/>
    </font>
    <font>
      <sz val="12"/>
      <color theme="1"/>
      <name val="Arial Narrow"/>
      <family val="2"/>
    </font>
    <font>
      <sz val="12"/>
      <name val="Arial Narrow"/>
      <family val="2"/>
    </font>
    <font>
      <i/>
      <sz val="12"/>
      <color theme="1"/>
      <name val="Arial Narrow"/>
      <family val="2"/>
    </font>
    <font>
      <i/>
      <sz val="11"/>
      <name val="Calibri"/>
      <family val="2"/>
      <scheme val="minor"/>
    </font>
    <font>
      <sz val="11"/>
      <name val="Arial Narrow"/>
      <family val="2"/>
    </font>
  </fonts>
  <fills count="13">
    <fill>
      <patternFill patternType="none"/>
    </fill>
    <fill>
      <patternFill patternType="gray125"/>
    </fill>
    <fill>
      <patternFill patternType="solid">
        <fgColor theme="3"/>
        <bgColor indexed="64"/>
      </patternFill>
    </fill>
    <fill>
      <patternFill patternType="solid">
        <fgColor rgb="FF97D4E4"/>
        <bgColor indexed="64"/>
      </patternFill>
    </fill>
    <fill>
      <patternFill patternType="solid">
        <fgColor rgb="FF162E51"/>
        <bgColor indexed="64"/>
      </patternFill>
    </fill>
    <fill>
      <patternFill patternType="solid">
        <fgColor rgb="FFD9E8F6"/>
        <bgColor indexed="64"/>
      </patternFill>
    </fill>
    <fill>
      <patternFill patternType="solid">
        <fgColor theme="8" tint="0.79998168889431442"/>
        <bgColor theme="8" tint="0.79998168889431442"/>
      </patternFill>
    </fill>
    <fill>
      <patternFill patternType="solid">
        <fgColor theme="0"/>
        <bgColor indexed="64"/>
      </patternFill>
    </fill>
    <fill>
      <patternFill patternType="solid">
        <fgColor rgb="FF162E51"/>
        <bgColor theme="4"/>
      </patternFill>
    </fill>
    <fill>
      <patternFill patternType="solid">
        <fgColor rgb="FF97D4EA"/>
        <bgColor indexed="64"/>
      </patternFill>
    </fill>
    <fill>
      <patternFill patternType="solid">
        <fgColor theme="8" tint="0.79998168889431442"/>
        <bgColor theme="8" tint="0.59999389629810485"/>
      </patternFill>
    </fill>
    <fill>
      <patternFill patternType="solid">
        <fgColor theme="8" tint="0.79998168889431442"/>
        <bgColor indexed="64"/>
      </patternFill>
    </fill>
    <fill>
      <patternFill patternType="solid">
        <fgColor theme="4"/>
        <bgColor indexed="64"/>
      </patternFill>
    </fill>
  </fills>
  <borders count="11">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s>
  <cellStyleXfs count="2">
    <xf numFmtId="0" fontId="0" fillId="0" borderId="0"/>
    <xf numFmtId="0" fontId="1" fillId="2" borderId="1">
      <alignment horizontal="center" vertical="center" wrapText="1"/>
    </xf>
  </cellStyleXfs>
  <cellXfs count="48">
    <xf numFmtId="0" fontId="0" fillId="0" borderId="0" xfId="0"/>
    <xf numFmtId="0" fontId="2" fillId="0" borderId="0" xfId="0" applyFont="1" applyAlignment="1">
      <alignment horizontal="center" vertical="center"/>
    </xf>
    <xf numFmtId="0" fontId="3" fillId="0" borderId="0" xfId="0" applyFont="1"/>
    <xf numFmtId="0" fontId="2" fillId="0" borderId="0" xfId="0" applyFont="1"/>
    <xf numFmtId="0" fontId="0" fillId="0" borderId="3" xfId="0" applyBorder="1"/>
    <xf numFmtId="0" fontId="5" fillId="3" borderId="7" xfId="1" applyFont="1" applyFill="1" applyBorder="1">
      <alignment horizontal="center" vertical="center" wrapText="1"/>
    </xf>
    <xf numFmtId="0" fontId="5" fillId="3" borderId="8" xfId="1" applyFont="1" applyFill="1" applyBorder="1">
      <alignment horizontal="center" vertical="center" wrapText="1"/>
    </xf>
    <xf numFmtId="0" fontId="7" fillId="4" borderId="8" xfId="1" applyFont="1" applyFill="1" applyBorder="1">
      <alignment horizontal="center" vertical="center" wrapText="1"/>
    </xf>
    <xf numFmtId="0" fontId="5" fillId="9" borderId="7" xfId="0" applyFont="1" applyFill="1" applyBorder="1" applyAlignment="1">
      <alignment horizontal="center" vertical="center" wrapText="1"/>
    </xf>
    <xf numFmtId="0" fontId="7" fillId="4" borderId="7" xfId="1" applyFont="1" applyFill="1" applyBorder="1">
      <alignment horizontal="center" vertical="center" wrapText="1"/>
    </xf>
    <xf numFmtId="0" fontId="7" fillId="8" borderId="8" xfId="0" applyFont="1" applyFill="1" applyBorder="1" applyAlignment="1">
      <alignment horizontal="center" vertical="center" wrapText="1" readingOrder="1"/>
    </xf>
    <xf numFmtId="0" fontId="7" fillId="8" borderId="6" xfId="0" applyFont="1" applyFill="1" applyBorder="1" applyAlignment="1">
      <alignment horizontal="center" vertical="center" wrapText="1" readingOrder="1"/>
    </xf>
    <xf numFmtId="0" fontId="9" fillId="0" borderId="2" xfId="0" applyFont="1" applyBorder="1" applyAlignment="1">
      <alignment horizontal="center" vertical="center" wrapText="1" readingOrder="1"/>
    </xf>
    <xf numFmtId="0" fontId="9" fillId="7" borderId="2" xfId="0" applyFont="1" applyFill="1" applyBorder="1" applyAlignment="1">
      <alignment horizontal="center" vertical="center" wrapText="1" readingOrder="1"/>
    </xf>
    <xf numFmtId="0" fontId="9" fillId="12" borderId="0" xfId="0" applyFont="1" applyFill="1" applyAlignment="1">
      <alignment horizontal="center" vertical="center" wrapText="1" readingOrder="1"/>
    </xf>
    <xf numFmtId="0" fontId="9" fillId="12" borderId="10" xfId="0" applyFont="1" applyFill="1" applyBorder="1" applyAlignment="1">
      <alignment horizontal="center" vertical="center" wrapText="1" readingOrder="1"/>
    </xf>
    <xf numFmtId="0" fontId="12" fillId="5" borderId="2" xfId="0" applyFont="1" applyFill="1" applyBorder="1" applyAlignment="1">
      <alignment horizontal="center" vertical="center" wrapText="1" readingOrder="1"/>
    </xf>
    <xf numFmtId="0" fontId="10" fillId="10" borderId="2" xfId="0" applyFont="1" applyFill="1" applyBorder="1" applyAlignment="1">
      <alignment horizontal="center" vertical="center"/>
    </xf>
    <xf numFmtId="0" fontId="10" fillId="6" borderId="2" xfId="0" applyFont="1" applyFill="1" applyBorder="1" applyAlignment="1">
      <alignment horizontal="center" vertical="center"/>
    </xf>
    <xf numFmtId="0" fontId="11" fillId="5" borderId="2" xfId="0" applyFont="1" applyFill="1" applyBorder="1" applyAlignment="1" applyProtection="1">
      <alignment horizontal="center" vertical="center" wrapText="1" readingOrder="1"/>
      <protection locked="0"/>
    </xf>
    <xf numFmtId="14" fontId="11" fillId="5" borderId="2" xfId="0" applyNumberFormat="1" applyFont="1" applyFill="1" applyBorder="1" applyAlignment="1" applyProtection="1">
      <alignment horizontal="center" vertical="center" wrapText="1" readingOrder="1"/>
      <protection locked="0"/>
    </xf>
    <xf numFmtId="0" fontId="11" fillId="3" borderId="2" xfId="0" applyFont="1" applyFill="1" applyBorder="1" applyAlignment="1">
      <alignment horizontal="center" vertical="center" wrapText="1" readingOrder="1"/>
    </xf>
    <xf numFmtId="0" fontId="11" fillId="5" borderId="2" xfId="0" applyFont="1" applyFill="1" applyBorder="1" applyAlignment="1">
      <alignment horizontal="center" vertical="center" wrapText="1" readingOrder="1"/>
    </xf>
    <xf numFmtId="0" fontId="11" fillId="11" borderId="2" xfId="0" applyFont="1" applyFill="1" applyBorder="1" applyAlignment="1">
      <alignment horizontal="center" vertical="center" wrapText="1" readingOrder="1"/>
    </xf>
    <xf numFmtId="0" fontId="9" fillId="5" borderId="2" xfId="0" applyFont="1" applyFill="1" applyBorder="1" applyAlignment="1">
      <alignment horizontal="center" vertical="center" wrapText="1" readingOrder="1"/>
    </xf>
    <xf numFmtId="0" fontId="10" fillId="3" borderId="2" xfId="0" applyFont="1" applyFill="1" applyBorder="1" applyAlignment="1">
      <alignment horizontal="center" vertical="center"/>
    </xf>
    <xf numFmtId="12" fontId="10" fillId="6" borderId="2" xfId="0" applyNumberFormat="1" applyFont="1" applyFill="1" applyBorder="1" applyAlignment="1">
      <alignment horizontal="center" vertical="center"/>
    </xf>
    <xf numFmtId="0" fontId="11" fillId="10" borderId="2" xfId="0" applyFont="1" applyFill="1" applyBorder="1" applyAlignment="1">
      <alignment horizontal="center" vertical="center" wrapText="1" readingOrder="1"/>
    </xf>
    <xf numFmtId="0" fontId="11" fillId="6" borderId="2" xfId="0" applyFont="1" applyFill="1" applyBorder="1" applyAlignment="1">
      <alignment horizontal="center" vertical="center" wrapText="1" readingOrder="1"/>
    </xf>
    <xf numFmtId="12" fontId="11" fillId="6" borderId="2" xfId="0" applyNumberFormat="1" applyFont="1" applyFill="1" applyBorder="1" applyAlignment="1">
      <alignment horizontal="center" vertical="center" wrapText="1" readingOrder="1"/>
    </xf>
    <xf numFmtId="0" fontId="10" fillId="11" borderId="2" xfId="0" applyFont="1" applyFill="1" applyBorder="1" applyAlignment="1">
      <alignment horizontal="center" vertical="center"/>
    </xf>
    <xf numFmtId="0" fontId="11" fillId="9" borderId="2" xfId="0" applyFont="1" applyFill="1" applyBorder="1" applyAlignment="1">
      <alignment horizontal="center" vertical="center" wrapText="1"/>
    </xf>
    <xf numFmtId="12" fontId="10" fillId="10" borderId="2" xfId="0" applyNumberFormat="1" applyFont="1" applyFill="1" applyBorder="1" applyAlignment="1">
      <alignment horizontal="center" vertical="center"/>
    </xf>
    <xf numFmtId="16" fontId="10" fillId="10" borderId="2" xfId="0" applyNumberFormat="1" applyFont="1" applyFill="1" applyBorder="1" applyAlignment="1">
      <alignment horizontal="center" vertical="center"/>
    </xf>
    <xf numFmtId="0" fontId="12" fillId="6" borderId="2" xfId="0" applyFont="1" applyFill="1" applyBorder="1" applyAlignment="1">
      <alignment horizontal="center" vertical="center"/>
    </xf>
    <xf numFmtId="0" fontId="7" fillId="6" borderId="2" xfId="0" applyFont="1" applyFill="1" applyBorder="1" applyAlignment="1">
      <alignment horizontal="center" vertical="center" wrapText="1" readingOrder="1"/>
    </xf>
    <xf numFmtId="0" fontId="13" fillId="5" borderId="2" xfId="0" applyFont="1" applyFill="1" applyBorder="1" applyAlignment="1" applyProtection="1">
      <alignment horizontal="center" vertical="center" wrapText="1" readingOrder="1"/>
      <protection locked="0"/>
    </xf>
    <xf numFmtId="0" fontId="10" fillId="10" borderId="2" xfId="0" applyFont="1" applyFill="1" applyBorder="1" applyAlignment="1" applyProtection="1">
      <alignment horizontal="center" vertical="center"/>
      <protection locked="0"/>
    </xf>
    <xf numFmtId="14" fontId="10" fillId="10" borderId="2" xfId="0" applyNumberFormat="1" applyFont="1" applyFill="1" applyBorder="1" applyAlignment="1" applyProtection="1">
      <alignment horizontal="center" vertical="center"/>
      <protection locked="0"/>
    </xf>
    <xf numFmtId="0" fontId="0" fillId="0" borderId="0" xfId="0" applyAlignment="1">
      <alignment horizontal="center"/>
    </xf>
    <xf numFmtId="0" fontId="14" fillId="5" borderId="2" xfId="0" applyFont="1" applyFill="1" applyBorder="1" applyAlignment="1" applyProtection="1">
      <alignment horizontal="center" vertical="center" wrapText="1" readingOrder="1"/>
      <protection locked="0"/>
    </xf>
    <xf numFmtId="0" fontId="2" fillId="5" borderId="2" xfId="0" applyFont="1" applyFill="1" applyBorder="1" applyAlignment="1" applyProtection="1">
      <alignment horizontal="center" vertical="center" wrapText="1" readingOrder="1"/>
      <protection locked="0"/>
    </xf>
    <xf numFmtId="0" fontId="3" fillId="5" borderId="2" xfId="0" applyFont="1" applyFill="1" applyBorder="1" applyAlignment="1" applyProtection="1">
      <alignment horizontal="center" vertical="center" wrapText="1" readingOrder="1"/>
      <protection locked="0"/>
    </xf>
    <xf numFmtId="0" fontId="2" fillId="5" borderId="2" xfId="0" applyFont="1" applyFill="1" applyBorder="1" applyAlignment="1">
      <alignment horizontal="center" vertical="center" wrapText="1" readingOrder="1"/>
    </xf>
    <xf numFmtId="8" fontId="0" fillId="0" borderId="0" xfId="0" applyNumberFormat="1"/>
    <xf numFmtId="0" fontId="9" fillId="0" borderId="9" xfId="0" applyFont="1" applyBorder="1" applyAlignment="1">
      <alignment horizontal="center" vertical="center" wrapText="1" readingOrder="1"/>
    </xf>
    <xf numFmtId="0" fontId="9" fillId="0" borderId="5" xfId="0" applyFont="1" applyBorder="1" applyAlignment="1">
      <alignment horizontal="center" vertical="center" wrapText="1" readingOrder="1"/>
    </xf>
    <xf numFmtId="0" fontId="9" fillId="0" borderId="4" xfId="0" applyFont="1" applyBorder="1" applyAlignment="1">
      <alignment horizontal="center" vertical="center" wrapText="1" readingOrder="1"/>
    </xf>
  </cellXfs>
  <cellStyles count="2">
    <cellStyle name="Header" xfId="1" xr:uid="{98856E2B-4066-4D27-8260-E60AB3E5DC32}"/>
    <cellStyle name="Normal" xfId="0" builtinId="0"/>
  </cellStyles>
  <dxfs count="29">
    <dxf>
      <font>
        <b val="0"/>
        <i/>
        <strike val="0"/>
        <condense val="0"/>
        <extend val="0"/>
        <outline val="0"/>
        <shadow val="0"/>
        <u val="none"/>
        <vertAlign val="baseline"/>
        <sz val="12"/>
        <color theme="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0" formatCode="General"/>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2"/>
        <color theme="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theme="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12"/>
        <color theme="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Narrow"/>
        <family val="2"/>
        <scheme val="none"/>
      </font>
      <fill>
        <patternFill patternType="solid">
          <fgColor indexed="64"/>
          <bgColor rgb="FF97D4EA"/>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Narrow"/>
        <family val="2"/>
        <scheme val="none"/>
      </font>
      <fill>
        <patternFill patternType="solid">
          <fgColor indexed="64"/>
          <bgColor rgb="FF97D4E4"/>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Narrow"/>
        <family val="2"/>
        <scheme val="none"/>
      </font>
      <fill>
        <patternFill patternType="solid">
          <fgColor indexed="64"/>
          <bgColor rgb="FFD9E8F6"/>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Narrow"/>
        <family val="2"/>
        <scheme val="none"/>
      </font>
      <fill>
        <patternFill patternType="solid">
          <fgColor indexed="64"/>
          <bgColor rgb="FF97D4E4"/>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Narrow"/>
        <family val="2"/>
        <scheme val="none"/>
      </font>
      <fill>
        <patternFill patternType="solid">
          <fgColor theme="8" tint="0.59999389629810485"/>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rder>
    </dxf>
    <dxf>
      <font>
        <b val="0"/>
        <i/>
        <strike val="0"/>
        <condense val="0"/>
        <extend val="0"/>
        <outline val="0"/>
        <shadow val="0"/>
        <u val="none"/>
        <vertAlign val="baseline"/>
        <sz val="12"/>
        <color theme="1"/>
        <name val="Arial Narrow"/>
        <family val="2"/>
        <scheme val="none"/>
      </font>
      <fill>
        <patternFill patternType="solid">
          <fgColor indexed="64"/>
          <bgColor rgb="FFD9E8F6"/>
        </patternFill>
      </fill>
      <alignment horizontal="center" vertical="center" textRotation="0" wrapText="1" indent="0" justifyLastLine="0" shrinkToFit="0" readingOrder="1"/>
    </dxf>
    <dxf>
      <font>
        <b val="0"/>
        <i/>
        <strike val="0"/>
        <condense val="0"/>
        <extend val="0"/>
        <outline val="0"/>
        <shadow val="0"/>
        <u val="none"/>
        <vertAlign val="baseline"/>
        <sz val="12"/>
        <color auto="1"/>
        <name val="Arial Narrow"/>
        <family val="2"/>
        <scheme val="none"/>
      </font>
      <fill>
        <patternFill>
          <fgColor indexed="64"/>
          <bgColor theme="4"/>
        </patternFill>
      </fill>
      <alignment horizontal="center" vertical="center" textRotation="0" wrapText="1" indent="0" justifyLastLine="0" shrinkToFit="0" readingOrder="1"/>
    </dxf>
  </dxfs>
  <tableStyles count="0" defaultTableStyle="TableStyleMedium2" defaultPivotStyle="PivotStyleLight16"/>
  <colors>
    <mruColors>
      <color rgb="FF85D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eHt\City%20of%20Snyder\LSLI\LSLI%20Spreadsheets\Inventory%20Template_TX2080001_Initial.xlsx" TargetMode="External"/><Relationship Id="rId1" Type="http://schemas.openxmlformats.org/officeDocument/2006/relationships/externalLinkPath" Target="Inventory%20Template_TX2080001_Init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Template Instructions"/>
      <sheetName val="Classifying SLs"/>
      <sheetName val="PWS Information"/>
      <sheetName val="Inventory Methods"/>
      <sheetName val="Inventory Summary"/>
      <sheetName val="Detailed Inventory"/>
      <sheetName val="Public Accessibility"/>
      <sheetName val="Certification"/>
    </sheetNames>
    <sheetDataSet>
      <sheetData sheetId="0"/>
      <sheetData sheetId="1"/>
      <sheetData sheetId="2"/>
      <sheetData sheetId="3">
        <row r="10">
          <cell r="E10" t="str">
            <v>CWS</v>
          </cell>
        </row>
        <row r="11">
          <cell r="E11" t="str">
            <v>Select "Yes" or "No"</v>
          </cell>
        </row>
      </sheetData>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167022-B296-43AB-B6C3-B4879ABABB09}" name="Table4" displayName="Table4" ref="A3:Z5706" totalsRowShown="0" headerRowDxfId="28" dataDxfId="27" tableBorderDxfId="26">
  <autoFilter ref="A3:Z5706" xr:uid="{29167022-B296-43AB-B6C3-B4879ABABB09}"/>
  <sortState xmlns:xlrd2="http://schemas.microsoft.com/office/spreadsheetml/2017/richdata2" ref="A4:Z5706">
    <sortCondition ref="C3:C5706"/>
  </sortState>
  <tableColumns count="26">
    <tableColumn id="1" xr3:uid="{FC04A1BC-F99A-45A3-980A-65A59C2B47D3}" name="Column1" dataDxfId="25"/>
    <tableColumn id="2" xr3:uid="{E81E8810-D6FD-4D3A-9EF4-4C3FAF3EDFB0}" name="Column2" dataDxfId="24"/>
    <tableColumn id="3" xr3:uid="{7509596E-49C7-4954-8837-8437042F4455}" name="Column3" dataDxfId="23"/>
    <tableColumn id="4" xr3:uid="{6145AA2A-6A2C-4825-8AF3-0D99364AE47B}" name="Column4" dataDxfId="22"/>
    <tableColumn id="5" xr3:uid="{339A2143-6D8A-4733-887E-B85370A9B1BC}" name="Column5" dataDxfId="21"/>
    <tableColumn id="6" xr3:uid="{9188A674-7597-4515-98F8-3B8F79B49321}" name="Column6" dataDxfId="20"/>
    <tableColumn id="7" xr3:uid="{3BCAB258-4162-45DE-B117-AA505840B958}" name="Column7" dataDxfId="19"/>
    <tableColumn id="8" xr3:uid="{7D25F8AA-C3EB-4E45-A5CA-46BF163A265A}" name="Column8" dataDxfId="18"/>
    <tableColumn id="9" xr3:uid="{7B9BA8D2-0A56-4405-9467-20CDFBFF495F}" name="Column9" dataDxfId="17"/>
    <tableColumn id="10" xr3:uid="{2BBE349B-1E91-4348-8A13-0A29B46D20A1}" name="Column10" dataDxfId="16"/>
    <tableColumn id="11" xr3:uid="{21A00656-85E8-4452-A723-F4FA3CDD751C}" name="Column11" dataDxfId="15"/>
    <tableColumn id="12" xr3:uid="{09248075-B66D-41CD-BF09-CFDA05637AAB}" name="Column12" dataDxfId="14"/>
    <tableColumn id="13" xr3:uid="{CF5ACBEF-C4EA-4964-A516-B772AE05395A}" name="Column13" dataDxfId="13"/>
    <tableColumn id="14" xr3:uid="{74B0FC7C-B56C-41B6-8C10-FFF0C4E4624B}" name="Column14" dataDxfId="12"/>
    <tableColumn id="15" xr3:uid="{19982EEB-4C01-42EB-B8B2-9BE2528BCE78}" name="Column15" dataDxfId="11"/>
    <tableColumn id="16" xr3:uid="{15F468B2-EDFA-4ECB-BCDC-7F1315B15A9F}" name="Column16" dataDxfId="10">
      <calculatedColumnFormula>IF((OR(I4="Lead")),"Lead",
IF((OR(M4="Lead")),"Lead",
IF((OR(I4="Lead-lined galvanized")),"Lead",
IF((OR(M4="Lead-lined galvanized")),"Lead",
IF((OR((AND(I4="Unknown - Likely Lead",M4="Galvanized")),
(AND(I4="Unknown - Unlikely Lead",M4="Galvanized")),
(AND(I4="Unknown - Material Unknown",M4="Galvanized")))),"Galvanized Requiring Replacement",
IF((OR((AND(I4="Non-lead - Copper",J4="Yes",M4="Galvanized")),
(AND(I4="Non-lead - Copper",J4="Don't know",M4="Galvanized")),
(AND(I4="Non-lead - Copper",J4="",M4="Galvanized")),
(AND(I4="Non-lead - Plastic",J4="Yes",M4="Galvanized")),
(AND(I4="Non-lead - Plastic",J4="Don't know",M4="Galvanized")),
(AND(I4="Non-lead - Plastic",J4="",M4="Galvanized")),
(AND(I4="Non-lead",J4="Yes",M4="Galvanized")),
(AND(I4="Non-lead",J4="Don't know",M4="Galvanized")),
(AND(I4="Non-lead",J4="",M4="Galvanized")),
(AND(I4="Non-lead - Other",J4="Yes",M4="Galvanized")),
(AND(I4="Non-Lead - Other",J4="Don't know",M4="Galvanized")),
(AND(I4="Galvanized",J4="Yes",M4="Galvanized")),
(AND(I4="Galvanized",J4="Don't know",M4="Galvanized")),
(AND(I4="Galvanized",J4="",M4="Galvanized")),
(AND(I4="Non-Lead - Other",J4="",M4="Galvanized")))),"Galvanized Requiring Replacement",
IF((OR((AND(I4="Non-lead - Copper",M4="Non-lead - Copper")),
(AND(I4="Non-lead - Copper",M4="Non-lead - Plastic")),
(AND(I4="Non-lead - Copper",M4="Non-lead - Other")),
(AND(I4="Non-lead - Copper",M4="Non-lead")),
(AND(I4="Non-lead - Plastic",M4="Non-lead - Copper")),
(AND(I4="Non-lead - Plastic",M4="Non-lead - Plastic")),
(AND(I4="Non-lead - Plastic",M4="Non-lead - Other")),
(AND(I4="Non-lead - Plastic",M4="Non-lead")),
(AND(I4="Non-lead",M4="Non-lead - Copper")),
(AND(I4="Non-lead",M4="Non-lead - Plastic")),
(AND(I4="Non-lead",M4="Non-lead - Other")),
(AND(I4="Non-lead",M4="Non-lead")),
(AND(I4="Non-lead - Other",M4="Non-lead - Copper")),
(AND(I4="Non-Lead - Other",M4="Non-lead - Plastic")),
(AND(I4="Non-Lead - Other",M4="Non-lead")),
(AND(I4="Non-Lead - Other",M4="Non-lead - Other")))),"Non-Lead",
IF((OR((AND(I4="Galvanized",M4="Non-lead")),
(AND(I4="Galvanized",M4="Non-lead - Copper")),
(AND(I4="Galvanized",M4="Non-lead - Plastic")),
(AND(I4="Galvanized",M4="Non-lead")),
(AND(I4="Galvanized",M4="Non-lead - Other")))),"Non-Lead",
IF((OR((AND(I4="Non-lead - Copper",J4="No",M4="Galvanized")),
(AND(I4="Non-lead - Plastic",J4="No",M4="Galvanized")),
(AND(I4="Non-lead",J4="No",M4="Galvanized")),
(AND(I4="Galvanized",J4="No",M4="Galvanized")),
(AND(I4="Non-lead - Other",J4="No",M4="Galvanized")))),"Non-lead",
IF((OR((AND(I4="Unknown - Likely Lead",M4="Unknown - Likely Lead")),
(AND(I4="Unknown - Likely Lead",M4="Unknown - Unlikely Lead")),
(AND(I4="Unknown - Likely Lead",M4="Unknown - Material Unknown")),
(AND(I4="Unknown - Unlikely Lead",M4="Unknown - Likely Lead")),
(AND(I4="Unknown - Unlikely Lead",M4="Unknown - Unlikely Lead")),
(AND(I4="Unknown - Unlikely Lead",M4="Unknown - Material Unknown")),
(AND(I4="Unknown - Material Unknown",M4="Unknown - Likely Lead")),
(AND(I4="Unknown - Material Unknown",M4="Unknown - Unlikely Lead")),
(AND(I4="Unknown - Material Unknown",M4="Unknown - Material Unknown")))),"Unknown",
IF((OR((AND(I4="Unknown - Likely Lead",M4="Non-lead - Copper")),
(AND(I4="Unknown - Likely Lead",M4="Non-lead - Plastic")),
(AND(I4="Unknown - Likely Lead",M4="Non-lead")),
(AND(I4="Unknown - Likely Lead",M4="Non-lead - Other")),
(AND(I4="Unknown - Unlikely Lead",M4="Non-lead - Copper")),
(AND(I4="Unknown - Unlikely Lead",M4="Non-lead - Plastic")),
(AND(I4="Unknown - Unlikely Lead",M4="Non-lead")),
(AND(I4="Unknown - Unlikely Lead",M4="Non-lead - Other")),
(AND(I4="Unknown - Material Unknown",M4="Non-lead - Copper")),
(AND(I4="Unknown - Material Unknown",M4="Non-lead - Plastic")),
(AND(I4="Unknown - Material Unknown",M4="Non-lead")),
(AND(I4="Unknown - Material Unknown",M4="Non-lead - Other")))),"Unknown",
IF((OR((AND(I4="Non-lead - Copper",M4="Unknown - Likely Lead")),
(AND(I4="Non-lead - Copper",M4="Unknown - Unlikely Lead")),
(AND(I4="Non-lead - Copper",M4="Unknown - Material Unknown")),
(AND(I4="Non-lead - Plastic",M4="Unknown - Likely Lead")),
(AND(I4="Non-lead - Plastic",M4="Unknown - Unlikely Lead")),
(AND(I4="Non-lead - Plastic",M4="Unknown - Material Unknown")),
(AND(I4="Non-lead",M4="Unknown - Likely Lead")),
(AND(I4="Non-lead",M4="Unknown - Unlikely Lead")),
(AND(I4="Non-lead",M4="Unknown - Material Unknown")),
(AND(I4="Non-lead - Other",M4="Unknown - Likely Lead")),
(AND(I4="Non-Lead - Other",M4="Unknown - Unlikely Lead")),
(AND(I4="Non-Lead - Other",M4="Unknown - Material Unknown")))),"Unknown",
IF((OR((AND(I4="Galvanized",M4="Unknown - Likely Lead")),
(AND(I4="Galvanized",M4="Unknown - Unlikely Lead")),
(AND(I4="Galvanized",M4="Unknown - Material Unknown")))),"Unknown",
IF((OR((AND(I4="Galvanized",M4="")))),"Galvanized Requiring Replacement",
IF((OR((AND(I4="Non-lead - Copper",M4="")),
(AND(I4="Non-lead - Plastic",M4="")),
(AND(I4="Non-lead",M4="")),
(AND(I4="Non-lead - Other",M4="")))),"Non-lead",
IF((OR((AND(I4="Unknown - Likely Lead",M4="")),
(AND(I4="Unknown - Unlikely Lead",M4="")),
(AND(I4="Unknown - Material Unknown",M4="")))),"Unknown",
""))))))))))))))))</calculatedColumnFormula>
    </tableColumn>
    <tableColumn id="17" xr3:uid="{36D4EEE7-2F65-4E3C-8F67-A75AAE947B13}" name="Column17" dataDxfId="9"/>
    <tableColumn id="18" xr3:uid="{C8D775C1-7571-4617-86CD-60BB1CDB0731}" name="Column18" dataDxfId="8"/>
    <tableColumn id="19" xr3:uid="{FADE5F0E-FCAA-4E11-907D-465B9B652A77}" name="Column19" dataDxfId="7"/>
    <tableColumn id="20" xr3:uid="{FCFB7CBF-C910-4E1F-8922-85E7BF4B540A}" name="Column20" dataDxfId="6"/>
    <tableColumn id="21" xr3:uid="{00B16C8C-4F88-4390-A97B-FC0499BCBA03}" name="Column21" dataDxfId="5"/>
    <tableColumn id="22" xr3:uid="{4E78B475-F045-4E6A-8A9C-733A0E1A86BE}" name="Column22" dataDxfId="0"/>
    <tableColumn id="23" xr3:uid="{82CABAAC-7B16-412A-B40E-72D7A8E302C2}" name="Column23" dataDxfId="4"/>
    <tableColumn id="24" xr3:uid="{77BCFD17-66A6-4E2C-8E95-E230B006D050}" name="Column24" dataDxfId="3">
      <calculatedColumnFormula>IF((OR((AND('[1]PWS Information'!$E$10="CWS",T4="Single Family Residence",P4="Lead")),
(AND('[1]PWS Information'!$E$10="CWS",T4="Multiple Family Residence",'[1]PWS Information'!$E$11="Yes",P4="Lead")),
(AND('[1]PWS Information'!$E$10="NTNC",P4="Lead")))),"Tier 1",
IF((OR((AND('[1]PWS Information'!$E$10="CWS",T4="Multiple Family Residence",'[1]PWS Information'!$E$11="No",P4="Lead")),
(AND('[1]PWS Information'!$E$10="CWS",T4="Other",P4="Lead")),
(AND(T4="",P4="Lead")),
(AND('[1]PWS Information'!$E$10="CWS",T4="Building",P4="Lead")))),"Tier 2",
IF((OR((AND('[1]PWS Information'!$E$10="CWS",T4="Single Family Residence",P4="Galvanized Requiring Replacement")),
(AND('[1]PWS Information'!$E$10="CWS",T4="Single Family Residence",P4="Galvanized Requiring Replacement",Q4="Yes")),
(AND('[1]PWS Information'!$E$10="NTNC",T4="Single Family Residence",P4="Galvanized Requiring Replacement")),
(AND('[1]PWS Information'!$E$10="NTNC",T4="Single Family Residence",Q4="Yes")))),"Tier 3",
IF((OR((AND('[1]PWS Information'!$E$10="CWS",T4="Single Family Residence",R4="Yes",P4="Non-Lead", I4="Non-Lead - Copper",K4="Before 1989")),
(AND('[1]PWS Information'!$E$10="CWS",T4="Single Family Residence",R4="Yes",P4="Non-Lead", M4="Non-Lead - Copper",N4="Before 1989")))),"Tier 4",
IF((OR((AND('[1]PWS Information'!$E$10="NTNC",P4="Non-Lead")),
(AND('[1]PWS Information'!$E$10="CWS",P4="Non-Lead",R4="")),
(AND('[1]PWS Information'!$E$10="CWS",P4="Non-Lead",R4="No")),
(AND('[1]PWS Information'!$E$10="CWS",P4="Non-Lead",R4="Don't Know")),
(AND('[1]PWS Information'!$E$10="CWS",P4="Non-Lead", I4="Non-Lead - Copper", R4="Yes", K4="Between 1989 and 2014")),
(AND('[1]PWS Information'!$E$10="CWS",P4="Non-Lead", I4="Non-Lead - Copper", R4="Yes", K4="After 2014")),
(AND('[1]PWS Information'!$E$10="CWS",P4="Non-Lead", I4="Non-Lead - Copper", R4="Yes", K4="Unknown")),
(AND('[1]PWS Information'!$E$10="CWS",P4="Non-Lead", M4="Non-Lead - Copper", R4="Yes", N4="Between 1989 and 2014")),
(AND('[1]PWS Information'!$E$10="CWS",P4="Non-Lead", M4="Non-Lead - Copper", R4="Yes", N4="After 2014")),
(AND('[1]PWS Information'!$E$10="CWS",P4="Non-Lead", M4="Non-Lead - Copper", R4="Yes", N4="Unknown")),
(AND('[1]PWS Information'!$E$10="CWS",P4="Unknown")),
(AND('[1]PWS Information'!$E$10="NTNC",P4="Unknown")),
(AND('[1]PWS Information'!$E$10="CWS",T4="Multiple Family Residence",P4="Galvanized Requiring Replacement")),
(AND('[1]PWS Information'!$E$10="CWS",P4="Galvanized Requiring Replacement")),
(AND('[1]PWS Information'!$E$10="NTNC",T4="Multiple Family Residence",P4="Galvanized Requiring Replacement")))),"Tier 5",
"")))))</calculatedColumnFormula>
    </tableColumn>
    <tableColumn id="25" xr3:uid="{4A3C947B-1ECE-49D5-9287-51BFDBF40913}" name="Column25" dataDxfId="2"/>
    <tableColumn id="26" xr3:uid="{2A22B9FB-B759-4A55-83FE-8FD443BE0FF1}" name="Column26" dataDxfId="1"/>
  </tableColumns>
  <tableStyleInfo name="TableStyleLight13"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41D2-9FA4-4849-B636-E4DF2ECFBB0C}">
  <dimension ref="A1:AP5717"/>
  <sheetViews>
    <sheetView tabSelected="1" zoomScale="68" workbookViewId="0">
      <pane ySplit="1" topLeftCell="A2" activePane="bottomLeft" state="frozen"/>
      <selection activeCell="A2" sqref="A2:D3"/>
      <selection pane="bottomLeft" activeCell="U15" sqref="U15"/>
    </sheetView>
  </sheetViews>
  <sheetFormatPr defaultRowHeight="16.5" x14ac:dyDescent="0.3"/>
  <cols>
    <col min="1" max="1" width="29.85546875" customWidth="1"/>
    <col min="2" max="2" width="20.140625" customWidth="1"/>
    <col min="3" max="3" width="24" customWidth="1"/>
    <col min="4" max="4" width="21.5703125" style="3" customWidth="1"/>
    <col min="5" max="5" width="15.5703125" style="3" customWidth="1"/>
    <col min="6" max="6" width="28.7109375" style="3" customWidth="1"/>
    <col min="7" max="7" width="18.7109375" style="3" customWidth="1"/>
    <col min="8" max="8" width="20" style="3" customWidth="1"/>
    <col min="9" max="9" width="28.28515625" style="3" customWidth="1"/>
    <col min="10" max="10" width="20.5703125" style="3" customWidth="1"/>
    <col min="11" max="11" width="27.140625" style="3" customWidth="1"/>
    <col min="12" max="12" width="39.85546875" style="3" customWidth="1"/>
    <col min="13" max="13" width="28.140625" style="3" customWidth="1"/>
    <col min="14" max="14" width="40.5703125" style="3" customWidth="1"/>
    <col min="15" max="15" width="42.140625" style="1" customWidth="1"/>
    <col min="16" max="16" width="62.42578125" style="1" customWidth="1"/>
    <col min="17" max="17" width="37.85546875" style="1" customWidth="1"/>
    <col min="18" max="18" width="54.28515625" style="1" customWidth="1"/>
    <col min="19" max="19" width="39.85546875" style="1" customWidth="1"/>
    <col min="20" max="20" width="50.85546875" customWidth="1"/>
    <col min="21" max="21" width="42.7109375" customWidth="1"/>
    <col min="22" max="22" width="33.5703125" customWidth="1"/>
    <col min="23" max="23" width="36.28515625" customWidth="1"/>
    <col min="24" max="24" width="28.7109375" customWidth="1"/>
    <col min="25" max="25" width="36.7109375" customWidth="1"/>
    <col min="26" max="26" width="39.28515625" customWidth="1"/>
    <col min="27" max="27" width="26" customWidth="1"/>
    <col min="28" max="28" width="22.42578125" customWidth="1"/>
    <col min="29" max="29" width="15.85546875" customWidth="1"/>
    <col min="41" max="41" width="17.140625" customWidth="1"/>
    <col min="42" max="42" width="14.140625" customWidth="1"/>
    <col min="43" max="43" width="13.42578125" customWidth="1"/>
  </cols>
  <sheetData>
    <row r="1" spans="1:28" s="4" customFormat="1" ht="141.75" customHeight="1" thickBot="1" x14ac:dyDescent="0.3">
      <c r="A1" s="7" t="s">
        <v>14</v>
      </c>
      <c r="B1" s="5" t="s">
        <v>5</v>
      </c>
      <c r="C1" s="6" t="s">
        <v>54</v>
      </c>
      <c r="D1" s="6" t="s">
        <v>55</v>
      </c>
      <c r="E1" s="6" t="s">
        <v>56</v>
      </c>
      <c r="F1" s="7" t="s">
        <v>57</v>
      </c>
      <c r="G1" s="7" t="s">
        <v>0</v>
      </c>
      <c r="H1" s="7" t="s">
        <v>1</v>
      </c>
      <c r="I1" s="6" t="s">
        <v>58</v>
      </c>
      <c r="J1" s="7" t="s">
        <v>59</v>
      </c>
      <c r="K1" s="7" t="s">
        <v>60</v>
      </c>
      <c r="L1" s="7" t="s">
        <v>2</v>
      </c>
      <c r="M1" s="6" t="s">
        <v>61</v>
      </c>
      <c r="N1" s="7" t="s">
        <v>3</v>
      </c>
      <c r="O1" s="7" t="s">
        <v>4</v>
      </c>
      <c r="P1" s="8" t="s">
        <v>62</v>
      </c>
      <c r="Q1" s="9" t="s">
        <v>63</v>
      </c>
      <c r="R1" s="7" t="s">
        <v>64</v>
      </c>
      <c r="S1" s="7" t="s">
        <v>8</v>
      </c>
      <c r="T1" s="10" t="s">
        <v>6</v>
      </c>
      <c r="U1" s="10" t="s">
        <v>9</v>
      </c>
      <c r="V1" s="10" t="s">
        <v>10</v>
      </c>
      <c r="W1" s="10" t="s">
        <v>266</v>
      </c>
      <c r="X1" s="10" t="s">
        <v>11</v>
      </c>
      <c r="Y1" s="10" t="s">
        <v>12</v>
      </c>
      <c r="Z1" s="11" t="s">
        <v>13</v>
      </c>
    </row>
    <row r="2" spans="1:28" ht="102" customHeight="1" x14ac:dyDescent="0.25">
      <c r="A2" s="12" t="s">
        <v>15</v>
      </c>
      <c r="B2" s="45" t="s">
        <v>16</v>
      </c>
      <c r="C2" s="46"/>
      <c r="D2" s="46"/>
      <c r="E2" s="46"/>
      <c r="F2" s="46"/>
      <c r="G2" s="46"/>
      <c r="H2" s="47"/>
      <c r="I2" s="12" t="s">
        <v>17</v>
      </c>
      <c r="J2" s="12" t="s">
        <v>18</v>
      </c>
      <c r="K2" s="12" t="s">
        <v>19</v>
      </c>
      <c r="L2" s="12" t="s">
        <v>20</v>
      </c>
      <c r="M2" s="12" t="s">
        <v>21</v>
      </c>
      <c r="N2" s="12" t="s">
        <v>22</v>
      </c>
      <c r="O2" s="12" t="s">
        <v>23</v>
      </c>
      <c r="P2" s="13" t="s">
        <v>24</v>
      </c>
      <c r="Q2" s="12" t="s">
        <v>25</v>
      </c>
      <c r="R2" s="12" t="s">
        <v>26</v>
      </c>
      <c r="S2" s="12" t="s">
        <v>27</v>
      </c>
      <c r="T2" s="45" t="s">
        <v>28</v>
      </c>
      <c r="U2" s="46"/>
      <c r="V2" s="46"/>
      <c r="W2" s="46"/>
      <c r="X2" s="47"/>
      <c r="Y2" s="12"/>
      <c r="Z2" s="12"/>
      <c r="AA2" s="39" t="s">
        <v>248</v>
      </c>
      <c r="AB2" s="39" t="s">
        <v>249</v>
      </c>
    </row>
    <row r="3" spans="1:28" ht="27.75" customHeight="1" x14ac:dyDescent="0.25">
      <c r="A3" s="14" t="s">
        <v>7</v>
      </c>
      <c r="B3" s="15" t="s">
        <v>29</v>
      </c>
      <c r="C3" s="14" t="s">
        <v>30</v>
      </c>
      <c r="D3" s="14" t="s">
        <v>31</v>
      </c>
      <c r="E3" s="14" t="s">
        <v>32</v>
      </c>
      <c r="F3" s="14" t="s">
        <v>33</v>
      </c>
      <c r="G3" s="14" t="s">
        <v>34</v>
      </c>
      <c r="H3" s="14" t="s">
        <v>35</v>
      </c>
      <c r="I3" s="15" t="s">
        <v>36</v>
      </c>
      <c r="J3" s="15" t="s">
        <v>37</v>
      </c>
      <c r="K3" s="15" t="s">
        <v>38</v>
      </c>
      <c r="L3" s="15" t="s">
        <v>39</v>
      </c>
      <c r="M3" s="15" t="s">
        <v>40</v>
      </c>
      <c r="N3" s="15" t="s">
        <v>41</v>
      </c>
      <c r="O3" s="15" t="s">
        <v>42</v>
      </c>
      <c r="P3" s="15" t="s">
        <v>43</v>
      </c>
      <c r="Q3" s="15" t="s">
        <v>44</v>
      </c>
      <c r="R3" s="15" t="s">
        <v>45</v>
      </c>
      <c r="S3" s="15" t="s">
        <v>46</v>
      </c>
      <c r="T3" s="15" t="s">
        <v>47</v>
      </c>
      <c r="U3" s="14" t="s">
        <v>48</v>
      </c>
      <c r="V3" s="14" t="s">
        <v>49</v>
      </c>
      <c r="W3" s="14" t="s">
        <v>50</v>
      </c>
      <c r="X3" s="14" t="s">
        <v>51</v>
      </c>
      <c r="Y3" s="15" t="s">
        <v>52</v>
      </c>
      <c r="Z3" s="15" t="s">
        <v>53</v>
      </c>
      <c r="AA3" s="39">
        <f>COUNTA(I3:I5706)</f>
        <v>5704</v>
      </c>
      <c r="AB3" s="39">
        <f>COUNTBLANK(I4:I5706)</f>
        <v>0</v>
      </c>
    </row>
    <row r="4" spans="1:28" x14ac:dyDescent="0.25">
      <c r="A4" s="17">
        <v>1</v>
      </c>
      <c r="B4" s="17">
        <v>2505</v>
      </c>
      <c r="C4" s="17" t="s">
        <v>223</v>
      </c>
      <c r="D4" s="17" t="s">
        <v>188</v>
      </c>
      <c r="E4" s="17">
        <v>79549</v>
      </c>
      <c r="F4" s="18"/>
      <c r="G4" s="18"/>
      <c r="H4" s="18"/>
      <c r="I4" s="21" t="s">
        <v>221</v>
      </c>
      <c r="J4" s="22" t="s">
        <v>254</v>
      </c>
      <c r="K4" s="22" t="s">
        <v>255</v>
      </c>
      <c r="L4" s="22" t="s">
        <v>256</v>
      </c>
      <c r="M4" s="21" t="s">
        <v>222</v>
      </c>
      <c r="N4" s="19" t="s">
        <v>205</v>
      </c>
      <c r="O4" s="22" t="s">
        <v>257</v>
      </c>
      <c r="P4" s="31" t="str">
        <f t="shared" ref="P4:P66" si="0">IF((OR(I4="Lead")),"Lead",
IF((OR(M4="Lead")),"Lead",
IF((OR(I4="Lead-lined galvanized")),"Lead",
IF((OR(M4="Lead-lined galvanized")),"Lead",
IF((OR((AND(I4="Unknown - Likely Lead",M4="Galvanized")),
(AND(I4="Unknown - Unlikely Lead",M4="Galvanized")),
(AND(I4="Unknown - Material Unknown",M4="Galvanized")))),"Galvanized Requiring Replacement",
IF((OR((AND(I4="Non-lead - Copper",J4="Yes",M4="Galvanized")),
(AND(I4="Non-lead - Copper",J4="Don't know",M4="Galvanized")),
(AND(I4="Non-lead - Copper",J4="",M4="Galvanized")),
(AND(I4="Non-lead - Plastic",J4="Yes",M4="Galvanized")),
(AND(I4="Non-lead - Plastic",J4="Don't know",M4="Galvanized")),
(AND(I4="Non-lead - Plastic",J4="",M4="Galvanized")),
(AND(I4="Non-lead",J4="Yes",M4="Galvanized")),
(AND(I4="Non-lead",J4="Don't know",M4="Galvanized")),
(AND(I4="Non-lead",J4="",M4="Galvanized")),
(AND(I4="Non-lead - Other",J4="Yes",M4="Galvanized")),
(AND(I4="Non-Lead - Other",J4="Don't know",M4="Galvanized")),
(AND(I4="Galvanized",J4="Yes",M4="Galvanized")),
(AND(I4="Galvanized",J4="Don't know",M4="Galvanized")),
(AND(I4="Galvanized",J4="",M4="Galvanized")),
(AND(I4="Non-Lead - Other",J4="",M4="Galvanized")))),"Galvanized Requiring Replacement",
IF((OR((AND(I4="Non-lead - Copper",M4="Non-lead - Copper")),
(AND(I4="Non-lead - Copper",M4="Non-lead - Plastic")),
(AND(I4="Non-lead - Copper",M4="Non-lead - Other")),
(AND(I4="Non-lead - Copper",M4="Non-lead")),
(AND(I4="Non-lead - Plastic",M4="Non-lead - Copper")),
(AND(I4="Non-lead - Plastic",M4="Non-lead - Plastic")),
(AND(I4="Non-lead - Plastic",M4="Non-lead - Other")),
(AND(I4="Non-lead - Plastic",M4="Non-lead")),
(AND(I4="Non-lead",M4="Non-lead - Copper")),
(AND(I4="Non-lead",M4="Non-lead - Plastic")),
(AND(I4="Non-lead",M4="Non-lead - Other")),
(AND(I4="Non-lead",M4="Non-lead")),
(AND(I4="Non-lead - Other",M4="Non-lead - Copper")),
(AND(I4="Non-Lead - Other",M4="Non-lead - Plastic")),
(AND(I4="Non-Lead - Other",M4="Non-lead")),
(AND(I4="Non-Lead - Other",M4="Non-lead - Other")))),"Non-Lead",
IF((OR((AND(I4="Galvanized",M4="Non-lead")),
(AND(I4="Galvanized",M4="Non-lead - Copper")),
(AND(I4="Galvanized",M4="Non-lead - Plastic")),
(AND(I4="Galvanized",M4="Non-lead")),
(AND(I4="Galvanized",M4="Non-lead - Other")))),"Non-Lead",
IF((OR((AND(I4="Non-lead - Copper",J4="No",M4="Galvanized")),
(AND(I4="Non-lead - Plastic",J4="No",M4="Galvanized")),
(AND(I4="Non-lead",J4="No",M4="Galvanized")),
(AND(I4="Galvanized",J4="No",M4="Galvanized")),
(AND(I4="Non-lead - Other",J4="No",M4="Galvanized")))),"Non-lead",
IF((OR((AND(I4="Unknown - Likely Lead",M4="Unknown - Likely Lead")),
(AND(I4="Unknown - Likely Lead",M4="Unknown - Unlikely Lead")),
(AND(I4="Unknown - Likely Lead",M4="Unknown - Material Unknown")),
(AND(I4="Unknown - Unlikely Lead",M4="Unknown - Likely Lead")),
(AND(I4="Unknown - Unlikely Lead",M4="Unknown - Unlikely Lead")),
(AND(I4="Unknown - Unlikely Lead",M4="Unknown - Material Unknown")),
(AND(I4="Unknown - Material Unknown",M4="Unknown - Likely Lead")),
(AND(I4="Unknown - Material Unknown",M4="Unknown - Unlikely Lead")),
(AND(I4="Unknown - Material Unknown",M4="Unknown - Material Unknown")))),"Unknown",
IF((OR((AND(I4="Unknown - Likely Lead",M4="Non-lead - Copper")),
(AND(I4="Unknown - Likely Lead",M4="Non-lead - Plastic")),
(AND(I4="Unknown - Likely Lead",M4="Non-lead")),
(AND(I4="Unknown - Likely Lead",M4="Non-lead - Other")),
(AND(I4="Unknown - Unlikely Lead",M4="Non-lead - Copper")),
(AND(I4="Unknown - Unlikely Lead",M4="Non-lead - Plastic")),
(AND(I4="Unknown - Unlikely Lead",M4="Non-lead")),
(AND(I4="Unknown - Unlikely Lead",M4="Non-lead - Other")),
(AND(I4="Unknown - Material Unknown",M4="Non-lead - Copper")),
(AND(I4="Unknown - Material Unknown",M4="Non-lead - Plastic")),
(AND(I4="Unknown - Material Unknown",M4="Non-lead")),
(AND(I4="Unknown - Material Unknown",M4="Non-lead - Other")))),"Unknown",
IF((OR((AND(I4="Non-lead - Copper",M4="Unknown - Likely Lead")),
(AND(I4="Non-lead - Copper",M4="Unknown - Unlikely Lead")),
(AND(I4="Non-lead - Copper",M4="Unknown - Material Unknown")),
(AND(I4="Non-lead - Plastic",M4="Unknown - Likely Lead")),
(AND(I4="Non-lead - Plastic",M4="Unknown - Unlikely Lead")),
(AND(I4="Non-lead - Plastic",M4="Unknown - Material Unknown")),
(AND(I4="Non-lead",M4="Unknown - Likely Lead")),
(AND(I4="Non-lead",M4="Unknown - Unlikely Lead")),
(AND(I4="Non-lead",M4="Unknown - Material Unknown")),
(AND(I4="Non-lead - Other",M4="Unknown - Likely Lead")),
(AND(I4="Non-Lead - Other",M4="Unknown - Unlikely Lead")),
(AND(I4="Non-Lead - Other",M4="Unknown - Material Unknown")))),"Unknown",
IF((OR((AND(I4="Galvanized",M4="Unknown - Likely Lead")),
(AND(I4="Galvanized",M4="Unknown - Unlikely Lead")),
(AND(I4="Galvanized",M4="Unknown - Material Unknown")))),"Unknown",
IF((OR((AND(I4="Galvanized",M4="")))),"Galvanized Requiring Replacement",
IF((OR((AND(I4="Non-lead - Copper",M4="")),
(AND(I4="Non-lead - Plastic",M4="")),
(AND(I4="Non-lead",M4="")),
(AND(I4="Non-lead - Other",M4="")))),"Non-lead",
IF((OR((AND(I4="Unknown - Likely Lead",M4="")),
(AND(I4="Unknown - Unlikely Lead",M4="")),
(AND(I4="Unknown - Material Unknown",M4="")))),"Unknown",
""))))))))))))))))</f>
        <v>Galvanized Requiring Replacement</v>
      </c>
      <c r="Q4" s="40" t="s">
        <v>254</v>
      </c>
      <c r="R4" s="40" t="s">
        <v>254</v>
      </c>
      <c r="S4" s="24"/>
      <c r="T4" s="16"/>
      <c r="U4" s="41" t="s">
        <v>255</v>
      </c>
      <c r="V4" s="41" t="s">
        <v>255</v>
      </c>
      <c r="W4" s="16"/>
      <c r="X4" s="43" t="str">
        <f>IF((OR((AND('[1]PWS Information'!$E$10="CWS",T4="Single Family Residence",P4="Lead")),
(AND('[1]PWS Information'!$E$10="CWS",T4="Multiple Family Residence",'[1]PWS Information'!$E$11="Yes",P4="Lead")),
(AND('[1]PWS Information'!$E$10="NTNC",P4="Lead")))),"Tier 1",
IF((OR((AND('[1]PWS Information'!$E$10="CWS",T4="Multiple Family Residence",'[1]PWS Information'!$E$11="No",P4="Lead")),
(AND('[1]PWS Information'!$E$10="CWS",T4="Other",P4="Lead")),
(AND(T4="",P4="Lead")),
(AND('[1]PWS Information'!$E$10="CWS",T4="Building",P4="Lead")))),"Tier 2",
IF((OR((AND('[1]PWS Information'!$E$10="CWS",T4="Single Family Residence",P4="Galvanized Requiring Replacement")),
(AND('[1]PWS Information'!$E$10="CWS",T4="Single Family Residence",P4="Galvanized Requiring Replacement",Q4="Yes")),
(AND('[1]PWS Information'!$E$10="NTNC",T4="Single Family Residence",P4="Galvanized Requiring Replacement")),
(AND('[1]PWS Information'!$E$10="NTNC",T4="Single Family Residence",Q4="Yes")))),"Tier 3",
IF((OR((AND('[1]PWS Information'!$E$10="CWS",T4="Single Family Residence",R4="Yes",P4="Non-Lead", I4="Non-Lead - Copper",K4="Before 1989")),
(AND('[1]PWS Information'!$E$10="CWS",T4="Single Family Residence",R4="Yes",P4="Non-Lead", M4="Non-Lead - Copper",N4="Before 1989")))),"Tier 4",
IF((OR((AND('[1]PWS Information'!$E$10="NTNC",P4="Non-Lead")),
(AND('[1]PWS Information'!$E$10="CWS",P4="Non-Lead",R4="")),
(AND('[1]PWS Information'!$E$10="CWS",P4="Non-Lead",R4="No")),
(AND('[1]PWS Information'!$E$10="CWS",P4="Non-Lead",R4="Don't Know")),
(AND('[1]PWS Information'!$E$10="CWS",P4="Non-Lead", I4="Non-Lead - Copper", R4="Yes", K4="Between 1989 and 2014")),
(AND('[1]PWS Information'!$E$10="CWS",P4="Non-Lead", I4="Non-Lead - Copper", R4="Yes", K4="After 2014")),
(AND('[1]PWS Information'!$E$10="CWS",P4="Non-Lead", I4="Non-Lead - Copper", R4="Yes", K4="Unknown")),
(AND('[1]PWS Information'!$E$10="CWS",P4="Non-Lead", M4="Non-Lead - Copper", R4="Yes", N4="Between 1989 and 2014")),
(AND('[1]PWS Information'!$E$10="CWS",P4="Non-Lead", M4="Non-Lead - Copper", R4="Yes", N4="After 2014")),
(AND('[1]PWS Information'!$E$10="CWS",P4="Non-Lead", M4="Non-Lead - Copper", R4="Yes", N4="Unknown")),
(AND('[1]PWS Information'!$E$10="CWS",P4="Unknown")),
(AND('[1]PWS Information'!$E$10="NTNC",P4="Unknown")),
(AND('[1]PWS Information'!$E$10="CWS",T4="Multiple Family Residence",P4="Galvanized Requiring Replacement")),
(AND('[1]PWS Information'!$E$10="CWS",P4="Galvanized Requiring Replacement")),
(AND('[1]PWS Information'!$E$10="NTNC",T4="Multiple Family Residence",P4="Galvanized Requiring Replacement")))),"Tier 5",
"")))))</f>
        <v>Tier 5</v>
      </c>
      <c r="Y4" s="24"/>
      <c r="Z4" s="24"/>
    </row>
    <row r="5" spans="1:28" x14ac:dyDescent="0.25">
      <c r="A5" s="17">
        <v>2</v>
      </c>
      <c r="B5" s="17">
        <v>2611</v>
      </c>
      <c r="C5" s="17" t="s">
        <v>223</v>
      </c>
      <c r="D5" s="17" t="s">
        <v>188</v>
      </c>
      <c r="E5" s="17">
        <v>79549</v>
      </c>
      <c r="F5" s="17"/>
      <c r="G5" s="17"/>
      <c r="H5" s="17"/>
      <c r="I5" s="21" t="s">
        <v>218</v>
      </c>
      <c r="J5" s="22" t="s">
        <v>254</v>
      </c>
      <c r="K5" s="22" t="s">
        <v>255</v>
      </c>
      <c r="L5" s="22" t="s">
        <v>256</v>
      </c>
      <c r="M5" s="21" t="s">
        <v>218</v>
      </c>
      <c r="N5" s="19"/>
      <c r="O5" s="22" t="s">
        <v>256</v>
      </c>
      <c r="P5" s="31" t="str">
        <f t="shared" si="0"/>
        <v>Non-Lead</v>
      </c>
      <c r="Q5" s="40" t="s">
        <v>254</v>
      </c>
      <c r="R5" s="40" t="s">
        <v>254</v>
      </c>
      <c r="S5" s="24"/>
      <c r="T5" s="16"/>
      <c r="U5" s="41" t="s">
        <v>255</v>
      </c>
      <c r="V5" s="41" t="s">
        <v>255</v>
      </c>
      <c r="W5" s="16"/>
      <c r="X5" s="43" t="str">
        <f>IF((OR((AND('[1]PWS Information'!$E$10="CWS",T5="Single Family Residence",P5="Lead")),
(AND('[1]PWS Information'!$E$10="CWS",T5="Multiple Family Residence",'[1]PWS Information'!$E$11="Yes",P5="Lead")),
(AND('[1]PWS Information'!$E$10="NTNC",P5="Lead")))),"Tier 1",
IF((OR((AND('[1]PWS Information'!$E$10="CWS",T5="Multiple Family Residence",'[1]PWS Information'!$E$11="No",P5="Lead")),
(AND('[1]PWS Information'!$E$10="CWS",T5="Other",P5="Lead")),
(AND(T5="",P5="Lead")),
(AND('[1]PWS Information'!$E$10="CWS",T5="Building",P5="Lead")))),"Tier 2",
IF((OR((AND('[1]PWS Information'!$E$10="CWS",T5="Single Family Residence",P5="Galvanized Requiring Replacement")),
(AND('[1]PWS Information'!$E$10="CWS",T5="Single Family Residence",P5="Galvanized Requiring Replacement",Q5="Yes")),
(AND('[1]PWS Information'!$E$10="NTNC",T5="Single Family Residence",P5="Galvanized Requiring Replacement")),
(AND('[1]PWS Information'!$E$10="NTNC",T5="Single Family Residence",Q5="Yes")))),"Tier 3",
IF((OR((AND('[1]PWS Information'!$E$10="CWS",T5="Single Family Residence",R5="Yes",P5="Non-Lead", I5="Non-Lead - Copper",K5="Before 1989")),
(AND('[1]PWS Information'!$E$10="CWS",T5="Single Family Residence",R5="Yes",P5="Non-Lead", M5="Non-Lead - Copper",N5="Before 1989")))),"Tier 4",
IF((OR((AND('[1]PWS Information'!$E$10="NTNC",P5="Non-Lead")),
(AND('[1]PWS Information'!$E$10="CWS",P5="Non-Lead",R5="")),
(AND('[1]PWS Information'!$E$10="CWS",P5="Non-Lead",R5="No")),
(AND('[1]PWS Information'!$E$10="CWS",P5="Non-Lead",R5="Don't Know")),
(AND('[1]PWS Information'!$E$10="CWS",P5="Non-Lead", I5="Non-Lead - Copper", R5="Yes", K5="Between 1989 and 2014")),
(AND('[1]PWS Information'!$E$10="CWS",P5="Non-Lead", I5="Non-Lead - Copper", R5="Yes", K5="After 2014")),
(AND('[1]PWS Information'!$E$10="CWS",P5="Non-Lead", I5="Non-Lead - Copper", R5="Yes", K5="Unknown")),
(AND('[1]PWS Information'!$E$10="CWS",P5="Non-Lead", M5="Non-Lead - Copper", R5="Yes", N5="Between 1989 and 2014")),
(AND('[1]PWS Information'!$E$10="CWS",P5="Non-Lead", M5="Non-Lead - Copper", R5="Yes", N5="After 2014")),
(AND('[1]PWS Information'!$E$10="CWS",P5="Non-Lead", M5="Non-Lead - Copper", R5="Yes", N5="Unknown")),
(AND('[1]PWS Information'!$E$10="CWS",P5="Unknown")),
(AND('[1]PWS Information'!$E$10="NTNC",P5="Unknown")),
(AND('[1]PWS Information'!$E$10="CWS",T5="Multiple Family Residence",P5="Galvanized Requiring Replacement")),
(AND('[1]PWS Information'!$E$10="CWS",P5="Galvanized Requiring Replacement")),
(AND('[1]PWS Information'!$E$10="NTNC",T5="Multiple Family Residence",P5="Galvanized Requiring Replacement")))),"Tier 5",
"")))))</f>
        <v>Tier 5</v>
      </c>
      <c r="Y5" s="24"/>
      <c r="Z5" s="24"/>
    </row>
    <row r="6" spans="1:28" x14ac:dyDescent="0.25">
      <c r="A6" s="17">
        <v>3</v>
      </c>
      <c r="B6" s="17">
        <v>2800</v>
      </c>
      <c r="C6" s="17" t="s">
        <v>223</v>
      </c>
      <c r="D6" s="17" t="s">
        <v>188</v>
      </c>
      <c r="E6" s="17">
        <v>79549</v>
      </c>
      <c r="F6" s="17"/>
      <c r="G6" s="17"/>
      <c r="H6" s="17"/>
      <c r="I6" s="21" t="s">
        <v>218</v>
      </c>
      <c r="J6" s="22" t="s">
        <v>254</v>
      </c>
      <c r="K6" s="22" t="s">
        <v>255</v>
      </c>
      <c r="L6" s="22" t="s">
        <v>256</v>
      </c>
      <c r="M6" s="21" t="s">
        <v>218</v>
      </c>
      <c r="N6" s="37"/>
      <c r="O6" s="22" t="s">
        <v>256</v>
      </c>
      <c r="P6" s="31" t="str">
        <f t="shared" si="0"/>
        <v>Non-Lead</v>
      </c>
      <c r="Q6" s="40" t="s">
        <v>254</v>
      </c>
      <c r="R6" s="40" t="s">
        <v>254</v>
      </c>
      <c r="S6" s="24"/>
      <c r="T6" s="16"/>
      <c r="U6" s="41" t="s">
        <v>255</v>
      </c>
      <c r="V6" s="41" t="s">
        <v>255</v>
      </c>
      <c r="W6" s="16"/>
      <c r="X6" s="43" t="str">
        <f>IF((OR((AND('[1]PWS Information'!$E$10="CWS",T6="Single Family Residence",P6="Lead")),
(AND('[1]PWS Information'!$E$10="CWS",T6="Multiple Family Residence",'[1]PWS Information'!$E$11="Yes",P6="Lead")),
(AND('[1]PWS Information'!$E$10="NTNC",P6="Lead")))),"Tier 1",
IF((OR((AND('[1]PWS Information'!$E$10="CWS",T6="Multiple Family Residence",'[1]PWS Information'!$E$11="No",P6="Lead")),
(AND('[1]PWS Information'!$E$10="CWS",T6="Other",P6="Lead")),
(AND(T6="",P6="Lead")),
(AND('[1]PWS Information'!$E$10="CWS",T6="Building",P6="Lead")))),"Tier 2",
IF((OR((AND('[1]PWS Information'!$E$10="CWS",T6="Single Family Residence",P6="Galvanized Requiring Replacement")),
(AND('[1]PWS Information'!$E$10="CWS",T6="Single Family Residence",P6="Galvanized Requiring Replacement",Q6="Yes")),
(AND('[1]PWS Information'!$E$10="NTNC",T6="Single Family Residence",P6="Galvanized Requiring Replacement")),
(AND('[1]PWS Information'!$E$10="NTNC",T6="Single Family Residence",Q6="Yes")))),"Tier 3",
IF((OR((AND('[1]PWS Information'!$E$10="CWS",T6="Single Family Residence",R6="Yes",P6="Non-Lead", I6="Non-Lead - Copper",K6="Before 1989")),
(AND('[1]PWS Information'!$E$10="CWS",T6="Single Family Residence",R6="Yes",P6="Non-Lead", M6="Non-Lead - Copper",N6="Before 1989")))),"Tier 4",
IF((OR((AND('[1]PWS Information'!$E$10="NTNC",P6="Non-Lead")),
(AND('[1]PWS Information'!$E$10="CWS",P6="Non-Lead",R6="")),
(AND('[1]PWS Information'!$E$10="CWS",P6="Non-Lead",R6="No")),
(AND('[1]PWS Information'!$E$10="CWS",P6="Non-Lead",R6="Don't Know")),
(AND('[1]PWS Information'!$E$10="CWS",P6="Non-Lead", I6="Non-Lead - Copper", R6="Yes", K6="Between 1989 and 2014")),
(AND('[1]PWS Information'!$E$10="CWS",P6="Non-Lead", I6="Non-Lead - Copper", R6="Yes", K6="After 2014")),
(AND('[1]PWS Information'!$E$10="CWS",P6="Non-Lead", I6="Non-Lead - Copper", R6="Yes", K6="Unknown")),
(AND('[1]PWS Information'!$E$10="CWS",P6="Non-Lead", M6="Non-Lead - Copper", R6="Yes", N6="Between 1989 and 2014")),
(AND('[1]PWS Information'!$E$10="CWS",P6="Non-Lead", M6="Non-Lead - Copper", R6="Yes", N6="After 2014")),
(AND('[1]PWS Information'!$E$10="CWS",P6="Non-Lead", M6="Non-Lead - Copper", R6="Yes", N6="Unknown")),
(AND('[1]PWS Information'!$E$10="CWS",P6="Unknown")),
(AND('[1]PWS Information'!$E$10="NTNC",P6="Unknown")),
(AND('[1]PWS Information'!$E$10="CWS",T6="Multiple Family Residence",P6="Galvanized Requiring Replacement")),
(AND('[1]PWS Information'!$E$10="CWS",P6="Galvanized Requiring Replacement")),
(AND('[1]PWS Information'!$E$10="NTNC",T6="Multiple Family Residence",P6="Galvanized Requiring Replacement")))),"Tier 5",
"")))))</f>
        <v>Tier 5</v>
      </c>
      <c r="Y6" s="24"/>
      <c r="Z6" s="24"/>
    </row>
    <row r="7" spans="1:28" x14ac:dyDescent="0.25">
      <c r="A7" s="17">
        <v>4</v>
      </c>
      <c r="B7" s="18">
        <v>1408</v>
      </c>
      <c r="C7" s="18" t="s">
        <v>110</v>
      </c>
      <c r="D7" s="18" t="s">
        <v>188</v>
      </c>
      <c r="E7" s="18">
        <v>79549</v>
      </c>
      <c r="F7" s="17"/>
      <c r="G7" s="17"/>
      <c r="H7" s="17"/>
      <c r="I7" s="21" t="s">
        <v>219</v>
      </c>
      <c r="J7" s="22" t="s">
        <v>254</v>
      </c>
      <c r="K7" s="22" t="s">
        <v>255</v>
      </c>
      <c r="L7" s="22"/>
      <c r="M7" s="21" t="s">
        <v>219</v>
      </c>
      <c r="N7" s="19" t="s">
        <v>205</v>
      </c>
      <c r="O7" s="22"/>
      <c r="P7" s="31" t="str">
        <f t="shared" si="0"/>
        <v>Unknown</v>
      </c>
      <c r="Q7" s="40" t="s">
        <v>254</v>
      </c>
      <c r="R7" s="40" t="s">
        <v>254</v>
      </c>
      <c r="S7" s="24"/>
      <c r="T7" s="16"/>
      <c r="U7" s="41" t="s">
        <v>255</v>
      </c>
      <c r="V7" s="41" t="s">
        <v>255</v>
      </c>
      <c r="W7" s="16"/>
      <c r="X7" s="43" t="str">
        <f>IF((OR((AND('[1]PWS Information'!$E$10="CWS",T7="Single Family Residence",P7="Lead")),
(AND('[1]PWS Information'!$E$10="CWS",T7="Multiple Family Residence",'[1]PWS Information'!$E$11="Yes",P7="Lead")),
(AND('[1]PWS Information'!$E$10="NTNC",P7="Lead")))),"Tier 1",
IF((OR((AND('[1]PWS Information'!$E$10="CWS",T7="Multiple Family Residence",'[1]PWS Information'!$E$11="No",P7="Lead")),
(AND('[1]PWS Information'!$E$10="CWS",T7="Other",P7="Lead")),
(AND(T7="",P7="Lead")),
(AND('[1]PWS Information'!$E$10="CWS",T7="Building",P7="Lead")))),"Tier 2",
IF((OR((AND('[1]PWS Information'!$E$10="CWS",T7="Single Family Residence",P7="Galvanized Requiring Replacement")),
(AND('[1]PWS Information'!$E$10="CWS",T7="Single Family Residence",P7="Galvanized Requiring Replacement",Q7="Yes")),
(AND('[1]PWS Information'!$E$10="NTNC",T7="Single Family Residence",P7="Galvanized Requiring Replacement")),
(AND('[1]PWS Information'!$E$10="NTNC",T7="Single Family Residence",Q7="Yes")))),"Tier 3",
IF((OR((AND('[1]PWS Information'!$E$10="CWS",T7="Single Family Residence",R7="Yes",P7="Non-Lead", I7="Non-Lead - Copper",K7="Before 1989")),
(AND('[1]PWS Information'!$E$10="CWS",T7="Single Family Residence",R7="Yes",P7="Non-Lead", M7="Non-Lead - Copper",N7="Before 1989")))),"Tier 4",
IF((OR((AND('[1]PWS Information'!$E$10="NTNC",P7="Non-Lead")),
(AND('[1]PWS Information'!$E$10="CWS",P7="Non-Lead",R7="")),
(AND('[1]PWS Information'!$E$10="CWS",P7="Non-Lead",R7="No")),
(AND('[1]PWS Information'!$E$10="CWS",P7="Non-Lead",R7="Don't Know")),
(AND('[1]PWS Information'!$E$10="CWS",P7="Non-Lead", I7="Non-Lead - Copper", R7="Yes", K7="Between 1989 and 2014")),
(AND('[1]PWS Information'!$E$10="CWS",P7="Non-Lead", I7="Non-Lead - Copper", R7="Yes", K7="After 2014")),
(AND('[1]PWS Information'!$E$10="CWS",P7="Non-Lead", I7="Non-Lead - Copper", R7="Yes", K7="Unknown")),
(AND('[1]PWS Information'!$E$10="CWS",P7="Non-Lead", M7="Non-Lead - Copper", R7="Yes", N7="Between 1989 and 2014")),
(AND('[1]PWS Information'!$E$10="CWS",P7="Non-Lead", M7="Non-Lead - Copper", R7="Yes", N7="After 2014")),
(AND('[1]PWS Information'!$E$10="CWS",P7="Non-Lead", M7="Non-Lead - Copper", R7="Yes", N7="Unknown")),
(AND('[1]PWS Information'!$E$10="CWS",P7="Unknown")),
(AND('[1]PWS Information'!$E$10="NTNC",P7="Unknown")),
(AND('[1]PWS Information'!$E$10="CWS",T7="Multiple Family Residence",P7="Galvanized Requiring Replacement")),
(AND('[1]PWS Information'!$E$10="CWS",P7="Galvanized Requiring Replacement")),
(AND('[1]PWS Information'!$E$10="NTNC",T7="Multiple Family Residence",P7="Galvanized Requiring Replacement")))),"Tier 5",
"")))))</f>
        <v>Tier 5</v>
      </c>
      <c r="Y7" s="24"/>
      <c r="Z7" s="24"/>
    </row>
    <row r="8" spans="1:28" x14ac:dyDescent="0.25">
      <c r="A8" s="17">
        <v>5</v>
      </c>
      <c r="B8" s="18">
        <v>1912</v>
      </c>
      <c r="C8" s="18" t="s">
        <v>111</v>
      </c>
      <c r="D8" s="18" t="s">
        <v>188</v>
      </c>
      <c r="E8" s="18">
        <v>79549</v>
      </c>
      <c r="F8" s="17"/>
      <c r="G8" s="17"/>
      <c r="H8" s="17"/>
      <c r="I8" s="21" t="s">
        <v>221</v>
      </c>
      <c r="J8" s="22" t="s">
        <v>254</v>
      </c>
      <c r="K8" s="22" t="s">
        <v>255</v>
      </c>
      <c r="L8" s="22" t="s">
        <v>256</v>
      </c>
      <c r="M8" s="21" t="s">
        <v>218</v>
      </c>
      <c r="N8" s="19" t="s">
        <v>205</v>
      </c>
      <c r="O8" s="22" t="s">
        <v>257</v>
      </c>
      <c r="P8" s="31" t="str">
        <f t="shared" si="0"/>
        <v>Non-Lead</v>
      </c>
      <c r="Q8" s="40" t="s">
        <v>254</v>
      </c>
      <c r="R8" s="40" t="s">
        <v>254</v>
      </c>
      <c r="S8" s="24"/>
      <c r="T8" s="16"/>
      <c r="U8" s="41" t="s">
        <v>255</v>
      </c>
      <c r="V8" s="41" t="s">
        <v>255</v>
      </c>
      <c r="W8" s="42"/>
      <c r="X8" s="43" t="str">
        <f>IF((OR((AND('[1]PWS Information'!$E$10="CWS",T8="Single Family Residence",P8="Lead")),
(AND('[1]PWS Information'!$E$10="CWS",T8="Multiple Family Residence",'[1]PWS Information'!$E$11="Yes",P8="Lead")),
(AND('[1]PWS Information'!$E$10="NTNC",P8="Lead")))),"Tier 1",
IF((OR((AND('[1]PWS Information'!$E$10="CWS",T8="Multiple Family Residence",'[1]PWS Information'!$E$11="No",P8="Lead")),
(AND('[1]PWS Information'!$E$10="CWS",T8="Other",P8="Lead")),
(AND(T8="",P8="Lead")),
(AND('[1]PWS Information'!$E$10="CWS",T8="Building",P8="Lead")))),"Tier 2",
IF((OR((AND('[1]PWS Information'!$E$10="CWS",T8="Single Family Residence",P8="Galvanized Requiring Replacement")),
(AND('[1]PWS Information'!$E$10="CWS",T8="Single Family Residence",P8="Galvanized Requiring Replacement",Q8="Yes")),
(AND('[1]PWS Information'!$E$10="NTNC",T8="Single Family Residence",P8="Galvanized Requiring Replacement")),
(AND('[1]PWS Information'!$E$10="NTNC",T8="Single Family Residence",Q8="Yes")))),"Tier 3",
IF((OR((AND('[1]PWS Information'!$E$10="CWS",T8="Single Family Residence",R8="Yes",P8="Non-Lead", I8="Non-Lead - Copper",K8="Before 1989")),
(AND('[1]PWS Information'!$E$10="CWS",T8="Single Family Residence",R8="Yes",P8="Non-Lead", M8="Non-Lead - Copper",N8="Before 1989")))),"Tier 4",
IF((OR((AND('[1]PWS Information'!$E$10="NTNC",P8="Non-Lead")),
(AND('[1]PWS Information'!$E$10="CWS",P8="Non-Lead",R8="")),
(AND('[1]PWS Information'!$E$10="CWS",P8="Non-Lead",R8="No")),
(AND('[1]PWS Information'!$E$10="CWS",P8="Non-Lead",R8="Don't Know")),
(AND('[1]PWS Information'!$E$10="CWS",P8="Non-Lead", I8="Non-Lead - Copper", R8="Yes", K8="Between 1989 and 2014")),
(AND('[1]PWS Information'!$E$10="CWS",P8="Non-Lead", I8="Non-Lead - Copper", R8="Yes", K8="After 2014")),
(AND('[1]PWS Information'!$E$10="CWS",P8="Non-Lead", I8="Non-Lead - Copper", R8="Yes", K8="Unknown")),
(AND('[1]PWS Information'!$E$10="CWS",P8="Non-Lead", M8="Non-Lead - Copper", R8="Yes", N8="Between 1989 and 2014")),
(AND('[1]PWS Information'!$E$10="CWS",P8="Non-Lead", M8="Non-Lead - Copper", R8="Yes", N8="After 2014")),
(AND('[1]PWS Information'!$E$10="CWS",P8="Non-Lead", M8="Non-Lead - Copper", R8="Yes", N8="Unknown")),
(AND('[1]PWS Information'!$E$10="CWS",P8="Unknown")),
(AND('[1]PWS Information'!$E$10="NTNC",P8="Unknown")),
(AND('[1]PWS Information'!$E$10="CWS",T8="Multiple Family Residence",P8="Galvanized Requiring Replacement")),
(AND('[1]PWS Information'!$E$10="CWS",P8="Galvanized Requiring Replacement")),
(AND('[1]PWS Information'!$E$10="NTNC",T8="Multiple Family Residence",P8="Galvanized Requiring Replacement")))),"Tier 5",
"")))))</f>
        <v>Tier 5</v>
      </c>
      <c r="Y8" s="24"/>
      <c r="Z8" s="24"/>
    </row>
    <row r="9" spans="1:28" x14ac:dyDescent="0.25">
      <c r="A9" s="17">
        <v>6</v>
      </c>
      <c r="B9" s="18">
        <v>1913</v>
      </c>
      <c r="C9" s="18" t="s">
        <v>111</v>
      </c>
      <c r="D9" s="18" t="s">
        <v>188</v>
      </c>
      <c r="E9" s="18">
        <v>79549</v>
      </c>
      <c r="F9" s="17"/>
      <c r="G9" s="17"/>
      <c r="H9" s="17"/>
      <c r="I9" s="21" t="s">
        <v>219</v>
      </c>
      <c r="J9" s="22" t="s">
        <v>254</v>
      </c>
      <c r="K9" s="22" t="s">
        <v>255</v>
      </c>
      <c r="L9" s="22"/>
      <c r="M9" s="21" t="s">
        <v>219</v>
      </c>
      <c r="N9" s="19" t="s">
        <v>205</v>
      </c>
      <c r="O9" s="22"/>
      <c r="P9" s="31" t="str">
        <f t="shared" si="0"/>
        <v>Unknown</v>
      </c>
      <c r="Q9" s="40" t="s">
        <v>254</v>
      </c>
      <c r="R9" s="40" t="s">
        <v>254</v>
      </c>
      <c r="S9" s="24"/>
      <c r="T9" s="16"/>
      <c r="U9" s="41" t="s">
        <v>255</v>
      </c>
      <c r="V9" s="41" t="s">
        <v>255</v>
      </c>
      <c r="W9" s="16"/>
      <c r="X9" s="43" t="str">
        <f>IF((OR((AND('[1]PWS Information'!$E$10="CWS",T9="Single Family Residence",P9="Lead")),
(AND('[1]PWS Information'!$E$10="CWS",T9="Multiple Family Residence",'[1]PWS Information'!$E$11="Yes",P9="Lead")),
(AND('[1]PWS Information'!$E$10="NTNC",P9="Lead")))),"Tier 1",
IF((OR((AND('[1]PWS Information'!$E$10="CWS",T9="Multiple Family Residence",'[1]PWS Information'!$E$11="No",P9="Lead")),
(AND('[1]PWS Information'!$E$10="CWS",T9="Other",P9="Lead")),
(AND(T9="",P9="Lead")),
(AND('[1]PWS Information'!$E$10="CWS",T9="Building",P9="Lead")))),"Tier 2",
IF((OR((AND('[1]PWS Information'!$E$10="CWS",T9="Single Family Residence",P9="Galvanized Requiring Replacement")),
(AND('[1]PWS Information'!$E$10="CWS",T9="Single Family Residence",P9="Galvanized Requiring Replacement",Q9="Yes")),
(AND('[1]PWS Information'!$E$10="NTNC",T9="Single Family Residence",P9="Galvanized Requiring Replacement")),
(AND('[1]PWS Information'!$E$10="NTNC",T9="Single Family Residence",Q9="Yes")))),"Tier 3",
IF((OR((AND('[1]PWS Information'!$E$10="CWS",T9="Single Family Residence",R9="Yes",P9="Non-Lead", I9="Non-Lead - Copper",K9="Before 1989")),
(AND('[1]PWS Information'!$E$10="CWS",T9="Single Family Residence",R9="Yes",P9="Non-Lead", M9="Non-Lead - Copper",N9="Before 1989")))),"Tier 4",
IF((OR((AND('[1]PWS Information'!$E$10="NTNC",P9="Non-Lead")),
(AND('[1]PWS Information'!$E$10="CWS",P9="Non-Lead",R9="")),
(AND('[1]PWS Information'!$E$10="CWS",P9="Non-Lead",R9="No")),
(AND('[1]PWS Information'!$E$10="CWS",P9="Non-Lead",R9="Don't Know")),
(AND('[1]PWS Information'!$E$10="CWS",P9="Non-Lead", I9="Non-Lead - Copper", R9="Yes", K9="Between 1989 and 2014")),
(AND('[1]PWS Information'!$E$10="CWS",P9="Non-Lead", I9="Non-Lead - Copper", R9="Yes", K9="After 2014")),
(AND('[1]PWS Information'!$E$10="CWS",P9="Non-Lead", I9="Non-Lead - Copper", R9="Yes", K9="Unknown")),
(AND('[1]PWS Information'!$E$10="CWS",P9="Non-Lead", M9="Non-Lead - Copper", R9="Yes", N9="Between 1989 and 2014")),
(AND('[1]PWS Information'!$E$10="CWS",P9="Non-Lead", M9="Non-Lead - Copper", R9="Yes", N9="After 2014")),
(AND('[1]PWS Information'!$E$10="CWS",P9="Non-Lead", M9="Non-Lead - Copper", R9="Yes", N9="Unknown")),
(AND('[1]PWS Information'!$E$10="CWS",P9="Unknown")),
(AND('[1]PWS Information'!$E$10="NTNC",P9="Unknown")),
(AND('[1]PWS Information'!$E$10="CWS",T9="Multiple Family Residence",P9="Galvanized Requiring Replacement")),
(AND('[1]PWS Information'!$E$10="CWS",P9="Galvanized Requiring Replacement")),
(AND('[1]PWS Information'!$E$10="NTNC",T9="Multiple Family Residence",P9="Galvanized Requiring Replacement")))),"Tier 5",
"")))))</f>
        <v>Tier 5</v>
      </c>
      <c r="Y9" s="24"/>
      <c r="Z9" s="24"/>
    </row>
    <row r="10" spans="1:28" x14ac:dyDescent="0.25">
      <c r="A10" s="17">
        <v>7</v>
      </c>
      <c r="B10" s="17">
        <v>1915</v>
      </c>
      <c r="C10" s="18" t="s">
        <v>111</v>
      </c>
      <c r="D10" s="18" t="s">
        <v>188</v>
      </c>
      <c r="E10" s="18">
        <v>79549</v>
      </c>
      <c r="F10" s="17"/>
      <c r="G10" s="17"/>
      <c r="H10" s="17"/>
      <c r="I10" s="21" t="s">
        <v>218</v>
      </c>
      <c r="J10" s="22" t="s">
        <v>254</v>
      </c>
      <c r="K10" s="22" t="s">
        <v>255</v>
      </c>
      <c r="L10" s="22" t="s">
        <v>256</v>
      </c>
      <c r="M10" s="21" t="s">
        <v>218</v>
      </c>
      <c r="N10" s="37"/>
      <c r="O10" s="22" t="s">
        <v>256</v>
      </c>
      <c r="P10" s="31" t="str">
        <f t="shared" si="0"/>
        <v>Non-Lead</v>
      </c>
      <c r="Q10" s="40" t="s">
        <v>254</v>
      </c>
      <c r="R10" s="40" t="s">
        <v>254</v>
      </c>
      <c r="S10" s="24"/>
      <c r="T10" s="16"/>
      <c r="U10" s="41" t="s">
        <v>255</v>
      </c>
      <c r="V10" s="41" t="s">
        <v>255</v>
      </c>
      <c r="W10" s="16"/>
      <c r="X10" s="43" t="str">
        <f>IF((OR((AND('[1]PWS Information'!$E$10="CWS",T10="Single Family Residence",P10="Lead")),
(AND('[1]PWS Information'!$E$10="CWS",T10="Multiple Family Residence",'[1]PWS Information'!$E$11="Yes",P10="Lead")),
(AND('[1]PWS Information'!$E$10="NTNC",P10="Lead")))),"Tier 1",
IF((OR((AND('[1]PWS Information'!$E$10="CWS",T10="Multiple Family Residence",'[1]PWS Information'!$E$11="No",P10="Lead")),
(AND('[1]PWS Information'!$E$10="CWS",T10="Other",P10="Lead")),
(AND(T10="",P10="Lead")),
(AND('[1]PWS Information'!$E$10="CWS",T10="Building",P10="Lead")))),"Tier 2",
IF((OR((AND('[1]PWS Information'!$E$10="CWS",T10="Single Family Residence",P10="Galvanized Requiring Replacement")),
(AND('[1]PWS Information'!$E$10="CWS",T10="Single Family Residence",P10="Galvanized Requiring Replacement",Q10="Yes")),
(AND('[1]PWS Information'!$E$10="NTNC",T10="Single Family Residence",P10="Galvanized Requiring Replacement")),
(AND('[1]PWS Information'!$E$10="NTNC",T10="Single Family Residence",Q10="Yes")))),"Tier 3",
IF((OR((AND('[1]PWS Information'!$E$10="CWS",T10="Single Family Residence",R10="Yes",P10="Non-Lead", I10="Non-Lead - Copper",K10="Before 1989")),
(AND('[1]PWS Information'!$E$10="CWS",T10="Single Family Residence",R10="Yes",P10="Non-Lead", M10="Non-Lead - Copper",N10="Before 1989")))),"Tier 4",
IF((OR((AND('[1]PWS Information'!$E$10="NTNC",P10="Non-Lead")),
(AND('[1]PWS Information'!$E$10="CWS",P10="Non-Lead",R10="")),
(AND('[1]PWS Information'!$E$10="CWS",P10="Non-Lead",R10="No")),
(AND('[1]PWS Information'!$E$10="CWS",P10="Non-Lead",R10="Don't Know")),
(AND('[1]PWS Information'!$E$10="CWS",P10="Non-Lead", I10="Non-Lead - Copper", R10="Yes", K10="Between 1989 and 2014")),
(AND('[1]PWS Information'!$E$10="CWS",P10="Non-Lead", I10="Non-Lead - Copper", R10="Yes", K10="After 2014")),
(AND('[1]PWS Information'!$E$10="CWS",P10="Non-Lead", I10="Non-Lead - Copper", R10="Yes", K10="Unknown")),
(AND('[1]PWS Information'!$E$10="CWS",P10="Non-Lead", M10="Non-Lead - Copper", R10="Yes", N10="Between 1989 and 2014")),
(AND('[1]PWS Information'!$E$10="CWS",P10="Non-Lead", M10="Non-Lead - Copper", R10="Yes", N10="After 2014")),
(AND('[1]PWS Information'!$E$10="CWS",P10="Non-Lead", M10="Non-Lead - Copper", R10="Yes", N10="Unknown")),
(AND('[1]PWS Information'!$E$10="CWS",P10="Unknown")),
(AND('[1]PWS Information'!$E$10="NTNC",P10="Unknown")),
(AND('[1]PWS Information'!$E$10="CWS",T10="Multiple Family Residence",P10="Galvanized Requiring Replacement")),
(AND('[1]PWS Information'!$E$10="CWS",P10="Galvanized Requiring Replacement")),
(AND('[1]PWS Information'!$E$10="NTNC",T10="Multiple Family Residence",P10="Galvanized Requiring Replacement")))),"Tier 5",
"")))))</f>
        <v>Tier 5</v>
      </c>
      <c r="Y10" s="24"/>
      <c r="Z10" s="24"/>
    </row>
    <row r="11" spans="1:28" x14ac:dyDescent="0.25">
      <c r="A11" s="17">
        <v>8</v>
      </c>
      <c r="B11" s="18">
        <v>1916</v>
      </c>
      <c r="C11" s="18" t="s">
        <v>111</v>
      </c>
      <c r="D11" s="18" t="s">
        <v>188</v>
      </c>
      <c r="E11" s="18">
        <v>79549</v>
      </c>
      <c r="F11" s="17"/>
      <c r="G11" s="17"/>
      <c r="H11" s="17"/>
      <c r="I11" s="21" t="s">
        <v>218</v>
      </c>
      <c r="J11" s="22" t="s">
        <v>254</v>
      </c>
      <c r="K11" s="22" t="s">
        <v>255</v>
      </c>
      <c r="L11" s="22" t="s">
        <v>256</v>
      </c>
      <c r="M11" s="21" t="s">
        <v>218</v>
      </c>
      <c r="N11" s="19"/>
      <c r="O11" s="22" t="s">
        <v>256</v>
      </c>
      <c r="P11" s="31" t="str">
        <f t="shared" si="0"/>
        <v>Non-Lead</v>
      </c>
      <c r="Q11" s="40" t="s">
        <v>254</v>
      </c>
      <c r="R11" s="40" t="s">
        <v>254</v>
      </c>
      <c r="S11" s="24"/>
      <c r="T11" s="16"/>
      <c r="U11" s="41" t="s">
        <v>255</v>
      </c>
      <c r="V11" s="41" t="s">
        <v>255</v>
      </c>
      <c r="W11" s="16"/>
      <c r="X11" s="43" t="str">
        <f>IF((OR((AND('[1]PWS Information'!$E$10="CWS",T11="Single Family Residence",P11="Lead")),
(AND('[1]PWS Information'!$E$10="CWS",T11="Multiple Family Residence",'[1]PWS Information'!$E$11="Yes",P11="Lead")),
(AND('[1]PWS Information'!$E$10="NTNC",P11="Lead")))),"Tier 1",
IF((OR((AND('[1]PWS Information'!$E$10="CWS",T11="Multiple Family Residence",'[1]PWS Information'!$E$11="No",P11="Lead")),
(AND('[1]PWS Information'!$E$10="CWS",T11="Other",P11="Lead")),
(AND(T11="",P11="Lead")),
(AND('[1]PWS Information'!$E$10="CWS",T11="Building",P11="Lead")))),"Tier 2",
IF((OR((AND('[1]PWS Information'!$E$10="CWS",T11="Single Family Residence",P11="Galvanized Requiring Replacement")),
(AND('[1]PWS Information'!$E$10="CWS",T11="Single Family Residence",P11="Galvanized Requiring Replacement",Q11="Yes")),
(AND('[1]PWS Information'!$E$10="NTNC",T11="Single Family Residence",P11="Galvanized Requiring Replacement")),
(AND('[1]PWS Information'!$E$10="NTNC",T11="Single Family Residence",Q11="Yes")))),"Tier 3",
IF((OR((AND('[1]PWS Information'!$E$10="CWS",T11="Single Family Residence",R11="Yes",P11="Non-Lead", I11="Non-Lead - Copper",K11="Before 1989")),
(AND('[1]PWS Information'!$E$10="CWS",T11="Single Family Residence",R11="Yes",P11="Non-Lead", M11="Non-Lead - Copper",N11="Before 1989")))),"Tier 4",
IF((OR((AND('[1]PWS Information'!$E$10="NTNC",P11="Non-Lead")),
(AND('[1]PWS Information'!$E$10="CWS",P11="Non-Lead",R11="")),
(AND('[1]PWS Information'!$E$10="CWS",P11="Non-Lead",R11="No")),
(AND('[1]PWS Information'!$E$10="CWS",P11="Non-Lead",R11="Don't Know")),
(AND('[1]PWS Information'!$E$10="CWS",P11="Non-Lead", I11="Non-Lead - Copper", R11="Yes", K11="Between 1989 and 2014")),
(AND('[1]PWS Information'!$E$10="CWS",P11="Non-Lead", I11="Non-Lead - Copper", R11="Yes", K11="After 2014")),
(AND('[1]PWS Information'!$E$10="CWS",P11="Non-Lead", I11="Non-Lead - Copper", R11="Yes", K11="Unknown")),
(AND('[1]PWS Information'!$E$10="CWS",P11="Non-Lead", M11="Non-Lead - Copper", R11="Yes", N11="Between 1989 and 2014")),
(AND('[1]PWS Information'!$E$10="CWS",P11="Non-Lead", M11="Non-Lead - Copper", R11="Yes", N11="After 2014")),
(AND('[1]PWS Information'!$E$10="CWS",P11="Non-Lead", M11="Non-Lead - Copper", R11="Yes", N11="Unknown")),
(AND('[1]PWS Information'!$E$10="CWS",P11="Unknown")),
(AND('[1]PWS Information'!$E$10="NTNC",P11="Unknown")),
(AND('[1]PWS Information'!$E$10="CWS",T11="Multiple Family Residence",P11="Galvanized Requiring Replacement")),
(AND('[1]PWS Information'!$E$10="CWS",P11="Galvanized Requiring Replacement")),
(AND('[1]PWS Information'!$E$10="NTNC",T11="Multiple Family Residence",P11="Galvanized Requiring Replacement")))),"Tier 5",
"")))))</f>
        <v>Tier 5</v>
      </c>
      <c r="Y11" s="24"/>
      <c r="Z11" s="24"/>
    </row>
    <row r="12" spans="1:28" x14ac:dyDescent="0.25">
      <c r="A12" s="17">
        <v>9</v>
      </c>
      <c r="B12" s="17">
        <v>1920</v>
      </c>
      <c r="C12" s="17" t="s">
        <v>111</v>
      </c>
      <c r="D12" s="17" t="s">
        <v>188</v>
      </c>
      <c r="E12" s="17">
        <v>79549</v>
      </c>
      <c r="F12" s="17"/>
      <c r="G12" s="17"/>
      <c r="H12" s="17"/>
      <c r="I12" s="21" t="s">
        <v>221</v>
      </c>
      <c r="J12" s="22" t="s">
        <v>254</v>
      </c>
      <c r="K12" s="22" t="s">
        <v>255</v>
      </c>
      <c r="L12" s="22" t="s">
        <v>256</v>
      </c>
      <c r="M12" s="21" t="s">
        <v>218</v>
      </c>
      <c r="N12" s="19"/>
      <c r="O12" s="22" t="s">
        <v>256</v>
      </c>
      <c r="P12" s="31" t="str">
        <f t="shared" si="0"/>
        <v>Non-Lead</v>
      </c>
      <c r="Q12" s="40" t="s">
        <v>254</v>
      </c>
      <c r="R12" s="40" t="s">
        <v>254</v>
      </c>
      <c r="S12" s="24"/>
      <c r="T12" s="16"/>
      <c r="U12" s="41" t="s">
        <v>255</v>
      </c>
      <c r="V12" s="41" t="s">
        <v>255</v>
      </c>
      <c r="W12" s="16"/>
      <c r="X12" s="43" t="str">
        <f>IF((OR((AND('[1]PWS Information'!$E$10="CWS",T12="Single Family Residence",P12="Lead")),
(AND('[1]PWS Information'!$E$10="CWS",T12="Multiple Family Residence",'[1]PWS Information'!$E$11="Yes",P12="Lead")),
(AND('[1]PWS Information'!$E$10="NTNC",P12="Lead")))),"Tier 1",
IF((OR((AND('[1]PWS Information'!$E$10="CWS",T12="Multiple Family Residence",'[1]PWS Information'!$E$11="No",P12="Lead")),
(AND('[1]PWS Information'!$E$10="CWS",T12="Other",P12="Lead")),
(AND(T12="",P12="Lead")),
(AND('[1]PWS Information'!$E$10="CWS",T12="Building",P12="Lead")))),"Tier 2",
IF((OR((AND('[1]PWS Information'!$E$10="CWS",T12="Single Family Residence",P12="Galvanized Requiring Replacement")),
(AND('[1]PWS Information'!$E$10="CWS",T12="Single Family Residence",P12="Galvanized Requiring Replacement",Q12="Yes")),
(AND('[1]PWS Information'!$E$10="NTNC",T12="Single Family Residence",P12="Galvanized Requiring Replacement")),
(AND('[1]PWS Information'!$E$10="NTNC",T12="Single Family Residence",Q12="Yes")))),"Tier 3",
IF((OR((AND('[1]PWS Information'!$E$10="CWS",T12="Single Family Residence",R12="Yes",P12="Non-Lead", I12="Non-Lead - Copper",K12="Before 1989")),
(AND('[1]PWS Information'!$E$10="CWS",T12="Single Family Residence",R12="Yes",P12="Non-Lead", M12="Non-Lead - Copper",N12="Before 1989")))),"Tier 4",
IF((OR((AND('[1]PWS Information'!$E$10="NTNC",P12="Non-Lead")),
(AND('[1]PWS Information'!$E$10="CWS",P12="Non-Lead",R12="")),
(AND('[1]PWS Information'!$E$10="CWS",P12="Non-Lead",R12="No")),
(AND('[1]PWS Information'!$E$10="CWS",P12="Non-Lead",R12="Don't Know")),
(AND('[1]PWS Information'!$E$10="CWS",P12="Non-Lead", I12="Non-Lead - Copper", R12="Yes", K12="Between 1989 and 2014")),
(AND('[1]PWS Information'!$E$10="CWS",P12="Non-Lead", I12="Non-Lead - Copper", R12="Yes", K12="After 2014")),
(AND('[1]PWS Information'!$E$10="CWS",P12="Non-Lead", I12="Non-Lead - Copper", R12="Yes", K12="Unknown")),
(AND('[1]PWS Information'!$E$10="CWS",P12="Non-Lead", M12="Non-Lead - Copper", R12="Yes", N12="Between 1989 and 2014")),
(AND('[1]PWS Information'!$E$10="CWS",P12="Non-Lead", M12="Non-Lead - Copper", R12="Yes", N12="After 2014")),
(AND('[1]PWS Information'!$E$10="CWS",P12="Non-Lead", M12="Non-Lead - Copper", R12="Yes", N12="Unknown")),
(AND('[1]PWS Information'!$E$10="CWS",P12="Unknown")),
(AND('[1]PWS Information'!$E$10="NTNC",P12="Unknown")),
(AND('[1]PWS Information'!$E$10="CWS",T12="Multiple Family Residence",P12="Galvanized Requiring Replacement")),
(AND('[1]PWS Information'!$E$10="CWS",P12="Galvanized Requiring Replacement")),
(AND('[1]PWS Information'!$E$10="NTNC",T12="Multiple Family Residence",P12="Galvanized Requiring Replacement")))),"Tier 5",
"")))))</f>
        <v>Tier 5</v>
      </c>
      <c r="Y12" s="24"/>
      <c r="Z12" s="24"/>
    </row>
    <row r="13" spans="1:28" x14ac:dyDescent="0.25">
      <c r="A13" s="17">
        <v>10</v>
      </c>
      <c r="B13" s="18">
        <v>1924</v>
      </c>
      <c r="C13" s="18" t="s">
        <v>111</v>
      </c>
      <c r="D13" s="18" t="s">
        <v>188</v>
      </c>
      <c r="E13" s="18">
        <v>79549</v>
      </c>
      <c r="F13" s="17"/>
      <c r="G13" s="17"/>
      <c r="H13" s="17"/>
      <c r="I13" s="21" t="s">
        <v>219</v>
      </c>
      <c r="J13" s="22" t="s">
        <v>254</v>
      </c>
      <c r="K13" s="22" t="s">
        <v>255</v>
      </c>
      <c r="L13" s="22"/>
      <c r="M13" s="21" t="s">
        <v>219</v>
      </c>
      <c r="N13" s="19"/>
      <c r="O13" s="22"/>
      <c r="P13" s="31" t="str">
        <f t="shared" si="0"/>
        <v>Unknown</v>
      </c>
      <c r="Q13" s="40" t="s">
        <v>254</v>
      </c>
      <c r="R13" s="40" t="s">
        <v>254</v>
      </c>
      <c r="S13" s="24"/>
      <c r="T13" s="16"/>
      <c r="U13" s="41" t="s">
        <v>255</v>
      </c>
      <c r="V13" s="41" t="s">
        <v>255</v>
      </c>
      <c r="W13" s="16"/>
      <c r="X13" s="43" t="str">
        <f>IF((OR((AND('[1]PWS Information'!$E$10="CWS",T13="Single Family Residence",P13="Lead")),
(AND('[1]PWS Information'!$E$10="CWS",T13="Multiple Family Residence",'[1]PWS Information'!$E$11="Yes",P13="Lead")),
(AND('[1]PWS Information'!$E$10="NTNC",P13="Lead")))),"Tier 1",
IF((OR((AND('[1]PWS Information'!$E$10="CWS",T13="Multiple Family Residence",'[1]PWS Information'!$E$11="No",P13="Lead")),
(AND('[1]PWS Information'!$E$10="CWS",T13="Other",P13="Lead")),
(AND(T13="",P13="Lead")),
(AND('[1]PWS Information'!$E$10="CWS",T13="Building",P13="Lead")))),"Tier 2",
IF((OR((AND('[1]PWS Information'!$E$10="CWS",T13="Single Family Residence",P13="Galvanized Requiring Replacement")),
(AND('[1]PWS Information'!$E$10="CWS",T13="Single Family Residence",P13="Galvanized Requiring Replacement",Q13="Yes")),
(AND('[1]PWS Information'!$E$10="NTNC",T13="Single Family Residence",P13="Galvanized Requiring Replacement")),
(AND('[1]PWS Information'!$E$10="NTNC",T13="Single Family Residence",Q13="Yes")))),"Tier 3",
IF((OR((AND('[1]PWS Information'!$E$10="CWS",T13="Single Family Residence",R13="Yes",P13="Non-Lead", I13="Non-Lead - Copper",K13="Before 1989")),
(AND('[1]PWS Information'!$E$10="CWS",T13="Single Family Residence",R13="Yes",P13="Non-Lead", M13="Non-Lead - Copper",N13="Before 1989")))),"Tier 4",
IF((OR((AND('[1]PWS Information'!$E$10="NTNC",P13="Non-Lead")),
(AND('[1]PWS Information'!$E$10="CWS",P13="Non-Lead",R13="")),
(AND('[1]PWS Information'!$E$10="CWS",P13="Non-Lead",R13="No")),
(AND('[1]PWS Information'!$E$10="CWS",P13="Non-Lead",R13="Don't Know")),
(AND('[1]PWS Information'!$E$10="CWS",P13="Non-Lead", I13="Non-Lead - Copper", R13="Yes", K13="Between 1989 and 2014")),
(AND('[1]PWS Information'!$E$10="CWS",P13="Non-Lead", I13="Non-Lead - Copper", R13="Yes", K13="After 2014")),
(AND('[1]PWS Information'!$E$10="CWS",P13="Non-Lead", I13="Non-Lead - Copper", R13="Yes", K13="Unknown")),
(AND('[1]PWS Information'!$E$10="CWS",P13="Non-Lead", M13="Non-Lead - Copper", R13="Yes", N13="Between 1989 and 2014")),
(AND('[1]PWS Information'!$E$10="CWS",P13="Non-Lead", M13="Non-Lead - Copper", R13="Yes", N13="After 2014")),
(AND('[1]PWS Information'!$E$10="CWS",P13="Non-Lead", M13="Non-Lead - Copper", R13="Yes", N13="Unknown")),
(AND('[1]PWS Information'!$E$10="CWS",P13="Unknown")),
(AND('[1]PWS Information'!$E$10="NTNC",P13="Unknown")),
(AND('[1]PWS Information'!$E$10="CWS",T13="Multiple Family Residence",P13="Galvanized Requiring Replacement")),
(AND('[1]PWS Information'!$E$10="CWS",P13="Galvanized Requiring Replacement")),
(AND('[1]PWS Information'!$E$10="NTNC",T13="Multiple Family Residence",P13="Galvanized Requiring Replacement")))),"Tier 5",
"")))))</f>
        <v>Tier 5</v>
      </c>
      <c r="Y13" s="24"/>
      <c r="Z13" s="24"/>
    </row>
    <row r="14" spans="1:28" x14ac:dyDescent="0.25">
      <c r="A14" s="17">
        <v>11</v>
      </c>
      <c r="B14" s="17">
        <v>1402</v>
      </c>
      <c r="C14" s="17" t="s">
        <v>112</v>
      </c>
      <c r="D14" s="17" t="s">
        <v>188</v>
      </c>
      <c r="E14" s="17">
        <v>79549</v>
      </c>
      <c r="F14" s="17"/>
      <c r="G14" s="17"/>
      <c r="H14" s="17"/>
      <c r="I14" s="21" t="s">
        <v>219</v>
      </c>
      <c r="J14" s="22" t="s">
        <v>254</v>
      </c>
      <c r="K14" s="22" t="s">
        <v>255</v>
      </c>
      <c r="L14" s="22"/>
      <c r="M14" s="21" t="s">
        <v>219</v>
      </c>
      <c r="N14" s="37" t="s">
        <v>205</v>
      </c>
      <c r="O14" s="22"/>
      <c r="P14" s="31" t="str">
        <f t="shared" si="0"/>
        <v>Unknown</v>
      </c>
      <c r="Q14" s="40" t="s">
        <v>254</v>
      </c>
      <c r="R14" s="40" t="s">
        <v>254</v>
      </c>
      <c r="S14" s="24"/>
      <c r="T14" s="16"/>
      <c r="U14" s="41" t="s">
        <v>255</v>
      </c>
      <c r="V14" s="41" t="s">
        <v>255</v>
      </c>
      <c r="W14" s="16"/>
      <c r="X14" s="43" t="str">
        <f>IF((OR((AND('[1]PWS Information'!$E$10="CWS",T14="Single Family Residence",P14="Lead")),
(AND('[1]PWS Information'!$E$10="CWS",T14="Multiple Family Residence",'[1]PWS Information'!$E$11="Yes",P14="Lead")),
(AND('[1]PWS Information'!$E$10="NTNC",P14="Lead")))),"Tier 1",
IF((OR((AND('[1]PWS Information'!$E$10="CWS",T14="Multiple Family Residence",'[1]PWS Information'!$E$11="No",P14="Lead")),
(AND('[1]PWS Information'!$E$10="CWS",T14="Other",P14="Lead")),
(AND(T14="",P14="Lead")),
(AND('[1]PWS Information'!$E$10="CWS",T14="Building",P14="Lead")))),"Tier 2",
IF((OR((AND('[1]PWS Information'!$E$10="CWS",T14="Single Family Residence",P14="Galvanized Requiring Replacement")),
(AND('[1]PWS Information'!$E$10="CWS",T14="Single Family Residence",P14="Galvanized Requiring Replacement",Q14="Yes")),
(AND('[1]PWS Information'!$E$10="NTNC",T14="Single Family Residence",P14="Galvanized Requiring Replacement")),
(AND('[1]PWS Information'!$E$10="NTNC",T14="Single Family Residence",Q14="Yes")))),"Tier 3",
IF((OR((AND('[1]PWS Information'!$E$10="CWS",T14="Single Family Residence",R14="Yes",P14="Non-Lead", I14="Non-Lead - Copper",K14="Before 1989")),
(AND('[1]PWS Information'!$E$10="CWS",T14="Single Family Residence",R14="Yes",P14="Non-Lead", M14="Non-Lead - Copper",N14="Before 1989")))),"Tier 4",
IF((OR((AND('[1]PWS Information'!$E$10="NTNC",P14="Non-Lead")),
(AND('[1]PWS Information'!$E$10="CWS",P14="Non-Lead",R14="")),
(AND('[1]PWS Information'!$E$10="CWS",P14="Non-Lead",R14="No")),
(AND('[1]PWS Information'!$E$10="CWS",P14="Non-Lead",R14="Don't Know")),
(AND('[1]PWS Information'!$E$10="CWS",P14="Non-Lead", I14="Non-Lead - Copper", R14="Yes", K14="Between 1989 and 2014")),
(AND('[1]PWS Information'!$E$10="CWS",P14="Non-Lead", I14="Non-Lead - Copper", R14="Yes", K14="After 2014")),
(AND('[1]PWS Information'!$E$10="CWS",P14="Non-Lead", I14="Non-Lead - Copper", R14="Yes", K14="Unknown")),
(AND('[1]PWS Information'!$E$10="CWS",P14="Non-Lead", M14="Non-Lead - Copper", R14="Yes", N14="Between 1989 and 2014")),
(AND('[1]PWS Information'!$E$10="CWS",P14="Non-Lead", M14="Non-Lead - Copper", R14="Yes", N14="After 2014")),
(AND('[1]PWS Information'!$E$10="CWS",P14="Non-Lead", M14="Non-Lead - Copper", R14="Yes", N14="Unknown")),
(AND('[1]PWS Information'!$E$10="CWS",P14="Unknown")),
(AND('[1]PWS Information'!$E$10="NTNC",P14="Unknown")),
(AND('[1]PWS Information'!$E$10="CWS",T14="Multiple Family Residence",P14="Galvanized Requiring Replacement")),
(AND('[1]PWS Information'!$E$10="CWS",P14="Galvanized Requiring Replacement")),
(AND('[1]PWS Information'!$E$10="NTNC",T14="Multiple Family Residence",P14="Galvanized Requiring Replacement")))),"Tier 5",
"")))))</f>
        <v>Tier 5</v>
      </c>
      <c r="Y14" s="24"/>
      <c r="Z14" s="24"/>
    </row>
    <row r="15" spans="1:28" x14ac:dyDescent="0.25">
      <c r="A15" s="17">
        <v>12</v>
      </c>
      <c r="B15" s="17">
        <v>1404</v>
      </c>
      <c r="C15" s="17" t="s">
        <v>112</v>
      </c>
      <c r="D15" s="17" t="s">
        <v>188</v>
      </c>
      <c r="E15" s="17">
        <v>79549</v>
      </c>
      <c r="F15" s="17"/>
      <c r="G15" s="17"/>
      <c r="H15" s="17"/>
      <c r="I15" s="21" t="s">
        <v>219</v>
      </c>
      <c r="J15" s="22" t="s">
        <v>254</v>
      </c>
      <c r="K15" s="22" t="s">
        <v>255</v>
      </c>
      <c r="L15" s="22"/>
      <c r="M15" s="21" t="s">
        <v>219</v>
      </c>
      <c r="N15" s="37" t="s">
        <v>205</v>
      </c>
      <c r="O15" s="22"/>
      <c r="P15" s="31" t="str">
        <f t="shared" si="0"/>
        <v>Unknown</v>
      </c>
      <c r="Q15" s="40" t="s">
        <v>254</v>
      </c>
      <c r="R15" s="40" t="s">
        <v>254</v>
      </c>
      <c r="S15" s="24"/>
      <c r="T15" s="16"/>
      <c r="U15" s="41" t="s">
        <v>255</v>
      </c>
      <c r="V15" s="41" t="s">
        <v>255</v>
      </c>
      <c r="W15" s="16"/>
      <c r="X15" s="43" t="str">
        <f>IF((OR((AND('[1]PWS Information'!$E$10="CWS",T15="Single Family Residence",P15="Lead")),
(AND('[1]PWS Information'!$E$10="CWS",T15="Multiple Family Residence",'[1]PWS Information'!$E$11="Yes",P15="Lead")),
(AND('[1]PWS Information'!$E$10="NTNC",P15="Lead")))),"Tier 1",
IF((OR((AND('[1]PWS Information'!$E$10="CWS",T15="Multiple Family Residence",'[1]PWS Information'!$E$11="No",P15="Lead")),
(AND('[1]PWS Information'!$E$10="CWS",T15="Other",P15="Lead")),
(AND(T15="",P15="Lead")),
(AND('[1]PWS Information'!$E$10="CWS",T15="Building",P15="Lead")))),"Tier 2",
IF((OR((AND('[1]PWS Information'!$E$10="CWS",T15="Single Family Residence",P15="Galvanized Requiring Replacement")),
(AND('[1]PWS Information'!$E$10="CWS",T15="Single Family Residence",P15="Galvanized Requiring Replacement",Q15="Yes")),
(AND('[1]PWS Information'!$E$10="NTNC",T15="Single Family Residence",P15="Galvanized Requiring Replacement")),
(AND('[1]PWS Information'!$E$10="NTNC",T15="Single Family Residence",Q15="Yes")))),"Tier 3",
IF((OR((AND('[1]PWS Information'!$E$10="CWS",T15="Single Family Residence",R15="Yes",P15="Non-Lead", I15="Non-Lead - Copper",K15="Before 1989")),
(AND('[1]PWS Information'!$E$10="CWS",T15="Single Family Residence",R15="Yes",P15="Non-Lead", M15="Non-Lead - Copper",N15="Before 1989")))),"Tier 4",
IF((OR((AND('[1]PWS Information'!$E$10="NTNC",P15="Non-Lead")),
(AND('[1]PWS Information'!$E$10="CWS",P15="Non-Lead",R15="")),
(AND('[1]PWS Information'!$E$10="CWS",P15="Non-Lead",R15="No")),
(AND('[1]PWS Information'!$E$10="CWS",P15="Non-Lead",R15="Don't Know")),
(AND('[1]PWS Information'!$E$10="CWS",P15="Non-Lead", I15="Non-Lead - Copper", R15="Yes", K15="Between 1989 and 2014")),
(AND('[1]PWS Information'!$E$10="CWS",P15="Non-Lead", I15="Non-Lead - Copper", R15="Yes", K15="After 2014")),
(AND('[1]PWS Information'!$E$10="CWS",P15="Non-Lead", I15="Non-Lead - Copper", R15="Yes", K15="Unknown")),
(AND('[1]PWS Information'!$E$10="CWS",P15="Non-Lead", M15="Non-Lead - Copper", R15="Yes", N15="Between 1989 and 2014")),
(AND('[1]PWS Information'!$E$10="CWS",P15="Non-Lead", M15="Non-Lead - Copper", R15="Yes", N15="After 2014")),
(AND('[1]PWS Information'!$E$10="CWS",P15="Non-Lead", M15="Non-Lead - Copper", R15="Yes", N15="Unknown")),
(AND('[1]PWS Information'!$E$10="CWS",P15="Unknown")),
(AND('[1]PWS Information'!$E$10="NTNC",P15="Unknown")),
(AND('[1]PWS Information'!$E$10="CWS",T15="Multiple Family Residence",P15="Galvanized Requiring Replacement")),
(AND('[1]PWS Information'!$E$10="CWS",P15="Galvanized Requiring Replacement")),
(AND('[1]PWS Information'!$E$10="NTNC",T15="Multiple Family Residence",P15="Galvanized Requiring Replacement")))),"Tier 5",
"")))))</f>
        <v>Tier 5</v>
      </c>
      <c r="Y15" s="24"/>
      <c r="Z15" s="24"/>
    </row>
    <row r="16" spans="1:28" x14ac:dyDescent="0.25">
      <c r="A16" s="17">
        <v>13</v>
      </c>
      <c r="B16" s="17">
        <v>1410</v>
      </c>
      <c r="C16" s="17" t="s">
        <v>112</v>
      </c>
      <c r="D16" s="17" t="s">
        <v>188</v>
      </c>
      <c r="E16" s="17">
        <v>79549</v>
      </c>
      <c r="F16" s="17"/>
      <c r="G16" s="17"/>
      <c r="H16" s="17"/>
      <c r="I16" s="21" t="s">
        <v>219</v>
      </c>
      <c r="J16" s="22" t="s">
        <v>254</v>
      </c>
      <c r="K16" s="22" t="s">
        <v>255</v>
      </c>
      <c r="L16" s="22"/>
      <c r="M16" s="21" t="s">
        <v>219</v>
      </c>
      <c r="N16" s="37" t="s">
        <v>205</v>
      </c>
      <c r="O16" s="22"/>
      <c r="P16" s="31" t="str">
        <f t="shared" si="0"/>
        <v>Unknown</v>
      </c>
      <c r="Q16" s="40" t="s">
        <v>254</v>
      </c>
      <c r="R16" s="40" t="s">
        <v>254</v>
      </c>
      <c r="S16" s="24"/>
      <c r="T16" s="16"/>
      <c r="U16" s="41" t="s">
        <v>255</v>
      </c>
      <c r="V16" s="41" t="s">
        <v>255</v>
      </c>
      <c r="W16" s="16"/>
      <c r="X16" s="43" t="str">
        <f>IF((OR((AND('[1]PWS Information'!$E$10="CWS",T16="Single Family Residence",P16="Lead")),
(AND('[1]PWS Information'!$E$10="CWS",T16="Multiple Family Residence",'[1]PWS Information'!$E$11="Yes",P16="Lead")),
(AND('[1]PWS Information'!$E$10="NTNC",P16="Lead")))),"Tier 1",
IF((OR((AND('[1]PWS Information'!$E$10="CWS",T16="Multiple Family Residence",'[1]PWS Information'!$E$11="No",P16="Lead")),
(AND('[1]PWS Information'!$E$10="CWS",T16="Other",P16="Lead")),
(AND(T16="",P16="Lead")),
(AND('[1]PWS Information'!$E$10="CWS",T16="Building",P16="Lead")))),"Tier 2",
IF((OR((AND('[1]PWS Information'!$E$10="CWS",T16="Single Family Residence",P16="Galvanized Requiring Replacement")),
(AND('[1]PWS Information'!$E$10="CWS",T16="Single Family Residence",P16="Galvanized Requiring Replacement",Q16="Yes")),
(AND('[1]PWS Information'!$E$10="NTNC",T16="Single Family Residence",P16="Galvanized Requiring Replacement")),
(AND('[1]PWS Information'!$E$10="NTNC",T16="Single Family Residence",Q16="Yes")))),"Tier 3",
IF((OR((AND('[1]PWS Information'!$E$10="CWS",T16="Single Family Residence",R16="Yes",P16="Non-Lead", I16="Non-Lead - Copper",K16="Before 1989")),
(AND('[1]PWS Information'!$E$10="CWS",T16="Single Family Residence",R16="Yes",P16="Non-Lead", M16="Non-Lead - Copper",N16="Before 1989")))),"Tier 4",
IF((OR((AND('[1]PWS Information'!$E$10="NTNC",P16="Non-Lead")),
(AND('[1]PWS Information'!$E$10="CWS",P16="Non-Lead",R16="")),
(AND('[1]PWS Information'!$E$10="CWS",P16="Non-Lead",R16="No")),
(AND('[1]PWS Information'!$E$10="CWS",P16="Non-Lead",R16="Don't Know")),
(AND('[1]PWS Information'!$E$10="CWS",P16="Non-Lead", I16="Non-Lead - Copper", R16="Yes", K16="Between 1989 and 2014")),
(AND('[1]PWS Information'!$E$10="CWS",P16="Non-Lead", I16="Non-Lead - Copper", R16="Yes", K16="After 2014")),
(AND('[1]PWS Information'!$E$10="CWS",P16="Non-Lead", I16="Non-Lead - Copper", R16="Yes", K16="Unknown")),
(AND('[1]PWS Information'!$E$10="CWS",P16="Non-Lead", M16="Non-Lead - Copper", R16="Yes", N16="Between 1989 and 2014")),
(AND('[1]PWS Information'!$E$10="CWS",P16="Non-Lead", M16="Non-Lead - Copper", R16="Yes", N16="After 2014")),
(AND('[1]PWS Information'!$E$10="CWS",P16="Non-Lead", M16="Non-Lead - Copper", R16="Yes", N16="Unknown")),
(AND('[1]PWS Information'!$E$10="CWS",P16="Unknown")),
(AND('[1]PWS Information'!$E$10="NTNC",P16="Unknown")),
(AND('[1]PWS Information'!$E$10="CWS",T16="Multiple Family Residence",P16="Galvanized Requiring Replacement")),
(AND('[1]PWS Information'!$E$10="CWS",P16="Galvanized Requiring Replacement")),
(AND('[1]PWS Information'!$E$10="NTNC",T16="Multiple Family Residence",P16="Galvanized Requiring Replacement")))),"Tier 5",
"")))))</f>
        <v>Tier 5</v>
      </c>
      <c r="Y16" s="24"/>
      <c r="Z16" s="24"/>
    </row>
    <row r="17" spans="1:26" x14ac:dyDescent="0.25">
      <c r="A17" s="17">
        <v>14</v>
      </c>
      <c r="B17" s="17">
        <v>1913</v>
      </c>
      <c r="C17" s="17" t="s">
        <v>112</v>
      </c>
      <c r="D17" s="17" t="s">
        <v>188</v>
      </c>
      <c r="E17" s="17">
        <v>79549</v>
      </c>
      <c r="F17" s="17"/>
      <c r="G17" s="17"/>
      <c r="H17" s="17"/>
      <c r="I17" s="21" t="s">
        <v>221</v>
      </c>
      <c r="J17" s="22" t="s">
        <v>254</v>
      </c>
      <c r="K17" s="22" t="s">
        <v>255</v>
      </c>
      <c r="L17" s="22" t="s">
        <v>256</v>
      </c>
      <c r="M17" s="21" t="s">
        <v>218</v>
      </c>
      <c r="N17" s="19" t="s">
        <v>205</v>
      </c>
      <c r="O17" s="22" t="s">
        <v>257</v>
      </c>
      <c r="P17" s="31" t="str">
        <f t="shared" si="0"/>
        <v>Non-Lead</v>
      </c>
      <c r="Q17" s="40" t="s">
        <v>254</v>
      </c>
      <c r="R17" s="40" t="s">
        <v>254</v>
      </c>
      <c r="S17" s="24"/>
      <c r="T17" s="16"/>
      <c r="U17" s="41" t="s">
        <v>255</v>
      </c>
      <c r="V17" s="41" t="s">
        <v>255</v>
      </c>
      <c r="W17" s="16"/>
      <c r="X17" s="43" t="str">
        <f>IF((OR((AND('[1]PWS Information'!$E$10="CWS",T17="Single Family Residence",P17="Lead")),
(AND('[1]PWS Information'!$E$10="CWS",T17="Multiple Family Residence",'[1]PWS Information'!$E$11="Yes",P17="Lead")),
(AND('[1]PWS Information'!$E$10="NTNC",P17="Lead")))),"Tier 1",
IF((OR((AND('[1]PWS Information'!$E$10="CWS",T17="Multiple Family Residence",'[1]PWS Information'!$E$11="No",P17="Lead")),
(AND('[1]PWS Information'!$E$10="CWS",T17="Other",P17="Lead")),
(AND(T17="",P17="Lead")),
(AND('[1]PWS Information'!$E$10="CWS",T17="Building",P17="Lead")))),"Tier 2",
IF((OR((AND('[1]PWS Information'!$E$10="CWS",T17="Single Family Residence",P17="Galvanized Requiring Replacement")),
(AND('[1]PWS Information'!$E$10="CWS",T17="Single Family Residence",P17="Galvanized Requiring Replacement",Q17="Yes")),
(AND('[1]PWS Information'!$E$10="NTNC",T17="Single Family Residence",P17="Galvanized Requiring Replacement")),
(AND('[1]PWS Information'!$E$10="NTNC",T17="Single Family Residence",Q17="Yes")))),"Tier 3",
IF((OR((AND('[1]PWS Information'!$E$10="CWS",T17="Single Family Residence",R17="Yes",P17="Non-Lead", I17="Non-Lead - Copper",K17="Before 1989")),
(AND('[1]PWS Information'!$E$10="CWS",T17="Single Family Residence",R17="Yes",P17="Non-Lead", M17="Non-Lead - Copper",N17="Before 1989")))),"Tier 4",
IF((OR((AND('[1]PWS Information'!$E$10="NTNC",P17="Non-Lead")),
(AND('[1]PWS Information'!$E$10="CWS",P17="Non-Lead",R17="")),
(AND('[1]PWS Information'!$E$10="CWS",P17="Non-Lead",R17="No")),
(AND('[1]PWS Information'!$E$10="CWS",P17="Non-Lead",R17="Don't Know")),
(AND('[1]PWS Information'!$E$10="CWS",P17="Non-Lead", I17="Non-Lead - Copper", R17="Yes", K17="Between 1989 and 2014")),
(AND('[1]PWS Information'!$E$10="CWS",P17="Non-Lead", I17="Non-Lead - Copper", R17="Yes", K17="After 2014")),
(AND('[1]PWS Information'!$E$10="CWS",P17="Non-Lead", I17="Non-Lead - Copper", R17="Yes", K17="Unknown")),
(AND('[1]PWS Information'!$E$10="CWS",P17="Non-Lead", M17="Non-Lead - Copper", R17="Yes", N17="Between 1989 and 2014")),
(AND('[1]PWS Information'!$E$10="CWS",P17="Non-Lead", M17="Non-Lead - Copper", R17="Yes", N17="After 2014")),
(AND('[1]PWS Information'!$E$10="CWS",P17="Non-Lead", M17="Non-Lead - Copper", R17="Yes", N17="Unknown")),
(AND('[1]PWS Information'!$E$10="CWS",P17="Unknown")),
(AND('[1]PWS Information'!$E$10="NTNC",P17="Unknown")),
(AND('[1]PWS Information'!$E$10="CWS",T17="Multiple Family Residence",P17="Galvanized Requiring Replacement")),
(AND('[1]PWS Information'!$E$10="CWS",P17="Galvanized Requiring Replacement")),
(AND('[1]PWS Information'!$E$10="NTNC",T17="Multiple Family Residence",P17="Galvanized Requiring Replacement")))),"Tier 5",
"")))))</f>
        <v>Tier 5</v>
      </c>
      <c r="Y17" s="24"/>
      <c r="Z17" s="24"/>
    </row>
    <row r="18" spans="1:26" x14ac:dyDescent="0.25">
      <c r="A18" s="17">
        <v>15</v>
      </c>
      <c r="B18" s="17">
        <v>1212</v>
      </c>
      <c r="C18" s="18" t="s">
        <v>113</v>
      </c>
      <c r="D18" s="18" t="s">
        <v>188</v>
      </c>
      <c r="E18" s="18">
        <v>79549</v>
      </c>
      <c r="F18" s="17"/>
      <c r="G18" s="17"/>
      <c r="H18" s="17"/>
      <c r="I18" s="21" t="s">
        <v>218</v>
      </c>
      <c r="J18" s="22" t="s">
        <v>254</v>
      </c>
      <c r="K18" s="22" t="s">
        <v>255</v>
      </c>
      <c r="L18" s="22" t="s">
        <v>256</v>
      </c>
      <c r="M18" s="21" t="s">
        <v>222</v>
      </c>
      <c r="N18" s="19" t="s">
        <v>205</v>
      </c>
      <c r="O18" s="22" t="s">
        <v>257</v>
      </c>
      <c r="P18" s="31" t="str">
        <f t="shared" si="0"/>
        <v>Galvanized Requiring Replacement</v>
      </c>
      <c r="Q18" s="40" t="s">
        <v>254</v>
      </c>
      <c r="R18" s="40" t="s">
        <v>254</v>
      </c>
      <c r="S18" s="24"/>
      <c r="T18" s="16"/>
      <c r="U18" s="41" t="s">
        <v>255</v>
      </c>
      <c r="V18" s="41" t="s">
        <v>255</v>
      </c>
      <c r="W18" s="16"/>
      <c r="X18" s="43" t="str">
        <f>IF((OR((AND('[1]PWS Information'!$E$10="CWS",T18="Single Family Residence",P18="Lead")),
(AND('[1]PWS Information'!$E$10="CWS",T18="Multiple Family Residence",'[1]PWS Information'!$E$11="Yes",P18="Lead")),
(AND('[1]PWS Information'!$E$10="NTNC",P18="Lead")))),"Tier 1",
IF((OR((AND('[1]PWS Information'!$E$10="CWS",T18="Multiple Family Residence",'[1]PWS Information'!$E$11="No",P18="Lead")),
(AND('[1]PWS Information'!$E$10="CWS",T18="Other",P18="Lead")),
(AND(T18="",P18="Lead")),
(AND('[1]PWS Information'!$E$10="CWS",T18="Building",P18="Lead")))),"Tier 2",
IF((OR((AND('[1]PWS Information'!$E$10="CWS",T18="Single Family Residence",P18="Galvanized Requiring Replacement")),
(AND('[1]PWS Information'!$E$10="CWS",T18="Single Family Residence",P18="Galvanized Requiring Replacement",Q18="Yes")),
(AND('[1]PWS Information'!$E$10="NTNC",T18="Single Family Residence",P18="Galvanized Requiring Replacement")),
(AND('[1]PWS Information'!$E$10="NTNC",T18="Single Family Residence",Q18="Yes")))),"Tier 3",
IF((OR((AND('[1]PWS Information'!$E$10="CWS",T18="Single Family Residence",R18="Yes",P18="Non-Lead", I18="Non-Lead - Copper",K18="Before 1989")),
(AND('[1]PWS Information'!$E$10="CWS",T18="Single Family Residence",R18="Yes",P18="Non-Lead", M18="Non-Lead - Copper",N18="Before 1989")))),"Tier 4",
IF((OR((AND('[1]PWS Information'!$E$10="NTNC",P18="Non-Lead")),
(AND('[1]PWS Information'!$E$10="CWS",P18="Non-Lead",R18="")),
(AND('[1]PWS Information'!$E$10="CWS",P18="Non-Lead",R18="No")),
(AND('[1]PWS Information'!$E$10="CWS",P18="Non-Lead",R18="Don't Know")),
(AND('[1]PWS Information'!$E$10="CWS",P18="Non-Lead", I18="Non-Lead - Copper", R18="Yes", K18="Between 1989 and 2014")),
(AND('[1]PWS Information'!$E$10="CWS",P18="Non-Lead", I18="Non-Lead - Copper", R18="Yes", K18="After 2014")),
(AND('[1]PWS Information'!$E$10="CWS",P18="Non-Lead", I18="Non-Lead - Copper", R18="Yes", K18="Unknown")),
(AND('[1]PWS Information'!$E$10="CWS",P18="Non-Lead", M18="Non-Lead - Copper", R18="Yes", N18="Between 1989 and 2014")),
(AND('[1]PWS Information'!$E$10="CWS",P18="Non-Lead", M18="Non-Lead - Copper", R18="Yes", N18="After 2014")),
(AND('[1]PWS Information'!$E$10="CWS",P18="Non-Lead", M18="Non-Lead - Copper", R18="Yes", N18="Unknown")),
(AND('[1]PWS Information'!$E$10="CWS",P18="Unknown")),
(AND('[1]PWS Information'!$E$10="NTNC",P18="Unknown")),
(AND('[1]PWS Information'!$E$10="CWS",T18="Multiple Family Residence",P18="Galvanized Requiring Replacement")),
(AND('[1]PWS Information'!$E$10="CWS",P18="Galvanized Requiring Replacement")),
(AND('[1]PWS Information'!$E$10="NTNC",T18="Multiple Family Residence",P18="Galvanized Requiring Replacement")))),"Tier 5",
"")))))</f>
        <v>Tier 5</v>
      </c>
      <c r="Y18" s="24"/>
      <c r="Z18" s="24"/>
    </row>
    <row r="19" spans="1:26" x14ac:dyDescent="0.25">
      <c r="A19" s="17">
        <v>16</v>
      </c>
      <c r="B19" s="17">
        <v>1410</v>
      </c>
      <c r="C19" s="18" t="s">
        <v>113</v>
      </c>
      <c r="D19" s="18" t="s">
        <v>188</v>
      </c>
      <c r="E19" s="18">
        <v>79549</v>
      </c>
      <c r="F19" s="17"/>
      <c r="G19" s="17"/>
      <c r="H19" s="17"/>
      <c r="I19" s="21" t="s">
        <v>219</v>
      </c>
      <c r="J19" s="22" t="s">
        <v>254</v>
      </c>
      <c r="K19" s="22" t="s">
        <v>255</v>
      </c>
      <c r="L19" s="22"/>
      <c r="M19" s="21" t="s">
        <v>219</v>
      </c>
      <c r="N19" s="37" t="s">
        <v>205</v>
      </c>
      <c r="O19" s="22"/>
      <c r="P19" s="31" t="str">
        <f t="shared" si="0"/>
        <v>Unknown</v>
      </c>
      <c r="Q19" s="40" t="s">
        <v>254</v>
      </c>
      <c r="R19" s="40" t="s">
        <v>254</v>
      </c>
      <c r="S19" s="24"/>
      <c r="T19" s="16"/>
      <c r="U19" s="41" t="s">
        <v>255</v>
      </c>
      <c r="V19" s="41" t="s">
        <v>255</v>
      </c>
      <c r="W19" s="16"/>
      <c r="X19" s="43" t="str">
        <f>IF((OR((AND('[1]PWS Information'!$E$10="CWS",T19="Single Family Residence",P19="Lead")),
(AND('[1]PWS Information'!$E$10="CWS",T19="Multiple Family Residence",'[1]PWS Information'!$E$11="Yes",P19="Lead")),
(AND('[1]PWS Information'!$E$10="NTNC",P19="Lead")))),"Tier 1",
IF((OR((AND('[1]PWS Information'!$E$10="CWS",T19="Multiple Family Residence",'[1]PWS Information'!$E$11="No",P19="Lead")),
(AND('[1]PWS Information'!$E$10="CWS",T19="Other",P19="Lead")),
(AND(T19="",P19="Lead")),
(AND('[1]PWS Information'!$E$10="CWS",T19="Building",P19="Lead")))),"Tier 2",
IF((OR((AND('[1]PWS Information'!$E$10="CWS",T19="Single Family Residence",P19="Galvanized Requiring Replacement")),
(AND('[1]PWS Information'!$E$10="CWS",T19="Single Family Residence",P19="Galvanized Requiring Replacement",Q19="Yes")),
(AND('[1]PWS Information'!$E$10="NTNC",T19="Single Family Residence",P19="Galvanized Requiring Replacement")),
(AND('[1]PWS Information'!$E$10="NTNC",T19="Single Family Residence",Q19="Yes")))),"Tier 3",
IF((OR((AND('[1]PWS Information'!$E$10="CWS",T19="Single Family Residence",R19="Yes",P19="Non-Lead", I19="Non-Lead - Copper",K19="Before 1989")),
(AND('[1]PWS Information'!$E$10="CWS",T19="Single Family Residence",R19="Yes",P19="Non-Lead", M19="Non-Lead - Copper",N19="Before 1989")))),"Tier 4",
IF((OR((AND('[1]PWS Information'!$E$10="NTNC",P19="Non-Lead")),
(AND('[1]PWS Information'!$E$10="CWS",P19="Non-Lead",R19="")),
(AND('[1]PWS Information'!$E$10="CWS",P19="Non-Lead",R19="No")),
(AND('[1]PWS Information'!$E$10="CWS",P19="Non-Lead",R19="Don't Know")),
(AND('[1]PWS Information'!$E$10="CWS",P19="Non-Lead", I19="Non-Lead - Copper", R19="Yes", K19="Between 1989 and 2014")),
(AND('[1]PWS Information'!$E$10="CWS",P19="Non-Lead", I19="Non-Lead - Copper", R19="Yes", K19="After 2014")),
(AND('[1]PWS Information'!$E$10="CWS",P19="Non-Lead", I19="Non-Lead - Copper", R19="Yes", K19="Unknown")),
(AND('[1]PWS Information'!$E$10="CWS",P19="Non-Lead", M19="Non-Lead - Copper", R19="Yes", N19="Between 1989 and 2014")),
(AND('[1]PWS Information'!$E$10="CWS",P19="Non-Lead", M19="Non-Lead - Copper", R19="Yes", N19="After 2014")),
(AND('[1]PWS Information'!$E$10="CWS",P19="Non-Lead", M19="Non-Lead - Copper", R19="Yes", N19="Unknown")),
(AND('[1]PWS Information'!$E$10="CWS",P19="Unknown")),
(AND('[1]PWS Information'!$E$10="NTNC",P19="Unknown")),
(AND('[1]PWS Information'!$E$10="CWS",T19="Multiple Family Residence",P19="Galvanized Requiring Replacement")),
(AND('[1]PWS Information'!$E$10="CWS",P19="Galvanized Requiring Replacement")),
(AND('[1]PWS Information'!$E$10="NTNC",T19="Multiple Family Residence",P19="Galvanized Requiring Replacement")))),"Tier 5",
"")))))</f>
        <v>Tier 5</v>
      </c>
      <c r="Y19" s="24"/>
      <c r="Z19" s="24"/>
    </row>
    <row r="20" spans="1:26" x14ac:dyDescent="0.25">
      <c r="A20" s="17">
        <v>17</v>
      </c>
      <c r="B20" s="17">
        <v>1605</v>
      </c>
      <c r="C20" s="18" t="s">
        <v>113</v>
      </c>
      <c r="D20" s="18" t="s">
        <v>188</v>
      </c>
      <c r="E20" s="18">
        <v>79549</v>
      </c>
      <c r="F20" s="17"/>
      <c r="G20" s="17"/>
      <c r="H20" s="17"/>
      <c r="I20" s="21" t="s">
        <v>219</v>
      </c>
      <c r="J20" s="22" t="s">
        <v>254</v>
      </c>
      <c r="K20" s="22" t="s">
        <v>255</v>
      </c>
      <c r="L20" s="22"/>
      <c r="M20" s="21" t="s">
        <v>219</v>
      </c>
      <c r="N20" s="37" t="s">
        <v>205</v>
      </c>
      <c r="O20" s="22"/>
      <c r="P20" s="31" t="str">
        <f t="shared" si="0"/>
        <v>Unknown</v>
      </c>
      <c r="Q20" s="40" t="s">
        <v>254</v>
      </c>
      <c r="R20" s="40" t="s">
        <v>254</v>
      </c>
      <c r="S20" s="24"/>
      <c r="T20" s="16"/>
      <c r="U20" s="41" t="s">
        <v>255</v>
      </c>
      <c r="V20" s="41" t="s">
        <v>255</v>
      </c>
      <c r="W20" s="16"/>
      <c r="X20" s="43" t="str">
        <f>IF((OR((AND('[1]PWS Information'!$E$10="CWS",T20="Single Family Residence",P20="Lead")),
(AND('[1]PWS Information'!$E$10="CWS",T20="Multiple Family Residence",'[1]PWS Information'!$E$11="Yes",P20="Lead")),
(AND('[1]PWS Information'!$E$10="NTNC",P20="Lead")))),"Tier 1",
IF((OR((AND('[1]PWS Information'!$E$10="CWS",T20="Multiple Family Residence",'[1]PWS Information'!$E$11="No",P20="Lead")),
(AND('[1]PWS Information'!$E$10="CWS",T20="Other",P20="Lead")),
(AND(T20="",P20="Lead")),
(AND('[1]PWS Information'!$E$10="CWS",T20="Building",P20="Lead")))),"Tier 2",
IF((OR((AND('[1]PWS Information'!$E$10="CWS",T20="Single Family Residence",P20="Galvanized Requiring Replacement")),
(AND('[1]PWS Information'!$E$10="CWS",T20="Single Family Residence",P20="Galvanized Requiring Replacement",Q20="Yes")),
(AND('[1]PWS Information'!$E$10="NTNC",T20="Single Family Residence",P20="Galvanized Requiring Replacement")),
(AND('[1]PWS Information'!$E$10="NTNC",T20="Single Family Residence",Q20="Yes")))),"Tier 3",
IF((OR((AND('[1]PWS Information'!$E$10="CWS",T20="Single Family Residence",R20="Yes",P20="Non-Lead", I20="Non-Lead - Copper",K20="Before 1989")),
(AND('[1]PWS Information'!$E$10="CWS",T20="Single Family Residence",R20="Yes",P20="Non-Lead", M20="Non-Lead - Copper",N20="Before 1989")))),"Tier 4",
IF((OR((AND('[1]PWS Information'!$E$10="NTNC",P20="Non-Lead")),
(AND('[1]PWS Information'!$E$10="CWS",P20="Non-Lead",R20="")),
(AND('[1]PWS Information'!$E$10="CWS",P20="Non-Lead",R20="No")),
(AND('[1]PWS Information'!$E$10="CWS",P20="Non-Lead",R20="Don't Know")),
(AND('[1]PWS Information'!$E$10="CWS",P20="Non-Lead", I20="Non-Lead - Copper", R20="Yes", K20="Between 1989 and 2014")),
(AND('[1]PWS Information'!$E$10="CWS",P20="Non-Lead", I20="Non-Lead - Copper", R20="Yes", K20="After 2014")),
(AND('[1]PWS Information'!$E$10="CWS",P20="Non-Lead", I20="Non-Lead - Copper", R20="Yes", K20="Unknown")),
(AND('[1]PWS Information'!$E$10="CWS",P20="Non-Lead", M20="Non-Lead - Copper", R20="Yes", N20="Between 1989 and 2014")),
(AND('[1]PWS Information'!$E$10="CWS",P20="Non-Lead", M20="Non-Lead - Copper", R20="Yes", N20="After 2014")),
(AND('[1]PWS Information'!$E$10="CWS",P20="Non-Lead", M20="Non-Lead - Copper", R20="Yes", N20="Unknown")),
(AND('[1]PWS Information'!$E$10="CWS",P20="Unknown")),
(AND('[1]PWS Information'!$E$10="NTNC",P20="Unknown")),
(AND('[1]PWS Information'!$E$10="CWS",T20="Multiple Family Residence",P20="Galvanized Requiring Replacement")),
(AND('[1]PWS Information'!$E$10="CWS",P20="Galvanized Requiring Replacement")),
(AND('[1]PWS Information'!$E$10="NTNC",T20="Multiple Family Residence",P20="Galvanized Requiring Replacement")))),"Tier 5",
"")))))</f>
        <v>Tier 5</v>
      </c>
      <c r="Y20" s="24"/>
      <c r="Z20" s="24"/>
    </row>
    <row r="21" spans="1:26" x14ac:dyDescent="0.25">
      <c r="A21" s="17">
        <v>18</v>
      </c>
      <c r="B21" s="17">
        <v>1609</v>
      </c>
      <c r="C21" s="18" t="s">
        <v>113</v>
      </c>
      <c r="D21" s="18" t="s">
        <v>188</v>
      </c>
      <c r="E21" s="18">
        <v>79549</v>
      </c>
      <c r="F21" s="17"/>
      <c r="G21" s="17"/>
      <c r="H21" s="17"/>
      <c r="I21" s="21" t="s">
        <v>218</v>
      </c>
      <c r="J21" s="22" t="s">
        <v>254</v>
      </c>
      <c r="K21" s="22" t="s">
        <v>255</v>
      </c>
      <c r="L21" s="22" t="s">
        <v>256</v>
      </c>
      <c r="M21" s="21" t="s">
        <v>218</v>
      </c>
      <c r="N21" s="19" t="s">
        <v>205</v>
      </c>
      <c r="O21" s="22" t="s">
        <v>257</v>
      </c>
      <c r="P21" s="31" t="str">
        <f t="shared" si="0"/>
        <v>Non-Lead</v>
      </c>
      <c r="Q21" s="40" t="s">
        <v>254</v>
      </c>
      <c r="R21" s="40" t="s">
        <v>254</v>
      </c>
      <c r="S21" s="24"/>
      <c r="T21" s="16"/>
      <c r="U21" s="41" t="s">
        <v>255</v>
      </c>
      <c r="V21" s="41" t="s">
        <v>255</v>
      </c>
      <c r="W21" s="16"/>
      <c r="X21" s="43" t="str">
        <f>IF((OR((AND('[1]PWS Information'!$E$10="CWS",T21="Single Family Residence",P21="Lead")),
(AND('[1]PWS Information'!$E$10="CWS",T21="Multiple Family Residence",'[1]PWS Information'!$E$11="Yes",P21="Lead")),
(AND('[1]PWS Information'!$E$10="NTNC",P21="Lead")))),"Tier 1",
IF((OR((AND('[1]PWS Information'!$E$10="CWS",T21="Multiple Family Residence",'[1]PWS Information'!$E$11="No",P21="Lead")),
(AND('[1]PWS Information'!$E$10="CWS",T21="Other",P21="Lead")),
(AND(T21="",P21="Lead")),
(AND('[1]PWS Information'!$E$10="CWS",T21="Building",P21="Lead")))),"Tier 2",
IF((OR((AND('[1]PWS Information'!$E$10="CWS",T21="Single Family Residence",P21="Galvanized Requiring Replacement")),
(AND('[1]PWS Information'!$E$10="CWS",T21="Single Family Residence",P21="Galvanized Requiring Replacement",Q21="Yes")),
(AND('[1]PWS Information'!$E$10="NTNC",T21="Single Family Residence",P21="Galvanized Requiring Replacement")),
(AND('[1]PWS Information'!$E$10="NTNC",T21="Single Family Residence",Q21="Yes")))),"Tier 3",
IF((OR((AND('[1]PWS Information'!$E$10="CWS",T21="Single Family Residence",R21="Yes",P21="Non-Lead", I21="Non-Lead - Copper",K21="Before 1989")),
(AND('[1]PWS Information'!$E$10="CWS",T21="Single Family Residence",R21="Yes",P21="Non-Lead", M21="Non-Lead - Copper",N21="Before 1989")))),"Tier 4",
IF((OR((AND('[1]PWS Information'!$E$10="NTNC",P21="Non-Lead")),
(AND('[1]PWS Information'!$E$10="CWS",P21="Non-Lead",R21="")),
(AND('[1]PWS Information'!$E$10="CWS",P21="Non-Lead",R21="No")),
(AND('[1]PWS Information'!$E$10="CWS",P21="Non-Lead",R21="Don't Know")),
(AND('[1]PWS Information'!$E$10="CWS",P21="Non-Lead", I21="Non-Lead - Copper", R21="Yes", K21="Between 1989 and 2014")),
(AND('[1]PWS Information'!$E$10="CWS",P21="Non-Lead", I21="Non-Lead - Copper", R21="Yes", K21="After 2014")),
(AND('[1]PWS Information'!$E$10="CWS",P21="Non-Lead", I21="Non-Lead - Copper", R21="Yes", K21="Unknown")),
(AND('[1]PWS Information'!$E$10="CWS",P21="Non-Lead", M21="Non-Lead - Copper", R21="Yes", N21="Between 1989 and 2014")),
(AND('[1]PWS Information'!$E$10="CWS",P21="Non-Lead", M21="Non-Lead - Copper", R21="Yes", N21="After 2014")),
(AND('[1]PWS Information'!$E$10="CWS",P21="Non-Lead", M21="Non-Lead - Copper", R21="Yes", N21="Unknown")),
(AND('[1]PWS Information'!$E$10="CWS",P21="Unknown")),
(AND('[1]PWS Information'!$E$10="NTNC",P21="Unknown")),
(AND('[1]PWS Information'!$E$10="CWS",T21="Multiple Family Residence",P21="Galvanized Requiring Replacement")),
(AND('[1]PWS Information'!$E$10="CWS",P21="Galvanized Requiring Replacement")),
(AND('[1]PWS Information'!$E$10="NTNC",T21="Multiple Family Residence",P21="Galvanized Requiring Replacement")))),"Tier 5",
"")))))</f>
        <v>Tier 5</v>
      </c>
      <c r="Y21" s="24"/>
      <c r="Z21" s="24"/>
    </row>
    <row r="22" spans="1:26" x14ac:dyDescent="0.25">
      <c r="A22" s="17">
        <v>19</v>
      </c>
      <c r="B22" s="17">
        <v>1612</v>
      </c>
      <c r="C22" s="18" t="s">
        <v>113</v>
      </c>
      <c r="D22" s="18" t="s">
        <v>188</v>
      </c>
      <c r="E22" s="18">
        <v>79549</v>
      </c>
      <c r="F22" s="17"/>
      <c r="G22" s="17"/>
      <c r="H22" s="17"/>
      <c r="I22" s="21" t="s">
        <v>218</v>
      </c>
      <c r="J22" s="22" t="s">
        <v>254</v>
      </c>
      <c r="K22" s="22" t="s">
        <v>255</v>
      </c>
      <c r="L22" s="22" t="s">
        <v>256</v>
      </c>
      <c r="M22" s="21" t="s">
        <v>218</v>
      </c>
      <c r="N22" s="37" t="s">
        <v>205</v>
      </c>
      <c r="O22" s="22" t="s">
        <v>257</v>
      </c>
      <c r="P22" s="31" t="str">
        <f t="shared" si="0"/>
        <v>Non-Lead</v>
      </c>
      <c r="Q22" s="40" t="s">
        <v>254</v>
      </c>
      <c r="R22" s="40" t="s">
        <v>254</v>
      </c>
      <c r="S22" s="24"/>
      <c r="T22" s="16"/>
      <c r="U22" s="41" t="s">
        <v>255</v>
      </c>
      <c r="V22" s="41" t="s">
        <v>255</v>
      </c>
      <c r="W22" s="16"/>
      <c r="X22" s="43" t="str">
        <f>IF((OR((AND('[1]PWS Information'!$E$10="CWS",T22="Single Family Residence",P22="Lead")),
(AND('[1]PWS Information'!$E$10="CWS",T22="Multiple Family Residence",'[1]PWS Information'!$E$11="Yes",P22="Lead")),
(AND('[1]PWS Information'!$E$10="NTNC",P22="Lead")))),"Tier 1",
IF((OR((AND('[1]PWS Information'!$E$10="CWS",T22="Multiple Family Residence",'[1]PWS Information'!$E$11="No",P22="Lead")),
(AND('[1]PWS Information'!$E$10="CWS",T22="Other",P22="Lead")),
(AND(T22="",P22="Lead")),
(AND('[1]PWS Information'!$E$10="CWS",T22="Building",P22="Lead")))),"Tier 2",
IF((OR((AND('[1]PWS Information'!$E$10="CWS",T22="Single Family Residence",P22="Galvanized Requiring Replacement")),
(AND('[1]PWS Information'!$E$10="CWS",T22="Single Family Residence",P22="Galvanized Requiring Replacement",Q22="Yes")),
(AND('[1]PWS Information'!$E$10="NTNC",T22="Single Family Residence",P22="Galvanized Requiring Replacement")),
(AND('[1]PWS Information'!$E$10="NTNC",T22="Single Family Residence",Q22="Yes")))),"Tier 3",
IF((OR((AND('[1]PWS Information'!$E$10="CWS",T22="Single Family Residence",R22="Yes",P22="Non-Lead", I22="Non-Lead - Copper",K22="Before 1989")),
(AND('[1]PWS Information'!$E$10="CWS",T22="Single Family Residence",R22="Yes",P22="Non-Lead", M22="Non-Lead - Copper",N22="Before 1989")))),"Tier 4",
IF((OR((AND('[1]PWS Information'!$E$10="NTNC",P22="Non-Lead")),
(AND('[1]PWS Information'!$E$10="CWS",P22="Non-Lead",R22="")),
(AND('[1]PWS Information'!$E$10="CWS",P22="Non-Lead",R22="No")),
(AND('[1]PWS Information'!$E$10="CWS",P22="Non-Lead",R22="Don't Know")),
(AND('[1]PWS Information'!$E$10="CWS",P22="Non-Lead", I22="Non-Lead - Copper", R22="Yes", K22="Between 1989 and 2014")),
(AND('[1]PWS Information'!$E$10="CWS",P22="Non-Lead", I22="Non-Lead - Copper", R22="Yes", K22="After 2014")),
(AND('[1]PWS Information'!$E$10="CWS",P22="Non-Lead", I22="Non-Lead - Copper", R22="Yes", K22="Unknown")),
(AND('[1]PWS Information'!$E$10="CWS",P22="Non-Lead", M22="Non-Lead - Copper", R22="Yes", N22="Between 1989 and 2014")),
(AND('[1]PWS Information'!$E$10="CWS",P22="Non-Lead", M22="Non-Lead - Copper", R22="Yes", N22="After 2014")),
(AND('[1]PWS Information'!$E$10="CWS",P22="Non-Lead", M22="Non-Lead - Copper", R22="Yes", N22="Unknown")),
(AND('[1]PWS Information'!$E$10="CWS",P22="Unknown")),
(AND('[1]PWS Information'!$E$10="NTNC",P22="Unknown")),
(AND('[1]PWS Information'!$E$10="CWS",T22="Multiple Family Residence",P22="Galvanized Requiring Replacement")),
(AND('[1]PWS Information'!$E$10="CWS",P22="Galvanized Requiring Replacement")),
(AND('[1]PWS Information'!$E$10="NTNC",T22="Multiple Family Residence",P22="Galvanized Requiring Replacement")))),"Tier 5",
"")))))</f>
        <v>Tier 5</v>
      </c>
      <c r="Y22" s="24"/>
      <c r="Z22" s="24"/>
    </row>
    <row r="23" spans="1:26" x14ac:dyDescent="0.25">
      <c r="A23" s="17">
        <v>20</v>
      </c>
      <c r="B23" s="17">
        <v>1700</v>
      </c>
      <c r="C23" s="18" t="s">
        <v>113</v>
      </c>
      <c r="D23" s="18" t="s">
        <v>188</v>
      </c>
      <c r="E23" s="18">
        <v>79549</v>
      </c>
      <c r="F23" s="17"/>
      <c r="G23" s="17"/>
      <c r="H23" s="17"/>
      <c r="I23" s="21" t="s">
        <v>218</v>
      </c>
      <c r="J23" s="22" t="s">
        <v>254</v>
      </c>
      <c r="K23" s="22" t="s">
        <v>255</v>
      </c>
      <c r="L23" s="22" t="s">
        <v>256</v>
      </c>
      <c r="M23" s="21" t="s">
        <v>218</v>
      </c>
      <c r="N23" s="19"/>
      <c r="O23" s="22" t="s">
        <v>256</v>
      </c>
      <c r="P23" s="31" t="str">
        <f t="shared" si="0"/>
        <v>Non-Lead</v>
      </c>
      <c r="Q23" s="40" t="s">
        <v>254</v>
      </c>
      <c r="R23" s="40" t="s">
        <v>254</v>
      </c>
      <c r="S23" s="24"/>
      <c r="T23" s="16"/>
      <c r="U23" s="41" t="s">
        <v>255</v>
      </c>
      <c r="V23" s="41" t="s">
        <v>255</v>
      </c>
      <c r="W23" s="16"/>
      <c r="X23" s="43" t="str">
        <f>IF((OR((AND('[1]PWS Information'!$E$10="CWS",T23="Single Family Residence",P23="Lead")),
(AND('[1]PWS Information'!$E$10="CWS",T23="Multiple Family Residence",'[1]PWS Information'!$E$11="Yes",P23="Lead")),
(AND('[1]PWS Information'!$E$10="NTNC",P23="Lead")))),"Tier 1",
IF((OR((AND('[1]PWS Information'!$E$10="CWS",T23="Multiple Family Residence",'[1]PWS Information'!$E$11="No",P23="Lead")),
(AND('[1]PWS Information'!$E$10="CWS",T23="Other",P23="Lead")),
(AND(T23="",P23="Lead")),
(AND('[1]PWS Information'!$E$10="CWS",T23="Building",P23="Lead")))),"Tier 2",
IF((OR((AND('[1]PWS Information'!$E$10="CWS",T23="Single Family Residence",P23="Galvanized Requiring Replacement")),
(AND('[1]PWS Information'!$E$10="CWS",T23="Single Family Residence",P23="Galvanized Requiring Replacement",Q23="Yes")),
(AND('[1]PWS Information'!$E$10="NTNC",T23="Single Family Residence",P23="Galvanized Requiring Replacement")),
(AND('[1]PWS Information'!$E$10="NTNC",T23="Single Family Residence",Q23="Yes")))),"Tier 3",
IF((OR((AND('[1]PWS Information'!$E$10="CWS",T23="Single Family Residence",R23="Yes",P23="Non-Lead", I23="Non-Lead - Copper",K23="Before 1989")),
(AND('[1]PWS Information'!$E$10="CWS",T23="Single Family Residence",R23="Yes",P23="Non-Lead", M23="Non-Lead - Copper",N23="Before 1989")))),"Tier 4",
IF((OR((AND('[1]PWS Information'!$E$10="NTNC",P23="Non-Lead")),
(AND('[1]PWS Information'!$E$10="CWS",P23="Non-Lead",R23="")),
(AND('[1]PWS Information'!$E$10="CWS",P23="Non-Lead",R23="No")),
(AND('[1]PWS Information'!$E$10="CWS",P23="Non-Lead",R23="Don't Know")),
(AND('[1]PWS Information'!$E$10="CWS",P23="Non-Lead", I23="Non-Lead - Copper", R23="Yes", K23="Between 1989 and 2014")),
(AND('[1]PWS Information'!$E$10="CWS",P23="Non-Lead", I23="Non-Lead - Copper", R23="Yes", K23="After 2014")),
(AND('[1]PWS Information'!$E$10="CWS",P23="Non-Lead", I23="Non-Lead - Copper", R23="Yes", K23="Unknown")),
(AND('[1]PWS Information'!$E$10="CWS",P23="Non-Lead", M23="Non-Lead - Copper", R23="Yes", N23="Between 1989 and 2014")),
(AND('[1]PWS Information'!$E$10="CWS",P23="Non-Lead", M23="Non-Lead - Copper", R23="Yes", N23="After 2014")),
(AND('[1]PWS Information'!$E$10="CWS",P23="Non-Lead", M23="Non-Lead - Copper", R23="Yes", N23="Unknown")),
(AND('[1]PWS Information'!$E$10="CWS",P23="Unknown")),
(AND('[1]PWS Information'!$E$10="NTNC",P23="Unknown")),
(AND('[1]PWS Information'!$E$10="CWS",T23="Multiple Family Residence",P23="Galvanized Requiring Replacement")),
(AND('[1]PWS Information'!$E$10="CWS",P23="Galvanized Requiring Replacement")),
(AND('[1]PWS Information'!$E$10="NTNC",T23="Multiple Family Residence",P23="Galvanized Requiring Replacement")))),"Tier 5",
"")))))</f>
        <v>Tier 5</v>
      </c>
      <c r="Y23" s="24"/>
      <c r="Z23" s="24"/>
    </row>
    <row r="24" spans="1:26" x14ac:dyDescent="0.25">
      <c r="A24" s="17">
        <v>21</v>
      </c>
      <c r="B24" s="18">
        <v>1701</v>
      </c>
      <c r="C24" s="18" t="s">
        <v>113</v>
      </c>
      <c r="D24" s="18" t="s">
        <v>188</v>
      </c>
      <c r="E24" s="18">
        <v>79549</v>
      </c>
      <c r="F24" s="17"/>
      <c r="G24" s="17"/>
      <c r="H24" s="17"/>
      <c r="I24" s="21" t="s">
        <v>219</v>
      </c>
      <c r="J24" s="22" t="s">
        <v>254</v>
      </c>
      <c r="K24" s="22" t="s">
        <v>255</v>
      </c>
      <c r="L24" s="22"/>
      <c r="M24" s="21" t="s">
        <v>219</v>
      </c>
      <c r="N24" s="19"/>
      <c r="O24" s="22"/>
      <c r="P24" s="31" t="str">
        <f t="shared" si="0"/>
        <v>Unknown</v>
      </c>
      <c r="Q24" s="40" t="s">
        <v>254</v>
      </c>
      <c r="R24" s="40" t="s">
        <v>254</v>
      </c>
      <c r="S24" s="24"/>
      <c r="T24" s="16"/>
      <c r="U24" s="41" t="s">
        <v>255</v>
      </c>
      <c r="V24" s="41" t="s">
        <v>255</v>
      </c>
      <c r="W24" s="16"/>
      <c r="X24" s="43" t="str">
        <f>IF((OR((AND('[1]PWS Information'!$E$10="CWS",T24="Single Family Residence",P24="Lead")),
(AND('[1]PWS Information'!$E$10="CWS",T24="Multiple Family Residence",'[1]PWS Information'!$E$11="Yes",P24="Lead")),
(AND('[1]PWS Information'!$E$10="NTNC",P24="Lead")))),"Tier 1",
IF((OR((AND('[1]PWS Information'!$E$10="CWS",T24="Multiple Family Residence",'[1]PWS Information'!$E$11="No",P24="Lead")),
(AND('[1]PWS Information'!$E$10="CWS",T24="Other",P24="Lead")),
(AND(T24="",P24="Lead")),
(AND('[1]PWS Information'!$E$10="CWS",T24="Building",P24="Lead")))),"Tier 2",
IF((OR((AND('[1]PWS Information'!$E$10="CWS",T24="Single Family Residence",P24="Galvanized Requiring Replacement")),
(AND('[1]PWS Information'!$E$10="CWS",T24="Single Family Residence",P24="Galvanized Requiring Replacement",Q24="Yes")),
(AND('[1]PWS Information'!$E$10="NTNC",T24="Single Family Residence",P24="Galvanized Requiring Replacement")),
(AND('[1]PWS Information'!$E$10="NTNC",T24="Single Family Residence",Q24="Yes")))),"Tier 3",
IF((OR((AND('[1]PWS Information'!$E$10="CWS",T24="Single Family Residence",R24="Yes",P24="Non-Lead", I24="Non-Lead - Copper",K24="Before 1989")),
(AND('[1]PWS Information'!$E$10="CWS",T24="Single Family Residence",R24="Yes",P24="Non-Lead", M24="Non-Lead - Copper",N24="Before 1989")))),"Tier 4",
IF((OR((AND('[1]PWS Information'!$E$10="NTNC",P24="Non-Lead")),
(AND('[1]PWS Information'!$E$10="CWS",P24="Non-Lead",R24="")),
(AND('[1]PWS Information'!$E$10="CWS",P24="Non-Lead",R24="No")),
(AND('[1]PWS Information'!$E$10="CWS",P24="Non-Lead",R24="Don't Know")),
(AND('[1]PWS Information'!$E$10="CWS",P24="Non-Lead", I24="Non-Lead - Copper", R24="Yes", K24="Between 1989 and 2014")),
(AND('[1]PWS Information'!$E$10="CWS",P24="Non-Lead", I24="Non-Lead - Copper", R24="Yes", K24="After 2014")),
(AND('[1]PWS Information'!$E$10="CWS",P24="Non-Lead", I24="Non-Lead - Copper", R24="Yes", K24="Unknown")),
(AND('[1]PWS Information'!$E$10="CWS",P24="Non-Lead", M24="Non-Lead - Copper", R24="Yes", N24="Between 1989 and 2014")),
(AND('[1]PWS Information'!$E$10="CWS",P24="Non-Lead", M24="Non-Lead - Copper", R24="Yes", N24="After 2014")),
(AND('[1]PWS Information'!$E$10="CWS",P24="Non-Lead", M24="Non-Lead - Copper", R24="Yes", N24="Unknown")),
(AND('[1]PWS Information'!$E$10="CWS",P24="Unknown")),
(AND('[1]PWS Information'!$E$10="NTNC",P24="Unknown")),
(AND('[1]PWS Information'!$E$10="CWS",T24="Multiple Family Residence",P24="Galvanized Requiring Replacement")),
(AND('[1]PWS Information'!$E$10="CWS",P24="Galvanized Requiring Replacement")),
(AND('[1]PWS Information'!$E$10="NTNC",T24="Multiple Family Residence",P24="Galvanized Requiring Replacement")))),"Tier 5",
"")))))</f>
        <v>Tier 5</v>
      </c>
      <c r="Y24" s="24"/>
      <c r="Z24" s="24"/>
    </row>
    <row r="25" spans="1:26" x14ac:dyDescent="0.25">
      <c r="A25" s="17">
        <v>22</v>
      </c>
      <c r="B25" s="18">
        <v>1703</v>
      </c>
      <c r="C25" s="18" t="s">
        <v>113</v>
      </c>
      <c r="D25" s="18" t="s">
        <v>188</v>
      </c>
      <c r="E25" s="18">
        <v>79549</v>
      </c>
      <c r="F25" s="17"/>
      <c r="G25" s="17"/>
      <c r="H25" s="17"/>
      <c r="I25" s="21" t="s">
        <v>219</v>
      </c>
      <c r="J25" s="22" t="s">
        <v>254</v>
      </c>
      <c r="K25" s="22" t="s">
        <v>255</v>
      </c>
      <c r="L25" s="22"/>
      <c r="M25" s="21" t="s">
        <v>219</v>
      </c>
      <c r="N25" s="19"/>
      <c r="O25" s="22"/>
      <c r="P25" s="31" t="str">
        <f t="shared" si="0"/>
        <v>Unknown</v>
      </c>
      <c r="Q25" s="40" t="s">
        <v>254</v>
      </c>
      <c r="R25" s="40" t="s">
        <v>254</v>
      </c>
      <c r="S25" s="24"/>
      <c r="T25" s="16"/>
      <c r="U25" s="41" t="s">
        <v>255</v>
      </c>
      <c r="V25" s="41" t="s">
        <v>255</v>
      </c>
      <c r="W25" s="16"/>
      <c r="X25" s="43" t="str">
        <f>IF((OR((AND('[1]PWS Information'!$E$10="CWS",T25="Single Family Residence",P25="Lead")),
(AND('[1]PWS Information'!$E$10="CWS",T25="Multiple Family Residence",'[1]PWS Information'!$E$11="Yes",P25="Lead")),
(AND('[1]PWS Information'!$E$10="NTNC",P25="Lead")))),"Tier 1",
IF((OR((AND('[1]PWS Information'!$E$10="CWS",T25="Multiple Family Residence",'[1]PWS Information'!$E$11="No",P25="Lead")),
(AND('[1]PWS Information'!$E$10="CWS",T25="Other",P25="Lead")),
(AND(T25="",P25="Lead")),
(AND('[1]PWS Information'!$E$10="CWS",T25="Building",P25="Lead")))),"Tier 2",
IF((OR((AND('[1]PWS Information'!$E$10="CWS",T25="Single Family Residence",P25="Galvanized Requiring Replacement")),
(AND('[1]PWS Information'!$E$10="CWS",T25="Single Family Residence",P25="Galvanized Requiring Replacement",Q25="Yes")),
(AND('[1]PWS Information'!$E$10="NTNC",T25="Single Family Residence",P25="Galvanized Requiring Replacement")),
(AND('[1]PWS Information'!$E$10="NTNC",T25="Single Family Residence",Q25="Yes")))),"Tier 3",
IF((OR((AND('[1]PWS Information'!$E$10="CWS",T25="Single Family Residence",R25="Yes",P25="Non-Lead", I25="Non-Lead - Copper",K25="Before 1989")),
(AND('[1]PWS Information'!$E$10="CWS",T25="Single Family Residence",R25="Yes",P25="Non-Lead", M25="Non-Lead - Copper",N25="Before 1989")))),"Tier 4",
IF((OR((AND('[1]PWS Information'!$E$10="NTNC",P25="Non-Lead")),
(AND('[1]PWS Information'!$E$10="CWS",P25="Non-Lead",R25="")),
(AND('[1]PWS Information'!$E$10="CWS",P25="Non-Lead",R25="No")),
(AND('[1]PWS Information'!$E$10="CWS",P25="Non-Lead",R25="Don't Know")),
(AND('[1]PWS Information'!$E$10="CWS",P25="Non-Lead", I25="Non-Lead - Copper", R25="Yes", K25="Between 1989 and 2014")),
(AND('[1]PWS Information'!$E$10="CWS",P25="Non-Lead", I25="Non-Lead - Copper", R25="Yes", K25="After 2014")),
(AND('[1]PWS Information'!$E$10="CWS",P25="Non-Lead", I25="Non-Lead - Copper", R25="Yes", K25="Unknown")),
(AND('[1]PWS Information'!$E$10="CWS",P25="Non-Lead", M25="Non-Lead - Copper", R25="Yes", N25="Between 1989 and 2014")),
(AND('[1]PWS Information'!$E$10="CWS",P25="Non-Lead", M25="Non-Lead - Copper", R25="Yes", N25="After 2014")),
(AND('[1]PWS Information'!$E$10="CWS",P25="Non-Lead", M25="Non-Lead - Copper", R25="Yes", N25="Unknown")),
(AND('[1]PWS Information'!$E$10="CWS",P25="Unknown")),
(AND('[1]PWS Information'!$E$10="NTNC",P25="Unknown")),
(AND('[1]PWS Information'!$E$10="CWS",T25="Multiple Family Residence",P25="Galvanized Requiring Replacement")),
(AND('[1]PWS Information'!$E$10="CWS",P25="Galvanized Requiring Replacement")),
(AND('[1]PWS Information'!$E$10="NTNC",T25="Multiple Family Residence",P25="Galvanized Requiring Replacement")))),"Tier 5",
"")))))</f>
        <v>Tier 5</v>
      </c>
      <c r="Y25" s="24"/>
      <c r="Z25" s="24"/>
    </row>
    <row r="26" spans="1:26" x14ac:dyDescent="0.25">
      <c r="A26" s="17">
        <v>23</v>
      </c>
      <c r="B26" s="17">
        <v>1711</v>
      </c>
      <c r="C26" s="18" t="s">
        <v>113</v>
      </c>
      <c r="D26" s="18" t="s">
        <v>188</v>
      </c>
      <c r="E26" s="18">
        <v>79549</v>
      </c>
      <c r="F26" s="17"/>
      <c r="G26" s="17"/>
      <c r="H26" s="17"/>
      <c r="I26" s="21" t="s">
        <v>218</v>
      </c>
      <c r="J26" s="22" t="s">
        <v>254</v>
      </c>
      <c r="K26" s="22" t="s">
        <v>255</v>
      </c>
      <c r="L26" s="22" t="s">
        <v>256</v>
      </c>
      <c r="M26" s="21" t="s">
        <v>222</v>
      </c>
      <c r="N26" s="37" t="s">
        <v>205</v>
      </c>
      <c r="O26" s="22" t="s">
        <v>257</v>
      </c>
      <c r="P26" s="31" t="str">
        <f t="shared" si="0"/>
        <v>Galvanized Requiring Replacement</v>
      </c>
      <c r="Q26" s="40" t="s">
        <v>254</v>
      </c>
      <c r="R26" s="40" t="s">
        <v>254</v>
      </c>
      <c r="S26" s="24"/>
      <c r="T26" s="16"/>
      <c r="U26" s="41" t="s">
        <v>255</v>
      </c>
      <c r="V26" s="41" t="s">
        <v>255</v>
      </c>
      <c r="W26" s="16"/>
      <c r="X26" s="43" t="str">
        <f>IF((OR((AND('[1]PWS Information'!$E$10="CWS",T26="Single Family Residence",P26="Lead")),
(AND('[1]PWS Information'!$E$10="CWS",T26="Multiple Family Residence",'[1]PWS Information'!$E$11="Yes",P26="Lead")),
(AND('[1]PWS Information'!$E$10="NTNC",P26="Lead")))),"Tier 1",
IF((OR((AND('[1]PWS Information'!$E$10="CWS",T26="Multiple Family Residence",'[1]PWS Information'!$E$11="No",P26="Lead")),
(AND('[1]PWS Information'!$E$10="CWS",T26="Other",P26="Lead")),
(AND(T26="",P26="Lead")),
(AND('[1]PWS Information'!$E$10="CWS",T26="Building",P26="Lead")))),"Tier 2",
IF((OR((AND('[1]PWS Information'!$E$10="CWS",T26="Single Family Residence",P26="Galvanized Requiring Replacement")),
(AND('[1]PWS Information'!$E$10="CWS",T26="Single Family Residence",P26="Galvanized Requiring Replacement",Q26="Yes")),
(AND('[1]PWS Information'!$E$10="NTNC",T26="Single Family Residence",P26="Galvanized Requiring Replacement")),
(AND('[1]PWS Information'!$E$10="NTNC",T26="Single Family Residence",Q26="Yes")))),"Tier 3",
IF((OR((AND('[1]PWS Information'!$E$10="CWS",T26="Single Family Residence",R26="Yes",P26="Non-Lead", I26="Non-Lead - Copper",K26="Before 1989")),
(AND('[1]PWS Information'!$E$10="CWS",T26="Single Family Residence",R26="Yes",P26="Non-Lead", M26="Non-Lead - Copper",N26="Before 1989")))),"Tier 4",
IF((OR((AND('[1]PWS Information'!$E$10="NTNC",P26="Non-Lead")),
(AND('[1]PWS Information'!$E$10="CWS",P26="Non-Lead",R26="")),
(AND('[1]PWS Information'!$E$10="CWS",P26="Non-Lead",R26="No")),
(AND('[1]PWS Information'!$E$10="CWS",P26="Non-Lead",R26="Don't Know")),
(AND('[1]PWS Information'!$E$10="CWS",P26="Non-Lead", I26="Non-Lead - Copper", R26="Yes", K26="Between 1989 and 2014")),
(AND('[1]PWS Information'!$E$10="CWS",P26="Non-Lead", I26="Non-Lead - Copper", R26="Yes", K26="After 2014")),
(AND('[1]PWS Information'!$E$10="CWS",P26="Non-Lead", I26="Non-Lead - Copper", R26="Yes", K26="Unknown")),
(AND('[1]PWS Information'!$E$10="CWS",P26="Non-Lead", M26="Non-Lead - Copper", R26="Yes", N26="Between 1989 and 2014")),
(AND('[1]PWS Information'!$E$10="CWS",P26="Non-Lead", M26="Non-Lead - Copper", R26="Yes", N26="After 2014")),
(AND('[1]PWS Information'!$E$10="CWS",P26="Non-Lead", M26="Non-Lead - Copper", R26="Yes", N26="Unknown")),
(AND('[1]PWS Information'!$E$10="CWS",P26="Unknown")),
(AND('[1]PWS Information'!$E$10="NTNC",P26="Unknown")),
(AND('[1]PWS Information'!$E$10="CWS",T26="Multiple Family Residence",P26="Galvanized Requiring Replacement")),
(AND('[1]PWS Information'!$E$10="CWS",P26="Galvanized Requiring Replacement")),
(AND('[1]PWS Information'!$E$10="NTNC",T26="Multiple Family Residence",P26="Galvanized Requiring Replacement")))),"Tier 5",
"")))))</f>
        <v>Tier 5</v>
      </c>
      <c r="Y26" s="24"/>
      <c r="Z26" s="24"/>
    </row>
    <row r="27" spans="1:26" x14ac:dyDescent="0.25">
      <c r="A27" s="17">
        <v>24</v>
      </c>
      <c r="B27" s="17">
        <v>1712</v>
      </c>
      <c r="C27" s="18" t="s">
        <v>113</v>
      </c>
      <c r="D27" s="18" t="s">
        <v>188</v>
      </c>
      <c r="E27" s="18">
        <v>79549</v>
      </c>
      <c r="F27" s="17"/>
      <c r="G27" s="17"/>
      <c r="H27" s="17"/>
      <c r="I27" s="21" t="s">
        <v>218</v>
      </c>
      <c r="J27" s="22" t="s">
        <v>254</v>
      </c>
      <c r="K27" s="22" t="s">
        <v>255</v>
      </c>
      <c r="L27" s="22" t="s">
        <v>256</v>
      </c>
      <c r="M27" s="21" t="s">
        <v>218</v>
      </c>
      <c r="N27" s="37"/>
      <c r="O27" s="22" t="s">
        <v>256</v>
      </c>
      <c r="P27" s="31" t="str">
        <f t="shared" si="0"/>
        <v>Non-Lead</v>
      </c>
      <c r="Q27" s="40" t="s">
        <v>254</v>
      </c>
      <c r="R27" s="40" t="s">
        <v>254</v>
      </c>
      <c r="S27" s="24"/>
      <c r="T27" s="16"/>
      <c r="U27" s="41" t="s">
        <v>255</v>
      </c>
      <c r="V27" s="41" t="s">
        <v>255</v>
      </c>
      <c r="W27" s="16"/>
      <c r="X27" s="43" t="str">
        <f>IF((OR((AND('[1]PWS Information'!$E$10="CWS",T27="Single Family Residence",P27="Lead")),
(AND('[1]PWS Information'!$E$10="CWS",T27="Multiple Family Residence",'[1]PWS Information'!$E$11="Yes",P27="Lead")),
(AND('[1]PWS Information'!$E$10="NTNC",P27="Lead")))),"Tier 1",
IF((OR((AND('[1]PWS Information'!$E$10="CWS",T27="Multiple Family Residence",'[1]PWS Information'!$E$11="No",P27="Lead")),
(AND('[1]PWS Information'!$E$10="CWS",T27="Other",P27="Lead")),
(AND(T27="",P27="Lead")),
(AND('[1]PWS Information'!$E$10="CWS",T27="Building",P27="Lead")))),"Tier 2",
IF((OR((AND('[1]PWS Information'!$E$10="CWS",T27="Single Family Residence",P27="Galvanized Requiring Replacement")),
(AND('[1]PWS Information'!$E$10="CWS",T27="Single Family Residence",P27="Galvanized Requiring Replacement",Q27="Yes")),
(AND('[1]PWS Information'!$E$10="NTNC",T27="Single Family Residence",P27="Galvanized Requiring Replacement")),
(AND('[1]PWS Information'!$E$10="NTNC",T27="Single Family Residence",Q27="Yes")))),"Tier 3",
IF((OR((AND('[1]PWS Information'!$E$10="CWS",T27="Single Family Residence",R27="Yes",P27="Non-Lead", I27="Non-Lead - Copper",K27="Before 1989")),
(AND('[1]PWS Information'!$E$10="CWS",T27="Single Family Residence",R27="Yes",P27="Non-Lead", M27="Non-Lead - Copper",N27="Before 1989")))),"Tier 4",
IF((OR((AND('[1]PWS Information'!$E$10="NTNC",P27="Non-Lead")),
(AND('[1]PWS Information'!$E$10="CWS",P27="Non-Lead",R27="")),
(AND('[1]PWS Information'!$E$10="CWS",P27="Non-Lead",R27="No")),
(AND('[1]PWS Information'!$E$10="CWS",P27="Non-Lead",R27="Don't Know")),
(AND('[1]PWS Information'!$E$10="CWS",P27="Non-Lead", I27="Non-Lead - Copper", R27="Yes", K27="Between 1989 and 2014")),
(AND('[1]PWS Information'!$E$10="CWS",P27="Non-Lead", I27="Non-Lead - Copper", R27="Yes", K27="After 2014")),
(AND('[1]PWS Information'!$E$10="CWS",P27="Non-Lead", I27="Non-Lead - Copper", R27="Yes", K27="Unknown")),
(AND('[1]PWS Information'!$E$10="CWS",P27="Non-Lead", M27="Non-Lead - Copper", R27="Yes", N27="Between 1989 and 2014")),
(AND('[1]PWS Information'!$E$10="CWS",P27="Non-Lead", M27="Non-Lead - Copper", R27="Yes", N27="After 2014")),
(AND('[1]PWS Information'!$E$10="CWS",P27="Non-Lead", M27="Non-Lead - Copper", R27="Yes", N27="Unknown")),
(AND('[1]PWS Information'!$E$10="CWS",P27="Unknown")),
(AND('[1]PWS Information'!$E$10="NTNC",P27="Unknown")),
(AND('[1]PWS Information'!$E$10="CWS",T27="Multiple Family Residence",P27="Galvanized Requiring Replacement")),
(AND('[1]PWS Information'!$E$10="CWS",P27="Galvanized Requiring Replacement")),
(AND('[1]PWS Information'!$E$10="NTNC",T27="Multiple Family Residence",P27="Galvanized Requiring Replacement")))),"Tier 5",
"")))))</f>
        <v>Tier 5</v>
      </c>
      <c r="Y27" s="24"/>
      <c r="Z27" s="24"/>
    </row>
    <row r="28" spans="1:26" x14ac:dyDescent="0.25">
      <c r="A28" s="17">
        <v>25</v>
      </c>
      <c r="B28" s="18">
        <v>1713</v>
      </c>
      <c r="C28" s="18" t="s">
        <v>113</v>
      </c>
      <c r="D28" s="18" t="s">
        <v>188</v>
      </c>
      <c r="E28" s="18">
        <v>79549</v>
      </c>
      <c r="F28" s="17"/>
      <c r="G28" s="17"/>
      <c r="H28" s="17"/>
      <c r="I28" s="21" t="s">
        <v>218</v>
      </c>
      <c r="J28" s="22" t="s">
        <v>254</v>
      </c>
      <c r="K28" s="22" t="s">
        <v>255</v>
      </c>
      <c r="L28" s="22" t="s">
        <v>256</v>
      </c>
      <c r="M28" s="21" t="s">
        <v>222</v>
      </c>
      <c r="N28" s="19" t="s">
        <v>205</v>
      </c>
      <c r="O28" s="22" t="s">
        <v>257</v>
      </c>
      <c r="P28" s="31" t="str">
        <f t="shared" si="0"/>
        <v>Galvanized Requiring Replacement</v>
      </c>
      <c r="Q28" s="40" t="s">
        <v>254</v>
      </c>
      <c r="R28" s="40" t="s">
        <v>254</v>
      </c>
      <c r="S28" s="24"/>
      <c r="T28" s="16"/>
      <c r="U28" s="41" t="s">
        <v>255</v>
      </c>
      <c r="V28" s="41" t="s">
        <v>255</v>
      </c>
      <c r="W28" s="16"/>
      <c r="X28" s="43" t="str">
        <f>IF((OR((AND('[1]PWS Information'!$E$10="CWS",T28="Single Family Residence",P28="Lead")),
(AND('[1]PWS Information'!$E$10="CWS",T28="Multiple Family Residence",'[1]PWS Information'!$E$11="Yes",P28="Lead")),
(AND('[1]PWS Information'!$E$10="NTNC",P28="Lead")))),"Tier 1",
IF((OR((AND('[1]PWS Information'!$E$10="CWS",T28="Multiple Family Residence",'[1]PWS Information'!$E$11="No",P28="Lead")),
(AND('[1]PWS Information'!$E$10="CWS",T28="Other",P28="Lead")),
(AND(T28="",P28="Lead")),
(AND('[1]PWS Information'!$E$10="CWS",T28="Building",P28="Lead")))),"Tier 2",
IF((OR((AND('[1]PWS Information'!$E$10="CWS",T28="Single Family Residence",P28="Galvanized Requiring Replacement")),
(AND('[1]PWS Information'!$E$10="CWS",T28="Single Family Residence",P28="Galvanized Requiring Replacement",Q28="Yes")),
(AND('[1]PWS Information'!$E$10="NTNC",T28="Single Family Residence",P28="Galvanized Requiring Replacement")),
(AND('[1]PWS Information'!$E$10="NTNC",T28="Single Family Residence",Q28="Yes")))),"Tier 3",
IF((OR((AND('[1]PWS Information'!$E$10="CWS",T28="Single Family Residence",R28="Yes",P28="Non-Lead", I28="Non-Lead - Copper",K28="Before 1989")),
(AND('[1]PWS Information'!$E$10="CWS",T28="Single Family Residence",R28="Yes",P28="Non-Lead", M28="Non-Lead - Copper",N28="Before 1989")))),"Tier 4",
IF((OR((AND('[1]PWS Information'!$E$10="NTNC",P28="Non-Lead")),
(AND('[1]PWS Information'!$E$10="CWS",P28="Non-Lead",R28="")),
(AND('[1]PWS Information'!$E$10="CWS",P28="Non-Lead",R28="No")),
(AND('[1]PWS Information'!$E$10="CWS",P28="Non-Lead",R28="Don't Know")),
(AND('[1]PWS Information'!$E$10="CWS",P28="Non-Lead", I28="Non-Lead - Copper", R28="Yes", K28="Between 1989 and 2014")),
(AND('[1]PWS Information'!$E$10="CWS",P28="Non-Lead", I28="Non-Lead - Copper", R28="Yes", K28="After 2014")),
(AND('[1]PWS Information'!$E$10="CWS",P28="Non-Lead", I28="Non-Lead - Copper", R28="Yes", K28="Unknown")),
(AND('[1]PWS Information'!$E$10="CWS",P28="Non-Lead", M28="Non-Lead - Copper", R28="Yes", N28="Between 1989 and 2014")),
(AND('[1]PWS Information'!$E$10="CWS",P28="Non-Lead", M28="Non-Lead - Copper", R28="Yes", N28="After 2014")),
(AND('[1]PWS Information'!$E$10="CWS",P28="Non-Lead", M28="Non-Lead - Copper", R28="Yes", N28="Unknown")),
(AND('[1]PWS Information'!$E$10="CWS",P28="Unknown")),
(AND('[1]PWS Information'!$E$10="NTNC",P28="Unknown")),
(AND('[1]PWS Information'!$E$10="CWS",T28="Multiple Family Residence",P28="Galvanized Requiring Replacement")),
(AND('[1]PWS Information'!$E$10="CWS",P28="Galvanized Requiring Replacement")),
(AND('[1]PWS Information'!$E$10="NTNC",T28="Multiple Family Residence",P28="Galvanized Requiring Replacement")))),"Tier 5",
"")))))</f>
        <v>Tier 5</v>
      </c>
      <c r="Y28" s="24"/>
      <c r="Z28" s="24"/>
    </row>
    <row r="29" spans="1:26" x14ac:dyDescent="0.25">
      <c r="A29" s="17">
        <v>26</v>
      </c>
      <c r="B29" s="17">
        <v>1701</v>
      </c>
      <c r="C29" s="17" t="s">
        <v>114</v>
      </c>
      <c r="D29" s="17" t="s">
        <v>188</v>
      </c>
      <c r="E29" s="17">
        <v>79549</v>
      </c>
      <c r="F29" s="17"/>
      <c r="G29" s="17"/>
      <c r="H29" s="17"/>
      <c r="I29" s="21" t="s">
        <v>222</v>
      </c>
      <c r="J29" s="22" t="s">
        <v>254</v>
      </c>
      <c r="K29" s="22" t="s">
        <v>255</v>
      </c>
      <c r="L29" s="22" t="s">
        <v>256</v>
      </c>
      <c r="M29" s="21" t="s">
        <v>221</v>
      </c>
      <c r="N29" s="19" t="s">
        <v>205</v>
      </c>
      <c r="O29" s="22" t="s">
        <v>257</v>
      </c>
      <c r="P29" s="31" t="str">
        <f t="shared" si="0"/>
        <v>Non-Lead</v>
      </c>
      <c r="Q29" s="40" t="s">
        <v>254</v>
      </c>
      <c r="R29" s="40" t="s">
        <v>254</v>
      </c>
      <c r="S29" s="24"/>
      <c r="T29" s="16"/>
      <c r="U29" s="41" t="s">
        <v>255</v>
      </c>
      <c r="V29" s="41" t="s">
        <v>255</v>
      </c>
      <c r="W29" s="16"/>
      <c r="X29" s="43" t="str">
        <f>IF((OR((AND('[1]PWS Information'!$E$10="CWS",T29="Single Family Residence",P29="Lead")),
(AND('[1]PWS Information'!$E$10="CWS",T29="Multiple Family Residence",'[1]PWS Information'!$E$11="Yes",P29="Lead")),
(AND('[1]PWS Information'!$E$10="NTNC",P29="Lead")))),"Tier 1",
IF((OR((AND('[1]PWS Information'!$E$10="CWS",T29="Multiple Family Residence",'[1]PWS Information'!$E$11="No",P29="Lead")),
(AND('[1]PWS Information'!$E$10="CWS",T29="Other",P29="Lead")),
(AND(T29="",P29="Lead")),
(AND('[1]PWS Information'!$E$10="CWS",T29="Building",P29="Lead")))),"Tier 2",
IF((OR((AND('[1]PWS Information'!$E$10="CWS",T29="Single Family Residence",P29="Galvanized Requiring Replacement")),
(AND('[1]PWS Information'!$E$10="CWS",T29="Single Family Residence",P29="Galvanized Requiring Replacement",Q29="Yes")),
(AND('[1]PWS Information'!$E$10="NTNC",T29="Single Family Residence",P29="Galvanized Requiring Replacement")),
(AND('[1]PWS Information'!$E$10="NTNC",T29="Single Family Residence",Q29="Yes")))),"Tier 3",
IF((OR((AND('[1]PWS Information'!$E$10="CWS",T29="Single Family Residence",R29="Yes",P29="Non-Lead", I29="Non-Lead - Copper",K29="Before 1989")),
(AND('[1]PWS Information'!$E$10="CWS",T29="Single Family Residence",R29="Yes",P29="Non-Lead", M29="Non-Lead - Copper",N29="Before 1989")))),"Tier 4",
IF((OR((AND('[1]PWS Information'!$E$10="NTNC",P29="Non-Lead")),
(AND('[1]PWS Information'!$E$10="CWS",P29="Non-Lead",R29="")),
(AND('[1]PWS Information'!$E$10="CWS",P29="Non-Lead",R29="No")),
(AND('[1]PWS Information'!$E$10="CWS",P29="Non-Lead",R29="Don't Know")),
(AND('[1]PWS Information'!$E$10="CWS",P29="Non-Lead", I29="Non-Lead - Copper", R29="Yes", K29="Between 1989 and 2014")),
(AND('[1]PWS Information'!$E$10="CWS",P29="Non-Lead", I29="Non-Lead - Copper", R29="Yes", K29="After 2014")),
(AND('[1]PWS Information'!$E$10="CWS",P29="Non-Lead", I29="Non-Lead - Copper", R29="Yes", K29="Unknown")),
(AND('[1]PWS Information'!$E$10="CWS",P29="Non-Lead", M29="Non-Lead - Copper", R29="Yes", N29="Between 1989 and 2014")),
(AND('[1]PWS Information'!$E$10="CWS",P29="Non-Lead", M29="Non-Lead - Copper", R29="Yes", N29="After 2014")),
(AND('[1]PWS Information'!$E$10="CWS",P29="Non-Lead", M29="Non-Lead - Copper", R29="Yes", N29="Unknown")),
(AND('[1]PWS Information'!$E$10="CWS",P29="Unknown")),
(AND('[1]PWS Information'!$E$10="NTNC",P29="Unknown")),
(AND('[1]PWS Information'!$E$10="CWS",T29="Multiple Family Residence",P29="Galvanized Requiring Replacement")),
(AND('[1]PWS Information'!$E$10="CWS",P29="Galvanized Requiring Replacement")),
(AND('[1]PWS Information'!$E$10="NTNC",T29="Multiple Family Residence",P29="Galvanized Requiring Replacement")))),"Tier 5",
"")))))</f>
        <v>Tier 5</v>
      </c>
      <c r="Y29" s="24"/>
      <c r="Z29" s="24"/>
    </row>
    <row r="30" spans="1:26" x14ac:dyDescent="0.25">
      <c r="A30" s="17">
        <v>27</v>
      </c>
      <c r="B30" s="17">
        <v>2099</v>
      </c>
      <c r="C30" s="17" t="s">
        <v>261</v>
      </c>
      <c r="D30" s="17" t="s">
        <v>188</v>
      </c>
      <c r="E30" s="17">
        <v>79549</v>
      </c>
      <c r="F30" s="17"/>
      <c r="G30" s="17"/>
      <c r="H30" s="17"/>
      <c r="I30" s="21" t="s">
        <v>218</v>
      </c>
      <c r="J30" s="22" t="s">
        <v>254</v>
      </c>
      <c r="K30" s="22" t="s">
        <v>255</v>
      </c>
      <c r="L30" s="22" t="s">
        <v>256</v>
      </c>
      <c r="M30" s="21" t="s">
        <v>218</v>
      </c>
      <c r="N30" s="37"/>
      <c r="O30" s="22" t="s">
        <v>256</v>
      </c>
      <c r="P30" s="31" t="str">
        <f t="shared" si="0"/>
        <v>Non-Lead</v>
      </c>
      <c r="Q30" s="40" t="s">
        <v>254</v>
      </c>
      <c r="R30" s="40" t="s">
        <v>254</v>
      </c>
      <c r="S30" s="24"/>
      <c r="T30" s="16"/>
      <c r="U30" s="41" t="s">
        <v>255</v>
      </c>
      <c r="V30" s="41" t="s">
        <v>255</v>
      </c>
      <c r="W30" s="16"/>
      <c r="X30" s="43" t="str">
        <f>IF((OR((AND('[1]PWS Information'!$E$10="CWS",T30="Single Family Residence",P30="Lead")),
(AND('[1]PWS Information'!$E$10="CWS",T30="Multiple Family Residence",'[1]PWS Information'!$E$11="Yes",P30="Lead")),
(AND('[1]PWS Information'!$E$10="NTNC",P30="Lead")))),"Tier 1",
IF((OR((AND('[1]PWS Information'!$E$10="CWS",T30="Multiple Family Residence",'[1]PWS Information'!$E$11="No",P30="Lead")),
(AND('[1]PWS Information'!$E$10="CWS",T30="Other",P30="Lead")),
(AND(T30="",P30="Lead")),
(AND('[1]PWS Information'!$E$10="CWS",T30="Building",P30="Lead")))),"Tier 2",
IF((OR((AND('[1]PWS Information'!$E$10="CWS",T30="Single Family Residence",P30="Galvanized Requiring Replacement")),
(AND('[1]PWS Information'!$E$10="CWS",T30="Single Family Residence",P30="Galvanized Requiring Replacement",Q30="Yes")),
(AND('[1]PWS Information'!$E$10="NTNC",T30="Single Family Residence",P30="Galvanized Requiring Replacement")),
(AND('[1]PWS Information'!$E$10="NTNC",T30="Single Family Residence",Q30="Yes")))),"Tier 3",
IF((OR((AND('[1]PWS Information'!$E$10="CWS",T30="Single Family Residence",R30="Yes",P30="Non-Lead", I30="Non-Lead - Copper",K30="Before 1989")),
(AND('[1]PWS Information'!$E$10="CWS",T30="Single Family Residence",R30="Yes",P30="Non-Lead", M30="Non-Lead - Copper",N30="Before 1989")))),"Tier 4",
IF((OR((AND('[1]PWS Information'!$E$10="NTNC",P30="Non-Lead")),
(AND('[1]PWS Information'!$E$10="CWS",P30="Non-Lead",R30="")),
(AND('[1]PWS Information'!$E$10="CWS",P30="Non-Lead",R30="No")),
(AND('[1]PWS Information'!$E$10="CWS",P30="Non-Lead",R30="Don't Know")),
(AND('[1]PWS Information'!$E$10="CWS",P30="Non-Lead", I30="Non-Lead - Copper", R30="Yes", K30="Between 1989 and 2014")),
(AND('[1]PWS Information'!$E$10="CWS",P30="Non-Lead", I30="Non-Lead - Copper", R30="Yes", K30="After 2014")),
(AND('[1]PWS Information'!$E$10="CWS",P30="Non-Lead", I30="Non-Lead - Copper", R30="Yes", K30="Unknown")),
(AND('[1]PWS Information'!$E$10="CWS",P30="Non-Lead", M30="Non-Lead - Copper", R30="Yes", N30="Between 1989 and 2014")),
(AND('[1]PWS Information'!$E$10="CWS",P30="Non-Lead", M30="Non-Lead - Copper", R30="Yes", N30="After 2014")),
(AND('[1]PWS Information'!$E$10="CWS",P30="Non-Lead", M30="Non-Lead - Copper", R30="Yes", N30="Unknown")),
(AND('[1]PWS Information'!$E$10="CWS",P30="Unknown")),
(AND('[1]PWS Information'!$E$10="NTNC",P30="Unknown")),
(AND('[1]PWS Information'!$E$10="CWS",T30="Multiple Family Residence",P30="Galvanized Requiring Replacement")),
(AND('[1]PWS Information'!$E$10="CWS",P30="Galvanized Requiring Replacement")),
(AND('[1]PWS Information'!$E$10="NTNC",T30="Multiple Family Residence",P30="Galvanized Requiring Replacement")))),"Tier 5",
"")))))</f>
        <v>Tier 5</v>
      </c>
      <c r="Y30" s="24"/>
      <c r="Z30" s="24"/>
    </row>
    <row r="31" spans="1:26" x14ac:dyDescent="0.25">
      <c r="A31" s="17">
        <v>28</v>
      </c>
      <c r="B31" s="18">
        <v>1511</v>
      </c>
      <c r="C31" s="18" t="s">
        <v>65</v>
      </c>
      <c r="D31" s="18" t="s">
        <v>188</v>
      </c>
      <c r="E31" s="18">
        <v>79549</v>
      </c>
      <c r="F31" s="17"/>
      <c r="G31" s="17"/>
      <c r="H31" s="17"/>
      <c r="I31" s="21" t="s">
        <v>218</v>
      </c>
      <c r="J31" s="22" t="s">
        <v>254</v>
      </c>
      <c r="K31" s="22" t="s">
        <v>255</v>
      </c>
      <c r="L31" s="22" t="s">
        <v>256</v>
      </c>
      <c r="M31" s="21" t="s">
        <v>218</v>
      </c>
      <c r="N31" s="19"/>
      <c r="O31" s="22" t="s">
        <v>256</v>
      </c>
      <c r="P31" s="31" t="str">
        <f t="shared" si="0"/>
        <v>Non-Lead</v>
      </c>
      <c r="Q31" s="40" t="s">
        <v>254</v>
      </c>
      <c r="R31" s="40" t="s">
        <v>254</v>
      </c>
      <c r="S31" s="24"/>
      <c r="T31" s="16"/>
      <c r="U31" s="41" t="s">
        <v>255</v>
      </c>
      <c r="V31" s="41" t="s">
        <v>255</v>
      </c>
      <c r="W31" s="16"/>
      <c r="X31" s="43" t="str">
        <f>IF((OR((AND('[1]PWS Information'!$E$10="CWS",T31="Single Family Residence",P31="Lead")),
(AND('[1]PWS Information'!$E$10="CWS",T31="Multiple Family Residence",'[1]PWS Information'!$E$11="Yes",P31="Lead")),
(AND('[1]PWS Information'!$E$10="NTNC",P31="Lead")))),"Tier 1",
IF((OR((AND('[1]PWS Information'!$E$10="CWS",T31="Multiple Family Residence",'[1]PWS Information'!$E$11="No",P31="Lead")),
(AND('[1]PWS Information'!$E$10="CWS",T31="Other",P31="Lead")),
(AND(T31="",P31="Lead")),
(AND('[1]PWS Information'!$E$10="CWS",T31="Building",P31="Lead")))),"Tier 2",
IF((OR((AND('[1]PWS Information'!$E$10="CWS",T31="Single Family Residence",P31="Galvanized Requiring Replacement")),
(AND('[1]PWS Information'!$E$10="CWS",T31="Single Family Residence",P31="Galvanized Requiring Replacement",Q31="Yes")),
(AND('[1]PWS Information'!$E$10="NTNC",T31="Single Family Residence",P31="Galvanized Requiring Replacement")),
(AND('[1]PWS Information'!$E$10="NTNC",T31="Single Family Residence",Q31="Yes")))),"Tier 3",
IF((OR((AND('[1]PWS Information'!$E$10="CWS",T31="Single Family Residence",R31="Yes",P31="Non-Lead", I31="Non-Lead - Copper",K31="Before 1989")),
(AND('[1]PWS Information'!$E$10="CWS",T31="Single Family Residence",R31="Yes",P31="Non-Lead", M31="Non-Lead - Copper",N31="Before 1989")))),"Tier 4",
IF((OR((AND('[1]PWS Information'!$E$10="NTNC",P31="Non-Lead")),
(AND('[1]PWS Information'!$E$10="CWS",P31="Non-Lead",R31="")),
(AND('[1]PWS Information'!$E$10="CWS",P31="Non-Lead",R31="No")),
(AND('[1]PWS Information'!$E$10="CWS",P31="Non-Lead",R31="Don't Know")),
(AND('[1]PWS Information'!$E$10="CWS",P31="Non-Lead", I31="Non-Lead - Copper", R31="Yes", K31="Between 1989 and 2014")),
(AND('[1]PWS Information'!$E$10="CWS",P31="Non-Lead", I31="Non-Lead - Copper", R31="Yes", K31="After 2014")),
(AND('[1]PWS Information'!$E$10="CWS",P31="Non-Lead", I31="Non-Lead - Copper", R31="Yes", K31="Unknown")),
(AND('[1]PWS Information'!$E$10="CWS",P31="Non-Lead", M31="Non-Lead - Copper", R31="Yes", N31="Between 1989 and 2014")),
(AND('[1]PWS Information'!$E$10="CWS",P31="Non-Lead", M31="Non-Lead - Copper", R31="Yes", N31="After 2014")),
(AND('[1]PWS Information'!$E$10="CWS",P31="Non-Lead", M31="Non-Lead - Copper", R31="Yes", N31="Unknown")),
(AND('[1]PWS Information'!$E$10="CWS",P31="Unknown")),
(AND('[1]PWS Information'!$E$10="NTNC",P31="Unknown")),
(AND('[1]PWS Information'!$E$10="CWS",T31="Multiple Family Residence",P31="Galvanized Requiring Replacement")),
(AND('[1]PWS Information'!$E$10="CWS",P31="Galvanized Requiring Replacement")),
(AND('[1]PWS Information'!$E$10="NTNC",T31="Multiple Family Residence",P31="Galvanized Requiring Replacement")))),"Tier 5",
"")))))</f>
        <v>Tier 5</v>
      </c>
      <c r="Y31" s="24"/>
      <c r="Z31" s="24"/>
    </row>
    <row r="32" spans="1:26" x14ac:dyDescent="0.25">
      <c r="A32" s="17">
        <v>29</v>
      </c>
      <c r="B32" s="17">
        <v>1905</v>
      </c>
      <c r="C32" s="17" t="s">
        <v>65</v>
      </c>
      <c r="D32" s="17" t="s">
        <v>188</v>
      </c>
      <c r="E32" s="17">
        <v>79549</v>
      </c>
      <c r="F32" s="17"/>
      <c r="G32" s="17"/>
      <c r="H32" s="17"/>
      <c r="I32" s="21" t="s">
        <v>218</v>
      </c>
      <c r="J32" s="22" t="s">
        <v>254</v>
      </c>
      <c r="K32" s="22" t="s">
        <v>255</v>
      </c>
      <c r="L32" s="22" t="s">
        <v>256</v>
      </c>
      <c r="M32" s="21" t="s">
        <v>218</v>
      </c>
      <c r="N32" s="19"/>
      <c r="O32" s="22" t="s">
        <v>256</v>
      </c>
      <c r="P32" s="31" t="str">
        <f t="shared" si="0"/>
        <v>Non-Lead</v>
      </c>
      <c r="Q32" s="40" t="s">
        <v>254</v>
      </c>
      <c r="R32" s="40" t="s">
        <v>254</v>
      </c>
      <c r="S32" s="24"/>
      <c r="T32" s="16"/>
      <c r="U32" s="41" t="s">
        <v>255</v>
      </c>
      <c r="V32" s="41" t="s">
        <v>255</v>
      </c>
      <c r="W32" s="16"/>
      <c r="X32" s="43" t="str">
        <f>IF((OR((AND('[1]PWS Information'!$E$10="CWS",T32="Single Family Residence",P32="Lead")),
(AND('[1]PWS Information'!$E$10="CWS",T32="Multiple Family Residence",'[1]PWS Information'!$E$11="Yes",P32="Lead")),
(AND('[1]PWS Information'!$E$10="NTNC",P32="Lead")))),"Tier 1",
IF((OR((AND('[1]PWS Information'!$E$10="CWS",T32="Multiple Family Residence",'[1]PWS Information'!$E$11="No",P32="Lead")),
(AND('[1]PWS Information'!$E$10="CWS",T32="Other",P32="Lead")),
(AND(T32="",P32="Lead")),
(AND('[1]PWS Information'!$E$10="CWS",T32="Building",P32="Lead")))),"Tier 2",
IF((OR((AND('[1]PWS Information'!$E$10="CWS",T32="Single Family Residence",P32="Galvanized Requiring Replacement")),
(AND('[1]PWS Information'!$E$10="CWS",T32="Single Family Residence",P32="Galvanized Requiring Replacement",Q32="Yes")),
(AND('[1]PWS Information'!$E$10="NTNC",T32="Single Family Residence",P32="Galvanized Requiring Replacement")),
(AND('[1]PWS Information'!$E$10="NTNC",T32="Single Family Residence",Q32="Yes")))),"Tier 3",
IF((OR((AND('[1]PWS Information'!$E$10="CWS",T32="Single Family Residence",R32="Yes",P32="Non-Lead", I32="Non-Lead - Copper",K32="Before 1989")),
(AND('[1]PWS Information'!$E$10="CWS",T32="Single Family Residence",R32="Yes",P32="Non-Lead", M32="Non-Lead - Copper",N32="Before 1989")))),"Tier 4",
IF((OR((AND('[1]PWS Information'!$E$10="NTNC",P32="Non-Lead")),
(AND('[1]PWS Information'!$E$10="CWS",P32="Non-Lead",R32="")),
(AND('[1]PWS Information'!$E$10="CWS",P32="Non-Lead",R32="No")),
(AND('[1]PWS Information'!$E$10="CWS",P32="Non-Lead",R32="Don't Know")),
(AND('[1]PWS Information'!$E$10="CWS",P32="Non-Lead", I32="Non-Lead - Copper", R32="Yes", K32="Between 1989 and 2014")),
(AND('[1]PWS Information'!$E$10="CWS",P32="Non-Lead", I32="Non-Lead - Copper", R32="Yes", K32="After 2014")),
(AND('[1]PWS Information'!$E$10="CWS",P32="Non-Lead", I32="Non-Lead - Copper", R32="Yes", K32="Unknown")),
(AND('[1]PWS Information'!$E$10="CWS",P32="Non-Lead", M32="Non-Lead - Copper", R32="Yes", N32="Between 1989 and 2014")),
(AND('[1]PWS Information'!$E$10="CWS",P32="Non-Lead", M32="Non-Lead - Copper", R32="Yes", N32="After 2014")),
(AND('[1]PWS Information'!$E$10="CWS",P32="Non-Lead", M32="Non-Lead - Copper", R32="Yes", N32="Unknown")),
(AND('[1]PWS Information'!$E$10="CWS",P32="Unknown")),
(AND('[1]PWS Information'!$E$10="NTNC",P32="Unknown")),
(AND('[1]PWS Information'!$E$10="CWS",T32="Multiple Family Residence",P32="Galvanized Requiring Replacement")),
(AND('[1]PWS Information'!$E$10="CWS",P32="Galvanized Requiring Replacement")),
(AND('[1]PWS Information'!$E$10="NTNC",T32="Multiple Family Residence",P32="Galvanized Requiring Replacement")))),"Tier 5",
"")))))</f>
        <v>Tier 5</v>
      </c>
      <c r="Y32" s="24"/>
      <c r="Z32" s="24"/>
    </row>
    <row r="33" spans="1:26" x14ac:dyDescent="0.25">
      <c r="A33" s="17">
        <v>30</v>
      </c>
      <c r="B33" s="17">
        <v>2001</v>
      </c>
      <c r="C33" s="17" t="s">
        <v>65</v>
      </c>
      <c r="D33" s="17" t="s">
        <v>188</v>
      </c>
      <c r="E33" s="17">
        <v>79549</v>
      </c>
      <c r="F33" s="17"/>
      <c r="G33" s="17"/>
      <c r="H33" s="17"/>
      <c r="I33" s="21" t="s">
        <v>218</v>
      </c>
      <c r="J33" s="22" t="s">
        <v>254</v>
      </c>
      <c r="K33" s="22" t="s">
        <v>255</v>
      </c>
      <c r="L33" s="22" t="s">
        <v>256</v>
      </c>
      <c r="M33" s="21" t="s">
        <v>218</v>
      </c>
      <c r="N33" s="37" t="s">
        <v>205</v>
      </c>
      <c r="O33" s="22" t="s">
        <v>257</v>
      </c>
      <c r="P33" s="31" t="str">
        <f t="shared" si="0"/>
        <v>Non-Lead</v>
      </c>
      <c r="Q33" s="40" t="s">
        <v>254</v>
      </c>
      <c r="R33" s="40" t="s">
        <v>254</v>
      </c>
      <c r="S33" s="24"/>
      <c r="T33" s="16"/>
      <c r="U33" s="41" t="s">
        <v>255</v>
      </c>
      <c r="V33" s="41" t="s">
        <v>255</v>
      </c>
      <c r="W33" s="16"/>
      <c r="X33" s="43" t="str">
        <f>IF((OR((AND('[1]PWS Information'!$E$10="CWS",T33="Single Family Residence",P33="Lead")),
(AND('[1]PWS Information'!$E$10="CWS",T33="Multiple Family Residence",'[1]PWS Information'!$E$11="Yes",P33="Lead")),
(AND('[1]PWS Information'!$E$10="NTNC",P33="Lead")))),"Tier 1",
IF((OR((AND('[1]PWS Information'!$E$10="CWS",T33="Multiple Family Residence",'[1]PWS Information'!$E$11="No",P33="Lead")),
(AND('[1]PWS Information'!$E$10="CWS",T33="Other",P33="Lead")),
(AND(T33="",P33="Lead")),
(AND('[1]PWS Information'!$E$10="CWS",T33="Building",P33="Lead")))),"Tier 2",
IF((OR((AND('[1]PWS Information'!$E$10="CWS",T33="Single Family Residence",P33="Galvanized Requiring Replacement")),
(AND('[1]PWS Information'!$E$10="CWS",T33="Single Family Residence",P33="Galvanized Requiring Replacement",Q33="Yes")),
(AND('[1]PWS Information'!$E$10="NTNC",T33="Single Family Residence",P33="Galvanized Requiring Replacement")),
(AND('[1]PWS Information'!$E$10="NTNC",T33="Single Family Residence",Q33="Yes")))),"Tier 3",
IF((OR((AND('[1]PWS Information'!$E$10="CWS",T33="Single Family Residence",R33="Yes",P33="Non-Lead", I33="Non-Lead - Copper",K33="Before 1989")),
(AND('[1]PWS Information'!$E$10="CWS",T33="Single Family Residence",R33="Yes",P33="Non-Lead", M33="Non-Lead - Copper",N33="Before 1989")))),"Tier 4",
IF((OR((AND('[1]PWS Information'!$E$10="NTNC",P33="Non-Lead")),
(AND('[1]PWS Information'!$E$10="CWS",P33="Non-Lead",R33="")),
(AND('[1]PWS Information'!$E$10="CWS",P33="Non-Lead",R33="No")),
(AND('[1]PWS Information'!$E$10="CWS",P33="Non-Lead",R33="Don't Know")),
(AND('[1]PWS Information'!$E$10="CWS",P33="Non-Lead", I33="Non-Lead - Copper", R33="Yes", K33="Between 1989 and 2014")),
(AND('[1]PWS Information'!$E$10="CWS",P33="Non-Lead", I33="Non-Lead - Copper", R33="Yes", K33="After 2014")),
(AND('[1]PWS Information'!$E$10="CWS",P33="Non-Lead", I33="Non-Lead - Copper", R33="Yes", K33="Unknown")),
(AND('[1]PWS Information'!$E$10="CWS",P33="Non-Lead", M33="Non-Lead - Copper", R33="Yes", N33="Between 1989 and 2014")),
(AND('[1]PWS Information'!$E$10="CWS",P33="Non-Lead", M33="Non-Lead - Copper", R33="Yes", N33="After 2014")),
(AND('[1]PWS Information'!$E$10="CWS",P33="Non-Lead", M33="Non-Lead - Copper", R33="Yes", N33="Unknown")),
(AND('[1]PWS Information'!$E$10="CWS",P33="Unknown")),
(AND('[1]PWS Information'!$E$10="NTNC",P33="Unknown")),
(AND('[1]PWS Information'!$E$10="CWS",T33="Multiple Family Residence",P33="Galvanized Requiring Replacement")),
(AND('[1]PWS Information'!$E$10="CWS",P33="Galvanized Requiring Replacement")),
(AND('[1]PWS Information'!$E$10="NTNC",T33="Multiple Family Residence",P33="Galvanized Requiring Replacement")))),"Tier 5",
"")))))</f>
        <v>Tier 5</v>
      </c>
      <c r="Y33" s="24"/>
      <c r="Z33" s="24"/>
    </row>
    <row r="34" spans="1:26" x14ac:dyDescent="0.25">
      <c r="A34" s="17">
        <v>31</v>
      </c>
      <c r="B34" s="18">
        <v>2005</v>
      </c>
      <c r="C34" s="18" t="s">
        <v>65</v>
      </c>
      <c r="D34" s="18" t="s">
        <v>188</v>
      </c>
      <c r="E34" s="18">
        <v>79549</v>
      </c>
      <c r="F34" s="18"/>
      <c r="G34" s="18"/>
      <c r="H34" s="18"/>
      <c r="I34" s="21" t="s">
        <v>218</v>
      </c>
      <c r="J34" s="22" t="s">
        <v>254</v>
      </c>
      <c r="K34" s="22" t="s">
        <v>255</v>
      </c>
      <c r="L34" s="22" t="s">
        <v>256</v>
      </c>
      <c r="M34" s="21" t="s">
        <v>218</v>
      </c>
      <c r="N34" s="19"/>
      <c r="O34" s="22" t="s">
        <v>256</v>
      </c>
      <c r="P34" s="31" t="str">
        <f t="shared" si="0"/>
        <v>Non-Lead</v>
      </c>
      <c r="Q34" s="40" t="s">
        <v>254</v>
      </c>
      <c r="R34" s="40" t="s">
        <v>254</v>
      </c>
      <c r="S34" s="24"/>
      <c r="T34" s="16"/>
      <c r="U34" s="41" t="s">
        <v>255</v>
      </c>
      <c r="V34" s="41" t="s">
        <v>255</v>
      </c>
      <c r="W34" s="16"/>
      <c r="X34" s="43" t="str">
        <f>IF((OR((AND('[1]PWS Information'!$E$10="CWS",T34="Single Family Residence",P34="Lead")),
(AND('[1]PWS Information'!$E$10="CWS",T34="Multiple Family Residence",'[1]PWS Information'!$E$11="Yes",P34="Lead")),
(AND('[1]PWS Information'!$E$10="NTNC",P34="Lead")))),"Tier 1",
IF((OR((AND('[1]PWS Information'!$E$10="CWS",T34="Multiple Family Residence",'[1]PWS Information'!$E$11="No",P34="Lead")),
(AND('[1]PWS Information'!$E$10="CWS",T34="Other",P34="Lead")),
(AND(T34="",P34="Lead")),
(AND('[1]PWS Information'!$E$10="CWS",T34="Building",P34="Lead")))),"Tier 2",
IF((OR((AND('[1]PWS Information'!$E$10="CWS",T34="Single Family Residence",P34="Galvanized Requiring Replacement")),
(AND('[1]PWS Information'!$E$10="CWS",T34="Single Family Residence",P34="Galvanized Requiring Replacement",Q34="Yes")),
(AND('[1]PWS Information'!$E$10="NTNC",T34="Single Family Residence",P34="Galvanized Requiring Replacement")),
(AND('[1]PWS Information'!$E$10="NTNC",T34="Single Family Residence",Q34="Yes")))),"Tier 3",
IF((OR((AND('[1]PWS Information'!$E$10="CWS",T34="Single Family Residence",R34="Yes",P34="Non-Lead", I34="Non-Lead - Copper",K34="Before 1989")),
(AND('[1]PWS Information'!$E$10="CWS",T34="Single Family Residence",R34="Yes",P34="Non-Lead", M34="Non-Lead - Copper",N34="Before 1989")))),"Tier 4",
IF((OR((AND('[1]PWS Information'!$E$10="NTNC",P34="Non-Lead")),
(AND('[1]PWS Information'!$E$10="CWS",P34="Non-Lead",R34="")),
(AND('[1]PWS Information'!$E$10="CWS",P34="Non-Lead",R34="No")),
(AND('[1]PWS Information'!$E$10="CWS",P34="Non-Lead",R34="Don't Know")),
(AND('[1]PWS Information'!$E$10="CWS",P34="Non-Lead", I34="Non-Lead - Copper", R34="Yes", K34="Between 1989 and 2014")),
(AND('[1]PWS Information'!$E$10="CWS",P34="Non-Lead", I34="Non-Lead - Copper", R34="Yes", K34="After 2014")),
(AND('[1]PWS Information'!$E$10="CWS",P34="Non-Lead", I34="Non-Lead - Copper", R34="Yes", K34="Unknown")),
(AND('[1]PWS Information'!$E$10="CWS",P34="Non-Lead", M34="Non-Lead - Copper", R34="Yes", N34="Between 1989 and 2014")),
(AND('[1]PWS Information'!$E$10="CWS",P34="Non-Lead", M34="Non-Lead - Copper", R34="Yes", N34="After 2014")),
(AND('[1]PWS Information'!$E$10="CWS",P34="Non-Lead", M34="Non-Lead - Copper", R34="Yes", N34="Unknown")),
(AND('[1]PWS Information'!$E$10="CWS",P34="Unknown")),
(AND('[1]PWS Information'!$E$10="NTNC",P34="Unknown")),
(AND('[1]PWS Information'!$E$10="CWS",T34="Multiple Family Residence",P34="Galvanized Requiring Replacement")),
(AND('[1]PWS Information'!$E$10="CWS",P34="Galvanized Requiring Replacement")),
(AND('[1]PWS Information'!$E$10="NTNC",T34="Multiple Family Residence",P34="Galvanized Requiring Replacement")))),"Tier 5",
"")))))</f>
        <v>Tier 5</v>
      </c>
      <c r="Y34" s="24"/>
      <c r="Z34" s="24"/>
    </row>
    <row r="35" spans="1:26" x14ac:dyDescent="0.25">
      <c r="A35" s="17">
        <v>32</v>
      </c>
      <c r="B35" s="17">
        <v>2011</v>
      </c>
      <c r="C35" s="18" t="s">
        <v>65</v>
      </c>
      <c r="D35" s="18" t="s">
        <v>188</v>
      </c>
      <c r="E35" s="18">
        <v>79549</v>
      </c>
      <c r="F35" s="17"/>
      <c r="G35" s="17"/>
      <c r="H35" s="17"/>
      <c r="I35" s="21" t="s">
        <v>218</v>
      </c>
      <c r="J35" s="22" t="s">
        <v>254</v>
      </c>
      <c r="K35" s="22" t="s">
        <v>255</v>
      </c>
      <c r="L35" s="22" t="s">
        <v>256</v>
      </c>
      <c r="M35" s="21" t="s">
        <v>222</v>
      </c>
      <c r="N35" s="19" t="s">
        <v>206</v>
      </c>
      <c r="O35" s="22" t="s">
        <v>257</v>
      </c>
      <c r="P35" s="31" t="str">
        <f t="shared" si="0"/>
        <v>Galvanized Requiring Replacement</v>
      </c>
      <c r="Q35" s="40" t="s">
        <v>254</v>
      </c>
      <c r="R35" s="40" t="s">
        <v>254</v>
      </c>
      <c r="S35" s="24"/>
      <c r="T35" s="16"/>
      <c r="U35" s="41" t="s">
        <v>255</v>
      </c>
      <c r="V35" s="41" t="s">
        <v>255</v>
      </c>
      <c r="W35" s="16"/>
      <c r="X35" s="43" t="str">
        <f>IF((OR((AND('[1]PWS Information'!$E$10="CWS",T35="Single Family Residence",P35="Lead")),
(AND('[1]PWS Information'!$E$10="CWS",T35="Multiple Family Residence",'[1]PWS Information'!$E$11="Yes",P35="Lead")),
(AND('[1]PWS Information'!$E$10="NTNC",P35="Lead")))),"Tier 1",
IF((OR((AND('[1]PWS Information'!$E$10="CWS",T35="Multiple Family Residence",'[1]PWS Information'!$E$11="No",P35="Lead")),
(AND('[1]PWS Information'!$E$10="CWS",T35="Other",P35="Lead")),
(AND(T35="",P35="Lead")),
(AND('[1]PWS Information'!$E$10="CWS",T35="Building",P35="Lead")))),"Tier 2",
IF((OR((AND('[1]PWS Information'!$E$10="CWS",T35="Single Family Residence",P35="Galvanized Requiring Replacement")),
(AND('[1]PWS Information'!$E$10="CWS",T35="Single Family Residence",P35="Galvanized Requiring Replacement",Q35="Yes")),
(AND('[1]PWS Information'!$E$10="NTNC",T35="Single Family Residence",P35="Galvanized Requiring Replacement")),
(AND('[1]PWS Information'!$E$10="NTNC",T35="Single Family Residence",Q35="Yes")))),"Tier 3",
IF((OR((AND('[1]PWS Information'!$E$10="CWS",T35="Single Family Residence",R35="Yes",P35="Non-Lead", I35="Non-Lead - Copper",K35="Before 1989")),
(AND('[1]PWS Information'!$E$10="CWS",T35="Single Family Residence",R35="Yes",P35="Non-Lead", M35="Non-Lead - Copper",N35="Before 1989")))),"Tier 4",
IF((OR((AND('[1]PWS Information'!$E$10="NTNC",P35="Non-Lead")),
(AND('[1]PWS Information'!$E$10="CWS",P35="Non-Lead",R35="")),
(AND('[1]PWS Information'!$E$10="CWS",P35="Non-Lead",R35="No")),
(AND('[1]PWS Information'!$E$10="CWS",P35="Non-Lead",R35="Don't Know")),
(AND('[1]PWS Information'!$E$10="CWS",P35="Non-Lead", I35="Non-Lead - Copper", R35="Yes", K35="Between 1989 and 2014")),
(AND('[1]PWS Information'!$E$10="CWS",P35="Non-Lead", I35="Non-Lead - Copper", R35="Yes", K35="After 2014")),
(AND('[1]PWS Information'!$E$10="CWS",P35="Non-Lead", I35="Non-Lead - Copper", R35="Yes", K35="Unknown")),
(AND('[1]PWS Information'!$E$10="CWS",P35="Non-Lead", M35="Non-Lead - Copper", R35="Yes", N35="Between 1989 and 2014")),
(AND('[1]PWS Information'!$E$10="CWS",P35="Non-Lead", M35="Non-Lead - Copper", R35="Yes", N35="After 2014")),
(AND('[1]PWS Information'!$E$10="CWS",P35="Non-Lead", M35="Non-Lead - Copper", R35="Yes", N35="Unknown")),
(AND('[1]PWS Information'!$E$10="CWS",P35="Unknown")),
(AND('[1]PWS Information'!$E$10="NTNC",P35="Unknown")),
(AND('[1]PWS Information'!$E$10="CWS",T35="Multiple Family Residence",P35="Galvanized Requiring Replacement")),
(AND('[1]PWS Information'!$E$10="CWS",P35="Galvanized Requiring Replacement")),
(AND('[1]PWS Information'!$E$10="NTNC",T35="Multiple Family Residence",P35="Galvanized Requiring Replacement")))),"Tier 5",
"")))))</f>
        <v>Tier 5</v>
      </c>
      <c r="Y35" s="24"/>
      <c r="Z35" s="24"/>
    </row>
    <row r="36" spans="1:26" x14ac:dyDescent="0.25">
      <c r="A36" s="17">
        <v>33</v>
      </c>
      <c r="B36" s="17">
        <v>1503</v>
      </c>
      <c r="C36" s="17" t="s">
        <v>66</v>
      </c>
      <c r="D36" s="17" t="s">
        <v>188</v>
      </c>
      <c r="E36" s="17">
        <v>79549</v>
      </c>
      <c r="F36" s="17"/>
      <c r="G36" s="17"/>
      <c r="H36" s="17"/>
      <c r="I36" s="21" t="s">
        <v>218</v>
      </c>
      <c r="J36" s="22" t="s">
        <v>254</v>
      </c>
      <c r="K36" s="22" t="s">
        <v>255</v>
      </c>
      <c r="L36" s="22" t="s">
        <v>256</v>
      </c>
      <c r="M36" s="21" t="s">
        <v>218</v>
      </c>
      <c r="N36" s="19"/>
      <c r="O36" s="22" t="s">
        <v>256</v>
      </c>
      <c r="P36" s="31" t="str">
        <f t="shared" si="0"/>
        <v>Non-Lead</v>
      </c>
      <c r="Q36" s="40" t="s">
        <v>254</v>
      </c>
      <c r="R36" s="40" t="s">
        <v>254</v>
      </c>
      <c r="S36" s="24"/>
      <c r="T36" s="16"/>
      <c r="U36" s="41" t="s">
        <v>255</v>
      </c>
      <c r="V36" s="41" t="s">
        <v>255</v>
      </c>
      <c r="W36" s="16"/>
      <c r="X36" s="43" t="str">
        <f>IF((OR((AND('[1]PWS Information'!$E$10="CWS",T36="Single Family Residence",P36="Lead")),
(AND('[1]PWS Information'!$E$10="CWS",T36="Multiple Family Residence",'[1]PWS Information'!$E$11="Yes",P36="Lead")),
(AND('[1]PWS Information'!$E$10="NTNC",P36="Lead")))),"Tier 1",
IF((OR((AND('[1]PWS Information'!$E$10="CWS",T36="Multiple Family Residence",'[1]PWS Information'!$E$11="No",P36="Lead")),
(AND('[1]PWS Information'!$E$10="CWS",T36="Other",P36="Lead")),
(AND(T36="",P36="Lead")),
(AND('[1]PWS Information'!$E$10="CWS",T36="Building",P36="Lead")))),"Tier 2",
IF((OR((AND('[1]PWS Information'!$E$10="CWS",T36="Single Family Residence",P36="Galvanized Requiring Replacement")),
(AND('[1]PWS Information'!$E$10="CWS",T36="Single Family Residence",P36="Galvanized Requiring Replacement",Q36="Yes")),
(AND('[1]PWS Information'!$E$10="NTNC",T36="Single Family Residence",P36="Galvanized Requiring Replacement")),
(AND('[1]PWS Information'!$E$10="NTNC",T36="Single Family Residence",Q36="Yes")))),"Tier 3",
IF((OR((AND('[1]PWS Information'!$E$10="CWS",T36="Single Family Residence",R36="Yes",P36="Non-Lead", I36="Non-Lead - Copper",K36="Before 1989")),
(AND('[1]PWS Information'!$E$10="CWS",T36="Single Family Residence",R36="Yes",P36="Non-Lead", M36="Non-Lead - Copper",N36="Before 1989")))),"Tier 4",
IF((OR((AND('[1]PWS Information'!$E$10="NTNC",P36="Non-Lead")),
(AND('[1]PWS Information'!$E$10="CWS",P36="Non-Lead",R36="")),
(AND('[1]PWS Information'!$E$10="CWS",P36="Non-Lead",R36="No")),
(AND('[1]PWS Information'!$E$10="CWS",P36="Non-Lead",R36="Don't Know")),
(AND('[1]PWS Information'!$E$10="CWS",P36="Non-Lead", I36="Non-Lead - Copper", R36="Yes", K36="Between 1989 and 2014")),
(AND('[1]PWS Information'!$E$10="CWS",P36="Non-Lead", I36="Non-Lead - Copper", R36="Yes", K36="After 2014")),
(AND('[1]PWS Information'!$E$10="CWS",P36="Non-Lead", I36="Non-Lead - Copper", R36="Yes", K36="Unknown")),
(AND('[1]PWS Information'!$E$10="CWS",P36="Non-Lead", M36="Non-Lead - Copper", R36="Yes", N36="Between 1989 and 2014")),
(AND('[1]PWS Information'!$E$10="CWS",P36="Non-Lead", M36="Non-Lead - Copper", R36="Yes", N36="After 2014")),
(AND('[1]PWS Information'!$E$10="CWS",P36="Non-Lead", M36="Non-Lead - Copper", R36="Yes", N36="Unknown")),
(AND('[1]PWS Information'!$E$10="CWS",P36="Unknown")),
(AND('[1]PWS Information'!$E$10="NTNC",P36="Unknown")),
(AND('[1]PWS Information'!$E$10="CWS",T36="Multiple Family Residence",P36="Galvanized Requiring Replacement")),
(AND('[1]PWS Information'!$E$10="CWS",P36="Galvanized Requiring Replacement")),
(AND('[1]PWS Information'!$E$10="NTNC",T36="Multiple Family Residence",P36="Galvanized Requiring Replacement")))),"Tier 5",
"")))))</f>
        <v>Tier 5</v>
      </c>
      <c r="Y36" s="24"/>
      <c r="Z36" s="24"/>
    </row>
    <row r="37" spans="1:26" x14ac:dyDescent="0.25">
      <c r="A37" s="17">
        <v>34</v>
      </c>
      <c r="B37" s="17">
        <v>1503</v>
      </c>
      <c r="C37" s="17" t="s">
        <v>66</v>
      </c>
      <c r="D37" s="17" t="s">
        <v>188</v>
      </c>
      <c r="E37" s="17">
        <v>79549</v>
      </c>
      <c r="F37" s="17"/>
      <c r="G37" s="17"/>
      <c r="H37" s="17"/>
      <c r="I37" s="21" t="s">
        <v>218</v>
      </c>
      <c r="J37" s="22" t="s">
        <v>254</v>
      </c>
      <c r="K37" s="22" t="s">
        <v>255</v>
      </c>
      <c r="L37" s="22" t="s">
        <v>256</v>
      </c>
      <c r="M37" s="21" t="s">
        <v>218</v>
      </c>
      <c r="N37" s="37"/>
      <c r="O37" s="22" t="s">
        <v>256</v>
      </c>
      <c r="P37" s="31" t="str">
        <f t="shared" si="0"/>
        <v>Non-Lead</v>
      </c>
      <c r="Q37" s="40" t="s">
        <v>254</v>
      </c>
      <c r="R37" s="40" t="s">
        <v>254</v>
      </c>
      <c r="S37" s="24"/>
      <c r="T37" s="16"/>
      <c r="U37" s="41" t="s">
        <v>255</v>
      </c>
      <c r="V37" s="41" t="s">
        <v>255</v>
      </c>
      <c r="W37" s="16"/>
      <c r="X37" s="43" t="str">
        <f>IF((OR((AND('[1]PWS Information'!$E$10="CWS",T37="Single Family Residence",P37="Lead")),
(AND('[1]PWS Information'!$E$10="CWS",T37="Multiple Family Residence",'[1]PWS Information'!$E$11="Yes",P37="Lead")),
(AND('[1]PWS Information'!$E$10="NTNC",P37="Lead")))),"Tier 1",
IF((OR((AND('[1]PWS Information'!$E$10="CWS",T37="Multiple Family Residence",'[1]PWS Information'!$E$11="No",P37="Lead")),
(AND('[1]PWS Information'!$E$10="CWS",T37="Other",P37="Lead")),
(AND(T37="",P37="Lead")),
(AND('[1]PWS Information'!$E$10="CWS",T37="Building",P37="Lead")))),"Tier 2",
IF((OR((AND('[1]PWS Information'!$E$10="CWS",T37="Single Family Residence",P37="Galvanized Requiring Replacement")),
(AND('[1]PWS Information'!$E$10="CWS",T37="Single Family Residence",P37="Galvanized Requiring Replacement",Q37="Yes")),
(AND('[1]PWS Information'!$E$10="NTNC",T37="Single Family Residence",P37="Galvanized Requiring Replacement")),
(AND('[1]PWS Information'!$E$10="NTNC",T37="Single Family Residence",Q37="Yes")))),"Tier 3",
IF((OR((AND('[1]PWS Information'!$E$10="CWS",T37="Single Family Residence",R37="Yes",P37="Non-Lead", I37="Non-Lead - Copper",K37="Before 1989")),
(AND('[1]PWS Information'!$E$10="CWS",T37="Single Family Residence",R37="Yes",P37="Non-Lead", M37="Non-Lead - Copper",N37="Before 1989")))),"Tier 4",
IF((OR((AND('[1]PWS Information'!$E$10="NTNC",P37="Non-Lead")),
(AND('[1]PWS Information'!$E$10="CWS",P37="Non-Lead",R37="")),
(AND('[1]PWS Information'!$E$10="CWS",P37="Non-Lead",R37="No")),
(AND('[1]PWS Information'!$E$10="CWS",P37="Non-Lead",R37="Don't Know")),
(AND('[1]PWS Information'!$E$10="CWS",P37="Non-Lead", I37="Non-Lead - Copper", R37="Yes", K37="Between 1989 and 2014")),
(AND('[1]PWS Information'!$E$10="CWS",P37="Non-Lead", I37="Non-Lead - Copper", R37="Yes", K37="After 2014")),
(AND('[1]PWS Information'!$E$10="CWS",P37="Non-Lead", I37="Non-Lead - Copper", R37="Yes", K37="Unknown")),
(AND('[1]PWS Information'!$E$10="CWS",P37="Non-Lead", M37="Non-Lead - Copper", R37="Yes", N37="Between 1989 and 2014")),
(AND('[1]PWS Information'!$E$10="CWS",P37="Non-Lead", M37="Non-Lead - Copper", R37="Yes", N37="After 2014")),
(AND('[1]PWS Information'!$E$10="CWS",P37="Non-Lead", M37="Non-Lead - Copper", R37="Yes", N37="Unknown")),
(AND('[1]PWS Information'!$E$10="CWS",P37="Unknown")),
(AND('[1]PWS Information'!$E$10="NTNC",P37="Unknown")),
(AND('[1]PWS Information'!$E$10="CWS",T37="Multiple Family Residence",P37="Galvanized Requiring Replacement")),
(AND('[1]PWS Information'!$E$10="CWS",P37="Galvanized Requiring Replacement")),
(AND('[1]PWS Information'!$E$10="NTNC",T37="Multiple Family Residence",P37="Galvanized Requiring Replacement")))),"Tier 5",
"")))))</f>
        <v>Tier 5</v>
      </c>
      <c r="Y37" s="24"/>
      <c r="Z37" s="24"/>
    </row>
    <row r="38" spans="1:26" x14ac:dyDescent="0.25">
      <c r="A38" s="17">
        <v>35</v>
      </c>
      <c r="B38" s="18">
        <v>1506</v>
      </c>
      <c r="C38" s="18" t="s">
        <v>66</v>
      </c>
      <c r="D38" s="18" t="s">
        <v>188</v>
      </c>
      <c r="E38" s="18">
        <v>79549</v>
      </c>
      <c r="F38" s="18"/>
      <c r="G38" s="18"/>
      <c r="H38" s="18"/>
      <c r="I38" s="21" t="s">
        <v>218</v>
      </c>
      <c r="J38" s="22" t="s">
        <v>254</v>
      </c>
      <c r="K38" s="22" t="s">
        <v>255</v>
      </c>
      <c r="L38" s="22" t="s">
        <v>256</v>
      </c>
      <c r="M38" s="21" t="s">
        <v>218</v>
      </c>
      <c r="N38" s="19"/>
      <c r="O38" s="22" t="s">
        <v>256</v>
      </c>
      <c r="P38" s="31" t="str">
        <f t="shared" si="0"/>
        <v>Non-Lead</v>
      </c>
      <c r="Q38" s="40" t="s">
        <v>254</v>
      </c>
      <c r="R38" s="40" t="s">
        <v>254</v>
      </c>
      <c r="S38" s="24"/>
      <c r="T38" s="16"/>
      <c r="U38" s="41" t="s">
        <v>255</v>
      </c>
      <c r="V38" s="41" t="s">
        <v>255</v>
      </c>
      <c r="W38" s="16"/>
      <c r="X38" s="43" t="str">
        <f>IF((OR((AND('[1]PWS Information'!$E$10="CWS",T38="Single Family Residence",P38="Lead")),
(AND('[1]PWS Information'!$E$10="CWS",T38="Multiple Family Residence",'[1]PWS Information'!$E$11="Yes",P38="Lead")),
(AND('[1]PWS Information'!$E$10="NTNC",P38="Lead")))),"Tier 1",
IF((OR((AND('[1]PWS Information'!$E$10="CWS",T38="Multiple Family Residence",'[1]PWS Information'!$E$11="No",P38="Lead")),
(AND('[1]PWS Information'!$E$10="CWS",T38="Other",P38="Lead")),
(AND(T38="",P38="Lead")),
(AND('[1]PWS Information'!$E$10="CWS",T38="Building",P38="Lead")))),"Tier 2",
IF((OR((AND('[1]PWS Information'!$E$10="CWS",T38="Single Family Residence",P38="Galvanized Requiring Replacement")),
(AND('[1]PWS Information'!$E$10="CWS",T38="Single Family Residence",P38="Galvanized Requiring Replacement",Q38="Yes")),
(AND('[1]PWS Information'!$E$10="NTNC",T38="Single Family Residence",P38="Galvanized Requiring Replacement")),
(AND('[1]PWS Information'!$E$10="NTNC",T38="Single Family Residence",Q38="Yes")))),"Tier 3",
IF((OR((AND('[1]PWS Information'!$E$10="CWS",T38="Single Family Residence",R38="Yes",P38="Non-Lead", I38="Non-Lead - Copper",K38="Before 1989")),
(AND('[1]PWS Information'!$E$10="CWS",T38="Single Family Residence",R38="Yes",P38="Non-Lead", M38="Non-Lead - Copper",N38="Before 1989")))),"Tier 4",
IF((OR((AND('[1]PWS Information'!$E$10="NTNC",P38="Non-Lead")),
(AND('[1]PWS Information'!$E$10="CWS",P38="Non-Lead",R38="")),
(AND('[1]PWS Information'!$E$10="CWS",P38="Non-Lead",R38="No")),
(AND('[1]PWS Information'!$E$10="CWS",P38="Non-Lead",R38="Don't Know")),
(AND('[1]PWS Information'!$E$10="CWS",P38="Non-Lead", I38="Non-Lead - Copper", R38="Yes", K38="Between 1989 and 2014")),
(AND('[1]PWS Information'!$E$10="CWS",P38="Non-Lead", I38="Non-Lead - Copper", R38="Yes", K38="After 2014")),
(AND('[1]PWS Information'!$E$10="CWS",P38="Non-Lead", I38="Non-Lead - Copper", R38="Yes", K38="Unknown")),
(AND('[1]PWS Information'!$E$10="CWS",P38="Non-Lead", M38="Non-Lead - Copper", R38="Yes", N38="Between 1989 and 2014")),
(AND('[1]PWS Information'!$E$10="CWS",P38="Non-Lead", M38="Non-Lead - Copper", R38="Yes", N38="After 2014")),
(AND('[1]PWS Information'!$E$10="CWS",P38="Non-Lead", M38="Non-Lead - Copper", R38="Yes", N38="Unknown")),
(AND('[1]PWS Information'!$E$10="CWS",P38="Unknown")),
(AND('[1]PWS Information'!$E$10="NTNC",P38="Unknown")),
(AND('[1]PWS Information'!$E$10="CWS",T38="Multiple Family Residence",P38="Galvanized Requiring Replacement")),
(AND('[1]PWS Information'!$E$10="CWS",P38="Galvanized Requiring Replacement")),
(AND('[1]PWS Information'!$E$10="NTNC",T38="Multiple Family Residence",P38="Galvanized Requiring Replacement")))),"Tier 5",
"")))))</f>
        <v>Tier 5</v>
      </c>
      <c r="Y38" s="24"/>
      <c r="Z38" s="24"/>
    </row>
    <row r="39" spans="1:26" ht="16.5" customHeight="1" x14ac:dyDescent="0.25">
      <c r="A39" s="17">
        <v>36</v>
      </c>
      <c r="B39" s="17">
        <v>1902</v>
      </c>
      <c r="C39" s="18" t="s">
        <v>66</v>
      </c>
      <c r="D39" s="18" t="s">
        <v>188</v>
      </c>
      <c r="E39" s="18">
        <v>79549</v>
      </c>
      <c r="F39" s="17"/>
      <c r="G39" s="17"/>
      <c r="H39" s="17"/>
      <c r="I39" s="21" t="s">
        <v>218</v>
      </c>
      <c r="J39" s="22" t="s">
        <v>254</v>
      </c>
      <c r="K39" s="22" t="s">
        <v>255</v>
      </c>
      <c r="L39" s="22" t="s">
        <v>256</v>
      </c>
      <c r="M39" s="21" t="s">
        <v>218</v>
      </c>
      <c r="N39" s="19"/>
      <c r="O39" s="22" t="s">
        <v>256</v>
      </c>
      <c r="P39" s="31" t="str">
        <f t="shared" si="0"/>
        <v>Non-Lead</v>
      </c>
      <c r="Q39" s="40" t="s">
        <v>254</v>
      </c>
      <c r="R39" s="40" t="s">
        <v>254</v>
      </c>
      <c r="S39" s="24"/>
      <c r="T39" s="16"/>
      <c r="U39" s="41" t="s">
        <v>255</v>
      </c>
      <c r="V39" s="41" t="s">
        <v>255</v>
      </c>
      <c r="W39" s="16"/>
      <c r="X39" s="43" t="str">
        <f>IF((OR((AND('[1]PWS Information'!$E$10="CWS",T39="Single Family Residence",P39="Lead")),
(AND('[1]PWS Information'!$E$10="CWS",T39="Multiple Family Residence",'[1]PWS Information'!$E$11="Yes",P39="Lead")),
(AND('[1]PWS Information'!$E$10="NTNC",P39="Lead")))),"Tier 1",
IF((OR((AND('[1]PWS Information'!$E$10="CWS",T39="Multiple Family Residence",'[1]PWS Information'!$E$11="No",P39="Lead")),
(AND('[1]PWS Information'!$E$10="CWS",T39="Other",P39="Lead")),
(AND(T39="",P39="Lead")),
(AND('[1]PWS Information'!$E$10="CWS",T39="Building",P39="Lead")))),"Tier 2",
IF((OR((AND('[1]PWS Information'!$E$10="CWS",T39="Single Family Residence",P39="Galvanized Requiring Replacement")),
(AND('[1]PWS Information'!$E$10="CWS",T39="Single Family Residence",P39="Galvanized Requiring Replacement",Q39="Yes")),
(AND('[1]PWS Information'!$E$10="NTNC",T39="Single Family Residence",P39="Galvanized Requiring Replacement")),
(AND('[1]PWS Information'!$E$10="NTNC",T39="Single Family Residence",Q39="Yes")))),"Tier 3",
IF((OR((AND('[1]PWS Information'!$E$10="CWS",T39="Single Family Residence",R39="Yes",P39="Non-Lead", I39="Non-Lead - Copper",K39="Before 1989")),
(AND('[1]PWS Information'!$E$10="CWS",T39="Single Family Residence",R39="Yes",P39="Non-Lead", M39="Non-Lead - Copper",N39="Before 1989")))),"Tier 4",
IF((OR((AND('[1]PWS Information'!$E$10="NTNC",P39="Non-Lead")),
(AND('[1]PWS Information'!$E$10="CWS",P39="Non-Lead",R39="")),
(AND('[1]PWS Information'!$E$10="CWS",P39="Non-Lead",R39="No")),
(AND('[1]PWS Information'!$E$10="CWS",P39="Non-Lead",R39="Don't Know")),
(AND('[1]PWS Information'!$E$10="CWS",P39="Non-Lead", I39="Non-Lead - Copper", R39="Yes", K39="Between 1989 and 2014")),
(AND('[1]PWS Information'!$E$10="CWS",P39="Non-Lead", I39="Non-Lead - Copper", R39="Yes", K39="After 2014")),
(AND('[1]PWS Information'!$E$10="CWS",P39="Non-Lead", I39="Non-Lead - Copper", R39="Yes", K39="Unknown")),
(AND('[1]PWS Information'!$E$10="CWS",P39="Non-Lead", M39="Non-Lead - Copper", R39="Yes", N39="Between 1989 and 2014")),
(AND('[1]PWS Information'!$E$10="CWS",P39="Non-Lead", M39="Non-Lead - Copper", R39="Yes", N39="After 2014")),
(AND('[1]PWS Information'!$E$10="CWS",P39="Non-Lead", M39="Non-Lead - Copper", R39="Yes", N39="Unknown")),
(AND('[1]PWS Information'!$E$10="CWS",P39="Unknown")),
(AND('[1]PWS Information'!$E$10="NTNC",P39="Unknown")),
(AND('[1]PWS Information'!$E$10="CWS",T39="Multiple Family Residence",P39="Galvanized Requiring Replacement")),
(AND('[1]PWS Information'!$E$10="CWS",P39="Galvanized Requiring Replacement")),
(AND('[1]PWS Information'!$E$10="NTNC",T39="Multiple Family Residence",P39="Galvanized Requiring Replacement")))),"Tier 5",
"")))))</f>
        <v>Tier 5</v>
      </c>
      <c r="Y39" s="24"/>
      <c r="Z39" s="24"/>
    </row>
    <row r="40" spans="1:26" x14ac:dyDescent="0.25">
      <c r="A40" s="17">
        <v>37</v>
      </c>
      <c r="B40" s="17">
        <v>700</v>
      </c>
      <c r="C40" s="18" t="s">
        <v>67</v>
      </c>
      <c r="D40" s="18" t="s">
        <v>188</v>
      </c>
      <c r="E40" s="18">
        <v>79549</v>
      </c>
      <c r="F40" s="17"/>
      <c r="G40" s="17"/>
      <c r="H40" s="17"/>
      <c r="I40" s="21" t="s">
        <v>218</v>
      </c>
      <c r="J40" s="22" t="s">
        <v>254</v>
      </c>
      <c r="K40" s="22" t="s">
        <v>255</v>
      </c>
      <c r="L40" s="22" t="s">
        <v>256</v>
      </c>
      <c r="M40" s="21" t="s">
        <v>218</v>
      </c>
      <c r="N40" s="37"/>
      <c r="O40" s="22" t="s">
        <v>256</v>
      </c>
      <c r="P40" s="31" t="str">
        <f t="shared" si="0"/>
        <v>Non-Lead</v>
      </c>
      <c r="Q40" s="40" t="s">
        <v>254</v>
      </c>
      <c r="R40" s="40" t="s">
        <v>254</v>
      </c>
      <c r="S40" s="24"/>
      <c r="T40" s="16"/>
      <c r="U40" s="41" t="s">
        <v>255</v>
      </c>
      <c r="V40" s="41" t="s">
        <v>255</v>
      </c>
      <c r="W40" s="16"/>
      <c r="X40" s="43" t="str">
        <f>IF((OR((AND('[1]PWS Information'!$E$10="CWS",T40="Single Family Residence",P40="Lead")),
(AND('[1]PWS Information'!$E$10="CWS",T40="Multiple Family Residence",'[1]PWS Information'!$E$11="Yes",P40="Lead")),
(AND('[1]PWS Information'!$E$10="NTNC",P40="Lead")))),"Tier 1",
IF((OR((AND('[1]PWS Information'!$E$10="CWS",T40="Multiple Family Residence",'[1]PWS Information'!$E$11="No",P40="Lead")),
(AND('[1]PWS Information'!$E$10="CWS",T40="Other",P40="Lead")),
(AND(T40="",P40="Lead")),
(AND('[1]PWS Information'!$E$10="CWS",T40="Building",P40="Lead")))),"Tier 2",
IF((OR((AND('[1]PWS Information'!$E$10="CWS",T40="Single Family Residence",P40="Galvanized Requiring Replacement")),
(AND('[1]PWS Information'!$E$10="CWS",T40="Single Family Residence",P40="Galvanized Requiring Replacement",Q40="Yes")),
(AND('[1]PWS Information'!$E$10="NTNC",T40="Single Family Residence",P40="Galvanized Requiring Replacement")),
(AND('[1]PWS Information'!$E$10="NTNC",T40="Single Family Residence",Q40="Yes")))),"Tier 3",
IF((OR((AND('[1]PWS Information'!$E$10="CWS",T40="Single Family Residence",R40="Yes",P40="Non-Lead", I40="Non-Lead - Copper",K40="Before 1989")),
(AND('[1]PWS Information'!$E$10="CWS",T40="Single Family Residence",R40="Yes",P40="Non-Lead", M40="Non-Lead - Copper",N40="Before 1989")))),"Tier 4",
IF((OR((AND('[1]PWS Information'!$E$10="NTNC",P40="Non-Lead")),
(AND('[1]PWS Information'!$E$10="CWS",P40="Non-Lead",R40="")),
(AND('[1]PWS Information'!$E$10="CWS",P40="Non-Lead",R40="No")),
(AND('[1]PWS Information'!$E$10="CWS",P40="Non-Lead",R40="Don't Know")),
(AND('[1]PWS Information'!$E$10="CWS",P40="Non-Lead", I40="Non-Lead - Copper", R40="Yes", K40="Between 1989 and 2014")),
(AND('[1]PWS Information'!$E$10="CWS",P40="Non-Lead", I40="Non-Lead - Copper", R40="Yes", K40="After 2014")),
(AND('[1]PWS Information'!$E$10="CWS",P40="Non-Lead", I40="Non-Lead - Copper", R40="Yes", K40="Unknown")),
(AND('[1]PWS Information'!$E$10="CWS",P40="Non-Lead", M40="Non-Lead - Copper", R40="Yes", N40="Between 1989 and 2014")),
(AND('[1]PWS Information'!$E$10="CWS",P40="Non-Lead", M40="Non-Lead - Copper", R40="Yes", N40="After 2014")),
(AND('[1]PWS Information'!$E$10="CWS",P40="Non-Lead", M40="Non-Lead - Copper", R40="Yes", N40="Unknown")),
(AND('[1]PWS Information'!$E$10="CWS",P40="Unknown")),
(AND('[1]PWS Information'!$E$10="NTNC",P40="Unknown")),
(AND('[1]PWS Information'!$E$10="CWS",T40="Multiple Family Residence",P40="Galvanized Requiring Replacement")),
(AND('[1]PWS Information'!$E$10="CWS",P40="Galvanized Requiring Replacement")),
(AND('[1]PWS Information'!$E$10="NTNC",T40="Multiple Family Residence",P40="Galvanized Requiring Replacement")))),"Tier 5",
"")))))</f>
        <v>Tier 5</v>
      </c>
      <c r="Y40" s="24"/>
      <c r="Z40" s="24"/>
    </row>
    <row r="41" spans="1:26" x14ac:dyDescent="0.25">
      <c r="A41" s="17">
        <v>38</v>
      </c>
      <c r="B41" s="17">
        <v>809</v>
      </c>
      <c r="C41" s="18" t="s">
        <v>67</v>
      </c>
      <c r="D41" s="18" t="s">
        <v>188</v>
      </c>
      <c r="E41" s="18">
        <v>79549</v>
      </c>
      <c r="F41" s="17"/>
      <c r="G41" s="17"/>
      <c r="H41" s="17"/>
      <c r="I41" s="21" t="s">
        <v>218</v>
      </c>
      <c r="J41" s="22" t="s">
        <v>254</v>
      </c>
      <c r="K41" s="22" t="s">
        <v>255</v>
      </c>
      <c r="L41" s="22" t="s">
        <v>256</v>
      </c>
      <c r="M41" s="21" t="s">
        <v>222</v>
      </c>
      <c r="N41" s="37"/>
      <c r="O41" s="22" t="s">
        <v>256</v>
      </c>
      <c r="P41" s="31" t="str">
        <f t="shared" si="0"/>
        <v>Galvanized Requiring Replacement</v>
      </c>
      <c r="Q41" s="40" t="s">
        <v>254</v>
      </c>
      <c r="R41" s="40" t="s">
        <v>254</v>
      </c>
      <c r="S41" s="24"/>
      <c r="T41" s="16"/>
      <c r="U41" s="41" t="s">
        <v>255</v>
      </c>
      <c r="V41" s="41" t="s">
        <v>255</v>
      </c>
      <c r="W41" s="16"/>
      <c r="X41" s="43" t="str">
        <f>IF((OR((AND('[1]PWS Information'!$E$10="CWS",T41="Single Family Residence",P41="Lead")),
(AND('[1]PWS Information'!$E$10="CWS",T41="Multiple Family Residence",'[1]PWS Information'!$E$11="Yes",P41="Lead")),
(AND('[1]PWS Information'!$E$10="NTNC",P41="Lead")))),"Tier 1",
IF((OR((AND('[1]PWS Information'!$E$10="CWS",T41="Multiple Family Residence",'[1]PWS Information'!$E$11="No",P41="Lead")),
(AND('[1]PWS Information'!$E$10="CWS",T41="Other",P41="Lead")),
(AND(T41="",P41="Lead")),
(AND('[1]PWS Information'!$E$10="CWS",T41="Building",P41="Lead")))),"Tier 2",
IF((OR((AND('[1]PWS Information'!$E$10="CWS",T41="Single Family Residence",P41="Galvanized Requiring Replacement")),
(AND('[1]PWS Information'!$E$10="CWS",T41="Single Family Residence",P41="Galvanized Requiring Replacement",Q41="Yes")),
(AND('[1]PWS Information'!$E$10="NTNC",T41="Single Family Residence",P41="Galvanized Requiring Replacement")),
(AND('[1]PWS Information'!$E$10="NTNC",T41="Single Family Residence",Q41="Yes")))),"Tier 3",
IF((OR((AND('[1]PWS Information'!$E$10="CWS",T41="Single Family Residence",R41="Yes",P41="Non-Lead", I41="Non-Lead - Copper",K41="Before 1989")),
(AND('[1]PWS Information'!$E$10="CWS",T41="Single Family Residence",R41="Yes",P41="Non-Lead", M41="Non-Lead - Copper",N41="Before 1989")))),"Tier 4",
IF((OR((AND('[1]PWS Information'!$E$10="NTNC",P41="Non-Lead")),
(AND('[1]PWS Information'!$E$10="CWS",P41="Non-Lead",R41="")),
(AND('[1]PWS Information'!$E$10="CWS",P41="Non-Lead",R41="No")),
(AND('[1]PWS Information'!$E$10="CWS",P41="Non-Lead",R41="Don't Know")),
(AND('[1]PWS Information'!$E$10="CWS",P41="Non-Lead", I41="Non-Lead - Copper", R41="Yes", K41="Between 1989 and 2014")),
(AND('[1]PWS Information'!$E$10="CWS",P41="Non-Lead", I41="Non-Lead - Copper", R41="Yes", K41="After 2014")),
(AND('[1]PWS Information'!$E$10="CWS",P41="Non-Lead", I41="Non-Lead - Copper", R41="Yes", K41="Unknown")),
(AND('[1]PWS Information'!$E$10="CWS",P41="Non-Lead", M41="Non-Lead - Copper", R41="Yes", N41="Between 1989 and 2014")),
(AND('[1]PWS Information'!$E$10="CWS",P41="Non-Lead", M41="Non-Lead - Copper", R41="Yes", N41="After 2014")),
(AND('[1]PWS Information'!$E$10="CWS",P41="Non-Lead", M41="Non-Lead - Copper", R41="Yes", N41="Unknown")),
(AND('[1]PWS Information'!$E$10="CWS",P41="Unknown")),
(AND('[1]PWS Information'!$E$10="NTNC",P41="Unknown")),
(AND('[1]PWS Information'!$E$10="CWS",T41="Multiple Family Residence",P41="Galvanized Requiring Replacement")),
(AND('[1]PWS Information'!$E$10="CWS",P41="Galvanized Requiring Replacement")),
(AND('[1]PWS Information'!$E$10="NTNC",T41="Multiple Family Residence",P41="Galvanized Requiring Replacement")))),"Tier 5",
"")))))</f>
        <v>Tier 5</v>
      </c>
      <c r="Y41" s="24"/>
      <c r="Z41" s="24"/>
    </row>
    <row r="42" spans="1:26" x14ac:dyDescent="0.25">
      <c r="A42" s="17">
        <v>39</v>
      </c>
      <c r="B42" s="17">
        <v>811</v>
      </c>
      <c r="C42" s="18" t="s">
        <v>67</v>
      </c>
      <c r="D42" s="18" t="s">
        <v>188</v>
      </c>
      <c r="E42" s="18">
        <v>79549</v>
      </c>
      <c r="F42" s="17"/>
      <c r="G42" s="17"/>
      <c r="H42" s="17"/>
      <c r="I42" s="21" t="s">
        <v>218</v>
      </c>
      <c r="J42" s="22" t="s">
        <v>254</v>
      </c>
      <c r="K42" s="22" t="s">
        <v>255</v>
      </c>
      <c r="L42" s="22" t="s">
        <v>256</v>
      </c>
      <c r="M42" s="21" t="s">
        <v>218</v>
      </c>
      <c r="N42" s="19" t="s">
        <v>205</v>
      </c>
      <c r="O42" s="22" t="s">
        <v>257</v>
      </c>
      <c r="P42" s="31" t="str">
        <f t="shared" si="0"/>
        <v>Non-Lead</v>
      </c>
      <c r="Q42" s="40" t="s">
        <v>254</v>
      </c>
      <c r="R42" s="40" t="s">
        <v>254</v>
      </c>
      <c r="S42" s="24"/>
      <c r="T42" s="16"/>
      <c r="U42" s="41" t="s">
        <v>255</v>
      </c>
      <c r="V42" s="41" t="s">
        <v>255</v>
      </c>
      <c r="W42" s="16"/>
      <c r="X42" s="43" t="str">
        <f>IF((OR((AND('[1]PWS Information'!$E$10="CWS",T42="Single Family Residence",P42="Lead")),
(AND('[1]PWS Information'!$E$10="CWS",T42="Multiple Family Residence",'[1]PWS Information'!$E$11="Yes",P42="Lead")),
(AND('[1]PWS Information'!$E$10="NTNC",P42="Lead")))),"Tier 1",
IF((OR((AND('[1]PWS Information'!$E$10="CWS",T42="Multiple Family Residence",'[1]PWS Information'!$E$11="No",P42="Lead")),
(AND('[1]PWS Information'!$E$10="CWS",T42="Other",P42="Lead")),
(AND(T42="",P42="Lead")),
(AND('[1]PWS Information'!$E$10="CWS",T42="Building",P42="Lead")))),"Tier 2",
IF((OR((AND('[1]PWS Information'!$E$10="CWS",T42="Single Family Residence",P42="Galvanized Requiring Replacement")),
(AND('[1]PWS Information'!$E$10="CWS",T42="Single Family Residence",P42="Galvanized Requiring Replacement",Q42="Yes")),
(AND('[1]PWS Information'!$E$10="NTNC",T42="Single Family Residence",P42="Galvanized Requiring Replacement")),
(AND('[1]PWS Information'!$E$10="NTNC",T42="Single Family Residence",Q42="Yes")))),"Tier 3",
IF((OR((AND('[1]PWS Information'!$E$10="CWS",T42="Single Family Residence",R42="Yes",P42="Non-Lead", I42="Non-Lead - Copper",K42="Before 1989")),
(AND('[1]PWS Information'!$E$10="CWS",T42="Single Family Residence",R42="Yes",P42="Non-Lead", M42="Non-Lead - Copper",N42="Before 1989")))),"Tier 4",
IF((OR((AND('[1]PWS Information'!$E$10="NTNC",P42="Non-Lead")),
(AND('[1]PWS Information'!$E$10="CWS",P42="Non-Lead",R42="")),
(AND('[1]PWS Information'!$E$10="CWS",P42="Non-Lead",R42="No")),
(AND('[1]PWS Information'!$E$10="CWS",P42="Non-Lead",R42="Don't Know")),
(AND('[1]PWS Information'!$E$10="CWS",P42="Non-Lead", I42="Non-Lead - Copper", R42="Yes", K42="Between 1989 and 2014")),
(AND('[1]PWS Information'!$E$10="CWS",P42="Non-Lead", I42="Non-Lead - Copper", R42="Yes", K42="After 2014")),
(AND('[1]PWS Information'!$E$10="CWS",P42="Non-Lead", I42="Non-Lead - Copper", R42="Yes", K42="Unknown")),
(AND('[1]PWS Information'!$E$10="CWS",P42="Non-Lead", M42="Non-Lead - Copper", R42="Yes", N42="Between 1989 and 2014")),
(AND('[1]PWS Information'!$E$10="CWS",P42="Non-Lead", M42="Non-Lead - Copper", R42="Yes", N42="After 2014")),
(AND('[1]PWS Information'!$E$10="CWS",P42="Non-Lead", M42="Non-Lead - Copper", R42="Yes", N42="Unknown")),
(AND('[1]PWS Information'!$E$10="CWS",P42="Unknown")),
(AND('[1]PWS Information'!$E$10="NTNC",P42="Unknown")),
(AND('[1]PWS Information'!$E$10="CWS",T42="Multiple Family Residence",P42="Galvanized Requiring Replacement")),
(AND('[1]PWS Information'!$E$10="CWS",P42="Galvanized Requiring Replacement")),
(AND('[1]PWS Information'!$E$10="NTNC",T42="Multiple Family Residence",P42="Galvanized Requiring Replacement")))),"Tier 5",
"")))))</f>
        <v>Tier 5</v>
      </c>
      <c r="Y42" s="24"/>
      <c r="Z42" s="24"/>
    </row>
    <row r="43" spans="1:26" x14ac:dyDescent="0.25">
      <c r="A43" s="17">
        <v>40</v>
      </c>
      <c r="B43" s="18">
        <v>812</v>
      </c>
      <c r="C43" s="18" t="s">
        <v>67</v>
      </c>
      <c r="D43" s="18" t="s">
        <v>188</v>
      </c>
      <c r="E43" s="18">
        <v>79549</v>
      </c>
      <c r="F43" s="18"/>
      <c r="G43" s="18"/>
      <c r="H43" s="18"/>
      <c r="I43" s="21" t="s">
        <v>218</v>
      </c>
      <c r="J43" s="22" t="s">
        <v>254</v>
      </c>
      <c r="K43" s="22" t="s">
        <v>255</v>
      </c>
      <c r="L43" s="22" t="s">
        <v>256</v>
      </c>
      <c r="M43" s="21" t="s">
        <v>221</v>
      </c>
      <c r="N43" s="19"/>
      <c r="O43" s="22" t="s">
        <v>256</v>
      </c>
      <c r="P43" s="31" t="str">
        <f t="shared" si="0"/>
        <v>Non-Lead</v>
      </c>
      <c r="Q43" s="40" t="s">
        <v>254</v>
      </c>
      <c r="R43" s="40" t="s">
        <v>254</v>
      </c>
      <c r="S43" s="24"/>
      <c r="T43" s="16"/>
      <c r="U43" s="41" t="s">
        <v>255</v>
      </c>
      <c r="V43" s="41" t="s">
        <v>255</v>
      </c>
      <c r="W43" s="16"/>
      <c r="X43" s="43" t="str">
        <f>IF((OR((AND('[1]PWS Information'!$E$10="CWS",T43="Single Family Residence",P43="Lead")),
(AND('[1]PWS Information'!$E$10="CWS",T43="Multiple Family Residence",'[1]PWS Information'!$E$11="Yes",P43="Lead")),
(AND('[1]PWS Information'!$E$10="NTNC",P43="Lead")))),"Tier 1",
IF((OR((AND('[1]PWS Information'!$E$10="CWS",T43="Multiple Family Residence",'[1]PWS Information'!$E$11="No",P43="Lead")),
(AND('[1]PWS Information'!$E$10="CWS",T43="Other",P43="Lead")),
(AND(T43="",P43="Lead")),
(AND('[1]PWS Information'!$E$10="CWS",T43="Building",P43="Lead")))),"Tier 2",
IF((OR((AND('[1]PWS Information'!$E$10="CWS",T43="Single Family Residence",P43="Galvanized Requiring Replacement")),
(AND('[1]PWS Information'!$E$10="CWS",T43="Single Family Residence",P43="Galvanized Requiring Replacement",Q43="Yes")),
(AND('[1]PWS Information'!$E$10="NTNC",T43="Single Family Residence",P43="Galvanized Requiring Replacement")),
(AND('[1]PWS Information'!$E$10="NTNC",T43="Single Family Residence",Q43="Yes")))),"Tier 3",
IF((OR((AND('[1]PWS Information'!$E$10="CWS",T43="Single Family Residence",R43="Yes",P43="Non-Lead", I43="Non-Lead - Copper",K43="Before 1989")),
(AND('[1]PWS Information'!$E$10="CWS",T43="Single Family Residence",R43="Yes",P43="Non-Lead", M43="Non-Lead - Copper",N43="Before 1989")))),"Tier 4",
IF((OR((AND('[1]PWS Information'!$E$10="NTNC",P43="Non-Lead")),
(AND('[1]PWS Information'!$E$10="CWS",P43="Non-Lead",R43="")),
(AND('[1]PWS Information'!$E$10="CWS",P43="Non-Lead",R43="No")),
(AND('[1]PWS Information'!$E$10="CWS",P43="Non-Lead",R43="Don't Know")),
(AND('[1]PWS Information'!$E$10="CWS",P43="Non-Lead", I43="Non-Lead - Copper", R43="Yes", K43="Between 1989 and 2014")),
(AND('[1]PWS Information'!$E$10="CWS",P43="Non-Lead", I43="Non-Lead - Copper", R43="Yes", K43="After 2014")),
(AND('[1]PWS Information'!$E$10="CWS",P43="Non-Lead", I43="Non-Lead - Copper", R43="Yes", K43="Unknown")),
(AND('[1]PWS Information'!$E$10="CWS",P43="Non-Lead", M43="Non-Lead - Copper", R43="Yes", N43="Between 1989 and 2014")),
(AND('[1]PWS Information'!$E$10="CWS",P43="Non-Lead", M43="Non-Lead - Copper", R43="Yes", N43="After 2014")),
(AND('[1]PWS Information'!$E$10="CWS",P43="Non-Lead", M43="Non-Lead - Copper", R43="Yes", N43="Unknown")),
(AND('[1]PWS Information'!$E$10="CWS",P43="Unknown")),
(AND('[1]PWS Information'!$E$10="NTNC",P43="Unknown")),
(AND('[1]PWS Information'!$E$10="CWS",T43="Multiple Family Residence",P43="Galvanized Requiring Replacement")),
(AND('[1]PWS Information'!$E$10="CWS",P43="Galvanized Requiring Replacement")),
(AND('[1]PWS Information'!$E$10="NTNC",T43="Multiple Family Residence",P43="Galvanized Requiring Replacement")))),"Tier 5",
"")))))</f>
        <v>Tier 5</v>
      </c>
      <c r="Y43" s="24"/>
      <c r="Z43" s="24"/>
    </row>
    <row r="44" spans="1:26" x14ac:dyDescent="0.25">
      <c r="A44" s="17">
        <v>41</v>
      </c>
      <c r="B44" s="17">
        <v>903</v>
      </c>
      <c r="C44" s="18" t="s">
        <v>67</v>
      </c>
      <c r="D44" s="18" t="s">
        <v>188</v>
      </c>
      <c r="E44" s="18">
        <v>79549</v>
      </c>
      <c r="F44" s="17"/>
      <c r="G44" s="17"/>
      <c r="H44" s="17"/>
      <c r="I44" s="21" t="s">
        <v>222</v>
      </c>
      <c r="J44" s="22" t="s">
        <v>254</v>
      </c>
      <c r="K44" s="22" t="s">
        <v>255</v>
      </c>
      <c r="L44" s="22" t="s">
        <v>256</v>
      </c>
      <c r="M44" s="21" t="s">
        <v>222</v>
      </c>
      <c r="N44" s="37" t="s">
        <v>205</v>
      </c>
      <c r="O44" s="22" t="s">
        <v>257</v>
      </c>
      <c r="P44" s="31" t="str">
        <f t="shared" si="0"/>
        <v>Galvanized Requiring Replacement</v>
      </c>
      <c r="Q44" s="40" t="s">
        <v>254</v>
      </c>
      <c r="R44" s="40" t="s">
        <v>254</v>
      </c>
      <c r="S44" s="24"/>
      <c r="T44" s="16"/>
      <c r="U44" s="41" t="s">
        <v>255</v>
      </c>
      <c r="V44" s="41" t="s">
        <v>255</v>
      </c>
      <c r="W44" s="16"/>
      <c r="X44" s="43" t="str">
        <f>IF((OR((AND('[1]PWS Information'!$E$10="CWS",T44="Single Family Residence",P44="Lead")),
(AND('[1]PWS Information'!$E$10="CWS",T44="Multiple Family Residence",'[1]PWS Information'!$E$11="Yes",P44="Lead")),
(AND('[1]PWS Information'!$E$10="NTNC",P44="Lead")))),"Tier 1",
IF((OR((AND('[1]PWS Information'!$E$10="CWS",T44="Multiple Family Residence",'[1]PWS Information'!$E$11="No",P44="Lead")),
(AND('[1]PWS Information'!$E$10="CWS",T44="Other",P44="Lead")),
(AND(T44="",P44="Lead")),
(AND('[1]PWS Information'!$E$10="CWS",T44="Building",P44="Lead")))),"Tier 2",
IF((OR((AND('[1]PWS Information'!$E$10="CWS",T44="Single Family Residence",P44="Galvanized Requiring Replacement")),
(AND('[1]PWS Information'!$E$10="CWS",T44="Single Family Residence",P44="Galvanized Requiring Replacement",Q44="Yes")),
(AND('[1]PWS Information'!$E$10="NTNC",T44="Single Family Residence",P44="Galvanized Requiring Replacement")),
(AND('[1]PWS Information'!$E$10="NTNC",T44="Single Family Residence",Q44="Yes")))),"Tier 3",
IF((OR((AND('[1]PWS Information'!$E$10="CWS",T44="Single Family Residence",R44="Yes",P44="Non-Lead", I44="Non-Lead - Copper",K44="Before 1989")),
(AND('[1]PWS Information'!$E$10="CWS",T44="Single Family Residence",R44="Yes",P44="Non-Lead", M44="Non-Lead - Copper",N44="Before 1989")))),"Tier 4",
IF((OR((AND('[1]PWS Information'!$E$10="NTNC",P44="Non-Lead")),
(AND('[1]PWS Information'!$E$10="CWS",P44="Non-Lead",R44="")),
(AND('[1]PWS Information'!$E$10="CWS",P44="Non-Lead",R44="No")),
(AND('[1]PWS Information'!$E$10="CWS",P44="Non-Lead",R44="Don't Know")),
(AND('[1]PWS Information'!$E$10="CWS",P44="Non-Lead", I44="Non-Lead - Copper", R44="Yes", K44="Between 1989 and 2014")),
(AND('[1]PWS Information'!$E$10="CWS",P44="Non-Lead", I44="Non-Lead - Copper", R44="Yes", K44="After 2014")),
(AND('[1]PWS Information'!$E$10="CWS",P44="Non-Lead", I44="Non-Lead - Copper", R44="Yes", K44="Unknown")),
(AND('[1]PWS Information'!$E$10="CWS",P44="Non-Lead", M44="Non-Lead - Copper", R44="Yes", N44="Between 1989 and 2014")),
(AND('[1]PWS Information'!$E$10="CWS",P44="Non-Lead", M44="Non-Lead - Copper", R44="Yes", N44="After 2014")),
(AND('[1]PWS Information'!$E$10="CWS",P44="Non-Lead", M44="Non-Lead - Copper", R44="Yes", N44="Unknown")),
(AND('[1]PWS Information'!$E$10="CWS",P44="Unknown")),
(AND('[1]PWS Information'!$E$10="NTNC",P44="Unknown")),
(AND('[1]PWS Information'!$E$10="CWS",T44="Multiple Family Residence",P44="Galvanized Requiring Replacement")),
(AND('[1]PWS Information'!$E$10="CWS",P44="Galvanized Requiring Replacement")),
(AND('[1]PWS Information'!$E$10="NTNC",T44="Multiple Family Residence",P44="Galvanized Requiring Replacement")))),"Tier 5",
"")))))</f>
        <v>Tier 5</v>
      </c>
      <c r="Y44" s="24"/>
      <c r="Z44" s="24"/>
    </row>
    <row r="45" spans="1:26" x14ac:dyDescent="0.25">
      <c r="A45" s="17">
        <v>42</v>
      </c>
      <c r="B45" s="17">
        <v>905</v>
      </c>
      <c r="C45" s="18" t="s">
        <v>67</v>
      </c>
      <c r="D45" s="18" t="s">
        <v>188</v>
      </c>
      <c r="E45" s="18">
        <v>79549</v>
      </c>
      <c r="F45" s="17"/>
      <c r="G45" s="17"/>
      <c r="H45" s="17"/>
      <c r="I45" s="21" t="s">
        <v>218</v>
      </c>
      <c r="J45" s="22" t="s">
        <v>254</v>
      </c>
      <c r="K45" s="22" t="s">
        <v>255</v>
      </c>
      <c r="L45" s="22" t="s">
        <v>256</v>
      </c>
      <c r="M45" s="21" t="s">
        <v>218</v>
      </c>
      <c r="N45" s="37"/>
      <c r="O45" s="22" t="s">
        <v>256</v>
      </c>
      <c r="P45" s="31" t="str">
        <f t="shared" si="0"/>
        <v>Non-Lead</v>
      </c>
      <c r="Q45" s="40" t="s">
        <v>254</v>
      </c>
      <c r="R45" s="40" t="s">
        <v>254</v>
      </c>
      <c r="S45" s="24"/>
      <c r="T45" s="16"/>
      <c r="U45" s="41" t="s">
        <v>255</v>
      </c>
      <c r="V45" s="41" t="s">
        <v>255</v>
      </c>
      <c r="W45" s="16"/>
      <c r="X45" s="43" t="str">
        <f>IF((OR((AND('[1]PWS Information'!$E$10="CWS",T45="Single Family Residence",P45="Lead")),
(AND('[1]PWS Information'!$E$10="CWS",T45="Multiple Family Residence",'[1]PWS Information'!$E$11="Yes",P45="Lead")),
(AND('[1]PWS Information'!$E$10="NTNC",P45="Lead")))),"Tier 1",
IF((OR((AND('[1]PWS Information'!$E$10="CWS",T45="Multiple Family Residence",'[1]PWS Information'!$E$11="No",P45="Lead")),
(AND('[1]PWS Information'!$E$10="CWS",T45="Other",P45="Lead")),
(AND(T45="",P45="Lead")),
(AND('[1]PWS Information'!$E$10="CWS",T45="Building",P45="Lead")))),"Tier 2",
IF((OR((AND('[1]PWS Information'!$E$10="CWS",T45="Single Family Residence",P45="Galvanized Requiring Replacement")),
(AND('[1]PWS Information'!$E$10="CWS",T45="Single Family Residence",P45="Galvanized Requiring Replacement",Q45="Yes")),
(AND('[1]PWS Information'!$E$10="NTNC",T45="Single Family Residence",P45="Galvanized Requiring Replacement")),
(AND('[1]PWS Information'!$E$10="NTNC",T45="Single Family Residence",Q45="Yes")))),"Tier 3",
IF((OR((AND('[1]PWS Information'!$E$10="CWS",T45="Single Family Residence",R45="Yes",P45="Non-Lead", I45="Non-Lead - Copper",K45="Before 1989")),
(AND('[1]PWS Information'!$E$10="CWS",T45="Single Family Residence",R45="Yes",P45="Non-Lead", M45="Non-Lead - Copper",N45="Before 1989")))),"Tier 4",
IF((OR((AND('[1]PWS Information'!$E$10="NTNC",P45="Non-Lead")),
(AND('[1]PWS Information'!$E$10="CWS",P45="Non-Lead",R45="")),
(AND('[1]PWS Information'!$E$10="CWS",P45="Non-Lead",R45="No")),
(AND('[1]PWS Information'!$E$10="CWS",P45="Non-Lead",R45="Don't Know")),
(AND('[1]PWS Information'!$E$10="CWS",P45="Non-Lead", I45="Non-Lead - Copper", R45="Yes", K45="Between 1989 and 2014")),
(AND('[1]PWS Information'!$E$10="CWS",P45="Non-Lead", I45="Non-Lead - Copper", R45="Yes", K45="After 2014")),
(AND('[1]PWS Information'!$E$10="CWS",P45="Non-Lead", I45="Non-Lead - Copper", R45="Yes", K45="Unknown")),
(AND('[1]PWS Information'!$E$10="CWS",P45="Non-Lead", M45="Non-Lead - Copper", R45="Yes", N45="Between 1989 and 2014")),
(AND('[1]PWS Information'!$E$10="CWS",P45="Non-Lead", M45="Non-Lead - Copper", R45="Yes", N45="After 2014")),
(AND('[1]PWS Information'!$E$10="CWS",P45="Non-Lead", M45="Non-Lead - Copper", R45="Yes", N45="Unknown")),
(AND('[1]PWS Information'!$E$10="CWS",P45="Unknown")),
(AND('[1]PWS Information'!$E$10="NTNC",P45="Unknown")),
(AND('[1]PWS Information'!$E$10="CWS",T45="Multiple Family Residence",P45="Galvanized Requiring Replacement")),
(AND('[1]PWS Information'!$E$10="CWS",P45="Galvanized Requiring Replacement")),
(AND('[1]PWS Information'!$E$10="NTNC",T45="Multiple Family Residence",P45="Galvanized Requiring Replacement")))),"Tier 5",
"")))))</f>
        <v>Tier 5</v>
      </c>
      <c r="Y45" s="24"/>
      <c r="Z45" s="24"/>
    </row>
    <row r="46" spans="1:26" x14ac:dyDescent="0.25">
      <c r="A46" s="17">
        <v>43</v>
      </c>
      <c r="B46" s="18">
        <v>909</v>
      </c>
      <c r="C46" s="18" t="s">
        <v>67</v>
      </c>
      <c r="D46" s="18" t="s">
        <v>188</v>
      </c>
      <c r="E46" s="18">
        <v>79549</v>
      </c>
      <c r="F46" s="18"/>
      <c r="G46" s="18"/>
      <c r="H46" s="18"/>
      <c r="I46" s="21" t="s">
        <v>218</v>
      </c>
      <c r="J46" s="22" t="s">
        <v>254</v>
      </c>
      <c r="K46" s="22" t="s">
        <v>255</v>
      </c>
      <c r="L46" s="22" t="s">
        <v>256</v>
      </c>
      <c r="M46" s="21" t="s">
        <v>222</v>
      </c>
      <c r="N46" s="19"/>
      <c r="O46" s="22" t="s">
        <v>256</v>
      </c>
      <c r="P46" s="31" t="str">
        <f t="shared" si="0"/>
        <v>Galvanized Requiring Replacement</v>
      </c>
      <c r="Q46" s="40" t="s">
        <v>254</v>
      </c>
      <c r="R46" s="40" t="s">
        <v>254</v>
      </c>
      <c r="S46" s="24"/>
      <c r="T46" s="16"/>
      <c r="U46" s="41" t="s">
        <v>255</v>
      </c>
      <c r="V46" s="41" t="s">
        <v>255</v>
      </c>
      <c r="W46" s="16"/>
      <c r="X46" s="43" t="str">
        <f>IF((OR((AND('[1]PWS Information'!$E$10="CWS",T46="Single Family Residence",P46="Lead")),
(AND('[1]PWS Information'!$E$10="CWS",T46="Multiple Family Residence",'[1]PWS Information'!$E$11="Yes",P46="Lead")),
(AND('[1]PWS Information'!$E$10="NTNC",P46="Lead")))),"Tier 1",
IF((OR((AND('[1]PWS Information'!$E$10="CWS",T46="Multiple Family Residence",'[1]PWS Information'!$E$11="No",P46="Lead")),
(AND('[1]PWS Information'!$E$10="CWS",T46="Other",P46="Lead")),
(AND(T46="",P46="Lead")),
(AND('[1]PWS Information'!$E$10="CWS",T46="Building",P46="Lead")))),"Tier 2",
IF((OR((AND('[1]PWS Information'!$E$10="CWS",T46="Single Family Residence",P46="Galvanized Requiring Replacement")),
(AND('[1]PWS Information'!$E$10="CWS",T46="Single Family Residence",P46="Galvanized Requiring Replacement",Q46="Yes")),
(AND('[1]PWS Information'!$E$10="NTNC",T46="Single Family Residence",P46="Galvanized Requiring Replacement")),
(AND('[1]PWS Information'!$E$10="NTNC",T46="Single Family Residence",Q46="Yes")))),"Tier 3",
IF((OR((AND('[1]PWS Information'!$E$10="CWS",T46="Single Family Residence",R46="Yes",P46="Non-Lead", I46="Non-Lead - Copper",K46="Before 1989")),
(AND('[1]PWS Information'!$E$10="CWS",T46="Single Family Residence",R46="Yes",P46="Non-Lead", M46="Non-Lead - Copper",N46="Before 1989")))),"Tier 4",
IF((OR((AND('[1]PWS Information'!$E$10="NTNC",P46="Non-Lead")),
(AND('[1]PWS Information'!$E$10="CWS",P46="Non-Lead",R46="")),
(AND('[1]PWS Information'!$E$10="CWS",P46="Non-Lead",R46="No")),
(AND('[1]PWS Information'!$E$10="CWS",P46="Non-Lead",R46="Don't Know")),
(AND('[1]PWS Information'!$E$10="CWS",P46="Non-Lead", I46="Non-Lead - Copper", R46="Yes", K46="Between 1989 and 2014")),
(AND('[1]PWS Information'!$E$10="CWS",P46="Non-Lead", I46="Non-Lead - Copper", R46="Yes", K46="After 2014")),
(AND('[1]PWS Information'!$E$10="CWS",P46="Non-Lead", I46="Non-Lead - Copper", R46="Yes", K46="Unknown")),
(AND('[1]PWS Information'!$E$10="CWS",P46="Non-Lead", M46="Non-Lead - Copper", R46="Yes", N46="Between 1989 and 2014")),
(AND('[1]PWS Information'!$E$10="CWS",P46="Non-Lead", M46="Non-Lead - Copper", R46="Yes", N46="After 2014")),
(AND('[1]PWS Information'!$E$10="CWS",P46="Non-Lead", M46="Non-Lead - Copper", R46="Yes", N46="Unknown")),
(AND('[1]PWS Information'!$E$10="CWS",P46="Unknown")),
(AND('[1]PWS Information'!$E$10="NTNC",P46="Unknown")),
(AND('[1]PWS Information'!$E$10="CWS",T46="Multiple Family Residence",P46="Galvanized Requiring Replacement")),
(AND('[1]PWS Information'!$E$10="CWS",P46="Galvanized Requiring Replacement")),
(AND('[1]PWS Information'!$E$10="NTNC",T46="Multiple Family Residence",P46="Galvanized Requiring Replacement")))),"Tier 5",
"")))))</f>
        <v>Tier 5</v>
      </c>
      <c r="Y46" s="24"/>
      <c r="Z46" s="24"/>
    </row>
    <row r="47" spans="1:26" x14ac:dyDescent="0.25">
      <c r="A47" s="17">
        <v>44</v>
      </c>
      <c r="B47" s="18">
        <v>1001</v>
      </c>
      <c r="C47" s="18" t="s">
        <v>67</v>
      </c>
      <c r="D47" s="18" t="s">
        <v>188</v>
      </c>
      <c r="E47" s="18">
        <v>79549</v>
      </c>
      <c r="F47" s="18"/>
      <c r="G47" s="18"/>
      <c r="H47" s="18"/>
      <c r="I47" s="21" t="s">
        <v>218</v>
      </c>
      <c r="J47" s="22" t="s">
        <v>254</v>
      </c>
      <c r="K47" s="22" t="s">
        <v>255</v>
      </c>
      <c r="L47" s="22" t="s">
        <v>256</v>
      </c>
      <c r="M47" s="21" t="s">
        <v>218</v>
      </c>
      <c r="N47" s="19" t="s">
        <v>205</v>
      </c>
      <c r="O47" s="22" t="s">
        <v>257</v>
      </c>
      <c r="P47" s="31" t="str">
        <f t="shared" si="0"/>
        <v>Non-Lead</v>
      </c>
      <c r="Q47" s="40" t="s">
        <v>254</v>
      </c>
      <c r="R47" s="40" t="s">
        <v>254</v>
      </c>
      <c r="S47" s="24"/>
      <c r="T47" s="16"/>
      <c r="U47" s="41" t="s">
        <v>255</v>
      </c>
      <c r="V47" s="41" t="s">
        <v>255</v>
      </c>
      <c r="W47" s="16"/>
      <c r="X47" s="43" t="str">
        <f>IF((OR((AND('[1]PWS Information'!$E$10="CWS",T47="Single Family Residence",P47="Lead")),
(AND('[1]PWS Information'!$E$10="CWS",T47="Multiple Family Residence",'[1]PWS Information'!$E$11="Yes",P47="Lead")),
(AND('[1]PWS Information'!$E$10="NTNC",P47="Lead")))),"Tier 1",
IF((OR((AND('[1]PWS Information'!$E$10="CWS",T47="Multiple Family Residence",'[1]PWS Information'!$E$11="No",P47="Lead")),
(AND('[1]PWS Information'!$E$10="CWS",T47="Other",P47="Lead")),
(AND(T47="",P47="Lead")),
(AND('[1]PWS Information'!$E$10="CWS",T47="Building",P47="Lead")))),"Tier 2",
IF((OR((AND('[1]PWS Information'!$E$10="CWS",T47="Single Family Residence",P47="Galvanized Requiring Replacement")),
(AND('[1]PWS Information'!$E$10="CWS",T47="Single Family Residence",P47="Galvanized Requiring Replacement",Q47="Yes")),
(AND('[1]PWS Information'!$E$10="NTNC",T47="Single Family Residence",P47="Galvanized Requiring Replacement")),
(AND('[1]PWS Information'!$E$10="NTNC",T47="Single Family Residence",Q47="Yes")))),"Tier 3",
IF((OR((AND('[1]PWS Information'!$E$10="CWS",T47="Single Family Residence",R47="Yes",P47="Non-Lead", I47="Non-Lead - Copper",K47="Before 1989")),
(AND('[1]PWS Information'!$E$10="CWS",T47="Single Family Residence",R47="Yes",P47="Non-Lead", M47="Non-Lead - Copper",N47="Before 1989")))),"Tier 4",
IF((OR((AND('[1]PWS Information'!$E$10="NTNC",P47="Non-Lead")),
(AND('[1]PWS Information'!$E$10="CWS",P47="Non-Lead",R47="")),
(AND('[1]PWS Information'!$E$10="CWS",P47="Non-Lead",R47="No")),
(AND('[1]PWS Information'!$E$10="CWS",P47="Non-Lead",R47="Don't Know")),
(AND('[1]PWS Information'!$E$10="CWS",P47="Non-Lead", I47="Non-Lead - Copper", R47="Yes", K47="Between 1989 and 2014")),
(AND('[1]PWS Information'!$E$10="CWS",P47="Non-Lead", I47="Non-Lead - Copper", R47="Yes", K47="After 2014")),
(AND('[1]PWS Information'!$E$10="CWS",P47="Non-Lead", I47="Non-Lead - Copper", R47="Yes", K47="Unknown")),
(AND('[1]PWS Information'!$E$10="CWS",P47="Non-Lead", M47="Non-Lead - Copper", R47="Yes", N47="Between 1989 and 2014")),
(AND('[1]PWS Information'!$E$10="CWS",P47="Non-Lead", M47="Non-Lead - Copper", R47="Yes", N47="After 2014")),
(AND('[1]PWS Information'!$E$10="CWS",P47="Non-Lead", M47="Non-Lead - Copper", R47="Yes", N47="Unknown")),
(AND('[1]PWS Information'!$E$10="CWS",P47="Unknown")),
(AND('[1]PWS Information'!$E$10="NTNC",P47="Unknown")),
(AND('[1]PWS Information'!$E$10="CWS",T47="Multiple Family Residence",P47="Galvanized Requiring Replacement")),
(AND('[1]PWS Information'!$E$10="CWS",P47="Galvanized Requiring Replacement")),
(AND('[1]PWS Information'!$E$10="NTNC",T47="Multiple Family Residence",P47="Galvanized Requiring Replacement")))),"Tier 5",
"")))))</f>
        <v>Tier 5</v>
      </c>
      <c r="Y47" s="24"/>
      <c r="Z47" s="24"/>
    </row>
    <row r="48" spans="1:26" x14ac:dyDescent="0.25">
      <c r="A48" s="17">
        <v>45</v>
      </c>
      <c r="B48" s="17">
        <v>1104</v>
      </c>
      <c r="C48" s="18" t="s">
        <v>67</v>
      </c>
      <c r="D48" s="18" t="s">
        <v>188</v>
      </c>
      <c r="E48" s="18">
        <v>79549</v>
      </c>
      <c r="F48" s="17"/>
      <c r="G48" s="17"/>
      <c r="H48" s="17"/>
      <c r="I48" s="21" t="s">
        <v>218</v>
      </c>
      <c r="J48" s="22" t="s">
        <v>254</v>
      </c>
      <c r="K48" s="22" t="s">
        <v>255</v>
      </c>
      <c r="L48" s="22" t="s">
        <v>256</v>
      </c>
      <c r="M48" s="21" t="s">
        <v>218</v>
      </c>
      <c r="N48" s="19"/>
      <c r="O48" s="22" t="s">
        <v>256</v>
      </c>
      <c r="P48" s="31" t="str">
        <f t="shared" si="0"/>
        <v>Non-Lead</v>
      </c>
      <c r="Q48" s="40" t="s">
        <v>254</v>
      </c>
      <c r="R48" s="40" t="s">
        <v>254</v>
      </c>
      <c r="S48" s="24"/>
      <c r="T48" s="16"/>
      <c r="U48" s="41" t="s">
        <v>255</v>
      </c>
      <c r="V48" s="41" t="s">
        <v>255</v>
      </c>
      <c r="W48" s="16"/>
      <c r="X48" s="43" t="str">
        <f>IF((OR((AND('[1]PWS Information'!$E$10="CWS",T48="Single Family Residence",P48="Lead")),
(AND('[1]PWS Information'!$E$10="CWS",T48="Multiple Family Residence",'[1]PWS Information'!$E$11="Yes",P48="Lead")),
(AND('[1]PWS Information'!$E$10="NTNC",P48="Lead")))),"Tier 1",
IF((OR((AND('[1]PWS Information'!$E$10="CWS",T48="Multiple Family Residence",'[1]PWS Information'!$E$11="No",P48="Lead")),
(AND('[1]PWS Information'!$E$10="CWS",T48="Other",P48="Lead")),
(AND(T48="",P48="Lead")),
(AND('[1]PWS Information'!$E$10="CWS",T48="Building",P48="Lead")))),"Tier 2",
IF((OR((AND('[1]PWS Information'!$E$10="CWS",T48="Single Family Residence",P48="Galvanized Requiring Replacement")),
(AND('[1]PWS Information'!$E$10="CWS",T48="Single Family Residence",P48="Galvanized Requiring Replacement",Q48="Yes")),
(AND('[1]PWS Information'!$E$10="NTNC",T48="Single Family Residence",P48="Galvanized Requiring Replacement")),
(AND('[1]PWS Information'!$E$10="NTNC",T48="Single Family Residence",Q48="Yes")))),"Tier 3",
IF((OR((AND('[1]PWS Information'!$E$10="CWS",T48="Single Family Residence",R48="Yes",P48="Non-Lead", I48="Non-Lead - Copper",K48="Before 1989")),
(AND('[1]PWS Information'!$E$10="CWS",T48="Single Family Residence",R48="Yes",P48="Non-Lead", M48="Non-Lead - Copper",N48="Before 1989")))),"Tier 4",
IF((OR((AND('[1]PWS Information'!$E$10="NTNC",P48="Non-Lead")),
(AND('[1]PWS Information'!$E$10="CWS",P48="Non-Lead",R48="")),
(AND('[1]PWS Information'!$E$10="CWS",P48="Non-Lead",R48="No")),
(AND('[1]PWS Information'!$E$10="CWS",P48="Non-Lead",R48="Don't Know")),
(AND('[1]PWS Information'!$E$10="CWS",P48="Non-Lead", I48="Non-Lead - Copper", R48="Yes", K48="Between 1989 and 2014")),
(AND('[1]PWS Information'!$E$10="CWS",P48="Non-Lead", I48="Non-Lead - Copper", R48="Yes", K48="After 2014")),
(AND('[1]PWS Information'!$E$10="CWS",P48="Non-Lead", I48="Non-Lead - Copper", R48="Yes", K48="Unknown")),
(AND('[1]PWS Information'!$E$10="CWS",P48="Non-Lead", M48="Non-Lead - Copper", R48="Yes", N48="Between 1989 and 2014")),
(AND('[1]PWS Information'!$E$10="CWS",P48="Non-Lead", M48="Non-Lead - Copper", R48="Yes", N48="After 2014")),
(AND('[1]PWS Information'!$E$10="CWS",P48="Non-Lead", M48="Non-Lead - Copper", R48="Yes", N48="Unknown")),
(AND('[1]PWS Information'!$E$10="CWS",P48="Unknown")),
(AND('[1]PWS Information'!$E$10="NTNC",P48="Unknown")),
(AND('[1]PWS Information'!$E$10="CWS",T48="Multiple Family Residence",P48="Galvanized Requiring Replacement")),
(AND('[1]PWS Information'!$E$10="CWS",P48="Galvanized Requiring Replacement")),
(AND('[1]PWS Information'!$E$10="NTNC",T48="Multiple Family Residence",P48="Galvanized Requiring Replacement")))),"Tier 5",
"")))))</f>
        <v>Tier 5</v>
      </c>
      <c r="Y48" s="24"/>
      <c r="Z48" s="24"/>
    </row>
    <row r="49" spans="1:26" x14ac:dyDescent="0.25">
      <c r="A49" s="17">
        <v>46</v>
      </c>
      <c r="B49" s="17">
        <v>1106</v>
      </c>
      <c r="C49" s="18" t="s">
        <v>67</v>
      </c>
      <c r="D49" s="18" t="s">
        <v>188</v>
      </c>
      <c r="E49" s="18">
        <v>79549</v>
      </c>
      <c r="F49" s="17"/>
      <c r="G49" s="17"/>
      <c r="H49" s="17"/>
      <c r="I49" s="21" t="s">
        <v>218</v>
      </c>
      <c r="J49" s="22" t="s">
        <v>254</v>
      </c>
      <c r="K49" s="22" t="s">
        <v>255</v>
      </c>
      <c r="L49" s="22" t="s">
        <v>256</v>
      </c>
      <c r="M49" s="21" t="s">
        <v>222</v>
      </c>
      <c r="N49" s="37"/>
      <c r="O49" s="22" t="s">
        <v>256</v>
      </c>
      <c r="P49" s="31" t="str">
        <f t="shared" si="0"/>
        <v>Galvanized Requiring Replacement</v>
      </c>
      <c r="Q49" s="40" t="s">
        <v>254</v>
      </c>
      <c r="R49" s="40" t="s">
        <v>254</v>
      </c>
      <c r="S49" s="24"/>
      <c r="T49" s="16"/>
      <c r="U49" s="41" t="s">
        <v>255</v>
      </c>
      <c r="V49" s="41" t="s">
        <v>255</v>
      </c>
      <c r="W49" s="16"/>
      <c r="X49" s="43" t="str">
        <f>IF((OR((AND('[1]PWS Information'!$E$10="CWS",T49="Single Family Residence",P49="Lead")),
(AND('[1]PWS Information'!$E$10="CWS",T49="Multiple Family Residence",'[1]PWS Information'!$E$11="Yes",P49="Lead")),
(AND('[1]PWS Information'!$E$10="NTNC",P49="Lead")))),"Tier 1",
IF((OR((AND('[1]PWS Information'!$E$10="CWS",T49="Multiple Family Residence",'[1]PWS Information'!$E$11="No",P49="Lead")),
(AND('[1]PWS Information'!$E$10="CWS",T49="Other",P49="Lead")),
(AND(T49="",P49="Lead")),
(AND('[1]PWS Information'!$E$10="CWS",T49="Building",P49="Lead")))),"Tier 2",
IF((OR((AND('[1]PWS Information'!$E$10="CWS",T49="Single Family Residence",P49="Galvanized Requiring Replacement")),
(AND('[1]PWS Information'!$E$10="CWS",T49="Single Family Residence",P49="Galvanized Requiring Replacement",Q49="Yes")),
(AND('[1]PWS Information'!$E$10="NTNC",T49="Single Family Residence",P49="Galvanized Requiring Replacement")),
(AND('[1]PWS Information'!$E$10="NTNC",T49="Single Family Residence",Q49="Yes")))),"Tier 3",
IF((OR((AND('[1]PWS Information'!$E$10="CWS",T49="Single Family Residence",R49="Yes",P49="Non-Lead", I49="Non-Lead - Copper",K49="Before 1989")),
(AND('[1]PWS Information'!$E$10="CWS",T49="Single Family Residence",R49="Yes",P49="Non-Lead", M49="Non-Lead - Copper",N49="Before 1989")))),"Tier 4",
IF((OR((AND('[1]PWS Information'!$E$10="NTNC",P49="Non-Lead")),
(AND('[1]PWS Information'!$E$10="CWS",P49="Non-Lead",R49="")),
(AND('[1]PWS Information'!$E$10="CWS",P49="Non-Lead",R49="No")),
(AND('[1]PWS Information'!$E$10="CWS",P49="Non-Lead",R49="Don't Know")),
(AND('[1]PWS Information'!$E$10="CWS",P49="Non-Lead", I49="Non-Lead - Copper", R49="Yes", K49="Between 1989 and 2014")),
(AND('[1]PWS Information'!$E$10="CWS",P49="Non-Lead", I49="Non-Lead - Copper", R49="Yes", K49="After 2014")),
(AND('[1]PWS Information'!$E$10="CWS",P49="Non-Lead", I49="Non-Lead - Copper", R49="Yes", K49="Unknown")),
(AND('[1]PWS Information'!$E$10="CWS",P49="Non-Lead", M49="Non-Lead - Copper", R49="Yes", N49="Between 1989 and 2014")),
(AND('[1]PWS Information'!$E$10="CWS",P49="Non-Lead", M49="Non-Lead - Copper", R49="Yes", N49="After 2014")),
(AND('[1]PWS Information'!$E$10="CWS",P49="Non-Lead", M49="Non-Lead - Copper", R49="Yes", N49="Unknown")),
(AND('[1]PWS Information'!$E$10="CWS",P49="Unknown")),
(AND('[1]PWS Information'!$E$10="NTNC",P49="Unknown")),
(AND('[1]PWS Information'!$E$10="CWS",T49="Multiple Family Residence",P49="Galvanized Requiring Replacement")),
(AND('[1]PWS Information'!$E$10="CWS",P49="Galvanized Requiring Replacement")),
(AND('[1]PWS Information'!$E$10="NTNC",T49="Multiple Family Residence",P49="Galvanized Requiring Replacement")))),"Tier 5",
"")))))</f>
        <v>Tier 5</v>
      </c>
      <c r="Y49" s="24"/>
      <c r="Z49" s="24"/>
    </row>
    <row r="50" spans="1:26" x14ac:dyDescent="0.25">
      <c r="A50" s="17">
        <v>47</v>
      </c>
      <c r="B50" s="18">
        <v>1107</v>
      </c>
      <c r="C50" s="18" t="s">
        <v>67</v>
      </c>
      <c r="D50" s="18" t="s">
        <v>188</v>
      </c>
      <c r="E50" s="18">
        <v>79549</v>
      </c>
      <c r="F50" s="18"/>
      <c r="G50" s="18"/>
      <c r="H50" s="18"/>
      <c r="I50" s="21" t="s">
        <v>218</v>
      </c>
      <c r="J50" s="22" t="s">
        <v>254</v>
      </c>
      <c r="K50" s="22" t="s">
        <v>255</v>
      </c>
      <c r="L50" s="22" t="s">
        <v>256</v>
      </c>
      <c r="M50" s="21" t="s">
        <v>218</v>
      </c>
      <c r="N50" s="19"/>
      <c r="O50" s="22" t="s">
        <v>256</v>
      </c>
      <c r="P50" s="31" t="str">
        <f t="shared" si="0"/>
        <v>Non-Lead</v>
      </c>
      <c r="Q50" s="40" t="s">
        <v>254</v>
      </c>
      <c r="R50" s="40" t="s">
        <v>254</v>
      </c>
      <c r="S50" s="24"/>
      <c r="T50" s="16"/>
      <c r="U50" s="41" t="s">
        <v>255</v>
      </c>
      <c r="V50" s="41" t="s">
        <v>255</v>
      </c>
      <c r="W50" s="16"/>
      <c r="X50" s="43" t="str">
        <f>IF((OR((AND('[1]PWS Information'!$E$10="CWS",T50="Single Family Residence",P50="Lead")),
(AND('[1]PWS Information'!$E$10="CWS",T50="Multiple Family Residence",'[1]PWS Information'!$E$11="Yes",P50="Lead")),
(AND('[1]PWS Information'!$E$10="NTNC",P50="Lead")))),"Tier 1",
IF((OR((AND('[1]PWS Information'!$E$10="CWS",T50="Multiple Family Residence",'[1]PWS Information'!$E$11="No",P50="Lead")),
(AND('[1]PWS Information'!$E$10="CWS",T50="Other",P50="Lead")),
(AND(T50="",P50="Lead")),
(AND('[1]PWS Information'!$E$10="CWS",T50="Building",P50="Lead")))),"Tier 2",
IF((OR((AND('[1]PWS Information'!$E$10="CWS",T50="Single Family Residence",P50="Galvanized Requiring Replacement")),
(AND('[1]PWS Information'!$E$10="CWS",T50="Single Family Residence",P50="Galvanized Requiring Replacement",Q50="Yes")),
(AND('[1]PWS Information'!$E$10="NTNC",T50="Single Family Residence",P50="Galvanized Requiring Replacement")),
(AND('[1]PWS Information'!$E$10="NTNC",T50="Single Family Residence",Q50="Yes")))),"Tier 3",
IF((OR((AND('[1]PWS Information'!$E$10="CWS",T50="Single Family Residence",R50="Yes",P50="Non-Lead", I50="Non-Lead - Copper",K50="Before 1989")),
(AND('[1]PWS Information'!$E$10="CWS",T50="Single Family Residence",R50="Yes",P50="Non-Lead", M50="Non-Lead - Copper",N50="Before 1989")))),"Tier 4",
IF((OR((AND('[1]PWS Information'!$E$10="NTNC",P50="Non-Lead")),
(AND('[1]PWS Information'!$E$10="CWS",P50="Non-Lead",R50="")),
(AND('[1]PWS Information'!$E$10="CWS",P50="Non-Lead",R50="No")),
(AND('[1]PWS Information'!$E$10="CWS",P50="Non-Lead",R50="Don't Know")),
(AND('[1]PWS Information'!$E$10="CWS",P50="Non-Lead", I50="Non-Lead - Copper", R50="Yes", K50="Between 1989 and 2014")),
(AND('[1]PWS Information'!$E$10="CWS",P50="Non-Lead", I50="Non-Lead - Copper", R50="Yes", K50="After 2014")),
(AND('[1]PWS Information'!$E$10="CWS",P50="Non-Lead", I50="Non-Lead - Copper", R50="Yes", K50="Unknown")),
(AND('[1]PWS Information'!$E$10="CWS",P50="Non-Lead", M50="Non-Lead - Copper", R50="Yes", N50="Between 1989 and 2014")),
(AND('[1]PWS Information'!$E$10="CWS",P50="Non-Lead", M50="Non-Lead - Copper", R50="Yes", N50="After 2014")),
(AND('[1]PWS Information'!$E$10="CWS",P50="Non-Lead", M50="Non-Lead - Copper", R50="Yes", N50="Unknown")),
(AND('[1]PWS Information'!$E$10="CWS",P50="Unknown")),
(AND('[1]PWS Information'!$E$10="NTNC",P50="Unknown")),
(AND('[1]PWS Information'!$E$10="CWS",T50="Multiple Family Residence",P50="Galvanized Requiring Replacement")),
(AND('[1]PWS Information'!$E$10="CWS",P50="Galvanized Requiring Replacement")),
(AND('[1]PWS Information'!$E$10="NTNC",T50="Multiple Family Residence",P50="Galvanized Requiring Replacement")))),"Tier 5",
"")))))</f>
        <v>Tier 5</v>
      </c>
      <c r="Y50" s="24"/>
      <c r="Z50" s="24"/>
    </row>
    <row r="51" spans="1:26" x14ac:dyDescent="0.25">
      <c r="A51" s="17">
        <v>48</v>
      </c>
      <c r="B51" s="17">
        <v>1109</v>
      </c>
      <c r="C51" s="18" t="s">
        <v>67</v>
      </c>
      <c r="D51" s="18" t="s">
        <v>188</v>
      </c>
      <c r="E51" s="18">
        <v>79549</v>
      </c>
      <c r="F51" s="17"/>
      <c r="G51" s="17"/>
      <c r="H51" s="17"/>
      <c r="I51" s="21" t="s">
        <v>221</v>
      </c>
      <c r="J51" s="22" t="s">
        <v>254</v>
      </c>
      <c r="K51" s="22" t="s">
        <v>255</v>
      </c>
      <c r="L51" s="22" t="s">
        <v>256</v>
      </c>
      <c r="M51" s="21" t="s">
        <v>218</v>
      </c>
      <c r="N51" s="19"/>
      <c r="O51" s="22" t="s">
        <v>256</v>
      </c>
      <c r="P51" s="31" t="str">
        <f t="shared" si="0"/>
        <v>Non-Lead</v>
      </c>
      <c r="Q51" s="40" t="s">
        <v>254</v>
      </c>
      <c r="R51" s="40" t="s">
        <v>254</v>
      </c>
      <c r="S51" s="24"/>
      <c r="T51" s="16"/>
      <c r="U51" s="41" t="s">
        <v>255</v>
      </c>
      <c r="V51" s="41" t="s">
        <v>255</v>
      </c>
      <c r="W51" s="16"/>
      <c r="X51" s="43" t="str">
        <f>IF((OR((AND('[1]PWS Information'!$E$10="CWS",T51="Single Family Residence",P51="Lead")),
(AND('[1]PWS Information'!$E$10="CWS",T51="Multiple Family Residence",'[1]PWS Information'!$E$11="Yes",P51="Lead")),
(AND('[1]PWS Information'!$E$10="NTNC",P51="Lead")))),"Tier 1",
IF((OR((AND('[1]PWS Information'!$E$10="CWS",T51="Multiple Family Residence",'[1]PWS Information'!$E$11="No",P51="Lead")),
(AND('[1]PWS Information'!$E$10="CWS",T51="Other",P51="Lead")),
(AND(T51="",P51="Lead")),
(AND('[1]PWS Information'!$E$10="CWS",T51="Building",P51="Lead")))),"Tier 2",
IF((OR((AND('[1]PWS Information'!$E$10="CWS",T51="Single Family Residence",P51="Galvanized Requiring Replacement")),
(AND('[1]PWS Information'!$E$10="CWS",T51="Single Family Residence",P51="Galvanized Requiring Replacement",Q51="Yes")),
(AND('[1]PWS Information'!$E$10="NTNC",T51="Single Family Residence",P51="Galvanized Requiring Replacement")),
(AND('[1]PWS Information'!$E$10="NTNC",T51="Single Family Residence",Q51="Yes")))),"Tier 3",
IF((OR((AND('[1]PWS Information'!$E$10="CWS",T51="Single Family Residence",R51="Yes",P51="Non-Lead", I51="Non-Lead - Copper",K51="Before 1989")),
(AND('[1]PWS Information'!$E$10="CWS",T51="Single Family Residence",R51="Yes",P51="Non-Lead", M51="Non-Lead - Copper",N51="Before 1989")))),"Tier 4",
IF((OR((AND('[1]PWS Information'!$E$10="NTNC",P51="Non-Lead")),
(AND('[1]PWS Information'!$E$10="CWS",P51="Non-Lead",R51="")),
(AND('[1]PWS Information'!$E$10="CWS",P51="Non-Lead",R51="No")),
(AND('[1]PWS Information'!$E$10="CWS",P51="Non-Lead",R51="Don't Know")),
(AND('[1]PWS Information'!$E$10="CWS",P51="Non-Lead", I51="Non-Lead - Copper", R51="Yes", K51="Between 1989 and 2014")),
(AND('[1]PWS Information'!$E$10="CWS",P51="Non-Lead", I51="Non-Lead - Copper", R51="Yes", K51="After 2014")),
(AND('[1]PWS Information'!$E$10="CWS",P51="Non-Lead", I51="Non-Lead - Copper", R51="Yes", K51="Unknown")),
(AND('[1]PWS Information'!$E$10="CWS",P51="Non-Lead", M51="Non-Lead - Copper", R51="Yes", N51="Between 1989 and 2014")),
(AND('[1]PWS Information'!$E$10="CWS",P51="Non-Lead", M51="Non-Lead - Copper", R51="Yes", N51="After 2014")),
(AND('[1]PWS Information'!$E$10="CWS",P51="Non-Lead", M51="Non-Lead - Copper", R51="Yes", N51="Unknown")),
(AND('[1]PWS Information'!$E$10="CWS",P51="Unknown")),
(AND('[1]PWS Information'!$E$10="NTNC",P51="Unknown")),
(AND('[1]PWS Information'!$E$10="CWS",T51="Multiple Family Residence",P51="Galvanized Requiring Replacement")),
(AND('[1]PWS Information'!$E$10="CWS",P51="Galvanized Requiring Replacement")),
(AND('[1]PWS Information'!$E$10="NTNC",T51="Multiple Family Residence",P51="Galvanized Requiring Replacement")))),"Tier 5",
"")))))</f>
        <v>Tier 5</v>
      </c>
      <c r="Y51" s="24"/>
      <c r="Z51" s="24"/>
    </row>
    <row r="52" spans="1:26" x14ac:dyDescent="0.25">
      <c r="A52" s="17">
        <v>49</v>
      </c>
      <c r="B52" s="18">
        <v>1111</v>
      </c>
      <c r="C52" s="18" t="s">
        <v>67</v>
      </c>
      <c r="D52" s="18" t="s">
        <v>188</v>
      </c>
      <c r="E52" s="18">
        <v>79549</v>
      </c>
      <c r="F52" s="18"/>
      <c r="G52" s="18"/>
      <c r="H52" s="18"/>
      <c r="I52" s="21" t="s">
        <v>218</v>
      </c>
      <c r="J52" s="22" t="s">
        <v>254</v>
      </c>
      <c r="K52" s="22" t="s">
        <v>255</v>
      </c>
      <c r="L52" s="22" t="s">
        <v>256</v>
      </c>
      <c r="M52" s="21" t="s">
        <v>222</v>
      </c>
      <c r="N52" s="19" t="s">
        <v>205</v>
      </c>
      <c r="O52" s="22" t="s">
        <v>257</v>
      </c>
      <c r="P52" s="31" t="str">
        <f t="shared" si="0"/>
        <v>Galvanized Requiring Replacement</v>
      </c>
      <c r="Q52" s="40" t="s">
        <v>254</v>
      </c>
      <c r="R52" s="40" t="s">
        <v>254</v>
      </c>
      <c r="S52" s="24"/>
      <c r="T52" s="16"/>
      <c r="U52" s="41" t="s">
        <v>255</v>
      </c>
      <c r="V52" s="41" t="s">
        <v>255</v>
      </c>
      <c r="W52" s="16"/>
      <c r="X52" s="43" t="str">
        <f>IF((OR((AND('[1]PWS Information'!$E$10="CWS",T52="Single Family Residence",P52="Lead")),
(AND('[1]PWS Information'!$E$10="CWS",T52="Multiple Family Residence",'[1]PWS Information'!$E$11="Yes",P52="Lead")),
(AND('[1]PWS Information'!$E$10="NTNC",P52="Lead")))),"Tier 1",
IF((OR((AND('[1]PWS Information'!$E$10="CWS",T52="Multiple Family Residence",'[1]PWS Information'!$E$11="No",P52="Lead")),
(AND('[1]PWS Information'!$E$10="CWS",T52="Other",P52="Lead")),
(AND(T52="",P52="Lead")),
(AND('[1]PWS Information'!$E$10="CWS",T52="Building",P52="Lead")))),"Tier 2",
IF((OR((AND('[1]PWS Information'!$E$10="CWS",T52="Single Family Residence",P52="Galvanized Requiring Replacement")),
(AND('[1]PWS Information'!$E$10="CWS",T52="Single Family Residence",P52="Galvanized Requiring Replacement",Q52="Yes")),
(AND('[1]PWS Information'!$E$10="NTNC",T52="Single Family Residence",P52="Galvanized Requiring Replacement")),
(AND('[1]PWS Information'!$E$10="NTNC",T52="Single Family Residence",Q52="Yes")))),"Tier 3",
IF((OR((AND('[1]PWS Information'!$E$10="CWS",T52="Single Family Residence",R52="Yes",P52="Non-Lead", I52="Non-Lead - Copper",K52="Before 1989")),
(AND('[1]PWS Information'!$E$10="CWS",T52="Single Family Residence",R52="Yes",P52="Non-Lead", M52="Non-Lead - Copper",N52="Before 1989")))),"Tier 4",
IF((OR((AND('[1]PWS Information'!$E$10="NTNC",P52="Non-Lead")),
(AND('[1]PWS Information'!$E$10="CWS",P52="Non-Lead",R52="")),
(AND('[1]PWS Information'!$E$10="CWS",P52="Non-Lead",R52="No")),
(AND('[1]PWS Information'!$E$10="CWS",P52="Non-Lead",R52="Don't Know")),
(AND('[1]PWS Information'!$E$10="CWS",P52="Non-Lead", I52="Non-Lead - Copper", R52="Yes", K52="Between 1989 and 2014")),
(AND('[1]PWS Information'!$E$10="CWS",P52="Non-Lead", I52="Non-Lead - Copper", R52="Yes", K52="After 2014")),
(AND('[1]PWS Information'!$E$10="CWS",P52="Non-Lead", I52="Non-Lead - Copper", R52="Yes", K52="Unknown")),
(AND('[1]PWS Information'!$E$10="CWS",P52="Non-Lead", M52="Non-Lead - Copper", R52="Yes", N52="Between 1989 and 2014")),
(AND('[1]PWS Information'!$E$10="CWS",P52="Non-Lead", M52="Non-Lead - Copper", R52="Yes", N52="After 2014")),
(AND('[1]PWS Information'!$E$10="CWS",P52="Non-Lead", M52="Non-Lead - Copper", R52="Yes", N52="Unknown")),
(AND('[1]PWS Information'!$E$10="CWS",P52="Unknown")),
(AND('[1]PWS Information'!$E$10="NTNC",P52="Unknown")),
(AND('[1]PWS Information'!$E$10="CWS",T52="Multiple Family Residence",P52="Galvanized Requiring Replacement")),
(AND('[1]PWS Information'!$E$10="CWS",P52="Galvanized Requiring Replacement")),
(AND('[1]PWS Information'!$E$10="NTNC",T52="Multiple Family Residence",P52="Galvanized Requiring Replacement")))),"Tier 5",
"")))))</f>
        <v>Tier 5</v>
      </c>
      <c r="Y52" s="24"/>
      <c r="Z52" s="24"/>
    </row>
    <row r="53" spans="1:26" x14ac:dyDescent="0.25">
      <c r="A53" s="17">
        <v>50</v>
      </c>
      <c r="B53" s="30">
        <v>1112</v>
      </c>
      <c r="C53" s="18" t="s">
        <v>67</v>
      </c>
      <c r="D53" s="18" t="s">
        <v>188</v>
      </c>
      <c r="E53" s="18">
        <v>79549</v>
      </c>
      <c r="F53" s="17"/>
      <c r="G53" s="17"/>
      <c r="H53" s="17"/>
      <c r="I53" s="21" t="s">
        <v>218</v>
      </c>
      <c r="J53" s="22" t="s">
        <v>254</v>
      </c>
      <c r="K53" s="22" t="s">
        <v>255</v>
      </c>
      <c r="L53" s="22" t="s">
        <v>256</v>
      </c>
      <c r="M53" s="21" t="s">
        <v>222</v>
      </c>
      <c r="N53" s="23"/>
      <c r="O53" s="22" t="s">
        <v>256</v>
      </c>
      <c r="P53" s="31" t="str">
        <f t="shared" si="0"/>
        <v>Galvanized Requiring Replacement</v>
      </c>
      <c r="Q53" s="40" t="s">
        <v>254</v>
      </c>
      <c r="R53" s="40" t="s">
        <v>254</v>
      </c>
      <c r="S53" s="24"/>
      <c r="T53" s="16"/>
      <c r="U53" s="41" t="s">
        <v>255</v>
      </c>
      <c r="V53" s="41" t="s">
        <v>255</v>
      </c>
      <c r="W53" s="16"/>
      <c r="X53" s="43" t="str">
        <f>IF((OR((AND('[1]PWS Information'!$E$10="CWS",T53="Single Family Residence",P53="Lead")),
(AND('[1]PWS Information'!$E$10="CWS",T53="Multiple Family Residence",'[1]PWS Information'!$E$11="Yes",P53="Lead")),
(AND('[1]PWS Information'!$E$10="NTNC",P53="Lead")))),"Tier 1",
IF((OR((AND('[1]PWS Information'!$E$10="CWS",T53="Multiple Family Residence",'[1]PWS Information'!$E$11="No",P53="Lead")),
(AND('[1]PWS Information'!$E$10="CWS",T53="Other",P53="Lead")),
(AND(T53="",P53="Lead")),
(AND('[1]PWS Information'!$E$10="CWS",T53="Building",P53="Lead")))),"Tier 2",
IF((OR((AND('[1]PWS Information'!$E$10="CWS",T53="Single Family Residence",P53="Galvanized Requiring Replacement")),
(AND('[1]PWS Information'!$E$10="CWS",T53="Single Family Residence",P53="Galvanized Requiring Replacement",Q53="Yes")),
(AND('[1]PWS Information'!$E$10="NTNC",T53="Single Family Residence",P53="Galvanized Requiring Replacement")),
(AND('[1]PWS Information'!$E$10="NTNC",T53="Single Family Residence",Q53="Yes")))),"Tier 3",
IF((OR((AND('[1]PWS Information'!$E$10="CWS",T53="Single Family Residence",R53="Yes",P53="Non-Lead", I53="Non-Lead - Copper",K53="Before 1989")),
(AND('[1]PWS Information'!$E$10="CWS",T53="Single Family Residence",R53="Yes",P53="Non-Lead", M53="Non-Lead - Copper",N53="Before 1989")))),"Tier 4",
IF((OR((AND('[1]PWS Information'!$E$10="NTNC",P53="Non-Lead")),
(AND('[1]PWS Information'!$E$10="CWS",P53="Non-Lead",R53="")),
(AND('[1]PWS Information'!$E$10="CWS",P53="Non-Lead",R53="No")),
(AND('[1]PWS Information'!$E$10="CWS",P53="Non-Lead",R53="Don't Know")),
(AND('[1]PWS Information'!$E$10="CWS",P53="Non-Lead", I53="Non-Lead - Copper", R53="Yes", K53="Between 1989 and 2014")),
(AND('[1]PWS Information'!$E$10="CWS",P53="Non-Lead", I53="Non-Lead - Copper", R53="Yes", K53="After 2014")),
(AND('[1]PWS Information'!$E$10="CWS",P53="Non-Lead", I53="Non-Lead - Copper", R53="Yes", K53="Unknown")),
(AND('[1]PWS Information'!$E$10="CWS",P53="Non-Lead", M53="Non-Lead - Copper", R53="Yes", N53="Between 1989 and 2014")),
(AND('[1]PWS Information'!$E$10="CWS",P53="Non-Lead", M53="Non-Lead - Copper", R53="Yes", N53="After 2014")),
(AND('[1]PWS Information'!$E$10="CWS",P53="Non-Lead", M53="Non-Lead - Copper", R53="Yes", N53="Unknown")),
(AND('[1]PWS Information'!$E$10="CWS",P53="Unknown")),
(AND('[1]PWS Information'!$E$10="NTNC",P53="Unknown")),
(AND('[1]PWS Information'!$E$10="CWS",T53="Multiple Family Residence",P53="Galvanized Requiring Replacement")),
(AND('[1]PWS Information'!$E$10="CWS",P53="Galvanized Requiring Replacement")),
(AND('[1]PWS Information'!$E$10="NTNC",T53="Multiple Family Residence",P53="Galvanized Requiring Replacement")))),"Tier 5",
"")))))</f>
        <v>Tier 5</v>
      </c>
      <c r="Y53" s="24"/>
      <c r="Z53" s="24"/>
    </row>
    <row r="54" spans="1:26" x14ac:dyDescent="0.25">
      <c r="A54" s="17">
        <v>51</v>
      </c>
      <c r="B54" s="17">
        <v>1113</v>
      </c>
      <c r="C54" s="18" t="s">
        <v>67</v>
      </c>
      <c r="D54" s="18" t="s">
        <v>188</v>
      </c>
      <c r="E54" s="18">
        <v>79549</v>
      </c>
      <c r="F54" s="17"/>
      <c r="G54" s="17"/>
      <c r="H54" s="17"/>
      <c r="I54" s="21" t="s">
        <v>218</v>
      </c>
      <c r="J54" s="22" t="s">
        <v>254</v>
      </c>
      <c r="K54" s="22" t="s">
        <v>255</v>
      </c>
      <c r="L54" s="22" t="s">
        <v>256</v>
      </c>
      <c r="M54" s="21" t="s">
        <v>218</v>
      </c>
      <c r="N54" s="19" t="s">
        <v>205</v>
      </c>
      <c r="O54" s="22" t="s">
        <v>257</v>
      </c>
      <c r="P54" s="31" t="str">
        <f t="shared" si="0"/>
        <v>Non-Lead</v>
      </c>
      <c r="Q54" s="40" t="s">
        <v>254</v>
      </c>
      <c r="R54" s="40" t="s">
        <v>254</v>
      </c>
      <c r="S54" s="24"/>
      <c r="T54" s="16"/>
      <c r="U54" s="41" t="s">
        <v>255</v>
      </c>
      <c r="V54" s="41" t="s">
        <v>255</v>
      </c>
      <c r="W54" s="16"/>
      <c r="X54" s="43" t="str">
        <f>IF((OR((AND('[1]PWS Information'!$E$10="CWS",T54="Single Family Residence",P54="Lead")),
(AND('[1]PWS Information'!$E$10="CWS",T54="Multiple Family Residence",'[1]PWS Information'!$E$11="Yes",P54="Lead")),
(AND('[1]PWS Information'!$E$10="NTNC",P54="Lead")))),"Tier 1",
IF((OR((AND('[1]PWS Information'!$E$10="CWS",T54="Multiple Family Residence",'[1]PWS Information'!$E$11="No",P54="Lead")),
(AND('[1]PWS Information'!$E$10="CWS",T54="Other",P54="Lead")),
(AND(T54="",P54="Lead")),
(AND('[1]PWS Information'!$E$10="CWS",T54="Building",P54="Lead")))),"Tier 2",
IF((OR((AND('[1]PWS Information'!$E$10="CWS",T54="Single Family Residence",P54="Galvanized Requiring Replacement")),
(AND('[1]PWS Information'!$E$10="CWS",T54="Single Family Residence",P54="Galvanized Requiring Replacement",Q54="Yes")),
(AND('[1]PWS Information'!$E$10="NTNC",T54="Single Family Residence",P54="Galvanized Requiring Replacement")),
(AND('[1]PWS Information'!$E$10="NTNC",T54="Single Family Residence",Q54="Yes")))),"Tier 3",
IF((OR((AND('[1]PWS Information'!$E$10="CWS",T54="Single Family Residence",R54="Yes",P54="Non-Lead", I54="Non-Lead - Copper",K54="Before 1989")),
(AND('[1]PWS Information'!$E$10="CWS",T54="Single Family Residence",R54="Yes",P54="Non-Lead", M54="Non-Lead - Copper",N54="Before 1989")))),"Tier 4",
IF((OR((AND('[1]PWS Information'!$E$10="NTNC",P54="Non-Lead")),
(AND('[1]PWS Information'!$E$10="CWS",P54="Non-Lead",R54="")),
(AND('[1]PWS Information'!$E$10="CWS",P54="Non-Lead",R54="No")),
(AND('[1]PWS Information'!$E$10="CWS",P54="Non-Lead",R54="Don't Know")),
(AND('[1]PWS Information'!$E$10="CWS",P54="Non-Lead", I54="Non-Lead - Copper", R54="Yes", K54="Between 1989 and 2014")),
(AND('[1]PWS Information'!$E$10="CWS",P54="Non-Lead", I54="Non-Lead - Copper", R54="Yes", K54="After 2014")),
(AND('[1]PWS Information'!$E$10="CWS",P54="Non-Lead", I54="Non-Lead - Copper", R54="Yes", K54="Unknown")),
(AND('[1]PWS Information'!$E$10="CWS",P54="Non-Lead", M54="Non-Lead - Copper", R54="Yes", N54="Between 1989 and 2014")),
(AND('[1]PWS Information'!$E$10="CWS",P54="Non-Lead", M54="Non-Lead - Copper", R54="Yes", N54="After 2014")),
(AND('[1]PWS Information'!$E$10="CWS",P54="Non-Lead", M54="Non-Lead - Copper", R54="Yes", N54="Unknown")),
(AND('[1]PWS Information'!$E$10="CWS",P54="Unknown")),
(AND('[1]PWS Information'!$E$10="NTNC",P54="Unknown")),
(AND('[1]PWS Information'!$E$10="CWS",T54="Multiple Family Residence",P54="Galvanized Requiring Replacement")),
(AND('[1]PWS Information'!$E$10="CWS",P54="Galvanized Requiring Replacement")),
(AND('[1]PWS Information'!$E$10="NTNC",T54="Multiple Family Residence",P54="Galvanized Requiring Replacement")))),"Tier 5",
"")))))</f>
        <v>Tier 5</v>
      </c>
      <c r="Y54" s="24"/>
      <c r="Z54" s="24"/>
    </row>
    <row r="55" spans="1:26" x14ac:dyDescent="0.25">
      <c r="A55" s="17">
        <v>52</v>
      </c>
      <c r="B55" s="17">
        <v>1200</v>
      </c>
      <c r="C55" s="18" t="s">
        <v>67</v>
      </c>
      <c r="D55" s="18" t="s">
        <v>188</v>
      </c>
      <c r="E55" s="18">
        <v>79549</v>
      </c>
      <c r="F55" s="17"/>
      <c r="G55" s="17"/>
      <c r="H55" s="17"/>
      <c r="I55" s="21" t="s">
        <v>219</v>
      </c>
      <c r="J55" s="22" t="s">
        <v>254</v>
      </c>
      <c r="K55" s="22" t="s">
        <v>255</v>
      </c>
      <c r="L55" s="22"/>
      <c r="M55" s="21" t="s">
        <v>219</v>
      </c>
      <c r="N55" s="37" t="s">
        <v>205</v>
      </c>
      <c r="O55" s="22"/>
      <c r="P55" s="31" t="str">
        <f t="shared" si="0"/>
        <v>Unknown</v>
      </c>
      <c r="Q55" s="40" t="s">
        <v>254</v>
      </c>
      <c r="R55" s="40" t="s">
        <v>254</v>
      </c>
      <c r="S55" s="24"/>
      <c r="T55" s="16"/>
      <c r="U55" s="41" t="s">
        <v>255</v>
      </c>
      <c r="V55" s="41" t="s">
        <v>255</v>
      </c>
      <c r="W55" s="16"/>
      <c r="X55" s="43" t="str">
        <f>IF((OR((AND('[1]PWS Information'!$E$10="CWS",T55="Single Family Residence",P55="Lead")),
(AND('[1]PWS Information'!$E$10="CWS",T55="Multiple Family Residence",'[1]PWS Information'!$E$11="Yes",P55="Lead")),
(AND('[1]PWS Information'!$E$10="NTNC",P55="Lead")))),"Tier 1",
IF((OR((AND('[1]PWS Information'!$E$10="CWS",T55="Multiple Family Residence",'[1]PWS Information'!$E$11="No",P55="Lead")),
(AND('[1]PWS Information'!$E$10="CWS",T55="Other",P55="Lead")),
(AND(T55="",P55="Lead")),
(AND('[1]PWS Information'!$E$10="CWS",T55="Building",P55="Lead")))),"Tier 2",
IF((OR((AND('[1]PWS Information'!$E$10="CWS",T55="Single Family Residence",P55="Galvanized Requiring Replacement")),
(AND('[1]PWS Information'!$E$10="CWS",T55="Single Family Residence",P55="Galvanized Requiring Replacement",Q55="Yes")),
(AND('[1]PWS Information'!$E$10="NTNC",T55="Single Family Residence",P55="Galvanized Requiring Replacement")),
(AND('[1]PWS Information'!$E$10="NTNC",T55="Single Family Residence",Q55="Yes")))),"Tier 3",
IF((OR((AND('[1]PWS Information'!$E$10="CWS",T55="Single Family Residence",R55="Yes",P55="Non-Lead", I55="Non-Lead - Copper",K55="Before 1989")),
(AND('[1]PWS Information'!$E$10="CWS",T55="Single Family Residence",R55="Yes",P55="Non-Lead", M55="Non-Lead - Copper",N55="Before 1989")))),"Tier 4",
IF((OR((AND('[1]PWS Information'!$E$10="NTNC",P55="Non-Lead")),
(AND('[1]PWS Information'!$E$10="CWS",P55="Non-Lead",R55="")),
(AND('[1]PWS Information'!$E$10="CWS",P55="Non-Lead",R55="No")),
(AND('[1]PWS Information'!$E$10="CWS",P55="Non-Lead",R55="Don't Know")),
(AND('[1]PWS Information'!$E$10="CWS",P55="Non-Lead", I55="Non-Lead - Copper", R55="Yes", K55="Between 1989 and 2014")),
(AND('[1]PWS Information'!$E$10="CWS",P55="Non-Lead", I55="Non-Lead - Copper", R55="Yes", K55="After 2014")),
(AND('[1]PWS Information'!$E$10="CWS",P55="Non-Lead", I55="Non-Lead - Copper", R55="Yes", K55="Unknown")),
(AND('[1]PWS Information'!$E$10="CWS",P55="Non-Lead", M55="Non-Lead - Copper", R55="Yes", N55="Between 1989 and 2014")),
(AND('[1]PWS Information'!$E$10="CWS",P55="Non-Lead", M55="Non-Lead - Copper", R55="Yes", N55="After 2014")),
(AND('[1]PWS Information'!$E$10="CWS",P55="Non-Lead", M55="Non-Lead - Copper", R55="Yes", N55="Unknown")),
(AND('[1]PWS Information'!$E$10="CWS",P55="Unknown")),
(AND('[1]PWS Information'!$E$10="NTNC",P55="Unknown")),
(AND('[1]PWS Information'!$E$10="CWS",T55="Multiple Family Residence",P55="Galvanized Requiring Replacement")),
(AND('[1]PWS Information'!$E$10="CWS",P55="Galvanized Requiring Replacement")),
(AND('[1]PWS Information'!$E$10="NTNC",T55="Multiple Family Residence",P55="Galvanized Requiring Replacement")))),"Tier 5",
"")))))</f>
        <v>Tier 5</v>
      </c>
      <c r="Y55" s="24"/>
      <c r="Z55" s="24"/>
    </row>
    <row r="56" spans="1:26" x14ac:dyDescent="0.25">
      <c r="A56" s="17">
        <v>53</v>
      </c>
      <c r="B56" s="17">
        <v>1205</v>
      </c>
      <c r="C56" s="18" t="s">
        <v>67</v>
      </c>
      <c r="D56" s="18" t="s">
        <v>188</v>
      </c>
      <c r="E56" s="18">
        <v>79549</v>
      </c>
      <c r="F56" s="17"/>
      <c r="G56" s="17"/>
      <c r="H56" s="17"/>
      <c r="I56" s="21" t="s">
        <v>218</v>
      </c>
      <c r="J56" s="22" t="s">
        <v>254</v>
      </c>
      <c r="K56" s="22" t="s">
        <v>255</v>
      </c>
      <c r="L56" s="22" t="s">
        <v>256</v>
      </c>
      <c r="M56" s="21" t="s">
        <v>222</v>
      </c>
      <c r="N56" s="37" t="s">
        <v>205</v>
      </c>
      <c r="O56" s="22" t="s">
        <v>257</v>
      </c>
      <c r="P56" s="31" t="str">
        <f t="shared" si="0"/>
        <v>Galvanized Requiring Replacement</v>
      </c>
      <c r="Q56" s="40" t="s">
        <v>254</v>
      </c>
      <c r="R56" s="40" t="s">
        <v>254</v>
      </c>
      <c r="S56" s="24"/>
      <c r="T56" s="16"/>
      <c r="U56" s="41" t="s">
        <v>255</v>
      </c>
      <c r="V56" s="41" t="s">
        <v>255</v>
      </c>
      <c r="W56" s="16"/>
      <c r="X56" s="43" t="str">
        <f>IF((OR((AND('[1]PWS Information'!$E$10="CWS",T56="Single Family Residence",P56="Lead")),
(AND('[1]PWS Information'!$E$10="CWS",T56="Multiple Family Residence",'[1]PWS Information'!$E$11="Yes",P56="Lead")),
(AND('[1]PWS Information'!$E$10="NTNC",P56="Lead")))),"Tier 1",
IF((OR((AND('[1]PWS Information'!$E$10="CWS",T56="Multiple Family Residence",'[1]PWS Information'!$E$11="No",P56="Lead")),
(AND('[1]PWS Information'!$E$10="CWS",T56="Other",P56="Lead")),
(AND(T56="",P56="Lead")),
(AND('[1]PWS Information'!$E$10="CWS",T56="Building",P56="Lead")))),"Tier 2",
IF((OR((AND('[1]PWS Information'!$E$10="CWS",T56="Single Family Residence",P56="Galvanized Requiring Replacement")),
(AND('[1]PWS Information'!$E$10="CWS",T56="Single Family Residence",P56="Galvanized Requiring Replacement",Q56="Yes")),
(AND('[1]PWS Information'!$E$10="NTNC",T56="Single Family Residence",P56="Galvanized Requiring Replacement")),
(AND('[1]PWS Information'!$E$10="NTNC",T56="Single Family Residence",Q56="Yes")))),"Tier 3",
IF((OR((AND('[1]PWS Information'!$E$10="CWS",T56="Single Family Residence",R56="Yes",P56="Non-Lead", I56="Non-Lead - Copper",K56="Before 1989")),
(AND('[1]PWS Information'!$E$10="CWS",T56="Single Family Residence",R56="Yes",P56="Non-Lead", M56="Non-Lead - Copper",N56="Before 1989")))),"Tier 4",
IF((OR((AND('[1]PWS Information'!$E$10="NTNC",P56="Non-Lead")),
(AND('[1]PWS Information'!$E$10="CWS",P56="Non-Lead",R56="")),
(AND('[1]PWS Information'!$E$10="CWS",P56="Non-Lead",R56="No")),
(AND('[1]PWS Information'!$E$10="CWS",P56="Non-Lead",R56="Don't Know")),
(AND('[1]PWS Information'!$E$10="CWS",P56="Non-Lead", I56="Non-Lead - Copper", R56="Yes", K56="Between 1989 and 2014")),
(AND('[1]PWS Information'!$E$10="CWS",P56="Non-Lead", I56="Non-Lead - Copper", R56="Yes", K56="After 2014")),
(AND('[1]PWS Information'!$E$10="CWS",P56="Non-Lead", I56="Non-Lead - Copper", R56="Yes", K56="Unknown")),
(AND('[1]PWS Information'!$E$10="CWS",P56="Non-Lead", M56="Non-Lead - Copper", R56="Yes", N56="Between 1989 and 2014")),
(AND('[1]PWS Information'!$E$10="CWS",P56="Non-Lead", M56="Non-Lead - Copper", R56="Yes", N56="After 2014")),
(AND('[1]PWS Information'!$E$10="CWS",P56="Non-Lead", M56="Non-Lead - Copper", R56="Yes", N56="Unknown")),
(AND('[1]PWS Information'!$E$10="CWS",P56="Unknown")),
(AND('[1]PWS Information'!$E$10="NTNC",P56="Unknown")),
(AND('[1]PWS Information'!$E$10="CWS",T56="Multiple Family Residence",P56="Galvanized Requiring Replacement")),
(AND('[1]PWS Information'!$E$10="CWS",P56="Galvanized Requiring Replacement")),
(AND('[1]PWS Information'!$E$10="NTNC",T56="Multiple Family Residence",P56="Galvanized Requiring Replacement")))),"Tier 5",
"")))))</f>
        <v>Tier 5</v>
      </c>
      <c r="Y56" s="24"/>
      <c r="Z56" s="24"/>
    </row>
    <row r="57" spans="1:26" x14ac:dyDescent="0.25">
      <c r="A57" s="17">
        <v>54</v>
      </c>
      <c r="B57" s="17">
        <v>1209</v>
      </c>
      <c r="C57" s="18" t="s">
        <v>67</v>
      </c>
      <c r="D57" s="18" t="s">
        <v>188</v>
      </c>
      <c r="E57" s="18">
        <v>79549</v>
      </c>
      <c r="F57" s="17"/>
      <c r="G57" s="17"/>
      <c r="H57" s="17"/>
      <c r="I57" s="21" t="s">
        <v>218</v>
      </c>
      <c r="J57" s="22" t="s">
        <v>254</v>
      </c>
      <c r="K57" s="22" t="s">
        <v>255</v>
      </c>
      <c r="L57" s="22" t="s">
        <v>256</v>
      </c>
      <c r="M57" s="21" t="s">
        <v>222</v>
      </c>
      <c r="N57" s="37" t="s">
        <v>205</v>
      </c>
      <c r="O57" s="22" t="s">
        <v>257</v>
      </c>
      <c r="P57" s="31" t="str">
        <f t="shared" si="0"/>
        <v>Galvanized Requiring Replacement</v>
      </c>
      <c r="Q57" s="40" t="s">
        <v>254</v>
      </c>
      <c r="R57" s="40" t="s">
        <v>254</v>
      </c>
      <c r="S57" s="24"/>
      <c r="T57" s="16"/>
      <c r="U57" s="41" t="s">
        <v>255</v>
      </c>
      <c r="V57" s="41" t="s">
        <v>255</v>
      </c>
      <c r="W57" s="16"/>
      <c r="X57" s="43" t="str">
        <f>IF((OR((AND('[1]PWS Information'!$E$10="CWS",T57="Single Family Residence",P57="Lead")),
(AND('[1]PWS Information'!$E$10="CWS",T57="Multiple Family Residence",'[1]PWS Information'!$E$11="Yes",P57="Lead")),
(AND('[1]PWS Information'!$E$10="NTNC",P57="Lead")))),"Tier 1",
IF((OR((AND('[1]PWS Information'!$E$10="CWS",T57="Multiple Family Residence",'[1]PWS Information'!$E$11="No",P57="Lead")),
(AND('[1]PWS Information'!$E$10="CWS",T57="Other",P57="Lead")),
(AND(T57="",P57="Lead")),
(AND('[1]PWS Information'!$E$10="CWS",T57="Building",P57="Lead")))),"Tier 2",
IF((OR((AND('[1]PWS Information'!$E$10="CWS",T57="Single Family Residence",P57="Galvanized Requiring Replacement")),
(AND('[1]PWS Information'!$E$10="CWS",T57="Single Family Residence",P57="Galvanized Requiring Replacement",Q57="Yes")),
(AND('[1]PWS Information'!$E$10="NTNC",T57="Single Family Residence",P57="Galvanized Requiring Replacement")),
(AND('[1]PWS Information'!$E$10="NTNC",T57="Single Family Residence",Q57="Yes")))),"Tier 3",
IF((OR((AND('[1]PWS Information'!$E$10="CWS",T57="Single Family Residence",R57="Yes",P57="Non-Lead", I57="Non-Lead - Copper",K57="Before 1989")),
(AND('[1]PWS Information'!$E$10="CWS",T57="Single Family Residence",R57="Yes",P57="Non-Lead", M57="Non-Lead - Copper",N57="Before 1989")))),"Tier 4",
IF((OR((AND('[1]PWS Information'!$E$10="NTNC",P57="Non-Lead")),
(AND('[1]PWS Information'!$E$10="CWS",P57="Non-Lead",R57="")),
(AND('[1]PWS Information'!$E$10="CWS",P57="Non-Lead",R57="No")),
(AND('[1]PWS Information'!$E$10="CWS",P57="Non-Lead",R57="Don't Know")),
(AND('[1]PWS Information'!$E$10="CWS",P57="Non-Lead", I57="Non-Lead - Copper", R57="Yes", K57="Between 1989 and 2014")),
(AND('[1]PWS Information'!$E$10="CWS",P57="Non-Lead", I57="Non-Lead - Copper", R57="Yes", K57="After 2014")),
(AND('[1]PWS Information'!$E$10="CWS",P57="Non-Lead", I57="Non-Lead - Copper", R57="Yes", K57="Unknown")),
(AND('[1]PWS Information'!$E$10="CWS",P57="Non-Lead", M57="Non-Lead - Copper", R57="Yes", N57="Between 1989 and 2014")),
(AND('[1]PWS Information'!$E$10="CWS",P57="Non-Lead", M57="Non-Lead - Copper", R57="Yes", N57="After 2014")),
(AND('[1]PWS Information'!$E$10="CWS",P57="Non-Lead", M57="Non-Lead - Copper", R57="Yes", N57="Unknown")),
(AND('[1]PWS Information'!$E$10="CWS",P57="Unknown")),
(AND('[1]PWS Information'!$E$10="NTNC",P57="Unknown")),
(AND('[1]PWS Information'!$E$10="CWS",T57="Multiple Family Residence",P57="Galvanized Requiring Replacement")),
(AND('[1]PWS Information'!$E$10="CWS",P57="Galvanized Requiring Replacement")),
(AND('[1]PWS Information'!$E$10="NTNC",T57="Multiple Family Residence",P57="Galvanized Requiring Replacement")))),"Tier 5",
"")))))</f>
        <v>Tier 5</v>
      </c>
      <c r="Y57" s="24"/>
      <c r="Z57" s="24"/>
    </row>
    <row r="58" spans="1:26" x14ac:dyDescent="0.25">
      <c r="A58" s="17">
        <v>55</v>
      </c>
      <c r="B58" s="18">
        <v>1411</v>
      </c>
      <c r="C58" s="18" t="s">
        <v>67</v>
      </c>
      <c r="D58" s="18" t="s">
        <v>188</v>
      </c>
      <c r="E58" s="18">
        <v>79549</v>
      </c>
      <c r="F58" s="18"/>
      <c r="G58" s="18"/>
      <c r="H58" s="18"/>
      <c r="I58" s="21" t="s">
        <v>219</v>
      </c>
      <c r="J58" s="22" t="s">
        <v>254</v>
      </c>
      <c r="K58" s="22" t="s">
        <v>255</v>
      </c>
      <c r="L58" s="22"/>
      <c r="M58" s="21" t="s">
        <v>219</v>
      </c>
      <c r="N58" s="19"/>
      <c r="O58" s="22"/>
      <c r="P58" s="31" t="str">
        <f t="shared" si="0"/>
        <v>Unknown</v>
      </c>
      <c r="Q58" s="40" t="s">
        <v>254</v>
      </c>
      <c r="R58" s="40" t="s">
        <v>254</v>
      </c>
      <c r="S58" s="24"/>
      <c r="T58" s="16"/>
      <c r="U58" s="41" t="s">
        <v>255</v>
      </c>
      <c r="V58" s="41" t="s">
        <v>255</v>
      </c>
      <c r="W58" s="16"/>
      <c r="X58" s="43" t="str">
        <f>IF((OR((AND('[1]PWS Information'!$E$10="CWS",T58="Single Family Residence",P58="Lead")),
(AND('[1]PWS Information'!$E$10="CWS",T58="Multiple Family Residence",'[1]PWS Information'!$E$11="Yes",P58="Lead")),
(AND('[1]PWS Information'!$E$10="NTNC",P58="Lead")))),"Tier 1",
IF((OR((AND('[1]PWS Information'!$E$10="CWS",T58="Multiple Family Residence",'[1]PWS Information'!$E$11="No",P58="Lead")),
(AND('[1]PWS Information'!$E$10="CWS",T58="Other",P58="Lead")),
(AND(T58="",P58="Lead")),
(AND('[1]PWS Information'!$E$10="CWS",T58="Building",P58="Lead")))),"Tier 2",
IF((OR((AND('[1]PWS Information'!$E$10="CWS",T58="Single Family Residence",P58="Galvanized Requiring Replacement")),
(AND('[1]PWS Information'!$E$10="CWS",T58="Single Family Residence",P58="Galvanized Requiring Replacement",Q58="Yes")),
(AND('[1]PWS Information'!$E$10="NTNC",T58="Single Family Residence",P58="Galvanized Requiring Replacement")),
(AND('[1]PWS Information'!$E$10="NTNC",T58="Single Family Residence",Q58="Yes")))),"Tier 3",
IF((OR((AND('[1]PWS Information'!$E$10="CWS",T58="Single Family Residence",R58="Yes",P58="Non-Lead", I58="Non-Lead - Copper",K58="Before 1989")),
(AND('[1]PWS Information'!$E$10="CWS",T58="Single Family Residence",R58="Yes",P58="Non-Lead", M58="Non-Lead - Copper",N58="Before 1989")))),"Tier 4",
IF((OR((AND('[1]PWS Information'!$E$10="NTNC",P58="Non-Lead")),
(AND('[1]PWS Information'!$E$10="CWS",P58="Non-Lead",R58="")),
(AND('[1]PWS Information'!$E$10="CWS",P58="Non-Lead",R58="No")),
(AND('[1]PWS Information'!$E$10="CWS",P58="Non-Lead",R58="Don't Know")),
(AND('[1]PWS Information'!$E$10="CWS",P58="Non-Lead", I58="Non-Lead - Copper", R58="Yes", K58="Between 1989 and 2014")),
(AND('[1]PWS Information'!$E$10="CWS",P58="Non-Lead", I58="Non-Lead - Copper", R58="Yes", K58="After 2014")),
(AND('[1]PWS Information'!$E$10="CWS",P58="Non-Lead", I58="Non-Lead - Copper", R58="Yes", K58="Unknown")),
(AND('[1]PWS Information'!$E$10="CWS",P58="Non-Lead", M58="Non-Lead - Copper", R58="Yes", N58="Between 1989 and 2014")),
(AND('[1]PWS Information'!$E$10="CWS",P58="Non-Lead", M58="Non-Lead - Copper", R58="Yes", N58="After 2014")),
(AND('[1]PWS Information'!$E$10="CWS",P58="Non-Lead", M58="Non-Lead - Copper", R58="Yes", N58="Unknown")),
(AND('[1]PWS Information'!$E$10="CWS",P58="Unknown")),
(AND('[1]PWS Information'!$E$10="NTNC",P58="Unknown")),
(AND('[1]PWS Information'!$E$10="CWS",T58="Multiple Family Residence",P58="Galvanized Requiring Replacement")),
(AND('[1]PWS Information'!$E$10="CWS",P58="Galvanized Requiring Replacement")),
(AND('[1]PWS Information'!$E$10="NTNC",T58="Multiple Family Residence",P58="Galvanized Requiring Replacement")))),"Tier 5",
"")))))</f>
        <v>Tier 5</v>
      </c>
      <c r="Y58" s="24"/>
      <c r="Z58" s="24"/>
    </row>
    <row r="59" spans="1:26" x14ac:dyDescent="0.25">
      <c r="A59" s="17">
        <v>56</v>
      </c>
      <c r="B59" s="17">
        <v>1607</v>
      </c>
      <c r="C59" s="18" t="s">
        <v>67</v>
      </c>
      <c r="D59" s="18" t="s">
        <v>188</v>
      </c>
      <c r="E59" s="18">
        <v>79549</v>
      </c>
      <c r="F59" s="17"/>
      <c r="G59" s="17"/>
      <c r="H59" s="17"/>
      <c r="I59" s="21" t="s">
        <v>218</v>
      </c>
      <c r="J59" s="22" t="s">
        <v>254</v>
      </c>
      <c r="K59" s="22" t="s">
        <v>255</v>
      </c>
      <c r="L59" s="22" t="s">
        <v>256</v>
      </c>
      <c r="M59" s="21" t="s">
        <v>222</v>
      </c>
      <c r="N59" s="19" t="s">
        <v>205</v>
      </c>
      <c r="O59" s="22" t="s">
        <v>257</v>
      </c>
      <c r="P59" s="31" t="str">
        <f t="shared" si="0"/>
        <v>Galvanized Requiring Replacement</v>
      </c>
      <c r="Q59" s="40" t="s">
        <v>254</v>
      </c>
      <c r="R59" s="40" t="s">
        <v>254</v>
      </c>
      <c r="S59" s="24"/>
      <c r="T59" s="16"/>
      <c r="U59" s="41" t="s">
        <v>255</v>
      </c>
      <c r="V59" s="41" t="s">
        <v>255</v>
      </c>
      <c r="W59" s="16"/>
      <c r="X59" s="43" t="str">
        <f>IF((OR((AND('[1]PWS Information'!$E$10="CWS",T59="Single Family Residence",P59="Lead")),
(AND('[1]PWS Information'!$E$10="CWS",T59="Multiple Family Residence",'[1]PWS Information'!$E$11="Yes",P59="Lead")),
(AND('[1]PWS Information'!$E$10="NTNC",P59="Lead")))),"Tier 1",
IF((OR((AND('[1]PWS Information'!$E$10="CWS",T59="Multiple Family Residence",'[1]PWS Information'!$E$11="No",P59="Lead")),
(AND('[1]PWS Information'!$E$10="CWS",T59="Other",P59="Lead")),
(AND(T59="",P59="Lead")),
(AND('[1]PWS Information'!$E$10="CWS",T59="Building",P59="Lead")))),"Tier 2",
IF((OR((AND('[1]PWS Information'!$E$10="CWS",T59="Single Family Residence",P59="Galvanized Requiring Replacement")),
(AND('[1]PWS Information'!$E$10="CWS",T59="Single Family Residence",P59="Galvanized Requiring Replacement",Q59="Yes")),
(AND('[1]PWS Information'!$E$10="NTNC",T59="Single Family Residence",P59="Galvanized Requiring Replacement")),
(AND('[1]PWS Information'!$E$10="NTNC",T59="Single Family Residence",Q59="Yes")))),"Tier 3",
IF((OR((AND('[1]PWS Information'!$E$10="CWS",T59="Single Family Residence",R59="Yes",P59="Non-Lead", I59="Non-Lead - Copper",K59="Before 1989")),
(AND('[1]PWS Information'!$E$10="CWS",T59="Single Family Residence",R59="Yes",P59="Non-Lead", M59="Non-Lead - Copper",N59="Before 1989")))),"Tier 4",
IF((OR((AND('[1]PWS Information'!$E$10="NTNC",P59="Non-Lead")),
(AND('[1]PWS Information'!$E$10="CWS",P59="Non-Lead",R59="")),
(AND('[1]PWS Information'!$E$10="CWS",P59="Non-Lead",R59="No")),
(AND('[1]PWS Information'!$E$10="CWS",P59="Non-Lead",R59="Don't Know")),
(AND('[1]PWS Information'!$E$10="CWS",P59="Non-Lead", I59="Non-Lead - Copper", R59="Yes", K59="Between 1989 and 2014")),
(AND('[1]PWS Information'!$E$10="CWS",P59="Non-Lead", I59="Non-Lead - Copper", R59="Yes", K59="After 2014")),
(AND('[1]PWS Information'!$E$10="CWS",P59="Non-Lead", I59="Non-Lead - Copper", R59="Yes", K59="Unknown")),
(AND('[1]PWS Information'!$E$10="CWS",P59="Non-Lead", M59="Non-Lead - Copper", R59="Yes", N59="Between 1989 and 2014")),
(AND('[1]PWS Information'!$E$10="CWS",P59="Non-Lead", M59="Non-Lead - Copper", R59="Yes", N59="After 2014")),
(AND('[1]PWS Information'!$E$10="CWS",P59="Non-Lead", M59="Non-Lead - Copper", R59="Yes", N59="Unknown")),
(AND('[1]PWS Information'!$E$10="CWS",P59="Unknown")),
(AND('[1]PWS Information'!$E$10="NTNC",P59="Unknown")),
(AND('[1]PWS Information'!$E$10="CWS",T59="Multiple Family Residence",P59="Galvanized Requiring Replacement")),
(AND('[1]PWS Information'!$E$10="CWS",P59="Galvanized Requiring Replacement")),
(AND('[1]PWS Information'!$E$10="NTNC",T59="Multiple Family Residence",P59="Galvanized Requiring Replacement")))),"Tier 5",
"")))))</f>
        <v>Tier 5</v>
      </c>
      <c r="Y59" s="24"/>
      <c r="Z59" s="24"/>
    </row>
    <row r="60" spans="1:26" x14ac:dyDescent="0.25">
      <c r="A60" s="17">
        <v>57</v>
      </c>
      <c r="B60" s="17">
        <v>1700</v>
      </c>
      <c r="C60" s="18" t="s">
        <v>67</v>
      </c>
      <c r="D60" s="18" t="s">
        <v>188</v>
      </c>
      <c r="E60" s="18">
        <v>79549</v>
      </c>
      <c r="F60" s="17"/>
      <c r="G60" s="17"/>
      <c r="H60" s="17"/>
      <c r="I60" s="21" t="s">
        <v>218</v>
      </c>
      <c r="J60" s="22" t="s">
        <v>254</v>
      </c>
      <c r="K60" s="22" t="s">
        <v>255</v>
      </c>
      <c r="L60" s="22" t="s">
        <v>256</v>
      </c>
      <c r="M60" s="21" t="s">
        <v>221</v>
      </c>
      <c r="N60" s="37" t="s">
        <v>205</v>
      </c>
      <c r="O60" s="22" t="s">
        <v>257</v>
      </c>
      <c r="P60" s="31" t="str">
        <f t="shared" si="0"/>
        <v>Non-Lead</v>
      </c>
      <c r="Q60" s="40" t="s">
        <v>254</v>
      </c>
      <c r="R60" s="40" t="s">
        <v>254</v>
      </c>
      <c r="S60" s="24"/>
      <c r="T60" s="16"/>
      <c r="U60" s="41" t="s">
        <v>255</v>
      </c>
      <c r="V60" s="41" t="s">
        <v>255</v>
      </c>
      <c r="W60" s="16"/>
      <c r="X60" s="43" t="str">
        <f>IF((OR((AND('[1]PWS Information'!$E$10="CWS",T60="Single Family Residence",P60="Lead")),
(AND('[1]PWS Information'!$E$10="CWS",T60="Multiple Family Residence",'[1]PWS Information'!$E$11="Yes",P60="Lead")),
(AND('[1]PWS Information'!$E$10="NTNC",P60="Lead")))),"Tier 1",
IF((OR((AND('[1]PWS Information'!$E$10="CWS",T60="Multiple Family Residence",'[1]PWS Information'!$E$11="No",P60="Lead")),
(AND('[1]PWS Information'!$E$10="CWS",T60="Other",P60="Lead")),
(AND(T60="",P60="Lead")),
(AND('[1]PWS Information'!$E$10="CWS",T60="Building",P60="Lead")))),"Tier 2",
IF((OR((AND('[1]PWS Information'!$E$10="CWS",T60="Single Family Residence",P60="Galvanized Requiring Replacement")),
(AND('[1]PWS Information'!$E$10="CWS",T60="Single Family Residence",P60="Galvanized Requiring Replacement",Q60="Yes")),
(AND('[1]PWS Information'!$E$10="NTNC",T60="Single Family Residence",P60="Galvanized Requiring Replacement")),
(AND('[1]PWS Information'!$E$10="NTNC",T60="Single Family Residence",Q60="Yes")))),"Tier 3",
IF((OR((AND('[1]PWS Information'!$E$10="CWS",T60="Single Family Residence",R60="Yes",P60="Non-Lead", I60="Non-Lead - Copper",K60="Before 1989")),
(AND('[1]PWS Information'!$E$10="CWS",T60="Single Family Residence",R60="Yes",P60="Non-Lead", M60="Non-Lead - Copper",N60="Before 1989")))),"Tier 4",
IF((OR((AND('[1]PWS Information'!$E$10="NTNC",P60="Non-Lead")),
(AND('[1]PWS Information'!$E$10="CWS",P60="Non-Lead",R60="")),
(AND('[1]PWS Information'!$E$10="CWS",P60="Non-Lead",R60="No")),
(AND('[1]PWS Information'!$E$10="CWS",P60="Non-Lead",R60="Don't Know")),
(AND('[1]PWS Information'!$E$10="CWS",P60="Non-Lead", I60="Non-Lead - Copper", R60="Yes", K60="Between 1989 and 2014")),
(AND('[1]PWS Information'!$E$10="CWS",P60="Non-Lead", I60="Non-Lead - Copper", R60="Yes", K60="After 2014")),
(AND('[1]PWS Information'!$E$10="CWS",P60="Non-Lead", I60="Non-Lead - Copper", R60="Yes", K60="Unknown")),
(AND('[1]PWS Information'!$E$10="CWS",P60="Non-Lead", M60="Non-Lead - Copper", R60="Yes", N60="Between 1989 and 2014")),
(AND('[1]PWS Information'!$E$10="CWS",P60="Non-Lead", M60="Non-Lead - Copper", R60="Yes", N60="After 2014")),
(AND('[1]PWS Information'!$E$10="CWS",P60="Non-Lead", M60="Non-Lead - Copper", R60="Yes", N60="Unknown")),
(AND('[1]PWS Information'!$E$10="CWS",P60="Unknown")),
(AND('[1]PWS Information'!$E$10="NTNC",P60="Unknown")),
(AND('[1]PWS Information'!$E$10="CWS",T60="Multiple Family Residence",P60="Galvanized Requiring Replacement")),
(AND('[1]PWS Information'!$E$10="CWS",P60="Galvanized Requiring Replacement")),
(AND('[1]PWS Information'!$E$10="NTNC",T60="Multiple Family Residence",P60="Galvanized Requiring Replacement")))),"Tier 5",
"")))))</f>
        <v>Tier 5</v>
      </c>
      <c r="Y60" s="24"/>
      <c r="Z60" s="24"/>
    </row>
    <row r="61" spans="1:26" x14ac:dyDescent="0.25">
      <c r="A61" s="17">
        <v>58</v>
      </c>
      <c r="B61" s="17">
        <v>1801</v>
      </c>
      <c r="C61" s="18" t="s">
        <v>67</v>
      </c>
      <c r="D61" s="18" t="s">
        <v>188</v>
      </c>
      <c r="E61" s="18">
        <v>79549</v>
      </c>
      <c r="F61" s="17"/>
      <c r="G61" s="17"/>
      <c r="H61" s="17"/>
      <c r="I61" s="21" t="s">
        <v>219</v>
      </c>
      <c r="J61" s="22" t="s">
        <v>254</v>
      </c>
      <c r="K61" s="22" t="s">
        <v>255</v>
      </c>
      <c r="L61" s="22"/>
      <c r="M61" s="21" t="s">
        <v>219</v>
      </c>
      <c r="N61" s="37" t="s">
        <v>205</v>
      </c>
      <c r="O61" s="22"/>
      <c r="P61" s="31" t="str">
        <f t="shared" si="0"/>
        <v>Unknown</v>
      </c>
      <c r="Q61" s="40" t="s">
        <v>254</v>
      </c>
      <c r="R61" s="40" t="s">
        <v>254</v>
      </c>
      <c r="S61" s="24"/>
      <c r="T61" s="16"/>
      <c r="U61" s="41" t="s">
        <v>255</v>
      </c>
      <c r="V61" s="41" t="s">
        <v>255</v>
      </c>
      <c r="W61" s="16"/>
      <c r="X61" s="43" t="str">
        <f>IF((OR((AND('[1]PWS Information'!$E$10="CWS",T61="Single Family Residence",P61="Lead")),
(AND('[1]PWS Information'!$E$10="CWS",T61="Multiple Family Residence",'[1]PWS Information'!$E$11="Yes",P61="Lead")),
(AND('[1]PWS Information'!$E$10="NTNC",P61="Lead")))),"Tier 1",
IF((OR((AND('[1]PWS Information'!$E$10="CWS",T61="Multiple Family Residence",'[1]PWS Information'!$E$11="No",P61="Lead")),
(AND('[1]PWS Information'!$E$10="CWS",T61="Other",P61="Lead")),
(AND(T61="",P61="Lead")),
(AND('[1]PWS Information'!$E$10="CWS",T61="Building",P61="Lead")))),"Tier 2",
IF((OR((AND('[1]PWS Information'!$E$10="CWS",T61="Single Family Residence",P61="Galvanized Requiring Replacement")),
(AND('[1]PWS Information'!$E$10="CWS",T61="Single Family Residence",P61="Galvanized Requiring Replacement",Q61="Yes")),
(AND('[1]PWS Information'!$E$10="NTNC",T61="Single Family Residence",P61="Galvanized Requiring Replacement")),
(AND('[1]PWS Information'!$E$10="NTNC",T61="Single Family Residence",Q61="Yes")))),"Tier 3",
IF((OR((AND('[1]PWS Information'!$E$10="CWS",T61="Single Family Residence",R61="Yes",P61="Non-Lead", I61="Non-Lead - Copper",K61="Before 1989")),
(AND('[1]PWS Information'!$E$10="CWS",T61="Single Family Residence",R61="Yes",P61="Non-Lead", M61="Non-Lead - Copper",N61="Before 1989")))),"Tier 4",
IF((OR((AND('[1]PWS Information'!$E$10="NTNC",P61="Non-Lead")),
(AND('[1]PWS Information'!$E$10="CWS",P61="Non-Lead",R61="")),
(AND('[1]PWS Information'!$E$10="CWS",P61="Non-Lead",R61="No")),
(AND('[1]PWS Information'!$E$10="CWS",P61="Non-Lead",R61="Don't Know")),
(AND('[1]PWS Information'!$E$10="CWS",P61="Non-Lead", I61="Non-Lead - Copper", R61="Yes", K61="Between 1989 and 2014")),
(AND('[1]PWS Information'!$E$10="CWS",P61="Non-Lead", I61="Non-Lead - Copper", R61="Yes", K61="After 2014")),
(AND('[1]PWS Information'!$E$10="CWS",P61="Non-Lead", I61="Non-Lead - Copper", R61="Yes", K61="Unknown")),
(AND('[1]PWS Information'!$E$10="CWS",P61="Non-Lead", M61="Non-Lead - Copper", R61="Yes", N61="Between 1989 and 2014")),
(AND('[1]PWS Information'!$E$10="CWS",P61="Non-Lead", M61="Non-Lead - Copper", R61="Yes", N61="After 2014")),
(AND('[1]PWS Information'!$E$10="CWS",P61="Non-Lead", M61="Non-Lead - Copper", R61="Yes", N61="Unknown")),
(AND('[1]PWS Information'!$E$10="CWS",P61="Unknown")),
(AND('[1]PWS Information'!$E$10="NTNC",P61="Unknown")),
(AND('[1]PWS Information'!$E$10="CWS",T61="Multiple Family Residence",P61="Galvanized Requiring Replacement")),
(AND('[1]PWS Information'!$E$10="CWS",P61="Galvanized Requiring Replacement")),
(AND('[1]PWS Information'!$E$10="NTNC",T61="Multiple Family Residence",P61="Galvanized Requiring Replacement")))),"Tier 5",
"")))))</f>
        <v>Tier 5</v>
      </c>
      <c r="Y61" s="24"/>
      <c r="Z61" s="24"/>
    </row>
    <row r="62" spans="1:26" x14ac:dyDescent="0.25">
      <c r="A62" s="17">
        <v>59</v>
      </c>
      <c r="B62" s="18">
        <v>1811</v>
      </c>
      <c r="C62" s="18" t="s">
        <v>67</v>
      </c>
      <c r="D62" s="18" t="s">
        <v>188</v>
      </c>
      <c r="E62" s="18">
        <v>79549</v>
      </c>
      <c r="F62" s="18"/>
      <c r="G62" s="18"/>
      <c r="H62" s="18"/>
      <c r="I62" s="21" t="s">
        <v>218</v>
      </c>
      <c r="J62" s="22" t="s">
        <v>254</v>
      </c>
      <c r="K62" s="22" t="s">
        <v>255</v>
      </c>
      <c r="L62" s="22" t="s">
        <v>256</v>
      </c>
      <c r="M62" s="21" t="s">
        <v>218</v>
      </c>
      <c r="N62" s="19" t="s">
        <v>205</v>
      </c>
      <c r="O62" s="22" t="s">
        <v>257</v>
      </c>
      <c r="P62" s="31" t="str">
        <f t="shared" si="0"/>
        <v>Non-Lead</v>
      </c>
      <c r="Q62" s="40" t="s">
        <v>254</v>
      </c>
      <c r="R62" s="40" t="s">
        <v>254</v>
      </c>
      <c r="S62" s="24"/>
      <c r="T62" s="16"/>
      <c r="U62" s="41" t="s">
        <v>255</v>
      </c>
      <c r="V62" s="41" t="s">
        <v>255</v>
      </c>
      <c r="W62" s="16"/>
      <c r="X62" s="43" t="str">
        <f>IF((OR((AND('[1]PWS Information'!$E$10="CWS",T62="Single Family Residence",P62="Lead")),
(AND('[1]PWS Information'!$E$10="CWS",T62="Multiple Family Residence",'[1]PWS Information'!$E$11="Yes",P62="Lead")),
(AND('[1]PWS Information'!$E$10="NTNC",P62="Lead")))),"Tier 1",
IF((OR((AND('[1]PWS Information'!$E$10="CWS",T62="Multiple Family Residence",'[1]PWS Information'!$E$11="No",P62="Lead")),
(AND('[1]PWS Information'!$E$10="CWS",T62="Other",P62="Lead")),
(AND(T62="",P62="Lead")),
(AND('[1]PWS Information'!$E$10="CWS",T62="Building",P62="Lead")))),"Tier 2",
IF((OR((AND('[1]PWS Information'!$E$10="CWS",T62="Single Family Residence",P62="Galvanized Requiring Replacement")),
(AND('[1]PWS Information'!$E$10="CWS",T62="Single Family Residence",P62="Galvanized Requiring Replacement",Q62="Yes")),
(AND('[1]PWS Information'!$E$10="NTNC",T62="Single Family Residence",P62="Galvanized Requiring Replacement")),
(AND('[1]PWS Information'!$E$10="NTNC",T62="Single Family Residence",Q62="Yes")))),"Tier 3",
IF((OR((AND('[1]PWS Information'!$E$10="CWS",T62="Single Family Residence",R62="Yes",P62="Non-Lead", I62="Non-Lead - Copper",K62="Before 1989")),
(AND('[1]PWS Information'!$E$10="CWS",T62="Single Family Residence",R62="Yes",P62="Non-Lead", M62="Non-Lead - Copper",N62="Before 1989")))),"Tier 4",
IF((OR((AND('[1]PWS Information'!$E$10="NTNC",P62="Non-Lead")),
(AND('[1]PWS Information'!$E$10="CWS",P62="Non-Lead",R62="")),
(AND('[1]PWS Information'!$E$10="CWS",P62="Non-Lead",R62="No")),
(AND('[1]PWS Information'!$E$10="CWS",P62="Non-Lead",R62="Don't Know")),
(AND('[1]PWS Information'!$E$10="CWS",P62="Non-Lead", I62="Non-Lead - Copper", R62="Yes", K62="Between 1989 and 2014")),
(AND('[1]PWS Information'!$E$10="CWS",P62="Non-Lead", I62="Non-Lead - Copper", R62="Yes", K62="After 2014")),
(AND('[1]PWS Information'!$E$10="CWS",P62="Non-Lead", I62="Non-Lead - Copper", R62="Yes", K62="Unknown")),
(AND('[1]PWS Information'!$E$10="CWS",P62="Non-Lead", M62="Non-Lead - Copper", R62="Yes", N62="Between 1989 and 2014")),
(AND('[1]PWS Information'!$E$10="CWS",P62="Non-Lead", M62="Non-Lead - Copper", R62="Yes", N62="After 2014")),
(AND('[1]PWS Information'!$E$10="CWS",P62="Non-Lead", M62="Non-Lead - Copper", R62="Yes", N62="Unknown")),
(AND('[1]PWS Information'!$E$10="CWS",P62="Unknown")),
(AND('[1]PWS Information'!$E$10="NTNC",P62="Unknown")),
(AND('[1]PWS Information'!$E$10="CWS",T62="Multiple Family Residence",P62="Galvanized Requiring Replacement")),
(AND('[1]PWS Information'!$E$10="CWS",P62="Galvanized Requiring Replacement")),
(AND('[1]PWS Information'!$E$10="NTNC",T62="Multiple Family Residence",P62="Galvanized Requiring Replacement")))),"Tier 5",
"")))))</f>
        <v>Tier 5</v>
      </c>
      <c r="Y62" s="24"/>
      <c r="Z62" s="24"/>
    </row>
    <row r="63" spans="1:26" x14ac:dyDescent="0.25">
      <c r="A63" s="17">
        <v>60</v>
      </c>
      <c r="B63" s="17">
        <v>1906</v>
      </c>
      <c r="C63" s="18" t="s">
        <v>67</v>
      </c>
      <c r="D63" s="18" t="s">
        <v>188</v>
      </c>
      <c r="E63" s="18">
        <v>79549</v>
      </c>
      <c r="F63" s="17"/>
      <c r="G63" s="17"/>
      <c r="H63" s="17"/>
      <c r="I63" s="21" t="s">
        <v>218</v>
      </c>
      <c r="J63" s="22" t="s">
        <v>254</v>
      </c>
      <c r="K63" s="22" t="s">
        <v>255</v>
      </c>
      <c r="L63" s="22" t="s">
        <v>256</v>
      </c>
      <c r="M63" s="21" t="s">
        <v>218</v>
      </c>
      <c r="N63" s="37"/>
      <c r="O63" s="22" t="s">
        <v>256</v>
      </c>
      <c r="P63" s="31" t="str">
        <f t="shared" si="0"/>
        <v>Non-Lead</v>
      </c>
      <c r="Q63" s="40" t="s">
        <v>254</v>
      </c>
      <c r="R63" s="40" t="s">
        <v>254</v>
      </c>
      <c r="S63" s="24"/>
      <c r="T63" s="16"/>
      <c r="U63" s="41" t="s">
        <v>255</v>
      </c>
      <c r="V63" s="41" t="s">
        <v>255</v>
      </c>
      <c r="W63" s="16"/>
      <c r="X63" s="43" t="str">
        <f>IF((OR((AND('[1]PWS Information'!$E$10="CWS",T63="Single Family Residence",P63="Lead")),
(AND('[1]PWS Information'!$E$10="CWS",T63="Multiple Family Residence",'[1]PWS Information'!$E$11="Yes",P63="Lead")),
(AND('[1]PWS Information'!$E$10="NTNC",P63="Lead")))),"Tier 1",
IF((OR((AND('[1]PWS Information'!$E$10="CWS",T63="Multiple Family Residence",'[1]PWS Information'!$E$11="No",P63="Lead")),
(AND('[1]PWS Information'!$E$10="CWS",T63="Other",P63="Lead")),
(AND(T63="",P63="Lead")),
(AND('[1]PWS Information'!$E$10="CWS",T63="Building",P63="Lead")))),"Tier 2",
IF((OR((AND('[1]PWS Information'!$E$10="CWS",T63="Single Family Residence",P63="Galvanized Requiring Replacement")),
(AND('[1]PWS Information'!$E$10="CWS",T63="Single Family Residence",P63="Galvanized Requiring Replacement",Q63="Yes")),
(AND('[1]PWS Information'!$E$10="NTNC",T63="Single Family Residence",P63="Galvanized Requiring Replacement")),
(AND('[1]PWS Information'!$E$10="NTNC",T63="Single Family Residence",Q63="Yes")))),"Tier 3",
IF((OR((AND('[1]PWS Information'!$E$10="CWS",T63="Single Family Residence",R63="Yes",P63="Non-Lead", I63="Non-Lead - Copper",K63="Before 1989")),
(AND('[1]PWS Information'!$E$10="CWS",T63="Single Family Residence",R63="Yes",P63="Non-Lead", M63="Non-Lead - Copper",N63="Before 1989")))),"Tier 4",
IF((OR((AND('[1]PWS Information'!$E$10="NTNC",P63="Non-Lead")),
(AND('[1]PWS Information'!$E$10="CWS",P63="Non-Lead",R63="")),
(AND('[1]PWS Information'!$E$10="CWS",P63="Non-Lead",R63="No")),
(AND('[1]PWS Information'!$E$10="CWS",P63="Non-Lead",R63="Don't Know")),
(AND('[1]PWS Information'!$E$10="CWS",P63="Non-Lead", I63="Non-Lead - Copper", R63="Yes", K63="Between 1989 and 2014")),
(AND('[1]PWS Information'!$E$10="CWS",P63="Non-Lead", I63="Non-Lead - Copper", R63="Yes", K63="After 2014")),
(AND('[1]PWS Information'!$E$10="CWS",P63="Non-Lead", I63="Non-Lead - Copper", R63="Yes", K63="Unknown")),
(AND('[1]PWS Information'!$E$10="CWS",P63="Non-Lead", M63="Non-Lead - Copper", R63="Yes", N63="Between 1989 and 2014")),
(AND('[1]PWS Information'!$E$10="CWS",P63="Non-Lead", M63="Non-Lead - Copper", R63="Yes", N63="After 2014")),
(AND('[1]PWS Information'!$E$10="CWS",P63="Non-Lead", M63="Non-Lead - Copper", R63="Yes", N63="Unknown")),
(AND('[1]PWS Information'!$E$10="CWS",P63="Unknown")),
(AND('[1]PWS Information'!$E$10="NTNC",P63="Unknown")),
(AND('[1]PWS Information'!$E$10="CWS",T63="Multiple Family Residence",P63="Galvanized Requiring Replacement")),
(AND('[1]PWS Information'!$E$10="CWS",P63="Galvanized Requiring Replacement")),
(AND('[1]PWS Information'!$E$10="NTNC",T63="Multiple Family Residence",P63="Galvanized Requiring Replacement")))),"Tier 5",
"")))))</f>
        <v>Tier 5</v>
      </c>
      <c r="Y63" s="24"/>
      <c r="Z63" s="24"/>
    </row>
    <row r="64" spans="1:26" x14ac:dyDescent="0.25">
      <c r="A64" s="17">
        <v>61</v>
      </c>
      <c r="B64" s="18">
        <v>507</v>
      </c>
      <c r="C64" s="18" t="s">
        <v>68</v>
      </c>
      <c r="D64" s="18" t="s">
        <v>188</v>
      </c>
      <c r="E64" s="18">
        <v>79549</v>
      </c>
      <c r="F64" s="18"/>
      <c r="G64" s="18"/>
      <c r="H64" s="18"/>
      <c r="I64" s="21" t="s">
        <v>219</v>
      </c>
      <c r="J64" s="22" t="s">
        <v>254</v>
      </c>
      <c r="K64" s="22" t="s">
        <v>255</v>
      </c>
      <c r="L64" s="22"/>
      <c r="M64" s="21" t="s">
        <v>219</v>
      </c>
      <c r="N64" s="19" t="s">
        <v>205</v>
      </c>
      <c r="O64" s="22"/>
      <c r="P64" s="31" t="str">
        <f t="shared" si="0"/>
        <v>Unknown</v>
      </c>
      <c r="Q64" s="40" t="s">
        <v>254</v>
      </c>
      <c r="R64" s="40" t="s">
        <v>254</v>
      </c>
      <c r="S64" s="24"/>
      <c r="T64" s="16"/>
      <c r="U64" s="41" t="s">
        <v>255</v>
      </c>
      <c r="V64" s="41" t="s">
        <v>255</v>
      </c>
      <c r="W64" s="16"/>
      <c r="X64" s="43" t="str">
        <f>IF((OR((AND('[1]PWS Information'!$E$10="CWS",T64="Single Family Residence",P64="Lead")),
(AND('[1]PWS Information'!$E$10="CWS",T64="Multiple Family Residence",'[1]PWS Information'!$E$11="Yes",P64="Lead")),
(AND('[1]PWS Information'!$E$10="NTNC",P64="Lead")))),"Tier 1",
IF((OR((AND('[1]PWS Information'!$E$10="CWS",T64="Multiple Family Residence",'[1]PWS Information'!$E$11="No",P64="Lead")),
(AND('[1]PWS Information'!$E$10="CWS",T64="Other",P64="Lead")),
(AND(T64="",P64="Lead")),
(AND('[1]PWS Information'!$E$10="CWS",T64="Building",P64="Lead")))),"Tier 2",
IF((OR((AND('[1]PWS Information'!$E$10="CWS",T64="Single Family Residence",P64="Galvanized Requiring Replacement")),
(AND('[1]PWS Information'!$E$10="CWS",T64="Single Family Residence",P64="Galvanized Requiring Replacement",Q64="Yes")),
(AND('[1]PWS Information'!$E$10="NTNC",T64="Single Family Residence",P64="Galvanized Requiring Replacement")),
(AND('[1]PWS Information'!$E$10="NTNC",T64="Single Family Residence",Q64="Yes")))),"Tier 3",
IF((OR((AND('[1]PWS Information'!$E$10="CWS",T64="Single Family Residence",R64="Yes",P64="Non-Lead", I64="Non-Lead - Copper",K64="Before 1989")),
(AND('[1]PWS Information'!$E$10="CWS",T64="Single Family Residence",R64="Yes",P64="Non-Lead", M64="Non-Lead - Copper",N64="Before 1989")))),"Tier 4",
IF((OR((AND('[1]PWS Information'!$E$10="NTNC",P64="Non-Lead")),
(AND('[1]PWS Information'!$E$10="CWS",P64="Non-Lead",R64="")),
(AND('[1]PWS Information'!$E$10="CWS",P64="Non-Lead",R64="No")),
(AND('[1]PWS Information'!$E$10="CWS",P64="Non-Lead",R64="Don't Know")),
(AND('[1]PWS Information'!$E$10="CWS",P64="Non-Lead", I64="Non-Lead - Copper", R64="Yes", K64="Between 1989 and 2014")),
(AND('[1]PWS Information'!$E$10="CWS",P64="Non-Lead", I64="Non-Lead - Copper", R64="Yes", K64="After 2014")),
(AND('[1]PWS Information'!$E$10="CWS",P64="Non-Lead", I64="Non-Lead - Copper", R64="Yes", K64="Unknown")),
(AND('[1]PWS Information'!$E$10="CWS",P64="Non-Lead", M64="Non-Lead - Copper", R64="Yes", N64="Between 1989 and 2014")),
(AND('[1]PWS Information'!$E$10="CWS",P64="Non-Lead", M64="Non-Lead - Copper", R64="Yes", N64="After 2014")),
(AND('[1]PWS Information'!$E$10="CWS",P64="Non-Lead", M64="Non-Lead - Copper", R64="Yes", N64="Unknown")),
(AND('[1]PWS Information'!$E$10="CWS",P64="Unknown")),
(AND('[1]PWS Information'!$E$10="NTNC",P64="Unknown")),
(AND('[1]PWS Information'!$E$10="CWS",T64="Multiple Family Residence",P64="Galvanized Requiring Replacement")),
(AND('[1]PWS Information'!$E$10="CWS",P64="Galvanized Requiring Replacement")),
(AND('[1]PWS Information'!$E$10="NTNC",T64="Multiple Family Residence",P64="Galvanized Requiring Replacement")))),"Tier 5",
"")))))</f>
        <v>Tier 5</v>
      </c>
      <c r="Y64" s="24"/>
      <c r="Z64" s="24"/>
    </row>
    <row r="65" spans="1:26" x14ac:dyDescent="0.25">
      <c r="A65" s="17">
        <v>62</v>
      </c>
      <c r="B65" s="17">
        <v>508</v>
      </c>
      <c r="C65" s="17" t="s">
        <v>68</v>
      </c>
      <c r="D65" s="17" t="s">
        <v>188</v>
      </c>
      <c r="E65" s="17">
        <v>79549</v>
      </c>
      <c r="F65" s="17"/>
      <c r="G65" s="17"/>
      <c r="H65" s="17"/>
      <c r="I65" s="21" t="s">
        <v>221</v>
      </c>
      <c r="J65" s="22" t="s">
        <v>254</v>
      </c>
      <c r="K65" s="22" t="s">
        <v>255</v>
      </c>
      <c r="L65" s="22" t="s">
        <v>256</v>
      </c>
      <c r="M65" s="21" t="s">
        <v>218</v>
      </c>
      <c r="N65" s="37" t="s">
        <v>205</v>
      </c>
      <c r="O65" s="22" t="s">
        <v>257</v>
      </c>
      <c r="P65" s="31" t="str">
        <f t="shared" si="0"/>
        <v>Non-Lead</v>
      </c>
      <c r="Q65" s="40" t="s">
        <v>254</v>
      </c>
      <c r="R65" s="40" t="s">
        <v>254</v>
      </c>
      <c r="S65" s="24"/>
      <c r="T65" s="16"/>
      <c r="U65" s="41" t="s">
        <v>255</v>
      </c>
      <c r="V65" s="41" t="s">
        <v>255</v>
      </c>
      <c r="W65" s="16"/>
      <c r="X65" s="43" t="str">
        <f>IF((OR((AND('[1]PWS Information'!$E$10="CWS",T65="Single Family Residence",P65="Lead")),
(AND('[1]PWS Information'!$E$10="CWS",T65="Multiple Family Residence",'[1]PWS Information'!$E$11="Yes",P65="Lead")),
(AND('[1]PWS Information'!$E$10="NTNC",P65="Lead")))),"Tier 1",
IF((OR((AND('[1]PWS Information'!$E$10="CWS",T65="Multiple Family Residence",'[1]PWS Information'!$E$11="No",P65="Lead")),
(AND('[1]PWS Information'!$E$10="CWS",T65="Other",P65="Lead")),
(AND(T65="",P65="Lead")),
(AND('[1]PWS Information'!$E$10="CWS",T65="Building",P65="Lead")))),"Tier 2",
IF((OR((AND('[1]PWS Information'!$E$10="CWS",T65="Single Family Residence",P65="Galvanized Requiring Replacement")),
(AND('[1]PWS Information'!$E$10="CWS",T65="Single Family Residence",P65="Galvanized Requiring Replacement",Q65="Yes")),
(AND('[1]PWS Information'!$E$10="NTNC",T65="Single Family Residence",P65="Galvanized Requiring Replacement")),
(AND('[1]PWS Information'!$E$10="NTNC",T65="Single Family Residence",Q65="Yes")))),"Tier 3",
IF((OR((AND('[1]PWS Information'!$E$10="CWS",T65="Single Family Residence",R65="Yes",P65="Non-Lead", I65="Non-Lead - Copper",K65="Before 1989")),
(AND('[1]PWS Information'!$E$10="CWS",T65="Single Family Residence",R65="Yes",P65="Non-Lead", M65="Non-Lead - Copper",N65="Before 1989")))),"Tier 4",
IF((OR((AND('[1]PWS Information'!$E$10="NTNC",P65="Non-Lead")),
(AND('[1]PWS Information'!$E$10="CWS",P65="Non-Lead",R65="")),
(AND('[1]PWS Information'!$E$10="CWS",P65="Non-Lead",R65="No")),
(AND('[1]PWS Information'!$E$10="CWS",P65="Non-Lead",R65="Don't Know")),
(AND('[1]PWS Information'!$E$10="CWS",P65="Non-Lead", I65="Non-Lead - Copper", R65="Yes", K65="Between 1989 and 2014")),
(AND('[1]PWS Information'!$E$10="CWS",P65="Non-Lead", I65="Non-Lead - Copper", R65="Yes", K65="After 2014")),
(AND('[1]PWS Information'!$E$10="CWS",P65="Non-Lead", I65="Non-Lead - Copper", R65="Yes", K65="Unknown")),
(AND('[1]PWS Information'!$E$10="CWS",P65="Non-Lead", M65="Non-Lead - Copper", R65="Yes", N65="Between 1989 and 2014")),
(AND('[1]PWS Information'!$E$10="CWS",P65="Non-Lead", M65="Non-Lead - Copper", R65="Yes", N65="After 2014")),
(AND('[1]PWS Information'!$E$10="CWS",P65="Non-Lead", M65="Non-Lead - Copper", R65="Yes", N65="Unknown")),
(AND('[1]PWS Information'!$E$10="CWS",P65="Unknown")),
(AND('[1]PWS Information'!$E$10="NTNC",P65="Unknown")),
(AND('[1]PWS Information'!$E$10="CWS",T65="Multiple Family Residence",P65="Galvanized Requiring Replacement")),
(AND('[1]PWS Information'!$E$10="CWS",P65="Galvanized Requiring Replacement")),
(AND('[1]PWS Information'!$E$10="NTNC",T65="Multiple Family Residence",P65="Galvanized Requiring Replacement")))),"Tier 5",
"")))))</f>
        <v>Tier 5</v>
      </c>
      <c r="Y65" s="24"/>
      <c r="Z65" s="24"/>
    </row>
    <row r="66" spans="1:26" x14ac:dyDescent="0.25">
      <c r="A66" s="17">
        <v>63</v>
      </c>
      <c r="B66" s="17">
        <v>710</v>
      </c>
      <c r="C66" s="17" t="s">
        <v>68</v>
      </c>
      <c r="D66" s="17" t="s">
        <v>188</v>
      </c>
      <c r="E66" s="17">
        <v>79549</v>
      </c>
      <c r="F66" s="17"/>
      <c r="G66" s="17"/>
      <c r="H66" s="17"/>
      <c r="I66" s="21" t="s">
        <v>218</v>
      </c>
      <c r="J66" s="22" t="s">
        <v>254</v>
      </c>
      <c r="K66" s="22" t="s">
        <v>255</v>
      </c>
      <c r="L66" s="22" t="s">
        <v>256</v>
      </c>
      <c r="M66" s="21" t="s">
        <v>218</v>
      </c>
      <c r="N66" s="19" t="s">
        <v>206</v>
      </c>
      <c r="O66" s="22" t="s">
        <v>257</v>
      </c>
      <c r="P66" s="31" t="str">
        <f t="shared" si="0"/>
        <v>Non-Lead</v>
      </c>
      <c r="Q66" s="40" t="s">
        <v>254</v>
      </c>
      <c r="R66" s="40" t="s">
        <v>254</v>
      </c>
      <c r="S66" s="24"/>
      <c r="T66" s="16"/>
      <c r="U66" s="41" t="s">
        <v>255</v>
      </c>
      <c r="V66" s="41" t="s">
        <v>255</v>
      </c>
      <c r="W66" s="16"/>
      <c r="X66" s="43" t="str">
        <f>IF((OR((AND('[1]PWS Information'!$E$10="CWS",T66="Single Family Residence",P66="Lead")),
(AND('[1]PWS Information'!$E$10="CWS",T66="Multiple Family Residence",'[1]PWS Information'!$E$11="Yes",P66="Lead")),
(AND('[1]PWS Information'!$E$10="NTNC",P66="Lead")))),"Tier 1",
IF((OR((AND('[1]PWS Information'!$E$10="CWS",T66="Multiple Family Residence",'[1]PWS Information'!$E$11="No",P66="Lead")),
(AND('[1]PWS Information'!$E$10="CWS",T66="Other",P66="Lead")),
(AND(T66="",P66="Lead")),
(AND('[1]PWS Information'!$E$10="CWS",T66="Building",P66="Lead")))),"Tier 2",
IF((OR((AND('[1]PWS Information'!$E$10="CWS",T66="Single Family Residence",P66="Galvanized Requiring Replacement")),
(AND('[1]PWS Information'!$E$10="CWS",T66="Single Family Residence",P66="Galvanized Requiring Replacement",Q66="Yes")),
(AND('[1]PWS Information'!$E$10="NTNC",T66="Single Family Residence",P66="Galvanized Requiring Replacement")),
(AND('[1]PWS Information'!$E$10="NTNC",T66="Single Family Residence",Q66="Yes")))),"Tier 3",
IF((OR((AND('[1]PWS Information'!$E$10="CWS",T66="Single Family Residence",R66="Yes",P66="Non-Lead", I66="Non-Lead - Copper",K66="Before 1989")),
(AND('[1]PWS Information'!$E$10="CWS",T66="Single Family Residence",R66="Yes",P66="Non-Lead", M66="Non-Lead - Copper",N66="Before 1989")))),"Tier 4",
IF((OR((AND('[1]PWS Information'!$E$10="NTNC",P66="Non-Lead")),
(AND('[1]PWS Information'!$E$10="CWS",P66="Non-Lead",R66="")),
(AND('[1]PWS Information'!$E$10="CWS",P66="Non-Lead",R66="No")),
(AND('[1]PWS Information'!$E$10="CWS",P66="Non-Lead",R66="Don't Know")),
(AND('[1]PWS Information'!$E$10="CWS",P66="Non-Lead", I66="Non-Lead - Copper", R66="Yes", K66="Between 1989 and 2014")),
(AND('[1]PWS Information'!$E$10="CWS",P66="Non-Lead", I66="Non-Lead - Copper", R66="Yes", K66="After 2014")),
(AND('[1]PWS Information'!$E$10="CWS",P66="Non-Lead", I66="Non-Lead - Copper", R66="Yes", K66="Unknown")),
(AND('[1]PWS Information'!$E$10="CWS",P66="Non-Lead", M66="Non-Lead - Copper", R66="Yes", N66="Between 1989 and 2014")),
(AND('[1]PWS Information'!$E$10="CWS",P66="Non-Lead", M66="Non-Lead - Copper", R66="Yes", N66="After 2014")),
(AND('[1]PWS Information'!$E$10="CWS",P66="Non-Lead", M66="Non-Lead - Copper", R66="Yes", N66="Unknown")),
(AND('[1]PWS Information'!$E$10="CWS",P66="Unknown")),
(AND('[1]PWS Information'!$E$10="NTNC",P66="Unknown")),
(AND('[1]PWS Information'!$E$10="CWS",T66="Multiple Family Residence",P66="Galvanized Requiring Replacement")),
(AND('[1]PWS Information'!$E$10="CWS",P66="Galvanized Requiring Replacement")),
(AND('[1]PWS Information'!$E$10="NTNC",T66="Multiple Family Residence",P66="Galvanized Requiring Replacement")))),"Tier 5",
"")))))</f>
        <v>Tier 5</v>
      </c>
      <c r="Y66" s="24"/>
      <c r="Z66" s="24"/>
    </row>
    <row r="67" spans="1:26" x14ac:dyDescent="0.25">
      <c r="A67" s="17">
        <v>64</v>
      </c>
      <c r="B67" s="18">
        <v>901</v>
      </c>
      <c r="C67" s="18" t="s">
        <v>68</v>
      </c>
      <c r="D67" s="18" t="s">
        <v>188</v>
      </c>
      <c r="E67" s="18">
        <v>79549</v>
      </c>
      <c r="F67" s="18"/>
      <c r="G67" s="18"/>
      <c r="H67" s="18"/>
      <c r="I67" s="21" t="s">
        <v>218</v>
      </c>
      <c r="J67" s="22" t="s">
        <v>254</v>
      </c>
      <c r="K67" s="22" t="s">
        <v>255</v>
      </c>
      <c r="L67" s="22" t="s">
        <v>256</v>
      </c>
      <c r="M67" s="21" t="s">
        <v>218</v>
      </c>
      <c r="N67" s="19" t="s">
        <v>205</v>
      </c>
      <c r="O67" s="22" t="s">
        <v>257</v>
      </c>
      <c r="P67" s="31" t="str">
        <f t="shared" ref="P67:P128" si="1">IF((OR(I67="Lead")),"Lead",
IF((OR(M67="Lead")),"Lead",
IF((OR(I67="Lead-lined galvanized")),"Lead",
IF((OR(M67="Lead-lined galvanized")),"Lead",
IF((OR((AND(I67="Unknown - Likely Lead",M67="Galvanized")),
(AND(I67="Unknown - Unlikely Lead",M67="Galvanized")),
(AND(I67="Unknown - Material Unknown",M67="Galvanized")))),"Galvanized Requiring Replacement",
IF((OR((AND(I67="Non-lead - Copper",J67="Yes",M67="Galvanized")),
(AND(I67="Non-lead - Copper",J67="Don't know",M67="Galvanized")),
(AND(I67="Non-lead - Copper",J67="",M67="Galvanized")),
(AND(I67="Non-lead - Plastic",J67="Yes",M67="Galvanized")),
(AND(I67="Non-lead - Plastic",J67="Don't know",M67="Galvanized")),
(AND(I67="Non-lead - Plastic",J67="",M67="Galvanized")),
(AND(I67="Non-lead",J67="Yes",M67="Galvanized")),
(AND(I67="Non-lead",J67="Don't know",M67="Galvanized")),
(AND(I67="Non-lead",J67="",M67="Galvanized")),
(AND(I67="Non-lead - Other",J67="Yes",M67="Galvanized")),
(AND(I67="Non-Lead - Other",J67="Don't know",M67="Galvanized")),
(AND(I67="Galvanized",J67="Yes",M67="Galvanized")),
(AND(I67="Galvanized",J67="Don't know",M67="Galvanized")),
(AND(I67="Galvanized",J67="",M67="Galvanized")),
(AND(I67="Non-Lead - Other",J67="",M67="Galvanized")))),"Galvanized Requiring Replacement",
IF((OR((AND(I67="Non-lead - Copper",M67="Non-lead - Copper")),
(AND(I67="Non-lead - Copper",M67="Non-lead - Plastic")),
(AND(I67="Non-lead - Copper",M67="Non-lead - Other")),
(AND(I67="Non-lead - Copper",M67="Non-lead")),
(AND(I67="Non-lead - Plastic",M67="Non-lead - Copper")),
(AND(I67="Non-lead - Plastic",M67="Non-lead - Plastic")),
(AND(I67="Non-lead - Plastic",M67="Non-lead - Other")),
(AND(I67="Non-lead - Plastic",M67="Non-lead")),
(AND(I67="Non-lead",M67="Non-lead - Copper")),
(AND(I67="Non-lead",M67="Non-lead - Plastic")),
(AND(I67="Non-lead",M67="Non-lead - Other")),
(AND(I67="Non-lead",M67="Non-lead")),
(AND(I67="Non-lead - Other",M67="Non-lead - Copper")),
(AND(I67="Non-Lead - Other",M67="Non-lead - Plastic")),
(AND(I67="Non-Lead - Other",M67="Non-lead")),
(AND(I67="Non-Lead - Other",M67="Non-lead - Other")))),"Non-Lead",
IF((OR((AND(I67="Galvanized",M67="Non-lead")),
(AND(I67="Galvanized",M67="Non-lead - Copper")),
(AND(I67="Galvanized",M67="Non-lead - Plastic")),
(AND(I67="Galvanized",M67="Non-lead")),
(AND(I67="Galvanized",M67="Non-lead - Other")))),"Non-Lead",
IF((OR((AND(I67="Non-lead - Copper",J67="No",M67="Galvanized")),
(AND(I67="Non-lead - Plastic",J67="No",M67="Galvanized")),
(AND(I67="Non-lead",J67="No",M67="Galvanized")),
(AND(I67="Galvanized",J67="No",M67="Galvanized")),
(AND(I67="Non-lead - Other",J67="No",M67="Galvanized")))),"Non-lead",
IF((OR((AND(I67="Unknown - Likely Lead",M67="Unknown - Likely Lead")),
(AND(I67="Unknown - Likely Lead",M67="Unknown - Unlikely Lead")),
(AND(I67="Unknown - Likely Lead",M67="Unknown - Material Unknown")),
(AND(I67="Unknown - Unlikely Lead",M67="Unknown - Likely Lead")),
(AND(I67="Unknown - Unlikely Lead",M67="Unknown - Unlikely Lead")),
(AND(I67="Unknown - Unlikely Lead",M67="Unknown - Material Unknown")),
(AND(I67="Unknown - Material Unknown",M67="Unknown - Likely Lead")),
(AND(I67="Unknown - Material Unknown",M67="Unknown - Unlikely Lead")),
(AND(I67="Unknown - Material Unknown",M67="Unknown - Material Unknown")))),"Unknown",
IF((OR((AND(I67="Unknown - Likely Lead",M67="Non-lead - Copper")),
(AND(I67="Unknown - Likely Lead",M67="Non-lead - Plastic")),
(AND(I67="Unknown - Likely Lead",M67="Non-lead")),
(AND(I67="Unknown - Likely Lead",M67="Non-lead - Other")),
(AND(I67="Unknown - Unlikely Lead",M67="Non-lead - Copper")),
(AND(I67="Unknown - Unlikely Lead",M67="Non-lead - Plastic")),
(AND(I67="Unknown - Unlikely Lead",M67="Non-lead")),
(AND(I67="Unknown - Unlikely Lead",M67="Non-lead - Other")),
(AND(I67="Unknown - Material Unknown",M67="Non-lead - Copper")),
(AND(I67="Unknown - Material Unknown",M67="Non-lead - Plastic")),
(AND(I67="Unknown - Material Unknown",M67="Non-lead")),
(AND(I67="Unknown - Material Unknown",M67="Non-lead - Other")))),"Unknown",
IF((OR((AND(I67="Non-lead - Copper",M67="Unknown - Likely Lead")),
(AND(I67="Non-lead - Copper",M67="Unknown - Unlikely Lead")),
(AND(I67="Non-lead - Copper",M67="Unknown - Material Unknown")),
(AND(I67="Non-lead - Plastic",M67="Unknown - Likely Lead")),
(AND(I67="Non-lead - Plastic",M67="Unknown - Unlikely Lead")),
(AND(I67="Non-lead - Plastic",M67="Unknown - Material Unknown")),
(AND(I67="Non-lead",M67="Unknown - Likely Lead")),
(AND(I67="Non-lead",M67="Unknown - Unlikely Lead")),
(AND(I67="Non-lead",M67="Unknown - Material Unknown")),
(AND(I67="Non-lead - Other",M67="Unknown - Likely Lead")),
(AND(I67="Non-Lead - Other",M67="Unknown - Unlikely Lead")),
(AND(I67="Non-Lead - Other",M67="Unknown - Material Unknown")))),"Unknown",
IF((OR((AND(I67="Galvanized",M67="Unknown - Likely Lead")),
(AND(I67="Galvanized",M67="Unknown - Unlikely Lead")),
(AND(I67="Galvanized",M67="Unknown - Material Unknown")))),"Unknown",
IF((OR((AND(I67="Galvanized",M67="")))),"Galvanized Requiring Replacement",
IF((OR((AND(I67="Non-lead - Copper",M67="")),
(AND(I67="Non-lead - Plastic",M67="")),
(AND(I67="Non-lead",M67="")),
(AND(I67="Non-lead - Other",M67="")))),"Non-lead",
IF((OR((AND(I67="Unknown - Likely Lead",M67="")),
(AND(I67="Unknown - Unlikely Lead",M67="")),
(AND(I67="Unknown - Material Unknown",M67="")))),"Unknown",
""))))))))))))))))</f>
        <v>Non-Lead</v>
      </c>
      <c r="Q67" s="40" t="s">
        <v>254</v>
      </c>
      <c r="R67" s="40" t="s">
        <v>254</v>
      </c>
      <c r="S67" s="24"/>
      <c r="T67" s="16"/>
      <c r="U67" s="41" t="s">
        <v>255</v>
      </c>
      <c r="V67" s="41" t="s">
        <v>255</v>
      </c>
      <c r="W67" s="16"/>
      <c r="X67" s="43" t="str">
        <f>IF((OR((AND('[1]PWS Information'!$E$10="CWS",T67="Single Family Residence",P67="Lead")),
(AND('[1]PWS Information'!$E$10="CWS",T67="Multiple Family Residence",'[1]PWS Information'!$E$11="Yes",P67="Lead")),
(AND('[1]PWS Information'!$E$10="NTNC",P67="Lead")))),"Tier 1",
IF((OR((AND('[1]PWS Information'!$E$10="CWS",T67="Multiple Family Residence",'[1]PWS Information'!$E$11="No",P67="Lead")),
(AND('[1]PWS Information'!$E$10="CWS",T67="Other",P67="Lead")),
(AND(T67="",P67="Lead")),
(AND('[1]PWS Information'!$E$10="CWS",T67="Building",P67="Lead")))),"Tier 2",
IF((OR((AND('[1]PWS Information'!$E$10="CWS",T67="Single Family Residence",P67="Galvanized Requiring Replacement")),
(AND('[1]PWS Information'!$E$10="CWS",T67="Single Family Residence",P67="Galvanized Requiring Replacement",Q67="Yes")),
(AND('[1]PWS Information'!$E$10="NTNC",T67="Single Family Residence",P67="Galvanized Requiring Replacement")),
(AND('[1]PWS Information'!$E$10="NTNC",T67="Single Family Residence",Q67="Yes")))),"Tier 3",
IF((OR((AND('[1]PWS Information'!$E$10="CWS",T67="Single Family Residence",R67="Yes",P67="Non-Lead", I67="Non-Lead - Copper",K67="Before 1989")),
(AND('[1]PWS Information'!$E$10="CWS",T67="Single Family Residence",R67="Yes",P67="Non-Lead", M67="Non-Lead - Copper",N67="Before 1989")))),"Tier 4",
IF((OR((AND('[1]PWS Information'!$E$10="NTNC",P67="Non-Lead")),
(AND('[1]PWS Information'!$E$10="CWS",P67="Non-Lead",R67="")),
(AND('[1]PWS Information'!$E$10="CWS",P67="Non-Lead",R67="No")),
(AND('[1]PWS Information'!$E$10="CWS",P67="Non-Lead",R67="Don't Know")),
(AND('[1]PWS Information'!$E$10="CWS",P67="Non-Lead", I67="Non-Lead - Copper", R67="Yes", K67="Between 1989 and 2014")),
(AND('[1]PWS Information'!$E$10="CWS",P67="Non-Lead", I67="Non-Lead - Copper", R67="Yes", K67="After 2014")),
(AND('[1]PWS Information'!$E$10="CWS",P67="Non-Lead", I67="Non-Lead - Copper", R67="Yes", K67="Unknown")),
(AND('[1]PWS Information'!$E$10="CWS",P67="Non-Lead", M67="Non-Lead - Copper", R67="Yes", N67="Between 1989 and 2014")),
(AND('[1]PWS Information'!$E$10="CWS",P67="Non-Lead", M67="Non-Lead - Copper", R67="Yes", N67="After 2014")),
(AND('[1]PWS Information'!$E$10="CWS",P67="Non-Lead", M67="Non-Lead - Copper", R67="Yes", N67="Unknown")),
(AND('[1]PWS Information'!$E$10="CWS",P67="Unknown")),
(AND('[1]PWS Information'!$E$10="NTNC",P67="Unknown")),
(AND('[1]PWS Information'!$E$10="CWS",T67="Multiple Family Residence",P67="Galvanized Requiring Replacement")),
(AND('[1]PWS Information'!$E$10="CWS",P67="Galvanized Requiring Replacement")),
(AND('[1]PWS Information'!$E$10="NTNC",T67="Multiple Family Residence",P67="Galvanized Requiring Replacement")))),"Tier 5",
"")))))</f>
        <v>Tier 5</v>
      </c>
      <c r="Y67" s="24"/>
      <c r="Z67" s="24"/>
    </row>
    <row r="68" spans="1:26" x14ac:dyDescent="0.25">
      <c r="A68" s="17">
        <v>65</v>
      </c>
      <c r="B68" s="17">
        <v>903</v>
      </c>
      <c r="C68" s="17" t="s">
        <v>68</v>
      </c>
      <c r="D68" s="17" t="s">
        <v>188</v>
      </c>
      <c r="E68" s="17">
        <v>79549</v>
      </c>
      <c r="F68" s="17"/>
      <c r="G68" s="17"/>
      <c r="H68" s="17"/>
      <c r="I68" s="21" t="s">
        <v>218</v>
      </c>
      <c r="J68" s="22" t="s">
        <v>254</v>
      </c>
      <c r="K68" s="22" t="s">
        <v>255</v>
      </c>
      <c r="L68" s="22" t="s">
        <v>256</v>
      </c>
      <c r="M68" s="21" t="s">
        <v>222</v>
      </c>
      <c r="N68" s="19" t="s">
        <v>205</v>
      </c>
      <c r="O68" s="22" t="s">
        <v>257</v>
      </c>
      <c r="P68" s="31" t="str">
        <f t="shared" si="1"/>
        <v>Galvanized Requiring Replacement</v>
      </c>
      <c r="Q68" s="40" t="s">
        <v>254</v>
      </c>
      <c r="R68" s="40" t="s">
        <v>254</v>
      </c>
      <c r="S68" s="24"/>
      <c r="T68" s="16"/>
      <c r="U68" s="41" t="s">
        <v>255</v>
      </c>
      <c r="V68" s="41" t="s">
        <v>255</v>
      </c>
      <c r="W68" s="16"/>
      <c r="X68" s="43" t="str">
        <f>IF((OR((AND('[1]PWS Information'!$E$10="CWS",T68="Single Family Residence",P68="Lead")),
(AND('[1]PWS Information'!$E$10="CWS",T68="Multiple Family Residence",'[1]PWS Information'!$E$11="Yes",P68="Lead")),
(AND('[1]PWS Information'!$E$10="NTNC",P68="Lead")))),"Tier 1",
IF((OR((AND('[1]PWS Information'!$E$10="CWS",T68="Multiple Family Residence",'[1]PWS Information'!$E$11="No",P68="Lead")),
(AND('[1]PWS Information'!$E$10="CWS",T68="Other",P68="Lead")),
(AND(T68="",P68="Lead")),
(AND('[1]PWS Information'!$E$10="CWS",T68="Building",P68="Lead")))),"Tier 2",
IF((OR((AND('[1]PWS Information'!$E$10="CWS",T68="Single Family Residence",P68="Galvanized Requiring Replacement")),
(AND('[1]PWS Information'!$E$10="CWS",T68="Single Family Residence",P68="Galvanized Requiring Replacement",Q68="Yes")),
(AND('[1]PWS Information'!$E$10="NTNC",T68="Single Family Residence",P68="Galvanized Requiring Replacement")),
(AND('[1]PWS Information'!$E$10="NTNC",T68="Single Family Residence",Q68="Yes")))),"Tier 3",
IF((OR((AND('[1]PWS Information'!$E$10="CWS",T68="Single Family Residence",R68="Yes",P68="Non-Lead", I68="Non-Lead - Copper",K68="Before 1989")),
(AND('[1]PWS Information'!$E$10="CWS",T68="Single Family Residence",R68="Yes",P68="Non-Lead", M68="Non-Lead - Copper",N68="Before 1989")))),"Tier 4",
IF((OR((AND('[1]PWS Information'!$E$10="NTNC",P68="Non-Lead")),
(AND('[1]PWS Information'!$E$10="CWS",P68="Non-Lead",R68="")),
(AND('[1]PWS Information'!$E$10="CWS",P68="Non-Lead",R68="No")),
(AND('[1]PWS Information'!$E$10="CWS",P68="Non-Lead",R68="Don't Know")),
(AND('[1]PWS Information'!$E$10="CWS",P68="Non-Lead", I68="Non-Lead - Copper", R68="Yes", K68="Between 1989 and 2014")),
(AND('[1]PWS Information'!$E$10="CWS",P68="Non-Lead", I68="Non-Lead - Copper", R68="Yes", K68="After 2014")),
(AND('[1]PWS Information'!$E$10="CWS",P68="Non-Lead", I68="Non-Lead - Copper", R68="Yes", K68="Unknown")),
(AND('[1]PWS Information'!$E$10="CWS",P68="Non-Lead", M68="Non-Lead - Copper", R68="Yes", N68="Between 1989 and 2014")),
(AND('[1]PWS Information'!$E$10="CWS",P68="Non-Lead", M68="Non-Lead - Copper", R68="Yes", N68="After 2014")),
(AND('[1]PWS Information'!$E$10="CWS",P68="Non-Lead", M68="Non-Lead - Copper", R68="Yes", N68="Unknown")),
(AND('[1]PWS Information'!$E$10="CWS",P68="Unknown")),
(AND('[1]PWS Information'!$E$10="NTNC",P68="Unknown")),
(AND('[1]PWS Information'!$E$10="CWS",T68="Multiple Family Residence",P68="Galvanized Requiring Replacement")),
(AND('[1]PWS Information'!$E$10="CWS",P68="Galvanized Requiring Replacement")),
(AND('[1]PWS Information'!$E$10="NTNC",T68="Multiple Family Residence",P68="Galvanized Requiring Replacement")))),"Tier 5",
"")))))</f>
        <v>Tier 5</v>
      </c>
      <c r="Y68" s="24"/>
      <c r="Z68" s="24"/>
    </row>
    <row r="69" spans="1:26" x14ac:dyDescent="0.25">
      <c r="A69" s="17">
        <v>66</v>
      </c>
      <c r="B69" s="18">
        <v>1005</v>
      </c>
      <c r="C69" s="18" t="s">
        <v>68</v>
      </c>
      <c r="D69" s="18" t="s">
        <v>188</v>
      </c>
      <c r="E69" s="18">
        <v>79549</v>
      </c>
      <c r="F69" s="18"/>
      <c r="G69" s="18"/>
      <c r="H69" s="18"/>
      <c r="I69" s="21" t="s">
        <v>218</v>
      </c>
      <c r="J69" s="22" t="s">
        <v>254</v>
      </c>
      <c r="K69" s="22" t="s">
        <v>255</v>
      </c>
      <c r="L69" s="22" t="s">
        <v>256</v>
      </c>
      <c r="M69" s="21" t="s">
        <v>218</v>
      </c>
      <c r="N69" s="19" t="s">
        <v>205</v>
      </c>
      <c r="O69" s="22" t="s">
        <v>257</v>
      </c>
      <c r="P69" s="31" t="str">
        <f t="shared" si="1"/>
        <v>Non-Lead</v>
      </c>
      <c r="Q69" s="40" t="s">
        <v>254</v>
      </c>
      <c r="R69" s="40" t="s">
        <v>254</v>
      </c>
      <c r="S69" s="24"/>
      <c r="T69" s="16"/>
      <c r="U69" s="41" t="s">
        <v>255</v>
      </c>
      <c r="V69" s="41" t="s">
        <v>255</v>
      </c>
      <c r="W69" s="16"/>
      <c r="X69" s="43" t="str">
        <f>IF((OR((AND('[1]PWS Information'!$E$10="CWS",T69="Single Family Residence",P69="Lead")),
(AND('[1]PWS Information'!$E$10="CWS",T69="Multiple Family Residence",'[1]PWS Information'!$E$11="Yes",P69="Lead")),
(AND('[1]PWS Information'!$E$10="NTNC",P69="Lead")))),"Tier 1",
IF((OR((AND('[1]PWS Information'!$E$10="CWS",T69="Multiple Family Residence",'[1]PWS Information'!$E$11="No",P69="Lead")),
(AND('[1]PWS Information'!$E$10="CWS",T69="Other",P69="Lead")),
(AND(T69="",P69="Lead")),
(AND('[1]PWS Information'!$E$10="CWS",T69="Building",P69="Lead")))),"Tier 2",
IF((OR((AND('[1]PWS Information'!$E$10="CWS",T69="Single Family Residence",P69="Galvanized Requiring Replacement")),
(AND('[1]PWS Information'!$E$10="CWS",T69="Single Family Residence",P69="Galvanized Requiring Replacement",Q69="Yes")),
(AND('[1]PWS Information'!$E$10="NTNC",T69="Single Family Residence",P69="Galvanized Requiring Replacement")),
(AND('[1]PWS Information'!$E$10="NTNC",T69="Single Family Residence",Q69="Yes")))),"Tier 3",
IF((OR((AND('[1]PWS Information'!$E$10="CWS",T69="Single Family Residence",R69="Yes",P69="Non-Lead", I69="Non-Lead - Copper",K69="Before 1989")),
(AND('[1]PWS Information'!$E$10="CWS",T69="Single Family Residence",R69="Yes",P69="Non-Lead", M69="Non-Lead - Copper",N69="Before 1989")))),"Tier 4",
IF((OR((AND('[1]PWS Information'!$E$10="NTNC",P69="Non-Lead")),
(AND('[1]PWS Information'!$E$10="CWS",P69="Non-Lead",R69="")),
(AND('[1]PWS Information'!$E$10="CWS",P69="Non-Lead",R69="No")),
(AND('[1]PWS Information'!$E$10="CWS",P69="Non-Lead",R69="Don't Know")),
(AND('[1]PWS Information'!$E$10="CWS",P69="Non-Lead", I69="Non-Lead - Copper", R69="Yes", K69="Between 1989 and 2014")),
(AND('[1]PWS Information'!$E$10="CWS",P69="Non-Lead", I69="Non-Lead - Copper", R69="Yes", K69="After 2014")),
(AND('[1]PWS Information'!$E$10="CWS",P69="Non-Lead", I69="Non-Lead - Copper", R69="Yes", K69="Unknown")),
(AND('[1]PWS Information'!$E$10="CWS",P69="Non-Lead", M69="Non-Lead - Copper", R69="Yes", N69="Between 1989 and 2014")),
(AND('[1]PWS Information'!$E$10="CWS",P69="Non-Lead", M69="Non-Lead - Copper", R69="Yes", N69="After 2014")),
(AND('[1]PWS Information'!$E$10="CWS",P69="Non-Lead", M69="Non-Lead - Copper", R69="Yes", N69="Unknown")),
(AND('[1]PWS Information'!$E$10="CWS",P69="Unknown")),
(AND('[1]PWS Information'!$E$10="NTNC",P69="Unknown")),
(AND('[1]PWS Information'!$E$10="CWS",T69="Multiple Family Residence",P69="Galvanized Requiring Replacement")),
(AND('[1]PWS Information'!$E$10="CWS",P69="Galvanized Requiring Replacement")),
(AND('[1]PWS Information'!$E$10="NTNC",T69="Multiple Family Residence",P69="Galvanized Requiring Replacement")))),"Tier 5",
"")))))</f>
        <v>Tier 5</v>
      </c>
      <c r="Y69" s="24"/>
      <c r="Z69" s="24"/>
    </row>
    <row r="70" spans="1:26" x14ac:dyDescent="0.25">
      <c r="A70" s="17">
        <v>67</v>
      </c>
      <c r="B70" s="18">
        <v>1006</v>
      </c>
      <c r="C70" s="18" t="s">
        <v>68</v>
      </c>
      <c r="D70" s="18" t="s">
        <v>188</v>
      </c>
      <c r="E70" s="18">
        <v>79549</v>
      </c>
      <c r="F70" s="18"/>
      <c r="G70" s="18"/>
      <c r="H70" s="18"/>
      <c r="I70" s="21" t="s">
        <v>218</v>
      </c>
      <c r="J70" s="22" t="s">
        <v>254</v>
      </c>
      <c r="K70" s="22" t="s">
        <v>255</v>
      </c>
      <c r="L70" s="22" t="s">
        <v>256</v>
      </c>
      <c r="M70" s="21" t="s">
        <v>218</v>
      </c>
      <c r="N70" s="19"/>
      <c r="O70" s="22" t="s">
        <v>256</v>
      </c>
      <c r="P70" s="31" t="str">
        <f t="shared" si="1"/>
        <v>Non-Lead</v>
      </c>
      <c r="Q70" s="40" t="s">
        <v>254</v>
      </c>
      <c r="R70" s="40" t="s">
        <v>254</v>
      </c>
      <c r="S70" s="24"/>
      <c r="T70" s="16"/>
      <c r="U70" s="41" t="s">
        <v>255</v>
      </c>
      <c r="V70" s="41" t="s">
        <v>255</v>
      </c>
      <c r="W70" s="16"/>
      <c r="X70" s="43" t="str">
        <f>IF((OR((AND('[1]PWS Information'!$E$10="CWS",T70="Single Family Residence",P70="Lead")),
(AND('[1]PWS Information'!$E$10="CWS",T70="Multiple Family Residence",'[1]PWS Information'!$E$11="Yes",P70="Lead")),
(AND('[1]PWS Information'!$E$10="NTNC",P70="Lead")))),"Tier 1",
IF((OR((AND('[1]PWS Information'!$E$10="CWS",T70="Multiple Family Residence",'[1]PWS Information'!$E$11="No",P70="Lead")),
(AND('[1]PWS Information'!$E$10="CWS",T70="Other",P70="Lead")),
(AND(T70="",P70="Lead")),
(AND('[1]PWS Information'!$E$10="CWS",T70="Building",P70="Lead")))),"Tier 2",
IF((OR((AND('[1]PWS Information'!$E$10="CWS",T70="Single Family Residence",P70="Galvanized Requiring Replacement")),
(AND('[1]PWS Information'!$E$10="CWS",T70="Single Family Residence",P70="Galvanized Requiring Replacement",Q70="Yes")),
(AND('[1]PWS Information'!$E$10="NTNC",T70="Single Family Residence",P70="Galvanized Requiring Replacement")),
(AND('[1]PWS Information'!$E$10="NTNC",T70="Single Family Residence",Q70="Yes")))),"Tier 3",
IF((OR((AND('[1]PWS Information'!$E$10="CWS",T70="Single Family Residence",R70="Yes",P70="Non-Lead", I70="Non-Lead - Copper",K70="Before 1989")),
(AND('[1]PWS Information'!$E$10="CWS",T70="Single Family Residence",R70="Yes",P70="Non-Lead", M70="Non-Lead - Copper",N70="Before 1989")))),"Tier 4",
IF((OR((AND('[1]PWS Information'!$E$10="NTNC",P70="Non-Lead")),
(AND('[1]PWS Information'!$E$10="CWS",P70="Non-Lead",R70="")),
(AND('[1]PWS Information'!$E$10="CWS",P70="Non-Lead",R70="No")),
(AND('[1]PWS Information'!$E$10="CWS",P70="Non-Lead",R70="Don't Know")),
(AND('[1]PWS Information'!$E$10="CWS",P70="Non-Lead", I70="Non-Lead - Copper", R70="Yes", K70="Between 1989 and 2014")),
(AND('[1]PWS Information'!$E$10="CWS",P70="Non-Lead", I70="Non-Lead - Copper", R70="Yes", K70="After 2014")),
(AND('[1]PWS Information'!$E$10="CWS",P70="Non-Lead", I70="Non-Lead - Copper", R70="Yes", K70="Unknown")),
(AND('[1]PWS Information'!$E$10="CWS",P70="Non-Lead", M70="Non-Lead - Copper", R70="Yes", N70="Between 1989 and 2014")),
(AND('[1]PWS Information'!$E$10="CWS",P70="Non-Lead", M70="Non-Lead - Copper", R70="Yes", N70="After 2014")),
(AND('[1]PWS Information'!$E$10="CWS",P70="Non-Lead", M70="Non-Lead - Copper", R70="Yes", N70="Unknown")),
(AND('[1]PWS Information'!$E$10="CWS",P70="Unknown")),
(AND('[1]PWS Information'!$E$10="NTNC",P70="Unknown")),
(AND('[1]PWS Information'!$E$10="CWS",T70="Multiple Family Residence",P70="Galvanized Requiring Replacement")),
(AND('[1]PWS Information'!$E$10="CWS",P70="Galvanized Requiring Replacement")),
(AND('[1]PWS Information'!$E$10="NTNC",T70="Multiple Family Residence",P70="Galvanized Requiring Replacement")))),"Tier 5",
"")))))</f>
        <v>Tier 5</v>
      </c>
      <c r="Y70" s="24"/>
      <c r="Z70" s="24"/>
    </row>
    <row r="71" spans="1:26" x14ac:dyDescent="0.25">
      <c r="A71" s="17">
        <v>68</v>
      </c>
      <c r="B71" s="17">
        <v>1007</v>
      </c>
      <c r="C71" s="18" t="s">
        <v>68</v>
      </c>
      <c r="D71" s="18" t="s">
        <v>188</v>
      </c>
      <c r="E71" s="18">
        <v>79549</v>
      </c>
      <c r="F71" s="17"/>
      <c r="G71" s="17"/>
      <c r="H71" s="17"/>
      <c r="I71" s="21" t="s">
        <v>221</v>
      </c>
      <c r="J71" s="22" t="s">
        <v>254</v>
      </c>
      <c r="K71" s="22" t="s">
        <v>255</v>
      </c>
      <c r="L71" s="22" t="s">
        <v>256</v>
      </c>
      <c r="M71" s="21" t="s">
        <v>222</v>
      </c>
      <c r="N71" s="37"/>
      <c r="O71" s="22" t="s">
        <v>256</v>
      </c>
      <c r="P71" s="31" t="str">
        <f t="shared" si="1"/>
        <v>Galvanized Requiring Replacement</v>
      </c>
      <c r="Q71" s="40" t="s">
        <v>254</v>
      </c>
      <c r="R71" s="40" t="s">
        <v>254</v>
      </c>
      <c r="S71" s="24"/>
      <c r="T71" s="16"/>
      <c r="U71" s="41" t="s">
        <v>255</v>
      </c>
      <c r="V71" s="41" t="s">
        <v>255</v>
      </c>
      <c r="W71" s="16"/>
      <c r="X71" s="43" t="str">
        <f>IF((OR((AND('[1]PWS Information'!$E$10="CWS",T71="Single Family Residence",P71="Lead")),
(AND('[1]PWS Information'!$E$10="CWS",T71="Multiple Family Residence",'[1]PWS Information'!$E$11="Yes",P71="Lead")),
(AND('[1]PWS Information'!$E$10="NTNC",P71="Lead")))),"Tier 1",
IF((OR((AND('[1]PWS Information'!$E$10="CWS",T71="Multiple Family Residence",'[1]PWS Information'!$E$11="No",P71="Lead")),
(AND('[1]PWS Information'!$E$10="CWS",T71="Other",P71="Lead")),
(AND(T71="",P71="Lead")),
(AND('[1]PWS Information'!$E$10="CWS",T71="Building",P71="Lead")))),"Tier 2",
IF((OR((AND('[1]PWS Information'!$E$10="CWS",T71="Single Family Residence",P71="Galvanized Requiring Replacement")),
(AND('[1]PWS Information'!$E$10="CWS",T71="Single Family Residence",P71="Galvanized Requiring Replacement",Q71="Yes")),
(AND('[1]PWS Information'!$E$10="NTNC",T71="Single Family Residence",P71="Galvanized Requiring Replacement")),
(AND('[1]PWS Information'!$E$10="NTNC",T71="Single Family Residence",Q71="Yes")))),"Tier 3",
IF((OR((AND('[1]PWS Information'!$E$10="CWS",T71="Single Family Residence",R71="Yes",P71="Non-Lead", I71="Non-Lead - Copper",K71="Before 1989")),
(AND('[1]PWS Information'!$E$10="CWS",T71="Single Family Residence",R71="Yes",P71="Non-Lead", M71="Non-Lead - Copper",N71="Before 1989")))),"Tier 4",
IF((OR((AND('[1]PWS Information'!$E$10="NTNC",P71="Non-Lead")),
(AND('[1]PWS Information'!$E$10="CWS",P71="Non-Lead",R71="")),
(AND('[1]PWS Information'!$E$10="CWS",P71="Non-Lead",R71="No")),
(AND('[1]PWS Information'!$E$10="CWS",P71="Non-Lead",R71="Don't Know")),
(AND('[1]PWS Information'!$E$10="CWS",P71="Non-Lead", I71="Non-Lead - Copper", R71="Yes", K71="Between 1989 and 2014")),
(AND('[1]PWS Information'!$E$10="CWS",P71="Non-Lead", I71="Non-Lead - Copper", R71="Yes", K71="After 2014")),
(AND('[1]PWS Information'!$E$10="CWS",P71="Non-Lead", I71="Non-Lead - Copper", R71="Yes", K71="Unknown")),
(AND('[1]PWS Information'!$E$10="CWS",P71="Non-Lead", M71="Non-Lead - Copper", R71="Yes", N71="Between 1989 and 2014")),
(AND('[1]PWS Information'!$E$10="CWS",P71="Non-Lead", M71="Non-Lead - Copper", R71="Yes", N71="After 2014")),
(AND('[1]PWS Information'!$E$10="CWS",P71="Non-Lead", M71="Non-Lead - Copper", R71="Yes", N71="Unknown")),
(AND('[1]PWS Information'!$E$10="CWS",P71="Unknown")),
(AND('[1]PWS Information'!$E$10="NTNC",P71="Unknown")),
(AND('[1]PWS Information'!$E$10="CWS",T71="Multiple Family Residence",P71="Galvanized Requiring Replacement")),
(AND('[1]PWS Information'!$E$10="CWS",P71="Galvanized Requiring Replacement")),
(AND('[1]PWS Information'!$E$10="NTNC",T71="Multiple Family Residence",P71="Galvanized Requiring Replacement")))),"Tier 5",
"")))))</f>
        <v>Tier 5</v>
      </c>
      <c r="Y71" s="24"/>
      <c r="Z71" s="24"/>
    </row>
    <row r="72" spans="1:26" x14ac:dyDescent="0.25">
      <c r="A72" s="17">
        <v>69</v>
      </c>
      <c r="B72" s="17">
        <v>1008</v>
      </c>
      <c r="C72" s="18" t="s">
        <v>68</v>
      </c>
      <c r="D72" s="18" t="s">
        <v>188</v>
      </c>
      <c r="E72" s="18">
        <v>79549</v>
      </c>
      <c r="F72" s="17"/>
      <c r="G72" s="17"/>
      <c r="H72" s="17"/>
      <c r="I72" s="21" t="s">
        <v>218</v>
      </c>
      <c r="J72" s="22" t="s">
        <v>254</v>
      </c>
      <c r="K72" s="22" t="s">
        <v>255</v>
      </c>
      <c r="L72" s="22" t="s">
        <v>256</v>
      </c>
      <c r="M72" s="21" t="s">
        <v>218</v>
      </c>
      <c r="N72" s="19" t="s">
        <v>205</v>
      </c>
      <c r="O72" s="22" t="s">
        <v>257</v>
      </c>
      <c r="P72" s="31" t="str">
        <f t="shared" si="1"/>
        <v>Non-Lead</v>
      </c>
      <c r="Q72" s="40" t="s">
        <v>254</v>
      </c>
      <c r="R72" s="40" t="s">
        <v>254</v>
      </c>
      <c r="S72" s="24"/>
      <c r="T72" s="16"/>
      <c r="U72" s="41" t="s">
        <v>255</v>
      </c>
      <c r="V72" s="41" t="s">
        <v>255</v>
      </c>
      <c r="W72" s="16"/>
      <c r="X72" s="43" t="str">
        <f>IF((OR((AND('[1]PWS Information'!$E$10="CWS",T72="Single Family Residence",P72="Lead")),
(AND('[1]PWS Information'!$E$10="CWS",T72="Multiple Family Residence",'[1]PWS Information'!$E$11="Yes",P72="Lead")),
(AND('[1]PWS Information'!$E$10="NTNC",P72="Lead")))),"Tier 1",
IF((OR((AND('[1]PWS Information'!$E$10="CWS",T72="Multiple Family Residence",'[1]PWS Information'!$E$11="No",P72="Lead")),
(AND('[1]PWS Information'!$E$10="CWS",T72="Other",P72="Lead")),
(AND(T72="",P72="Lead")),
(AND('[1]PWS Information'!$E$10="CWS",T72="Building",P72="Lead")))),"Tier 2",
IF((OR((AND('[1]PWS Information'!$E$10="CWS",T72="Single Family Residence",P72="Galvanized Requiring Replacement")),
(AND('[1]PWS Information'!$E$10="CWS",T72="Single Family Residence",P72="Galvanized Requiring Replacement",Q72="Yes")),
(AND('[1]PWS Information'!$E$10="NTNC",T72="Single Family Residence",P72="Galvanized Requiring Replacement")),
(AND('[1]PWS Information'!$E$10="NTNC",T72="Single Family Residence",Q72="Yes")))),"Tier 3",
IF((OR((AND('[1]PWS Information'!$E$10="CWS",T72="Single Family Residence",R72="Yes",P72="Non-Lead", I72="Non-Lead - Copper",K72="Before 1989")),
(AND('[1]PWS Information'!$E$10="CWS",T72="Single Family Residence",R72="Yes",P72="Non-Lead", M72="Non-Lead - Copper",N72="Before 1989")))),"Tier 4",
IF((OR((AND('[1]PWS Information'!$E$10="NTNC",P72="Non-Lead")),
(AND('[1]PWS Information'!$E$10="CWS",P72="Non-Lead",R72="")),
(AND('[1]PWS Information'!$E$10="CWS",P72="Non-Lead",R72="No")),
(AND('[1]PWS Information'!$E$10="CWS",P72="Non-Lead",R72="Don't Know")),
(AND('[1]PWS Information'!$E$10="CWS",P72="Non-Lead", I72="Non-Lead - Copper", R72="Yes", K72="Between 1989 and 2014")),
(AND('[1]PWS Information'!$E$10="CWS",P72="Non-Lead", I72="Non-Lead - Copper", R72="Yes", K72="After 2014")),
(AND('[1]PWS Information'!$E$10="CWS",P72="Non-Lead", I72="Non-Lead - Copper", R72="Yes", K72="Unknown")),
(AND('[1]PWS Information'!$E$10="CWS",P72="Non-Lead", M72="Non-Lead - Copper", R72="Yes", N72="Between 1989 and 2014")),
(AND('[1]PWS Information'!$E$10="CWS",P72="Non-Lead", M72="Non-Lead - Copper", R72="Yes", N72="After 2014")),
(AND('[1]PWS Information'!$E$10="CWS",P72="Non-Lead", M72="Non-Lead - Copper", R72="Yes", N72="Unknown")),
(AND('[1]PWS Information'!$E$10="CWS",P72="Unknown")),
(AND('[1]PWS Information'!$E$10="NTNC",P72="Unknown")),
(AND('[1]PWS Information'!$E$10="CWS",T72="Multiple Family Residence",P72="Galvanized Requiring Replacement")),
(AND('[1]PWS Information'!$E$10="CWS",P72="Galvanized Requiring Replacement")),
(AND('[1]PWS Information'!$E$10="NTNC",T72="Multiple Family Residence",P72="Galvanized Requiring Replacement")))),"Tier 5",
"")))))</f>
        <v>Tier 5</v>
      </c>
      <c r="Y72" s="24"/>
      <c r="Z72" s="24"/>
    </row>
    <row r="73" spans="1:26" x14ac:dyDescent="0.25">
      <c r="A73" s="17">
        <v>70</v>
      </c>
      <c r="B73" s="17">
        <v>1009</v>
      </c>
      <c r="C73" s="18" t="s">
        <v>68</v>
      </c>
      <c r="D73" s="18" t="s">
        <v>188</v>
      </c>
      <c r="E73" s="18">
        <v>79549</v>
      </c>
      <c r="F73" s="17"/>
      <c r="G73" s="17"/>
      <c r="H73" s="17"/>
      <c r="I73" s="21" t="s">
        <v>218</v>
      </c>
      <c r="J73" s="22" t="s">
        <v>254</v>
      </c>
      <c r="K73" s="22" t="s">
        <v>255</v>
      </c>
      <c r="L73" s="22" t="s">
        <v>256</v>
      </c>
      <c r="M73" s="21" t="s">
        <v>218</v>
      </c>
      <c r="N73" s="19" t="s">
        <v>205</v>
      </c>
      <c r="O73" s="22" t="s">
        <v>257</v>
      </c>
      <c r="P73" s="31" t="str">
        <f t="shared" si="1"/>
        <v>Non-Lead</v>
      </c>
      <c r="Q73" s="40" t="s">
        <v>254</v>
      </c>
      <c r="R73" s="40" t="s">
        <v>254</v>
      </c>
      <c r="S73" s="24"/>
      <c r="T73" s="16"/>
      <c r="U73" s="41" t="s">
        <v>255</v>
      </c>
      <c r="V73" s="41" t="s">
        <v>255</v>
      </c>
      <c r="W73" s="16"/>
      <c r="X73" s="43" t="str">
        <f>IF((OR((AND('[1]PWS Information'!$E$10="CWS",T73="Single Family Residence",P73="Lead")),
(AND('[1]PWS Information'!$E$10="CWS",T73="Multiple Family Residence",'[1]PWS Information'!$E$11="Yes",P73="Lead")),
(AND('[1]PWS Information'!$E$10="NTNC",P73="Lead")))),"Tier 1",
IF((OR((AND('[1]PWS Information'!$E$10="CWS",T73="Multiple Family Residence",'[1]PWS Information'!$E$11="No",P73="Lead")),
(AND('[1]PWS Information'!$E$10="CWS",T73="Other",P73="Lead")),
(AND(T73="",P73="Lead")),
(AND('[1]PWS Information'!$E$10="CWS",T73="Building",P73="Lead")))),"Tier 2",
IF((OR((AND('[1]PWS Information'!$E$10="CWS",T73="Single Family Residence",P73="Galvanized Requiring Replacement")),
(AND('[1]PWS Information'!$E$10="CWS",T73="Single Family Residence",P73="Galvanized Requiring Replacement",Q73="Yes")),
(AND('[1]PWS Information'!$E$10="NTNC",T73="Single Family Residence",P73="Galvanized Requiring Replacement")),
(AND('[1]PWS Information'!$E$10="NTNC",T73="Single Family Residence",Q73="Yes")))),"Tier 3",
IF((OR((AND('[1]PWS Information'!$E$10="CWS",T73="Single Family Residence",R73="Yes",P73="Non-Lead", I73="Non-Lead - Copper",K73="Before 1989")),
(AND('[1]PWS Information'!$E$10="CWS",T73="Single Family Residence",R73="Yes",P73="Non-Lead", M73="Non-Lead - Copper",N73="Before 1989")))),"Tier 4",
IF((OR((AND('[1]PWS Information'!$E$10="NTNC",P73="Non-Lead")),
(AND('[1]PWS Information'!$E$10="CWS",P73="Non-Lead",R73="")),
(AND('[1]PWS Information'!$E$10="CWS",P73="Non-Lead",R73="No")),
(AND('[1]PWS Information'!$E$10="CWS",P73="Non-Lead",R73="Don't Know")),
(AND('[1]PWS Information'!$E$10="CWS",P73="Non-Lead", I73="Non-Lead - Copper", R73="Yes", K73="Between 1989 and 2014")),
(AND('[1]PWS Information'!$E$10="CWS",P73="Non-Lead", I73="Non-Lead - Copper", R73="Yes", K73="After 2014")),
(AND('[1]PWS Information'!$E$10="CWS",P73="Non-Lead", I73="Non-Lead - Copper", R73="Yes", K73="Unknown")),
(AND('[1]PWS Information'!$E$10="CWS",P73="Non-Lead", M73="Non-Lead - Copper", R73="Yes", N73="Between 1989 and 2014")),
(AND('[1]PWS Information'!$E$10="CWS",P73="Non-Lead", M73="Non-Lead - Copper", R73="Yes", N73="After 2014")),
(AND('[1]PWS Information'!$E$10="CWS",P73="Non-Lead", M73="Non-Lead - Copper", R73="Yes", N73="Unknown")),
(AND('[1]PWS Information'!$E$10="CWS",P73="Unknown")),
(AND('[1]PWS Information'!$E$10="NTNC",P73="Unknown")),
(AND('[1]PWS Information'!$E$10="CWS",T73="Multiple Family Residence",P73="Galvanized Requiring Replacement")),
(AND('[1]PWS Information'!$E$10="CWS",P73="Galvanized Requiring Replacement")),
(AND('[1]PWS Information'!$E$10="NTNC",T73="Multiple Family Residence",P73="Galvanized Requiring Replacement")))),"Tier 5",
"")))))</f>
        <v>Tier 5</v>
      </c>
      <c r="Y73" s="24"/>
      <c r="Z73" s="24"/>
    </row>
    <row r="74" spans="1:26" x14ac:dyDescent="0.25">
      <c r="A74" s="17">
        <v>71</v>
      </c>
      <c r="B74" s="17">
        <v>1009</v>
      </c>
      <c r="C74" s="18" t="s">
        <v>68</v>
      </c>
      <c r="D74" s="18" t="s">
        <v>188</v>
      </c>
      <c r="E74" s="18">
        <v>79549</v>
      </c>
      <c r="F74" s="17"/>
      <c r="G74" s="17"/>
      <c r="H74" s="17"/>
      <c r="I74" s="21" t="s">
        <v>222</v>
      </c>
      <c r="J74" s="22" t="s">
        <v>254</v>
      </c>
      <c r="K74" s="22" t="s">
        <v>255</v>
      </c>
      <c r="L74" s="22" t="s">
        <v>256</v>
      </c>
      <c r="M74" s="21" t="s">
        <v>218</v>
      </c>
      <c r="N74" s="37"/>
      <c r="O74" s="22" t="s">
        <v>256</v>
      </c>
      <c r="P74" s="31" t="str">
        <f t="shared" si="1"/>
        <v>Non-Lead</v>
      </c>
      <c r="Q74" s="40" t="s">
        <v>254</v>
      </c>
      <c r="R74" s="40" t="s">
        <v>254</v>
      </c>
      <c r="S74" s="24"/>
      <c r="T74" s="16"/>
      <c r="U74" s="41" t="s">
        <v>255</v>
      </c>
      <c r="V74" s="41" t="s">
        <v>255</v>
      </c>
      <c r="W74" s="16"/>
      <c r="X74" s="43" t="str">
        <f>IF((OR((AND('[1]PWS Information'!$E$10="CWS",T74="Single Family Residence",P74="Lead")),
(AND('[1]PWS Information'!$E$10="CWS",T74="Multiple Family Residence",'[1]PWS Information'!$E$11="Yes",P74="Lead")),
(AND('[1]PWS Information'!$E$10="NTNC",P74="Lead")))),"Tier 1",
IF((OR((AND('[1]PWS Information'!$E$10="CWS",T74="Multiple Family Residence",'[1]PWS Information'!$E$11="No",P74="Lead")),
(AND('[1]PWS Information'!$E$10="CWS",T74="Other",P74="Lead")),
(AND(T74="",P74="Lead")),
(AND('[1]PWS Information'!$E$10="CWS",T74="Building",P74="Lead")))),"Tier 2",
IF((OR((AND('[1]PWS Information'!$E$10="CWS",T74="Single Family Residence",P74="Galvanized Requiring Replacement")),
(AND('[1]PWS Information'!$E$10="CWS",T74="Single Family Residence",P74="Galvanized Requiring Replacement",Q74="Yes")),
(AND('[1]PWS Information'!$E$10="NTNC",T74="Single Family Residence",P74="Galvanized Requiring Replacement")),
(AND('[1]PWS Information'!$E$10="NTNC",T74="Single Family Residence",Q74="Yes")))),"Tier 3",
IF((OR((AND('[1]PWS Information'!$E$10="CWS",T74="Single Family Residence",R74="Yes",P74="Non-Lead", I74="Non-Lead - Copper",K74="Before 1989")),
(AND('[1]PWS Information'!$E$10="CWS",T74="Single Family Residence",R74="Yes",P74="Non-Lead", M74="Non-Lead - Copper",N74="Before 1989")))),"Tier 4",
IF((OR((AND('[1]PWS Information'!$E$10="NTNC",P74="Non-Lead")),
(AND('[1]PWS Information'!$E$10="CWS",P74="Non-Lead",R74="")),
(AND('[1]PWS Information'!$E$10="CWS",P74="Non-Lead",R74="No")),
(AND('[1]PWS Information'!$E$10="CWS",P74="Non-Lead",R74="Don't Know")),
(AND('[1]PWS Information'!$E$10="CWS",P74="Non-Lead", I74="Non-Lead - Copper", R74="Yes", K74="Between 1989 and 2014")),
(AND('[1]PWS Information'!$E$10="CWS",P74="Non-Lead", I74="Non-Lead - Copper", R74="Yes", K74="After 2014")),
(AND('[1]PWS Information'!$E$10="CWS",P74="Non-Lead", I74="Non-Lead - Copper", R74="Yes", K74="Unknown")),
(AND('[1]PWS Information'!$E$10="CWS",P74="Non-Lead", M74="Non-Lead - Copper", R74="Yes", N74="Between 1989 and 2014")),
(AND('[1]PWS Information'!$E$10="CWS",P74="Non-Lead", M74="Non-Lead - Copper", R74="Yes", N74="After 2014")),
(AND('[1]PWS Information'!$E$10="CWS",P74="Non-Lead", M74="Non-Lead - Copper", R74="Yes", N74="Unknown")),
(AND('[1]PWS Information'!$E$10="CWS",P74="Unknown")),
(AND('[1]PWS Information'!$E$10="NTNC",P74="Unknown")),
(AND('[1]PWS Information'!$E$10="CWS",T74="Multiple Family Residence",P74="Galvanized Requiring Replacement")),
(AND('[1]PWS Information'!$E$10="CWS",P74="Galvanized Requiring Replacement")),
(AND('[1]PWS Information'!$E$10="NTNC",T74="Multiple Family Residence",P74="Galvanized Requiring Replacement")))),"Tier 5",
"")))))</f>
        <v>Tier 5</v>
      </c>
      <c r="Y74" s="24"/>
      <c r="Z74" s="24"/>
    </row>
    <row r="75" spans="1:26" x14ac:dyDescent="0.25">
      <c r="A75" s="17">
        <v>72</v>
      </c>
      <c r="B75" s="17">
        <v>1106</v>
      </c>
      <c r="C75" s="18" t="s">
        <v>68</v>
      </c>
      <c r="D75" s="18" t="s">
        <v>188</v>
      </c>
      <c r="E75" s="18">
        <v>79549</v>
      </c>
      <c r="F75" s="17"/>
      <c r="G75" s="17"/>
      <c r="H75" s="17"/>
      <c r="I75" s="21" t="s">
        <v>218</v>
      </c>
      <c r="J75" s="22" t="s">
        <v>254</v>
      </c>
      <c r="K75" s="22" t="s">
        <v>255</v>
      </c>
      <c r="L75" s="22" t="s">
        <v>256</v>
      </c>
      <c r="M75" s="21" t="s">
        <v>222</v>
      </c>
      <c r="N75" s="19" t="s">
        <v>205</v>
      </c>
      <c r="O75" s="22" t="s">
        <v>257</v>
      </c>
      <c r="P75" s="31" t="str">
        <f t="shared" si="1"/>
        <v>Galvanized Requiring Replacement</v>
      </c>
      <c r="Q75" s="40" t="s">
        <v>254</v>
      </c>
      <c r="R75" s="40" t="s">
        <v>254</v>
      </c>
      <c r="S75" s="24"/>
      <c r="T75" s="16"/>
      <c r="U75" s="41" t="s">
        <v>255</v>
      </c>
      <c r="V75" s="41" t="s">
        <v>255</v>
      </c>
      <c r="W75" s="16"/>
      <c r="X75" s="43" t="str">
        <f>IF((OR((AND('[1]PWS Information'!$E$10="CWS",T75="Single Family Residence",P75="Lead")),
(AND('[1]PWS Information'!$E$10="CWS",T75="Multiple Family Residence",'[1]PWS Information'!$E$11="Yes",P75="Lead")),
(AND('[1]PWS Information'!$E$10="NTNC",P75="Lead")))),"Tier 1",
IF((OR((AND('[1]PWS Information'!$E$10="CWS",T75="Multiple Family Residence",'[1]PWS Information'!$E$11="No",P75="Lead")),
(AND('[1]PWS Information'!$E$10="CWS",T75="Other",P75="Lead")),
(AND(T75="",P75="Lead")),
(AND('[1]PWS Information'!$E$10="CWS",T75="Building",P75="Lead")))),"Tier 2",
IF((OR((AND('[1]PWS Information'!$E$10="CWS",T75="Single Family Residence",P75="Galvanized Requiring Replacement")),
(AND('[1]PWS Information'!$E$10="CWS",T75="Single Family Residence",P75="Galvanized Requiring Replacement",Q75="Yes")),
(AND('[1]PWS Information'!$E$10="NTNC",T75="Single Family Residence",P75="Galvanized Requiring Replacement")),
(AND('[1]PWS Information'!$E$10="NTNC",T75="Single Family Residence",Q75="Yes")))),"Tier 3",
IF((OR((AND('[1]PWS Information'!$E$10="CWS",T75="Single Family Residence",R75="Yes",P75="Non-Lead", I75="Non-Lead - Copper",K75="Before 1989")),
(AND('[1]PWS Information'!$E$10="CWS",T75="Single Family Residence",R75="Yes",P75="Non-Lead", M75="Non-Lead - Copper",N75="Before 1989")))),"Tier 4",
IF((OR((AND('[1]PWS Information'!$E$10="NTNC",P75="Non-Lead")),
(AND('[1]PWS Information'!$E$10="CWS",P75="Non-Lead",R75="")),
(AND('[1]PWS Information'!$E$10="CWS",P75="Non-Lead",R75="No")),
(AND('[1]PWS Information'!$E$10="CWS",P75="Non-Lead",R75="Don't Know")),
(AND('[1]PWS Information'!$E$10="CWS",P75="Non-Lead", I75="Non-Lead - Copper", R75="Yes", K75="Between 1989 and 2014")),
(AND('[1]PWS Information'!$E$10="CWS",P75="Non-Lead", I75="Non-Lead - Copper", R75="Yes", K75="After 2014")),
(AND('[1]PWS Information'!$E$10="CWS",P75="Non-Lead", I75="Non-Lead - Copper", R75="Yes", K75="Unknown")),
(AND('[1]PWS Information'!$E$10="CWS",P75="Non-Lead", M75="Non-Lead - Copper", R75="Yes", N75="Between 1989 and 2014")),
(AND('[1]PWS Information'!$E$10="CWS",P75="Non-Lead", M75="Non-Lead - Copper", R75="Yes", N75="After 2014")),
(AND('[1]PWS Information'!$E$10="CWS",P75="Non-Lead", M75="Non-Lead - Copper", R75="Yes", N75="Unknown")),
(AND('[1]PWS Information'!$E$10="CWS",P75="Unknown")),
(AND('[1]PWS Information'!$E$10="NTNC",P75="Unknown")),
(AND('[1]PWS Information'!$E$10="CWS",T75="Multiple Family Residence",P75="Galvanized Requiring Replacement")),
(AND('[1]PWS Information'!$E$10="CWS",P75="Galvanized Requiring Replacement")),
(AND('[1]PWS Information'!$E$10="NTNC",T75="Multiple Family Residence",P75="Galvanized Requiring Replacement")))),"Tier 5",
"")))))</f>
        <v>Tier 5</v>
      </c>
      <c r="Y75" s="24"/>
      <c r="Z75" s="24"/>
    </row>
    <row r="76" spans="1:26" x14ac:dyDescent="0.25">
      <c r="A76" s="17">
        <v>73</v>
      </c>
      <c r="B76" s="17">
        <v>1111</v>
      </c>
      <c r="C76" s="18" t="s">
        <v>68</v>
      </c>
      <c r="D76" s="18" t="s">
        <v>188</v>
      </c>
      <c r="E76" s="18">
        <v>79549</v>
      </c>
      <c r="F76" s="17"/>
      <c r="G76" s="17"/>
      <c r="H76" s="17"/>
      <c r="I76" s="21" t="s">
        <v>218</v>
      </c>
      <c r="J76" s="22" t="s">
        <v>254</v>
      </c>
      <c r="K76" s="22" t="s">
        <v>255</v>
      </c>
      <c r="L76" s="22" t="s">
        <v>256</v>
      </c>
      <c r="M76" s="21" t="s">
        <v>222</v>
      </c>
      <c r="N76" s="37"/>
      <c r="O76" s="22" t="s">
        <v>256</v>
      </c>
      <c r="P76" s="31" t="str">
        <f t="shared" si="1"/>
        <v>Galvanized Requiring Replacement</v>
      </c>
      <c r="Q76" s="40" t="s">
        <v>254</v>
      </c>
      <c r="R76" s="40" t="s">
        <v>254</v>
      </c>
      <c r="S76" s="24"/>
      <c r="T76" s="16"/>
      <c r="U76" s="41" t="s">
        <v>255</v>
      </c>
      <c r="V76" s="41" t="s">
        <v>255</v>
      </c>
      <c r="W76" s="16"/>
      <c r="X76" s="43" t="str">
        <f>IF((OR((AND('[1]PWS Information'!$E$10="CWS",T76="Single Family Residence",P76="Lead")),
(AND('[1]PWS Information'!$E$10="CWS",T76="Multiple Family Residence",'[1]PWS Information'!$E$11="Yes",P76="Lead")),
(AND('[1]PWS Information'!$E$10="NTNC",P76="Lead")))),"Tier 1",
IF((OR((AND('[1]PWS Information'!$E$10="CWS",T76="Multiple Family Residence",'[1]PWS Information'!$E$11="No",P76="Lead")),
(AND('[1]PWS Information'!$E$10="CWS",T76="Other",P76="Lead")),
(AND(T76="",P76="Lead")),
(AND('[1]PWS Information'!$E$10="CWS",T76="Building",P76="Lead")))),"Tier 2",
IF((OR((AND('[1]PWS Information'!$E$10="CWS",T76="Single Family Residence",P76="Galvanized Requiring Replacement")),
(AND('[1]PWS Information'!$E$10="CWS",T76="Single Family Residence",P76="Galvanized Requiring Replacement",Q76="Yes")),
(AND('[1]PWS Information'!$E$10="NTNC",T76="Single Family Residence",P76="Galvanized Requiring Replacement")),
(AND('[1]PWS Information'!$E$10="NTNC",T76="Single Family Residence",Q76="Yes")))),"Tier 3",
IF((OR((AND('[1]PWS Information'!$E$10="CWS",T76="Single Family Residence",R76="Yes",P76="Non-Lead", I76="Non-Lead - Copper",K76="Before 1989")),
(AND('[1]PWS Information'!$E$10="CWS",T76="Single Family Residence",R76="Yes",P76="Non-Lead", M76="Non-Lead - Copper",N76="Before 1989")))),"Tier 4",
IF((OR((AND('[1]PWS Information'!$E$10="NTNC",P76="Non-Lead")),
(AND('[1]PWS Information'!$E$10="CWS",P76="Non-Lead",R76="")),
(AND('[1]PWS Information'!$E$10="CWS",P76="Non-Lead",R76="No")),
(AND('[1]PWS Information'!$E$10="CWS",P76="Non-Lead",R76="Don't Know")),
(AND('[1]PWS Information'!$E$10="CWS",P76="Non-Lead", I76="Non-Lead - Copper", R76="Yes", K76="Between 1989 and 2014")),
(AND('[1]PWS Information'!$E$10="CWS",P76="Non-Lead", I76="Non-Lead - Copper", R76="Yes", K76="After 2014")),
(AND('[1]PWS Information'!$E$10="CWS",P76="Non-Lead", I76="Non-Lead - Copper", R76="Yes", K76="Unknown")),
(AND('[1]PWS Information'!$E$10="CWS",P76="Non-Lead", M76="Non-Lead - Copper", R76="Yes", N76="Between 1989 and 2014")),
(AND('[1]PWS Information'!$E$10="CWS",P76="Non-Lead", M76="Non-Lead - Copper", R76="Yes", N76="After 2014")),
(AND('[1]PWS Information'!$E$10="CWS",P76="Non-Lead", M76="Non-Lead - Copper", R76="Yes", N76="Unknown")),
(AND('[1]PWS Information'!$E$10="CWS",P76="Unknown")),
(AND('[1]PWS Information'!$E$10="NTNC",P76="Unknown")),
(AND('[1]PWS Information'!$E$10="CWS",T76="Multiple Family Residence",P76="Galvanized Requiring Replacement")),
(AND('[1]PWS Information'!$E$10="CWS",P76="Galvanized Requiring Replacement")),
(AND('[1]PWS Information'!$E$10="NTNC",T76="Multiple Family Residence",P76="Galvanized Requiring Replacement")))),"Tier 5",
"")))))</f>
        <v>Tier 5</v>
      </c>
      <c r="Y76" s="24"/>
      <c r="Z76" s="24"/>
    </row>
    <row r="77" spans="1:26" x14ac:dyDescent="0.25">
      <c r="A77" s="17">
        <v>74</v>
      </c>
      <c r="B77" s="17">
        <v>1112</v>
      </c>
      <c r="C77" s="17" t="s">
        <v>68</v>
      </c>
      <c r="D77" s="17" t="s">
        <v>188</v>
      </c>
      <c r="E77" s="17">
        <v>79549</v>
      </c>
      <c r="F77" s="17"/>
      <c r="G77" s="17"/>
      <c r="H77" s="17"/>
      <c r="I77" s="25" t="s">
        <v>221</v>
      </c>
      <c r="J77" s="22" t="s">
        <v>254</v>
      </c>
      <c r="K77" s="22" t="s">
        <v>255</v>
      </c>
      <c r="L77" s="22" t="s">
        <v>256</v>
      </c>
      <c r="M77" s="25" t="s">
        <v>222</v>
      </c>
      <c r="N77" s="19" t="s">
        <v>205</v>
      </c>
      <c r="O77" s="22" t="s">
        <v>257</v>
      </c>
      <c r="P77" s="31" t="str">
        <f t="shared" si="1"/>
        <v>Galvanized Requiring Replacement</v>
      </c>
      <c r="Q77" s="40" t="s">
        <v>254</v>
      </c>
      <c r="R77" s="40" t="s">
        <v>254</v>
      </c>
      <c r="S77" s="24"/>
      <c r="T77" s="16"/>
      <c r="U77" s="41" t="s">
        <v>255</v>
      </c>
      <c r="V77" s="41" t="s">
        <v>255</v>
      </c>
      <c r="W77" s="16"/>
      <c r="X77" s="43" t="str">
        <f>IF((OR((AND('[1]PWS Information'!$E$10="CWS",T77="Single Family Residence",P77="Lead")),
(AND('[1]PWS Information'!$E$10="CWS",T77="Multiple Family Residence",'[1]PWS Information'!$E$11="Yes",P77="Lead")),
(AND('[1]PWS Information'!$E$10="NTNC",P77="Lead")))),"Tier 1",
IF((OR((AND('[1]PWS Information'!$E$10="CWS",T77="Multiple Family Residence",'[1]PWS Information'!$E$11="No",P77="Lead")),
(AND('[1]PWS Information'!$E$10="CWS",T77="Other",P77="Lead")),
(AND(T77="",P77="Lead")),
(AND('[1]PWS Information'!$E$10="CWS",T77="Building",P77="Lead")))),"Tier 2",
IF((OR((AND('[1]PWS Information'!$E$10="CWS",T77="Single Family Residence",P77="Galvanized Requiring Replacement")),
(AND('[1]PWS Information'!$E$10="CWS",T77="Single Family Residence",P77="Galvanized Requiring Replacement",Q77="Yes")),
(AND('[1]PWS Information'!$E$10="NTNC",T77="Single Family Residence",P77="Galvanized Requiring Replacement")),
(AND('[1]PWS Information'!$E$10="NTNC",T77="Single Family Residence",Q77="Yes")))),"Tier 3",
IF((OR((AND('[1]PWS Information'!$E$10="CWS",T77="Single Family Residence",R77="Yes",P77="Non-Lead", I77="Non-Lead - Copper",K77="Before 1989")),
(AND('[1]PWS Information'!$E$10="CWS",T77="Single Family Residence",R77="Yes",P77="Non-Lead", M77="Non-Lead - Copper",N77="Before 1989")))),"Tier 4",
IF((OR((AND('[1]PWS Information'!$E$10="NTNC",P77="Non-Lead")),
(AND('[1]PWS Information'!$E$10="CWS",P77="Non-Lead",R77="")),
(AND('[1]PWS Information'!$E$10="CWS",P77="Non-Lead",R77="No")),
(AND('[1]PWS Information'!$E$10="CWS",P77="Non-Lead",R77="Don't Know")),
(AND('[1]PWS Information'!$E$10="CWS",P77="Non-Lead", I77="Non-Lead - Copper", R77="Yes", K77="Between 1989 and 2014")),
(AND('[1]PWS Information'!$E$10="CWS",P77="Non-Lead", I77="Non-Lead - Copper", R77="Yes", K77="After 2014")),
(AND('[1]PWS Information'!$E$10="CWS",P77="Non-Lead", I77="Non-Lead - Copper", R77="Yes", K77="Unknown")),
(AND('[1]PWS Information'!$E$10="CWS",P77="Non-Lead", M77="Non-Lead - Copper", R77="Yes", N77="Between 1989 and 2014")),
(AND('[1]PWS Information'!$E$10="CWS",P77="Non-Lead", M77="Non-Lead - Copper", R77="Yes", N77="After 2014")),
(AND('[1]PWS Information'!$E$10="CWS",P77="Non-Lead", M77="Non-Lead - Copper", R77="Yes", N77="Unknown")),
(AND('[1]PWS Information'!$E$10="CWS",P77="Unknown")),
(AND('[1]PWS Information'!$E$10="NTNC",P77="Unknown")),
(AND('[1]PWS Information'!$E$10="CWS",T77="Multiple Family Residence",P77="Galvanized Requiring Replacement")),
(AND('[1]PWS Information'!$E$10="CWS",P77="Galvanized Requiring Replacement")),
(AND('[1]PWS Information'!$E$10="NTNC",T77="Multiple Family Residence",P77="Galvanized Requiring Replacement")))),"Tier 5",
"")))))</f>
        <v>Tier 5</v>
      </c>
      <c r="Y77" s="24"/>
      <c r="Z77" s="24"/>
    </row>
    <row r="78" spans="1:26" x14ac:dyDescent="0.25">
      <c r="A78" s="17">
        <v>75</v>
      </c>
      <c r="B78" s="18">
        <v>1114</v>
      </c>
      <c r="C78" s="18" t="s">
        <v>68</v>
      </c>
      <c r="D78" s="18" t="s">
        <v>188</v>
      </c>
      <c r="E78" s="18">
        <v>79549</v>
      </c>
      <c r="F78" s="18"/>
      <c r="G78" s="18"/>
      <c r="H78" s="18"/>
      <c r="I78" s="25" t="s">
        <v>218</v>
      </c>
      <c r="J78" s="22" t="s">
        <v>254</v>
      </c>
      <c r="K78" s="22" t="s">
        <v>255</v>
      </c>
      <c r="L78" s="22" t="s">
        <v>256</v>
      </c>
      <c r="M78" s="25" t="s">
        <v>218</v>
      </c>
      <c r="N78" s="19" t="s">
        <v>206</v>
      </c>
      <c r="O78" s="22" t="s">
        <v>257</v>
      </c>
      <c r="P78" s="31" t="str">
        <f t="shared" si="1"/>
        <v>Non-Lead</v>
      </c>
      <c r="Q78" s="40" t="s">
        <v>254</v>
      </c>
      <c r="R78" s="40" t="s">
        <v>254</v>
      </c>
      <c r="S78" s="24"/>
      <c r="T78" s="16"/>
      <c r="U78" s="41" t="s">
        <v>255</v>
      </c>
      <c r="V78" s="41" t="s">
        <v>255</v>
      </c>
      <c r="W78" s="16"/>
      <c r="X78" s="43" t="str">
        <f>IF((OR((AND('[1]PWS Information'!$E$10="CWS",T78="Single Family Residence",P78="Lead")),
(AND('[1]PWS Information'!$E$10="CWS",T78="Multiple Family Residence",'[1]PWS Information'!$E$11="Yes",P78="Lead")),
(AND('[1]PWS Information'!$E$10="NTNC",P78="Lead")))),"Tier 1",
IF((OR((AND('[1]PWS Information'!$E$10="CWS",T78="Multiple Family Residence",'[1]PWS Information'!$E$11="No",P78="Lead")),
(AND('[1]PWS Information'!$E$10="CWS",T78="Other",P78="Lead")),
(AND(T78="",P78="Lead")),
(AND('[1]PWS Information'!$E$10="CWS",T78="Building",P78="Lead")))),"Tier 2",
IF((OR((AND('[1]PWS Information'!$E$10="CWS",T78="Single Family Residence",P78="Galvanized Requiring Replacement")),
(AND('[1]PWS Information'!$E$10="CWS",T78="Single Family Residence",P78="Galvanized Requiring Replacement",Q78="Yes")),
(AND('[1]PWS Information'!$E$10="NTNC",T78="Single Family Residence",P78="Galvanized Requiring Replacement")),
(AND('[1]PWS Information'!$E$10="NTNC",T78="Single Family Residence",Q78="Yes")))),"Tier 3",
IF((OR((AND('[1]PWS Information'!$E$10="CWS",T78="Single Family Residence",R78="Yes",P78="Non-Lead", I78="Non-Lead - Copper",K78="Before 1989")),
(AND('[1]PWS Information'!$E$10="CWS",T78="Single Family Residence",R78="Yes",P78="Non-Lead", M78="Non-Lead - Copper",N78="Before 1989")))),"Tier 4",
IF((OR((AND('[1]PWS Information'!$E$10="NTNC",P78="Non-Lead")),
(AND('[1]PWS Information'!$E$10="CWS",P78="Non-Lead",R78="")),
(AND('[1]PWS Information'!$E$10="CWS",P78="Non-Lead",R78="No")),
(AND('[1]PWS Information'!$E$10="CWS",P78="Non-Lead",R78="Don't Know")),
(AND('[1]PWS Information'!$E$10="CWS",P78="Non-Lead", I78="Non-Lead - Copper", R78="Yes", K78="Between 1989 and 2014")),
(AND('[1]PWS Information'!$E$10="CWS",P78="Non-Lead", I78="Non-Lead - Copper", R78="Yes", K78="After 2014")),
(AND('[1]PWS Information'!$E$10="CWS",P78="Non-Lead", I78="Non-Lead - Copper", R78="Yes", K78="Unknown")),
(AND('[1]PWS Information'!$E$10="CWS",P78="Non-Lead", M78="Non-Lead - Copper", R78="Yes", N78="Between 1989 and 2014")),
(AND('[1]PWS Information'!$E$10="CWS",P78="Non-Lead", M78="Non-Lead - Copper", R78="Yes", N78="After 2014")),
(AND('[1]PWS Information'!$E$10="CWS",P78="Non-Lead", M78="Non-Lead - Copper", R78="Yes", N78="Unknown")),
(AND('[1]PWS Information'!$E$10="CWS",P78="Unknown")),
(AND('[1]PWS Information'!$E$10="NTNC",P78="Unknown")),
(AND('[1]PWS Information'!$E$10="CWS",T78="Multiple Family Residence",P78="Galvanized Requiring Replacement")),
(AND('[1]PWS Information'!$E$10="CWS",P78="Galvanized Requiring Replacement")),
(AND('[1]PWS Information'!$E$10="NTNC",T78="Multiple Family Residence",P78="Galvanized Requiring Replacement")))),"Tier 5",
"")))))</f>
        <v>Tier 5</v>
      </c>
      <c r="Y78" s="24"/>
      <c r="Z78" s="24"/>
    </row>
    <row r="79" spans="1:26" x14ac:dyDescent="0.25">
      <c r="A79" s="17">
        <v>76</v>
      </c>
      <c r="B79" s="18">
        <v>505</v>
      </c>
      <c r="C79" s="18" t="s">
        <v>69</v>
      </c>
      <c r="D79" s="18" t="s">
        <v>188</v>
      </c>
      <c r="E79" s="18">
        <v>79549</v>
      </c>
      <c r="F79" s="18"/>
      <c r="G79" s="18"/>
      <c r="H79" s="18"/>
      <c r="I79" s="21" t="s">
        <v>218</v>
      </c>
      <c r="J79" s="22" t="s">
        <v>254</v>
      </c>
      <c r="K79" s="22" t="s">
        <v>255</v>
      </c>
      <c r="L79" s="22" t="s">
        <v>256</v>
      </c>
      <c r="M79" s="21" t="s">
        <v>218</v>
      </c>
      <c r="N79" s="19" t="s">
        <v>205</v>
      </c>
      <c r="O79" s="22" t="s">
        <v>257</v>
      </c>
      <c r="P79" s="31" t="str">
        <f t="shared" si="1"/>
        <v>Non-Lead</v>
      </c>
      <c r="Q79" s="40" t="s">
        <v>254</v>
      </c>
      <c r="R79" s="40" t="s">
        <v>254</v>
      </c>
      <c r="S79" s="24"/>
      <c r="T79" s="16"/>
      <c r="U79" s="41" t="s">
        <v>255</v>
      </c>
      <c r="V79" s="41" t="s">
        <v>255</v>
      </c>
      <c r="W79" s="16"/>
      <c r="X79" s="43" t="str">
        <f>IF((OR((AND('[1]PWS Information'!$E$10="CWS",T79="Single Family Residence",P79="Lead")),
(AND('[1]PWS Information'!$E$10="CWS",T79="Multiple Family Residence",'[1]PWS Information'!$E$11="Yes",P79="Lead")),
(AND('[1]PWS Information'!$E$10="NTNC",P79="Lead")))),"Tier 1",
IF((OR((AND('[1]PWS Information'!$E$10="CWS",T79="Multiple Family Residence",'[1]PWS Information'!$E$11="No",P79="Lead")),
(AND('[1]PWS Information'!$E$10="CWS",T79="Other",P79="Lead")),
(AND(T79="",P79="Lead")),
(AND('[1]PWS Information'!$E$10="CWS",T79="Building",P79="Lead")))),"Tier 2",
IF((OR((AND('[1]PWS Information'!$E$10="CWS",T79="Single Family Residence",P79="Galvanized Requiring Replacement")),
(AND('[1]PWS Information'!$E$10="CWS",T79="Single Family Residence",P79="Galvanized Requiring Replacement",Q79="Yes")),
(AND('[1]PWS Information'!$E$10="NTNC",T79="Single Family Residence",P79="Galvanized Requiring Replacement")),
(AND('[1]PWS Information'!$E$10="NTNC",T79="Single Family Residence",Q79="Yes")))),"Tier 3",
IF((OR((AND('[1]PWS Information'!$E$10="CWS",T79="Single Family Residence",R79="Yes",P79="Non-Lead", I79="Non-Lead - Copper",K79="Before 1989")),
(AND('[1]PWS Information'!$E$10="CWS",T79="Single Family Residence",R79="Yes",P79="Non-Lead", M79="Non-Lead - Copper",N79="Before 1989")))),"Tier 4",
IF((OR((AND('[1]PWS Information'!$E$10="NTNC",P79="Non-Lead")),
(AND('[1]PWS Information'!$E$10="CWS",P79="Non-Lead",R79="")),
(AND('[1]PWS Information'!$E$10="CWS",P79="Non-Lead",R79="No")),
(AND('[1]PWS Information'!$E$10="CWS",P79="Non-Lead",R79="Don't Know")),
(AND('[1]PWS Information'!$E$10="CWS",P79="Non-Lead", I79="Non-Lead - Copper", R79="Yes", K79="Between 1989 and 2014")),
(AND('[1]PWS Information'!$E$10="CWS",P79="Non-Lead", I79="Non-Lead - Copper", R79="Yes", K79="After 2014")),
(AND('[1]PWS Information'!$E$10="CWS",P79="Non-Lead", I79="Non-Lead - Copper", R79="Yes", K79="Unknown")),
(AND('[1]PWS Information'!$E$10="CWS",P79="Non-Lead", M79="Non-Lead - Copper", R79="Yes", N79="Between 1989 and 2014")),
(AND('[1]PWS Information'!$E$10="CWS",P79="Non-Lead", M79="Non-Lead - Copper", R79="Yes", N79="After 2014")),
(AND('[1]PWS Information'!$E$10="CWS",P79="Non-Lead", M79="Non-Lead - Copper", R79="Yes", N79="Unknown")),
(AND('[1]PWS Information'!$E$10="CWS",P79="Unknown")),
(AND('[1]PWS Information'!$E$10="NTNC",P79="Unknown")),
(AND('[1]PWS Information'!$E$10="CWS",T79="Multiple Family Residence",P79="Galvanized Requiring Replacement")),
(AND('[1]PWS Information'!$E$10="CWS",P79="Galvanized Requiring Replacement")),
(AND('[1]PWS Information'!$E$10="NTNC",T79="Multiple Family Residence",P79="Galvanized Requiring Replacement")))),"Tier 5",
"")))))</f>
        <v>Tier 5</v>
      </c>
      <c r="Y79" s="24"/>
      <c r="Z79" s="24"/>
    </row>
    <row r="80" spans="1:26" x14ac:dyDescent="0.25">
      <c r="A80" s="17">
        <v>77</v>
      </c>
      <c r="B80" s="17">
        <v>510</v>
      </c>
      <c r="C80" s="17" t="s">
        <v>69</v>
      </c>
      <c r="D80" s="17" t="s">
        <v>188</v>
      </c>
      <c r="E80" s="17">
        <v>79549</v>
      </c>
      <c r="F80" s="17"/>
      <c r="G80" s="17"/>
      <c r="H80" s="17"/>
      <c r="I80" s="21" t="s">
        <v>218</v>
      </c>
      <c r="J80" s="22" t="s">
        <v>254</v>
      </c>
      <c r="K80" s="22" t="s">
        <v>255</v>
      </c>
      <c r="L80" s="22" t="s">
        <v>256</v>
      </c>
      <c r="M80" s="21" t="s">
        <v>218</v>
      </c>
      <c r="N80" s="17" t="s">
        <v>205</v>
      </c>
      <c r="O80" s="22" t="s">
        <v>257</v>
      </c>
      <c r="P80" s="31" t="str">
        <f t="shared" si="1"/>
        <v>Non-Lead</v>
      </c>
      <c r="Q80" s="40" t="s">
        <v>254</v>
      </c>
      <c r="R80" s="40" t="s">
        <v>254</v>
      </c>
      <c r="S80" s="24"/>
      <c r="T80" s="16"/>
      <c r="U80" s="41" t="s">
        <v>255</v>
      </c>
      <c r="V80" s="41" t="s">
        <v>255</v>
      </c>
      <c r="W80" s="16"/>
      <c r="X80" s="43" t="str">
        <f>IF((OR((AND('[1]PWS Information'!$E$10="CWS",T80="Single Family Residence",P80="Lead")),
(AND('[1]PWS Information'!$E$10="CWS",T80="Multiple Family Residence",'[1]PWS Information'!$E$11="Yes",P80="Lead")),
(AND('[1]PWS Information'!$E$10="NTNC",P80="Lead")))),"Tier 1",
IF((OR((AND('[1]PWS Information'!$E$10="CWS",T80="Multiple Family Residence",'[1]PWS Information'!$E$11="No",P80="Lead")),
(AND('[1]PWS Information'!$E$10="CWS",T80="Other",P80="Lead")),
(AND(T80="",P80="Lead")),
(AND('[1]PWS Information'!$E$10="CWS",T80="Building",P80="Lead")))),"Tier 2",
IF((OR((AND('[1]PWS Information'!$E$10="CWS",T80="Single Family Residence",P80="Galvanized Requiring Replacement")),
(AND('[1]PWS Information'!$E$10="CWS",T80="Single Family Residence",P80="Galvanized Requiring Replacement",Q80="Yes")),
(AND('[1]PWS Information'!$E$10="NTNC",T80="Single Family Residence",P80="Galvanized Requiring Replacement")),
(AND('[1]PWS Information'!$E$10="NTNC",T80="Single Family Residence",Q80="Yes")))),"Tier 3",
IF((OR((AND('[1]PWS Information'!$E$10="CWS",T80="Single Family Residence",R80="Yes",P80="Non-Lead", I80="Non-Lead - Copper",K80="Before 1989")),
(AND('[1]PWS Information'!$E$10="CWS",T80="Single Family Residence",R80="Yes",P80="Non-Lead", M80="Non-Lead - Copper",N80="Before 1989")))),"Tier 4",
IF((OR((AND('[1]PWS Information'!$E$10="NTNC",P80="Non-Lead")),
(AND('[1]PWS Information'!$E$10="CWS",P80="Non-Lead",R80="")),
(AND('[1]PWS Information'!$E$10="CWS",P80="Non-Lead",R80="No")),
(AND('[1]PWS Information'!$E$10="CWS",P80="Non-Lead",R80="Don't Know")),
(AND('[1]PWS Information'!$E$10="CWS",P80="Non-Lead", I80="Non-Lead - Copper", R80="Yes", K80="Between 1989 and 2014")),
(AND('[1]PWS Information'!$E$10="CWS",P80="Non-Lead", I80="Non-Lead - Copper", R80="Yes", K80="After 2014")),
(AND('[1]PWS Information'!$E$10="CWS",P80="Non-Lead", I80="Non-Lead - Copper", R80="Yes", K80="Unknown")),
(AND('[1]PWS Information'!$E$10="CWS",P80="Non-Lead", M80="Non-Lead - Copper", R80="Yes", N80="Between 1989 and 2014")),
(AND('[1]PWS Information'!$E$10="CWS",P80="Non-Lead", M80="Non-Lead - Copper", R80="Yes", N80="After 2014")),
(AND('[1]PWS Information'!$E$10="CWS",P80="Non-Lead", M80="Non-Lead - Copper", R80="Yes", N80="Unknown")),
(AND('[1]PWS Information'!$E$10="CWS",P80="Unknown")),
(AND('[1]PWS Information'!$E$10="NTNC",P80="Unknown")),
(AND('[1]PWS Information'!$E$10="CWS",T80="Multiple Family Residence",P80="Galvanized Requiring Replacement")),
(AND('[1]PWS Information'!$E$10="CWS",P80="Galvanized Requiring Replacement")),
(AND('[1]PWS Information'!$E$10="NTNC",T80="Multiple Family Residence",P80="Galvanized Requiring Replacement")))),"Tier 5",
"")))))</f>
        <v>Tier 5</v>
      </c>
      <c r="Y80" s="24"/>
      <c r="Z80" s="24"/>
    </row>
    <row r="81" spans="1:26" x14ac:dyDescent="0.25">
      <c r="A81" s="17">
        <v>78</v>
      </c>
      <c r="B81" s="18">
        <v>512</v>
      </c>
      <c r="C81" s="18" t="s">
        <v>69</v>
      </c>
      <c r="D81" s="18" t="s">
        <v>188</v>
      </c>
      <c r="E81" s="18">
        <v>79549</v>
      </c>
      <c r="F81" s="18"/>
      <c r="G81" s="18"/>
      <c r="H81" s="18"/>
      <c r="I81" s="21" t="s">
        <v>218</v>
      </c>
      <c r="J81" s="22" t="s">
        <v>254</v>
      </c>
      <c r="K81" s="22" t="s">
        <v>255</v>
      </c>
      <c r="L81" s="22" t="s">
        <v>256</v>
      </c>
      <c r="M81" s="21" t="s">
        <v>218</v>
      </c>
      <c r="N81" s="19" t="s">
        <v>205</v>
      </c>
      <c r="O81" s="22" t="s">
        <v>257</v>
      </c>
      <c r="P81" s="31" t="str">
        <f t="shared" si="1"/>
        <v>Non-Lead</v>
      </c>
      <c r="Q81" s="40" t="s">
        <v>254</v>
      </c>
      <c r="R81" s="40" t="s">
        <v>254</v>
      </c>
      <c r="S81" s="24"/>
      <c r="T81" s="16"/>
      <c r="U81" s="41" t="s">
        <v>255</v>
      </c>
      <c r="V81" s="41" t="s">
        <v>255</v>
      </c>
      <c r="W81" s="16"/>
      <c r="X81" s="43" t="str">
        <f>IF((OR((AND('[1]PWS Information'!$E$10="CWS",T81="Single Family Residence",P81="Lead")),
(AND('[1]PWS Information'!$E$10="CWS",T81="Multiple Family Residence",'[1]PWS Information'!$E$11="Yes",P81="Lead")),
(AND('[1]PWS Information'!$E$10="NTNC",P81="Lead")))),"Tier 1",
IF((OR((AND('[1]PWS Information'!$E$10="CWS",T81="Multiple Family Residence",'[1]PWS Information'!$E$11="No",P81="Lead")),
(AND('[1]PWS Information'!$E$10="CWS",T81="Other",P81="Lead")),
(AND(T81="",P81="Lead")),
(AND('[1]PWS Information'!$E$10="CWS",T81="Building",P81="Lead")))),"Tier 2",
IF((OR((AND('[1]PWS Information'!$E$10="CWS",T81="Single Family Residence",P81="Galvanized Requiring Replacement")),
(AND('[1]PWS Information'!$E$10="CWS",T81="Single Family Residence",P81="Galvanized Requiring Replacement",Q81="Yes")),
(AND('[1]PWS Information'!$E$10="NTNC",T81="Single Family Residence",P81="Galvanized Requiring Replacement")),
(AND('[1]PWS Information'!$E$10="NTNC",T81="Single Family Residence",Q81="Yes")))),"Tier 3",
IF((OR((AND('[1]PWS Information'!$E$10="CWS",T81="Single Family Residence",R81="Yes",P81="Non-Lead", I81="Non-Lead - Copper",K81="Before 1989")),
(AND('[1]PWS Information'!$E$10="CWS",T81="Single Family Residence",R81="Yes",P81="Non-Lead", M81="Non-Lead - Copper",N81="Before 1989")))),"Tier 4",
IF((OR((AND('[1]PWS Information'!$E$10="NTNC",P81="Non-Lead")),
(AND('[1]PWS Information'!$E$10="CWS",P81="Non-Lead",R81="")),
(AND('[1]PWS Information'!$E$10="CWS",P81="Non-Lead",R81="No")),
(AND('[1]PWS Information'!$E$10="CWS",P81="Non-Lead",R81="Don't Know")),
(AND('[1]PWS Information'!$E$10="CWS",P81="Non-Lead", I81="Non-Lead - Copper", R81="Yes", K81="Between 1989 and 2014")),
(AND('[1]PWS Information'!$E$10="CWS",P81="Non-Lead", I81="Non-Lead - Copper", R81="Yes", K81="After 2014")),
(AND('[1]PWS Information'!$E$10="CWS",P81="Non-Lead", I81="Non-Lead - Copper", R81="Yes", K81="Unknown")),
(AND('[1]PWS Information'!$E$10="CWS",P81="Non-Lead", M81="Non-Lead - Copper", R81="Yes", N81="Between 1989 and 2014")),
(AND('[1]PWS Information'!$E$10="CWS",P81="Non-Lead", M81="Non-Lead - Copper", R81="Yes", N81="After 2014")),
(AND('[1]PWS Information'!$E$10="CWS",P81="Non-Lead", M81="Non-Lead - Copper", R81="Yes", N81="Unknown")),
(AND('[1]PWS Information'!$E$10="CWS",P81="Unknown")),
(AND('[1]PWS Information'!$E$10="NTNC",P81="Unknown")),
(AND('[1]PWS Information'!$E$10="CWS",T81="Multiple Family Residence",P81="Galvanized Requiring Replacement")),
(AND('[1]PWS Information'!$E$10="CWS",P81="Galvanized Requiring Replacement")),
(AND('[1]PWS Information'!$E$10="NTNC",T81="Multiple Family Residence",P81="Galvanized Requiring Replacement")))),"Tier 5",
"")))))</f>
        <v>Tier 5</v>
      </c>
      <c r="Y81" s="24"/>
      <c r="Z81" s="24"/>
    </row>
    <row r="82" spans="1:26" x14ac:dyDescent="0.25">
      <c r="A82" s="17">
        <v>79</v>
      </c>
      <c r="B82" s="18">
        <v>514</v>
      </c>
      <c r="C82" s="18" t="s">
        <v>69</v>
      </c>
      <c r="D82" s="18" t="s">
        <v>188</v>
      </c>
      <c r="E82" s="18">
        <v>79549</v>
      </c>
      <c r="F82" s="18"/>
      <c r="G82" s="18"/>
      <c r="H82" s="18"/>
      <c r="I82" s="21" t="s">
        <v>218</v>
      </c>
      <c r="J82" s="22" t="s">
        <v>254</v>
      </c>
      <c r="K82" s="22" t="s">
        <v>255</v>
      </c>
      <c r="L82" s="22" t="s">
        <v>256</v>
      </c>
      <c r="M82" s="21" t="s">
        <v>222</v>
      </c>
      <c r="N82" s="19" t="s">
        <v>205</v>
      </c>
      <c r="O82" s="22" t="s">
        <v>257</v>
      </c>
      <c r="P82" s="31" t="str">
        <f t="shared" si="1"/>
        <v>Galvanized Requiring Replacement</v>
      </c>
      <c r="Q82" s="40" t="s">
        <v>254</v>
      </c>
      <c r="R82" s="40" t="s">
        <v>254</v>
      </c>
      <c r="S82" s="24"/>
      <c r="T82" s="16"/>
      <c r="U82" s="41" t="s">
        <v>255</v>
      </c>
      <c r="V82" s="41" t="s">
        <v>255</v>
      </c>
      <c r="W82" s="16"/>
      <c r="X82" s="43" t="str">
        <f>IF((OR((AND('[1]PWS Information'!$E$10="CWS",T82="Single Family Residence",P82="Lead")),
(AND('[1]PWS Information'!$E$10="CWS",T82="Multiple Family Residence",'[1]PWS Information'!$E$11="Yes",P82="Lead")),
(AND('[1]PWS Information'!$E$10="NTNC",P82="Lead")))),"Tier 1",
IF((OR((AND('[1]PWS Information'!$E$10="CWS",T82="Multiple Family Residence",'[1]PWS Information'!$E$11="No",P82="Lead")),
(AND('[1]PWS Information'!$E$10="CWS",T82="Other",P82="Lead")),
(AND(T82="",P82="Lead")),
(AND('[1]PWS Information'!$E$10="CWS",T82="Building",P82="Lead")))),"Tier 2",
IF((OR((AND('[1]PWS Information'!$E$10="CWS",T82="Single Family Residence",P82="Galvanized Requiring Replacement")),
(AND('[1]PWS Information'!$E$10="CWS",T82="Single Family Residence",P82="Galvanized Requiring Replacement",Q82="Yes")),
(AND('[1]PWS Information'!$E$10="NTNC",T82="Single Family Residence",P82="Galvanized Requiring Replacement")),
(AND('[1]PWS Information'!$E$10="NTNC",T82="Single Family Residence",Q82="Yes")))),"Tier 3",
IF((OR((AND('[1]PWS Information'!$E$10="CWS",T82="Single Family Residence",R82="Yes",P82="Non-Lead", I82="Non-Lead - Copper",K82="Before 1989")),
(AND('[1]PWS Information'!$E$10="CWS",T82="Single Family Residence",R82="Yes",P82="Non-Lead", M82="Non-Lead - Copper",N82="Before 1989")))),"Tier 4",
IF((OR((AND('[1]PWS Information'!$E$10="NTNC",P82="Non-Lead")),
(AND('[1]PWS Information'!$E$10="CWS",P82="Non-Lead",R82="")),
(AND('[1]PWS Information'!$E$10="CWS",P82="Non-Lead",R82="No")),
(AND('[1]PWS Information'!$E$10="CWS",P82="Non-Lead",R82="Don't Know")),
(AND('[1]PWS Information'!$E$10="CWS",P82="Non-Lead", I82="Non-Lead - Copper", R82="Yes", K82="Between 1989 and 2014")),
(AND('[1]PWS Information'!$E$10="CWS",P82="Non-Lead", I82="Non-Lead - Copper", R82="Yes", K82="After 2014")),
(AND('[1]PWS Information'!$E$10="CWS",P82="Non-Lead", I82="Non-Lead - Copper", R82="Yes", K82="Unknown")),
(AND('[1]PWS Information'!$E$10="CWS",P82="Non-Lead", M82="Non-Lead - Copper", R82="Yes", N82="Between 1989 and 2014")),
(AND('[1]PWS Information'!$E$10="CWS",P82="Non-Lead", M82="Non-Lead - Copper", R82="Yes", N82="After 2014")),
(AND('[1]PWS Information'!$E$10="CWS",P82="Non-Lead", M82="Non-Lead - Copper", R82="Yes", N82="Unknown")),
(AND('[1]PWS Information'!$E$10="CWS",P82="Unknown")),
(AND('[1]PWS Information'!$E$10="NTNC",P82="Unknown")),
(AND('[1]PWS Information'!$E$10="CWS",T82="Multiple Family Residence",P82="Galvanized Requiring Replacement")),
(AND('[1]PWS Information'!$E$10="CWS",P82="Galvanized Requiring Replacement")),
(AND('[1]PWS Information'!$E$10="NTNC",T82="Multiple Family Residence",P82="Galvanized Requiring Replacement")))),"Tier 5",
"")))))</f>
        <v>Tier 5</v>
      </c>
      <c r="Y82" s="24"/>
      <c r="Z82" s="24"/>
    </row>
    <row r="83" spans="1:26" x14ac:dyDescent="0.25">
      <c r="A83" s="17">
        <v>80</v>
      </c>
      <c r="B83" s="17">
        <v>605</v>
      </c>
      <c r="C83" s="17" t="s">
        <v>69</v>
      </c>
      <c r="D83" s="17" t="s">
        <v>188</v>
      </c>
      <c r="E83" s="17">
        <v>79549</v>
      </c>
      <c r="F83" s="17"/>
      <c r="G83" s="17"/>
      <c r="H83" s="17"/>
      <c r="I83" s="21" t="s">
        <v>221</v>
      </c>
      <c r="J83" s="22" t="s">
        <v>254</v>
      </c>
      <c r="K83" s="22" t="s">
        <v>255</v>
      </c>
      <c r="L83" s="22" t="s">
        <v>256</v>
      </c>
      <c r="M83" s="21" t="s">
        <v>222</v>
      </c>
      <c r="N83" s="19" t="s">
        <v>205</v>
      </c>
      <c r="O83" s="22" t="s">
        <v>257</v>
      </c>
      <c r="P83" s="31" t="str">
        <f t="shared" si="1"/>
        <v>Galvanized Requiring Replacement</v>
      </c>
      <c r="Q83" s="40" t="s">
        <v>254</v>
      </c>
      <c r="R83" s="40" t="s">
        <v>254</v>
      </c>
      <c r="S83" s="24"/>
      <c r="T83" s="16"/>
      <c r="U83" s="41" t="s">
        <v>255</v>
      </c>
      <c r="V83" s="41" t="s">
        <v>255</v>
      </c>
      <c r="W83" s="16"/>
      <c r="X83" s="43" t="str">
        <f>IF((OR((AND('[1]PWS Information'!$E$10="CWS",T83="Single Family Residence",P83="Lead")),
(AND('[1]PWS Information'!$E$10="CWS",T83="Multiple Family Residence",'[1]PWS Information'!$E$11="Yes",P83="Lead")),
(AND('[1]PWS Information'!$E$10="NTNC",P83="Lead")))),"Tier 1",
IF((OR((AND('[1]PWS Information'!$E$10="CWS",T83="Multiple Family Residence",'[1]PWS Information'!$E$11="No",P83="Lead")),
(AND('[1]PWS Information'!$E$10="CWS",T83="Other",P83="Lead")),
(AND(T83="",P83="Lead")),
(AND('[1]PWS Information'!$E$10="CWS",T83="Building",P83="Lead")))),"Tier 2",
IF((OR((AND('[1]PWS Information'!$E$10="CWS",T83="Single Family Residence",P83="Galvanized Requiring Replacement")),
(AND('[1]PWS Information'!$E$10="CWS",T83="Single Family Residence",P83="Galvanized Requiring Replacement",Q83="Yes")),
(AND('[1]PWS Information'!$E$10="NTNC",T83="Single Family Residence",P83="Galvanized Requiring Replacement")),
(AND('[1]PWS Information'!$E$10="NTNC",T83="Single Family Residence",Q83="Yes")))),"Tier 3",
IF((OR((AND('[1]PWS Information'!$E$10="CWS",T83="Single Family Residence",R83="Yes",P83="Non-Lead", I83="Non-Lead - Copper",K83="Before 1989")),
(AND('[1]PWS Information'!$E$10="CWS",T83="Single Family Residence",R83="Yes",P83="Non-Lead", M83="Non-Lead - Copper",N83="Before 1989")))),"Tier 4",
IF((OR((AND('[1]PWS Information'!$E$10="NTNC",P83="Non-Lead")),
(AND('[1]PWS Information'!$E$10="CWS",P83="Non-Lead",R83="")),
(AND('[1]PWS Information'!$E$10="CWS",P83="Non-Lead",R83="No")),
(AND('[1]PWS Information'!$E$10="CWS",P83="Non-Lead",R83="Don't Know")),
(AND('[1]PWS Information'!$E$10="CWS",P83="Non-Lead", I83="Non-Lead - Copper", R83="Yes", K83="Between 1989 and 2014")),
(AND('[1]PWS Information'!$E$10="CWS",P83="Non-Lead", I83="Non-Lead - Copper", R83="Yes", K83="After 2014")),
(AND('[1]PWS Information'!$E$10="CWS",P83="Non-Lead", I83="Non-Lead - Copper", R83="Yes", K83="Unknown")),
(AND('[1]PWS Information'!$E$10="CWS",P83="Non-Lead", M83="Non-Lead - Copper", R83="Yes", N83="Between 1989 and 2014")),
(AND('[1]PWS Information'!$E$10="CWS",P83="Non-Lead", M83="Non-Lead - Copper", R83="Yes", N83="After 2014")),
(AND('[1]PWS Information'!$E$10="CWS",P83="Non-Lead", M83="Non-Lead - Copper", R83="Yes", N83="Unknown")),
(AND('[1]PWS Information'!$E$10="CWS",P83="Unknown")),
(AND('[1]PWS Information'!$E$10="NTNC",P83="Unknown")),
(AND('[1]PWS Information'!$E$10="CWS",T83="Multiple Family Residence",P83="Galvanized Requiring Replacement")),
(AND('[1]PWS Information'!$E$10="CWS",P83="Galvanized Requiring Replacement")),
(AND('[1]PWS Information'!$E$10="NTNC",T83="Multiple Family Residence",P83="Galvanized Requiring Replacement")))),"Tier 5",
"")))))</f>
        <v>Tier 5</v>
      </c>
      <c r="Y83" s="24"/>
      <c r="Z83" s="24"/>
    </row>
    <row r="84" spans="1:26" x14ac:dyDescent="0.25">
      <c r="A84" s="17">
        <v>81</v>
      </c>
      <c r="B84" s="18">
        <v>614</v>
      </c>
      <c r="C84" s="18" t="s">
        <v>69</v>
      </c>
      <c r="D84" s="18" t="s">
        <v>188</v>
      </c>
      <c r="E84" s="18">
        <v>79549</v>
      </c>
      <c r="F84" s="18"/>
      <c r="G84" s="18"/>
      <c r="H84" s="18"/>
      <c r="I84" s="21" t="s">
        <v>218</v>
      </c>
      <c r="J84" s="22" t="s">
        <v>254</v>
      </c>
      <c r="K84" s="22" t="s">
        <v>255</v>
      </c>
      <c r="L84" s="22" t="s">
        <v>256</v>
      </c>
      <c r="M84" s="21" t="s">
        <v>218</v>
      </c>
      <c r="N84" s="19" t="s">
        <v>206</v>
      </c>
      <c r="O84" s="22" t="s">
        <v>257</v>
      </c>
      <c r="P84" s="31" t="str">
        <f t="shared" si="1"/>
        <v>Non-Lead</v>
      </c>
      <c r="Q84" s="40" t="s">
        <v>254</v>
      </c>
      <c r="R84" s="40" t="s">
        <v>254</v>
      </c>
      <c r="S84" s="24"/>
      <c r="T84" s="16"/>
      <c r="U84" s="41" t="s">
        <v>255</v>
      </c>
      <c r="V84" s="41" t="s">
        <v>255</v>
      </c>
      <c r="W84" s="16"/>
      <c r="X84" s="43" t="str">
        <f>IF((OR((AND('[1]PWS Information'!$E$10="CWS",T84="Single Family Residence",P84="Lead")),
(AND('[1]PWS Information'!$E$10="CWS",T84="Multiple Family Residence",'[1]PWS Information'!$E$11="Yes",P84="Lead")),
(AND('[1]PWS Information'!$E$10="NTNC",P84="Lead")))),"Tier 1",
IF((OR((AND('[1]PWS Information'!$E$10="CWS",T84="Multiple Family Residence",'[1]PWS Information'!$E$11="No",P84="Lead")),
(AND('[1]PWS Information'!$E$10="CWS",T84="Other",P84="Lead")),
(AND(T84="",P84="Lead")),
(AND('[1]PWS Information'!$E$10="CWS",T84="Building",P84="Lead")))),"Tier 2",
IF((OR((AND('[1]PWS Information'!$E$10="CWS",T84="Single Family Residence",P84="Galvanized Requiring Replacement")),
(AND('[1]PWS Information'!$E$10="CWS",T84="Single Family Residence",P84="Galvanized Requiring Replacement",Q84="Yes")),
(AND('[1]PWS Information'!$E$10="NTNC",T84="Single Family Residence",P84="Galvanized Requiring Replacement")),
(AND('[1]PWS Information'!$E$10="NTNC",T84="Single Family Residence",Q84="Yes")))),"Tier 3",
IF((OR((AND('[1]PWS Information'!$E$10="CWS",T84="Single Family Residence",R84="Yes",P84="Non-Lead", I84="Non-Lead - Copper",K84="Before 1989")),
(AND('[1]PWS Information'!$E$10="CWS",T84="Single Family Residence",R84="Yes",P84="Non-Lead", M84="Non-Lead - Copper",N84="Before 1989")))),"Tier 4",
IF((OR((AND('[1]PWS Information'!$E$10="NTNC",P84="Non-Lead")),
(AND('[1]PWS Information'!$E$10="CWS",P84="Non-Lead",R84="")),
(AND('[1]PWS Information'!$E$10="CWS",P84="Non-Lead",R84="No")),
(AND('[1]PWS Information'!$E$10="CWS",P84="Non-Lead",R84="Don't Know")),
(AND('[1]PWS Information'!$E$10="CWS",P84="Non-Lead", I84="Non-Lead - Copper", R84="Yes", K84="Between 1989 and 2014")),
(AND('[1]PWS Information'!$E$10="CWS",P84="Non-Lead", I84="Non-Lead - Copper", R84="Yes", K84="After 2014")),
(AND('[1]PWS Information'!$E$10="CWS",P84="Non-Lead", I84="Non-Lead - Copper", R84="Yes", K84="Unknown")),
(AND('[1]PWS Information'!$E$10="CWS",P84="Non-Lead", M84="Non-Lead - Copper", R84="Yes", N84="Between 1989 and 2014")),
(AND('[1]PWS Information'!$E$10="CWS",P84="Non-Lead", M84="Non-Lead - Copper", R84="Yes", N84="After 2014")),
(AND('[1]PWS Information'!$E$10="CWS",P84="Non-Lead", M84="Non-Lead - Copper", R84="Yes", N84="Unknown")),
(AND('[1]PWS Information'!$E$10="CWS",P84="Unknown")),
(AND('[1]PWS Information'!$E$10="NTNC",P84="Unknown")),
(AND('[1]PWS Information'!$E$10="CWS",T84="Multiple Family Residence",P84="Galvanized Requiring Replacement")),
(AND('[1]PWS Information'!$E$10="CWS",P84="Galvanized Requiring Replacement")),
(AND('[1]PWS Information'!$E$10="NTNC",T84="Multiple Family Residence",P84="Galvanized Requiring Replacement")))),"Tier 5",
"")))))</f>
        <v>Tier 5</v>
      </c>
      <c r="Y84" s="24"/>
      <c r="Z84" s="24"/>
    </row>
    <row r="85" spans="1:26" x14ac:dyDescent="0.25">
      <c r="A85" s="17">
        <v>82</v>
      </c>
      <c r="B85" s="17">
        <v>701</v>
      </c>
      <c r="C85" s="17" t="s">
        <v>69</v>
      </c>
      <c r="D85" s="17" t="s">
        <v>188</v>
      </c>
      <c r="E85" s="17">
        <v>79549</v>
      </c>
      <c r="F85" s="17"/>
      <c r="G85" s="17"/>
      <c r="H85" s="17"/>
      <c r="I85" s="21" t="s">
        <v>222</v>
      </c>
      <c r="J85" s="22" t="s">
        <v>254</v>
      </c>
      <c r="K85" s="22" t="s">
        <v>255</v>
      </c>
      <c r="L85" s="22" t="s">
        <v>256</v>
      </c>
      <c r="M85" s="21" t="s">
        <v>222</v>
      </c>
      <c r="N85" s="19" t="s">
        <v>206</v>
      </c>
      <c r="O85" s="22" t="s">
        <v>257</v>
      </c>
      <c r="P85" s="31" t="str">
        <f t="shared" si="1"/>
        <v>Galvanized Requiring Replacement</v>
      </c>
      <c r="Q85" s="40" t="s">
        <v>254</v>
      </c>
      <c r="R85" s="40" t="s">
        <v>254</v>
      </c>
      <c r="S85" s="24"/>
      <c r="T85" s="16"/>
      <c r="U85" s="41" t="s">
        <v>255</v>
      </c>
      <c r="V85" s="41" t="s">
        <v>255</v>
      </c>
      <c r="W85" s="16"/>
      <c r="X85" s="43" t="str">
        <f>IF((OR((AND('[1]PWS Information'!$E$10="CWS",T85="Single Family Residence",P85="Lead")),
(AND('[1]PWS Information'!$E$10="CWS",T85="Multiple Family Residence",'[1]PWS Information'!$E$11="Yes",P85="Lead")),
(AND('[1]PWS Information'!$E$10="NTNC",P85="Lead")))),"Tier 1",
IF((OR((AND('[1]PWS Information'!$E$10="CWS",T85="Multiple Family Residence",'[1]PWS Information'!$E$11="No",P85="Lead")),
(AND('[1]PWS Information'!$E$10="CWS",T85="Other",P85="Lead")),
(AND(T85="",P85="Lead")),
(AND('[1]PWS Information'!$E$10="CWS",T85="Building",P85="Lead")))),"Tier 2",
IF((OR((AND('[1]PWS Information'!$E$10="CWS",T85="Single Family Residence",P85="Galvanized Requiring Replacement")),
(AND('[1]PWS Information'!$E$10="CWS",T85="Single Family Residence",P85="Galvanized Requiring Replacement",Q85="Yes")),
(AND('[1]PWS Information'!$E$10="NTNC",T85="Single Family Residence",P85="Galvanized Requiring Replacement")),
(AND('[1]PWS Information'!$E$10="NTNC",T85="Single Family Residence",Q85="Yes")))),"Tier 3",
IF((OR((AND('[1]PWS Information'!$E$10="CWS",T85="Single Family Residence",R85="Yes",P85="Non-Lead", I85="Non-Lead - Copper",K85="Before 1989")),
(AND('[1]PWS Information'!$E$10="CWS",T85="Single Family Residence",R85="Yes",P85="Non-Lead", M85="Non-Lead - Copper",N85="Before 1989")))),"Tier 4",
IF((OR((AND('[1]PWS Information'!$E$10="NTNC",P85="Non-Lead")),
(AND('[1]PWS Information'!$E$10="CWS",P85="Non-Lead",R85="")),
(AND('[1]PWS Information'!$E$10="CWS",P85="Non-Lead",R85="No")),
(AND('[1]PWS Information'!$E$10="CWS",P85="Non-Lead",R85="Don't Know")),
(AND('[1]PWS Information'!$E$10="CWS",P85="Non-Lead", I85="Non-Lead - Copper", R85="Yes", K85="Between 1989 and 2014")),
(AND('[1]PWS Information'!$E$10="CWS",P85="Non-Lead", I85="Non-Lead - Copper", R85="Yes", K85="After 2014")),
(AND('[1]PWS Information'!$E$10="CWS",P85="Non-Lead", I85="Non-Lead - Copper", R85="Yes", K85="Unknown")),
(AND('[1]PWS Information'!$E$10="CWS",P85="Non-Lead", M85="Non-Lead - Copper", R85="Yes", N85="Between 1989 and 2014")),
(AND('[1]PWS Information'!$E$10="CWS",P85="Non-Lead", M85="Non-Lead - Copper", R85="Yes", N85="After 2014")),
(AND('[1]PWS Information'!$E$10="CWS",P85="Non-Lead", M85="Non-Lead - Copper", R85="Yes", N85="Unknown")),
(AND('[1]PWS Information'!$E$10="CWS",P85="Unknown")),
(AND('[1]PWS Information'!$E$10="NTNC",P85="Unknown")),
(AND('[1]PWS Information'!$E$10="CWS",T85="Multiple Family Residence",P85="Galvanized Requiring Replacement")),
(AND('[1]PWS Information'!$E$10="CWS",P85="Galvanized Requiring Replacement")),
(AND('[1]PWS Information'!$E$10="NTNC",T85="Multiple Family Residence",P85="Galvanized Requiring Replacement")))),"Tier 5",
"")))))</f>
        <v>Tier 5</v>
      </c>
      <c r="Y85" s="24"/>
      <c r="Z85" s="24"/>
    </row>
    <row r="86" spans="1:26" x14ac:dyDescent="0.25">
      <c r="A86" s="17">
        <v>83</v>
      </c>
      <c r="B86" s="17">
        <v>701</v>
      </c>
      <c r="C86" s="17" t="s">
        <v>69</v>
      </c>
      <c r="D86" s="17" t="s">
        <v>188</v>
      </c>
      <c r="E86" s="17">
        <v>79549</v>
      </c>
      <c r="F86" s="17"/>
      <c r="G86" s="17"/>
      <c r="H86" s="17"/>
      <c r="I86" s="21" t="s">
        <v>218</v>
      </c>
      <c r="J86" s="22" t="s">
        <v>254</v>
      </c>
      <c r="K86" s="22" t="s">
        <v>255</v>
      </c>
      <c r="L86" s="22" t="s">
        <v>256</v>
      </c>
      <c r="M86" s="21" t="s">
        <v>218</v>
      </c>
      <c r="N86" s="37"/>
      <c r="O86" s="22" t="s">
        <v>256</v>
      </c>
      <c r="P86" s="31" t="str">
        <f t="shared" si="1"/>
        <v>Non-Lead</v>
      </c>
      <c r="Q86" s="40" t="s">
        <v>254</v>
      </c>
      <c r="R86" s="40" t="s">
        <v>254</v>
      </c>
      <c r="S86" s="24"/>
      <c r="T86" s="16"/>
      <c r="U86" s="41" t="s">
        <v>255</v>
      </c>
      <c r="V86" s="41" t="s">
        <v>255</v>
      </c>
      <c r="W86" s="16"/>
      <c r="X86" s="43" t="str">
        <f>IF((OR((AND('[1]PWS Information'!$E$10="CWS",T86="Single Family Residence",P86="Lead")),
(AND('[1]PWS Information'!$E$10="CWS",T86="Multiple Family Residence",'[1]PWS Information'!$E$11="Yes",P86="Lead")),
(AND('[1]PWS Information'!$E$10="NTNC",P86="Lead")))),"Tier 1",
IF((OR((AND('[1]PWS Information'!$E$10="CWS",T86="Multiple Family Residence",'[1]PWS Information'!$E$11="No",P86="Lead")),
(AND('[1]PWS Information'!$E$10="CWS",T86="Other",P86="Lead")),
(AND(T86="",P86="Lead")),
(AND('[1]PWS Information'!$E$10="CWS",T86="Building",P86="Lead")))),"Tier 2",
IF((OR((AND('[1]PWS Information'!$E$10="CWS",T86="Single Family Residence",P86="Galvanized Requiring Replacement")),
(AND('[1]PWS Information'!$E$10="CWS",T86="Single Family Residence",P86="Galvanized Requiring Replacement",Q86="Yes")),
(AND('[1]PWS Information'!$E$10="NTNC",T86="Single Family Residence",P86="Galvanized Requiring Replacement")),
(AND('[1]PWS Information'!$E$10="NTNC",T86="Single Family Residence",Q86="Yes")))),"Tier 3",
IF((OR((AND('[1]PWS Information'!$E$10="CWS",T86="Single Family Residence",R86="Yes",P86="Non-Lead", I86="Non-Lead - Copper",K86="Before 1989")),
(AND('[1]PWS Information'!$E$10="CWS",T86="Single Family Residence",R86="Yes",P86="Non-Lead", M86="Non-Lead - Copper",N86="Before 1989")))),"Tier 4",
IF((OR((AND('[1]PWS Information'!$E$10="NTNC",P86="Non-Lead")),
(AND('[1]PWS Information'!$E$10="CWS",P86="Non-Lead",R86="")),
(AND('[1]PWS Information'!$E$10="CWS",P86="Non-Lead",R86="No")),
(AND('[1]PWS Information'!$E$10="CWS",P86="Non-Lead",R86="Don't Know")),
(AND('[1]PWS Information'!$E$10="CWS",P86="Non-Lead", I86="Non-Lead - Copper", R86="Yes", K86="Between 1989 and 2014")),
(AND('[1]PWS Information'!$E$10="CWS",P86="Non-Lead", I86="Non-Lead - Copper", R86="Yes", K86="After 2014")),
(AND('[1]PWS Information'!$E$10="CWS",P86="Non-Lead", I86="Non-Lead - Copper", R86="Yes", K86="Unknown")),
(AND('[1]PWS Information'!$E$10="CWS",P86="Non-Lead", M86="Non-Lead - Copper", R86="Yes", N86="Between 1989 and 2014")),
(AND('[1]PWS Information'!$E$10="CWS",P86="Non-Lead", M86="Non-Lead - Copper", R86="Yes", N86="After 2014")),
(AND('[1]PWS Information'!$E$10="CWS",P86="Non-Lead", M86="Non-Lead - Copper", R86="Yes", N86="Unknown")),
(AND('[1]PWS Information'!$E$10="CWS",P86="Unknown")),
(AND('[1]PWS Information'!$E$10="NTNC",P86="Unknown")),
(AND('[1]PWS Information'!$E$10="CWS",T86="Multiple Family Residence",P86="Galvanized Requiring Replacement")),
(AND('[1]PWS Information'!$E$10="CWS",P86="Galvanized Requiring Replacement")),
(AND('[1]PWS Information'!$E$10="NTNC",T86="Multiple Family Residence",P86="Galvanized Requiring Replacement")))),"Tier 5",
"")))))</f>
        <v>Tier 5</v>
      </c>
      <c r="Y86" s="24"/>
      <c r="Z86" s="24"/>
    </row>
    <row r="87" spans="1:26" x14ac:dyDescent="0.25">
      <c r="A87" s="17">
        <v>84</v>
      </c>
      <c r="B87" s="17">
        <v>800</v>
      </c>
      <c r="C87" s="17" t="s">
        <v>69</v>
      </c>
      <c r="D87" s="17" t="s">
        <v>188</v>
      </c>
      <c r="E87" s="17">
        <v>79549</v>
      </c>
      <c r="F87" s="17"/>
      <c r="G87" s="17"/>
      <c r="H87" s="17"/>
      <c r="I87" s="21" t="s">
        <v>218</v>
      </c>
      <c r="J87" s="22" t="s">
        <v>254</v>
      </c>
      <c r="K87" s="22" t="s">
        <v>255</v>
      </c>
      <c r="L87" s="22" t="s">
        <v>256</v>
      </c>
      <c r="M87" s="21" t="s">
        <v>218</v>
      </c>
      <c r="N87" s="19" t="s">
        <v>206</v>
      </c>
      <c r="O87" s="22" t="s">
        <v>257</v>
      </c>
      <c r="P87" s="31" t="str">
        <f t="shared" si="1"/>
        <v>Non-Lead</v>
      </c>
      <c r="Q87" s="40" t="s">
        <v>254</v>
      </c>
      <c r="R87" s="40" t="s">
        <v>254</v>
      </c>
      <c r="S87" s="24"/>
      <c r="T87" s="16"/>
      <c r="U87" s="41" t="s">
        <v>255</v>
      </c>
      <c r="V87" s="41" t="s">
        <v>255</v>
      </c>
      <c r="W87" s="16"/>
      <c r="X87" s="43" t="str">
        <f>IF((OR((AND('[1]PWS Information'!$E$10="CWS",T87="Single Family Residence",P87="Lead")),
(AND('[1]PWS Information'!$E$10="CWS",T87="Multiple Family Residence",'[1]PWS Information'!$E$11="Yes",P87="Lead")),
(AND('[1]PWS Information'!$E$10="NTNC",P87="Lead")))),"Tier 1",
IF((OR((AND('[1]PWS Information'!$E$10="CWS",T87="Multiple Family Residence",'[1]PWS Information'!$E$11="No",P87="Lead")),
(AND('[1]PWS Information'!$E$10="CWS",T87="Other",P87="Lead")),
(AND(T87="",P87="Lead")),
(AND('[1]PWS Information'!$E$10="CWS",T87="Building",P87="Lead")))),"Tier 2",
IF((OR((AND('[1]PWS Information'!$E$10="CWS",T87="Single Family Residence",P87="Galvanized Requiring Replacement")),
(AND('[1]PWS Information'!$E$10="CWS",T87="Single Family Residence",P87="Galvanized Requiring Replacement",Q87="Yes")),
(AND('[1]PWS Information'!$E$10="NTNC",T87="Single Family Residence",P87="Galvanized Requiring Replacement")),
(AND('[1]PWS Information'!$E$10="NTNC",T87="Single Family Residence",Q87="Yes")))),"Tier 3",
IF((OR((AND('[1]PWS Information'!$E$10="CWS",T87="Single Family Residence",R87="Yes",P87="Non-Lead", I87="Non-Lead - Copper",K87="Before 1989")),
(AND('[1]PWS Information'!$E$10="CWS",T87="Single Family Residence",R87="Yes",P87="Non-Lead", M87="Non-Lead - Copper",N87="Before 1989")))),"Tier 4",
IF((OR((AND('[1]PWS Information'!$E$10="NTNC",P87="Non-Lead")),
(AND('[1]PWS Information'!$E$10="CWS",P87="Non-Lead",R87="")),
(AND('[1]PWS Information'!$E$10="CWS",P87="Non-Lead",R87="No")),
(AND('[1]PWS Information'!$E$10="CWS",P87="Non-Lead",R87="Don't Know")),
(AND('[1]PWS Information'!$E$10="CWS",P87="Non-Lead", I87="Non-Lead - Copper", R87="Yes", K87="Between 1989 and 2014")),
(AND('[1]PWS Information'!$E$10="CWS",P87="Non-Lead", I87="Non-Lead - Copper", R87="Yes", K87="After 2014")),
(AND('[1]PWS Information'!$E$10="CWS",P87="Non-Lead", I87="Non-Lead - Copper", R87="Yes", K87="Unknown")),
(AND('[1]PWS Information'!$E$10="CWS",P87="Non-Lead", M87="Non-Lead - Copper", R87="Yes", N87="Between 1989 and 2014")),
(AND('[1]PWS Information'!$E$10="CWS",P87="Non-Lead", M87="Non-Lead - Copper", R87="Yes", N87="After 2014")),
(AND('[1]PWS Information'!$E$10="CWS",P87="Non-Lead", M87="Non-Lead - Copper", R87="Yes", N87="Unknown")),
(AND('[1]PWS Information'!$E$10="CWS",P87="Unknown")),
(AND('[1]PWS Information'!$E$10="NTNC",P87="Unknown")),
(AND('[1]PWS Information'!$E$10="CWS",T87="Multiple Family Residence",P87="Galvanized Requiring Replacement")),
(AND('[1]PWS Information'!$E$10="CWS",P87="Galvanized Requiring Replacement")),
(AND('[1]PWS Information'!$E$10="NTNC",T87="Multiple Family Residence",P87="Galvanized Requiring Replacement")))),"Tier 5",
"")))))</f>
        <v>Tier 5</v>
      </c>
      <c r="Y87" s="24"/>
      <c r="Z87" s="24"/>
    </row>
    <row r="88" spans="1:26" x14ac:dyDescent="0.25">
      <c r="A88" s="17">
        <v>85</v>
      </c>
      <c r="B88" s="18">
        <v>1104</v>
      </c>
      <c r="C88" s="18" t="s">
        <v>69</v>
      </c>
      <c r="D88" s="18" t="s">
        <v>188</v>
      </c>
      <c r="E88" s="18">
        <v>79549</v>
      </c>
      <c r="F88" s="18"/>
      <c r="G88" s="18"/>
      <c r="H88" s="18"/>
      <c r="I88" s="21" t="s">
        <v>218</v>
      </c>
      <c r="J88" s="22" t="s">
        <v>254</v>
      </c>
      <c r="K88" s="22" t="s">
        <v>255</v>
      </c>
      <c r="L88" s="22" t="s">
        <v>256</v>
      </c>
      <c r="M88" s="21" t="s">
        <v>218</v>
      </c>
      <c r="N88" s="19" t="s">
        <v>205</v>
      </c>
      <c r="O88" s="22" t="s">
        <v>257</v>
      </c>
      <c r="P88" s="31" t="str">
        <f t="shared" si="1"/>
        <v>Non-Lead</v>
      </c>
      <c r="Q88" s="40" t="s">
        <v>254</v>
      </c>
      <c r="R88" s="40" t="s">
        <v>254</v>
      </c>
      <c r="S88" s="24"/>
      <c r="T88" s="16"/>
      <c r="U88" s="41" t="s">
        <v>255</v>
      </c>
      <c r="V88" s="41" t="s">
        <v>255</v>
      </c>
      <c r="W88" s="16"/>
      <c r="X88" s="43" t="str">
        <f>IF((OR((AND('[1]PWS Information'!$E$10="CWS",T88="Single Family Residence",P88="Lead")),
(AND('[1]PWS Information'!$E$10="CWS",T88="Multiple Family Residence",'[1]PWS Information'!$E$11="Yes",P88="Lead")),
(AND('[1]PWS Information'!$E$10="NTNC",P88="Lead")))),"Tier 1",
IF((OR((AND('[1]PWS Information'!$E$10="CWS",T88="Multiple Family Residence",'[1]PWS Information'!$E$11="No",P88="Lead")),
(AND('[1]PWS Information'!$E$10="CWS",T88="Other",P88="Lead")),
(AND(T88="",P88="Lead")),
(AND('[1]PWS Information'!$E$10="CWS",T88="Building",P88="Lead")))),"Tier 2",
IF((OR((AND('[1]PWS Information'!$E$10="CWS",T88="Single Family Residence",P88="Galvanized Requiring Replacement")),
(AND('[1]PWS Information'!$E$10="CWS",T88="Single Family Residence",P88="Galvanized Requiring Replacement",Q88="Yes")),
(AND('[1]PWS Information'!$E$10="NTNC",T88="Single Family Residence",P88="Galvanized Requiring Replacement")),
(AND('[1]PWS Information'!$E$10="NTNC",T88="Single Family Residence",Q88="Yes")))),"Tier 3",
IF((OR((AND('[1]PWS Information'!$E$10="CWS",T88="Single Family Residence",R88="Yes",P88="Non-Lead", I88="Non-Lead - Copper",K88="Before 1989")),
(AND('[1]PWS Information'!$E$10="CWS",T88="Single Family Residence",R88="Yes",P88="Non-Lead", M88="Non-Lead - Copper",N88="Before 1989")))),"Tier 4",
IF((OR((AND('[1]PWS Information'!$E$10="NTNC",P88="Non-Lead")),
(AND('[1]PWS Information'!$E$10="CWS",P88="Non-Lead",R88="")),
(AND('[1]PWS Information'!$E$10="CWS",P88="Non-Lead",R88="No")),
(AND('[1]PWS Information'!$E$10="CWS",P88="Non-Lead",R88="Don't Know")),
(AND('[1]PWS Information'!$E$10="CWS",P88="Non-Lead", I88="Non-Lead - Copper", R88="Yes", K88="Between 1989 and 2014")),
(AND('[1]PWS Information'!$E$10="CWS",P88="Non-Lead", I88="Non-Lead - Copper", R88="Yes", K88="After 2014")),
(AND('[1]PWS Information'!$E$10="CWS",P88="Non-Lead", I88="Non-Lead - Copper", R88="Yes", K88="Unknown")),
(AND('[1]PWS Information'!$E$10="CWS",P88="Non-Lead", M88="Non-Lead - Copper", R88="Yes", N88="Between 1989 and 2014")),
(AND('[1]PWS Information'!$E$10="CWS",P88="Non-Lead", M88="Non-Lead - Copper", R88="Yes", N88="After 2014")),
(AND('[1]PWS Information'!$E$10="CWS",P88="Non-Lead", M88="Non-Lead - Copper", R88="Yes", N88="Unknown")),
(AND('[1]PWS Information'!$E$10="CWS",P88="Unknown")),
(AND('[1]PWS Information'!$E$10="NTNC",P88="Unknown")),
(AND('[1]PWS Information'!$E$10="CWS",T88="Multiple Family Residence",P88="Galvanized Requiring Replacement")),
(AND('[1]PWS Information'!$E$10="CWS",P88="Galvanized Requiring Replacement")),
(AND('[1]PWS Information'!$E$10="NTNC",T88="Multiple Family Residence",P88="Galvanized Requiring Replacement")))),"Tier 5",
"")))))</f>
        <v>Tier 5</v>
      </c>
      <c r="Y88" s="24"/>
      <c r="Z88" s="24"/>
    </row>
    <row r="89" spans="1:26" x14ac:dyDescent="0.25">
      <c r="A89" s="17">
        <v>86</v>
      </c>
      <c r="B89" s="17">
        <v>1105</v>
      </c>
      <c r="C89" s="17" t="s">
        <v>69</v>
      </c>
      <c r="D89" s="17" t="s">
        <v>188</v>
      </c>
      <c r="E89" s="17">
        <v>79549</v>
      </c>
      <c r="F89" s="17"/>
      <c r="G89" s="17"/>
      <c r="H89" s="17"/>
      <c r="I89" s="21" t="s">
        <v>218</v>
      </c>
      <c r="J89" s="22" t="s">
        <v>254</v>
      </c>
      <c r="K89" s="22" t="s">
        <v>255</v>
      </c>
      <c r="L89" s="22" t="s">
        <v>256</v>
      </c>
      <c r="M89" s="21" t="s">
        <v>218</v>
      </c>
      <c r="N89" s="37" t="s">
        <v>205</v>
      </c>
      <c r="O89" s="22" t="s">
        <v>257</v>
      </c>
      <c r="P89" s="31" t="str">
        <f t="shared" si="1"/>
        <v>Non-Lead</v>
      </c>
      <c r="Q89" s="40" t="s">
        <v>254</v>
      </c>
      <c r="R89" s="40" t="s">
        <v>254</v>
      </c>
      <c r="S89" s="24"/>
      <c r="T89" s="16"/>
      <c r="U89" s="41" t="s">
        <v>255</v>
      </c>
      <c r="V89" s="41" t="s">
        <v>255</v>
      </c>
      <c r="W89" s="16"/>
      <c r="X89" s="43" t="str">
        <f>IF((OR((AND('[1]PWS Information'!$E$10="CWS",T89="Single Family Residence",P89="Lead")),
(AND('[1]PWS Information'!$E$10="CWS",T89="Multiple Family Residence",'[1]PWS Information'!$E$11="Yes",P89="Lead")),
(AND('[1]PWS Information'!$E$10="NTNC",P89="Lead")))),"Tier 1",
IF((OR((AND('[1]PWS Information'!$E$10="CWS",T89="Multiple Family Residence",'[1]PWS Information'!$E$11="No",P89="Lead")),
(AND('[1]PWS Information'!$E$10="CWS",T89="Other",P89="Lead")),
(AND(T89="",P89="Lead")),
(AND('[1]PWS Information'!$E$10="CWS",T89="Building",P89="Lead")))),"Tier 2",
IF((OR((AND('[1]PWS Information'!$E$10="CWS",T89="Single Family Residence",P89="Galvanized Requiring Replacement")),
(AND('[1]PWS Information'!$E$10="CWS",T89="Single Family Residence",P89="Galvanized Requiring Replacement",Q89="Yes")),
(AND('[1]PWS Information'!$E$10="NTNC",T89="Single Family Residence",P89="Galvanized Requiring Replacement")),
(AND('[1]PWS Information'!$E$10="NTNC",T89="Single Family Residence",Q89="Yes")))),"Tier 3",
IF((OR((AND('[1]PWS Information'!$E$10="CWS",T89="Single Family Residence",R89="Yes",P89="Non-Lead", I89="Non-Lead - Copper",K89="Before 1989")),
(AND('[1]PWS Information'!$E$10="CWS",T89="Single Family Residence",R89="Yes",P89="Non-Lead", M89="Non-Lead - Copper",N89="Before 1989")))),"Tier 4",
IF((OR((AND('[1]PWS Information'!$E$10="NTNC",P89="Non-Lead")),
(AND('[1]PWS Information'!$E$10="CWS",P89="Non-Lead",R89="")),
(AND('[1]PWS Information'!$E$10="CWS",P89="Non-Lead",R89="No")),
(AND('[1]PWS Information'!$E$10="CWS",P89="Non-Lead",R89="Don't Know")),
(AND('[1]PWS Information'!$E$10="CWS",P89="Non-Lead", I89="Non-Lead - Copper", R89="Yes", K89="Between 1989 and 2014")),
(AND('[1]PWS Information'!$E$10="CWS",P89="Non-Lead", I89="Non-Lead - Copper", R89="Yes", K89="After 2014")),
(AND('[1]PWS Information'!$E$10="CWS",P89="Non-Lead", I89="Non-Lead - Copper", R89="Yes", K89="Unknown")),
(AND('[1]PWS Information'!$E$10="CWS",P89="Non-Lead", M89="Non-Lead - Copper", R89="Yes", N89="Between 1989 and 2014")),
(AND('[1]PWS Information'!$E$10="CWS",P89="Non-Lead", M89="Non-Lead - Copper", R89="Yes", N89="After 2014")),
(AND('[1]PWS Information'!$E$10="CWS",P89="Non-Lead", M89="Non-Lead - Copper", R89="Yes", N89="Unknown")),
(AND('[1]PWS Information'!$E$10="CWS",P89="Unknown")),
(AND('[1]PWS Information'!$E$10="NTNC",P89="Unknown")),
(AND('[1]PWS Information'!$E$10="CWS",T89="Multiple Family Residence",P89="Galvanized Requiring Replacement")),
(AND('[1]PWS Information'!$E$10="CWS",P89="Galvanized Requiring Replacement")),
(AND('[1]PWS Information'!$E$10="NTNC",T89="Multiple Family Residence",P89="Galvanized Requiring Replacement")))),"Tier 5",
"")))))</f>
        <v>Tier 5</v>
      </c>
      <c r="Y89" s="24"/>
      <c r="Z89" s="24"/>
    </row>
    <row r="90" spans="1:26" x14ac:dyDescent="0.25">
      <c r="A90" s="17">
        <v>87</v>
      </c>
      <c r="B90" s="18">
        <v>1107</v>
      </c>
      <c r="C90" s="18" t="s">
        <v>69</v>
      </c>
      <c r="D90" s="18" t="s">
        <v>188</v>
      </c>
      <c r="E90" s="18">
        <v>79549</v>
      </c>
      <c r="F90" s="18"/>
      <c r="G90" s="18"/>
      <c r="H90" s="18"/>
      <c r="I90" s="21" t="s">
        <v>218</v>
      </c>
      <c r="J90" s="22" t="s">
        <v>254</v>
      </c>
      <c r="K90" s="22" t="s">
        <v>255</v>
      </c>
      <c r="L90" s="22" t="s">
        <v>256</v>
      </c>
      <c r="M90" s="21" t="s">
        <v>218</v>
      </c>
      <c r="N90" s="19" t="s">
        <v>205</v>
      </c>
      <c r="O90" s="22" t="s">
        <v>257</v>
      </c>
      <c r="P90" s="31" t="str">
        <f t="shared" si="1"/>
        <v>Non-Lead</v>
      </c>
      <c r="Q90" s="40" t="s">
        <v>254</v>
      </c>
      <c r="R90" s="40" t="s">
        <v>254</v>
      </c>
      <c r="S90" s="24"/>
      <c r="T90" s="16"/>
      <c r="U90" s="41" t="s">
        <v>255</v>
      </c>
      <c r="V90" s="41" t="s">
        <v>255</v>
      </c>
      <c r="W90" s="16"/>
      <c r="X90" s="43" t="str">
        <f>IF((OR((AND('[1]PWS Information'!$E$10="CWS",T90="Single Family Residence",P90="Lead")),
(AND('[1]PWS Information'!$E$10="CWS",T90="Multiple Family Residence",'[1]PWS Information'!$E$11="Yes",P90="Lead")),
(AND('[1]PWS Information'!$E$10="NTNC",P90="Lead")))),"Tier 1",
IF((OR((AND('[1]PWS Information'!$E$10="CWS",T90="Multiple Family Residence",'[1]PWS Information'!$E$11="No",P90="Lead")),
(AND('[1]PWS Information'!$E$10="CWS",T90="Other",P90="Lead")),
(AND(T90="",P90="Lead")),
(AND('[1]PWS Information'!$E$10="CWS",T90="Building",P90="Lead")))),"Tier 2",
IF((OR((AND('[1]PWS Information'!$E$10="CWS",T90="Single Family Residence",P90="Galvanized Requiring Replacement")),
(AND('[1]PWS Information'!$E$10="CWS",T90="Single Family Residence",P90="Galvanized Requiring Replacement",Q90="Yes")),
(AND('[1]PWS Information'!$E$10="NTNC",T90="Single Family Residence",P90="Galvanized Requiring Replacement")),
(AND('[1]PWS Information'!$E$10="NTNC",T90="Single Family Residence",Q90="Yes")))),"Tier 3",
IF((OR((AND('[1]PWS Information'!$E$10="CWS",T90="Single Family Residence",R90="Yes",P90="Non-Lead", I90="Non-Lead - Copper",K90="Before 1989")),
(AND('[1]PWS Information'!$E$10="CWS",T90="Single Family Residence",R90="Yes",P90="Non-Lead", M90="Non-Lead - Copper",N90="Before 1989")))),"Tier 4",
IF((OR((AND('[1]PWS Information'!$E$10="NTNC",P90="Non-Lead")),
(AND('[1]PWS Information'!$E$10="CWS",P90="Non-Lead",R90="")),
(AND('[1]PWS Information'!$E$10="CWS",P90="Non-Lead",R90="No")),
(AND('[1]PWS Information'!$E$10="CWS",P90="Non-Lead",R90="Don't Know")),
(AND('[1]PWS Information'!$E$10="CWS",P90="Non-Lead", I90="Non-Lead - Copper", R90="Yes", K90="Between 1989 and 2014")),
(AND('[1]PWS Information'!$E$10="CWS",P90="Non-Lead", I90="Non-Lead - Copper", R90="Yes", K90="After 2014")),
(AND('[1]PWS Information'!$E$10="CWS",P90="Non-Lead", I90="Non-Lead - Copper", R90="Yes", K90="Unknown")),
(AND('[1]PWS Information'!$E$10="CWS",P90="Non-Lead", M90="Non-Lead - Copper", R90="Yes", N90="Between 1989 and 2014")),
(AND('[1]PWS Information'!$E$10="CWS",P90="Non-Lead", M90="Non-Lead - Copper", R90="Yes", N90="After 2014")),
(AND('[1]PWS Information'!$E$10="CWS",P90="Non-Lead", M90="Non-Lead - Copper", R90="Yes", N90="Unknown")),
(AND('[1]PWS Information'!$E$10="CWS",P90="Unknown")),
(AND('[1]PWS Information'!$E$10="NTNC",P90="Unknown")),
(AND('[1]PWS Information'!$E$10="CWS",T90="Multiple Family Residence",P90="Galvanized Requiring Replacement")),
(AND('[1]PWS Information'!$E$10="CWS",P90="Galvanized Requiring Replacement")),
(AND('[1]PWS Information'!$E$10="NTNC",T90="Multiple Family Residence",P90="Galvanized Requiring Replacement")))),"Tier 5",
"")))))</f>
        <v>Tier 5</v>
      </c>
      <c r="Y90" s="24"/>
      <c r="Z90" s="24"/>
    </row>
    <row r="91" spans="1:26" x14ac:dyDescent="0.25">
      <c r="A91" s="17">
        <v>88</v>
      </c>
      <c r="B91" s="17">
        <v>1109</v>
      </c>
      <c r="C91" s="17" t="s">
        <v>69</v>
      </c>
      <c r="D91" s="17" t="s">
        <v>188</v>
      </c>
      <c r="E91" s="17">
        <v>79549</v>
      </c>
      <c r="F91" s="17"/>
      <c r="G91" s="17"/>
      <c r="H91" s="17"/>
      <c r="I91" s="21" t="s">
        <v>218</v>
      </c>
      <c r="J91" s="22" t="s">
        <v>254</v>
      </c>
      <c r="K91" s="22" t="s">
        <v>255</v>
      </c>
      <c r="L91" s="22" t="s">
        <v>256</v>
      </c>
      <c r="M91" s="21" t="s">
        <v>218</v>
      </c>
      <c r="N91" s="19" t="s">
        <v>205</v>
      </c>
      <c r="O91" s="22" t="s">
        <v>257</v>
      </c>
      <c r="P91" s="31" t="str">
        <f t="shared" si="1"/>
        <v>Non-Lead</v>
      </c>
      <c r="Q91" s="40" t="s">
        <v>254</v>
      </c>
      <c r="R91" s="40" t="s">
        <v>254</v>
      </c>
      <c r="S91" s="24"/>
      <c r="T91" s="16"/>
      <c r="U91" s="41" t="s">
        <v>255</v>
      </c>
      <c r="V91" s="41" t="s">
        <v>255</v>
      </c>
      <c r="W91" s="16"/>
      <c r="X91" s="43" t="str">
        <f>IF((OR((AND('[1]PWS Information'!$E$10="CWS",T91="Single Family Residence",P91="Lead")),
(AND('[1]PWS Information'!$E$10="CWS",T91="Multiple Family Residence",'[1]PWS Information'!$E$11="Yes",P91="Lead")),
(AND('[1]PWS Information'!$E$10="NTNC",P91="Lead")))),"Tier 1",
IF((OR((AND('[1]PWS Information'!$E$10="CWS",T91="Multiple Family Residence",'[1]PWS Information'!$E$11="No",P91="Lead")),
(AND('[1]PWS Information'!$E$10="CWS",T91="Other",P91="Lead")),
(AND(T91="",P91="Lead")),
(AND('[1]PWS Information'!$E$10="CWS",T91="Building",P91="Lead")))),"Tier 2",
IF((OR((AND('[1]PWS Information'!$E$10="CWS",T91="Single Family Residence",P91="Galvanized Requiring Replacement")),
(AND('[1]PWS Information'!$E$10="CWS",T91="Single Family Residence",P91="Galvanized Requiring Replacement",Q91="Yes")),
(AND('[1]PWS Information'!$E$10="NTNC",T91="Single Family Residence",P91="Galvanized Requiring Replacement")),
(AND('[1]PWS Information'!$E$10="NTNC",T91="Single Family Residence",Q91="Yes")))),"Tier 3",
IF((OR((AND('[1]PWS Information'!$E$10="CWS",T91="Single Family Residence",R91="Yes",P91="Non-Lead", I91="Non-Lead - Copper",K91="Before 1989")),
(AND('[1]PWS Information'!$E$10="CWS",T91="Single Family Residence",R91="Yes",P91="Non-Lead", M91="Non-Lead - Copper",N91="Before 1989")))),"Tier 4",
IF((OR((AND('[1]PWS Information'!$E$10="NTNC",P91="Non-Lead")),
(AND('[1]PWS Information'!$E$10="CWS",P91="Non-Lead",R91="")),
(AND('[1]PWS Information'!$E$10="CWS",P91="Non-Lead",R91="No")),
(AND('[1]PWS Information'!$E$10="CWS",P91="Non-Lead",R91="Don't Know")),
(AND('[1]PWS Information'!$E$10="CWS",P91="Non-Lead", I91="Non-Lead - Copper", R91="Yes", K91="Between 1989 and 2014")),
(AND('[1]PWS Information'!$E$10="CWS",P91="Non-Lead", I91="Non-Lead - Copper", R91="Yes", K91="After 2014")),
(AND('[1]PWS Information'!$E$10="CWS",P91="Non-Lead", I91="Non-Lead - Copper", R91="Yes", K91="Unknown")),
(AND('[1]PWS Information'!$E$10="CWS",P91="Non-Lead", M91="Non-Lead - Copper", R91="Yes", N91="Between 1989 and 2014")),
(AND('[1]PWS Information'!$E$10="CWS",P91="Non-Lead", M91="Non-Lead - Copper", R91="Yes", N91="After 2014")),
(AND('[1]PWS Information'!$E$10="CWS",P91="Non-Lead", M91="Non-Lead - Copper", R91="Yes", N91="Unknown")),
(AND('[1]PWS Information'!$E$10="CWS",P91="Unknown")),
(AND('[1]PWS Information'!$E$10="NTNC",P91="Unknown")),
(AND('[1]PWS Information'!$E$10="CWS",T91="Multiple Family Residence",P91="Galvanized Requiring Replacement")),
(AND('[1]PWS Information'!$E$10="CWS",P91="Galvanized Requiring Replacement")),
(AND('[1]PWS Information'!$E$10="NTNC",T91="Multiple Family Residence",P91="Galvanized Requiring Replacement")))),"Tier 5",
"")))))</f>
        <v>Tier 5</v>
      </c>
      <c r="Y91" s="24"/>
      <c r="Z91" s="24"/>
    </row>
    <row r="92" spans="1:26" x14ac:dyDescent="0.25">
      <c r="A92" s="17">
        <v>89</v>
      </c>
      <c r="B92" s="17">
        <v>1110</v>
      </c>
      <c r="C92" s="17" t="s">
        <v>69</v>
      </c>
      <c r="D92" s="17" t="s">
        <v>188</v>
      </c>
      <c r="E92" s="17">
        <v>79549</v>
      </c>
      <c r="F92" s="17"/>
      <c r="G92" s="17"/>
      <c r="H92" s="17"/>
      <c r="I92" s="21" t="s">
        <v>218</v>
      </c>
      <c r="J92" s="22" t="s">
        <v>254</v>
      </c>
      <c r="K92" s="22" t="s">
        <v>255</v>
      </c>
      <c r="L92" s="22" t="s">
        <v>256</v>
      </c>
      <c r="M92" s="21" t="s">
        <v>218</v>
      </c>
      <c r="N92" s="19" t="s">
        <v>205</v>
      </c>
      <c r="O92" s="22" t="s">
        <v>257</v>
      </c>
      <c r="P92" s="31" t="str">
        <f t="shared" si="1"/>
        <v>Non-Lead</v>
      </c>
      <c r="Q92" s="40" t="s">
        <v>254</v>
      </c>
      <c r="R92" s="40" t="s">
        <v>254</v>
      </c>
      <c r="S92" s="24"/>
      <c r="T92" s="16"/>
      <c r="U92" s="41" t="s">
        <v>255</v>
      </c>
      <c r="V92" s="41" t="s">
        <v>255</v>
      </c>
      <c r="W92" s="16"/>
      <c r="X92" s="43" t="str">
        <f>IF((OR((AND('[1]PWS Information'!$E$10="CWS",T92="Single Family Residence",P92="Lead")),
(AND('[1]PWS Information'!$E$10="CWS",T92="Multiple Family Residence",'[1]PWS Information'!$E$11="Yes",P92="Lead")),
(AND('[1]PWS Information'!$E$10="NTNC",P92="Lead")))),"Tier 1",
IF((OR((AND('[1]PWS Information'!$E$10="CWS",T92="Multiple Family Residence",'[1]PWS Information'!$E$11="No",P92="Lead")),
(AND('[1]PWS Information'!$E$10="CWS",T92="Other",P92="Lead")),
(AND(T92="",P92="Lead")),
(AND('[1]PWS Information'!$E$10="CWS",T92="Building",P92="Lead")))),"Tier 2",
IF((OR((AND('[1]PWS Information'!$E$10="CWS",T92="Single Family Residence",P92="Galvanized Requiring Replacement")),
(AND('[1]PWS Information'!$E$10="CWS",T92="Single Family Residence",P92="Galvanized Requiring Replacement",Q92="Yes")),
(AND('[1]PWS Information'!$E$10="NTNC",T92="Single Family Residence",P92="Galvanized Requiring Replacement")),
(AND('[1]PWS Information'!$E$10="NTNC",T92="Single Family Residence",Q92="Yes")))),"Tier 3",
IF((OR((AND('[1]PWS Information'!$E$10="CWS",T92="Single Family Residence",R92="Yes",P92="Non-Lead", I92="Non-Lead - Copper",K92="Before 1989")),
(AND('[1]PWS Information'!$E$10="CWS",T92="Single Family Residence",R92="Yes",P92="Non-Lead", M92="Non-Lead - Copper",N92="Before 1989")))),"Tier 4",
IF((OR((AND('[1]PWS Information'!$E$10="NTNC",P92="Non-Lead")),
(AND('[1]PWS Information'!$E$10="CWS",P92="Non-Lead",R92="")),
(AND('[1]PWS Information'!$E$10="CWS",P92="Non-Lead",R92="No")),
(AND('[1]PWS Information'!$E$10="CWS",P92="Non-Lead",R92="Don't Know")),
(AND('[1]PWS Information'!$E$10="CWS",P92="Non-Lead", I92="Non-Lead - Copper", R92="Yes", K92="Between 1989 and 2014")),
(AND('[1]PWS Information'!$E$10="CWS",P92="Non-Lead", I92="Non-Lead - Copper", R92="Yes", K92="After 2014")),
(AND('[1]PWS Information'!$E$10="CWS",P92="Non-Lead", I92="Non-Lead - Copper", R92="Yes", K92="Unknown")),
(AND('[1]PWS Information'!$E$10="CWS",P92="Non-Lead", M92="Non-Lead - Copper", R92="Yes", N92="Between 1989 and 2014")),
(AND('[1]PWS Information'!$E$10="CWS",P92="Non-Lead", M92="Non-Lead - Copper", R92="Yes", N92="After 2014")),
(AND('[1]PWS Information'!$E$10="CWS",P92="Non-Lead", M92="Non-Lead - Copper", R92="Yes", N92="Unknown")),
(AND('[1]PWS Information'!$E$10="CWS",P92="Unknown")),
(AND('[1]PWS Information'!$E$10="NTNC",P92="Unknown")),
(AND('[1]PWS Information'!$E$10="CWS",T92="Multiple Family Residence",P92="Galvanized Requiring Replacement")),
(AND('[1]PWS Information'!$E$10="CWS",P92="Galvanized Requiring Replacement")),
(AND('[1]PWS Information'!$E$10="NTNC",T92="Multiple Family Residence",P92="Galvanized Requiring Replacement")))),"Tier 5",
"")))))</f>
        <v>Tier 5</v>
      </c>
      <c r="Y92" s="24"/>
      <c r="Z92" s="24"/>
    </row>
    <row r="93" spans="1:26" x14ac:dyDescent="0.25">
      <c r="A93" s="17">
        <v>90</v>
      </c>
      <c r="B93" s="18">
        <v>1205</v>
      </c>
      <c r="C93" s="18" t="s">
        <v>69</v>
      </c>
      <c r="D93" s="18" t="s">
        <v>188</v>
      </c>
      <c r="E93" s="18">
        <v>79549</v>
      </c>
      <c r="F93" s="18"/>
      <c r="G93" s="18"/>
      <c r="H93" s="18"/>
      <c r="I93" s="25" t="s">
        <v>218</v>
      </c>
      <c r="J93" s="22" t="s">
        <v>254</v>
      </c>
      <c r="K93" s="22" t="s">
        <v>255</v>
      </c>
      <c r="L93" s="22" t="s">
        <v>256</v>
      </c>
      <c r="M93" s="25" t="s">
        <v>222</v>
      </c>
      <c r="N93" s="19"/>
      <c r="O93" s="22" t="s">
        <v>256</v>
      </c>
      <c r="P93" s="31" t="str">
        <f t="shared" si="1"/>
        <v>Galvanized Requiring Replacement</v>
      </c>
      <c r="Q93" s="40" t="s">
        <v>254</v>
      </c>
      <c r="R93" s="40" t="s">
        <v>254</v>
      </c>
      <c r="S93" s="24"/>
      <c r="T93" s="16"/>
      <c r="U93" s="41" t="s">
        <v>255</v>
      </c>
      <c r="V93" s="41" t="s">
        <v>255</v>
      </c>
      <c r="W93" s="16"/>
      <c r="X93" s="43" t="str">
        <f>IF((OR((AND('[1]PWS Information'!$E$10="CWS",T93="Single Family Residence",P93="Lead")),
(AND('[1]PWS Information'!$E$10="CWS",T93="Multiple Family Residence",'[1]PWS Information'!$E$11="Yes",P93="Lead")),
(AND('[1]PWS Information'!$E$10="NTNC",P93="Lead")))),"Tier 1",
IF((OR((AND('[1]PWS Information'!$E$10="CWS",T93="Multiple Family Residence",'[1]PWS Information'!$E$11="No",P93="Lead")),
(AND('[1]PWS Information'!$E$10="CWS",T93="Other",P93="Lead")),
(AND(T93="",P93="Lead")),
(AND('[1]PWS Information'!$E$10="CWS",T93="Building",P93="Lead")))),"Tier 2",
IF((OR((AND('[1]PWS Information'!$E$10="CWS",T93="Single Family Residence",P93="Galvanized Requiring Replacement")),
(AND('[1]PWS Information'!$E$10="CWS",T93="Single Family Residence",P93="Galvanized Requiring Replacement",Q93="Yes")),
(AND('[1]PWS Information'!$E$10="NTNC",T93="Single Family Residence",P93="Galvanized Requiring Replacement")),
(AND('[1]PWS Information'!$E$10="NTNC",T93="Single Family Residence",Q93="Yes")))),"Tier 3",
IF((OR((AND('[1]PWS Information'!$E$10="CWS",T93="Single Family Residence",R93="Yes",P93="Non-Lead", I93="Non-Lead - Copper",K93="Before 1989")),
(AND('[1]PWS Information'!$E$10="CWS",T93="Single Family Residence",R93="Yes",P93="Non-Lead", M93="Non-Lead - Copper",N93="Before 1989")))),"Tier 4",
IF((OR((AND('[1]PWS Information'!$E$10="NTNC",P93="Non-Lead")),
(AND('[1]PWS Information'!$E$10="CWS",P93="Non-Lead",R93="")),
(AND('[1]PWS Information'!$E$10="CWS",P93="Non-Lead",R93="No")),
(AND('[1]PWS Information'!$E$10="CWS",P93="Non-Lead",R93="Don't Know")),
(AND('[1]PWS Information'!$E$10="CWS",P93="Non-Lead", I93="Non-Lead - Copper", R93="Yes", K93="Between 1989 and 2014")),
(AND('[1]PWS Information'!$E$10="CWS",P93="Non-Lead", I93="Non-Lead - Copper", R93="Yes", K93="After 2014")),
(AND('[1]PWS Information'!$E$10="CWS",P93="Non-Lead", I93="Non-Lead - Copper", R93="Yes", K93="Unknown")),
(AND('[1]PWS Information'!$E$10="CWS",P93="Non-Lead", M93="Non-Lead - Copper", R93="Yes", N93="Between 1989 and 2014")),
(AND('[1]PWS Information'!$E$10="CWS",P93="Non-Lead", M93="Non-Lead - Copper", R93="Yes", N93="After 2014")),
(AND('[1]PWS Information'!$E$10="CWS",P93="Non-Lead", M93="Non-Lead - Copper", R93="Yes", N93="Unknown")),
(AND('[1]PWS Information'!$E$10="CWS",P93="Unknown")),
(AND('[1]PWS Information'!$E$10="NTNC",P93="Unknown")),
(AND('[1]PWS Information'!$E$10="CWS",T93="Multiple Family Residence",P93="Galvanized Requiring Replacement")),
(AND('[1]PWS Information'!$E$10="CWS",P93="Galvanized Requiring Replacement")),
(AND('[1]PWS Information'!$E$10="NTNC",T93="Multiple Family Residence",P93="Galvanized Requiring Replacement")))),"Tier 5",
"")))))</f>
        <v>Tier 5</v>
      </c>
      <c r="Y93" s="24"/>
      <c r="Z93" s="24"/>
    </row>
    <row r="94" spans="1:26" x14ac:dyDescent="0.25">
      <c r="A94" s="17">
        <v>91</v>
      </c>
      <c r="B94" s="17">
        <v>1207</v>
      </c>
      <c r="C94" s="17" t="s">
        <v>69</v>
      </c>
      <c r="D94" s="17" t="s">
        <v>188</v>
      </c>
      <c r="E94" s="17">
        <v>79549</v>
      </c>
      <c r="F94" s="17"/>
      <c r="G94" s="17"/>
      <c r="H94" s="17"/>
      <c r="I94" s="21" t="s">
        <v>221</v>
      </c>
      <c r="J94" s="22" t="s">
        <v>254</v>
      </c>
      <c r="K94" s="22" t="s">
        <v>255</v>
      </c>
      <c r="L94" s="22" t="s">
        <v>256</v>
      </c>
      <c r="M94" s="21" t="s">
        <v>218</v>
      </c>
      <c r="N94" s="19" t="s">
        <v>205</v>
      </c>
      <c r="O94" s="22" t="s">
        <v>257</v>
      </c>
      <c r="P94" s="31" t="str">
        <f t="shared" si="1"/>
        <v>Non-Lead</v>
      </c>
      <c r="Q94" s="40" t="s">
        <v>254</v>
      </c>
      <c r="R94" s="40" t="s">
        <v>254</v>
      </c>
      <c r="S94" s="24"/>
      <c r="T94" s="16"/>
      <c r="U94" s="41" t="s">
        <v>255</v>
      </c>
      <c r="V94" s="41" t="s">
        <v>255</v>
      </c>
      <c r="W94" s="16"/>
      <c r="X94" s="43" t="str">
        <f>IF((OR((AND('[1]PWS Information'!$E$10="CWS",T94="Single Family Residence",P94="Lead")),
(AND('[1]PWS Information'!$E$10="CWS",T94="Multiple Family Residence",'[1]PWS Information'!$E$11="Yes",P94="Lead")),
(AND('[1]PWS Information'!$E$10="NTNC",P94="Lead")))),"Tier 1",
IF((OR((AND('[1]PWS Information'!$E$10="CWS",T94="Multiple Family Residence",'[1]PWS Information'!$E$11="No",P94="Lead")),
(AND('[1]PWS Information'!$E$10="CWS",T94="Other",P94="Lead")),
(AND(T94="",P94="Lead")),
(AND('[1]PWS Information'!$E$10="CWS",T94="Building",P94="Lead")))),"Tier 2",
IF((OR((AND('[1]PWS Information'!$E$10="CWS",T94="Single Family Residence",P94="Galvanized Requiring Replacement")),
(AND('[1]PWS Information'!$E$10="CWS",T94="Single Family Residence",P94="Galvanized Requiring Replacement",Q94="Yes")),
(AND('[1]PWS Information'!$E$10="NTNC",T94="Single Family Residence",P94="Galvanized Requiring Replacement")),
(AND('[1]PWS Information'!$E$10="NTNC",T94="Single Family Residence",Q94="Yes")))),"Tier 3",
IF((OR((AND('[1]PWS Information'!$E$10="CWS",T94="Single Family Residence",R94="Yes",P94="Non-Lead", I94="Non-Lead - Copper",K94="Before 1989")),
(AND('[1]PWS Information'!$E$10="CWS",T94="Single Family Residence",R94="Yes",P94="Non-Lead", M94="Non-Lead - Copper",N94="Before 1989")))),"Tier 4",
IF((OR((AND('[1]PWS Information'!$E$10="NTNC",P94="Non-Lead")),
(AND('[1]PWS Information'!$E$10="CWS",P94="Non-Lead",R94="")),
(AND('[1]PWS Information'!$E$10="CWS",P94="Non-Lead",R94="No")),
(AND('[1]PWS Information'!$E$10="CWS",P94="Non-Lead",R94="Don't Know")),
(AND('[1]PWS Information'!$E$10="CWS",P94="Non-Lead", I94="Non-Lead - Copper", R94="Yes", K94="Between 1989 and 2014")),
(AND('[1]PWS Information'!$E$10="CWS",P94="Non-Lead", I94="Non-Lead - Copper", R94="Yes", K94="After 2014")),
(AND('[1]PWS Information'!$E$10="CWS",P94="Non-Lead", I94="Non-Lead - Copper", R94="Yes", K94="Unknown")),
(AND('[1]PWS Information'!$E$10="CWS",P94="Non-Lead", M94="Non-Lead - Copper", R94="Yes", N94="Between 1989 and 2014")),
(AND('[1]PWS Information'!$E$10="CWS",P94="Non-Lead", M94="Non-Lead - Copper", R94="Yes", N94="After 2014")),
(AND('[1]PWS Information'!$E$10="CWS",P94="Non-Lead", M94="Non-Lead - Copper", R94="Yes", N94="Unknown")),
(AND('[1]PWS Information'!$E$10="CWS",P94="Unknown")),
(AND('[1]PWS Information'!$E$10="NTNC",P94="Unknown")),
(AND('[1]PWS Information'!$E$10="CWS",T94="Multiple Family Residence",P94="Galvanized Requiring Replacement")),
(AND('[1]PWS Information'!$E$10="CWS",P94="Galvanized Requiring Replacement")),
(AND('[1]PWS Information'!$E$10="NTNC",T94="Multiple Family Residence",P94="Galvanized Requiring Replacement")))),"Tier 5",
"")))))</f>
        <v>Tier 5</v>
      </c>
      <c r="Y94" s="24"/>
      <c r="Z94" s="24"/>
    </row>
    <row r="95" spans="1:26" x14ac:dyDescent="0.25">
      <c r="A95" s="17">
        <v>92</v>
      </c>
      <c r="B95" s="17">
        <v>1801</v>
      </c>
      <c r="C95" s="17" t="s">
        <v>69</v>
      </c>
      <c r="D95" s="17" t="s">
        <v>188</v>
      </c>
      <c r="E95" s="17">
        <v>79549</v>
      </c>
      <c r="F95" s="17"/>
      <c r="G95" s="17"/>
      <c r="H95" s="17"/>
      <c r="I95" s="21" t="s">
        <v>221</v>
      </c>
      <c r="J95" s="22" t="s">
        <v>254</v>
      </c>
      <c r="K95" s="22" t="s">
        <v>255</v>
      </c>
      <c r="L95" s="22" t="s">
        <v>256</v>
      </c>
      <c r="M95" s="21" t="s">
        <v>218</v>
      </c>
      <c r="N95" s="19" t="s">
        <v>205</v>
      </c>
      <c r="O95" s="22" t="s">
        <v>257</v>
      </c>
      <c r="P95" s="31" t="str">
        <f t="shared" si="1"/>
        <v>Non-Lead</v>
      </c>
      <c r="Q95" s="40" t="s">
        <v>254</v>
      </c>
      <c r="R95" s="40" t="s">
        <v>254</v>
      </c>
      <c r="S95" s="24"/>
      <c r="T95" s="16"/>
      <c r="U95" s="41" t="s">
        <v>255</v>
      </c>
      <c r="V95" s="41" t="s">
        <v>255</v>
      </c>
      <c r="W95" s="16"/>
      <c r="X95" s="43" t="str">
        <f>IF((OR((AND('[1]PWS Information'!$E$10="CWS",T95="Single Family Residence",P95="Lead")),
(AND('[1]PWS Information'!$E$10="CWS",T95="Multiple Family Residence",'[1]PWS Information'!$E$11="Yes",P95="Lead")),
(AND('[1]PWS Information'!$E$10="NTNC",P95="Lead")))),"Tier 1",
IF((OR((AND('[1]PWS Information'!$E$10="CWS",T95="Multiple Family Residence",'[1]PWS Information'!$E$11="No",P95="Lead")),
(AND('[1]PWS Information'!$E$10="CWS",T95="Other",P95="Lead")),
(AND(T95="",P95="Lead")),
(AND('[1]PWS Information'!$E$10="CWS",T95="Building",P95="Lead")))),"Tier 2",
IF((OR((AND('[1]PWS Information'!$E$10="CWS",T95="Single Family Residence",P95="Galvanized Requiring Replacement")),
(AND('[1]PWS Information'!$E$10="CWS",T95="Single Family Residence",P95="Galvanized Requiring Replacement",Q95="Yes")),
(AND('[1]PWS Information'!$E$10="NTNC",T95="Single Family Residence",P95="Galvanized Requiring Replacement")),
(AND('[1]PWS Information'!$E$10="NTNC",T95="Single Family Residence",Q95="Yes")))),"Tier 3",
IF((OR((AND('[1]PWS Information'!$E$10="CWS",T95="Single Family Residence",R95="Yes",P95="Non-Lead", I95="Non-Lead - Copper",K95="Before 1989")),
(AND('[1]PWS Information'!$E$10="CWS",T95="Single Family Residence",R95="Yes",P95="Non-Lead", M95="Non-Lead - Copper",N95="Before 1989")))),"Tier 4",
IF((OR((AND('[1]PWS Information'!$E$10="NTNC",P95="Non-Lead")),
(AND('[1]PWS Information'!$E$10="CWS",P95="Non-Lead",R95="")),
(AND('[1]PWS Information'!$E$10="CWS",P95="Non-Lead",R95="No")),
(AND('[1]PWS Information'!$E$10="CWS",P95="Non-Lead",R95="Don't Know")),
(AND('[1]PWS Information'!$E$10="CWS",P95="Non-Lead", I95="Non-Lead - Copper", R95="Yes", K95="Between 1989 and 2014")),
(AND('[1]PWS Information'!$E$10="CWS",P95="Non-Lead", I95="Non-Lead - Copper", R95="Yes", K95="After 2014")),
(AND('[1]PWS Information'!$E$10="CWS",P95="Non-Lead", I95="Non-Lead - Copper", R95="Yes", K95="Unknown")),
(AND('[1]PWS Information'!$E$10="CWS",P95="Non-Lead", M95="Non-Lead - Copper", R95="Yes", N95="Between 1989 and 2014")),
(AND('[1]PWS Information'!$E$10="CWS",P95="Non-Lead", M95="Non-Lead - Copper", R95="Yes", N95="After 2014")),
(AND('[1]PWS Information'!$E$10="CWS",P95="Non-Lead", M95="Non-Lead - Copper", R95="Yes", N95="Unknown")),
(AND('[1]PWS Information'!$E$10="CWS",P95="Unknown")),
(AND('[1]PWS Information'!$E$10="NTNC",P95="Unknown")),
(AND('[1]PWS Information'!$E$10="CWS",T95="Multiple Family Residence",P95="Galvanized Requiring Replacement")),
(AND('[1]PWS Information'!$E$10="CWS",P95="Galvanized Requiring Replacement")),
(AND('[1]PWS Information'!$E$10="NTNC",T95="Multiple Family Residence",P95="Galvanized Requiring Replacement")))),"Tier 5",
"")))))</f>
        <v>Tier 5</v>
      </c>
      <c r="Y95" s="24"/>
      <c r="Z95" s="24"/>
    </row>
    <row r="96" spans="1:26" x14ac:dyDescent="0.25">
      <c r="A96" s="17">
        <v>93</v>
      </c>
      <c r="B96" s="17">
        <v>1802</v>
      </c>
      <c r="C96" s="17" t="s">
        <v>69</v>
      </c>
      <c r="D96" s="17" t="s">
        <v>188</v>
      </c>
      <c r="E96" s="17">
        <v>79549</v>
      </c>
      <c r="F96" s="17"/>
      <c r="G96" s="17"/>
      <c r="H96" s="17"/>
      <c r="I96" s="21" t="s">
        <v>221</v>
      </c>
      <c r="J96" s="22" t="s">
        <v>254</v>
      </c>
      <c r="K96" s="22" t="s">
        <v>255</v>
      </c>
      <c r="L96" s="22" t="s">
        <v>256</v>
      </c>
      <c r="M96" s="21" t="s">
        <v>222</v>
      </c>
      <c r="N96" s="37" t="s">
        <v>205</v>
      </c>
      <c r="O96" s="22" t="s">
        <v>257</v>
      </c>
      <c r="P96" s="31" t="str">
        <f t="shared" si="1"/>
        <v>Galvanized Requiring Replacement</v>
      </c>
      <c r="Q96" s="40" t="s">
        <v>254</v>
      </c>
      <c r="R96" s="40" t="s">
        <v>254</v>
      </c>
      <c r="S96" s="24"/>
      <c r="T96" s="16"/>
      <c r="U96" s="41" t="s">
        <v>255</v>
      </c>
      <c r="V96" s="41" t="s">
        <v>255</v>
      </c>
      <c r="W96" s="16"/>
      <c r="X96" s="43" t="str">
        <f>IF((OR((AND('[1]PWS Information'!$E$10="CWS",T96="Single Family Residence",P96="Lead")),
(AND('[1]PWS Information'!$E$10="CWS",T96="Multiple Family Residence",'[1]PWS Information'!$E$11="Yes",P96="Lead")),
(AND('[1]PWS Information'!$E$10="NTNC",P96="Lead")))),"Tier 1",
IF((OR((AND('[1]PWS Information'!$E$10="CWS",T96="Multiple Family Residence",'[1]PWS Information'!$E$11="No",P96="Lead")),
(AND('[1]PWS Information'!$E$10="CWS",T96="Other",P96="Lead")),
(AND(T96="",P96="Lead")),
(AND('[1]PWS Information'!$E$10="CWS",T96="Building",P96="Lead")))),"Tier 2",
IF((OR((AND('[1]PWS Information'!$E$10="CWS",T96="Single Family Residence",P96="Galvanized Requiring Replacement")),
(AND('[1]PWS Information'!$E$10="CWS",T96="Single Family Residence",P96="Galvanized Requiring Replacement",Q96="Yes")),
(AND('[1]PWS Information'!$E$10="NTNC",T96="Single Family Residence",P96="Galvanized Requiring Replacement")),
(AND('[1]PWS Information'!$E$10="NTNC",T96="Single Family Residence",Q96="Yes")))),"Tier 3",
IF((OR((AND('[1]PWS Information'!$E$10="CWS",T96="Single Family Residence",R96="Yes",P96="Non-Lead", I96="Non-Lead - Copper",K96="Before 1989")),
(AND('[1]PWS Information'!$E$10="CWS",T96="Single Family Residence",R96="Yes",P96="Non-Lead", M96="Non-Lead - Copper",N96="Before 1989")))),"Tier 4",
IF((OR((AND('[1]PWS Information'!$E$10="NTNC",P96="Non-Lead")),
(AND('[1]PWS Information'!$E$10="CWS",P96="Non-Lead",R96="")),
(AND('[1]PWS Information'!$E$10="CWS",P96="Non-Lead",R96="No")),
(AND('[1]PWS Information'!$E$10="CWS",P96="Non-Lead",R96="Don't Know")),
(AND('[1]PWS Information'!$E$10="CWS",P96="Non-Lead", I96="Non-Lead - Copper", R96="Yes", K96="Between 1989 and 2014")),
(AND('[1]PWS Information'!$E$10="CWS",P96="Non-Lead", I96="Non-Lead - Copper", R96="Yes", K96="After 2014")),
(AND('[1]PWS Information'!$E$10="CWS",P96="Non-Lead", I96="Non-Lead - Copper", R96="Yes", K96="Unknown")),
(AND('[1]PWS Information'!$E$10="CWS",P96="Non-Lead", M96="Non-Lead - Copper", R96="Yes", N96="Between 1989 and 2014")),
(AND('[1]PWS Information'!$E$10="CWS",P96="Non-Lead", M96="Non-Lead - Copper", R96="Yes", N96="After 2014")),
(AND('[1]PWS Information'!$E$10="CWS",P96="Non-Lead", M96="Non-Lead - Copper", R96="Yes", N96="Unknown")),
(AND('[1]PWS Information'!$E$10="CWS",P96="Unknown")),
(AND('[1]PWS Information'!$E$10="NTNC",P96="Unknown")),
(AND('[1]PWS Information'!$E$10="CWS",T96="Multiple Family Residence",P96="Galvanized Requiring Replacement")),
(AND('[1]PWS Information'!$E$10="CWS",P96="Galvanized Requiring Replacement")),
(AND('[1]PWS Information'!$E$10="NTNC",T96="Multiple Family Residence",P96="Galvanized Requiring Replacement")))),"Tier 5",
"")))))</f>
        <v>Tier 5</v>
      </c>
      <c r="Y96" s="24"/>
      <c r="Z96" s="24"/>
    </row>
    <row r="97" spans="1:26" x14ac:dyDescent="0.25">
      <c r="A97" s="17">
        <v>94</v>
      </c>
      <c r="B97" s="18">
        <v>1805</v>
      </c>
      <c r="C97" s="18" t="s">
        <v>69</v>
      </c>
      <c r="D97" s="18" t="s">
        <v>188</v>
      </c>
      <c r="E97" s="18">
        <v>79549</v>
      </c>
      <c r="F97" s="18"/>
      <c r="G97" s="18"/>
      <c r="H97" s="18"/>
      <c r="I97" s="25" t="s">
        <v>221</v>
      </c>
      <c r="J97" s="22" t="s">
        <v>254</v>
      </c>
      <c r="K97" s="22" t="s">
        <v>255</v>
      </c>
      <c r="L97" s="22" t="s">
        <v>256</v>
      </c>
      <c r="M97" s="25" t="s">
        <v>218</v>
      </c>
      <c r="N97" s="19" t="s">
        <v>205</v>
      </c>
      <c r="O97" s="22" t="s">
        <v>257</v>
      </c>
      <c r="P97" s="31" t="str">
        <f t="shared" si="1"/>
        <v>Non-Lead</v>
      </c>
      <c r="Q97" s="40" t="s">
        <v>254</v>
      </c>
      <c r="R97" s="40" t="s">
        <v>254</v>
      </c>
      <c r="S97" s="24"/>
      <c r="T97" s="16"/>
      <c r="U97" s="41" t="s">
        <v>255</v>
      </c>
      <c r="V97" s="41" t="s">
        <v>255</v>
      </c>
      <c r="W97" s="16"/>
      <c r="X97" s="43" t="str">
        <f>IF((OR((AND('[1]PWS Information'!$E$10="CWS",T97="Single Family Residence",P97="Lead")),
(AND('[1]PWS Information'!$E$10="CWS",T97="Multiple Family Residence",'[1]PWS Information'!$E$11="Yes",P97="Lead")),
(AND('[1]PWS Information'!$E$10="NTNC",P97="Lead")))),"Tier 1",
IF((OR((AND('[1]PWS Information'!$E$10="CWS",T97="Multiple Family Residence",'[1]PWS Information'!$E$11="No",P97="Lead")),
(AND('[1]PWS Information'!$E$10="CWS",T97="Other",P97="Lead")),
(AND(T97="",P97="Lead")),
(AND('[1]PWS Information'!$E$10="CWS",T97="Building",P97="Lead")))),"Tier 2",
IF((OR((AND('[1]PWS Information'!$E$10="CWS",T97="Single Family Residence",P97="Galvanized Requiring Replacement")),
(AND('[1]PWS Information'!$E$10="CWS",T97="Single Family Residence",P97="Galvanized Requiring Replacement",Q97="Yes")),
(AND('[1]PWS Information'!$E$10="NTNC",T97="Single Family Residence",P97="Galvanized Requiring Replacement")),
(AND('[1]PWS Information'!$E$10="NTNC",T97="Single Family Residence",Q97="Yes")))),"Tier 3",
IF((OR((AND('[1]PWS Information'!$E$10="CWS",T97="Single Family Residence",R97="Yes",P97="Non-Lead", I97="Non-Lead - Copper",K97="Before 1989")),
(AND('[1]PWS Information'!$E$10="CWS",T97="Single Family Residence",R97="Yes",P97="Non-Lead", M97="Non-Lead - Copper",N97="Before 1989")))),"Tier 4",
IF((OR((AND('[1]PWS Information'!$E$10="NTNC",P97="Non-Lead")),
(AND('[1]PWS Information'!$E$10="CWS",P97="Non-Lead",R97="")),
(AND('[1]PWS Information'!$E$10="CWS",P97="Non-Lead",R97="No")),
(AND('[1]PWS Information'!$E$10="CWS",P97="Non-Lead",R97="Don't Know")),
(AND('[1]PWS Information'!$E$10="CWS",P97="Non-Lead", I97="Non-Lead - Copper", R97="Yes", K97="Between 1989 and 2014")),
(AND('[1]PWS Information'!$E$10="CWS",P97="Non-Lead", I97="Non-Lead - Copper", R97="Yes", K97="After 2014")),
(AND('[1]PWS Information'!$E$10="CWS",P97="Non-Lead", I97="Non-Lead - Copper", R97="Yes", K97="Unknown")),
(AND('[1]PWS Information'!$E$10="CWS",P97="Non-Lead", M97="Non-Lead - Copper", R97="Yes", N97="Between 1989 and 2014")),
(AND('[1]PWS Information'!$E$10="CWS",P97="Non-Lead", M97="Non-Lead - Copper", R97="Yes", N97="After 2014")),
(AND('[1]PWS Information'!$E$10="CWS",P97="Non-Lead", M97="Non-Lead - Copper", R97="Yes", N97="Unknown")),
(AND('[1]PWS Information'!$E$10="CWS",P97="Unknown")),
(AND('[1]PWS Information'!$E$10="NTNC",P97="Unknown")),
(AND('[1]PWS Information'!$E$10="CWS",T97="Multiple Family Residence",P97="Galvanized Requiring Replacement")),
(AND('[1]PWS Information'!$E$10="CWS",P97="Galvanized Requiring Replacement")),
(AND('[1]PWS Information'!$E$10="NTNC",T97="Multiple Family Residence",P97="Galvanized Requiring Replacement")))),"Tier 5",
"")))))</f>
        <v>Tier 5</v>
      </c>
      <c r="Y97" s="24"/>
      <c r="Z97" s="24"/>
    </row>
    <row r="98" spans="1:26" x14ac:dyDescent="0.25">
      <c r="A98" s="17">
        <v>95</v>
      </c>
      <c r="B98" s="17">
        <v>1902</v>
      </c>
      <c r="C98" s="18" t="s">
        <v>69</v>
      </c>
      <c r="D98" s="18" t="s">
        <v>188</v>
      </c>
      <c r="E98" s="18">
        <v>79549</v>
      </c>
      <c r="F98" s="17"/>
      <c r="G98" s="17"/>
      <c r="H98" s="17"/>
      <c r="I98" s="21" t="s">
        <v>218</v>
      </c>
      <c r="J98" s="22" t="s">
        <v>254</v>
      </c>
      <c r="K98" s="22" t="s">
        <v>255</v>
      </c>
      <c r="L98" s="22" t="s">
        <v>256</v>
      </c>
      <c r="M98" s="21" t="s">
        <v>218</v>
      </c>
      <c r="N98" s="19" t="s">
        <v>205</v>
      </c>
      <c r="O98" s="22" t="s">
        <v>257</v>
      </c>
      <c r="P98" s="31" t="str">
        <f t="shared" si="1"/>
        <v>Non-Lead</v>
      </c>
      <c r="Q98" s="40" t="s">
        <v>254</v>
      </c>
      <c r="R98" s="40" t="s">
        <v>254</v>
      </c>
      <c r="S98" s="24"/>
      <c r="T98" s="16"/>
      <c r="U98" s="41" t="s">
        <v>255</v>
      </c>
      <c r="V98" s="41" t="s">
        <v>255</v>
      </c>
      <c r="W98" s="16"/>
      <c r="X98" s="43" t="str">
        <f>IF((OR((AND('[1]PWS Information'!$E$10="CWS",T98="Single Family Residence",P98="Lead")),
(AND('[1]PWS Information'!$E$10="CWS",T98="Multiple Family Residence",'[1]PWS Information'!$E$11="Yes",P98="Lead")),
(AND('[1]PWS Information'!$E$10="NTNC",P98="Lead")))),"Tier 1",
IF((OR((AND('[1]PWS Information'!$E$10="CWS",T98="Multiple Family Residence",'[1]PWS Information'!$E$11="No",P98="Lead")),
(AND('[1]PWS Information'!$E$10="CWS",T98="Other",P98="Lead")),
(AND(T98="",P98="Lead")),
(AND('[1]PWS Information'!$E$10="CWS",T98="Building",P98="Lead")))),"Tier 2",
IF((OR((AND('[1]PWS Information'!$E$10="CWS",T98="Single Family Residence",P98="Galvanized Requiring Replacement")),
(AND('[1]PWS Information'!$E$10="CWS",T98="Single Family Residence",P98="Galvanized Requiring Replacement",Q98="Yes")),
(AND('[1]PWS Information'!$E$10="NTNC",T98="Single Family Residence",P98="Galvanized Requiring Replacement")),
(AND('[1]PWS Information'!$E$10="NTNC",T98="Single Family Residence",Q98="Yes")))),"Tier 3",
IF((OR((AND('[1]PWS Information'!$E$10="CWS",T98="Single Family Residence",R98="Yes",P98="Non-Lead", I98="Non-Lead - Copper",K98="Before 1989")),
(AND('[1]PWS Information'!$E$10="CWS",T98="Single Family Residence",R98="Yes",P98="Non-Lead", M98="Non-Lead - Copper",N98="Before 1989")))),"Tier 4",
IF((OR((AND('[1]PWS Information'!$E$10="NTNC",P98="Non-Lead")),
(AND('[1]PWS Information'!$E$10="CWS",P98="Non-Lead",R98="")),
(AND('[1]PWS Information'!$E$10="CWS",P98="Non-Lead",R98="No")),
(AND('[1]PWS Information'!$E$10="CWS",P98="Non-Lead",R98="Don't Know")),
(AND('[1]PWS Information'!$E$10="CWS",P98="Non-Lead", I98="Non-Lead - Copper", R98="Yes", K98="Between 1989 and 2014")),
(AND('[1]PWS Information'!$E$10="CWS",P98="Non-Lead", I98="Non-Lead - Copper", R98="Yes", K98="After 2014")),
(AND('[1]PWS Information'!$E$10="CWS",P98="Non-Lead", I98="Non-Lead - Copper", R98="Yes", K98="Unknown")),
(AND('[1]PWS Information'!$E$10="CWS",P98="Non-Lead", M98="Non-Lead - Copper", R98="Yes", N98="Between 1989 and 2014")),
(AND('[1]PWS Information'!$E$10="CWS",P98="Non-Lead", M98="Non-Lead - Copper", R98="Yes", N98="After 2014")),
(AND('[1]PWS Information'!$E$10="CWS",P98="Non-Lead", M98="Non-Lead - Copper", R98="Yes", N98="Unknown")),
(AND('[1]PWS Information'!$E$10="CWS",P98="Unknown")),
(AND('[1]PWS Information'!$E$10="NTNC",P98="Unknown")),
(AND('[1]PWS Information'!$E$10="CWS",T98="Multiple Family Residence",P98="Galvanized Requiring Replacement")),
(AND('[1]PWS Information'!$E$10="CWS",P98="Galvanized Requiring Replacement")),
(AND('[1]PWS Information'!$E$10="NTNC",T98="Multiple Family Residence",P98="Galvanized Requiring Replacement")))),"Tier 5",
"")))))</f>
        <v>Tier 5</v>
      </c>
      <c r="Y98" s="24"/>
      <c r="Z98" s="24"/>
    </row>
    <row r="99" spans="1:26" x14ac:dyDescent="0.25">
      <c r="A99" s="17">
        <v>96</v>
      </c>
      <c r="B99" s="18">
        <v>1904</v>
      </c>
      <c r="C99" s="18" t="s">
        <v>69</v>
      </c>
      <c r="D99" s="18" t="s">
        <v>188</v>
      </c>
      <c r="E99" s="18">
        <v>79549</v>
      </c>
      <c r="F99" s="18"/>
      <c r="G99" s="18"/>
      <c r="H99" s="18"/>
      <c r="I99" s="21" t="s">
        <v>218</v>
      </c>
      <c r="J99" s="22" t="s">
        <v>254</v>
      </c>
      <c r="K99" s="22" t="s">
        <v>255</v>
      </c>
      <c r="L99" s="22" t="s">
        <v>256</v>
      </c>
      <c r="M99" s="21" t="s">
        <v>222</v>
      </c>
      <c r="N99" s="19" t="s">
        <v>205</v>
      </c>
      <c r="O99" s="22" t="s">
        <v>257</v>
      </c>
      <c r="P99" s="31" t="str">
        <f t="shared" si="1"/>
        <v>Galvanized Requiring Replacement</v>
      </c>
      <c r="Q99" s="40" t="s">
        <v>254</v>
      </c>
      <c r="R99" s="40" t="s">
        <v>254</v>
      </c>
      <c r="S99" s="24"/>
      <c r="T99" s="16"/>
      <c r="U99" s="41" t="s">
        <v>255</v>
      </c>
      <c r="V99" s="41" t="s">
        <v>255</v>
      </c>
      <c r="W99" s="16"/>
      <c r="X99" s="43" t="str">
        <f>IF((OR((AND('[1]PWS Information'!$E$10="CWS",T99="Single Family Residence",P99="Lead")),
(AND('[1]PWS Information'!$E$10="CWS",T99="Multiple Family Residence",'[1]PWS Information'!$E$11="Yes",P99="Lead")),
(AND('[1]PWS Information'!$E$10="NTNC",P99="Lead")))),"Tier 1",
IF((OR((AND('[1]PWS Information'!$E$10="CWS",T99="Multiple Family Residence",'[1]PWS Information'!$E$11="No",P99="Lead")),
(AND('[1]PWS Information'!$E$10="CWS",T99="Other",P99="Lead")),
(AND(T99="",P99="Lead")),
(AND('[1]PWS Information'!$E$10="CWS",T99="Building",P99="Lead")))),"Tier 2",
IF((OR((AND('[1]PWS Information'!$E$10="CWS",T99="Single Family Residence",P99="Galvanized Requiring Replacement")),
(AND('[1]PWS Information'!$E$10="CWS",T99="Single Family Residence",P99="Galvanized Requiring Replacement",Q99="Yes")),
(AND('[1]PWS Information'!$E$10="NTNC",T99="Single Family Residence",P99="Galvanized Requiring Replacement")),
(AND('[1]PWS Information'!$E$10="NTNC",T99="Single Family Residence",Q99="Yes")))),"Tier 3",
IF((OR((AND('[1]PWS Information'!$E$10="CWS",T99="Single Family Residence",R99="Yes",P99="Non-Lead", I99="Non-Lead - Copper",K99="Before 1989")),
(AND('[1]PWS Information'!$E$10="CWS",T99="Single Family Residence",R99="Yes",P99="Non-Lead", M99="Non-Lead - Copper",N99="Before 1989")))),"Tier 4",
IF((OR((AND('[1]PWS Information'!$E$10="NTNC",P99="Non-Lead")),
(AND('[1]PWS Information'!$E$10="CWS",P99="Non-Lead",R99="")),
(AND('[1]PWS Information'!$E$10="CWS",P99="Non-Lead",R99="No")),
(AND('[1]PWS Information'!$E$10="CWS",P99="Non-Lead",R99="Don't Know")),
(AND('[1]PWS Information'!$E$10="CWS",P99="Non-Lead", I99="Non-Lead - Copper", R99="Yes", K99="Between 1989 and 2014")),
(AND('[1]PWS Information'!$E$10="CWS",P99="Non-Lead", I99="Non-Lead - Copper", R99="Yes", K99="After 2014")),
(AND('[1]PWS Information'!$E$10="CWS",P99="Non-Lead", I99="Non-Lead - Copper", R99="Yes", K99="Unknown")),
(AND('[1]PWS Information'!$E$10="CWS",P99="Non-Lead", M99="Non-Lead - Copper", R99="Yes", N99="Between 1989 and 2014")),
(AND('[1]PWS Information'!$E$10="CWS",P99="Non-Lead", M99="Non-Lead - Copper", R99="Yes", N99="After 2014")),
(AND('[1]PWS Information'!$E$10="CWS",P99="Non-Lead", M99="Non-Lead - Copper", R99="Yes", N99="Unknown")),
(AND('[1]PWS Information'!$E$10="CWS",P99="Unknown")),
(AND('[1]PWS Information'!$E$10="NTNC",P99="Unknown")),
(AND('[1]PWS Information'!$E$10="CWS",T99="Multiple Family Residence",P99="Galvanized Requiring Replacement")),
(AND('[1]PWS Information'!$E$10="CWS",P99="Galvanized Requiring Replacement")),
(AND('[1]PWS Information'!$E$10="NTNC",T99="Multiple Family Residence",P99="Galvanized Requiring Replacement")))),"Tier 5",
"")))))</f>
        <v>Tier 5</v>
      </c>
      <c r="Y99" s="24"/>
      <c r="Z99" s="24"/>
    </row>
    <row r="100" spans="1:26" x14ac:dyDescent="0.25">
      <c r="A100" s="17">
        <v>97</v>
      </c>
      <c r="B100" s="17">
        <v>1906</v>
      </c>
      <c r="C100" s="17" t="s">
        <v>69</v>
      </c>
      <c r="D100" s="17" t="s">
        <v>188</v>
      </c>
      <c r="E100" s="17">
        <v>79549</v>
      </c>
      <c r="F100" s="17"/>
      <c r="G100" s="17"/>
      <c r="H100" s="17"/>
      <c r="I100" s="21" t="s">
        <v>218</v>
      </c>
      <c r="J100" s="22" t="s">
        <v>254</v>
      </c>
      <c r="K100" s="22" t="s">
        <v>255</v>
      </c>
      <c r="L100" s="22" t="s">
        <v>256</v>
      </c>
      <c r="M100" s="21" t="s">
        <v>218</v>
      </c>
      <c r="N100" s="37" t="s">
        <v>205</v>
      </c>
      <c r="O100" s="22" t="s">
        <v>257</v>
      </c>
      <c r="P100" s="31" t="str">
        <f t="shared" si="1"/>
        <v>Non-Lead</v>
      </c>
      <c r="Q100" s="40" t="s">
        <v>254</v>
      </c>
      <c r="R100" s="40" t="s">
        <v>254</v>
      </c>
      <c r="S100" s="24"/>
      <c r="T100" s="16"/>
      <c r="U100" s="41" t="s">
        <v>255</v>
      </c>
      <c r="V100" s="41" t="s">
        <v>255</v>
      </c>
      <c r="W100" s="16"/>
      <c r="X100" s="43" t="str">
        <f>IF((OR((AND('[1]PWS Information'!$E$10="CWS",T100="Single Family Residence",P100="Lead")),
(AND('[1]PWS Information'!$E$10="CWS",T100="Multiple Family Residence",'[1]PWS Information'!$E$11="Yes",P100="Lead")),
(AND('[1]PWS Information'!$E$10="NTNC",P100="Lead")))),"Tier 1",
IF((OR((AND('[1]PWS Information'!$E$10="CWS",T100="Multiple Family Residence",'[1]PWS Information'!$E$11="No",P100="Lead")),
(AND('[1]PWS Information'!$E$10="CWS",T100="Other",P100="Lead")),
(AND(T100="",P100="Lead")),
(AND('[1]PWS Information'!$E$10="CWS",T100="Building",P100="Lead")))),"Tier 2",
IF((OR((AND('[1]PWS Information'!$E$10="CWS",T100="Single Family Residence",P100="Galvanized Requiring Replacement")),
(AND('[1]PWS Information'!$E$10="CWS",T100="Single Family Residence",P100="Galvanized Requiring Replacement",Q100="Yes")),
(AND('[1]PWS Information'!$E$10="NTNC",T100="Single Family Residence",P100="Galvanized Requiring Replacement")),
(AND('[1]PWS Information'!$E$10="NTNC",T100="Single Family Residence",Q100="Yes")))),"Tier 3",
IF((OR((AND('[1]PWS Information'!$E$10="CWS",T100="Single Family Residence",R100="Yes",P100="Non-Lead", I100="Non-Lead - Copper",K100="Before 1989")),
(AND('[1]PWS Information'!$E$10="CWS",T100="Single Family Residence",R100="Yes",P100="Non-Lead", M100="Non-Lead - Copper",N100="Before 1989")))),"Tier 4",
IF((OR((AND('[1]PWS Information'!$E$10="NTNC",P100="Non-Lead")),
(AND('[1]PWS Information'!$E$10="CWS",P100="Non-Lead",R100="")),
(AND('[1]PWS Information'!$E$10="CWS",P100="Non-Lead",R100="No")),
(AND('[1]PWS Information'!$E$10="CWS",P100="Non-Lead",R100="Don't Know")),
(AND('[1]PWS Information'!$E$10="CWS",P100="Non-Lead", I100="Non-Lead - Copper", R100="Yes", K100="Between 1989 and 2014")),
(AND('[1]PWS Information'!$E$10="CWS",P100="Non-Lead", I100="Non-Lead - Copper", R100="Yes", K100="After 2014")),
(AND('[1]PWS Information'!$E$10="CWS",P100="Non-Lead", I100="Non-Lead - Copper", R100="Yes", K100="Unknown")),
(AND('[1]PWS Information'!$E$10="CWS",P100="Non-Lead", M100="Non-Lead - Copper", R100="Yes", N100="Between 1989 and 2014")),
(AND('[1]PWS Information'!$E$10="CWS",P100="Non-Lead", M100="Non-Lead - Copper", R100="Yes", N100="After 2014")),
(AND('[1]PWS Information'!$E$10="CWS",P100="Non-Lead", M100="Non-Lead - Copper", R100="Yes", N100="Unknown")),
(AND('[1]PWS Information'!$E$10="CWS",P100="Unknown")),
(AND('[1]PWS Information'!$E$10="NTNC",P100="Unknown")),
(AND('[1]PWS Information'!$E$10="CWS",T100="Multiple Family Residence",P100="Galvanized Requiring Replacement")),
(AND('[1]PWS Information'!$E$10="CWS",P100="Galvanized Requiring Replacement")),
(AND('[1]PWS Information'!$E$10="NTNC",T100="Multiple Family Residence",P100="Galvanized Requiring Replacement")))),"Tier 5",
"")))))</f>
        <v>Tier 5</v>
      </c>
      <c r="Y100" s="24"/>
      <c r="Z100" s="24"/>
    </row>
    <row r="101" spans="1:26" x14ac:dyDescent="0.25">
      <c r="A101" s="17">
        <v>98</v>
      </c>
      <c r="B101" s="17">
        <v>1907</v>
      </c>
      <c r="C101" s="17" t="s">
        <v>69</v>
      </c>
      <c r="D101" s="17" t="s">
        <v>188</v>
      </c>
      <c r="E101" s="17">
        <v>79549</v>
      </c>
      <c r="F101" s="17"/>
      <c r="G101" s="17"/>
      <c r="H101" s="17"/>
      <c r="I101" s="21" t="s">
        <v>218</v>
      </c>
      <c r="J101" s="22" t="s">
        <v>254</v>
      </c>
      <c r="K101" s="22" t="s">
        <v>255</v>
      </c>
      <c r="L101" s="22" t="s">
        <v>256</v>
      </c>
      <c r="M101" s="21" t="s">
        <v>222</v>
      </c>
      <c r="N101" s="37" t="s">
        <v>205</v>
      </c>
      <c r="O101" s="22" t="s">
        <v>257</v>
      </c>
      <c r="P101" s="31" t="str">
        <f t="shared" si="1"/>
        <v>Galvanized Requiring Replacement</v>
      </c>
      <c r="Q101" s="40" t="s">
        <v>254</v>
      </c>
      <c r="R101" s="40" t="s">
        <v>254</v>
      </c>
      <c r="S101" s="24"/>
      <c r="T101" s="16"/>
      <c r="U101" s="41" t="s">
        <v>255</v>
      </c>
      <c r="V101" s="41" t="s">
        <v>255</v>
      </c>
      <c r="W101" s="16"/>
      <c r="X101" s="43" t="str">
        <f>IF((OR((AND('[1]PWS Information'!$E$10="CWS",T101="Single Family Residence",P101="Lead")),
(AND('[1]PWS Information'!$E$10="CWS",T101="Multiple Family Residence",'[1]PWS Information'!$E$11="Yes",P101="Lead")),
(AND('[1]PWS Information'!$E$10="NTNC",P101="Lead")))),"Tier 1",
IF((OR((AND('[1]PWS Information'!$E$10="CWS",T101="Multiple Family Residence",'[1]PWS Information'!$E$11="No",P101="Lead")),
(AND('[1]PWS Information'!$E$10="CWS",T101="Other",P101="Lead")),
(AND(T101="",P101="Lead")),
(AND('[1]PWS Information'!$E$10="CWS",T101="Building",P101="Lead")))),"Tier 2",
IF((OR((AND('[1]PWS Information'!$E$10="CWS",T101="Single Family Residence",P101="Galvanized Requiring Replacement")),
(AND('[1]PWS Information'!$E$10="CWS",T101="Single Family Residence",P101="Galvanized Requiring Replacement",Q101="Yes")),
(AND('[1]PWS Information'!$E$10="NTNC",T101="Single Family Residence",P101="Galvanized Requiring Replacement")),
(AND('[1]PWS Information'!$E$10="NTNC",T101="Single Family Residence",Q101="Yes")))),"Tier 3",
IF((OR((AND('[1]PWS Information'!$E$10="CWS",T101="Single Family Residence",R101="Yes",P101="Non-Lead", I101="Non-Lead - Copper",K101="Before 1989")),
(AND('[1]PWS Information'!$E$10="CWS",T101="Single Family Residence",R101="Yes",P101="Non-Lead", M101="Non-Lead - Copper",N101="Before 1989")))),"Tier 4",
IF((OR((AND('[1]PWS Information'!$E$10="NTNC",P101="Non-Lead")),
(AND('[1]PWS Information'!$E$10="CWS",P101="Non-Lead",R101="")),
(AND('[1]PWS Information'!$E$10="CWS",P101="Non-Lead",R101="No")),
(AND('[1]PWS Information'!$E$10="CWS",P101="Non-Lead",R101="Don't Know")),
(AND('[1]PWS Information'!$E$10="CWS",P101="Non-Lead", I101="Non-Lead - Copper", R101="Yes", K101="Between 1989 and 2014")),
(AND('[1]PWS Information'!$E$10="CWS",P101="Non-Lead", I101="Non-Lead - Copper", R101="Yes", K101="After 2014")),
(AND('[1]PWS Information'!$E$10="CWS",P101="Non-Lead", I101="Non-Lead - Copper", R101="Yes", K101="Unknown")),
(AND('[1]PWS Information'!$E$10="CWS",P101="Non-Lead", M101="Non-Lead - Copper", R101="Yes", N101="Between 1989 and 2014")),
(AND('[1]PWS Information'!$E$10="CWS",P101="Non-Lead", M101="Non-Lead - Copper", R101="Yes", N101="After 2014")),
(AND('[1]PWS Information'!$E$10="CWS",P101="Non-Lead", M101="Non-Lead - Copper", R101="Yes", N101="Unknown")),
(AND('[1]PWS Information'!$E$10="CWS",P101="Unknown")),
(AND('[1]PWS Information'!$E$10="NTNC",P101="Unknown")),
(AND('[1]PWS Information'!$E$10="CWS",T101="Multiple Family Residence",P101="Galvanized Requiring Replacement")),
(AND('[1]PWS Information'!$E$10="CWS",P101="Galvanized Requiring Replacement")),
(AND('[1]PWS Information'!$E$10="NTNC",T101="Multiple Family Residence",P101="Galvanized Requiring Replacement")))),"Tier 5",
"")))))</f>
        <v>Tier 5</v>
      </c>
      <c r="Y101" s="24"/>
      <c r="Z101" s="24"/>
    </row>
    <row r="102" spans="1:26" x14ac:dyDescent="0.25">
      <c r="A102" s="17">
        <v>99</v>
      </c>
      <c r="B102" s="17">
        <v>1908</v>
      </c>
      <c r="C102" s="18" t="s">
        <v>69</v>
      </c>
      <c r="D102" s="18" t="s">
        <v>188</v>
      </c>
      <c r="E102" s="18">
        <v>79549</v>
      </c>
      <c r="F102" s="17"/>
      <c r="G102" s="17"/>
      <c r="H102" s="17"/>
      <c r="I102" s="21" t="s">
        <v>218</v>
      </c>
      <c r="J102" s="22" t="s">
        <v>254</v>
      </c>
      <c r="K102" s="22" t="s">
        <v>255</v>
      </c>
      <c r="L102" s="22" t="s">
        <v>256</v>
      </c>
      <c r="M102" s="21" t="s">
        <v>218</v>
      </c>
      <c r="N102" s="19" t="s">
        <v>205</v>
      </c>
      <c r="O102" s="22" t="s">
        <v>257</v>
      </c>
      <c r="P102" s="31" t="str">
        <f t="shared" si="1"/>
        <v>Non-Lead</v>
      </c>
      <c r="Q102" s="40" t="s">
        <v>254</v>
      </c>
      <c r="R102" s="40" t="s">
        <v>254</v>
      </c>
      <c r="S102" s="24"/>
      <c r="T102" s="16"/>
      <c r="U102" s="41" t="s">
        <v>255</v>
      </c>
      <c r="V102" s="41" t="s">
        <v>255</v>
      </c>
      <c r="W102" s="16"/>
      <c r="X102" s="43" t="str">
        <f>IF((OR((AND('[1]PWS Information'!$E$10="CWS",T102="Single Family Residence",P102="Lead")),
(AND('[1]PWS Information'!$E$10="CWS",T102="Multiple Family Residence",'[1]PWS Information'!$E$11="Yes",P102="Lead")),
(AND('[1]PWS Information'!$E$10="NTNC",P102="Lead")))),"Tier 1",
IF((OR((AND('[1]PWS Information'!$E$10="CWS",T102="Multiple Family Residence",'[1]PWS Information'!$E$11="No",P102="Lead")),
(AND('[1]PWS Information'!$E$10="CWS",T102="Other",P102="Lead")),
(AND(T102="",P102="Lead")),
(AND('[1]PWS Information'!$E$10="CWS",T102="Building",P102="Lead")))),"Tier 2",
IF((OR((AND('[1]PWS Information'!$E$10="CWS",T102="Single Family Residence",P102="Galvanized Requiring Replacement")),
(AND('[1]PWS Information'!$E$10="CWS",T102="Single Family Residence",P102="Galvanized Requiring Replacement",Q102="Yes")),
(AND('[1]PWS Information'!$E$10="NTNC",T102="Single Family Residence",P102="Galvanized Requiring Replacement")),
(AND('[1]PWS Information'!$E$10="NTNC",T102="Single Family Residence",Q102="Yes")))),"Tier 3",
IF((OR((AND('[1]PWS Information'!$E$10="CWS",T102="Single Family Residence",R102="Yes",P102="Non-Lead", I102="Non-Lead - Copper",K102="Before 1989")),
(AND('[1]PWS Information'!$E$10="CWS",T102="Single Family Residence",R102="Yes",P102="Non-Lead", M102="Non-Lead - Copper",N102="Before 1989")))),"Tier 4",
IF((OR((AND('[1]PWS Information'!$E$10="NTNC",P102="Non-Lead")),
(AND('[1]PWS Information'!$E$10="CWS",P102="Non-Lead",R102="")),
(AND('[1]PWS Information'!$E$10="CWS",P102="Non-Lead",R102="No")),
(AND('[1]PWS Information'!$E$10="CWS",P102="Non-Lead",R102="Don't Know")),
(AND('[1]PWS Information'!$E$10="CWS",P102="Non-Lead", I102="Non-Lead - Copper", R102="Yes", K102="Between 1989 and 2014")),
(AND('[1]PWS Information'!$E$10="CWS",P102="Non-Lead", I102="Non-Lead - Copper", R102="Yes", K102="After 2014")),
(AND('[1]PWS Information'!$E$10="CWS",P102="Non-Lead", I102="Non-Lead - Copper", R102="Yes", K102="Unknown")),
(AND('[1]PWS Information'!$E$10="CWS",P102="Non-Lead", M102="Non-Lead - Copper", R102="Yes", N102="Between 1989 and 2014")),
(AND('[1]PWS Information'!$E$10="CWS",P102="Non-Lead", M102="Non-Lead - Copper", R102="Yes", N102="After 2014")),
(AND('[1]PWS Information'!$E$10="CWS",P102="Non-Lead", M102="Non-Lead - Copper", R102="Yes", N102="Unknown")),
(AND('[1]PWS Information'!$E$10="CWS",P102="Unknown")),
(AND('[1]PWS Information'!$E$10="NTNC",P102="Unknown")),
(AND('[1]PWS Information'!$E$10="CWS",T102="Multiple Family Residence",P102="Galvanized Requiring Replacement")),
(AND('[1]PWS Information'!$E$10="CWS",P102="Galvanized Requiring Replacement")),
(AND('[1]PWS Information'!$E$10="NTNC",T102="Multiple Family Residence",P102="Galvanized Requiring Replacement")))),"Tier 5",
"")))))</f>
        <v>Tier 5</v>
      </c>
      <c r="Y102" s="24"/>
      <c r="Z102" s="24"/>
    </row>
    <row r="103" spans="1:26" x14ac:dyDescent="0.25">
      <c r="A103" s="17">
        <v>100</v>
      </c>
      <c r="B103" s="17">
        <v>1909</v>
      </c>
      <c r="C103" s="17" t="s">
        <v>69</v>
      </c>
      <c r="D103" s="17" t="s">
        <v>188</v>
      </c>
      <c r="E103" s="17">
        <v>79549</v>
      </c>
      <c r="F103" s="17"/>
      <c r="G103" s="17"/>
      <c r="H103" s="17"/>
      <c r="I103" s="21" t="s">
        <v>219</v>
      </c>
      <c r="J103" s="22" t="s">
        <v>254</v>
      </c>
      <c r="K103" s="22" t="s">
        <v>255</v>
      </c>
      <c r="L103" s="22"/>
      <c r="M103" s="21" t="s">
        <v>219</v>
      </c>
      <c r="N103" s="19" t="s">
        <v>205</v>
      </c>
      <c r="O103" s="22"/>
      <c r="P103" s="31" t="str">
        <f t="shared" si="1"/>
        <v>Unknown</v>
      </c>
      <c r="Q103" s="40" t="s">
        <v>254</v>
      </c>
      <c r="R103" s="40" t="s">
        <v>254</v>
      </c>
      <c r="S103" s="24"/>
      <c r="T103" s="16"/>
      <c r="U103" s="41" t="s">
        <v>255</v>
      </c>
      <c r="V103" s="41" t="s">
        <v>255</v>
      </c>
      <c r="W103" s="16"/>
      <c r="X103" s="43" t="str">
        <f>IF((OR((AND('[1]PWS Information'!$E$10="CWS",T103="Single Family Residence",P103="Lead")),
(AND('[1]PWS Information'!$E$10="CWS",T103="Multiple Family Residence",'[1]PWS Information'!$E$11="Yes",P103="Lead")),
(AND('[1]PWS Information'!$E$10="NTNC",P103="Lead")))),"Tier 1",
IF((OR((AND('[1]PWS Information'!$E$10="CWS",T103="Multiple Family Residence",'[1]PWS Information'!$E$11="No",P103="Lead")),
(AND('[1]PWS Information'!$E$10="CWS",T103="Other",P103="Lead")),
(AND(T103="",P103="Lead")),
(AND('[1]PWS Information'!$E$10="CWS",T103="Building",P103="Lead")))),"Tier 2",
IF((OR((AND('[1]PWS Information'!$E$10="CWS",T103="Single Family Residence",P103="Galvanized Requiring Replacement")),
(AND('[1]PWS Information'!$E$10="CWS",T103="Single Family Residence",P103="Galvanized Requiring Replacement",Q103="Yes")),
(AND('[1]PWS Information'!$E$10="NTNC",T103="Single Family Residence",P103="Galvanized Requiring Replacement")),
(AND('[1]PWS Information'!$E$10="NTNC",T103="Single Family Residence",Q103="Yes")))),"Tier 3",
IF((OR((AND('[1]PWS Information'!$E$10="CWS",T103="Single Family Residence",R103="Yes",P103="Non-Lead", I103="Non-Lead - Copper",K103="Before 1989")),
(AND('[1]PWS Information'!$E$10="CWS",T103="Single Family Residence",R103="Yes",P103="Non-Lead", M103="Non-Lead - Copper",N103="Before 1989")))),"Tier 4",
IF((OR((AND('[1]PWS Information'!$E$10="NTNC",P103="Non-Lead")),
(AND('[1]PWS Information'!$E$10="CWS",P103="Non-Lead",R103="")),
(AND('[1]PWS Information'!$E$10="CWS",P103="Non-Lead",R103="No")),
(AND('[1]PWS Information'!$E$10="CWS",P103="Non-Lead",R103="Don't Know")),
(AND('[1]PWS Information'!$E$10="CWS",P103="Non-Lead", I103="Non-Lead - Copper", R103="Yes", K103="Between 1989 and 2014")),
(AND('[1]PWS Information'!$E$10="CWS",P103="Non-Lead", I103="Non-Lead - Copper", R103="Yes", K103="After 2014")),
(AND('[1]PWS Information'!$E$10="CWS",P103="Non-Lead", I103="Non-Lead - Copper", R103="Yes", K103="Unknown")),
(AND('[1]PWS Information'!$E$10="CWS",P103="Non-Lead", M103="Non-Lead - Copper", R103="Yes", N103="Between 1989 and 2014")),
(AND('[1]PWS Information'!$E$10="CWS",P103="Non-Lead", M103="Non-Lead - Copper", R103="Yes", N103="After 2014")),
(AND('[1]PWS Information'!$E$10="CWS",P103="Non-Lead", M103="Non-Lead - Copper", R103="Yes", N103="Unknown")),
(AND('[1]PWS Information'!$E$10="CWS",P103="Unknown")),
(AND('[1]PWS Information'!$E$10="NTNC",P103="Unknown")),
(AND('[1]PWS Information'!$E$10="CWS",T103="Multiple Family Residence",P103="Galvanized Requiring Replacement")),
(AND('[1]PWS Information'!$E$10="CWS",P103="Galvanized Requiring Replacement")),
(AND('[1]PWS Information'!$E$10="NTNC",T103="Multiple Family Residence",P103="Galvanized Requiring Replacement")))),"Tier 5",
"")))))</f>
        <v>Tier 5</v>
      </c>
      <c r="Y103" s="24"/>
      <c r="Z103" s="24"/>
    </row>
    <row r="104" spans="1:26" x14ac:dyDescent="0.25">
      <c r="A104" s="17">
        <v>101</v>
      </c>
      <c r="B104" s="17">
        <v>305</v>
      </c>
      <c r="C104" s="17" t="s">
        <v>70</v>
      </c>
      <c r="D104" s="17" t="s">
        <v>188</v>
      </c>
      <c r="E104" s="17">
        <v>79549</v>
      </c>
      <c r="F104" s="17"/>
      <c r="G104" s="17"/>
      <c r="H104" s="17"/>
      <c r="I104" s="25" t="s">
        <v>221</v>
      </c>
      <c r="J104" s="22" t="s">
        <v>254</v>
      </c>
      <c r="K104" s="22" t="s">
        <v>255</v>
      </c>
      <c r="L104" s="22" t="s">
        <v>256</v>
      </c>
      <c r="M104" s="25" t="s">
        <v>222</v>
      </c>
      <c r="N104" s="19"/>
      <c r="O104" s="22" t="s">
        <v>256</v>
      </c>
      <c r="P104" s="31" t="str">
        <f t="shared" si="1"/>
        <v>Galvanized Requiring Replacement</v>
      </c>
      <c r="Q104" s="40" t="s">
        <v>254</v>
      </c>
      <c r="R104" s="40" t="s">
        <v>254</v>
      </c>
      <c r="S104" s="24"/>
      <c r="T104" s="16"/>
      <c r="U104" s="41" t="s">
        <v>255</v>
      </c>
      <c r="V104" s="41" t="s">
        <v>255</v>
      </c>
      <c r="W104" s="16"/>
      <c r="X104" s="43" t="str">
        <f>IF((OR((AND('[1]PWS Information'!$E$10="CWS",T104="Single Family Residence",P104="Lead")),
(AND('[1]PWS Information'!$E$10="CWS",T104="Multiple Family Residence",'[1]PWS Information'!$E$11="Yes",P104="Lead")),
(AND('[1]PWS Information'!$E$10="NTNC",P104="Lead")))),"Tier 1",
IF((OR((AND('[1]PWS Information'!$E$10="CWS",T104="Multiple Family Residence",'[1]PWS Information'!$E$11="No",P104="Lead")),
(AND('[1]PWS Information'!$E$10="CWS",T104="Other",P104="Lead")),
(AND(T104="",P104="Lead")),
(AND('[1]PWS Information'!$E$10="CWS",T104="Building",P104="Lead")))),"Tier 2",
IF((OR((AND('[1]PWS Information'!$E$10="CWS",T104="Single Family Residence",P104="Galvanized Requiring Replacement")),
(AND('[1]PWS Information'!$E$10="CWS",T104="Single Family Residence",P104="Galvanized Requiring Replacement",Q104="Yes")),
(AND('[1]PWS Information'!$E$10="NTNC",T104="Single Family Residence",P104="Galvanized Requiring Replacement")),
(AND('[1]PWS Information'!$E$10="NTNC",T104="Single Family Residence",Q104="Yes")))),"Tier 3",
IF((OR((AND('[1]PWS Information'!$E$10="CWS",T104="Single Family Residence",R104="Yes",P104="Non-Lead", I104="Non-Lead - Copper",K104="Before 1989")),
(AND('[1]PWS Information'!$E$10="CWS",T104="Single Family Residence",R104="Yes",P104="Non-Lead", M104="Non-Lead - Copper",N104="Before 1989")))),"Tier 4",
IF((OR((AND('[1]PWS Information'!$E$10="NTNC",P104="Non-Lead")),
(AND('[1]PWS Information'!$E$10="CWS",P104="Non-Lead",R104="")),
(AND('[1]PWS Information'!$E$10="CWS",P104="Non-Lead",R104="No")),
(AND('[1]PWS Information'!$E$10="CWS",P104="Non-Lead",R104="Don't Know")),
(AND('[1]PWS Information'!$E$10="CWS",P104="Non-Lead", I104="Non-Lead - Copper", R104="Yes", K104="Between 1989 and 2014")),
(AND('[1]PWS Information'!$E$10="CWS",P104="Non-Lead", I104="Non-Lead - Copper", R104="Yes", K104="After 2014")),
(AND('[1]PWS Information'!$E$10="CWS",P104="Non-Lead", I104="Non-Lead - Copper", R104="Yes", K104="Unknown")),
(AND('[1]PWS Information'!$E$10="CWS",P104="Non-Lead", M104="Non-Lead - Copper", R104="Yes", N104="Between 1989 and 2014")),
(AND('[1]PWS Information'!$E$10="CWS",P104="Non-Lead", M104="Non-Lead - Copper", R104="Yes", N104="After 2014")),
(AND('[1]PWS Information'!$E$10="CWS",P104="Non-Lead", M104="Non-Lead - Copper", R104="Yes", N104="Unknown")),
(AND('[1]PWS Information'!$E$10="CWS",P104="Unknown")),
(AND('[1]PWS Information'!$E$10="NTNC",P104="Unknown")),
(AND('[1]PWS Information'!$E$10="CWS",T104="Multiple Family Residence",P104="Galvanized Requiring Replacement")),
(AND('[1]PWS Information'!$E$10="CWS",P104="Galvanized Requiring Replacement")),
(AND('[1]PWS Information'!$E$10="NTNC",T104="Multiple Family Residence",P104="Galvanized Requiring Replacement")))),"Tier 5",
"")))))</f>
        <v>Tier 5</v>
      </c>
      <c r="Y104" s="24"/>
      <c r="Z104" s="24"/>
    </row>
    <row r="105" spans="1:26" x14ac:dyDescent="0.25">
      <c r="A105" s="17">
        <v>102</v>
      </c>
      <c r="B105" s="17">
        <v>504</v>
      </c>
      <c r="C105" s="17" t="s">
        <v>70</v>
      </c>
      <c r="D105" s="17" t="s">
        <v>188</v>
      </c>
      <c r="E105" s="17">
        <v>79549</v>
      </c>
      <c r="F105" s="17"/>
      <c r="G105" s="17"/>
      <c r="H105" s="17"/>
      <c r="I105" s="21" t="s">
        <v>218</v>
      </c>
      <c r="J105" s="22" t="s">
        <v>254</v>
      </c>
      <c r="K105" s="22" t="s">
        <v>255</v>
      </c>
      <c r="L105" s="22" t="s">
        <v>256</v>
      </c>
      <c r="M105" s="21" t="s">
        <v>222</v>
      </c>
      <c r="N105" s="19" t="s">
        <v>205</v>
      </c>
      <c r="O105" s="22" t="s">
        <v>257</v>
      </c>
      <c r="P105" s="31" t="str">
        <f t="shared" si="1"/>
        <v>Galvanized Requiring Replacement</v>
      </c>
      <c r="Q105" s="40" t="s">
        <v>254</v>
      </c>
      <c r="R105" s="40" t="s">
        <v>254</v>
      </c>
      <c r="S105" s="24"/>
      <c r="T105" s="16"/>
      <c r="U105" s="41" t="s">
        <v>255</v>
      </c>
      <c r="V105" s="41" t="s">
        <v>255</v>
      </c>
      <c r="W105" s="16"/>
      <c r="X105" s="43" t="str">
        <f>IF((OR((AND('[1]PWS Information'!$E$10="CWS",T105="Single Family Residence",P105="Lead")),
(AND('[1]PWS Information'!$E$10="CWS",T105="Multiple Family Residence",'[1]PWS Information'!$E$11="Yes",P105="Lead")),
(AND('[1]PWS Information'!$E$10="NTNC",P105="Lead")))),"Tier 1",
IF((OR((AND('[1]PWS Information'!$E$10="CWS",T105="Multiple Family Residence",'[1]PWS Information'!$E$11="No",P105="Lead")),
(AND('[1]PWS Information'!$E$10="CWS",T105="Other",P105="Lead")),
(AND(T105="",P105="Lead")),
(AND('[1]PWS Information'!$E$10="CWS",T105="Building",P105="Lead")))),"Tier 2",
IF((OR((AND('[1]PWS Information'!$E$10="CWS",T105="Single Family Residence",P105="Galvanized Requiring Replacement")),
(AND('[1]PWS Information'!$E$10="CWS",T105="Single Family Residence",P105="Galvanized Requiring Replacement",Q105="Yes")),
(AND('[1]PWS Information'!$E$10="NTNC",T105="Single Family Residence",P105="Galvanized Requiring Replacement")),
(AND('[1]PWS Information'!$E$10="NTNC",T105="Single Family Residence",Q105="Yes")))),"Tier 3",
IF((OR((AND('[1]PWS Information'!$E$10="CWS",T105="Single Family Residence",R105="Yes",P105="Non-Lead", I105="Non-Lead - Copper",K105="Before 1989")),
(AND('[1]PWS Information'!$E$10="CWS",T105="Single Family Residence",R105="Yes",P105="Non-Lead", M105="Non-Lead - Copper",N105="Before 1989")))),"Tier 4",
IF((OR((AND('[1]PWS Information'!$E$10="NTNC",P105="Non-Lead")),
(AND('[1]PWS Information'!$E$10="CWS",P105="Non-Lead",R105="")),
(AND('[1]PWS Information'!$E$10="CWS",P105="Non-Lead",R105="No")),
(AND('[1]PWS Information'!$E$10="CWS",P105="Non-Lead",R105="Don't Know")),
(AND('[1]PWS Information'!$E$10="CWS",P105="Non-Lead", I105="Non-Lead - Copper", R105="Yes", K105="Between 1989 and 2014")),
(AND('[1]PWS Information'!$E$10="CWS",P105="Non-Lead", I105="Non-Lead - Copper", R105="Yes", K105="After 2014")),
(AND('[1]PWS Information'!$E$10="CWS",P105="Non-Lead", I105="Non-Lead - Copper", R105="Yes", K105="Unknown")),
(AND('[1]PWS Information'!$E$10="CWS",P105="Non-Lead", M105="Non-Lead - Copper", R105="Yes", N105="Between 1989 and 2014")),
(AND('[1]PWS Information'!$E$10="CWS",P105="Non-Lead", M105="Non-Lead - Copper", R105="Yes", N105="After 2014")),
(AND('[1]PWS Information'!$E$10="CWS",P105="Non-Lead", M105="Non-Lead - Copper", R105="Yes", N105="Unknown")),
(AND('[1]PWS Information'!$E$10="CWS",P105="Unknown")),
(AND('[1]PWS Information'!$E$10="NTNC",P105="Unknown")),
(AND('[1]PWS Information'!$E$10="CWS",T105="Multiple Family Residence",P105="Galvanized Requiring Replacement")),
(AND('[1]PWS Information'!$E$10="CWS",P105="Galvanized Requiring Replacement")),
(AND('[1]PWS Information'!$E$10="NTNC",T105="Multiple Family Residence",P105="Galvanized Requiring Replacement")))),"Tier 5",
"")))))</f>
        <v>Tier 5</v>
      </c>
      <c r="Y105" s="24"/>
      <c r="Z105" s="24"/>
    </row>
    <row r="106" spans="1:26" x14ac:dyDescent="0.25">
      <c r="A106" s="17">
        <v>103</v>
      </c>
      <c r="B106" s="17">
        <v>504</v>
      </c>
      <c r="C106" s="17" t="s">
        <v>70</v>
      </c>
      <c r="D106" s="17" t="s">
        <v>188</v>
      </c>
      <c r="E106" s="17">
        <v>79549</v>
      </c>
      <c r="F106" s="17"/>
      <c r="G106" s="17"/>
      <c r="H106" s="17"/>
      <c r="I106" s="21" t="s">
        <v>222</v>
      </c>
      <c r="J106" s="22" t="s">
        <v>254</v>
      </c>
      <c r="K106" s="22" t="s">
        <v>255</v>
      </c>
      <c r="L106" s="22" t="s">
        <v>256</v>
      </c>
      <c r="M106" s="21" t="s">
        <v>222</v>
      </c>
      <c r="N106" s="37"/>
      <c r="O106" s="22" t="s">
        <v>256</v>
      </c>
      <c r="P106" s="31" t="str">
        <f t="shared" si="1"/>
        <v>Galvanized Requiring Replacement</v>
      </c>
      <c r="Q106" s="40" t="s">
        <v>254</v>
      </c>
      <c r="R106" s="40" t="s">
        <v>254</v>
      </c>
      <c r="S106" s="24"/>
      <c r="T106" s="16"/>
      <c r="U106" s="41" t="s">
        <v>255</v>
      </c>
      <c r="V106" s="41" t="s">
        <v>255</v>
      </c>
      <c r="W106" s="16"/>
      <c r="X106" s="43" t="str">
        <f>IF((OR((AND('[1]PWS Information'!$E$10="CWS",T106="Single Family Residence",P106="Lead")),
(AND('[1]PWS Information'!$E$10="CWS",T106="Multiple Family Residence",'[1]PWS Information'!$E$11="Yes",P106="Lead")),
(AND('[1]PWS Information'!$E$10="NTNC",P106="Lead")))),"Tier 1",
IF((OR((AND('[1]PWS Information'!$E$10="CWS",T106="Multiple Family Residence",'[1]PWS Information'!$E$11="No",P106="Lead")),
(AND('[1]PWS Information'!$E$10="CWS",T106="Other",P106="Lead")),
(AND(T106="",P106="Lead")),
(AND('[1]PWS Information'!$E$10="CWS",T106="Building",P106="Lead")))),"Tier 2",
IF((OR((AND('[1]PWS Information'!$E$10="CWS",T106="Single Family Residence",P106="Galvanized Requiring Replacement")),
(AND('[1]PWS Information'!$E$10="CWS",T106="Single Family Residence",P106="Galvanized Requiring Replacement",Q106="Yes")),
(AND('[1]PWS Information'!$E$10="NTNC",T106="Single Family Residence",P106="Galvanized Requiring Replacement")),
(AND('[1]PWS Information'!$E$10="NTNC",T106="Single Family Residence",Q106="Yes")))),"Tier 3",
IF((OR((AND('[1]PWS Information'!$E$10="CWS",T106="Single Family Residence",R106="Yes",P106="Non-Lead", I106="Non-Lead - Copper",K106="Before 1989")),
(AND('[1]PWS Information'!$E$10="CWS",T106="Single Family Residence",R106="Yes",P106="Non-Lead", M106="Non-Lead - Copper",N106="Before 1989")))),"Tier 4",
IF((OR((AND('[1]PWS Information'!$E$10="NTNC",P106="Non-Lead")),
(AND('[1]PWS Information'!$E$10="CWS",P106="Non-Lead",R106="")),
(AND('[1]PWS Information'!$E$10="CWS",P106="Non-Lead",R106="No")),
(AND('[1]PWS Information'!$E$10="CWS",P106="Non-Lead",R106="Don't Know")),
(AND('[1]PWS Information'!$E$10="CWS",P106="Non-Lead", I106="Non-Lead - Copper", R106="Yes", K106="Between 1989 and 2014")),
(AND('[1]PWS Information'!$E$10="CWS",P106="Non-Lead", I106="Non-Lead - Copper", R106="Yes", K106="After 2014")),
(AND('[1]PWS Information'!$E$10="CWS",P106="Non-Lead", I106="Non-Lead - Copper", R106="Yes", K106="Unknown")),
(AND('[1]PWS Information'!$E$10="CWS",P106="Non-Lead", M106="Non-Lead - Copper", R106="Yes", N106="Between 1989 and 2014")),
(AND('[1]PWS Information'!$E$10="CWS",P106="Non-Lead", M106="Non-Lead - Copper", R106="Yes", N106="After 2014")),
(AND('[1]PWS Information'!$E$10="CWS",P106="Non-Lead", M106="Non-Lead - Copper", R106="Yes", N106="Unknown")),
(AND('[1]PWS Information'!$E$10="CWS",P106="Unknown")),
(AND('[1]PWS Information'!$E$10="NTNC",P106="Unknown")),
(AND('[1]PWS Information'!$E$10="CWS",T106="Multiple Family Residence",P106="Galvanized Requiring Replacement")),
(AND('[1]PWS Information'!$E$10="CWS",P106="Galvanized Requiring Replacement")),
(AND('[1]PWS Information'!$E$10="NTNC",T106="Multiple Family Residence",P106="Galvanized Requiring Replacement")))),"Tier 5",
"")))))</f>
        <v>Tier 5</v>
      </c>
      <c r="Y106" s="24"/>
      <c r="Z106" s="24"/>
    </row>
    <row r="107" spans="1:26" x14ac:dyDescent="0.25">
      <c r="A107" s="17">
        <v>104</v>
      </c>
      <c r="B107" s="17">
        <v>509</v>
      </c>
      <c r="C107" s="17" t="s">
        <v>70</v>
      </c>
      <c r="D107" s="17" t="s">
        <v>188</v>
      </c>
      <c r="E107" s="17">
        <v>79549</v>
      </c>
      <c r="F107" s="17"/>
      <c r="G107" s="17"/>
      <c r="H107" s="17"/>
      <c r="I107" s="21" t="s">
        <v>221</v>
      </c>
      <c r="J107" s="22" t="s">
        <v>254</v>
      </c>
      <c r="K107" s="22" t="s">
        <v>255</v>
      </c>
      <c r="L107" s="22" t="s">
        <v>256</v>
      </c>
      <c r="M107" s="21" t="s">
        <v>222</v>
      </c>
      <c r="N107" s="19" t="s">
        <v>205</v>
      </c>
      <c r="O107" s="22" t="s">
        <v>257</v>
      </c>
      <c r="P107" s="31" t="str">
        <f t="shared" si="1"/>
        <v>Galvanized Requiring Replacement</v>
      </c>
      <c r="Q107" s="40" t="s">
        <v>254</v>
      </c>
      <c r="R107" s="40" t="s">
        <v>254</v>
      </c>
      <c r="S107" s="24"/>
      <c r="T107" s="16"/>
      <c r="U107" s="41" t="s">
        <v>255</v>
      </c>
      <c r="V107" s="41" t="s">
        <v>255</v>
      </c>
      <c r="W107" s="16"/>
      <c r="X107" s="43" t="str">
        <f>IF((OR((AND('[1]PWS Information'!$E$10="CWS",T107="Single Family Residence",P107="Lead")),
(AND('[1]PWS Information'!$E$10="CWS",T107="Multiple Family Residence",'[1]PWS Information'!$E$11="Yes",P107="Lead")),
(AND('[1]PWS Information'!$E$10="NTNC",P107="Lead")))),"Tier 1",
IF((OR((AND('[1]PWS Information'!$E$10="CWS",T107="Multiple Family Residence",'[1]PWS Information'!$E$11="No",P107="Lead")),
(AND('[1]PWS Information'!$E$10="CWS",T107="Other",P107="Lead")),
(AND(T107="",P107="Lead")),
(AND('[1]PWS Information'!$E$10="CWS",T107="Building",P107="Lead")))),"Tier 2",
IF((OR((AND('[1]PWS Information'!$E$10="CWS",T107="Single Family Residence",P107="Galvanized Requiring Replacement")),
(AND('[1]PWS Information'!$E$10="CWS",T107="Single Family Residence",P107="Galvanized Requiring Replacement",Q107="Yes")),
(AND('[1]PWS Information'!$E$10="NTNC",T107="Single Family Residence",P107="Galvanized Requiring Replacement")),
(AND('[1]PWS Information'!$E$10="NTNC",T107="Single Family Residence",Q107="Yes")))),"Tier 3",
IF((OR((AND('[1]PWS Information'!$E$10="CWS",T107="Single Family Residence",R107="Yes",P107="Non-Lead", I107="Non-Lead - Copper",K107="Before 1989")),
(AND('[1]PWS Information'!$E$10="CWS",T107="Single Family Residence",R107="Yes",P107="Non-Lead", M107="Non-Lead - Copper",N107="Before 1989")))),"Tier 4",
IF((OR((AND('[1]PWS Information'!$E$10="NTNC",P107="Non-Lead")),
(AND('[1]PWS Information'!$E$10="CWS",P107="Non-Lead",R107="")),
(AND('[1]PWS Information'!$E$10="CWS",P107="Non-Lead",R107="No")),
(AND('[1]PWS Information'!$E$10="CWS",P107="Non-Lead",R107="Don't Know")),
(AND('[1]PWS Information'!$E$10="CWS",P107="Non-Lead", I107="Non-Lead - Copper", R107="Yes", K107="Between 1989 and 2014")),
(AND('[1]PWS Information'!$E$10="CWS",P107="Non-Lead", I107="Non-Lead - Copper", R107="Yes", K107="After 2014")),
(AND('[1]PWS Information'!$E$10="CWS",P107="Non-Lead", I107="Non-Lead - Copper", R107="Yes", K107="Unknown")),
(AND('[1]PWS Information'!$E$10="CWS",P107="Non-Lead", M107="Non-Lead - Copper", R107="Yes", N107="Between 1989 and 2014")),
(AND('[1]PWS Information'!$E$10="CWS",P107="Non-Lead", M107="Non-Lead - Copper", R107="Yes", N107="After 2014")),
(AND('[1]PWS Information'!$E$10="CWS",P107="Non-Lead", M107="Non-Lead - Copper", R107="Yes", N107="Unknown")),
(AND('[1]PWS Information'!$E$10="CWS",P107="Unknown")),
(AND('[1]PWS Information'!$E$10="NTNC",P107="Unknown")),
(AND('[1]PWS Information'!$E$10="CWS",T107="Multiple Family Residence",P107="Galvanized Requiring Replacement")),
(AND('[1]PWS Information'!$E$10="CWS",P107="Galvanized Requiring Replacement")),
(AND('[1]PWS Information'!$E$10="NTNC",T107="Multiple Family Residence",P107="Galvanized Requiring Replacement")))),"Tier 5",
"")))))</f>
        <v>Tier 5</v>
      </c>
      <c r="Y107" s="24"/>
      <c r="Z107" s="24"/>
    </row>
    <row r="108" spans="1:26" x14ac:dyDescent="0.25">
      <c r="A108" s="17">
        <v>105</v>
      </c>
      <c r="B108" s="18">
        <v>600</v>
      </c>
      <c r="C108" s="17" t="s">
        <v>70</v>
      </c>
      <c r="D108" s="17" t="s">
        <v>188</v>
      </c>
      <c r="E108" s="17">
        <v>79549</v>
      </c>
      <c r="F108" s="18"/>
      <c r="G108" s="18"/>
      <c r="H108" s="18"/>
      <c r="I108" s="21" t="s">
        <v>218</v>
      </c>
      <c r="J108" s="22" t="s">
        <v>254</v>
      </c>
      <c r="K108" s="22" t="s">
        <v>255</v>
      </c>
      <c r="L108" s="22" t="s">
        <v>256</v>
      </c>
      <c r="M108" s="21" t="s">
        <v>218</v>
      </c>
      <c r="N108" s="19" t="s">
        <v>205</v>
      </c>
      <c r="O108" s="22" t="s">
        <v>257</v>
      </c>
      <c r="P108" s="31" t="str">
        <f t="shared" si="1"/>
        <v>Non-Lead</v>
      </c>
      <c r="Q108" s="40" t="s">
        <v>254</v>
      </c>
      <c r="R108" s="40" t="s">
        <v>254</v>
      </c>
      <c r="S108" s="24"/>
      <c r="T108" s="16"/>
      <c r="U108" s="41" t="s">
        <v>255</v>
      </c>
      <c r="V108" s="41" t="s">
        <v>255</v>
      </c>
      <c r="W108" s="16"/>
      <c r="X108" s="43" t="str">
        <f>IF((OR((AND('[1]PWS Information'!$E$10="CWS",T108="Single Family Residence",P108="Lead")),
(AND('[1]PWS Information'!$E$10="CWS",T108="Multiple Family Residence",'[1]PWS Information'!$E$11="Yes",P108="Lead")),
(AND('[1]PWS Information'!$E$10="NTNC",P108="Lead")))),"Tier 1",
IF((OR((AND('[1]PWS Information'!$E$10="CWS",T108="Multiple Family Residence",'[1]PWS Information'!$E$11="No",P108="Lead")),
(AND('[1]PWS Information'!$E$10="CWS",T108="Other",P108="Lead")),
(AND(T108="",P108="Lead")),
(AND('[1]PWS Information'!$E$10="CWS",T108="Building",P108="Lead")))),"Tier 2",
IF((OR((AND('[1]PWS Information'!$E$10="CWS",T108="Single Family Residence",P108="Galvanized Requiring Replacement")),
(AND('[1]PWS Information'!$E$10="CWS",T108="Single Family Residence",P108="Galvanized Requiring Replacement",Q108="Yes")),
(AND('[1]PWS Information'!$E$10="NTNC",T108="Single Family Residence",P108="Galvanized Requiring Replacement")),
(AND('[1]PWS Information'!$E$10="NTNC",T108="Single Family Residence",Q108="Yes")))),"Tier 3",
IF((OR((AND('[1]PWS Information'!$E$10="CWS",T108="Single Family Residence",R108="Yes",P108="Non-Lead", I108="Non-Lead - Copper",K108="Before 1989")),
(AND('[1]PWS Information'!$E$10="CWS",T108="Single Family Residence",R108="Yes",P108="Non-Lead", M108="Non-Lead - Copper",N108="Before 1989")))),"Tier 4",
IF((OR((AND('[1]PWS Information'!$E$10="NTNC",P108="Non-Lead")),
(AND('[1]PWS Information'!$E$10="CWS",P108="Non-Lead",R108="")),
(AND('[1]PWS Information'!$E$10="CWS",P108="Non-Lead",R108="No")),
(AND('[1]PWS Information'!$E$10="CWS",P108="Non-Lead",R108="Don't Know")),
(AND('[1]PWS Information'!$E$10="CWS",P108="Non-Lead", I108="Non-Lead - Copper", R108="Yes", K108="Between 1989 and 2014")),
(AND('[1]PWS Information'!$E$10="CWS",P108="Non-Lead", I108="Non-Lead - Copper", R108="Yes", K108="After 2014")),
(AND('[1]PWS Information'!$E$10="CWS",P108="Non-Lead", I108="Non-Lead - Copper", R108="Yes", K108="Unknown")),
(AND('[1]PWS Information'!$E$10="CWS",P108="Non-Lead", M108="Non-Lead - Copper", R108="Yes", N108="Between 1989 and 2014")),
(AND('[1]PWS Information'!$E$10="CWS",P108="Non-Lead", M108="Non-Lead - Copper", R108="Yes", N108="After 2014")),
(AND('[1]PWS Information'!$E$10="CWS",P108="Non-Lead", M108="Non-Lead - Copper", R108="Yes", N108="Unknown")),
(AND('[1]PWS Information'!$E$10="CWS",P108="Unknown")),
(AND('[1]PWS Information'!$E$10="NTNC",P108="Unknown")),
(AND('[1]PWS Information'!$E$10="CWS",T108="Multiple Family Residence",P108="Galvanized Requiring Replacement")),
(AND('[1]PWS Information'!$E$10="CWS",P108="Galvanized Requiring Replacement")),
(AND('[1]PWS Information'!$E$10="NTNC",T108="Multiple Family Residence",P108="Galvanized Requiring Replacement")))),"Tier 5",
"")))))</f>
        <v>Tier 5</v>
      </c>
      <c r="Y108" s="24"/>
      <c r="Z108" s="24"/>
    </row>
    <row r="109" spans="1:26" x14ac:dyDescent="0.25">
      <c r="A109" s="17">
        <v>106</v>
      </c>
      <c r="B109" s="18">
        <v>611</v>
      </c>
      <c r="C109" s="17" t="s">
        <v>70</v>
      </c>
      <c r="D109" s="17" t="s">
        <v>188</v>
      </c>
      <c r="E109" s="17">
        <v>79549</v>
      </c>
      <c r="F109" s="18"/>
      <c r="G109" s="18"/>
      <c r="H109" s="18"/>
      <c r="I109" s="21" t="s">
        <v>218</v>
      </c>
      <c r="J109" s="22" t="s">
        <v>254</v>
      </c>
      <c r="K109" s="22" t="s">
        <v>255</v>
      </c>
      <c r="L109" s="22" t="s">
        <v>256</v>
      </c>
      <c r="M109" s="21" t="s">
        <v>218</v>
      </c>
      <c r="N109" s="19"/>
      <c r="O109" s="22" t="s">
        <v>256</v>
      </c>
      <c r="P109" s="31" t="str">
        <f t="shared" si="1"/>
        <v>Non-Lead</v>
      </c>
      <c r="Q109" s="40" t="s">
        <v>254</v>
      </c>
      <c r="R109" s="40" t="s">
        <v>254</v>
      </c>
      <c r="S109" s="24"/>
      <c r="T109" s="16"/>
      <c r="U109" s="41" t="s">
        <v>255</v>
      </c>
      <c r="V109" s="41" t="s">
        <v>255</v>
      </c>
      <c r="W109" s="16"/>
      <c r="X109" s="43" t="str">
        <f>IF((OR((AND('[1]PWS Information'!$E$10="CWS",T109="Single Family Residence",P109="Lead")),
(AND('[1]PWS Information'!$E$10="CWS",T109="Multiple Family Residence",'[1]PWS Information'!$E$11="Yes",P109="Lead")),
(AND('[1]PWS Information'!$E$10="NTNC",P109="Lead")))),"Tier 1",
IF((OR((AND('[1]PWS Information'!$E$10="CWS",T109="Multiple Family Residence",'[1]PWS Information'!$E$11="No",P109="Lead")),
(AND('[1]PWS Information'!$E$10="CWS",T109="Other",P109="Lead")),
(AND(T109="",P109="Lead")),
(AND('[1]PWS Information'!$E$10="CWS",T109="Building",P109="Lead")))),"Tier 2",
IF((OR((AND('[1]PWS Information'!$E$10="CWS",T109="Single Family Residence",P109="Galvanized Requiring Replacement")),
(AND('[1]PWS Information'!$E$10="CWS",T109="Single Family Residence",P109="Galvanized Requiring Replacement",Q109="Yes")),
(AND('[1]PWS Information'!$E$10="NTNC",T109="Single Family Residence",P109="Galvanized Requiring Replacement")),
(AND('[1]PWS Information'!$E$10="NTNC",T109="Single Family Residence",Q109="Yes")))),"Tier 3",
IF((OR((AND('[1]PWS Information'!$E$10="CWS",T109="Single Family Residence",R109="Yes",P109="Non-Lead", I109="Non-Lead - Copper",K109="Before 1989")),
(AND('[1]PWS Information'!$E$10="CWS",T109="Single Family Residence",R109="Yes",P109="Non-Lead", M109="Non-Lead - Copper",N109="Before 1989")))),"Tier 4",
IF((OR((AND('[1]PWS Information'!$E$10="NTNC",P109="Non-Lead")),
(AND('[1]PWS Information'!$E$10="CWS",P109="Non-Lead",R109="")),
(AND('[1]PWS Information'!$E$10="CWS",P109="Non-Lead",R109="No")),
(AND('[1]PWS Information'!$E$10="CWS",P109="Non-Lead",R109="Don't Know")),
(AND('[1]PWS Information'!$E$10="CWS",P109="Non-Lead", I109="Non-Lead - Copper", R109="Yes", K109="Between 1989 and 2014")),
(AND('[1]PWS Information'!$E$10="CWS",P109="Non-Lead", I109="Non-Lead - Copper", R109="Yes", K109="After 2014")),
(AND('[1]PWS Information'!$E$10="CWS",P109="Non-Lead", I109="Non-Lead - Copper", R109="Yes", K109="Unknown")),
(AND('[1]PWS Information'!$E$10="CWS",P109="Non-Lead", M109="Non-Lead - Copper", R109="Yes", N109="Between 1989 and 2014")),
(AND('[1]PWS Information'!$E$10="CWS",P109="Non-Lead", M109="Non-Lead - Copper", R109="Yes", N109="After 2014")),
(AND('[1]PWS Information'!$E$10="CWS",P109="Non-Lead", M109="Non-Lead - Copper", R109="Yes", N109="Unknown")),
(AND('[1]PWS Information'!$E$10="CWS",P109="Unknown")),
(AND('[1]PWS Information'!$E$10="NTNC",P109="Unknown")),
(AND('[1]PWS Information'!$E$10="CWS",T109="Multiple Family Residence",P109="Galvanized Requiring Replacement")),
(AND('[1]PWS Information'!$E$10="CWS",P109="Galvanized Requiring Replacement")),
(AND('[1]PWS Information'!$E$10="NTNC",T109="Multiple Family Residence",P109="Galvanized Requiring Replacement")))),"Tier 5",
"")))))</f>
        <v>Tier 5</v>
      </c>
      <c r="Y109" s="24"/>
      <c r="Z109" s="24"/>
    </row>
    <row r="110" spans="1:26" x14ac:dyDescent="0.25">
      <c r="A110" s="17">
        <v>107</v>
      </c>
      <c r="B110" s="17">
        <v>701</v>
      </c>
      <c r="C110" s="17" t="s">
        <v>70</v>
      </c>
      <c r="D110" s="17" t="s">
        <v>188</v>
      </c>
      <c r="E110" s="17">
        <v>79549</v>
      </c>
      <c r="F110" s="17"/>
      <c r="G110" s="17"/>
      <c r="H110" s="17"/>
      <c r="I110" s="21" t="s">
        <v>219</v>
      </c>
      <c r="J110" s="22" t="s">
        <v>254</v>
      </c>
      <c r="K110" s="22" t="s">
        <v>255</v>
      </c>
      <c r="L110" s="22"/>
      <c r="M110" s="21" t="s">
        <v>219</v>
      </c>
      <c r="N110" s="37" t="s">
        <v>205</v>
      </c>
      <c r="O110" s="22"/>
      <c r="P110" s="31" t="str">
        <f t="shared" si="1"/>
        <v>Unknown</v>
      </c>
      <c r="Q110" s="40" t="s">
        <v>254</v>
      </c>
      <c r="R110" s="40" t="s">
        <v>254</v>
      </c>
      <c r="S110" s="24"/>
      <c r="T110" s="16"/>
      <c r="U110" s="41" t="s">
        <v>255</v>
      </c>
      <c r="V110" s="41" t="s">
        <v>255</v>
      </c>
      <c r="W110" s="16"/>
      <c r="X110" s="43" t="str">
        <f>IF((OR((AND('[1]PWS Information'!$E$10="CWS",T110="Single Family Residence",P110="Lead")),
(AND('[1]PWS Information'!$E$10="CWS",T110="Multiple Family Residence",'[1]PWS Information'!$E$11="Yes",P110="Lead")),
(AND('[1]PWS Information'!$E$10="NTNC",P110="Lead")))),"Tier 1",
IF((OR((AND('[1]PWS Information'!$E$10="CWS",T110="Multiple Family Residence",'[1]PWS Information'!$E$11="No",P110="Lead")),
(AND('[1]PWS Information'!$E$10="CWS",T110="Other",P110="Lead")),
(AND(T110="",P110="Lead")),
(AND('[1]PWS Information'!$E$10="CWS",T110="Building",P110="Lead")))),"Tier 2",
IF((OR((AND('[1]PWS Information'!$E$10="CWS",T110="Single Family Residence",P110="Galvanized Requiring Replacement")),
(AND('[1]PWS Information'!$E$10="CWS",T110="Single Family Residence",P110="Galvanized Requiring Replacement",Q110="Yes")),
(AND('[1]PWS Information'!$E$10="NTNC",T110="Single Family Residence",P110="Galvanized Requiring Replacement")),
(AND('[1]PWS Information'!$E$10="NTNC",T110="Single Family Residence",Q110="Yes")))),"Tier 3",
IF((OR((AND('[1]PWS Information'!$E$10="CWS",T110="Single Family Residence",R110="Yes",P110="Non-Lead", I110="Non-Lead - Copper",K110="Before 1989")),
(AND('[1]PWS Information'!$E$10="CWS",T110="Single Family Residence",R110="Yes",P110="Non-Lead", M110="Non-Lead - Copper",N110="Before 1989")))),"Tier 4",
IF((OR((AND('[1]PWS Information'!$E$10="NTNC",P110="Non-Lead")),
(AND('[1]PWS Information'!$E$10="CWS",P110="Non-Lead",R110="")),
(AND('[1]PWS Information'!$E$10="CWS",P110="Non-Lead",R110="No")),
(AND('[1]PWS Information'!$E$10="CWS",P110="Non-Lead",R110="Don't Know")),
(AND('[1]PWS Information'!$E$10="CWS",P110="Non-Lead", I110="Non-Lead - Copper", R110="Yes", K110="Between 1989 and 2014")),
(AND('[1]PWS Information'!$E$10="CWS",P110="Non-Lead", I110="Non-Lead - Copper", R110="Yes", K110="After 2014")),
(AND('[1]PWS Information'!$E$10="CWS",P110="Non-Lead", I110="Non-Lead - Copper", R110="Yes", K110="Unknown")),
(AND('[1]PWS Information'!$E$10="CWS",P110="Non-Lead", M110="Non-Lead - Copper", R110="Yes", N110="Between 1989 and 2014")),
(AND('[1]PWS Information'!$E$10="CWS",P110="Non-Lead", M110="Non-Lead - Copper", R110="Yes", N110="After 2014")),
(AND('[1]PWS Information'!$E$10="CWS",P110="Non-Lead", M110="Non-Lead - Copper", R110="Yes", N110="Unknown")),
(AND('[1]PWS Information'!$E$10="CWS",P110="Unknown")),
(AND('[1]PWS Information'!$E$10="NTNC",P110="Unknown")),
(AND('[1]PWS Information'!$E$10="CWS",T110="Multiple Family Residence",P110="Galvanized Requiring Replacement")),
(AND('[1]PWS Information'!$E$10="CWS",P110="Galvanized Requiring Replacement")),
(AND('[1]PWS Information'!$E$10="NTNC",T110="Multiple Family Residence",P110="Galvanized Requiring Replacement")))),"Tier 5",
"")))))</f>
        <v>Tier 5</v>
      </c>
      <c r="Y110" s="24"/>
      <c r="Z110" s="24"/>
    </row>
    <row r="111" spans="1:26" x14ac:dyDescent="0.25">
      <c r="A111" s="17">
        <v>108</v>
      </c>
      <c r="B111" s="17">
        <v>800</v>
      </c>
      <c r="C111" s="17" t="s">
        <v>70</v>
      </c>
      <c r="D111" s="17" t="s">
        <v>188</v>
      </c>
      <c r="E111" s="17">
        <v>79549</v>
      </c>
      <c r="F111" s="17"/>
      <c r="G111" s="17"/>
      <c r="H111" s="17"/>
      <c r="I111" s="21" t="s">
        <v>221</v>
      </c>
      <c r="J111" s="22" t="s">
        <v>254</v>
      </c>
      <c r="K111" s="22" t="s">
        <v>255</v>
      </c>
      <c r="L111" s="22" t="s">
        <v>256</v>
      </c>
      <c r="M111" s="21" t="s">
        <v>218</v>
      </c>
      <c r="N111" s="19"/>
      <c r="O111" s="22" t="s">
        <v>256</v>
      </c>
      <c r="P111" s="31" t="str">
        <f t="shared" si="1"/>
        <v>Non-Lead</v>
      </c>
      <c r="Q111" s="40" t="s">
        <v>254</v>
      </c>
      <c r="R111" s="40" t="s">
        <v>254</v>
      </c>
      <c r="S111" s="24"/>
      <c r="T111" s="16"/>
      <c r="U111" s="41" t="s">
        <v>255</v>
      </c>
      <c r="V111" s="41" t="s">
        <v>255</v>
      </c>
      <c r="W111" s="16"/>
      <c r="X111" s="43" t="str">
        <f>IF((OR((AND('[1]PWS Information'!$E$10="CWS",T111="Single Family Residence",P111="Lead")),
(AND('[1]PWS Information'!$E$10="CWS",T111="Multiple Family Residence",'[1]PWS Information'!$E$11="Yes",P111="Lead")),
(AND('[1]PWS Information'!$E$10="NTNC",P111="Lead")))),"Tier 1",
IF((OR((AND('[1]PWS Information'!$E$10="CWS",T111="Multiple Family Residence",'[1]PWS Information'!$E$11="No",P111="Lead")),
(AND('[1]PWS Information'!$E$10="CWS",T111="Other",P111="Lead")),
(AND(T111="",P111="Lead")),
(AND('[1]PWS Information'!$E$10="CWS",T111="Building",P111="Lead")))),"Tier 2",
IF((OR((AND('[1]PWS Information'!$E$10="CWS",T111="Single Family Residence",P111="Galvanized Requiring Replacement")),
(AND('[1]PWS Information'!$E$10="CWS",T111="Single Family Residence",P111="Galvanized Requiring Replacement",Q111="Yes")),
(AND('[1]PWS Information'!$E$10="NTNC",T111="Single Family Residence",P111="Galvanized Requiring Replacement")),
(AND('[1]PWS Information'!$E$10="NTNC",T111="Single Family Residence",Q111="Yes")))),"Tier 3",
IF((OR((AND('[1]PWS Information'!$E$10="CWS",T111="Single Family Residence",R111="Yes",P111="Non-Lead", I111="Non-Lead - Copper",K111="Before 1989")),
(AND('[1]PWS Information'!$E$10="CWS",T111="Single Family Residence",R111="Yes",P111="Non-Lead", M111="Non-Lead - Copper",N111="Before 1989")))),"Tier 4",
IF((OR((AND('[1]PWS Information'!$E$10="NTNC",P111="Non-Lead")),
(AND('[1]PWS Information'!$E$10="CWS",P111="Non-Lead",R111="")),
(AND('[1]PWS Information'!$E$10="CWS",P111="Non-Lead",R111="No")),
(AND('[1]PWS Information'!$E$10="CWS",P111="Non-Lead",R111="Don't Know")),
(AND('[1]PWS Information'!$E$10="CWS",P111="Non-Lead", I111="Non-Lead - Copper", R111="Yes", K111="Between 1989 and 2014")),
(AND('[1]PWS Information'!$E$10="CWS",P111="Non-Lead", I111="Non-Lead - Copper", R111="Yes", K111="After 2014")),
(AND('[1]PWS Information'!$E$10="CWS",P111="Non-Lead", I111="Non-Lead - Copper", R111="Yes", K111="Unknown")),
(AND('[1]PWS Information'!$E$10="CWS",P111="Non-Lead", M111="Non-Lead - Copper", R111="Yes", N111="Between 1989 and 2014")),
(AND('[1]PWS Information'!$E$10="CWS",P111="Non-Lead", M111="Non-Lead - Copper", R111="Yes", N111="After 2014")),
(AND('[1]PWS Information'!$E$10="CWS",P111="Non-Lead", M111="Non-Lead - Copper", R111="Yes", N111="Unknown")),
(AND('[1]PWS Information'!$E$10="CWS",P111="Unknown")),
(AND('[1]PWS Information'!$E$10="NTNC",P111="Unknown")),
(AND('[1]PWS Information'!$E$10="CWS",T111="Multiple Family Residence",P111="Galvanized Requiring Replacement")),
(AND('[1]PWS Information'!$E$10="CWS",P111="Galvanized Requiring Replacement")),
(AND('[1]PWS Information'!$E$10="NTNC",T111="Multiple Family Residence",P111="Galvanized Requiring Replacement")))),"Tier 5",
"")))))</f>
        <v>Tier 5</v>
      </c>
      <c r="Y111" s="24"/>
      <c r="Z111" s="24"/>
    </row>
    <row r="112" spans="1:26" x14ac:dyDescent="0.25">
      <c r="A112" s="17">
        <v>109</v>
      </c>
      <c r="B112" s="18">
        <v>801</v>
      </c>
      <c r="C112" s="17" t="s">
        <v>70</v>
      </c>
      <c r="D112" s="17" t="s">
        <v>188</v>
      </c>
      <c r="E112" s="17">
        <v>79549</v>
      </c>
      <c r="F112" s="18"/>
      <c r="G112" s="18"/>
      <c r="H112" s="18"/>
      <c r="I112" s="21" t="s">
        <v>218</v>
      </c>
      <c r="J112" s="22" t="s">
        <v>254</v>
      </c>
      <c r="K112" s="22" t="s">
        <v>255</v>
      </c>
      <c r="L112" s="22" t="s">
        <v>256</v>
      </c>
      <c r="M112" s="21" t="s">
        <v>222</v>
      </c>
      <c r="N112" s="19" t="s">
        <v>205</v>
      </c>
      <c r="O112" s="22" t="s">
        <v>257</v>
      </c>
      <c r="P112" s="31" t="str">
        <f t="shared" si="1"/>
        <v>Galvanized Requiring Replacement</v>
      </c>
      <c r="Q112" s="40" t="s">
        <v>254</v>
      </c>
      <c r="R112" s="40" t="s">
        <v>254</v>
      </c>
      <c r="S112" s="24"/>
      <c r="T112" s="16"/>
      <c r="U112" s="41" t="s">
        <v>255</v>
      </c>
      <c r="V112" s="41" t="s">
        <v>255</v>
      </c>
      <c r="W112" s="16"/>
      <c r="X112" s="43" t="str">
        <f>IF((OR((AND('[1]PWS Information'!$E$10="CWS",T112="Single Family Residence",P112="Lead")),
(AND('[1]PWS Information'!$E$10="CWS",T112="Multiple Family Residence",'[1]PWS Information'!$E$11="Yes",P112="Lead")),
(AND('[1]PWS Information'!$E$10="NTNC",P112="Lead")))),"Tier 1",
IF((OR((AND('[1]PWS Information'!$E$10="CWS",T112="Multiple Family Residence",'[1]PWS Information'!$E$11="No",P112="Lead")),
(AND('[1]PWS Information'!$E$10="CWS",T112="Other",P112="Lead")),
(AND(T112="",P112="Lead")),
(AND('[1]PWS Information'!$E$10="CWS",T112="Building",P112="Lead")))),"Tier 2",
IF((OR((AND('[1]PWS Information'!$E$10="CWS",T112="Single Family Residence",P112="Galvanized Requiring Replacement")),
(AND('[1]PWS Information'!$E$10="CWS",T112="Single Family Residence",P112="Galvanized Requiring Replacement",Q112="Yes")),
(AND('[1]PWS Information'!$E$10="NTNC",T112="Single Family Residence",P112="Galvanized Requiring Replacement")),
(AND('[1]PWS Information'!$E$10="NTNC",T112="Single Family Residence",Q112="Yes")))),"Tier 3",
IF((OR((AND('[1]PWS Information'!$E$10="CWS",T112="Single Family Residence",R112="Yes",P112="Non-Lead", I112="Non-Lead - Copper",K112="Before 1989")),
(AND('[1]PWS Information'!$E$10="CWS",T112="Single Family Residence",R112="Yes",P112="Non-Lead", M112="Non-Lead - Copper",N112="Before 1989")))),"Tier 4",
IF((OR((AND('[1]PWS Information'!$E$10="NTNC",P112="Non-Lead")),
(AND('[1]PWS Information'!$E$10="CWS",P112="Non-Lead",R112="")),
(AND('[1]PWS Information'!$E$10="CWS",P112="Non-Lead",R112="No")),
(AND('[1]PWS Information'!$E$10="CWS",P112="Non-Lead",R112="Don't Know")),
(AND('[1]PWS Information'!$E$10="CWS",P112="Non-Lead", I112="Non-Lead - Copper", R112="Yes", K112="Between 1989 and 2014")),
(AND('[1]PWS Information'!$E$10="CWS",P112="Non-Lead", I112="Non-Lead - Copper", R112="Yes", K112="After 2014")),
(AND('[1]PWS Information'!$E$10="CWS",P112="Non-Lead", I112="Non-Lead - Copper", R112="Yes", K112="Unknown")),
(AND('[1]PWS Information'!$E$10="CWS",P112="Non-Lead", M112="Non-Lead - Copper", R112="Yes", N112="Between 1989 and 2014")),
(AND('[1]PWS Information'!$E$10="CWS",P112="Non-Lead", M112="Non-Lead - Copper", R112="Yes", N112="After 2014")),
(AND('[1]PWS Information'!$E$10="CWS",P112="Non-Lead", M112="Non-Lead - Copper", R112="Yes", N112="Unknown")),
(AND('[1]PWS Information'!$E$10="CWS",P112="Unknown")),
(AND('[1]PWS Information'!$E$10="NTNC",P112="Unknown")),
(AND('[1]PWS Information'!$E$10="CWS",T112="Multiple Family Residence",P112="Galvanized Requiring Replacement")),
(AND('[1]PWS Information'!$E$10="CWS",P112="Galvanized Requiring Replacement")),
(AND('[1]PWS Information'!$E$10="NTNC",T112="Multiple Family Residence",P112="Galvanized Requiring Replacement")))),"Tier 5",
"")))))</f>
        <v>Tier 5</v>
      </c>
      <c r="Y112" s="24"/>
      <c r="Z112" s="24"/>
    </row>
    <row r="113" spans="1:26" x14ac:dyDescent="0.25">
      <c r="A113" s="17">
        <v>110</v>
      </c>
      <c r="B113" s="17">
        <v>805</v>
      </c>
      <c r="C113" s="17" t="s">
        <v>70</v>
      </c>
      <c r="D113" s="17" t="s">
        <v>188</v>
      </c>
      <c r="E113" s="17">
        <v>79549</v>
      </c>
      <c r="F113" s="17"/>
      <c r="G113" s="17"/>
      <c r="H113" s="17"/>
      <c r="I113" s="21" t="s">
        <v>221</v>
      </c>
      <c r="J113" s="22" t="s">
        <v>254</v>
      </c>
      <c r="K113" s="22" t="s">
        <v>255</v>
      </c>
      <c r="L113" s="22" t="s">
        <v>256</v>
      </c>
      <c r="M113" s="21" t="s">
        <v>221</v>
      </c>
      <c r="N113" s="37"/>
      <c r="O113" s="22" t="s">
        <v>256</v>
      </c>
      <c r="P113" s="31" t="str">
        <f t="shared" si="1"/>
        <v>Non-Lead</v>
      </c>
      <c r="Q113" s="40" t="s">
        <v>254</v>
      </c>
      <c r="R113" s="40" t="s">
        <v>254</v>
      </c>
      <c r="S113" s="24"/>
      <c r="T113" s="16"/>
      <c r="U113" s="41" t="s">
        <v>255</v>
      </c>
      <c r="V113" s="41" t="s">
        <v>255</v>
      </c>
      <c r="W113" s="16"/>
      <c r="X113" s="43" t="str">
        <f>IF((OR((AND('[1]PWS Information'!$E$10="CWS",T113="Single Family Residence",P113="Lead")),
(AND('[1]PWS Information'!$E$10="CWS",T113="Multiple Family Residence",'[1]PWS Information'!$E$11="Yes",P113="Lead")),
(AND('[1]PWS Information'!$E$10="NTNC",P113="Lead")))),"Tier 1",
IF((OR((AND('[1]PWS Information'!$E$10="CWS",T113="Multiple Family Residence",'[1]PWS Information'!$E$11="No",P113="Lead")),
(AND('[1]PWS Information'!$E$10="CWS",T113="Other",P113="Lead")),
(AND(T113="",P113="Lead")),
(AND('[1]PWS Information'!$E$10="CWS",T113="Building",P113="Lead")))),"Tier 2",
IF((OR((AND('[1]PWS Information'!$E$10="CWS",T113="Single Family Residence",P113="Galvanized Requiring Replacement")),
(AND('[1]PWS Information'!$E$10="CWS",T113="Single Family Residence",P113="Galvanized Requiring Replacement",Q113="Yes")),
(AND('[1]PWS Information'!$E$10="NTNC",T113="Single Family Residence",P113="Galvanized Requiring Replacement")),
(AND('[1]PWS Information'!$E$10="NTNC",T113="Single Family Residence",Q113="Yes")))),"Tier 3",
IF((OR((AND('[1]PWS Information'!$E$10="CWS",T113="Single Family Residence",R113="Yes",P113="Non-Lead", I113="Non-Lead - Copper",K113="Before 1989")),
(AND('[1]PWS Information'!$E$10="CWS",T113="Single Family Residence",R113="Yes",P113="Non-Lead", M113="Non-Lead - Copper",N113="Before 1989")))),"Tier 4",
IF((OR((AND('[1]PWS Information'!$E$10="NTNC",P113="Non-Lead")),
(AND('[1]PWS Information'!$E$10="CWS",P113="Non-Lead",R113="")),
(AND('[1]PWS Information'!$E$10="CWS",P113="Non-Lead",R113="No")),
(AND('[1]PWS Information'!$E$10="CWS",P113="Non-Lead",R113="Don't Know")),
(AND('[1]PWS Information'!$E$10="CWS",P113="Non-Lead", I113="Non-Lead - Copper", R113="Yes", K113="Between 1989 and 2014")),
(AND('[1]PWS Information'!$E$10="CWS",P113="Non-Lead", I113="Non-Lead - Copper", R113="Yes", K113="After 2014")),
(AND('[1]PWS Information'!$E$10="CWS",P113="Non-Lead", I113="Non-Lead - Copper", R113="Yes", K113="Unknown")),
(AND('[1]PWS Information'!$E$10="CWS",P113="Non-Lead", M113="Non-Lead - Copper", R113="Yes", N113="Between 1989 and 2014")),
(AND('[1]PWS Information'!$E$10="CWS",P113="Non-Lead", M113="Non-Lead - Copper", R113="Yes", N113="After 2014")),
(AND('[1]PWS Information'!$E$10="CWS",P113="Non-Lead", M113="Non-Lead - Copper", R113="Yes", N113="Unknown")),
(AND('[1]PWS Information'!$E$10="CWS",P113="Unknown")),
(AND('[1]PWS Information'!$E$10="NTNC",P113="Unknown")),
(AND('[1]PWS Information'!$E$10="CWS",T113="Multiple Family Residence",P113="Galvanized Requiring Replacement")),
(AND('[1]PWS Information'!$E$10="CWS",P113="Galvanized Requiring Replacement")),
(AND('[1]PWS Information'!$E$10="NTNC",T113="Multiple Family Residence",P113="Galvanized Requiring Replacement")))),"Tier 5",
"")))))</f>
        <v>Tier 5</v>
      </c>
      <c r="Y113" s="24"/>
      <c r="Z113" s="24"/>
    </row>
    <row r="114" spans="1:26" x14ac:dyDescent="0.25">
      <c r="A114" s="17">
        <v>111</v>
      </c>
      <c r="B114" s="17">
        <v>807</v>
      </c>
      <c r="C114" s="18" t="s">
        <v>70</v>
      </c>
      <c r="D114" s="18" t="s">
        <v>188</v>
      </c>
      <c r="E114" s="18">
        <v>79549</v>
      </c>
      <c r="F114" s="17"/>
      <c r="G114" s="17"/>
      <c r="H114" s="17"/>
      <c r="I114" s="21" t="s">
        <v>221</v>
      </c>
      <c r="J114" s="22" t="s">
        <v>254</v>
      </c>
      <c r="K114" s="22" t="s">
        <v>255</v>
      </c>
      <c r="L114" s="22" t="s">
        <v>256</v>
      </c>
      <c r="M114" s="21" t="s">
        <v>222</v>
      </c>
      <c r="N114" s="37" t="s">
        <v>205</v>
      </c>
      <c r="O114" s="22" t="s">
        <v>257</v>
      </c>
      <c r="P114" s="31" t="str">
        <f t="shared" si="1"/>
        <v>Galvanized Requiring Replacement</v>
      </c>
      <c r="Q114" s="40" t="s">
        <v>254</v>
      </c>
      <c r="R114" s="40" t="s">
        <v>254</v>
      </c>
      <c r="S114" s="24"/>
      <c r="T114" s="16"/>
      <c r="U114" s="41" t="s">
        <v>255</v>
      </c>
      <c r="V114" s="41" t="s">
        <v>255</v>
      </c>
      <c r="W114" s="16"/>
      <c r="X114" s="43" t="str">
        <f>IF((OR((AND('[1]PWS Information'!$E$10="CWS",T114="Single Family Residence",P114="Lead")),
(AND('[1]PWS Information'!$E$10="CWS",T114="Multiple Family Residence",'[1]PWS Information'!$E$11="Yes",P114="Lead")),
(AND('[1]PWS Information'!$E$10="NTNC",P114="Lead")))),"Tier 1",
IF((OR((AND('[1]PWS Information'!$E$10="CWS",T114="Multiple Family Residence",'[1]PWS Information'!$E$11="No",P114="Lead")),
(AND('[1]PWS Information'!$E$10="CWS",T114="Other",P114="Lead")),
(AND(T114="",P114="Lead")),
(AND('[1]PWS Information'!$E$10="CWS",T114="Building",P114="Lead")))),"Tier 2",
IF((OR((AND('[1]PWS Information'!$E$10="CWS",T114="Single Family Residence",P114="Galvanized Requiring Replacement")),
(AND('[1]PWS Information'!$E$10="CWS",T114="Single Family Residence",P114="Galvanized Requiring Replacement",Q114="Yes")),
(AND('[1]PWS Information'!$E$10="NTNC",T114="Single Family Residence",P114="Galvanized Requiring Replacement")),
(AND('[1]PWS Information'!$E$10="NTNC",T114="Single Family Residence",Q114="Yes")))),"Tier 3",
IF((OR((AND('[1]PWS Information'!$E$10="CWS",T114="Single Family Residence",R114="Yes",P114="Non-Lead", I114="Non-Lead - Copper",K114="Before 1989")),
(AND('[1]PWS Information'!$E$10="CWS",T114="Single Family Residence",R114="Yes",P114="Non-Lead", M114="Non-Lead - Copper",N114="Before 1989")))),"Tier 4",
IF((OR((AND('[1]PWS Information'!$E$10="NTNC",P114="Non-Lead")),
(AND('[1]PWS Information'!$E$10="CWS",P114="Non-Lead",R114="")),
(AND('[1]PWS Information'!$E$10="CWS",P114="Non-Lead",R114="No")),
(AND('[1]PWS Information'!$E$10="CWS",P114="Non-Lead",R114="Don't Know")),
(AND('[1]PWS Information'!$E$10="CWS",P114="Non-Lead", I114="Non-Lead - Copper", R114="Yes", K114="Between 1989 and 2014")),
(AND('[1]PWS Information'!$E$10="CWS",P114="Non-Lead", I114="Non-Lead - Copper", R114="Yes", K114="After 2014")),
(AND('[1]PWS Information'!$E$10="CWS",P114="Non-Lead", I114="Non-Lead - Copper", R114="Yes", K114="Unknown")),
(AND('[1]PWS Information'!$E$10="CWS",P114="Non-Lead", M114="Non-Lead - Copper", R114="Yes", N114="Between 1989 and 2014")),
(AND('[1]PWS Information'!$E$10="CWS",P114="Non-Lead", M114="Non-Lead - Copper", R114="Yes", N114="After 2014")),
(AND('[1]PWS Information'!$E$10="CWS",P114="Non-Lead", M114="Non-Lead - Copper", R114="Yes", N114="Unknown")),
(AND('[1]PWS Information'!$E$10="CWS",P114="Unknown")),
(AND('[1]PWS Information'!$E$10="NTNC",P114="Unknown")),
(AND('[1]PWS Information'!$E$10="CWS",T114="Multiple Family Residence",P114="Galvanized Requiring Replacement")),
(AND('[1]PWS Information'!$E$10="CWS",P114="Galvanized Requiring Replacement")),
(AND('[1]PWS Information'!$E$10="NTNC",T114="Multiple Family Residence",P114="Galvanized Requiring Replacement")))),"Tier 5",
"")))))</f>
        <v>Tier 5</v>
      </c>
      <c r="Y114" s="24"/>
      <c r="Z114" s="24"/>
    </row>
    <row r="115" spans="1:26" x14ac:dyDescent="0.25">
      <c r="A115" s="17">
        <v>112</v>
      </c>
      <c r="B115" s="17">
        <v>810</v>
      </c>
      <c r="C115" s="18" t="s">
        <v>70</v>
      </c>
      <c r="D115" s="18" t="s">
        <v>188</v>
      </c>
      <c r="E115" s="18">
        <v>79549</v>
      </c>
      <c r="F115" s="17"/>
      <c r="G115" s="17"/>
      <c r="H115" s="17"/>
      <c r="I115" s="21" t="s">
        <v>218</v>
      </c>
      <c r="J115" s="22" t="s">
        <v>254</v>
      </c>
      <c r="K115" s="22" t="s">
        <v>255</v>
      </c>
      <c r="L115" s="22" t="s">
        <v>256</v>
      </c>
      <c r="M115" s="21" t="s">
        <v>218</v>
      </c>
      <c r="N115" s="37"/>
      <c r="O115" s="22" t="s">
        <v>256</v>
      </c>
      <c r="P115" s="31" t="str">
        <f t="shared" si="1"/>
        <v>Non-Lead</v>
      </c>
      <c r="Q115" s="40" t="s">
        <v>254</v>
      </c>
      <c r="R115" s="40" t="s">
        <v>254</v>
      </c>
      <c r="S115" s="24"/>
      <c r="T115" s="16"/>
      <c r="U115" s="41" t="s">
        <v>255</v>
      </c>
      <c r="V115" s="41" t="s">
        <v>255</v>
      </c>
      <c r="W115" s="16"/>
      <c r="X115" s="43" t="str">
        <f>IF((OR((AND('[1]PWS Information'!$E$10="CWS",T115="Single Family Residence",P115="Lead")),
(AND('[1]PWS Information'!$E$10="CWS",T115="Multiple Family Residence",'[1]PWS Information'!$E$11="Yes",P115="Lead")),
(AND('[1]PWS Information'!$E$10="NTNC",P115="Lead")))),"Tier 1",
IF((OR((AND('[1]PWS Information'!$E$10="CWS",T115="Multiple Family Residence",'[1]PWS Information'!$E$11="No",P115="Lead")),
(AND('[1]PWS Information'!$E$10="CWS",T115="Other",P115="Lead")),
(AND(T115="",P115="Lead")),
(AND('[1]PWS Information'!$E$10="CWS",T115="Building",P115="Lead")))),"Tier 2",
IF((OR((AND('[1]PWS Information'!$E$10="CWS",T115="Single Family Residence",P115="Galvanized Requiring Replacement")),
(AND('[1]PWS Information'!$E$10="CWS",T115="Single Family Residence",P115="Galvanized Requiring Replacement",Q115="Yes")),
(AND('[1]PWS Information'!$E$10="NTNC",T115="Single Family Residence",P115="Galvanized Requiring Replacement")),
(AND('[1]PWS Information'!$E$10="NTNC",T115="Single Family Residence",Q115="Yes")))),"Tier 3",
IF((OR((AND('[1]PWS Information'!$E$10="CWS",T115="Single Family Residence",R115="Yes",P115="Non-Lead", I115="Non-Lead - Copper",K115="Before 1989")),
(AND('[1]PWS Information'!$E$10="CWS",T115="Single Family Residence",R115="Yes",P115="Non-Lead", M115="Non-Lead - Copper",N115="Before 1989")))),"Tier 4",
IF((OR((AND('[1]PWS Information'!$E$10="NTNC",P115="Non-Lead")),
(AND('[1]PWS Information'!$E$10="CWS",P115="Non-Lead",R115="")),
(AND('[1]PWS Information'!$E$10="CWS",P115="Non-Lead",R115="No")),
(AND('[1]PWS Information'!$E$10="CWS",P115="Non-Lead",R115="Don't Know")),
(AND('[1]PWS Information'!$E$10="CWS",P115="Non-Lead", I115="Non-Lead - Copper", R115="Yes", K115="Between 1989 and 2014")),
(AND('[1]PWS Information'!$E$10="CWS",P115="Non-Lead", I115="Non-Lead - Copper", R115="Yes", K115="After 2014")),
(AND('[1]PWS Information'!$E$10="CWS",P115="Non-Lead", I115="Non-Lead - Copper", R115="Yes", K115="Unknown")),
(AND('[1]PWS Information'!$E$10="CWS",P115="Non-Lead", M115="Non-Lead - Copper", R115="Yes", N115="Between 1989 and 2014")),
(AND('[1]PWS Information'!$E$10="CWS",P115="Non-Lead", M115="Non-Lead - Copper", R115="Yes", N115="After 2014")),
(AND('[1]PWS Information'!$E$10="CWS",P115="Non-Lead", M115="Non-Lead - Copper", R115="Yes", N115="Unknown")),
(AND('[1]PWS Information'!$E$10="CWS",P115="Unknown")),
(AND('[1]PWS Information'!$E$10="NTNC",P115="Unknown")),
(AND('[1]PWS Information'!$E$10="CWS",T115="Multiple Family Residence",P115="Galvanized Requiring Replacement")),
(AND('[1]PWS Information'!$E$10="CWS",P115="Galvanized Requiring Replacement")),
(AND('[1]PWS Information'!$E$10="NTNC",T115="Multiple Family Residence",P115="Galvanized Requiring Replacement")))),"Tier 5",
"")))))</f>
        <v>Tier 5</v>
      </c>
      <c r="Y115" s="24"/>
      <c r="Z115" s="24"/>
    </row>
    <row r="116" spans="1:26" x14ac:dyDescent="0.25">
      <c r="A116" s="17">
        <v>113</v>
      </c>
      <c r="B116" s="17">
        <v>811</v>
      </c>
      <c r="C116" s="18" t="s">
        <v>70</v>
      </c>
      <c r="D116" s="18" t="s">
        <v>188</v>
      </c>
      <c r="E116" s="18">
        <v>79549</v>
      </c>
      <c r="F116" s="17"/>
      <c r="G116" s="17"/>
      <c r="H116" s="17"/>
      <c r="I116" s="25" t="s">
        <v>218</v>
      </c>
      <c r="J116" s="22" t="s">
        <v>254</v>
      </c>
      <c r="K116" s="22" t="s">
        <v>255</v>
      </c>
      <c r="L116" s="22" t="s">
        <v>256</v>
      </c>
      <c r="M116" s="25" t="s">
        <v>218</v>
      </c>
      <c r="N116" s="19" t="s">
        <v>205</v>
      </c>
      <c r="O116" s="22" t="s">
        <v>257</v>
      </c>
      <c r="P116" s="31" t="str">
        <f t="shared" si="1"/>
        <v>Non-Lead</v>
      </c>
      <c r="Q116" s="40" t="s">
        <v>254</v>
      </c>
      <c r="R116" s="40" t="s">
        <v>254</v>
      </c>
      <c r="S116" s="24"/>
      <c r="T116" s="16"/>
      <c r="U116" s="41" t="s">
        <v>255</v>
      </c>
      <c r="V116" s="41" t="s">
        <v>255</v>
      </c>
      <c r="W116" s="16"/>
      <c r="X116" s="43" t="str">
        <f>IF((OR((AND('[1]PWS Information'!$E$10="CWS",T116="Single Family Residence",P116="Lead")),
(AND('[1]PWS Information'!$E$10="CWS",T116="Multiple Family Residence",'[1]PWS Information'!$E$11="Yes",P116="Lead")),
(AND('[1]PWS Information'!$E$10="NTNC",P116="Lead")))),"Tier 1",
IF((OR((AND('[1]PWS Information'!$E$10="CWS",T116="Multiple Family Residence",'[1]PWS Information'!$E$11="No",P116="Lead")),
(AND('[1]PWS Information'!$E$10="CWS",T116="Other",P116="Lead")),
(AND(T116="",P116="Lead")),
(AND('[1]PWS Information'!$E$10="CWS",T116="Building",P116="Lead")))),"Tier 2",
IF((OR((AND('[1]PWS Information'!$E$10="CWS",T116="Single Family Residence",P116="Galvanized Requiring Replacement")),
(AND('[1]PWS Information'!$E$10="CWS",T116="Single Family Residence",P116="Galvanized Requiring Replacement",Q116="Yes")),
(AND('[1]PWS Information'!$E$10="NTNC",T116="Single Family Residence",P116="Galvanized Requiring Replacement")),
(AND('[1]PWS Information'!$E$10="NTNC",T116="Single Family Residence",Q116="Yes")))),"Tier 3",
IF((OR((AND('[1]PWS Information'!$E$10="CWS",T116="Single Family Residence",R116="Yes",P116="Non-Lead", I116="Non-Lead - Copper",K116="Before 1989")),
(AND('[1]PWS Information'!$E$10="CWS",T116="Single Family Residence",R116="Yes",P116="Non-Lead", M116="Non-Lead - Copper",N116="Before 1989")))),"Tier 4",
IF((OR((AND('[1]PWS Information'!$E$10="NTNC",P116="Non-Lead")),
(AND('[1]PWS Information'!$E$10="CWS",P116="Non-Lead",R116="")),
(AND('[1]PWS Information'!$E$10="CWS",P116="Non-Lead",R116="No")),
(AND('[1]PWS Information'!$E$10="CWS",P116="Non-Lead",R116="Don't Know")),
(AND('[1]PWS Information'!$E$10="CWS",P116="Non-Lead", I116="Non-Lead - Copper", R116="Yes", K116="Between 1989 and 2014")),
(AND('[1]PWS Information'!$E$10="CWS",P116="Non-Lead", I116="Non-Lead - Copper", R116="Yes", K116="After 2014")),
(AND('[1]PWS Information'!$E$10="CWS",P116="Non-Lead", I116="Non-Lead - Copper", R116="Yes", K116="Unknown")),
(AND('[1]PWS Information'!$E$10="CWS",P116="Non-Lead", M116="Non-Lead - Copper", R116="Yes", N116="Between 1989 and 2014")),
(AND('[1]PWS Information'!$E$10="CWS",P116="Non-Lead", M116="Non-Lead - Copper", R116="Yes", N116="After 2014")),
(AND('[1]PWS Information'!$E$10="CWS",P116="Non-Lead", M116="Non-Lead - Copper", R116="Yes", N116="Unknown")),
(AND('[1]PWS Information'!$E$10="CWS",P116="Unknown")),
(AND('[1]PWS Information'!$E$10="NTNC",P116="Unknown")),
(AND('[1]PWS Information'!$E$10="CWS",T116="Multiple Family Residence",P116="Galvanized Requiring Replacement")),
(AND('[1]PWS Information'!$E$10="CWS",P116="Galvanized Requiring Replacement")),
(AND('[1]PWS Information'!$E$10="NTNC",T116="Multiple Family Residence",P116="Galvanized Requiring Replacement")))),"Tier 5",
"")))))</f>
        <v>Tier 5</v>
      </c>
      <c r="Y116" s="24"/>
      <c r="Z116" s="24"/>
    </row>
    <row r="117" spans="1:26" x14ac:dyDescent="0.25">
      <c r="A117" s="17">
        <v>114</v>
      </c>
      <c r="B117" s="18">
        <v>812</v>
      </c>
      <c r="C117" s="18" t="s">
        <v>70</v>
      </c>
      <c r="D117" s="18" t="s">
        <v>188</v>
      </c>
      <c r="E117" s="18">
        <v>79549</v>
      </c>
      <c r="F117" s="18"/>
      <c r="G117" s="18"/>
      <c r="H117" s="18"/>
      <c r="I117" s="21" t="s">
        <v>221</v>
      </c>
      <c r="J117" s="22" t="s">
        <v>254</v>
      </c>
      <c r="K117" s="22" t="s">
        <v>255</v>
      </c>
      <c r="L117" s="22" t="s">
        <v>256</v>
      </c>
      <c r="M117" s="21" t="s">
        <v>222</v>
      </c>
      <c r="N117" s="19" t="s">
        <v>205</v>
      </c>
      <c r="O117" s="22" t="s">
        <v>257</v>
      </c>
      <c r="P117" s="31" t="str">
        <f t="shared" si="1"/>
        <v>Galvanized Requiring Replacement</v>
      </c>
      <c r="Q117" s="40" t="s">
        <v>254</v>
      </c>
      <c r="R117" s="40" t="s">
        <v>254</v>
      </c>
      <c r="S117" s="24"/>
      <c r="T117" s="16"/>
      <c r="U117" s="41" t="s">
        <v>255</v>
      </c>
      <c r="V117" s="41" t="s">
        <v>255</v>
      </c>
      <c r="W117" s="16"/>
      <c r="X117" s="43" t="str">
        <f>IF((OR((AND('[1]PWS Information'!$E$10="CWS",T117="Single Family Residence",P117="Lead")),
(AND('[1]PWS Information'!$E$10="CWS",T117="Multiple Family Residence",'[1]PWS Information'!$E$11="Yes",P117="Lead")),
(AND('[1]PWS Information'!$E$10="NTNC",P117="Lead")))),"Tier 1",
IF((OR((AND('[1]PWS Information'!$E$10="CWS",T117="Multiple Family Residence",'[1]PWS Information'!$E$11="No",P117="Lead")),
(AND('[1]PWS Information'!$E$10="CWS",T117="Other",P117="Lead")),
(AND(T117="",P117="Lead")),
(AND('[1]PWS Information'!$E$10="CWS",T117="Building",P117="Lead")))),"Tier 2",
IF((OR((AND('[1]PWS Information'!$E$10="CWS",T117="Single Family Residence",P117="Galvanized Requiring Replacement")),
(AND('[1]PWS Information'!$E$10="CWS",T117="Single Family Residence",P117="Galvanized Requiring Replacement",Q117="Yes")),
(AND('[1]PWS Information'!$E$10="NTNC",T117="Single Family Residence",P117="Galvanized Requiring Replacement")),
(AND('[1]PWS Information'!$E$10="NTNC",T117="Single Family Residence",Q117="Yes")))),"Tier 3",
IF((OR((AND('[1]PWS Information'!$E$10="CWS",T117="Single Family Residence",R117="Yes",P117="Non-Lead", I117="Non-Lead - Copper",K117="Before 1989")),
(AND('[1]PWS Information'!$E$10="CWS",T117="Single Family Residence",R117="Yes",P117="Non-Lead", M117="Non-Lead - Copper",N117="Before 1989")))),"Tier 4",
IF((OR((AND('[1]PWS Information'!$E$10="NTNC",P117="Non-Lead")),
(AND('[1]PWS Information'!$E$10="CWS",P117="Non-Lead",R117="")),
(AND('[1]PWS Information'!$E$10="CWS",P117="Non-Lead",R117="No")),
(AND('[1]PWS Information'!$E$10="CWS",P117="Non-Lead",R117="Don't Know")),
(AND('[1]PWS Information'!$E$10="CWS",P117="Non-Lead", I117="Non-Lead - Copper", R117="Yes", K117="Between 1989 and 2014")),
(AND('[1]PWS Information'!$E$10="CWS",P117="Non-Lead", I117="Non-Lead - Copper", R117="Yes", K117="After 2014")),
(AND('[1]PWS Information'!$E$10="CWS",P117="Non-Lead", I117="Non-Lead - Copper", R117="Yes", K117="Unknown")),
(AND('[1]PWS Information'!$E$10="CWS",P117="Non-Lead", M117="Non-Lead - Copper", R117="Yes", N117="Between 1989 and 2014")),
(AND('[1]PWS Information'!$E$10="CWS",P117="Non-Lead", M117="Non-Lead - Copper", R117="Yes", N117="After 2014")),
(AND('[1]PWS Information'!$E$10="CWS",P117="Non-Lead", M117="Non-Lead - Copper", R117="Yes", N117="Unknown")),
(AND('[1]PWS Information'!$E$10="CWS",P117="Unknown")),
(AND('[1]PWS Information'!$E$10="NTNC",P117="Unknown")),
(AND('[1]PWS Information'!$E$10="CWS",T117="Multiple Family Residence",P117="Galvanized Requiring Replacement")),
(AND('[1]PWS Information'!$E$10="CWS",P117="Galvanized Requiring Replacement")),
(AND('[1]PWS Information'!$E$10="NTNC",T117="Multiple Family Residence",P117="Galvanized Requiring Replacement")))),"Tier 5",
"")))))</f>
        <v>Tier 5</v>
      </c>
      <c r="Y117" s="24"/>
      <c r="Z117" s="24"/>
    </row>
    <row r="118" spans="1:26" x14ac:dyDescent="0.25">
      <c r="A118" s="17">
        <v>115</v>
      </c>
      <c r="B118" s="17">
        <v>908</v>
      </c>
      <c r="C118" s="18" t="s">
        <v>70</v>
      </c>
      <c r="D118" s="18" t="s">
        <v>188</v>
      </c>
      <c r="E118" s="18">
        <v>79549</v>
      </c>
      <c r="F118" s="17"/>
      <c r="G118" s="17"/>
      <c r="H118" s="17"/>
      <c r="I118" s="21" t="s">
        <v>218</v>
      </c>
      <c r="J118" s="22" t="s">
        <v>254</v>
      </c>
      <c r="K118" s="22" t="s">
        <v>255</v>
      </c>
      <c r="L118" s="22" t="s">
        <v>256</v>
      </c>
      <c r="M118" s="21" t="s">
        <v>218</v>
      </c>
      <c r="N118" s="37" t="s">
        <v>205</v>
      </c>
      <c r="O118" s="22" t="s">
        <v>257</v>
      </c>
      <c r="P118" s="31" t="str">
        <f t="shared" si="1"/>
        <v>Non-Lead</v>
      </c>
      <c r="Q118" s="40" t="s">
        <v>254</v>
      </c>
      <c r="R118" s="40" t="s">
        <v>254</v>
      </c>
      <c r="S118" s="24"/>
      <c r="T118" s="16"/>
      <c r="U118" s="41" t="s">
        <v>255</v>
      </c>
      <c r="V118" s="41" t="s">
        <v>255</v>
      </c>
      <c r="W118" s="16"/>
      <c r="X118" s="43" t="str">
        <f>IF((OR((AND('[1]PWS Information'!$E$10="CWS",T118="Single Family Residence",P118="Lead")),
(AND('[1]PWS Information'!$E$10="CWS",T118="Multiple Family Residence",'[1]PWS Information'!$E$11="Yes",P118="Lead")),
(AND('[1]PWS Information'!$E$10="NTNC",P118="Lead")))),"Tier 1",
IF((OR((AND('[1]PWS Information'!$E$10="CWS",T118="Multiple Family Residence",'[1]PWS Information'!$E$11="No",P118="Lead")),
(AND('[1]PWS Information'!$E$10="CWS",T118="Other",P118="Lead")),
(AND(T118="",P118="Lead")),
(AND('[1]PWS Information'!$E$10="CWS",T118="Building",P118="Lead")))),"Tier 2",
IF((OR((AND('[1]PWS Information'!$E$10="CWS",T118="Single Family Residence",P118="Galvanized Requiring Replacement")),
(AND('[1]PWS Information'!$E$10="CWS",T118="Single Family Residence",P118="Galvanized Requiring Replacement",Q118="Yes")),
(AND('[1]PWS Information'!$E$10="NTNC",T118="Single Family Residence",P118="Galvanized Requiring Replacement")),
(AND('[1]PWS Information'!$E$10="NTNC",T118="Single Family Residence",Q118="Yes")))),"Tier 3",
IF((OR((AND('[1]PWS Information'!$E$10="CWS",T118="Single Family Residence",R118="Yes",P118="Non-Lead", I118="Non-Lead - Copper",K118="Before 1989")),
(AND('[1]PWS Information'!$E$10="CWS",T118="Single Family Residence",R118="Yes",P118="Non-Lead", M118="Non-Lead - Copper",N118="Before 1989")))),"Tier 4",
IF((OR((AND('[1]PWS Information'!$E$10="NTNC",P118="Non-Lead")),
(AND('[1]PWS Information'!$E$10="CWS",P118="Non-Lead",R118="")),
(AND('[1]PWS Information'!$E$10="CWS",P118="Non-Lead",R118="No")),
(AND('[1]PWS Information'!$E$10="CWS",P118="Non-Lead",R118="Don't Know")),
(AND('[1]PWS Information'!$E$10="CWS",P118="Non-Lead", I118="Non-Lead - Copper", R118="Yes", K118="Between 1989 and 2014")),
(AND('[1]PWS Information'!$E$10="CWS",P118="Non-Lead", I118="Non-Lead - Copper", R118="Yes", K118="After 2014")),
(AND('[1]PWS Information'!$E$10="CWS",P118="Non-Lead", I118="Non-Lead - Copper", R118="Yes", K118="Unknown")),
(AND('[1]PWS Information'!$E$10="CWS",P118="Non-Lead", M118="Non-Lead - Copper", R118="Yes", N118="Between 1989 and 2014")),
(AND('[1]PWS Information'!$E$10="CWS",P118="Non-Lead", M118="Non-Lead - Copper", R118="Yes", N118="After 2014")),
(AND('[1]PWS Information'!$E$10="CWS",P118="Non-Lead", M118="Non-Lead - Copper", R118="Yes", N118="Unknown")),
(AND('[1]PWS Information'!$E$10="CWS",P118="Unknown")),
(AND('[1]PWS Information'!$E$10="NTNC",P118="Unknown")),
(AND('[1]PWS Information'!$E$10="CWS",T118="Multiple Family Residence",P118="Galvanized Requiring Replacement")),
(AND('[1]PWS Information'!$E$10="CWS",P118="Galvanized Requiring Replacement")),
(AND('[1]PWS Information'!$E$10="NTNC",T118="Multiple Family Residence",P118="Galvanized Requiring Replacement")))),"Tier 5",
"")))))</f>
        <v>Tier 5</v>
      </c>
      <c r="Y118" s="24"/>
      <c r="Z118" s="24"/>
    </row>
    <row r="119" spans="1:26" x14ac:dyDescent="0.25">
      <c r="A119" s="17">
        <v>116</v>
      </c>
      <c r="B119" s="18">
        <v>910</v>
      </c>
      <c r="C119" s="18" t="s">
        <v>70</v>
      </c>
      <c r="D119" s="18" t="s">
        <v>188</v>
      </c>
      <c r="E119" s="18">
        <v>79549</v>
      </c>
      <c r="F119" s="18"/>
      <c r="G119" s="18"/>
      <c r="H119" s="18"/>
      <c r="I119" s="21" t="s">
        <v>218</v>
      </c>
      <c r="J119" s="22" t="s">
        <v>254</v>
      </c>
      <c r="K119" s="22" t="s">
        <v>255</v>
      </c>
      <c r="L119" s="22" t="s">
        <v>256</v>
      </c>
      <c r="M119" s="21" t="s">
        <v>222</v>
      </c>
      <c r="N119" s="19" t="s">
        <v>205</v>
      </c>
      <c r="O119" s="22" t="s">
        <v>257</v>
      </c>
      <c r="P119" s="31" t="str">
        <f t="shared" si="1"/>
        <v>Galvanized Requiring Replacement</v>
      </c>
      <c r="Q119" s="40" t="s">
        <v>254</v>
      </c>
      <c r="R119" s="40" t="s">
        <v>254</v>
      </c>
      <c r="S119" s="24"/>
      <c r="T119" s="16"/>
      <c r="U119" s="41" t="s">
        <v>255</v>
      </c>
      <c r="V119" s="41" t="s">
        <v>255</v>
      </c>
      <c r="W119" s="16"/>
      <c r="X119" s="43" t="str">
        <f>IF((OR((AND('[1]PWS Information'!$E$10="CWS",T119="Single Family Residence",P119="Lead")),
(AND('[1]PWS Information'!$E$10="CWS",T119="Multiple Family Residence",'[1]PWS Information'!$E$11="Yes",P119="Lead")),
(AND('[1]PWS Information'!$E$10="NTNC",P119="Lead")))),"Tier 1",
IF((OR((AND('[1]PWS Information'!$E$10="CWS",T119="Multiple Family Residence",'[1]PWS Information'!$E$11="No",P119="Lead")),
(AND('[1]PWS Information'!$E$10="CWS",T119="Other",P119="Lead")),
(AND(T119="",P119="Lead")),
(AND('[1]PWS Information'!$E$10="CWS",T119="Building",P119="Lead")))),"Tier 2",
IF((OR((AND('[1]PWS Information'!$E$10="CWS",T119="Single Family Residence",P119="Galvanized Requiring Replacement")),
(AND('[1]PWS Information'!$E$10="CWS",T119="Single Family Residence",P119="Galvanized Requiring Replacement",Q119="Yes")),
(AND('[1]PWS Information'!$E$10="NTNC",T119="Single Family Residence",P119="Galvanized Requiring Replacement")),
(AND('[1]PWS Information'!$E$10="NTNC",T119="Single Family Residence",Q119="Yes")))),"Tier 3",
IF((OR((AND('[1]PWS Information'!$E$10="CWS",T119="Single Family Residence",R119="Yes",P119="Non-Lead", I119="Non-Lead - Copper",K119="Before 1989")),
(AND('[1]PWS Information'!$E$10="CWS",T119="Single Family Residence",R119="Yes",P119="Non-Lead", M119="Non-Lead - Copper",N119="Before 1989")))),"Tier 4",
IF((OR((AND('[1]PWS Information'!$E$10="NTNC",P119="Non-Lead")),
(AND('[1]PWS Information'!$E$10="CWS",P119="Non-Lead",R119="")),
(AND('[1]PWS Information'!$E$10="CWS",P119="Non-Lead",R119="No")),
(AND('[1]PWS Information'!$E$10="CWS",P119="Non-Lead",R119="Don't Know")),
(AND('[1]PWS Information'!$E$10="CWS",P119="Non-Lead", I119="Non-Lead - Copper", R119="Yes", K119="Between 1989 and 2014")),
(AND('[1]PWS Information'!$E$10="CWS",P119="Non-Lead", I119="Non-Lead - Copper", R119="Yes", K119="After 2014")),
(AND('[1]PWS Information'!$E$10="CWS",P119="Non-Lead", I119="Non-Lead - Copper", R119="Yes", K119="Unknown")),
(AND('[1]PWS Information'!$E$10="CWS",P119="Non-Lead", M119="Non-Lead - Copper", R119="Yes", N119="Between 1989 and 2014")),
(AND('[1]PWS Information'!$E$10="CWS",P119="Non-Lead", M119="Non-Lead - Copper", R119="Yes", N119="After 2014")),
(AND('[1]PWS Information'!$E$10="CWS",P119="Non-Lead", M119="Non-Lead - Copper", R119="Yes", N119="Unknown")),
(AND('[1]PWS Information'!$E$10="CWS",P119="Unknown")),
(AND('[1]PWS Information'!$E$10="NTNC",P119="Unknown")),
(AND('[1]PWS Information'!$E$10="CWS",T119="Multiple Family Residence",P119="Galvanized Requiring Replacement")),
(AND('[1]PWS Information'!$E$10="CWS",P119="Galvanized Requiring Replacement")),
(AND('[1]PWS Information'!$E$10="NTNC",T119="Multiple Family Residence",P119="Galvanized Requiring Replacement")))),"Tier 5",
"")))))</f>
        <v>Tier 5</v>
      </c>
      <c r="Y119" s="24"/>
      <c r="Z119" s="24"/>
    </row>
    <row r="120" spans="1:26" x14ac:dyDescent="0.25">
      <c r="A120" s="17">
        <v>117</v>
      </c>
      <c r="B120" s="17">
        <v>912</v>
      </c>
      <c r="C120" s="18" t="s">
        <v>70</v>
      </c>
      <c r="D120" s="18" t="s">
        <v>188</v>
      </c>
      <c r="E120" s="18">
        <v>79549</v>
      </c>
      <c r="F120" s="17"/>
      <c r="G120" s="17"/>
      <c r="H120" s="17"/>
      <c r="I120" s="21" t="s">
        <v>218</v>
      </c>
      <c r="J120" s="22" t="s">
        <v>254</v>
      </c>
      <c r="K120" s="22" t="s">
        <v>255</v>
      </c>
      <c r="L120" s="22" t="s">
        <v>256</v>
      </c>
      <c r="M120" s="21" t="s">
        <v>221</v>
      </c>
      <c r="N120" s="19" t="s">
        <v>205</v>
      </c>
      <c r="O120" s="22" t="s">
        <v>257</v>
      </c>
      <c r="P120" s="31" t="str">
        <f t="shared" si="1"/>
        <v>Non-Lead</v>
      </c>
      <c r="Q120" s="40" t="s">
        <v>254</v>
      </c>
      <c r="R120" s="40" t="s">
        <v>254</v>
      </c>
      <c r="S120" s="24"/>
      <c r="T120" s="16"/>
      <c r="U120" s="41" t="s">
        <v>255</v>
      </c>
      <c r="V120" s="41" t="s">
        <v>255</v>
      </c>
      <c r="W120" s="16"/>
      <c r="X120" s="43" t="str">
        <f>IF((OR((AND('[1]PWS Information'!$E$10="CWS",T120="Single Family Residence",P120="Lead")),
(AND('[1]PWS Information'!$E$10="CWS",T120="Multiple Family Residence",'[1]PWS Information'!$E$11="Yes",P120="Lead")),
(AND('[1]PWS Information'!$E$10="NTNC",P120="Lead")))),"Tier 1",
IF((OR((AND('[1]PWS Information'!$E$10="CWS",T120="Multiple Family Residence",'[1]PWS Information'!$E$11="No",P120="Lead")),
(AND('[1]PWS Information'!$E$10="CWS",T120="Other",P120="Lead")),
(AND(T120="",P120="Lead")),
(AND('[1]PWS Information'!$E$10="CWS",T120="Building",P120="Lead")))),"Tier 2",
IF((OR((AND('[1]PWS Information'!$E$10="CWS",T120="Single Family Residence",P120="Galvanized Requiring Replacement")),
(AND('[1]PWS Information'!$E$10="CWS",T120="Single Family Residence",P120="Galvanized Requiring Replacement",Q120="Yes")),
(AND('[1]PWS Information'!$E$10="NTNC",T120="Single Family Residence",P120="Galvanized Requiring Replacement")),
(AND('[1]PWS Information'!$E$10="NTNC",T120="Single Family Residence",Q120="Yes")))),"Tier 3",
IF((OR((AND('[1]PWS Information'!$E$10="CWS",T120="Single Family Residence",R120="Yes",P120="Non-Lead", I120="Non-Lead - Copper",K120="Before 1989")),
(AND('[1]PWS Information'!$E$10="CWS",T120="Single Family Residence",R120="Yes",P120="Non-Lead", M120="Non-Lead - Copper",N120="Before 1989")))),"Tier 4",
IF((OR((AND('[1]PWS Information'!$E$10="NTNC",P120="Non-Lead")),
(AND('[1]PWS Information'!$E$10="CWS",P120="Non-Lead",R120="")),
(AND('[1]PWS Information'!$E$10="CWS",P120="Non-Lead",R120="No")),
(AND('[1]PWS Information'!$E$10="CWS",P120="Non-Lead",R120="Don't Know")),
(AND('[1]PWS Information'!$E$10="CWS",P120="Non-Lead", I120="Non-Lead - Copper", R120="Yes", K120="Between 1989 and 2014")),
(AND('[1]PWS Information'!$E$10="CWS",P120="Non-Lead", I120="Non-Lead - Copper", R120="Yes", K120="After 2014")),
(AND('[1]PWS Information'!$E$10="CWS",P120="Non-Lead", I120="Non-Lead - Copper", R120="Yes", K120="Unknown")),
(AND('[1]PWS Information'!$E$10="CWS",P120="Non-Lead", M120="Non-Lead - Copper", R120="Yes", N120="Between 1989 and 2014")),
(AND('[1]PWS Information'!$E$10="CWS",P120="Non-Lead", M120="Non-Lead - Copper", R120="Yes", N120="After 2014")),
(AND('[1]PWS Information'!$E$10="CWS",P120="Non-Lead", M120="Non-Lead - Copper", R120="Yes", N120="Unknown")),
(AND('[1]PWS Information'!$E$10="CWS",P120="Unknown")),
(AND('[1]PWS Information'!$E$10="NTNC",P120="Unknown")),
(AND('[1]PWS Information'!$E$10="CWS",T120="Multiple Family Residence",P120="Galvanized Requiring Replacement")),
(AND('[1]PWS Information'!$E$10="CWS",P120="Galvanized Requiring Replacement")),
(AND('[1]PWS Information'!$E$10="NTNC",T120="Multiple Family Residence",P120="Galvanized Requiring Replacement")))),"Tier 5",
"")))))</f>
        <v>Tier 5</v>
      </c>
      <c r="Y120" s="24"/>
      <c r="Z120" s="24"/>
    </row>
    <row r="121" spans="1:26" x14ac:dyDescent="0.25">
      <c r="A121" s="17">
        <v>118</v>
      </c>
      <c r="B121" s="18">
        <v>1011</v>
      </c>
      <c r="C121" s="18" t="s">
        <v>70</v>
      </c>
      <c r="D121" s="18" t="s">
        <v>188</v>
      </c>
      <c r="E121" s="18">
        <v>79549</v>
      </c>
      <c r="F121" s="18"/>
      <c r="G121" s="18"/>
      <c r="H121" s="18"/>
      <c r="I121" s="25" t="s">
        <v>218</v>
      </c>
      <c r="J121" s="22" t="s">
        <v>254</v>
      </c>
      <c r="K121" s="22" t="s">
        <v>255</v>
      </c>
      <c r="L121" s="22" t="s">
        <v>256</v>
      </c>
      <c r="M121" s="25" t="s">
        <v>218</v>
      </c>
      <c r="N121" s="19"/>
      <c r="O121" s="22" t="s">
        <v>256</v>
      </c>
      <c r="P121" s="31" t="str">
        <f t="shared" si="1"/>
        <v>Non-Lead</v>
      </c>
      <c r="Q121" s="40" t="s">
        <v>254</v>
      </c>
      <c r="R121" s="40" t="s">
        <v>254</v>
      </c>
      <c r="S121" s="24"/>
      <c r="T121" s="16"/>
      <c r="U121" s="41" t="s">
        <v>255</v>
      </c>
      <c r="V121" s="41" t="s">
        <v>255</v>
      </c>
      <c r="W121" s="16"/>
      <c r="X121" s="43" t="str">
        <f>IF((OR((AND('[1]PWS Information'!$E$10="CWS",T121="Single Family Residence",P121="Lead")),
(AND('[1]PWS Information'!$E$10="CWS",T121="Multiple Family Residence",'[1]PWS Information'!$E$11="Yes",P121="Lead")),
(AND('[1]PWS Information'!$E$10="NTNC",P121="Lead")))),"Tier 1",
IF((OR((AND('[1]PWS Information'!$E$10="CWS",T121="Multiple Family Residence",'[1]PWS Information'!$E$11="No",P121="Lead")),
(AND('[1]PWS Information'!$E$10="CWS",T121="Other",P121="Lead")),
(AND(T121="",P121="Lead")),
(AND('[1]PWS Information'!$E$10="CWS",T121="Building",P121="Lead")))),"Tier 2",
IF((OR((AND('[1]PWS Information'!$E$10="CWS",T121="Single Family Residence",P121="Galvanized Requiring Replacement")),
(AND('[1]PWS Information'!$E$10="CWS",T121="Single Family Residence",P121="Galvanized Requiring Replacement",Q121="Yes")),
(AND('[1]PWS Information'!$E$10="NTNC",T121="Single Family Residence",P121="Galvanized Requiring Replacement")),
(AND('[1]PWS Information'!$E$10="NTNC",T121="Single Family Residence",Q121="Yes")))),"Tier 3",
IF((OR((AND('[1]PWS Information'!$E$10="CWS",T121="Single Family Residence",R121="Yes",P121="Non-Lead", I121="Non-Lead - Copper",K121="Before 1989")),
(AND('[1]PWS Information'!$E$10="CWS",T121="Single Family Residence",R121="Yes",P121="Non-Lead", M121="Non-Lead - Copper",N121="Before 1989")))),"Tier 4",
IF((OR((AND('[1]PWS Information'!$E$10="NTNC",P121="Non-Lead")),
(AND('[1]PWS Information'!$E$10="CWS",P121="Non-Lead",R121="")),
(AND('[1]PWS Information'!$E$10="CWS",P121="Non-Lead",R121="No")),
(AND('[1]PWS Information'!$E$10="CWS",P121="Non-Lead",R121="Don't Know")),
(AND('[1]PWS Information'!$E$10="CWS",P121="Non-Lead", I121="Non-Lead - Copper", R121="Yes", K121="Between 1989 and 2014")),
(AND('[1]PWS Information'!$E$10="CWS",P121="Non-Lead", I121="Non-Lead - Copper", R121="Yes", K121="After 2014")),
(AND('[1]PWS Information'!$E$10="CWS",P121="Non-Lead", I121="Non-Lead - Copper", R121="Yes", K121="Unknown")),
(AND('[1]PWS Information'!$E$10="CWS",P121="Non-Lead", M121="Non-Lead - Copper", R121="Yes", N121="Between 1989 and 2014")),
(AND('[1]PWS Information'!$E$10="CWS",P121="Non-Lead", M121="Non-Lead - Copper", R121="Yes", N121="After 2014")),
(AND('[1]PWS Information'!$E$10="CWS",P121="Non-Lead", M121="Non-Lead - Copper", R121="Yes", N121="Unknown")),
(AND('[1]PWS Information'!$E$10="CWS",P121="Unknown")),
(AND('[1]PWS Information'!$E$10="NTNC",P121="Unknown")),
(AND('[1]PWS Information'!$E$10="CWS",T121="Multiple Family Residence",P121="Galvanized Requiring Replacement")),
(AND('[1]PWS Information'!$E$10="CWS",P121="Galvanized Requiring Replacement")),
(AND('[1]PWS Information'!$E$10="NTNC",T121="Multiple Family Residence",P121="Galvanized Requiring Replacement")))),"Tier 5",
"")))))</f>
        <v>Tier 5</v>
      </c>
      <c r="Y121" s="24"/>
      <c r="Z121" s="24"/>
    </row>
    <row r="122" spans="1:26" x14ac:dyDescent="0.25">
      <c r="A122" s="17">
        <v>119</v>
      </c>
      <c r="B122" s="17">
        <v>1907</v>
      </c>
      <c r="C122" s="18" t="s">
        <v>70</v>
      </c>
      <c r="D122" s="18" t="s">
        <v>188</v>
      </c>
      <c r="E122" s="18">
        <v>79549</v>
      </c>
      <c r="F122" s="17"/>
      <c r="G122" s="17"/>
      <c r="H122" s="17"/>
      <c r="I122" s="21" t="s">
        <v>222</v>
      </c>
      <c r="J122" s="22" t="s">
        <v>254</v>
      </c>
      <c r="K122" s="22" t="s">
        <v>255</v>
      </c>
      <c r="L122" s="22" t="s">
        <v>256</v>
      </c>
      <c r="M122" s="21" t="s">
        <v>218</v>
      </c>
      <c r="N122" s="19"/>
      <c r="O122" s="22" t="s">
        <v>256</v>
      </c>
      <c r="P122" s="31" t="str">
        <f t="shared" si="1"/>
        <v>Non-Lead</v>
      </c>
      <c r="Q122" s="40" t="s">
        <v>254</v>
      </c>
      <c r="R122" s="40" t="s">
        <v>254</v>
      </c>
      <c r="S122" s="24"/>
      <c r="T122" s="16"/>
      <c r="U122" s="41" t="s">
        <v>255</v>
      </c>
      <c r="V122" s="41" t="s">
        <v>255</v>
      </c>
      <c r="W122" s="16"/>
      <c r="X122" s="43" t="str">
        <f>IF((OR((AND('[1]PWS Information'!$E$10="CWS",T122="Single Family Residence",P122="Lead")),
(AND('[1]PWS Information'!$E$10="CWS",T122="Multiple Family Residence",'[1]PWS Information'!$E$11="Yes",P122="Lead")),
(AND('[1]PWS Information'!$E$10="NTNC",P122="Lead")))),"Tier 1",
IF((OR((AND('[1]PWS Information'!$E$10="CWS",T122="Multiple Family Residence",'[1]PWS Information'!$E$11="No",P122="Lead")),
(AND('[1]PWS Information'!$E$10="CWS",T122="Other",P122="Lead")),
(AND(T122="",P122="Lead")),
(AND('[1]PWS Information'!$E$10="CWS",T122="Building",P122="Lead")))),"Tier 2",
IF((OR((AND('[1]PWS Information'!$E$10="CWS",T122="Single Family Residence",P122="Galvanized Requiring Replacement")),
(AND('[1]PWS Information'!$E$10="CWS",T122="Single Family Residence",P122="Galvanized Requiring Replacement",Q122="Yes")),
(AND('[1]PWS Information'!$E$10="NTNC",T122="Single Family Residence",P122="Galvanized Requiring Replacement")),
(AND('[1]PWS Information'!$E$10="NTNC",T122="Single Family Residence",Q122="Yes")))),"Tier 3",
IF((OR((AND('[1]PWS Information'!$E$10="CWS",T122="Single Family Residence",R122="Yes",P122="Non-Lead", I122="Non-Lead - Copper",K122="Before 1989")),
(AND('[1]PWS Information'!$E$10="CWS",T122="Single Family Residence",R122="Yes",P122="Non-Lead", M122="Non-Lead - Copper",N122="Before 1989")))),"Tier 4",
IF((OR((AND('[1]PWS Information'!$E$10="NTNC",P122="Non-Lead")),
(AND('[1]PWS Information'!$E$10="CWS",P122="Non-Lead",R122="")),
(AND('[1]PWS Information'!$E$10="CWS",P122="Non-Lead",R122="No")),
(AND('[1]PWS Information'!$E$10="CWS",P122="Non-Lead",R122="Don't Know")),
(AND('[1]PWS Information'!$E$10="CWS",P122="Non-Lead", I122="Non-Lead - Copper", R122="Yes", K122="Between 1989 and 2014")),
(AND('[1]PWS Information'!$E$10="CWS",P122="Non-Lead", I122="Non-Lead - Copper", R122="Yes", K122="After 2014")),
(AND('[1]PWS Information'!$E$10="CWS",P122="Non-Lead", I122="Non-Lead - Copper", R122="Yes", K122="Unknown")),
(AND('[1]PWS Information'!$E$10="CWS",P122="Non-Lead", M122="Non-Lead - Copper", R122="Yes", N122="Between 1989 and 2014")),
(AND('[1]PWS Information'!$E$10="CWS",P122="Non-Lead", M122="Non-Lead - Copper", R122="Yes", N122="After 2014")),
(AND('[1]PWS Information'!$E$10="CWS",P122="Non-Lead", M122="Non-Lead - Copper", R122="Yes", N122="Unknown")),
(AND('[1]PWS Information'!$E$10="CWS",P122="Unknown")),
(AND('[1]PWS Information'!$E$10="NTNC",P122="Unknown")),
(AND('[1]PWS Information'!$E$10="CWS",T122="Multiple Family Residence",P122="Galvanized Requiring Replacement")),
(AND('[1]PWS Information'!$E$10="CWS",P122="Galvanized Requiring Replacement")),
(AND('[1]PWS Information'!$E$10="NTNC",T122="Multiple Family Residence",P122="Galvanized Requiring Replacement")))),"Tier 5",
"")))))</f>
        <v>Tier 5</v>
      </c>
      <c r="Y122" s="24"/>
      <c r="Z122" s="24"/>
    </row>
    <row r="123" spans="1:26" x14ac:dyDescent="0.25">
      <c r="A123" s="17">
        <v>120</v>
      </c>
      <c r="B123" s="17">
        <v>1909</v>
      </c>
      <c r="C123" s="18" t="s">
        <v>70</v>
      </c>
      <c r="D123" s="18" t="s">
        <v>188</v>
      </c>
      <c r="E123" s="18">
        <v>79549</v>
      </c>
      <c r="F123" s="17"/>
      <c r="G123" s="17"/>
      <c r="H123" s="17"/>
      <c r="I123" s="21" t="s">
        <v>222</v>
      </c>
      <c r="J123" s="22" t="s">
        <v>254</v>
      </c>
      <c r="K123" s="22" t="s">
        <v>255</v>
      </c>
      <c r="L123" s="22" t="s">
        <v>256</v>
      </c>
      <c r="M123" s="21" t="s">
        <v>218</v>
      </c>
      <c r="N123" s="37" t="s">
        <v>205</v>
      </c>
      <c r="O123" s="22" t="s">
        <v>257</v>
      </c>
      <c r="P123" s="31" t="str">
        <f t="shared" si="1"/>
        <v>Non-Lead</v>
      </c>
      <c r="Q123" s="40" t="s">
        <v>254</v>
      </c>
      <c r="R123" s="40" t="s">
        <v>254</v>
      </c>
      <c r="S123" s="24"/>
      <c r="T123" s="16"/>
      <c r="U123" s="41" t="s">
        <v>255</v>
      </c>
      <c r="V123" s="41" t="s">
        <v>255</v>
      </c>
      <c r="W123" s="16"/>
      <c r="X123" s="43" t="str">
        <f>IF((OR((AND('[1]PWS Information'!$E$10="CWS",T123="Single Family Residence",P123="Lead")),
(AND('[1]PWS Information'!$E$10="CWS",T123="Multiple Family Residence",'[1]PWS Information'!$E$11="Yes",P123="Lead")),
(AND('[1]PWS Information'!$E$10="NTNC",P123="Lead")))),"Tier 1",
IF((OR((AND('[1]PWS Information'!$E$10="CWS",T123="Multiple Family Residence",'[1]PWS Information'!$E$11="No",P123="Lead")),
(AND('[1]PWS Information'!$E$10="CWS",T123="Other",P123="Lead")),
(AND(T123="",P123="Lead")),
(AND('[1]PWS Information'!$E$10="CWS",T123="Building",P123="Lead")))),"Tier 2",
IF((OR((AND('[1]PWS Information'!$E$10="CWS",T123="Single Family Residence",P123="Galvanized Requiring Replacement")),
(AND('[1]PWS Information'!$E$10="CWS",T123="Single Family Residence",P123="Galvanized Requiring Replacement",Q123="Yes")),
(AND('[1]PWS Information'!$E$10="NTNC",T123="Single Family Residence",P123="Galvanized Requiring Replacement")),
(AND('[1]PWS Information'!$E$10="NTNC",T123="Single Family Residence",Q123="Yes")))),"Tier 3",
IF((OR((AND('[1]PWS Information'!$E$10="CWS",T123="Single Family Residence",R123="Yes",P123="Non-Lead", I123="Non-Lead - Copper",K123="Before 1989")),
(AND('[1]PWS Information'!$E$10="CWS",T123="Single Family Residence",R123="Yes",P123="Non-Lead", M123="Non-Lead - Copper",N123="Before 1989")))),"Tier 4",
IF((OR((AND('[1]PWS Information'!$E$10="NTNC",P123="Non-Lead")),
(AND('[1]PWS Information'!$E$10="CWS",P123="Non-Lead",R123="")),
(AND('[1]PWS Information'!$E$10="CWS",P123="Non-Lead",R123="No")),
(AND('[1]PWS Information'!$E$10="CWS",P123="Non-Lead",R123="Don't Know")),
(AND('[1]PWS Information'!$E$10="CWS",P123="Non-Lead", I123="Non-Lead - Copper", R123="Yes", K123="Between 1989 and 2014")),
(AND('[1]PWS Information'!$E$10="CWS",P123="Non-Lead", I123="Non-Lead - Copper", R123="Yes", K123="After 2014")),
(AND('[1]PWS Information'!$E$10="CWS",P123="Non-Lead", I123="Non-Lead - Copper", R123="Yes", K123="Unknown")),
(AND('[1]PWS Information'!$E$10="CWS",P123="Non-Lead", M123="Non-Lead - Copper", R123="Yes", N123="Between 1989 and 2014")),
(AND('[1]PWS Information'!$E$10="CWS",P123="Non-Lead", M123="Non-Lead - Copper", R123="Yes", N123="After 2014")),
(AND('[1]PWS Information'!$E$10="CWS",P123="Non-Lead", M123="Non-Lead - Copper", R123="Yes", N123="Unknown")),
(AND('[1]PWS Information'!$E$10="CWS",P123="Unknown")),
(AND('[1]PWS Information'!$E$10="NTNC",P123="Unknown")),
(AND('[1]PWS Information'!$E$10="CWS",T123="Multiple Family Residence",P123="Galvanized Requiring Replacement")),
(AND('[1]PWS Information'!$E$10="CWS",P123="Galvanized Requiring Replacement")),
(AND('[1]PWS Information'!$E$10="NTNC",T123="Multiple Family Residence",P123="Galvanized Requiring Replacement")))),"Tier 5",
"")))))</f>
        <v>Tier 5</v>
      </c>
      <c r="Y123" s="24"/>
      <c r="Z123" s="24"/>
    </row>
    <row r="124" spans="1:26" x14ac:dyDescent="0.25">
      <c r="A124" s="17">
        <v>121</v>
      </c>
      <c r="B124" s="17">
        <v>502</v>
      </c>
      <c r="C124" s="18" t="s">
        <v>71</v>
      </c>
      <c r="D124" s="18" t="s">
        <v>188</v>
      </c>
      <c r="E124" s="18">
        <v>79549</v>
      </c>
      <c r="F124" s="17"/>
      <c r="G124" s="17"/>
      <c r="H124" s="17"/>
      <c r="I124" s="21" t="s">
        <v>218</v>
      </c>
      <c r="J124" s="22" t="s">
        <v>254</v>
      </c>
      <c r="K124" s="22" t="s">
        <v>255</v>
      </c>
      <c r="L124" s="22" t="s">
        <v>256</v>
      </c>
      <c r="M124" s="21" t="s">
        <v>218</v>
      </c>
      <c r="N124" s="37"/>
      <c r="O124" s="22" t="s">
        <v>256</v>
      </c>
      <c r="P124" s="31" t="str">
        <f t="shared" si="1"/>
        <v>Non-Lead</v>
      </c>
      <c r="Q124" s="40" t="s">
        <v>254</v>
      </c>
      <c r="R124" s="40" t="s">
        <v>254</v>
      </c>
      <c r="S124" s="24"/>
      <c r="T124" s="16"/>
      <c r="U124" s="41" t="s">
        <v>255</v>
      </c>
      <c r="V124" s="41" t="s">
        <v>255</v>
      </c>
      <c r="W124" s="16"/>
      <c r="X124" s="43" t="str">
        <f>IF((OR((AND('[1]PWS Information'!$E$10="CWS",T124="Single Family Residence",P124="Lead")),
(AND('[1]PWS Information'!$E$10="CWS",T124="Multiple Family Residence",'[1]PWS Information'!$E$11="Yes",P124="Lead")),
(AND('[1]PWS Information'!$E$10="NTNC",P124="Lead")))),"Tier 1",
IF((OR((AND('[1]PWS Information'!$E$10="CWS",T124="Multiple Family Residence",'[1]PWS Information'!$E$11="No",P124="Lead")),
(AND('[1]PWS Information'!$E$10="CWS",T124="Other",P124="Lead")),
(AND(T124="",P124="Lead")),
(AND('[1]PWS Information'!$E$10="CWS",T124="Building",P124="Lead")))),"Tier 2",
IF((OR((AND('[1]PWS Information'!$E$10="CWS",T124="Single Family Residence",P124="Galvanized Requiring Replacement")),
(AND('[1]PWS Information'!$E$10="CWS",T124="Single Family Residence",P124="Galvanized Requiring Replacement",Q124="Yes")),
(AND('[1]PWS Information'!$E$10="NTNC",T124="Single Family Residence",P124="Galvanized Requiring Replacement")),
(AND('[1]PWS Information'!$E$10="NTNC",T124="Single Family Residence",Q124="Yes")))),"Tier 3",
IF((OR((AND('[1]PWS Information'!$E$10="CWS",T124="Single Family Residence",R124="Yes",P124="Non-Lead", I124="Non-Lead - Copper",K124="Before 1989")),
(AND('[1]PWS Information'!$E$10="CWS",T124="Single Family Residence",R124="Yes",P124="Non-Lead", M124="Non-Lead - Copper",N124="Before 1989")))),"Tier 4",
IF((OR((AND('[1]PWS Information'!$E$10="NTNC",P124="Non-Lead")),
(AND('[1]PWS Information'!$E$10="CWS",P124="Non-Lead",R124="")),
(AND('[1]PWS Information'!$E$10="CWS",P124="Non-Lead",R124="No")),
(AND('[1]PWS Information'!$E$10="CWS",P124="Non-Lead",R124="Don't Know")),
(AND('[1]PWS Information'!$E$10="CWS",P124="Non-Lead", I124="Non-Lead - Copper", R124="Yes", K124="Between 1989 and 2014")),
(AND('[1]PWS Information'!$E$10="CWS",P124="Non-Lead", I124="Non-Lead - Copper", R124="Yes", K124="After 2014")),
(AND('[1]PWS Information'!$E$10="CWS",P124="Non-Lead", I124="Non-Lead - Copper", R124="Yes", K124="Unknown")),
(AND('[1]PWS Information'!$E$10="CWS",P124="Non-Lead", M124="Non-Lead - Copper", R124="Yes", N124="Between 1989 and 2014")),
(AND('[1]PWS Information'!$E$10="CWS",P124="Non-Lead", M124="Non-Lead - Copper", R124="Yes", N124="After 2014")),
(AND('[1]PWS Information'!$E$10="CWS",P124="Non-Lead", M124="Non-Lead - Copper", R124="Yes", N124="Unknown")),
(AND('[1]PWS Information'!$E$10="CWS",P124="Unknown")),
(AND('[1]PWS Information'!$E$10="NTNC",P124="Unknown")),
(AND('[1]PWS Information'!$E$10="CWS",T124="Multiple Family Residence",P124="Galvanized Requiring Replacement")),
(AND('[1]PWS Information'!$E$10="CWS",P124="Galvanized Requiring Replacement")),
(AND('[1]PWS Information'!$E$10="NTNC",T124="Multiple Family Residence",P124="Galvanized Requiring Replacement")))),"Tier 5",
"")))))</f>
        <v>Tier 5</v>
      </c>
      <c r="Y124" s="24"/>
      <c r="Z124" s="24"/>
    </row>
    <row r="125" spans="1:26" x14ac:dyDescent="0.25">
      <c r="A125" s="17">
        <v>122</v>
      </c>
      <c r="B125" s="18">
        <v>502</v>
      </c>
      <c r="C125" s="18" t="s">
        <v>71</v>
      </c>
      <c r="D125" s="18" t="s">
        <v>188</v>
      </c>
      <c r="E125" s="18">
        <v>79549</v>
      </c>
      <c r="F125" s="18"/>
      <c r="G125" s="18"/>
      <c r="H125" s="18"/>
      <c r="I125" s="21" t="s">
        <v>221</v>
      </c>
      <c r="J125" s="22" t="s">
        <v>254</v>
      </c>
      <c r="K125" s="22" t="s">
        <v>255</v>
      </c>
      <c r="L125" s="22" t="s">
        <v>256</v>
      </c>
      <c r="M125" s="21" t="s">
        <v>218</v>
      </c>
      <c r="N125" s="19"/>
      <c r="O125" s="22" t="s">
        <v>256</v>
      </c>
      <c r="P125" s="31" t="str">
        <f t="shared" si="1"/>
        <v>Non-Lead</v>
      </c>
      <c r="Q125" s="40" t="s">
        <v>254</v>
      </c>
      <c r="R125" s="40" t="s">
        <v>254</v>
      </c>
      <c r="S125" s="24"/>
      <c r="T125" s="16"/>
      <c r="U125" s="41" t="s">
        <v>255</v>
      </c>
      <c r="V125" s="41" t="s">
        <v>255</v>
      </c>
      <c r="W125" s="16"/>
      <c r="X125" s="43" t="str">
        <f>IF((OR((AND('[1]PWS Information'!$E$10="CWS",T125="Single Family Residence",P125="Lead")),
(AND('[1]PWS Information'!$E$10="CWS",T125="Multiple Family Residence",'[1]PWS Information'!$E$11="Yes",P125="Lead")),
(AND('[1]PWS Information'!$E$10="NTNC",P125="Lead")))),"Tier 1",
IF((OR((AND('[1]PWS Information'!$E$10="CWS",T125="Multiple Family Residence",'[1]PWS Information'!$E$11="No",P125="Lead")),
(AND('[1]PWS Information'!$E$10="CWS",T125="Other",P125="Lead")),
(AND(T125="",P125="Lead")),
(AND('[1]PWS Information'!$E$10="CWS",T125="Building",P125="Lead")))),"Tier 2",
IF((OR((AND('[1]PWS Information'!$E$10="CWS",T125="Single Family Residence",P125="Galvanized Requiring Replacement")),
(AND('[1]PWS Information'!$E$10="CWS",T125="Single Family Residence",P125="Galvanized Requiring Replacement",Q125="Yes")),
(AND('[1]PWS Information'!$E$10="NTNC",T125="Single Family Residence",P125="Galvanized Requiring Replacement")),
(AND('[1]PWS Information'!$E$10="NTNC",T125="Single Family Residence",Q125="Yes")))),"Tier 3",
IF((OR((AND('[1]PWS Information'!$E$10="CWS",T125="Single Family Residence",R125="Yes",P125="Non-Lead", I125="Non-Lead - Copper",K125="Before 1989")),
(AND('[1]PWS Information'!$E$10="CWS",T125="Single Family Residence",R125="Yes",P125="Non-Lead", M125="Non-Lead - Copper",N125="Before 1989")))),"Tier 4",
IF((OR((AND('[1]PWS Information'!$E$10="NTNC",P125="Non-Lead")),
(AND('[1]PWS Information'!$E$10="CWS",P125="Non-Lead",R125="")),
(AND('[1]PWS Information'!$E$10="CWS",P125="Non-Lead",R125="No")),
(AND('[1]PWS Information'!$E$10="CWS",P125="Non-Lead",R125="Don't Know")),
(AND('[1]PWS Information'!$E$10="CWS",P125="Non-Lead", I125="Non-Lead - Copper", R125="Yes", K125="Between 1989 and 2014")),
(AND('[1]PWS Information'!$E$10="CWS",P125="Non-Lead", I125="Non-Lead - Copper", R125="Yes", K125="After 2014")),
(AND('[1]PWS Information'!$E$10="CWS",P125="Non-Lead", I125="Non-Lead - Copper", R125="Yes", K125="Unknown")),
(AND('[1]PWS Information'!$E$10="CWS",P125="Non-Lead", M125="Non-Lead - Copper", R125="Yes", N125="Between 1989 and 2014")),
(AND('[1]PWS Information'!$E$10="CWS",P125="Non-Lead", M125="Non-Lead - Copper", R125="Yes", N125="After 2014")),
(AND('[1]PWS Information'!$E$10="CWS",P125="Non-Lead", M125="Non-Lead - Copper", R125="Yes", N125="Unknown")),
(AND('[1]PWS Information'!$E$10="CWS",P125="Unknown")),
(AND('[1]PWS Information'!$E$10="NTNC",P125="Unknown")),
(AND('[1]PWS Information'!$E$10="CWS",T125="Multiple Family Residence",P125="Galvanized Requiring Replacement")),
(AND('[1]PWS Information'!$E$10="CWS",P125="Galvanized Requiring Replacement")),
(AND('[1]PWS Information'!$E$10="NTNC",T125="Multiple Family Residence",P125="Galvanized Requiring Replacement")))),"Tier 5",
"")))))</f>
        <v>Tier 5</v>
      </c>
      <c r="Y125" s="24"/>
      <c r="Z125" s="24"/>
    </row>
    <row r="126" spans="1:26" x14ac:dyDescent="0.25">
      <c r="A126" s="17">
        <v>123</v>
      </c>
      <c r="B126" s="17">
        <v>506</v>
      </c>
      <c r="C126" s="18" t="s">
        <v>71</v>
      </c>
      <c r="D126" s="18" t="s">
        <v>188</v>
      </c>
      <c r="E126" s="18">
        <v>79549</v>
      </c>
      <c r="F126" s="17"/>
      <c r="G126" s="17"/>
      <c r="H126" s="17"/>
      <c r="I126" s="21" t="s">
        <v>221</v>
      </c>
      <c r="J126" s="22" t="s">
        <v>254</v>
      </c>
      <c r="K126" s="22" t="s">
        <v>255</v>
      </c>
      <c r="L126" s="22" t="s">
        <v>256</v>
      </c>
      <c r="M126" s="21" t="s">
        <v>218</v>
      </c>
      <c r="N126" s="19" t="s">
        <v>205</v>
      </c>
      <c r="O126" s="22" t="s">
        <v>257</v>
      </c>
      <c r="P126" s="31" t="str">
        <f t="shared" si="1"/>
        <v>Non-Lead</v>
      </c>
      <c r="Q126" s="40" t="s">
        <v>254</v>
      </c>
      <c r="R126" s="40" t="s">
        <v>254</v>
      </c>
      <c r="S126" s="24"/>
      <c r="T126" s="16"/>
      <c r="U126" s="41" t="s">
        <v>255</v>
      </c>
      <c r="V126" s="41" t="s">
        <v>255</v>
      </c>
      <c r="W126" s="16"/>
      <c r="X126" s="43" t="str">
        <f>IF((OR((AND('[1]PWS Information'!$E$10="CWS",T126="Single Family Residence",P126="Lead")),
(AND('[1]PWS Information'!$E$10="CWS",T126="Multiple Family Residence",'[1]PWS Information'!$E$11="Yes",P126="Lead")),
(AND('[1]PWS Information'!$E$10="NTNC",P126="Lead")))),"Tier 1",
IF((OR((AND('[1]PWS Information'!$E$10="CWS",T126="Multiple Family Residence",'[1]PWS Information'!$E$11="No",P126="Lead")),
(AND('[1]PWS Information'!$E$10="CWS",T126="Other",P126="Lead")),
(AND(T126="",P126="Lead")),
(AND('[1]PWS Information'!$E$10="CWS",T126="Building",P126="Lead")))),"Tier 2",
IF((OR((AND('[1]PWS Information'!$E$10="CWS",T126="Single Family Residence",P126="Galvanized Requiring Replacement")),
(AND('[1]PWS Information'!$E$10="CWS",T126="Single Family Residence",P126="Galvanized Requiring Replacement",Q126="Yes")),
(AND('[1]PWS Information'!$E$10="NTNC",T126="Single Family Residence",P126="Galvanized Requiring Replacement")),
(AND('[1]PWS Information'!$E$10="NTNC",T126="Single Family Residence",Q126="Yes")))),"Tier 3",
IF((OR((AND('[1]PWS Information'!$E$10="CWS",T126="Single Family Residence",R126="Yes",P126="Non-Lead", I126="Non-Lead - Copper",K126="Before 1989")),
(AND('[1]PWS Information'!$E$10="CWS",T126="Single Family Residence",R126="Yes",P126="Non-Lead", M126="Non-Lead - Copper",N126="Before 1989")))),"Tier 4",
IF((OR((AND('[1]PWS Information'!$E$10="NTNC",P126="Non-Lead")),
(AND('[1]PWS Information'!$E$10="CWS",P126="Non-Lead",R126="")),
(AND('[1]PWS Information'!$E$10="CWS",P126="Non-Lead",R126="No")),
(AND('[1]PWS Information'!$E$10="CWS",P126="Non-Lead",R126="Don't Know")),
(AND('[1]PWS Information'!$E$10="CWS",P126="Non-Lead", I126="Non-Lead - Copper", R126="Yes", K126="Between 1989 and 2014")),
(AND('[1]PWS Information'!$E$10="CWS",P126="Non-Lead", I126="Non-Lead - Copper", R126="Yes", K126="After 2014")),
(AND('[1]PWS Information'!$E$10="CWS",P126="Non-Lead", I126="Non-Lead - Copper", R126="Yes", K126="Unknown")),
(AND('[1]PWS Information'!$E$10="CWS",P126="Non-Lead", M126="Non-Lead - Copper", R126="Yes", N126="Between 1989 and 2014")),
(AND('[1]PWS Information'!$E$10="CWS",P126="Non-Lead", M126="Non-Lead - Copper", R126="Yes", N126="After 2014")),
(AND('[1]PWS Information'!$E$10="CWS",P126="Non-Lead", M126="Non-Lead - Copper", R126="Yes", N126="Unknown")),
(AND('[1]PWS Information'!$E$10="CWS",P126="Unknown")),
(AND('[1]PWS Information'!$E$10="NTNC",P126="Unknown")),
(AND('[1]PWS Information'!$E$10="CWS",T126="Multiple Family Residence",P126="Galvanized Requiring Replacement")),
(AND('[1]PWS Information'!$E$10="CWS",P126="Galvanized Requiring Replacement")),
(AND('[1]PWS Information'!$E$10="NTNC",T126="Multiple Family Residence",P126="Galvanized Requiring Replacement")))),"Tier 5",
"")))))</f>
        <v>Tier 5</v>
      </c>
      <c r="Y126" s="24"/>
      <c r="Z126" s="24"/>
    </row>
    <row r="127" spans="1:26" x14ac:dyDescent="0.25">
      <c r="A127" s="17">
        <v>124</v>
      </c>
      <c r="B127" s="17">
        <v>509</v>
      </c>
      <c r="C127" s="18" t="s">
        <v>71</v>
      </c>
      <c r="D127" s="18" t="s">
        <v>188</v>
      </c>
      <c r="E127" s="18">
        <v>79549</v>
      </c>
      <c r="F127" s="17"/>
      <c r="G127" s="17"/>
      <c r="H127" s="17"/>
      <c r="I127" s="21" t="s">
        <v>221</v>
      </c>
      <c r="J127" s="22" t="s">
        <v>254</v>
      </c>
      <c r="K127" s="22" t="s">
        <v>255</v>
      </c>
      <c r="L127" s="22" t="s">
        <v>256</v>
      </c>
      <c r="M127" s="21" t="s">
        <v>222</v>
      </c>
      <c r="N127" s="37"/>
      <c r="O127" s="22" t="s">
        <v>256</v>
      </c>
      <c r="P127" s="31" t="str">
        <f t="shared" si="1"/>
        <v>Galvanized Requiring Replacement</v>
      </c>
      <c r="Q127" s="40" t="s">
        <v>254</v>
      </c>
      <c r="R127" s="40" t="s">
        <v>254</v>
      </c>
      <c r="S127" s="24"/>
      <c r="T127" s="16"/>
      <c r="U127" s="41" t="s">
        <v>255</v>
      </c>
      <c r="V127" s="41" t="s">
        <v>255</v>
      </c>
      <c r="W127" s="16"/>
      <c r="X127" s="43" t="str">
        <f>IF((OR((AND('[1]PWS Information'!$E$10="CWS",T127="Single Family Residence",P127="Lead")),
(AND('[1]PWS Information'!$E$10="CWS",T127="Multiple Family Residence",'[1]PWS Information'!$E$11="Yes",P127="Lead")),
(AND('[1]PWS Information'!$E$10="NTNC",P127="Lead")))),"Tier 1",
IF((OR((AND('[1]PWS Information'!$E$10="CWS",T127="Multiple Family Residence",'[1]PWS Information'!$E$11="No",P127="Lead")),
(AND('[1]PWS Information'!$E$10="CWS",T127="Other",P127="Lead")),
(AND(T127="",P127="Lead")),
(AND('[1]PWS Information'!$E$10="CWS",T127="Building",P127="Lead")))),"Tier 2",
IF((OR((AND('[1]PWS Information'!$E$10="CWS",T127="Single Family Residence",P127="Galvanized Requiring Replacement")),
(AND('[1]PWS Information'!$E$10="CWS",T127="Single Family Residence",P127="Galvanized Requiring Replacement",Q127="Yes")),
(AND('[1]PWS Information'!$E$10="NTNC",T127="Single Family Residence",P127="Galvanized Requiring Replacement")),
(AND('[1]PWS Information'!$E$10="NTNC",T127="Single Family Residence",Q127="Yes")))),"Tier 3",
IF((OR((AND('[1]PWS Information'!$E$10="CWS",T127="Single Family Residence",R127="Yes",P127="Non-Lead", I127="Non-Lead - Copper",K127="Before 1989")),
(AND('[1]PWS Information'!$E$10="CWS",T127="Single Family Residence",R127="Yes",P127="Non-Lead", M127="Non-Lead - Copper",N127="Before 1989")))),"Tier 4",
IF((OR((AND('[1]PWS Information'!$E$10="NTNC",P127="Non-Lead")),
(AND('[1]PWS Information'!$E$10="CWS",P127="Non-Lead",R127="")),
(AND('[1]PWS Information'!$E$10="CWS",P127="Non-Lead",R127="No")),
(AND('[1]PWS Information'!$E$10="CWS",P127="Non-Lead",R127="Don't Know")),
(AND('[1]PWS Information'!$E$10="CWS",P127="Non-Lead", I127="Non-Lead - Copper", R127="Yes", K127="Between 1989 and 2014")),
(AND('[1]PWS Information'!$E$10="CWS",P127="Non-Lead", I127="Non-Lead - Copper", R127="Yes", K127="After 2014")),
(AND('[1]PWS Information'!$E$10="CWS",P127="Non-Lead", I127="Non-Lead - Copper", R127="Yes", K127="Unknown")),
(AND('[1]PWS Information'!$E$10="CWS",P127="Non-Lead", M127="Non-Lead - Copper", R127="Yes", N127="Between 1989 and 2014")),
(AND('[1]PWS Information'!$E$10="CWS",P127="Non-Lead", M127="Non-Lead - Copper", R127="Yes", N127="After 2014")),
(AND('[1]PWS Information'!$E$10="CWS",P127="Non-Lead", M127="Non-Lead - Copper", R127="Yes", N127="Unknown")),
(AND('[1]PWS Information'!$E$10="CWS",P127="Unknown")),
(AND('[1]PWS Information'!$E$10="NTNC",P127="Unknown")),
(AND('[1]PWS Information'!$E$10="CWS",T127="Multiple Family Residence",P127="Galvanized Requiring Replacement")),
(AND('[1]PWS Information'!$E$10="CWS",P127="Galvanized Requiring Replacement")),
(AND('[1]PWS Information'!$E$10="NTNC",T127="Multiple Family Residence",P127="Galvanized Requiring Replacement")))),"Tier 5",
"")))))</f>
        <v>Tier 5</v>
      </c>
      <c r="Y127" s="24"/>
      <c r="Z127" s="24"/>
    </row>
    <row r="128" spans="1:26" x14ac:dyDescent="0.25">
      <c r="A128" s="17">
        <v>125</v>
      </c>
      <c r="B128" s="17">
        <v>511</v>
      </c>
      <c r="C128" s="18" t="s">
        <v>71</v>
      </c>
      <c r="D128" s="18" t="s">
        <v>188</v>
      </c>
      <c r="E128" s="18">
        <v>79549</v>
      </c>
      <c r="F128" s="17"/>
      <c r="G128" s="17"/>
      <c r="H128" s="17"/>
      <c r="I128" s="21" t="s">
        <v>218</v>
      </c>
      <c r="J128" s="22" t="s">
        <v>254</v>
      </c>
      <c r="K128" s="22" t="s">
        <v>255</v>
      </c>
      <c r="L128" s="22" t="s">
        <v>256</v>
      </c>
      <c r="M128" s="21" t="s">
        <v>218</v>
      </c>
      <c r="N128" s="19"/>
      <c r="O128" s="22" t="s">
        <v>256</v>
      </c>
      <c r="P128" s="31" t="str">
        <f t="shared" si="1"/>
        <v>Non-Lead</v>
      </c>
      <c r="Q128" s="40" t="s">
        <v>254</v>
      </c>
      <c r="R128" s="40" t="s">
        <v>254</v>
      </c>
      <c r="S128" s="24"/>
      <c r="T128" s="16"/>
      <c r="U128" s="41" t="s">
        <v>255</v>
      </c>
      <c r="V128" s="41" t="s">
        <v>255</v>
      </c>
      <c r="W128" s="16"/>
      <c r="X128" s="43" t="str">
        <f>IF((OR((AND('[1]PWS Information'!$E$10="CWS",T128="Single Family Residence",P128="Lead")),
(AND('[1]PWS Information'!$E$10="CWS",T128="Multiple Family Residence",'[1]PWS Information'!$E$11="Yes",P128="Lead")),
(AND('[1]PWS Information'!$E$10="NTNC",P128="Lead")))),"Tier 1",
IF((OR((AND('[1]PWS Information'!$E$10="CWS",T128="Multiple Family Residence",'[1]PWS Information'!$E$11="No",P128="Lead")),
(AND('[1]PWS Information'!$E$10="CWS",T128="Other",P128="Lead")),
(AND(T128="",P128="Lead")),
(AND('[1]PWS Information'!$E$10="CWS",T128="Building",P128="Lead")))),"Tier 2",
IF((OR((AND('[1]PWS Information'!$E$10="CWS",T128="Single Family Residence",P128="Galvanized Requiring Replacement")),
(AND('[1]PWS Information'!$E$10="CWS",T128="Single Family Residence",P128="Galvanized Requiring Replacement",Q128="Yes")),
(AND('[1]PWS Information'!$E$10="NTNC",T128="Single Family Residence",P128="Galvanized Requiring Replacement")),
(AND('[1]PWS Information'!$E$10="NTNC",T128="Single Family Residence",Q128="Yes")))),"Tier 3",
IF((OR((AND('[1]PWS Information'!$E$10="CWS",T128="Single Family Residence",R128="Yes",P128="Non-Lead", I128="Non-Lead - Copper",K128="Before 1989")),
(AND('[1]PWS Information'!$E$10="CWS",T128="Single Family Residence",R128="Yes",P128="Non-Lead", M128="Non-Lead - Copper",N128="Before 1989")))),"Tier 4",
IF((OR((AND('[1]PWS Information'!$E$10="NTNC",P128="Non-Lead")),
(AND('[1]PWS Information'!$E$10="CWS",P128="Non-Lead",R128="")),
(AND('[1]PWS Information'!$E$10="CWS",P128="Non-Lead",R128="No")),
(AND('[1]PWS Information'!$E$10="CWS",P128="Non-Lead",R128="Don't Know")),
(AND('[1]PWS Information'!$E$10="CWS",P128="Non-Lead", I128="Non-Lead - Copper", R128="Yes", K128="Between 1989 and 2014")),
(AND('[1]PWS Information'!$E$10="CWS",P128="Non-Lead", I128="Non-Lead - Copper", R128="Yes", K128="After 2014")),
(AND('[1]PWS Information'!$E$10="CWS",P128="Non-Lead", I128="Non-Lead - Copper", R128="Yes", K128="Unknown")),
(AND('[1]PWS Information'!$E$10="CWS",P128="Non-Lead", M128="Non-Lead - Copper", R128="Yes", N128="Between 1989 and 2014")),
(AND('[1]PWS Information'!$E$10="CWS",P128="Non-Lead", M128="Non-Lead - Copper", R128="Yes", N128="After 2014")),
(AND('[1]PWS Information'!$E$10="CWS",P128="Non-Lead", M128="Non-Lead - Copper", R128="Yes", N128="Unknown")),
(AND('[1]PWS Information'!$E$10="CWS",P128="Unknown")),
(AND('[1]PWS Information'!$E$10="NTNC",P128="Unknown")),
(AND('[1]PWS Information'!$E$10="CWS",T128="Multiple Family Residence",P128="Galvanized Requiring Replacement")),
(AND('[1]PWS Information'!$E$10="CWS",P128="Galvanized Requiring Replacement")),
(AND('[1]PWS Information'!$E$10="NTNC",T128="Multiple Family Residence",P128="Galvanized Requiring Replacement")))),"Tier 5",
"")))))</f>
        <v>Tier 5</v>
      </c>
      <c r="Y128" s="24"/>
      <c r="Z128" s="24"/>
    </row>
    <row r="129" spans="1:26" x14ac:dyDescent="0.25">
      <c r="A129" s="17">
        <v>126</v>
      </c>
      <c r="B129" s="17">
        <v>701</v>
      </c>
      <c r="C129" s="18" t="s">
        <v>71</v>
      </c>
      <c r="D129" s="18" t="s">
        <v>188</v>
      </c>
      <c r="E129" s="18">
        <v>79549</v>
      </c>
      <c r="F129" s="17"/>
      <c r="G129" s="17"/>
      <c r="H129" s="17"/>
      <c r="I129" s="21" t="s">
        <v>218</v>
      </c>
      <c r="J129" s="22" t="s">
        <v>254</v>
      </c>
      <c r="K129" s="22" t="s">
        <v>255</v>
      </c>
      <c r="L129" s="22" t="s">
        <v>256</v>
      </c>
      <c r="M129" s="21" t="s">
        <v>218</v>
      </c>
      <c r="N129" s="19"/>
      <c r="O129" s="22" t="s">
        <v>256</v>
      </c>
      <c r="P129" s="31" t="str">
        <f t="shared" ref="P129:P189" si="2">IF((OR(I129="Lead")),"Lead",
IF((OR(M129="Lead")),"Lead",
IF((OR(I129="Lead-lined galvanized")),"Lead",
IF((OR(M129="Lead-lined galvanized")),"Lead",
IF((OR((AND(I129="Unknown - Likely Lead",M129="Galvanized")),
(AND(I129="Unknown - Unlikely Lead",M129="Galvanized")),
(AND(I129="Unknown - Material Unknown",M129="Galvanized")))),"Galvanized Requiring Replacement",
IF((OR((AND(I129="Non-lead - Copper",J129="Yes",M129="Galvanized")),
(AND(I129="Non-lead - Copper",J129="Don't know",M129="Galvanized")),
(AND(I129="Non-lead - Copper",J129="",M129="Galvanized")),
(AND(I129="Non-lead - Plastic",J129="Yes",M129="Galvanized")),
(AND(I129="Non-lead - Plastic",J129="Don't know",M129="Galvanized")),
(AND(I129="Non-lead - Plastic",J129="",M129="Galvanized")),
(AND(I129="Non-lead",J129="Yes",M129="Galvanized")),
(AND(I129="Non-lead",J129="Don't know",M129="Galvanized")),
(AND(I129="Non-lead",J129="",M129="Galvanized")),
(AND(I129="Non-lead - Other",J129="Yes",M129="Galvanized")),
(AND(I129="Non-Lead - Other",J129="Don't know",M129="Galvanized")),
(AND(I129="Galvanized",J129="Yes",M129="Galvanized")),
(AND(I129="Galvanized",J129="Don't know",M129="Galvanized")),
(AND(I129="Galvanized",J129="",M129="Galvanized")),
(AND(I129="Non-Lead - Other",J129="",M129="Galvanized")))),"Galvanized Requiring Replacement",
IF((OR((AND(I129="Non-lead - Copper",M129="Non-lead - Copper")),
(AND(I129="Non-lead - Copper",M129="Non-lead - Plastic")),
(AND(I129="Non-lead - Copper",M129="Non-lead - Other")),
(AND(I129="Non-lead - Copper",M129="Non-lead")),
(AND(I129="Non-lead - Plastic",M129="Non-lead - Copper")),
(AND(I129="Non-lead - Plastic",M129="Non-lead - Plastic")),
(AND(I129="Non-lead - Plastic",M129="Non-lead - Other")),
(AND(I129="Non-lead - Plastic",M129="Non-lead")),
(AND(I129="Non-lead",M129="Non-lead - Copper")),
(AND(I129="Non-lead",M129="Non-lead - Plastic")),
(AND(I129="Non-lead",M129="Non-lead - Other")),
(AND(I129="Non-lead",M129="Non-lead")),
(AND(I129="Non-lead - Other",M129="Non-lead - Copper")),
(AND(I129="Non-Lead - Other",M129="Non-lead - Plastic")),
(AND(I129="Non-Lead - Other",M129="Non-lead")),
(AND(I129="Non-Lead - Other",M129="Non-lead - Other")))),"Non-Lead",
IF((OR((AND(I129="Galvanized",M129="Non-lead")),
(AND(I129="Galvanized",M129="Non-lead - Copper")),
(AND(I129="Galvanized",M129="Non-lead - Plastic")),
(AND(I129="Galvanized",M129="Non-lead")),
(AND(I129="Galvanized",M129="Non-lead - Other")))),"Non-Lead",
IF((OR((AND(I129="Non-lead - Copper",J129="No",M129="Galvanized")),
(AND(I129="Non-lead - Plastic",J129="No",M129="Galvanized")),
(AND(I129="Non-lead",J129="No",M129="Galvanized")),
(AND(I129="Galvanized",J129="No",M129="Galvanized")),
(AND(I129="Non-lead - Other",J129="No",M129="Galvanized")))),"Non-lead",
IF((OR((AND(I129="Unknown - Likely Lead",M129="Unknown - Likely Lead")),
(AND(I129="Unknown - Likely Lead",M129="Unknown - Unlikely Lead")),
(AND(I129="Unknown - Likely Lead",M129="Unknown - Material Unknown")),
(AND(I129="Unknown - Unlikely Lead",M129="Unknown - Likely Lead")),
(AND(I129="Unknown - Unlikely Lead",M129="Unknown - Unlikely Lead")),
(AND(I129="Unknown - Unlikely Lead",M129="Unknown - Material Unknown")),
(AND(I129="Unknown - Material Unknown",M129="Unknown - Likely Lead")),
(AND(I129="Unknown - Material Unknown",M129="Unknown - Unlikely Lead")),
(AND(I129="Unknown - Material Unknown",M129="Unknown - Material Unknown")))),"Unknown",
IF((OR((AND(I129="Unknown - Likely Lead",M129="Non-lead - Copper")),
(AND(I129="Unknown - Likely Lead",M129="Non-lead - Plastic")),
(AND(I129="Unknown - Likely Lead",M129="Non-lead")),
(AND(I129="Unknown - Likely Lead",M129="Non-lead - Other")),
(AND(I129="Unknown - Unlikely Lead",M129="Non-lead - Copper")),
(AND(I129="Unknown - Unlikely Lead",M129="Non-lead - Plastic")),
(AND(I129="Unknown - Unlikely Lead",M129="Non-lead")),
(AND(I129="Unknown - Unlikely Lead",M129="Non-lead - Other")),
(AND(I129="Unknown - Material Unknown",M129="Non-lead - Copper")),
(AND(I129="Unknown - Material Unknown",M129="Non-lead - Plastic")),
(AND(I129="Unknown - Material Unknown",M129="Non-lead")),
(AND(I129="Unknown - Material Unknown",M129="Non-lead - Other")))),"Unknown",
IF((OR((AND(I129="Non-lead - Copper",M129="Unknown - Likely Lead")),
(AND(I129="Non-lead - Copper",M129="Unknown - Unlikely Lead")),
(AND(I129="Non-lead - Copper",M129="Unknown - Material Unknown")),
(AND(I129="Non-lead - Plastic",M129="Unknown - Likely Lead")),
(AND(I129="Non-lead - Plastic",M129="Unknown - Unlikely Lead")),
(AND(I129="Non-lead - Plastic",M129="Unknown - Material Unknown")),
(AND(I129="Non-lead",M129="Unknown - Likely Lead")),
(AND(I129="Non-lead",M129="Unknown - Unlikely Lead")),
(AND(I129="Non-lead",M129="Unknown - Material Unknown")),
(AND(I129="Non-lead - Other",M129="Unknown - Likely Lead")),
(AND(I129="Non-Lead - Other",M129="Unknown - Unlikely Lead")),
(AND(I129="Non-Lead - Other",M129="Unknown - Material Unknown")))),"Unknown",
IF((OR((AND(I129="Galvanized",M129="Unknown - Likely Lead")),
(AND(I129="Galvanized",M129="Unknown - Unlikely Lead")),
(AND(I129="Galvanized",M129="Unknown - Material Unknown")))),"Unknown",
IF((OR((AND(I129="Galvanized",M129="")))),"Galvanized Requiring Replacement",
IF((OR((AND(I129="Non-lead - Copper",M129="")),
(AND(I129="Non-lead - Plastic",M129="")),
(AND(I129="Non-lead",M129="")),
(AND(I129="Non-lead - Other",M129="")))),"Non-lead",
IF((OR((AND(I129="Unknown - Likely Lead",M129="")),
(AND(I129="Unknown - Unlikely Lead",M129="")),
(AND(I129="Unknown - Material Unknown",M129="")))),"Unknown",
""))))))))))))))))</f>
        <v>Non-Lead</v>
      </c>
      <c r="Q129" s="40" t="s">
        <v>254</v>
      </c>
      <c r="R129" s="40" t="s">
        <v>254</v>
      </c>
      <c r="S129" s="24"/>
      <c r="T129" s="16"/>
      <c r="U129" s="41" t="s">
        <v>255</v>
      </c>
      <c r="V129" s="41" t="s">
        <v>255</v>
      </c>
      <c r="W129" s="16"/>
      <c r="X129" s="43" t="str">
        <f>IF((OR((AND('[1]PWS Information'!$E$10="CWS",T129="Single Family Residence",P129="Lead")),
(AND('[1]PWS Information'!$E$10="CWS",T129="Multiple Family Residence",'[1]PWS Information'!$E$11="Yes",P129="Lead")),
(AND('[1]PWS Information'!$E$10="NTNC",P129="Lead")))),"Tier 1",
IF((OR((AND('[1]PWS Information'!$E$10="CWS",T129="Multiple Family Residence",'[1]PWS Information'!$E$11="No",P129="Lead")),
(AND('[1]PWS Information'!$E$10="CWS",T129="Other",P129="Lead")),
(AND(T129="",P129="Lead")),
(AND('[1]PWS Information'!$E$10="CWS",T129="Building",P129="Lead")))),"Tier 2",
IF((OR((AND('[1]PWS Information'!$E$10="CWS",T129="Single Family Residence",P129="Galvanized Requiring Replacement")),
(AND('[1]PWS Information'!$E$10="CWS",T129="Single Family Residence",P129="Galvanized Requiring Replacement",Q129="Yes")),
(AND('[1]PWS Information'!$E$10="NTNC",T129="Single Family Residence",P129="Galvanized Requiring Replacement")),
(AND('[1]PWS Information'!$E$10="NTNC",T129="Single Family Residence",Q129="Yes")))),"Tier 3",
IF((OR((AND('[1]PWS Information'!$E$10="CWS",T129="Single Family Residence",R129="Yes",P129="Non-Lead", I129="Non-Lead - Copper",K129="Before 1989")),
(AND('[1]PWS Information'!$E$10="CWS",T129="Single Family Residence",R129="Yes",P129="Non-Lead", M129="Non-Lead - Copper",N129="Before 1989")))),"Tier 4",
IF((OR((AND('[1]PWS Information'!$E$10="NTNC",P129="Non-Lead")),
(AND('[1]PWS Information'!$E$10="CWS",P129="Non-Lead",R129="")),
(AND('[1]PWS Information'!$E$10="CWS",P129="Non-Lead",R129="No")),
(AND('[1]PWS Information'!$E$10="CWS",P129="Non-Lead",R129="Don't Know")),
(AND('[1]PWS Information'!$E$10="CWS",P129="Non-Lead", I129="Non-Lead - Copper", R129="Yes", K129="Between 1989 and 2014")),
(AND('[1]PWS Information'!$E$10="CWS",P129="Non-Lead", I129="Non-Lead - Copper", R129="Yes", K129="After 2014")),
(AND('[1]PWS Information'!$E$10="CWS",P129="Non-Lead", I129="Non-Lead - Copper", R129="Yes", K129="Unknown")),
(AND('[1]PWS Information'!$E$10="CWS",P129="Non-Lead", M129="Non-Lead - Copper", R129="Yes", N129="Between 1989 and 2014")),
(AND('[1]PWS Information'!$E$10="CWS",P129="Non-Lead", M129="Non-Lead - Copper", R129="Yes", N129="After 2014")),
(AND('[1]PWS Information'!$E$10="CWS",P129="Non-Lead", M129="Non-Lead - Copper", R129="Yes", N129="Unknown")),
(AND('[1]PWS Information'!$E$10="CWS",P129="Unknown")),
(AND('[1]PWS Information'!$E$10="NTNC",P129="Unknown")),
(AND('[1]PWS Information'!$E$10="CWS",T129="Multiple Family Residence",P129="Galvanized Requiring Replacement")),
(AND('[1]PWS Information'!$E$10="CWS",P129="Galvanized Requiring Replacement")),
(AND('[1]PWS Information'!$E$10="NTNC",T129="Multiple Family Residence",P129="Galvanized Requiring Replacement")))),"Tier 5",
"")))))</f>
        <v>Tier 5</v>
      </c>
      <c r="Y129" s="24"/>
      <c r="Z129" s="24"/>
    </row>
    <row r="130" spans="1:26" x14ac:dyDescent="0.25">
      <c r="A130" s="17">
        <v>127</v>
      </c>
      <c r="B130" s="17">
        <v>811</v>
      </c>
      <c r="C130" s="18" t="s">
        <v>71</v>
      </c>
      <c r="D130" s="18" t="s">
        <v>188</v>
      </c>
      <c r="E130" s="18">
        <v>79549</v>
      </c>
      <c r="F130" s="17"/>
      <c r="G130" s="17"/>
      <c r="H130" s="17"/>
      <c r="I130" s="21" t="s">
        <v>221</v>
      </c>
      <c r="J130" s="22" t="s">
        <v>254</v>
      </c>
      <c r="K130" s="22" t="s">
        <v>255</v>
      </c>
      <c r="L130" s="22" t="s">
        <v>256</v>
      </c>
      <c r="M130" s="21" t="s">
        <v>218</v>
      </c>
      <c r="N130" s="19" t="s">
        <v>205</v>
      </c>
      <c r="O130" s="22" t="s">
        <v>257</v>
      </c>
      <c r="P130" s="31" t="str">
        <f t="shared" si="2"/>
        <v>Non-Lead</v>
      </c>
      <c r="Q130" s="40" t="s">
        <v>254</v>
      </c>
      <c r="R130" s="40" t="s">
        <v>254</v>
      </c>
      <c r="S130" s="24"/>
      <c r="T130" s="16"/>
      <c r="U130" s="41" t="s">
        <v>255</v>
      </c>
      <c r="V130" s="41" t="s">
        <v>255</v>
      </c>
      <c r="W130" s="16"/>
      <c r="X130" s="43" t="str">
        <f>IF((OR((AND('[1]PWS Information'!$E$10="CWS",T130="Single Family Residence",P130="Lead")),
(AND('[1]PWS Information'!$E$10="CWS",T130="Multiple Family Residence",'[1]PWS Information'!$E$11="Yes",P130="Lead")),
(AND('[1]PWS Information'!$E$10="NTNC",P130="Lead")))),"Tier 1",
IF((OR((AND('[1]PWS Information'!$E$10="CWS",T130="Multiple Family Residence",'[1]PWS Information'!$E$11="No",P130="Lead")),
(AND('[1]PWS Information'!$E$10="CWS",T130="Other",P130="Lead")),
(AND(T130="",P130="Lead")),
(AND('[1]PWS Information'!$E$10="CWS",T130="Building",P130="Lead")))),"Tier 2",
IF((OR((AND('[1]PWS Information'!$E$10="CWS",T130="Single Family Residence",P130="Galvanized Requiring Replacement")),
(AND('[1]PWS Information'!$E$10="CWS",T130="Single Family Residence",P130="Galvanized Requiring Replacement",Q130="Yes")),
(AND('[1]PWS Information'!$E$10="NTNC",T130="Single Family Residence",P130="Galvanized Requiring Replacement")),
(AND('[1]PWS Information'!$E$10="NTNC",T130="Single Family Residence",Q130="Yes")))),"Tier 3",
IF((OR((AND('[1]PWS Information'!$E$10="CWS",T130="Single Family Residence",R130="Yes",P130="Non-Lead", I130="Non-Lead - Copper",K130="Before 1989")),
(AND('[1]PWS Information'!$E$10="CWS",T130="Single Family Residence",R130="Yes",P130="Non-Lead", M130="Non-Lead - Copper",N130="Before 1989")))),"Tier 4",
IF((OR((AND('[1]PWS Information'!$E$10="NTNC",P130="Non-Lead")),
(AND('[1]PWS Information'!$E$10="CWS",P130="Non-Lead",R130="")),
(AND('[1]PWS Information'!$E$10="CWS",P130="Non-Lead",R130="No")),
(AND('[1]PWS Information'!$E$10="CWS",P130="Non-Lead",R130="Don't Know")),
(AND('[1]PWS Information'!$E$10="CWS",P130="Non-Lead", I130="Non-Lead - Copper", R130="Yes", K130="Between 1989 and 2014")),
(AND('[1]PWS Information'!$E$10="CWS",P130="Non-Lead", I130="Non-Lead - Copper", R130="Yes", K130="After 2014")),
(AND('[1]PWS Information'!$E$10="CWS",P130="Non-Lead", I130="Non-Lead - Copper", R130="Yes", K130="Unknown")),
(AND('[1]PWS Information'!$E$10="CWS",P130="Non-Lead", M130="Non-Lead - Copper", R130="Yes", N130="Between 1989 and 2014")),
(AND('[1]PWS Information'!$E$10="CWS",P130="Non-Lead", M130="Non-Lead - Copper", R130="Yes", N130="After 2014")),
(AND('[1]PWS Information'!$E$10="CWS",P130="Non-Lead", M130="Non-Lead - Copper", R130="Yes", N130="Unknown")),
(AND('[1]PWS Information'!$E$10="CWS",P130="Unknown")),
(AND('[1]PWS Information'!$E$10="NTNC",P130="Unknown")),
(AND('[1]PWS Information'!$E$10="CWS",T130="Multiple Family Residence",P130="Galvanized Requiring Replacement")),
(AND('[1]PWS Information'!$E$10="CWS",P130="Galvanized Requiring Replacement")),
(AND('[1]PWS Information'!$E$10="NTNC",T130="Multiple Family Residence",P130="Galvanized Requiring Replacement")))),"Tier 5",
"")))))</f>
        <v>Tier 5</v>
      </c>
      <c r="Y130" s="24"/>
      <c r="Z130" s="24"/>
    </row>
    <row r="131" spans="1:26" x14ac:dyDescent="0.25">
      <c r="A131" s="17">
        <v>128</v>
      </c>
      <c r="B131" s="17">
        <v>911</v>
      </c>
      <c r="C131" s="18" t="s">
        <v>71</v>
      </c>
      <c r="D131" s="18" t="s">
        <v>188</v>
      </c>
      <c r="E131" s="18">
        <v>79549</v>
      </c>
      <c r="F131" s="17"/>
      <c r="G131" s="17"/>
      <c r="H131" s="17"/>
      <c r="I131" s="21" t="s">
        <v>218</v>
      </c>
      <c r="J131" s="22" t="s">
        <v>254</v>
      </c>
      <c r="K131" s="22" t="s">
        <v>255</v>
      </c>
      <c r="L131" s="22" t="s">
        <v>256</v>
      </c>
      <c r="M131" s="21" t="s">
        <v>218</v>
      </c>
      <c r="N131" s="19" t="s">
        <v>205</v>
      </c>
      <c r="O131" s="22" t="s">
        <v>257</v>
      </c>
      <c r="P131" s="31" t="str">
        <f t="shared" si="2"/>
        <v>Non-Lead</v>
      </c>
      <c r="Q131" s="40" t="s">
        <v>254</v>
      </c>
      <c r="R131" s="40" t="s">
        <v>254</v>
      </c>
      <c r="S131" s="24"/>
      <c r="T131" s="16"/>
      <c r="U131" s="41" t="s">
        <v>255</v>
      </c>
      <c r="V131" s="41" t="s">
        <v>255</v>
      </c>
      <c r="W131" s="16"/>
      <c r="X131" s="43" t="str">
        <f>IF((OR((AND('[1]PWS Information'!$E$10="CWS",T131="Single Family Residence",P131="Lead")),
(AND('[1]PWS Information'!$E$10="CWS",T131="Multiple Family Residence",'[1]PWS Information'!$E$11="Yes",P131="Lead")),
(AND('[1]PWS Information'!$E$10="NTNC",P131="Lead")))),"Tier 1",
IF((OR((AND('[1]PWS Information'!$E$10="CWS",T131="Multiple Family Residence",'[1]PWS Information'!$E$11="No",P131="Lead")),
(AND('[1]PWS Information'!$E$10="CWS",T131="Other",P131="Lead")),
(AND(T131="",P131="Lead")),
(AND('[1]PWS Information'!$E$10="CWS",T131="Building",P131="Lead")))),"Tier 2",
IF((OR((AND('[1]PWS Information'!$E$10="CWS",T131="Single Family Residence",P131="Galvanized Requiring Replacement")),
(AND('[1]PWS Information'!$E$10="CWS",T131="Single Family Residence",P131="Galvanized Requiring Replacement",Q131="Yes")),
(AND('[1]PWS Information'!$E$10="NTNC",T131="Single Family Residence",P131="Galvanized Requiring Replacement")),
(AND('[1]PWS Information'!$E$10="NTNC",T131="Single Family Residence",Q131="Yes")))),"Tier 3",
IF((OR((AND('[1]PWS Information'!$E$10="CWS",T131="Single Family Residence",R131="Yes",P131="Non-Lead", I131="Non-Lead - Copper",K131="Before 1989")),
(AND('[1]PWS Information'!$E$10="CWS",T131="Single Family Residence",R131="Yes",P131="Non-Lead", M131="Non-Lead - Copper",N131="Before 1989")))),"Tier 4",
IF((OR((AND('[1]PWS Information'!$E$10="NTNC",P131="Non-Lead")),
(AND('[1]PWS Information'!$E$10="CWS",P131="Non-Lead",R131="")),
(AND('[1]PWS Information'!$E$10="CWS",P131="Non-Lead",R131="No")),
(AND('[1]PWS Information'!$E$10="CWS",P131="Non-Lead",R131="Don't Know")),
(AND('[1]PWS Information'!$E$10="CWS",P131="Non-Lead", I131="Non-Lead - Copper", R131="Yes", K131="Between 1989 and 2014")),
(AND('[1]PWS Information'!$E$10="CWS",P131="Non-Lead", I131="Non-Lead - Copper", R131="Yes", K131="After 2014")),
(AND('[1]PWS Information'!$E$10="CWS",P131="Non-Lead", I131="Non-Lead - Copper", R131="Yes", K131="Unknown")),
(AND('[1]PWS Information'!$E$10="CWS",P131="Non-Lead", M131="Non-Lead - Copper", R131="Yes", N131="Between 1989 and 2014")),
(AND('[1]PWS Information'!$E$10="CWS",P131="Non-Lead", M131="Non-Lead - Copper", R131="Yes", N131="After 2014")),
(AND('[1]PWS Information'!$E$10="CWS",P131="Non-Lead", M131="Non-Lead - Copper", R131="Yes", N131="Unknown")),
(AND('[1]PWS Information'!$E$10="CWS",P131="Unknown")),
(AND('[1]PWS Information'!$E$10="NTNC",P131="Unknown")),
(AND('[1]PWS Information'!$E$10="CWS",T131="Multiple Family Residence",P131="Galvanized Requiring Replacement")),
(AND('[1]PWS Information'!$E$10="CWS",P131="Galvanized Requiring Replacement")),
(AND('[1]PWS Information'!$E$10="NTNC",T131="Multiple Family Residence",P131="Galvanized Requiring Replacement")))),"Tier 5",
"")))))</f>
        <v>Tier 5</v>
      </c>
      <c r="Y131" s="24"/>
      <c r="Z131" s="24"/>
    </row>
    <row r="132" spans="1:26" x14ac:dyDescent="0.25">
      <c r="A132" s="17">
        <v>129</v>
      </c>
      <c r="B132" s="17">
        <v>1007</v>
      </c>
      <c r="C132" s="18" t="s">
        <v>71</v>
      </c>
      <c r="D132" s="18" t="s">
        <v>188</v>
      </c>
      <c r="E132" s="18">
        <v>79549</v>
      </c>
      <c r="F132" s="17"/>
      <c r="G132" s="17"/>
      <c r="H132" s="17"/>
      <c r="I132" s="21" t="s">
        <v>218</v>
      </c>
      <c r="J132" s="22" t="s">
        <v>254</v>
      </c>
      <c r="K132" s="22" t="s">
        <v>255</v>
      </c>
      <c r="L132" s="22" t="s">
        <v>256</v>
      </c>
      <c r="M132" s="21" t="s">
        <v>218</v>
      </c>
      <c r="N132" s="37"/>
      <c r="O132" s="22" t="s">
        <v>256</v>
      </c>
      <c r="P132" s="31" t="str">
        <f t="shared" si="2"/>
        <v>Non-Lead</v>
      </c>
      <c r="Q132" s="40" t="s">
        <v>254</v>
      </c>
      <c r="R132" s="40" t="s">
        <v>254</v>
      </c>
      <c r="S132" s="24"/>
      <c r="T132" s="16"/>
      <c r="U132" s="41" t="s">
        <v>255</v>
      </c>
      <c r="V132" s="41" t="s">
        <v>255</v>
      </c>
      <c r="W132" s="16"/>
      <c r="X132" s="43" t="str">
        <f>IF((OR((AND('[1]PWS Information'!$E$10="CWS",T132="Single Family Residence",P132="Lead")),
(AND('[1]PWS Information'!$E$10="CWS",T132="Multiple Family Residence",'[1]PWS Information'!$E$11="Yes",P132="Lead")),
(AND('[1]PWS Information'!$E$10="NTNC",P132="Lead")))),"Tier 1",
IF((OR((AND('[1]PWS Information'!$E$10="CWS",T132="Multiple Family Residence",'[1]PWS Information'!$E$11="No",P132="Lead")),
(AND('[1]PWS Information'!$E$10="CWS",T132="Other",P132="Lead")),
(AND(T132="",P132="Lead")),
(AND('[1]PWS Information'!$E$10="CWS",T132="Building",P132="Lead")))),"Tier 2",
IF((OR((AND('[1]PWS Information'!$E$10="CWS",T132="Single Family Residence",P132="Galvanized Requiring Replacement")),
(AND('[1]PWS Information'!$E$10="CWS",T132="Single Family Residence",P132="Galvanized Requiring Replacement",Q132="Yes")),
(AND('[1]PWS Information'!$E$10="NTNC",T132="Single Family Residence",P132="Galvanized Requiring Replacement")),
(AND('[1]PWS Information'!$E$10="NTNC",T132="Single Family Residence",Q132="Yes")))),"Tier 3",
IF((OR((AND('[1]PWS Information'!$E$10="CWS",T132="Single Family Residence",R132="Yes",P132="Non-Lead", I132="Non-Lead - Copper",K132="Before 1989")),
(AND('[1]PWS Information'!$E$10="CWS",T132="Single Family Residence",R132="Yes",P132="Non-Lead", M132="Non-Lead - Copper",N132="Before 1989")))),"Tier 4",
IF((OR((AND('[1]PWS Information'!$E$10="NTNC",P132="Non-Lead")),
(AND('[1]PWS Information'!$E$10="CWS",P132="Non-Lead",R132="")),
(AND('[1]PWS Information'!$E$10="CWS",P132="Non-Lead",R132="No")),
(AND('[1]PWS Information'!$E$10="CWS",P132="Non-Lead",R132="Don't Know")),
(AND('[1]PWS Information'!$E$10="CWS",P132="Non-Lead", I132="Non-Lead - Copper", R132="Yes", K132="Between 1989 and 2014")),
(AND('[1]PWS Information'!$E$10="CWS",P132="Non-Lead", I132="Non-Lead - Copper", R132="Yes", K132="After 2014")),
(AND('[1]PWS Information'!$E$10="CWS",P132="Non-Lead", I132="Non-Lead - Copper", R132="Yes", K132="Unknown")),
(AND('[1]PWS Information'!$E$10="CWS",P132="Non-Lead", M132="Non-Lead - Copper", R132="Yes", N132="Between 1989 and 2014")),
(AND('[1]PWS Information'!$E$10="CWS",P132="Non-Lead", M132="Non-Lead - Copper", R132="Yes", N132="After 2014")),
(AND('[1]PWS Information'!$E$10="CWS",P132="Non-Lead", M132="Non-Lead - Copper", R132="Yes", N132="Unknown")),
(AND('[1]PWS Information'!$E$10="CWS",P132="Unknown")),
(AND('[1]PWS Information'!$E$10="NTNC",P132="Unknown")),
(AND('[1]PWS Information'!$E$10="CWS",T132="Multiple Family Residence",P132="Galvanized Requiring Replacement")),
(AND('[1]PWS Information'!$E$10="CWS",P132="Galvanized Requiring Replacement")),
(AND('[1]PWS Information'!$E$10="NTNC",T132="Multiple Family Residence",P132="Galvanized Requiring Replacement")))),"Tier 5",
"")))))</f>
        <v>Tier 5</v>
      </c>
      <c r="Y132" s="24"/>
      <c r="Z132" s="24"/>
    </row>
    <row r="133" spans="1:26" x14ac:dyDescent="0.25">
      <c r="A133" s="17">
        <v>130</v>
      </c>
      <c r="B133" s="17">
        <v>1101</v>
      </c>
      <c r="C133" s="18" t="s">
        <v>71</v>
      </c>
      <c r="D133" s="18" t="s">
        <v>188</v>
      </c>
      <c r="E133" s="18">
        <v>79549</v>
      </c>
      <c r="F133" s="17"/>
      <c r="G133" s="17"/>
      <c r="H133" s="17"/>
      <c r="I133" s="21" t="s">
        <v>218</v>
      </c>
      <c r="J133" s="22" t="s">
        <v>254</v>
      </c>
      <c r="K133" s="22" t="s">
        <v>255</v>
      </c>
      <c r="L133" s="22" t="s">
        <v>256</v>
      </c>
      <c r="M133" s="21" t="s">
        <v>218</v>
      </c>
      <c r="N133" s="19" t="s">
        <v>205</v>
      </c>
      <c r="O133" s="22" t="s">
        <v>257</v>
      </c>
      <c r="P133" s="31" t="str">
        <f t="shared" si="2"/>
        <v>Non-Lead</v>
      </c>
      <c r="Q133" s="40" t="s">
        <v>254</v>
      </c>
      <c r="R133" s="40" t="s">
        <v>254</v>
      </c>
      <c r="S133" s="24"/>
      <c r="T133" s="16"/>
      <c r="U133" s="41" t="s">
        <v>255</v>
      </c>
      <c r="V133" s="41" t="s">
        <v>255</v>
      </c>
      <c r="W133" s="16"/>
      <c r="X133" s="43" t="str">
        <f>IF((OR((AND('[1]PWS Information'!$E$10="CWS",T133="Single Family Residence",P133="Lead")),
(AND('[1]PWS Information'!$E$10="CWS",T133="Multiple Family Residence",'[1]PWS Information'!$E$11="Yes",P133="Lead")),
(AND('[1]PWS Information'!$E$10="NTNC",P133="Lead")))),"Tier 1",
IF((OR((AND('[1]PWS Information'!$E$10="CWS",T133="Multiple Family Residence",'[1]PWS Information'!$E$11="No",P133="Lead")),
(AND('[1]PWS Information'!$E$10="CWS",T133="Other",P133="Lead")),
(AND(T133="",P133="Lead")),
(AND('[1]PWS Information'!$E$10="CWS",T133="Building",P133="Lead")))),"Tier 2",
IF((OR((AND('[1]PWS Information'!$E$10="CWS",T133="Single Family Residence",P133="Galvanized Requiring Replacement")),
(AND('[1]PWS Information'!$E$10="CWS",T133="Single Family Residence",P133="Galvanized Requiring Replacement",Q133="Yes")),
(AND('[1]PWS Information'!$E$10="NTNC",T133="Single Family Residence",P133="Galvanized Requiring Replacement")),
(AND('[1]PWS Information'!$E$10="NTNC",T133="Single Family Residence",Q133="Yes")))),"Tier 3",
IF((OR((AND('[1]PWS Information'!$E$10="CWS",T133="Single Family Residence",R133="Yes",P133="Non-Lead", I133="Non-Lead - Copper",K133="Before 1989")),
(AND('[1]PWS Information'!$E$10="CWS",T133="Single Family Residence",R133="Yes",P133="Non-Lead", M133="Non-Lead - Copper",N133="Before 1989")))),"Tier 4",
IF((OR((AND('[1]PWS Information'!$E$10="NTNC",P133="Non-Lead")),
(AND('[1]PWS Information'!$E$10="CWS",P133="Non-Lead",R133="")),
(AND('[1]PWS Information'!$E$10="CWS",P133="Non-Lead",R133="No")),
(AND('[1]PWS Information'!$E$10="CWS",P133="Non-Lead",R133="Don't Know")),
(AND('[1]PWS Information'!$E$10="CWS",P133="Non-Lead", I133="Non-Lead - Copper", R133="Yes", K133="Between 1989 and 2014")),
(AND('[1]PWS Information'!$E$10="CWS",P133="Non-Lead", I133="Non-Lead - Copper", R133="Yes", K133="After 2014")),
(AND('[1]PWS Information'!$E$10="CWS",P133="Non-Lead", I133="Non-Lead - Copper", R133="Yes", K133="Unknown")),
(AND('[1]PWS Information'!$E$10="CWS",P133="Non-Lead", M133="Non-Lead - Copper", R133="Yes", N133="Between 1989 and 2014")),
(AND('[1]PWS Information'!$E$10="CWS",P133="Non-Lead", M133="Non-Lead - Copper", R133="Yes", N133="After 2014")),
(AND('[1]PWS Information'!$E$10="CWS",P133="Non-Lead", M133="Non-Lead - Copper", R133="Yes", N133="Unknown")),
(AND('[1]PWS Information'!$E$10="CWS",P133="Unknown")),
(AND('[1]PWS Information'!$E$10="NTNC",P133="Unknown")),
(AND('[1]PWS Information'!$E$10="CWS",T133="Multiple Family Residence",P133="Galvanized Requiring Replacement")),
(AND('[1]PWS Information'!$E$10="CWS",P133="Galvanized Requiring Replacement")),
(AND('[1]PWS Information'!$E$10="NTNC",T133="Multiple Family Residence",P133="Galvanized Requiring Replacement")))),"Tier 5",
"")))))</f>
        <v>Tier 5</v>
      </c>
      <c r="Y133" s="24"/>
      <c r="Z133" s="24"/>
    </row>
    <row r="134" spans="1:26" x14ac:dyDescent="0.25">
      <c r="A134" s="17">
        <v>131</v>
      </c>
      <c r="B134" s="17">
        <v>1111</v>
      </c>
      <c r="C134" s="18" t="s">
        <v>71</v>
      </c>
      <c r="D134" s="18" t="s">
        <v>188</v>
      </c>
      <c r="E134" s="18">
        <v>79549</v>
      </c>
      <c r="F134" s="17"/>
      <c r="G134" s="17"/>
      <c r="H134" s="17"/>
      <c r="I134" s="21" t="s">
        <v>218</v>
      </c>
      <c r="J134" s="22" t="s">
        <v>254</v>
      </c>
      <c r="K134" s="22" t="s">
        <v>255</v>
      </c>
      <c r="L134" s="22" t="s">
        <v>256</v>
      </c>
      <c r="M134" s="21" t="s">
        <v>222</v>
      </c>
      <c r="N134" s="37" t="s">
        <v>205</v>
      </c>
      <c r="O134" s="22" t="s">
        <v>257</v>
      </c>
      <c r="P134" s="31" t="str">
        <f t="shared" si="2"/>
        <v>Galvanized Requiring Replacement</v>
      </c>
      <c r="Q134" s="40" t="s">
        <v>254</v>
      </c>
      <c r="R134" s="40" t="s">
        <v>254</v>
      </c>
      <c r="S134" s="24"/>
      <c r="T134" s="16"/>
      <c r="U134" s="41" t="s">
        <v>255</v>
      </c>
      <c r="V134" s="41" t="s">
        <v>255</v>
      </c>
      <c r="W134" s="16"/>
      <c r="X134" s="43" t="str">
        <f>IF((OR((AND('[1]PWS Information'!$E$10="CWS",T134="Single Family Residence",P134="Lead")),
(AND('[1]PWS Information'!$E$10="CWS",T134="Multiple Family Residence",'[1]PWS Information'!$E$11="Yes",P134="Lead")),
(AND('[1]PWS Information'!$E$10="NTNC",P134="Lead")))),"Tier 1",
IF((OR((AND('[1]PWS Information'!$E$10="CWS",T134="Multiple Family Residence",'[1]PWS Information'!$E$11="No",P134="Lead")),
(AND('[1]PWS Information'!$E$10="CWS",T134="Other",P134="Lead")),
(AND(T134="",P134="Lead")),
(AND('[1]PWS Information'!$E$10="CWS",T134="Building",P134="Lead")))),"Tier 2",
IF((OR((AND('[1]PWS Information'!$E$10="CWS",T134="Single Family Residence",P134="Galvanized Requiring Replacement")),
(AND('[1]PWS Information'!$E$10="CWS",T134="Single Family Residence",P134="Galvanized Requiring Replacement",Q134="Yes")),
(AND('[1]PWS Information'!$E$10="NTNC",T134="Single Family Residence",P134="Galvanized Requiring Replacement")),
(AND('[1]PWS Information'!$E$10="NTNC",T134="Single Family Residence",Q134="Yes")))),"Tier 3",
IF((OR((AND('[1]PWS Information'!$E$10="CWS",T134="Single Family Residence",R134="Yes",P134="Non-Lead", I134="Non-Lead - Copper",K134="Before 1989")),
(AND('[1]PWS Information'!$E$10="CWS",T134="Single Family Residence",R134="Yes",P134="Non-Lead", M134="Non-Lead - Copper",N134="Before 1989")))),"Tier 4",
IF((OR((AND('[1]PWS Information'!$E$10="NTNC",P134="Non-Lead")),
(AND('[1]PWS Information'!$E$10="CWS",P134="Non-Lead",R134="")),
(AND('[1]PWS Information'!$E$10="CWS",P134="Non-Lead",R134="No")),
(AND('[1]PWS Information'!$E$10="CWS",P134="Non-Lead",R134="Don't Know")),
(AND('[1]PWS Information'!$E$10="CWS",P134="Non-Lead", I134="Non-Lead - Copper", R134="Yes", K134="Between 1989 and 2014")),
(AND('[1]PWS Information'!$E$10="CWS",P134="Non-Lead", I134="Non-Lead - Copper", R134="Yes", K134="After 2014")),
(AND('[1]PWS Information'!$E$10="CWS",P134="Non-Lead", I134="Non-Lead - Copper", R134="Yes", K134="Unknown")),
(AND('[1]PWS Information'!$E$10="CWS",P134="Non-Lead", M134="Non-Lead - Copper", R134="Yes", N134="Between 1989 and 2014")),
(AND('[1]PWS Information'!$E$10="CWS",P134="Non-Lead", M134="Non-Lead - Copper", R134="Yes", N134="After 2014")),
(AND('[1]PWS Information'!$E$10="CWS",P134="Non-Lead", M134="Non-Lead - Copper", R134="Yes", N134="Unknown")),
(AND('[1]PWS Information'!$E$10="CWS",P134="Unknown")),
(AND('[1]PWS Information'!$E$10="NTNC",P134="Unknown")),
(AND('[1]PWS Information'!$E$10="CWS",T134="Multiple Family Residence",P134="Galvanized Requiring Replacement")),
(AND('[1]PWS Information'!$E$10="CWS",P134="Galvanized Requiring Replacement")),
(AND('[1]PWS Information'!$E$10="NTNC",T134="Multiple Family Residence",P134="Galvanized Requiring Replacement")))),"Tier 5",
"")))))</f>
        <v>Tier 5</v>
      </c>
      <c r="Y134" s="24"/>
      <c r="Z134" s="24"/>
    </row>
    <row r="135" spans="1:26" x14ac:dyDescent="0.25">
      <c r="A135" s="17">
        <v>132</v>
      </c>
      <c r="B135" s="18">
        <v>1204</v>
      </c>
      <c r="C135" s="18" t="s">
        <v>71</v>
      </c>
      <c r="D135" s="18" t="s">
        <v>188</v>
      </c>
      <c r="E135" s="18">
        <v>79549</v>
      </c>
      <c r="F135" s="18"/>
      <c r="G135" s="18"/>
      <c r="H135" s="18"/>
      <c r="I135" s="21" t="s">
        <v>218</v>
      </c>
      <c r="J135" s="22" t="s">
        <v>254</v>
      </c>
      <c r="K135" s="22" t="s">
        <v>255</v>
      </c>
      <c r="L135" s="22" t="s">
        <v>256</v>
      </c>
      <c r="M135" s="21" t="s">
        <v>218</v>
      </c>
      <c r="N135" s="23" t="s">
        <v>205</v>
      </c>
      <c r="O135" s="22" t="s">
        <v>257</v>
      </c>
      <c r="P135" s="31" t="str">
        <f t="shared" si="2"/>
        <v>Non-Lead</v>
      </c>
      <c r="Q135" s="40" t="s">
        <v>254</v>
      </c>
      <c r="R135" s="40" t="s">
        <v>254</v>
      </c>
      <c r="S135" s="24"/>
      <c r="T135" s="16"/>
      <c r="U135" s="41" t="s">
        <v>255</v>
      </c>
      <c r="V135" s="41" t="s">
        <v>255</v>
      </c>
      <c r="W135" s="16"/>
      <c r="X135" s="43" t="str">
        <f>IF((OR((AND('[1]PWS Information'!$E$10="CWS",T135="Single Family Residence",P135="Lead")),
(AND('[1]PWS Information'!$E$10="CWS",T135="Multiple Family Residence",'[1]PWS Information'!$E$11="Yes",P135="Lead")),
(AND('[1]PWS Information'!$E$10="NTNC",P135="Lead")))),"Tier 1",
IF((OR((AND('[1]PWS Information'!$E$10="CWS",T135="Multiple Family Residence",'[1]PWS Information'!$E$11="No",P135="Lead")),
(AND('[1]PWS Information'!$E$10="CWS",T135="Other",P135="Lead")),
(AND(T135="",P135="Lead")),
(AND('[1]PWS Information'!$E$10="CWS",T135="Building",P135="Lead")))),"Tier 2",
IF((OR((AND('[1]PWS Information'!$E$10="CWS",T135="Single Family Residence",P135="Galvanized Requiring Replacement")),
(AND('[1]PWS Information'!$E$10="CWS",T135="Single Family Residence",P135="Galvanized Requiring Replacement",Q135="Yes")),
(AND('[1]PWS Information'!$E$10="NTNC",T135="Single Family Residence",P135="Galvanized Requiring Replacement")),
(AND('[1]PWS Information'!$E$10="NTNC",T135="Single Family Residence",Q135="Yes")))),"Tier 3",
IF((OR((AND('[1]PWS Information'!$E$10="CWS",T135="Single Family Residence",R135="Yes",P135="Non-Lead", I135="Non-Lead - Copper",K135="Before 1989")),
(AND('[1]PWS Information'!$E$10="CWS",T135="Single Family Residence",R135="Yes",P135="Non-Lead", M135="Non-Lead - Copper",N135="Before 1989")))),"Tier 4",
IF((OR((AND('[1]PWS Information'!$E$10="NTNC",P135="Non-Lead")),
(AND('[1]PWS Information'!$E$10="CWS",P135="Non-Lead",R135="")),
(AND('[1]PWS Information'!$E$10="CWS",P135="Non-Lead",R135="No")),
(AND('[1]PWS Information'!$E$10="CWS",P135="Non-Lead",R135="Don't Know")),
(AND('[1]PWS Information'!$E$10="CWS",P135="Non-Lead", I135="Non-Lead - Copper", R135="Yes", K135="Between 1989 and 2014")),
(AND('[1]PWS Information'!$E$10="CWS",P135="Non-Lead", I135="Non-Lead - Copper", R135="Yes", K135="After 2014")),
(AND('[1]PWS Information'!$E$10="CWS",P135="Non-Lead", I135="Non-Lead - Copper", R135="Yes", K135="Unknown")),
(AND('[1]PWS Information'!$E$10="CWS",P135="Non-Lead", M135="Non-Lead - Copper", R135="Yes", N135="Between 1989 and 2014")),
(AND('[1]PWS Information'!$E$10="CWS",P135="Non-Lead", M135="Non-Lead - Copper", R135="Yes", N135="After 2014")),
(AND('[1]PWS Information'!$E$10="CWS",P135="Non-Lead", M135="Non-Lead - Copper", R135="Yes", N135="Unknown")),
(AND('[1]PWS Information'!$E$10="CWS",P135="Unknown")),
(AND('[1]PWS Information'!$E$10="NTNC",P135="Unknown")),
(AND('[1]PWS Information'!$E$10="CWS",T135="Multiple Family Residence",P135="Galvanized Requiring Replacement")),
(AND('[1]PWS Information'!$E$10="CWS",P135="Galvanized Requiring Replacement")),
(AND('[1]PWS Information'!$E$10="NTNC",T135="Multiple Family Residence",P135="Galvanized Requiring Replacement")))),"Tier 5",
"")))))</f>
        <v>Tier 5</v>
      </c>
      <c r="Y135" s="24"/>
      <c r="Z135" s="24"/>
    </row>
    <row r="136" spans="1:26" x14ac:dyDescent="0.25">
      <c r="A136" s="17">
        <v>133</v>
      </c>
      <c r="B136" s="18">
        <v>1211</v>
      </c>
      <c r="C136" s="18" t="s">
        <v>71</v>
      </c>
      <c r="D136" s="18" t="s">
        <v>188</v>
      </c>
      <c r="E136" s="18">
        <v>79549</v>
      </c>
      <c r="F136" s="18"/>
      <c r="G136" s="18"/>
      <c r="H136" s="18"/>
      <c r="I136" s="21" t="s">
        <v>218</v>
      </c>
      <c r="J136" s="22" t="s">
        <v>254</v>
      </c>
      <c r="K136" s="22" t="s">
        <v>255</v>
      </c>
      <c r="L136" s="22" t="s">
        <v>256</v>
      </c>
      <c r="M136" s="21" t="s">
        <v>222</v>
      </c>
      <c r="N136" s="23"/>
      <c r="O136" s="22" t="s">
        <v>256</v>
      </c>
      <c r="P136" s="31" t="str">
        <f t="shared" si="2"/>
        <v>Galvanized Requiring Replacement</v>
      </c>
      <c r="Q136" s="40" t="s">
        <v>254</v>
      </c>
      <c r="R136" s="40" t="s">
        <v>254</v>
      </c>
      <c r="S136" s="24"/>
      <c r="T136" s="16"/>
      <c r="U136" s="41" t="s">
        <v>255</v>
      </c>
      <c r="V136" s="41" t="s">
        <v>255</v>
      </c>
      <c r="W136" s="16"/>
      <c r="X136" s="43" t="str">
        <f>IF((OR((AND('[1]PWS Information'!$E$10="CWS",T136="Single Family Residence",P136="Lead")),
(AND('[1]PWS Information'!$E$10="CWS",T136="Multiple Family Residence",'[1]PWS Information'!$E$11="Yes",P136="Lead")),
(AND('[1]PWS Information'!$E$10="NTNC",P136="Lead")))),"Tier 1",
IF((OR((AND('[1]PWS Information'!$E$10="CWS",T136="Multiple Family Residence",'[1]PWS Information'!$E$11="No",P136="Lead")),
(AND('[1]PWS Information'!$E$10="CWS",T136="Other",P136="Lead")),
(AND(T136="",P136="Lead")),
(AND('[1]PWS Information'!$E$10="CWS",T136="Building",P136="Lead")))),"Tier 2",
IF((OR((AND('[1]PWS Information'!$E$10="CWS",T136="Single Family Residence",P136="Galvanized Requiring Replacement")),
(AND('[1]PWS Information'!$E$10="CWS",T136="Single Family Residence",P136="Galvanized Requiring Replacement",Q136="Yes")),
(AND('[1]PWS Information'!$E$10="NTNC",T136="Single Family Residence",P136="Galvanized Requiring Replacement")),
(AND('[1]PWS Information'!$E$10="NTNC",T136="Single Family Residence",Q136="Yes")))),"Tier 3",
IF((OR((AND('[1]PWS Information'!$E$10="CWS",T136="Single Family Residence",R136="Yes",P136="Non-Lead", I136="Non-Lead - Copper",K136="Before 1989")),
(AND('[1]PWS Information'!$E$10="CWS",T136="Single Family Residence",R136="Yes",P136="Non-Lead", M136="Non-Lead - Copper",N136="Before 1989")))),"Tier 4",
IF((OR((AND('[1]PWS Information'!$E$10="NTNC",P136="Non-Lead")),
(AND('[1]PWS Information'!$E$10="CWS",P136="Non-Lead",R136="")),
(AND('[1]PWS Information'!$E$10="CWS",P136="Non-Lead",R136="No")),
(AND('[1]PWS Information'!$E$10="CWS",P136="Non-Lead",R136="Don't Know")),
(AND('[1]PWS Information'!$E$10="CWS",P136="Non-Lead", I136="Non-Lead - Copper", R136="Yes", K136="Between 1989 and 2014")),
(AND('[1]PWS Information'!$E$10="CWS",P136="Non-Lead", I136="Non-Lead - Copper", R136="Yes", K136="After 2014")),
(AND('[1]PWS Information'!$E$10="CWS",P136="Non-Lead", I136="Non-Lead - Copper", R136="Yes", K136="Unknown")),
(AND('[1]PWS Information'!$E$10="CWS",P136="Non-Lead", M136="Non-Lead - Copper", R136="Yes", N136="Between 1989 and 2014")),
(AND('[1]PWS Information'!$E$10="CWS",P136="Non-Lead", M136="Non-Lead - Copper", R136="Yes", N136="After 2014")),
(AND('[1]PWS Information'!$E$10="CWS",P136="Non-Lead", M136="Non-Lead - Copper", R136="Yes", N136="Unknown")),
(AND('[1]PWS Information'!$E$10="CWS",P136="Unknown")),
(AND('[1]PWS Information'!$E$10="NTNC",P136="Unknown")),
(AND('[1]PWS Information'!$E$10="CWS",T136="Multiple Family Residence",P136="Galvanized Requiring Replacement")),
(AND('[1]PWS Information'!$E$10="CWS",P136="Galvanized Requiring Replacement")),
(AND('[1]PWS Information'!$E$10="NTNC",T136="Multiple Family Residence",P136="Galvanized Requiring Replacement")))),"Tier 5",
"")))))</f>
        <v>Tier 5</v>
      </c>
      <c r="Y136" s="24"/>
      <c r="Z136" s="24"/>
    </row>
    <row r="137" spans="1:26" x14ac:dyDescent="0.25">
      <c r="A137" s="17">
        <v>134</v>
      </c>
      <c r="B137" s="17">
        <v>1310</v>
      </c>
      <c r="C137" s="18" t="s">
        <v>71</v>
      </c>
      <c r="D137" s="18" t="s">
        <v>188</v>
      </c>
      <c r="E137" s="18">
        <v>79549</v>
      </c>
      <c r="F137" s="17"/>
      <c r="G137" s="17"/>
      <c r="H137" s="17"/>
      <c r="I137" s="21" t="s">
        <v>218</v>
      </c>
      <c r="J137" s="22" t="s">
        <v>254</v>
      </c>
      <c r="K137" s="22" t="s">
        <v>255</v>
      </c>
      <c r="L137" s="22" t="s">
        <v>256</v>
      </c>
      <c r="M137" s="21" t="s">
        <v>218</v>
      </c>
      <c r="N137" s="17" t="s">
        <v>205</v>
      </c>
      <c r="O137" s="22" t="s">
        <v>257</v>
      </c>
      <c r="P137" s="31" t="str">
        <f t="shared" si="2"/>
        <v>Non-Lead</v>
      </c>
      <c r="Q137" s="40" t="s">
        <v>254</v>
      </c>
      <c r="R137" s="40" t="s">
        <v>254</v>
      </c>
      <c r="S137" s="24"/>
      <c r="T137" s="16"/>
      <c r="U137" s="41" t="s">
        <v>255</v>
      </c>
      <c r="V137" s="41" t="s">
        <v>255</v>
      </c>
      <c r="W137" s="16"/>
      <c r="X137" s="43" t="str">
        <f>IF((OR((AND('[1]PWS Information'!$E$10="CWS",T137="Single Family Residence",P137="Lead")),
(AND('[1]PWS Information'!$E$10="CWS",T137="Multiple Family Residence",'[1]PWS Information'!$E$11="Yes",P137="Lead")),
(AND('[1]PWS Information'!$E$10="NTNC",P137="Lead")))),"Tier 1",
IF((OR((AND('[1]PWS Information'!$E$10="CWS",T137="Multiple Family Residence",'[1]PWS Information'!$E$11="No",P137="Lead")),
(AND('[1]PWS Information'!$E$10="CWS",T137="Other",P137="Lead")),
(AND(T137="",P137="Lead")),
(AND('[1]PWS Information'!$E$10="CWS",T137="Building",P137="Lead")))),"Tier 2",
IF((OR((AND('[1]PWS Information'!$E$10="CWS",T137="Single Family Residence",P137="Galvanized Requiring Replacement")),
(AND('[1]PWS Information'!$E$10="CWS",T137="Single Family Residence",P137="Galvanized Requiring Replacement",Q137="Yes")),
(AND('[1]PWS Information'!$E$10="NTNC",T137="Single Family Residence",P137="Galvanized Requiring Replacement")),
(AND('[1]PWS Information'!$E$10="NTNC",T137="Single Family Residence",Q137="Yes")))),"Tier 3",
IF((OR((AND('[1]PWS Information'!$E$10="CWS",T137="Single Family Residence",R137="Yes",P137="Non-Lead", I137="Non-Lead - Copper",K137="Before 1989")),
(AND('[1]PWS Information'!$E$10="CWS",T137="Single Family Residence",R137="Yes",P137="Non-Lead", M137="Non-Lead - Copper",N137="Before 1989")))),"Tier 4",
IF((OR((AND('[1]PWS Information'!$E$10="NTNC",P137="Non-Lead")),
(AND('[1]PWS Information'!$E$10="CWS",P137="Non-Lead",R137="")),
(AND('[1]PWS Information'!$E$10="CWS",P137="Non-Lead",R137="No")),
(AND('[1]PWS Information'!$E$10="CWS",P137="Non-Lead",R137="Don't Know")),
(AND('[1]PWS Information'!$E$10="CWS",P137="Non-Lead", I137="Non-Lead - Copper", R137="Yes", K137="Between 1989 and 2014")),
(AND('[1]PWS Information'!$E$10="CWS",P137="Non-Lead", I137="Non-Lead - Copper", R137="Yes", K137="After 2014")),
(AND('[1]PWS Information'!$E$10="CWS",P137="Non-Lead", I137="Non-Lead - Copper", R137="Yes", K137="Unknown")),
(AND('[1]PWS Information'!$E$10="CWS",P137="Non-Lead", M137="Non-Lead - Copper", R137="Yes", N137="Between 1989 and 2014")),
(AND('[1]PWS Information'!$E$10="CWS",P137="Non-Lead", M137="Non-Lead - Copper", R137="Yes", N137="After 2014")),
(AND('[1]PWS Information'!$E$10="CWS",P137="Non-Lead", M137="Non-Lead - Copper", R137="Yes", N137="Unknown")),
(AND('[1]PWS Information'!$E$10="CWS",P137="Unknown")),
(AND('[1]PWS Information'!$E$10="NTNC",P137="Unknown")),
(AND('[1]PWS Information'!$E$10="CWS",T137="Multiple Family Residence",P137="Galvanized Requiring Replacement")),
(AND('[1]PWS Information'!$E$10="CWS",P137="Galvanized Requiring Replacement")),
(AND('[1]PWS Information'!$E$10="NTNC",T137="Multiple Family Residence",P137="Galvanized Requiring Replacement")))),"Tier 5",
"")))))</f>
        <v>Tier 5</v>
      </c>
      <c r="Y137" s="24"/>
      <c r="Z137" s="24"/>
    </row>
    <row r="138" spans="1:26" x14ac:dyDescent="0.25">
      <c r="A138" s="17">
        <v>135</v>
      </c>
      <c r="B138" s="17">
        <v>1312</v>
      </c>
      <c r="C138" s="18" t="s">
        <v>71</v>
      </c>
      <c r="D138" s="18" t="s">
        <v>188</v>
      </c>
      <c r="E138" s="18">
        <v>79549</v>
      </c>
      <c r="F138" s="17"/>
      <c r="G138" s="17"/>
      <c r="H138" s="17"/>
      <c r="I138" s="21" t="s">
        <v>218</v>
      </c>
      <c r="J138" s="22" t="s">
        <v>254</v>
      </c>
      <c r="K138" s="22" t="s">
        <v>255</v>
      </c>
      <c r="L138" s="22" t="s">
        <v>256</v>
      </c>
      <c r="M138" s="21" t="s">
        <v>218</v>
      </c>
      <c r="N138" s="17" t="s">
        <v>205</v>
      </c>
      <c r="O138" s="22" t="s">
        <v>257</v>
      </c>
      <c r="P138" s="31" t="str">
        <f t="shared" si="2"/>
        <v>Non-Lead</v>
      </c>
      <c r="Q138" s="40" t="s">
        <v>254</v>
      </c>
      <c r="R138" s="40" t="s">
        <v>254</v>
      </c>
      <c r="S138" s="24"/>
      <c r="T138" s="16"/>
      <c r="U138" s="41" t="s">
        <v>255</v>
      </c>
      <c r="V138" s="41" t="s">
        <v>255</v>
      </c>
      <c r="W138" s="16"/>
      <c r="X138" s="43" t="str">
        <f>IF((OR((AND('[1]PWS Information'!$E$10="CWS",T138="Single Family Residence",P138="Lead")),
(AND('[1]PWS Information'!$E$10="CWS",T138="Multiple Family Residence",'[1]PWS Information'!$E$11="Yes",P138="Lead")),
(AND('[1]PWS Information'!$E$10="NTNC",P138="Lead")))),"Tier 1",
IF((OR((AND('[1]PWS Information'!$E$10="CWS",T138="Multiple Family Residence",'[1]PWS Information'!$E$11="No",P138="Lead")),
(AND('[1]PWS Information'!$E$10="CWS",T138="Other",P138="Lead")),
(AND(T138="",P138="Lead")),
(AND('[1]PWS Information'!$E$10="CWS",T138="Building",P138="Lead")))),"Tier 2",
IF((OR((AND('[1]PWS Information'!$E$10="CWS",T138="Single Family Residence",P138="Galvanized Requiring Replacement")),
(AND('[1]PWS Information'!$E$10="CWS",T138="Single Family Residence",P138="Galvanized Requiring Replacement",Q138="Yes")),
(AND('[1]PWS Information'!$E$10="NTNC",T138="Single Family Residence",P138="Galvanized Requiring Replacement")),
(AND('[1]PWS Information'!$E$10="NTNC",T138="Single Family Residence",Q138="Yes")))),"Tier 3",
IF((OR((AND('[1]PWS Information'!$E$10="CWS",T138="Single Family Residence",R138="Yes",P138="Non-Lead", I138="Non-Lead - Copper",K138="Before 1989")),
(AND('[1]PWS Information'!$E$10="CWS",T138="Single Family Residence",R138="Yes",P138="Non-Lead", M138="Non-Lead - Copper",N138="Before 1989")))),"Tier 4",
IF((OR((AND('[1]PWS Information'!$E$10="NTNC",P138="Non-Lead")),
(AND('[1]PWS Information'!$E$10="CWS",P138="Non-Lead",R138="")),
(AND('[1]PWS Information'!$E$10="CWS",P138="Non-Lead",R138="No")),
(AND('[1]PWS Information'!$E$10="CWS",P138="Non-Lead",R138="Don't Know")),
(AND('[1]PWS Information'!$E$10="CWS",P138="Non-Lead", I138="Non-Lead - Copper", R138="Yes", K138="Between 1989 and 2014")),
(AND('[1]PWS Information'!$E$10="CWS",P138="Non-Lead", I138="Non-Lead - Copper", R138="Yes", K138="After 2014")),
(AND('[1]PWS Information'!$E$10="CWS",P138="Non-Lead", I138="Non-Lead - Copper", R138="Yes", K138="Unknown")),
(AND('[1]PWS Information'!$E$10="CWS",P138="Non-Lead", M138="Non-Lead - Copper", R138="Yes", N138="Between 1989 and 2014")),
(AND('[1]PWS Information'!$E$10="CWS",P138="Non-Lead", M138="Non-Lead - Copper", R138="Yes", N138="After 2014")),
(AND('[1]PWS Information'!$E$10="CWS",P138="Non-Lead", M138="Non-Lead - Copper", R138="Yes", N138="Unknown")),
(AND('[1]PWS Information'!$E$10="CWS",P138="Unknown")),
(AND('[1]PWS Information'!$E$10="NTNC",P138="Unknown")),
(AND('[1]PWS Information'!$E$10="CWS",T138="Multiple Family Residence",P138="Galvanized Requiring Replacement")),
(AND('[1]PWS Information'!$E$10="CWS",P138="Galvanized Requiring Replacement")),
(AND('[1]PWS Information'!$E$10="NTNC",T138="Multiple Family Residence",P138="Galvanized Requiring Replacement")))),"Tier 5",
"")))))</f>
        <v>Tier 5</v>
      </c>
      <c r="Y138" s="24"/>
      <c r="Z138" s="24"/>
    </row>
    <row r="139" spans="1:26" x14ac:dyDescent="0.25">
      <c r="A139" s="17">
        <v>136</v>
      </c>
      <c r="B139" s="17">
        <v>1608</v>
      </c>
      <c r="C139" s="18" t="s">
        <v>71</v>
      </c>
      <c r="D139" s="18" t="s">
        <v>188</v>
      </c>
      <c r="E139" s="18">
        <v>79549</v>
      </c>
      <c r="F139" s="17"/>
      <c r="G139" s="17"/>
      <c r="H139" s="17"/>
      <c r="I139" s="21" t="s">
        <v>218</v>
      </c>
      <c r="J139" s="22" t="s">
        <v>254</v>
      </c>
      <c r="K139" s="22" t="s">
        <v>255</v>
      </c>
      <c r="L139" s="22" t="s">
        <v>256</v>
      </c>
      <c r="M139" s="21" t="s">
        <v>218</v>
      </c>
      <c r="N139" s="19"/>
      <c r="O139" s="22" t="s">
        <v>256</v>
      </c>
      <c r="P139" s="31" t="str">
        <f t="shared" si="2"/>
        <v>Non-Lead</v>
      </c>
      <c r="Q139" s="40" t="s">
        <v>254</v>
      </c>
      <c r="R139" s="40" t="s">
        <v>254</v>
      </c>
      <c r="S139" s="24"/>
      <c r="T139" s="16"/>
      <c r="U139" s="41" t="s">
        <v>255</v>
      </c>
      <c r="V139" s="41" t="s">
        <v>255</v>
      </c>
      <c r="W139" s="16"/>
      <c r="X139" s="43" t="str">
        <f>IF((OR((AND('[1]PWS Information'!$E$10="CWS",T139="Single Family Residence",P139="Lead")),
(AND('[1]PWS Information'!$E$10="CWS",T139="Multiple Family Residence",'[1]PWS Information'!$E$11="Yes",P139="Lead")),
(AND('[1]PWS Information'!$E$10="NTNC",P139="Lead")))),"Tier 1",
IF((OR((AND('[1]PWS Information'!$E$10="CWS",T139="Multiple Family Residence",'[1]PWS Information'!$E$11="No",P139="Lead")),
(AND('[1]PWS Information'!$E$10="CWS",T139="Other",P139="Lead")),
(AND(T139="",P139="Lead")),
(AND('[1]PWS Information'!$E$10="CWS",T139="Building",P139="Lead")))),"Tier 2",
IF((OR((AND('[1]PWS Information'!$E$10="CWS",T139="Single Family Residence",P139="Galvanized Requiring Replacement")),
(AND('[1]PWS Information'!$E$10="CWS",T139="Single Family Residence",P139="Galvanized Requiring Replacement",Q139="Yes")),
(AND('[1]PWS Information'!$E$10="NTNC",T139="Single Family Residence",P139="Galvanized Requiring Replacement")),
(AND('[1]PWS Information'!$E$10="NTNC",T139="Single Family Residence",Q139="Yes")))),"Tier 3",
IF((OR((AND('[1]PWS Information'!$E$10="CWS",T139="Single Family Residence",R139="Yes",P139="Non-Lead", I139="Non-Lead - Copper",K139="Before 1989")),
(AND('[1]PWS Information'!$E$10="CWS",T139="Single Family Residence",R139="Yes",P139="Non-Lead", M139="Non-Lead - Copper",N139="Before 1989")))),"Tier 4",
IF((OR((AND('[1]PWS Information'!$E$10="NTNC",P139="Non-Lead")),
(AND('[1]PWS Information'!$E$10="CWS",P139="Non-Lead",R139="")),
(AND('[1]PWS Information'!$E$10="CWS",P139="Non-Lead",R139="No")),
(AND('[1]PWS Information'!$E$10="CWS",P139="Non-Lead",R139="Don't Know")),
(AND('[1]PWS Information'!$E$10="CWS",P139="Non-Lead", I139="Non-Lead - Copper", R139="Yes", K139="Between 1989 and 2014")),
(AND('[1]PWS Information'!$E$10="CWS",P139="Non-Lead", I139="Non-Lead - Copper", R139="Yes", K139="After 2014")),
(AND('[1]PWS Information'!$E$10="CWS",P139="Non-Lead", I139="Non-Lead - Copper", R139="Yes", K139="Unknown")),
(AND('[1]PWS Information'!$E$10="CWS",P139="Non-Lead", M139="Non-Lead - Copper", R139="Yes", N139="Between 1989 and 2014")),
(AND('[1]PWS Information'!$E$10="CWS",P139="Non-Lead", M139="Non-Lead - Copper", R139="Yes", N139="After 2014")),
(AND('[1]PWS Information'!$E$10="CWS",P139="Non-Lead", M139="Non-Lead - Copper", R139="Yes", N139="Unknown")),
(AND('[1]PWS Information'!$E$10="CWS",P139="Unknown")),
(AND('[1]PWS Information'!$E$10="NTNC",P139="Unknown")),
(AND('[1]PWS Information'!$E$10="CWS",T139="Multiple Family Residence",P139="Galvanized Requiring Replacement")),
(AND('[1]PWS Information'!$E$10="CWS",P139="Galvanized Requiring Replacement")),
(AND('[1]PWS Information'!$E$10="NTNC",T139="Multiple Family Residence",P139="Galvanized Requiring Replacement")))),"Tier 5",
"")))))</f>
        <v>Tier 5</v>
      </c>
      <c r="Y139" s="24"/>
      <c r="Z139" s="24"/>
    </row>
    <row r="140" spans="1:26" x14ac:dyDescent="0.25">
      <c r="A140" s="17">
        <v>137</v>
      </c>
      <c r="B140" s="18">
        <v>1704</v>
      </c>
      <c r="C140" s="18" t="s">
        <v>71</v>
      </c>
      <c r="D140" s="18" t="s">
        <v>188</v>
      </c>
      <c r="E140" s="18">
        <v>79549</v>
      </c>
      <c r="F140" s="18"/>
      <c r="G140" s="18"/>
      <c r="H140" s="18"/>
      <c r="I140" s="21" t="s">
        <v>218</v>
      </c>
      <c r="J140" s="22" t="s">
        <v>254</v>
      </c>
      <c r="K140" s="22" t="s">
        <v>255</v>
      </c>
      <c r="L140" s="22" t="s">
        <v>256</v>
      </c>
      <c r="M140" s="21" t="s">
        <v>222</v>
      </c>
      <c r="N140" s="19" t="s">
        <v>205</v>
      </c>
      <c r="O140" s="22" t="s">
        <v>257</v>
      </c>
      <c r="P140" s="31" t="str">
        <f t="shared" si="2"/>
        <v>Galvanized Requiring Replacement</v>
      </c>
      <c r="Q140" s="40" t="s">
        <v>254</v>
      </c>
      <c r="R140" s="40" t="s">
        <v>254</v>
      </c>
      <c r="S140" s="24"/>
      <c r="T140" s="16"/>
      <c r="U140" s="41" t="s">
        <v>255</v>
      </c>
      <c r="V140" s="41" t="s">
        <v>255</v>
      </c>
      <c r="W140" s="16"/>
      <c r="X140" s="43" t="str">
        <f>IF((OR((AND('[1]PWS Information'!$E$10="CWS",T140="Single Family Residence",P140="Lead")),
(AND('[1]PWS Information'!$E$10="CWS",T140="Multiple Family Residence",'[1]PWS Information'!$E$11="Yes",P140="Lead")),
(AND('[1]PWS Information'!$E$10="NTNC",P140="Lead")))),"Tier 1",
IF((OR((AND('[1]PWS Information'!$E$10="CWS",T140="Multiple Family Residence",'[1]PWS Information'!$E$11="No",P140="Lead")),
(AND('[1]PWS Information'!$E$10="CWS",T140="Other",P140="Lead")),
(AND(T140="",P140="Lead")),
(AND('[1]PWS Information'!$E$10="CWS",T140="Building",P140="Lead")))),"Tier 2",
IF((OR((AND('[1]PWS Information'!$E$10="CWS",T140="Single Family Residence",P140="Galvanized Requiring Replacement")),
(AND('[1]PWS Information'!$E$10="CWS",T140="Single Family Residence",P140="Galvanized Requiring Replacement",Q140="Yes")),
(AND('[1]PWS Information'!$E$10="NTNC",T140="Single Family Residence",P140="Galvanized Requiring Replacement")),
(AND('[1]PWS Information'!$E$10="NTNC",T140="Single Family Residence",Q140="Yes")))),"Tier 3",
IF((OR((AND('[1]PWS Information'!$E$10="CWS",T140="Single Family Residence",R140="Yes",P140="Non-Lead", I140="Non-Lead - Copper",K140="Before 1989")),
(AND('[1]PWS Information'!$E$10="CWS",T140="Single Family Residence",R140="Yes",P140="Non-Lead", M140="Non-Lead - Copper",N140="Before 1989")))),"Tier 4",
IF((OR((AND('[1]PWS Information'!$E$10="NTNC",P140="Non-Lead")),
(AND('[1]PWS Information'!$E$10="CWS",P140="Non-Lead",R140="")),
(AND('[1]PWS Information'!$E$10="CWS",P140="Non-Lead",R140="No")),
(AND('[1]PWS Information'!$E$10="CWS",P140="Non-Lead",R140="Don't Know")),
(AND('[1]PWS Information'!$E$10="CWS",P140="Non-Lead", I140="Non-Lead - Copper", R140="Yes", K140="Between 1989 and 2014")),
(AND('[1]PWS Information'!$E$10="CWS",P140="Non-Lead", I140="Non-Lead - Copper", R140="Yes", K140="After 2014")),
(AND('[1]PWS Information'!$E$10="CWS",P140="Non-Lead", I140="Non-Lead - Copper", R140="Yes", K140="Unknown")),
(AND('[1]PWS Information'!$E$10="CWS",P140="Non-Lead", M140="Non-Lead - Copper", R140="Yes", N140="Between 1989 and 2014")),
(AND('[1]PWS Information'!$E$10="CWS",P140="Non-Lead", M140="Non-Lead - Copper", R140="Yes", N140="After 2014")),
(AND('[1]PWS Information'!$E$10="CWS",P140="Non-Lead", M140="Non-Lead - Copper", R140="Yes", N140="Unknown")),
(AND('[1]PWS Information'!$E$10="CWS",P140="Unknown")),
(AND('[1]PWS Information'!$E$10="NTNC",P140="Unknown")),
(AND('[1]PWS Information'!$E$10="CWS",T140="Multiple Family Residence",P140="Galvanized Requiring Replacement")),
(AND('[1]PWS Information'!$E$10="CWS",P140="Galvanized Requiring Replacement")),
(AND('[1]PWS Information'!$E$10="NTNC",T140="Multiple Family Residence",P140="Galvanized Requiring Replacement")))),"Tier 5",
"")))))</f>
        <v>Tier 5</v>
      </c>
      <c r="Y140" s="24"/>
      <c r="Z140" s="24"/>
    </row>
    <row r="141" spans="1:26" x14ac:dyDescent="0.25">
      <c r="A141" s="17">
        <v>138</v>
      </c>
      <c r="B141" s="17">
        <v>1710</v>
      </c>
      <c r="C141" s="18" t="s">
        <v>71</v>
      </c>
      <c r="D141" s="18" t="s">
        <v>188</v>
      </c>
      <c r="E141" s="18">
        <v>79549</v>
      </c>
      <c r="F141" s="17"/>
      <c r="G141" s="17"/>
      <c r="H141" s="17"/>
      <c r="I141" s="21" t="s">
        <v>218</v>
      </c>
      <c r="J141" s="22" t="s">
        <v>254</v>
      </c>
      <c r="K141" s="22" t="s">
        <v>255</v>
      </c>
      <c r="L141" s="22" t="s">
        <v>256</v>
      </c>
      <c r="M141" s="21" t="s">
        <v>222</v>
      </c>
      <c r="N141" s="37"/>
      <c r="O141" s="22" t="s">
        <v>256</v>
      </c>
      <c r="P141" s="31" t="str">
        <f t="shared" si="2"/>
        <v>Galvanized Requiring Replacement</v>
      </c>
      <c r="Q141" s="40" t="s">
        <v>254</v>
      </c>
      <c r="R141" s="40" t="s">
        <v>254</v>
      </c>
      <c r="S141" s="24"/>
      <c r="T141" s="16"/>
      <c r="U141" s="41" t="s">
        <v>255</v>
      </c>
      <c r="V141" s="41" t="s">
        <v>255</v>
      </c>
      <c r="W141" s="16"/>
      <c r="X141" s="43" t="str">
        <f>IF((OR((AND('[1]PWS Information'!$E$10="CWS",T141="Single Family Residence",P141="Lead")),
(AND('[1]PWS Information'!$E$10="CWS",T141="Multiple Family Residence",'[1]PWS Information'!$E$11="Yes",P141="Lead")),
(AND('[1]PWS Information'!$E$10="NTNC",P141="Lead")))),"Tier 1",
IF((OR((AND('[1]PWS Information'!$E$10="CWS",T141="Multiple Family Residence",'[1]PWS Information'!$E$11="No",P141="Lead")),
(AND('[1]PWS Information'!$E$10="CWS",T141="Other",P141="Lead")),
(AND(T141="",P141="Lead")),
(AND('[1]PWS Information'!$E$10="CWS",T141="Building",P141="Lead")))),"Tier 2",
IF((OR((AND('[1]PWS Information'!$E$10="CWS",T141="Single Family Residence",P141="Galvanized Requiring Replacement")),
(AND('[1]PWS Information'!$E$10="CWS",T141="Single Family Residence",P141="Galvanized Requiring Replacement",Q141="Yes")),
(AND('[1]PWS Information'!$E$10="NTNC",T141="Single Family Residence",P141="Galvanized Requiring Replacement")),
(AND('[1]PWS Information'!$E$10="NTNC",T141="Single Family Residence",Q141="Yes")))),"Tier 3",
IF((OR((AND('[1]PWS Information'!$E$10="CWS",T141="Single Family Residence",R141="Yes",P141="Non-Lead", I141="Non-Lead - Copper",K141="Before 1989")),
(AND('[1]PWS Information'!$E$10="CWS",T141="Single Family Residence",R141="Yes",P141="Non-Lead", M141="Non-Lead - Copper",N141="Before 1989")))),"Tier 4",
IF((OR((AND('[1]PWS Information'!$E$10="NTNC",P141="Non-Lead")),
(AND('[1]PWS Information'!$E$10="CWS",P141="Non-Lead",R141="")),
(AND('[1]PWS Information'!$E$10="CWS",P141="Non-Lead",R141="No")),
(AND('[1]PWS Information'!$E$10="CWS",P141="Non-Lead",R141="Don't Know")),
(AND('[1]PWS Information'!$E$10="CWS",P141="Non-Lead", I141="Non-Lead - Copper", R141="Yes", K141="Between 1989 and 2014")),
(AND('[1]PWS Information'!$E$10="CWS",P141="Non-Lead", I141="Non-Lead - Copper", R141="Yes", K141="After 2014")),
(AND('[1]PWS Information'!$E$10="CWS",P141="Non-Lead", I141="Non-Lead - Copper", R141="Yes", K141="Unknown")),
(AND('[1]PWS Information'!$E$10="CWS",P141="Non-Lead", M141="Non-Lead - Copper", R141="Yes", N141="Between 1989 and 2014")),
(AND('[1]PWS Information'!$E$10="CWS",P141="Non-Lead", M141="Non-Lead - Copper", R141="Yes", N141="After 2014")),
(AND('[1]PWS Information'!$E$10="CWS",P141="Non-Lead", M141="Non-Lead - Copper", R141="Yes", N141="Unknown")),
(AND('[1]PWS Information'!$E$10="CWS",P141="Unknown")),
(AND('[1]PWS Information'!$E$10="NTNC",P141="Unknown")),
(AND('[1]PWS Information'!$E$10="CWS",T141="Multiple Family Residence",P141="Galvanized Requiring Replacement")),
(AND('[1]PWS Information'!$E$10="CWS",P141="Galvanized Requiring Replacement")),
(AND('[1]PWS Information'!$E$10="NTNC",T141="Multiple Family Residence",P141="Galvanized Requiring Replacement")))),"Tier 5",
"")))))</f>
        <v>Tier 5</v>
      </c>
      <c r="Y141" s="24"/>
      <c r="Z141" s="24"/>
    </row>
    <row r="142" spans="1:26" x14ac:dyDescent="0.25">
      <c r="A142" s="17">
        <v>139</v>
      </c>
      <c r="B142" s="17">
        <v>1711</v>
      </c>
      <c r="C142" s="18" t="s">
        <v>71</v>
      </c>
      <c r="D142" s="18" t="s">
        <v>188</v>
      </c>
      <c r="E142" s="18">
        <v>79549</v>
      </c>
      <c r="F142" s="17"/>
      <c r="G142" s="17"/>
      <c r="H142" s="17"/>
      <c r="I142" s="21" t="s">
        <v>218</v>
      </c>
      <c r="J142" s="22" t="s">
        <v>254</v>
      </c>
      <c r="K142" s="22" t="s">
        <v>255</v>
      </c>
      <c r="L142" s="22" t="s">
        <v>256</v>
      </c>
      <c r="M142" s="21" t="s">
        <v>222</v>
      </c>
      <c r="N142" s="37"/>
      <c r="O142" s="22" t="s">
        <v>256</v>
      </c>
      <c r="P142" s="31" t="str">
        <f t="shared" si="2"/>
        <v>Galvanized Requiring Replacement</v>
      </c>
      <c r="Q142" s="40" t="s">
        <v>254</v>
      </c>
      <c r="R142" s="40" t="s">
        <v>254</v>
      </c>
      <c r="S142" s="24"/>
      <c r="T142" s="16"/>
      <c r="U142" s="41" t="s">
        <v>255</v>
      </c>
      <c r="V142" s="41" t="s">
        <v>255</v>
      </c>
      <c r="W142" s="16"/>
      <c r="X142" s="43" t="str">
        <f>IF((OR((AND('[1]PWS Information'!$E$10="CWS",T142="Single Family Residence",P142="Lead")),
(AND('[1]PWS Information'!$E$10="CWS",T142="Multiple Family Residence",'[1]PWS Information'!$E$11="Yes",P142="Lead")),
(AND('[1]PWS Information'!$E$10="NTNC",P142="Lead")))),"Tier 1",
IF((OR((AND('[1]PWS Information'!$E$10="CWS",T142="Multiple Family Residence",'[1]PWS Information'!$E$11="No",P142="Lead")),
(AND('[1]PWS Information'!$E$10="CWS",T142="Other",P142="Lead")),
(AND(T142="",P142="Lead")),
(AND('[1]PWS Information'!$E$10="CWS",T142="Building",P142="Lead")))),"Tier 2",
IF((OR((AND('[1]PWS Information'!$E$10="CWS",T142="Single Family Residence",P142="Galvanized Requiring Replacement")),
(AND('[1]PWS Information'!$E$10="CWS",T142="Single Family Residence",P142="Galvanized Requiring Replacement",Q142="Yes")),
(AND('[1]PWS Information'!$E$10="NTNC",T142="Single Family Residence",P142="Galvanized Requiring Replacement")),
(AND('[1]PWS Information'!$E$10="NTNC",T142="Single Family Residence",Q142="Yes")))),"Tier 3",
IF((OR((AND('[1]PWS Information'!$E$10="CWS",T142="Single Family Residence",R142="Yes",P142="Non-Lead", I142="Non-Lead - Copper",K142="Before 1989")),
(AND('[1]PWS Information'!$E$10="CWS",T142="Single Family Residence",R142="Yes",P142="Non-Lead", M142="Non-Lead - Copper",N142="Before 1989")))),"Tier 4",
IF((OR((AND('[1]PWS Information'!$E$10="NTNC",P142="Non-Lead")),
(AND('[1]PWS Information'!$E$10="CWS",P142="Non-Lead",R142="")),
(AND('[1]PWS Information'!$E$10="CWS",P142="Non-Lead",R142="No")),
(AND('[1]PWS Information'!$E$10="CWS",P142="Non-Lead",R142="Don't Know")),
(AND('[1]PWS Information'!$E$10="CWS",P142="Non-Lead", I142="Non-Lead - Copper", R142="Yes", K142="Between 1989 and 2014")),
(AND('[1]PWS Information'!$E$10="CWS",P142="Non-Lead", I142="Non-Lead - Copper", R142="Yes", K142="After 2014")),
(AND('[1]PWS Information'!$E$10="CWS",P142="Non-Lead", I142="Non-Lead - Copper", R142="Yes", K142="Unknown")),
(AND('[1]PWS Information'!$E$10="CWS",P142="Non-Lead", M142="Non-Lead - Copper", R142="Yes", N142="Between 1989 and 2014")),
(AND('[1]PWS Information'!$E$10="CWS",P142="Non-Lead", M142="Non-Lead - Copper", R142="Yes", N142="After 2014")),
(AND('[1]PWS Information'!$E$10="CWS",P142="Non-Lead", M142="Non-Lead - Copper", R142="Yes", N142="Unknown")),
(AND('[1]PWS Information'!$E$10="CWS",P142="Unknown")),
(AND('[1]PWS Information'!$E$10="NTNC",P142="Unknown")),
(AND('[1]PWS Information'!$E$10="CWS",T142="Multiple Family Residence",P142="Galvanized Requiring Replacement")),
(AND('[1]PWS Information'!$E$10="CWS",P142="Galvanized Requiring Replacement")),
(AND('[1]PWS Information'!$E$10="NTNC",T142="Multiple Family Residence",P142="Galvanized Requiring Replacement")))),"Tier 5",
"")))))</f>
        <v>Tier 5</v>
      </c>
      <c r="Y142" s="24"/>
      <c r="Z142" s="24"/>
    </row>
    <row r="143" spans="1:26" x14ac:dyDescent="0.25">
      <c r="A143" s="17">
        <v>140</v>
      </c>
      <c r="B143" s="17">
        <v>1717</v>
      </c>
      <c r="C143" s="18" t="s">
        <v>71</v>
      </c>
      <c r="D143" s="18" t="s">
        <v>188</v>
      </c>
      <c r="E143" s="18">
        <v>79549</v>
      </c>
      <c r="F143" s="17"/>
      <c r="G143" s="17"/>
      <c r="H143" s="17"/>
      <c r="I143" s="21" t="s">
        <v>218</v>
      </c>
      <c r="J143" s="22" t="s">
        <v>254</v>
      </c>
      <c r="K143" s="22" t="s">
        <v>255</v>
      </c>
      <c r="L143" s="22" t="s">
        <v>256</v>
      </c>
      <c r="M143" s="21" t="s">
        <v>218</v>
      </c>
      <c r="N143" s="37"/>
      <c r="O143" s="22" t="s">
        <v>256</v>
      </c>
      <c r="P143" s="31" t="str">
        <f t="shared" si="2"/>
        <v>Non-Lead</v>
      </c>
      <c r="Q143" s="40" t="s">
        <v>254</v>
      </c>
      <c r="R143" s="40" t="s">
        <v>254</v>
      </c>
      <c r="S143" s="24"/>
      <c r="T143" s="16"/>
      <c r="U143" s="41" t="s">
        <v>255</v>
      </c>
      <c r="V143" s="41" t="s">
        <v>255</v>
      </c>
      <c r="W143" s="16"/>
      <c r="X143" s="43" t="str">
        <f>IF((OR((AND('[1]PWS Information'!$E$10="CWS",T143="Single Family Residence",P143="Lead")),
(AND('[1]PWS Information'!$E$10="CWS",T143="Multiple Family Residence",'[1]PWS Information'!$E$11="Yes",P143="Lead")),
(AND('[1]PWS Information'!$E$10="NTNC",P143="Lead")))),"Tier 1",
IF((OR((AND('[1]PWS Information'!$E$10="CWS",T143="Multiple Family Residence",'[1]PWS Information'!$E$11="No",P143="Lead")),
(AND('[1]PWS Information'!$E$10="CWS",T143="Other",P143="Lead")),
(AND(T143="",P143="Lead")),
(AND('[1]PWS Information'!$E$10="CWS",T143="Building",P143="Lead")))),"Tier 2",
IF((OR((AND('[1]PWS Information'!$E$10="CWS",T143="Single Family Residence",P143="Galvanized Requiring Replacement")),
(AND('[1]PWS Information'!$E$10="CWS",T143="Single Family Residence",P143="Galvanized Requiring Replacement",Q143="Yes")),
(AND('[1]PWS Information'!$E$10="NTNC",T143="Single Family Residence",P143="Galvanized Requiring Replacement")),
(AND('[1]PWS Information'!$E$10="NTNC",T143="Single Family Residence",Q143="Yes")))),"Tier 3",
IF((OR((AND('[1]PWS Information'!$E$10="CWS",T143="Single Family Residence",R143="Yes",P143="Non-Lead", I143="Non-Lead - Copper",K143="Before 1989")),
(AND('[1]PWS Information'!$E$10="CWS",T143="Single Family Residence",R143="Yes",P143="Non-Lead", M143="Non-Lead - Copper",N143="Before 1989")))),"Tier 4",
IF((OR((AND('[1]PWS Information'!$E$10="NTNC",P143="Non-Lead")),
(AND('[1]PWS Information'!$E$10="CWS",P143="Non-Lead",R143="")),
(AND('[1]PWS Information'!$E$10="CWS",P143="Non-Lead",R143="No")),
(AND('[1]PWS Information'!$E$10="CWS",P143="Non-Lead",R143="Don't Know")),
(AND('[1]PWS Information'!$E$10="CWS",P143="Non-Lead", I143="Non-Lead - Copper", R143="Yes", K143="Between 1989 and 2014")),
(AND('[1]PWS Information'!$E$10="CWS",P143="Non-Lead", I143="Non-Lead - Copper", R143="Yes", K143="After 2014")),
(AND('[1]PWS Information'!$E$10="CWS",P143="Non-Lead", I143="Non-Lead - Copper", R143="Yes", K143="Unknown")),
(AND('[1]PWS Information'!$E$10="CWS",P143="Non-Lead", M143="Non-Lead - Copper", R143="Yes", N143="Between 1989 and 2014")),
(AND('[1]PWS Information'!$E$10="CWS",P143="Non-Lead", M143="Non-Lead - Copper", R143="Yes", N143="After 2014")),
(AND('[1]PWS Information'!$E$10="CWS",P143="Non-Lead", M143="Non-Lead - Copper", R143="Yes", N143="Unknown")),
(AND('[1]PWS Information'!$E$10="CWS",P143="Unknown")),
(AND('[1]PWS Information'!$E$10="NTNC",P143="Unknown")),
(AND('[1]PWS Information'!$E$10="CWS",T143="Multiple Family Residence",P143="Galvanized Requiring Replacement")),
(AND('[1]PWS Information'!$E$10="CWS",P143="Galvanized Requiring Replacement")),
(AND('[1]PWS Information'!$E$10="NTNC",T143="Multiple Family Residence",P143="Galvanized Requiring Replacement")))),"Tier 5",
"")))))</f>
        <v>Tier 5</v>
      </c>
      <c r="Y143" s="24"/>
      <c r="Z143" s="24"/>
    </row>
    <row r="144" spans="1:26" x14ac:dyDescent="0.25">
      <c r="A144" s="17">
        <v>141</v>
      </c>
      <c r="B144" s="17">
        <v>1800</v>
      </c>
      <c r="C144" s="17" t="s">
        <v>71</v>
      </c>
      <c r="D144" s="17" t="s">
        <v>188</v>
      </c>
      <c r="E144" s="17">
        <v>79549</v>
      </c>
      <c r="F144" s="17"/>
      <c r="G144" s="17"/>
      <c r="H144" s="17"/>
      <c r="I144" s="21" t="s">
        <v>218</v>
      </c>
      <c r="J144" s="22" t="s">
        <v>254</v>
      </c>
      <c r="K144" s="22" t="s">
        <v>255</v>
      </c>
      <c r="L144" s="22" t="s">
        <v>256</v>
      </c>
      <c r="M144" s="21" t="s">
        <v>222</v>
      </c>
      <c r="N144" s="19"/>
      <c r="O144" s="22" t="s">
        <v>256</v>
      </c>
      <c r="P144" s="31" t="str">
        <f t="shared" si="2"/>
        <v>Galvanized Requiring Replacement</v>
      </c>
      <c r="Q144" s="40" t="s">
        <v>254</v>
      </c>
      <c r="R144" s="40" t="s">
        <v>254</v>
      </c>
      <c r="S144" s="24"/>
      <c r="T144" s="16"/>
      <c r="U144" s="41" t="s">
        <v>255</v>
      </c>
      <c r="V144" s="41" t="s">
        <v>255</v>
      </c>
      <c r="W144" s="16"/>
      <c r="X144" s="43" t="str">
        <f>IF((OR((AND('[1]PWS Information'!$E$10="CWS",T144="Single Family Residence",P144="Lead")),
(AND('[1]PWS Information'!$E$10="CWS",T144="Multiple Family Residence",'[1]PWS Information'!$E$11="Yes",P144="Lead")),
(AND('[1]PWS Information'!$E$10="NTNC",P144="Lead")))),"Tier 1",
IF((OR((AND('[1]PWS Information'!$E$10="CWS",T144="Multiple Family Residence",'[1]PWS Information'!$E$11="No",P144="Lead")),
(AND('[1]PWS Information'!$E$10="CWS",T144="Other",P144="Lead")),
(AND(T144="",P144="Lead")),
(AND('[1]PWS Information'!$E$10="CWS",T144="Building",P144="Lead")))),"Tier 2",
IF((OR((AND('[1]PWS Information'!$E$10="CWS",T144="Single Family Residence",P144="Galvanized Requiring Replacement")),
(AND('[1]PWS Information'!$E$10="CWS",T144="Single Family Residence",P144="Galvanized Requiring Replacement",Q144="Yes")),
(AND('[1]PWS Information'!$E$10="NTNC",T144="Single Family Residence",P144="Galvanized Requiring Replacement")),
(AND('[1]PWS Information'!$E$10="NTNC",T144="Single Family Residence",Q144="Yes")))),"Tier 3",
IF((OR((AND('[1]PWS Information'!$E$10="CWS",T144="Single Family Residence",R144="Yes",P144="Non-Lead", I144="Non-Lead - Copper",K144="Before 1989")),
(AND('[1]PWS Information'!$E$10="CWS",T144="Single Family Residence",R144="Yes",P144="Non-Lead", M144="Non-Lead - Copper",N144="Before 1989")))),"Tier 4",
IF((OR((AND('[1]PWS Information'!$E$10="NTNC",P144="Non-Lead")),
(AND('[1]PWS Information'!$E$10="CWS",P144="Non-Lead",R144="")),
(AND('[1]PWS Information'!$E$10="CWS",P144="Non-Lead",R144="No")),
(AND('[1]PWS Information'!$E$10="CWS",P144="Non-Lead",R144="Don't Know")),
(AND('[1]PWS Information'!$E$10="CWS",P144="Non-Lead", I144="Non-Lead - Copper", R144="Yes", K144="Between 1989 and 2014")),
(AND('[1]PWS Information'!$E$10="CWS",P144="Non-Lead", I144="Non-Lead - Copper", R144="Yes", K144="After 2014")),
(AND('[1]PWS Information'!$E$10="CWS",P144="Non-Lead", I144="Non-Lead - Copper", R144="Yes", K144="Unknown")),
(AND('[1]PWS Information'!$E$10="CWS",P144="Non-Lead", M144="Non-Lead - Copper", R144="Yes", N144="Between 1989 and 2014")),
(AND('[1]PWS Information'!$E$10="CWS",P144="Non-Lead", M144="Non-Lead - Copper", R144="Yes", N144="After 2014")),
(AND('[1]PWS Information'!$E$10="CWS",P144="Non-Lead", M144="Non-Lead - Copper", R144="Yes", N144="Unknown")),
(AND('[1]PWS Information'!$E$10="CWS",P144="Unknown")),
(AND('[1]PWS Information'!$E$10="NTNC",P144="Unknown")),
(AND('[1]PWS Information'!$E$10="CWS",T144="Multiple Family Residence",P144="Galvanized Requiring Replacement")),
(AND('[1]PWS Information'!$E$10="CWS",P144="Galvanized Requiring Replacement")),
(AND('[1]PWS Information'!$E$10="NTNC",T144="Multiple Family Residence",P144="Galvanized Requiring Replacement")))),"Tier 5",
"")))))</f>
        <v>Tier 5</v>
      </c>
      <c r="Y144" s="24"/>
      <c r="Z144" s="24"/>
    </row>
    <row r="145" spans="1:26" x14ac:dyDescent="0.25">
      <c r="A145" s="17">
        <v>142</v>
      </c>
      <c r="B145" s="17">
        <v>501</v>
      </c>
      <c r="C145" s="17" t="s">
        <v>72</v>
      </c>
      <c r="D145" s="17" t="s">
        <v>188</v>
      </c>
      <c r="E145" s="17">
        <v>79549</v>
      </c>
      <c r="F145" s="17"/>
      <c r="G145" s="17"/>
      <c r="H145" s="17"/>
      <c r="I145" s="21" t="s">
        <v>219</v>
      </c>
      <c r="J145" s="22" t="s">
        <v>254</v>
      </c>
      <c r="K145" s="22" t="s">
        <v>255</v>
      </c>
      <c r="L145" s="22"/>
      <c r="M145" s="21" t="s">
        <v>219</v>
      </c>
      <c r="N145" s="37" t="s">
        <v>205</v>
      </c>
      <c r="O145" s="22"/>
      <c r="P145" s="31" t="str">
        <f t="shared" si="2"/>
        <v>Unknown</v>
      </c>
      <c r="Q145" s="40" t="s">
        <v>254</v>
      </c>
      <c r="R145" s="40" t="s">
        <v>254</v>
      </c>
      <c r="S145" s="24"/>
      <c r="T145" s="16"/>
      <c r="U145" s="41" t="s">
        <v>255</v>
      </c>
      <c r="V145" s="41" t="s">
        <v>255</v>
      </c>
      <c r="W145" s="16"/>
      <c r="X145" s="43" t="str">
        <f>IF((OR((AND('[1]PWS Information'!$E$10="CWS",T145="Single Family Residence",P145="Lead")),
(AND('[1]PWS Information'!$E$10="CWS",T145="Multiple Family Residence",'[1]PWS Information'!$E$11="Yes",P145="Lead")),
(AND('[1]PWS Information'!$E$10="NTNC",P145="Lead")))),"Tier 1",
IF((OR((AND('[1]PWS Information'!$E$10="CWS",T145="Multiple Family Residence",'[1]PWS Information'!$E$11="No",P145="Lead")),
(AND('[1]PWS Information'!$E$10="CWS",T145="Other",P145="Lead")),
(AND(T145="",P145="Lead")),
(AND('[1]PWS Information'!$E$10="CWS",T145="Building",P145="Lead")))),"Tier 2",
IF((OR((AND('[1]PWS Information'!$E$10="CWS",T145="Single Family Residence",P145="Galvanized Requiring Replacement")),
(AND('[1]PWS Information'!$E$10="CWS",T145="Single Family Residence",P145="Galvanized Requiring Replacement",Q145="Yes")),
(AND('[1]PWS Information'!$E$10="NTNC",T145="Single Family Residence",P145="Galvanized Requiring Replacement")),
(AND('[1]PWS Information'!$E$10="NTNC",T145="Single Family Residence",Q145="Yes")))),"Tier 3",
IF((OR((AND('[1]PWS Information'!$E$10="CWS",T145="Single Family Residence",R145="Yes",P145="Non-Lead", I145="Non-Lead - Copper",K145="Before 1989")),
(AND('[1]PWS Information'!$E$10="CWS",T145="Single Family Residence",R145="Yes",P145="Non-Lead", M145="Non-Lead - Copper",N145="Before 1989")))),"Tier 4",
IF((OR((AND('[1]PWS Information'!$E$10="NTNC",P145="Non-Lead")),
(AND('[1]PWS Information'!$E$10="CWS",P145="Non-Lead",R145="")),
(AND('[1]PWS Information'!$E$10="CWS",P145="Non-Lead",R145="No")),
(AND('[1]PWS Information'!$E$10="CWS",P145="Non-Lead",R145="Don't Know")),
(AND('[1]PWS Information'!$E$10="CWS",P145="Non-Lead", I145="Non-Lead - Copper", R145="Yes", K145="Between 1989 and 2014")),
(AND('[1]PWS Information'!$E$10="CWS",P145="Non-Lead", I145="Non-Lead - Copper", R145="Yes", K145="After 2014")),
(AND('[1]PWS Information'!$E$10="CWS",P145="Non-Lead", I145="Non-Lead - Copper", R145="Yes", K145="Unknown")),
(AND('[1]PWS Information'!$E$10="CWS",P145="Non-Lead", M145="Non-Lead - Copper", R145="Yes", N145="Between 1989 and 2014")),
(AND('[1]PWS Information'!$E$10="CWS",P145="Non-Lead", M145="Non-Lead - Copper", R145="Yes", N145="After 2014")),
(AND('[1]PWS Information'!$E$10="CWS",P145="Non-Lead", M145="Non-Lead - Copper", R145="Yes", N145="Unknown")),
(AND('[1]PWS Information'!$E$10="CWS",P145="Unknown")),
(AND('[1]PWS Information'!$E$10="NTNC",P145="Unknown")),
(AND('[1]PWS Information'!$E$10="CWS",T145="Multiple Family Residence",P145="Galvanized Requiring Replacement")),
(AND('[1]PWS Information'!$E$10="CWS",P145="Galvanized Requiring Replacement")),
(AND('[1]PWS Information'!$E$10="NTNC",T145="Multiple Family Residence",P145="Galvanized Requiring Replacement")))),"Tier 5",
"")))))</f>
        <v>Tier 5</v>
      </c>
      <c r="Y145" s="24"/>
      <c r="Z145" s="24"/>
    </row>
    <row r="146" spans="1:26" x14ac:dyDescent="0.25">
      <c r="A146" s="17">
        <v>143</v>
      </c>
      <c r="B146" s="17">
        <v>505</v>
      </c>
      <c r="C146" s="17" t="s">
        <v>72</v>
      </c>
      <c r="D146" s="17" t="s">
        <v>188</v>
      </c>
      <c r="E146" s="17">
        <v>79549</v>
      </c>
      <c r="F146" s="17"/>
      <c r="G146" s="17"/>
      <c r="H146" s="17"/>
      <c r="I146" s="21" t="s">
        <v>218</v>
      </c>
      <c r="J146" s="22" t="s">
        <v>254</v>
      </c>
      <c r="K146" s="22" t="s">
        <v>255</v>
      </c>
      <c r="L146" s="22" t="s">
        <v>256</v>
      </c>
      <c r="M146" s="21" t="s">
        <v>221</v>
      </c>
      <c r="N146" s="19" t="s">
        <v>205</v>
      </c>
      <c r="O146" s="22" t="s">
        <v>257</v>
      </c>
      <c r="P146" s="31" t="str">
        <f t="shared" si="2"/>
        <v>Non-Lead</v>
      </c>
      <c r="Q146" s="40" t="s">
        <v>254</v>
      </c>
      <c r="R146" s="40" t="s">
        <v>254</v>
      </c>
      <c r="S146" s="24"/>
      <c r="T146" s="16"/>
      <c r="U146" s="41" t="s">
        <v>255</v>
      </c>
      <c r="V146" s="41" t="s">
        <v>255</v>
      </c>
      <c r="W146" s="16"/>
      <c r="X146" s="43" t="str">
        <f>IF((OR((AND('[1]PWS Information'!$E$10="CWS",T146="Single Family Residence",P146="Lead")),
(AND('[1]PWS Information'!$E$10="CWS",T146="Multiple Family Residence",'[1]PWS Information'!$E$11="Yes",P146="Lead")),
(AND('[1]PWS Information'!$E$10="NTNC",P146="Lead")))),"Tier 1",
IF((OR((AND('[1]PWS Information'!$E$10="CWS",T146="Multiple Family Residence",'[1]PWS Information'!$E$11="No",P146="Lead")),
(AND('[1]PWS Information'!$E$10="CWS",T146="Other",P146="Lead")),
(AND(T146="",P146="Lead")),
(AND('[1]PWS Information'!$E$10="CWS",T146="Building",P146="Lead")))),"Tier 2",
IF((OR((AND('[1]PWS Information'!$E$10="CWS",T146="Single Family Residence",P146="Galvanized Requiring Replacement")),
(AND('[1]PWS Information'!$E$10="CWS",T146="Single Family Residence",P146="Galvanized Requiring Replacement",Q146="Yes")),
(AND('[1]PWS Information'!$E$10="NTNC",T146="Single Family Residence",P146="Galvanized Requiring Replacement")),
(AND('[1]PWS Information'!$E$10="NTNC",T146="Single Family Residence",Q146="Yes")))),"Tier 3",
IF((OR((AND('[1]PWS Information'!$E$10="CWS",T146="Single Family Residence",R146="Yes",P146="Non-Lead", I146="Non-Lead - Copper",K146="Before 1989")),
(AND('[1]PWS Information'!$E$10="CWS",T146="Single Family Residence",R146="Yes",P146="Non-Lead", M146="Non-Lead - Copper",N146="Before 1989")))),"Tier 4",
IF((OR((AND('[1]PWS Information'!$E$10="NTNC",P146="Non-Lead")),
(AND('[1]PWS Information'!$E$10="CWS",P146="Non-Lead",R146="")),
(AND('[1]PWS Information'!$E$10="CWS",P146="Non-Lead",R146="No")),
(AND('[1]PWS Information'!$E$10="CWS",P146="Non-Lead",R146="Don't Know")),
(AND('[1]PWS Information'!$E$10="CWS",P146="Non-Lead", I146="Non-Lead - Copper", R146="Yes", K146="Between 1989 and 2014")),
(AND('[1]PWS Information'!$E$10="CWS",P146="Non-Lead", I146="Non-Lead - Copper", R146="Yes", K146="After 2014")),
(AND('[1]PWS Information'!$E$10="CWS",P146="Non-Lead", I146="Non-Lead - Copper", R146="Yes", K146="Unknown")),
(AND('[1]PWS Information'!$E$10="CWS",P146="Non-Lead", M146="Non-Lead - Copper", R146="Yes", N146="Between 1989 and 2014")),
(AND('[1]PWS Information'!$E$10="CWS",P146="Non-Lead", M146="Non-Lead - Copper", R146="Yes", N146="After 2014")),
(AND('[1]PWS Information'!$E$10="CWS",P146="Non-Lead", M146="Non-Lead - Copper", R146="Yes", N146="Unknown")),
(AND('[1]PWS Information'!$E$10="CWS",P146="Unknown")),
(AND('[1]PWS Information'!$E$10="NTNC",P146="Unknown")),
(AND('[1]PWS Information'!$E$10="CWS",T146="Multiple Family Residence",P146="Galvanized Requiring Replacement")),
(AND('[1]PWS Information'!$E$10="CWS",P146="Galvanized Requiring Replacement")),
(AND('[1]PWS Information'!$E$10="NTNC",T146="Multiple Family Residence",P146="Galvanized Requiring Replacement")))),"Tier 5",
"")))))</f>
        <v>Tier 5</v>
      </c>
      <c r="Y146" s="24"/>
      <c r="Z146" s="24"/>
    </row>
    <row r="147" spans="1:26" x14ac:dyDescent="0.25">
      <c r="A147" s="17">
        <v>144</v>
      </c>
      <c r="B147" s="18">
        <v>507</v>
      </c>
      <c r="C147" s="18" t="s">
        <v>72</v>
      </c>
      <c r="D147" s="18" t="s">
        <v>188</v>
      </c>
      <c r="E147" s="18">
        <v>79549</v>
      </c>
      <c r="F147" s="18"/>
      <c r="G147" s="18"/>
      <c r="H147" s="18"/>
      <c r="I147" s="21" t="s">
        <v>218</v>
      </c>
      <c r="J147" s="22" t="s">
        <v>254</v>
      </c>
      <c r="K147" s="22" t="s">
        <v>255</v>
      </c>
      <c r="L147" s="22" t="s">
        <v>256</v>
      </c>
      <c r="M147" s="21" t="s">
        <v>218</v>
      </c>
      <c r="N147" s="19" t="s">
        <v>205</v>
      </c>
      <c r="O147" s="22" t="s">
        <v>257</v>
      </c>
      <c r="P147" s="31" t="str">
        <f t="shared" si="2"/>
        <v>Non-Lead</v>
      </c>
      <c r="Q147" s="40" t="s">
        <v>254</v>
      </c>
      <c r="R147" s="40" t="s">
        <v>254</v>
      </c>
      <c r="S147" s="24"/>
      <c r="T147" s="16"/>
      <c r="U147" s="41" t="s">
        <v>255</v>
      </c>
      <c r="V147" s="41" t="s">
        <v>255</v>
      </c>
      <c r="W147" s="16"/>
      <c r="X147" s="43" t="str">
        <f>IF((OR((AND('[1]PWS Information'!$E$10="CWS",T147="Single Family Residence",P147="Lead")),
(AND('[1]PWS Information'!$E$10="CWS",T147="Multiple Family Residence",'[1]PWS Information'!$E$11="Yes",P147="Lead")),
(AND('[1]PWS Information'!$E$10="NTNC",P147="Lead")))),"Tier 1",
IF((OR((AND('[1]PWS Information'!$E$10="CWS",T147="Multiple Family Residence",'[1]PWS Information'!$E$11="No",P147="Lead")),
(AND('[1]PWS Information'!$E$10="CWS",T147="Other",P147="Lead")),
(AND(T147="",P147="Lead")),
(AND('[1]PWS Information'!$E$10="CWS",T147="Building",P147="Lead")))),"Tier 2",
IF((OR((AND('[1]PWS Information'!$E$10="CWS",T147="Single Family Residence",P147="Galvanized Requiring Replacement")),
(AND('[1]PWS Information'!$E$10="CWS",T147="Single Family Residence",P147="Galvanized Requiring Replacement",Q147="Yes")),
(AND('[1]PWS Information'!$E$10="NTNC",T147="Single Family Residence",P147="Galvanized Requiring Replacement")),
(AND('[1]PWS Information'!$E$10="NTNC",T147="Single Family Residence",Q147="Yes")))),"Tier 3",
IF((OR((AND('[1]PWS Information'!$E$10="CWS",T147="Single Family Residence",R147="Yes",P147="Non-Lead", I147="Non-Lead - Copper",K147="Before 1989")),
(AND('[1]PWS Information'!$E$10="CWS",T147="Single Family Residence",R147="Yes",P147="Non-Lead", M147="Non-Lead - Copper",N147="Before 1989")))),"Tier 4",
IF((OR((AND('[1]PWS Information'!$E$10="NTNC",P147="Non-Lead")),
(AND('[1]PWS Information'!$E$10="CWS",P147="Non-Lead",R147="")),
(AND('[1]PWS Information'!$E$10="CWS",P147="Non-Lead",R147="No")),
(AND('[1]PWS Information'!$E$10="CWS",P147="Non-Lead",R147="Don't Know")),
(AND('[1]PWS Information'!$E$10="CWS",P147="Non-Lead", I147="Non-Lead - Copper", R147="Yes", K147="Between 1989 and 2014")),
(AND('[1]PWS Information'!$E$10="CWS",P147="Non-Lead", I147="Non-Lead - Copper", R147="Yes", K147="After 2014")),
(AND('[1]PWS Information'!$E$10="CWS",P147="Non-Lead", I147="Non-Lead - Copper", R147="Yes", K147="Unknown")),
(AND('[1]PWS Information'!$E$10="CWS",P147="Non-Lead", M147="Non-Lead - Copper", R147="Yes", N147="Between 1989 and 2014")),
(AND('[1]PWS Information'!$E$10="CWS",P147="Non-Lead", M147="Non-Lead - Copper", R147="Yes", N147="After 2014")),
(AND('[1]PWS Information'!$E$10="CWS",P147="Non-Lead", M147="Non-Lead - Copper", R147="Yes", N147="Unknown")),
(AND('[1]PWS Information'!$E$10="CWS",P147="Unknown")),
(AND('[1]PWS Information'!$E$10="NTNC",P147="Unknown")),
(AND('[1]PWS Information'!$E$10="CWS",T147="Multiple Family Residence",P147="Galvanized Requiring Replacement")),
(AND('[1]PWS Information'!$E$10="CWS",P147="Galvanized Requiring Replacement")),
(AND('[1]PWS Information'!$E$10="NTNC",T147="Multiple Family Residence",P147="Galvanized Requiring Replacement")))),"Tier 5",
"")))))</f>
        <v>Tier 5</v>
      </c>
      <c r="Y147" s="24"/>
      <c r="Z147" s="24"/>
    </row>
    <row r="148" spans="1:26" x14ac:dyDescent="0.25">
      <c r="A148" s="17">
        <v>145</v>
      </c>
      <c r="B148" s="18">
        <v>612</v>
      </c>
      <c r="C148" s="18" t="s">
        <v>72</v>
      </c>
      <c r="D148" s="18" t="s">
        <v>188</v>
      </c>
      <c r="E148" s="18">
        <v>79549</v>
      </c>
      <c r="F148" s="18"/>
      <c r="G148" s="18"/>
      <c r="H148" s="18"/>
      <c r="I148" s="21" t="s">
        <v>218</v>
      </c>
      <c r="J148" s="22" t="s">
        <v>254</v>
      </c>
      <c r="K148" s="22" t="s">
        <v>255</v>
      </c>
      <c r="L148" s="22" t="s">
        <v>256</v>
      </c>
      <c r="M148" s="21" t="s">
        <v>218</v>
      </c>
      <c r="N148" s="19" t="s">
        <v>205</v>
      </c>
      <c r="O148" s="22" t="s">
        <v>257</v>
      </c>
      <c r="P148" s="31" t="str">
        <f t="shared" si="2"/>
        <v>Non-Lead</v>
      </c>
      <c r="Q148" s="40" t="s">
        <v>254</v>
      </c>
      <c r="R148" s="40" t="s">
        <v>254</v>
      </c>
      <c r="S148" s="24"/>
      <c r="T148" s="16"/>
      <c r="U148" s="41" t="s">
        <v>255</v>
      </c>
      <c r="V148" s="41" t="s">
        <v>255</v>
      </c>
      <c r="W148" s="16"/>
      <c r="X148" s="43" t="str">
        <f>IF((OR((AND('[1]PWS Information'!$E$10="CWS",T148="Single Family Residence",P148="Lead")),
(AND('[1]PWS Information'!$E$10="CWS",T148="Multiple Family Residence",'[1]PWS Information'!$E$11="Yes",P148="Lead")),
(AND('[1]PWS Information'!$E$10="NTNC",P148="Lead")))),"Tier 1",
IF((OR((AND('[1]PWS Information'!$E$10="CWS",T148="Multiple Family Residence",'[1]PWS Information'!$E$11="No",P148="Lead")),
(AND('[1]PWS Information'!$E$10="CWS",T148="Other",P148="Lead")),
(AND(T148="",P148="Lead")),
(AND('[1]PWS Information'!$E$10="CWS",T148="Building",P148="Lead")))),"Tier 2",
IF((OR((AND('[1]PWS Information'!$E$10="CWS",T148="Single Family Residence",P148="Galvanized Requiring Replacement")),
(AND('[1]PWS Information'!$E$10="CWS",T148="Single Family Residence",P148="Galvanized Requiring Replacement",Q148="Yes")),
(AND('[1]PWS Information'!$E$10="NTNC",T148="Single Family Residence",P148="Galvanized Requiring Replacement")),
(AND('[1]PWS Information'!$E$10="NTNC",T148="Single Family Residence",Q148="Yes")))),"Tier 3",
IF((OR((AND('[1]PWS Information'!$E$10="CWS",T148="Single Family Residence",R148="Yes",P148="Non-Lead", I148="Non-Lead - Copper",K148="Before 1989")),
(AND('[1]PWS Information'!$E$10="CWS",T148="Single Family Residence",R148="Yes",P148="Non-Lead", M148="Non-Lead - Copper",N148="Before 1989")))),"Tier 4",
IF((OR((AND('[1]PWS Information'!$E$10="NTNC",P148="Non-Lead")),
(AND('[1]PWS Information'!$E$10="CWS",P148="Non-Lead",R148="")),
(AND('[1]PWS Information'!$E$10="CWS",P148="Non-Lead",R148="No")),
(AND('[1]PWS Information'!$E$10="CWS",P148="Non-Lead",R148="Don't Know")),
(AND('[1]PWS Information'!$E$10="CWS",P148="Non-Lead", I148="Non-Lead - Copper", R148="Yes", K148="Between 1989 and 2014")),
(AND('[1]PWS Information'!$E$10="CWS",P148="Non-Lead", I148="Non-Lead - Copper", R148="Yes", K148="After 2014")),
(AND('[1]PWS Information'!$E$10="CWS",P148="Non-Lead", I148="Non-Lead - Copper", R148="Yes", K148="Unknown")),
(AND('[1]PWS Information'!$E$10="CWS",P148="Non-Lead", M148="Non-Lead - Copper", R148="Yes", N148="Between 1989 and 2014")),
(AND('[1]PWS Information'!$E$10="CWS",P148="Non-Lead", M148="Non-Lead - Copper", R148="Yes", N148="After 2014")),
(AND('[1]PWS Information'!$E$10="CWS",P148="Non-Lead", M148="Non-Lead - Copper", R148="Yes", N148="Unknown")),
(AND('[1]PWS Information'!$E$10="CWS",P148="Unknown")),
(AND('[1]PWS Information'!$E$10="NTNC",P148="Unknown")),
(AND('[1]PWS Information'!$E$10="CWS",T148="Multiple Family Residence",P148="Galvanized Requiring Replacement")),
(AND('[1]PWS Information'!$E$10="CWS",P148="Galvanized Requiring Replacement")),
(AND('[1]PWS Information'!$E$10="NTNC",T148="Multiple Family Residence",P148="Galvanized Requiring Replacement")))),"Tier 5",
"")))))</f>
        <v>Tier 5</v>
      </c>
      <c r="Y148" s="24"/>
      <c r="Z148" s="24"/>
    </row>
    <row r="149" spans="1:26" x14ac:dyDescent="0.25">
      <c r="A149" s="17">
        <v>146</v>
      </c>
      <c r="B149" s="17">
        <v>800</v>
      </c>
      <c r="C149" s="18" t="s">
        <v>72</v>
      </c>
      <c r="D149" s="18" t="s">
        <v>188</v>
      </c>
      <c r="E149" s="18">
        <v>79549</v>
      </c>
      <c r="F149" s="17"/>
      <c r="G149" s="17"/>
      <c r="H149" s="17"/>
      <c r="I149" s="21" t="s">
        <v>219</v>
      </c>
      <c r="J149" s="22" t="s">
        <v>254</v>
      </c>
      <c r="K149" s="22" t="s">
        <v>255</v>
      </c>
      <c r="L149" s="22"/>
      <c r="M149" s="21" t="s">
        <v>219</v>
      </c>
      <c r="N149" s="37" t="s">
        <v>205</v>
      </c>
      <c r="O149" s="22"/>
      <c r="P149" s="31" t="str">
        <f t="shared" si="2"/>
        <v>Unknown</v>
      </c>
      <c r="Q149" s="40" t="s">
        <v>254</v>
      </c>
      <c r="R149" s="40" t="s">
        <v>254</v>
      </c>
      <c r="S149" s="24"/>
      <c r="T149" s="16"/>
      <c r="U149" s="41" t="s">
        <v>255</v>
      </c>
      <c r="V149" s="41" t="s">
        <v>255</v>
      </c>
      <c r="W149" s="16"/>
      <c r="X149" s="43" t="str">
        <f>IF((OR((AND('[1]PWS Information'!$E$10="CWS",T149="Single Family Residence",P149="Lead")),
(AND('[1]PWS Information'!$E$10="CWS",T149="Multiple Family Residence",'[1]PWS Information'!$E$11="Yes",P149="Lead")),
(AND('[1]PWS Information'!$E$10="NTNC",P149="Lead")))),"Tier 1",
IF((OR((AND('[1]PWS Information'!$E$10="CWS",T149="Multiple Family Residence",'[1]PWS Information'!$E$11="No",P149="Lead")),
(AND('[1]PWS Information'!$E$10="CWS",T149="Other",P149="Lead")),
(AND(T149="",P149="Lead")),
(AND('[1]PWS Information'!$E$10="CWS",T149="Building",P149="Lead")))),"Tier 2",
IF((OR((AND('[1]PWS Information'!$E$10="CWS",T149="Single Family Residence",P149="Galvanized Requiring Replacement")),
(AND('[1]PWS Information'!$E$10="CWS",T149="Single Family Residence",P149="Galvanized Requiring Replacement",Q149="Yes")),
(AND('[1]PWS Information'!$E$10="NTNC",T149="Single Family Residence",P149="Galvanized Requiring Replacement")),
(AND('[1]PWS Information'!$E$10="NTNC",T149="Single Family Residence",Q149="Yes")))),"Tier 3",
IF((OR((AND('[1]PWS Information'!$E$10="CWS",T149="Single Family Residence",R149="Yes",P149="Non-Lead", I149="Non-Lead - Copper",K149="Before 1989")),
(AND('[1]PWS Information'!$E$10="CWS",T149="Single Family Residence",R149="Yes",P149="Non-Lead", M149="Non-Lead - Copper",N149="Before 1989")))),"Tier 4",
IF((OR((AND('[1]PWS Information'!$E$10="NTNC",P149="Non-Lead")),
(AND('[1]PWS Information'!$E$10="CWS",P149="Non-Lead",R149="")),
(AND('[1]PWS Information'!$E$10="CWS",P149="Non-Lead",R149="No")),
(AND('[1]PWS Information'!$E$10="CWS",P149="Non-Lead",R149="Don't Know")),
(AND('[1]PWS Information'!$E$10="CWS",P149="Non-Lead", I149="Non-Lead - Copper", R149="Yes", K149="Between 1989 and 2014")),
(AND('[1]PWS Information'!$E$10="CWS",P149="Non-Lead", I149="Non-Lead - Copper", R149="Yes", K149="After 2014")),
(AND('[1]PWS Information'!$E$10="CWS",P149="Non-Lead", I149="Non-Lead - Copper", R149="Yes", K149="Unknown")),
(AND('[1]PWS Information'!$E$10="CWS",P149="Non-Lead", M149="Non-Lead - Copper", R149="Yes", N149="Between 1989 and 2014")),
(AND('[1]PWS Information'!$E$10="CWS",P149="Non-Lead", M149="Non-Lead - Copper", R149="Yes", N149="After 2014")),
(AND('[1]PWS Information'!$E$10="CWS",P149="Non-Lead", M149="Non-Lead - Copper", R149="Yes", N149="Unknown")),
(AND('[1]PWS Information'!$E$10="CWS",P149="Unknown")),
(AND('[1]PWS Information'!$E$10="NTNC",P149="Unknown")),
(AND('[1]PWS Information'!$E$10="CWS",T149="Multiple Family Residence",P149="Galvanized Requiring Replacement")),
(AND('[1]PWS Information'!$E$10="CWS",P149="Galvanized Requiring Replacement")),
(AND('[1]PWS Information'!$E$10="NTNC",T149="Multiple Family Residence",P149="Galvanized Requiring Replacement")))),"Tier 5",
"")))))</f>
        <v>Tier 5</v>
      </c>
      <c r="Y149" s="24"/>
      <c r="Z149" s="24"/>
    </row>
    <row r="150" spans="1:26" x14ac:dyDescent="0.25">
      <c r="A150" s="17">
        <v>147</v>
      </c>
      <c r="B150" s="17">
        <v>801</v>
      </c>
      <c r="C150" s="18" t="s">
        <v>72</v>
      </c>
      <c r="D150" s="18" t="s">
        <v>188</v>
      </c>
      <c r="E150" s="18">
        <v>79549</v>
      </c>
      <c r="F150" s="17"/>
      <c r="G150" s="17"/>
      <c r="H150" s="17"/>
      <c r="I150" s="21" t="s">
        <v>218</v>
      </c>
      <c r="J150" s="22" t="s">
        <v>254</v>
      </c>
      <c r="K150" s="22" t="s">
        <v>255</v>
      </c>
      <c r="L150" s="22" t="s">
        <v>256</v>
      </c>
      <c r="M150" s="21" t="s">
        <v>218</v>
      </c>
      <c r="N150" s="37" t="s">
        <v>205</v>
      </c>
      <c r="O150" s="22" t="s">
        <v>257</v>
      </c>
      <c r="P150" s="31" t="str">
        <f t="shared" si="2"/>
        <v>Non-Lead</v>
      </c>
      <c r="Q150" s="40" t="s">
        <v>254</v>
      </c>
      <c r="R150" s="40" t="s">
        <v>254</v>
      </c>
      <c r="S150" s="24"/>
      <c r="T150" s="16"/>
      <c r="U150" s="41" t="s">
        <v>255</v>
      </c>
      <c r="V150" s="41" t="s">
        <v>255</v>
      </c>
      <c r="W150" s="16"/>
      <c r="X150" s="43" t="str">
        <f>IF((OR((AND('[1]PWS Information'!$E$10="CWS",T150="Single Family Residence",P150="Lead")),
(AND('[1]PWS Information'!$E$10="CWS",T150="Multiple Family Residence",'[1]PWS Information'!$E$11="Yes",P150="Lead")),
(AND('[1]PWS Information'!$E$10="NTNC",P150="Lead")))),"Tier 1",
IF((OR((AND('[1]PWS Information'!$E$10="CWS",T150="Multiple Family Residence",'[1]PWS Information'!$E$11="No",P150="Lead")),
(AND('[1]PWS Information'!$E$10="CWS",T150="Other",P150="Lead")),
(AND(T150="",P150="Lead")),
(AND('[1]PWS Information'!$E$10="CWS",T150="Building",P150="Lead")))),"Tier 2",
IF((OR((AND('[1]PWS Information'!$E$10="CWS",T150="Single Family Residence",P150="Galvanized Requiring Replacement")),
(AND('[1]PWS Information'!$E$10="CWS",T150="Single Family Residence",P150="Galvanized Requiring Replacement",Q150="Yes")),
(AND('[1]PWS Information'!$E$10="NTNC",T150="Single Family Residence",P150="Galvanized Requiring Replacement")),
(AND('[1]PWS Information'!$E$10="NTNC",T150="Single Family Residence",Q150="Yes")))),"Tier 3",
IF((OR((AND('[1]PWS Information'!$E$10="CWS",T150="Single Family Residence",R150="Yes",P150="Non-Lead", I150="Non-Lead - Copper",K150="Before 1989")),
(AND('[1]PWS Information'!$E$10="CWS",T150="Single Family Residence",R150="Yes",P150="Non-Lead", M150="Non-Lead - Copper",N150="Before 1989")))),"Tier 4",
IF((OR((AND('[1]PWS Information'!$E$10="NTNC",P150="Non-Lead")),
(AND('[1]PWS Information'!$E$10="CWS",P150="Non-Lead",R150="")),
(AND('[1]PWS Information'!$E$10="CWS",P150="Non-Lead",R150="No")),
(AND('[1]PWS Information'!$E$10="CWS",P150="Non-Lead",R150="Don't Know")),
(AND('[1]PWS Information'!$E$10="CWS",P150="Non-Lead", I150="Non-Lead - Copper", R150="Yes", K150="Between 1989 and 2014")),
(AND('[1]PWS Information'!$E$10="CWS",P150="Non-Lead", I150="Non-Lead - Copper", R150="Yes", K150="After 2014")),
(AND('[1]PWS Information'!$E$10="CWS",P150="Non-Lead", I150="Non-Lead - Copper", R150="Yes", K150="Unknown")),
(AND('[1]PWS Information'!$E$10="CWS",P150="Non-Lead", M150="Non-Lead - Copper", R150="Yes", N150="Between 1989 and 2014")),
(AND('[1]PWS Information'!$E$10="CWS",P150="Non-Lead", M150="Non-Lead - Copper", R150="Yes", N150="After 2014")),
(AND('[1]PWS Information'!$E$10="CWS",P150="Non-Lead", M150="Non-Lead - Copper", R150="Yes", N150="Unknown")),
(AND('[1]PWS Information'!$E$10="CWS",P150="Unknown")),
(AND('[1]PWS Information'!$E$10="NTNC",P150="Unknown")),
(AND('[1]PWS Information'!$E$10="CWS",T150="Multiple Family Residence",P150="Galvanized Requiring Replacement")),
(AND('[1]PWS Information'!$E$10="CWS",P150="Galvanized Requiring Replacement")),
(AND('[1]PWS Information'!$E$10="NTNC",T150="Multiple Family Residence",P150="Galvanized Requiring Replacement")))),"Tier 5",
"")))))</f>
        <v>Tier 5</v>
      </c>
      <c r="Y150" s="24"/>
      <c r="Z150" s="24"/>
    </row>
    <row r="151" spans="1:26" x14ac:dyDescent="0.25">
      <c r="A151" s="17">
        <v>148</v>
      </c>
      <c r="B151" s="17">
        <v>1303</v>
      </c>
      <c r="C151" s="18" t="s">
        <v>72</v>
      </c>
      <c r="D151" s="18" t="s">
        <v>188</v>
      </c>
      <c r="E151" s="18">
        <v>79549</v>
      </c>
      <c r="F151" s="17"/>
      <c r="G151" s="17"/>
      <c r="H151" s="17"/>
      <c r="I151" s="21" t="s">
        <v>221</v>
      </c>
      <c r="J151" s="22" t="s">
        <v>254</v>
      </c>
      <c r="K151" s="22" t="s">
        <v>255</v>
      </c>
      <c r="L151" s="22" t="s">
        <v>256</v>
      </c>
      <c r="M151" s="21" t="s">
        <v>222</v>
      </c>
      <c r="N151" s="37" t="s">
        <v>205</v>
      </c>
      <c r="O151" s="22" t="s">
        <v>257</v>
      </c>
      <c r="P151" s="31" t="str">
        <f t="shared" si="2"/>
        <v>Galvanized Requiring Replacement</v>
      </c>
      <c r="Q151" s="40" t="s">
        <v>254</v>
      </c>
      <c r="R151" s="40" t="s">
        <v>254</v>
      </c>
      <c r="S151" s="24"/>
      <c r="T151" s="16"/>
      <c r="U151" s="41" t="s">
        <v>255</v>
      </c>
      <c r="V151" s="41" t="s">
        <v>255</v>
      </c>
      <c r="W151" s="16"/>
      <c r="X151" s="43" t="str">
        <f>IF((OR((AND('[1]PWS Information'!$E$10="CWS",T151="Single Family Residence",P151="Lead")),
(AND('[1]PWS Information'!$E$10="CWS",T151="Multiple Family Residence",'[1]PWS Information'!$E$11="Yes",P151="Lead")),
(AND('[1]PWS Information'!$E$10="NTNC",P151="Lead")))),"Tier 1",
IF((OR((AND('[1]PWS Information'!$E$10="CWS",T151="Multiple Family Residence",'[1]PWS Information'!$E$11="No",P151="Lead")),
(AND('[1]PWS Information'!$E$10="CWS",T151="Other",P151="Lead")),
(AND(T151="",P151="Lead")),
(AND('[1]PWS Information'!$E$10="CWS",T151="Building",P151="Lead")))),"Tier 2",
IF((OR((AND('[1]PWS Information'!$E$10="CWS",T151="Single Family Residence",P151="Galvanized Requiring Replacement")),
(AND('[1]PWS Information'!$E$10="CWS",T151="Single Family Residence",P151="Galvanized Requiring Replacement",Q151="Yes")),
(AND('[1]PWS Information'!$E$10="NTNC",T151="Single Family Residence",P151="Galvanized Requiring Replacement")),
(AND('[1]PWS Information'!$E$10="NTNC",T151="Single Family Residence",Q151="Yes")))),"Tier 3",
IF((OR((AND('[1]PWS Information'!$E$10="CWS",T151="Single Family Residence",R151="Yes",P151="Non-Lead", I151="Non-Lead - Copper",K151="Before 1989")),
(AND('[1]PWS Information'!$E$10="CWS",T151="Single Family Residence",R151="Yes",P151="Non-Lead", M151="Non-Lead - Copper",N151="Before 1989")))),"Tier 4",
IF((OR((AND('[1]PWS Information'!$E$10="NTNC",P151="Non-Lead")),
(AND('[1]PWS Information'!$E$10="CWS",P151="Non-Lead",R151="")),
(AND('[1]PWS Information'!$E$10="CWS",P151="Non-Lead",R151="No")),
(AND('[1]PWS Information'!$E$10="CWS",P151="Non-Lead",R151="Don't Know")),
(AND('[1]PWS Information'!$E$10="CWS",P151="Non-Lead", I151="Non-Lead - Copper", R151="Yes", K151="Between 1989 and 2014")),
(AND('[1]PWS Information'!$E$10="CWS",P151="Non-Lead", I151="Non-Lead - Copper", R151="Yes", K151="After 2014")),
(AND('[1]PWS Information'!$E$10="CWS",P151="Non-Lead", I151="Non-Lead - Copper", R151="Yes", K151="Unknown")),
(AND('[1]PWS Information'!$E$10="CWS",P151="Non-Lead", M151="Non-Lead - Copper", R151="Yes", N151="Between 1989 and 2014")),
(AND('[1]PWS Information'!$E$10="CWS",P151="Non-Lead", M151="Non-Lead - Copper", R151="Yes", N151="After 2014")),
(AND('[1]PWS Information'!$E$10="CWS",P151="Non-Lead", M151="Non-Lead - Copper", R151="Yes", N151="Unknown")),
(AND('[1]PWS Information'!$E$10="CWS",P151="Unknown")),
(AND('[1]PWS Information'!$E$10="NTNC",P151="Unknown")),
(AND('[1]PWS Information'!$E$10="CWS",T151="Multiple Family Residence",P151="Galvanized Requiring Replacement")),
(AND('[1]PWS Information'!$E$10="CWS",P151="Galvanized Requiring Replacement")),
(AND('[1]PWS Information'!$E$10="NTNC",T151="Multiple Family Residence",P151="Galvanized Requiring Replacement")))),"Tier 5",
"")))))</f>
        <v>Tier 5</v>
      </c>
      <c r="Y151" s="24"/>
      <c r="Z151" s="24"/>
    </row>
    <row r="152" spans="1:26" x14ac:dyDescent="0.25">
      <c r="A152" s="17">
        <v>149</v>
      </c>
      <c r="B152" s="17">
        <v>1311</v>
      </c>
      <c r="C152" s="18" t="s">
        <v>72</v>
      </c>
      <c r="D152" s="18" t="s">
        <v>188</v>
      </c>
      <c r="E152" s="18">
        <v>79549</v>
      </c>
      <c r="F152" s="17"/>
      <c r="G152" s="17"/>
      <c r="H152" s="17"/>
      <c r="I152" s="21" t="s">
        <v>218</v>
      </c>
      <c r="J152" s="22" t="s">
        <v>254</v>
      </c>
      <c r="K152" s="22" t="s">
        <v>255</v>
      </c>
      <c r="L152" s="22" t="s">
        <v>256</v>
      </c>
      <c r="M152" s="21" t="s">
        <v>222</v>
      </c>
      <c r="N152" s="23" t="s">
        <v>205</v>
      </c>
      <c r="O152" s="22" t="s">
        <v>257</v>
      </c>
      <c r="P152" s="31" t="str">
        <f t="shared" si="2"/>
        <v>Galvanized Requiring Replacement</v>
      </c>
      <c r="Q152" s="40" t="s">
        <v>254</v>
      </c>
      <c r="R152" s="40" t="s">
        <v>254</v>
      </c>
      <c r="S152" s="24"/>
      <c r="T152" s="16"/>
      <c r="U152" s="41" t="s">
        <v>255</v>
      </c>
      <c r="V152" s="41" t="s">
        <v>255</v>
      </c>
      <c r="W152" s="16"/>
      <c r="X152" s="43" t="str">
        <f>IF((OR((AND('[1]PWS Information'!$E$10="CWS",T152="Single Family Residence",P152="Lead")),
(AND('[1]PWS Information'!$E$10="CWS",T152="Multiple Family Residence",'[1]PWS Information'!$E$11="Yes",P152="Lead")),
(AND('[1]PWS Information'!$E$10="NTNC",P152="Lead")))),"Tier 1",
IF((OR((AND('[1]PWS Information'!$E$10="CWS",T152="Multiple Family Residence",'[1]PWS Information'!$E$11="No",P152="Lead")),
(AND('[1]PWS Information'!$E$10="CWS",T152="Other",P152="Lead")),
(AND(T152="",P152="Lead")),
(AND('[1]PWS Information'!$E$10="CWS",T152="Building",P152="Lead")))),"Tier 2",
IF((OR((AND('[1]PWS Information'!$E$10="CWS",T152="Single Family Residence",P152="Galvanized Requiring Replacement")),
(AND('[1]PWS Information'!$E$10="CWS",T152="Single Family Residence",P152="Galvanized Requiring Replacement",Q152="Yes")),
(AND('[1]PWS Information'!$E$10="NTNC",T152="Single Family Residence",P152="Galvanized Requiring Replacement")),
(AND('[1]PWS Information'!$E$10="NTNC",T152="Single Family Residence",Q152="Yes")))),"Tier 3",
IF((OR((AND('[1]PWS Information'!$E$10="CWS",T152="Single Family Residence",R152="Yes",P152="Non-Lead", I152="Non-Lead - Copper",K152="Before 1989")),
(AND('[1]PWS Information'!$E$10="CWS",T152="Single Family Residence",R152="Yes",P152="Non-Lead", M152="Non-Lead - Copper",N152="Before 1989")))),"Tier 4",
IF((OR((AND('[1]PWS Information'!$E$10="NTNC",P152="Non-Lead")),
(AND('[1]PWS Information'!$E$10="CWS",P152="Non-Lead",R152="")),
(AND('[1]PWS Information'!$E$10="CWS",P152="Non-Lead",R152="No")),
(AND('[1]PWS Information'!$E$10="CWS",P152="Non-Lead",R152="Don't Know")),
(AND('[1]PWS Information'!$E$10="CWS",P152="Non-Lead", I152="Non-Lead - Copper", R152="Yes", K152="Between 1989 and 2014")),
(AND('[1]PWS Information'!$E$10="CWS",P152="Non-Lead", I152="Non-Lead - Copper", R152="Yes", K152="After 2014")),
(AND('[1]PWS Information'!$E$10="CWS",P152="Non-Lead", I152="Non-Lead - Copper", R152="Yes", K152="Unknown")),
(AND('[1]PWS Information'!$E$10="CWS",P152="Non-Lead", M152="Non-Lead - Copper", R152="Yes", N152="Between 1989 and 2014")),
(AND('[1]PWS Information'!$E$10="CWS",P152="Non-Lead", M152="Non-Lead - Copper", R152="Yes", N152="After 2014")),
(AND('[1]PWS Information'!$E$10="CWS",P152="Non-Lead", M152="Non-Lead - Copper", R152="Yes", N152="Unknown")),
(AND('[1]PWS Information'!$E$10="CWS",P152="Unknown")),
(AND('[1]PWS Information'!$E$10="NTNC",P152="Unknown")),
(AND('[1]PWS Information'!$E$10="CWS",T152="Multiple Family Residence",P152="Galvanized Requiring Replacement")),
(AND('[1]PWS Information'!$E$10="CWS",P152="Galvanized Requiring Replacement")),
(AND('[1]PWS Information'!$E$10="NTNC",T152="Multiple Family Residence",P152="Galvanized Requiring Replacement")))),"Tier 5",
"")))))</f>
        <v>Tier 5</v>
      </c>
      <c r="Y152" s="24"/>
      <c r="Z152" s="24"/>
    </row>
    <row r="153" spans="1:26" x14ac:dyDescent="0.25">
      <c r="A153" s="17">
        <v>150</v>
      </c>
      <c r="B153" s="18">
        <v>1401</v>
      </c>
      <c r="C153" s="18" t="s">
        <v>72</v>
      </c>
      <c r="D153" s="18" t="s">
        <v>188</v>
      </c>
      <c r="E153" s="18">
        <v>79549</v>
      </c>
      <c r="F153" s="18"/>
      <c r="G153" s="18"/>
      <c r="H153" s="18"/>
      <c r="I153" s="21" t="s">
        <v>218</v>
      </c>
      <c r="J153" s="22" t="s">
        <v>254</v>
      </c>
      <c r="K153" s="22" t="s">
        <v>255</v>
      </c>
      <c r="L153" s="22" t="s">
        <v>256</v>
      </c>
      <c r="M153" s="21" t="s">
        <v>218</v>
      </c>
      <c r="N153" s="23"/>
      <c r="O153" s="22" t="s">
        <v>256</v>
      </c>
      <c r="P153" s="31" t="str">
        <f t="shared" si="2"/>
        <v>Non-Lead</v>
      </c>
      <c r="Q153" s="40" t="s">
        <v>254</v>
      </c>
      <c r="R153" s="40" t="s">
        <v>254</v>
      </c>
      <c r="S153" s="24"/>
      <c r="T153" s="16"/>
      <c r="U153" s="41" t="s">
        <v>255</v>
      </c>
      <c r="V153" s="41" t="s">
        <v>255</v>
      </c>
      <c r="W153" s="16"/>
      <c r="X153" s="43" t="str">
        <f>IF((OR((AND('[1]PWS Information'!$E$10="CWS",T153="Single Family Residence",P153="Lead")),
(AND('[1]PWS Information'!$E$10="CWS",T153="Multiple Family Residence",'[1]PWS Information'!$E$11="Yes",P153="Lead")),
(AND('[1]PWS Information'!$E$10="NTNC",P153="Lead")))),"Tier 1",
IF((OR((AND('[1]PWS Information'!$E$10="CWS",T153="Multiple Family Residence",'[1]PWS Information'!$E$11="No",P153="Lead")),
(AND('[1]PWS Information'!$E$10="CWS",T153="Other",P153="Lead")),
(AND(T153="",P153="Lead")),
(AND('[1]PWS Information'!$E$10="CWS",T153="Building",P153="Lead")))),"Tier 2",
IF((OR((AND('[1]PWS Information'!$E$10="CWS",T153="Single Family Residence",P153="Galvanized Requiring Replacement")),
(AND('[1]PWS Information'!$E$10="CWS",T153="Single Family Residence",P153="Galvanized Requiring Replacement",Q153="Yes")),
(AND('[1]PWS Information'!$E$10="NTNC",T153="Single Family Residence",P153="Galvanized Requiring Replacement")),
(AND('[1]PWS Information'!$E$10="NTNC",T153="Single Family Residence",Q153="Yes")))),"Tier 3",
IF((OR((AND('[1]PWS Information'!$E$10="CWS",T153="Single Family Residence",R153="Yes",P153="Non-Lead", I153="Non-Lead - Copper",K153="Before 1989")),
(AND('[1]PWS Information'!$E$10="CWS",T153="Single Family Residence",R153="Yes",P153="Non-Lead", M153="Non-Lead - Copper",N153="Before 1989")))),"Tier 4",
IF((OR((AND('[1]PWS Information'!$E$10="NTNC",P153="Non-Lead")),
(AND('[1]PWS Information'!$E$10="CWS",P153="Non-Lead",R153="")),
(AND('[1]PWS Information'!$E$10="CWS",P153="Non-Lead",R153="No")),
(AND('[1]PWS Information'!$E$10="CWS",P153="Non-Lead",R153="Don't Know")),
(AND('[1]PWS Information'!$E$10="CWS",P153="Non-Lead", I153="Non-Lead - Copper", R153="Yes", K153="Between 1989 and 2014")),
(AND('[1]PWS Information'!$E$10="CWS",P153="Non-Lead", I153="Non-Lead - Copper", R153="Yes", K153="After 2014")),
(AND('[1]PWS Information'!$E$10="CWS",P153="Non-Lead", I153="Non-Lead - Copper", R153="Yes", K153="Unknown")),
(AND('[1]PWS Information'!$E$10="CWS",P153="Non-Lead", M153="Non-Lead - Copper", R153="Yes", N153="Between 1989 and 2014")),
(AND('[1]PWS Information'!$E$10="CWS",P153="Non-Lead", M153="Non-Lead - Copper", R153="Yes", N153="After 2014")),
(AND('[1]PWS Information'!$E$10="CWS",P153="Non-Lead", M153="Non-Lead - Copper", R153="Yes", N153="Unknown")),
(AND('[1]PWS Information'!$E$10="CWS",P153="Unknown")),
(AND('[1]PWS Information'!$E$10="NTNC",P153="Unknown")),
(AND('[1]PWS Information'!$E$10="CWS",T153="Multiple Family Residence",P153="Galvanized Requiring Replacement")),
(AND('[1]PWS Information'!$E$10="CWS",P153="Galvanized Requiring Replacement")),
(AND('[1]PWS Information'!$E$10="NTNC",T153="Multiple Family Residence",P153="Galvanized Requiring Replacement")))),"Tier 5",
"")))))</f>
        <v>Tier 5</v>
      </c>
      <c r="Y153" s="24"/>
      <c r="Z153" s="24"/>
    </row>
    <row r="154" spans="1:26" x14ac:dyDescent="0.25">
      <c r="A154" s="17">
        <v>151</v>
      </c>
      <c r="B154" s="17">
        <v>1405</v>
      </c>
      <c r="C154" s="18" t="s">
        <v>72</v>
      </c>
      <c r="D154" s="18" t="s">
        <v>188</v>
      </c>
      <c r="E154" s="18">
        <v>79549</v>
      </c>
      <c r="F154" s="17"/>
      <c r="G154" s="17"/>
      <c r="H154" s="17"/>
      <c r="I154" s="21" t="s">
        <v>219</v>
      </c>
      <c r="J154" s="22" t="s">
        <v>254</v>
      </c>
      <c r="K154" s="22" t="s">
        <v>255</v>
      </c>
      <c r="L154" s="22"/>
      <c r="M154" s="21" t="s">
        <v>219</v>
      </c>
      <c r="N154" s="17" t="s">
        <v>205</v>
      </c>
      <c r="O154" s="22"/>
      <c r="P154" s="31" t="str">
        <f t="shared" si="2"/>
        <v>Unknown</v>
      </c>
      <c r="Q154" s="40" t="s">
        <v>254</v>
      </c>
      <c r="R154" s="40" t="s">
        <v>254</v>
      </c>
      <c r="S154" s="24"/>
      <c r="T154" s="16"/>
      <c r="U154" s="41" t="s">
        <v>255</v>
      </c>
      <c r="V154" s="41" t="s">
        <v>255</v>
      </c>
      <c r="W154" s="16"/>
      <c r="X154" s="43" t="str">
        <f>IF((OR((AND('[1]PWS Information'!$E$10="CWS",T154="Single Family Residence",P154="Lead")),
(AND('[1]PWS Information'!$E$10="CWS",T154="Multiple Family Residence",'[1]PWS Information'!$E$11="Yes",P154="Lead")),
(AND('[1]PWS Information'!$E$10="NTNC",P154="Lead")))),"Tier 1",
IF((OR((AND('[1]PWS Information'!$E$10="CWS",T154="Multiple Family Residence",'[1]PWS Information'!$E$11="No",P154="Lead")),
(AND('[1]PWS Information'!$E$10="CWS",T154="Other",P154="Lead")),
(AND(T154="",P154="Lead")),
(AND('[1]PWS Information'!$E$10="CWS",T154="Building",P154="Lead")))),"Tier 2",
IF((OR((AND('[1]PWS Information'!$E$10="CWS",T154="Single Family Residence",P154="Galvanized Requiring Replacement")),
(AND('[1]PWS Information'!$E$10="CWS",T154="Single Family Residence",P154="Galvanized Requiring Replacement",Q154="Yes")),
(AND('[1]PWS Information'!$E$10="NTNC",T154="Single Family Residence",P154="Galvanized Requiring Replacement")),
(AND('[1]PWS Information'!$E$10="NTNC",T154="Single Family Residence",Q154="Yes")))),"Tier 3",
IF((OR((AND('[1]PWS Information'!$E$10="CWS",T154="Single Family Residence",R154="Yes",P154="Non-Lead", I154="Non-Lead - Copper",K154="Before 1989")),
(AND('[1]PWS Information'!$E$10="CWS",T154="Single Family Residence",R154="Yes",P154="Non-Lead", M154="Non-Lead - Copper",N154="Before 1989")))),"Tier 4",
IF((OR((AND('[1]PWS Information'!$E$10="NTNC",P154="Non-Lead")),
(AND('[1]PWS Information'!$E$10="CWS",P154="Non-Lead",R154="")),
(AND('[1]PWS Information'!$E$10="CWS",P154="Non-Lead",R154="No")),
(AND('[1]PWS Information'!$E$10="CWS",P154="Non-Lead",R154="Don't Know")),
(AND('[1]PWS Information'!$E$10="CWS",P154="Non-Lead", I154="Non-Lead - Copper", R154="Yes", K154="Between 1989 and 2014")),
(AND('[1]PWS Information'!$E$10="CWS",P154="Non-Lead", I154="Non-Lead - Copper", R154="Yes", K154="After 2014")),
(AND('[1]PWS Information'!$E$10="CWS",P154="Non-Lead", I154="Non-Lead - Copper", R154="Yes", K154="Unknown")),
(AND('[1]PWS Information'!$E$10="CWS",P154="Non-Lead", M154="Non-Lead - Copper", R154="Yes", N154="Between 1989 and 2014")),
(AND('[1]PWS Information'!$E$10="CWS",P154="Non-Lead", M154="Non-Lead - Copper", R154="Yes", N154="After 2014")),
(AND('[1]PWS Information'!$E$10="CWS",P154="Non-Lead", M154="Non-Lead - Copper", R154="Yes", N154="Unknown")),
(AND('[1]PWS Information'!$E$10="CWS",P154="Unknown")),
(AND('[1]PWS Information'!$E$10="NTNC",P154="Unknown")),
(AND('[1]PWS Information'!$E$10="CWS",T154="Multiple Family Residence",P154="Galvanized Requiring Replacement")),
(AND('[1]PWS Information'!$E$10="CWS",P154="Galvanized Requiring Replacement")),
(AND('[1]PWS Information'!$E$10="NTNC",T154="Multiple Family Residence",P154="Galvanized Requiring Replacement")))),"Tier 5",
"")))))</f>
        <v>Tier 5</v>
      </c>
      <c r="Y154" s="24"/>
      <c r="Z154" s="24"/>
    </row>
    <row r="155" spans="1:26" x14ac:dyDescent="0.25">
      <c r="A155" s="17">
        <v>152</v>
      </c>
      <c r="B155" s="17">
        <v>1701</v>
      </c>
      <c r="C155" s="17" t="s">
        <v>72</v>
      </c>
      <c r="D155" s="17" t="s">
        <v>188</v>
      </c>
      <c r="E155" s="17">
        <v>79549</v>
      </c>
      <c r="F155" s="17"/>
      <c r="G155" s="17"/>
      <c r="H155" s="17"/>
      <c r="I155" s="25" t="s">
        <v>218</v>
      </c>
      <c r="J155" s="22" t="s">
        <v>254</v>
      </c>
      <c r="K155" s="22" t="s">
        <v>255</v>
      </c>
      <c r="L155" s="22" t="s">
        <v>256</v>
      </c>
      <c r="M155" s="25" t="s">
        <v>218</v>
      </c>
      <c r="N155" s="19" t="s">
        <v>205</v>
      </c>
      <c r="O155" s="22" t="s">
        <v>257</v>
      </c>
      <c r="P155" s="31" t="str">
        <f t="shared" si="2"/>
        <v>Non-Lead</v>
      </c>
      <c r="Q155" s="40" t="s">
        <v>254</v>
      </c>
      <c r="R155" s="40" t="s">
        <v>254</v>
      </c>
      <c r="S155" s="24"/>
      <c r="T155" s="16"/>
      <c r="U155" s="41" t="s">
        <v>255</v>
      </c>
      <c r="V155" s="41" t="s">
        <v>255</v>
      </c>
      <c r="W155" s="16"/>
      <c r="X155" s="43" t="str">
        <f>IF((OR((AND('[1]PWS Information'!$E$10="CWS",T155="Single Family Residence",P155="Lead")),
(AND('[1]PWS Information'!$E$10="CWS",T155="Multiple Family Residence",'[1]PWS Information'!$E$11="Yes",P155="Lead")),
(AND('[1]PWS Information'!$E$10="NTNC",P155="Lead")))),"Tier 1",
IF((OR((AND('[1]PWS Information'!$E$10="CWS",T155="Multiple Family Residence",'[1]PWS Information'!$E$11="No",P155="Lead")),
(AND('[1]PWS Information'!$E$10="CWS",T155="Other",P155="Lead")),
(AND(T155="",P155="Lead")),
(AND('[1]PWS Information'!$E$10="CWS",T155="Building",P155="Lead")))),"Tier 2",
IF((OR((AND('[1]PWS Information'!$E$10="CWS",T155="Single Family Residence",P155="Galvanized Requiring Replacement")),
(AND('[1]PWS Information'!$E$10="CWS",T155="Single Family Residence",P155="Galvanized Requiring Replacement",Q155="Yes")),
(AND('[1]PWS Information'!$E$10="NTNC",T155="Single Family Residence",P155="Galvanized Requiring Replacement")),
(AND('[1]PWS Information'!$E$10="NTNC",T155="Single Family Residence",Q155="Yes")))),"Tier 3",
IF((OR((AND('[1]PWS Information'!$E$10="CWS",T155="Single Family Residence",R155="Yes",P155="Non-Lead", I155="Non-Lead - Copper",K155="Before 1989")),
(AND('[1]PWS Information'!$E$10="CWS",T155="Single Family Residence",R155="Yes",P155="Non-Lead", M155="Non-Lead - Copper",N155="Before 1989")))),"Tier 4",
IF((OR((AND('[1]PWS Information'!$E$10="NTNC",P155="Non-Lead")),
(AND('[1]PWS Information'!$E$10="CWS",P155="Non-Lead",R155="")),
(AND('[1]PWS Information'!$E$10="CWS",P155="Non-Lead",R155="No")),
(AND('[1]PWS Information'!$E$10="CWS",P155="Non-Lead",R155="Don't Know")),
(AND('[1]PWS Information'!$E$10="CWS",P155="Non-Lead", I155="Non-Lead - Copper", R155="Yes", K155="Between 1989 and 2014")),
(AND('[1]PWS Information'!$E$10="CWS",P155="Non-Lead", I155="Non-Lead - Copper", R155="Yes", K155="After 2014")),
(AND('[1]PWS Information'!$E$10="CWS",P155="Non-Lead", I155="Non-Lead - Copper", R155="Yes", K155="Unknown")),
(AND('[1]PWS Information'!$E$10="CWS",P155="Non-Lead", M155="Non-Lead - Copper", R155="Yes", N155="Between 1989 and 2014")),
(AND('[1]PWS Information'!$E$10="CWS",P155="Non-Lead", M155="Non-Lead - Copper", R155="Yes", N155="After 2014")),
(AND('[1]PWS Information'!$E$10="CWS",P155="Non-Lead", M155="Non-Lead - Copper", R155="Yes", N155="Unknown")),
(AND('[1]PWS Information'!$E$10="CWS",P155="Unknown")),
(AND('[1]PWS Information'!$E$10="NTNC",P155="Unknown")),
(AND('[1]PWS Information'!$E$10="CWS",T155="Multiple Family Residence",P155="Galvanized Requiring Replacement")),
(AND('[1]PWS Information'!$E$10="CWS",P155="Galvanized Requiring Replacement")),
(AND('[1]PWS Information'!$E$10="NTNC",T155="Multiple Family Residence",P155="Galvanized Requiring Replacement")))),"Tier 5",
"")))))</f>
        <v>Tier 5</v>
      </c>
      <c r="Y155" s="24"/>
      <c r="Z155" s="24"/>
    </row>
    <row r="156" spans="1:26" x14ac:dyDescent="0.25">
      <c r="A156" s="17">
        <v>153</v>
      </c>
      <c r="B156" s="17">
        <v>1801</v>
      </c>
      <c r="C156" s="17" t="s">
        <v>72</v>
      </c>
      <c r="D156" s="17" t="s">
        <v>188</v>
      </c>
      <c r="E156" s="17">
        <v>79549</v>
      </c>
      <c r="F156" s="17"/>
      <c r="G156" s="17"/>
      <c r="H156" s="17"/>
      <c r="I156" s="21" t="s">
        <v>218</v>
      </c>
      <c r="J156" s="22" t="s">
        <v>254</v>
      </c>
      <c r="K156" s="22" t="s">
        <v>255</v>
      </c>
      <c r="L156" s="22" t="s">
        <v>256</v>
      </c>
      <c r="M156" s="21" t="s">
        <v>218</v>
      </c>
      <c r="N156" s="37"/>
      <c r="O156" s="22" t="s">
        <v>256</v>
      </c>
      <c r="P156" s="31" t="str">
        <f t="shared" si="2"/>
        <v>Non-Lead</v>
      </c>
      <c r="Q156" s="40" t="s">
        <v>254</v>
      </c>
      <c r="R156" s="40" t="s">
        <v>254</v>
      </c>
      <c r="S156" s="24"/>
      <c r="T156" s="16"/>
      <c r="U156" s="41" t="s">
        <v>255</v>
      </c>
      <c r="V156" s="41" t="s">
        <v>255</v>
      </c>
      <c r="W156" s="16"/>
      <c r="X156" s="43" t="str">
        <f>IF((OR((AND('[1]PWS Information'!$E$10="CWS",T156="Single Family Residence",P156="Lead")),
(AND('[1]PWS Information'!$E$10="CWS",T156="Multiple Family Residence",'[1]PWS Information'!$E$11="Yes",P156="Lead")),
(AND('[1]PWS Information'!$E$10="NTNC",P156="Lead")))),"Tier 1",
IF((OR((AND('[1]PWS Information'!$E$10="CWS",T156="Multiple Family Residence",'[1]PWS Information'!$E$11="No",P156="Lead")),
(AND('[1]PWS Information'!$E$10="CWS",T156="Other",P156="Lead")),
(AND(T156="",P156="Lead")),
(AND('[1]PWS Information'!$E$10="CWS",T156="Building",P156="Lead")))),"Tier 2",
IF((OR((AND('[1]PWS Information'!$E$10="CWS",T156="Single Family Residence",P156="Galvanized Requiring Replacement")),
(AND('[1]PWS Information'!$E$10="CWS",T156="Single Family Residence",P156="Galvanized Requiring Replacement",Q156="Yes")),
(AND('[1]PWS Information'!$E$10="NTNC",T156="Single Family Residence",P156="Galvanized Requiring Replacement")),
(AND('[1]PWS Information'!$E$10="NTNC",T156="Single Family Residence",Q156="Yes")))),"Tier 3",
IF((OR((AND('[1]PWS Information'!$E$10="CWS",T156="Single Family Residence",R156="Yes",P156="Non-Lead", I156="Non-Lead - Copper",K156="Before 1989")),
(AND('[1]PWS Information'!$E$10="CWS",T156="Single Family Residence",R156="Yes",P156="Non-Lead", M156="Non-Lead - Copper",N156="Before 1989")))),"Tier 4",
IF((OR((AND('[1]PWS Information'!$E$10="NTNC",P156="Non-Lead")),
(AND('[1]PWS Information'!$E$10="CWS",P156="Non-Lead",R156="")),
(AND('[1]PWS Information'!$E$10="CWS",P156="Non-Lead",R156="No")),
(AND('[1]PWS Information'!$E$10="CWS",P156="Non-Lead",R156="Don't Know")),
(AND('[1]PWS Information'!$E$10="CWS",P156="Non-Lead", I156="Non-Lead - Copper", R156="Yes", K156="Between 1989 and 2014")),
(AND('[1]PWS Information'!$E$10="CWS",P156="Non-Lead", I156="Non-Lead - Copper", R156="Yes", K156="After 2014")),
(AND('[1]PWS Information'!$E$10="CWS",P156="Non-Lead", I156="Non-Lead - Copper", R156="Yes", K156="Unknown")),
(AND('[1]PWS Information'!$E$10="CWS",P156="Non-Lead", M156="Non-Lead - Copper", R156="Yes", N156="Between 1989 and 2014")),
(AND('[1]PWS Information'!$E$10="CWS",P156="Non-Lead", M156="Non-Lead - Copper", R156="Yes", N156="After 2014")),
(AND('[1]PWS Information'!$E$10="CWS",P156="Non-Lead", M156="Non-Lead - Copper", R156="Yes", N156="Unknown")),
(AND('[1]PWS Information'!$E$10="CWS",P156="Unknown")),
(AND('[1]PWS Information'!$E$10="NTNC",P156="Unknown")),
(AND('[1]PWS Information'!$E$10="CWS",T156="Multiple Family Residence",P156="Galvanized Requiring Replacement")),
(AND('[1]PWS Information'!$E$10="CWS",P156="Galvanized Requiring Replacement")),
(AND('[1]PWS Information'!$E$10="NTNC",T156="Multiple Family Residence",P156="Galvanized Requiring Replacement")))),"Tier 5",
"")))))</f>
        <v>Tier 5</v>
      </c>
      <c r="Y156" s="24"/>
      <c r="Z156" s="24"/>
    </row>
    <row r="157" spans="1:26" x14ac:dyDescent="0.25">
      <c r="A157" s="17">
        <v>154</v>
      </c>
      <c r="B157" s="17">
        <v>1809</v>
      </c>
      <c r="C157" s="17" t="s">
        <v>72</v>
      </c>
      <c r="D157" s="17" t="s">
        <v>188</v>
      </c>
      <c r="E157" s="17">
        <v>79549</v>
      </c>
      <c r="F157" s="17"/>
      <c r="G157" s="17"/>
      <c r="H157" s="17"/>
      <c r="I157" s="21" t="s">
        <v>218</v>
      </c>
      <c r="J157" s="22" t="s">
        <v>254</v>
      </c>
      <c r="K157" s="22" t="s">
        <v>255</v>
      </c>
      <c r="L157" s="22" t="s">
        <v>256</v>
      </c>
      <c r="M157" s="21" t="s">
        <v>222</v>
      </c>
      <c r="N157" s="37"/>
      <c r="O157" s="22" t="s">
        <v>256</v>
      </c>
      <c r="P157" s="31" t="str">
        <f t="shared" si="2"/>
        <v>Galvanized Requiring Replacement</v>
      </c>
      <c r="Q157" s="40" t="s">
        <v>254</v>
      </c>
      <c r="R157" s="40" t="s">
        <v>254</v>
      </c>
      <c r="S157" s="24"/>
      <c r="T157" s="16"/>
      <c r="U157" s="41" t="s">
        <v>255</v>
      </c>
      <c r="V157" s="41" t="s">
        <v>255</v>
      </c>
      <c r="W157" s="16"/>
      <c r="X157" s="43" t="str">
        <f>IF((OR((AND('[1]PWS Information'!$E$10="CWS",T157="Single Family Residence",P157="Lead")),
(AND('[1]PWS Information'!$E$10="CWS",T157="Multiple Family Residence",'[1]PWS Information'!$E$11="Yes",P157="Lead")),
(AND('[1]PWS Information'!$E$10="NTNC",P157="Lead")))),"Tier 1",
IF((OR((AND('[1]PWS Information'!$E$10="CWS",T157="Multiple Family Residence",'[1]PWS Information'!$E$11="No",P157="Lead")),
(AND('[1]PWS Information'!$E$10="CWS",T157="Other",P157="Lead")),
(AND(T157="",P157="Lead")),
(AND('[1]PWS Information'!$E$10="CWS",T157="Building",P157="Lead")))),"Tier 2",
IF((OR((AND('[1]PWS Information'!$E$10="CWS",T157="Single Family Residence",P157="Galvanized Requiring Replacement")),
(AND('[1]PWS Information'!$E$10="CWS",T157="Single Family Residence",P157="Galvanized Requiring Replacement",Q157="Yes")),
(AND('[1]PWS Information'!$E$10="NTNC",T157="Single Family Residence",P157="Galvanized Requiring Replacement")),
(AND('[1]PWS Information'!$E$10="NTNC",T157="Single Family Residence",Q157="Yes")))),"Tier 3",
IF((OR((AND('[1]PWS Information'!$E$10="CWS",T157="Single Family Residence",R157="Yes",P157="Non-Lead", I157="Non-Lead - Copper",K157="Before 1989")),
(AND('[1]PWS Information'!$E$10="CWS",T157="Single Family Residence",R157="Yes",P157="Non-Lead", M157="Non-Lead - Copper",N157="Before 1989")))),"Tier 4",
IF((OR((AND('[1]PWS Information'!$E$10="NTNC",P157="Non-Lead")),
(AND('[1]PWS Information'!$E$10="CWS",P157="Non-Lead",R157="")),
(AND('[1]PWS Information'!$E$10="CWS",P157="Non-Lead",R157="No")),
(AND('[1]PWS Information'!$E$10="CWS",P157="Non-Lead",R157="Don't Know")),
(AND('[1]PWS Information'!$E$10="CWS",P157="Non-Lead", I157="Non-Lead - Copper", R157="Yes", K157="Between 1989 and 2014")),
(AND('[1]PWS Information'!$E$10="CWS",P157="Non-Lead", I157="Non-Lead - Copper", R157="Yes", K157="After 2014")),
(AND('[1]PWS Information'!$E$10="CWS",P157="Non-Lead", I157="Non-Lead - Copper", R157="Yes", K157="Unknown")),
(AND('[1]PWS Information'!$E$10="CWS",P157="Non-Lead", M157="Non-Lead - Copper", R157="Yes", N157="Between 1989 and 2014")),
(AND('[1]PWS Information'!$E$10="CWS",P157="Non-Lead", M157="Non-Lead - Copper", R157="Yes", N157="After 2014")),
(AND('[1]PWS Information'!$E$10="CWS",P157="Non-Lead", M157="Non-Lead - Copper", R157="Yes", N157="Unknown")),
(AND('[1]PWS Information'!$E$10="CWS",P157="Unknown")),
(AND('[1]PWS Information'!$E$10="NTNC",P157="Unknown")),
(AND('[1]PWS Information'!$E$10="CWS",T157="Multiple Family Residence",P157="Galvanized Requiring Replacement")),
(AND('[1]PWS Information'!$E$10="CWS",P157="Galvanized Requiring Replacement")),
(AND('[1]PWS Information'!$E$10="NTNC",T157="Multiple Family Residence",P157="Galvanized Requiring Replacement")))),"Tier 5",
"")))))</f>
        <v>Tier 5</v>
      </c>
      <c r="Y157" s="24"/>
      <c r="Z157" s="24"/>
    </row>
    <row r="158" spans="1:26" x14ac:dyDescent="0.25">
      <c r="A158" s="17">
        <v>155</v>
      </c>
      <c r="B158" s="18">
        <v>1907</v>
      </c>
      <c r="C158" s="18" t="s">
        <v>72</v>
      </c>
      <c r="D158" s="18" t="s">
        <v>188</v>
      </c>
      <c r="E158" s="18">
        <v>79549</v>
      </c>
      <c r="F158" s="18"/>
      <c r="G158" s="18"/>
      <c r="H158" s="18"/>
      <c r="I158" s="21" t="s">
        <v>218</v>
      </c>
      <c r="J158" s="22" t="s">
        <v>254</v>
      </c>
      <c r="K158" s="22" t="s">
        <v>255</v>
      </c>
      <c r="L158" s="22" t="s">
        <v>256</v>
      </c>
      <c r="M158" s="21" t="s">
        <v>218</v>
      </c>
      <c r="N158" s="19" t="s">
        <v>205</v>
      </c>
      <c r="O158" s="22" t="s">
        <v>257</v>
      </c>
      <c r="P158" s="31" t="str">
        <f t="shared" si="2"/>
        <v>Non-Lead</v>
      </c>
      <c r="Q158" s="40" t="s">
        <v>254</v>
      </c>
      <c r="R158" s="40" t="s">
        <v>254</v>
      </c>
      <c r="S158" s="24"/>
      <c r="T158" s="16"/>
      <c r="U158" s="41" t="s">
        <v>255</v>
      </c>
      <c r="V158" s="41" t="s">
        <v>255</v>
      </c>
      <c r="W158" s="16"/>
      <c r="X158" s="43" t="str">
        <f>IF((OR((AND('[1]PWS Information'!$E$10="CWS",T158="Single Family Residence",P158="Lead")),
(AND('[1]PWS Information'!$E$10="CWS",T158="Multiple Family Residence",'[1]PWS Information'!$E$11="Yes",P158="Lead")),
(AND('[1]PWS Information'!$E$10="NTNC",P158="Lead")))),"Tier 1",
IF((OR((AND('[1]PWS Information'!$E$10="CWS",T158="Multiple Family Residence",'[1]PWS Information'!$E$11="No",P158="Lead")),
(AND('[1]PWS Information'!$E$10="CWS",T158="Other",P158="Lead")),
(AND(T158="",P158="Lead")),
(AND('[1]PWS Information'!$E$10="CWS",T158="Building",P158="Lead")))),"Tier 2",
IF((OR((AND('[1]PWS Information'!$E$10="CWS",T158="Single Family Residence",P158="Galvanized Requiring Replacement")),
(AND('[1]PWS Information'!$E$10="CWS",T158="Single Family Residence",P158="Galvanized Requiring Replacement",Q158="Yes")),
(AND('[1]PWS Information'!$E$10="NTNC",T158="Single Family Residence",P158="Galvanized Requiring Replacement")),
(AND('[1]PWS Information'!$E$10="NTNC",T158="Single Family Residence",Q158="Yes")))),"Tier 3",
IF((OR((AND('[1]PWS Information'!$E$10="CWS",T158="Single Family Residence",R158="Yes",P158="Non-Lead", I158="Non-Lead - Copper",K158="Before 1989")),
(AND('[1]PWS Information'!$E$10="CWS",T158="Single Family Residence",R158="Yes",P158="Non-Lead", M158="Non-Lead - Copper",N158="Before 1989")))),"Tier 4",
IF((OR((AND('[1]PWS Information'!$E$10="NTNC",P158="Non-Lead")),
(AND('[1]PWS Information'!$E$10="CWS",P158="Non-Lead",R158="")),
(AND('[1]PWS Information'!$E$10="CWS",P158="Non-Lead",R158="No")),
(AND('[1]PWS Information'!$E$10="CWS",P158="Non-Lead",R158="Don't Know")),
(AND('[1]PWS Information'!$E$10="CWS",P158="Non-Lead", I158="Non-Lead - Copper", R158="Yes", K158="Between 1989 and 2014")),
(AND('[1]PWS Information'!$E$10="CWS",P158="Non-Lead", I158="Non-Lead - Copper", R158="Yes", K158="After 2014")),
(AND('[1]PWS Information'!$E$10="CWS",P158="Non-Lead", I158="Non-Lead - Copper", R158="Yes", K158="Unknown")),
(AND('[1]PWS Information'!$E$10="CWS",P158="Non-Lead", M158="Non-Lead - Copper", R158="Yes", N158="Between 1989 and 2014")),
(AND('[1]PWS Information'!$E$10="CWS",P158="Non-Lead", M158="Non-Lead - Copper", R158="Yes", N158="After 2014")),
(AND('[1]PWS Information'!$E$10="CWS",P158="Non-Lead", M158="Non-Lead - Copper", R158="Yes", N158="Unknown")),
(AND('[1]PWS Information'!$E$10="CWS",P158="Unknown")),
(AND('[1]PWS Information'!$E$10="NTNC",P158="Unknown")),
(AND('[1]PWS Information'!$E$10="CWS",T158="Multiple Family Residence",P158="Galvanized Requiring Replacement")),
(AND('[1]PWS Information'!$E$10="CWS",P158="Galvanized Requiring Replacement")),
(AND('[1]PWS Information'!$E$10="NTNC",T158="Multiple Family Residence",P158="Galvanized Requiring Replacement")))),"Tier 5",
"")))))</f>
        <v>Tier 5</v>
      </c>
      <c r="Y158" s="24"/>
      <c r="Z158" s="24"/>
    </row>
    <row r="159" spans="1:26" x14ac:dyDescent="0.25">
      <c r="A159" s="17">
        <v>156</v>
      </c>
      <c r="B159" s="18">
        <v>3709</v>
      </c>
      <c r="C159" s="18" t="s">
        <v>72</v>
      </c>
      <c r="D159" s="18" t="s">
        <v>188</v>
      </c>
      <c r="E159" s="18">
        <v>79549</v>
      </c>
      <c r="F159" s="18"/>
      <c r="G159" s="18"/>
      <c r="H159" s="18"/>
      <c r="I159" s="21" t="s">
        <v>219</v>
      </c>
      <c r="J159" s="22" t="s">
        <v>254</v>
      </c>
      <c r="K159" s="22" t="s">
        <v>255</v>
      </c>
      <c r="L159" s="22"/>
      <c r="M159" s="21" t="s">
        <v>219</v>
      </c>
      <c r="N159" s="19"/>
      <c r="O159" s="22"/>
      <c r="P159" s="31" t="str">
        <f t="shared" si="2"/>
        <v>Unknown</v>
      </c>
      <c r="Q159" s="40" t="s">
        <v>254</v>
      </c>
      <c r="R159" s="40" t="s">
        <v>254</v>
      </c>
      <c r="S159" s="24"/>
      <c r="T159" s="16"/>
      <c r="U159" s="41" t="s">
        <v>255</v>
      </c>
      <c r="V159" s="41" t="s">
        <v>255</v>
      </c>
      <c r="W159" s="16"/>
      <c r="X159" s="43" t="str">
        <f>IF((OR((AND('[1]PWS Information'!$E$10="CWS",T159="Single Family Residence",P159="Lead")),
(AND('[1]PWS Information'!$E$10="CWS",T159="Multiple Family Residence",'[1]PWS Information'!$E$11="Yes",P159="Lead")),
(AND('[1]PWS Information'!$E$10="NTNC",P159="Lead")))),"Tier 1",
IF((OR((AND('[1]PWS Information'!$E$10="CWS",T159="Multiple Family Residence",'[1]PWS Information'!$E$11="No",P159="Lead")),
(AND('[1]PWS Information'!$E$10="CWS",T159="Other",P159="Lead")),
(AND(T159="",P159="Lead")),
(AND('[1]PWS Information'!$E$10="CWS",T159="Building",P159="Lead")))),"Tier 2",
IF((OR((AND('[1]PWS Information'!$E$10="CWS",T159="Single Family Residence",P159="Galvanized Requiring Replacement")),
(AND('[1]PWS Information'!$E$10="CWS",T159="Single Family Residence",P159="Galvanized Requiring Replacement",Q159="Yes")),
(AND('[1]PWS Information'!$E$10="NTNC",T159="Single Family Residence",P159="Galvanized Requiring Replacement")),
(AND('[1]PWS Information'!$E$10="NTNC",T159="Single Family Residence",Q159="Yes")))),"Tier 3",
IF((OR((AND('[1]PWS Information'!$E$10="CWS",T159="Single Family Residence",R159="Yes",P159="Non-Lead", I159="Non-Lead - Copper",K159="Before 1989")),
(AND('[1]PWS Information'!$E$10="CWS",T159="Single Family Residence",R159="Yes",P159="Non-Lead", M159="Non-Lead - Copper",N159="Before 1989")))),"Tier 4",
IF((OR((AND('[1]PWS Information'!$E$10="NTNC",P159="Non-Lead")),
(AND('[1]PWS Information'!$E$10="CWS",P159="Non-Lead",R159="")),
(AND('[1]PWS Information'!$E$10="CWS",P159="Non-Lead",R159="No")),
(AND('[1]PWS Information'!$E$10="CWS",P159="Non-Lead",R159="Don't Know")),
(AND('[1]PWS Information'!$E$10="CWS",P159="Non-Lead", I159="Non-Lead - Copper", R159="Yes", K159="Between 1989 and 2014")),
(AND('[1]PWS Information'!$E$10="CWS",P159="Non-Lead", I159="Non-Lead - Copper", R159="Yes", K159="After 2014")),
(AND('[1]PWS Information'!$E$10="CWS",P159="Non-Lead", I159="Non-Lead - Copper", R159="Yes", K159="Unknown")),
(AND('[1]PWS Information'!$E$10="CWS",P159="Non-Lead", M159="Non-Lead - Copper", R159="Yes", N159="Between 1989 and 2014")),
(AND('[1]PWS Information'!$E$10="CWS",P159="Non-Lead", M159="Non-Lead - Copper", R159="Yes", N159="After 2014")),
(AND('[1]PWS Information'!$E$10="CWS",P159="Non-Lead", M159="Non-Lead - Copper", R159="Yes", N159="Unknown")),
(AND('[1]PWS Information'!$E$10="CWS",P159="Unknown")),
(AND('[1]PWS Information'!$E$10="NTNC",P159="Unknown")),
(AND('[1]PWS Information'!$E$10="CWS",T159="Multiple Family Residence",P159="Galvanized Requiring Replacement")),
(AND('[1]PWS Information'!$E$10="CWS",P159="Galvanized Requiring Replacement")),
(AND('[1]PWS Information'!$E$10="NTNC",T159="Multiple Family Residence",P159="Galvanized Requiring Replacement")))),"Tier 5",
"")))))</f>
        <v>Tier 5</v>
      </c>
      <c r="Y159" s="24"/>
      <c r="Z159" s="24"/>
    </row>
    <row r="160" spans="1:26" x14ac:dyDescent="0.25">
      <c r="A160" s="17">
        <v>157</v>
      </c>
      <c r="B160" s="18">
        <v>503</v>
      </c>
      <c r="C160" s="18" t="s">
        <v>73</v>
      </c>
      <c r="D160" s="18" t="s">
        <v>188</v>
      </c>
      <c r="E160" s="18">
        <v>79549</v>
      </c>
      <c r="F160" s="18"/>
      <c r="G160" s="18"/>
      <c r="H160" s="18"/>
      <c r="I160" s="21" t="s">
        <v>218</v>
      </c>
      <c r="J160" s="22" t="s">
        <v>254</v>
      </c>
      <c r="K160" s="22" t="s">
        <v>255</v>
      </c>
      <c r="L160" s="22" t="s">
        <v>256</v>
      </c>
      <c r="M160" s="21" t="s">
        <v>218</v>
      </c>
      <c r="N160" s="19" t="s">
        <v>206</v>
      </c>
      <c r="O160" s="22" t="s">
        <v>257</v>
      </c>
      <c r="P160" s="31" t="str">
        <f t="shared" si="2"/>
        <v>Non-Lead</v>
      </c>
      <c r="Q160" s="40" t="s">
        <v>254</v>
      </c>
      <c r="R160" s="40" t="s">
        <v>254</v>
      </c>
      <c r="S160" s="24"/>
      <c r="T160" s="16"/>
      <c r="U160" s="41" t="s">
        <v>255</v>
      </c>
      <c r="V160" s="41" t="s">
        <v>255</v>
      </c>
      <c r="W160" s="16"/>
      <c r="X160" s="43" t="str">
        <f>IF((OR((AND('[1]PWS Information'!$E$10="CWS",T160="Single Family Residence",P160="Lead")),
(AND('[1]PWS Information'!$E$10="CWS",T160="Multiple Family Residence",'[1]PWS Information'!$E$11="Yes",P160="Lead")),
(AND('[1]PWS Information'!$E$10="NTNC",P160="Lead")))),"Tier 1",
IF((OR((AND('[1]PWS Information'!$E$10="CWS",T160="Multiple Family Residence",'[1]PWS Information'!$E$11="No",P160="Lead")),
(AND('[1]PWS Information'!$E$10="CWS",T160="Other",P160="Lead")),
(AND(T160="",P160="Lead")),
(AND('[1]PWS Information'!$E$10="CWS",T160="Building",P160="Lead")))),"Tier 2",
IF((OR((AND('[1]PWS Information'!$E$10="CWS",T160="Single Family Residence",P160="Galvanized Requiring Replacement")),
(AND('[1]PWS Information'!$E$10="CWS",T160="Single Family Residence",P160="Galvanized Requiring Replacement",Q160="Yes")),
(AND('[1]PWS Information'!$E$10="NTNC",T160="Single Family Residence",P160="Galvanized Requiring Replacement")),
(AND('[1]PWS Information'!$E$10="NTNC",T160="Single Family Residence",Q160="Yes")))),"Tier 3",
IF((OR((AND('[1]PWS Information'!$E$10="CWS",T160="Single Family Residence",R160="Yes",P160="Non-Lead", I160="Non-Lead - Copper",K160="Before 1989")),
(AND('[1]PWS Information'!$E$10="CWS",T160="Single Family Residence",R160="Yes",P160="Non-Lead", M160="Non-Lead - Copper",N160="Before 1989")))),"Tier 4",
IF((OR((AND('[1]PWS Information'!$E$10="NTNC",P160="Non-Lead")),
(AND('[1]PWS Information'!$E$10="CWS",P160="Non-Lead",R160="")),
(AND('[1]PWS Information'!$E$10="CWS",P160="Non-Lead",R160="No")),
(AND('[1]PWS Information'!$E$10="CWS",P160="Non-Lead",R160="Don't Know")),
(AND('[1]PWS Information'!$E$10="CWS",P160="Non-Lead", I160="Non-Lead - Copper", R160="Yes", K160="Between 1989 and 2014")),
(AND('[1]PWS Information'!$E$10="CWS",P160="Non-Lead", I160="Non-Lead - Copper", R160="Yes", K160="After 2014")),
(AND('[1]PWS Information'!$E$10="CWS",P160="Non-Lead", I160="Non-Lead - Copper", R160="Yes", K160="Unknown")),
(AND('[1]PWS Information'!$E$10="CWS",P160="Non-Lead", M160="Non-Lead - Copper", R160="Yes", N160="Between 1989 and 2014")),
(AND('[1]PWS Information'!$E$10="CWS",P160="Non-Lead", M160="Non-Lead - Copper", R160="Yes", N160="After 2014")),
(AND('[1]PWS Information'!$E$10="CWS",P160="Non-Lead", M160="Non-Lead - Copper", R160="Yes", N160="Unknown")),
(AND('[1]PWS Information'!$E$10="CWS",P160="Unknown")),
(AND('[1]PWS Information'!$E$10="NTNC",P160="Unknown")),
(AND('[1]PWS Information'!$E$10="CWS",T160="Multiple Family Residence",P160="Galvanized Requiring Replacement")),
(AND('[1]PWS Information'!$E$10="CWS",P160="Galvanized Requiring Replacement")),
(AND('[1]PWS Information'!$E$10="NTNC",T160="Multiple Family Residence",P160="Galvanized Requiring Replacement")))),"Tier 5",
"")))))</f>
        <v>Tier 5</v>
      </c>
      <c r="Y160" s="24"/>
      <c r="Z160" s="24"/>
    </row>
    <row r="161" spans="1:26" x14ac:dyDescent="0.25">
      <c r="A161" s="17">
        <v>158</v>
      </c>
      <c r="B161" s="18">
        <v>508</v>
      </c>
      <c r="C161" s="18" t="s">
        <v>73</v>
      </c>
      <c r="D161" s="18" t="s">
        <v>188</v>
      </c>
      <c r="E161" s="18">
        <v>79549</v>
      </c>
      <c r="F161" s="18"/>
      <c r="G161" s="18"/>
      <c r="H161" s="18"/>
      <c r="I161" s="21" t="s">
        <v>218</v>
      </c>
      <c r="J161" s="22" t="s">
        <v>254</v>
      </c>
      <c r="K161" s="22" t="s">
        <v>255</v>
      </c>
      <c r="L161" s="22" t="s">
        <v>256</v>
      </c>
      <c r="M161" s="21" t="s">
        <v>218</v>
      </c>
      <c r="N161" s="19" t="s">
        <v>205</v>
      </c>
      <c r="O161" s="22" t="s">
        <v>257</v>
      </c>
      <c r="P161" s="31" t="str">
        <f t="shared" si="2"/>
        <v>Non-Lead</v>
      </c>
      <c r="Q161" s="40" t="s">
        <v>254</v>
      </c>
      <c r="R161" s="40" t="s">
        <v>254</v>
      </c>
      <c r="S161" s="24"/>
      <c r="T161" s="16"/>
      <c r="U161" s="41" t="s">
        <v>255</v>
      </c>
      <c r="V161" s="41" t="s">
        <v>255</v>
      </c>
      <c r="W161" s="16"/>
      <c r="X161" s="43" t="str">
        <f>IF((OR((AND('[1]PWS Information'!$E$10="CWS",T161="Single Family Residence",P161="Lead")),
(AND('[1]PWS Information'!$E$10="CWS",T161="Multiple Family Residence",'[1]PWS Information'!$E$11="Yes",P161="Lead")),
(AND('[1]PWS Information'!$E$10="NTNC",P161="Lead")))),"Tier 1",
IF((OR((AND('[1]PWS Information'!$E$10="CWS",T161="Multiple Family Residence",'[1]PWS Information'!$E$11="No",P161="Lead")),
(AND('[1]PWS Information'!$E$10="CWS",T161="Other",P161="Lead")),
(AND(T161="",P161="Lead")),
(AND('[1]PWS Information'!$E$10="CWS",T161="Building",P161="Lead")))),"Tier 2",
IF((OR((AND('[1]PWS Information'!$E$10="CWS",T161="Single Family Residence",P161="Galvanized Requiring Replacement")),
(AND('[1]PWS Information'!$E$10="CWS",T161="Single Family Residence",P161="Galvanized Requiring Replacement",Q161="Yes")),
(AND('[1]PWS Information'!$E$10="NTNC",T161="Single Family Residence",P161="Galvanized Requiring Replacement")),
(AND('[1]PWS Information'!$E$10="NTNC",T161="Single Family Residence",Q161="Yes")))),"Tier 3",
IF((OR((AND('[1]PWS Information'!$E$10="CWS",T161="Single Family Residence",R161="Yes",P161="Non-Lead", I161="Non-Lead - Copper",K161="Before 1989")),
(AND('[1]PWS Information'!$E$10="CWS",T161="Single Family Residence",R161="Yes",P161="Non-Lead", M161="Non-Lead - Copper",N161="Before 1989")))),"Tier 4",
IF((OR((AND('[1]PWS Information'!$E$10="NTNC",P161="Non-Lead")),
(AND('[1]PWS Information'!$E$10="CWS",P161="Non-Lead",R161="")),
(AND('[1]PWS Information'!$E$10="CWS",P161="Non-Lead",R161="No")),
(AND('[1]PWS Information'!$E$10="CWS",P161="Non-Lead",R161="Don't Know")),
(AND('[1]PWS Information'!$E$10="CWS",P161="Non-Lead", I161="Non-Lead - Copper", R161="Yes", K161="Between 1989 and 2014")),
(AND('[1]PWS Information'!$E$10="CWS",P161="Non-Lead", I161="Non-Lead - Copper", R161="Yes", K161="After 2014")),
(AND('[1]PWS Information'!$E$10="CWS",P161="Non-Lead", I161="Non-Lead - Copper", R161="Yes", K161="Unknown")),
(AND('[1]PWS Information'!$E$10="CWS",P161="Non-Lead", M161="Non-Lead - Copper", R161="Yes", N161="Between 1989 and 2014")),
(AND('[1]PWS Information'!$E$10="CWS",P161="Non-Lead", M161="Non-Lead - Copper", R161="Yes", N161="After 2014")),
(AND('[1]PWS Information'!$E$10="CWS",P161="Non-Lead", M161="Non-Lead - Copper", R161="Yes", N161="Unknown")),
(AND('[1]PWS Information'!$E$10="CWS",P161="Unknown")),
(AND('[1]PWS Information'!$E$10="NTNC",P161="Unknown")),
(AND('[1]PWS Information'!$E$10="CWS",T161="Multiple Family Residence",P161="Galvanized Requiring Replacement")),
(AND('[1]PWS Information'!$E$10="CWS",P161="Galvanized Requiring Replacement")),
(AND('[1]PWS Information'!$E$10="NTNC",T161="Multiple Family Residence",P161="Galvanized Requiring Replacement")))),"Tier 5",
"")))))</f>
        <v>Tier 5</v>
      </c>
      <c r="Y161" s="24"/>
      <c r="Z161" s="24"/>
    </row>
    <row r="162" spans="1:26" x14ac:dyDescent="0.25">
      <c r="A162" s="17">
        <v>159</v>
      </c>
      <c r="B162" s="17">
        <v>600</v>
      </c>
      <c r="C162" s="18" t="s">
        <v>73</v>
      </c>
      <c r="D162" s="18" t="s">
        <v>188</v>
      </c>
      <c r="E162" s="18">
        <v>79549</v>
      </c>
      <c r="F162" s="17"/>
      <c r="G162" s="17"/>
      <c r="H162" s="17"/>
      <c r="I162" s="21" t="s">
        <v>219</v>
      </c>
      <c r="J162" s="22" t="s">
        <v>254</v>
      </c>
      <c r="K162" s="22" t="s">
        <v>255</v>
      </c>
      <c r="L162" s="22"/>
      <c r="M162" s="21" t="s">
        <v>219</v>
      </c>
      <c r="N162" s="37" t="s">
        <v>205</v>
      </c>
      <c r="O162" s="22"/>
      <c r="P162" s="31" t="str">
        <f t="shared" si="2"/>
        <v>Unknown</v>
      </c>
      <c r="Q162" s="40" t="s">
        <v>254</v>
      </c>
      <c r="R162" s="40" t="s">
        <v>254</v>
      </c>
      <c r="S162" s="24"/>
      <c r="T162" s="16"/>
      <c r="U162" s="41" t="s">
        <v>255</v>
      </c>
      <c r="V162" s="41" t="s">
        <v>255</v>
      </c>
      <c r="W162" s="16"/>
      <c r="X162" s="43" t="str">
        <f>IF((OR((AND('[1]PWS Information'!$E$10="CWS",T162="Single Family Residence",P162="Lead")),
(AND('[1]PWS Information'!$E$10="CWS",T162="Multiple Family Residence",'[1]PWS Information'!$E$11="Yes",P162="Lead")),
(AND('[1]PWS Information'!$E$10="NTNC",P162="Lead")))),"Tier 1",
IF((OR((AND('[1]PWS Information'!$E$10="CWS",T162="Multiple Family Residence",'[1]PWS Information'!$E$11="No",P162="Lead")),
(AND('[1]PWS Information'!$E$10="CWS",T162="Other",P162="Lead")),
(AND(T162="",P162="Lead")),
(AND('[1]PWS Information'!$E$10="CWS",T162="Building",P162="Lead")))),"Tier 2",
IF((OR((AND('[1]PWS Information'!$E$10="CWS",T162="Single Family Residence",P162="Galvanized Requiring Replacement")),
(AND('[1]PWS Information'!$E$10="CWS",T162="Single Family Residence",P162="Galvanized Requiring Replacement",Q162="Yes")),
(AND('[1]PWS Information'!$E$10="NTNC",T162="Single Family Residence",P162="Galvanized Requiring Replacement")),
(AND('[1]PWS Information'!$E$10="NTNC",T162="Single Family Residence",Q162="Yes")))),"Tier 3",
IF((OR((AND('[1]PWS Information'!$E$10="CWS",T162="Single Family Residence",R162="Yes",P162="Non-Lead", I162="Non-Lead - Copper",K162="Before 1989")),
(AND('[1]PWS Information'!$E$10="CWS",T162="Single Family Residence",R162="Yes",P162="Non-Lead", M162="Non-Lead - Copper",N162="Before 1989")))),"Tier 4",
IF((OR((AND('[1]PWS Information'!$E$10="NTNC",P162="Non-Lead")),
(AND('[1]PWS Information'!$E$10="CWS",P162="Non-Lead",R162="")),
(AND('[1]PWS Information'!$E$10="CWS",P162="Non-Lead",R162="No")),
(AND('[1]PWS Information'!$E$10="CWS",P162="Non-Lead",R162="Don't Know")),
(AND('[1]PWS Information'!$E$10="CWS",P162="Non-Lead", I162="Non-Lead - Copper", R162="Yes", K162="Between 1989 and 2014")),
(AND('[1]PWS Information'!$E$10="CWS",P162="Non-Lead", I162="Non-Lead - Copper", R162="Yes", K162="After 2014")),
(AND('[1]PWS Information'!$E$10="CWS",P162="Non-Lead", I162="Non-Lead - Copper", R162="Yes", K162="Unknown")),
(AND('[1]PWS Information'!$E$10="CWS",P162="Non-Lead", M162="Non-Lead - Copper", R162="Yes", N162="Between 1989 and 2014")),
(AND('[1]PWS Information'!$E$10="CWS",P162="Non-Lead", M162="Non-Lead - Copper", R162="Yes", N162="After 2014")),
(AND('[1]PWS Information'!$E$10="CWS",P162="Non-Lead", M162="Non-Lead - Copper", R162="Yes", N162="Unknown")),
(AND('[1]PWS Information'!$E$10="CWS",P162="Unknown")),
(AND('[1]PWS Information'!$E$10="NTNC",P162="Unknown")),
(AND('[1]PWS Information'!$E$10="CWS",T162="Multiple Family Residence",P162="Galvanized Requiring Replacement")),
(AND('[1]PWS Information'!$E$10="CWS",P162="Galvanized Requiring Replacement")),
(AND('[1]PWS Information'!$E$10="NTNC",T162="Multiple Family Residence",P162="Galvanized Requiring Replacement")))),"Tier 5",
"")))))</f>
        <v>Tier 5</v>
      </c>
      <c r="Y162" s="24"/>
      <c r="Z162" s="24"/>
    </row>
    <row r="163" spans="1:26" x14ac:dyDescent="0.25">
      <c r="A163" s="17">
        <v>160</v>
      </c>
      <c r="B163" s="17">
        <v>605</v>
      </c>
      <c r="C163" s="18" t="s">
        <v>73</v>
      </c>
      <c r="D163" s="18" t="s">
        <v>188</v>
      </c>
      <c r="E163" s="18">
        <v>79549</v>
      </c>
      <c r="F163" s="17"/>
      <c r="G163" s="17"/>
      <c r="H163" s="17"/>
      <c r="I163" s="21" t="s">
        <v>219</v>
      </c>
      <c r="J163" s="22" t="s">
        <v>254</v>
      </c>
      <c r="K163" s="22" t="s">
        <v>255</v>
      </c>
      <c r="L163" s="22"/>
      <c r="M163" s="21" t="s">
        <v>219</v>
      </c>
      <c r="N163" s="37" t="s">
        <v>205</v>
      </c>
      <c r="O163" s="22"/>
      <c r="P163" s="31" t="str">
        <f t="shared" si="2"/>
        <v>Unknown</v>
      </c>
      <c r="Q163" s="40" t="s">
        <v>254</v>
      </c>
      <c r="R163" s="40" t="s">
        <v>254</v>
      </c>
      <c r="S163" s="24"/>
      <c r="T163" s="16"/>
      <c r="U163" s="41" t="s">
        <v>255</v>
      </c>
      <c r="V163" s="41" t="s">
        <v>255</v>
      </c>
      <c r="W163" s="16"/>
      <c r="X163" s="43" t="str">
        <f>IF((OR((AND('[1]PWS Information'!$E$10="CWS",T163="Single Family Residence",P163="Lead")),
(AND('[1]PWS Information'!$E$10="CWS",T163="Multiple Family Residence",'[1]PWS Information'!$E$11="Yes",P163="Lead")),
(AND('[1]PWS Information'!$E$10="NTNC",P163="Lead")))),"Tier 1",
IF((OR((AND('[1]PWS Information'!$E$10="CWS",T163="Multiple Family Residence",'[1]PWS Information'!$E$11="No",P163="Lead")),
(AND('[1]PWS Information'!$E$10="CWS",T163="Other",P163="Lead")),
(AND(T163="",P163="Lead")),
(AND('[1]PWS Information'!$E$10="CWS",T163="Building",P163="Lead")))),"Tier 2",
IF((OR((AND('[1]PWS Information'!$E$10="CWS",T163="Single Family Residence",P163="Galvanized Requiring Replacement")),
(AND('[1]PWS Information'!$E$10="CWS",T163="Single Family Residence",P163="Galvanized Requiring Replacement",Q163="Yes")),
(AND('[1]PWS Information'!$E$10="NTNC",T163="Single Family Residence",P163="Galvanized Requiring Replacement")),
(AND('[1]PWS Information'!$E$10="NTNC",T163="Single Family Residence",Q163="Yes")))),"Tier 3",
IF((OR((AND('[1]PWS Information'!$E$10="CWS",T163="Single Family Residence",R163="Yes",P163="Non-Lead", I163="Non-Lead - Copper",K163="Before 1989")),
(AND('[1]PWS Information'!$E$10="CWS",T163="Single Family Residence",R163="Yes",P163="Non-Lead", M163="Non-Lead - Copper",N163="Before 1989")))),"Tier 4",
IF((OR((AND('[1]PWS Information'!$E$10="NTNC",P163="Non-Lead")),
(AND('[1]PWS Information'!$E$10="CWS",P163="Non-Lead",R163="")),
(AND('[1]PWS Information'!$E$10="CWS",P163="Non-Lead",R163="No")),
(AND('[1]PWS Information'!$E$10="CWS",P163="Non-Lead",R163="Don't Know")),
(AND('[1]PWS Information'!$E$10="CWS",P163="Non-Lead", I163="Non-Lead - Copper", R163="Yes", K163="Between 1989 and 2014")),
(AND('[1]PWS Information'!$E$10="CWS",P163="Non-Lead", I163="Non-Lead - Copper", R163="Yes", K163="After 2014")),
(AND('[1]PWS Information'!$E$10="CWS",P163="Non-Lead", I163="Non-Lead - Copper", R163="Yes", K163="Unknown")),
(AND('[1]PWS Information'!$E$10="CWS",P163="Non-Lead", M163="Non-Lead - Copper", R163="Yes", N163="Between 1989 and 2014")),
(AND('[1]PWS Information'!$E$10="CWS",P163="Non-Lead", M163="Non-Lead - Copper", R163="Yes", N163="After 2014")),
(AND('[1]PWS Information'!$E$10="CWS",P163="Non-Lead", M163="Non-Lead - Copper", R163="Yes", N163="Unknown")),
(AND('[1]PWS Information'!$E$10="CWS",P163="Unknown")),
(AND('[1]PWS Information'!$E$10="NTNC",P163="Unknown")),
(AND('[1]PWS Information'!$E$10="CWS",T163="Multiple Family Residence",P163="Galvanized Requiring Replacement")),
(AND('[1]PWS Information'!$E$10="CWS",P163="Galvanized Requiring Replacement")),
(AND('[1]PWS Information'!$E$10="NTNC",T163="Multiple Family Residence",P163="Galvanized Requiring Replacement")))),"Tier 5",
"")))))</f>
        <v>Tier 5</v>
      </c>
      <c r="Y163" s="24"/>
      <c r="Z163" s="24"/>
    </row>
    <row r="164" spans="1:26" x14ac:dyDescent="0.25">
      <c r="A164" s="17">
        <v>161</v>
      </c>
      <c r="B164" s="18">
        <v>803</v>
      </c>
      <c r="C164" s="18" t="s">
        <v>73</v>
      </c>
      <c r="D164" s="18" t="s">
        <v>188</v>
      </c>
      <c r="E164" s="18">
        <v>79549</v>
      </c>
      <c r="F164" s="18"/>
      <c r="G164" s="18"/>
      <c r="H164" s="18"/>
      <c r="I164" s="21" t="s">
        <v>218</v>
      </c>
      <c r="J164" s="22" t="s">
        <v>254</v>
      </c>
      <c r="K164" s="22" t="s">
        <v>255</v>
      </c>
      <c r="L164" s="22" t="s">
        <v>256</v>
      </c>
      <c r="M164" s="21" t="s">
        <v>218</v>
      </c>
      <c r="N164" s="19" t="s">
        <v>205</v>
      </c>
      <c r="O164" s="22" t="s">
        <v>257</v>
      </c>
      <c r="P164" s="31" t="str">
        <f t="shared" si="2"/>
        <v>Non-Lead</v>
      </c>
      <c r="Q164" s="40" t="s">
        <v>254</v>
      </c>
      <c r="R164" s="40" t="s">
        <v>254</v>
      </c>
      <c r="S164" s="24"/>
      <c r="T164" s="16"/>
      <c r="U164" s="41" t="s">
        <v>255</v>
      </c>
      <c r="V164" s="41" t="s">
        <v>255</v>
      </c>
      <c r="W164" s="16"/>
      <c r="X164" s="43" t="str">
        <f>IF((OR((AND('[1]PWS Information'!$E$10="CWS",T164="Single Family Residence",P164="Lead")),
(AND('[1]PWS Information'!$E$10="CWS",T164="Multiple Family Residence",'[1]PWS Information'!$E$11="Yes",P164="Lead")),
(AND('[1]PWS Information'!$E$10="NTNC",P164="Lead")))),"Tier 1",
IF((OR((AND('[1]PWS Information'!$E$10="CWS",T164="Multiple Family Residence",'[1]PWS Information'!$E$11="No",P164="Lead")),
(AND('[1]PWS Information'!$E$10="CWS",T164="Other",P164="Lead")),
(AND(T164="",P164="Lead")),
(AND('[1]PWS Information'!$E$10="CWS",T164="Building",P164="Lead")))),"Tier 2",
IF((OR((AND('[1]PWS Information'!$E$10="CWS",T164="Single Family Residence",P164="Galvanized Requiring Replacement")),
(AND('[1]PWS Information'!$E$10="CWS",T164="Single Family Residence",P164="Galvanized Requiring Replacement",Q164="Yes")),
(AND('[1]PWS Information'!$E$10="NTNC",T164="Single Family Residence",P164="Galvanized Requiring Replacement")),
(AND('[1]PWS Information'!$E$10="NTNC",T164="Single Family Residence",Q164="Yes")))),"Tier 3",
IF((OR((AND('[1]PWS Information'!$E$10="CWS",T164="Single Family Residence",R164="Yes",P164="Non-Lead", I164="Non-Lead - Copper",K164="Before 1989")),
(AND('[1]PWS Information'!$E$10="CWS",T164="Single Family Residence",R164="Yes",P164="Non-Lead", M164="Non-Lead - Copper",N164="Before 1989")))),"Tier 4",
IF((OR((AND('[1]PWS Information'!$E$10="NTNC",P164="Non-Lead")),
(AND('[1]PWS Information'!$E$10="CWS",P164="Non-Lead",R164="")),
(AND('[1]PWS Information'!$E$10="CWS",P164="Non-Lead",R164="No")),
(AND('[1]PWS Information'!$E$10="CWS",P164="Non-Lead",R164="Don't Know")),
(AND('[1]PWS Information'!$E$10="CWS",P164="Non-Lead", I164="Non-Lead - Copper", R164="Yes", K164="Between 1989 and 2014")),
(AND('[1]PWS Information'!$E$10="CWS",P164="Non-Lead", I164="Non-Lead - Copper", R164="Yes", K164="After 2014")),
(AND('[1]PWS Information'!$E$10="CWS",P164="Non-Lead", I164="Non-Lead - Copper", R164="Yes", K164="Unknown")),
(AND('[1]PWS Information'!$E$10="CWS",P164="Non-Lead", M164="Non-Lead - Copper", R164="Yes", N164="Between 1989 and 2014")),
(AND('[1]PWS Information'!$E$10="CWS",P164="Non-Lead", M164="Non-Lead - Copper", R164="Yes", N164="After 2014")),
(AND('[1]PWS Information'!$E$10="CWS",P164="Non-Lead", M164="Non-Lead - Copper", R164="Yes", N164="Unknown")),
(AND('[1]PWS Information'!$E$10="CWS",P164="Unknown")),
(AND('[1]PWS Information'!$E$10="NTNC",P164="Unknown")),
(AND('[1]PWS Information'!$E$10="CWS",T164="Multiple Family Residence",P164="Galvanized Requiring Replacement")),
(AND('[1]PWS Information'!$E$10="CWS",P164="Galvanized Requiring Replacement")),
(AND('[1]PWS Information'!$E$10="NTNC",T164="Multiple Family Residence",P164="Galvanized Requiring Replacement")))),"Tier 5",
"")))))</f>
        <v>Tier 5</v>
      </c>
      <c r="Y164" s="24"/>
      <c r="Z164" s="24"/>
    </row>
    <row r="165" spans="1:26" x14ac:dyDescent="0.25">
      <c r="A165" s="17">
        <v>162</v>
      </c>
      <c r="B165" s="17">
        <v>807</v>
      </c>
      <c r="C165" s="18" t="s">
        <v>73</v>
      </c>
      <c r="D165" s="18" t="s">
        <v>188</v>
      </c>
      <c r="E165" s="18">
        <v>79549</v>
      </c>
      <c r="F165" s="17"/>
      <c r="G165" s="17"/>
      <c r="H165" s="17"/>
      <c r="I165" s="21" t="s">
        <v>218</v>
      </c>
      <c r="J165" s="22" t="s">
        <v>254</v>
      </c>
      <c r="K165" s="22" t="s">
        <v>255</v>
      </c>
      <c r="L165" s="22" t="s">
        <v>256</v>
      </c>
      <c r="M165" s="21" t="s">
        <v>222</v>
      </c>
      <c r="N165" s="19" t="s">
        <v>205</v>
      </c>
      <c r="O165" s="22" t="s">
        <v>257</v>
      </c>
      <c r="P165" s="31" t="str">
        <f t="shared" si="2"/>
        <v>Galvanized Requiring Replacement</v>
      </c>
      <c r="Q165" s="40" t="s">
        <v>254</v>
      </c>
      <c r="R165" s="40" t="s">
        <v>254</v>
      </c>
      <c r="S165" s="24"/>
      <c r="T165" s="16"/>
      <c r="U165" s="41" t="s">
        <v>255</v>
      </c>
      <c r="V165" s="41" t="s">
        <v>255</v>
      </c>
      <c r="W165" s="16"/>
      <c r="X165" s="43" t="str">
        <f>IF((OR((AND('[1]PWS Information'!$E$10="CWS",T165="Single Family Residence",P165="Lead")),
(AND('[1]PWS Information'!$E$10="CWS",T165="Multiple Family Residence",'[1]PWS Information'!$E$11="Yes",P165="Lead")),
(AND('[1]PWS Information'!$E$10="NTNC",P165="Lead")))),"Tier 1",
IF((OR((AND('[1]PWS Information'!$E$10="CWS",T165="Multiple Family Residence",'[1]PWS Information'!$E$11="No",P165="Lead")),
(AND('[1]PWS Information'!$E$10="CWS",T165="Other",P165="Lead")),
(AND(T165="",P165="Lead")),
(AND('[1]PWS Information'!$E$10="CWS",T165="Building",P165="Lead")))),"Tier 2",
IF((OR((AND('[1]PWS Information'!$E$10="CWS",T165="Single Family Residence",P165="Galvanized Requiring Replacement")),
(AND('[1]PWS Information'!$E$10="CWS",T165="Single Family Residence",P165="Galvanized Requiring Replacement",Q165="Yes")),
(AND('[1]PWS Information'!$E$10="NTNC",T165="Single Family Residence",P165="Galvanized Requiring Replacement")),
(AND('[1]PWS Information'!$E$10="NTNC",T165="Single Family Residence",Q165="Yes")))),"Tier 3",
IF((OR((AND('[1]PWS Information'!$E$10="CWS",T165="Single Family Residence",R165="Yes",P165="Non-Lead", I165="Non-Lead - Copper",K165="Before 1989")),
(AND('[1]PWS Information'!$E$10="CWS",T165="Single Family Residence",R165="Yes",P165="Non-Lead", M165="Non-Lead - Copper",N165="Before 1989")))),"Tier 4",
IF((OR((AND('[1]PWS Information'!$E$10="NTNC",P165="Non-Lead")),
(AND('[1]PWS Information'!$E$10="CWS",P165="Non-Lead",R165="")),
(AND('[1]PWS Information'!$E$10="CWS",P165="Non-Lead",R165="No")),
(AND('[1]PWS Information'!$E$10="CWS",P165="Non-Lead",R165="Don't Know")),
(AND('[1]PWS Information'!$E$10="CWS",P165="Non-Lead", I165="Non-Lead - Copper", R165="Yes", K165="Between 1989 and 2014")),
(AND('[1]PWS Information'!$E$10="CWS",P165="Non-Lead", I165="Non-Lead - Copper", R165="Yes", K165="After 2014")),
(AND('[1]PWS Information'!$E$10="CWS",P165="Non-Lead", I165="Non-Lead - Copper", R165="Yes", K165="Unknown")),
(AND('[1]PWS Information'!$E$10="CWS",P165="Non-Lead", M165="Non-Lead - Copper", R165="Yes", N165="Between 1989 and 2014")),
(AND('[1]PWS Information'!$E$10="CWS",P165="Non-Lead", M165="Non-Lead - Copper", R165="Yes", N165="After 2014")),
(AND('[1]PWS Information'!$E$10="CWS",P165="Non-Lead", M165="Non-Lead - Copper", R165="Yes", N165="Unknown")),
(AND('[1]PWS Information'!$E$10="CWS",P165="Unknown")),
(AND('[1]PWS Information'!$E$10="NTNC",P165="Unknown")),
(AND('[1]PWS Information'!$E$10="CWS",T165="Multiple Family Residence",P165="Galvanized Requiring Replacement")),
(AND('[1]PWS Information'!$E$10="CWS",P165="Galvanized Requiring Replacement")),
(AND('[1]PWS Information'!$E$10="NTNC",T165="Multiple Family Residence",P165="Galvanized Requiring Replacement")))),"Tier 5",
"")))))</f>
        <v>Tier 5</v>
      </c>
      <c r="Y165" s="24"/>
      <c r="Z165" s="24"/>
    </row>
    <row r="166" spans="1:26" x14ac:dyDescent="0.25">
      <c r="A166" s="17">
        <v>163</v>
      </c>
      <c r="B166" s="18">
        <v>1200</v>
      </c>
      <c r="C166" s="18" t="s">
        <v>73</v>
      </c>
      <c r="D166" s="18" t="s">
        <v>188</v>
      </c>
      <c r="E166" s="18">
        <v>79549</v>
      </c>
      <c r="F166" s="18"/>
      <c r="G166" s="18"/>
      <c r="H166" s="18"/>
      <c r="I166" s="21" t="s">
        <v>218</v>
      </c>
      <c r="J166" s="22" t="s">
        <v>254</v>
      </c>
      <c r="K166" s="22" t="s">
        <v>255</v>
      </c>
      <c r="L166" s="22" t="s">
        <v>256</v>
      </c>
      <c r="M166" s="21" t="s">
        <v>222</v>
      </c>
      <c r="N166" s="23" t="s">
        <v>205</v>
      </c>
      <c r="O166" s="22" t="s">
        <v>257</v>
      </c>
      <c r="P166" s="31" t="str">
        <f t="shared" si="2"/>
        <v>Galvanized Requiring Replacement</v>
      </c>
      <c r="Q166" s="40" t="s">
        <v>254</v>
      </c>
      <c r="R166" s="40" t="s">
        <v>254</v>
      </c>
      <c r="S166" s="24"/>
      <c r="T166" s="16"/>
      <c r="U166" s="41" t="s">
        <v>255</v>
      </c>
      <c r="V166" s="41" t="s">
        <v>255</v>
      </c>
      <c r="W166" s="16"/>
      <c r="X166" s="43" t="str">
        <f>IF((OR((AND('[1]PWS Information'!$E$10="CWS",T166="Single Family Residence",P166="Lead")),
(AND('[1]PWS Information'!$E$10="CWS",T166="Multiple Family Residence",'[1]PWS Information'!$E$11="Yes",P166="Lead")),
(AND('[1]PWS Information'!$E$10="NTNC",P166="Lead")))),"Tier 1",
IF((OR((AND('[1]PWS Information'!$E$10="CWS",T166="Multiple Family Residence",'[1]PWS Information'!$E$11="No",P166="Lead")),
(AND('[1]PWS Information'!$E$10="CWS",T166="Other",P166="Lead")),
(AND(T166="",P166="Lead")),
(AND('[1]PWS Information'!$E$10="CWS",T166="Building",P166="Lead")))),"Tier 2",
IF((OR((AND('[1]PWS Information'!$E$10="CWS",T166="Single Family Residence",P166="Galvanized Requiring Replacement")),
(AND('[1]PWS Information'!$E$10="CWS",T166="Single Family Residence",P166="Galvanized Requiring Replacement",Q166="Yes")),
(AND('[1]PWS Information'!$E$10="NTNC",T166="Single Family Residence",P166="Galvanized Requiring Replacement")),
(AND('[1]PWS Information'!$E$10="NTNC",T166="Single Family Residence",Q166="Yes")))),"Tier 3",
IF((OR((AND('[1]PWS Information'!$E$10="CWS",T166="Single Family Residence",R166="Yes",P166="Non-Lead", I166="Non-Lead - Copper",K166="Before 1989")),
(AND('[1]PWS Information'!$E$10="CWS",T166="Single Family Residence",R166="Yes",P166="Non-Lead", M166="Non-Lead - Copper",N166="Before 1989")))),"Tier 4",
IF((OR((AND('[1]PWS Information'!$E$10="NTNC",P166="Non-Lead")),
(AND('[1]PWS Information'!$E$10="CWS",P166="Non-Lead",R166="")),
(AND('[1]PWS Information'!$E$10="CWS",P166="Non-Lead",R166="No")),
(AND('[1]PWS Information'!$E$10="CWS",P166="Non-Lead",R166="Don't Know")),
(AND('[1]PWS Information'!$E$10="CWS",P166="Non-Lead", I166="Non-Lead - Copper", R166="Yes", K166="Between 1989 and 2014")),
(AND('[1]PWS Information'!$E$10="CWS",P166="Non-Lead", I166="Non-Lead - Copper", R166="Yes", K166="After 2014")),
(AND('[1]PWS Information'!$E$10="CWS",P166="Non-Lead", I166="Non-Lead - Copper", R166="Yes", K166="Unknown")),
(AND('[1]PWS Information'!$E$10="CWS",P166="Non-Lead", M166="Non-Lead - Copper", R166="Yes", N166="Between 1989 and 2014")),
(AND('[1]PWS Information'!$E$10="CWS",P166="Non-Lead", M166="Non-Lead - Copper", R166="Yes", N166="After 2014")),
(AND('[1]PWS Information'!$E$10="CWS",P166="Non-Lead", M166="Non-Lead - Copper", R166="Yes", N166="Unknown")),
(AND('[1]PWS Information'!$E$10="CWS",P166="Unknown")),
(AND('[1]PWS Information'!$E$10="NTNC",P166="Unknown")),
(AND('[1]PWS Information'!$E$10="CWS",T166="Multiple Family Residence",P166="Galvanized Requiring Replacement")),
(AND('[1]PWS Information'!$E$10="CWS",P166="Galvanized Requiring Replacement")),
(AND('[1]PWS Information'!$E$10="NTNC",T166="Multiple Family Residence",P166="Galvanized Requiring Replacement")))),"Tier 5",
"")))))</f>
        <v>Tier 5</v>
      </c>
      <c r="Y166" s="24"/>
      <c r="Z166" s="24"/>
    </row>
    <row r="167" spans="1:26" x14ac:dyDescent="0.25">
      <c r="A167" s="17">
        <v>164</v>
      </c>
      <c r="B167" s="17">
        <v>1204</v>
      </c>
      <c r="C167" s="18" t="s">
        <v>73</v>
      </c>
      <c r="D167" s="18" t="s">
        <v>188</v>
      </c>
      <c r="E167" s="18">
        <v>79549</v>
      </c>
      <c r="F167" s="17"/>
      <c r="G167" s="17"/>
      <c r="H167" s="17"/>
      <c r="I167" s="21" t="s">
        <v>218</v>
      </c>
      <c r="J167" s="22" t="s">
        <v>254</v>
      </c>
      <c r="K167" s="22" t="s">
        <v>255</v>
      </c>
      <c r="L167" s="22" t="s">
        <v>256</v>
      </c>
      <c r="M167" s="21" t="s">
        <v>222</v>
      </c>
      <c r="N167" s="17"/>
      <c r="O167" s="22" t="s">
        <v>256</v>
      </c>
      <c r="P167" s="31" t="str">
        <f t="shared" si="2"/>
        <v>Galvanized Requiring Replacement</v>
      </c>
      <c r="Q167" s="40" t="s">
        <v>254</v>
      </c>
      <c r="R167" s="40" t="s">
        <v>254</v>
      </c>
      <c r="S167" s="24"/>
      <c r="T167" s="16"/>
      <c r="U167" s="41" t="s">
        <v>255</v>
      </c>
      <c r="V167" s="41" t="s">
        <v>255</v>
      </c>
      <c r="W167" s="16"/>
      <c r="X167" s="43" t="str">
        <f>IF((OR((AND('[1]PWS Information'!$E$10="CWS",T167="Single Family Residence",P167="Lead")),
(AND('[1]PWS Information'!$E$10="CWS",T167="Multiple Family Residence",'[1]PWS Information'!$E$11="Yes",P167="Lead")),
(AND('[1]PWS Information'!$E$10="NTNC",P167="Lead")))),"Tier 1",
IF((OR((AND('[1]PWS Information'!$E$10="CWS",T167="Multiple Family Residence",'[1]PWS Information'!$E$11="No",P167="Lead")),
(AND('[1]PWS Information'!$E$10="CWS",T167="Other",P167="Lead")),
(AND(T167="",P167="Lead")),
(AND('[1]PWS Information'!$E$10="CWS",T167="Building",P167="Lead")))),"Tier 2",
IF((OR((AND('[1]PWS Information'!$E$10="CWS",T167="Single Family Residence",P167="Galvanized Requiring Replacement")),
(AND('[1]PWS Information'!$E$10="CWS",T167="Single Family Residence",P167="Galvanized Requiring Replacement",Q167="Yes")),
(AND('[1]PWS Information'!$E$10="NTNC",T167="Single Family Residence",P167="Galvanized Requiring Replacement")),
(AND('[1]PWS Information'!$E$10="NTNC",T167="Single Family Residence",Q167="Yes")))),"Tier 3",
IF((OR((AND('[1]PWS Information'!$E$10="CWS",T167="Single Family Residence",R167="Yes",P167="Non-Lead", I167="Non-Lead - Copper",K167="Before 1989")),
(AND('[1]PWS Information'!$E$10="CWS",T167="Single Family Residence",R167="Yes",P167="Non-Lead", M167="Non-Lead - Copper",N167="Before 1989")))),"Tier 4",
IF((OR((AND('[1]PWS Information'!$E$10="NTNC",P167="Non-Lead")),
(AND('[1]PWS Information'!$E$10="CWS",P167="Non-Lead",R167="")),
(AND('[1]PWS Information'!$E$10="CWS",P167="Non-Lead",R167="No")),
(AND('[1]PWS Information'!$E$10="CWS",P167="Non-Lead",R167="Don't Know")),
(AND('[1]PWS Information'!$E$10="CWS",P167="Non-Lead", I167="Non-Lead - Copper", R167="Yes", K167="Between 1989 and 2014")),
(AND('[1]PWS Information'!$E$10="CWS",P167="Non-Lead", I167="Non-Lead - Copper", R167="Yes", K167="After 2014")),
(AND('[1]PWS Information'!$E$10="CWS",P167="Non-Lead", I167="Non-Lead - Copper", R167="Yes", K167="Unknown")),
(AND('[1]PWS Information'!$E$10="CWS",P167="Non-Lead", M167="Non-Lead - Copper", R167="Yes", N167="Between 1989 and 2014")),
(AND('[1]PWS Information'!$E$10="CWS",P167="Non-Lead", M167="Non-Lead - Copper", R167="Yes", N167="After 2014")),
(AND('[1]PWS Information'!$E$10="CWS",P167="Non-Lead", M167="Non-Lead - Copper", R167="Yes", N167="Unknown")),
(AND('[1]PWS Information'!$E$10="CWS",P167="Unknown")),
(AND('[1]PWS Information'!$E$10="NTNC",P167="Unknown")),
(AND('[1]PWS Information'!$E$10="CWS",T167="Multiple Family Residence",P167="Galvanized Requiring Replacement")),
(AND('[1]PWS Information'!$E$10="CWS",P167="Galvanized Requiring Replacement")),
(AND('[1]PWS Information'!$E$10="NTNC",T167="Multiple Family Residence",P167="Galvanized Requiring Replacement")))),"Tier 5",
"")))))</f>
        <v>Tier 5</v>
      </c>
      <c r="Y167" s="24"/>
      <c r="Z167" s="24"/>
    </row>
    <row r="168" spans="1:26" x14ac:dyDescent="0.25">
      <c r="A168" s="17">
        <v>165</v>
      </c>
      <c r="B168" s="17">
        <v>1206</v>
      </c>
      <c r="C168" s="18" t="s">
        <v>73</v>
      </c>
      <c r="D168" s="18" t="s">
        <v>188</v>
      </c>
      <c r="E168" s="18">
        <v>79549</v>
      </c>
      <c r="F168" s="17"/>
      <c r="G168" s="17"/>
      <c r="H168" s="17"/>
      <c r="I168" s="21" t="s">
        <v>218</v>
      </c>
      <c r="J168" s="22" t="s">
        <v>254</v>
      </c>
      <c r="K168" s="22" t="s">
        <v>255</v>
      </c>
      <c r="L168" s="22" t="s">
        <v>256</v>
      </c>
      <c r="M168" s="21" t="s">
        <v>222</v>
      </c>
      <c r="N168" s="23" t="s">
        <v>205</v>
      </c>
      <c r="O168" s="22" t="s">
        <v>257</v>
      </c>
      <c r="P168" s="31" t="str">
        <f t="shared" si="2"/>
        <v>Galvanized Requiring Replacement</v>
      </c>
      <c r="Q168" s="40" t="s">
        <v>254</v>
      </c>
      <c r="R168" s="40" t="s">
        <v>254</v>
      </c>
      <c r="S168" s="24"/>
      <c r="T168" s="16"/>
      <c r="U168" s="41" t="s">
        <v>255</v>
      </c>
      <c r="V168" s="41" t="s">
        <v>255</v>
      </c>
      <c r="W168" s="16"/>
      <c r="X168" s="43" t="str">
        <f>IF((OR((AND('[1]PWS Information'!$E$10="CWS",T168="Single Family Residence",P168="Lead")),
(AND('[1]PWS Information'!$E$10="CWS",T168="Multiple Family Residence",'[1]PWS Information'!$E$11="Yes",P168="Lead")),
(AND('[1]PWS Information'!$E$10="NTNC",P168="Lead")))),"Tier 1",
IF((OR((AND('[1]PWS Information'!$E$10="CWS",T168="Multiple Family Residence",'[1]PWS Information'!$E$11="No",P168="Lead")),
(AND('[1]PWS Information'!$E$10="CWS",T168="Other",P168="Lead")),
(AND(T168="",P168="Lead")),
(AND('[1]PWS Information'!$E$10="CWS",T168="Building",P168="Lead")))),"Tier 2",
IF((OR((AND('[1]PWS Information'!$E$10="CWS",T168="Single Family Residence",P168="Galvanized Requiring Replacement")),
(AND('[1]PWS Information'!$E$10="CWS",T168="Single Family Residence",P168="Galvanized Requiring Replacement",Q168="Yes")),
(AND('[1]PWS Information'!$E$10="NTNC",T168="Single Family Residence",P168="Galvanized Requiring Replacement")),
(AND('[1]PWS Information'!$E$10="NTNC",T168="Single Family Residence",Q168="Yes")))),"Tier 3",
IF((OR((AND('[1]PWS Information'!$E$10="CWS",T168="Single Family Residence",R168="Yes",P168="Non-Lead", I168="Non-Lead - Copper",K168="Before 1989")),
(AND('[1]PWS Information'!$E$10="CWS",T168="Single Family Residence",R168="Yes",P168="Non-Lead", M168="Non-Lead - Copper",N168="Before 1989")))),"Tier 4",
IF((OR((AND('[1]PWS Information'!$E$10="NTNC",P168="Non-Lead")),
(AND('[1]PWS Information'!$E$10="CWS",P168="Non-Lead",R168="")),
(AND('[1]PWS Information'!$E$10="CWS",P168="Non-Lead",R168="No")),
(AND('[1]PWS Information'!$E$10="CWS",P168="Non-Lead",R168="Don't Know")),
(AND('[1]PWS Information'!$E$10="CWS",P168="Non-Lead", I168="Non-Lead - Copper", R168="Yes", K168="Between 1989 and 2014")),
(AND('[1]PWS Information'!$E$10="CWS",P168="Non-Lead", I168="Non-Lead - Copper", R168="Yes", K168="After 2014")),
(AND('[1]PWS Information'!$E$10="CWS",P168="Non-Lead", I168="Non-Lead - Copper", R168="Yes", K168="Unknown")),
(AND('[1]PWS Information'!$E$10="CWS",P168="Non-Lead", M168="Non-Lead - Copper", R168="Yes", N168="Between 1989 and 2014")),
(AND('[1]PWS Information'!$E$10="CWS",P168="Non-Lead", M168="Non-Lead - Copper", R168="Yes", N168="After 2014")),
(AND('[1]PWS Information'!$E$10="CWS",P168="Non-Lead", M168="Non-Lead - Copper", R168="Yes", N168="Unknown")),
(AND('[1]PWS Information'!$E$10="CWS",P168="Unknown")),
(AND('[1]PWS Information'!$E$10="NTNC",P168="Unknown")),
(AND('[1]PWS Information'!$E$10="CWS",T168="Multiple Family Residence",P168="Galvanized Requiring Replacement")),
(AND('[1]PWS Information'!$E$10="CWS",P168="Galvanized Requiring Replacement")),
(AND('[1]PWS Information'!$E$10="NTNC",T168="Multiple Family Residence",P168="Galvanized Requiring Replacement")))),"Tier 5",
"")))))</f>
        <v>Tier 5</v>
      </c>
      <c r="Y168" s="24"/>
      <c r="Z168" s="24"/>
    </row>
    <row r="169" spans="1:26" x14ac:dyDescent="0.25">
      <c r="A169" s="17">
        <v>166</v>
      </c>
      <c r="B169" s="18">
        <v>1208</v>
      </c>
      <c r="C169" s="18" t="s">
        <v>73</v>
      </c>
      <c r="D169" s="18" t="s">
        <v>188</v>
      </c>
      <c r="E169" s="18">
        <v>79549</v>
      </c>
      <c r="F169" s="18"/>
      <c r="G169" s="18"/>
      <c r="H169" s="18"/>
      <c r="I169" s="21" t="s">
        <v>218</v>
      </c>
      <c r="J169" s="22" t="s">
        <v>254</v>
      </c>
      <c r="K169" s="22" t="s">
        <v>255</v>
      </c>
      <c r="L169" s="22" t="s">
        <v>256</v>
      </c>
      <c r="M169" s="21" t="s">
        <v>222</v>
      </c>
      <c r="N169" s="23" t="s">
        <v>205</v>
      </c>
      <c r="O169" s="22" t="s">
        <v>257</v>
      </c>
      <c r="P169" s="31" t="str">
        <f t="shared" si="2"/>
        <v>Galvanized Requiring Replacement</v>
      </c>
      <c r="Q169" s="40" t="s">
        <v>254</v>
      </c>
      <c r="R169" s="40" t="s">
        <v>254</v>
      </c>
      <c r="S169" s="24"/>
      <c r="T169" s="16"/>
      <c r="U169" s="41" t="s">
        <v>255</v>
      </c>
      <c r="V169" s="41" t="s">
        <v>255</v>
      </c>
      <c r="W169" s="16"/>
      <c r="X169" s="43" t="str">
        <f>IF((OR((AND('[1]PWS Information'!$E$10="CWS",T169="Single Family Residence",P169="Lead")),
(AND('[1]PWS Information'!$E$10="CWS",T169="Multiple Family Residence",'[1]PWS Information'!$E$11="Yes",P169="Lead")),
(AND('[1]PWS Information'!$E$10="NTNC",P169="Lead")))),"Tier 1",
IF((OR((AND('[1]PWS Information'!$E$10="CWS",T169="Multiple Family Residence",'[1]PWS Information'!$E$11="No",P169="Lead")),
(AND('[1]PWS Information'!$E$10="CWS",T169="Other",P169="Lead")),
(AND(T169="",P169="Lead")),
(AND('[1]PWS Information'!$E$10="CWS",T169="Building",P169="Lead")))),"Tier 2",
IF((OR((AND('[1]PWS Information'!$E$10="CWS",T169="Single Family Residence",P169="Galvanized Requiring Replacement")),
(AND('[1]PWS Information'!$E$10="CWS",T169="Single Family Residence",P169="Galvanized Requiring Replacement",Q169="Yes")),
(AND('[1]PWS Information'!$E$10="NTNC",T169="Single Family Residence",P169="Galvanized Requiring Replacement")),
(AND('[1]PWS Information'!$E$10="NTNC",T169="Single Family Residence",Q169="Yes")))),"Tier 3",
IF((OR((AND('[1]PWS Information'!$E$10="CWS",T169="Single Family Residence",R169="Yes",P169="Non-Lead", I169="Non-Lead - Copper",K169="Before 1989")),
(AND('[1]PWS Information'!$E$10="CWS",T169="Single Family Residence",R169="Yes",P169="Non-Lead", M169="Non-Lead - Copper",N169="Before 1989")))),"Tier 4",
IF((OR((AND('[1]PWS Information'!$E$10="NTNC",P169="Non-Lead")),
(AND('[1]PWS Information'!$E$10="CWS",P169="Non-Lead",R169="")),
(AND('[1]PWS Information'!$E$10="CWS",P169="Non-Lead",R169="No")),
(AND('[1]PWS Information'!$E$10="CWS",P169="Non-Lead",R169="Don't Know")),
(AND('[1]PWS Information'!$E$10="CWS",P169="Non-Lead", I169="Non-Lead - Copper", R169="Yes", K169="Between 1989 and 2014")),
(AND('[1]PWS Information'!$E$10="CWS",P169="Non-Lead", I169="Non-Lead - Copper", R169="Yes", K169="After 2014")),
(AND('[1]PWS Information'!$E$10="CWS",P169="Non-Lead", I169="Non-Lead - Copper", R169="Yes", K169="Unknown")),
(AND('[1]PWS Information'!$E$10="CWS",P169="Non-Lead", M169="Non-Lead - Copper", R169="Yes", N169="Between 1989 and 2014")),
(AND('[1]PWS Information'!$E$10="CWS",P169="Non-Lead", M169="Non-Lead - Copper", R169="Yes", N169="After 2014")),
(AND('[1]PWS Information'!$E$10="CWS",P169="Non-Lead", M169="Non-Lead - Copper", R169="Yes", N169="Unknown")),
(AND('[1]PWS Information'!$E$10="CWS",P169="Unknown")),
(AND('[1]PWS Information'!$E$10="NTNC",P169="Unknown")),
(AND('[1]PWS Information'!$E$10="CWS",T169="Multiple Family Residence",P169="Galvanized Requiring Replacement")),
(AND('[1]PWS Information'!$E$10="CWS",P169="Galvanized Requiring Replacement")),
(AND('[1]PWS Information'!$E$10="NTNC",T169="Multiple Family Residence",P169="Galvanized Requiring Replacement")))),"Tier 5",
"")))))</f>
        <v>Tier 5</v>
      </c>
      <c r="Y169" s="24"/>
      <c r="Z169" s="24"/>
    </row>
    <row r="170" spans="1:26" x14ac:dyDescent="0.25">
      <c r="A170" s="17">
        <v>167</v>
      </c>
      <c r="B170" s="17">
        <v>1306</v>
      </c>
      <c r="C170" s="18" t="s">
        <v>73</v>
      </c>
      <c r="D170" s="18" t="s">
        <v>188</v>
      </c>
      <c r="E170" s="18">
        <v>79549</v>
      </c>
      <c r="F170" s="17"/>
      <c r="G170" s="17"/>
      <c r="H170" s="17"/>
      <c r="I170" s="21" t="s">
        <v>218</v>
      </c>
      <c r="J170" s="22" t="s">
        <v>254</v>
      </c>
      <c r="K170" s="22" t="s">
        <v>255</v>
      </c>
      <c r="L170" s="22" t="s">
        <v>256</v>
      </c>
      <c r="M170" s="21" t="s">
        <v>218</v>
      </c>
      <c r="N170" s="23" t="s">
        <v>205</v>
      </c>
      <c r="O170" s="22" t="s">
        <v>257</v>
      </c>
      <c r="P170" s="31" t="str">
        <f t="shared" si="2"/>
        <v>Non-Lead</v>
      </c>
      <c r="Q170" s="40" t="s">
        <v>254</v>
      </c>
      <c r="R170" s="40" t="s">
        <v>254</v>
      </c>
      <c r="S170" s="24"/>
      <c r="T170" s="16"/>
      <c r="U170" s="41" t="s">
        <v>255</v>
      </c>
      <c r="V170" s="41" t="s">
        <v>255</v>
      </c>
      <c r="W170" s="16"/>
      <c r="X170" s="43" t="str">
        <f>IF((OR((AND('[1]PWS Information'!$E$10="CWS",T170="Single Family Residence",P170="Lead")),
(AND('[1]PWS Information'!$E$10="CWS",T170="Multiple Family Residence",'[1]PWS Information'!$E$11="Yes",P170="Lead")),
(AND('[1]PWS Information'!$E$10="NTNC",P170="Lead")))),"Tier 1",
IF((OR((AND('[1]PWS Information'!$E$10="CWS",T170="Multiple Family Residence",'[1]PWS Information'!$E$11="No",P170="Lead")),
(AND('[1]PWS Information'!$E$10="CWS",T170="Other",P170="Lead")),
(AND(T170="",P170="Lead")),
(AND('[1]PWS Information'!$E$10="CWS",T170="Building",P170="Lead")))),"Tier 2",
IF((OR((AND('[1]PWS Information'!$E$10="CWS",T170="Single Family Residence",P170="Galvanized Requiring Replacement")),
(AND('[1]PWS Information'!$E$10="CWS",T170="Single Family Residence",P170="Galvanized Requiring Replacement",Q170="Yes")),
(AND('[1]PWS Information'!$E$10="NTNC",T170="Single Family Residence",P170="Galvanized Requiring Replacement")),
(AND('[1]PWS Information'!$E$10="NTNC",T170="Single Family Residence",Q170="Yes")))),"Tier 3",
IF((OR((AND('[1]PWS Information'!$E$10="CWS",T170="Single Family Residence",R170="Yes",P170="Non-Lead", I170="Non-Lead - Copper",K170="Before 1989")),
(AND('[1]PWS Information'!$E$10="CWS",T170="Single Family Residence",R170="Yes",P170="Non-Lead", M170="Non-Lead - Copper",N170="Before 1989")))),"Tier 4",
IF((OR((AND('[1]PWS Information'!$E$10="NTNC",P170="Non-Lead")),
(AND('[1]PWS Information'!$E$10="CWS",P170="Non-Lead",R170="")),
(AND('[1]PWS Information'!$E$10="CWS",P170="Non-Lead",R170="No")),
(AND('[1]PWS Information'!$E$10="CWS",P170="Non-Lead",R170="Don't Know")),
(AND('[1]PWS Information'!$E$10="CWS",P170="Non-Lead", I170="Non-Lead - Copper", R170="Yes", K170="Between 1989 and 2014")),
(AND('[1]PWS Information'!$E$10="CWS",P170="Non-Lead", I170="Non-Lead - Copper", R170="Yes", K170="After 2014")),
(AND('[1]PWS Information'!$E$10="CWS",P170="Non-Lead", I170="Non-Lead - Copper", R170="Yes", K170="Unknown")),
(AND('[1]PWS Information'!$E$10="CWS",P170="Non-Lead", M170="Non-Lead - Copper", R170="Yes", N170="Between 1989 and 2014")),
(AND('[1]PWS Information'!$E$10="CWS",P170="Non-Lead", M170="Non-Lead - Copper", R170="Yes", N170="After 2014")),
(AND('[1]PWS Information'!$E$10="CWS",P170="Non-Lead", M170="Non-Lead - Copper", R170="Yes", N170="Unknown")),
(AND('[1]PWS Information'!$E$10="CWS",P170="Unknown")),
(AND('[1]PWS Information'!$E$10="NTNC",P170="Unknown")),
(AND('[1]PWS Information'!$E$10="CWS",T170="Multiple Family Residence",P170="Galvanized Requiring Replacement")),
(AND('[1]PWS Information'!$E$10="CWS",P170="Galvanized Requiring Replacement")),
(AND('[1]PWS Information'!$E$10="NTNC",T170="Multiple Family Residence",P170="Galvanized Requiring Replacement")))),"Tier 5",
"")))))</f>
        <v>Tier 5</v>
      </c>
      <c r="Y170" s="24"/>
      <c r="Z170" s="24"/>
    </row>
    <row r="171" spans="1:26" x14ac:dyDescent="0.25">
      <c r="A171" s="17">
        <v>168</v>
      </c>
      <c r="B171" s="18">
        <v>1308</v>
      </c>
      <c r="C171" s="18" t="s">
        <v>73</v>
      </c>
      <c r="D171" s="18" t="s">
        <v>188</v>
      </c>
      <c r="E171" s="18">
        <v>79549</v>
      </c>
      <c r="F171" s="18"/>
      <c r="G171" s="18"/>
      <c r="H171" s="18"/>
      <c r="I171" s="21" t="s">
        <v>218</v>
      </c>
      <c r="J171" s="22" t="s">
        <v>254</v>
      </c>
      <c r="K171" s="22" t="s">
        <v>255</v>
      </c>
      <c r="L171" s="22" t="s">
        <v>256</v>
      </c>
      <c r="M171" s="21" t="s">
        <v>222</v>
      </c>
      <c r="N171" s="23"/>
      <c r="O171" s="22" t="s">
        <v>256</v>
      </c>
      <c r="P171" s="31" t="str">
        <f t="shared" si="2"/>
        <v>Galvanized Requiring Replacement</v>
      </c>
      <c r="Q171" s="40" t="s">
        <v>254</v>
      </c>
      <c r="R171" s="40" t="s">
        <v>254</v>
      </c>
      <c r="S171" s="24"/>
      <c r="T171" s="16"/>
      <c r="U171" s="41" t="s">
        <v>255</v>
      </c>
      <c r="V171" s="41" t="s">
        <v>255</v>
      </c>
      <c r="W171" s="16"/>
      <c r="X171" s="43" t="str">
        <f>IF((OR((AND('[1]PWS Information'!$E$10="CWS",T171="Single Family Residence",P171="Lead")),
(AND('[1]PWS Information'!$E$10="CWS",T171="Multiple Family Residence",'[1]PWS Information'!$E$11="Yes",P171="Lead")),
(AND('[1]PWS Information'!$E$10="NTNC",P171="Lead")))),"Tier 1",
IF((OR((AND('[1]PWS Information'!$E$10="CWS",T171="Multiple Family Residence",'[1]PWS Information'!$E$11="No",P171="Lead")),
(AND('[1]PWS Information'!$E$10="CWS",T171="Other",P171="Lead")),
(AND(T171="",P171="Lead")),
(AND('[1]PWS Information'!$E$10="CWS",T171="Building",P171="Lead")))),"Tier 2",
IF((OR((AND('[1]PWS Information'!$E$10="CWS",T171="Single Family Residence",P171="Galvanized Requiring Replacement")),
(AND('[1]PWS Information'!$E$10="CWS",T171="Single Family Residence",P171="Galvanized Requiring Replacement",Q171="Yes")),
(AND('[1]PWS Information'!$E$10="NTNC",T171="Single Family Residence",P171="Galvanized Requiring Replacement")),
(AND('[1]PWS Information'!$E$10="NTNC",T171="Single Family Residence",Q171="Yes")))),"Tier 3",
IF((OR((AND('[1]PWS Information'!$E$10="CWS",T171="Single Family Residence",R171="Yes",P171="Non-Lead", I171="Non-Lead - Copper",K171="Before 1989")),
(AND('[1]PWS Information'!$E$10="CWS",T171="Single Family Residence",R171="Yes",P171="Non-Lead", M171="Non-Lead - Copper",N171="Before 1989")))),"Tier 4",
IF((OR((AND('[1]PWS Information'!$E$10="NTNC",P171="Non-Lead")),
(AND('[1]PWS Information'!$E$10="CWS",P171="Non-Lead",R171="")),
(AND('[1]PWS Information'!$E$10="CWS",P171="Non-Lead",R171="No")),
(AND('[1]PWS Information'!$E$10="CWS",P171="Non-Lead",R171="Don't Know")),
(AND('[1]PWS Information'!$E$10="CWS",P171="Non-Lead", I171="Non-Lead - Copper", R171="Yes", K171="Between 1989 and 2014")),
(AND('[1]PWS Information'!$E$10="CWS",P171="Non-Lead", I171="Non-Lead - Copper", R171="Yes", K171="After 2014")),
(AND('[1]PWS Information'!$E$10="CWS",P171="Non-Lead", I171="Non-Lead - Copper", R171="Yes", K171="Unknown")),
(AND('[1]PWS Information'!$E$10="CWS",P171="Non-Lead", M171="Non-Lead - Copper", R171="Yes", N171="Between 1989 and 2014")),
(AND('[1]PWS Information'!$E$10="CWS",P171="Non-Lead", M171="Non-Lead - Copper", R171="Yes", N171="After 2014")),
(AND('[1]PWS Information'!$E$10="CWS",P171="Non-Lead", M171="Non-Lead - Copper", R171="Yes", N171="Unknown")),
(AND('[1]PWS Information'!$E$10="CWS",P171="Unknown")),
(AND('[1]PWS Information'!$E$10="NTNC",P171="Unknown")),
(AND('[1]PWS Information'!$E$10="CWS",T171="Multiple Family Residence",P171="Galvanized Requiring Replacement")),
(AND('[1]PWS Information'!$E$10="CWS",P171="Galvanized Requiring Replacement")),
(AND('[1]PWS Information'!$E$10="NTNC",T171="Multiple Family Residence",P171="Galvanized Requiring Replacement")))),"Tier 5",
"")))))</f>
        <v>Tier 5</v>
      </c>
      <c r="Y171" s="24"/>
      <c r="Z171" s="24"/>
    </row>
    <row r="172" spans="1:26" x14ac:dyDescent="0.25">
      <c r="A172" s="17">
        <v>169</v>
      </c>
      <c r="B172" s="17">
        <v>1311</v>
      </c>
      <c r="C172" s="18" t="s">
        <v>73</v>
      </c>
      <c r="D172" s="18" t="s">
        <v>188</v>
      </c>
      <c r="E172" s="18">
        <v>79549</v>
      </c>
      <c r="F172" s="17"/>
      <c r="G172" s="17"/>
      <c r="H172" s="17"/>
      <c r="I172" s="21" t="s">
        <v>218</v>
      </c>
      <c r="J172" s="22" t="s">
        <v>254</v>
      </c>
      <c r="K172" s="22" t="s">
        <v>255</v>
      </c>
      <c r="L172" s="22" t="s">
        <v>256</v>
      </c>
      <c r="M172" s="21" t="s">
        <v>218</v>
      </c>
      <c r="N172" s="23" t="s">
        <v>205</v>
      </c>
      <c r="O172" s="22" t="s">
        <v>257</v>
      </c>
      <c r="P172" s="31" t="str">
        <f t="shared" si="2"/>
        <v>Non-Lead</v>
      </c>
      <c r="Q172" s="40" t="s">
        <v>254</v>
      </c>
      <c r="R172" s="40" t="s">
        <v>254</v>
      </c>
      <c r="S172" s="24"/>
      <c r="T172" s="16"/>
      <c r="U172" s="41" t="s">
        <v>255</v>
      </c>
      <c r="V172" s="41" t="s">
        <v>255</v>
      </c>
      <c r="W172" s="16"/>
      <c r="X172" s="43" t="str">
        <f>IF((OR((AND('[1]PWS Information'!$E$10="CWS",T172="Single Family Residence",P172="Lead")),
(AND('[1]PWS Information'!$E$10="CWS",T172="Multiple Family Residence",'[1]PWS Information'!$E$11="Yes",P172="Lead")),
(AND('[1]PWS Information'!$E$10="NTNC",P172="Lead")))),"Tier 1",
IF((OR((AND('[1]PWS Information'!$E$10="CWS",T172="Multiple Family Residence",'[1]PWS Information'!$E$11="No",P172="Lead")),
(AND('[1]PWS Information'!$E$10="CWS",T172="Other",P172="Lead")),
(AND(T172="",P172="Lead")),
(AND('[1]PWS Information'!$E$10="CWS",T172="Building",P172="Lead")))),"Tier 2",
IF((OR((AND('[1]PWS Information'!$E$10="CWS",T172="Single Family Residence",P172="Galvanized Requiring Replacement")),
(AND('[1]PWS Information'!$E$10="CWS",T172="Single Family Residence",P172="Galvanized Requiring Replacement",Q172="Yes")),
(AND('[1]PWS Information'!$E$10="NTNC",T172="Single Family Residence",P172="Galvanized Requiring Replacement")),
(AND('[1]PWS Information'!$E$10="NTNC",T172="Single Family Residence",Q172="Yes")))),"Tier 3",
IF((OR((AND('[1]PWS Information'!$E$10="CWS",T172="Single Family Residence",R172="Yes",P172="Non-Lead", I172="Non-Lead - Copper",K172="Before 1989")),
(AND('[1]PWS Information'!$E$10="CWS",T172="Single Family Residence",R172="Yes",P172="Non-Lead", M172="Non-Lead - Copper",N172="Before 1989")))),"Tier 4",
IF((OR((AND('[1]PWS Information'!$E$10="NTNC",P172="Non-Lead")),
(AND('[1]PWS Information'!$E$10="CWS",P172="Non-Lead",R172="")),
(AND('[1]PWS Information'!$E$10="CWS",P172="Non-Lead",R172="No")),
(AND('[1]PWS Information'!$E$10="CWS",P172="Non-Lead",R172="Don't Know")),
(AND('[1]PWS Information'!$E$10="CWS",P172="Non-Lead", I172="Non-Lead - Copper", R172="Yes", K172="Between 1989 and 2014")),
(AND('[1]PWS Information'!$E$10="CWS",P172="Non-Lead", I172="Non-Lead - Copper", R172="Yes", K172="After 2014")),
(AND('[1]PWS Information'!$E$10="CWS",P172="Non-Lead", I172="Non-Lead - Copper", R172="Yes", K172="Unknown")),
(AND('[1]PWS Information'!$E$10="CWS",P172="Non-Lead", M172="Non-Lead - Copper", R172="Yes", N172="Between 1989 and 2014")),
(AND('[1]PWS Information'!$E$10="CWS",P172="Non-Lead", M172="Non-Lead - Copper", R172="Yes", N172="After 2014")),
(AND('[1]PWS Information'!$E$10="CWS",P172="Non-Lead", M172="Non-Lead - Copper", R172="Yes", N172="Unknown")),
(AND('[1]PWS Information'!$E$10="CWS",P172="Unknown")),
(AND('[1]PWS Information'!$E$10="NTNC",P172="Unknown")),
(AND('[1]PWS Information'!$E$10="CWS",T172="Multiple Family Residence",P172="Galvanized Requiring Replacement")),
(AND('[1]PWS Information'!$E$10="CWS",P172="Galvanized Requiring Replacement")),
(AND('[1]PWS Information'!$E$10="NTNC",T172="Multiple Family Residence",P172="Galvanized Requiring Replacement")))),"Tier 5",
"")))))</f>
        <v>Tier 5</v>
      </c>
      <c r="Y172" s="24"/>
      <c r="Z172" s="24"/>
    </row>
    <row r="173" spans="1:26" x14ac:dyDescent="0.25">
      <c r="A173" s="17">
        <v>170</v>
      </c>
      <c r="B173" s="18">
        <v>1400</v>
      </c>
      <c r="C173" s="18" t="s">
        <v>73</v>
      </c>
      <c r="D173" s="18" t="s">
        <v>188</v>
      </c>
      <c r="E173" s="18">
        <v>79549</v>
      </c>
      <c r="F173" s="18"/>
      <c r="G173" s="18"/>
      <c r="H173" s="18"/>
      <c r="I173" s="21" t="s">
        <v>218</v>
      </c>
      <c r="J173" s="22" t="s">
        <v>254</v>
      </c>
      <c r="K173" s="22" t="s">
        <v>255</v>
      </c>
      <c r="L173" s="22" t="s">
        <v>256</v>
      </c>
      <c r="M173" s="21" t="s">
        <v>222</v>
      </c>
      <c r="N173" s="23" t="s">
        <v>205</v>
      </c>
      <c r="O173" s="22" t="s">
        <v>257</v>
      </c>
      <c r="P173" s="31" t="str">
        <f t="shared" si="2"/>
        <v>Galvanized Requiring Replacement</v>
      </c>
      <c r="Q173" s="40" t="s">
        <v>254</v>
      </c>
      <c r="R173" s="40" t="s">
        <v>254</v>
      </c>
      <c r="S173" s="24"/>
      <c r="T173" s="16"/>
      <c r="U173" s="41" t="s">
        <v>255</v>
      </c>
      <c r="V173" s="41" t="s">
        <v>255</v>
      </c>
      <c r="W173" s="16"/>
      <c r="X173" s="43" t="str">
        <f>IF((OR((AND('[1]PWS Information'!$E$10="CWS",T173="Single Family Residence",P173="Lead")),
(AND('[1]PWS Information'!$E$10="CWS",T173="Multiple Family Residence",'[1]PWS Information'!$E$11="Yes",P173="Lead")),
(AND('[1]PWS Information'!$E$10="NTNC",P173="Lead")))),"Tier 1",
IF((OR((AND('[1]PWS Information'!$E$10="CWS",T173="Multiple Family Residence",'[1]PWS Information'!$E$11="No",P173="Lead")),
(AND('[1]PWS Information'!$E$10="CWS",T173="Other",P173="Lead")),
(AND(T173="",P173="Lead")),
(AND('[1]PWS Information'!$E$10="CWS",T173="Building",P173="Lead")))),"Tier 2",
IF((OR((AND('[1]PWS Information'!$E$10="CWS",T173="Single Family Residence",P173="Galvanized Requiring Replacement")),
(AND('[1]PWS Information'!$E$10="CWS",T173="Single Family Residence",P173="Galvanized Requiring Replacement",Q173="Yes")),
(AND('[1]PWS Information'!$E$10="NTNC",T173="Single Family Residence",P173="Galvanized Requiring Replacement")),
(AND('[1]PWS Information'!$E$10="NTNC",T173="Single Family Residence",Q173="Yes")))),"Tier 3",
IF((OR((AND('[1]PWS Information'!$E$10="CWS",T173="Single Family Residence",R173="Yes",P173="Non-Lead", I173="Non-Lead - Copper",K173="Before 1989")),
(AND('[1]PWS Information'!$E$10="CWS",T173="Single Family Residence",R173="Yes",P173="Non-Lead", M173="Non-Lead - Copper",N173="Before 1989")))),"Tier 4",
IF((OR((AND('[1]PWS Information'!$E$10="NTNC",P173="Non-Lead")),
(AND('[1]PWS Information'!$E$10="CWS",P173="Non-Lead",R173="")),
(AND('[1]PWS Information'!$E$10="CWS",P173="Non-Lead",R173="No")),
(AND('[1]PWS Information'!$E$10="CWS",P173="Non-Lead",R173="Don't Know")),
(AND('[1]PWS Information'!$E$10="CWS",P173="Non-Lead", I173="Non-Lead - Copper", R173="Yes", K173="Between 1989 and 2014")),
(AND('[1]PWS Information'!$E$10="CWS",P173="Non-Lead", I173="Non-Lead - Copper", R173="Yes", K173="After 2014")),
(AND('[1]PWS Information'!$E$10="CWS",P173="Non-Lead", I173="Non-Lead - Copper", R173="Yes", K173="Unknown")),
(AND('[1]PWS Information'!$E$10="CWS",P173="Non-Lead", M173="Non-Lead - Copper", R173="Yes", N173="Between 1989 and 2014")),
(AND('[1]PWS Information'!$E$10="CWS",P173="Non-Lead", M173="Non-Lead - Copper", R173="Yes", N173="After 2014")),
(AND('[1]PWS Information'!$E$10="CWS",P173="Non-Lead", M173="Non-Lead - Copper", R173="Yes", N173="Unknown")),
(AND('[1]PWS Information'!$E$10="CWS",P173="Unknown")),
(AND('[1]PWS Information'!$E$10="NTNC",P173="Unknown")),
(AND('[1]PWS Information'!$E$10="CWS",T173="Multiple Family Residence",P173="Galvanized Requiring Replacement")),
(AND('[1]PWS Information'!$E$10="CWS",P173="Galvanized Requiring Replacement")),
(AND('[1]PWS Information'!$E$10="NTNC",T173="Multiple Family Residence",P173="Galvanized Requiring Replacement")))),"Tier 5",
"")))))</f>
        <v>Tier 5</v>
      </c>
      <c r="Y173" s="24"/>
      <c r="Z173" s="24"/>
    </row>
    <row r="174" spans="1:26" x14ac:dyDescent="0.25">
      <c r="A174" s="17">
        <v>171</v>
      </c>
      <c r="B174" s="17">
        <v>1402</v>
      </c>
      <c r="C174" s="18" t="s">
        <v>73</v>
      </c>
      <c r="D174" s="18" t="s">
        <v>188</v>
      </c>
      <c r="E174" s="18">
        <v>79549</v>
      </c>
      <c r="F174" s="17"/>
      <c r="G174" s="17"/>
      <c r="H174" s="17"/>
      <c r="I174" s="21" t="s">
        <v>218</v>
      </c>
      <c r="J174" s="22" t="s">
        <v>254</v>
      </c>
      <c r="K174" s="22" t="s">
        <v>255</v>
      </c>
      <c r="L174" s="22" t="s">
        <v>256</v>
      </c>
      <c r="M174" s="21" t="s">
        <v>218</v>
      </c>
      <c r="N174" s="17"/>
      <c r="O174" s="22" t="s">
        <v>256</v>
      </c>
      <c r="P174" s="31" t="str">
        <f t="shared" si="2"/>
        <v>Non-Lead</v>
      </c>
      <c r="Q174" s="40" t="s">
        <v>254</v>
      </c>
      <c r="R174" s="40" t="s">
        <v>254</v>
      </c>
      <c r="S174" s="24"/>
      <c r="T174" s="16"/>
      <c r="U174" s="41" t="s">
        <v>255</v>
      </c>
      <c r="V174" s="41" t="s">
        <v>255</v>
      </c>
      <c r="W174" s="16"/>
      <c r="X174" s="43" t="str">
        <f>IF((OR((AND('[1]PWS Information'!$E$10="CWS",T174="Single Family Residence",P174="Lead")),
(AND('[1]PWS Information'!$E$10="CWS",T174="Multiple Family Residence",'[1]PWS Information'!$E$11="Yes",P174="Lead")),
(AND('[1]PWS Information'!$E$10="NTNC",P174="Lead")))),"Tier 1",
IF((OR((AND('[1]PWS Information'!$E$10="CWS",T174="Multiple Family Residence",'[1]PWS Information'!$E$11="No",P174="Lead")),
(AND('[1]PWS Information'!$E$10="CWS",T174="Other",P174="Lead")),
(AND(T174="",P174="Lead")),
(AND('[1]PWS Information'!$E$10="CWS",T174="Building",P174="Lead")))),"Tier 2",
IF((OR((AND('[1]PWS Information'!$E$10="CWS",T174="Single Family Residence",P174="Galvanized Requiring Replacement")),
(AND('[1]PWS Information'!$E$10="CWS",T174="Single Family Residence",P174="Galvanized Requiring Replacement",Q174="Yes")),
(AND('[1]PWS Information'!$E$10="NTNC",T174="Single Family Residence",P174="Galvanized Requiring Replacement")),
(AND('[1]PWS Information'!$E$10="NTNC",T174="Single Family Residence",Q174="Yes")))),"Tier 3",
IF((OR((AND('[1]PWS Information'!$E$10="CWS",T174="Single Family Residence",R174="Yes",P174="Non-Lead", I174="Non-Lead - Copper",K174="Before 1989")),
(AND('[1]PWS Information'!$E$10="CWS",T174="Single Family Residence",R174="Yes",P174="Non-Lead", M174="Non-Lead - Copper",N174="Before 1989")))),"Tier 4",
IF((OR((AND('[1]PWS Information'!$E$10="NTNC",P174="Non-Lead")),
(AND('[1]PWS Information'!$E$10="CWS",P174="Non-Lead",R174="")),
(AND('[1]PWS Information'!$E$10="CWS",P174="Non-Lead",R174="No")),
(AND('[1]PWS Information'!$E$10="CWS",P174="Non-Lead",R174="Don't Know")),
(AND('[1]PWS Information'!$E$10="CWS",P174="Non-Lead", I174="Non-Lead - Copper", R174="Yes", K174="Between 1989 and 2014")),
(AND('[1]PWS Information'!$E$10="CWS",P174="Non-Lead", I174="Non-Lead - Copper", R174="Yes", K174="After 2014")),
(AND('[1]PWS Information'!$E$10="CWS",P174="Non-Lead", I174="Non-Lead - Copper", R174="Yes", K174="Unknown")),
(AND('[1]PWS Information'!$E$10="CWS",P174="Non-Lead", M174="Non-Lead - Copper", R174="Yes", N174="Between 1989 and 2014")),
(AND('[1]PWS Information'!$E$10="CWS",P174="Non-Lead", M174="Non-Lead - Copper", R174="Yes", N174="After 2014")),
(AND('[1]PWS Information'!$E$10="CWS",P174="Non-Lead", M174="Non-Lead - Copper", R174="Yes", N174="Unknown")),
(AND('[1]PWS Information'!$E$10="CWS",P174="Unknown")),
(AND('[1]PWS Information'!$E$10="NTNC",P174="Unknown")),
(AND('[1]PWS Information'!$E$10="CWS",T174="Multiple Family Residence",P174="Galvanized Requiring Replacement")),
(AND('[1]PWS Information'!$E$10="CWS",P174="Galvanized Requiring Replacement")),
(AND('[1]PWS Information'!$E$10="NTNC",T174="Multiple Family Residence",P174="Galvanized Requiring Replacement")))),"Tier 5",
"")))))</f>
        <v>Tier 5</v>
      </c>
      <c r="Y174" s="24"/>
      <c r="Z174" s="24"/>
    </row>
    <row r="175" spans="1:26" x14ac:dyDescent="0.25">
      <c r="A175" s="17">
        <v>172</v>
      </c>
      <c r="B175" s="17">
        <v>1404</v>
      </c>
      <c r="C175" s="17" t="s">
        <v>73</v>
      </c>
      <c r="D175" s="17" t="s">
        <v>188</v>
      </c>
      <c r="E175" s="17">
        <v>79549</v>
      </c>
      <c r="F175" s="17"/>
      <c r="G175" s="17"/>
      <c r="H175" s="17"/>
      <c r="I175" s="21" t="s">
        <v>218</v>
      </c>
      <c r="J175" s="22" t="s">
        <v>254</v>
      </c>
      <c r="K175" s="22" t="s">
        <v>255</v>
      </c>
      <c r="L175" s="22" t="s">
        <v>256</v>
      </c>
      <c r="M175" s="21" t="s">
        <v>222</v>
      </c>
      <c r="N175" s="23" t="s">
        <v>205</v>
      </c>
      <c r="O175" s="22" t="s">
        <v>257</v>
      </c>
      <c r="P175" s="31" t="str">
        <f t="shared" si="2"/>
        <v>Galvanized Requiring Replacement</v>
      </c>
      <c r="Q175" s="40" t="s">
        <v>254</v>
      </c>
      <c r="R175" s="40" t="s">
        <v>254</v>
      </c>
      <c r="S175" s="24"/>
      <c r="T175" s="16"/>
      <c r="U175" s="41" t="s">
        <v>255</v>
      </c>
      <c r="V175" s="41" t="s">
        <v>255</v>
      </c>
      <c r="W175" s="16"/>
      <c r="X175" s="43" t="str">
        <f>IF((OR((AND('[1]PWS Information'!$E$10="CWS",T175="Single Family Residence",P175="Lead")),
(AND('[1]PWS Information'!$E$10="CWS",T175="Multiple Family Residence",'[1]PWS Information'!$E$11="Yes",P175="Lead")),
(AND('[1]PWS Information'!$E$10="NTNC",P175="Lead")))),"Tier 1",
IF((OR((AND('[1]PWS Information'!$E$10="CWS",T175="Multiple Family Residence",'[1]PWS Information'!$E$11="No",P175="Lead")),
(AND('[1]PWS Information'!$E$10="CWS",T175="Other",P175="Lead")),
(AND(T175="",P175="Lead")),
(AND('[1]PWS Information'!$E$10="CWS",T175="Building",P175="Lead")))),"Tier 2",
IF((OR((AND('[1]PWS Information'!$E$10="CWS",T175="Single Family Residence",P175="Galvanized Requiring Replacement")),
(AND('[1]PWS Information'!$E$10="CWS",T175="Single Family Residence",P175="Galvanized Requiring Replacement",Q175="Yes")),
(AND('[1]PWS Information'!$E$10="NTNC",T175="Single Family Residence",P175="Galvanized Requiring Replacement")),
(AND('[1]PWS Information'!$E$10="NTNC",T175="Single Family Residence",Q175="Yes")))),"Tier 3",
IF((OR((AND('[1]PWS Information'!$E$10="CWS",T175="Single Family Residence",R175="Yes",P175="Non-Lead", I175="Non-Lead - Copper",K175="Before 1989")),
(AND('[1]PWS Information'!$E$10="CWS",T175="Single Family Residence",R175="Yes",P175="Non-Lead", M175="Non-Lead - Copper",N175="Before 1989")))),"Tier 4",
IF((OR((AND('[1]PWS Information'!$E$10="NTNC",P175="Non-Lead")),
(AND('[1]PWS Information'!$E$10="CWS",P175="Non-Lead",R175="")),
(AND('[1]PWS Information'!$E$10="CWS",P175="Non-Lead",R175="No")),
(AND('[1]PWS Information'!$E$10="CWS",P175="Non-Lead",R175="Don't Know")),
(AND('[1]PWS Information'!$E$10="CWS",P175="Non-Lead", I175="Non-Lead - Copper", R175="Yes", K175="Between 1989 and 2014")),
(AND('[1]PWS Information'!$E$10="CWS",P175="Non-Lead", I175="Non-Lead - Copper", R175="Yes", K175="After 2014")),
(AND('[1]PWS Information'!$E$10="CWS",P175="Non-Lead", I175="Non-Lead - Copper", R175="Yes", K175="Unknown")),
(AND('[1]PWS Information'!$E$10="CWS",P175="Non-Lead", M175="Non-Lead - Copper", R175="Yes", N175="Between 1989 and 2014")),
(AND('[1]PWS Information'!$E$10="CWS",P175="Non-Lead", M175="Non-Lead - Copper", R175="Yes", N175="After 2014")),
(AND('[1]PWS Information'!$E$10="CWS",P175="Non-Lead", M175="Non-Lead - Copper", R175="Yes", N175="Unknown")),
(AND('[1]PWS Information'!$E$10="CWS",P175="Unknown")),
(AND('[1]PWS Information'!$E$10="NTNC",P175="Unknown")),
(AND('[1]PWS Information'!$E$10="CWS",T175="Multiple Family Residence",P175="Galvanized Requiring Replacement")),
(AND('[1]PWS Information'!$E$10="CWS",P175="Galvanized Requiring Replacement")),
(AND('[1]PWS Information'!$E$10="NTNC",T175="Multiple Family Residence",P175="Galvanized Requiring Replacement")))),"Tier 5",
"")))))</f>
        <v>Tier 5</v>
      </c>
      <c r="Y175" s="24"/>
      <c r="Z175" s="24"/>
    </row>
    <row r="176" spans="1:26" x14ac:dyDescent="0.25">
      <c r="A176" s="17">
        <v>173</v>
      </c>
      <c r="B176" s="18">
        <v>1406</v>
      </c>
      <c r="C176" s="18" t="s">
        <v>73</v>
      </c>
      <c r="D176" s="18" t="s">
        <v>188</v>
      </c>
      <c r="E176" s="18">
        <v>79549</v>
      </c>
      <c r="F176" s="18"/>
      <c r="G176" s="18"/>
      <c r="H176" s="18"/>
      <c r="I176" s="21" t="s">
        <v>218</v>
      </c>
      <c r="J176" s="22" t="s">
        <v>254</v>
      </c>
      <c r="K176" s="22" t="s">
        <v>255</v>
      </c>
      <c r="L176" s="22" t="s">
        <v>256</v>
      </c>
      <c r="M176" s="21" t="s">
        <v>222</v>
      </c>
      <c r="N176" s="23" t="s">
        <v>205</v>
      </c>
      <c r="O176" s="22" t="s">
        <v>257</v>
      </c>
      <c r="P176" s="31" t="str">
        <f t="shared" si="2"/>
        <v>Galvanized Requiring Replacement</v>
      </c>
      <c r="Q176" s="40" t="s">
        <v>254</v>
      </c>
      <c r="R176" s="40" t="s">
        <v>254</v>
      </c>
      <c r="S176" s="24"/>
      <c r="T176" s="16"/>
      <c r="U176" s="41" t="s">
        <v>255</v>
      </c>
      <c r="V176" s="41" t="s">
        <v>255</v>
      </c>
      <c r="W176" s="16"/>
      <c r="X176" s="43" t="str">
        <f>IF((OR((AND('[1]PWS Information'!$E$10="CWS",T176="Single Family Residence",P176="Lead")),
(AND('[1]PWS Information'!$E$10="CWS",T176="Multiple Family Residence",'[1]PWS Information'!$E$11="Yes",P176="Lead")),
(AND('[1]PWS Information'!$E$10="NTNC",P176="Lead")))),"Tier 1",
IF((OR((AND('[1]PWS Information'!$E$10="CWS",T176="Multiple Family Residence",'[1]PWS Information'!$E$11="No",P176="Lead")),
(AND('[1]PWS Information'!$E$10="CWS",T176="Other",P176="Lead")),
(AND(T176="",P176="Lead")),
(AND('[1]PWS Information'!$E$10="CWS",T176="Building",P176="Lead")))),"Tier 2",
IF((OR((AND('[1]PWS Information'!$E$10="CWS",T176="Single Family Residence",P176="Galvanized Requiring Replacement")),
(AND('[1]PWS Information'!$E$10="CWS",T176="Single Family Residence",P176="Galvanized Requiring Replacement",Q176="Yes")),
(AND('[1]PWS Information'!$E$10="NTNC",T176="Single Family Residence",P176="Galvanized Requiring Replacement")),
(AND('[1]PWS Information'!$E$10="NTNC",T176="Single Family Residence",Q176="Yes")))),"Tier 3",
IF((OR((AND('[1]PWS Information'!$E$10="CWS",T176="Single Family Residence",R176="Yes",P176="Non-Lead", I176="Non-Lead - Copper",K176="Before 1989")),
(AND('[1]PWS Information'!$E$10="CWS",T176="Single Family Residence",R176="Yes",P176="Non-Lead", M176="Non-Lead - Copper",N176="Before 1989")))),"Tier 4",
IF((OR((AND('[1]PWS Information'!$E$10="NTNC",P176="Non-Lead")),
(AND('[1]PWS Information'!$E$10="CWS",P176="Non-Lead",R176="")),
(AND('[1]PWS Information'!$E$10="CWS",P176="Non-Lead",R176="No")),
(AND('[1]PWS Information'!$E$10="CWS",P176="Non-Lead",R176="Don't Know")),
(AND('[1]PWS Information'!$E$10="CWS",P176="Non-Lead", I176="Non-Lead - Copper", R176="Yes", K176="Between 1989 and 2014")),
(AND('[1]PWS Information'!$E$10="CWS",P176="Non-Lead", I176="Non-Lead - Copper", R176="Yes", K176="After 2014")),
(AND('[1]PWS Information'!$E$10="CWS",P176="Non-Lead", I176="Non-Lead - Copper", R176="Yes", K176="Unknown")),
(AND('[1]PWS Information'!$E$10="CWS",P176="Non-Lead", M176="Non-Lead - Copper", R176="Yes", N176="Between 1989 and 2014")),
(AND('[1]PWS Information'!$E$10="CWS",P176="Non-Lead", M176="Non-Lead - Copper", R176="Yes", N176="After 2014")),
(AND('[1]PWS Information'!$E$10="CWS",P176="Non-Lead", M176="Non-Lead - Copper", R176="Yes", N176="Unknown")),
(AND('[1]PWS Information'!$E$10="CWS",P176="Unknown")),
(AND('[1]PWS Information'!$E$10="NTNC",P176="Unknown")),
(AND('[1]PWS Information'!$E$10="CWS",T176="Multiple Family Residence",P176="Galvanized Requiring Replacement")),
(AND('[1]PWS Information'!$E$10="CWS",P176="Galvanized Requiring Replacement")),
(AND('[1]PWS Information'!$E$10="NTNC",T176="Multiple Family Residence",P176="Galvanized Requiring Replacement")))),"Tier 5",
"")))))</f>
        <v>Tier 5</v>
      </c>
      <c r="Y176" s="24"/>
      <c r="Z176" s="24"/>
    </row>
    <row r="177" spans="1:26" x14ac:dyDescent="0.25">
      <c r="A177" s="17">
        <v>174</v>
      </c>
      <c r="B177" s="17">
        <v>1408</v>
      </c>
      <c r="C177" s="17" t="s">
        <v>73</v>
      </c>
      <c r="D177" s="17" t="s">
        <v>188</v>
      </c>
      <c r="E177" s="17">
        <v>79549</v>
      </c>
      <c r="F177" s="17"/>
      <c r="G177" s="17"/>
      <c r="H177" s="17"/>
      <c r="I177" s="21" t="s">
        <v>218</v>
      </c>
      <c r="J177" s="22" t="s">
        <v>254</v>
      </c>
      <c r="K177" s="22" t="s">
        <v>255</v>
      </c>
      <c r="L177" s="22" t="s">
        <v>256</v>
      </c>
      <c r="M177" s="21" t="s">
        <v>222</v>
      </c>
      <c r="N177" s="23" t="s">
        <v>205</v>
      </c>
      <c r="O177" s="22" t="s">
        <v>257</v>
      </c>
      <c r="P177" s="31" t="str">
        <f t="shared" si="2"/>
        <v>Galvanized Requiring Replacement</v>
      </c>
      <c r="Q177" s="40" t="s">
        <v>254</v>
      </c>
      <c r="R177" s="40" t="s">
        <v>254</v>
      </c>
      <c r="S177" s="24"/>
      <c r="T177" s="16"/>
      <c r="U177" s="41" t="s">
        <v>255</v>
      </c>
      <c r="V177" s="41" t="s">
        <v>255</v>
      </c>
      <c r="W177" s="16"/>
      <c r="X177" s="43" t="str">
        <f>IF((OR((AND('[1]PWS Information'!$E$10="CWS",T177="Single Family Residence",P177="Lead")),
(AND('[1]PWS Information'!$E$10="CWS",T177="Multiple Family Residence",'[1]PWS Information'!$E$11="Yes",P177="Lead")),
(AND('[1]PWS Information'!$E$10="NTNC",P177="Lead")))),"Tier 1",
IF((OR((AND('[1]PWS Information'!$E$10="CWS",T177="Multiple Family Residence",'[1]PWS Information'!$E$11="No",P177="Lead")),
(AND('[1]PWS Information'!$E$10="CWS",T177="Other",P177="Lead")),
(AND(T177="",P177="Lead")),
(AND('[1]PWS Information'!$E$10="CWS",T177="Building",P177="Lead")))),"Tier 2",
IF((OR((AND('[1]PWS Information'!$E$10="CWS",T177="Single Family Residence",P177="Galvanized Requiring Replacement")),
(AND('[1]PWS Information'!$E$10="CWS",T177="Single Family Residence",P177="Galvanized Requiring Replacement",Q177="Yes")),
(AND('[1]PWS Information'!$E$10="NTNC",T177="Single Family Residence",P177="Galvanized Requiring Replacement")),
(AND('[1]PWS Information'!$E$10="NTNC",T177="Single Family Residence",Q177="Yes")))),"Tier 3",
IF((OR((AND('[1]PWS Information'!$E$10="CWS",T177="Single Family Residence",R177="Yes",P177="Non-Lead", I177="Non-Lead - Copper",K177="Before 1989")),
(AND('[1]PWS Information'!$E$10="CWS",T177="Single Family Residence",R177="Yes",P177="Non-Lead", M177="Non-Lead - Copper",N177="Before 1989")))),"Tier 4",
IF((OR((AND('[1]PWS Information'!$E$10="NTNC",P177="Non-Lead")),
(AND('[1]PWS Information'!$E$10="CWS",P177="Non-Lead",R177="")),
(AND('[1]PWS Information'!$E$10="CWS",P177="Non-Lead",R177="No")),
(AND('[1]PWS Information'!$E$10="CWS",P177="Non-Lead",R177="Don't Know")),
(AND('[1]PWS Information'!$E$10="CWS",P177="Non-Lead", I177="Non-Lead - Copper", R177="Yes", K177="Between 1989 and 2014")),
(AND('[1]PWS Information'!$E$10="CWS",P177="Non-Lead", I177="Non-Lead - Copper", R177="Yes", K177="After 2014")),
(AND('[1]PWS Information'!$E$10="CWS",P177="Non-Lead", I177="Non-Lead - Copper", R177="Yes", K177="Unknown")),
(AND('[1]PWS Information'!$E$10="CWS",P177="Non-Lead", M177="Non-Lead - Copper", R177="Yes", N177="Between 1989 and 2014")),
(AND('[1]PWS Information'!$E$10="CWS",P177="Non-Lead", M177="Non-Lead - Copper", R177="Yes", N177="After 2014")),
(AND('[1]PWS Information'!$E$10="CWS",P177="Non-Lead", M177="Non-Lead - Copper", R177="Yes", N177="Unknown")),
(AND('[1]PWS Information'!$E$10="CWS",P177="Unknown")),
(AND('[1]PWS Information'!$E$10="NTNC",P177="Unknown")),
(AND('[1]PWS Information'!$E$10="CWS",T177="Multiple Family Residence",P177="Galvanized Requiring Replacement")),
(AND('[1]PWS Information'!$E$10="CWS",P177="Galvanized Requiring Replacement")),
(AND('[1]PWS Information'!$E$10="NTNC",T177="Multiple Family Residence",P177="Galvanized Requiring Replacement")))),"Tier 5",
"")))))</f>
        <v>Tier 5</v>
      </c>
      <c r="Y177" s="24"/>
      <c r="Z177" s="24"/>
    </row>
    <row r="178" spans="1:26" x14ac:dyDescent="0.25">
      <c r="A178" s="17">
        <v>175</v>
      </c>
      <c r="B178" s="17">
        <v>1800</v>
      </c>
      <c r="C178" s="17" t="s">
        <v>73</v>
      </c>
      <c r="D178" s="17" t="s">
        <v>188</v>
      </c>
      <c r="E178" s="17">
        <v>79549</v>
      </c>
      <c r="F178" s="17"/>
      <c r="G178" s="17"/>
      <c r="H178" s="17"/>
      <c r="I178" s="21" t="s">
        <v>218</v>
      </c>
      <c r="J178" s="22" t="s">
        <v>254</v>
      </c>
      <c r="K178" s="22" t="s">
        <v>255</v>
      </c>
      <c r="L178" s="22" t="s">
        <v>256</v>
      </c>
      <c r="M178" s="21" t="s">
        <v>218</v>
      </c>
      <c r="N178" s="23" t="s">
        <v>206</v>
      </c>
      <c r="O178" s="22" t="s">
        <v>257</v>
      </c>
      <c r="P178" s="31" t="str">
        <f t="shared" si="2"/>
        <v>Non-Lead</v>
      </c>
      <c r="Q178" s="40" t="s">
        <v>254</v>
      </c>
      <c r="R178" s="40" t="s">
        <v>254</v>
      </c>
      <c r="S178" s="24"/>
      <c r="T178" s="16"/>
      <c r="U178" s="41" t="s">
        <v>255</v>
      </c>
      <c r="V178" s="41" t="s">
        <v>255</v>
      </c>
      <c r="W178" s="16"/>
      <c r="X178" s="43" t="str">
        <f>IF((OR((AND('[1]PWS Information'!$E$10="CWS",T178="Single Family Residence",P178="Lead")),
(AND('[1]PWS Information'!$E$10="CWS",T178="Multiple Family Residence",'[1]PWS Information'!$E$11="Yes",P178="Lead")),
(AND('[1]PWS Information'!$E$10="NTNC",P178="Lead")))),"Tier 1",
IF((OR((AND('[1]PWS Information'!$E$10="CWS",T178="Multiple Family Residence",'[1]PWS Information'!$E$11="No",P178="Lead")),
(AND('[1]PWS Information'!$E$10="CWS",T178="Other",P178="Lead")),
(AND(T178="",P178="Lead")),
(AND('[1]PWS Information'!$E$10="CWS",T178="Building",P178="Lead")))),"Tier 2",
IF((OR((AND('[1]PWS Information'!$E$10="CWS",T178="Single Family Residence",P178="Galvanized Requiring Replacement")),
(AND('[1]PWS Information'!$E$10="CWS",T178="Single Family Residence",P178="Galvanized Requiring Replacement",Q178="Yes")),
(AND('[1]PWS Information'!$E$10="NTNC",T178="Single Family Residence",P178="Galvanized Requiring Replacement")),
(AND('[1]PWS Information'!$E$10="NTNC",T178="Single Family Residence",Q178="Yes")))),"Tier 3",
IF((OR((AND('[1]PWS Information'!$E$10="CWS",T178="Single Family Residence",R178="Yes",P178="Non-Lead", I178="Non-Lead - Copper",K178="Before 1989")),
(AND('[1]PWS Information'!$E$10="CWS",T178="Single Family Residence",R178="Yes",P178="Non-Lead", M178="Non-Lead - Copper",N178="Before 1989")))),"Tier 4",
IF((OR((AND('[1]PWS Information'!$E$10="NTNC",P178="Non-Lead")),
(AND('[1]PWS Information'!$E$10="CWS",P178="Non-Lead",R178="")),
(AND('[1]PWS Information'!$E$10="CWS",P178="Non-Lead",R178="No")),
(AND('[1]PWS Information'!$E$10="CWS",P178="Non-Lead",R178="Don't Know")),
(AND('[1]PWS Information'!$E$10="CWS",P178="Non-Lead", I178="Non-Lead - Copper", R178="Yes", K178="Between 1989 and 2014")),
(AND('[1]PWS Information'!$E$10="CWS",P178="Non-Lead", I178="Non-Lead - Copper", R178="Yes", K178="After 2014")),
(AND('[1]PWS Information'!$E$10="CWS",P178="Non-Lead", I178="Non-Lead - Copper", R178="Yes", K178="Unknown")),
(AND('[1]PWS Information'!$E$10="CWS",P178="Non-Lead", M178="Non-Lead - Copper", R178="Yes", N178="Between 1989 and 2014")),
(AND('[1]PWS Information'!$E$10="CWS",P178="Non-Lead", M178="Non-Lead - Copper", R178="Yes", N178="After 2014")),
(AND('[1]PWS Information'!$E$10="CWS",P178="Non-Lead", M178="Non-Lead - Copper", R178="Yes", N178="Unknown")),
(AND('[1]PWS Information'!$E$10="CWS",P178="Unknown")),
(AND('[1]PWS Information'!$E$10="NTNC",P178="Unknown")),
(AND('[1]PWS Information'!$E$10="CWS",T178="Multiple Family Residence",P178="Galvanized Requiring Replacement")),
(AND('[1]PWS Information'!$E$10="CWS",P178="Galvanized Requiring Replacement")),
(AND('[1]PWS Information'!$E$10="NTNC",T178="Multiple Family Residence",P178="Galvanized Requiring Replacement")))),"Tier 5",
"")))))</f>
        <v>Tier 5</v>
      </c>
      <c r="Y178" s="24"/>
      <c r="Z178" s="24"/>
    </row>
    <row r="179" spans="1:26" x14ac:dyDescent="0.25">
      <c r="A179" s="17">
        <v>176</v>
      </c>
      <c r="B179" s="18">
        <v>1801</v>
      </c>
      <c r="C179" s="18" t="s">
        <v>73</v>
      </c>
      <c r="D179" s="18" t="s">
        <v>188</v>
      </c>
      <c r="E179" s="18">
        <v>79549</v>
      </c>
      <c r="F179" s="18"/>
      <c r="G179" s="18"/>
      <c r="H179" s="18"/>
      <c r="I179" s="21" t="s">
        <v>218</v>
      </c>
      <c r="J179" s="22" t="s">
        <v>254</v>
      </c>
      <c r="K179" s="22" t="s">
        <v>255</v>
      </c>
      <c r="L179" s="22" t="s">
        <v>256</v>
      </c>
      <c r="M179" s="21" t="s">
        <v>218</v>
      </c>
      <c r="N179" s="19"/>
      <c r="O179" s="22" t="s">
        <v>256</v>
      </c>
      <c r="P179" s="31" t="str">
        <f t="shared" si="2"/>
        <v>Non-Lead</v>
      </c>
      <c r="Q179" s="40" t="s">
        <v>254</v>
      </c>
      <c r="R179" s="40" t="s">
        <v>254</v>
      </c>
      <c r="S179" s="24"/>
      <c r="T179" s="16"/>
      <c r="U179" s="41" t="s">
        <v>255</v>
      </c>
      <c r="V179" s="41" t="s">
        <v>255</v>
      </c>
      <c r="W179" s="16"/>
      <c r="X179" s="43" t="str">
        <f>IF((OR((AND('[1]PWS Information'!$E$10="CWS",T179="Single Family Residence",P179="Lead")),
(AND('[1]PWS Information'!$E$10="CWS",T179="Multiple Family Residence",'[1]PWS Information'!$E$11="Yes",P179="Lead")),
(AND('[1]PWS Information'!$E$10="NTNC",P179="Lead")))),"Tier 1",
IF((OR((AND('[1]PWS Information'!$E$10="CWS",T179="Multiple Family Residence",'[1]PWS Information'!$E$11="No",P179="Lead")),
(AND('[1]PWS Information'!$E$10="CWS",T179="Other",P179="Lead")),
(AND(T179="",P179="Lead")),
(AND('[1]PWS Information'!$E$10="CWS",T179="Building",P179="Lead")))),"Tier 2",
IF((OR((AND('[1]PWS Information'!$E$10="CWS",T179="Single Family Residence",P179="Galvanized Requiring Replacement")),
(AND('[1]PWS Information'!$E$10="CWS",T179="Single Family Residence",P179="Galvanized Requiring Replacement",Q179="Yes")),
(AND('[1]PWS Information'!$E$10="NTNC",T179="Single Family Residence",P179="Galvanized Requiring Replacement")),
(AND('[1]PWS Information'!$E$10="NTNC",T179="Single Family Residence",Q179="Yes")))),"Tier 3",
IF((OR((AND('[1]PWS Information'!$E$10="CWS",T179="Single Family Residence",R179="Yes",P179="Non-Lead", I179="Non-Lead - Copper",K179="Before 1989")),
(AND('[1]PWS Information'!$E$10="CWS",T179="Single Family Residence",R179="Yes",P179="Non-Lead", M179="Non-Lead - Copper",N179="Before 1989")))),"Tier 4",
IF((OR((AND('[1]PWS Information'!$E$10="NTNC",P179="Non-Lead")),
(AND('[1]PWS Information'!$E$10="CWS",P179="Non-Lead",R179="")),
(AND('[1]PWS Information'!$E$10="CWS",P179="Non-Lead",R179="No")),
(AND('[1]PWS Information'!$E$10="CWS",P179="Non-Lead",R179="Don't Know")),
(AND('[1]PWS Information'!$E$10="CWS",P179="Non-Lead", I179="Non-Lead - Copper", R179="Yes", K179="Between 1989 and 2014")),
(AND('[1]PWS Information'!$E$10="CWS",P179="Non-Lead", I179="Non-Lead - Copper", R179="Yes", K179="After 2014")),
(AND('[1]PWS Information'!$E$10="CWS",P179="Non-Lead", I179="Non-Lead - Copper", R179="Yes", K179="Unknown")),
(AND('[1]PWS Information'!$E$10="CWS",P179="Non-Lead", M179="Non-Lead - Copper", R179="Yes", N179="Between 1989 and 2014")),
(AND('[1]PWS Information'!$E$10="CWS",P179="Non-Lead", M179="Non-Lead - Copper", R179="Yes", N179="After 2014")),
(AND('[1]PWS Information'!$E$10="CWS",P179="Non-Lead", M179="Non-Lead - Copper", R179="Yes", N179="Unknown")),
(AND('[1]PWS Information'!$E$10="CWS",P179="Unknown")),
(AND('[1]PWS Information'!$E$10="NTNC",P179="Unknown")),
(AND('[1]PWS Information'!$E$10="CWS",T179="Multiple Family Residence",P179="Galvanized Requiring Replacement")),
(AND('[1]PWS Information'!$E$10="CWS",P179="Galvanized Requiring Replacement")),
(AND('[1]PWS Information'!$E$10="NTNC",T179="Multiple Family Residence",P179="Galvanized Requiring Replacement")))),"Tier 5",
"")))))</f>
        <v>Tier 5</v>
      </c>
      <c r="Y179" s="24"/>
      <c r="Z179" s="24"/>
    </row>
    <row r="180" spans="1:26" x14ac:dyDescent="0.25">
      <c r="A180" s="17">
        <v>177</v>
      </c>
      <c r="B180" s="17">
        <v>1805</v>
      </c>
      <c r="C180" s="18" t="s">
        <v>73</v>
      </c>
      <c r="D180" s="18" t="s">
        <v>188</v>
      </c>
      <c r="E180" s="18">
        <v>79549</v>
      </c>
      <c r="F180" s="17"/>
      <c r="G180" s="17"/>
      <c r="H180" s="17"/>
      <c r="I180" s="21" t="s">
        <v>218</v>
      </c>
      <c r="J180" s="22" t="s">
        <v>254</v>
      </c>
      <c r="K180" s="22" t="s">
        <v>255</v>
      </c>
      <c r="L180" s="22" t="s">
        <v>256</v>
      </c>
      <c r="M180" s="21" t="s">
        <v>222</v>
      </c>
      <c r="N180" s="37" t="s">
        <v>205</v>
      </c>
      <c r="O180" s="22" t="s">
        <v>257</v>
      </c>
      <c r="P180" s="31" t="str">
        <f t="shared" si="2"/>
        <v>Galvanized Requiring Replacement</v>
      </c>
      <c r="Q180" s="40" t="s">
        <v>254</v>
      </c>
      <c r="R180" s="40" t="s">
        <v>254</v>
      </c>
      <c r="S180" s="24"/>
      <c r="T180" s="16"/>
      <c r="U180" s="41" t="s">
        <v>255</v>
      </c>
      <c r="V180" s="41" t="s">
        <v>255</v>
      </c>
      <c r="W180" s="16"/>
      <c r="X180" s="43" t="str">
        <f>IF((OR((AND('[1]PWS Information'!$E$10="CWS",T180="Single Family Residence",P180="Lead")),
(AND('[1]PWS Information'!$E$10="CWS",T180="Multiple Family Residence",'[1]PWS Information'!$E$11="Yes",P180="Lead")),
(AND('[1]PWS Information'!$E$10="NTNC",P180="Lead")))),"Tier 1",
IF((OR((AND('[1]PWS Information'!$E$10="CWS",T180="Multiple Family Residence",'[1]PWS Information'!$E$11="No",P180="Lead")),
(AND('[1]PWS Information'!$E$10="CWS",T180="Other",P180="Lead")),
(AND(T180="",P180="Lead")),
(AND('[1]PWS Information'!$E$10="CWS",T180="Building",P180="Lead")))),"Tier 2",
IF((OR((AND('[1]PWS Information'!$E$10="CWS",T180="Single Family Residence",P180="Galvanized Requiring Replacement")),
(AND('[1]PWS Information'!$E$10="CWS",T180="Single Family Residence",P180="Galvanized Requiring Replacement",Q180="Yes")),
(AND('[1]PWS Information'!$E$10="NTNC",T180="Single Family Residence",P180="Galvanized Requiring Replacement")),
(AND('[1]PWS Information'!$E$10="NTNC",T180="Single Family Residence",Q180="Yes")))),"Tier 3",
IF((OR((AND('[1]PWS Information'!$E$10="CWS",T180="Single Family Residence",R180="Yes",P180="Non-Lead", I180="Non-Lead - Copper",K180="Before 1989")),
(AND('[1]PWS Information'!$E$10="CWS",T180="Single Family Residence",R180="Yes",P180="Non-Lead", M180="Non-Lead - Copper",N180="Before 1989")))),"Tier 4",
IF((OR((AND('[1]PWS Information'!$E$10="NTNC",P180="Non-Lead")),
(AND('[1]PWS Information'!$E$10="CWS",P180="Non-Lead",R180="")),
(AND('[1]PWS Information'!$E$10="CWS",P180="Non-Lead",R180="No")),
(AND('[1]PWS Information'!$E$10="CWS",P180="Non-Lead",R180="Don't Know")),
(AND('[1]PWS Information'!$E$10="CWS",P180="Non-Lead", I180="Non-Lead - Copper", R180="Yes", K180="Between 1989 and 2014")),
(AND('[1]PWS Information'!$E$10="CWS",P180="Non-Lead", I180="Non-Lead - Copper", R180="Yes", K180="After 2014")),
(AND('[1]PWS Information'!$E$10="CWS",P180="Non-Lead", I180="Non-Lead - Copper", R180="Yes", K180="Unknown")),
(AND('[1]PWS Information'!$E$10="CWS",P180="Non-Lead", M180="Non-Lead - Copper", R180="Yes", N180="Between 1989 and 2014")),
(AND('[1]PWS Information'!$E$10="CWS",P180="Non-Lead", M180="Non-Lead - Copper", R180="Yes", N180="After 2014")),
(AND('[1]PWS Information'!$E$10="CWS",P180="Non-Lead", M180="Non-Lead - Copper", R180="Yes", N180="Unknown")),
(AND('[1]PWS Information'!$E$10="CWS",P180="Unknown")),
(AND('[1]PWS Information'!$E$10="NTNC",P180="Unknown")),
(AND('[1]PWS Information'!$E$10="CWS",T180="Multiple Family Residence",P180="Galvanized Requiring Replacement")),
(AND('[1]PWS Information'!$E$10="CWS",P180="Galvanized Requiring Replacement")),
(AND('[1]PWS Information'!$E$10="NTNC",T180="Multiple Family Residence",P180="Galvanized Requiring Replacement")))),"Tier 5",
"")))))</f>
        <v>Tier 5</v>
      </c>
      <c r="Y180" s="24"/>
      <c r="Z180" s="24"/>
    </row>
    <row r="181" spans="1:26" x14ac:dyDescent="0.25">
      <c r="A181" s="17">
        <v>178</v>
      </c>
      <c r="B181" s="17">
        <v>1809</v>
      </c>
      <c r="C181" s="18" t="s">
        <v>73</v>
      </c>
      <c r="D181" s="18" t="s">
        <v>188</v>
      </c>
      <c r="E181" s="18">
        <v>79549</v>
      </c>
      <c r="F181" s="17"/>
      <c r="G181" s="17"/>
      <c r="H181" s="17"/>
      <c r="I181" s="21" t="s">
        <v>221</v>
      </c>
      <c r="J181" s="22" t="s">
        <v>254</v>
      </c>
      <c r="K181" s="22" t="s">
        <v>255</v>
      </c>
      <c r="L181" s="22" t="s">
        <v>256</v>
      </c>
      <c r="M181" s="21" t="s">
        <v>218</v>
      </c>
      <c r="N181" s="37" t="s">
        <v>205</v>
      </c>
      <c r="O181" s="22" t="s">
        <v>257</v>
      </c>
      <c r="P181" s="31" t="str">
        <f t="shared" si="2"/>
        <v>Non-Lead</v>
      </c>
      <c r="Q181" s="40" t="s">
        <v>254</v>
      </c>
      <c r="R181" s="40" t="s">
        <v>254</v>
      </c>
      <c r="S181" s="24"/>
      <c r="T181" s="16"/>
      <c r="U181" s="41" t="s">
        <v>255</v>
      </c>
      <c r="V181" s="41" t="s">
        <v>255</v>
      </c>
      <c r="W181" s="16"/>
      <c r="X181" s="43" t="str">
        <f>IF((OR((AND('[1]PWS Information'!$E$10="CWS",T181="Single Family Residence",P181="Lead")),
(AND('[1]PWS Information'!$E$10="CWS",T181="Multiple Family Residence",'[1]PWS Information'!$E$11="Yes",P181="Lead")),
(AND('[1]PWS Information'!$E$10="NTNC",P181="Lead")))),"Tier 1",
IF((OR((AND('[1]PWS Information'!$E$10="CWS",T181="Multiple Family Residence",'[1]PWS Information'!$E$11="No",P181="Lead")),
(AND('[1]PWS Information'!$E$10="CWS",T181="Other",P181="Lead")),
(AND(T181="",P181="Lead")),
(AND('[1]PWS Information'!$E$10="CWS",T181="Building",P181="Lead")))),"Tier 2",
IF((OR((AND('[1]PWS Information'!$E$10="CWS",T181="Single Family Residence",P181="Galvanized Requiring Replacement")),
(AND('[1]PWS Information'!$E$10="CWS",T181="Single Family Residence",P181="Galvanized Requiring Replacement",Q181="Yes")),
(AND('[1]PWS Information'!$E$10="NTNC",T181="Single Family Residence",P181="Galvanized Requiring Replacement")),
(AND('[1]PWS Information'!$E$10="NTNC",T181="Single Family Residence",Q181="Yes")))),"Tier 3",
IF((OR((AND('[1]PWS Information'!$E$10="CWS",T181="Single Family Residence",R181="Yes",P181="Non-Lead", I181="Non-Lead - Copper",K181="Before 1989")),
(AND('[1]PWS Information'!$E$10="CWS",T181="Single Family Residence",R181="Yes",P181="Non-Lead", M181="Non-Lead - Copper",N181="Before 1989")))),"Tier 4",
IF((OR((AND('[1]PWS Information'!$E$10="NTNC",P181="Non-Lead")),
(AND('[1]PWS Information'!$E$10="CWS",P181="Non-Lead",R181="")),
(AND('[1]PWS Information'!$E$10="CWS",P181="Non-Lead",R181="No")),
(AND('[1]PWS Information'!$E$10="CWS",P181="Non-Lead",R181="Don't Know")),
(AND('[1]PWS Information'!$E$10="CWS",P181="Non-Lead", I181="Non-Lead - Copper", R181="Yes", K181="Between 1989 and 2014")),
(AND('[1]PWS Information'!$E$10="CWS",P181="Non-Lead", I181="Non-Lead - Copper", R181="Yes", K181="After 2014")),
(AND('[1]PWS Information'!$E$10="CWS",P181="Non-Lead", I181="Non-Lead - Copper", R181="Yes", K181="Unknown")),
(AND('[1]PWS Information'!$E$10="CWS",P181="Non-Lead", M181="Non-Lead - Copper", R181="Yes", N181="Between 1989 and 2014")),
(AND('[1]PWS Information'!$E$10="CWS",P181="Non-Lead", M181="Non-Lead - Copper", R181="Yes", N181="After 2014")),
(AND('[1]PWS Information'!$E$10="CWS",P181="Non-Lead", M181="Non-Lead - Copper", R181="Yes", N181="Unknown")),
(AND('[1]PWS Information'!$E$10="CWS",P181="Unknown")),
(AND('[1]PWS Information'!$E$10="NTNC",P181="Unknown")),
(AND('[1]PWS Information'!$E$10="CWS",T181="Multiple Family Residence",P181="Galvanized Requiring Replacement")),
(AND('[1]PWS Information'!$E$10="CWS",P181="Galvanized Requiring Replacement")),
(AND('[1]PWS Information'!$E$10="NTNC",T181="Multiple Family Residence",P181="Galvanized Requiring Replacement")))),"Tier 5",
"")))))</f>
        <v>Tier 5</v>
      </c>
      <c r="Y181" s="24"/>
      <c r="Z181" s="24"/>
    </row>
    <row r="182" spans="1:26" x14ac:dyDescent="0.25">
      <c r="A182" s="17">
        <v>179</v>
      </c>
      <c r="B182" s="17">
        <v>1903</v>
      </c>
      <c r="C182" s="18" t="s">
        <v>73</v>
      </c>
      <c r="D182" s="18" t="s">
        <v>188</v>
      </c>
      <c r="E182" s="18">
        <v>79549</v>
      </c>
      <c r="F182" s="17"/>
      <c r="G182" s="17"/>
      <c r="H182" s="17"/>
      <c r="I182" s="21" t="s">
        <v>218</v>
      </c>
      <c r="J182" s="22" t="s">
        <v>254</v>
      </c>
      <c r="K182" s="22" t="s">
        <v>255</v>
      </c>
      <c r="L182" s="22" t="s">
        <v>256</v>
      </c>
      <c r="M182" s="21" t="s">
        <v>218</v>
      </c>
      <c r="N182" s="37" t="s">
        <v>205</v>
      </c>
      <c r="O182" s="22" t="s">
        <v>257</v>
      </c>
      <c r="P182" s="31" t="str">
        <f t="shared" si="2"/>
        <v>Non-Lead</v>
      </c>
      <c r="Q182" s="40" t="s">
        <v>254</v>
      </c>
      <c r="R182" s="40" t="s">
        <v>254</v>
      </c>
      <c r="S182" s="24"/>
      <c r="T182" s="16"/>
      <c r="U182" s="41" t="s">
        <v>255</v>
      </c>
      <c r="V182" s="41" t="s">
        <v>255</v>
      </c>
      <c r="W182" s="16"/>
      <c r="X182" s="43" t="str">
        <f>IF((OR((AND('[1]PWS Information'!$E$10="CWS",T182="Single Family Residence",P182="Lead")),
(AND('[1]PWS Information'!$E$10="CWS",T182="Multiple Family Residence",'[1]PWS Information'!$E$11="Yes",P182="Lead")),
(AND('[1]PWS Information'!$E$10="NTNC",P182="Lead")))),"Tier 1",
IF((OR((AND('[1]PWS Information'!$E$10="CWS",T182="Multiple Family Residence",'[1]PWS Information'!$E$11="No",P182="Lead")),
(AND('[1]PWS Information'!$E$10="CWS",T182="Other",P182="Lead")),
(AND(T182="",P182="Lead")),
(AND('[1]PWS Information'!$E$10="CWS",T182="Building",P182="Lead")))),"Tier 2",
IF((OR((AND('[1]PWS Information'!$E$10="CWS",T182="Single Family Residence",P182="Galvanized Requiring Replacement")),
(AND('[1]PWS Information'!$E$10="CWS",T182="Single Family Residence",P182="Galvanized Requiring Replacement",Q182="Yes")),
(AND('[1]PWS Information'!$E$10="NTNC",T182="Single Family Residence",P182="Galvanized Requiring Replacement")),
(AND('[1]PWS Information'!$E$10="NTNC",T182="Single Family Residence",Q182="Yes")))),"Tier 3",
IF((OR((AND('[1]PWS Information'!$E$10="CWS",T182="Single Family Residence",R182="Yes",P182="Non-Lead", I182="Non-Lead - Copper",K182="Before 1989")),
(AND('[1]PWS Information'!$E$10="CWS",T182="Single Family Residence",R182="Yes",P182="Non-Lead", M182="Non-Lead - Copper",N182="Before 1989")))),"Tier 4",
IF((OR((AND('[1]PWS Information'!$E$10="NTNC",P182="Non-Lead")),
(AND('[1]PWS Information'!$E$10="CWS",P182="Non-Lead",R182="")),
(AND('[1]PWS Information'!$E$10="CWS",P182="Non-Lead",R182="No")),
(AND('[1]PWS Information'!$E$10="CWS",P182="Non-Lead",R182="Don't Know")),
(AND('[1]PWS Information'!$E$10="CWS",P182="Non-Lead", I182="Non-Lead - Copper", R182="Yes", K182="Between 1989 and 2014")),
(AND('[1]PWS Information'!$E$10="CWS",P182="Non-Lead", I182="Non-Lead - Copper", R182="Yes", K182="After 2014")),
(AND('[1]PWS Information'!$E$10="CWS",P182="Non-Lead", I182="Non-Lead - Copper", R182="Yes", K182="Unknown")),
(AND('[1]PWS Information'!$E$10="CWS",P182="Non-Lead", M182="Non-Lead - Copper", R182="Yes", N182="Between 1989 and 2014")),
(AND('[1]PWS Information'!$E$10="CWS",P182="Non-Lead", M182="Non-Lead - Copper", R182="Yes", N182="After 2014")),
(AND('[1]PWS Information'!$E$10="CWS",P182="Non-Lead", M182="Non-Lead - Copper", R182="Yes", N182="Unknown")),
(AND('[1]PWS Information'!$E$10="CWS",P182="Unknown")),
(AND('[1]PWS Information'!$E$10="NTNC",P182="Unknown")),
(AND('[1]PWS Information'!$E$10="CWS",T182="Multiple Family Residence",P182="Galvanized Requiring Replacement")),
(AND('[1]PWS Information'!$E$10="CWS",P182="Galvanized Requiring Replacement")),
(AND('[1]PWS Information'!$E$10="NTNC",T182="Multiple Family Residence",P182="Galvanized Requiring Replacement")))),"Tier 5",
"")))))</f>
        <v>Tier 5</v>
      </c>
      <c r="Y182" s="24"/>
      <c r="Z182" s="24"/>
    </row>
    <row r="183" spans="1:26" x14ac:dyDescent="0.25">
      <c r="A183" s="17">
        <v>180</v>
      </c>
      <c r="B183" s="17">
        <v>1906</v>
      </c>
      <c r="C183" s="18" t="s">
        <v>73</v>
      </c>
      <c r="D183" s="18" t="s">
        <v>188</v>
      </c>
      <c r="E183" s="18">
        <v>79549</v>
      </c>
      <c r="F183" s="17"/>
      <c r="G183" s="17"/>
      <c r="H183" s="17"/>
      <c r="I183" s="21" t="s">
        <v>218</v>
      </c>
      <c r="J183" s="22" t="s">
        <v>254</v>
      </c>
      <c r="K183" s="22" t="s">
        <v>255</v>
      </c>
      <c r="L183" s="22" t="s">
        <v>256</v>
      </c>
      <c r="M183" s="21" t="s">
        <v>218</v>
      </c>
      <c r="N183" s="19"/>
      <c r="O183" s="22" t="s">
        <v>256</v>
      </c>
      <c r="P183" s="31" t="str">
        <f t="shared" si="2"/>
        <v>Non-Lead</v>
      </c>
      <c r="Q183" s="40" t="s">
        <v>254</v>
      </c>
      <c r="R183" s="40" t="s">
        <v>254</v>
      </c>
      <c r="S183" s="24"/>
      <c r="T183" s="16"/>
      <c r="U183" s="41" t="s">
        <v>255</v>
      </c>
      <c r="V183" s="41" t="s">
        <v>255</v>
      </c>
      <c r="W183" s="16"/>
      <c r="X183" s="43" t="str">
        <f>IF((OR((AND('[1]PWS Information'!$E$10="CWS",T183="Single Family Residence",P183="Lead")),
(AND('[1]PWS Information'!$E$10="CWS",T183="Multiple Family Residence",'[1]PWS Information'!$E$11="Yes",P183="Lead")),
(AND('[1]PWS Information'!$E$10="NTNC",P183="Lead")))),"Tier 1",
IF((OR((AND('[1]PWS Information'!$E$10="CWS",T183="Multiple Family Residence",'[1]PWS Information'!$E$11="No",P183="Lead")),
(AND('[1]PWS Information'!$E$10="CWS",T183="Other",P183="Lead")),
(AND(T183="",P183="Lead")),
(AND('[1]PWS Information'!$E$10="CWS",T183="Building",P183="Lead")))),"Tier 2",
IF((OR((AND('[1]PWS Information'!$E$10="CWS",T183="Single Family Residence",P183="Galvanized Requiring Replacement")),
(AND('[1]PWS Information'!$E$10="CWS",T183="Single Family Residence",P183="Galvanized Requiring Replacement",Q183="Yes")),
(AND('[1]PWS Information'!$E$10="NTNC",T183="Single Family Residence",P183="Galvanized Requiring Replacement")),
(AND('[1]PWS Information'!$E$10="NTNC",T183="Single Family Residence",Q183="Yes")))),"Tier 3",
IF((OR((AND('[1]PWS Information'!$E$10="CWS",T183="Single Family Residence",R183="Yes",P183="Non-Lead", I183="Non-Lead - Copper",K183="Before 1989")),
(AND('[1]PWS Information'!$E$10="CWS",T183="Single Family Residence",R183="Yes",P183="Non-Lead", M183="Non-Lead - Copper",N183="Before 1989")))),"Tier 4",
IF((OR((AND('[1]PWS Information'!$E$10="NTNC",P183="Non-Lead")),
(AND('[1]PWS Information'!$E$10="CWS",P183="Non-Lead",R183="")),
(AND('[1]PWS Information'!$E$10="CWS",P183="Non-Lead",R183="No")),
(AND('[1]PWS Information'!$E$10="CWS",P183="Non-Lead",R183="Don't Know")),
(AND('[1]PWS Information'!$E$10="CWS",P183="Non-Lead", I183="Non-Lead - Copper", R183="Yes", K183="Between 1989 and 2014")),
(AND('[1]PWS Information'!$E$10="CWS",P183="Non-Lead", I183="Non-Lead - Copper", R183="Yes", K183="After 2014")),
(AND('[1]PWS Information'!$E$10="CWS",P183="Non-Lead", I183="Non-Lead - Copper", R183="Yes", K183="Unknown")),
(AND('[1]PWS Information'!$E$10="CWS",P183="Non-Lead", M183="Non-Lead - Copper", R183="Yes", N183="Between 1989 and 2014")),
(AND('[1]PWS Information'!$E$10="CWS",P183="Non-Lead", M183="Non-Lead - Copper", R183="Yes", N183="After 2014")),
(AND('[1]PWS Information'!$E$10="CWS",P183="Non-Lead", M183="Non-Lead - Copper", R183="Yes", N183="Unknown")),
(AND('[1]PWS Information'!$E$10="CWS",P183="Unknown")),
(AND('[1]PWS Information'!$E$10="NTNC",P183="Unknown")),
(AND('[1]PWS Information'!$E$10="CWS",T183="Multiple Family Residence",P183="Galvanized Requiring Replacement")),
(AND('[1]PWS Information'!$E$10="CWS",P183="Galvanized Requiring Replacement")),
(AND('[1]PWS Information'!$E$10="NTNC",T183="Multiple Family Residence",P183="Galvanized Requiring Replacement")))),"Tier 5",
"")))))</f>
        <v>Tier 5</v>
      </c>
      <c r="Y183" s="24"/>
      <c r="Z183" s="24"/>
    </row>
    <row r="184" spans="1:26" x14ac:dyDescent="0.25">
      <c r="A184" s="17">
        <v>181</v>
      </c>
      <c r="B184" s="17">
        <v>1906</v>
      </c>
      <c r="C184" s="17" t="s">
        <v>73</v>
      </c>
      <c r="D184" s="17" t="s">
        <v>188</v>
      </c>
      <c r="E184" s="17">
        <v>79549</v>
      </c>
      <c r="F184" s="17"/>
      <c r="G184" s="17"/>
      <c r="H184" s="17"/>
      <c r="I184" s="21" t="s">
        <v>218</v>
      </c>
      <c r="J184" s="22" t="s">
        <v>254</v>
      </c>
      <c r="K184" s="22" t="s">
        <v>255</v>
      </c>
      <c r="L184" s="22" t="s">
        <v>256</v>
      </c>
      <c r="M184" s="21" t="s">
        <v>218</v>
      </c>
      <c r="N184" s="37"/>
      <c r="O184" s="22" t="s">
        <v>256</v>
      </c>
      <c r="P184" s="31" t="str">
        <f t="shared" si="2"/>
        <v>Non-Lead</v>
      </c>
      <c r="Q184" s="40" t="s">
        <v>254</v>
      </c>
      <c r="R184" s="40" t="s">
        <v>254</v>
      </c>
      <c r="S184" s="24"/>
      <c r="T184" s="16"/>
      <c r="U184" s="41" t="s">
        <v>255</v>
      </c>
      <c r="V184" s="41" t="s">
        <v>255</v>
      </c>
      <c r="W184" s="16"/>
      <c r="X184" s="43" t="str">
        <f>IF((OR((AND('[1]PWS Information'!$E$10="CWS",T184="Single Family Residence",P184="Lead")),
(AND('[1]PWS Information'!$E$10="CWS",T184="Multiple Family Residence",'[1]PWS Information'!$E$11="Yes",P184="Lead")),
(AND('[1]PWS Information'!$E$10="NTNC",P184="Lead")))),"Tier 1",
IF((OR((AND('[1]PWS Information'!$E$10="CWS",T184="Multiple Family Residence",'[1]PWS Information'!$E$11="No",P184="Lead")),
(AND('[1]PWS Information'!$E$10="CWS",T184="Other",P184="Lead")),
(AND(T184="",P184="Lead")),
(AND('[1]PWS Information'!$E$10="CWS",T184="Building",P184="Lead")))),"Tier 2",
IF((OR((AND('[1]PWS Information'!$E$10="CWS",T184="Single Family Residence",P184="Galvanized Requiring Replacement")),
(AND('[1]PWS Information'!$E$10="CWS",T184="Single Family Residence",P184="Galvanized Requiring Replacement",Q184="Yes")),
(AND('[1]PWS Information'!$E$10="NTNC",T184="Single Family Residence",P184="Galvanized Requiring Replacement")),
(AND('[1]PWS Information'!$E$10="NTNC",T184="Single Family Residence",Q184="Yes")))),"Tier 3",
IF((OR((AND('[1]PWS Information'!$E$10="CWS",T184="Single Family Residence",R184="Yes",P184="Non-Lead", I184="Non-Lead - Copper",K184="Before 1989")),
(AND('[1]PWS Information'!$E$10="CWS",T184="Single Family Residence",R184="Yes",P184="Non-Lead", M184="Non-Lead - Copper",N184="Before 1989")))),"Tier 4",
IF((OR((AND('[1]PWS Information'!$E$10="NTNC",P184="Non-Lead")),
(AND('[1]PWS Information'!$E$10="CWS",P184="Non-Lead",R184="")),
(AND('[1]PWS Information'!$E$10="CWS",P184="Non-Lead",R184="No")),
(AND('[1]PWS Information'!$E$10="CWS",P184="Non-Lead",R184="Don't Know")),
(AND('[1]PWS Information'!$E$10="CWS",P184="Non-Lead", I184="Non-Lead - Copper", R184="Yes", K184="Between 1989 and 2014")),
(AND('[1]PWS Information'!$E$10="CWS",P184="Non-Lead", I184="Non-Lead - Copper", R184="Yes", K184="After 2014")),
(AND('[1]PWS Information'!$E$10="CWS",P184="Non-Lead", I184="Non-Lead - Copper", R184="Yes", K184="Unknown")),
(AND('[1]PWS Information'!$E$10="CWS",P184="Non-Lead", M184="Non-Lead - Copper", R184="Yes", N184="Between 1989 and 2014")),
(AND('[1]PWS Information'!$E$10="CWS",P184="Non-Lead", M184="Non-Lead - Copper", R184="Yes", N184="After 2014")),
(AND('[1]PWS Information'!$E$10="CWS",P184="Non-Lead", M184="Non-Lead - Copper", R184="Yes", N184="Unknown")),
(AND('[1]PWS Information'!$E$10="CWS",P184="Unknown")),
(AND('[1]PWS Information'!$E$10="NTNC",P184="Unknown")),
(AND('[1]PWS Information'!$E$10="CWS",T184="Multiple Family Residence",P184="Galvanized Requiring Replacement")),
(AND('[1]PWS Information'!$E$10="CWS",P184="Galvanized Requiring Replacement")),
(AND('[1]PWS Information'!$E$10="NTNC",T184="Multiple Family Residence",P184="Galvanized Requiring Replacement")))),"Tier 5",
"")))))</f>
        <v>Tier 5</v>
      </c>
      <c r="Y184" s="24"/>
      <c r="Z184" s="24"/>
    </row>
    <row r="185" spans="1:26" x14ac:dyDescent="0.25">
      <c r="A185" s="17">
        <v>182</v>
      </c>
      <c r="B185" s="17">
        <v>1907</v>
      </c>
      <c r="C185" s="17" t="s">
        <v>73</v>
      </c>
      <c r="D185" s="17" t="s">
        <v>188</v>
      </c>
      <c r="E185" s="17">
        <v>79549</v>
      </c>
      <c r="F185" s="17"/>
      <c r="G185" s="17"/>
      <c r="H185" s="17"/>
      <c r="I185" s="21" t="s">
        <v>218</v>
      </c>
      <c r="J185" s="22" t="s">
        <v>254</v>
      </c>
      <c r="K185" s="22" t="s">
        <v>255</v>
      </c>
      <c r="L185" s="22" t="s">
        <v>256</v>
      </c>
      <c r="M185" s="21" t="s">
        <v>218</v>
      </c>
      <c r="N185" s="37"/>
      <c r="O185" s="22" t="s">
        <v>256</v>
      </c>
      <c r="P185" s="31" t="str">
        <f t="shared" si="2"/>
        <v>Non-Lead</v>
      </c>
      <c r="Q185" s="40" t="s">
        <v>254</v>
      </c>
      <c r="R185" s="40" t="s">
        <v>254</v>
      </c>
      <c r="S185" s="24"/>
      <c r="T185" s="16"/>
      <c r="U185" s="41" t="s">
        <v>255</v>
      </c>
      <c r="V185" s="41" t="s">
        <v>255</v>
      </c>
      <c r="W185" s="16"/>
      <c r="X185" s="43" t="str">
        <f>IF((OR((AND('[1]PWS Information'!$E$10="CWS",T185="Single Family Residence",P185="Lead")),
(AND('[1]PWS Information'!$E$10="CWS",T185="Multiple Family Residence",'[1]PWS Information'!$E$11="Yes",P185="Lead")),
(AND('[1]PWS Information'!$E$10="NTNC",P185="Lead")))),"Tier 1",
IF((OR((AND('[1]PWS Information'!$E$10="CWS",T185="Multiple Family Residence",'[1]PWS Information'!$E$11="No",P185="Lead")),
(AND('[1]PWS Information'!$E$10="CWS",T185="Other",P185="Lead")),
(AND(T185="",P185="Lead")),
(AND('[1]PWS Information'!$E$10="CWS",T185="Building",P185="Lead")))),"Tier 2",
IF((OR((AND('[1]PWS Information'!$E$10="CWS",T185="Single Family Residence",P185="Galvanized Requiring Replacement")),
(AND('[1]PWS Information'!$E$10="CWS",T185="Single Family Residence",P185="Galvanized Requiring Replacement",Q185="Yes")),
(AND('[1]PWS Information'!$E$10="NTNC",T185="Single Family Residence",P185="Galvanized Requiring Replacement")),
(AND('[1]PWS Information'!$E$10="NTNC",T185="Single Family Residence",Q185="Yes")))),"Tier 3",
IF((OR((AND('[1]PWS Information'!$E$10="CWS",T185="Single Family Residence",R185="Yes",P185="Non-Lead", I185="Non-Lead - Copper",K185="Before 1989")),
(AND('[1]PWS Information'!$E$10="CWS",T185="Single Family Residence",R185="Yes",P185="Non-Lead", M185="Non-Lead - Copper",N185="Before 1989")))),"Tier 4",
IF((OR((AND('[1]PWS Information'!$E$10="NTNC",P185="Non-Lead")),
(AND('[1]PWS Information'!$E$10="CWS",P185="Non-Lead",R185="")),
(AND('[1]PWS Information'!$E$10="CWS",P185="Non-Lead",R185="No")),
(AND('[1]PWS Information'!$E$10="CWS",P185="Non-Lead",R185="Don't Know")),
(AND('[1]PWS Information'!$E$10="CWS",P185="Non-Lead", I185="Non-Lead - Copper", R185="Yes", K185="Between 1989 and 2014")),
(AND('[1]PWS Information'!$E$10="CWS",P185="Non-Lead", I185="Non-Lead - Copper", R185="Yes", K185="After 2014")),
(AND('[1]PWS Information'!$E$10="CWS",P185="Non-Lead", I185="Non-Lead - Copper", R185="Yes", K185="Unknown")),
(AND('[1]PWS Information'!$E$10="CWS",P185="Non-Lead", M185="Non-Lead - Copper", R185="Yes", N185="Between 1989 and 2014")),
(AND('[1]PWS Information'!$E$10="CWS",P185="Non-Lead", M185="Non-Lead - Copper", R185="Yes", N185="After 2014")),
(AND('[1]PWS Information'!$E$10="CWS",P185="Non-Lead", M185="Non-Lead - Copper", R185="Yes", N185="Unknown")),
(AND('[1]PWS Information'!$E$10="CWS",P185="Unknown")),
(AND('[1]PWS Information'!$E$10="NTNC",P185="Unknown")),
(AND('[1]PWS Information'!$E$10="CWS",T185="Multiple Family Residence",P185="Galvanized Requiring Replacement")),
(AND('[1]PWS Information'!$E$10="CWS",P185="Galvanized Requiring Replacement")),
(AND('[1]PWS Information'!$E$10="NTNC",T185="Multiple Family Residence",P185="Galvanized Requiring Replacement")))),"Tier 5",
"")))))</f>
        <v>Tier 5</v>
      </c>
      <c r="Y185" s="24"/>
      <c r="Z185" s="24"/>
    </row>
    <row r="186" spans="1:26" x14ac:dyDescent="0.25">
      <c r="A186" s="17">
        <v>183</v>
      </c>
      <c r="B186" s="18">
        <v>123</v>
      </c>
      <c r="C186" s="18" t="s">
        <v>74</v>
      </c>
      <c r="D186" s="18" t="s">
        <v>188</v>
      </c>
      <c r="E186" s="18">
        <v>79549</v>
      </c>
      <c r="F186" s="18"/>
      <c r="G186" s="18"/>
      <c r="H186" s="18"/>
      <c r="I186" s="21" t="s">
        <v>218</v>
      </c>
      <c r="J186" s="22" t="s">
        <v>254</v>
      </c>
      <c r="K186" s="22" t="s">
        <v>255</v>
      </c>
      <c r="L186" s="22" t="s">
        <v>256</v>
      </c>
      <c r="M186" s="21" t="s">
        <v>218</v>
      </c>
      <c r="N186" s="19" t="s">
        <v>205</v>
      </c>
      <c r="O186" s="22" t="s">
        <v>257</v>
      </c>
      <c r="P186" s="31" t="str">
        <f t="shared" si="2"/>
        <v>Non-Lead</v>
      </c>
      <c r="Q186" s="40" t="s">
        <v>254</v>
      </c>
      <c r="R186" s="40" t="s">
        <v>254</v>
      </c>
      <c r="S186" s="24"/>
      <c r="T186" s="16"/>
      <c r="U186" s="41" t="s">
        <v>255</v>
      </c>
      <c r="V186" s="41" t="s">
        <v>255</v>
      </c>
      <c r="W186" s="16"/>
      <c r="X186" s="43" t="str">
        <f>IF((OR((AND('[1]PWS Information'!$E$10="CWS",T186="Single Family Residence",P186="Lead")),
(AND('[1]PWS Information'!$E$10="CWS",T186="Multiple Family Residence",'[1]PWS Information'!$E$11="Yes",P186="Lead")),
(AND('[1]PWS Information'!$E$10="NTNC",P186="Lead")))),"Tier 1",
IF((OR((AND('[1]PWS Information'!$E$10="CWS",T186="Multiple Family Residence",'[1]PWS Information'!$E$11="No",P186="Lead")),
(AND('[1]PWS Information'!$E$10="CWS",T186="Other",P186="Lead")),
(AND(T186="",P186="Lead")),
(AND('[1]PWS Information'!$E$10="CWS",T186="Building",P186="Lead")))),"Tier 2",
IF((OR((AND('[1]PWS Information'!$E$10="CWS",T186="Single Family Residence",P186="Galvanized Requiring Replacement")),
(AND('[1]PWS Information'!$E$10="CWS",T186="Single Family Residence",P186="Galvanized Requiring Replacement",Q186="Yes")),
(AND('[1]PWS Information'!$E$10="NTNC",T186="Single Family Residence",P186="Galvanized Requiring Replacement")),
(AND('[1]PWS Information'!$E$10="NTNC",T186="Single Family Residence",Q186="Yes")))),"Tier 3",
IF((OR((AND('[1]PWS Information'!$E$10="CWS",T186="Single Family Residence",R186="Yes",P186="Non-Lead", I186="Non-Lead - Copper",K186="Before 1989")),
(AND('[1]PWS Information'!$E$10="CWS",T186="Single Family Residence",R186="Yes",P186="Non-Lead", M186="Non-Lead - Copper",N186="Before 1989")))),"Tier 4",
IF((OR((AND('[1]PWS Information'!$E$10="NTNC",P186="Non-Lead")),
(AND('[1]PWS Information'!$E$10="CWS",P186="Non-Lead",R186="")),
(AND('[1]PWS Information'!$E$10="CWS",P186="Non-Lead",R186="No")),
(AND('[1]PWS Information'!$E$10="CWS",P186="Non-Lead",R186="Don't Know")),
(AND('[1]PWS Information'!$E$10="CWS",P186="Non-Lead", I186="Non-Lead - Copper", R186="Yes", K186="Between 1989 and 2014")),
(AND('[1]PWS Information'!$E$10="CWS",P186="Non-Lead", I186="Non-Lead - Copper", R186="Yes", K186="After 2014")),
(AND('[1]PWS Information'!$E$10="CWS",P186="Non-Lead", I186="Non-Lead - Copper", R186="Yes", K186="Unknown")),
(AND('[1]PWS Information'!$E$10="CWS",P186="Non-Lead", M186="Non-Lead - Copper", R186="Yes", N186="Between 1989 and 2014")),
(AND('[1]PWS Information'!$E$10="CWS",P186="Non-Lead", M186="Non-Lead - Copper", R186="Yes", N186="After 2014")),
(AND('[1]PWS Information'!$E$10="CWS",P186="Non-Lead", M186="Non-Lead - Copper", R186="Yes", N186="Unknown")),
(AND('[1]PWS Information'!$E$10="CWS",P186="Unknown")),
(AND('[1]PWS Information'!$E$10="NTNC",P186="Unknown")),
(AND('[1]PWS Information'!$E$10="CWS",T186="Multiple Family Residence",P186="Galvanized Requiring Replacement")),
(AND('[1]PWS Information'!$E$10="CWS",P186="Galvanized Requiring Replacement")),
(AND('[1]PWS Information'!$E$10="NTNC",T186="Multiple Family Residence",P186="Galvanized Requiring Replacement")))),"Tier 5",
"")))))</f>
        <v>Tier 5</v>
      </c>
      <c r="Y186" s="24"/>
      <c r="Z186" s="24"/>
    </row>
    <row r="187" spans="1:26" x14ac:dyDescent="0.25">
      <c r="A187" s="17">
        <v>184</v>
      </c>
      <c r="B187" s="17">
        <v>124</v>
      </c>
      <c r="C187" s="18" t="s">
        <v>74</v>
      </c>
      <c r="D187" s="18" t="s">
        <v>188</v>
      </c>
      <c r="E187" s="18">
        <v>79549</v>
      </c>
      <c r="F187" s="17"/>
      <c r="G187" s="17"/>
      <c r="H187" s="17"/>
      <c r="I187" s="21" t="s">
        <v>218</v>
      </c>
      <c r="J187" s="22" t="s">
        <v>254</v>
      </c>
      <c r="K187" s="22" t="s">
        <v>255</v>
      </c>
      <c r="L187" s="22" t="s">
        <v>256</v>
      </c>
      <c r="M187" s="21" t="s">
        <v>218</v>
      </c>
      <c r="N187" s="37" t="s">
        <v>205</v>
      </c>
      <c r="O187" s="22" t="s">
        <v>257</v>
      </c>
      <c r="P187" s="31" t="str">
        <f t="shared" si="2"/>
        <v>Non-Lead</v>
      </c>
      <c r="Q187" s="40" t="s">
        <v>254</v>
      </c>
      <c r="R187" s="40" t="s">
        <v>254</v>
      </c>
      <c r="S187" s="24"/>
      <c r="T187" s="16"/>
      <c r="U187" s="41" t="s">
        <v>255</v>
      </c>
      <c r="V187" s="41" t="s">
        <v>255</v>
      </c>
      <c r="W187" s="16"/>
      <c r="X187" s="43" t="str">
        <f>IF((OR((AND('[1]PWS Information'!$E$10="CWS",T187="Single Family Residence",P187="Lead")),
(AND('[1]PWS Information'!$E$10="CWS",T187="Multiple Family Residence",'[1]PWS Information'!$E$11="Yes",P187="Lead")),
(AND('[1]PWS Information'!$E$10="NTNC",P187="Lead")))),"Tier 1",
IF((OR((AND('[1]PWS Information'!$E$10="CWS",T187="Multiple Family Residence",'[1]PWS Information'!$E$11="No",P187="Lead")),
(AND('[1]PWS Information'!$E$10="CWS",T187="Other",P187="Lead")),
(AND(T187="",P187="Lead")),
(AND('[1]PWS Information'!$E$10="CWS",T187="Building",P187="Lead")))),"Tier 2",
IF((OR((AND('[1]PWS Information'!$E$10="CWS",T187="Single Family Residence",P187="Galvanized Requiring Replacement")),
(AND('[1]PWS Information'!$E$10="CWS",T187="Single Family Residence",P187="Galvanized Requiring Replacement",Q187="Yes")),
(AND('[1]PWS Information'!$E$10="NTNC",T187="Single Family Residence",P187="Galvanized Requiring Replacement")),
(AND('[1]PWS Information'!$E$10="NTNC",T187="Single Family Residence",Q187="Yes")))),"Tier 3",
IF((OR((AND('[1]PWS Information'!$E$10="CWS",T187="Single Family Residence",R187="Yes",P187="Non-Lead", I187="Non-Lead - Copper",K187="Before 1989")),
(AND('[1]PWS Information'!$E$10="CWS",T187="Single Family Residence",R187="Yes",P187="Non-Lead", M187="Non-Lead - Copper",N187="Before 1989")))),"Tier 4",
IF((OR((AND('[1]PWS Information'!$E$10="NTNC",P187="Non-Lead")),
(AND('[1]PWS Information'!$E$10="CWS",P187="Non-Lead",R187="")),
(AND('[1]PWS Information'!$E$10="CWS",P187="Non-Lead",R187="No")),
(AND('[1]PWS Information'!$E$10="CWS",P187="Non-Lead",R187="Don't Know")),
(AND('[1]PWS Information'!$E$10="CWS",P187="Non-Lead", I187="Non-Lead - Copper", R187="Yes", K187="Between 1989 and 2014")),
(AND('[1]PWS Information'!$E$10="CWS",P187="Non-Lead", I187="Non-Lead - Copper", R187="Yes", K187="After 2014")),
(AND('[1]PWS Information'!$E$10="CWS",P187="Non-Lead", I187="Non-Lead - Copper", R187="Yes", K187="Unknown")),
(AND('[1]PWS Information'!$E$10="CWS",P187="Non-Lead", M187="Non-Lead - Copper", R187="Yes", N187="Between 1989 and 2014")),
(AND('[1]PWS Information'!$E$10="CWS",P187="Non-Lead", M187="Non-Lead - Copper", R187="Yes", N187="After 2014")),
(AND('[1]PWS Information'!$E$10="CWS",P187="Non-Lead", M187="Non-Lead - Copper", R187="Yes", N187="Unknown")),
(AND('[1]PWS Information'!$E$10="CWS",P187="Unknown")),
(AND('[1]PWS Information'!$E$10="NTNC",P187="Unknown")),
(AND('[1]PWS Information'!$E$10="CWS",T187="Multiple Family Residence",P187="Galvanized Requiring Replacement")),
(AND('[1]PWS Information'!$E$10="CWS",P187="Galvanized Requiring Replacement")),
(AND('[1]PWS Information'!$E$10="NTNC",T187="Multiple Family Residence",P187="Galvanized Requiring Replacement")))),"Tier 5",
"")))))</f>
        <v>Tier 5</v>
      </c>
      <c r="Y187" s="24"/>
      <c r="Z187" s="24"/>
    </row>
    <row r="188" spans="1:26" x14ac:dyDescent="0.25">
      <c r="A188" s="17">
        <v>185</v>
      </c>
      <c r="B188" s="17">
        <v>125</v>
      </c>
      <c r="C188" s="17" t="s">
        <v>74</v>
      </c>
      <c r="D188" s="17" t="s">
        <v>188</v>
      </c>
      <c r="E188" s="17">
        <v>79549</v>
      </c>
      <c r="F188" s="17"/>
      <c r="G188" s="17"/>
      <c r="H188" s="17"/>
      <c r="I188" s="21" t="s">
        <v>218</v>
      </c>
      <c r="J188" s="22" t="s">
        <v>254</v>
      </c>
      <c r="K188" s="22" t="s">
        <v>255</v>
      </c>
      <c r="L188" s="22" t="s">
        <v>256</v>
      </c>
      <c r="M188" s="21" t="s">
        <v>218</v>
      </c>
      <c r="N188" s="19" t="s">
        <v>205</v>
      </c>
      <c r="O188" s="22" t="s">
        <v>257</v>
      </c>
      <c r="P188" s="31" t="str">
        <f t="shared" si="2"/>
        <v>Non-Lead</v>
      </c>
      <c r="Q188" s="40" t="s">
        <v>254</v>
      </c>
      <c r="R188" s="40" t="s">
        <v>254</v>
      </c>
      <c r="S188" s="24"/>
      <c r="T188" s="16"/>
      <c r="U188" s="41" t="s">
        <v>255</v>
      </c>
      <c r="V188" s="41" t="s">
        <v>255</v>
      </c>
      <c r="W188" s="16"/>
      <c r="X188" s="43" t="str">
        <f>IF((OR((AND('[1]PWS Information'!$E$10="CWS",T188="Single Family Residence",P188="Lead")),
(AND('[1]PWS Information'!$E$10="CWS",T188="Multiple Family Residence",'[1]PWS Information'!$E$11="Yes",P188="Lead")),
(AND('[1]PWS Information'!$E$10="NTNC",P188="Lead")))),"Tier 1",
IF((OR((AND('[1]PWS Information'!$E$10="CWS",T188="Multiple Family Residence",'[1]PWS Information'!$E$11="No",P188="Lead")),
(AND('[1]PWS Information'!$E$10="CWS",T188="Other",P188="Lead")),
(AND(T188="",P188="Lead")),
(AND('[1]PWS Information'!$E$10="CWS",T188="Building",P188="Lead")))),"Tier 2",
IF((OR((AND('[1]PWS Information'!$E$10="CWS",T188="Single Family Residence",P188="Galvanized Requiring Replacement")),
(AND('[1]PWS Information'!$E$10="CWS",T188="Single Family Residence",P188="Galvanized Requiring Replacement",Q188="Yes")),
(AND('[1]PWS Information'!$E$10="NTNC",T188="Single Family Residence",P188="Galvanized Requiring Replacement")),
(AND('[1]PWS Information'!$E$10="NTNC",T188="Single Family Residence",Q188="Yes")))),"Tier 3",
IF((OR((AND('[1]PWS Information'!$E$10="CWS",T188="Single Family Residence",R188="Yes",P188="Non-Lead", I188="Non-Lead - Copper",K188="Before 1989")),
(AND('[1]PWS Information'!$E$10="CWS",T188="Single Family Residence",R188="Yes",P188="Non-Lead", M188="Non-Lead - Copper",N188="Before 1989")))),"Tier 4",
IF((OR((AND('[1]PWS Information'!$E$10="NTNC",P188="Non-Lead")),
(AND('[1]PWS Information'!$E$10="CWS",P188="Non-Lead",R188="")),
(AND('[1]PWS Information'!$E$10="CWS",P188="Non-Lead",R188="No")),
(AND('[1]PWS Information'!$E$10="CWS",P188="Non-Lead",R188="Don't Know")),
(AND('[1]PWS Information'!$E$10="CWS",P188="Non-Lead", I188="Non-Lead - Copper", R188="Yes", K188="Between 1989 and 2014")),
(AND('[1]PWS Information'!$E$10="CWS",P188="Non-Lead", I188="Non-Lead - Copper", R188="Yes", K188="After 2014")),
(AND('[1]PWS Information'!$E$10="CWS",P188="Non-Lead", I188="Non-Lead - Copper", R188="Yes", K188="Unknown")),
(AND('[1]PWS Information'!$E$10="CWS",P188="Non-Lead", M188="Non-Lead - Copper", R188="Yes", N188="Between 1989 and 2014")),
(AND('[1]PWS Information'!$E$10="CWS",P188="Non-Lead", M188="Non-Lead - Copper", R188="Yes", N188="After 2014")),
(AND('[1]PWS Information'!$E$10="CWS",P188="Non-Lead", M188="Non-Lead - Copper", R188="Yes", N188="Unknown")),
(AND('[1]PWS Information'!$E$10="CWS",P188="Unknown")),
(AND('[1]PWS Information'!$E$10="NTNC",P188="Unknown")),
(AND('[1]PWS Information'!$E$10="CWS",T188="Multiple Family Residence",P188="Galvanized Requiring Replacement")),
(AND('[1]PWS Information'!$E$10="CWS",P188="Galvanized Requiring Replacement")),
(AND('[1]PWS Information'!$E$10="NTNC",T188="Multiple Family Residence",P188="Galvanized Requiring Replacement")))),"Tier 5",
"")))))</f>
        <v>Tier 5</v>
      </c>
      <c r="Y188" s="24"/>
      <c r="Z188" s="24"/>
    </row>
    <row r="189" spans="1:26" x14ac:dyDescent="0.25">
      <c r="A189" s="17">
        <v>186</v>
      </c>
      <c r="B189" s="18">
        <v>126</v>
      </c>
      <c r="C189" s="18" t="s">
        <v>74</v>
      </c>
      <c r="D189" s="18" t="s">
        <v>188</v>
      </c>
      <c r="E189" s="18">
        <v>79549</v>
      </c>
      <c r="F189" s="18"/>
      <c r="G189" s="18"/>
      <c r="H189" s="18"/>
      <c r="I189" s="21" t="s">
        <v>218</v>
      </c>
      <c r="J189" s="22" t="s">
        <v>254</v>
      </c>
      <c r="K189" s="22" t="s">
        <v>255</v>
      </c>
      <c r="L189" s="22" t="s">
        <v>256</v>
      </c>
      <c r="M189" s="21" t="s">
        <v>218</v>
      </c>
      <c r="N189" s="19" t="s">
        <v>205</v>
      </c>
      <c r="O189" s="22" t="s">
        <v>257</v>
      </c>
      <c r="P189" s="31" t="str">
        <f t="shared" si="2"/>
        <v>Non-Lead</v>
      </c>
      <c r="Q189" s="40" t="s">
        <v>254</v>
      </c>
      <c r="R189" s="40" t="s">
        <v>254</v>
      </c>
      <c r="S189" s="24"/>
      <c r="T189" s="16"/>
      <c r="U189" s="41" t="s">
        <v>255</v>
      </c>
      <c r="V189" s="41" t="s">
        <v>255</v>
      </c>
      <c r="W189" s="16"/>
      <c r="X189" s="43" t="str">
        <f>IF((OR((AND('[1]PWS Information'!$E$10="CWS",T189="Single Family Residence",P189="Lead")),
(AND('[1]PWS Information'!$E$10="CWS",T189="Multiple Family Residence",'[1]PWS Information'!$E$11="Yes",P189="Lead")),
(AND('[1]PWS Information'!$E$10="NTNC",P189="Lead")))),"Tier 1",
IF((OR((AND('[1]PWS Information'!$E$10="CWS",T189="Multiple Family Residence",'[1]PWS Information'!$E$11="No",P189="Lead")),
(AND('[1]PWS Information'!$E$10="CWS",T189="Other",P189="Lead")),
(AND(T189="",P189="Lead")),
(AND('[1]PWS Information'!$E$10="CWS",T189="Building",P189="Lead")))),"Tier 2",
IF((OR((AND('[1]PWS Information'!$E$10="CWS",T189="Single Family Residence",P189="Galvanized Requiring Replacement")),
(AND('[1]PWS Information'!$E$10="CWS",T189="Single Family Residence",P189="Galvanized Requiring Replacement",Q189="Yes")),
(AND('[1]PWS Information'!$E$10="NTNC",T189="Single Family Residence",P189="Galvanized Requiring Replacement")),
(AND('[1]PWS Information'!$E$10="NTNC",T189="Single Family Residence",Q189="Yes")))),"Tier 3",
IF((OR((AND('[1]PWS Information'!$E$10="CWS",T189="Single Family Residence",R189="Yes",P189="Non-Lead", I189="Non-Lead - Copper",K189="Before 1989")),
(AND('[1]PWS Information'!$E$10="CWS",T189="Single Family Residence",R189="Yes",P189="Non-Lead", M189="Non-Lead - Copper",N189="Before 1989")))),"Tier 4",
IF((OR((AND('[1]PWS Information'!$E$10="NTNC",P189="Non-Lead")),
(AND('[1]PWS Information'!$E$10="CWS",P189="Non-Lead",R189="")),
(AND('[1]PWS Information'!$E$10="CWS",P189="Non-Lead",R189="No")),
(AND('[1]PWS Information'!$E$10="CWS",P189="Non-Lead",R189="Don't Know")),
(AND('[1]PWS Information'!$E$10="CWS",P189="Non-Lead", I189="Non-Lead - Copper", R189="Yes", K189="Between 1989 and 2014")),
(AND('[1]PWS Information'!$E$10="CWS",P189="Non-Lead", I189="Non-Lead - Copper", R189="Yes", K189="After 2014")),
(AND('[1]PWS Information'!$E$10="CWS",P189="Non-Lead", I189="Non-Lead - Copper", R189="Yes", K189="Unknown")),
(AND('[1]PWS Information'!$E$10="CWS",P189="Non-Lead", M189="Non-Lead - Copper", R189="Yes", N189="Between 1989 and 2014")),
(AND('[1]PWS Information'!$E$10="CWS",P189="Non-Lead", M189="Non-Lead - Copper", R189="Yes", N189="After 2014")),
(AND('[1]PWS Information'!$E$10="CWS",P189="Non-Lead", M189="Non-Lead - Copper", R189="Yes", N189="Unknown")),
(AND('[1]PWS Information'!$E$10="CWS",P189="Unknown")),
(AND('[1]PWS Information'!$E$10="NTNC",P189="Unknown")),
(AND('[1]PWS Information'!$E$10="CWS",T189="Multiple Family Residence",P189="Galvanized Requiring Replacement")),
(AND('[1]PWS Information'!$E$10="CWS",P189="Galvanized Requiring Replacement")),
(AND('[1]PWS Information'!$E$10="NTNC",T189="Multiple Family Residence",P189="Galvanized Requiring Replacement")))),"Tier 5",
"")))))</f>
        <v>Tier 5</v>
      </c>
      <c r="Y189" s="24"/>
      <c r="Z189" s="24"/>
    </row>
    <row r="190" spans="1:26" x14ac:dyDescent="0.25">
      <c r="A190" s="17">
        <v>187</v>
      </c>
      <c r="B190" s="18">
        <v>127</v>
      </c>
      <c r="C190" s="18" t="s">
        <v>74</v>
      </c>
      <c r="D190" s="18" t="s">
        <v>188</v>
      </c>
      <c r="E190" s="18">
        <v>79549</v>
      </c>
      <c r="F190" s="18"/>
      <c r="G190" s="18"/>
      <c r="H190" s="18"/>
      <c r="I190" s="21" t="s">
        <v>218</v>
      </c>
      <c r="J190" s="22" t="s">
        <v>254</v>
      </c>
      <c r="K190" s="22" t="s">
        <v>255</v>
      </c>
      <c r="L190" s="22" t="s">
        <v>256</v>
      </c>
      <c r="M190" s="21" t="s">
        <v>218</v>
      </c>
      <c r="N190" s="19" t="s">
        <v>205</v>
      </c>
      <c r="O190" s="22" t="s">
        <v>257</v>
      </c>
      <c r="P190" s="31" t="str">
        <f t="shared" ref="P190:P253" si="3">IF((OR(I190="Lead")),"Lead",
IF((OR(M190="Lead")),"Lead",
IF((OR(I190="Lead-lined galvanized")),"Lead",
IF((OR(M190="Lead-lined galvanized")),"Lead",
IF((OR((AND(I190="Unknown - Likely Lead",M190="Galvanized")),
(AND(I190="Unknown - Unlikely Lead",M190="Galvanized")),
(AND(I190="Unknown - Material Unknown",M190="Galvanized")))),"Galvanized Requiring Replacement",
IF((OR((AND(I190="Non-lead - Copper",J190="Yes",M190="Galvanized")),
(AND(I190="Non-lead - Copper",J190="Don't know",M190="Galvanized")),
(AND(I190="Non-lead - Copper",J190="",M190="Galvanized")),
(AND(I190="Non-lead - Plastic",J190="Yes",M190="Galvanized")),
(AND(I190="Non-lead - Plastic",J190="Don't know",M190="Galvanized")),
(AND(I190="Non-lead - Plastic",J190="",M190="Galvanized")),
(AND(I190="Non-lead",J190="Yes",M190="Galvanized")),
(AND(I190="Non-lead",J190="Don't know",M190="Galvanized")),
(AND(I190="Non-lead",J190="",M190="Galvanized")),
(AND(I190="Non-lead - Other",J190="Yes",M190="Galvanized")),
(AND(I190="Non-Lead - Other",J190="Don't know",M190="Galvanized")),
(AND(I190="Galvanized",J190="Yes",M190="Galvanized")),
(AND(I190="Galvanized",J190="Don't know",M190="Galvanized")),
(AND(I190="Galvanized",J190="",M190="Galvanized")),
(AND(I190="Non-Lead - Other",J190="",M190="Galvanized")))),"Galvanized Requiring Replacement",
IF((OR((AND(I190="Non-lead - Copper",M190="Non-lead - Copper")),
(AND(I190="Non-lead - Copper",M190="Non-lead - Plastic")),
(AND(I190="Non-lead - Copper",M190="Non-lead - Other")),
(AND(I190="Non-lead - Copper",M190="Non-lead")),
(AND(I190="Non-lead - Plastic",M190="Non-lead - Copper")),
(AND(I190="Non-lead - Plastic",M190="Non-lead - Plastic")),
(AND(I190="Non-lead - Plastic",M190="Non-lead - Other")),
(AND(I190="Non-lead - Plastic",M190="Non-lead")),
(AND(I190="Non-lead",M190="Non-lead - Copper")),
(AND(I190="Non-lead",M190="Non-lead - Plastic")),
(AND(I190="Non-lead",M190="Non-lead - Other")),
(AND(I190="Non-lead",M190="Non-lead")),
(AND(I190="Non-lead - Other",M190="Non-lead - Copper")),
(AND(I190="Non-Lead - Other",M190="Non-lead - Plastic")),
(AND(I190="Non-Lead - Other",M190="Non-lead")),
(AND(I190="Non-Lead - Other",M190="Non-lead - Other")))),"Non-Lead",
IF((OR((AND(I190="Galvanized",M190="Non-lead")),
(AND(I190="Galvanized",M190="Non-lead - Copper")),
(AND(I190="Galvanized",M190="Non-lead - Plastic")),
(AND(I190="Galvanized",M190="Non-lead")),
(AND(I190="Galvanized",M190="Non-lead - Other")))),"Non-Lead",
IF((OR((AND(I190="Non-lead - Copper",J190="No",M190="Galvanized")),
(AND(I190="Non-lead - Plastic",J190="No",M190="Galvanized")),
(AND(I190="Non-lead",J190="No",M190="Galvanized")),
(AND(I190="Galvanized",J190="No",M190="Galvanized")),
(AND(I190="Non-lead - Other",J190="No",M190="Galvanized")))),"Non-lead",
IF((OR((AND(I190="Unknown - Likely Lead",M190="Unknown - Likely Lead")),
(AND(I190="Unknown - Likely Lead",M190="Unknown - Unlikely Lead")),
(AND(I190="Unknown - Likely Lead",M190="Unknown - Material Unknown")),
(AND(I190="Unknown - Unlikely Lead",M190="Unknown - Likely Lead")),
(AND(I190="Unknown - Unlikely Lead",M190="Unknown - Unlikely Lead")),
(AND(I190="Unknown - Unlikely Lead",M190="Unknown - Material Unknown")),
(AND(I190="Unknown - Material Unknown",M190="Unknown - Likely Lead")),
(AND(I190="Unknown - Material Unknown",M190="Unknown - Unlikely Lead")),
(AND(I190="Unknown - Material Unknown",M190="Unknown - Material Unknown")))),"Unknown",
IF((OR((AND(I190="Unknown - Likely Lead",M190="Non-lead - Copper")),
(AND(I190="Unknown - Likely Lead",M190="Non-lead - Plastic")),
(AND(I190="Unknown - Likely Lead",M190="Non-lead")),
(AND(I190="Unknown - Likely Lead",M190="Non-lead - Other")),
(AND(I190="Unknown - Unlikely Lead",M190="Non-lead - Copper")),
(AND(I190="Unknown - Unlikely Lead",M190="Non-lead - Plastic")),
(AND(I190="Unknown - Unlikely Lead",M190="Non-lead")),
(AND(I190="Unknown - Unlikely Lead",M190="Non-lead - Other")),
(AND(I190="Unknown - Material Unknown",M190="Non-lead - Copper")),
(AND(I190="Unknown - Material Unknown",M190="Non-lead - Plastic")),
(AND(I190="Unknown - Material Unknown",M190="Non-lead")),
(AND(I190="Unknown - Material Unknown",M190="Non-lead - Other")))),"Unknown",
IF((OR((AND(I190="Non-lead - Copper",M190="Unknown - Likely Lead")),
(AND(I190="Non-lead - Copper",M190="Unknown - Unlikely Lead")),
(AND(I190="Non-lead - Copper",M190="Unknown - Material Unknown")),
(AND(I190="Non-lead - Plastic",M190="Unknown - Likely Lead")),
(AND(I190="Non-lead - Plastic",M190="Unknown - Unlikely Lead")),
(AND(I190="Non-lead - Plastic",M190="Unknown - Material Unknown")),
(AND(I190="Non-lead",M190="Unknown - Likely Lead")),
(AND(I190="Non-lead",M190="Unknown - Unlikely Lead")),
(AND(I190="Non-lead",M190="Unknown - Material Unknown")),
(AND(I190="Non-lead - Other",M190="Unknown - Likely Lead")),
(AND(I190="Non-Lead - Other",M190="Unknown - Unlikely Lead")),
(AND(I190="Non-Lead - Other",M190="Unknown - Material Unknown")))),"Unknown",
IF((OR((AND(I190="Galvanized",M190="Unknown - Likely Lead")),
(AND(I190="Galvanized",M190="Unknown - Unlikely Lead")),
(AND(I190="Galvanized",M190="Unknown - Material Unknown")))),"Unknown",
IF((OR((AND(I190="Galvanized",M190="")))),"Galvanized Requiring Replacement",
IF((OR((AND(I190="Non-lead - Copper",M190="")),
(AND(I190="Non-lead - Plastic",M190="")),
(AND(I190="Non-lead",M190="")),
(AND(I190="Non-lead - Other",M190="")))),"Non-lead",
IF((OR((AND(I190="Unknown - Likely Lead",M190="")),
(AND(I190="Unknown - Unlikely Lead",M190="")),
(AND(I190="Unknown - Material Unknown",M190="")))),"Unknown",
""))))))))))))))))</f>
        <v>Non-Lead</v>
      </c>
      <c r="Q190" s="40" t="s">
        <v>254</v>
      </c>
      <c r="R190" s="40" t="s">
        <v>254</v>
      </c>
      <c r="S190" s="24"/>
      <c r="T190" s="16"/>
      <c r="U190" s="41" t="s">
        <v>255</v>
      </c>
      <c r="V190" s="41" t="s">
        <v>255</v>
      </c>
      <c r="W190" s="16"/>
      <c r="X190" s="43" t="str">
        <f>IF((OR((AND('[1]PWS Information'!$E$10="CWS",T190="Single Family Residence",P190="Lead")),
(AND('[1]PWS Information'!$E$10="CWS",T190="Multiple Family Residence",'[1]PWS Information'!$E$11="Yes",P190="Lead")),
(AND('[1]PWS Information'!$E$10="NTNC",P190="Lead")))),"Tier 1",
IF((OR((AND('[1]PWS Information'!$E$10="CWS",T190="Multiple Family Residence",'[1]PWS Information'!$E$11="No",P190="Lead")),
(AND('[1]PWS Information'!$E$10="CWS",T190="Other",P190="Lead")),
(AND(T190="",P190="Lead")),
(AND('[1]PWS Information'!$E$10="CWS",T190="Building",P190="Lead")))),"Tier 2",
IF((OR((AND('[1]PWS Information'!$E$10="CWS",T190="Single Family Residence",P190="Galvanized Requiring Replacement")),
(AND('[1]PWS Information'!$E$10="CWS",T190="Single Family Residence",P190="Galvanized Requiring Replacement",Q190="Yes")),
(AND('[1]PWS Information'!$E$10="NTNC",T190="Single Family Residence",P190="Galvanized Requiring Replacement")),
(AND('[1]PWS Information'!$E$10="NTNC",T190="Single Family Residence",Q190="Yes")))),"Tier 3",
IF((OR((AND('[1]PWS Information'!$E$10="CWS",T190="Single Family Residence",R190="Yes",P190="Non-Lead", I190="Non-Lead - Copper",K190="Before 1989")),
(AND('[1]PWS Information'!$E$10="CWS",T190="Single Family Residence",R190="Yes",P190="Non-Lead", M190="Non-Lead - Copper",N190="Before 1989")))),"Tier 4",
IF((OR((AND('[1]PWS Information'!$E$10="NTNC",P190="Non-Lead")),
(AND('[1]PWS Information'!$E$10="CWS",P190="Non-Lead",R190="")),
(AND('[1]PWS Information'!$E$10="CWS",P190="Non-Lead",R190="No")),
(AND('[1]PWS Information'!$E$10="CWS",P190="Non-Lead",R190="Don't Know")),
(AND('[1]PWS Information'!$E$10="CWS",P190="Non-Lead", I190="Non-Lead - Copper", R190="Yes", K190="Between 1989 and 2014")),
(AND('[1]PWS Information'!$E$10="CWS",P190="Non-Lead", I190="Non-Lead - Copper", R190="Yes", K190="After 2014")),
(AND('[1]PWS Information'!$E$10="CWS",P190="Non-Lead", I190="Non-Lead - Copper", R190="Yes", K190="Unknown")),
(AND('[1]PWS Information'!$E$10="CWS",P190="Non-Lead", M190="Non-Lead - Copper", R190="Yes", N190="Between 1989 and 2014")),
(AND('[1]PWS Information'!$E$10="CWS",P190="Non-Lead", M190="Non-Lead - Copper", R190="Yes", N190="After 2014")),
(AND('[1]PWS Information'!$E$10="CWS",P190="Non-Lead", M190="Non-Lead - Copper", R190="Yes", N190="Unknown")),
(AND('[1]PWS Information'!$E$10="CWS",P190="Unknown")),
(AND('[1]PWS Information'!$E$10="NTNC",P190="Unknown")),
(AND('[1]PWS Information'!$E$10="CWS",T190="Multiple Family Residence",P190="Galvanized Requiring Replacement")),
(AND('[1]PWS Information'!$E$10="CWS",P190="Galvanized Requiring Replacement")),
(AND('[1]PWS Information'!$E$10="NTNC",T190="Multiple Family Residence",P190="Galvanized Requiring Replacement")))),"Tier 5",
"")))))</f>
        <v>Tier 5</v>
      </c>
      <c r="Y190" s="24"/>
      <c r="Z190" s="24"/>
    </row>
    <row r="191" spans="1:26" x14ac:dyDescent="0.25">
      <c r="A191" s="17">
        <v>188</v>
      </c>
      <c r="B191" s="17">
        <v>128</v>
      </c>
      <c r="C191" s="17" t="s">
        <v>74</v>
      </c>
      <c r="D191" s="17" t="s">
        <v>188</v>
      </c>
      <c r="E191" s="17">
        <v>79549</v>
      </c>
      <c r="F191" s="17"/>
      <c r="G191" s="17"/>
      <c r="H191" s="17"/>
      <c r="I191" s="21" t="s">
        <v>218</v>
      </c>
      <c r="J191" s="22" t="s">
        <v>254</v>
      </c>
      <c r="K191" s="22" t="s">
        <v>255</v>
      </c>
      <c r="L191" s="22" t="s">
        <v>256</v>
      </c>
      <c r="M191" s="21" t="s">
        <v>222</v>
      </c>
      <c r="N191" s="19" t="s">
        <v>205</v>
      </c>
      <c r="O191" s="22" t="s">
        <v>257</v>
      </c>
      <c r="P191" s="31" t="str">
        <f t="shared" si="3"/>
        <v>Galvanized Requiring Replacement</v>
      </c>
      <c r="Q191" s="40" t="s">
        <v>254</v>
      </c>
      <c r="R191" s="40" t="s">
        <v>254</v>
      </c>
      <c r="S191" s="24"/>
      <c r="T191" s="16"/>
      <c r="U191" s="41" t="s">
        <v>255</v>
      </c>
      <c r="V191" s="41" t="s">
        <v>255</v>
      </c>
      <c r="W191" s="16"/>
      <c r="X191" s="43" t="str">
        <f>IF((OR((AND('[1]PWS Information'!$E$10="CWS",T191="Single Family Residence",P191="Lead")),
(AND('[1]PWS Information'!$E$10="CWS",T191="Multiple Family Residence",'[1]PWS Information'!$E$11="Yes",P191="Lead")),
(AND('[1]PWS Information'!$E$10="NTNC",P191="Lead")))),"Tier 1",
IF((OR((AND('[1]PWS Information'!$E$10="CWS",T191="Multiple Family Residence",'[1]PWS Information'!$E$11="No",P191="Lead")),
(AND('[1]PWS Information'!$E$10="CWS",T191="Other",P191="Lead")),
(AND(T191="",P191="Lead")),
(AND('[1]PWS Information'!$E$10="CWS",T191="Building",P191="Lead")))),"Tier 2",
IF((OR((AND('[1]PWS Information'!$E$10="CWS",T191="Single Family Residence",P191="Galvanized Requiring Replacement")),
(AND('[1]PWS Information'!$E$10="CWS",T191="Single Family Residence",P191="Galvanized Requiring Replacement",Q191="Yes")),
(AND('[1]PWS Information'!$E$10="NTNC",T191="Single Family Residence",P191="Galvanized Requiring Replacement")),
(AND('[1]PWS Information'!$E$10="NTNC",T191="Single Family Residence",Q191="Yes")))),"Tier 3",
IF((OR((AND('[1]PWS Information'!$E$10="CWS",T191="Single Family Residence",R191="Yes",P191="Non-Lead", I191="Non-Lead - Copper",K191="Before 1989")),
(AND('[1]PWS Information'!$E$10="CWS",T191="Single Family Residence",R191="Yes",P191="Non-Lead", M191="Non-Lead - Copper",N191="Before 1989")))),"Tier 4",
IF((OR((AND('[1]PWS Information'!$E$10="NTNC",P191="Non-Lead")),
(AND('[1]PWS Information'!$E$10="CWS",P191="Non-Lead",R191="")),
(AND('[1]PWS Information'!$E$10="CWS",P191="Non-Lead",R191="No")),
(AND('[1]PWS Information'!$E$10="CWS",P191="Non-Lead",R191="Don't Know")),
(AND('[1]PWS Information'!$E$10="CWS",P191="Non-Lead", I191="Non-Lead - Copper", R191="Yes", K191="Between 1989 and 2014")),
(AND('[1]PWS Information'!$E$10="CWS",P191="Non-Lead", I191="Non-Lead - Copper", R191="Yes", K191="After 2014")),
(AND('[1]PWS Information'!$E$10="CWS",P191="Non-Lead", I191="Non-Lead - Copper", R191="Yes", K191="Unknown")),
(AND('[1]PWS Information'!$E$10="CWS",P191="Non-Lead", M191="Non-Lead - Copper", R191="Yes", N191="Between 1989 and 2014")),
(AND('[1]PWS Information'!$E$10="CWS",P191="Non-Lead", M191="Non-Lead - Copper", R191="Yes", N191="After 2014")),
(AND('[1]PWS Information'!$E$10="CWS",P191="Non-Lead", M191="Non-Lead - Copper", R191="Yes", N191="Unknown")),
(AND('[1]PWS Information'!$E$10="CWS",P191="Unknown")),
(AND('[1]PWS Information'!$E$10="NTNC",P191="Unknown")),
(AND('[1]PWS Information'!$E$10="CWS",T191="Multiple Family Residence",P191="Galvanized Requiring Replacement")),
(AND('[1]PWS Information'!$E$10="CWS",P191="Galvanized Requiring Replacement")),
(AND('[1]PWS Information'!$E$10="NTNC",T191="Multiple Family Residence",P191="Galvanized Requiring Replacement")))),"Tier 5",
"")))))</f>
        <v>Tier 5</v>
      </c>
      <c r="Y191" s="24"/>
      <c r="Z191" s="24"/>
    </row>
    <row r="192" spans="1:26" x14ac:dyDescent="0.25">
      <c r="A192" s="17">
        <v>189</v>
      </c>
      <c r="B192" s="17">
        <v>129</v>
      </c>
      <c r="C192" s="17" t="s">
        <v>74</v>
      </c>
      <c r="D192" s="17" t="s">
        <v>188</v>
      </c>
      <c r="E192" s="17">
        <v>79549</v>
      </c>
      <c r="F192" s="17"/>
      <c r="G192" s="17"/>
      <c r="H192" s="17"/>
      <c r="I192" s="21" t="s">
        <v>218</v>
      </c>
      <c r="J192" s="22" t="s">
        <v>254</v>
      </c>
      <c r="K192" s="22" t="s">
        <v>255</v>
      </c>
      <c r="L192" s="22" t="s">
        <v>256</v>
      </c>
      <c r="M192" s="21" t="s">
        <v>222</v>
      </c>
      <c r="N192" s="19" t="s">
        <v>205</v>
      </c>
      <c r="O192" s="22" t="s">
        <v>257</v>
      </c>
      <c r="P192" s="31" t="str">
        <f t="shared" si="3"/>
        <v>Galvanized Requiring Replacement</v>
      </c>
      <c r="Q192" s="40" t="s">
        <v>254</v>
      </c>
      <c r="R192" s="40" t="s">
        <v>254</v>
      </c>
      <c r="S192" s="24"/>
      <c r="T192" s="16"/>
      <c r="U192" s="41" t="s">
        <v>255</v>
      </c>
      <c r="V192" s="41" t="s">
        <v>255</v>
      </c>
      <c r="W192" s="16"/>
      <c r="X192" s="43" t="str">
        <f>IF((OR((AND('[1]PWS Information'!$E$10="CWS",T192="Single Family Residence",P192="Lead")),
(AND('[1]PWS Information'!$E$10="CWS",T192="Multiple Family Residence",'[1]PWS Information'!$E$11="Yes",P192="Lead")),
(AND('[1]PWS Information'!$E$10="NTNC",P192="Lead")))),"Tier 1",
IF((OR((AND('[1]PWS Information'!$E$10="CWS",T192="Multiple Family Residence",'[1]PWS Information'!$E$11="No",P192="Lead")),
(AND('[1]PWS Information'!$E$10="CWS",T192="Other",P192="Lead")),
(AND(T192="",P192="Lead")),
(AND('[1]PWS Information'!$E$10="CWS",T192="Building",P192="Lead")))),"Tier 2",
IF((OR((AND('[1]PWS Information'!$E$10="CWS",T192="Single Family Residence",P192="Galvanized Requiring Replacement")),
(AND('[1]PWS Information'!$E$10="CWS",T192="Single Family Residence",P192="Galvanized Requiring Replacement",Q192="Yes")),
(AND('[1]PWS Information'!$E$10="NTNC",T192="Single Family Residence",P192="Galvanized Requiring Replacement")),
(AND('[1]PWS Information'!$E$10="NTNC",T192="Single Family Residence",Q192="Yes")))),"Tier 3",
IF((OR((AND('[1]PWS Information'!$E$10="CWS",T192="Single Family Residence",R192="Yes",P192="Non-Lead", I192="Non-Lead - Copper",K192="Before 1989")),
(AND('[1]PWS Information'!$E$10="CWS",T192="Single Family Residence",R192="Yes",P192="Non-Lead", M192="Non-Lead - Copper",N192="Before 1989")))),"Tier 4",
IF((OR((AND('[1]PWS Information'!$E$10="NTNC",P192="Non-Lead")),
(AND('[1]PWS Information'!$E$10="CWS",P192="Non-Lead",R192="")),
(AND('[1]PWS Information'!$E$10="CWS",P192="Non-Lead",R192="No")),
(AND('[1]PWS Information'!$E$10="CWS",P192="Non-Lead",R192="Don't Know")),
(AND('[1]PWS Information'!$E$10="CWS",P192="Non-Lead", I192="Non-Lead - Copper", R192="Yes", K192="Between 1989 and 2014")),
(AND('[1]PWS Information'!$E$10="CWS",P192="Non-Lead", I192="Non-Lead - Copper", R192="Yes", K192="After 2014")),
(AND('[1]PWS Information'!$E$10="CWS",P192="Non-Lead", I192="Non-Lead - Copper", R192="Yes", K192="Unknown")),
(AND('[1]PWS Information'!$E$10="CWS",P192="Non-Lead", M192="Non-Lead - Copper", R192="Yes", N192="Between 1989 and 2014")),
(AND('[1]PWS Information'!$E$10="CWS",P192="Non-Lead", M192="Non-Lead - Copper", R192="Yes", N192="After 2014")),
(AND('[1]PWS Information'!$E$10="CWS",P192="Non-Lead", M192="Non-Lead - Copper", R192="Yes", N192="Unknown")),
(AND('[1]PWS Information'!$E$10="CWS",P192="Unknown")),
(AND('[1]PWS Information'!$E$10="NTNC",P192="Unknown")),
(AND('[1]PWS Information'!$E$10="CWS",T192="Multiple Family Residence",P192="Galvanized Requiring Replacement")),
(AND('[1]PWS Information'!$E$10="CWS",P192="Galvanized Requiring Replacement")),
(AND('[1]PWS Information'!$E$10="NTNC",T192="Multiple Family Residence",P192="Galvanized Requiring Replacement")))),"Tier 5",
"")))))</f>
        <v>Tier 5</v>
      </c>
      <c r="Y192" s="24"/>
      <c r="Z192" s="24"/>
    </row>
    <row r="193" spans="1:26" x14ac:dyDescent="0.25">
      <c r="A193" s="17">
        <v>190</v>
      </c>
      <c r="B193" s="18">
        <v>130</v>
      </c>
      <c r="C193" s="18" t="s">
        <v>74</v>
      </c>
      <c r="D193" s="18" t="s">
        <v>188</v>
      </c>
      <c r="E193" s="18">
        <v>79549</v>
      </c>
      <c r="F193" s="18"/>
      <c r="G193" s="18"/>
      <c r="H193" s="18"/>
      <c r="I193" s="21" t="s">
        <v>218</v>
      </c>
      <c r="J193" s="22" t="s">
        <v>254</v>
      </c>
      <c r="K193" s="22" t="s">
        <v>255</v>
      </c>
      <c r="L193" s="22" t="s">
        <v>256</v>
      </c>
      <c r="M193" s="21" t="s">
        <v>222</v>
      </c>
      <c r="N193" s="19" t="s">
        <v>205</v>
      </c>
      <c r="O193" s="22" t="s">
        <v>257</v>
      </c>
      <c r="P193" s="31" t="str">
        <f t="shared" si="3"/>
        <v>Galvanized Requiring Replacement</v>
      </c>
      <c r="Q193" s="40" t="s">
        <v>254</v>
      </c>
      <c r="R193" s="40" t="s">
        <v>254</v>
      </c>
      <c r="S193" s="24"/>
      <c r="T193" s="16"/>
      <c r="U193" s="41" t="s">
        <v>255</v>
      </c>
      <c r="V193" s="41" t="s">
        <v>255</v>
      </c>
      <c r="W193" s="16"/>
      <c r="X193" s="43" t="str">
        <f>IF((OR((AND('[1]PWS Information'!$E$10="CWS",T193="Single Family Residence",P193="Lead")),
(AND('[1]PWS Information'!$E$10="CWS",T193="Multiple Family Residence",'[1]PWS Information'!$E$11="Yes",P193="Lead")),
(AND('[1]PWS Information'!$E$10="NTNC",P193="Lead")))),"Tier 1",
IF((OR((AND('[1]PWS Information'!$E$10="CWS",T193="Multiple Family Residence",'[1]PWS Information'!$E$11="No",P193="Lead")),
(AND('[1]PWS Information'!$E$10="CWS",T193="Other",P193="Lead")),
(AND(T193="",P193="Lead")),
(AND('[1]PWS Information'!$E$10="CWS",T193="Building",P193="Lead")))),"Tier 2",
IF((OR((AND('[1]PWS Information'!$E$10="CWS",T193="Single Family Residence",P193="Galvanized Requiring Replacement")),
(AND('[1]PWS Information'!$E$10="CWS",T193="Single Family Residence",P193="Galvanized Requiring Replacement",Q193="Yes")),
(AND('[1]PWS Information'!$E$10="NTNC",T193="Single Family Residence",P193="Galvanized Requiring Replacement")),
(AND('[1]PWS Information'!$E$10="NTNC",T193="Single Family Residence",Q193="Yes")))),"Tier 3",
IF((OR((AND('[1]PWS Information'!$E$10="CWS",T193="Single Family Residence",R193="Yes",P193="Non-Lead", I193="Non-Lead - Copper",K193="Before 1989")),
(AND('[1]PWS Information'!$E$10="CWS",T193="Single Family Residence",R193="Yes",P193="Non-Lead", M193="Non-Lead - Copper",N193="Before 1989")))),"Tier 4",
IF((OR((AND('[1]PWS Information'!$E$10="NTNC",P193="Non-Lead")),
(AND('[1]PWS Information'!$E$10="CWS",P193="Non-Lead",R193="")),
(AND('[1]PWS Information'!$E$10="CWS",P193="Non-Lead",R193="No")),
(AND('[1]PWS Information'!$E$10="CWS",P193="Non-Lead",R193="Don't Know")),
(AND('[1]PWS Information'!$E$10="CWS",P193="Non-Lead", I193="Non-Lead - Copper", R193="Yes", K193="Between 1989 and 2014")),
(AND('[1]PWS Information'!$E$10="CWS",P193="Non-Lead", I193="Non-Lead - Copper", R193="Yes", K193="After 2014")),
(AND('[1]PWS Information'!$E$10="CWS",P193="Non-Lead", I193="Non-Lead - Copper", R193="Yes", K193="Unknown")),
(AND('[1]PWS Information'!$E$10="CWS",P193="Non-Lead", M193="Non-Lead - Copper", R193="Yes", N193="Between 1989 and 2014")),
(AND('[1]PWS Information'!$E$10="CWS",P193="Non-Lead", M193="Non-Lead - Copper", R193="Yes", N193="After 2014")),
(AND('[1]PWS Information'!$E$10="CWS",P193="Non-Lead", M193="Non-Lead - Copper", R193="Yes", N193="Unknown")),
(AND('[1]PWS Information'!$E$10="CWS",P193="Unknown")),
(AND('[1]PWS Information'!$E$10="NTNC",P193="Unknown")),
(AND('[1]PWS Information'!$E$10="CWS",T193="Multiple Family Residence",P193="Galvanized Requiring Replacement")),
(AND('[1]PWS Information'!$E$10="CWS",P193="Galvanized Requiring Replacement")),
(AND('[1]PWS Information'!$E$10="NTNC",T193="Multiple Family Residence",P193="Galvanized Requiring Replacement")))),"Tier 5",
"")))))</f>
        <v>Tier 5</v>
      </c>
      <c r="Y193" s="24"/>
      <c r="Z193" s="24"/>
    </row>
    <row r="194" spans="1:26" x14ac:dyDescent="0.25">
      <c r="A194" s="17">
        <v>191</v>
      </c>
      <c r="B194" s="18">
        <v>131</v>
      </c>
      <c r="C194" s="18" t="s">
        <v>74</v>
      </c>
      <c r="D194" s="18" t="s">
        <v>188</v>
      </c>
      <c r="E194" s="18">
        <v>79549</v>
      </c>
      <c r="F194" s="18"/>
      <c r="G194" s="18"/>
      <c r="H194" s="18"/>
      <c r="I194" s="21" t="s">
        <v>218</v>
      </c>
      <c r="J194" s="22" t="s">
        <v>254</v>
      </c>
      <c r="K194" s="22" t="s">
        <v>255</v>
      </c>
      <c r="L194" s="22" t="s">
        <v>256</v>
      </c>
      <c r="M194" s="21" t="s">
        <v>218</v>
      </c>
      <c r="N194" s="19" t="s">
        <v>205</v>
      </c>
      <c r="O194" s="22" t="s">
        <v>257</v>
      </c>
      <c r="P194" s="31" t="str">
        <f t="shared" si="3"/>
        <v>Non-Lead</v>
      </c>
      <c r="Q194" s="40" t="s">
        <v>254</v>
      </c>
      <c r="R194" s="40" t="s">
        <v>254</v>
      </c>
      <c r="S194" s="24"/>
      <c r="T194" s="16"/>
      <c r="U194" s="41" t="s">
        <v>255</v>
      </c>
      <c r="V194" s="41" t="s">
        <v>255</v>
      </c>
      <c r="W194" s="16"/>
      <c r="X194" s="43" t="str">
        <f>IF((OR((AND('[1]PWS Information'!$E$10="CWS",T194="Single Family Residence",P194="Lead")),
(AND('[1]PWS Information'!$E$10="CWS",T194="Multiple Family Residence",'[1]PWS Information'!$E$11="Yes",P194="Lead")),
(AND('[1]PWS Information'!$E$10="NTNC",P194="Lead")))),"Tier 1",
IF((OR((AND('[1]PWS Information'!$E$10="CWS",T194="Multiple Family Residence",'[1]PWS Information'!$E$11="No",P194="Lead")),
(AND('[1]PWS Information'!$E$10="CWS",T194="Other",P194="Lead")),
(AND(T194="",P194="Lead")),
(AND('[1]PWS Information'!$E$10="CWS",T194="Building",P194="Lead")))),"Tier 2",
IF((OR((AND('[1]PWS Information'!$E$10="CWS",T194="Single Family Residence",P194="Galvanized Requiring Replacement")),
(AND('[1]PWS Information'!$E$10="CWS",T194="Single Family Residence",P194="Galvanized Requiring Replacement",Q194="Yes")),
(AND('[1]PWS Information'!$E$10="NTNC",T194="Single Family Residence",P194="Galvanized Requiring Replacement")),
(AND('[1]PWS Information'!$E$10="NTNC",T194="Single Family Residence",Q194="Yes")))),"Tier 3",
IF((OR((AND('[1]PWS Information'!$E$10="CWS",T194="Single Family Residence",R194="Yes",P194="Non-Lead", I194="Non-Lead - Copper",K194="Before 1989")),
(AND('[1]PWS Information'!$E$10="CWS",T194="Single Family Residence",R194="Yes",P194="Non-Lead", M194="Non-Lead - Copper",N194="Before 1989")))),"Tier 4",
IF((OR((AND('[1]PWS Information'!$E$10="NTNC",P194="Non-Lead")),
(AND('[1]PWS Information'!$E$10="CWS",P194="Non-Lead",R194="")),
(AND('[1]PWS Information'!$E$10="CWS",P194="Non-Lead",R194="No")),
(AND('[1]PWS Information'!$E$10="CWS",P194="Non-Lead",R194="Don't Know")),
(AND('[1]PWS Information'!$E$10="CWS",P194="Non-Lead", I194="Non-Lead - Copper", R194="Yes", K194="Between 1989 and 2014")),
(AND('[1]PWS Information'!$E$10="CWS",P194="Non-Lead", I194="Non-Lead - Copper", R194="Yes", K194="After 2014")),
(AND('[1]PWS Information'!$E$10="CWS",P194="Non-Lead", I194="Non-Lead - Copper", R194="Yes", K194="Unknown")),
(AND('[1]PWS Information'!$E$10="CWS",P194="Non-Lead", M194="Non-Lead - Copper", R194="Yes", N194="Between 1989 and 2014")),
(AND('[1]PWS Information'!$E$10="CWS",P194="Non-Lead", M194="Non-Lead - Copper", R194="Yes", N194="After 2014")),
(AND('[1]PWS Information'!$E$10="CWS",P194="Non-Lead", M194="Non-Lead - Copper", R194="Yes", N194="Unknown")),
(AND('[1]PWS Information'!$E$10="CWS",P194="Unknown")),
(AND('[1]PWS Information'!$E$10="NTNC",P194="Unknown")),
(AND('[1]PWS Information'!$E$10="CWS",T194="Multiple Family Residence",P194="Galvanized Requiring Replacement")),
(AND('[1]PWS Information'!$E$10="CWS",P194="Galvanized Requiring Replacement")),
(AND('[1]PWS Information'!$E$10="NTNC",T194="Multiple Family Residence",P194="Galvanized Requiring Replacement")))),"Tier 5",
"")))))</f>
        <v>Tier 5</v>
      </c>
      <c r="Y194" s="24"/>
      <c r="Z194" s="24"/>
    </row>
    <row r="195" spans="1:26" x14ac:dyDescent="0.25">
      <c r="A195" s="17">
        <v>192</v>
      </c>
      <c r="B195" s="17">
        <v>132</v>
      </c>
      <c r="C195" s="17" t="s">
        <v>74</v>
      </c>
      <c r="D195" s="17" t="s">
        <v>188</v>
      </c>
      <c r="E195" s="17">
        <v>79549</v>
      </c>
      <c r="F195" s="17"/>
      <c r="G195" s="17"/>
      <c r="H195" s="17"/>
      <c r="I195" s="21" t="s">
        <v>218</v>
      </c>
      <c r="J195" s="22" t="s">
        <v>254</v>
      </c>
      <c r="K195" s="22" t="s">
        <v>255</v>
      </c>
      <c r="L195" s="22" t="s">
        <v>256</v>
      </c>
      <c r="M195" s="21" t="s">
        <v>222</v>
      </c>
      <c r="N195" s="19" t="s">
        <v>205</v>
      </c>
      <c r="O195" s="22" t="s">
        <v>257</v>
      </c>
      <c r="P195" s="31" t="str">
        <f t="shared" si="3"/>
        <v>Galvanized Requiring Replacement</v>
      </c>
      <c r="Q195" s="40" t="s">
        <v>254</v>
      </c>
      <c r="R195" s="40" t="s">
        <v>254</v>
      </c>
      <c r="S195" s="24"/>
      <c r="T195" s="16"/>
      <c r="U195" s="41" t="s">
        <v>255</v>
      </c>
      <c r="V195" s="41" t="s">
        <v>255</v>
      </c>
      <c r="W195" s="16"/>
      <c r="X195" s="43" t="str">
        <f>IF((OR((AND('[1]PWS Information'!$E$10="CWS",T195="Single Family Residence",P195="Lead")),
(AND('[1]PWS Information'!$E$10="CWS",T195="Multiple Family Residence",'[1]PWS Information'!$E$11="Yes",P195="Lead")),
(AND('[1]PWS Information'!$E$10="NTNC",P195="Lead")))),"Tier 1",
IF((OR((AND('[1]PWS Information'!$E$10="CWS",T195="Multiple Family Residence",'[1]PWS Information'!$E$11="No",P195="Lead")),
(AND('[1]PWS Information'!$E$10="CWS",T195="Other",P195="Lead")),
(AND(T195="",P195="Lead")),
(AND('[1]PWS Information'!$E$10="CWS",T195="Building",P195="Lead")))),"Tier 2",
IF((OR((AND('[1]PWS Information'!$E$10="CWS",T195="Single Family Residence",P195="Galvanized Requiring Replacement")),
(AND('[1]PWS Information'!$E$10="CWS",T195="Single Family Residence",P195="Galvanized Requiring Replacement",Q195="Yes")),
(AND('[1]PWS Information'!$E$10="NTNC",T195="Single Family Residence",P195="Galvanized Requiring Replacement")),
(AND('[1]PWS Information'!$E$10="NTNC",T195="Single Family Residence",Q195="Yes")))),"Tier 3",
IF((OR((AND('[1]PWS Information'!$E$10="CWS",T195="Single Family Residence",R195="Yes",P195="Non-Lead", I195="Non-Lead - Copper",K195="Before 1989")),
(AND('[1]PWS Information'!$E$10="CWS",T195="Single Family Residence",R195="Yes",P195="Non-Lead", M195="Non-Lead - Copper",N195="Before 1989")))),"Tier 4",
IF((OR((AND('[1]PWS Information'!$E$10="NTNC",P195="Non-Lead")),
(AND('[1]PWS Information'!$E$10="CWS",P195="Non-Lead",R195="")),
(AND('[1]PWS Information'!$E$10="CWS",P195="Non-Lead",R195="No")),
(AND('[1]PWS Information'!$E$10="CWS",P195="Non-Lead",R195="Don't Know")),
(AND('[1]PWS Information'!$E$10="CWS",P195="Non-Lead", I195="Non-Lead - Copper", R195="Yes", K195="Between 1989 and 2014")),
(AND('[1]PWS Information'!$E$10="CWS",P195="Non-Lead", I195="Non-Lead - Copper", R195="Yes", K195="After 2014")),
(AND('[1]PWS Information'!$E$10="CWS",P195="Non-Lead", I195="Non-Lead - Copper", R195="Yes", K195="Unknown")),
(AND('[1]PWS Information'!$E$10="CWS",P195="Non-Lead", M195="Non-Lead - Copper", R195="Yes", N195="Between 1989 and 2014")),
(AND('[1]PWS Information'!$E$10="CWS",P195="Non-Lead", M195="Non-Lead - Copper", R195="Yes", N195="After 2014")),
(AND('[1]PWS Information'!$E$10="CWS",P195="Non-Lead", M195="Non-Lead - Copper", R195="Yes", N195="Unknown")),
(AND('[1]PWS Information'!$E$10="CWS",P195="Unknown")),
(AND('[1]PWS Information'!$E$10="NTNC",P195="Unknown")),
(AND('[1]PWS Information'!$E$10="CWS",T195="Multiple Family Residence",P195="Galvanized Requiring Replacement")),
(AND('[1]PWS Information'!$E$10="CWS",P195="Galvanized Requiring Replacement")),
(AND('[1]PWS Information'!$E$10="NTNC",T195="Multiple Family Residence",P195="Galvanized Requiring Replacement")))),"Tier 5",
"")))))</f>
        <v>Tier 5</v>
      </c>
      <c r="Y195" s="24"/>
      <c r="Z195" s="24"/>
    </row>
    <row r="196" spans="1:26" x14ac:dyDescent="0.25">
      <c r="A196" s="17">
        <v>193</v>
      </c>
      <c r="B196" s="17">
        <v>133</v>
      </c>
      <c r="C196" s="17" t="s">
        <v>74</v>
      </c>
      <c r="D196" s="17" t="s">
        <v>188</v>
      </c>
      <c r="E196" s="17">
        <v>79549</v>
      </c>
      <c r="F196" s="17"/>
      <c r="G196" s="17"/>
      <c r="H196" s="17"/>
      <c r="I196" s="21" t="s">
        <v>222</v>
      </c>
      <c r="J196" s="22" t="s">
        <v>254</v>
      </c>
      <c r="K196" s="22" t="s">
        <v>255</v>
      </c>
      <c r="L196" s="22" t="s">
        <v>256</v>
      </c>
      <c r="M196" s="21" t="s">
        <v>222</v>
      </c>
      <c r="N196" s="19" t="s">
        <v>205</v>
      </c>
      <c r="O196" s="22" t="s">
        <v>257</v>
      </c>
      <c r="P196" s="31" t="str">
        <f t="shared" si="3"/>
        <v>Galvanized Requiring Replacement</v>
      </c>
      <c r="Q196" s="40" t="s">
        <v>254</v>
      </c>
      <c r="R196" s="40" t="s">
        <v>254</v>
      </c>
      <c r="S196" s="24"/>
      <c r="T196" s="16"/>
      <c r="U196" s="41" t="s">
        <v>255</v>
      </c>
      <c r="V196" s="41" t="s">
        <v>255</v>
      </c>
      <c r="W196" s="16"/>
      <c r="X196" s="43" t="str">
        <f>IF((OR((AND('[1]PWS Information'!$E$10="CWS",T196="Single Family Residence",P196="Lead")),
(AND('[1]PWS Information'!$E$10="CWS",T196="Multiple Family Residence",'[1]PWS Information'!$E$11="Yes",P196="Lead")),
(AND('[1]PWS Information'!$E$10="NTNC",P196="Lead")))),"Tier 1",
IF((OR((AND('[1]PWS Information'!$E$10="CWS",T196="Multiple Family Residence",'[1]PWS Information'!$E$11="No",P196="Lead")),
(AND('[1]PWS Information'!$E$10="CWS",T196="Other",P196="Lead")),
(AND(T196="",P196="Lead")),
(AND('[1]PWS Information'!$E$10="CWS",T196="Building",P196="Lead")))),"Tier 2",
IF((OR((AND('[1]PWS Information'!$E$10="CWS",T196="Single Family Residence",P196="Galvanized Requiring Replacement")),
(AND('[1]PWS Information'!$E$10="CWS",T196="Single Family Residence",P196="Galvanized Requiring Replacement",Q196="Yes")),
(AND('[1]PWS Information'!$E$10="NTNC",T196="Single Family Residence",P196="Galvanized Requiring Replacement")),
(AND('[1]PWS Information'!$E$10="NTNC",T196="Single Family Residence",Q196="Yes")))),"Tier 3",
IF((OR((AND('[1]PWS Information'!$E$10="CWS",T196="Single Family Residence",R196="Yes",P196="Non-Lead", I196="Non-Lead - Copper",K196="Before 1989")),
(AND('[1]PWS Information'!$E$10="CWS",T196="Single Family Residence",R196="Yes",P196="Non-Lead", M196="Non-Lead - Copper",N196="Before 1989")))),"Tier 4",
IF((OR((AND('[1]PWS Information'!$E$10="NTNC",P196="Non-Lead")),
(AND('[1]PWS Information'!$E$10="CWS",P196="Non-Lead",R196="")),
(AND('[1]PWS Information'!$E$10="CWS",P196="Non-Lead",R196="No")),
(AND('[1]PWS Information'!$E$10="CWS",P196="Non-Lead",R196="Don't Know")),
(AND('[1]PWS Information'!$E$10="CWS",P196="Non-Lead", I196="Non-Lead - Copper", R196="Yes", K196="Between 1989 and 2014")),
(AND('[1]PWS Information'!$E$10="CWS",P196="Non-Lead", I196="Non-Lead - Copper", R196="Yes", K196="After 2014")),
(AND('[1]PWS Information'!$E$10="CWS",P196="Non-Lead", I196="Non-Lead - Copper", R196="Yes", K196="Unknown")),
(AND('[1]PWS Information'!$E$10="CWS",P196="Non-Lead", M196="Non-Lead - Copper", R196="Yes", N196="Between 1989 and 2014")),
(AND('[1]PWS Information'!$E$10="CWS",P196="Non-Lead", M196="Non-Lead - Copper", R196="Yes", N196="After 2014")),
(AND('[1]PWS Information'!$E$10="CWS",P196="Non-Lead", M196="Non-Lead - Copper", R196="Yes", N196="Unknown")),
(AND('[1]PWS Information'!$E$10="CWS",P196="Unknown")),
(AND('[1]PWS Information'!$E$10="NTNC",P196="Unknown")),
(AND('[1]PWS Information'!$E$10="CWS",T196="Multiple Family Residence",P196="Galvanized Requiring Replacement")),
(AND('[1]PWS Information'!$E$10="CWS",P196="Galvanized Requiring Replacement")),
(AND('[1]PWS Information'!$E$10="NTNC",T196="Multiple Family Residence",P196="Galvanized Requiring Replacement")))),"Tier 5",
"")))))</f>
        <v>Tier 5</v>
      </c>
      <c r="Y196" s="24"/>
      <c r="Z196" s="24"/>
    </row>
    <row r="197" spans="1:26" x14ac:dyDescent="0.25">
      <c r="A197" s="17">
        <v>194</v>
      </c>
      <c r="B197" s="18">
        <v>134</v>
      </c>
      <c r="C197" s="18" t="s">
        <v>74</v>
      </c>
      <c r="D197" s="18" t="s">
        <v>188</v>
      </c>
      <c r="E197" s="18">
        <v>79549</v>
      </c>
      <c r="F197" s="18"/>
      <c r="G197" s="18"/>
      <c r="H197" s="18"/>
      <c r="I197" s="21" t="s">
        <v>218</v>
      </c>
      <c r="J197" s="22" t="s">
        <v>254</v>
      </c>
      <c r="K197" s="22" t="s">
        <v>255</v>
      </c>
      <c r="L197" s="22" t="s">
        <v>256</v>
      </c>
      <c r="M197" s="21" t="s">
        <v>218</v>
      </c>
      <c r="N197" s="19" t="s">
        <v>205</v>
      </c>
      <c r="O197" s="22" t="s">
        <v>257</v>
      </c>
      <c r="P197" s="31" t="str">
        <f t="shared" si="3"/>
        <v>Non-Lead</v>
      </c>
      <c r="Q197" s="40" t="s">
        <v>254</v>
      </c>
      <c r="R197" s="40" t="s">
        <v>254</v>
      </c>
      <c r="S197" s="24"/>
      <c r="T197" s="16"/>
      <c r="U197" s="41" t="s">
        <v>255</v>
      </c>
      <c r="V197" s="41" t="s">
        <v>255</v>
      </c>
      <c r="W197" s="16"/>
      <c r="X197" s="43" t="str">
        <f>IF((OR((AND('[1]PWS Information'!$E$10="CWS",T197="Single Family Residence",P197="Lead")),
(AND('[1]PWS Information'!$E$10="CWS",T197="Multiple Family Residence",'[1]PWS Information'!$E$11="Yes",P197="Lead")),
(AND('[1]PWS Information'!$E$10="NTNC",P197="Lead")))),"Tier 1",
IF((OR((AND('[1]PWS Information'!$E$10="CWS",T197="Multiple Family Residence",'[1]PWS Information'!$E$11="No",P197="Lead")),
(AND('[1]PWS Information'!$E$10="CWS",T197="Other",P197="Lead")),
(AND(T197="",P197="Lead")),
(AND('[1]PWS Information'!$E$10="CWS",T197="Building",P197="Lead")))),"Tier 2",
IF((OR((AND('[1]PWS Information'!$E$10="CWS",T197="Single Family Residence",P197="Galvanized Requiring Replacement")),
(AND('[1]PWS Information'!$E$10="CWS",T197="Single Family Residence",P197="Galvanized Requiring Replacement",Q197="Yes")),
(AND('[1]PWS Information'!$E$10="NTNC",T197="Single Family Residence",P197="Galvanized Requiring Replacement")),
(AND('[1]PWS Information'!$E$10="NTNC",T197="Single Family Residence",Q197="Yes")))),"Tier 3",
IF((OR((AND('[1]PWS Information'!$E$10="CWS",T197="Single Family Residence",R197="Yes",P197="Non-Lead", I197="Non-Lead - Copper",K197="Before 1989")),
(AND('[1]PWS Information'!$E$10="CWS",T197="Single Family Residence",R197="Yes",P197="Non-Lead", M197="Non-Lead - Copper",N197="Before 1989")))),"Tier 4",
IF((OR((AND('[1]PWS Information'!$E$10="NTNC",P197="Non-Lead")),
(AND('[1]PWS Information'!$E$10="CWS",P197="Non-Lead",R197="")),
(AND('[1]PWS Information'!$E$10="CWS",P197="Non-Lead",R197="No")),
(AND('[1]PWS Information'!$E$10="CWS",P197="Non-Lead",R197="Don't Know")),
(AND('[1]PWS Information'!$E$10="CWS",P197="Non-Lead", I197="Non-Lead - Copper", R197="Yes", K197="Between 1989 and 2014")),
(AND('[1]PWS Information'!$E$10="CWS",P197="Non-Lead", I197="Non-Lead - Copper", R197="Yes", K197="After 2014")),
(AND('[1]PWS Information'!$E$10="CWS",P197="Non-Lead", I197="Non-Lead - Copper", R197="Yes", K197="Unknown")),
(AND('[1]PWS Information'!$E$10="CWS",P197="Non-Lead", M197="Non-Lead - Copper", R197="Yes", N197="Between 1989 and 2014")),
(AND('[1]PWS Information'!$E$10="CWS",P197="Non-Lead", M197="Non-Lead - Copper", R197="Yes", N197="After 2014")),
(AND('[1]PWS Information'!$E$10="CWS",P197="Non-Lead", M197="Non-Lead - Copper", R197="Yes", N197="Unknown")),
(AND('[1]PWS Information'!$E$10="CWS",P197="Unknown")),
(AND('[1]PWS Information'!$E$10="NTNC",P197="Unknown")),
(AND('[1]PWS Information'!$E$10="CWS",T197="Multiple Family Residence",P197="Galvanized Requiring Replacement")),
(AND('[1]PWS Information'!$E$10="CWS",P197="Galvanized Requiring Replacement")),
(AND('[1]PWS Information'!$E$10="NTNC",T197="Multiple Family Residence",P197="Galvanized Requiring Replacement")))),"Tier 5",
"")))))</f>
        <v>Tier 5</v>
      </c>
      <c r="Y197" s="24"/>
      <c r="Z197" s="24"/>
    </row>
    <row r="198" spans="1:26" x14ac:dyDescent="0.25">
      <c r="A198" s="17">
        <v>195</v>
      </c>
      <c r="B198" s="17">
        <v>406</v>
      </c>
      <c r="C198" s="17" t="s">
        <v>74</v>
      </c>
      <c r="D198" s="17" t="s">
        <v>188</v>
      </c>
      <c r="E198" s="17">
        <v>79549</v>
      </c>
      <c r="F198" s="17"/>
      <c r="G198" s="17"/>
      <c r="H198" s="17"/>
      <c r="I198" s="21" t="s">
        <v>218</v>
      </c>
      <c r="J198" s="22" t="s">
        <v>254</v>
      </c>
      <c r="K198" s="22" t="s">
        <v>255</v>
      </c>
      <c r="L198" s="22" t="s">
        <v>256</v>
      </c>
      <c r="M198" s="21" t="s">
        <v>218</v>
      </c>
      <c r="N198" s="19" t="s">
        <v>205</v>
      </c>
      <c r="O198" s="22" t="s">
        <v>257</v>
      </c>
      <c r="P198" s="31" t="str">
        <f t="shared" si="3"/>
        <v>Non-Lead</v>
      </c>
      <c r="Q198" s="40" t="s">
        <v>254</v>
      </c>
      <c r="R198" s="40" t="s">
        <v>254</v>
      </c>
      <c r="S198" s="24"/>
      <c r="T198" s="16"/>
      <c r="U198" s="41" t="s">
        <v>255</v>
      </c>
      <c r="V198" s="41" t="s">
        <v>255</v>
      </c>
      <c r="W198" s="16"/>
      <c r="X198" s="43" t="str">
        <f>IF((OR((AND('[1]PWS Information'!$E$10="CWS",T198="Single Family Residence",P198="Lead")),
(AND('[1]PWS Information'!$E$10="CWS",T198="Multiple Family Residence",'[1]PWS Information'!$E$11="Yes",P198="Lead")),
(AND('[1]PWS Information'!$E$10="NTNC",P198="Lead")))),"Tier 1",
IF((OR((AND('[1]PWS Information'!$E$10="CWS",T198="Multiple Family Residence",'[1]PWS Information'!$E$11="No",P198="Lead")),
(AND('[1]PWS Information'!$E$10="CWS",T198="Other",P198="Lead")),
(AND(T198="",P198="Lead")),
(AND('[1]PWS Information'!$E$10="CWS",T198="Building",P198="Lead")))),"Tier 2",
IF((OR((AND('[1]PWS Information'!$E$10="CWS",T198="Single Family Residence",P198="Galvanized Requiring Replacement")),
(AND('[1]PWS Information'!$E$10="CWS",T198="Single Family Residence",P198="Galvanized Requiring Replacement",Q198="Yes")),
(AND('[1]PWS Information'!$E$10="NTNC",T198="Single Family Residence",P198="Galvanized Requiring Replacement")),
(AND('[1]PWS Information'!$E$10="NTNC",T198="Single Family Residence",Q198="Yes")))),"Tier 3",
IF((OR((AND('[1]PWS Information'!$E$10="CWS",T198="Single Family Residence",R198="Yes",P198="Non-Lead", I198="Non-Lead - Copper",K198="Before 1989")),
(AND('[1]PWS Information'!$E$10="CWS",T198="Single Family Residence",R198="Yes",P198="Non-Lead", M198="Non-Lead - Copper",N198="Before 1989")))),"Tier 4",
IF((OR((AND('[1]PWS Information'!$E$10="NTNC",P198="Non-Lead")),
(AND('[1]PWS Information'!$E$10="CWS",P198="Non-Lead",R198="")),
(AND('[1]PWS Information'!$E$10="CWS",P198="Non-Lead",R198="No")),
(AND('[1]PWS Information'!$E$10="CWS",P198="Non-Lead",R198="Don't Know")),
(AND('[1]PWS Information'!$E$10="CWS",P198="Non-Lead", I198="Non-Lead - Copper", R198="Yes", K198="Between 1989 and 2014")),
(AND('[1]PWS Information'!$E$10="CWS",P198="Non-Lead", I198="Non-Lead - Copper", R198="Yes", K198="After 2014")),
(AND('[1]PWS Information'!$E$10="CWS",P198="Non-Lead", I198="Non-Lead - Copper", R198="Yes", K198="Unknown")),
(AND('[1]PWS Information'!$E$10="CWS",P198="Non-Lead", M198="Non-Lead - Copper", R198="Yes", N198="Between 1989 and 2014")),
(AND('[1]PWS Information'!$E$10="CWS",P198="Non-Lead", M198="Non-Lead - Copper", R198="Yes", N198="After 2014")),
(AND('[1]PWS Information'!$E$10="CWS",P198="Non-Lead", M198="Non-Lead - Copper", R198="Yes", N198="Unknown")),
(AND('[1]PWS Information'!$E$10="CWS",P198="Unknown")),
(AND('[1]PWS Information'!$E$10="NTNC",P198="Unknown")),
(AND('[1]PWS Information'!$E$10="CWS",T198="Multiple Family Residence",P198="Galvanized Requiring Replacement")),
(AND('[1]PWS Information'!$E$10="CWS",P198="Galvanized Requiring Replacement")),
(AND('[1]PWS Information'!$E$10="NTNC",T198="Multiple Family Residence",P198="Galvanized Requiring Replacement")))),"Tier 5",
"")))))</f>
        <v>Tier 5</v>
      </c>
      <c r="Y198" s="24"/>
      <c r="Z198" s="24"/>
    </row>
    <row r="199" spans="1:26" x14ac:dyDescent="0.25">
      <c r="A199" s="17">
        <v>196</v>
      </c>
      <c r="B199" s="17">
        <v>413</v>
      </c>
      <c r="C199" s="17" t="s">
        <v>74</v>
      </c>
      <c r="D199" s="17" t="s">
        <v>188</v>
      </c>
      <c r="E199" s="17">
        <v>79549</v>
      </c>
      <c r="F199" s="17"/>
      <c r="G199" s="17"/>
      <c r="H199" s="17"/>
      <c r="I199" s="21" t="s">
        <v>218</v>
      </c>
      <c r="J199" s="22" t="s">
        <v>254</v>
      </c>
      <c r="K199" s="22" t="s">
        <v>255</v>
      </c>
      <c r="L199" s="22" t="s">
        <v>256</v>
      </c>
      <c r="M199" s="21" t="s">
        <v>221</v>
      </c>
      <c r="N199" s="19" t="s">
        <v>205</v>
      </c>
      <c r="O199" s="22" t="s">
        <v>257</v>
      </c>
      <c r="P199" s="31" t="str">
        <f t="shared" si="3"/>
        <v>Non-Lead</v>
      </c>
      <c r="Q199" s="40" t="s">
        <v>254</v>
      </c>
      <c r="R199" s="40" t="s">
        <v>254</v>
      </c>
      <c r="S199" s="24"/>
      <c r="T199" s="16"/>
      <c r="U199" s="41" t="s">
        <v>255</v>
      </c>
      <c r="V199" s="41" t="s">
        <v>255</v>
      </c>
      <c r="W199" s="16"/>
      <c r="X199" s="43" t="str">
        <f>IF((OR((AND('[1]PWS Information'!$E$10="CWS",T199="Single Family Residence",P199="Lead")),
(AND('[1]PWS Information'!$E$10="CWS",T199="Multiple Family Residence",'[1]PWS Information'!$E$11="Yes",P199="Lead")),
(AND('[1]PWS Information'!$E$10="NTNC",P199="Lead")))),"Tier 1",
IF((OR((AND('[1]PWS Information'!$E$10="CWS",T199="Multiple Family Residence",'[1]PWS Information'!$E$11="No",P199="Lead")),
(AND('[1]PWS Information'!$E$10="CWS",T199="Other",P199="Lead")),
(AND(T199="",P199="Lead")),
(AND('[1]PWS Information'!$E$10="CWS",T199="Building",P199="Lead")))),"Tier 2",
IF((OR((AND('[1]PWS Information'!$E$10="CWS",T199="Single Family Residence",P199="Galvanized Requiring Replacement")),
(AND('[1]PWS Information'!$E$10="CWS",T199="Single Family Residence",P199="Galvanized Requiring Replacement",Q199="Yes")),
(AND('[1]PWS Information'!$E$10="NTNC",T199="Single Family Residence",P199="Galvanized Requiring Replacement")),
(AND('[1]PWS Information'!$E$10="NTNC",T199="Single Family Residence",Q199="Yes")))),"Tier 3",
IF((OR((AND('[1]PWS Information'!$E$10="CWS",T199="Single Family Residence",R199="Yes",P199="Non-Lead", I199="Non-Lead - Copper",K199="Before 1989")),
(AND('[1]PWS Information'!$E$10="CWS",T199="Single Family Residence",R199="Yes",P199="Non-Lead", M199="Non-Lead - Copper",N199="Before 1989")))),"Tier 4",
IF((OR((AND('[1]PWS Information'!$E$10="NTNC",P199="Non-Lead")),
(AND('[1]PWS Information'!$E$10="CWS",P199="Non-Lead",R199="")),
(AND('[1]PWS Information'!$E$10="CWS",P199="Non-Lead",R199="No")),
(AND('[1]PWS Information'!$E$10="CWS",P199="Non-Lead",R199="Don't Know")),
(AND('[1]PWS Information'!$E$10="CWS",P199="Non-Lead", I199="Non-Lead - Copper", R199="Yes", K199="Between 1989 and 2014")),
(AND('[1]PWS Information'!$E$10="CWS",P199="Non-Lead", I199="Non-Lead - Copper", R199="Yes", K199="After 2014")),
(AND('[1]PWS Information'!$E$10="CWS",P199="Non-Lead", I199="Non-Lead - Copper", R199="Yes", K199="Unknown")),
(AND('[1]PWS Information'!$E$10="CWS",P199="Non-Lead", M199="Non-Lead - Copper", R199="Yes", N199="Between 1989 and 2014")),
(AND('[1]PWS Information'!$E$10="CWS",P199="Non-Lead", M199="Non-Lead - Copper", R199="Yes", N199="After 2014")),
(AND('[1]PWS Information'!$E$10="CWS",P199="Non-Lead", M199="Non-Lead - Copper", R199="Yes", N199="Unknown")),
(AND('[1]PWS Information'!$E$10="CWS",P199="Unknown")),
(AND('[1]PWS Information'!$E$10="NTNC",P199="Unknown")),
(AND('[1]PWS Information'!$E$10="CWS",T199="Multiple Family Residence",P199="Galvanized Requiring Replacement")),
(AND('[1]PWS Information'!$E$10="CWS",P199="Galvanized Requiring Replacement")),
(AND('[1]PWS Information'!$E$10="NTNC",T199="Multiple Family Residence",P199="Galvanized Requiring Replacement")))),"Tier 5",
"")))))</f>
        <v>Tier 5</v>
      </c>
      <c r="Y199" s="24"/>
      <c r="Z199" s="24"/>
    </row>
    <row r="200" spans="1:26" x14ac:dyDescent="0.25">
      <c r="A200" s="17">
        <v>197</v>
      </c>
      <c r="B200" s="18">
        <v>214</v>
      </c>
      <c r="C200" s="18" t="s">
        <v>75</v>
      </c>
      <c r="D200" s="18" t="s">
        <v>188</v>
      </c>
      <c r="E200" s="18">
        <v>79549</v>
      </c>
      <c r="F200" s="18"/>
      <c r="G200" s="18"/>
      <c r="H200" s="18"/>
      <c r="I200" s="21" t="s">
        <v>221</v>
      </c>
      <c r="J200" s="22" t="s">
        <v>254</v>
      </c>
      <c r="K200" s="22" t="s">
        <v>255</v>
      </c>
      <c r="L200" s="22" t="s">
        <v>256</v>
      </c>
      <c r="M200" s="21" t="s">
        <v>222</v>
      </c>
      <c r="N200" s="19" t="s">
        <v>205</v>
      </c>
      <c r="O200" s="22" t="s">
        <v>257</v>
      </c>
      <c r="P200" s="31" t="str">
        <f t="shared" si="3"/>
        <v>Galvanized Requiring Replacement</v>
      </c>
      <c r="Q200" s="40" t="s">
        <v>254</v>
      </c>
      <c r="R200" s="40" t="s">
        <v>254</v>
      </c>
      <c r="S200" s="24"/>
      <c r="T200" s="16"/>
      <c r="U200" s="41" t="s">
        <v>255</v>
      </c>
      <c r="V200" s="41" t="s">
        <v>255</v>
      </c>
      <c r="W200" s="16"/>
      <c r="X200" s="43" t="str">
        <f>IF((OR((AND('[1]PWS Information'!$E$10="CWS",T200="Single Family Residence",P200="Lead")),
(AND('[1]PWS Information'!$E$10="CWS",T200="Multiple Family Residence",'[1]PWS Information'!$E$11="Yes",P200="Lead")),
(AND('[1]PWS Information'!$E$10="NTNC",P200="Lead")))),"Tier 1",
IF((OR((AND('[1]PWS Information'!$E$10="CWS",T200="Multiple Family Residence",'[1]PWS Information'!$E$11="No",P200="Lead")),
(AND('[1]PWS Information'!$E$10="CWS",T200="Other",P200="Lead")),
(AND(T200="",P200="Lead")),
(AND('[1]PWS Information'!$E$10="CWS",T200="Building",P200="Lead")))),"Tier 2",
IF((OR((AND('[1]PWS Information'!$E$10="CWS",T200="Single Family Residence",P200="Galvanized Requiring Replacement")),
(AND('[1]PWS Information'!$E$10="CWS",T200="Single Family Residence",P200="Galvanized Requiring Replacement",Q200="Yes")),
(AND('[1]PWS Information'!$E$10="NTNC",T200="Single Family Residence",P200="Galvanized Requiring Replacement")),
(AND('[1]PWS Information'!$E$10="NTNC",T200="Single Family Residence",Q200="Yes")))),"Tier 3",
IF((OR((AND('[1]PWS Information'!$E$10="CWS",T200="Single Family Residence",R200="Yes",P200="Non-Lead", I200="Non-Lead - Copper",K200="Before 1989")),
(AND('[1]PWS Information'!$E$10="CWS",T200="Single Family Residence",R200="Yes",P200="Non-Lead", M200="Non-Lead - Copper",N200="Before 1989")))),"Tier 4",
IF((OR((AND('[1]PWS Information'!$E$10="NTNC",P200="Non-Lead")),
(AND('[1]PWS Information'!$E$10="CWS",P200="Non-Lead",R200="")),
(AND('[1]PWS Information'!$E$10="CWS",P200="Non-Lead",R200="No")),
(AND('[1]PWS Information'!$E$10="CWS",P200="Non-Lead",R200="Don't Know")),
(AND('[1]PWS Information'!$E$10="CWS",P200="Non-Lead", I200="Non-Lead - Copper", R200="Yes", K200="Between 1989 and 2014")),
(AND('[1]PWS Information'!$E$10="CWS",P200="Non-Lead", I200="Non-Lead - Copper", R200="Yes", K200="After 2014")),
(AND('[1]PWS Information'!$E$10="CWS",P200="Non-Lead", I200="Non-Lead - Copper", R200="Yes", K200="Unknown")),
(AND('[1]PWS Information'!$E$10="CWS",P200="Non-Lead", M200="Non-Lead - Copper", R200="Yes", N200="Between 1989 and 2014")),
(AND('[1]PWS Information'!$E$10="CWS",P200="Non-Lead", M200="Non-Lead - Copper", R200="Yes", N200="After 2014")),
(AND('[1]PWS Information'!$E$10="CWS",P200="Non-Lead", M200="Non-Lead - Copper", R200="Yes", N200="Unknown")),
(AND('[1]PWS Information'!$E$10="CWS",P200="Unknown")),
(AND('[1]PWS Information'!$E$10="NTNC",P200="Unknown")),
(AND('[1]PWS Information'!$E$10="CWS",T200="Multiple Family Residence",P200="Galvanized Requiring Replacement")),
(AND('[1]PWS Information'!$E$10="CWS",P200="Galvanized Requiring Replacement")),
(AND('[1]PWS Information'!$E$10="NTNC",T200="Multiple Family Residence",P200="Galvanized Requiring Replacement")))),"Tier 5",
"")))))</f>
        <v>Tier 5</v>
      </c>
      <c r="Y200" s="24"/>
      <c r="Z200" s="24"/>
    </row>
    <row r="201" spans="1:26" x14ac:dyDescent="0.25">
      <c r="A201" s="17">
        <v>198</v>
      </c>
      <c r="B201" s="17">
        <v>214</v>
      </c>
      <c r="C201" s="18" t="s">
        <v>75</v>
      </c>
      <c r="D201" s="18" t="s">
        <v>188</v>
      </c>
      <c r="E201" s="18">
        <v>79549</v>
      </c>
      <c r="F201" s="17"/>
      <c r="G201" s="17"/>
      <c r="H201" s="17"/>
      <c r="I201" s="21" t="s">
        <v>218</v>
      </c>
      <c r="J201" s="22" t="s">
        <v>254</v>
      </c>
      <c r="K201" s="22" t="s">
        <v>255</v>
      </c>
      <c r="L201" s="22" t="s">
        <v>256</v>
      </c>
      <c r="M201" s="21" t="s">
        <v>222</v>
      </c>
      <c r="N201" s="37"/>
      <c r="O201" s="22" t="s">
        <v>256</v>
      </c>
      <c r="P201" s="31" t="str">
        <f t="shared" si="3"/>
        <v>Galvanized Requiring Replacement</v>
      </c>
      <c r="Q201" s="40" t="s">
        <v>254</v>
      </c>
      <c r="R201" s="40" t="s">
        <v>254</v>
      </c>
      <c r="S201" s="24"/>
      <c r="T201" s="16"/>
      <c r="U201" s="41" t="s">
        <v>255</v>
      </c>
      <c r="V201" s="41" t="s">
        <v>255</v>
      </c>
      <c r="W201" s="16"/>
      <c r="X201" s="43" t="str">
        <f>IF((OR((AND('[1]PWS Information'!$E$10="CWS",T201="Single Family Residence",P201="Lead")),
(AND('[1]PWS Information'!$E$10="CWS",T201="Multiple Family Residence",'[1]PWS Information'!$E$11="Yes",P201="Lead")),
(AND('[1]PWS Information'!$E$10="NTNC",P201="Lead")))),"Tier 1",
IF((OR((AND('[1]PWS Information'!$E$10="CWS",T201="Multiple Family Residence",'[1]PWS Information'!$E$11="No",P201="Lead")),
(AND('[1]PWS Information'!$E$10="CWS",T201="Other",P201="Lead")),
(AND(T201="",P201="Lead")),
(AND('[1]PWS Information'!$E$10="CWS",T201="Building",P201="Lead")))),"Tier 2",
IF((OR((AND('[1]PWS Information'!$E$10="CWS",T201="Single Family Residence",P201="Galvanized Requiring Replacement")),
(AND('[1]PWS Information'!$E$10="CWS",T201="Single Family Residence",P201="Galvanized Requiring Replacement",Q201="Yes")),
(AND('[1]PWS Information'!$E$10="NTNC",T201="Single Family Residence",P201="Galvanized Requiring Replacement")),
(AND('[1]PWS Information'!$E$10="NTNC",T201="Single Family Residence",Q201="Yes")))),"Tier 3",
IF((OR((AND('[1]PWS Information'!$E$10="CWS",T201="Single Family Residence",R201="Yes",P201="Non-Lead", I201="Non-Lead - Copper",K201="Before 1989")),
(AND('[1]PWS Information'!$E$10="CWS",T201="Single Family Residence",R201="Yes",P201="Non-Lead", M201="Non-Lead - Copper",N201="Before 1989")))),"Tier 4",
IF((OR((AND('[1]PWS Information'!$E$10="NTNC",P201="Non-Lead")),
(AND('[1]PWS Information'!$E$10="CWS",P201="Non-Lead",R201="")),
(AND('[1]PWS Information'!$E$10="CWS",P201="Non-Lead",R201="No")),
(AND('[1]PWS Information'!$E$10="CWS",P201="Non-Lead",R201="Don't Know")),
(AND('[1]PWS Information'!$E$10="CWS",P201="Non-Lead", I201="Non-Lead - Copper", R201="Yes", K201="Between 1989 and 2014")),
(AND('[1]PWS Information'!$E$10="CWS",P201="Non-Lead", I201="Non-Lead - Copper", R201="Yes", K201="After 2014")),
(AND('[1]PWS Information'!$E$10="CWS",P201="Non-Lead", I201="Non-Lead - Copper", R201="Yes", K201="Unknown")),
(AND('[1]PWS Information'!$E$10="CWS",P201="Non-Lead", M201="Non-Lead - Copper", R201="Yes", N201="Between 1989 and 2014")),
(AND('[1]PWS Information'!$E$10="CWS",P201="Non-Lead", M201="Non-Lead - Copper", R201="Yes", N201="After 2014")),
(AND('[1]PWS Information'!$E$10="CWS",P201="Non-Lead", M201="Non-Lead - Copper", R201="Yes", N201="Unknown")),
(AND('[1]PWS Information'!$E$10="CWS",P201="Unknown")),
(AND('[1]PWS Information'!$E$10="NTNC",P201="Unknown")),
(AND('[1]PWS Information'!$E$10="CWS",T201="Multiple Family Residence",P201="Galvanized Requiring Replacement")),
(AND('[1]PWS Information'!$E$10="CWS",P201="Galvanized Requiring Replacement")),
(AND('[1]PWS Information'!$E$10="NTNC",T201="Multiple Family Residence",P201="Galvanized Requiring Replacement")))),"Tier 5",
"")))))</f>
        <v>Tier 5</v>
      </c>
      <c r="Y201" s="24"/>
      <c r="Z201" s="24"/>
    </row>
    <row r="202" spans="1:26" x14ac:dyDescent="0.25">
      <c r="A202" s="17">
        <v>199</v>
      </c>
      <c r="B202" s="17">
        <v>216</v>
      </c>
      <c r="C202" s="18" t="s">
        <v>75</v>
      </c>
      <c r="D202" s="18" t="s">
        <v>188</v>
      </c>
      <c r="E202" s="18">
        <v>79549</v>
      </c>
      <c r="F202" s="17"/>
      <c r="G202" s="17"/>
      <c r="H202" s="17"/>
      <c r="I202" s="21" t="s">
        <v>221</v>
      </c>
      <c r="J202" s="22" t="s">
        <v>254</v>
      </c>
      <c r="K202" s="22" t="s">
        <v>255</v>
      </c>
      <c r="L202" s="22" t="s">
        <v>256</v>
      </c>
      <c r="M202" s="21" t="s">
        <v>222</v>
      </c>
      <c r="N202" s="19" t="s">
        <v>205</v>
      </c>
      <c r="O202" s="22" t="s">
        <v>257</v>
      </c>
      <c r="P202" s="31" t="str">
        <f t="shared" si="3"/>
        <v>Galvanized Requiring Replacement</v>
      </c>
      <c r="Q202" s="40" t="s">
        <v>254</v>
      </c>
      <c r="R202" s="40" t="s">
        <v>254</v>
      </c>
      <c r="S202" s="24"/>
      <c r="T202" s="16"/>
      <c r="U202" s="41" t="s">
        <v>255</v>
      </c>
      <c r="V202" s="41" t="s">
        <v>255</v>
      </c>
      <c r="W202" s="16"/>
      <c r="X202" s="43" t="str">
        <f>IF((OR((AND('[1]PWS Information'!$E$10="CWS",T202="Single Family Residence",P202="Lead")),
(AND('[1]PWS Information'!$E$10="CWS",T202="Multiple Family Residence",'[1]PWS Information'!$E$11="Yes",P202="Lead")),
(AND('[1]PWS Information'!$E$10="NTNC",P202="Lead")))),"Tier 1",
IF((OR((AND('[1]PWS Information'!$E$10="CWS",T202="Multiple Family Residence",'[1]PWS Information'!$E$11="No",P202="Lead")),
(AND('[1]PWS Information'!$E$10="CWS",T202="Other",P202="Lead")),
(AND(T202="",P202="Lead")),
(AND('[1]PWS Information'!$E$10="CWS",T202="Building",P202="Lead")))),"Tier 2",
IF((OR((AND('[1]PWS Information'!$E$10="CWS",T202="Single Family Residence",P202="Galvanized Requiring Replacement")),
(AND('[1]PWS Information'!$E$10="CWS",T202="Single Family Residence",P202="Galvanized Requiring Replacement",Q202="Yes")),
(AND('[1]PWS Information'!$E$10="NTNC",T202="Single Family Residence",P202="Galvanized Requiring Replacement")),
(AND('[1]PWS Information'!$E$10="NTNC",T202="Single Family Residence",Q202="Yes")))),"Tier 3",
IF((OR((AND('[1]PWS Information'!$E$10="CWS",T202="Single Family Residence",R202="Yes",P202="Non-Lead", I202="Non-Lead - Copper",K202="Before 1989")),
(AND('[1]PWS Information'!$E$10="CWS",T202="Single Family Residence",R202="Yes",P202="Non-Lead", M202="Non-Lead - Copper",N202="Before 1989")))),"Tier 4",
IF((OR((AND('[1]PWS Information'!$E$10="NTNC",P202="Non-Lead")),
(AND('[1]PWS Information'!$E$10="CWS",P202="Non-Lead",R202="")),
(AND('[1]PWS Information'!$E$10="CWS",P202="Non-Lead",R202="No")),
(AND('[1]PWS Information'!$E$10="CWS",P202="Non-Lead",R202="Don't Know")),
(AND('[1]PWS Information'!$E$10="CWS",P202="Non-Lead", I202="Non-Lead - Copper", R202="Yes", K202="Between 1989 and 2014")),
(AND('[1]PWS Information'!$E$10="CWS",P202="Non-Lead", I202="Non-Lead - Copper", R202="Yes", K202="After 2014")),
(AND('[1]PWS Information'!$E$10="CWS",P202="Non-Lead", I202="Non-Lead - Copper", R202="Yes", K202="Unknown")),
(AND('[1]PWS Information'!$E$10="CWS",P202="Non-Lead", M202="Non-Lead - Copper", R202="Yes", N202="Between 1989 and 2014")),
(AND('[1]PWS Information'!$E$10="CWS",P202="Non-Lead", M202="Non-Lead - Copper", R202="Yes", N202="After 2014")),
(AND('[1]PWS Information'!$E$10="CWS",P202="Non-Lead", M202="Non-Lead - Copper", R202="Yes", N202="Unknown")),
(AND('[1]PWS Information'!$E$10="CWS",P202="Unknown")),
(AND('[1]PWS Information'!$E$10="NTNC",P202="Unknown")),
(AND('[1]PWS Information'!$E$10="CWS",T202="Multiple Family Residence",P202="Galvanized Requiring Replacement")),
(AND('[1]PWS Information'!$E$10="CWS",P202="Galvanized Requiring Replacement")),
(AND('[1]PWS Information'!$E$10="NTNC",T202="Multiple Family Residence",P202="Galvanized Requiring Replacement")))),"Tier 5",
"")))))</f>
        <v>Tier 5</v>
      </c>
      <c r="Y202" s="24"/>
      <c r="Z202" s="24"/>
    </row>
    <row r="203" spans="1:26" x14ac:dyDescent="0.25">
      <c r="A203" s="17">
        <v>200</v>
      </c>
      <c r="B203" s="18">
        <v>300</v>
      </c>
      <c r="C203" s="18" t="s">
        <v>75</v>
      </c>
      <c r="D203" s="18" t="s">
        <v>188</v>
      </c>
      <c r="E203" s="18">
        <v>79549</v>
      </c>
      <c r="F203" s="18"/>
      <c r="G203" s="18"/>
      <c r="H203" s="18"/>
      <c r="I203" s="21" t="s">
        <v>221</v>
      </c>
      <c r="J203" s="22" t="s">
        <v>254</v>
      </c>
      <c r="K203" s="22" t="s">
        <v>255</v>
      </c>
      <c r="L203" s="22" t="s">
        <v>256</v>
      </c>
      <c r="M203" s="21" t="s">
        <v>222</v>
      </c>
      <c r="N203" s="19" t="s">
        <v>205</v>
      </c>
      <c r="O203" s="22" t="s">
        <v>257</v>
      </c>
      <c r="P203" s="31" t="str">
        <f t="shared" si="3"/>
        <v>Galvanized Requiring Replacement</v>
      </c>
      <c r="Q203" s="40" t="s">
        <v>254</v>
      </c>
      <c r="R203" s="40" t="s">
        <v>254</v>
      </c>
      <c r="S203" s="24"/>
      <c r="T203" s="16"/>
      <c r="U203" s="41" t="s">
        <v>255</v>
      </c>
      <c r="V203" s="41" t="s">
        <v>255</v>
      </c>
      <c r="W203" s="16"/>
      <c r="X203" s="43" t="str">
        <f>IF((OR((AND('[1]PWS Information'!$E$10="CWS",T203="Single Family Residence",P203="Lead")),
(AND('[1]PWS Information'!$E$10="CWS",T203="Multiple Family Residence",'[1]PWS Information'!$E$11="Yes",P203="Lead")),
(AND('[1]PWS Information'!$E$10="NTNC",P203="Lead")))),"Tier 1",
IF((OR((AND('[1]PWS Information'!$E$10="CWS",T203="Multiple Family Residence",'[1]PWS Information'!$E$11="No",P203="Lead")),
(AND('[1]PWS Information'!$E$10="CWS",T203="Other",P203="Lead")),
(AND(T203="",P203="Lead")),
(AND('[1]PWS Information'!$E$10="CWS",T203="Building",P203="Lead")))),"Tier 2",
IF((OR((AND('[1]PWS Information'!$E$10="CWS",T203="Single Family Residence",P203="Galvanized Requiring Replacement")),
(AND('[1]PWS Information'!$E$10="CWS",T203="Single Family Residence",P203="Galvanized Requiring Replacement",Q203="Yes")),
(AND('[1]PWS Information'!$E$10="NTNC",T203="Single Family Residence",P203="Galvanized Requiring Replacement")),
(AND('[1]PWS Information'!$E$10="NTNC",T203="Single Family Residence",Q203="Yes")))),"Tier 3",
IF((OR((AND('[1]PWS Information'!$E$10="CWS",T203="Single Family Residence",R203="Yes",P203="Non-Lead", I203="Non-Lead - Copper",K203="Before 1989")),
(AND('[1]PWS Information'!$E$10="CWS",T203="Single Family Residence",R203="Yes",P203="Non-Lead", M203="Non-Lead - Copper",N203="Before 1989")))),"Tier 4",
IF((OR((AND('[1]PWS Information'!$E$10="NTNC",P203="Non-Lead")),
(AND('[1]PWS Information'!$E$10="CWS",P203="Non-Lead",R203="")),
(AND('[1]PWS Information'!$E$10="CWS",P203="Non-Lead",R203="No")),
(AND('[1]PWS Information'!$E$10="CWS",P203="Non-Lead",R203="Don't Know")),
(AND('[1]PWS Information'!$E$10="CWS",P203="Non-Lead", I203="Non-Lead - Copper", R203="Yes", K203="Between 1989 and 2014")),
(AND('[1]PWS Information'!$E$10="CWS",P203="Non-Lead", I203="Non-Lead - Copper", R203="Yes", K203="After 2014")),
(AND('[1]PWS Information'!$E$10="CWS",P203="Non-Lead", I203="Non-Lead - Copper", R203="Yes", K203="Unknown")),
(AND('[1]PWS Information'!$E$10="CWS",P203="Non-Lead", M203="Non-Lead - Copper", R203="Yes", N203="Between 1989 and 2014")),
(AND('[1]PWS Information'!$E$10="CWS",P203="Non-Lead", M203="Non-Lead - Copper", R203="Yes", N203="After 2014")),
(AND('[1]PWS Information'!$E$10="CWS",P203="Non-Lead", M203="Non-Lead - Copper", R203="Yes", N203="Unknown")),
(AND('[1]PWS Information'!$E$10="CWS",P203="Unknown")),
(AND('[1]PWS Information'!$E$10="NTNC",P203="Unknown")),
(AND('[1]PWS Information'!$E$10="CWS",T203="Multiple Family Residence",P203="Galvanized Requiring Replacement")),
(AND('[1]PWS Information'!$E$10="CWS",P203="Galvanized Requiring Replacement")),
(AND('[1]PWS Information'!$E$10="NTNC",T203="Multiple Family Residence",P203="Galvanized Requiring Replacement")))),"Tier 5",
"")))))</f>
        <v>Tier 5</v>
      </c>
      <c r="Y203" s="24"/>
      <c r="Z203" s="24"/>
    </row>
    <row r="204" spans="1:26" x14ac:dyDescent="0.25">
      <c r="A204" s="17">
        <v>201</v>
      </c>
      <c r="B204" s="17">
        <v>302</v>
      </c>
      <c r="C204" s="18" t="s">
        <v>75</v>
      </c>
      <c r="D204" s="18" t="s">
        <v>188</v>
      </c>
      <c r="E204" s="18">
        <v>79549</v>
      </c>
      <c r="F204" s="17"/>
      <c r="G204" s="17"/>
      <c r="H204" s="17"/>
      <c r="I204" s="21" t="s">
        <v>221</v>
      </c>
      <c r="J204" s="22" t="s">
        <v>254</v>
      </c>
      <c r="K204" s="22" t="s">
        <v>255</v>
      </c>
      <c r="L204" s="22" t="s">
        <v>256</v>
      </c>
      <c r="M204" s="21" t="s">
        <v>218</v>
      </c>
      <c r="N204" s="19" t="s">
        <v>205</v>
      </c>
      <c r="O204" s="22" t="s">
        <v>257</v>
      </c>
      <c r="P204" s="31" t="str">
        <f t="shared" si="3"/>
        <v>Non-Lead</v>
      </c>
      <c r="Q204" s="40" t="s">
        <v>254</v>
      </c>
      <c r="R204" s="40" t="s">
        <v>254</v>
      </c>
      <c r="S204" s="24"/>
      <c r="T204" s="16"/>
      <c r="U204" s="41" t="s">
        <v>255</v>
      </c>
      <c r="V204" s="41" t="s">
        <v>255</v>
      </c>
      <c r="W204" s="16"/>
      <c r="X204" s="43" t="str">
        <f>IF((OR((AND('[1]PWS Information'!$E$10="CWS",T204="Single Family Residence",P204="Lead")),
(AND('[1]PWS Information'!$E$10="CWS",T204="Multiple Family Residence",'[1]PWS Information'!$E$11="Yes",P204="Lead")),
(AND('[1]PWS Information'!$E$10="NTNC",P204="Lead")))),"Tier 1",
IF((OR((AND('[1]PWS Information'!$E$10="CWS",T204="Multiple Family Residence",'[1]PWS Information'!$E$11="No",P204="Lead")),
(AND('[1]PWS Information'!$E$10="CWS",T204="Other",P204="Lead")),
(AND(T204="",P204="Lead")),
(AND('[1]PWS Information'!$E$10="CWS",T204="Building",P204="Lead")))),"Tier 2",
IF((OR((AND('[1]PWS Information'!$E$10="CWS",T204="Single Family Residence",P204="Galvanized Requiring Replacement")),
(AND('[1]PWS Information'!$E$10="CWS",T204="Single Family Residence",P204="Galvanized Requiring Replacement",Q204="Yes")),
(AND('[1]PWS Information'!$E$10="NTNC",T204="Single Family Residence",P204="Galvanized Requiring Replacement")),
(AND('[1]PWS Information'!$E$10="NTNC",T204="Single Family Residence",Q204="Yes")))),"Tier 3",
IF((OR((AND('[1]PWS Information'!$E$10="CWS",T204="Single Family Residence",R204="Yes",P204="Non-Lead", I204="Non-Lead - Copper",K204="Before 1989")),
(AND('[1]PWS Information'!$E$10="CWS",T204="Single Family Residence",R204="Yes",P204="Non-Lead", M204="Non-Lead - Copper",N204="Before 1989")))),"Tier 4",
IF((OR((AND('[1]PWS Information'!$E$10="NTNC",P204="Non-Lead")),
(AND('[1]PWS Information'!$E$10="CWS",P204="Non-Lead",R204="")),
(AND('[1]PWS Information'!$E$10="CWS",P204="Non-Lead",R204="No")),
(AND('[1]PWS Information'!$E$10="CWS",P204="Non-Lead",R204="Don't Know")),
(AND('[1]PWS Information'!$E$10="CWS",P204="Non-Lead", I204="Non-Lead - Copper", R204="Yes", K204="Between 1989 and 2014")),
(AND('[1]PWS Information'!$E$10="CWS",P204="Non-Lead", I204="Non-Lead - Copper", R204="Yes", K204="After 2014")),
(AND('[1]PWS Information'!$E$10="CWS",P204="Non-Lead", I204="Non-Lead - Copper", R204="Yes", K204="Unknown")),
(AND('[1]PWS Information'!$E$10="CWS",P204="Non-Lead", M204="Non-Lead - Copper", R204="Yes", N204="Between 1989 and 2014")),
(AND('[1]PWS Information'!$E$10="CWS",P204="Non-Lead", M204="Non-Lead - Copper", R204="Yes", N204="After 2014")),
(AND('[1]PWS Information'!$E$10="CWS",P204="Non-Lead", M204="Non-Lead - Copper", R204="Yes", N204="Unknown")),
(AND('[1]PWS Information'!$E$10="CWS",P204="Unknown")),
(AND('[1]PWS Information'!$E$10="NTNC",P204="Unknown")),
(AND('[1]PWS Information'!$E$10="CWS",T204="Multiple Family Residence",P204="Galvanized Requiring Replacement")),
(AND('[1]PWS Information'!$E$10="CWS",P204="Galvanized Requiring Replacement")),
(AND('[1]PWS Information'!$E$10="NTNC",T204="Multiple Family Residence",P204="Galvanized Requiring Replacement")))),"Tier 5",
"")))))</f>
        <v>Tier 5</v>
      </c>
      <c r="Y204" s="24"/>
      <c r="Z204" s="24"/>
    </row>
    <row r="205" spans="1:26" x14ac:dyDescent="0.25">
      <c r="A205" s="17">
        <v>202</v>
      </c>
      <c r="B205" s="18">
        <v>304</v>
      </c>
      <c r="C205" s="18" t="s">
        <v>75</v>
      </c>
      <c r="D205" s="18" t="s">
        <v>188</v>
      </c>
      <c r="E205" s="18">
        <v>79549</v>
      </c>
      <c r="F205" s="18"/>
      <c r="G205" s="18"/>
      <c r="H205" s="18"/>
      <c r="I205" s="21" t="s">
        <v>218</v>
      </c>
      <c r="J205" s="22" t="s">
        <v>254</v>
      </c>
      <c r="K205" s="22" t="s">
        <v>255</v>
      </c>
      <c r="L205" s="22" t="s">
        <v>256</v>
      </c>
      <c r="M205" s="21" t="s">
        <v>218</v>
      </c>
      <c r="N205" s="19" t="s">
        <v>205</v>
      </c>
      <c r="O205" s="22" t="s">
        <v>257</v>
      </c>
      <c r="P205" s="31" t="str">
        <f t="shared" si="3"/>
        <v>Non-Lead</v>
      </c>
      <c r="Q205" s="40" t="s">
        <v>254</v>
      </c>
      <c r="R205" s="40" t="s">
        <v>254</v>
      </c>
      <c r="S205" s="24"/>
      <c r="T205" s="16"/>
      <c r="U205" s="41" t="s">
        <v>255</v>
      </c>
      <c r="V205" s="41" t="s">
        <v>255</v>
      </c>
      <c r="W205" s="16"/>
      <c r="X205" s="43" t="str">
        <f>IF((OR((AND('[1]PWS Information'!$E$10="CWS",T205="Single Family Residence",P205="Lead")),
(AND('[1]PWS Information'!$E$10="CWS",T205="Multiple Family Residence",'[1]PWS Information'!$E$11="Yes",P205="Lead")),
(AND('[1]PWS Information'!$E$10="NTNC",P205="Lead")))),"Tier 1",
IF((OR((AND('[1]PWS Information'!$E$10="CWS",T205="Multiple Family Residence",'[1]PWS Information'!$E$11="No",P205="Lead")),
(AND('[1]PWS Information'!$E$10="CWS",T205="Other",P205="Lead")),
(AND(T205="",P205="Lead")),
(AND('[1]PWS Information'!$E$10="CWS",T205="Building",P205="Lead")))),"Tier 2",
IF((OR((AND('[1]PWS Information'!$E$10="CWS",T205="Single Family Residence",P205="Galvanized Requiring Replacement")),
(AND('[1]PWS Information'!$E$10="CWS",T205="Single Family Residence",P205="Galvanized Requiring Replacement",Q205="Yes")),
(AND('[1]PWS Information'!$E$10="NTNC",T205="Single Family Residence",P205="Galvanized Requiring Replacement")),
(AND('[1]PWS Information'!$E$10="NTNC",T205="Single Family Residence",Q205="Yes")))),"Tier 3",
IF((OR((AND('[1]PWS Information'!$E$10="CWS",T205="Single Family Residence",R205="Yes",P205="Non-Lead", I205="Non-Lead - Copper",K205="Before 1989")),
(AND('[1]PWS Information'!$E$10="CWS",T205="Single Family Residence",R205="Yes",P205="Non-Lead", M205="Non-Lead - Copper",N205="Before 1989")))),"Tier 4",
IF((OR((AND('[1]PWS Information'!$E$10="NTNC",P205="Non-Lead")),
(AND('[1]PWS Information'!$E$10="CWS",P205="Non-Lead",R205="")),
(AND('[1]PWS Information'!$E$10="CWS",P205="Non-Lead",R205="No")),
(AND('[1]PWS Information'!$E$10="CWS",P205="Non-Lead",R205="Don't Know")),
(AND('[1]PWS Information'!$E$10="CWS",P205="Non-Lead", I205="Non-Lead - Copper", R205="Yes", K205="Between 1989 and 2014")),
(AND('[1]PWS Information'!$E$10="CWS",P205="Non-Lead", I205="Non-Lead - Copper", R205="Yes", K205="After 2014")),
(AND('[1]PWS Information'!$E$10="CWS",P205="Non-Lead", I205="Non-Lead - Copper", R205="Yes", K205="Unknown")),
(AND('[1]PWS Information'!$E$10="CWS",P205="Non-Lead", M205="Non-Lead - Copper", R205="Yes", N205="Between 1989 and 2014")),
(AND('[1]PWS Information'!$E$10="CWS",P205="Non-Lead", M205="Non-Lead - Copper", R205="Yes", N205="After 2014")),
(AND('[1]PWS Information'!$E$10="CWS",P205="Non-Lead", M205="Non-Lead - Copper", R205="Yes", N205="Unknown")),
(AND('[1]PWS Information'!$E$10="CWS",P205="Unknown")),
(AND('[1]PWS Information'!$E$10="NTNC",P205="Unknown")),
(AND('[1]PWS Information'!$E$10="CWS",T205="Multiple Family Residence",P205="Galvanized Requiring Replacement")),
(AND('[1]PWS Information'!$E$10="CWS",P205="Galvanized Requiring Replacement")),
(AND('[1]PWS Information'!$E$10="NTNC",T205="Multiple Family Residence",P205="Galvanized Requiring Replacement")))),"Tier 5",
"")))))</f>
        <v>Tier 5</v>
      </c>
      <c r="Y205" s="24"/>
      <c r="Z205" s="24"/>
    </row>
    <row r="206" spans="1:26" x14ac:dyDescent="0.25">
      <c r="A206" s="17">
        <v>203</v>
      </c>
      <c r="B206" s="17">
        <v>306</v>
      </c>
      <c r="C206" s="18" t="s">
        <v>75</v>
      </c>
      <c r="D206" s="18" t="s">
        <v>188</v>
      </c>
      <c r="E206" s="18">
        <v>79549</v>
      </c>
      <c r="F206" s="17"/>
      <c r="G206" s="17"/>
      <c r="H206" s="17"/>
      <c r="I206" s="21" t="s">
        <v>221</v>
      </c>
      <c r="J206" s="22" t="s">
        <v>254</v>
      </c>
      <c r="K206" s="22" t="s">
        <v>255</v>
      </c>
      <c r="L206" s="22" t="s">
        <v>256</v>
      </c>
      <c r="M206" s="21" t="s">
        <v>222</v>
      </c>
      <c r="N206" s="19" t="s">
        <v>205</v>
      </c>
      <c r="O206" s="22" t="s">
        <v>257</v>
      </c>
      <c r="P206" s="31" t="str">
        <f t="shared" si="3"/>
        <v>Galvanized Requiring Replacement</v>
      </c>
      <c r="Q206" s="40" t="s">
        <v>254</v>
      </c>
      <c r="R206" s="40" t="s">
        <v>254</v>
      </c>
      <c r="S206" s="24"/>
      <c r="T206" s="16"/>
      <c r="U206" s="41" t="s">
        <v>255</v>
      </c>
      <c r="V206" s="41" t="s">
        <v>255</v>
      </c>
      <c r="W206" s="16"/>
      <c r="X206" s="43" t="str">
        <f>IF((OR((AND('[1]PWS Information'!$E$10="CWS",T206="Single Family Residence",P206="Lead")),
(AND('[1]PWS Information'!$E$10="CWS",T206="Multiple Family Residence",'[1]PWS Information'!$E$11="Yes",P206="Lead")),
(AND('[1]PWS Information'!$E$10="NTNC",P206="Lead")))),"Tier 1",
IF((OR((AND('[1]PWS Information'!$E$10="CWS",T206="Multiple Family Residence",'[1]PWS Information'!$E$11="No",P206="Lead")),
(AND('[1]PWS Information'!$E$10="CWS",T206="Other",P206="Lead")),
(AND(T206="",P206="Lead")),
(AND('[1]PWS Information'!$E$10="CWS",T206="Building",P206="Lead")))),"Tier 2",
IF((OR((AND('[1]PWS Information'!$E$10="CWS",T206="Single Family Residence",P206="Galvanized Requiring Replacement")),
(AND('[1]PWS Information'!$E$10="CWS",T206="Single Family Residence",P206="Galvanized Requiring Replacement",Q206="Yes")),
(AND('[1]PWS Information'!$E$10="NTNC",T206="Single Family Residence",P206="Galvanized Requiring Replacement")),
(AND('[1]PWS Information'!$E$10="NTNC",T206="Single Family Residence",Q206="Yes")))),"Tier 3",
IF((OR((AND('[1]PWS Information'!$E$10="CWS",T206="Single Family Residence",R206="Yes",P206="Non-Lead", I206="Non-Lead - Copper",K206="Before 1989")),
(AND('[1]PWS Information'!$E$10="CWS",T206="Single Family Residence",R206="Yes",P206="Non-Lead", M206="Non-Lead - Copper",N206="Before 1989")))),"Tier 4",
IF((OR((AND('[1]PWS Information'!$E$10="NTNC",P206="Non-Lead")),
(AND('[1]PWS Information'!$E$10="CWS",P206="Non-Lead",R206="")),
(AND('[1]PWS Information'!$E$10="CWS",P206="Non-Lead",R206="No")),
(AND('[1]PWS Information'!$E$10="CWS",P206="Non-Lead",R206="Don't Know")),
(AND('[1]PWS Information'!$E$10="CWS",P206="Non-Lead", I206="Non-Lead - Copper", R206="Yes", K206="Between 1989 and 2014")),
(AND('[1]PWS Information'!$E$10="CWS",P206="Non-Lead", I206="Non-Lead - Copper", R206="Yes", K206="After 2014")),
(AND('[1]PWS Information'!$E$10="CWS",P206="Non-Lead", I206="Non-Lead - Copper", R206="Yes", K206="Unknown")),
(AND('[1]PWS Information'!$E$10="CWS",P206="Non-Lead", M206="Non-Lead - Copper", R206="Yes", N206="Between 1989 and 2014")),
(AND('[1]PWS Information'!$E$10="CWS",P206="Non-Lead", M206="Non-Lead - Copper", R206="Yes", N206="After 2014")),
(AND('[1]PWS Information'!$E$10="CWS",P206="Non-Lead", M206="Non-Lead - Copper", R206="Yes", N206="Unknown")),
(AND('[1]PWS Information'!$E$10="CWS",P206="Unknown")),
(AND('[1]PWS Information'!$E$10="NTNC",P206="Unknown")),
(AND('[1]PWS Information'!$E$10="CWS",T206="Multiple Family Residence",P206="Galvanized Requiring Replacement")),
(AND('[1]PWS Information'!$E$10="CWS",P206="Galvanized Requiring Replacement")),
(AND('[1]PWS Information'!$E$10="NTNC",T206="Multiple Family Residence",P206="Galvanized Requiring Replacement")))),"Tier 5",
"")))))</f>
        <v>Tier 5</v>
      </c>
      <c r="Y206" s="24"/>
      <c r="Z206" s="24"/>
    </row>
    <row r="207" spans="1:26" x14ac:dyDescent="0.25">
      <c r="A207" s="17">
        <v>204</v>
      </c>
      <c r="B207" s="18">
        <v>308</v>
      </c>
      <c r="C207" s="18" t="s">
        <v>75</v>
      </c>
      <c r="D207" s="18" t="s">
        <v>188</v>
      </c>
      <c r="E207" s="18">
        <v>79549</v>
      </c>
      <c r="F207" s="18"/>
      <c r="G207" s="18"/>
      <c r="H207" s="18"/>
      <c r="I207" s="21" t="s">
        <v>218</v>
      </c>
      <c r="J207" s="22" t="s">
        <v>254</v>
      </c>
      <c r="K207" s="22" t="s">
        <v>255</v>
      </c>
      <c r="L207" s="22" t="s">
        <v>256</v>
      </c>
      <c r="M207" s="21" t="s">
        <v>218</v>
      </c>
      <c r="N207" s="19" t="s">
        <v>205</v>
      </c>
      <c r="O207" s="22" t="s">
        <v>257</v>
      </c>
      <c r="P207" s="31" t="str">
        <f t="shared" si="3"/>
        <v>Non-Lead</v>
      </c>
      <c r="Q207" s="40" t="s">
        <v>254</v>
      </c>
      <c r="R207" s="40" t="s">
        <v>254</v>
      </c>
      <c r="S207" s="24"/>
      <c r="T207" s="16"/>
      <c r="U207" s="41" t="s">
        <v>255</v>
      </c>
      <c r="V207" s="41" t="s">
        <v>255</v>
      </c>
      <c r="W207" s="16"/>
      <c r="X207" s="43" t="str">
        <f>IF((OR((AND('[1]PWS Information'!$E$10="CWS",T207="Single Family Residence",P207="Lead")),
(AND('[1]PWS Information'!$E$10="CWS",T207="Multiple Family Residence",'[1]PWS Information'!$E$11="Yes",P207="Lead")),
(AND('[1]PWS Information'!$E$10="NTNC",P207="Lead")))),"Tier 1",
IF((OR((AND('[1]PWS Information'!$E$10="CWS",T207="Multiple Family Residence",'[1]PWS Information'!$E$11="No",P207="Lead")),
(AND('[1]PWS Information'!$E$10="CWS",T207="Other",P207="Lead")),
(AND(T207="",P207="Lead")),
(AND('[1]PWS Information'!$E$10="CWS",T207="Building",P207="Lead")))),"Tier 2",
IF((OR((AND('[1]PWS Information'!$E$10="CWS",T207="Single Family Residence",P207="Galvanized Requiring Replacement")),
(AND('[1]PWS Information'!$E$10="CWS",T207="Single Family Residence",P207="Galvanized Requiring Replacement",Q207="Yes")),
(AND('[1]PWS Information'!$E$10="NTNC",T207="Single Family Residence",P207="Galvanized Requiring Replacement")),
(AND('[1]PWS Information'!$E$10="NTNC",T207="Single Family Residence",Q207="Yes")))),"Tier 3",
IF((OR((AND('[1]PWS Information'!$E$10="CWS",T207="Single Family Residence",R207="Yes",P207="Non-Lead", I207="Non-Lead - Copper",K207="Before 1989")),
(AND('[1]PWS Information'!$E$10="CWS",T207="Single Family Residence",R207="Yes",P207="Non-Lead", M207="Non-Lead - Copper",N207="Before 1989")))),"Tier 4",
IF((OR((AND('[1]PWS Information'!$E$10="NTNC",P207="Non-Lead")),
(AND('[1]PWS Information'!$E$10="CWS",P207="Non-Lead",R207="")),
(AND('[1]PWS Information'!$E$10="CWS",P207="Non-Lead",R207="No")),
(AND('[1]PWS Information'!$E$10="CWS",P207="Non-Lead",R207="Don't Know")),
(AND('[1]PWS Information'!$E$10="CWS",P207="Non-Lead", I207="Non-Lead - Copper", R207="Yes", K207="Between 1989 and 2014")),
(AND('[1]PWS Information'!$E$10="CWS",P207="Non-Lead", I207="Non-Lead - Copper", R207="Yes", K207="After 2014")),
(AND('[1]PWS Information'!$E$10="CWS",P207="Non-Lead", I207="Non-Lead - Copper", R207="Yes", K207="Unknown")),
(AND('[1]PWS Information'!$E$10="CWS",P207="Non-Lead", M207="Non-Lead - Copper", R207="Yes", N207="Between 1989 and 2014")),
(AND('[1]PWS Information'!$E$10="CWS",P207="Non-Lead", M207="Non-Lead - Copper", R207="Yes", N207="After 2014")),
(AND('[1]PWS Information'!$E$10="CWS",P207="Non-Lead", M207="Non-Lead - Copper", R207="Yes", N207="Unknown")),
(AND('[1]PWS Information'!$E$10="CWS",P207="Unknown")),
(AND('[1]PWS Information'!$E$10="NTNC",P207="Unknown")),
(AND('[1]PWS Information'!$E$10="CWS",T207="Multiple Family Residence",P207="Galvanized Requiring Replacement")),
(AND('[1]PWS Information'!$E$10="CWS",P207="Galvanized Requiring Replacement")),
(AND('[1]PWS Information'!$E$10="NTNC",T207="Multiple Family Residence",P207="Galvanized Requiring Replacement")))),"Tier 5",
"")))))</f>
        <v>Tier 5</v>
      </c>
      <c r="Y207" s="24"/>
      <c r="Z207" s="24"/>
    </row>
    <row r="208" spans="1:26" x14ac:dyDescent="0.25">
      <c r="A208" s="17">
        <v>205</v>
      </c>
      <c r="B208" s="17">
        <v>310</v>
      </c>
      <c r="C208" s="18" t="s">
        <v>75</v>
      </c>
      <c r="D208" s="18" t="s">
        <v>188</v>
      </c>
      <c r="E208" s="18">
        <v>79549</v>
      </c>
      <c r="F208" s="17"/>
      <c r="G208" s="17"/>
      <c r="H208" s="17"/>
      <c r="I208" s="21" t="s">
        <v>218</v>
      </c>
      <c r="J208" s="22" t="s">
        <v>254</v>
      </c>
      <c r="K208" s="22" t="s">
        <v>255</v>
      </c>
      <c r="L208" s="22" t="s">
        <v>256</v>
      </c>
      <c r="M208" s="21" t="s">
        <v>222</v>
      </c>
      <c r="N208" s="19" t="s">
        <v>205</v>
      </c>
      <c r="O208" s="22" t="s">
        <v>257</v>
      </c>
      <c r="P208" s="31" t="str">
        <f t="shared" si="3"/>
        <v>Galvanized Requiring Replacement</v>
      </c>
      <c r="Q208" s="40" t="s">
        <v>254</v>
      </c>
      <c r="R208" s="40" t="s">
        <v>254</v>
      </c>
      <c r="S208" s="24"/>
      <c r="T208" s="16"/>
      <c r="U208" s="41" t="s">
        <v>255</v>
      </c>
      <c r="V208" s="41" t="s">
        <v>255</v>
      </c>
      <c r="W208" s="16"/>
      <c r="X208" s="43" t="str">
        <f>IF((OR((AND('[1]PWS Information'!$E$10="CWS",T208="Single Family Residence",P208="Lead")),
(AND('[1]PWS Information'!$E$10="CWS",T208="Multiple Family Residence",'[1]PWS Information'!$E$11="Yes",P208="Lead")),
(AND('[1]PWS Information'!$E$10="NTNC",P208="Lead")))),"Tier 1",
IF((OR((AND('[1]PWS Information'!$E$10="CWS",T208="Multiple Family Residence",'[1]PWS Information'!$E$11="No",P208="Lead")),
(AND('[1]PWS Information'!$E$10="CWS",T208="Other",P208="Lead")),
(AND(T208="",P208="Lead")),
(AND('[1]PWS Information'!$E$10="CWS",T208="Building",P208="Lead")))),"Tier 2",
IF((OR((AND('[1]PWS Information'!$E$10="CWS",T208="Single Family Residence",P208="Galvanized Requiring Replacement")),
(AND('[1]PWS Information'!$E$10="CWS",T208="Single Family Residence",P208="Galvanized Requiring Replacement",Q208="Yes")),
(AND('[1]PWS Information'!$E$10="NTNC",T208="Single Family Residence",P208="Galvanized Requiring Replacement")),
(AND('[1]PWS Information'!$E$10="NTNC",T208="Single Family Residence",Q208="Yes")))),"Tier 3",
IF((OR((AND('[1]PWS Information'!$E$10="CWS",T208="Single Family Residence",R208="Yes",P208="Non-Lead", I208="Non-Lead - Copper",K208="Before 1989")),
(AND('[1]PWS Information'!$E$10="CWS",T208="Single Family Residence",R208="Yes",P208="Non-Lead", M208="Non-Lead - Copper",N208="Before 1989")))),"Tier 4",
IF((OR((AND('[1]PWS Information'!$E$10="NTNC",P208="Non-Lead")),
(AND('[1]PWS Information'!$E$10="CWS",P208="Non-Lead",R208="")),
(AND('[1]PWS Information'!$E$10="CWS",P208="Non-Lead",R208="No")),
(AND('[1]PWS Information'!$E$10="CWS",P208="Non-Lead",R208="Don't Know")),
(AND('[1]PWS Information'!$E$10="CWS",P208="Non-Lead", I208="Non-Lead - Copper", R208="Yes", K208="Between 1989 and 2014")),
(AND('[1]PWS Information'!$E$10="CWS",P208="Non-Lead", I208="Non-Lead - Copper", R208="Yes", K208="After 2014")),
(AND('[1]PWS Information'!$E$10="CWS",P208="Non-Lead", I208="Non-Lead - Copper", R208="Yes", K208="Unknown")),
(AND('[1]PWS Information'!$E$10="CWS",P208="Non-Lead", M208="Non-Lead - Copper", R208="Yes", N208="Between 1989 and 2014")),
(AND('[1]PWS Information'!$E$10="CWS",P208="Non-Lead", M208="Non-Lead - Copper", R208="Yes", N208="After 2014")),
(AND('[1]PWS Information'!$E$10="CWS",P208="Non-Lead", M208="Non-Lead - Copper", R208="Yes", N208="Unknown")),
(AND('[1]PWS Information'!$E$10="CWS",P208="Unknown")),
(AND('[1]PWS Information'!$E$10="NTNC",P208="Unknown")),
(AND('[1]PWS Information'!$E$10="CWS",T208="Multiple Family Residence",P208="Galvanized Requiring Replacement")),
(AND('[1]PWS Information'!$E$10="CWS",P208="Galvanized Requiring Replacement")),
(AND('[1]PWS Information'!$E$10="NTNC",T208="Multiple Family Residence",P208="Galvanized Requiring Replacement")))),"Tier 5",
"")))))</f>
        <v>Tier 5</v>
      </c>
      <c r="Y208" s="24"/>
      <c r="Z208" s="24"/>
    </row>
    <row r="209" spans="1:26" x14ac:dyDescent="0.25">
      <c r="A209" s="17">
        <v>206</v>
      </c>
      <c r="B209" s="18">
        <v>312</v>
      </c>
      <c r="C209" s="18" t="s">
        <v>75</v>
      </c>
      <c r="D209" s="18" t="s">
        <v>188</v>
      </c>
      <c r="E209" s="18">
        <v>79549</v>
      </c>
      <c r="F209" s="18"/>
      <c r="G209" s="18"/>
      <c r="H209" s="18"/>
      <c r="I209" s="21" t="s">
        <v>218</v>
      </c>
      <c r="J209" s="22" t="s">
        <v>254</v>
      </c>
      <c r="K209" s="22" t="s">
        <v>255</v>
      </c>
      <c r="L209" s="22" t="s">
        <v>256</v>
      </c>
      <c r="M209" s="21" t="s">
        <v>222</v>
      </c>
      <c r="N209" s="19" t="s">
        <v>205</v>
      </c>
      <c r="O209" s="22" t="s">
        <v>257</v>
      </c>
      <c r="P209" s="31" t="str">
        <f t="shared" si="3"/>
        <v>Galvanized Requiring Replacement</v>
      </c>
      <c r="Q209" s="40" t="s">
        <v>254</v>
      </c>
      <c r="R209" s="40" t="s">
        <v>254</v>
      </c>
      <c r="S209" s="24"/>
      <c r="T209" s="16"/>
      <c r="U209" s="41" t="s">
        <v>255</v>
      </c>
      <c r="V209" s="41" t="s">
        <v>255</v>
      </c>
      <c r="W209" s="16"/>
      <c r="X209" s="43" t="str">
        <f>IF((OR((AND('[1]PWS Information'!$E$10="CWS",T209="Single Family Residence",P209="Lead")),
(AND('[1]PWS Information'!$E$10="CWS",T209="Multiple Family Residence",'[1]PWS Information'!$E$11="Yes",P209="Lead")),
(AND('[1]PWS Information'!$E$10="NTNC",P209="Lead")))),"Tier 1",
IF((OR((AND('[1]PWS Information'!$E$10="CWS",T209="Multiple Family Residence",'[1]PWS Information'!$E$11="No",P209="Lead")),
(AND('[1]PWS Information'!$E$10="CWS",T209="Other",P209="Lead")),
(AND(T209="",P209="Lead")),
(AND('[1]PWS Information'!$E$10="CWS",T209="Building",P209="Lead")))),"Tier 2",
IF((OR((AND('[1]PWS Information'!$E$10="CWS",T209="Single Family Residence",P209="Galvanized Requiring Replacement")),
(AND('[1]PWS Information'!$E$10="CWS",T209="Single Family Residence",P209="Galvanized Requiring Replacement",Q209="Yes")),
(AND('[1]PWS Information'!$E$10="NTNC",T209="Single Family Residence",P209="Galvanized Requiring Replacement")),
(AND('[1]PWS Information'!$E$10="NTNC",T209="Single Family Residence",Q209="Yes")))),"Tier 3",
IF((OR((AND('[1]PWS Information'!$E$10="CWS",T209="Single Family Residence",R209="Yes",P209="Non-Lead", I209="Non-Lead - Copper",K209="Before 1989")),
(AND('[1]PWS Information'!$E$10="CWS",T209="Single Family Residence",R209="Yes",P209="Non-Lead", M209="Non-Lead - Copper",N209="Before 1989")))),"Tier 4",
IF((OR((AND('[1]PWS Information'!$E$10="NTNC",P209="Non-Lead")),
(AND('[1]PWS Information'!$E$10="CWS",P209="Non-Lead",R209="")),
(AND('[1]PWS Information'!$E$10="CWS",P209="Non-Lead",R209="No")),
(AND('[1]PWS Information'!$E$10="CWS",P209="Non-Lead",R209="Don't Know")),
(AND('[1]PWS Information'!$E$10="CWS",P209="Non-Lead", I209="Non-Lead - Copper", R209="Yes", K209="Between 1989 and 2014")),
(AND('[1]PWS Information'!$E$10="CWS",P209="Non-Lead", I209="Non-Lead - Copper", R209="Yes", K209="After 2014")),
(AND('[1]PWS Information'!$E$10="CWS",P209="Non-Lead", I209="Non-Lead - Copper", R209="Yes", K209="Unknown")),
(AND('[1]PWS Information'!$E$10="CWS",P209="Non-Lead", M209="Non-Lead - Copper", R209="Yes", N209="Between 1989 and 2014")),
(AND('[1]PWS Information'!$E$10="CWS",P209="Non-Lead", M209="Non-Lead - Copper", R209="Yes", N209="After 2014")),
(AND('[1]PWS Information'!$E$10="CWS",P209="Non-Lead", M209="Non-Lead - Copper", R209="Yes", N209="Unknown")),
(AND('[1]PWS Information'!$E$10="CWS",P209="Unknown")),
(AND('[1]PWS Information'!$E$10="NTNC",P209="Unknown")),
(AND('[1]PWS Information'!$E$10="CWS",T209="Multiple Family Residence",P209="Galvanized Requiring Replacement")),
(AND('[1]PWS Information'!$E$10="CWS",P209="Galvanized Requiring Replacement")),
(AND('[1]PWS Information'!$E$10="NTNC",T209="Multiple Family Residence",P209="Galvanized Requiring Replacement")))),"Tier 5",
"")))))</f>
        <v>Tier 5</v>
      </c>
      <c r="Y209" s="24"/>
      <c r="Z209" s="24"/>
    </row>
    <row r="210" spans="1:26" x14ac:dyDescent="0.25">
      <c r="A210" s="17">
        <v>207</v>
      </c>
      <c r="B210" s="17">
        <v>314</v>
      </c>
      <c r="C210" s="18" t="s">
        <v>75</v>
      </c>
      <c r="D210" s="18" t="s">
        <v>188</v>
      </c>
      <c r="E210" s="18">
        <v>79549</v>
      </c>
      <c r="F210" s="17"/>
      <c r="G210" s="17"/>
      <c r="H210" s="17"/>
      <c r="I210" s="21" t="s">
        <v>218</v>
      </c>
      <c r="J210" s="22" t="s">
        <v>254</v>
      </c>
      <c r="K210" s="22" t="s">
        <v>255</v>
      </c>
      <c r="L210" s="22" t="s">
        <v>256</v>
      </c>
      <c r="M210" s="21" t="s">
        <v>222</v>
      </c>
      <c r="N210" s="19" t="s">
        <v>205</v>
      </c>
      <c r="O210" s="22" t="s">
        <v>257</v>
      </c>
      <c r="P210" s="31" t="str">
        <f t="shared" si="3"/>
        <v>Galvanized Requiring Replacement</v>
      </c>
      <c r="Q210" s="40" t="s">
        <v>254</v>
      </c>
      <c r="R210" s="40" t="s">
        <v>254</v>
      </c>
      <c r="S210" s="24"/>
      <c r="T210" s="16"/>
      <c r="U210" s="41" t="s">
        <v>255</v>
      </c>
      <c r="V210" s="41" t="s">
        <v>255</v>
      </c>
      <c r="W210" s="16"/>
      <c r="X210" s="43" t="str">
        <f>IF((OR((AND('[1]PWS Information'!$E$10="CWS",T210="Single Family Residence",P210="Lead")),
(AND('[1]PWS Information'!$E$10="CWS",T210="Multiple Family Residence",'[1]PWS Information'!$E$11="Yes",P210="Lead")),
(AND('[1]PWS Information'!$E$10="NTNC",P210="Lead")))),"Tier 1",
IF((OR((AND('[1]PWS Information'!$E$10="CWS",T210="Multiple Family Residence",'[1]PWS Information'!$E$11="No",P210="Lead")),
(AND('[1]PWS Information'!$E$10="CWS",T210="Other",P210="Lead")),
(AND(T210="",P210="Lead")),
(AND('[1]PWS Information'!$E$10="CWS",T210="Building",P210="Lead")))),"Tier 2",
IF((OR((AND('[1]PWS Information'!$E$10="CWS",T210="Single Family Residence",P210="Galvanized Requiring Replacement")),
(AND('[1]PWS Information'!$E$10="CWS",T210="Single Family Residence",P210="Galvanized Requiring Replacement",Q210="Yes")),
(AND('[1]PWS Information'!$E$10="NTNC",T210="Single Family Residence",P210="Galvanized Requiring Replacement")),
(AND('[1]PWS Information'!$E$10="NTNC",T210="Single Family Residence",Q210="Yes")))),"Tier 3",
IF((OR((AND('[1]PWS Information'!$E$10="CWS",T210="Single Family Residence",R210="Yes",P210="Non-Lead", I210="Non-Lead - Copper",K210="Before 1989")),
(AND('[1]PWS Information'!$E$10="CWS",T210="Single Family Residence",R210="Yes",P210="Non-Lead", M210="Non-Lead - Copper",N210="Before 1989")))),"Tier 4",
IF((OR((AND('[1]PWS Information'!$E$10="NTNC",P210="Non-Lead")),
(AND('[1]PWS Information'!$E$10="CWS",P210="Non-Lead",R210="")),
(AND('[1]PWS Information'!$E$10="CWS",P210="Non-Lead",R210="No")),
(AND('[1]PWS Information'!$E$10="CWS",P210="Non-Lead",R210="Don't Know")),
(AND('[1]PWS Information'!$E$10="CWS",P210="Non-Lead", I210="Non-Lead - Copper", R210="Yes", K210="Between 1989 and 2014")),
(AND('[1]PWS Information'!$E$10="CWS",P210="Non-Lead", I210="Non-Lead - Copper", R210="Yes", K210="After 2014")),
(AND('[1]PWS Information'!$E$10="CWS",P210="Non-Lead", I210="Non-Lead - Copper", R210="Yes", K210="Unknown")),
(AND('[1]PWS Information'!$E$10="CWS",P210="Non-Lead", M210="Non-Lead - Copper", R210="Yes", N210="Between 1989 and 2014")),
(AND('[1]PWS Information'!$E$10="CWS",P210="Non-Lead", M210="Non-Lead - Copper", R210="Yes", N210="After 2014")),
(AND('[1]PWS Information'!$E$10="CWS",P210="Non-Lead", M210="Non-Lead - Copper", R210="Yes", N210="Unknown")),
(AND('[1]PWS Information'!$E$10="CWS",P210="Unknown")),
(AND('[1]PWS Information'!$E$10="NTNC",P210="Unknown")),
(AND('[1]PWS Information'!$E$10="CWS",T210="Multiple Family Residence",P210="Galvanized Requiring Replacement")),
(AND('[1]PWS Information'!$E$10="CWS",P210="Galvanized Requiring Replacement")),
(AND('[1]PWS Information'!$E$10="NTNC",T210="Multiple Family Residence",P210="Galvanized Requiring Replacement")))),"Tier 5",
"")))))</f>
        <v>Tier 5</v>
      </c>
      <c r="Y210" s="24"/>
      <c r="Z210" s="24"/>
    </row>
    <row r="211" spans="1:26" x14ac:dyDescent="0.25">
      <c r="A211" s="17">
        <v>208</v>
      </c>
      <c r="B211" s="18">
        <v>316</v>
      </c>
      <c r="C211" s="18" t="s">
        <v>75</v>
      </c>
      <c r="D211" s="18" t="s">
        <v>188</v>
      </c>
      <c r="E211" s="18">
        <v>79549</v>
      </c>
      <c r="F211" s="18"/>
      <c r="G211" s="18"/>
      <c r="H211" s="18"/>
      <c r="I211" s="21" t="s">
        <v>218</v>
      </c>
      <c r="J211" s="22" t="s">
        <v>254</v>
      </c>
      <c r="K211" s="22" t="s">
        <v>255</v>
      </c>
      <c r="L211" s="22" t="s">
        <v>256</v>
      </c>
      <c r="M211" s="21" t="s">
        <v>218</v>
      </c>
      <c r="N211" s="19" t="s">
        <v>205</v>
      </c>
      <c r="O211" s="22" t="s">
        <v>257</v>
      </c>
      <c r="P211" s="31" t="str">
        <f t="shared" si="3"/>
        <v>Non-Lead</v>
      </c>
      <c r="Q211" s="40" t="s">
        <v>254</v>
      </c>
      <c r="R211" s="40" t="s">
        <v>254</v>
      </c>
      <c r="S211" s="24"/>
      <c r="T211" s="16"/>
      <c r="U211" s="41" t="s">
        <v>255</v>
      </c>
      <c r="V211" s="41" t="s">
        <v>255</v>
      </c>
      <c r="W211" s="16"/>
      <c r="X211" s="43" t="str">
        <f>IF((OR((AND('[1]PWS Information'!$E$10="CWS",T211="Single Family Residence",P211="Lead")),
(AND('[1]PWS Information'!$E$10="CWS",T211="Multiple Family Residence",'[1]PWS Information'!$E$11="Yes",P211="Lead")),
(AND('[1]PWS Information'!$E$10="NTNC",P211="Lead")))),"Tier 1",
IF((OR((AND('[1]PWS Information'!$E$10="CWS",T211="Multiple Family Residence",'[1]PWS Information'!$E$11="No",P211="Lead")),
(AND('[1]PWS Information'!$E$10="CWS",T211="Other",P211="Lead")),
(AND(T211="",P211="Lead")),
(AND('[1]PWS Information'!$E$10="CWS",T211="Building",P211="Lead")))),"Tier 2",
IF((OR((AND('[1]PWS Information'!$E$10="CWS",T211="Single Family Residence",P211="Galvanized Requiring Replacement")),
(AND('[1]PWS Information'!$E$10="CWS",T211="Single Family Residence",P211="Galvanized Requiring Replacement",Q211="Yes")),
(AND('[1]PWS Information'!$E$10="NTNC",T211="Single Family Residence",P211="Galvanized Requiring Replacement")),
(AND('[1]PWS Information'!$E$10="NTNC",T211="Single Family Residence",Q211="Yes")))),"Tier 3",
IF((OR((AND('[1]PWS Information'!$E$10="CWS",T211="Single Family Residence",R211="Yes",P211="Non-Lead", I211="Non-Lead - Copper",K211="Before 1989")),
(AND('[1]PWS Information'!$E$10="CWS",T211="Single Family Residence",R211="Yes",P211="Non-Lead", M211="Non-Lead - Copper",N211="Before 1989")))),"Tier 4",
IF((OR((AND('[1]PWS Information'!$E$10="NTNC",P211="Non-Lead")),
(AND('[1]PWS Information'!$E$10="CWS",P211="Non-Lead",R211="")),
(AND('[1]PWS Information'!$E$10="CWS",P211="Non-Lead",R211="No")),
(AND('[1]PWS Information'!$E$10="CWS",P211="Non-Lead",R211="Don't Know")),
(AND('[1]PWS Information'!$E$10="CWS",P211="Non-Lead", I211="Non-Lead - Copper", R211="Yes", K211="Between 1989 and 2014")),
(AND('[1]PWS Information'!$E$10="CWS",P211="Non-Lead", I211="Non-Lead - Copper", R211="Yes", K211="After 2014")),
(AND('[1]PWS Information'!$E$10="CWS",P211="Non-Lead", I211="Non-Lead - Copper", R211="Yes", K211="Unknown")),
(AND('[1]PWS Information'!$E$10="CWS",P211="Non-Lead", M211="Non-Lead - Copper", R211="Yes", N211="Between 1989 and 2014")),
(AND('[1]PWS Information'!$E$10="CWS",P211="Non-Lead", M211="Non-Lead - Copper", R211="Yes", N211="After 2014")),
(AND('[1]PWS Information'!$E$10="CWS",P211="Non-Lead", M211="Non-Lead - Copper", R211="Yes", N211="Unknown")),
(AND('[1]PWS Information'!$E$10="CWS",P211="Unknown")),
(AND('[1]PWS Information'!$E$10="NTNC",P211="Unknown")),
(AND('[1]PWS Information'!$E$10="CWS",T211="Multiple Family Residence",P211="Galvanized Requiring Replacement")),
(AND('[1]PWS Information'!$E$10="CWS",P211="Galvanized Requiring Replacement")),
(AND('[1]PWS Information'!$E$10="NTNC",T211="Multiple Family Residence",P211="Galvanized Requiring Replacement")))),"Tier 5",
"")))))</f>
        <v>Tier 5</v>
      </c>
      <c r="Y211" s="24"/>
      <c r="Z211" s="24"/>
    </row>
    <row r="212" spans="1:26" x14ac:dyDescent="0.25">
      <c r="A212" s="17">
        <v>209</v>
      </c>
      <c r="B212" s="18">
        <v>403</v>
      </c>
      <c r="C212" s="18" t="s">
        <v>75</v>
      </c>
      <c r="D212" s="18" t="s">
        <v>188</v>
      </c>
      <c r="E212" s="18">
        <v>79549</v>
      </c>
      <c r="F212" s="18"/>
      <c r="G212" s="18"/>
      <c r="H212" s="18"/>
      <c r="I212" s="21" t="s">
        <v>218</v>
      </c>
      <c r="J212" s="22" t="s">
        <v>254</v>
      </c>
      <c r="K212" s="22" t="s">
        <v>255</v>
      </c>
      <c r="L212" s="22" t="s">
        <v>256</v>
      </c>
      <c r="M212" s="21" t="s">
        <v>222</v>
      </c>
      <c r="N212" s="19" t="s">
        <v>205</v>
      </c>
      <c r="O212" s="22" t="s">
        <v>257</v>
      </c>
      <c r="P212" s="31" t="str">
        <f t="shared" si="3"/>
        <v>Galvanized Requiring Replacement</v>
      </c>
      <c r="Q212" s="40" t="s">
        <v>254</v>
      </c>
      <c r="R212" s="40" t="s">
        <v>254</v>
      </c>
      <c r="S212" s="24"/>
      <c r="T212" s="16"/>
      <c r="U212" s="41" t="s">
        <v>255</v>
      </c>
      <c r="V212" s="41" t="s">
        <v>255</v>
      </c>
      <c r="W212" s="16"/>
      <c r="X212" s="43" t="str">
        <f>IF((OR((AND('[1]PWS Information'!$E$10="CWS",T212="Single Family Residence",P212="Lead")),
(AND('[1]PWS Information'!$E$10="CWS",T212="Multiple Family Residence",'[1]PWS Information'!$E$11="Yes",P212="Lead")),
(AND('[1]PWS Information'!$E$10="NTNC",P212="Lead")))),"Tier 1",
IF((OR((AND('[1]PWS Information'!$E$10="CWS",T212="Multiple Family Residence",'[1]PWS Information'!$E$11="No",P212="Lead")),
(AND('[1]PWS Information'!$E$10="CWS",T212="Other",P212="Lead")),
(AND(T212="",P212="Lead")),
(AND('[1]PWS Information'!$E$10="CWS",T212="Building",P212="Lead")))),"Tier 2",
IF((OR((AND('[1]PWS Information'!$E$10="CWS",T212="Single Family Residence",P212="Galvanized Requiring Replacement")),
(AND('[1]PWS Information'!$E$10="CWS",T212="Single Family Residence",P212="Galvanized Requiring Replacement",Q212="Yes")),
(AND('[1]PWS Information'!$E$10="NTNC",T212="Single Family Residence",P212="Galvanized Requiring Replacement")),
(AND('[1]PWS Information'!$E$10="NTNC",T212="Single Family Residence",Q212="Yes")))),"Tier 3",
IF((OR((AND('[1]PWS Information'!$E$10="CWS",T212="Single Family Residence",R212="Yes",P212="Non-Lead", I212="Non-Lead - Copper",K212="Before 1989")),
(AND('[1]PWS Information'!$E$10="CWS",T212="Single Family Residence",R212="Yes",P212="Non-Lead", M212="Non-Lead - Copper",N212="Before 1989")))),"Tier 4",
IF((OR((AND('[1]PWS Information'!$E$10="NTNC",P212="Non-Lead")),
(AND('[1]PWS Information'!$E$10="CWS",P212="Non-Lead",R212="")),
(AND('[1]PWS Information'!$E$10="CWS",P212="Non-Lead",R212="No")),
(AND('[1]PWS Information'!$E$10="CWS",P212="Non-Lead",R212="Don't Know")),
(AND('[1]PWS Information'!$E$10="CWS",P212="Non-Lead", I212="Non-Lead - Copper", R212="Yes", K212="Between 1989 and 2014")),
(AND('[1]PWS Information'!$E$10="CWS",P212="Non-Lead", I212="Non-Lead - Copper", R212="Yes", K212="After 2014")),
(AND('[1]PWS Information'!$E$10="CWS",P212="Non-Lead", I212="Non-Lead - Copper", R212="Yes", K212="Unknown")),
(AND('[1]PWS Information'!$E$10="CWS",P212="Non-Lead", M212="Non-Lead - Copper", R212="Yes", N212="Between 1989 and 2014")),
(AND('[1]PWS Information'!$E$10="CWS",P212="Non-Lead", M212="Non-Lead - Copper", R212="Yes", N212="After 2014")),
(AND('[1]PWS Information'!$E$10="CWS",P212="Non-Lead", M212="Non-Lead - Copper", R212="Yes", N212="Unknown")),
(AND('[1]PWS Information'!$E$10="CWS",P212="Unknown")),
(AND('[1]PWS Information'!$E$10="NTNC",P212="Unknown")),
(AND('[1]PWS Information'!$E$10="CWS",T212="Multiple Family Residence",P212="Galvanized Requiring Replacement")),
(AND('[1]PWS Information'!$E$10="CWS",P212="Galvanized Requiring Replacement")),
(AND('[1]PWS Information'!$E$10="NTNC",T212="Multiple Family Residence",P212="Galvanized Requiring Replacement")))),"Tier 5",
"")))))</f>
        <v>Tier 5</v>
      </c>
      <c r="Y212" s="24"/>
      <c r="Z212" s="24"/>
    </row>
    <row r="213" spans="1:26" x14ac:dyDescent="0.25">
      <c r="A213" s="17">
        <v>210</v>
      </c>
      <c r="B213" s="17">
        <v>405</v>
      </c>
      <c r="C213" s="18" t="s">
        <v>75</v>
      </c>
      <c r="D213" s="18" t="s">
        <v>188</v>
      </c>
      <c r="E213" s="18">
        <v>79549</v>
      </c>
      <c r="F213" s="17"/>
      <c r="G213" s="17"/>
      <c r="H213" s="17"/>
      <c r="I213" s="21" t="s">
        <v>218</v>
      </c>
      <c r="J213" s="22" t="s">
        <v>254</v>
      </c>
      <c r="K213" s="22" t="s">
        <v>255</v>
      </c>
      <c r="L213" s="22" t="s">
        <v>256</v>
      </c>
      <c r="M213" s="21" t="s">
        <v>222</v>
      </c>
      <c r="N213" s="37" t="s">
        <v>205</v>
      </c>
      <c r="O213" s="22" t="s">
        <v>257</v>
      </c>
      <c r="P213" s="31" t="str">
        <f t="shared" si="3"/>
        <v>Galvanized Requiring Replacement</v>
      </c>
      <c r="Q213" s="40" t="s">
        <v>254</v>
      </c>
      <c r="R213" s="40" t="s">
        <v>254</v>
      </c>
      <c r="S213" s="24"/>
      <c r="T213" s="16"/>
      <c r="U213" s="41" t="s">
        <v>255</v>
      </c>
      <c r="V213" s="41" t="s">
        <v>255</v>
      </c>
      <c r="W213" s="16"/>
      <c r="X213" s="43" t="str">
        <f>IF((OR((AND('[1]PWS Information'!$E$10="CWS",T213="Single Family Residence",P213="Lead")),
(AND('[1]PWS Information'!$E$10="CWS",T213="Multiple Family Residence",'[1]PWS Information'!$E$11="Yes",P213="Lead")),
(AND('[1]PWS Information'!$E$10="NTNC",P213="Lead")))),"Tier 1",
IF((OR((AND('[1]PWS Information'!$E$10="CWS",T213="Multiple Family Residence",'[1]PWS Information'!$E$11="No",P213="Lead")),
(AND('[1]PWS Information'!$E$10="CWS",T213="Other",P213="Lead")),
(AND(T213="",P213="Lead")),
(AND('[1]PWS Information'!$E$10="CWS",T213="Building",P213="Lead")))),"Tier 2",
IF((OR((AND('[1]PWS Information'!$E$10="CWS",T213="Single Family Residence",P213="Galvanized Requiring Replacement")),
(AND('[1]PWS Information'!$E$10="CWS",T213="Single Family Residence",P213="Galvanized Requiring Replacement",Q213="Yes")),
(AND('[1]PWS Information'!$E$10="NTNC",T213="Single Family Residence",P213="Galvanized Requiring Replacement")),
(AND('[1]PWS Information'!$E$10="NTNC",T213="Single Family Residence",Q213="Yes")))),"Tier 3",
IF((OR((AND('[1]PWS Information'!$E$10="CWS",T213="Single Family Residence",R213="Yes",P213="Non-Lead", I213="Non-Lead - Copper",K213="Before 1989")),
(AND('[1]PWS Information'!$E$10="CWS",T213="Single Family Residence",R213="Yes",P213="Non-Lead", M213="Non-Lead - Copper",N213="Before 1989")))),"Tier 4",
IF((OR((AND('[1]PWS Information'!$E$10="NTNC",P213="Non-Lead")),
(AND('[1]PWS Information'!$E$10="CWS",P213="Non-Lead",R213="")),
(AND('[1]PWS Information'!$E$10="CWS",P213="Non-Lead",R213="No")),
(AND('[1]PWS Information'!$E$10="CWS",P213="Non-Lead",R213="Don't Know")),
(AND('[1]PWS Information'!$E$10="CWS",P213="Non-Lead", I213="Non-Lead - Copper", R213="Yes", K213="Between 1989 and 2014")),
(AND('[1]PWS Information'!$E$10="CWS",P213="Non-Lead", I213="Non-Lead - Copper", R213="Yes", K213="After 2014")),
(AND('[1]PWS Information'!$E$10="CWS",P213="Non-Lead", I213="Non-Lead - Copper", R213="Yes", K213="Unknown")),
(AND('[1]PWS Information'!$E$10="CWS",P213="Non-Lead", M213="Non-Lead - Copper", R213="Yes", N213="Between 1989 and 2014")),
(AND('[1]PWS Information'!$E$10="CWS",P213="Non-Lead", M213="Non-Lead - Copper", R213="Yes", N213="After 2014")),
(AND('[1]PWS Information'!$E$10="CWS",P213="Non-Lead", M213="Non-Lead - Copper", R213="Yes", N213="Unknown")),
(AND('[1]PWS Information'!$E$10="CWS",P213="Unknown")),
(AND('[1]PWS Information'!$E$10="NTNC",P213="Unknown")),
(AND('[1]PWS Information'!$E$10="CWS",T213="Multiple Family Residence",P213="Galvanized Requiring Replacement")),
(AND('[1]PWS Information'!$E$10="CWS",P213="Galvanized Requiring Replacement")),
(AND('[1]PWS Information'!$E$10="NTNC",T213="Multiple Family Residence",P213="Galvanized Requiring Replacement")))),"Tier 5",
"")))))</f>
        <v>Tier 5</v>
      </c>
      <c r="Y213" s="24"/>
      <c r="Z213" s="24"/>
    </row>
    <row r="214" spans="1:26" x14ac:dyDescent="0.25">
      <c r="A214" s="17">
        <v>211</v>
      </c>
      <c r="B214" s="17">
        <v>407</v>
      </c>
      <c r="C214" s="18" t="s">
        <v>75</v>
      </c>
      <c r="D214" s="18" t="s">
        <v>188</v>
      </c>
      <c r="E214" s="18">
        <v>79549</v>
      </c>
      <c r="F214" s="17"/>
      <c r="G214" s="17"/>
      <c r="H214" s="17"/>
      <c r="I214" s="21" t="s">
        <v>218</v>
      </c>
      <c r="J214" s="22" t="s">
        <v>254</v>
      </c>
      <c r="K214" s="22" t="s">
        <v>255</v>
      </c>
      <c r="L214" s="22" t="s">
        <v>256</v>
      </c>
      <c r="M214" s="21" t="s">
        <v>218</v>
      </c>
      <c r="N214" s="19" t="s">
        <v>205</v>
      </c>
      <c r="O214" s="22" t="s">
        <v>257</v>
      </c>
      <c r="P214" s="31" t="str">
        <f t="shared" si="3"/>
        <v>Non-Lead</v>
      </c>
      <c r="Q214" s="40" t="s">
        <v>254</v>
      </c>
      <c r="R214" s="40" t="s">
        <v>254</v>
      </c>
      <c r="S214" s="24"/>
      <c r="T214" s="16"/>
      <c r="U214" s="41" t="s">
        <v>255</v>
      </c>
      <c r="V214" s="41" t="s">
        <v>255</v>
      </c>
      <c r="W214" s="16"/>
      <c r="X214" s="43" t="str">
        <f>IF((OR((AND('[1]PWS Information'!$E$10="CWS",T214="Single Family Residence",P214="Lead")),
(AND('[1]PWS Information'!$E$10="CWS",T214="Multiple Family Residence",'[1]PWS Information'!$E$11="Yes",P214="Lead")),
(AND('[1]PWS Information'!$E$10="NTNC",P214="Lead")))),"Tier 1",
IF((OR((AND('[1]PWS Information'!$E$10="CWS",T214="Multiple Family Residence",'[1]PWS Information'!$E$11="No",P214="Lead")),
(AND('[1]PWS Information'!$E$10="CWS",T214="Other",P214="Lead")),
(AND(T214="",P214="Lead")),
(AND('[1]PWS Information'!$E$10="CWS",T214="Building",P214="Lead")))),"Tier 2",
IF((OR((AND('[1]PWS Information'!$E$10="CWS",T214="Single Family Residence",P214="Galvanized Requiring Replacement")),
(AND('[1]PWS Information'!$E$10="CWS",T214="Single Family Residence",P214="Galvanized Requiring Replacement",Q214="Yes")),
(AND('[1]PWS Information'!$E$10="NTNC",T214="Single Family Residence",P214="Galvanized Requiring Replacement")),
(AND('[1]PWS Information'!$E$10="NTNC",T214="Single Family Residence",Q214="Yes")))),"Tier 3",
IF((OR((AND('[1]PWS Information'!$E$10="CWS",T214="Single Family Residence",R214="Yes",P214="Non-Lead", I214="Non-Lead - Copper",K214="Before 1989")),
(AND('[1]PWS Information'!$E$10="CWS",T214="Single Family Residence",R214="Yes",P214="Non-Lead", M214="Non-Lead - Copper",N214="Before 1989")))),"Tier 4",
IF((OR((AND('[1]PWS Information'!$E$10="NTNC",P214="Non-Lead")),
(AND('[1]PWS Information'!$E$10="CWS",P214="Non-Lead",R214="")),
(AND('[1]PWS Information'!$E$10="CWS",P214="Non-Lead",R214="No")),
(AND('[1]PWS Information'!$E$10="CWS",P214="Non-Lead",R214="Don't Know")),
(AND('[1]PWS Information'!$E$10="CWS",P214="Non-Lead", I214="Non-Lead - Copper", R214="Yes", K214="Between 1989 and 2014")),
(AND('[1]PWS Information'!$E$10="CWS",P214="Non-Lead", I214="Non-Lead - Copper", R214="Yes", K214="After 2014")),
(AND('[1]PWS Information'!$E$10="CWS",P214="Non-Lead", I214="Non-Lead - Copper", R214="Yes", K214="Unknown")),
(AND('[1]PWS Information'!$E$10="CWS",P214="Non-Lead", M214="Non-Lead - Copper", R214="Yes", N214="Between 1989 and 2014")),
(AND('[1]PWS Information'!$E$10="CWS",P214="Non-Lead", M214="Non-Lead - Copper", R214="Yes", N214="After 2014")),
(AND('[1]PWS Information'!$E$10="CWS",P214="Non-Lead", M214="Non-Lead - Copper", R214="Yes", N214="Unknown")),
(AND('[1]PWS Information'!$E$10="CWS",P214="Unknown")),
(AND('[1]PWS Information'!$E$10="NTNC",P214="Unknown")),
(AND('[1]PWS Information'!$E$10="CWS",T214="Multiple Family Residence",P214="Galvanized Requiring Replacement")),
(AND('[1]PWS Information'!$E$10="CWS",P214="Galvanized Requiring Replacement")),
(AND('[1]PWS Information'!$E$10="NTNC",T214="Multiple Family Residence",P214="Galvanized Requiring Replacement")))),"Tier 5",
"")))))</f>
        <v>Tier 5</v>
      </c>
      <c r="Y214" s="24"/>
      <c r="Z214" s="24"/>
    </row>
    <row r="215" spans="1:26" x14ac:dyDescent="0.25">
      <c r="A215" s="17">
        <v>212</v>
      </c>
      <c r="B215" s="18">
        <v>409</v>
      </c>
      <c r="C215" s="18" t="s">
        <v>75</v>
      </c>
      <c r="D215" s="18" t="s">
        <v>188</v>
      </c>
      <c r="E215" s="18">
        <v>79549</v>
      </c>
      <c r="F215" s="18"/>
      <c r="G215" s="18"/>
      <c r="H215" s="18"/>
      <c r="I215" s="21" t="s">
        <v>218</v>
      </c>
      <c r="J215" s="22" t="s">
        <v>254</v>
      </c>
      <c r="K215" s="22" t="s">
        <v>255</v>
      </c>
      <c r="L215" s="22" t="s">
        <v>256</v>
      </c>
      <c r="M215" s="21" t="s">
        <v>218</v>
      </c>
      <c r="N215" s="19" t="s">
        <v>205</v>
      </c>
      <c r="O215" s="22" t="s">
        <v>257</v>
      </c>
      <c r="P215" s="31" t="str">
        <f t="shared" si="3"/>
        <v>Non-Lead</v>
      </c>
      <c r="Q215" s="40" t="s">
        <v>254</v>
      </c>
      <c r="R215" s="40" t="s">
        <v>254</v>
      </c>
      <c r="S215" s="24"/>
      <c r="T215" s="16"/>
      <c r="U215" s="41" t="s">
        <v>255</v>
      </c>
      <c r="V215" s="41" t="s">
        <v>255</v>
      </c>
      <c r="W215" s="16"/>
      <c r="X215" s="43" t="str">
        <f>IF((OR((AND('[1]PWS Information'!$E$10="CWS",T215="Single Family Residence",P215="Lead")),
(AND('[1]PWS Information'!$E$10="CWS",T215="Multiple Family Residence",'[1]PWS Information'!$E$11="Yes",P215="Lead")),
(AND('[1]PWS Information'!$E$10="NTNC",P215="Lead")))),"Tier 1",
IF((OR((AND('[1]PWS Information'!$E$10="CWS",T215="Multiple Family Residence",'[1]PWS Information'!$E$11="No",P215="Lead")),
(AND('[1]PWS Information'!$E$10="CWS",T215="Other",P215="Lead")),
(AND(T215="",P215="Lead")),
(AND('[1]PWS Information'!$E$10="CWS",T215="Building",P215="Lead")))),"Tier 2",
IF((OR((AND('[1]PWS Information'!$E$10="CWS",T215="Single Family Residence",P215="Galvanized Requiring Replacement")),
(AND('[1]PWS Information'!$E$10="CWS",T215="Single Family Residence",P215="Galvanized Requiring Replacement",Q215="Yes")),
(AND('[1]PWS Information'!$E$10="NTNC",T215="Single Family Residence",P215="Galvanized Requiring Replacement")),
(AND('[1]PWS Information'!$E$10="NTNC",T215="Single Family Residence",Q215="Yes")))),"Tier 3",
IF((OR((AND('[1]PWS Information'!$E$10="CWS",T215="Single Family Residence",R215="Yes",P215="Non-Lead", I215="Non-Lead - Copper",K215="Before 1989")),
(AND('[1]PWS Information'!$E$10="CWS",T215="Single Family Residence",R215="Yes",P215="Non-Lead", M215="Non-Lead - Copper",N215="Before 1989")))),"Tier 4",
IF((OR((AND('[1]PWS Information'!$E$10="NTNC",P215="Non-Lead")),
(AND('[1]PWS Information'!$E$10="CWS",P215="Non-Lead",R215="")),
(AND('[1]PWS Information'!$E$10="CWS",P215="Non-Lead",R215="No")),
(AND('[1]PWS Information'!$E$10="CWS",P215="Non-Lead",R215="Don't Know")),
(AND('[1]PWS Information'!$E$10="CWS",P215="Non-Lead", I215="Non-Lead - Copper", R215="Yes", K215="Between 1989 and 2014")),
(AND('[1]PWS Information'!$E$10="CWS",P215="Non-Lead", I215="Non-Lead - Copper", R215="Yes", K215="After 2014")),
(AND('[1]PWS Information'!$E$10="CWS",P215="Non-Lead", I215="Non-Lead - Copper", R215="Yes", K215="Unknown")),
(AND('[1]PWS Information'!$E$10="CWS",P215="Non-Lead", M215="Non-Lead - Copper", R215="Yes", N215="Between 1989 and 2014")),
(AND('[1]PWS Information'!$E$10="CWS",P215="Non-Lead", M215="Non-Lead - Copper", R215="Yes", N215="After 2014")),
(AND('[1]PWS Information'!$E$10="CWS",P215="Non-Lead", M215="Non-Lead - Copper", R215="Yes", N215="Unknown")),
(AND('[1]PWS Information'!$E$10="CWS",P215="Unknown")),
(AND('[1]PWS Information'!$E$10="NTNC",P215="Unknown")),
(AND('[1]PWS Information'!$E$10="CWS",T215="Multiple Family Residence",P215="Galvanized Requiring Replacement")),
(AND('[1]PWS Information'!$E$10="CWS",P215="Galvanized Requiring Replacement")),
(AND('[1]PWS Information'!$E$10="NTNC",T215="Multiple Family Residence",P215="Galvanized Requiring Replacement")))),"Tier 5",
"")))))</f>
        <v>Tier 5</v>
      </c>
      <c r="Y215" s="24"/>
      <c r="Z215" s="24"/>
    </row>
    <row r="216" spans="1:26" x14ac:dyDescent="0.25">
      <c r="A216" s="17">
        <v>213</v>
      </c>
      <c r="B216" s="17">
        <v>411</v>
      </c>
      <c r="C216" s="18" t="s">
        <v>75</v>
      </c>
      <c r="D216" s="18" t="s">
        <v>188</v>
      </c>
      <c r="E216" s="18">
        <v>79549</v>
      </c>
      <c r="F216" s="17"/>
      <c r="G216" s="17"/>
      <c r="H216" s="17"/>
      <c r="I216" s="21" t="s">
        <v>218</v>
      </c>
      <c r="J216" s="22" t="s">
        <v>254</v>
      </c>
      <c r="K216" s="22" t="s">
        <v>255</v>
      </c>
      <c r="L216" s="22" t="s">
        <v>256</v>
      </c>
      <c r="M216" s="21" t="s">
        <v>218</v>
      </c>
      <c r="N216" s="37" t="s">
        <v>205</v>
      </c>
      <c r="O216" s="22" t="s">
        <v>257</v>
      </c>
      <c r="P216" s="31" t="str">
        <f t="shared" si="3"/>
        <v>Non-Lead</v>
      </c>
      <c r="Q216" s="40" t="s">
        <v>254</v>
      </c>
      <c r="R216" s="40" t="s">
        <v>254</v>
      </c>
      <c r="S216" s="24"/>
      <c r="T216" s="16"/>
      <c r="U216" s="41" t="s">
        <v>255</v>
      </c>
      <c r="V216" s="41" t="s">
        <v>255</v>
      </c>
      <c r="W216" s="16"/>
      <c r="X216" s="43" t="str">
        <f>IF((OR((AND('[1]PWS Information'!$E$10="CWS",T216="Single Family Residence",P216="Lead")),
(AND('[1]PWS Information'!$E$10="CWS",T216="Multiple Family Residence",'[1]PWS Information'!$E$11="Yes",P216="Lead")),
(AND('[1]PWS Information'!$E$10="NTNC",P216="Lead")))),"Tier 1",
IF((OR((AND('[1]PWS Information'!$E$10="CWS",T216="Multiple Family Residence",'[1]PWS Information'!$E$11="No",P216="Lead")),
(AND('[1]PWS Information'!$E$10="CWS",T216="Other",P216="Lead")),
(AND(T216="",P216="Lead")),
(AND('[1]PWS Information'!$E$10="CWS",T216="Building",P216="Lead")))),"Tier 2",
IF((OR((AND('[1]PWS Information'!$E$10="CWS",T216="Single Family Residence",P216="Galvanized Requiring Replacement")),
(AND('[1]PWS Information'!$E$10="CWS",T216="Single Family Residence",P216="Galvanized Requiring Replacement",Q216="Yes")),
(AND('[1]PWS Information'!$E$10="NTNC",T216="Single Family Residence",P216="Galvanized Requiring Replacement")),
(AND('[1]PWS Information'!$E$10="NTNC",T216="Single Family Residence",Q216="Yes")))),"Tier 3",
IF((OR((AND('[1]PWS Information'!$E$10="CWS",T216="Single Family Residence",R216="Yes",P216="Non-Lead", I216="Non-Lead - Copper",K216="Before 1989")),
(AND('[1]PWS Information'!$E$10="CWS",T216="Single Family Residence",R216="Yes",P216="Non-Lead", M216="Non-Lead - Copper",N216="Before 1989")))),"Tier 4",
IF((OR((AND('[1]PWS Information'!$E$10="NTNC",P216="Non-Lead")),
(AND('[1]PWS Information'!$E$10="CWS",P216="Non-Lead",R216="")),
(AND('[1]PWS Information'!$E$10="CWS",P216="Non-Lead",R216="No")),
(AND('[1]PWS Information'!$E$10="CWS",P216="Non-Lead",R216="Don't Know")),
(AND('[1]PWS Information'!$E$10="CWS",P216="Non-Lead", I216="Non-Lead - Copper", R216="Yes", K216="Between 1989 and 2014")),
(AND('[1]PWS Information'!$E$10="CWS",P216="Non-Lead", I216="Non-Lead - Copper", R216="Yes", K216="After 2014")),
(AND('[1]PWS Information'!$E$10="CWS",P216="Non-Lead", I216="Non-Lead - Copper", R216="Yes", K216="Unknown")),
(AND('[1]PWS Information'!$E$10="CWS",P216="Non-Lead", M216="Non-Lead - Copper", R216="Yes", N216="Between 1989 and 2014")),
(AND('[1]PWS Information'!$E$10="CWS",P216="Non-Lead", M216="Non-Lead - Copper", R216="Yes", N216="After 2014")),
(AND('[1]PWS Information'!$E$10="CWS",P216="Non-Lead", M216="Non-Lead - Copper", R216="Yes", N216="Unknown")),
(AND('[1]PWS Information'!$E$10="CWS",P216="Unknown")),
(AND('[1]PWS Information'!$E$10="NTNC",P216="Unknown")),
(AND('[1]PWS Information'!$E$10="CWS",T216="Multiple Family Residence",P216="Galvanized Requiring Replacement")),
(AND('[1]PWS Information'!$E$10="CWS",P216="Galvanized Requiring Replacement")),
(AND('[1]PWS Information'!$E$10="NTNC",T216="Multiple Family Residence",P216="Galvanized Requiring Replacement")))),"Tier 5",
"")))))</f>
        <v>Tier 5</v>
      </c>
      <c r="Y216" s="24"/>
      <c r="Z216" s="24"/>
    </row>
    <row r="217" spans="1:26" x14ac:dyDescent="0.25">
      <c r="A217" s="17">
        <v>214</v>
      </c>
      <c r="B217" s="17">
        <v>413</v>
      </c>
      <c r="C217" s="18" t="s">
        <v>75</v>
      </c>
      <c r="D217" s="18" t="s">
        <v>188</v>
      </c>
      <c r="E217" s="18">
        <v>79549</v>
      </c>
      <c r="F217" s="17"/>
      <c r="G217" s="17"/>
      <c r="H217" s="17"/>
      <c r="I217" s="21" t="s">
        <v>218</v>
      </c>
      <c r="J217" s="22" t="s">
        <v>254</v>
      </c>
      <c r="K217" s="22" t="s">
        <v>255</v>
      </c>
      <c r="L217" s="22" t="s">
        <v>256</v>
      </c>
      <c r="M217" s="21" t="s">
        <v>221</v>
      </c>
      <c r="N217" s="37"/>
      <c r="O217" s="22" t="s">
        <v>256</v>
      </c>
      <c r="P217" s="31" t="str">
        <f t="shared" si="3"/>
        <v>Non-Lead</v>
      </c>
      <c r="Q217" s="40" t="s">
        <v>254</v>
      </c>
      <c r="R217" s="40" t="s">
        <v>254</v>
      </c>
      <c r="S217" s="24"/>
      <c r="T217" s="16"/>
      <c r="U217" s="41" t="s">
        <v>255</v>
      </c>
      <c r="V217" s="41" t="s">
        <v>255</v>
      </c>
      <c r="W217" s="16"/>
      <c r="X217" s="43" t="str">
        <f>IF((OR((AND('[1]PWS Information'!$E$10="CWS",T217="Single Family Residence",P217="Lead")),
(AND('[1]PWS Information'!$E$10="CWS",T217="Multiple Family Residence",'[1]PWS Information'!$E$11="Yes",P217="Lead")),
(AND('[1]PWS Information'!$E$10="NTNC",P217="Lead")))),"Tier 1",
IF((OR((AND('[1]PWS Information'!$E$10="CWS",T217="Multiple Family Residence",'[1]PWS Information'!$E$11="No",P217="Lead")),
(AND('[1]PWS Information'!$E$10="CWS",T217="Other",P217="Lead")),
(AND(T217="",P217="Lead")),
(AND('[1]PWS Information'!$E$10="CWS",T217="Building",P217="Lead")))),"Tier 2",
IF((OR((AND('[1]PWS Information'!$E$10="CWS",T217="Single Family Residence",P217="Galvanized Requiring Replacement")),
(AND('[1]PWS Information'!$E$10="CWS",T217="Single Family Residence",P217="Galvanized Requiring Replacement",Q217="Yes")),
(AND('[1]PWS Information'!$E$10="NTNC",T217="Single Family Residence",P217="Galvanized Requiring Replacement")),
(AND('[1]PWS Information'!$E$10="NTNC",T217="Single Family Residence",Q217="Yes")))),"Tier 3",
IF((OR((AND('[1]PWS Information'!$E$10="CWS",T217="Single Family Residence",R217="Yes",P217="Non-Lead", I217="Non-Lead - Copper",K217="Before 1989")),
(AND('[1]PWS Information'!$E$10="CWS",T217="Single Family Residence",R217="Yes",P217="Non-Lead", M217="Non-Lead - Copper",N217="Before 1989")))),"Tier 4",
IF((OR((AND('[1]PWS Information'!$E$10="NTNC",P217="Non-Lead")),
(AND('[1]PWS Information'!$E$10="CWS",P217="Non-Lead",R217="")),
(AND('[1]PWS Information'!$E$10="CWS",P217="Non-Lead",R217="No")),
(AND('[1]PWS Information'!$E$10="CWS",P217="Non-Lead",R217="Don't Know")),
(AND('[1]PWS Information'!$E$10="CWS",P217="Non-Lead", I217="Non-Lead - Copper", R217="Yes", K217="Between 1989 and 2014")),
(AND('[1]PWS Information'!$E$10="CWS",P217="Non-Lead", I217="Non-Lead - Copper", R217="Yes", K217="After 2014")),
(AND('[1]PWS Information'!$E$10="CWS",P217="Non-Lead", I217="Non-Lead - Copper", R217="Yes", K217="Unknown")),
(AND('[1]PWS Information'!$E$10="CWS",P217="Non-Lead", M217="Non-Lead - Copper", R217="Yes", N217="Between 1989 and 2014")),
(AND('[1]PWS Information'!$E$10="CWS",P217="Non-Lead", M217="Non-Lead - Copper", R217="Yes", N217="After 2014")),
(AND('[1]PWS Information'!$E$10="CWS",P217="Non-Lead", M217="Non-Lead - Copper", R217="Yes", N217="Unknown")),
(AND('[1]PWS Information'!$E$10="CWS",P217="Unknown")),
(AND('[1]PWS Information'!$E$10="NTNC",P217="Unknown")),
(AND('[1]PWS Information'!$E$10="CWS",T217="Multiple Family Residence",P217="Galvanized Requiring Replacement")),
(AND('[1]PWS Information'!$E$10="CWS",P217="Galvanized Requiring Replacement")),
(AND('[1]PWS Information'!$E$10="NTNC",T217="Multiple Family Residence",P217="Galvanized Requiring Replacement")))),"Tier 5",
"")))))</f>
        <v>Tier 5</v>
      </c>
      <c r="Y217" s="24"/>
      <c r="Z217" s="24"/>
    </row>
    <row r="218" spans="1:26" x14ac:dyDescent="0.25">
      <c r="A218" s="17">
        <v>215</v>
      </c>
      <c r="B218" s="18">
        <v>415</v>
      </c>
      <c r="C218" s="18" t="s">
        <v>75</v>
      </c>
      <c r="D218" s="18" t="s">
        <v>188</v>
      </c>
      <c r="E218" s="18">
        <v>79549</v>
      </c>
      <c r="F218" s="18"/>
      <c r="G218" s="18"/>
      <c r="H218" s="18"/>
      <c r="I218" s="21" t="s">
        <v>222</v>
      </c>
      <c r="J218" s="22" t="s">
        <v>254</v>
      </c>
      <c r="K218" s="22" t="s">
        <v>255</v>
      </c>
      <c r="L218" s="22" t="s">
        <v>256</v>
      </c>
      <c r="M218" s="21" t="s">
        <v>218</v>
      </c>
      <c r="N218" s="19" t="s">
        <v>205</v>
      </c>
      <c r="O218" s="22" t="s">
        <v>257</v>
      </c>
      <c r="P218" s="31" t="str">
        <f t="shared" si="3"/>
        <v>Non-Lead</v>
      </c>
      <c r="Q218" s="40" t="s">
        <v>254</v>
      </c>
      <c r="R218" s="40" t="s">
        <v>254</v>
      </c>
      <c r="S218" s="24"/>
      <c r="T218" s="16"/>
      <c r="U218" s="41" t="s">
        <v>255</v>
      </c>
      <c r="V218" s="41" t="s">
        <v>255</v>
      </c>
      <c r="W218" s="16"/>
      <c r="X218" s="43" t="str">
        <f>IF((OR((AND('[1]PWS Information'!$E$10="CWS",T218="Single Family Residence",P218="Lead")),
(AND('[1]PWS Information'!$E$10="CWS",T218="Multiple Family Residence",'[1]PWS Information'!$E$11="Yes",P218="Lead")),
(AND('[1]PWS Information'!$E$10="NTNC",P218="Lead")))),"Tier 1",
IF((OR((AND('[1]PWS Information'!$E$10="CWS",T218="Multiple Family Residence",'[1]PWS Information'!$E$11="No",P218="Lead")),
(AND('[1]PWS Information'!$E$10="CWS",T218="Other",P218="Lead")),
(AND(T218="",P218="Lead")),
(AND('[1]PWS Information'!$E$10="CWS",T218="Building",P218="Lead")))),"Tier 2",
IF((OR((AND('[1]PWS Information'!$E$10="CWS",T218="Single Family Residence",P218="Galvanized Requiring Replacement")),
(AND('[1]PWS Information'!$E$10="CWS",T218="Single Family Residence",P218="Galvanized Requiring Replacement",Q218="Yes")),
(AND('[1]PWS Information'!$E$10="NTNC",T218="Single Family Residence",P218="Galvanized Requiring Replacement")),
(AND('[1]PWS Information'!$E$10="NTNC",T218="Single Family Residence",Q218="Yes")))),"Tier 3",
IF((OR((AND('[1]PWS Information'!$E$10="CWS",T218="Single Family Residence",R218="Yes",P218="Non-Lead", I218="Non-Lead - Copper",K218="Before 1989")),
(AND('[1]PWS Information'!$E$10="CWS",T218="Single Family Residence",R218="Yes",P218="Non-Lead", M218="Non-Lead - Copper",N218="Before 1989")))),"Tier 4",
IF((OR((AND('[1]PWS Information'!$E$10="NTNC",P218="Non-Lead")),
(AND('[1]PWS Information'!$E$10="CWS",P218="Non-Lead",R218="")),
(AND('[1]PWS Information'!$E$10="CWS",P218="Non-Lead",R218="No")),
(AND('[1]PWS Information'!$E$10="CWS",P218="Non-Lead",R218="Don't Know")),
(AND('[1]PWS Information'!$E$10="CWS",P218="Non-Lead", I218="Non-Lead - Copper", R218="Yes", K218="Between 1989 and 2014")),
(AND('[1]PWS Information'!$E$10="CWS",P218="Non-Lead", I218="Non-Lead - Copper", R218="Yes", K218="After 2014")),
(AND('[1]PWS Information'!$E$10="CWS",P218="Non-Lead", I218="Non-Lead - Copper", R218="Yes", K218="Unknown")),
(AND('[1]PWS Information'!$E$10="CWS",P218="Non-Lead", M218="Non-Lead - Copper", R218="Yes", N218="Between 1989 and 2014")),
(AND('[1]PWS Information'!$E$10="CWS",P218="Non-Lead", M218="Non-Lead - Copper", R218="Yes", N218="After 2014")),
(AND('[1]PWS Information'!$E$10="CWS",P218="Non-Lead", M218="Non-Lead - Copper", R218="Yes", N218="Unknown")),
(AND('[1]PWS Information'!$E$10="CWS",P218="Unknown")),
(AND('[1]PWS Information'!$E$10="NTNC",P218="Unknown")),
(AND('[1]PWS Information'!$E$10="CWS",T218="Multiple Family Residence",P218="Galvanized Requiring Replacement")),
(AND('[1]PWS Information'!$E$10="CWS",P218="Galvanized Requiring Replacement")),
(AND('[1]PWS Information'!$E$10="NTNC",T218="Multiple Family Residence",P218="Galvanized Requiring Replacement")))),"Tier 5",
"")))))</f>
        <v>Tier 5</v>
      </c>
      <c r="Y218" s="24"/>
      <c r="Z218" s="24"/>
    </row>
    <row r="219" spans="1:26" x14ac:dyDescent="0.25">
      <c r="A219" s="17">
        <v>216</v>
      </c>
      <c r="B219" s="17">
        <v>417</v>
      </c>
      <c r="C219" s="18" t="s">
        <v>75</v>
      </c>
      <c r="D219" s="18" t="s">
        <v>188</v>
      </c>
      <c r="E219" s="18">
        <v>79549</v>
      </c>
      <c r="F219" s="17"/>
      <c r="G219" s="17"/>
      <c r="H219" s="17"/>
      <c r="I219" s="21" t="s">
        <v>222</v>
      </c>
      <c r="J219" s="22" t="s">
        <v>254</v>
      </c>
      <c r="K219" s="22" t="s">
        <v>255</v>
      </c>
      <c r="L219" s="22" t="s">
        <v>256</v>
      </c>
      <c r="M219" s="21" t="s">
        <v>222</v>
      </c>
      <c r="N219" s="19" t="s">
        <v>205</v>
      </c>
      <c r="O219" s="22" t="s">
        <v>257</v>
      </c>
      <c r="P219" s="31" t="str">
        <f t="shared" si="3"/>
        <v>Galvanized Requiring Replacement</v>
      </c>
      <c r="Q219" s="40" t="s">
        <v>254</v>
      </c>
      <c r="R219" s="40" t="s">
        <v>254</v>
      </c>
      <c r="S219" s="24"/>
      <c r="T219" s="16"/>
      <c r="U219" s="41" t="s">
        <v>255</v>
      </c>
      <c r="V219" s="41" t="s">
        <v>255</v>
      </c>
      <c r="W219" s="16"/>
      <c r="X219" s="43" t="str">
        <f>IF((OR((AND('[1]PWS Information'!$E$10="CWS",T219="Single Family Residence",P219="Lead")),
(AND('[1]PWS Information'!$E$10="CWS",T219="Multiple Family Residence",'[1]PWS Information'!$E$11="Yes",P219="Lead")),
(AND('[1]PWS Information'!$E$10="NTNC",P219="Lead")))),"Tier 1",
IF((OR((AND('[1]PWS Information'!$E$10="CWS",T219="Multiple Family Residence",'[1]PWS Information'!$E$11="No",P219="Lead")),
(AND('[1]PWS Information'!$E$10="CWS",T219="Other",P219="Lead")),
(AND(T219="",P219="Lead")),
(AND('[1]PWS Information'!$E$10="CWS",T219="Building",P219="Lead")))),"Tier 2",
IF((OR((AND('[1]PWS Information'!$E$10="CWS",T219="Single Family Residence",P219="Galvanized Requiring Replacement")),
(AND('[1]PWS Information'!$E$10="CWS",T219="Single Family Residence",P219="Galvanized Requiring Replacement",Q219="Yes")),
(AND('[1]PWS Information'!$E$10="NTNC",T219="Single Family Residence",P219="Galvanized Requiring Replacement")),
(AND('[1]PWS Information'!$E$10="NTNC",T219="Single Family Residence",Q219="Yes")))),"Tier 3",
IF((OR((AND('[1]PWS Information'!$E$10="CWS",T219="Single Family Residence",R219="Yes",P219="Non-Lead", I219="Non-Lead - Copper",K219="Before 1989")),
(AND('[1]PWS Information'!$E$10="CWS",T219="Single Family Residence",R219="Yes",P219="Non-Lead", M219="Non-Lead - Copper",N219="Before 1989")))),"Tier 4",
IF((OR((AND('[1]PWS Information'!$E$10="NTNC",P219="Non-Lead")),
(AND('[1]PWS Information'!$E$10="CWS",P219="Non-Lead",R219="")),
(AND('[1]PWS Information'!$E$10="CWS",P219="Non-Lead",R219="No")),
(AND('[1]PWS Information'!$E$10="CWS",P219="Non-Lead",R219="Don't Know")),
(AND('[1]PWS Information'!$E$10="CWS",P219="Non-Lead", I219="Non-Lead - Copper", R219="Yes", K219="Between 1989 and 2014")),
(AND('[1]PWS Information'!$E$10="CWS",P219="Non-Lead", I219="Non-Lead - Copper", R219="Yes", K219="After 2014")),
(AND('[1]PWS Information'!$E$10="CWS",P219="Non-Lead", I219="Non-Lead - Copper", R219="Yes", K219="Unknown")),
(AND('[1]PWS Information'!$E$10="CWS",P219="Non-Lead", M219="Non-Lead - Copper", R219="Yes", N219="Between 1989 and 2014")),
(AND('[1]PWS Information'!$E$10="CWS",P219="Non-Lead", M219="Non-Lead - Copper", R219="Yes", N219="After 2014")),
(AND('[1]PWS Information'!$E$10="CWS",P219="Non-Lead", M219="Non-Lead - Copper", R219="Yes", N219="Unknown")),
(AND('[1]PWS Information'!$E$10="CWS",P219="Unknown")),
(AND('[1]PWS Information'!$E$10="NTNC",P219="Unknown")),
(AND('[1]PWS Information'!$E$10="CWS",T219="Multiple Family Residence",P219="Galvanized Requiring Replacement")),
(AND('[1]PWS Information'!$E$10="CWS",P219="Galvanized Requiring Replacement")),
(AND('[1]PWS Information'!$E$10="NTNC",T219="Multiple Family Residence",P219="Galvanized Requiring Replacement")))),"Tier 5",
"")))))</f>
        <v>Tier 5</v>
      </c>
      <c r="Y219" s="24"/>
      <c r="Z219" s="24"/>
    </row>
    <row r="220" spans="1:26" x14ac:dyDescent="0.25">
      <c r="A220" s="17">
        <v>217</v>
      </c>
      <c r="B220" s="18">
        <v>419</v>
      </c>
      <c r="C220" s="18" t="s">
        <v>75</v>
      </c>
      <c r="D220" s="18" t="s">
        <v>188</v>
      </c>
      <c r="E220" s="18">
        <v>79549</v>
      </c>
      <c r="F220" s="18"/>
      <c r="G220" s="18"/>
      <c r="H220" s="18"/>
      <c r="I220" s="21" t="s">
        <v>218</v>
      </c>
      <c r="J220" s="22" t="s">
        <v>254</v>
      </c>
      <c r="K220" s="22" t="s">
        <v>255</v>
      </c>
      <c r="L220" s="22" t="s">
        <v>256</v>
      </c>
      <c r="M220" s="21" t="s">
        <v>218</v>
      </c>
      <c r="N220" s="19" t="s">
        <v>205</v>
      </c>
      <c r="O220" s="22" t="s">
        <v>257</v>
      </c>
      <c r="P220" s="31" t="str">
        <f t="shared" si="3"/>
        <v>Non-Lead</v>
      </c>
      <c r="Q220" s="40" t="s">
        <v>254</v>
      </c>
      <c r="R220" s="40" t="s">
        <v>254</v>
      </c>
      <c r="S220" s="24"/>
      <c r="T220" s="16"/>
      <c r="U220" s="41" t="s">
        <v>255</v>
      </c>
      <c r="V220" s="41" t="s">
        <v>255</v>
      </c>
      <c r="W220" s="16"/>
      <c r="X220" s="43" t="str">
        <f>IF((OR((AND('[1]PWS Information'!$E$10="CWS",T220="Single Family Residence",P220="Lead")),
(AND('[1]PWS Information'!$E$10="CWS",T220="Multiple Family Residence",'[1]PWS Information'!$E$11="Yes",P220="Lead")),
(AND('[1]PWS Information'!$E$10="NTNC",P220="Lead")))),"Tier 1",
IF((OR((AND('[1]PWS Information'!$E$10="CWS",T220="Multiple Family Residence",'[1]PWS Information'!$E$11="No",P220="Lead")),
(AND('[1]PWS Information'!$E$10="CWS",T220="Other",P220="Lead")),
(AND(T220="",P220="Lead")),
(AND('[1]PWS Information'!$E$10="CWS",T220="Building",P220="Lead")))),"Tier 2",
IF((OR((AND('[1]PWS Information'!$E$10="CWS",T220="Single Family Residence",P220="Galvanized Requiring Replacement")),
(AND('[1]PWS Information'!$E$10="CWS",T220="Single Family Residence",P220="Galvanized Requiring Replacement",Q220="Yes")),
(AND('[1]PWS Information'!$E$10="NTNC",T220="Single Family Residence",P220="Galvanized Requiring Replacement")),
(AND('[1]PWS Information'!$E$10="NTNC",T220="Single Family Residence",Q220="Yes")))),"Tier 3",
IF((OR((AND('[1]PWS Information'!$E$10="CWS",T220="Single Family Residence",R220="Yes",P220="Non-Lead", I220="Non-Lead - Copper",K220="Before 1989")),
(AND('[1]PWS Information'!$E$10="CWS",T220="Single Family Residence",R220="Yes",P220="Non-Lead", M220="Non-Lead - Copper",N220="Before 1989")))),"Tier 4",
IF((OR((AND('[1]PWS Information'!$E$10="NTNC",P220="Non-Lead")),
(AND('[1]PWS Information'!$E$10="CWS",P220="Non-Lead",R220="")),
(AND('[1]PWS Information'!$E$10="CWS",P220="Non-Lead",R220="No")),
(AND('[1]PWS Information'!$E$10="CWS",P220="Non-Lead",R220="Don't Know")),
(AND('[1]PWS Information'!$E$10="CWS",P220="Non-Lead", I220="Non-Lead - Copper", R220="Yes", K220="Between 1989 and 2014")),
(AND('[1]PWS Information'!$E$10="CWS",P220="Non-Lead", I220="Non-Lead - Copper", R220="Yes", K220="After 2014")),
(AND('[1]PWS Information'!$E$10="CWS",P220="Non-Lead", I220="Non-Lead - Copper", R220="Yes", K220="Unknown")),
(AND('[1]PWS Information'!$E$10="CWS",P220="Non-Lead", M220="Non-Lead - Copper", R220="Yes", N220="Between 1989 and 2014")),
(AND('[1]PWS Information'!$E$10="CWS",P220="Non-Lead", M220="Non-Lead - Copper", R220="Yes", N220="After 2014")),
(AND('[1]PWS Information'!$E$10="CWS",P220="Non-Lead", M220="Non-Lead - Copper", R220="Yes", N220="Unknown")),
(AND('[1]PWS Information'!$E$10="CWS",P220="Unknown")),
(AND('[1]PWS Information'!$E$10="NTNC",P220="Unknown")),
(AND('[1]PWS Information'!$E$10="CWS",T220="Multiple Family Residence",P220="Galvanized Requiring Replacement")),
(AND('[1]PWS Information'!$E$10="CWS",P220="Galvanized Requiring Replacement")),
(AND('[1]PWS Information'!$E$10="NTNC",T220="Multiple Family Residence",P220="Galvanized Requiring Replacement")))),"Tier 5",
"")))))</f>
        <v>Tier 5</v>
      </c>
      <c r="Y220" s="24"/>
      <c r="Z220" s="24"/>
    </row>
    <row r="221" spans="1:26" x14ac:dyDescent="0.25">
      <c r="A221" s="17">
        <v>218</v>
      </c>
      <c r="B221" s="17">
        <v>507</v>
      </c>
      <c r="C221" s="18" t="s">
        <v>75</v>
      </c>
      <c r="D221" s="18" t="s">
        <v>188</v>
      </c>
      <c r="E221" s="18">
        <v>79549</v>
      </c>
      <c r="F221" s="17"/>
      <c r="G221" s="17"/>
      <c r="H221" s="17"/>
      <c r="I221" s="21" t="s">
        <v>218</v>
      </c>
      <c r="J221" s="22" t="s">
        <v>254</v>
      </c>
      <c r="K221" s="22" t="s">
        <v>255</v>
      </c>
      <c r="L221" s="22" t="s">
        <v>256</v>
      </c>
      <c r="M221" s="21" t="s">
        <v>222</v>
      </c>
      <c r="N221" s="19" t="s">
        <v>205</v>
      </c>
      <c r="O221" s="22" t="s">
        <v>257</v>
      </c>
      <c r="P221" s="31" t="str">
        <f t="shared" si="3"/>
        <v>Galvanized Requiring Replacement</v>
      </c>
      <c r="Q221" s="40" t="s">
        <v>254</v>
      </c>
      <c r="R221" s="40" t="s">
        <v>254</v>
      </c>
      <c r="S221" s="24"/>
      <c r="T221" s="16"/>
      <c r="U221" s="41" t="s">
        <v>255</v>
      </c>
      <c r="V221" s="41" t="s">
        <v>255</v>
      </c>
      <c r="W221" s="16"/>
      <c r="X221" s="43" t="str">
        <f>IF((OR((AND('[1]PWS Information'!$E$10="CWS",T221="Single Family Residence",P221="Lead")),
(AND('[1]PWS Information'!$E$10="CWS",T221="Multiple Family Residence",'[1]PWS Information'!$E$11="Yes",P221="Lead")),
(AND('[1]PWS Information'!$E$10="NTNC",P221="Lead")))),"Tier 1",
IF((OR((AND('[1]PWS Information'!$E$10="CWS",T221="Multiple Family Residence",'[1]PWS Information'!$E$11="No",P221="Lead")),
(AND('[1]PWS Information'!$E$10="CWS",T221="Other",P221="Lead")),
(AND(T221="",P221="Lead")),
(AND('[1]PWS Information'!$E$10="CWS",T221="Building",P221="Lead")))),"Tier 2",
IF((OR((AND('[1]PWS Information'!$E$10="CWS",T221="Single Family Residence",P221="Galvanized Requiring Replacement")),
(AND('[1]PWS Information'!$E$10="CWS",T221="Single Family Residence",P221="Galvanized Requiring Replacement",Q221="Yes")),
(AND('[1]PWS Information'!$E$10="NTNC",T221="Single Family Residence",P221="Galvanized Requiring Replacement")),
(AND('[1]PWS Information'!$E$10="NTNC",T221="Single Family Residence",Q221="Yes")))),"Tier 3",
IF((OR((AND('[1]PWS Information'!$E$10="CWS",T221="Single Family Residence",R221="Yes",P221="Non-Lead", I221="Non-Lead - Copper",K221="Before 1989")),
(AND('[1]PWS Information'!$E$10="CWS",T221="Single Family Residence",R221="Yes",P221="Non-Lead", M221="Non-Lead - Copper",N221="Before 1989")))),"Tier 4",
IF((OR((AND('[1]PWS Information'!$E$10="NTNC",P221="Non-Lead")),
(AND('[1]PWS Information'!$E$10="CWS",P221="Non-Lead",R221="")),
(AND('[1]PWS Information'!$E$10="CWS",P221="Non-Lead",R221="No")),
(AND('[1]PWS Information'!$E$10="CWS",P221="Non-Lead",R221="Don't Know")),
(AND('[1]PWS Information'!$E$10="CWS",P221="Non-Lead", I221="Non-Lead - Copper", R221="Yes", K221="Between 1989 and 2014")),
(AND('[1]PWS Information'!$E$10="CWS",P221="Non-Lead", I221="Non-Lead - Copper", R221="Yes", K221="After 2014")),
(AND('[1]PWS Information'!$E$10="CWS",P221="Non-Lead", I221="Non-Lead - Copper", R221="Yes", K221="Unknown")),
(AND('[1]PWS Information'!$E$10="CWS",P221="Non-Lead", M221="Non-Lead - Copper", R221="Yes", N221="Between 1989 and 2014")),
(AND('[1]PWS Information'!$E$10="CWS",P221="Non-Lead", M221="Non-Lead - Copper", R221="Yes", N221="After 2014")),
(AND('[1]PWS Information'!$E$10="CWS",P221="Non-Lead", M221="Non-Lead - Copper", R221="Yes", N221="Unknown")),
(AND('[1]PWS Information'!$E$10="CWS",P221="Unknown")),
(AND('[1]PWS Information'!$E$10="NTNC",P221="Unknown")),
(AND('[1]PWS Information'!$E$10="CWS",T221="Multiple Family Residence",P221="Galvanized Requiring Replacement")),
(AND('[1]PWS Information'!$E$10="CWS",P221="Galvanized Requiring Replacement")),
(AND('[1]PWS Information'!$E$10="NTNC",T221="Multiple Family Residence",P221="Galvanized Requiring Replacement")))),"Tier 5",
"")))))</f>
        <v>Tier 5</v>
      </c>
      <c r="Y221" s="24"/>
      <c r="Z221" s="24"/>
    </row>
    <row r="222" spans="1:26" x14ac:dyDescent="0.25">
      <c r="A222" s="17">
        <v>219</v>
      </c>
      <c r="B222" s="17">
        <v>511</v>
      </c>
      <c r="C222" s="18" t="s">
        <v>75</v>
      </c>
      <c r="D222" s="18" t="s">
        <v>188</v>
      </c>
      <c r="E222" s="18">
        <v>79549</v>
      </c>
      <c r="F222" s="17"/>
      <c r="G222" s="17"/>
      <c r="H222" s="17"/>
      <c r="I222" s="21" t="s">
        <v>218</v>
      </c>
      <c r="J222" s="22" t="s">
        <v>254</v>
      </c>
      <c r="K222" s="22" t="s">
        <v>255</v>
      </c>
      <c r="L222" s="22" t="s">
        <v>256</v>
      </c>
      <c r="M222" s="21" t="s">
        <v>222</v>
      </c>
      <c r="N222" s="37" t="s">
        <v>205</v>
      </c>
      <c r="O222" s="22" t="s">
        <v>257</v>
      </c>
      <c r="P222" s="31" t="str">
        <f t="shared" si="3"/>
        <v>Galvanized Requiring Replacement</v>
      </c>
      <c r="Q222" s="40" t="s">
        <v>254</v>
      </c>
      <c r="R222" s="40" t="s">
        <v>254</v>
      </c>
      <c r="S222" s="24"/>
      <c r="T222" s="16"/>
      <c r="U222" s="41" t="s">
        <v>255</v>
      </c>
      <c r="V222" s="41" t="s">
        <v>255</v>
      </c>
      <c r="W222" s="16"/>
      <c r="X222" s="43" t="str">
        <f>IF((OR((AND('[1]PWS Information'!$E$10="CWS",T222="Single Family Residence",P222="Lead")),
(AND('[1]PWS Information'!$E$10="CWS",T222="Multiple Family Residence",'[1]PWS Information'!$E$11="Yes",P222="Lead")),
(AND('[1]PWS Information'!$E$10="NTNC",P222="Lead")))),"Tier 1",
IF((OR((AND('[1]PWS Information'!$E$10="CWS",T222="Multiple Family Residence",'[1]PWS Information'!$E$11="No",P222="Lead")),
(AND('[1]PWS Information'!$E$10="CWS",T222="Other",P222="Lead")),
(AND(T222="",P222="Lead")),
(AND('[1]PWS Information'!$E$10="CWS",T222="Building",P222="Lead")))),"Tier 2",
IF((OR((AND('[1]PWS Information'!$E$10="CWS",T222="Single Family Residence",P222="Galvanized Requiring Replacement")),
(AND('[1]PWS Information'!$E$10="CWS",T222="Single Family Residence",P222="Galvanized Requiring Replacement",Q222="Yes")),
(AND('[1]PWS Information'!$E$10="NTNC",T222="Single Family Residence",P222="Galvanized Requiring Replacement")),
(AND('[1]PWS Information'!$E$10="NTNC",T222="Single Family Residence",Q222="Yes")))),"Tier 3",
IF((OR((AND('[1]PWS Information'!$E$10="CWS",T222="Single Family Residence",R222="Yes",P222="Non-Lead", I222="Non-Lead - Copper",K222="Before 1989")),
(AND('[1]PWS Information'!$E$10="CWS",T222="Single Family Residence",R222="Yes",P222="Non-Lead", M222="Non-Lead - Copper",N222="Before 1989")))),"Tier 4",
IF((OR((AND('[1]PWS Information'!$E$10="NTNC",P222="Non-Lead")),
(AND('[1]PWS Information'!$E$10="CWS",P222="Non-Lead",R222="")),
(AND('[1]PWS Information'!$E$10="CWS",P222="Non-Lead",R222="No")),
(AND('[1]PWS Information'!$E$10="CWS",P222="Non-Lead",R222="Don't Know")),
(AND('[1]PWS Information'!$E$10="CWS",P222="Non-Lead", I222="Non-Lead - Copper", R222="Yes", K222="Between 1989 and 2014")),
(AND('[1]PWS Information'!$E$10="CWS",P222="Non-Lead", I222="Non-Lead - Copper", R222="Yes", K222="After 2014")),
(AND('[1]PWS Information'!$E$10="CWS",P222="Non-Lead", I222="Non-Lead - Copper", R222="Yes", K222="Unknown")),
(AND('[1]PWS Information'!$E$10="CWS",P222="Non-Lead", M222="Non-Lead - Copper", R222="Yes", N222="Between 1989 and 2014")),
(AND('[1]PWS Information'!$E$10="CWS",P222="Non-Lead", M222="Non-Lead - Copper", R222="Yes", N222="After 2014")),
(AND('[1]PWS Information'!$E$10="CWS",P222="Non-Lead", M222="Non-Lead - Copper", R222="Yes", N222="Unknown")),
(AND('[1]PWS Information'!$E$10="CWS",P222="Unknown")),
(AND('[1]PWS Information'!$E$10="NTNC",P222="Unknown")),
(AND('[1]PWS Information'!$E$10="CWS",T222="Multiple Family Residence",P222="Galvanized Requiring Replacement")),
(AND('[1]PWS Information'!$E$10="CWS",P222="Galvanized Requiring Replacement")),
(AND('[1]PWS Information'!$E$10="NTNC",T222="Multiple Family Residence",P222="Galvanized Requiring Replacement")))),"Tier 5",
"")))))</f>
        <v>Tier 5</v>
      </c>
      <c r="Y222" s="24"/>
      <c r="Z222" s="24"/>
    </row>
    <row r="223" spans="1:26" x14ac:dyDescent="0.25">
      <c r="A223" s="17">
        <v>220</v>
      </c>
      <c r="B223" s="17">
        <v>512</v>
      </c>
      <c r="C223" s="18" t="s">
        <v>75</v>
      </c>
      <c r="D223" s="18" t="s">
        <v>188</v>
      </c>
      <c r="E223" s="18">
        <v>79549</v>
      </c>
      <c r="F223" s="17"/>
      <c r="G223" s="17"/>
      <c r="H223" s="17"/>
      <c r="I223" s="21" t="s">
        <v>218</v>
      </c>
      <c r="J223" s="22" t="s">
        <v>254</v>
      </c>
      <c r="K223" s="22" t="s">
        <v>255</v>
      </c>
      <c r="L223" s="22" t="s">
        <v>256</v>
      </c>
      <c r="M223" s="21" t="s">
        <v>222</v>
      </c>
      <c r="N223" s="37" t="s">
        <v>205</v>
      </c>
      <c r="O223" s="22" t="s">
        <v>257</v>
      </c>
      <c r="P223" s="31" t="str">
        <f t="shared" si="3"/>
        <v>Galvanized Requiring Replacement</v>
      </c>
      <c r="Q223" s="40" t="s">
        <v>254</v>
      </c>
      <c r="R223" s="40" t="s">
        <v>254</v>
      </c>
      <c r="S223" s="24"/>
      <c r="T223" s="16"/>
      <c r="U223" s="41" t="s">
        <v>255</v>
      </c>
      <c r="V223" s="41" t="s">
        <v>255</v>
      </c>
      <c r="W223" s="16"/>
      <c r="X223" s="43" t="str">
        <f>IF((OR((AND('[1]PWS Information'!$E$10="CWS",T223="Single Family Residence",P223="Lead")),
(AND('[1]PWS Information'!$E$10="CWS",T223="Multiple Family Residence",'[1]PWS Information'!$E$11="Yes",P223="Lead")),
(AND('[1]PWS Information'!$E$10="NTNC",P223="Lead")))),"Tier 1",
IF((OR((AND('[1]PWS Information'!$E$10="CWS",T223="Multiple Family Residence",'[1]PWS Information'!$E$11="No",P223="Lead")),
(AND('[1]PWS Information'!$E$10="CWS",T223="Other",P223="Lead")),
(AND(T223="",P223="Lead")),
(AND('[1]PWS Information'!$E$10="CWS",T223="Building",P223="Lead")))),"Tier 2",
IF((OR((AND('[1]PWS Information'!$E$10="CWS",T223="Single Family Residence",P223="Galvanized Requiring Replacement")),
(AND('[1]PWS Information'!$E$10="CWS",T223="Single Family Residence",P223="Galvanized Requiring Replacement",Q223="Yes")),
(AND('[1]PWS Information'!$E$10="NTNC",T223="Single Family Residence",P223="Galvanized Requiring Replacement")),
(AND('[1]PWS Information'!$E$10="NTNC",T223="Single Family Residence",Q223="Yes")))),"Tier 3",
IF((OR((AND('[1]PWS Information'!$E$10="CWS",T223="Single Family Residence",R223="Yes",P223="Non-Lead", I223="Non-Lead - Copper",K223="Before 1989")),
(AND('[1]PWS Information'!$E$10="CWS",T223="Single Family Residence",R223="Yes",P223="Non-Lead", M223="Non-Lead - Copper",N223="Before 1989")))),"Tier 4",
IF((OR((AND('[1]PWS Information'!$E$10="NTNC",P223="Non-Lead")),
(AND('[1]PWS Information'!$E$10="CWS",P223="Non-Lead",R223="")),
(AND('[1]PWS Information'!$E$10="CWS",P223="Non-Lead",R223="No")),
(AND('[1]PWS Information'!$E$10="CWS",P223="Non-Lead",R223="Don't Know")),
(AND('[1]PWS Information'!$E$10="CWS",P223="Non-Lead", I223="Non-Lead - Copper", R223="Yes", K223="Between 1989 and 2014")),
(AND('[1]PWS Information'!$E$10="CWS",P223="Non-Lead", I223="Non-Lead - Copper", R223="Yes", K223="After 2014")),
(AND('[1]PWS Information'!$E$10="CWS",P223="Non-Lead", I223="Non-Lead - Copper", R223="Yes", K223="Unknown")),
(AND('[1]PWS Information'!$E$10="CWS",P223="Non-Lead", M223="Non-Lead - Copper", R223="Yes", N223="Between 1989 and 2014")),
(AND('[1]PWS Information'!$E$10="CWS",P223="Non-Lead", M223="Non-Lead - Copper", R223="Yes", N223="After 2014")),
(AND('[1]PWS Information'!$E$10="CWS",P223="Non-Lead", M223="Non-Lead - Copper", R223="Yes", N223="Unknown")),
(AND('[1]PWS Information'!$E$10="CWS",P223="Unknown")),
(AND('[1]PWS Information'!$E$10="NTNC",P223="Unknown")),
(AND('[1]PWS Information'!$E$10="CWS",T223="Multiple Family Residence",P223="Galvanized Requiring Replacement")),
(AND('[1]PWS Information'!$E$10="CWS",P223="Galvanized Requiring Replacement")),
(AND('[1]PWS Information'!$E$10="NTNC",T223="Multiple Family Residence",P223="Galvanized Requiring Replacement")))),"Tier 5",
"")))))</f>
        <v>Tier 5</v>
      </c>
      <c r="Y223" s="24"/>
      <c r="Z223" s="24"/>
    </row>
    <row r="224" spans="1:26" x14ac:dyDescent="0.25">
      <c r="A224" s="17">
        <v>221</v>
      </c>
      <c r="B224" s="17">
        <v>513</v>
      </c>
      <c r="C224" s="18" t="s">
        <v>75</v>
      </c>
      <c r="D224" s="18" t="s">
        <v>188</v>
      </c>
      <c r="E224" s="18">
        <v>79549</v>
      </c>
      <c r="F224" s="17"/>
      <c r="G224" s="17"/>
      <c r="H224" s="17"/>
      <c r="I224" s="21" t="s">
        <v>218</v>
      </c>
      <c r="J224" s="22" t="s">
        <v>254</v>
      </c>
      <c r="K224" s="22" t="s">
        <v>255</v>
      </c>
      <c r="L224" s="22" t="s">
        <v>256</v>
      </c>
      <c r="M224" s="21" t="s">
        <v>218</v>
      </c>
      <c r="N224" s="19" t="s">
        <v>206</v>
      </c>
      <c r="O224" s="22" t="s">
        <v>257</v>
      </c>
      <c r="P224" s="31" t="str">
        <f t="shared" si="3"/>
        <v>Non-Lead</v>
      </c>
      <c r="Q224" s="40" t="s">
        <v>254</v>
      </c>
      <c r="R224" s="40" t="s">
        <v>254</v>
      </c>
      <c r="S224" s="24"/>
      <c r="T224" s="16"/>
      <c r="U224" s="41" t="s">
        <v>255</v>
      </c>
      <c r="V224" s="41" t="s">
        <v>255</v>
      </c>
      <c r="W224" s="16"/>
      <c r="X224" s="43" t="str">
        <f>IF((OR((AND('[1]PWS Information'!$E$10="CWS",T224="Single Family Residence",P224="Lead")),
(AND('[1]PWS Information'!$E$10="CWS",T224="Multiple Family Residence",'[1]PWS Information'!$E$11="Yes",P224="Lead")),
(AND('[1]PWS Information'!$E$10="NTNC",P224="Lead")))),"Tier 1",
IF((OR((AND('[1]PWS Information'!$E$10="CWS",T224="Multiple Family Residence",'[1]PWS Information'!$E$11="No",P224="Lead")),
(AND('[1]PWS Information'!$E$10="CWS",T224="Other",P224="Lead")),
(AND(T224="",P224="Lead")),
(AND('[1]PWS Information'!$E$10="CWS",T224="Building",P224="Lead")))),"Tier 2",
IF((OR((AND('[1]PWS Information'!$E$10="CWS",T224="Single Family Residence",P224="Galvanized Requiring Replacement")),
(AND('[1]PWS Information'!$E$10="CWS",T224="Single Family Residence",P224="Galvanized Requiring Replacement",Q224="Yes")),
(AND('[1]PWS Information'!$E$10="NTNC",T224="Single Family Residence",P224="Galvanized Requiring Replacement")),
(AND('[1]PWS Information'!$E$10="NTNC",T224="Single Family Residence",Q224="Yes")))),"Tier 3",
IF((OR((AND('[1]PWS Information'!$E$10="CWS",T224="Single Family Residence",R224="Yes",P224="Non-Lead", I224="Non-Lead - Copper",K224="Before 1989")),
(AND('[1]PWS Information'!$E$10="CWS",T224="Single Family Residence",R224="Yes",P224="Non-Lead", M224="Non-Lead - Copper",N224="Before 1989")))),"Tier 4",
IF((OR((AND('[1]PWS Information'!$E$10="NTNC",P224="Non-Lead")),
(AND('[1]PWS Information'!$E$10="CWS",P224="Non-Lead",R224="")),
(AND('[1]PWS Information'!$E$10="CWS",P224="Non-Lead",R224="No")),
(AND('[1]PWS Information'!$E$10="CWS",P224="Non-Lead",R224="Don't Know")),
(AND('[1]PWS Information'!$E$10="CWS",P224="Non-Lead", I224="Non-Lead - Copper", R224="Yes", K224="Between 1989 and 2014")),
(AND('[1]PWS Information'!$E$10="CWS",P224="Non-Lead", I224="Non-Lead - Copper", R224="Yes", K224="After 2014")),
(AND('[1]PWS Information'!$E$10="CWS",P224="Non-Lead", I224="Non-Lead - Copper", R224="Yes", K224="Unknown")),
(AND('[1]PWS Information'!$E$10="CWS",P224="Non-Lead", M224="Non-Lead - Copper", R224="Yes", N224="Between 1989 and 2014")),
(AND('[1]PWS Information'!$E$10="CWS",P224="Non-Lead", M224="Non-Lead - Copper", R224="Yes", N224="After 2014")),
(AND('[1]PWS Information'!$E$10="CWS",P224="Non-Lead", M224="Non-Lead - Copper", R224="Yes", N224="Unknown")),
(AND('[1]PWS Information'!$E$10="CWS",P224="Unknown")),
(AND('[1]PWS Information'!$E$10="NTNC",P224="Unknown")),
(AND('[1]PWS Information'!$E$10="CWS",T224="Multiple Family Residence",P224="Galvanized Requiring Replacement")),
(AND('[1]PWS Information'!$E$10="CWS",P224="Galvanized Requiring Replacement")),
(AND('[1]PWS Information'!$E$10="NTNC",T224="Multiple Family Residence",P224="Galvanized Requiring Replacement")))),"Tier 5",
"")))))</f>
        <v>Tier 5</v>
      </c>
      <c r="Y224" s="24"/>
      <c r="Z224" s="24"/>
    </row>
    <row r="225" spans="1:26" x14ac:dyDescent="0.25">
      <c r="A225" s="17">
        <v>222</v>
      </c>
      <c r="B225" s="17">
        <v>605</v>
      </c>
      <c r="C225" s="18" t="s">
        <v>75</v>
      </c>
      <c r="D225" s="18" t="s">
        <v>188</v>
      </c>
      <c r="E225" s="18">
        <v>79549</v>
      </c>
      <c r="F225" s="17"/>
      <c r="G225" s="17"/>
      <c r="H225" s="17"/>
      <c r="I225" s="21" t="s">
        <v>218</v>
      </c>
      <c r="J225" s="22" t="s">
        <v>254</v>
      </c>
      <c r="K225" s="22" t="s">
        <v>255</v>
      </c>
      <c r="L225" s="22" t="s">
        <v>256</v>
      </c>
      <c r="M225" s="21" t="s">
        <v>222</v>
      </c>
      <c r="N225" s="37" t="s">
        <v>205</v>
      </c>
      <c r="O225" s="22" t="s">
        <v>257</v>
      </c>
      <c r="P225" s="31" t="str">
        <f t="shared" si="3"/>
        <v>Galvanized Requiring Replacement</v>
      </c>
      <c r="Q225" s="40" t="s">
        <v>254</v>
      </c>
      <c r="R225" s="40" t="s">
        <v>254</v>
      </c>
      <c r="S225" s="24"/>
      <c r="T225" s="16"/>
      <c r="U225" s="41" t="s">
        <v>255</v>
      </c>
      <c r="V225" s="41" t="s">
        <v>255</v>
      </c>
      <c r="W225" s="16"/>
      <c r="X225" s="43" t="str">
        <f>IF((OR((AND('[1]PWS Information'!$E$10="CWS",T225="Single Family Residence",P225="Lead")),
(AND('[1]PWS Information'!$E$10="CWS",T225="Multiple Family Residence",'[1]PWS Information'!$E$11="Yes",P225="Lead")),
(AND('[1]PWS Information'!$E$10="NTNC",P225="Lead")))),"Tier 1",
IF((OR((AND('[1]PWS Information'!$E$10="CWS",T225="Multiple Family Residence",'[1]PWS Information'!$E$11="No",P225="Lead")),
(AND('[1]PWS Information'!$E$10="CWS",T225="Other",P225="Lead")),
(AND(T225="",P225="Lead")),
(AND('[1]PWS Information'!$E$10="CWS",T225="Building",P225="Lead")))),"Tier 2",
IF((OR((AND('[1]PWS Information'!$E$10="CWS",T225="Single Family Residence",P225="Galvanized Requiring Replacement")),
(AND('[1]PWS Information'!$E$10="CWS",T225="Single Family Residence",P225="Galvanized Requiring Replacement",Q225="Yes")),
(AND('[1]PWS Information'!$E$10="NTNC",T225="Single Family Residence",P225="Galvanized Requiring Replacement")),
(AND('[1]PWS Information'!$E$10="NTNC",T225="Single Family Residence",Q225="Yes")))),"Tier 3",
IF((OR((AND('[1]PWS Information'!$E$10="CWS",T225="Single Family Residence",R225="Yes",P225="Non-Lead", I225="Non-Lead - Copper",K225="Before 1989")),
(AND('[1]PWS Information'!$E$10="CWS",T225="Single Family Residence",R225="Yes",P225="Non-Lead", M225="Non-Lead - Copper",N225="Before 1989")))),"Tier 4",
IF((OR((AND('[1]PWS Information'!$E$10="NTNC",P225="Non-Lead")),
(AND('[1]PWS Information'!$E$10="CWS",P225="Non-Lead",R225="")),
(AND('[1]PWS Information'!$E$10="CWS",P225="Non-Lead",R225="No")),
(AND('[1]PWS Information'!$E$10="CWS",P225="Non-Lead",R225="Don't Know")),
(AND('[1]PWS Information'!$E$10="CWS",P225="Non-Lead", I225="Non-Lead - Copper", R225="Yes", K225="Between 1989 and 2014")),
(AND('[1]PWS Information'!$E$10="CWS",P225="Non-Lead", I225="Non-Lead - Copper", R225="Yes", K225="After 2014")),
(AND('[1]PWS Information'!$E$10="CWS",P225="Non-Lead", I225="Non-Lead - Copper", R225="Yes", K225="Unknown")),
(AND('[1]PWS Information'!$E$10="CWS",P225="Non-Lead", M225="Non-Lead - Copper", R225="Yes", N225="Between 1989 and 2014")),
(AND('[1]PWS Information'!$E$10="CWS",P225="Non-Lead", M225="Non-Lead - Copper", R225="Yes", N225="After 2014")),
(AND('[1]PWS Information'!$E$10="CWS",P225="Non-Lead", M225="Non-Lead - Copper", R225="Yes", N225="Unknown")),
(AND('[1]PWS Information'!$E$10="CWS",P225="Unknown")),
(AND('[1]PWS Information'!$E$10="NTNC",P225="Unknown")),
(AND('[1]PWS Information'!$E$10="CWS",T225="Multiple Family Residence",P225="Galvanized Requiring Replacement")),
(AND('[1]PWS Information'!$E$10="CWS",P225="Galvanized Requiring Replacement")),
(AND('[1]PWS Information'!$E$10="NTNC",T225="Multiple Family Residence",P225="Galvanized Requiring Replacement")))),"Tier 5",
"")))))</f>
        <v>Tier 5</v>
      </c>
      <c r="Y225" s="24"/>
      <c r="Z225" s="24"/>
    </row>
    <row r="226" spans="1:26" x14ac:dyDescent="0.25">
      <c r="A226" s="17">
        <v>223</v>
      </c>
      <c r="B226" s="17">
        <v>611</v>
      </c>
      <c r="C226" s="18" t="s">
        <v>75</v>
      </c>
      <c r="D226" s="18" t="s">
        <v>188</v>
      </c>
      <c r="E226" s="18">
        <v>79549</v>
      </c>
      <c r="F226" s="17"/>
      <c r="G226" s="17"/>
      <c r="H226" s="17"/>
      <c r="I226" s="21" t="s">
        <v>218</v>
      </c>
      <c r="J226" s="22" t="s">
        <v>254</v>
      </c>
      <c r="K226" s="22" t="s">
        <v>255</v>
      </c>
      <c r="L226" s="22" t="s">
        <v>256</v>
      </c>
      <c r="M226" s="21" t="s">
        <v>218</v>
      </c>
      <c r="N226" s="19" t="s">
        <v>205</v>
      </c>
      <c r="O226" s="22" t="s">
        <v>257</v>
      </c>
      <c r="P226" s="31" t="str">
        <f t="shared" si="3"/>
        <v>Non-Lead</v>
      </c>
      <c r="Q226" s="40" t="s">
        <v>254</v>
      </c>
      <c r="R226" s="40" t="s">
        <v>254</v>
      </c>
      <c r="S226" s="24"/>
      <c r="T226" s="16"/>
      <c r="U226" s="41" t="s">
        <v>255</v>
      </c>
      <c r="V226" s="41" t="s">
        <v>255</v>
      </c>
      <c r="W226" s="16"/>
      <c r="X226" s="43" t="str">
        <f>IF((OR((AND('[1]PWS Information'!$E$10="CWS",T226="Single Family Residence",P226="Lead")),
(AND('[1]PWS Information'!$E$10="CWS",T226="Multiple Family Residence",'[1]PWS Information'!$E$11="Yes",P226="Lead")),
(AND('[1]PWS Information'!$E$10="NTNC",P226="Lead")))),"Tier 1",
IF((OR((AND('[1]PWS Information'!$E$10="CWS",T226="Multiple Family Residence",'[1]PWS Information'!$E$11="No",P226="Lead")),
(AND('[1]PWS Information'!$E$10="CWS",T226="Other",P226="Lead")),
(AND(T226="",P226="Lead")),
(AND('[1]PWS Information'!$E$10="CWS",T226="Building",P226="Lead")))),"Tier 2",
IF((OR((AND('[1]PWS Information'!$E$10="CWS",T226="Single Family Residence",P226="Galvanized Requiring Replacement")),
(AND('[1]PWS Information'!$E$10="CWS",T226="Single Family Residence",P226="Galvanized Requiring Replacement",Q226="Yes")),
(AND('[1]PWS Information'!$E$10="NTNC",T226="Single Family Residence",P226="Galvanized Requiring Replacement")),
(AND('[1]PWS Information'!$E$10="NTNC",T226="Single Family Residence",Q226="Yes")))),"Tier 3",
IF((OR((AND('[1]PWS Information'!$E$10="CWS",T226="Single Family Residence",R226="Yes",P226="Non-Lead", I226="Non-Lead - Copper",K226="Before 1989")),
(AND('[1]PWS Information'!$E$10="CWS",T226="Single Family Residence",R226="Yes",P226="Non-Lead", M226="Non-Lead - Copper",N226="Before 1989")))),"Tier 4",
IF((OR((AND('[1]PWS Information'!$E$10="NTNC",P226="Non-Lead")),
(AND('[1]PWS Information'!$E$10="CWS",P226="Non-Lead",R226="")),
(AND('[1]PWS Information'!$E$10="CWS",P226="Non-Lead",R226="No")),
(AND('[1]PWS Information'!$E$10="CWS",P226="Non-Lead",R226="Don't Know")),
(AND('[1]PWS Information'!$E$10="CWS",P226="Non-Lead", I226="Non-Lead - Copper", R226="Yes", K226="Between 1989 and 2014")),
(AND('[1]PWS Information'!$E$10="CWS",P226="Non-Lead", I226="Non-Lead - Copper", R226="Yes", K226="After 2014")),
(AND('[1]PWS Information'!$E$10="CWS",P226="Non-Lead", I226="Non-Lead - Copper", R226="Yes", K226="Unknown")),
(AND('[1]PWS Information'!$E$10="CWS",P226="Non-Lead", M226="Non-Lead - Copper", R226="Yes", N226="Between 1989 and 2014")),
(AND('[1]PWS Information'!$E$10="CWS",P226="Non-Lead", M226="Non-Lead - Copper", R226="Yes", N226="After 2014")),
(AND('[1]PWS Information'!$E$10="CWS",P226="Non-Lead", M226="Non-Lead - Copper", R226="Yes", N226="Unknown")),
(AND('[1]PWS Information'!$E$10="CWS",P226="Unknown")),
(AND('[1]PWS Information'!$E$10="NTNC",P226="Unknown")),
(AND('[1]PWS Information'!$E$10="CWS",T226="Multiple Family Residence",P226="Galvanized Requiring Replacement")),
(AND('[1]PWS Information'!$E$10="CWS",P226="Galvanized Requiring Replacement")),
(AND('[1]PWS Information'!$E$10="NTNC",T226="Multiple Family Residence",P226="Galvanized Requiring Replacement")))),"Tier 5",
"")))))</f>
        <v>Tier 5</v>
      </c>
      <c r="Y226" s="24"/>
      <c r="Z226" s="24"/>
    </row>
    <row r="227" spans="1:26" x14ac:dyDescent="0.25">
      <c r="A227" s="17">
        <v>224</v>
      </c>
      <c r="B227" s="17">
        <v>700</v>
      </c>
      <c r="C227" s="18" t="s">
        <v>75</v>
      </c>
      <c r="D227" s="18" t="s">
        <v>188</v>
      </c>
      <c r="E227" s="18">
        <v>79549</v>
      </c>
      <c r="F227" s="17"/>
      <c r="G227" s="17"/>
      <c r="H227" s="17"/>
      <c r="I227" s="21" t="s">
        <v>218</v>
      </c>
      <c r="J227" s="22" t="s">
        <v>254</v>
      </c>
      <c r="K227" s="22" t="s">
        <v>255</v>
      </c>
      <c r="L227" s="22" t="s">
        <v>256</v>
      </c>
      <c r="M227" s="21" t="s">
        <v>218</v>
      </c>
      <c r="N227" s="37"/>
      <c r="O227" s="22" t="s">
        <v>256</v>
      </c>
      <c r="P227" s="31" t="str">
        <f t="shared" si="3"/>
        <v>Non-Lead</v>
      </c>
      <c r="Q227" s="40" t="s">
        <v>254</v>
      </c>
      <c r="R227" s="40" t="s">
        <v>254</v>
      </c>
      <c r="S227" s="24"/>
      <c r="T227" s="16"/>
      <c r="U227" s="41" t="s">
        <v>255</v>
      </c>
      <c r="V227" s="41" t="s">
        <v>255</v>
      </c>
      <c r="W227" s="16"/>
      <c r="X227" s="43" t="str">
        <f>IF((OR((AND('[1]PWS Information'!$E$10="CWS",T227="Single Family Residence",P227="Lead")),
(AND('[1]PWS Information'!$E$10="CWS",T227="Multiple Family Residence",'[1]PWS Information'!$E$11="Yes",P227="Lead")),
(AND('[1]PWS Information'!$E$10="NTNC",P227="Lead")))),"Tier 1",
IF((OR((AND('[1]PWS Information'!$E$10="CWS",T227="Multiple Family Residence",'[1]PWS Information'!$E$11="No",P227="Lead")),
(AND('[1]PWS Information'!$E$10="CWS",T227="Other",P227="Lead")),
(AND(T227="",P227="Lead")),
(AND('[1]PWS Information'!$E$10="CWS",T227="Building",P227="Lead")))),"Tier 2",
IF((OR((AND('[1]PWS Information'!$E$10="CWS",T227="Single Family Residence",P227="Galvanized Requiring Replacement")),
(AND('[1]PWS Information'!$E$10="CWS",T227="Single Family Residence",P227="Galvanized Requiring Replacement",Q227="Yes")),
(AND('[1]PWS Information'!$E$10="NTNC",T227="Single Family Residence",P227="Galvanized Requiring Replacement")),
(AND('[1]PWS Information'!$E$10="NTNC",T227="Single Family Residence",Q227="Yes")))),"Tier 3",
IF((OR((AND('[1]PWS Information'!$E$10="CWS",T227="Single Family Residence",R227="Yes",P227="Non-Lead", I227="Non-Lead - Copper",K227="Before 1989")),
(AND('[1]PWS Information'!$E$10="CWS",T227="Single Family Residence",R227="Yes",P227="Non-Lead", M227="Non-Lead - Copper",N227="Before 1989")))),"Tier 4",
IF((OR((AND('[1]PWS Information'!$E$10="NTNC",P227="Non-Lead")),
(AND('[1]PWS Information'!$E$10="CWS",P227="Non-Lead",R227="")),
(AND('[1]PWS Information'!$E$10="CWS",P227="Non-Lead",R227="No")),
(AND('[1]PWS Information'!$E$10="CWS",P227="Non-Lead",R227="Don't Know")),
(AND('[1]PWS Information'!$E$10="CWS",P227="Non-Lead", I227="Non-Lead - Copper", R227="Yes", K227="Between 1989 and 2014")),
(AND('[1]PWS Information'!$E$10="CWS",P227="Non-Lead", I227="Non-Lead - Copper", R227="Yes", K227="After 2014")),
(AND('[1]PWS Information'!$E$10="CWS",P227="Non-Lead", I227="Non-Lead - Copper", R227="Yes", K227="Unknown")),
(AND('[1]PWS Information'!$E$10="CWS",P227="Non-Lead", M227="Non-Lead - Copper", R227="Yes", N227="Between 1989 and 2014")),
(AND('[1]PWS Information'!$E$10="CWS",P227="Non-Lead", M227="Non-Lead - Copper", R227="Yes", N227="After 2014")),
(AND('[1]PWS Information'!$E$10="CWS",P227="Non-Lead", M227="Non-Lead - Copper", R227="Yes", N227="Unknown")),
(AND('[1]PWS Information'!$E$10="CWS",P227="Unknown")),
(AND('[1]PWS Information'!$E$10="NTNC",P227="Unknown")),
(AND('[1]PWS Information'!$E$10="CWS",T227="Multiple Family Residence",P227="Galvanized Requiring Replacement")),
(AND('[1]PWS Information'!$E$10="CWS",P227="Galvanized Requiring Replacement")),
(AND('[1]PWS Information'!$E$10="NTNC",T227="Multiple Family Residence",P227="Galvanized Requiring Replacement")))),"Tier 5",
"")))))</f>
        <v>Tier 5</v>
      </c>
      <c r="Y227" s="24"/>
      <c r="Z227" s="24"/>
    </row>
    <row r="228" spans="1:26" x14ac:dyDescent="0.25">
      <c r="A228" s="17">
        <v>225</v>
      </c>
      <c r="B228" s="17">
        <v>706</v>
      </c>
      <c r="C228" s="18" t="s">
        <v>75</v>
      </c>
      <c r="D228" s="18" t="s">
        <v>188</v>
      </c>
      <c r="E228" s="18">
        <v>79549</v>
      </c>
      <c r="F228" s="17"/>
      <c r="G228" s="17"/>
      <c r="H228" s="17"/>
      <c r="I228" s="21" t="s">
        <v>218</v>
      </c>
      <c r="J228" s="22" t="s">
        <v>254</v>
      </c>
      <c r="K228" s="22" t="s">
        <v>255</v>
      </c>
      <c r="L228" s="22" t="s">
        <v>256</v>
      </c>
      <c r="M228" s="21" t="s">
        <v>218</v>
      </c>
      <c r="N228" s="19" t="s">
        <v>206</v>
      </c>
      <c r="O228" s="22" t="s">
        <v>257</v>
      </c>
      <c r="P228" s="31" t="str">
        <f t="shared" si="3"/>
        <v>Non-Lead</v>
      </c>
      <c r="Q228" s="40" t="s">
        <v>254</v>
      </c>
      <c r="R228" s="40" t="s">
        <v>254</v>
      </c>
      <c r="S228" s="24"/>
      <c r="T228" s="16"/>
      <c r="U228" s="41" t="s">
        <v>255</v>
      </c>
      <c r="V228" s="41" t="s">
        <v>255</v>
      </c>
      <c r="W228" s="16"/>
      <c r="X228" s="43" t="str">
        <f>IF((OR((AND('[1]PWS Information'!$E$10="CWS",T228="Single Family Residence",P228="Lead")),
(AND('[1]PWS Information'!$E$10="CWS",T228="Multiple Family Residence",'[1]PWS Information'!$E$11="Yes",P228="Lead")),
(AND('[1]PWS Information'!$E$10="NTNC",P228="Lead")))),"Tier 1",
IF((OR((AND('[1]PWS Information'!$E$10="CWS",T228="Multiple Family Residence",'[1]PWS Information'!$E$11="No",P228="Lead")),
(AND('[1]PWS Information'!$E$10="CWS",T228="Other",P228="Lead")),
(AND(T228="",P228="Lead")),
(AND('[1]PWS Information'!$E$10="CWS",T228="Building",P228="Lead")))),"Tier 2",
IF((OR((AND('[1]PWS Information'!$E$10="CWS",T228="Single Family Residence",P228="Galvanized Requiring Replacement")),
(AND('[1]PWS Information'!$E$10="CWS",T228="Single Family Residence",P228="Galvanized Requiring Replacement",Q228="Yes")),
(AND('[1]PWS Information'!$E$10="NTNC",T228="Single Family Residence",P228="Galvanized Requiring Replacement")),
(AND('[1]PWS Information'!$E$10="NTNC",T228="Single Family Residence",Q228="Yes")))),"Tier 3",
IF((OR((AND('[1]PWS Information'!$E$10="CWS",T228="Single Family Residence",R228="Yes",P228="Non-Lead", I228="Non-Lead - Copper",K228="Before 1989")),
(AND('[1]PWS Information'!$E$10="CWS",T228="Single Family Residence",R228="Yes",P228="Non-Lead", M228="Non-Lead - Copper",N228="Before 1989")))),"Tier 4",
IF((OR((AND('[1]PWS Information'!$E$10="NTNC",P228="Non-Lead")),
(AND('[1]PWS Information'!$E$10="CWS",P228="Non-Lead",R228="")),
(AND('[1]PWS Information'!$E$10="CWS",P228="Non-Lead",R228="No")),
(AND('[1]PWS Information'!$E$10="CWS",P228="Non-Lead",R228="Don't Know")),
(AND('[1]PWS Information'!$E$10="CWS",P228="Non-Lead", I228="Non-Lead - Copper", R228="Yes", K228="Between 1989 and 2014")),
(AND('[1]PWS Information'!$E$10="CWS",P228="Non-Lead", I228="Non-Lead - Copper", R228="Yes", K228="After 2014")),
(AND('[1]PWS Information'!$E$10="CWS",P228="Non-Lead", I228="Non-Lead - Copper", R228="Yes", K228="Unknown")),
(AND('[1]PWS Information'!$E$10="CWS",P228="Non-Lead", M228="Non-Lead - Copper", R228="Yes", N228="Between 1989 and 2014")),
(AND('[1]PWS Information'!$E$10="CWS",P228="Non-Lead", M228="Non-Lead - Copper", R228="Yes", N228="After 2014")),
(AND('[1]PWS Information'!$E$10="CWS",P228="Non-Lead", M228="Non-Lead - Copper", R228="Yes", N228="Unknown")),
(AND('[1]PWS Information'!$E$10="CWS",P228="Unknown")),
(AND('[1]PWS Information'!$E$10="NTNC",P228="Unknown")),
(AND('[1]PWS Information'!$E$10="CWS",T228="Multiple Family Residence",P228="Galvanized Requiring Replacement")),
(AND('[1]PWS Information'!$E$10="CWS",P228="Galvanized Requiring Replacement")),
(AND('[1]PWS Information'!$E$10="NTNC",T228="Multiple Family Residence",P228="Galvanized Requiring Replacement")))),"Tier 5",
"")))))</f>
        <v>Tier 5</v>
      </c>
      <c r="Y228" s="24"/>
      <c r="Z228" s="24"/>
    </row>
    <row r="229" spans="1:26" x14ac:dyDescent="0.25">
      <c r="A229" s="17">
        <v>226</v>
      </c>
      <c r="B229" s="18">
        <v>802</v>
      </c>
      <c r="C229" s="18" t="s">
        <v>75</v>
      </c>
      <c r="D229" s="18" t="s">
        <v>188</v>
      </c>
      <c r="E229" s="18">
        <v>79549</v>
      </c>
      <c r="F229" s="18"/>
      <c r="G229" s="18"/>
      <c r="H229" s="18"/>
      <c r="I229" s="21" t="s">
        <v>218</v>
      </c>
      <c r="J229" s="22" t="s">
        <v>254</v>
      </c>
      <c r="K229" s="22" t="s">
        <v>255</v>
      </c>
      <c r="L229" s="22" t="s">
        <v>256</v>
      </c>
      <c r="M229" s="21" t="s">
        <v>218</v>
      </c>
      <c r="N229" s="19"/>
      <c r="O229" s="22" t="s">
        <v>256</v>
      </c>
      <c r="P229" s="31" t="str">
        <f t="shared" si="3"/>
        <v>Non-Lead</v>
      </c>
      <c r="Q229" s="40" t="s">
        <v>254</v>
      </c>
      <c r="R229" s="40" t="s">
        <v>254</v>
      </c>
      <c r="S229" s="24"/>
      <c r="T229" s="16"/>
      <c r="U229" s="41" t="s">
        <v>255</v>
      </c>
      <c r="V229" s="41" t="s">
        <v>255</v>
      </c>
      <c r="W229" s="16"/>
      <c r="X229" s="43" t="str">
        <f>IF((OR((AND('[1]PWS Information'!$E$10="CWS",T229="Single Family Residence",P229="Lead")),
(AND('[1]PWS Information'!$E$10="CWS",T229="Multiple Family Residence",'[1]PWS Information'!$E$11="Yes",P229="Lead")),
(AND('[1]PWS Information'!$E$10="NTNC",P229="Lead")))),"Tier 1",
IF((OR((AND('[1]PWS Information'!$E$10="CWS",T229="Multiple Family Residence",'[1]PWS Information'!$E$11="No",P229="Lead")),
(AND('[1]PWS Information'!$E$10="CWS",T229="Other",P229="Lead")),
(AND(T229="",P229="Lead")),
(AND('[1]PWS Information'!$E$10="CWS",T229="Building",P229="Lead")))),"Tier 2",
IF((OR((AND('[1]PWS Information'!$E$10="CWS",T229="Single Family Residence",P229="Galvanized Requiring Replacement")),
(AND('[1]PWS Information'!$E$10="CWS",T229="Single Family Residence",P229="Galvanized Requiring Replacement",Q229="Yes")),
(AND('[1]PWS Information'!$E$10="NTNC",T229="Single Family Residence",P229="Galvanized Requiring Replacement")),
(AND('[1]PWS Information'!$E$10="NTNC",T229="Single Family Residence",Q229="Yes")))),"Tier 3",
IF((OR((AND('[1]PWS Information'!$E$10="CWS",T229="Single Family Residence",R229="Yes",P229="Non-Lead", I229="Non-Lead - Copper",K229="Before 1989")),
(AND('[1]PWS Information'!$E$10="CWS",T229="Single Family Residence",R229="Yes",P229="Non-Lead", M229="Non-Lead - Copper",N229="Before 1989")))),"Tier 4",
IF((OR((AND('[1]PWS Information'!$E$10="NTNC",P229="Non-Lead")),
(AND('[1]PWS Information'!$E$10="CWS",P229="Non-Lead",R229="")),
(AND('[1]PWS Information'!$E$10="CWS",P229="Non-Lead",R229="No")),
(AND('[1]PWS Information'!$E$10="CWS",P229="Non-Lead",R229="Don't Know")),
(AND('[1]PWS Information'!$E$10="CWS",P229="Non-Lead", I229="Non-Lead - Copper", R229="Yes", K229="Between 1989 and 2014")),
(AND('[1]PWS Information'!$E$10="CWS",P229="Non-Lead", I229="Non-Lead - Copper", R229="Yes", K229="After 2014")),
(AND('[1]PWS Information'!$E$10="CWS",P229="Non-Lead", I229="Non-Lead - Copper", R229="Yes", K229="Unknown")),
(AND('[1]PWS Information'!$E$10="CWS",P229="Non-Lead", M229="Non-Lead - Copper", R229="Yes", N229="Between 1989 and 2014")),
(AND('[1]PWS Information'!$E$10="CWS",P229="Non-Lead", M229="Non-Lead - Copper", R229="Yes", N229="After 2014")),
(AND('[1]PWS Information'!$E$10="CWS",P229="Non-Lead", M229="Non-Lead - Copper", R229="Yes", N229="Unknown")),
(AND('[1]PWS Information'!$E$10="CWS",P229="Unknown")),
(AND('[1]PWS Information'!$E$10="NTNC",P229="Unknown")),
(AND('[1]PWS Information'!$E$10="CWS",T229="Multiple Family Residence",P229="Galvanized Requiring Replacement")),
(AND('[1]PWS Information'!$E$10="CWS",P229="Galvanized Requiring Replacement")),
(AND('[1]PWS Information'!$E$10="NTNC",T229="Multiple Family Residence",P229="Galvanized Requiring Replacement")))),"Tier 5",
"")))))</f>
        <v>Tier 5</v>
      </c>
      <c r="Y229" s="24"/>
      <c r="Z229" s="24"/>
    </row>
    <row r="230" spans="1:26" x14ac:dyDescent="0.25">
      <c r="A230" s="17">
        <v>227</v>
      </c>
      <c r="B230" s="17">
        <v>1104</v>
      </c>
      <c r="C230" s="18" t="s">
        <v>75</v>
      </c>
      <c r="D230" s="18" t="s">
        <v>188</v>
      </c>
      <c r="E230" s="18">
        <v>79549</v>
      </c>
      <c r="F230" s="17"/>
      <c r="G230" s="17"/>
      <c r="H230" s="17"/>
      <c r="I230" s="21" t="s">
        <v>218</v>
      </c>
      <c r="J230" s="22" t="s">
        <v>254</v>
      </c>
      <c r="K230" s="22" t="s">
        <v>255</v>
      </c>
      <c r="L230" s="22" t="s">
        <v>256</v>
      </c>
      <c r="M230" s="21" t="s">
        <v>218</v>
      </c>
      <c r="N230" s="37" t="s">
        <v>205</v>
      </c>
      <c r="O230" s="22" t="s">
        <v>257</v>
      </c>
      <c r="P230" s="31" t="str">
        <f t="shared" si="3"/>
        <v>Non-Lead</v>
      </c>
      <c r="Q230" s="40" t="s">
        <v>254</v>
      </c>
      <c r="R230" s="40" t="s">
        <v>254</v>
      </c>
      <c r="S230" s="24"/>
      <c r="T230" s="16"/>
      <c r="U230" s="41" t="s">
        <v>255</v>
      </c>
      <c r="V230" s="41" t="s">
        <v>255</v>
      </c>
      <c r="W230" s="16"/>
      <c r="X230" s="43" t="str">
        <f>IF((OR((AND('[1]PWS Information'!$E$10="CWS",T230="Single Family Residence",P230="Lead")),
(AND('[1]PWS Information'!$E$10="CWS",T230="Multiple Family Residence",'[1]PWS Information'!$E$11="Yes",P230="Lead")),
(AND('[1]PWS Information'!$E$10="NTNC",P230="Lead")))),"Tier 1",
IF((OR((AND('[1]PWS Information'!$E$10="CWS",T230="Multiple Family Residence",'[1]PWS Information'!$E$11="No",P230="Lead")),
(AND('[1]PWS Information'!$E$10="CWS",T230="Other",P230="Lead")),
(AND(T230="",P230="Lead")),
(AND('[1]PWS Information'!$E$10="CWS",T230="Building",P230="Lead")))),"Tier 2",
IF((OR((AND('[1]PWS Information'!$E$10="CWS",T230="Single Family Residence",P230="Galvanized Requiring Replacement")),
(AND('[1]PWS Information'!$E$10="CWS",T230="Single Family Residence",P230="Galvanized Requiring Replacement",Q230="Yes")),
(AND('[1]PWS Information'!$E$10="NTNC",T230="Single Family Residence",P230="Galvanized Requiring Replacement")),
(AND('[1]PWS Information'!$E$10="NTNC",T230="Single Family Residence",Q230="Yes")))),"Tier 3",
IF((OR((AND('[1]PWS Information'!$E$10="CWS",T230="Single Family Residence",R230="Yes",P230="Non-Lead", I230="Non-Lead - Copper",K230="Before 1989")),
(AND('[1]PWS Information'!$E$10="CWS",T230="Single Family Residence",R230="Yes",P230="Non-Lead", M230="Non-Lead - Copper",N230="Before 1989")))),"Tier 4",
IF((OR((AND('[1]PWS Information'!$E$10="NTNC",P230="Non-Lead")),
(AND('[1]PWS Information'!$E$10="CWS",P230="Non-Lead",R230="")),
(AND('[1]PWS Information'!$E$10="CWS",P230="Non-Lead",R230="No")),
(AND('[1]PWS Information'!$E$10="CWS",P230="Non-Lead",R230="Don't Know")),
(AND('[1]PWS Information'!$E$10="CWS",P230="Non-Lead", I230="Non-Lead - Copper", R230="Yes", K230="Between 1989 and 2014")),
(AND('[1]PWS Information'!$E$10="CWS",P230="Non-Lead", I230="Non-Lead - Copper", R230="Yes", K230="After 2014")),
(AND('[1]PWS Information'!$E$10="CWS",P230="Non-Lead", I230="Non-Lead - Copper", R230="Yes", K230="Unknown")),
(AND('[1]PWS Information'!$E$10="CWS",P230="Non-Lead", M230="Non-Lead - Copper", R230="Yes", N230="Between 1989 and 2014")),
(AND('[1]PWS Information'!$E$10="CWS",P230="Non-Lead", M230="Non-Lead - Copper", R230="Yes", N230="After 2014")),
(AND('[1]PWS Information'!$E$10="CWS",P230="Non-Lead", M230="Non-Lead - Copper", R230="Yes", N230="Unknown")),
(AND('[1]PWS Information'!$E$10="CWS",P230="Unknown")),
(AND('[1]PWS Information'!$E$10="NTNC",P230="Unknown")),
(AND('[1]PWS Information'!$E$10="CWS",T230="Multiple Family Residence",P230="Galvanized Requiring Replacement")),
(AND('[1]PWS Information'!$E$10="CWS",P230="Galvanized Requiring Replacement")),
(AND('[1]PWS Information'!$E$10="NTNC",T230="Multiple Family Residence",P230="Galvanized Requiring Replacement")))),"Tier 5",
"")))))</f>
        <v>Tier 5</v>
      </c>
      <c r="Y230" s="24"/>
      <c r="Z230" s="24"/>
    </row>
    <row r="231" spans="1:26" x14ac:dyDescent="0.25">
      <c r="A231" s="17">
        <v>228</v>
      </c>
      <c r="B231" s="17">
        <v>1104</v>
      </c>
      <c r="C231" s="18" t="s">
        <v>75</v>
      </c>
      <c r="D231" s="18" t="s">
        <v>188</v>
      </c>
      <c r="E231" s="18">
        <v>79549</v>
      </c>
      <c r="F231" s="17"/>
      <c r="G231" s="17"/>
      <c r="H231" s="17"/>
      <c r="I231" s="21" t="s">
        <v>222</v>
      </c>
      <c r="J231" s="22" t="s">
        <v>254</v>
      </c>
      <c r="K231" s="22" t="s">
        <v>255</v>
      </c>
      <c r="L231" s="22" t="s">
        <v>256</v>
      </c>
      <c r="M231" s="21" t="s">
        <v>222</v>
      </c>
      <c r="N231" s="37"/>
      <c r="O231" s="22" t="s">
        <v>256</v>
      </c>
      <c r="P231" s="31" t="str">
        <f t="shared" si="3"/>
        <v>Galvanized Requiring Replacement</v>
      </c>
      <c r="Q231" s="40" t="s">
        <v>254</v>
      </c>
      <c r="R231" s="40" t="s">
        <v>254</v>
      </c>
      <c r="S231" s="24"/>
      <c r="T231" s="16"/>
      <c r="U231" s="41" t="s">
        <v>255</v>
      </c>
      <c r="V231" s="41" t="s">
        <v>255</v>
      </c>
      <c r="W231" s="16"/>
      <c r="X231" s="43" t="str">
        <f>IF((OR((AND('[1]PWS Information'!$E$10="CWS",T231="Single Family Residence",P231="Lead")),
(AND('[1]PWS Information'!$E$10="CWS",T231="Multiple Family Residence",'[1]PWS Information'!$E$11="Yes",P231="Lead")),
(AND('[1]PWS Information'!$E$10="NTNC",P231="Lead")))),"Tier 1",
IF((OR((AND('[1]PWS Information'!$E$10="CWS",T231="Multiple Family Residence",'[1]PWS Information'!$E$11="No",P231="Lead")),
(AND('[1]PWS Information'!$E$10="CWS",T231="Other",P231="Lead")),
(AND(T231="",P231="Lead")),
(AND('[1]PWS Information'!$E$10="CWS",T231="Building",P231="Lead")))),"Tier 2",
IF((OR((AND('[1]PWS Information'!$E$10="CWS",T231="Single Family Residence",P231="Galvanized Requiring Replacement")),
(AND('[1]PWS Information'!$E$10="CWS",T231="Single Family Residence",P231="Galvanized Requiring Replacement",Q231="Yes")),
(AND('[1]PWS Information'!$E$10="NTNC",T231="Single Family Residence",P231="Galvanized Requiring Replacement")),
(AND('[1]PWS Information'!$E$10="NTNC",T231="Single Family Residence",Q231="Yes")))),"Tier 3",
IF((OR((AND('[1]PWS Information'!$E$10="CWS",T231="Single Family Residence",R231="Yes",P231="Non-Lead", I231="Non-Lead - Copper",K231="Before 1989")),
(AND('[1]PWS Information'!$E$10="CWS",T231="Single Family Residence",R231="Yes",P231="Non-Lead", M231="Non-Lead - Copper",N231="Before 1989")))),"Tier 4",
IF((OR((AND('[1]PWS Information'!$E$10="NTNC",P231="Non-Lead")),
(AND('[1]PWS Information'!$E$10="CWS",P231="Non-Lead",R231="")),
(AND('[1]PWS Information'!$E$10="CWS",P231="Non-Lead",R231="No")),
(AND('[1]PWS Information'!$E$10="CWS",P231="Non-Lead",R231="Don't Know")),
(AND('[1]PWS Information'!$E$10="CWS",P231="Non-Lead", I231="Non-Lead - Copper", R231="Yes", K231="Between 1989 and 2014")),
(AND('[1]PWS Information'!$E$10="CWS",P231="Non-Lead", I231="Non-Lead - Copper", R231="Yes", K231="After 2014")),
(AND('[1]PWS Information'!$E$10="CWS",P231="Non-Lead", I231="Non-Lead - Copper", R231="Yes", K231="Unknown")),
(AND('[1]PWS Information'!$E$10="CWS",P231="Non-Lead", M231="Non-Lead - Copper", R231="Yes", N231="Between 1989 and 2014")),
(AND('[1]PWS Information'!$E$10="CWS",P231="Non-Lead", M231="Non-Lead - Copper", R231="Yes", N231="After 2014")),
(AND('[1]PWS Information'!$E$10="CWS",P231="Non-Lead", M231="Non-Lead - Copper", R231="Yes", N231="Unknown")),
(AND('[1]PWS Information'!$E$10="CWS",P231="Unknown")),
(AND('[1]PWS Information'!$E$10="NTNC",P231="Unknown")),
(AND('[1]PWS Information'!$E$10="CWS",T231="Multiple Family Residence",P231="Galvanized Requiring Replacement")),
(AND('[1]PWS Information'!$E$10="CWS",P231="Galvanized Requiring Replacement")),
(AND('[1]PWS Information'!$E$10="NTNC",T231="Multiple Family Residence",P231="Galvanized Requiring Replacement")))),"Tier 5",
"")))))</f>
        <v>Tier 5</v>
      </c>
      <c r="Y231" s="24"/>
      <c r="Z231" s="24"/>
    </row>
    <row r="232" spans="1:26" x14ac:dyDescent="0.25">
      <c r="A232" s="17">
        <v>229</v>
      </c>
      <c r="B232" s="18">
        <v>1200</v>
      </c>
      <c r="C232" s="18" t="s">
        <v>75</v>
      </c>
      <c r="D232" s="18" t="s">
        <v>188</v>
      </c>
      <c r="E232" s="18">
        <v>79549</v>
      </c>
      <c r="F232" s="18"/>
      <c r="G232" s="18"/>
      <c r="H232" s="18"/>
      <c r="I232" s="21" t="s">
        <v>218</v>
      </c>
      <c r="J232" s="22" t="s">
        <v>254</v>
      </c>
      <c r="K232" s="22" t="s">
        <v>255</v>
      </c>
      <c r="L232" s="22" t="s">
        <v>256</v>
      </c>
      <c r="M232" s="21" t="s">
        <v>222</v>
      </c>
      <c r="N232" s="23" t="s">
        <v>205</v>
      </c>
      <c r="O232" s="22" t="s">
        <v>257</v>
      </c>
      <c r="P232" s="31" t="str">
        <f t="shared" si="3"/>
        <v>Galvanized Requiring Replacement</v>
      </c>
      <c r="Q232" s="40" t="s">
        <v>254</v>
      </c>
      <c r="R232" s="40" t="s">
        <v>254</v>
      </c>
      <c r="S232" s="24"/>
      <c r="T232" s="16"/>
      <c r="U232" s="41" t="s">
        <v>255</v>
      </c>
      <c r="V232" s="41" t="s">
        <v>255</v>
      </c>
      <c r="W232" s="16"/>
      <c r="X232" s="43" t="str">
        <f>IF((OR((AND('[1]PWS Information'!$E$10="CWS",T232="Single Family Residence",P232="Lead")),
(AND('[1]PWS Information'!$E$10="CWS",T232="Multiple Family Residence",'[1]PWS Information'!$E$11="Yes",P232="Lead")),
(AND('[1]PWS Information'!$E$10="NTNC",P232="Lead")))),"Tier 1",
IF((OR((AND('[1]PWS Information'!$E$10="CWS",T232="Multiple Family Residence",'[1]PWS Information'!$E$11="No",P232="Lead")),
(AND('[1]PWS Information'!$E$10="CWS",T232="Other",P232="Lead")),
(AND(T232="",P232="Lead")),
(AND('[1]PWS Information'!$E$10="CWS",T232="Building",P232="Lead")))),"Tier 2",
IF((OR((AND('[1]PWS Information'!$E$10="CWS",T232="Single Family Residence",P232="Galvanized Requiring Replacement")),
(AND('[1]PWS Information'!$E$10="CWS",T232="Single Family Residence",P232="Galvanized Requiring Replacement",Q232="Yes")),
(AND('[1]PWS Information'!$E$10="NTNC",T232="Single Family Residence",P232="Galvanized Requiring Replacement")),
(AND('[1]PWS Information'!$E$10="NTNC",T232="Single Family Residence",Q232="Yes")))),"Tier 3",
IF((OR((AND('[1]PWS Information'!$E$10="CWS",T232="Single Family Residence",R232="Yes",P232="Non-Lead", I232="Non-Lead - Copper",K232="Before 1989")),
(AND('[1]PWS Information'!$E$10="CWS",T232="Single Family Residence",R232="Yes",P232="Non-Lead", M232="Non-Lead - Copper",N232="Before 1989")))),"Tier 4",
IF((OR((AND('[1]PWS Information'!$E$10="NTNC",P232="Non-Lead")),
(AND('[1]PWS Information'!$E$10="CWS",P232="Non-Lead",R232="")),
(AND('[1]PWS Information'!$E$10="CWS",P232="Non-Lead",R232="No")),
(AND('[1]PWS Information'!$E$10="CWS",P232="Non-Lead",R232="Don't Know")),
(AND('[1]PWS Information'!$E$10="CWS",P232="Non-Lead", I232="Non-Lead - Copper", R232="Yes", K232="Between 1989 and 2014")),
(AND('[1]PWS Information'!$E$10="CWS",P232="Non-Lead", I232="Non-Lead - Copper", R232="Yes", K232="After 2014")),
(AND('[1]PWS Information'!$E$10="CWS",P232="Non-Lead", I232="Non-Lead - Copper", R232="Yes", K232="Unknown")),
(AND('[1]PWS Information'!$E$10="CWS",P232="Non-Lead", M232="Non-Lead - Copper", R232="Yes", N232="Between 1989 and 2014")),
(AND('[1]PWS Information'!$E$10="CWS",P232="Non-Lead", M232="Non-Lead - Copper", R232="Yes", N232="After 2014")),
(AND('[1]PWS Information'!$E$10="CWS",P232="Non-Lead", M232="Non-Lead - Copper", R232="Yes", N232="Unknown")),
(AND('[1]PWS Information'!$E$10="CWS",P232="Unknown")),
(AND('[1]PWS Information'!$E$10="NTNC",P232="Unknown")),
(AND('[1]PWS Information'!$E$10="CWS",T232="Multiple Family Residence",P232="Galvanized Requiring Replacement")),
(AND('[1]PWS Information'!$E$10="CWS",P232="Galvanized Requiring Replacement")),
(AND('[1]PWS Information'!$E$10="NTNC",T232="Multiple Family Residence",P232="Galvanized Requiring Replacement")))),"Tier 5",
"")))))</f>
        <v>Tier 5</v>
      </c>
      <c r="Y232" s="24"/>
      <c r="Z232" s="24"/>
    </row>
    <row r="233" spans="1:26" x14ac:dyDescent="0.25">
      <c r="A233" s="17">
        <v>230</v>
      </c>
      <c r="B233" s="17">
        <v>1201</v>
      </c>
      <c r="C233" s="18" t="s">
        <v>75</v>
      </c>
      <c r="D233" s="18" t="s">
        <v>188</v>
      </c>
      <c r="E233" s="18">
        <v>79549</v>
      </c>
      <c r="F233" s="17"/>
      <c r="G233" s="17"/>
      <c r="H233" s="17"/>
      <c r="I233" s="21" t="s">
        <v>218</v>
      </c>
      <c r="J233" s="22" t="s">
        <v>254</v>
      </c>
      <c r="K233" s="22" t="s">
        <v>255</v>
      </c>
      <c r="L233" s="22" t="s">
        <v>256</v>
      </c>
      <c r="M233" s="21" t="s">
        <v>218</v>
      </c>
      <c r="N233" s="17" t="s">
        <v>205</v>
      </c>
      <c r="O233" s="22" t="s">
        <v>257</v>
      </c>
      <c r="P233" s="31" t="str">
        <f t="shared" si="3"/>
        <v>Non-Lead</v>
      </c>
      <c r="Q233" s="40" t="s">
        <v>254</v>
      </c>
      <c r="R233" s="40" t="s">
        <v>254</v>
      </c>
      <c r="S233" s="24"/>
      <c r="T233" s="16"/>
      <c r="U233" s="41" t="s">
        <v>255</v>
      </c>
      <c r="V233" s="41" t="s">
        <v>255</v>
      </c>
      <c r="W233" s="16"/>
      <c r="X233" s="43" t="str">
        <f>IF((OR((AND('[1]PWS Information'!$E$10="CWS",T233="Single Family Residence",P233="Lead")),
(AND('[1]PWS Information'!$E$10="CWS",T233="Multiple Family Residence",'[1]PWS Information'!$E$11="Yes",P233="Lead")),
(AND('[1]PWS Information'!$E$10="NTNC",P233="Lead")))),"Tier 1",
IF((OR((AND('[1]PWS Information'!$E$10="CWS",T233="Multiple Family Residence",'[1]PWS Information'!$E$11="No",P233="Lead")),
(AND('[1]PWS Information'!$E$10="CWS",T233="Other",P233="Lead")),
(AND(T233="",P233="Lead")),
(AND('[1]PWS Information'!$E$10="CWS",T233="Building",P233="Lead")))),"Tier 2",
IF((OR((AND('[1]PWS Information'!$E$10="CWS",T233="Single Family Residence",P233="Galvanized Requiring Replacement")),
(AND('[1]PWS Information'!$E$10="CWS",T233="Single Family Residence",P233="Galvanized Requiring Replacement",Q233="Yes")),
(AND('[1]PWS Information'!$E$10="NTNC",T233="Single Family Residence",P233="Galvanized Requiring Replacement")),
(AND('[1]PWS Information'!$E$10="NTNC",T233="Single Family Residence",Q233="Yes")))),"Tier 3",
IF((OR((AND('[1]PWS Information'!$E$10="CWS",T233="Single Family Residence",R233="Yes",P233="Non-Lead", I233="Non-Lead - Copper",K233="Before 1989")),
(AND('[1]PWS Information'!$E$10="CWS",T233="Single Family Residence",R233="Yes",P233="Non-Lead", M233="Non-Lead - Copper",N233="Before 1989")))),"Tier 4",
IF((OR((AND('[1]PWS Information'!$E$10="NTNC",P233="Non-Lead")),
(AND('[1]PWS Information'!$E$10="CWS",P233="Non-Lead",R233="")),
(AND('[1]PWS Information'!$E$10="CWS",P233="Non-Lead",R233="No")),
(AND('[1]PWS Information'!$E$10="CWS",P233="Non-Lead",R233="Don't Know")),
(AND('[1]PWS Information'!$E$10="CWS",P233="Non-Lead", I233="Non-Lead - Copper", R233="Yes", K233="Between 1989 and 2014")),
(AND('[1]PWS Information'!$E$10="CWS",P233="Non-Lead", I233="Non-Lead - Copper", R233="Yes", K233="After 2014")),
(AND('[1]PWS Information'!$E$10="CWS",P233="Non-Lead", I233="Non-Lead - Copper", R233="Yes", K233="Unknown")),
(AND('[1]PWS Information'!$E$10="CWS",P233="Non-Lead", M233="Non-Lead - Copper", R233="Yes", N233="Between 1989 and 2014")),
(AND('[1]PWS Information'!$E$10="CWS",P233="Non-Lead", M233="Non-Lead - Copper", R233="Yes", N233="After 2014")),
(AND('[1]PWS Information'!$E$10="CWS",P233="Non-Lead", M233="Non-Lead - Copper", R233="Yes", N233="Unknown")),
(AND('[1]PWS Information'!$E$10="CWS",P233="Unknown")),
(AND('[1]PWS Information'!$E$10="NTNC",P233="Unknown")),
(AND('[1]PWS Information'!$E$10="CWS",T233="Multiple Family Residence",P233="Galvanized Requiring Replacement")),
(AND('[1]PWS Information'!$E$10="CWS",P233="Galvanized Requiring Replacement")),
(AND('[1]PWS Information'!$E$10="NTNC",T233="Multiple Family Residence",P233="Galvanized Requiring Replacement")))),"Tier 5",
"")))))</f>
        <v>Tier 5</v>
      </c>
      <c r="Y233" s="24"/>
      <c r="Z233" s="24"/>
    </row>
    <row r="234" spans="1:26" x14ac:dyDescent="0.25">
      <c r="A234" s="17">
        <v>231</v>
      </c>
      <c r="B234" s="17">
        <v>1202</v>
      </c>
      <c r="C234" s="18" t="s">
        <v>75</v>
      </c>
      <c r="D234" s="18" t="s">
        <v>188</v>
      </c>
      <c r="E234" s="18">
        <v>79549</v>
      </c>
      <c r="F234" s="17"/>
      <c r="G234" s="17"/>
      <c r="H234" s="17"/>
      <c r="I234" s="21" t="s">
        <v>218</v>
      </c>
      <c r="J234" s="22" t="s">
        <v>254</v>
      </c>
      <c r="K234" s="22" t="s">
        <v>255</v>
      </c>
      <c r="L234" s="22" t="s">
        <v>256</v>
      </c>
      <c r="M234" s="21" t="s">
        <v>218</v>
      </c>
      <c r="N234" s="17" t="s">
        <v>205</v>
      </c>
      <c r="O234" s="22" t="s">
        <v>257</v>
      </c>
      <c r="P234" s="31" t="str">
        <f t="shared" si="3"/>
        <v>Non-Lead</v>
      </c>
      <c r="Q234" s="40" t="s">
        <v>254</v>
      </c>
      <c r="R234" s="40" t="s">
        <v>254</v>
      </c>
      <c r="S234" s="24"/>
      <c r="T234" s="16"/>
      <c r="U234" s="41" t="s">
        <v>255</v>
      </c>
      <c r="V234" s="41" t="s">
        <v>255</v>
      </c>
      <c r="W234" s="16"/>
      <c r="X234" s="43" t="str">
        <f>IF((OR((AND('[1]PWS Information'!$E$10="CWS",T234="Single Family Residence",P234="Lead")),
(AND('[1]PWS Information'!$E$10="CWS",T234="Multiple Family Residence",'[1]PWS Information'!$E$11="Yes",P234="Lead")),
(AND('[1]PWS Information'!$E$10="NTNC",P234="Lead")))),"Tier 1",
IF((OR((AND('[1]PWS Information'!$E$10="CWS",T234="Multiple Family Residence",'[1]PWS Information'!$E$11="No",P234="Lead")),
(AND('[1]PWS Information'!$E$10="CWS",T234="Other",P234="Lead")),
(AND(T234="",P234="Lead")),
(AND('[1]PWS Information'!$E$10="CWS",T234="Building",P234="Lead")))),"Tier 2",
IF((OR((AND('[1]PWS Information'!$E$10="CWS",T234="Single Family Residence",P234="Galvanized Requiring Replacement")),
(AND('[1]PWS Information'!$E$10="CWS",T234="Single Family Residence",P234="Galvanized Requiring Replacement",Q234="Yes")),
(AND('[1]PWS Information'!$E$10="NTNC",T234="Single Family Residence",P234="Galvanized Requiring Replacement")),
(AND('[1]PWS Information'!$E$10="NTNC",T234="Single Family Residence",Q234="Yes")))),"Tier 3",
IF((OR((AND('[1]PWS Information'!$E$10="CWS",T234="Single Family Residence",R234="Yes",P234="Non-Lead", I234="Non-Lead - Copper",K234="Before 1989")),
(AND('[1]PWS Information'!$E$10="CWS",T234="Single Family Residence",R234="Yes",P234="Non-Lead", M234="Non-Lead - Copper",N234="Before 1989")))),"Tier 4",
IF((OR((AND('[1]PWS Information'!$E$10="NTNC",P234="Non-Lead")),
(AND('[1]PWS Information'!$E$10="CWS",P234="Non-Lead",R234="")),
(AND('[1]PWS Information'!$E$10="CWS",P234="Non-Lead",R234="No")),
(AND('[1]PWS Information'!$E$10="CWS",P234="Non-Lead",R234="Don't Know")),
(AND('[1]PWS Information'!$E$10="CWS",P234="Non-Lead", I234="Non-Lead - Copper", R234="Yes", K234="Between 1989 and 2014")),
(AND('[1]PWS Information'!$E$10="CWS",P234="Non-Lead", I234="Non-Lead - Copper", R234="Yes", K234="After 2014")),
(AND('[1]PWS Information'!$E$10="CWS",P234="Non-Lead", I234="Non-Lead - Copper", R234="Yes", K234="Unknown")),
(AND('[1]PWS Information'!$E$10="CWS",P234="Non-Lead", M234="Non-Lead - Copper", R234="Yes", N234="Between 1989 and 2014")),
(AND('[1]PWS Information'!$E$10="CWS",P234="Non-Lead", M234="Non-Lead - Copper", R234="Yes", N234="After 2014")),
(AND('[1]PWS Information'!$E$10="CWS",P234="Non-Lead", M234="Non-Lead - Copper", R234="Yes", N234="Unknown")),
(AND('[1]PWS Information'!$E$10="CWS",P234="Unknown")),
(AND('[1]PWS Information'!$E$10="NTNC",P234="Unknown")),
(AND('[1]PWS Information'!$E$10="CWS",T234="Multiple Family Residence",P234="Galvanized Requiring Replacement")),
(AND('[1]PWS Information'!$E$10="CWS",P234="Galvanized Requiring Replacement")),
(AND('[1]PWS Information'!$E$10="NTNC",T234="Multiple Family Residence",P234="Galvanized Requiring Replacement")))),"Tier 5",
"")))))</f>
        <v>Tier 5</v>
      </c>
      <c r="Y234" s="24"/>
      <c r="Z234" s="24"/>
    </row>
    <row r="235" spans="1:26" x14ac:dyDescent="0.25">
      <c r="A235" s="17">
        <v>232</v>
      </c>
      <c r="B235" s="17">
        <v>1206</v>
      </c>
      <c r="C235" s="18" t="s">
        <v>75</v>
      </c>
      <c r="D235" s="18" t="s">
        <v>188</v>
      </c>
      <c r="E235" s="18">
        <v>79549</v>
      </c>
      <c r="F235" s="17"/>
      <c r="G235" s="17"/>
      <c r="H235" s="17"/>
      <c r="I235" s="21" t="s">
        <v>221</v>
      </c>
      <c r="J235" s="22" t="s">
        <v>254</v>
      </c>
      <c r="K235" s="22" t="s">
        <v>255</v>
      </c>
      <c r="L235" s="22" t="s">
        <v>256</v>
      </c>
      <c r="M235" s="21" t="s">
        <v>222</v>
      </c>
      <c r="N235" s="17" t="s">
        <v>205</v>
      </c>
      <c r="O235" s="22" t="s">
        <v>257</v>
      </c>
      <c r="P235" s="31" t="str">
        <f t="shared" si="3"/>
        <v>Galvanized Requiring Replacement</v>
      </c>
      <c r="Q235" s="40" t="s">
        <v>254</v>
      </c>
      <c r="R235" s="40" t="s">
        <v>254</v>
      </c>
      <c r="S235" s="24"/>
      <c r="T235" s="16"/>
      <c r="U235" s="41" t="s">
        <v>255</v>
      </c>
      <c r="V235" s="41" t="s">
        <v>255</v>
      </c>
      <c r="W235" s="16"/>
      <c r="X235" s="43" t="str">
        <f>IF((OR((AND('[1]PWS Information'!$E$10="CWS",T235="Single Family Residence",P235="Lead")),
(AND('[1]PWS Information'!$E$10="CWS",T235="Multiple Family Residence",'[1]PWS Information'!$E$11="Yes",P235="Lead")),
(AND('[1]PWS Information'!$E$10="NTNC",P235="Lead")))),"Tier 1",
IF((OR((AND('[1]PWS Information'!$E$10="CWS",T235="Multiple Family Residence",'[1]PWS Information'!$E$11="No",P235="Lead")),
(AND('[1]PWS Information'!$E$10="CWS",T235="Other",P235="Lead")),
(AND(T235="",P235="Lead")),
(AND('[1]PWS Information'!$E$10="CWS",T235="Building",P235="Lead")))),"Tier 2",
IF((OR((AND('[1]PWS Information'!$E$10="CWS",T235="Single Family Residence",P235="Galvanized Requiring Replacement")),
(AND('[1]PWS Information'!$E$10="CWS",T235="Single Family Residence",P235="Galvanized Requiring Replacement",Q235="Yes")),
(AND('[1]PWS Information'!$E$10="NTNC",T235="Single Family Residence",P235="Galvanized Requiring Replacement")),
(AND('[1]PWS Information'!$E$10="NTNC",T235="Single Family Residence",Q235="Yes")))),"Tier 3",
IF((OR((AND('[1]PWS Information'!$E$10="CWS",T235="Single Family Residence",R235="Yes",P235="Non-Lead", I235="Non-Lead - Copper",K235="Before 1989")),
(AND('[1]PWS Information'!$E$10="CWS",T235="Single Family Residence",R235="Yes",P235="Non-Lead", M235="Non-Lead - Copper",N235="Before 1989")))),"Tier 4",
IF((OR((AND('[1]PWS Information'!$E$10="NTNC",P235="Non-Lead")),
(AND('[1]PWS Information'!$E$10="CWS",P235="Non-Lead",R235="")),
(AND('[1]PWS Information'!$E$10="CWS",P235="Non-Lead",R235="No")),
(AND('[1]PWS Information'!$E$10="CWS",P235="Non-Lead",R235="Don't Know")),
(AND('[1]PWS Information'!$E$10="CWS",P235="Non-Lead", I235="Non-Lead - Copper", R235="Yes", K235="Between 1989 and 2014")),
(AND('[1]PWS Information'!$E$10="CWS",P235="Non-Lead", I235="Non-Lead - Copper", R235="Yes", K235="After 2014")),
(AND('[1]PWS Information'!$E$10="CWS",P235="Non-Lead", I235="Non-Lead - Copper", R235="Yes", K235="Unknown")),
(AND('[1]PWS Information'!$E$10="CWS",P235="Non-Lead", M235="Non-Lead - Copper", R235="Yes", N235="Between 1989 and 2014")),
(AND('[1]PWS Information'!$E$10="CWS",P235="Non-Lead", M235="Non-Lead - Copper", R235="Yes", N235="After 2014")),
(AND('[1]PWS Information'!$E$10="CWS",P235="Non-Lead", M235="Non-Lead - Copper", R235="Yes", N235="Unknown")),
(AND('[1]PWS Information'!$E$10="CWS",P235="Unknown")),
(AND('[1]PWS Information'!$E$10="NTNC",P235="Unknown")),
(AND('[1]PWS Information'!$E$10="CWS",T235="Multiple Family Residence",P235="Galvanized Requiring Replacement")),
(AND('[1]PWS Information'!$E$10="CWS",P235="Galvanized Requiring Replacement")),
(AND('[1]PWS Information'!$E$10="NTNC",T235="Multiple Family Residence",P235="Galvanized Requiring Replacement")))),"Tier 5",
"")))))</f>
        <v>Tier 5</v>
      </c>
      <c r="Y235" s="24"/>
      <c r="Z235" s="24"/>
    </row>
    <row r="236" spans="1:26" x14ac:dyDescent="0.25">
      <c r="A236" s="17">
        <v>233</v>
      </c>
      <c r="B236" s="18">
        <v>1211</v>
      </c>
      <c r="C236" s="18" t="s">
        <v>75</v>
      </c>
      <c r="D236" s="18" t="s">
        <v>188</v>
      </c>
      <c r="E236" s="18">
        <v>79549</v>
      </c>
      <c r="F236" s="18"/>
      <c r="G236" s="18"/>
      <c r="H236" s="18"/>
      <c r="I236" s="21" t="s">
        <v>218</v>
      </c>
      <c r="J236" s="22" t="s">
        <v>254</v>
      </c>
      <c r="K236" s="22" t="s">
        <v>255</v>
      </c>
      <c r="L236" s="22" t="s">
        <v>256</v>
      </c>
      <c r="M236" s="21" t="s">
        <v>222</v>
      </c>
      <c r="N236" s="23" t="s">
        <v>205</v>
      </c>
      <c r="O236" s="22" t="s">
        <v>257</v>
      </c>
      <c r="P236" s="31" t="str">
        <f t="shared" si="3"/>
        <v>Galvanized Requiring Replacement</v>
      </c>
      <c r="Q236" s="40" t="s">
        <v>254</v>
      </c>
      <c r="R236" s="40" t="s">
        <v>254</v>
      </c>
      <c r="S236" s="24"/>
      <c r="T236" s="16"/>
      <c r="U236" s="41" t="s">
        <v>255</v>
      </c>
      <c r="V236" s="41" t="s">
        <v>255</v>
      </c>
      <c r="W236" s="16"/>
      <c r="X236" s="43" t="str">
        <f>IF((OR((AND('[1]PWS Information'!$E$10="CWS",T236="Single Family Residence",P236="Lead")),
(AND('[1]PWS Information'!$E$10="CWS",T236="Multiple Family Residence",'[1]PWS Information'!$E$11="Yes",P236="Lead")),
(AND('[1]PWS Information'!$E$10="NTNC",P236="Lead")))),"Tier 1",
IF((OR((AND('[1]PWS Information'!$E$10="CWS",T236="Multiple Family Residence",'[1]PWS Information'!$E$11="No",P236="Lead")),
(AND('[1]PWS Information'!$E$10="CWS",T236="Other",P236="Lead")),
(AND(T236="",P236="Lead")),
(AND('[1]PWS Information'!$E$10="CWS",T236="Building",P236="Lead")))),"Tier 2",
IF((OR((AND('[1]PWS Information'!$E$10="CWS",T236="Single Family Residence",P236="Galvanized Requiring Replacement")),
(AND('[1]PWS Information'!$E$10="CWS",T236="Single Family Residence",P236="Galvanized Requiring Replacement",Q236="Yes")),
(AND('[1]PWS Information'!$E$10="NTNC",T236="Single Family Residence",P236="Galvanized Requiring Replacement")),
(AND('[1]PWS Information'!$E$10="NTNC",T236="Single Family Residence",Q236="Yes")))),"Tier 3",
IF((OR((AND('[1]PWS Information'!$E$10="CWS",T236="Single Family Residence",R236="Yes",P236="Non-Lead", I236="Non-Lead - Copper",K236="Before 1989")),
(AND('[1]PWS Information'!$E$10="CWS",T236="Single Family Residence",R236="Yes",P236="Non-Lead", M236="Non-Lead - Copper",N236="Before 1989")))),"Tier 4",
IF((OR((AND('[1]PWS Information'!$E$10="NTNC",P236="Non-Lead")),
(AND('[1]PWS Information'!$E$10="CWS",P236="Non-Lead",R236="")),
(AND('[1]PWS Information'!$E$10="CWS",P236="Non-Lead",R236="No")),
(AND('[1]PWS Information'!$E$10="CWS",P236="Non-Lead",R236="Don't Know")),
(AND('[1]PWS Information'!$E$10="CWS",P236="Non-Lead", I236="Non-Lead - Copper", R236="Yes", K236="Between 1989 and 2014")),
(AND('[1]PWS Information'!$E$10="CWS",P236="Non-Lead", I236="Non-Lead - Copper", R236="Yes", K236="After 2014")),
(AND('[1]PWS Information'!$E$10="CWS",P236="Non-Lead", I236="Non-Lead - Copper", R236="Yes", K236="Unknown")),
(AND('[1]PWS Information'!$E$10="CWS",P236="Non-Lead", M236="Non-Lead - Copper", R236="Yes", N236="Between 1989 and 2014")),
(AND('[1]PWS Information'!$E$10="CWS",P236="Non-Lead", M236="Non-Lead - Copper", R236="Yes", N236="After 2014")),
(AND('[1]PWS Information'!$E$10="CWS",P236="Non-Lead", M236="Non-Lead - Copper", R236="Yes", N236="Unknown")),
(AND('[1]PWS Information'!$E$10="CWS",P236="Unknown")),
(AND('[1]PWS Information'!$E$10="NTNC",P236="Unknown")),
(AND('[1]PWS Information'!$E$10="CWS",T236="Multiple Family Residence",P236="Galvanized Requiring Replacement")),
(AND('[1]PWS Information'!$E$10="CWS",P236="Galvanized Requiring Replacement")),
(AND('[1]PWS Information'!$E$10="NTNC",T236="Multiple Family Residence",P236="Galvanized Requiring Replacement")))),"Tier 5",
"")))))</f>
        <v>Tier 5</v>
      </c>
      <c r="Y236" s="24"/>
      <c r="Z236" s="24"/>
    </row>
    <row r="237" spans="1:26" x14ac:dyDescent="0.25">
      <c r="A237" s="17">
        <v>234</v>
      </c>
      <c r="B237" s="17">
        <v>1302</v>
      </c>
      <c r="C237" s="18" t="s">
        <v>75</v>
      </c>
      <c r="D237" s="18" t="s">
        <v>188</v>
      </c>
      <c r="E237" s="18">
        <v>79549</v>
      </c>
      <c r="F237" s="17"/>
      <c r="G237" s="17"/>
      <c r="H237" s="17"/>
      <c r="I237" s="21" t="s">
        <v>218</v>
      </c>
      <c r="J237" s="22" t="s">
        <v>254</v>
      </c>
      <c r="K237" s="22" t="s">
        <v>255</v>
      </c>
      <c r="L237" s="22" t="s">
        <v>256</v>
      </c>
      <c r="M237" s="21" t="s">
        <v>218</v>
      </c>
      <c r="N237" s="17"/>
      <c r="O237" s="22" t="s">
        <v>256</v>
      </c>
      <c r="P237" s="31" t="str">
        <f t="shared" si="3"/>
        <v>Non-Lead</v>
      </c>
      <c r="Q237" s="40" t="s">
        <v>254</v>
      </c>
      <c r="R237" s="40" t="s">
        <v>254</v>
      </c>
      <c r="S237" s="24"/>
      <c r="T237" s="16"/>
      <c r="U237" s="41" t="s">
        <v>255</v>
      </c>
      <c r="V237" s="41" t="s">
        <v>255</v>
      </c>
      <c r="W237" s="16"/>
      <c r="X237" s="43" t="str">
        <f>IF((OR((AND('[1]PWS Information'!$E$10="CWS",T237="Single Family Residence",P237="Lead")),
(AND('[1]PWS Information'!$E$10="CWS",T237="Multiple Family Residence",'[1]PWS Information'!$E$11="Yes",P237="Lead")),
(AND('[1]PWS Information'!$E$10="NTNC",P237="Lead")))),"Tier 1",
IF((OR((AND('[1]PWS Information'!$E$10="CWS",T237="Multiple Family Residence",'[1]PWS Information'!$E$11="No",P237="Lead")),
(AND('[1]PWS Information'!$E$10="CWS",T237="Other",P237="Lead")),
(AND(T237="",P237="Lead")),
(AND('[1]PWS Information'!$E$10="CWS",T237="Building",P237="Lead")))),"Tier 2",
IF((OR((AND('[1]PWS Information'!$E$10="CWS",T237="Single Family Residence",P237="Galvanized Requiring Replacement")),
(AND('[1]PWS Information'!$E$10="CWS",T237="Single Family Residence",P237="Galvanized Requiring Replacement",Q237="Yes")),
(AND('[1]PWS Information'!$E$10="NTNC",T237="Single Family Residence",P237="Galvanized Requiring Replacement")),
(AND('[1]PWS Information'!$E$10="NTNC",T237="Single Family Residence",Q237="Yes")))),"Tier 3",
IF((OR((AND('[1]PWS Information'!$E$10="CWS",T237="Single Family Residence",R237="Yes",P237="Non-Lead", I237="Non-Lead - Copper",K237="Before 1989")),
(AND('[1]PWS Information'!$E$10="CWS",T237="Single Family Residence",R237="Yes",P237="Non-Lead", M237="Non-Lead - Copper",N237="Before 1989")))),"Tier 4",
IF((OR((AND('[1]PWS Information'!$E$10="NTNC",P237="Non-Lead")),
(AND('[1]PWS Information'!$E$10="CWS",P237="Non-Lead",R237="")),
(AND('[1]PWS Information'!$E$10="CWS",P237="Non-Lead",R237="No")),
(AND('[1]PWS Information'!$E$10="CWS",P237="Non-Lead",R237="Don't Know")),
(AND('[1]PWS Information'!$E$10="CWS",P237="Non-Lead", I237="Non-Lead - Copper", R237="Yes", K237="Between 1989 and 2014")),
(AND('[1]PWS Information'!$E$10="CWS",P237="Non-Lead", I237="Non-Lead - Copper", R237="Yes", K237="After 2014")),
(AND('[1]PWS Information'!$E$10="CWS",P237="Non-Lead", I237="Non-Lead - Copper", R237="Yes", K237="Unknown")),
(AND('[1]PWS Information'!$E$10="CWS",P237="Non-Lead", M237="Non-Lead - Copper", R237="Yes", N237="Between 1989 and 2014")),
(AND('[1]PWS Information'!$E$10="CWS",P237="Non-Lead", M237="Non-Lead - Copper", R237="Yes", N237="After 2014")),
(AND('[1]PWS Information'!$E$10="CWS",P237="Non-Lead", M237="Non-Lead - Copper", R237="Yes", N237="Unknown")),
(AND('[1]PWS Information'!$E$10="CWS",P237="Unknown")),
(AND('[1]PWS Information'!$E$10="NTNC",P237="Unknown")),
(AND('[1]PWS Information'!$E$10="CWS",T237="Multiple Family Residence",P237="Galvanized Requiring Replacement")),
(AND('[1]PWS Information'!$E$10="CWS",P237="Galvanized Requiring Replacement")),
(AND('[1]PWS Information'!$E$10="NTNC",T237="Multiple Family Residence",P237="Galvanized Requiring Replacement")))),"Tier 5",
"")))))</f>
        <v>Tier 5</v>
      </c>
      <c r="Y237" s="24"/>
      <c r="Z237" s="24"/>
    </row>
    <row r="238" spans="1:26" x14ac:dyDescent="0.25">
      <c r="A238" s="17">
        <v>235</v>
      </c>
      <c r="B238" s="18">
        <v>1309</v>
      </c>
      <c r="C238" s="18" t="s">
        <v>75</v>
      </c>
      <c r="D238" s="18" t="s">
        <v>188</v>
      </c>
      <c r="E238" s="18">
        <v>79549</v>
      </c>
      <c r="F238" s="18"/>
      <c r="G238" s="18"/>
      <c r="H238" s="18"/>
      <c r="I238" s="21" t="s">
        <v>218</v>
      </c>
      <c r="J238" s="22" t="s">
        <v>254</v>
      </c>
      <c r="K238" s="22" t="s">
        <v>255</v>
      </c>
      <c r="L238" s="22" t="s">
        <v>256</v>
      </c>
      <c r="M238" s="21" t="s">
        <v>222</v>
      </c>
      <c r="N238" s="23" t="s">
        <v>205</v>
      </c>
      <c r="O238" s="22" t="s">
        <v>257</v>
      </c>
      <c r="P238" s="31" t="str">
        <f t="shared" si="3"/>
        <v>Galvanized Requiring Replacement</v>
      </c>
      <c r="Q238" s="40" t="s">
        <v>254</v>
      </c>
      <c r="R238" s="40" t="s">
        <v>254</v>
      </c>
      <c r="S238" s="24"/>
      <c r="T238" s="16"/>
      <c r="U238" s="41" t="s">
        <v>255</v>
      </c>
      <c r="V238" s="41" t="s">
        <v>255</v>
      </c>
      <c r="W238" s="16"/>
      <c r="X238" s="43" t="str">
        <f>IF((OR((AND('[1]PWS Information'!$E$10="CWS",T238="Single Family Residence",P238="Lead")),
(AND('[1]PWS Information'!$E$10="CWS",T238="Multiple Family Residence",'[1]PWS Information'!$E$11="Yes",P238="Lead")),
(AND('[1]PWS Information'!$E$10="NTNC",P238="Lead")))),"Tier 1",
IF((OR((AND('[1]PWS Information'!$E$10="CWS",T238="Multiple Family Residence",'[1]PWS Information'!$E$11="No",P238="Lead")),
(AND('[1]PWS Information'!$E$10="CWS",T238="Other",P238="Lead")),
(AND(T238="",P238="Lead")),
(AND('[1]PWS Information'!$E$10="CWS",T238="Building",P238="Lead")))),"Tier 2",
IF((OR((AND('[1]PWS Information'!$E$10="CWS",T238="Single Family Residence",P238="Galvanized Requiring Replacement")),
(AND('[1]PWS Information'!$E$10="CWS",T238="Single Family Residence",P238="Galvanized Requiring Replacement",Q238="Yes")),
(AND('[1]PWS Information'!$E$10="NTNC",T238="Single Family Residence",P238="Galvanized Requiring Replacement")),
(AND('[1]PWS Information'!$E$10="NTNC",T238="Single Family Residence",Q238="Yes")))),"Tier 3",
IF((OR((AND('[1]PWS Information'!$E$10="CWS",T238="Single Family Residence",R238="Yes",P238="Non-Lead", I238="Non-Lead - Copper",K238="Before 1989")),
(AND('[1]PWS Information'!$E$10="CWS",T238="Single Family Residence",R238="Yes",P238="Non-Lead", M238="Non-Lead - Copper",N238="Before 1989")))),"Tier 4",
IF((OR((AND('[1]PWS Information'!$E$10="NTNC",P238="Non-Lead")),
(AND('[1]PWS Information'!$E$10="CWS",P238="Non-Lead",R238="")),
(AND('[1]PWS Information'!$E$10="CWS",P238="Non-Lead",R238="No")),
(AND('[1]PWS Information'!$E$10="CWS",P238="Non-Lead",R238="Don't Know")),
(AND('[1]PWS Information'!$E$10="CWS",P238="Non-Lead", I238="Non-Lead - Copper", R238="Yes", K238="Between 1989 and 2014")),
(AND('[1]PWS Information'!$E$10="CWS",P238="Non-Lead", I238="Non-Lead - Copper", R238="Yes", K238="After 2014")),
(AND('[1]PWS Information'!$E$10="CWS",P238="Non-Lead", I238="Non-Lead - Copper", R238="Yes", K238="Unknown")),
(AND('[1]PWS Information'!$E$10="CWS",P238="Non-Lead", M238="Non-Lead - Copper", R238="Yes", N238="Between 1989 and 2014")),
(AND('[1]PWS Information'!$E$10="CWS",P238="Non-Lead", M238="Non-Lead - Copper", R238="Yes", N238="After 2014")),
(AND('[1]PWS Information'!$E$10="CWS",P238="Non-Lead", M238="Non-Lead - Copper", R238="Yes", N238="Unknown")),
(AND('[1]PWS Information'!$E$10="CWS",P238="Unknown")),
(AND('[1]PWS Information'!$E$10="NTNC",P238="Unknown")),
(AND('[1]PWS Information'!$E$10="CWS",T238="Multiple Family Residence",P238="Galvanized Requiring Replacement")),
(AND('[1]PWS Information'!$E$10="CWS",P238="Galvanized Requiring Replacement")),
(AND('[1]PWS Information'!$E$10="NTNC",T238="Multiple Family Residence",P238="Galvanized Requiring Replacement")))),"Tier 5",
"")))))</f>
        <v>Tier 5</v>
      </c>
      <c r="Y238" s="24"/>
      <c r="Z238" s="24"/>
    </row>
    <row r="239" spans="1:26" x14ac:dyDescent="0.25">
      <c r="A239" s="17">
        <v>236</v>
      </c>
      <c r="B239" s="17">
        <v>1311</v>
      </c>
      <c r="C239" s="18" t="s">
        <v>75</v>
      </c>
      <c r="D239" s="18" t="s">
        <v>188</v>
      </c>
      <c r="E239" s="18">
        <v>79549</v>
      </c>
      <c r="F239" s="17"/>
      <c r="G239" s="17"/>
      <c r="H239" s="17"/>
      <c r="I239" s="21" t="s">
        <v>222</v>
      </c>
      <c r="J239" s="22" t="s">
        <v>254</v>
      </c>
      <c r="K239" s="22" t="s">
        <v>255</v>
      </c>
      <c r="L239" s="22" t="s">
        <v>256</v>
      </c>
      <c r="M239" s="21" t="s">
        <v>222</v>
      </c>
      <c r="N239" s="17"/>
      <c r="O239" s="22" t="s">
        <v>256</v>
      </c>
      <c r="P239" s="31" t="str">
        <f t="shared" si="3"/>
        <v>Galvanized Requiring Replacement</v>
      </c>
      <c r="Q239" s="40" t="s">
        <v>254</v>
      </c>
      <c r="R239" s="40" t="s">
        <v>254</v>
      </c>
      <c r="S239" s="24"/>
      <c r="T239" s="16"/>
      <c r="U239" s="41" t="s">
        <v>255</v>
      </c>
      <c r="V239" s="41" t="s">
        <v>255</v>
      </c>
      <c r="W239" s="16"/>
      <c r="X239" s="43" t="str">
        <f>IF((OR((AND('[1]PWS Information'!$E$10="CWS",T239="Single Family Residence",P239="Lead")),
(AND('[1]PWS Information'!$E$10="CWS",T239="Multiple Family Residence",'[1]PWS Information'!$E$11="Yes",P239="Lead")),
(AND('[1]PWS Information'!$E$10="NTNC",P239="Lead")))),"Tier 1",
IF((OR((AND('[1]PWS Information'!$E$10="CWS",T239="Multiple Family Residence",'[1]PWS Information'!$E$11="No",P239="Lead")),
(AND('[1]PWS Information'!$E$10="CWS",T239="Other",P239="Lead")),
(AND(T239="",P239="Lead")),
(AND('[1]PWS Information'!$E$10="CWS",T239="Building",P239="Lead")))),"Tier 2",
IF((OR((AND('[1]PWS Information'!$E$10="CWS",T239="Single Family Residence",P239="Galvanized Requiring Replacement")),
(AND('[1]PWS Information'!$E$10="CWS",T239="Single Family Residence",P239="Galvanized Requiring Replacement",Q239="Yes")),
(AND('[1]PWS Information'!$E$10="NTNC",T239="Single Family Residence",P239="Galvanized Requiring Replacement")),
(AND('[1]PWS Information'!$E$10="NTNC",T239="Single Family Residence",Q239="Yes")))),"Tier 3",
IF((OR((AND('[1]PWS Information'!$E$10="CWS",T239="Single Family Residence",R239="Yes",P239="Non-Lead", I239="Non-Lead - Copper",K239="Before 1989")),
(AND('[1]PWS Information'!$E$10="CWS",T239="Single Family Residence",R239="Yes",P239="Non-Lead", M239="Non-Lead - Copper",N239="Before 1989")))),"Tier 4",
IF((OR((AND('[1]PWS Information'!$E$10="NTNC",P239="Non-Lead")),
(AND('[1]PWS Information'!$E$10="CWS",P239="Non-Lead",R239="")),
(AND('[1]PWS Information'!$E$10="CWS",P239="Non-Lead",R239="No")),
(AND('[1]PWS Information'!$E$10="CWS",P239="Non-Lead",R239="Don't Know")),
(AND('[1]PWS Information'!$E$10="CWS",P239="Non-Lead", I239="Non-Lead - Copper", R239="Yes", K239="Between 1989 and 2014")),
(AND('[1]PWS Information'!$E$10="CWS",P239="Non-Lead", I239="Non-Lead - Copper", R239="Yes", K239="After 2014")),
(AND('[1]PWS Information'!$E$10="CWS",P239="Non-Lead", I239="Non-Lead - Copper", R239="Yes", K239="Unknown")),
(AND('[1]PWS Information'!$E$10="CWS",P239="Non-Lead", M239="Non-Lead - Copper", R239="Yes", N239="Between 1989 and 2014")),
(AND('[1]PWS Information'!$E$10="CWS",P239="Non-Lead", M239="Non-Lead - Copper", R239="Yes", N239="After 2014")),
(AND('[1]PWS Information'!$E$10="CWS",P239="Non-Lead", M239="Non-Lead - Copper", R239="Yes", N239="Unknown")),
(AND('[1]PWS Information'!$E$10="CWS",P239="Unknown")),
(AND('[1]PWS Information'!$E$10="NTNC",P239="Unknown")),
(AND('[1]PWS Information'!$E$10="CWS",T239="Multiple Family Residence",P239="Galvanized Requiring Replacement")),
(AND('[1]PWS Information'!$E$10="CWS",P239="Galvanized Requiring Replacement")),
(AND('[1]PWS Information'!$E$10="NTNC",T239="Multiple Family Residence",P239="Galvanized Requiring Replacement")))),"Tier 5",
"")))))</f>
        <v>Tier 5</v>
      </c>
      <c r="Y239" s="24"/>
      <c r="Z239" s="24"/>
    </row>
    <row r="240" spans="1:26" x14ac:dyDescent="0.25">
      <c r="A240" s="17">
        <v>237</v>
      </c>
      <c r="B240" s="17">
        <v>1401</v>
      </c>
      <c r="C240" s="18" t="s">
        <v>75</v>
      </c>
      <c r="D240" s="18" t="s">
        <v>188</v>
      </c>
      <c r="E240" s="18">
        <v>79549</v>
      </c>
      <c r="F240" s="17"/>
      <c r="G240" s="17"/>
      <c r="H240" s="17"/>
      <c r="I240" s="21" t="s">
        <v>218</v>
      </c>
      <c r="J240" s="22" t="s">
        <v>254</v>
      </c>
      <c r="K240" s="22" t="s">
        <v>255</v>
      </c>
      <c r="L240" s="22" t="s">
        <v>256</v>
      </c>
      <c r="M240" s="21" t="s">
        <v>218</v>
      </c>
      <c r="N240" s="17"/>
      <c r="O240" s="22" t="s">
        <v>256</v>
      </c>
      <c r="P240" s="31" t="str">
        <f t="shared" si="3"/>
        <v>Non-Lead</v>
      </c>
      <c r="Q240" s="40" t="s">
        <v>254</v>
      </c>
      <c r="R240" s="40" t="s">
        <v>254</v>
      </c>
      <c r="S240" s="24"/>
      <c r="T240" s="16"/>
      <c r="U240" s="41" t="s">
        <v>255</v>
      </c>
      <c r="V240" s="41" t="s">
        <v>255</v>
      </c>
      <c r="W240" s="16"/>
      <c r="X240" s="43" t="str">
        <f>IF((OR((AND('[1]PWS Information'!$E$10="CWS",T240="Single Family Residence",P240="Lead")),
(AND('[1]PWS Information'!$E$10="CWS",T240="Multiple Family Residence",'[1]PWS Information'!$E$11="Yes",P240="Lead")),
(AND('[1]PWS Information'!$E$10="NTNC",P240="Lead")))),"Tier 1",
IF((OR((AND('[1]PWS Information'!$E$10="CWS",T240="Multiple Family Residence",'[1]PWS Information'!$E$11="No",P240="Lead")),
(AND('[1]PWS Information'!$E$10="CWS",T240="Other",P240="Lead")),
(AND(T240="",P240="Lead")),
(AND('[1]PWS Information'!$E$10="CWS",T240="Building",P240="Lead")))),"Tier 2",
IF((OR((AND('[1]PWS Information'!$E$10="CWS",T240="Single Family Residence",P240="Galvanized Requiring Replacement")),
(AND('[1]PWS Information'!$E$10="CWS",T240="Single Family Residence",P240="Galvanized Requiring Replacement",Q240="Yes")),
(AND('[1]PWS Information'!$E$10="NTNC",T240="Single Family Residence",P240="Galvanized Requiring Replacement")),
(AND('[1]PWS Information'!$E$10="NTNC",T240="Single Family Residence",Q240="Yes")))),"Tier 3",
IF((OR((AND('[1]PWS Information'!$E$10="CWS",T240="Single Family Residence",R240="Yes",P240="Non-Lead", I240="Non-Lead - Copper",K240="Before 1989")),
(AND('[1]PWS Information'!$E$10="CWS",T240="Single Family Residence",R240="Yes",P240="Non-Lead", M240="Non-Lead - Copper",N240="Before 1989")))),"Tier 4",
IF((OR((AND('[1]PWS Information'!$E$10="NTNC",P240="Non-Lead")),
(AND('[1]PWS Information'!$E$10="CWS",P240="Non-Lead",R240="")),
(AND('[1]PWS Information'!$E$10="CWS",P240="Non-Lead",R240="No")),
(AND('[1]PWS Information'!$E$10="CWS",P240="Non-Lead",R240="Don't Know")),
(AND('[1]PWS Information'!$E$10="CWS",P240="Non-Lead", I240="Non-Lead - Copper", R240="Yes", K240="Between 1989 and 2014")),
(AND('[1]PWS Information'!$E$10="CWS",P240="Non-Lead", I240="Non-Lead - Copper", R240="Yes", K240="After 2014")),
(AND('[1]PWS Information'!$E$10="CWS",P240="Non-Lead", I240="Non-Lead - Copper", R240="Yes", K240="Unknown")),
(AND('[1]PWS Information'!$E$10="CWS",P240="Non-Lead", M240="Non-Lead - Copper", R240="Yes", N240="Between 1989 and 2014")),
(AND('[1]PWS Information'!$E$10="CWS",P240="Non-Lead", M240="Non-Lead - Copper", R240="Yes", N240="After 2014")),
(AND('[1]PWS Information'!$E$10="CWS",P240="Non-Lead", M240="Non-Lead - Copper", R240="Yes", N240="Unknown")),
(AND('[1]PWS Information'!$E$10="CWS",P240="Unknown")),
(AND('[1]PWS Information'!$E$10="NTNC",P240="Unknown")),
(AND('[1]PWS Information'!$E$10="CWS",T240="Multiple Family Residence",P240="Galvanized Requiring Replacement")),
(AND('[1]PWS Information'!$E$10="CWS",P240="Galvanized Requiring Replacement")),
(AND('[1]PWS Information'!$E$10="NTNC",T240="Multiple Family Residence",P240="Galvanized Requiring Replacement")))),"Tier 5",
"")))))</f>
        <v>Tier 5</v>
      </c>
      <c r="Y240" s="24"/>
      <c r="Z240" s="24"/>
    </row>
    <row r="241" spans="1:26" x14ac:dyDescent="0.25">
      <c r="A241" s="17">
        <v>238</v>
      </c>
      <c r="B241" s="17">
        <v>1406</v>
      </c>
      <c r="C241" s="17" t="s">
        <v>75</v>
      </c>
      <c r="D241" s="17" t="s">
        <v>188</v>
      </c>
      <c r="E241" s="17">
        <v>79549</v>
      </c>
      <c r="F241" s="17"/>
      <c r="G241" s="17"/>
      <c r="H241" s="17"/>
      <c r="I241" s="21" t="s">
        <v>218</v>
      </c>
      <c r="J241" s="22" t="s">
        <v>254</v>
      </c>
      <c r="K241" s="22" t="s">
        <v>255</v>
      </c>
      <c r="L241" s="22" t="s">
        <v>256</v>
      </c>
      <c r="M241" s="21" t="s">
        <v>218</v>
      </c>
      <c r="N241" s="19" t="s">
        <v>205</v>
      </c>
      <c r="O241" s="22" t="s">
        <v>257</v>
      </c>
      <c r="P241" s="31" t="str">
        <f t="shared" si="3"/>
        <v>Non-Lead</v>
      </c>
      <c r="Q241" s="40" t="s">
        <v>254</v>
      </c>
      <c r="R241" s="40" t="s">
        <v>254</v>
      </c>
      <c r="S241" s="24"/>
      <c r="T241" s="16"/>
      <c r="U241" s="41" t="s">
        <v>255</v>
      </c>
      <c r="V241" s="41" t="s">
        <v>255</v>
      </c>
      <c r="W241" s="16"/>
      <c r="X241" s="43" t="str">
        <f>IF((OR((AND('[1]PWS Information'!$E$10="CWS",T241="Single Family Residence",P241="Lead")),
(AND('[1]PWS Information'!$E$10="CWS",T241="Multiple Family Residence",'[1]PWS Information'!$E$11="Yes",P241="Lead")),
(AND('[1]PWS Information'!$E$10="NTNC",P241="Lead")))),"Tier 1",
IF((OR((AND('[1]PWS Information'!$E$10="CWS",T241="Multiple Family Residence",'[1]PWS Information'!$E$11="No",P241="Lead")),
(AND('[1]PWS Information'!$E$10="CWS",T241="Other",P241="Lead")),
(AND(T241="",P241="Lead")),
(AND('[1]PWS Information'!$E$10="CWS",T241="Building",P241="Lead")))),"Tier 2",
IF((OR((AND('[1]PWS Information'!$E$10="CWS",T241="Single Family Residence",P241="Galvanized Requiring Replacement")),
(AND('[1]PWS Information'!$E$10="CWS",T241="Single Family Residence",P241="Galvanized Requiring Replacement",Q241="Yes")),
(AND('[1]PWS Information'!$E$10="NTNC",T241="Single Family Residence",P241="Galvanized Requiring Replacement")),
(AND('[1]PWS Information'!$E$10="NTNC",T241="Single Family Residence",Q241="Yes")))),"Tier 3",
IF((OR((AND('[1]PWS Information'!$E$10="CWS",T241="Single Family Residence",R241="Yes",P241="Non-Lead", I241="Non-Lead - Copper",K241="Before 1989")),
(AND('[1]PWS Information'!$E$10="CWS",T241="Single Family Residence",R241="Yes",P241="Non-Lead", M241="Non-Lead - Copper",N241="Before 1989")))),"Tier 4",
IF((OR((AND('[1]PWS Information'!$E$10="NTNC",P241="Non-Lead")),
(AND('[1]PWS Information'!$E$10="CWS",P241="Non-Lead",R241="")),
(AND('[1]PWS Information'!$E$10="CWS",P241="Non-Lead",R241="No")),
(AND('[1]PWS Information'!$E$10="CWS",P241="Non-Lead",R241="Don't Know")),
(AND('[1]PWS Information'!$E$10="CWS",P241="Non-Lead", I241="Non-Lead - Copper", R241="Yes", K241="Between 1989 and 2014")),
(AND('[1]PWS Information'!$E$10="CWS",P241="Non-Lead", I241="Non-Lead - Copper", R241="Yes", K241="After 2014")),
(AND('[1]PWS Information'!$E$10="CWS",P241="Non-Lead", I241="Non-Lead - Copper", R241="Yes", K241="Unknown")),
(AND('[1]PWS Information'!$E$10="CWS",P241="Non-Lead", M241="Non-Lead - Copper", R241="Yes", N241="Between 1989 and 2014")),
(AND('[1]PWS Information'!$E$10="CWS",P241="Non-Lead", M241="Non-Lead - Copper", R241="Yes", N241="After 2014")),
(AND('[1]PWS Information'!$E$10="CWS",P241="Non-Lead", M241="Non-Lead - Copper", R241="Yes", N241="Unknown")),
(AND('[1]PWS Information'!$E$10="CWS",P241="Unknown")),
(AND('[1]PWS Information'!$E$10="NTNC",P241="Unknown")),
(AND('[1]PWS Information'!$E$10="CWS",T241="Multiple Family Residence",P241="Galvanized Requiring Replacement")),
(AND('[1]PWS Information'!$E$10="CWS",P241="Galvanized Requiring Replacement")),
(AND('[1]PWS Information'!$E$10="NTNC",T241="Multiple Family Residence",P241="Galvanized Requiring Replacement")))),"Tier 5",
"")))))</f>
        <v>Tier 5</v>
      </c>
      <c r="Y241" s="24"/>
      <c r="Z241" s="24"/>
    </row>
    <row r="242" spans="1:26" x14ac:dyDescent="0.25">
      <c r="A242" s="17">
        <v>239</v>
      </c>
      <c r="B242" s="17">
        <v>1411</v>
      </c>
      <c r="C242" s="17" t="s">
        <v>75</v>
      </c>
      <c r="D242" s="17" t="s">
        <v>188</v>
      </c>
      <c r="E242" s="17">
        <v>79549</v>
      </c>
      <c r="F242" s="17"/>
      <c r="G242" s="17"/>
      <c r="H242" s="17"/>
      <c r="I242" s="21" t="s">
        <v>218</v>
      </c>
      <c r="J242" s="22" t="s">
        <v>254</v>
      </c>
      <c r="K242" s="22" t="s">
        <v>255</v>
      </c>
      <c r="L242" s="22" t="s">
        <v>256</v>
      </c>
      <c r="M242" s="21" t="s">
        <v>221</v>
      </c>
      <c r="N242" s="19" t="s">
        <v>205</v>
      </c>
      <c r="O242" s="22" t="s">
        <v>257</v>
      </c>
      <c r="P242" s="31" t="str">
        <f t="shared" si="3"/>
        <v>Non-Lead</v>
      </c>
      <c r="Q242" s="40" t="s">
        <v>254</v>
      </c>
      <c r="R242" s="40" t="s">
        <v>254</v>
      </c>
      <c r="S242" s="24"/>
      <c r="T242" s="16"/>
      <c r="U242" s="41" t="s">
        <v>255</v>
      </c>
      <c r="V242" s="41" t="s">
        <v>255</v>
      </c>
      <c r="W242" s="16"/>
      <c r="X242" s="43" t="str">
        <f>IF((OR((AND('[1]PWS Information'!$E$10="CWS",T242="Single Family Residence",P242="Lead")),
(AND('[1]PWS Information'!$E$10="CWS",T242="Multiple Family Residence",'[1]PWS Information'!$E$11="Yes",P242="Lead")),
(AND('[1]PWS Information'!$E$10="NTNC",P242="Lead")))),"Tier 1",
IF((OR((AND('[1]PWS Information'!$E$10="CWS",T242="Multiple Family Residence",'[1]PWS Information'!$E$11="No",P242="Lead")),
(AND('[1]PWS Information'!$E$10="CWS",T242="Other",P242="Lead")),
(AND(T242="",P242="Lead")),
(AND('[1]PWS Information'!$E$10="CWS",T242="Building",P242="Lead")))),"Tier 2",
IF((OR((AND('[1]PWS Information'!$E$10="CWS",T242="Single Family Residence",P242="Galvanized Requiring Replacement")),
(AND('[1]PWS Information'!$E$10="CWS",T242="Single Family Residence",P242="Galvanized Requiring Replacement",Q242="Yes")),
(AND('[1]PWS Information'!$E$10="NTNC",T242="Single Family Residence",P242="Galvanized Requiring Replacement")),
(AND('[1]PWS Information'!$E$10="NTNC",T242="Single Family Residence",Q242="Yes")))),"Tier 3",
IF((OR((AND('[1]PWS Information'!$E$10="CWS",T242="Single Family Residence",R242="Yes",P242="Non-Lead", I242="Non-Lead - Copper",K242="Before 1989")),
(AND('[1]PWS Information'!$E$10="CWS",T242="Single Family Residence",R242="Yes",P242="Non-Lead", M242="Non-Lead - Copper",N242="Before 1989")))),"Tier 4",
IF((OR((AND('[1]PWS Information'!$E$10="NTNC",P242="Non-Lead")),
(AND('[1]PWS Information'!$E$10="CWS",P242="Non-Lead",R242="")),
(AND('[1]PWS Information'!$E$10="CWS",P242="Non-Lead",R242="No")),
(AND('[1]PWS Information'!$E$10="CWS",P242="Non-Lead",R242="Don't Know")),
(AND('[1]PWS Information'!$E$10="CWS",P242="Non-Lead", I242="Non-Lead - Copper", R242="Yes", K242="Between 1989 and 2014")),
(AND('[1]PWS Information'!$E$10="CWS",P242="Non-Lead", I242="Non-Lead - Copper", R242="Yes", K242="After 2014")),
(AND('[1]PWS Information'!$E$10="CWS",P242="Non-Lead", I242="Non-Lead - Copper", R242="Yes", K242="Unknown")),
(AND('[1]PWS Information'!$E$10="CWS",P242="Non-Lead", M242="Non-Lead - Copper", R242="Yes", N242="Between 1989 and 2014")),
(AND('[1]PWS Information'!$E$10="CWS",P242="Non-Lead", M242="Non-Lead - Copper", R242="Yes", N242="After 2014")),
(AND('[1]PWS Information'!$E$10="CWS",P242="Non-Lead", M242="Non-Lead - Copper", R242="Yes", N242="Unknown")),
(AND('[1]PWS Information'!$E$10="CWS",P242="Unknown")),
(AND('[1]PWS Information'!$E$10="NTNC",P242="Unknown")),
(AND('[1]PWS Information'!$E$10="CWS",T242="Multiple Family Residence",P242="Galvanized Requiring Replacement")),
(AND('[1]PWS Information'!$E$10="CWS",P242="Galvanized Requiring Replacement")),
(AND('[1]PWS Information'!$E$10="NTNC",T242="Multiple Family Residence",P242="Galvanized Requiring Replacement")))),"Tier 5",
"")))))</f>
        <v>Tier 5</v>
      </c>
      <c r="Y242" s="24"/>
      <c r="Z242" s="24"/>
    </row>
    <row r="243" spans="1:26" x14ac:dyDescent="0.25">
      <c r="A243" s="17">
        <v>240</v>
      </c>
      <c r="B243" s="18">
        <v>1507</v>
      </c>
      <c r="C243" s="18" t="s">
        <v>75</v>
      </c>
      <c r="D243" s="18" t="s">
        <v>188</v>
      </c>
      <c r="E243" s="18">
        <v>79549</v>
      </c>
      <c r="F243" s="18"/>
      <c r="G243" s="18"/>
      <c r="H243" s="18"/>
      <c r="I243" s="21" t="s">
        <v>218</v>
      </c>
      <c r="J243" s="22" t="s">
        <v>254</v>
      </c>
      <c r="K243" s="22" t="s">
        <v>255</v>
      </c>
      <c r="L243" s="22" t="s">
        <v>256</v>
      </c>
      <c r="M243" s="21" t="s">
        <v>218</v>
      </c>
      <c r="N243" s="19" t="s">
        <v>205</v>
      </c>
      <c r="O243" s="22" t="s">
        <v>257</v>
      </c>
      <c r="P243" s="31" t="str">
        <f t="shared" si="3"/>
        <v>Non-Lead</v>
      </c>
      <c r="Q243" s="40" t="s">
        <v>254</v>
      </c>
      <c r="R243" s="40" t="s">
        <v>254</v>
      </c>
      <c r="S243" s="24"/>
      <c r="T243" s="16"/>
      <c r="U243" s="41" t="s">
        <v>255</v>
      </c>
      <c r="V243" s="41" t="s">
        <v>255</v>
      </c>
      <c r="W243" s="16"/>
      <c r="X243" s="43" t="str">
        <f>IF((OR((AND('[1]PWS Information'!$E$10="CWS",T243="Single Family Residence",P243="Lead")),
(AND('[1]PWS Information'!$E$10="CWS",T243="Multiple Family Residence",'[1]PWS Information'!$E$11="Yes",P243="Lead")),
(AND('[1]PWS Information'!$E$10="NTNC",P243="Lead")))),"Tier 1",
IF((OR((AND('[1]PWS Information'!$E$10="CWS",T243="Multiple Family Residence",'[1]PWS Information'!$E$11="No",P243="Lead")),
(AND('[1]PWS Information'!$E$10="CWS",T243="Other",P243="Lead")),
(AND(T243="",P243="Lead")),
(AND('[1]PWS Information'!$E$10="CWS",T243="Building",P243="Lead")))),"Tier 2",
IF((OR((AND('[1]PWS Information'!$E$10="CWS",T243="Single Family Residence",P243="Galvanized Requiring Replacement")),
(AND('[1]PWS Information'!$E$10="CWS",T243="Single Family Residence",P243="Galvanized Requiring Replacement",Q243="Yes")),
(AND('[1]PWS Information'!$E$10="NTNC",T243="Single Family Residence",P243="Galvanized Requiring Replacement")),
(AND('[1]PWS Information'!$E$10="NTNC",T243="Single Family Residence",Q243="Yes")))),"Tier 3",
IF((OR((AND('[1]PWS Information'!$E$10="CWS",T243="Single Family Residence",R243="Yes",P243="Non-Lead", I243="Non-Lead - Copper",K243="Before 1989")),
(AND('[1]PWS Information'!$E$10="CWS",T243="Single Family Residence",R243="Yes",P243="Non-Lead", M243="Non-Lead - Copper",N243="Before 1989")))),"Tier 4",
IF((OR((AND('[1]PWS Information'!$E$10="NTNC",P243="Non-Lead")),
(AND('[1]PWS Information'!$E$10="CWS",P243="Non-Lead",R243="")),
(AND('[1]PWS Information'!$E$10="CWS",P243="Non-Lead",R243="No")),
(AND('[1]PWS Information'!$E$10="CWS",P243="Non-Lead",R243="Don't Know")),
(AND('[1]PWS Information'!$E$10="CWS",P243="Non-Lead", I243="Non-Lead - Copper", R243="Yes", K243="Between 1989 and 2014")),
(AND('[1]PWS Information'!$E$10="CWS",P243="Non-Lead", I243="Non-Lead - Copper", R243="Yes", K243="After 2014")),
(AND('[1]PWS Information'!$E$10="CWS",P243="Non-Lead", I243="Non-Lead - Copper", R243="Yes", K243="Unknown")),
(AND('[1]PWS Information'!$E$10="CWS",P243="Non-Lead", M243="Non-Lead - Copper", R243="Yes", N243="Between 1989 and 2014")),
(AND('[1]PWS Information'!$E$10="CWS",P243="Non-Lead", M243="Non-Lead - Copper", R243="Yes", N243="After 2014")),
(AND('[1]PWS Information'!$E$10="CWS",P243="Non-Lead", M243="Non-Lead - Copper", R243="Yes", N243="Unknown")),
(AND('[1]PWS Information'!$E$10="CWS",P243="Unknown")),
(AND('[1]PWS Information'!$E$10="NTNC",P243="Unknown")),
(AND('[1]PWS Information'!$E$10="CWS",T243="Multiple Family Residence",P243="Galvanized Requiring Replacement")),
(AND('[1]PWS Information'!$E$10="CWS",P243="Galvanized Requiring Replacement")),
(AND('[1]PWS Information'!$E$10="NTNC",T243="Multiple Family Residence",P243="Galvanized Requiring Replacement")))),"Tier 5",
"")))))</f>
        <v>Tier 5</v>
      </c>
      <c r="Y243" s="24"/>
      <c r="Z243" s="24"/>
    </row>
    <row r="244" spans="1:26" x14ac:dyDescent="0.25">
      <c r="A244" s="17">
        <v>241</v>
      </c>
      <c r="B244" s="17">
        <v>1703</v>
      </c>
      <c r="C244" s="18" t="s">
        <v>75</v>
      </c>
      <c r="D244" s="18" t="s">
        <v>188</v>
      </c>
      <c r="E244" s="18">
        <v>79549</v>
      </c>
      <c r="F244" s="17"/>
      <c r="G244" s="17"/>
      <c r="H244" s="17"/>
      <c r="I244" s="21" t="s">
        <v>219</v>
      </c>
      <c r="J244" s="22" t="s">
        <v>254</v>
      </c>
      <c r="K244" s="22" t="s">
        <v>255</v>
      </c>
      <c r="L244" s="22"/>
      <c r="M244" s="21" t="s">
        <v>219</v>
      </c>
      <c r="N244" s="37" t="s">
        <v>205</v>
      </c>
      <c r="O244" s="22"/>
      <c r="P244" s="31" t="str">
        <f t="shared" si="3"/>
        <v>Unknown</v>
      </c>
      <c r="Q244" s="40" t="s">
        <v>254</v>
      </c>
      <c r="R244" s="40" t="s">
        <v>254</v>
      </c>
      <c r="S244" s="24"/>
      <c r="T244" s="16"/>
      <c r="U244" s="41" t="s">
        <v>255</v>
      </c>
      <c r="V244" s="41" t="s">
        <v>255</v>
      </c>
      <c r="W244" s="16"/>
      <c r="X244" s="43" t="str">
        <f>IF((OR((AND('[1]PWS Information'!$E$10="CWS",T244="Single Family Residence",P244="Lead")),
(AND('[1]PWS Information'!$E$10="CWS",T244="Multiple Family Residence",'[1]PWS Information'!$E$11="Yes",P244="Lead")),
(AND('[1]PWS Information'!$E$10="NTNC",P244="Lead")))),"Tier 1",
IF((OR((AND('[1]PWS Information'!$E$10="CWS",T244="Multiple Family Residence",'[1]PWS Information'!$E$11="No",P244="Lead")),
(AND('[1]PWS Information'!$E$10="CWS",T244="Other",P244="Lead")),
(AND(T244="",P244="Lead")),
(AND('[1]PWS Information'!$E$10="CWS",T244="Building",P244="Lead")))),"Tier 2",
IF((OR((AND('[1]PWS Information'!$E$10="CWS",T244="Single Family Residence",P244="Galvanized Requiring Replacement")),
(AND('[1]PWS Information'!$E$10="CWS",T244="Single Family Residence",P244="Galvanized Requiring Replacement",Q244="Yes")),
(AND('[1]PWS Information'!$E$10="NTNC",T244="Single Family Residence",P244="Galvanized Requiring Replacement")),
(AND('[1]PWS Information'!$E$10="NTNC",T244="Single Family Residence",Q244="Yes")))),"Tier 3",
IF((OR((AND('[1]PWS Information'!$E$10="CWS",T244="Single Family Residence",R244="Yes",P244="Non-Lead", I244="Non-Lead - Copper",K244="Before 1989")),
(AND('[1]PWS Information'!$E$10="CWS",T244="Single Family Residence",R244="Yes",P244="Non-Lead", M244="Non-Lead - Copper",N244="Before 1989")))),"Tier 4",
IF((OR((AND('[1]PWS Information'!$E$10="NTNC",P244="Non-Lead")),
(AND('[1]PWS Information'!$E$10="CWS",P244="Non-Lead",R244="")),
(AND('[1]PWS Information'!$E$10="CWS",P244="Non-Lead",R244="No")),
(AND('[1]PWS Information'!$E$10="CWS",P244="Non-Lead",R244="Don't Know")),
(AND('[1]PWS Information'!$E$10="CWS",P244="Non-Lead", I244="Non-Lead - Copper", R244="Yes", K244="Between 1989 and 2014")),
(AND('[1]PWS Information'!$E$10="CWS",P244="Non-Lead", I244="Non-Lead - Copper", R244="Yes", K244="After 2014")),
(AND('[1]PWS Information'!$E$10="CWS",P244="Non-Lead", I244="Non-Lead - Copper", R244="Yes", K244="Unknown")),
(AND('[1]PWS Information'!$E$10="CWS",P244="Non-Lead", M244="Non-Lead - Copper", R244="Yes", N244="Between 1989 and 2014")),
(AND('[1]PWS Information'!$E$10="CWS",P244="Non-Lead", M244="Non-Lead - Copper", R244="Yes", N244="After 2014")),
(AND('[1]PWS Information'!$E$10="CWS",P244="Non-Lead", M244="Non-Lead - Copper", R244="Yes", N244="Unknown")),
(AND('[1]PWS Information'!$E$10="CWS",P244="Unknown")),
(AND('[1]PWS Information'!$E$10="NTNC",P244="Unknown")),
(AND('[1]PWS Information'!$E$10="CWS",T244="Multiple Family Residence",P244="Galvanized Requiring Replacement")),
(AND('[1]PWS Information'!$E$10="CWS",P244="Galvanized Requiring Replacement")),
(AND('[1]PWS Information'!$E$10="NTNC",T244="Multiple Family Residence",P244="Galvanized Requiring Replacement")))),"Tier 5",
"")))))</f>
        <v>Tier 5</v>
      </c>
      <c r="Y244" s="24"/>
      <c r="Z244" s="24"/>
    </row>
    <row r="245" spans="1:26" x14ac:dyDescent="0.25">
      <c r="A245" s="17">
        <v>242</v>
      </c>
      <c r="B245" s="17">
        <v>3701</v>
      </c>
      <c r="C245" s="18" t="s">
        <v>75</v>
      </c>
      <c r="D245" s="18" t="s">
        <v>188</v>
      </c>
      <c r="E245" s="18">
        <v>79549</v>
      </c>
      <c r="F245" s="17"/>
      <c r="G245" s="17"/>
      <c r="H245" s="17"/>
      <c r="I245" s="21" t="s">
        <v>221</v>
      </c>
      <c r="J245" s="22" t="s">
        <v>254</v>
      </c>
      <c r="K245" s="22" t="s">
        <v>255</v>
      </c>
      <c r="L245" s="22" t="s">
        <v>256</v>
      </c>
      <c r="M245" s="21" t="s">
        <v>222</v>
      </c>
      <c r="N245" s="37"/>
      <c r="O245" s="22" t="s">
        <v>256</v>
      </c>
      <c r="P245" s="31" t="str">
        <f t="shared" si="3"/>
        <v>Galvanized Requiring Replacement</v>
      </c>
      <c r="Q245" s="40" t="s">
        <v>254</v>
      </c>
      <c r="R245" s="40" t="s">
        <v>254</v>
      </c>
      <c r="S245" s="24"/>
      <c r="T245" s="16"/>
      <c r="U245" s="41" t="s">
        <v>255</v>
      </c>
      <c r="V245" s="41" t="s">
        <v>255</v>
      </c>
      <c r="W245" s="16"/>
      <c r="X245" s="43" t="str">
        <f>IF((OR((AND('[1]PWS Information'!$E$10="CWS",T245="Single Family Residence",P245="Lead")),
(AND('[1]PWS Information'!$E$10="CWS",T245="Multiple Family Residence",'[1]PWS Information'!$E$11="Yes",P245="Lead")),
(AND('[1]PWS Information'!$E$10="NTNC",P245="Lead")))),"Tier 1",
IF((OR((AND('[1]PWS Information'!$E$10="CWS",T245="Multiple Family Residence",'[1]PWS Information'!$E$11="No",P245="Lead")),
(AND('[1]PWS Information'!$E$10="CWS",T245="Other",P245="Lead")),
(AND(T245="",P245="Lead")),
(AND('[1]PWS Information'!$E$10="CWS",T245="Building",P245="Lead")))),"Tier 2",
IF((OR((AND('[1]PWS Information'!$E$10="CWS",T245="Single Family Residence",P245="Galvanized Requiring Replacement")),
(AND('[1]PWS Information'!$E$10="CWS",T245="Single Family Residence",P245="Galvanized Requiring Replacement",Q245="Yes")),
(AND('[1]PWS Information'!$E$10="NTNC",T245="Single Family Residence",P245="Galvanized Requiring Replacement")),
(AND('[1]PWS Information'!$E$10="NTNC",T245="Single Family Residence",Q245="Yes")))),"Tier 3",
IF((OR((AND('[1]PWS Information'!$E$10="CWS",T245="Single Family Residence",R245="Yes",P245="Non-Lead", I245="Non-Lead - Copper",K245="Before 1989")),
(AND('[1]PWS Information'!$E$10="CWS",T245="Single Family Residence",R245="Yes",P245="Non-Lead", M245="Non-Lead - Copper",N245="Before 1989")))),"Tier 4",
IF((OR((AND('[1]PWS Information'!$E$10="NTNC",P245="Non-Lead")),
(AND('[1]PWS Information'!$E$10="CWS",P245="Non-Lead",R245="")),
(AND('[1]PWS Information'!$E$10="CWS",P245="Non-Lead",R245="No")),
(AND('[1]PWS Information'!$E$10="CWS",P245="Non-Lead",R245="Don't Know")),
(AND('[1]PWS Information'!$E$10="CWS",P245="Non-Lead", I245="Non-Lead - Copper", R245="Yes", K245="Between 1989 and 2014")),
(AND('[1]PWS Information'!$E$10="CWS",P245="Non-Lead", I245="Non-Lead - Copper", R245="Yes", K245="After 2014")),
(AND('[1]PWS Information'!$E$10="CWS",P245="Non-Lead", I245="Non-Lead - Copper", R245="Yes", K245="Unknown")),
(AND('[1]PWS Information'!$E$10="CWS",P245="Non-Lead", M245="Non-Lead - Copper", R245="Yes", N245="Between 1989 and 2014")),
(AND('[1]PWS Information'!$E$10="CWS",P245="Non-Lead", M245="Non-Lead - Copper", R245="Yes", N245="After 2014")),
(AND('[1]PWS Information'!$E$10="CWS",P245="Non-Lead", M245="Non-Lead - Copper", R245="Yes", N245="Unknown")),
(AND('[1]PWS Information'!$E$10="CWS",P245="Unknown")),
(AND('[1]PWS Information'!$E$10="NTNC",P245="Unknown")),
(AND('[1]PWS Information'!$E$10="CWS",T245="Multiple Family Residence",P245="Galvanized Requiring Replacement")),
(AND('[1]PWS Information'!$E$10="CWS",P245="Galvanized Requiring Replacement")),
(AND('[1]PWS Information'!$E$10="NTNC",T245="Multiple Family Residence",P245="Galvanized Requiring Replacement")))),"Tier 5",
"")))))</f>
        <v>Tier 5</v>
      </c>
      <c r="Y245" s="24"/>
      <c r="Z245" s="24"/>
    </row>
    <row r="246" spans="1:26" x14ac:dyDescent="0.25">
      <c r="A246" s="17">
        <v>243</v>
      </c>
      <c r="B246" s="17">
        <v>601</v>
      </c>
      <c r="C246" s="17" t="s">
        <v>76</v>
      </c>
      <c r="D246" s="17" t="s">
        <v>188</v>
      </c>
      <c r="E246" s="17">
        <v>79549</v>
      </c>
      <c r="F246" s="17"/>
      <c r="G246" s="17"/>
      <c r="H246" s="17"/>
      <c r="I246" s="21" t="s">
        <v>219</v>
      </c>
      <c r="J246" s="22" t="s">
        <v>254</v>
      </c>
      <c r="K246" s="22" t="s">
        <v>255</v>
      </c>
      <c r="L246" s="22"/>
      <c r="M246" s="21" t="s">
        <v>219</v>
      </c>
      <c r="N246" s="37" t="s">
        <v>205</v>
      </c>
      <c r="O246" s="22"/>
      <c r="P246" s="31" t="str">
        <f t="shared" si="3"/>
        <v>Unknown</v>
      </c>
      <c r="Q246" s="40" t="s">
        <v>254</v>
      </c>
      <c r="R246" s="40" t="s">
        <v>254</v>
      </c>
      <c r="S246" s="24"/>
      <c r="T246" s="16"/>
      <c r="U246" s="41" t="s">
        <v>255</v>
      </c>
      <c r="V246" s="41" t="s">
        <v>255</v>
      </c>
      <c r="W246" s="16"/>
      <c r="X246" s="43" t="str">
        <f>IF((OR((AND('[1]PWS Information'!$E$10="CWS",T246="Single Family Residence",P246="Lead")),
(AND('[1]PWS Information'!$E$10="CWS",T246="Multiple Family Residence",'[1]PWS Information'!$E$11="Yes",P246="Lead")),
(AND('[1]PWS Information'!$E$10="NTNC",P246="Lead")))),"Tier 1",
IF((OR((AND('[1]PWS Information'!$E$10="CWS",T246="Multiple Family Residence",'[1]PWS Information'!$E$11="No",P246="Lead")),
(AND('[1]PWS Information'!$E$10="CWS",T246="Other",P246="Lead")),
(AND(T246="",P246="Lead")),
(AND('[1]PWS Information'!$E$10="CWS",T246="Building",P246="Lead")))),"Tier 2",
IF((OR((AND('[1]PWS Information'!$E$10="CWS",T246="Single Family Residence",P246="Galvanized Requiring Replacement")),
(AND('[1]PWS Information'!$E$10="CWS",T246="Single Family Residence",P246="Galvanized Requiring Replacement",Q246="Yes")),
(AND('[1]PWS Information'!$E$10="NTNC",T246="Single Family Residence",P246="Galvanized Requiring Replacement")),
(AND('[1]PWS Information'!$E$10="NTNC",T246="Single Family Residence",Q246="Yes")))),"Tier 3",
IF((OR((AND('[1]PWS Information'!$E$10="CWS",T246="Single Family Residence",R246="Yes",P246="Non-Lead", I246="Non-Lead - Copper",K246="Before 1989")),
(AND('[1]PWS Information'!$E$10="CWS",T246="Single Family Residence",R246="Yes",P246="Non-Lead", M246="Non-Lead - Copper",N246="Before 1989")))),"Tier 4",
IF((OR((AND('[1]PWS Information'!$E$10="NTNC",P246="Non-Lead")),
(AND('[1]PWS Information'!$E$10="CWS",P246="Non-Lead",R246="")),
(AND('[1]PWS Information'!$E$10="CWS",P246="Non-Lead",R246="No")),
(AND('[1]PWS Information'!$E$10="CWS",P246="Non-Lead",R246="Don't Know")),
(AND('[1]PWS Information'!$E$10="CWS",P246="Non-Lead", I246="Non-Lead - Copper", R246="Yes", K246="Between 1989 and 2014")),
(AND('[1]PWS Information'!$E$10="CWS",P246="Non-Lead", I246="Non-Lead - Copper", R246="Yes", K246="After 2014")),
(AND('[1]PWS Information'!$E$10="CWS",P246="Non-Lead", I246="Non-Lead - Copper", R246="Yes", K246="Unknown")),
(AND('[1]PWS Information'!$E$10="CWS",P246="Non-Lead", M246="Non-Lead - Copper", R246="Yes", N246="Between 1989 and 2014")),
(AND('[1]PWS Information'!$E$10="CWS",P246="Non-Lead", M246="Non-Lead - Copper", R246="Yes", N246="After 2014")),
(AND('[1]PWS Information'!$E$10="CWS",P246="Non-Lead", M246="Non-Lead - Copper", R246="Yes", N246="Unknown")),
(AND('[1]PWS Information'!$E$10="CWS",P246="Unknown")),
(AND('[1]PWS Information'!$E$10="NTNC",P246="Unknown")),
(AND('[1]PWS Information'!$E$10="CWS",T246="Multiple Family Residence",P246="Galvanized Requiring Replacement")),
(AND('[1]PWS Information'!$E$10="CWS",P246="Galvanized Requiring Replacement")),
(AND('[1]PWS Information'!$E$10="NTNC",T246="Multiple Family Residence",P246="Galvanized Requiring Replacement")))),"Tier 5",
"")))))</f>
        <v>Tier 5</v>
      </c>
      <c r="Y246" s="24"/>
      <c r="Z246" s="24"/>
    </row>
    <row r="247" spans="1:26" x14ac:dyDescent="0.25">
      <c r="A247" s="17">
        <v>244</v>
      </c>
      <c r="B247" s="17">
        <v>1001</v>
      </c>
      <c r="C247" s="17" t="s">
        <v>76</v>
      </c>
      <c r="D247" s="17" t="s">
        <v>188</v>
      </c>
      <c r="E247" s="17">
        <v>79549</v>
      </c>
      <c r="F247" s="17"/>
      <c r="G247" s="17"/>
      <c r="H247" s="17"/>
      <c r="I247" s="21" t="s">
        <v>218</v>
      </c>
      <c r="J247" s="22" t="s">
        <v>254</v>
      </c>
      <c r="K247" s="22" t="s">
        <v>255</v>
      </c>
      <c r="L247" s="22" t="s">
        <v>256</v>
      </c>
      <c r="M247" s="21" t="s">
        <v>222</v>
      </c>
      <c r="N247" s="37"/>
      <c r="O247" s="22" t="s">
        <v>256</v>
      </c>
      <c r="P247" s="31" t="str">
        <f t="shared" si="3"/>
        <v>Galvanized Requiring Replacement</v>
      </c>
      <c r="Q247" s="40" t="s">
        <v>254</v>
      </c>
      <c r="R247" s="40" t="s">
        <v>254</v>
      </c>
      <c r="S247" s="24"/>
      <c r="T247" s="16"/>
      <c r="U247" s="41" t="s">
        <v>255</v>
      </c>
      <c r="V247" s="41" t="s">
        <v>255</v>
      </c>
      <c r="W247" s="16"/>
      <c r="X247" s="43" t="str">
        <f>IF((OR((AND('[1]PWS Information'!$E$10="CWS",T247="Single Family Residence",P247="Lead")),
(AND('[1]PWS Information'!$E$10="CWS",T247="Multiple Family Residence",'[1]PWS Information'!$E$11="Yes",P247="Lead")),
(AND('[1]PWS Information'!$E$10="NTNC",P247="Lead")))),"Tier 1",
IF((OR((AND('[1]PWS Information'!$E$10="CWS",T247="Multiple Family Residence",'[1]PWS Information'!$E$11="No",P247="Lead")),
(AND('[1]PWS Information'!$E$10="CWS",T247="Other",P247="Lead")),
(AND(T247="",P247="Lead")),
(AND('[1]PWS Information'!$E$10="CWS",T247="Building",P247="Lead")))),"Tier 2",
IF((OR((AND('[1]PWS Information'!$E$10="CWS",T247="Single Family Residence",P247="Galvanized Requiring Replacement")),
(AND('[1]PWS Information'!$E$10="CWS",T247="Single Family Residence",P247="Galvanized Requiring Replacement",Q247="Yes")),
(AND('[1]PWS Information'!$E$10="NTNC",T247="Single Family Residence",P247="Galvanized Requiring Replacement")),
(AND('[1]PWS Information'!$E$10="NTNC",T247="Single Family Residence",Q247="Yes")))),"Tier 3",
IF((OR((AND('[1]PWS Information'!$E$10="CWS",T247="Single Family Residence",R247="Yes",P247="Non-Lead", I247="Non-Lead - Copper",K247="Before 1989")),
(AND('[1]PWS Information'!$E$10="CWS",T247="Single Family Residence",R247="Yes",P247="Non-Lead", M247="Non-Lead - Copper",N247="Before 1989")))),"Tier 4",
IF((OR((AND('[1]PWS Information'!$E$10="NTNC",P247="Non-Lead")),
(AND('[1]PWS Information'!$E$10="CWS",P247="Non-Lead",R247="")),
(AND('[1]PWS Information'!$E$10="CWS",P247="Non-Lead",R247="No")),
(AND('[1]PWS Information'!$E$10="CWS",P247="Non-Lead",R247="Don't Know")),
(AND('[1]PWS Information'!$E$10="CWS",P247="Non-Lead", I247="Non-Lead - Copper", R247="Yes", K247="Between 1989 and 2014")),
(AND('[1]PWS Information'!$E$10="CWS",P247="Non-Lead", I247="Non-Lead - Copper", R247="Yes", K247="After 2014")),
(AND('[1]PWS Information'!$E$10="CWS",P247="Non-Lead", I247="Non-Lead - Copper", R247="Yes", K247="Unknown")),
(AND('[1]PWS Information'!$E$10="CWS",P247="Non-Lead", M247="Non-Lead - Copper", R247="Yes", N247="Between 1989 and 2014")),
(AND('[1]PWS Information'!$E$10="CWS",P247="Non-Lead", M247="Non-Lead - Copper", R247="Yes", N247="After 2014")),
(AND('[1]PWS Information'!$E$10="CWS",P247="Non-Lead", M247="Non-Lead - Copper", R247="Yes", N247="Unknown")),
(AND('[1]PWS Information'!$E$10="CWS",P247="Unknown")),
(AND('[1]PWS Information'!$E$10="NTNC",P247="Unknown")),
(AND('[1]PWS Information'!$E$10="CWS",T247="Multiple Family Residence",P247="Galvanized Requiring Replacement")),
(AND('[1]PWS Information'!$E$10="CWS",P247="Galvanized Requiring Replacement")),
(AND('[1]PWS Information'!$E$10="NTNC",T247="Multiple Family Residence",P247="Galvanized Requiring Replacement")))),"Tier 5",
"")))))</f>
        <v>Tier 5</v>
      </c>
      <c r="Y247" s="24"/>
      <c r="Z247" s="24"/>
    </row>
    <row r="248" spans="1:26" x14ac:dyDescent="0.25">
      <c r="A248" s="17">
        <v>245</v>
      </c>
      <c r="B248" s="17">
        <v>1004</v>
      </c>
      <c r="C248" s="17" t="s">
        <v>76</v>
      </c>
      <c r="D248" s="17" t="s">
        <v>188</v>
      </c>
      <c r="E248" s="17">
        <v>79549</v>
      </c>
      <c r="F248" s="17"/>
      <c r="G248" s="17"/>
      <c r="H248" s="17"/>
      <c r="I248" s="21" t="s">
        <v>218</v>
      </c>
      <c r="J248" s="22" t="s">
        <v>254</v>
      </c>
      <c r="K248" s="22" t="s">
        <v>255</v>
      </c>
      <c r="L248" s="22" t="s">
        <v>256</v>
      </c>
      <c r="M248" s="21" t="s">
        <v>218</v>
      </c>
      <c r="N248" s="23"/>
      <c r="O248" s="22" t="s">
        <v>256</v>
      </c>
      <c r="P248" s="31" t="str">
        <f t="shared" si="3"/>
        <v>Non-Lead</v>
      </c>
      <c r="Q248" s="40" t="s">
        <v>254</v>
      </c>
      <c r="R248" s="40" t="s">
        <v>254</v>
      </c>
      <c r="S248" s="24"/>
      <c r="T248" s="16"/>
      <c r="U248" s="41" t="s">
        <v>255</v>
      </c>
      <c r="V248" s="41" t="s">
        <v>255</v>
      </c>
      <c r="W248" s="16"/>
      <c r="X248" s="43" t="str">
        <f>IF((OR((AND('[1]PWS Information'!$E$10="CWS",T248="Single Family Residence",P248="Lead")),
(AND('[1]PWS Information'!$E$10="CWS",T248="Multiple Family Residence",'[1]PWS Information'!$E$11="Yes",P248="Lead")),
(AND('[1]PWS Information'!$E$10="NTNC",P248="Lead")))),"Tier 1",
IF((OR((AND('[1]PWS Information'!$E$10="CWS",T248="Multiple Family Residence",'[1]PWS Information'!$E$11="No",P248="Lead")),
(AND('[1]PWS Information'!$E$10="CWS",T248="Other",P248="Lead")),
(AND(T248="",P248="Lead")),
(AND('[1]PWS Information'!$E$10="CWS",T248="Building",P248="Lead")))),"Tier 2",
IF((OR((AND('[1]PWS Information'!$E$10="CWS",T248="Single Family Residence",P248="Galvanized Requiring Replacement")),
(AND('[1]PWS Information'!$E$10="CWS",T248="Single Family Residence",P248="Galvanized Requiring Replacement",Q248="Yes")),
(AND('[1]PWS Information'!$E$10="NTNC",T248="Single Family Residence",P248="Galvanized Requiring Replacement")),
(AND('[1]PWS Information'!$E$10="NTNC",T248="Single Family Residence",Q248="Yes")))),"Tier 3",
IF((OR((AND('[1]PWS Information'!$E$10="CWS",T248="Single Family Residence",R248="Yes",P248="Non-Lead", I248="Non-Lead - Copper",K248="Before 1989")),
(AND('[1]PWS Information'!$E$10="CWS",T248="Single Family Residence",R248="Yes",P248="Non-Lead", M248="Non-Lead - Copper",N248="Before 1989")))),"Tier 4",
IF((OR((AND('[1]PWS Information'!$E$10="NTNC",P248="Non-Lead")),
(AND('[1]PWS Information'!$E$10="CWS",P248="Non-Lead",R248="")),
(AND('[1]PWS Information'!$E$10="CWS",P248="Non-Lead",R248="No")),
(AND('[1]PWS Information'!$E$10="CWS",P248="Non-Lead",R248="Don't Know")),
(AND('[1]PWS Information'!$E$10="CWS",P248="Non-Lead", I248="Non-Lead - Copper", R248="Yes", K248="Between 1989 and 2014")),
(AND('[1]PWS Information'!$E$10="CWS",P248="Non-Lead", I248="Non-Lead - Copper", R248="Yes", K248="After 2014")),
(AND('[1]PWS Information'!$E$10="CWS",P248="Non-Lead", I248="Non-Lead - Copper", R248="Yes", K248="Unknown")),
(AND('[1]PWS Information'!$E$10="CWS",P248="Non-Lead", M248="Non-Lead - Copper", R248="Yes", N248="Between 1989 and 2014")),
(AND('[1]PWS Information'!$E$10="CWS",P248="Non-Lead", M248="Non-Lead - Copper", R248="Yes", N248="After 2014")),
(AND('[1]PWS Information'!$E$10="CWS",P248="Non-Lead", M248="Non-Lead - Copper", R248="Yes", N248="Unknown")),
(AND('[1]PWS Information'!$E$10="CWS",P248="Unknown")),
(AND('[1]PWS Information'!$E$10="NTNC",P248="Unknown")),
(AND('[1]PWS Information'!$E$10="CWS",T248="Multiple Family Residence",P248="Galvanized Requiring Replacement")),
(AND('[1]PWS Information'!$E$10="CWS",P248="Galvanized Requiring Replacement")),
(AND('[1]PWS Information'!$E$10="NTNC",T248="Multiple Family Residence",P248="Galvanized Requiring Replacement")))),"Tier 5",
"")))))</f>
        <v>Tier 5</v>
      </c>
      <c r="Y248" s="24"/>
      <c r="Z248" s="24"/>
    </row>
    <row r="249" spans="1:26" x14ac:dyDescent="0.25">
      <c r="A249" s="17">
        <v>246</v>
      </c>
      <c r="B249" s="18">
        <v>1005</v>
      </c>
      <c r="C249" s="18" t="s">
        <v>76</v>
      </c>
      <c r="D249" s="18" t="s">
        <v>188</v>
      </c>
      <c r="E249" s="18">
        <v>79549</v>
      </c>
      <c r="F249" s="18"/>
      <c r="G249" s="18"/>
      <c r="H249" s="18"/>
      <c r="I249" s="21" t="s">
        <v>218</v>
      </c>
      <c r="J249" s="22" t="s">
        <v>254</v>
      </c>
      <c r="K249" s="22" t="s">
        <v>255</v>
      </c>
      <c r="L249" s="22" t="s">
        <v>256</v>
      </c>
      <c r="M249" s="21" t="s">
        <v>222</v>
      </c>
      <c r="N249" s="23" t="s">
        <v>205</v>
      </c>
      <c r="O249" s="22" t="s">
        <v>257</v>
      </c>
      <c r="P249" s="31" t="str">
        <f t="shared" si="3"/>
        <v>Galvanized Requiring Replacement</v>
      </c>
      <c r="Q249" s="40" t="s">
        <v>254</v>
      </c>
      <c r="R249" s="40" t="s">
        <v>254</v>
      </c>
      <c r="S249" s="24"/>
      <c r="T249" s="16"/>
      <c r="U249" s="41" t="s">
        <v>255</v>
      </c>
      <c r="V249" s="41" t="s">
        <v>255</v>
      </c>
      <c r="W249" s="16"/>
      <c r="X249" s="43" t="str">
        <f>IF((OR((AND('[1]PWS Information'!$E$10="CWS",T249="Single Family Residence",P249="Lead")),
(AND('[1]PWS Information'!$E$10="CWS",T249="Multiple Family Residence",'[1]PWS Information'!$E$11="Yes",P249="Lead")),
(AND('[1]PWS Information'!$E$10="NTNC",P249="Lead")))),"Tier 1",
IF((OR((AND('[1]PWS Information'!$E$10="CWS",T249="Multiple Family Residence",'[1]PWS Information'!$E$11="No",P249="Lead")),
(AND('[1]PWS Information'!$E$10="CWS",T249="Other",P249="Lead")),
(AND(T249="",P249="Lead")),
(AND('[1]PWS Information'!$E$10="CWS",T249="Building",P249="Lead")))),"Tier 2",
IF((OR((AND('[1]PWS Information'!$E$10="CWS",T249="Single Family Residence",P249="Galvanized Requiring Replacement")),
(AND('[1]PWS Information'!$E$10="CWS",T249="Single Family Residence",P249="Galvanized Requiring Replacement",Q249="Yes")),
(AND('[1]PWS Information'!$E$10="NTNC",T249="Single Family Residence",P249="Galvanized Requiring Replacement")),
(AND('[1]PWS Information'!$E$10="NTNC",T249="Single Family Residence",Q249="Yes")))),"Tier 3",
IF((OR((AND('[1]PWS Information'!$E$10="CWS",T249="Single Family Residence",R249="Yes",P249="Non-Lead", I249="Non-Lead - Copper",K249="Before 1989")),
(AND('[1]PWS Information'!$E$10="CWS",T249="Single Family Residence",R249="Yes",P249="Non-Lead", M249="Non-Lead - Copper",N249="Before 1989")))),"Tier 4",
IF((OR((AND('[1]PWS Information'!$E$10="NTNC",P249="Non-Lead")),
(AND('[1]PWS Information'!$E$10="CWS",P249="Non-Lead",R249="")),
(AND('[1]PWS Information'!$E$10="CWS",P249="Non-Lead",R249="No")),
(AND('[1]PWS Information'!$E$10="CWS",P249="Non-Lead",R249="Don't Know")),
(AND('[1]PWS Information'!$E$10="CWS",P249="Non-Lead", I249="Non-Lead - Copper", R249="Yes", K249="Between 1989 and 2014")),
(AND('[1]PWS Information'!$E$10="CWS",P249="Non-Lead", I249="Non-Lead - Copper", R249="Yes", K249="After 2014")),
(AND('[1]PWS Information'!$E$10="CWS",P249="Non-Lead", I249="Non-Lead - Copper", R249="Yes", K249="Unknown")),
(AND('[1]PWS Information'!$E$10="CWS",P249="Non-Lead", M249="Non-Lead - Copper", R249="Yes", N249="Between 1989 and 2014")),
(AND('[1]PWS Information'!$E$10="CWS",P249="Non-Lead", M249="Non-Lead - Copper", R249="Yes", N249="After 2014")),
(AND('[1]PWS Information'!$E$10="CWS",P249="Non-Lead", M249="Non-Lead - Copper", R249="Yes", N249="Unknown")),
(AND('[1]PWS Information'!$E$10="CWS",P249="Unknown")),
(AND('[1]PWS Information'!$E$10="NTNC",P249="Unknown")),
(AND('[1]PWS Information'!$E$10="CWS",T249="Multiple Family Residence",P249="Galvanized Requiring Replacement")),
(AND('[1]PWS Information'!$E$10="CWS",P249="Galvanized Requiring Replacement")),
(AND('[1]PWS Information'!$E$10="NTNC",T249="Multiple Family Residence",P249="Galvanized Requiring Replacement")))),"Tier 5",
"")))))</f>
        <v>Tier 5</v>
      </c>
      <c r="Y249" s="24"/>
      <c r="Z249" s="24"/>
    </row>
    <row r="250" spans="1:26" x14ac:dyDescent="0.25">
      <c r="A250" s="17">
        <v>247</v>
      </c>
      <c r="B250" s="18">
        <v>1107</v>
      </c>
      <c r="C250" s="18" t="s">
        <v>76</v>
      </c>
      <c r="D250" s="18" t="s">
        <v>188</v>
      </c>
      <c r="E250" s="18">
        <v>79549</v>
      </c>
      <c r="F250" s="18"/>
      <c r="G250" s="18"/>
      <c r="H250" s="18"/>
      <c r="I250" s="21" t="s">
        <v>218</v>
      </c>
      <c r="J250" s="22" t="s">
        <v>254</v>
      </c>
      <c r="K250" s="22" t="s">
        <v>255</v>
      </c>
      <c r="L250" s="22" t="s">
        <v>256</v>
      </c>
      <c r="M250" s="21" t="s">
        <v>222</v>
      </c>
      <c r="N250" s="23" t="s">
        <v>205</v>
      </c>
      <c r="O250" s="22" t="s">
        <v>257</v>
      </c>
      <c r="P250" s="31" t="str">
        <f t="shared" si="3"/>
        <v>Galvanized Requiring Replacement</v>
      </c>
      <c r="Q250" s="40" t="s">
        <v>254</v>
      </c>
      <c r="R250" s="40" t="s">
        <v>254</v>
      </c>
      <c r="S250" s="24"/>
      <c r="T250" s="16"/>
      <c r="U250" s="41" t="s">
        <v>255</v>
      </c>
      <c r="V250" s="41" t="s">
        <v>255</v>
      </c>
      <c r="W250" s="16"/>
      <c r="X250" s="43" t="str">
        <f>IF((OR((AND('[1]PWS Information'!$E$10="CWS",T250="Single Family Residence",P250="Lead")),
(AND('[1]PWS Information'!$E$10="CWS",T250="Multiple Family Residence",'[1]PWS Information'!$E$11="Yes",P250="Lead")),
(AND('[1]PWS Information'!$E$10="NTNC",P250="Lead")))),"Tier 1",
IF((OR((AND('[1]PWS Information'!$E$10="CWS",T250="Multiple Family Residence",'[1]PWS Information'!$E$11="No",P250="Lead")),
(AND('[1]PWS Information'!$E$10="CWS",T250="Other",P250="Lead")),
(AND(T250="",P250="Lead")),
(AND('[1]PWS Information'!$E$10="CWS",T250="Building",P250="Lead")))),"Tier 2",
IF((OR((AND('[1]PWS Information'!$E$10="CWS",T250="Single Family Residence",P250="Galvanized Requiring Replacement")),
(AND('[1]PWS Information'!$E$10="CWS",T250="Single Family Residence",P250="Galvanized Requiring Replacement",Q250="Yes")),
(AND('[1]PWS Information'!$E$10="NTNC",T250="Single Family Residence",P250="Galvanized Requiring Replacement")),
(AND('[1]PWS Information'!$E$10="NTNC",T250="Single Family Residence",Q250="Yes")))),"Tier 3",
IF((OR((AND('[1]PWS Information'!$E$10="CWS",T250="Single Family Residence",R250="Yes",P250="Non-Lead", I250="Non-Lead - Copper",K250="Before 1989")),
(AND('[1]PWS Information'!$E$10="CWS",T250="Single Family Residence",R250="Yes",P250="Non-Lead", M250="Non-Lead - Copper",N250="Before 1989")))),"Tier 4",
IF((OR((AND('[1]PWS Information'!$E$10="NTNC",P250="Non-Lead")),
(AND('[1]PWS Information'!$E$10="CWS",P250="Non-Lead",R250="")),
(AND('[1]PWS Information'!$E$10="CWS",P250="Non-Lead",R250="No")),
(AND('[1]PWS Information'!$E$10="CWS",P250="Non-Lead",R250="Don't Know")),
(AND('[1]PWS Information'!$E$10="CWS",P250="Non-Lead", I250="Non-Lead - Copper", R250="Yes", K250="Between 1989 and 2014")),
(AND('[1]PWS Information'!$E$10="CWS",P250="Non-Lead", I250="Non-Lead - Copper", R250="Yes", K250="After 2014")),
(AND('[1]PWS Information'!$E$10="CWS",P250="Non-Lead", I250="Non-Lead - Copper", R250="Yes", K250="Unknown")),
(AND('[1]PWS Information'!$E$10="CWS",P250="Non-Lead", M250="Non-Lead - Copper", R250="Yes", N250="Between 1989 and 2014")),
(AND('[1]PWS Information'!$E$10="CWS",P250="Non-Lead", M250="Non-Lead - Copper", R250="Yes", N250="After 2014")),
(AND('[1]PWS Information'!$E$10="CWS",P250="Non-Lead", M250="Non-Lead - Copper", R250="Yes", N250="Unknown")),
(AND('[1]PWS Information'!$E$10="CWS",P250="Unknown")),
(AND('[1]PWS Information'!$E$10="NTNC",P250="Unknown")),
(AND('[1]PWS Information'!$E$10="CWS",T250="Multiple Family Residence",P250="Galvanized Requiring Replacement")),
(AND('[1]PWS Information'!$E$10="CWS",P250="Galvanized Requiring Replacement")),
(AND('[1]PWS Information'!$E$10="NTNC",T250="Multiple Family Residence",P250="Galvanized Requiring Replacement")))),"Tier 5",
"")))))</f>
        <v>Tier 5</v>
      </c>
      <c r="Y250" s="24"/>
      <c r="Z250" s="24"/>
    </row>
    <row r="251" spans="1:26" x14ac:dyDescent="0.25">
      <c r="A251" s="17">
        <v>248</v>
      </c>
      <c r="B251" s="17">
        <v>1109</v>
      </c>
      <c r="C251" s="17" t="s">
        <v>76</v>
      </c>
      <c r="D251" s="17" t="s">
        <v>188</v>
      </c>
      <c r="E251" s="17">
        <v>79549</v>
      </c>
      <c r="F251" s="17"/>
      <c r="G251" s="17"/>
      <c r="H251" s="17"/>
      <c r="I251" s="25" t="s">
        <v>218</v>
      </c>
      <c r="J251" s="22" t="s">
        <v>254</v>
      </c>
      <c r="K251" s="22" t="s">
        <v>255</v>
      </c>
      <c r="L251" s="22" t="s">
        <v>256</v>
      </c>
      <c r="M251" s="25" t="s">
        <v>222</v>
      </c>
      <c r="N251" s="30" t="s">
        <v>205</v>
      </c>
      <c r="O251" s="22" t="s">
        <v>257</v>
      </c>
      <c r="P251" s="31" t="str">
        <f t="shared" si="3"/>
        <v>Galvanized Requiring Replacement</v>
      </c>
      <c r="Q251" s="40" t="s">
        <v>254</v>
      </c>
      <c r="R251" s="40" t="s">
        <v>254</v>
      </c>
      <c r="S251" s="24"/>
      <c r="T251" s="16"/>
      <c r="U251" s="41" t="s">
        <v>255</v>
      </c>
      <c r="V251" s="41" t="s">
        <v>255</v>
      </c>
      <c r="W251" s="16"/>
      <c r="X251" s="43" t="str">
        <f>IF((OR((AND('[1]PWS Information'!$E$10="CWS",T251="Single Family Residence",P251="Lead")),
(AND('[1]PWS Information'!$E$10="CWS",T251="Multiple Family Residence",'[1]PWS Information'!$E$11="Yes",P251="Lead")),
(AND('[1]PWS Information'!$E$10="NTNC",P251="Lead")))),"Tier 1",
IF((OR((AND('[1]PWS Information'!$E$10="CWS",T251="Multiple Family Residence",'[1]PWS Information'!$E$11="No",P251="Lead")),
(AND('[1]PWS Information'!$E$10="CWS",T251="Other",P251="Lead")),
(AND(T251="",P251="Lead")),
(AND('[1]PWS Information'!$E$10="CWS",T251="Building",P251="Lead")))),"Tier 2",
IF((OR((AND('[1]PWS Information'!$E$10="CWS",T251="Single Family Residence",P251="Galvanized Requiring Replacement")),
(AND('[1]PWS Information'!$E$10="CWS",T251="Single Family Residence",P251="Galvanized Requiring Replacement",Q251="Yes")),
(AND('[1]PWS Information'!$E$10="NTNC",T251="Single Family Residence",P251="Galvanized Requiring Replacement")),
(AND('[1]PWS Information'!$E$10="NTNC",T251="Single Family Residence",Q251="Yes")))),"Tier 3",
IF((OR((AND('[1]PWS Information'!$E$10="CWS",T251="Single Family Residence",R251="Yes",P251="Non-Lead", I251="Non-Lead - Copper",K251="Before 1989")),
(AND('[1]PWS Information'!$E$10="CWS",T251="Single Family Residence",R251="Yes",P251="Non-Lead", M251="Non-Lead - Copper",N251="Before 1989")))),"Tier 4",
IF((OR((AND('[1]PWS Information'!$E$10="NTNC",P251="Non-Lead")),
(AND('[1]PWS Information'!$E$10="CWS",P251="Non-Lead",R251="")),
(AND('[1]PWS Information'!$E$10="CWS",P251="Non-Lead",R251="No")),
(AND('[1]PWS Information'!$E$10="CWS",P251="Non-Lead",R251="Don't Know")),
(AND('[1]PWS Information'!$E$10="CWS",P251="Non-Lead", I251="Non-Lead - Copper", R251="Yes", K251="Between 1989 and 2014")),
(AND('[1]PWS Information'!$E$10="CWS",P251="Non-Lead", I251="Non-Lead - Copper", R251="Yes", K251="After 2014")),
(AND('[1]PWS Information'!$E$10="CWS",P251="Non-Lead", I251="Non-Lead - Copper", R251="Yes", K251="Unknown")),
(AND('[1]PWS Information'!$E$10="CWS",P251="Non-Lead", M251="Non-Lead - Copper", R251="Yes", N251="Between 1989 and 2014")),
(AND('[1]PWS Information'!$E$10="CWS",P251="Non-Lead", M251="Non-Lead - Copper", R251="Yes", N251="After 2014")),
(AND('[1]PWS Information'!$E$10="CWS",P251="Non-Lead", M251="Non-Lead - Copper", R251="Yes", N251="Unknown")),
(AND('[1]PWS Information'!$E$10="CWS",P251="Unknown")),
(AND('[1]PWS Information'!$E$10="NTNC",P251="Unknown")),
(AND('[1]PWS Information'!$E$10="CWS",T251="Multiple Family Residence",P251="Galvanized Requiring Replacement")),
(AND('[1]PWS Information'!$E$10="CWS",P251="Galvanized Requiring Replacement")),
(AND('[1]PWS Information'!$E$10="NTNC",T251="Multiple Family Residence",P251="Galvanized Requiring Replacement")))),"Tier 5",
"")))))</f>
        <v>Tier 5</v>
      </c>
      <c r="Y251" s="24"/>
      <c r="Z251" s="24"/>
    </row>
    <row r="252" spans="1:26" x14ac:dyDescent="0.25">
      <c r="A252" s="17">
        <v>249</v>
      </c>
      <c r="B252" s="18">
        <v>1112</v>
      </c>
      <c r="C252" s="18" t="s">
        <v>76</v>
      </c>
      <c r="D252" s="18" t="s">
        <v>188</v>
      </c>
      <c r="E252" s="18">
        <v>79549</v>
      </c>
      <c r="F252" s="18"/>
      <c r="G252" s="18"/>
      <c r="H252" s="18"/>
      <c r="I252" s="25" t="s">
        <v>218</v>
      </c>
      <c r="J252" s="22" t="s">
        <v>254</v>
      </c>
      <c r="K252" s="22" t="s">
        <v>255</v>
      </c>
      <c r="L252" s="22" t="s">
        <v>256</v>
      </c>
      <c r="M252" s="25" t="s">
        <v>218</v>
      </c>
      <c r="N252" s="30" t="s">
        <v>206</v>
      </c>
      <c r="O252" s="22" t="s">
        <v>257</v>
      </c>
      <c r="P252" s="31" t="str">
        <f t="shared" si="3"/>
        <v>Non-Lead</v>
      </c>
      <c r="Q252" s="40" t="s">
        <v>254</v>
      </c>
      <c r="R252" s="40" t="s">
        <v>254</v>
      </c>
      <c r="S252" s="24"/>
      <c r="T252" s="16"/>
      <c r="U252" s="41" t="s">
        <v>255</v>
      </c>
      <c r="V252" s="41" t="s">
        <v>255</v>
      </c>
      <c r="W252" s="16"/>
      <c r="X252" s="43" t="str">
        <f>IF((OR((AND('[1]PWS Information'!$E$10="CWS",T252="Single Family Residence",P252="Lead")),
(AND('[1]PWS Information'!$E$10="CWS",T252="Multiple Family Residence",'[1]PWS Information'!$E$11="Yes",P252="Lead")),
(AND('[1]PWS Information'!$E$10="NTNC",P252="Lead")))),"Tier 1",
IF((OR((AND('[1]PWS Information'!$E$10="CWS",T252="Multiple Family Residence",'[1]PWS Information'!$E$11="No",P252="Lead")),
(AND('[1]PWS Information'!$E$10="CWS",T252="Other",P252="Lead")),
(AND(T252="",P252="Lead")),
(AND('[1]PWS Information'!$E$10="CWS",T252="Building",P252="Lead")))),"Tier 2",
IF((OR((AND('[1]PWS Information'!$E$10="CWS",T252="Single Family Residence",P252="Galvanized Requiring Replacement")),
(AND('[1]PWS Information'!$E$10="CWS",T252="Single Family Residence",P252="Galvanized Requiring Replacement",Q252="Yes")),
(AND('[1]PWS Information'!$E$10="NTNC",T252="Single Family Residence",P252="Galvanized Requiring Replacement")),
(AND('[1]PWS Information'!$E$10="NTNC",T252="Single Family Residence",Q252="Yes")))),"Tier 3",
IF((OR((AND('[1]PWS Information'!$E$10="CWS",T252="Single Family Residence",R252="Yes",P252="Non-Lead", I252="Non-Lead - Copper",K252="Before 1989")),
(AND('[1]PWS Information'!$E$10="CWS",T252="Single Family Residence",R252="Yes",P252="Non-Lead", M252="Non-Lead - Copper",N252="Before 1989")))),"Tier 4",
IF((OR((AND('[1]PWS Information'!$E$10="NTNC",P252="Non-Lead")),
(AND('[1]PWS Information'!$E$10="CWS",P252="Non-Lead",R252="")),
(AND('[1]PWS Information'!$E$10="CWS",P252="Non-Lead",R252="No")),
(AND('[1]PWS Information'!$E$10="CWS",P252="Non-Lead",R252="Don't Know")),
(AND('[1]PWS Information'!$E$10="CWS",P252="Non-Lead", I252="Non-Lead - Copper", R252="Yes", K252="Between 1989 and 2014")),
(AND('[1]PWS Information'!$E$10="CWS",P252="Non-Lead", I252="Non-Lead - Copper", R252="Yes", K252="After 2014")),
(AND('[1]PWS Information'!$E$10="CWS",P252="Non-Lead", I252="Non-Lead - Copper", R252="Yes", K252="Unknown")),
(AND('[1]PWS Information'!$E$10="CWS",P252="Non-Lead", M252="Non-Lead - Copper", R252="Yes", N252="Between 1989 and 2014")),
(AND('[1]PWS Information'!$E$10="CWS",P252="Non-Lead", M252="Non-Lead - Copper", R252="Yes", N252="After 2014")),
(AND('[1]PWS Information'!$E$10="CWS",P252="Non-Lead", M252="Non-Lead - Copper", R252="Yes", N252="Unknown")),
(AND('[1]PWS Information'!$E$10="CWS",P252="Unknown")),
(AND('[1]PWS Information'!$E$10="NTNC",P252="Unknown")),
(AND('[1]PWS Information'!$E$10="CWS",T252="Multiple Family Residence",P252="Galvanized Requiring Replacement")),
(AND('[1]PWS Information'!$E$10="CWS",P252="Galvanized Requiring Replacement")),
(AND('[1]PWS Information'!$E$10="NTNC",T252="Multiple Family Residence",P252="Galvanized Requiring Replacement")))),"Tier 5",
"")))))</f>
        <v>Tier 5</v>
      </c>
      <c r="Y252" s="24"/>
      <c r="Z252" s="24"/>
    </row>
    <row r="253" spans="1:26" x14ac:dyDescent="0.25">
      <c r="A253" s="17">
        <v>250</v>
      </c>
      <c r="B253" s="17">
        <v>1201</v>
      </c>
      <c r="C253" s="17" t="s">
        <v>76</v>
      </c>
      <c r="D253" s="17" t="s">
        <v>188</v>
      </c>
      <c r="E253" s="17">
        <v>79549</v>
      </c>
      <c r="F253" s="17"/>
      <c r="G253" s="17"/>
      <c r="H253" s="17"/>
      <c r="I253" s="21" t="s">
        <v>218</v>
      </c>
      <c r="J253" s="22" t="s">
        <v>254</v>
      </c>
      <c r="K253" s="22" t="s">
        <v>255</v>
      </c>
      <c r="L253" s="22" t="s">
        <v>256</v>
      </c>
      <c r="M253" s="21" t="s">
        <v>222</v>
      </c>
      <c r="N253" s="23" t="s">
        <v>205</v>
      </c>
      <c r="O253" s="22" t="s">
        <v>257</v>
      </c>
      <c r="P253" s="31" t="str">
        <f t="shared" si="3"/>
        <v>Galvanized Requiring Replacement</v>
      </c>
      <c r="Q253" s="40" t="s">
        <v>254</v>
      </c>
      <c r="R253" s="40" t="s">
        <v>254</v>
      </c>
      <c r="S253" s="24"/>
      <c r="T253" s="16"/>
      <c r="U253" s="41" t="s">
        <v>255</v>
      </c>
      <c r="V253" s="41" t="s">
        <v>255</v>
      </c>
      <c r="W253" s="16"/>
      <c r="X253" s="43" t="str">
        <f>IF((OR((AND('[1]PWS Information'!$E$10="CWS",T253="Single Family Residence",P253="Lead")),
(AND('[1]PWS Information'!$E$10="CWS",T253="Multiple Family Residence",'[1]PWS Information'!$E$11="Yes",P253="Lead")),
(AND('[1]PWS Information'!$E$10="NTNC",P253="Lead")))),"Tier 1",
IF((OR((AND('[1]PWS Information'!$E$10="CWS",T253="Multiple Family Residence",'[1]PWS Information'!$E$11="No",P253="Lead")),
(AND('[1]PWS Information'!$E$10="CWS",T253="Other",P253="Lead")),
(AND(T253="",P253="Lead")),
(AND('[1]PWS Information'!$E$10="CWS",T253="Building",P253="Lead")))),"Tier 2",
IF((OR((AND('[1]PWS Information'!$E$10="CWS",T253="Single Family Residence",P253="Galvanized Requiring Replacement")),
(AND('[1]PWS Information'!$E$10="CWS",T253="Single Family Residence",P253="Galvanized Requiring Replacement",Q253="Yes")),
(AND('[1]PWS Information'!$E$10="NTNC",T253="Single Family Residence",P253="Galvanized Requiring Replacement")),
(AND('[1]PWS Information'!$E$10="NTNC",T253="Single Family Residence",Q253="Yes")))),"Tier 3",
IF((OR((AND('[1]PWS Information'!$E$10="CWS",T253="Single Family Residence",R253="Yes",P253="Non-Lead", I253="Non-Lead - Copper",K253="Before 1989")),
(AND('[1]PWS Information'!$E$10="CWS",T253="Single Family Residence",R253="Yes",P253="Non-Lead", M253="Non-Lead - Copper",N253="Before 1989")))),"Tier 4",
IF((OR((AND('[1]PWS Information'!$E$10="NTNC",P253="Non-Lead")),
(AND('[1]PWS Information'!$E$10="CWS",P253="Non-Lead",R253="")),
(AND('[1]PWS Information'!$E$10="CWS",P253="Non-Lead",R253="No")),
(AND('[1]PWS Information'!$E$10="CWS",P253="Non-Lead",R253="Don't Know")),
(AND('[1]PWS Information'!$E$10="CWS",P253="Non-Lead", I253="Non-Lead - Copper", R253="Yes", K253="Between 1989 and 2014")),
(AND('[1]PWS Information'!$E$10="CWS",P253="Non-Lead", I253="Non-Lead - Copper", R253="Yes", K253="After 2014")),
(AND('[1]PWS Information'!$E$10="CWS",P253="Non-Lead", I253="Non-Lead - Copper", R253="Yes", K253="Unknown")),
(AND('[1]PWS Information'!$E$10="CWS",P253="Non-Lead", M253="Non-Lead - Copper", R253="Yes", N253="Between 1989 and 2014")),
(AND('[1]PWS Information'!$E$10="CWS",P253="Non-Lead", M253="Non-Lead - Copper", R253="Yes", N253="After 2014")),
(AND('[1]PWS Information'!$E$10="CWS",P253="Non-Lead", M253="Non-Lead - Copper", R253="Yes", N253="Unknown")),
(AND('[1]PWS Information'!$E$10="CWS",P253="Unknown")),
(AND('[1]PWS Information'!$E$10="NTNC",P253="Unknown")),
(AND('[1]PWS Information'!$E$10="CWS",T253="Multiple Family Residence",P253="Galvanized Requiring Replacement")),
(AND('[1]PWS Information'!$E$10="CWS",P253="Galvanized Requiring Replacement")),
(AND('[1]PWS Information'!$E$10="NTNC",T253="Multiple Family Residence",P253="Galvanized Requiring Replacement")))),"Tier 5",
"")))))</f>
        <v>Tier 5</v>
      </c>
      <c r="Y253" s="24"/>
      <c r="Z253" s="24"/>
    </row>
    <row r="254" spans="1:26" x14ac:dyDescent="0.25">
      <c r="A254" s="17">
        <v>251</v>
      </c>
      <c r="B254" s="17">
        <v>1202</v>
      </c>
      <c r="C254" s="17" t="s">
        <v>76</v>
      </c>
      <c r="D254" s="17" t="s">
        <v>188</v>
      </c>
      <c r="E254" s="17">
        <v>79549</v>
      </c>
      <c r="F254" s="17"/>
      <c r="G254" s="17"/>
      <c r="H254" s="17"/>
      <c r="I254" s="21" t="s">
        <v>218</v>
      </c>
      <c r="J254" s="22" t="s">
        <v>254</v>
      </c>
      <c r="K254" s="22" t="s">
        <v>255</v>
      </c>
      <c r="L254" s="22" t="s">
        <v>256</v>
      </c>
      <c r="M254" s="21" t="s">
        <v>222</v>
      </c>
      <c r="N254" s="17" t="s">
        <v>205</v>
      </c>
      <c r="O254" s="22" t="s">
        <v>257</v>
      </c>
      <c r="P254" s="31" t="str">
        <f t="shared" ref="P254:P317" si="4">IF((OR(I254="Lead")),"Lead",
IF((OR(M254="Lead")),"Lead",
IF((OR(I254="Lead-lined galvanized")),"Lead",
IF((OR(M254="Lead-lined galvanized")),"Lead",
IF((OR((AND(I254="Unknown - Likely Lead",M254="Galvanized")),
(AND(I254="Unknown - Unlikely Lead",M254="Galvanized")),
(AND(I254="Unknown - Material Unknown",M254="Galvanized")))),"Galvanized Requiring Replacement",
IF((OR((AND(I254="Non-lead - Copper",J254="Yes",M254="Galvanized")),
(AND(I254="Non-lead - Copper",J254="Don't know",M254="Galvanized")),
(AND(I254="Non-lead - Copper",J254="",M254="Galvanized")),
(AND(I254="Non-lead - Plastic",J254="Yes",M254="Galvanized")),
(AND(I254="Non-lead - Plastic",J254="Don't know",M254="Galvanized")),
(AND(I254="Non-lead - Plastic",J254="",M254="Galvanized")),
(AND(I254="Non-lead",J254="Yes",M254="Galvanized")),
(AND(I254="Non-lead",J254="Don't know",M254="Galvanized")),
(AND(I254="Non-lead",J254="",M254="Galvanized")),
(AND(I254="Non-lead - Other",J254="Yes",M254="Galvanized")),
(AND(I254="Non-Lead - Other",J254="Don't know",M254="Galvanized")),
(AND(I254="Galvanized",J254="Yes",M254="Galvanized")),
(AND(I254="Galvanized",J254="Don't know",M254="Galvanized")),
(AND(I254="Galvanized",J254="",M254="Galvanized")),
(AND(I254="Non-Lead - Other",J254="",M254="Galvanized")))),"Galvanized Requiring Replacement",
IF((OR((AND(I254="Non-lead - Copper",M254="Non-lead - Copper")),
(AND(I254="Non-lead - Copper",M254="Non-lead - Plastic")),
(AND(I254="Non-lead - Copper",M254="Non-lead - Other")),
(AND(I254="Non-lead - Copper",M254="Non-lead")),
(AND(I254="Non-lead - Plastic",M254="Non-lead - Copper")),
(AND(I254="Non-lead - Plastic",M254="Non-lead - Plastic")),
(AND(I254="Non-lead - Plastic",M254="Non-lead - Other")),
(AND(I254="Non-lead - Plastic",M254="Non-lead")),
(AND(I254="Non-lead",M254="Non-lead - Copper")),
(AND(I254="Non-lead",M254="Non-lead - Plastic")),
(AND(I254="Non-lead",M254="Non-lead - Other")),
(AND(I254="Non-lead",M254="Non-lead")),
(AND(I254="Non-lead - Other",M254="Non-lead - Copper")),
(AND(I254="Non-Lead - Other",M254="Non-lead - Plastic")),
(AND(I254="Non-Lead - Other",M254="Non-lead")),
(AND(I254="Non-Lead - Other",M254="Non-lead - Other")))),"Non-Lead",
IF((OR((AND(I254="Galvanized",M254="Non-lead")),
(AND(I254="Galvanized",M254="Non-lead - Copper")),
(AND(I254="Galvanized",M254="Non-lead - Plastic")),
(AND(I254="Galvanized",M254="Non-lead")),
(AND(I254="Galvanized",M254="Non-lead - Other")))),"Non-Lead",
IF((OR((AND(I254="Non-lead - Copper",J254="No",M254="Galvanized")),
(AND(I254="Non-lead - Plastic",J254="No",M254="Galvanized")),
(AND(I254="Non-lead",J254="No",M254="Galvanized")),
(AND(I254="Galvanized",J254="No",M254="Galvanized")),
(AND(I254="Non-lead - Other",J254="No",M254="Galvanized")))),"Non-lead",
IF((OR((AND(I254="Unknown - Likely Lead",M254="Unknown - Likely Lead")),
(AND(I254="Unknown - Likely Lead",M254="Unknown - Unlikely Lead")),
(AND(I254="Unknown - Likely Lead",M254="Unknown - Material Unknown")),
(AND(I254="Unknown - Unlikely Lead",M254="Unknown - Likely Lead")),
(AND(I254="Unknown - Unlikely Lead",M254="Unknown - Unlikely Lead")),
(AND(I254="Unknown - Unlikely Lead",M254="Unknown - Material Unknown")),
(AND(I254="Unknown - Material Unknown",M254="Unknown - Likely Lead")),
(AND(I254="Unknown - Material Unknown",M254="Unknown - Unlikely Lead")),
(AND(I254="Unknown - Material Unknown",M254="Unknown - Material Unknown")))),"Unknown",
IF((OR((AND(I254="Unknown - Likely Lead",M254="Non-lead - Copper")),
(AND(I254="Unknown - Likely Lead",M254="Non-lead - Plastic")),
(AND(I254="Unknown - Likely Lead",M254="Non-lead")),
(AND(I254="Unknown - Likely Lead",M254="Non-lead - Other")),
(AND(I254="Unknown - Unlikely Lead",M254="Non-lead - Copper")),
(AND(I254="Unknown - Unlikely Lead",M254="Non-lead - Plastic")),
(AND(I254="Unknown - Unlikely Lead",M254="Non-lead")),
(AND(I254="Unknown - Unlikely Lead",M254="Non-lead - Other")),
(AND(I254="Unknown - Material Unknown",M254="Non-lead - Copper")),
(AND(I254="Unknown - Material Unknown",M254="Non-lead - Plastic")),
(AND(I254="Unknown - Material Unknown",M254="Non-lead")),
(AND(I254="Unknown - Material Unknown",M254="Non-lead - Other")))),"Unknown",
IF((OR((AND(I254="Non-lead - Copper",M254="Unknown - Likely Lead")),
(AND(I254="Non-lead - Copper",M254="Unknown - Unlikely Lead")),
(AND(I254="Non-lead - Copper",M254="Unknown - Material Unknown")),
(AND(I254="Non-lead - Plastic",M254="Unknown - Likely Lead")),
(AND(I254="Non-lead - Plastic",M254="Unknown - Unlikely Lead")),
(AND(I254="Non-lead - Plastic",M254="Unknown - Material Unknown")),
(AND(I254="Non-lead",M254="Unknown - Likely Lead")),
(AND(I254="Non-lead",M254="Unknown - Unlikely Lead")),
(AND(I254="Non-lead",M254="Unknown - Material Unknown")),
(AND(I254="Non-lead - Other",M254="Unknown - Likely Lead")),
(AND(I254="Non-Lead - Other",M254="Unknown - Unlikely Lead")),
(AND(I254="Non-Lead - Other",M254="Unknown - Material Unknown")))),"Unknown",
IF((OR((AND(I254="Galvanized",M254="Unknown - Likely Lead")),
(AND(I254="Galvanized",M254="Unknown - Unlikely Lead")),
(AND(I254="Galvanized",M254="Unknown - Material Unknown")))),"Unknown",
IF((OR((AND(I254="Galvanized",M254="")))),"Galvanized Requiring Replacement",
IF((OR((AND(I254="Non-lead - Copper",M254="")),
(AND(I254="Non-lead - Plastic",M254="")),
(AND(I254="Non-lead",M254="")),
(AND(I254="Non-lead - Other",M254="")))),"Non-lead",
IF((OR((AND(I254="Unknown - Likely Lead",M254="")),
(AND(I254="Unknown - Unlikely Lead",M254="")),
(AND(I254="Unknown - Material Unknown",M254="")))),"Unknown",
""))))))))))))))))</f>
        <v>Galvanized Requiring Replacement</v>
      </c>
      <c r="Q254" s="40" t="s">
        <v>254</v>
      </c>
      <c r="R254" s="40" t="s">
        <v>254</v>
      </c>
      <c r="S254" s="24"/>
      <c r="T254" s="16"/>
      <c r="U254" s="41" t="s">
        <v>255</v>
      </c>
      <c r="V254" s="41" t="s">
        <v>255</v>
      </c>
      <c r="W254" s="16"/>
      <c r="X254" s="43" t="str">
        <f>IF((OR((AND('[1]PWS Information'!$E$10="CWS",T254="Single Family Residence",P254="Lead")),
(AND('[1]PWS Information'!$E$10="CWS",T254="Multiple Family Residence",'[1]PWS Information'!$E$11="Yes",P254="Lead")),
(AND('[1]PWS Information'!$E$10="NTNC",P254="Lead")))),"Tier 1",
IF((OR((AND('[1]PWS Information'!$E$10="CWS",T254="Multiple Family Residence",'[1]PWS Information'!$E$11="No",P254="Lead")),
(AND('[1]PWS Information'!$E$10="CWS",T254="Other",P254="Lead")),
(AND(T254="",P254="Lead")),
(AND('[1]PWS Information'!$E$10="CWS",T254="Building",P254="Lead")))),"Tier 2",
IF((OR((AND('[1]PWS Information'!$E$10="CWS",T254="Single Family Residence",P254="Galvanized Requiring Replacement")),
(AND('[1]PWS Information'!$E$10="CWS",T254="Single Family Residence",P254="Galvanized Requiring Replacement",Q254="Yes")),
(AND('[1]PWS Information'!$E$10="NTNC",T254="Single Family Residence",P254="Galvanized Requiring Replacement")),
(AND('[1]PWS Information'!$E$10="NTNC",T254="Single Family Residence",Q254="Yes")))),"Tier 3",
IF((OR((AND('[1]PWS Information'!$E$10="CWS",T254="Single Family Residence",R254="Yes",P254="Non-Lead", I254="Non-Lead - Copper",K254="Before 1989")),
(AND('[1]PWS Information'!$E$10="CWS",T254="Single Family Residence",R254="Yes",P254="Non-Lead", M254="Non-Lead - Copper",N254="Before 1989")))),"Tier 4",
IF((OR((AND('[1]PWS Information'!$E$10="NTNC",P254="Non-Lead")),
(AND('[1]PWS Information'!$E$10="CWS",P254="Non-Lead",R254="")),
(AND('[1]PWS Information'!$E$10="CWS",P254="Non-Lead",R254="No")),
(AND('[1]PWS Information'!$E$10="CWS",P254="Non-Lead",R254="Don't Know")),
(AND('[1]PWS Information'!$E$10="CWS",P254="Non-Lead", I254="Non-Lead - Copper", R254="Yes", K254="Between 1989 and 2014")),
(AND('[1]PWS Information'!$E$10="CWS",P254="Non-Lead", I254="Non-Lead - Copper", R254="Yes", K254="After 2014")),
(AND('[1]PWS Information'!$E$10="CWS",P254="Non-Lead", I254="Non-Lead - Copper", R254="Yes", K254="Unknown")),
(AND('[1]PWS Information'!$E$10="CWS",P254="Non-Lead", M254="Non-Lead - Copper", R254="Yes", N254="Between 1989 and 2014")),
(AND('[1]PWS Information'!$E$10="CWS",P254="Non-Lead", M254="Non-Lead - Copper", R254="Yes", N254="After 2014")),
(AND('[1]PWS Information'!$E$10="CWS",P254="Non-Lead", M254="Non-Lead - Copper", R254="Yes", N254="Unknown")),
(AND('[1]PWS Information'!$E$10="CWS",P254="Unknown")),
(AND('[1]PWS Information'!$E$10="NTNC",P254="Unknown")),
(AND('[1]PWS Information'!$E$10="CWS",T254="Multiple Family Residence",P254="Galvanized Requiring Replacement")),
(AND('[1]PWS Information'!$E$10="CWS",P254="Galvanized Requiring Replacement")),
(AND('[1]PWS Information'!$E$10="NTNC",T254="Multiple Family Residence",P254="Galvanized Requiring Replacement")))),"Tier 5",
"")))))</f>
        <v>Tier 5</v>
      </c>
      <c r="Y254" s="24"/>
      <c r="Z254" s="24"/>
    </row>
    <row r="255" spans="1:26" x14ac:dyDescent="0.25">
      <c r="A255" s="17">
        <v>252</v>
      </c>
      <c r="B255" s="17">
        <v>1204</v>
      </c>
      <c r="C255" s="17" t="s">
        <v>76</v>
      </c>
      <c r="D255" s="17" t="s">
        <v>188</v>
      </c>
      <c r="E255" s="17">
        <v>79549</v>
      </c>
      <c r="F255" s="17"/>
      <c r="G255" s="17"/>
      <c r="H255" s="17"/>
      <c r="I255" s="21" t="s">
        <v>218</v>
      </c>
      <c r="J255" s="22" t="s">
        <v>254</v>
      </c>
      <c r="K255" s="22" t="s">
        <v>255</v>
      </c>
      <c r="L255" s="22" t="s">
        <v>256</v>
      </c>
      <c r="M255" s="21" t="s">
        <v>222</v>
      </c>
      <c r="N255" s="23" t="s">
        <v>205</v>
      </c>
      <c r="O255" s="22" t="s">
        <v>257</v>
      </c>
      <c r="P255" s="31" t="str">
        <f t="shared" si="4"/>
        <v>Galvanized Requiring Replacement</v>
      </c>
      <c r="Q255" s="40" t="s">
        <v>254</v>
      </c>
      <c r="R255" s="40" t="s">
        <v>254</v>
      </c>
      <c r="S255" s="24"/>
      <c r="T255" s="16"/>
      <c r="U255" s="41" t="s">
        <v>255</v>
      </c>
      <c r="V255" s="41" t="s">
        <v>255</v>
      </c>
      <c r="W255" s="16"/>
      <c r="X255" s="43" t="str">
        <f>IF((OR((AND('[1]PWS Information'!$E$10="CWS",T255="Single Family Residence",P255="Lead")),
(AND('[1]PWS Information'!$E$10="CWS",T255="Multiple Family Residence",'[1]PWS Information'!$E$11="Yes",P255="Lead")),
(AND('[1]PWS Information'!$E$10="NTNC",P255="Lead")))),"Tier 1",
IF((OR((AND('[1]PWS Information'!$E$10="CWS",T255="Multiple Family Residence",'[1]PWS Information'!$E$11="No",P255="Lead")),
(AND('[1]PWS Information'!$E$10="CWS",T255="Other",P255="Lead")),
(AND(T255="",P255="Lead")),
(AND('[1]PWS Information'!$E$10="CWS",T255="Building",P255="Lead")))),"Tier 2",
IF((OR((AND('[1]PWS Information'!$E$10="CWS",T255="Single Family Residence",P255="Galvanized Requiring Replacement")),
(AND('[1]PWS Information'!$E$10="CWS",T255="Single Family Residence",P255="Galvanized Requiring Replacement",Q255="Yes")),
(AND('[1]PWS Information'!$E$10="NTNC",T255="Single Family Residence",P255="Galvanized Requiring Replacement")),
(AND('[1]PWS Information'!$E$10="NTNC",T255="Single Family Residence",Q255="Yes")))),"Tier 3",
IF((OR((AND('[1]PWS Information'!$E$10="CWS",T255="Single Family Residence",R255="Yes",P255="Non-Lead", I255="Non-Lead - Copper",K255="Before 1989")),
(AND('[1]PWS Information'!$E$10="CWS",T255="Single Family Residence",R255="Yes",P255="Non-Lead", M255="Non-Lead - Copper",N255="Before 1989")))),"Tier 4",
IF((OR((AND('[1]PWS Information'!$E$10="NTNC",P255="Non-Lead")),
(AND('[1]PWS Information'!$E$10="CWS",P255="Non-Lead",R255="")),
(AND('[1]PWS Information'!$E$10="CWS",P255="Non-Lead",R255="No")),
(AND('[1]PWS Information'!$E$10="CWS",P255="Non-Lead",R255="Don't Know")),
(AND('[1]PWS Information'!$E$10="CWS",P255="Non-Lead", I255="Non-Lead - Copper", R255="Yes", K255="Between 1989 and 2014")),
(AND('[1]PWS Information'!$E$10="CWS",P255="Non-Lead", I255="Non-Lead - Copper", R255="Yes", K255="After 2014")),
(AND('[1]PWS Information'!$E$10="CWS",P255="Non-Lead", I255="Non-Lead - Copper", R255="Yes", K255="Unknown")),
(AND('[1]PWS Information'!$E$10="CWS",P255="Non-Lead", M255="Non-Lead - Copper", R255="Yes", N255="Between 1989 and 2014")),
(AND('[1]PWS Information'!$E$10="CWS",P255="Non-Lead", M255="Non-Lead - Copper", R255="Yes", N255="After 2014")),
(AND('[1]PWS Information'!$E$10="CWS",P255="Non-Lead", M255="Non-Lead - Copper", R255="Yes", N255="Unknown")),
(AND('[1]PWS Information'!$E$10="CWS",P255="Unknown")),
(AND('[1]PWS Information'!$E$10="NTNC",P255="Unknown")),
(AND('[1]PWS Information'!$E$10="CWS",T255="Multiple Family Residence",P255="Galvanized Requiring Replacement")),
(AND('[1]PWS Information'!$E$10="CWS",P255="Galvanized Requiring Replacement")),
(AND('[1]PWS Information'!$E$10="NTNC",T255="Multiple Family Residence",P255="Galvanized Requiring Replacement")))),"Tier 5",
"")))))</f>
        <v>Tier 5</v>
      </c>
      <c r="Y255" s="24"/>
      <c r="Z255" s="24"/>
    </row>
    <row r="256" spans="1:26" x14ac:dyDescent="0.25">
      <c r="A256" s="17">
        <v>253</v>
      </c>
      <c r="B256" s="18">
        <v>1205</v>
      </c>
      <c r="C256" s="18" t="s">
        <v>76</v>
      </c>
      <c r="D256" s="18" t="s">
        <v>188</v>
      </c>
      <c r="E256" s="18">
        <v>79549</v>
      </c>
      <c r="F256" s="18"/>
      <c r="G256" s="18"/>
      <c r="H256" s="18"/>
      <c r="I256" s="21" t="s">
        <v>218</v>
      </c>
      <c r="J256" s="22" t="s">
        <v>254</v>
      </c>
      <c r="K256" s="22" t="s">
        <v>255</v>
      </c>
      <c r="L256" s="22" t="s">
        <v>256</v>
      </c>
      <c r="M256" s="21" t="s">
        <v>218</v>
      </c>
      <c r="N256" s="23" t="s">
        <v>205</v>
      </c>
      <c r="O256" s="22" t="s">
        <v>257</v>
      </c>
      <c r="P256" s="31" t="str">
        <f t="shared" si="4"/>
        <v>Non-Lead</v>
      </c>
      <c r="Q256" s="40" t="s">
        <v>254</v>
      </c>
      <c r="R256" s="40" t="s">
        <v>254</v>
      </c>
      <c r="S256" s="24"/>
      <c r="T256" s="16"/>
      <c r="U256" s="41" t="s">
        <v>255</v>
      </c>
      <c r="V256" s="41" t="s">
        <v>255</v>
      </c>
      <c r="W256" s="16"/>
      <c r="X256" s="43" t="str">
        <f>IF((OR((AND('[1]PWS Information'!$E$10="CWS",T256="Single Family Residence",P256="Lead")),
(AND('[1]PWS Information'!$E$10="CWS",T256="Multiple Family Residence",'[1]PWS Information'!$E$11="Yes",P256="Lead")),
(AND('[1]PWS Information'!$E$10="NTNC",P256="Lead")))),"Tier 1",
IF((OR((AND('[1]PWS Information'!$E$10="CWS",T256="Multiple Family Residence",'[1]PWS Information'!$E$11="No",P256="Lead")),
(AND('[1]PWS Information'!$E$10="CWS",T256="Other",P256="Lead")),
(AND(T256="",P256="Lead")),
(AND('[1]PWS Information'!$E$10="CWS",T256="Building",P256="Lead")))),"Tier 2",
IF((OR((AND('[1]PWS Information'!$E$10="CWS",T256="Single Family Residence",P256="Galvanized Requiring Replacement")),
(AND('[1]PWS Information'!$E$10="CWS",T256="Single Family Residence",P256="Galvanized Requiring Replacement",Q256="Yes")),
(AND('[1]PWS Information'!$E$10="NTNC",T256="Single Family Residence",P256="Galvanized Requiring Replacement")),
(AND('[1]PWS Information'!$E$10="NTNC",T256="Single Family Residence",Q256="Yes")))),"Tier 3",
IF((OR((AND('[1]PWS Information'!$E$10="CWS",T256="Single Family Residence",R256="Yes",P256="Non-Lead", I256="Non-Lead - Copper",K256="Before 1989")),
(AND('[1]PWS Information'!$E$10="CWS",T256="Single Family Residence",R256="Yes",P256="Non-Lead", M256="Non-Lead - Copper",N256="Before 1989")))),"Tier 4",
IF((OR((AND('[1]PWS Information'!$E$10="NTNC",P256="Non-Lead")),
(AND('[1]PWS Information'!$E$10="CWS",P256="Non-Lead",R256="")),
(AND('[1]PWS Information'!$E$10="CWS",P256="Non-Lead",R256="No")),
(AND('[1]PWS Information'!$E$10="CWS",P256="Non-Lead",R256="Don't Know")),
(AND('[1]PWS Information'!$E$10="CWS",P256="Non-Lead", I256="Non-Lead - Copper", R256="Yes", K256="Between 1989 and 2014")),
(AND('[1]PWS Information'!$E$10="CWS",P256="Non-Lead", I256="Non-Lead - Copper", R256="Yes", K256="After 2014")),
(AND('[1]PWS Information'!$E$10="CWS",P256="Non-Lead", I256="Non-Lead - Copper", R256="Yes", K256="Unknown")),
(AND('[1]PWS Information'!$E$10="CWS",P256="Non-Lead", M256="Non-Lead - Copper", R256="Yes", N256="Between 1989 and 2014")),
(AND('[1]PWS Information'!$E$10="CWS",P256="Non-Lead", M256="Non-Lead - Copper", R256="Yes", N256="After 2014")),
(AND('[1]PWS Information'!$E$10="CWS",P256="Non-Lead", M256="Non-Lead - Copper", R256="Yes", N256="Unknown")),
(AND('[1]PWS Information'!$E$10="CWS",P256="Unknown")),
(AND('[1]PWS Information'!$E$10="NTNC",P256="Unknown")),
(AND('[1]PWS Information'!$E$10="CWS",T256="Multiple Family Residence",P256="Galvanized Requiring Replacement")),
(AND('[1]PWS Information'!$E$10="CWS",P256="Galvanized Requiring Replacement")),
(AND('[1]PWS Information'!$E$10="NTNC",T256="Multiple Family Residence",P256="Galvanized Requiring Replacement")))),"Tier 5",
"")))))</f>
        <v>Tier 5</v>
      </c>
      <c r="Y256" s="24"/>
      <c r="Z256" s="24"/>
    </row>
    <row r="257" spans="1:26" x14ac:dyDescent="0.25">
      <c r="A257" s="17">
        <v>254</v>
      </c>
      <c r="B257" s="18">
        <v>1208</v>
      </c>
      <c r="C257" s="18" t="s">
        <v>76</v>
      </c>
      <c r="D257" s="18" t="s">
        <v>188</v>
      </c>
      <c r="E257" s="18">
        <v>79549</v>
      </c>
      <c r="F257" s="18"/>
      <c r="G257" s="18"/>
      <c r="H257" s="18"/>
      <c r="I257" s="21" t="s">
        <v>218</v>
      </c>
      <c r="J257" s="22" t="s">
        <v>254</v>
      </c>
      <c r="K257" s="22" t="s">
        <v>255</v>
      </c>
      <c r="L257" s="22" t="s">
        <v>256</v>
      </c>
      <c r="M257" s="21" t="s">
        <v>218</v>
      </c>
      <c r="N257" s="23" t="s">
        <v>205</v>
      </c>
      <c r="O257" s="22" t="s">
        <v>257</v>
      </c>
      <c r="P257" s="31" t="str">
        <f t="shared" si="4"/>
        <v>Non-Lead</v>
      </c>
      <c r="Q257" s="40" t="s">
        <v>254</v>
      </c>
      <c r="R257" s="40" t="s">
        <v>254</v>
      </c>
      <c r="S257" s="24"/>
      <c r="T257" s="16"/>
      <c r="U257" s="41" t="s">
        <v>255</v>
      </c>
      <c r="V257" s="41" t="s">
        <v>255</v>
      </c>
      <c r="W257" s="16"/>
      <c r="X257" s="43" t="str">
        <f>IF((OR((AND('[1]PWS Information'!$E$10="CWS",T257="Single Family Residence",P257="Lead")),
(AND('[1]PWS Information'!$E$10="CWS",T257="Multiple Family Residence",'[1]PWS Information'!$E$11="Yes",P257="Lead")),
(AND('[1]PWS Information'!$E$10="NTNC",P257="Lead")))),"Tier 1",
IF((OR((AND('[1]PWS Information'!$E$10="CWS",T257="Multiple Family Residence",'[1]PWS Information'!$E$11="No",P257="Lead")),
(AND('[1]PWS Information'!$E$10="CWS",T257="Other",P257="Lead")),
(AND(T257="",P257="Lead")),
(AND('[1]PWS Information'!$E$10="CWS",T257="Building",P257="Lead")))),"Tier 2",
IF((OR((AND('[1]PWS Information'!$E$10="CWS",T257="Single Family Residence",P257="Galvanized Requiring Replacement")),
(AND('[1]PWS Information'!$E$10="CWS",T257="Single Family Residence",P257="Galvanized Requiring Replacement",Q257="Yes")),
(AND('[1]PWS Information'!$E$10="NTNC",T257="Single Family Residence",P257="Galvanized Requiring Replacement")),
(AND('[1]PWS Information'!$E$10="NTNC",T257="Single Family Residence",Q257="Yes")))),"Tier 3",
IF((OR((AND('[1]PWS Information'!$E$10="CWS",T257="Single Family Residence",R257="Yes",P257="Non-Lead", I257="Non-Lead - Copper",K257="Before 1989")),
(AND('[1]PWS Information'!$E$10="CWS",T257="Single Family Residence",R257="Yes",P257="Non-Lead", M257="Non-Lead - Copper",N257="Before 1989")))),"Tier 4",
IF((OR((AND('[1]PWS Information'!$E$10="NTNC",P257="Non-Lead")),
(AND('[1]PWS Information'!$E$10="CWS",P257="Non-Lead",R257="")),
(AND('[1]PWS Information'!$E$10="CWS",P257="Non-Lead",R257="No")),
(AND('[1]PWS Information'!$E$10="CWS",P257="Non-Lead",R257="Don't Know")),
(AND('[1]PWS Information'!$E$10="CWS",P257="Non-Lead", I257="Non-Lead - Copper", R257="Yes", K257="Between 1989 and 2014")),
(AND('[1]PWS Information'!$E$10="CWS",P257="Non-Lead", I257="Non-Lead - Copper", R257="Yes", K257="After 2014")),
(AND('[1]PWS Information'!$E$10="CWS",P257="Non-Lead", I257="Non-Lead - Copper", R257="Yes", K257="Unknown")),
(AND('[1]PWS Information'!$E$10="CWS",P257="Non-Lead", M257="Non-Lead - Copper", R257="Yes", N257="Between 1989 and 2014")),
(AND('[1]PWS Information'!$E$10="CWS",P257="Non-Lead", M257="Non-Lead - Copper", R257="Yes", N257="After 2014")),
(AND('[1]PWS Information'!$E$10="CWS",P257="Non-Lead", M257="Non-Lead - Copper", R257="Yes", N257="Unknown")),
(AND('[1]PWS Information'!$E$10="CWS",P257="Unknown")),
(AND('[1]PWS Information'!$E$10="NTNC",P257="Unknown")),
(AND('[1]PWS Information'!$E$10="CWS",T257="Multiple Family Residence",P257="Galvanized Requiring Replacement")),
(AND('[1]PWS Information'!$E$10="CWS",P257="Galvanized Requiring Replacement")),
(AND('[1]PWS Information'!$E$10="NTNC",T257="Multiple Family Residence",P257="Galvanized Requiring Replacement")))),"Tier 5",
"")))))</f>
        <v>Tier 5</v>
      </c>
      <c r="Y257" s="24"/>
      <c r="Z257" s="24"/>
    </row>
    <row r="258" spans="1:26" x14ac:dyDescent="0.25">
      <c r="A258" s="17">
        <v>255</v>
      </c>
      <c r="B258" s="17">
        <v>1211</v>
      </c>
      <c r="C258" s="18" t="s">
        <v>76</v>
      </c>
      <c r="D258" s="18" t="s">
        <v>188</v>
      </c>
      <c r="E258" s="18">
        <v>79549</v>
      </c>
      <c r="F258" s="17"/>
      <c r="G258" s="17"/>
      <c r="H258" s="17"/>
      <c r="I258" s="21" t="s">
        <v>218</v>
      </c>
      <c r="J258" s="22" t="s">
        <v>254</v>
      </c>
      <c r="K258" s="22" t="s">
        <v>255</v>
      </c>
      <c r="L258" s="22" t="s">
        <v>256</v>
      </c>
      <c r="M258" s="21" t="s">
        <v>222</v>
      </c>
      <c r="N258" s="17" t="s">
        <v>205</v>
      </c>
      <c r="O258" s="22" t="s">
        <v>257</v>
      </c>
      <c r="P258" s="31" t="str">
        <f t="shared" si="4"/>
        <v>Galvanized Requiring Replacement</v>
      </c>
      <c r="Q258" s="40" t="s">
        <v>254</v>
      </c>
      <c r="R258" s="40" t="s">
        <v>254</v>
      </c>
      <c r="S258" s="24"/>
      <c r="T258" s="16"/>
      <c r="U258" s="41" t="s">
        <v>255</v>
      </c>
      <c r="V258" s="41" t="s">
        <v>255</v>
      </c>
      <c r="W258" s="16"/>
      <c r="X258" s="43" t="str">
        <f>IF((OR((AND('[1]PWS Information'!$E$10="CWS",T258="Single Family Residence",P258="Lead")),
(AND('[1]PWS Information'!$E$10="CWS",T258="Multiple Family Residence",'[1]PWS Information'!$E$11="Yes",P258="Lead")),
(AND('[1]PWS Information'!$E$10="NTNC",P258="Lead")))),"Tier 1",
IF((OR((AND('[1]PWS Information'!$E$10="CWS",T258="Multiple Family Residence",'[1]PWS Information'!$E$11="No",P258="Lead")),
(AND('[1]PWS Information'!$E$10="CWS",T258="Other",P258="Lead")),
(AND(T258="",P258="Lead")),
(AND('[1]PWS Information'!$E$10="CWS",T258="Building",P258="Lead")))),"Tier 2",
IF((OR((AND('[1]PWS Information'!$E$10="CWS",T258="Single Family Residence",P258="Galvanized Requiring Replacement")),
(AND('[1]PWS Information'!$E$10="CWS",T258="Single Family Residence",P258="Galvanized Requiring Replacement",Q258="Yes")),
(AND('[1]PWS Information'!$E$10="NTNC",T258="Single Family Residence",P258="Galvanized Requiring Replacement")),
(AND('[1]PWS Information'!$E$10="NTNC",T258="Single Family Residence",Q258="Yes")))),"Tier 3",
IF((OR((AND('[1]PWS Information'!$E$10="CWS",T258="Single Family Residence",R258="Yes",P258="Non-Lead", I258="Non-Lead - Copper",K258="Before 1989")),
(AND('[1]PWS Information'!$E$10="CWS",T258="Single Family Residence",R258="Yes",P258="Non-Lead", M258="Non-Lead - Copper",N258="Before 1989")))),"Tier 4",
IF((OR((AND('[1]PWS Information'!$E$10="NTNC",P258="Non-Lead")),
(AND('[1]PWS Information'!$E$10="CWS",P258="Non-Lead",R258="")),
(AND('[1]PWS Information'!$E$10="CWS",P258="Non-Lead",R258="No")),
(AND('[1]PWS Information'!$E$10="CWS",P258="Non-Lead",R258="Don't Know")),
(AND('[1]PWS Information'!$E$10="CWS",P258="Non-Lead", I258="Non-Lead - Copper", R258="Yes", K258="Between 1989 and 2014")),
(AND('[1]PWS Information'!$E$10="CWS",P258="Non-Lead", I258="Non-Lead - Copper", R258="Yes", K258="After 2014")),
(AND('[1]PWS Information'!$E$10="CWS",P258="Non-Lead", I258="Non-Lead - Copper", R258="Yes", K258="Unknown")),
(AND('[1]PWS Information'!$E$10="CWS",P258="Non-Lead", M258="Non-Lead - Copper", R258="Yes", N258="Between 1989 and 2014")),
(AND('[1]PWS Information'!$E$10="CWS",P258="Non-Lead", M258="Non-Lead - Copper", R258="Yes", N258="After 2014")),
(AND('[1]PWS Information'!$E$10="CWS",P258="Non-Lead", M258="Non-Lead - Copper", R258="Yes", N258="Unknown")),
(AND('[1]PWS Information'!$E$10="CWS",P258="Unknown")),
(AND('[1]PWS Information'!$E$10="NTNC",P258="Unknown")),
(AND('[1]PWS Information'!$E$10="CWS",T258="Multiple Family Residence",P258="Galvanized Requiring Replacement")),
(AND('[1]PWS Information'!$E$10="CWS",P258="Galvanized Requiring Replacement")),
(AND('[1]PWS Information'!$E$10="NTNC",T258="Multiple Family Residence",P258="Galvanized Requiring Replacement")))),"Tier 5",
"")))))</f>
        <v>Tier 5</v>
      </c>
      <c r="Y258" s="24"/>
      <c r="Z258" s="24"/>
    </row>
    <row r="259" spans="1:26" x14ac:dyDescent="0.25">
      <c r="A259" s="17">
        <v>256</v>
      </c>
      <c r="B259" s="17">
        <v>1309</v>
      </c>
      <c r="C259" s="18" t="s">
        <v>76</v>
      </c>
      <c r="D259" s="18" t="s">
        <v>188</v>
      </c>
      <c r="E259" s="18">
        <v>79549</v>
      </c>
      <c r="F259" s="17"/>
      <c r="G259" s="17"/>
      <c r="H259" s="17"/>
      <c r="I259" s="21" t="s">
        <v>221</v>
      </c>
      <c r="J259" s="22" t="s">
        <v>254</v>
      </c>
      <c r="K259" s="22" t="s">
        <v>255</v>
      </c>
      <c r="L259" s="22" t="s">
        <v>256</v>
      </c>
      <c r="M259" s="21" t="s">
        <v>218</v>
      </c>
      <c r="N259" s="17"/>
      <c r="O259" s="22" t="s">
        <v>256</v>
      </c>
      <c r="P259" s="31" t="str">
        <f t="shared" si="4"/>
        <v>Non-Lead</v>
      </c>
      <c r="Q259" s="40" t="s">
        <v>254</v>
      </c>
      <c r="R259" s="40" t="s">
        <v>254</v>
      </c>
      <c r="S259" s="24"/>
      <c r="T259" s="16"/>
      <c r="U259" s="41" t="s">
        <v>255</v>
      </c>
      <c r="V259" s="41" t="s">
        <v>255</v>
      </c>
      <c r="W259" s="16"/>
      <c r="X259" s="43" t="str">
        <f>IF((OR((AND('[1]PWS Information'!$E$10="CWS",T259="Single Family Residence",P259="Lead")),
(AND('[1]PWS Information'!$E$10="CWS",T259="Multiple Family Residence",'[1]PWS Information'!$E$11="Yes",P259="Lead")),
(AND('[1]PWS Information'!$E$10="NTNC",P259="Lead")))),"Tier 1",
IF((OR((AND('[1]PWS Information'!$E$10="CWS",T259="Multiple Family Residence",'[1]PWS Information'!$E$11="No",P259="Lead")),
(AND('[1]PWS Information'!$E$10="CWS",T259="Other",P259="Lead")),
(AND(T259="",P259="Lead")),
(AND('[1]PWS Information'!$E$10="CWS",T259="Building",P259="Lead")))),"Tier 2",
IF((OR((AND('[1]PWS Information'!$E$10="CWS",T259="Single Family Residence",P259="Galvanized Requiring Replacement")),
(AND('[1]PWS Information'!$E$10="CWS",T259="Single Family Residence",P259="Galvanized Requiring Replacement",Q259="Yes")),
(AND('[1]PWS Information'!$E$10="NTNC",T259="Single Family Residence",P259="Galvanized Requiring Replacement")),
(AND('[1]PWS Information'!$E$10="NTNC",T259="Single Family Residence",Q259="Yes")))),"Tier 3",
IF((OR((AND('[1]PWS Information'!$E$10="CWS",T259="Single Family Residence",R259="Yes",P259="Non-Lead", I259="Non-Lead - Copper",K259="Before 1989")),
(AND('[1]PWS Information'!$E$10="CWS",T259="Single Family Residence",R259="Yes",P259="Non-Lead", M259="Non-Lead - Copper",N259="Before 1989")))),"Tier 4",
IF((OR((AND('[1]PWS Information'!$E$10="NTNC",P259="Non-Lead")),
(AND('[1]PWS Information'!$E$10="CWS",P259="Non-Lead",R259="")),
(AND('[1]PWS Information'!$E$10="CWS",P259="Non-Lead",R259="No")),
(AND('[1]PWS Information'!$E$10="CWS",P259="Non-Lead",R259="Don't Know")),
(AND('[1]PWS Information'!$E$10="CWS",P259="Non-Lead", I259="Non-Lead - Copper", R259="Yes", K259="Between 1989 and 2014")),
(AND('[1]PWS Information'!$E$10="CWS",P259="Non-Lead", I259="Non-Lead - Copper", R259="Yes", K259="After 2014")),
(AND('[1]PWS Information'!$E$10="CWS",P259="Non-Lead", I259="Non-Lead - Copper", R259="Yes", K259="Unknown")),
(AND('[1]PWS Information'!$E$10="CWS",P259="Non-Lead", M259="Non-Lead - Copper", R259="Yes", N259="Between 1989 and 2014")),
(AND('[1]PWS Information'!$E$10="CWS",P259="Non-Lead", M259="Non-Lead - Copper", R259="Yes", N259="After 2014")),
(AND('[1]PWS Information'!$E$10="CWS",P259="Non-Lead", M259="Non-Lead - Copper", R259="Yes", N259="Unknown")),
(AND('[1]PWS Information'!$E$10="CWS",P259="Unknown")),
(AND('[1]PWS Information'!$E$10="NTNC",P259="Unknown")),
(AND('[1]PWS Information'!$E$10="CWS",T259="Multiple Family Residence",P259="Galvanized Requiring Replacement")),
(AND('[1]PWS Information'!$E$10="CWS",P259="Galvanized Requiring Replacement")),
(AND('[1]PWS Information'!$E$10="NTNC",T259="Multiple Family Residence",P259="Galvanized Requiring Replacement")))),"Tier 5",
"")))))</f>
        <v>Tier 5</v>
      </c>
      <c r="Y259" s="24"/>
      <c r="Z259" s="24"/>
    </row>
    <row r="260" spans="1:26" x14ac:dyDescent="0.25">
      <c r="A260" s="17">
        <v>257</v>
      </c>
      <c r="B260" s="17">
        <v>1311</v>
      </c>
      <c r="C260" s="18" t="s">
        <v>76</v>
      </c>
      <c r="D260" s="18" t="s">
        <v>188</v>
      </c>
      <c r="E260" s="18">
        <v>79549</v>
      </c>
      <c r="F260" s="17"/>
      <c r="G260" s="17"/>
      <c r="H260" s="17"/>
      <c r="I260" s="21" t="s">
        <v>218</v>
      </c>
      <c r="J260" s="22" t="s">
        <v>254</v>
      </c>
      <c r="K260" s="22" t="s">
        <v>255</v>
      </c>
      <c r="L260" s="22" t="s">
        <v>256</v>
      </c>
      <c r="M260" s="21" t="s">
        <v>222</v>
      </c>
      <c r="N260" s="17" t="s">
        <v>205</v>
      </c>
      <c r="O260" s="22" t="s">
        <v>257</v>
      </c>
      <c r="P260" s="31" t="str">
        <f t="shared" si="4"/>
        <v>Galvanized Requiring Replacement</v>
      </c>
      <c r="Q260" s="40" t="s">
        <v>254</v>
      </c>
      <c r="R260" s="40" t="s">
        <v>254</v>
      </c>
      <c r="S260" s="24"/>
      <c r="T260" s="16"/>
      <c r="U260" s="41" t="s">
        <v>255</v>
      </c>
      <c r="V260" s="41" t="s">
        <v>255</v>
      </c>
      <c r="W260" s="16"/>
      <c r="X260" s="43" t="str">
        <f>IF((OR((AND('[1]PWS Information'!$E$10="CWS",T260="Single Family Residence",P260="Lead")),
(AND('[1]PWS Information'!$E$10="CWS",T260="Multiple Family Residence",'[1]PWS Information'!$E$11="Yes",P260="Lead")),
(AND('[1]PWS Information'!$E$10="NTNC",P260="Lead")))),"Tier 1",
IF((OR((AND('[1]PWS Information'!$E$10="CWS",T260="Multiple Family Residence",'[1]PWS Information'!$E$11="No",P260="Lead")),
(AND('[1]PWS Information'!$E$10="CWS",T260="Other",P260="Lead")),
(AND(T260="",P260="Lead")),
(AND('[1]PWS Information'!$E$10="CWS",T260="Building",P260="Lead")))),"Tier 2",
IF((OR((AND('[1]PWS Information'!$E$10="CWS",T260="Single Family Residence",P260="Galvanized Requiring Replacement")),
(AND('[1]PWS Information'!$E$10="CWS",T260="Single Family Residence",P260="Galvanized Requiring Replacement",Q260="Yes")),
(AND('[1]PWS Information'!$E$10="NTNC",T260="Single Family Residence",P260="Galvanized Requiring Replacement")),
(AND('[1]PWS Information'!$E$10="NTNC",T260="Single Family Residence",Q260="Yes")))),"Tier 3",
IF((OR((AND('[1]PWS Information'!$E$10="CWS",T260="Single Family Residence",R260="Yes",P260="Non-Lead", I260="Non-Lead - Copper",K260="Before 1989")),
(AND('[1]PWS Information'!$E$10="CWS",T260="Single Family Residence",R260="Yes",P260="Non-Lead", M260="Non-Lead - Copper",N260="Before 1989")))),"Tier 4",
IF((OR((AND('[1]PWS Information'!$E$10="NTNC",P260="Non-Lead")),
(AND('[1]PWS Information'!$E$10="CWS",P260="Non-Lead",R260="")),
(AND('[1]PWS Information'!$E$10="CWS",P260="Non-Lead",R260="No")),
(AND('[1]PWS Information'!$E$10="CWS",P260="Non-Lead",R260="Don't Know")),
(AND('[1]PWS Information'!$E$10="CWS",P260="Non-Lead", I260="Non-Lead - Copper", R260="Yes", K260="Between 1989 and 2014")),
(AND('[1]PWS Information'!$E$10="CWS",P260="Non-Lead", I260="Non-Lead - Copper", R260="Yes", K260="After 2014")),
(AND('[1]PWS Information'!$E$10="CWS",P260="Non-Lead", I260="Non-Lead - Copper", R260="Yes", K260="Unknown")),
(AND('[1]PWS Information'!$E$10="CWS",P260="Non-Lead", M260="Non-Lead - Copper", R260="Yes", N260="Between 1989 and 2014")),
(AND('[1]PWS Information'!$E$10="CWS",P260="Non-Lead", M260="Non-Lead - Copper", R260="Yes", N260="After 2014")),
(AND('[1]PWS Information'!$E$10="CWS",P260="Non-Lead", M260="Non-Lead - Copper", R260="Yes", N260="Unknown")),
(AND('[1]PWS Information'!$E$10="CWS",P260="Unknown")),
(AND('[1]PWS Information'!$E$10="NTNC",P260="Unknown")),
(AND('[1]PWS Information'!$E$10="CWS",T260="Multiple Family Residence",P260="Galvanized Requiring Replacement")),
(AND('[1]PWS Information'!$E$10="CWS",P260="Galvanized Requiring Replacement")),
(AND('[1]PWS Information'!$E$10="NTNC",T260="Multiple Family Residence",P260="Galvanized Requiring Replacement")))),"Tier 5",
"")))))</f>
        <v>Tier 5</v>
      </c>
      <c r="Y260" s="24"/>
      <c r="Z260" s="24"/>
    </row>
    <row r="261" spans="1:26" x14ac:dyDescent="0.25">
      <c r="A261" s="17">
        <v>258</v>
      </c>
      <c r="B261" s="17">
        <v>1406</v>
      </c>
      <c r="C261" s="18" t="s">
        <v>76</v>
      </c>
      <c r="D261" s="18" t="s">
        <v>188</v>
      </c>
      <c r="E261" s="18">
        <v>79549</v>
      </c>
      <c r="F261" s="17"/>
      <c r="G261" s="17"/>
      <c r="H261" s="17"/>
      <c r="I261" s="21" t="s">
        <v>218</v>
      </c>
      <c r="J261" s="22" t="s">
        <v>254</v>
      </c>
      <c r="K261" s="22" t="s">
        <v>255</v>
      </c>
      <c r="L261" s="22" t="s">
        <v>256</v>
      </c>
      <c r="M261" s="21" t="s">
        <v>218</v>
      </c>
      <c r="N261" s="17" t="s">
        <v>205</v>
      </c>
      <c r="O261" s="22" t="s">
        <v>257</v>
      </c>
      <c r="P261" s="31" t="str">
        <f t="shared" si="4"/>
        <v>Non-Lead</v>
      </c>
      <c r="Q261" s="40" t="s">
        <v>254</v>
      </c>
      <c r="R261" s="40" t="s">
        <v>254</v>
      </c>
      <c r="S261" s="24"/>
      <c r="T261" s="16"/>
      <c r="U261" s="41" t="s">
        <v>255</v>
      </c>
      <c r="V261" s="41" t="s">
        <v>255</v>
      </c>
      <c r="W261" s="16"/>
      <c r="X261" s="43" t="str">
        <f>IF((OR((AND('[1]PWS Information'!$E$10="CWS",T261="Single Family Residence",P261="Lead")),
(AND('[1]PWS Information'!$E$10="CWS",T261="Multiple Family Residence",'[1]PWS Information'!$E$11="Yes",P261="Lead")),
(AND('[1]PWS Information'!$E$10="NTNC",P261="Lead")))),"Tier 1",
IF((OR((AND('[1]PWS Information'!$E$10="CWS",T261="Multiple Family Residence",'[1]PWS Information'!$E$11="No",P261="Lead")),
(AND('[1]PWS Information'!$E$10="CWS",T261="Other",P261="Lead")),
(AND(T261="",P261="Lead")),
(AND('[1]PWS Information'!$E$10="CWS",T261="Building",P261="Lead")))),"Tier 2",
IF((OR((AND('[1]PWS Information'!$E$10="CWS",T261="Single Family Residence",P261="Galvanized Requiring Replacement")),
(AND('[1]PWS Information'!$E$10="CWS",T261="Single Family Residence",P261="Galvanized Requiring Replacement",Q261="Yes")),
(AND('[1]PWS Information'!$E$10="NTNC",T261="Single Family Residence",P261="Galvanized Requiring Replacement")),
(AND('[1]PWS Information'!$E$10="NTNC",T261="Single Family Residence",Q261="Yes")))),"Tier 3",
IF((OR((AND('[1]PWS Information'!$E$10="CWS",T261="Single Family Residence",R261="Yes",P261="Non-Lead", I261="Non-Lead - Copper",K261="Before 1989")),
(AND('[1]PWS Information'!$E$10="CWS",T261="Single Family Residence",R261="Yes",P261="Non-Lead", M261="Non-Lead - Copper",N261="Before 1989")))),"Tier 4",
IF((OR((AND('[1]PWS Information'!$E$10="NTNC",P261="Non-Lead")),
(AND('[1]PWS Information'!$E$10="CWS",P261="Non-Lead",R261="")),
(AND('[1]PWS Information'!$E$10="CWS",P261="Non-Lead",R261="No")),
(AND('[1]PWS Information'!$E$10="CWS",P261="Non-Lead",R261="Don't Know")),
(AND('[1]PWS Information'!$E$10="CWS",P261="Non-Lead", I261="Non-Lead - Copper", R261="Yes", K261="Between 1989 and 2014")),
(AND('[1]PWS Information'!$E$10="CWS",P261="Non-Lead", I261="Non-Lead - Copper", R261="Yes", K261="After 2014")),
(AND('[1]PWS Information'!$E$10="CWS",P261="Non-Lead", I261="Non-Lead - Copper", R261="Yes", K261="Unknown")),
(AND('[1]PWS Information'!$E$10="CWS",P261="Non-Lead", M261="Non-Lead - Copper", R261="Yes", N261="Between 1989 and 2014")),
(AND('[1]PWS Information'!$E$10="CWS",P261="Non-Lead", M261="Non-Lead - Copper", R261="Yes", N261="After 2014")),
(AND('[1]PWS Information'!$E$10="CWS",P261="Non-Lead", M261="Non-Lead - Copper", R261="Yes", N261="Unknown")),
(AND('[1]PWS Information'!$E$10="CWS",P261="Unknown")),
(AND('[1]PWS Information'!$E$10="NTNC",P261="Unknown")),
(AND('[1]PWS Information'!$E$10="CWS",T261="Multiple Family Residence",P261="Galvanized Requiring Replacement")),
(AND('[1]PWS Information'!$E$10="CWS",P261="Galvanized Requiring Replacement")),
(AND('[1]PWS Information'!$E$10="NTNC",T261="Multiple Family Residence",P261="Galvanized Requiring Replacement")))),"Tier 5",
"")))))</f>
        <v>Tier 5</v>
      </c>
      <c r="Y261" s="24"/>
      <c r="Z261" s="24"/>
    </row>
    <row r="262" spans="1:26" x14ac:dyDescent="0.25">
      <c r="A262" s="17">
        <v>259</v>
      </c>
      <c r="B262" s="17">
        <v>1406</v>
      </c>
      <c r="C262" s="17" t="s">
        <v>76</v>
      </c>
      <c r="D262" s="17" t="s">
        <v>188</v>
      </c>
      <c r="E262" s="17">
        <v>79549</v>
      </c>
      <c r="F262" s="17"/>
      <c r="G262" s="17"/>
      <c r="H262" s="17"/>
      <c r="I262" s="21" t="s">
        <v>218</v>
      </c>
      <c r="J262" s="22" t="s">
        <v>254</v>
      </c>
      <c r="K262" s="22" t="s">
        <v>255</v>
      </c>
      <c r="L262" s="22" t="s">
        <v>256</v>
      </c>
      <c r="M262" s="21" t="s">
        <v>222</v>
      </c>
      <c r="N262" s="17"/>
      <c r="O262" s="22" t="s">
        <v>256</v>
      </c>
      <c r="P262" s="31" t="str">
        <f t="shared" si="4"/>
        <v>Galvanized Requiring Replacement</v>
      </c>
      <c r="Q262" s="40" t="s">
        <v>254</v>
      </c>
      <c r="R262" s="40" t="s">
        <v>254</v>
      </c>
      <c r="S262" s="24"/>
      <c r="T262" s="16"/>
      <c r="U262" s="41" t="s">
        <v>255</v>
      </c>
      <c r="V262" s="41" t="s">
        <v>255</v>
      </c>
      <c r="W262" s="16"/>
      <c r="X262" s="43" t="str">
        <f>IF((OR((AND('[1]PWS Information'!$E$10="CWS",T262="Single Family Residence",P262="Lead")),
(AND('[1]PWS Information'!$E$10="CWS",T262="Multiple Family Residence",'[1]PWS Information'!$E$11="Yes",P262="Lead")),
(AND('[1]PWS Information'!$E$10="NTNC",P262="Lead")))),"Tier 1",
IF((OR((AND('[1]PWS Information'!$E$10="CWS",T262="Multiple Family Residence",'[1]PWS Information'!$E$11="No",P262="Lead")),
(AND('[1]PWS Information'!$E$10="CWS",T262="Other",P262="Lead")),
(AND(T262="",P262="Lead")),
(AND('[1]PWS Information'!$E$10="CWS",T262="Building",P262="Lead")))),"Tier 2",
IF((OR((AND('[1]PWS Information'!$E$10="CWS",T262="Single Family Residence",P262="Galvanized Requiring Replacement")),
(AND('[1]PWS Information'!$E$10="CWS",T262="Single Family Residence",P262="Galvanized Requiring Replacement",Q262="Yes")),
(AND('[1]PWS Information'!$E$10="NTNC",T262="Single Family Residence",P262="Galvanized Requiring Replacement")),
(AND('[1]PWS Information'!$E$10="NTNC",T262="Single Family Residence",Q262="Yes")))),"Tier 3",
IF((OR((AND('[1]PWS Information'!$E$10="CWS",T262="Single Family Residence",R262="Yes",P262="Non-Lead", I262="Non-Lead - Copper",K262="Before 1989")),
(AND('[1]PWS Information'!$E$10="CWS",T262="Single Family Residence",R262="Yes",P262="Non-Lead", M262="Non-Lead - Copper",N262="Before 1989")))),"Tier 4",
IF((OR((AND('[1]PWS Information'!$E$10="NTNC",P262="Non-Lead")),
(AND('[1]PWS Information'!$E$10="CWS",P262="Non-Lead",R262="")),
(AND('[1]PWS Information'!$E$10="CWS",P262="Non-Lead",R262="No")),
(AND('[1]PWS Information'!$E$10="CWS",P262="Non-Lead",R262="Don't Know")),
(AND('[1]PWS Information'!$E$10="CWS",P262="Non-Lead", I262="Non-Lead - Copper", R262="Yes", K262="Between 1989 and 2014")),
(AND('[1]PWS Information'!$E$10="CWS",P262="Non-Lead", I262="Non-Lead - Copper", R262="Yes", K262="After 2014")),
(AND('[1]PWS Information'!$E$10="CWS",P262="Non-Lead", I262="Non-Lead - Copper", R262="Yes", K262="Unknown")),
(AND('[1]PWS Information'!$E$10="CWS",P262="Non-Lead", M262="Non-Lead - Copper", R262="Yes", N262="Between 1989 and 2014")),
(AND('[1]PWS Information'!$E$10="CWS",P262="Non-Lead", M262="Non-Lead - Copper", R262="Yes", N262="After 2014")),
(AND('[1]PWS Information'!$E$10="CWS",P262="Non-Lead", M262="Non-Lead - Copper", R262="Yes", N262="Unknown")),
(AND('[1]PWS Information'!$E$10="CWS",P262="Unknown")),
(AND('[1]PWS Information'!$E$10="NTNC",P262="Unknown")),
(AND('[1]PWS Information'!$E$10="CWS",T262="Multiple Family Residence",P262="Galvanized Requiring Replacement")),
(AND('[1]PWS Information'!$E$10="CWS",P262="Galvanized Requiring Replacement")),
(AND('[1]PWS Information'!$E$10="NTNC",T262="Multiple Family Residence",P262="Galvanized Requiring Replacement")))),"Tier 5",
"")))))</f>
        <v>Tier 5</v>
      </c>
      <c r="Y262" s="24"/>
      <c r="Z262" s="24"/>
    </row>
    <row r="263" spans="1:26" x14ac:dyDescent="0.25">
      <c r="A263" s="17">
        <v>260</v>
      </c>
      <c r="B263" s="17">
        <v>1408</v>
      </c>
      <c r="C263" s="18" t="s">
        <v>76</v>
      </c>
      <c r="D263" s="18" t="s">
        <v>188</v>
      </c>
      <c r="E263" s="18">
        <v>79549</v>
      </c>
      <c r="F263" s="17"/>
      <c r="G263" s="17"/>
      <c r="H263" s="17"/>
      <c r="I263" s="21" t="s">
        <v>218</v>
      </c>
      <c r="J263" s="22" t="s">
        <v>254</v>
      </c>
      <c r="K263" s="22" t="s">
        <v>255</v>
      </c>
      <c r="L263" s="22" t="s">
        <v>256</v>
      </c>
      <c r="M263" s="21" t="s">
        <v>218</v>
      </c>
      <c r="N263" s="19"/>
      <c r="O263" s="22" t="s">
        <v>256</v>
      </c>
      <c r="P263" s="31" t="str">
        <f t="shared" si="4"/>
        <v>Non-Lead</v>
      </c>
      <c r="Q263" s="40" t="s">
        <v>254</v>
      </c>
      <c r="R263" s="40" t="s">
        <v>254</v>
      </c>
      <c r="S263" s="24"/>
      <c r="T263" s="16"/>
      <c r="U263" s="41" t="s">
        <v>255</v>
      </c>
      <c r="V263" s="41" t="s">
        <v>255</v>
      </c>
      <c r="W263" s="16"/>
      <c r="X263" s="43" t="str">
        <f>IF((OR((AND('[1]PWS Information'!$E$10="CWS",T263="Single Family Residence",P263="Lead")),
(AND('[1]PWS Information'!$E$10="CWS",T263="Multiple Family Residence",'[1]PWS Information'!$E$11="Yes",P263="Lead")),
(AND('[1]PWS Information'!$E$10="NTNC",P263="Lead")))),"Tier 1",
IF((OR((AND('[1]PWS Information'!$E$10="CWS",T263="Multiple Family Residence",'[1]PWS Information'!$E$11="No",P263="Lead")),
(AND('[1]PWS Information'!$E$10="CWS",T263="Other",P263="Lead")),
(AND(T263="",P263="Lead")),
(AND('[1]PWS Information'!$E$10="CWS",T263="Building",P263="Lead")))),"Tier 2",
IF((OR((AND('[1]PWS Information'!$E$10="CWS",T263="Single Family Residence",P263="Galvanized Requiring Replacement")),
(AND('[1]PWS Information'!$E$10="CWS",T263="Single Family Residence",P263="Galvanized Requiring Replacement",Q263="Yes")),
(AND('[1]PWS Information'!$E$10="NTNC",T263="Single Family Residence",P263="Galvanized Requiring Replacement")),
(AND('[1]PWS Information'!$E$10="NTNC",T263="Single Family Residence",Q263="Yes")))),"Tier 3",
IF((OR((AND('[1]PWS Information'!$E$10="CWS",T263="Single Family Residence",R263="Yes",P263="Non-Lead", I263="Non-Lead - Copper",K263="Before 1989")),
(AND('[1]PWS Information'!$E$10="CWS",T263="Single Family Residence",R263="Yes",P263="Non-Lead", M263="Non-Lead - Copper",N263="Before 1989")))),"Tier 4",
IF((OR((AND('[1]PWS Information'!$E$10="NTNC",P263="Non-Lead")),
(AND('[1]PWS Information'!$E$10="CWS",P263="Non-Lead",R263="")),
(AND('[1]PWS Information'!$E$10="CWS",P263="Non-Lead",R263="No")),
(AND('[1]PWS Information'!$E$10="CWS",P263="Non-Lead",R263="Don't Know")),
(AND('[1]PWS Information'!$E$10="CWS",P263="Non-Lead", I263="Non-Lead - Copper", R263="Yes", K263="Between 1989 and 2014")),
(AND('[1]PWS Information'!$E$10="CWS",P263="Non-Lead", I263="Non-Lead - Copper", R263="Yes", K263="After 2014")),
(AND('[1]PWS Information'!$E$10="CWS",P263="Non-Lead", I263="Non-Lead - Copper", R263="Yes", K263="Unknown")),
(AND('[1]PWS Information'!$E$10="CWS",P263="Non-Lead", M263="Non-Lead - Copper", R263="Yes", N263="Between 1989 and 2014")),
(AND('[1]PWS Information'!$E$10="CWS",P263="Non-Lead", M263="Non-Lead - Copper", R263="Yes", N263="After 2014")),
(AND('[1]PWS Information'!$E$10="CWS",P263="Non-Lead", M263="Non-Lead - Copper", R263="Yes", N263="Unknown")),
(AND('[1]PWS Information'!$E$10="CWS",P263="Unknown")),
(AND('[1]PWS Information'!$E$10="NTNC",P263="Unknown")),
(AND('[1]PWS Information'!$E$10="CWS",T263="Multiple Family Residence",P263="Galvanized Requiring Replacement")),
(AND('[1]PWS Information'!$E$10="CWS",P263="Galvanized Requiring Replacement")),
(AND('[1]PWS Information'!$E$10="NTNC",T263="Multiple Family Residence",P263="Galvanized Requiring Replacement")))),"Tier 5",
"")))))</f>
        <v>Tier 5</v>
      </c>
      <c r="Y263" s="24"/>
      <c r="Z263" s="24"/>
    </row>
    <row r="264" spans="1:26" x14ac:dyDescent="0.25">
      <c r="A264" s="17">
        <v>261</v>
      </c>
      <c r="B264" s="18">
        <v>1507</v>
      </c>
      <c r="C264" s="18" t="s">
        <v>76</v>
      </c>
      <c r="D264" s="18" t="s">
        <v>188</v>
      </c>
      <c r="E264" s="18">
        <v>79549</v>
      </c>
      <c r="F264" s="18"/>
      <c r="G264" s="18"/>
      <c r="H264" s="18"/>
      <c r="I264" s="21" t="s">
        <v>218</v>
      </c>
      <c r="J264" s="22" t="s">
        <v>254</v>
      </c>
      <c r="K264" s="22" t="s">
        <v>255</v>
      </c>
      <c r="L264" s="22" t="s">
        <v>256</v>
      </c>
      <c r="M264" s="21" t="s">
        <v>218</v>
      </c>
      <c r="N264" s="19" t="s">
        <v>205</v>
      </c>
      <c r="O264" s="22" t="s">
        <v>257</v>
      </c>
      <c r="P264" s="31" t="str">
        <f t="shared" si="4"/>
        <v>Non-Lead</v>
      </c>
      <c r="Q264" s="40" t="s">
        <v>254</v>
      </c>
      <c r="R264" s="40" t="s">
        <v>254</v>
      </c>
      <c r="S264" s="24"/>
      <c r="T264" s="16"/>
      <c r="U264" s="41" t="s">
        <v>255</v>
      </c>
      <c r="V264" s="41" t="s">
        <v>255</v>
      </c>
      <c r="W264" s="16"/>
      <c r="X264" s="43" t="str">
        <f>IF((OR((AND('[1]PWS Information'!$E$10="CWS",T264="Single Family Residence",P264="Lead")),
(AND('[1]PWS Information'!$E$10="CWS",T264="Multiple Family Residence",'[1]PWS Information'!$E$11="Yes",P264="Lead")),
(AND('[1]PWS Information'!$E$10="NTNC",P264="Lead")))),"Tier 1",
IF((OR((AND('[1]PWS Information'!$E$10="CWS",T264="Multiple Family Residence",'[1]PWS Information'!$E$11="No",P264="Lead")),
(AND('[1]PWS Information'!$E$10="CWS",T264="Other",P264="Lead")),
(AND(T264="",P264="Lead")),
(AND('[1]PWS Information'!$E$10="CWS",T264="Building",P264="Lead")))),"Tier 2",
IF((OR((AND('[1]PWS Information'!$E$10="CWS",T264="Single Family Residence",P264="Galvanized Requiring Replacement")),
(AND('[1]PWS Information'!$E$10="CWS",T264="Single Family Residence",P264="Galvanized Requiring Replacement",Q264="Yes")),
(AND('[1]PWS Information'!$E$10="NTNC",T264="Single Family Residence",P264="Galvanized Requiring Replacement")),
(AND('[1]PWS Information'!$E$10="NTNC",T264="Single Family Residence",Q264="Yes")))),"Tier 3",
IF((OR((AND('[1]PWS Information'!$E$10="CWS",T264="Single Family Residence",R264="Yes",P264="Non-Lead", I264="Non-Lead - Copper",K264="Before 1989")),
(AND('[1]PWS Information'!$E$10="CWS",T264="Single Family Residence",R264="Yes",P264="Non-Lead", M264="Non-Lead - Copper",N264="Before 1989")))),"Tier 4",
IF((OR((AND('[1]PWS Information'!$E$10="NTNC",P264="Non-Lead")),
(AND('[1]PWS Information'!$E$10="CWS",P264="Non-Lead",R264="")),
(AND('[1]PWS Information'!$E$10="CWS",P264="Non-Lead",R264="No")),
(AND('[1]PWS Information'!$E$10="CWS",P264="Non-Lead",R264="Don't Know")),
(AND('[1]PWS Information'!$E$10="CWS",P264="Non-Lead", I264="Non-Lead - Copper", R264="Yes", K264="Between 1989 and 2014")),
(AND('[1]PWS Information'!$E$10="CWS",P264="Non-Lead", I264="Non-Lead - Copper", R264="Yes", K264="After 2014")),
(AND('[1]PWS Information'!$E$10="CWS",P264="Non-Lead", I264="Non-Lead - Copper", R264="Yes", K264="Unknown")),
(AND('[1]PWS Information'!$E$10="CWS",P264="Non-Lead", M264="Non-Lead - Copper", R264="Yes", N264="Between 1989 and 2014")),
(AND('[1]PWS Information'!$E$10="CWS",P264="Non-Lead", M264="Non-Lead - Copper", R264="Yes", N264="After 2014")),
(AND('[1]PWS Information'!$E$10="CWS",P264="Non-Lead", M264="Non-Lead - Copper", R264="Yes", N264="Unknown")),
(AND('[1]PWS Information'!$E$10="CWS",P264="Unknown")),
(AND('[1]PWS Information'!$E$10="NTNC",P264="Unknown")),
(AND('[1]PWS Information'!$E$10="CWS",T264="Multiple Family Residence",P264="Galvanized Requiring Replacement")),
(AND('[1]PWS Information'!$E$10="CWS",P264="Galvanized Requiring Replacement")),
(AND('[1]PWS Information'!$E$10="NTNC",T264="Multiple Family Residence",P264="Galvanized Requiring Replacement")))),"Tier 5",
"")))))</f>
        <v>Tier 5</v>
      </c>
      <c r="Y264" s="24"/>
      <c r="Z264" s="24"/>
    </row>
    <row r="265" spans="1:26" x14ac:dyDescent="0.25">
      <c r="A265" s="17">
        <v>262</v>
      </c>
      <c r="B265" s="18">
        <v>1508</v>
      </c>
      <c r="C265" s="18" t="s">
        <v>76</v>
      </c>
      <c r="D265" s="18" t="s">
        <v>188</v>
      </c>
      <c r="E265" s="18">
        <v>79549</v>
      </c>
      <c r="F265" s="18"/>
      <c r="G265" s="18"/>
      <c r="H265" s="18"/>
      <c r="I265" s="21" t="s">
        <v>221</v>
      </c>
      <c r="J265" s="22" t="s">
        <v>254</v>
      </c>
      <c r="K265" s="22" t="s">
        <v>255</v>
      </c>
      <c r="L265" s="22" t="s">
        <v>256</v>
      </c>
      <c r="M265" s="21" t="s">
        <v>218</v>
      </c>
      <c r="N265" s="19" t="s">
        <v>205</v>
      </c>
      <c r="O265" s="22" t="s">
        <v>257</v>
      </c>
      <c r="P265" s="31" t="str">
        <f t="shared" si="4"/>
        <v>Non-Lead</v>
      </c>
      <c r="Q265" s="40" t="s">
        <v>254</v>
      </c>
      <c r="R265" s="40" t="s">
        <v>254</v>
      </c>
      <c r="S265" s="24"/>
      <c r="T265" s="16"/>
      <c r="U265" s="41" t="s">
        <v>255</v>
      </c>
      <c r="V265" s="41" t="s">
        <v>255</v>
      </c>
      <c r="W265" s="16"/>
      <c r="X265" s="43" t="str">
        <f>IF((OR((AND('[1]PWS Information'!$E$10="CWS",T265="Single Family Residence",P265="Lead")),
(AND('[1]PWS Information'!$E$10="CWS",T265="Multiple Family Residence",'[1]PWS Information'!$E$11="Yes",P265="Lead")),
(AND('[1]PWS Information'!$E$10="NTNC",P265="Lead")))),"Tier 1",
IF((OR((AND('[1]PWS Information'!$E$10="CWS",T265="Multiple Family Residence",'[1]PWS Information'!$E$11="No",P265="Lead")),
(AND('[1]PWS Information'!$E$10="CWS",T265="Other",P265="Lead")),
(AND(T265="",P265="Lead")),
(AND('[1]PWS Information'!$E$10="CWS",T265="Building",P265="Lead")))),"Tier 2",
IF((OR((AND('[1]PWS Information'!$E$10="CWS",T265="Single Family Residence",P265="Galvanized Requiring Replacement")),
(AND('[1]PWS Information'!$E$10="CWS",T265="Single Family Residence",P265="Galvanized Requiring Replacement",Q265="Yes")),
(AND('[1]PWS Information'!$E$10="NTNC",T265="Single Family Residence",P265="Galvanized Requiring Replacement")),
(AND('[1]PWS Information'!$E$10="NTNC",T265="Single Family Residence",Q265="Yes")))),"Tier 3",
IF((OR((AND('[1]PWS Information'!$E$10="CWS",T265="Single Family Residence",R265="Yes",P265="Non-Lead", I265="Non-Lead - Copper",K265="Before 1989")),
(AND('[1]PWS Information'!$E$10="CWS",T265="Single Family Residence",R265="Yes",P265="Non-Lead", M265="Non-Lead - Copper",N265="Before 1989")))),"Tier 4",
IF((OR((AND('[1]PWS Information'!$E$10="NTNC",P265="Non-Lead")),
(AND('[1]PWS Information'!$E$10="CWS",P265="Non-Lead",R265="")),
(AND('[1]PWS Information'!$E$10="CWS",P265="Non-Lead",R265="No")),
(AND('[1]PWS Information'!$E$10="CWS",P265="Non-Lead",R265="Don't Know")),
(AND('[1]PWS Information'!$E$10="CWS",P265="Non-Lead", I265="Non-Lead - Copper", R265="Yes", K265="Between 1989 and 2014")),
(AND('[1]PWS Information'!$E$10="CWS",P265="Non-Lead", I265="Non-Lead - Copper", R265="Yes", K265="After 2014")),
(AND('[1]PWS Information'!$E$10="CWS",P265="Non-Lead", I265="Non-Lead - Copper", R265="Yes", K265="Unknown")),
(AND('[1]PWS Information'!$E$10="CWS",P265="Non-Lead", M265="Non-Lead - Copper", R265="Yes", N265="Between 1989 and 2014")),
(AND('[1]PWS Information'!$E$10="CWS",P265="Non-Lead", M265="Non-Lead - Copper", R265="Yes", N265="After 2014")),
(AND('[1]PWS Information'!$E$10="CWS",P265="Non-Lead", M265="Non-Lead - Copper", R265="Yes", N265="Unknown")),
(AND('[1]PWS Information'!$E$10="CWS",P265="Unknown")),
(AND('[1]PWS Information'!$E$10="NTNC",P265="Unknown")),
(AND('[1]PWS Information'!$E$10="CWS",T265="Multiple Family Residence",P265="Galvanized Requiring Replacement")),
(AND('[1]PWS Information'!$E$10="CWS",P265="Galvanized Requiring Replacement")),
(AND('[1]PWS Information'!$E$10="NTNC",T265="Multiple Family Residence",P265="Galvanized Requiring Replacement")))),"Tier 5",
"")))))</f>
        <v>Tier 5</v>
      </c>
      <c r="Y265" s="24"/>
      <c r="Z265" s="24"/>
    </row>
    <row r="266" spans="1:26" x14ac:dyDescent="0.25">
      <c r="A266" s="17">
        <v>263</v>
      </c>
      <c r="B266" s="17">
        <v>1509</v>
      </c>
      <c r="C266" s="18" t="s">
        <v>76</v>
      </c>
      <c r="D266" s="18" t="s">
        <v>188</v>
      </c>
      <c r="E266" s="18">
        <v>79549</v>
      </c>
      <c r="F266" s="17"/>
      <c r="G266" s="17"/>
      <c r="H266" s="17"/>
      <c r="I266" s="21" t="s">
        <v>218</v>
      </c>
      <c r="J266" s="22" t="s">
        <v>254</v>
      </c>
      <c r="K266" s="22" t="s">
        <v>255</v>
      </c>
      <c r="L266" s="22" t="s">
        <v>256</v>
      </c>
      <c r="M266" s="21" t="s">
        <v>218</v>
      </c>
      <c r="N266" s="19" t="s">
        <v>205</v>
      </c>
      <c r="O266" s="22" t="s">
        <v>257</v>
      </c>
      <c r="P266" s="31" t="str">
        <f t="shared" si="4"/>
        <v>Non-Lead</v>
      </c>
      <c r="Q266" s="40" t="s">
        <v>254</v>
      </c>
      <c r="R266" s="40" t="s">
        <v>254</v>
      </c>
      <c r="S266" s="24"/>
      <c r="T266" s="16"/>
      <c r="U266" s="41" t="s">
        <v>255</v>
      </c>
      <c r="V266" s="41" t="s">
        <v>255</v>
      </c>
      <c r="W266" s="16"/>
      <c r="X266" s="43" t="str">
        <f>IF((OR((AND('[1]PWS Information'!$E$10="CWS",T266="Single Family Residence",P266="Lead")),
(AND('[1]PWS Information'!$E$10="CWS",T266="Multiple Family Residence",'[1]PWS Information'!$E$11="Yes",P266="Lead")),
(AND('[1]PWS Information'!$E$10="NTNC",P266="Lead")))),"Tier 1",
IF((OR((AND('[1]PWS Information'!$E$10="CWS",T266="Multiple Family Residence",'[1]PWS Information'!$E$11="No",P266="Lead")),
(AND('[1]PWS Information'!$E$10="CWS",T266="Other",P266="Lead")),
(AND(T266="",P266="Lead")),
(AND('[1]PWS Information'!$E$10="CWS",T266="Building",P266="Lead")))),"Tier 2",
IF((OR((AND('[1]PWS Information'!$E$10="CWS",T266="Single Family Residence",P266="Galvanized Requiring Replacement")),
(AND('[1]PWS Information'!$E$10="CWS",T266="Single Family Residence",P266="Galvanized Requiring Replacement",Q266="Yes")),
(AND('[1]PWS Information'!$E$10="NTNC",T266="Single Family Residence",P266="Galvanized Requiring Replacement")),
(AND('[1]PWS Information'!$E$10="NTNC",T266="Single Family Residence",Q266="Yes")))),"Tier 3",
IF((OR((AND('[1]PWS Information'!$E$10="CWS",T266="Single Family Residence",R266="Yes",P266="Non-Lead", I266="Non-Lead - Copper",K266="Before 1989")),
(AND('[1]PWS Information'!$E$10="CWS",T266="Single Family Residence",R266="Yes",P266="Non-Lead", M266="Non-Lead - Copper",N266="Before 1989")))),"Tier 4",
IF((OR((AND('[1]PWS Information'!$E$10="NTNC",P266="Non-Lead")),
(AND('[1]PWS Information'!$E$10="CWS",P266="Non-Lead",R266="")),
(AND('[1]PWS Information'!$E$10="CWS",P266="Non-Lead",R266="No")),
(AND('[1]PWS Information'!$E$10="CWS",P266="Non-Lead",R266="Don't Know")),
(AND('[1]PWS Information'!$E$10="CWS",P266="Non-Lead", I266="Non-Lead - Copper", R266="Yes", K266="Between 1989 and 2014")),
(AND('[1]PWS Information'!$E$10="CWS",P266="Non-Lead", I266="Non-Lead - Copper", R266="Yes", K266="After 2014")),
(AND('[1]PWS Information'!$E$10="CWS",P266="Non-Lead", I266="Non-Lead - Copper", R266="Yes", K266="Unknown")),
(AND('[1]PWS Information'!$E$10="CWS",P266="Non-Lead", M266="Non-Lead - Copper", R266="Yes", N266="Between 1989 and 2014")),
(AND('[1]PWS Information'!$E$10="CWS",P266="Non-Lead", M266="Non-Lead - Copper", R266="Yes", N266="After 2014")),
(AND('[1]PWS Information'!$E$10="CWS",P266="Non-Lead", M266="Non-Lead - Copper", R266="Yes", N266="Unknown")),
(AND('[1]PWS Information'!$E$10="CWS",P266="Unknown")),
(AND('[1]PWS Information'!$E$10="NTNC",P266="Unknown")),
(AND('[1]PWS Information'!$E$10="CWS",T266="Multiple Family Residence",P266="Galvanized Requiring Replacement")),
(AND('[1]PWS Information'!$E$10="CWS",P266="Galvanized Requiring Replacement")),
(AND('[1]PWS Information'!$E$10="NTNC",T266="Multiple Family Residence",P266="Galvanized Requiring Replacement")))),"Tier 5",
"")))))</f>
        <v>Tier 5</v>
      </c>
      <c r="Y266" s="24"/>
      <c r="Z266" s="24"/>
    </row>
    <row r="267" spans="1:26" x14ac:dyDescent="0.25">
      <c r="A267" s="17">
        <v>264</v>
      </c>
      <c r="B267" s="18">
        <v>1909</v>
      </c>
      <c r="C267" s="18" t="s">
        <v>76</v>
      </c>
      <c r="D267" s="18" t="s">
        <v>188</v>
      </c>
      <c r="E267" s="18">
        <v>79549</v>
      </c>
      <c r="F267" s="18"/>
      <c r="G267" s="18"/>
      <c r="H267" s="18"/>
      <c r="I267" s="21" t="s">
        <v>218</v>
      </c>
      <c r="J267" s="22" t="s">
        <v>254</v>
      </c>
      <c r="K267" s="22" t="s">
        <v>255</v>
      </c>
      <c r="L267" s="22" t="s">
        <v>256</v>
      </c>
      <c r="M267" s="21" t="s">
        <v>218</v>
      </c>
      <c r="N267" s="23" t="s">
        <v>205</v>
      </c>
      <c r="O267" s="22" t="s">
        <v>257</v>
      </c>
      <c r="P267" s="31" t="str">
        <f t="shared" si="4"/>
        <v>Non-Lead</v>
      </c>
      <c r="Q267" s="40" t="s">
        <v>254</v>
      </c>
      <c r="R267" s="40" t="s">
        <v>254</v>
      </c>
      <c r="S267" s="24"/>
      <c r="T267" s="16"/>
      <c r="U267" s="41" t="s">
        <v>255</v>
      </c>
      <c r="V267" s="41" t="s">
        <v>255</v>
      </c>
      <c r="W267" s="16"/>
      <c r="X267" s="43" t="str">
        <f>IF((OR((AND('[1]PWS Information'!$E$10="CWS",T267="Single Family Residence",P267="Lead")),
(AND('[1]PWS Information'!$E$10="CWS",T267="Multiple Family Residence",'[1]PWS Information'!$E$11="Yes",P267="Lead")),
(AND('[1]PWS Information'!$E$10="NTNC",P267="Lead")))),"Tier 1",
IF((OR((AND('[1]PWS Information'!$E$10="CWS",T267="Multiple Family Residence",'[1]PWS Information'!$E$11="No",P267="Lead")),
(AND('[1]PWS Information'!$E$10="CWS",T267="Other",P267="Lead")),
(AND(T267="",P267="Lead")),
(AND('[1]PWS Information'!$E$10="CWS",T267="Building",P267="Lead")))),"Tier 2",
IF((OR((AND('[1]PWS Information'!$E$10="CWS",T267="Single Family Residence",P267="Galvanized Requiring Replacement")),
(AND('[1]PWS Information'!$E$10="CWS",T267="Single Family Residence",P267="Galvanized Requiring Replacement",Q267="Yes")),
(AND('[1]PWS Information'!$E$10="NTNC",T267="Single Family Residence",P267="Galvanized Requiring Replacement")),
(AND('[1]PWS Information'!$E$10="NTNC",T267="Single Family Residence",Q267="Yes")))),"Tier 3",
IF((OR((AND('[1]PWS Information'!$E$10="CWS",T267="Single Family Residence",R267="Yes",P267="Non-Lead", I267="Non-Lead - Copper",K267="Before 1989")),
(AND('[1]PWS Information'!$E$10="CWS",T267="Single Family Residence",R267="Yes",P267="Non-Lead", M267="Non-Lead - Copper",N267="Before 1989")))),"Tier 4",
IF((OR((AND('[1]PWS Information'!$E$10="NTNC",P267="Non-Lead")),
(AND('[1]PWS Information'!$E$10="CWS",P267="Non-Lead",R267="")),
(AND('[1]PWS Information'!$E$10="CWS",P267="Non-Lead",R267="No")),
(AND('[1]PWS Information'!$E$10="CWS",P267="Non-Lead",R267="Don't Know")),
(AND('[1]PWS Information'!$E$10="CWS",P267="Non-Lead", I267="Non-Lead - Copper", R267="Yes", K267="Between 1989 and 2014")),
(AND('[1]PWS Information'!$E$10="CWS",P267="Non-Lead", I267="Non-Lead - Copper", R267="Yes", K267="After 2014")),
(AND('[1]PWS Information'!$E$10="CWS",P267="Non-Lead", I267="Non-Lead - Copper", R267="Yes", K267="Unknown")),
(AND('[1]PWS Information'!$E$10="CWS",P267="Non-Lead", M267="Non-Lead - Copper", R267="Yes", N267="Between 1989 and 2014")),
(AND('[1]PWS Information'!$E$10="CWS",P267="Non-Lead", M267="Non-Lead - Copper", R267="Yes", N267="After 2014")),
(AND('[1]PWS Information'!$E$10="CWS",P267="Non-Lead", M267="Non-Lead - Copper", R267="Yes", N267="Unknown")),
(AND('[1]PWS Information'!$E$10="CWS",P267="Unknown")),
(AND('[1]PWS Information'!$E$10="NTNC",P267="Unknown")),
(AND('[1]PWS Information'!$E$10="CWS",T267="Multiple Family Residence",P267="Galvanized Requiring Replacement")),
(AND('[1]PWS Information'!$E$10="CWS",P267="Galvanized Requiring Replacement")),
(AND('[1]PWS Information'!$E$10="NTNC",T267="Multiple Family Residence",P267="Galvanized Requiring Replacement")))),"Tier 5",
"")))))</f>
        <v>Tier 5</v>
      </c>
      <c r="Y267" s="24"/>
      <c r="Z267" s="24"/>
    </row>
    <row r="268" spans="1:26" x14ac:dyDescent="0.25">
      <c r="A268" s="17">
        <v>265</v>
      </c>
      <c r="B268" s="17">
        <v>1911</v>
      </c>
      <c r="C268" s="18" t="s">
        <v>76</v>
      </c>
      <c r="D268" s="18" t="s">
        <v>188</v>
      </c>
      <c r="E268" s="18">
        <v>79549</v>
      </c>
      <c r="F268" s="17"/>
      <c r="G268" s="17"/>
      <c r="H268" s="17"/>
      <c r="I268" s="21" t="s">
        <v>218</v>
      </c>
      <c r="J268" s="22" t="s">
        <v>254</v>
      </c>
      <c r="K268" s="22" t="s">
        <v>255</v>
      </c>
      <c r="L268" s="22" t="s">
        <v>256</v>
      </c>
      <c r="M268" s="21" t="s">
        <v>218</v>
      </c>
      <c r="N268" s="23" t="s">
        <v>205</v>
      </c>
      <c r="O268" s="22" t="s">
        <v>257</v>
      </c>
      <c r="P268" s="31" t="str">
        <f t="shared" si="4"/>
        <v>Non-Lead</v>
      </c>
      <c r="Q268" s="40" t="s">
        <v>254</v>
      </c>
      <c r="R268" s="40" t="s">
        <v>254</v>
      </c>
      <c r="S268" s="24"/>
      <c r="T268" s="16"/>
      <c r="U268" s="41" t="s">
        <v>255</v>
      </c>
      <c r="V268" s="41" t="s">
        <v>255</v>
      </c>
      <c r="W268" s="16"/>
      <c r="X268" s="43" t="str">
        <f>IF((OR((AND('[1]PWS Information'!$E$10="CWS",T268="Single Family Residence",P268="Lead")),
(AND('[1]PWS Information'!$E$10="CWS",T268="Multiple Family Residence",'[1]PWS Information'!$E$11="Yes",P268="Lead")),
(AND('[1]PWS Information'!$E$10="NTNC",P268="Lead")))),"Tier 1",
IF((OR((AND('[1]PWS Information'!$E$10="CWS",T268="Multiple Family Residence",'[1]PWS Information'!$E$11="No",P268="Lead")),
(AND('[1]PWS Information'!$E$10="CWS",T268="Other",P268="Lead")),
(AND(T268="",P268="Lead")),
(AND('[1]PWS Information'!$E$10="CWS",T268="Building",P268="Lead")))),"Tier 2",
IF((OR((AND('[1]PWS Information'!$E$10="CWS",T268="Single Family Residence",P268="Galvanized Requiring Replacement")),
(AND('[1]PWS Information'!$E$10="CWS",T268="Single Family Residence",P268="Galvanized Requiring Replacement",Q268="Yes")),
(AND('[1]PWS Information'!$E$10="NTNC",T268="Single Family Residence",P268="Galvanized Requiring Replacement")),
(AND('[1]PWS Information'!$E$10="NTNC",T268="Single Family Residence",Q268="Yes")))),"Tier 3",
IF((OR((AND('[1]PWS Information'!$E$10="CWS",T268="Single Family Residence",R268="Yes",P268="Non-Lead", I268="Non-Lead - Copper",K268="Before 1989")),
(AND('[1]PWS Information'!$E$10="CWS",T268="Single Family Residence",R268="Yes",P268="Non-Lead", M268="Non-Lead - Copper",N268="Before 1989")))),"Tier 4",
IF((OR((AND('[1]PWS Information'!$E$10="NTNC",P268="Non-Lead")),
(AND('[1]PWS Information'!$E$10="CWS",P268="Non-Lead",R268="")),
(AND('[1]PWS Information'!$E$10="CWS",P268="Non-Lead",R268="No")),
(AND('[1]PWS Information'!$E$10="CWS",P268="Non-Lead",R268="Don't Know")),
(AND('[1]PWS Information'!$E$10="CWS",P268="Non-Lead", I268="Non-Lead - Copper", R268="Yes", K268="Between 1989 and 2014")),
(AND('[1]PWS Information'!$E$10="CWS",P268="Non-Lead", I268="Non-Lead - Copper", R268="Yes", K268="After 2014")),
(AND('[1]PWS Information'!$E$10="CWS",P268="Non-Lead", I268="Non-Lead - Copper", R268="Yes", K268="Unknown")),
(AND('[1]PWS Information'!$E$10="CWS",P268="Non-Lead", M268="Non-Lead - Copper", R268="Yes", N268="Between 1989 and 2014")),
(AND('[1]PWS Information'!$E$10="CWS",P268="Non-Lead", M268="Non-Lead - Copper", R268="Yes", N268="After 2014")),
(AND('[1]PWS Information'!$E$10="CWS",P268="Non-Lead", M268="Non-Lead - Copper", R268="Yes", N268="Unknown")),
(AND('[1]PWS Information'!$E$10="CWS",P268="Unknown")),
(AND('[1]PWS Information'!$E$10="NTNC",P268="Unknown")),
(AND('[1]PWS Information'!$E$10="CWS",T268="Multiple Family Residence",P268="Galvanized Requiring Replacement")),
(AND('[1]PWS Information'!$E$10="CWS",P268="Galvanized Requiring Replacement")),
(AND('[1]PWS Information'!$E$10="NTNC",T268="Multiple Family Residence",P268="Galvanized Requiring Replacement")))),"Tier 5",
"")))))</f>
        <v>Tier 5</v>
      </c>
      <c r="Y268" s="24"/>
      <c r="Z268" s="24"/>
    </row>
    <row r="269" spans="1:26" x14ac:dyDescent="0.25">
      <c r="A269" s="17">
        <v>266</v>
      </c>
      <c r="B269" s="17">
        <v>2101</v>
      </c>
      <c r="C269" s="18" t="s">
        <v>76</v>
      </c>
      <c r="D269" s="18" t="s">
        <v>188</v>
      </c>
      <c r="E269" s="18">
        <v>79549</v>
      </c>
      <c r="F269" s="17"/>
      <c r="G269" s="17"/>
      <c r="H269" s="17"/>
      <c r="I269" s="21" t="s">
        <v>219</v>
      </c>
      <c r="J269" s="22" t="s">
        <v>254</v>
      </c>
      <c r="K269" s="22" t="s">
        <v>255</v>
      </c>
      <c r="L269" s="22"/>
      <c r="M269" s="21" t="s">
        <v>219</v>
      </c>
      <c r="N269" s="17" t="s">
        <v>205</v>
      </c>
      <c r="O269" s="22"/>
      <c r="P269" s="31" t="str">
        <f t="shared" si="4"/>
        <v>Unknown</v>
      </c>
      <c r="Q269" s="40" t="s">
        <v>254</v>
      </c>
      <c r="R269" s="40" t="s">
        <v>254</v>
      </c>
      <c r="S269" s="24"/>
      <c r="T269" s="16"/>
      <c r="U269" s="41" t="s">
        <v>255</v>
      </c>
      <c r="V269" s="41" t="s">
        <v>255</v>
      </c>
      <c r="W269" s="16"/>
      <c r="X269" s="43" t="str">
        <f>IF((OR((AND('[1]PWS Information'!$E$10="CWS",T269="Single Family Residence",P269="Lead")),
(AND('[1]PWS Information'!$E$10="CWS",T269="Multiple Family Residence",'[1]PWS Information'!$E$11="Yes",P269="Lead")),
(AND('[1]PWS Information'!$E$10="NTNC",P269="Lead")))),"Tier 1",
IF((OR((AND('[1]PWS Information'!$E$10="CWS",T269="Multiple Family Residence",'[1]PWS Information'!$E$11="No",P269="Lead")),
(AND('[1]PWS Information'!$E$10="CWS",T269="Other",P269="Lead")),
(AND(T269="",P269="Lead")),
(AND('[1]PWS Information'!$E$10="CWS",T269="Building",P269="Lead")))),"Tier 2",
IF((OR((AND('[1]PWS Information'!$E$10="CWS",T269="Single Family Residence",P269="Galvanized Requiring Replacement")),
(AND('[1]PWS Information'!$E$10="CWS",T269="Single Family Residence",P269="Galvanized Requiring Replacement",Q269="Yes")),
(AND('[1]PWS Information'!$E$10="NTNC",T269="Single Family Residence",P269="Galvanized Requiring Replacement")),
(AND('[1]PWS Information'!$E$10="NTNC",T269="Single Family Residence",Q269="Yes")))),"Tier 3",
IF((OR((AND('[1]PWS Information'!$E$10="CWS",T269="Single Family Residence",R269="Yes",P269="Non-Lead", I269="Non-Lead - Copper",K269="Before 1989")),
(AND('[1]PWS Information'!$E$10="CWS",T269="Single Family Residence",R269="Yes",P269="Non-Lead", M269="Non-Lead - Copper",N269="Before 1989")))),"Tier 4",
IF((OR((AND('[1]PWS Information'!$E$10="NTNC",P269="Non-Lead")),
(AND('[1]PWS Information'!$E$10="CWS",P269="Non-Lead",R269="")),
(AND('[1]PWS Information'!$E$10="CWS",P269="Non-Lead",R269="No")),
(AND('[1]PWS Information'!$E$10="CWS",P269="Non-Lead",R269="Don't Know")),
(AND('[1]PWS Information'!$E$10="CWS",P269="Non-Lead", I269="Non-Lead - Copper", R269="Yes", K269="Between 1989 and 2014")),
(AND('[1]PWS Information'!$E$10="CWS",P269="Non-Lead", I269="Non-Lead - Copper", R269="Yes", K269="After 2014")),
(AND('[1]PWS Information'!$E$10="CWS",P269="Non-Lead", I269="Non-Lead - Copper", R269="Yes", K269="Unknown")),
(AND('[1]PWS Information'!$E$10="CWS",P269="Non-Lead", M269="Non-Lead - Copper", R269="Yes", N269="Between 1989 and 2014")),
(AND('[1]PWS Information'!$E$10="CWS",P269="Non-Lead", M269="Non-Lead - Copper", R269="Yes", N269="After 2014")),
(AND('[1]PWS Information'!$E$10="CWS",P269="Non-Lead", M269="Non-Lead - Copper", R269="Yes", N269="Unknown")),
(AND('[1]PWS Information'!$E$10="CWS",P269="Unknown")),
(AND('[1]PWS Information'!$E$10="NTNC",P269="Unknown")),
(AND('[1]PWS Information'!$E$10="CWS",T269="Multiple Family Residence",P269="Galvanized Requiring Replacement")),
(AND('[1]PWS Information'!$E$10="CWS",P269="Galvanized Requiring Replacement")),
(AND('[1]PWS Information'!$E$10="NTNC",T269="Multiple Family Residence",P269="Galvanized Requiring Replacement")))),"Tier 5",
"")))))</f>
        <v>Tier 5</v>
      </c>
      <c r="Y269" s="24"/>
      <c r="Z269" s="24"/>
    </row>
    <row r="270" spans="1:26" x14ac:dyDescent="0.25">
      <c r="A270" s="17">
        <v>267</v>
      </c>
      <c r="B270" s="17">
        <v>2200</v>
      </c>
      <c r="C270" s="18" t="s">
        <v>76</v>
      </c>
      <c r="D270" s="18" t="s">
        <v>188</v>
      </c>
      <c r="E270" s="18">
        <v>79549</v>
      </c>
      <c r="F270" s="17"/>
      <c r="G270" s="17"/>
      <c r="H270" s="17"/>
      <c r="I270" s="21" t="s">
        <v>219</v>
      </c>
      <c r="J270" s="22" t="s">
        <v>254</v>
      </c>
      <c r="K270" s="22" t="s">
        <v>255</v>
      </c>
      <c r="L270" s="22"/>
      <c r="M270" s="21" t="s">
        <v>219</v>
      </c>
      <c r="N270" s="17" t="s">
        <v>205</v>
      </c>
      <c r="O270" s="22"/>
      <c r="P270" s="31" t="str">
        <f t="shared" si="4"/>
        <v>Unknown</v>
      </c>
      <c r="Q270" s="40" t="s">
        <v>254</v>
      </c>
      <c r="R270" s="40" t="s">
        <v>254</v>
      </c>
      <c r="S270" s="24"/>
      <c r="T270" s="16"/>
      <c r="U270" s="41" t="s">
        <v>255</v>
      </c>
      <c r="V270" s="41" t="s">
        <v>255</v>
      </c>
      <c r="W270" s="16"/>
      <c r="X270" s="43" t="str">
        <f>IF((OR((AND('[1]PWS Information'!$E$10="CWS",T270="Single Family Residence",P270="Lead")),
(AND('[1]PWS Information'!$E$10="CWS",T270="Multiple Family Residence",'[1]PWS Information'!$E$11="Yes",P270="Lead")),
(AND('[1]PWS Information'!$E$10="NTNC",P270="Lead")))),"Tier 1",
IF((OR((AND('[1]PWS Information'!$E$10="CWS",T270="Multiple Family Residence",'[1]PWS Information'!$E$11="No",P270="Lead")),
(AND('[1]PWS Information'!$E$10="CWS",T270="Other",P270="Lead")),
(AND(T270="",P270="Lead")),
(AND('[1]PWS Information'!$E$10="CWS",T270="Building",P270="Lead")))),"Tier 2",
IF((OR((AND('[1]PWS Information'!$E$10="CWS",T270="Single Family Residence",P270="Galvanized Requiring Replacement")),
(AND('[1]PWS Information'!$E$10="CWS",T270="Single Family Residence",P270="Galvanized Requiring Replacement",Q270="Yes")),
(AND('[1]PWS Information'!$E$10="NTNC",T270="Single Family Residence",P270="Galvanized Requiring Replacement")),
(AND('[1]PWS Information'!$E$10="NTNC",T270="Single Family Residence",Q270="Yes")))),"Tier 3",
IF((OR((AND('[1]PWS Information'!$E$10="CWS",T270="Single Family Residence",R270="Yes",P270="Non-Lead", I270="Non-Lead - Copper",K270="Before 1989")),
(AND('[1]PWS Information'!$E$10="CWS",T270="Single Family Residence",R270="Yes",P270="Non-Lead", M270="Non-Lead - Copper",N270="Before 1989")))),"Tier 4",
IF((OR((AND('[1]PWS Information'!$E$10="NTNC",P270="Non-Lead")),
(AND('[1]PWS Information'!$E$10="CWS",P270="Non-Lead",R270="")),
(AND('[1]PWS Information'!$E$10="CWS",P270="Non-Lead",R270="No")),
(AND('[1]PWS Information'!$E$10="CWS",P270="Non-Lead",R270="Don't Know")),
(AND('[1]PWS Information'!$E$10="CWS",P270="Non-Lead", I270="Non-Lead - Copper", R270="Yes", K270="Between 1989 and 2014")),
(AND('[1]PWS Information'!$E$10="CWS",P270="Non-Lead", I270="Non-Lead - Copper", R270="Yes", K270="After 2014")),
(AND('[1]PWS Information'!$E$10="CWS",P270="Non-Lead", I270="Non-Lead - Copper", R270="Yes", K270="Unknown")),
(AND('[1]PWS Information'!$E$10="CWS",P270="Non-Lead", M270="Non-Lead - Copper", R270="Yes", N270="Between 1989 and 2014")),
(AND('[1]PWS Information'!$E$10="CWS",P270="Non-Lead", M270="Non-Lead - Copper", R270="Yes", N270="After 2014")),
(AND('[1]PWS Information'!$E$10="CWS",P270="Non-Lead", M270="Non-Lead - Copper", R270="Yes", N270="Unknown")),
(AND('[1]PWS Information'!$E$10="CWS",P270="Unknown")),
(AND('[1]PWS Information'!$E$10="NTNC",P270="Unknown")),
(AND('[1]PWS Information'!$E$10="CWS",T270="Multiple Family Residence",P270="Galvanized Requiring Replacement")),
(AND('[1]PWS Information'!$E$10="CWS",P270="Galvanized Requiring Replacement")),
(AND('[1]PWS Information'!$E$10="NTNC",T270="Multiple Family Residence",P270="Galvanized Requiring Replacement")))),"Tier 5",
"")))))</f>
        <v>Tier 5</v>
      </c>
      <c r="Y270" s="24"/>
      <c r="Z270" s="24"/>
    </row>
    <row r="271" spans="1:26" x14ac:dyDescent="0.25">
      <c r="A271" s="17">
        <v>268</v>
      </c>
      <c r="B271" s="17">
        <v>2205</v>
      </c>
      <c r="C271" s="18" t="s">
        <v>76</v>
      </c>
      <c r="D271" s="18" t="s">
        <v>188</v>
      </c>
      <c r="E271" s="18">
        <v>79549</v>
      </c>
      <c r="F271" s="17"/>
      <c r="G271" s="17"/>
      <c r="H271" s="17"/>
      <c r="I271" s="21" t="s">
        <v>219</v>
      </c>
      <c r="J271" s="22" t="s">
        <v>254</v>
      </c>
      <c r="K271" s="22" t="s">
        <v>255</v>
      </c>
      <c r="L271" s="22"/>
      <c r="M271" s="21" t="s">
        <v>219</v>
      </c>
      <c r="N271" s="17" t="s">
        <v>205</v>
      </c>
      <c r="O271" s="22"/>
      <c r="P271" s="31" t="str">
        <f t="shared" si="4"/>
        <v>Unknown</v>
      </c>
      <c r="Q271" s="40" t="s">
        <v>254</v>
      </c>
      <c r="R271" s="40" t="s">
        <v>254</v>
      </c>
      <c r="S271" s="24"/>
      <c r="T271" s="16"/>
      <c r="U271" s="41" t="s">
        <v>255</v>
      </c>
      <c r="V271" s="41" t="s">
        <v>255</v>
      </c>
      <c r="W271" s="16"/>
      <c r="X271" s="43" t="str">
        <f>IF((OR((AND('[1]PWS Information'!$E$10="CWS",T271="Single Family Residence",P271="Lead")),
(AND('[1]PWS Information'!$E$10="CWS",T271="Multiple Family Residence",'[1]PWS Information'!$E$11="Yes",P271="Lead")),
(AND('[1]PWS Information'!$E$10="NTNC",P271="Lead")))),"Tier 1",
IF((OR((AND('[1]PWS Information'!$E$10="CWS",T271="Multiple Family Residence",'[1]PWS Information'!$E$11="No",P271="Lead")),
(AND('[1]PWS Information'!$E$10="CWS",T271="Other",P271="Lead")),
(AND(T271="",P271="Lead")),
(AND('[1]PWS Information'!$E$10="CWS",T271="Building",P271="Lead")))),"Tier 2",
IF((OR((AND('[1]PWS Information'!$E$10="CWS",T271="Single Family Residence",P271="Galvanized Requiring Replacement")),
(AND('[1]PWS Information'!$E$10="CWS",T271="Single Family Residence",P271="Galvanized Requiring Replacement",Q271="Yes")),
(AND('[1]PWS Information'!$E$10="NTNC",T271="Single Family Residence",P271="Galvanized Requiring Replacement")),
(AND('[1]PWS Information'!$E$10="NTNC",T271="Single Family Residence",Q271="Yes")))),"Tier 3",
IF((OR((AND('[1]PWS Information'!$E$10="CWS",T271="Single Family Residence",R271="Yes",P271="Non-Lead", I271="Non-Lead - Copper",K271="Before 1989")),
(AND('[1]PWS Information'!$E$10="CWS",T271="Single Family Residence",R271="Yes",P271="Non-Lead", M271="Non-Lead - Copper",N271="Before 1989")))),"Tier 4",
IF((OR((AND('[1]PWS Information'!$E$10="NTNC",P271="Non-Lead")),
(AND('[1]PWS Information'!$E$10="CWS",P271="Non-Lead",R271="")),
(AND('[1]PWS Information'!$E$10="CWS",P271="Non-Lead",R271="No")),
(AND('[1]PWS Information'!$E$10="CWS",P271="Non-Lead",R271="Don't Know")),
(AND('[1]PWS Information'!$E$10="CWS",P271="Non-Lead", I271="Non-Lead - Copper", R271="Yes", K271="Between 1989 and 2014")),
(AND('[1]PWS Information'!$E$10="CWS",P271="Non-Lead", I271="Non-Lead - Copper", R271="Yes", K271="After 2014")),
(AND('[1]PWS Information'!$E$10="CWS",P271="Non-Lead", I271="Non-Lead - Copper", R271="Yes", K271="Unknown")),
(AND('[1]PWS Information'!$E$10="CWS",P271="Non-Lead", M271="Non-Lead - Copper", R271="Yes", N271="Between 1989 and 2014")),
(AND('[1]PWS Information'!$E$10="CWS",P271="Non-Lead", M271="Non-Lead - Copper", R271="Yes", N271="After 2014")),
(AND('[1]PWS Information'!$E$10="CWS",P271="Non-Lead", M271="Non-Lead - Copper", R271="Yes", N271="Unknown")),
(AND('[1]PWS Information'!$E$10="CWS",P271="Unknown")),
(AND('[1]PWS Information'!$E$10="NTNC",P271="Unknown")),
(AND('[1]PWS Information'!$E$10="CWS",T271="Multiple Family Residence",P271="Galvanized Requiring Replacement")),
(AND('[1]PWS Information'!$E$10="CWS",P271="Galvanized Requiring Replacement")),
(AND('[1]PWS Information'!$E$10="NTNC",T271="Multiple Family Residence",P271="Galvanized Requiring Replacement")))),"Tier 5",
"")))))</f>
        <v>Tier 5</v>
      </c>
      <c r="Y271" s="24"/>
      <c r="Z271" s="24"/>
    </row>
    <row r="272" spans="1:26" x14ac:dyDescent="0.25">
      <c r="A272" s="17">
        <v>269</v>
      </c>
      <c r="B272" s="17">
        <v>2409</v>
      </c>
      <c r="C272" s="18" t="s">
        <v>76</v>
      </c>
      <c r="D272" s="18" t="s">
        <v>188</v>
      </c>
      <c r="E272" s="18">
        <v>79549</v>
      </c>
      <c r="F272" s="17"/>
      <c r="G272" s="17"/>
      <c r="H272" s="17"/>
      <c r="I272" s="21" t="s">
        <v>219</v>
      </c>
      <c r="J272" s="22" t="s">
        <v>254</v>
      </c>
      <c r="K272" s="22" t="s">
        <v>255</v>
      </c>
      <c r="L272" s="22"/>
      <c r="M272" s="21" t="s">
        <v>219</v>
      </c>
      <c r="N272" s="17" t="s">
        <v>205</v>
      </c>
      <c r="O272" s="22"/>
      <c r="P272" s="31" t="str">
        <f t="shared" si="4"/>
        <v>Unknown</v>
      </c>
      <c r="Q272" s="40" t="s">
        <v>254</v>
      </c>
      <c r="R272" s="40" t="s">
        <v>254</v>
      </c>
      <c r="S272" s="24"/>
      <c r="T272" s="16"/>
      <c r="U272" s="41" t="s">
        <v>255</v>
      </c>
      <c r="V272" s="41" t="s">
        <v>255</v>
      </c>
      <c r="W272" s="16"/>
      <c r="X272" s="43" t="str">
        <f>IF((OR((AND('[1]PWS Information'!$E$10="CWS",T272="Single Family Residence",P272="Lead")),
(AND('[1]PWS Information'!$E$10="CWS",T272="Multiple Family Residence",'[1]PWS Information'!$E$11="Yes",P272="Lead")),
(AND('[1]PWS Information'!$E$10="NTNC",P272="Lead")))),"Tier 1",
IF((OR((AND('[1]PWS Information'!$E$10="CWS",T272="Multiple Family Residence",'[1]PWS Information'!$E$11="No",P272="Lead")),
(AND('[1]PWS Information'!$E$10="CWS",T272="Other",P272="Lead")),
(AND(T272="",P272="Lead")),
(AND('[1]PWS Information'!$E$10="CWS",T272="Building",P272="Lead")))),"Tier 2",
IF((OR((AND('[1]PWS Information'!$E$10="CWS",T272="Single Family Residence",P272="Galvanized Requiring Replacement")),
(AND('[1]PWS Information'!$E$10="CWS",T272="Single Family Residence",P272="Galvanized Requiring Replacement",Q272="Yes")),
(AND('[1]PWS Information'!$E$10="NTNC",T272="Single Family Residence",P272="Galvanized Requiring Replacement")),
(AND('[1]PWS Information'!$E$10="NTNC",T272="Single Family Residence",Q272="Yes")))),"Tier 3",
IF((OR((AND('[1]PWS Information'!$E$10="CWS",T272="Single Family Residence",R272="Yes",P272="Non-Lead", I272="Non-Lead - Copper",K272="Before 1989")),
(AND('[1]PWS Information'!$E$10="CWS",T272="Single Family Residence",R272="Yes",P272="Non-Lead", M272="Non-Lead - Copper",N272="Before 1989")))),"Tier 4",
IF((OR((AND('[1]PWS Information'!$E$10="NTNC",P272="Non-Lead")),
(AND('[1]PWS Information'!$E$10="CWS",P272="Non-Lead",R272="")),
(AND('[1]PWS Information'!$E$10="CWS",P272="Non-Lead",R272="No")),
(AND('[1]PWS Information'!$E$10="CWS",P272="Non-Lead",R272="Don't Know")),
(AND('[1]PWS Information'!$E$10="CWS",P272="Non-Lead", I272="Non-Lead - Copper", R272="Yes", K272="Between 1989 and 2014")),
(AND('[1]PWS Information'!$E$10="CWS",P272="Non-Lead", I272="Non-Lead - Copper", R272="Yes", K272="After 2014")),
(AND('[1]PWS Information'!$E$10="CWS",P272="Non-Lead", I272="Non-Lead - Copper", R272="Yes", K272="Unknown")),
(AND('[1]PWS Information'!$E$10="CWS",P272="Non-Lead", M272="Non-Lead - Copper", R272="Yes", N272="Between 1989 and 2014")),
(AND('[1]PWS Information'!$E$10="CWS",P272="Non-Lead", M272="Non-Lead - Copper", R272="Yes", N272="After 2014")),
(AND('[1]PWS Information'!$E$10="CWS",P272="Non-Lead", M272="Non-Lead - Copper", R272="Yes", N272="Unknown")),
(AND('[1]PWS Information'!$E$10="CWS",P272="Unknown")),
(AND('[1]PWS Information'!$E$10="NTNC",P272="Unknown")),
(AND('[1]PWS Information'!$E$10="CWS",T272="Multiple Family Residence",P272="Galvanized Requiring Replacement")),
(AND('[1]PWS Information'!$E$10="CWS",P272="Galvanized Requiring Replacement")),
(AND('[1]PWS Information'!$E$10="NTNC",T272="Multiple Family Residence",P272="Galvanized Requiring Replacement")))),"Tier 5",
"")))))</f>
        <v>Tier 5</v>
      </c>
      <c r="Y272" s="24"/>
      <c r="Z272" s="24"/>
    </row>
    <row r="273" spans="1:26" x14ac:dyDescent="0.25">
      <c r="A273" s="17">
        <v>270</v>
      </c>
      <c r="B273" s="27">
        <v>1201</v>
      </c>
      <c r="C273" s="17" t="s">
        <v>77</v>
      </c>
      <c r="D273" s="17" t="s">
        <v>188</v>
      </c>
      <c r="E273" s="17">
        <v>79549</v>
      </c>
      <c r="F273" s="17"/>
      <c r="G273" s="17"/>
      <c r="H273" s="17"/>
      <c r="I273" s="21" t="s">
        <v>218</v>
      </c>
      <c r="J273" s="22" t="s">
        <v>254</v>
      </c>
      <c r="K273" s="22" t="s">
        <v>255</v>
      </c>
      <c r="L273" s="22" t="s">
        <v>256</v>
      </c>
      <c r="M273" s="21" t="s">
        <v>218</v>
      </c>
      <c r="N273" s="23"/>
      <c r="O273" s="22" t="s">
        <v>256</v>
      </c>
      <c r="P273" s="31" t="str">
        <f t="shared" si="4"/>
        <v>Non-Lead</v>
      </c>
      <c r="Q273" s="40" t="s">
        <v>254</v>
      </c>
      <c r="R273" s="40" t="s">
        <v>254</v>
      </c>
      <c r="S273" s="24"/>
      <c r="T273" s="16"/>
      <c r="U273" s="41" t="s">
        <v>255</v>
      </c>
      <c r="V273" s="41" t="s">
        <v>255</v>
      </c>
      <c r="W273" s="16"/>
      <c r="X273" s="43" t="str">
        <f>IF((OR((AND('[1]PWS Information'!$E$10="CWS",T273="Single Family Residence",P273="Lead")),
(AND('[1]PWS Information'!$E$10="CWS",T273="Multiple Family Residence",'[1]PWS Information'!$E$11="Yes",P273="Lead")),
(AND('[1]PWS Information'!$E$10="NTNC",P273="Lead")))),"Tier 1",
IF((OR((AND('[1]PWS Information'!$E$10="CWS",T273="Multiple Family Residence",'[1]PWS Information'!$E$11="No",P273="Lead")),
(AND('[1]PWS Information'!$E$10="CWS",T273="Other",P273="Lead")),
(AND(T273="",P273="Lead")),
(AND('[1]PWS Information'!$E$10="CWS",T273="Building",P273="Lead")))),"Tier 2",
IF((OR((AND('[1]PWS Information'!$E$10="CWS",T273="Single Family Residence",P273="Galvanized Requiring Replacement")),
(AND('[1]PWS Information'!$E$10="CWS",T273="Single Family Residence",P273="Galvanized Requiring Replacement",Q273="Yes")),
(AND('[1]PWS Information'!$E$10="NTNC",T273="Single Family Residence",P273="Galvanized Requiring Replacement")),
(AND('[1]PWS Information'!$E$10="NTNC",T273="Single Family Residence",Q273="Yes")))),"Tier 3",
IF((OR((AND('[1]PWS Information'!$E$10="CWS",T273="Single Family Residence",R273="Yes",P273="Non-Lead", I273="Non-Lead - Copper",K273="Before 1989")),
(AND('[1]PWS Information'!$E$10="CWS",T273="Single Family Residence",R273="Yes",P273="Non-Lead", M273="Non-Lead - Copper",N273="Before 1989")))),"Tier 4",
IF((OR((AND('[1]PWS Information'!$E$10="NTNC",P273="Non-Lead")),
(AND('[1]PWS Information'!$E$10="CWS",P273="Non-Lead",R273="")),
(AND('[1]PWS Information'!$E$10="CWS",P273="Non-Lead",R273="No")),
(AND('[1]PWS Information'!$E$10="CWS",P273="Non-Lead",R273="Don't Know")),
(AND('[1]PWS Information'!$E$10="CWS",P273="Non-Lead", I273="Non-Lead - Copper", R273="Yes", K273="Between 1989 and 2014")),
(AND('[1]PWS Information'!$E$10="CWS",P273="Non-Lead", I273="Non-Lead - Copper", R273="Yes", K273="After 2014")),
(AND('[1]PWS Information'!$E$10="CWS",P273="Non-Lead", I273="Non-Lead - Copper", R273="Yes", K273="Unknown")),
(AND('[1]PWS Information'!$E$10="CWS",P273="Non-Lead", M273="Non-Lead - Copper", R273="Yes", N273="Between 1989 and 2014")),
(AND('[1]PWS Information'!$E$10="CWS",P273="Non-Lead", M273="Non-Lead - Copper", R273="Yes", N273="After 2014")),
(AND('[1]PWS Information'!$E$10="CWS",P273="Non-Lead", M273="Non-Lead - Copper", R273="Yes", N273="Unknown")),
(AND('[1]PWS Information'!$E$10="CWS",P273="Unknown")),
(AND('[1]PWS Information'!$E$10="NTNC",P273="Unknown")),
(AND('[1]PWS Information'!$E$10="CWS",T273="Multiple Family Residence",P273="Galvanized Requiring Replacement")),
(AND('[1]PWS Information'!$E$10="CWS",P273="Galvanized Requiring Replacement")),
(AND('[1]PWS Information'!$E$10="NTNC",T273="Multiple Family Residence",P273="Galvanized Requiring Replacement")))),"Tier 5",
"")))))</f>
        <v>Tier 5</v>
      </c>
      <c r="Y273" s="24"/>
      <c r="Z273" s="24"/>
    </row>
    <row r="274" spans="1:26" x14ac:dyDescent="0.25">
      <c r="A274" s="17">
        <v>271</v>
      </c>
      <c r="B274" s="28">
        <v>1203</v>
      </c>
      <c r="C274" s="18" t="s">
        <v>77</v>
      </c>
      <c r="D274" s="18" t="s">
        <v>188</v>
      </c>
      <c r="E274" s="18">
        <v>79549</v>
      </c>
      <c r="F274" s="18"/>
      <c r="G274" s="18"/>
      <c r="H274" s="18"/>
      <c r="I274" s="21" t="s">
        <v>218</v>
      </c>
      <c r="J274" s="22" t="s">
        <v>254</v>
      </c>
      <c r="K274" s="22" t="s">
        <v>255</v>
      </c>
      <c r="L274" s="22" t="s">
        <v>256</v>
      </c>
      <c r="M274" s="21" t="s">
        <v>218</v>
      </c>
      <c r="N274" s="23" t="s">
        <v>205</v>
      </c>
      <c r="O274" s="22" t="s">
        <v>257</v>
      </c>
      <c r="P274" s="31" t="str">
        <f t="shared" si="4"/>
        <v>Non-Lead</v>
      </c>
      <c r="Q274" s="40" t="s">
        <v>254</v>
      </c>
      <c r="R274" s="40" t="s">
        <v>254</v>
      </c>
      <c r="S274" s="24"/>
      <c r="T274" s="16"/>
      <c r="U274" s="41" t="s">
        <v>255</v>
      </c>
      <c r="V274" s="41" t="s">
        <v>255</v>
      </c>
      <c r="W274" s="16"/>
      <c r="X274" s="43" t="str">
        <f>IF((OR((AND('[1]PWS Information'!$E$10="CWS",T274="Single Family Residence",P274="Lead")),
(AND('[1]PWS Information'!$E$10="CWS",T274="Multiple Family Residence",'[1]PWS Information'!$E$11="Yes",P274="Lead")),
(AND('[1]PWS Information'!$E$10="NTNC",P274="Lead")))),"Tier 1",
IF((OR((AND('[1]PWS Information'!$E$10="CWS",T274="Multiple Family Residence",'[1]PWS Information'!$E$11="No",P274="Lead")),
(AND('[1]PWS Information'!$E$10="CWS",T274="Other",P274="Lead")),
(AND(T274="",P274="Lead")),
(AND('[1]PWS Information'!$E$10="CWS",T274="Building",P274="Lead")))),"Tier 2",
IF((OR((AND('[1]PWS Information'!$E$10="CWS",T274="Single Family Residence",P274="Galvanized Requiring Replacement")),
(AND('[1]PWS Information'!$E$10="CWS",T274="Single Family Residence",P274="Galvanized Requiring Replacement",Q274="Yes")),
(AND('[1]PWS Information'!$E$10="NTNC",T274="Single Family Residence",P274="Galvanized Requiring Replacement")),
(AND('[1]PWS Information'!$E$10="NTNC",T274="Single Family Residence",Q274="Yes")))),"Tier 3",
IF((OR((AND('[1]PWS Information'!$E$10="CWS",T274="Single Family Residence",R274="Yes",P274="Non-Lead", I274="Non-Lead - Copper",K274="Before 1989")),
(AND('[1]PWS Information'!$E$10="CWS",T274="Single Family Residence",R274="Yes",P274="Non-Lead", M274="Non-Lead - Copper",N274="Before 1989")))),"Tier 4",
IF((OR((AND('[1]PWS Information'!$E$10="NTNC",P274="Non-Lead")),
(AND('[1]PWS Information'!$E$10="CWS",P274="Non-Lead",R274="")),
(AND('[1]PWS Information'!$E$10="CWS",P274="Non-Lead",R274="No")),
(AND('[1]PWS Information'!$E$10="CWS",P274="Non-Lead",R274="Don't Know")),
(AND('[1]PWS Information'!$E$10="CWS",P274="Non-Lead", I274="Non-Lead - Copper", R274="Yes", K274="Between 1989 and 2014")),
(AND('[1]PWS Information'!$E$10="CWS",P274="Non-Lead", I274="Non-Lead - Copper", R274="Yes", K274="After 2014")),
(AND('[1]PWS Information'!$E$10="CWS",P274="Non-Lead", I274="Non-Lead - Copper", R274="Yes", K274="Unknown")),
(AND('[1]PWS Information'!$E$10="CWS",P274="Non-Lead", M274="Non-Lead - Copper", R274="Yes", N274="Between 1989 and 2014")),
(AND('[1]PWS Information'!$E$10="CWS",P274="Non-Lead", M274="Non-Lead - Copper", R274="Yes", N274="After 2014")),
(AND('[1]PWS Information'!$E$10="CWS",P274="Non-Lead", M274="Non-Lead - Copper", R274="Yes", N274="Unknown")),
(AND('[1]PWS Information'!$E$10="CWS",P274="Unknown")),
(AND('[1]PWS Information'!$E$10="NTNC",P274="Unknown")),
(AND('[1]PWS Information'!$E$10="CWS",T274="Multiple Family Residence",P274="Galvanized Requiring Replacement")),
(AND('[1]PWS Information'!$E$10="CWS",P274="Galvanized Requiring Replacement")),
(AND('[1]PWS Information'!$E$10="NTNC",T274="Multiple Family Residence",P274="Galvanized Requiring Replacement")))),"Tier 5",
"")))))</f>
        <v>Tier 5</v>
      </c>
      <c r="Y274" s="24"/>
      <c r="Z274" s="24"/>
    </row>
    <row r="275" spans="1:26" x14ac:dyDescent="0.25">
      <c r="A275" s="17">
        <v>272</v>
      </c>
      <c r="B275" s="17">
        <v>1205</v>
      </c>
      <c r="C275" s="18" t="s">
        <v>77</v>
      </c>
      <c r="D275" s="18" t="s">
        <v>188</v>
      </c>
      <c r="E275" s="18">
        <v>79549</v>
      </c>
      <c r="F275" s="17"/>
      <c r="G275" s="17"/>
      <c r="H275" s="17"/>
      <c r="I275" s="21" t="s">
        <v>219</v>
      </c>
      <c r="J275" s="22" t="s">
        <v>254</v>
      </c>
      <c r="K275" s="22" t="s">
        <v>255</v>
      </c>
      <c r="L275" s="22"/>
      <c r="M275" s="21" t="s">
        <v>219</v>
      </c>
      <c r="N275" s="17" t="s">
        <v>205</v>
      </c>
      <c r="O275" s="22"/>
      <c r="P275" s="31" t="str">
        <f t="shared" si="4"/>
        <v>Unknown</v>
      </c>
      <c r="Q275" s="40" t="s">
        <v>254</v>
      </c>
      <c r="R275" s="40" t="s">
        <v>254</v>
      </c>
      <c r="S275" s="24"/>
      <c r="T275" s="16"/>
      <c r="U275" s="41" t="s">
        <v>255</v>
      </c>
      <c r="V275" s="41" t="s">
        <v>255</v>
      </c>
      <c r="W275" s="16"/>
      <c r="X275" s="43" t="str">
        <f>IF((OR((AND('[1]PWS Information'!$E$10="CWS",T275="Single Family Residence",P275="Lead")),
(AND('[1]PWS Information'!$E$10="CWS",T275="Multiple Family Residence",'[1]PWS Information'!$E$11="Yes",P275="Lead")),
(AND('[1]PWS Information'!$E$10="NTNC",P275="Lead")))),"Tier 1",
IF((OR((AND('[1]PWS Information'!$E$10="CWS",T275="Multiple Family Residence",'[1]PWS Information'!$E$11="No",P275="Lead")),
(AND('[1]PWS Information'!$E$10="CWS",T275="Other",P275="Lead")),
(AND(T275="",P275="Lead")),
(AND('[1]PWS Information'!$E$10="CWS",T275="Building",P275="Lead")))),"Tier 2",
IF((OR((AND('[1]PWS Information'!$E$10="CWS",T275="Single Family Residence",P275="Galvanized Requiring Replacement")),
(AND('[1]PWS Information'!$E$10="CWS",T275="Single Family Residence",P275="Galvanized Requiring Replacement",Q275="Yes")),
(AND('[1]PWS Information'!$E$10="NTNC",T275="Single Family Residence",P275="Galvanized Requiring Replacement")),
(AND('[1]PWS Information'!$E$10="NTNC",T275="Single Family Residence",Q275="Yes")))),"Tier 3",
IF((OR((AND('[1]PWS Information'!$E$10="CWS",T275="Single Family Residence",R275="Yes",P275="Non-Lead", I275="Non-Lead - Copper",K275="Before 1989")),
(AND('[1]PWS Information'!$E$10="CWS",T275="Single Family Residence",R275="Yes",P275="Non-Lead", M275="Non-Lead - Copper",N275="Before 1989")))),"Tier 4",
IF((OR((AND('[1]PWS Information'!$E$10="NTNC",P275="Non-Lead")),
(AND('[1]PWS Information'!$E$10="CWS",P275="Non-Lead",R275="")),
(AND('[1]PWS Information'!$E$10="CWS",P275="Non-Lead",R275="No")),
(AND('[1]PWS Information'!$E$10="CWS",P275="Non-Lead",R275="Don't Know")),
(AND('[1]PWS Information'!$E$10="CWS",P275="Non-Lead", I275="Non-Lead - Copper", R275="Yes", K275="Between 1989 and 2014")),
(AND('[1]PWS Information'!$E$10="CWS",P275="Non-Lead", I275="Non-Lead - Copper", R275="Yes", K275="After 2014")),
(AND('[1]PWS Information'!$E$10="CWS",P275="Non-Lead", I275="Non-Lead - Copper", R275="Yes", K275="Unknown")),
(AND('[1]PWS Information'!$E$10="CWS",P275="Non-Lead", M275="Non-Lead - Copper", R275="Yes", N275="Between 1989 and 2014")),
(AND('[1]PWS Information'!$E$10="CWS",P275="Non-Lead", M275="Non-Lead - Copper", R275="Yes", N275="After 2014")),
(AND('[1]PWS Information'!$E$10="CWS",P275="Non-Lead", M275="Non-Lead - Copper", R275="Yes", N275="Unknown")),
(AND('[1]PWS Information'!$E$10="CWS",P275="Unknown")),
(AND('[1]PWS Information'!$E$10="NTNC",P275="Unknown")),
(AND('[1]PWS Information'!$E$10="CWS",T275="Multiple Family Residence",P275="Galvanized Requiring Replacement")),
(AND('[1]PWS Information'!$E$10="CWS",P275="Galvanized Requiring Replacement")),
(AND('[1]PWS Information'!$E$10="NTNC",T275="Multiple Family Residence",P275="Galvanized Requiring Replacement")))),"Tier 5",
"")))))</f>
        <v>Tier 5</v>
      </c>
      <c r="Y275" s="24"/>
      <c r="Z275" s="24"/>
    </row>
    <row r="276" spans="1:26" x14ac:dyDescent="0.25">
      <c r="A276" s="17">
        <v>273</v>
      </c>
      <c r="B276" s="27">
        <v>1209</v>
      </c>
      <c r="C276" s="18" t="s">
        <v>77</v>
      </c>
      <c r="D276" s="18" t="s">
        <v>188</v>
      </c>
      <c r="E276" s="18">
        <v>79549</v>
      </c>
      <c r="F276" s="17"/>
      <c r="G276" s="17"/>
      <c r="H276" s="17"/>
      <c r="I276" s="21" t="s">
        <v>218</v>
      </c>
      <c r="J276" s="22" t="s">
        <v>254</v>
      </c>
      <c r="K276" s="22" t="s">
        <v>255</v>
      </c>
      <c r="L276" s="22" t="s">
        <v>256</v>
      </c>
      <c r="M276" s="21" t="s">
        <v>218</v>
      </c>
      <c r="N276" s="23" t="s">
        <v>205</v>
      </c>
      <c r="O276" s="22" t="s">
        <v>257</v>
      </c>
      <c r="P276" s="31" t="str">
        <f t="shared" si="4"/>
        <v>Non-Lead</v>
      </c>
      <c r="Q276" s="40" t="s">
        <v>254</v>
      </c>
      <c r="R276" s="40" t="s">
        <v>254</v>
      </c>
      <c r="S276" s="24"/>
      <c r="T276" s="16"/>
      <c r="U276" s="41" t="s">
        <v>255</v>
      </c>
      <c r="V276" s="41" t="s">
        <v>255</v>
      </c>
      <c r="W276" s="16"/>
      <c r="X276" s="43" t="str">
        <f>IF((OR((AND('[1]PWS Information'!$E$10="CWS",T276="Single Family Residence",P276="Lead")),
(AND('[1]PWS Information'!$E$10="CWS",T276="Multiple Family Residence",'[1]PWS Information'!$E$11="Yes",P276="Lead")),
(AND('[1]PWS Information'!$E$10="NTNC",P276="Lead")))),"Tier 1",
IF((OR((AND('[1]PWS Information'!$E$10="CWS",T276="Multiple Family Residence",'[1]PWS Information'!$E$11="No",P276="Lead")),
(AND('[1]PWS Information'!$E$10="CWS",T276="Other",P276="Lead")),
(AND(T276="",P276="Lead")),
(AND('[1]PWS Information'!$E$10="CWS",T276="Building",P276="Lead")))),"Tier 2",
IF((OR((AND('[1]PWS Information'!$E$10="CWS",T276="Single Family Residence",P276="Galvanized Requiring Replacement")),
(AND('[1]PWS Information'!$E$10="CWS",T276="Single Family Residence",P276="Galvanized Requiring Replacement",Q276="Yes")),
(AND('[1]PWS Information'!$E$10="NTNC",T276="Single Family Residence",P276="Galvanized Requiring Replacement")),
(AND('[1]PWS Information'!$E$10="NTNC",T276="Single Family Residence",Q276="Yes")))),"Tier 3",
IF((OR((AND('[1]PWS Information'!$E$10="CWS",T276="Single Family Residence",R276="Yes",P276="Non-Lead", I276="Non-Lead - Copper",K276="Before 1989")),
(AND('[1]PWS Information'!$E$10="CWS",T276="Single Family Residence",R276="Yes",P276="Non-Lead", M276="Non-Lead - Copper",N276="Before 1989")))),"Tier 4",
IF((OR((AND('[1]PWS Information'!$E$10="NTNC",P276="Non-Lead")),
(AND('[1]PWS Information'!$E$10="CWS",P276="Non-Lead",R276="")),
(AND('[1]PWS Information'!$E$10="CWS",P276="Non-Lead",R276="No")),
(AND('[1]PWS Information'!$E$10="CWS",P276="Non-Lead",R276="Don't Know")),
(AND('[1]PWS Information'!$E$10="CWS",P276="Non-Lead", I276="Non-Lead - Copper", R276="Yes", K276="Between 1989 and 2014")),
(AND('[1]PWS Information'!$E$10="CWS",P276="Non-Lead", I276="Non-Lead - Copper", R276="Yes", K276="After 2014")),
(AND('[1]PWS Information'!$E$10="CWS",P276="Non-Lead", I276="Non-Lead - Copper", R276="Yes", K276="Unknown")),
(AND('[1]PWS Information'!$E$10="CWS",P276="Non-Lead", M276="Non-Lead - Copper", R276="Yes", N276="Between 1989 and 2014")),
(AND('[1]PWS Information'!$E$10="CWS",P276="Non-Lead", M276="Non-Lead - Copper", R276="Yes", N276="After 2014")),
(AND('[1]PWS Information'!$E$10="CWS",P276="Non-Lead", M276="Non-Lead - Copper", R276="Yes", N276="Unknown")),
(AND('[1]PWS Information'!$E$10="CWS",P276="Unknown")),
(AND('[1]PWS Information'!$E$10="NTNC",P276="Unknown")),
(AND('[1]PWS Information'!$E$10="CWS",T276="Multiple Family Residence",P276="Galvanized Requiring Replacement")),
(AND('[1]PWS Information'!$E$10="CWS",P276="Galvanized Requiring Replacement")),
(AND('[1]PWS Information'!$E$10="NTNC",T276="Multiple Family Residence",P276="Galvanized Requiring Replacement")))),"Tier 5",
"")))))</f>
        <v>Tier 5</v>
      </c>
      <c r="Y276" s="24"/>
      <c r="Z276" s="24"/>
    </row>
    <row r="277" spans="1:26" x14ac:dyDescent="0.25">
      <c r="A277" s="17">
        <v>274</v>
      </c>
      <c r="B277" s="28">
        <v>1211</v>
      </c>
      <c r="C277" s="18" t="s">
        <v>77</v>
      </c>
      <c r="D277" s="18" t="s">
        <v>188</v>
      </c>
      <c r="E277" s="18">
        <v>79549</v>
      </c>
      <c r="F277" s="18"/>
      <c r="G277" s="18"/>
      <c r="H277" s="18"/>
      <c r="I277" s="21" t="s">
        <v>218</v>
      </c>
      <c r="J277" s="22" t="s">
        <v>254</v>
      </c>
      <c r="K277" s="22" t="s">
        <v>255</v>
      </c>
      <c r="L277" s="22" t="s">
        <v>256</v>
      </c>
      <c r="M277" s="21" t="s">
        <v>218</v>
      </c>
      <c r="N277" s="23" t="s">
        <v>205</v>
      </c>
      <c r="O277" s="22" t="s">
        <v>257</v>
      </c>
      <c r="P277" s="31" t="str">
        <f t="shared" si="4"/>
        <v>Non-Lead</v>
      </c>
      <c r="Q277" s="40" t="s">
        <v>254</v>
      </c>
      <c r="R277" s="40" t="s">
        <v>254</v>
      </c>
      <c r="S277" s="24"/>
      <c r="T277" s="16"/>
      <c r="U277" s="41" t="s">
        <v>255</v>
      </c>
      <c r="V277" s="41" t="s">
        <v>255</v>
      </c>
      <c r="W277" s="16"/>
      <c r="X277" s="43" t="str">
        <f>IF((OR((AND('[1]PWS Information'!$E$10="CWS",T277="Single Family Residence",P277="Lead")),
(AND('[1]PWS Information'!$E$10="CWS",T277="Multiple Family Residence",'[1]PWS Information'!$E$11="Yes",P277="Lead")),
(AND('[1]PWS Information'!$E$10="NTNC",P277="Lead")))),"Tier 1",
IF((OR((AND('[1]PWS Information'!$E$10="CWS",T277="Multiple Family Residence",'[1]PWS Information'!$E$11="No",P277="Lead")),
(AND('[1]PWS Information'!$E$10="CWS",T277="Other",P277="Lead")),
(AND(T277="",P277="Lead")),
(AND('[1]PWS Information'!$E$10="CWS",T277="Building",P277="Lead")))),"Tier 2",
IF((OR((AND('[1]PWS Information'!$E$10="CWS",T277="Single Family Residence",P277="Galvanized Requiring Replacement")),
(AND('[1]PWS Information'!$E$10="CWS",T277="Single Family Residence",P277="Galvanized Requiring Replacement",Q277="Yes")),
(AND('[1]PWS Information'!$E$10="NTNC",T277="Single Family Residence",P277="Galvanized Requiring Replacement")),
(AND('[1]PWS Information'!$E$10="NTNC",T277="Single Family Residence",Q277="Yes")))),"Tier 3",
IF((OR((AND('[1]PWS Information'!$E$10="CWS",T277="Single Family Residence",R277="Yes",P277="Non-Lead", I277="Non-Lead - Copper",K277="Before 1989")),
(AND('[1]PWS Information'!$E$10="CWS",T277="Single Family Residence",R277="Yes",P277="Non-Lead", M277="Non-Lead - Copper",N277="Before 1989")))),"Tier 4",
IF((OR((AND('[1]PWS Information'!$E$10="NTNC",P277="Non-Lead")),
(AND('[1]PWS Information'!$E$10="CWS",P277="Non-Lead",R277="")),
(AND('[1]PWS Information'!$E$10="CWS",P277="Non-Lead",R277="No")),
(AND('[1]PWS Information'!$E$10="CWS",P277="Non-Lead",R277="Don't Know")),
(AND('[1]PWS Information'!$E$10="CWS",P277="Non-Lead", I277="Non-Lead - Copper", R277="Yes", K277="Between 1989 and 2014")),
(AND('[1]PWS Information'!$E$10="CWS",P277="Non-Lead", I277="Non-Lead - Copper", R277="Yes", K277="After 2014")),
(AND('[1]PWS Information'!$E$10="CWS",P277="Non-Lead", I277="Non-Lead - Copper", R277="Yes", K277="Unknown")),
(AND('[1]PWS Information'!$E$10="CWS",P277="Non-Lead", M277="Non-Lead - Copper", R277="Yes", N277="Between 1989 and 2014")),
(AND('[1]PWS Information'!$E$10="CWS",P277="Non-Lead", M277="Non-Lead - Copper", R277="Yes", N277="After 2014")),
(AND('[1]PWS Information'!$E$10="CWS",P277="Non-Lead", M277="Non-Lead - Copper", R277="Yes", N277="Unknown")),
(AND('[1]PWS Information'!$E$10="CWS",P277="Unknown")),
(AND('[1]PWS Information'!$E$10="NTNC",P277="Unknown")),
(AND('[1]PWS Information'!$E$10="CWS",T277="Multiple Family Residence",P277="Galvanized Requiring Replacement")),
(AND('[1]PWS Information'!$E$10="CWS",P277="Galvanized Requiring Replacement")),
(AND('[1]PWS Information'!$E$10="NTNC",T277="Multiple Family Residence",P277="Galvanized Requiring Replacement")))),"Tier 5",
"")))))</f>
        <v>Tier 5</v>
      </c>
      <c r="Y277" s="24"/>
      <c r="Z277" s="24"/>
    </row>
    <row r="278" spans="1:26" s="2" customFormat="1" x14ac:dyDescent="0.25">
      <c r="A278" s="17">
        <v>275</v>
      </c>
      <c r="B278" s="17">
        <v>1307</v>
      </c>
      <c r="C278" s="18" t="s">
        <v>77</v>
      </c>
      <c r="D278" s="18" t="s">
        <v>188</v>
      </c>
      <c r="E278" s="18">
        <v>79549</v>
      </c>
      <c r="F278" s="17"/>
      <c r="G278" s="17"/>
      <c r="H278" s="17"/>
      <c r="I278" s="25" t="s">
        <v>218</v>
      </c>
      <c r="J278" s="22" t="s">
        <v>254</v>
      </c>
      <c r="K278" s="22" t="s">
        <v>255</v>
      </c>
      <c r="L278" s="22" t="s">
        <v>256</v>
      </c>
      <c r="M278" s="25" t="s">
        <v>218</v>
      </c>
      <c r="N278" s="30"/>
      <c r="O278" s="22" t="s">
        <v>256</v>
      </c>
      <c r="P278" s="31" t="str">
        <f t="shared" si="4"/>
        <v>Non-Lead</v>
      </c>
      <c r="Q278" s="40" t="s">
        <v>254</v>
      </c>
      <c r="R278" s="40" t="s">
        <v>254</v>
      </c>
      <c r="S278" s="24"/>
      <c r="T278" s="16"/>
      <c r="U278" s="41" t="s">
        <v>255</v>
      </c>
      <c r="V278" s="41" t="s">
        <v>255</v>
      </c>
      <c r="W278" s="16"/>
      <c r="X278" s="43" t="str">
        <f>IF((OR((AND('[1]PWS Information'!$E$10="CWS",T278="Single Family Residence",P278="Lead")),
(AND('[1]PWS Information'!$E$10="CWS",T278="Multiple Family Residence",'[1]PWS Information'!$E$11="Yes",P278="Lead")),
(AND('[1]PWS Information'!$E$10="NTNC",P278="Lead")))),"Tier 1",
IF((OR((AND('[1]PWS Information'!$E$10="CWS",T278="Multiple Family Residence",'[1]PWS Information'!$E$11="No",P278="Lead")),
(AND('[1]PWS Information'!$E$10="CWS",T278="Other",P278="Lead")),
(AND(T278="",P278="Lead")),
(AND('[1]PWS Information'!$E$10="CWS",T278="Building",P278="Lead")))),"Tier 2",
IF((OR((AND('[1]PWS Information'!$E$10="CWS",T278="Single Family Residence",P278="Galvanized Requiring Replacement")),
(AND('[1]PWS Information'!$E$10="CWS",T278="Single Family Residence",P278="Galvanized Requiring Replacement",Q278="Yes")),
(AND('[1]PWS Information'!$E$10="NTNC",T278="Single Family Residence",P278="Galvanized Requiring Replacement")),
(AND('[1]PWS Information'!$E$10="NTNC",T278="Single Family Residence",Q278="Yes")))),"Tier 3",
IF((OR((AND('[1]PWS Information'!$E$10="CWS",T278="Single Family Residence",R278="Yes",P278="Non-Lead", I278="Non-Lead - Copper",K278="Before 1989")),
(AND('[1]PWS Information'!$E$10="CWS",T278="Single Family Residence",R278="Yes",P278="Non-Lead", M278="Non-Lead - Copper",N278="Before 1989")))),"Tier 4",
IF((OR((AND('[1]PWS Information'!$E$10="NTNC",P278="Non-Lead")),
(AND('[1]PWS Information'!$E$10="CWS",P278="Non-Lead",R278="")),
(AND('[1]PWS Information'!$E$10="CWS",P278="Non-Lead",R278="No")),
(AND('[1]PWS Information'!$E$10="CWS",P278="Non-Lead",R278="Don't Know")),
(AND('[1]PWS Information'!$E$10="CWS",P278="Non-Lead", I278="Non-Lead - Copper", R278="Yes", K278="Between 1989 and 2014")),
(AND('[1]PWS Information'!$E$10="CWS",P278="Non-Lead", I278="Non-Lead - Copper", R278="Yes", K278="After 2014")),
(AND('[1]PWS Information'!$E$10="CWS",P278="Non-Lead", I278="Non-Lead - Copper", R278="Yes", K278="Unknown")),
(AND('[1]PWS Information'!$E$10="CWS",P278="Non-Lead", M278="Non-Lead - Copper", R278="Yes", N278="Between 1989 and 2014")),
(AND('[1]PWS Information'!$E$10="CWS",P278="Non-Lead", M278="Non-Lead - Copper", R278="Yes", N278="After 2014")),
(AND('[1]PWS Information'!$E$10="CWS",P278="Non-Lead", M278="Non-Lead - Copper", R278="Yes", N278="Unknown")),
(AND('[1]PWS Information'!$E$10="CWS",P278="Unknown")),
(AND('[1]PWS Information'!$E$10="NTNC",P278="Unknown")),
(AND('[1]PWS Information'!$E$10="CWS",T278="Multiple Family Residence",P278="Galvanized Requiring Replacement")),
(AND('[1]PWS Information'!$E$10="CWS",P278="Galvanized Requiring Replacement")),
(AND('[1]PWS Information'!$E$10="NTNC",T278="Multiple Family Residence",P278="Galvanized Requiring Replacement")))),"Tier 5",
"")))))</f>
        <v>Tier 5</v>
      </c>
      <c r="Y278" s="24"/>
      <c r="Z278" s="24"/>
    </row>
    <row r="279" spans="1:26" s="2" customFormat="1" x14ac:dyDescent="0.25">
      <c r="A279" s="17">
        <v>276</v>
      </c>
      <c r="B279" s="17">
        <v>1311</v>
      </c>
      <c r="C279" s="18" t="s">
        <v>77</v>
      </c>
      <c r="D279" s="18" t="s">
        <v>188</v>
      </c>
      <c r="E279" s="18">
        <v>79549</v>
      </c>
      <c r="F279" s="17"/>
      <c r="G279" s="17"/>
      <c r="H279" s="17"/>
      <c r="I279" s="21" t="s">
        <v>218</v>
      </c>
      <c r="J279" s="22" t="s">
        <v>254</v>
      </c>
      <c r="K279" s="22" t="s">
        <v>255</v>
      </c>
      <c r="L279" s="22" t="s">
        <v>256</v>
      </c>
      <c r="M279" s="21" t="s">
        <v>222</v>
      </c>
      <c r="N279" s="17"/>
      <c r="O279" s="22" t="s">
        <v>256</v>
      </c>
      <c r="P279" s="31" t="str">
        <f t="shared" si="4"/>
        <v>Galvanized Requiring Replacement</v>
      </c>
      <c r="Q279" s="40" t="s">
        <v>254</v>
      </c>
      <c r="R279" s="40" t="s">
        <v>254</v>
      </c>
      <c r="S279" s="24"/>
      <c r="T279" s="16"/>
      <c r="U279" s="41" t="s">
        <v>255</v>
      </c>
      <c r="V279" s="41" t="s">
        <v>255</v>
      </c>
      <c r="W279" s="16"/>
      <c r="X279" s="43" t="str">
        <f>IF((OR((AND('[1]PWS Information'!$E$10="CWS",T279="Single Family Residence",P279="Lead")),
(AND('[1]PWS Information'!$E$10="CWS",T279="Multiple Family Residence",'[1]PWS Information'!$E$11="Yes",P279="Lead")),
(AND('[1]PWS Information'!$E$10="NTNC",P279="Lead")))),"Tier 1",
IF((OR((AND('[1]PWS Information'!$E$10="CWS",T279="Multiple Family Residence",'[1]PWS Information'!$E$11="No",P279="Lead")),
(AND('[1]PWS Information'!$E$10="CWS",T279="Other",P279="Lead")),
(AND(T279="",P279="Lead")),
(AND('[1]PWS Information'!$E$10="CWS",T279="Building",P279="Lead")))),"Tier 2",
IF((OR((AND('[1]PWS Information'!$E$10="CWS",T279="Single Family Residence",P279="Galvanized Requiring Replacement")),
(AND('[1]PWS Information'!$E$10="CWS",T279="Single Family Residence",P279="Galvanized Requiring Replacement",Q279="Yes")),
(AND('[1]PWS Information'!$E$10="NTNC",T279="Single Family Residence",P279="Galvanized Requiring Replacement")),
(AND('[1]PWS Information'!$E$10="NTNC",T279="Single Family Residence",Q279="Yes")))),"Tier 3",
IF((OR((AND('[1]PWS Information'!$E$10="CWS",T279="Single Family Residence",R279="Yes",P279="Non-Lead", I279="Non-Lead - Copper",K279="Before 1989")),
(AND('[1]PWS Information'!$E$10="CWS",T279="Single Family Residence",R279="Yes",P279="Non-Lead", M279="Non-Lead - Copper",N279="Before 1989")))),"Tier 4",
IF((OR((AND('[1]PWS Information'!$E$10="NTNC",P279="Non-Lead")),
(AND('[1]PWS Information'!$E$10="CWS",P279="Non-Lead",R279="")),
(AND('[1]PWS Information'!$E$10="CWS",P279="Non-Lead",R279="No")),
(AND('[1]PWS Information'!$E$10="CWS",P279="Non-Lead",R279="Don't Know")),
(AND('[1]PWS Information'!$E$10="CWS",P279="Non-Lead", I279="Non-Lead - Copper", R279="Yes", K279="Between 1989 and 2014")),
(AND('[1]PWS Information'!$E$10="CWS",P279="Non-Lead", I279="Non-Lead - Copper", R279="Yes", K279="After 2014")),
(AND('[1]PWS Information'!$E$10="CWS",P279="Non-Lead", I279="Non-Lead - Copper", R279="Yes", K279="Unknown")),
(AND('[1]PWS Information'!$E$10="CWS",P279="Non-Lead", M279="Non-Lead - Copper", R279="Yes", N279="Between 1989 and 2014")),
(AND('[1]PWS Information'!$E$10="CWS",P279="Non-Lead", M279="Non-Lead - Copper", R279="Yes", N279="After 2014")),
(AND('[1]PWS Information'!$E$10="CWS",P279="Non-Lead", M279="Non-Lead - Copper", R279="Yes", N279="Unknown")),
(AND('[1]PWS Information'!$E$10="CWS",P279="Unknown")),
(AND('[1]PWS Information'!$E$10="NTNC",P279="Unknown")),
(AND('[1]PWS Information'!$E$10="CWS",T279="Multiple Family Residence",P279="Galvanized Requiring Replacement")),
(AND('[1]PWS Information'!$E$10="CWS",P279="Galvanized Requiring Replacement")),
(AND('[1]PWS Information'!$E$10="NTNC",T279="Multiple Family Residence",P279="Galvanized Requiring Replacement")))),"Tier 5",
"")))))</f>
        <v>Tier 5</v>
      </c>
      <c r="Y279" s="24"/>
      <c r="Z279" s="24"/>
    </row>
    <row r="280" spans="1:26" x14ac:dyDescent="0.25">
      <c r="A280" s="17">
        <v>277</v>
      </c>
      <c r="B280" s="17">
        <v>1411</v>
      </c>
      <c r="C280" s="18" t="s">
        <v>77</v>
      </c>
      <c r="D280" s="18" t="s">
        <v>188</v>
      </c>
      <c r="E280" s="18">
        <v>79549</v>
      </c>
      <c r="F280" s="17"/>
      <c r="G280" s="17"/>
      <c r="H280" s="17"/>
      <c r="I280" s="21" t="s">
        <v>218</v>
      </c>
      <c r="J280" s="22" t="s">
        <v>254</v>
      </c>
      <c r="K280" s="22" t="s">
        <v>255</v>
      </c>
      <c r="L280" s="22" t="s">
        <v>256</v>
      </c>
      <c r="M280" s="21" t="s">
        <v>218</v>
      </c>
      <c r="N280" s="19" t="s">
        <v>205</v>
      </c>
      <c r="O280" s="22" t="s">
        <v>257</v>
      </c>
      <c r="P280" s="31" t="str">
        <f t="shared" si="4"/>
        <v>Non-Lead</v>
      </c>
      <c r="Q280" s="40" t="s">
        <v>254</v>
      </c>
      <c r="R280" s="40" t="s">
        <v>254</v>
      </c>
      <c r="S280" s="24"/>
      <c r="T280" s="16"/>
      <c r="U280" s="41" t="s">
        <v>255</v>
      </c>
      <c r="V280" s="41" t="s">
        <v>255</v>
      </c>
      <c r="W280" s="16"/>
      <c r="X280" s="43" t="str">
        <f>IF((OR((AND('[1]PWS Information'!$E$10="CWS",T280="Single Family Residence",P280="Lead")),
(AND('[1]PWS Information'!$E$10="CWS",T280="Multiple Family Residence",'[1]PWS Information'!$E$11="Yes",P280="Lead")),
(AND('[1]PWS Information'!$E$10="NTNC",P280="Lead")))),"Tier 1",
IF((OR((AND('[1]PWS Information'!$E$10="CWS",T280="Multiple Family Residence",'[1]PWS Information'!$E$11="No",P280="Lead")),
(AND('[1]PWS Information'!$E$10="CWS",T280="Other",P280="Lead")),
(AND(T280="",P280="Lead")),
(AND('[1]PWS Information'!$E$10="CWS",T280="Building",P280="Lead")))),"Tier 2",
IF((OR((AND('[1]PWS Information'!$E$10="CWS",T280="Single Family Residence",P280="Galvanized Requiring Replacement")),
(AND('[1]PWS Information'!$E$10="CWS",T280="Single Family Residence",P280="Galvanized Requiring Replacement",Q280="Yes")),
(AND('[1]PWS Information'!$E$10="NTNC",T280="Single Family Residence",P280="Galvanized Requiring Replacement")),
(AND('[1]PWS Information'!$E$10="NTNC",T280="Single Family Residence",Q280="Yes")))),"Tier 3",
IF((OR((AND('[1]PWS Information'!$E$10="CWS",T280="Single Family Residence",R280="Yes",P280="Non-Lead", I280="Non-Lead - Copper",K280="Before 1989")),
(AND('[1]PWS Information'!$E$10="CWS",T280="Single Family Residence",R280="Yes",P280="Non-Lead", M280="Non-Lead - Copper",N280="Before 1989")))),"Tier 4",
IF((OR((AND('[1]PWS Information'!$E$10="NTNC",P280="Non-Lead")),
(AND('[1]PWS Information'!$E$10="CWS",P280="Non-Lead",R280="")),
(AND('[1]PWS Information'!$E$10="CWS",P280="Non-Lead",R280="No")),
(AND('[1]PWS Information'!$E$10="CWS",P280="Non-Lead",R280="Don't Know")),
(AND('[1]PWS Information'!$E$10="CWS",P280="Non-Lead", I280="Non-Lead - Copper", R280="Yes", K280="Between 1989 and 2014")),
(AND('[1]PWS Information'!$E$10="CWS",P280="Non-Lead", I280="Non-Lead - Copper", R280="Yes", K280="After 2014")),
(AND('[1]PWS Information'!$E$10="CWS",P280="Non-Lead", I280="Non-Lead - Copper", R280="Yes", K280="Unknown")),
(AND('[1]PWS Information'!$E$10="CWS",P280="Non-Lead", M280="Non-Lead - Copper", R280="Yes", N280="Between 1989 and 2014")),
(AND('[1]PWS Information'!$E$10="CWS",P280="Non-Lead", M280="Non-Lead - Copper", R280="Yes", N280="After 2014")),
(AND('[1]PWS Information'!$E$10="CWS",P280="Non-Lead", M280="Non-Lead - Copper", R280="Yes", N280="Unknown")),
(AND('[1]PWS Information'!$E$10="CWS",P280="Unknown")),
(AND('[1]PWS Information'!$E$10="NTNC",P280="Unknown")),
(AND('[1]PWS Information'!$E$10="CWS",T280="Multiple Family Residence",P280="Galvanized Requiring Replacement")),
(AND('[1]PWS Information'!$E$10="CWS",P280="Galvanized Requiring Replacement")),
(AND('[1]PWS Information'!$E$10="NTNC",T280="Multiple Family Residence",P280="Galvanized Requiring Replacement")))),"Tier 5",
"")))))</f>
        <v>Tier 5</v>
      </c>
      <c r="Y280" s="24"/>
      <c r="Z280" s="24"/>
    </row>
    <row r="281" spans="1:26" x14ac:dyDescent="0.25">
      <c r="A281" s="17">
        <v>278</v>
      </c>
      <c r="B281" s="17">
        <v>1411</v>
      </c>
      <c r="C281" s="18" t="s">
        <v>77</v>
      </c>
      <c r="D281" s="18" t="s">
        <v>188</v>
      </c>
      <c r="E281" s="18">
        <v>79549</v>
      </c>
      <c r="F281" s="17"/>
      <c r="G281" s="17"/>
      <c r="H281" s="17"/>
      <c r="I281" s="21" t="s">
        <v>222</v>
      </c>
      <c r="J281" s="22" t="s">
        <v>254</v>
      </c>
      <c r="K281" s="22" t="s">
        <v>255</v>
      </c>
      <c r="L281" s="22" t="s">
        <v>256</v>
      </c>
      <c r="M281" s="21" t="s">
        <v>222</v>
      </c>
      <c r="N281" s="37"/>
      <c r="O281" s="22" t="s">
        <v>256</v>
      </c>
      <c r="P281" s="31" t="str">
        <f t="shared" si="4"/>
        <v>Galvanized Requiring Replacement</v>
      </c>
      <c r="Q281" s="40" t="s">
        <v>254</v>
      </c>
      <c r="R281" s="40" t="s">
        <v>254</v>
      </c>
      <c r="S281" s="24"/>
      <c r="T281" s="16"/>
      <c r="U281" s="41" t="s">
        <v>255</v>
      </c>
      <c r="V281" s="41" t="s">
        <v>255</v>
      </c>
      <c r="W281" s="16"/>
      <c r="X281" s="43" t="str">
        <f>IF((OR((AND('[1]PWS Information'!$E$10="CWS",T281="Single Family Residence",P281="Lead")),
(AND('[1]PWS Information'!$E$10="CWS",T281="Multiple Family Residence",'[1]PWS Information'!$E$11="Yes",P281="Lead")),
(AND('[1]PWS Information'!$E$10="NTNC",P281="Lead")))),"Tier 1",
IF((OR((AND('[1]PWS Information'!$E$10="CWS",T281="Multiple Family Residence",'[1]PWS Information'!$E$11="No",P281="Lead")),
(AND('[1]PWS Information'!$E$10="CWS",T281="Other",P281="Lead")),
(AND(T281="",P281="Lead")),
(AND('[1]PWS Information'!$E$10="CWS",T281="Building",P281="Lead")))),"Tier 2",
IF((OR((AND('[1]PWS Information'!$E$10="CWS",T281="Single Family Residence",P281="Galvanized Requiring Replacement")),
(AND('[1]PWS Information'!$E$10="CWS",T281="Single Family Residence",P281="Galvanized Requiring Replacement",Q281="Yes")),
(AND('[1]PWS Information'!$E$10="NTNC",T281="Single Family Residence",P281="Galvanized Requiring Replacement")),
(AND('[1]PWS Information'!$E$10="NTNC",T281="Single Family Residence",Q281="Yes")))),"Tier 3",
IF((OR((AND('[1]PWS Information'!$E$10="CWS",T281="Single Family Residence",R281="Yes",P281="Non-Lead", I281="Non-Lead - Copper",K281="Before 1989")),
(AND('[1]PWS Information'!$E$10="CWS",T281="Single Family Residence",R281="Yes",P281="Non-Lead", M281="Non-Lead - Copper",N281="Before 1989")))),"Tier 4",
IF((OR((AND('[1]PWS Information'!$E$10="NTNC",P281="Non-Lead")),
(AND('[1]PWS Information'!$E$10="CWS",P281="Non-Lead",R281="")),
(AND('[1]PWS Information'!$E$10="CWS",P281="Non-Lead",R281="No")),
(AND('[1]PWS Information'!$E$10="CWS",P281="Non-Lead",R281="Don't Know")),
(AND('[1]PWS Information'!$E$10="CWS",P281="Non-Lead", I281="Non-Lead - Copper", R281="Yes", K281="Between 1989 and 2014")),
(AND('[1]PWS Information'!$E$10="CWS",P281="Non-Lead", I281="Non-Lead - Copper", R281="Yes", K281="After 2014")),
(AND('[1]PWS Information'!$E$10="CWS",P281="Non-Lead", I281="Non-Lead - Copper", R281="Yes", K281="Unknown")),
(AND('[1]PWS Information'!$E$10="CWS",P281="Non-Lead", M281="Non-Lead - Copper", R281="Yes", N281="Between 1989 and 2014")),
(AND('[1]PWS Information'!$E$10="CWS",P281="Non-Lead", M281="Non-Lead - Copper", R281="Yes", N281="After 2014")),
(AND('[1]PWS Information'!$E$10="CWS",P281="Non-Lead", M281="Non-Lead - Copper", R281="Yes", N281="Unknown")),
(AND('[1]PWS Information'!$E$10="CWS",P281="Unknown")),
(AND('[1]PWS Information'!$E$10="NTNC",P281="Unknown")),
(AND('[1]PWS Information'!$E$10="CWS",T281="Multiple Family Residence",P281="Galvanized Requiring Replacement")),
(AND('[1]PWS Information'!$E$10="CWS",P281="Galvanized Requiring Replacement")),
(AND('[1]PWS Information'!$E$10="NTNC",T281="Multiple Family Residence",P281="Galvanized Requiring Replacement")))),"Tier 5",
"")))))</f>
        <v>Tier 5</v>
      </c>
      <c r="Y281" s="24"/>
      <c r="Z281" s="24"/>
    </row>
    <row r="282" spans="1:26" x14ac:dyDescent="0.25">
      <c r="A282" s="17">
        <v>279</v>
      </c>
      <c r="B282" s="18">
        <v>1412</v>
      </c>
      <c r="C282" s="18" t="s">
        <v>77</v>
      </c>
      <c r="D282" s="18" t="s">
        <v>188</v>
      </c>
      <c r="E282" s="18">
        <v>79549</v>
      </c>
      <c r="F282" s="18"/>
      <c r="G282" s="18"/>
      <c r="H282" s="18"/>
      <c r="I282" s="21" t="s">
        <v>218</v>
      </c>
      <c r="J282" s="22" t="s">
        <v>254</v>
      </c>
      <c r="K282" s="22" t="s">
        <v>255</v>
      </c>
      <c r="L282" s="22" t="s">
        <v>256</v>
      </c>
      <c r="M282" s="21" t="s">
        <v>218</v>
      </c>
      <c r="N282" s="19" t="s">
        <v>206</v>
      </c>
      <c r="O282" s="22" t="s">
        <v>257</v>
      </c>
      <c r="P282" s="31" t="str">
        <f t="shared" si="4"/>
        <v>Non-Lead</v>
      </c>
      <c r="Q282" s="40" t="s">
        <v>254</v>
      </c>
      <c r="R282" s="40" t="s">
        <v>254</v>
      </c>
      <c r="S282" s="24"/>
      <c r="T282" s="16"/>
      <c r="U282" s="41" t="s">
        <v>255</v>
      </c>
      <c r="V282" s="41" t="s">
        <v>255</v>
      </c>
      <c r="W282" s="16"/>
      <c r="X282" s="43" t="str">
        <f>IF((OR((AND('[1]PWS Information'!$E$10="CWS",T282="Single Family Residence",P282="Lead")),
(AND('[1]PWS Information'!$E$10="CWS",T282="Multiple Family Residence",'[1]PWS Information'!$E$11="Yes",P282="Lead")),
(AND('[1]PWS Information'!$E$10="NTNC",P282="Lead")))),"Tier 1",
IF((OR((AND('[1]PWS Information'!$E$10="CWS",T282="Multiple Family Residence",'[1]PWS Information'!$E$11="No",P282="Lead")),
(AND('[1]PWS Information'!$E$10="CWS",T282="Other",P282="Lead")),
(AND(T282="",P282="Lead")),
(AND('[1]PWS Information'!$E$10="CWS",T282="Building",P282="Lead")))),"Tier 2",
IF((OR((AND('[1]PWS Information'!$E$10="CWS",T282="Single Family Residence",P282="Galvanized Requiring Replacement")),
(AND('[1]PWS Information'!$E$10="CWS",T282="Single Family Residence",P282="Galvanized Requiring Replacement",Q282="Yes")),
(AND('[1]PWS Information'!$E$10="NTNC",T282="Single Family Residence",P282="Galvanized Requiring Replacement")),
(AND('[1]PWS Information'!$E$10="NTNC",T282="Single Family Residence",Q282="Yes")))),"Tier 3",
IF((OR((AND('[1]PWS Information'!$E$10="CWS",T282="Single Family Residence",R282="Yes",P282="Non-Lead", I282="Non-Lead - Copper",K282="Before 1989")),
(AND('[1]PWS Information'!$E$10="CWS",T282="Single Family Residence",R282="Yes",P282="Non-Lead", M282="Non-Lead - Copper",N282="Before 1989")))),"Tier 4",
IF((OR((AND('[1]PWS Information'!$E$10="NTNC",P282="Non-Lead")),
(AND('[1]PWS Information'!$E$10="CWS",P282="Non-Lead",R282="")),
(AND('[1]PWS Information'!$E$10="CWS",P282="Non-Lead",R282="No")),
(AND('[1]PWS Information'!$E$10="CWS",P282="Non-Lead",R282="Don't Know")),
(AND('[1]PWS Information'!$E$10="CWS",P282="Non-Lead", I282="Non-Lead - Copper", R282="Yes", K282="Between 1989 and 2014")),
(AND('[1]PWS Information'!$E$10="CWS",P282="Non-Lead", I282="Non-Lead - Copper", R282="Yes", K282="After 2014")),
(AND('[1]PWS Information'!$E$10="CWS",P282="Non-Lead", I282="Non-Lead - Copper", R282="Yes", K282="Unknown")),
(AND('[1]PWS Information'!$E$10="CWS",P282="Non-Lead", M282="Non-Lead - Copper", R282="Yes", N282="Between 1989 and 2014")),
(AND('[1]PWS Information'!$E$10="CWS",P282="Non-Lead", M282="Non-Lead - Copper", R282="Yes", N282="After 2014")),
(AND('[1]PWS Information'!$E$10="CWS",P282="Non-Lead", M282="Non-Lead - Copper", R282="Yes", N282="Unknown")),
(AND('[1]PWS Information'!$E$10="CWS",P282="Unknown")),
(AND('[1]PWS Information'!$E$10="NTNC",P282="Unknown")),
(AND('[1]PWS Information'!$E$10="CWS",T282="Multiple Family Residence",P282="Galvanized Requiring Replacement")),
(AND('[1]PWS Information'!$E$10="CWS",P282="Galvanized Requiring Replacement")),
(AND('[1]PWS Information'!$E$10="NTNC",T282="Multiple Family Residence",P282="Galvanized Requiring Replacement")))),"Tier 5",
"")))))</f>
        <v>Tier 5</v>
      </c>
      <c r="Y282" s="24"/>
      <c r="Z282" s="24"/>
    </row>
    <row r="283" spans="1:26" x14ac:dyDescent="0.25">
      <c r="A283" s="17">
        <v>280</v>
      </c>
      <c r="B283" s="18">
        <v>1413</v>
      </c>
      <c r="C283" s="18" t="s">
        <v>77</v>
      </c>
      <c r="D283" s="18" t="s">
        <v>188</v>
      </c>
      <c r="E283" s="18">
        <v>79549</v>
      </c>
      <c r="F283" s="18"/>
      <c r="G283" s="18"/>
      <c r="H283" s="18"/>
      <c r="I283" s="21" t="s">
        <v>221</v>
      </c>
      <c r="J283" s="22" t="s">
        <v>254</v>
      </c>
      <c r="K283" s="22" t="s">
        <v>255</v>
      </c>
      <c r="L283" s="22" t="s">
        <v>256</v>
      </c>
      <c r="M283" s="21" t="s">
        <v>218</v>
      </c>
      <c r="N283" s="19" t="s">
        <v>205</v>
      </c>
      <c r="O283" s="22" t="s">
        <v>257</v>
      </c>
      <c r="P283" s="31" t="str">
        <f t="shared" si="4"/>
        <v>Non-Lead</v>
      </c>
      <c r="Q283" s="40" t="s">
        <v>254</v>
      </c>
      <c r="R283" s="40" t="s">
        <v>254</v>
      </c>
      <c r="S283" s="24"/>
      <c r="T283" s="16"/>
      <c r="U283" s="41" t="s">
        <v>255</v>
      </c>
      <c r="V283" s="41" t="s">
        <v>255</v>
      </c>
      <c r="W283" s="16"/>
      <c r="X283" s="43" t="str">
        <f>IF((OR((AND('[1]PWS Information'!$E$10="CWS",T283="Single Family Residence",P283="Lead")),
(AND('[1]PWS Information'!$E$10="CWS",T283="Multiple Family Residence",'[1]PWS Information'!$E$11="Yes",P283="Lead")),
(AND('[1]PWS Information'!$E$10="NTNC",P283="Lead")))),"Tier 1",
IF((OR((AND('[1]PWS Information'!$E$10="CWS",T283="Multiple Family Residence",'[1]PWS Information'!$E$11="No",P283="Lead")),
(AND('[1]PWS Information'!$E$10="CWS",T283="Other",P283="Lead")),
(AND(T283="",P283="Lead")),
(AND('[1]PWS Information'!$E$10="CWS",T283="Building",P283="Lead")))),"Tier 2",
IF((OR((AND('[1]PWS Information'!$E$10="CWS",T283="Single Family Residence",P283="Galvanized Requiring Replacement")),
(AND('[1]PWS Information'!$E$10="CWS",T283="Single Family Residence",P283="Galvanized Requiring Replacement",Q283="Yes")),
(AND('[1]PWS Information'!$E$10="NTNC",T283="Single Family Residence",P283="Galvanized Requiring Replacement")),
(AND('[1]PWS Information'!$E$10="NTNC",T283="Single Family Residence",Q283="Yes")))),"Tier 3",
IF((OR((AND('[1]PWS Information'!$E$10="CWS",T283="Single Family Residence",R283="Yes",P283="Non-Lead", I283="Non-Lead - Copper",K283="Before 1989")),
(AND('[1]PWS Information'!$E$10="CWS",T283="Single Family Residence",R283="Yes",P283="Non-Lead", M283="Non-Lead - Copper",N283="Before 1989")))),"Tier 4",
IF((OR((AND('[1]PWS Information'!$E$10="NTNC",P283="Non-Lead")),
(AND('[1]PWS Information'!$E$10="CWS",P283="Non-Lead",R283="")),
(AND('[1]PWS Information'!$E$10="CWS",P283="Non-Lead",R283="No")),
(AND('[1]PWS Information'!$E$10="CWS",P283="Non-Lead",R283="Don't Know")),
(AND('[1]PWS Information'!$E$10="CWS",P283="Non-Lead", I283="Non-Lead - Copper", R283="Yes", K283="Between 1989 and 2014")),
(AND('[1]PWS Information'!$E$10="CWS",P283="Non-Lead", I283="Non-Lead - Copper", R283="Yes", K283="After 2014")),
(AND('[1]PWS Information'!$E$10="CWS",P283="Non-Lead", I283="Non-Lead - Copper", R283="Yes", K283="Unknown")),
(AND('[1]PWS Information'!$E$10="CWS",P283="Non-Lead", M283="Non-Lead - Copper", R283="Yes", N283="Between 1989 and 2014")),
(AND('[1]PWS Information'!$E$10="CWS",P283="Non-Lead", M283="Non-Lead - Copper", R283="Yes", N283="After 2014")),
(AND('[1]PWS Information'!$E$10="CWS",P283="Non-Lead", M283="Non-Lead - Copper", R283="Yes", N283="Unknown")),
(AND('[1]PWS Information'!$E$10="CWS",P283="Unknown")),
(AND('[1]PWS Information'!$E$10="NTNC",P283="Unknown")),
(AND('[1]PWS Information'!$E$10="CWS",T283="Multiple Family Residence",P283="Galvanized Requiring Replacement")),
(AND('[1]PWS Information'!$E$10="CWS",P283="Galvanized Requiring Replacement")),
(AND('[1]PWS Information'!$E$10="NTNC",T283="Multiple Family Residence",P283="Galvanized Requiring Replacement")))),"Tier 5",
"")))))</f>
        <v>Tier 5</v>
      </c>
      <c r="Y283" s="24"/>
      <c r="Z283" s="24"/>
    </row>
    <row r="284" spans="1:26" x14ac:dyDescent="0.25">
      <c r="A284" s="17">
        <v>281</v>
      </c>
      <c r="B284" s="17">
        <v>1503</v>
      </c>
      <c r="C284" s="18" t="s">
        <v>77</v>
      </c>
      <c r="D284" s="18" t="s">
        <v>188</v>
      </c>
      <c r="E284" s="18">
        <v>79549</v>
      </c>
      <c r="F284" s="17"/>
      <c r="G284" s="17"/>
      <c r="H284" s="17"/>
      <c r="I284" s="21" t="s">
        <v>218</v>
      </c>
      <c r="J284" s="22" t="s">
        <v>254</v>
      </c>
      <c r="K284" s="22" t="s">
        <v>255</v>
      </c>
      <c r="L284" s="22" t="s">
        <v>256</v>
      </c>
      <c r="M284" s="21" t="s">
        <v>222</v>
      </c>
      <c r="N284" s="19" t="s">
        <v>205</v>
      </c>
      <c r="O284" s="22" t="s">
        <v>257</v>
      </c>
      <c r="P284" s="31" t="str">
        <f t="shared" si="4"/>
        <v>Galvanized Requiring Replacement</v>
      </c>
      <c r="Q284" s="40" t="s">
        <v>254</v>
      </c>
      <c r="R284" s="40" t="s">
        <v>254</v>
      </c>
      <c r="S284" s="24"/>
      <c r="T284" s="16"/>
      <c r="U284" s="41" t="s">
        <v>255</v>
      </c>
      <c r="V284" s="41" t="s">
        <v>255</v>
      </c>
      <c r="W284" s="16"/>
      <c r="X284" s="43" t="str">
        <f>IF((OR((AND('[1]PWS Information'!$E$10="CWS",T284="Single Family Residence",P284="Lead")),
(AND('[1]PWS Information'!$E$10="CWS",T284="Multiple Family Residence",'[1]PWS Information'!$E$11="Yes",P284="Lead")),
(AND('[1]PWS Information'!$E$10="NTNC",P284="Lead")))),"Tier 1",
IF((OR((AND('[1]PWS Information'!$E$10="CWS",T284="Multiple Family Residence",'[1]PWS Information'!$E$11="No",P284="Lead")),
(AND('[1]PWS Information'!$E$10="CWS",T284="Other",P284="Lead")),
(AND(T284="",P284="Lead")),
(AND('[1]PWS Information'!$E$10="CWS",T284="Building",P284="Lead")))),"Tier 2",
IF((OR((AND('[1]PWS Information'!$E$10="CWS",T284="Single Family Residence",P284="Galvanized Requiring Replacement")),
(AND('[1]PWS Information'!$E$10="CWS",T284="Single Family Residence",P284="Galvanized Requiring Replacement",Q284="Yes")),
(AND('[1]PWS Information'!$E$10="NTNC",T284="Single Family Residence",P284="Galvanized Requiring Replacement")),
(AND('[1]PWS Information'!$E$10="NTNC",T284="Single Family Residence",Q284="Yes")))),"Tier 3",
IF((OR((AND('[1]PWS Information'!$E$10="CWS",T284="Single Family Residence",R284="Yes",P284="Non-Lead", I284="Non-Lead - Copper",K284="Before 1989")),
(AND('[1]PWS Information'!$E$10="CWS",T284="Single Family Residence",R284="Yes",P284="Non-Lead", M284="Non-Lead - Copper",N284="Before 1989")))),"Tier 4",
IF((OR((AND('[1]PWS Information'!$E$10="NTNC",P284="Non-Lead")),
(AND('[1]PWS Information'!$E$10="CWS",P284="Non-Lead",R284="")),
(AND('[1]PWS Information'!$E$10="CWS",P284="Non-Lead",R284="No")),
(AND('[1]PWS Information'!$E$10="CWS",P284="Non-Lead",R284="Don't Know")),
(AND('[1]PWS Information'!$E$10="CWS",P284="Non-Lead", I284="Non-Lead - Copper", R284="Yes", K284="Between 1989 and 2014")),
(AND('[1]PWS Information'!$E$10="CWS",P284="Non-Lead", I284="Non-Lead - Copper", R284="Yes", K284="After 2014")),
(AND('[1]PWS Information'!$E$10="CWS",P284="Non-Lead", I284="Non-Lead - Copper", R284="Yes", K284="Unknown")),
(AND('[1]PWS Information'!$E$10="CWS",P284="Non-Lead", M284="Non-Lead - Copper", R284="Yes", N284="Between 1989 and 2014")),
(AND('[1]PWS Information'!$E$10="CWS",P284="Non-Lead", M284="Non-Lead - Copper", R284="Yes", N284="After 2014")),
(AND('[1]PWS Information'!$E$10="CWS",P284="Non-Lead", M284="Non-Lead - Copper", R284="Yes", N284="Unknown")),
(AND('[1]PWS Information'!$E$10="CWS",P284="Unknown")),
(AND('[1]PWS Information'!$E$10="NTNC",P284="Unknown")),
(AND('[1]PWS Information'!$E$10="CWS",T284="Multiple Family Residence",P284="Galvanized Requiring Replacement")),
(AND('[1]PWS Information'!$E$10="CWS",P284="Galvanized Requiring Replacement")),
(AND('[1]PWS Information'!$E$10="NTNC",T284="Multiple Family Residence",P284="Galvanized Requiring Replacement")))),"Tier 5",
"")))))</f>
        <v>Tier 5</v>
      </c>
      <c r="Y284" s="24"/>
      <c r="Z284" s="24"/>
    </row>
    <row r="285" spans="1:26" x14ac:dyDescent="0.25">
      <c r="A285" s="17">
        <v>282</v>
      </c>
      <c r="B285" s="17">
        <v>1507</v>
      </c>
      <c r="C285" s="18" t="s">
        <v>77</v>
      </c>
      <c r="D285" s="18" t="s">
        <v>188</v>
      </c>
      <c r="E285" s="18">
        <v>79549</v>
      </c>
      <c r="F285" s="17"/>
      <c r="G285" s="17"/>
      <c r="H285" s="17"/>
      <c r="I285" s="21" t="s">
        <v>218</v>
      </c>
      <c r="J285" s="22" t="s">
        <v>254</v>
      </c>
      <c r="K285" s="22" t="s">
        <v>255</v>
      </c>
      <c r="L285" s="22" t="s">
        <v>256</v>
      </c>
      <c r="M285" s="21" t="s">
        <v>219</v>
      </c>
      <c r="N285" s="37" t="s">
        <v>205</v>
      </c>
      <c r="O285" s="22"/>
      <c r="P285" s="31" t="str">
        <f t="shared" si="4"/>
        <v>Unknown</v>
      </c>
      <c r="Q285" s="40" t="s">
        <v>254</v>
      </c>
      <c r="R285" s="40" t="s">
        <v>254</v>
      </c>
      <c r="S285" s="24"/>
      <c r="T285" s="16"/>
      <c r="U285" s="41" t="s">
        <v>255</v>
      </c>
      <c r="V285" s="41" t="s">
        <v>255</v>
      </c>
      <c r="W285" s="16"/>
      <c r="X285" s="43" t="str">
        <f>IF((OR((AND('[1]PWS Information'!$E$10="CWS",T285="Single Family Residence",P285="Lead")),
(AND('[1]PWS Information'!$E$10="CWS",T285="Multiple Family Residence",'[1]PWS Information'!$E$11="Yes",P285="Lead")),
(AND('[1]PWS Information'!$E$10="NTNC",P285="Lead")))),"Tier 1",
IF((OR((AND('[1]PWS Information'!$E$10="CWS",T285="Multiple Family Residence",'[1]PWS Information'!$E$11="No",P285="Lead")),
(AND('[1]PWS Information'!$E$10="CWS",T285="Other",P285="Lead")),
(AND(T285="",P285="Lead")),
(AND('[1]PWS Information'!$E$10="CWS",T285="Building",P285="Lead")))),"Tier 2",
IF((OR((AND('[1]PWS Information'!$E$10="CWS",T285="Single Family Residence",P285="Galvanized Requiring Replacement")),
(AND('[1]PWS Information'!$E$10="CWS",T285="Single Family Residence",P285="Galvanized Requiring Replacement",Q285="Yes")),
(AND('[1]PWS Information'!$E$10="NTNC",T285="Single Family Residence",P285="Galvanized Requiring Replacement")),
(AND('[1]PWS Information'!$E$10="NTNC",T285="Single Family Residence",Q285="Yes")))),"Tier 3",
IF((OR((AND('[1]PWS Information'!$E$10="CWS",T285="Single Family Residence",R285="Yes",P285="Non-Lead", I285="Non-Lead - Copper",K285="Before 1989")),
(AND('[1]PWS Information'!$E$10="CWS",T285="Single Family Residence",R285="Yes",P285="Non-Lead", M285="Non-Lead - Copper",N285="Before 1989")))),"Tier 4",
IF((OR((AND('[1]PWS Information'!$E$10="NTNC",P285="Non-Lead")),
(AND('[1]PWS Information'!$E$10="CWS",P285="Non-Lead",R285="")),
(AND('[1]PWS Information'!$E$10="CWS",P285="Non-Lead",R285="No")),
(AND('[1]PWS Information'!$E$10="CWS",P285="Non-Lead",R285="Don't Know")),
(AND('[1]PWS Information'!$E$10="CWS",P285="Non-Lead", I285="Non-Lead - Copper", R285="Yes", K285="Between 1989 and 2014")),
(AND('[1]PWS Information'!$E$10="CWS",P285="Non-Lead", I285="Non-Lead - Copper", R285="Yes", K285="After 2014")),
(AND('[1]PWS Information'!$E$10="CWS",P285="Non-Lead", I285="Non-Lead - Copper", R285="Yes", K285="Unknown")),
(AND('[1]PWS Information'!$E$10="CWS",P285="Non-Lead", M285="Non-Lead - Copper", R285="Yes", N285="Between 1989 and 2014")),
(AND('[1]PWS Information'!$E$10="CWS",P285="Non-Lead", M285="Non-Lead - Copper", R285="Yes", N285="After 2014")),
(AND('[1]PWS Information'!$E$10="CWS",P285="Non-Lead", M285="Non-Lead - Copper", R285="Yes", N285="Unknown")),
(AND('[1]PWS Information'!$E$10="CWS",P285="Unknown")),
(AND('[1]PWS Information'!$E$10="NTNC",P285="Unknown")),
(AND('[1]PWS Information'!$E$10="CWS",T285="Multiple Family Residence",P285="Galvanized Requiring Replacement")),
(AND('[1]PWS Information'!$E$10="CWS",P285="Galvanized Requiring Replacement")),
(AND('[1]PWS Information'!$E$10="NTNC",T285="Multiple Family Residence",P285="Galvanized Requiring Replacement")))),"Tier 5",
"")))))</f>
        <v>Tier 5</v>
      </c>
      <c r="Y285" s="24"/>
      <c r="Z285" s="24"/>
    </row>
    <row r="286" spans="1:26" x14ac:dyDescent="0.25">
      <c r="A286" s="17">
        <v>283</v>
      </c>
      <c r="B286" s="17">
        <v>1508</v>
      </c>
      <c r="C286" s="18" t="s">
        <v>77</v>
      </c>
      <c r="D286" s="18" t="s">
        <v>188</v>
      </c>
      <c r="E286" s="18">
        <v>79549</v>
      </c>
      <c r="F286" s="17"/>
      <c r="G286" s="17"/>
      <c r="H286" s="17"/>
      <c r="I286" s="21" t="s">
        <v>219</v>
      </c>
      <c r="J286" s="22" t="s">
        <v>254</v>
      </c>
      <c r="K286" s="22" t="s">
        <v>255</v>
      </c>
      <c r="L286" s="22"/>
      <c r="M286" s="21" t="s">
        <v>219</v>
      </c>
      <c r="N286" s="37" t="s">
        <v>205</v>
      </c>
      <c r="O286" s="22"/>
      <c r="P286" s="31" t="str">
        <f t="shared" si="4"/>
        <v>Unknown</v>
      </c>
      <c r="Q286" s="40" t="s">
        <v>254</v>
      </c>
      <c r="R286" s="40" t="s">
        <v>254</v>
      </c>
      <c r="S286" s="24"/>
      <c r="T286" s="16"/>
      <c r="U286" s="41" t="s">
        <v>255</v>
      </c>
      <c r="V286" s="41" t="s">
        <v>255</v>
      </c>
      <c r="W286" s="16"/>
      <c r="X286" s="43" t="str">
        <f>IF((OR((AND('[1]PWS Information'!$E$10="CWS",T286="Single Family Residence",P286="Lead")),
(AND('[1]PWS Information'!$E$10="CWS",T286="Multiple Family Residence",'[1]PWS Information'!$E$11="Yes",P286="Lead")),
(AND('[1]PWS Information'!$E$10="NTNC",P286="Lead")))),"Tier 1",
IF((OR((AND('[1]PWS Information'!$E$10="CWS",T286="Multiple Family Residence",'[1]PWS Information'!$E$11="No",P286="Lead")),
(AND('[1]PWS Information'!$E$10="CWS",T286="Other",P286="Lead")),
(AND(T286="",P286="Lead")),
(AND('[1]PWS Information'!$E$10="CWS",T286="Building",P286="Lead")))),"Tier 2",
IF((OR((AND('[1]PWS Information'!$E$10="CWS",T286="Single Family Residence",P286="Galvanized Requiring Replacement")),
(AND('[1]PWS Information'!$E$10="CWS",T286="Single Family Residence",P286="Galvanized Requiring Replacement",Q286="Yes")),
(AND('[1]PWS Information'!$E$10="NTNC",T286="Single Family Residence",P286="Galvanized Requiring Replacement")),
(AND('[1]PWS Information'!$E$10="NTNC",T286="Single Family Residence",Q286="Yes")))),"Tier 3",
IF((OR((AND('[1]PWS Information'!$E$10="CWS",T286="Single Family Residence",R286="Yes",P286="Non-Lead", I286="Non-Lead - Copper",K286="Before 1989")),
(AND('[1]PWS Information'!$E$10="CWS",T286="Single Family Residence",R286="Yes",P286="Non-Lead", M286="Non-Lead - Copper",N286="Before 1989")))),"Tier 4",
IF((OR((AND('[1]PWS Information'!$E$10="NTNC",P286="Non-Lead")),
(AND('[1]PWS Information'!$E$10="CWS",P286="Non-Lead",R286="")),
(AND('[1]PWS Information'!$E$10="CWS",P286="Non-Lead",R286="No")),
(AND('[1]PWS Information'!$E$10="CWS",P286="Non-Lead",R286="Don't Know")),
(AND('[1]PWS Information'!$E$10="CWS",P286="Non-Lead", I286="Non-Lead - Copper", R286="Yes", K286="Between 1989 and 2014")),
(AND('[1]PWS Information'!$E$10="CWS",P286="Non-Lead", I286="Non-Lead - Copper", R286="Yes", K286="After 2014")),
(AND('[1]PWS Information'!$E$10="CWS",P286="Non-Lead", I286="Non-Lead - Copper", R286="Yes", K286="Unknown")),
(AND('[1]PWS Information'!$E$10="CWS",P286="Non-Lead", M286="Non-Lead - Copper", R286="Yes", N286="Between 1989 and 2014")),
(AND('[1]PWS Information'!$E$10="CWS",P286="Non-Lead", M286="Non-Lead - Copper", R286="Yes", N286="After 2014")),
(AND('[1]PWS Information'!$E$10="CWS",P286="Non-Lead", M286="Non-Lead - Copper", R286="Yes", N286="Unknown")),
(AND('[1]PWS Information'!$E$10="CWS",P286="Unknown")),
(AND('[1]PWS Information'!$E$10="NTNC",P286="Unknown")),
(AND('[1]PWS Information'!$E$10="CWS",T286="Multiple Family Residence",P286="Galvanized Requiring Replacement")),
(AND('[1]PWS Information'!$E$10="CWS",P286="Galvanized Requiring Replacement")),
(AND('[1]PWS Information'!$E$10="NTNC",T286="Multiple Family Residence",P286="Galvanized Requiring Replacement")))),"Tier 5",
"")))))</f>
        <v>Tier 5</v>
      </c>
      <c r="Y286" s="24"/>
      <c r="Z286" s="24"/>
    </row>
    <row r="287" spans="1:26" x14ac:dyDescent="0.25">
      <c r="A287" s="17">
        <v>284</v>
      </c>
      <c r="B287" s="18">
        <v>1602</v>
      </c>
      <c r="C287" s="18" t="s">
        <v>77</v>
      </c>
      <c r="D287" s="18" t="s">
        <v>188</v>
      </c>
      <c r="E287" s="18">
        <v>79549</v>
      </c>
      <c r="F287" s="18"/>
      <c r="G287" s="18"/>
      <c r="H287" s="18"/>
      <c r="I287" s="21" t="s">
        <v>222</v>
      </c>
      <c r="J287" s="22" t="s">
        <v>254</v>
      </c>
      <c r="K287" s="22" t="s">
        <v>255</v>
      </c>
      <c r="L287" s="22" t="s">
        <v>256</v>
      </c>
      <c r="M287" s="21" t="s">
        <v>222</v>
      </c>
      <c r="N287" s="23"/>
      <c r="O287" s="22" t="s">
        <v>256</v>
      </c>
      <c r="P287" s="31" t="str">
        <f t="shared" si="4"/>
        <v>Galvanized Requiring Replacement</v>
      </c>
      <c r="Q287" s="40" t="s">
        <v>254</v>
      </c>
      <c r="R287" s="40" t="s">
        <v>254</v>
      </c>
      <c r="S287" s="24"/>
      <c r="T287" s="16"/>
      <c r="U287" s="41" t="s">
        <v>255</v>
      </c>
      <c r="V287" s="41" t="s">
        <v>255</v>
      </c>
      <c r="W287" s="16"/>
      <c r="X287" s="43" t="str">
        <f>IF((OR((AND('[1]PWS Information'!$E$10="CWS",T287="Single Family Residence",P287="Lead")),
(AND('[1]PWS Information'!$E$10="CWS",T287="Multiple Family Residence",'[1]PWS Information'!$E$11="Yes",P287="Lead")),
(AND('[1]PWS Information'!$E$10="NTNC",P287="Lead")))),"Tier 1",
IF((OR((AND('[1]PWS Information'!$E$10="CWS",T287="Multiple Family Residence",'[1]PWS Information'!$E$11="No",P287="Lead")),
(AND('[1]PWS Information'!$E$10="CWS",T287="Other",P287="Lead")),
(AND(T287="",P287="Lead")),
(AND('[1]PWS Information'!$E$10="CWS",T287="Building",P287="Lead")))),"Tier 2",
IF((OR((AND('[1]PWS Information'!$E$10="CWS",T287="Single Family Residence",P287="Galvanized Requiring Replacement")),
(AND('[1]PWS Information'!$E$10="CWS",T287="Single Family Residence",P287="Galvanized Requiring Replacement",Q287="Yes")),
(AND('[1]PWS Information'!$E$10="NTNC",T287="Single Family Residence",P287="Galvanized Requiring Replacement")),
(AND('[1]PWS Information'!$E$10="NTNC",T287="Single Family Residence",Q287="Yes")))),"Tier 3",
IF((OR((AND('[1]PWS Information'!$E$10="CWS",T287="Single Family Residence",R287="Yes",P287="Non-Lead", I287="Non-Lead - Copper",K287="Before 1989")),
(AND('[1]PWS Information'!$E$10="CWS",T287="Single Family Residence",R287="Yes",P287="Non-Lead", M287="Non-Lead - Copper",N287="Before 1989")))),"Tier 4",
IF((OR((AND('[1]PWS Information'!$E$10="NTNC",P287="Non-Lead")),
(AND('[1]PWS Information'!$E$10="CWS",P287="Non-Lead",R287="")),
(AND('[1]PWS Information'!$E$10="CWS",P287="Non-Lead",R287="No")),
(AND('[1]PWS Information'!$E$10="CWS",P287="Non-Lead",R287="Don't Know")),
(AND('[1]PWS Information'!$E$10="CWS",P287="Non-Lead", I287="Non-Lead - Copper", R287="Yes", K287="Between 1989 and 2014")),
(AND('[1]PWS Information'!$E$10="CWS",P287="Non-Lead", I287="Non-Lead - Copper", R287="Yes", K287="After 2014")),
(AND('[1]PWS Information'!$E$10="CWS",P287="Non-Lead", I287="Non-Lead - Copper", R287="Yes", K287="Unknown")),
(AND('[1]PWS Information'!$E$10="CWS",P287="Non-Lead", M287="Non-Lead - Copper", R287="Yes", N287="Between 1989 and 2014")),
(AND('[1]PWS Information'!$E$10="CWS",P287="Non-Lead", M287="Non-Lead - Copper", R287="Yes", N287="After 2014")),
(AND('[1]PWS Information'!$E$10="CWS",P287="Non-Lead", M287="Non-Lead - Copper", R287="Yes", N287="Unknown")),
(AND('[1]PWS Information'!$E$10="CWS",P287="Unknown")),
(AND('[1]PWS Information'!$E$10="NTNC",P287="Unknown")),
(AND('[1]PWS Information'!$E$10="CWS",T287="Multiple Family Residence",P287="Galvanized Requiring Replacement")),
(AND('[1]PWS Information'!$E$10="CWS",P287="Galvanized Requiring Replacement")),
(AND('[1]PWS Information'!$E$10="NTNC",T287="Multiple Family Residence",P287="Galvanized Requiring Replacement")))),"Tier 5",
"")))))</f>
        <v>Tier 5</v>
      </c>
      <c r="Y287" s="24"/>
      <c r="Z287" s="24"/>
    </row>
    <row r="288" spans="1:26" x14ac:dyDescent="0.25">
      <c r="A288" s="17">
        <v>285</v>
      </c>
      <c r="B288" s="18">
        <v>1801</v>
      </c>
      <c r="C288" s="18" t="s">
        <v>77</v>
      </c>
      <c r="D288" s="18" t="s">
        <v>188</v>
      </c>
      <c r="E288" s="18">
        <v>79549</v>
      </c>
      <c r="F288" s="18"/>
      <c r="G288" s="18"/>
      <c r="H288" s="18"/>
      <c r="I288" s="21" t="s">
        <v>218</v>
      </c>
      <c r="J288" s="22" t="s">
        <v>254</v>
      </c>
      <c r="K288" s="22" t="s">
        <v>255</v>
      </c>
      <c r="L288" s="22" t="s">
        <v>256</v>
      </c>
      <c r="M288" s="21" t="s">
        <v>218</v>
      </c>
      <c r="N288" s="23" t="s">
        <v>205</v>
      </c>
      <c r="O288" s="22" t="s">
        <v>257</v>
      </c>
      <c r="P288" s="31" t="str">
        <f t="shared" si="4"/>
        <v>Non-Lead</v>
      </c>
      <c r="Q288" s="40" t="s">
        <v>254</v>
      </c>
      <c r="R288" s="40" t="s">
        <v>254</v>
      </c>
      <c r="S288" s="24"/>
      <c r="T288" s="16"/>
      <c r="U288" s="41" t="s">
        <v>255</v>
      </c>
      <c r="V288" s="41" t="s">
        <v>255</v>
      </c>
      <c r="W288" s="16"/>
      <c r="X288" s="43" t="str">
        <f>IF((OR((AND('[1]PWS Information'!$E$10="CWS",T288="Single Family Residence",P288="Lead")),
(AND('[1]PWS Information'!$E$10="CWS",T288="Multiple Family Residence",'[1]PWS Information'!$E$11="Yes",P288="Lead")),
(AND('[1]PWS Information'!$E$10="NTNC",P288="Lead")))),"Tier 1",
IF((OR((AND('[1]PWS Information'!$E$10="CWS",T288="Multiple Family Residence",'[1]PWS Information'!$E$11="No",P288="Lead")),
(AND('[1]PWS Information'!$E$10="CWS",T288="Other",P288="Lead")),
(AND(T288="",P288="Lead")),
(AND('[1]PWS Information'!$E$10="CWS",T288="Building",P288="Lead")))),"Tier 2",
IF((OR((AND('[1]PWS Information'!$E$10="CWS",T288="Single Family Residence",P288="Galvanized Requiring Replacement")),
(AND('[1]PWS Information'!$E$10="CWS",T288="Single Family Residence",P288="Galvanized Requiring Replacement",Q288="Yes")),
(AND('[1]PWS Information'!$E$10="NTNC",T288="Single Family Residence",P288="Galvanized Requiring Replacement")),
(AND('[1]PWS Information'!$E$10="NTNC",T288="Single Family Residence",Q288="Yes")))),"Tier 3",
IF((OR((AND('[1]PWS Information'!$E$10="CWS",T288="Single Family Residence",R288="Yes",P288="Non-Lead", I288="Non-Lead - Copper",K288="Before 1989")),
(AND('[1]PWS Information'!$E$10="CWS",T288="Single Family Residence",R288="Yes",P288="Non-Lead", M288="Non-Lead - Copper",N288="Before 1989")))),"Tier 4",
IF((OR((AND('[1]PWS Information'!$E$10="NTNC",P288="Non-Lead")),
(AND('[1]PWS Information'!$E$10="CWS",P288="Non-Lead",R288="")),
(AND('[1]PWS Information'!$E$10="CWS",P288="Non-Lead",R288="No")),
(AND('[1]PWS Information'!$E$10="CWS",P288="Non-Lead",R288="Don't Know")),
(AND('[1]PWS Information'!$E$10="CWS",P288="Non-Lead", I288="Non-Lead - Copper", R288="Yes", K288="Between 1989 and 2014")),
(AND('[1]PWS Information'!$E$10="CWS",P288="Non-Lead", I288="Non-Lead - Copper", R288="Yes", K288="After 2014")),
(AND('[1]PWS Information'!$E$10="CWS",P288="Non-Lead", I288="Non-Lead - Copper", R288="Yes", K288="Unknown")),
(AND('[1]PWS Information'!$E$10="CWS",P288="Non-Lead", M288="Non-Lead - Copper", R288="Yes", N288="Between 1989 and 2014")),
(AND('[1]PWS Information'!$E$10="CWS",P288="Non-Lead", M288="Non-Lead - Copper", R288="Yes", N288="After 2014")),
(AND('[1]PWS Information'!$E$10="CWS",P288="Non-Lead", M288="Non-Lead - Copper", R288="Yes", N288="Unknown")),
(AND('[1]PWS Information'!$E$10="CWS",P288="Unknown")),
(AND('[1]PWS Information'!$E$10="NTNC",P288="Unknown")),
(AND('[1]PWS Information'!$E$10="CWS",T288="Multiple Family Residence",P288="Galvanized Requiring Replacement")),
(AND('[1]PWS Information'!$E$10="CWS",P288="Galvanized Requiring Replacement")),
(AND('[1]PWS Information'!$E$10="NTNC",T288="Multiple Family Residence",P288="Galvanized Requiring Replacement")))),"Tier 5",
"")))))</f>
        <v>Tier 5</v>
      </c>
      <c r="Y288" s="24"/>
      <c r="Z288" s="24"/>
    </row>
    <row r="289" spans="1:26" x14ac:dyDescent="0.25">
      <c r="A289" s="17">
        <v>286</v>
      </c>
      <c r="B289" s="17">
        <v>1806</v>
      </c>
      <c r="C289" s="18" t="s">
        <v>77</v>
      </c>
      <c r="D289" s="18" t="s">
        <v>188</v>
      </c>
      <c r="E289" s="18">
        <v>79549</v>
      </c>
      <c r="F289" s="17"/>
      <c r="G289" s="17"/>
      <c r="H289" s="17"/>
      <c r="I289" s="21" t="s">
        <v>221</v>
      </c>
      <c r="J289" s="22" t="s">
        <v>254</v>
      </c>
      <c r="K289" s="22" t="s">
        <v>255</v>
      </c>
      <c r="L289" s="22" t="s">
        <v>256</v>
      </c>
      <c r="M289" s="21" t="s">
        <v>222</v>
      </c>
      <c r="N289" s="23" t="s">
        <v>205</v>
      </c>
      <c r="O289" s="22" t="s">
        <v>257</v>
      </c>
      <c r="P289" s="31" t="str">
        <f t="shared" si="4"/>
        <v>Galvanized Requiring Replacement</v>
      </c>
      <c r="Q289" s="40" t="s">
        <v>254</v>
      </c>
      <c r="R289" s="40" t="s">
        <v>254</v>
      </c>
      <c r="S289" s="24"/>
      <c r="T289" s="16"/>
      <c r="U289" s="41" t="s">
        <v>255</v>
      </c>
      <c r="V289" s="41" t="s">
        <v>255</v>
      </c>
      <c r="W289" s="16"/>
      <c r="X289" s="43" t="str">
        <f>IF((OR((AND('[1]PWS Information'!$E$10="CWS",T289="Single Family Residence",P289="Lead")),
(AND('[1]PWS Information'!$E$10="CWS",T289="Multiple Family Residence",'[1]PWS Information'!$E$11="Yes",P289="Lead")),
(AND('[1]PWS Information'!$E$10="NTNC",P289="Lead")))),"Tier 1",
IF((OR((AND('[1]PWS Information'!$E$10="CWS",T289="Multiple Family Residence",'[1]PWS Information'!$E$11="No",P289="Lead")),
(AND('[1]PWS Information'!$E$10="CWS",T289="Other",P289="Lead")),
(AND(T289="",P289="Lead")),
(AND('[1]PWS Information'!$E$10="CWS",T289="Building",P289="Lead")))),"Tier 2",
IF((OR((AND('[1]PWS Information'!$E$10="CWS",T289="Single Family Residence",P289="Galvanized Requiring Replacement")),
(AND('[1]PWS Information'!$E$10="CWS",T289="Single Family Residence",P289="Galvanized Requiring Replacement",Q289="Yes")),
(AND('[1]PWS Information'!$E$10="NTNC",T289="Single Family Residence",P289="Galvanized Requiring Replacement")),
(AND('[1]PWS Information'!$E$10="NTNC",T289="Single Family Residence",Q289="Yes")))),"Tier 3",
IF((OR((AND('[1]PWS Information'!$E$10="CWS",T289="Single Family Residence",R289="Yes",P289="Non-Lead", I289="Non-Lead - Copper",K289="Before 1989")),
(AND('[1]PWS Information'!$E$10="CWS",T289="Single Family Residence",R289="Yes",P289="Non-Lead", M289="Non-Lead - Copper",N289="Before 1989")))),"Tier 4",
IF((OR((AND('[1]PWS Information'!$E$10="NTNC",P289="Non-Lead")),
(AND('[1]PWS Information'!$E$10="CWS",P289="Non-Lead",R289="")),
(AND('[1]PWS Information'!$E$10="CWS",P289="Non-Lead",R289="No")),
(AND('[1]PWS Information'!$E$10="CWS",P289="Non-Lead",R289="Don't Know")),
(AND('[1]PWS Information'!$E$10="CWS",P289="Non-Lead", I289="Non-Lead - Copper", R289="Yes", K289="Between 1989 and 2014")),
(AND('[1]PWS Information'!$E$10="CWS",P289="Non-Lead", I289="Non-Lead - Copper", R289="Yes", K289="After 2014")),
(AND('[1]PWS Information'!$E$10="CWS",P289="Non-Lead", I289="Non-Lead - Copper", R289="Yes", K289="Unknown")),
(AND('[1]PWS Information'!$E$10="CWS",P289="Non-Lead", M289="Non-Lead - Copper", R289="Yes", N289="Between 1989 and 2014")),
(AND('[1]PWS Information'!$E$10="CWS",P289="Non-Lead", M289="Non-Lead - Copper", R289="Yes", N289="After 2014")),
(AND('[1]PWS Information'!$E$10="CWS",P289="Non-Lead", M289="Non-Lead - Copper", R289="Yes", N289="Unknown")),
(AND('[1]PWS Information'!$E$10="CWS",P289="Unknown")),
(AND('[1]PWS Information'!$E$10="NTNC",P289="Unknown")),
(AND('[1]PWS Information'!$E$10="CWS",T289="Multiple Family Residence",P289="Galvanized Requiring Replacement")),
(AND('[1]PWS Information'!$E$10="CWS",P289="Galvanized Requiring Replacement")),
(AND('[1]PWS Information'!$E$10="NTNC",T289="Multiple Family Residence",P289="Galvanized Requiring Replacement")))),"Tier 5",
"")))))</f>
        <v>Tier 5</v>
      </c>
      <c r="Y289" s="24"/>
      <c r="Z289" s="24"/>
    </row>
    <row r="290" spans="1:26" x14ac:dyDescent="0.25">
      <c r="A290" s="17">
        <v>287</v>
      </c>
      <c r="B290" s="17">
        <v>1910</v>
      </c>
      <c r="C290" s="17" t="s">
        <v>77</v>
      </c>
      <c r="D290" s="17" t="s">
        <v>188</v>
      </c>
      <c r="E290" s="17">
        <v>79549</v>
      </c>
      <c r="F290" s="17"/>
      <c r="G290" s="17"/>
      <c r="H290" s="17"/>
      <c r="I290" s="21" t="s">
        <v>218</v>
      </c>
      <c r="J290" s="22" t="s">
        <v>254</v>
      </c>
      <c r="K290" s="22" t="s">
        <v>255</v>
      </c>
      <c r="L290" s="22" t="s">
        <v>256</v>
      </c>
      <c r="M290" s="21" t="s">
        <v>218</v>
      </c>
      <c r="N290" s="17"/>
      <c r="O290" s="22" t="s">
        <v>256</v>
      </c>
      <c r="P290" s="31" t="str">
        <f t="shared" si="4"/>
        <v>Non-Lead</v>
      </c>
      <c r="Q290" s="40" t="s">
        <v>254</v>
      </c>
      <c r="R290" s="40" t="s">
        <v>254</v>
      </c>
      <c r="S290" s="24"/>
      <c r="T290" s="16"/>
      <c r="U290" s="41" t="s">
        <v>255</v>
      </c>
      <c r="V290" s="41" t="s">
        <v>255</v>
      </c>
      <c r="W290" s="16"/>
      <c r="X290" s="43" t="str">
        <f>IF((OR((AND('[1]PWS Information'!$E$10="CWS",T290="Single Family Residence",P290="Lead")),
(AND('[1]PWS Information'!$E$10="CWS",T290="Multiple Family Residence",'[1]PWS Information'!$E$11="Yes",P290="Lead")),
(AND('[1]PWS Information'!$E$10="NTNC",P290="Lead")))),"Tier 1",
IF((OR((AND('[1]PWS Information'!$E$10="CWS",T290="Multiple Family Residence",'[1]PWS Information'!$E$11="No",P290="Lead")),
(AND('[1]PWS Information'!$E$10="CWS",T290="Other",P290="Lead")),
(AND(T290="",P290="Lead")),
(AND('[1]PWS Information'!$E$10="CWS",T290="Building",P290="Lead")))),"Tier 2",
IF((OR((AND('[1]PWS Information'!$E$10="CWS",T290="Single Family Residence",P290="Galvanized Requiring Replacement")),
(AND('[1]PWS Information'!$E$10="CWS",T290="Single Family Residence",P290="Galvanized Requiring Replacement",Q290="Yes")),
(AND('[1]PWS Information'!$E$10="NTNC",T290="Single Family Residence",P290="Galvanized Requiring Replacement")),
(AND('[1]PWS Information'!$E$10="NTNC",T290="Single Family Residence",Q290="Yes")))),"Tier 3",
IF((OR((AND('[1]PWS Information'!$E$10="CWS",T290="Single Family Residence",R290="Yes",P290="Non-Lead", I290="Non-Lead - Copper",K290="Before 1989")),
(AND('[1]PWS Information'!$E$10="CWS",T290="Single Family Residence",R290="Yes",P290="Non-Lead", M290="Non-Lead - Copper",N290="Before 1989")))),"Tier 4",
IF((OR((AND('[1]PWS Information'!$E$10="NTNC",P290="Non-Lead")),
(AND('[1]PWS Information'!$E$10="CWS",P290="Non-Lead",R290="")),
(AND('[1]PWS Information'!$E$10="CWS",P290="Non-Lead",R290="No")),
(AND('[1]PWS Information'!$E$10="CWS",P290="Non-Lead",R290="Don't Know")),
(AND('[1]PWS Information'!$E$10="CWS",P290="Non-Lead", I290="Non-Lead - Copper", R290="Yes", K290="Between 1989 and 2014")),
(AND('[1]PWS Information'!$E$10="CWS",P290="Non-Lead", I290="Non-Lead - Copper", R290="Yes", K290="After 2014")),
(AND('[1]PWS Information'!$E$10="CWS",P290="Non-Lead", I290="Non-Lead - Copper", R290="Yes", K290="Unknown")),
(AND('[1]PWS Information'!$E$10="CWS",P290="Non-Lead", M290="Non-Lead - Copper", R290="Yes", N290="Between 1989 and 2014")),
(AND('[1]PWS Information'!$E$10="CWS",P290="Non-Lead", M290="Non-Lead - Copper", R290="Yes", N290="After 2014")),
(AND('[1]PWS Information'!$E$10="CWS",P290="Non-Lead", M290="Non-Lead - Copper", R290="Yes", N290="Unknown")),
(AND('[1]PWS Information'!$E$10="CWS",P290="Unknown")),
(AND('[1]PWS Information'!$E$10="NTNC",P290="Unknown")),
(AND('[1]PWS Information'!$E$10="CWS",T290="Multiple Family Residence",P290="Galvanized Requiring Replacement")),
(AND('[1]PWS Information'!$E$10="CWS",P290="Galvanized Requiring Replacement")),
(AND('[1]PWS Information'!$E$10="NTNC",T290="Multiple Family Residence",P290="Galvanized Requiring Replacement")))),"Tier 5",
"")))))</f>
        <v>Tier 5</v>
      </c>
      <c r="Y290" s="24"/>
      <c r="Z290" s="24"/>
    </row>
    <row r="291" spans="1:26" x14ac:dyDescent="0.25">
      <c r="A291" s="17">
        <v>288</v>
      </c>
      <c r="B291" s="17">
        <v>2001</v>
      </c>
      <c r="C291" s="18" t="s">
        <v>77</v>
      </c>
      <c r="D291" s="18" t="s">
        <v>188</v>
      </c>
      <c r="E291" s="18">
        <v>79549</v>
      </c>
      <c r="F291" s="17"/>
      <c r="G291" s="17"/>
      <c r="H291" s="17"/>
      <c r="I291" s="21" t="s">
        <v>219</v>
      </c>
      <c r="J291" s="22" t="s">
        <v>254</v>
      </c>
      <c r="K291" s="22" t="s">
        <v>255</v>
      </c>
      <c r="L291" s="22"/>
      <c r="M291" s="21" t="s">
        <v>219</v>
      </c>
      <c r="N291" s="17" t="s">
        <v>205</v>
      </c>
      <c r="O291" s="22"/>
      <c r="P291" s="31" t="str">
        <f t="shared" si="4"/>
        <v>Unknown</v>
      </c>
      <c r="Q291" s="40" t="s">
        <v>254</v>
      </c>
      <c r="R291" s="40" t="s">
        <v>254</v>
      </c>
      <c r="S291" s="24"/>
      <c r="T291" s="16"/>
      <c r="U291" s="41" t="s">
        <v>255</v>
      </c>
      <c r="V291" s="41" t="s">
        <v>255</v>
      </c>
      <c r="W291" s="16"/>
      <c r="X291" s="43" t="str">
        <f>IF((OR((AND('[1]PWS Information'!$E$10="CWS",T291="Single Family Residence",P291="Lead")),
(AND('[1]PWS Information'!$E$10="CWS",T291="Multiple Family Residence",'[1]PWS Information'!$E$11="Yes",P291="Lead")),
(AND('[1]PWS Information'!$E$10="NTNC",P291="Lead")))),"Tier 1",
IF((OR((AND('[1]PWS Information'!$E$10="CWS",T291="Multiple Family Residence",'[1]PWS Information'!$E$11="No",P291="Lead")),
(AND('[1]PWS Information'!$E$10="CWS",T291="Other",P291="Lead")),
(AND(T291="",P291="Lead")),
(AND('[1]PWS Information'!$E$10="CWS",T291="Building",P291="Lead")))),"Tier 2",
IF((OR((AND('[1]PWS Information'!$E$10="CWS",T291="Single Family Residence",P291="Galvanized Requiring Replacement")),
(AND('[1]PWS Information'!$E$10="CWS",T291="Single Family Residence",P291="Galvanized Requiring Replacement",Q291="Yes")),
(AND('[1]PWS Information'!$E$10="NTNC",T291="Single Family Residence",P291="Galvanized Requiring Replacement")),
(AND('[1]PWS Information'!$E$10="NTNC",T291="Single Family Residence",Q291="Yes")))),"Tier 3",
IF((OR((AND('[1]PWS Information'!$E$10="CWS",T291="Single Family Residence",R291="Yes",P291="Non-Lead", I291="Non-Lead - Copper",K291="Before 1989")),
(AND('[1]PWS Information'!$E$10="CWS",T291="Single Family Residence",R291="Yes",P291="Non-Lead", M291="Non-Lead - Copper",N291="Before 1989")))),"Tier 4",
IF((OR((AND('[1]PWS Information'!$E$10="NTNC",P291="Non-Lead")),
(AND('[1]PWS Information'!$E$10="CWS",P291="Non-Lead",R291="")),
(AND('[1]PWS Information'!$E$10="CWS",P291="Non-Lead",R291="No")),
(AND('[1]PWS Information'!$E$10="CWS",P291="Non-Lead",R291="Don't Know")),
(AND('[1]PWS Information'!$E$10="CWS",P291="Non-Lead", I291="Non-Lead - Copper", R291="Yes", K291="Between 1989 and 2014")),
(AND('[1]PWS Information'!$E$10="CWS",P291="Non-Lead", I291="Non-Lead - Copper", R291="Yes", K291="After 2014")),
(AND('[1]PWS Information'!$E$10="CWS",P291="Non-Lead", I291="Non-Lead - Copper", R291="Yes", K291="Unknown")),
(AND('[1]PWS Information'!$E$10="CWS",P291="Non-Lead", M291="Non-Lead - Copper", R291="Yes", N291="Between 1989 and 2014")),
(AND('[1]PWS Information'!$E$10="CWS",P291="Non-Lead", M291="Non-Lead - Copper", R291="Yes", N291="After 2014")),
(AND('[1]PWS Information'!$E$10="CWS",P291="Non-Lead", M291="Non-Lead - Copper", R291="Yes", N291="Unknown")),
(AND('[1]PWS Information'!$E$10="CWS",P291="Unknown")),
(AND('[1]PWS Information'!$E$10="NTNC",P291="Unknown")),
(AND('[1]PWS Information'!$E$10="CWS",T291="Multiple Family Residence",P291="Galvanized Requiring Replacement")),
(AND('[1]PWS Information'!$E$10="CWS",P291="Galvanized Requiring Replacement")),
(AND('[1]PWS Information'!$E$10="NTNC",T291="Multiple Family Residence",P291="Galvanized Requiring Replacement")))),"Tier 5",
"")))))</f>
        <v>Tier 5</v>
      </c>
      <c r="Y291" s="24"/>
      <c r="Z291" s="24"/>
    </row>
    <row r="292" spans="1:26" x14ac:dyDescent="0.25">
      <c r="A292" s="17">
        <v>289</v>
      </c>
      <c r="B292" s="17">
        <v>2409</v>
      </c>
      <c r="C292" s="18" t="s">
        <v>77</v>
      </c>
      <c r="D292" s="18" t="s">
        <v>188</v>
      </c>
      <c r="E292" s="18">
        <v>79549</v>
      </c>
      <c r="F292" s="17"/>
      <c r="G292" s="17"/>
      <c r="H292" s="17"/>
      <c r="I292" s="21" t="s">
        <v>219</v>
      </c>
      <c r="J292" s="22" t="s">
        <v>254</v>
      </c>
      <c r="K292" s="22" t="s">
        <v>255</v>
      </c>
      <c r="L292" s="22"/>
      <c r="M292" s="21" t="s">
        <v>219</v>
      </c>
      <c r="N292" s="17" t="s">
        <v>205</v>
      </c>
      <c r="O292" s="22"/>
      <c r="P292" s="31" t="str">
        <f t="shared" si="4"/>
        <v>Unknown</v>
      </c>
      <c r="Q292" s="40" t="s">
        <v>254</v>
      </c>
      <c r="R292" s="40" t="s">
        <v>254</v>
      </c>
      <c r="S292" s="24"/>
      <c r="T292" s="16"/>
      <c r="U292" s="41" t="s">
        <v>255</v>
      </c>
      <c r="V292" s="41" t="s">
        <v>255</v>
      </c>
      <c r="W292" s="16"/>
      <c r="X292" s="43" t="str">
        <f>IF((OR((AND('[1]PWS Information'!$E$10="CWS",T292="Single Family Residence",P292="Lead")),
(AND('[1]PWS Information'!$E$10="CWS",T292="Multiple Family Residence",'[1]PWS Information'!$E$11="Yes",P292="Lead")),
(AND('[1]PWS Information'!$E$10="NTNC",P292="Lead")))),"Tier 1",
IF((OR((AND('[1]PWS Information'!$E$10="CWS",T292="Multiple Family Residence",'[1]PWS Information'!$E$11="No",P292="Lead")),
(AND('[1]PWS Information'!$E$10="CWS",T292="Other",P292="Lead")),
(AND(T292="",P292="Lead")),
(AND('[1]PWS Information'!$E$10="CWS",T292="Building",P292="Lead")))),"Tier 2",
IF((OR((AND('[1]PWS Information'!$E$10="CWS",T292="Single Family Residence",P292="Galvanized Requiring Replacement")),
(AND('[1]PWS Information'!$E$10="CWS",T292="Single Family Residence",P292="Galvanized Requiring Replacement",Q292="Yes")),
(AND('[1]PWS Information'!$E$10="NTNC",T292="Single Family Residence",P292="Galvanized Requiring Replacement")),
(AND('[1]PWS Information'!$E$10="NTNC",T292="Single Family Residence",Q292="Yes")))),"Tier 3",
IF((OR((AND('[1]PWS Information'!$E$10="CWS",T292="Single Family Residence",R292="Yes",P292="Non-Lead", I292="Non-Lead - Copper",K292="Before 1989")),
(AND('[1]PWS Information'!$E$10="CWS",T292="Single Family Residence",R292="Yes",P292="Non-Lead", M292="Non-Lead - Copper",N292="Before 1989")))),"Tier 4",
IF((OR((AND('[1]PWS Information'!$E$10="NTNC",P292="Non-Lead")),
(AND('[1]PWS Information'!$E$10="CWS",P292="Non-Lead",R292="")),
(AND('[1]PWS Information'!$E$10="CWS",P292="Non-Lead",R292="No")),
(AND('[1]PWS Information'!$E$10="CWS",P292="Non-Lead",R292="Don't Know")),
(AND('[1]PWS Information'!$E$10="CWS",P292="Non-Lead", I292="Non-Lead - Copper", R292="Yes", K292="Between 1989 and 2014")),
(AND('[1]PWS Information'!$E$10="CWS",P292="Non-Lead", I292="Non-Lead - Copper", R292="Yes", K292="After 2014")),
(AND('[1]PWS Information'!$E$10="CWS",P292="Non-Lead", I292="Non-Lead - Copper", R292="Yes", K292="Unknown")),
(AND('[1]PWS Information'!$E$10="CWS",P292="Non-Lead", M292="Non-Lead - Copper", R292="Yes", N292="Between 1989 and 2014")),
(AND('[1]PWS Information'!$E$10="CWS",P292="Non-Lead", M292="Non-Lead - Copper", R292="Yes", N292="After 2014")),
(AND('[1]PWS Information'!$E$10="CWS",P292="Non-Lead", M292="Non-Lead - Copper", R292="Yes", N292="Unknown")),
(AND('[1]PWS Information'!$E$10="CWS",P292="Unknown")),
(AND('[1]PWS Information'!$E$10="NTNC",P292="Unknown")),
(AND('[1]PWS Information'!$E$10="CWS",T292="Multiple Family Residence",P292="Galvanized Requiring Replacement")),
(AND('[1]PWS Information'!$E$10="CWS",P292="Galvanized Requiring Replacement")),
(AND('[1]PWS Information'!$E$10="NTNC",T292="Multiple Family Residence",P292="Galvanized Requiring Replacement")))),"Tier 5",
"")))))</f>
        <v>Tier 5</v>
      </c>
      <c r="Y292" s="24"/>
      <c r="Z292" s="24"/>
    </row>
    <row r="293" spans="1:26" x14ac:dyDescent="0.25">
      <c r="A293" s="17">
        <v>290</v>
      </c>
      <c r="B293" s="17">
        <v>2411</v>
      </c>
      <c r="C293" s="17" t="s">
        <v>77</v>
      </c>
      <c r="D293" s="17" t="s">
        <v>188</v>
      </c>
      <c r="E293" s="17">
        <v>79549</v>
      </c>
      <c r="F293" s="17"/>
      <c r="G293" s="17"/>
      <c r="H293" s="17"/>
      <c r="I293" s="21" t="s">
        <v>221</v>
      </c>
      <c r="J293" s="22" t="s">
        <v>254</v>
      </c>
      <c r="K293" s="22" t="s">
        <v>255</v>
      </c>
      <c r="L293" s="22" t="s">
        <v>256</v>
      </c>
      <c r="M293" s="21" t="s">
        <v>218</v>
      </c>
      <c r="N293" s="19" t="s">
        <v>205</v>
      </c>
      <c r="O293" s="22" t="s">
        <v>257</v>
      </c>
      <c r="P293" s="31" t="str">
        <f t="shared" si="4"/>
        <v>Non-Lead</v>
      </c>
      <c r="Q293" s="40" t="s">
        <v>254</v>
      </c>
      <c r="R293" s="40" t="s">
        <v>254</v>
      </c>
      <c r="S293" s="24"/>
      <c r="T293" s="16"/>
      <c r="U293" s="41" t="s">
        <v>255</v>
      </c>
      <c r="V293" s="41" t="s">
        <v>255</v>
      </c>
      <c r="W293" s="16"/>
      <c r="X293" s="43" t="str">
        <f>IF((OR((AND('[1]PWS Information'!$E$10="CWS",T293="Single Family Residence",P293="Lead")),
(AND('[1]PWS Information'!$E$10="CWS",T293="Multiple Family Residence",'[1]PWS Information'!$E$11="Yes",P293="Lead")),
(AND('[1]PWS Information'!$E$10="NTNC",P293="Lead")))),"Tier 1",
IF((OR((AND('[1]PWS Information'!$E$10="CWS",T293="Multiple Family Residence",'[1]PWS Information'!$E$11="No",P293="Lead")),
(AND('[1]PWS Information'!$E$10="CWS",T293="Other",P293="Lead")),
(AND(T293="",P293="Lead")),
(AND('[1]PWS Information'!$E$10="CWS",T293="Building",P293="Lead")))),"Tier 2",
IF((OR((AND('[1]PWS Information'!$E$10="CWS",T293="Single Family Residence",P293="Galvanized Requiring Replacement")),
(AND('[1]PWS Information'!$E$10="CWS",T293="Single Family Residence",P293="Galvanized Requiring Replacement",Q293="Yes")),
(AND('[1]PWS Information'!$E$10="NTNC",T293="Single Family Residence",P293="Galvanized Requiring Replacement")),
(AND('[1]PWS Information'!$E$10="NTNC",T293="Single Family Residence",Q293="Yes")))),"Tier 3",
IF((OR((AND('[1]PWS Information'!$E$10="CWS",T293="Single Family Residence",R293="Yes",P293="Non-Lead", I293="Non-Lead - Copper",K293="Before 1989")),
(AND('[1]PWS Information'!$E$10="CWS",T293="Single Family Residence",R293="Yes",P293="Non-Lead", M293="Non-Lead - Copper",N293="Before 1989")))),"Tier 4",
IF((OR((AND('[1]PWS Information'!$E$10="NTNC",P293="Non-Lead")),
(AND('[1]PWS Information'!$E$10="CWS",P293="Non-Lead",R293="")),
(AND('[1]PWS Information'!$E$10="CWS",P293="Non-Lead",R293="No")),
(AND('[1]PWS Information'!$E$10="CWS",P293="Non-Lead",R293="Don't Know")),
(AND('[1]PWS Information'!$E$10="CWS",P293="Non-Lead", I293="Non-Lead - Copper", R293="Yes", K293="Between 1989 and 2014")),
(AND('[1]PWS Information'!$E$10="CWS",P293="Non-Lead", I293="Non-Lead - Copper", R293="Yes", K293="After 2014")),
(AND('[1]PWS Information'!$E$10="CWS",P293="Non-Lead", I293="Non-Lead - Copper", R293="Yes", K293="Unknown")),
(AND('[1]PWS Information'!$E$10="CWS",P293="Non-Lead", M293="Non-Lead - Copper", R293="Yes", N293="Between 1989 and 2014")),
(AND('[1]PWS Information'!$E$10="CWS",P293="Non-Lead", M293="Non-Lead - Copper", R293="Yes", N293="After 2014")),
(AND('[1]PWS Information'!$E$10="CWS",P293="Non-Lead", M293="Non-Lead - Copper", R293="Yes", N293="Unknown")),
(AND('[1]PWS Information'!$E$10="CWS",P293="Unknown")),
(AND('[1]PWS Information'!$E$10="NTNC",P293="Unknown")),
(AND('[1]PWS Information'!$E$10="CWS",T293="Multiple Family Residence",P293="Galvanized Requiring Replacement")),
(AND('[1]PWS Information'!$E$10="CWS",P293="Galvanized Requiring Replacement")),
(AND('[1]PWS Information'!$E$10="NTNC",T293="Multiple Family Residence",P293="Galvanized Requiring Replacement")))),"Tier 5",
"")))))</f>
        <v>Tier 5</v>
      </c>
      <c r="Y293" s="24"/>
      <c r="Z293" s="24"/>
    </row>
    <row r="294" spans="1:26" x14ac:dyDescent="0.25">
      <c r="A294" s="17">
        <v>291</v>
      </c>
      <c r="B294" s="17">
        <v>2508</v>
      </c>
      <c r="C294" s="17" t="s">
        <v>77</v>
      </c>
      <c r="D294" s="17" t="s">
        <v>188</v>
      </c>
      <c r="E294" s="17">
        <v>79549</v>
      </c>
      <c r="F294" s="17"/>
      <c r="G294" s="17"/>
      <c r="H294" s="17"/>
      <c r="I294" s="21" t="s">
        <v>219</v>
      </c>
      <c r="J294" s="22" t="s">
        <v>254</v>
      </c>
      <c r="K294" s="22" t="s">
        <v>255</v>
      </c>
      <c r="L294" s="22"/>
      <c r="M294" s="21" t="s">
        <v>219</v>
      </c>
      <c r="N294" s="19" t="s">
        <v>205</v>
      </c>
      <c r="O294" s="22"/>
      <c r="P294" s="31" t="str">
        <f t="shared" si="4"/>
        <v>Unknown</v>
      </c>
      <c r="Q294" s="40" t="s">
        <v>254</v>
      </c>
      <c r="R294" s="40" t="s">
        <v>254</v>
      </c>
      <c r="S294" s="24"/>
      <c r="T294" s="16"/>
      <c r="U294" s="41" t="s">
        <v>255</v>
      </c>
      <c r="V294" s="41" t="s">
        <v>255</v>
      </c>
      <c r="W294" s="16"/>
      <c r="X294" s="43" t="str">
        <f>IF((OR((AND('[1]PWS Information'!$E$10="CWS",T294="Single Family Residence",P294="Lead")),
(AND('[1]PWS Information'!$E$10="CWS",T294="Multiple Family Residence",'[1]PWS Information'!$E$11="Yes",P294="Lead")),
(AND('[1]PWS Information'!$E$10="NTNC",P294="Lead")))),"Tier 1",
IF((OR((AND('[1]PWS Information'!$E$10="CWS",T294="Multiple Family Residence",'[1]PWS Information'!$E$11="No",P294="Lead")),
(AND('[1]PWS Information'!$E$10="CWS",T294="Other",P294="Lead")),
(AND(T294="",P294="Lead")),
(AND('[1]PWS Information'!$E$10="CWS",T294="Building",P294="Lead")))),"Tier 2",
IF((OR((AND('[1]PWS Information'!$E$10="CWS",T294="Single Family Residence",P294="Galvanized Requiring Replacement")),
(AND('[1]PWS Information'!$E$10="CWS",T294="Single Family Residence",P294="Galvanized Requiring Replacement",Q294="Yes")),
(AND('[1]PWS Information'!$E$10="NTNC",T294="Single Family Residence",P294="Galvanized Requiring Replacement")),
(AND('[1]PWS Information'!$E$10="NTNC",T294="Single Family Residence",Q294="Yes")))),"Tier 3",
IF((OR((AND('[1]PWS Information'!$E$10="CWS",T294="Single Family Residence",R294="Yes",P294="Non-Lead", I294="Non-Lead - Copper",K294="Before 1989")),
(AND('[1]PWS Information'!$E$10="CWS",T294="Single Family Residence",R294="Yes",P294="Non-Lead", M294="Non-Lead - Copper",N294="Before 1989")))),"Tier 4",
IF((OR((AND('[1]PWS Information'!$E$10="NTNC",P294="Non-Lead")),
(AND('[1]PWS Information'!$E$10="CWS",P294="Non-Lead",R294="")),
(AND('[1]PWS Information'!$E$10="CWS",P294="Non-Lead",R294="No")),
(AND('[1]PWS Information'!$E$10="CWS",P294="Non-Lead",R294="Don't Know")),
(AND('[1]PWS Information'!$E$10="CWS",P294="Non-Lead", I294="Non-Lead - Copper", R294="Yes", K294="Between 1989 and 2014")),
(AND('[1]PWS Information'!$E$10="CWS",P294="Non-Lead", I294="Non-Lead - Copper", R294="Yes", K294="After 2014")),
(AND('[1]PWS Information'!$E$10="CWS",P294="Non-Lead", I294="Non-Lead - Copper", R294="Yes", K294="Unknown")),
(AND('[1]PWS Information'!$E$10="CWS",P294="Non-Lead", M294="Non-Lead - Copper", R294="Yes", N294="Between 1989 and 2014")),
(AND('[1]PWS Information'!$E$10="CWS",P294="Non-Lead", M294="Non-Lead - Copper", R294="Yes", N294="After 2014")),
(AND('[1]PWS Information'!$E$10="CWS",P294="Non-Lead", M294="Non-Lead - Copper", R294="Yes", N294="Unknown")),
(AND('[1]PWS Information'!$E$10="CWS",P294="Unknown")),
(AND('[1]PWS Information'!$E$10="NTNC",P294="Unknown")),
(AND('[1]PWS Information'!$E$10="CWS",T294="Multiple Family Residence",P294="Galvanized Requiring Replacement")),
(AND('[1]PWS Information'!$E$10="CWS",P294="Galvanized Requiring Replacement")),
(AND('[1]PWS Information'!$E$10="NTNC",T294="Multiple Family Residence",P294="Galvanized Requiring Replacement")))),"Tier 5",
"")))))</f>
        <v>Tier 5</v>
      </c>
      <c r="Y294" s="24"/>
      <c r="Z294" s="24"/>
    </row>
    <row r="295" spans="1:26" x14ac:dyDescent="0.25">
      <c r="A295" s="17">
        <v>292</v>
      </c>
      <c r="B295" s="17">
        <v>2701</v>
      </c>
      <c r="C295" s="17" t="s">
        <v>77</v>
      </c>
      <c r="D295" s="17" t="s">
        <v>188</v>
      </c>
      <c r="E295" s="17">
        <v>79549</v>
      </c>
      <c r="F295" s="17"/>
      <c r="G295" s="17"/>
      <c r="H295" s="17"/>
      <c r="I295" s="21" t="s">
        <v>218</v>
      </c>
      <c r="J295" s="22" t="s">
        <v>254</v>
      </c>
      <c r="K295" s="22" t="s">
        <v>255</v>
      </c>
      <c r="L295" s="22" t="s">
        <v>256</v>
      </c>
      <c r="M295" s="21" t="s">
        <v>218</v>
      </c>
      <c r="N295" s="37"/>
      <c r="O295" s="22" t="s">
        <v>256</v>
      </c>
      <c r="P295" s="31" t="str">
        <f t="shared" si="4"/>
        <v>Non-Lead</v>
      </c>
      <c r="Q295" s="40" t="s">
        <v>254</v>
      </c>
      <c r="R295" s="40" t="s">
        <v>254</v>
      </c>
      <c r="S295" s="24"/>
      <c r="T295" s="16"/>
      <c r="U295" s="41" t="s">
        <v>255</v>
      </c>
      <c r="V295" s="41" t="s">
        <v>255</v>
      </c>
      <c r="W295" s="16"/>
      <c r="X295" s="43" t="str">
        <f>IF((OR((AND('[1]PWS Information'!$E$10="CWS",T295="Single Family Residence",P295="Lead")),
(AND('[1]PWS Information'!$E$10="CWS",T295="Multiple Family Residence",'[1]PWS Information'!$E$11="Yes",P295="Lead")),
(AND('[1]PWS Information'!$E$10="NTNC",P295="Lead")))),"Tier 1",
IF((OR((AND('[1]PWS Information'!$E$10="CWS",T295="Multiple Family Residence",'[1]PWS Information'!$E$11="No",P295="Lead")),
(AND('[1]PWS Information'!$E$10="CWS",T295="Other",P295="Lead")),
(AND(T295="",P295="Lead")),
(AND('[1]PWS Information'!$E$10="CWS",T295="Building",P295="Lead")))),"Tier 2",
IF((OR((AND('[1]PWS Information'!$E$10="CWS",T295="Single Family Residence",P295="Galvanized Requiring Replacement")),
(AND('[1]PWS Information'!$E$10="CWS",T295="Single Family Residence",P295="Galvanized Requiring Replacement",Q295="Yes")),
(AND('[1]PWS Information'!$E$10="NTNC",T295="Single Family Residence",P295="Galvanized Requiring Replacement")),
(AND('[1]PWS Information'!$E$10="NTNC",T295="Single Family Residence",Q295="Yes")))),"Tier 3",
IF((OR((AND('[1]PWS Information'!$E$10="CWS",T295="Single Family Residence",R295="Yes",P295="Non-Lead", I295="Non-Lead - Copper",K295="Before 1989")),
(AND('[1]PWS Information'!$E$10="CWS",T295="Single Family Residence",R295="Yes",P295="Non-Lead", M295="Non-Lead - Copper",N295="Before 1989")))),"Tier 4",
IF((OR((AND('[1]PWS Information'!$E$10="NTNC",P295="Non-Lead")),
(AND('[1]PWS Information'!$E$10="CWS",P295="Non-Lead",R295="")),
(AND('[1]PWS Information'!$E$10="CWS",P295="Non-Lead",R295="No")),
(AND('[1]PWS Information'!$E$10="CWS",P295="Non-Lead",R295="Don't Know")),
(AND('[1]PWS Information'!$E$10="CWS",P295="Non-Lead", I295="Non-Lead - Copper", R295="Yes", K295="Between 1989 and 2014")),
(AND('[1]PWS Information'!$E$10="CWS",P295="Non-Lead", I295="Non-Lead - Copper", R295="Yes", K295="After 2014")),
(AND('[1]PWS Information'!$E$10="CWS",P295="Non-Lead", I295="Non-Lead - Copper", R295="Yes", K295="Unknown")),
(AND('[1]PWS Information'!$E$10="CWS",P295="Non-Lead", M295="Non-Lead - Copper", R295="Yes", N295="Between 1989 and 2014")),
(AND('[1]PWS Information'!$E$10="CWS",P295="Non-Lead", M295="Non-Lead - Copper", R295="Yes", N295="After 2014")),
(AND('[1]PWS Information'!$E$10="CWS",P295="Non-Lead", M295="Non-Lead - Copper", R295="Yes", N295="Unknown")),
(AND('[1]PWS Information'!$E$10="CWS",P295="Unknown")),
(AND('[1]PWS Information'!$E$10="NTNC",P295="Unknown")),
(AND('[1]PWS Information'!$E$10="CWS",T295="Multiple Family Residence",P295="Galvanized Requiring Replacement")),
(AND('[1]PWS Information'!$E$10="CWS",P295="Galvanized Requiring Replacement")),
(AND('[1]PWS Information'!$E$10="NTNC",T295="Multiple Family Residence",P295="Galvanized Requiring Replacement")))),"Tier 5",
"")))))</f>
        <v>Tier 5</v>
      </c>
      <c r="Y295" s="24"/>
      <c r="Z295" s="24"/>
    </row>
    <row r="296" spans="1:26" x14ac:dyDescent="0.25">
      <c r="A296" s="17">
        <v>293</v>
      </c>
      <c r="B296" s="17">
        <v>100</v>
      </c>
      <c r="C296" s="17" t="s">
        <v>78</v>
      </c>
      <c r="D296" s="17" t="s">
        <v>188</v>
      </c>
      <c r="E296" s="17">
        <v>79549</v>
      </c>
      <c r="F296" s="17"/>
      <c r="G296" s="17"/>
      <c r="H296" s="17"/>
      <c r="I296" s="21" t="s">
        <v>218</v>
      </c>
      <c r="J296" s="22" t="s">
        <v>254</v>
      </c>
      <c r="K296" s="22" t="s">
        <v>255</v>
      </c>
      <c r="L296" s="22" t="s">
        <v>256</v>
      </c>
      <c r="M296" s="21" t="s">
        <v>218</v>
      </c>
      <c r="N296" s="17" t="s">
        <v>206</v>
      </c>
      <c r="O296" s="22" t="s">
        <v>257</v>
      </c>
      <c r="P296" s="31" t="str">
        <f t="shared" si="4"/>
        <v>Non-Lead</v>
      </c>
      <c r="Q296" s="40" t="s">
        <v>254</v>
      </c>
      <c r="R296" s="40" t="s">
        <v>254</v>
      </c>
      <c r="S296" s="24"/>
      <c r="T296" s="16"/>
      <c r="U296" s="41" t="s">
        <v>255</v>
      </c>
      <c r="V296" s="41" t="s">
        <v>255</v>
      </c>
      <c r="W296" s="16"/>
      <c r="X296" s="43" t="str">
        <f>IF((OR((AND('[1]PWS Information'!$E$10="CWS",T296="Single Family Residence",P296="Lead")),
(AND('[1]PWS Information'!$E$10="CWS",T296="Multiple Family Residence",'[1]PWS Information'!$E$11="Yes",P296="Lead")),
(AND('[1]PWS Information'!$E$10="NTNC",P296="Lead")))),"Tier 1",
IF((OR((AND('[1]PWS Information'!$E$10="CWS",T296="Multiple Family Residence",'[1]PWS Information'!$E$11="No",P296="Lead")),
(AND('[1]PWS Information'!$E$10="CWS",T296="Other",P296="Lead")),
(AND(T296="",P296="Lead")),
(AND('[1]PWS Information'!$E$10="CWS",T296="Building",P296="Lead")))),"Tier 2",
IF((OR((AND('[1]PWS Information'!$E$10="CWS",T296="Single Family Residence",P296="Galvanized Requiring Replacement")),
(AND('[1]PWS Information'!$E$10="CWS",T296="Single Family Residence",P296="Galvanized Requiring Replacement",Q296="Yes")),
(AND('[1]PWS Information'!$E$10="NTNC",T296="Single Family Residence",P296="Galvanized Requiring Replacement")),
(AND('[1]PWS Information'!$E$10="NTNC",T296="Single Family Residence",Q296="Yes")))),"Tier 3",
IF((OR((AND('[1]PWS Information'!$E$10="CWS",T296="Single Family Residence",R296="Yes",P296="Non-Lead", I296="Non-Lead - Copper",K296="Before 1989")),
(AND('[1]PWS Information'!$E$10="CWS",T296="Single Family Residence",R296="Yes",P296="Non-Lead", M296="Non-Lead - Copper",N296="Before 1989")))),"Tier 4",
IF((OR((AND('[1]PWS Information'!$E$10="NTNC",P296="Non-Lead")),
(AND('[1]PWS Information'!$E$10="CWS",P296="Non-Lead",R296="")),
(AND('[1]PWS Information'!$E$10="CWS",P296="Non-Lead",R296="No")),
(AND('[1]PWS Information'!$E$10="CWS",P296="Non-Lead",R296="Don't Know")),
(AND('[1]PWS Information'!$E$10="CWS",P296="Non-Lead", I296="Non-Lead - Copper", R296="Yes", K296="Between 1989 and 2014")),
(AND('[1]PWS Information'!$E$10="CWS",P296="Non-Lead", I296="Non-Lead - Copper", R296="Yes", K296="After 2014")),
(AND('[1]PWS Information'!$E$10="CWS",P296="Non-Lead", I296="Non-Lead - Copper", R296="Yes", K296="Unknown")),
(AND('[1]PWS Information'!$E$10="CWS",P296="Non-Lead", M296="Non-Lead - Copper", R296="Yes", N296="Between 1989 and 2014")),
(AND('[1]PWS Information'!$E$10="CWS",P296="Non-Lead", M296="Non-Lead - Copper", R296="Yes", N296="After 2014")),
(AND('[1]PWS Information'!$E$10="CWS",P296="Non-Lead", M296="Non-Lead - Copper", R296="Yes", N296="Unknown")),
(AND('[1]PWS Information'!$E$10="CWS",P296="Unknown")),
(AND('[1]PWS Information'!$E$10="NTNC",P296="Unknown")),
(AND('[1]PWS Information'!$E$10="CWS",T296="Multiple Family Residence",P296="Galvanized Requiring Replacement")),
(AND('[1]PWS Information'!$E$10="CWS",P296="Galvanized Requiring Replacement")),
(AND('[1]PWS Information'!$E$10="NTNC",T296="Multiple Family Residence",P296="Galvanized Requiring Replacement")))),"Tier 5",
"")))))</f>
        <v>Tier 5</v>
      </c>
      <c r="Y296" s="24"/>
      <c r="Z296" s="24"/>
    </row>
    <row r="297" spans="1:26" x14ac:dyDescent="0.25">
      <c r="A297" s="17">
        <v>294</v>
      </c>
      <c r="B297" s="18">
        <v>102</v>
      </c>
      <c r="C297" s="18" t="s">
        <v>78</v>
      </c>
      <c r="D297" s="18" t="s">
        <v>188</v>
      </c>
      <c r="E297" s="18">
        <v>79549</v>
      </c>
      <c r="F297" s="18"/>
      <c r="G297" s="18"/>
      <c r="H297" s="18"/>
      <c r="I297" s="21" t="s">
        <v>218</v>
      </c>
      <c r="J297" s="22" t="s">
        <v>254</v>
      </c>
      <c r="K297" s="22" t="s">
        <v>255</v>
      </c>
      <c r="L297" s="22" t="s">
        <v>256</v>
      </c>
      <c r="M297" s="21" t="s">
        <v>218</v>
      </c>
      <c r="N297" s="19"/>
      <c r="O297" s="22" t="s">
        <v>256</v>
      </c>
      <c r="P297" s="31" t="str">
        <f t="shared" si="4"/>
        <v>Non-Lead</v>
      </c>
      <c r="Q297" s="40" t="s">
        <v>254</v>
      </c>
      <c r="R297" s="40" t="s">
        <v>254</v>
      </c>
      <c r="S297" s="24"/>
      <c r="T297" s="16"/>
      <c r="U297" s="41" t="s">
        <v>255</v>
      </c>
      <c r="V297" s="41" t="s">
        <v>255</v>
      </c>
      <c r="W297" s="16"/>
      <c r="X297" s="43" t="str">
        <f>IF((OR((AND('[1]PWS Information'!$E$10="CWS",T297="Single Family Residence",P297="Lead")),
(AND('[1]PWS Information'!$E$10="CWS",T297="Multiple Family Residence",'[1]PWS Information'!$E$11="Yes",P297="Lead")),
(AND('[1]PWS Information'!$E$10="NTNC",P297="Lead")))),"Tier 1",
IF((OR((AND('[1]PWS Information'!$E$10="CWS",T297="Multiple Family Residence",'[1]PWS Information'!$E$11="No",P297="Lead")),
(AND('[1]PWS Information'!$E$10="CWS",T297="Other",P297="Lead")),
(AND(T297="",P297="Lead")),
(AND('[1]PWS Information'!$E$10="CWS",T297="Building",P297="Lead")))),"Tier 2",
IF((OR((AND('[1]PWS Information'!$E$10="CWS",T297="Single Family Residence",P297="Galvanized Requiring Replacement")),
(AND('[1]PWS Information'!$E$10="CWS",T297="Single Family Residence",P297="Galvanized Requiring Replacement",Q297="Yes")),
(AND('[1]PWS Information'!$E$10="NTNC",T297="Single Family Residence",P297="Galvanized Requiring Replacement")),
(AND('[1]PWS Information'!$E$10="NTNC",T297="Single Family Residence",Q297="Yes")))),"Tier 3",
IF((OR((AND('[1]PWS Information'!$E$10="CWS",T297="Single Family Residence",R297="Yes",P297="Non-Lead", I297="Non-Lead - Copper",K297="Before 1989")),
(AND('[1]PWS Information'!$E$10="CWS",T297="Single Family Residence",R297="Yes",P297="Non-Lead", M297="Non-Lead - Copper",N297="Before 1989")))),"Tier 4",
IF((OR((AND('[1]PWS Information'!$E$10="NTNC",P297="Non-Lead")),
(AND('[1]PWS Information'!$E$10="CWS",P297="Non-Lead",R297="")),
(AND('[1]PWS Information'!$E$10="CWS",P297="Non-Lead",R297="No")),
(AND('[1]PWS Information'!$E$10="CWS",P297="Non-Lead",R297="Don't Know")),
(AND('[1]PWS Information'!$E$10="CWS",P297="Non-Lead", I297="Non-Lead - Copper", R297="Yes", K297="Between 1989 and 2014")),
(AND('[1]PWS Information'!$E$10="CWS",P297="Non-Lead", I297="Non-Lead - Copper", R297="Yes", K297="After 2014")),
(AND('[1]PWS Information'!$E$10="CWS",P297="Non-Lead", I297="Non-Lead - Copper", R297="Yes", K297="Unknown")),
(AND('[1]PWS Information'!$E$10="CWS",P297="Non-Lead", M297="Non-Lead - Copper", R297="Yes", N297="Between 1989 and 2014")),
(AND('[1]PWS Information'!$E$10="CWS",P297="Non-Lead", M297="Non-Lead - Copper", R297="Yes", N297="After 2014")),
(AND('[1]PWS Information'!$E$10="CWS",P297="Non-Lead", M297="Non-Lead - Copper", R297="Yes", N297="Unknown")),
(AND('[1]PWS Information'!$E$10="CWS",P297="Unknown")),
(AND('[1]PWS Information'!$E$10="NTNC",P297="Unknown")),
(AND('[1]PWS Information'!$E$10="CWS",T297="Multiple Family Residence",P297="Galvanized Requiring Replacement")),
(AND('[1]PWS Information'!$E$10="CWS",P297="Galvanized Requiring Replacement")),
(AND('[1]PWS Information'!$E$10="NTNC",T297="Multiple Family Residence",P297="Galvanized Requiring Replacement")))),"Tier 5",
"")))))</f>
        <v>Tier 5</v>
      </c>
      <c r="Y297" s="24"/>
      <c r="Z297" s="24"/>
    </row>
    <row r="298" spans="1:26" x14ac:dyDescent="0.25">
      <c r="A298" s="17">
        <v>295</v>
      </c>
      <c r="B298" s="17">
        <v>105</v>
      </c>
      <c r="C298" s="17" t="s">
        <v>78</v>
      </c>
      <c r="D298" s="17" t="s">
        <v>188</v>
      </c>
      <c r="E298" s="17">
        <v>79549</v>
      </c>
      <c r="F298" s="17"/>
      <c r="G298" s="17"/>
      <c r="H298" s="17"/>
      <c r="I298" s="21" t="s">
        <v>221</v>
      </c>
      <c r="J298" s="22" t="s">
        <v>254</v>
      </c>
      <c r="K298" s="22" t="s">
        <v>255</v>
      </c>
      <c r="L298" s="22" t="s">
        <v>256</v>
      </c>
      <c r="M298" s="21" t="s">
        <v>218</v>
      </c>
      <c r="N298" s="19" t="s">
        <v>205</v>
      </c>
      <c r="O298" s="22" t="s">
        <v>257</v>
      </c>
      <c r="P298" s="31" t="str">
        <f t="shared" si="4"/>
        <v>Non-Lead</v>
      </c>
      <c r="Q298" s="40" t="s">
        <v>254</v>
      </c>
      <c r="R298" s="40" t="s">
        <v>254</v>
      </c>
      <c r="S298" s="24"/>
      <c r="T298" s="16"/>
      <c r="U298" s="41" t="s">
        <v>255</v>
      </c>
      <c r="V298" s="41" t="s">
        <v>255</v>
      </c>
      <c r="W298" s="16"/>
      <c r="X298" s="43" t="str">
        <f>IF((OR((AND('[1]PWS Information'!$E$10="CWS",T298="Single Family Residence",P298="Lead")),
(AND('[1]PWS Information'!$E$10="CWS",T298="Multiple Family Residence",'[1]PWS Information'!$E$11="Yes",P298="Lead")),
(AND('[1]PWS Information'!$E$10="NTNC",P298="Lead")))),"Tier 1",
IF((OR((AND('[1]PWS Information'!$E$10="CWS",T298="Multiple Family Residence",'[1]PWS Information'!$E$11="No",P298="Lead")),
(AND('[1]PWS Information'!$E$10="CWS",T298="Other",P298="Lead")),
(AND(T298="",P298="Lead")),
(AND('[1]PWS Information'!$E$10="CWS",T298="Building",P298="Lead")))),"Tier 2",
IF((OR((AND('[1]PWS Information'!$E$10="CWS",T298="Single Family Residence",P298="Galvanized Requiring Replacement")),
(AND('[1]PWS Information'!$E$10="CWS",T298="Single Family Residence",P298="Galvanized Requiring Replacement",Q298="Yes")),
(AND('[1]PWS Information'!$E$10="NTNC",T298="Single Family Residence",P298="Galvanized Requiring Replacement")),
(AND('[1]PWS Information'!$E$10="NTNC",T298="Single Family Residence",Q298="Yes")))),"Tier 3",
IF((OR((AND('[1]PWS Information'!$E$10="CWS",T298="Single Family Residence",R298="Yes",P298="Non-Lead", I298="Non-Lead - Copper",K298="Before 1989")),
(AND('[1]PWS Information'!$E$10="CWS",T298="Single Family Residence",R298="Yes",P298="Non-Lead", M298="Non-Lead - Copper",N298="Before 1989")))),"Tier 4",
IF((OR((AND('[1]PWS Information'!$E$10="NTNC",P298="Non-Lead")),
(AND('[1]PWS Information'!$E$10="CWS",P298="Non-Lead",R298="")),
(AND('[1]PWS Information'!$E$10="CWS",P298="Non-Lead",R298="No")),
(AND('[1]PWS Information'!$E$10="CWS",P298="Non-Lead",R298="Don't Know")),
(AND('[1]PWS Information'!$E$10="CWS",P298="Non-Lead", I298="Non-Lead - Copper", R298="Yes", K298="Between 1989 and 2014")),
(AND('[1]PWS Information'!$E$10="CWS",P298="Non-Lead", I298="Non-Lead - Copper", R298="Yes", K298="After 2014")),
(AND('[1]PWS Information'!$E$10="CWS",P298="Non-Lead", I298="Non-Lead - Copper", R298="Yes", K298="Unknown")),
(AND('[1]PWS Information'!$E$10="CWS",P298="Non-Lead", M298="Non-Lead - Copper", R298="Yes", N298="Between 1989 and 2014")),
(AND('[1]PWS Information'!$E$10="CWS",P298="Non-Lead", M298="Non-Lead - Copper", R298="Yes", N298="After 2014")),
(AND('[1]PWS Information'!$E$10="CWS",P298="Non-Lead", M298="Non-Lead - Copper", R298="Yes", N298="Unknown")),
(AND('[1]PWS Information'!$E$10="CWS",P298="Unknown")),
(AND('[1]PWS Information'!$E$10="NTNC",P298="Unknown")),
(AND('[1]PWS Information'!$E$10="CWS",T298="Multiple Family Residence",P298="Galvanized Requiring Replacement")),
(AND('[1]PWS Information'!$E$10="CWS",P298="Galvanized Requiring Replacement")),
(AND('[1]PWS Information'!$E$10="NTNC",T298="Multiple Family Residence",P298="Galvanized Requiring Replacement")))),"Tier 5",
"")))))</f>
        <v>Tier 5</v>
      </c>
      <c r="Y298" s="24"/>
      <c r="Z298" s="24"/>
    </row>
    <row r="299" spans="1:26" x14ac:dyDescent="0.25">
      <c r="A299" s="17">
        <v>296</v>
      </c>
      <c r="B299" s="18">
        <v>118</v>
      </c>
      <c r="C299" s="18" t="s">
        <v>78</v>
      </c>
      <c r="D299" s="18" t="s">
        <v>188</v>
      </c>
      <c r="E299" s="18">
        <v>79549</v>
      </c>
      <c r="F299" s="18"/>
      <c r="G299" s="18"/>
      <c r="H299" s="18"/>
      <c r="I299" s="21" t="s">
        <v>218</v>
      </c>
      <c r="J299" s="22" t="s">
        <v>254</v>
      </c>
      <c r="K299" s="22" t="s">
        <v>255</v>
      </c>
      <c r="L299" s="22" t="s">
        <v>256</v>
      </c>
      <c r="M299" s="21" t="s">
        <v>218</v>
      </c>
      <c r="N299" s="19"/>
      <c r="O299" s="22" t="s">
        <v>256</v>
      </c>
      <c r="P299" s="31" t="str">
        <f t="shared" si="4"/>
        <v>Non-Lead</v>
      </c>
      <c r="Q299" s="40" t="s">
        <v>254</v>
      </c>
      <c r="R299" s="40" t="s">
        <v>254</v>
      </c>
      <c r="S299" s="24"/>
      <c r="T299" s="16"/>
      <c r="U299" s="41" t="s">
        <v>255</v>
      </c>
      <c r="V299" s="41" t="s">
        <v>255</v>
      </c>
      <c r="W299" s="16"/>
      <c r="X299" s="43" t="str">
        <f>IF((OR((AND('[1]PWS Information'!$E$10="CWS",T299="Single Family Residence",P299="Lead")),
(AND('[1]PWS Information'!$E$10="CWS",T299="Multiple Family Residence",'[1]PWS Information'!$E$11="Yes",P299="Lead")),
(AND('[1]PWS Information'!$E$10="NTNC",P299="Lead")))),"Tier 1",
IF((OR((AND('[1]PWS Information'!$E$10="CWS",T299="Multiple Family Residence",'[1]PWS Information'!$E$11="No",P299="Lead")),
(AND('[1]PWS Information'!$E$10="CWS",T299="Other",P299="Lead")),
(AND(T299="",P299="Lead")),
(AND('[1]PWS Information'!$E$10="CWS",T299="Building",P299="Lead")))),"Tier 2",
IF((OR((AND('[1]PWS Information'!$E$10="CWS",T299="Single Family Residence",P299="Galvanized Requiring Replacement")),
(AND('[1]PWS Information'!$E$10="CWS",T299="Single Family Residence",P299="Galvanized Requiring Replacement",Q299="Yes")),
(AND('[1]PWS Information'!$E$10="NTNC",T299="Single Family Residence",P299="Galvanized Requiring Replacement")),
(AND('[1]PWS Information'!$E$10="NTNC",T299="Single Family Residence",Q299="Yes")))),"Tier 3",
IF((OR((AND('[1]PWS Information'!$E$10="CWS",T299="Single Family Residence",R299="Yes",P299="Non-Lead", I299="Non-Lead - Copper",K299="Before 1989")),
(AND('[1]PWS Information'!$E$10="CWS",T299="Single Family Residence",R299="Yes",P299="Non-Lead", M299="Non-Lead - Copper",N299="Before 1989")))),"Tier 4",
IF((OR((AND('[1]PWS Information'!$E$10="NTNC",P299="Non-Lead")),
(AND('[1]PWS Information'!$E$10="CWS",P299="Non-Lead",R299="")),
(AND('[1]PWS Information'!$E$10="CWS",P299="Non-Lead",R299="No")),
(AND('[1]PWS Information'!$E$10="CWS",P299="Non-Lead",R299="Don't Know")),
(AND('[1]PWS Information'!$E$10="CWS",P299="Non-Lead", I299="Non-Lead - Copper", R299="Yes", K299="Between 1989 and 2014")),
(AND('[1]PWS Information'!$E$10="CWS",P299="Non-Lead", I299="Non-Lead - Copper", R299="Yes", K299="After 2014")),
(AND('[1]PWS Information'!$E$10="CWS",P299="Non-Lead", I299="Non-Lead - Copper", R299="Yes", K299="Unknown")),
(AND('[1]PWS Information'!$E$10="CWS",P299="Non-Lead", M299="Non-Lead - Copper", R299="Yes", N299="Between 1989 and 2014")),
(AND('[1]PWS Information'!$E$10="CWS",P299="Non-Lead", M299="Non-Lead - Copper", R299="Yes", N299="After 2014")),
(AND('[1]PWS Information'!$E$10="CWS",P299="Non-Lead", M299="Non-Lead - Copper", R299="Yes", N299="Unknown")),
(AND('[1]PWS Information'!$E$10="CWS",P299="Unknown")),
(AND('[1]PWS Information'!$E$10="NTNC",P299="Unknown")),
(AND('[1]PWS Information'!$E$10="CWS",T299="Multiple Family Residence",P299="Galvanized Requiring Replacement")),
(AND('[1]PWS Information'!$E$10="CWS",P299="Galvanized Requiring Replacement")),
(AND('[1]PWS Information'!$E$10="NTNC",T299="Multiple Family Residence",P299="Galvanized Requiring Replacement")))),"Tier 5",
"")))))</f>
        <v>Tier 5</v>
      </c>
      <c r="Y299" s="24"/>
      <c r="Z299" s="24"/>
    </row>
    <row r="300" spans="1:26" x14ac:dyDescent="0.25">
      <c r="A300" s="17">
        <v>297</v>
      </c>
      <c r="B300" s="18">
        <v>119</v>
      </c>
      <c r="C300" s="18" t="s">
        <v>78</v>
      </c>
      <c r="D300" s="18" t="s">
        <v>188</v>
      </c>
      <c r="E300" s="18">
        <v>79549</v>
      </c>
      <c r="F300" s="18"/>
      <c r="G300" s="18"/>
      <c r="H300" s="18"/>
      <c r="I300" s="21" t="s">
        <v>221</v>
      </c>
      <c r="J300" s="22" t="s">
        <v>254</v>
      </c>
      <c r="K300" s="22" t="s">
        <v>255</v>
      </c>
      <c r="L300" s="22" t="s">
        <v>256</v>
      </c>
      <c r="M300" s="21" t="s">
        <v>218</v>
      </c>
      <c r="N300" s="19" t="s">
        <v>205</v>
      </c>
      <c r="O300" s="22" t="s">
        <v>257</v>
      </c>
      <c r="P300" s="31" t="str">
        <f t="shared" si="4"/>
        <v>Non-Lead</v>
      </c>
      <c r="Q300" s="40" t="s">
        <v>254</v>
      </c>
      <c r="R300" s="40" t="s">
        <v>254</v>
      </c>
      <c r="S300" s="24"/>
      <c r="T300" s="16"/>
      <c r="U300" s="41" t="s">
        <v>255</v>
      </c>
      <c r="V300" s="41" t="s">
        <v>255</v>
      </c>
      <c r="W300" s="16"/>
      <c r="X300" s="43" t="str">
        <f>IF((OR((AND('[1]PWS Information'!$E$10="CWS",T300="Single Family Residence",P300="Lead")),
(AND('[1]PWS Information'!$E$10="CWS",T300="Multiple Family Residence",'[1]PWS Information'!$E$11="Yes",P300="Lead")),
(AND('[1]PWS Information'!$E$10="NTNC",P300="Lead")))),"Tier 1",
IF((OR((AND('[1]PWS Information'!$E$10="CWS",T300="Multiple Family Residence",'[1]PWS Information'!$E$11="No",P300="Lead")),
(AND('[1]PWS Information'!$E$10="CWS",T300="Other",P300="Lead")),
(AND(T300="",P300="Lead")),
(AND('[1]PWS Information'!$E$10="CWS",T300="Building",P300="Lead")))),"Tier 2",
IF((OR((AND('[1]PWS Information'!$E$10="CWS",T300="Single Family Residence",P300="Galvanized Requiring Replacement")),
(AND('[1]PWS Information'!$E$10="CWS",T300="Single Family Residence",P300="Galvanized Requiring Replacement",Q300="Yes")),
(AND('[1]PWS Information'!$E$10="NTNC",T300="Single Family Residence",P300="Galvanized Requiring Replacement")),
(AND('[1]PWS Information'!$E$10="NTNC",T300="Single Family Residence",Q300="Yes")))),"Tier 3",
IF((OR((AND('[1]PWS Information'!$E$10="CWS",T300="Single Family Residence",R300="Yes",P300="Non-Lead", I300="Non-Lead - Copper",K300="Before 1989")),
(AND('[1]PWS Information'!$E$10="CWS",T300="Single Family Residence",R300="Yes",P300="Non-Lead", M300="Non-Lead - Copper",N300="Before 1989")))),"Tier 4",
IF((OR((AND('[1]PWS Information'!$E$10="NTNC",P300="Non-Lead")),
(AND('[1]PWS Information'!$E$10="CWS",P300="Non-Lead",R300="")),
(AND('[1]PWS Information'!$E$10="CWS",P300="Non-Lead",R300="No")),
(AND('[1]PWS Information'!$E$10="CWS",P300="Non-Lead",R300="Don't Know")),
(AND('[1]PWS Information'!$E$10="CWS",P300="Non-Lead", I300="Non-Lead - Copper", R300="Yes", K300="Between 1989 and 2014")),
(AND('[1]PWS Information'!$E$10="CWS",P300="Non-Lead", I300="Non-Lead - Copper", R300="Yes", K300="After 2014")),
(AND('[1]PWS Information'!$E$10="CWS",P300="Non-Lead", I300="Non-Lead - Copper", R300="Yes", K300="Unknown")),
(AND('[1]PWS Information'!$E$10="CWS",P300="Non-Lead", M300="Non-Lead - Copper", R300="Yes", N300="Between 1989 and 2014")),
(AND('[1]PWS Information'!$E$10="CWS",P300="Non-Lead", M300="Non-Lead - Copper", R300="Yes", N300="After 2014")),
(AND('[1]PWS Information'!$E$10="CWS",P300="Non-Lead", M300="Non-Lead - Copper", R300="Yes", N300="Unknown")),
(AND('[1]PWS Information'!$E$10="CWS",P300="Unknown")),
(AND('[1]PWS Information'!$E$10="NTNC",P300="Unknown")),
(AND('[1]PWS Information'!$E$10="CWS",T300="Multiple Family Residence",P300="Galvanized Requiring Replacement")),
(AND('[1]PWS Information'!$E$10="CWS",P300="Galvanized Requiring Replacement")),
(AND('[1]PWS Information'!$E$10="NTNC",T300="Multiple Family Residence",P300="Galvanized Requiring Replacement")))),"Tier 5",
"")))))</f>
        <v>Tier 5</v>
      </c>
      <c r="Y300" s="24"/>
      <c r="Z300" s="24"/>
    </row>
    <row r="301" spans="1:26" x14ac:dyDescent="0.25">
      <c r="A301" s="17">
        <v>298</v>
      </c>
      <c r="B301" s="17">
        <v>208</v>
      </c>
      <c r="C301" s="17" t="s">
        <v>78</v>
      </c>
      <c r="D301" s="17" t="s">
        <v>188</v>
      </c>
      <c r="E301" s="17">
        <v>79549</v>
      </c>
      <c r="F301" s="17"/>
      <c r="G301" s="17"/>
      <c r="H301" s="17"/>
      <c r="I301" s="21" t="s">
        <v>218</v>
      </c>
      <c r="J301" s="22" t="s">
        <v>254</v>
      </c>
      <c r="K301" s="22" t="s">
        <v>255</v>
      </c>
      <c r="L301" s="22" t="s">
        <v>256</v>
      </c>
      <c r="M301" s="21" t="s">
        <v>218</v>
      </c>
      <c r="N301" s="19" t="s">
        <v>205</v>
      </c>
      <c r="O301" s="22" t="s">
        <v>257</v>
      </c>
      <c r="P301" s="31" t="str">
        <f t="shared" si="4"/>
        <v>Non-Lead</v>
      </c>
      <c r="Q301" s="40" t="s">
        <v>254</v>
      </c>
      <c r="R301" s="40" t="s">
        <v>254</v>
      </c>
      <c r="S301" s="24"/>
      <c r="T301" s="16"/>
      <c r="U301" s="41" t="s">
        <v>255</v>
      </c>
      <c r="V301" s="41" t="s">
        <v>255</v>
      </c>
      <c r="W301" s="16"/>
      <c r="X301" s="43" t="str">
        <f>IF((OR((AND('[1]PWS Information'!$E$10="CWS",T301="Single Family Residence",P301="Lead")),
(AND('[1]PWS Information'!$E$10="CWS",T301="Multiple Family Residence",'[1]PWS Information'!$E$11="Yes",P301="Lead")),
(AND('[1]PWS Information'!$E$10="NTNC",P301="Lead")))),"Tier 1",
IF((OR((AND('[1]PWS Information'!$E$10="CWS",T301="Multiple Family Residence",'[1]PWS Information'!$E$11="No",P301="Lead")),
(AND('[1]PWS Information'!$E$10="CWS",T301="Other",P301="Lead")),
(AND(T301="",P301="Lead")),
(AND('[1]PWS Information'!$E$10="CWS",T301="Building",P301="Lead")))),"Tier 2",
IF((OR((AND('[1]PWS Information'!$E$10="CWS",T301="Single Family Residence",P301="Galvanized Requiring Replacement")),
(AND('[1]PWS Information'!$E$10="CWS",T301="Single Family Residence",P301="Galvanized Requiring Replacement",Q301="Yes")),
(AND('[1]PWS Information'!$E$10="NTNC",T301="Single Family Residence",P301="Galvanized Requiring Replacement")),
(AND('[1]PWS Information'!$E$10="NTNC",T301="Single Family Residence",Q301="Yes")))),"Tier 3",
IF((OR((AND('[1]PWS Information'!$E$10="CWS",T301="Single Family Residence",R301="Yes",P301="Non-Lead", I301="Non-Lead - Copper",K301="Before 1989")),
(AND('[1]PWS Information'!$E$10="CWS",T301="Single Family Residence",R301="Yes",P301="Non-Lead", M301="Non-Lead - Copper",N301="Before 1989")))),"Tier 4",
IF((OR((AND('[1]PWS Information'!$E$10="NTNC",P301="Non-Lead")),
(AND('[1]PWS Information'!$E$10="CWS",P301="Non-Lead",R301="")),
(AND('[1]PWS Information'!$E$10="CWS",P301="Non-Lead",R301="No")),
(AND('[1]PWS Information'!$E$10="CWS",P301="Non-Lead",R301="Don't Know")),
(AND('[1]PWS Information'!$E$10="CWS",P301="Non-Lead", I301="Non-Lead - Copper", R301="Yes", K301="Between 1989 and 2014")),
(AND('[1]PWS Information'!$E$10="CWS",P301="Non-Lead", I301="Non-Lead - Copper", R301="Yes", K301="After 2014")),
(AND('[1]PWS Information'!$E$10="CWS",P301="Non-Lead", I301="Non-Lead - Copper", R301="Yes", K301="Unknown")),
(AND('[1]PWS Information'!$E$10="CWS",P301="Non-Lead", M301="Non-Lead - Copper", R301="Yes", N301="Between 1989 and 2014")),
(AND('[1]PWS Information'!$E$10="CWS",P301="Non-Lead", M301="Non-Lead - Copper", R301="Yes", N301="After 2014")),
(AND('[1]PWS Information'!$E$10="CWS",P301="Non-Lead", M301="Non-Lead - Copper", R301="Yes", N301="Unknown")),
(AND('[1]PWS Information'!$E$10="CWS",P301="Unknown")),
(AND('[1]PWS Information'!$E$10="NTNC",P301="Unknown")),
(AND('[1]PWS Information'!$E$10="CWS",T301="Multiple Family Residence",P301="Galvanized Requiring Replacement")),
(AND('[1]PWS Information'!$E$10="CWS",P301="Galvanized Requiring Replacement")),
(AND('[1]PWS Information'!$E$10="NTNC",T301="Multiple Family Residence",P301="Galvanized Requiring Replacement")))),"Tier 5",
"")))))</f>
        <v>Tier 5</v>
      </c>
      <c r="Y301" s="24"/>
      <c r="Z301" s="24"/>
    </row>
    <row r="302" spans="1:26" x14ac:dyDescent="0.25">
      <c r="A302" s="17">
        <v>299</v>
      </c>
      <c r="B302" s="18">
        <v>214</v>
      </c>
      <c r="C302" s="18" t="s">
        <v>78</v>
      </c>
      <c r="D302" s="18" t="s">
        <v>188</v>
      </c>
      <c r="E302" s="18">
        <v>79549</v>
      </c>
      <c r="F302" s="18"/>
      <c r="G302" s="18"/>
      <c r="H302" s="18"/>
      <c r="I302" s="21" t="s">
        <v>218</v>
      </c>
      <c r="J302" s="22" t="s">
        <v>254</v>
      </c>
      <c r="K302" s="22" t="s">
        <v>255</v>
      </c>
      <c r="L302" s="22" t="s">
        <v>256</v>
      </c>
      <c r="M302" s="21" t="s">
        <v>218</v>
      </c>
      <c r="N302" s="19" t="s">
        <v>205</v>
      </c>
      <c r="O302" s="22" t="s">
        <v>257</v>
      </c>
      <c r="P302" s="31" t="str">
        <f t="shared" si="4"/>
        <v>Non-Lead</v>
      </c>
      <c r="Q302" s="40" t="s">
        <v>254</v>
      </c>
      <c r="R302" s="40" t="s">
        <v>254</v>
      </c>
      <c r="S302" s="24"/>
      <c r="T302" s="16"/>
      <c r="U302" s="41" t="s">
        <v>255</v>
      </c>
      <c r="V302" s="41" t="s">
        <v>255</v>
      </c>
      <c r="W302" s="16"/>
      <c r="X302" s="43" t="str">
        <f>IF((OR((AND('[1]PWS Information'!$E$10="CWS",T302="Single Family Residence",P302="Lead")),
(AND('[1]PWS Information'!$E$10="CWS",T302="Multiple Family Residence",'[1]PWS Information'!$E$11="Yes",P302="Lead")),
(AND('[1]PWS Information'!$E$10="NTNC",P302="Lead")))),"Tier 1",
IF((OR((AND('[1]PWS Information'!$E$10="CWS",T302="Multiple Family Residence",'[1]PWS Information'!$E$11="No",P302="Lead")),
(AND('[1]PWS Information'!$E$10="CWS",T302="Other",P302="Lead")),
(AND(T302="",P302="Lead")),
(AND('[1]PWS Information'!$E$10="CWS",T302="Building",P302="Lead")))),"Tier 2",
IF((OR((AND('[1]PWS Information'!$E$10="CWS",T302="Single Family Residence",P302="Galvanized Requiring Replacement")),
(AND('[1]PWS Information'!$E$10="CWS",T302="Single Family Residence",P302="Galvanized Requiring Replacement",Q302="Yes")),
(AND('[1]PWS Information'!$E$10="NTNC",T302="Single Family Residence",P302="Galvanized Requiring Replacement")),
(AND('[1]PWS Information'!$E$10="NTNC",T302="Single Family Residence",Q302="Yes")))),"Tier 3",
IF((OR((AND('[1]PWS Information'!$E$10="CWS",T302="Single Family Residence",R302="Yes",P302="Non-Lead", I302="Non-Lead - Copper",K302="Before 1989")),
(AND('[1]PWS Information'!$E$10="CWS",T302="Single Family Residence",R302="Yes",P302="Non-Lead", M302="Non-Lead - Copper",N302="Before 1989")))),"Tier 4",
IF((OR((AND('[1]PWS Information'!$E$10="NTNC",P302="Non-Lead")),
(AND('[1]PWS Information'!$E$10="CWS",P302="Non-Lead",R302="")),
(AND('[1]PWS Information'!$E$10="CWS",P302="Non-Lead",R302="No")),
(AND('[1]PWS Information'!$E$10="CWS",P302="Non-Lead",R302="Don't Know")),
(AND('[1]PWS Information'!$E$10="CWS",P302="Non-Lead", I302="Non-Lead - Copper", R302="Yes", K302="Between 1989 and 2014")),
(AND('[1]PWS Information'!$E$10="CWS",P302="Non-Lead", I302="Non-Lead - Copper", R302="Yes", K302="After 2014")),
(AND('[1]PWS Information'!$E$10="CWS",P302="Non-Lead", I302="Non-Lead - Copper", R302="Yes", K302="Unknown")),
(AND('[1]PWS Information'!$E$10="CWS",P302="Non-Lead", M302="Non-Lead - Copper", R302="Yes", N302="Between 1989 and 2014")),
(AND('[1]PWS Information'!$E$10="CWS",P302="Non-Lead", M302="Non-Lead - Copper", R302="Yes", N302="After 2014")),
(AND('[1]PWS Information'!$E$10="CWS",P302="Non-Lead", M302="Non-Lead - Copper", R302="Yes", N302="Unknown")),
(AND('[1]PWS Information'!$E$10="CWS",P302="Unknown")),
(AND('[1]PWS Information'!$E$10="NTNC",P302="Unknown")),
(AND('[1]PWS Information'!$E$10="CWS",T302="Multiple Family Residence",P302="Galvanized Requiring Replacement")),
(AND('[1]PWS Information'!$E$10="CWS",P302="Galvanized Requiring Replacement")),
(AND('[1]PWS Information'!$E$10="NTNC",T302="Multiple Family Residence",P302="Galvanized Requiring Replacement")))),"Tier 5",
"")))))</f>
        <v>Tier 5</v>
      </c>
      <c r="Y302" s="24"/>
      <c r="Z302" s="24"/>
    </row>
    <row r="303" spans="1:26" x14ac:dyDescent="0.25">
      <c r="A303" s="17">
        <v>300</v>
      </c>
      <c r="B303" s="18">
        <v>214</v>
      </c>
      <c r="C303" s="18" t="s">
        <v>78</v>
      </c>
      <c r="D303" s="18" t="s">
        <v>188</v>
      </c>
      <c r="E303" s="18">
        <v>79549</v>
      </c>
      <c r="F303" s="18"/>
      <c r="G303" s="18"/>
      <c r="H303" s="18"/>
      <c r="I303" s="21" t="s">
        <v>218</v>
      </c>
      <c r="J303" s="22" t="s">
        <v>254</v>
      </c>
      <c r="K303" s="22" t="s">
        <v>255</v>
      </c>
      <c r="L303" s="22" t="s">
        <v>256</v>
      </c>
      <c r="M303" s="21" t="s">
        <v>218</v>
      </c>
      <c r="N303" s="19"/>
      <c r="O303" s="22" t="s">
        <v>256</v>
      </c>
      <c r="P303" s="31" t="str">
        <f t="shared" si="4"/>
        <v>Non-Lead</v>
      </c>
      <c r="Q303" s="40" t="s">
        <v>254</v>
      </c>
      <c r="R303" s="40" t="s">
        <v>254</v>
      </c>
      <c r="S303" s="24"/>
      <c r="T303" s="16"/>
      <c r="U303" s="41" t="s">
        <v>255</v>
      </c>
      <c r="V303" s="41" t="s">
        <v>255</v>
      </c>
      <c r="W303" s="16"/>
      <c r="X303" s="43" t="str">
        <f>IF((OR((AND('[1]PWS Information'!$E$10="CWS",T303="Single Family Residence",P303="Lead")),
(AND('[1]PWS Information'!$E$10="CWS",T303="Multiple Family Residence",'[1]PWS Information'!$E$11="Yes",P303="Lead")),
(AND('[1]PWS Information'!$E$10="NTNC",P303="Lead")))),"Tier 1",
IF((OR((AND('[1]PWS Information'!$E$10="CWS",T303="Multiple Family Residence",'[1]PWS Information'!$E$11="No",P303="Lead")),
(AND('[1]PWS Information'!$E$10="CWS",T303="Other",P303="Lead")),
(AND(T303="",P303="Lead")),
(AND('[1]PWS Information'!$E$10="CWS",T303="Building",P303="Lead")))),"Tier 2",
IF((OR((AND('[1]PWS Information'!$E$10="CWS",T303="Single Family Residence",P303="Galvanized Requiring Replacement")),
(AND('[1]PWS Information'!$E$10="CWS",T303="Single Family Residence",P303="Galvanized Requiring Replacement",Q303="Yes")),
(AND('[1]PWS Information'!$E$10="NTNC",T303="Single Family Residence",P303="Galvanized Requiring Replacement")),
(AND('[1]PWS Information'!$E$10="NTNC",T303="Single Family Residence",Q303="Yes")))),"Tier 3",
IF((OR((AND('[1]PWS Information'!$E$10="CWS",T303="Single Family Residence",R303="Yes",P303="Non-Lead", I303="Non-Lead - Copper",K303="Before 1989")),
(AND('[1]PWS Information'!$E$10="CWS",T303="Single Family Residence",R303="Yes",P303="Non-Lead", M303="Non-Lead - Copper",N303="Before 1989")))),"Tier 4",
IF((OR((AND('[1]PWS Information'!$E$10="NTNC",P303="Non-Lead")),
(AND('[1]PWS Information'!$E$10="CWS",P303="Non-Lead",R303="")),
(AND('[1]PWS Information'!$E$10="CWS",P303="Non-Lead",R303="No")),
(AND('[1]PWS Information'!$E$10="CWS",P303="Non-Lead",R303="Don't Know")),
(AND('[1]PWS Information'!$E$10="CWS",P303="Non-Lead", I303="Non-Lead - Copper", R303="Yes", K303="Between 1989 and 2014")),
(AND('[1]PWS Information'!$E$10="CWS",P303="Non-Lead", I303="Non-Lead - Copper", R303="Yes", K303="After 2014")),
(AND('[1]PWS Information'!$E$10="CWS",P303="Non-Lead", I303="Non-Lead - Copper", R303="Yes", K303="Unknown")),
(AND('[1]PWS Information'!$E$10="CWS",P303="Non-Lead", M303="Non-Lead - Copper", R303="Yes", N303="Between 1989 and 2014")),
(AND('[1]PWS Information'!$E$10="CWS",P303="Non-Lead", M303="Non-Lead - Copper", R303="Yes", N303="After 2014")),
(AND('[1]PWS Information'!$E$10="CWS",P303="Non-Lead", M303="Non-Lead - Copper", R303="Yes", N303="Unknown")),
(AND('[1]PWS Information'!$E$10="CWS",P303="Unknown")),
(AND('[1]PWS Information'!$E$10="NTNC",P303="Unknown")),
(AND('[1]PWS Information'!$E$10="CWS",T303="Multiple Family Residence",P303="Galvanized Requiring Replacement")),
(AND('[1]PWS Information'!$E$10="CWS",P303="Galvanized Requiring Replacement")),
(AND('[1]PWS Information'!$E$10="NTNC",T303="Multiple Family Residence",P303="Galvanized Requiring Replacement")))),"Tier 5",
"")))))</f>
        <v>Tier 5</v>
      </c>
      <c r="Y303" s="24"/>
      <c r="Z303" s="24"/>
    </row>
    <row r="304" spans="1:26" x14ac:dyDescent="0.25">
      <c r="A304" s="17">
        <v>301</v>
      </c>
      <c r="B304" s="17">
        <v>218</v>
      </c>
      <c r="C304" s="17" t="s">
        <v>78</v>
      </c>
      <c r="D304" s="17" t="s">
        <v>188</v>
      </c>
      <c r="E304" s="17">
        <v>79549</v>
      </c>
      <c r="F304" s="17"/>
      <c r="G304" s="17"/>
      <c r="H304" s="17"/>
      <c r="I304" s="25" t="s">
        <v>221</v>
      </c>
      <c r="J304" s="22" t="s">
        <v>254</v>
      </c>
      <c r="K304" s="22" t="s">
        <v>255</v>
      </c>
      <c r="L304" s="22" t="s">
        <v>256</v>
      </c>
      <c r="M304" s="25" t="s">
        <v>218</v>
      </c>
      <c r="N304" s="19" t="s">
        <v>206</v>
      </c>
      <c r="O304" s="22" t="s">
        <v>257</v>
      </c>
      <c r="P304" s="31" t="str">
        <f t="shared" si="4"/>
        <v>Non-Lead</v>
      </c>
      <c r="Q304" s="40" t="s">
        <v>254</v>
      </c>
      <c r="R304" s="40" t="s">
        <v>254</v>
      </c>
      <c r="S304" s="24"/>
      <c r="T304" s="16"/>
      <c r="U304" s="41" t="s">
        <v>255</v>
      </c>
      <c r="V304" s="41" t="s">
        <v>255</v>
      </c>
      <c r="W304" s="16"/>
      <c r="X304" s="43" t="str">
        <f>IF((OR((AND('[1]PWS Information'!$E$10="CWS",T304="Single Family Residence",P304="Lead")),
(AND('[1]PWS Information'!$E$10="CWS",T304="Multiple Family Residence",'[1]PWS Information'!$E$11="Yes",P304="Lead")),
(AND('[1]PWS Information'!$E$10="NTNC",P304="Lead")))),"Tier 1",
IF((OR((AND('[1]PWS Information'!$E$10="CWS",T304="Multiple Family Residence",'[1]PWS Information'!$E$11="No",P304="Lead")),
(AND('[1]PWS Information'!$E$10="CWS",T304="Other",P304="Lead")),
(AND(T304="",P304="Lead")),
(AND('[1]PWS Information'!$E$10="CWS",T304="Building",P304="Lead")))),"Tier 2",
IF((OR((AND('[1]PWS Information'!$E$10="CWS",T304="Single Family Residence",P304="Galvanized Requiring Replacement")),
(AND('[1]PWS Information'!$E$10="CWS",T304="Single Family Residence",P304="Galvanized Requiring Replacement",Q304="Yes")),
(AND('[1]PWS Information'!$E$10="NTNC",T304="Single Family Residence",P304="Galvanized Requiring Replacement")),
(AND('[1]PWS Information'!$E$10="NTNC",T304="Single Family Residence",Q304="Yes")))),"Tier 3",
IF((OR((AND('[1]PWS Information'!$E$10="CWS",T304="Single Family Residence",R304="Yes",P304="Non-Lead", I304="Non-Lead - Copper",K304="Before 1989")),
(AND('[1]PWS Information'!$E$10="CWS",T304="Single Family Residence",R304="Yes",P304="Non-Lead", M304="Non-Lead - Copper",N304="Before 1989")))),"Tier 4",
IF((OR((AND('[1]PWS Information'!$E$10="NTNC",P304="Non-Lead")),
(AND('[1]PWS Information'!$E$10="CWS",P304="Non-Lead",R304="")),
(AND('[1]PWS Information'!$E$10="CWS",P304="Non-Lead",R304="No")),
(AND('[1]PWS Information'!$E$10="CWS",P304="Non-Lead",R304="Don't Know")),
(AND('[1]PWS Information'!$E$10="CWS",P304="Non-Lead", I304="Non-Lead - Copper", R304="Yes", K304="Between 1989 and 2014")),
(AND('[1]PWS Information'!$E$10="CWS",P304="Non-Lead", I304="Non-Lead - Copper", R304="Yes", K304="After 2014")),
(AND('[1]PWS Information'!$E$10="CWS",P304="Non-Lead", I304="Non-Lead - Copper", R304="Yes", K304="Unknown")),
(AND('[1]PWS Information'!$E$10="CWS",P304="Non-Lead", M304="Non-Lead - Copper", R304="Yes", N304="Between 1989 and 2014")),
(AND('[1]PWS Information'!$E$10="CWS",P304="Non-Lead", M304="Non-Lead - Copper", R304="Yes", N304="After 2014")),
(AND('[1]PWS Information'!$E$10="CWS",P304="Non-Lead", M304="Non-Lead - Copper", R304="Yes", N304="Unknown")),
(AND('[1]PWS Information'!$E$10="CWS",P304="Unknown")),
(AND('[1]PWS Information'!$E$10="NTNC",P304="Unknown")),
(AND('[1]PWS Information'!$E$10="CWS",T304="Multiple Family Residence",P304="Galvanized Requiring Replacement")),
(AND('[1]PWS Information'!$E$10="CWS",P304="Galvanized Requiring Replacement")),
(AND('[1]PWS Information'!$E$10="NTNC",T304="Multiple Family Residence",P304="Galvanized Requiring Replacement")))),"Tier 5",
"")))))</f>
        <v>Tier 5</v>
      </c>
      <c r="Y304" s="24"/>
      <c r="Z304" s="24"/>
    </row>
    <row r="305" spans="1:26" x14ac:dyDescent="0.25">
      <c r="A305" s="17">
        <v>302</v>
      </c>
      <c r="B305" s="18">
        <v>218</v>
      </c>
      <c r="C305" s="18" t="s">
        <v>78</v>
      </c>
      <c r="D305" s="18" t="s">
        <v>188</v>
      </c>
      <c r="E305" s="18">
        <v>79549</v>
      </c>
      <c r="F305" s="18"/>
      <c r="G305" s="18"/>
      <c r="H305" s="18"/>
      <c r="I305" s="21" t="s">
        <v>221</v>
      </c>
      <c r="J305" s="22" t="s">
        <v>254</v>
      </c>
      <c r="K305" s="22" t="s">
        <v>255</v>
      </c>
      <c r="L305" s="22" t="s">
        <v>256</v>
      </c>
      <c r="M305" s="21" t="s">
        <v>218</v>
      </c>
      <c r="N305" s="19"/>
      <c r="O305" s="22" t="s">
        <v>256</v>
      </c>
      <c r="P305" s="31" t="str">
        <f t="shared" si="4"/>
        <v>Non-Lead</v>
      </c>
      <c r="Q305" s="40" t="s">
        <v>254</v>
      </c>
      <c r="R305" s="40" t="s">
        <v>254</v>
      </c>
      <c r="S305" s="24"/>
      <c r="T305" s="16"/>
      <c r="U305" s="41" t="s">
        <v>255</v>
      </c>
      <c r="V305" s="41" t="s">
        <v>255</v>
      </c>
      <c r="W305" s="16"/>
      <c r="X305" s="43" t="str">
        <f>IF((OR((AND('[1]PWS Information'!$E$10="CWS",T305="Single Family Residence",P305="Lead")),
(AND('[1]PWS Information'!$E$10="CWS",T305="Multiple Family Residence",'[1]PWS Information'!$E$11="Yes",P305="Lead")),
(AND('[1]PWS Information'!$E$10="NTNC",P305="Lead")))),"Tier 1",
IF((OR((AND('[1]PWS Information'!$E$10="CWS",T305="Multiple Family Residence",'[1]PWS Information'!$E$11="No",P305="Lead")),
(AND('[1]PWS Information'!$E$10="CWS",T305="Other",P305="Lead")),
(AND(T305="",P305="Lead")),
(AND('[1]PWS Information'!$E$10="CWS",T305="Building",P305="Lead")))),"Tier 2",
IF((OR((AND('[1]PWS Information'!$E$10="CWS",T305="Single Family Residence",P305="Galvanized Requiring Replacement")),
(AND('[1]PWS Information'!$E$10="CWS",T305="Single Family Residence",P305="Galvanized Requiring Replacement",Q305="Yes")),
(AND('[1]PWS Information'!$E$10="NTNC",T305="Single Family Residence",P305="Galvanized Requiring Replacement")),
(AND('[1]PWS Information'!$E$10="NTNC",T305="Single Family Residence",Q305="Yes")))),"Tier 3",
IF((OR((AND('[1]PWS Information'!$E$10="CWS",T305="Single Family Residence",R305="Yes",P305="Non-Lead", I305="Non-Lead - Copper",K305="Before 1989")),
(AND('[1]PWS Information'!$E$10="CWS",T305="Single Family Residence",R305="Yes",P305="Non-Lead", M305="Non-Lead - Copper",N305="Before 1989")))),"Tier 4",
IF((OR((AND('[1]PWS Information'!$E$10="NTNC",P305="Non-Lead")),
(AND('[1]PWS Information'!$E$10="CWS",P305="Non-Lead",R305="")),
(AND('[1]PWS Information'!$E$10="CWS",P305="Non-Lead",R305="No")),
(AND('[1]PWS Information'!$E$10="CWS",P305="Non-Lead",R305="Don't Know")),
(AND('[1]PWS Information'!$E$10="CWS",P305="Non-Lead", I305="Non-Lead - Copper", R305="Yes", K305="Between 1989 and 2014")),
(AND('[1]PWS Information'!$E$10="CWS",P305="Non-Lead", I305="Non-Lead - Copper", R305="Yes", K305="After 2014")),
(AND('[1]PWS Information'!$E$10="CWS",P305="Non-Lead", I305="Non-Lead - Copper", R305="Yes", K305="Unknown")),
(AND('[1]PWS Information'!$E$10="CWS",P305="Non-Lead", M305="Non-Lead - Copper", R305="Yes", N305="Between 1989 and 2014")),
(AND('[1]PWS Information'!$E$10="CWS",P305="Non-Lead", M305="Non-Lead - Copper", R305="Yes", N305="After 2014")),
(AND('[1]PWS Information'!$E$10="CWS",P305="Non-Lead", M305="Non-Lead - Copper", R305="Yes", N305="Unknown")),
(AND('[1]PWS Information'!$E$10="CWS",P305="Unknown")),
(AND('[1]PWS Information'!$E$10="NTNC",P305="Unknown")),
(AND('[1]PWS Information'!$E$10="CWS",T305="Multiple Family Residence",P305="Galvanized Requiring Replacement")),
(AND('[1]PWS Information'!$E$10="CWS",P305="Galvanized Requiring Replacement")),
(AND('[1]PWS Information'!$E$10="NTNC",T305="Multiple Family Residence",P305="Galvanized Requiring Replacement")))),"Tier 5",
"")))))</f>
        <v>Tier 5</v>
      </c>
      <c r="Y305" s="24"/>
      <c r="Z305" s="24"/>
    </row>
    <row r="306" spans="1:26" x14ac:dyDescent="0.25">
      <c r="A306" s="17">
        <v>303</v>
      </c>
      <c r="B306" s="17">
        <v>300</v>
      </c>
      <c r="C306" s="17" t="s">
        <v>78</v>
      </c>
      <c r="D306" s="17" t="s">
        <v>188</v>
      </c>
      <c r="E306" s="17">
        <v>79549</v>
      </c>
      <c r="F306" s="17"/>
      <c r="G306" s="17"/>
      <c r="H306" s="17"/>
      <c r="I306" s="21" t="s">
        <v>218</v>
      </c>
      <c r="J306" s="22" t="s">
        <v>254</v>
      </c>
      <c r="K306" s="22" t="s">
        <v>255</v>
      </c>
      <c r="L306" s="22" t="s">
        <v>256</v>
      </c>
      <c r="M306" s="21" t="s">
        <v>222</v>
      </c>
      <c r="N306" s="19" t="s">
        <v>205</v>
      </c>
      <c r="O306" s="22" t="s">
        <v>257</v>
      </c>
      <c r="P306" s="31" t="str">
        <f t="shared" si="4"/>
        <v>Galvanized Requiring Replacement</v>
      </c>
      <c r="Q306" s="40" t="s">
        <v>254</v>
      </c>
      <c r="R306" s="40" t="s">
        <v>254</v>
      </c>
      <c r="S306" s="24"/>
      <c r="T306" s="16"/>
      <c r="U306" s="41" t="s">
        <v>255</v>
      </c>
      <c r="V306" s="41" t="s">
        <v>255</v>
      </c>
      <c r="W306" s="16"/>
      <c r="X306" s="43" t="str">
        <f>IF((OR((AND('[1]PWS Information'!$E$10="CWS",T306="Single Family Residence",P306="Lead")),
(AND('[1]PWS Information'!$E$10="CWS",T306="Multiple Family Residence",'[1]PWS Information'!$E$11="Yes",P306="Lead")),
(AND('[1]PWS Information'!$E$10="NTNC",P306="Lead")))),"Tier 1",
IF((OR((AND('[1]PWS Information'!$E$10="CWS",T306="Multiple Family Residence",'[1]PWS Information'!$E$11="No",P306="Lead")),
(AND('[1]PWS Information'!$E$10="CWS",T306="Other",P306="Lead")),
(AND(T306="",P306="Lead")),
(AND('[1]PWS Information'!$E$10="CWS",T306="Building",P306="Lead")))),"Tier 2",
IF((OR((AND('[1]PWS Information'!$E$10="CWS",T306="Single Family Residence",P306="Galvanized Requiring Replacement")),
(AND('[1]PWS Information'!$E$10="CWS",T306="Single Family Residence",P306="Galvanized Requiring Replacement",Q306="Yes")),
(AND('[1]PWS Information'!$E$10="NTNC",T306="Single Family Residence",P306="Galvanized Requiring Replacement")),
(AND('[1]PWS Information'!$E$10="NTNC",T306="Single Family Residence",Q306="Yes")))),"Tier 3",
IF((OR((AND('[1]PWS Information'!$E$10="CWS",T306="Single Family Residence",R306="Yes",P306="Non-Lead", I306="Non-Lead - Copper",K306="Before 1989")),
(AND('[1]PWS Information'!$E$10="CWS",T306="Single Family Residence",R306="Yes",P306="Non-Lead", M306="Non-Lead - Copper",N306="Before 1989")))),"Tier 4",
IF((OR((AND('[1]PWS Information'!$E$10="NTNC",P306="Non-Lead")),
(AND('[1]PWS Information'!$E$10="CWS",P306="Non-Lead",R306="")),
(AND('[1]PWS Information'!$E$10="CWS",P306="Non-Lead",R306="No")),
(AND('[1]PWS Information'!$E$10="CWS",P306="Non-Lead",R306="Don't Know")),
(AND('[1]PWS Information'!$E$10="CWS",P306="Non-Lead", I306="Non-Lead - Copper", R306="Yes", K306="Between 1989 and 2014")),
(AND('[1]PWS Information'!$E$10="CWS",P306="Non-Lead", I306="Non-Lead - Copper", R306="Yes", K306="After 2014")),
(AND('[1]PWS Information'!$E$10="CWS",P306="Non-Lead", I306="Non-Lead - Copper", R306="Yes", K306="Unknown")),
(AND('[1]PWS Information'!$E$10="CWS",P306="Non-Lead", M306="Non-Lead - Copper", R306="Yes", N306="Between 1989 and 2014")),
(AND('[1]PWS Information'!$E$10="CWS",P306="Non-Lead", M306="Non-Lead - Copper", R306="Yes", N306="After 2014")),
(AND('[1]PWS Information'!$E$10="CWS",P306="Non-Lead", M306="Non-Lead - Copper", R306="Yes", N306="Unknown")),
(AND('[1]PWS Information'!$E$10="CWS",P306="Unknown")),
(AND('[1]PWS Information'!$E$10="NTNC",P306="Unknown")),
(AND('[1]PWS Information'!$E$10="CWS",T306="Multiple Family Residence",P306="Galvanized Requiring Replacement")),
(AND('[1]PWS Information'!$E$10="CWS",P306="Galvanized Requiring Replacement")),
(AND('[1]PWS Information'!$E$10="NTNC",T306="Multiple Family Residence",P306="Galvanized Requiring Replacement")))),"Tier 5",
"")))))</f>
        <v>Tier 5</v>
      </c>
      <c r="Y306" s="24"/>
      <c r="Z306" s="24"/>
    </row>
    <row r="307" spans="1:26" x14ac:dyDescent="0.25">
      <c r="A307" s="17">
        <v>304</v>
      </c>
      <c r="B307" s="18">
        <v>302</v>
      </c>
      <c r="C307" s="18" t="s">
        <v>78</v>
      </c>
      <c r="D307" s="18" t="s">
        <v>188</v>
      </c>
      <c r="E307" s="18">
        <v>79549</v>
      </c>
      <c r="F307" s="18"/>
      <c r="G307" s="18"/>
      <c r="H307" s="18"/>
      <c r="I307" s="21" t="s">
        <v>218</v>
      </c>
      <c r="J307" s="22" t="s">
        <v>254</v>
      </c>
      <c r="K307" s="22" t="s">
        <v>255</v>
      </c>
      <c r="L307" s="22" t="s">
        <v>256</v>
      </c>
      <c r="M307" s="21" t="s">
        <v>218</v>
      </c>
      <c r="N307" s="19" t="s">
        <v>205</v>
      </c>
      <c r="O307" s="22" t="s">
        <v>257</v>
      </c>
      <c r="P307" s="31" t="str">
        <f t="shared" si="4"/>
        <v>Non-Lead</v>
      </c>
      <c r="Q307" s="40" t="s">
        <v>254</v>
      </c>
      <c r="R307" s="40" t="s">
        <v>254</v>
      </c>
      <c r="S307" s="24"/>
      <c r="T307" s="16"/>
      <c r="U307" s="41" t="s">
        <v>255</v>
      </c>
      <c r="V307" s="41" t="s">
        <v>255</v>
      </c>
      <c r="W307" s="16"/>
      <c r="X307" s="43" t="str">
        <f>IF((OR((AND('[1]PWS Information'!$E$10="CWS",T307="Single Family Residence",P307="Lead")),
(AND('[1]PWS Information'!$E$10="CWS",T307="Multiple Family Residence",'[1]PWS Information'!$E$11="Yes",P307="Lead")),
(AND('[1]PWS Information'!$E$10="NTNC",P307="Lead")))),"Tier 1",
IF((OR((AND('[1]PWS Information'!$E$10="CWS",T307="Multiple Family Residence",'[1]PWS Information'!$E$11="No",P307="Lead")),
(AND('[1]PWS Information'!$E$10="CWS",T307="Other",P307="Lead")),
(AND(T307="",P307="Lead")),
(AND('[1]PWS Information'!$E$10="CWS",T307="Building",P307="Lead")))),"Tier 2",
IF((OR((AND('[1]PWS Information'!$E$10="CWS",T307="Single Family Residence",P307="Galvanized Requiring Replacement")),
(AND('[1]PWS Information'!$E$10="CWS",T307="Single Family Residence",P307="Galvanized Requiring Replacement",Q307="Yes")),
(AND('[1]PWS Information'!$E$10="NTNC",T307="Single Family Residence",P307="Galvanized Requiring Replacement")),
(AND('[1]PWS Information'!$E$10="NTNC",T307="Single Family Residence",Q307="Yes")))),"Tier 3",
IF((OR((AND('[1]PWS Information'!$E$10="CWS",T307="Single Family Residence",R307="Yes",P307="Non-Lead", I307="Non-Lead - Copper",K307="Before 1989")),
(AND('[1]PWS Information'!$E$10="CWS",T307="Single Family Residence",R307="Yes",P307="Non-Lead", M307="Non-Lead - Copper",N307="Before 1989")))),"Tier 4",
IF((OR((AND('[1]PWS Information'!$E$10="NTNC",P307="Non-Lead")),
(AND('[1]PWS Information'!$E$10="CWS",P307="Non-Lead",R307="")),
(AND('[1]PWS Information'!$E$10="CWS",P307="Non-Lead",R307="No")),
(AND('[1]PWS Information'!$E$10="CWS",P307="Non-Lead",R307="Don't Know")),
(AND('[1]PWS Information'!$E$10="CWS",P307="Non-Lead", I307="Non-Lead - Copper", R307="Yes", K307="Between 1989 and 2014")),
(AND('[1]PWS Information'!$E$10="CWS",P307="Non-Lead", I307="Non-Lead - Copper", R307="Yes", K307="After 2014")),
(AND('[1]PWS Information'!$E$10="CWS",P307="Non-Lead", I307="Non-Lead - Copper", R307="Yes", K307="Unknown")),
(AND('[1]PWS Information'!$E$10="CWS",P307="Non-Lead", M307="Non-Lead - Copper", R307="Yes", N307="Between 1989 and 2014")),
(AND('[1]PWS Information'!$E$10="CWS",P307="Non-Lead", M307="Non-Lead - Copper", R307="Yes", N307="After 2014")),
(AND('[1]PWS Information'!$E$10="CWS",P307="Non-Lead", M307="Non-Lead - Copper", R307="Yes", N307="Unknown")),
(AND('[1]PWS Information'!$E$10="CWS",P307="Unknown")),
(AND('[1]PWS Information'!$E$10="NTNC",P307="Unknown")),
(AND('[1]PWS Information'!$E$10="CWS",T307="Multiple Family Residence",P307="Galvanized Requiring Replacement")),
(AND('[1]PWS Information'!$E$10="CWS",P307="Galvanized Requiring Replacement")),
(AND('[1]PWS Information'!$E$10="NTNC",T307="Multiple Family Residence",P307="Galvanized Requiring Replacement")))),"Tier 5",
"")))))</f>
        <v>Tier 5</v>
      </c>
      <c r="Y307" s="24"/>
      <c r="Z307" s="24"/>
    </row>
    <row r="308" spans="1:26" x14ac:dyDescent="0.25">
      <c r="A308" s="17">
        <v>305</v>
      </c>
      <c r="B308" s="17">
        <v>304</v>
      </c>
      <c r="C308" s="17" t="s">
        <v>78</v>
      </c>
      <c r="D308" s="17" t="s">
        <v>188</v>
      </c>
      <c r="E308" s="17">
        <v>79549</v>
      </c>
      <c r="F308" s="17"/>
      <c r="G308" s="17"/>
      <c r="H308" s="17"/>
      <c r="I308" s="21" t="s">
        <v>218</v>
      </c>
      <c r="J308" s="22" t="s">
        <v>254</v>
      </c>
      <c r="K308" s="22" t="s">
        <v>255</v>
      </c>
      <c r="L308" s="22" t="s">
        <v>256</v>
      </c>
      <c r="M308" s="21" t="s">
        <v>218</v>
      </c>
      <c r="N308" s="19" t="s">
        <v>205</v>
      </c>
      <c r="O308" s="22" t="s">
        <v>257</v>
      </c>
      <c r="P308" s="31" t="str">
        <f t="shared" si="4"/>
        <v>Non-Lead</v>
      </c>
      <c r="Q308" s="40" t="s">
        <v>254</v>
      </c>
      <c r="R308" s="40" t="s">
        <v>254</v>
      </c>
      <c r="S308" s="24"/>
      <c r="T308" s="16"/>
      <c r="U308" s="41" t="s">
        <v>255</v>
      </c>
      <c r="V308" s="41" t="s">
        <v>255</v>
      </c>
      <c r="W308" s="16"/>
      <c r="X308" s="43" t="str">
        <f>IF((OR((AND('[1]PWS Information'!$E$10="CWS",T308="Single Family Residence",P308="Lead")),
(AND('[1]PWS Information'!$E$10="CWS",T308="Multiple Family Residence",'[1]PWS Information'!$E$11="Yes",P308="Lead")),
(AND('[1]PWS Information'!$E$10="NTNC",P308="Lead")))),"Tier 1",
IF((OR((AND('[1]PWS Information'!$E$10="CWS",T308="Multiple Family Residence",'[1]PWS Information'!$E$11="No",P308="Lead")),
(AND('[1]PWS Information'!$E$10="CWS",T308="Other",P308="Lead")),
(AND(T308="",P308="Lead")),
(AND('[1]PWS Information'!$E$10="CWS",T308="Building",P308="Lead")))),"Tier 2",
IF((OR((AND('[1]PWS Information'!$E$10="CWS",T308="Single Family Residence",P308="Galvanized Requiring Replacement")),
(AND('[1]PWS Information'!$E$10="CWS",T308="Single Family Residence",P308="Galvanized Requiring Replacement",Q308="Yes")),
(AND('[1]PWS Information'!$E$10="NTNC",T308="Single Family Residence",P308="Galvanized Requiring Replacement")),
(AND('[1]PWS Information'!$E$10="NTNC",T308="Single Family Residence",Q308="Yes")))),"Tier 3",
IF((OR((AND('[1]PWS Information'!$E$10="CWS",T308="Single Family Residence",R308="Yes",P308="Non-Lead", I308="Non-Lead - Copper",K308="Before 1989")),
(AND('[1]PWS Information'!$E$10="CWS",T308="Single Family Residence",R308="Yes",P308="Non-Lead", M308="Non-Lead - Copper",N308="Before 1989")))),"Tier 4",
IF((OR((AND('[1]PWS Information'!$E$10="NTNC",P308="Non-Lead")),
(AND('[1]PWS Information'!$E$10="CWS",P308="Non-Lead",R308="")),
(AND('[1]PWS Information'!$E$10="CWS",P308="Non-Lead",R308="No")),
(AND('[1]PWS Information'!$E$10="CWS",P308="Non-Lead",R308="Don't Know")),
(AND('[1]PWS Information'!$E$10="CWS",P308="Non-Lead", I308="Non-Lead - Copper", R308="Yes", K308="Between 1989 and 2014")),
(AND('[1]PWS Information'!$E$10="CWS",P308="Non-Lead", I308="Non-Lead - Copper", R308="Yes", K308="After 2014")),
(AND('[1]PWS Information'!$E$10="CWS",P308="Non-Lead", I308="Non-Lead - Copper", R308="Yes", K308="Unknown")),
(AND('[1]PWS Information'!$E$10="CWS",P308="Non-Lead", M308="Non-Lead - Copper", R308="Yes", N308="Between 1989 and 2014")),
(AND('[1]PWS Information'!$E$10="CWS",P308="Non-Lead", M308="Non-Lead - Copper", R308="Yes", N308="After 2014")),
(AND('[1]PWS Information'!$E$10="CWS",P308="Non-Lead", M308="Non-Lead - Copper", R308="Yes", N308="Unknown")),
(AND('[1]PWS Information'!$E$10="CWS",P308="Unknown")),
(AND('[1]PWS Information'!$E$10="NTNC",P308="Unknown")),
(AND('[1]PWS Information'!$E$10="CWS",T308="Multiple Family Residence",P308="Galvanized Requiring Replacement")),
(AND('[1]PWS Information'!$E$10="CWS",P308="Galvanized Requiring Replacement")),
(AND('[1]PWS Information'!$E$10="NTNC",T308="Multiple Family Residence",P308="Galvanized Requiring Replacement")))),"Tier 5",
"")))))</f>
        <v>Tier 5</v>
      </c>
      <c r="Y308" s="24"/>
      <c r="Z308" s="24"/>
    </row>
    <row r="309" spans="1:26" x14ac:dyDescent="0.25">
      <c r="A309" s="17">
        <v>306</v>
      </c>
      <c r="B309" s="17">
        <v>305</v>
      </c>
      <c r="C309" s="17" t="s">
        <v>78</v>
      </c>
      <c r="D309" s="17" t="s">
        <v>188</v>
      </c>
      <c r="E309" s="17">
        <v>79549</v>
      </c>
      <c r="F309" s="17"/>
      <c r="G309" s="17"/>
      <c r="H309" s="17"/>
      <c r="I309" s="21" t="s">
        <v>218</v>
      </c>
      <c r="J309" s="22" t="s">
        <v>254</v>
      </c>
      <c r="K309" s="22" t="s">
        <v>255</v>
      </c>
      <c r="L309" s="22" t="s">
        <v>256</v>
      </c>
      <c r="M309" s="21" t="s">
        <v>218</v>
      </c>
      <c r="N309" s="19" t="s">
        <v>205</v>
      </c>
      <c r="O309" s="22" t="s">
        <v>257</v>
      </c>
      <c r="P309" s="31" t="str">
        <f t="shared" si="4"/>
        <v>Non-Lead</v>
      </c>
      <c r="Q309" s="40" t="s">
        <v>254</v>
      </c>
      <c r="R309" s="40" t="s">
        <v>254</v>
      </c>
      <c r="S309" s="24"/>
      <c r="T309" s="16"/>
      <c r="U309" s="41" t="s">
        <v>255</v>
      </c>
      <c r="V309" s="41" t="s">
        <v>255</v>
      </c>
      <c r="W309" s="16"/>
      <c r="X309" s="43" t="str">
        <f>IF((OR((AND('[1]PWS Information'!$E$10="CWS",T309="Single Family Residence",P309="Lead")),
(AND('[1]PWS Information'!$E$10="CWS",T309="Multiple Family Residence",'[1]PWS Information'!$E$11="Yes",P309="Lead")),
(AND('[1]PWS Information'!$E$10="NTNC",P309="Lead")))),"Tier 1",
IF((OR((AND('[1]PWS Information'!$E$10="CWS",T309="Multiple Family Residence",'[1]PWS Information'!$E$11="No",P309="Lead")),
(AND('[1]PWS Information'!$E$10="CWS",T309="Other",P309="Lead")),
(AND(T309="",P309="Lead")),
(AND('[1]PWS Information'!$E$10="CWS",T309="Building",P309="Lead")))),"Tier 2",
IF((OR((AND('[1]PWS Information'!$E$10="CWS",T309="Single Family Residence",P309="Galvanized Requiring Replacement")),
(AND('[1]PWS Information'!$E$10="CWS",T309="Single Family Residence",P309="Galvanized Requiring Replacement",Q309="Yes")),
(AND('[1]PWS Information'!$E$10="NTNC",T309="Single Family Residence",P309="Galvanized Requiring Replacement")),
(AND('[1]PWS Information'!$E$10="NTNC",T309="Single Family Residence",Q309="Yes")))),"Tier 3",
IF((OR((AND('[1]PWS Information'!$E$10="CWS",T309="Single Family Residence",R309="Yes",P309="Non-Lead", I309="Non-Lead - Copper",K309="Before 1989")),
(AND('[1]PWS Information'!$E$10="CWS",T309="Single Family Residence",R309="Yes",P309="Non-Lead", M309="Non-Lead - Copper",N309="Before 1989")))),"Tier 4",
IF((OR((AND('[1]PWS Information'!$E$10="NTNC",P309="Non-Lead")),
(AND('[1]PWS Information'!$E$10="CWS",P309="Non-Lead",R309="")),
(AND('[1]PWS Information'!$E$10="CWS",P309="Non-Lead",R309="No")),
(AND('[1]PWS Information'!$E$10="CWS",P309="Non-Lead",R309="Don't Know")),
(AND('[1]PWS Information'!$E$10="CWS",P309="Non-Lead", I309="Non-Lead - Copper", R309="Yes", K309="Between 1989 and 2014")),
(AND('[1]PWS Information'!$E$10="CWS",P309="Non-Lead", I309="Non-Lead - Copper", R309="Yes", K309="After 2014")),
(AND('[1]PWS Information'!$E$10="CWS",P309="Non-Lead", I309="Non-Lead - Copper", R309="Yes", K309="Unknown")),
(AND('[1]PWS Information'!$E$10="CWS",P309="Non-Lead", M309="Non-Lead - Copper", R309="Yes", N309="Between 1989 and 2014")),
(AND('[1]PWS Information'!$E$10="CWS",P309="Non-Lead", M309="Non-Lead - Copper", R309="Yes", N309="After 2014")),
(AND('[1]PWS Information'!$E$10="CWS",P309="Non-Lead", M309="Non-Lead - Copper", R309="Yes", N309="Unknown")),
(AND('[1]PWS Information'!$E$10="CWS",P309="Unknown")),
(AND('[1]PWS Information'!$E$10="NTNC",P309="Unknown")),
(AND('[1]PWS Information'!$E$10="CWS",T309="Multiple Family Residence",P309="Galvanized Requiring Replacement")),
(AND('[1]PWS Information'!$E$10="CWS",P309="Galvanized Requiring Replacement")),
(AND('[1]PWS Information'!$E$10="NTNC",T309="Multiple Family Residence",P309="Galvanized Requiring Replacement")))),"Tier 5",
"")))))</f>
        <v>Tier 5</v>
      </c>
      <c r="Y309" s="24"/>
      <c r="Z309" s="24"/>
    </row>
    <row r="310" spans="1:26" x14ac:dyDescent="0.25">
      <c r="A310" s="17">
        <v>307</v>
      </c>
      <c r="B310" s="18">
        <v>308</v>
      </c>
      <c r="C310" s="18" t="s">
        <v>78</v>
      </c>
      <c r="D310" s="18" t="s">
        <v>188</v>
      </c>
      <c r="E310" s="18">
        <v>79549</v>
      </c>
      <c r="F310" s="18"/>
      <c r="G310" s="18"/>
      <c r="H310" s="18"/>
      <c r="I310" s="21" t="s">
        <v>218</v>
      </c>
      <c r="J310" s="22" t="s">
        <v>254</v>
      </c>
      <c r="K310" s="22" t="s">
        <v>255</v>
      </c>
      <c r="L310" s="22" t="s">
        <v>256</v>
      </c>
      <c r="M310" s="21" t="s">
        <v>222</v>
      </c>
      <c r="N310" s="19" t="s">
        <v>205</v>
      </c>
      <c r="O310" s="22" t="s">
        <v>257</v>
      </c>
      <c r="P310" s="31" t="str">
        <f t="shared" si="4"/>
        <v>Galvanized Requiring Replacement</v>
      </c>
      <c r="Q310" s="40" t="s">
        <v>254</v>
      </c>
      <c r="R310" s="40" t="s">
        <v>254</v>
      </c>
      <c r="S310" s="24"/>
      <c r="T310" s="16"/>
      <c r="U310" s="41" t="s">
        <v>255</v>
      </c>
      <c r="V310" s="41" t="s">
        <v>255</v>
      </c>
      <c r="W310" s="16"/>
      <c r="X310" s="43" t="str">
        <f>IF((OR((AND('[1]PWS Information'!$E$10="CWS",T310="Single Family Residence",P310="Lead")),
(AND('[1]PWS Information'!$E$10="CWS",T310="Multiple Family Residence",'[1]PWS Information'!$E$11="Yes",P310="Lead")),
(AND('[1]PWS Information'!$E$10="NTNC",P310="Lead")))),"Tier 1",
IF((OR((AND('[1]PWS Information'!$E$10="CWS",T310="Multiple Family Residence",'[1]PWS Information'!$E$11="No",P310="Lead")),
(AND('[1]PWS Information'!$E$10="CWS",T310="Other",P310="Lead")),
(AND(T310="",P310="Lead")),
(AND('[1]PWS Information'!$E$10="CWS",T310="Building",P310="Lead")))),"Tier 2",
IF((OR((AND('[1]PWS Information'!$E$10="CWS",T310="Single Family Residence",P310="Galvanized Requiring Replacement")),
(AND('[1]PWS Information'!$E$10="CWS",T310="Single Family Residence",P310="Galvanized Requiring Replacement",Q310="Yes")),
(AND('[1]PWS Information'!$E$10="NTNC",T310="Single Family Residence",P310="Galvanized Requiring Replacement")),
(AND('[1]PWS Information'!$E$10="NTNC",T310="Single Family Residence",Q310="Yes")))),"Tier 3",
IF((OR((AND('[1]PWS Information'!$E$10="CWS",T310="Single Family Residence",R310="Yes",P310="Non-Lead", I310="Non-Lead - Copper",K310="Before 1989")),
(AND('[1]PWS Information'!$E$10="CWS",T310="Single Family Residence",R310="Yes",P310="Non-Lead", M310="Non-Lead - Copper",N310="Before 1989")))),"Tier 4",
IF((OR((AND('[1]PWS Information'!$E$10="NTNC",P310="Non-Lead")),
(AND('[1]PWS Information'!$E$10="CWS",P310="Non-Lead",R310="")),
(AND('[1]PWS Information'!$E$10="CWS",P310="Non-Lead",R310="No")),
(AND('[1]PWS Information'!$E$10="CWS",P310="Non-Lead",R310="Don't Know")),
(AND('[1]PWS Information'!$E$10="CWS",P310="Non-Lead", I310="Non-Lead - Copper", R310="Yes", K310="Between 1989 and 2014")),
(AND('[1]PWS Information'!$E$10="CWS",P310="Non-Lead", I310="Non-Lead - Copper", R310="Yes", K310="After 2014")),
(AND('[1]PWS Information'!$E$10="CWS",P310="Non-Lead", I310="Non-Lead - Copper", R310="Yes", K310="Unknown")),
(AND('[1]PWS Information'!$E$10="CWS",P310="Non-Lead", M310="Non-Lead - Copper", R310="Yes", N310="Between 1989 and 2014")),
(AND('[1]PWS Information'!$E$10="CWS",P310="Non-Lead", M310="Non-Lead - Copper", R310="Yes", N310="After 2014")),
(AND('[1]PWS Information'!$E$10="CWS",P310="Non-Lead", M310="Non-Lead - Copper", R310="Yes", N310="Unknown")),
(AND('[1]PWS Information'!$E$10="CWS",P310="Unknown")),
(AND('[1]PWS Information'!$E$10="NTNC",P310="Unknown")),
(AND('[1]PWS Information'!$E$10="CWS",T310="Multiple Family Residence",P310="Galvanized Requiring Replacement")),
(AND('[1]PWS Information'!$E$10="CWS",P310="Galvanized Requiring Replacement")),
(AND('[1]PWS Information'!$E$10="NTNC",T310="Multiple Family Residence",P310="Galvanized Requiring Replacement")))),"Tier 5",
"")))))</f>
        <v>Tier 5</v>
      </c>
      <c r="Y310" s="24"/>
      <c r="Z310" s="24"/>
    </row>
    <row r="311" spans="1:26" x14ac:dyDescent="0.25">
      <c r="A311" s="17">
        <v>308</v>
      </c>
      <c r="B311" s="17">
        <v>310</v>
      </c>
      <c r="C311" s="17" t="s">
        <v>78</v>
      </c>
      <c r="D311" s="17" t="s">
        <v>188</v>
      </c>
      <c r="E311" s="17">
        <v>79549</v>
      </c>
      <c r="F311" s="17"/>
      <c r="G311" s="17"/>
      <c r="H311" s="17"/>
      <c r="I311" s="21" t="s">
        <v>218</v>
      </c>
      <c r="J311" s="22" t="s">
        <v>254</v>
      </c>
      <c r="K311" s="22" t="s">
        <v>255</v>
      </c>
      <c r="L311" s="22" t="s">
        <v>256</v>
      </c>
      <c r="M311" s="21" t="s">
        <v>218</v>
      </c>
      <c r="N311" s="19" t="s">
        <v>205</v>
      </c>
      <c r="O311" s="22" t="s">
        <v>257</v>
      </c>
      <c r="P311" s="31" t="str">
        <f t="shared" si="4"/>
        <v>Non-Lead</v>
      </c>
      <c r="Q311" s="40" t="s">
        <v>254</v>
      </c>
      <c r="R311" s="40" t="s">
        <v>254</v>
      </c>
      <c r="S311" s="24"/>
      <c r="T311" s="16"/>
      <c r="U311" s="41" t="s">
        <v>255</v>
      </c>
      <c r="V311" s="41" t="s">
        <v>255</v>
      </c>
      <c r="W311" s="16"/>
      <c r="X311" s="43" t="str">
        <f>IF((OR((AND('[1]PWS Information'!$E$10="CWS",T311="Single Family Residence",P311="Lead")),
(AND('[1]PWS Information'!$E$10="CWS",T311="Multiple Family Residence",'[1]PWS Information'!$E$11="Yes",P311="Lead")),
(AND('[1]PWS Information'!$E$10="NTNC",P311="Lead")))),"Tier 1",
IF((OR((AND('[1]PWS Information'!$E$10="CWS",T311="Multiple Family Residence",'[1]PWS Information'!$E$11="No",P311="Lead")),
(AND('[1]PWS Information'!$E$10="CWS",T311="Other",P311="Lead")),
(AND(T311="",P311="Lead")),
(AND('[1]PWS Information'!$E$10="CWS",T311="Building",P311="Lead")))),"Tier 2",
IF((OR((AND('[1]PWS Information'!$E$10="CWS",T311="Single Family Residence",P311="Galvanized Requiring Replacement")),
(AND('[1]PWS Information'!$E$10="CWS",T311="Single Family Residence",P311="Galvanized Requiring Replacement",Q311="Yes")),
(AND('[1]PWS Information'!$E$10="NTNC",T311="Single Family Residence",P311="Galvanized Requiring Replacement")),
(AND('[1]PWS Information'!$E$10="NTNC",T311="Single Family Residence",Q311="Yes")))),"Tier 3",
IF((OR((AND('[1]PWS Information'!$E$10="CWS",T311="Single Family Residence",R311="Yes",P311="Non-Lead", I311="Non-Lead - Copper",K311="Before 1989")),
(AND('[1]PWS Information'!$E$10="CWS",T311="Single Family Residence",R311="Yes",P311="Non-Lead", M311="Non-Lead - Copper",N311="Before 1989")))),"Tier 4",
IF((OR((AND('[1]PWS Information'!$E$10="NTNC",P311="Non-Lead")),
(AND('[1]PWS Information'!$E$10="CWS",P311="Non-Lead",R311="")),
(AND('[1]PWS Information'!$E$10="CWS",P311="Non-Lead",R311="No")),
(AND('[1]PWS Information'!$E$10="CWS",P311="Non-Lead",R311="Don't Know")),
(AND('[1]PWS Information'!$E$10="CWS",P311="Non-Lead", I311="Non-Lead - Copper", R311="Yes", K311="Between 1989 and 2014")),
(AND('[1]PWS Information'!$E$10="CWS",P311="Non-Lead", I311="Non-Lead - Copper", R311="Yes", K311="After 2014")),
(AND('[1]PWS Information'!$E$10="CWS",P311="Non-Lead", I311="Non-Lead - Copper", R311="Yes", K311="Unknown")),
(AND('[1]PWS Information'!$E$10="CWS",P311="Non-Lead", M311="Non-Lead - Copper", R311="Yes", N311="Between 1989 and 2014")),
(AND('[1]PWS Information'!$E$10="CWS",P311="Non-Lead", M311="Non-Lead - Copper", R311="Yes", N311="After 2014")),
(AND('[1]PWS Information'!$E$10="CWS",P311="Non-Lead", M311="Non-Lead - Copper", R311="Yes", N311="Unknown")),
(AND('[1]PWS Information'!$E$10="CWS",P311="Unknown")),
(AND('[1]PWS Information'!$E$10="NTNC",P311="Unknown")),
(AND('[1]PWS Information'!$E$10="CWS",T311="Multiple Family Residence",P311="Galvanized Requiring Replacement")),
(AND('[1]PWS Information'!$E$10="CWS",P311="Galvanized Requiring Replacement")),
(AND('[1]PWS Information'!$E$10="NTNC",T311="Multiple Family Residence",P311="Galvanized Requiring Replacement")))),"Tier 5",
"")))))</f>
        <v>Tier 5</v>
      </c>
      <c r="Y311" s="24"/>
      <c r="Z311" s="24"/>
    </row>
    <row r="312" spans="1:26" x14ac:dyDescent="0.25">
      <c r="A312" s="17">
        <v>309</v>
      </c>
      <c r="B312" s="18">
        <v>315</v>
      </c>
      <c r="C312" s="18" t="s">
        <v>78</v>
      </c>
      <c r="D312" s="18" t="s">
        <v>188</v>
      </c>
      <c r="E312" s="18">
        <v>79549</v>
      </c>
      <c r="F312" s="18"/>
      <c r="G312" s="18"/>
      <c r="H312" s="18"/>
      <c r="I312" s="21" t="s">
        <v>218</v>
      </c>
      <c r="J312" s="22" t="s">
        <v>254</v>
      </c>
      <c r="K312" s="22" t="s">
        <v>255</v>
      </c>
      <c r="L312" s="22" t="s">
        <v>256</v>
      </c>
      <c r="M312" s="21" t="s">
        <v>222</v>
      </c>
      <c r="N312" s="19"/>
      <c r="O312" s="22" t="s">
        <v>256</v>
      </c>
      <c r="P312" s="31" t="str">
        <f t="shared" si="4"/>
        <v>Galvanized Requiring Replacement</v>
      </c>
      <c r="Q312" s="40" t="s">
        <v>254</v>
      </c>
      <c r="R312" s="40" t="s">
        <v>254</v>
      </c>
      <c r="S312" s="24"/>
      <c r="T312" s="16"/>
      <c r="U312" s="41" t="s">
        <v>255</v>
      </c>
      <c r="V312" s="41" t="s">
        <v>255</v>
      </c>
      <c r="W312" s="16"/>
      <c r="X312" s="43" t="str">
        <f>IF((OR((AND('[1]PWS Information'!$E$10="CWS",T312="Single Family Residence",P312="Lead")),
(AND('[1]PWS Information'!$E$10="CWS",T312="Multiple Family Residence",'[1]PWS Information'!$E$11="Yes",P312="Lead")),
(AND('[1]PWS Information'!$E$10="NTNC",P312="Lead")))),"Tier 1",
IF((OR((AND('[1]PWS Information'!$E$10="CWS",T312="Multiple Family Residence",'[1]PWS Information'!$E$11="No",P312="Lead")),
(AND('[1]PWS Information'!$E$10="CWS",T312="Other",P312="Lead")),
(AND(T312="",P312="Lead")),
(AND('[1]PWS Information'!$E$10="CWS",T312="Building",P312="Lead")))),"Tier 2",
IF((OR((AND('[1]PWS Information'!$E$10="CWS",T312="Single Family Residence",P312="Galvanized Requiring Replacement")),
(AND('[1]PWS Information'!$E$10="CWS",T312="Single Family Residence",P312="Galvanized Requiring Replacement",Q312="Yes")),
(AND('[1]PWS Information'!$E$10="NTNC",T312="Single Family Residence",P312="Galvanized Requiring Replacement")),
(AND('[1]PWS Information'!$E$10="NTNC",T312="Single Family Residence",Q312="Yes")))),"Tier 3",
IF((OR((AND('[1]PWS Information'!$E$10="CWS",T312="Single Family Residence",R312="Yes",P312="Non-Lead", I312="Non-Lead - Copper",K312="Before 1989")),
(AND('[1]PWS Information'!$E$10="CWS",T312="Single Family Residence",R312="Yes",P312="Non-Lead", M312="Non-Lead - Copper",N312="Before 1989")))),"Tier 4",
IF((OR((AND('[1]PWS Information'!$E$10="NTNC",P312="Non-Lead")),
(AND('[1]PWS Information'!$E$10="CWS",P312="Non-Lead",R312="")),
(AND('[1]PWS Information'!$E$10="CWS",P312="Non-Lead",R312="No")),
(AND('[1]PWS Information'!$E$10="CWS",P312="Non-Lead",R312="Don't Know")),
(AND('[1]PWS Information'!$E$10="CWS",P312="Non-Lead", I312="Non-Lead - Copper", R312="Yes", K312="Between 1989 and 2014")),
(AND('[1]PWS Information'!$E$10="CWS",P312="Non-Lead", I312="Non-Lead - Copper", R312="Yes", K312="After 2014")),
(AND('[1]PWS Information'!$E$10="CWS",P312="Non-Lead", I312="Non-Lead - Copper", R312="Yes", K312="Unknown")),
(AND('[1]PWS Information'!$E$10="CWS",P312="Non-Lead", M312="Non-Lead - Copper", R312="Yes", N312="Between 1989 and 2014")),
(AND('[1]PWS Information'!$E$10="CWS",P312="Non-Lead", M312="Non-Lead - Copper", R312="Yes", N312="After 2014")),
(AND('[1]PWS Information'!$E$10="CWS",P312="Non-Lead", M312="Non-Lead - Copper", R312="Yes", N312="Unknown")),
(AND('[1]PWS Information'!$E$10="CWS",P312="Unknown")),
(AND('[1]PWS Information'!$E$10="NTNC",P312="Unknown")),
(AND('[1]PWS Information'!$E$10="CWS",T312="Multiple Family Residence",P312="Galvanized Requiring Replacement")),
(AND('[1]PWS Information'!$E$10="CWS",P312="Galvanized Requiring Replacement")),
(AND('[1]PWS Information'!$E$10="NTNC",T312="Multiple Family Residence",P312="Galvanized Requiring Replacement")))),"Tier 5",
"")))))</f>
        <v>Tier 5</v>
      </c>
      <c r="Y312" s="24"/>
      <c r="Z312" s="24"/>
    </row>
    <row r="313" spans="1:26" x14ac:dyDescent="0.25">
      <c r="A313" s="17">
        <v>310</v>
      </c>
      <c r="B313" s="17">
        <v>317</v>
      </c>
      <c r="C313" s="17" t="s">
        <v>78</v>
      </c>
      <c r="D313" s="17" t="s">
        <v>188</v>
      </c>
      <c r="E313" s="17">
        <v>79549</v>
      </c>
      <c r="F313" s="17"/>
      <c r="G313" s="17"/>
      <c r="H313" s="17"/>
      <c r="I313" s="21" t="s">
        <v>218</v>
      </c>
      <c r="J313" s="22" t="s">
        <v>254</v>
      </c>
      <c r="K313" s="22" t="s">
        <v>255</v>
      </c>
      <c r="L313" s="22" t="s">
        <v>256</v>
      </c>
      <c r="M313" s="21" t="s">
        <v>222</v>
      </c>
      <c r="N313" s="37" t="s">
        <v>205</v>
      </c>
      <c r="O313" s="22" t="s">
        <v>257</v>
      </c>
      <c r="P313" s="31" t="str">
        <f t="shared" si="4"/>
        <v>Galvanized Requiring Replacement</v>
      </c>
      <c r="Q313" s="40" t="s">
        <v>254</v>
      </c>
      <c r="R313" s="40" t="s">
        <v>254</v>
      </c>
      <c r="S313" s="24"/>
      <c r="T313" s="16"/>
      <c r="U313" s="41" t="s">
        <v>255</v>
      </c>
      <c r="V313" s="41" t="s">
        <v>255</v>
      </c>
      <c r="W313" s="16"/>
      <c r="X313" s="43" t="str">
        <f>IF((OR((AND('[1]PWS Information'!$E$10="CWS",T313="Single Family Residence",P313="Lead")),
(AND('[1]PWS Information'!$E$10="CWS",T313="Multiple Family Residence",'[1]PWS Information'!$E$11="Yes",P313="Lead")),
(AND('[1]PWS Information'!$E$10="NTNC",P313="Lead")))),"Tier 1",
IF((OR((AND('[1]PWS Information'!$E$10="CWS",T313="Multiple Family Residence",'[1]PWS Information'!$E$11="No",P313="Lead")),
(AND('[1]PWS Information'!$E$10="CWS",T313="Other",P313="Lead")),
(AND(T313="",P313="Lead")),
(AND('[1]PWS Information'!$E$10="CWS",T313="Building",P313="Lead")))),"Tier 2",
IF((OR((AND('[1]PWS Information'!$E$10="CWS",T313="Single Family Residence",P313="Galvanized Requiring Replacement")),
(AND('[1]PWS Information'!$E$10="CWS",T313="Single Family Residence",P313="Galvanized Requiring Replacement",Q313="Yes")),
(AND('[1]PWS Information'!$E$10="NTNC",T313="Single Family Residence",P313="Galvanized Requiring Replacement")),
(AND('[1]PWS Information'!$E$10="NTNC",T313="Single Family Residence",Q313="Yes")))),"Tier 3",
IF((OR((AND('[1]PWS Information'!$E$10="CWS",T313="Single Family Residence",R313="Yes",P313="Non-Lead", I313="Non-Lead - Copper",K313="Before 1989")),
(AND('[1]PWS Information'!$E$10="CWS",T313="Single Family Residence",R313="Yes",P313="Non-Lead", M313="Non-Lead - Copper",N313="Before 1989")))),"Tier 4",
IF((OR((AND('[1]PWS Information'!$E$10="NTNC",P313="Non-Lead")),
(AND('[1]PWS Information'!$E$10="CWS",P313="Non-Lead",R313="")),
(AND('[1]PWS Information'!$E$10="CWS",P313="Non-Lead",R313="No")),
(AND('[1]PWS Information'!$E$10="CWS",P313="Non-Lead",R313="Don't Know")),
(AND('[1]PWS Information'!$E$10="CWS",P313="Non-Lead", I313="Non-Lead - Copper", R313="Yes", K313="Between 1989 and 2014")),
(AND('[1]PWS Information'!$E$10="CWS",P313="Non-Lead", I313="Non-Lead - Copper", R313="Yes", K313="After 2014")),
(AND('[1]PWS Information'!$E$10="CWS",P313="Non-Lead", I313="Non-Lead - Copper", R313="Yes", K313="Unknown")),
(AND('[1]PWS Information'!$E$10="CWS",P313="Non-Lead", M313="Non-Lead - Copper", R313="Yes", N313="Between 1989 and 2014")),
(AND('[1]PWS Information'!$E$10="CWS",P313="Non-Lead", M313="Non-Lead - Copper", R313="Yes", N313="After 2014")),
(AND('[1]PWS Information'!$E$10="CWS",P313="Non-Lead", M313="Non-Lead - Copper", R313="Yes", N313="Unknown")),
(AND('[1]PWS Information'!$E$10="CWS",P313="Unknown")),
(AND('[1]PWS Information'!$E$10="NTNC",P313="Unknown")),
(AND('[1]PWS Information'!$E$10="CWS",T313="Multiple Family Residence",P313="Galvanized Requiring Replacement")),
(AND('[1]PWS Information'!$E$10="CWS",P313="Galvanized Requiring Replacement")),
(AND('[1]PWS Information'!$E$10="NTNC",T313="Multiple Family Residence",P313="Galvanized Requiring Replacement")))),"Tier 5",
"")))))</f>
        <v>Tier 5</v>
      </c>
      <c r="Y313" s="24"/>
      <c r="Z313" s="24"/>
    </row>
    <row r="314" spans="1:26" x14ac:dyDescent="0.25">
      <c r="A314" s="17">
        <v>311</v>
      </c>
      <c r="B314" s="17">
        <v>318</v>
      </c>
      <c r="C314" s="17" t="s">
        <v>78</v>
      </c>
      <c r="D314" s="17" t="s">
        <v>188</v>
      </c>
      <c r="E314" s="17">
        <v>79549</v>
      </c>
      <c r="F314" s="17"/>
      <c r="G314" s="17"/>
      <c r="H314" s="17"/>
      <c r="I314" s="21" t="s">
        <v>218</v>
      </c>
      <c r="J314" s="22" t="s">
        <v>254</v>
      </c>
      <c r="K314" s="22" t="s">
        <v>255</v>
      </c>
      <c r="L314" s="22" t="s">
        <v>256</v>
      </c>
      <c r="M314" s="21" t="s">
        <v>218</v>
      </c>
      <c r="N314" s="19"/>
      <c r="O314" s="22" t="s">
        <v>256</v>
      </c>
      <c r="P314" s="31" t="str">
        <f t="shared" si="4"/>
        <v>Non-Lead</v>
      </c>
      <c r="Q314" s="40" t="s">
        <v>254</v>
      </c>
      <c r="R314" s="40" t="s">
        <v>254</v>
      </c>
      <c r="S314" s="24"/>
      <c r="T314" s="16"/>
      <c r="U314" s="41" t="s">
        <v>255</v>
      </c>
      <c r="V314" s="41" t="s">
        <v>255</v>
      </c>
      <c r="W314" s="16"/>
      <c r="X314" s="43" t="str">
        <f>IF((OR((AND('[1]PWS Information'!$E$10="CWS",T314="Single Family Residence",P314="Lead")),
(AND('[1]PWS Information'!$E$10="CWS",T314="Multiple Family Residence",'[1]PWS Information'!$E$11="Yes",P314="Lead")),
(AND('[1]PWS Information'!$E$10="NTNC",P314="Lead")))),"Tier 1",
IF((OR((AND('[1]PWS Information'!$E$10="CWS",T314="Multiple Family Residence",'[1]PWS Information'!$E$11="No",P314="Lead")),
(AND('[1]PWS Information'!$E$10="CWS",T314="Other",P314="Lead")),
(AND(T314="",P314="Lead")),
(AND('[1]PWS Information'!$E$10="CWS",T314="Building",P314="Lead")))),"Tier 2",
IF((OR((AND('[1]PWS Information'!$E$10="CWS",T314="Single Family Residence",P314="Galvanized Requiring Replacement")),
(AND('[1]PWS Information'!$E$10="CWS",T314="Single Family Residence",P314="Galvanized Requiring Replacement",Q314="Yes")),
(AND('[1]PWS Information'!$E$10="NTNC",T314="Single Family Residence",P314="Galvanized Requiring Replacement")),
(AND('[1]PWS Information'!$E$10="NTNC",T314="Single Family Residence",Q314="Yes")))),"Tier 3",
IF((OR((AND('[1]PWS Information'!$E$10="CWS",T314="Single Family Residence",R314="Yes",P314="Non-Lead", I314="Non-Lead - Copper",K314="Before 1989")),
(AND('[1]PWS Information'!$E$10="CWS",T314="Single Family Residence",R314="Yes",P314="Non-Lead", M314="Non-Lead - Copper",N314="Before 1989")))),"Tier 4",
IF((OR((AND('[1]PWS Information'!$E$10="NTNC",P314="Non-Lead")),
(AND('[1]PWS Information'!$E$10="CWS",P314="Non-Lead",R314="")),
(AND('[1]PWS Information'!$E$10="CWS",P314="Non-Lead",R314="No")),
(AND('[1]PWS Information'!$E$10="CWS",P314="Non-Lead",R314="Don't Know")),
(AND('[1]PWS Information'!$E$10="CWS",P314="Non-Lead", I314="Non-Lead - Copper", R314="Yes", K314="Between 1989 and 2014")),
(AND('[1]PWS Information'!$E$10="CWS",P314="Non-Lead", I314="Non-Lead - Copper", R314="Yes", K314="After 2014")),
(AND('[1]PWS Information'!$E$10="CWS",P314="Non-Lead", I314="Non-Lead - Copper", R314="Yes", K314="Unknown")),
(AND('[1]PWS Information'!$E$10="CWS",P314="Non-Lead", M314="Non-Lead - Copper", R314="Yes", N314="Between 1989 and 2014")),
(AND('[1]PWS Information'!$E$10="CWS",P314="Non-Lead", M314="Non-Lead - Copper", R314="Yes", N314="After 2014")),
(AND('[1]PWS Information'!$E$10="CWS",P314="Non-Lead", M314="Non-Lead - Copper", R314="Yes", N314="Unknown")),
(AND('[1]PWS Information'!$E$10="CWS",P314="Unknown")),
(AND('[1]PWS Information'!$E$10="NTNC",P314="Unknown")),
(AND('[1]PWS Information'!$E$10="CWS",T314="Multiple Family Residence",P314="Galvanized Requiring Replacement")),
(AND('[1]PWS Information'!$E$10="CWS",P314="Galvanized Requiring Replacement")),
(AND('[1]PWS Information'!$E$10="NTNC",T314="Multiple Family Residence",P314="Galvanized Requiring Replacement")))),"Tier 5",
"")))))</f>
        <v>Tier 5</v>
      </c>
      <c r="Y314" s="24"/>
      <c r="Z314" s="24"/>
    </row>
    <row r="315" spans="1:26" x14ac:dyDescent="0.25">
      <c r="A315" s="17">
        <v>312</v>
      </c>
      <c r="B315" s="18">
        <v>408</v>
      </c>
      <c r="C315" s="18" t="s">
        <v>78</v>
      </c>
      <c r="D315" s="18" t="s">
        <v>188</v>
      </c>
      <c r="E315" s="18">
        <v>79549</v>
      </c>
      <c r="F315" s="18"/>
      <c r="G315" s="18"/>
      <c r="H315" s="18"/>
      <c r="I315" s="21" t="s">
        <v>218</v>
      </c>
      <c r="J315" s="22" t="s">
        <v>254</v>
      </c>
      <c r="K315" s="22" t="s">
        <v>255</v>
      </c>
      <c r="L315" s="22" t="s">
        <v>256</v>
      </c>
      <c r="M315" s="21" t="s">
        <v>218</v>
      </c>
      <c r="N315" s="19"/>
      <c r="O315" s="22" t="s">
        <v>256</v>
      </c>
      <c r="P315" s="31" t="str">
        <f t="shared" si="4"/>
        <v>Non-Lead</v>
      </c>
      <c r="Q315" s="40" t="s">
        <v>254</v>
      </c>
      <c r="R315" s="40" t="s">
        <v>254</v>
      </c>
      <c r="S315" s="24"/>
      <c r="T315" s="16"/>
      <c r="U315" s="41" t="s">
        <v>255</v>
      </c>
      <c r="V315" s="41" t="s">
        <v>255</v>
      </c>
      <c r="W315" s="16"/>
      <c r="X315" s="43" t="str">
        <f>IF((OR((AND('[1]PWS Information'!$E$10="CWS",T315="Single Family Residence",P315="Lead")),
(AND('[1]PWS Information'!$E$10="CWS",T315="Multiple Family Residence",'[1]PWS Information'!$E$11="Yes",P315="Lead")),
(AND('[1]PWS Information'!$E$10="NTNC",P315="Lead")))),"Tier 1",
IF((OR((AND('[1]PWS Information'!$E$10="CWS",T315="Multiple Family Residence",'[1]PWS Information'!$E$11="No",P315="Lead")),
(AND('[1]PWS Information'!$E$10="CWS",T315="Other",P315="Lead")),
(AND(T315="",P315="Lead")),
(AND('[1]PWS Information'!$E$10="CWS",T315="Building",P315="Lead")))),"Tier 2",
IF((OR((AND('[1]PWS Information'!$E$10="CWS",T315="Single Family Residence",P315="Galvanized Requiring Replacement")),
(AND('[1]PWS Information'!$E$10="CWS",T315="Single Family Residence",P315="Galvanized Requiring Replacement",Q315="Yes")),
(AND('[1]PWS Information'!$E$10="NTNC",T315="Single Family Residence",P315="Galvanized Requiring Replacement")),
(AND('[1]PWS Information'!$E$10="NTNC",T315="Single Family Residence",Q315="Yes")))),"Tier 3",
IF((OR((AND('[1]PWS Information'!$E$10="CWS",T315="Single Family Residence",R315="Yes",P315="Non-Lead", I315="Non-Lead - Copper",K315="Before 1989")),
(AND('[1]PWS Information'!$E$10="CWS",T315="Single Family Residence",R315="Yes",P315="Non-Lead", M315="Non-Lead - Copper",N315="Before 1989")))),"Tier 4",
IF((OR((AND('[1]PWS Information'!$E$10="NTNC",P315="Non-Lead")),
(AND('[1]PWS Information'!$E$10="CWS",P315="Non-Lead",R315="")),
(AND('[1]PWS Information'!$E$10="CWS",P315="Non-Lead",R315="No")),
(AND('[1]PWS Information'!$E$10="CWS",P315="Non-Lead",R315="Don't Know")),
(AND('[1]PWS Information'!$E$10="CWS",P315="Non-Lead", I315="Non-Lead - Copper", R315="Yes", K315="Between 1989 and 2014")),
(AND('[1]PWS Information'!$E$10="CWS",P315="Non-Lead", I315="Non-Lead - Copper", R315="Yes", K315="After 2014")),
(AND('[1]PWS Information'!$E$10="CWS",P315="Non-Lead", I315="Non-Lead - Copper", R315="Yes", K315="Unknown")),
(AND('[1]PWS Information'!$E$10="CWS",P315="Non-Lead", M315="Non-Lead - Copper", R315="Yes", N315="Between 1989 and 2014")),
(AND('[1]PWS Information'!$E$10="CWS",P315="Non-Lead", M315="Non-Lead - Copper", R315="Yes", N315="After 2014")),
(AND('[1]PWS Information'!$E$10="CWS",P315="Non-Lead", M315="Non-Lead - Copper", R315="Yes", N315="Unknown")),
(AND('[1]PWS Information'!$E$10="CWS",P315="Unknown")),
(AND('[1]PWS Information'!$E$10="NTNC",P315="Unknown")),
(AND('[1]PWS Information'!$E$10="CWS",T315="Multiple Family Residence",P315="Galvanized Requiring Replacement")),
(AND('[1]PWS Information'!$E$10="CWS",P315="Galvanized Requiring Replacement")),
(AND('[1]PWS Information'!$E$10="NTNC",T315="Multiple Family Residence",P315="Galvanized Requiring Replacement")))),"Tier 5",
"")))))</f>
        <v>Tier 5</v>
      </c>
      <c r="Y315" s="24"/>
      <c r="Z315" s="24"/>
    </row>
    <row r="316" spans="1:26" x14ac:dyDescent="0.25">
      <c r="A316" s="17">
        <v>313</v>
      </c>
      <c r="B316" s="17">
        <v>414</v>
      </c>
      <c r="C316" s="17" t="s">
        <v>78</v>
      </c>
      <c r="D316" s="17" t="s">
        <v>188</v>
      </c>
      <c r="E316" s="17">
        <v>79549</v>
      </c>
      <c r="F316" s="17"/>
      <c r="G316" s="17"/>
      <c r="H316" s="17"/>
      <c r="I316" s="21" t="s">
        <v>218</v>
      </c>
      <c r="J316" s="22" t="s">
        <v>254</v>
      </c>
      <c r="K316" s="22" t="s">
        <v>255</v>
      </c>
      <c r="L316" s="22" t="s">
        <v>256</v>
      </c>
      <c r="M316" s="21" t="s">
        <v>222</v>
      </c>
      <c r="N316" s="19" t="s">
        <v>205</v>
      </c>
      <c r="O316" s="22" t="s">
        <v>257</v>
      </c>
      <c r="P316" s="31" t="str">
        <f t="shared" si="4"/>
        <v>Galvanized Requiring Replacement</v>
      </c>
      <c r="Q316" s="40" t="s">
        <v>254</v>
      </c>
      <c r="R316" s="40" t="s">
        <v>254</v>
      </c>
      <c r="S316" s="24"/>
      <c r="T316" s="16"/>
      <c r="U316" s="41" t="s">
        <v>255</v>
      </c>
      <c r="V316" s="41" t="s">
        <v>255</v>
      </c>
      <c r="W316" s="16"/>
      <c r="X316" s="43" t="str">
        <f>IF((OR((AND('[1]PWS Information'!$E$10="CWS",T316="Single Family Residence",P316="Lead")),
(AND('[1]PWS Information'!$E$10="CWS",T316="Multiple Family Residence",'[1]PWS Information'!$E$11="Yes",P316="Lead")),
(AND('[1]PWS Information'!$E$10="NTNC",P316="Lead")))),"Tier 1",
IF((OR((AND('[1]PWS Information'!$E$10="CWS",T316="Multiple Family Residence",'[1]PWS Information'!$E$11="No",P316="Lead")),
(AND('[1]PWS Information'!$E$10="CWS",T316="Other",P316="Lead")),
(AND(T316="",P316="Lead")),
(AND('[1]PWS Information'!$E$10="CWS",T316="Building",P316="Lead")))),"Tier 2",
IF((OR((AND('[1]PWS Information'!$E$10="CWS",T316="Single Family Residence",P316="Galvanized Requiring Replacement")),
(AND('[1]PWS Information'!$E$10="CWS",T316="Single Family Residence",P316="Galvanized Requiring Replacement",Q316="Yes")),
(AND('[1]PWS Information'!$E$10="NTNC",T316="Single Family Residence",P316="Galvanized Requiring Replacement")),
(AND('[1]PWS Information'!$E$10="NTNC",T316="Single Family Residence",Q316="Yes")))),"Tier 3",
IF((OR((AND('[1]PWS Information'!$E$10="CWS",T316="Single Family Residence",R316="Yes",P316="Non-Lead", I316="Non-Lead - Copper",K316="Before 1989")),
(AND('[1]PWS Information'!$E$10="CWS",T316="Single Family Residence",R316="Yes",P316="Non-Lead", M316="Non-Lead - Copper",N316="Before 1989")))),"Tier 4",
IF((OR((AND('[1]PWS Information'!$E$10="NTNC",P316="Non-Lead")),
(AND('[1]PWS Information'!$E$10="CWS",P316="Non-Lead",R316="")),
(AND('[1]PWS Information'!$E$10="CWS",P316="Non-Lead",R316="No")),
(AND('[1]PWS Information'!$E$10="CWS",P316="Non-Lead",R316="Don't Know")),
(AND('[1]PWS Information'!$E$10="CWS",P316="Non-Lead", I316="Non-Lead - Copper", R316="Yes", K316="Between 1989 and 2014")),
(AND('[1]PWS Information'!$E$10="CWS",P316="Non-Lead", I316="Non-Lead - Copper", R316="Yes", K316="After 2014")),
(AND('[1]PWS Information'!$E$10="CWS",P316="Non-Lead", I316="Non-Lead - Copper", R316="Yes", K316="Unknown")),
(AND('[1]PWS Information'!$E$10="CWS",P316="Non-Lead", M316="Non-Lead - Copper", R316="Yes", N316="Between 1989 and 2014")),
(AND('[1]PWS Information'!$E$10="CWS",P316="Non-Lead", M316="Non-Lead - Copper", R316="Yes", N316="After 2014")),
(AND('[1]PWS Information'!$E$10="CWS",P316="Non-Lead", M316="Non-Lead - Copper", R316="Yes", N316="Unknown")),
(AND('[1]PWS Information'!$E$10="CWS",P316="Unknown")),
(AND('[1]PWS Information'!$E$10="NTNC",P316="Unknown")),
(AND('[1]PWS Information'!$E$10="CWS",T316="Multiple Family Residence",P316="Galvanized Requiring Replacement")),
(AND('[1]PWS Information'!$E$10="CWS",P316="Galvanized Requiring Replacement")),
(AND('[1]PWS Information'!$E$10="NTNC",T316="Multiple Family Residence",P316="Galvanized Requiring Replacement")))),"Tier 5",
"")))))</f>
        <v>Tier 5</v>
      </c>
      <c r="Y316" s="24"/>
      <c r="Z316" s="24"/>
    </row>
    <row r="317" spans="1:26" x14ac:dyDescent="0.25">
      <c r="A317" s="17">
        <v>314</v>
      </c>
      <c r="B317" s="17">
        <v>609</v>
      </c>
      <c r="C317" s="17" t="s">
        <v>78</v>
      </c>
      <c r="D317" s="17" t="s">
        <v>188</v>
      </c>
      <c r="E317" s="17">
        <v>79549</v>
      </c>
      <c r="F317" s="17"/>
      <c r="G317" s="17"/>
      <c r="H317" s="17"/>
      <c r="I317" s="21" t="s">
        <v>221</v>
      </c>
      <c r="J317" s="22" t="s">
        <v>254</v>
      </c>
      <c r="K317" s="22" t="s">
        <v>255</v>
      </c>
      <c r="L317" s="22" t="s">
        <v>256</v>
      </c>
      <c r="M317" s="21" t="s">
        <v>222</v>
      </c>
      <c r="N317" s="19" t="s">
        <v>205</v>
      </c>
      <c r="O317" s="22" t="s">
        <v>257</v>
      </c>
      <c r="P317" s="31" t="str">
        <f t="shared" si="4"/>
        <v>Galvanized Requiring Replacement</v>
      </c>
      <c r="Q317" s="40" t="s">
        <v>254</v>
      </c>
      <c r="R317" s="40" t="s">
        <v>254</v>
      </c>
      <c r="S317" s="24"/>
      <c r="T317" s="16"/>
      <c r="U317" s="41" t="s">
        <v>255</v>
      </c>
      <c r="V317" s="41" t="s">
        <v>255</v>
      </c>
      <c r="W317" s="16"/>
      <c r="X317" s="43" t="str">
        <f>IF((OR((AND('[1]PWS Information'!$E$10="CWS",T317="Single Family Residence",P317="Lead")),
(AND('[1]PWS Information'!$E$10="CWS",T317="Multiple Family Residence",'[1]PWS Information'!$E$11="Yes",P317="Lead")),
(AND('[1]PWS Information'!$E$10="NTNC",P317="Lead")))),"Tier 1",
IF((OR((AND('[1]PWS Information'!$E$10="CWS",T317="Multiple Family Residence",'[1]PWS Information'!$E$11="No",P317="Lead")),
(AND('[1]PWS Information'!$E$10="CWS",T317="Other",P317="Lead")),
(AND(T317="",P317="Lead")),
(AND('[1]PWS Information'!$E$10="CWS",T317="Building",P317="Lead")))),"Tier 2",
IF((OR((AND('[1]PWS Information'!$E$10="CWS",T317="Single Family Residence",P317="Galvanized Requiring Replacement")),
(AND('[1]PWS Information'!$E$10="CWS",T317="Single Family Residence",P317="Galvanized Requiring Replacement",Q317="Yes")),
(AND('[1]PWS Information'!$E$10="NTNC",T317="Single Family Residence",P317="Galvanized Requiring Replacement")),
(AND('[1]PWS Information'!$E$10="NTNC",T317="Single Family Residence",Q317="Yes")))),"Tier 3",
IF((OR((AND('[1]PWS Information'!$E$10="CWS",T317="Single Family Residence",R317="Yes",P317="Non-Lead", I317="Non-Lead - Copper",K317="Before 1989")),
(AND('[1]PWS Information'!$E$10="CWS",T317="Single Family Residence",R317="Yes",P317="Non-Lead", M317="Non-Lead - Copper",N317="Before 1989")))),"Tier 4",
IF((OR((AND('[1]PWS Information'!$E$10="NTNC",P317="Non-Lead")),
(AND('[1]PWS Information'!$E$10="CWS",P317="Non-Lead",R317="")),
(AND('[1]PWS Information'!$E$10="CWS",P317="Non-Lead",R317="No")),
(AND('[1]PWS Information'!$E$10="CWS",P317="Non-Lead",R317="Don't Know")),
(AND('[1]PWS Information'!$E$10="CWS",P317="Non-Lead", I317="Non-Lead - Copper", R317="Yes", K317="Between 1989 and 2014")),
(AND('[1]PWS Information'!$E$10="CWS",P317="Non-Lead", I317="Non-Lead - Copper", R317="Yes", K317="After 2014")),
(AND('[1]PWS Information'!$E$10="CWS",P317="Non-Lead", I317="Non-Lead - Copper", R317="Yes", K317="Unknown")),
(AND('[1]PWS Information'!$E$10="CWS",P317="Non-Lead", M317="Non-Lead - Copper", R317="Yes", N317="Between 1989 and 2014")),
(AND('[1]PWS Information'!$E$10="CWS",P317="Non-Lead", M317="Non-Lead - Copper", R317="Yes", N317="After 2014")),
(AND('[1]PWS Information'!$E$10="CWS",P317="Non-Lead", M317="Non-Lead - Copper", R317="Yes", N317="Unknown")),
(AND('[1]PWS Information'!$E$10="CWS",P317="Unknown")),
(AND('[1]PWS Information'!$E$10="NTNC",P317="Unknown")),
(AND('[1]PWS Information'!$E$10="CWS",T317="Multiple Family Residence",P317="Galvanized Requiring Replacement")),
(AND('[1]PWS Information'!$E$10="CWS",P317="Galvanized Requiring Replacement")),
(AND('[1]PWS Information'!$E$10="NTNC",T317="Multiple Family Residence",P317="Galvanized Requiring Replacement")))),"Tier 5",
"")))))</f>
        <v>Tier 5</v>
      </c>
      <c r="Y317" s="24"/>
      <c r="Z317" s="24"/>
    </row>
    <row r="318" spans="1:26" x14ac:dyDescent="0.25">
      <c r="A318" s="17">
        <v>315</v>
      </c>
      <c r="B318" s="18">
        <v>701</v>
      </c>
      <c r="C318" s="18" t="s">
        <v>78</v>
      </c>
      <c r="D318" s="18" t="s">
        <v>188</v>
      </c>
      <c r="E318" s="18">
        <v>79549</v>
      </c>
      <c r="F318" s="18"/>
      <c r="G318" s="18"/>
      <c r="H318" s="18"/>
      <c r="I318" s="25" t="s">
        <v>218</v>
      </c>
      <c r="J318" s="22" t="s">
        <v>254</v>
      </c>
      <c r="K318" s="22" t="s">
        <v>255</v>
      </c>
      <c r="L318" s="22" t="s">
        <v>256</v>
      </c>
      <c r="M318" s="25" t="s">
        <v>218</v>
      </c>
      <c r="N318" s="19" t="s">
        <v>205</v>
      </c>
      <c r="O318" s="22" t="s">
        <v>257</v>
      </c>
      <c r="P318" s="31" t="str">
        <f t="shared" ref="P318:P381" si="5">IF((OR(I318="Lead")),"Lead",
IF((OR(M318="Lead")),"Lead",
IF((OR(I318="Lead-lined galvanized")),"Lead",
IF((OR(M318="Lead-lined galvanized")),"Lead",
IF((OR((AND(I318="Unknown - Likely Lead",M318="Galvanized")),
(AND(I318="Unknown - Unlikely Lead",M318="Galvanized")),
(AND(I318="Unknown - Material Unknown",M318="Galvanized")))),"Galvanized Requiring Replacement",
IF((OR((AND(I318="Non-lead - Copper",J318="Yes",M318="Galvanized")),
(AND(I318="Non-lead - Copper",J318="Don't know",M318="Galvanized")),
(AND(I318="Non-lead - Copper",J318="",M318="Galvanized")),
(AND(I318="Non-lead - Plastic",J318="Yes",M318="Galvanized")),
(AND(I318="Non-lead - Plastic",J318="Don't know",M318="Galvanized")),
(AND(I318="Non-lead - Plastic",J318="",M318="Galvanized")),
(AND(I318="Non-lead",J318="Yes",M318="Galvanized")),
(AND(I318="Non-lead",J318="Don't know",M318="Galvanized")),
(AND(I318="Non-lead",J318="",M318="Galvanized")),
(AND(I318="Non-lead - Other",J318="Yes",M318="Galvanized")),
(AND(I318="Non-Lead - Other",J318="Don't know",M318="Galvanized")),
(AND(I318="Galvanized",J318="Yes",M318="Galvanized")),
(AND(I318="Galvanized",J318="Don't know",M318="Galvanized")),
(AND(I318="Galvanized",J318="",M318="Galvanized")),
(AND(I318="Non-Lead - Other",J318="",M318="Galvanized")))),"Galvanized Requiring Replacement",
IF((OR((AND(I318="Non-lead - Copper",M318="Non-lead - Copper")),
(AND(I318="Non-lead - Copper",M318="Non-lead - Plastic")),
(AND(I318="Non-lead - Copper",M318="Non-lead - Other")),
(AND(I318="Non-lead - Copper",M318="Non-lead")),
(AND(I318="Non-lead - Plastic",M318="Non-lead - Copper")),
(AND(I318="Non-lead - Plastic",M318="Non-lead - Plastic")),
(AND(I318="Non-lead - Plastic",M318="Non-lead - Other")),
(AND(I318="Non-lead - Plastic",M318="Non-lead")),
(AND(I318="Non-lead",M318="Non-lead - Copper")),
(AND(I318="Non-lead",M318="Non-lead - Plastic")),
(AND(I318="Non-lead",M318="Non-lead - Other")),
(AND(I318="Non-lead",M318="Non-lead")),
(AND(I318="Non-lead - Other",M318="Non-lead - Copper")),
(AND(I318="Non-Lead - Other",M318="Non-lead - Plastic")),
(AND(I318="Non-Lead - Other",M318="Non-lead")),
(AND(I318="Non-Lead - Other",M318="Non-lead - Other")))),"Non-Lead",
IF((OR((AND(I318="Galvanized",M318="Non-lead")),
(AND(I318="Galvanized",M318="Non-lead - Copper")),
(AND(I318="Galvanized",M318="Non-lead - Plastic")),
(AND(I318="Galvanized",M318="Non-lead")),
(AND(I318="Galvanized",M318="Non-lead - Other")))),"Non-Lead",
IF((OR((AND(I318="Non-lead - Copper",J318="No",M318="Galvanized")),
(AND(I318="Non-lead - Plastic",J318="No",M318="Galvanized")),
(AND(I318="Non-lead",J318="No",M318="Galvanized")),
(AND(I318="Galvanized",J318="No",M318="Galvanized")),
(AND(I318="Non-lead - Other",J318="No",M318="Galvanized")))),"Non-lead",
IF((OR((AND(I318="Unknown - Likely Lead",M318="Unknown - Likely Lead")),
(AND(I318="Unknown - Likely Lead",M318="Unknown - Unlikely Lead")),
(AND(I318="Unknown - Likely Lead",M318="Unknown - Material Unknown")),
(AND(I318="Unknown - Unlikely Lead",M318="Unknown - Likely Lead")),
(AND(I318="Unknown - Unlikely Lead",M318="Unknown - Unlikely Lead")),
(AND(I318="Unknown - Unlikely Lead",M318="Unknown - Material Unknown")),
(AND(I318="Unknown - Material Unknown",M318="Unknown - Likely Lead")),
(AND(I318="Unknown - Material Unknown",M318="Unknown - Unlikely Lead")),
(AND(I318="Unknown - Material Unknown",M318="Unknown - Material Unknown")))),"Unknown",
IF((OR((AND(I318="Unknown - Likely Lead",M318="Non-lead - Copper")),
(AND(I318="Unknown - Likely Lead",M318="Non-lead - Plastic")),
(AND(I318="Unknown - Likely Lead",M318="Non-lead")),
(AND(I318="Unknown - Likely Lead",M318="Non-lead - Other")),
(AND(I318="Unknown - Unlikely Lead",M318="Non-lead - Copper")),
(AND(I318="Unknown - Unlikely Lead",M318="Non-lead - Plastic")),
(AND(I318="Unknown - Unlikely Lead",M318="Non-lead")),
(AND(I318="Unknown - Unlikely Lead",M318="Non-lead - Other")),
(AND(I318="Unknown - Material Unknown",M318="Non-lead - Copper")),
(AND(I318="Unknown - Material Unknown",M318="Non-lead - Plastic")),
(AND(I318="Unknown - Material Unknown",M318="Non-lead")),
(AND(I318="Unknown - Material Unknown",M318="Non-lead - Other")))),"Unknown",
IF((OR((AND(I318="Non-lead - Copper",M318="Unknown - Likely Lead")),
(AND(I318="Non-lead - Copper",M318="Unknown - Unlikely Lead")),
(AND(I318="Non-lead - Copper",M318="Unknown - Material Unknown")),
(AND(I318="Non-lead - Plastic",M318="Unknown - Likely Lead")),
(AND(I318="Non-lead - Plastic",M318="Unknown - Unlikely Lead")),
(AND(I318="Non-lead - Plastic",M318="Unknown - Material Unknown")),
(AND(I318="Non-lead",M318="Unknown - Likely Lead")),
(AND(I318="Non-lead",M318="Unknown - Unlikely Lead")),
(AND(I318="Non-lead",M318="Unknown - Material Unknown")),
(AND(I318="Non-lead - Other",M318="Unknown - Likely Lead")),
(AND(I318="Non-Lead - Other",M318="Unknown - Unlikely Lead")),
(AND(I318="Non-Lead - Other",M318="Unknown - Material Unknown")))),"Unknown",
IF((OR((AND(I318="Galvanized",M318="Unknown - Likely Lead")),
(AND(I318="Galvanized",M318="Unknown - Unlikely Lead")),
(AND(I318="Galvanized",M318="Unknown - Material Unknown")))),"Unknown",
IF((OR((AND(I318="Galvanized",M318="")))),"Galvanized Requiring Replacement",
IF((OR((AND(I318="Non-lead - Copper",M318="")),
(AND(I318="Non-lead - Plastic",M318="")),
(AND(I318="Non-lead",M318="")),
(AND(I318="Non-lead - Other",M318="")))),"Non-lead",
IF((OR((AND(I318="Unknown - Likely Lead",M318="")),
(AND(I318="Unknown - Unlikely Lead",M318="")),
(AND(I318="Unknown - Material Unknown",M318="")))),"Unknown",
""))))))))))))))))</f>
        <v>Non-Lead</v>
      </c>
      <c r="Q318" s="40" t="s">
        <v>254</v>
      </c>
      <c r="R318" s="40" t="s">
        <v>254</v>
      </c>
      <c r="S318" s="24"/>
      <c r="T318" s="16"/>
      <c r="U318" s="41" t="s">
        <v>255</v>
      </c>
      <c r="V318" s="41" t="s">
        <v>255</v>
      </c>
      <c r="W318" s="16"/>
      <c r="X318" s="43" t="str">
        <f>IF((OR((AND('[1]PWS Information'!$E$10="CWS",T318="Single Family Residence",P318="Lead")),
(AND('[1]PWS Information'!$E$10="CWS",T318="Multiple Family Residence",'[1]PWS Information'!$E$11="Yes",P318="Lead")),
(AND('[1]PWS Information'!$E$10="NTNC",P318="Lead")))),"Tier 1",
IF((OR((AND('[1]PWS Information'!$E$10="CWS",T318="Multiple Family Residence",'[1]PWS Information'!$E$11="No",P318="Lead")),
(AND('[1]PWS Information'!$E$10="CWS",T318="Other",P318="Lead")),
(AND(T318="",P318="Lead")),
(AND('[1]PWS Information'!$E$10="CWS",T318="Building",P318="Lead")))),"Tier 2",
IF((OR((AND('[1]PWS Information'!$E$10="CWS",T318="Single Family Residence",P318="Galvanized Requiring Replacement")),
(AND('[1]PWS Information'!$E$10="CWS",T318="Single Family Residence",P318="Galvanized Requiring Replacement",Q318="Yes")),
(AND('[1]PWS Information'!$E$10="NTNC",T318="Single Family Residence",P318="Galvanized Requiring Replacement")),
(AND('[1]PWS Information'!$E$10="NTNC",T318="Single Family Residence",Q318="Yes")))),"Tier 3",
IF((OR((AND('[1]PWS Information'!$E$10="CWS",T318="Single Family Residence",R318="Yes",P318="Non-Lead", I318="Non-Lead - Copper",K318="Before 1989")),
(AND('[1]PWS Information'!$E$10="CWS",T318="Single Family Residence",R318="Yes",P318="Non-Lead", M318="Non-Lead - Copper",N318="Before 1989")))),"Tier 4",
IF((OR((AND('[1]PWS Information'!$E$10="NTNC",P318="Non-Lead")),
(AND('[1]PWS Information'!$E$10="CWS",P318="Non-Lead",R318="")),
(AND('[1]PWS Information'!$E$10="CWS",P318="Non-Lead",R318="No")),
(AND('[1]PWS Information'!$E$10="CWS",P318="Non-Lead",R318="Don't Know")),
(AND('[1]PWS Information'!$E$10="CWS",P318="Non-Lead", I318="Non-Lead - Copper", R318="Yes", K318="Between 1989 and 2014")),
(AND('[1]PWS Information'!$E$10="CWS",P318="Non-Lead", I318="Non-Lead - Copper", R318="Yes", K318="After 2014")),
(AND('[1]PWS Information'!$E$10="CWS",P318="Non-Lead", I318="Non-Lead - Copper", R318="Yes", K318="Unknown")),
(AND('[1]PWS Information'!$E$10="CWS",P318="Non-Lead", M318="Non-Lead - Copper", R318="Yes", N318="Between 1989 and 2014")),
(AND('[1]PWS Information'!$E$10="CWS",P318="Non-Lead", M318="Non-Lead - Copper", R318="Yes", N318="After 2014")),
(AND('[1]PWS Information'!$E$10="CWS",P318="Non-Lead", M318="Non-Lead - Copper", R318="Yes", N318="Unknown")),
(AND('[1]PWS Information'!$E$10="CWS",P318="Unknown")),
(AND('[1]PWS Information'!$E$10="NTNC",P318="Unknown")),
(AND('[1]PWS Information'!$E$10="CWS",T318="Multiple Family Residence",P318="Galvanized Requiring Replacement")),
(AND('[1]PWS Information'!$E$10="CWS",P318="Galvanized Requiring Replacement")),
(AND('[1]PWS Information'!$E$10="NTNC",T318="Multiple Family Residence",P318="Galvanized Requiring Replacement")))),"Tier 5",
"")))))</f>
        <v>Tier 5</v>
      </c>
      <c r="Y318" s="24"/>
      <c r="Z318" s="24"/>
    </row>
    <row r="319" spans="1:26" x14ac:dyDescent="0.25">
      <c r="A319" s="17">
        <v>316</v>
      </c>
      <c r="B319" s="17">
        <v>703</v>
      </c>
      <c r="C319" s="17" t="s">
        <v>78</v>
      </c>
      <c r="D319" s="17" t="s">
        <v>188</v>
      </c>
      <c r="E319" s="17">
        <v>79549</v>
      </c>
      <c r="F319" s="17"/>
      <c r="G319" s="17"/>
      <c r="H319" s="17"/>
      <c r="I319" s="25" t="s">
        <v>221</v>
      </c>
      <c r="J319" s="22" t="s">
        <v>254</v>
      </c>
      <c r="K319" s="22" t="s">
        <v>255</v>
      </c>
      <c r="L319" s="22" t="s">
        <v>256</v>
      </c>
      <c r="M319" s="25" t="s">
        <v>218</v>
      </c>
      <c r="N319" s="19" t="s">
        <v>205</v>
      </c>
      <c r="O319" s="22" t="s">
        <v>257</v>
      </c>
      <c r="P319" s="31" t="str">
        <f t="shared" si="5"/>
        <v>Non-Lead</v>
      </c>
      <c r="Q319" s="40" t="s">
        <v>254</v>
      </c>
      <c r="R319" s="40" t="s">
        <v>254</v>
      </c>
      <c r="S319" s="24"/>
      <c r="T319" s="16"/>
      <c r="U319" s="41" t="s">
        <v>255</v>
      </c>
      <c r="V319" s="41" t="s">
        <v>255</v>
      </c>
      <c r="W319" s="16"/>
      <c r="X319" s="43" t="str">
        <f>IF((OR((AND('[1]PWS Information'!$E$10="CWS",T319="Single Family Residence",P319="Lead")),
(AND('[1]PWS Information'!$E$10="CWS",T319="Multiple Family Residence",'[1]PWS Information'!$E$11="Yes",P319="Lead")),
(AND('[1]PWS Information'!$E$10="NTNC",P319="Lead")))),"Tier 1",
IF((OR((AND('[1]PWS Information'!$E$10="CWS",T319="Multiple Family Residence",'[1]PWS Information'!$E$11="No",P319="Lead")),
(AND('[1]PWS Information'!$E$10="CWS",T319="Other",P319="Lead")),
(AND(T319="",P319="Lead")),
(AND('[1]PWS Information'!$E$10="CWS",T319="Building",P319="Lead")))),"Tier 2",
IF((OR((AND('[1]PWS Information'!$E$10="CWS",T319="Single Family Residence",P319="Galvanized Requiring Replacement")),
(AND('[1]PWS Information'!$E$10="CWS",T319="Single Family Residence",P319="Galvanized Requiring Replacement",Q319="Yes")),
(AND('[1]PWS Information'!$E$10="NTNC",T319="Single Family Residence",P319="Galvanized Requiring Replacement")),
(AND('[1]PWS Information'!$E$10="NTNC",T319="Single Family Residence",Q319="Yes")))),"Tier 3",
IF((OR((AND('[1]PWS Information'!$E$10="CWS",T319="Single Family Residence",R319="Yes",P319="Non-Lead", I319="Non-Lead - Copper",K319="Before 1989")),
(AND('[1]PWS Information'!$E$10="CWS",T319="Single Family Residence",R319="Yes",P319="Non-Lead", M319="Non-Lead - Copper",N319="Before 1989")))),"Tier 4",
IF((OR((AND('[1]PWS Information'!$E$10="NTNC",P319="Non-Lead")),
(AND('[1]PWS Information'!$E$10="CWS",P319="Non-Lead",R319="")),
(AND('[1]PWS Information'!$E$10="CWS",P319="Non-Lead",R319="No")),
(AND('[1]PWS Information'!$E$10="CWS",P319="Non-Lead",R319="Don't Know")),
(AND('[1]PWS Information'!$E$10="CWS",P319="Non-Lead", I319="Non-Lead - Copper", R319="Yes", K319="Between 1989 and 2014")),
(AND('[1]PWS Information'!$E$10="CWS",P319="Non-Lead", I319="Non-Lead - Copper", R319="Yes", K319="After 2014")),
(AND('[1]PWS Information'!$E$10="CWS",P319="Non-Lead", I319="Non-Lead - Copper", R319="Yes", K319="Unknown")),
(AND('[1]PWS Information'!$E$10="CWS",P319="Non-Lead", M319="Non-Lead - Copper", R319="Yes", N319="Between 1989 and 2014")),
(AND('[1]PWS Information'!$E$10="CWS",P319="Non-Lead", M319="Non-Lead - Copper", R319="Yes", N319="After 2014")),
(AND('[1]PWS Information'!$E$10="CWS",P319="Non-Lead", M319="Non-Lead - Copper", R319="Yes", N319="Unknown")),
(AND('[1]PWS Information'!$E$10="CWS",P319="Unknown")),
(AND('[1]PWS Information'!$E$10="NTNC",P319="Unknown")),
(AND('[1]PWS Information'!$E$10="CWS",T319="Multiple Family Residence",P319="Galvanized Requiring Replacement")),
(AND('[1]PWS Information'!$E$10="CWS",P319="Galvanized Requiring Replacement")),
(AND('[1]PWS Information'!$E$10="NTNC",T319="Multiple Family Residence",P319="Galvanized Requiring Replacement")))),"Tier 5",
"")))))</f>
        <v>Tier 5</v>
      </c>
      <c r="Y319" s="24"/>
      <c r="Z319" s="24"/>
    </row>
    <row r="320" spans="1:26" x14ac:dyDescent="0.25">
      <c r="A320" s="17">
        <v>317</v>
      </c>
      <c r="B320" s="18">
        <v>705</v>
      </c>
      <c r="C320" s="18" t="s">
        <v>78</v>
      </c>
      <c r="D320" s="18" t="s">
        <v>188</v>
      </c>
      <c r="E320" s="18">
        <v>79549</v>
      </c>
      <c r="F320" s="18"/>
      <c r="G320" s="18"/>
      <c r="H320" s="18"/>
      <c r="I320" s="25" t="s">
        <v>221</v>
      </c>
      <c r="J320" s="22" t="s">
        <v>254</v>
      </c>
      <c r="K320" s="22" t="s">
        <v>255</v>
      </c>
      <c r="L320" s="22" t="s">
        <v>256</v>
      </c>
      <c r="M320" s="25" t="s">
        <v>222</v>
      </c>
      <c r="N320" s="19" t="s">
        <v>205</v>
      </c>
      <c r="O320" s="22" t="s">
        <v>257</v>
      </c>
      <c r="P320" s="31" t="str">
        <f t="shared" si="5"/>
        <v>Galvanized Requiring Replacement</v>
      </c>
      <c r="Q320" s="40" t="s">
        <v>254</v>
      </c>
      <c r="R320" s="40" t="s">
        <v>254</v>
      </c>
      <c r="S320" s="24"/>
      <c r="T320" s="16"/>
      <c r="U320" s="41" t="s">
        <v>255</v>
      </c>
      <c r="V320" s="41" t="s">
        <v>255</v>
      </c>
      <c r="W320" s="16"/>
      <c r="X320" s="43" t="str">
        <f>IF((OR((AND('[1]PWS Information'!$E$10="CWS",T320="Single Family Residence",P320="Lead")),
(AND('[1]PWS Information'!$E$10="CWS",T320="Multiple Family Residence",'[1]PWS Information'!$E$11="Yes",P320="Lead")),
(AND('[1]PWS Information'!$E$10="NTNC",P320="Lead")))),"Tier 1",
IF((OR((AND('[1]PWS Information'!$E$10="CWS",T320="Multiple Family Residence",'[1]PWS Information'!$E$11="No",P320="Lead")),
(AND('[1]PWS Information'!$E$10="CWS",T320="Other",P320="Lead")),
(AND(T320="",P320="Lead")),
(AND('[1]PWS Information'!$E$10="CWS",T320="Building",P320="Lead")))),"Tier 2",
IF((OR((AND('[1]PWS Information'!$E$10="CWS",T320="Single Family Residence",P320="Galvanized Requiring Replacement")),
(AND('[1]PWS Information'!$E$10="CWS",T320="Single Family Residence",P320="Galvanized Requiring Replacement",Q320="Yes")),
(AND('[1]PWS Information'!$E$10="NTNC",T320="Single Family Residence",P320="Galvanized Requiring Replacement")),
(AND('[1]PWS Information'!$E$10="NTNC",T320="Single Family Residence",Q320="Yes")))),"Tier 3",
IF((OR((AND('[1]PWS Information'!$E$10="CWS",T320="Single Family Residence",R320="Yes",P320="Non-Lead", I320="Non-Lead - Copper",K320="Before 1989")),
(AND('[1]PWS Information'!$E$10="CWS",T320="Single Family Residence",R320="Yes",P320="Non-Lead", M320="Non-Lead - Copper",N320="Before 1989")))),"Tier 4",
IF((OR((AND('[1]PWS Information'!$E$10="NTNC",P320="Non-Lead")),
(AND('[1]PWS Information'!$E$10="CWS",P320="Non-Lead",R320="")),
(AND('[1]PWS Information'!$E$10="CWS",P320="Non-Lead",R320="No")),
(AND('[1]PWS Information'!$E$10="CWS",P320="Non-Lead",R320="Don't Know")),
(AND('[1]PWS Information'!$E$10="CWS",P320="Non-Lead", I320="Non-Lead - Copper", R320="Yes", K320="Between 1989 and 2014")),
(AND('[1]PWS Information'!$E$10="CWS",P320="Non-Lead", I320="Non-Lead - Copper", R320="Yes", K320="After 2014")),
(AND('[1]PWS Information'!$E$10="CWS",P320="Non-Lead", I320="Non-Lead - Copper", R320="Yes", K320="Unknown")),
(AND('[1]PWS Information'!$E$10="CWS",P320="Non-Lead", M320="Non-Lead - Copper", R320="Yes", N320="Between 1989 and 2014")),
(AND('[1]PWS Information'!$E$10="CWS",P320="Non-Lead", M320="Non-Lead - Copper", R320="Yes", N320="After 2014")),
(AND('[1]PWS Information'!$E$10="CWS",P320="Non-Lead", M320="Non-Lead - Copper", R320="Yes", N320="Unknown")),
(AND('[1]PWS Information'!$E$10="CWS",P320="Unknown")),
(AND('[1]PWS Information'!$E$10="NTNC",P320="Unknown")),
(AND('[1]PWS Information'!$E$10="CWS",T320="Multiple Family Residence",P320="Galvanized Requiring Replacement")),
(AND('[1]PWS Information'!$E$10="CWS",P320="Galvanized Requiring Replacement")),
(AND('[1]PWS Information'!$E$10="NTNC",T320="Multiple Family Residence",P320="Galvanized Requiring Replacement")))),"Tier 5",
"")))))</f>
        <v>Tier 5</v>
      </c>
      <c r="Y320" s="24"/>
      <c r="Z320" s="24"/>
    </row>
    <row r="321" spans="1:26" x14ac:dyDescent="0.25">
      <c r="A321" s="17">
        <v>318</v>
      </c>
      <c r="B321" s="17">
        <v>801</v>
      </c>
      <c r="C321" s="18" t="s">
        <v>78</v>
      </c>
      <c r="D321" s="18" t="s">
        <v>188</v>
      </c>
      <c r="E321" s="18">
        <v>79549</v>
      </c>
      <c r="F321" s="17"/>
      <c r="G321" s="17"/>
      <c r="H321" s="17"/>
      <c r="I321" s="21" t="s">
        <v>221</v>
      </c>
      <c r="J321" s="22" t="s">
        <v>254</v>
      </c>
      <c r="K321" s="22" t="s">
        <v>255</v>
      </c>
      <c r="L321" s="22" t="s">
        <v>256</v>
      </c>
      <c r="M321" s="21" t="s">
        <v>222</v>
      </c>
      <c r="N321" s="37"/>
      <c r="O321" s="22" t="s">
        <v>256</v>
      </c>
      <c r="P321" s="31" t="str">
        <f t="shared" si="5"/>
        <v>Galvanized Requiring Replacement</v>
      </c>
      <c r="Q321" s="40" t="s">
        <v>254</v>
      </c>
      <c r="R321" s="40" t="s">
        <v>254</v>
      </c>
      <c r="S321" s="24"/>
      <c r="T321" s="16"/>
      <c r="U321" s="41" t="s">
        <v>255</v>
      </c>
      <c r="V321" s="41" t="s">
        <v>255</v>
      </c>
      <c r="W321" s="16"/>
      <c r="X321" s="43" t="str">
        <f>IF((OR((AND('[1]PWS Information'!$E$10="CWS",T321="Single Family Residence",P321="Lead")),
(AND('[1]PWS Information'!$E$10="CWS",T321="Multiple Family Residence",'[1]PWS Information'!$E$11="Yes",P321="Lead")),
(AND('[1]PWS Information'!$E$10="NTNC",P321="Lead")))),"Tier 1",
IF((OR((AND('[1]PWS Information'!$E$10="CWS",T321="Multiple Family Residence",'[1]PWS Information'!$E$11="No",P321="Lead")),
(AND('[1]PWS Information'!$E$10="CWS",T321="Other",P321="Lead")),
(AND(T321="",P321="Lead")),
(AND('[1]PWS Information'!$E$10="CWS",T321="Building",P321="Lead")))),"Tier 2",
IF((OR((AND('[1]PWS Information'!$E$10="CWS",T321="Single Family Residence",P321="Galvanized Requiring Replacement")),
(AND('[1]PWS Information'!$E$10="CWS",T321="Single Family Residence",P321="Galvanized Requiring Replacement",Q321="Yes")),
(AND('[1]PWS Information'!$E$10="NTNC",T321="Single Family Residence",P321="Galvanized Requiring Replacement")),
(AND('[1]PWS Information'!$E$10="NTNC",T321="Single Family Residence",Q321="Yes")))),"Tier 3",
IF((OR((AND('[1]PWS Information'!$E$10="CWS",T321="Single Family Residence",R321="Yes",P321="Non-Lead", I321="Non-Lead - Copper",K321="Before 1989")),
(AND('[1]PWS Information'!$E$10="CWS",T321="Single Family Residence",R321="Yes",P321="Non-Lead", M321="Non-Lead - Copper",N321="Before 1989")))),"Tier 4",
IF((OR((AND('[1]PWS Information'!$E$10="NTNC",P321="Non-Lead")),
(AND('[1]PWS Information'!$E$10="CWS",P321="Non-Lead",R321="")),
(AND('[1]PWS Information'!$E$10="CWS",P321="Non-Lead",R321="No")),
(AND('[1]PWS Information'!$E$10="CWS",P321="Non-Lead",R321="Don't Know")),
(AND('[1]PWS Information'!$E$10="CWS",P321="Non-Lead", I321="Non-Lead - Copper", R321="Yes", K321="Between 1989 and 2014")),
(AND('[1]PWS Information'!$E$10="CWS",P321="Non-Lead", I321="Non-Lead - Copper", R321="Yes", K321="After 2014")),
(AND('[1]PWS Information'!$E$10="CWS",P321="Non-Lead", I321="Non-Lead - Copper", R321="Yes", K321="Unknown")),
(AND('[1]PWS Information'!$E$10="CWS",P321="Non-Lead", M321="Non-Lead - Copper", R321="Yes", N321="Between 1989 and 2014")),
(AND('[1]PWS Information'!$E$10="CWS",P321="Non-Lead", M321="Non-Lead - Copper", R321="Yes", N321="After 2014")),
(AND('[1]PWS Information'!$E$10="CWS",P321="Non-Lead", M321="Non-Lead - Copper", R321="Yes", N321="Unknown")),
(AND('[1]PWS Information'!$E$10="CWS",P321="Unknown")),
(AND('[1]PWS Information'!$E$10="NTNC",P321="Unknown")),
(AND('[1]PWS Information'!$E$10="CWS",T321="Multiple Family Residence",P321="Galvanized Requiring Replacement")),
(AND('[1]PWS Information'!$E$10="CWS",P321="Galvanized Requiring Replacement")),
(AND('[1]PWS Information'!$E$10="NTNC",T321="Multiple Family Residence",P321="Galvanized Requiring Replacement")))),"Tier 5",
"")))))</f>
        <v>Tier 5</v>
      </c>
      <c r="Y321" s="24"/>
      <c r="Z321" s="24"/>
    </row>
    <row r="322" spans="1:26" x14ac:dyDescent="0.25">
      <c r="A322" s="17">
        <v>319</v>
      </c>
      <c r="B322" s="18">
        <v>807</v>
      </c>
      <c r="C322" s="18" t="s">
        <v>78</v>
      </c>
      <c r="D322" s="18" t="s">
        <v>188</v>
      </c>
      <c r="E322" s="18">
        <v>79549</v>
      </c>
      <c r="F322" s="17"/>
      <c r="G322" s="17"/>
      <c r="H322" s="17"/>
      <c r="I322" s="25" t="s">
        <v>221</v>
      </c>
      <c r="J322" s="22" t="s">
        <v>254</v>
      </c>
      <c r="K322" s="22" t="s">
        <v>255</v>
      </c>
      <c r="L322" s="22" t="s">
        <v>256</v>
      </c>
      <c r="M322" s="25" t="s">
        <v>222</v>
      </c>
      <c r="N322" s="19" t="s">
        <v>205</v>
      </c>
      <c r="O322" s="22" t="s">
        <v>257</v>
      </c>
      <c r="P322" s="31" t="str">
        <f t="shared" si="5"/>
        <v>Galvanized Requiring Replacement</v>
      </c>
      <c r="Q322" s="40" t="s">
        <v>254</v>
      </c>
      <c r="R322" s="40" t="s">
        <v>254</v>
      </c>
      <c r="S322" s="24"/>
      <c r="T322" s="16"/>
      <c r="U322" s="41" t="s">
        <v>255</v>
      </c>
      <c r="V322" s="41" t="s">
        <v>255</v>
      </c>
      <c r="W322" s="16"/>
      <c r="X322" s="43" t="str">
        <f>IF((OR((AND('[1]PWS Information'!$E$10="CWS",T322="Single Family Residence",P322="Lead")),
(AND('[1]PWS Information'!$E$10="CWS",T322="Multiple Family Residence",'[1]PWS Information'!$E$11="Yes",P322="Lead")),
(AND('[1]PWS Information'!$E$10="NTNC",P322="Lead")))),"Tier 1",
IF((OR((AND('[1]PWS Information'!$E$10="CWS",T322="Multiple Family Residence",'[1]PWS Information'!$E$11="No",P322="Lead")),
(AND('[1]PWS Information'!$E$10="CWS",T322="Other",P322="Lead")),
(AND(T322="",P322="Lead")),
(AND('[1]PWS Information'!$E$10="CWS",T322="Building",P322="Lead")))),"Tier 2",
IF((OR((AND('[1]PWS Information'!$E$10="CWS",T322="Single Family Residence",P322="Galvanized Requiring Replacement")),
(AND('[1]PWS Information'!$E$10="CWS",T322="Single Family Residence",P322="Galvanized Requiring Replacement",Q322="Yes")),
(AND('[1]PWS Information'!$E$10="NTNC",T322="Single Family Residence",P322="Galvanized Requiring Replacement")),
(AND('[1]PWS Information'!$E$10="NTNC",T322="Single Family Residence",Q322="Yes")))),"Tier 3",
IF((OR((AND('[1]PWS Information'!$E$10="CWS",T322="Single Family Residence",R322="Yes",P322="Non-Lead", I322="Non-Lead - Copper",K322="Before 1989")),
(AND('[1]PWS Information'!$E$10="CWS",T322="Single Family Residence",R322="Yes",P322="Non-Lead", M322="Non-Lead - Copper",N322="Before 1989")))),"Tier 4",
IF((OR((AND('[1]PWS Information'!$E$10="NTNC",P322="Non-Lead")),
(AND('[1]PWS Information'!$E$10="CWS",P322="Non-Lead",R322="")),
(AND('[1]PWS Information'!$E$10="CWS",P322="Non-Lead",R322="No")),
(AND('[1]PWS Information'!$E$10="CWS",P322="Non-Lead",R322="Don't Know")),
(AND('[1]PWS Information'!$E$10="CWS",P322="Non-Lead", I322="Non-Lead - Copper", R322="Yes", K322="Between 1989 and 2014")),
(AND('[1]PWS Information'!$E$10="CWS",P322="Non-Lead", I322="Non-Lead - Copper", R322="Yes", K322="After 2014")),
(AND('[1]PWS Information'!$E$10="CWS",P322="Non-Lead", I322="Non-Lead - Copper", R322="Yes", K322="Unknown")),
(AND('[1]PWS Information'!$E$10="CWS",P322="Non-Lead", M322="Non-Lead - Copper", R322="Yes", N322="Between 1989 and 2014")),
(AND('[1]PWS Information'!$E$10="CWS",P322="Non-Lead", M322="Non-Lead - Copper", R322="Yes", N322="After 2014")),
(AND('[1]PWS Information'!$E$10="CWS",P322="Non-Lead", M322="Non-Lead - Copper", R322="Yes", N322="Unknown")),
(AND('[1]PWS Information'!$E$10="CWS",P322="Unknown")),
(AND('[1]PWS Information'!$E$10="NTNC",P322="Unknown")),
(AND('[1]PWS Information'!$E$10="CWS",T322="Multiple Family Residence",P322="Galvanized Requiring Replacement")),
(AND('[1]PWS Information'!$E$10="CWS",P322="Galvanized Requiring Replacement")),
(AND('[1]PWS Information'!$E$10="NTNC",T322="Multiple Family Residence",P322="Galvanized Requiring Replacement")))),"Tier 5",
"")))))</f>
        <v>Tier 5</v>
      </c>
      <c r="Y322" s="24"/>
      <c r="Z322" s="24"/>
    </row>
    <row r="323" spans="1:26" x14ac:dyDescent="0.25">
      <c r="A323" s="17">
        <v>320</v>
      </c>
      <c r="B323" s="17">
        <v>809</v>
      </c>
      <c r="C323" s="18" t="s">
        <v>78</v>
      </c>
      <c r="D323" s="18" t="s">
        <v>188</v>
      </c>
      <c r="E323" s="18">
        <v>79549</v>
      </c>
      <c r="F323" s="17"/>
      <c r="G323" s="17"/>
      <c r="H323" s="17"/>
      <c r="I323" s="21" t="s">
        <v>221</v>
      </c>
      <c r="J323" s="22" t="s">
        <v>254</v>
      </c>
      <c r="K323" s="22" t="s">
        <v>255</v>
      </c>
      <c r="L323" s="22" t="s">
        <v>256</v>
      </c>
      <c r="M323" s="21" t="s">
        <v>218</v>
      </c>
      <c r="N323" s="37"/>
      <c r="O323" s="22" t="s">
        <v>256</v>
      </c>
      <c r="P323" s="31" t="str">
        <f t="shared" si="5"/>
        <v>Non-Lead</v>
      </c>
      <c r="Q323" s="40" t="s">
        <v>254</v>
      </c>
      <c r="R323" s="40" t="s">
        <v>254</v>
      </c>
      <c r="S323" s="24"/>
      <c r="T323" s="16"/>
      <c r="U323" s="41" t="s">
        <v>255</v>
      </c>
      <c r="V323" s="41" t="s">
        <v>255</v>
      </c>
      <c r="W323" s="16"/>
      <c r="X323" s="43" t="str">
        <f>IF((OR((AND('[1]PWS Information'!$E$10="CWS",T323="Single Family Residence",P323="Lead")),
(AND('[1]PWS Information'!$E$10="CWS",T323="Multiple Family Residence",'[1]PWS Information'!$E$11="Yes",P323="Lead")),
(AND('[1]PWS Information'!$E$10="NTNC",P323="Lead")))),"Tier 1",
IF((OR((AND('[1]PWS Information'!$E$10="CWS",T323="Multiple Family Residence",'[1]PWS Information'!$E$11="No",P323="Lead")),
(AND('[1]PWS Information'!$E$10="CWS",T323="Other",P323="Lead")),
(AND(T323="",P323="Lead")),
(AND('[1]PWS Information'!$E$10="CWS",T323="Building",P323="Lead")))),"Tier 2",
IF((OR((AND('[1]PWS Information'!$E$10="CWS",T323="Single Family Residence",P323="Galvanized Requiring Replacement")),
(AND('[1]PWS Information'!$E$10="CWS",T323="Single Family Residence",P323="Galvanized Requiring Replacement",Q323="Yes")),
(AND('[1]PWS Information'!$E$10="NTNC",T323="Single Family Residence",P323="Galvanized Requiring Replacement")),
(AND('[1]PWS Information'!$E$10="NTNC",T323="Single Family Residence",Q323="Yes")))),"Tier 3",
IF((OR((AND('[1]PWS Information'!$E$10="CWS",T323="Single Family Residence",R323="Yes",P323="Non-Lead", I323="Non-Lead - Copper",K323="Before 1989")),
(AND('[1]PWS Information'!$E$10="CWS",T323="Single Family Residence",R323="Yes",P323="Non-Lead", M323="Non-Lead - Copper",N323="Before 1989")))),"Tier 4",
IF((OR((AND('[1]PWS Information'!$E$10="NTNC",P323="Non-Lead")),
(AND('[1]PWS Information'!$E$10="CWS",P323="Non-Lead",R323="")),
(AND('[1]PWS Information'!$E$10="CWS",P323="Non-Lead",R323="No")),
(AND('[1]PWS Information'!$E$10="CWS",P323="Non-Lead",R323="Don't Know")),
(AND('[1]PWS Information'!$E$10="CWS",P323="Non-Lead", I323="Non-Lead - Copper", R323="Yes", K323="Between 1989 and 2014")),
(AND('[1]PWS Information'!$E$10="CWS",P323="Non-Lead", I323="Non-Lead - Copper", R323="Yes", K323="After 2014")),
(AND('[1]PWS Information'!$E$10="CWS",P323="Non-Lead", I323="Non-Lead - Copper", R323="Yes", K323="Unknown")),
(AND('[1]PWS Information'!$E$10="CWS",P323="Non-Lead", M323="Non-Lead - Copper", R323="Yes", N323="Between 1989 and 2014")),
(AND('[1]PWS Information'!$E$10="CWS",P323="Non-Lead", M323="Non-Lead - Copper", R323="Yes", N323="After 2014")),
(AND('[1]PWS Information'!$E$10="CWS",P323="Non-Lead", M323="Non-Lead - Copper", R323="Yes", N323="Unknown")),
(AND('[1]PWS Information'!$E$10="CWS",P323="Unknown")),
(AND('[1]PWS Information'!$E$10="NTNC",P323="Unknown")),
(AND('[1]PWS Information'!$E$10="CWS",T323="Multiple Family Residence",P323="Galvanized Requiring Replacement")),
(AND('[1]PWS Information'!$E$10="CWS",P323="Galvanized Requiring Replacement")),
(AND('[1]PWS Information'!$E$10="NTNC",T323="Multiple Family Residence",P323="Galvanized Requiring Replacement")))),"Tier 5",
"")))))</f>
        <v>Tier 5</v>
      </c>
      <c r="Y323" s="24"/>
      <c r="Z323" s="24"/>
    </row>
    <row r="324" spans="1:26" x14ac:dyDescent="0.25">
      <c r="A324" s="17">
        <v>321</v>
      </c>
      <c r="B324" s="17">
        <v>811</v>
      </c>
      <c r="C324" s="18" t="s">
        <v>78</v>
      </c>
      <c r="D324" s="18" t="s">
        <v>188</v>
      </c>
      <c r="E324" s="18">
        <v>79549</v>
      </c>
      <c r="F324" s="17"/>
      <c r="G324" s="17"/>
      <c r="H324" s="17"/>
      <c r="I324" s="21" t="s">
        <v>218</v>
      </c>
      <c r="J324" s="22" t="s">
        <v>254</v>
      </c>
      <c r="K324" s="22" t="s">
        <v>255</v>
      </c>
      <c r="L324" s="22" t="s">
        <v>256</v>
      </c>
      <c r="M324" s="21" t="s">
        <v>222</v>
      </c>
      <c r="N324" s="37"/>
      <c r="O324" s="22" t="s">
        <v>256</v>
      </c>
      <c r="P324" s="31" t="str">
        <f t="shared" si="5"/>
        <v>Galvanized Requiring Replacement</v>
      </c>
      <c r="Q324" s="40" t="s">
        <v>254</v>
      </c>
      <c r="R324" s="40" t="s">
        <v>254</v>
      </c>
      <c r="S324" s="24"/>
      <c r="T324" s="16"/>
      <c r="U324" s="41" t="s">
        <v>255</v>
      </c>
      <c r="V324" s="41" t="s">
        <v>255</v>
      </c>
      <c r="W324" s="16"/>
      <c r="X324" s="43" t="str">
        <f>IF((OR((AND('[1]PWS Information'!$E$10="CWS",T324="Single Family Residence",P324="Lead")),
(AND('[1]PWS Information'!$E$10="CWS",T324="Multiple Family Residence",'[1]PWS Information'!$E$11="Yes",P324="Lead")),
(AND('[1]PWS Information'!$E$10="NTNC",P324="Lead")))),"Tier 1",
IF((OR((AND('[1]PWS Information'!$E$10="CWS",T324="Multiple Family Residence",'[1]PWS Information'!$E$11="No",P324="Lead")),
(AND('[1]PWS Information'!$E$10="CWS",T324="Other",P324="Lead")),
(AND(T324="",P324="Lead")),
(AND('[1]PWS Information'!$E$10="CWS",T324="Building",P324="Lead")))),"Tier 2",
IF((OR((AND('[1]PWS Information'!$E$10="CWS",T324="Single Family Residence",P324="Galvanized Requiring Replacement")),
(AND('[1]PWS Information'!$E$10="CWS",T324="Single Family Residence",P324="Galvanized Requiring Replacement",Q324="Yes")),
(AND('[1]PWS Information'!$E$10="NTNC",T324="Single Family Residence",P324="Galvanized Requiring Replacement")),
(AND('[1]PWS Information'!$E$10="NTNC",T324="Single Family Residence",Q324="Yes")))),"Tier 3",
IF((OR((AND('[1]PWS Information'!$E$10="CWS",T324="Single Family Residence",R324="Yes",P324="Non-Lead", I324="Non-Lead - Copper",K324="Before 1989")),
(AND('[1]PWS Information'!$E$10="CWS",T324="Single Family Residence",R324="Yes",P324="Non-Lead", M324="Non-Lead - Copper",N324="Before 1989")))),"Tier 4",
IF((OR((AND('[1]PWS Information'!$E$10="NTNC",P324="Non-Lead")),
(AND('[1]PWS Information'!$E$10="CWS",P324="Non-Lead",R324="")),
(AND('[1]PWS Information'!$E$10="CWS",P324="Non-Lead",R324="No")),
(AND('[1]PWS Information'!$E$10="CWS",P324="Non-Lead",R324="Don't Know")),
(AND('[1]PWS Information'!$E$10="CWS",P324="Non-Lead", I324="Non-Lead - Copper", R324="Yes", K324="Between 1989 and 2014")),
(AND('[1]PWS Information'!$E$10="CWS",P324="Non-Lead", I324="Non-Lead - Copper", R324="Yes", K324="After 2014")),
(AND('[1]PWS Information'!$E$10="CWS",P324="Non-Lead", I324="Non-Lead - Copper", R324="Yes", K324="Unknown")),
(AND('[1]PWS Information'!$E$10="CWS",P324="Non-Lead", M324="Non-Lead - Copper", R324="Yes", N324="Between 1989 and 2014")),
(AND('[1]PWS Information'!$E$10="CWS",P324="Non-Lead", M324="Non-Lead - Copper", R324="Yes", N324="After 2014")),
(AND('[1]PWS Information'!$E$10="CWS",P324="Non-Lead", M324="Non-Lead - Copper", R324="Yes", N324="Unknown")),
(AND('[1]PWS Information'!$E$10="CWS",P324="Unknown")),
(AND('[1]PWS Information'!$E$10="NTNC",P324="Unknown")),
(AND('[1]PWS Information'!$E$10="CWS",T324="Multiple Family Residence",P324="Galvanized Requiring Replacement")),
(AND('[1]PWS Information'!$E$10="CWS",P324="Galvanized Requiring Replacement")),
(AND('[1]PWS Information'!$E$10="NTNC",T324="Multiple Family Residence",P324="Galvanized Requiring Replacement")))),"Tier 5",
"")))))</f>
        <v>Tier 5</v>
      </c>
      <c r="Y324" s="24"/>
      <c r="Z324" s="24"/>
    </row>
    <row r="325" spans="1:26" x14ac:dyDescent="0.25">
      <c r="A325" s="17">
        <v>322</v>
      </c>
      <c r="B325" s="18">
        <v>901</v>
      </c>
      <c r="C325" s="18" t="s">
        <v>78</v>
      </c>
      <c r="D325" s="18" t="s">
        <v>188</v>
      </c>
      <c r="E325" s="18">
        <v>79549</v>
      </c>
      <c r="F325" s="18"/>
      <c r="G325" s="18"/>
      <c r="H325" s="18"/>
      <c r="I325" s="21" t="s">
        <v>218</v>
      </c>
      <c r="J325" s="22" t="s">
        <v>254</v>
      </c>
      <c r="K325" s="22" t="s">
        <v>255</v>
      </c>
      <c r="L325" s="22" t="s">
        <v>256</v>
      </c>
      <c r="M325" s="21" t="s">
        <v>218</v>
      </c>
      <c r="N325" s="19" t="s">
        <v>205</v>
      </c>
      <c r="O325" s="22" t="s">
        <v>257</v>
      </c>
      <c r="P325" s="31" t="str">
        <f t="shared" si="5"/>
        <v>Non-Lead</v>
      </c>
      <c r="Q325" s="40" t="s">
        <v>254</v>
      </c>
      <c r="R325" s="40" t="s">
        <v>254</v>
      </c>
      <c r="S325" s="24"/>
      <c r="T325" s="16"/>
      <c r="U325" s="41" t="s">
        <v>255</v>
      </c>
      <c r="V325" s="41" t="s">
        <v>255</v>
      </c>
      <c r="W325" s="16"/>
      <c r="X325" s="43" t="str">
        <f>IF((OR((AND('[1]PWS Information'!$E$10="CWS",T325="Single Family Residence",P325="Lead")),
(AND('[1]PWS Information'!$E$10="CWS",T325="Multiple Family Residence",'[1]PWS Information'!$E$11="Yes",P325="Lead")),
(AND('[1]PWS Information'!$E$10="NTNC",P325="Lead")))),"Tier 1",
IF((OR((AND('[1]PWS Information'!$E$10="CWS",T325="Multiple Family Residence",'[1]PWS Information'!$E$11="No",P325="Lead")),
(AND('[1]PWS Information'!$E$10="CWS",T325="Other",P325="Lead")),
(AND(T325="",P325="Lead")),
(AND('[1]PWS Information'!$E$10="CWS",T325="Building",P325="Lead")))),"Tier 2",
IF((OR((AND('[1]PWS Information'!$E$10="CWS",T325="Single Family Residence",P325="Galvanized Requiring Replacement")),
(AND('[1]PWS Information'!$E$10="CWS",T325="Single Family Residence",P325="Galvanized Requiring Replacement",Q325="Yes")),
(AND('[1]PWS Information'!$E$10="NTNC",T325="Single Family Residence",P325="Galvanized Requiring Replacement")),
(AND('[1]PWS Information'!$E$10="NTNC",T325="Single Family Residence",Q325="Yes")))),"Tier 3",
IF((OR((AND('[1]PWS Information'!$E$10="CWS",T325="Single Family Residence",R325="Yes",P325="Non-Lead", I325="Non-Lead - Copper",K325="Before 1989")),
(AND('[1]PWS Information'!$E$10="CWS",T325="Single Family Residence",R325="Yes",P325="Non-Lead", M325="Non-Lead - Copper",N325="Before 1989")))),"Tier 4",
IF((OR((AND('[1]PWS Information'!$E$10="NTNC",P325="Non-Lead")),
(AND('[1]PWS Information'!$E$10="CWS",P325="Non-Lead",R325="")),
(AND('[1]PWS Information'!$E$10="CWS",P325="Non-Lead",R325="No")),
(AND('[1]PWS Information'!$E$10="CWS",P325="Non-Lead",R325="Don't Know")),
(AND('[1]PWS Information'!$E$10="CWS",P325="Non-Lead", I325="Non-Lead - Copper", R325="Yes", K325="Between 1989 and 2014")),
(AND('[1]PWS Information'!$E$10="CWS",P325="Non-Lead", I325="Non-Lead - Copper", R325="Yes", K325="After 2014")),
(AND('[1]PWS Information'!$E$10="CWS",P325="Non-Lead", I325="Non-Lead - Copper", R325="Yes", K325="Unknown")),
(AND('[1]PWS Information'!$E$10="CWS",P325="Non-Lead", M325="Non-Lead - Copper", R325="Yes", N325="Between 1989 and 2014")),
(AND('[1]PWS Information'!$E$10="CWS",P325="Non-Lead", M325="Non-Lead - Copper", R325="Yes", N325="After 2014")),
(AND('[1]PWS Information'!$E$10="CWS",P325="Non-Lead", M325="Non-Lead - Copper", R325="Yes", N325="Unknown")),
(AND('[1]PWS Information'!$E$10="CWS",P325="Unknown")),
(AND('[1]PWS Information'!$E$10="NTNC",P325="Unknown")),
(AND('[1]PWS Information'!$E$10="CWS",T325="Multiple Family Residence",P325="Galvanized Requiring Replacement")),
(AND('[1]PWS Information'!$E$10="CWS",P325="Galvanized Requiring Replacement")),
(AND('[1]PWS Information'!$E$10="NTNC",T325="Multiple Family Residence",P325="Galvanized Requiring Replacement")))),"Tier 5",
"")))))</f>
        <v>Tier 5</v>
      </c>
      <c r="Y325" s="24"/>
      <c r="Z325" s="24"/>
    </row>
    <row r="326" spans="1:26" x14ac:dyDescent="0.25">
      <c r="A326" s="17">
        <v>323</v>
      </c>
      <c r="B326" s="17">
        <v>905</v>
      </c>
      <c r="C326" s="18" t="s">
        <v>78</v>
      </c>
      <c r="D326" s="18" t="s">
        <v>188</v>
      </c>
      <c r="E326" s="18">
        <v>79549</v>
      </c>
      <c r="F326" s="17"/>
      <c r="G326" s="17"/>
      <c r="H326" s="17"/>
      <c r="I326" s="21" t="s">
        <v>218</v>
      </c>
      <c r="J326" s="22" t="s">
        <v>254</v>
      </c>
      <c r="K326" s="22" t="s">
        <v>255</v>
      </c>
      <c r="L326" s="22" t="s">
        <v>256</v>
      </c>
      <c r="M326" s="21" t="s">
        <v>222</v>
      </c>
      <c r="N326" s="37" t="s">
        <v>205</v>
      </c>
      <c r="O326" s="22" t="s">
        <v>257</v>
      </c>
      <c r="P326" s="31" t="str">
        <f t="shared" si="5"/>
        <v>Galvanized Requiring Replacement</v>
      </c>
      <c r="Q326" s="40" t="s">
        <v>254</v>
      </c>
      <c r="R326" s="40" t="s">
        <v>254</v>
      </c>
      <c r="S326" s="24"/>
      <c r="T326" s="16"/>
      <c r="U326" s="41" t="s">
        <v>255</v>
      </c>
      <c r="V326" s="41" t="s">
        <v>255</v>
      </c>
      <c r="W326" s="16"/>
      <c r="X326" s="43" t="str">
        <f>IF((OR((AND('[1]PWS Information'!$E$10="CWS",T326="Single Family Residence",P326="Lead")),
(AND('[1]PWS Information'!$E$10="CWS",T326="Multiple Family Residence",'[1]PWS Information'!$E$11="Yes",P326="Lead")),
(AND('[1]PWS Information'!$E$10="NTNC",P326="Lead")))),"Tier 1",
IF((OR((AND('[1]PWS Information'!$E$10="CWS",T326="Multiple Family Residence",'[1]PWS Information'!$E$11="No",P326="Lead")),
(AND('[1]PWS Information'!$E$10="CWS",T326="Other",P326="Lead")),
(AND(T326="",P326="Lead")),
(AND('[1]PWS Information'!$E$10="CWS",T326="Building",P326="Lead")))),"Tier 2",
IF((OR((AND('[1]PWS Information'!$E$10="CWS",T326="Single Family Residence",P326="Galvanized Requiring Replacement")),
(AND('[1]PWS Information'!$E$10="CWS",T326="Single Family Residence",P326="Galvanized Requiring Replacement",Q326="Yes")),
(AND('[1]PWS Information'!$E$10="NTNC",T326="Single Family Residence",P326="Galvanized Requiring Replacement")),
(AND('[1]PWS Information'!$E$10="NTNC",T326="Single Family Residence",Q326="Yes")))),"Tier 3",
IF((OR((AND('[1]PWS Information'!$E$10="CWS",T326="Single Family Residence",R326="Yes",P326="Non-Lead", I326="Non-Lead - Copper",K326="Before 1989")),
(AND('[1]PWS Information'!$E$10="CWS",T326="Single Family Residence",R326="Yes",P326="Non-Lead", M326="Non-Lead - Copper",N326="Before 1989")))),"Tier 4",
IF((OR((AND('[1]PWS Information'!$E$10="NTNC",P326="Non-Lead")),
(AND('[1]PWS Information'!$E$10="CWS",P326="Non-Lead",R326="")),
(AND('[1]PWS Information'!$E$10="CWS",P326="Non-Lead",R326="No")),
(AND('[1]PWS Information'!$E$10="CWS",P326="Non-Lead",R326="Don't Know")),
(AND('[1]PWS Information'!$E$10="CWS",P326="Non-Lead", I326="Non-Lead - Copper", R326="Yes", K326="Between 1989 and 2014")),
(AND('[1]PWS Information'!$E$10="CWS",P326="Non-Lead", I326="Non-Lead - Copper", R326="Yes", K326="After 2014")),
(AND('[1]PWS Information'!$E$10="CWS",P326="Non-Lead", I326="Non-Lead - Copper", R326="Yes", K326="Unknown")),
(AND('[1]PWS Information'!$E$10="CWS",P326="Non-Lead", M326="Non-Lead - Copper", R326="Yes", N326="Between 1989 and 2014")),
(AND('[1]PWS Information'!$E$10="CWS",P326="Non-Lead", M326="Non-Lead - Copper", R326="Yes", N326="After 2014")),
(AND('[1]PWS Information'!$E$10="CWS",P326="Non-Lead", M326="Non-Lead - Copper", R326="Yes", N326="Unknown")),
(AND('[1]PWS Information'!$E$10="CWS",P326="Unknown")),
(AND('[1]PWS Information'!$E$10="NTNC",P326="Unknown")),
(AND('[1]PWS Information'!$E$10="CWS",T326="Multiple Family Residence",P326="Galvanized Requiring Replacement")),
(AND('[1]PWS Information'!$E$10="CWS",P326="Galvanized Requiring Replacement")),
(AND('[1]PWS Information'!$E$10="NTNC",T326="Multiple Family Residence",P326="Galvanized Requiring Replacement")))),"Tier 5",
"")))))</f>
        <v>Tier 5</v>
      </c>
      <c r="Y326" s="24"/>
      <c r="Z326" s="24"/>
    </row>
    <row r="327" spans="1:26" x14ac:dyDescent="0.25">
      <c r="A327" s="17">
        <v>324</v>
      </c>
      <c r="B327" s="17">
        <v>908</v>
      </c>
      <c r="C327" s="18" t="s">
        <v>78</v>
      </c>
      <c r="D327" s="18" t="s">
        <v>188</v>
      </c>
      <c r="E327" s="18">
        <v>79549</v>
      </c>
      <c r="F327" s="17"/>
      <c r="G327" s="17"/>
      <c r="H327" s="17"/>
      <c r="I327" s="21" t="s">
        <v>218</v>
      </c>
      <c r="J327" s="22" t="s">
        <v>254</v>
      </c>
      <c r="K327" s="22" t="s">
        <v>255</v>
      </c>
      <c r="L327" s="22" t="s">
        <v>256</v>
      </c>
      <c r="M327" s="21" t="s">
        <v>218</v>
      </c>
      <c r="N327" s="19" t="s">
        <v>205</v>
      </c>
      <c r="O327" s="22" t="s">
        <v>257</v>
      </c>
      <c r="P327" s="31" t="str">
        <f t="shared" si="5"/>
        <v>Non-Lead</v>
      </c>
      <c r="Q327" s="40" t="s">
        <v>254</v>
      </c>
      <c r="R327" s="40" t="s">
        <v>254</v>
      </c>
      <c r="S327" s="24"/>
      <c r="T327" s="16"/>
      <c r="U327" s="41" t="s">
        <v>255</v>
      </c>
      <c r="V327" s="41" t="s">
        <v>255</v>
      </c>
      <c r="W327" s="16"/>
      <c r="X327" s="43" t="str">
        <f>IF((OR((AND('[1]PWS Information'!$E$10="CWS",T327="Single Family Residence",P327="Lead")),
(AND('[1]PWS Information'!$E$10="CWS",T327="Multiple Family Residence",'[1]PWS Information'!$E$11="Yes",P327="Lead")),
(AND('[1]PWS Information'!$E$10="NTNC",P327="Lead")))),"Tier 1",
IF((OR((AND('[1]PWS Information'!$E$10="CWS",T327="Multiple Family Residence",'[1]PWS Information'!$E$11="No",P327="Lead")),
(AND('[1]PWS Information'!$E$10="CWS",T327="Other",P327="Lead")),
(AND(T327="",P327="Lead")),
(AND('[1]PWS Information'!$E$10="CWS",T327="Building",P327="Lead")))),"Tier 2",
IF((OR((AND('[1]PWS Information'!$E$10="CWS",T327="Single Family Residence",P327="Galvanized Requiring Replacement")),
(AND('[1]PWS Information'!$E$10="CWS",T327="Single Family Residence",P327="Galvanized Requiring Replacement",Q327="Yes")),
(AND('[1]PWS Information'!$E$10="NTNC",T327="Single Family Residence",P327="Galvanized Requiring Replacement")),
(AND('[1]PWS Information'!$E$10="NTNC",T327="Single Family Residence",Q327="Yes")))),"Tier 3",
IF((OR((AND('[1]PWS Information'!$E$10="CWS",T327="Single Family Residence",R327="Yes",P327="Non-Lead", I327="Non-Lead - Copper",K327="Before 1989")),
(AND('[1]PWS Information'!$E$10="CWS",T327="Single Family Residence",R327="Yes",P327="Non-Lead", M327="Non-Lead - Copper",N327="Before 1989")))),"Tier 4",
IF((OR((AND('[1]PWS Information'!$E$10="NTNC",P327="Non-Lead")),
(AND('[1]PWS Information'!$E$10="CWS",P327="Non-Lead",R327="")),
(AND('[1]PWS Information'!$E$10="CWS",P327="Non-Lead",R327="No")),
(AND('[1]PWS Information'!$E$10="CWS",P327="Non-Lead",R327="Don't Know")),
(AND('[1]PWS Information'!$E$10="CWS",P327="Non-Lead", I327="Non-Lead - Copper", R327="Yes", K327="Between 1989 and 2014")),
(AND('[1]PWS Information'!$E$10="CWS",P327="Non-Lead", I327="Non-Lead - Copper", R327="Yes", K327="After 2014")),
(AND('[1]PWS Information'!$E$10="CWS",P327="Non-Lead", I327="Non-Lead - Copper", R327="Yes", K327="Unknown")),
(AND('[1]PWS Information'!$E$10="CWS",P327="Non-Lead", M327="Non-Lead - Copper", R327="Yes", N327="Between 1989 and 2014")),
(AND('[1]PWS Information'!$E$10="CWS",P327="Non-Lead", M327="Non-Lead - Copper", R327="Yes", N327="After 2014")),
(AND('[1]PWS Information'!$E$10="CWS",P327="Non-Lead", M327="Non-Lead - Copper", R327="Yes", N327="Unknown")),
(AND('[1]PWS Information'!$E$10="CWS",P327="Unknown")),
(AND('[1]PWS Information'!$E$10="NTNC",P327="Unknown")),
(AND('[1]PWS Information'!$E$10="CWS",T327="Multiple Family Residence",P327="Galvanized Requiring Replacement")),
(AND('[1]PWS Information'!$E$10="CWS",P327="Galvanized Requiring Replacement")),
(AND('[1]PWS Information'!$E$10="NTNC",T327="Multiple Family Residence",P327="Galvanized Requiring Replacement")))),"Tier 5",
"")))))</f>
        <v>Tier 5</v>
      </c>
      <c r="Y327" s="24"/>
      <c r="Z327" s="24"/>
    </row>
    <row r="328" spans="1:26" x14ac:dyDescent="0.25">
      <c r="A328" s="17">
        <v>325</v>
      </c>
      <c r="B328" s="17">
        <v>1003</v>
      </c>
      <c r="C328" s="18" t="s">
        <v>78</v>
      </c>
      <c r="D328" s="18" t="s">
        <v>188</v>
      </c>
      <c r="E328" s="18">
        <v>79549</v>
      </c>
      <c r="F328" s="17"/>
      <c r="G328" s="17"/>
      <c r="H328" s="17"/>
      <c r="I328" s="21" t="s">
        <v>218</v>
      </c>
      <c r="J328" s="22" t="s">
        <v>254</v>
      </c>
      <c r="K328" s="22" t="s">
        <v>255</v>
      </c>
      <c r="L328" s="22" t="s">
        <v>256</v>
      </c>
      <c r="M328" s="21" t="s">
        <v>222</v>
      </c>
      <c r="N328" s="19" t="s">
        <v>205</v>
      </c>
      <c r="O328" s="22" t="s">
        <v>257</v>
      </c>
      <c r="P328" s="31" t="str">
        <f t="shared" si="5"/>
        <v>Galvanized Requiring Replacement</v>
      </c>
      <c r="Q328" s="40" t="s">
        <v>254</v>
      </c>
      <c r="R328" s="40" t="s">
        <v>254</v>
      </c>
      <c r="S328" s="24"/>
      <c r="T328" s="16"/>
      <c r="U328" s="41" t="s">
        <v>255</v>
      </c>
      <c r="V328" s="41" t="s">
        <v>255</v>
      </c>
      <c r="W328" s="16"/>
      <c r="X328" s="43" t="str">
        <f>IF((OR((AND('[1]PWS Information'!$E$10="CWS",T328="Single Family Residence",P328="Lead")),
(AND('[1]PWS Information'!$E$10="CWS",T328="Multiple Family Residence",'[1]PWS Information'!$E$11="Yes",P328="Lead")),
(AND('[1]PWS Information'!$E$10="NTNC",P328="Lead")))),"Tier 1",
IF((OR((AND('[1]PWS Information'!$E$10="CWS",T328="Multiple Family Residence",'[1]PWS Information'!$E$11="No",P328="Lead")),
(AND('[1]PWS Information'!$E$10="CWS",T328="Other",P328="Lead")),
(AND(T328="",P328="Lead")),
(AND('[1]PWS Information'!$E$10="CWS",T328="Building",P328="Lead")))),"Tier 2",
IF((OR((AND('[1]PWS Information'!$E$10="CWS",T328="Single Family Residence",P328="Galvanized Requiring Replacement")),
(AND('[1]PWS Information'!$E$10="CWS",T328="Single Family Residence",P328="Galvanized Requiring Replacement",Q328="Yes")),
(AND('[1]PWS Information'!$E$10="NTNC",T328="Single Family Residence",P328="Galvanized Requiring Replacement")),
(AND('[1]PWS Information'!$E$10="NTNC",T328="Single Family Residence",Q328="Yes")))),"Tier 3",
IF((OR((AND('[1]PWS Information'!$E$10="CWS",T328="Single Family Residence",R328="Yes",P328="Non-Lead", I328="Non-Lead - Copper",K328="Before 1989")),
(AND('[1]PWS Information'!$E$10="CWS",T328="Single Family Residence",R328="Yes",P328="Non-Lead", M328="Non-Lead - Copper",N328="Before 1989")))),"Tier 4",
IF((OR((AND('[1]PWS Information'!$E$10="NTNC",P328="Non-Lead")),
(AND('[1]PWS Information'!$E$10="CWS",P328="Non-Lead",R328="")),
(AND('[1]PWS Information'!$E$10="CWS",P328="Non-Lead",R328="No")),
(AND('[1]PWS Information'!$E$10="CWS",P328="Non-Lead",R328="Don't Know")),
(AND('[1]PWS Information'!$E$10="CWS",P328="Non-Lead", I328="Non-Lead - Copper", R328="Yes", K328="Between 1989 and 2014")),
(AND('[1]PWS Information'!$E$10="CWS",P328="Non-Lead", I328="Non-Lead - Copper", R328="Yes", K328="After 2014")),
(AND('[1]PWS Information'!$E$10="CWS",P328="Non-Lead", I328="Non-Lead - Copper", R328="Yes", K328="Unknown")),
(AND('[1]PWS Information'!$E$10="CWS",P328="Non-Lead", M328="Non-Lead - Copper", R328="Yes", N328="Between 1989 and 2014")),
(AND('[1]PWS Information'!$E$10="CWS",P328="Non-Lead", M328="Non-Lead - Copper", R328="Yes", N328="After 2014")),
(AND('[1]PWS Information'!$E$10="CWS",P328="Non-Lead", M328="Non-Lead - Copper", R328="Yes", N328="Unknown")),
(AND('[1]PWS Information'!$E$10="CWS",P328="Unknown")),
(AND('[1]PWS Information'!$E$10="NTNC",P328="Unknown")),
(AND('[1]PWS Information'!$E$10="CWS",T328="Multiple Family Residence",P328="Galvanized Requiring Replacement")),
(AND('[1]PWS Information'!$E$10="CWS",P328="Galvanized Requiring Replacement")),
(AND('[1]PWS Information'!$E$10="NTNC",T328="Multiple Family Residence",P328="Galvanized Requiring Replacement")))),"Tier 5",
"")))))</f>
        <v>Tier 5</v>
      </c>
      <c r="Y328" s="24"/>
      <c r="Z328" s="24"/>
    </row>
    <row r="329" spans="1:26" x14ac:dyDescent="0.25">
      <c r="A329" s="17">
        <v>326</v>
      </c>
      <c r="B329" s="17">
        <v>1005</v>
      </c>
      <c r="C329" s="18" t="s">
        <v>78</v>
      </c>
      <c r="D329" s="18" t="s">
        <v>188</v>
      </c>
      <c r="E329" s="18">
        <v>79549</v>
      </c>
      <c r="F329" s="17"/>
      <c r="G329" s="17"/>
      <c r="H329" s="17"/>
      <c r="I329" s="21" t="s">
        <v>222</v>
      </c>
      <c r="J329" s="22" t="s">
        <v>254</v>
      </c>
      <c r="K329" s="22" t="s">
        <v>255</v>
      </c>
      <c r="L329" s="22" t="s">
        <v>256</v>
      </c>
      <c r="M329" s="21" t="s">
        <v>222</v>
      </c>
      <c r="N329" s="37" t="s">
        <v>205</v>
      </c>
      <c r="O329" s="22" t="s">
        <v>257</v>
      </c>
      <c r="P329" s="31" t="str">
        <f t="shared" si="5"/>
        <v>Galvanized Requiring Replacement</v>
      </c>
      <c r="Q329" s="40" t="s">
        <v>254</v>
      </c>
      <c r="R329" s="40" t="s">
        <v>254</v>
      </c>
      <c r="S329" s="24"/>
      <c r="T329" s="16"/>
      <c r="U329" s="41" t="s">
        <v>255</v>
      </c>
      <c r="V329" s="41" t="s">
        <v>255</v>
      </c>
      <c r="W329" s="16"/>
      <c r="X329" s="43" t="str">
        <f>IF((OR((AND('[1]PWS Information'!$E$10="CWS",T329="Single Family Residence",P329="Lead")),
(AND('[1]PWS Information'!$E$10="CWS",T329="Multiple Family Residence",'[1]PWS Information'!$E$11="Yes",P329="Lead")),
(AND('[1]PWS Information'!$E$10="NTNC",P329="Lead")))),"Tier 1",
IF((OR((AND('[1]PWS Information'!$E$10="CWS",T329="Multiple Family Residence",'[1]PWS Information'!$E$11="No",P329="Lead")),
(AND('[1]PWS Information'!$E$10="CWS",T329="Other",P329="Lead")),
(AND(T329="",P329="Lead")),
(AND('[1]PWS Information'!$E$10="CWS",T329="Building",P329="Lead")))),"Tier 2",
IF((OR((AND('[1]PWS Information'!$E$10="CWS",T329="Single Family Residence",P329="Galvanized Requiring Replacement")),
(AND('[1]PWS Information'!$E$10="CWS",T329="Single Family Residence",P329="Galvanized Requiring Replacement",Q329="Yes")),
(AND('[1]PWS Information'!$E$10="NTNC",T329="Single Family Residence",P329="Galvanized Requiring Replacement")),
(AND('[1]PWS Information'!$E$10="NTNC",T329="Single Family Residence",Q329="Yes")))),"Tier 3",
IF((OR((AND('[1]PWS Information'!$E$10="CWS",T329="Single Family Residence",R329="Yes",P329="Non-Lead", I329="Non-Lead - Copper",K329="Before 1989")),
(AND('[1]PWS Information'!$E$10="CWS",T329="Single Family Residence",R329="Yes",P329="Non-Lead", M329="Non-Lead - Copper",N329="Before 1989")))),"Tier 4",
IF((OR((AND('[1]PWS Information'!$E$10="NTNC",P329="Non-Lead")),
(AND('[1]PWS Information'!$E$10="CWS",P329="Non-Lead",R329="")),
(AND('[1]PWS Information'!$E$10="CWS",P329="Non-Lead",R329="No")),
(AND('[1]PWS Information'!$E$10="CWS",P329="Non-Lead",R329="Don't Know")),
(AND('[1]PWS Information'!$E$10="CWS",P329="Non-Lead", I329="Non-Lead - Copper", R329="Yes", K329="Between 1989 and 2014")),
(AND('[1]PWS Information'!$E$10="CWS",P329="Non-Lead", I329="Non-Lead - Copper", R329="Yes", K329="After 2014")),
(AND('[1]PWS Information'!$E$10="CWS",P329="Non-Lead", I329="Non-Lead - Copper", R329="Yes", K329="Unknown")),
(AND('[1]PWS Information'!$E$10="CWS",P329="Non-Lead", M329="Non-Lead - Copper", R329="Yes", N329="Between 1989 and 2014")),
(AND('[1]PWS Information'!$E$10="CWS",P329="Non-Lead", M329="Non-Lead - Copper", R329="Yes", N329="After 2014")),
(AND('[1]PWS Information'!$E$10="CWS",P329="Non-Lead", M329="Non-Lead - Copper", R329="Yes", N329="Unknown")),
(AND('[1]PWS Information'!$E$10="CWS",P329="Unknown")),
(AND('[1]PWS Information'!$E$10="NTNC",P329="Unknown")),
(AND('[1]PWS Information'!$E$10="CWS",T329="Multiple Family Residence",P329="Galvanized Requiring Replacement")),
(AND('[1]PWS Information'!$E$10="CWS",P329="Galvanized Requiring Replacement")),
(AND('[1]PWS Information'!$E$10="NTNC",T329="Multiple Family Residence",P329="Galvanized Requiring Replacement")))),"Tier 5",
"")))))</f>
        <v>Tier 5</v>
      </c>
      <c r="Y329" s="24"/>
      <c r="Z329" s="24"/>
    </row>
    <row r="330" spans="1:26" x14ac:dyDescent="0.25">
      <c r="A330" s="17">
        <v>327</v>
      </c>
      <c r="B330" s="18">
        <v>1008</v>
      </c>
      <c r="C330" s="18" t="s">
        <v>78</v>
      </c>
      <c r="D330" s="18" t="s">
        <v>188</v>
      </c>
      <c r="E330" s="18">
        <v>79549</v>
      </c>
      <c r="F330" s="18"/>
      <c r="G330" s="18"/>
      <c r="H330" s="18"/>
      <c r="I330" s="21" t="s">
        <v>221</v>
      </c>
      <c r="J330" s="22" t="s">
        <v>254</v>
      </c>
      <c r="K330" s="22" t="s">
        <v>255</v>
      </c>
      <c r="L330" s="22" t="s">
        <v>256</v>
      </c>
      <c r="M330" s="21" t="s">
        <v>222</v>
      </c>
      <c r="N330" s="19" t="s">
        <v>205</v>
      </c>
      <c r="O330" s="22" t="s">
        <v>257</v>
      </c>
      <c r="P330" s="31" t="str">
        <f t="shared" si="5"/>
        <v>Galvanized Requiring Replacement</v>
      </c>
      <c r="Q330" s="40" t="s">
        <v>254</v>
      </c>
      <c r="R330" s="40" t="s">
        <v>254</v>
      </c>
      <c r="S330" s="24"/>
      <c r="T330" s="16"/>
      <c r="U330" s="41" t="s">
        <v>255</v>
      </c>
      <c r="V330" s="41" t="s">
        <v>255</v>
      </c>
      <c r="W330" s="16"/>
      <c r="X330" s="43" t="str">
        <f>IF((OR((AND('[1]PWS Information'!$E$10="CWS",T330="Single Family Residence",P330="Lead")),
(AND('[1]PWS Information'!$E$10="CWS",T330="Multiple Family Residence",'[1]PWS Information'!$E$11="Yes",P330="Lead")),
(AND('[1]PWS Information'!$E$10="NTNC",P330="Lead")))),"Tier 1",
IF((OR((AND('[1]PWS Information'!$E$10="CWS",T330="Multiple Family Residence",'[1]PWS Information'!$E$11="No",P330="Lead")),
(AND('[1]PWS Information'!$E$10="CWS",T330="Other",P330="Lead")),
(AND(T330="",P330="Lead")),
(AND('[1]PWS Information'!$E$10="CWS",T330="Building",P330="Lead")))),"Tier 2",
IF((OR((AND('[1]PWS Information'!$E$10="CWS",T330="Single Family Residence",P330="Galvanized Requiring Replacement")),
(AND('[1]PWS Information'!$E$10="CWS",T330="Single Family Residence",P330="Galvanized Requiring Replacement",Q330="Yes")),
(AND('[1]PWS Information'!$E$10="NTNC",T330="Single Family Residence",P330="Galvanized Requiring Replacement")),
(AND('[1]PWS Information'!$E$10="NTNC",T330="Single Family Residence",Q330="Yes")))),"Tier 3",
IF((OR((AND('[1]PWS Information'!$E$10="CWS",T330="Single Family Residence",R330="Yes",P330="Non-Lead", I330="Non-Lead - Copper",K330="Before 1989")),
(AND('[1]PWS Information'!$E$10="CWS",T330="Single Family Residence",R330="Yes",P330="Non-Lead", M330="Non-Lead - Copper",N330="Before 1989")))),"Tier 4",
IF((OR((AND('[1]PWS Information'!$E$10="NTNC",P330="Non-Lead")),
(AND('[1]PWS Information'!$E$10="CWS",P330="Non-Lead",R330="")),
(AND('[1]PWS Information'!$E$10="CWS",P330="Non-Lead",R330="No")),
(AND('[1]PWS Information'!$E$10="CWS",P330="Non-Lead",R330="Don't Know")),
(AND('[1]PWS Information'!$E$10="CWS",P330="Non-Lead", I330="Non-Lead - Copper", R330="Yes", K330="Between 1989 and 2014")),
(AND('[1]PWS Information'!$E$10="CWS",P330="Non-Lead", I330="Non-Lead - Copper", R330="Yes", K330="After 2014")),
(AND('[1]PWS Information'!$E$10="CWS",P330="Non-Lead", I330="Non-Lead - Copper", R330="Yes", K330="Unknown")),
(AND('[1]PWS Information'!$E$10="CWS",P330="Non-Lead", M330="Non-Lead - Copper", R330="Yes", N330="Between 1989 and 2014")),
(AND('[1]PWS Information'!$E$10="CWS",P330="Non-Lead", M330="Non-Lead - Copper", R330="Yes", N330="After 2014")),
(AND('[1]PWS Information'!$E$10="CWS",P330="Non-Lead", M330="Non-Lead - Copper", R330="Yes", N330="Unknown")),
(AND('[1]PWS Information'!$E$10="CWS",P330="Unknown")),
(AND('[1]PWS Information'!$E$10="NTNC",P330="Unknown")),
(AND('[1]PWS Information'!$E$10="CWS",T330="Multiple Family Residence",P330="Galvanized Requiring Replacement")),
(AND('[1]PWS Information'!$E$10="CWS",P330="Galvanized Requiring Replacement")),
(AND('[1]PWS Information'!$E$10="NTNC",T330="Multiple Family Residence",P330="Galvanized Requiring Replacement")))),"Tier 5",
"")))))</f>
        <v>Tier 5</v>
      </c>
      <c r="Y330" s="24"/>
      <c r="Z330" s="24"/>
    </row>
    <row r="331" spans="1:26" x14ac:dyDescent="0.25">
      <c r="A331" s="17">
        <v>328</v>
      </c>
      <c r="B331" s="17">
        <v>1012</v>
      </c>
      <c r="C331" s="18" t="s">
        <v>78</v>
      </c>
      <c r="D331" s="18" t="s">
        <v>188</v>
      </c>
      <c r="E331" s="18">
        <v>79549</v>
      </c>
      <c r="F331" s="17"/>
      <c r="G331" s="17"/>
      <c r="H331" s="17"/>
      <c r="I331" s="21" t="s">
        <v>218</v>
      </c>
      <c r="J331" s="22" t="s">
        <v>254</v>
      </c>
      <c r="K331" s="22" t="s">
        <v>255</v>
      </c>
      <c r="L331" s="22" t="s">
        <v>256</v>
      </c>
      <c r="M331" s="21" t="s">
        <v>218</v>
      </c>
      <c r="N331" s="37"/>
      <c r="O331" s="22" t="s">
        <v>256</v>
      </c>
      <c r="P331" s="31" t="str">
        <f t="shared" si="5"/>
        <v>Non-Lead</v>
      </c>
      <c r="Q331" s="40" t="s">
        <v>254</v>
      </c>
      <c r="R331" s="40" t="s">
        <v>254</v>
      </c>
      <c r="S331" s="24"/>
      <c r="T331" s="16"/>
      <c r="U331" s="41" t="s">
        <v>255</v>
      </c>
      <c r="V331" s="41" t="s">
        <v>255</v>
      </c>
      <c r="W331" s="16"/>
      <c r="X331" s="43" t="str">
        <f>IF((OR((AND('[1]PWS Information'!$E$10="CWS",T331="Single Family Residence",P331="Lead")),
(AND('[1]PWS Information'!$E$10="CWS",T331="Multiple Family Residence",'[1]PWS Information'!$E$11="Yes",P331="Lead")),
(AND('[1]PWS Information'!$E$10="NTNC",P331="Lead")))),"Tier 1",
IF((OR((AND('[1]PWS Information'!$E$10="CWS",T331="Multiple Family Residence",'[1]PWS Information'!$E$11="No",P331="Lead")),
(AND('[1]PWS Information'!$E$10="CWS",T331="Other",P331="Lead")),
(AND(T331="",P331="Lead")),
(AND('[1]PWS Information'!$E$10="CWS",T331="Building",P331="Lead")))),"Tier 2",
IF((OR((AND('[1]PWS Information'!$E$10="CWS",T331="Single Family Residence",P331="Galvanized Requiring Replacement")),
(AND('[1]PWS Information'!$E$10="CWS",T331="Single Family Residence",P331="Galvanized Requiring Replacement",Q331="Yes")),
(AND('[1]PWS Information'!$E$10="NTNC",T331="Single Family Residence",P331="Galvanized Requiring Replacement")),
(AND('[1]PWS Information'!$E$10="NTNC",T331="Single Family Residence",Q331="Yes")))),"Tier 3",
IF((OR((AND('[1]PWS Information'!$E$10="CWS",T331="Single Family Residence",R331="Yes",P331="Non-Lead", I331="Non-Lead - Copper",K331="Before 1989")),
(AND('[1]PWS Information'!$E$10="CWS",T331="Single Family Residence",R331="Yes",P331="Non-Lead", M331="Non-Lead - Copper",N331="Before 1989")))),"Tier 4",
IF((OR((AND('[1]PWS Information'!$E$10="NTNC",P331="Non-Lead")),
(AND('[1]PWS Information'!$E$10="CWS",P331="Non-Lead",R331="")),
(AND('[1]PWS Information'!$E$10="CWS",P331="Non-Lead",R331="No")),
(AND('[1]PWS Information'!$E$10="CWS",P331="Non-Lead",R331="Don't Know")),
(AND('[1]PWS Information'!$E$10="CWS",P331="Non-Lead", I331="Non-Lead - Copper", R331="Yes", K331="Between 1989 and 2014")),
(AND('[1]PWS Information'!$E$10="CWS",P331="Non-Lead", I331="Non-Lead - Copper", R331="Yes", K331="After 2014")),
(AND('[1]PWS Information'!$E$10="CWS",P331="Non-Lead", I331="Non-Lead - Copper", R331="Yes", K331="Unknown")),
(AND('[1]PWS Information'!$E$10="CWS",P331="Non-Lead", M331="Non-Lead - Copper", R331="Yes", N331="Between 1989 and 2014")),
(AND('[1]PWS Information'!$E$10="CWS",P331="Non-Lead", M331="Non-Lead - Copper", R331="Yes", N331="After 2014")),
(AND('[1]PWS Information'!$E$10="CWS",P331="Non-Lead", M331="Non-Lead - Copper", R331="Yes", N331="Unknown")),
(AND('[1]PWS Information'!$E$10="CWS",P331="Unknown")),
(AND('[1]PWS Information'!$E$10="NTNC",P331="Unknown")),
(AND('[1]PWS Information'!$E$10="CWS",T331="Multiple Family Residence",P331="Galvanized Requiring Replacement")),
(AND('[1]PWS Information'!$E$10="CWS",P331="Galvanized Requiring Replacement")),
(AND('[1]PWS Information'!$E$10="NTNC",T331="Multiple Family Residence",P331="Galvanized Requiring Replacement")))),"Tier 5",
"")))))</f>
        <v>Tier 5</v>
      </c>
      <c r="Y331" s="24"/>
      <c r="Z331" s="24"/>
    </row>
    <row r="332" spans="1:26" x14ac:dyDescent="0.25">
      <c r="A332" s="17">
        <v>329</v>
      </c>
      <c r="B332" s="28">
        <v>1111</v>
      </c>
      <c r="C332" s="18" t="s">
        <v>78</v>
      </c>
      <c r="D332" s="18" t="s">
        <v>188</v>
      </c>
      <c r="E332" s="18">
        <v>79549</v>
      </c>
      <c r="F332" s="18"/>
      <c r="G332" s="18"/>
      <c r="H332" s="18"/>
      <c r="I332" s="21" t="s">
        <v>218</v>
      </c>
      <c r="J332" s="22" t="s">
        <v>254</v>
      </c>
      <c r="K332" s="22" t="s">
        <v>255</v>
      </c>
      <c r="L332" s="22" t="s">
        <v>256</v>
      </c>
      <c r="M332" s="21" t="s">
        <v>218</v>
      </c>
      <c r="N332" s="23" t="s">
        <v>205</v>
      </c>
      <c r="O332" s="22" t="s">
        <v>257</v>
      </c>
      <c r="P332" s="31" t="str">
        <f t="shared" si="5"/>
        <v>Non-Lead</v>
      </c>
      <c r="Q332" s="40" t="s">
        <v>254</v>
      </c>
      <c r="R332" s="40" t="s">
        <v>254</v>
      </c>
      <c r="S332" s="24"/>
      <c r="T332" s="16"/>
      <c r="U332" s="41" t="s">
        <v>255</v>
      </c>
      <c r="V332" s="41" t="s">
        <v>255</v>
      </c>
      <c r="W332" s="16"/>
      <c r="X332" s="43" t="str">
        <f>IF((OR((AND('[1]PWS Information'!$E$10="CWS",T332="Single Family Residence",P332="Lead")),
(AND('[1]PWS Information'!$E$10="CWS",T332="Multiple Family Residence",'[1]PWS Information'!$E$11="Yes",P332="Lead")),
(AND('[1]PWS Information'!$E$10="NTNC",P332="Lead")))),"Tier 1",
IF((OR((AND('[1]PWS Information'!$E$10="CWS",T332="Multiple Family Residence",'[1]PWS Information'!$E$11="No",P332="Lead")),
(AND('[1]PWS Information'!$E$10="CWS",T332="Other",P332="Lead")),
(AND(T332="",P332="Lead")),
(AND('[1]PWS Information'!$E$10="CWS",T332="Building",P332="Lead")))),"Tier 2",
IF((OR((AND('[1]PWS Information'!$E$10="CWS",T332="Single Family Residence",P332="Galvanized Requiring Replacement")),
(AND('[1]PWS Information'!$E$10="CWS",T332="Single Family Residence",P332="Galvanized Requiring Replacement",Q332="Yes")),
(AND('[1]PWS Information'!$E$10="NTNC",T332="Single Family Residence",P332="Galvanized Requiring Replacement")),
(AND('[1]PWS Information'!$E$10="NTNC",T332="Single Family Residence",Q332="Yes")))),"Tier 3",
IF((OR((AND('[1]PWS Information'!$E$10="CWS",T332="Single Family Residence",R332="Yes",P332="Non-Lead", I332="Non-Lead - Copper",K332="Before 1989")),
(AND('[1]PWS Information'!$E$10="CWS",T332="Single Family Residence",R332="Yes",P332="Non-Lead", M332="Non-Lead - Copper",N332="Before 1989")))),"Tier 4",
IF((OR((AND('[1]PWS Information'!$E$10="NTNC",P332="Non-Lead")),
(AND('[1]PWS Information'!$E$10="CWS",P332="Non-Lead",R332="")),
(AND('[1]PWS Information'!$E$10="CWS",P332="Non-Lead",R332="No")),
(AND('[1]PWS Information'!$E$10="CWS",P332="Non-Lead",R332="Don't Know")),
(AND('[1]PWS Information'!$E$10="CWS",P332="Non-Lead", I332="Non-Lead - Copper", R332="Yes", K332="Between 1989 and 2014")),
(AND('[1]PWS Information'!$E$10="CWS",P332="Non-Lead", I332="Non-Lead - Copper", R332="Yes", K332="After 2014")),
(AND('[1]PWS Information'!$E$10="CWS",P332="Non-Lead", I332="Non-Lead - Copper", R332="Yes", K332="Unknown")),
(AND('[1]PWS Information'!$E$10="CWS",P332="Non-Lead", M332="Non-Lead - Copper", R332="Yes", N332="Between 1989 and 2014")),
(AND('[1]PWS Information'!$E$10="CWS",P332="Non-Lead", M332="Non-Lead - Copper", R332="Yes", N332="After 2014")),
(AND('[1]PWS Information'!$E$10="CWS",P332="Non-Lead", M332="Non-Lead - Copper", R332="Yes", N332="Unknown")),
(AND('[1]PWS Information'!$E$10="CWS",P332="Unknown")),
(AND('[1]PWS Information'!$E$10="NTNC",P332="Unknown")),
(AND('[1]PWS Information'!$E$10="CWS",T332="Multiple Family Residence",P332="Galvanized Requiring Replacement")),
(AND('[1]PWS Information'!$E$10="CWS",P332="Galvanized Requiring Replacement")),
(AND('[1]PWS Information'!$E$10="NTNC",T332="Multiple Family Residence",P332="Galvanized Requiring Replacement")))),"Tier 5",
"")))))</f>
        <v>Tier 5</v>
      </c>
      <c r="Y332" s="24"/>
      <c r="Z332" s="24"/>
    </row>
    <row r="333" spans="1:26" x14ac:dyDescent="0.25">
      <c r="A333" s="17">
        <v>330</v>
      </c>
      <c r="B333" s="17">
        <v>1211</v>
      </c>
      <c r="C333" s="18" t="s">
        <v>78</v>
      </c>
      <c r="D333" s="18" t="s">
        <v>188</v>
      </c>
      <c r="E333" s="18">
        <v>79549</v>
      </c>
      <c r="F333" s="17"/>
      <c r="G333" s="17"/>
      <c r="H333" s="17"/>
      <c r="I333" s="21" t="s">
        <v>222</v>
      </c>
      <c r="J333" s="22" t="s">
        <v>254</v>
      </c>
      <c r="K333" s="22" t="s">
        <v>255</v>
      </c>
      <c r="L333" s="22" t="s">
        <v>256</v>
      </c>
      <c r="M333" s="21" t="s">
        <v>222</v>
      </c>
      <c r="N333" s="17"/>
      <c r="O333" s="22" t="s">
        <v>256</v>
      </c>
      <c r="P333" s="31" t="str">
        <f t="shared" si="5"/>
        <v>Galvanized Requiring Replacement</v>
      </c>
      <c r="Q333" s="40" t="s">
        <v>254</v>
      </c>
      <c r="R333" s="40" t="s">
        <v>254</v>
      </c>
      <c r="S333" s="24"/>
      <c r="T333" s="16"/>
      <c r="U333" s="41" t="s">
        <v>255</v>
      </c>
      <c r="V333" s="41" t="s">
        <v>255</v>
      </c>
      <c r="W333" s="16"/>
      <c r="X333" s="43" t="str">
        <f>IF((OR((AND('[1]PWS Information'!$E$10="CWS",T333="Single Family Residence",P333="Lead")),
(AND('[1]PWS Information'!$E$10="CWS",T333="Multiple Family Residence",'[1]PWS Information'!$E$11="Yes",P333="Lead")),
(AND('[1]PWS Information'!$E$10="NTNC",P333="Lead")))),"Tier 1",
IF((OR((AND('[1]PWS Information'!$E$10="CWS",T333="Multiple Family Residence",'[1]PWS Information'!$E$11="No",P333="Lead")),
(AND('[1]PWS Information'!$E$10="CWS",T333="Other",P333="Lead")),
(AND(T333="",P333="Lead")),
(AND('[1]PWS Information'!$E$10="CWS",T333="Building",P333="Lead")))),"Tier 2",
IF((OR((AND('[1]PWS Information'!$E$10="CWS",T333="Single Family Residence",P333="Galvanized Requiring Replacement")),
(AND('[1]PWS Information'!$E$10="CWS",T333="Single Family Residence",P333="Galvanized Requiring Replacement",Q333="Yes")),
(AND('[1]PWS Information'!$E$10="NTNC",T333="Single Family Residence",P333="Galvanized Requiring Replacement")),
(AND('[1]PWS Information'!$E$10="NTNC",T333="Single Family Residence",Q333="Yes")))),"Tier 3",
IF((OR((AND('[1]PWS Information'!$E$10="CWS",T333="Single Family Residence",R333="Yes",P333="Non-Lead", I333="Non-Lead - Copper",K333="Before 1989")),
(AND('[1]PWS Information'!$E$10="CWS",T333="Single Family Residence",R333="Yes",P333="Non-Lead", M333="Non-Lead - Copper",N333="Before 1989")))),"Tier 4",
IF((OR((AND('[1]PWS Information'!$E$10="NTNC",P333="Non-Lead")),
(AND('[1]PWS Information'!$E$10="CWS",P333="Non-Lead",R333="")),
(AND('[1]PWS Information'!$E$10="CWS",P333="Non-Lead",R333="No")),
(AND('[1]PWS Information'!$E$10="CWS",P333="Non-Lead",R333="Don't Know")),
(AND('[1]PWS Information'!$E$10="CWS",P333="Non-Lead", I333="Non-Lead - Copper", R333="Yes", K333="Between 1989 and 2014")),
(AND('[1]PWS Information'!$E$10="CWS",P333="Non-Lead", I333="Non-Lead - Copper", R333="Yes", K333="After 2014")),
(AND('[1]PWS Information'!$E$10="CWS",P333="Non-Lead", I333="Non-Lead - Copper", R333="Yes", K333="Unknown")),
(AND('[1]PWS Information'!$E$10="CWS",P333="Non-Lead", M333="Non-Lead - Copper", R333="Yes", N333="Between 1989 and 2014")),
(AND('[1]PWS Information'!$E$10="CWS",P333="Non-Lead", M333="Non-Lead - Copper", R333="Yes", N333="After 2014")),
(AND('[1]PWS Information'!$E$10="CWS",P333="Non-Lead", M333="Non-Lead - Copper", R333="Yes", N333="Unknown")),
(AND('[1]PWS Information'!$E$10="CWS",P333="Unknown")),
(AND('[1]PWS Information'!$E$10="NTNC",P333="Unknown")),
(AND('[1]PWS Information'!$E$10="CWS",T333="Multiple Family Residence",P333="Galvanized Requiring Replacement")),
(AND('[1]PWS Information'!$E$10="CWS",P333="Galvanized Requiring Replacement")),
(AND('[1]PWS Information'!$E$10="NTNC",T333="Multiple Family Residence",P333="Galvanized Requiring Replacement")))),"Tier 5",
"")))))</f>
        <v>Tier 5</v>
      </c>
      <c r="Y333" s="24"/>
      <c r="Z333" s="24"/>
    </row>
    <row r="334" spans="1:26" x14ac:dyDescent="0.25">
      <c r="A334" s="17">
        <v>331</v>
      </c>
      <c r="B334" s="17">
        <v>1211</v>
      </c>
      <c r="C334" s="18" t="s">
        <v>78</v>
      </c>
      <c r="D334" s="18" t="s">
        <v>188</v>
      </c>
      <c r="E334" s="18">
        <v>79549</v>
      </c>
      <c r="F334" s="17"/>
      <c r="G334" s="17"/>
      <c r="H334" s="17"/>
      <c r="I334" s="21" t="s">
        <v>218</v>
      </c>
      <c r="J334" s="22" t="s">
        <v>254</v>
      </c>
      <c r="K334" s="22" t="s">
        <v>255</v>
      </c>
      <c r="L334" s="22" t="s">
        <v>256</v>
      </c>
      <c r="M334" s="21" t="s">
        <v>222</v>
      </c>
      <c r="N334" s="17"/>
      <c r="O334" s="22" t="s">
        <v>256</v>
      </c>
      <c r="P334" s="31" t="str">
        <f t="shared" si="5"/>
        <v>Galvanized Requiring Replacement</v>
      </c>
      <c r="Q334" s="40" t="s">
        <v>254</v>
      </c>
      <c r="R334" s="40" t="s">
        <v>254</v>
      </c>
      <c r="S334" s="24"/>
      <c r="T334" s="16"/>
      <c r="U334" s="41" t="s">
        <v>255</v>
      </c>
      <c r="V334" s="41" t="s">
        <v>255</v>
      </c>
      <c r="W334" s="16"/>
      <c r="X334" s="43" t="str">
        <f>IF((OR((AND('[1]PWS Information'!$E$10="CWS",T334="Single Family Residence",P334="Lead")),
(AND('[1]PWS Information'!$E$10="CWS",T334="Multiple Family Residence",'[1]PWS Information'!$E$11="Yes",P334="Lead")),
(AND('[1]PWS Information'!$E$10="NTNC",P334="Lead")))),"Tier 1",
IF((OR((AND('[1]PWS Information'!$E$10="CWS",T334="Multiple Family Residence",'[1]PWS Information'!$E$11="No",P334="Lead")),
(AND('[1]PWS Information'!$E$10="CWS",T334="Other",P334="Lead")),
(AND(T334="",P334="Lead")),
(AND('[1]PWS Information'!$E$10="CWS",T334="Building",P334="Lead")))),"Tier 2",
IF((OR((AND('[1]PWS Information'!$E$10="CWS",T334="Single Family Residence",P334="Galvanized Requiring Replacement")),
(AND('[1]PWS Information'!$E$10="CWS",T334="Single Family Residence",P334="Galvanized Requiring Replacement",Q334="Yes")),
(AND('[1]PWS Information'!$E$10="NTNC",T334="Single Family Residence",P334="Galvanized Requiring Replacement")),
(AND('[1]PWS Information'!$E$10="NTNC",T334="Single Family Residence",Q334="Yes")))),"Tier 3",
IF((OR((AND('[1]PWS Information'!$E$10="CWS",T334="Single Family Residence",R334="Yes",P334="Non-Lead", I334="Non-Lead - Copper",K334="Before 1989")),
(AND('[1]PWS Information'!$E$10="CWS",T334="Single Family Residence",R334="Yes",P334="Non-Lead", M334="Non-Lead - Copper",N334="Before 1989")))),"Tier 4",
IF((OR((AND('[1]PWS Information'!$E$10="NTNC",P334="Non-Lead")),
(AND('[1]PWS Information'!$E$10="CWS",P334="Non-Lead",R334="")),
(AND('[1]PWS Information'!$E$10="CWS",P334="Non-Lead",R334="No")),
(AND('[1]PWS Information'!$E$10="CWS",P334="Non-Lead",R334="Don't Know")),
(AND('[1]PWS Information'!$E$10="CWS",P334="Non-Lead", I334="Non-Lead - Copper", R334="Yes", K334="Between 1989 and 2014")),
(AND('[1]PWS Information'!$E$10="CWS",P334="Non-Lead", I334="Non-Lead - Copper", R334="Yes", K334="After 2014")),
(AND('[1]PWS Information'!$E$10="CWS",P334="Non-Lead", I334="Non-Lead - Copper", R334="Yes", K334="Unknown")),
(AND('[1]PWS Information'!$E$10="CWS",P334="Non-Lead", M334="Non-Lead - Copper", R334="Yes", N334="Between 1989 and 2014")),
(AND('[1]PWS Information'!$E$10="CWS",P334="Non-Lead", M334="Non-Lead - Copper", R334="Yes", N334="After 2014")),
(AND('[1]PWS Information'!$E$10="CWS",P334="Non-Lead", M334="Non-Lead - Copper", R334="Yes", N334="Unknown")),
(AND('[1]PWS Information'!$E$10="CWS",P334="Unknown")),
(AND('[1]PWS Information'!$E$10="NTNC",P334="Unknown")),
(AND('[1]PWS Information'!$E$10="CWS",T334="Multiple Family Residence",P334="Galvanized Requiring Replacement")),
(AND('[1]PWS Information'!$E$10="CWS",P334="Galvanized Requiring Replacement")),
(AND('[1]PWS Information'!$E$10="NTNC",T334="Multiple Family Residence",P334="Galvanized Requiring Replacement")))),"Tier 5",
"")))))</f>
        <v>Tier 5</v>
      </c>
      <c r="Y334" s="24"/>
      <c r="Z334" s="24"/>
    </row>
    <row r="335" spans="1:26" x14ac:dyDescent="0.25">
      <c r="A335" s="17">
        <v>332</v>
      </c>
      <c r="B335" s="17">
        <v>1301</v>
      </c>
      <c r="C335" s="17" t="s">
        <v>78</v>
      </c>
      <c r="D335" s="17" t="s">
        <v>188</v>
      </c>
      <c r="E335" s="17">
        <v>79549</v>
      </c>
      <c r="F335" s="17"/>
      <c r="G335" s="17"/>
      <c r="H335" s="17"/>
      <c r="I335" s="21" t="s">
        <v>221</v>
      </c>
      <c r="J335" s="22" t="s">
        <v>254</v>
      </c>
      <c r="K335" s="22" t="s">
        <v>255</v>
      </c>
      <c r="L335" s="22" t="s">
        <v>256</v>
      </c>
      <c r="M335" s="21" t="s">
        <v>218</v>
      </c>
      <c r="N335" s="23" t="s">
        <v>205</v>
      </c>
      <c r="O335" s="22" t="s">
        <v>257</v>
      </c>
      <c r="P335" s="31" t="str">
        <f t="shared" si="5"/>
        <v>Non-Lead</v>
      </c>
      <c r="Q335" s="40" t="s">
        <v>254</v>
      </c>
      <c r="R335" s="40" t="s">
        <v>254</v>
      </c>
      <c r="S335" s="24"/>
      <c r="T335" s="16"/>
      <c r="U335" s="41" t="s">
        <v>255</v>
      </c>
      <c r="V335" s="41" t="s">
        <v>255</v>
      </c>
      <c r="W335" s="16"/>
      <c r="X335" s="43" t="str">
        <f>IF((OR((AND('[1]PWS Information'!$E$10="CWS",T335="Single Family Residence",P335="Lead")),
(AND('[1]PWS Information'!$E$10="CWS",T335="Multiple Family Residence",'[1]PWS Information'!$E$11="Yes",P335="Lead")),
(AND('[1]PWS Information'!$E$10="NTNC",P335="Lead")))),"Tier 1",
IF((OR((AND('[1]PWS Information'!$E$10="CWS",T335="Multiple Family Residence",'[1]PWS Information'!$E$11="No",P335="Lead")),
(AND('[1]PWS Information'!$E$10="CWS",T335="Other",P335="Lead")),
(AND(T335="",P335="Lead")),
(AND('[1]PWS Information'!$E$10="CWS",T335="Building",P335="Lead")))),"Tier 2",
IF((OR((AND('[1]PWS Information'!$E$10="CWS",T335="Single Family Residence",P335="Galvanized Requiring Replacement")),
(AND('[1]PWS Information'!$E$10="CWS",T335="Single Family Residence",P335="Galvanized Requiring Replacement",Q335="Yes")),
(AND('[1]PWS Information'!$E$10="NTNC",T335="Single Family Residence",P335="Galvanized Requiring Replacement")),
(AND('[1]PWS Information'!$E$10="NTNC",T335="Single Family Residence",Q335="Yes")))),"Tier 3",
IF((OR((AND('[1]PWS Information'!$E$10="CWS",T335="Single Family Residence",R335="Yes",P335="Non-Lead", I335="Non-Lead - Copper",K335="Before 1989")),
(AND('[1]PWS Information'!$E$10="CWS",T335="Single Family Residence",R335="Yes",P335="Non-Lead", M335="Non-Lead - Copper",N335="Before 1989")))),"Tier 4",
IF((OR((AND('[1]PWS Information'!$E$10="NTNC",P335="Non-Lead")),
(AND('[1]PWS Information'!$E$10="CWS",P335="Non-Lead",R335="")),
(AND('[1]PWS Information'!$E$10="CWS",P335="Non-Lead",R335="No")),
(AND('[1]PWS Information'!$E$10="CWS",P335="Non-Lead",R335="Don't Know")),
(AND('[1]PWS Information'!$E$10="CWS",P335="Non-Lead", I335="Non-Lead - Copper", R335="Yes", K335="Between 1989 and 2014")),
(AND('[1]PWS Information'!$E$10="CWS",P335="Non-Lead", I335="Non-Lead - Copper", R335="Yes", K335="After 2014")),
(AND('[1]PWS Information'!$E$10="CWS",P335="Non-Lead", I335="Non-Lead - Copper", R335="Yes", K335="Unknown")),
(AND('[1]PWS Information'!$E$10="CWS",P335="Non-Lead", M335="Non-Lead - Copper", R335="Yes", N335="Between 1989 and 2014")),
(AND('[1]PWS Information'!$E$10="CWS",P335="Non-Lead", M335="Non-Lead - Copper", R335="Yes", N335="After 2014")),
(AND('[1]PWS Information'!$E$10="CWS",P335="Non-Lead", M335="Non-Lead - Copper", R335="Yes", N335="Unknown")),
(AND('[1]PWS Information'!$E$10="CWS",P335="Unknown")),
(AND('[1]PWS Information'!$E$10="NTNC",P335="Unknown")),
(AND('[1]PWS Information'!$E$10="CWS",T335="Multiple Family Residence",P335="Galvanized Requiring Replacement")),
(AND('[1]PWS Information'!$E$10="CWS",P335="Galvanized Requiring Replacement")),
(AND('[1]PWS Information'!$E$10="NTNC",T335="Multiple Family Residence",P335="Galvanized Requiring Replacement")))),"Tier 5",
"")))))</f>
        <v>Tier 5</v>
      </c>
      <c r="Y335" s="24"/>
      <c r="Z335" s="24"/>
    </row>
    <row r="336" spans="1:26" x14ac:dyDescent="0.25">
      <c r="A336" s="17">
        <v>333</v>
      </c>
      <c r="B336" s="18">
        <v>1303</v>
      </c>
      <c r="C336" s="17" t="s">
        <v>78</v>
      </c>
      <c r="D336" s="17" t="s">
        <v>188</v>
      </c>
      <c r="E336" s="17">
        <v>79549</v>
      </c>
      <c r="F336" s="18"/>
      <c r="G336" s="18"/>
      <c r="H336" s="18"/>
      <c r="I336" s="21" t="s">
        <v>218</v>
      </c>
      <c r="J336" s="22" t="s">
        <v>254</v>
      </c>
      <c r="K336" s="22" t="s">
        <v>255</v>
      </c>
      <c r="L336" s="22" t="s">
        <v>256</v>
      </c>
      <c r="M336" s="21" t="s">
        <v>218</v>
      </c>
      <c r="N336" s="23" t="s">
        <v>205</v>
      </c>
      <c r="O336" s="22" t="s">
        <v>257</v>
      </c>
      <c r="P336" s="31" t="str">
        <f t="shared" si="5"/>
        <v>Non-Lead</v>
      </c>
      <c r="Q336" s="40" t="s">
        <v>254</v>
      </c>
      <c r="R336" s="40" t="s">
        <v>254</v>
      </c>
      <c r="S336" s="24"/>
      <c r="T336" s="16"/>
      <c r="U336" s="41" t="s">
        <v>255</v>
      </c>
      <c r="V336" s="41" t="s">
        <v>255</v>
      </c>
      <c r="W336" s="16"/>
      <c r="X336" s="43" t="str">
        <f>IF((OR((AND('[1]PWS Information'!$E$10="CWS",T336="Single Family Residence",P336="Lead")),
(AND('[1]PWS Information'!$E$10="CWS",T336="Multiple Family Residence",'[1]PWS Information'!$E$11="Yes",P336="Lead")),
(AND('[1]PWS Information'!$E$10="NTNC",P336="Lead")))),"Tier 1",
IF((OR((AND('[1]PWS Information'!$E$10="CWS",T336="Multiple Family Residence",'[1]PWS Information'!$E$11="No",P336="Lead")),
(AND('[1]PWS Information'!$E$10="CWS",T336="Other",P336="Lead")),
(AND(T336="",P336="Lead")),
(AND('[1]PWS Information'!$E$10="CWS",T336="Building",P336="Lead")))),"Tier 2",
IF((OR((AND('[1]PWS Information'!$E$10="CWS",T336="Single Family Residence",P336="Galvanized Requiring Replacement")),
(AND('[1]PWS Information'!$E$10="CWS",T336="Single Family Residence",P336="Galvanized Requiring Replacement",Q336="Yes")),
(AND('[1]PWS Information'!$E$10="NTNC",T336="Single Family Residence",P336="Galvanized Requiring Replacement")),
(AND('[1]PWS Information'!$E$10="NTNC",T336="Single Family Residence",Q336="Yes")))),"Tier 3",
IF((OR((AND('[1]PWS Information'!$E$10="CWS",T336="Single Family Residence",R336="Yes",P336="Non-Lead", I336="Non-Lead - Copper",K336="Before 1989")),
(AND('[1]PWS Information'!$E$10="CWS",T336="Single Family Residence",R336="Yes",P336="Non-Lead", M336="Non-Lead - Copper",N336="Before 1989")))),"Tier 4",
IF((OR((AND('[1]PWS Information'!$E$10="NTNC",P336="Non-Lead")),
(AND('[1]PWS Information'!$E$10="CWS",P336="Non-Lead",R336="")),
(AND('[1]PWS Information'!$E$10="CWS",P336="Non-Lead",R336="No")),
(AND('[1]PWS Information'!$E$10="CWS",P336="Non-Lead",R336="Don't Know")),
(AND('[1]PWS Information'!$E$10="CWS",P336="Non-Lead", I336="Non-Lead - Copper", R336="Yes", K336="Between 1989 and 2014")),
(AND('[1]PWS Information'!$E$10="CWS",P336="Non-Lead", I336="Non-Lead - Copper", R336="Yes", K336="After 2014")),
(AND('[1]PWS Information'!$E$10="CWS",P336="Non-Lead", I336="Non-Lead - Copper", R336="Yes", K336="Unknown")),
(AND('[1]PWS Information'!$E$10="CWS",P336="Non-Lead", M336="Non-Lead - Copper", R336="Yes", N336="Between 1989 and 2014")),
(AND('[1]PWS Information'!$E$10="CWS",P336="Non-Lead", M336="Non-Lead - Copper", R336="Yes", N336="After 2014")),
(AND('[1]PWS Information'!$E$10="CWS",P336="Non-Lead", M336="Non-Lead - Copper", R336="Yes", N336="Unknown")),
(AND('[1]PWS Information'!$E$10="CWS",P336="Unknown")),
(AND('[1]PWS Information'!$E$10="NTNC",P336="Unknown")),
(AND('[1]PWS Information'!$E$10="CWS",T336="Multiple Family Residence",P336="Galvanized Requiring Replacement")),
(AND('[1]PWS Information'!$E$10="CWS",P336="Galvanized Requiring Replacement")),
(AND('[1]PWS Information'!$E$10="NTNC",T336="Multiple Family Residence",P336="Galvanized Requiring Replacement")))),"Tier 5",
"")))))</f>
        <v>Tier 5</v>
      </c>
      <c r="Y336" s="24"/>
      <c r="Z336" s="24"/>
    </row>
    <row r="337" spans="1:26" x14ac:dyDescent="0.25">
      <c r="A337" s="17">
        <v>334</v>
      </c>
      <c r="B337" s="18">
        <v>1305</v>
      </c>
      <c r="C337" s="17" t="s">
        <v>78</v>
      </c>
      <c r="D337" s="17" t="s">
        <v>188</v>
      </c>
      <c r="E337" s="17">
        <v>79549</v>
      </c>
      <c r="F337" s="18"/>
      <c r="G337" s="18"/>
      <c r="H337" s="18"/>
      <c r="I337" s="21" t="s">
        <v>218</v>
      </c>
      <c r="J337" s="22" t="s">
        <v>254</v>
      </c>
      <c r="K337" s="22" t="s">
        <v>255</v>
      </c>
      <c r="L337" s="22" t="s">
        <v>256</v>
      </c>
      <c r="M337" s="21" t="s">
        <v>222</v>
      </c>
      <c r="N337" s="23" t="s">
        <v>205</v>
      </c>
      <c r="O337" s="22" t="s">
        <v>257</v>
      </c>
      <c r="P337" s="31" t="str">
        <f t="shared" si="5"/>
        <v>Galvanized Requiring Replacement</v>
      </c>
      <c r="Q337" s="40" t="s">
        <v>254</v>
      </c>
      <c r="R337" s="40" t="s">
        <v>254</v>
      </c>
      <c r="S337" s="24"/>
      <c r="T337" s="16"/>
      <c r="U337" s="41" t="s">
        <v>255</v>
      </c>
      <c r="V337" s="41" t="s">
        <v>255</v>
      </c>
      <c r="W337" s="16"/>
      <c r="X337" s="43" t="str">
        <f>IF((OR((AND('[1]PWS Information'!$E$10="CWS",T337="Single Family Residence",P337="Lead")),
(AND('[1]PWS Information'!$E$10="CWS",T337="Multiple Family Residence",'[1]PWS Information'!$E$11="Yes",P337="Lead")),
(AND('[1]PWS Information'!$E$10="NTNC",P337="Lead")))),"Tier 1",
IF((OR((AND('[1]PWS Information'!$E$10="CWS",T337="Multiple Family Residence",'[1]PWS Information'!$E$11="No",P337="Lead")),
(AND('[1]PWS Information'!$E$10="CWS",T337="Other",P337="Lead")),
(AND(T337="",P337="Lead")),
(AND('[1]PWS Information'!$E$10="CWS",T337="Building",P337="Lead")))),"Tier 2",
IF((OR((AND('[1]PWS Information'!$E$10="CWS",T337="Single Family Residence",P337="Galvanized Requiring Replacement")),
(AND('[1]PWS Information'!$E$10="CWS",T337="Single Family Residence",P337="Galvanized Requiring Replacement",Q337="Yes")),
(AND('[1]PWS Information'!$E$10="NTNC",T337="Single Family Residence",P337="Galvanized Requiring Replacement")),
(AND('[1]PWS Information'!$E$10="NTNC",T337="Single Family Residence",Q337="Yes")))),"Tier 3",
IF((OR((AND('[1]PWS Information'!$E$10="CWS",T337="Single Family Residence",R337="Yes",P337="Non-Lead", I337="Non-Lead - Copper",K337="Before 1989")),
(AND('[1]PWS Information'!$E$10="CWS",T337="Single Family Residence",R337="Yes",P337="Non-Lead", M337="Non-Lead - Copper",N337="Before 1989")))),"Tier 4",
IF((OR((AND('[1]PWS Information'!$E$10="NTNC",P337="Non-Lead")),
(AND('[1]PWS Information'!$E$10="CWS",P337="Non-Lead",R337="")),
(AND('[1]PWS Information'!$E$10="CWS",P337="Non-Lead",R337="No")),
(AND('[1]PWS Information'!$E$10="CWS",P337="Non-Lead",R337="Don't Know")),
(AND('[1]PWS Information'!$E$10="CWS",P337="Non-Lead", I337="Non-Lead - Copper", R337="Yes", K337="Between 1989 and 2014")),
(AND('[1]PWS Information'!$E$10="CWS",P337="Non-Lead", I337="Non-Lead - Copper", R337="Yes", K337="After 2014")),
(AND('[1]PWS Information'!$E$10="CWS",P337="Non-Lead", I337="Non-Lead - Copper", R337="Yes", K337="Unknown")),
(AND('[1]PWS Information'!$E$10="CWS",P337="Non-Lead", M337="Non-Lead - Copper", R337="Yes", N337="Between 1989 and 2014")),
(AND('[1]PWS Information'!$E$10="CWS",P337="Non-Lead", M337="Non-Lead - Copper", R337="Yes", N337="After 2014")),
(AND('[1]PWS Information'!$E$10="CWS",P337="Non-Lead", M337="Non-Lead - Copper", R337="Yes", N337="Unknown")),
(AND('[1]PWS Information'!$E$10="CWS",P337="Unknown")),
(AND('[1]PWS Information'!$E$10="NTNC",P337="Unknown")),
(AND('[1]PWS Information'!$E$10="CWS",T337="Multiple Family Residence",P337="Galvanized Requiring Replacement")),
(AND('[1]PWS Information'!$E$10="CWS",P337="Galvanized Requiring Replacement")),
(AND('[1]PWS Information'!$E$10="NTNC",T337="Multiple Family Residence",P337="Galvanized Requiring Replacement")))),"Tier 5",
"")))))</f>
        <v>Tier 5</v>
      </c>
      <c r="Y337" s="24"/>
      <c r="Z337" s="24"/>
    </row>
    <row r="338" spans="1:26" x14ac:dyDescent="0.25">
      <c r="A338" s="17">
        <v>335</v>
      </c>
      <c r="B338" s="27">
        <v>1308</v>
      </c>
      <c r="C338" s="17" t="s">
        <v>78</v>
      </c>
      <c r="D338" s="17" t="s">
        <v>188</v>
      </c>
      <c r="E338" s="17">
        <v>79549</v>
      </c>
      <c r="F338" s="17"/>
      <c r="G338" s="17"/>
      <c r="H338" s="17"/>
      <c r="I338" s="21" t="s">
        <v>218</v>
      </c>
      <c r="J338" s="22" t="s">
        <v>254</v>
      </c>
      <c r="K338" s="22" t="s">
        <v>255</v>
      </c>
      <c r="L338" s="22" t="s">
        <v>256</v>
      </c>
      <c r="M338" s="21" t="s">
        <v>218</v>
      </c>
      <c r="N338" s="23" t="s">
        <v>205</v>
      </c>
      <c r="O338" s="22" t="s">
        <v>257</v>
      </c>
      <c r="P338" s="31" t="str">
        <f t="shared" si="5"/>
        <v>Non-Lead</v>
      </c>
      <c r="Q338" s="40" t="s">
        <v>254</v>
      </c>
      <c r="R338" s="40" t="s">
        <v>254</v>
      </c>
      <c r="S338" s="24"/>
      <c r="T338" s="16"/>
      <c r="U338" s="41" t="s">
        <v>255</v>
      </c>
      <c r="V338" s="41" t="s">
        <v>255</v>
      </c>
      <c r="W338" s="16"/>
      <c r="X338" s="43" t="str">
        <f>IF((OR((AND('[1]PWS Information'!$E$10="CWS",T338="Single Family Residence",P338="Lead")),
(AND('[1]PWS Information'!$E$10="CWS",T338="Multiple Family Residence",'[1]PWS Information'!$E$11="Yes",P338="Lead")),
(AND('[1]PWS Information'!$E$10="NTNC",P338="Lead")))),"Tier 1",
IF((OR((AND('[1]PWS Information'!$E$10="CWS",T338="Multiple Family Residence",'[1]PWS Information'!$E$11="No",P338="Lead")),
(AND('[1]PWS Information'!$E$10="CWS",T338="Other",P338="Lead")),
(AND(T338="",P338="Lead")),
(AND('[1]PWS Information'!$E$10="CWS",T338="Building",P338="Lead")))),"Tier 2",
IF((OR((AND('[1]PWS Information'!$E$10="CWS",T338="Single Family Residence",P338="Galvanized Requiring Replacement")),
(AND('[1]PWS Information'!$E$10="CWS",T338="Single Family Residence",P338="Galvanized Requiring Replacement",Q338="Yes")),
(AND('[1]PWS Information'!$E$10="NTNC",T338="Single Family Residence",P338="Galvanized Requiring Replacement")),
(AND('[1]PWS Information'!$E$10="NTNC",T338="Single Family Residence",Q338="Yes")))),"Tier 3",
IF((OR((AND('[1]PWS Information'!$E$10="CWS",T338="Single Family Residence",R338="Yes",P338="Non-Lead", I338="Non-Lead - Copper",K338="Before 1989")),
(AND('[1]PWS Information'!$E$10="CWS",T338="Single Family Residence",R338="Yes",P338="Non-Lead", M338="Non-Lead - Copper",N338="Before 1989")))),"Tier 4",
IF((OR((AND('[1]PWS Information'!$E$10="NTNC",P338="Non-Lead")),
(AND('[1]PWS Information'!$E$10="CWS",P338="Non-Lead",R338="")),
(AND('[1]PWS Information'!$E$10="CWS",P338="Non-Lead",R338="No")),
(AND('[1]PWS Information'!$E$10="CWS",P338="Non-Lead",R338="Don't Know")),
(AND('[1]PWS Information'!$E$10="CWS",P338="Non-Lead", I338="Non-Lead - Copper", R338="Yes", K338="Between 1989 and 2014")),
(AND('[1]PWS Information'!$E$10="CWS",P338="Non-Lead", I338="Non-Lead - Copper", R338="Yes", K338="After 2014")),
(AND('[1]PWS Information'!$E$10="CWS",P338="Non-Lead", I338="Non-Lead - Copper", R338="Yes", K338="Unknown")),
(AND('[1]PWS Information'!$E$10="CWS",P338="Non-Lead", M338="Non-Lead - Copper", R338="Yes", N338="Between 1989 and 2014")),
(AND('[1]PWS Information'!$E$10="CWS",P338="Non-Lead", M338="Non-Lead - Copper", R338="Yes", N338="After 2014")),
(AND('[1]PWS Information'!$E$10="CWS",P338="Non-Lead", M338="Non-Lead - Copper", R338="Yes", N338="Unknown")),
(AND('[1]PWS Information'!$E$10="CWS",P338="Unknown")),
(AND('[1]PWS Information'!$E$10="NTNC",P338="Unknown")),
(AND('[1]PWS Information'!$E$10="CWS",T338="Multiple Family Residence",P338="Galvanized Requiring Replacement")),
(AND('[1]PWS Information'!$E$10="CWS",P338="Galvanized Requiring Replacement")),
(AND('[1]PWS Information'!$E$10="NTNC",T338="Multiple Family Residence",P338="Galvanized Requiring Replacement")))),"Tier 5",
"")))))</f>
        <v>Tier 5</v>
      </c>
      <c r="Y338" s="24"/>
      <c r="Z338" s="24"/>
    </row>
    <row r="339" spans="1:26" x14ac:dyDescent="0.25">
      <c r="A339" s="17">
        <v>336</v>
      </c>
      <c r="B339" s="17">
        <v>1311</v>
      </c>
      <c r="C339" s="17" t="s">
        <v>78</v>
      </c>
      <c r="D339" s="17" t="s">
        <v>188</v>
      </c>
      <c r="E339" s="17">
        <v>79549</v>
      </c>
      <c r="F339" s="17"/>
      <c r="G339" s="17"/>
      <c r="H339" s="17"/>
      <c r="I339" s="21" t="s">
        <v>218</v>
      </c>
      <c r="J339" s="22" t="s">
        <v>254</v>
      </c>
      <c r="K339" s="22" t="s">
        <v>255</v>
      </c>
      <c r="L339" s="22" t="s">
        <v>256</v>
      </c>
      <c r="M339" s="21" t="s">
        <v>218</v>
      </c>
      <c r="N339" s="23" t="s">
        <v>205</v>
      </c>
      <c r="O339" s="22" t="s">
        <v>257</v>
      </c>
      <c r="P339" s="31" t="str">
        <f t="shared" si="5"/>
        <v>Non-Lead</v>
      </c>
      <c r="Q339" s="40" t="s">
        <v>254</v>
      </c>
      <c r="R339" s="40" t="s">
        <v>254</v>
      </c>
      <c r="S339" s="24"/>
      <c r="T339" s="16"/>
      <c r="U339" s="41" t="s">
        <v>255</v>
      </c>
      <c r="V339" s="41" t="s">
        <v>255</v>
      </c>
      <c r="W339" s="16"/>
      <c r="X339" s="43" t="str">
        <f>IF((OR((AND('[1]PWS Information'!$E$10="CWS",T339="Single Family Residence",P339="Lead")),
(AND('[1]PWS Information'!$E$10="CWS",T339="Multiple Family Residence",'[1]PWS Information'!$E$11="Yes",P339="Lead")),
(AND('[1]PWS Information'!$E$10="NTNC",P339="Lead")))),"Tier 1",
IF((OR((AND('[1]PWS Information'!$E$10="CWS",T339="Multiple Family Residence",'[1]PWS Information'!$E$11="No",P339="Lead")),
(AND('[1]PWS Information'!$E$10="CWS",T339="Other",P339="Lead")),
(AND(T339="",P339="Lead")),
(AND('[1]PWS Information'!$E$10="CWS",T339="Building",P339="Lead")))),"Tier 2",
IF((OR((AND('[1]PWS Information'!$E$10="CWS",T339="Single Family Residence",P339="Galvanized Requiring Replacement")),
(AND('[1]PWS Information'!$E$10="CWS",T339="Single Family Residence",P339="Galvanized Requiring Replacement",Q339="Yes")),
(AND('[1]PWS Information'!$E$10="NTNC",T339="Single Family Residence",P339="Galvanized Requiring Replacement")),
(AND('[1]PWS Information'!$E$10="NTNC",T339="Single Family Residence",Q339="Yes")))),"Tier 3",
IF((OR((AND('[1]PWS Information'!$E$10="CWS",T339="Single Family Residence",R339="Yes",P339="Non-Lead", I339="Non-Lead - Copper",K339="Before 1989")),
(AND('[1]PWS Information'!$E$10="CWS",T339="Single Family Residence",R339="Yes",P339="Non-Lead", M339="Non-Lead - Copper",N339="Before 1989")))),"Tier 4",
IF((OR((AND('[1]PWS Information'!$E$10="NTNC",P339="Non-Lead")),
(AND('[1]PWS Information'!$E$10="CWS",P339="Non-Lead",R339="")),
(AND('[1]PWS Information'!$E$10="CWS",P339="Non-Lead",R339="No")),
(AND('[1]PWS Information'!$E$10="CWS",P339="Non-Lead",R339="Don't Know")),
(AND('[1]PWS Information'!$E$10="CWS",P339="Non-Lead", I339="Non-Lead - Copper", R339="Yes", K339="Between 1989 and 2014")),
(AND('[1]PWS Information'!$E$10="CWS",P339="Non-Lead", I339="Non-Lead - Copper", R339="Yes", K339="After 2014")),
(AND('[1]PWS Information'!$E$10="CWS",P339="Non-Lead", I339="Non-Lead - Copper", R339="Yes", K339="Unknown")),
(AND('[1]PWS Information'!$E$10="CWS",P339="Non-Lead", M339="Non-Lead - Copper", R339="Yes", N339="Between 1989 and 2014")),
(AND('[1]PWS Information'!$E$10="CWS",P339="Non-Lead", M339="Non-Lead - Copper", R339="Yes", N339="After 2014")),
(AND('[1]PWS Information'!$E$10="CWS",P339="Non-Lead", M339="Non-Lead - Copper", R339="Yes", N339="Unknown")),
(AND('[1]PWS Information'!$E$10="CWS",P339="Unknown")),
(AND('[1]PWS Information'!$E$10="NTNC",P339="Unknown")),
(AND('[1]PWS Information'!$E$10="CWS",T339="Multiple Family Residence",P339="Galvanized Requiring Replacement")),
(AND('[1]PWS Information'!$E$10="CWS",P339="Galvanized Requiring Replacement")),
(AND('[1]PWS Information'!$E$10="NTNC",T339="Multiple Family Residence",P339="Galvanized Requiring Replacement")))),"Tier 5",
"")))))</f>
        <v>Tier 5</v>
      </c>
      <c r="Y339" s="24"/>
      <c r="Z339" s="24"/>
    </row>
    <row r="340" spans="1:26" x14ac:dyDescent="0.25">
      <c r="A340" s="17">
        <v>337</v>
      </c>
      <c r="B340" s="17">
        <v>1312</v>
      </c>
      <c r="C340" s="17" t="s">
        <v>78</v>
      </c>
      <c r="D340" s="17" t="s">
        <v>188</v>
      </c>
      <c r="E340" s="17">
        <v>79549</v>
      </c>
      <c r="F340" s="17"/>
      <c r="G340" s="17"/>
      <c r="H340" s="17"/>
      <c r="I340" s="21" t="s">
        <v>218</v>
      </c>
      <c r="J340" s="22" t="s">
        <v>254</v>
      </c>
      <c r="K340" s="22" t="s">
        <v>255</v>
      </c>
      <c r="L340" s="22" t="s">
        <v>256</v>
      </c>
      <c r="M340" s="21" t="s">
        <v>222</v>
      </c>
      <c r="N340" s="17" t="s">
        <v>205</v>
      </c>
      <c r="O340" s="22" t="s">
        <v>257</v>
      </c>
      <c r="P340" s="31" t="str">
        <f t="shared" si="5"/>
        <v>Galvanized Requiring Replacement</v>
      </c>
      <c r="Q340" s="40" t="s">
        <v>254</v>
      </c>
      <c r="R340" s="40" t="s">
        <v>254</v>
      </c>
      <c r="S340" s="24"/>
      <c r="T340" s="16"/>
      <c r="U340" s="41" t="s">
        <v>255</v>
      </c>
      <c r="V340" s="41" t="s">
        <v>255</v>
      </c>
      <c r="W340" s="16"/>
      <c r="X340" s="43" t="str">
        <f>IF((OR((AND('[1]PWS Information'!$E$10="CWS",T340="Single Family Residence",P340="Lead")),
(AND('[1]PWS Information'!$E$10="CWS",T340="Multiple Family Residence",'[1]PWS Information'!$E$11="Yes",P340="Lead")),
(AND('[1]PWS Information'!$E$10="NTNC",P340="Lead")))),"Tier 1",
IF((OR((AND('[1]PWS Information'!$E$10="CWS",T340="Multiple Family Residence",'[1]PWS Information'!$E$11="No",P340="Lead")),
(AND('[1]PWS Information'!$E$10="CWS",T340="Other",P340="Lead")),
(AND(T340="",P340="Lead")),
(AND('[1]PWS Information'!$E$10="CWS",T340="Building",P340="Lead")))),"Tier 2",
IF((OR((AND('[1]PWS Information'!$E$10="CWS",T340="Single Family Residence",P340="Galvanized Requiring Replacement")),
(AND('[1]PWS Information'!$E$10="CWS",T340="Single Family Residence",P340="Galvanized Requiring Replacement",Q340="Yes")),
(AND('[1]PWS Information'!$E$10="NTNC",T340="Single Family Residence",P340="Galvanized Requiring Replacement")),
(AND('[1]PWS Information'!$E$10="NTNC",T340="Single Family Residence",Q340="Yes")))),"Tier 3",
IF((OR((AND('[1]PWS Information'!$E$10="CWS",T340="Single Family Residence",R340="Yes",P340="Non-Lead", I340="Non-Lead - Copper",K340="Before 1989")),
(AND('[1]PWS Information'!$E$10="CWS",T340="Single Family Residence",R340="Yes",P340="Non-Lead", M340="Non-Lead - Copper",N340="Before 1989")))),"Tier 4",
IF((OR((AND('[1]PWS Information'!$E$10="NTNC",P340="Non-Lead")),
(AND('[1]PWS Information'!$E$10="CWS",P340="Non-Lead",R340="")),
(AND('[1]PWS Information'!$E$10="CWS",P340="Non-Lead",R340="No")),
(AND('[1]PWS Information'!$E$10="CWS",P340="Non-Lead",R340="Don't Know")),
(AND('[1]PWS Information'!$E$10="CWS",P340="Non-Lead", I340="Non-Lead - Copper", R340="Yes", K340="Between 1989 and 2014")),
(AND('[1]PWS Information'!$E$10="CWS",P340="Non-Lead", I340="Non-Lead - Copper", R340="Yes", K340="After 2014")),
(AND('[1]PWS Information'!$E$10="CWS",P340="Non-Lead", I340="Non-Lead - Copper", R340="Yes", K340="Unknown")),
(AND('[1]PWS Information'!$E$10="CWS",P340="Non-Lead", M340="Non-Lead - Copper", R340="Yes", N340="Between 1989 and 2014")),
(AND('[1]PWS Information'!$E$10="CWS",P340="Non-Lead", M340="Non-Lead - Copper", R340="Yes", N340="After 2014")),
(AND('[1]PWS Information'!$E$10="CWS",P340="Non-Lead", M340="Non-Lead - Copper", R340="Yes", N340="Unknown")),
(AND('[1]PWS Information'!$E$10="CWS",P340="Unknown")),
(AND('[1]PWS Information'!$E$10="NTNC",P340="Unknown")),
(AND('[1]PWS Information'!$E$10="CWS",T340="Multiple Family Residence",P340="Galvanized Requiring Replacement")),
(AND('[1]PWS Information'!$E$10="CWS",P340="Galvanized Requiring Replacement")),
(AND('[1]PWS Information'!$E$10="NTNC",T340="Multiple Family Residence",P340="Galvanized Requiring Replacement")))),"Tier 5",
"")))))</f>
        <v>Tier 5</v>
      </c>
      <c r="Y340" s="24"/>
      <c r="Z340" s="24"/>
    </row>
    <row r="341" spans="1:26" x14ac:dyDescent="0.25">
      <c r="A341" s="17">
        <v>338</v>
      </c>
      <c r="B341" s="18">
        <v>1405</v>
      </c>
      <c r="C341" s="17" t="s">
        <v>78</v>
      </c>
      <c r="D341" s="17" t="s">
        <v>188</v>
      </c>
      <c r="E341" s="17">
        <v>79549</v>
      </c>
      <c r="F341" s="18"/>
      <c r="G341" s="18"/>
      <c r="H341" s="18"/>
      <c r="I341" s="21" t="s">
        <v>218</v>
      </c>
      <c r="J341" s="22" t="s">
        <v>254</v>
      </c>
      <c r="K341" s="22" t="s">
        <v>255</v>
      </c>
      <c r="L341" s="22" t="s">
        <v>256</v>
      </c>
      <c r="M341" s="21" t="s">
        <v>218</v>
      </c>
      <c r="N341" s="23" t="s">
        <v>205</v>
      </c>
      <c r="O341" s="22" t="s">
        <v>257</v>
      </c>
      <c r="P341" s="31" t="str">
        <f t="shared" si="5"/>
        <v>Non-Lead</v>
      </c>
      <c r="Q341" s="40" t="s">
        <v>254</v>
      </c>
      <c r="R341" s="40" t="s">
        <v>254</v>
      </c>
      <c r="S341" s="24"/>
      <c r="T341" s="16"/>
      <c r="U341" s="41" t="s">
        <v>255</v>
      </c>
      <c r="V341" s="41" t="s">
        <v>255</v>
      </c>
      <c r="W341" s="16"/>
      <c r="X341" s="43" t="str">
        <f>IF((OR((AND('[1]PWS Information'!$E$10="CWS",T341="Single Family Residence",P341="Lead")),
(AND('[1]PWS Information'!$E$10="CWS",T341="Multiple Family Residence",'[1]PWS Information'!$E$11="Yes",P341="Lead")),
(AND('[1]PWS Information'!$E$10="NTNC",P341="Lead")))),"Tier 1",
IF((OR((AND('[1]PWS Information'!$E$10="CWS",T341="Multiple Family Residence",'[1]PWS Information'!$E$11="No",P341="Lead")),
(AND('[1]PWS Information'!$E$10="CWS",T341="Other",P341="Lead")),
(AND(T341="",P341="Lead")),
(AND('[1]PWS Information'!$E$10="CWS",T341="Building",P341="Lead")))),"Tier 2",
IF((OR((AND('[1]PWS Information'!$E$10="CWS",T341="Single Family Residence",P341="Galvanized Requiring Replacement")),
(AND('[1]PWS Information'!$E$10="CWS",T341="Single Family Residence",P341="Galvanized Requiring Replacement",Q341="Yes")),
(AND('[1]PWS Information'!$E$10="NTNC",T341="Single Family Residence",P341="Galvanized Requiring Replacement")),
(AND('[1]PWS Information'!$E$10="NTNC",T341="Single Family Residence",Q341="Yes")))),"Tier 3",
IF((OR((AND('[1]PWS Information'!$E$10="CWS",T341="Single Family Residence",R341="Yes",P341="Non-Lead", I341="Non-Lead - Copper",K341="Before 1989")),
(AND('[1]PWS Information'!$E$10="CWS",T341="Single Family Residence",R341="Yes",P341="Non-Lead", M341="Non-Lead - Copper",N341="Before 1989")))),"Tier 4",
IF((OR((AND('[1]PWS Information'!$E$10="NTNC",P341="Non-Lead")),
(AND('[1]PWS Information'!$E$10="CWS",P341="Non-Lead",R341="")),
(AND('[1]PWS Information'!$E$10="CWS",P341="Non-Lead",R341="No")),
(AND('[1]PWS Information'!$E$10="CWS",P341="Non-Lead",R341="Don't Know")),
(AND('[1]PWS Information'!$E$10="CWS",P341="Non-Lead", I341="Non-Lead - Copper", R341="Yes", K341="Between 1989 and 2014")),
(AND('[1]PWS Information'!$E$10="CWS",P341="Non-Lead", I341="Non-Lead - Copper", R341="Yes", K341="After 2014")),
(AND('[1]PWS Information'!$E$10="CWS",P341="Non-Lead", I341="Non-Lead - Copper", R341="Yes", K341="Unknown")),
(AND('[1]PWS Information'!$E$10="CWS",P341="Non-Lead", M341="Non-Lead - Copper", R341="Yes", N341="Between 1989 and 2014")),
(AND('[1]PWS Information'!$E$10="CWS",P341="Non-Lead", M341="Non-Lead - Copper", R341="Yes", N341="After 2014")),
(AND('[1]PWS Information'!$E$10="CWS",P341="Non-Lead", M341="Non-Lead - Copper", R341="Yes", N341="Unknown")),
(AND('[1]PWS Information'!$E$10="CWS",P341="Unknown")),
(AND('[1]PWS Information'!$E$10="NTNC",P341="Unknown")),
(AND('[1]PWS Information'!$E$10="CWS",T341="Multiple Family Residence",P341="Galvanized Requiring Replacement")),
(AND('[1]PWS Information'!$E$10="CWS",P341="Galvanized Requiring Replacement")),
(AND('[1]PWS Information'!$E$10="NTNC",T341="Multiple Family Residence",P341="Galvanized Requiring Replacement")))),"Tier 5",
"")))))</f>
        <v>Tier 5</v>
      </c>
      <c r="Y341" s="24"/>
      <c r="Z341" s="24"/>
    </row>
    <row r="342" spans="1:26" x14ac:dyDescent="0.25">
      <c r="A342" s="17">
        <v>339</v>
      </c>
      <c r="B342" s="17">
        <v>1505</v>
      </c>
      <c r="C342" s="17" t="s">
        <v>78</v>
      </c>
      <c r="D342" s="17" t="s">
        <v>188</v>
      </c>
      <c r="E342" s="17">
        <v>79549</v>
      </c>
      <c r="F342" s="17"/>
      <c r="G342" s="17"/>
      <c r="H342" s="17"/>
      <c r="I342" s="21" t="s">
        <v>221</v>
      </c>
      <c r="J342" s="22" t="s">
        <v>254</v>
      </c>
      <c r="K342" s="22" t="s">
        <v>255</v>
      </c>
      <c r="L342" s="22" t="s">
        <v>256</v>
      </c>
      <c r="M342" s="21" t="s">
        <v>222</v>
      </c>
      <c r="N342" s="19"/>
      <c r="O342" s="22" t="s">
        <v>256</v>
      </c>
      <c r="P342" s="31" t="str">
        <f t="shared" si="5"/>
        <v>Galvanized Requiring Replacement</v>
      </c>
      <c r="Q342" s="40" t="s">
        <v>254</v>
      </c>
      <c r="R342" s="40" t="s">
        <v>254</v>
      </c>
      <c r="S342" s="24"/>
      <c r="T342" s="16"/>
      <c r="U342" s="41" t="s">
        <v>255</v>
      </c>
      <c r="V342" s="41" t="s">
        <v>255</v>
      </c>
      <c r="W342" s="16"/>
      <c r="X342" s="43" t="str">
        <f>IF((OR((AND('[1]PWS Information'!$E$10="CWS",T342="Single Family Residence",P342="Lead")),
(AND('[1]PWS Information'!$E$10="CWS",T342="Multiple Family Residence",'[1]PWS Information'!$E$11="Yes",P342="Lead")),
(AND('[1]PWS Information'!$E$10="NTNC",P342="Lead")))),"Tier 1",
IF((OR((AND('[1]PWS Information'!$E$10="CWS",T342="Multiple Family Residence",'[1]PWS Information'!$E$11="No",P342="Lead")),
(AND('[1]PWS Information'!$E$10="CWS",T342="Other",P342="Lead")),
(AND(T342="",P342="Lead")),
(AND('[1]PWS Information'!$E$10="CWS",T342="Building",P342="Lead")))),"Tier 2",
IF((OR((AND('[1]PWS Information'!$E$10="CWS",T342="Single Family Residence",P342="Galvanized Requiring Replacement")),
(AND('[1]PWS Information'!$E$10="CWS",T342="Single Family Residence",P342="Galvanized Requiring Replacement",Q342="Yes")),
(AND('[1]PWS Information'!$E$10="NTNC",T342="Single Family Residence",P342="Galvanized Requiring Replacement")),
(AND('[1]PWS Information'!$E$10="NTNC",T342="Single Family Residence",Q342="Yes")))),"Tier 3",
IF((OR((AND('[1]PWS Information'!$E$10="CWS",T342="Single Family Residence",R342="Yes",P342="Non-Lead", I342="Non-Lead - Copper",K342="Before 1989")),
(AND('[1]PWS Information'!$E$10="CWS",T342="Single Family Residence",R342="Yes",P342="Non-Lead", M342="Non-Lead - Copper",N342="Before 1989")))),"Tier 4",
IF((OR((AND('[1]PWS Information'!$E$10="NTNC",P342="Non-Lead")),
(AND('[1]PWS Information'!$E$10="CWS",P342="Non-Lead",R342="")),
(AND('[1]PWS Information'!$E$10="CWS",P342="Non-Lead",R342="No")),
(AND('[1]PWS Information'!$E$10="CWS",P342="Non-Lead",R342="Don't Know")),
(AND('[1]PWS Information'!$E$10="CWS",P342="Non-Lead", I342="Non-Lead - Copper", R342="Yes", K342="Between 1989 and 2014")),
(AND('[1]PWS Information'!$E$10="CWS",P342="Non-Lead", I342="Non-Lead - Copper", R342="Yes", K342="After 2014")),
(AND('[1]PWS Information'!$E$10="CWS",P342="Non-Lead", I342="Non-Lead - Copper", R342="Yes", K342="Unknown")),
(AND('[1]PWS Information'!$E$10="CWS",P342="Non-Lead", M342="Non-Lead - Copper", R342="Yes", N342="Between 1989 and 2014")),
(AND('[1]PWS Information'!$E$10="CWS",P342="Non-Lead", M342="Non-Lead - Copper", R342="Yes", N342="After 2014")),
(AND('[1]PWS Information'!$E$10="CWS",P342="Non-Lead", M342="Non-Lead - Copper", R342="Yes", N342="Unknown")),
(AND('[1]PWS Information'!$E$10="CWS",P342="Unknown")),
(AND('[1]PWS Information'!$E$10="NTNC",P342="Unknown")),
(AND('[1]PWS Information'!$E$10="CWS",T342="Multiple Family Residence",P342="Galvanized Requiring Replacement")),
(AND('[1]PWS Information'!$E$10="CWS",P342="Galvanized Requiring Replacement")),
(AND('[1]PWS Information'!$E$10="NTNC",T342="Multiple Family Residence",P342="Galvanized Requiring Replacement")))),"Tier 5",
"")))))</f>
        <v>Tier 5</v>
      </c>
      <c r="Y342" s="24"/>
      <c r="Z342" s="24"/>
    </row>
    <row r="343" spans="1:26" x14ac:dyDescent="0.25">
      <c r="A343" s="17">
        <v>340</v>
      </c>
      <c r="B343" s="17">
        <v>1609</v>
      </c>
      <c r="C343" s="17" t="s">
        <v>78</v>
      </c>
      <c r="D343" s="17" t="s">
        <v>188</v>
      </c>
      <c r="E343" s="17">
        <v>79549</v>
      </c>
      <c r="F343" s="17"/>
      <c r="G343" s="17"/>
      <c r="H343" s="17"/>
      <c r="I343" s="21" t="s">
        <v>218</v>
      </c>
      <c r="J343" s="22" t="s">
        <v>254</v>
      </c>
      <c r="K343" s="22" t="s">
        <v>255</v>
      </c>
      <c r="L343" s="22" t="s">
        <v>256</v>
      </c>
      <c r="M343" s="21" t="s">
        <v>218</v>
      </c>
      <c r="N343" s="23" t="s">
        <v>205</v>
      </c>
      <c r="O343" s="22" t="s">
        <v>257</v>
      </c>
      <c r="P343" s="31" t="str">
        <f t="shared" si="5"/>
        <v>Non-Lead</v>
      </c>
      <c r="Q343" s="40" t="s">
        <v>254</v>
      </c>
      <c r="R343" s="40" t="s">
        <v>254</v>
      </c>
      <c r="S343" s="24"/>
      <c r="T343" s="16"/>
      <c r="U343" s="41" t="s">
        <v>255</v>
      </c>
      <c r="V343" s="41" t="s">
        <v>255</v>
      </c>
      <c r="W343" s="16"/>
      <c r="X343" s="43" t="str">
        <f>IF((OR((AND('[1]PWS Information'!$E$10="CWS",T343="Single Family Residence",P343="Lead")),
(AND('[1]PWS Information'!$E$10="CWS",T343="Multiple Family Residence",'[1]PWS Information'!$E$11="Yes",P343="Lead")),
(AND('[1]PWS Information'!$E$10="NTNC",P343="Lead")))),"Tier 1",
IF((OR((AND('[1]PWS Information'!$E$10="CWS",T343="Multiple Family Residence",'[1]PWS Information'!$E$11="No",P343="Lead")),
(AND('[1]PWS Information'!$E$10="CWS",T343="Other",P343="Lead")),
(AND(T343="",P343="Lead")),
(AND('[1]PWS Information'!$E$10="CWS",T343="Building",P343="Lead")))),"Tier 2",
IF((OR((AND('[1]PWS Information'!$E$10="CWS",T343="Single Family Residence",P343="Galvanized Requiring Replacement")),
(AND('[1]PWS Information'!$E$10="CWS",T343="Single Family Residence",P343="Galvanized Requiring Replacement",Q343="Yes")),
(AND('[1]PWS Information'!$E$10="NTNC",T343="Single Family Residence",P343="Galvanized Requiring Replacement")),
(AND('[1]PWS Information'!$E$10="NTNC",T343="Single Family Residence",Q343="Yes")))),"Tier 3",
IF((OR((AND('[1]PWS Information'!$E$10="CWS",T343="Single Family Residence",R343="Yes",P343="Non-Lead", I343="Non-Lead - Copper",K343="Before 1989")),
(AND('[1]PWS Information'!$E$10="CWS",T343="Single Family Residence",R343="Yes",P343="Non-Lead", M343="Non-Lead - Copper",N343="Before 1989")))),"Tier 4",
IF((OR((AND('[1]PWS Information'!$E$10="NTNC",P343="Non-Lead")),
(AND('[1]PWS Information'!$E$10="CWS",P343="Non-Lead",R343="")),
(AND('[1]PWS Information'!$E$10="CWS",P343="Non-Lead",R343="No")),
(AND('[1]PWS Information'!$E$10="CWS",P343="Non-Lead",R343="Don't Know")),
(AND('[1]PWS Information'!$E$10="CWS",P343="Non-Lead", I343="Non-Lead - Copper", R343="Yes", K343="Between 1989 and 2014")),
(AND('[1]PWS Information'!$E$10="CWS",P343="Non-Lead", I343="Non-Lead - Copper", R343="Yes", K343="After 2014")),
(AND('[1]PWS Information'!$E$10="CWS",P343="Non-Lead", I343="Non-Lead - Copper", R343="Yes", K343="Unknown")),
(AND('[1]PWS Information'!$E$10="CWS",P343="Non-Lead", M343="Non-Lead - Copper", R343="Yes", N343="Between 1989 and 2014")),
(AND('[1]PWS Information'!$E$10="CWS",P343="Non-Lead", M343="Non-Lead - Copper", R343="Yes", N343="After 2014")),
(AND('[1]PWS Information'!$E$10="CWS",P343="Non-Lead", M343="Non-Lead - Copper", R343="Yes", N343="Unknown")),
(AND('[1]PWS Information'!$E$10="CWS",P343="Unknown")),
(AND('[1]PWS Information'!$E$10="NTNC",P343="Unknown")),
(AND('[1]PWS Information'!$E$10="CWS",T343="Multiple Family Residence",P343="Galvanized Requiring Replacement")),
(AND('[1]PWS Information'!$E$10="CWS",P343="Galvanized Requiring Replacement")),
(AND('[1]PWS Information'!$E$10="NTNC",T343="Multiple Family Residence",P343="Galvanized Requiring Replacement")))),"Tier 5",
"")))))</f>
        <v>Tier 5</v>
      </c>
      <c r="Y343" s="24"/>
      <c r="Z343" s="24"/>
    </row>
    <row r="344" spans="1:26" x14ac:dyDescent="0.25">
      <c r="A344" s="17">
        <v>341</v>
      </c>
      <c r="B344" s="18">
        <v>1909</v>
      </c>
      <c r="C344" s="17" t="s">
        <v>78</v>
      </c>
      <c r="D344" s="17" t="s">
        <v>188</v>
      </c>
      <c r="E344" s="17">
        <v>79549</v>
      </c>
      <c r="F344" s="18"/>
      <c r="G344" s="18"/>
      <c r="H344" s="18"/>
      <c r="I344" s="21" t="s">
        <v>218</v>
      </c>
      <c r="J344" s="22" t="s">
        <v>254</v>
      </c>
      <c r="K344" s="22" t="s">
        <v>255</v>
      </c>
      <c r="L344" s="22" t="s">
        <v>256</v>
      </c>
      <c r="M344" s="21" t="s">
        <v>221</v>
      </c>
      <c r="N344" s="19" t="s">
        <v>205</v>
      </c>
      <c r="O344" s="22" t="s">
        <v>257</v>
      </c>
      <c r="P344" s="31" t="str">
        <f t="shared" si="5"/>
        <v>Non-Lead</v>
      </c>
      <c r="Q344" s="40" t="s">
        <v>254</v>
      </c>
      <c r="R344" s="40" t="s">
        <v>254</v>
      </c>
      <c r="S344" s="24"/>
      <c r="T344" s="16"/>
      <c r="U344" s="41" t="s">
        <v>255</v>
      </c>
      <c r="V344" s="41" t="s">
        <v>255</v>
      </c>
      <c r="W344" s="16"/>
      <c r="X344" s="43" t="str">
        <f>IF((OR((AND('[1]PWS Information'!$E$10="CWS",T344="Single Family Residence",P344="Lead")),
(AND('[1]PWS Information'!$E$10="CWS",T344="Multiple Family Residence",'[1]PWS Information'!$E$11="Yes",P344="Lead")),
(AND('[1]PWS Information'!$E$10="NTNC",P344="Lead")))),"Tier 1",
IF((OR((AND('[1]PWS Information'!$E$10="CWS",T344="Multiple Family Residence",'[1]PWS Information'!$E$11="No",P344="Lead")),
(AND('[1]PWS Information'!$E$10="CWS",T344="Other",P344="Lead")),
(AND(T344="",P344="Lead")),
(AND('[1]PWS Information'!$E$10="CWS",T344="Building",P344="Lead")))),"Tier 2",
IF((OR((AND('[1]PWS Information'!$E$10="CWS",T344="Single Family Residence",P344="Galvanized Requiring Replacement")),
(AND('[1]PWS Information'!$E$10="CWS",T344="Single Family Residence",P344="Galvanized Requiring Replacement",Q344="Yes")),
(AND('[1]PWS Information'!$E$10="NTNC",T344="Single Family Residence",P344="Galvanized Requiring Replacement")),
(AND('[1]PWS Information'!$E$10="NTNC",T344="Single Family Residence",Q344="Yes")))),"Tier 3",
IF((OR((AND('[1]PWS Information'!$E$10="CWS",T344="Single Family Residence",R344="Yes",P344="Non-Lead", I344="Non-Lead - Copper",K344="Before 1989")),
(AND('[1]PWS Information'!$E$10="CWS",T344="Single Family Residence",R344="Yes",P344="Non-Lead", M344="Non-Lead - Copper",N344="Before 1989")))),"Tier 4",
IF((OR((AND('[1]PWS Information'!$E$10="NTNC",P344="Non-Lead")),
(AND('[1]PWS Information'!$E$10="CWS",P344="Non-Lead",R344="")),
(AND('[1]PWS Information'!$E$10="CWS",P344="Non-Lead",R344="No")),
(AND('[1]PWS Information'!$E$10="CWS",P344="Non-Lead",R344="Don't Know")),
(AND('[1]PWS Information'!$E$10="CWS",P344="Non-Lead", I344="Non-Lead - Copper", R344="Yes", K344="Between 1989 and 2014")),
(AND('[1]PWS Information'!$E$10="CWS",P344="Non-Lead", I344="Non-Lead - Copper", R344="Yes", K344="After 2014")),
(AND('[1]PWS Information'!$E$10="CWS",P344="Non-Lead", I344="Non-Lead - Copper", R344="Yes", K344="Unknown")),
(AND('[1]PWS Information'!$E$10="CWS",P344="Non-Lead", M344="Non-Lead - Copper", R344="Yes", N344="Between 1989 and 2014")),
(AND('[1]PWS Information'!$E$10="CWS",P344="Non-Lead", M344="Non-Lead - Copper", R344="Yes", N344="After 2014")),
(AND('[1]PWS Information'!$E$10="CWS",P344="Non-Lead", M344="Non-Lead - Copper", R344="Yes", N344="Unknown")),
(AND('[1]PWS Information'!$E$10="CWS",P344="Unknown")),
(AND('[1]PWS Information'!$E$10="NTNC",P344="Unknown")),
(AND('[1]PWS Information'!$E$10="CWS",T344="Multiple Family Residence",P344="Galvanized Requiring Replacement")),
(AND('[1]PWS Information'!$E$10="CWS",P344="Galvanized Requiring Replacement")),
(AND('[1]PWS Information'!$E$10="NTNC",T344="Multiple Family Residence",P344="Galvanized Requiring Replacement")))),"Tier 5",
"")))))</f>
        <v>Tier 5</v>
      </c>
      <c r="Y344" s="24"/>
      <c r="Z344" s="24"/>
    </row>
    <row r="345" spans="1:26" x14ac:dyDescent="0.25">
      <c r="A345" s="17">
        <v>342</v>
      </c>
      <c r="B345" s="17">
        <v>1916</v>
      </c>
      <c r="C345" s="17" t="s">
        <v>78</v>
      </c>
      <c r="D345" s="17" t="s">
        <v>188</v>
      </c>
      <c r="E345" s="17">
        <v>79549</v>
      </c>
      <c r="F345" s="17"/>
      <c r="G345" s="17"/>
      <c r="H345" s="17"/>
      <c r="I345" s="21" t="s">
        <v>218</v>
      </c>
      <c r="J345" s="22" t="s">
        <v>254</v>
      </c>
      <c r="K345" s="22" t="s">
        <v>255</v>
      </c>
      <c r="L345" s="22" t="s">
        <v>256</v>
      </c>
      <c r="M345" s="21" t="s">
        <v>218</v>
      </c>
      <c r="N345" s="37"/>
      <c r="O345" s="22" t="s">
        <v>256</v>
      </c>
      <c r="P345" s="31" t="str">
        <f t="shared" si="5"/>
        <v>Non-Lead</v>
      </c>
      <c r="Q345" s="40" t="s">
        <v>254</v>
      </c>
      <c r="R345" s="40" t="s">
        <v>254</v>
      </c>
      <c r="S345" s="24"/>
      <c r="T345" s="16"/>
      <c r="U345" s="41" t="s">
        <v>255</v>
      </c>
      <c r="V345" s="41" t="s">
        <v>255</v>
      </c>
      <c r="W345" s="16"/>
      <c r="X345" s="43" t="str">
        <f>IF((OR((AND('[1]PWS Information'!$E$10="CWS",T345="Single Family Residence",P345="Lead")),
(AND('[1]PWS Information'!$E$10="CWS",T345="Multiple Family Residence",'[1]PWS Information'!$E$11="Yes",P345="Lead")),
(AND('[1]PWS Information'!$E$10="NTNC",P345="Lead")))),"Tier 1",
IF((OR((AND('[1]PWS Information'!$E$10="CWS",T345="Multiple Family Residence",'[1]PWS Information'!$E$11="No",P345="Lead")),
(AND('[1]PWS Information'!$E$10="CWS",T345="Other",P345="Lead")),
(AND(T345="",P345="Lead")),
(AND('[1]PWS Information'!$E$10="CWS",T345="Building",P345="Lead")))),"Tier 2",
IF((OR((AND('[1]PWS Information'!$E$10="CWS",T345="Single Family Residence",P345="Galvanized Requiring Replacement")),
(AND('[1]PWS Information'!$E$10="CWS",T345="Single Family Residence",P345="Galvanized Requiring Replacement",Q345="Yes")),
(AND('[1]PWS Information'!$E$10="NTNC",T345="Single Family Residence",P345="Galvanized Requiring Replacement")),
(AND('[1]PWS Information'!$E$10="NTNC",T345="Single Family Residence",Q345="Yes")))),"Tier 3",
IF((OR((AND('[1]PWS Information'!$E$10="CWS",T345="Single Family Residence",R345="Yes",P345="Non-Lead", I345="Non-Lead - Copper",K345="Before 1989")),
(AND('[1]PWS Information'!$E$10="CWS",T345="Single Family Residence",R345="Yes",P345="Non-Lead", M345="Non-Lead - Copper",N345="Before 1989")))),"Tier 4",
IF((OR((AND('[1]PWS Information'!$E$10="NTNC",P345="Non-Lead")),
(AND('[1]PWS Information'!$E$10="CWS",P345="Non-Lead",R345="")),
(AND('[1]PWS Information'!$E$10="CWS",P345="Non-Lead",R345="No")),
(AND('[1]PWS Information'!$E$10="CWS",P345="Non-Lead",R345="Don't Know")),
(AND('[1]PWS Information'!$E$10="CWS",P345="Non-Lead", I345="Non-Lead - Copper", R345="Yes", K345="Between 1989 and 2014")),
(AND('[1]PWS Information'!$E$10="CWS",P345="Non-Lead", I345="Non-Lead - Copper", R345="Yes", K345="After 2014")),
(AND('[1]PWS Information'!$E$10="CWS",P345="Non-Lead", I345="Non-Lead - Copper", R345="Yes", K345="Unknown")),
(AND('[1]PWS Information'!$E$10="CWS",P345="Non-Lead", M345="Non-Lead - Copper", R345="Yes", N345="Between 1989 and 2014")),
(AND('[1]PWS Information'!$E$10="CWS",P345="Non-Lead", M345="Non-Lead - Copper", R345="Yes", N345="After 2014")),
(AND('[1]PWS Information'!$E$10="CWS",P345="Non-Lead", M345="Non-Lead - Copper", R345="Yes", N345="Unknown")),
(AND('[1]PWS Information'!$E$10="CWS",P345="Unknown")),
(AND('[1]PWS Information'!$E$10="NTNC",P345="Unknown")),
(AND('[1]PWS Information'!$E$10="CWS",T345="Multiple Family Residence",P345="Galvanized Requiring Replacement")),
(AND('[1]PWS Information'!$E$10="CWS",P345="Galvanized Requiring Replacement")),
(AND('[1]PWS Information'!$E$10="NTNC",T345="Multiple Family Residence",P345="Galvanized Requiring Replacement")))),"Tier 5",
"")))))</f>
        <v>Tier 5</v>
      </c>
      <c r="Y345" s="24"/>
      <c r="Z345" s="24"/>
    </row>
    <row r="346" spans="1:26" x14ac:dyDescent="0.25">
      <c r="A346" s="17">
        <v>343</v>
      </c>
      <c r="B346" s="17">
        <v>1918</v>
      </c>
      <c r="C346" s="17" t="s">
        <v>78</v>
      </c>
      <c r="D346" s="17" t="s">
        <v>188</v>
      </c>
      <c r="E346" s="17">
        <v>79549</v>
      </c>
      <c r="F346" s="17"/>
      <c r="G346" s="17"/>
      <c r="H346" s="17"/>
      <c r="I346" s="21" t="s">
        <v>218</v>
      </c>
      <c r="J346" s="22" t="s">
        <v>254</v>
      </c>
      <c r="K346" s="22" t="s">
        <v>255</v>
      </c>
      <c r="L346" s="22" t="s">
        <v>256</v>
      </c>
      <c r="M346" s="21" t="s">
        <v>218</v>
      </c>
      <c r="N346" s="19"/>
      <c r="O346" s="22" t="s">
        <v>256</v>
      </c>
      <c r="P346" s="31" t="str">
        <f t="shared" si="5"/>
        <v>Non-Lead</v>
      </c>
      <c r="Q346" s="40" t="s">
        <v>254</v>
      </c>
      <c r="R346" s="40" t="s">
        <v>254</v>
      </c>
      <c r="S346" s="24"/>
      <c r="T346" s="16"/>
      <c r="U346" s="41" t="s">
        <v>255</v>
      </c>
      <c r="V346" s="41" t="s">
        <v>255</v>
      </c>
      <c r="W346" s="16"/>
      <c r="X346" s="43" t="str">
        <f>IF((OR((AND('[1]PWS Information'!$E$10="CWS",T346="Single Family Residence",P346="Lead")),
(AND('[1]PWS Information'!$E$10="CWS",T346="Multiple Family Residence",'[1]PWS Information'!$E$11="Yes",P346="Lead")),
(AND('[1]PWS Information'!$E$10="NTNC",P346="Lead")))),"Tier 1",
IF((OR((AND('[1]PWS Information'!$E$10="CWS",T346="Multiple Family Residence",'[1]PWS Information'!$E$11="No",P346="Lead")),
(AND('[1]PWS Information'!$E$10="CWS",T346="Other",P346="Lead")),
(AND(T346="",P346="Lead")),
(AND('[1]PWS Information'!$E$10="CWS",T346="Building",P346="Lead")))),"Tier 2",
IF((OR((AND('[1]PWS Information'!$E$10="CWS",T346="Single Family Residence",P346="Galvanized Requiring Replacement")),
(AND('[1]PWS Information'!$E$10="CWS",T346="Single Family Residence",P346="Galvanized Requiring Replacement",Q346="Yes")),
(AND('[1]PWS Information'!$E$10="NTNC",T346="Single Family Residence",P346="Galvanized Requiring Replacement")),
(AND('[1]PWS Information'!$E$10="NTNC",T346="Single Family Residence",Q346="Yes")))),"Tier 3",
IF((OR((AND('[1]PWS Information'!$E$10="CWS",T346="Single Family Residence",R346="Yes",P346="Non-Lead", I346="Non-Lead - Copper",K346="Before 1989")),
(AND('[1]PWS Information'!$E$10="CWS",T346="Single Family Residence",R346="Yes",P346="Non-Lead", M346="Non-Lead - Copper",N346="Before 1989")))),"Tier 4",
IF((OR((AND('[1]PWS Information'!$E$10="NTNC",P346="Non-Lead")),
(AND('[1]PWS Information'!$E$10="CWS",P346="Non-Lead",R346="")),
(AND('[1]PWS Information'!$E$10="CWS",P346="Non-Lead",R346="No")),
(AND('[1]PWS Information'!$E$10="CWS",P346="Non-Lead",R346="Don't Know")),
(AND('[1]PWS Information'!$E$10="CWS",P346="Non-Lead", I346="Non-Lead - Copper", R346="Yes", K346="Between 1989 and 2014")),
(AND('[1]PWS Information'!$E$10="CWS",P346="Non-Lead", I346="Non-Lead - Copper", R346="Yes", K346="After 2014")),
(AND('[1]PWS Information'!$E$10="CWS",P346="Non-Lead", I346="Non-Lead - Copper", R346="Yes", K346="Unknown")),
(AND('[1]PWS Information'!$E$10="CWS",P346="Non-Lead", M346="Non-Lead - Copper", R346="Yes", N346="Between 1989 and 2014")),
(AND('[1]PWS Information'!$E$10="CWS",P346="Non-Lead", M346="Non-Lead - Copper", R346="Yes", N346="After 2014")),
(AND('[1]PWS Information'!$E$10="CWS",P346="Non-Lead", M346="Non-Lead - Copper", R346="Yes", N346="Unknown")),
(AND('[1]PWS Information'!$E$10="CWS",P346="Unknown")),
(AND('[1]PWS Information'!$E$10="NTNC",P346="Unknown")),
(AND('[1]PWS Information'!$E$10="CWS",T346="Multiple Family Residence",P346="Galvanized Requiring Replacement")),
(AND('[1]PWS Information'!$E$10="CWS",P346="Galvanized Requiring Replacement")),
(AND('[1]PWS Information'!$E$10="NTNC",T346="Multiple Family Residence",P346="Galvanized Requiring Replacement")))),"Tier 5",
"")))))</f>
        <v>Tier 5</v>
      </c>
      <c r="Y346" s="24"/>
      <c r="Z346" s="24"/>
    </row>
    <row r="347" spans="1:26" x14ac:dyDescent="0.25">
      <c r="A347" s="17">
        <v>344</v>
      </c>
      <c r="B347" s="17">
        <v>2509</v>
      </c>
      <c r="C347" s="17" t="s">
        <v>78</v>
      </c>
      <c r="D347" s="17" t="s">
        <v>188</v>
      </c>
      <c r="E347" s="17">
        <v>79549</v>
      </c>
      <c r="F347" s="17"/>
      <c r="G347" s="17"/>
      <c r="H347" s="17"/>
      <c r="I347" s="21" t="s">
        <v>218</v>
      </c>
      <c r="J347" s="22" t="s">
        <v>254</v>
      </c>
      <c r="K347" s="22" t="s">
        <v>255</v>
      </c>
      <c r="L347" s="22" t="s">
        <v>256</v>
      </c>
      <c r="M347" s="21" t="s">
        <v>218</v>
      </c>
      <c r="N347" s="19" t="s">
        <v>205</v>
      </c>
      <c r="O347" s="22" t="s">
        <v>257</v>
      </c>
      <c r="P347" s="31" t="str">
        <f t="shared" si="5"/>
        <v>Non-Lead</v>
      </c>
      <c r="Q347" s="40" t="s">
        <v>254</v>
      </c>
      <c r="R347" s="40" t="s">
        <v>254</v>
      </c>
      <c r="S347" s="24"/>
      <c r="T347" s="16"/>
      <c r="U347" s="41" t="s">
        <v>255</v>
      </c>
      <c r="V347" s="41" t="s">
        <v>255</v>
      </c>
      <c r="W347" s="16"/>
      <c r="X347" s="43" t="str">
        <f>IF((OR((AND('[1]PWS Information'!$E$10="CWS",T347="Single Family Residence",P347="Lead")),
(AND('[1]PWS Information'!$E$10="CWS",T347="Multiple Family Residence",'[1]PWS Information'!$E$11="Yes",P347="Lead")),
(AND('[1]PWS Information'!$E$10="NTNC",P347="Lead")))),"Tier 1",
IF((OR((AND('[1]PWS Information'!$E$10="CWS",T347="Multiple Family Residence",'[1]PWS Information'!$E$11="No",P347="Lead")),
(AND('[1]PWS Information'!$E$10="CWS",T347="Other",P347="Lead")),
(AND(T347="",P347="Lead")),
(AND('[1]PWS Information'!$E$10="CWS",T347="Building",P347="Lead")))),"Tier 2",
IF((OR((AND('[1]PWS Information'!$E$10="CWS",T347="Single Family Residence",P347="Galvanized Requiring Replacement")),
(AND('[1]PWS Information'!$E$10="CWS",T347="Single Family Residence",P347="Galvanized Requiring Replacement",Q347="Yes")),
(AND('[1]PWS Information'!$E$10="NTNC",T347="Single Family Residence",P347="Galvanized Requiring Replacement")),
(AND('[1]PWS Information'!$E$10="NTNC",T347="Single Family Residence",Q347="Yes")))),"Tier 3",
IF((OR((AND('[1]PWS Information'!$E$10="CWS",T347="Single Family Residence",R347="Yes",P347="Non-Lead", I347="Non-Lead - Copper",K347="Before 1989")),
(AND('[1]PWS Information'!$E$10="CWS",T347="Single Family Residence",R347="Yes",P347="Non-Lead", M347="Non-Lead - Copper",N347="Before 1989")))),"Tier 4",
IF((OR((AND('[1]PWS Information'!$E$10="NTNC",P347="Non-Lead")),
(AND('[1]PWS Information'!$E$10="CWS",P347="Non-Lead",R347="")),
(AND('[1]PWS Information'!$E$10="CWS",P347="Non-Lead",R347="No")),
(AND('[1]PWS Information'!$E$10="CWS",P347="Non-Lead",R347="Don't Know")),
(AND('[1]PWS Information'!$E$10="CWS",P347="Non-Lead", I347="Non-Lead - Copper", R347="Yes", K347="Between 1989 and 2014")),
(AND('[1]PWS Information'!$E$10="CWS",P347="Non-Lead", I347="Non-Lead - Copper", R347="Yes", K347="After 2014")),
(AND('[1]PWS Information'!$E$10="CWS",P347="Non-Lead", I347="Non-Lead - Copper", R347="Yes", K347="Unknown")),
(AND('[1]PWS Information'!$E$10="CWS",P347="Non-Lead", M347="Non-Lead - Copper", R347="Yes", N347="Between 1989 and 2014")),
(AND('[1]PWS Information'!$E$10="CWS",P347="Non-Lead", M347="Non-Lead - Copper", R347="Yes", N347="After 2014")),
(AND('[1]PWS Information'!$E$10="CWS",P347="Non-Lead", M347="Non-Lead - Copper", R347="Yes", N347="Unknown")),
(AND('[1]PWS Information'!$E$10="CWS",P347="Unknown")),
(AND('[1]PWS Information'!$E$10="NTNC",P347="Unknown")),
(AND('[1]PWS Information'!$E$10="CWS",T347="Multiple Family Residence",P347="Galvanized Requiring Replacement")),
(AND('[1]PWS Information'!$E$10="CWS",P347="Galvanized Requiring Replacement")),
(AND('[1]PWS Information'!$E$10="NTNC",T347="Multiple Family Residence",P347="Galvanized Requiring Replacement")))),"Tier 5",
"")))))</f>
        <v>Tier 5</v>
      </c>
      <c r="Y347" s="24"/>
      <c r="Z347" s="24"/>
    </row>
    <row r="348" spans="1:26" x14ac:dyDescent="0.25">
      <c r="A348" s="17">
        <v>345</v>
      </c>
      <c r="B348" s="18">
        <v>2609</v>
      </c>
      <c r="C348" s="17" t="s">
        <v>78</v>
      </c>
      <c r="D348" s="17" t="s">
        <v>188</v>
      </c>
      <c r="E348" s="17">
        <v>79549</v>
      </c>
      <c r="F348" s="18"/>
      <c r="G348" s="18"/>
      <c r="H348" s="18"/>
      <c r="I348" s="21" t="s">
        <v>218</v>
      </c>
      <c r="J348" s="22" t="s">
        <v>254</v>
      </c>
      <c r="K348" s="22" t="s">
        <v>255</v>
      </c>
      <c r="L348" s="22" t="s">
        <v>256</v>
      </c>
      <c r="M348" s="21" t="s">
        <v>218</v>
      </c>
      <c r="N348" s="19" t="s">
        <v>205</v>
      </c>
      <c r="O348" s="22" t="s">
        <v>257</v>
      </c>
      <c r="P348" s="31" t="str">
        <f t="shared" si="5"/>
        <v>Non-Lead</v>
      </c>
      <c r="Q348" s="40" t="s">
        <v>254</v>
      </c>
      <c r="R348" s="40" t="s">
        <v>254</v>
      </c>
      <c r="S348" s="24"/>
      <c r="T348" s="16"/>
      <c r="U348" s="41" t="s">
        <v>255</v>
      </c>
      <c r="V348" s="41" t="s">
        <v>255</v>
      </c>
      <c r="W348" s="16"/>
      <c r="X348" s="43" t="str">
        <f>IF((OR((AND('[1]PWS Information'!$E$10="CWS",T348="Single Family Residence",P348="Lead")),
(AND('[1]PWS Information'!$E$10="CWS",T348="Multiple Family Residence",'[1]PWS Information'!$E$11="Yes",P348="Lead")),
(AND('[1]PWS Information'!$E$10="NTNC",P348="Lead")))),"Tier 1",
IF((OR((AND('[1]PWS Information'!$E$10="CWS",T348="Multiple Family Residence",'[1]PWS Information'!$E$11="No",P348="Lead")),
(AND('[1]PWS Information'!$E$10="CWS",T348="Other",P348="Lead")),
(AND(T348="",P348="Lead")),
(AND('[1]PWS Information'!$E$10="CWS",T348="Building",P348="Lead")))),"Tier 2",
IF((OR((AND('[1]PWS Information'!$E$10="CWS",T348="Single Family Residence",P348="Galvanized Requiring Replacement")),
(AND('[1]PWS Information'!$E$10="CWS",T348="Single Family Residence",P348="Galvanized Requiring Replacement",Q348="Yes")),
(AND('[1]PWS Information'!$E$10="NTNC",T348="Single Family Residence",P348="Galvanized Requiring Replacement")),
(AND('[1]PWS Information'!$E$10="NTNC",T348="Single Family Residence",Q348="Yes")))),"Tier 3",
IF((OR((AND('[1]PWS Information'!$E$10="CWS",T348="Single Family Residence",R348="Yes",P348="Non-Lead", I348="Non-Lead - Copper",K348="Before 1989")),
(AND('[1]PWS Information'!$E$10="CWS",T348="Single Family Residence",R348="Yes",P348="Non-Lead", M348="Non-Lead - Copper",N348="Before 1989")))),"Tier 4",
IF((OR((AND('[1]PWS Information'!$E$10="NTNC",P348="Non-Lead")),
(AND('[1]PWS Information'!$E$10="CWS",P348="Non-Lead",R348="")),
(AND('[1]PWS Information'!$E$10="CWS",P348="Non-Lead",R348="No")),
(AND('[1]PWS Information'!$E$10="CWS",P348="Non-Lead",R348="Don't Know")),
(AND('[1]PWS Information'!$E$10="CWS",P348="Non-Lead", I348="Non-Lead - Copper", R348="Yes", K348="Between 1989 and 2014")),
(AND('[1]PWS Information'!$E$10="CWS",P348="Non-Lead", I348="Non-Lead - Copper", R348="Yes", K348="After 2014")),
(AND('[1]PWS Information'!$E$10="CWS",P348="Non-Lead", I348="Non-Lead - Copper", R348="Yes", K348="Unknown")),
(AND('[1]PWS Information'!$E$10="CWS",P348="Non-Lead", M348="Non-Lead - Copper", R348="Yes", N348="Between 1989 and 2014")),
(AND('[1]PWS Information'!$E$10="CWS",P348="Non-Lead", M348="Non-Lead - Copper", R348="Yes", N348="After 2014")),
(AND('[1]PWS Information'!$E$10="CWS",P348="Non-Lead", M348="Non-Lead - Copper", R348="Yes", N348="Unknown")),
(AND('[1]PWS Information'!$E$10="CWS",P348="Unknown")),
(AND('[1]PWS Information'!$E$10="NTNC",P348="Unknown")),
(AND('[1]PWS Information'!$E$10="CWS",T348="Multiple Family Residence",P348="Galvanized Requiring Replacement")),
(AND('[1]PWS Information'!$E$10="CWS",P348="Galvanized Requiring Replacement")),
(AND('[1]PWS Information'!$E$10="NTNC",T348="Multiple Family Residence",P348="Galvanized Requiring Replacement")))),"Tier 5",
"")))))</f>
        <v>Tier 5</v>
      </c>
      <c r="Y348" s="24"/>
      <c r="Z348" s="24"/>
    </row>
    <row r="349" spans="1:26" x14ac:dyDescent="0.25">
      <c r="A349" s="17">
        <v>346</v>
      </c>
      <c r="B349" s="18">
        <v>2704</v>
      </c>
      <c r="C349" s="17" t="s">
        <v>78</v>
      </c>
      <c r="D349" s="17" t="s">
        <v>188</v>
      </c>
      <c r="E349" s="17">
        <v>79549</v>
      </c>
      <c r="F349" s="18"/>
      <c r="G349" s="18"/>
      <c r="H349" s="18"/>
      <c r="I349" s="21" t="s">
        <v>218</v>
      </c>
      <c r="J349" s="22" t="s">
        <v>254</v>
      </c>
      <c r="K349" s="22" t="s">
        <v>255</v>
      </c>
      <c r="L349" s="22" t="s">
        <v>256</v>
      </c>
      <c r="M349" s="21" t="s">
        <v>218</v>
      </c>
      <c r="N349" s="19" t="s">
        <v>205</v>
      </c>
      <c r="O349" s="22" t="s">
        <v>257</v>
      </c>
      <c r="P349" s="31" t="str">
        <f t="shared" si="5"/>
        <v>Non-Lead</v>
      </c>
      <c r="Q349" s="40" t="s">
        <v>254</v>
      </c>
      <c r="R349" s="40" t="s">
        <v>254</v>
      </c>
      <c r="S349" s="24"/>
      <c r="T349" s="16"/>
      <c r="U349" s="41" t="s">
        <v>255</v>
      </c>
      <c r="V349" s="41" t="s">
        <v>255</v>
      </c>
      <c r="W349" s="16"/>
      <c r="X349" s="43" t="str">
        <f>IF((OR((AND('[1]PWS Information'!$E$10="CWS",T349="Single Family Residence",P349="Lead")),
(AND('[1]PWS Information'!$E$10="CWS",T349="Multiple Family Residence",'[1]PWS Information'!$E$11="Yes",P349="Lead")),
(AND('[1]PWS Information'!$E$10="NTNC",P349="Lead")))),"Tier 1",
IF((OR((AND('[1]PWS Information'!$E$10="CWS",T349="Multiple Family Residence",'[1]PWS Information'!$E$11="No",P349="Lead")),
(AND('[1]PWS Information'!$E$10="CWS",T349="Other",P349="Lead")),
(AND(T349="",P349="Lead")),
(AND('[1]PWS Information'!$E$10="CWS",T349="Building",P349="Lead")))),"Tier 2",
IF((OR((AND('[1]PWS Information'!$E$10="CWS",T349="Single Family Residence",P349="Galvanized Requiring Replacement")),
(AND('[1]PWS Information'!$E$10="CWS",T349="Single Family Residence",P349="Galvanized Requiring Replacement",Q349="Yes")),
(AND('[1]PWS Information'!$E$10="NTNC",T349="Single Family Residence",P349="Galvanized Requiring Replacement")),
(AND('[1]PWS Information'!$E$10="NTNC",T349="Single Family Residence",Q349="Yes")))),"Tier 3",
IF((OR((AND('[1]PWS Information'!$E$10="CWS",T349="Single Family Residence",R349="Yes",P349="Non-Lead", I349="Non-Lead - Copper",K349="Before 1989")),
(AND('[1]PWS Information'!$E$10="CWS",T349="Single Family Residence",R349="Yes",P349="Non-Lead", M349="Non-Lead - Copper",N349="Before 1989")))),"Tier 4",
IF((OR((AND('[1]PWS Information'!$E$10="NTNC",P349="Non-Lead")),
(AND('[1]PWS Information'!$E$10="CWS",P349="Non-Lead",R349="")),
(AND('[1]PWS Information'!$E$10="CWS",P349="Non-Lead",R349="No")),
(AND('[1]PWS Information'!$E$10="CWS",P349="Non-Lead",R349="Don't Know")),
(AND('[1]PWS Information'!$E$10="CWS",P349="Non-Lead", I349="Non-Lead - Copper", R349="Yes", K349="Between 1989 and 2014")),
(AND('[1]PWS Information'!$E$10="CWS",P349="Non-Lead", I349="Non-Lead - Copper", R349="Yes", K349="After 2014")),
(AND('[1]PWS Information'!$E$10="CWS",P349="Non-Lead", I349="Non-Lead - Copper", R349="Yes", K349="Unknown")),
(AND('[1]PWS Information'!$E$10="CWS",P349="Non-Lead", M349="Non-Lead - Copper", R349="Yes", N349="Between 1989 and 2014")),
(AND('[1]PWS Information'!$E$10="CWS",P349="Non-Lead", M349="Non-Lead - Copper", R349="Yes", N349="After 2014")),
(AND('[1]PWS Information'!$E$10="CWS",P349="Non-Lead", M349="Non-Lead - Copper", R349="Yes", N349="Unknown")),
(AND('[1]PWS Information'!$E$10="CWS",P349="Unknown")),
(AND('[1]PWS Information'!$E$10="NTNC",P349="Unknown")),
(AND('[1]PWS Information'!$E$10="CWS",T349="Multiple Family Residence",P349="Galvanized Requiring Replacement")),
(AND('[1]PWS Information'!$E$10="CWS",P349="Galvanized Requiring Replacement")),
(AND('[1]PWS Information'!$E$10="NTNC",T349="Multiple Family Residence",P349="Galvanized Requiring Replacement")))),"Tier 5",
"")))))</f>
        <v>Tier 5</v>
      </c>
      <c r="Y349" s="24"/>
      <c r="Z349" s="24"/>
    </row>
    <row r="350" spans="1:26" x14ac:dyDescent="0.25">
      <c r="A350" s="17">
        <v>347</v>
      </c>
      <c r="B350" s="17">
        <v>2709</v>
      </c>
      <c r="C350" s="17" t="s">
        <v>78</v>
      </c>
      <c r="D350" s="17" t="s">
        <v>188</v>
      </c>
      <c r="E350" s="17">
        <v>79549</v>
      </c>
      <c r="F350" s="17"/>
      <c r="G350" s="17"/>
      <c r="H350" s="17"/>
      <c r="I350" s="21" t="s">
        <v>218</v>
      </c>
      <c r="J350" s="22" t="s">
        <v>254</v>
      </c>
      <c r="K350" s="22" t="s">
        <v>255</v>
      </c>
      <c r="L350" s="22" t="s">
        <v>256</v>
      </c>
      <c r="M350" s="21" t="s">
        <v>222</v>
      </c>
      <c r="N350" s="19" t="s">
        <v>205</v>
      </c>
      <c r="O350" s="22" t="s">
        <v>257</v>
      </c>
      <c r="P350" s="31" t="str">
        <f t="shared" si="5"/>
        <v>Galvanized Requiring Replacement</v>
      </c>
      <c r="Q350" s="40" t="s">
        <v>254</v>
      </c>
      <c r="R350" s="40" t="s">
        <v>254</v>
      </c>
      <c r="S350" s="24"/>
      <c r="T350" s="16"/>
      <c r="U350" s="41" t="s">
        <v>255</v>
      </c>
      <c r="V350" s="41" t="s">
        <v>255</v>
      </c>
      <c r="W350" s="16"/>
      <c r="X350" s="43" t="str">
        <f>IF((OR((AND('[1]PWS Information'!$E$10="CWS",T350="Single Family Residence",P350="Lead")),
(AND('[1]PWS Information'!$E$10="CWS",T350="Multiple Family Residence",'[1]PWS Information'!$E$11="Yes",P350="Lead")),
(AND('[1]PWS Information'!$E$10="NTNC",P350="Lead")))),"Tier 1",
IF((OR((AND('[1]PWS Information'!$E$10="CWS",T350="Multiple Family Residence",'[1]PWS Information'!$E$11="No",P350="Lead")),
(AND('[1]PWS Information'!$E$10="CWS",T350="Other",P350="Lead")),
(AND(T350="",P350="Lead")),
(AND('[1]PWS Information'!$E$10="CWS",T350="Building",P350="Lead")))),"Tier 2",
IF((OR((AND('[1]PWS Information'!$E$10="CWS",T350="Single Family Residence",P350="Galvanized Requiring Replacement")),
(AND('[1]PWS Information'!$E$10="CWS",T350="Single Family Residence",P350="Galvanized Requiring Replacement",Q350="Yes")),
(AND('[1]PWS Information'!$E$10="NTNC",T350="Single Family Residence",P350="Galvanized Requiring Replacement")),
(AND('[1]PWS Information'!$E$10="NTNC",T350="Single Family Residence",Q350="Yes")))),"Tier 3",
IF((OR((AND('[1]PWS Information'!$E$10="CWS",T350="Single Family Residence",R350="Yes",P350="Non-Lead", I350="Non-Lead - Copper",K350="Before 1989")),
(AND('[1]PWS Information'!$E$10="CWS",T350="Single Family Residence",R350="Yes",P350="Non-Lead", M350="Non-Lead - Copper",N350="Before 1989")))),"Tier 4",
IF((OR((AND('[1]PWS Information'!$E$10="NTNC",P350="Non-Lead")),
(AND('[1]PWS Information'!$E$10="CWS",P350="Non-Lead",R350="")),
(AND('[1]PWS Information'!$E$10="CWS",P350="Non-Lead",R350="No")),
(AND('[1]PWS Information'!$E$10="CWS",P350="Non-Lead",R350="Don't Know")),
(AND('[1]PWS Information'!$E$10="CWS",P350="Non-Lead", I350="Non-Lead - Copper", R350="Yes", K350="Between 1989 and 2014")),
(AND('[1]PWS Information'!$E$10="CWS",P350="Non-Lead", I350="Non-Lead - Copper", R350="Yes", K350="After 2014")),
(AND('[1]PWS Information'!$E$10="CWS",P350="Non-Lead", I350="Non-Lead - Copper", R350="Yes", K350="Unknown")),
(AND('[1]PWS Information'!$E$10="CWS",P350="Non-Lead", M350="Non-Lead - Copper", R350="Yes", N350="Between 1989 and 2014")),
(AND('[1]PWS Information'!$E$10="CWS",P350="Non-Lead", M350="Non-Lead - Copper", R350="Yes", N350="After 2014")),
(AND('[1]PWS Information'!$E$10="CWS",P350="Non-Lead", M350="Non-Lead - Copper", R350="Yes", N350="Unknown")),
(AND('[1]PWS Information'!$E$10="CWS",P350="Unknown")),
(AND('[1]PWS Information'!$E$10="NTNC",P350="Unknown")),
(AND('[1]PWS Information'!$E$10="CWS",T350="Multiple Family Residence",P350="Galvanized Requiring Replacement")),
(AND('[1]PWS Information'!$E$10="CWS",P350="Galvanized Requiring Replacement")),
(AND('[1]PWS Information'!$E$10="NTNC",T350="Multiple Family Residence",P350="Galvanized Requiring Replacement")))),"Tier 5",
"")))))</f>
        <v>Tier 5</v>
      </c>
      <c r="Y350" s="24"/>
      <c r="Z350" s="24"/>
    </row>
    <row r="351" spans="1:26" x14ac:dyDescent="0.25">
      <c r="A351" s="17">
        <v>348</v>
      </c>
      <c r="B351" s="18">
        <v>2711</v>
      </c>
      <c r="C351" s="17" t="s">
        <v>78</v>
      </c>
      <c r="D351" s="17" t="s">
        <v>188</v>
      </c>
      <c r="E351" s="17">
        <v>79549</v>
      </c>
      <c r="F351" s="18"/>
      <c r="G351" s="18"/>
      <c r="H351" s="18"/>
      <c r="I351" s="21" t="s">
        <v>221</v>
      </c>
      <c r="J351" s="22" t="s">
        <v>254</v>
      </c>
      <c r="K351" s="22" t="s">
        <v>255</v>
      </c>
      <c r="L351" s="22" t="s">
        <v>256</v>
      </c>
      <c r="M351" s="21" t="s">
        <v>218</v>
      </c>
      <c r="N351" s="19" t="s">
        <v>205</v>
      </c>
      <c r="O351" s="22" t="s">
        <v>257</v>
      </c>
      <c r="P351" s="31" t="str">
        <f t="shared" si="5"/>
        <v>Non-Lead</v>
      </c>
      <c r="Q351" s="40" t="s">
        <v>254</v>
      </c>
      <c r="R351" s="40" t="s">
        <v>254</v>
      </c>
      <c r="S351" s="24"/>
      <c r="T351" s="16"/>
      <c r="U351" s="41" t="s">
        <v>255</v>
      </c>
      <c r="V351" s="41" t="s">
        <v>255</v>
      </c>
      <c r="W351" s="16"/>
      <c r="X351" s="43" t="str">
        <f>IF((OR((AND('[1]PWS Information'!$E$10="CWS",T351="Single Family Residence",P351="Lead")),
(AND('[1]PWS Information'!$E$10="CWS",T351="Multiple Family Residence",'[1]PWS Information'!$E$11="Yes",P351="Lead")),
(AND('[1]PWS Information'!$E$10="NTNC",P351="Lead")))),"Tier 1",
IF((OR((AND('[1]PWS Information'!$E$10="CWS",T351="Multiple Family Residence",'[1]PWS Information'!$E$11="No",P351="Lead")),
(AND('[1]PWS Information'!$E$10="CWS",T351="Other",P351="Lead")),
(AND(T351="",P351="Lead")),
(AND('[1]PWS Information'!$E$10="CWS",T351="Building",P351="Lead")))),"Tier 2",
IF((OR((AND('[1]PWS Information'!$E$10="CWS",T351="Single Family Residence",P351="Galvanized Requiring Replacement")),
(AND('[1]PWS Information'!$E$10="CWS",T351="Single Family Residence",P351="Galvanized Requiring Replacement",Q351="Yes")),
(AND('[1]PWS Information'!$E$10="NTNC",T351="Single Family Residence",P351="Galvanized Requiring Replacement")),
(AND('[1]PWS Information'!$E$10="NTNC",T351="Single Family Residence",Q351="Yes")))),"Tier 3",
IF((OR((AND('[1]PWS Information'!$E$10="CWS",T351="Single Family Residence",R351="Yes",P351="Non-Lead", I351="Non-Lead - Copper",K351="Before 1989")),
(AND('[1]PWS Information'!$E$10="CWS",T351="Single Family Residence",R351="Yes",P351="Non-Lead", M351="Non-Lead - Copper",N351="Before 1989")))),"Tier 4",
IF((OR((AND('[1]PWS Information'!$E$10="NTNC",P351="Non-Lead")),
(AND('[1]PWS Information'!$E$10="CWS",P351="Non-Lead",R351="")),
(AND('[1]PWS Information'!$E$10="CWS",P351="Non-Lead",R351="No")),
(AND('[1]PWS Information'!$E$10="CWS",P351="Non-Lead",R351="Don't Know")),
(AND('[1]PWS Information'!$E$10="CWS",P351="Non-Lead", I351="Non-Lead - Copper", R351="Yes", K351="Between 1989 and 2014")),
(AND('[1]PWS Information'!$E$10="CWS",P351="Non-Lead", I351="Non-Lead - Copper", R351="Yes", K351="After 2014")),
(AND('[1]PWS Information'!$E$10="CWS",P351="Non-Lead", I351="Non-Lead - Copper", R351="Yes", K351="Unknown")),
(AND('[1]PWS Information'!$E$10="CWS",P351="Non-Lead", M351="Non-Lead - Copper", R351="Yes", N351="Between 1989 and 2014")),
(AND('[1]PWS Information'!$E$10="CWS",P351="Non-Lead", M351="Non-Lead - Copper", R351="Yes", N351="After 2014")),
(AND('[1]PWS Information'!$E$10="CWS",P351="Non-Lead", M351="Non-Lead - Copper", R351="Yes", N351="Unknown")),
(AND('[1]PWS Information'!$E$10="CWS",P351="Unknown")),
(AND('[1]PWS Information'!$E$10="NTNC",P351="Unknown")),
(AND('[1]PWS Information'!$E$10="CWS",T351="Multiple Family Residence",P351="Galvanized Requiring Replacement")),
(AND('[1]PWS Information'!$E$10="CWS",P351="Galvanized Requiring Replacement")),
(AND('[1]PWS Information'!$E$10="NTNC",T351="Multiple Family Residence",P351="Galvanized Requiring Replacement")))),"Tier 5",
"")))))</f>
        <v>Tier 5</v>
      </c>
      <c r="Y351" s="24"/>
      <c r="Z351" s="24"/>
    </row>
    <row r="352" spans="1:26" x14ac:dyDescent="0.25">
      <c r="A352" s="17">
        <v>349</v>
      </c>
      <c r="B352" s="17">
        <v>2712</v>
      </c>
      <c r="C352" s="17" t="s">
        <v>78</v>
      </c>
      <c r="D352" s="17" t="s">
        <v>188</v>
      </c>
      <c r="E352" s="17">
        <v>79549</v>
      </c>
      <c r="F352" s="17"/>
      <c r="G352" s="17"/>
      <c r="H352" s="17"/>
      <c r="I352" s="21" t="s">
        <v>218</v>
      </c>
      <c r="J352" s="22" t="s">
        <v>254</v>
      </c>
      <c r="K352" s="22" t="s">
        <v>255</v>
      </c>
      <c r="L352" s="22" t="s">
        <v>256</v>
      </c>
      <c r="M352" s="21" t="s">
        <v>222</v>
      </c>
      <c r="N352" s="19" t="s">
        <v>205</v>
      </c>
      <c r="O352" s="22" t="s">
        <v>257</v>
      </c>
      <c r="P352" s="31" t="str">
        <f t="shared" si="5"/>
        <v>Galvanized Requiring Replacement</v>
      </c>
      <c r="Q352" s="40" t="s">
        <v>254</v>
      </c>
      <c r="R352" s="40" t="s">
        <v>254</v>
      </c>
      <c r="S352" s="24"/>
      <c r="T352" s="16"/>
      <c r="U352" s="41" t="s">
        <v>255</v>
      </c>
      <c r="V352" s="41" t="s">
        <v>255</v>
      </c>
      <c r="W352" s="16"/>
      <c r="X352" s="43" t="str">
        <f>IF((OR((AND('[1]PWS Information'!$E$10="CWS",T352="Single Family Residence",P352="Lead")),
(AND('[1]PWS Information'!$E$10="CWS",T352="Multiple Family Residence",'[1]PWS Information'!$E$11="Yes",P352="Lead")),
(AND('[1]PWS Information'!$E$10="NTNC",P352="Lead")))),"Tier 1",
IF((OR((AND('[1]PWS Information'!$E$10="CWS",T352="Multiple Family Residence",'[1]PWS Information'!$E$11="No",P352="Lead")),
(AND('[1]PWS Information'!$E$10="CWS",T352="Other",P352="Lead")),
(AND(T352="",P352="Lead")),
(AND('[1]PWS Information'!$E$10="CWS",T352="Building",P352="Lead")))),"Tier 2",
IF((OR((AND('[1]PWS Information'!$E$10="CWS",T352="Single Family Residence",P352="Galvanized Requiring Replacement")),
(AND('[1]PWS Information'!$E$10="CWS",T352="Single Family Residence",P352="Galvanized Requiring Replacement",Q352="Yes")),
(AND('[1]PWS Information'!$E$10="NTNC",T352="Single Family Residence",P352="Galvanized Requiring Replacement")),
(AND('[1]PWS Information'!$E$10="NTNC",T352="Single Family Residence",Q352="Yes")))),"Tier 3",
IF((OR((AND('[1]PWS Information'!$E$10="CWS",T352="Single Family Residence",R352="Yes",P352="Non-Lead", I352="Non-Lead - Copper",K352="Before 1989")),
(AND('[1]PWS Information'!$E$10="CWS",T352="Single Family Residence",R352="Yes",P352="Non-Lead", M352="Non-Lead - Copper",N352="Before 1989")))),"Tier 4",
IF((OR((AND('[1]PWS Information'!$E$10="NTNC",P352="Non-Lead")),
(AND('[1]PWS Information'!$E$10="CWS",P352="Non-Lead",R352="")),
(AND('[1]PWS Information'!$E$10="CWS",P352="Non-Lead",R352="No")),
(AND('[1]PWS Information'!$E$10="CWS",P352="Non-Lead",R352="Don't Know")),
(AND('[1]PWS Information'!$E$10="CWS",P352="Non-Lead", I352="Non-Lead - Copper", R352="Yes", K352="Between 1989 and 2014")),
(AND('[1]PWS Information'!$E$10="CWS",P352="Non-Lead", I352="Non-Lead - Copper", R352="Yes", K352="After 2014")),
(AND('[1]PWS Information'!$E$10="CWS",P352="Non-Lead", I352="Non-Lead - Copper", R352="Yes", K352="Unknown")),
(AND('[1]PWS Information'!$E$10="CWS",P352="Non-Lead", M352="Non-Lead - Copper", R352="Yes", N352="Between 1989 and 2014")),
(AND('[1]PWS Information'!$E$10="CWS",P352="Non-Lead", M352="Non-Lead - Copper", R352="Yes", N352="After 2014")),
(AND('[1]PWS Information'!$E$10="CWS",P352="Non-Lead", M352="Non-Lead - Copper", R352="Yes", N352="Unknown")),
(AND('[1]PWS Information'!$E$10="CWS",P352="Unknown")),
(AND('[1]PWS Information'!$E$10="NTNC",P352="Unknown")),
(AND('[1]PWS Information'!$E$10="CWS",T352="Multiple Family Residence",P352="Galvanized Requiring Replacement")),
(AND('[1]PWS Information'!$E$10="CWS",P352="Galvanized Requiring Replacement")),
(AND('[1]PWS Information'!$E$10="NTNC",T352="Multiple Family Residence",P352="Galvanized Requiring Replacement")))),"Tier 5",
"")))))</f>
        <v>Tier 5</v>
      </c>
      <c r="Y352" s="24"/>
      <c r="Z352" s="24"/>
    </row>
    <row r="353" spans="1:26" x14ac:dyDescent="0.25">
      <c r="A353" s="17">
        <v>350</v>
      </c>
      <c r="B353" s="17">
        <v>2801</v>
      </c>
      <c r="C353" s="17" t="s">
        <v>78</v>
      </c>
      <c r="D353" s="17" t="s">
        <v>188</v>
      </c>
      <c r="E353" s="17">
        <v>79549</v>
      </c>
      <c r="F353" s="17"/>
      <c r="G353" s="17"/>
      <c r="H353" s="17"/>
      <c r="I353" s="21" t="s">
        <v>221</v>
      </c>
      <c r="J353" s="22" t="s">
        <v>254</v>
      </c>
      <c r="K353" s="22" t="s">
        <v>255</v>
      </c>
      <c r="L353" s="22" t="s">
        <v>256</v>
      </c>
      <c r="M353" s="21" t="s">
        <v>222</v>
      </c>
      <c r="N353" s="19"/>
      <c r="O353" s="22" t="s">
        <v>256</v>
      </c>
      <c r="P353" s="31" t="str">
        <f t="shared" si="5"/>
        <v>Galvanized Requiring Replacement</v>
      </c>
      <c r="Q353" s="40" t="s">
        <v>254</v>
      </c>
      <c r="R353" s="40" t="s">
        <v>254</v>
      </c>
      <c r="S353" s="24"/>
      <c r="T353" s="16"/>
      <c r="U353" s="41" t="s">
        <v>255</v>
      </c>
      <c r="V353" s="41" t="s">
        <v>255</v>
      </c>
      <c r="W353" s="16"/>
      <c r="X353" s="43" t="str">
        <f>IF((OR((AND('[1]PWS Information'!$E$10="CWS",T353="Single Family Residence",P353="Lead")),
(AND('[1]PWS Information'!$E$10="CWS",T353="Multiple Family Residence",'[1]PWS Information'!$E$11="Yes",P353="Lead")),
(AND('[1]PWS Information'!$E$10="NTNC",P353="Lead")))),"Tier 1",
IF((OR((AND('[1]PWS Information'!$E$10="CWS",T353="Multiple Family Residence",'[1]PWS Information'!$E$11="No",P353="Lead")),
(AND('[1]PWS Information'!$E$10="CWS",T353="Other",P353="Lead")),
(AND(T353="",P353="Lead")),
(AND('[1]PWS Information'!$E$10="CWS",T353="Building",P353="Lead")))),"Tier 2",
IF((OR((AND('[1]PWS Information'!$E$10="CWS",T353="Single Family Residence",P353="Galvanized Requiring Replacement")),
(AND('[1]PWS Information'!$E$10="CWS",T353="Single Family Residence",P353="Galvanized Requiring Replacement",Q353="Yes")),
(AND('[1]PWS Information'!$E$10="NTNC",T353="Single Family Residence",P353="Galvanized Requiring Replacement")),
(AND('[1]PWS Information'!$E$10="NTNC",T353="Single Family Residence",Q353="Yes")))),"Tier 3",
IF((OR((AND('[1]PWS Information'!$E$10="CWS",T353="Single Family Residence",R353="Yes",P353="Non-Lead", I353="Non-Lead - Copper",K353="Before 1989")),
(AND('[1]PWS Information'!$E$10="CWS",T353="Single Family Residence",R353="Yes",P353="Non-Lead", M353="Non-Lead - Copper",N353="Before 1989")))),"Tier 4",
IF((OR((AND('[1]PWS Information'!$E$10="NTNC",P353="Non-Lead")),
(AND('[1]PWS Information'!$E$10="CWS",P353="Non-Lead",R353="")),
(AND('[1]PWS Information'!$E$10="CWS",P353="Non-Lead",R353="No")),
(AND('[1]PWS Information'!$E$10="CWS",P353="Non-Lead",R353="Don't Know")),
(AND('[1]PWS Information'!$E$10="CWS",P353="Non-Lead", I353="Non-Lead - Copper", R353="Yes", K353="Between 1989 and 2014")),
(AND('[1]PWS Information'!$E$10="CWS",P353="Non-Lead", I353="Non-Lead - Copper", R353="Yes", K353="After 2014")),
(AND('[1]PWS Information'!$E$10="CWS",P353="Non-Lead", I353="Non-Lead - Copper", R353="Yes", K353="Unknown")),
(AND('[1]PWS Information'!$E$10="CWS",P353="Non-Lead", M353="Non-Lead - Copper", R353="Yes", N353="Between 1989 and 2014")),
(AND('[1]PWS Information'!$E$10="CWS",P353="Non-Lead", M353="Non-Lead - Copper", R353="Yes", N353="After 2014")),
(AND('[1]PWS Information'!$E$10="CWS",P353="Non-Lead", M353="Non-Lead - Copper", R353="Yes", N353="Unknown")),
(AND('[1]PWS Information'!$E$10="CWS",P353="Unknown")),
(AND('[1]PWS Information'!$E$10="NTNC",P353="Unknown")),
(AND('[1]PWS Information'!$E$10="CWS",T353="Multiple Family Residence",P353="Galvanized Requiring Replacement")),
(AND('[1]PWS Information'!$E$10="CWS",P353="Galvanized Requiring Replacement")),
(AND('[1]PWS Information'!$E$10="NTNC",T353="Multiple Family Residence",P353="Galvanized Requiring Replacement")))),"Tier 5",
"")))))</f>
        <v>Tier 5</v>
      </c>
      <c r="Y353" s="24"/>
      <c r="Z353" s="24"/>
    </row>
    <row r="354" spans="1:26" x14ac:dyDescent="0.25">
      <c r="A354" s="17">
        <v>351</v>
      </c>
      <c r="B354" s="17">
        <v>2805</v>
      </c>
      <c r="C354" s="17" t="s">
        <v>78</v>
      </c>
      <c r="D354" s="17" t="s">
        <v>188</v>
      </c>
      <c r="E354" s="17">
        <v>79549</v>
      </c>
      <c r="F354" s="17"/>
      <c r="G354" s="17"/>
      <c r="H354" s="17"/>
      <c r="I354" s="21" t="s">
        <v>221</v>
      </c>
      <c r="J354" s="22" t="s">
        <v>254</v>
      </c>
      <c r="K354" s="22" t="s">
        <v>255</v>
      </c>
      <c r="L354" s="22" t="s">
        <v>256</v>
      </c>
      <c r="M354" s="21" t="s">
        <v>222</v>
      </c>
      <c r="N354" s="37"/>
      <c r="O354" s="22" t="s">
        <v>256</v>
      </c>
      <c r="P354" s="31" t="str">
        <f t="shared" si="5"/>
        <v>Galvanized Requiring Replacement</v>
      </c>
      <c r="Q354" s="40" t="s">
        <v>254</v>
      </c>
      <c r="R354" s="40" t="s">
        <v>254</v>
      </c>
      <c r="S354" s="24"/>
      <c r="T354" s="16"/>
      <c r="U354" s="41" t="s">
        <v>255</v>
      </c>
      <c r="V354" s="41" t="s">
        <v>255</v>
      </c>
      <c r="W354" s="16"/>
      <c r="X354" s="43" t="str">
        <f>IF((OR((AND('[1]PWS Information'!$E$10="CWS",T354="Single Family Residence",P354="Lead")),
(AND('[1]PWS Information'!$E$10="CWS",T354="Multiple Family Residence",'[1]PWS Information'!$E$11="Yes",P354="Lead")),
(AND('[1]PWS Information'!$E$10="NTNC",P354="Lead")))),"Tier 1",
IF((OR((AND('[1]PWS Information'!$E$10="CWS",T354="Multiple Family Residence",'[1]PWS Information'!$E$11="No",P354="Lead")),
(AND('[1]PWS Information'!$E$10="CWS",T354="Other",P354="Lead")),
(AND(T354="",P354="Lead")),
(AND('[1]PWS Information'!$E$10="CWS",T354="Building",P354="Lead")))),"Tier 2",
IF((OR((AND('[1]PWS Information'!$E$10="CWS",T354="Single Family Residence",P354="Galvanized Requiring Replacement")),
(AND('[1]PWS Information'!$E$10="CWS",T354="Single Family Residence",P354="Galvanized Requiring Replacement",Q354="Yes")),
(AND('[1]PWS Information'!$E$10="NTNC",T354="Single Family Residence",P354="Galvanized Requiring Replacement")),
(AND('[1]PWS Information'!$E$10="NTNC",T354="Single Family Residence",Q354="Yes")))),"Tier 3",
IF((OR((AND('[1]PWS Information'!$E$10="CWS",T354="Single Family Residence",R354="Yes",P354="Non-Lead", I354="Non-Lead - Copper",K354="Before 1989")),
(AND('[1]PWS Information'!$E$10="CWS",T354="Single Family Residence",R354="Yes",P354="Non-Lead", M354="Non-Lead - Copper",N354="Before 1989")))),"Tier 4",
IF((OR((AND('[1]PWS Information'!$E$10="NTNC",P354="Non-Lead")),
(AND('[1]PWS Information'!$E$10="CWS",P354="Non-Lead",R354="")),
(AND('[1]PWS Information'!$E$10="CWS",P354="Non-Lead",R354="No")),
(AND('[1]PWS Information'!$E$10="CWS",P354="Non-Lead",R354="Don't Know")),
(AND('[1]PWS Information'!$E$10="CWS",P354="Non-Lead", I354="Non-Lead - Copper", R354="Yes", K354="Between 1989 and 2014")),
(AND('[1]PWS Information'!$E$10="CWS",P354="Non-Lead", I354="Non-Lead - Copper", R354="Yes", K354="After 2014")),
(AND('[1]PWS Information'!$E$10="CWS",P354="Non-Lead", I354="Non-Lead - Copper", R354="Yes", K354="Unknown")),
(AND('[1]PWS Information'!$E$10="CWS",P354="Non-Lead", M354="Non-Lead - Copper", R354="Yes", N354="Between 1989 and 2014")),
(AND('[1]PWS Information'!$E$10="CWS",P354="Non-Lead", M354="Non-Lead - Copper", R354="Yes", N354="After 2014")),
(AND('[1]PWS Information'!$E$10="CWS",P354="Non-Lead", M354="Non-Lead - Copper", R354="Yes", N354="Unknown")),
(AND('[1]PWS Information'!$E$10="CWS",P354="Unknown")),
(AND('[1]PWS Information'!$E$10="NTNC",P354="Unknown")),
(AND('[1]PWS Information'!$E$10="CWS",T354="Multiple Family Residence",P354="Galvanized Requiring Replacement")),
(AND('[1]PWS Information'!$E$10="CWS",P354="Galvanized Requiring Replacement")),
(AND('[1]PWS Information'!$E$10="NTNC",T354="Multiple Family Residence",P354="Galvanized Requiring Replacement")))),"Tier 5",
"")))))</f>
        <v>Tier 5</v>
      </c>
      <c r="Y354" s="24"/>
      <c r="Z354" s="24"/>
    </row>
    <row r="355" spans="1:26" x14ac:dyDescent="0.25">
      <c r="A355" s="17">
        <v>352</v>
      </c>
      <c r="B355" s="17">
        <v>2808</v>
      </c>
      <c r="C355" s="17" t="s">
        <v>78</v>
      </c>
      <c r="D355" s="17" t="s">
        <v>188</v>
      </c>
      <c r="E355" s="17">
        <v>79549</v>
      </c>
      <c r="F355" s="17"/>
      <c r="G355" s="17"/>
      <c r="H355" s="17"/>
      <c r="I355" s="21" t="s">
        <v>218</v>
      </c>
      <c r="J355" s="22" t="s">
        <v>254</v>
      </c>
      <c r="K355" s="22" t="s">
        <v>255</v>
      </c>
      <c r="L355" s="22" t="s">
        <v>256</v>
      </c>
      <c r="M355" s="21" t="s">
        <v>218</v>
      </c>
      <c r="N355" s="19" t="s">
        <v>205</v>
      </c>
      <c r="O355" s="22" t="s">
        <v>257</v>
      </c>
      <c r="P355" s="31" t="str">
        <f t="shared" si="5"/>
        <v>Non-Lead</v>
      </c>
      <c r="Q355" s="40" t="s">
        <v>254</v>
      </c>
      <c r="R355" s="40" t="s">
        <v>254</v>
      </c>
      <c r="S355" s="24"/>
      <c r="T355" s="16"/>
      <c r="U355" s="41" t="s">
        <v>255</v>
      </c>
      <c r="V355" s="41" t="s">
        <v>255</v>
      </c>
      <c r="W355" s="16"/>
      <c r="X355" s="43" t="str">
        <f>IF((OR((AND('[1]PWS Information'!$E$10="CWS",T355="Single Family Residence",P355="Lead")),
(AND('[1]PWS Information'!$E$10="CWS",T355="Multiple Family Residence",'[1]PWS Information'!$E$11="Yes",P355="Lead")),
(AND('[1]PWS Information'!$E$10="NTNC",P355="Lead")))),"Tier 1",
IF((OR((AND('[1]PWS Information'!$E$10="CWS",T355="Multiple Family Residence",'[1]PWS Information'!$E$11="No",P355="Lead")),
(AND('[1]PWS Information'!$E$10="CWS",T355="Other",P355="Lead")),
(AND(T355="",P355="Lead")),
(AND('[1]PWS Information'!$E$10="CWS",T355="Building",P355="Lead")))),"Tier 2",
IF((OR((AND('[1]PWS Information'!$E$10="CWS",T355="Single Family Residence",P355="Galvanized Requiring Replacement")),
(AND('[1]PWS Information'!$E$10="CWS",T355="Single Family Residence",P355="Galvanized Requiring Replacement",Q355="Yes")),
(AND('[1]PWS Information'!$E$10="NTNC",T355="Single Family Residence",P355="Galvanized Requiring Replacement")),
(AND('[1]PWS Information'!$E$10="NTNC",T355="Single Family Residence",Q355="Yes")))),"Tier 3",
IF((OR((AND('[1]PWS Information'!$E$10="CWS",T355="Single Family Residence",R355="Yes",P355="Non-Lead", I355="Non-Lead - Copper",K355="Before 1989")),
(AND('[1]PWS Information'!$E$10="CWS",T355="Single Family Residence",R355="Yes",P355="Non-Lead", M355="Non-Lead - Copper",N355="Before 1989")))),"Tier 4",
IF((OR((AND('[1]PWS Information'!$E$10="NTNC",P355="Non-Lead")),
(AND('[1]PWS Information'!$E$10="CWS",P355="Non-Lead",R355="")),
(AND('[1]PWS Information'!$E$10="CWS",P355="Non-Lead",R355="No")),
(AND('[1]PWS Information'!$E$10="CWS",P355="Non-Lead",R355="Don't Know")),
(AND('[1]PWS Information'!$E$10="CWS",P355="Non-Lead", I355="Non-Lead - Copper", R355="Yes", K355="Between 1989 and 2014")),
(AND('[1]PWS Information'!$E$10="CWS",P355="Non-Lead", I355="Non-Lead - Copper", R355="Yes", K355="After 2014")),
(AND('[1]PWS Information'!$E$10="CWS",P355="Non-Lead", I355="Non-Lead - Copper", R355="Yes", K355="Unknown")),
(AND('[1]PWS Information'!$E$10="CWS",P355="Non-Lead", M355="Non-Lead - Copper", R355="Yes", N355="Between 1989 and 2014")),
(AND('[1]PWS Information'!$E$10="CWS",P355="Non-Lead", M355="Non-Lead - Copper", R355="Yes", N355="After 2014")),
(AND('[1]PWS Information'!$E$10="CWS",P355="Non-Lead", M355="Non-Lead - Copper", R355="Yes", N355="Unknown")),
(AND('[1]PWS Information'!$E$10="CWS",P355="Unknown")),
(AND('[1]PWS Information'!$E$10="NTNC",P355="Unknown")),
(AND('[1]PWS Information'!$E$10="CWS",T355="Multiple Family Residence",P355="Galvanized Requiring Replacement")),
(AND('[1]PWS Information'!$E$10="CWS",P355="Galvanized Requiring Replacement")),
(AND('[1]PWS Information'!$E$10="NTNC",T355="Multiple Family Residence",P355="Galvanized Requiring Replacement")))),"Tier 5",
"")))))</f>
        <v>Tier 5</v>
      </c>
      <c r="Y355" s="24"/>
      <c r="Z355" s="24"/>
    </row>
    <row r="356" spans="1:26" x14ac:dyDescent="0.25">
      <c r="A356" s="17">
        <v>353</v>
      </c>
      <c r="B356" s="18">
        <v>2809</v>
      </c>
      <c r="C356" s="17" t="s">
        <v>78</v>
      </c>
      <c r="D356" s="17" t="s">
        <v>188</v>
      </c>
      <c r="E356" s="17">
        <v>79549</v>
      </c>
      <c r="F356" s="18"/>
      <c r="G356" s="18"/>
      <c r="H356" s="18"/>
      <c r="I356" s="21" t="s">
        <v>221</v>
      </c>
      <c r="J356" s="22" t="s">
        <v>254</v>
      </c>
      <c r="K356" s="22" t="s">
        <v>255</v>
      </c>
      <c r="L356" s="22" t="s">
        <v>256</v>
      </c>
      <c r="M356" s="21" t="s">
        <v>218</v>
      </c>
      <c r="N356" s="19" t="s">
        <v>205</v>
      </c>
      <c r="O356" s="22" t="s">
        <v>257</v>
      </c>
      <c r="P356" s="31" t="str">
        <f t="shared" si="5"/>
        <v>Non-Lead</v>
      </c>
      <c r="Q356" s="40" t="s">
        <v>254</v>
      </c>
      <c r="R356" s="40" t="s">
        <v>254</v>
      </c>
      <c r="S356" s="24"/>
      <c r="T356" s="16"/>
      <c r="U356" s="41" t="s">
        <v>255</v>
      </c>
      <c r="V356" s="41" t="s">
        <v>255</v>
      </c>
      <c r="W356" s="16"/>
      <c r="X356" s="43" t="str">
        <f>IF((OR((AND('[1]PWS Information'!$E$10="CWS",T356="Single Family Residence",P356="Lead")),
(AND('[1]PWS Information'!$E$10="CWS",T356="Multiple Family Residence",'[1]PWS Information'!$E$11="Yes",P356="Lead")),
(AND('[1]PWS Information'!$E$10="NTNC",P356="Lead")))),"Tier 1",
IF((OR((AND('[1]PWS Information'!$E$10="CWS",T356="Multiple Family Residence",'[1]PWS Information'!$E$11="No",P356="Lead")),
(AND('[1]PWS Information'!$E$10="CWS",T356="Other",P356="Lead")),
(AND(T356="",P356="Lead")),
(AND('[1]PWS Information'!$E$10="CWS",T356="Building",P356="Lead")))),"Tier 2",
IF((OR((AND('[1]PWS Information'!$E$10="CWS",T356="Single Family Residence",P356="Galvanized Requiring Replacement")),
(AND('[1]PWS Information'!$E$10="CWS",T356="Single Family Residence",P356="Galvanized Requiring Replacement",Q356="Yes")),
(AND('[1]PWS Information'!$E$10="NTNC",T356="Single Family Residence",P356="Galvanized Requiring Replacement")),
(AND('[1]PWS Information'!$E$10="NTNC",T356="Single Family Residence",Q356="Yes")))),"Tier 3",
IF((OR((AND('[1]PWS Information'!$E$10="CWS",T356="Single Family Residence",R356="Yes",P356="Non-Lead", I356="Non-Lead - Copper",K356="Before 1989")),
(AND('[1]PWS Information'!$E$10="CWS",T356="Single Family Residence",R356="Yes",P356="Non-Lead", M356="Non-Lead - Copper",N356="Before 1989")))),"Tier 4",
IF((OR((AND('[1]PWS Information'!$E$10="NTNC",P356="Non-Lead")),
(AND('[1]PWS Information'!$E$10="CWS",P356="Non-Lead",R356="")),
(AND('[1]PWS Information'!$E$10="CWS",P356="Non-Lead",R356="No")),
(AND('[1]PWS Information'!$E$10="CWS",P356="Non-Lead",R356="Don't Know")),
(AND('[1]PWS Information'!$E$10="CWS",P356="Non-Lead", I356="Non-Lead - Copper", R356="Yes", K356="Between 1989 and 2014")),
(AND('[1]PWS Information'!$E$10="CWS",P356="Non-Lead", I356="Non-Lead - Copper", R356="Yes", K356="After 2014")),
(AND('[1]PWS Information'!$E$10="CWS",P356="Non-Lead", I356="Non-Lead - Copper", R356="Yes", K356="Unknown")),
(AND('[1]PWS Information'!$E$10="CWS",P356="Non-Lead", M356="Non-Lead - Copper", R356="Yes", N356="Between 1989 and 2014")),
(AND('[1]PWS Information'!$E$10="CWS",P356="Non-Lead", M356="Non-Lead - Copper", R356="Yes", N356="After 2014")),
(AND('[1]PWS Information'!$E$10="CWS",P356="Non-Lead", M356="Non-Lead - Copper", R356="Yes", N356="Unknown")),
(AND('[1]PWS Information'!$E$10="CWS",P356="Unknown")),
(AND('[1]PWS Information'!$E$10="NTNC",P356="Unknown")),
(AND('[1]PWS Information'!$E$10="CWS",T356="Multiple Family Residence",P356="Galvanized Requiring Replacement")),
(AND('[1]PWS Information'!$E$10="CWS",P356="Galvanized Requiring Replacement")),
(AND('[1]PWS Information'!$E$10="NTNC",T356="Multiple Family Residence",P356="Galvanized Requiring Replacement")))),"Tier 5",
"")))))</f>
        <v>Tier 5</v>
      </c>
      <c r="Y356" s="24"/>
      <c r="Z356" s="24"/>
    </row>
    <row r="357" spans="1:26" x14ac:dyDescent="0.25">
      <c r="A357" s="17">
        <v>354</v>
      </c>
      <c r="B357" s="18">
        <v>2901</v>
      </c>
      <c r="C357" s="17" t="s">
        <v>78</v>
      </c>
      <c r="D357" s="17" t="s">
        <v>188</v>
      </c>
      <c r="E357" s="17">
        <v>79549</v>
      </c>
      <c r="F357" s="18"/>
      <c r="G357" s="18"/>
      <c r="H357" s="18"/>
      <c r="I357" s="21" t="s">
        <v>221</v>
      </c>
      <c r="J357" s="22" t="s">
        <v>254</v>
      </c>
      <c r="K357" s="22" t="s">
        <v>255</v>
      </c>
      <c r="L357" s="22" t="s">
        <v>256</v>
      </c>
      <c r="M357" s="21" t="s">
        <v>221</v>
      </c>
      <c r="N357" s="19" t="s">
        <v>205</v>
      </c>
      <c r="O357" s="22" t="s">
        <v>257</v>
      </c>
      <c r="P357" s="31" t="str">
        <f t="shared" si="5"/>
        <v>Non-Lead</v>
      </c>
      <c r="Q357" s="40" t="s">
        <v>254</v>
      </c>
      <c r="R357" s="40" t="s">
        <v>254</v>
      </c>
      <c r="S357" s="24"/>
      <c r="T357" s="16"/>
      <c r="U357" s="41" t="s">
        <v>255</v>
      </c>
      <c r="V357" s="41" t="s">
        <v>255</v>
      </c>
      <c r="W357" s="16"/>
      <c r="X357" s="43" t="str">
        <f>IF((OR((AND('[1]PWS Information'!$E$10="CWS",T357="Single Family Residence",P357="Lead")),
(AND('[1]PWS Information'!$E$10="CWS",T357="Multiple Family Residence",'[1]PWS Information'!$E$11="Yes",P357="Lead")),
(AND('[1]PWS Information'!$E$10="NTNC",P357="Lead")))),"Tier 1",
IF((OR((AND('[1]PWS Information'!$E$10="CWS",T357="Multiple Family Residence",'[1]PWS Information'!$E$11="No",P357="Lead")),
(AND('[1]PWS Information'!$E$10="CWS",T357="Other",P357="Lead")),
(AND(T357="",P357="Lead")),
(AND('[1]PWS Information'!$E$10="CWS",T357="Building",P357="Lead")))),"Tier 2",
IF((OR((AND('[1]PWS Information'!$E$10="CWS",T357="Single Family Residence",P357="Galvanized Requiring Replacement")),
(AND('[1]PWS Information'!$E$10="CWS",T357="Single Family Residence",P357="Galvanized Requiring Replacement",Q357="Yes")),
(AND('[1]PWS Information'!$E$10="NTNC",T357="Single Family Residence",P357="Galvanized Requiring Replacement")),
(AND('[1]PWS Information'!$E$10="NTNC",T357="Single Family Residence",Q357="Yes")))),"Tier 3",
IF((OR((AND('[1]PWS Information'!$E$10="CWS",T357="Single Family Residence",R357="Yes",P357="Non-Lead", I357="Non-Lead - Copper",K357="Before 1989")),
(AND('[1]PWS Information'!$E$10="CWS",T357="Single Family Residence",R357="Yes",P357="Non-Lead", M357="Non-Lead - Copper",N357="Before 1989")))),"Tier 4",
IF((OR((AND('[1]PWS Information'!$E$10="NTNC",P357="Non-Lead")),
(AND('[1]PWS Information'!$E$10="CWS",P357="Non-Lead",R357="")),
(AND('[1]PWS Information'!$E$10="CWS",P357="Non-Lead",R357="No")),
(AND('[1]PWS Information'!$E$10="CWS",P357="Non-Lead",R357="Don't Know")),
(AND('[1]PWS Information'!$E$10="CWS",P357="Non-Lead", I357="Non-Lead - Copper", R357="Yes", K357="Between 1989 and 2014")),
(AND('[1]PWS Information'!$E$10="CWS",P357="Non-Lead", I357="Non-Lead - Copper", R357="Yes", K357="After 2014")),
(AND('[1]PWS Information'!$E$10="CWS",P357="Non-Lead", I357="Non-Lead - Copper", R357="Yes", K357="Unknown")),
(AND('[1]PWS Information'!$E$10="CWS",P357="Non-Lead", M357="Non-Lead - Copper", R357="Yes", N357="Between 1989 and 2014")),
(AND('[1]PWS Information'!$E$10="CWS",P357="Non-Lead", M357="Non-Lead - Copper", R357="Yes", N357="After 2014")),
(AND('[1]PWS Information'!$E$10="CWS",P357="Non-Lead", M357="Non-Lead - Copper", R357="Yes", N357="Unknown")),
(AND('[1]PWS Information'!$E$10="CWS",P357="Unknown")),
(AND('[1]PWS Information'!$E$10="NTNC",P357="Unknown")),
(AND('[1]PWS Information'!$E$10="CWS",T357="Multiple Family Residence",P357="Galvanized Requiring Replacement")),
(AND('[1]PWS Information'!$E$10="CWS",P357="Galvanized Requiring Replacement")),
(AND('[1]PWS Information'!$E$10="NTNC",T357="Multiple Family Residence",P357="Galvanized Requiring Replacement")))),"Tier 5",
"")))))</f>
        <v>Tier 5</v>
      </c>
      <c r="Y357" s="24"/>
      <c r="Z357" s="24"/>
    </row>
    <row r="358" spans="1:26" x14ac:dyDescent="0.25">
      <c r="A358" s="17">
        <v>355</v>
      </c>
      <c r="B358" s="17">
        <v>2903</v>
      </c>
      <c r="C358" s="17" t="s">
        <v>78</v>
      </c>
      <c r="D358" s="17" t="s">
        <v>188</v>
      </c>
      <c r="E358" s="17">
        <v>79549</v>
      </c>
      <c r="F358" s="17"/>
      <c r="G358" s="17"/>
      <c r="H358" s="17"/>
      <c r="I358" s="21" t="s">
        <v>221</v>
      </c>
      <c r="J358" s="22" t="s">
        <v>254</v>
      </c>
      <c r="K358" s="22" t="s">
        <v>255</v>
      </c>
      <c r="L358" s="22" t="s">
        <v>256</v>
      </c>
      <c r="M358" s="21" t="s">
        <v>222</v>
      </c>
      <c r="N358" s="19" t="s">
        <v>205</v>
      </c>
      <c r="O358" s="22" t="s">
        <v>257</v>
      </c>
      <c r="P358" s="31" t="str">
        <f t="shared" si="5"/>
        <v>Galvanized Requiring Replacement</v>
      </c>
      <c r="Q358" s="40" t="s">
        <v>254</v>
      </c>
      <c r="R358" s="40" t="s">
        <v>254</v>
      </c>
      <c r="S358" s="24"/>
      <c r="T358" s="16"/>
      <c r="U358" s="41" t="s">
        <v>255</v>
      </c>
      <c r="V358" s="41" t="s">
        <v>255</v>
      </c>
      <c r="W358" s="16"/>
      <c r="X358" s="43" t="str">
        <f>IF((OR((AND('[1]PWS Information'!$E$10="CWS",T358="Single Family Residence",P358="Lead")),
(AND('[1]PWS Information'!$E$10="CWS",T358="Multiple Family Residence",'[1]PWS Information'!$E$11="Yes",P358="Lead")),
(AND('[1]PWS Information'!$E$10="NTNC",P358="Lead")))),"Tier 1",
IF((OR((AND('[1]PWS Information'!$E$10="CWS",T358="Multiple Family Residence",'[1]PWS Information'!$E$11="No",P358="Lead")),
(AND('[1]PWS Information'!$E$10="CWS",T358="Other",P358="Lead")),
(AND(T358="",P358="Lead")),
(AND('[1]PWS Information'!$E$10="CWS",T358="Building",P358="Lead")))),"Tier 2",
IF((OR((AND('[1]PWS Information'!$E$10="CWS",T358="Single Family Residence",P358="Galvanized Requiring Replacement")),
(AND('[1]PWS Information'!$E$10="CWS",T358="Single Family Residence",P358="Galvanized Requiring Replacement",Q358="Yes")),
(AND('[1]PWS Information'!$E$10="NTNC",T358="Single Family Residence",P358="Galvanized Requiring Replacement")),
(AND('[1]PWS Information'!$E$10="NTNC",T358="Single Family Residence",Q358="Yes")))),"Tier 3",
IF((OR((AND('[1]PWS Information'!$E$10="CWS",T358="Single Family Residence",R358="Yes",P358="Non-Lead", I358="Non-Lead - Copper",K358="Before 1989")),
(AND('[1]PWS Information'!$E$10="CWS",T358="Single Family Residence",R358="Yes",P358="Non-Lead", M358="Non-Lead - Copper",N358="Before 1989")))),"Tier 4",
IF((OR((AND('[1]PWS Information'!$E$10="NTNC",P358="Non-Lead")),
(AND('[1]PWS Information'!$E$10="CWS",P358="Non-Lead",R358="")),
(AND('[1]PWS Information'!$E$10="CWS",P358="Non-Lead",R358="No")),
(AND('[1]PWS Information'!$E$10="CWS",P358="Non-Lead",R358="Don't Know")),
(AND('[1]PWS Information'!$E$10="CWS",P358="Non-Lead", I358="Non-Lead - Copper", R358="Yes", K358="Between 1989 and 2014")),
(AND('[1]PWS Information'!$E$10="CWS",P358="Non-Lead", I358="Non-Lead - Copper", R358="Yes", K358="After 2014")),
(AND('[1]PWS Information'!$E$10="CWS",P358="Non-Lead", I358="Non-Lead - Copper", R358="Yes", K358="Unknown")),
(AND('[1]PWS Information'!$E$10="CWS",P358="Non-Lead", M358="Non-Lead - Copper", R358="Yes", N358="Between 1989 and 2014")),
(AND('[1]PWS Information'!$E$10="CWS",P358="Non-Lead", M358="Non-Lead - Copper", R358="Yes", N358="After 2014")),
(AND('[1]PWS Information'!$E$10="CWS",P358="Non-Lead", M358="Non-Lead - Copper", R358="Yes", N358="Unknown")),
(AND('[1]PWS Information'!$E$10="CWS",P358="Unknown")),
(AND('[1]PWS Information'!$E$10="NTNC",P358="Unknown")),
(AND('[1]PWS Information'!$E$10="CWS",T358="Multiple Family Residence",P358="Galvanized Requiring Replacement")),
(AND('[1]PWS Information'!$E$10="CWS",P358="Galvanized Requiring Replacement")),
(AND('[1]PWS Information'!$E$10="NTNC",T358="Multiple Family Residence",P358="Galvanized Requiring Replacement")))),"Tier 5",
"")))))</f>
        <v>Tier 5</v>
      </c>
      <c r="Y358" s="24"/>
      <c r="Z358" s="24"/>
    </row>
    <row r="359" spans="1:26" x14ac:dyDescent="0.25">
      <c r="A359" s="17">
        <v>356</v>
      </c>
      <c r="B359" s="18">
        <v>2907</v>
      </c>
      <c r="C359" s="17" t="s">
        <v>78</v>
      </c>
      <c r="D359" s="17" t="s">
        <v>188</v>
      </c>
      <c r="E359" s="17">
        <v>79549</v>
      </c>
      <c r="F359" s="18"/>
      <c r="G359" s="18"/>
      <c r="H359" s="18"/>
      <c r="I359" s="21" t="s">
        <v>218</v>
      </c>
      <c r="J359" s="22" t="s">
        <v>254</v>
      </c>
      <c r="K359" s="22" t="s">
        <v>255</v>
      </c>
      <c r="L359" s="22" t="s">
        <v>256</v>
      </c>
      <c r="M359" s="21" t="s">
        <v>218</v>
      </c>
      <c r="N359" s="19" t="s">
        <v>205</v>
      </c>
      <c r="O359" s="22" t="s">
        <v>257</v>
      </c>
      <c r="P359" s="31" t="str">
        <f t="shared" si="5"/>
        <v>Non-Lead</v>
      </c>
      <c r="Q359" s="40" t="s">
        <v>254</v>
      </c>
      <c r="R359" s="40" t="s">
        <v>254</v>
      </c>
      <c r="S359" s="24"/>
      <c r="T359" s="16"/>
      <c r="U359" s="41" t="s">
        <v>255</v>
      </c>
      <c r="V359" s="41" t="s">
        <v>255</v>
      </c>
      <c r="W359" s="16"/>
      <c r="X359" s="43" t="str">
        <f>IF((OR((AND('[1]PWS Information'!$E$10="CWS",T359="Single Family Residence",P359="Lead")),
(AND('[1]PWS Information'!$E$10="CWS",T359="Multiple Family Residence",'[1]PWS Information'!$E$11="Yes",P359="Lead")),
(AND('[1]PWS Information'!$E$10="NTNC",P359="Lead")))),"Tier 1",
IF((OR((AND('[1]PWS Information'!$E$10="CWS",T359="Multiple Family Residence",'[1]PWS Information'!$E$11="No",P359="Lead")),
(AND('[1]PWS Information'!$E$10="CWS",T359="Other",P359="Lead")),
(AND(T359="",P359="Lead")),
(AND('[1]PWS Information'!$E$10="CWS",T359="Building",P359="Lead")))),"Tier 2",
IF((OR((AND('[1]PWS Information'!$E$10="CWS",T359="Single Family Residence",P359="Galvanized Requiring Replacement")),
(AND('[1]PWS Information'!$E$10="CWS",T359="Single Family Residence",P359="Galvanized Requiring Replacement",Q359="Yes")),
(AND('[1]PWS Information'!$E$10="NTNC",T359="Single Family Residence",P359="Galvanized Requiring Replacement")),
(AND('[1]PWS Information'!$E$10="NTNC",T359="Single Family Residence",Q359="Yes")))),"Tier 3",
IF((OR((AND('[1]PWS Information'!$E$10="CWS",T359="Single Family Residence",R359="Yes",P359="Non-Lead", I359="Non-Lead - Copper",K359="Before 1989")),
(AND('[1]PWS Information'!$E$10="CWS",T359="Single Family Residence",R359="Yes",P359="Non-Lead", M359="Non-Lead - Copper",N359="Before 1989")))),"Tier 4",
IF((OR((AND('[1]PWS Information'!$E$10="NTNC",P359="Non-Lead")),
(AND('[1]PWS Information'!$E$10="CWS",P359="Non-Lead",R359="")),
(AND('[1]PWS Information'!$E$10="CWS",P359="Non-Lead",R359="No")),
(AND('[1]PWS Information'!$E$10="CWS",P359="Non-Lead",R359="Don't Know")),
(AND('[1]PWS Information'!$E$10="CWS",P359="Non-Lead", I359="Non-Lead - Copper", R359="Yes", K359="Between 1989 and 2014")),
(AND('[1]PWS Information'!$E$10="CWS",P359="Non-Lead", I359="Non-Lead - Copper", R359="Yes", K359="After 2014")),
(AND('[1]PWS Information'!$E$10="CWS",P359="Non-Lead", I359="Non-Lead - Copper", R359="Yes", K359="Unknown")),
(AND('[1]PWS Information'!$E$10="CWS",P359="Non-Lead", M359="Non-Lead - Copper", R359="Yes", N359="Between 1989 and 2014")),
(AND('[1]PWS Information'!$E$10="CWS",P359="Non-Lead", M359="Non-Lead - Copper", R359="Yes", N359="After 2014")),
(AND('[1]PWS Information'!$E$10="CWS",P359="Non-Lead", M359="Non-Lead - Copper", R359="Yes", N359="Unknown")),
(AND('[1]PWS Information'!$E$10="CWS",P359="Unknown")),
(AND('[1]PWS Information'!$E$10="NTNC",P359="Unknown")),
(AND('[1]PWS Information'!$E$10="CWS",T359="Multiple Family Residence",P359="Galvanized Requiring Replacement")),
(AND('[1]PWS Information'!$E$10="CWS",P359="Galvanized Requiring Replacement")),
(AND('[1]PWS Information'!$E$10="NTNC",T359="Multiple Family Residence",P359="Galvanized Requiring Replacement")))),"Tier 5",
"")))))</f>
        <v>Tier 5</v>
      </c>
      <c r="Y359" s="24"/>
      <c r="Z359" s="24"/>
    </row>
    <row r="360" spans="1:26" x14ac:dyDescent="0.25">
      <c r="A360" s="17">
        <v>357</v>
      </c>
      <c r="B360" s="17">
        <v>2911</v>
      </c>
      <c r="C360" s="17" t="s">
        <v>78</v>
      </c>
      <c r="D360" s="17" t="s">
        <v>188</v>
      </c>
      <c r="E360" s="17">
        <v>79549</v>
      </c>
      <c r="F360" s="17"/>
      <c r="G360" s="17"/>
      <c r="H360" s="17"/>
      <c r="I360" s="21" t="s">
        <v>221</v>
      </c>
      <c r="J360" s="22" t="s">
        <v>254</v>
      </c>
      <c r="K360" s="22" t="s">
        <v>255</v>
      </c>
      <c r="L360" s="22" t="s">
        <v>256</v>
      </c>
      <c r="M360" s="21" t="s">
        <v>222</v>
      </c>
      <c r="N360" s="19" t="s">
        <v>205</v>
      </c>
      <c r="O360" s="22" t="s">
        <v>257</v>
      </c>
      <c r="P360" s="31" t="str">
        <f t="shared" si="5"/>
        <v>Galvanized Requiring Replacement</v>
      </c>
      <c r="Q360" s="40" t="s">
        <v>254</v>
      </c>
      <c r="R360" s="40" t="s">
        <v>254</v>
      </c>
      <c r="S360" s="24"/>
      <c r="T360" s="16"/>
      <c r="U360" s="41" t="s">
        <v>255</v>
      </c>
      <c r="V360" s="41" t="s">
        <v>255</v>
      </c>
      <c r="W360" s="16"/>
      <c r="X360" s="43" t="str">
        <f>IF((OR((AND('[1]PWS Information'!$E$10="CWS",T360="Single Family Residence",P360="Lead")),
(AND('[1]PWS Information'!$E$10="CWS",T360="Multiple Family Residence",'[1]PWS Information'!$E$11="Yes",P360="Lead")),
(AND('[1]PWS Information'!$E$10="NTNC",P360="Lead")))),"Tier 1",
IF((OR((AND('[1]PWS Information'!$E$10="CWS",T360="Multiple Family Residence",'[1]PWS Information'!$E$11="No",P360="Lead")),
(AND('[1]PWS Information'!$E$10="CWS",T360="Other",P360="Lead")),
(AND(T360="",P360="Lead")),
(AND('[1]PWS Information'!$E$10="CWS",T360="Building",P360="Lead")))),"Tier 2",
IF((OR((AND('[1]PWS Information'!$E$10="CWS",T360="Single Family Residence",P360="Galvanized Requiring Replacement")),
(AND('[1]PWS Information'!$E$10="CWS",T360="Single Family Residence",P360="Galvanized Requiring Replacement",Q360="Yes")),
(AND('[1]PWS Information'!$E$10="NTNC",T360="Single Family Residence",P360="Galvanized Requiring Replacement")),
(AND('[1]PWS Information'!$E$10="NTNC",T360="Single Family Residence",Q360="Yes")))),"Tier 3",
IF((OR((AND('[1]PWS Information'!$E$10="CWS",T360="Single Family Residence",R360="Yes",P360="Non-Lead", I360="Non-Lead - Copper",K360="Before 1989")),
(AND('[1]PWS Information'!$E$10="CWS",T360="Single Family Residence",R360="Yes",P360="Non-Lead", M360="Non-Lead - Copper",N360="Before 1989")))),"Tier 4",
IF((OR((AND('[1]PWS Information'!$E$10="NTNC",P360="Non-Lead")),
(AND('[1]PWS Information'!$E$10="CWS",P360="Non-Lead",R360="")),
(AND('[1]PWS Information'!$E$10="CWS",P360="Non-Lead",R360="No")),
(AND('[1]PWS Information'!$E$10="CWS",P360="Non-Lead",R360="Don't Know")),
(AND('[1]PWS Information'!$E$10="CWS",P360="Non-Lead", I360="Non-Lead - Copper", R360="Yes", K360="Between 1989 and 2014")),
(AND('[1]PWS Information'!$E$10="CWS",P360="Non-Lead", I360="Non-Lead - Copper", R360="Yes", K360="After 2014")),
(AND('[1]PWS Information'!$E$10="CWS",P360="Non-Lead", I360="Non-Lead - Copper", R360="Yes", K360="Unknown")),
(AND('[1]PWS Information'!$E$10="CWS",P360="Non-Lead", M360="Non-Lead - Copper", R360="Yes", N360="Between 1989 and 2014")),
(AND('[1]PWS Information'!$E$10="CWS",P360="Non-Lead", M360="Non-Lead - Copper", R360="Yes", N360="After 2014")),
(AND('[1]PWS Information'!$E$10="CWS",P360="Non-Lead", M360="Non-Lead - Copper", R360="Yes", N360="Unknown")),
(AND('[1]PWS Information'!$E$10="CWS",P360="Unknown")),
(AND('[1]PWS Information'!$E$10="NTNC",P360="Unknown")),
(AND('[1]PWS Information'!$E$10="CWS",T360="Multiple Family Residence",P360="Galvanized Requiring Replacement")),
(AND('[1]PWS Information'!$E$10="CWS",P360="Galvanized Requiring Replacement")),
(AND('[1]PWS Information'!$E$10="NTNC",T360="Multiple Family Residence",P360="Galvanized Requiring Replacement")))),"Tier 5",
"")))))</f>
        <v>Tier 5</v>
      </c>
      <c r="Y360" s="24"/>
      <c r="Z360" s="24"/>
    </row>
    <row r="361" spans="1:26" x14ac:dyDescent="0.25">
      <c r="A361" s="17">
        <v>358</v>
      </c>
      <c r="B361" s="18">
        <v>3003</v>
      </c>
      <c r="C361" s="17" t="s">
        <v>78</v>
      </c>
      <c r="D361" s="17" t="s">
        <v>188</v>
      </c>
      <c r="E361" s="17">
        <v>79549</v>
      </c>
      <c r="F361" s="18"/>
      <c r="G361" s="18"/>
      <c r="H361" s="18"/>
      <c r="I361" s="21" t="s">
        <v>221</v>
      </c>
      <c r="J361" s="22" t="s">
        <v>254</v>
      </c>
      <c r="K361" s="22" t="s">
        <v>255</v>
      </c>
      <c r="L361" s="22" t="s">
        <v>256</v>
      </c>
      <c r="M361" s="21" t="s">
        <v>218</v>
      </c>
      <c r="N361" s="19"/>
      <c r="O361" s="22" t="s">
        <v>256</v>
      </c>
      <c r="P361" s="31" t="str">
        <f t="shared" si="5"/>
        <v>Non-Lead</v>
      </c>
      <c r="Q361" s="40" t="s">
        <v>254</v>
      </c>
      <c r="R361" s="40" t="s">
        <v>254</v>
      </c>
      <c r="S361" s="24"/>
      <c r="T361" s="16"/>
      <c r="U361" s="41" t="s">
        <v>255</v>
      </c>
      <c r="V361" s="41" t="s">
        <v>255</v>
      </c>
      <c r="W361" s="16"/>
      <c r="X361" s="43" t="str">
        <f>IF((OR((AND('[1]PWS Information'!$E$10="CWS",T361="Single Family Residence",P361="Lead")),
(AND('[1]PWS Information'!$E$10="CWS",T361="Multiple Family Residence",'[1]PWS Information'!$E$11="Yes",P361="Lead")),
(AND('[1]PWS Information'!$E$10="NTNC",P361="Lead")))),"Tier 1",
IF((OR((AND('[1]PWS Information'!$E$10="CWS",T361="Multiple Family Residence",'[1]PWS Information'!$E$11="No",P361="Lead")),
(AND('[1]PWS Information'!$E$10="CWS",T361="Other",P361="Lead")),
(AND(T361="",P361="Lead")),
(AND('[1]PWS Information'!$E$10="CWS",T361="Building",P361="Lead")))),"Tier 2",
IF((OR((AND('[1]PWS Information'!$E$10="CWS",T361="Single Family Residence",P361="Galvanized Requiring Replacement")),
(AND('[1]PWS Information'!$E$10="CWS",T361="Single Family Residence",P361="Galvanized Requiring Replacement",Q361="Yes")),
(AND('[1]PWS Information'!$E$10="NTNC",T361="Single Family Residence",P361="Galvanized Requiring Replacement")),
(AND('[1]PWS Information'!$E$10="NTNC",T361="Single Family Residence",Q361="Yes")))),"Tier 3",
IF((OR((AND('[1]PWS Information'!$E$10="CWS",T361="Single Family Residence",R361="Yes",P361="Non-Lead", I361="Non-Lead - Copper",K361="Before 1989")),
(AND('[1]PWS Information'!$E$10="CWS",T361="Single Family Residence",R361="Yes",P361="Non-Lead", M361="Non-Lead - Copper",N361="Before 1989")))),"Tier 4",
IF((OR((AND('[1]PWS Information'!$E$10="NTNC",P361="Non-Lead")),
(AND('[1]PWS Information'!$E$10="CWS",P361="Non-Lead",R361="")),
(AND('[1]PWS Information'!$E$10="CWS",P361="Non-Lead",R361="No")),
(AND('[1]PWS Information'!$E$10="CWS",P361="Non-Lead",R361="Don't Know")),
(AND('[1]PWS Information'!$E$10="CWS",P361="Non-Lead", I361="Non-Lead - Copper", R361="Yes", K361="Between 1989 and 2014")),
(AND('[1]PWS Information'!$E$10="CWS",P361="Non-Lead", I361="Non-Lead - Copper", R361="Yes", K361="After 2014")),
(AND('[1]PWS Information'!$E$10="CWS",P361="Non-Lead", I361="Non-Lead - Copper", R361="Yes", K361="Unknown")),
(AND('[1]PWS Information'!$E$10="CWS",P361="Non-Lead", M361="Non-Lead - Copper", R361="Yes", N361="Between 1989 and 2014")),
(AND('[1]PWS Information'!$E$10="CWS",P361="Non-Lead", M361="Non-Lead - Copper", R361="Yes", N361="After 2014")),
(AND('[1]PWS Information'!$E$10="CWS",P361="Non-Lead", M361="Non-Lead - Copper", R361="Yes", N361="Unknown")),
(AND('[1]PWS Information'!$E$10="CWS",P361="Unknown")),
(AND('[1]PWS Information'!$E$10="NTNC",P361="Unknown")),
(AND('[1]PWS Information'!$E$10="CWS",T361="Multiple Family Residence",P361="Galvanized Requiring Replacement")),
(AND('[1]PWS Information'!$E$10="CWS",P361="Galvanized Requiring Replacement")),
(AND('[1]PWS Information'!$E$10="NTNC",T361="Multiple Family Residence",P361="Galvanized Requiring Replacement")))),"Tier 5",
"")))))</f>
        <v>Tier 5</v>
      </c>
      <c r="Y361" s="24"/>
      <c r="Z361" s="24"/>
    </row>
    <row r="362" spans="1:26" x14ac:dyDescent="0.25">
      <c r="A362" s="17">
        <v>359</v>
      </c>
      <c r="B362" s="17">
        <v>3007</v>
      </c>
      <c r="C362" s="17" t="s">
        <v>78</v>
      </c>
      <c r="D362" s="17" t="s">
        <v>188</v>
      </c>
      <c r="E362" s="17">
        <v>79549</v>
      </c>
      <c r="F362" s="17"/>
      <c r="G362" s="17"/>
      <c r="H362" s="17"/>
      <c r="I362" s="21" t="s">
        <v>221</v>
      </c>
      <c r="J362" s="22" t="s">
        <v>254</v>
      </c>
      <c r="K362" s="22" t="s">
        <v>255</v>
      </c>
      <c r="L362" s="22" t="s">
        <v>256</v>
      </c>
      <c r="M362" s="21" t="s">
        <v>222</v>
      </c>
      <c r="N362" s="19" t="s">
        <v>205</v>
      </c>
      <c r="O362" s="22" t="s">
        <v>257</v>
      </c>
      <c r="P362" s="31" t="str">
        <f t="shared" si="5"/>
        <v>Galvanized Requiring Replacement</v>
      </c>
      <c r="Q362" s="40" t="s">
        <v>254</v>
      </c>
      <c r="R362" s="40" t="s">
        <v>254</v>
      </c>
      <c r="S362" s="24"/>
      <c r="T362" s="16"/>
      <c r="U362" s="41" t="s">
        <v>255</v>
      </c>
      <c r="V362" s="41" t="s">
        <v>255</v>
      </c>
      <c r="W362" s="16"/>
      <c r="X362" s="43" t="str">
        <f>IF((OR((AND('[1]PWS Information'!$E$10="CWS",T362="Single Family Residence",P362="Lead")),
(AND('[1]PWS Information'!$E$10="CWS",T362="Multiple Family Residence",'[1]PWS Information'!$E$11="Yes",P362="Lead")),
(AND('[1]PWS Information'!$E$10="NTNC",P362="Lead")))),"Tier 1",
IF((OR((AND('[1]PWS Information'!$E$10="CWS",T362="Multiple Family Residence",'[1]PWS Information'!$E$11="No",P362="Lead")),
(AND('[1]PWS Information'!$E$10="CWS",T362="Other",P362="Lead")),
(AND(T362="",P362="Lead")),
(AND('[1]PWS Information'!$E$10="CWS",T362="Building",P362="Lead")))),"Tier 2",
IF((OR((AND('[1]PWS Information'!$E$10="CWS",T362="Single Family Residence",P362="Galvanized Requiring Replacement")),
(AND('[1]PWS Information'!$E$10="CWS",T362="Single Family Residence",P362="Galvanized Requiring Replacement",Q362="Yes")),
(AND('[1]PWS Information'!$E$10="NTNC",T362="Single Family Residence",P362="Galvanized Requiring Replacement")),
(AND('[1]PWS Information'!$E$10="NTNC",T362="Single Family Residence",Q362="Yes")))),"Tier 3",
IF((OR((AND('[1]PWS Information'!$E$10="CWS",T362="Single Family Residence",R362="Yes",P362="Non-Lead", I362="Non-Lead - Copper",K362="Before 1989")),
(AND('[1]PWS Information'!$E$10="CWS",T362="Single Family Residence",R362="Yes",P362="Non-Lead", M362="Non-Lead - Copper",N362="Before 1989")))),"Tier 4",
IF((OR((AND('[1]PWS Information'!$E$10="NTNC",P362="Non-Lead")),
(AND('[1]PWS Information'!$E$10="CWS",P362="Non-Lead",R362="")),
(AND('[1]PWS Information'!$E$10="CWS",P362="Non-Lead",R362="No")),
(AND('[1]PWS Information'!$E$10="CWS",P362="Non-Lead",R362="Don't Know")),
(AND('[1]PWS Information'!$E$10="CWS",P362="Non-Lead", I362="Non-Lead - Copper", R362="Yes", K362="Between 1989 and 2014")),
(AND('[1]PWS Information'!$E$10="CWS",P362="Non-Lead", I362="Non-Lead - Copper", R362="Yes", K362="After 2014")),
(AND('[1]PWS Information'!$E$10="CWS",P362="Non-Lead", I362="Non-Lead - Copper", R362="Yes", K362="Unknown")),
(AND('[1]PWS Information'!$E$10="CWS",P362="Non-Lead", M362="Non-Lead - Copper", R362="Yes", N362="Between 1989 and 2014")),
(AND('[1]PWS Information'!$E$10="CWS",P362="Non-Lead", M362="Non-Lead - Copper", R362="Yes", N362="After 2014")),
(AND('[1]PWS Information'!$E$10="CWS",P362="Non-Lead", M362="Non-Lead - Copper", R362="Yes", N362="Unknown")),
(AND('[1]PWS Information'!$E$10="CWS",P362="Unknown")),
(AND('[1]PWS Information'!$E$10="NTNC",P362="Unknown")),
(AND('[1]PWS Information'!$E$10="CWS",T362="Multiple Family Residence",P362="Galvanized Requiring Replacement")),
(AND('[1]PWS Information'!$E$10="CWS",P362="Galvanized Requiring Replacement")),
(AND('[1]PWS Information'!$E$10="NTNC",T362="Multiple Family Residence",P362="Galvanized Requiring Replacement")))),"Tier 5",
"")))))</f>
        <v>Tier 5</v>
      </c>
      <c r="Y362" s="24"/>
      <c r="Z362" s="24"/>
    </row>
    <row r="363" spans="1:26" x14ac:dyDescent="0.25">
      <c r="A363" s="17">
        <v>360</v>
      </c>
      <c r="B363" s="17">
        <v>3009</v>
      </c>
      <c r="C363" s="17" t="s">
        <v>78</v>
      </c>
      <c r="D363" s="17" t="s">
        <v>188</v>
      </c>
      <c r="E363" s="17">
        <v>79549</v>
      </c>
      <c r="F363" s="17"/>
      <c r="G363" s="17"/>
      <c r="H363" s="17"/>
      <c r="I363" s="21" t="s">
        <v>221</v>
      </c>
      <c r="J363" s="22" t="s">
        <v>254</v>
      </c>
      <c r="K363" s="22" t="s">
        <v>255</v>
      </c>
      <c r="L363" s="22" t="s">
        <v>256</v>
      </c>
      <c r="M363" s="21" t="s">
        <v>222</v>
      </c>
      <c r="N363" s="37" t="s">
        <v>205</v>
      </c>
      <c r="O363" s="22" t="s">
        <v>257</v>
      </c>
      <c r="P363" s="31" t="str">
        <f t="shared" si="5"/>
        <v>Galvanized Requiring Replacement</v>
      </c>
      <c r="Q363" s="40" t="s">
        <v>254</v>
      </c>
      <c r="R363" s="40" t="s">
        <v>254</v>
      </c>
      <c r="S363" s="24"/>
      <c r="T363" s="16"/>
      <c r="U363" s="41" t="s">
        <v>255</v>
      </c>
      <c r="V363" s="41" t="s">
        <v>255</v>
      </c>
      <c r="W363" s="16"/>
      <c r="X363" s="43" t="str">
        <f>IF((OR((AND('[1]PWS Information'!$E$10="CWS",T363="Single Family Residence",P363="Lead")),
(AND('[1]PWS Information'!$E$10="CWS",T363="Multiple Family Residence",'[1]PWS Information'!$E$11="Yes",P363="Lead")),
(AND('[1]PWS Information'!$E$10="NTNC",P363="Lead")))),"Tier 1",
IF((OR((AND('[1]PWS Information'!$E$10="CWS",T363="Multiple Family Residence",'[1]PWS Information'!$E$11="No",P363="Lead")),
(AND('[1]PWS Information'!$E$10="CWS",T363="Other",P363="Lead")),
(AND(T363="",P363="Lead")),
(AND('[1]PWS Information'!$E$10="CWS",T363="Building",P363="Lead")))),"Tier 2",
IF((OR((AND('[1]PWS Information'!$E$10="CWS",T363="Single Family Residence",P363="Galvanized Requiring Replacement")),
(AND('[1]PWS Information'!$E$10="CWS",T363="Single Family Residence",P363="Galvanized Requiring Replacement",Q363="Yes")),
(AND('[1]PWS Information'!$E$10="NTNC",T363="Single Family Residence",P363="Galvanized Requiring Replacement")),
(AND('[1]PWS Information'!$E$10="NTNC",T363="Single Family Residence",Q363="Yes")))),"Tier 3",
IF((OR((AND('[1]PWS Information'!$E$10="CWS",T363="Single Family Residence",R363="Yes",P363="Non-Lead", I363="Non-Lead - Copper",K363="Before 1989")),
(AND('[1]PWS Information'!$E$10="CWS",T363="Single Family Residence",R363="Yes",P363="Non-Lead", M363="Non-Lead - Copper",N363="Before 1989")))),"Tier 4",
IF((OR((AND('[1]PWS Information'!$E$10="NTNC",P363="Non-Lead")),
(AND('[1]PWS Information'!$E$10="CWS",P363="Non-Lead",R363="")),
(AND('[1]PWS Information'!$E$10="CWS",P363="Non-Lead",R363="No")),
(AND('[1]PWS Information'!$E$10="CWS",P363="Non-Lead",R363="Don't Know")),
(AND('[1]PWS Information'!$E$10="CWS",P363="Non-Lead", I363="Non-Lead - Copper", R363="Yes", K363="Between 1989 and 2014")),
(AND('[1]PWS Information'!$E$10="CWS",P363="Non-Lead", I363="Non-Lead - Copper", R363="Yes", K363="After 2014")),
(AND('[1]PWS Information'!$E$10="CWS",P363="Non-Lead", I363="Non-Lead - Copper", R363="Yes", K363="Unknown")),
(AND('[1]PWS Information'!$E$10="CWS",P363="Non-Lead", M363="Non-Lead - Copper", R363="Yes", N363="Between 1989 and 2014")),
(AND('[1]PWS Information'!$E$10="CWS",P363="Non-Lead", M363="Non-Lead - Copper", R363="Yes", N363="After 2014")),
(AND('[1]PWS Information'!$E$10="CWS",P363="Non-Lead", M363="Non-Lead - Copper", R363="Yes", N363="Unknown")),
(AND('[1]PWS Information'!$E$10="CWS",P363="Unknown")),
(AND('[1]PWS Information'!$E$10="NTNC",P363="Unknown")),
(AND('[1]PWS Information'!$E$10="CWS",T363="Multiple Family Residence",P363="Galvanized Requiring Replacement")),
(AND('[1]PWS Information'!$E$10="CWS",P363="Galvanized Requiring Replacement")),
(AND('[1]PWS Information'!$E$10="NTNC",T363="Multiple Family Residence",P363="Galvanized Requiring Replacement")))),"Tier 5",
"")))))</f>
        <v>Tier 5</v>
      </c>
      <c r="Y363" s="24"/>
      <c r="Z363" s="24"/>
    </row>
    <row r="364" spans="1:26" x14ac:dyDescent="0.25">
      <c r="A364" s="17">
        <v>361</v>
      </c>
      <c r="B364" s="17">
        <v>3112</v>
      </c>
      <c r="C364" s="17" t="s">
        <v>78</v>
      </c>
      <c r="D364" s="17" t="s">
        <v>188</v>
      </c>
      <c r="E364" s="17">
        <v>79549</v>
      </c>
      <c r="F364" s="17"/>
      <c r="G364" s="17"/>
      <c r="H364" s="17"/>
      <c r="I364" s="21" t="s">
        <v>218</v>
      </c>
      <c r="J364" s="22" t="s">
        <v>254</v>
      </c>
      <c r="K364" s="22" t="s">
        <v>255</v>
      </c>
      <c r="L364" s="22" t="s">
        <v>256</v>
      </c>
      <c r="M364" s="21" t="s">
        <v>218</v>
      </c>
      <c r="N364" s="37"/>
      <c r="O364" s="22" t="s">
        <v>256</v>
      </c>
      <c r="P364" s="31" t="str">
        <f t="shared" si="5"/>
        <v>Non-Lead</v>
      </c>
      <c r="Q364" s="40" t="s">
        <v>254</v>
      </c>
      <c r="R364" s="40" t="s">
        <v>254</v>
      </c>
      <c r="S364" s="24"/>
      <c r="T364" s="16"/>
      <c r="U364" s="41" t="s">
        <v>255</v>
      </c>
      <c r="V364" s="41" t="s">
        <v>255</v>
      </c>
      <c r="W364" s="16"/>
      <c r="X364" s="43" t="str">
        <f>IF((OR((AND('[1]PWS Information'!$E$10="CWS",T364="Single Family Residence",P364="Lead")),
(AND('[1]PWS Information'!$E$10="CWS",T364="Multiple Family Residence",'[1]PWS Information'!$E$11="Yes",P364="Lead")),
(AND('[1]PWS Information'!$E$10="NTNC",P364="Lead")))),"Tier 1",
IF((OR((AND('[1]PWS Information'!$E$10="CWS",T364="Multiple Family Residence",'[1]PWS Information'!$E$11="No",P364="Lead")),
(AND('[1]PWS Information'!$E$10="CWS",T364="Other",P364="Lead")),
(AND(T364="",P364="Lead")),
(AND('[1]PWS Information'!$E$10="CWS",T364="Building",P364="Lead")))),"Tier 2",
IF((OR((AND('[1]PWS Information'!$E$10="CWS",T364="Single Family Residence",P364="Galvanized Requiring Replacement")),
(AND('[1]PWS Information'!$E$10="CWS",T364="Single Family Residence",P364="Galvanized Requiring Replacement",Q364="Yes")),
(AND('[1]PWS Information'!$E$10="NTNC",T364="Single Family Residence",P364="Galvanized Requiring Replacement")),
(AND('[1]PWS Information'!$E$10="NTNC",T364="Single Family Residence",Q364="Yes")))),"Tier 3",
IF((OR((AND('[1]PWS Information'!$E$10="CWS",T364="Single Family Residence",R364="Yes",P364="Non-Lead", I364="Non-Lead - Copper",K364="Before 1989")),
(AND('[1]PWS Information'!$E$10="CWS",T364="Single Family Residence",R364="Yes",P364="Non-Lead", M364="Non-Lead - Copper",N364="Before 1989")))),"Tier 4",
IF((OR((AND('[1]PWS Information'!$E$10="NTNC",P364="Non-Lead")),
(AND('[1]PWS Information'!$E$10="CWS",P364="Non-Lead",R364="")),
(AND('[1]PWS Information'!$E$10="CWS",P364="Non-Lead",R364="No")),
(AND('[1]PWS Information'!$E$10="CWS",P364="Non-Lead",R364="Don't Know")),
(AND('[1]PWS Information'!$E$10="CWS",P364="Non-Lead", I364="Non-Lead - Copper", R364="Yes", K364="Between 1989 and 2014")),
(AND('[1]PWS Information'!$E$10="CWS",P364="Non-Lead", I364="Non-Lead - Copper", R364="Yes", K364="After 2014")),
(AND('[1]PWS Information'!$E$10="CWS",P364="Non-Lead", I364="Non-Lead - Copper", R364="Yes", K364="Unknown")),
(AND('[1]PWS Information'!$E$10="CWS",P364="Non-Lead", M364="Non-Lead - Copper", R364="Yes", N364="Between 1989 and 2014")),
(AND('[1]PWS Information'!$E$10="CWS",P364="Non-Lead", M364="Non-Lead - Copper", R364="Yes", N364="After 2014")),
(AND('[1]PWS Information'!$E$10="CWS",P364="Non-Lead", M364="Non-Lead - Copper", R364="Yes", N364="Unknown")),
(AND('[1]PWS Information'!$E$10="CWS",P364="Unknown")),
(AND('[1]PWS Information'!$E$10="NTNC",P364="Unknown")),
(AND('[1]PWS Information'!$E$10="CWS",T364="Multiple Family Residence",P364="Galvanized Requiring Replacement")),
(AND('[1]PWS Information'!$E$10="CWS",P364="Galvanized Requiring Replacement")),
(AND('[1]PWS Information'!$E$10="NTNC",T364="Multiple Family Residence",P364="Galvanized Requiring Replacement")))),"Tier 5",
"")))))</f>
        <v>Tier 5</v>
      </c>
      <c r="Y364" s="24"/>
      <c r="Z364" s="24"/>
    </row>
    <row r="365" spans="1:26" x14ac:dyDescent="0.25">
      <c r="A365" s="17">
        <v>362</v>
      </c>
      <c r="B365" s="18">
        <v>3206</v>
      </c>
      <c r="C365" s="17" t="s">
        <v>78</v>
      </c>
      <c r="D365" s="17" t="s">
        <v>188</v>
      </c>
      <c r="E365" s="17">
        <v>79549</v>
      </c>
      <c r="F365" s="18"/>
      <c r="G365" s="18"/>
      <c r="H365" s="18"/>
      <c r="I365" s="21" t="s">
        <v>219</v>
      </c>
      <c r="J365" s="22" t="s">
        <v>254</v>
      </c>
      <c r="K365" s="22" t="s">
        <v>255</v>
      </c>
      <c r="L365" s="22"/>
      <c r="M365" s="21" t="s">
        <v>219</v>
      </c>
      <c r="N365" s="19" t="s">
        <v>205</v>
      </c>
      <c r="O365" s="22"/>
      <c r="P365" s="31" t="str">
        <f t="shared" si="5"/>
        <v>Unknown</v>
      </c>
      <c r="Q365" s="40" t="s">
        <v>254</v>
      </c>
      <c r="R365" s="40" t="s">
        <v>254</v>
      </c>
      <c r="S365" s="24"/>
      <c r="T365" s="16"/>
      <c r="U365" s="41" t="s">
        <v>255</v>
      </c>
      <c r="V365" s="41" t="s">
        <v>255</v>
      </c>
      <c r="W365" s="16"/>
      <c r="X365" s="43" t="str">
        <f>IF((OR((AND('[1]PWS Information'!$E$10="CWS",T365="Single Family Residence",P365="Lead")),
(AND('[1]PWS Information'!$E$10="CWS",T365="Multiple Family Residence",'[1]PWS Information'!$E$11="Yes",P365="Lead")),
(AND('[1]PWS Information'!$E$10="NTNC",P365="Lead")))),"Tier 1",
IF((OR((AND('[1]PWS Information'!$E$10="CWS",T365="Multiple Family Residence",'[1]PWS Information'!$E$11="No",P365="Lead")),
(AND('[1]PWS Information'!$E$10="CWS",T365="Other",P365="Lead")),
(AND(T365="",P365="Lead")),
(AND('[1]PWS Information'!$E$10="CWS",T365="Building",P365="Lead")))),"Tier 2",
IF((OR((AND('[1]PWS Information'!$E$10="CWS",T365="Single Family Residence",P365="Galvanized Requiring Replacement")),
(AND('[1]PWS Information'!$E$10="CWS",T365="Single Family Residence",P365="Galvanized Requiring Replacement",Q365="Yes")),
(AND('[1]PWS Information'!$E$10="NTNC",T365="Single Family Residence",P365="Galvanized Requiring Replacement")),
(AND('[1]PWS Information'!$E$10="NTNC",T365="Single Family Residence",Q365="Yes")))),"Tier 3",
IF((OR((AND('[1]PWS Information'!$E$10="CWS",T365="Single Family Residence",R365="Yes",P365="Non-Lead", I365="Non-Lead - Copper",K365="Before 1989")),
(AND('[1]PWS Information'!$E$10="CWS",T365="Single Family Residence",R365="Yes",P365="Non-Lead", M365="Non-Lead - Copper",N365="Before 1989")))),"Tier 4",
IF((OR((AND('[1]PWS Information'!$E$10="NTNC",P365="Non-Lead")),
(AND('[1]PWS Information'!$E$10="CWS",P365="Non-Lead",R365="")),
(AND('[1]PWS Information'!$E$10="CWS",P365="Non-Lead",R365="No")),
(AND('[1]PWS Information'!$E$10="CWS",P365="Non-Lead",R365="Don't Know")),
(AND('[1]PWS Information'!$E$10="CWS",P365="Non-Lead", I365="Non-Lead - Copper", R365="Yes", K365="Between 1989 and 2014")),
(AND('[1]PWS Information'!$E$10="CWS",P365="Non-Lead", I365="Non-Lead - Copper", R365="Yes", K365="After 2014")),
(AND('[1]PWS Information'!$E$10="CWS",P365="Non-Lead", I365="Non-Lead - Copper", R365="Yes", K365="Unknown")),
(AND('[1]PWS Information'!$E$10="CWS",P365="Non-Lead", M365="Non-Lead - Copper", R365="Yes", N365="Between 1989 and 2014")),
(AND('[1]PWS Information'!$E$10="CWS",P365="Non-Lead", M365="Non-Lead - Copper", R365="Yes", N365="After 2014")),
(AND('[1]PWS Information'!$E$10="CWS",P365="Non-Lead", M365="Non-Lead - Copper", R365="Yes", N365="Unknown")),
(AND('[1]PWS Information'!$E$10="CWS",P365="Unknown")),
(AND('[1]PWS Information'!$E$10="NTNC",P365="Unknown")),
(AND('[1]PWS Information'!$E$10="CWS",T365="Multiple Family Residence",P365="Galvanized Requiring Replacement")),
(AND('[1]PWS Information'!$E$10="CWS",P365="Galvanized Requiring Replacement")),
(AND('[1]PWS Information'!$E$10="NTNC",T365="Multiple Family Residence",P365="Galvanized Requiring Replacement")))),"Tier 5",
"")))))</f>
        <v>Tier 5</v>
      </c>
      <c r="Y365" s="24"/>
      <c r="Z365" s="24"/>
    </row>
    <row r="366" spans="1:26" x14ac:dyDescent="0.25">
      <c r="A366" s="17">
        <v>363</v>
      </c>
      <c r="B366" s="17">
        <v>3207</v>
      </c>
      <c r="C366" s="17" t="s">
        <v>78</v>
      </c>
      <c r="D366" s="17" t="s">
        <v>188</v>
      </c>
      <c r="E366" s="17">
        <v>79549</v>
      </c>
      <c r="F366" s="17"/>
      <c r="G366" s="17"/>
      <c r="H366" s="17"/>
      <c r="I366" s="21" t="s">
        <v>219</v>
      </c>
      <c r="J366" s="22" t="s">
        <v>254</v>
      </c>
      <c r="K366" s="22" t="s">
        <v>255</v>
      </c>
      <c r="L366" s="22"/>
      <c r="M366" s="21" t="s">
        <v>219</v>
      </c>
      <c r="N366" s="19" t="s">
        <v>205</v>
      </c>
      <c r="O366" s="22"/>
      <c r="P366" s="31" t="str">
        <f t="shared" si="5"/>
        <v>Unknown</v>
      </c>
      <c r="Q366" s="40" t="s">
        <v>254</v>
      </c>
      <c r="R366" s="40" t="s">
        <v>254</v>
      </c>
      <c r="S366" s="24"/>
      <c r="T366" s="16"/>
      <c r="U366" s="41" t="s">
        <v>255</v>
      </c>
      <c r="V366" s="41" t="s">
        <v>255</v>
      </c>
      <c r="W366" s="16"/>
      <c r="X366" s="43" t="str">
        <f>IF((OR((AND('[1]PWS Information'!$E$10="CWS",T366="Single Family Residence",P366="Lead")),
(AND('[1]PWS Information'!$E$10="CWS",T366="Multiple Family Residence",'[1]PWS Information'!$E$11="Yes",P366="Lead")),
(AND('[1]PWS Information'!$E$10="NTNC",P366="Lead")))),"Tier 1",
IF((OR((AND('[1]PWS Information'!$E$10="CWS",T366="Multiple Family Residence",'[1]PWS Information'!$E$11="No",P366="Lead")),
(AND('[1]PWS Information'!$E$10="CWS",T366="Other",P366="Lead")),
(AND(T366="",P366="Lead")),
(AND('[1]PWS Information'!$E$10="CWS",T366="Building",P366="Lead")))),"Tier 2",
IF((OR((AND('[1]PWS Information'!$E$10="CWS",T366="Single Family Residence",P366="Galvanized Requiring Replacement")),
(AND('[1]PWS Information'!$E$10="CWS",T366="Single Family Residence",P366="Galvanized Requiring Replacement",Q366="Yes")),
(AND('[1]PWS Information'!$E$10="NTNC",T366="Single Family Residence",P366="Galvanized Requiring Replacement")),
(AND('[1]PWS Information'!$E$10="NTNC",T366="Single Family Residence",Q366="Yes")))),"Tier 3",
IF((OR((AND('[1]PWS Information'!$E$10="CWS",T366="Single Family Residence",R366="Yes",P366="Non-Lead", I366="Non-Lead - Copper",K366="Before 1989")),
(AND('[1]PWS Information'!$E$10="CWS",T366="Single Family Residence",R366="Yes",P366="Non-Lead", M366="Non-Lead - Copper",N366="Before 1989")))),"Tier 4",
IF((OR((AND('[1]PWS Information'!$E$10="NTNC",P366="Non-Lead")),
(AND('[1]PWS Information'!$E$10="CWS",P366="Non-Lead",R366="")),
(AND('[1]PWS Information'!$E$10="CWS",P366="Non-Lead",R366="No")),
(AND('[1]PWS Information'!$E$10="CWS",P366="Non-Lead",R366="Don't Know")),
(AND('[1]PWS Information'!$E$10="CWS",P366="Non-Lead", I366="Non-Lead - Copper", R366="Yes", K366="Between 1989 and 2014")),
(AND('[1]PWS Information'!$E$10="CWS",P366="Non-Lead", I366="Non-Lead - Copper", R366="Yes", K366="After 2014")),
(AND('[1]PWS Information'!$E$10="CWS",P366="Non-Lead", I366="Non-Lead - Copper", R366="Yes", K366="Unknown")),
(AND('[1]PWS Information'!$E$10="CWS",P366="Non-Lead", M366="Non-Lead - Copper", R366="Yes", N366="Between 1989 and 2014")),
(AND('[1]PWS Information'!$E$10="CWS",P366="Non-Lead", M366="Non-Lead - Copper", R366="Yes", N366="After 2014")),
(AND('[1]PWS Information'!$E$10="CWS",P366="Non-Lead", M366="Non-Lead - Copper", R366="Yes", N366="Unknown")),
(AND('[1]PWS Information'!$E$10="CWS",P366="Unknown")),
(AND('[1]PWS Information'!$E$10="NTNC",P366="Unknown")),
(AND('[1]PWS Information'!$E$10="CWS",T366="Multiple Family Residence",P366="Galvanized Requiring Replacement")),
(AND('[1]PWS Information'!$E$10="CWS",P366="Galvanized Requiring Replacement")),
(AND('[1]PWS Information'!$E$10="NTNC",T366="Multiple Family Residence",P366="Galvanized Requiring Replacement")))),"Tier 5",
"")))))</f>
        <v>Tier 5</v>
      </c>
      <c r="Y366" s="24"/>
      <c r="Z366" s="24"/>
    </row>
    <row r="367" spans="1:26" x14ac:dyDescent="0.25">
      <c r="A367" s="17">
        <v>364</v>
      </c>
      <c r="B367" s="18">
        <v>3307</v>
      </c>
      <c r="C367" s="17" t="s">
        <v>78</v>
      </c>
      <c r="D367" s="17" t="s">
        <v>188</v>
      </c>
      <c r="E367" s="17">
        <v>79549</v>
      </c>
      <c r="F367" s="18"/>
      <c r="G367" s="18"/>
      <c r="H367" s="18"/>
      <c r="I367" s="21" t="s">
        <v>221</v>
      </c>
      <c r="J367" s="22" t="s">
        <v>254</v>
      </c>
      <c r="K367" s="22" t="s">
        <v>255</v>
      </c>
      <c r="L367" s="22" t="s">
        <v>256</v>
      </c>
      <c r="M367" s="21" t="s">
        <v>222</v>
      </c>
      <c r="N367" s="19" t="s">
        <v>205</v>
      </c>
      <c r="O367" s="22" t="s">
        <v>257</v>
      </c>
      <c r="P367" s="31" t="str">
        <f t="shared" si="5"/>
        <v>Galvanized Requiring Replacement</v>
      </c>
      <c r="Q367" s="40" t="s">
        <v>254</v>
      </c>
      <c r="R367" s="40" t="s">
        <v>254</v>
      </c>
      <c r="S367" s="24"/>
      <c r="T367" s="16"/>
      <c r="U367" s="41" t="s">
        <v>255</v>
      </c>
      <c r="V367" s="41" t="s">
        <v>255</v>
      </c>
      <c r="W367" s="16"/>
      <c r="X367" s="43" t="str">
        <f>IF((OR((AND('[1]PWS Information'!$E$10="CWS",T367="Single Family Residence",P367="Lead")),
(AND('[1]PWS Information'!$E$10="CWS",T367="Multiple Family Residence",'[1]PWS Information'!$E$11="Yes",P367="Lead")),
(AND('[1]PWS Information'!$E$10="NTNC",P367="Lead")))),"Tier 1",
IF((OR((AND('[1]PWS Information'!$E$10="CWS",T367="Multiple Family Residence",'[1]PWS Information'!$E$11="No",P367="Lead")),
(AND('[1]PWS Information'!$E$10="CWS",T367="Other",P367="Lead")),
(AND(T367="",P367="Lead")),
(AND('[1]PWS Information'!$E$10="CWS",T367="Building",P367="Lead")))),"Tier 2",
IF((OR((AND('[1]PWS Information'!$E$10="CWS",T367="Single Family Residence",P367="Galvanized Requiring Replacement")),
(AND('[1]PWS Information'!$E$10="CWS",T367="Single Family Residence",P367="Galvanized Requiring Replacement",Q367="Yes")),
(AND('[1]PWS Information'!$E$10="NTNC",T367="Single Family Residence",P367="Galvanized Requiring Replacement")),
(AND('[1]PWS Information'!$E$10="NTNC",T367="Single Family Residence",Q367="Yes")))),"Tier 3",
IF((OR((AND('[1]PWS Information'!$E$10="CWS",T367="Single Family Residence",R367="Yes",P367="Non-Lead", I367="Non-Lead - Copper",K367="Before 1989")),
(AND('[1]PWS Information'!$E$10="CWS",T367="Single Family Residence",R367="Yes",P367="Non-Lead", M367="Non-Lead - Copper",N367="Before 1989")))),"Tier 4",
IF((OR((AND('[1]PWS Information'!$E$10="NTNC",P367="Non-Lead")),
(AND('[1]PWS Information'!$E$10="CWS",P367="Non-Lead",R367="")),
(AND('[1]PWS Information'!$E$10="CWS",P367="Non-Lead",R367="No")),
(AND('[1]PWS Information'!$E$10="CWS",P367="Non-Lead",R367="Don't Know")),
(AND('[1]PWS Information'!$E$10="CWS",P367="Non-Lead", I367="Non-Lead - Copper", R367="Yes", K367="Between 1989 and 2014")),
(AND('[1]PWS Information'!$E$10="CWS",P367="Non-Lead", I367="Non-Lead - Copper", R367="Yes", K367="After 2014")),
(AND('[1]PWS Information'!$E$10="CWS",P367="Non-Lead", I367="Non-Lead - Copper", R367="Yes", K367="Unknown")),
(AND('[1]PWS Information'!$E$10="CWS",P367="Non-Lead", M367="Non-Lead - Copper", R367="Yes", N367="Between 1989 and 2014")),
(AND('[1]PWS Information'!$E$10="CWS",P367="Non-Lead", M367="Non-Lead - Copper", R367="Yes", N367="After 2014")),
(AND('[1]PWS Information'!$E$10="CWS",P367="Non-Lead", M367="Non-Lead - Copper", R367="Yes", N367="Unknown")),
(AND('[1]PWS Information'!$E$10="CWS",P367="Unknown")),
(AND('[1]PWS Information'!$E$10="NTNC",P367="Unknown")),
(AND('[1]PWS Information'!$E$10="CWS",T367="Multiple Family Residence",P367="Galvanized Requiring Replacement")),
(AND('[1]PWS Information'!$E$10="CWS",P367="Galvanized Requiring Replacement")),
(AND('[1]PWS Information'!$E$10="NTNC",T367="Multiple Family Residence",P367="Galvanized Requiring Replacement")))),"Tier 5",
"")))))</f>
        <v>Tier 5</v>
      </c>
      <c r="Y367" s="24"/>
      <c r="Z367" s="24"/>
    </row>
    <row r="368" spans="1:26" x14ac:dyDescent="0.25">
      <c r="A368" s="17">
        <v>365</v>
      </c>
      <c r="B368" s="17">
        <v>3309</v>
      </c>
      <c r="C368" s="17" t="s">
        <v>78</v>
      </c>
      <c r="D368" s="17" t="s">
        <v>188</v>
      </c>
      <c r="E368" s="17">
        <v>79549</v>
      </c>
      <c r="F368" s="17"/>
      <c r="G368" s="17"/>
      <c r="H368" s="17"/>
      <c r="I368" s="25" t="s">
        <v>221</v>
      </c>
      <c r="J368" s="22" t="s">
        <v>254</v>
      </c>
      <c r="K368" s="22" t="s">
        <v>255</v>
      </c>
      <c r="L368" s="22" t="s">
        <v>256</v>
      </c>
      <c r="M368" s="25" t="s">
        <v>218</v>
      </c>
      <c r="N368" s="19" t="s">
        <v>205</v>
      </c>
      <c r="O368" s="22" t="s">
        <v>257</v>
      </c>
      <c r="P368" s="31" t="str">
        <f t="shared" si="5"/>
        <v>Non-Lead</v>
      </c>
      <c r="Q368" s="40" t="s">
        <v>254</v>
      </c>
      <c r="R368" s="40" t="s">
        <v>254</v>
      </c>
      <c r="S368" s="24"/>
      <c r="T368" s="16"/>
      <c r="U368" s="41" t="s">
        <v>255</v>
      </c>
      <c r="V368" s="41" t="s">
        <v>255</v>
      </c>
      <c r="W368" s="16"/>
      <c r="X368" s="43" t="str">
        <f>IF((OR((AND('[1]PWS Information'!$E$10="CWS",T368="Single Family Residence",P368="Lead")),
(AND('[1]PWS Information'!$E$10="CWS",T368="Multiple Family Residence",'[1]PWS Information'!$E$11="Yes",P368="Lead")),
(AND('[1]PWS Information'!$E$10="NTNC",P368="Lead")))),"Tier 1",
IF((OR((AND('[1]PWS Information'!$E$10="CWS",T368="Multiple Family Residence",'[1]PWS Information'!$E$11="No",P368="Lead")),
(AND('[1]PWS Information'!$E$10="CWS",T368="Other",P368="Lead")),
(AND(T368="",P368="Lead")),
(AND('[1]PWS Information'!$E$10="CWS",T368="Building",P368="Lead")))),"Tier 2",
IF((OR((AND('[1]PWS Information'!$E$10="CWS",T368="Single Family Residence",P368="Galvanized Requiring Replacement")),
(AND('[1]PWS Information'!$E$10="CWS",T368="Single Family Residence",P368="Galvanized Requiring Replacement",Q368="Yes")),
(AND('[1]PWS Information'!$E$10="NTNC",T368="Single Family Residence",P368="Galvanized Requiring Replacement")),
(AND('[1]PWS Information'!$E$10="NTNC",T368="Single Family Residence",Q368="Yes")))),"Tier 3",
IF((OR((AND('[1]PWS Information'!$E$10="CWS",T368="Single Family Residence",R368="Yes",P368="Non-Lead", I368="Non-Lead - Copper",K368="Before 1989")),
(AND('[1]PWS Information'!$E$10="CWS",T368="Single Family Residence",R368="Yes",P368="Non-Lead", M368="Non-Lead - Copper",N368="Before 1989")))),"Tier 4",
IF((OR((AND('[1]PWS Information'!$E$10="NTNC",P368="Non-Lead")),
(AND('[1]PWS Information'!$E$10="CWS",P368="Non-Lead",R368="")),
(AND('[1]PWS Information'!$E$10="CWS",P368="Non-Lead",R368="No")),
(AND('[1]PWS Information'!$E$10="CWS",P368="Non-Lead",R368="Don't Know")),
(AND('[1]PWS Information'!$E$10="CWS",P368="Non-Lead", I368="Non-Lead - Copper", R368="Yes", K368="Between 1989 and 2014")),
(AND('[1]PWS Information'!$E$10="CWS",P368="Non-Lead", I368="Non-Lead - Copper", R368="Yes", K368="After 2014")),
(AND('[1]PWS Information'!$E$10="CWS",P368="Non-Lead", I368="Non-Lead - Copper", R368="Yes", K368="Unknown")),
(AND('[1]PWS Information'!$E$10="CWS",P368="Non-Lead", M368="Non-Lead - Copper", R368="Yes", N368="Between 1989 and 2014")),
(AND('[1]PWS Information'!$E$10="CWS",P368="Non-Lead", M368="Non-Lead - Copper", R368="Yes", N368="After 2014")),
(AND('[1]PWS Information'!$E$10="CWS",P368="Non-Lead", M368="Non-Lead - Copper", R368="Yes", N368="Unknown")),
(AND('[1]PWS Information'!$E$10="CWS",P368="Unknown")),
(AND('[1]PWS Information'!$E$10="NTNC",P368="Unknown")),
(AND('[1]PWS Information'!$E$10="CWS",T368="Multiple Family Residence",P368="Galvanized Requiring Replacement")),
(AND('[1]PWS Information'!$E$10="CWS",P368="Galvanized Requiring Replacement")),
(AND('[1]PWS Information'!$E$10="NTNC",T368="Multiple Family Residence",P368="Galvanized Requiring Replacement")))),"Tier 5",
"")))))</f>
        <v>Tier 5</v>
      </c>
      <c r="Y368" s="24"/>
      <c r="Z368" s="24"/>
    </row>
    <row r="369" spans="1:26" x14ac:dyDescent="0.25">
      <c r="A369" s="17">
        <v>366</v>
      </c>
      <c r="B369" s="18">
        <v>3311</v>
      </c>
      <c r="C369" s="17" t="s">
        <v>78</v>
      </c>
      <c r="D369" s="17" t="s">
        <v>188</v>
      </c>
      <c r="E369" s="17">
        <v>79549</v>
      </c>
      <c r="F369" s="18"/>
      <c r="G369" s="18"/>
      <c r="H369" s="18"/>
      <c r="I369" s="21" t="s">
        <v>218</v>
      </c>
      <c r="J369" s="22" t="s">
        <v>254</v>
      </c>
      <c r="K369" s="22" t="s">
        <v>255</v>
      </c>
      <c r="L369" s="22" t="s">
        <v>256</v>
      </c>
      <c r="M369" s="21" t="s">
        <v>218</v>
      </c>
      <c r="N369" s="19"/>
      <c r="O369" s="22" t="s">
        <v>256</v>
      </c>
      <c r="P369" s="31" t="str">
        <f t="shared" si="5"/>
        <v>Non-Lead</v>
      </c>
      <c r="Q369" s="40" t="s">
        <v>254</v>
      </c>
      <c r="R369" s="40" t="s">
        <v>254</v>
      </c>
      <c r="S369" s="24"/>
      <c r="T369" s="16"/>
      <c r="U369" s="41" t="s">
        <v>255</v>
      </c>
      <c r="V369" s="41" t="s">
        <v>255</v>
      </c>
      <c r="W369" s="16"/>
      <c r="X369" s="43" t="str">
        <f>IF((OR((AND('[1]PWS Information'!$E$10="CWS",T369="Single Family Residence",P369="Lead")),
(AND('[1]PWS Information'!$E$10="CWS",T369="Multiple Family Residence",'[1]PWS Information'!$E$11="Yes",P369="Lead")),
(AND('[1]PWS Information'!$E$10="NTNC",P369="Lead")))),"Tier 1",
IF((OR((AND('[1]PWS Information'!$E$10="CWS",T369="Multiple Family Residence",'[1]PWS Information'!$E$11="No",P369="Lead")),
(AND('[1]PWS Information'!$E$10="CWS",T369="Other",P369="Lead")),
(AND(T369="",P369="Lead")),
(AND('[1]PWS Information'!$E$10="CWS",T369="Building",P369="Lead")))),"Tier 2",
IF((OR((AND('[1]PWS Information'!$E$10="CWS",T369="Single Family Residence",P369="Galvanized Requiring Replacement")),
(AND('[1]PWS Information'!$E$10="CWS",T369="Single Family Residence",P369="Galvanized Requiring Replacement",Q369="Yes")),
(AND('[1]PWS Information'!$E$10="NTNC",T369="Single Family Residence",P369="Galvanized Requiring Replacement")),
(AND('[1]PWS Information'!$E$10="NTNC",T369="Single Family Residence",Q369="Yes")))),"Tier 3",
IF((OR((AND('[1]PWS Information'!$E$10="CWS",T369="Single Family Residence",R369="Yes",P369="Non-Lead", I369="Non-Lead - Copper",K369="Before 1989")),
(AND('[1]PWS Information'!$E$10="CWS",T369="Single Family Residence",R369="Yes",P369="Non-Lead", M369="Non-Lead - Copper",N369="Before 1989")))),"Tier 4",
IF((OR((AND('[1]PWS Information'!$E$10="NTNC",P369="Non-Lead")),
(AND('[1]PWS Information'!$E$10="CWS",P369="Non-Lead",R369="")),
(AND('[1]PWS Information'!$E$10="CWS",P369="Non-Lead",R369="No")),
(AND('[1]PWS Information'!$E$10="CWS",P369="Non-Lead",R369="Don't Know")),
(AND('[1]PWS Information'!$E$10="CWS",P369="Non-Lead", I369="Non-Lead - Copper", R369="Yes", K369="Between 1989 and 2014")),
(AND('[1]PWS Information'!$E$10="CWS",P369="Non-Lead", I369="Non-Lead - Copper", R369="Yes", K369="After 2014")),
(AND('[1]PWS Information'!$E$10="CWS",P369="Non-Lead", I369="Non-Lead - Copper", R369="Yes", K369="Unknown")),
(AND('[1]PWS Information'!$E$10="CWS",P369="Non-Lead", M369="Non-Lead - Copper", R369="Yes", N369="Between 1989 and 2014")),
(AND('[1]PWS Information'!$E$10="CWS",P369="Non-Lead", M369="Non-Lead - Copper", R369="Yes", N369="After 2014")),
(AND('[1]PWS Information'!$E$10="CWS",P369="Non-Lead", M369="Non-Lead - Copper", R369="Yes", N369="Unknown")),
(AND('[1]PWS Information'!$E$10="CWS",P369="Unknown")),
(AND('[1]PWS Information'!$E$10="NTNC",P369="Unknown")),
(AND('[1]PWS Information'!$E$10="CWS",T369="Multiple Family Residence",P369="Galvanized Requiring Replacement")),
(AND('[1]PWS Information'!$E$10="CWS",P369="Galvanized Requiring Replacement")),
(AND('[1]PWS Information'!$E$10="NTNC",T369="Multiple Family Residence",P369="Galvanized Requiring Replacement")))),"Tier 5",
"")))))</f>
        <v>Tier 5</v>
      </c>
      <c r="Y369" s="24"/>
      <c r="Z369" s="24"/>
    </row>
    <row r="370" spans="1:26" x14ac:dyDescent="0.25">
      <c r="A370" s="17">
        <v>367</v>
      </c>
      <c r="B370" s="17">
        <v>3311</v>
      </c>
      <c r="C370" s="17" t="s">
        <v>78</v>
      </c>
      <c r="D370" s="17" t="s">
        <v>188</v>
      </c>
      <c r="E370" s="17">
        <v>79549</v>
      </c>
      <c r="F370" s="17"/>
      <c r="G370" s="17"/>
      <c r="H370" s="17"/>
      <c r="I370" s="21" t="s">
        <v>221</v>
      </c>
      <c r="J370" s="22" t="s">
        <v>254</v>
      </c>
      <c r="K370" s="22" t="s">
        <v>255</v>
      </c>
      <c r="L370" s="22" t="s">
        <v>256</v>
      </c>
      <c r="M370" s="21" t="s">
        <v>218</v>
      </c>
      <c r="N370" s="37"/>
      <c r="O370" s="22" t="s">
        <v>256</v>
      </c>
      <c r="P370" s="31" t="str">
        <f t="shared" si="5"/>
        <v>Non-Lead</v>
      </c>
      <c r="Q370" s="40" t="s">
        <v>254</v>
      </c>
      <c r="R370" s="40" t="s">
        <v>254</v>
      </c>
      <c r="S370" s="24"/>
      <c r="T370" s="16"/>
      <c r="U370" s="41" t="s">
        <v>255</v>
      </c>
      <c r="V370" s="41" t="s">
        <v>255</v>
      </c>
      <c r="W370" s="16"/>
      <c r="X370" s="43" t="str">
        <f>IF((OR((AND('[1]PWS Information'!$E$10="CWS",T370="Single Family Residence",P370="Lead")),
(AND('[1]PWS Information'!$E$10="CWS",T370="Multiple Family Residence",'[1]PWS Information'!$E$11="Yes",P370="Lead")),
(AND('[1]PWS Information'!$E$10="NTNC",P370="Lead")))),"Tier 1",
IF((OR((AND('[1]PWS Information'!$E$10="CWS",T370="Multiple Family Residence",'[1]PWS Information'!$E$11="No",P370="Lead")),
(AND('[1]PWS Information'!$E$10="CWS",T370="Other",P370="Lead")),
(AND(T370="",P370="Lead")),
(AND('[1]PWS Information'!$E$10="CWS",T370="Building",P370="Lead")))),"Tier 2",
IF((OR((AND('[1]PWS Information'!$E$10="CWS",T370="Single Family Residence",P370="Galvanized Requiring Replacement")),
(AND('[1]PWS Information'!$E$10="CWS",T370="Single Family Residence",P370="Galvanized Requiring Replacement",Q370="Yes")),
(AND('[1]PWS Information'!$E$10="NTNC",T370="Single Family Residence",P370="Galvanized Requiring Replacement")),
(AND('[1]PWS Information'!$E$10="NTNC",T370="Single Family Residence",Q370="Yes")))),"Tier 3",
IF((OR((AND('[1]PWS Information'!$E$10="CWS",T370="Single Family Residence",R370="Yes",P370="Non-Lead", I370="Non-Lead - Copper",K370="Before 1989")),
(AND('[1]PWS Information'!$E$10="CWS",T370="Single Family Residence",R370="Yes",P370="Non-Lead", M370="Non-Lead - Copper",N370="Before 1989")))),"Tier 4",
IF((OR((AND('[1]PWS Information'!$E$10="NTNC",P370="Non-Lead")),
(AND('[1]PWS Information'!$E$10="CWS",P370="Non-Lead",R370="")),
(AND('[1]PWS Information'!$E$10="CWS",P370="Non-Lead",R370="No")),
(AND('[1]PWS Information'!$E$10="CWS",P370="Non-Lead",R370="Don't Know")),
(AND('[1]PWS Information'!$E$10="CWS",P370="Non-Lead", I370="Non-Lead - Copper", R370="Yes", K370="Between 1989 and 2014")),
(AND('[1]PWS Information'!$E$10="CWS",P370="Non-Lead", I370="Non-Lead - Copper", R370="Yes", K370="After 2014")),
(AND('[1]PWS Information'!$E$10="CWS",P370="Non-Lead", I370="Non-Lead - Copper", R370="Yes", K370="Unknown")),
(AND('[1]PWS Information'!$E$10="CWS",P370="Non-Lead", M370="Non-Lead - Copper", R370="Yes", N370="Between 1989 and 2014")),
(AND('[1]PWS Information'!$E$10="CWS",P370="Non-Lead", M370="Non-Lead - Copper", R370="Yes", N370="After 2014")),
(AND('[1]PWS Information'!$E$10="CWS",P370="Non-Lead", M370="Non-Lead - Copper", R370="Yes", N370="Unknown")),
(AND('[1]PWS Information'!$E$10="CWS",P370="Unknown")),
(AND('[1]PWS Information'!$E$10="NTNC",P370="Unknown")),
(AND('[1]PWS Information'!$E$10="CWS",T370="Multiple Family Residence",P370="Galvanized Requiring Replacement")),
(AND('[1]PWS Information'!$E$10="CWS",P370="Galvanized Requiring Replacement")),
(AND('[1]PWS Information'!$E$10="NTNC",T370="Multiple Family Residence",P370="Galvanized Requiring Replacement")))),"Tier 5",
"")))))</f>
        <v>Tier 5</v>
      </c>
      <c r="Y370" s="24"/>
      <c r="Z370" s="24"/>
    </row>
    <row r="371" spans="1:26" x14ac:dyDescent="0.25">
      <c r="A371" s="17">
        <v>368</v>
      </c>
      <c r="B371" s="17">
        <v>3505</v>
      </c>
      <c r="C371" s="17" t="s">
        <v>78</v>
      </c>
      <c r="D371" s="17" t="s">
        <v>188</v>
      </c>
      <c r="E371" s="17">
        <v>79549</v>
      </c>
      <c r="F371" s="17"/>
      <c r="G371" s="17"/>
      <c r="H371" s="17"/>
      <c r="I371" s="25" t="s">
        <v>221</v>
      </c>
      <c r="J371" s="22" t="s">
        <v>254</v>
      </c>
      <c r="K371" s="22" t="s">
        <v>255</v>
      </c>
      <c r="L371" s="22" t="s">
        <v>256</v>
      </c>
      <c r="M371" s="25" t="s">
        <v>218</v>
      </c>
      <c r="N371" s="19" t="s">
        <v>205</v>
      </c>
      <c r="O371" s="22" t="s">
        <v>257</v>
      </c>
      <c r="P371" s="31" t="str">
        <f t="shared" si="5"/>
        <v>Non-Lead</v>
      </c>
      <c r="Q371" s="40" t="s">
        <v>254</v>
      </c>
      <c r="R371" s="40" t="s">
        <v>254</v>
      </c>
      <c r="S371" s="24"/>
      <c r="T371" s="16"/>
      <c r="U371" s="41" t="s">
        <v>255</v>
      </c>
      <c r="V371" s="41" t="s">
        <v>255</v>
      </c>
      <c r="W371" s="16"/>
      <c r="X371" s="43" t="str">
        <f>IF((OR((AND('[1]PWS Information'!$E$10="CWS",T371="Single Family Residence",P371="Lead")),
(AND('[1]PWS Information'!$E$10="CWS",T371="Multiple Family Residence",'[1]PWS Information'!$E$11="Yes",P371="Lead")),
(AND('[1]PWS Information'!$E$10="NTNC",P371="Lead")))),"Tier 1",
IF((OR((AND('[1]PWS Information'!$E$10="CWS",T371="Multiple Family Residence",'[1]PWS Information'!$E$11="No",P371="Lead")),
(AND('[1]PWS Information'!$E$10="CWS",T371="Other",P371="Lead")),
(AND(T371="",P371="Lead")),
(AND('[1]PWS Information'!$E$10="CWS",T371="Building",P371="Lead")))),"Tier 2",
IF((OR((AND('[1]PWS Information'!$E$10="CWS",T371="Single Family Residence",P371="Galvanized Requiring Replacement")),
(AND('[1]PWS Information'!$E$10="CWS",T371="Single Family Residence",P371="Galvanized Requiring Replacement",Q371="Yes")),
(AND('[1]PWS Information'!$E$10="NTNC",T371="Single Family Residence",P371="Galvanized Requiring Replacement")),
(AND('[1]PWS Information'!$E$10="NTNC",T371="Single Family Residence",Q371="Yes")))),"Tier 3",
IF((OR((AND('[1]PWS Information'!$E$10="CWS",T371="Single Family Residence",R371="Yes",P371="Non-Lead", I371="Non-Lead - Copper",K371="Before 1989")),
(AND('[1]PWS Information'!$E$10="CWS",T371="Single Family Residence",R371="Yes",P371="Non-Lead", M371="Non-Lead - Copper",N371="Before 1989")))),"Tier 4",
IF((OR((AND('[1]PWS Information'!$E$10="NTNC",P371="Non-Lead")),
(AND('[1]PWS Information'!$E$10="CWS",P371="Non-Lead",R371="")),
(AND('[1]PWS Information'!$E$10="CWS",P371="Non-Lead",R371="No")),
(AND('[1]PWS Information'!$E$10="CWS",P371="Non-Lead",R371="Don't Know")),
(AND('[1]PWS Information'!$E$10="CWS",P371="Non-Lead", I371="Non-Lead - Copper", R371="Yes", K371="Between 1989 and 2014")),
(AND('[1]PWS Information'!$E$10="CWS",P371="Non-Lead", I371="Non-Lead - Copper", R371="Yes", K371="After 2014")),
(AND('[1]PWS Information'!$E$10="CWS",P371="Non-Lead", I371="Non-Lead - Copper", R371="Yes", K371="Unknown")),
(AND('[1]PWS Information'!$E$10="CWS",P371="Non-Lead", M371="Non-Lead - Copper", R371="Yes", N371="Between 1989 and 2014")),
(AND('[1]PWS Information'!$E$10="CWS",P371="Non-Lead", M371="Non-Lead - Copper", R371="Yes", N371="After 2014")),
(AND('[1]PWS Information'!$E$10="CWS",P371="Non-Lead", M371="Non-Lead - Copper", R371="Yes", N371="Unknown")),
(AND('[1]PWS Information'!$E$10="CWS",P371="Unknown")),
(AND('[1]PWS Information'!$E$10="NTNC",P371="Unknown")),
(AND('[1]PWS Information'!$E$10="CWS",T371="Multiple Family Residence",P371="Galvanized Requiring Replacement")),
(AND('[1]PWS Information'!$E$10="CWS",P371="Galvanized Requiring Replacement")),
(AND('[1]PWS Information'!$E$10="NTNC",T371="Multiple Family Residence",P371="Galvanized Requiring Replacement")))),"Tier 5",
"")))))</f>
        <v>Tier 5</v>
      </c>
      <c r="Y371" s="24"/>
      <c r="Z371" s="24"/>
    </row>
    <row r="372" spans="1:26" x14ac:dyDescent="0.25">
      <c r="A372" s="17">
        <v>369</v>
      </c>
      <c r="B372" s="17">
        <v>3505</v>
      </c>
      <c r="C372" s="17" t="s">
        <v>78</v>
      </c>
      <c r="D372" s="17" t="s">
        <v>188</v>
      </c>
      <c r="E372" s="17">
        <v>79549</v>
      </c>
      <c r="F372" s="17"/>
      <c r="G372" s="17"/>
      <c r="H372" s="17"/>
      <c r="I372" s="21" t="s">
        <v>218</v>
      </c>
      <c r="J372" s="22" t="s">
        <v>254</v>
      </c>
      <c r="K372" s="22" t="s">
        <v>255</v>
      </c>
      <c r="L372" s="22" t="s">
        <v>256</v>
      </c>
      <c r="M372" s="21" t="s">
        <v>222</v>
      </c>
      <c r="N372" s="37"/>
      <c r="O372" s="22" t="s">
        <v>256</v>
      </c>
      <c r="P372" s="31" t="str">
        <f t="shared" si="5"/>
        <v>Galvanized Requiring Replacement</v>
      </c>
      <c r="Q372" s="40" t="s">
        <v>254</v>
      </c>
      <c r="R372" s="40" t="s">
        <v>254</v>
      </c>
      <c r="S372" s="24"/>
      <c r="T372" s="16"/>
      <c r="U372" s="41" t="s">
        <v>255</v>
      </c>
      <c r="V372" s="41" t="s">
        <v>255</v>
      </c>
      <c r="W372" s="16"/>
      <c r="X372" s="43" t="str">
        <f>IF((OR((AND('[1]PWS Information'!$E$10="CWS",T372="Single Family Residence",P372="Lead")),
(AND('[1]PWS Information'!$E$10="CWS",T372="Multiple Family Residence",'[1]PWS Information'!$E$11="Yes",P372="Lead")),
(AND('[1]PWS Information'!$E$10="NTNC",P372="Lead")))),"Tier 1",
IF((OR((AND('[1]PWS Information'!$E$10="CWS",T372="Multiple Family Residence",'[1]PWS Information'!$E$11="No",P372="Lead")),
(AND('[1]PWS Information'!$E$10="CWS",T372="Other",P372="Lead")),
(AND(T372="",P372="Lead")),
(AND('[1]PWS Information'!$E$10="CWS",T372="Building",P372="Lead")))),"Tier 2",
IF((OR((AND('[1]PWS Information'!$E$10="CWS",T372="Single Family Residence",P372="Galvanized Requiring Replacement")),
(AND('[1]PWS Information'!$E$10="CWS",T372="Single Family Residence",P372="Galvanized Requiring Replacement",Q372="Yes")),
(AND('[1]PWS Information'!$E$10="NTNC",T372="Single Family Residence",P372="Galvanized Requiring Replacement")),
(AND('[1]PWS Information'!$E$10="NTNC",T372="Single Family Residence",Q372="Yes")))),"Tier 3",
IF((OR((AND('[1]PWS Information'!$E$10="CWS",T372="Single Family Residence",R372="Yes",P372="Non-Lead", I372="Non-Lead - Copper",K372="Before 1989")),
(AND('[1]PWS Information'!$E$10="CWS",T372="Single Family Residence",R372="Yes",P372="Non-Lead", M372="Non-Lead - Copper",N372="Before 1989")))),"Tier 4",
IF((OR((AND('[1]PWS Information'!$E$10="NTNC",P372="Non-Lead")),
(AND('[1]PWS Information'!$E$10="CWS",P372="Non-Lead",R372="")),
(AND('[1]PWS Information'!$E$10="CWS",P372="Non-Lead",R372="No")),
(AND('[1]PWS Information'!$E$10="CWS",P372="Non-Lead",R372="Don't Know")),
(AND('[1]PWS Information'!$E$10="CWS",P372="Non-Lead", I372="Non-Lead - Copper", R372="Yes", K372="Between 1989 and 2014")),
(AND('[1]PWS Information'!$E$10="CWS",P372="Non-Lead", I372="Non-Lead - Copper", R372="Yes", K372="After 2014")),
(AND('[1]PWS Information'!$E$10="CWS",P372="Non-Lead", I372="Non-Lead - Copper", R372="Yes", K372="Unknown")),
(AND('[1]PWS Information'!$E$10="CWS",P372="Non-Lead", M372="Non-Lead - Copper", R372="Yes", N372="Between 1989 and 2014")),
(AND('[1]PWS Information'!$E$10="CWS",P372="Non-Lead", M372="Non-Lead - Copper", R372="Yes", N372="After 2014")),
(AND('[1]PWS Information'!$E$10="CWS",P372="Non-Lead", M372="Non-Lead - Copper", R372="Yes", N372="Unknown")),
(AND('[1]PWS Information'!$E$10="CWS",P372="Unknown")),
(AND('[1]PWS Information'!$E$10="NTNC",P372="Unknown")),
(AND('[1]PWS Information'!$E$10="CWS",T372="Multiple Family Residence",P372="Galvanized Requiring Replacement")),
(AND('[1]PWS Information'!$E$10="CWS",P372="Galvanized Requiring Replacement")),
(AND('[1]PWS Information'!$E$10="NTNC",T372="Multiple Family Residence",P372="Galvanized Requiring Replacement")))),"Tier 5",
"")))))</f>
        <v>Tier 5</v>
      </c>
      <c r="Y372" s="24"/>
      <c r="Z372" s="24"/>
    </row>
    <row r="373" spans="1:26" x14ac:dyDescent="0.25">
      <c r="A373" s="17">
        <v>370</v>
      </c>
      <c r="B373" s="17">
        <v>3509</v>
      </c>
      <c r="C373" s="17" t="s">
        <v>78</v>
      </c>
      <c r="D373" s="17" t="s">
        <v>188</v>
      </c>
      <c r="E373" s="17">
        <v>79549</v>
      </c>
      <c r="F373" s="17"/>
      <c r="G373" s="17"/>
      <c r="H373" s="17"/>
      <c r="I373" s="21" t="s">
        <v>218</v>
      </c>
      <c r="J373" s="22" t="s">
        <v>254</v>
      </c>
      <c r="K373" s="22" t="s">
        <v>255</v>
      </c>
      <c r="L373" s="22" t="s">
        <v>256</v>
      </c>
      <c r="M373" s="21" t="s">
        <v>218</v>
      </c>
      <c r="N373" s="19" t="s">
        <v>205</v>
      </c>
      <c r="O373" s="22" t="s">
        <v>257</v>
      </c>
      <c r="P373" s="31" t="str">
        <f t="shared" si="5"/>
        <v>Non-Lead</v>
      </c>
      <c r="Q373" s="40" t="s">
        <v>254</v>
      </c>
      <c r="R373" s="40" t="s">
        <v>254</v>
      </c>
      <c r="S373" s="24"/>
      <c r="T373" s="16"/>
      <c r="U373" s="41" t="s">
        <v>255</v>
      </c>
      <c r="V373" s="41" t="s">
        <v>255</v>
      </c>
      <c r="W373" s="16"/>
      <c r="X373" s="43" t="str">
        <f>IF((OR((AND('[1]PWS Information'!$E$10="CWS",T373="Single Family Residence",P373="Lead")),
(AND('[1]PWS Information'!$E$10="CWS",T373="Multiple Family Residence",'[1]PWS Information'!$E$11="Yes",P373="Lead")),
(AND('[1]PWS Information'!$E$10="NTNC",P373="Lead")))),"Tier 1",
IF((OR((AND('[1]PWS Information'!$E$10="CWS",T373="Multiple Family Residence",'[1]PWS Information'!$E$11="No",P373="Lead")),
(AND('[1]PWS Information'!$E$10="CWS",T373="Other",P373="Lead")),
(AND(T373="",P373="Lead")),
(AND('[1]PWS Information'!$E$10="CWS",T373="Building",P373="Lead")))),"Tier 2",
IF((OR((AND('[1]PWS Information'!$E$10="CWS",T373="Single Family Residence",P373="Galvanized Requiring Replacement")),
(AND('[1]PWS Information'!$E$10="CWS",T373="Single Family Residence",P373="Galvanized Requiring Replacement",Q373="Yes")),
(AND('[1]PWS Information'!$E$10="NTNC",T373="Single Family Residence",P373="Galvanized Requiring Replacement")),
(AND('[1]PWS Information'!$E$10="NTNC",T373="Single Family Residence",Q373="Yes")))),"Tier 3",
IF((OR((AND('[1]PWS Information'!$E$10="CWS",T373="Single Family Residence",R373="Yes",P373="Non-Lead", I373="Non-Lead - Copper",K373="Before 1989")),
(AND('[1]PWS Information'!$E$10="CWS",T373="Single Family Residence",R373="Yes",P373="Non-Lead", M373="Non-Lead - Copper",N373="Before 1989")))),"Tier 4",
IF((OR((AND('[1]PWS Information'!$E$10="NTNC",P373="Non-Lead")),
(AND('[1]PWS Information'!$E$10="CWS",P373="Non-Lead",R373="")),
(AND('[1]PWS Information'!$E$10="CWS",P373="Non-Lead",R373="No")),
(AND('[1]PWS Information'!$E$10="CWS",P373="Non-Lead",R373="Don't Know")),
(AND('[1]PWS Information'!$E$10="CWS",P373="Non-Lead", I373="Non-Lead - Copper", R373="Yes", K373="Between 1989 and 2014")),
(AND('[1]PWS Information'!$E$10="CWS",P373="Non-Lead", I373="Non-Lead - Copper", R373="Yes", K373="After 2014")),
(AND('[1]PWS Information'!$E$10="CWS",P373="Non-Lead", I373="Non-Lead - Copper", R373="Yes", K373="Unknown")),
(AND('[1]PWS Information'!$E$10="CWS",P373="Non-Lead", M373="Non-Lead - Copper", R373="Yes", N373="Between 1989 and 2014")),
(AND('[1]PWS Information'!$E$10="CWS",P373="Non-Lead", M373="Non-Lead - Copper", R373="Yes", N373="After 2014")),
(AND('[1]PWS Information'!$E$10="CWS",P373="Non-Lead", M373="Non-Lead - Copper", R373="Yes", N373="Unknown")),
(AND('[1]PWS Information'!$E$10="CWS",P373="Unknown")),
(AND('[1]PWS Information'!$E$10="NTNC",P373="Unknown")),
(AND('[1]PWS Information'!$E$10="CWS",T373="Multiple Family Residence",P373="Galvanized Requiring Replacement")),
(AND('[1]PWS Information'!$E$10="CWS",P373="Galvanized Requiring Replacement")),
(AND('[1]PWS Information'!$E$10="NTNC",T373="Multiple Family Residence",P373="Galvanized Requiring Replacement")))),"Tier 5",
"")))))</f>
        <v>Tier 5</v>
      </c>
      <c r="Y373" s="24"/>
      <c r="Z373" s="24"/>
    </row>
    <row r="374" spans="1:26" x14ac:dyDescent="0.25">
      <c r="A374" s="17">
        <v>371</v>
      </c>
      <c r="B374" s="18">
        <v>3511</v>
      </c>
      <c r="C374" s="17" t="s">
        <v>78</v>
      </c>
      <c r="D374" s="17" t="s">
        <v>188</v>
      </c>
      <c r="E374" s="17">
        <v>79549</v>
      </c>
      <c r="F374" s="18"/>
      <c r="G374" s="18"/>
      <c r="H374" s="18"/>
      <c r="I374" s="21" t="s">
        <v>221</v>
      </c>
      <c r="J374" s="22" t="s">
        <v>254</v>
      </c>
      <c r="K374" s="22" t="s">
        <v>255</v>
      </c>
      <c r="L374" s="22" t="s">
        <v>256</v>
      </c>
      <c r="M374" s="21" t="s">
        <v>222</v>
      </c>
      <c r="N374" s="19" t="s">
        <v>205</v>
      </c>
      <c r="O374" s="22" t="s">
        <v>257</v>
      </c>
      <c r="P374" s="31" t="str">
        <f t="shared" si="5"/>
        <v>Galvanized Requiring Replacement</v>
      </c>
      <c r="Q374" s="40" t="s">
        <v>254</v>
      </c>
      <c r="R374" s="40" t="s">
        <v>254</v>
      </c>
      <c r="S374" s="24"/>
      <c r="T374" s="16"/>
      <c r="U374" s="41" t="s">
        <v>255</v>
      </c>
      <c r="V374" s="41" t="s">
        <v>255</v>
      </c>
      <c r="W374" s="16"/>
      <c r="X374" s="43" t="str">
        <f>IF((OR((AND('[1]PWS Information'!$E$10="CWS",T374="Single Family Residence",P374="Lead")),
(AND('[1]PWS Information'!$E$10="CWS",T374="Multiple Family Residence",'[1]PWS Information'!$E$11="Yes",P374="Lead")),
(AND('[1]PWS Information'!$E$10="NTNC",P374="Lead")))),"Tier 1",
IF((OR((AND('[1]PWS Information'!$E$10="CWS",T374="Multiple Family Residence",'[1]PWS Information'!$E$11="No",P374="Lead")),
(AND('[1]PWS Information'!$E$10="CWS",T374="Other",P374="Lead")),
(AND(T374="",P374="Lead")),
(AND('[1]PWS Information'!$E$10="CWS",T374="Building",P374="Lead")))),"Tier 2",
IF((OR((AND('[1]PWS Information'!$E$10="CWS",T374="Single Family Residence",P374="Galvanized Requiring Replacement")),
(AND('[1]PWS Information'!$E$10="CWS",T374="Single Family Residence",P374="Galvanized Requiring Replacement",Q374="Yes")),
(AND('[1]PWS Information'!$E$10="NTNC",T374="Single Family Residence",P374="Galvanized Requiring Replacement")),
(AND('[1]PWS Information'!$E$10="NTNC",T374="Single Family Residence",Q374="Yes")))),"Tier 3",
IF((OR((AND('[1]PWS Information'!$E$10="CWS",T374="Single Family Residence",R374="Yes",P374="Non-Lead", I374="Non-Lead - Copper",K374="Before 1989")),
(AND('[1]PWS Information'!$E$10="CWS",T374="Single Family Residence",R374="Yes",P374="Non-Lead", M374="Non-Lead - Copper",N374="Before 1989")))),"Tier 4",
IF((OR((AND('[1]PWS Information'!$E$10="NTNC",P374="Non-Lead")),
(AND('[1]PWS Information'!$E$10="CWS",P374="Non-Lead",R374="")),
(AND('[1]PWS Information'!$E$10="CWS",P374="Non-Lead",R374="No")),
(AND('[1]PWS Information'!$E$10="CWS",P374="Non-Lead",R374="Don't Know")),
(AND('[1]PWS Information'!$E$10="CWS",P374="Non-Lead", I374="Non-Lead - Copper", R374="Yes", K374="Between 1989 and 2014")),
(AND('[1]PWS Information'!$E$10="CWS",P374="Non-Lead", I374="Non-Lead - Copper", R374="Yes", K374="After 2014")),
(AND('[1]PWS Information'!$E$10="CWS",P374="Non-Lead", I374="Non-Lead - Copper", R374="Yes", K374="Unknown")),
(AND('[1]PWS Information'!$E$10="CWS",P374="Non-Lead", M374="Non-Lead - Copper", R374="Yes", N374="Between 1989 and 2014")),
(AND('[1]PWS Information'!$E$10="CWS",P374="Non-Lead", M374="Non-Lead - Copper", R374="Yes", N374="After 2014")),
(AND('[1]PWS Information'!$E$10="CWS",P374="Non-Lead", M374="Non-Lead - Copper", R374="Yes", N374="Unknown")),
(AND('[1]PWS Information'!$E$10="CWS",P374="Unknown")),
(AND('[1]PWS Information'!$E$10="NTNC",P374="Unknown")),
(AND('[1]PWS Information'!$E$10="CWS",T374="Multiple Family Residence",P374="Galvanized Requiring Replacement")),
(AND('[1]PWS Information'!$E$10="CWS",P374="Galvanized Requiring Replacement")),
(AND('[1]PWS Information'!$E$10="NTNC",T374="Multiple Family Residence",P374="Galvanized Requiring Replacement")))),"Tier 5",
"")))))</f>
        <v>Tier 5</v>
      </c>
      <c r="Y374" s="24"/>
      <c r="Z374" s="24"/>
    </row>
    <row r="375" spans="1:26" x14ac:dyDescent="0.25">
      <c r="A375" s="17">
        <v>372</v>
      </c>
      <c r="B375" s="17">
        <v>3511</v>
      </c>
      <c r="C375" s="17" t="s">
        <v>78</v>
      </c>
      <c r="D375" s="17" t="s">
        <v>188</v>
      </c>
      <c r="E375" s="17">
        <v>79549</v>
      </c>
      <c r="F375" s="17"/>
      <c r="G375" s="17"/>
      <c r="H375" s="17"/>
      <c r="I375" s="21" t="s">
        <v>218</v>
      </c>
      <c r="J375" s="22" t="s">
        <v>254</v>
      </c>
      <c r="K375" s="22" t="s">
        <v>255</v>
      </c>
      <c r="L375" s="22" t="s">
        <v>256</v>
      </c>
      <c r="M375" s="21" t="s">
        <v>218</v>
      </c>
      <c r="N375" s="37"/>
      <c r="O375" s="22" t="s">
        <v>256</v>
      </c>
      <c r="P375" s="31" t="str">
        <f t="shared" si="5"/>
        <v>Non-Lead</v>
      </c>
      <c r="Q375" s="40" t="s">
        <v>254</v>
      </c>
      <c r="R375" s="40" t="s">
        <v>254</v>
      </c>
      <c r="S375" s="24"/>
      <c r="T375" s="16"/>
      <c r="U375" s="41" t="s">
        <v>255</v>
      </c>
      <c r="V375" s="41" t="s">
        <v>255</v>
      </c>
      <c r="W375" s="16"/>
      <c r="X375" s="43" t="str">
        <f>IF((OR((AND('[1]PWS Information'!$E$10="CWS",T375="Single Family Residence",P375="Lead")),
(AND('[1]PWS Information'!$E$10="CWS",T375="Multiple Family Residence",'[1]PWS Information'!$E$11="Yes",P375="Lead")),
(AND('[1]PWS Information'!$E$10="NTNC",P375="Lead")))),"Tier 1",
IF((OR((AND('[1]PWS Information'!$E$10="CWS",T375="Multiple Family Residence",'[1]PWS Information'!$E$11="No",P375="Lead")),
(AND('[1]PWS Information'!$E$10="CWS",T375="Other",P375="Lead")),
(AND(T375="",P375="Lead")),
(AND('[1]PWS Information'!$E$10="CWS",T375="Building",P375="Lead")))),"Tier 2",
IF((OR((AND('[1]PWS Information'!$E$10="CWS",T375="Single Family Residence",P375="Galvanized Requiring Replacement")),
(AND('[1]PWS Information'!$E$10="CWS",T375="Single Family Residence",P375="Galvanized Requiring Replacement",Q375="Yes")),
(AND('[1]PWS Information'!$E$10="NTNC",T375="Single Family Residence",P375="Galvanized Requiring Replacement")),
(AND('[1]PWS Information'!$E$10="NTNC",T375="Single Family Residence",Q375="Yes")))),"Tier 3",
IF((OR((AND('[1]PWS Information'!$E$10="CWS",T375="Single Family Residence",R375="Yes",P375="Non-Lead", I375="Non-Lead - Copper",K375="Before 1989")),
(AND('[1]PWS Information'!$E$10="CWS",T375="Single Family Residence",R375="Yes",P375="Non-Lead", M375="Non-Lead - Copper",N375="Before 1989")))),"Tier 4",
IF((OR((AND('[1]PWS Information'!$E$10="NTNC",P375="Non-Lead")),
(AND('[1]PWS Information'!$E$10="CWS",P375="Non-Lead",R375="")),
(AND('[1]PWS Information'!$E$10="CWS",P375="Non-Lead",R375="No")),
(AND('[1]PWS Information'!$E$10="CWS",P375="Non-Lead",R375="Don't Know")),
(AND('[1]PWS Information'!$E$10="CWS",P375="Non-Lead", I375="Non-Lead - Copper", R375="Yes", K375="Between 1989 and 2014")),
(AND('[1]PWS Information'!$E$10="CWS",P375="Non-Lead", I375="Non-Lead - Copper", R375="Yes", K375="After 2014")),
(AND('[1]PWS Information'!$E$10="CWS",P375="Non-Lead", I375="Non-Lead - Copper", R375="Yes", K375="Unknown")),
(AND('[1]PWS Information'!$E$10="CWS",P375="Non-Lead", M375="Non-Lead - Copper", R375="Yes", N375="Between 1989 and 2014")),
(AND('[1]PWS Information'!$E$10="CWS",P375="Non-Lead", M375="Non-Lead - Copper", R375="Yes", N375="After 2014")),
(AND('[1]PWS Information'!$E$10="CWS",P375="Non-Lead", M375="Non-Lead - Copper", R375="Yes", N375="Unknown")),
(AND('[1]PWS Information'!$E$10="CWS",P375="Unknown")),
(AND('[1]PWS Information'!$E$10="NTNC",P375="Unknown")),
(AND('[1]PWS Information'!$E$10="CWS",T375="Multiple Family Residence",P375="Galvanized Requiring Replacement")),
(AND('[1]PWS Information'!$E$10="CWS",P375="Galvanized Requiring Replacement")),
(AND('[1]PWS Information'!$E$10="NTNC",T375="Multiple Family Residence",P375="Galvanized Requiring Replacement")))),"Tier 5",
"")))))</f>
        <v>Tier 5</v>
      </c>
      <c r="Y375" s="24"/>
      <c r="Z375" s="24"/>
    </row>
    <row r="376" spans="1:26" x14ac:dyDescent="0.25">
      <c r="A376" s="17">
        <v>373</v>
      </c>
      <c r="B376" s="17">
        <v>3607</v>
      </c>
      <c r="C376" s="17" t="s">
        <v>78</v>
      </c>
      <c r="D376" s="17" t="s">
        <v>188</v>
      </c>
      <c r="E376" s="17">
        <v>79549</v>
      </c>
      <c r="F376" s="17"/>
      <c r="G376" s="17"/>
      <c r="H376" s="17"/>
      <c r="I376" s="21" t="s">
        <v>218</v>
      </c>
      <c r="J376" s="22" t="s">
        <v>254</v>
      </c>
      <c r="K376" s="22" t="s">
        <v>255</v>
      </c>
      <c r="L376" s="22" t="s">
        <v>256</v>
      </c>
      <c r="M376" s="21" t="s">
        <v>218</v>
      </c>
      <c r="N376" s="37"/>
      <c r="O376" s="22" t="s">
        <v>256</v>
      </c>
      <c r="P376" s="31" t="str">
        <f t="shared" si="5"/>
        <v>Non-Lead</v>
      </c>
      <c r="Q376" s="40" t="s">
        <v>254</v>
      </c>
      <c r="R376" s="40" t="s">
        <v>254</v>
      </c>
      <c r="S376" s="24"/>
      <c r="T376" s="16"/>
      <c r="U376" s="41" t="s">
        <v>255</v>
      </c>
      <c r="V376" s="41" t="s">
        <v>255</v>
      </c>
      <c r="W376" s="16"/>
      <c r="X376" s="43" t="str">
        <f>IF((OR((AND('[1]PWS Information'!$E$10="CWS",T376="Single Family Residence",P376="Lead")),
(AND('[1]PWS Information'!$E$10="CWS",T376="Multiple Family Residence",'[1]PWS Information'!$E$11="Yes",P376="Lead")),
(AND('[1]PWS Information'!$E$10="NTNC",P376="Lead")))),"Tier 1",
IF((OR((AND('[1]PWS Information'!$E$10="CWS",T376="Multiple Family Residence",'[1]PWS Information'!$E$11="No",P376="Lead")),
(AND('[1]PWS Information'!$E$10="CWS",T376="Other",P376="Lead")),
(AND(T376="",P376="Lead")),
(AND('[1]PWS Information'!$E$10="CWS",T376="Building",P376="Lead")))),"Tier 2",
IF((OR((AND('[1]PWS Information'!$E$10="CWS",T376="Single Family Residence",P376="Galvanized Requiring Replacement")),
(AND('[1]PWS Information'!$E$10="CWS",T376="Single Family Residence",P376="Galvanized Requiring Replacement",Q376="Yes")),
(AND('[1]PWS Information'!$E$10="NTNC",T376="Single Family Residence",P376="Galvanized Requiring Replacement")),
(AND('[1]PWS Information'!$E$10="NTNC",T376="Single Family Residence",Q376="Yes")))),"Tier 3",
IF((OR((AND('[1]PWS Information'!$E$10="CWS",T376="Single Family Residence",R376="Yes",P376="Non-Lead", I376="Non-Lead - Copper",K376="Before 1989")),
(AND('[1]PWS Information'!$E$10="CWS",T376="Single Family Residence",R376="Yes",P376="Non-Lead", M376="Non-Lead - Copper",N376="Before 1989")))),"Tier 4",
IF((OR((AND('[1]PWS Information'!$E$10="NTNC",P376="Non-Lead")),
(AND('[1]PWS Information'!$E$10="CWS",P376="Non-Lead",R376="")),
(AND('[1]PWS Information'!$E$10="CWS",P376="Non-Lead",R376="No")),
(AND('[1]PWS Information'!$E$10="CWS",P376="Non-Lead",R376="Don't Know")),
(AND('[1]PWS Information'!$E$10="CWS",P376="Non-Lead", I376="Non-Lead - Copper", R376="Yes", K376="Between 1989 and 2014")),
(AND('[1]PWS Information'!$E$10="CWS",P376="Non-Lead", I376="Non-Lead - Copper", R376="Yes", K376="After 2014")),
(AND('[1]PWS Information'!$E$10="CWS",P376="Non-Lead", I376="Non-Lead - Copper", R376="Yes", K376="Unknown")),
(AND('[1]PWS Information'!$E$10="CWS",P376="Non-Lead", M376="Non-Lead - Copper", R376="Yes", N376="Between 1989 and 2014")),
(AND('[1]PWS Information'!$E$10="CWS",P376="Non-Lead", M376="Non-Lead - Copper", R376="Yes", N376="After 2014")),
(AND('[1]PWS Information'!$E$10="CWS",P376="Non-Lead", M376="Non-Lead - Copper", R376="Yes", N376="Unknown")),
(AND('[1]PWS Information'!$E$10="CWS",P376="Unknown")),
(AND('[1]PWS Information'!$E$10="NTNC",P376="Unknown")),
(AND('[1]PWS Information'!$E$10="CWS",T376="Multiple Family Residence",P376="Galvanized Requiring Replacement")),
(AND('[1]PWS Information'!$E$10="CWS",P376="Galvanized Requiring Replacement")),
(AND('[1]PWS Information'!$E$10="NTNC",T376="Multiple Family Residence",P376="Galvanized Requiring Replacement")))),"Tier 5",
"")))))</f>
        <v>Tier 5</v>
      </c>
      <c r="Y376" s="24"/>
      <c r="Z376" s="24"/>
    </row>
    <row r="377" spans="1:26" x14ac:dyDescent="0.25">
      <c r="A377" s="17">
        <v>374</v>
      </c>
      <c r="B377" s="17">
        <v>3611</v>
      </c>
      <c r="C377" s="17" t="s">
        <v>78</v>
      </c>
      <c r="D377" s="17" t="s">
        <v>188</v>
      </c>
      <c r="E377" s="17">
        <v>79549</v>
      </c>
      <c r="F377" s="17"/>
      <c r="G377" s="17"/>
      <c r="H377" s="17"/>
      <c r="I377" s="21" t="s">
        <v>219</v>
      </c>
      <c r="J377" s="22" t="s">
        <v>254</v>
      </c>
      <c r="K377" s="22" t="s">
        <v>255</v>
      </c>
      <c r="L377" s="22"/>
      <c r="M377" s="21" t="s">
        <v>219</v>
      </c>
      <c r="N377" s="37" t="s">
        <v>205</v>
      </c>
      <c r="O377" s="22"/>
      <c r="P377" s="31" t="str">
        <f t="shared" si="5"/>
        <v>Unknown</v>
      </c>
      <c r="Q377" s="40" t="s">
        <v>254</v>
      </c>
      <c r="R377" s="40" t="s">
        <v>254</v>
      </c>
      <c r="S377" s="24"/>
      <c r="T377" s="16"/>
      <c r="U377" s="41" t="s">
        <v>255</v>
      </c>
      <c r="V377" s="41" t="s">
        <v>255</v>
      </c>
      <c r="W377" s="16"/>
      <c r="X377" s="43" t="str">
        <f>IF((OR((AND('[1]PWS Information'!$E$10="CWS",T377="Single Family Residence",P377="Lead")),
(AND('[1]PWS Information'!$E$10="CWS",T377="Multiple Family Residence",'[1]PWS Information'!$E$11="Yes",P377="Lead")),
(AND('[1]PWS Information'!$E$10="NTNC",P377="Lead")))),"Tier 1",
IF((OR((AND('[1]PWS Information'!$E$10="CWS",T377="Multiple Family Residence",'[1]PWS Information'!$E$11="No",P377="Lead")),
(AND('[1]PWS Information'!$E$10="CWS",T377="Other",P377="Lead")),
(AND(T377="",P377="Lead")),
(AND('[1]PWS Information'!$E$10="CWS",T377="Building",P377="Lead")))),"Tier 2",
IF((OR((AND('[1]PWS Information'!$E$10="CWS",T377="Single Family Residence",P377="Galvanized Requiring Replacement")),
(AND('[1]PWS Information'!$E$10="CWS",T377="Single Family Residence",P377="Galvanized Requiring Replacement",Q377="Yes")),
(AND('[1]PWS Information'!$E$10="NTNC",T377="Single Family Residence",P377="Galvanized Requiring Replacement")),
(AND('[1]PWS Information'!$E$10="NTNC",T377="Single Family Residence",Q377="Yes")))),"Tier 3",
IF((OR((AND('[1]PWS Information'!$E$10="CWS",T377="Single Family Residence",R377="Yes",P377="Non-Lead", I377="Non-Lead - Copper",K377="Before 1989")),
(AND('[1]PWS Information'!$E$10="CWS",T377="Single Family Residence",R377="Yes",P377="Non-Lead", M377="Non-Lead - Copper",N377="Before 1989")))),"Tier 4",
IF((OR((AND('[1]PWS Information'!$E$10="NTNC",P377="Non-Lead")),
(AND('[1]PWS Information'!$E$10="CWS",P377="Non-Lead",R377="")),
(AND('[1]PWS Information'!$E$10="CWS",P377="Non-Lead",R377="No")),
(AND('[1]PWS Information'!$E$10="CWS",P377="Non-Lead",R377="Don't Know")),
(AND('[1]PWS Information'!$E$10="CWS",P377="Non-Lead", I377="Non-Lead - Copper", R377="Yes", K377="Between 1989 and 2014")),
(AND('[1]PWS Information'!$E$10="CWS",P377="Non-Lead", I377="Non-Lead - Copper", R377="Yes", K377="After 2014")),
(AND('[1]PWS Information'!$E$10="CWS",P377="Non-Lead", I377="Non-Lead - Copper", R377="Yes", K377="Unknown")),
(AND('[1]PWS Information'!$E$10="CWS",P377="Non-Lead", M377="Non-Lead - Copper", R377="Yes", N377="Between 1989 and 2014")),
(AND('[1]PWS Information'!$E$10="CWS",P377="Non-Lead", M377="Non-Lead - Copper", R377="Yes", N377="After 2014")),
(AND('[1]PWS Information'!$E$10="CWS",P377="Non-Lead", M377="Non-Lead - Copper", R377="Yes", N377="Unknown")),
(AND('[1]PWS Information'!$E$10="CWS",P377="Unknown")),
(AND('[1]PWS Information'!$E$10="NTNC",P377="Unknown")),
(AND('[1]PWS Information'!$E$10="CWS",T377="Multiple Family Residence",P377="Galvanized Requiring Replacement")),
(AND('[1]PWS Information'!$E$10="CWS",P377="Galvanized Requiring Replacement")),
(AND('[1]PWS Information'!$E$10="NTNC",T377="Multiple Family Residence",P377="Galvanized Requiring Replacement")))),"Tier 5",
"")))))</f>
        <v>Tier 5</v>
      </c>
      <c r="Y377" s="24"/>
      <c r="Z377" s="24"/>
    </row>
    <row r="378" spans="1:26" x14ac:dyDescent="0.25">
      <c r="A378" s="17">
        <v>375</v>
      </c>
      <c r="B378" s="17">
        <v>3709</v>
      </c>
      <c r="C378" s="17" t="s">
        <v>78</v>
      </c>
      <c r="D378" s="17" t="s">
        <v>188</v>
      </c>
      <c r="E378" s="17">
        <v>79549</v>
      </c>
      <c r="F378" s="17"/>
      <c r="G378" s="17"/>
      <c r="H378" s="17"/>
      <c r="I378" s="21" t="s">
        <v>218</v>
      </c>
      <c r="J378" s="22" t="s">
        <v>254</v>
      </c>
      <c r="K378" s="22" t="s">
        <v>255</v>
      </c>
      <c r="L378" s="22" t="s">
        <v>256</v>
      </c>
      <c r="M378" s="21" t="s">
        <v>218</v>
      </c>
      <c r="N378" s="19" t="s">
        <v>205</v>
      </c>
      <c r="O378" s="22" t="s">
        <v>257</v>
      </c>
      <c r="P378" s="31" t="str">
        <f t="shared" si="5"/>
        <v>Non-Lead</v>
      </c>
      <c r="Q378" s="40" t="s">
        <v>254</v>
      </c>
      <c r="R378" s="40" t="s">
        <v>254</v>
      </c>
      <c r="S378" s="24"/>
      <c r="T378" s="16"/>
      <c r="U378" s="41" t="s">
        <v>255</v>
      </c>
      <c r="V378" s="41" t="s">
        <v>255</v>
      </c>
      <c r="W378" s="16"/>
      <c r="X378" s="43" t="str">
        <f>IF((OR((AND('[1]PWS Information'!$E$10="CWS",T378="Single Family Residence",P378="Lead")),
(AND('[1]PWS Information'!$E$10="CWS",T378="Multiple Family Residence",'[1]PWS Information'!$E$11="Yes",P378="Lead")),
(AND('[1]PWS Information'!$E$10="NTNC",P378="Lead")))),"Tier 1",
IF((OR((AND('[1]PWS Information'!$E$10="CWS",T378="Multiple Family Residence",'[1]PWS Information'!$E$11="No",P378="Lead")),
(AND('[1]PWS Information'!$E$10="CWS",T378="Other",P378="Lead")),
(AND(T378="",P378="Lead")),
(AND('[1]PWS Information'!$E$10="CWS",T378="Building",P378="Lead")))),"Tier 2",
IF((OR((AND('[1]PWS Information'!$E$10="CWS",T378="Single Family Residence",P378="Galvanized Requiring Replacement")),
(AND('[1]PWS Information'!$E$10="CWS",T378="Single Family Residence",P378="Galvanized Requiring Replacement",Q378="Yes")),
(AND('[1]PWS Information'!$E$10="NTNC",T378="Single Family Residence",P378="Galvanized Requiring Replacement")),
(AND('[1]PWS Information'!$E$10="NTNC",T378="Single Family Residence",Q378="Yes")))),"Tier 3",
IF((OR((AND('[1]PWS Information'!$E$10="CWS",T378="Single Family Residence",R378="Yes",P378="Non-Lead", I378="Non-Lead - Copper",K378="Before 1989")),
(AND('[1]PWS Information'!$E$10="CWS",T378="Single Family Residence",R378="Yes",P378="Non-Lead", M378="Non-Lead - Copper",N378="Before 1989")))),"Tier 4",
IF((OR((AND('[1]PWS Information'!$E$10="NTNC",P378="Non-Lead")),
(AND('[1]PWS Information'!$E$10="CWS",P378="Non-Lead",R378="")),
(AND('[1]PWS Information'!$E$10="CWS",P378="Non-Lead",R378="No")),
(AND('[1]PWS Information'!$E$10="CWS",P378="Non-Lead",R378="Don't Know")),
(AND('[1]PWS Information'!$E$10="CWS",P378="Non-Lead", I378="Non-Lead - Copper", R378="Yes", K378="Between 1989 and 2014")),
(AND('[1]PWS Information'!$E$10="CWS",P378="Non-Lead", I378="Non-Lead - Copper", R378="Yes", K378="After 2014")),
(AND('[1]PWS Information'!$E$10="CWS",P378="Non-Lead", I378="Non-Lead - Copper", R378="Yes", K378="Unknown")),
(AND('[1]PWS Information'!$E$10="CWS",P378="Non-Lead", M378="Non-Lead - Copper", R378="Yes", N378="Between 1989 and 2014")),
(AND('[1]PWS Information'!$E$10="CWS",P378="Non-Lead", M378="Non-Lead - Copper", R378="Yes", N378="After 2014")),
(AND('[1]PWS Information'!$E$10="CWS",P378="Non-Lead", M378="Non-Lead - Copper", R378="Yes", N378="Unknown")),
(AND('[1]PWS Information'!$E$10="CWS",P378="Unknown")),
(AND('[1]PWS Information'!$E$10="NTNC",P378="Unknown")),
(AND('[1]PWS Information'!$E$10="CWS",T378="Multiple Family Residence",P378="Galvanized Requiring Replacement")),
(AND('[1]PWS Information'!$E$10="CWS",P378="Galvanized Requiring Replacement")),
(AND('[1]PWS Information'!$E$10="NTNC",T378="Multiple Family Residence",P378="Galvanized Requiring Replacement")))),"Tier 5",
"")))))</f>
        <v>Tier 5</v>
      </c>
      <c r="Y378" s="24"/>
      <c r="Z378" s="24"/>
    </row>
    <row r="379" spans="1:26" x14ac:dyDescent="0.25">
      <c r="A379" s="17">
        <v>376</v>
      </c>
      <c r="B379" s="17">
        <v>3801</v>
      </c>
      <c r="C379" s="17" t="s">
        <v>78</v>
      </c>
      <c r="D379" s="17" t="s">
        <v>188</v>
      </c>
      <c r="E379" s="17">
        <v>79549</v>
      </c>
      <c r="F379" s="17"/>
      <c r="G379" s="17"/>
      <c r="H379" s="17"/>
      <c r="I379" s="21" t="s">
        <v>218</v>
      </c>
      <c r="J379" s="22" t="s">
        <v>254</v>
      </c>
      <c r="K379" s="22" t="s">
        <v>255</v>
      </c>
      <c r="L379" s="22" t="s">
        <v>256</v>
      </c>
      <c r="M379" s="21" t="s">
        <v>218</v>
      </c>
      <c r="N379" s="19"/>
      <c r="O379" s="22" t="s">
        <v>256</v>
      </c>
      <c r="P379" s="31" t="str">
        <f t="shared" si="5"/>
        <v>Non-Lead</v>
      </c>
      <c r="Q379" s="40" t="s">
        <v>254</v>
      </c>
      <c r="R379" s="40" t="s">
        <v>254</v>
      </c>
      <c r="S379" s="24"/>
      <c r="T379" s="16"/>
      <c r="U379" s="41" t="s">
        <v>255</v>
      </c>
      <c r="V379" s="41" t="s">
        <v>255</v>
      </c>
      <c r="W379" s="16"/>
      <c r="X379" s="43" t="str">
        <f>IF((OR((AND('[1]PWS Information'!$E$10="CWS",T379="Single Family Residence",P379="Lead")),
(AND('[1]PWS Information'!$E$10="CWS",T379="Multiple Family Residence",'[1]PWS Information'!$E$11="Yes",P379="Lead")),
(AND('[1]PWS Information'!$E$10="NTNC",P379="Lead")))),"Tier 1",
IF((OR((AND('[1]PWS Information'!$E$10="CWS",T379="Multiple Family Residence",'[1]PWS Information'!$E$11="No",P379="Lead")),
(AND('[1]PWS Information'!$E$10="CWS",T379="Other",P379="Lead")),
(AND(T379="",P379="Lead")),
(AND('[1]PWS Information'!$E$10="CWS",T379="Building",P379="Lead")))),"Tier 2",
IF((OR((AND('[1]PWS Information'!$E$10="CWS",T379="Single Family Residence",P379="Galvanized Requiring Replacement")),
(AND('[1]PWS Information'!$E$10="CWS",T379="Single Family Residence",P379="Galvanized Requiring Replacement",Q379="Yes")),
(AND('[1]PWS Information'!$E$10="NTNC",T379="Single Family Residence",P379="Galvanized Requiring Replacement")),
(AND('[1]PWS Information'!$E$10="NTNC",T379="Single Family Residence",Q379="Yes")))),"Tier 3",
IF((OR((AND('[1]PWS Information'!$E$10="CWS",T379="Single Family Residence",R379="Yes",P379="Non-Lead", I379="Non-Lead - Copper",K379="Before 1989")),
(AND('[1]PWS Information'!$E$10="CWS",T379="Single Family Residence",R379="Yes",P379="Non-Lead", M379="Non-Lead - Copper",N379="Before 1989")))),"Tier 4",
IF((OR((AND('[1]PWS Information'!$E$10="NTNC",P379="Non-Lead")),
(AND('[1]PWS Information'!$E$10="CWS",P379="Non-Lead",R379="")),
(AND('[1]PWS Information'!$E$10="CWS",P379="Non-Lead",R379="No")),
(AND('[1]PWS Information'!$E$10="CWS",P379="Non-Lead",R379="Don't Know")),
(AND('[1]PWS Information'!$E$10="CWS",P379="Non-Lead", I379="Non-Lead - Copper", R379="Yes", K379="Between 1989 and 2014")),
(AND('[1]PWS Information'!$E$10="CWS",P379="Non-Lead", I379="Non-Lead - Copper", R379="Yes", K379="After 2014")),
(AND('[1]PWS Information'!$E$10="CWS",P379="Non-Lead", I379="Non-Lead - Copper", R379="Yes", K379="Unknown")),
(AND('[1]PWS Information'!$E$10="CWS",P379="Non-Lead", M379="Non-Lead - Copper", R379="Yes", N379="Between 1989 and 2014")),
(AND('[1]PWS Information'!$E$10="CWS",P379="Non-Lead", M379="Non-Lead - Copper", R379="Yes", N379="After 2014")),
(AND('[1]PWS Information'!$E$10="CWS",P379="Non-Lead", M379="Non-Lead - Copper", R379="Yes", N379="Unknown")),
(AND('[1]PWS Information'!$E$10="CWS",P379="Unknown")),
(AND('[1]PWS Information'!$E$10="NTNC",P379="Unknown")),
(AND('[1]PWS Information'!$E$10="CWS",T379="Multiple Family Residence",P379="Galvanized Requiring Replacement")),
(AND('[1]PWS Information'!$E$10="CWS",P379="Galvanized Requiring Replacement")),
(AND('[1]PWS Information'!$E$10="NTNC",T379="Multiple Family Residence",P379="Galvanized Requiring Replacement")))),"Tier 5",
"")))))</f>
        <v>Tier 5</v>
      </c>
      <c r="Y379" s="24"/>
      <c r="Z379" s="24"/>
    </row>
    <row r="380" spans="1:26" x14ac:dyDescent="0.25">
      <c r="A380" s="17">
        <v>377</v>
      </c>
      <c r="B380" s="18">
        <v>3909</v>
      </c>
      <c r="C380" s="18" t="s">
        <v>78</v>
      </c>
      <c r="D380" s="18" t="s">
        <v>188</v>
      </c>
      <c r="E380" s="18">
        <v>79549</v>
      </c>
      <c r="F380" s="18"/>
      <c r="G380" s="18"/>
      <c r="H380" s="18"/>
      <c r="I380" s="21" t="s">
        <v>221</v>
      </c>
      <c r="J380" s="22" t="s">
        <v>254</v>
      </c>
      <c r="K380" s="22" t="s">
        <v>255</v>
      </c>
      <c r="L380" s="22" t="s">
        <v>256</v>
      </c>
      <c r="M380" s="21" t="s">
        <v>218</v>
      </c>
      <c r="N380" s="19"/>
      <c r="O380" s="22" t="s">
        <v>256</v>
      </c>
      <c r="P380" s="31" t="str">
        <f t="shared" si="5"/>
        <v>Non-Lead</v>
      </c>
      <c r="Q380" s="40" t="s">
        <v>254</v>
      </c>
      <c r="R380" s="40" t="s">
        <v>254</v>
      </c>
      <c r="S380" s="24"/>
      <c r="T380" s="16"/>
      <c r="U380" s="41" t="s">
        <v>255</v>
      </c>
      <c r="V380" s="41" t="s">
        <v>255</v>
      </c>
      <c r="W380" s="16"/>
      <c r="X380" s="43" t="str">
        <f>IF((OR((AND('[1]PWS Information'!$E$10="CWS",T380="Single Family Residence",P380="Lead")),
(AND('[1]PWS Information'!$E$10="CWS",T380="Multiple Family Residence",'[1]PWS Information'!$E$11="Yes",P380="Lead")),
(AND('[1]PWS Information'!$E$10="NTNC",P380="Lead")))),"Tier 1",
IF((OR((AND('[1]PWS Information'!$E$10="CWS",T380="Multiple Family Residence",'[1]PWS Information'!$E$11="No",P380="Lead")),
(AND('[1]PWS Information'!$E$10="CWS",T380="Other",P380="Lead")),
(AND(T380="",P380="Lead")),
(AND('[1]PWS Information'!$E$10="CWS",T380="Building",P380="Lead")))),"Tier 2",
IF((OR((AND('[1]PWS Information'!$E$10="CWS",T380="Single Family Residence",P380="Galvanized Requiring Replacement")),
(AND('[1]PWS Information'!$E$10="CWS",T380="Single Family Residence",P380="Galvanized Requiring Replacement",Q380="Yes")),
(AND('[1]PWS Information'!$E$10="NTNC",T380="Single Family Residence",P380="Galvanized Requiring Replacement")),
(AND('[1]PWS Information'!$E$10="NTNC",T380="Single Family Residence",Q380="Yes")))),"Tier 3",
IF((OR((AND('[1]PWS Information'!$E$10="CWS",T380="Single Family Residence",R380="Yes",P380="Non-Lead", I380="Non-Lead - Copper",K380="Before 1989")),
(AND('[1]PWS Information'!$E$10="CWS",T380="Single Family Residence",R380="Yes",P380="Non-Lead", M380="Non-Lead - Copper",N380="Before 1989")))),"Tier 4",
IF((OR((AND('[1]PWS Information'!$E$10="NTNC",P380="Non-Lead")),
(AND('[1]PWS Information'!$E$10="CWS",P380="Non-Lead",R380="")),
(AND('[1]PWS Information'!$E$10="CWS",P380="Non-Lead",R380="No")),
(AND('[1]PWS Information'!$E$10="CWS",P380="Non-Lead",R380="Don't Know")),
(AND('[1]PWS Information'!$E$10="CWS",P380="Non-Lead", I380="Non-Lead - Copper", R380="Yes", K380="Between 1989 and 2014")),
(AND('[1]PWS Information'!$E$10="CWS",P380="Non-Lead", I380="Non-Lead - Copper", R380="Yes", K380="After 2014")),
(AND('[1]PWS Information'!$E$10="CWS",P380="Non-Lead", I380="Non-Lead - Copper", R380="Yes", K380="Unknown")),
(AND('[1]PWS Information'!$E$10="CWS",P380="Non-Lead", M380="Non-Lead - Copper", R380="Yes", N380="Between 1989 and 2014")),
(AND('[1]PWS Information'!$E$10="CWS",P380="Non-Lead", M380="Non-Lead - Copper", R380="Yes", N380="After 2014")),
(AND('[1]PWS Information'!$E$10="CWS",P380="Non-Lead", M380="Non-Lead - Copper", R380="Yes", N380="Unknown")),
(AND('[1]PWS Information'!$E$10="CWS",P380="Unknown")),
(AND('[1]PWS Information'!$E$10="NTNC",P380="Unknown")),
(AND('[1]PWS Information'!$E$10="CWS",T380="Multiple Family Residence",P380="Galvanized Requiring Replacement")),
(AND('[1]PWS Information'!$E$10="CWS",P380="Galvanized Requiring Replacement")),
(AND('[1]PWS Information'!$E$10="NTNC",T380="Multiple Family Residence",P380="Galvanized Requiring Replacement")))),"Tier 5",
"")))))</f>
        <v>Tier 5</v>
      </c>
      <c r="Y380" s="24"/>
      <c r="Z380" s="24"/>
    </row>
    <row r="381" spans="1:26" x14ac:dyDescent="0.25">
      <c r="A381" s="17">
        <v>378</v>
      </c>
      <c r="B381" s="17">
        <v>101</v>
      </c>
      <c r="C381" s="17" t="s">
        <v>79</v>
      </c>
      <c r="D381" s="17" t="s">
        <v>188</v>
      </c>
      <c r="E381" s="17">
        <v>79549</v>
      </c>
      <c r="F381" s="17"/>
      <c r="G381" s="17"/>
      <c r="H381" s="17"/>
      <c r="I381" s="21" t="s">
        <v>218</v>
      </c>
      <c r="J381" s="22" t="s">
        <v>254</v>
      </c>
      <c r="K381" s="22" t="s">
        <v>255</v>
      </c>
      <c r="L381" s="22" t="s">
        <v>256</v>
      </c>
      <c r="M381" s="21" t="s">
        <v>218</v>
      </c>
      <c r="N381" s="19" t="s">
        <v>206</v>
      </c>
      <c r="O381" s="22" t="s">
        <v>257</v>
      </c>
      <c r="P381" s="31" t="str">
        <f t="shared" si="5"/>
        <v>Non-Lead</v>
      </c>
      <c r="Q381" s="40" t="s">
        <v>254</v>
      </c>
      <c r="R381" s="40" t="s">
        <v>254</v>
      </c>
      <c r="S381" s="24"/>
      <c r="T381" s="16"/>
      <c r="U381" s="41" t="s">
        <v>255</v>
      </c>
      <c r="V381" s="41" t="s">
        <v>255</v>
      </c>
      <c r="W381" s="16"/>
      <c r="X381" s="43" t="str">
        <f>IF((OR((AND('[1]PWS Information'!$E$10="CWS",T381="Single Family Residence",P381="Lead")),
(AND('[1]PWS Information'!$E$10="CWS",T381="Multiple Family Residence",'[1]PWS Information'!$E$11="Yes",P381="Lead")),
(AND('[1]PWS Information'!$E$10="NTNC",P381="Lead")))),"Tier 1",
IF((OR((AND('[1]PWS Information'!$E$10="CWS",T381="Multiple Family Residence",'[1]PWS Information'!$E$11="No",P381="Lead")),
(AND('[1]PWS Information'!$E$10="CWS",T381="Other",P381="Lead")),
(AND(T381="",P381="Lead")),
(AND('[1]PWS Information'!$E$10="CWS",T381="Building",P381="Lead")))),"Tier 2",
IF((OR((AND('[1]PWS Information'!$E$10="CWS",T381="Single Family Residence",P381="Galvanized Requiring Replacement")),
(AND('[1]PWS Information'!$E$10="CWS",T381="Single Family Residence",P381="Galvanized Requiring Replacement",Q381="Yes")),
(AND('[1]PWS Information'!$E$10="NTNC",T381="Single Family Residence",P381="Galvanized Requiring Replacement")),
(AND('[1]PWS Information'!$E$10="NTNC",T381="Single Family Residence",Q381="Yes")))),"Tier 3",
IF((OR((AND('[1]PWS Information'!$E$10="CWS",T381="Single Family Residence",R381="Yes",P381="Non-Lead", I381="Non-Lead - Copper",K381="Before 1989")),
(AND('[1]PWS Information'!$E$10="CWS",T381="Single Family Residence",R381="Yes",P381="Non-Lead", M381="Non-Lead - Copper",N381="Before 1989")))),"Tier 4",
IF((OR((AND('[1]PWS Information'!$E$10="NTNC",P381="Non-Lead")),
(AND('[1]PWS Information'!$E$10="CWS",P381="Non-Lead",R381="")),
(AND('[1]PWS Information'!$E$10="CWS",P381="Non-Lead",R381="No")),
(AND('[1]PWS Information'!$E$10="CWS",P381="Non-Lead",R381="Don't Know")),
(AND('[1]PWS Information'!$E$10="CWS",P381="Non-Lead", I381="Non-Lead - Copper", R381="Yes", K381="Between 1989 and 2014")),
(AND('[1]PWS Information'!$E$10="CWS",P381="Non-Lead", I381="Non-Lead - Copper", R381="Yes", K381="After 2014")),
(AND('[1]PWS Information'!$E$10="CWS",P381="Non-Lead", I381="Non-Lead - Copper", R381="Yes", K381="Unknown")),
(AND('[1]PWS Information'!$E$10="CWS",P381="Non-Lead", M381="Non-Lead - Copper", R381="Yes", N381="Between 1989 and 2014")),
(AND('[1]PWS Information'!$E$10="CWS",P381="Non-Lead", M381="Non-Lead - Copper", R381="Yes", N381="After 2014")),
(AND('[1]PWS Information'!$E$10="CWS",P381="Non-Lead", M381="Non-Lead - Copper", R381="Yes", N381="Unknown")),
(AND('[1]PWS Information'!$E$10="CWS",P381="Unknown")),
(AND('[1]PWS Information'!$E$10="NTNC",P381="Unknown")),
(AND('[1]PWS Information'!$E$10="CWS",T381="Multiple Family Residence",P381="Galvanized Requiring Replacement")),
(AND('[1]PWS Information'!$E$10="CWS",P381="Galvanized Requiring Replacement")),
(AND('[1]PWS Information'!$E$10="NTNC",T381="Multiple Family Residence",P381="Galvanized Requiring Replacement")))),"Tier 5",
"")))))</f>
        <v>Tier 5</v>
      </c>
      <c r="Y381" s="24"/>
      <c r="Z381" s="24"/>
    </row>
    <row r="382" spans="1:26" x14ac:dyDescent="0.25">
      <c r="A382" s="17">
        <v>379</v>
      </c>
      <c r="B382" s="18">
        <v>111</v>
      </c>
      <c r="C382" s="18" t="s">
        <v>79</v>
      </c>
      <c r="D382" s="18" t="s">
        <v>188</v>
      </c>
      <c r="E382" s="18">
        <v>79549</v>
      </c>
      <c r="F382" s="18"/>
      <c r="G382" s="18"/>
      <c r="H382" s="18"/>
      <c r="I382" s="21" t="s">
        <v>218</v>
      </c>
      <c r="J382" s="22" t="s">
        <v>254</v>
      </c>
      <c r="K382" s="22" t="s">
        <v>255</v>
      </c>
      <c r="L382" s="22" t="s">
        <v>256</v>
      </c>
      <c r="M382" s="21" t="s">
        <v>218</v>
      </c>
      <c r="N382" s="19" t="s">
        <v>205</v>
      </c>
      <c r="O382" s="22" t="s">
        <v>257</v>
      </c>
      <c r="P382" s="31" t="str">
        <f t="shared" ref="P382:P445" si="6">IF((OR(I382="Lead")),"Lead",
IF((OR(M382="Lead")),"Lead",
IF((OR(I382="Lead-lined galvanized")),"Lead",
IF((OR(M382="Lead-lined galvanized")),"Lead",
IF((OR((AND(I382="Unknown - Likely Lead",M382="Galvanized")),
(AND(I382="Unknown - Unlikely Lead",M382="Galvanized")),
(AND(I382="Unknown - Material Unknown",M382="Galvanized")))),"Galvanized Requiring Replacement",
IF((OR((AND(I382="Non-lead - Copper",J382="Yes",M382="Galvanized")),
(AND(I382="Non-lead - Copper",J382="Don't know",M382="Galvanized")),
(AND(I382="Non-lead - Copper",J382="",M382="Galvanized")),
(AND(I382="Non-lead - Plastic",J382="Yes",M382="Galvanized")),
(AND(I382="Non-lead - Plastic",J382="Don't know",M382="Galvanized")),
(AND(I382="Non-lead - Plastic",J382="",M382="Galvanized")),
(AND(I382="Non-lead",J382="Yes",M382="Galvanized")),
(AND(I382="Non-lead",J382="Don't know",M382="Galvanized")),
(AND(I382="Non-lead",J382="",M382="Galvanized")),
(AND(I382="Non-lead - Other",J382="Yes",M382="Galvanized")),
(AND(I382="Non-Lead - Other",J382="Don't know",M382="Galvanized")),
(AND(I382="Galvanized",J382="Yes",M382="Galvanized")),
(AND(I382="Galvanized",J382="Don't know",M382="Galvanized")),
(AND(I382="Galvanized",J382="",M382="Galvanized")),
(AND(I382="Non-Lead - Other",J382="",M382="Galvanized")))),"Galvanized Requiring Replacement",
IF((OR((AND(I382="Non-lead - Copper",M382="Non-lead - Copper")),
(AND(I382="Non-lead - Copper",M382="Non-lead - Plastic")),
(AND(I382="Non-lead - Copper",M382="Non-lead - Other")),
(AND(I382="Non-lead - Copper",M382="Non-lead")),
(AND(I382="Non-lead - Plastic",M382="Non-lead - Copper")),
(AND(I382="Non-lead - Plastic",M382="Non-lead - Plastic")),
(AND(I382="Non-lead - Plastic",M382="Non-lead - Other")),
(AND(I382="Non-lead - Plastic",M382="Non-lead")),
(AND(I382="Non-lead",M382="Non-lead - Copper")),
(AND(I382="Non-lead",M382="Non-lead - Plastic")),
(AND(I382="Non-lead",M382="Non-lead - Other")),
(AND(I382="Non-lead",M382="Non-lead")),
(AND(I382="Non-lead - Other",M382="Non-lead - Copper")),
(AND(I382="Non-Lead - Other",M382="Non-lead - Plastic")),
(AND(I382="Non-Lead - Other",M382="Non-lead")),
(AND(I382="Non-Lead - Other",M382="Non-lead - Other")))),"Non-Lead",
IF((OR((AND(I382="Galvanized",M382="Non-lead")),
(AND(I382="Galvanized",M382="Non-lead - Copper")),
(AND(I382="Galvanized",M382="Non-lead - Plastic")),
(AND(I382="Galvanized",M382="Non-lead")),
(AND(I382="Galvanized",M382="Non-lead - Other")))),"Non-Lead",
IF((OR((AND(I382="Non-lead - Copper",J382="No",M382="Galvanized")),
(AND(I382="Non-lead - Plastic",J382="No",M382="Galvanized")),
(AND(I382="Non-lead",J382="No",M382="Galvanized")),
(AND(I382="Galvanized",J382="No",M382="Galvanized")),
(AND(I382="Non-lead - Other",J382="No",M382="Galvanized")))),"Non-lead",
IF((OR((AND(I382="Unknown - Likely Lead",M382="Unknown - Likely Lead")),
(AND(I382="Unknown - Likely Lead",M382="Unknown - Unlikely Lead")),
(AND(I382="Unknown - Likely Lead",M382="Unknown - Material Unknown")),
(AND(I382="Unknown - Unlikely Lead",M382="Unknown - Likely Lead")),
(AND(I382="Unknown - Unlikely Lead",M382="Unknown - Unlikely Lead")),
(AND(I382="Unknown - Unlikely Lead",M382="Unknown - Material Unknown")),
(AND(I382="Unknown - Material Unknown",M382="Unknown - Likely Lead")),
(AND(I382="Unknown - Material Unknown",M382="Unknown - Unlikely Lead")),
(AND(I382="Unknown - Material Unknown",M382="Unknown - Material Unknown")))),"Unknown",
IF((OR((AND(I382="Unknown - Likely Lead",M382="Non-lead - Copper")),
(AND(I382="Unknown - Likely Lead",M382="Non-lead - Plastic")),
(AND(I382="Unknown - Likely Lead",M382="Non-lead")),
(AND(I382="Unknown - Likely Lead",M382="Non-lead - Other")),
(AND(I382="Unknown - Unlikely Lead",M382="Non-lead - Copper")),
(AND(I382="Unknown - Unlikely Lead",M382="Non-lead - Plastic")),
(AND(I382="Unknown - Unlikely Lead",M382="Non-lead")),
(AND(I382="Unknown - Unlikely Lead",M382="Non-lead - Other")),
(AND(I382="Unknown - Material Unknown",M382="Non-lead - Copper")),
(AND(I382="Unknown - Material Unknown",M382="Non-lead - Plastic")),
(AND(I382="Unknown - Material Unknown",M382="Non-lead")),
(AND(I382="Unknown - Material Unknown",M382="Non-lead - Other")))),"Unknown",
IF((OR((AND(I382="Non-lead - Copper",M382="Unknown - Likely Lead")),
(AND(I382="Non-lead - Copper",M382="Unknown - Unlikely Lead")),
(AND(I382="Non-lead - Copper",M382="Unknown - Material Unknown")),
(AND(I382="Non-lead - Plastic",M382="Unknown - Likely Lead")),
(AND(I382="Non-lead - Plastic",M382="Unknown - Unlikely Lead")),
(AND(I382="Non-lead - Plastic",M382="Unknown - Material Unknown")),
(AND(I382="Non-lead",M382="Unknown - Likely Lead")),
(AND(I382="Non-lead",M382="Unknown - Unlikely Lead")),
(AND(I382="Non-lead",M382="Unknown - Material Unknown")),
(AND(I382="Non-lead - Other",M382="Unknown - Likely Lead")),
(AND(I382="Non-Lead - Other",M382="Unknown - Unlikely Lead")),
(AND(I382="Non-Lead - Other",M382="Unknown - Material Unknown")))),"Unknown",
IF((OR((AND(I382="Galvanized",M382="Unknown - Likely Lead")),
(AND(I382="Galvanized",M382="Unknown - Unlikely Lead")),
(AND(I382="Galvanized",M382="Unknown - Material Unknown")))),"Unknown",
IF((OR((AND(I382="Galvanized",M382="")))),"Galvanized Requiring Replacement",
IF((OR((AND(I382="Non-lead - Copper",M382="")),
(AND(I382="Non-lead - Plastic",M382="")),
(AND(I382="Non-lead",M382="")),
(AND(I382="Non-lead - Other",M382="")))),"Non-lead",
IF((OR((AND(I382="Unknown - Likely Lead",M382="")),
(AND(I382="Unknown - Unlikely Lead",M382="")),
(AND(I382="Unknown - Material Unknown",M382="")))),"Unknown",
""))))))))))))))))</f>
        <v>Non-Lead</v>
      </c>
      <c r="Q382" s="40" t="s">
        <v>254</v>
      </c>
      <c r="R382" s="40" t="s">
        <v>254</v>
      </c>
      <c r="S382" s="24"/>
      <c r="T382" s="16"/>
      <c r="U382" s="41" t="s">
        <v>255</v>
      </c>
      <c r="V382" s="41" t="s">
        <v>255</v>
      </c>
      <c r="W382" s="16"/>
      <c r="X382" s="43" t="str">
        <f>IF((OR((AND('[1]PWS Information'!$E$10="CWS",T382="Single Family Residence",P382="Lead")),
(AND('[1]PWS Information'!$E$10="CWS",T382="Multiple Family Residence",'[1]PWS Information'!$E$11="Yes",P382="Lead")),
(AND('[1]PWS Information'!$E$10="NTNC",P382="Lead")))),"Tier 1",
IF((OR((AND('[1]PWS Information'!$E$10="CWS",T382="Multiple Family Residence",'[1]PWS Information'!$E$11="No",P382="Lead")),
(AND('[1]PWS Information'!$E$10="CWS",T382="Other",P382="Lead")),
(AND(T382="",P382="Lead")),
(AND('[1]PWS Information'!$E$10="CWS",T382="Building",P382="Lead")))),"Tier 2",
IF((OR((AND('[1]PWS Information'!$E$10="CWS",T382="Single Family Residence",P382="Galvanized Requiring Replacement")),
(AND('[1]PWS Information'!$E$10="CWS",T382="Single Family Residence",P382="Galvanized Requiring Replacement",Q382="Yes")),
(AND('[1]PWS Information'!$E$10="NTNC",T382="Single Family Residence",P382="Galvanized Requiring Replacement")),
(AND('[1]PWS Information'!$E$10="NTNC",T382="Single Family Residence",Q382="Yes")))),"Tier 3",
IF((OR((AND('[1]PWS Information'!$E$10="CWS",T382="Single Family Residence",R382="Yes",P382="Non-Lead", I382="Non-Lead - Copper",K382="Before 1989")),
(AND('[1]PWS Information'!$E$10="CWS",T382="Single Family Residence",R382="Yes",P382="Non-Lead", M382="Non-Lead - Copper",N382="Before 1989")))),"Tier 4",
IF((OR((AND('[1]PWS Information'!$E$10="NTNC",P382="Non-Lead")),
(AND('[1]PWS Information'!$E$10="CWS",P382="Non-Lead",R382="")),
(AND('[1]PWS Information'!$E$10="CWS",P382="Non-Lead",R382="No")),
(AND('[1]PWS Information'!$E$10="CWS",P382="Non-Lead",R382="Don't Know")),
(AND('[1]PWS Information'!$E$10="CWS",P382="Non-Lead", I382="Non-Lead - Copper", R382="Yes", K382="Between 1989 and 2014")),
(AND('[1]PWS Information'!$E$10="CWS",P382="Non-Lead", I382="Non-Lead - Copper", R382="Yes", K382="After 2014")),
(AND('[1]PWS Information'!$E$10="CWS",P382="Non-Lead", I382="Non-Lead - Copper", R382="Yes", K382="Unknown")),
(AND('[1]PWS Information'!$E$10="CWS",P382="Non-Lead", M382="Non-Lead - Copper", R382="Yes", N382="Between 1989 and 2014")),
(AND('[1]PWS Information'!$E$10="CWS",P382="Non-Lead", M382="Non-Lead - Copper", R382="Yes", N382="After 2014")),
(AND('[1]PWS Information'!$E$10="CWS",P382="Non-Lead", M382="Non-Lead - Copper", R382="Yes", N382="Unknown")),
(AND('[1]PWS Information'!$E$10="CWS",P382="Unknown")),
(AND('[1]PWS Information'!$E$10="NTNC",P382="Unknown")),
(AND('[1]PWS Information'!$E$10="CWS",T382="Multiple Family Residence",P382="Galvanized Requiring Replacement")),
(AND('[1]PWS Information'!$E$10="CWS",P382="Galvanized Requiring Replacement")),
(AND('[1]PWS Information'!$E$10="NTNC",T382="Multiple Family Residence",P382="Galvanized Requiring Replacement")))),"Tier 5",
"")))))</f>
        <v>Tier 5</v>
      </c>
      <c r="Y382" s="24"/>
      <c r="Z382" s="24"/>
    </row>
    <row r="383" spans="1:26" x14ac:dyDescent="0.25">
      <c r="A383" s="17">
        <v>380</v>
      </c>
      <c r="B383" s="18">
        <v>115</v>
      </c>
      <c r="C383" s="18" t="s">
        <v>79</v>
      </c>
      <c r="D383" s="18" t="s">
        <v>188</v>
      </c>
      <c r="E383" s="18">
        <v>79549</v>
      </c>
      <c r="F383" s="18"/>
      <c r="G383" s="18"/>
      <c r="H383" s="18"/>
      <c r="I383" s="25" t="s">
        <v>218</v>
      </c>
      <c r="J383" s="22" t="s">
        <v>254</v>
      </c>
      <c r="K383" s="22" t="s">
        <v>255</v>
      </c>
      <c r="L383" s="22" t="s">
        <v>256</v>
      </c>
      <c r="M383" s="25" t="s">
        <v>218</v>
      </c>
      <c r="N383" s="19" t="s">
        <v>205</v>
      </c>
      <c r="O383" s="22" t="s">
        <v>257</v>
      </c>
      <c r="P383" s="31" t="str">
        <f t="shared" si="6"/>
        <v>Non-Lead</v>
      </c>
      <c r="Q383" s="40" t="s">
        <v>254</v>
      </c>
      <c r="R383" s="40" t="s">
        <v>254</v>
      </c>
      <c r="S383" s="24"/>
      <c r="T383" s="16"/>
      <c r="U383" s="41" t="s">
        <v>255</v>
      </c>
      <c r="V383" s="41" t="s">
        <v>255</v>
      </c>
      <c r="W383" s="16"/>
      <c r="X383" s="43" t="str">
        <f>IF((OR((AND('[1]PWS Information'!$E$10="CWS",T383="Single Family Residence",P383="Lead")),
(AND('[1]PWS Information'!$E$10="CWS",T383="Multiple Family Residence",'[1]PWS Information'!$E$11="Yes",P383="Lead")),
(AND('[1]PWS Information'!$E$10="NTNC",P383="Lead")))),"Tier 1",
IF((OR((AND('[1]PWS Information'!$E$10="CWS",T383="Multiple Family Residence",'[1]PWS Information'!$E$11="No",P383="Lead")),
(AND('[1]PWS Information'!$E$10="CWS",T383="Other",P383="Lead")),
(AND(T383="",P383="Lead")),
(AND('[1]PWS Information'!$E$10="CWS",T383="Building",P383="Lead")))),"Tier 2",
IF((OR((AND('[1]PWS Information'!$E$10="CWS",T383="Single Family Residence",P383="Galvanized Requiring Replacement")),
(AND('[1]PWS Information'!$E$10="CWS",T383="Single Family Residence",P383="Galvanized Requiring Replacement",Q383="Yes")),
(AND('[1]PWS Information'!$E$10="NTNC",T383="Single Family Residence",P383="Galvanized Requiring Replacement")),
(AND('[1]PWS Information'!$E$10="NTNC",T383="Single Family Residence",Q383="Yes")))),"Tier 3",
IF((OR((AND('[1]PWS Information'!$E$10="CWS",T383="Single Family Residence",R383="Yes",P383="Non-Lead", I383="Non-Lead - Copper",K383="Before 1989")),
(AND('[1]PWS Information'!$E$10="CWS",T383="Single Family Residence",R383="Yes",P383="Non-Lead", M383="Non-Lead - Copper",N383="Before 1989")))),"Tier 4",
IF((OR((AND('[1]PWS Information'!$E$10="NTNC",P383="Non-Lead")),
(AND('[1]PWS Information'!$E$10="CWS",P383="Non-Lead",R383="")),
(AND('[1]PWS Information'!$E$10="CWS",P383="Non-Lead",R383="No")),
(AND('[1]PWS Information'!$E$10="CWS",P383="Non-Lead",R383="Don't Know")),
(AND('[1]PWS Information'!$E$10="CWS",P383="Non-Lead", I383="Non-Lead - Copper", R383="Yes", K383="Between 1989 and 2014")),
(AND('[1]PWS Information'!$E$10="CWS",P383="Non-Lead", I383="Non-Lead - Copper", R383="Yes", K383="After 2014")),
(AND('[1]PWS Information'!$E$10="CWS",P383="Non-Lead", I383="Non-Lead - Copper", R383="Yes", K383="Unknown")),
(AND('[1]PWS Information'!$E$10="CWS",P383="Non-Lead", M383="Non-Lead - Copper", R383="Yes", N383="Between 1989 and 2014")),
(AND('[1]PWS Information'!$E$10="CWS",P383="Non-Lead", M383="Non-Lead - Copper", R383="Yes", N383="After 2014")),
(AND('[1]PWS Information'!$E$10="CWS",P383="Non-Lead", M383="Non-Lead - Copper", R383="Yes", N383="Unknown")),
(AND('[1]PWS Information'!$E$10="CWS",P383="Unknown")),
(AND('[1]PWS Information'!$E$10="NTNC",P383="Unknown")),
(AND('[1]PWS Information'!$E$10="CWS",T383="Multiple Family Residence",P383="Galvanized Requiring Replacement")),
(AND('[1]PWS Information'!$E$10="CWS",P383="Galvanized Requiring Replacement")),
(AND('[1]PWS Information'!$E$10="NTNC",T383="Multiple Family Residence",P383="Galvanized Requiring Replacement")))),"Tier 5",
"")))))</f>
        <v>Tier 5</v>
      </c>
      <c r="Y383" s="24"/>
      <c r="Z383" s="24"/>
    </row>
    <row r="384" spans="1:26" x14ac:dyDescent="0.25">
      <c r="A384" s="17">
        <v>381</v>
      </c>
      <c r="B384" s="17">
        <v>116</v>
      </c>
      <c r="C384" s="17" t="s">
        <v>79</v>
      </c>
      <c r="D384" s="17" t="s">
        <v>188</v>
      </c>
      <c r="E384" s="17">
        <v>79549</v>
      </c>
      <c r="F384" s="17"/>
      <c r="G384" s="17"/>
      <c r="H384" s="17"/>
      <c r="I384" s="25" t="s">
        <v>218</v>
      </c>
      <c r="J384" s="22" t="s">
        <v>254</v>
      </c>
      <c r="K384" s="22" t="s">
        <v>255</v>
      </c>
      <c r="L384" s="22" t="s">
        <v>256</v>
      </c>
      <c r="M384" s="25" t="s">
        <v>218</v>
      </c>
      <c r="N384" s="19" t="s">
        <v>205</v>
      </c>
      <c r="O384" s="22" t="s">
        <v>257</v>
      </c>
      <c r="P384" s="31" t="str">
        <f t="shared" si="6"/>
        <v>Non-Lead</v>
      </c>
      <c r="Q384" s="40" t="s">
        <v>254</v>
      </c>
      <c r="R384" s="40" t="s">
        <v>254</v>
      </c>
      <c r="S384" s="24"/>
      <c r="T384" s="16"/>
      <c r="U384" s="41" t="s">
        <v>255</v>
      </c>
      <c r="V384" s="41" t="s">
        <v>255</v>
      </c>
      <c r="W384" s="16"/>
      <c r="X384" s="43" t="str">
        <f>IF((OR((AND('[1]PWS Information'!$E$10="CWS",T384="Single Family Residence",P384="Lead")),
(AND('[1]PWS Information'!$E$10="CWS",T384="Multiple Family Residence",'[1]PWS Information'!$E$11="Yes",P384="Lead")),
(AND('[1]PWS Information'!$E$10="NTNC",P384="Lead")))),"Tier 1",
IF((OR((AND('[1]PWS Information'!$E$10="CWS",T384="Multiple Family Residence",'[1]PWS Information'!$E$11="No",P384="Lead")),
(AND('[1]PWS Information'!$E$10="CWS",T384="Other",P384="Lead")),
(AND(T384="",P384="Lead")),
(AND('[1]PWS Information'!$E$10="CWS",T384="Building",P384="Lead")))),"Tier 2",
IF((OR((AND('[1]PWS Information'!$E$10="CWS",T384="Single Family Residence",P384="Galvanized Requiring Replacement")),
(AND('[1]PWS Information'!$E$10="CWS",T384="Single Family Residence",P384="Galvanized Requiring Replacement",Q384="Yes")),
(AND('[1]PWS Information'!$E$10="NTNC",T384="Single Family Residence",P384="Galvanized Requiring Replacement")),
(AND('[1]PWS Information'!$E$10="NTNC",T384="Single Family Residence",Q384="Yes")))),"Tier 3",
IF((OR((AND('[1]PWS Information'!$E$10="CWS",T384="Single Family Residence",R384="Yes",P384="Non-Lead", I384="Non-Lead - Copper",K384="Before 1989")),
(AND('[1]PWS Information'!$E$10="CWS",T384="Single Family Residence",R384="Yes",P384="Non-Lead", M384="Non-Lead - Copper",N384="Before 1989")))),"Tier 4",
IF((OR((AND('[1]PWS Information'!$E$10="NTNC",P384="Non-Lead")),
(AND('[1]PWS Information'!$E$10="CWS",P384="Non-Lead",R384="")),
(AND('[1]PWS Information'!$E$10="CWS",P384="Non-Lead",R384="No")),
(AND('[1]PWS Information'!$E$10="CWS",P384="Non-Lead",R384="Don't Know")),
(AND('[1]PWS Information'!$E$10="CWS",P384="Non-Lead", I384="Non-Lead - Copper", R384="Yes", K384="Between 1989 and 2014")),
(AND('[1]PWS Information'!$E$10="CWS",P384="Non-Lead", I384="Non-Lead - Copper", R384="Yes", K384="After 2014")),
(AND('[1]PWS Information'!$E$10="CWS",P384="Non-Lead", I384="Non-Lead - Copper", R384="Yes", K384="Unknown")),
(AND('[1]PWS Information'!$E$10="CWS",P384="Non-Lead", M384="Non-Lead - Copper", R384="Yes", N384="Between 1989 and 2014")),
(AND('[1]PWS Information'!$E$10="CWS",P384="Non-Lead", M384="Non-Lead - Copper", R384="Yes", N384="After 2014")),
(AND('[1]PWS Information'!$E$10="CWS",P384="Non-Lead", M384="Non-Lead - Copper", R384="Yes", N384="Unknown")),
(AND('[1]PWS Information'!$E$10="CWS",P384="Unknown")),
(AND('[1]PWS Information'!$E$10="NTNC",P384="Unknown")),
(AND('[1]PWS Information'!$E$10="CWS",T384="Multiple Family Residence",P384="Galvanized Requiring Replacement")),
(AND('[1]PWS Information'!$E$10="CWS",P384="Galvanized Requiring Replacement")),
(AND('[1]PWS Information'!$E$10="NTNC",T384="Multiple Family Residence",P384="Galvanized Requiring Replacement")))),"Tier 5",
"")))))</f>
        <v>Tier 5</v>
      </c>
      <c r="Y384" s="24"/>
      <c r="Z384" s="24"/>
    </row>
    <row r="385" spans="1:26" x14ac:dyDescent="0.25">
      <c r="A385" s="17">
        <v>382</v>
      </c>
      <c r="B385" s="17">
        <v>117</v>
      </c>
      <c r="C385" s="17" t="s">
        <v>79</v>
      </c>
      <c r="D385" s="17" t="s">
        <v>188</v>
      </c>
      <c r="E385" s="17">
        <v>79549</v>
      </c>
      <c r="F385" s="17"/>
      <c r="G385" s="17"/>
      <c r="H385" s="17"/>
      <c r="I385" s="21" t="s">
        <v>222</v>
      </c>
      <c r="J385" s="22" t="s">
        <v>254</v>
      </c>
      <c r="K385" s="22" t="s">
        <v>255</v>
      </c>
      <c r="L385" s="22" t="s">
        <v>256</v>
      </c>
      <c r="M385" s="25" t="s">
        <v>219</v>
      </c>
      <c r="N385" s="37" t="s">
        <v>205</v>
      </c>
      <c r="O385" s="22"/>
      <c r="P385" s="31" t="str">
        <f t="shared" si="6"/>
        <v>Unknown</v>
      </c>
      <c r="Q385" s="40" t="s">
        <v>254</v>
      </c>
      <c r="R385" s="40" t="s">
        <v>254</v>
      </c>
      <c r="S385" s="24"/>
      <c r="T385" s="16"/>
      <c r="U385" s="41" t="s">
        <v>255</v>
      </c>
      <c r="V385" s="41" t="s">
        <v>255</v>
      </c>
      <c r="W385" s="16"/>
      <c r="X385" s="43" t="str">
        <f>IF((OR((AND('[1]PWS Information'!$E$10="CWS",T385="Single Family Residence",P385="Lead")),
(AND('[1]PWS Information'!$E$10="CWS",T385="Multiple Family Residence",'[1]PWS Information'!$E$11="Yes",P385="Lead")),
(AND('[1]PWS Information'!$E$10="NTNC",P385="Lead")))),"Tier 1",
IF((OR((AND('[1]PWS Information'!$E$10="CWS",T385="Multiple Family Residence",'[1]PWS Information'!$E$11="No",P385="Lead")),
(AND('[1]PWS Information'!$E$10="CWS",T385="Other",P385="Lead")),
(AND(T385="",P385="Lead")),
(AND('[1]PWS Information'!$E$10="CWS",T385="Building",P385="Lead")))),"Tier 2",
IF((OR((AND('[1]PWS Information'!$E$10="CWS",T385="Single Family Residence",P385="Galvanized Requiring Replacement")),
(AND('[1]PWS Information'!$E$10="CWS",T385="Single Family Residence",P385="Galvanized Requiring Replacement",Q385="Yes")),
(AND('[1]PWS Information'!$E$10="NTNC",T385="Single Family Residence",P385="Galvanized Requiring Replacement")),
(AND('[1]PWS Information'!$E$10="NTNC",T385="Single Family Residence",Q385="Yes")))),"Tier 3",
IF((OR((AND('[1]PWS Information'!$E$10="CWS",T385="Single Family Residence",R385="Yes",P385="Non-Lead", I385="Non-Lead - Copper",K385="Before 1989")),
(AND('[1]PWS Information'!$E$10="CWS",T385="Single Family Residence",R385="Yes",P385="Non-Lead", M385="Non-Lead - Copper",N385="Before 1989")))),"Tier 4",
IF((OR((AND('[1]PWS Information'!$E$10="NTNC",P385="Non-Lead")),
(AND('[1]PWS Information'!$E$10="CWS",P385="Non-Lead",R385="")),
(AND('[1]PWS Information'!$E$10="CWS",P385="Non-Lead",R385="No")),
(AND('[1]PWS Information'!$E$10="CWS",P385="Non-Lead",R385="Don't Know")),
(AND('[1]PWS Information'!$E$10="CWS",P385="Non-Lead", I385="Non-Lead - Copper", R385="Yes", K385="Between 1989 and 2014")),
(AND('[1]PWS Information'!$E$10="CWS",P385="Non-Lead", I385="Non-Lead - Copper", R385="Yes", K385="After 2014")),
(AND('[1]PWS Information'!$E$10="CWS",P385="Non-Lead", I385="Non-Lead - Copper", R385="Yes", K385="Unknown")),
(AND('[1]PWS Information'!$E$10="CWS",P385="Non-Lead", M385="Non-Lead - Copper", R385="Yes", N385="Between 1989 and 2014")),
(AND('[1]PWS Information'!$E$10="CWS",P385="Non-Lead", M385="Non-Lead - Copper", R385="Yes", N385="After 2014")),
(AND('[1]PWS Information'!$E$10="CWS",P385="Non-Lead", M385="Non-Lead - Copper", R385="Yes", N385="Unknown")),
(AND('[1]PWS Information'!$E$10="CWS",P385="Unknown")),
(AND('[1]PWS Information'!$E$10="NTNC",P385="Unknown")),
(AND('[1]PWS Information'!$E$10="CWS",T385="Multiple Family Residence",P385="Galvanized Requiring Replacement")),
(AND('[1]PWS Information'!$E$10="CWS",P385="Galvanized Requiring Replacement")),
(AND('[1]PWS Information'!$E$10="NTNC",T385="Multiple Family Residence",P385="Galvanized Requiring Replacement")))),"Tier 5",
"")))))</f>
        <v>Tier 5</v>
      </c>
      <c r="Y385" s="24"/>
      <c r="Z385" s="24"/>
    </row>
    <row r="386" spans="1:26" x14ac:dyDescent="0.25">
      <c r="A386" s="17">
        <v>383</v>
      </c>
      <c r="B386" s="17">
        <v>119</v>
      </c>
      <c r="C386" s="17" t="s">
        <v>79</v>
      </c>
      <c r="D386" s="17" t="s">
        <v>188</v>
      </c>
      <c r="E386" s="17">
        <v>79549</v>
      </c>
      <c r="F386" s="17"/>
      <c r="G386" s="17"/>
      <c r="H386" s="17"/>
      <c r="I386" s="21" t="s">
        <v>218</v>
      </c>
      <c r="J386" s="22" t="s">
        <v>254</v>
      </c>
      <c r="K386" s="22" t="s">
        <v>255</v>
      </c>
      <c r="L386" s="22" t="s">
        <v>256</v>
      </c>
      <c r="M386" s="21" t="s">
        <v>222</v>
      </c>
      <c r="N386" s="37" t="s">
        <v>205</v>
      </c>
      <c r="O386" s="22" t="s">
        <v>257</v>
      </c>
      <c r="P386" s="31" t="str">
        <f t="shared" si="6"/>
        <v>Galvanized Requiring Replacement</v>
      </c>
      <c r="Q386" s="40" t="s">
        <v>254</v>
      </c>
      <c r="R386" s="40" t="s">
        <v>254</v>
      </c>
      <c r="S386" s="24"/>
      <c r="T386" s="16"/>
      <c r="U386" s="41" t="s">
        <v>255</v>
      </c>
      <c r="V386" s="41" t="s">
        <v>255</v>
      </c>
      <c r="W386" s="16"/>
      <c r="X386" s="43" t="str">
        <f>IF((OR((AND('[1]PWS Information'!$E$10="CWS",T386="Single Family Residence",P386="Lead")),
(AND('[1]PWS Information'!$E$10="CWS",T386="Multiple Family Residence",'[1]PWS Information'!$E$11="Yes",P386="Lead")),
(AND('[1]PWS Information'!$E$10="NTNC",P386="Lead")))),"Tier 1",
IF((OR((AND('[1]PWS Information'!$E$10="CWS",T386="Multiple Family Residence",'[1]PWS Information'!$E$11="No",P386="Lead")),
(AND('[1]PWS Information'!$E$10="CWS",T386="Other",P386="Lead")),
(AND(T386="",P386="Lead")),
(AND('[1]PWS Information'!$E$10="CWS",T386="Building",P386="Lead")))),"Tier 2",
IF((OR((AND('[1]PWS Information'!$E$10="CWS",T386="Single Family Residence",P386="Galvanized Requiring Replacement")),
(AND('[1]PWS Information'!$E$10="CWS",T386="Single Family Residence",P386="Galvanized Requiring Replacement",Q386="Yes")),
(AND('[1]PWS Information'!$E$10="NTNC",T386="Single Family Residence",P386="Galvanized Requiring Replacement")),
(AND('[1]PWS Information'!$E$10="NTNC",T386="Single Family Residence",Q386="Yes")))),"Tier 3",
IF((OR((AND('[1]PWS Information'!$E$10="CWS",T386="Single Family Residence",R386="Yes",P386="Non-Lead", I386="Non-Lead - Copper",K386="Before 1989")),
(AND('[1]PWS Information'!$E$10="CWS",T386="Single Family Residence",R386="Yes",P386="Non-Lead", M386="Non-Lead - Copper",N386="Before 1989")))),"Tier 4",
IF((OR((AND('[1]PWS Information'!$E$10="NTNC",P386="Non-Lead")),
(AND('[1]PWS Information'!$E$10="CWS",P386="Non-Lead",R386="")),
(AND('[1]PWS Information'!$E$10="CWS",P386="Non-Lead",R386="No")),
(AND('[1]PWS Information'!$E$10="CWS",P386="Non-Lead",R386="Don't Know")),
(AND('[1]PWS Information'!$E$10="CWS",P386="Non-Lead", I386="Non-Lead - Copper", R386="Yes", K386="Between 1989 and 2014")),
(AND('[1]PWS Information'!$E$10="CWS",P386="Non-Lead", I386="Non-Lead - Copper", R386="Yes", K386="After 2014")),
(AND('[1]PWS Information'!$E$10="CWS",P386="Non-Lead", I386="Non-Lead - Copper", R386="Yes", K386="Unknown")),
(AND('[1]PWS Information'!$E$10="CWS",P386="Non-Lead", M386="Non-Lead - Copper", R386="Yes", N386="Between 1989 and 2014")),
(AND('[1]PWS Information'!$E$10="CWS",P386="Non-Lead", M386="Non-Lead - Copper", R386="Yes", N386="After 2014")),
(AND('[1]PWS Information'!$E$10="CWS",P386="Non-Lead", M386="Non-Lead - Copper", R386="Yes", N386="Unknown")),
(AND('[1]PWS Information'!$E$10="CWS",P386="Unknown")),
(AND('[1]PWS Information'!$E$10="NTNC",P386="Unknown")),
(AND('[1]PWS Information'!$E$10="CWS",T386="Multiple Family Residence",P386="Galvanized Requiring Replacement")),
(AND('[1]PWS Information'!$E$10="CWS",P386="Galvanized Requiring Replacement")),
(AND('[1]PWS Information'!$E$10="NTNC",T386="Multiple Family Residence",P386="Galvanized Requiring Replacement")))),"Tier 5",
"")))))</f>
        <v>Tier 5</v>
      </c>
      <c r="Y386" s="24"/>
      <c r="Z386" s="24"/>
    </row>
    <row r="387" spans="1:26" x14ac:dyDescent="0.25">
      <c r="A387" s="17">
        <v>384</v>
      </c>
      <c r="B387" s="17">
        <v>121</v>
      </c>
      <c r="C387" s="17" t="s">
        <v>79</v>
      </c>
      <c r="D387" s="17" t="s">
        <v>188</v>
      </c>
      <c r="E387" s="17">
        <v>79549</v>
      </c>
      <c r="F387" s="17"/>
      <c r="G387" s="17"/>
      <c r="H387" s="17"/>
      <c r="I387" s="21" t="s">
        <v>218</v>
      </c>
      <c r="J387" s="22" t="s">
        <v>254</v>
      </c>
      <c r="K387" s="22" t="s">
        <v>255</v>
      </c>
      <c r="L387" s="22" t="s">
        <v>256</v>
      </c>
      <c r="M387" s="21" t="s">
        <v>222</v>
      </c>
      <c r="N387" s="19"/>
      <c r="O387" s="22" t="s">
        <v>256</v>
      </c>
      <c r="P387" s="31" t="str">
        <f t="shared" si="6"/>
        <v>Galvanized Requiring Replacement</v>
      </c>
      <c r="Q387" s="40" t="s">
        <v>254</v>
      </c>
      <c r="R387" s="40" t="s">
        <v>254</v>
      </c>
      <c r="S387" s="24"/>
      <c r="T387" s="16"/>
      <c r="U387" s="41" t="s">
        <v>255</v>
      </c>
      <c r="V387" s="41" t="s">
        <v>255</v>
      </c>
      <c r="W387" s="16"/>
      <c r="X387" s="43" t="str">
        <f>IF((OR((AND('[1]PWS Information'!$E$10="CWS",T387="Single Family Residence",P387="Lead")),
(AND('[1]PWS Information'!$E$10="CWS",T387="Multiple Family Residence",'[1]PWS Information'!$E$11="Yes",P387="Lead")),
(AND('[1]PWS Information'!$E$10="NTNC",P387="Lead")))),"Tier 1",
IF((OR((AND('[1]PWS Information'!$E$10="CWS",T387="Multiple Family Residence",'[1]PWS Information'!$E$11="No",P387="Lead")),
(AND('[1]PWS Information'!$E$10="CWS",T387="Other",P387="Lead")),
(AND(T387="",P387="Lead")),
(AND('[1]PWS Information'!$E$10="CWS",T387="Building",P387="Lead")))),"Tier 2",
IF((OR((AND('[1]PWS Information'!$E$10="CWS",T387="Single Family Residence",P387="Galvanized Requiring Replacement")),
(AND('[1]PWS Information'!$E$10="CWS",T387="Single Family Residence",P387="Galvanized Requiring Replacement",Q387="Yes")),
(AND('[1]PWS Information'!$E$10="NTNC",T387="Single Family Residence",P387="Galvanized Requiring Replacement")),
(AND('[1]PWS Information'!$E$10="NTNC",T387="Single Family Residence",Q387="Yes")))),"Tier 3",
IF((OR((AND('[1]PWS Information'!$E$10="CWS",T387="Single Family Residence",R387="Yes",P387="Non-Lead", I387="Non-Lead - Copper",K387="Before 1989")),
(AND('[1]PWS Information'!$E$10="CWS",T387="Single Family Residence",R387="Yes",P387="Non-Lead", M387="Non-Lead - Copper",N387="Before 1989")))),"Tier 4",
IF((OR((AND('[1]PWS Information'!$E$10="NTNC",P387="Non-Lead")),
(AND('[1]PWS Information'!$E$10="CWS",P387="Non-Lead",R387="")),
(AND('[1]PWS Information'!$E$10="CWS",P387="Non-Lead",R387="No")),
(AND('[1]PWS Information'!$E$10="CWS",P387="Non-Lead",R387="Don't Know")),
(AND('[1]PWS Information'!$E$10="CWS",P387="Non-Lead", I387="Non-Lead - Copper", R387="Yes", K387="Between 1989 and 2014")),
(AND('[1]PWS Information'!$E$10="CWS",P387="Non-Lead", I387="Non-Lead - Copper", R387="Yes", K387="After 2014")),
(AND('[1]PWS Information'!$E$10="CWS",P387="Non-Lead", I387="Non-Lead - Copper", R387="Yes", K387="Unknown")),
(AND('[1]PWS Information'!$E$10="CWS",P387="Non-Lead", M387="Non-Lead - Copper", R387="Yes", N387="Between 1989 and 2014")),
(AND('[1]PWS Information'!$E$10="CWS",P387="Non-Lead", M387="Non-Lead - Copper", R387="Yes", N387="After 2014")),
(AND('[1]PWS Information'!$E$10="CWS",P387="Non-Lead", M387="Non-Lead - Copper", R387="Yes", N387="Unknown")),
(AND('[1]PWS Information'!$E$10="CWS",P387="Unknown")),
(AND('[1]PWS Information'!$E$10="NTNC",P387="Unknown")),
(AND('[1]PWS Information'!$E$10="CWS",T387="Multiple Family Residence",P387="Galvanized Requiring Replacement")),
(AND('[1]PWS Information'!$E$10="CWS",P387="Galvanized Requiring Replacement")),
(AND('[1]PWS Information'!$E$10="NTNC",T387="Multiple Family Residence",P387="Galvanized Requiring Replacement")))),"Tier 5",
"")))))</f>
        <v>Tier 5</v>
      </c>
      <c r="Y387" s="24"/>
      <c r="Z387" s="24"/>
    </row>
    <row r="388" spans="1:26" x14ac:dyDescent="0.25">
      <c r="A388" s="17">
        <v>385</v>
      </c>
      <c r="B388" s="17">
        <v>201</v>
      </c>
      <c r="C388" s="17" t="s">
        <v>79</v>
      </c>
      <c r="D388" s="17" t="s">
        <v>188</v>
      </c>
      <c r="E388" s="17">
        <v>79549</v>
      </c>
      <c r="F388" s="17"/>
      <c r="G388" s="17"/>
      <c r="H388" s="17"/>
      <c r="I388" s="21" t="s">
        <v>218</v>
      </c>
      <c r="J388" s="22" t="s">
        <v>254</v>
      </c>
      <c r="K388" s="22" t="s">
        <v>255</v>
      </c>
      <c r="L388" s="22" t="s">
        <v>256</v>
      </c>
      <c r="M388" s="21" t="s">
        <v>222</v>
      </c>
      <c r="N388" s="37" t="s">
        <v>205</v>
      </c>
      <c r="O388" s="22" t="s">
        <v>257</v>
      </c>
      <c r="P388" s="31" t="str">
        <f t="shared" si="6"/>
        <v>Galvanized Requiring Replacement</v>
      </c>
      <c r="Q388" s="40" t="s">
        <v>254</v>
      </c>
      <c r="R388" s="40" t="s">
        <v>254</v>
      </c>
      <c r="S388" s="24"/>
      <c r="T388" s="16"/>
      <c r="U388" s="41" t="s">
        <v>255</v>
      </c>
      <c r="V388" s="41" t="s">
        <v>255</v>
      </c>
      <c r="W388" s="16"/>
      <c r="X388" s="43" t="str">
        <f>IF((OR((AND('[1]PWS Information'!$E$10="CWS",T388="Single Family Residence",P388="Lead")),
(AND('[1]PWS Information'!$E$10="CWS",T388="Multiple Family Residence",'[1]PWS Information'!$E$11="Yes",P388="Lead")),
(AND('[1]PWS Information'!$E$10="NTNC",P388="Lead")))),"Tier 1",
IF((OR((AND('[1]PWS Information'!$E$10="CWS",T388="Multiple Family Residence",'[1]PWS Information'!$E$11="No",P388="Lead")),
(AND('[1]PWS Information'!$E$10="CWS",T388="Other",P388="Lead")),
(AND(T388="",P388="Lead")),
(AND('[1]PWS Information'!$E$10="CWS",T388="Building",P388="Lead")))),"Tier 2",
IF((OR((AND('[1]PWS Information'!$E$10="CWS",T388="Single Family Residence",P388="Galvanized Requiring Replacement")),
(AND('[1]PWS Information'!$E$10="CWS",T388="Single Family Residence",P388="Galvanized Requiring Replacement",Q388="Yes")),
(AND('[1]PWS Information'!$E$10="NTNC",T388="Single Family Residence",P388="Galvanized Requiring Replacement")),
(AND('[1]PWS Information'!$E$10="NTNC",T388="Single Family Residence",Q388="Yes")))),"Tier 3",
IF((OR((AND('[1]PWS Information'!$E$10="CWS",T388="Single Family Residence",R388="Yes",P388="Non-Lead", I388="Non-Lead - Copper",K388="Before 1989")),
(AND('[1]PWS Information'!$E$10="CWS",T388="Single Family Residence",R388="Yes",P388="Non-Lead", M388="Non-Lead - Copper",N388="Before 1989")))),"Tier 4",
IF((OR((AND('[1]PWS Information'!$E$10="NTNC",P388="Non-Lead")),
(AND('[1]PWS Information'!$E$10="CWS",P388="Non-Lead",R388="")),
(AND('[1]PWS Information'!$E$10="CWS",P388="Non-Lead",R388="No")),
(AND('[1]PWS Information'!$E$10="CWS",P388="Non-Lead",R388="Don't Know")),
(AND('[1]PWS Information'!$E$10="CWS",P388="Non-Lead", I388="Non-Lead - Copper", R388="Yes", K388="Between 1989 and 2014")),
(AND('[1]PWS Information'!$E$10="CWS",P388="Non-Lead", I388="Non-Lead - Copper", R388="Yes", K388="After 2014")),
(AND('[1]PWS Information'!$E$10="CWS",P388="Non-Lead", I388="Non-Lead - Copper", R388="Yes", K388="Unknown")),
(AND('[1]PWS Information'!$E$10="CWS",P388="Non-Lead", M388="Non-Lead - Copper", R388="Yes", N388="Between 1989 and 2014")),
(AND('[1]PWS Information'!$E$10="CWS",P388="Non-Lead", M388="Non-Lead - Copper", R388="Yes", N388="After 2014")),
(AND('[1]PWS Information'!$E$10="CWS",P388="Non-Lead", M388="Non-Lead - Copper", R388="Yes", N388="Unknown")),
(AND('[1]PWS Information'!$E$10="CWS",P388="Unknown")),
(AND('[1]PWS Information'!$E$10="NTNC",P388="Unknown")),
(AND('[1]PWS Information'!$E$10="CWS",T388="Multiple Family Residence",P388="Galvanized Requiring Replacement")),
(AND('[1]PWS Information'!$E$10="CWS",P388="Galvanized Requiring Replacement")),
(AND('[1]PWS Information'!$E$10="NTNC",T388="Multiple Family Residence",P388="Galvanized Requiring Replacement")))),"Tier 5",
"")))))</f>
        <v>Tier 5</v>
      </c>
      <c r="Y388" s="24"/>
      <c r="Z388" s="24"/>
    </row>
    <row r="389" spans="1:26" x14ac:dyDescent="0.25">
      <c r="A389" s="17">
        <v>386</v>
      </c>
      <c r="B389" s="17">
        <v>203</v>
      </c>
      <c r="C389" s="17" t="s">
        <v>79</v>
      </c>
      <c r="D389" s="17" t="s">
        <v>188</v>
      </c>
      <c r="E389" s="17">
        <v>79549</v>
      </c>
      <c r="F389" s="17"/>
      <c r="G389" s="17"/>
      <c r="H389" s="17"/>
      <c r="I389" s="21" t="s">
        <v>218</v>
      </c>
      <c r="J389" s="22" t="s">
        <v>254</v>
      </c>
      <c r="K389" s="22" t="s">
        <v>255</v>
      </c>
      <c r="L389" s="22" t="s">
        <v>256</v>
      </c>
      <c r="M389" s="21" t="s">
        <v>222</v>
      </c>
      <c r="N389" s="19" t="s">
        <v>205</v>
      </c>
      <c r="O389" s="22" t="s">
        <v>257</v>
      </c>
      <c r="P389" s="31" t="str">
        <f t="shared" si="6"/>
        <v>Galvanized Requiring Replacement</v>
      </c>
      <c r="Q389" s="40" t="s">
        <v>254</v>
      </c>
      <c r="R389" s="40" t="s">
        <v>254</v>
      </c>
      <c r="S389" s="24"/>
      <c r="T389" s="16"/>
      <c r="U389" s="41" t="s">
        <v>255</v>
      </c>
      <c r="V389" s="41" t="s">
        <v>255</v>
      </c>
      <c r="W389" s="16"/>
      <c r="X389" s="43" t="str">
        <f>IF((OR((AND('[1]PWS Information'!$E$10="CWS",T389="Single Family Residence",P389="Lead")),
(AND('[1]PWS Information'!$E$10="CWS",T389="Multiple Family Residence",'[1]PWS Information'!$E$11="Yes",P389="Lead")),
(AND('[1]PWS Information'!$E$10="NTNC",P389="Lead")))),"Tier 1",
IF((OR((AND('[1]PWS Information'!$E$10="CWS",T389="Multiple Family Residence",'[1]PWS Information'!$E$11="No",P389="Lead")),
(AND('[1]PWS Information'!$E$10="CWS",T389="Other",P389="Lead")),
(AND(T389="",P389="Lead")),
(AND('[1]PWS Information'!$E$10="CWS",T389="Building",P389="Lead")))),"Tier 2",
IF((OR((AND('[1]PWS Information'!$E$10="CWS",T389="Single Family Residence",P389="Galvanized Requiring Replacement")),
(AND('[1]PWS Information'!$E$10="CWS",T389="Single Family Residence",P389="Galvanized Requiring Replacement",Q389="Yes")),
(AND('[1]PWS Information'!$E$10="NTNC",T389="Single Family Residence",P389="Galvanized Requiring Replacement")),
(AND('[1]PWS Information'!$E$10="NTNC",T389="Single Family Residence",Q389="Yes")))),"Tier 3",
IF((OR((AND('[1]PWS Information'!$E$10="CWS",T389="Single Family Residence",R389="Yes",P389="Non-Lead", I389="Non-Lead - Copper",K389="Before 1989")),
(AND('[1]PWS Information'!$E$10="CWS",T389="Single Family Residence",R389="Yes",P389="Non-Lead", M389="Non-Lead - Copper",N389="Before 1989")))),"Tier 4",
IF((OR((AND('[1]PWS Information'!$E$10="NTNC",P389="Non-Lead")),
(AND('[1]PWS Information'!$E$10="CWS",P389="Non-Lead",R389="")),
(AND('[1]PWS Information'!$E$10="CWS",P389="Non-Lead",R389="No")),
(AND('[1]PWS Information'!$E$10="CWS",P389="Non-Lead",R389="Don't Know")),
(AND('[1]PWS Information'!$E$10="CWS",P389="Non-Lead", I389="Non-Lead - Copper", R389="Yes", K389="Between 1989 and 2014")),
(AND('[1]PWS Information'!$E$10="CWS",P389="Non-Lead", I389="Non-Lead - Copper", R389="Yes", K389="After 2014")),
(AND('[1]PWS Information'!$E$10="CWS",P389="Non-Lead", I389="Non-Lead - Copper", R389="Yes", K389="Unknown")),
(AND('[1]PWS Information'!$E$10="CWS",P389="Non-Lead", M389="Non-Lead - Copper", R389="Yes", N389="Between 1989 and 2014")),
(AND('[1]PWS Information'!$E$10="CWS",P389="Non-Lead", M389="Non-Lead - Copper", R389="Yes", N389="After 2014")),
(AND('[1]PWS Information'!$E$10="CWS",P389="Non-Lead", M389="Non-Lead - Copper", R389="Yes", N389="Unknown")),
(AND('[1]PWS Information'!$E$10="CWS",P389="Unknown")),
(AND('[1]PWS Information'!$E$10="NTNC",P389="Unknown")),
(AND('[1]PWS Information'!$E$10="CWS",T389="Multiple Family Residence",P389="Galvanized Requiring Replacement")),
(AND('[1]PWS Information'!$E$10="CWS",P389="Galvanized Requiring Replacement")),
(AND('[1]PWS Information'!$E$10="NTNC",T389="Multiple Family Residence",P389="Galvanized Requiring Replacement")))),"Tier 5",
"")))))</f>
        <v>Tier 5</v>
      </c>
      <c r="Y389" s="24"/>
      <c r="Z389" s="24"/>
    </row>
    <row r="390" spans="1:26" x14ac:dyDescent="0.25">
      <c r="A390" s="17">
        <v>387</v>
      </c>
      <c r="B390" s="18">
        <v>205</v>
      </c>
      <c r="C390" s="17" t="s">
        <v>79</v>
      </c>
      <c r="D390" s="17" t="s">
        <v>188</v>
      </c>
      <c r="E390" s="17">
        <v>79549</v>
      </c>
      <c r="F390" s="18"/>
      <c r="G390" s="18"/>
      <c r="H390" s="18"/>
      <c r="I390" s="21" t="s">
        <v>218</v>
      </c>
      <c r="J390" s="22" t="s">
        <v>254</v>
      </c>
      <c r="K390" s="22" t="s">
        <v>255</v>
      </c>
      <c r="L390" s="22" t="s">
        <v>256</v>
      </c>
      <c r="M390" s="21" t="s">
        <v>218</v>
      </c>
      <c r="N390" s="19" t="s">
        <v>205</v>
      </c>
      <c r="O390" s="22" t="s">
        <v>257</v>
      </c>
      <c r="P390" s="31" t="str">
        <f t="shared" si="6"/>
        <v>Non-Lead</v>
      </c>
      <c r="Q390" s="40" t="s">
        <v>254</v>
      </c>
      <c r="R390" s="40" t="s">
        <v>254</v>
      </c>
      <c r="S390" s="24"/>
      <c r="T390" s="16"/>
      <c r="U390" s="41" t="s">
        <v>255</v>
      </c>
      <c r="V390" s="41" t="s">
        <v>255</v>
      </c>
      <c r="W390" s="16"/>
      <c r="X390" s="43" t="str">
        <f>IF((OR((AND('[1]PWS Information'!$E$10="CWS",T390="Single Family Residence",P390="Lead")),
(AND('[1]PWS Information'!$E$10="CWS",T390="Multiple Family Residence",'[1]PWS Information'!$E$11="Yes",P390="Lead")),
(AND('[1]PWS Information'!$E$10="NTNC",P390="Lead")))),"Tier 1",
IF((OR((AND('[1]PWS Information'!$E$10="CWS",T390="Multiple Family Residence",'[1]PWS Information'!$E$11="No",P390="Lead")),
(AND('[1]PWS Information'!$E$10="CWS",T390="Other",P390="Lead")),
(AND(T390="",P390="Lead")),
(AND('[1]PWS Information'!$E$10="CWS",T390="Building",P390="Lead")))),"Tier 2",
IF((OR((AND('[1]PWS Information'!$E$10="CWS",T390="Single Family Residence",P390="Galvanized Requiring Replacement")),
(AND('[1]PWS Information'!$E$10="CWS",T390="Single Family Residence",P390="Galvanized Requiring Replacement",Q390="Yes")),
(AND('[1]PWS Information'!$E$10="NTNC",T390="Single Family Residence",P390="Galvanized Requiring Replacement")),
(AND('[1]PWS Information'!$E$10="NTNC",T390="Single Family Residence",Q390="Yes")))),"Tier 3",
IF((OR((AND('[1]PWS Information'!$E$10="CWS",T390="Single Family Residence",R390="Yes",P390="Non-Lead", I390="Non-Lead - Copper",K390="Before 1989")),
(AND('[1]PWS Information'!$E$10="CWS",T390="Single Family Residence",R390="Yes",P390="Non-Lead", M390="Non-Lead - Copper",N390="Before 1989")))),"Tier 4",
IF((OR((AND('[1]PWS Information'!$E$10="NTNC",P390="Non-Lead")),
(AND('[1]PWS Information'!$E$10="CWS",P390="Non-Lead",R390="")),
(AND('[1]PWS Information'!$E$10="CWS",P390="Non-Lead",R390="No")),
(AND('[1]PWS Information'!$E$10="CWS",P390="Non-Lead",R390="Don't Know")),
(AND('[1]PWS Information'!$E$10="CWS",P390="Non-Lead", I390="Non-Lead - Copper", R390="Yes", K390="Between 1989 and 2014")),
(AND('[1]PWS Information'!$E$10="CWS",P390="Non-Lead", I390="Non-Lead - Copper", R390="Yes", K390="After 2014")),
(AND('[1]PWS Information'!$E$10="CWS",P390="Non-Lead", I390="Non-Lead - Copper", R390="Yes", K390="Unknown")),
(AND('[1]PWS Information'!$E$10="CWS",P390="Non-Lead", M390="Non-Lead - Copper", R390="Yes", N390="Between 1989 and 2014")),
(AND('[1]PWS Information'!$E$10="CWS",P390="Non-Lead", M390="Non-Lead - Copper", R390="Yes", N390="After 2014")),
(AND('[1]PWS Information'!$E$10="CWS",P390="Non-Lead", M390="Non-Lead - Copper", R390="Yes", N390="Unknown")),
(AND('[1]PWS Information'!$E$10="CWS",P390="Unknown")),
(AND('[1]PWS Information'!$E$10="NTNC",P390="Unknown")),
(AND('[1]PWS Information'!$E$10="CWS",T390="Multiple Family Residence",P390="Galvanized Requiring Replacement")),
(AND('[1]PWS Information'!$E$10="CWS",P390="Galvanized Requiring Replacement")),
(AND('[1]PWS Information'!$E$10="NTNC",T390="Multiple Family Residence",P390="Galvanized Requiring Replacement")))),"Tier 5",
"")))))</f>
        <v>Tier 5</v>
      </c>
      <c r="Y390" s="24"/>
      <c r="Z390" s="24"/>
    </row>
    <row r="391" spans="1:26" x14ac:dyDescent="0.25">
      <c r="A391" s="17">
        <v>388</v>
      </c>
      <c r="B391" s="17">
        <v>207</v>
      </c>
      <c r="C391" s="17" t="s">
        <v>79</v>
      </c>
      <c r="D391" s="17" t="s">
        <v>188</v>
      </c>
      <c r="E391" s="17">
        <v>79549</v>
      </c>
      <c r="F391" s="17"/>
      <c r="G391" s="17"/>
      <c r="H391" s="17"/>
      <c r="I391" s="21" t="s">
        <v>218</v>
      </c>
      <c r="J391" s="22" t="s">
        <v>254</v>
      </c>
      <c r="K391" s="22" t="s">
        <v>255</v>
      </c>
      <c r="L391" s="22" t="s">
        <v>256</v>
      </c>
      <c r="M391" s="21" t="s">
        <v>218</v>
      </c>
      <c r="N391" s="19" t="s">
        <v>205</v>
      </c>
      <c r="O391" s="22" t="s">
        <v>257</v>
      </c>
      <c r="P391" s="31" t="str">
        <f t="shared" si="6"/>
        <v>Non-Lead</v>
      </c>
      <c r="Q391" s="40" t="s">
        <v>254</v>
      </c>
      <c r="R391" s="40" t="s">
        <v>254</v>
      </c>
      <c r="S391" s="24"/>
      <c r="T391" s="16"/>
      <c r="U391" s="41" t="s">
        <v>255</v>
      </c>
      <c r="V391" s="41" t="s">
        <v>255</v>
      </c>
      <c r="W391" s="16"/>
      <c r="X391" s="43" t="str">
        <f>IF((OR((AND('[1]PWS Information'!$E$10="CWS",T391="Single Family Residence",P391="Lead")),
(AND('[1]PWS Information'!$E$10="CWS",T391="Multiple Family Residence",'[1]PWS Information'!$E$11="Yes",P391="Lead")),
(AND('[1]PWS Information'!$E$10="NTNC",P391="Lead")))),"Tier 1",
IF((OR((AND('[1]PWS Information'!$E$10="CWS",T391="Multiple Family Residence",'[1]PWS Information'!$E$11="No",P391="Lead")),
(AND('[1]PWS Information'!$E$10="CWS",T391="Other",P391="Lead")),
(AND(T391="",P391="Lead")),
(AND('[1]PWS Information'!$E$10="CWS",T391="Building",P391="Lead")))),"Tier 2",
IF((OR((AND('[1]PWS Information'!$E$10="CWS",T391="Single Family Residence",P391="Galvanized Requiring Replacement")),
(AND('[1]PWS Information'!$E$10="CWS",T391="Single Family Residence",P391="Galvanized Requiring Replacement",Q391="Yes")),
(AND('[1]PWS Information'!$E$10="NTNC",T391="Single Family Residence",P391="Galvanized Requiring Replacement")),
(AND('[1]PWS Information'!$E$10="NTNC",T391="Single Family Residence",Q391="Yes")))),"Tier 3",
IF((OR((AND('[1]PWS Information'!$E$10="CWS",T391="Single Family Residence",R391="Yes",P391="Non-Lead", I391="Non-Lead - Copper",K391="Before 1989")),
(AND('[1]PWS Information'!$E$10="CWS",T391="Single Family Residence",R391="Yes",P391="Non-Lead", M391="Non-Lead - Copper",N391="Before 1989")))),"Tier 4",
IF((OR((AND('[1]PWS Information'!$E$10="NTNC",P391="Non-Lead")),
(AND('[1]PWS Information'!$E$10="CWS",P391="Non-Lead",R391="")),
(AND('[1]PWS Information'!$E$10="CWS",P391="Non-Lead",R391="No")),
(AND('[1]PWS Information'!$E$10="CWS",P391="Non-Lead",R391="Don't Know")),
(AND('[1]PWS Information'!$E$10="CWS",P391="Non-Lead", I391="Non-Lead - Copper", R391="Yes", K391="Between 1989 and 2014")),
(AND('[1]PWS Information'!$E$10="CWS",P391="Non-Lead", I391="Non-Lead - Copper", R391="Yes", K391="After 2014")),
(AND('[1]PWS Information'!$E$10="CWS",P391="Non-Lead", I391="Non-Lead - Copper", R391="Yes", K391="Unknown")),
(AND('[1]PWS Information'!$E$10="CWS",P391="Non-Lead", M391="Non-Lead - Copper", R391="Yes", N391="Between 1989 and 2014")),
(AND('[1]PWS Information'!$E$10="CWS",P391="Non-Lead", M391="Non-Lead - Copper", R391="Yes", N391="After 2014")),
(AND('[1]PWS Information'!$E$10="CWS",P391="Non-Lead", M391="Non-Lead - Copper", R391="Yes", N391="Unknown")),
(AND('[1]PWS Information'!$E$10="CWS",P391="Unknown")),
(AND('[1]PWS Information'!$E$10="NTNC",P391="Unknown")),
(AND('[1]PWS Information'!$E$10="CWS",T391="Multiple Family Residence",P391="Galvanized Requiring Replacement")),
(AND('[1]PWS Information'!$E$10="CWS",P391="Galvanized Requiring Replacement")),
(AND('[1]PWS Information'!$E$10="NTNC",T391="Multiple Family Residence",P391="Galvanized Requiring Replacement")))),"Tier 5",
"")))))</f>
        <v>Tier 5</v>
      </c>
      <c r="Y391" s="24"/>
      <c r="Z391" s="24"/>
    </row>
    <row r="392" spans="1:26" x14ac:dyDescent="0.25">
      <c r="A392" s="17">
        <v>389</v>
      </c>
      <c r="B392" s="17">
        <v>210</v>
      </c>
      <c r="C392" s="17" t="s">
        <v>79</v>
      </c>
      <c r="D392" s="17" t="s">
        <v>188</v>
      </c>
      <c r="E392" s="17">
        <v>79549</v>
      </c>
      <c r="F392" s="17"/>
      <c r="G392" s="17"/>
      <c r="H392" s="17"/>
      <c r="I392" s="21" t="s">
        <v>218</v>
      </c>
      <c r="J392" s="22" t="s">
        <v>254</v>
      </c>
      <c r="K392" s="22" t="s">
        <v>255</v>
      </c>
      <c r="L392" s="22" t="s">
        <v>256</v>
      </c>
      <c r="M392" s="21" t="s">
        <v>218</v>
      </c>
      <c r="N392" s="19"/>
      <c r="O392" s="22" t="s">
        <v>256</v>
      </c>
      <c r="P392" s="31" t="str">
        <f t="shared" si="6"/>
        <v>Non-Lead</v>
      </c>
      <c r="Q392" s="40" t="s">
        <v>254</v>
      </c>
      <c r="R392" s="40" t="s">
        <v>254</v>
      </c>
      <c r="S392" s="24"/>
      <c r="T392" s="16"/>
      <c r="U392" s="41" t="s">
        <v>255</v>
      </c>
      <c r="V392" s="41" t="s">
        <v>255</v>
      </c>
      <c r="W392" s="16"/>
      <c r="X392" s="43" t="str">
        <f>IF((OR((AND('[1]PWS Information'!$E$10="CWS",T392="Single Family Residence",P392="Lead")),
(AND('[1]PWS Information'!$E$10="CWS",T392="Multiple Family Residence",'[1]PWS Information'!$E$11="Yes",P392="Lead")),
(AND('[1]PWS Information'!$E$10="NTNC",P392="Lead")))),"Tier 1",
IF((OR((AND('[1]PWS Information'!$E$10="CWS",T392="Multiple Family Residence",'[1]PWS Information'!$E$11="No",P392="Lead")),
(AND('[1]PWS Information'!$E$10="CWS",T392="Other",P392="Lead")),
(AND(T392="",P392="Lead")),
(AND('[1]PWS Information'!$E$10="CWS",T392="Building",P392="Lead")))),"Tier 2",
IF((OR((AND('[1]PWS Information'!$E$10="CWS",T392="Single Family Residence",P392="Galvanized Requiring Replacement")),
(AND('[1]PWS Information'!$E$10="CWS",T392="Single Family Residence",P392="Galvanized Requiring Replacement",Q392="Yes")),
(AND('[1]PWS Information'!$E$10="NTNC",T392="Single Family Residence",P392="Galvanized Requiring Replacement")),
(AND('[1]PWS Information'!$E$10="NTNC",T392="Single Family Residence",Q392="Yes")))),"Tier 3",
IF((OR((AND('[1]PWS Information'!$E$10="CWS",T392="Single Family Residence",R392="Yes",P392="Non-Lead", I392="Non-Lead - Copper",K392="Before 1989")),
(AND('[1]PWS Information'!$E$10="CWS",T392="Single Family Residence",R392="Yes",P392="Non-Lead", M392="Non-Lead - Copper",N392="Before 1989")))),"Tier 4",
IF((OR((AND('[1]PWS Information'!$E$10="NTNC",P392="Non-Lead")),
(AND('[1]PWS Information'!$E$10="CWS",P392="Non-Lead",R392="")),
(AND('[1]PWS Information'!$E$10="CWS",P392="Non-Lead",R392="No")),
(AND('[1]PWS Information'!$E$10="CWS",P392="Non-Lead",R392="Don't Know")),
(AND('[1]PWS Information'!$E$10="CWS",P392="Non-Lead", I392="Non-Lead - Copper", R392="Yes", K392="Between 1989 and 2014")),
(AND('[1]PWS Information'!$E$10="CWS",P392="Non-Lead", I392="Non-Lead - Copper", R392="Yes", K392="After 2014")),
(AND('[1]PWS Information'!$E$10="CWS",P392="Non-Lead", I392="Non-Lead - Copper", R392="Yes", K392="Unknown")),
(AND('[1]PWS Information'!$E$10="CWS",P392="Non-Lead", M392="Non-Lead - Copper", R392="Yes", N392="Between 1989 and 2014")),
(AND('[1]PWS Information'!$E$10="CWS",P392="Non-Lead", M392="Non-Lead - Copper", R392="Yes", N392="After 2014")),
(AND('[1]PWS Information'!$E$10="CWS",P392="Non-Lead", M392="Non-Lead - Copper", R392="Yes", N392="Unknown")),
(AND('[1]PWS Information'!$E$10="CWS",P392="Unknown")),
(AND('[1]PWS Information'!$E$10="NTNC",P392="Unknown")),
(AND('[1]PWS Information'!$E$10="CWS",T392="Multiple Family Residence",P392="Galvanized Requiring Replacement")),
(AND('[1]PWS Information'!$E$10="CWS",P392="Galvanized Requiring Replacement")),
(AND('[1]PWS Information'!$E$10="NTNC",T392="Multiple Family Residence",P392="Galvanized Requiring Replacement")))),"Tier 5",
"")))))</f>
        <v>Tier 5</v>
      </c>
      <c r="Y392" s="24"/>
      <c r="Z392" s="24"/>
    </row>
    <row r="393" spans="1:26" x14ac:dyDescent="0.25">
      <c r="A393" s="17">
        <v>390</v>
      </c>
      <c r="B393" s="18">
        <v>212</v>
      </c>
      <c r="C393" s="17" t="s">
        <v>79</v>
      </c>
      <c r="D393" s="17" t="s">
        <v>188</v>
      </c>
      <c r="E393" s="17">
        <v>79549</v>
      </c>
      <c r="F393" s="18"/>
      <c r="G393" s="18"/>
      <c r="H393" s="18"/>
      <c r="I393" s="21" t="s">
        <v>218</v>
      </c>
      <c r="J393" s="22" t="s">
        <v>254</v>
      </c>
      <c r="K393" s="22" t="s">
        <v>255</v>
      </c>
      <c r="L393" s="22" t="s">
        <v>256</v>
      </c>
      <c r="M393" s="21" t="s">
        <v>218</v>
      </c>
      <c r="N393" s="19" t="s">
        <v>205</v>
      </c>
      <c r="O393" s="22" t="s">
        <v>257</v>
      </c>
      <c r="P393" s="31" t="str">
        <f t="shared" si="6"/>
        <v>Non-Lead</v>
      </c>
      <c r="Q393" s="40" t="s">
        <v>254</v>
      </c>
      <c r="R393" s="40" t="s">
        <v>254</v>
      </c>
      <c r="S393" s="24"/>
      <c r="T393" s="16"/>
      <c r="U393" s="41" t="s">
        <v>255</v>
      </c>
      <c r="V393" s="41" t="s">
        <v>255</v>
      </c>
      <c r="W393" s="16"/>
      <c r="X393" s="43" t="str">
        <f>IF((OR((AND('[1]PWS Information'!$E$10="CWS",T393="Single Family Residence",P393="Lead")),
(AND('[1]PWS Information'!$E$10="CWS",T393="Multiple Family Residence",'[1]PWS Information'!$E$11="Yes",P393="Lead")),
(AND('[1]PWS Information'!$E$10="NTNC",P393="Lead")))),"Tier 1",
IF((OR((AND('[1]PWS Information'!$E$10="CWS",T393="Multiple Family Residence",'[1]PWS Information'!$E$11="No",P393="Lead")),
(AND('[1]PWS Information'!$E$10="CWS",T393="Other",P393="Lead")),
(AND(T393="",P393="Lead")),
(AND('[1]PWS Information'!$E$10="CWS",T393="Building",P393="Lead")))),"Tier 2",
IF((OR((AND('[1]PWS Information'!$E$10="CWS",T393="Single Family Residence",P393="Galvanized Requiring Replacement")),
(AND('[1]PWS Information'!$E$10="CWS",T393="Single Family Residence",P393="Galvanized Requiring Replacement",Q393="Yes")),
(AND('[1]PWS Information'!$E$10="NTNC",T393="Single Family Residence",P393="Galvanized Requiring Replacement")),
(AND('[1]PWS Information'!$E$10="NTNC",T393="Single Family Residence",Q393="Yes")))),"Tier 3",
IF((OR((AND('[1]PWS Information'!$E$10="CWS",T393="Single Family Residence",R393="Yes",P393="Non-Lead", I393="Non-Lead - Copper",K393="Before 1989")),
(AND('[1]PWS Information'!$E$10="CWS",T393="Single Family Residence",R393="Yes",P393="Non-Lead", M393="Non-Lead - Copper",N393="Before 1989")))),"Tier 4",
IF((OR((AND('[1]PWS Information'!$E$10="NTNC",P393="Non-Lead")),
(AND('[1]PWS Information'!$E$10="CWS",P393="Non-Lead",R393="")),
(AND('[1]PWS Information'!$E$10="CWS",P393="Non-Lead",R393="No")),
(AND('[1]PWS Information'!$E$10="CWS",P393="Non-Lead",R393="Don't Know")),
(AND('[1]PWS Information'!$E$10="CWS",P393="Non-Lead", I393="Non-Lead - Copper", R393="Yes", K393="Between 1989 and 2014")),
(AND('[1]PWS Information'!$E$10="CWS",P393="Non-Lead", I393="Non-Lead - Copper", R393="Yes", K393="After 2014")),
(AND('[1]PWS Information'!$E$10="CWS",P393="Non-Lead", I393="Non-Lead - Copper", R393="Yes", K393="Unknown")),
(AND('[1]PWS Information'!$E$10="CWS",P393="Non-Lead", M393="Non-Lead - Copper", R393="Yes", N393="Between 1989 and 2014")),
(AND('[1]PWS Information'!$E$10="CWS",P393="Non-Lead", M393="Non-Lead - Copper", R393="Yes", N393="After 2014")),
(AND('[1]PWS Information'!$E$10="CWS",P393="Non-Lead", M393="Non-Lead - Copper", R393="Yes", N393="Unknown")),
(AND('[1]PWS Information'!$E$10="CWS",P393="Unknown")),
(AND('[1]PWS Information'!$E$10="NTNC",P393="Unknown")),
(AND('[1]PWS Information'!$E$10="CWS",T393="Multiple Family Residence",P393="Galvanized Requiring Replacement")),
(AND('[1]PWS Information'!$E$10="CWS",P393="Galvanized Requiring Replacement")),
(AND('[1]PWS Information'!$E$10="NTNC",T393="Multiple Family Residence",P393="Galvanized Requiring Replacement")))),"Tier 5",
"")))))</f>
        <v>Tier 5</v>
      </c>
      <c r="Y393" s="24"/>
      <c r="Z393" s="24"/>
    </row>
    <row r="394" spans="1:26" x14ac:dyDescent="0.25">
      <c r="A394" s="17">
        <v>391</v>
      </c>
      <c r="B394" s="17">
        <v>214</v>
      </c>
      <c r="C394" s="17" t="s">
        <v>79</v>
      </c>
      <c r="D394" s="17" t="s">
        <v>188</v>
      </c>
      <c r="E394" s="17">
        <v>79549</v>
      </c>
      <c r="F394" s="17"/>
      <c r="G394" s="17"/>
      <c r="H394" s="17"/>
      <c r="I394" s="21" t="s">
        <v>218</v>
      </c>
      <c r="J394" s="22" t="s">
        <v>254</v>
      </c>
      <c r="K394" s="22" t="s">
        <v>255</v>
      </c>
      <c r="L394" s="22" t="s">
        <v>256</v>
      </c>
      <c r="M394" s="21" t="s">
        <v>218</v>
      </c>
      <c r="N394" s="37"/>
      <c r="O394" s="22" t="s">
        <v>256</v>
      </c>
      <c r="P394" s="31" t="str">
        <f t="shared" si="6"/>
        <v>Non-Lead</v>
      </c>
      <c r="Q394" s="40" t="s">
        <v>254</v>
      </c>
      <c r="R394" s="40" t="s">
        <v>254</v>
      </c>
      <c r="S394" s="24"/>
      <c r="T394" s="16"/>
      <c r="U394" s="41" t="s">
        <v>255</v>
      </c>
      <c r="V394" s="41" t="s">
        <v>255</v>
      </c>
      <c r="W394" s="16"/>
      <c r="X394" s="43" t="str">
        <f>IF((OR((AND('[1]PWS Information'!$E$10="CWS",T394="Single Family Residence",P394="Lead")),
(AND('[1]PWS Information'!$E$10="CWS",T394="Multiple Family Residence",'[1]PWS Information'!$E$11="Yes",P394="Lead")),
(AND('[1]PWS Information'!$E$10="NTNC",P394="Lead")))),"Tier 1",
IF((OR((AND('[1]PWS Information'!$E$10="CWS",T394="Multiple Family Residence",'[1]PWS Information'!$E$11="No",P394="Lead")),
(AND('[1]PWS Information'!$E$10="CWS",T394="Other",P394="Lead")),
(AND(T394="",P394="Lead")),
(AND('[1]PWS Information'!$E$10="CWS",T394="Building",P394="Lead")))),"Tier 2",
IF((OR((AND('[1]PWS Information'!$E$10="CWS",T394="Single Family Residence",P394="Galvanized Requiring Replacement")),
(AND('[1]PWS Information'!$E$10="CWS",T394="Single Family Residence",P394="Galvanized Requiring Replacement",Q394="Yes")),
(AND('[1]PWS Information'!$E$10="NTNC",T394="Single Family Residence",P394="Galvanized Requiring Replacement")),
(AND('[1]PWS Information'!$E$10="NTNC",T394="Single Family Residence",Q394="Yes")))),"Tier 3",
IF((OR((AND('[1]PWS Information'!$E$10="CWS",T394="Single Family Residence",R394="Yes",P394="Non-Lead", I394="Non-Lead - Copper",K394="Before 1989")),
(AND('[1]PWS Information'!$E$10="CWS",T394="Single Family Residence",R394="Yes",P394="Non-Lead", M394="Non-Lead - Copper",N394="Before 1989")))),"Tier 4",
IF((OR((AND('[1]PWS Information'!$E$10="NTNC",P394="Non-Lead")),
(AND('[1]PWS Information'!$E$10="CWS",P394="Non-Lead",R394="")),
(AND('[1]PWS Information'!$E$10="CWS",P394="Non-Lead",R394="No")),
(AND('[1]PWS Information'!$E$10="CWS",P394="Non-Lead",R394="Don't Know")),
(AND('[1]PWS Information'!$E$10="CWS",P394="Non-Lead", I394="Non-Lead - Copper", R394="Yes", K394="Between 1989 and 2014")),
(AND('[1]PWS Information'!$E$10="CWS",P394="Non-Lead", I394="Non-Lead - Copper", R394="Yes", K394="After 2014")),
(AND('[1]PWS Information'!$E$10="CWS",P394="Non-Lead", I394="Non-Lead - Copper", R394="Yes", K394="Unknown")),
(AND('[1]PWS Information'!$E$10="CWS",P394="Non-Lead", M394="Non-Lead - Copper", R394="Yes", N394="Between 1989 and 2014")),
(AND('[1]PWS Information'!$E$10="CWS",P394="Non-Lead", M394="Non-Lead - Copper", R394="Yes", N394="After 2014")),
(AND('[1]PWS Information'!$E$10="CWS",P394="Non-Lead", M394="Non-Lead - Copper", R394="Yes", N394="Unknown")),
(AND('[1]PWS Information'!$E$10="CWS",P394="Unknown")),
(AND('[1]PWS Information'!$E$10="NTNC",P394="Unknown")),
(AND('[1]PWS Information'!$E$10="CWS",T394="Multiple Family Residence",P394="Galvanized Requiring Replacement")),
(AND('[1]PWS Information'!$E$10="CWS",P394="Galvanized Requiring Replacement")),
(AND('[1]PWS Information'!$E$10="NTNC",T394="Multiple Family Residence",P394="Galvanized Requiring Replacement")))),"Tier 5",
"")))))</f>
        <v>Tier 5</v>
      </c>
      <c r="Y394" s="24"/>
      <c r="Z394" s="24"/>
    </row>
    <row r="395" spans="1:26" x14ac:dyDescent="0.25">
      <c r="A395" s="17">
        <v>392</v>
      </c>
      <c r="B395" s="18">
        <v>215</v>
      </c>
      <c r="C395" s="17" t="s">
        <v>79</v>
      </c>
      <c r="D395" s="17" t="s">
        <v>188</v>
      </c>
      <c r="E395" s="17">
        <v>79549</v>
      </c>
      <c r="F395" s="18"/>
      <c r="G395" s="18"/>
      <c r="H395" s="18"/>
      <c r="I395" s="21" t="s">
        <v>218</v>
      </c>
      <c r="J395" s="22" t="s">
        <v>254</v>
      </c>
      <c r="K395" s="22" t="s">
        <v>255</v>
      </c>
      <c r="L395" s="22" t="s">
        <v>256</v>
      </c>
      <c r="M395" s="21" t="s">
        <v>218</v>
      </c>
      <c r="N395" s="19"/>
      <c r="O395" s="22" t="s">
        <v>256</v>
      </c>
      <c r="P395" s="31" t="str">
        <f t="shared" si="6"/>
        <v>Non-Lead</v>
      </c>
      <c r="Q395" s="40" t="s">
        <v>254</v>
      </c>
      <c r="R395" s="40" t="s">
        <v>254</v>
      </c>
      <c r="S395" s="24"/>
      <c r="T395" s="16"/>
      <c r="U395" s="41" t="s">
        <v>255</v>
      </c>
      <c r="V395" s="41" t="s">
        <v>255</v>
      </c>
      <c r="W395" s="16"/>
      <c r="X395" s="43" t="str">
        <f>IF((OR((AND('[1]PWS Information'!$E$10="CWS",T395="Single Family Residence",P395="Lead")),
(AND('[1]PWS Information'!$E$10="CWS",T395="Multiple Family Residence",'[1]PWS Information'!$E$11="Yes",P395="Lead")),
(AND('[1]PWS Information'!$E$10="NTNC",P395="Lead")))),"Tier 1",
IF((OR((AND('[1]PWS Information'!$E$10="CWS",T395="Multiple Family Residence",'[1]PWS Information'!$E$11="No",P395="Lead")),
(AND('[1]PWS Information'!$E$10="CWS",T395="Other",P395="Lead")),
(AND(T395="",P395="Lead")),
(AND('[1]PWS Information'!$E$10="CWS",T395="Building",P395="Lead")))),"Tier 2",
IF((OR((AND('[1]PWS Information'!$E$10="CWS",T395="Single Family Residence",P395="Galvanized Requiring Replacement")),
(AND('[1]PWS Information'!$E$10="CWS",T395="Single Family Residence",P395="Galvanized Requiring Replacement",Q395="Yes")),
(AND('[1]PWS Information'!$E$10="NTNC",T395="Single Family Residence",P395="Galvanized Requiring Replacement")),
(AND('[1]PWS Information'!$E$10="NTNC",T395="Single Family Residence",Q395="Yes")))),"Tier 3",
IF((OR((AND('[1]PWS Information'!$E$10="CWS",T395="Single Family Residence",R395="Yes",P395="Non-Lead", I395="Non-Lead - Copper",K395="Before 1989")),
(AND('[1]PWS Information'!$E$10="CWS",T395="Single Family Residence",R395="Yes",P395="Non-Lead", M395="Non-Lead - Copper",N395="Before 1989")))),"Tier 4",
IF((OR((AND('[1]PWS Information'!$E$10="NTNC",P395="Non-Lead")),
(AND('[1]PWS Information'!$E$10="CWS",P395="Non-Lead",R395="")),
(AND('[1]PWS Information'!$E$10="CWS",P395="Non-Lead",R395="No")),
(AND('[1]PWS Information'!$E$10="CWS",P395="Non-Lead",R395="Don't Know")),
(AND('[1]PWS Information'!$E$10="CWS",P395="Non-Lead", I395="Non-Lead - Copper", R395="Yes", K395="Between 1989 and 2014")),
(AND('[1]PWS Information'!$E$10="CWS",P395="Non-Lead", I395="Non-Lead - Copper", R395="Yes", K395="After 2014")),
(AND('[1]PWS Information'!$E$10="CWS",P395="Non-Lead", I395="Non-Lead - Copper", R395="Yes", K395="Unknown")),
(AND('[1]PWS Information'!$E$10="CWS",P395="Non-Lead", M395="Non-Lead - Copper", R395="Yes", N395="Between 1989 and 2014")),
(AND('[1]PWS Information'!$E$10="CWS",P395="Non-Lead", M395="Non-Lead - Copper", R395="Yes", N395="After 2014")),
(AND('[1]PWS Information'!$E$10="CWS",P395="Non-Lead", M395="Non-Lead - Copper", R395="Yes", N395="Unknown")),
(AND('[1]PWS Information'!$E$10="CWS",P395="Unknown")),
(AND('[1]PWS Information'!$E$10="NTNC",P395="Unknown")),
(AND('[1]PWS Information'!$E$10="CWS",T395="Multiple Family Residence",P395="Galvanized Requiring Replacement")),
(AND('[1]PWS Information'!$E$10="CWS",P395="Galvanized Requiring Replacement")),
(AND('[1]PWS Information'!$E$10="NTNC",T395="Multiple Family Residence",P395="Galvanized Requiring Replacement")))),"Tier 5",
"")))))</f>
        <v>Tier 5</v>
      </c>
      <c r="Y395" s="24"/>
      <c r="Z395" s="24"/>
    </row>
    <row r="396" spans="1:26" x14ac:dyDescent="0.25">
      <c r="A396" s="17">
        <v>393</v>
      </c>
      <c r="B396" s="17">
        <v>216</v>
      </c>
      <c r="C396" s="17" t="s">
        <v>79</v>
      </c>
      <c r="D396" s="17" t="s">
        <v>188</v>
      </c>
      <c r="E396" s="17">
        <v>79549</v>
      </c>
      <c r="F396" s="17"/>
      <c r="G396" s="17"/>
      <c r="H396" s="17"/>
      <c r="I396" s="21" t="s">
        <v>218</v>
      </c>
      <c r="J396" s="22" t="s">
        <v>254</v>
      </c>
      <c r="K396" s="22" t="s">
        <v>255</v>
      </c>
      <c r="L396" s="22" t="s">
        <v>256</v>
      </c>
      <c r="M396" s="21" t="s">
        <v>218</v>
      </c>
      <c r="N396" s="19"/>
      <c r="O396" s="22" t="s">
        <v>256</v>
      </c>
      <c r="P396" s="31" t="str">
        <f t="shared" si="6"/>
        <v>Non-Lead</v>
      </c>
      <c r="Q396" s="40" t="s">
        <v>254</v>
      </c>
      <c r="R396" s="40" t="s">
        <v>254</v>
      </c>
      <c r="S396" s="24"/>
      <c r="T396" s="16"/>
      <c r="U396" s="41" t="s">
        <v>255</v>
      </c>
      <c r="V396" s="41" t="s">
        <v>255</v>
      </c>
      <c r="W396" s="16"/>
      <c r="X396" s="43" t="str">
        <f>IF((OR((AND('[1]PWS Information'!$E$10="CWS",T396="Single Family Residence",P396="Lead")),
(AND('[1]PWS Information'!$E$10="CWS",T396="Multiple Family Residence",'[1]PWS Information'!$E$11="Yes",P396="Lead")),
(AND('[1]PWS Information'!$E$10="NTNC",P396="Lead")))),"Tier 1",
IF((OR((AND('[1]PWS Information'!$E$10="CWS",T396="Multiple Family Residence",'[1]PWS Information'!$E$11="No",P396="Lead")),
(AND('[1]PWS Information'!$E$10="CWS",T396="Other",P396="Lead")),
(AND(T396="",P396="Lead")),
(AND('[1]PWS Information'!$E$10="CWS",T396="Building",P396="Lead")))),"Tier 2",
IF((OR((AND('[1]PWS Information'!$E$10="CWS",T396="Single Family Residence",P396="Galvanized Requiring Replacement")),
(AND('[1]PWS Information'!$E$10="CWS",T396="Single Family Residence",P396="Galvanized Requiring Replacement",Q396="Yes")),
(AND('[1]PWS Information'!$E$10="NTNC",T396="Single Family Residence",P396="Galvanized Requiring Replacement")),
(AND('[1]PWS Information'!$E$10="NTNC",T396="Single Family Residence",Q396="Yes")))),"Tier 3",
IF((OR((AND('[1]PWS Information'!$E$10="CWS",T396="Single Family Residence",R396="Yes",P396="Non-Lead", I396="Non-Lead - Copper",K396="Before 1989")),
(AND('[1]PWS Information'!$E$10="CWS",T396="Single Family Residence",R396="Yes",P396="Non-Lead", M396="Non-Lead - Copper",N396="Before 1989")))),"Tier 4",
IF((OR((AND('[1]PWS Information'!$E$10="NTNC",P396="Non-Lead")),
(AND('[1]PWS Information'!$E$10="CWS",P396="Non-Lead",R396="")),
(AND('[1]PWS Information'!$E$10="CWS",P396="Non-Lead",R396="No")),
(AND('[1]PWS Information'!$E$10="CWS",P396="Non-Lead",R396="Don't Know")),
(AND('[1]PWS Information'!$E$10="CWS",P396="Non-Lead", I396="Non-Lead - Copper", R396="Yes", K396="Between 1989 and 2014")),
(AND('[1]PWS Information'!$E$10="CWS",P396="Non-Lead", I396="Non-Lead - Copper", R396="Yes", K396="After 2014")),
(AND('[1]PWS Information'!$E$10="CWS",P396="Non-Lead", I396="Non-Lead - Copper", R396="Yes", K396="Unknown")),
(AND('[1]PWS Information'!$E$10="CWS",P396="Non-Lead", M396="Non-Lead - Copper", R396="Yes", N396="Between 1989 and 2014")),
(AND('[1]PWS Information'!$E$10="CWS",P396="Non-Lead", M396="Non-Lead - Copper", R396="Yes", N396="After 2014")),
(AND('[1]PWS Information'!$E$10="CWS",P396="Non-Lead", M396="Non-Lead - Copper", R396="Yes", N396="Unknown")),
(AND('[1]PWS Information'!$E$10="CWS",P396="Unknown")),
(AND('[1]PWS Information'!$E$10="NTNC",P396="Unknown")),
(AND('[1]PWS Information'!$E$10="CWS",T396="Multiple Family Residence",P396="Galvanized Requiring Replacement")),
(AND('[1]PWS Information'!$E$10="CWS",P396="Galvanized Requiring Replacement")),
(AND('[1]PWS Information'!$E$10="NTNC",T396="Multiple Family Residence",P396="Galvanized Requiring Replacement")))),"Tier 5",
"")))))</f>
        <v>Tier 5</v>
      </c>
      <c r="Y396" s="24"/>
      <c r="Z396" s="24"/>
    </row>
    <row r="397" spans="1:26" x14ac:dyDescent="0.25">
      <c r="A397" s="17">
        <v>394</v>
      </c>
      <c r="B397" s="18">
        <v>300</v>
      </c>
      <c r="C397" s="17" t="s">
        <v>79</v>
      </c>
      <c r="D397" s="17" t="s">
        <v>188</v>
      </c>
      <c r="E397" s="17">
        <v>79549</v>
      </c>
      <c r="F397" s="18"/>
      <c r="G397" s="18"/>
      <c r="H397" s="18"/>
      <c r="I397" s="21" t="s">
        <v>218</v>
      </c>
      <c r="J397" s="22" t="s">
        <v>254</v>
      </c>
      <c r="K397" s="22" t="s">
        <v>255</v>
      </c>
      <c r="L397" s="22" t="s">
        <v>256</v>
      </c>
      <c r="M397" s="21" t="s">
        <v>218</v>
      </c>
      <c r="N397" s="19" t="s">
        <v>205</v>
      </c>
      <c r="O397" s="22" t="s">
        <v>257</v>
      </c>
      <c r="P397" s="31" t="str">
        <f t="shared" si="6"/>
        <v>Non-Lead</v>
      </c>
      <c r="Q397" s="40" t="s">
        <v>254</v>
      </c>
      <c r="R397" s="40" t="s">
        <v>254</v>
      </c>
      <c r="S397" s="24"/>
      <c r="T397" s="16"/>
      <c r="U397" s="41" t="s">
        <v>255</v>
      </c>
      <c r="V397" s="41" t="s">
        <v>255</v>
      </c>
      <c r="W397" s="16"/>
      <c r="X397" s="43" t="str">
        <f>IF((OR((AND('[1]PWS Information'!$E$10="CWS",T397="Single Family Residence",P397="Lead")),
(AND('[1]PWS Information'!$E$10="CWS",T397="Multiple Family Residence",'[1]PWS Information'!$E$11="Yes",P397="Lead")),
(AND('[1]PWS Information'!$E$10="NTNC",P397="Lead")))),"Tier 1",
IF((OR((AND('[1]PWS Information'!$E$10="CWS",T397="Multiple Family Residence",'[1]PWS Information'!$E$11="No",P397="Lead")),
(AND('[1]PWS Information'!$E$10="CWS",T397="Other",P397="Lead")),
(AND(T397="",P397="Lead")),
(AND('[1]PWS Information'!$E$10="CWS",T397="Building",P397="Lead")))),"Tier 2",
IF((OR((AND('[1]PWS Information'!$E$10="CWS",T397="Single Family Residence",P397="Galvanized Requiring Replacement")),
(AND('[1]PWS Information'!$E$10="CWS",T397="Single Family Residence",P397="Galvanized Requiring Replacement",Q397="Yes")),
(AND('[1]PWS Information'!$E$10="NTNC",T397="Single Family Residence",P397="Galvanized Requiring Replacement")),
(AND('[1]PWS Information'!$E$10="NTNC",T397="Single Family Residence",Q397="Yes")))),"Tier 3",
IF((OR((AND('[1]PWS Information'!$E$10="CWS",T397="Single Family Residence",R397="Yes",P397="Non-Lead", I397="Non-Lead - Copper",K397="Before 1989")),
(AND('[1]PWS Information'!$E$10="CWS",T397="Single Family Residence",R397="Yes",P397="Non-Lead", M397="Non-Lead - Copper",N397="Before 1989")))),"Tier 4",
IF((OR((AND('[1]PWS Information'!$E$10="NTNC",P397="Non-Lead")),
(AND('[1]PWS Information'!$E$10="CWS",P397="Non-Lead",R397="")),
(AND('[1]PWS Information'!$E$10="CWS",P397="Non-Lead",R397="No")),
(AND('[1]PWS Information'!$E$10="CWS",P397="Non-Lead",R397="Don't Know")),
(AND('[1]PWS Information'!$E$10="CWS",P397="Non-Lead", I397="Non-Lead - Copper", R397="Yes", K397="Between 1989 and 2014")),
(AND('[1]PWS Information'!$E$10="CWS",P397="Non-Lead", I397="Non-Lead - Copper", R397="Yes", K397="After 2014")),
(AND('[1]PWS Information'!$E$10="CWS",P397="Non-Lead", I397="Non-Lead - Copper", R397="Yes", K397="Unknown")),
(AND('[1]PWS Information'!$E$10="CWS",P397="Non-Lead", M397="Non-Lead - Copper", R397="Yes", N397="Between 1989 and 2014")),
(AND('[1]PWS Information'!$E$10="CWS",P397="Non-Lead", M397="Non-Lead - Copper", R397="Yes", N397="After 2014")),
(AND('[1]PWS Information'!$E$10="CWS",P397="Non-Lead", M397="Non-Lead - Copper", R397="Yes", N397="Unknown")),
(AND('[1]PWS Information'!$E$10="CWS",P397="Unknown")),
(AND('[1]PWS Information'!$E$10="NTNC",P397="Unknown")),
(AND('[1]PWS Information'!$E$10="CWS",T397="Multiple Family Residence",P397="Galvanized Requiring Replacement")),
(AND('[1]PWS Information'!$E$10="CWS",P397="Galvanized Requiring Replacement")),
(AND('[1]PWS Information'!$E$10="NTNC",T397="Multiple Family Residence",P397="Galvanized Requiring Replacement")))),"Tier 5",
"")))))</f>
        <v>Tier 5</v>
      </c>
      <c r="Y397" s="24"/>
      <c r="Z397" s="24"/>
    </row>
    <row r="398" spans="1:26" x14ac:dyDescent="0.25">
      <c r="A398" s="17">
        <v>395</v>
      </c>
      <c r="B398" s="17">
        <v>302</v>
      </c>
      <c r="C398" s="17" t="s">
        <v>79</v>
      </c>
      <c r="D398" s="17" t="s">
        <v>188</v>
      </c>
      <c r="E398" s="17">
        <v>79549</v>
      </c>
      <c r="F398" s="17"/>
      <c r="G398" s="17"/>
      <c r="H398" s="17"/>
      <c r="I398" s="21" t="s">
        <v>218</v>
      </c>
      <c r="J398" s="22" t="s">
        <v>254</v>
      </c>
      <c r="K398" s="22" t="s">
        <v>255</v>
      </c>
      <c r="L398" s="22" t="s">
        <v>256</v>
      </c>
      <c r="M398" s="21" t="s">
        <v>222</v>
      </c>
      <c r="N398" s="19" t="s">
        <v>205</v>
      </c>
      <c r="O398" s="22" t="s">
        <v>257</v>
      </c>
      <c r="P398" s="31" t="str">
        <f t="shared" si="6"/>
        <v>Galvanized Requiring Replacement</v>
      </c>
      <c r="Q398" s="40" t="s">
        <v>254</v>
      </c>
      <c r="R398" s="40" t="s">
        <v>254</v>
      </c>
      <c r="S398" s="24"/>
      <c r="T398" s="16"/>
      <c r="U398" s="41" t="s">
        <v>255</v>
      </c>
      <c r="V398" s="41" t="s">
        <v>255</v>
      </c>
      <c r="W398" s="16"/>
      <c r="X398" s="43" t="str">
        <f>IF((OR((AND('[1]PWS Information'!$E$10="CWS",T398="Single Family Residence",P398="Lead")),
(AND('[1]PWS Information'!$E$10="CWS",T398="Multiple Family Residence",'[1]PWS Information'!$E$11="Yes",P398="Lead")),
(AND('[1]PWS Information'!$E$10="NTNC",P398="Lead")))),"Tier 1",
IF((OR((AND('[1]PWS Information'!$E$10="CWS",T398="Multiple Family Residence",'[1]PWS Information'!$E$11="No",P398="Lead")),
(AND('[1]PWS Information'!$E$10="CWS",T398="Other",P398="Lead")),
(AND(T398="",P398="Lead")),
(AND('[1]PWS Information'!$E$10="CWS",T398="Building",P398="Lead")))),"Tier 2",
IF((OR((AND('[1]PWS Information'!$E$10="CWS",T398="Single Family Residence",P398="Galvanized Requiring Replacement")),
(AND('[1]PWS Information'!$E$10="CWS",T398="Single Family Residence",P398="Galvanized Requiring Replacement",Q398="Yes")),
(AND('[1]PWS Information'!$E$10="NTNC",T398="Single Family Residence",P398="Galvanized Requiring Replacement")),
(AND('[1]PWS Information'!$E$10="NTNC",T398="Single Family Residence",Q398="Yes")))),"Tier 3",
IF((OR((AND('[1]PWS Information'!$E$10="CWS",T398="Single Family Residence",R398="Yes",P398="Non-Lead", I398="Non-Lead - Copper",K398="Before 1989")),
(AND('[1]PWS Information'!$E$10="CWS",T398="Single Family Residence",R398="Yes",P398="Non-Lead", M398="Non-Lead - Copper",N398="Before 1989")))),"Tier 4",
IF((OR((AND('[1]PWS Information'!$E$10="NTNC",P398="Non-Lead")),
(AND('[1]PWS Information'!$E$10="CWS",P398="Non-Lead",R398="")),
(AND('[1]PWS Information'!$E$10="CWS",P398="Non-Lead",R398="No")),
(AND('[1]PWS Information'!$E$10="CWS",P398="Non-Lead",R398="Don't Know")),
(AND('[1]PWS Information'!$E$10="CWS",P398="Non-Lead", I398="Non-Lead - Copper", R398="Yes", K398="Between 1989 and 2014")),
(AND('[1]PWS Information'!$E$10="CWS",P398="Non-Lead", I398="Non-Lead - Copper", R398="Yes", K398="After 2014")),
(AND('[1]PWS Information'!$E$10="CWS",P398="Non-Lead", I398="Non-Lead - Copper", R398="Yes", K398="Unknown")),
(AND('[1]PWS Information'!$E$10="CWS",P398="Non-Lead", M398="Non-Lead - Copper", R398="Yes", N398="Between 1989 and 2014")),
(AND('[1]PWS Information'!$E$10="CWS",P398="Non-Lead", M398="Non-Lead - Copper", R398="Yes", N398="After 2014")),
(AND('[1]PWS Information'!$E$10="CWS",P398="Non-Lead", M398="Non-Lead - Copper", R398="Yes", N398="Unknown")),
(AND('[1]PWS Information'!$E$10="CWS",P398="Unknown")),
(AND('[1]PWS Information'!$E$10="NTNC",P398="Unknown")),
(AND('[1]PWS Information'!$E$10="CWS",T398="Multiple Family Residence",P398="Galvanized Requiring Replacement")),
(AND('[1]PWS Information'!$E$10="CWS",P398="Galvanized Requiring Replacement")),
(AND('[1]PWS Information'!$E$10="NTNC",T398="Multiple Family Residence",P398="Galvanized Requiring Replacement")))),"Tier 5",
"")))))</f>
        <v>Tier 5</v>
      </c>
      <c r="Y398" s="24"/>
      <c r="Z398" s="24"/>
    </row>
    <row r="399" spans="1:26" x14ac:dyDescent="0.25">
      <c r="A399" s="17">
        <v>396</v>
      </c>
      <c r="B399" s="17">
        <v>303</v>
      </c>
      <c r="C399" s="17" t="s">
        <v>79</v>
      </c>
      <c r="D399" s="17" t="s">
        <v>188</v>
      </c>
      <c r="E399" s="17">
        <v>79549</v>
      </c>
      <c r="F399" s="17"/>
      <c r="G399" s="17"/>
      <c r="H399" s="17"/>
      <c r="I399" s="21" t="s">
        <v>218</v>
      </c>
      <c r="J399" s="22" t="s">
        <v>254</v>
      </c>
      <c r="K399" s="22" t="s">
        <v>255</v>
      </c>
      <c r="L399" s="22" t="s">
        <v>256</v>
      </c>
      <c r="M399" s="21" t="s">
        <v>218</v>
      </c>
      <c r="N399" s="19" t="s">
        <v>205</v>
      </c>
      <c r="O399" s="22" t="s">
        <v>257</v>
      </c>
      <c r="P399" s="31" t="str">
        <f t="shared" si="6"/>
        <v>Non-Lead</v>
      </c>
      <c r="Q399" s="40" t="s">
        <v>254</v>
      </c>
      <c r="R399" s="40" t="s">
        <v>254</v>
      </c>
      <c r="S399" s="24"/>
      <c r="T399" s="16"/>
      <c r="U399" s="41" t="s">
        <v>255</v>
      </c>
      <c r="V399" s="41" t="s">
        <v>255</v>
      </c>
      <c r="W399" s="16"/>
      <c r="X399" s="43" t="str">
        <f>IF((OR((AND('[1]PWS Information'!$E$10="CWS",T399="Single Family Residence",P399="Lead")),
(AND('[1]PWS Information'!$E$10="CWS",T399="Multiple Family Residence",'[1]PWS Information'!$E$11="Yes",P399="Lead")),
(AND('[1]PWS Information'!$E$10="NTNC",P399="Lead")))),"Tier 1",
IF((OR((AND('[1]PWS Information'!$E$10="CWS",T399="Multiple Family Residence",'[1]PWS Information'!$E$11="No",P399="Lead")),
(AND('[1]PWS Information'!$E$10="CWS",T399="Other",P399="Lead")),
(AND(T399="",P399="Lead")),
(AND('[1]PWS Information'!$E$10="CWS",T399="Building",P399="Lead")))),"Tier 2",
IF((OR((AND('[1]PWS Information'!$E$10="CWS",T399="Single Family Residence",P399="Galvanized Requiring Replacement")),
(AND('[1]PWS Information'!$E$10="CWS",T399="Single Family Residence",P399="Galvanized Requiring Replacement",Q399="Yes")),
(AND('[1]PWS Information'!$E$10="NTNC",T399="Single Family Residence",P399="Galvanized Requiring Replacement")),
(AND('[1]PWS Information'!$E$10="NTNC",T399="Single Family Residence",Q399="Yes")))),"Tier 3",
IF((OR((AND('[1]PWS Information'!$E$10="CWS",T399="Single Family Residence",R399="Yes",P399="Non-Lead", I399="Non-Lead - Copper",K399="Before 1989")),
(AND('[1]PWS Information'!$E$10="CWS",T399="Single Family Residence",R399="Yes",P399="Non-Lead", M399="Non-Lead - Copper",N399="Before 1989")))),"Tier 4",
IF((OR((AND('[1]PWS Information'!$E$10="NTNC",P399="Non-Lead")),
(AND('[1]PWS Information'!$E$10="CWS",P399="Non-Lead",R399="")),
(AND('[1]PWS Information'!$E$10="CWS",P399="Non-Lead",R399="No")),
(AND('[1]PWS Information'!$E$10="CWS",P399="Non-Lead",R399="Don't Know")),
(AND('[1]PWS Information'!$E$10="CWS",P399="Non-Lead", I399="Non-Lead - Copper", R399="Yes", K399="Between 1989 and 2014")),
(AND('[1]PWS Information'!$E$10="CWS",P399="Non-Lead", I399="Non-Lead - Copper", R399="Yes", K399="After 2014")),
(AND('[1]PWS Information'!$E$10="CWS",P399="Non-Lead", I399="Non-Lead - Copper", R399="Yes", K399="Unknown")),
(AND('[1]PWS Information'!$E$10="CWS",P399="Non-Lead", M399="Non-Lead - Copper", R399="Yes", N399="Between 1989 and 2014")),
(AND('[1]PWS Information'!$E$10="CWS",P399="Non-Lead", M399="Non-Lead - Copper", R399="Yes", N399="After 2014")),
(AND('[1]PWS Information'!$E$10="CWS",P399="Non-Lead", M399="Non-Lead - Copper", R399="Yes", N399="Unknown")),
(AND('[1]PWS Information'!$E$10="CWS",P399="Unknown")),
(AND('[1]PWS Information'!$E$10="NTNC",P399="Unknown")),
(AND('[1]PWS Information'!$E$10="CWS",T399="Multiple Family Residence",P399="Galvanized Requiring Replacement")),
(AND('[1]PWS Information'!$E$10="CWS",P399="Galvanized Requiring Replacement")),
(AND('[1]PWS Information'!$E$10="NTNC",T399="Multiple Family Residence",P399="Galvanized Requiring Replacement")))),"Tier 5",
"")))))</f>
        <v>Tier 5</v>
      </c>
      <c r="Y399" s="24"/>
      <c r="Z399" s="24"/>
    </row>
    <row r="400" spans="1:26" x14ac:dyDescent="0.25">
      <c r="A400" s="17">
        <v>397</v>
      </c>
      <c r="B400" s="17">
        <v>304</v>
      </c>
      <c r="C400" s="17" t="s">
        <v>79</v>
      </c>
      <c r="D400" s="17" t="s">
        <v>188</v>
      </c>
      <c r="E400" s="17">
        <v>79549</v>
      </c>
      <c r="F400" s="17"/>
      <c r="G400" s="17"/>
      <c r="H400" s="17"/>
      <c r="I400" s="21" t="s">
        <v>218</v>
      </c>
      <c r="J400" s="22" t="s">
        <v>254</v>
      </c>
      <c r="K400" s="22" t="s">
        <v>255</v>
      </c>
      <c r="L400" s="22" t="s">
        <v>256</v>
      </c>
      <c r="M400" s="25" t="s">
        <v>219</v>
      </c>
      <c r="N400" s="37" t="s">
        <v>205</v>
      </c>
      <c r="O400" s="22"/>
      <c r="P400" s="31" t="str">
        <f t="shared" si="6"/>
        <v>Unknown</v>
      </c>
      <c r="Q400" s="40" t="s">
        <v>254</v>
      </c>
      <c r="R400" s="40" t="s">
        <v>254</v>
      </c>
      <c r="S400" s="24"/>
      <c r="T400" s="16"/>
      <c r="U400" s="41" t="s">
        <v>255</v>
      </c>
      <c r="V400" s="41" t="s">
        <v>255</v>
      </c>
      <c r="W400" s="16"/>
      <c r="X400" s="43" t="str">
        <f>IF((OR((AND('[1]PWS Information'!$E$10="CWS",T400="Single Family Residence",P400="Lead")),
(AND('[1]PWS Information'!$E$10="CWS",T400="Multiple Family Residence",'[1]PWS Information'!$E$11="Yes",P400="Lead")),
(AND('[1]PWS Information'!$E$10="NTNC",P400="Lead")))),"Tier 1",
IF((OR((AND('[1]PWS Information'!$E$10="CWS",T400="Multiple Family Residence",'[1]PWS Information'!$E$11="No",P400="Lead")),
(AND('[1]PWS Information'!$E$10="CWS",T400="Other",P400="Lead")),
(AND(T400="",P400="Lead")),
(AND('[1]PWS Information'!$E$10="CWS",T400="Building",P400="Lead")))),"Tier 2",
IF((OR((AND('[1]PWS Information'!$E$10="CWS",T400="Single Family Residence",P400="Galvanized Requiring Replacement")),
(AND('[1]PWS Information'!$E$10="CWS",T400="Single Family Residence",P400="Galvanized Requiring Replacement",Q400="Yes")),
(AND('[1]PWS Information'!$E$10="NTNC",T400="Single Family Residence",P400="Galvanized Requiring Replacement")),
(AND('[1]PWS Information'!$E$10="NTNC",T400="Single Family Residence",Q400="Yes")))),"Tier 3",
IF((OR((AND('[1]PWS Information'!$E$10="CWS",T400="Single Family Residence",R400="Yes",P400="Non-Lead", I400="Non-Lead - Copper",K400="Before 1989")),
(AND('[1]PWS Information'!$E$10="CWS",T400="Single Family Residence",R400="Yes",P400="Non-Lead", M400="Non-Lead - Copper",N400="Before 1989")))),"Tier 4",
IF((OR((AND('[1]PWS Information'!$E$10="NTNC",P400="Non-Lead")),
(AND('[1]PWS Information'!$E$10="CWS",P400="Non-Lead",R400="")),
(AND('[1]PWS Information'!$E$10="CWS",P400="Non-Lead",R400="No")),
(AND('[1]PWS Information'!$E$10="CWS",P400="Non-Lead",R400="Don't Know")),
(AND('[1]PWS Information'!$E$10="CWS",P400="Non-Lead", I400="Non-Lead - Copper", R400="Yes", K400="Between 1989 and 2014")),
(AND('[1]PWS Information'!$E$10="CWS",P400="Non-Lead", I400="Non-Lead - Copper", R400="Yes", K400="After 2014")),
(AND('[1]PWS Information'!$E$10="CWS",P400="Non-Lead", I400="Non-Lead - Copper", R400="Yes", K400="Unknown")),
(AND('[1]PWS Information'!$E$10="CWS",P400="Non-Lead", M400="Non-Lead - Copper", R400="Yes", N400="Between 1989 and 2014")),
(AND('[1]PWS Information'!$E$10="CWS",P400="Non-Lead", M400="Non-Lead - Copper", R400="Yes", N400="After 2014")),
(AND('[1]PWS Information'!$E$10="CWS",P400="Non-Lead", M400="Non-Lead - Copper", R400="Yes", N400="Unknown")),
(AND('[1]PWS Information'!$E$10="CWS",P400="Unknown")),
(AND('[1]PWS Information'!$E$10="NTNC",P400="Unknown")),
(AND('[1]PWS Information'!$E$10="CWS",T400="Multiple Family Residence",P400="Galvanized Requiring Replacement")),
(AND('[1]PWS Information'!$E$10="CWS",P400="Galvanized Requiring Replacement")),
(AND('[1]PWS Information'!$E$10="NTNC",T400="Multiple Family Residence",P400="Galvanized Requiring Replacement")))),"Tier 5",
"")))))</f>
        <v>Tier 5</v>
      </c>
      <c r="Y400" s="24"/>
      <c r="Z400" s="24"/>
    </row>
    <row r="401" spans="1:26" x14ac:dyDescent="0.25">
      <c r="A401" s="17">
        <v>398</v>
      </c>
      <c r="B401" s="17">
        <v>305</v>
      </c>
      <c r="C401" s="17" t="s">
        <v>79</v>
      </c>
      <c r="D401" s="17" t="s">
        <v>188</v>
      </c>
      <c r="E401" s="17">
        <v>79549</v>
      </c>
      <c r="F401" s="17"/>
      <c r="G401" s="17"/>
      <c r="H401" s="17"/>
      <c r="I401" s="21" t="s">
        <v>218</v>
      </c>
      <c r="J401" s="22" t="s">
        <v>254</v>
      </c>
      <c r="K401" s="22" t="s">
        <v>255</v>
      </c>
      <c r="L401" s="22" t="s">
        <v>256</v>
      </c>
      <c r="M401" s="21" t="s">
        <v>218</v>
      </c>
      <c r="N401" s="37" t="s">
        <v>205</v>
      </c>
      <c r="O401" s="22" t="s">
        <v>257</v>
      </c>
      <c r="P401" s="31" t="str">
        <f t="shared" si="6"/>
        <v>Non-Lead</v>
      </c>
      <c r="Q401" s="40" t="s">
        <v>254</v>
      </c>
      <c r="R401" s="40" t="s">
        <v>254</v>
      </c>
      <c r="S401" s="24"/>
      <c r="T401" s="16"/>
      <c r="U401" s="41" t="s">
        <v>255</v>
      </c>
      <c r="V401" s="41" t="s">
        <v>255</v>
      </c>
      <c r="W401" s="16"/>
      <c r="X401" s="43" t="str">
        <f>IF((OR((AND('[1]PWS Information'!$E$10="CWS",T401="Single Family Residence",P401="Lead")),
(AND('[1]PWS Information'!$E$10="CWS",T401="Multiple Family Residence",'[1]PWS Information'!$E$11="Yes",P401="Lead")),
(AND('[1]PWS Information'!$E$10="NTNC",P401="Lead")))),"Tier 1",
IF((OR((AND('[1]PWS Information'!$E$10="CWS",T401="Multiple Family Residence",'[1]PWS Information'!$E$11="No",P401="Lead")),
(AND('[1]PWS Information'!$E$10="CWS",T401="Other",P401="Lead")),
(AND(T401="",P401="Lead")),
(AND('[1]PWS Information'!$E$10="CWS",T401="Building",P401="Lead")))),"Tier 2",
IF((OR((AND('[1]PWS Information'!$E$10="CWS",T401="Single Family Residence",P401="Galvanized Requiring Replacement")),
(AND('[1]PWS Information'!$E$10="CWS",T401="Single Family Residence",P401="Galvanized Requiring Replacement",Q401="Yes")),
(AND('[1]PWS Information'!$E$10="NTNC",T401="Single Family Residence",P401="Galvanized Requiring Replacement")),
(AND('[1]PWS Information'!$E$10="NTNC",T401="Single Family Residence",Q401="Yes")))),"Tier 3",
IF((OR((AND('[1]PWS Information'!$E$10="CWS",T401="Single Family Residence",R401="Yes",P401="Non-Lead", I401="Non-Lead - Copper",K401="Before 1989")),
(AND('[1]PWS Information'!$E$10="CWS",T401="Single Family Residence",R401="Yes",P401="Non-Lead", M401="Non-Lead - Copper",N401="Before 1989")))),"Tier 4",
IF((OR((AND('[1]PWS Information'!$E$10="NTNC",P401="Non-Lead")),
(AND('[1]PWS Information'!$E$10="CWS",P401="Non-Lead",R401="")),
(AND('[1]PWS Information'!$E$10="CWS",P401="Non-Lead",R401="No")),
(AND('[1]PWS Information'!$E$10="CWS",P401="Non-Lead",R401="Don't Know")),
(AND('[1]PWS Information'!$E$10="CWS",P401="Non-Lead", I401="Non-Lead - Copper", R401="Yes", K401="Between 1989 and 2014")),
(AND('[1]PWS Information'!$E$10="CWS",P401="Non-Lead", I401="Non-Lead - Copper", R401="Yes", K401="After 2014")),
(AND('[1]PWS Information'!$E$10="CWS",P401="Non-Lead", I401="Non-Lead - Copper", R401="Yes", K401="Unknown")),
(AND('[1]PWS Information'!$E$10="CWS",P401="Non-Lead", M401="Non-Lead - Copper", R401="Yes", N401="Between 1989 and 2014")),
(AND('[1]PWS Information'!$E$10="CWS",P401="Non-Lead", M401="Non-Lead - Copper", R401="Yes", N401="After 2014")),
(AND('[1]PWS Information'!$E$10="CWS",P401="Non-Lead", M401="Non-Lead - Copper", R401="Yes", N401="Unknown")),
(AND('[1]PWS Information'!$E$10="CWS",P401="Unknown")),
(AND('[1]PWS Information'!$E$10="NTNC",P401="Unknown")),
(AND('[1]PWS Information'!$E$10="CWS",T401="Multiple Family Residence",P401="Galvanized Requiring Replacement")),
(AND('[1]PWS Information'!$E$10="CWS",P401="Galvanized Requiring Replacement")),
(AND('[1]PWS Information'!$E$10="NTNC",T401="Multiple Family Residence",P401="Galvanized Requiring Replacement")))),"Tier 5",
"")))))</f>
        <v>Tier 5</v>
      </c>
      <c r="Y401" s="24"/>
      <c r="Z401" s="24"/>
    </row>
    <row r="402" spans="1:26" x14ac:dyDescent="0.25">
      <c r="A402" s="17">
        <v>399</v>
      </c>
      <c r="B402" s="17">
        <v>305</v>
      </c>
      <c r="C402" s="17" t="s">
        <v>79</v>
      </c>
      <c r="D402" s="17" t="s">
        <v>188</v>
      </c>
      <c r="E402" s="17">
        <v>79549</v>
      </c>
      <c r="F402" s="17"/>
      <c r="G402" s="17"/>
      <c r="H402" s="17"/>
      <c r="I402" s="21" t="s">
        <v>218</v>
      </c>
      <c r="J402" s="22" t="s">
        <v>254</v>
      </c>
      <c r="K402" s="22" t="s">
        <v>255</v>
      </c>
      <c r="L402" s="22" t="s">
        <v>256</v>
      </c>
      <c r="M402" s="21" t="s">
        <v>222</v>
      </c>
      <c r="N402" s="37"/>
      <c r="O402" s="22" t="s">
        <v>256</v>
      </c>
      <c r="P402" s="31" t="str">
        <f t="shared" si="6"/>
        <v>Galvanized Requiring Replacement</v>
      </c>
      <c r="Q402" s="40" t="s">
        <v>254</v>
      </c>
      <c r="R402" s="40" t="s">
        <v>254</v>
      </c>
      <c r="S402" s="24"/>
      <c r="T402" s="16"/>
      <c r="U402" s="41" t="s">
        <v>255</v>
      </c>
      <c r="V402" s="41" t="s">
        <v>255</v>
      </c>
      <c r="W402" s="16"/>
      <c r="X402" s="43" t="str">
        <f>IF((OR((AND('[1]PWS Information'!$E$10="CWS",T402="Single Family Residence",P402="Lead")),
(AND('[1]PWS Information'!$E$10="CWS",T402="Multiple Family Residence",'[1]PWS Information'!$E$11="Yes",P402="Lead")),
(AND('[1]PWS Information'!$E$10="NTNC",P402="Lead")))),"Tier 1",
IF((OR((AND('[1]PWS Information'!$E$10="CWS",T402="Multiple Family Residence",'[1]PWS Information'!$E$11="No",P402="Lead")),
(AND('[1]PWS Information'!$E$10="CWS",T402="Other",P402="Lead")),
(AND(T402="",P402="Lead")),
(AND('[1]PWS Information'!$E$10="CWS",T402="Building",P402="Lead")))),"Tier 2",
IF((OR((AND('[1]PWS Information'!$E$10="CWS",T402="Single Family Residence",P402="Galvanized Requiring Replacement")),
(AND('[1]PWS Information'!$E$10="CWS",T402="Single Family Residence",P402="Galvanized Requiring Replacement",Q402="Yes")),
(AND('[1]PWS Information'!$E$10="NTNC",T402="Single Family Residence",P402="Galvanized Requiring Replacement")),
(AND('[1]PWS Information'!$E$10="NTNC",T402="Single Family Residence",Q402="Yes")))),"Tier 3",
IF((OR((AND('[1]PWS Information'!$E$10="CWS",T402="Single Family Residence",R402="Yes",P402="Non-Lead", I402="Non-Lead - Copper",K402="Before 1989")),
(AND('[1]PWS Information'!$E$10="CWS",T402="Single Family Residence",R402="Yes",P402="Non-Lead", M402="Non-Lead - Copper",N402="Before 1989")))),"Tier 4",
IF((OR((AND('[1]PWS Information'!$E$10="NTNC",P402="Non-Lead")),
(AND('[1]PWS Information'!$E$10="CWS",P402="Non-Lead",R402="")),
(AND('[1]PWS Information'!$E$10="CWS",P402="Non-Lead",R402="No")),
(AND('[1]PWS Information'!$E$10="CWS",P402="Non-Lead",R402="Don't Know")),
(AND('[1]PWS Information'!$E$10="CWS",P402="Non-Lead", I402="Non-Lead - Copper", R402="Yes", K402="Between 1989 and 2014")),
(AND('[1]PWS Information'!$E$10="CWS",P402="Non-Lead", I402="Non-Lead - Copper", R402="Yes", K402="After 2014")),
(AND('[1]PWS Information'!$E$10="CWS",P402="Non-Lead", I402="Non-Lead - Copper", R402="Yes", K402="Unknown")),
(AND('[1]PWS Information'!$E$10="CWS",P402="Non-Lead", M402="Non-Lead - Copper", R402="Yes", N402="Between 1989 and 2014")),
(AND('[1]PWS Information'!$E$10="CWS",P402="Non-Lead", M402="Non-Lead - Copper", R402="Yes", N402="After 2014")),
(AND('[1]PWS Information'!$E$10="CWS",P402="Non-Lead", M402="Non-Lead - Copper", R402="Yes", N402="Unknown")),
(AND('[1]PWS Information'!$E$10="CWS",P402="Unknown")),
(AND('[1]PWS Information'!$E$10="NTNC",P402="Unknown")),
(AND('[1]PWS Information'!$E$10="CWS",T402="Multiple Family Residence",P402="Galvanized Requiring Replacement")),
(AND('[1]PWS Information'!$E$10="CWS",P402="Galvanized Requiring Replacement")),
(AND('[1]PWS Information'!$E$10="NTNC",T402="Multiple Family Residence",P402="Galvanized Requiring Replacement")))),"Tier 5",
"")))))</f>
        <v>Tier 5</v>
      </c>
      <c r="Y402" s="24"/>
      <c r="Z402" s="24"/>
    </row>
    <row r="403" spans="1:26" x14ac:dyDescent="0.25">
      <c r="A403" s="17">
        <v>400</v>
      </c>
      <c r="B403" s="18">
        <v>307</v>
      </c>
      <c r="C403" s="17" t="s">
        <v>79</v>
      </c>
      <c r="D403" s="17" t="s">
        <v>188</v>
      </c>
      <c r="E403" s="17">
        <v>79549</v>
      </c>
      <c r="F403" s="18"/>
      <c r="G403" s="18"/>
      <c r="H403" s="18"/>
      <c r="I403" s="25" t="s">
        <v>218</v>
      </c>
      <c r="J403" s="22" t="s">
        <v>254</v>
      </c>
      <c r="K403" s="22" t="s">
        <v>255</v>
      </c>
      <c r="L403" s="22" t="s">
        <v>256</v>
      </c>
      <c r="M403" s="25" t="s">
        <v>222</v>
      </c>
      <c r="N403" s="19" t="s">
        <v>205</v>
      </c>
      <c r="O403" s="22" t="s">
        <v>257</v>
      </c>
      <c r="P403" s="31" t="str">
        <f t="shared" si="6"/>
        <v>Galvanized Requiring Replacement</v>
      </c>
      <c r="Q403" s="40" t="s">
        <v>254</v>
      </c>
      <c r="R403" s="40" t="s">
        <v>254</v>
      </c>
      <c r="S403" s="24"/>
      <c r="T403" s="16"/>
      <c r="U403" s="41" t="s">
        <v>255</v>
      </c>
      <c r="V403" s="41" t="s">
        <v>255</v>
      </c>
      <c r="W403" s="16"/>
      <c r="X403" s="43" t="str">
        <f>IF((OR((AND('[1]PWS Information'!$E$10="CWS",T403="Single Family Residence",P403="Lead")),
(AND('[1]PWS Information'!$E$10="CWS",T403="Multiple Family Residence",'[1]PWS Information'!$E$11="Yes",P403="Lead")),
(AND('[1]PWS Information'!$E$10="NTNC",P403="Lead")))),"Tier 1",
IF((OR((AND('[1]PWS Information'!$E$10="CWS",T403="Multiple Family Residence",'[1]PWS Information'!$E$11="No",P403="Lead")),
(AND('[1]PWS Information'!$E$10="CWS",T403="Other",P403="Lead")),
(AND(T403="",P403="Lead")),
(AND('[1]PWS Information'!$E$10="CWS",T403="Building",P403="Lead")))),"Tier 2",
IF((OR((AND('[1]PWS Information'!$E$10="CWS",T403="Single Family Residence",P403="Galvanized Requiring Replacement")),
(AND('[1]PWS Information'!$E$10="CWS",T403="Single Family Residence",P403="Galvanized Requiring Replacement",Q403="Yes")),
(AND('[1]PWS Information'!$E$10="NTNC",T403="Single Family Residence",P403="Galvanized Requiring Replacement")),
(AND('[1]PWS Information'!$E$10="NTNC",T403="Single Family Residence",Q403="Yes")))),"Tier 3",
IF((OR((AND('[1]PWS Information'!$E$10="CWS",T403="Single Family Residence",R403="Yes",P403="Non-Lead", I403="Non-Lead - Copper",K403="Before 1989")),
(AND('[1]PWS Information'!$E$10="CWS",T403="Single Family Residence",R403="Yes",P403="Non-Lead", M403="Non-Lead - Copper",N403="Before 1989")))),"Tier 4",
IF((OR((AND('[1]PWS Information'!$E$10="NTNC",P403="Non-Lead")),
(AND('[1]PWS Information'!$E$10="CWS",P403="Non-Lead",R403="")),
(AND('[1]PWS Information'!$E$10="CWS",P403="Non-Lead",R403="No")),
(AND('[1]PWS Information'!$E$10="CWS",P403="Non-Lead",R403="Don't Know")),
(AND('[1]PWS Information'!$E$10="CWS",P403="Non-Lead", I403="Non-Lead - Copper", R403="Yes", K403="Between 1989 and 2014")),
(AND('[1]PWS Information'!$E$10="CWS",P403="Non-Lead", I403="Non-Lead - Copper", R403="Yes", K403="After 2014")),
(AND('[1]PWS Information'!$E$10="CWS",P403="Non-Lead", I403="Non-Lead - Copper", R403="Yes", K403="Unknown")),
(AND('[1]PWS Information'!$E$10="CWS",P403="Non-Lead", M403="Non-Lead - Copper", R403="Yes", N403="Between 1989 and 2014")),
(AND('[1]PWS Information'!$E$10="CWS",P403="Non-Lead", M403="Non-Lead - Copper", R403="Yes", N403="After 2014")),
(AND('[1]PWS Information'!$E$10="CWS",P403="Non-Lead", M403="Non-Lead - Copper", R403="Yes", N403="Unknown")),
(AND('[1]PWS Information'!$E$10="CWS",P403="Unknown")),
(AND('[1]PWS Information'!$E$10="NTNC",P403="Unknown")),
(AND('[1]PWS Information'!$E$10="CWS",T403="Multiple Family Residence",P403="Galvanized Requiring Replacement")),
(AND('[1]PWS Information'!$E$10="CWS",P403="Galvanized Requiring Replacement")),
(AND('[1]PWS Information'!$E$10="NTNC",T403="Multiple Family Residence",P403="Galvanized Requiring Replacement")))),"Tier 5",
"")))))</f>
        <v>Tier 5</v>
      </c>
      <c r="Y403" s="24"/>
      <c r="Z403" s="24"/>
    </row>
    <row r="404" spans="1:26" x14ac:dyDescent="0.25">
      <c r="A404" s="17">
        <v>401</v>
      </c>
      <c r="B404" s="17">
        <v>309</v>
      </c>
      <c r="C404" s="17" t="s">
        <v>79</v>
      </c>
      <c r="D404" s="17" t="s">
        <v>188</v>
      </c>
      <c r="E404" s="17">
        <v>79549</v>
      </c>
      <c r="F404" s="17"/>
      <c r="G404" s="17"/>
      <c r="H404" s="17"/>
      <c r="I404" s="21" t="s">
        <v>218</v>
      </c>
      <c r="J404" s="22" t="s">
        <v>254</v>
      </c>
      <c r="K404" s="22" t="s">
        <v>255</v>
      </c>
      <c r="L404" s="22" t="s">
        <v>256</v>
      </c>
      <c r="M404" s="21" t="s">
        <v>222</v>
      </c>
      <c r="N404" s="19" t="s">
        <v>205</v>
      </c>
      <c r="O404" s="22" t="s">
        <v>257</v>
      </c>
      <c r="P404" s="31" t="str">
        <f t="shared" si="6"/>
        <v>Galvanized Requiring Replacement</v>
      </c>
      <c r="Q404" s="40" t="s">
        <v>254</v>
      </c>
      <c r="R404" s="40" t="s">
        <v>254</v>
      </c>
      <c r="S404" s="24"/>
      <c r="T404" s="16"/>
      <c r="U404" s="41" t="s">
        <v>255</v>
      </c>
      <c r="V404" s="41" t="s">
        <v>255</v>
      </c>
      <c r="W404" s="16"/>
      <c r="X404" s="43" t="str">
        <f>IF((OR((AND('[1]PWS Information'!$E$10="CWS",T404="Single Family Residence",P404="Lead")),
(AND('[1]PWS Information'!$E$10="CWS",T404="Multiple Family Residence",'[1]PWS Information'!$E$11="Yes",P404="Lead")),
(AND('[1]PWS Information'!$E$10="NTNC",P404="Lead")))),"Tier 1",
IF((OR((AND('[1]PWS Information'!$E$10="CWS",T404="Multiple Family Residence",'[1]PWS Information'!$E$11="No",P404="Lead")),
(AND('[1]PWS Information'!$E$10="CWS",T404="Other",P404="Lead")),
(AND(T404="",P404="Lead")),
(AND('[1]PWS Information'!$E$10="CWS",T404="Building",P404="Lead")))),"Tier 2",
IF((OR((AND('[1]PWS Information'!$E$10="CWS",T404="Single Family Residence",P404="Galvanized Requiring Replacement")),
(AND('[1]PWS Information'!$E$10="CWS",T404="Single Family Residence",P404="Galvanized Requiring Replacement",Q404="Yes")),
(AND('[1]PWS Information'!$E$10="NTNC",T404="Single Family Residence",P404="Galvanized Requiring Replacement")),
(AND('[1]PWS Information'!$E$10="NTNC",T404="Single Family Residence",Q404="Yes")))),"Tier 3",
IF((OR((AND('[1]PWS Information'!$E$10="CWS",T404="Single Family Residence",R404="Yes",P404="Non-Lead", I404="Non-Lead - Copper",K404="Before 1989")),
(AND('[1]PWS Information'!$E$10="CWS",T404="Single Family Residence",R404="Yes",P404="Non-Lead", M404="Non-Lead - Copper",N404="Before 1989")))),"Tier 4",
IF((OR((AND('[1]PWS Information'!$E$10="NTNC",P404="Non-Lead")),
(AND('[1]PWS Information'!$E$10="CWS",P404="Non-Lead",R404="")),
(AND('[1]PWS Information'!$E$10="CWS",P404="Non-Lead",R404="No")),
(AND('[1]PWS Information'!$E$10="CWS",P404="Non-Lead",R404="Don't Know")),
(AND('[1]PWS Information'!$E$10="CWS",P404="Non-Lead", I404="Non-Lead - Copper", R404="Yes", K404="Between 1989 and 2014")),
(AND('[1]PWS Information'!$E$10="CWS",P404="Non-Lead", I404="Non-Lead - Copper", R404="Yes", K404="After 2014")),
(AND('[1]PWS Information'!$E$10="CWS",P404="Non-Lead", I404="Non-Lead - Copper", R404="Yes", K404="Unknown")),
(AND('[1]PWS Information'!$E$10="CWS",P404="Non-Lead", M404="Non-Lead - Copper", R404="Yes", N404="Between 1989 and 2014")),
(AND('[1]PWS Information'!$E$10="CWS",P404="Non-Lead", M404="Non-Lead - Copper", R404="Yes", N404="After 2014")),
(AND('[1]PWS Information'!$E$10="CWS",P404="Non-Lead", M404="Non-Lead - Copper", R404="Yes", N404="Unknown")),
(AND('[1]PWS Information'!$E$10="CWS",P404="Unknown")),
(AND('[1]PWS Information'!$E$10="NTNC",P404="Unknown")),
(AND('[1]PWS Information'!$E$10="CWS",T404="Multiple Family Residence",P404="Galvanized Requiring Replacement")),
(AND('[1]PWS Information'!$E$10="CWS",P404="Galvanized Requiring Replacement")),
(AND('[1]PWS Information'!$E$10="NTNC",T404="Multiple Family Residence",P404="Galvanized Requiring Replacement")))),"Tier 5",
"")))))</f>
        <v>Tier 5</v>
      </c>
      <c r="Y404" s="24"/>
      <c r="Z404" s="24"/>
    </row>
    <row r="405" spans="1:26" x14ac:dyDescent="0.25">
      <c r="A405" s="17">
        <v>402</v>
      </c>
      <c r="B405" s="17">
        <v>310</v>
      </c>
      <c r="C405" s="17" t="s">
        <v>79</v>
      </c>
      <c r="D405" s="17" t="s">
        <v>188</v>
      </c>
      <c r="E405" s="17">
        <v>79549</v>
      </c>
      <c r="F405" s="17"/>
      <c r="G405" s="17"/>
      <c r="H405" s="17"/>
      <c r="I405" s="21" t="s">
        <v>218</v>
      </c>
      <c r="J405" s="22" t="s">
        <v>254</v>
      </c>
      <c r="K405" s="22" t="s">
        <v>255</v>
      </c>
      <c r="L405" s="22" t="s">
        <v>256</v>
      </c>
      <c r="M405" s="21" t="s">
        <v>222</v>
      </c>
      <c r="N405" s="37" t="s">
        <v>205</v>
      </c>
      <c r="O405" s="22" t="s">
        <v>257</v>
      </c>
      <c r="P405" s="31" t="str">
        <f t="shared" si="6"/>
        <v>Galvanized Requiring Replacement</v>
      </c>
      <c r="Q405" s="40" t="s">
        <v>254</v>
      </c>
      <c r="R405" s="40" t="s">
        <v>254</v>
      </c>
      <c r="S405" s="24"/>
      <c r="T405" s="16"/>
      <c r="U405" s="41" t="s">
        <v>255</v>
      </c>
      <c r="V405" s="41" t="s">
        <v>255</v>
      </c>
      <c r="W405" s="16"/>
      <c r="X405" s="43" t="str">
        <f>IF((OR((AND('[1]PWS Information'!$E$10="CWS",T405="Single Family Residence",P405="Lead")),
(AND('[1]PWS Information'!$E$10="CWS",T405="Multiple Family Residence",'[1]PWS Information'!$E$11="Yes",P405="Lead")),
(AND('[1]PWS Information'!$E$10="NTNC",P405="Lead")))),"Tier 1",
IF((OR((AND('[1]PWS Information'!$E$10="CWS",T405="Multiple Family Residence",'[1]PWS Information'!$E$11="No",P405="Lead")),
(AND('[1]PWS Information'!$E$10="CWS",T405="Other",P405="Lead")),
(AND(T405="",P405="Lead")),
(AND('[1]PWS Information'!$E$10="CWS",T405="Building",P405="Lead")))),"Tier 2",
IF((OR((AND('[1]PWS Information'!$E$10="CWS",T405="Single Family Residence",P405="Galvanized Requiring Replacement")),
(AND('[1]PWS Information'!$E$10="CWS",T405="Single Family Residence",P405="Galvanized Requiring Replacement",Q405="Yes")),
(AND('[1]PWS Information'!$E$10="NTNC",T405="Single Family Residence",P405="Galvanized Requiring Replacement")),
(AND('[1]PWS Information'!$E$10="NTNC",T405="Single Family Residence",Q405="Yes")))),"Tier 3",
IF((OR((AND('[1]PWS Information'!$E$10="CWS",T405="Single Family Residence",R405="Yes",P405="Non-Lead", I405="Non-Lead - Copper",K405="Before 1989")),
(AND('[1]PWS Information'!$E$10="CWS",T405="Single Family Residence",R405="Yes",P405="Non-Lead", M405="Non-Lead - Copper",N405="Before 1989")))),"Tier 4",
IF((OR((AND('[1]PWS Information'!$E$10="NTNC",P405="Non-Lead")),
(AND('[1]PWS Information'!$E$10="CWS",P405="Non-Lead",R405="")),
(AND('[1]PWS Information'!$E$10="CWS",P405="Non-Lead",R405="No")),
(AND('[1]PWS Information'!$E$10="CWS",P405="Non-Lead",R405="Don't Know")),
(AND('[1]PWS Information'!$E$10="CWS",P405="Non-Lead", I405="Non-Lead - Copper", R405="Yes", K405="Between 1989 and 2014")),
(AND('[1]PWS Information'!$E$10="CWS",P405="Non-Lead", I405="Non-Lead - Copper", R405="Yes", K405="After 2014")),
(AND('[1]PWS Information'!$E$10="CWS",P405="Non-Lead", I405="Non-Lead - Copper", R405="Yes", K405="Unknown")),
(AND('[1]PWS Information'!$E$10="CWS",P405="Non-Lead", M405="Non-Lead - Copper", R405="Yes", N405="Between 1989 and 2014")),
(AND('[1]PWS Information'!$E$10="CWS",P405="Non-Lead", M405="Non-Lead - Copper", R405="Yes", N405="After 2014")),
(AND('[1]PWS Information'!$E$10="CWS",P405="Non-Lead", M405="Non-Lead - Copper", R405="Yes", N405="Unknown")),
(AND('[1]PWS Information'!$E$10="CWS",P405="Unknown")),
(AND('[1]PWS Information'!$E$10="NTNC",P405="Unknown")),
(AND('[1]PWS Information'!$E$10="CWS",T405="Multiple Family Residence",P405="Galvanized Requiring Replacement")),
(AND('[1]PWS Information'!$E$10="CWS",P405="Galvanized Requiring Replacement")),
(AND('[1]PWS Information'!$E$10="NTNC",T405="Multiple Family Residence",P405="Galvanized Requiring Replacement")))),"Tier 5",
"")))))</f>
        <v>Tier 5</v>
      </c>
      <c r="Y405" s="24"/>
      <c r="Z405" s="24"/>
    </row>
    <row r="406" spans="1:26" x14ac:dyDescent="0.25">
      <c r="A406" s="17">
        <v>403</v>
      </c>
      <c r="B406" s="18">
        <v>311</v>
      </c>
      <c r="C406" s="17" t="s">
        <v>79</v>
      </c>
      <c r="D406" s="17" t="s">
        <v>188</v>
      </c>
      <c r="E406" s="17">
        <v>79549</v>
      </c>
      <c r="F406" s="18"/>
      <c r="G406" s="18"/>
      <c r="H406" s="18"/>
      <c r="I406" s="21" t="s">
        <v>218</v>
      </c>
      <c r="J406" s="22" t="s">
        <v>254</v>
      </c>
      <c r="K406" s="22" t="s">
        <v>255</v>
      </c>
      <c r="L406" s="22" t="s">
        <v>256</v>
      </c>
      <c r="M406" s="21" t="s">
        <v>222</v>
      </c>
      <c r="N406" s="19" t="s">
        <v>205</v>
      </c>
      <c r="O406" s="22" t="s">
        <v>257</v>
      </c>
      <c r="P406" s="31" t="str">
        <f t="shared" si="6"/>
        <v>Galvanized Requiring Replacement</v>
      </c>
      <c r="Q406" s="40" t="s">
        <v>254</v>
      </c>
      <c r="R406" s="40" t="s">
        <v>254</v>
      </c>
      <c r="S406" s="24"/>
      <c r="T406" s="16"/>
      <c r="U406" s="41" t="s">
        <v>255</v>
      </c>
      <c r="V406" s="41" t="s">
        <v>255</v>
      </c>
      <c r="W406" s="16"/>
      <c r="X406" s="43" t="str">
        <f>IF((OR((AND('[1]PWS Information'!$E$10="CWS",T406="Single Family Residence",P406="Lead")),
(AND('[1]PWS Information'!$E$10="CWS",T406="Multiple Family Residence",'[1]PWS Information'!$E$11="Yes",P406="Lead")),
(AND('[1]PWS Information'!$E$10="NTNC",P406="Lead")))),"Tier 1",
IF((OR((AND('[1]PWS Information'!$E$10="CWS",T406="Multiple Family Residence",'[1]PWS Information'!$E$11="No",P406="Lead")),
(AND('[1]PWS Information'!$E$10="CWS",T406="Other",P406="Lead")),
(AND(T406="",P406="Lead")),
(AND('[1]PWS Information'!$E$10="CWS",T406="Building",P406="Lead")))),"Tier 2",
IF((OR((AND('[1]PWS Information'!$E$10="CWS",T406="Single Family Residence",P406="Galvanized Requiring Replacement")),
(AND('[1]PWS Information'!$E$10="CWS",T406="Single Family Residence",P406="Galvanized Requiring Replacement",Q406="Yes")),
(AND('[1]PWS Information'!$E$10="NTNC",T406="Single Family Residence",P406="Galvanized Requiring Replacement")),
(AND('[1]PWS Information'!$E$10="NTNC",T406="Single Family Residence",Q406="Yes")))),"Tier 3",
IF((OR((AND('[1]PWS Information'!$E$10="CWS",T406="Single Family Residence",R406="Yes",P406="Non-Lead", I406="Non-Lead - Copper",K406="Before 1989")),
(AND('[1]PWS Information'!$E$10="CWS",T406="Single Family Residence",R406="Yes",P406="Non-Lead", M406="Non-Lead - Copper",N406="Before 1989")))),"Tier 4",
IF((OR((AND('[1]PWS Information'!$E$10="NTNC",P406="Non-Lead")),
(AND('[1]PWS Information'!$E$10="CWS",P406="Non-Lead",R406="")),
(AND('[1]PWS Information'!$E$10="CWS",P406="Non-Lead",R406="No")),
(AND('[1]PWS Information'!$E$10="CWS",P406="Non-Lead",R406="Don't Know")),
(AND('[1]PWS Information'!$E$10="CWS",P406="Non-Lead", I406="Non-Lead - Copper", R406="Yes", K406="Between 1989 and 2014")),
(AND('[1]PWS Information'!$E$10="CWS",P406="Non-Lead", I406="Non-Lead - Copper", R406="Yes", K406="After 2014")),
(AND('[1]PWS Information'!$E$10="CWS",P406="Non-Lead", I406="Non-Lead - Copper", R406="Yes", K406="Unknown")),
(AND('[1]PWS Information'!$E$10="CWS",P406="Non-Lead", M406="Non-Lead - Copper", R406="Yes", N406="Between 1989 and 2014")),
(AND('[1]PWS Information'!$E$10="CWS",P406="Non-Lead", M406="Non-Lead - Copper", R406="Yes", N406="After 2014")),
(AND('[1]PWS Information'!$E$10="CWS",P406="Non-Lead", M406="Non-Lead - Copper", R406="Yes", N406="Unknown")),
(AND('[1]PWS Information'!$E$10="CWS",P406="Unknown")),
(AND('[1]PWS Information'!$E$10="NTNC",P406="Unknown")),
(AND('[1]PWS Information'!$E$10="CWS",T406="Multiple Family Residence",P406="Galvanized Requiring Replacement")),
(AND('[1]PWS Information'!$E$10="CWS",P406="Galvanized Requiring Replacement")),
(AND('[1]PWS Information'!$E$10="NTNC",T406="Multiple Family Residence",P406="Galvanized Requiring Replacement")))),"Tier 5",
"")))))</f>
        <v>Tier 5</v>
      </c>
      <c r="Y406" s="24"/>
      <c r="Z406" s="24"/>
    </row>
    <row r="407" spans="1:26" x14ac:dyDescent="0.25">
      <c r="A407" s="17">
        <v>404</v>
      </c>
      <c r="B407" s="17">
        <v>323</v>
      </c>
      <c r="C407" s="17" t="s">
        <v>79</v>
      </c>
      <c r="D407" s="17" t="s">
        <v>188</v>
      </c>
      <c r="E407" s="17">
        <v>79549</v>
      </c>
      <c r="F407" s="17"/>
      <c r="G407" s="17"/>
      <c r="H407" s="17"/>
      <c r="I407" s="21" t="s">
        <v>218</v>
      </c>
      <c r="J407" s="22" t="s">
        <v>254</v>
      </c>
      <c r="K407" s="22" t="s">
        <v>255</v>
      </c>
      <c r="L407" s="22" t="s">
        <v>256</v>
      </c>
      <c r="M407" s="21" t="s">
        <v>218</v>
      </c>
      <c r="N407" s="19" t="s">
        <v>205</v>
      </c>
      <c r="O407" s="22" t="s">
        <v>257</v>
      </c>
      <c r="P407" s="31" t="str">
        <f t="shared" si="6"/>
        <v>Non-Lead</v>
      </c>
      <c r="Q407" s="40" t="s">
        <v>254</v>
      </c>
      <c r="R407" s="40" t="s">
        <v>254</v>
      </c>
      <c r="S407" s="24"/>
      <c r="T407" s="16"/>
      <c r="U407" s="41" t="s">
        <v>255</v>
      </c>
      <c r="V407" s="41" t="s">
        <v>255</v>
      </c>
      <c r="W407" s="16"/>
      <c r="X407" s="43" t="str">
        <f>IF((OR((AND('[1]PWS Information'!$E$10="CWS",T407="Single Family Residence",P407="Lead")),
(AND('[1]PWS Information'!$E$10="CWS",T407="Multiple Family Residence",'[1]PWS Information'!$E$11="Yes",P407="Lead")),
(AND('[1]PWS Information'!$E$10="NTNC",P407="Lead")))),"Tier 1",
IF((OR((AND('[1]PWS Information'!$E$10="CWS",T407="Multiple Family Residence",'[1]PWS Information'!$E$11="No",P407="Lead")),
(AND('[1]PWS Information'!$E$10="CWS",T407="Other",P407="Lead")),
(AND(T407="",P407="Lead")),
(AND('[1]PWS Information'!$E$10="CWS",T407="Building",P407="Lead")))),"Tier 2",
IF((OR((AND('[1]PWS Information'!$E$10="CWS",T407="Single Family Residence",P407="Galvanized Requiring Replacement")),
(AND('[1]PWS Information'!$E$10="CWS",T407="Single Family Residence",P407="Galvanized Requiring Replacement",Q407="Yes")),
(AND('[1]PWS Information'!$E$10="NTNC",T407="Single Family Residence",P407="Galvanized Requiring Replacement")),
(AND('[1]PWS Information'!$E$10="NTNC",T407="Single Family Residence",Q407="Yes")))),"Tier 3",
IF((OR((AND('[1]PWS Information'!$E$10="CWS",T407="Single Family Residence",R407="Yes",P407="Non-Lead", I407="Non-Lead - Copper",K407="Before 1989")),
(AND('[1]PWS Information'!$E$10="CWS",T407="Single Family Residence",R407="Yes",P407="Non-Lead", M407="Non-Lead - Copper",N407="Before 1989")))),"Tier 4",
IF((OR((AND('[1]PWS Information'!$E$10="NTNC",P407="Non-Lead")),
(AND('[1]PWS Information'!$E$10="CWS",P407="Non-Lead",R407="")),
(AND('[1]PWS Information'!$E$10="CWS",P407="Non-Lead",R407="No")),
(AND('[1]PWS Information'!$E$10="CWS",P407="Non-Lead",R407="Don't Know")),
(AND('[1]PWS Information'!$E$10="CWS",P407="Non-Lead", I407="Non-Lead - Copper", R407="Yes", K407="Between 1989 and 2014")),
(AND('[1]PWS Information'!$E$10="CWS",P407="Non-Lead", I407="Non-Lead - Copper", R407="Yes", K407="After 2014")),
(AND('[1]PWS Information'!$E$10="CWS",P407="Non-Lead", I407="Non-Lead - Copper", R407="Yes", K407="Unknown")),
(AND('[1]PWS Information'!$E$10="CWS",P407="Non-Lead", M407="Non-Lead - Copper", R407="Yes", N407="Between 1989 and 2014")),
(AND('[1]PWS Information'!$E$10="CWS",P407="Non-Lead", M407="Non-Lead - Copper", R407="Yes", N407="After 2014")),
(AND('[1]PWS Information'!$E$10="CWS",P407="Non-Lead", M407="Non-Lead - Copper", R407="Yes", N407="Unknown")),
(AND('[1]PWS Information'!$E$10="CWS",P407="Unknown")),
(AND('[1]PWS Information'!$E$10="NTNC",P407="Unknown")),
(AND('[1]PWS Information'!$E$10="CWS",T407="Multiple Family Residence",P407="Galvanized Requiring Replacement")),
(AND('[1]PWS Information'!$E$10="CWS",P407="Galvanized Requiring Replacement")),
(AND('[1]PWS Information'!$E$10="NTNC",T407="Multiple Family Residence",P407="Galvanized Requiring Replacement")))),"Tier 5",
"")))))</f>
        <v>Tier 5</v>
      </c>
      <c r="Y407" s="24"/>
      <c r="Z407" s="24"/>
    </row>
    <row r="408" spans="1:26" x14ac:dyDescent="0.25">
      <c r="A408" s="17">
        <v>405</v>
      </c>
      <c r="B408" s="17">
        <v>403</v>
      </c>
      <c r="C408" s="17" t="s">
        <v>79</v>
      </c>
      <c r="D408" s="17" t="s">
        <v>188</v>
      </c>
      <c r="E408" s="17">
        <v>79549</v>
      </c>
      <c r="F408" s="17"/>
      <c r="G408" s="17"/>
      <c r="H408" s="17"/>
      <c r="I408" s="21" t="s">
        <v>218</v>
      </c>
      <c r="J408" s="22" t="s">
        <v>254</v>
      </c>
      <c r="K408" s="22" t="s">
        <v>255</v>
      </c>
      <c r="L408" s="22" t="s">
        <v>256</v>
      </c>
      <c r="M408" s="21" t="s">
        <v>222</v>
      </c>
      <c r="N408" s="37"/>
      <c r="O408" s="22" t="s">
        <v>256</v>
      </c>
      <c r="P408" s="31" t="str">
        <f t="shared" si="6"/>
        <v>Galvanized Requiring Replacement</v>
      </c>
      <c r="Q408" s="40" t="s">
        <v>254</v>
      </c>
      <c r="R408" s="40" t="s">
        <v>254</v>
      </c>
      <c r="S408" s="24"/>
      <c r="T408" s="16"/>
      <c r="U408" s="41" t="s">
        <v>255</v>
      </c>
      <c r="V408" s="41" t="s">
        <v>255</v>
      </c>
      <c r="W408" s="16"/>
      <c r="X408" s="43" t="str">
        <f>IF((OR((AND('[1]PWS Information'!$E$10="CWS",T408="Single Family Residence",P408="Lead")),
(AND('[1]PWS Information'!$E$10="CWS",T408="Multiple Family Residence",'[1]PWS Information'!$E$11="Yes",P408="Lead")),
(AND('[1]PWS Information'!$E$10="NTNC",P408="Lead")))),"Tier 1",
IF((OR((AND('[1]PWS Information'!$E$10="CWS",T408="Multiple Family Residence",'[1]PWS Information'!$E$11="No",P408="Lead")),
(AND('[1]PWS Information'!$E$10="CWS",T408="Other",P408="Lead")),
(AND(T408="",P408="Lead")),
(AND('[1]PWS Information'!$E$10="CWS",T408="Building",P408="Lead")))),"Tier 2",
IF((OR((AND('[1]PWS Information'!$E$10="CWS",T408="Single Family Residence",P408="Galvanized Requiring Replacement")),
(AND('[1]PWS Information'!$E$10="CWS",T408="Single Family Residence",P408="Galvanized Requiring Replacement",Q408="Yes")),
(AND('[1]PWS Information'!$E$10="NTNC",T408="Single Family Residence",P408="Galvanized Requiring Replacement")),
(AND('[1]PWS Information'!$E$10="NTNC",T408="Single Family Residence",Q408="Yes")))),"Tier 3",
IF((OR((AND('[1]PWS Information'!$E$10="CWS",T408="Single Family Residence",R408="Yes",P408="Non-Lead", I408="Non-Lead - Copper",K408="Before 1989")),
(AND('[1]PWS Information'!$E$10="CWS",T408="Single Family Residence",R408="Yes",P408="Non-Lead", M408="Non-Lead - Copper",N408="Before 1989")))),"Tier 4",
IF((OR((AND('[1]PWS Information'!$E$10="NTNC",P408="Non-Lead")),
(AND('[1]PWS Information'!$E$10="CWS",P408="Non-Lead",R408="")),
(AND('[1]PWS Information'!$E$10="CWS",P408="Non-Lead",R408="No")),
(AND('[1]PWS Information'!$E$10="CWS",P408="Non-Lead",R408="Don't Know")),
(AND('[1]PWS Information'!$E$10="CWS",P408="Non-Lead", I408="Non-Lead - Copper", R408="Yes", K408="Between 1989 and 2014")),
(AND('[1]PWS Information'!$E$10="CWS",P408="Non-Lead", I408="Non-Lead - Copper", R408="Yes", K408="After 2014")),
(AND('[1]PWS Information'!$E$10="CWS",P408="Non-Lead", I408="Non-Lead - Copper", R408="Yes", K408="Unknown")),
(AND('[1]PWS Information'!$E$10="CWS",P408="Non-Lead", M408="Non-Lead - Copper", R408="Yes", N408="Between 1989 and 2014")),
(AND('[1]PWS Information'!$E$10="CWS",P408="Non-Lead", M408="Non-Lead - Copper", R408="Yes", N408="After 2014")),
(AND('[1]PWS Information'!$E$10="CWS",P408="Non-Lead", M408="Non-Lead - Copper", R408="Yes", N408="Unknown")),
(AND('[1]PWS Information'!$E$10="CWS",P408="Unknown")),
(AND('[1]PWS Information'!$E$10="NTNC",P408="Unknown")),
(AND('[1]PWS Information'!$E$10="CWS",T408="Multiple Family Residence",P408="Galvanized Requiring Replacement")),
(AND('[1]PWS Information'!$E$10="CWS",P408="Galvanized Requiring Replacement")),
(AND('[1]PWS Information'!$E$10="NTNC",T408="Multiple Family Residence",P408="Galvanized Requiring Replacement")))),"Tier 5",
"")))))</f>
        <v>Tier 5</v>
      </c>
      <c r="Y408" s="24"/>
      <c r="Z408" s="24"/>
    </row>
    <row r="409" spans="1:26" x14ac:dyDescent="0.25">
      <c r="A409" s="17">
        <v>406</v>
      </c>
      <c r="B409" s="17">
        <v>416</v>
      </c>
      <c r="C409" s="17" t="s">
        <v>79</v>
      </c>
      <c r="D409" s="17" t="s">
        <v>188</v>
      </c>
      <c r="E409" s="17">
        <v>79549</v>
      </c>
      <c r="F409" s="17"/>
      <c r="G409" s="17"/>
      <c r="H409" s="17"/>
      <c r="I409" s="21" t="s">
        <v>219</v>
      </c>
      <c r="J409" s="22" t="s">
        <v>254</v>
      </c>
      <c r="K409" s="22" t="s">
        <v>255</v>
      </c>
      <c r="L409" s="22"/>
      <c r="M409" s="21" t="s">
        <v>219</v>
      </c>
      <c r="N409" s="37" t="s">
        <v>205</v>
      </c>
      <c r="O409" s="22"/>
      <c r="P409" s="31" t="str">
        <f t="shared" si="6"/>
        <v>Unknown</v>
      </c>
      <c r="Q409" s="40" t="s">
        <v>254</v>
      </c>
      <c r="R409" s="40" t="s">
        <v>254</v>
      </c>
      <c r="S409" s="24"/>
      <c r="T409" s="16"/>
      <c r="U409" s="41" t="s">
        <v>255</v>
      </c>
      <c r="V409" s="41" t="s">
        <v>255</v>
      </c>
      <c r="W409" s="16"/>
      <c r="X409" s="43" t="str">
        <f>IF((OR((AND('[1]PWS Information'!$E$10="CWS",T409="Single Family Residence",P409="Lead")),
(AND('[1]PWS Information'!$E$10="CWS",T409="Multiple Family Residence",'[1]PWS Information'!$E$11="Yes",P409="Lead")),
(AND('[1]PWS Information'!$E$10="NTNC",P409="Lead")))),"Tier 1",
IF((OR((AND('[1]PWS Information'!$E$10="CWS",T409="Multiple Family Residence",'[1]PWS Information'!$E$11="No",P409="Lead")),
(AND('[1]PWS Information'!$E$10="CWS",T409="Other",P409="Lead")),
(AND(T409="",P409="Lead")),
(AND('[1]PWS Information'!$E$10="CWS",T409="Building",P409="Lead")))),"Tier 2",
IF((OR((AND('[1]PWS Information'!$E$10="CWS",T409="Single Family Residence",P409="Galvanized Requiring Replacement")),
(AND('[1]PWS Information'!$E$10="CWS",T409="Single Family Residence",P409="Galvanized Requiring Replacement",Q409="Yes")),
(AND('[1]PWS Information'!$E$10="NTNC",T409="Single Family Residence",P409="Galvanized Requiring Replacement")),
(AND('[1]PWS Information'!$E$10="NTNC",T409="Single Family Residence",Q409="Yes")))),"Tier 3",
IF((OR((AND('[1]PWS Information'!$E$10="CWS",T409="Single Family Residence",R409="Yes",P409="Non-Lead", I409="Non-Lead - Copper",K409="Before 1989")),
(AND('[1]PWS Information'!$E$10="CWS",T409="Single Family Residence",R409="Yes",P409="Non-Lead", M409="Non-Lead - Copper",N409="Before 1989")))),"Tier 4",
IF((OR((AND('[1]PWS Information'!$E$10="NTNC",P409="Non-Lead")),
(AND('[1]PWS Information'!$E$10="CWS",P409="Non-Lead",R409="")),
(AND('[1]PWS Information'!$E$10="CWS",P409="Non-Lead",R409="No")),
(AND('[1]PWS Information'!$E$10="CWS",P409="Non-Lead",R409="Don't Know")),
(AND('[1]PWS Information'!$E$10="CWS",P409="Non-Lead", I409="Non-Lead - Copper", R409="Yes", K409="Between 1989 and 2014")),
(AND('[1]PWS Information'!$E$10="CWS",P409="Non-Lead", I409="Non-Lead - Copper", R409="Yes", K409="After 2014")),
(AND('[1]PWS Information'!$E$10="CWS",P409="Non-Lead", I409="Non-Lead - Copper", R409="Yes", K409="Unknown")),
(AND('[1]PWS Information'!$E$10="CWS",P409="Non-Lead", M409="Non-Lead - Copper", R409="Yes", N409="Between 1989 and 2014")),
(AND('[1]PWS Information'!$E$10="CWS",P409="Non-Lead", M409="Non-Lead - Copper", R409="Yes", N409="After 2014")),
(AND('[1]PWS Information'!$E$10="CWS",P409="Non-Lead", M409="Non-Lead - Copper", R409="Yes", N409="Unknown")),
(AND('[1]PWS Information'!$E$10="CWS",P409="Unknown")),
(AND('[1]PWS Information'!$E$10="NTNC",P409="Unknown")),
(AND('[1]PWS Information'!$E$10="CWS",T409="Multiple Family Residence",P409="Galvanized Requiring Replacement")),
(AND('[1]PWS Information'!$E$10="CWS",P409="Galvanized Requiring Replacement")),
(AND('[1]PWS Information'!$E$10="NTNC",T409="Multiple Family Residence",P409="Galvanized Requiring Replacement")))),"Tier 5",
"")))))</f>
        <v>Tier 5</v>
      </c>
      <c r="Y409" s="24"/>
      <c r="Z409" s="24"/>
    </row>
    <row r="410" spans="1:26" x14ac:dyDescent="0.25">
      <c r="A410" s="17">
        <v>407</v>
      </c>
      <c r="B410" s="18">
        <v>506</v>
      </c>
      <c r="C410" s="17" t="s">
        <v>79</v>
      </c>
      <c r="D410" s="17" t="s">
        <v>188</v>
      </c>
      <c r="E410" s="17">
        <v>79549</v>
      </c>
      <c r="F410" s="18"/>
      <c r="G410" s="18"/>
      <c r="H410" s="18"/>
      <c r="I410" s="21" t="s">
        <v>219</v>
      </c>
      <c r="J410" s="22" t="s">
        <v>254</v>
      </c>
      <c r="K410" s="22" t="s">
        <v>255</v>
      </c>
      <c r="L410" s="22"/>
      <c r="M410" s="21" t="s">
        <v>219</v>
      </c>
      <c r="N410" s="19" t="s">
        <v>205</v>
      </c>
      <c r="O410" s="22"/>
      <c r="P410" s="31" t="str">
        <f t="shared" si="6"/>
        <v>Unknown</v>
      </c>
      <c r="Q410" s="40" t="s">
        <v>254</v>
      </c>
      <c r="R410" s="40" t="s">
        <v>254</v>
      </c>
      <c r="S410" s="24"/>
      <c r="T410" s="16"/>
      <c r="U410" s="41" t="s">
        <v>255</v>
      </c>
      <c r="V410" s="41" t="s">
        <v>255</v>
      </c>
      <c r="W410" s="16"/>
      <c r="X410" s="43" t="str">
        <f>IF((OR((AND('[1]PWS Information'!$E$10="CWS",T410="Single Family Residence",P410="Lead")),
(AND('[1]PWS Information'!$E$10="CWS",T410="Multiple Family Residence",'[1]PWS Information'!$E$11="Yes",P410="Lead")),
(AND('[1]PWS Information'!$E$10="NTNC",P410="Lead")))),"Tier 1",
IF((OR((AND('[1]PWS Information'!$E$10="CWS",T410="Multiple Family Residence",'[1]PWS Information'!$E$11="No",P410="Lead")),
(AND('[1]PWS Information'!$E$10="CWS",T410="Other",P410="Lead")),
(AND(T410="",P410="Lead")),
(AND('[1]PWS Information'!$E$10="CWS",T410="Building",P410="Lead")))),"Tier 2",
IF((OR((AND('[1]PWS Information'!$E$10="CWS",T410="Single Family Residence",P410="Galvanized Requiring Replacement")),
(AND('[1]PWS Information'!$E$10="CWS",T410="Single Family Residence",P410="Galvanized Requiring Replacement",Q410="Yes")),
(AND('[1]PWS Information'!$E$10="NTNC",T410="Single Family Residence",P410="Galvanized Requiring Replacement")),
(AND('[1]PWS Information'!$E$10="NTNC",T410="Single Family Residence",Q410="Yes")))),"Tier 3",
IF((OR((AND('[1]PWS Information'!$E$10="CWS",T410="Single Family Residence",R410="Yes",P410="Non-Lead", I410="Non-Lead - Copper",K410="Before 1989")),
(AND('[1]PWS Information'!$E$10="CWS",T410="Single Family Residence",R410="Yes",P410="Non-Lead", M410="Non-Lead - Copper",N410="Before 1989")))),"Tier 4",
IF((OR((AND('[1]PWS Information'!$E$10="NTNC",P410="Non-Lead")),
(AND('[1]PWS Information'!$E$10="CWS",P410="Non-Lead",R410="")),
(AND('[1]PWS Information'!$E$10="CWS",P410="Non-Lead",R410="No")),
(AND('[1]PWS Information'!$E$10="CWS",P410="Non-Lead",R410="Don't Know")),
(AND('[1]PWS Information'!$E$10="CWS",P410="Non-Lead", I410="Non-Lead - Copper", R410="Yes", K410="Between 1989 and 2014")),
(AND('[1]PWS Information'!$E$10="CWS",P410="Non-Lead", I410="Non-Lead - Copper", R410="Yes", K410="After 2014")),
(AND('[1]PWS Information'!$E$10="CWS",P410="Non-Lead", I410="Non-Lead - Copper", R410="Yes", K410="Unknown")),
(AND('[1]PWS Information'!$E$10="CWS",P410="Non-Lead", M410="Non-Lead - Copper", R410="Yes", N410="Between 1989 and 2014")),
(AND('[1]PWS Information'!$E$10="CWS",P410="Non-Lead", M410="Non-Lead - Copper", R410="Yes", N410="After 2014")),
(AND('[1]PWS Information'!$E$10="CWS",P410="Non-Lead", M410="Non-Lead - Copper", R410="Yes", N410="Unknown")),
(AND('[1]PWS Information'!$E$10="CWS",P410="Unknown")),
(AND('[1]PWS Information'!$E$10="NTNC",P410="Unknown")),
(AND('[1]PWS Information'!$E$10="CWS",T410="Multiple Family Residence",P410="Galvanized Requiring Replacement")),
(AND('[1]PWS Information'!$E$10="CWS",P410="Galvanized Requiring Replacement")),
(AND('[1]PWS Information'!$E$10="NTNC",T410="Multiple Family Residence",P410="Galvanized Requiring Replacement")))),"Tier 5",
"")))))</f>
        <v>Tier 5</v>
      </c>
      <c r="Y410" s="24"/>
      <c r="Z410" s="24"/>
    </row>
    <row r="411" spans="1:26" x14ac:dyDescent="0.25">
      <c r="A411" s="17">
        <v>408</v>
      </c>
      <c r="B411" s="17">
        <v>512</v>
      </c>
      <c r="C411" s="17" t="s">
        <v>79</v>
      </c>
      <c r="D411" s="17" t="s">
        <v>188</v>
      </c>
      <c r="E411" s="17">
        <v>79549</v>
      </c>
      <c r="F411" s="17"/>
      <c r="G411" s="17"/>
      <c r="H411" s="17"/>
      <c r="I411" s="21" t="s">
        <v>219</v>
      </c>
      <c r="J411" s="22" t="s">
        <v>254</v>
      </c>
      <c r="K411" s="22" t="s">
        <v>255</v>
      </c>
      <c r="L411" s="22"/>
      <c r="M411" s="21" t="s">
        <v>219</v>
      </c>
      <c r="N411" s="19" t="s">
        <v>205</v>
      </c>
      <c r="O411" s="22"/>
      <c r="P411" s="31" t="str">
        <f t="shared" si="6"/>
        <v>Unknown</v>
      </c>
      <c r="Q411" s="40" t="s">
        <v>254</v>
      </c>
      <c r="R411" s="40" t="s">
        <v>254</v>
      </c>
      <c r="S411" s="24"/>
      <c r="T411" s="16"/>
      <c r="U411" s="41" t="s">
        <v>255</v>
      </c>
      <c r="V411" s="41" t="s">
        <v>255</v>
      </c>
      <c r="W411" s="16"/>
      <c r="X411" s="43" t="str">
        <f>IF((OR((AND('[1]PWS Information'!$E$10="CWS",T411="Single Family Residence",P411="Lead")),
(AND('[1]PWS Information'!$E$10="CWS",T411="Multiple Family Residence",'[1]PWS Information'!$E$11="Yes",P411="Lead")),
(AND('[1]PWS Information'!$E$10="NTNC",P411="Lead")))),"Tier 1",
IF((OR((AND('[1]PWS Information'!$E$10="CWS",T411="Multiple Family Residence",'[1]PWS Information'!$E$11="No",P411="Lead")),
(AND('[1]PWS Information'!$E$10="CWS",T411="Other",P411="Lead")),
(AND(T411="",P411="Lead")),
(AND('[1]PWS Information'!$E$10="CWS",T411="Building",P411="Lead")))),"Tier 2",
IF((OR((AND('[1]PWS Information'!$E$10="CWS",T411="Single Family Residence",P411="Galvanized Requiring Replacement")),
(AND('[1]PWS Information'!$E$10="CWS",T411="Single Family Residence",P411="Galvanized Requiring Replacement",Q411="Yes")),
(AND('[1]PWS Information'!$E$10="NTNC",T411="Single Family Residence",P411="Galvanized Requiring Replacement")),
(AND('[1]PWS Information'!$E$10="NTNC",T411="Single Family Residence",Q411="Yes")))),"Tier 3",
IF((OR((AND('[1]PWS Information'!$E$10="CWS",T411="Single Family Residence",R411="Yes",P411="Non-Lead", I411="Non-Lead - Copper",K411="Before 1989")),
(AND('[1]PWS Information'!$E$10="CWS",T411="Single Family Residence",R411="Yes",P411="Non-Lead", M411="Non-Lead - Copper",N411="Before 1989")))),"Tier 4",
IF((OR((AND('[1]PWS Information'!$E$10="NTNC",P411="Non-Lead")),
(AND('[1]PWS Information'!$E$10="CWS",P411="Non-Lead",R411="")),
(AND('[1]PWS Information'!$E$10="CWS",P411="Non-Lead",R411="No")),
(AND('[1]PWS Information'!$E$10="CWS",P411="Non-Lead",R411="Don't Know")),
(AND('[1]PWS Information'!$E$10="CWS",P411="Non-Lead", I411="Non-Lead - Copper", R411="Yes", K411="Between 1989 and 2014")),
(AND('[1]PWS Information'!$E$10="CWS",P411="Non-Lead", I411="Non-Lead - Copper", R411="Yes", K411="After 2014")),
(AND('[1]PWS Information'!$E$10="CWS",P411="Non-Lead", I411="Non-Lead - Copper", R411="Yes", K411="Unknown")),
(AND('[1]PWS Information'!$E$10="CWS",P411="Non-Lead", M411="Non-Lead - Copper", R411="Yes", N411="Between 1989 and 2014")),
(AND('[1]PWS Information'!$E$10="CWS",P411="Non-Lead", M411="Non-Lead - Copper", R411="Yes", N411="After 2014")),
(AND('[1]PWS Information'!$E$10="CWS",P411="Non-Lead", M411="Non-Lead - Copper", R411="Yes", N411="Unknown")),
(AND('[1]PWS Information'!$E$10="CWS",P411="Unknown")),
(AND('[1]PWS Information'!$E$10="NTNC",P411="Unknown")),
(AND('[1]PWS Information'!$E$10="CWS",T411="Multiple Family Residence",P411="Galvanized Requiring Replacement")),
(AND('[1]PWS Information'!$E$10="CWS",P411="Galvanized Requiring Replacement")),
(AND('[1]PWS Information'!$E$10="NTNC",T411="Multiple Family Residence",P411="Galvanized Requiring Replacement")))),"Tier 5",
"")))))</f>
        <v>Tier 5</v>
      </c>
      <c r="Y411" s="24"/>
      <c r="Z411" s="24"/>
    </row>
    <row r="412" spans="1:26" x14ac:dyDescent="0.25">
      <c r="A412" s="17">
        <v>409</v>
      </c>
      <c r="B412" s="18">
        <v>600</v>
      </c>
      <c r="C412" s="17" t="s">
        <v>79</v>
      </c>
      <c r="D412" s="17" t="s">
        <v>188</v>
      </c>
      <c r="E412" s="17">
        <v>79549</v>
      </c>
      <c r="F412" s="18"/>
      <c r="G412" s="18"/>
      <c r="H412" s="18"/>
      <c r="I412" s="21" t="s">
        <v>221</v>
      </c>
      <c r="J412" s="22" t="s">
        <v>254</v>
      </c>
      <c r="K412" s="22" t="s">
        <v>255</v>
      </c>
      <c r="L412" s="22" t="s">
        <v>256</v>
      </c>
      <c r="M412" s="21" t="s">
        <v>222</v>
      </c>
      <c r="N412" s="19" t="s">
        <v>205</v>
      </c>
      <c r="O412" s="22" t="s">
        <v>257</v>
      </c>
      <c r="P412" s="31" t="str">
        <f t="shared" si="6"/>
        <v>Galvanized Requiring Replacement</v>
      </c>
      <c r="Q412" s="40" t="s">
        <v>254</v>
      </c>
      <c r="R412" s="40" t="s">
        <v>254</v>
      </c>
      <c r="S412" s="24"/>
      <c r="T412" s="16"/>
      <c r="U412" s="41" t="s">
        <v>255</v>
      </c>
      <c r="V412" s="41" t="s">
        <v>255</v>
      </c>
      <c r="W412" s="16"/>
      <c r="X412" s="43" t="str">
        <f>IF((OR((AND('[1]PWS Information'!$E$10="CWS",T412="Single Family Residence",P412="Lead")),
(AND('[1]PWS Information'!$E$10="CWS",T412="Multiple Family Residence",'[1]PWS Information'!$E$11="Yes",P412="Lead")),
(AND('[1]PWS Information'!$E$10="NTNC",P412="Lead")))),"Tier 1",
IF((OR((AND('[1]PWS Information'!$E$10="CWS",T412="Multiple Family Residence",'[1]PWS Information'!$E$11="No",P412="Lead")),
(AND('[1]PWS Information'!$E$10="CWS",T412="Other",P412="Lead")),
(AND(T412="",P412="Lead")),
(AND('[1]PWS Information'!$E$10="CWS",T412="Building",P412="Lead")))),"Tier 2",
IF((OR((AND('[1]PWS Information'!$E$10="CWS",T412="Single Family Residence",P412="Galvanized Requiring Replacement")),
(AND('[1]PWS Information'!$E$10="CWS",T412="Single Family Residence",P412="Galvanized Requiring Replacement",Q412="Yes")),
(AND('[1]PWS Information'!$E$10="NTNC",T412="Single Family Residence",P412="Galvanized Requiring Replacement")),
(AND('[1]PWS Information'!$E$10="NTNC",T412="Single Family Residence",Q412="Yes")))),"Tier 3",
IF((OR((AND('[1]PWS Information'!$E$10="CWS",T412="Single Family Residence",R412="Yes",P412="Non-Lead", I412="Non-Lead - Copper",K412="Before 1989")),
(AND('[1]PWS Information'!$E$10="CWS",T412="Single Family Residence",R412="Yes",P412="Non-Lead", M412="Non-Lead - Copper",N412="Before 1989")))),"Tier 4",
IF((OR((AND('[1]PWS Information'!$E$10="NTNC",P412="Non-Lead")),
(AND('[1]PWS Information'!$E$10="CWS",P412="Non-Lead",R412="")),
(AND('[1]PWS Information'!$E$10="CWS",P412="Non-Lead",R412="No")),
(AND('[1]PWS Information'!$E$10="CWS",P412="Non-Lead",R412="Don't Know")),
(AND('[1]PWS Information'!$E$10="CWS",P412="Non-Lead", I412="Non-Lead - Copper", R412="Yes", K412="Between 1989 and 2014")),
(AND('[1]PWS Information'!$E$10="CWS",P412="Non-Lead", I412="Non-Lead - Copper", R412="Yes", K412="After 2014")),
(AND('[1]PWS Information'!$E$10="CWS",P412="Non-Lead", I412="Non-Lead - Copper", R412="Yes", K412="Unknown")),
(AND('[1]PWS Information'!$E$10="CWS",P412="Non-Lead", M412="Non-Lead - Copper", R412="Yes", N412="Between 1989 and 2014")),
(AND('[1]PWS Information'!$E$10="CWS",P412="Non-Lead", M412="Non-Lead - Copper", R412="Yes", N412="After 2014")),
(AND('[1]PWS Information'!$E$10="CWS",P412="Non-Lead", M412="Non-Lead - Copper", R412="Yes", N412="Unknown")),
(AND('[1]PWS Information'!$E$10="CWS",P412="Unknown")),
(AND('[1]PWS Information'!$E$10="NTNC",P412="Unknown")),
(AND('[1]PWS Information'!$E$10="CWS",T412="Multiple Family Residence",P412="Galvanized Requiring Replacement")),
(AND('[1]PWS Information'!$E$10="CWS",P412="Galvanized Requiring Replacement")),
(AND('[1]PWS Information'!$E$10="NTNC",T412="Multiple Family Residence",P412="Galvanized Requiring Replacement")))),"Tier 5",
"")))))</f>
        <v>Tier 5</v>
      </c>
      <c r="Y412" s="24"/>
      <c r="Z412" s="24"/>
    </row>
    <row r="413" spans="1:26" x14ac:dyDescent="0.25">
      <c r="A413" s="17">
        <v>410</v>
      </c>
      <c r="B413" s="18">
        <v>601</v>
      </c>
      <c r="C413" s="17" t="s">
        <v>79</v>
      </c>
      <c r="D413" s="17" t="s">
        <v>188</v>
      </c>
      <c r="E413" s="17">
        <v>79549</v>
      </c>
      <c r="F413" s="18"/>
      <c r="G413" s="18"/>
      <c r="H413" s="18"/>
      <c r="I413" s="25" t="s">
        <v>221</v>
      </c>
      <c r="J413" s="22" t="s">
        <v>254</v>
      </c>
      <c r="K413" s="22" t="s">
        <v>255</v>
      </c>
      <c r="L413" s="22" t="s">
        <v>256</v>
      </c>
      <c r="M413" s="25" t="s">
        <v>218</v>
      </c>
      <c r="N413" s="19" t="s">
        <v>205</v>
      </c>
      <c r="O413" s="22" t="s">
        <v>257</v>
      </c>
      <c r="P413" s="31" t="str">
        <f t="shared" si="6"/>
        <v>Non-Lead</v>
      </c>
      <c r="Q413" s="40" t="s">
        <v>254</v>
      </c>
      <c r="R413" s="40" t="s">
        <v>254</v>
      </c>
      <c r="S413" s="24"/>
      <c r="T413" s="16"/>
      <c r="U413" s="41" t="s">
        <v>255</v>
      </c>
      <c r="V413" s="41" t="s">
        <v>255</v>
      </c>
      <c r="W413" s="16"/>
      <c r="X413" s="43" t="str">
        <f>IF((OR((AND('[1]PWS Information'!$E$10="CWS",T413="Single Family Residence",P413="Lead")),
(AND('[1]PWS Information'!$E$10="CWS",T413="Multiple Family Residence",'[1]PWS Information'!$E$11="Yes",P413="Lead")),
(AND('[1]PWS Information'!$E$10="NTNC",P413="Lead")))),"Tier 1",
IF((OR((AND('[1]PWS Information'!$E$10="CWS",T413="Multiple Family Residence",'[1]PWS Information'!$E$11="No",P413="Lead")),
(AND('[1]PWS Information'!$E$10="CWS",T413="Other",P413="Lead")),
(AND(T413="",P413="Lead")),
(AND('[1]PWS Information'!$E$10="CWS",T413="Building",P413="Lead")))),"Tier 2",
IF((OR((AND('[1]PWS Information'!$E$10="CWS",T413="Single Family Residence",P413="Galvanized Requiring Replacement")),
(AND('[1]PWS Information'!$E$10="CWS",T413="Single Family Residence",P413="Galvanized Requiring Replacement",Q413="Yes")),
(AND('[1]PWS Information'!$E$10="NTNC",T413="Single Family Residence",P413="Galvanized Requiring Replacement")),
(AND('[1]PWS Information'!$E$10="NTNC",T413="Single Family Residence",Q413="Yes")))),"Tier 3",
IF((OR((AND('[1]PWS Information'!$E$10="CWS",T413="Single Family Residence",R413="Yes",P413="Non-Lead", I413="Non-Lead - Copper",K413="Before 1989")),
(AND('[1]PWS Information'!$E$10="CWS",T413="Single Family Residence",R413="Yes",P413="Non-Lead", M413="Non-Lead - Copper",N413="Before 1989")))),"Tier 4",
IF((OR((AND('[1]PWS Information'!$E$10="NTNC",P413="Non-Lead")),
(AND('[1]PWS Information'!$E$10="CWS",P413="Non-Lead",R413="")),
(AND('[1]PWS Information'!$E$10="CWS",P413="Non-Lead",R413="No")),
(AND('[1]PWS Information'!$E$10="CWS",P413="Non-Lead",R413="Don't Know")),
(AND('[1]PWS Information'!$E$10="CWS",P413="Non-Lead", I413="Non-Lead - Copper", R413="Yes", K413="Between 1989 and 2014")),
(AND('[1]PWS Information'!$E$10="CWS",P413="Non-Lead", I413="Non-Lead - Copper", R413="Yes", K413="After 2014")),
(AND('[1]PWS Information'!$E$10="CWS",P413="Non-Lead", I413="Non-Lead - Copper", R413="Yes", K413="Unknown")),
(AND('[1]PWS Information'!$E$10="CWS",P413="Non-Lead", M413="Non-Lead - Copper", R413="Yes", N413="Between 1989 and 2014")),
(AND('[1]PWS Information'!$E$10="CWS",P413="Non-Lead", M413="Non-Lead - Copper", R413="Yes", N413="After 2014")),
(AND('[1]PWS Information'!$E$10="CWS",P413="Non-Lead", M413="Non-Lead - Copper", R413="Yes", N413="Unknown")),
(AND('[1]PWS Information'!$E$10="CWS",P413="Unknown")),
(AND('[1]PWS Information'!$E$10="NTNC",P413="Unknown")),
(AND('[1]PWS Information'!$E$10="CWS",T413="Multiple Family Residence",P413="Galvanized Requiring Replacement")),
(AND('[1]PWS Information'!$E$10="CWS",P413="Galvanized Requiring Replacement")),
(AND('[1]PWS Information'!$E$10="NTNC",T413="Multiple Family Residence",P413="Galvanized Requiring Replacement")))),"Tier 5",
"")))))</f>
        <v>Tier 5</v>
      </c>
      <c r="Y413" s="24"/>
      <c r="Z413" s="24"/>
    </row>
    <row r="414" spans="1:26" x14ac:dyDescent="0.25">
      <c r="A414" s="17">
        <v>411</v>
      </c>
      <c r="B414" s="18">
        <v>604</v>
      </c>
      <c r="C414" s="17" t="s">
        <v>79</v>
      </c>
      <c r="D414" s="17" t="s">
        <v>188</v>
      </c>
      <c r="E414" s="17">
        <v>79549</v>
      </c>
      <c r="F414" s="18"/>
      <c r="G414" s="18"/>
      <c r="H414" s="18"/>
      <c r="I414" s="21" t="s">
        <v>218</v>
      </c>
      <c r="J414" s="22" t="s">
        <v>254</v>
      </c>
      <c r="K414" s="22" t="s">
        <v>255</v>
      </c>
      <c r="L414" s="22" t="s">
        <v>256</v>
      </c>
      <c r="M414" s="21" t="s">
        <v>218</v>
      </c>
      <c r="N414" s="19" t="s">
        <v>205</v>
      </c>
      <c r="O414" s="22" t="s">
        <v>257</v>
      </c>
      <c r="P414" s="31" t="str">
        <f t="shared" si="6"/>
        <v>Non-Lead</v>
      </c>
      <c r="Q414" s="40" t="s">
        <v>254</v>
      </c>
      <c r="R414" s="40" t="s">
        <v>254</v>
      </c>
      <c r="S414" s="24"/>
      <c r="T414" s="16"/>
      <c r="U414" s="41" t="s">
        <v>255</v>
      </c>
      <c r="V414" s="41" t="s">
        <v>255</v>
      </c>
      <c r="W414" s="16"/>
      <c r="X414" s="43" t="str">
        <f>IF((OR((AND('[1]PWS Information'!$E$10="CWS",T414="Single Family Residence",P414="Lead")),
(AND('[1]PWS Information'!$E$10="CWS",T414="Multiple Family Residence",'[1]PWS Information'!$E$11="Yes",P414="Lead")),
(AND('[1]PWS Information'!$E$10="NTNC",P414="Lead")))),"Tier 1",
IF((OR((AND('[1]PWS Information'!$E$10="CWS",T414="Multiple Family Residence",'[1]PWS Information'!$E$11="No",P414="Lead")),
(AND('[1]PWS Information'!$E$10="CWS",T414="Other",P414="Lead")),
(AND(T414="",P414="Lead")),
(AND('[1]PWS Information'!$E$10="CWS",T414="Building",P414="Lead")))),"Tier 2",
IF((OR((AND('[1]PWS Information'!$E$10="CWS",T414="Single Family Residence",P414="Galvanized Requiring Replacement")),
(AND('[1]PWS Information'!$E$10="CWS",T414="Single Family Residence",P414="Galvanized Requiring Replacement",Q414="Yes")),
(AND('[1]PWS Information'!$E$10="NTNC",T414="Single Family Residence",P414="Galvanized Requiring Replacement")),
(AND('[1]PWS Information'!$E$10="NTNC",T414="Single Family Residence",Q414="Yes")))),"Tier 3",
IF((OR((AND('[1]PWS Information'!$E$10="CWS",T414="Single Family Residence",R414="Yes",P414="Non-Lead", I414="Non-Lead - Copper",K414="Before 1989")),
(AND('[1]PWS Information'!$E$10="CWS",T414="Single Family Residence",R414="Yes",P414="Non-Lead", M414="Non-Lead - Copper",N414="Before 1989")))),"Tier 4",
IF((OR((AND('[1]PWS Information'!$E$10="NTNC",P414="Non-Lead")),
(AND('[1]PWS Information'!$E$10="CWS",P414="Non-Lead",R414="")),
(AND('[1]PWS Information'!$E$10="CWS",P414="Non-Lead",R414="No")),
(AND('[1]PWS Information'!$E$10="CWS",P414="Non-Lead",R414="Don't Know")),
(AND('[1]PWS Information'!$E$10="CWS",P414="Non-Lead", I414="Non-Lead - Copper", R414="Yes", K414="Between 1989 and 2014")),
(AND('[1]PWS Information'!$E$10="CWS",P414="Non-Lead", I414="Non-Lead - Copper", R414="Yes", K414="After 2014")),
(AND('[1]PWS Information'!$E$10="CWS",P414="Non-Lead", I414="Non-Lead - Copper", R414="Yes", K414="Unknown")),
(AND('[1]PWS Information'!$E$10="CWS",P414="Non-Lead", M414="Non-Lead - Copper", R414="Yes", N414="Between 1989 and 2014")),
(AND('[1]PWS Information'!$E$10="CWS",P414="Non-Lead", M414="Non-Lead - Copper", R414="Yes", N414="After 2014")),
(AND('[1]PWS Information'!$E$10="CWS",P414="Non-Lead", M414="Non-Lead - Copper", R414="Yes", N414="Unknown")),
(AND('[1]PWS Information'!$E$10="CWS",P414="Unknown")),
(AND('[1]PWS Information'!$E$10="NTNC",P414="Unknown")),
(AND('[1]PWS Information'!$E$10="CWS",T414="Multiple Family Residence",P414="Galvanized Requiring Replacement")),
(AND('[1]PWS Information'!$E$10="CWS",P414="Galvanized Requiring Replacement")),
(AND('[1]PWS Information'!$E$10="NTNC",T414="Multiple Family Residence",P414="Galvanized Requiring Replacement")))),"Tier 5",
"")))))</f>
        <v>Tier 5</v>
      </c>
      <c r="Y414" s="24"/>
      <c r="Z414" s="24"/>
    </row>
    <row r="415" spans="1:26" x14ac:dyDescent="0.25">
      <c r="A415" s="17">
        <v>412</v>
      </c>
      <c r="B415" s="17">
        <v>605</v>
      </c>
      <c r="C415" s="17" t="s">
        <v>79</v>
      </c>
      <c r="D415" s="17" t="s">
        <v>188</v>
      </c>
      <c r="E415" s="17">
        <v>79549</v>
      </c>
      <c r="F415" s="17"/>
      <c r="G415" s="17"/>
      <c r="H415" s="17"/>
      <c r="I415" s="21" t="s">
        <v>218</v>
      </c>
      <c r="J415" s="22" t="s">
        <v>254</v>
      </c>
      <c r="K415" s="22" t="s">
        <v>255</v>
      </c>
      <c r="L415" s="22" t="s">
        <v>256</v>
      </c>
      <c r="M415" s="21" t="s">
        <v>218</v>
      </c>
      <c r="N415" s="37"/>
      <c r="O415" s="22" t="s">
        <v>256</v>
      </c>
      <c r="P415" s="31" t="str">
        <f t="shared" si="6"/>
        <v>Non-Lead</v>
      </c>
      <c r="Q415" s="40" t="s">
        <v>254</v>
      </c>
      <c r="R415" s="40" t="s">
        <v>254</v>
      </c>
      <c r="S415" s="24"/>
      <c r="T415" s="16"/>
      <c r="U415" s="41" t="s">
        <v>255</v>
      </c>
      <c r="V415" s="41" t="s">
        <v>255</v>
      </c>
      <c r="W415" s="16"/>
      <c r="X415" s="43" t="str">
        <f>IF((OR((AND('[1]PWS Information'!$E$10="CWS",T415="Single Family Residence",P415="Lead")),
(AND('[1]PWS Information'!$E$10="CWS",T415="Multiple Family Residence",'[1]PWS Information'!$E$11="Yes",P415="Lead")),
(AND('[1]PWS Information'!$E$10="NTNC",P415="Lead")))),"Tier 1",
IF((OR((AND('[1]PWS Information'!$E$10="CWS",T415="Multiple Family Residence",'[1]PWS Information'!$E$11="No",P415="Lead")),
(AND('[1]PWS Information'!$E$10="CWS",T415="Other",P415="Lead")),
(AND(T415="",P415="Lead")),
(AND('[1]PWS Information'!$E$10="CWS",T415="Building",P415="Lead")))),"Tier 2",
IF((OR((AND('[1]PWS Information'!$E$10="CWS",T415="Single Family Residence",P415="Galvanized Requiring Replacement")),
(AND('[1]PWS Information'!$E$10="CWS",T415="Single Family Residence",P415="Galvanized Requiring Replacement",Q415="Yes")),
(AND('[1]PWS Information'!$E$10="NTNC",T415="Single Family Residence",P415="Galvanized Requiring Replacement")),
(AND('[1]PWS Information'!$E$10="NTNC",T415="Single Family Residence",Q415="Yes")))),"Tier 3",
IF((OR((AND('[1]PWS Information'!$E$10="CWS",T415="Single Family Residence",R415="Yes",P415="Non-Lead", I415="Non-Lead - Copper",K415="Before 1989")),
(AND('[1]PWS Information'!$E$10="CWS",T415="Single Family Residence",R415="Yes",P415="Non-Lead", M415="Non-Lead - Copper",N415="Before 1989")))),"Tier 4",
IF((OR((AND('[1]PWS Information'!$E$10="NTNC",P415="Non-Lead")),
(AND('[1]PWS Information'!$E$10="CWS",P415="Non-Lead",R415="")),
(AND('[1]PWS Information'!$E$10="CWS",P415="Non-Lead",R415="No")),
(AND('[1]PWS Information'!$E$10="CWS",P415="Non-Lead",R415="Don't Know")),
(AND('[1]PWS Information'!$E$10="CWS",P415="Non-Lead", I415="Non-Lead - Copper", R415="Yes", K415="Between 1989 and 2014")),
(AND('[1]PWS Information'!$E$10="CWS",P415="Non-Lead", I415="Non-Lead - Copper", R415="Yes", K415="After 2014")),
(AND('[1]PWS Information'!$E$10="CWS",P415="Non-Lead", I415="Non-Lead - Copper", R415="Yes", K415="Unknown")),
(AND('[1]PWS Information'!$E$10="CWS",P415="Non-Lead", M415="Non-Lead - Copper", R415="Yes", N415="Between 1989 and 2014")),
(AND('[1]PWS Information'!$E$10="CWS",P415="Non-Lead", M415="Non-Lead - Copper", R415="Yes", N415="After 2014")),
(AND('[1]PWS Information'!$E$10="CWS",P415="Non-Lead", M415="Non-Lead - Copper", R415="Yes", N415="Unknown")),
(AND('[1]PWS Information'!$E$10="CWS",P415="Unknown")),
(AND('[1]PWS Information'!$E$10="NTNC",P415="Unknown")),
(AND('[1]PWS Information'!$E$10="CWS",T415="Multiple Family Residence",P415="Galvanized Requiring Replacement")),
(AND('[1]PWS Information'!$E$10="CWS",P415="Galvanized Requiring Replacement")),
(AND('[1]PWS Information'!$E$10="NTNC",T415="Multiple Family Residence",P415="Galvanized Requiring Replacement")))),"Tier 5",
"")))))</f>
        <v>Tier 5</v>
      </c>
      <c r="Y415" s="24"/>
      <c r="Z415" s="24"/>
    </row>
    <row r="416" spans="1:26" x14ac:dyDescent="0.25">
      <c r="A416" s="17">
        <v>413</v>
      </c>
      <c r="B416" s="17">
        <v>606</v>
      </c>
      <c r="C416" s="17" t="s">
        <v>79</v>
      </c>
      <c r="D416" s="17" t="s">
        <v>188</v>
      </c>
      <c r="E416" s="17">
        <v>79549</v>
      </c>
      <c r="F416" s="17"/>
      <c r="G416" s="17"/>
      <c r="H416" s="17"/>
      <c r="I416" s="21" t="s">
        <v>218</v>
      </c>
      <c r="J416" s="22" t="s">
        <v>254</v>
      </c>
      <c r="K416" s="22" t="s">
        <v>255</v>
      </c>
      <c r="L416" s="22" t="s">
        <v>256</v>
      </c>
      <c r="M416" s="21" t="s">
        <v>222</v>
      </c>
      <c r="N416" s="19" t="s">
        <v>205</v>
      </c>
      <c r="O416" s="22" t="s">
        <v>257</v>
      </c>
      <c r="P416" s="31" t="str">
        <f t="shared" si="6"/>
        <v>Galvanized Requiring Replacement</v>
      </c>
      <c r="Q416" s="40" t="s">
        <v>254</v>
      </c>
      <c r="R416" s="40" t="s">
        <v>254</v>
      </c>
      <c r="S416" s="24"/>
      <c r="T416" s="16"/>
      <c r="U416" s="41" t="s">
        <v>255</v>
      </c>
      <c r="V416" s="41" t="s">
        <v>255</v>
      </c>
      <c r="W416" s="16"/>
      <c r="X416" s="43" t="str">
        <f>IF((OR((AND('[1]PWS Information'!$E$10="CWS",T416="Single Family Residence",P416="Lead")),
(AND('[1]PWS Information'!$E$10="CWS",T416="Multiple Family Residence",'[1]PWS Information'!$E$11="Yes",P416="Lead")),
(AND('[1]PWS Information'!$E$10="NTNC",P416="Lead")))),"Tier 1",
IF((OR((AND('[1]PWS Information'!$E$10="CWS",T416="Multiple Family Residence",'[1]PWS Information'!$E$11="No",P416="Lead")),
(AND('[1]PWS Information'!$E$10="CWS",T416="Other",P416="Lead")),
(AND(T416="",P416="Lead")),
(AND('[1]PWS Information'!$E$10="CWS",T416="Building",P416="Lead")))),"Tier 2",
IF((OR((AND('[1]PWS Information'!$E$10="CWS",T416="Single Family Residence",P416="Galvanized Requiring Replacement")),
(AND('[1]PWS Information'!$E$10="CWS",T416="Single Family Residence",P416="Galvanized Requiring Replacement",Q416="Yes")),
(AND('[1]PWS Information'!$E$10="NTNC",T416="Single Family Residence",P416="Galvanized Requiring Replacement")),
(AND('[1]PWS Information'!$E$10="NTNC",T416="Single Family Residence",Q416="Yes")))),"Tier 3",
IF((OR((AND('[1]PWS Information'!$E$10="CWS",T416="Single Family Residence",R416="Yes",P416="Non-Lead", I416="Non-Lead - Copper",K416="Before 1989")),
(AND('[1]PWS Information'!$E$10="CWS",T416="Single Family Residence",R416="Yes",P416="Non-Lead", M416="Non-Lead - Copper",N416="Before 1989")))),"Tier 4",
IF((OR((AND('[1]PWS Information'!$E$10="NTNC",P416="Non-Lead")),
(AND('[1]PWS Information'!$E$10="CWS",P416="Non-Lead",R416="")),
(AND('[1]PWS Information'!$E$10="CWS",P416="Non-Lead",R416="No")),
(AND('[1]PWS Information'!$E$10="CWS",P416="Non-Lead",R416="Don't Know")),
(AND('[1]PWS Information'!$E$10="CWS",P416="Non-Lead", I416="Non-Lead - Copper", R416="Yes", K416="Between 1989 and 2014")),
(AND('[1]PWS Information'!$E$10="CWS",P416="Non-Lead", I416="Non-Lead - Copper", R416="Yes", K416="After 2014")),
(AND('[1]PWS Information'!$E$10="CWS",P416="Non-Lead", I416="Non-Lead - Copper", R416="Yes", K416="Unknown")),
(AND('[1]PWS Information'!$E$10="CWS",P416="Non-Lead", M416="Non-Lead - Copper", R416="Yes", N416="Between 1989 and 2014")),
(AND('[1]PWS Information'!$E$10="CWS",P416="Non-Lead", M416="Non-Lead - Copper", R416="Yes", N416="After 2014")),
(AND('[1]PWS Information'!$E$10="CWS",P416="Non-Lead", M416="Non-Lead - Copper", R416="Yes", N416="Unknown")),
(AND('[1]PWS Information'!$E$10="CWS",P416="Unknown")),
(AND('[1]PWS Information'!$E$10="NTNC",P416="Unknown")),
(AND('[1]PWS Information'!$E$10="CWS",T416="Multiple Family Residence",P416="Galvanized Requiring Replacement")),
(AND('[1]PWS Information'!$E$10="CWS",P416="Galvanized Requiring Replacement")),
(AND('[1]PWS Information'!$E$10="NTNC",T416="Multiple Family Residence",P416="Galvanized Requiring Replacement")))),"Tier 5",
"")))))</f>
        <v>Tier 5</v>
      </c>
      <c r="Y416" s="24"/>
      <c r="Z416" s="24"/>
    </row>
    <row r="417" spans="1:26" x14ac:dyDescent="0.25">
      <c r="A417" s="17">
        <v>414</v>
      </c>
      <c r="B417" s="17">
        <v>609</v>
      </c>
      <c r="C417" s="17" t="s">
        <v>79</v>
      </c>
      <c r="D417" s="17" t="s">
        <v>188</v>
      </c>
      <c r="E417" s="17">
        <v>79549</v>
      </c>
      <c r="F417" s="17"/>
      <c r="G417" s="17"/>
      <c r="H417" s="17"/>
      <c r="I417" s="21" t="s">
        <v>218</v>
      </c>
      <c r="J417" s="22" t="s">
        <v>254</v>
      </c>
      <c r="K417" s="22" t="s">
        <v>255</v>
      </c>
      <c r="L417" s="22" t="s">
        <v>256</v>
      </c>
      <c r="M417" s="21" t="s">
        <v>218</v>
      </c>
      <c r="N417" s="19"/>
      <c r="O417" s="22" t="s">
        <v>256</v>
      </c>
      <c r="P417" s="31" t="str">
        <f t="shared" si="6"/>
        <v>Non-Lead</v>
      </c>
      <c r="Q417" s="40" t="s">
        <v>254</v>
      </c>
      <c r="R417" s="40" t="s">
        <v>254</v>
      </c>
      <c r="S417" s="24"/>
      <c r="T417" s="16"/>
      <c r="U417" s="41" t="s">
        <v>255</v>
      </c>
      <c r="V417" s="41" t="s">
        <v>255</v>
      </c>
      <c r="W417" s="16"/>
      <c r="X417" s="43" t="str">
        <f>IF((OR((AND('[1]PWS Information'!$E$10="CWS",T417="Single Family Residence",P417="Lead")),
(AND('[1]PWS Information'!$E$10="CWS",T417="Multiple Family Residence",'[1]PWS Information'!$E$11="Yes",P417="Lead")),
(AND('[1]PWS Information'!$E$10="NTNC",P417="Lead")))),"Tier 1",
IF((OR((AND('[1]PWS Information'!$E$10="CWS",T417="Multiple Family Residence",'[1]PWS Information'!$E$11="No",P417="Lead")),
(AND('[1]PWS Information'!$E$10="CWS",T417="Other",P417="Lead")),
(AND(T417="",P417="Lead")),
(AND('[1]PWS Information'!$E$10="CWS",T417="Building",P417="Lead")))),"Tier 2",
IF((OR((AND('[1]PWS Information'!$E$10="CWS",T417="Single Family Residence",P417="Galvanized Requiring Replacement")),
(AND('[1]PWS Information'!$E$10="CWS",T417="Single Family Residence",P417="Galvanized Requiring Replacement",Q417="Yes")),
(AND('[1]PWS Information'!$E$10="NTNC",T417="Single Family Residence",P417="Galvanized Requiring Replacement")),
(AND('[1]PWS Information'!$E$10="NTNC",T417="Single Family Residence",Q417="Yes")))),"Tier 3",
IF((OR((AND('[1]PWS Information'!$E$10="CWS",T417="Single Family Residence",R417="Yes",P417="Non-Lead", I417="Non-Lead - Copper",K417="Before 1989")),
(AND('[1]PWS Information'!$E$10="CWS",T417="Single Family Residence",R417="Yes",P417="Non-Lead", M417="Non-Lead - Copper",N417="Before 1989")))),"Tier 4",
IF((OR((AND('[1]PWS Information'!$E$10="NTNC",P417="Non-Lead")),
(AND('[1]PWS Information'!$E$10="CWS",P417="Non-Lead",R417="")),
(AND('[1]PWS Information'!$E$10="CWS",P417="Non-Lead",R417="No")),
(AND('[1]PWS Information'!$E$10="CWS",P417="Non-Lead",R417="Don't Know")),
(AND('[1]PWS Information'!$E$10="CWS",P417="Non-Lead", I417="Non-Lead - Copper", R417="Yes", K417="Between 1989 and 2014")),
(AND('[1]PWS Information'!$E$10="CWS",P417="Non-Lead", I417="Non-Lead - Copper", R417="Yes", K417="After 2014")),
(AND('[1]PWS Information'!$E$10="CWS",P417="Non-Lead", I417="Non-Lead - Copper", R417="Yes", K417="Unknown")),
(AND('[1]PWS Information'!$E$10="CWS",P417="Non-Lead", M417="Non-Lead - Copper", R417="Yes", N417="Between 1989 and 2014")),
(AND('[1]PWS Information'!$E$10="CWS",P417="Non-Lead", M417="Non-Lead - Copper", R417="Yes", N417="After 2014")),
(AND('[1]PWS Information'!$E$10="CWS",P417="Non-Lead", M417="Non-Lead - Copper", R417="Yes", N417="Unknown")),
(AND('[1]PWS Information'!$E$10="CWS",P417="Unknown")),
(AND('[1]PWS Information'!$E$10="NTNC",P417="Unknown")),
(AND('[1]PWS Information'!$E$10="CWS",T417="Multiple Family Residence",P417="Galvanized Requiring Replacement")),
(AND('[1]PWS Information'!$E$10="CWS",P417="Galvanized Requiring Replacement")),
(AND('[1]PWS Information'!$E$10="NTNC",T417="Multiple Family Residence",P417="Galvanized Requiring Replacement")))),"Tier 5",
"")))))</f>
        <v>Tier 5</v>
      </c>
      <c r="Y417" s="24"/>
      <c r="Z417" s="24"/>
    </row>
    <row r="418" spans="1:26" x14ac:dyDescent="0.25">
      <c r="A418" s="17">
        <v>415</v>
      </c>
      <c r="B418" s="18">
        <v>610</v>
      </c>
      <c r="C418" s="17" t="s">
        <v>79</v>
      </c>
      <c r="D418" s="17" t="s">
        <v>188</v>
      </c>
      <c r="E418" s="17">
        <v>79549</v>
      </c>
      <c r="F418" s="18"/>
      <c r="G418" s="18"/>
      <c r="H418" s="18"/>
      <c r="I418" s="25" t="s">
        <v>218</v>
      </c>
      <c r="J418" s="22" t="s">
        <v>254</v>
      </c>
      <c r="K418" s="22" t="s">
        <v>255</v>
      </c>
      <c r="L418" s="22" t="s">
        <v>256</v>
      </c>
      <c r="M418" s="25" t="s">
        <v>218</v>
      </c>
      <c r="N418" s="19" t="s">
        <v>205</v>
      </c>
      <c r="O418" s="22" t="s">
        <v>257</v>
      </c>
      <c r="P418" s="31" t="str">
        <f t="shared" si="6"/>
        <v>Non-Lead</v>
      </c>
      <c r="Q418" s="40" t="s">
        <v>254</v>
      </c>
      <c r="R418" s="40" t="s">
        <v>254</v>
      </c>
      <c r="S418" s="24"/>
      <c r="T418" s="16"/>
      <c r="U418" s="41" t="s">
        <v>255</v>
      </c>
      <c r="V418" s="41" t="s">
        <v>255</v>
      </c>
      <c r="W418" s="16"/>
      <c r="X418" s="43" t="str">
        <f>IF((OR((AND('[1]PWS Information'!$E$10="CWS",T418="Single Family Residence",P418="Lead")),
(AND('[1]PWS Information'!$E$10="CWS",T418="Multiple Family Residence",'[1]PWS Information'!$E$11="Yes",P418="Lead")),
(AND('[1]PWS Information'!$E$10="NTNC",P418="Lead")))),"Tier 1",
IF((OR((AND('[1]PWS Information'!$E$10="CWS",T418="Multiple Family Residence",'[1]PWS Information'!$E$11="No",P418="Lead")),
(AND('[1]PWS Information'!$E$10="CWS",T418="Other",P418="Lead")),
(AND(T418="",P418="Lead")),
(AND('[1]PWS Information'!$E$10="CWS",T418="Building",P418="Lead")))),"Tier 2",
IF((OR((AND('[1]PWS Information'!$E$10="CWS",T418="Single Family Residence",P418="Galvanized Requiring Replacement")),
(AND('[1]PWS Information'!$E$10="CWS",T418="Single Family Residence",P418="Galvanized Requiring Replacement",Q418="Yes")),
(AND('[1]PWS Information'!$E$10="NTNC",T418="Single Family Residence",P418="Galvanized Requiring Replacement")),
(AND('[1]PWS Information'!$E$10="NTNC",T418="Single Family Residence",Q418="Yes")))),"Tier 3",
IF((OR((AND('[1]PWS Information'!$E$10="CWS",T418="Single Family Residence",R418="Yes",P418="Non-Lead", I418="Non-Lead - Copper",K418="Before 1989")),
(AND('[1]PWS Information'!$E$10="CWS",T418="Single Family Residence",R418="Yes",P418="Non-Lead", M418="Non-Lead - Copper",N418="Before 1989")))),"Tier 4",
IF((OR((AND('[1]PWS Information'!$E$10="NTNC",P418="Non-Lead")),
(AND('[1]PWS Information'!$E$10="CWS",P418="Non-Lead",R418="")),
(AND('[1]PWS Information'!$E$10="CWS",P418="Non-Lead",R418="No")),
(AND('[1]PWS Information'!$E$10="CWS",P418="Non-Lead",R418="Don't Know")),
(AND('[1]PWS Information'!$E$10="CWS",P418="Non-Lead", I418="Non-Lead - Copper", R418="Yes", K418="Between 1989 and 2014")),
(AND('[1]PWS Information'!$E$10="CWS",P418="Non-Lead", I418="Non-Lead - Copper", R418="Yes", K418="After 2014")),
(AND('[1]PWS Information'!$E$10="CWS",P418="Non-Lead", I418="Non-Lead - Copper", R418="Yes", K418="Unknown")),
(AND('[1]PWS Information'!$E$10="CWS",P418="Non-Lead", M418="Non-Lead - Copper", R418="Yes", N418="Between 1989 and 2014")),
(AND('[1]PWS Information'!$E$10="CWS",P418="Non-Lead", M418="Non-Lead - Copper", R418="Yes", N418="After 2014")),
(AND('[1]PWS Information'!$E$10="CWS",P418="Non-Lead", M418="Non-Lead - Copper", R418="Yes", N418="Unknown")),
(AND('[1]PWS Information'!$E$10="CWS",P418="Unknown")),
(AND('[1]PWS Information'!$E$10="NTNC",P418="Unknown")),
(AND('[1]PWS Information'!$E$10="CWS",T418="Multiple Family Residence",P418="Galvanized Requiring Replacement")),
(AND('[1]PWS Information'!$E$10="CWS",P418="Galvanized Requiring Replacement")),
(AND('[1]PWS Information'!$E$10="NTNC",T418="Multiple Family Residence",P418="Galvanized Requiring Replacement")))),"Tier 5",
"")))))</f>
        <v>Tier 5</v>
      </c>
      <c r="Y418" s="24"/>
      <c r="Z418" s="24"/>
    </row>
    <row r="419" spans="1:26" x14ac:dyDescent="0.25">
      <c r="A419" s="17">
        <v>416</v>
      </c>
      <c r="B419" s="17">
        <v>610</v>
      </c>
      <c r="C419" s="17" t="s">
        <v>79</v>
      </c>
      <c r="D419" s="17" t="s">
        <v>188</v>
      </c>
      <c r="E419" s="17">
        <v>79549</v>
      </c>
      <c r="F419" s="17"/>
      <c r="G419" s="17"/>
      <c r="H419" s="17"/>
      <c r="I419" s="21" t="s">
        <v>222</v>
      </c>
      <c r="J419" s="22" t="s">
        <v>254</v>
      </c>
      <c r="K419" s="22" t="s">
        <v>255</v>
      </c>
      <c r="L419" s="22" t="s">
        <v>256</v>
      </c>
      <c r="M419" s="21" t="s">
        <v>222</v>
      </c>
      <c r="N419" s="37"/>
      <c r="O419" s="22" t="s">
        <v>256</v>
      </c>
      <c r="P419" s="31" t="str">
        <f t="shared" si="6"/>
        <v>Galvanized Requiring Replacement</v>
      </c>
      <c r="Q419" s="40" t="s">
        <v>254</v>
      </c>
      <c r="R419" s="40" t="s">
        <v>254</v>
      </c>
      <c r="S419" s="24"/>
      <c r="T419" s="16"/>
      <c r="U419" s="41" t="s">
        <v>255</v>
      </c>
      <c r="V419" s="41" t="s">
        <v>255</v>
      </c>
      <c r="W419" s="16"/>
      <c r="X419" s="43" t="str">
        <f>IF((OR((AND('[1]PWS Information'!$E$10="CWS",T419="Single Family Residence",P419="Lead")),
(AND('[1]PWS Information'!$E$10="CWS",T419="Multiple Family Residence",'[1]PWS Information'!$E$11="Yes",P419="Lead")),
(AND('[1]PWS Information'!$E$10="NTNC",P419="Lead")))),"Tier 1",
IF((OR((AND('[1]PWS Information'!$E$10="CWS",T419="Multiple Family Residence",'[1]PWS Information'!$E$11="No",P419="Lead")),
(AND('[1]PWS Information'!$E$10="CWS",T419="Other",P419="Lead")),
(AND(T419="",P419="Lead")),
(AND('[1]PWS Information'!$E$10="CWS",T419="Building",P419="Lead")))),"Tier 2",
IF((OR((AND('[1]PWS Information'!$E$10="CWS",T419="Single Family Residence",P419="Galvanized Requiring Replacement")),
(AND('[1]PWS Information'!$E$10="CWS",T419="Single Family Residence",P419="Galvanized Requiring Replacement",Q419="Yes")),
(AND('[1]PWS Information'!$E$10="NTNC",T419="Single Family Residence",P419="Galvanized Requiring Replacement")),
(AND('[1]PWS Information'!$E$10="NTNC",T419="Single Family Residence",Q419="Yes")))),"Tier 3",
IF((OR((AND('[1]PWS Information'!$E$10="CWS",T419="Single Family Residence",R419="Yes",P419="Non-Lead", I419="Non-Lead - Copper",K419="Before 1989")),
(AND('[1]PWS Information'!$E$10="CWS",T419="Single Family Residence",R419="Yes",P419="Non-Lead", M419="Non-Lead - Copper",N419="Before 1989")))),"Tier 4",
IF((OR((AND('[1]PWS Information'!$E$10="NTNC",P419="Non-Lead")),
(AND('[1]PWS Information'!$E$10="CWS",P419="Non-Lead",R419="")),
(AND('[1]PWS Information'!$E$10="CWS",P419="Non-Lead",R419="No")),
(AND('[1]PWS Information'!$E$10="CWS",P419="Non-Lead",R419="Don't Know")),
(AND('[1]PWS Information'!$E$10="CWS",P419="Non-Lead", I419="Non-Lead - Copper", R419="Yes", K419="Between 1989 and 2014")),
(AND('[1]PWS Information'!$E$10="CWS",P419="Non-Lead", I419="Non-Lead - Copper", R419="Yes", K419="After 2014")),
(AND('[1]PWS Information'!$E$10="CWS",P419="Non-Lead", I419="Non-Lead - Copper", R419="Yes", K419="Unknown")),
(AND('[1]PWS Information'!$E$10="CWS",P419="Non-Lead", M419="Non-Lead - Copper", R419="Yes", N419="Between 1989 and 2014")),
(AND('[1]PWS Information'!$E$10="CWS",P419="Non-Lead", M419="Non-Lead - Copper", R419="Yes", N419="After 2014")),
(AND('[1]PWS Information'!$E$10="CWS",P419="Non-Lead", M419="Non-Lead - Copper", R419="Yes", N419="Unknown")),
(AND('[1]PWS Information'!$E$10="CWS",P419="Unknown")),
(AND('[1]PWS Information'!$E$10="NTNC",P419="Unknown")),
(AND('[1]PWS Information'!$E$10="CWS",T419="Multiple Family Residence",P419="Galvanized Requiring Replacement")),
(AND('[1]PWS Information'!$E$10="CWS",P419="Galvanized Requiring Replacement")),
(AND('[1]PWS Information'!$E$10="NTNC",T419="Multiple Family Residence",P419="Galvanized Requiring Replacement")))),"Tier 5",
"")))))</f>
        <v>Tier 5</v>
      </c>
      <c r="Y419" s="24"/>
      <c r="Z419" s="24"/>
    </row>
    <row r="420" spans="1:26" x14ac:dyDescent="0.25">
      <c r="A420" s="17">
        <v>417</v>
      </c>
      <c r="B420" s="17">
        <v>705</v>
      </c>
      <c r="C420" s="17" t="s">
        <v>79</v>
      </c>
      <c r="D420" s="17" t="s">
        <v>188</v>
      </c>
      <c r="E420" s="17">
        <v>79549</v>
      </c>
      <c r="F420" s="17"/>
      <c r="G420" s="17"/>
      <c r="H420" s="17"/>
      <c r="I420" s="21" t="s">
        <v>222</v>
      </c>
      <c r="J420" s="22" t="s">
        <v>254</v>
      </c>
      <c r="K420" s="22" t="s">
        <v>255</v>
      </c>
      <c r="L420" s="22" t="s">
        <v>256</v>
      </c>
      <c r="M420" s="21" t="s">
        <v>222</v>
      </c>
      <c r="N420" s="37"/>
      <c r="O420" s="22" t="s">
        <v>256</v>
      </c>
      <c r="P420" s="31" t="str">
        <f t="shared" si="6"/>
        <v>Galvanized Requiring Replacement</v>
      </c>
      <c r="Q420" s="40" t="s">
        <v>254</v>
      </c>
      <c r="R420" s="40" t="s">
        <v>254</v>
      </c>
      <c r="S420" s="24"/>
      <c r="T420" s="16"/>
      <c r="U420" s="41" t="s">
        <v>255</v>
      </c>
      <c r="V420" s="41" t="s">
        <v>255</v>
      </c>
      <c r="W420" s="16"/>
      <c r="X420" s="43" t="str">
        <f>IF((OR((AND('[1]PWS Information'!$E$10="CWS",T420="Single Family Residence",P420="Lead")),
(AND('[1]PWS Information'!$E$10="CWS",T420="Multiple Family Residence",'[1]PWS Information'!$E$11="Yes",P420="Lead")),
(AND('[1]PWS Information'!$E$10="NTNC",P420="Lead")))),"Tier 1",
IF((OR((AND('[1]PWS Information'!$E$10="CWS",T420="Multiple Family Residence",'[1]PWS Information'!$E$11="No",P420="Lead")),
(AND('[1]PWS Information'!$E$10="CWS",T420="Other",P420="Lead")),
(AND(T420="",P420="Lead")),
(AND('[1]PWS Information'!$E$10="CWS",T420="Building",P420="Lead")))),"Tier 2",
IF((OR((AND('[1]PWS Information'!$E$10="CWS",T420="Single Family Residence",P420="Galvanized Requiring Replacement")),
(AND('[1]PWS Information'!$E$10="CWS",T420="Single Family Residence",P420="Galvanized Requiring Replacement",Q420="Yes")),
(AND('[1]PWS Information'!$E$10="NTNC",T420="Single Family Residence",P420="Galvanized Requiring Replacement")),
(AND('[1]PWS Information'!$E$10="NTNC",T420="Single Family Residence",Q420="Yes")))),"Tier 3",
IF((OR((AND('[1]PWS Information'!$E$10="CWS",T420="Single Family Residence",R420="Yes",P420="Non-Lead", I420="Non-Lead - Copper",K420="Before 1989")),
(AND('[1]PWS Information'!$E$10="CWS",T420="Single Family Residence",R420="Yes",P420="Non-Lead", M420="Non-Lead - Copper",N420="Before 1989")))),"Tier 4",
IF((OR((AND('[1]PWS Information'!$E$10="NTNC",P420="Non-Lead")),
(AND('[1]PWS Information'!$E$10="CWS",P420="Non-Lead",R420="")),
(AND('[1]PWS Information'!$E$10="CWS",P420="Non-Lead",R420="No")),
(AND('[1]PWS Information'!$E$10="CWS",P420="Non-Lead",R420="Don't Know")),
(AND('[1]PWS Information'!$E$10="CWS",P420="Non-Lead", I420="Non-Lead - Copper", R420="Yes", K420="Between 1989 and 2014")),
(AND('[1]PWS Information'!$E$10="CWS",P420="Non-Lead", I420="Non-Lead - Copper", R420="Yes", K420="After 2014")),
(AND('[1]PWS Information'!$E$10="CWS",P420="Non-Lead", I420="Non-Lead - Copper", R420="Yes", K420="Unknown")),
(AND('[1]PWS Information'!$E$10="CWS",P420="Non-Lead", M420="Non-Lead - Copper", R420="Yes", N420="Between 1989 and 2014")),
(AND('[1]PWS Information'!$E$10="CWS",P420="Non-Lead", M420="Non-Lead - Copper", R420="Yes", N420="After 2014")),
(AND('[1]PWS Information'!$E$10="CWS",P420="Non-Lead", M420="Non-Lead - Copper", R420="Yes", N420="Unknown")),
(AND('[1]PWS Information'!$E$10="CWS",P420="Unknown")),
(AND('[1]PWS Information'!$E$10="NTNC",P420="Unknown")),
(AND('[1]PWS Information'!$E$10="CWS",T420="Multiple Family Residence",P420="Galvanized Requiring Replacement")),
(AND('[1]PWS Information'!$E$10="CWS",P420="Galvanized Requiring Replacement")),
(AND('[1]PWS Information'!$E$10="NTNC",T420="Multiple Family Residence",P420="Galvanized Requiring Replacement")))),"Tier 5",
"")))))</f>
        <v>Tier 5</v>
      </c>
      <c r="Y420" s="24"/>
      <c r="Z420" s="24"/>
    </row>
    <row r="421" spans="1:26" x14ac:dyDescent="0.25">
      <c r="A421" s="17">
        <v>418</v>
      </c>
      <c r="B421" s="18">
        <v>804</v>
      </c>
      <c r="C421" s="17" t="s">
        <v>79</v>
      </c>
      <c r="D421" s="17" t="s">
        <v>188</v>
      </c>
      <c r="E421" s="17">
        <v>79549</v>
      </c>
      <c r="F421" s="18"/>
      <c r="G421" s="18"/>
      <c r="H421" s="18"/>
      <c r="I421" s="25" t="s">
        <v>221</v>
      </c>
      <c r="J421" s="22" t="s">
        <v>254</v>
      </c>
      <c r="K421" s="22" t="s">
        <v>255</v>
      </c>
      <c r="L421" s="22" t="s">
        <v>256</v>
      </c>
      <c r="M421" s="25" t="s">
        <v>218</v>
      </c>
      <c r="N421" s="19" t="s">
        <v>205</v>
      </c>
      <c r="O421" s="22" t="s">
        <v>257</v>
      </c>
      <c r="P421" s="31" t="str">
        <f t="shared" si="6"/>
        <v>Non-Lead</v>
      </c>
      <c r="Q421" s="40" t="s">
        <v>254</v>
      </c>
      <c r="R421" s="40" t="s">
        <v>254</v>
      </c>
      <c r="S421" s="24"/>
      <c r="T421" s="16"/>
      <c r="U421" s="41" t="s">
        <v>255</v>
      </c>
      <c r="V421" s="41" t="s">
        <v>255</v>
      </c>
      <c r="W421" s="16"/>
      <c r="X421" s="43" t="str">
        <f>IF((OR((AND('[1]PWS Information'!$E$10="CWS",T421="Single Family Residence",P421="Lead")),
(AND('[1]PWS Information'!$E$10="CWS",T421="Multiple Family Residence",'[1]PWS Information'!$E$11="Yes",P421="Lead")),
(AND('[1]PWS Information'!$E$10="NTNC",P421="Lead")))),"Tier 1",
IF((OR((AND('[1]PWS Information'!$E$10="CWS",T421="Multiple Family Residence",'[1]PWS Information'!$E$11="No",P421="Lead")),
(AND('[1]PWS Information'!$E$10="CWS",T421="Other",P421="Lead")),
(AND(T421="",P421="Lead")),
(AND('[1]PWS Information'!$E$10="CWS",T421="Building",P421="Lead")))),"Tier 2",
IF((OR((AND('[1]PWS Information'!$E$10="CWS",T421="Single Family Residence",P421="Galvanized Requiring Replacement")),
(AND('[1]PWS Information'!$E$10="CWS",T421="Single Family Residence",P421="Galvanized Requiring Replacement",Q421="Yes")),
(AND('[1]PWS Information'!$E$10="NTNC",T421="Single Family Residence",P421="Galvanized Requiring Replacement")),
(AND('[1]PWS Information'!$E$10="NTNC",T421="Single Family Residence",Q421="Yes")))),"Tier 3",
IF((OR((AND('[1]PWS Information'!$E$10="CWS",T421="Single Family Residence",R421="Yes",P421="Non-Lead", I421="Non-Lead - Copper",K421="Before 1989")),
(AND('[1]PWS Information'!$E$10="CWS",T421="Single Family Residence",R421="Yes",P421="Non-Lead", M421="Non-Lead - Copper",N421="Before 1989")))),"Tier 4",
IF((OR((AND('[1]PWS Information'!$E$10="NTNC",P421="Non-Lead")),
(AND('[1]PWS Information'!$E$10="CWS",P421="Non-Lead",R421="")),
(AND('[1]PWS Information'!$E$10="CWS",P421="Non-Lead",R421="No")),
(AND('[1]PWS Information'!$E$10="CWS",P421="Non-Lead",R421="Don't Know")),
(AND('[1]PWS Information'!$E$10="CWS",P421="Non-Lead", I421="Non-Lead - Copper", R421="Yes", K421="Between 1989 and 2014")),
(AND('[1]PWS Information'!$E$10="CWS",P421="Non-Lead", I421="Non-Lead - Copper", R421="Yes", K421="After 2014")),
(AND('[1]PWS Information'!$E$10="CWS",P421="Non-Lead", I421="Non-Lead - Copper", R421="Yes", K421="Unknown")),
(AND('[1]PWS Information'!$E$10="CWS",P421="Non-Lead", M421="Non-Lead - Copper", R421="Yes", N421="Between 1989 and 2014")),
(AND('[1]PWS Information'!$E$10="CWS",P421="Non-Lead", M421="Non-Lead - Copper", R421="Yes", N421="After 2014")),
(AND('[1]PWS Information'!$E$10="CWS",P421="Non-Lead", M421="Non-Lead - Copper", R421="Yes", N421="Unknown")),
(AND('[1]PWS Information'!$E$10="CWS",P421="Unknown")),
(AND('[1]PWS Information'!$E$10="NTNC",P421="Unknown")),
(AND('[1]PWS Information'!$E$10="CWS",T421="Multiple Family Residence",P421="Galvanized Requiring Replacement")),
(AND('[1]PWS Information'!$E$10="CWS",P421="Galvanized Requiring Replacement")),
(AND('[1]PWS Information'!$E$10="NTNC",T421="Multiple Family Residence",P421="Galvanized Requiring Replacement")))),"Tier 5",
"")))))</f>
        <v>Tier 5</v>
      </c>
      <c r="Y421" s="24"/>
      <c r="Z421" s="24"/>
    </row>
    <row r="422" spans="1:26" x14ac:dyDescent="0.25">
      <c r="A422" s="17">
        <v>419</v>
      </c>
      <c r="B422" s="17">
        <v>805</v>
      </c>
      <c r="C422" s="17" t="s">
        <v>79</v>
      </c>
      <c r="D422" s="17" t="s">
        <v>188</v>
      </c>
      <c r="E422" s="17">
        <v>79549</v>
      </c>
      <c r="F422" s="17"/>
      <c r="G422" s="17"/>
      <c r="H422" s="17"/>
      <c r="I422" s="25" t="s">
        <v>221</v>
      </c>
      <c r="J422" s="22" t="s">
        <v>254</v>
      </c>
      <c r="K422" s="22" t="s">
        <v>255</v>
      </c>
      <c r="L422" s="22" t="s">
        <v>256</v>
      </c>
      <c r="M422" s="25" t="s">
        <v>218</v>
      </c>
      <c r="N422" s="19"/>
      <c r="O422" s="22" t="s">
        <v>256</v>
      </c>
      <c r="P422" s="31" t="str">
        <f t="shared" si="6"/>
        <v>Non-Lead</v>
      </c>
      <c r="Q422" s="40" t="s">
        <v>254</v>
      </c>
      <c r="R422" s="40" t="s">
        <v>254</v>
      </c>
      <c r="S422" s="24"/>
      <c r="T422" s="16"/>
      <c r="U422" s="41" t="s">
        <v>255</v>
      </c>
      <c r="V422" s="41" t="s">
        <v>255</v>
      </c>
      <c r="W422" s="16"/>
      <c r="X422" s="43" t="str">
        <f>IF((OR((AND('[1]PWS Information'!$E$10="CWS",T422="Single Family Residence",P422="Lead")),
(AND('[1]PWS Information'!$E$10="CWS",T422="Multiple Family Residence",'[1]PWS Information'!$E$11="Yes",P422="Lead")),
(AND('[1]PWS Information'!$E$10="NTNC",P422="Lead")))),"Tier 1",
IF((OR((AND('[1]PWS Information'!$E$10="CWS",T422="Multiple Family Residence",'[1]PWS Information'!$E$11="No",P422="Lead")),
(AND('[1]PWS Information'!$E$10="CWS",T422="Other",P422="Lead")),
(AND(T422="",P422="Lead")),
(AND('[1]PWS Information'!$E$10="CWS",T422="Building",P422="Lead")))),"Tier 2",
IF((OR((AND('[1]PWS Information'!$E$10="CWS",T422="Single Family Residence",P422="Galvanized Requiring Replacement")),
(AND('[1]PWS Information'!$E$10="CWS",T422="Single Family Residence",P422="Galvanized Requiring Replacement",Q422="Yes")),
(AND('[1]PWS Information'!$E$10="NTNC",T422="Single Family Residence",P422="Galvanized Requiring Replacement")),
(AND('[1]PWS Information'!$E$10="NTNC",T422="Single Family Residence",Q422="Yes")))),"Tier 3",
IF((OR((AND('[1]PWS Information'!$E$10="CWS",T422="Single Family Residence",R422="Yes",P422="Non-Lead", I422="Non-Lead - Copper",K422="Before 1989")),
(AND('[1]PWS Information'!$E$10="CWS",T422="Single Family Residence",R422="Yes",P422="Non-Lead", M422="Non-Lead - Copper",N422="Before 1989")))),"Tier 4",
IF((OR((AND('[1]PWS Information'!$E$10="NTNC",P422="Non-Lead")),
(AND('[1]PWS Information'!$E$10="CWS",P422="Non-Lead",R422="")),
(AND('[1]PWS Information'!$E$10="CWS",P422="Non-Lead",R422="No")),
(AND('[1]PWS Information'!$E$10="CWS",P422="Non-Lead",R422="Don't Know")),
(AND('[1]PWS Information'!$E$10="CWS",P422="Non-Lead", I422="Non-Lead - Copper", R422="Yes", K422="Between 1989 and 2014")),
(AND('[1]PWS Information'!$E$10="CWS",P422="Non-Lead", I422="Non-Lead - Copper", R422="Yes", K422="After 2014")),
(AND('[1]PWS Information'!$E$10="CWS",P422="Non-Lead", I422="Non-Lead - Copper", R422="Yes", K422="Unknown")),
(AND('[1]PWS Information'!$E$10="CWS",P422="Non-Lead", M422="Non-Lead - Copper", R422="Yes", N422="Between 1989 and 2014")),
(AND('[1]PWS Information'!$E$10="CWS",P422="Non-Lead", M422="Non-Lead - Copper", R422="Yes", N422="After 2014")),
(AND('[1]PWS Information'!$E$10="CWS",P422="Non-Lead", M422="Non-Lead - Copper", R422="Yes", N422="Unknown")),
(AND('[1]PWS Information'!$E$10="CWS",P422="Unknown")),
(AND('[1]PWS Information'!$E$10="NTNC",P422="Unknown")),
(AND('[1]PWS Information'!$E$10="CWS",T422="Multiple Family Residence",P422="Galvanized Requiring Replacement")),
(AND('[1]PWS Information'!$E$10="CWS",P422="Galvanized Requiring Replacement")),
(AND('[1]PWS Information'!$E$10="NTNC",T422="Multiple Family Residence",P422="Galvanized Requiring Replacement")))),"Tier 5",
"")))))</f>
        <v>Tier 5</v>
      </c>
      <c r="Y422" s="24"/>
      <c r="Z422" s="24"/>
    </row>
    <row r="423" spans="1:26" x14ac:dyDescent="0.25">
      <c r="A423" s="17">
        <v>420</v>
      </c>
      <c r="B423" s="18">
        <v>806</v>
      </c>
      <c r="C423" s="17" t="s">
        <v>79</v>
      </c>
      <c r="D423" s="17" t="s">
        <v>188</v>
      </c>
      <c r="E423" s="17">
        <v>79549</v>
      </c>
      <c r="F423" s="18"/>
      <c r="G423" s="18"/>
      <c r="H423" s="18"/>
      <c r="I423" s="21" t="s">
        <v>221</v>
      </c>
      <c r="J423" s="22" t="s">
        <v>254</v>
      </c>
      <c r="K423" s="22" t="s">
        <v>255</v>
      </c>
      <c r="L423" s="22" t="s">
        <v>256</v>
      </c>
      <c r="M423" s="21" t="s">
        <v>221</v>
      </c>
      <c r="N423" s="19" t="s">
        <v>205</v>
      </c>
      <c r="O423" s="22" t="s">
        <v>257</v>
      </c>
      <c r="P423" s="31" t="str">
        <f t="shared" si="6"/>
        <v>Non-Lead</v>
      </c>
      <c r="Q423" s="40" t="s">
        <v>254</v>
      </c>
      <c r="R423" s="40" t="s">
        <v>254</v>
      </c>
      <c r="S423" s="24"/>
      <c r="T423" s="16"/>
      <c r="U423" s="41" t="s">
        <v>255</v>
      </c>
      <c r="V423" s="41" t="s">
        <v>255</v>
      </c>
      <c r="W423" s="16"/>
      <c r="X423" s="43" t="str">
        <f>IF((OR((AND('[1]PWS Information'!$E$10="CWS",T423="Single Family Residence",P423="Lead")),
(AND('[1]PWS Information'!$E$10="CWS",T423="Multiple Family Residence",'[1]PWS Information'!$E$11="Yes",P423="Lead")),
(AND('[1]PWS Information'!$E$10="NTNC",P423="Lead")))),"Tier 1",
IF((OR((AND('[1]PWS Information'!$E$10="CWS",T423="Multiple Family Residence",'[1]PWS Information'!$E$11="No",P423="Lead")),
(AND('[1]PWS Information'!$E$10="CWS",T423="Other",P423="Lead")),
(AND(T423="",P423="Lead")),
(AND('[1]PWS Information'!$E$10="CWS",T423="Building",P423="Lead")))),"Tier 2",
IF((OR((AND('[1]PWS Information'!$E$10="CWS",T423="Single Family Residence",P423="Galvanized Requiring Replacement")),
(AND('[1]PWS Information'!$E$10="CWS",T423="Single Family Residence",P423="Galvanized Requiring Replacement",Q423="Yes")),
(AND('[1]PWS Information'!$E$10="NTNC",T423="Single Family Residence",P423="Galvanized Requiring Replacement")),
(AND('[1]PWS Information'!$E$10="NTNC",T423="Single Family Residence",Q423="Yes")))),"Tier 3",
IF((OR((AND('[1]PWS Information'!$E$10="CWS",T423="Single Family Residence",R423="Yes",P423="Non-Lead", I423="Non-Lead - Copper",K423="Before 1989")),
(AND('[1]PWS Information'!$E$10="CWS",T423="Single Family Residence",R423="Yes",P423="Non-Lead", M423="Non-Lead - Copper",N423="Before 1989")))),"Tier 4",
IF((OR((AND('[1]PWS Information'!$E$10="NTNC",P423="Non-Lead")),
(AND('[1]PWS Information'!$E$10="CWS",P423="Non-Lead",R423="")),
(AND('[1]PWS Information'!$E$10="CWS",P423="Non-Lead",R423="No")),
(AND('[1]PWS Information'!$E$10="CWS",P423="Non-Lead",R423="Don't Know")),
(AND('[1]PWS Information'!$E$10="CWS",P423="Non-Lead", I423="Non-Lead - Copper", R423="Yes", K423="Between 1989 and 2014")),
(AND('[1]PWS Information'!$E$10="CWS",P423="Non-Lead", I423="Non-Lead - Copper", R423="Yes", K423="After 2014")),
(AND('[1]PWS Information'!$E$10="CWS",P423="Non-Lead", I423="Non-Lead - Copper", R423="Yes", K423="Unknown")),
(AND('[1]PWS Information'!$E$10="CWS",P423="Non-Lead", M423="Non-Lead - Copper", R423="Yes", N423="Between 1989 and 2014")),
(AND('[1]PWS Information'!$E$10="CWS",P423="Non-Lead", M423="Non-Lead - Copper", R423="Yes", N423="After 2014")),
(AND('[1]PWS Information'!$E$10="CWS",P423="Non-Lead", M423="Non-Lead - Copper", R423="Yes", N423="Unknown")),
(AND('[1]PWS Information'!$E$10="CWS",P423="Unknown")),
(AND('[1]PWS Information'!$E$10="NTNC",P423="Unknown")),
(AND('[1]PWS Information'!$E$10="CWS",T423="Multiple Family Residence",P423="Galvanized Requiring Replacement")),
(AND('[1]PWS Information'!$E$10="CWS",P423="Galvanized Requiring Replacement")),
(AND('[1]PWS Information'!$E$10="NTNC",T423="Multiple Family Residence",P423="Galvanized Requiring Replacement")))),"Tier 5",
"")))))</f>
        <v>Tier 5</v>
      </c>
      <c r="Y423" s="24"/>
      <c r="Z423" s="24"/>
    </row>
    <row r="424" spans="1:26" x14ac:dyDescent="0.25">
      <c r="A424" s="17">
        <v>421</v>
      </c>
      <c r="B424" s="17">
        <v>809</v>
      </c>
      <c r="C424" s="17" t="s">
        <v>79</v>
      </c>
      <c r="D424" s="17" t="s">
        <v>188</v>
      </c>
      <c r="E424" s="17">
        <v>79549</v>
      </c>
      <c r="F424" s="17"/>
      <c r="G424" s="17"/>
      <c r="H424" s="17"/>
      <c r="I424" s="25" t="s">
        <v>221</v>
      </c>
      <c r="J424" s="22" t="s">
        <v>254</v>
      </c>
      <c r="K424" s="22" t="s">
        <v>255</v>
      </c>
      <c r="L424" s="22" t="s">
        <v>256</v>
      </c>
      <c r="M424" s="25" t="s">
        <v>218</v>
      </c>
      <c r="N424" s="19" t="s">
        <v>205</v>
      </c>
      <c r="O424" s="22" t="s">
        <v>257</v>
      </c>
      <c r="P424" s="31" t="str">
        <f t="shared" si="6"/>
        <v>Non-Lead</v>
      </c>
      <c r="Q424" s="40" t="s">
        <v>254</v>
      </c>
      <c r="R424" s="40" t="s">
        <v>254</v>
      </c>
      <c r="S424" s="24"/>
      <c r="T424" s="16"/>
      <c r="U424" s="41" t="s">
        <v>255</v>
      </c>
      <c r="V424" s="41" t="s">
        <v>255</v>
      </c>
      <c r="W424" s="16"/>
      <c r="X424" s="43" t="str">
        <f>IF((OR((AND('[1]PWS Information'!$E$10="CWS",T424="Single Family Residence",P424="Lead")),
(AND('[1]PWS Information'!$E$10="CWS",T424="Multiple Family Residence",'[1]PWS Information'!$E$11="Yes",P424="Lead")),
(AND('[1]PWS Information'!$E$10="NTNC",P424="Lead")))),"Tier 1",
IF((OR((AND('[1]PWS Information'!$E$10="CWS",T424="Multiple Family Residence",'[1]PWS Information'!$E$11="No",P424="Lead")),
(AND('[1]PWS Information'!$E$10="CWS",T424="Other",P424="Lead")),
(AND(T424="",P424="Lead")),
(AND('[1]PWS Information'!$E$10="CWS",T424="Building",P424="Lead")))),"Tier 2",
IF((OR((AND('[1]PWS Information'!$E$10="CWS",T424="Single Family Residence",P424="Galvanized Requiring Replacement")),
(AND('[1]PWS Information'!$E$10="CWS",T424="Single Family Residence",P424="Galvanized Requiring Replacement",Q424="Yes")),
(AND('[1]PWS Information'!$E$10="NTNC",T424="Single Family Residence",P424="Galvanized Requiring Replacement")),
(AND('[1]PWS Information'!$E$10="NTNC",T424="Single Family Residence",Q424="Yes")))),"Tier 3",
IF((OR((AND('[1]PWS Information'!$E$10="CWS",T424="Single Family Residence",R424="Yes",P424="Non-Lead", I424="Non-Lead - Copper",K424="Before 1989")),
(AND('[1]PWS Information'!$E$10="CWS",T424="Single Family Residence",R424="Yes",P424="Non-Lead", M424="Non-Lead - Copper",N424="Before 1989")))),"Tier 4",
IF((OR((AND('[1]PWS Information'!$E$10="NTNC",P424="Non-Lead")),
(AND('[1]PWS Information'!$E$10="CWS",P424="Non-Lead",R424="")),
(AND('[1]PWS Information'!$E$10="CWS",P424="Non-Lead",R424="No")),
(AND('[1]PWS Information'!$E$10="CWS",P424="Non-Lead",R424="Don't Know")),
(AND('[1]PWS Information'!$E$10="CWS",P424="Non-Lead", I424="Non-Lead - Copper", R424="Yes", K424="Between 1989 and 2014")),
(AND('[1]PWS Information'!$E$10="CWS",P424="Non-Lead", I424="Non-Lead - Copper", R424="Yes", K424="After 2014")),
(AND('[1]PWS Information'!$E$10="CWS",P424="Non-Lead", I424="Non-Lead - Copper", R424="Yes", K424="Unknown")),
(AND('[1]PWS Information'!$E$10="CWS",P424="Non-Lead", M424="Non-Lead - Copper", R424="Yes", N424="Between 1989 and 2014")),
(AND('[1]PWS Information'!$E$10="CWS",P424="Non-Lead", M424="Non-Lead - Copper", R424="Yes", N424="After 2014")),
(AND('[1]PWS Information'!$E$10="CWS",P424="Non-Lead", M424="Non-Lead - Copper", R424="Yes", N424="Unknown")),
(AND('[1]PWS Information'!$E$10="CWS",P424="Unknown")),
(AND('[1]PWS Information'!$E$10="NTNC",P424="Unknown")),
(AND('[1]PWS Information'!$E$10="CWS",T424="Multiple Family Residence",P424="Galvanized Requiring Replacement")),
(AND('[1]PWS Information'!$E$10="CWS",P424="Galvanized Requiring Replacement")),
(AND('[1]PWS Information'!$E$10="NTNC",T424="Multiple Family Residence",P424="Galvanized Requiring Replacement")))),"Tier 5",
"")))))</f>
        <v>Tier 5</v>
      </c>
      <c r="Y424" s="24"/>
      <c r="Z424" s="24"/>
    </row>
    <row r="425" spans="1:26" x14ac:dyDescent="0.25">
      <c r="A425" s="17">
        <v>422</v>
      </c>
      <c r="B425" s="17">
        <v>811</v>
      </c>
      <c r="C425" s="17" t="s">
        <v>79</v>
      </c>
      <c r="D425" s="17" t="s">
        <v>188</v>
      </c>
      <c r="E425" s="17">
        <v>79549</v>
      </c>
      <c r="F425" s="17"/>
      <c r="G425" s="17"/>
      <c r="H425" s="17"/>
      <c r="I425" s="21" t="s">
        <v>218</v>
      </c>
      <c r="J425" s="22" t="s">
        <v>254</v>
      </c>
      <c r="K425" s="22" t="s">
        <v>255</v>
      </c>
      <c r="L425" s="22" t="s">
        <v>256</v>
      </c>
      <c r="M425" s="21" t="s">
        <v>218</v>
      </c>
      <c r="N425" s="23" t="s">
        <v>205</v>
      </c>
      <c r="O425" s="22" t="s">
        <v>257</v>
      </c>
      <c r="P425" s="31" t="str">
        <f t="shared" si="6"/>
        <v>Non-Lead</v>
      </c>
      <c r="Q425" s="40" t="s">
        <v>254</v>
      </c>
      <c r="R425" s="40" t="s">
        <v>254</v>
      </c>
      <c r="S425" s="24"/>
      <c r="T425" s="16"/>
      <c r="U425" s="41" t="s">
        <v>255</v>
      </c>
      <c r="V425" s="41" t="s">
        <v>255</v>
      </c>
      <c r="W425" s="16"/>
      <c r="X425" s="43" t="str">
        <f>IF((OR((AND('[1]PWS Information'!$E$10="CWS",T425="Single Family Residence",P425="Lead")),
(AND('[1]PWS Information'!$E$10="CWS",T425="Multiple Family Residence",'[1]PWS Information'!$E$11="Yes",P425="Lead")),
(AND('[1]PWS Information'!$E$10="NTNC",P425="Lead")))),"Tier 1",
IF((OR((AND('[1]PWS Information'!$E$10="CWS",T425="Multiple Family Residence",'[1]PWS Information'!$E$11="No",P425="Lead")),
(AND('[1]PWS Information'!$E$10="CWS",T425="Other",P425="Lead")),
(AND(T425="",P425="Lead")),
(AND('[1]PWS Information'!$E$10="CWS",T425="Building",P425="Lead")))),"Tier 2",
IF((OR((AND('[1]PWS Information'!$E$10="CWS",T425="Single Family Residence",P425="Galvanized Requiring Replacement")),
(AND('[1]PWS Information'!$E$10="CWS",T425="Single Family Residence",P425="Galvanized Requiring Replacement",Q425="Yes")),
(AND('[1]PWS Information'!$E$10="NTNC",T425="Single Family Residence",P425="Galvanized Requiring Replacement")),
(AND('[1]PWS Information'!$E$10="NTNC",T425="Single Family Residence",Q425="Yes")))),"Tier 3",
IF((OR((AND('[1]PWS Information'!$E$10="CWS",T425="Single Family Residence",R425="Yes",P425="Non-Lead", I425="Non-Lead - Copper",K425="Before 1989")),
(AND('[1]PWS Information'!$E$10="CWS",T425="Single Family Residence",R425="Yes",P425="Non-Lead", M425="Non-Lead - Copper",N425="Before 1989")))),"Tier 4",
IF((OR((AND('[1]PWS Information'!$E$10="NTNC",P425="Non-Lead")),
(AND('[1]PWS Information'!$E$10="CWS",P425="Non-Lead",R425="")),
(AND('[1]PWS Information'!$E$10="CWS",P425="Non-Lead",R425="No")),
(AND('[1]PWS Information'!$E$10="CWS",P425="Non-Lead",R425="Don't Know")),
(AND('[1]PWS Information'!$E$10="CWS",P425="Non-Lead", I425="Non-Lead - Copper", R425="Yes", K425="Between 1989 and 2014")),
(AND('[1]PWS Information'!$E$10="CWS",P425="Non-Lead", I425="Non-Lead - Copper", R425="Yes", K425="After 2014")),
(AND('[1]PWS Information'!$E$10="CWS",P425="Non-Lead", I425="Non-Lead - Copper", R425="Yes", K425="Unknown")),
(AND('[1]PWS Information'!$E$10="CWS",P425="Non-Lead", M425="Non-Lead - Copper", R425="Yes", N425="Between 1989 and 2014")),
(AND('[1]PWS Information'!$E$10="CWS",P425="Non-Lead", M425="Non-Lead - Copper", R425="Yes", N425="After 2014")),
(AND('[1]PWS Information'!$E$10="CWS",P425="Non-Lead", M425="Non-Lead - Copper", R425="Yes", N425="Unknown")),
(AND('[1]PWS Information'!$E$10="CWS",P425="Unknown")),
(AND('[1]PWS Information'!$E$10="NTNC",P425="Unknown")),
(AND('[1]PWS Information'!$E$10="CWS",T425="Multiple Family Residence",P425="Galvanized Requiring Replacement")),
(AND('[1]PWS Information'!$E$10="CWS",P425="Galvanized Requiring Replacement")),
(AND('[1]PWS Information'!$E$10="NTNC",T425="Multiple Family Residence",P425="Galvanized Requiring Replacement")))),"Tier 5",
"")))))</f>
        <v>Tier 5</v>
      </c>
      <c r="Y425" s="24"/>
      <c r="Z425" s="24"/>
    </row>
    <row r="426" spans="1:26" x14ac:dyDescent="0.25">
      <c r="A426" s="17">
        <v>423</v>
      </c>
      <c r="B426" s="17">
        <v>901</v>
      </c>
      <c r="C426" s="17" t="s">
        <v>79</v>
      </c>
      <c r="D426" s="17" t="s">
        <v>188</v>
      </c>
      <c r="E426" s="17">
        <v>79549</v>
      </c>
      <c r="F426" s="17"/>
      <c r="G426" s="17"/>
      <c r="H426" s="17"/>
      <c r="I426" s="21" t="s">
        <v>218</v>
      </c>
      <c r="J426" s="22" t="s">
        <v>254</v>
      </c>
      <c r="K426" s="22" t="s">
        <v>255</v>
      </c>
      <c r="L426" s="22" t="s">
        <v>256</v>
      </c>
      <c r="M426" s="21" t="s">
        <v>218</v>
      </c>
      <c r="N426" s="17" t="s">
        <v>205</v>
      </c>
      <c r="O426" s="22" t="s">
        <v>257</v>
      </c>
      <c r="P426" s="31" t="str">
        <f t="shared" si="6"/>
        <v>Non-Lead</v>
      </c>
      <c r="Q426" s="40" t="s">
        <v>254</v>
      </c>
      <c r="R426" s="40" t="s">
        <v>254</v>
      </c>
      <c r="S426" s="24"/>
      <c r="T426" s="16"/>
      <c r="U426" s="41" t="s">
        <v>255</v>
      </c>
      <c r="V426" s="41" t="s">
        <v>255</v>
      </c>
      <c r="W426" s="16"/>
      <c r="X426" s="43" t="str">
        <f>IF((OR((AND('[1]PWS Information'!$E$10="CWS",T426="Single Family Residence",P426="Lead")),
(AND('[1]PWS Information'!$E$10="CWS",T426="Multiple Family Residence",'[1]PWS Information'!$E$11="Yes",P426="Lead")),
(AND('[1]PWS Information'!$E$10="NTNC",P426="Lead")))),"Tier 1",
IF((OR((AND('[1]PWS Information'!$E$10="CWS",T426="Multiple Family Residence",'[1]PWS Information'!$E$11="No",P426="Lead")),
(AND('[1]PWS Information'!$E$10="CWS",T426="Other",P426="Lead")),
(AND(T426="",P426="Lead")),
(AND('[1]PWS Information'!$E$10="CWS",T426="Building",P426="Lead")))),"Tier 2",
IF((OR((AND('[1]PWS Information'!$E$10="CWS",T426="Single Family Residence",P426="Galvanized Requiring Replacement")),
(AND('[1]PWS Information'!$E$10="CWS",T426="Single Family Residence",P426="Galvanized Requiring Replacement",Q426="Yes")),
(AND('[1]PWS Information'!$E$10="NTNC",T426="Single Family Residence",P426="Galvanized Requiring Replacement")),
(AND('[1]PWS Information'!$E$10="NTNC",T426="Single Family Residence",Q426="Yes")))),"Tier 3",
IF((OR((AND('[1]PWS Information'!$E$10="CWS",T426="Single Family Residence",R426="Yes",P426="Non-Lead", I426="Non-Lead - Copper",K426="Before 1989")),
(AND('[1]PWS Information'!$E$10="CWS",T426="Single Family Residence",R426="Yes",P426="Non-Lead", M426="Non-Lead - Copper",N426="Before 1989")))),"Tier 4",
IF((OR((AND('[1]PWS Information'!$E$10="NTNC",P426="Non-Lead")),
(AND('[1]PWS Information'!$E$10="CWS",P426="Non-Lead",R426="")),
(AND('[1]PWS Information'!$E$10="CWS",P426="Non-Lead",R426="No")),
(AND('[1]PWS Information'!$E$10="CWS",P426="Non-Lead",R426="Don't Know")),
(AND('[1]PWS Information'!$E$10="CWS",P426="Non-Lead", I426="Non-Lead - Copper", R426="Yes", K426="Between 1989 and 2014")),
(AND('[1]PWS Information'!$E$10="CWS",P426="Non-Lead", I426="Non-Lead - Copper", R426="Yes", K426="After 2014")),
(AND('[1]PWS Information'!$E$10="CWS",P426="Non-Lead", I426="Non-Lead - Copper", R426="Yes", K426="Unknown")),
(AND('[1]PWS Information'!$E$10="CWS",P426="Non-Lead", M426="Non-Lead - Copper", R426="Yes", N426="Between 1989 and 2014")),
(AND('[1]PWS Information'!$E$10="CWS",P426="Non-Lead", M426="Non-Lead - Copper", R426="Yes", N426="After 2014")),
(AND('[1]PWS Information'!$E$10="CWS",P426="Non-Lead", M426="Non-Lead - Copper", R426="Yes", N426="Unknown")),
(AND('[1]PWS Information'!$E$10="CWS",P426="Unknown")),
(AND('[1]PWS Information'!$E$10="NTNC",P426="Unknown")),
(AND('[1]PWS Information'!$E$10="CWS",T426="Multiple Family Residence",P426="Galvanized Requiring Replacement")),
(AND('[1]PWS Information'!$E$10="CWS",P426="Galvanized Requiring Replacement")),
(AND('[1]PWS Information'!$E$10="NTNC",T426="Multiple Family Residence",P426="Galvanized Requiring Replacement")))),"Tier 5",
"")))))</f>
        <v>Tier 5</v>
      </c>
      <c r="Y426" s="24"/>
      <c r="Z426" s="24"/>
    </row>
    <row r="427" spans="1:26" x14ac:dyDescent="0.25">
      <c r="A427" s="17">
        <v>424</v>
      </c>
      <c r="B427" s="17">
        <v>907</v>
      </c>
      <c r="C427" s="17" t="s">
        <v>79</v>
      </c>
      <c r="D427" s="17" t="s">
        <v>188</v>
      </c>
      <c r="E427" s="17">
        <v>79549</v>
      </c>
      <c r="F427" s="17"/>
      <c r="G427" s="17"/>
      <c r="H427" s="17"/>
      <c r="I427" s="21" t="s">
        <v>218</v>
      </c>
      <c r="J427" s="22" t="s">
        <v>254</v>
      </c>
      <c r="K427" s="22" t="s">
        <v>255</v>
      </c>
      <c r="L427" s="22" t="s">
        <v>256</v>
      </c>
      <c r="M427" s="21" t="s">
        <v>218</v>
      </c>
      <c r="N427" s="23" t="s">
        <v>205</v>
      </c>
      <c r="O427" s="22" t="s">
        <v>257</v>
      </c>
      <c r="P427" s="31" t="str">
        <f t="shared" si="6"/>
        <v>Non-Lead</v>
      </c>
      <c r="Q427" s="40" t="s">
        <v>254</v>
      </c>
      <c r="R427" s="40" t="s">
        <v>254</v>
      </c>
      <c r="S427" s="24"/>
      <c r="T427" s="16"/>
      <c r="U427" s="41" t="s">
        <v>255</v>
      </c>
      <c r="V427" s="41" t="s">
        <v>255</v>
      </c>
      <c r="W427" s="16"/>
      <c r="X427" s="43" t="str">
        <f>IF((OR((AND('[1]PWS Information'!$E$10="CWS",T427="Single Family Residence",P427="Lead")),
(AND('[1]PWS Information'!$E$10="CWS",T427="Multiple Family Residence",'[1]PWS Information'!$E$11="Yes",P427="Lead")),
(AND('[1]PWS Information'!$E$10="NTNC",P427="Lead")))),"Tier 1",
IF((OR((AND('[1]PWS Information'!$E$10="CWS",T427="Multiple Family Residence",'[1]PWS Information'!$E$11="No",P427="Lead")),
(AND('[1]PWS Information'!$E$10="CWS",T427="Other",P427="Lead")),
(AND(T427="",P427="Lead")),
(AND('[1]PWS Information'!$E$10="CWS",T427="Building",P427="Lead")))),"Tier 2",
IF((OR((AND('[1]PWS Information'!$E$10="CWS",T427="Single Family Residence",P427="Galvanized Requiring Replacement")),
(AND('[1]PWS Information'!$E$10="CWS",T427="Single Family Residence",P427="Galvanized Requiring Replacement",Q427="Yes")),
(AND('[1]PWS Information'!$E$10="NTNC",T427="Single Family Residence",P427="Galvanized Requiring Replacement")),
(AND('[1]PWS Information'!$E$10="NTNC",T427="Single Family Residence",Q427="Yes")))),"Tier 3",
IF((OR((AND('[1]PWS Information'!$E$10="CWS",T427="Single Family Residence",R427="Yes",P427="Non-Lead", I427="Non-Lead - Copper",K427="Before 1989")),
(AND('[1]PWS Information'!$E$10="CWS",T427="Single Family Residence",R427="Yes",P427="Non-Lead", M427="Non-Lead - Copper",N427="Before 1989")))),"Tier 4",
IF((OR((AND('[1]PWS Information'!$E$10="NTNC",P427="Non-Lead")),
(AND('[1]PWS Information'!$E$10="CWS",P427="Non-Lead",R427="")),
(AND('[1]PWS Information'!$E$10="CWS",P427="Non-Lead",R427="No")),
(AND('[1]PWS Information'!$E$10="CWS",P427="Non-Lead",R427="Don't Know")),
(AND('[1]PWS Information'!$E$10="CWS",P427="Non-Lead", I427="Non-Lead - Copper", R427="Yes", K427="Between 1989 and 2014")),
(AND('[1]PWS Information'!$E$10="CWS",P427="Non-Lead", I427="Non-Lead - Copper", R427="Yes", K427="After 2014")),
(AND('[1]PWS Information'!$E$10="CWS",P427="Non-Lead", I427="Non-Lead - Copper", R427="Yes", K427="Unknown")),
(AND('[1]PWS Information'!$E$10="CWS",P427="Non-Lead", M427="Non-Lead - Copper", R427="Yes", N427="Between 1989 and 2014")),
(AND('[1]PWS Information'!$E$10="CWS",P427="Non-Lead", M427="Non-Lead - Copper", R427="Yes", N427="After 2014")),
(AND('[1]PWS Information'!$E$10="CWS",P427="Non-Lead", M427="Non-Lead - Copper", R427="Yes", N427="Unknown")),
(AND('[1]PWS Information'!$E$10="CWS",P427="Unknown")),
(AND('[1]PWS Information'!$E$10="NTNC",P427="Unknown")),
(AND('[1]PWS Information'!$E$10="CWS",T427="Multiple Family Residence",P427="Galvanized Requiring Replacement")),
(AND('[1]PWS Information'!$E$10="CWS",P427="Galvanized Requiring Replacement")),
(AND('[1]PWS Information'!$E$10="NTNC",T427="Multiple Family Residence",P427="Galvanized Requiring Replacement")))),"Tier 5",
"")))))</f>
        <v>Tier 5</v>
      </c>
      <c r="Y427" s="24"/>
      <c r="Z427" s="24"/>
    </row>
    <row r="428" spans="1:26" x14ac:dyDescent="0.25">
      <c r="A428" s="17">
        <v>425</v>
      </c>
      <c r="B428" s="18">
        <v>909</v>
      </c>
      <c r="C428" s="17" t="s">
        <v>79</v>
      </c>
      <c r="D428" s="17" t="s">
        <v>188</v>
      </c>
      <c r="E428" s="17">
        <v>79549</v>
      </c>
      <c r="F428" s="18"/>
      <c r="G428" s="18"/>
      <c r="H428" s="18"/>
      <c r="I428" s="21" t="s">
        <v>218</v>
      </c>
      <c r="J428" s="22" t="s">
        <v>254</v>
      </c>
      <c r="K428" s="22" t="s">
        <v>255</v>
      </c>
      <c r="L428" s="22" t="s">
        <v>256</v>
      </c>
      <c r="M428" s="21" t="s">
        <v>218</v>
      </c>
      <c r="N428" s="23"/>
      <c r="O428" s="22" t="s">
        <v>256</v>
      </c>
      <c r="P428" s="31" t="str">
        <f t="shared" si="6"/>
        <v>Non-Lead</v>
      </c>
      <c r="Q428" s="40" t="s">
        <v>254</v>
      </c>
      <c r="R428" s="40" t="s">
        <v>254</v>
      </c>
      <c r="S428" s="24"/>
      <c r="T428" s="16"/>
      <c r="U428" s="41" t="s">
        <v>255</v>
      </c>
      <c r="V428" s="41" t="s">
        <v>255</v>
      </c>
      <c r="W428" s="16"/>
      <c r="X428" s="43" t="str">
        <f>IF((OR((AND('[1]PWS Information'!$E$10="CWS",T428="Single Family Residence",P428="Lead")),
(AND('[1]PWS Information'!$E$10="CWS",T428="Multiple Family Residence",'[1]PWS Information'!$E$11="Yes",P428="Lead")),
(AND('[1]PWS Information'!$E$10="NTNC",P428="Lead")))),"Tier 1",
IF((OR((AND('[1]PWS Information'!$E$10="CWS",T428="Multiple Family Residence",'[1]PWS Information'!$E$11="No",P428="Lead")),
(AND('[1]PWS Information'!$E$10="CWS",T428="Other",P428="Lead")),
(AND(T428="",P428="Lead")),
(AND('[1]PWS Information'!$E$10="CWS",T428="Building",P428="Lead")))),"Tier 2",
IF((OR((AND('[1]PWS Information'!$E$10="CWS",T428="Single Family Residence",P428="Galvanized Requiring Replacement")),
(AND('[1]PWS Information'!$E$10="CWS",T428="Single Family Residence",P428="Galvanized Requiring Replacement",Q428="Yes")),
(AND('[1]PWS Information'!$E$10="NTNC",T428="Single Family Residence",P428="Galvanized Requiring Replacement")),
(AND('[1]PWS Information'!$E$10="NTNC",T428="Single Family Residence",Q428="Yes")))),"Tier 3",
IF((OR((AND('[1]PWS Information'!$E$10="CWS",T428="Single Family Residence",R428="Yes",P428="Non-Lead", I428="Non-Lead - Copper",K428="Before 1989")),
(AND('[1]PWS Information'!$E$10="CWS",T428="Single Family Residence",R428="Yes",P428="Non-Lead", M428="Non-Lead - Copper",N428="Before 1989")))),"Tier 4",
IF((OR((AND('[1]PWS Information'!$E$10="NTNC",P428="Non-Lead")),
(AND('[1]PWS Information'!$E$10="CWS",P428="Non-Lead",R428="")),
(AND('[1]PWS Information'!$E$10="CWS",P428="Non-Lead",R428="No")),
(AND('[1]PWS Information'!$E$10="CWS",P428="Non-Lead",R428="Don't Know")),
(AND('[1]PWS Information'!$E$10="CWS",P428="Non-Lead", I428="Non-Lead - Copper", R428="Yes", K428="Between 1989 and 2014")),
(AND('[1]PWS Information'!$E$10="CWS",P428="Non-Lead", I428="Non-Lead - Copper", R428="Yes", K428="After 2014")),
(AND('[1]PWS Information'!$E$10="CWS",P428="Non-Lead", I428="Non-Lead - Copper", R428="Yes", K428="Unknown")),
(AND('[1]PWS Information'!$E$10="CWS",P428="Non-Lead", M428="Non-Lead - Copper", R428="Yes", N428="Between 1989 and 2014")),
(AND('[1]PWS Information'!$E$10="CWS",P428="Non-Lead", M428="Non-Lead - Copper", R428="Yes", N428="After 2014")),
(AND('[1]PWS Information'!$E$10="CWS",P428="Non-Lead", M428="Non-Lead - Copper", R428="Yes", N428="Unknown")),
(AND('[1]PWS Information'!$E$10="CWS",P428="Unknown")),
(AND('[1]PWS Information'!$E$10="NTNC",P428="Unknown")),
(AND('[1]PWS Information'!$E$10="CWS",T428="Multiple Family Residence",P428="Galvanized Requiring Replacement")),
(AND('[1]PWS Information'!$E$10="CWS",P428="Galvanized Requiring Replacement")),
(AND('[1]PWS Information'!$E$10="NTNC",T428="Multiple Family Residence",P428="Galvanized Requiring Replacement")))),"Tier 5",
"")))))</f>
        <v>Tier 5</v>
      </c>
      <c r="Y428" s="24"/>
      <c r="Z428" s="24"/>
    </row>
    <row r="429" spans="1:26" x14ac:dyDescent="0.25">
      <c r="A429" s="17">
        <v>426</v>
      </c>
      <c r="B429" s="17">
        <v>1000</v>
      </c>
      <c r="C429" s="17" t="s">
        <v>79</v>
      </c>
      <c r="D429" s="17" t="s">
        <v>188</v>
      </c>
      <c r="E429" s="17">
        <v>79549</v>
      </c>
      <c r="F429" s="17"/>
      <c r="G429" s="17"/>
      <c r="H429" s="17"/>
      <c r="I429" s="21" t="s">
        <v>218</v>
      </c>
      <c r="J429" s="22" t="s">
        <v>254</v>
      </c>
      <c r="K429" s="22" t="s">
        <v>255</v>
      </c>
      <c r="L429" s="22" t="s">
        <v>256</v>
      </c>
      <c r="M429" s="21" t="s">
        <v>221</v>
      </c>
      <c r="N429" s="23"/>
      <c r="O429" s="22" t="s">
        <v>256</v>
      </c>
      <c r="P429" s="31" t="str">
        <f t="shared" si="6"/>
        <v>Non-Lead</v>
      </c>
      <c r="Q429" s="40" t="s">
        <v>254</v>
      </c>
      <c r="R429" s="40" t="s">
        <v>254</v>
      </c>
      <c r="S429" s="24"/>
      <c r="T429" s="16"/>
      <c r="U429" s="41" t="s">
        <v>255</v>
      </c>
      <c r="V429" s="41" t="s">
        <v>255</v>
      </c>
      <c r="W429" s="16"/>
      <c r="X429" s="43" t="str">
        <f>IF((OR((AND('[1]PWS Information'!$E$10="CWS",T429="Single Family Residence",P429="Lead")),
(AND('[1]PWS Information'!$E$10="CWS",T429="Multiple Family Residence",'[1]PWS Information'!$E$11="Yes",P429="Lead")),
(AND('[1]PWS Information'!$E$10="NTNC",P429="Lead")))),"Tier 1",
IF((OR((AND('[1]PWS Information'!$E$10="CWS",T429="Multiple Family Residence",'[1]PWS Information'!$E$11="No",P429="Lead")),
(AND('[1]PWS Information'!$E$10="CWS",T429="Other",P429="Lead")),
(AND(T429="",P429="Lead")),
(AND('[1]PWS Information'!$E$10="CWS",T429="Building",P429="Lead")))),"Tier 2",
IF((OR((AND('[1]PWS Information'!$E$10="CWS",T429="Single Family Residence",P429="Galvanized Requiring Replacement")),
(AND('[1]PWS Information'!$E$10="CWS",T429="Single Family Residence",P429="Galvanized Requiring Replacement",Q429="Yes")),
(AND('[1]PWS Information'!$E$10="NTNC",T429="Single Family Residence",P429="Galvanized Requiring Replacement")),
(AND('[1]PWS Information'!$E$10="NTNC",T429="Single Family Residence",Q429="Yes")))),"Tier 3",
IF((OR((AND('[1]PWS Information'!$E$10="CWS",T429="Single Family Residence",R429="Yes",P429="Non-Lead", I429="Non-Lead - Copper",K429="Before 1989")),
(AND('[1]PWS Information'!$E$10="CWS",T429="Single Family Residence",R429="Yes",P429="Non-Lead", M429="Non-Lead - Copper",N429="Before 1989")))),"Tier 4",
IF((OR((AND('[1]PWS Information'!$E$10="NTNC",P429="Non-Lead")),
(AND('[1]PWS Information'!$E$10="CWS",P429="Non-Lead",R429="")),
(AND('[1]PWS Information'!$E$10="CWS",P429="Non-Lead",R429="No")),
(AND('[1]PWS Information'!$E$10="CWS",P429="Non-Lead",R429="Don't Know")),
(AND('[1]PWS Information'!$E$10="CWS",P429="Non-Lead", I429="Non-Lead - Copper", R429="Yes", K429="Between 1989 and 2014")),
(AND('[1]PWS Information'!$E$10="CWS",P429="Non-Lead", I429="Non-Lead - Copper", R429="Yes", K429="After 2014")),
(AND('[1]PWS Information'!$E$10="CWS",P429="Non-Lead", I429="Non-Lead - Copper", R429="Yes", K429="Unknown")),
(AND('[1]PWS Information'!$E$10="CWS",P429="Non-Lead", M429="Non-Lead - Copper", R429="Yes", N429="Between 1989 and 2014")),
(AND('[1]PWS Information'!$E$10="CWS",P429="Non-Lead", M429="Non-Lead - Copper", R429="Yes", N429="After 2014")),
(AND('[1]PWS Information'!$E$10="CWS",P429="Non-Lead", M429="Non-Lead - Copper", R429="Yes", N429="Unknown")),
(AND('[1]PWS Information'!$E$10="CWS",P429="Unknown")),
(AND('[1]PWS Information'!$E$10="NTNC",P429="Unknown")),
(AND('[1]PWS Information'!$E$10="CWS",T429="Multiple Family Residence",P429="Galvanized Requiring Replacement")),
(AND('[1]PWS Information'!$E$10="CWS",P429="Galvanized Requiring Replacement")),
(AND('[1]PWS Information'!$E$10="NTNC",T429="Multiple Family Residence",P429="Galvanized Requiring Replacement")))),"Tier 5",
"")))))</f>
        <v>Tier 5</v>
      </c>
      <c r="Y429" s="24"/>
      <c r="Z429" s="24"/>
    </row>
    <row r="430" spans="1:26" x14ac:dyDescent="0.25">
      <c r="A430" s="17">
        <v>427</v>
      </c>
      <c r="B430" s="17">
        <v>1001</v>
      </c>
      <c r="C430" s="17" t="s">
        <v>79</v>
      </c>
      <c r="D430" s="17" t="s">
        <v>188</v>
      </c>
      <c r="E430" s="17">
        <v>79549</v>
      </c>
      <c r="F430" s="17"/>
      <c r="G430" s="17"/>
      <c r="H430" s="17"/>
      <c r="I430" s="21" t="s">
        <v>218</v>
      </c>
      <c r="J430" s="22" t="s">
        <v>254</v>
      </c>
      <c r="K430" s="22" t="s">
        <v>255</v>
      </c>
      <c r="L430" s="22" t="s">
        <v>256</v>
      </c>
      <c r="M430" s="21" t="s">
        <v>222</v>
      </c>
      <c r="N430" s="17" t="s">
        <v>205</v>
      </c>
      <c r="O430" s="22" t="s">
        <v>257</v>
      </c>
      <c r="P430" s="31" t="str">
        <f t="shared" si="6"/>
        <v>Galvanized Requiring Replacement</v>
      </c>
      <c r="Q430" s="40" t="s">
        <v>254</v>
      </c>
      <c r="R430" s="40" t="s">
        <v>254</v>
      </c>
      <c r="S430" s="24"/>
      <c r="T430" s="16"/>
      <c r="U430" s="41" t="s">
        <v>255</v>
      </c>
      <c r="V430" s="41" t="s">
        <v>255</v>
      </c>
      <c r="W430" s="16"/>
      <c r="X430" s="43" t="str">
        <f>IF((OR((AND('[1]PWS Information'!$E$10="CWS",T430="Single Family Residence",P430="Lead")),
(AND('[1]PWS Information'!$E$10="CWS",T430="Multiple Family Residence",'[1]PWS Information'!$E$11="Yes",P430="Lead")),
(AND('[1]PWS Information'!$E$10="NTNC",P430="Lead")))),"Tier 1",
IF((OR((AND('[1]PWS Information'!$E$10="CWS",T430="Multiple Family Residence",'[1]PWS Information'!$E$11="No",P430="Lead")),
(AND('[1]PWS Information'!$E$10="CWS",T430="Other",P430="Lead")),
(AND(T430="",P430="Lead")),
(AND('[1]PWS Information'!$E$10="CWS",T430="Building",P430="Lead")))),"Tier 2",
IF((OR((AND('[1]PWS Information'!$E$10="CWS",T430="Single Family Residence",P430="Galvanized Requiring Replacement")),
(AND('[1]PWS Information'!$E$10="CWS",T430="Single Family Residence",P430="Galvanized Requiring Replacement",Q430="Yes")),
(AND('[1]PWS Information'!$E$10="NTNC",T430="Single Family Residence",P430="Galvanized Requiring Replacement")),
(AND('[1]PWS Information'!$E$10="NTNC",T430="Single Family Residence",Q430="Yes")))),"Tier 3",
IF((OR((AND('[1]PWS Information'!$E$10="CWS",T430="Single Family Residence",R430="Yes",P430="Non-Lead", I430="Non-Lead - Copper",K430="Before 1989")),
(AND('[1]PWS Information'!$E$10="CWS",T430="Single Family Residence",R430="Yes",P430="Non-Lead", M430="Non-Lead - Copper",N430="Before 1989")))),"Tier 4",
IF((OR((AND('[1]PWS Information'!$E$10="NTNC",P430="Non-Lead")),
(AND('[1]PWS Information'!$E$10="CWS",P430="Non-Lead",R430="")),
(AND('[1]PWS Information'!$E$10="CWS",P430="Non-Lead",R430="No")),
(AND('[1]PWS Information'!$E$10="CWS",P430="Non-Lead",R430="Don't Know")),
(AND('[1]PWS Information'!$E$10="CWS",P430="Non-Lead", I430="Non-Lead - Copper", R430="Yes", K430="Between 1989 and 2014")),
(AND('[1]PWS Information'!$E$10="CWS",P430="Non-Lead", I430="Non-Lead - Copper", R430="Yes", K430="After 2014")),
(AND('[1]PWS Information'!$E$10="CWS",P430="Non-Lead", I430="Non-Lead - Copper", R430="Yes", K430="Unknown")),
(AND('[1]PWS Information'!$E$10="CWS",P430="Non-Lead", M430="Non-Lead - Copper", R430="Yes", N430="Between 1989 and 2014")),
(AND('[1]PWS Information'!$E$10="CWS",P430="Non-Lead", M430="Non-Lead - Copper", R430="Yes", N430="After 2014")),
(AND('[1]PWS Information'!$E$10="CWS",P430="Non-Lead", M430="Non-Lead - Copper", R430="Yes", N430="Unknown")),
(AND('[1]PWS Information'!$E$10="CWS",P430="Unknown")),
(AND('[1]PWS Information'!$E$10="NTNC",P430="Unknown")),
(AND('[1]PWS Information'!$E$10="CWS",T430="Multiple Family Residence",P430="Galvanized Requiring Replacement")),
(AND('[1]PWS Information'!$E$10="CWS",P430="Galvanized Requiring Replacement")),
(AND('[1]PWS Information'!$E$10="NTNC",T430="Multiple Family Residence",P430="Galvanized Requiring Replacement")))),"Tier 5",
"")))))</f>
        <v>Tier 5</v>
      </c>
      <c r="Y430" s="24"/>
      <c r="Z430" s="24"/>
    </row>
    <row r="431" spans="1:26" x14ac:dyDescent="0.25">
      <c r="A431" s="17">
        <v>428</v>
      </c>
      <c r="B431" s="18">
        <v>1007</v>
      </c>
      <c r="C431" s="17" t="s">
        <v>79</v>
      </c>
      <c r="D431" s="17" t="s">
        <v>188</v>
      </c>
      <c r="E431" s="17">
        <v>79549</v>
      </c>
      <c r="F431" s="18"/>
      <c r="G431" s="18"/>
      <c r="H431" s="18"/>
      <c r="I431" s="21" t="s">
        <v>218</v>
      </c>
      <c r="J431" s="22" t="s">
        <v>254</v>
      </c>
      <c r="K431" s="22" t="s">
        <v>255</v>
      </c>
      <c r="L431" s="22" t="s">
        <v>256</v>
      </c>
      <c r="M431" s="21" t="s">
        <v>218</v>
      </c>
      <c r="N431" s="23" t="s">
        <v>205</v>
      </c>
      <c r="O431" s="22" t="s">
        <v>257</v>
      </c>
      <c r="P431" s="31" t="str">
        <f t="shared" si="6"/>
        <v>Non-Lead</v>
      </c>
      <c r="Q431" s="40" t="s">
        <v>254</v>
      </c>
      <c r="R431" s="40" t="s">
        <v>254</v>
      </c>
      <c r="S431" s="24"/>
      <c r="T431" s="16"/>
      <c r="U431" s="41" t="s">
        <v>255</v>
      </c>
      <c r="V431" s="41" t="s">
        <v>255</v>
      </c>
      <c r="W431" s="16"/>
      <c r="X431" s="43" t="str">
        <f>IF((OR((AND('[1]PWS Information'!$E$10="CWS",T431="Single Family Residence",P431="Lead")),
(AND('[1]PWS Information'!$E$10="CWS",T431="Multiple Family Residence",'[1]PWS Information'!$E$11="Yes",P431="Lead")),
(AND('[1]PWS Information'!$E$10="NTNC",P431="Lead")))),"Tier 1",
IF((OR((AND('[1]PWS Information'!$E$10="CWS",T431="Multiple Family Residence",'[1]PWS Information'!$E$11="No",P431="Lead")),
(AND('[1]PWS Information'!$E$10="CWS",T431="Other",P431="Lead")),
(AND(T431="",P431="Lead")),
(AND('[1]PWS Information'!$E$10="CWS",T431="Building",P431="Lead")))),"Tier 2",
IF((OR((AND('[1]PWS Information'!$E$10="CWS",T431="Single Family Residence",P431="Galvanized Requiring Replacement")),
(AND('[1]PWS Information'!$E$10="CWS",T431="Single Family Residence",P431="Galvanized Requiring Replacement",Q431="Yes")),
(AND('[1]PWS Information'!$E$10="NTNC",T431="Single Family Residence",P431="Galvanized Requiring Replacement")),
(AND('[1]PWS Information'!$E$10="NTNC",T431="Single Family Residence",Q431="Yes")))),"Tier 3",
IF((OR((AND('[1]PWS Information'!$E$10="CWS",T431="Single Family Residence",R431="Yes",P431="Non-Lead", I431="Non-Lead - Copper",K431="Before 1989")),
(AND('[1]PWS Information'!$E$10="CWS",T431="Single Family Residence",R431="Yes",P431="Non-Lead", M431="Non-Lead - Copper",N431="Before 1989")))),"Tier 4",
IF((OR((AND('[1]PWS Information'!$E$10="NTNC",P431="Non-Lead")),
(AND('[1]PWS Information'!$E$10="CWS",P431="Non-Lead",R431="")),
(AND('[1]PWS Information'!$E$10="CWS",P431="Non-Lead",R431="No")),
(AND('[1]PWS Information'!$E$10="CWS",P431="Non-Lead",R431="Don't Know")),
(AND('[1]PWS Information'!$E$10="CWS",P431="Non-Lead", I431="Non-Lead - Copper", R431="Yes", K431="Between 1989 and 2014")),
(AND('[1]PWS Information'!$E$10="CWS",P431="Non-Lead", I431="Non-Lead - Copper", R431="Yes", K431="After 2014")),
(AND('[1]PWS Information'!$E$10="CWS",P431="Non-Lead", I431="Non-Lead - Copper", R431="Yes", K431="Unknown")),
(AND('[1]PWS Information'!$E$10="CWS",P431="Non-Lead", M431="Non-Lead - Copper", R431="Yes", N431="Between 1989 and 2014")),
(AND('[1]PWS Information'!$E$10="CWS",P431="Non-Lead", M431="Non-Lead - Copper", R431="Yes", N431="After 2014")),
(AND('[1]PWS Information'!$E$10="CWS",P431="Non-Lead", M431="Non-Lead - Copper", R431="Yes", N431="Unknown")),
(AND('[1]PWS Information'!$E$10="CWS",P431="Unknown")),
(AND('[1]PWS Information'!$E$10="NTNC",P431="Unknown")),
(AND('[1]PWS Information'!$E$10="CWS",T431="Multiple Family Residence",P431="Galvanized Requiring Replacement")),
(AND('[1]PWS Information'!$E$10="CWS",P431="Galvanized Requiring Replacement")),
(AND('[1]PWS Information'!$E$10="NTNC",T431="Multiple Family Residence",P431="Galvanized Requiring Replacement")))),"Tier 5",
"")))))</f>
        <v>Tier 5</v>
      </c>
      <c r="Y431" s="24"/>
      <c r="Z431" s="24"/>
    </row>
    <row r="432" spans="1:26" x14ac:dyDescent="0.25">
      <c r="A432" s="17">
        <v>429</v>
      </c>
      <c r="B432" s="17">
        <v>1008</v>
      </c>
      <c r="C432" s="17" t="s">
        <v>79</v>
      </c>
      <c r="D432" s="17" t="s">
        <v>188</v>
      </c>
      <c r="E432" s="17">
        <v>79549</v>
      </c>
      <c r="F432" s="17"/>
      <c r="G432" s="17"/>
      <c r="H432" s="17"/>
      <c r="I432" s="21" t="s">
        <v>218</v>
      </c>
      <c r="J432" s="22" t="s">
        <v>254</v>
      </c>
      <c r="K432" s="22" t="s">
        <v>255</v>
      </c>
      <c r="L432" s="22" t="s">
        <v>256</v>
      </c>
      <c r="M432" s="21" t="s">
        <v>221</v>
      </c>
      <c r="N432" s="23" t="s">
        <v>205</v>
      </c>
      <c r="O432" s="22" t="s">
        <v>257</v>
      </c>
      <c r="P432" s="31" t="str">
        <f t="shared" si="6"/>
        <v>Non-Lead</v>
      </c>
      <c r="Q432" s="40" t="s">
        <v>254</v>
      </c>
      <c r="R432" s="40" t="s">
        <v>254</v>
      </c>
      <c r="S432" s="24"/>
      <c r="T432" s="16"/>
      <c r="U432" s="41" t="s">
        <v>255</v>
      </c>
      <c r="V432" s="41" t="s">
        <v>255</v>
      </c>
      <c r="W432" s="16"/>
      <c r="X432" s="43" t="str">
        <f>IF((OR((AND('[1]PWS Information'!$E$10="CWS",T432="Single Family Residence",P432="Lead")),
(AND('[1]PWS Information'!$E$10="CWS",T432="Multiple Family Residence",'[1]PWS Information'!$E$11="Yes",P432="Lead")),
(AND('[1]PWS Information'!$E$10="NTNC",P432="Lead")))),"Tier 1",
IF((OR((AND('[1]PWS Information'!$E$10="CWS",T432="Multiple Family Residence",'[1]PWS Information'!$E$11="No",P432="Lead")),
(AND('[1]PWS Information'!$E$10="CWS",T432="Other",P432="Lead")),
(AND(T432="",P432="Lead")),
(AND('[1]PWS Information'!$E$10="CWS",T432="Building",P432="Lead")))),"Tier 2",
IF((OR((AND('[1]PWS Information'!$E$10="CWS",T432="Single Family Residence",P432="Galvanized Requiring Replacement")),
(AND('[1]PWS Information'!$E$10="CWS",T432="Single Family Residence",P432="Galvanized Requiring Replacement",Q432="Yes")),
(AND('[1]PWS Information'!$E$10="NTNC",T432="Single Family Residence",P432="Galvanized Requiring Replacement")),
(AND('[1]PWS Information'!$E$10="NTNC",T432="Single Family Residence",Q432="Yes")))),"Tier 3",
IF((OR((AND('[1]PWS Information'!$E$10="CWS",T432="Single Family Residence",R432="Yes",P432="Non-Lead", I432="Non-Lead - Copper",K432="Before 1989")),
(AND('[1]PWS Information'!$E$10="CWS",T432="Single Family Residence",R432="Yes",P432="Non-Lead", M432="Non-Lead - Copper",N432="Before 1989")))),"Tier 4",
IF((OR((AND('[1]PWS Information'!$E$10="NTNC",P432="Non-Lead")),
(AND('[1]PWS Information'!$E$10="CWS",P432="Non-Lead",R432="")),
(AND('[1]PWS Information'!$E$10="CWS",P432="Non-Lead",R432="No")),
(AND('[1]PWS Information'!$E$10="CWS",P432="Non-Lead",R432="Don't Know")),
(AND('[1]PWS Information'!$E$10="CWS",P432="Non-Lead", I432="Non-Lead - Copper", R432="Yes", K432="Between 1989 and 2014")),
(AND('[1]PWS Information'!$E$10="CWS",P432="Non-Lead", I432="Non-Lead - Copper", R432="Yes", K432="After 2014")),
(AND('[1]PWS Information'!$E$10="CWS",P432="Non-Lead", I432="Non-Lead - Copper", R432="Yes", K432="Unknown")),
(AND('[1]PWS Information'!$E$10="CWS",P432="Non-Lead", M432="Non-Lead - Copper", R432="Yes", N432="Between 1989 and 2014")),
(AND('[1]PWS Information'!$E$10="CWS",P432="Non-Lead", M432="Non-Lead - Copper", R432="Yes", N432="After 2014")),
(AND('[1]PWS Information'!$E$10="CWS",P432="Non-Lead", M432="Non-Lead - Copper", R432="Yes", N432="Unknown")),
(AND('[1]PWS Information'!$E$10="CWS",P432="Unknown")),
(AND('[1]PWS Information'!$E$10="NTNC",P432="Unknown")),
(AND('[1]PWS Information'!$E$10="CWS",T432="Multiple Family Residence",P432="Galvanized Requiring Replacement")),
(AND('[1]PWS Information'!$E$10="CWS",P432="Galvanized Requiring Replacement")),
(AND('[1]PWS Information'!$E$10="NTNC",T432="Multiple Family Residence",P432="Galvanized Requiring Replacement")))),"Tier 5",
"")))))</f>
        <v>Tier 5</v>
      </c>
      <c r="Y432" s="24"/>
      <c r="Z432" s="24"/>
    </row>
    <row r="433" spans="1:26" x14ac:dyDescent="0.25">
      <c r="A433" s="17">
        <v>430</v>
      </c>
      <c r="B433" s="17">
        <v>1009</v>
      </c>
      <c r="C433" s="17" t="s">
        <v>79</v>
      </c>
      <c r="D433" s="17" t="s">
        <v>188</v>
      </c>
      <c r="E433" s="17">
        <v>79549</v>
      </c>
      <c r="F433" s="17"/>
      <c r="G433" s="17"/>
      <c r="H433" s="17"/>
      <c r="I433" s="21" t="s">
        <v>218</v>
      </c>
      <c r="J433" s="22" t="s">
        <v>254</v>
      </c>
      <c r="K433" s="22" t="s">
        <v>255</v>
      </c>
      <c r="L433" s="22" t="s">
        <v>256</v>
      </c>
      <c r="M433" s="21" t="s">
        <v>218</v>
      </c>
      <c r="N433" s="23"/>
      <c r="O433" s="22" t="s">
        <v>256</v>
      </c>
      <c r="P433" s="31" t="str">
        <f t="shared" si="6"/>
        <v>Non-Lead</v>
      </c>
      <c r="Q433" s="40" t="s">
        <v>254</v>
      </c>
      <c r="R433" s="40" t="s">
        <v>254</v>
      </c>
      <c r="S433" s="24"/>
      <c r="T433" s="16"/>
      <c r="U433" s="41" t="s">
        <v>255</v>
      </c>
      <c r="V433" s="41" t="s">
        <v>255</v>
      </c>
      <c r="W433" s="16"/>
      <c r="X433" s="43" t="str">
        <f>IF((OR((AND('[1]PWS Information'!$E$10="CWS",T433="Single Family Residence",P433="Lead")),
(AND('[1]PWS Information'!$E$10="CWS",T433="Multiple Family Residence",'[1]PWS Information'!$E$11="Yes",P433="Lead")),
(AND('[1]PWS Information'!$E$10="NTNC",P433="Lead")))),"Tier 1",
IF((OR((AND('[1]PWS Information'!$E$10="CWS",T433="Multiple Family Residence",'[1]PWS Information'!$E$11="No",P433="Lead")),
(AND('[1]PWS Information'!$E$10="CWS",T433="Other",P433="Lead")),
(AND(T433="",P433="Lead")),
(AND('[1]PWS Information'!$E$10="CWS",T433="Building",P433="Lead")))),"Tier 2",
IF((OR((AND('[1]PWS Information'!$E$10="CWS",T433="Single Family Residence",P433="Galvanized Requiring Replacement")),
(AND('[1]PWS Information'!$E$10="CWS",T433="Single Family Residence",P433="Galvanized Requiring Replacement",Q433="Yes")),
(AND('[1]PWS Information'!$E$10="NTNC",T433="Single Family Residence",P433="Galvanized Requiring Replacement")),
(AND('[1]PWS Information'!$E$10="NTNC",T433="Single Family Residence",Q433="Yes")))),"Tier 3",
IF((OR((AND('[1]PWS Information'!$E$10="CWS",T433="Single Family Residence",R433="Yes",P433="Non-Lead", I433="Non-Lead - Copper",K433="Before 1989")),
(AND('[1]PWS Information'!$E$10="CWS",T433="Single Family Residence",R433="Yes",P433="Non-Lead", M433="Non-Lead - Copper",N433="Before 1989")))),"Tier 4",
IF((OR((AND('[1]PWS Information'!$E$10="NTNC",P433="Non-Lead")),
(AND('[1]PWS Information'!$E$10="CWS",P433="Non-Lead",R433="")),
(AND('[1]PWS Information'!$E$10="CWS",P433="Non-Lead",R433="No")),
(AND('[1]PWS Information'!$E$10="CWS",P433="Non-Lead",R433="Don't Know")),
(AND('[1]PWS Information'!$E$10="CWS",P433="Non-Lead", I433="Non-Lead - Copper", R433="Yes", K433="Between 1989 and 2014")),
(AND('[1]PWS Information'!$E$10="CWS",P433="Non-Lead", I433="Non-Lead - Copper", R433="Yes", K433="After 2014")),
(AND('[1]PWS Information'!$E$10="CWS",P433="Non-Lead", I433="Non-Lead - Copper", R433="Yes", K433="Unknown")),
(AND('[1]PWS Information'!$E$10="CWS",P433="Non-Lead", M433="Non-Lead - Copper", R433="Yes", N433="Between 1989 and 2014")),
(AND('[1]PWS Information'!$E$10="CWS",P433="Non-Lead", M433="Non-Lead - Copper", R433="Yes", N433="After 2014")),
(AND('[1]PWS Information'!$E$10="CWS",P433="Non-Lead", M433="Non-Lead - Copper", R433="Yes", N433="Unknown")),
(AND('[1]PWS Information'!$E$10="CWS",P433="Unknown")),
(AND('[1]PWS Information'!$E$10="NTNC",P433="Unknown")),
(AND('[1]PWS Information'!$E$10="CWS",T433="Multiple Family Residence",P433="Galvanized Requiring Replacement")),
(AND('[1]PWS Information'!$E$10="CWS",P433="Galvanized Requiring Replacement")),
(AND('[1]PWS Information'!$E$10="NTNC",T433="Multiple Family Residence",P433="Galvanized Requiring Replacement")))),"Tier 5",
"")))))</f>
        <v>Tier 5</v>
      </c>
      <c r="Y433" s="24"/>
      <c r="Z433" s="24"/>
    </row>
    <row r="434" spans="1:26" x14ac:dyDescent="0.25">
      <c r="A434" s="17">
        <v>431</v>
      </c>
      <c r="B434" s="18">
        <v>1011</v>
      </c>
      <c r="C434" s="17" t="s">
        <v>79</v>
      </c>
      <c r="D434" s="17" t="s">
        <v>188</v>
      </c>
      <c r="E434" s="17">
        <v>79549</v>
      </c>
      <c r="F434" s="18"/>
      <c r="G434" s="18"/>
      <c r="H434" s="18"/>
      <c r="I434" s="21" t="s">
        <v>218</v>
      </c>
      <c r="J434" s="22" t="s">
        <v>254</v>
      </c>
      <c r="K434" s="22" t="s">
        <v>255</v>
      </c>
      <c r="L434" s="22" t="s">
        <v>256</v>
      </c>
      <c r="M434" s="21" t="s">
        <v>222</v>
      </c>
      <c r="N434" s="23" t="s">
        <v>205</v>
      </c>
      <c r="O434" s="22" t="s">
        <v>257</v>
      </c>
      <c r="P434" s="31" t="str">
        <f t="shared" si="6"/>
        <v>Galvanized Requiring Replacement</v>
      </c>
      <c r="Q434" s="40" t="s">
        <v>254</v>
      </c>
      <c r="R434" s="40" t="s">
        <v>254</v>
      </c>
      <c r="S434" s="24"/>
      <c r="T434" s="16"/>
      <c r="U434" s="41" t="s">
        <v>255</v>
      </c>
      <c r="V434" s="41" t="s">
        <v>255</v>
      </c>
      <c r="W434" s="16"/>
      <c r="X434" s="43" t="str">
        <f>IF((OR((AND('[1]PWS Information'!$E$10="CWS",T434="Single Family Residence",P434="Lead")),
(AND('[1]PWS Information'!$E$10="CWS",T434="Multiple Family Residence",'[1]PWS Information'!$E$11="Yes",P434="Lead")),
(AND('[1]PWS Information'!$E$10="NTNC",P434="Lead")))),"Tier 1",
IF((OR((AND('[1]PWS Information'!$E$10="CWS",T434="Multiple Family Residence",'[1]PWS Information'!$E$11="No",P434="Lead")),
(AND('[1]PWS Information'!$E$10="CWS",T434="Other",P434="Lead")),
(AND(T434="",P434="Lead")),
(AND('[1]PWS Information'!$E$10="CWS",T434="Building",P434="Lead")))),"Tier 2",
IF((OR((AND('[1]PWS Information'!$E$10="CWS",T434="Single Family Residence",P434="Galvanized Requiring Replacement")),
(AND('[1]PWS Information'!$E$10="CWS",T434="Single Family Residence",P434="Galvanized Requiring Replacement",Q434="Yes")),
(AND('[1]PWS Information'!$E$10="NTNC",T434="Single Family Residence",P434="Galvanized Requiring Replacement")),
(AND('[1]PWS Information'!$E$10="NTNC",T434="Single Family Residence",Q434="Yes")))),"Tier 3",
IF((OR((AND('[1]PWS Information'!$E$10="CWS",T434="Single Family Residence",R434="Yes",P434="Non-Lead", I434="Non-Lead - Copper",K434="Before 1989")),
(AND('[1]PWS Information'!$E$10="CWS",T434="Single Family Residence",R434="Yes",P434="Non-Lead", M434="Non-Lead - Copper",N434="Before 1989")))),"Tier 4",
IF((OR((AND('[1]PWS Information'!$E$10="NTNC",P434="Non-Lead")),
(AND('[1]PWS Information'!$E$10="CWS",P434="Non-Lead",R434="")),
(AND('[1]PWS Information'!$E$10="CWS",P434="Non-Lead",R434="No")),
(AND('[1]PWS Information'!$E$10="CWS",P434="Non-Lead",R434="Don't Know")),
(AND('[1]PWS Information'!$E$10="CWS",P434="Non-Lead", I434="Non-Lead - Copper", R434="Yes", K434="Between 1989 and 2014")),
(AND('[1]PWS Information'!$E$10="CWS",P434="Non-Lead", I434="Non-Lead - Copper", R434="Yes", K434="After 2014")),
(AND('[1]PWS Information'!$E$10="CWS",P434="Non-Lead", I434="Non-Lead - Copper", R434="Yes", K434="Unknown")),
(AND('[1]PWS Information'!$E$10="CWS",P434="Non-Lead", M434="Non-Lead - Copper", R434="Yes", N434="Between 1989 and 2014")),
(AND('[1]PWS Information'!$E$10="CWS",P434="Non-Lead", M434="Non-Lead - Copper", R434="Yes", N434="After 2014")),
(AND('[1]PWS Information'!$E$10="CWS",P434="Non-Lead", M434="Non-Lead - Copper", R434="Yes", N434="Unknown")),
(AND('[1]PWS Information'!$E$10="CWS",P434="Unknown")),
(AND('[1]PWS Information'!$E$10="NTNC",P434="Unknown")),
(AND('[1]PWS Information'!$E$10="CWS",T434="Multiple Family Residence",P434="Galvanized Requiring Replacement")),
(AND('[1]PWS Information'!$E$10="CWS",P434="Galvanized Requiring Replacement")),
(AND('[1]PWS Information'!$E$10="NTNC",T434="Multiple Family Residence",P434="Galvanized Requiring Replacement")))),"Tier 5",
"")))))</f>
        <v>Tier 5</v>
      </c>
      <c r="Y434" s="24"/>
      <c r="Z434" s="24"/>
    </row>
    <row r="435" spans="1:26" x14ac:dyDescent="0.25">
      <c r="A435" s="17">
        <v>432</v>
      </c>
      <c r="B435" s="18">
        <v>1108</v>
      </c>
      <c r="C435" s="17" t="s">
        <v>79</v>
      </c>
      <c r="D435" s="17" t="s">
        <v>188</v>
      </c>
      <c r="E435" s="17">
        <v>79549</v>
      </c>
      <c r="F435" s="18"/>
      <c r="G435" s="18"/>
      <c r="H435" s="18"/>
      <c r="I435" s="21" t="s">
        <v>218</v>
      </c>
      <c r="J435" s="22" t="s">
        <v>254</v>
      </c>
      <c r="K435" s="22" t="s">
        <v>255</v>
      </c>
      <c r="L435" s="22" t="s">
        <v>256</v>
      </c>
      <c r="M435" s="21" t="s">
        <v>218</v>
      </c>
      <c r="N435" s="23" t="s">
        <v>205</v>
      </c>
      <c r="O435" s="22" t="s">
        <v>257</v>
      </c>
      <c r="P435" s="31" t="str">
        <f t="shared" si="6"/>
        <v>Non-Lead</v>
      </c>
      <c r="Q435" s="40" t="s">
        <v>254</v>
      </c>
      <c r="R435" s="40" t="s">
        <v>254</v>
      </c>
      <c r="S435" s="24"/>
      <c r="T435" s="16"/>
      <c r="U435" s="41" t="s">
        <v>255</v>
      </c>
      <c r="V435" s="41" t="s">
        <v>255</v>
      </c>
      <c r="W435" s="16"/>
      <c r="X435" s="43" t="str">
        <f>IF((OR((AND('[1]PWS Information'!$E$10="CWS",T435="Single Family Residence",P435="Lead")),
(AND('[1]PWS Information'!$E$10="CWS",T435="Multiple Family Residence",'[1]PWS Information'!$E$11="Yes",P435="Lead")),
(AND('[1]PWS Information'!$E$10="NTNC",P435="Lead")))),"Tier 1",
IF((OR((AND('[1]PWS Information'!$E$10="CWS",T435="Multiple Family Residence",'[1]PWS Information'!$E$11="No",P435="Lead")),
(AND('[1]PWS Information'!$E$10="CWS",T435="Other",P435="Lead")),
(AND(T435="",P435="Lead")),
(AND('[1]PWS Information'!$E$10="CWS",T435="Building",P435="Lead")))),"Tier 2",
IF((OR((AND('[1]PWS Information'!$E$10="CWS",T435="Single Family Residence",P435="Galvanized Requiring Replacement")),
(AND('[1]PWS Information'!$E$10="CWS",T435="Single Family Residence",P435="Galvanized Requiring Replacement",Q435="Yes")),
(AND('[1]PWS Information'!$E$10="NTNC",T435="Single Family Residence",P435="Galvanized Requiring Replacement")),
(AND('[1]PWS Information'!$E$10="NTNC",T435="Single Family Residence",Q435="Yes")))),"Tier 3",
IF((OR((AND('[1]PWS Information'!$E$10="CWS",T435="Single Family Residence",R435="Yes",P435="Non-Lead", I435="Non-Lead - Copper",K435="Before 1989")),
(AND('[1]PWS Information'!$E$10="CWS",T435="Single Family Residence",R435="Yes",P435="Non-Lead", M435="Non-Lead - Copper",N435="Before 1989")))),"Tier 4",
IF((OR((AND('[1]PWS Information'!$E$10="NTNC",P435="Non-Lead")),
(AND('[1]PWS Information'!$E$10="CWS",P435="Non-Lead",R435="")),
(AND('[1]PWS Information'!$E$10="CWS",P435="Non-Lead",R435="No")),
(AND('[1]PWS Information'!$E$10="CWS",P435="Non-Lead",R435="Don't Know")),
(AND('[1]PWS Information'!$E$10="CWS",P435="Non-Lead", I435="Non-Lead - Copper", R435="Yes", K435="Between 1989 and 2014")),
(AND('[1]PWS Information'!$E$10="CWS",P435="Non-Lead", I435="Non-Lead - Copper", R435="Yes", K435="After 2014")),
(AND('[1]PWS Information'!$E$10="CWS",P435="Non-Lead", I435="Non-Lead - Copper", R435="Yes", K435="Unknown")),
(AND('[1]PWS Information'!$E$10="CWS",P435="Non-Lead", M435="Non-Lead - Copper", R435="Yes", N435="Between 1989 and 2014")),
(AND('[1]PWS Information'!$E$10="CWS",P435="Non-Lead", M435="Non-Lead - Copper", R435="Yes", N435="After 2014")),
(AND('[1]PWS Information'!$E$10="CWS",P435="Non-Lead", M435="Non-Lead - Copper", R435="Yes", N435="Unknown")),
(AND('[1]PWS Information'!$E$10="CWS",P435="Unknown")),
(AND('[1]PWS Information'!$E$10="NTNC",P435="Unknown")),
(AND('[1]PWS Information'!$E$10="CWS",T435="Multiple Family Residence",P435="Galvanized Requiring Replacement")),
(AND('[1]PWS Information'!$E$10="CWS",P435="Galvanized Requiring Replacement")),
(AND('[1]PWS Information'!$E$10="NTNC",T435="Multiple Family Residence",P435="Galvanized Requiring Replacement")))),"Tier 5",
"")))))</f>
        <v>Tier 5</v>
      </c>
      <c r="Y435" s="24"/>
      <c r="Z435" s="24"/>
    </row>
    <row r="436" spans="1:26" x14ac:dyDescent="0.25">
      <c r="A436" s="17">
        <v>433</v>
      </c>
      <c r="B436" s="27">
        <v>1111</v>
      </c>
      <c r="C436" s="17" t="s">
        <v>79</v>
      </c>
      <c r="D436" s="17" t="s">
        <v>188</v>
      </c>
      <c r="E436" s="17">
        <v>79549</v>
      </c>
      <c r="F436" s="17"/>
      <c r="G436" s="17"/>
      <c r="H436" s="17"/>
      <c r="I436" s="21" t="s">
        <v>218</v>
      </c>
      <c r="J436" s="22" t="s">
        <v>254</v>
      </c>
      <c r="K436" s="22" t="s">
        <v>255</v>
      </c>
      <c r="L436" s="22" t="s">
        <v>256</v>
      </c>
      <c r="M436" s="21" t="s">
        <v>218</v>
      </c>
      <c r="N436" s="23" t="s">
        <v>205</v>
      </c>
      <c r="O436" s="22" t="s">
        <v>257</v>
      </c>
      <c r="P436" s="31" t="str">
        <f t="shared" si="6"/>
        <v>Non-Lead</v>
      </c>
      <c r="Q436" s="40" t="s">
        <v>254</v>
      </c>
      <c r="R436" s="40" t="s">
        <v>254</v>
      </c>
      <c r="S436" s="24"/>
      <c r="T436" s="16"/>
      <c r="U436" s="41" t="s">
        <v>255</v>
      </c>
      <c r="V436" s="41" t="s">
        <v>255</v>
      </c>
      <c r="W436" s="16"/>
      <c r="X436" s="43" t="str">
        <f>IF((OR((AND('[1]PWS Information'!$E$10="CWS",T436="Single Family Residence",P436="Lead")),
(AND('[1]PWS Information'!$E$10="CWS",T436="Multiple Family Residence",'[1]PWS Information'!$E$11="Yes",P436="Lead")),
(AND('[1]PWS Information'!$E$10="NTNC",P436="Lead")))),"Tier 1",
IF((OR((AND('[1]PWS Information'!$E$10="CWS",T436="Multiple Family Residence",'[1]PWS Information'!$E$11="No",P436="Lead")),
(AND('[1]PWS Information'!$E$10="CWS",T436="Other",P436="Lead")),
(AND(T436="",P436="Lead")),
(AND('[1]PWS Information'!$E$10="CWS",T436="Building",P436="Lead")))),"Tier 2",
IF((OR((AND('[1]PWS Information'!$E$10="CWS",T436="Single Family Residence",P436="Galvanized Requiring Replacement")),
(AND('[1]PWS Information'!$E$10="CWS",T436="Single Family Residence",P436="Galvanized Requiring Replacement",Q436="Yes")),
(AND('[1]PWS Information'!$E$10="NTNC",T436="Single Family Residence",P436="Galvanized Requiring Replacement")),
(AND('[1]PWS Information'!$E$10="NTNC",T436="Single Family Residence",Q436="Yes")))),"Tier 3",
IF((OR((AND('[1]PWS Information'!$E$10="CWS",T436="Single Family Residence",R436="Yes",P436="Non-Lead", I436="Non-Lead - Copper",K436="Before 1989")),
(AND('[1]PWS Information'!$E$10="CWS",T436="Single Family Residence",R436="Yes",P436="Non-Lead", M436="Non-Lead - Copper",N436="Before 1989")))),"Tier 4",
IF((OR((AND('[1]PWS Information'!$E$10="NTNC",P436="Non-Lead")),
(AND('[1]PWS Information'!$E$10="CWS",P436="Non-Lead",R436="")),
(AND('[1]PWS Information'!$E$10="CWS",P436="Non-Lead",R436="No")),
(AND('[1]PWS Information'!$E$10="CWS",P436="Non-Lead",R436="Don't Know")),
(AND('[1]PWS Information'!$E$10="CWS",P436="Non-Lead", I436="Non-Lead - Copper", R436="Yes", K436="Between 1989 and 2014")),
(AND('[1]PWS Information'!$E$10="CWS",P436="Non-Lead", I436="Non-Lead - Copper", R436="Yes", K436="After 2014")),
(AND('[1]PWS Information'!$E$10="CWS",P436="Non-Lead", I436="Non-Lead - Copper", R436="Yes", K436="Unknown")),
(AND('[1]PWS Information'!$E$10="CWS",P436="Non-Lead", M436="Non-Lead - Copper", R436="Yes", N436="Between 1989 and 2014")),
(AND('[1]PWS Information'!$E$10="CWS",P436="Non-Lead", M436="Non-Lead - Copper", R436="Yes", N436="After 2014")),
(AND('[1]PWS Information'!$E$10="CWS",P436="Non-Lead", M436="Non-Lead - Copper", R436="Yes", N436="Unknown")),
(AND('[1]PWS Information'!$E$10="CWS",P436="Unknown")),
(AND('[1]PWS Information'!$E$10="NTNC",P436="Unknown")),
(AND('[1]PWS Information'!$E$10="CWS",T436="Multiple Family Residence",P436="Galvanized Requiring Replacement")),
(AND('[1]PWS Information'!$E$10="CWS",P436="Galvanized Requiring Replacement")),
(AND('[1]PWS Information'!$E$10="NTNC",T436="Multiple Family Residence",P436="Galvanized Requiring Replacement")))),"Tier 5",
"")))))</f>
        <v>Tier 5</v>
      </c>
      <c r="Y436" s="24"/>
      <c r="Z436" s="24"/>
    </row>
    <row r="437" spans="1:26" x14ac:dyDescent="0.25">
      <c r="A437" s="17">
        <v>434</v>
      </c>
      <c r="B437" s="28">
        <v>1203</v>
      </c>
      <c r="C437" s="17" t="s">
        <v>79</v>
      </c>
      <c r="D437" s="17" t="s">
        <v>188</v>
      </c>
      <c r="E437" s="17">
        <v>79549</v>
      </c>
      <c r="F437" s="18"/>
      <c r="G437" s="18"/>
      <c r="H437" s="18"/>
      <c r="I437" s="21" t="s">
        <v>218</v>
      </c>
      <c r="J437" s="22" t="s">
        <v>254</v>
      </c>
      <c r="K437" s="22" t="s">
        <v>255</v>
      </c>
      <c r="L437" s="22" t="s">
        <v>256</v>
      </c>
      <c r="M437" s="21" t="s">
        <v>218</v>
      </c>
      <c r="N437" s="23" t="s">
        <v>205</v>
      </c>
      <c r="O437" s="22" t="s">
        <v>257</v>
      </c>
      <c r="P437" s="31" t="str">
        <f t="shared" si="6"/>
        <v>Non-Lead</v>
      </c>
      <c r="Q437" s="40" t="s">
        <v>254</v>
      </c>
      <c r="R437" s="40" t="s">
        <v>254</v>
      </c>
      <c r="S437" s="24"/>
      <c r="T437" s="16"/>
      <c r="U437" s="41" t="s">
        <v>255</v>
      </c>
      <c r="V437" s="41" t="s">
        <v>255</v>
      </c>
      <c r="W437" s="16"/>
      <c r="X437" s="43" t="str">
        <f>IF((OR((AND('[1]PWS Information'!$E$10="CWS",T437="Single Family Residence",P437="Lead")),
(AND('[1]PWS Information'!$E$10="CWS",T437="Multiple Family Residence",'[1]PWS Information'!$E$11="Yes",P437="Lead")),
(AND('[1]PWS Information'!$E$10="NTNC",P437="Lead")))),"Tier 1",
IF((OR((AND('[1]PWS Information'!$E$10="CWS",T437="Multiple Family Residence",'[1]PWS Information'!$E$11="No",P437="Lead")),
(AND('[1]PWS Information'!$E$10="CWS",T437="Other",P437="Lead")),
(AND(T437="",P437="Lead")),
(AND('[1]PWS Information'!$E$10="CWS",T437="Building",P437="Lead")))),"Tier 2",
IF((OR((AND('[1]PWS Information'!$E$10="CWS",T437="Single Family Residence",P437="Galvanized Requiring Replacement")),
(AND('[1]PWS Information'!$E$10="CWS",T437="Single Family Residence",P437="Galvanized Requiring Replacement",Q437="Yes")),
(AND('[1]PWS Information'!$E$10="NTNC",T437="Single Family Residence",P437="Galvanized Requiring Replacement")),
(AND('[1]PWS Information'!$E$10="NTNC",T437="Single Family Residence",Q437="Yes")))),"Tier 3",
IF((OR((AND('[1]PWS Information'!$E$10="CWS",T437="Single Family Residence",R437="Yes",P437="Non-Lead", I437="Non-Lead - Copper",K437="Before 1989")),
(AND('[1]PWS Information'!$E$10="CWS",T437="Single Family Residence",R437="Yes",P437="Non-Lead", M437="Non-Lead - Copper",N437="Before 1989")))),"Tier 4",
IF((OR((AND('[1]PWS Information'!$E$10="NTNC",P437="Non-Lead")),
(AND('[1]PWS Information'!$E$10="CWS",P437="Non-Lead",R437="")),
(AND('[1]PWS Information'!$E$10="CWS",P437="Non-Lead",R437="No")),
(AND('[1]PWS Information'!$E$10="CWS",P437="Non-Lead",R437="Don't Know")),
(AND('[1]PWS Information'!$E$10="CWS",P437="Non-Lead", I437="Non-Lead - Copper", R437="Yes", K437="Between 1989 and 2014")),
(AND('[1]PWS Information'!$E$10="CWS",P437="Non-Lead", I437="Non-Lead - Copper", R437="Yes", K437="After 2014")),
(AND('[1]PWS Information'!$E$10="CWS",P437="Non-Lead", I437="Non-Lead - Copper", R437="Yes", K437="Unknown")),
(AND('[1]PWS Information'!$E$10="CWS",P437="Non-Lead", M437="Non-Lead - Copper", R437="Yes", N437="Between 1989 and 2014")),
(AND('[1]PWS Information'!$E$10="CWS",P437="Non-Lead", M437="Non-Lead - Copper", R437="Yes", N437="After 2014")),
(AND('[1]PWS Information'!$E$10="CWS",P437="Non-Lead", M437="Non-Lead - Copper", R437="Yes", N437="Unknown")),
(AND('[1]PWS Information'!$E$10="CWS",P437="Unknown")),
(AND('[1]PWS Information'!$E$10="NTNC",P437="Unknown")),
(AND('[1]PWS Information'!$E$10="CWS",T437="Multiple Family Residence",P437="Galvanized Requiring Replacement")),
(AND('[1]PWS Information'!$E$10="CWS",P437="Galvanized Requiring Replacement")),
(AND('[1]PWS Information'!$E$10="NTNC",T437="Multiple Family Residence",P437="Galvanized Requiring Replacement")))),"Tier 5",
"")))))</f>
        <v>Tier 5</v>
      </c>
      <c r="Y437" s="24"/>
      <c r="Z437" s="24"/>
    </row>
    <row r="438" spans="1:26" x14ac:dyDescent="0.25">
      <c r="A438" s="17">
        <v>435</v>
      </c>
      <c r="B438" s="27">
        <v>1305</v>
      </c>
      <c r="C438" s="17" t="s">
        <v>79</v>
      </c>
      <c r="D438" s="17" t="s">
        <v>188</v>
      </c>
      <c r="E438" s="17">
        <v>79549</v>
      </c>
      <c r="F438" s="17"/>
      <c r="G438" s="17"/>
      <c r="H438" s="17"/>
      <c r="I438" s="21" t="s">
        <v>218</v>
      </c>
      <c r="J438" s="22" t="s">
        <v>254</v>
      </c>
      <c r="K438" s="22" t="s">
        <v>255</v>
      </c>
      <c r="L438" s="22" t="s">
        <v>256</v>
      </c>
      <c r="M438" s="21" t="s">
        <v>218</v>
      </c>
      <c r="N438" s="23" t="s">
        <v>205</v>
      </c>
      <c r="O438" s="22" t="s">
        <v>257</v>
      </c>
      <c r="P438" s="31" t="str">
        <f t="shared" si="6"/>
        <v>Non-Lead</v>
      </c>
      <c r="Q438" s="40" t="s">
        <v>254</v>
      </c>
      <c r="R438" s="40" t="s">
        <v>254</v>
      </c>
      <c r="S438" s="24"/>
      <c r="T438" s="16"/>
      <c r="U438" s="41" t="s">
        <v>255</v>
      </c>
      <c r="V438" s="41" t="s">
        <v>255</v>
      </c>
      <c r="W438" s="16"/>
      <c r="X438" s="43" t="str">
        <f>IF((OR((AND('[1]PWS Information'!$E$10="CWS",T438="Single Family Residence",P438="Lead")),
(AND('[1]PWS Information'!$E$10="CWS",T438="Multiple Family Residence",'[1]PWS Information'!$E$11="Yes",P438="Lead")),
(AND('[1]PWS Information'!$E$10="NTNC",P438="Lead")))),"Tier 1",
IF((OR((AND('[1]PWS Information'!$E$10="CWS",T438="Multiple Family Residence",'[1]PWS Information'!$E$11="No",P438="Lead")),
(AND('[1]PWS Information'!$E$10="CWS",T438="Other",P438="Lead")),
(AND(T438="",P438="Lead")),
(AND('[1]PWS Information'!$E$10="CWS",T438="Building",P438="Lead")))),"Tier 2",
IF((OR((AND('[1]PWS Information'!$E$10="CWS",T438="Single Family Residence",P438="Galvanized Requiring Replacement")),
(AND('[1]PWS Information'!$E$10="CWS",T438="Single Family Residence",P438="Galvanized Requiring Replacement",Q438="Yes")),
(AND('[1]PWS Information'!$E$10="NTNC",T438="Single Family Residence",P438="Galvanized Requiring Replacement")),
(AND('[1]PWS Information'!$E$10="NTNC",T438="Single Family Residence",Q438="Yes")))),"Tier 3",
IF((OR((AND('[1]PWS Information'!$E$10="CWS",T438="Single Family Residence",R438="Yes",P438="Non-Lead", I438="Non-Lead - Copper",K438="Before 1989")),
(AND('[1]PWS Information'!$E$10="CWS",T438="Single Family Residence",R438="Yes",P438="Non-Lead", M438="Non-Lead - Copper",N438="Before 1989")))),"Tier 4",
IF((OR((AND('[1]PWS Information'!$E$10="NTNC",P438="Non-Lead")),
(AND('[1]PWS Information'!$E$10="CWS",P438="Non-Lead",R438="")),
(AND('[1]PWS Information'!$E$10="CWS",P438="Non-Lead",R438="No")),
(AND('[1]PWS Information'!$E$10="CWS",P438="Non-Lead",R438="Don't Know")),
(AND('[1]PWS Information'!$E$10="CWS",P438="Non-Lead", I438="Non-Lead - Copper", R438="Yes", K438="Between 1989 and 2014")),
(AND('[1]PWS Information'!$E$10="CWS",P438="Non-Lead", I438="Non-Lead - Copper", R438="Yes", K438="After 2014")),
(AND('[1]PWS Information'!$E$10="CWS",P438="Non-Lead", I438="Non-Lead - Copper", R438="Yes", K438="Unknown")),
(AND('[1]PWS Information'!$E$10="CWS",P438="Non-Lead", M438="Non-Lead - Copper", R438="Yes", N438="Between 1989 and 2014")),
(AND('[1]PWS Information'!$E$10="CWS",P438="Non-Lead", M438="Non-Lead - Copper", R438="Yes", N438="After 2014")),
(AND('[1]PWS Information'!$E$10="CWS",P438="Non-Lead", M438="Non-Lead - Copper", R438="Yes", N438="Unknown")),
(AND('[1]PWS Information'!$E$10="CWS",P438="Unknown")),
(AND('[1]PWS Information'!$E$10="NTNC",P438="Unknown")),
(AND('[1]PWS Information'!$E$10="CWS",T438="Multiple Family Residence",P438="Galvanized Requiring Replacement")),
(AND('[1]PWS Information'!$E$10="CWS",P438="Galvanized Requiring Replacement")),
(AND('[1]PWS Information'!$E$10="NTNC",T438="Multiple Family Residence",P438="Galvanized Requiring Replacement")))),"Tier 5",
"")))))</f>
        <v>Tier 5</v>
      </c>
      <c r="Y438" s="24"/>
      <c r="Z438" s="24"/>
    </row>
    <row r="439" spans="1:26" x14ac:dyDescent="0.25">
      <c r="A439" s="17">
        <v>436</v>
      </c>
      <c r="B439" s="27">
        <v>1306</v>
      </c>
      <c r="C439" s="17" t="s">
        <v>79</v>
      </c>
      <c r="D439" s="17" t="s">
        <v>188</v>
      </c>
      <c r="E439" s="17">
        <v>79549</v>
      </c>
      <c r="F439" s="17"/>
      <c r="G439" s="17"/>
      <c r="H439" s="17"/>
      <c r="I439" s="21" t="s">
        <v>218</v>
      </c>
      <c r="J439" s="22" t="s">
        <v>254</v>
      </c>
      <c r="K439" s="22" t="s">
        <v>255</v>
      </c>
      <c r="L439" s="22" t="s">
        <v>256</v>
      </c>
      <c r="M439" s="21" t="s">
        <v>218</v>
      </c>
      <c r="N439" s="23" t="s">
        <v>205</v>
      </c>
      <c r="O439" s="22" t="s">
        <v>257</v>
      </c>
      <c r="P439" s="31" t="str">
        <f t="shared" si="6"/>
        <v>Non-Lead</v>
      </c>
      <c r="Q439" s="40" t="s">
        <v>254</v>
      </c>
      <c r="R439" s="40" t="s">
        <v>254</v>
      </c>
      <c r="S439" s="24"/>
      <c r="T439" s="16"/>
      <c r="U439" s="41" t="s">
        <v>255</v>
      </c>
      <c r="V439" s="41" t="s">
        <v>255</v>
      </c>
      <c r="W439" s="16"/>
      <c r="X439" s="43" t="str">
        <f>IF((OR((AND('[1]PWS Information'!$E$10="CWS",T439="Single Family Residence",P439="Lead")),
(AND('[1]PWS Information'!$E$10="CWS",T439="Multiple Family Residence",'[1]PWS Information'!$E$11="Yes",P439="Lead")),
(AND('[1]PWS Information'!$E$10="NTNC",P439="Lead")))),"Tier 1",
IF((OR((AND('[1]PWS Information'!$E$10="CWS",T439="Multiple Family Residence",'[1]PWS Information'!$E$11="No",P439="Lead")),
(AND('[1]PWS Information'!$E$10="CWS",T439="Other",P439="Lead")),
(AND(T439="",P439="Lead")),
(AND('[1]PWS Information'!$E$10="CWS",T439="Building",P439="Lead")))),"Tier 2",
IF((OR((AND('[1]PWS Information'!$E$10="CWS",T439="Single Family Residence",P439="Galvanized Requiring Replacement")),
(AND('[1]PWS Information'!$E$10="CWS",T439="Single Family Residence",P439="Galvanized Requiring Replacement",Q439="Yes")),
(AND('[1]PWS Information'!$E$10="NTNC",T439="Single Family Residence",P439="Galvanized Requiring Replacement")),
(AND('[1]PWS Information'!$E$10="NTNC",T439="Single Family Residence",Q439="Yes")))),"Tier 3",
IF((OR((AND('[1]PWS Information'!$E$10="CWS",T439="Single Family Residence",R439="Yes",P439="Non-Lead", I439="Non-Lead - Copper",K439="Before 1989")),
(AND('[1]PWS Information'!$E$10="CWS",T439="Single Family Residence",R439="Yes",P439="Non-Lead", M439="Non-Lead - Copper",N439="Before 1989")))),"Tier 4",
IF((OR((AND('[1]PWS Information'!$E$10="NTNC",P439="Non-Lead")),
(AND('[1]PWS Information'!$E$10="CWS",P439="Non-Lead",R439="")),
(AND('[1]PWS Information'!$E$10="CWS",P439="Non-Lead",R439="No")),
(AND('[1]PWS Information'!$E$10="CWS",P439="Non-Lead",R439="Don't Know")),
(AND('[1]PWS Information'!$E$10="CWS",P439="Non-Lead", I439="Non-Lead - Copper", R439="Yes", K439="Between 1989 and 2014")),
(AND('[1]PWS Information'!$E$10="CWS",P439="Non-Lead", I439="Non-Lead - Copper", R439="Yes", K439="After 2014")),
(AND('[1]PWS Information'!$E$10="CWS",P439="Non-Lead", I439="Non-Lead - Copper", R439="Yes", K439="Unknown")),
(AND('[1]PWS Information'!$E$10="CWS",P439="Non-Lead", M439="Non-Lead - Copper", R439="Yes", N439="Between 1989 and 2014")),
(AND('[1]PWS Information'!$E$10="CWS",P439="Non-Lead", M439="Non-Lead - Copper", R439="Yes", N439="After 2014")),
(AND('[1]PWS Information'!$E$10="CWS",P439="Non-Lead", M439="Non-Lead - Copper", R439="Yes", N439="Unknown")),
(AND('[1]PWS Information'!$E$10="CWS",P439="Unknown")),
(AND('[1]PWS Information'!$E$10="NTNC",P439="Unknown")),
(AND('[1]PWS Information'!$E$10="CWS",T439="Multiple Family Residence",P439="Galvanized Requiring Replacement")),
(AND('[1]PWS Information'!$E$10="CWS",P439="Galvanized Requiring Replacement")),
(AND('[1]PWS Information'!$E$10="NTNC",T439="Multiple Family Residence",P439="Galvanized Requiring Replacement")))),"Tier 5",
"")))))</f>
        <v>Tier 5</v>
      </c>
      <c r="Y439" s="24"/>
      <c r="Z439" s="24"/>
    </row>
    <row r="440" spans="1:26" x14ac:dyDescent="0.25">
      <c r="A440" s="17">
        <v>437</v>
      </c>
      <c r="B440" s="17">
        <v>1308</v>
      </c>
      <c r="C440" s="17" t="s">
        <v>79</v>
      </c>
      <c r="D440" s="17" t="s">
        <v>188</v>
      </c>
      <c r="E440" s="17">
        <v>79549</v>
      </c>
      <c r="F440" s="17"/>
      <c r="G440" s="17"/>
      <c r="H440" s="17"/>
      <c r="I440" s="21" t="s">
        <v>218</v>
      </c>
      <c r="J440" s="22" t="s">
        <v>254</v>
      </c>
      <c r="K440" s="22" t="s">
        <v>255</v>
      </c>
      <c r="L440" s="22" t="s">
        <v>256</v>
      </c>
      <c r="M440" s="21" t="s">
        <v>218</v>
      </c>
      <c r="N440" s="17"/>
      <c r="O440" s="22" t="s">
        <v>256</v>
      </c>
      <c r="P440" s="31" t="str">
        <f t="shared" si="6"/>
        <v>Non-Lead</v>
      </c>
      <c r="Q440" s="40" t="s">
        <v>254</v>
      </c>
      <c r="R440" s="40" t="s">
        <v>254</v>
      </c>
      <c r="S440" s="24"/>
      <c r="T440" s="16"/>
      <c r="U440" s="41" t="s">
        <v>255</v>
      </c>
      <c r="V440" s="41" t="s">
        <v>255</v>
      </c>
      <c r="W440" s="16"/>
      <c r="X440" s="43" t="str">
        <f>IF((OR((AND('[1]PWS Information'!$E$10="CWS",T440="Single Family Residence",P440="Lead")),
(AND('[1]PWS Information'!$E$10="CWS",T440="Multiple Family Residence",'[1]PWS Information'!$E$11="Yes",P440="Lead")),
(AND('[1]PWS Information'!$E$10="NTNC",P440="Lead")))),"Tier 1",
IF((OR((AND('[1]PWS Information'!$E$10="CWS",T440="Multiple Family Residence",'[1]PWS Information'!$E$11="No",P440="Lead")),
(AND('[1]PWS Information'!$E$10="CWS",T440="Other",P440="Lead")),
(AND(T440="",P440="Lead")),
(AND('[1]PWS Information'!$E$10="CWS",T440="Building",P440="Lead")))),"Tier 2",
IF((OR((AND('[1]PWS Information'!$E$10="CWS",T440="Single Family Residence",P440="Galvanized Requiring Replacement")),
(AND('[1]PWS Information'!$E$10="CWS",T440="Single Family Residence",P440="Galvanized Requiring Replacement",Q440="Yes")),
(AND('[1]PWS Information'!$E$10="NTNC",T440="Single Family Residence",P440="Galvanized Requiring Replacement")),
(AND('[1]PWS Information'!$E$10="NTNC",T440="Single Family Residence",Q440="Yes")))),"Tier 3",
IF((OR((AND('[1]PWS Information'!$E$10="CWS",T440="Single Family Residence",R440="Yes",P440="Non-Lead", I440="Non-Lead - Copper",K440="Before 1989")),
(AND('[1]PWS Information'!$E$10="CWS",T440="Single Family Residence",R440="Yes",P440="Non-Lead", M440="Non-Lead - Copper",N440="Before 1989")))),"Tier 4",
IF((OR((AND('[1]PWS Information'!$E$10="NTNC",P440="Non-Lead")),
(AND('[1]PWS Information'!$E$10="CWS",P440="Non-Lead",R440="")),
(AND('[1]PWS Information'!$E$10="CWS",P440="Non-Lead",R440="No")),
(AND('[1]PWS Information'!$E$10="CWS",P440="Non-Lead",R440="Don't Know")),
(AND('[1]PWS Information'!$E$10="CWS",P440="Non-Lead", I440="Non-Lead - Copper", R440="Yes", K440="Between 1989 and 2014")),
(AND('[1]PWS Information'!$E$10="CWS",P440="Non-Lead", I440="Non-Lead - Copper", R440="Yes", K440="After 2014")),
(AND('[1]PWS Information'!$E$10="CWS",P440="Non-Lead", I440="Non-Lead - Copper", R440="Yes", K440="Unknown")),
(AND('[1]PWS Information'!$E$10="CWS",P440="Non-Lead", M440="Non-Lead - Copper", R440="Yes", N440="Between 1989 and 2014")),
(AND('[1]PWS Information'!$E$10="CWS",P440="Non-Lead", M440="Non-Lead - Copper", R440="Yes", N440="After 2014")),
(AND('[1]PWS Information'!$E$10="CWS",P440="Non-Lead", M440="Non-Lead - Copper", R440="Yes", N440="Unknown")),
(AND('[1]PWS Information'!$E$10="CWS",P440="Unknown")),
(AND('[1]PWS Information'!$E$10="NTNC",P440="Unknown")),
(AND('[1]PWS Information'!$E$10="CWS",T440="Multiple Family Residence",P440="Galvanized Requiring Replacement")),
(AND('[1]PWS Information'!$E$10="CWS",P440="Galvanized Requiring Replacement")),
(AND('[1]PWS Information'!$E$10="NTNC",T440="Multiple Family Residence",P440="Galvanized Requiring Replacement")))),"Tier 5",
"")))))</f>
        <v>Tier 5</v>
      </c>
      <c r="Y440" s="24"/>
      <c r="Z440" s="24"/>
    </row>
    <row r="441" spans="1:26" x14ac:dyDescent="0.25">
      <c r="A441" s="17">
        <v>438</v>
      </c>
      <c r="B441" s="27">
        <v>1310</v>
      </c>
      <c r="C441" s="17" t="s">
        <v>79</v>
      </c>
      <c r="D441" s="17" t="s">
        <v>188</v>
      </c>
      <c r="E441" s="17">
        <v>79549</v>
      </c>
      <c r="F441" s="17"/>
      <c r="G441" s="17"/>
      <c r="H441" s="17"/>
      <c r="I441" s="21" t="s">
        <v>218</v>
      </c>
      <c r="J441" s="22" t="s">
        <v>254</v>
      </c>
      <c r="K441" s="22" t="s">
        <v>255</v>
      </c>
      <c r="L441" s="22" t="s">
        <v>256</v>
      </c>
      <c r="M441" s="21" t="s">
        <v>218</v>
      </c>
      <c r="N441" s="23" t="s">
        <v>205</v>
      </c>
      <c r="O441" s="22" t="s">
        <v>257</v>
      </c>
      <c r="P441" s="31" t="str">
        <f t="shared" si="6"/>
        <v>Non-Lead</v>
      </c>
      <c r="Q441" s="40" t="s">
        <v>254</v>
      </c>
      <c r="R441" s="40" t="s">
        <v>254</v>
      </c>
      <c r="S441" s="24"/>
      <c r="T441" s="16"/>
      <c r="U441" s="41" t="s">
        <v>255</v>
      </c>
      <c r="V441" s="41" t="s">
        <v>255</v>
      </c>
      <c r="W441" s="16"/>
      <c r="X441" s="43" t="str">
        <f>IF((OR((AND('[1]PWS Information'!$E$10="CWS",T441="Single Family Residence",P441="Lead")),
(AND('[1]PWS Information'!$E$10="CWS",T441="Multiple Family Residence",'[1]PWS Information'!$E$11="Yes",P441="Lead")),
(AND('[1]PWS Information'!$E$10="NTNC",P441="Lead")))),"Tier 1",
IF((OR((AND('[1]PWS Information'!$E$10="CWS",T441="Multiple Family Residence",'[1]PWS Information'!$E$11="No",P441="Lead")),
(AND('[1]PWS Information'!$E$10="CWS",T441="Other",P441="Lead")),
(AND(T441="",P441="Lead")),
(AND('[1]PWS Information'!$E$10="CWS",T441="Building",P441="Lead")))),"Tier 2",
IF((OR((AND('[1]PWS Information'!$E$10="CWS",T441="Single Family Residence",P441="Galvanized Requiring Replacement")),
(AND('[1]PWS Information'!$E$10="CWS",T441="Single Family Residence",P441="Galvanized Requiring Replacement",Q441="Yes")),
(AND('[1]PWS Information'!$E$10="NTNC",T441="Single Family Residence",P441="Galvanized Requiring Replacement")),
(AND('[1]PWS Information'!$E$10="NTNC",T441="Single Family Residence",Q441="Yes")))),"Tier 3",
IF((OR((AND('[1]PWS Information'!$E$10="CWS",T441="Single Family Residence",R441="Yes",P441="Non-Lead", I441="Non-Lead - Copper",K441="Before 1989")),
(AND('[1]PWS Information'!$E$10="CWS",T441="Single Family Residence",R441="Yes",P441="Non-Lead", M441="Non-Lead - Copper",N441="Before 1989")))),"Tier 4",
IF((OR((AND('[1]PWS Information'!$E$10="NTNC",P441="Non-Lead")),
(AND('[1]PWS Information'!$E$10="CWS",P441="Non-Lead",R441="")),
(AND('[1]PWS Information'!$E$10="CWS",P441="Non-Lead",R441="No")),
(AND('[1]PWS Information'!$E$10="CWS",P441="Non-Lead",R441="Don't Know")),
(AND('[1]PWS Information'!$E$10="CWS",P441="Non-Lead", I441="Non-Lead - Copper", R441="Yes", K441="Between 1989 and 2014")),
(AND('[1]PWS Information'!$E$10="CWS",P441="Non-Lead", I441="Non-Lead - Copper", R441="Yes", K441="After 2014")),
(AND('[1]PWS Information'!$E$10="CWS",P441="Non-Lead", I441="Non-Lead - Copper", R441="Yes", K441="Unknown")),
(AND('[1]PWS Information'!$E$10="CWS",P441="Non-Lead", M441="Non-Lead - Copper", R441="Yes", N441="Between 1989 and 2014")),
(AND('[1]PWS Information'!$E$10="CWS",P441="Non-Lead", M441="Non-Lead - Copper", R441="Yes", N441="After 2014")),
(AND('[1]PWS Information'!$E$10="CWS",P441="Non-Lead", M441="Non-Lead - Copper", R441="Yes", N441="Unknown")),
(AND('[1]PWS Information'!$E$10="CWS",P441="Unknown")),
(AND('[1]PWS Information'!$E$10="NTNC",P441="Unknown")),
(AND('[1]PWS Information'!$E$10="CWS",T441="Multiple Family Residence",P441="Galvanized Requiring Replacement")),
(AND('[1]PWS Information'!$E$10="CWS",P441="Galvanized Requiring Replacement")),
(AND('[1]PWS Information'!$E$10="NTNC",T441="Multiple Family Residence",P441="Galvanized Requiring Replacement")))),"Tier 5",
"")))))</f>
        <v>Tier 5</v>
      </c>
      <c r="Y441" s="24"/>
      <c r="Z441" s="24"/>
    </row>
    <row r="442" spans="1:26" x14ac:dyDescent="0.25">
      <c r="A442" s="17">
        <v>439</v>
      </c>
      <c r="B442" s="17">
        <v>1406</v>
      </c>
      <c r="C442" s="17" t="s">
        <v>79</v>
      </c>
      <c r="D442" s="17" t="s">
        <v>188</v>
      </c>
      <c r="E442" s="17">
        <v>79549</v>
      </c>
      <c r="F442" s="17"/>
      <c r="G442" s="17"/>
      <c r="H442" s="17"/>
      <c r="I442" s="21" t="s">
        <v>218</v>
      </c>
      <c r="J442" s="22" t="s">
        <v>254</v>
      </c>
      <c r="K442" s="22" t="s">
        <v>255</v>
      </c>
      <c r="L442" s="22" t="s">
        <v>256</v>
      </c>
      <c r="M442" s="21" t="s">
        <v>218</v>
      </c>
      <c r="N442" s="17" t="s">
        <v>205</v>
      </c>
      <c r="O442" s="22" t="s">
        <v>257</v>
      </c>
      <c r="P442" s="31" t="str">
        <f t="shared" si="6"/>
        <v>Non-Lead</v>
      </c>
      <c r="Q442" s="40" t="s">
        <v>254</v>
      </c>
      <c r="R442" s="40" t="s">
        <v>254</v>
      </c>
      <c r="S442" s="24"/>
      <c r="T442" s="16"/>
      <c r="U442" s="41" t="s">
        <v>255</v>
      </c>
      <c r="V442" s="41" t="s">
        <v>255</v>
      </c>
      <c r="W442" s="16"/>
      <c r="X442" s="43" t="str">
        <f>IF((OR((AND('[1]PWS Information'!$E$10="CWS",T442="Single Family Residence",P442="Lead")),
(AND('[1]PWS Information'!$E$10="CWS",T442="Multiple Family Residence",'[1]PWS Information'!$E$11="Yes",P442="Lead")),
(AND('[1]PWS Information'!$E$10="NTNC",P442="Lead")))),"Tier 1",
IF((OR((AND('[1]PWS Information'!$E$10="CWS",T442="Multiple Family Residence",'[1]PWS Information'!$E$11="No",P442="Lead")),
(AND('[1]PWS Information'!$E$10="CWS",T442="Other",P442="Lead")),
(AND(T442="",P442="Lead")),
(AND('[1]PWS Information'!$E$10="CWS",T442="Building",P442="Lead")))),"Tier 2",
IF((OR((AND('[1]PWS Information'!$E$10="CWS",T442="Single Family Residence",P442="Galvanized Requiring Replacement")),
(AND('[1]PWS Information'!$E$10="CWS",T442="Single Family Residence",P442="Galvanized Requiring Replacement",Q442="Yes")),
(AND('[1]PWS Information'!$E$10="NTNC",T442="Single Family Residence",P442="Galvanized Requiring Replacement")),
(AND('[1]PWS Information'!$E$10="NTNC",T442="Single Family Residence",Q442="Yes")))),"Tier 3",
IF((OR((AND('[1]PWS Information'!$E$10="CWS",T442="Single Family Residence",R442="Yes",P442="Non-Lead", I442="Non-Lead - Copper",K442="Before 1989")),
(AND('[1]PWS Information'!$E$10="CWS",T442="Single Family Residence",R442="Yes",P442="Non-Lead", M442="Non-Lead - Copper",N442="Before 1989")))),"Tier 4",
IF((OR((AND('[1]PWS Information'!$E$10="NTNC",P442="Non-Lead")),
(AND('[1]PWS Information'!$E$10="CWS",P442="Non-Lead",R442="")),
(AND('[1]PWS Information'!$E$10="CWS",P442="Non-Lead",R442="No")),
(AND('[1]PWS Information'!$E$10="CWS",P442="Non-Lead",R442="Don't Know")),
(AND('[1]PWS Information'!$E$10="CWS",P442="Non-Lead", I442="Non-Lead - Copper", R442="Yes", K442="Between 1989 and 2014")),
(AND('[1]PWS Information'!$E$10="CWS",P442="Non-Lead", I442="Non-Lead - Copper", R442="Yes", K442="After 2014")),
(AND('[1]PWS Information'!$E$10="CWS",P442="Non-Lead", I442="Non-Lead - Copper", R442="Yes", K442="Unknown")),
(AND('[1]PWS Information'!$E$10="CWS",P442="Non-Lead", M442="Non-Lead - Copper", R442="Yes", N442="Between 1989 and 2014")),
(AND('[1]PWS Information'!$E$10="CWS",P442="Non-Lead", M442="Non-Lead - Copper", R442="Yes", N442="After 2014")),
(AND('[1]PWS Information'!$E$10="CWS",P442="Non-Lead", M442="Non-Lead - Copper", R442="Yes", N442="Unknown")),
(AND('[1]PWS Information'!$E$10="CWS",P442="Unknown")),
(AND('[1]PWS Information'!$E$10="NTNC",P442="Unknown")),
(AND('[1]PWS Information'!$E$10="CWS",T442="Multiple Family Residence",P442="Galvanized Requiring Replacement")),
(AND('[1]PWS Information'!$E$10="CWS",P442="Galvanized Requiring Replacement")),
(AND('[1]PWS Information'!$E$10="NTNC",T442="Multiple Family Residence",P442="Galvanized Requiring Replacement")))),"Tier 5",
"")))))</f>
        <v>Tier 5</v>
      </c>
      <c r="Y442" s="24"/>
      <c r="Z442" s="24"/>
    </row>
    <row r="443" spans="1:26" x14ac:dyDescent="0.25">
      <c r="A443" s="17">
        <v>440</v>
      </c>
      <c r="B443" s="18">
        <v>1409</v>
      </c>
      <c r="C443" s="17" t="s">
        <v>79</v>
      </c>
      <c r="D443" s="17" t="s">
        <v>188</v>
      </c>
      <c r="E443" s="17">
        <v>79549</v>
      </c>
      <c r="F443" s="18"/>
      <c r="G443" s="18"/>
      <c r="H443" s="18"/>
      <c r="I443" s="21" t="s">
        <v>218</v>
      </c>
      <c r="J443" s="22" t="s">
        <v>254</v>
      </c>
      <c r="K443" s="22" t="s">
        <v>255</v>
      </c>
      <c r="L443" s="22" t="s">
        <v>256</v>
      </c>
      <c r="M443" s="21" t="s">
        <v>218</v>
      </c>
      <c r="N443" s="19" t="s">
        <v>205</v>
      </c>
      <c r="O443" s="22" t="s">
        <v>257</v>
      </c>
      <c r="P443" s="31" t="str">
        <f t="shared" si="6"/>
        <v>Non-Lead</v>
      </c>
      <c r="Q443" s="40" t="s">
        <v>254</v>
      </c>
      <c r="R443" s="40" t="s">
        <v>254</v>
      </c>
      <c r="S443" s="24"/>
      <c r="T443" s="16"/>
      <c r="U443" s="41" t="s">
        <v>255</v>
      </c>
      <c r="V443" s="41" t="s">
        <v>255</v>
      </c>
      <c r="W443" s="16"/>
      <c r="X443" s="43" t="str">
        <f>IF((OR((AND('[1]PWS Information'!$E$10="CWS",T443="Single Family Residence",P443="Lead")),
(AND('[1]PWS Information'!$E$10="CWS",T443="Multiple Family Residence",'[1]PWS Information'!$E$11="Yes",P443="Lead")),
(AND('[1]PWS Information'!$E$10="NTNC",P443="Lead")))),"Tier 1",
IF((OR((AND('[1]PWS Information'!$E$10="CWS",T443="Multiple Family Residence",'[1]PWS Information'!$E$11="No",P443="Lead")),
(AND('[1]PWS Information'!$E$10="CWS",T443="Other",P443="Lead")),
(AND(T443="",P443="Lead")),
(AND('[1]PWS Information'!$E$10="CWS",T443="Building",P443="Lead")))),"Tier 2",
IF((OR((AND('[1]PWS Information'!$E$10="CWS",T443="Single Family Residence",P443="Galvanized Requiring Replacement")),
(AND('[1]PWS Information'!$E$10="CWS",T443="Single Family Residence",P443="Galvanized Requiring Replacement",Q443="Yes")),
(AND('[1]PWS Information'!$E$10="NTNC",T443="Single Family Residence",P443="Galvanized Requiring Replacement")),
(AND('[1]PWS Information'!$E$10="NTNC",T443="Single Family Residence",Q443="Yes")))),"Tier 3",
IF((OR((AND('[1]PWS Information'!$E$10="CWS",T443="Single Family Residence",R443="Yes",P443="Non-Lead", I443="Non-Lead - Copper",K443="Before 1989")),
(AND('[1]PWS Information'!$E$10="CWS",T443="Single Family Residence",R443="Yes",P443="Non-Lead", M443="Non-Lead - Copper",N443="Before 1989")))),"Tier 4",
IF((OR((AND('[1]PWS Information'!$E$10="NTNC",P443="Non-Lead")),
(AND('[1]PWS Information'!$E$10="CWS",P443="Non-Lead",R443="")),
(AND('[1]PWS Information'!$E$10="CWS",P443="Non-Lead",R443="No")),
(AND('[1]PWS Information'!$E$10="CWS",P443="Non-Lead",R443="Don't Know")),
(AND('[1]PWS Information'!$E$10="CWS",P443="Non-Lead", I443="Non-Lead - Copper", R443="Yes", K443="Between 1989 and 2014")),
(AND('[1]PWS Information'!$E$10="CWS",P443="Non-Lead", I443="Non-Lead - Copper", R443="Yes", K443="After 2014")),
(AND('[1]PWS Information'!$E$10="CWS",P443="Non-Lead", I443="Non-Lead - Copper", R443="Yes", K443="Unknown")),
(AND('[1]PWS Information'!$E$10="CWS",P443="Non-Lead", M443="Non-Lead - Copper", R443="Yes", N443="Between 1989 and 2014")),
(AND('[1]PWS Information'!$E$10="CWS",P443="Non-Lead", M443="Non-Lead - Copper", R443="Yes", N443="After 2014")),
(AND('[1]PWS Information'!$E$10="CWS",P443="Non-Lead", M443="Non-Lead - Copper", R443="Yes", N443="Unknown")),
(AND('[1]PWS Information'!$E$10="CWS",P443="Unknown")),
(AND('[1]PWS Information'!$E$10="NTNC",P443="Unknown")),
(AND('[1]PWS Information'!$E$10="CWS",T443="Multiple Family Residence",P443="Galvanized Requiring Replacement")),
(AND('[1]PWS Information'!$E$10="CWS",P443="Galvanized Requiring Replacement")),
(AND('[1]PWS Information'!$E$10="NTNC",T443="Multiple Family Residence",P443="Galvanized Requiring Replacement")))),"Tier 5",
"")))))</f>
        <v>Tier 5</v>
      </c>
      <c r="Y443" s="24"/>
      <c r="Z443" s="24"/>
    </row>
    <row r="444" spans="1:26" x14ac:dyDescent="0.25">
      <c r="A444" s="17">
        <v>441</v>
      </c>
      <c r="B444" s="17">
        <v>1602</v>
      </c>
      <c r="C444" s="17" t="s">
        <v>79</v>
      </c>
      <c r="D444" s="17" t="s">
        <v>188</v>
      </c>
      <c r="E444" s="17">
        <v>79549</v>
      </c>
      <c r="F444" s="17"/>
      <c r="G444" s="17"/>
      <c r="H444" s="17"/>
      <c r="I444" s="21" t="s">
        <v>219</v>
      </c>
      <c r="J444" s="22" t="s">
        <v>254</v>
      </c>
      <c r="K444" s="22" t="s">
        <v>255</v>
      </c>
      <c r="L444" s="22"/>
      <c r="M444" s="21" t="s">
        <v>219</v>
      </c>
      <c r="N444" s="37" t="s">
        <v>205</v>
      </c>
      <c r="O444" s="22"/>
      <c r="P444" s="31" t="str">
        <f t="shared" si="6"/>
        <v>Unknown</v>
      </c>
      <c r="Q444" s="40" t="s">
        <v>254</v>
      </c>
      <c r="R444" s="40" t="s">
        <v>254</v>
      </c>
      <c r="S444" s="24"/>
      <c r="T444" s="16"/>
      <c r="U444" s="41" t="s">
        <v>255</v>
      </c>
      <c r="V444" s="41" t="s">
        <v>255</v>
      </c>
      <c r="W444" s="16"/>
      <c r="X444" s="43" t="str">
        <f>IF((OR((AND('[1]PWS Information'!$E$10="CWS",T444="Single Family Residence",P444="Lead")),
(AND('[1]PWS Information'!$E$10="CWS",T444="Multiple Family Residence",'[1]PWS Information'!$E$11="Yes",P444="Lead")),
(AND('[1]PWS Information'!$E$10="NTNC",P444="Lead")))),"Tier 1",
IF((OR((AND('[1]PWS Information'!$E$10="CWS",T444="Multiple Family Residence",'[1]PWS Information'!$E$11="No",P444="Lead")),
(AND('[1]PWS Information'!$E$10="CWS",T444="Other",P444="Lead")),
(AND(T444="",P444="Lead")),
(AND('[1]PWS Information'!$E$10="CWS",T444="Building",P444="Lead")))),"Tier 2",
IF((OR((AND('[1]PWS Information'!$E$10="CWS",T444="Single Family Residence",P444="Galvanized Requiring Replacement")),
(AND('[1]PWS Information'!$E$10="CWS",T444="Single Family Residence",P444="Galvanized Requiring Replacement",Q444="Yes")),
(AND('[1]PWS Information'!$E$10="NTNC",T444="Single Family Residence",P444="Galvanized Requiring Replacement")),
(AND('[1]PWS Information'!$E$10="NTNC",T444="Single Family Residence",Q444="Yes")))),"Tier 3",
IF((OR((AND('[1]PWS Information'!$E$10="CWS",T444="Single Family Residence",R444="Yes",P444="Non-Lead", I444="Non-Lead - Copper",K444="Before 1989")),
(AND('[1]PWS Information'!$E$10="CWS",T444="Single Family Residence",R444="Yes",P444="Non-Lead", M444="Non-Lead - Copper",N444="Before 1989")))),"Tier 4",
IF((OR((AND('[1]PWS Information'!$E$10="NTNC",P444="Non-Lead")),
(AND('[1]PWS Information'!$E$10="CWS",P444="Non-Lead",R444="")),
(AND('[1]PWS Information'!$E$10="CWS",P444="Non-Lead",R444="No")),
(AND('[1]PWS Information'!$E$10="CWS",P444="Non-Lead",R444="Don't Know")),
(AND('[1]PWS Information'!$E$10="CWS",P444="Non-Lead", I444="Non-Lead - Copper", R444="Yes", K444="Between 1989 and 2014")),
(AND('[1]PWS Information'!$E$10="CWS",P444="Non-Lead", I444="Non-Lead - Copper", R444="Yes", K444="After 2014")),
(AND('[1]PWS Information'!$E$10="CWS",P444="Non-Lead", I444="Non-Lead - Copper", R444="Yes", K444="Unknown")),
(AND('[1]PWS Information'!$E$10="CWS",P444="Non-Lead", M444="Non-Lead - Copper", R444="Yes", N444="Between 1989 and 2014")),
(AND('[1]PWS Information'!$E$10="CWS",P444="Non-Lead", M444="Non-Lead - Copper", R444="Yes", N444="After 2014")),
(AND('[1]PWS Information'!$E$10="CWS",P444="Non-Lead", M444="Non-Lead - Copper", R444="Yes", N444="Unknown")),
(AND('[1]PWS Information'!$E$10="CWS",P444="Unknown")),
(AND('[1]PWS Information'!$E$10="NTNC",P444="Unknown")),
(AND('[1]PWS Information'!$E$10="CWS",T444="Multiple Family Residence",P444="Galvanized Requiring Replacement")),
(AND('[1]PWS Information'!$E$10="CWS",P444="Galvanized Requiring Replacement")),
(AND('[1]PWS Information'!$E$10="NTNC",T444="Multiple Family Residence",P444="Galvanized Requiring Replacement")))),"Tier 5",
"")))))</f>
        <v>Tier 5</v>
      </c>
      <c r="Y444" s="24"/>
      <c r="Z444" s="24"/>
    </row>
    <row r="445" spans="1:26" x14ac:dyDescent="0.25">
      <c r="A445" s="17">
        <v>442</v>
      </c>
      <c r="B445" s="17">
        <v>1611</v>
      </c>
      <c r="C445" s="17" t="s">
        <v>79</v>
      </c>
      <c r="D445" s="17" t="s">
        <v>188</v>
      </c>
      <c r="E445" s="17">
        <v>79549</v>
      </c>
      <c r="F445" s="17"/>
      <c r="G445" s="17"/>
      <c r="H445" s="17"/>
      <c r="I445" s="21" t="s">
        <v>219</v>
      </c>
      <c r="J445" s="22" t="s">
        <v>254</v>
      </c>
      <c r="K445" s="22" t="s">
        <v>255</v>
      </c>
      <c r="L445" s="22"/>
      <c r="M445" s="21" t="s">
        <v>219</v>
      </c>
      <c r="N445" s="37" t="s">
        <v>205</v>
      </c>
      <c r="O445" s="22"/>
      <c r="P445" s="31" t="str">
        <f t="shared" si="6"/>
        <v>Unknown</v>
      </c>
      <c r="Q445" s="40" t="s">
        <v>254</v>
      </c>
      <c r="R445" s="40" t="s">
        <v>254</v>
      </c>
      <c r="S445" s="24"/>
      <c r="T445" s="16"/>
      <c r="U445" s="41" t="s">
        <v>255</v>
      </c>
      <c r="V445" s="41" t="s">
        <v>255</v>
      </c>
      <c r="W445" s="16"/>
      <c r="X445" s="43" t="str">
        <f>IF((OR((AND('[1]PWS Information'!$E$10="CWS",T445="Single Family Residence",P445="Lead")),
(AND('[1]PWS Information'!$E$10="CWS",T445="Multiple Family Residence",'[1]PWS Information'!$E$11="Yes",P445="Lead")),
(AND('[1]PWS Information'!$E$10="NTNC",P445="Lead")))),"Tier 1",
IF((OR((AND('[1]PWS Information'!$E$10="CWS",T445="Multiple Family Residence",'[1]PWS Information'!$E$11="No",P445="Lead")),
(AND('[1]PWS Information'!$E$10="CWS",T445="Other",P445="Lead")),
(AND(T445="",P445="Lead")),
(AND('[1]PWS Information'!$E$10="CWS",T445="Building",P445="Lead")))),"Tier 2",
IF((OR((AND('[1]PWS Information'!$E$10="CWS",T445="Single Family Residence",P445="Galvanized Requiring Replacement")),
(AND('[1]PWS Information'!$E$10="CWS",T445="Single Family Residence",P445="Galvanized Requiring Replacement",Q445="Yes")),
(AND('[1]PWS Information'!$E$10="NTNC",T445="Single Family Residence",P445="Galvanized Requiring Replacement")),
(AND('[1]PWS Information'!$E$10="NTNC",T445="Single Family Residence",Q445="Yes")))),"Tier 3",
IF((OR((AND('[1]PWS Information'!$E$10="CWS",T445="Single Family Residence",R445="Yes",P445="Non-Lead", I445="Non-Lead - Copper",K445="Before 1989")),
(AND('[1]PWS Information'!$E$10="CWS",T445="Single Family Residence",R445="Yes",P445="Non-Lead", M445="Non-Lead - Copper",N445="Before 1989")))),"Tier 4",
IF((OR((AND('[1]PWS Information'!$E$10="NTNC",P445="Non-Lead")),
(AND('[1]PWS Information'!$E$10="CWS",P445="Non-Lead",R445="")),
(AND('[1]PWS Information'!$E$10="CWS",P445="Non-Lead",R445="No")),
(AND('[1]PWS Information'!$E$10="CWS",P445="Non-Lead",R445="Don't Know")),
(AND('[1]PWS Information'!$E$10="CWS",P445="Non-Lead", I445="Non-Lead - Copper", R445="Yes", K445="Between 1989 and 2014")),
(AND('[1]PWS Information'!$E$10="CWS",P445="Non-Lead", I445="Non-Lead - Copper", R445="Yes", K445="After 2014")),
(AND('[1]PWS Information'!$E$10="CWS",P445="Non-Lead", I445="Non-Lead - Copper", R445="Yes", K445="Unknown")),
(AND('[1]PWS Information'!$E$10="CWS",P445="Non-Lead", M445="Non-Lead - Copper", R445="Yes", N445="Between 1989 and 2014")),
(AND('[1]PWS Information'!$E$10="CWS",P445="Non-Lead", M445="Non-Lead - Copper", R445="Yes", N445="After 2014")),
(AND('[1]PWS Information'!$E$10="CWS",P445="Non-Lead", M445="Non-Lead - Copper", R445="Yes", N445="Unknown")),
(AND('[1]PWS Information'!$E$10="CWS",P445="Unknown")),
(AND('[1]PWS Information'!$E$10="NTNC",P445="Unknown")),
(AND('[1]PWS Information'!$E$10="CWS",T445="Multiple Family Residence",P445="Galvanized Requiring Replacement")),
(AND('[1]PWS Information'!$E$10="CWS",P445="Galvanized Requiring Replacement")),
(AND('[1]PWS Information'!$E$10="NTNC",T445="Multiple Family Residence",P445="Galvanized Requiring Replacement")))),"Tier 5",
"")))))</f>
        <v>Tier 5</v>
      </c>
      <c r="Y445" s="24"/>
      <c r="Z445" s="24"/>
    </row>
    <row r="446" spans="1:26" x14ac:dyDescent="0.25">
      <c r="A446" s="17">
        <v>443</v>
      </c>
      <c r="B446" s="18">
        <v>1701</v>
      </c>
      <c r="C446" s="17" t="s">
        <v>79</v>
      </c>
      <c r="D446" s="17" t="s">
        <v>188</v>
      </c>
      <c r="E446" s="17">
        <v>79549</v>
      </c>
      <c r="F446" s="18"/>
      <c r="G446" s="18"/>
      <c r="H446" s="18"/>
      <c r="I446" s="21" t="s">
        <v>218</v>
      </c>
      <c r="J446" s="22" t="s">
        <v>254</v>
      </c>
      <c r="K446" s="22" t="s">
        <v>255</v>
      </c>
      <c r="L446" s="22" t="s">
        <v>256</v>
      </c>
      <c r="M446" s="21" t="s">
        <v>218</v>
      </c>
      <c r="N446" s="23"/>
      <c r="O446" s="22" t="s">
        <v>256</v>
      </c>
      <c r="P446" s="31" t="str">
        <f t="shared" ref="P446:P509" si="7">IF((OR(I446="Lead")),"Lead",
IF((OR(M446="Lead")),"Lead",
IF((OR(I446="Lead-lined galvanized")),"Lead",
IF((OR(M446="Lead-lined galvanized")),"Lead",
IF((OR((AND(I446="Unknown - Likely Lead",M446="Galvanized")),
(AND(I446="Unknown - Unlikely Lead",M446="Galvanized")),
(AND(I446="Unknown - Material Unknown",M446="Galvanized")))),"Galvanized Requiring Replacement",
IF((OR((AND(I446="Non-lead - Copper",J446="Yes",M446="Galvanized")),
(AND(I446="Non-lead - Copper",J446="Don't know",M446="Galvanized")),
(AND(I446="Non-lead - Copper",J446="",M446="Galvanized")),
(AND(I446="Non-lead - Plastic",J446="Yes",M446="Galvanized")),
(AND(I446="Non-lead - Plastic",J446="Don't know",M446="Galvanized")),
(AND(I446="Non-lead - Plastic",J446="",M446="Galvanized")),
(AND(I446="Non-lead",J446="Yes",M446="Galvanized")),
(AND(I446="Non-lead",J446="Don't know",M446="Galvanized")),
(AND(I446="Non-lead",J446="",M446="Galvanized")),
(AND(I446="Non-lead - Other",J446="Yes",M446="Galvanized")),
(AND(I446="Non-Lead - Other",J446="Don't know",M446="Galvanized")),
(AND(I446="Galvanized",J446="Yes",M446="Galvanized")),
(AND(I446="Galvanized",J446="Don't know",M446="Galvanized")),
(AND(I446="Galvanized",J446="",M446="Galvanized")),
(AND(I446="Non-Lead - Other",J446="",M446="Galvanized")))),"Galvanized Requiring Replacement",
IF((OR((AND(I446="Non-lead - Copper",M446="Non-lead - Copper")),
(AND(I446="Non-lead - Copper",M446="Non-lead - Plastic")),
(AND(I446="Non-lead - Copper",M446="Non-lead - Other")),
(AND(I446="Non-lead - Copper",M446="Non-lead")),
(AND(I446="Non-lead - Plastic",M446="Non-lead - Copper")),
(AND(I446="Non-lead - Plastic",M446="Non-lead - Plastic")),
(AND(I446="Non-lead - Plastic",M446="Non-lead - Other")),
(AND(I446="Non-lead - Plastic",M446="Non-lead")),
(AND(I446="Non-lead",M446="Non-lead - Copper")),
(AND(I446="Non-lead",M446="Non-lead - Plastic")),
(AND(I446="Non-lead",M446="Non-lead - Other")),
(AND(I446="Non-lead",M446="Non-lead")),
(AND(I446="Non-lead - Other",M446="Non-lead - Copper")),
(AND(I446="Non-Lead - Other",M446="Non-lead - Plastic")),
(AND(I446="Non-Lead - Other",M446="Non-lead")),
(AND(I446="Non-Lead - Other",M446="Non-lead - Other")))),"Non-Lead",
IF((OR((AND(I446="Galvanized",M446="Non-lead")),
(AND(I446="Galvanized",M446="Non-lead - Copper")),
(AND(I446="Galvanized",M446="Non-lead - Plastic")),
(AND(I446="Galvanized",M446="Non-lead")),
(AND(I446="Galvanized",M446="Non-lead - Other")))),"Non-Lead",
IF((OR((AND(I446="Non-lead - Copper",J446="No",M446="Galvanized")),
(AND(I446="Non-lead - Plastic",J446="No",M446="Galvanized")),
(AND(I446="Non-lead",J446="No",M446="Galvanized")),
(AND(I446="Galvanized",J446="No",M446="Galvanized")),
(AND(I446="Non-lead - Other",J446="No",M446="Galvanized")))),"Non-lead",
IF((OR((AND(I446="Unknown - Likely Lead",M446="Unknown - Likely Lead")),
(AND(I446="Unknown - Likely Lead",M446="Unknown - Unlikely Lead")),
(AND(I446="Unknown - Likely Lead",M446="Unknown - Material Unknown")),
(AND(I446="Unknown - Unlikely Lead",M446="Unknown - Likely Lead")),
(AND(I446="Unknown - Unlikely Lead",M446="Unknown - Unlikely Lead")),
(AND(I446="Unknown - Unlikely Lead",M446="Unknown - Material Unknown")),
(AND(I446="Unknown - Material Unknown",M446="Unknown - Likely Lead")),
(AND(I446="Unknown - Material Unknown",M446="Unknown - Unlikely Lead")),
(AND(I446="Unknown - Material Unknown",M446="Unknown - Material Unknown")))),"Unknown",
IF((OR((AND(I446="Unknown - Likely Lead",M446="Non-lead - Copper")),
(AND(I446="Unknown - Likely Lead",M446="Non-lead - Plastic")),
(AND(I446="Unknown - Likely Lead",M446="Non-lead")),
(AND(I446="Unknown - Likely Lead",M446="Non-lead - Other")),
(AND(I446="Unknown - Unlikely Lead",M446="Non-lead - Copper")),
(AND(I446="Unknown - Unlikely Lead",M446="Non-lead - Plastic")),
(AND(I446="Unknown - Unlikely Lead",M446="Non-lead")),
(AND(I446="Unknown - Unlikely Lead",M446="Non-lead - Other")),
(AND(I446="Unknown - Material Unknown",M446="Non-lead - Copper")),
(AND(I446="Unknown - Material Unknown",M446="Non-lead - Plastic")),
(AND(I446="Unknown - Material Unknown",M446="Non-lead")),
(AND(I446="Unknown - Material Unknown",M446="Non-lead - Other")))),"Unknown",
IF((OR((AND(I446="Non-lead - Copper",M446="Unknown - Likely Lead")),
(AND(I446="Non-lead - Copper",M446="Unknown - Unlikely Lead")),
(AND(I446="Non-lead - Copper",M446="Unknown - Material Unknown")),
(AND(I446="Non-lead - Plastic",M446="Unknown - Likely Lead")),
(AND(I446="Non-lead - Plastic",M446="Unknown - Unlikely Lead")),
(AND(I446="Non-lead - Plastic",M446="Unknown - Material Unknown")),
(AND(I446="Non-lead",M446="Unknown - Likely Lead")),
(AND(I446="Non-lead",M446="Unknown - Unlikely Lead")),
(AND(I446="Non-lead",M446="Unknown - Material Unknown")),
(AND(I446="Non-lead - Other",M446="Unknown - Likely Lead")),
(AND(I446="Non-Lead - Other",M446="Unknown - Unlikely Lead")),
(AND(I446="Non-Lead - Other",M446="Unknown - Material Unknown")))),"Unknown",
IF((OR((AND(I446="Galvanized",M446="Unknown - Likely Lead")),
(AND(I446="Galvanized",M446="Unknown - Unlikely Lead")),
(AND(I446="Galvanized",M446="Unknown - Material Unknown")))),"Unknown",
IF((OR((AND(I446="Galvanized",M446="")))),"Galvanized Requiring Replacement",
IF((OR((AND(I446="Non-lead - Copper",M446="")),
(AND(I446="Non-lead - Plastic",M446="")),
(AND(I446="Non-lead",M446="")),
(AND(I446="Non-lead - Other",M446="")))),"Non-lead",
IF((OR((AND(I446="Unknown - Likely Lead",M446="")),
(AND(I446="Unknown - Unlikely Lead",M446="")),
(AND(I446="Unknown - Material Unknown",M446="")))),"Unknown",
""))))))))))))))))</f>
        <v>Non-Lead</v>
      </c>
      <c r="Q446" s="40" t="s">
        <v>254</v>
      </c>
      <c r="R446" s="40" t="s">
        <v>254</v>
      </c>
      <c r="S446" s="24"/>
      <c r="T446" s="16"/>
      <c r="U446" s="41" t="s">
        <v>255</v>
      </c>
      <c r="V446" s="41" t="s">
        <v>255</v>
      </c>
      <c r="W446" s="16"/>
      <c r="X446" s="43" t="str">
        <f>IF((OR((AND('[1]PWS Information'!$E$10="CWS",T446="Single Family Residence",P446="Lead")),
(AND('[1]PWS Information'!$E$10="CWS",T446="Multiple Family Residence",'[1]PWS Information'!$E$11="Yes",P446="Lead")),
(AND('[1]PWS Information'!$E$10="NTNC",P446="Lead")))),"Tier 1",
IF((OR((AND('[1]PWS Information'!$E$10="CWS",T446="Multiple Family Residence",'[1]PWS Information'!$E$11="No",P446="Lead")),
(AND('[1]PWS Information'!$E$10="CWS",T446="Other",P446="Lead")),
(AND(T446="",P446="Lead")),
(AND('[1]PWS Information'!$E$10="CWS",T446="Building",P446="Lead")))),"Tier 2",
IF((OR((AND('[1]PWS Information'!$E$10="CWS",T446="Single Family Residence",P446="Galvanized Requiring Replacement")),
(AND('[1]PWS Information'!$E$10="CWS",T446="Single Family Residence",P446="Galvanized Requiring Replacement",Q446="Yes")),
(AND('[1]PWS Information'!$E$10="NTNC",T446="Single Family Residence",P446="Galvanized Requiring Replacement")),
(AND('[1]PWS Information'!$E$10="NTNC",T446="Single Family Residence",Q446="Yes")))),"Tier 3",
IF((OR((AND('[1]PWS Information'!$E$10="CWS",T446="Single Family Residence",R446="Yes",P446="Non-Lead", I446="Non-Lead - Copper",K446="Before 1989")),
(AND('[1]PWS Information'!$E$10="CWS",T446="Single Family Residence",R446="Yes",P446="Non-Lead", M446="Non-Lead - Copper",N446="Before 1989")))),"Tier 4",
IF((OR((AND('[1]PWS Information'!$E$10="NTNC",P446="Non-Lead")),
(AND('[1]PWS Information'!$E$10="CWS",P446="Non-Lead",R446="")),
(AND('[1]PWS Information'!$E$10="CWS",P446="Non-Lead",R446="No")),
(AND('[1]PWS Information'!$E$10="CWS",P446="Non-Lead",R446="Don't Know")),
(AND('[1]PWS Information'!$E$10="CWS",P446="Non-Lead", I446="Non-Lead - Copper", R446="Yes", K446="Between 1989 and 2014")),
(AND('[1]PWS Information'!$E$10="CWS",P446="Non-Lead", I446="Non-Lead - Copper", R446="Yes", K446="After 2014")),
(AND('[1]PWS Information'!$E$10="CWS",P446="Non-Lead", I446="Non-Lead - Copper", R446="Yes", K446="Unknown")),
(AND('[1]PWS Information'!$E$10="CWS",P446="Non-Lead", M446="Non-Lead - Copper", R446="Yes", N446="Between 1989 and 2014")),
(AND('[1]PWS Information'!$E$10="CWS",P446="Non-Lead", M446="Non-Lead - Copper", R446="Yes", N446="After 2014")),
(AND('[1]PWS Information'!$E$10="CWS",P446="Non-Lead", M446="Non-Lead - Copper", R446="Yes", N446="Unknown")),
(AND('[1]PWS Information'!$E$10="CWS",P446="Unknown")),
(AND('[1]PWS Information'!$E$10="NTNC",P446="Unknown")),
(AND('[1]PWS Information'!$E$10="CWS",T446="Multiple Family Residence",P446="Galvanized Requiring Replacement")),
(AND('[1]PWS Information'!$E$10="CWS",P446="Galvanized Requiring Replacement")),
(AND('[1]PWS Information'!$E$10="NTNC",T446="Multiple Family Residence",P446="Galvanized Requiring Replacement")))),"Tier 5",
"")))))</f>
        <v>Tier 5</v>
      </c>
      <c r="Y446" s="24"/>
      <c r="Z446" s="24"/>
    </row>
    <row r="447" spans="1:26" x14ac:dyDescent="0.25">
      <c r="A447" s="17">
        <v>444</v>
      </c>
      <c r="B447" s="17">
        <v>1805</v>
      </c>
      <c r="C447" s="17" t="s">
        <v>79</v>
      </c>
      <c r="D447" s="17" t="s">
        <v>188</v>
      </c>
      <c r="E447" s="17">
        <v>79549</v>
      </c>
      <c r="F447" s="17"/>
      <c r="G447" s="17"/>
      <c r="H447" s="17"/>
      <c r="I447" s="21" t="s">
        <v>218</v>
      </c>
      <c r="J447" s="22" t="s">
        <v>254</v>
      </c>
      <c r="K447" s="22" t="s">
        <v>255</v>
      </c>
      <c r="L447" s="22" t="s">
        <v>256</v>
      </c>
      <c r="M447" s="21" t="s">
        <v>222</v>
      </c>
      <c r="N447" s="17" t="s">
        <v>205</v>
      </c>
      <c r="O447" s="22" t="s">
        <v>257</v>
      </c>
      <c r="P447" s="31" t="str">
        <f t="shared" si="7"/>
        <v>Galvanized Requiring Replacement</v>
      </c>
      <c r="Q447" s="40" t="s">
        <v>254</v>
      </c>
      <c r="R447" s="40" t="s">
        <v>254</v>
      </c>
      <c r="S447" s="24"/>
      <c r="T447" s="16"/>
      <c r="U447" s="41" t="s">
        <v>255</v>
      </c>
      <c r="V447" s="41" t="s">
        <v>255</v>
      </c>
      <c r="W447" s="16"/>
      <c r="X447" s="43" t="str">
        <f>IF((OR((AND('[1]PWS Information'!$E$10="CWS",T447="Single Family Residence",P447="Lead")),
(AND('[1]PWS Information'!$E$10="CWS",T447="Multiple Family Residence",'[1]PWS Information'!$E$11="Yes",P447="Lead")),
(AND('[1]PWS Information'!$E$10="NTNC",P447="Lead")))),"Tier 1",
IF((OR((AND('[1]PWS Information'!$E$10="CWS",T447="Multiple Family Residence",'[1]PWS Information'!$E$11="No",P447="Lead")),
(AND('[1]PWS Information'!$E$10="CWS",T447="Other",P447="Lead")),
(AND(T447="",P447="Lead")),
(AND('[1]PWS Information'!$E$10="CWS",T447="Building",P447="Lead")))),"Tier 2",
IF((OR((AND('[1]PWS Information'!$E$10="CWS",T447="Single Family Residence",P447="Galvanized Requiring Replacement")),
(AND('[1]PWS Information'!$E$10="CWS",T447="Single Family Residence",P447="Galvanized Requiring Replacement",Q447="Yes")),
(AND('[1]PWS Information'!$E$10="NTNC",T447="Single Family Residence",P447="Galvanized Requiring Replacement")),
(AND('[1]PWS Information'!$E$10="NTNC",T447="Single Family Residence",Q447="Yes")))),"Tier 3",
IF((OR((AND('[1]PWS Information'!$E$10="CWS",T447="Single Family Residence",R447="Yes",P447="Non-Lead", I447="Non-Lead - Copper",K447="Before 1989")),
(AND('[1]PWS Information'!$E$10="CWS",T447="Single Family Residence",R447="Yes",P447="Non-Lead", M447="Non-Lead - Copper",N447="Before 1989")))),"Tier 4",
IF((OR((AND('[1]PWS Information'!$E$10="NTNC",P447="Non-Lead")),
(AND('[1]PWS Information'!$E$10="CWS",P447="Non-Lead",R447="")),
(AND('[1]PWS Information'!$E$10="CWS",P447="Non-Lead",R447="No")),
(AND('[1]PWS Information'!$E$10="CWS",P447="Non-Lead",R447="Don't Know")),
(AND('[1]PWS Information'!$E$10="CWS",P447="Non-Lead", I447="Non-Lead - Copper", R447="Yes", K447="Between 1989 and 2014")),
(AND('[1]PWS Information'!$E$10="CWS",P447="Non-Lead", I447="Non-Lead - Copper", R447="Yes", K447="After 2014")),
(AND('[1]PWS Information'!$E$10="CWS",P447="Non-Lead", I447="Non-Lead - Copper", R447="Yes", K447="Unknown")),
(AND('[1]PWS Information'!$E$10="CWS",P447="Non-Lead", M447="Non-Lead - Copper", R447="Yes", N447="Between 1989 and 2014")),
(AND('[1]PWS Information'!$E$10="CWS",P447="Non-Lead", M447="Non-Lead - Copper", R447="Yes", N447="After 2014")),
(AND('[1]PWS Information'!$E$10="CWS",P447="Non-Lead", M447="Non-Lead - Copper", R447="Yes", N447="Unknown")),
(AND('[1]PWS Information'!$E$10="CWS",P447="Unknown")),
(AND('[1]PWS Information'!$E$10="NTNC",P447="Unknown")),
(AND('[1]PWS Information'!$E$10="CWS",T447="Multiple Family Residence",P447="Galvanized Requiring Replacement")),
(AND('[1]PWS Information'!$E$10="CWS",P447="Galvanized Requiring Replacement")),
(AND('[1]PWS Information'!$E$10="NTNC",T447="Multiple Family Residence",P447="Galvanized Requiring Replacement")))),"Tier 5",
"")))))</f>
        <v>Tier 5</v>
      </c>
      <c r="Y447" s="24"/>
      <c r="Z447" s="24"/>
    </row>
    <row r="448" spans="1:26" x14ac:dyDescent="0.25">
      <c r="A448" s="17">
        <v>445</v>
      </c>
      <c r="B448" s="17">
        <v>1807</v>
      </c>
      <c r="C448" s="17" t="s">
        <v>79</v>
      </c>
      <c r="D448" s="17" t="s">
        <v>188</v>
      </c>
      <c r="E448" s="17">
        <v>79549</v>
      </c>
      <c r="F448" s="17"/>
      <c r="G448" s="17"/>
      <c r="H448" s="17"/>
      <c r="I448" s="21" t="s">
        <v>218</v>
      </c>
      <c r="J448" s="22" t="s">
        <v>254</v>
      </c>
      <c r="K448" s="22" t="s">
        <v>255</v>
      </c>
      <c r="L448" s="22" t="s">
        <v>256</v>
      </c>
      <c r="M448" s="21" t="s">
        <v>222</v>
      </c>
      <c r="N448" s="17" t="s">
        <v>205</v>
      </c>
      <c r="O448" s="22" t="s">
        <v>257</v>
      </c>
      <c r="P448" s="31" t="str">
        <f t="shared" si="7"/>
        <v>Galvanized Requiring Replacement</v>
      </c>
      <c r="Q448" s="40" t="s">
        <v>254</v>
      </c>
      <c r="R448" s="40" t="s">
        <v>254</v>
      </c>
      <c r="S448" s="24"/>
      <c r="T448" s="16"/>
      <c r="U448" s="41" t="s">
        <v>255</v>
      </c>
      <c r="V448" s="41" t="s">
        <v>255</v>
      </c>
      <c r="W448" s="16"/>
      <c r="X448" s="43" t="str">
        <f>IF((OR((AND('[1]PWS Information'!$E$10="CWS",T448="Single Family Residence",P448="Lead")),
(AND('[1]PWS Information'!$E$10="CWS",T448="Multiple Family Residence",'[1]PWS Information'!$E$11="Yes",P448="Lead")),
(AND('[1]PWS Information'!$E$10="NTNC",P448="Lead")))),"Tier 1",
IF((OR((AND('[1]PWS Information'!$E$10="CWS",T448="Multiple Family Residence",'[1]PWS Information'!$E$11="No",P448="Lead")),
(AND('[1]PWS Information'!$E$10="CWS",T448="Other",P448="Lead")),
(AND(T448="",P448="Lead")),
(AND('[1]PWS Information'!$E$10="CWS",T448="Building",P448="Lead")))),"Tier 2",
IF((OR((AND('[1]PWS Information'!$E$10="CWS",T448="Single Family Residence",P448="Galvanized Requiring Replacement")),
(AND('[1]PWS Information'!$E$10="CWS",T448="Single Family Residence",P448="Galvanized Requiring Replacement",Q448="Yes")),
(AND('[1]PWS Information'!$E$10="NTNC",T448="Single Family Residence",P448="Galvanized Requiring Replacement")),
(AND('[1]PWS Information'!$E$10="NTNC",T448="Single Family Residence",Q448="Yes")))),"Tier 3",
IF((OR((AND('[1]PWS Information'!$E$10="CWS",T448="Single Family Residence",R448="Yes",P448="Non-Lead", I448="Non-Lead - Copper",K448="Before 1989")),
(AND('[1]PWS Information'!$E$10="CWS",T448="Single Family Residence",R448="Yes",P448="Non-Lead", M448="Non-Lead - Copper",N448="Before 1989")))),"Tier 4",
IF((OR((AND('[1]PWS Information'!$E$10="NTNC",P448="Non-Lead")),
(AND('[1]PWS Information'!$E$10="CWS",P448="Non-Lead",R448="")),
(AND('[1]PWS Information'!$E$10="CWS",P448="Non-Lead",R448="No")),
(AND('[1]PWS Information'!$E$10="CWS",P448="Non-Lead",R448="Don't Know")),
(AND('[1]PWS Information'!$E$10="CWS",P448="Non-Lead", I448="Non-Lead - Copper", R448="Yes", K448="Between 1989 and 2014")),
(AND('[1]PWS Information'!$E$10="CWS",P448="Non-Lead", I448="Non-Lead - Copper", R448="Yes", K448="After 2014")),
(AND('[1]PWS Information'!$E$10="CWS",P448="Non-Lead", I448="Non-Lead - Copper", R448="Yes", K448="Unknown")),
(AND('[1]PWS Information'!$E$10="CWS",P448="Non-Lead", M448="Non-Lead - Copper", R448="Yes", N448="Between 1989 and 2014")),
(AND('[1]PWS Information'!$E$10="CWS",P448="Non-Lead", M448="Non-Lead - Copper", R448="Yes", N448="After 2014")),
(AND('[1]PWS Information'!$E$10="CWS",P448="Non-Lead", M448="Non-Lead - Copper", R448="Yes", N448="Unknown")),
(AND('[1]PWS Information'!$E$10="CWS",P448="Unknown")),
(AND('[1]PWS Information'!$E$10="NTNC",P448="Unknown")),
(AND('[1]PWS Information'!$E$10="CWS",T448="Multiple Family Residence",P448="Galvanized Requiring Replacement")),
(AND('[1]PWS Information'!$E$10="CWS",P448="Galvanized Requiring Replacement")),
(AND('[1]PWS Information'!$E$10="NTNC",T448="Multiple Family Residence",P448="Galvanized Requiring Replacement")))),"Tier 5",
"")))))</f>
        <v>Tier 5</v>
      </c>
      <c r="Y448" s="24"/>
      <c r="Z448" s="24"/>
    </row>
    <row r="449" spans="1:26" x14ac:dyDescent="0.25">
      <c r="A449" s="17">
        <v>446</v>
      </c>
      <c r="B449" s="18">
        <v>1925</v>
      </c>
      <c r="C449" s="17" t="s">
        <v>79</v>
      </c>
      <c r="D449" s="17" t="s">
        <v>188</v>
      </c>
      <c r="E449" s="17">
        <v>79549</v>
      </c>
      <c r="F449" s="18"/>
      <c r="G449" s="18"/>
      <c r="H449" s="18"/>
      <c r="I449" s="21" t="s">
        <v>218</v>
      </c>
      <c r="J449" s="22" t="s">
        <v>254</v>
      </c>
      <c r="K449" s="22" t="s">
        <v>255</v>
      </c>
      <c r="L449" s="22" t="s">
        <v>256</v>
      </c>
      <c r="M449" s="21" t="s">
        <v>218</v>
      </c>
      <c r="N449" s="23" t="s">
        <v>205</v>
      </c>
      <c r="O449" s="22" t="s">
        <v>257</v>
      </c>
      <c r="P449" s="31" t="str">
        <f t="shared" si="7"/>
        <v>Non-Lead</v>
      </c>
      <c r="Q449" s="40" t="s">
        <v>254</v>
      </c>
      <c r="R449" s="40" t="s">
        <v>254</v>
      </c>
      <c r="S449" s="24"/>
      <c r="T449" s="16"/>
      <c r="U449" s="41" t="s">
        <v>255</v>
      </c>
      <c r="V449" s="41" t="s">
        <v>255</v>
      </c>
      <c r="W449" s="16"/>
      <c r="X449" s="43" t="str">
        <f>IF((OR((AND('[1]PWS Information'!$E$10="CWS",T449="Single Family Residence",P449="Lead")),
(AND('[1]PWS Information'!$E$10="CWS",T449="Multiple Family Residence",'[1]PWS Information'!$E$11="Yes",P449="Lead")),
(AND('[1]PWS Information'!$E$10="NTNC",P449="Lead")))),"Tier 1",
IF((OR((AND('[1]PWS Information'!$E$10="CWS",T449="Multiple Family Residence",'[1]PWS Information'!$E$11="No",P449="Lead")),
(AND('[1]PWS Information'!$E$10="CWS",T449="Other",P449="Lead")),
(AND(T449="",P449="Lead")),
(AND('[1]PWS Information'!$E$10="CWS",T449="Building",P449="Lead")))),"Tier 2",
IF((OR((AND('[1]PWS Information'!$E$10="CWS",T449="Single Family Residence",P449="Galvanized Requiring Replacement")),
(AND('[1]PWS Information'!$E$10="CWS",T449="Single Family Residence",P449="Galvanized Requiring Replacement",Q449="Yes")),
(AND('[1]PWS Information'!$E$10="NTNC",T449="Single Family Residence",P449="Galvanized Requiring Replacement")),
(AND('[1]PWS Information'!$E$10="NTNC",T449="Single Family Residence",Q449="Yes")))),"Tier 3",
IF((OR((AND('[1]PWS Information'!$E$10="CWS",T449="Single Family Residence",R449="Yes",P449="Non-Lead", I449="Non-Lead - Copper",K449="Before 1989")),
(AND('[1]PWS Information'!$E$10="CWS",T449="Single Family Residence",R449="Yes",P449="Non-Lead", M449="Non-Lead - Copper",N449="Before 1989")))),"Tier 4",
IF((OR((AND('[1]PWS Information'!$E$10="NTNC",P449="Non-Lead")),
(AND('[1]PWS Information'!$E$10="CWS",P449="Non-Lead",R449="")),
(AND('[1]PWS Information'!$E$10="CWS",P449="Non-Lead",R449="No")),
(AND('[1]PWS Information'!$E$10="CWS",P449="Non-Lead",R449="Don't Know")),
(AND('[1]PWS Information'!$E$10="CWS",P449="Non-Lead", I449="Non-Lead - Copper", R449="Yes", K449="Between 1989 and 2014")),
(AND('[1]PWS Information'!$E$10="CWS",P449="Non-Lead", I449="Non-Lead - Copper", R449="Yes", K449="After 2014")),
(AND('[1]PWS Information'!$E$10="CWS",P449="Non-Lead", I449="Non-Lead - Copper", R449="Yes", K449="Unknown")),
(AND('[1]PWS Information'!$E$10="CWS",P449="Non-Lead", M449="Non-Lead - Copper", R449="Yes", N449="Between 1989 and 2014")),
(AND('[1]PWS Information'!$E$10="CWS",P449="Non-Lead", M449="Non-Lead - Copper", R449="Yes", N449="After 2014")),
(AND('[1]PWS Information'!$E$10="CWS",P449="Non-Lead", M449="Non-Lead - Copper", R449="Yes", N449="Unknown")),
(AND('[1]PWS Information'!$E$10="CWS",P449="Unknown")),
(AND('[1]PWS Information'!$E$10="NTNC",P449="Unknown")),
(AND('[1]PWS Information'!$E$10="CWS",T449="Multiple Family Residence",P449="Galvanized Requiring Replacement")),
(AND('[1]PWS Information'!$E$10="CWS",P449="Galvanized Requiring Replacement")),
(AND('[1]PWS Information'!$E$10="NTNC",T449="Multiple Family Residence",P449="Galvanized Requiring Replacement")))),"Tier 5",
"")))))</f>
        <v>Tier 5</v>
      </c>
      <c r="Y449" s="24"/>
      <c r="Z449" s="24"/>
    </row>
    <row r="450" spans="1:26" x14ac:dyDescent="0.25">
      <c r="A450" s="17">
        <v>447</v>
      </c>
      <c r="B450" s="18">
        <v>2103</v>
      </c>
      <c r="C450" s="17" t="s">
        <v>79</v>
      </c>
      <c r="D450" s="17" t="s">
        <v>188</v>
      </c>
      <c r="E450" s="17">
        <v>79549</v>
      </c>
      <c r="F450" s="18"/>
      <c r="G450" s="18"/>
      <c r="H450" s="18"/>
      <c r="I450" s="21" t="s">
        <v>219</v>
      </c>
      <c r="J450" s="22" t="s">
        <v>254</v>
      </c>
      <c r="K450" s="22" t="s">
        <v>255</v>
      </c>
      <c r="L450" s="22"/>
      <c r="M450" s="21" t="s">
        <v>219</v>
      </c>
      <c r="N450" s="19" t="s">
        <v>205</v>
      </c>
      <c r="O450" s="22"/>
      <c r="P450" s="31" t="str">
        <f t="shared" si="7"/>
        <v>Unknown</v>
      </c>
      <c r="Q450" s="40" t="s">
        <v>254</v>
      </c>
      <c r="R450" s="40" t="s">
        <v>254</v>
      </c>
      <c r="S450" s="24"/>
      <c r="T450" s="16"/>
      <c r="U450" s="41" t="s">
        <v>255</v>
      </c>
      <c r="V450" s="41" t="s">
        <v>255</v>
      </c>
      <c r="W450" s="16"/>
      <c r="X450" s="43" t="str">
        <f>IF((OR((AND('[1]PWS Information'!$E$10="CWS",T450="Single Family Residence",P450="Lead")),
(AND('[1]PWS Information'!$E$10="CWS",T450="Multiple Family Residence",'[1]PWS Information'!$E$11="Yes",P450="Lead")),
(AND('[1]PWS Information'!$E$10="NTNC",P450="Lead")))),"Tier 1",
IF((OR((AND('[1]PWS Information'!$E$10="CWS",T450="Multiple Family Residence",'[1]PWS Information'!$E$11="No",P450="Lead")),
(AND('[1]PWS Information'!$E$10="CWS",T450="Other",P450="Lead")),
(AND(T450="",P450="Lead")),
(AND('[1]PWS Information'!$E$10="CWS",T450="Building",P450="Lead")))),"Tier 2",
IF((OR((AND('[1]PWS Information'!$E$10="CWS",T450="Single Family Residence",P450="Galvanized Requiring Replacement")),
(AND('[1]PWS Information'!$E$10="CWS",T450="Single Family Residence",P450="Galvanized Requiring Replacement",Q450="Yes")),
(AND('[1]PWS Information'!$E$10="NTNC",T450="Single Family Residence",P450="Galvanized Requiring Replacement")),
(AND('[1]PWS Information'!$E$10="NTNC",T450="Single Family Residence",Q450="Yes")))),"Tier 3",
IF((OR((AND('[1]PWS Information'!$E$10="CWS",T450="Single Family Residence",R450="Yes",P450="Non-Lead", I450="Non-Lead - Copper",K450="Before 1989")),
(AND('[1]PWS Information'!$E$10="CWS",T450="Single Family Residence",R450="Yes",P450="Non-Lead", M450="Non-Lead - Copper",N450="Before 1989")))),"Tier 4",
IF((OR((AND('[1]PWS Information'!$E$10="NTNC",P450="Non-Lead")),
(AND('[1]PWS Information'!$E$10="CWS",P450="Non-Lead",R450="")),
(AND('[1]PWS Information'!$E$10="CWS",P450="Non-Lead",R450="No")),
(AND('[1]PWS Information'!$E$10="CWS",P450="Non-Lead",R450="Don't Know")),
(AND('[1]PWS Information'!$E$10="CWS",P450="Non-Lead", I450="Non-Lead - Copper", R450="Yes", K450="Between 1989 and 2014")),
(AND('[1]PWS Information'!$E$10="CWS",P450="Non-Lead", I450="Non-Lead - Copper", R450="Yes", K450="After 2014")),
(AND('[1]PWS Information'!$E$10="CWS",P450="Non-Lead", I450="Non-Lead - Copper", R450="Yes", K450="Unknown")),
(AND('[1]PWS Information'!$E$10="CWS",P450="Non-Lead", M450="Non-Lead - Copper", R450="Yes", N450="Between 1989 and 2014")),
(AND('[1]PWS Information'!$E$10="CWS",P450="Non-Lead", M450="Non-Lead - Copper", R450="Yes", N450="After 2014")),
(AND('[1]PWS Information'!$E$10="CWS",P450="Non-Lead", M450="Non-Lead - Copper", R450="Yes", N450="Unknown")),
(AND('[1]PWS Information'!$E$10="CWS",P450="Unknown")),
(AND('[1]PWS Information'!$E$10="NTNC",P450="Unknown")),
(AND('[1]PWS Information'!$E$10="CWS",T450="Multiple Family Residence",P450="Galvanized Requiring Replacement")),
(AND('[1]PWS Information'!$E$10="CWS",P450="Galvanized Requiring Replacement")),
(AND('[1]PWS Information'!$E$10="NTNC",T450="Multiple Family Residence",P450="Galvanized Requiring Replacement")))),"Tier 5",
"")))))</f>
        <v>Tier 5</v>
      </c>
      <c r="Y450" s="24"/>
      <c r="Z450" s="24"/>
    </row>
    <row r="451" spans="1:26" x14ac:dyDescent="0.25">
      <c r="A451" s="17">
        <v>448</v>
      </c>
      <c r="B451" s="17">
        <v>2110</v>
      </c>
      <c r="C451" s="17" t="s">
        <v>79</v>
      </c>
      <c r="D451" s="17" t="s">
        <v>188</v>
      </c>
      <c r="E451" s="17">
        <v>79549</v>
      </c>
      <c r="F451" s="17"/>
      <c r="G451" s="17"/>
      <c r="H451" s="17"/>
      <c r="I451" s="21" t="s">
        <v>218</v>
      </c>
      <c r="J451" s="22" t="s">
        <v>254</v>
      </c>
      <c r="K451" s="22" t="s">
        <v>255</v>
      </c>
      <c r="L451" s="22" t="s">
        <v>256</v>
      </c>
      <c r="M451" s="21" t="s">
        <v>221</v>
      </c>
      <c r="N451" s="37"/>
      <c r="O451" s="22" t="s">
        <v>256</v>
      </c>
      <c r="P451" s="31" t="str">
        <f t="shared" si="7"/>
        <v>Non-Lead</v>
      </c>
      <c r="Q451" s="40" t="s">
        <v>254</v>
      </c>
      <c r="R451" s="40" t="s">
        <v>254</v>
      </c>
      <c r="S451" s="24"/>
      <c r="T451" s="16"/>
      <c r="U451" s="41" t="s">
        <v>255</v>
      </c>
      <c r="V451" s="41" t="s">
        <v>255</v>
      </c>
      <c r="W451" s="16"/>
      <c r="X451" s="43" t="str">
        <f>IF((OR((AND('[1]PWS Information'!$E$10="CWS",T451="Single Family Residence",P451="Lead")),
(AND('[1]PWS Information'!$E$10="CWS",T451="Multiple Family Residence",'[1]PWS Information'!$E$11="Yes",P451="Lead")),
(AND('[1]PWS Information'!$E$10="NTNC",P451="Lead")))),"Tier 1",
IF((OR((AND('[1]PWS Information'!$E$10="CWS",T451="Multiple Family Residence",'[1]PWS Information'!$E$11="No",P451="Lead")),
(AND('[1]PWS Information'!$E$10="CWS",T451="Other",P451="Lead")),
(AND(T451="",P451="Lead")),
(AND('[1]PWS Information'!$E$10="CWS",T451="Building",P451="Lead")))),"Tier 2",
IF((OR((AND('[1]PWS Information'!$E$10="CWS",T451="Single Family Residence",P451="Galvanized Requiring Replacement")),
(AND('[1]PWS Information'!$E$10="CWS",T451="Single Family Residence",P451="Galvanized Requiring Replacement",Q451="Yes")),
(AND('[1]PWS Information'!$E$10="NTNC",T451="Single Family Residence",P451="Galvanized Requiring Replacement")),
(AND('[1]PWS Information'!$E$10="NTNC",T451="Single Family Residence",Q451="Yes")))),"Tier 3",
IF((OR((AND('[1]PWS Information'!$E$10="CWS",T451="Single Family Residence",R451="Yes",P451="Non-Lead", I451="Non-Lead - Copper",K451="Before 1989")),
(AND('[1]PWS Information'!$E$10="CWS",T451="Single Family Residence",R451="Yes",P451="Non-Lead", M451="Non-Lead - Copper",N451="Before 1989")))),"Tier 4",
IF((OR((AND('[1]PWS Information'!$E$10="NTNC",P451="Non-Lead")),
(AND('[1]PWS Information'!$E$10="CWS",P451="Non-Lead",R451="")),
(AND('[1]PWS Information'!$E$10="CWS",P451="Non-Lead",R451="No")),
(AND('[1]PWS Information'!$E$10="CWS",P451="Non-Lead",R451="Don't Know")),
(AND('[1]PWS Information'!$E$10="CWS",P451="Non-Lead", I451="Non-Lead - Copper", R451="Yes", K451="Between 1989 and 2014")),
(AND('[1]PWS Information'!$E$10="CWS",P451="Non-Lead", I451="Non-Lead - Copper", R451="Yes", K451="After 2014")),
(AND('[1]PWS Information'!$E$10="CWS",P451="Non-Lead", I451="Non-Lead - Copper", R451="Yes", K451="Unknown")),
(AND('[1]PWS Information'!$E$10="CWS",P451="Non-Lead", M451="Non-Lead - Copper", R451="Yes", N451="Between 1989 and 2014")),
(AND('[1]PWS Information'!$E$10="CWS",P451="Non-Lead", M451="Non-Lead - Copper", R451="Yes", N451="After 2014")),
(AND('[1]PWS Information'!$E$10="CWS",P451="Non-Lead", M451="Non-Lead - Copper", R451="Yes", N451="Unknown")),
(AND('[1]PWS Information'!$E$10="CWS",P451="Unknown")),
(AND('[1]PWS Information'!$E$10="NTNC",P451="Unknown")),
(AND('[1]PWS Information'!$E$10="CWS",T451="Multiple Family Residence",P451="Galvanized Requiring Replacement")),
(AND('[1]PWS Information'!$E$10="CWS",P451="Galvanized Requiring Replacement")),
(AND('[1]PWS Information'!$E$10="NTNC",T451="Multiple Family Residence",P451="Galvanized Requiring Replacement")))),"Tier 5",
"")))))</f>
        <v>Tier 5</v>
      </c>
      <c r="Y451" s="24"/>
      <c r="Z451" s="24"/>
    </row>
    <row r="452" spans="1:26" x14ac:dyDescent="0.25">
      <c r="A452" s="17">
        <v>449</v>
      </c>
      <c r="B452" s="17">
        <v>2111</v>
      </c>
      <c r="C452" s="17" t="s">
        <v>79</v>
      </c>
      <c r="D452" s="17" t="s">
        <v>188</v>
      </c>
      <c r="E452" s="17">
        <v>79549</v>
      </c>
      <c r="F452" s="17"/>
      <c r="G452" s="17"/>
      <c r="H452" s="17"/>
      <c r="I452" s="21" t="s">
        <v>219</v>
      </c>
      <c r="J452" s="22" t="s">
        <v>254</v>
      </c>
      <c r="K452" s="22" t="s">
        <v>255</v>
      </c>
      <c r="L452" s="22"/>
      <c r="M452" s="21" t="s">
        <v>219</v>
      </c>
      <c r="N452" s="37" t="s">
        <v>205</v>
      </c>
      <c r="O452" s="22"/>
      <c r="P452" s="31" t="str">
        <f t="shared" si="7"/>
        <v>Unknown</v>
      </c>
      <c r="Q452" s="40" t="s">
        <v>254</v>
      </c>
      <c r="R452" s="40" t="s">
        <v>254</v>
      </c>
      <c r="S452" s="24"/>
      <c r="T452" s="16"/>
      <c r="U452" s="41" t="s">
        <v>255</v>
      </c>
      <c r="V452" s="41" t="s">
        <v>255</v>
      </c>
      <c r="W452" s="16"/>
      <c r="X452" s="43" t="str">
        <f>IF((OR((AND('[1]PWS Information'!$E$10="CWS",T452="Single Family Residence",P452="Lead")),
(AND('[1]PWS Information'!$E$10="CWS",T452="Multiple Family Residence",'[1]PWS Information'!$E$11="Yes",P452="Lead")),
(AND('[1]PWS Information'!$E$10="NTNC",P452="Lead")))),"Tier 1",
IF((OR((AND('[1]PWS Information'!$E$10="CWS",T452="Multiple Family Residence",'[1]PWS Information'!$E$11="No",P452="Lead")),
(AND('[1]PWS Information'!$E$10="CWS",T452="Other",P452="Lead")),
(AND(T452="",P452="Lead")),
(AND('[1]PWS Information'!$E$10="CWS",T452="Building",P452="Lead")))),"Tier 2",
IF((OR((AND('[1]PWS Information'!$E$10="CWS",T452="Single Family Residence",P452="Galvanized Requiring Replacement")),
(AND('[1]PWS Information'!$E$10="CWS",T452="Single Family Residence",P452="Galvanized Requiring Replacement",Q452="Yes")),
(AND('[1]PWS Information'!$E$10="NTNC",T452="Single Family Residence",P452="Galvanized Requiring Replacement")),
(AND('[1]PWS Information'!$E$10="NTNC",T452="Single Family Residence",Q452="Yes")))),"Tier 3",
IF((OR((AND('[1]PWS Information'!$E$10="CWS",T452="Single Family Residence",R452="Yes",P452="Non-Lead", I452="Non-Lead - Copper",K452="Before 1989")),
(AND('[1]PWS Information'!$E$10="CWS",T452="Single Family Residence",R452="Yes",P452="Non-Lead", M452="Non-Lead - Copper",N452="Before 1989")))),"Tier 4",
IF((OR((AND('[1]PWS Information'!$E$10="NTNC",P452="Non-Lead")),
(AND('[1]PWS Information'!$E$10="CWS",P452="Non-Lead",R452="")),
(AND('[1]PWS Information'!$E$10="CWS",P452="Non-Lead",R452="No")),
(AND('[1]PWS Information'!$E$10="CWS",P452="Non-Lead",R452="Don't Know")),
(AND('[1]PWS Information'!$E$10="CWS",P452="Non-Lead", I452="Non-Lead - Copper", R452="Yes", K452="Between 1989 and 2014")),
(AND('[1]PWS Information'!$E$10="CWS",P452="Non-Lead", I452="Non-Lead - Copper", R452="Yes", K452="After 2014")),
(AND('[1]PWS Information'!$E$10="CWS",P452="Non-Lead", I452="Non-Lead - Copper", R452="Yes", K452="Unknown")),
(AND('[1]PWS Information'!$E$10="CWS",P452="Non-Lead", M452="Non-Lead - Copper", R452="Yes", N452="Between 1989 and 2014")),
(AND('[1]PWS Information'!$E$10="CWS",P452="Non-Lead", M452="Non-Lead - Copper", R452="Yes", N452="After 2014")),
(AND('[1]PWS Information'!$E$10="CWS",P452="Non-Lead", M452="Non-Lead - Copper", R452="Yes", N452="Unknown")),
(AND('[1]PWS Information'!$E$10="CWS",P452="Unknown")),
(AND('[1]PWS Information'!$E$10="NTNC",P452="Unknown")),
(AND('[1]PWS Information'!$E$10="CWS",T452="Multiple Family Residence",P452="Galvanized Requiring Replacement")),
(AND('[1]PWS Information'!$E$10="CWS",P452="Galvanized Requiring Replacement")),
(AND('[1]PWS Information'!$E$10="NTNC",T452="Multiple Family Residence",P452="Galvanized Requiring Replacement")))),"Tier 5",
"")))))</f>
        <v>Tier 5</v>
      </c>
      <c r="Y452" s="24"/>
      <c r="Z452" s="24"/>
    </row>
    <row r="453" spans="1:26" x14ac:dyDescent="0.25">
      <c r="A453" s="17">
        <v>450</v>
      </c>
      <c r="B453" s="17">
        <v>2201</v>
      </c>
      <c r="C453" s="17" t="s">
        <v>79</v>
      </c>
      <c r="D453" s="17" t="s">
        <v>188</v>
      </c>
      <c r="E453" s="17">
        <v>79549</v>
      </c>
      <c r="F453" s="17"/>
      <c r="G453" s="17"/>
      <c r="H453" s="17"/>
      <c r="I453" s="21" t="s">
        <v>219</v>
      </c>
      <c r="J453" s="22" t="s">
        <v>254</v>
      </c>
      <c r="K453" s="22" t="s">
        <v>255</v>
      </c>
      <c r="L453" s="22"/>
      <c r="M453" s="21" t="s">
        <v>219</v>
      </c>
      <c r="N453" s="37" t="s">
        <v>205</v>
      </c>
      <c r="O453" s="22"/>
      <c r="P453" s="31" t="str">
        <f t="shared" si="7"/>
        <v>Unknown</v>
      </c>
      <c r="Q453" s="40" t="s">
        <v>254</v>
      </c>
      <c r="R453" s="40" t="s">
        <v>254</v>
      </c>
      <c r="S453" s="24"/>
      <c r="T453" s="16"/>
      <c r="U453" s="41" t="s">
        <v>255</v>
      </c>
      <c r="V453" s="41" t="s">
        <v>255</v>
      </c>
      <c r="W453" s="16"/>
      <c r="X453" s="43" t="str">
        <f>IF((OR((AND('[1]PWS Information'!$E$10="CWS",T453="Single Family Residence",P453="Lead")),
(AND('[1]PWS Information'!$E$10="CWS",T453="Multiple Family Residence",'[1]PWS Information'!$E$11="Yes",P453="Lead")),
(AND('[1]PWS Information'!$E$10="NTNC",P453="Lead")))),"Tier 1",
IF((OR((AND('[1]PWS Information'!$E$10="CWS",T453="Multiple Family Residence",'[1]PWS Information'!$E$11="No",P453="Lead")),
(AND('[1]PWS Information'!$E$10="CWS",T453="Other",P453="Lead")),
(AND(T453="",P453="Lead")),
(AND('[1]PWS Information'!$E$10="CWS",T453="Building",P453="Lead")))),"Tier 2",
IF((OR((AND('[1]PWS Information'!$E$10="CWS",T453="Single Family Residence",P453="Galvanized Requiring Replacement")),
(AND('[1]PWS Information'!$E$10="CWS",T453="Single Family Residence",P453="Galvanized Requiring Replacement",Q453="Yes")),
(AND('[1]PWS Information'!$E$10="NTNC",T453="Single Family Residence",P453="Galvanized Requiring Replacement")),
(AND('[1]PWS Information'!$E$10="NTNC",T453="Single Family Residence",Q453="Yes")))),"Tier 3",
IF((OR((AND('[1]PWS Information'!$E$10="CWS",T453="Single Family Residence",R453="Yes",P453="Non-Lead", I453="Non-Lead - Copper",K453="Before 1989")),
(AND('[1]PWS Information'!$E$10="CWS",T453="Single Family Residence",R453="Yes",P453="Non-Lead", M453="Non-Lead - Copper",N453="Before 1989")))),"Tier 4",
IF((OR((AND('[1]PWS Information'!$E$10="NTNC",P453="Non-Lead")),
(AND('[1]PWS Information'!$E$10="CWS",P453="Non-Lead",R453="")),
(AND('[1]PWS Information'!$E$10="CWS",P453="Non-Lead",R453="No")),
(AND('[1]PWS Information'!$E$10="CWS",P453="Non-Lead",R453="Don't Know")),
(AND('[1]PWS Information'!$E$10="CWS",P453="Non-Lead", I453="Non-Lead - Copper", R453="Yes", K453="Between 1989 and 2014")),
(AND('[1]PWS Information'!$E$10="CWS",P453="Non-Lead", I453="Non-Lead - Copper", R453="Yes", K453="After 2014")),
(AND('[1]PWS Information'!$E$10="CWS",P453="Non-Lead", I453="Non-Lead - Copper", R453="Yes", K453="Unknown")),
(AND('[1]PWS Information'!$E$10="CWS",P453="Non-Lead", M453="Non-Lead - Copper", R453="Yes", N453="Between 1989 and 2014")),
(AND('[1]PWS Information'!$E$10="CWS",P453="Non-Lead", M453="Non-Lead - Copper", R453="Yes", N453="After 2014")),
(AND('[1]PWS Information'!$E$10="CWS",P453="Non-Lead", M453="Non-Lead - Copper", R453="Yes", N453="Unknown")),
(AND('[1]PWS Information'!$E$10="CWS",P453="Unknown")),
(AND('[1]PWS Information'!$E$10="NTNC",P453="Unknown")),
(AND('[1]PWS Information'!$E$10="CWS",T453="Multiple Family Residence",P453="Galvanized Requiring Replacement")),
(AND('[1]PWS Information'!$E$10="CWS",P453="Galvanized Requiring Replacement")),
(AND('[1]PWS Information'!$E$10="NTNC",T453="Multiple Family Residence",P453="Galvanized Requiring Replacement")))),"Tier 5",
"")))))</f>
        <v>Tier 5</v>
      </c>
      <c r="Y453" s="24"/>
      <c r="Z453" s="24"/>
    </row>
    <row r="454" spans="1:26" x14ac:dyDescent="0.25">
      <c r="A454" s="17">
        <v>451</v>
      </c>
      <c r="B454" s="17">
        <v>2209</v>
      </c>
      <c r="C454" s="17" t="s">
        <v>79</v>
      </c>
      <c r="D454" s="17" t="s">
        <v>188</v>
      </c>
      <c r="E454" s="17">
        <v>79549</v>
      </c>
      <c r="F454" s="17"/>
      <c r="G454" s="17"/>
      <c r="H454" s="17"/>
      <c r="I454" s="21" t="s">
        <v>218</v>
      </c>
      <c r="J454" s="22" t="s">
        <v>254</v>
      </c>
      <c r="K454" s="22" t="s">
        <v>255</v>
      </c>
      <c r="L454" s="22" t="s">
        <v>256</v>
      </c>
      <c r="M454" s="21" t="s">
        <v>218</v>
      </c>
      <c r="N454" s="37"/>
      <c r="O454" s="22" t="s">
        <v>256</v>
      </c>
      <c r="P454" s="31" t="str">
        <f t="shared" si="7"/>
        <v>Non-Lead</v>
      </c>
      <c r="Q454" s="40" t="s">
        <v>254</v>
      </c>
      <c r="R454" s="40" t="s">
        <v>254</v>
      </c>
      <c r="S454" s="24"/>
      <c r="T454" s="16"/>
      <c r="U454" s="41" t="s">
        <v>255</v>
      </c>
      <c r="V454" s="41" t="s">
        <v>255</v>
      </c>
      <c r="W454" s="16"/>
      <c r="X454" s="43" t="str">
        <f>IF((OR((AND('[1]PWS Information'!$E$10="CWS",T454="Single Family Residence",P454="Lead")),
(AND('[1]PWS Information'!$E$10="CWS",T454="Multiple Family Residence",'[1]PWS Information'!$E$11="Yes",P454="Lead")),
(AND('[1]PWS Information'!$E$10="NTNC",P454="Lead")))),"Tier 1",
IF((OR((AND('[1]PWS Information'!$E$10="CWS",T454="Multiple Family Residence",'[1]PWS Information'!$E$11="No",P454="Lead")),
(AND('[1]PWS Information'!$E$10="CWS",T454="Other",P454="Lead")),
(AND(T454="",P454="Lead")),
(AND('[1]PWS Information'!$E$10="CWS",T454="Building",P454="Lead")))),"Tier 2",
IF((OR((AND('[1]PWS Information'!$E$10="CWS",T454="Single Family Residence",P454="Galvanized Requiring Replacement")),
(AND('[1]PWS Information'!$E$10="CWS",T454="Single Family Residence",P454="Galvanized Requiring Replacement",Q454="Yes")),
(AND('[1]PWS Information'!$E$10="NTNC",T454="Single Family Residence",P454="Galvanized Requiring Replacement")),
(AND('[1]PWS Information'!$E$10="NTNC",T454="Single Family Residence",Q454="Yes")))),"Tier 3",
IF((OR((AND('[1]PWS Information'!$E$10="CWS",T454="Single Family Residence",R454="Yes",P454="Non-Lead", I454="Non-Lead - Copper",K454="Before 1989")),
(AND('[1]PWS Information'!$E$10="CWS",T454="Single Family Residence",R454="Yes",P454="Non-Lead", M454="Non-Lead - Copper",N454="Before 1989")))),"Tier 4",
IF((OR((AND('[1]PWS Information'!$E$10="NTNC",P454="Non-Lead")),
(AND('[1]PWS Information'!$E$10="CWS",P454="Non-Lead",R454="")),
(AND('[1]PWS Information'!$E$10="CWS",P454="Non-Lead",R454="No")),
(AND('[1]PWS Information'!$E$10="CWS",P454="Non-Lead",R454="Don't Know")),
(AND('[1]PWS Information'!$E$10="CWS",P454="Non-Lead", I454="Non-Lead - Copper", R454="Yes", K454="Between 1989 and 2014")),
(AND('[1]PWS Information'!$E$10="CWS",P454="Non-Lead", I454="Non-Lead - Copper", R454="Yes", K454="After 2014")),
(AND('[1]PWS Information'!$E$10="CWS",P454="Non-Lead", I454="Non-Lead - Copper", R454="Yes", K454="Unknown")),
(AND('[1]PWS Information'!$E$10="CWS",P454="Non-Lead", M454="Non-Lead - Copper", R454="Yes", N454="Between 1989 and 2014")),
(AND('[1]PWS Information'!$E$10="CWS",P454="Non-Lead", M454="Non-Lead - Copper", R454="Yes", N454="After 2014")),
(AND('[1]PWS Information'!$E$10="CWS",P454="Non-Lead", M454="Non-Lead - Copper", R454="Yes", N454="Unknown")),
(AND('[1]PWS Information'!$E$10="CWS",P454="Unknown")),
(AND('[1]PWS Information'!$E$10="NTNC",P454="Unknown")),
(AND('[1]PWS Information'!$E$10="CWS",T454="Multiple Family Residence",P454="Galvanized Requiring Replacement")),
(AND('[1]PWS Information'!$E$10="CWS",P454="Galvanized Requiring Replacement")),
(AND('[1]PWS Information'!$E$10="NTNC",T454="Multiple Family Residence",P454="Galvanized Requiring Replacement")))),"Tier 5",
"")))))</f>
        <v>Tier 5</v>
      </c>
      <c r="Y454" s="24"/>
      <c r="Z454" s="24"/>
    </row>
    <row r="455" spans="1:26" x14ac:dyDescent="0.25">
      <c r="A455" s="17">
        <v>452</v>
      </c>
      <c r="B455" s="17">
        <v>2314</v>
      </c>
      <c r="C455" s="17" t="s">
        <v>79</v>
      </c>
      <c r="D455" s="17" t="s">
        <v>188</v>
      </c>
      <c r="E455" s="17">
        <v>79549</v>
      </c>
      <c r="F455" s="17"/>
      <c r="G455" s="17"/>
      <c r="H455" s="17"/>
      <c r="I455" s="21" t="s">
        <v>218</v>
      </c>
      <c r="J455" s="22" t="s">
        <v>254</v>
      </c>
      <c r="K455" s="22" t="s">
        <v>255</v>
      </c>
      <c r="L455" s="22" t="s">
        <v>256</v>
      </c>
      <c r="M455" s="21" t="s">
        <v>218</v>
      </c>
      <c r="N455" s="37"/>
      <c r="O455" s="22" t="s">
        <v>256</v>
      </c>
      <c r="P455" s="31" t="str">
        <f t="shared" si="7"/>
        <v>Non-Lead</v>
      </c>
      <c r="Q455" s="40" t="s">
        <v>254</v>
      </c>
      <c r="R455" s="40" t="s">
        <v>254</v>
      </c>
      <c r="S455" s="24"/>
      <c r="T455" s="16"/>
      <c r="U455" s="41" t="s">
        <v>255</v>
      </c>
      <c r="V455" s="41" t="s">
        <v>255</v>
      </c>
      <c r="W455" s="16"/>
      <c r="X455" s="43" t="str">
        <f>IF((OR((AND('[1]PWS Information'!$E$10="CWS",T455="Single Family Residence",P455="Lead")),
(AND('[1]PWS Information'!$E$10="CWS",T455="Multiple Family Residence",'[1]PWS Information'!$E$11="Yes",P455="Lead")),
(AND('[1]PWS Information'!$E$10="NTNC",P455="Lead")))),"Tier 1",
IF((OR((AND('[1]PWS Information'!$E$10="CWS",T455="Multiple Family Residence",'[1]PWS Information'!$E$11="No",P455="Lead")),
(AND('[1]PWS Information'!$E$10="CWS",T455="Other",P455="Lead")),
(AND(T455="",P455="Lead")),
(AND('[1]PWS Information'!$E$10="CWS",T455="Building",P455="Lead")))),"Tier 2",
IF((OR((AND('[1]PWS Information'!$E$10="CWS",T455="Single Family Residence",P455="Galvanized Requiring Replacement")),
(AND('[1]PWS Information'!$E$10="CWS",T455="Single Family Residence",P455="Galvanized Requiring Replacement",Q455="Yes")),
(AND('[1]PWS Information'!$E$10="NTNC",T455="Single Family Residence",P455="Galvanized Requiring Replacement")),
(AND('[1]PWS Information'!$E$10="NTNC",T455="Single Family Residence",Q455="Yes")))),"Tier 3",
IF((OR((AND('[1]PWS Information'!$E$10="CWS",T455="Single Family Residence",R455="Yes",P455="Non-Lead", I455="Non-Lead - Copper",K455="Before 1989")),
(AND('[1]PWS Information'!$E$10="CWS",T455="Single Family Residence",R455="Yes",P455="Non-Lead", M455="Non-Lead - Copper",N455="Before 1989")))),"Tier 4",
IF((OR((AND('[1]PWS Information'!$E$10="NTNC",P455="Non-Lead")),
(AND('[1]PWS Information'!$E$10="CWS",P455="Non-Lead",R455="")),
(AND('[1]PWS Information'!$E$10="CWS",P455="Non-Lead",R455="No")),
(AND('[1]PWS Information'!$E$10="CWS",P455="Non-Lead",R455="Don't Know")),
(AND('[1]PWS Information'!$E$10="CWS",P455="Non-Lead", I455="Non-Lead - Copper", R455="Yes", K455="Between 1989 and 2014")),
(AND('[1]PWS Information'!$E$10="CWS",P455="Non-Lead", I455="Non-Lead - Copper", R455="Yes", K455="After 2014")),
(AND('[1]PWS Information'!$E$10="CWS",P455="Non-Lead", I455="Non-Lead - Copper", R455="Yes", K455="Unknown")),
(AND('[1]PWS Information'!$E$10="CWS",P455="Non-Lead", M455="Non-Lead - Copper", R455="Yes", N455="Between 1989 and 2014")),
(AND('[1]PWS Information'!$E$10="CWS",P455="Non-Lead", M455="Non-Lead - Copper", R455="Yes", N455="After 2014")),
(AND('[1]PWS Information'!$E$10="CWS",P455="Non-Lead", M455="Non-Lead - Copper", R455="Yes", N455="Unknown")),
(AND('[1]PWS Information'!$E$10="CWS",P455="Unknown")),
(AND('[1]PWS Information'!$E$10="NTNC",P455="Unknown")),
(AND('[1]PWS Information'!$E$10="CWS",T455="Multiple Family Residence",P455="Galvanized Requiring Replacement")),
(AND('[1]PWS Information'!$E$10="CWS",P455="Galvanized Requiring Replacement")),
(AND('[1]PWS Information'!$E$10="NTNC",T455="Multiple Family Residence",P455="Galvanized Requiring Replacement")))),"Tier 5",
"")))))</f>
        <v>Tier 5</v>
      </c>
      <c r="Y455" s="24"/>
      <c r="Z455" s="24"/>
    </row>
    <row r="456" spans="1:26" x14ac:dyDescent="0.25">
      <c r="A456" s="17">
        <v>453</v>
      </c>
      <c r="B456" s="18">
        <v>100</v>
      </c>
      <c r="C456" s="18" t="s">
        <v>80</v>
      </c>
      <c r="D456" s="18" t="s">
        <v>188</v>
      </c>
      <c r="E456" s="18">
        <v>79549</v>
      </c>
      <c r="F456" s="18"/>
      <c r="G456" s="18"/>
      <c r="H456" s="18"/>
      <c r="I456" s="21" t="s">
        <v>218</v>
      </c>
      <c r="J456" s="22" t="s">
        <v>254</v>
      </c>
      <c r="K456" s="22" t="s">
        <v>255</v>
      </c>
      <c r="L456" s="22" t="s">
        <v>256</v>
      </c>
      <c r="M456" s="21" t="s">
        <v>218</v>
      </c>
      <c r="N456" s="19" t="s">
        <v>205</v>
      </c>
      <c r="O456" s="22" t="s">
        <v>257</v>
      </c>
      <c r="P456" s="31" t="str">
        <f t="shared" si="7"/>
        <v>Non-Lead</v>
      </c>
      <c r="Q456" s="40" t="s">
        <v>254</v>
      </c>
      <c r="R456" s="40" t="s">
        <v>254</v>
      </c>
      <c r="S456" s="24"/>
      <c r="T456" s="16"/>
      <c r="U456" s="41" t="s">
        <v>255</v>
      </c>
      <c r="V456" s="41" t="s">
        <v>255</v>
      </c>
      <c r="W456" s="16"/>
      <c r="X456" s="43" t="str">
        <f>IF((OR((AND('[1]PWS Information'!$E$10="CWS",T456="Single Family Residence",P456="Lead")),
(AND('[1]PWS Information'!$E$10="CWS",T456="Multiple Family Residence",'[1]PWS Information'!$E$11="Yes",P456="Lead")),
(AND('[1]PWS Information'!$E$10="NTNC",P456="Lead")))),"Tier 1",
IF((OR((AND('[1]PWS Information'!$E$10="CWS",T456="Multiple Family Residence",'[1]PWS Information'!$E$11="No",P456="Lead")),
(AND('[1]PWS Information'!$E$10="CWS",T456="Other",P456="Lead")),
(AND(T456="",P456="Lead")),
(AND('[1]PWS Information'!$E$10="CWS",T456="Building",P456="Lead")))),"Tier 2",
IF((OR((AND('[1]PWS Information'!$E$10="CWS",T456="Single Family Residence",P456="Galvanized Requiring Replacement")),
(AND('[1]PWS Information'!$E$10="CWS",T456="Single Family Residence",P456="Galvanized Requiring Replacement",Q456="Yes")),
(AND('[1]PWS Information'!$E$10="NTNC",T456="Single Family Residence",P456="Galvanized Requiring Replacement")),
(AND('[1]PWS Information'!$E$10="NTNC",T456="Single Family Residence",Q456="Yes")))),"Tier 3",
IF((OR((AND('[1]PWS Information'!$E$10="CWS",T456="Single Family Residence",R456="Yes",P456="Non-Lead", I456="Non-Lead - Copper",K456="Before 1989")),
(AND('[1]PWS Information'!$E$10="CWS",T456="Single Family Residence",R456="Yes",P456="Non-Lead", M456="Non-Lead - Copper",N456="Before 1989")))),"Tier 4",
IF((OR((AND('[1]PWS Information'!$E$10="NTNC",P456="Non-Lead")),
(AND('[1]PWS Information'!$E$10="CWS",P456="Non-Lead",R456="")),
(AND('[1]PWS Information'!$E$10="CWS",P456="Non-Lead",R456="No")),
(AND('[1]PWS Information'!$E$10="CWS",P456="Non-Lead",R456="Don't Know")),
(AND('[1]PWS Information'!$E$10="CWS",P456="Non-Lead", I456="Non-Lead - Copper", R456="Yes", K456="Between 1989 and 2014")),
(AND('[1]PWS Information'!$E$10="CWS",P456="Non-Lead", I456="Non-Lead - Copper", R456="Yes", K456="After 2014")),
(AND('[1]PWS Information'!$E$10="CWS",P456="Non-Lead", I456="Non-Lead - Copper", R456="Yes", K456="Unknown")),
(AND('[1]PWS Information'!$E$10="CWS",P456="Non-Lead", M456="Non-Lead - Copper", R456="Yes", N456="Between 1989 and 2014")),
(AND('[1]PWS Information'!$E$10="CWS",P456="Non-Lead", M456="Non-Lead - Copper", R456="Yes", N456="After 2014")),
(AND('[1]PWS Information'!$E$10="CWS",P456="Non-Lead", M456="Non-Lead - Copper", R456="Yes", N456="Unknown")),
(AND('[1]PWS Information'!$E$10="CWS",P456="Unknown")),
(AND('[1]PWS Information'!$E$10="NTNC",P456="Unknown")),
(AND('[1]PWS Information'!$E$10="CWS",T456="Multiple Family Residence",P456="Galvanized Requiring Replacement")),
(AND('[1]PWS Information'!$E$10="CWS",P456="Galvanized Requiring Replacement")),
(AND('[1]PWS Information'!$E$10="NTNC",T456="Multiple Family Residence",P456="Galvanized Requiring Replacement")))),"Tier 5",
"")))))</f>
        <v>Tier 5</v>
      </c>
      <c r="Y456" s="24"/>
      <c r="Z456" s="24"/>
    </row>
    <row r="457" spans="1:26" x14ac:dyDescent="0.25">
      <c r="A457" s="17">
        <v>454</v>
      </c>
      <c r="B457" s="18">
        <v>101</v>
      </c>
      <c r="C457" s="18" t="s">
        <v>80</v>
      </c>
      <c r="D457" s="18" t="s">
        <v>188</v>
      </c>
      <c r="E457" s="18">
        <v>79549</v>
      </c>
      <c r="F457" s="18"/>
      <c r="G457" s="18"/>
      <c r="H457" s="18"/>
      <c r="I457" s="21" t="s">
        <v>218</v>
      </c>
      <c r="J457" s="22" t="s">
        <v>254</v>
      </c>
      <c r="K457" s="22" t="s">
        <v>255</v>
      </c>
      <c r="L457" s="22" t="s">
        <v>256</v>
      </c>
      <c r="M457" s="21" t="s">
        <v>222</v>
      </c>
      <c r="N457" s="19" t="s">
        <v>205</v>
      </c>
      <c r="O457" s="22" t="s">
        <v>257</v>
      </c>
      <c r="P457" s="31" t="str">
        <f t="shared" si="7"/>
        <v>Galvanized Requiring Replacement</v>
      </c>
      <c r="Q457" s="40" t="s">
        <v>254</v>
      </c>
      <c r="R457" s="40" t="s">
        <v>254</v>
      </c>
      <c r="S457" s="24"/>
      <c r="T457" s="16"/>
      <c r="U457" s="41" t="s">
        <v>255</v>
      </c>
      <c r="V457" s="41" t="s">
        <v>255</v>
      </c>
      <c r="W457" s="16"/>
      <c r="X457" s="43" t="str">
        <f>IF((OR((AND('[1]PWS Information'!$E$10="CWS",T457="Single Family Residence",P457="Lead")),
(AND('[1]PWS Information'!$E$10="CWS",T457="Multiple Family Residence",'[1]PWS Information'!$E$11="Yes",P457="Lead")),
(AND('[1]PWS Information'!$E$10="NTNC",P457="Lead")))),"Tier 1",
IF((OR((AND('[1]PWS Information'!$E$10="CWS",T457="Multiple Family Residence",'[1]PWS Information'!$E$11="No",P457="Lead")),
(AND('[1]PWS Information'!$E$10="CWS",T457="Other",P457="Lead")),
(AND(T457="",P457="Lead")),
(AND('[1]PWS Information'!$E$10="CWS",T457="Building",P457="Lead")))),"Tier 2",
IF((OR((AND('[1]PWS Information'!$E$10="CWS",T457="Single Family Residence",P457="Galvanized Requiring Replacement")),
(AND('[1]PWS Information'!$E$10="CWS",T457="Single Family Residence",P457="Galvanized Requiring Replacement",Q457="Yes")),
(AND('[1]PWS Information'!$E$10="NTNC",T457="Single Family Residence",P457="Galvanized Requiring Replacement")),
(AND('[1]PWS Information'!$E$10="NTNC",T457="Single Family Residence",Q457="Yes")))),"Tier 3",
IF((OR((AND('[1]PWS Information'!$E$10="CWS",T457="Single Family Residence",R457="Yes",P457="Non-Lead", I457="Non-Lead - Copper",K457="Before 1989")),
(AND('[1]PWS Information'!$E$10="CWS",T457="Single Family Residence",R457="Yes",P457="Non-Lead", M457="Non-Lead - Copper",N457="Before 1989")))),"Tier 4",
IF((OR((AND('[1]PWS Information'!$E$10="NTNC",P457="Non-Lead")),
(AND('[1]PWS Information'!$E$10="CWS",P457="Non-Lead",R457="")),
(AND('[1]PWS Information'!$E$10="CWS",P457="Non-Lead",R457="No")),
(AND('[1]PWS Information'!$E$10="CWS",P457="Non-Lead",R457="Don't Know")),
(AND('[1]PWS Information'!$E$10="CWS",P457="Non-Lead", I457="Non-Lead - Copper", R457="Yes", K457="Between 1989 and 2014")),
(AND('[1]PWS Information'!$E$10="CWS",P457="Non-Lead", I457="Non-Lead - Copper", R457="Yes", K457="After 2014")),
(AND('[1]PWS Information'!$E$10="CWS",P457="Non-Lead", I457="Non-Lead - Copper", R457="Yes", K457="Unknown")),
(AND('[1]PWS Information'!$E$10="CWS",P457="Non-Lead", M457="Non-Lead - Copper", R457="Yes", N457="Between 1989 and 2014")),
(AND('[1]PWS Information'!$E$10="CWS",P457="Non-Lead", M457="Non-Lead - Copper", R457="Yes", N457="After 2014")),
(AND('[1]PWS Information'!$E$10="CWS",P457="Non-Lead", M457="Non-Lead - Copper", R457="Yes", N457="Unknown")),
(AND('[1]PWS Information'!$E$10="CWS",P457="Unknown")),
(AND('[1]PWS Information'!$E$10="NTNC",P457="Unknown")),
(AND('[1]PWS Information'!$E$10="CWS",T457="Multiple Family Residence",P457="Galvanized Requiring Replacement")),
(AND('[1]PWS Information'!$E$10="CWS",P457="Galvanized Requiring Replacement")),
(AND('[1]PWS Information'!$E$10="NTNC",T457="Multiple Family Residence",P457="Galvanized Requiring Replacement")))),"Tier 5",
"")))))</f>
        <v>Tier 5</v>
      </c>
      <c r="Y457" s="24"/>
      <c r="Z457" s="24"/>
    </row>
    <row r="458" spans="1:26" x14ac:dyDescent="0.25">
      <c r="A458" s="17">
        <v>455</v>
      </c>
      <c r="B458" s="17">
        <v>107</v>
      </c>
      <c r="C458" s="17" t="s">
        <v>80</v>
      </c>
      <c r="D458" s="17" t="s">
        <v>188</v>
      </c>
      <c r="E458" s="17">
        <v>79549</v>
      </c>
      <c r="F458" s="17"/>
      <c r="G458" s="17"/>
      <c r="H458" s="17"/>
      <c r="I458" s="21" t="s">
        <v>218</v>
      </c>
      <c r="J458" s="22" t="s">
        <v>254</v>
      </c>
      <c r="K458" s="22" t="s">
        <v>255</v>
      </c>
      <c r="L458" s="22" t="s">
        <v>256</v>
      </c>
      <c r="M458" s="21" t="s">
        <v>222</v>
      </c>
      <c r="N458" s="19"/>
      <c r="O458" s="22" t="s">
        <v>256</v>
      </c>
      <c r="P458" s="31" t="str">
        <f t="shared" si="7"/>
        <v>Galvanized Requiring Replacement</v>
      </c>
      <c r="Q458" s="40" t="s">
        <v>254</v>
      </c>
      <c r="R458" s="40" t="s">
        <v>254</v>
      </c>
      <c r="S458" s="24"/>
      <c r="T458" s="16"/>
      <c r="U458" s="41" t="s">
        <v>255</v>
      </c>
      <c r="V458" s="41" t="s">
        <v>255</v>
      </c>
      <c r="W458" s="16"/>
      <c r="X458" s="43" t="str">
        <f>IF((OR((AND('[1]PWS Information'!$E$10="CWS",T458="Single Family Residence",P458="Lead")),
(AND('[1]PWS Information'!$E$10="CWS",T458="Multiple Family Residence",'[1]PWS Information'!$E$11="Yes",P458="Lead")),
(AND('[1]PWS Information'!$E$10="NTNC",P458="Lead")))),"Tier 1",
IF((OR((AND('[1]PWS Information'!$E$10="CWS",T458="Multiple Family Residence",'[1]PWS Information'!$E$11="No",P458="Lead")),
(AND('[1]PWS Information'!$E$10="CWS",T458="Other",P458="Lead")),
(AND(T458="",P458="Lead")),
(AND('[1]PWS Information'!$E$10="CWS",T458="Building",P458="Lead")))),"Tier 2",
IF((OR((AND('[1]PWS Information'!$E$10="CWS",T458="Single Family Residence",P458="Galvanized Requiring Replacement")),
(AND('[1]PWS Information'!$E$10="CWS",T458="Single Family Residence",P458="Galvanized Requiring Replacement",Q458="Yes")),
(AND('[1]PWS Information'!$E$10="NTNC",T458="Single Family Residence",P458="Galvanized Requiring Replacement")),
(AND('[1]PWS Information'!$E$10="NTNC",T458="Single Family Residence",Q458="Yes")))),"Tier 3",
IF((OR((AND('[1]PWS Information'!$E$10="CWS",T458="Single Family Residence",R458="Yes",P458="Non-Lead", I458="Non-Lead - Copper",K458="Before 1989")),
(AND('[1]PWS Information'!$E$10="CWS",T458="Single Family Residence",R458="Yes",P458="Non-Lead", M458="Non-Lead - Copper",N458="Before 1989")))),"Tier 4",
IF((OR((AND('[1]PWS Information'!$E$10="NTNC",P458="Non-Lead")),
(AND('[1]PWS Information'!$E$10="CWS",P458="Non-Lead",R458="")),
(AND('[1]PWS Information'!$E$10="CWS",P458="Non-Lead",R458="No")),
(AND('[1]PWS Information'!$E$10="CWS",P458="Non-Lead",R458="Don't Know")),
(AND('[1]PWS Information'!$E$10="CWS",P458="Non-Lead", I458="Non-Lead - Copper", R458="Yes", K458="Between 1989 and 2014")),
(AND('[1]PWS Information'!$E$10="CWS",P458="Non-Lead", I458="Non-Lead - Copper", R458="Yes", K458="After 2014")),
(AND('[1]PWS Information'!$E$10="CWS",P458="Non-Lead", I458="Non-Lead - Copper", R458="Yes", K458="Unknown")),
(AND('[1]PWS Information'!$E$10="CWS",P458="Non-Lead", M458="Non-Lead - Copper", R458="Yes", N458="Between 1989 and 2014")),
(AND('[1]PWS Information'!$E$10="CWS",P458="Non-Lead", M458="Non-Lead - Copper", R458="Yes", N458="After 2014")),
(AND('[1]PWS Information'!$E$10="CWS",P458="Non-Lead", M458="Non-Lead - Copper", R458="Yes", N458="Unknown")),
(AND('[1]PWS Information'!$E$10="CWS",P458="Unknown")),
(AND('[1]PWS Information'!$E$10="NTNC",P458="Unknown")),
(AND('[1]PWS Information'!$E$10="CWS",T458="Multiple Family Residence",P458="Galvanized Requiring Replacement")),
(AND('[1]PWS Information'!$E$10="CWS",P458="Galvanized Requiring Replacement")),
(AND('[1]PWS Information'!$E$10="NTNC",T458="Multiple Family Residence",P458="Galvanized Requiring Replacement")))),"Tier 5",
"")))))</f>
        <v>Tier 5</v>
      </c>
      <c r="Y458" s="24"/>
      <c r="Z458" s="24"/>
    </row>
    <row r="459" spans="1:26" x14ac:dyDescent="0.25">
      <c r="A459" s="17">
        <v>456</v>
      </c>
      <c r="B459" s="17">
        <v>108</v>
      </c>
      <c r="C459" s="17" t="s">
        <v>80</v>
      </c>
      <c r="D459" s="17" t="s">
        <v>188</v>
      </c>
      <c r="E459" s="17">
        <v>79549</v>
      </c>
      <c r="F459" s="17"/>
      <c r="G459" s="17"/>
      <c r="H459" s="17"/>
      <c r="I459" s="21" t="s">
        <v>218</v>
      </c>
      <c r="J459" s="22" t="s">
        <v>254</v>
      </c>
      <c r="K459" s="22" t="s">
        <v>255</v>
      </c>
      <c r="L459" s="22" t="s">
        <v>256</v>
      </c>
      <c r="M459" s="21" t="s">
        <v>218</v>
      </c>
      <c r="N459" s="37"/>
      <c r="O459" s="22" t="s">
        <v>256</v>
      </c>
      <c r="P459" s="31" t="str">
        <f t="shared" si="7"/>
        <v>Non-Lead</v>
      </c>
      <c r="Q459" s="40" t="s">
        <v>254</v>
      </c>
      <c r="R459" s="40" t="s">
        <v>254</v>
      </c>
      <c r="S459" s="24"/>
      <c r="T459" s="16"/>
      <c r="U459" s="41" t="s">
        <v>255</v>
      </c>
      <c r="V459" s="41" t="s">
        <v>255</v>
      </c>
      <c r="W459" s="16"/>
      <c r="X459" s="43" t="str">
        <f>IF((OR((AND('[1]PWS Information'!$E$10="CWS",T459="Single Family Residence",P459="Lead")),
(AND('[1]PWS Information'!$E$10="CWS",T459="Multiple Family Residence",'[1]PWS Information'!$E$11="Yes",P459="Lead")),
(AND('[1]PWS Information'!$E$10="NTNC",P459="Lead")))),"Tier 1",
IF((OR((AND('[1]PWS Information'!$E$10="CWS",T459="Multiple Family Residence",'[1]PWS Information'!$E$11="No",P459="Lead")),
(AND('[1]PWS Information'!$E$10="CWS",T459="Other",P459="Lead")),
(AND(T459="",P459="Lead")),
(AND('[1]PWS Information'!$E$10="CWS",T459="Building",P459="Lead")))),"Tier 2",
IF((OR((AND('[1]PWS Information'!$E$10="CWS",T459="Single Family Residence",P459="Galvanized Requiring Replacement")),
(AND('[1]PWS Information'!$E$10="CWS",T459="Single Family Residence",P459="Galvanized Requiring Replacement",Q459="Yes")),
(AND('[1]PWS Information'!$E$10="NTNC",T459="Single Family Residence",P459="Galvanized Requiring Replacement")),
(AND('[1]PWS Information'!$E$10="NTNC",T459="Single Family Residence",Q459="Yes")))),"Tier 3",
IF((OR((AND('[1]PWS Information'!$E$10="CWS",T459="Single Family Residence",R459="Yes",P459="Non-Lead", I459="Non-Lead - Copper",K459="Before 1989")),
(AND('[1]PWS Information'!$E$10="CWS",T459="Single Family Residence",R459="Yes",P459="Non-Lead", M459="Non-Lead - Copper",N459="Before 1989")))),"Tier 4",
IF((OR((AND('[1]PWS Information'!$E$10="NTNC",P459="Non-Lead")),
(AND('[1]PWS Information'!$E$10="CWS",P459="Non-Lead",R459="")),
(AND('[1]PWS Information'!$E$10="CWS",P459="Non-Lead",R459="No")),
(AND('[1]PWS Information'!$E$10="CWS",P459="Non-Lead",R459="Don't Know")),
(AND('[1]PWS Information'!$E$10="CWS",P459="Non-Lead", I459="Non-Lead - Copper", R459="Yes", K459="Between 1989 and 2014")),
(AND('[1]PWS Information'!$E$10="CWS",P459="Non-Lead", I459="Non-Lead - Copper", R459="Yes", K459="After 2014")),
(AND('[1]PWS Information'!$E$10="CWS",P459="Non-Lead", I459="Non-Lead - Copper", R459="Yes", K459="Unknown")),
(AND('[1]PWS Information'!$E$10="CWS",P459="Non-Lead", M459="Non-Lead - Copper", R459="Yes", N459="Between 1989 and 2014")),
(AND('[1]PWS Information'!$E$10="CWS",P459="Non-Lead", M459="Non-Lead - Copper", R459="Yes", N459="After 2014")),
(AND('[1]PWS Information'!$E$10="CWS",P459="Non-Lead", M459="Non-Lead - Copper", R459="Yes", N459="Unknown")),
(AND('[1]PWS Information'!$E$10="CWS",P459="Unknown")),
(AND('[1]PWS Information'!$E$10="NTNC",P459="Unknown")),
(AND('[1]PWS Information'!$E$10="CWS",T459="Multiple Family Residence",P459="Galvanized Requiring Replacement")),
(AND('[1]PWS Information'!$E$10="CWS",P459="Galvanized Requiring Replacement")),
(AND('[1]PWS Information'!$E$10="NTNC",T459="Multiple Family Residence",P459="Galvanized Requiring Replacement")))),"Tier 5",
"")))))</f>
        <v>Tier 5</v>
      </c>
      <c r="Y459" s="24"/>
      <c r="Z459" s="24"/>
    </row>
    <row r="460" spans="1:26" x14ac:dyDescent="0.25">
      <c r="A460" s="17">
        <v>457</v>
      </c>
      <c r="B460" s="17">
        <v>109</v>
      </c>
      <c r="C460" s="17" t="s">
        <v>80</v>
      </c>
      <c r="D460" s="17" t="s">
        <v>188</v>
      </c>
      <c r="E460" s="17">
        <v>79549</v>
      </c>
      <c r="F460" s="17"/>
      <c r="G460" s="17"/>
      <c r="H460" s="17"/>
      <c r="I460" s="21" t="s">
        <v>218</v>
      </c>
      <c r="J460" s="22" t="s">
        <v>254</v>
      </c>
      <c r="K460" s="22" t="s">
        <v>255</v>
      </c>
      <c r="L460" s="22" t="s">
        <v>256</v>
      </c>
      <c r="M460" s="21" t="s">
        <v>218</v>
      </c>
      <c r="N460" s="37" t="s">
        <v>205</v>
      </c>
      <c r="O460" s="22" t="s">
        <v>257</v>
      </c>
      <c r="P460" s="31" t="str">
        <f t="shared" si="7"/>
        <v>Non-Lead</v>
      </c>
      <c r="Q460" s="40" t="s">
        <v>254</v>
      </c>
      <c r="R460" s="40" t="s">
        <v>254</v>
      </c>
      <c r="S460" s="24"/>
      <c r="T460" s="16"/>
      <c r="U460" s="41" t="s">
        <v>255</v>
      </c>
      <c r="V460" s="41" t="s">
        <v>255</v>
      </c>
      <c r="W460" s="16"/>
      <c r="X460" s="43" t="str">
        <f>IF((OR((AND('[1]PWS Information'!$E$10="CWS",T460="Single Family Residence",P460="Lead")),
(AND('[1]PWS Information'!$E$10="CWS",T460="Multiple Family Residence",'[1]PWS Information'!$E$11="Yes",P460="Lead")),
(AND('[1]PWS Information'!$E$10="NTNC",P460="Lead")))),"Tier 1",
IF((OR((AND('[1]PWS Information'!$E$10="CWS",T460="Multiple Family Residence",'[1]PWS Information'!$E$11="No",P460="Lead")),
(AND('[1]PWS Information'!$E$10="CWS",T460="Other",P460="Lead")),
(AND(T460="",P460="Lead")),
(AND('[1]PWS Information'!$E$10="CWS",T460="Building",P460="Lead")))),"Tier 2",
IF((OR((AND('[1]PWS Information'!$E$10="CWS",T460="Single Family Residence",P460="Galvanized Requiring Replacement")),
(AND('[1]PWS Information'!$E$10="CWS",T460="Single Family Residence",P460="Galvanized Requiring Replacement",Q460="Yes")),
(AND('[1]PWS Information'!$E$10="NTNC",T460="Single Family Residence",P460="Galvanized Requiring Replacement")),
(AND('[1]PWS Information'!$E$10="NTNC",T460="Single Family Residence",Q460="Yes")))),"Tier 3",
IF((OR((AND('[1]PWS Information'!$E$10="CWS",T460="Single Family Residence",R460="Yes",P460="Non-Lead", I460="Non-Lead - Copper",K460="Before 1989")),
(AND('[1]PWS Information'!$E$10="CWS",T460="Single Family Residence",R460="Yes",P460="Non-Lead", M460="Non-Lead - Copper",N460="Before 1989")))),"Tier 4",
IF((OR((AND('[1]PWS Information'!$E$10="NTNC",P460="Non-Lead")),
(AND('[1]PWS Information'!$E$10="CWS",P460="Non-Lead",R460="")),
(AND('[1]PWS Information'!$E$10="CWS",P460="Non-Lead",R460="No")),
(AND('[1]PWS Information'!$E$10="CWS",P460="Non-Lead",R460="Don't Know")),
(AND('[1]PWS Information'!$E$10="CWS",P460="Non-Lead", I460="Non-Lead - Copper", R460="Yes", K460="Between 1989 and 2014")),
(AND('[1]PWS Information'!$E$10="CWS",P460="Non-Lead", I460="Non-Lead - Copper", R460="Yes", K460="After 2014")),
(AND('[1]PWS Information'!$E$10="CWS",P460="Non-Lead", I460="Non-Lead - Copper", R460="Yes", K460="Unknown")),
(AND('[1]PWS Information'!$E$10="CWS",P460="Non-Lead", M460="Non-Lead - Copper", R460="Yes", N460="Between 1989 and 2014")),
(AND('[1]PWS Information'!$E$10="CWS",P460="Non-Lead", M460="Non-Lead - Copper", R460="Yes", N460="After 2014")),
(AND('[1]PWS Information'!$E$10="CWS",P460="Non-Lead", M460="Non-Lead - Copper", R460="Yes", N460="Unknown")),
(AND('[1]PWS Information'!$E$10="CWS",P460="Unknown")),
(AND('[1]PWS Information'!$E$10="NTNC",P460="Unknown")),
(AND('[1]PWS Information'!$E$10="CWS",T460="Multiple Family Residence",P460="Galvanized Requiring Replacement")),
(AND('[1]PWS Information'!$E$10="CWS",P460="Galvanized Requiring Replacement")),
(AND('[1]PWS Information'!$E$10="NTNC",T460="Multiple Family Residence",P460="Galvanized Requiring Replacement")))),"Tier 5",
"")))))</f>
        <v>Tier 5</v>
      </c>
      <c r="Y460" s="24"/>
      <c r="Z460" s="24"/>
    </row>
    <row r="461" spans="1:26" x14ac:dyDescent="0.25">
      <c r="A461" s="17">
        <v>458</v>
      </c>
      <c r="B461" s="17">
        <v>110</v>
      </c>
      <c r="C461" s="17" t="s">
        <v>80</v>
      </c>
      <c r="D461" s="17" t="s">
        <v>188</v>
      </c>
      <c r="E461" s="17">
        <v>79549</v>
      </c>
      <c r="F461" s="17"/>
      <c r="G461" s="17"/>
      <c r="H461" s="17"/>
      <c r="I461" s="21" t="s">
        <v>221</v>
      </c>
      <c r="J461" s="22" t="s">
        <v>254</v>
      </c>
      <c r="K461" s="22" t="s">
        <v>255</v>
      </c>
      <c r="L461" s="22" t="s">
        <v>256</v>
      </c>
      <c r="M461" s="21" t="s">
        <v>222</v>
      </c>
      <c r="N461" s="37" t="s">
        <v>205</v>
      </c>
      <c r="O461" s="22" t="s">
        <v>257</v>
      </c>
      <c r="P461" s="31" t="str">
        <f t="shared" si="7"/>
        <v>Galvanized Requiring Replacement</v>
      </c>
      <c r="Q461" s="40" t="s">
        <v>254</v>
      </c>
      <c r="R461" s="40" t="s">
        <v>254</v>
      </c>
      <c r="S461" s="24"/>
      <c r="T461" s="16"/>
      <c r="U461" s="41" t="s">
        <v>255</v>
      </c>
      <c r="V461" s="41" t="s">
        <v>255</v>
      </c>
      <c r="W461" s="16"/>
      <c r="X461" s="43" t="str">
        <f>IF((OR((AND('[1]PWS Information'!$E$10="CWS",T461="Single Family Residence",P461="Lead")),
(AND('[1]PWS Information'!$E$10="CWS",T461="Multiple Family Residence",'[1]PWS Information'!$E$11="Yes",P461="Lead")),
(AND('[1]PWS Information'!$E$10="NTNC",P461="Lead")))),"Tier 1",
IF((OR((AND('[1]PWS Information'!$E$10="CWS",T461="Multiple Family Residence",'[1]PWS Information'!$E$11="No",P461="Lead")),
(AND('[1]PWS Information'!$E$10="CWS",T461="Other",P461="Lead")),
(AND(T461="",P461="Lead")),
(AND('[1]PWS Information'!$E$10="CWS",T461="Building",P461="Lead")))),"Tier 2",
IF((OR((AND('[1]PWS Information'!$E$10="CWS",T461="Single Family Residence",P461="Galvanized Requiring Replacement")),
(AND('[1]PWS Information'!$E$10="CWS",T461="Single Family Residence",P461="Galvanized Requiring Replacement",Q461="Yes")),
(AND('[1]PWS Information'!$E$10="NTNC",T461="Single Family Residence",P461="Galvanized Requiring Replacement")),
(AND('[1]PWS Information'!$E$10="NTNC",T461="Single Family Residence",Q461="Yes")))),"Tier 3",
IF((OR((AND('[1]PWS Information'!$E$10="CWS",T461="Single Family Residence",R461="Yes",P461="Non-Lead", I461="Non-Lead - Copper",K461="Before 1989")),
(AND('[1]PWS Information'!$E$10="CWS",T461="Single Family Residence",R461="Yes",P461="Non-Lead", M461="Non-Lead - Copper",N461="Before 1989")))),"Tier 4",
IF((OR((AND('[1]PWS Information'!$E$10="NTNC",P461="Non-Lead")),
(AND('[1]PWS Information'!$E$10="CWS",P461="Non-Lead",R461="")),
(AND('[1]PWS Information'!$E$10="CWS",P461="Non-Lead",R461="No")),
(AND('[1]PWS Information'!$E$10="CWS",P461="Non-Lead",R461="Don't Know")),
(AND('[1]PWS Information'!$E$10="CWS",P461="Non-Lead", I461="Non-Lead - Copper", R461="Yes", K461="Between 1989 and 2014")),
(AND('[1]PWS Information'!$E$10="CWS",P461="Non-Lead", I461="Non-Lead - Copper", R461="Yes", K461="After 2014")),
(AND('[1]PWS Information'!$E$10="CWS",P461="Non-Lead", I461="Non-Lead - Copper", R461="Yes", K461="Unknown")),
(AND('[1]PWS Information'!$E$10="CWS",P461="Non-Lead", M461="Non-Lead - Copper", R461="Yes", N461="Between 1989 and 2014")),
(AND('[1]PWS Information'!$E$10="CWS",P461="Non-Lead", M461="Non-Lead - Copper", R461="Yes", N461="After 2014")),
(AND('[1]PWS Information'!$E$10="CWS",P461="Non-Lead", M461="Non-Lead - Copper", R461="Yes", N461="Unknown")),
(AND('[1]PWS Information'!$E$10="CWS",P461="Unknown")),
(AND('[1]PWS Information'!$E$10="NTNC",P461="Unknown")),
(AND('[1]PWS Information'!$E$10="CWS",T461="Multiple Family Residence",P461="Galvanized Requiring Replacement")),
(AND('[1]PWS Information'!$E$10="CWS",P461="Galvanized Requiring Replacement")),
(AND('[1]PWS Information'!$E$10="NTNC",T461="Multiple Family Residence",P461="Galvanized Requiring Replacement")))),"Tier 5",
"")))))</f>
        <v>Tier 5</v>
      </c>
      <c r="Y461" s="24"/>
      <c r="Z461" s="24"/>
    </row>
    <row r="462" spans="1:26" x14ac:dyDescent="0.25">
      <c r="A462" s="17">
        <v>459</v>
      </c>
      <c r="B462" s="17">
        <v>111</v>
      </c>
      <c r="C462" s="17" t="s">
        <v>80</v>
      </c>
      <c r="D462" s="17" t="s">
        <v>188</v>
      </c>
      <c r="E462" s="17">
        <v>79549</v>
      </c>
      <c r="F462" s="17"/>
      <c r="G462" s="17"/>
      <c r="H462" s="17"/>
      <c r="I462" s="21" t="s">
        <v>221</v>
      </c>
      <c r="J462" s="22" t="s">
        <v>254</v>
      </c>
      <c r="K462" s="22" t="s">
        <v>255</v>
      </c>
      <c r="L462" s="22" t="s">
        <v>256</v>
      </c>
      <c r="M462" s="21" t="s">
        <v>222</v>
      </c>
      <c r="N462" s="37" t="s">
        <v>205</v>
      </c>
      <c r="O462" s="22" t="s">
        <v>257</v>
      </c>
      <c r="P462" s="31" t="str">
        <f t="shared" si="7"/>
        <v>Galvanized Requiring Replacement</v>
      </c>
      <c r="Q462" s="40" t="s">
        <v>254</v>
      </c>
      <c r="R462" s="40" t="s">
        <v>254</v>
      </c>
      <c r="S462" s="24"/>
      <c r="T462" s="16"/>
      <c r="U462" s="41" t="s">
        <v>255</v>
      </c>
      <c r="V462" s="41" t="s">
        <v>255</v>
      </c>
      <c r="W462" s="16"/>
      <c r="X462" s="43" t="str">
        <f>IF((OR((AND('[1]PWS Information'!$E$10="CWS",T462="Single Family Residence",P462="Lead")),
(AND('[1]PWS Information'!$E$10="CWS",T462="Multiple Family Residence",'[1]PWS Information'!$E$11="Yes",P462="Lead")),
(AND('[1]PWS Information'!$E$10="NTNC",P462="Lead")))),"Tier 1",
IF((OR((AND('[1]PWS Information'!$E$10="CWS",T462="Multiple Family Residence",'[1]PWS Information'!$E$11="No",P462="Lead")),
(AND('[1]PWS Information'!$E$10="CWS",T462="Other",P462="Lead")),
(AND(T462="",P462="Lead")),
(AND('[1]PWS Information'!$E$10="CWS",T462="Building",P462="Lead")))),"Tier 2",
IF((OR((AND('[1]PWS Information'!$E$10="CWS",T462="Single Family Residence",P462="Galvanized Requiring Replacement")),
(AND('[1]PWS Information'!$E$10="CWS",T462="Single Family Residence",P462="Galvanized Requiring Replacement",Q462="Yes")),
(AND('[1]PWS Information'!$E$10="NTNC",T462="Single Family Residence",P462="Galvanized Requiring Replacement")),
(AND('[1]PWS Information'!$E$10="NTNC",T462="Single Family Residence",Q462="Yes")))),"Tier 3",
IF((OR((AND('[1]PWS Information'!$E$10="CWS",T462="Single Family Residence",R462="Yes",P462="Non-Lead", I462="Non-Lead - Copper",K462="Before 1989")),
(AND('[1]PWS Information'!$E$10="CWS",T462="Single Family Residence",R462="Yes",P462="Non-Lead", M462="Non-Lead - Copper",N462="Before 1989")))),"Tier 4",
IF((OR((AND('[1]PWS Information'!$E$10="NTNC",P462="Non-Lead")),
(AND('[1]PWS Information'!$E$10="CWS",P462="Non-Lead",R462="")),
(AND('[1]PWS Information'!$E$10="CWS",P462="Non-Lead",R462="No")),
(AND('[1]PWS Information'!$E$10="CWS",P462="Non-Lead",R462="Don't Know")),
(AND('[1]PWS Information'!$E$10="CWS",P462="Non-Lead", I462="Non-Lead - Copper", R462="Yes", K462="Between 1989 and 2014")),
(AND('[1]PWS Information'!$E$10="CWS",P462="Non-Lead", I462="Non-Lead - Copper", R462="Yes", K462="After 2014")),
(AND('[1]PWS Information'!$E$10="CWS",P462="Non-Lead", I462="Non-Lead - Copper", R462="Yes", K462="Unknown")),
(AND('[1]PWS Information'!$E$10="CWS",P462="Non-Lead", M462="Non-Lead - Copper", R462="Yes", N462="Between 1989 and 2014")),
(AND('[1]PWS Information'!$E$10="CWS",P462="Non-Lead", M462="Non-Lead - Copper", R462="Yes", N462="After 2014")),
(AND('[1]PWS Information'!$E$10="CWS",P462="Non-Lead", M462="Non-Lead - Copper", R462="Yes", N462="Unknown")),
(AND('[1]PWS Information'!$E$10="CWS",P462="Unknown")),
(AND('[1]PWS Information'!$E$10="NTNC",P462="Unknown")),
(AND('[1]PWS Information'!$E$10="CWS",T462="Multiple Family Residence",P462="Galvanized Requiring Replacement")),
(AND('[1]PWS Information'!$E$10="CWS",P462="Galvanized Requiring Replacement")),
(AND('[1]PWS Information'!$E$10="NTNC",T462="Multiple Family Residence",P462="Galvanized Requiring Replacement")))),"Tier 5",
"")))))</f>
        <v>Tier 5</v>
      </c>
      <c r="Y462" s="24"/>
      <c r="Z462" s="24"/>
    </row>
    <row r="463" spans="1:26" x14ac:dyDescent="0.25">
      <c r="A463" s="17">
        <v>460</v>
      </c>
      <c r="B463" s="17">
        <v>112</v>
      </c>
      <c r="C463" s="17" t="s">
        <v>80</v>
      </c>
      <c r="D463" s="17" t="s">
        <v>188</v>
      </c>
      <c r="E463" s="17">
        <v>79549</v>
      </c>
      <c r="F463" s="17"/>
      <c r="G463" s="17"/>
      <c r="H463" s="17"/>
      <c r="I463" s="21" t="s">
        <v>218</v>
      </c>
      <c r="J463" s="22" t="s">
        <v>254</v>
      </c>
      <c r="K463" s="22" t="s">
        <v>255</v>
      </c>
      <c r="L463" s="22" t="s">
        <v>256</v>
      </c>
      <c r="M463" s="21" t="s">
        <v>222</v>
      </c>
      <c r="N463" s="37"/>
      <c r="O463" s="22" t="s">
        <v>256</v>
      </c>
      <c r="P463" s="31" t="str">
        <f t="shared" si="7"/>
        <v>Galvanized Requiring Replacement</v>
      </c>
      <c r="Q463" s="40" t="s">
        <v>254</v>
      </c>
      <c r="R463" s="40" t="s">
        <v>254</v>
      </c>
      <c r="S463" s="24"/>
      <c r="T463" s="16"/>
      <c r="U463" s="41" t="s">
        <v>255</v>
      </c>
      <c r="V463" s="41" t="s">
        <v>255</v>
      </c>
      <c r="W463" s="16"/>
      <c r="X463" s="43" t="str">
        <f>IF((OR((AND('[1]PWS Information'!$E$10="CWS",T463="Single Family Residence",P463="Lead")),
(AND('[1]PWS Information'!$E$10="CWS",T463="Multiple Family Residence",'[1]PWS Information'!$E$11="Yes",P463="Lead")),
(AND('[1]PWS Information'!$E$10="NTNC",P463="Lead")))),"Tier 1",
IF((OR((AND('[1]PWS Information'!$E$10="CWS",T463="Multiple Family Residence",'[1]PWS Information'!$E$11="No",P463="Lead")),
(AND('[1]PWS Information'!$E$10="CWS",T463="Other",P463="Lead")),
(AND(T463="",P463="Lead")),
(AND('[1]PWS Information'!$E$10="CWS",T463="Building",P463="Lead")))),"Tier 2",
IF((OR((AND('[1]PWS Information'!$E$10="CWS",T463="Single Family Residence",P463="Galvanized Requiring Replacement")),
(AND('[1]PWS Information'!$E$10="CWS",T463="Single Family Residence",P463="Galvanized Requiring Replacement",Q463="Yes")),
(AND('[1]PWS Information'!$E$10="NTNC",T463="Single Family Residence",P463="Galvanized Requiring Replacement")),
(AND('[1]PWS Information'!$E$10="NTNC",T463="Single Family Residence",Q463="Yes")))),"Tier 3",
IF((OR((AND('[1]PWS Information'!$E$10="CWS",T463="Single Family Residence",R463="Yes",P463="Non-Lead", I463="Non-Lead - Copper",K463="Before 1989")),
(AND('[1]PWS Information'!$E$10="CWS",T463="Single Family Residence",R463="Yes",P463="Non-Lead", M463="Non-Lead - Copper",N463="Before 1989")))),"Tier 4",
IF((OR((AND('[1]PWS Information'!$E$10="NTNC",P463="Non-Lead")),
(AND('[1]PWS Information'!$E$10="CWS",P463="Non-Lead",R463="")),
(AND('[1]PWS Information'!$E$10="CWS",P463="Non-Lead",R463="No")),
(AND('[1]PWS Information'!$E$10="CWS",P463="Non-Lead",R463="Don't Know")),
(AND('[1]PWS Information'!$E$10="CWS",P463="Non-Lead", I463="Non-Lead - Copper", R463="Yes", K463="Between 1989 and 2014")),
(AND('[1]PWS Information'!$E$10="CWS",P463="Non-Lead", I463="Non-Lead - Copper", R463="Yes", K463="After 2014")),
(AND('[1]PWS Information'!$E$10="CWS",P463="Non-Lead", I463="Non-Lead - Copper", R463="Yes", K463="Unknown")),
(AND('[1]PWS Information'!$E$10="CWS",P463="Non-Lead", M463="Non-Lead - Copper", R463="Yes", N463="Between 1989 and 2014")),
(AND('[1]PWS Information'!$E$10="CWS",P463="Non-Lead", M463="Non-Lead - Copper", R463="Yes", N463="After 2014")),
(AND('[1]PWS Information'!$E$10="CWS",P463="Non-Lead", M463="Non-Lead - Copper", R463="Yes", N463="Unknown")),
(AND('[1]PWS Information'!$E$10="CWS",P463="Unknown")),
(AND('[1]PWS Information'!$E$10="NTNC",P463="Unknown")),
(AND('[1]PWS Information'!$E$10="CWS",T463="Multiple Family Residence",P463="Galvanized Requiring Replacement")),
(AND('[1]PWS Information'!$E$10="CWS",P463="Galvanized Requiring Replacement")),
(AND('[1]PWS Information'!$E$10="NTNC",T463="Multiple Family Residence",P463="Galvanized Requiring Replacement")))),"Tier 5",
"")))))</f>
        <v>Tier 5</v>
      </c>
      <c r="Y463" s="24"/>
      <c r="Z463" s="24"/>
    </row>
    <row r="464" spans="1:26" x14ac:dyDescent="0.25">
      <c r="A464" s="17">
        <v>461</v>
      </c>
      <c r="B464" s="18">
        <v>113</v>
      </c>
      <c r="C464" s="17" t="s">
        <v>80</v>
      </c>
      <c r="D464" s="17" t="s">
        <v>188</v>
      </c>
      <c r="E464" s="17">
        <v>79549</v>
      </c>
      <c r="F464" s="18"/>
      <c r="G464" s="18"/>
      <c r="H464" s="18"/>
      <c r="I464" s="21" t="s">
        <v>218</v>
      </c>
      <c r="J464" s="22" t="s">
        <v>254</v>
      </c>
      <c r="K464" s="22" t="s">
        <v>255</v>
      </c>
      <c r="L464" s="22" t="s">
        <v>256</v>
      </c>
      <c r="M464" s="21" t="s">
        <v>218</v>
      </c>
      <c r="N464" s="19" t="s">
        <v>205</v>
      </c>
      <c r="O464" s="22" t="s">
        <v>257</v>
      </c>
      <c r="P464" s="31" t="str">
        <f t="shared" si="7"/>
        <v>Non-Lead</v>
      </c>
      <c r="Q464" s="40" t="s">
        <v>254</v>
      </c>
      <c r="R464" s="40" t="s">
        <v>254</v>
      </c>
      <c r="S464" s="24"/>
      <c r="T464" s="16"/>
      <c r="U464" s="41" t="s">
        <v>255</v>
      </c>
      <c r="V464" s="41" t="s">
        <v>255</v>
      </c>
      <c r="W464" s="16"/>
      <c r="X464" s="43" t="str">
        <f>IF((OR((AND('[1]PWS Information'!$E$10="CWS",T464="Single Family Residence",P464="Lead")),
(AND('[1]PWS Information'!$E$10="CWS",T464="Multiple Family Residence",'[1]PWS Information'!$E$11="Yes",P464="Lead")),
(AND('[1]PWS Information'!$E$10="NTNC",P464="Lead")))),"Tier 1",
IF((OR((AND('[1]PWS Information'!$E$10="CWS",T464="Multiple Family Residence",'[1]PWS Information'!$E$11="No",P464="Lead")),
(AND('[1]PWS Information'!$E$10="CWS",T464="Other",P464="Lead")),
(AND(T464="",P464="Lead")),
(AND('[1]PWS Information'!$E$10="CWS",T464="Building",P464="Lead")))),"Tier 2",
IF((OR((AND('[1]PWS Information'!$E$10="CWS",T464="Single Family Residence",P464="Galvanized Requiring Replacement")),
(AND('[1]PWS Information'!$E$10="CWS",T464="Single Family Residence",P464="Galvanized Requiring Replacement",Q464="Yes")),
(AND('[1]PWS Information'!$E$10="NTNC",T464="Single Family Residence",P464="Galvanized Requiring Replacement")),
(AND('[1]PWS Information'!$E$10="NTNC",T464="Single Family Residence",Q464="Yes")))),"Tier 3",
IF((OR((AND('[1]PWS Information'!$E$10="CWS",T464="Single Family Residence",R464="Yes",P464="Non-Lead", I464="Non-Lead - Copper",K464="Before 1989")),
(AND('[1]PWS Information'!$E$10="CWS",T464="Single Family Residence",R464="Yes",P464="Non-Lead", M464="Non-Lead - Copper",N464="Before 1989")))),"Tier 4",
IF((OR((AND('[1]PWS Information'!$E$10="NTNC",P464="Non-Lead")),
(AND('[1]PWS Information'!$E$10="CWS",P464="Non-Lead",R464="")),
(AND('[1]PWS Information'!$E$10="CWS",P464="Non-Lead",R464="No")),
(AND('[1]PWS Information'!$E$10="CWS",P464="Non-Lead",R464="Don't Know")),
(AND('[1]PWS Information'!$E$10="CWS",P464="Non-Lead", I464="Non-Lead - Copper", R464="Yes", K464="Between 1989 and 2014")),
(AND('[1]PWS Information'!$E$10="CWS",P464="Non-Lead", I464="Non-Lead - Copper", R464="Yes", K464="After 2014")),
(AND('[1]PWS Information'!$E$10="CWS",P464="Non-Lead", I464="Non-Lead - Copper", R464="Yes", K464="Unknown")),
(AND('[1]PWS Information'!$E$10="CWS",P464="Non-Lead", M464="Non-Lead - Copper", R464="Yes", N464="Between 1989 and 2014")),
(AND('[1]PWS Information'!$E$10="CWS",P464="Non-Lead", M464="Non-Lead - Copper", R464="Yes", N464="After 2014")),
(AND('[1]PWS Information'!$E$10="CWS",P464="Non-Lead", M464="Non-Lead - Copper", R464="Yes", N464="Unknown")),
(AND('[1]PWS Information'!$E$10="CWS",P464="Unknown")),
(AND('[1]PWS Information'!$E$10="NTNC",P464="Unknown")),
(AND('[1]PWS Information'!$E$10="CWS",T464="Multiple Family Residence",P464="Galvanized Requiring Replacement")),
(AND('[1]PWS Information'!$E$10="CWS",P464="Galvanized Requiring Replacement")),
(AND('[1]PWS Information'!$E$10="NTNC",T464="Multiple Family Residence",P464="Galvanized Requiring Replacement")))),"Tier 5",
"")))))</f>
        <v>Tier 5</v>
      </c>
      <c r="Y464" s="24"/>
      <c r="Z464" s="24"/>
    </row>
    <row r="465" spans="1:26" x14ac:dyDescent="0.25">
      <c r="A465" s="17">
        <v>462</v>
      </c>
      <c r="B465" s="17">
        <v>115</v>
      </c>
      <c r="C465" s="17" t="s">
        <v>80</v>
      </c>
      <c r="D465" s="17" t="s">
        <v>188</v>
      </c>
      <c r="E465" s="17">
        <v>79549</v>
      </c>
      <c r="F465" s="17"/>
      <c r="G465" s="17"/>
      <c r="H465" s="17"/>
      <c r="I465" s="21" t="s">
        <v>221</v>
      </c>
      <c r="J465" s="22" t="s">
        <v>254</v>
      </c>
      <c r="K465" s="22" t="s">
        <v>255</v>
      </c>
      <c r="L465" s="22" t="s">
        <v>256</v>
      </c>
      <c r="M465" s="21" t="s">
        <v>218</v>
      </c>
      <c r="N465" s="19" t="s">
        <v>205</v>
      </c>
      <c r="O465" s="22" t="s">
        <v>257</v>
      </c>
      <c r="P465" s="31" t="str">
        <f t="shared" si="7"/>
        <v>Non-Lead</v>
      </c>
      <c r="Q465" s="40" t="s">
        <v>254</v>
      </c>
      <c r="R465" s="40" t="s">
        <v>254</v>
      </c>
      <c r="S465" s="24"/>
      <c r="T465" s="16"/>
      <c r="U465" s="41" t="s">
        <v>255</v>
      </c>
      <c r="V465" s="41" t="s">
        <v>255</v>
      </c>
      <c r="W465" s="16"/>
      <c r="X465" s="43" t="str">
        <f>IF((OR((AND('[1]PWS Information'!$E$10="CWS",T465="Single Family Residence",P465="Lead")),
(AND('[1]PWS Information'!$E$10="CWS",T465="Multiple Family Residence",'[1]PWS Information'!$E$11="Yes",P465="Lead")),
(AND('[1]PWS Information'!$E$10="NTNC",P465="Lead")))),"Tier 1",
IF((OR((AND('[1]PWS Information'!$E$10="CWS",T465="Multiple Family Residence",'[1]PWS Information'!$E$11="No",P465="Lead")),
(AND('[1]PWS Information'!$E$10="CWS",T465="Other",P465="Lead")),
(AND(T465="",P465="Lead")),
(AND('[1]PWS Information'!$E$10="CWS",T465="Building",P465="Lead")))),"Tier 2",
IF((OR((AND('[1]PWS Information'!$E$10="CWS",T465="Single Family Residence",P465="Galvanized Requiring Replacement")),
(AND('[1]PWS Information'!$E$10="CWS",T465="Single Family Residence",P465="Galvanized Requiring Replacement",Q465="Yes")),
(AND('[1]PWS Information'!$E$10="NTNC",T465="Single Family Residence",P465="Galvanized Requiring Replacement")),
(AND('[1]PWS Information'!$E$10="NTNC",T465="Single Family Residence",Q465="Yes")))),"Tier 3",
IF((OR((AND('[1]PWS Information'!$E$10="CWS",T465="Single Family Residence",R465="Yes",P465="Non-Lead", I465="Non-Lead - Copper",K465="Before 1989")),
(AND('[1]PWS Information'!$E$10="CWS",T465="Single Family Residence",R465="Yes",P465="Non-Lead", M465="Non-Lead - Copper",N465="Before 1989")))),"Tier 4",
IF((OR((AND('[1]PWS Information'!$E$10="NTNC",P465="Non-Lead")),
(AND('[1]PWS Information'!$E$10="CWS",P465="Non-Lead",R465="")),
(AND('[1]PWS Information'!$E$10="CWS",P465="Non-Lead",R465="No")),
(AND('[1]PWS Information'!$E$10="CWS",P465="Non-Lead",R465="Don't Know")),
(AND('[1]PWS Information'!$E$10="CWS",P465="Non-Lead", I465="Non-Lead - Copper", R465="Yes", K465="Between 1989 and 2014")),
(AND('[1]PWS Information'!$E$10="CWS",P465="Non-Lead", I465="Non-Lead - Copper", R465="Yes", K465="After 2014")),
(AND('[1]PWS Information'!$E$10="CWS",P465="Non-Lead", I465="Non-Lead - Copper", R465="Yes", K465="Unknown")),
(AND('[1]PWS Information'!$E$10="CWS",P465="Non-Lead", M465="Non-Lead - Copper", R465="Yes", N465="Between 1989 and 2014")),
(AND('[1]PWS Information'!$E$10="CWS",P465="Non-Lead", M465="Non-Lead - Copper", R465="Yes", N465="After 2014")),
(AND('[1]PWS Information'!$E$10="CWS",P465="Non-Lead", M465="Non-Lead - Copper", R465="Yes", N465="Unknown")),
(AND('[1]PWS Information'!$E$10="CWS",P465="Unknown")),
(AND('[1]PWS Information'!$E$10="NTNC",P465="Unknown")),
(AND('[1]PWS Information'!$E$10="CWS",T465="Multiple Family Residence",P465="Galvanized Requiring Replacement")),
(AND('[1]PWS Information'!$E$10="CWS",P465="Galvanized Requiring Replacement")),
(AND('[1]PWS Information'!$E$10="NTNC",T465="Multiple Family Residence",P465="Galvanized Requiring Replacement")))),"Tier 5",
"")))))</f>
        <v>Tier 5</v>
      </c>
      <c r="Y465" s="24"/>
      <c r="Z465" s="24"/>
    </row>
    <row r="466" spans="1:26" x14ac:dyDescent="0.25">
      <c r="A466" s="17">
        <v>463</v>
      </c>
      <c r="B466" s="18">
        <v>118</v>
      </c>
      <c r="C466" s="17" t="s">
        <v>80</v>
      </c>
      <c r="D466" s="17" t="s">
        <v>188</v>
      </c>
      <c r="E466" s="17">
        <v>79549</v>
      </c>
      <c r="F466" s="18"/>
      <c r="G466" s="18"/>
      <c r="H466" s="18"/>
      <c r="I466" s="21" t="s">
        <v>218</v>
      </c>
      <c r="J466" s="22" t="s">
        <v>254</v>
      </c>
      <c r="K466" s="22" t="s">
        <v>255</v>
      </c>
      <c r="L466" s="22" t="s">
        <v>256</v>
      </c>
      <c r="M466" s="21" t="s">
        <v>221</v>
      </c>
      <c r="N466" s="19" t="s">
        <v>205</v>
      </c>
      <c r="O466" s="22" t="s">
        <v>257</v>
      </c>
      <c r="P466" s="31" t="str">
        <f t="shared" si="7"/>
        <v>Non-Lead</v>
      </c>
      <c r="Q466" s="40" t="s">
        <v>254</v>
      </c>
      <c r="R466" s="40" t="s">
        <v>254</v>
      </c>
      <c r="S466" s="24"/>
      <c r="T466" s="16"/>
      <c r="U466" s="41" t="s">
        <v>255</v>
      </c>
      <c r="V466" s="41" t="s">
        <v>255</v>
      </c>
      <c r="W466" s="16"/>
      <c r="X466" s="43" t="str">
        <f>IF((OR((AND('[1]PWS Information'!$E$10="CWS",T466="Single Family Residence",P466="Lead")),
(AND('[1]PWS Information'!$E$10="CWS",T466="Multiple Family Residence",'[1]PWS Information'!$E$11="Yes",P466="Lead")),
(AND('[1]PWS Information'!$E$10="NTNC",P466="Lead")))),"Tier 1",
IF((OR((AND('[1]PWS Information'!$E$10="CWS",T466="Multiple Family Residence",'[1]PWS Information'!$E$11="No",P466="Lead")),
(AND('[1]PWS Information'!$E$10="CWS",T466="Other",P466="Lead")),
(AND(T466="",P466="Lead")),
(AND('[1]PWS Information'!$E$10="CWS",T466="Building",P466="Lead")))),"Tier 2",
IF((OR((AND('[1]PWS Information'!$E$10="CWS",T466="Single Family Residence",P466="Galvanized Requiring Replacement")),
(AND('[1]PWS Information'!$E$10="CWS",T466="Single Family Residence",P466="Galvanized Requiring Replacement",Q466="Yes")),
(AND('[1]PWS Information'!$E$10="NTNC",T466="Single Family Residence",P466="Galvanized Requiring Replacement")),
(AND('[1]PWS Information'!$E$10="NTNC",T466="Single Family Residence",Q466="Yes")))),"Tier 3",
IF((OR((AND('[1]PWS Information'!$E$10="CWS",T466="Single Family Residence",R466="Yes",P466="Non-Lead", I466="Non-Lead - Copper",K466="Before 1989")),
(AND('[1]PWS Information'!$E$10="CWS",T466="Single Family Residence",R466="Yes",P466="Non-Lead", M466="Non-Lead - Copper",N466="Before 1989")))),"Tier 4",
IF((OR((AND('[1]PWS Information'!$E$10="NTNC",P466="Non-Lead")),
(AND('[1]PWS Information'!$E$10="CWS",P466="Non-Lead",R466="")),
(AND('[1]PWS Information'!$E$10="CWS",P466="Non-Lead",R466="No")),
(AND('[1]PWS Information'!$E$10="CWS",P466="Non-Lead",R466="Don't Know")),
(AND('[1]PWS Information'!$E$10="CWS",P466="Non-Lead", I466="Non-Lead - Copper", R466="Yes", K466="Between 1989 and 2014")),
(AND('[1]PWS Information'!$E$10="CWS",P466="Non-Lead", I466="Non-Lead - Copper", R466="Yes", K466="After 2014")),
(AND('[1]PWS Information'!$E$10="CWS",P466="Non-Lead", I466="Non-Lead - Copper", R466="Yes", K466="Unknown")),
(AND('[1]PWS Information'!$E$10="CWS",P466="Non-Lead", M466="Non-Lead - Copper", R466="Yes", N466="Between 1989 and 2014")),
(AND('[1]PWS Information'!$E$10="CWS",P466="Non-Lead", M466="Non-Lead - Copper", R466="Yes", N466="After 2014")),
(AND('[1]PWS Information'!$E$10="CWS",P466="Non-Lead", M466="Non-Lead - Copper", R466="Yes", N466="Unknown")),
(AND('[1]PWS Information'!$E$10="CWS",P466="Unknown")),
(AND('[1]PWS Information'!$E$10="NTNC",P466="Unknown")),
(AND('[1]PWS Information'!$E$10="CWS",T466="Multiple Family Residence",P466="Galvanized Requiring Replacement")),
(AND('[1]PWS Information'!$E$10="CWS",P466="Galvanized Requiring Replacement")),
(AND('[1]PWS Information'!$E$10="NTNC",T466="Multiple Family Residence",P466="Galvanized Requiring Replacement")))),"Tier 5",
"")))))</f>
        <v>Tier 5</v>
      </c>
      <c r="Y466" s="24"/>
      <c r="Z466" s="24"/>
    </row>
    <row r="467" spans="1:26" x14ac:dyDescent="0.25">
      <c r="A467" s="17">
        <v>464</v>
      </c>
      <c r="B467" s="17">
        <v>120</v>
      </c>
      <c r="C467" s="17" t="s">
        <v>80</v>
      </c>
      <c r="D467" s="17" t="s">
        <v>188</v>
      </c>
      <c r="E467" s="17">
        <v>79549</v>
      </c>
      <c r="F467" s="17"/>
      <c r="G467" s="17"/>
      <c r="H467" s="17"/>
      <c r="I467" s="21" t="s">
        <v>218</v>
      </c>
      <c r="J467" s="22" t="s">
        <v>254</v>
      </c>
      <c r="K467" s="22" t="s">
        <v>255</v>
      </c>
      <c r="L467" s="22" t="s">
        <v>256</v>
      </c>
      <c r="M467" s="21" t="s">
        <v>218</v>
      </c>
      <c r="N467" s="19" t="s">
        <v>205</v>
      </c>
      <c r="O467" s="22" t="s">
        <v>257</v>
      </c>
      <c r="P467" s="31" t="str">
        <f t="shared" si="7"/>
        <v>Non-Lead</v>
      </c>
      <c r="Q467" s="40" t="s">
        <v>254</v>
      </c>
      <c r="R467" s="40" t="s">
        <v>254</v>
      </c>
      <c r="S467" s="24"/>
      <c r="T467" s="16"/>
      <c r="U467" s="41" t="s">
        <v>255</v>
      </c>
      <c r="V467" s="41" t="s">
        <v>255</v>
      </c>
      <c r="W467" s="16"/>
      <c r="X467" s="43" t="str">
        <f>IF((OR((AND('[1]PWS Information'!$E$10="CWS",T467="Single Family Residence",P467="Lead")),
(AND('[1]PWS Information'!$E$10="CWS",T467="Multiple Family Residence",'[1]PWS Information'!$E$11="Yes",P467="Lead")),
(AND('[1]PWS Information'!$E$10="NTNC",P467="Lead")))),"Tier 1",
IF((OR((AND('[1]PWS Information'!$E$10="CWS",T467="Multiple Family Residence",'[1]PWS Information'!$E$11="No",P467="Lead")),
(AND('[1]PWS Information'!$E$10="CWS",T467="Other",P467="Lead")),
(AND(T467="",P467="Lead")),
(AND('[1]PWS Information'!$E$10="CWS",T467="Building",P467="Lead")))),"Tier 2",
IF((OR((AND('[1]PWS Information'!$E$10="CWS",T467="Single Family Residence",P467="Galvanized Requiring Replacement")),
(AND('[1]PWS Information'!$E$10="CWS",T467="Single Family Residence",P467="Galvanized Requiring Replacement",Q467="Yes")),
(AND('[1]PWS Information'!$E$10="NTNC",T467="Single Family Residence",P467="Galvanized Requiring Replacement")),
(AND('[1]PWS Information'!$E$10="NTNC",T467="Single Family Residence",Q467="Yes")))),"Tier 3",
IF((OR((AND('[1]PWS Information'!$E$10="CWS",T467="Single Family Residence",R467="Yes",P467="Non-Lead", I467="Non-Lead - Copper",K467="Before 1989")),
(AND('[1]PWS Information'!$E$10="CWS",T467="Single Family Residence",R467="Yes",P467="Non-Lead", M467="Non-Lead - Copper",N467="Before 1989")))),"Tier 4",
IF((OR((AND('[1]PWS Information'!$E$10="NTNC",P467="Non-Lead")),
(AND('[1]PWS Information'!$E$10="CWS",P467="Non-Lead",R467="")),
(AND('[1]PWS Information'!$E$10="CWS",P467="Non-Lead",R467="No")),
(AND('[1]PWS Information'!$E$10="CWS",P467="Non-Lead",R467="Don't Know")),
(AND('[1]PWS Information'!$E$10="CWS",P467="Non-Lead", I467="Non-Lead - Copper", R467="Yes", K467="Between 1989 and 2014")),
(AND('[1]PWS Information'!$E$10="CWS",P467="Non-Lead", I467="Non-Lead - Copper", R467="Yes", K467="After 2014")),
(AND('[1]PWS Information'!$E$10="CWS",P467="Non-Lead", I467="Non-Lead - Copper", R467="Yes", K467="Unknown")),
(AND('[1]PWS Information'!$E$10="CWS",P467="Non-Lead", M467="Non-Lead - Copper", R467="Yes", N467="Between 1989 and 2014")),
(AND('[1]PWS Information'!$E$10="CWS",P467="Non-Lead", M467="Non-Lead - Copper", R467="Yes", N467="After 2014")),
(AND('[1]PWS Information'!$E$10="CWS",P467="Non-Lead", M467="Non-Lead - Copper", R467="Yes", N467="Unknown")),
(AND('[1]PWS Information'!$E$10="CWS",P467="Unknown")),
(AND('[1]PWS Information'!$E$10="NTNC",P467="Unknown")),
(AND('[1]PWS Information'!$E$10="CWS",T467="Multiple Family Residence",P467="Galvanized Requiring Replacement")),
(AND('[1]PWS Information'!$E$10="CWS",P467="Galvanized Requiring Replacement")),
(AND('[1]PWS Information'!$E$10="NTNC",T467="Multiple Family Residence",P467="Galvanized Requiring Replacement")))),"Tier 5",
"")))))</f>
        <v>Tier 5</v>
      </c>
      <c r="Y467" s="24"/>
      <c r="Z467" s="24"/>
    </row>
    <row r="468" spans="1:26" x14ac:dyDescent="0.25">
      <c r="A468" s="17">
        <v>465</v>
      </c>
      <c r="B468" s="18">
        <v>121</v>
      </c>
      <c r="C468" s="17" t="s">
        <v>80</v>
      </c>
      <c r="D468" s="17" t="s">
        <v>188</v>
      </c>
      <c r="E468" s="17">
        <v>79549</v>
      </c>
      <c r="F468" s="18"/>
      <c r="G468" s="18"/>
      <c r="H468" s="18"/>
      <c r="I468" s="25" t="s">
        <v>221</v>
      </c>
      <c r="J468" s="22" t="s">
        <v>254</v>
      </c>
      <c r="K468" s="22" t="s">
        <v>255</v>
      </c>
      <c r="L468" s="22" t="s">
        <v>256</v>
      </c>
      <c r="M468" s="25" t="s">
        <v>222</v>
      </c>
      <c r="N468" s="19" t="s">
        <v>205</v>
      </c>
      <c r="O468" s="22" t="s">
        <v>257</v>
      </c>
      <c r="P468" s="31" t="str">
        <f t="shared" si="7"/>
        <v>Galvanized Requiring Replacement</v>
      </c>
      <c r="Q468" s="40" t="s">
        <v>254</v>
      </c>
      <c r="R468" s="40" t="s">
        <v>254</v>
      </c>
      <c r="S468" s="24"/>
      <c r="T468" s="16"/>
      <c r="U468" s="41" t="s">
        <v>255</v>
      </c>
      <c r="V468" s="41" t="s">
        <v>255</v>
      </c>
      <c r="W468" s="16"/>
      <c r="X468" s="43" t="str">
        <f>IF((OR((AND('[1]PWS Information'!$E$10="CWS",T468="Single Family Residence",P468="Lead")),
(AND('[1]PWS Information'!$E$10="CWS",T468="Multiple Family Residence",'[1]PWS Information'!$E$11="Yes",P468="Lead")),
(AND('[1]PWS Information'!$E$10="NTNC",P468="Lead")))),"Tier 1",
IF((OR((AND('[1]PWS Information'!$E$10="CWS",T468="Multiple Family Residence",'[1]PWS Information'!$E$11="No",P468="Lead")),
(AND('[1]PWS Information'!$E$10="CWS",T468="Other",P468="Lead")),
(AND(T468="",P468="Lead")),
(AND('[1]PWS Information'!$E$10="CWS",T468="Building",P468="Lead")))),"Tier 2",
IF((OR((AND('[1]PWS Information'!$E$10="CWS",T468="Single Family Residence",P468="Galvanized Requiring Replacement")),
(AND('[1]PWS Information'!$E$10="CWS",T468="Single Family Residence",P468="Galvanized Requiring Replacement",Q468="Yes")),
(AND('[1]PWS Information'!$E$10="NTNC",T468="Single Family Residence",P468="Galvanized Requiring Replacement")),
(AND('[1]PWS Information'!$E$10="NTNC",T468="Single Family Residence",Q468="Yes")))),"Tier 3",
IF((OR((AND('[1]PWS Information'!$E$10="CWS",T468="Single Family Residence",R468="Yes",P468="Non-Lead", I468="Non-Lead - Copper",K468="Before 1989")),
(AND('[1]PWS Information'!$E$10="CWS",T468="Single Family Residence",R468="Yes",P468="Non-Lead", M468="Non-Lead - Copper",N468="Before 1989")))),"Tier 4",
IF((OR((AND('[1]PWS Information'!$E$10="NTNC",P468="Non-Lead")),
(AND('[1]PWS Information'!$E$10="CWS",P468="Non-Lead",R468="")),
(AND('[1]PWS Information'!$E$10="CWS",P468="Non-Lead",R468="No")),
(AND('[1]PWS Information'!$E$10="CWS",P468="Non-Lead",R468="Don't Know")),
(AND('[1]PWS Information'!$E$10="CWS",P468="Non-Lead", I468="Non-Lead - Copper", R468="Yes", K468="Between 1989 and 2014")),
(AND('[1]PWS Information'!$E$10="CWS",P468="Non-Lead", I468="Non-Lead - Copper", R468="Yes", K468="After 2014")),
(AND('[1]PWS Information'!$E$10="CWS",P468="Non-Lead", I468="Non-Lead - Copper", R468="Yes", K468="Unknown")),
(AND('[1]PWS Information'!$E$10="CWS",P468="Non-Lead", M468="Non-Lead - Copper", R468="Yes", N468="Between 1989 and 2014")),
(AND('[1]PWS Information'!$E$10="CWS",P468="Non-Lead", M468="Non-Lead - Copper", R468="Yes", N468="After 2014")),
(AND('[1]PWS Information'!$E$10="CWS",P468="Non-Lead", M468="Non-Lead - Copper", R468="Yes", N468="Unknown")),
(AND('[1]PWS Information'!$E$10="CWS",P468="Unknown")),
(AND('[1]PWS Information'!$E$10="NTNC",P468="Unknown")),
(AND('[1]PWS Information'!$E$10="CWS",T468="Multiple Family Residence",P468="Galvanized Requiring Replacement")),
(AND('[1]PWS Information'!$E$10="CWS",P468="Galvanized Requiring Replacement")),
(AND('[1]PWS Information'!$E$10="NTNC",T468="Multiple Family Residence",P468="Galvanized Requiring Replacement")))),"Tier 5",
"")))))</f>
        <v>Tier 5</v>
      </c>
      <c r="Y468" s="24"/>
      <c r="Z468" s="24"/>
    </row>
    <row r="469" spans="1:26" x14ac:dyDescent="0.25">
      <c r="A469" s="17">
        <v>466</v>
      </c>
      <c r="B469" s="17">
        <v>121</v>
      </c>
      <c r="C469" s="17" t="s">
        <v>80</v>
      </c>
      <c r="D469" s="17" t="s">
        <v>188</v>
      </c>
      <c r="E469" s="17">
        <v>79549</v>
      </c>
      <c r="F469" s="17"/>
      <c r="G469" s="17"/>
      <c r="H469" s="17"/>
      <c r="I469" s="21" t="s">
        <v>218</v>
      </c>
      <c r="J469" s="22" t="s">
        <v>254</v>
      </c>
      <c r="K469" s="22" t="s">
        <v>255</v>
      </c>
      <c r="L469" s="22" t="s">
        <v>256</v>
      </c>
      <c r="M469" s="21" t="s">
        <v>218</v>
      </c>
      <c r="N469" s="37"/>
      <c r="O469" s="22" t="s">
        <v>256</v>
      </c>
      <c r="P469" s="31" t="str">
        <f t="shared" si="7"/>
        <v>Non-Lead</v>
      </c>
      <c r="Q469" s="40" t="s">
        <v>254</v>
      </c>
      <c r="R469" s="40" t="s">
        <v>254</v>
      </c>
      <c r="S469" s="24"/>
      <c r="T469" s="16"/>
      <c r="U469" s="41" t="s">
        <v>255</v>
      </c>
      <c r="V469" s="41" t="s">
        <v>255</v>
      </c>
      <c r="W469" s="16"/>
      <c r="X469" s="43" t="str">
        <f>IF((OR((AND('[1]PWS Information'!$E$10="CWS",T469="Single Family Residence",P469="Lead")),
(AND('[1]PWS Information'!$E$10="CWS",T469="Multiple Family Residence",'[1]PWS Information'!$E$11="Yes",P469="Lead")),
(AND('[1]PWS Information'!$E$10="NTNC",P469="Lead")))),"Tier 1",
IF((OR((AND('[1]PWS Information'!$E$10="CWS",T469="Multiple Family Residence",'[1]PWS Information'!$E$11="No",P469="Lead")),
(AND('[1]PWS Information'!$E$10="CWS",T469="Other",P469="Lead")),
(AND(T469="",P469="Lead")),
(AND('[1]PWS Information'!$E$10="CWS",T469="Building",P469="Lead")))),"Tier 2",
IF((OR((AND('[1]PWS Information'!$E$10="CWS",T469="Single Family Residence",P469="Galvanized Requiring Replacement")),
(AND('[1]PWS Information'!$E$10="CWS",T469="Single Family Residence",P469="Galvanized Requiring Replacement",Q469="Yes")),
(AND('[1]PWS Information'!$E$10="NTNC",T469="Single Family Residence",P469="Galvanized Requiring Replacement")),
(AND('[1]PWS Information'!$E$10="NTNC",T469="Single Family Residence",Q469="Yes")))),"Tier 3",
IF((OR((AND('[1]PWS Information'!$E$10="CWS",T469="Single Family Residence",R469="Yes",P469="Non-Lead", I469="Non-Lead - Copper",K469="Before 1989")),
(AND('[1]PWS Information'!$E$10="CWS",T469="Single Family Residence",R469="Yes",P469="Non-Lead", M469="Non-Lead - Copper",N469="Before 1989")))),"Tier 4",
IF((OR((AND('[1]PWS Information'!$E$10="NTNC",P469="Non-Lead")),
(AND('[1]PWS Information'!$E$10="CWS",P469="Non-Lead",R469="")),
(AND('[1]PWS Information'!$E$10="CWS",P469="Non-Lead",R469="No")),
(AND('[1]PWS Information'!$E$10="CWS",P469="Non-Lead",R469="Don't Know")),
(AND('[1]PWS Information'!$E$10="CWS",P469="Non-Lead", I469="Non-Lead - Copper", R469="Yes", K469="Between 1989 and 2014")),
(AND('[1]PWS Information'!$E$10="CWS",P469="Non-Lead", I469="Non-Lead - Copper", R469="Yes", K469="After 2014")),
(AND('[1]PWS Information'!$E$10="CWS",P469="Non-Lead", I469="Non-Lead - Copper", R469="Yes", K469="Unknown")),
(AND('[1]PWS Information'!$E$10="CWS",P469="Non-Lead", M469="Non-Lead - Copper", R469="Yes", N469="Between 1989 and 2014")),
(AND('[1]PWS Information'!$E$10="CWS",P469="Non-Lead", M469="Non-Lead - Copper", R469="Yes", N469="After 2014")),
(AND('[1]PWS Information'!$E$10="CWS",P469="Non-Lead", M469="Non-Lead - Copper", R469="Yes", N469="Unknown")),
(AND('[1]PWS Information'!$E$10="CWS",P469="Unknown")),
(AND('[1]PWS Information'!$E$10="NTNC",P469="Unknown")),
(AND('[1]PWS Information'!$E$10="CWS",T469="Multiple Family Residence",P469="Galvanized Requiring Replacement")),
(AND('[1]PWS Information'!$E$10="CWS",P469="Galvanized Requiring Replacement")),
(AND('[1]PWS Information'!$E$10="NTNC",T469="Multiple Family Residence",P469="Galvanized Requiring Replacement")))),"Tier 5",
"")))))</f>
        <v>Tier 5</v>
      </c>
      <c r="Y469" s="24"/>
      <c r="Z469" s="24"/>
    </row>
    <row r="470" spans="1:26" x14ac:dyDescent="0.25">
      <c r="A470" s="17">
        <v>467</v>
      </c>
      <c r="B470" s="17">
        <v>123</v>
      </c>
      <c r="C470" s="17" t="s">
        <v>80</v>
      </c>
      <c r="D470" s="17" t="s">
        <v>188</v>
      </c>
      <c r="E470" s="17">
        <v>79549</v>
      </c>
      <c r="F470" s="17"/>
      <c r="G470" s="17"/>
      <c r="H470" s="17"/>
      <c r="I470" s="21" t="s">
        <v>218</v>
      </c>
      <c r="J470" s="22" t="s">
        <v>254</v>
      </c>
      <c r="K470" s="22" t="s">
        <v>255</v>
      </c>
      <c r="L470" s="22" t="s">
        <v>256</v>
      </c>
      <c r="M470" s="21" t="s">
        <v>222</v>
      </c>
      <c r="N470" s="19" t="s">
        <v>205</v>
      </c>
      <c r="O470" s="22" t="s">
        <v>257</v>
      </c>
      <c r="P470" s="31" t="str">
        <f t="shared" si="7"/>
        <v>Galvanized Requiring Replacement</v>
      </c>
      <c r="Q470" s="40" t="s">
        <v>254</v>
      </c>
      <c r="R470" s="40" t="s">
        <v>254</v>
      </c>
      <c r="S470" s="24"/>
      <c r="T470" s="16"/>
      <c r="U470" s="41" t="s">
        <v>255</v>
      </c>
      <c r="V470" s="41" t="s">
        <v>255</v>
      </c>
      <c r="W470" s="16"/>
      <c r="X470" s="43" t="str">
        <f>IF((OR((AND('[1]PWS Information'!$E$10="CWS",T470="Single Family Residence",P470="Lead")),
(AND('[1]PWS Information'!$E$10="CWS",T470="Multiple Family Residence",'[1]PWS Information'!$E$11="Yes",P470="Lead")),
(AND('[1]PWS Information'!$E$10="NTNC",P470="Lead")))),"Tier 1",
IF((OR((AND('[1]PWS Information'!$E$10="CWS",T470="Multiple Family Residence",'[1]PWS Information'!$E$11="No",P470="Lead")),
(AND('[1]PWS Information'!$E$10="CWS",T470="Other",P470="Lead")),
(AND(T470="",P470="Lead")),
(AND('[1]PWS Information'!$E$10="CWS",T470="Building",P470="Lead")))),"Tier 2",
IF((OR((AND('[1]PWS Information'!$E$10="CWS",T470="Single Family Residence",P470="Galvanized Requiring Replacement")),
(AND('[1]PWS Information'!$E$10="CWS",T470="Single Family Residence",P470="Galvanized Requiring Replacement",Q470="Yes")),
(AND('[1]PWS Information'!$E$10="NTNC",T470="Single Family Residence",P470="Galvanized Requiring Replacement")),
(AND('[1]PWS Information'!$E$10="NTNC",T470="Single Family Residence",Q470="Yes")))),"Tier 3",
IF((OR((AND('[1]PWS Information'!$E$10="CWS",T470="Single Family Residence",R470="Yes",P470="Non-Lead", I470="Non-Lead - Copper",K470="Before 1989")),
(AND('[1]PWS Information'!$E$10="CWS",T470="Single Family Residence",R470="Yes",P470="Non-Lead", M470="Non-Lead - Copper",N470="Before 1989")))),"Tier 4",
IF((OR((AND('[1]PWS Information'!$E$10="NTNC",P470="Non-Lead")),
(AND('[1]PWS Information'!$E$10="CWS",P470="Non-Lead",R470="")),
(AND('[1]PWS Information'!$E$10="CWS",P470="Non-Lead",R470="No")),
(AND('[1]PWS Information'!$E$10="CWS",P470="Non-Lead",R470="Don't Know")),
(AND('[1]PWS Information'!$E$10="CWS",P470="Non-Lead", I470="Non-Lead - Copper", R470="Yes", K470="Between 1989 and 2014")),
(AND('[1]PWS Information'!$E$10="CWS",P470="Non-Lead", I470="Non-Lead - Copper", R470="Yes", K470="After 2014")),
(AND('[1]PWS Information'!$E$10="CWS",P470="Non-Lead", I470="Non-Lead - Copper", R470="Yes", K470="Unknown")),
(AND('[1]PWS Information'!$E$10="CWS",P470="Non-Lead", M470="Non-Lead - Copper", R470="Yes", N470="Between 1989 and 2014")),
(AND('[1]PWS Information'!$E$10="CWS",P470="Non-Lead", M470="Non-Lead - Copper", R470="Yes", N470="After 2014")),
(AND('[1]PWS Information'!$E$10="CWS",P470="Non-Lead", M470="Non-Lead - Copper", R470="Yes", N470="Unknown")),
(AND('[1]PWS Information'!$E$10="CWS",P470="Unknown")),
(AND('[1]PWS Information'!$E$10="NTNC",P470="Unknown")),
(AND('[1]PWS Information'!$E$10="CWS",T470="Multiple Family Residence",P470="Galvanized Requiring Replacement")),
(AND('[1]PWS Information'!$E$10="CWS",P470="Galvanized Requiring Replacement")),
(AND('[1]PWS Information'!$E$10="NTNC",T470="Multiple Family Residence",P470="Galvanized Requiring Replacement")))),"Tier 5",
"")))))</f>
        <v>Tier 5</v>
      </c>
      <c r="Y470" s="24"/>
      <c r="Z470" s="24"/>
    </row>
    <row r="471" spans="1:26" x14ac:dyDescent="0.25">
      <c r="A471" s="17">
        <v>468</v>
      </c>
      <c r="B471" s="17">
        <v>200</v>
      </c>
      <c r="C471" s="17" t="s">
        <v>80</v>
      </c>
      <c r="D471" s="17" t="s">
        <v>188</v>
      </c>
      <c r="E471" s="17">
        <v>79549</v>
      </c>
      <c r="F471" s="17"/>
      <c r="G471" s="17"/>
      <c r="H471" s="17"/>
      <c r="I471" s="21" t="s">
        <v>221</v>
      </c>
      <c r="J471" s="22" t="s">
        <v>254</v>
      </c>
      <c r="K471" s="22" t="s">
        <v>255</v>
      </c>
      <c r="L471" s="22" t="s">
        <v>256</v>
      </c>
      <c r="M471" s="21" t="s">
        <v>222</v>
      </c>
      <c r="N471" s="19" t="s">
        <v>205</v>
      </c>
      <c r="O471" s="22" t="s">
        <v>257</v>
      </c>
      <c r="P471" s="31" t="str">
        <f t="shared" si="7"/>
        <v>Galvanized Requiring Replacement</v>
      </c>
      <c r="Q471" s="40" t="s">
        <v>254</v>
      </c>
      <c r="R471" s="40" t="s">
        <v>254</v>
      </c>
      <c r="S471" s="24"/>
      <c r="T471" s="16"/>
      <c r="U471" s="41" t="s">
        <v>255</v>
      </c>
      <c r="V471" s="41" t="s">
        <v>255</v>
      </c>
      <c r="W471" s="16"/>
      <c r="X471" s="43" t="str">
        <f>IF((OR((AND('[1]PWS Information'!$E$10="CWS",T471="Single Family Residence",P471="Lead")),
(AND('[1]PWS Information'!$E$10="CWS",T471="Multiple Family Residence",'[1]PWS Information'!$E$11="Yes",P471="Lead")),
(AND('[1]PWS Information'!$E$10="NTNC",P471="Lead")))),"Tier 1",
IF((OR((AND('[1]PWS Information'!$E$10="CWS",T471="Multiple Family Residence",'[1]PWS Information'!$E$11="No",P471="Lead")),
(AND('[1]PWS Information'!$E$10="CWS",T471="Other",P471="Lead")),
(AND(T471="",P471="Lead")),
(AND('[1]PWS Information'!$E$10="CWS",T471="Building",P471="Lead")))),"Tier 2",
IF((OR((AND('[1]PWS Information'!$E$10="CWS",T471="Single Family Residence",P471="Galvanized Requiring Replacement")),
(AND('[1]PWS Information'!$E$10="CWS",T471="Single Family Residence",P471="Galvanized Requiring Replacement",Q471="Yes")),
(AND('[1]PWS Information'!$E$10="NTNC",T471="Single Family Residence",P471="Galvanized Requiring Replacement")),
(AND('[1]PWS Information'!$E$10="NTNC",T471="Single Family Residence",Q471="Yes")))),"Tier 3",
IF((OR((AND('[1]PWS Information'!$E$10="CWS",T471="Single Family Residence",R471="Yes",P471="Non-Lead", I471="Non-Lead - Copper",K471="Before 1989")),
(AND('[1]PWS Information'!$E$10="CWS",T471="Single Family Residence",R471="Yes",P471="Non-Lead", M471="Non-Lead - Copper",N471="Before 1989")))),"Tier 4",
IF((OR((AND('[1]PWS Information'!$E$10="NTNC",P471="Non-Lead")),
(AND('[1]PWS Information'!$E$10="CWS",P471="Non-Lead",R471="")),
(AND('[1]PWS Information'!$E$10="CWS",P471="Non-Lead",R471="No")),
(AND('[1]PWS Information'!$E$10="CWS",P471="Non-Lead",R471="Don't Know")),
(AND('[1]PWS Information'!$E$10="CWS",P471="Non-Lead", I471="Non-Lead - Copper", R471="Yes", K471="Between 1989 and 2014")),
(AND('[1]PWS Information'!$E$10="CWS",P471="Non-Lead", I471="Non-Lead - Copper", R471="Yes", K471="After 2014")),
(AND('[1]PWS Information'!$E$10="CWS",P471="Non-Lead", I471="Non-Lead - Copper", R471="Yes", K471="Unknown")),
(AND('[1]PWS Information'!$E$10="CWS",P471="Non-Lead", M471="Non-Lead - Copper", R471="Yes", N471="Between 1989 and 2014")),
(AND('[1]PWS Information'!$E$10="CWS",P471="Non-Lead", M471="Non-Lead - Copper", R471="Yes", N471="After 2014")),
(AND('[1]PWS Information'!$E$10="CWS",P471="Non-Lead", M471="Non-Lead - Copper", R471="Yes", N471="Unknown")),
(AND('[1]PWS Information'!$E$10="CWS",P471="Unknown")),
(AND('[1]PWS Information'!$E$10="NTNC",P471="Unknown")),
(AND('[1]PWS Information'!$E$10="CWS",T471="Multiple Family Residence",P471="Galvanized Requiring Replacement")),
(AND('[1]PWS Information'!$E$10="CWS",P471="Galvanized Requiring Replacement")),
(AND('[1]PWS Information'!$E$10="NTNC",T471="Multiple Family Residence",P471="Galvanized Requiring Replacement")))),"Tier 5",
"")))))</f>
        <v>Tier 5</v>
      </c>
      <c r="Y471" s="24"/>
      <c r="Z471" s="24"/>
    </row>
    <row r="472" spans="1:26" x14ac:dyDescent="0.25">
      <c r="A472" s="17">
        <v>469</v>
      </c>
      <c r="B472" s="17">
        <v>201</v>
      </c>
      <c r="C472" s="17" t="s">
        <v>80</v>
      </c>
      <c r="D472" s="17" t="s">
        <v>188</v>
      </c>
      <c r="E472" s="17">
        <v>79549</v>
      </c>
      <c r="F472" s="17"/>
      <c r="G472" s="17"/>
      <c r="H472" s="17"/>
      <c r="I472" s="21" t="s">
        <v>218</v>
      </c>
      <c r="J472" s="22" t="s">
        <v>254</v>
      </c>
      <c r="K472" s="22" t="s">
        <v>255</v>
      </c>
      <c r="L472" s="22" t="s">
        <v>256</v>
      </c>
      <c r="M472" s="21" t="s">
        <v>218</v>
      </c>
      <c r="N472" s="19" t="s">
        <v>205</v>
      </c>
      <c r="O472" s="22" t="s">
        <v>257</v>
      </c>
      <c r="P472" s="31" t="str">
        <f t="shared" si="7"/>
        <v>Non-Lead</v>
      </c>
      <c r="Q472" s="40" t="s">
        <v>254</v>
      </c>
      <c r="R472" s="40" t="s">
        <v>254</v>
      </c>
      <c r="S472" s="24"/>
      <c r="T472" s="16"/>
      <c r="U472" s="41" t="s">
        <v>255</v>
      </c>
      <c r="V472" s="41" t="s">
        <v>255</v>
      </c>
      <c r="W472" s="16"/>
      <c r="X472" s="43" t="str">
        <f>IF((OR((AND('[1]PWS Information'!$E$10="CWS",T472="Single Family Residence",P472="Lead")),
(AND('[1]PWS Information'!$E$10="CWS",T472="Multiple Family Residence",'[1]PWS Information'!$E$11="Yes",P472="Lead")),
(AND('[1]PWS Information'!$E$10="NTNC",P472="Lead")))),"Tier 1",
IF((OR((AND('[1]PWS Information'!$E$10="CWS",T472="Multiple Family Residence",'[1]PWS Information'!$E$11="No",P472="Lead")),
(AND('[1]PWS Information'!$E$10="CWS",T472="Other",P472="Lead")),
(AND(T472="",P472="Lead")),
(AND('[1]PWS Information'!$E$10="CWS",T472="Building",P472="Lead")))),"Tier 2",
IF((OR((AND('[1]PWS Information'!$E$10="CWS",T472="Single Family Residence",P472="Galvanized Requiring Replacement")),
(AND('[1]PWS Information'!$E$10="CWS",T472="Single Family Residence",P472="Galvanized Requiring Replacement",Q472="Yes")),
(AND('[1]PWS Information'!$E$10="NTNC",T472="Single Family Residence",P472="Galvanized Requiring Replacement")),
(AND('[1]PWS Information'!$E$10="NTNC",T472="Single Family Residence",Q472="Yes")))),"Tier 3",
IF((OR((AND('[1]PWS Information'!$E$10="CWS",T472="Single Family Residence",R472="Yes",P472="Non-Lead", I472="Non-Lead - Copper",K472="Before 1989")),
(AND('[1]PWS Information'!$E$10="CWS",T472="Single Family Residence",R472="Yes",P472="Non-Lead", M472="Non-Lead - Copper",N472="Before 1989")))),"Tier 4",
IF((OR((AND('[1]PWS Information'!$E$10="NTNC",P472="Non-Lead")),
(AND('[1]PWS Information'!$E$10="CWS",P472="Non-Lead",R472="")),
(AND('[1]PWS Information'!$E$10="CWS",P472="Non-Lead",R472="No")),
(AND('[1]PWS Information'!$E$10="CWS",P472="Non-Lead",R472="Don't Know")),
(AND('[1]PWS Information'!$E$10="CWS",P472="Non-Lead", I472="Non-Lead - Copper", R472="Yes", K472="Between 1989 and 2014")),
(AND('[1]PWS Information'!$E$10="CWS",P472="Non-Lead", I472="Non-Lead - Copper", R472="Yes", K472="After 2014")),
(AND('[1]PWS Information'!$E$10="CWS",P472="Non-Lead", I472="Non-Lead - Copper", R472="Yes", K472="Unknown")),
(AND('[1]PWS Information'!$E$10="CWS",P472="Non-Lead", M472="Non-Lead - Copper", R472="Yes", N472="Between 1989 and 2014")),
(AND('[1]PWS Information'!$E$10="CWS",P472="Non-Lead", M472="Non-Lead - Copper", R472="Yes", N472="After 2014")),
(AND('[1]PWS Information'!$E$10="CWS",P472="Non-Lead", M472="Non-Lead - Copper", R472="Yes", N472="Unknown")),
(AND('[1]PWS Information'!$E$10="CWS",P472="Unknown")),
(AND('[1]PWS Information'!$E$10="NTNC",P472="Unknown")),
(AND('[1]PWS Information'!$E$10="CWS",T472="Multiple Family Residence",P472="Galvanized Requiring Replacement")),
(AND('[1]PWS Information'!$E$10="CWS",P472="Galvanized Requiring Replacement")),
(AND('[1]PWS Information'!$E$10="NTNC",T472="Multiple Family Residence",P472="Galvanized Requiring Replacement")))),"Tier 5",
"")))))</f>
        <v>Tier 5</v>
      </c>
      <c r="Y472" s="24"/>
      <c r="Z472" s="24"/>
    </row>
    <row r="473" spans="1:26" x14ac:dyDescent="0.25">
      <c r="A473" s="17">
        <v>470</v>
      </c>
      <c r="B473" s="17">
        <v>201</v>
      </c>
      <c r="C473" s="17" t="s">
        <v>80</v>
      </c>
      <c r="D473" s="17" t="s">
        <v>188</v>
      </c>
      <c r="E473" s="17">
        <v>79549</v>
      </c>
      <c r="F473" s="17"/>
      <c r="G473" s="17"/>
      <c r="H473" s="17"/>
      <c r="I473" s="21" t="s">
        <v>221</v>
      </c>
      <c r="J473" s="22" t="s">
        <v>254</v>
      </c>
      <c r="K473" s="22" t="s">
        <v>255</v>
      </c>
      <c r="L473" s="22" t="s">
        <v>256</v>
      </c>
      <c r="M473" s="21" t="s">
        <v>222</v>
      </c>
      <c r="N473" s="37"/>
      <c r="O473" s="22" t="s">
        <v>256</v>
      </c>
      <c r="P473" s="31" t="str">
        <f t="shared" si="7"/>
        <v>Galvanized Requiring Replacement</v>
      </c>
      <c r="Q473" s="40" t="s">
        <v>254</v>
      </c>
      <c r="R473" s="40" t="s">
        <v>254</v>
      </c>
      <c r="S473" s="24"/>
      <c r="T473" s="16"/>
      <c r="U473" s="41" t="s">
        <v>255</v>
      </c>
      <c r="V473" s="41" t="s">
        <v>255</v>
      </c>
      <c r="W473" s="16"/>
      <c r="X473" s="43" t="str">
        <f>IF((OR((AND('[1]PWS Information'!$E$10="CWS",T473="Single Family Residence",P473="Lead")),
(AND('[1]PWS Information'!$E$10="CWS",T473="Multiple Family Residence",'[1]PWS Information'!$E$11="Yes",P473="Lead")),
(AND('[1]PWS Information'!$E$10="NTNC",P473="Lead")))),"Tier 1",
IF((OR((AND('[1]PWS Information'!$E$10="CWS",T473="Multiple Family Residence",'[1]PWS Information'!$E$11="No",P473="Lead")),
(AND('[1]PWS Information'!$E$10="CWS",T473="Other",P473="Lead")),
(AND(T473="",P473="Lead")),
(AND('[1]PWS Information'!$E$10="CWS",T473="Building",P473="Lead")))),"Tier 2",
IF((OR((AND('[1]PWS Information'!$E$10="CWS",T473="Single Family Residence",P473="Galvanized Requiring Replacement")),
(AND('[1]PWS Information'!$E$10="CWS",T473="Single Family Residence",P473="Galvanized Requiring Replacement",Q473="Yes")),
(AND('[1]PWS Information'!$E$10="NTNC",T473="Single Family Residence",P473="Galvanized Requiring Replacement")),
(AND('[1]PWS Information'!$E$10="NTNC",T473="Single Family Residence",Q473="Yes")))),"Tier 3",
IF((OR((AND('[1]PWS Information'!$E$10="CWS",T473="Single Family Residence",R473="Yes",P473="Non-Lead", I473="Non-Lead - Copper",K473="Before 1989")),
(AND('[1]PWS Information'!$E$10="CWS",T473="Single Family Residence",R473="Yes",P473="Non-Lead", M473="Non-Lead - Copper",N473="Before 1989")))),"Tier 4",
IF((OR((AND('[1]PWS Information'!$E$10="NTNC",P473="Non-Lead")),
(AND('[1]PWS Information'!$E$10="CWS",P473="Non-Lead",R473="")),
(AND('[1]PWS Information'!$E$10="CWS",P473="Non-Lead",R473="No")),
(AND('[1]PWS Information'!$E$10="CWS",P473="Non-Lead",R473="Don't Know")),
(AND('[1]PWS Information'!$E$10="CWS",P473="Non-Lead", I473="Non-Lead - Copper", R473="Yes", K473="Between 1989 and 2014")),
(AND('[1]PWS Information'!$E$10="CWS",P473="Non-Lead", I473="Non-Lead - Copper", R473="Yes", K473="After 2014")),
(AND('[1]PWS Information'!$E$10="CWS",P473="Non-Lead", I473="Non-Lead - Copper", R473="Yes", K473="Unknown")),
(AND('[1]PWS Information'!$E$10="CWS",P473="Non-Lead", M473="Non-Lead - Copper", R473="Yes", N473="Between 1989 and 2014")),
(AND('[1]PWS Information'!$E$10="CWS",P473="Non-Lead", M473="Non-Lead - Copper", R473="Yes", N473="After 2014")),
(AND('[1]PWS Information'!$E$10="CWS",P473="Non-Lead", M473="Non-Lead - Copper", R473="Yes", N473="Unknown")),
(AND('[1]PWS Information'!$E$10="CWS",P473="Unknown")),
(AND('[1]PWS Information'!$E$10="NTNC",P473="Unknown")),
(AND('[1]PWS Information'!$E$10="CWS",T473="Multiple Family Residence",P473="Galvanized Requiring Replacement")),
(AND('[1]PWS Information'!$E$10="CWS",P473="Galvanized Requiring Replacement")),
(AND('[1]PWS Information'!$E$10="NTNC",T473="Multiple Family Residence",P473="Galvanized Requiring Replacement")))),"Tier 5",
"")))))</f>
        <v>Tier 5</v>
      </c>
      <c r="Y473" s="24"/>
      <c r="Z473" s="24"/>
    </row>
    <row r="474" spans="1:26" x14ac:dyDescent="0.25">
      <c r="A474" s="17">
        <v>471</v>
      </c>
      <c r="B474" s="18">
        <v>206</v>
      </c>
      <c r="C474" s="17" t="s">
        <v>80</v>
      </c>
      <c r="D474" s="17" t="s">
        <v>188</v>
      </c>
      <c r="E474" s="17">
        <v>79549</v>
      </c>
      <c r="F474" s="18"/>
      <c r="G474" s="18"/>
      <c r="H474" s="18"/>
      <c r="I474" s="21" t="s">
        <v>218</v>
      </c>
      <c r="J474" s="22" t="s">
        <v>254</v>
      </c>
      <c r="K474" s="22" t="s">
        <v>255</v>
      </c>
      <c r="L474" s="22" t="s">
        <v>256</v>
      </c>
      <c r="M474" s="21" t="s">
        <v>222</v>
      </c>
      <c r="N474" s="19" t="s">
        <v>205</v>
      </c>
      <c r="O474" s="22" t="s">
        <v>257</v>
      </c>
      <c r="P474" s="31" t="str">
        <f t="shared" si="7"/>
        <v>Galvanized Requiring Replacement</v>
      </c>
      <c r="Q474" s="40" t="s">
        <v>254</v>
      </c>
      <c r="R474" s="40" t="s">
        <v>254</v>
      </c>
      <c r="S474" s="24"/>
      <c r="T474" s="16"/>
      <c r="U474" s="41" t="s">
        <v>255</v>
      </c>
      <c r="V474" s="41" t="s">
        <v>255</v>
      </c>
      <c r="W474" s="16"/>
      <c r="X474" s="43" t="str">
        <f>IF((OR((AND('[1]PWS Information'!$E$10="CWS",T474="Single Family Residence",P474="Lead")),
(AND('[1]PWS Information'!$E$10="CWS",T474="Multiple Family Residence",'[1]PWS Information'!$E$11="Yes",P474="Lead")),
(AND('[1]PWS Information'!$E$10="NTNC",P474="Lead")))),"Tier 1",
IF((OR((AND('[1]PWS Information'!$E$10="CWS",T474="Multiple Family Residence",'[1]PWS Information'!$E$11="No",P474="Lead")),
(AND('[1]PWS Information'!$E$10="CWS",T474="Other",P474="Lead")),
(AND(T474="",P474="Lead")),
(AND('[1]PWS Information'!$E$10="CWS",T474="Building",P474="Lead")))),"Tier 2",
IF((OR((AND('[1]PWS Information'!$E$10="CWS",T474="Single Family Residence",P474="Galvanized Requiring Replacement")),
(AND('[1]PWS Information'!$E$10="CWS",T474="Single Family Residence",P474="Galvanized Requiring Replacement",Q474="Yes")),
(AND('[1]PWS Information'!$E$10="NTNC",T474="Single Family Residence",P474="Galvanized Requiring Replacement")),
(AND('[1]PWS Information'!$E$10="NTNC",T474="Single Family Residence",Q474="Yes")))),"Tier 3",
IF((OR((AND('[1]PWS Information'!$E$10="CWS",T474="Single Family Residence",R474="Yes",P474="Non-Lead", I474="Non-Lead - Copper",K474="Before 1989")),
(AND('[1]PWS Information'!$E$10="CWS",T474="Single Family Residence",R474="Yes",P474="Non-Lead", M474="Non-Lead - Copper",N474="Before 1989")))),"Tier 4",
IF((OR((AND('[1]PWS Information'!$E$10="NTNC",P474="Non-Lead")),
(AND('[1]PWS Information'!$E$10="CWS",P474="Non-Lead",R474="")),
(AND('[1]PWS Information'!$E$10="CWS",P474="Non-Lead",R474="No")),
(AND('[1]PWS Information'!$E$10="CWS",P474="Non-Lead",R474="Don't Know")),
(AND('[1]PWS Information'!$E$10="CWS",P474="Non-Lead", I474="Non-Lead - Copper", R474="Yes", K474="Between 1989 and 2014")),
(AND('[1]PWS Information'!$E$10="CWS",P474="Non-Lead", I474="Non-Lead - Copper", R474="Yes", K474="After 2014")),
(AND('[1]PWS Information'!$E$10="CWS",P474="Non-Lead", I474="Non-Lead - Copper", R474="Yes", K474="Unknown")),
(AND('[1]PWS Information'!$E$10="CWS",P474="Non-Lead", M474="Non-Lead - Copper", R474="Yes", N474="Between 1989 and 2014")),
(AND('[1]PWS Information'!$E$10="CWS",P474="Non-Lead", M474="Non-Lead - Copper", R474="Yes", N474="After 2014")),
(AND('[1]PWS Information'!$E$10="CWS",P474="Non-Lead", M474="Non-Lead - Copper", R474="Yes", N474="Unknown")),
(AND('[1]PWS Information'!$E$10="CWS",P474="Unknown")),
(AND('[1]PWS Information'!$E$10="NTNC",P474="Unknown")),
(AND('[1]PWS Information'!$E$10="CWS",T474="Multiple Family Residence",P474="Galvanized Requiring Replacement")),
(AND('[1]PWS Information'!$E$10="CWS",P474="Galvanized Requiring Replacement")),
(AND('[1]PWS Information'!$E$10="NTNC",T474="Multiple Family Residence",P474="Galvanized Requiring Replacement")))),"Tier 5",
"")))))</f>
        <v>Tier 5</v>
      </c>
      <c r="Y474" s="24"/>
      <c r="Z474" s="24"/>
    </row>
    <row r="475" spans="1:26" x14ac:dyDescent="0.25">
      <c r="A475" s="17">
        <v>472</v>
      </c>
      <c r="B475" s="18">
        <v>209</v>
      </c>
      <c r="C475" s="17" t="s">
        <v>80</v>
      </c>
      <c r="D475" s="17" t="s">
        <v>188</v>
      </c>
      <c r="E475" s="17">
        <v>79549</v>
      </c>
      <c r="F475" s="18"/>
      <c r="G475" s="18"/>
      <c r="H475" s="18"/>
      <c r="I475" s="21" t="s">
        <v>218</v>
      </c>
      <c r="J475" s="22" t="s">
        <v>254</v>
      </c>
      <c r="K475" s="22" t="s">
        <v>255</v>
      </c>
      <c r="L475" s="22" t="s">
        <v>256</v>
      </c>
      <c r="M475" s="21" t="s">
        <v>218</v>
      </c>
      <c r="N475" s="19" t="s">
        <v>205</v>
      </c>
      <c r="O475" s="22" t="s">
        <v>257</v>
      </c>
      <c r="P475" s="31" t="str">
        <f t="shared" si="7"/>
        <v>Non-Lead</v>
      </c>
      <c r="Q475" s="40" t="s">
        <v>254</v>
      </c>
      <c r="R475" s="40" t="s">
        <v>254</v>
      </c>
      <c r="S475" s="24"/>
      <c r="T475" s="16"/>
      <c r="U475" s="41" t="s">
        <v>255</v>
      </c>
      <c r="V475" s="41" t="s">
        <v>255</v>
      </c>
      <c r="W475" s="16"/>
      <c r="X475" s="43" t="str">
        <f>IF((OR((AND('[1]PWS Information'!$E$10="CWS",T475="Single Family Residence",P475="Lead")),
(AND('[1]PWS Information'!$E$10="CWS",T475="Multiple Family Residence",'[1]PWS Information'!$E$11="Yes",P475="Lead")),
(AND('[1]PWS Information'!$E$10="NTNC",P475="Lead")))),"Tier 1",
IF((OR((AND('[1]PWS Information'!$E$10="CWS",T475="Multiple Family Residence",'[1]PWS Information'!$E$11="No",P475="Lead")),
(AND('[1]PWS Information'!$E$10="CWS",T475="Other",P475="Lead")),
(AND(T475="",P475="Lead")),
(AND('[1]PWS Information'!$E$10="CWS",T475="Building",P475="Lead")))),"Tier 2",
IF((OR((AND('[1]PWS Information'!$E$10="CWS",T475="Single Family Residence",P475="Galvanized Requiring Replacement")),
(AND('[1]PWS Information'!$E$10="CWS",T475="Single Family Residence",P475="Galvanized Requiring Replacement",Q475="Yes")),
(AND('[1]PWS Information'!$E$10="NTNC",T475="Single Family Residence",P475="Galvanized Requiring Replacement")),
(AND('[1]PWS Information'!$E$10="NTNC",T475="Single Family Residence",Q475="Yes")))),"Tier 3",
IF((OR((AND('[1]PWS Information'!$E$10="CWS",T475="Single Family Residence",R475="Yes",P475="Non-Lead", I475="Non-Lead - Copper",K475="Before 1989")),
(AND('[1]PWS Information'!$E$10="CWS",T475="Single Family Residence",R475="Yes",P475="Non-Lead", M475="Non-Lead - Copper",N475="Before 1989")))),"Tier 4",
IF((OR((AND('[1]PWS Information'!$E$10="NTNC",P475="Non-Lead")),
(AND('[1]PWS Information'!$E$10="CWS",P475="Non-Lead",R475="")),
(AND('[1]PWS Information'!$E$10="CWS",P475="Non-Lead",R475="No")),
(AND('[1]PWS Information'!$E$10="CWS",P475="Non-Lead",R475="Don't Know")),
(AND('[1]PWS Information'!$E$10="CWS",P475="Non-Lead", I475="Non-Lead - Copper", R475="Yes", K475="Between 1989 and 2014")),
(AND('[1]PWS Information'!$E$10="CWS",P475="Non-Lead", I475="Non-Lead - Copper", R475="Yes", K475="After 2014")),
(AND('[1]PWS Information'!$E$10="CWS",P475="Non-Lead", I475="Non-Lead - Copper", R475="Yes", K475="Unknown")),
(AND('[1]PWS Information'!$E$10="CWS",P475="Non-Lead", M475="Non-Lead - Copper", R475="Yes", N475="Between 1989 and 2014")),
(AND('[1]PWS Information'!$E$10="CWS",P475="Non-Lead", M475="Non-Lead - Copper", R475="Yes", N475="After 2014")),
(AND('[1]PWS Information'!$E$10="CWS",P475="Non-Lead", M475="Non-Lead - Copper", R475="Yes", N475="Unknown")),
(AND('[1]PWS Information'!$E$10="CWS",P475="Unknown")),
(AND('[1]PWS Information'!$E$10="NTNC",P475="Unknown")),
(AND('[1]PWS Information'!$E$10="CWS",T475="Multiple Family Residence",P475="Galvanized Requiring Replacement")),
(AND('[1]PWS Information'!$E$10="CWS",P475="Galvanized Requiring Replacement")),
(AND('[1]PWS Information'!$E$10="NTNC",T475="Multiple Family Residence",P475="Galvanized Requiring Replacement")))),"Tier 5",
"")))))</f>
        <v>Tier 5</v>
      </c>
      <c r="Y475" s="24"/>
      <c r="Z475" s="24"/>
    </row>
    <row r="476" spans="1:26" x14ac:dyDescent="0.25">
      <c r="A476" s="17">
        <v>473</v>
      </c>
      <c r="B476" s="17">
        <v>211</v>
      </c>
      <c r="C476" s="17" t="s">
        <v>80</v>
      </c>
      <c r="D476" s="17" t="s">
        <v>188</v>
      </c>
      <c r="E476" s="17">
        <v>79549</v>
      </c>
      <c r="F476" s="17"/>
      <c r="G476" s="17"/>
      <c r="H476" s="17"/>
      <c r="I476" s="21" t="s">
        <v>218</v>
      </c>
      <c r="J476" s="22" t="s">
        <v>254</v>
      </c>
      <c r="K476" s="22" t="s">
        <v>255</v>
      </c>
      <c r="L476" s="22" t="s">
        <v>256</v>
      </c>
      <c r="M476" s="21" t="s">
        <v>218</v>
      </c>
      <c r="N476" s="19"/>
      <c r="O476" s="22" t="s">
        <v>256</v>
      </c>
      <c r="P476" s="31" t="str">
        <f t="shared" si="7"/>
        <v>Non-Lead</v>
      </c>
      <c r="Q476" s="40" t="s">
        <v>254</v>
      </c>
      <c r="R476" s="40" t="s">
        <v>254</v>
      </c>
      <c r="S476" s="24"/>
      <c r="T476" s="16"/>
      <c r="U476" s="41" t="s">
        <v>255</v>
      </c>
      <c r="V476" s="41" t="s">
        <v>255</v>
      </c>
      <c r="W476" s="16"/>
      <c r="X476" s="43" t="str">
        <f>IF((OR((AND('[1]PWS Information'!$E$10="CWS",T476="Single Family Residence",P476="Lead")),
(AND('[1]PWS Information'!$E$10="CWS",T476="Multiple Family Residence",'[1]PWS Information'!$E$11="Yes",P476="Lead")),
(AND('[1]PWS Information'!$E$10="NTNC",P476="Lead")))),"Tier 1",
IF((OR((AND('[1]PWS Information'!$E$10="CWS",T476="Multiple Family Residence",'[1]PWS Information'!$E$11="No",P476="Lead")),
(AND('[1]PWS Information'!$E$10="CWS",T476="Other",P476="Lead")),
(AND(T476="",P476="Lead")),
(AND('[1]PWS Information'!$E$10="CWS",T476="Building",P476="Lead")))),"Tier 2",
IF((OR((AND('[1]PWS Information'!$E$10="CWS",T476="Single Family Residence",P476="Galvanized Requiring Replacement")),
(AND('[1]PWS Information'!$E$10="CWS",T476="Single Family Residence",P476="Galvanized Requiring Replacement",Q476="Yes")),
(AND('[1]PWS Information'!$E$10="NTNC",T476="Single Family Residence",P476="Galvanized Requiring Replacement")),
(AND('[1]PWS Information'!$E$10="NTNC",T476="Single Family Residence",Q476="Yes")))),"Tier 3",
IF((OR((AND('[1]PWS Information'!$E$10="CWS",T476="Single Family Residence",R476="Yes",P476="Non-Lead", I476="Non-Lead - Copper",K476="Before 1989")),
(AND('[1]PWS Information'!$E$10="CWS",T476="Single Family Residence",R476="Yes",P476="Non-Lead", M476="Non-Lead - Copper",N476="Before 1989")))),"Tier 4",
IF((OR((AND('[1]PWS Information'!$E$10="NTNC",P476="Non-Lead")),
(AND('[1]PWS Information'!$E$10="CWS",P476="Non-Lead",R476="")),
(AND('[1]PWS Information'!$E$10="CWS",P476="Non-Lead",R476="No")),
(AND('[1]PWS Information'!$E$10="CWS",P476="Non-Lead",R476="Don't Know")),
(AND('[1]PWS Information'!$E$10="CWS",P476="Non-Lead", I476="Non-Lead - Copper", R476="Yes", K476="Between 1989 and 2014")),
(AND('[1]PWS Information'!$E$10="CWS",P476="Non-Lead", I476="Non-Lead - Copper", R476="Yes", K476="After 2014")),
(AND('[1]PWS Information'!$E$10="CWS",P476="Non-Lead", I476="Non-Lead - Copper", R476="Yes", K476="Unknown")),
(AND('[1]PWS Information'!$E$10="CWS",P476="Non-Lead", M476="Non-Lead - Copper", R476="Yes", N476="Between 1989 and 2014")),
(AND('[1]PWS Information'!$E$10="CWS",P476="Non-Lead", M476="Non-Lead - Copper", R476="Yes", N476="After 2014")),
(AND('[1]PWS Information'!$E$10="CWS",P476="Non-Lead", M476="Non-Lead - Copper", R476="Yes", N476="Unknown")),
(AND('[1]PWS Information'!$E$10="CWS",P476="Unknown")),
(AND('[1]PWS Information'!$E$10="NTNC",P476="Unknown")),
(AND('[1]PWS Information'!$E$10="CWS",T476="Multiple Family Residence",P476="Galvanized Requiring Replacement")),
(AND('[1]PWS Information'!$E$10="CWS",P476="Galvanized Requiring Replacement")),
(AND('[1]PWS Information'!$E$10="NTNC",T476="Multiple Family Residence",P476="Galvanized Requiring Replacement")))),"Tier 5",
"")))))</f>
        <v>Tier 5</v>
      </c>
      <c r="Y476" s="24"/>
      <c r="Z476" s="24"/>
    </row>
    <row r="477" spans="1:26" x14ac:dyDescent="0.25">
      <c r="A477" s="17">
        <v>474</v>
      </c>
      <c r="B477" s="17">
        <v>212</v>
      </c>
      <c r="C477" s="17" t="s">
        <v>80</v>
      </c>
      <c r="D477" s="17" t="s">
        <v>188</v>
      </c>
      <c r="E477" s="17">
        <v>79549</v>
      </c>
      <c r="F477" s="17"/>
      <c r="G477" s="17"/>
      <c r="H477" s="17"/>
      <c r="I477" s="21" t="s">
        <v>218</v>
      </c>
      <c r="J477" s="22" t="s">
        <v>254</v>
      </c>
      <c r="K477" s="22" t="s">
        <v>255</v>
      </c>
      <c r="L477" s="22" t="s">
        <v>256</v>
      </c>
      <c r="M477" s="21" t="s">
        <v>218</v>
      </c>
      <c r="N477" s="19" t="s">
        <v>205</v>
      </c>
      <c r="O477" s="22" t="s">
        <v>257</v>
      </c>
      <c r="P477" s="31" t="str">
        <f t="shared" si="7"/>
        <v>Non-Lead</v>
      </c>
      <c r="Q477" s="40" t="s">
        <v>254</v>
      </c>
      <c r="R477" s="40" t="s">
        <v>254</v>
      </c>
      <c r="S477" s="24"/>
      <c r="T477" s="16"/>
      <c r="U477" s="41" t="s">
        <v>255</v>
      </c>
      <c r="V477" s="41" t="s">
        <v>255</v>
      </c>
      <c r="W477" s="16"/>
      <c r="X477" s="43" t="str">
        <f>IF((OR((AND('[1]PWS Information'!$E$10="CWS",T477="Single Family Residence",P477="Lead")),
(AND('[1]PWS Information'!$E$10="CWS",T477="Multiple Family Residence",'[1]PWS Information'!$E$11="Yes",P477="Lead")),
(AND('[1]PWS Information'!$E$10="NTNC",P477="Lead")))),"Tier 1",
IF((OR((AND('[1]PWS Information'!$E$10="CWS",T477="Multiple Family Residence",'[1]PWS Information'!$E$11="No",P477="Lead")),
(AND('[1]PWS Information'!$E$10="CWS",T477="Other",P477="Lead")),
(AND(T477="",P477="Lead")),
(AND('[1]PWS Information'!$E$10="CWS",T477="Building",P477="Lead")))),"Tier 2",
IF((OR((AND('[1]PWS Information'!$E$10="CWS",T477="Single Family Residence",P477="Galvanized Requiring Replacement")),
(AND('[1]PWS Information'!$E$10="CWS",T477="Single Family Residence",P477="Galvanized Requiring Replacement",Q477="Yes")),
(AND('[1]PWS Information'!$E$10="NTNC",T477="Single Family Residence",P477="Galvanized Requiring Replacement")),
(AND('[1]PWS Information'!$E$10="NTNC",T477="Single Family Residence",Q477="Yes")))),"Tier 3",
IF((OR((AND('[1]PWS Information'!$E$10="CWS",T477="Single Family Residence",R477="Yes",P477="Non-Lead", I477="Non-Lead - Copper",K477="Before 1989")),
(AND('[1]PWS Information'!$E$10="CWS",T477="Single Family Residence",R477="Yes",P477="Non-Lead", M477="Non-Lead - Copper",N477="Before 1989")))),"Tier 4",
IF((OR((AND('[1]PWS Information'!$E$10="NTNC",P477="Non-Lead")),
(AND('[1]PWS Information'!$E$10="CWS",P477="Non-Lead",R477="")),
(AND('[1]PWS Information'!$E$10="CWS",P477="Non-Lead",R477="No")),
(AND('[1]PWS Information'!$E$10="CWS",P477="Non-Lead",R477="Don't Know")),
(AND('[1]PWS Information'!$E$10="CWS",P477="Non-Lead", I477="Non-Lead - Copper", R477="Yes", K477="Between 1989 and 2014")),
(AND('[1]PWS Information'!$E$10="CWS",P477="Non-Lead", I477="Non-Lead - Copper", R477="Yes", K477="After 2014")),
(AND('[1]PWS Information'!$E$10="CWS",P477="Non-Lead", I477="Non-Lead - Copper", R477="Yes", K477="Unknown")),
(AND('[1]PWS Information'!$E$10="CWS",P477="Non-Lead", M477="Non-Lead - Copper", R477="Yes", N477="Between 1989 and 2014")),
(AND('[1]PWS Information'!$E$10="CWS",P477="Non-Lead", M477="Non-Lead - Copper", R477="Yes", N477="After 2014")),
(AND('[1]PWS Information'!$E$10="CWS",P477="Non-Lead", M477="Non-Lead - Copper", R477="Yes", N477="Unknown")),
(AND('[1]PWS Information'!$E$10="CWS",P477="Unknown")),
(AND('[1]PWS Information'!$E$10="NTNC",P477="Unknown")),
(AND('[1]PWS Information'!$E$10="CWS",T477="Multiple Family Residence",P477="Galvanized Requiring Replacement")),
(AND('[1]PWS Information'!$E$10="CWS",P477="Galvanized Requiring Replacement")),
(AND('[1]PWS Information'!$E$10="NTNC",T477="Multiple Family Residence",P477="Galvanized Requiring Replacement")))),"Tier 5",
"")))))</f>
        <v>Tier 5</v>
      </c>
      <c r="Y477" s="24"/>
      <c r="Z477" s="24"/>
    </row>
    <row r="478" spans="1:26" x14ac:dyDescent="0.25">
      <c r="A478" s="17">
        <v>475</v>
      </c>
      <c r="B478" s="18">
        <v>215</v>
      </c>
      <c r="C478" s="17" t="s">
        <v>80</v>
      </c>
      <c r="D478" s="17" t="s">
        <v>188</v>
      </c>
      <c r="E478" s="17">
        <v>79549</v>
      </c>
      <c r="F478" s="18"/>
      <c r="G478" s="18"/>
      <c r="H478" s="18"/>
      <c r="I478" s="21" t="s">
        <v>218</v>
      </c>
      <c r="J478" s="22" t="s">
        <v>254</v>
      </c>
      <c r="K478" s="22" t="s">
        <v>255</v>
      </c>
      <c r="L478" s="22" t="s">
        <v>256</v>
      </c>
      <c r="M478" s="21" t="s">
        <v>218</v>
      </c>
      <c r="N478" s="19"/>
      <c r="O478" s="22" t="s">
        <v>256</v>
      </c>
      <c r="P478" s="31" t="str">
        <f t="shared" si="7"/>
        <v>Non-Lead</v>
      </c>
      <c r="Q478" s="40" t="s">
        <v>254</v>
      </c>
      <c r="R478" s="40" t="s">
        <v>254</v>
      </c>
      <c r="S478" s="24"/>
      <c r="T478" s="16"/>
      <c r="U478" s="41" t="s">
        <v>255</v>
      </c>
      <c r="V478" s="41" t="s">
        <v>255</v>
      </c>
      <c r="W478" s="16"/>
      <c r="X478" s="43" t="str">
        <f>IF((OR((AND('[1]PWS Information'!$E$10="CWS",T478="Single Family Residence",P478="Lead")),
(AND('[1]PWS Information'!$E$10="CWS",T478="Multiple Family Residence",'[1]PWS Information'!$E$11="Yes",P478="Lead")),
(AND('[1]PWS Information'!$E$10="NTNC",P478="Lead")))),"Tier 1",
IF((OR((AND('[1]PWS Information'!$E$10="CWS",T478="Multiple Family Residence",'[1]PWS Information'!$E$11="No",P478="Lead")),
(AND('[1]PWS Information'!$E$10="CWS",T478="Other",P478="Lead")),
(AND(T478="",P478="Lead")),
(AND('[1]PWS Information'!$E$10="CWS",T478="Building",P478="Lead")))),"Tier 2",
IF((OR((AND('[1]PWS Information'!$E$10="CWS",T478="Single Family Residence",P478="Galvanized Requiring Replacement")),
(AND('[1]PWS Information'!$E$10="CWS",T478="Single Family Residence",P478="Galvanized Requiring Replacement",Q478="Yes")),
(AND('[1]PWS Information'!$E$10="NTNC",T478="Single Family Residence",P478="Galvanized Requiring Replacement")),
(AND('[1]PWS Information'!$E$10="NTNC",T478="Single Family Residence",Q478="Yes")))),"Tier 3",
IF((OR((AND('[1]PWS Information'!$E$10="CWS",T478="Single Family Residence",R478="Yes",P478="Non-Lead", I478="Non-Lead - Copper",K478="Before 1989")),
(AND('[1]PWS Information'!$E$10="CWS",T478="Single Family Residence",R478="Yes",P478="Non-Lead", M478="Non-Lead - Copper",N478="Before 1989")))),"Tier 4",
IF((OR((AND('[1]PWS Information'!$E$10="NTNC",P478="Non-Lead")),
(AND('[1]PWS Information'!$E$10="CWS",P478="Non-Lead",R478="")),
(AND('[1]PWS Information'!$E$10="CWS",P478="Non-Lead",R478="No")),
(AND('[1]PWS Information'!$E$10="CWS",P478="Non-Lead",R478="Don't Know")),
(AND('[1]PWS Information'!$E$10="CWS",P478="Non-Lead", I478="Non-Lead - Copper", R478="Yes", K478="Between 1989 and 2014")),
(AND('[1]PWS Information'!$E$10="CWS",P478="Non-Lead", I478="Non-Lead - Copper", R478="Yes", K478="After 2014")),
(AND('[1]PWS Information'!$E$10="CWS",P478="Non-Lead", I478="Non-Lead - Copper", R478="Yes", K478="Unknown")),
(AND('[1]PWS Information'!$E$10="CWS",P478="Non-Lead", M478="Non-Lead - Copper", R478="Yes", N478="Between 1989 and 2014")),
(AND('[1]PWS Information'!$E$10="CWS",P478="Non-Lead", M478="Non-Lead - Copper", R478="Yes", N478="After 2014")),
(AND('[1]PWS Information'!$E$10="CWS",P478="Non-Lead", M478="Non-Lead - Copper", R478="Yes", N478="Unknown")),
(AND('[1]PWS Information'!$E$10="CWS",P478="Unknown")),
(AND('[1]PWS Information'!$E$10="NTNC",P478="Unknown")),
(AND('[1]PWS Information'!$E$10="CWS",T478="Multiple Family Residence",P478="Galvanized Requiring Replacement")),
(AND('[1]PWS Information'!$E$10="CWS",P478="Galvanized Requiring Replacement")),
(AND('[1]PWS Information'!$E$10="NTNC",T478="Multiple Family Residence",P478="Galvanized Requiring Replacement")))),"Tier 5",
"")))))</f>
        <v>Tier 5</v>
      </c>
      <c r="Y478" s="24"/>
      <c r="Z478" s="24"/>
    </row>
    <row r="479" spans="1:26" x14ac:dyDescent="0.25">
      <c r="A479" s="17">
        <v>476</v>
      </c>
      <c r="B479" s="17">
        <v>217</v>
      </c>
      <c r="C479" s="17" t="s">
        <v>80</v>
      </c>
      <c r="D479" s="17" t="s">
        <v>188</v>
      </c>
      <c r="E479" s="17">
        <v>79549</v>
      </c>
      <c r="F479" s="17"/>
      <c r="G479" s="17"/>
      <c r="H479" s="17"/>
      <c r="I479" s="21" t="s">
        <v>218</v>
      </c>
      <c r="J479" s="22" t="s">
        <v>254</v>
      </c>
      <c r="K479" s="22" t="s">
        <v>255</v>
      </c>
      <c r="L479" s="22" t="s">
        <v>256</v>
      </c>
      <c r="M479" s="21" t="s">
        <v>218</v>
      </c>
      <c r="N479" s="37" t="s">
        <v>205</v>
      </c>
      <c r="O479" s="22" t="s">
        <v>257</v>
      </c>
      <c r="P479" s="31" t="str">
        <f t="shared" si="7"/>
        <v>Non-Lead</v>
      </c>
      <c r="Q479" s="40" t="s">
        <v>254</v>
      </c>
      <c r="R479" s="40" t="s">
        <v>254</v>
      </c>
      <c r="S479" s="24"/>
      <c r="T479" s="16"/>
      <c r="U479" s="41" t="s">
        <v>255</v>
      </c>
      <c r="V479" s="41" t="s">
        <v>255</v>
      </c>
      <c r="W479" s="16"/>
      <c r="X479" s="43" t="str">
        <f>IF((OR((AND('[1]PWS Information'!$E$10="CWS",T479="Single Family Residence",P479="Lead")),
(AND('[1]PWS Information'!$E$10="CWS",T479="Multiple Family Residence",'[1]PWS Information'!$E$11="Yes",P479="Lead")),
(AND('[1]PWS Information'!$E$10="NTNC",P479="Lead")))),"Tier 1",
IF((OR((AND('[1]PWS Information'!$E$10="CWS",T479="Multiple Family Residence",'[1]PWS Information'!$E$11="No",P479="Lead")),
(AND('[1]PWS Information'!$E$10="CWS",T479="Other",P479="Lead")),
(AND(T479="",P479="Lead")),
(AND('[1]PWS Information'!$E$10="CWS",T479="Building",P479="Lead")))),"Tier 2",
IF((OR((AND('[1]PWS Information'!$E$10="CWS",T479="Single Family Residence",P479="Galvanized Requiring Replacement")),
(AND('[1]PWS Information'!$E$10="CWS",T479="Single Family Residence",P479="Galvanized Requiring Replacement",Q479="Yes")),
(AND('[1]PWS Information'!$E$10="NTNC",T479="Single Family Residence",P479="Galvanized Requiring Replacement")),
(AND('[1]PWS Information'!$E$10="NTNC",T479="Single Family Residence",Q479="Yes")))),"Tier 3",
IF((OR((AND('[1]PWS Information'!$E$10="CWS",T479="Single Family Residence",R479="Yes",P479="Non-Lead", I479="Non-Lead - Copper",K479="Before 1989")),
(AND('[1]PWS Information'!$E$10="CWS",T479="Single Family Residence",R479="Yes",P479="Non-Lead", M479="Non-Lead - Copper",N479="Before 1989")))),"Tier 4",
IF((OR((AND('[1]PWS Information'!$E$10="NTNC",P479="Non-Lead")),
(AND('[1]PWS Information'!$E$10="CWS",P479="Non-Lead",R479="")),
(AND('[1]PWS Information'!$E$10="CWS",P479="Non-Lead",R479="No")),
(AND('[1]PWS Information'!$E$10="CWS",P479="Non-Lead",R479="Don't Know")),
(AND('[1]PWS Information'!$E$10="CWS",P479="Non-Lead", I479="Non-Lead - Copper", R479="Yes", K479="Between 1989 and 2014")),
(AND('[1]PWS Information'!$E$10="CWS",P479="Non-Lead", I479="Non-Lead - Copper", R479="Yes", K479="After 2014")),
(AND('[1]PWS Information'!$E$10="CWS",P479="Non-Lead", I479="Non-Lead - Copper", R479="Yes", K479="Unknown")),
(AND('[1]PWS Information'!$E$10="CWS",P479="Non-Lead", M479="Non-Lead - Copper", R479="Yes", N479="Between 1989 and 2014")),
(AND('[1]PWS Information'!$E$10="CWS",P479="Non-Lead", M479="Non-Lead - Copper", R479="Yes", N479="After 2014")),
(AND('[1]PWS Information'!$E$10="CWS",P479="Non-Lead", M479="Non-Lead - Copper", R479="Yes", N479="Unknown")),
(AND('[1]PWS Information'!$E$10="CWS",P479="Unknown")),
(AND('[1]PWS Information'!$E$10="NTNC",P479="Unknown")),
(AND('[1]PWS Information'!$E$10="CWS",T479="Multiple Family Residence",P479="Galvanized Requiring Replacement")),
(AND('[1]PWS Information'!$E$10="CWS",P479="Galvanized Requiring Replacement")),
(AND('[1]PWS Information'!$E$10="NTNC",T479="Multiple Family Residence",P479="Galvanized Requiring Replacement")))),"Tier 5",
"")))))</f>
        <v>Tier 5</v>
      </c>
      <c r="Y479" s="24"/>
      <c r="Z479" s="24"/>
    </row>
    <row r="480" spans="1:26" x14ac:dyDescent="0.25">
      <c r="A480" s="17">
        <v>477</v>
      </c>
      <c r="B480" s="18">
        <v>220</v>
      </c>
      <c r="C480" s="17" t="s">
        <v>80</v>
      </c>
      <c r="D480" s="17" t="s">
        <v>188</v>
      </c>
      <c r="E480" s="17">
        <v>79549</v>
      </c>
      <c r="F480" s="18"/>
      <c r="G480" s="18"/>
      <c r="H480" s="18"/>
      <c r="I480" s="21" t="s">
        <v>218</v>
      </c>
      <c r="J480" s="22" t="s">
        <v>254</v>
      </c>
      <c r="K480" s="22" t="s">
        <v>255</v>
      </c>
      <c r="L480" s="22" t="s">
        <v>256</v>
      </c>
      <c r="M480" s="21" t="s">
        <v>222</v>
      </c>
      <c r="N480" s="19" t="s">
        <v>205</v>
      </c>
      <c r="O480" s="22" t="s">
        <v>257</v>
      </c>
      <c r="P480" s="31" t="str">
        <f t="shared" si="7"/>
        <v>Galvanized Requiring Replacement</v>
      </c>
      <c r="Q480" s="40" t="s">
        <v>254</v>
      </c>
      <c r="R480" s="40" t="s">
        <v>254</v>
      </c>
      <c r="S480" s="24"/>
      <c r="T480" s="16"/>
      <c r="U480" s="41" t="s">
        <v>255</v>
      </c>
      <c r="V480" s="41" t="s">
        <v>255</v>
      </c>
      <c r="W480" s="16"/>
      <c r="X480" s="43" t="str">
        <f>IF((OR((AND('[1]PWS Information'!$E$10="CWS",T480="Single Family Residence",P480="Lead")),
(AND('[1]PWS Information'!$E$10="CWS",T480="Multiple Family Residence",'[1]PWS Information'!$E$11="Yes",P480="Lead")),
(AND('[1]PWS Information'!$E$10="NTNC",P480="Lead")))),"Tier 1",
IF((OR((AND('[1]PWS Information'!$E$10="CWS",T480="Multiple Family Residence",'[1]PWS Information'!$E$11="No",P480="Lead")),
(AND('[1]PWS Information'!$E$10="CWS",T480="Other",P480="Lead")),
(AND(T480="",P480="Lead")),
(AND('[1]PWS Information'!$E$10="CWS",T480="Building",P480="Lead")))),"Tier 2",
IF((OR((AND('[1]PWS Information'!$E$10="CWS",T480="Single Family Residence",P480="Galvanized Requiring Replacement")),
(AND('[1]PWS Information'!$E$10="CWS",T480="Single Family Residence",P480="Galvanized Requiring Replacement",Q480="Yes")),
(AND('[1]PWS Information'!$E$10="NTNC",T480="Single Family Residence",P480="Galvanized Requiring Replacement")),
(AND('[1]PWS Information'!$E$10="NTNC",T480="Single Family Residence",Q480="Yes")))),"Tier 3",
IF((OR((AND('[1]PWS Information'!$E$10="CWS",T480="Single Family Residence",R480="Yes",P480="Non-Lead", I480="Non-Lead - Copper",K480="Before 1989")),
(AND('[1]PWS Information'!$E$10="CWS",T480="Single Family Residence",R480="Yes",P480="Non-Lead", M480="Non-Lead - Copper",N480="Before 1989")))),"Tier 4",
IF((OR((AND('[1]PWS Information'!$E$10="NTNC",P480="Non-Lead")),
(AND('[1]PWS Information'!$E$10="CWS",P480="Non-Lead",R480="")),
(AND('[1]PWS Information'!$E$10="CWS",P480="Non-Lead",R480="No")),
(AND('[1]PWS Information'!$E$10="CWS",P480="Non-Lead",R480="Don't Know")),
(AND('[1]PWS Information'!$E$10="CWS",P480="Non-Lead", I480="Non-Lead - Copper", R480="Yes", K480="Between 1989 and 2014")),
(AND('[1]PWS Information'!$E$10="CWS",P480="Non-Lead", I480="Non-Lead - Copper", R480="Yes", K480="After 2014")),
(AND('[1]PWS Information'!$E$10="CWS",P480="Non-Lead", I480="Non-Lead - Copper", R480="Yes", K480="Unknown")),
(AND('[1]PWS Information'!$E$10="CWS",P480="Non-Lead", M480="Non-Lead - Copper", R480="Yes", N480="Between 1989 and 2014")),
(AND('[1]PWS Information'!$E$10="CWS",P480="Non-Lead", M480="Non-Lead - Copper", R480="Yes", N480="After 2014")),
(AND('[1]PWS Information'!$E$10="CWS",P480="Non-Lead", M480="Non-Lead - Copper", R480="Yes", N480="Unknown")),
(AND('[1]PWS Information'!$E$10="CWS",P480="Unknown")),
(AND('[1]PWS Information'!$E$10="NTNC",P480="Unknown")),
(AND('[1]PWS Information'!$E$10="CWS",T480="Multiple Family Residence",P480="Galvanized Requiring Replacement")),
(AND('[1]PWS Information'!$E$10="CWS",P480="Galvanized Requiring Replacement")),
(AND('[1]PWS Information'!$E$10="NTNC",T480="Multiple Family Residence",P480="Galvanized Requiring Replacement")))),"Tier 5",
"")))))</f>
        <v>Tier 5</v>
      </c>
      <c r="Y480" s="24"/>
      <c r="Z480" s="24"/>
    </row>
    <row r="481" spans="1:26" x14ac:dyDescent="0.25">
      <c r="A481" s="17">
        <v>478</v>
      </c>
      <c r="B481" s="17">
        <v>223</v>
      </c>
      <c r="C481" s="17" t="s">
        <v>80</v>
      </c>
      <c r="D481" s="17" t="s">
        <v>188</v>
      </c>
      <c r="E481" s="17">
        <v>79549</v>
      </c>
      <c r="F481" s="17"/>
      <c r="G481" s="17"/>
      <c r="H481" s="17"/>
      <c r="I481" s="21" t="s">
        <v>218</v>
      </c>
      <c r="J481" s="22" t="s">
        <v>254</v>
      </c>
      <c r="K481" s="22" t="s">
        <v>255</v>
      </c>
      <c r="L481" s="22" t="s">
        <v>256</v>
      </c>
      <c r="M481" s="21" t="s">
        <v>218</v>
      </c>
      <c r="N481" s="19" t="s">
        <v>205</v>
      </c>
      <c r="O481" s="22" t="s">
        <v>257</v>
      </c>
      <c r="P481" s="31" t="str">
        <f t="shared" si="7"/>
        <v>Non-Lead</v>
      </c>
      <c r="Q481" s="40" t="s">
        <v>254</v>
      </c>
      <c r="R481" s="40" t="s">
        <v>254</v>
      </c>
      <c r="S481" s="24"/>
      <c r="T481" s="16"/>
      <c r="U481" s="41" t="s">
        <v>255</v>
      </c>
      <c r="V481" s="41" t="s">
        <v>255</v>
      </c>
      <c r="W481" s="16"/>
      <c r="X481" s="43" t="str">
        <f>IF((OR((AND('[1]PWS Information'!$E$10="CWS",T481="Single Family Residence",P481="Lead")),
(AND('[1]PWS Information'!$E$10="CWS",T481="Multiple Family Residence",'[1]PWS Information'!$E$11="Yes",P481="Lead")),
(AND('[1]PWS Information'!$E$10="NTNC",P481="Lead")))),"Tier 1",
IF((OR((AND('[1]PWS Information'!$E$10="CWS",T481="Multiple Family Residence",'[1]PWS Information'!$E$11="No",P481="Lead")),
(AND('[1]PWS Information'!$E$10="CWS",T481="Other",P481="Lead")),
(AND(T481="",P481="Lead")),
(AND('[1]PWS Information'!$E$10="CWS",T481="Building",P481="Lead")))),"Tier 2",
IF((OR((AND('[1]PWS Information'!$E$10="CWS",T481="Single Family Residence",P481="Galvanized Requiring Replacement")),
(AND('[1]PWS Information'!$E$10="CWS",T481="Single Family Residence",P481="Galvanized Requiring Replacement",Q481="Yes")),
(AND('[1]PWS Information'!$E$10="NTNC",T481="Single Family Residence",P481="Galvanized Requiring Replacement")),
(AND('[1]PWS Information'!$E$10="NTNC",T481="Single Family Residence",Q481="Yes")))),"Tier 3",
IF((OR((AND('[1]PWS Information'!$E$10="CWS",T481="Single Family Residence",R481="Yes",P481="Non-Lead", I481="Non-Lead - Copper",K481="Before 1989")),
(AND('[1]PWS Information'!$E$10="CWS",T481="Single Family Residence",R481="Yes",P481="Non-Lead", M481="Non-Lead - Copper",N481="Before 1989")))),"Tier 4",
IF((OR((AND('[1]PWS Information'!$E$10="NTNC",P481="Non-Lead")),
(AND('[1]PWS Information'!$E$10="CWS",P481="Non-Lead",R481="")),
(AND('[1]PWS Information'!$E$10="CWS",P481="Non-Lead",R481="No")),
(AND('[1]PWS Information'!$E$10="CWS",P481="Non-Lead",R481="Don't Know")),
(AND('[1]PWS Information'!$E$10="CWS",P481="Non-Lead", I481="Non-Lead - Copper", R481="Yes", K481="Between 1989 and 2014")),
(AND('[1]PWS Information'!$E$10="CWS",P481="Non-Lead", I481="Non-Lead - Copper", R481="Yes", K481="After 2014")),
(AND('[1]PWS Information'!$E$10="CWS",P481="Non-Lead", I481="Non-Lead - Copper", R481="Yes", K481="Unknown")),
(AND('[1]PWS Information'!$E$10="CWS",P481="Non-Lead", M481="Non-Lead - Copper", R481="Yes", N481="Between 1989 and 2014")),
(AND('[1]PWS Information'!$E$10="CWS",P481="Non-Lead", M481="Non-Lead - Copper", R481="Yes", N481="After 2014")),
(AND('[1]PWS Information'!$E$10="CWS",P481="Non-Lead", M481="Non-Lead - Copper", R481="Yes", N481="Unknown")),
(AND('[1]PWS Information'!$E$10="CWS",P481="Unknown")),
(AND('[1]PWS Information'!$E$10="NTNC",P481="Unknown")),
(AND('[1]PWS Information'!$E$10="CWS",T481="Multiple Family Residence",P481="Galvanized Requiring Replacement")),
(AND('[1]PWS Information'!$E$10="CWS",P481="Galvanized Requiring Replacement")),
(AND('[1]PWS Information'!$E$10="NTNC",T481="Multiple Family Residence",P481="Galvanized Requiring Replacement")))),"Tier 5",
"")))))</f>
        <v>Tier 5</v>
      </c>
      <c r="Y481" s="24"/>
      <c r="Z481" s="24"/>
    </row>
    <row r="482" spans="1:26" x14ac:dyDescent="0.25">
      <c r="A482" s="17">
        <v>479</v>
      </c>
      <c r="B482" s="18">
        <v>301</v>
      </c>
      <c r="C482" s="17" t="s">
        <v>80</v>
      </c>
      <c r="D482" s="17" t="s">
        <v>188</v>
      </c>
      <c r="E482" s="17">
        <v>79549</v>
      </c>
      <c r="F482" s="18"/>
      <c r="G482" s="18"/>
      <c r="H482" s="18"/>
      <c r="I482" s="21" t="s">
        <v>221</v>
      </c>
      <c r="J482" s="22" t="s">
        <v>254</v>
      </c>
      <c r="K482" s="22" t="s">
        <v>255</v>
      </c>
      <c r="L482" s="22" t="s">
        <v>256</v>
      </c>
      <c r="M482" s="21" t="s">
        <v>218</v>
      </c>
      <c r="N482" s="19" t="s">
        <v>205</v>
      </c>
      <c r="O482" s="22" t="s">
        <v>257</v>
      </c>
      <c r="P482" s="31" t="str">
        <f t="shared" si="7"/>
        <v>Non-Lead</v>
      </c>
      <c r="Q482" s="40" t="s">
        <v>254</v>
      </c>
      <c r="R482" s="40" t="s">
        <v>254</v>
      </c>
      <c r="S482" s="24"/>
      <c r="T482" s="16"/>
      <c r="U482" s="41" t="s">
        <v>255</v>
      </c>
      <c r="V482" s="41" t="s">
        <v>255</v>
      </c>
      <c r="W482" s="16"/>
      <c r="X482" s="43" t="str">
        <f>IF((OR((AND('[1]PWS Information'!$E$10="CWS",T482="Single Family Residence",P482="Lead")),
(AND('[1]PWS Information'!$E$10="CWS",T482="Multiple Family Residence",'[1]PWS Information'!$E$11="Yes",P482="Lead")),
(AND('[1]PWS Information'!$E$10="NTNC",P482="Lead")))),"Tier 1",
IF((OR((AND('[1]PWS Information'!$E$10="CWS",T482="Multiple Family Residence",'[1]PWS Information'!$E$11="No",P482="Lead")),
(AND('[1]PWS Information'!$E$10="CWS",T482="Other",P482="Lead")),
(AND(T482="",P482="Lead")),
(AND('[1]PWS Information'!$E$10="CWS",T482="Building",P482="Lead")))),"Tier 2",
IF((OR((AND('[1]PWS Information'!$E$10="CWS",T482="Single Family Residence",P482="Galvanized Requiring Replacement")),
(AND('[1]PWS Information'!$E$10="CWS",T482="Single Family Residence",P482="Galvanized Requiring Replacement",Q482="Yes")),
(AND('[1]PWS Information'!$E$10="NTNC",T482="Single Family Residence",P482="Galvanized Requiring Replacement")),
(AND('[1]PWS Information'!$E$10="NTNC",T482="Single Family Residence",Q482="Yes")))),"Tier 3",
IF((OR((AND('[1]PWS Information'!$E$10="CWS",T482="Single Family Residence",R482="Yes",P482="Non-Lead", I482="Non-Lead - Copper",K482="Before 1989")),
(AND('[1]PWS Information'!$E$10="CWS",T482="Single Family Residence",R482="Yes",P482="Non-Lead", M482="Non-Lead - Copper",N482="Before 1989")))),"Tier 4",
IF((OR((AND('[1]PWS Information'!$E$10="NTNC",P482="Non-Lead")),
(AND('[1]PWS Information'!$E$10="CWS",P482="Non-Lead",R482="")),
(AND('[1]PWS Information'!$E$10="CWS",P482="Non-Lead",R482="No")),
(AND('[1]PWS Information'!$E$10="CWS",P482="Non-Lead",R482="Don't Know")),
(AND('[1]PWS Information'!$E$10="CWS",P482="Non-Lead", I482="Non-Lead - Copper", R482="Yes", K482="Between 1989 and 2014")),
(AND('[1]PWS Information'!$E$10="CWS",P482="Non-Lead", I482="Non-Lead - Copper", R482="Yes", K482="After 2014")),
(AND('[1]PWS Information'!$E$10="CWS",P482="Non-Lead", I482="Non-Lead - Copper", R482="Yes", K482="Unknown")),
(AND('[1]PWS Information'!$E$10="CWS",P482="Non-Lead", M482="Non-Lead - Copper", R482="Yes", N482="Between 1989 and 2014")),
(AND('[1]PWS Information'!$E$10="CWS",P482="Non-Lead", M482="Non-Lead - Copper", R482="Yes", N482="After 2014")),
(AND('[1]PWS Information'!$E$10="CWS",P482="Non-Lead", M482="Non-Lead - Copper", R482="Yes", N482="Unknown")),
(AND('[1]PWS Information'!$E$10="CWS",P482="Unknown")),
(AND('[1]PWS Information'!$E$10="NTNC",P482="Unknown")),
(AND('[1]PWS Information'!$E$10="CWS",T482="Multiple Family Residence",P482="Galvanized Requiring Replacement")),
(AND('[1]PWS Information'!$E$10="CWS",P482="Galvanized Requiring Replacement")),
(AND('[1]PWS Information'!$E$10="NTNC",T482="Multiple Family Residence",P482="Galvanized Requiring Replacement")))),"Tier 5",
"")))))</f>
        <v>Tier 5</v>
      </c>
      <c r="Y482" s="24"/>
      <c r="Z482" s="24"/>
    </row>
    <row r="483" spans="1:26" x14ac:dyDescent="0.25">
      <c r="A483" s="17">
        <v>480</v>
      </c>
      <c r="B483" s="17">
        <v>303</v>
      </c>
      <c r="C483" s="17" t="s">
        <v>80</v>
      </c>
      <c r="D483" s="17" t="s">
        <v>188</v>
      </c>
      <c r="E483" s="17">
        <v>79549</v>
      </c>
      <c r="F483" s="17"/>
      <c r="G483" s="17"/>
      <c r="H483" s="17"/>
      <c r="I483" s="21" t="s">
        <v>218</v>
      </c>
      <c r="J483" s="22" t="s">
        <v>254</v>
      </c>
      <c r="K483" s="22" t="s">
        <v>255</v>
      </c>
      <c r="L483" s="22" t="s">
        <v>256</v>
      </c>
      <c r="M483" s="21" t="s">
        <v>218</v>
      </c>
      <c r="N483" s="37" t="s">
        <v>205</v>
      </c>
      <c r="O483" s="22" t="s">
        <v>257</v>
      </c>
      <c r="P483" s="31" t="str">
        <f t="shared" si="7"/>
        <v>Non-Lead</v>
      </c>
      <c r="Q483" s="40" t="s">
        <v>254</v>
      </c>
      <c r="R483" s="40" t="s">
        <v>254</v>
      </c>
      <c r="S483" s="24"/>
      <c r="T483" s="16"/>
      <c r="U483" s="41" t="s">
        <v>255</v>
      </c>
      <c r="V483" s="41" t="s">
        <v>255</v>
      </c>
      <c r="W483" s="16"/>
      <c r="X483" s="43" t="str">
        <f>IF((OR((AND('[1]PWS Information'!$E$10="CWS",T483="Single Family Residence",P483="Lead")),
(AND('[1]PWS Information'!$E$10="CWS",T483="Multiple Family Residence",'[1]PWS Information'!$E$11="Yes",P483="Lead")),
(AND('[1]PWS Information'!$E$10="NTNC",P483="Lead")))),"Tier 1",
IF((OR((AND('[1]PWS Information'!$E$10="CWS",T483="Multiple Family Residence",'[1]PWS Information'!$E$11="No",P483="Lead")),
(AND('[1]PWS Information'!$E$10="CWS",T483="Other",P483="Lead")),
(AND(T483="",P483="Lead")),
(AND('[1]PWS Information'!$E$10="CWS",T483="Building",P483="Lead")))),"Tier 2",
IF((OR((AND('[1]PWS Information'!$E$10="CWS",T483="Single Family Residence",P483="Galvanized Requiring Replacement")),
(AND('[1]PWS Information'!$E$10="CWS",T483="Single Family Residence",P483="Galvanized Requiring Replacement",Q483="Yes")),
(AND('[1]PWS Information'!$E$10="NTNC",T483="Single Family Residence",P483="Galvanized Requiring Replacement")),
(AND('[1]PWS Information'!$E$10="NTNC",T483="Single Family Residence",Q483="Yes")))),"Tier 3",
IF((OR((AND('[1]PWS Information'!$E$10="CWS",T483="Single Family Residence",R483="Yes",P483="Non-Lead", I483="Non-Lead - Copper",K483="Before 1989")),
(AND('[1]PWS Information'!$E$10="CWS",T483="Single Family Residence",R483="Yes",P483="Non-Lead", M483="Non-Lead - Copper",N483="Before 1989")))),"Tier 4",
IF((OR((AND('[1]PWS Information'!$E$10="NTNC",P483="Non-Lead")),
(AND('[1]PWS Information'!$E$10="CWS",P483="Non-Lead",R483="")),
(AND('[1]PWS Information'!$E$10="CWS",P483="Non-Lead",R483="No")),
(AND('[1]PWS Information'!$E$10="CWS",P483="Non-Lead",R483="Don't Know")),
(AND('[1]PWS Information'!$E$10="CWS",P483="Non-Lead", I483="Non-Lead - Copper", R483="Yes", K483="Between 1989 and 2014")),
(AND('[1]PWS Information'!$E$10="CWS",P483="Non-Lead", I483="Non-Lead - Copper", R483="Yes", K483="After 2014")),
(AND('[1]PWS Information'!$E$10="CWS",P483="Non-Lead", I483="Non-Lead - Copper", R483="Yes", K483="Unknown")),
(AND('[1]PWS Information'!$E$10="CWS",P483="Non-Lead", M483="Non-Lead - Copper", R483="Yes", N483="Between 1989 and 2014")),
(AND('[1]PWS Information'!$E$10="CWS",P483="Non-Lead", M483="Non-Lead - Copper", R483="Yes", N483="After 2014")),
(AND('[1]PWS Information'!$E$10="CWS",P483="Non-Lead", M483="Non-Lead - Copper", R483="Yes", N483="Unknown")),
(AND('[1]PWS Information'!$E$10="CWS",P483="Unknown")),
(AND('[1]PWS Information'!$E$10="NTNC",P483="Unknown")),
(AND('[1]PWS Information'!$E$10="CWS",T483="Multiple Family Residence",P483="Galvanized Requiring Replacement")),
(AND('[1]PWS Information'!$E$10="CWS",P483="Galvanized Requiring Replacement")),
(AND('[1]PWS Information'!$E$10="NTNC",T483="Multiple Family Residence",P483="Galvanized Requiring Replacement")))),"Tier 5",
"")))))</f>
        <v>Tier 5</v>
      </c>
      <c r="Y483" s="24"/>
      <c r="Z483" s="24"/>
    </row>
    <row r="484" spans="1:26" x14ac:dyDescent="0.25">
      <c r="A484" s="17">
        <v>481</v>
      </c>
      <c r="B484" s="17">
        <v>305</v>
      </c>
      <c r="C484" s="17" t="s">
        <v>80</v>
      </c>
      <c r="D484" s="17" t="s">
        <v>188</v>
      </c>
      <c r="E484" s="17">
        <v>79549</v>
      </c>
      <c r="F484" s="17"/>
      <c r="G484" s="17"/>
      <c r="H484" s="17"/>
      <c r="I484" s="21" t="s">
        <v>218</v>
      </c>
      <c r="J484" s="22" t="s">
        <v>254</v>
      </c>
      <c r="K484" s="22" t="s">
        <v>255</v>
      </c>
      <c r="L484" s="22" t="s">
        <v>256</v>
      </c>
      <c r="M484" s="21" t="s">
        <v>218</v>
      </c>
      <c r="N484" s="37"/>
      <c r="O484" s="22" t="s">
        <v>256</v>
      </c>
      <c r="P484" s="31" t="str">
        <f t="shared" si="7"/>
        <v>Non-Lead</v>
      </c>
      <c r="Q484" s="40" t="s">
        <v>254</v>
      </c>
      <c r="R484" s="40" t="s">
        <v>254</v>
      </c>
      <c r="S484" s="24"/>
      <c r="T484" s="16"/>
      <c r="U484" s="41" t="s">
        <v>255</v>
      </c>
      <c r="V484" s="41" t="s">
        <v>255</v>
      </c>
      <c r="W484" s="16"/>
      <c r="X484" s="43" t="str">
        <f>IF((OR((AND('[1]PWS Information'!$E$10="CWS",T484="Single Family Residence",P484="Lead")),
(AND('[1]PWS Information'!$E$10="CWS",T484="Multiple Family Residence",'[1]PWS Information'!$E$11="Yes",P484="Lead")),
(AND('[1]PWS Information'!$E$10="NTNC",P484="Lead")))),"Tier 1",
IF((OR((AND('[1]PWS Information'!$E$10="CWS",T484="Multiple Family Residence",'[1]PWS Information'!$E$11="No",P484="Lead")),
(AND('[1]PWS Information'!$E$10="CWS",T484="Other",P484="Lead")),
(AND(T484="",P484="Lead")),
(AND('[1]PWS Information'!$E$10="CWS",T484="Building",P484="Lead")))),"Tier 2",
IF((OR((AND('[1]PWS Information'!$E$10="CWS",T484="Single Family Residence",P484="Galvanized Requiring Replacement")),
(AND('[1]PWS Information'!$E$10="CWS",T484="Single Family Residence",P484="Galvanized Requiring Replacement",Q484="Yes")),
(AND('[1]PWS Information'!$E$10="NTNC",T484="Single Family Residence",P484="Galvanized Requiring Replacement")),
(AND('[1]PWS Information'!$E$10="NTNC",T484="Single Family Residence",Q484="Yes")))),"Tier 3",
IF((OR((AND('[1]PWS Information'!$E$10="CWS",T484="Single Family Residence",R484="Yes",P484="Non-Lead", I484="Non-Lead - Copper",K484="Before 1989")),
(AND('[1]PWS Information'!$E$10="CWS",T484="Single Family Residence",R484="Yes",P484="Non-Lead", M484="Non-Lead - Copper",N484="Before 1989")))),"Tier 4",
IF((OR((AND('[1]PWS Information'!$E$10="NTNC",P484="Non-Lead")),
(AND('[1]PWS Information'!$E$10="CWS",P484="Non-Lead",R484="")),
(AND('[1]PWS Information'!$E$10="CWS",P484="Non-Lead",R484="No")),
(AND('[1]PWS Information'!$E$10="CWS",P484="Non-Lead",R484="Don't Know")),
(AND('[1]PWS Information'!$E$10="CWS",P484="Non-Lead", I484="Non-Lead - Copper", R484="Yes", K484="Between 1989 and 2014")),
(AND('[1]PWS Information'!$E$10="CWS",P484="Non-Lead", I484="Non-Lead - Copper", R484="Yes", K484="After 2014")),
(AND('[1]PWS Information'!$E$10="CWS",P484="Non-Lead", I484="Non-Lead - Copper", R484="Yes", K484="Unknown")),
(AND('[1]PWS Information'!$E$10="CWS",P484="Non-Lead", M484="Non-Lead - Copper", R484="Yes", N484="Between 1989 and 2014")),
(AND('[1]PWS Information'!$E$10="CWS",P484="Non-Lead", M484="Non-Lead - Copper", R484="Yes", N484="After 2014")),
(AND('[1]PWS Information'!$E$10="CWS",P484="Non-Lead", M484="Non-Lead - Copper", R484="Yes", N484="Unknown")),
(AND('[1]PWS Information'!$E$10="CWS",P484="Unknown")),
(AND('[1]PWS Information'!$E$10="NTNC",P484="Unknown")),
(AND('[1]PWS Information'!$E$10="CWS",T484="Multiple Family Residence",P484="Galvanized Requiring Replacement")),
(AND('[1]PWS Information'!$E$10="CWS",P484="Galvanized Requiring Replacement")),
(AND('[1]PWS Information'!$E$10="NTNC",T484="Multiple Family Residence",P484="Galvanized Requiring Replacement")))),"Tier 5",
"")))))</f>
        <v>Tier 5</v>
      </c>
      <c r="Y484" s="24"/>
      <c r="Z484" s="24"/>
    </row>
    <row r="485" spans="1:26" x14ac:dyDescent="0.25">
      <c r="A485" s="17">
        <v>482</v>
      </c>
      <c r="B485" s="17">
        <v>306</v>
      </c>
      <c r="C485" s="17" t="s">
        <v>80</v>
      </c>
      <c r="D485" s="17" t="s">
        <v>188</v>
      </c>
      <c r="E485" s="17">
        <v>79549</v>
      </c>
      <c r="F485" s="17"/>
      <c r="G485" s="17"/>
      <c r="H485" s="17"/>
      <c r="I485" s="21" t="s">
        <v>218</v>
      </c>
      <c r="J485" s="22" t="s">
        <v>254</v>
      </c>
      <c r="K485" s="22" t="s">
        <v>255</v>
      </c>
      <c r="L485" s="22" t="s">
        <v>256</v>
      </c>
      <c r="M485" s="21" t="s">
        <v>218</v>
      </c>
      <c r="N485" s="19" t="s">
        <v>205</v>
      </c>
      <c r="O485" s="22" t="s">
        <v>257</v>
      </c>
      <c r="P485" s="31" t="str">
        <f t="shared" si="7"/>
        <v>Non-Lead</v>
      </c>
      <c r="Q485" s="40" t="s">
        <v>254</v>
      </c>
      <c r="R485" s="40" t="s">
        <v>254</v>
      </c>
      <c r="S485" s="24"/>
      <c r="T485" s="16"/>
      <c r="U485" s="41" t="s">
        <v>255</v>
      </c>
      <c r="V485" s="41" t="s">
        <v>255</v>
      </c>
      <c r="W485" s="16"/>
      <c r="X485" s="43" t="str">
        <f>IF((OR((AND('[1]PWS Information'!$E$10="CWS",T485="Single Family Residence",P485="Lead")),
(AND('[1]PWS Information'!$E$10="CWS",T485="Multiple Family Residence",'[1]PWS Information'!$E$11="Yes",P485="Lead")),
(AND('[1]PWS Information'!$E$10="NTNC",P485="Lead")))),"Tier 1",
IF((OR((AND('[1]PWS Information'!$E$10="CWS",T485="Multiple Family Residence",'[1]PWS Information'!$E$11="No",P485="Lead")),
(AND('[1]PWS Information'!$E$10="CWS",T485="Other",P485="Lead")),
(AND(T485="",P485="Lead")),
(AND('[1]PWS Information'!$E$10="CWS",T485="Building",P485="Lead")))),"Tier 2",
IF((OR((AND('[1]PWS Information'!$E$10="CWS",T485="Single Family Residence",P485="Galvanized Requiring Replacement")),
(AND('[1]PWS Information'!$E$10="CWS",T485="Single Family Residence",P485="Galvanized Requiring Replacement",Q485="Yes")),
(AND('[1]PWS Information'!$E$10="NTNC",T485="Single Family Residence",P485="Galvanized Requiring Replacement")),
(AND('[1]PWS Information'!$E$10="NTNC",T485="Single Family Residence",Q485="Yes")))),"Tier 3",
IF((OR((AND('[1]PWS Information'!$E$10="CWS",T485="Single Family Residence",R485="Yes",P485="Non-Lead", I485="Non-Lead - Copper",K485="Before 1989")),
(AND('[1]PWS Information'!$E$10="CWS",T485="Single Family Residence",R485="Yes",P485="Non-Lead", M485="Non-Lead - Copper",N485="Before 1989")))),"Tier 4",
IF((OR((AND('[1]PWS Information'!$E$10="NTNC",P485="Non-Lead")),
(AND('[1]PWS Information'!$E$10="CWS",P485="Non-Lead",R485="")),
(AND('[1]PWS Information'!$E$10="CWS",P485="Non-Lead",R485="No")),
(AND('[1]PWS Information'!$E$10="CWS",P485="Non-Lead",R485="Don't Know")),
(AND('[1]PWS Information'!$E$10="CWS",P485="Non-Lead", I485="Non-Lead - Copper", R485="Yes", K485="Between 1989 and 2014")),
(AND('[1]PWS Information'!$E$10="CWS",P485="Non-Lead", I485="Non-Lead - Copper", R485="Yes", K485="After 2014")),
(AND('[1]PWS Information'!$E$10="CWS",P485="Non-Lead", I485="Non-Lead - Copper", R485="Yes", K485="Unknown")),
(AND('[1]PWS Information'!$E$10="CWS",P485="Non-Lead", M485="Non-Lead - Copper", R485="Yes", N485="Between 1989 and 2014")),
(AND('[1]PWS Information'!$E$10="CWS",P485="Non-Lead", M485="Non-Lead - Copper", R485="Yes", N485="After 2014")),
(AND('[1]PWS Information'!$E$10="CWS",P485="Non-Lead", M485="Non-Lead - Copper", R485="Yes", N485="Unknown")),
(AND('[1]PWS Information'!$E$10="CWS",P485="Unknown")),
(AND('[1]PWS Information'!$E$10="NTNC",P485="Unknown")),
(AND('[1]PWS Information'!$E$10="CWS",T485="Multiple Family Residence",P485="Galvanized Requiring Replacement")),
(AND('[1]PWS Information'!$E$10="CWS",P485="Galvanized Requiring Replacement")),
(AND('[1]PWS Information'!$E$10="NTNC",T485="Multiple Family Residence",P485="Galvanized Requiring Replacement")))),"Tier 5",
"")))))</f>
        <v>Tier 5</v>
      </c>
      <c r="Y485" s="24"/>
      <c r="Z485" s="24"/>
    </row>
    <row r="486" spans="1:26" x14ac:dyDescent="0.25">
      <c r="A486" s="17">
        <v>483</v>
      </c>
      <c r="B486" s="17">
        <v>309</v>
      </c>
      <c r="C486" s="17" t="s">
        <v>80</v>
      </c>
      <c r="D486" s="17" t="s">
        <v>188</v>
      </c>
      <c r="E486" s="17">
        <v>79549</v>
      </c>
      <c r="F486" s="17"/>
      <c r="G486" s="17"/>
      <c r="H486" s="17"/>
      <c r="I486" s="21" t="s">
        <v>218</v>
      </c>
      <c r="J486" s="22" t="s">
        <v>254</v>
      </c>
      <c r="K486" s="22" t="s">
        <v>255</v>
      </c>
      <c r="L486" s="22" t="s">
        <v>256</v>
      </c>
      <c r="M486" s="21" t="s">
        <v>218</v>
      </c>
      <c r="N486" s="37" t="s">
        <v>205</v>
      </c>
      <c r="O486" s="22" t="s">
        <v>257</v>
      </c>
      <c r="P486" s="31" t="str">
        <f t="shared" si="7"/>
        <v>Non-Lead</v>
      </c>
      <c r="Q486" s="40" t="s">
        <v>254</v>
      </c>
      <c r="R486" s="40" t="s">
        <v>254</v>
      </c>
      <c r="S486" s="24"/>
      <c r="T486" s="16"/>
      <c r="U486" s="41" t="s">
        <v>255</v>
      </c>
      <c r="V486" s="41" t="s">
        <v>255</v>
      </c>
      <c r="W486" s="16"/>
      <c r="X486" s="43" t="str">
        <f>IF((OR((AND('[1]PWS Information'!$E$10="CWS",T486="Single Family Residence",P486="Lead")),
(AND('[1]PWS Information'!$E$10="CWS",T486="Multiple Family Residence",'[1]PWS Information'!$E$11="Yes",P486="Lead")),
(AND('[1]PWS Information'!$E$10="NTNC",P486="Lead")))),"Tier 1",
IF((OR((AND('[1]PWS Information'!$E$10="CWS",T486="Multiple Family Residence",'[1]PWS Information'!$E$11="No",P486="Lead")),
(AND('[1]PWS Information'!$E$10="CWS",T486="Other",P486="Lead")),
(AND(T486="",P486="Lead")),
(AND('[1]PWS Information'!$E$10="CWS",T486="Building",P486="Lead")))),"Tier 2",
IF((OR((AND('[1]PWS Information'!$E$10="CWS",T486="Single Family Residence",P486="Galvanized Requiring Replacement")),
(AND('[1]PWS Information'!$E$10="CWS",T486="Single Family Residence",P486="Galvanized Requiring Replacement",Q486="Yes")),
(AND('[1]PWS Information'!$E$10="NTNC",T486="Single Family Residence",P486="Galvanized Requiring Replacement")),
(AND('[1]PWS Information'!$E$10="NTNC",T486="Single Family Residence",Q486="Yes")))),"Tier 3",
IF((OR((AND('[1]PWS Information'!$E$10="CWS",T486="Single Family Residence",R486="Yes",P486="Non-Lead", I486="Non-Lead - Copper",K486="Before 1989")),
(AND('[1]PWS Information'!$E$10="CWS",T486="Single Family Residence",R486="Yes",P486="Non-Lead", M486="Non-Lead - Copper",N486="Before 1989")))),"Tier 4",
IF((OR((AND('[1]PWS Information'!$E$10="NTNC",P486="Non-Lead")),
(AND('[1]PWS Information'!$E$10="CWS",P486="Non-Lead",R486="")),
(AND('[1]PWS Information'!$E$10="CWS",P486="Non-Lead",R486="No")),
(AND('[1]PWS Information'!$E$10="CWS",P486="Non-Lead",R486="Don't Know")),
(AND('[1]PWS Information'!$E$10="CWS",P486="Non-Lead", I486="Non-Lead - Copper", R486="Yes", K486="Between 1989 and 2014")),
(AND('[1]PWS Information'!$E$10="CWS",P486="Non-Lead", I486="Non-Lead - Copper", R486="Yes", K486="After 2014")),
(AND('[1]PWS Information'!$E$10="CWS",P486="Non-Lead", I486="Non-Lead - Copper", R486="Yes", K486="Unknown")),
(AND('[1]PWS Information'!$E$10="CWS",P486="Non-Lead", M486="Non-Lead - Copper", R486="Yes", N486="Between 1989 and 2014")),
(AND('[1]PWS Information'!$E$10="CWS",P486="Non-Lead", M486="Non-Lead - Copper", R486="Yes", N486="After 2014")),
(AND('[1]PWS Information'!$E$10="CWS",P486="Non-Lead", M486="Non-Lead - Copper", R486="Yes", N486="Unknown")),
(AND('[1]PWS Information'!$E$10="CWS",P486="Unknown")),
(AND('[1]PWS Information'!$E$10="NTNC",P486="Unknown")),
(AND('[1]PWS Information'!$E$10="CWS",T486="Multiple Family Residence",P486="Galvanized Requiring Replacement")),
(AND('[1]PWS Information'!$E$10="CWS",P486="Galvanized Requiring Replacement")),
(AND('[1]PWS Information'!$E$10="NTNC",T486="Multiple Family Residence",P486="Galvanized Requiring Replacement")))),"Tier 5",
"")))))</f>
        <v>Tier 5</v>
      </c>
      <c r="Y486" s="24"/>
      <c r="Z486" s="24"/>
    </row>
    <row r="487" spans="1:26" x14ac:dyDescent="0.25">
      <c r="A487" s="17">
        <v>484</v>
      </c>
      <c r="B487" s="18">
        <v>312</v>
      </c>
      <c r="C487" s="17" t="s">
        <v>80</v>
      </c>
      <c r="D487" s="17" t="s">
        <v>188</v>
      </c>
      <c r="E487" s="17">
        <v>79549</v>
      </c>
      <c r="F487" s="18"/>
      <c r="G487" s="18"/>
      <c r="H487" s="18"/>
      <c r="I487" s="21" t="s">
        <v>218</v>
      </c>
      <c r="J487" s="22" t="s">
        <v>254</v>
      </c>
      <c r="K487" s="22" t="s">
        <v>255</v>
      </c>
      <c r="L487" s="22" t="s">
        <v>256</v>
      </c>
      <c r="M487" s="21" t="s">
        <v>218</v>
      </c>
      <c r="N487" s="19" t="s">
        <v>205</v>
      </c>
      <c r="O487" s="22" t="s">
        <v>257</v>
      </c>
      <c r="P487" s="31" t="str">
        <f t="shared" si="7"/>
        <v>Non-Lead</v>
      </c>
      <c r="Q487" s="40" t="s">
        <v>254</v>
      </c>
      <c r="R487" s="40" t="s">
        <v>254</v>
      </c>
      <c r="S487" s="24"/>
      <c r="T487" s="16"/>
      <c r="U487" s="41" t="s">
        <v>255</v>
      </c>
      <c r="V487" s="41" t="s">
        <v>255</v>
      </c>
      <c r="W487" s="16"/>
      <c r="X487" s="43" t="str">
        <f>IF((OR((AND('[1]PWS Information'!$E$10="CWS",T487="Single Family Residence",P487="Lead")),
(AND('[1]PWS Information'!$E$10="CWS",T487="Multiple Family Residence",'[1]PWS Information'!$E$11="Yes",P487="Lead")),
(AND('[1]PWS Information'!$E$10="NTNC",P487="Lead")))),"Tier 1",
IF((OR((AND('[1]PWS Information'!$E$10="CWS",T487="Multiple Family Residence",'[1]PWS Information'!$E$11="No",P487="Lead")),
(AND('[1]PWS Information'!$E$10="CWS",T487="Other",P487="Lead")),
(AND(T487="",P487="Lead")),
(AND('[1]PWS Information'!$E$10="CWS",T487="Building",P487="Lead")))),"Tier 2",
IF((OR((AND('[1]PWS Information'!$E$10="CWS",T487="Single Family Residence",P487="Galvanized Requiring Replacement")),
(AND('[1]PWS Information'!$E$10="CWS",T487="Single Family Residence",P487="Galvanized Requiring Replacement",Q487="Yes")),
(AND('[1]PWS Information'!$E$10="NTNC",T487="Single Family Residence",P487="Galvanized Requiring Replacement")),
(AND('[1]PWS Information'!$E$10="NTNC",T487="Single Family Residence",Q487="Yes")))),"Tier 3",
IF((OR((AND('[1]PWS Information'!$E$10="CWS",T487="Single Family Residence",R487="Yes",P487="Non-Lead", I487="Non-Lead - Copper",K487="Before 1989")),
(AND('[1]PWS Information'!$E$10="CWS",T487="Single Family Residence",R487="Yes",P487="Non-Lead", M487="Non-Lead - Copper",N487="Before 1989")))),"Tier 4",
IF((OR((AND('[1]PWS Information'!$E$10="NTNC",P487="Non-Lead")),
(AND('[1]PWS Information'!$E$10="CWS",P487="Non-Lead",R487="")),
(AND('[1]PWS Information'!$E$10="CWS",P487="Non-Lead",R487="No")),
(AND('[1]PWS Information'!$E$10="CWS",P487="Non-Lead",R487="Don't Know")),
(AND('[1]PWS Information'!$E$10="CWS",P487="Non-Lead", I487="Non-Lead - Copper", R487="Yes", K487="Between 1989 and 2014")),
(AND('[1]PWS Information'!$E$10="CWS",P487="Non-Lead", I487="Non-Lead - Copper", R487="Yes", K487="After 2014")),
(AND('[1]PWS Information'!$E$10="CWS",P487="Non-Lead", I487="Non-Lead - Copper", R487="Yes", K487="Unknown")),
(AND('[1]PWS Information'!$E$10="CWS",P487="Non-Lead", M487="Non-Lead - Copper", R487="Yes", N487="Between 1989 and 2014")),
(AND('[1]PWS Information'!$E$10="CWS",P487="Non-Lead", M487="Non-Lead - Copper", R487="Yes", N487="After 2014")),
(AND('[1]PWS Information'!$E$10="CWS",P487="Non-Lead", M487="Non-Lead - Copper", R487="Yes", N487="Unknown")),
(AND('[1]PWS Information'!$E$10="CWS",P487="Unknown")),
(AND('[1]PWS Information'!$E$10="NTNC",P487="Unknown")),
(AND('[1]PWS Information'!$E$10="CWS",T487="Multiple Family Residence",P487="Galvanized Requiring Replacement")),
(AND('[1]PWS Information'!$E$10="CWS",P487="Galvanized Requiring Replacement")),
(AND('[1]PWS Information'!$E$10="NTNC",T487="Multiple Family Residence",P487="Galvanized Requiring Replacement")))),"Tier 5",
"")))))</f>
        <v>Tier 5</v>
      </c>
      <c r="Y487" s="24"/>
      <c r="Z487" s="24"/>
    </row>
    <row r="488" spans="1:26" x14ac:dyDescent="0.25">
      <c r="A488" s="17">
        <v>485</v>
      </c>
      <c r="B488" s="18">
        <v>313</v>
      </c>
      <c r="C488" s="17" t="s">
        <v>80</v>
      </c>
      <c r="D488" s="17" t="s">
        <v>188</v>
      </c>
      <c r="E488" s="17">
        <v>79549</v>
      </c>
      <c r="F488" s="18"/>
      <c r="G488" s="18"/>
      <c r="H488" s="18"/>
      <c r="I488" s="21" t="s">
        <v>218</v>
      </c>
      <c r="J488" s="22" t="s">
        <v>254</v>
      </c>
      <c r="K488" s="22" t="s">
        <v>255</v>
      </c>
      <c r="L488" s="22" t="s">
        <v>256</v>
      </c>
      <c r="M488" s="21" t="s">
        <v>218</v>
      </c>
      <c r="N488" s="19"/>
      <c r="O488" s="22" t="s">
        <v>256</v>
      </c>
      <c r="P488" s="31" t="str">
        <f t="shared" si="7"/>
        <v>Non-Lead</v>
      </c>
      <c r="Q488" s="40" t="s">
        <v>254</v>
      </c>
      <c r="R488" s="40" t="s">
        <v>254</v>
      </c>
      <c r="S488" s="24"/>
      <c r="T488" s="16"/>
      <c r="U488" s="41" t="s">
        <v>255</v>
      </c>
      <c r="V488" s="41" t="s">
        <v>255</v>
      </c>
      <c r="W488" s="16"/>
      <c r="X488" s="43" t="str">
        <f>IF((OR((AND('[1]PWS Information'!$E$10="CWS",T488="Single Family Residence",P488="Lead")),
(AND('[1]PWS Information'!$E$10="CWS",T488="Multiple Family Residence",'[1]PWS Information'!$E$11="Yes",P488="Lead")),
(AND('[1]PWS Information'!$E$10="NTNC",P488="Lead")))),"Tier 1",
IF((OR((AND('[1]PWS Information'!$E$10="CWS",T488="Multiple Family Residence",'[1]PWS Information'!$E$11="No",P488="Lead")),
(AND('[1]PWS Information'!$E$10="CWS",T488="Other",P488="Lead")),
(AND(T488="",P488="Lead")),
(AND('[1]PWS Information'!$E$10="CWS",T488="Building",P488="Lead")))),"Tier 2",
IF((OR((AND('[1]PWS Information'!$E$10="CWS",T488="Single Family Residence",P488="Galvanized Requiring Replacement")),
(AND('[1]PWS Information'!$E$10="CWS",T488="Single Family Residence",P488="Galvanized Requiring Replacement",Q488="Yes")),
(AND('[1]PWS Information'!$E$10="NTNC",T488="Single Family Residence",P488="Galvanized Requiring Replacement")),
(AND('[1]PWS Information'!$E$10="NTNC",T488="Single Family Residence",Q488="Yes")))),"Tier 3",
IF((OR((AND('[1]PWS Information'!$E$10="CWS",T488="Single Family Residence",R488="Yes",P488="Non-Lead", I488="Non-Lead - Copper",K488="Before 1989")),
(AND('[1]PWS Information'!$E$10="CWS",T488="Single Family Residence",R488="Yes",P488="Non-Lead", M488="Non-Lead - Copper",N488="Before 1989")))),"Tier 4",
IF((OR((AND('[1]PWS Information'!$E$10="NTNC",P488="Non-Lead")),
(AND('[1]PWS Information'!$E$10="CWS",P488="Non-Lead",R488="")),
(AND('[1]PWS Information'!$E$10="CWS",P488="Non-Lead",R488="No")),
(AND('[1]PWS Information'!$E$10="CWS",P488="Non-Lead",R488="Don't Know")),
(AND('[1]PWS Information'!$E$10="CWS",P488="Non-Lead", I488="Non-Lead - Copper", R488="Yes", K488="Between 1989 and 2014")),
(AND('[1]PWS Information'!$E$10="CWS",P488="Non-Lead", I488="Non-Lead - Copper", R488="Yes", K488="After 2014")),
(AND('[1]PWS Information'!$E$10="CWS",P488="Non-Lead", I488="Non-Lead - Copper", R488="Yes", K488="Unknown")),
(AND('[1]PWS Information'!$E$10="CWS",P488="Non-Lead", M488="Non-Lead - Copper", R488="Yes", N488="Between 1989 and 2014")),
(AND('[1]PWS Information'!$E$10="CWS",P488="Non-Lead", M488="Non-Lead - Copper", R488="Yes", N488="After 2014")),
(AND('[1]PWS Information'!$E$10="CWS",P488="Non-Lead", M488="Non-Lead - Copper", R488="Yes", N488="Unknown")),
(AND('[1]PWS Information'!$E$10="CWS",P488="Unknown")),
(AND('[1]PWS Information'!$E$10="NTNC",P488="Unknown")),
(AND('[1]PWS Information'!$E$10="CWS",T488="Multiple Family Residence",P488="Galvanized Requiring Replacement")),
(AND('[1]PWS Information'!$E$10="CWS",P488="Galvanized Requiring Replacement")),
(AND('[1]PWS Information'!$E$10="NTNC",T488="Multiple Family Residence",P488="Galvanized Requiring Replacement")))),"Tier 5",
"")))))</f>
        <v>Tier 5</v>
      </c>
      <c r="Y488" s="24"/>
      <c r="Z488" s="24"/>
    </row>
    <row r="489" spans="1:26" x14ac:dyDescent="0.25">
      <c r="A489" s="17">
        <v>486</v>
      </c>
      <c r="B489" s="17">
        <v>314</v>
      </c>
      <c r="C489" s="17" t="s">
        <v>80</v>
      </c>
      <c r="D489" s="17" t="s">
        <v>188</v>
      </c>
      <c r="E489" s="17">
        <v>79549</v>
      </c>
      <c r="F489" s="17"/>
      <c r="G489" s="17"/>
      <c r="H489" s="17"/>
      <c r="I489" s="21" t="s">
        <v>222</v>
      </c>
      <c r="J489" s="22" t="s">
        <v>254</v>
      </c>
      <c r="K489" s="22" t="s">
        <v>255</v>
      </c>
      <c r="L489" s="22" t="s">
        <v>256</v>
      </c>
      <c r="M489" s="21" t="s">
        <v>218</v>
      </c>
      <c r="N489" s="19" t="s">
        <v>205</v>
      </c>
      <c r="O489" s="22" t="s">
        <v>257</v>
      </c>
      <c r="P489" s="31" t="str">
        <f t="shared" si="7"/>
        <v>Non-Lead</v>
      </c>
      <c r="Q489" s="40" t="s">
        <v>254</v>
      </c>
      <c r="R489" s="40" t="s">
        <v>254</v>
      </c>
      <c r="S489" s="24"/>
      <c r="T489" s="16"/>
      <c r="U489" s="41" t="s">
        <v>255</v>
      </c>
      <c r="V489" s="41" t="s">
        <v>255</v>
      </c>
      <c r="W489" s="16"/>
      <c r="X489" s="43" t="str">
        <f>IF((OR((AND('[1]PWS Information'!$E$10="CWS",T489="Single Family Residence",P489="Lead")),
(AND('[1]PWS Information'!$E$10="CWS",T489="Multiple Family Residence",'[1]PWS Information'!$E$11="Yes",P489="Lead")),
(AND('[1]PWS Information'!$E$10="NTNC",P489="Lead")))),"Tier 1",
IF((OR((AND('[1]PWS Information'!$E$10="CWS",T489="Multiple Family Residence",'[1]PWS Information'!$E$11="No",P489="Lead")),
(AND('[1]PWS Information'!$E$10="CWS",T489="Other",P489="Lead")),
(AND(T489="",P489="Lead")),
(AND('[1]PWS Information'!$E$10="CWS",T489="Building",P489="Lead")))),"Tier 2",
IF((OR((AND('[1]PWS Information'!$E$10="CWS",T489="Single Family Residence",P489="Galvanized Requiring Replacement")),
(AND('[1]PWS Information'!$E$10="CWS",T489="Single Family Residence",P489="Galvanized Requiring Replacement",Q489="Yes")),
(AND('[1]PWS Information'!$E$10="NTNC",T489="Single Family Residence",P489="Galvanized Requiring Replacement")),
(AND('[1]PWS Information'!$E$10="NTNC",T489="Single Family Residence",Q489="Yes")))),"Tier 3",
IF((OR((AND('[1]PWS Information'!$E$10="CWS",T489="Single Family Residence",R489="Yes",P489="Non-Lead", I489="Non-Lead - Copper",K489="Before 1989")),
(AND('[1]PWS Information'!$E$10="CWS",T489="Single Family Residence",R489="Yes",P489="Non-Lead", M489="Non-Lead - Copper",N489="Before 1989")))),"Tier 4",
IF((OR((AND('[1]PWS Information'!$E$10="NTNC",P489="Non-Lead")),
(AND('[1]PWS Information'!$E$10="CWS",P489="Non-Lead",R489="")),
(AND('[1]PWS Information'!$E$10="CWS",P489="Non-Lead",R489="No")),
(AND('[1]PWS Information'!$E$10="CWS",P489="Non-Lead",R489="Don't Know")),
(AND('[1]PWS Information'!$E$10="CWS",P489="Non-Lead", I489="Non-Lead - Copper", R489="Yes", K489="Between 1989 and 2014")),
(AND('[1]PWS Information'!$E$10="CWS",P489="Non-Lead", I489="Non-Lead - Copper", R489="Yes", K489="After 2014")),
(AND('[1]PWS Information'!$E$10="CWS",P489="Non-Lead", I489="Non-Lead - Copper", R489="Yes", K489="Unknown")),
(AND('[1]PWS Information'!$E$10="CWS",P489="Non-Lead", M489="Non-Lead - Copper", R489="Yes", N489="Between 1989 and 2014")),
(AND('[1]PWS Information'!$E$10="CWS",P489="Non-Lead", M489="Non-Lead - Copper", R489="Yes", N489="After 2014")),
(AND('[1]PWS Information'!$E$10="CWS",P489="Non-Lead", M489="Non-Lead - Copper", R489="Yes", N489="Unknown")),
(AND('[1]PWS Information'!$E$10="CWS",P489="Unknown")),
(AND('[1]PWS Information'!$E$10="NTNC",P489="Unknown")),
(AND('[1]PWS Information'!$E$10="CWS",T489="Multiple Family Residence",P489="Galvanized Requiring Replacement")),
(AND('[1]PWS Information'!$E$10="CWS",P489="Galvanized Requiring Replacement")),
(AND('[1]PWS Information'!$E$10="NTNC",T489="Multiple Family Residence",P489="Galvanized Requiring Replacement")))),"Tier 5",
"")))))</f>
        <v>Tier 5</v>
      </c>
      <c r="Y489" s="24"/>
      <c r="Z489" s="24"/>
    </row>
    <row r="490" spans="1:26" x14ac:dyDescent="0.25">
      <c r="A490" s="17">
        <v>487</v>
      </c>
      <c r="B490" s="17">
        <v>314</v>
      </c>
      <c r="C490" s="17" t="s">
        <v>80</v>
      </c>
      <c r="D490" s="17" t="s">
        <v>188</v>
      </c>
      <c r="E490" s="17">
        <v>79549</v>
      </c>
      <c r="F490" s="17"/>
      <c r="G490" s="17"/>
      <c r="H490" s="17"/>
      <c r="I490" s="21" t="s">
        <v>221</v>
      </c>
      <c r="J490" s="22" t="s">
        <v>254</v>
      </c>
      <c r="K490" s="22" t="s">
        <v>255</v>
      </c>
      <c r="L490" s="22" t="s">
        <v>256</v>
      </c>
      <c r="M490" s="21" t="s">
        <v>222</v>
      </c>
      <c r="N490" s="37"/>
      <c r="O490" s="22" t="s">
        <v>256</v>
      </c>
      <c r="P490" s="31" t="str">
        <f t="shared" si="7"/>
        <v>Galvanized Requiring Replacement</v>
      </c>
      <c r="Q490" s="40" t="s">
        <v>254</v>
      </c>
      <c r="R490" s="40" t="s">
        <v>254</v>
      </c>
      <c r="S490" s="24"/>
      <c r="T490" s="16"/>
      <c r="U490" s="41" t="s">
        <v>255</v>
      </c>
      <c r="V490" s="41" t="s">
        <v>255</v>
      </c>
      <c r="W490" s="16"/>
      <c r="X490" s="43" t="str">
        <f>IF((OR((AND('[1]PWS Information'!$E$10="CWS",T490="Single Family Residence",P490="Lead")),
(AND('[1]PWS Information'!$E$10="CWS",T490="Multiple Family Residence",'[1]PWS Information'!$E$11="Yes",P490="Lead")),
(AND('[1]PWS Information'!$E$10="NTNC",P490="Lead")))),"Tier 1",
IF((OR((AND('[1]PWS Information'!$E$10="CWS",T490="Multiple Family Residence",'[1]PWS Information'!$E$11="No",P490="Lead")),
(AND('[1]PWS Information'!$E$10="CWS",T490="Other",P490="Lead")),
(AND(T490="",P490="Lead")),
(AND('[1]PWS Information'!$E$10="CWS",T490="Building",P490="Lead")))),"Tier 2",
IF((OR((AND('[1]PWS Information'!$E$10="CWS",T490="Single Family Residence",P490="Galvanized Requiring Replacement")),
(AND('[1]PWS Information'!$E$10="CWS",T490="Single Family Residence",P490="Galvanized Requiring Replacement",Q490="Yes")),
(AND('[1]PWS Information'!$E$10="NTNC",T490="Single Family Residence",P490="Galvanized Requiring Replacement")),
(AND('[1]PWS Information'!$E$10="NTNC",T490="Single Family Residence",Q490="Yes")))),"Tier 3",
IF((OR((AND('[1]PWS Information'!$E$10="CWS",T490="Single Family Residence",R490="Yes",P490="Non-Lead", I490="Non-Lead - Copper",K490="Before 1989")),
(AND('[1]PWS Information'!$E$10="CWS",T490="Single Family Residence",R490="Yes",P490="Non-Lead", M490="Non-Lead - Copper",N490="Before 1989")))),"Tier 4",
IF((OR((AND('[1]PWS Information'!$E$10="NTNC",P490="Non-Lead")),
(AND('[1]PWS Information'!$E$10="CWS",P490="Non-Lead",R490="")),
(AND('[1]PWS Information'!$E$10="CWS",P490="Non-Lead",R490="No")),
(AND('[1]PWS Information'!$E$10="CWS",P490="Non-Lead",R490="Don't Know")),
(AND('[1]PWS Information'!$E$10="CWS",P490="Non-Lead", I490="Non-Lead - Copper", R490="Yes", K490="Between 1989 and 2014")),
(AND('[1]PWS Information'!$E$10="CWS",P490="Non-Lead", I490="Non-Lead - Copper", R490="Yes", K490="After 2014")),
(AND('[1]PWS Information'!$E$10="CWS",P490="Non-Lead", I490="Non-Lead - Copper", R490="Yes", K490="Unknown")),
(AND('[1]PWS Information'!$E$10="CWS",P490="Non-Lead", M490="Non-Lead - Copper", R490="Yes", N490="Between 1989 and 2014")),
(AND('[1]PWS Information'!$E$10="CWS",P490="Non-Lead", M490="Non-Lead - Copper", R490="Yes", N490="After 2014")),
(AND('[1]PWS Information'!$E$10="CWS",P490="Non-Lead", M490="Non-Lead - Copper", R490="Yes", N490="Unknown")),
(AND('[1]PWS Information'!$E$10="CWS",P490="Unknown")),
(AND('[1]PWS Information'!$E$10="NTNC",P490="Unknown")),
(AND('[1]PWS Information'!$E$10="CWS",T490="Multiple Family Residence",P490="Galvanized Requiring Replacement")),
(AND('[1]PWS Information'!$E$10="CWS",P490="Galvanized Requiring Replacement")),
(AND('[1]PWS Information'!$E$10="NTNC",T490="Multiple Family Residence",P490="Galvanized Requiring Replacement")))),"Tier 5",
"")))))</f>
        <v>Tier 5</v>
      </c>
      <c r="Y490" s="24"/>
      <c r="Z490" s="24"/>
    </row>
    <row r="491" spans="1:26" x14ac:dyDescent="0.25">
      <c r="A491" s="17">
        <v>488</v>
      </c>
      <c r="B491" s="18">
        <v>320</v>
      </c>
      <c r="C491" s="17" t="s">
        <v>80</v>
      </c>
      <c r="D491" s="17" t="s">
        <v>188</v>
      </c>
      <c r="E491" s="17">
        <v>79549</v>
      </c>
      <c r="F491" s="18"/>
      <c r="G491" s="18"/>
      <c r="H491" s="18"/>
      <c r="I491" s="21" t="s">
        <v>221</v>
      </c>
      <c r="J491" s="22" t="s">
        <v>254</v>
      </c>
      <c r="K491" s="22" t="s">
        <v>255</v>
      </c>
      <c r="L491" s="22" t="s">
        <v>256</v>
      </c>
      <c r="M491" s="21" t="s">
        <v>222</v>
      </c>
      <c r="N491" s="19" t="s">
        <v>205</v>
      </c>
      <c r="O491" s="22" t="s">
        <v>257</v>
      </c>
      <c r="P491" s="31" t="str">
        <f t="shared" si="7"/>
        <v>Galvanized Requiring Replacement</v>
      </c>
      <c r="Q491" s="40" t="s">
        <v>254</v>
      </c>
      <c r="R491" s="40" t="s">
        <v>254</v>
      </c>
      <c r="S491" s="24"/>
      <c r="T491" s="16"/>
      <c r="U491" s="41" t="s">
        <v>255</v>
      </c>
      <c r="V491" s="41" t="s">
        <v>255</v>
      </c>
      <c r="W491" s="16"/>
      <c r="X491" s="43" t="str">
        <f>IF((OR((AND('[1]PWS Information'!$E$10="CWS",T491="Single Family Residence",P491="Lead")),
(AND('[1]PWS Information'!$E$10="CWS",T491="Multiple Family Residence",'[1]PWS Information'!$E$11="Yes",P491="Lead")),
(AND('[1]PWS Information'!$E$10="NTNC",P491="Lead")))),"Tier 1",
IF((OR((AND('[1]PWS Information'!$E$10="CWS",T491="Multiple Family Residence",'[1]PWS Information'!$E$11="No",P491="Lead")),
(AND('[1]PWS Information'!$E$10="CWS",T491="Other",P491="Lead")),
(AND(T491="",P491="Lead")),
(AND('[1]PWS Information'!$E$10="CWS",T491="Building",P491="Lead")))),"Tier 2",
IF((OR((AND('[1]PWS Information'!$E$10="CWS",T491="Single Family Residence",P491="Galvanized Requiring Replacement")),
(AND('[1]PWS Information'!$E$10="CWS",T491="Single Family Residence",P491="Galvanized Requiring Replacement",Q491="Yes")),
(AND('[1]PWS Information'!$E$10="NTNC",T491="Single Family Residence",P491="Galvanized Requiring Replacement")),
(AND('[1]PWS Information'!$E$10="NTNC",T491="Single Family Residence",Q491="Yes")))),"Tier 3",
IF((OR((AND('[1]PWS Information'!$E$10="CWS",T491="Single Family Residence",R491="Yes",P491="Non-Lead", I491="Non-Lead - Copper",K491="Before 1989")),
(AND('[1]PWS Information'!$E$10="CWS",T491="Single Family Residence",R491="Yes",P491="Non-Lead", M491="Non-Lead - Copper",N491="Before 1989")))),"Tier 4",
IF((OR((AND('[1]PWS Information'!$E$10="NTNC",P491="Non-Lead")),
(AND('[1]PWS Information'!$E$10="CWS",P491="Non-Lead",R491="")),
(AND('[1]PWS Information'!$E$10="CWS",P491="Non-Lead",R491="No")),
(AND('[1]PWS Information'!$E$10="CWS",P491="Non-Lead",R491="Don't Know")),
(AND('[1]PWS Information'!$E$10="CWS",P491="Non-Lead", I491="Non-Lead - Copper", R491="Yes", K491="Between 1989 and 2014")),
(AND('[1]PWS Information'!$E$10="CWS",P491="Non-Lead", I491="Non-Lead - Copper", R491="Yes", K491="After 2014")),
(AND('[1]PWS Information'!$E$10="CWS",P491="Non-Lead", I491="Non-Lead - Copper", R491="Yes", K491="Unknown")),
(AND('[1]PWS Information'!$E$10="CWS",P491="Non-Lead", M491="Non-Lead - Copper", R491="Yes", N491="Between 1989 and 2014")),
(AND('[1]PWS Information'!$E$10="CWS",P491="Non-Lead", M491="Non-Lead - Copper", R491="Yes", N491="After 2014")),
(AND('[1]PWS Information'!$E$10="CWS",P491="Non-Lead", M491="Non-Lead - Copper", R491="Yes", N491="Unknown")),
(AND('[1]PWS Information'!$E$10="CWS",P491="Unknown")),
(AND('[1]PWS Information'!$E$10="NTNC",P491="Unknown")),
(AND('[1]PWS Information'!$E$10="CWS",T491="Multiple Family Residence",P491="Galvanized Requiring Replacement")),
(AND('[1]PWS Information'!$E$10="CWS",P491="Galvanized Requiring Replacement")),
(AND('[1]PWS Information'!$E$10="NTNC",T491="Multiple Family Residence",P491="Galvanized Requiring Replacement")))),"Tier 5",
"")))))</f>
        <v>Tier 5</v>
      </c>
      <c r="Y491" s="24"/>
      <c r="Z491" s="24"/>
    </row>
    <row r="492" spans="1:26" x14ac:dyDescent="0.25">
      <c r="A492" s="17">
        <v>489</v>
      </c>
      <c r="B492" s="17">
        <v>500</v>
      </c>
      <c r="C492" s="17" t="s">
        <v>80</v>
      </c>
      <c r="D492" s="17" t="s">
        <v>188</v>
      </c>
      <c r="E492" s="17">
        <v>79549</v>
      </c>
      <c r="F492" s="17"/>
      <c r="G492" s="17"/>
      <c r="H492" s="17"/>
      <c r="I492" s="21" t="s">
        <v>218</v>
      </c>
      <c r="J492" s="22" t="s">
        <v>254</v>
      </c>
      <c r="K492" s="22" t="s">
        <v>255</v>
      </c>
      <c r="L492" s="22" t="s">
        <v>256</v>
      </c>
      <c r="M492" s="21" t="s">
        <v>218</v>
      </c>
      <c r="N492" s="37"/>
      <c r="O492" s="22" t="s">
        <v>256</v>
      </c>
      <c r="P492" s="31" t="str">
        <f t="shared" si="7"/>
        <v>Non-Lead</v>
      </c>
      <c r="Q492" s="40" t="s">
        <v>254</v>
      </c>
      <c r="R492" s="40" t="s">
        <v>254</v>
      </c>
      <c r="S492" s="24"/>
      <c r="T492" s="16"/>
      <c r="U492" s="41" t="s">
        <v>255</v>
      </c>
      <c r="V492" s="41" t="s">
        <v>255</v>
      </c>
      <c r="W492" s="16"/>
      <c r="X492" s="43" t="str">
        <f>IF((OR((AND('[1]PWS Information'!$E$10="CWS",T492="Single Family Residence",P492="Lead")),
(AND('[1]PWS Information'!$E$10="CWS",T492="Multiple Family Residence",'[1]PWS Information'!$E$11="Yes",P492="Lead")),
(AND('[1]PWS Information'!$E$10="NTNC",P492="Lead")))),"Tier 1",
IF((OR((AND('[1]PWS Information'!$E$10="CWS",T492="Multiple Family Residence",'[1]PWS Information'!$E$11="No",P492="Lead")),
(AND('[1]PWS Information'!$E$10="CWS",T492="Other",P492="Lead")),
(AND(T492="",P492="Lead")),
(AND('[1]PWS Information'!$E$10="CWS",T492="Building",P492="Lead")))),"Tier 2",
IF((OR((AND('[1]PWS Information'!$E$10="CWS",T492="Single Family Residence",P492="Galvanized Requiring Replacement")),
(AND('[1]PWS Information'!$E$10="CWS",T492="Single Family Residence",P492="Galvanized Requiring Replacement",Q492="Yes")),
(AND('[1]PWS Information'!$E$10="NTNC",T492="Single Family Residence",P492="Galvanized Requiring Replacement")),
(AND('[1]PWS Information'!$E$10="NTNC",T492="Single Family Residence",Q492="Yes")))),"Tier 3",
IF((OR((AND('[1]PWS Information'!$E$10="CWS",T492="Single Family Residence",R492="Yes",P492="Non-Lead", I492="Non-Lead - Copper",K492="Before 1989")),
(AND('[1]PWS Information'!$E$10="CWS",T492="Single Family Residence",R492="Yes",P492="Non-Lead", M492="Non-Lead - Copper",N492="Before 1989")))),"Tier 4",
IF((OR((AND('[1]PWS Information'!$E$10="NTNC",P492="Non-Lead")),
(AND('[1]PWS Information'!$E$10="CWS",P492="Non-Lead",R492="")),
(AND('[1]PWS Information'!$E$10="CWS",P492="Non-Lead",R492="No")),
(AND('[1]PWS Information'!$E$10="CWS",P492="Non-Lead",R492="Don't Know")),
(AND('[1]PWS Information'!$E$10="CWS",P492="Non-Lead", I492="Non-Lead - Copper", R492="Yes", K492="Between 1989 and 2014")),
(AND('[1]PWS Information'!$E$10="CWS",P492="Non-Lead", I492="Non-Lead - Copper", R492="Yes", K492="After 2014")),
(AND('[1]PWS Information'!$E$10="CWS",P492="Non-Lead", I492="Non-Lead - Copper", R492="Yes", K492="Unknown")),
(AND('[1]PWS Information'!$E$10="CWS",P492="Non-Lead", M492="Non-Lead - Copper", R492="Yes", N492="Between 1989 and 2014")),
(AND('[1]PWS Information'!$E$10="CWS",P492="Non-Lead", M492="Non-Lead - Copper", R492="Yes", N492="After 2014")),
(AND('[1]PWS Information'!$E$10="CWS",P492="Non-Lead", M492="Non-Lead - Copper", R492="Yes", N492="Unknown")),
(AND('[1]PWS Information'!$E$10="CWS",P492="Unknown")),
(AND('[1]PWS Information'!$E$10="NTNC",P492="Unknown")),
(AND('[1]PWS Information'!$E$10="CWS",T492="Multiple Family Residence",P492="Galvanized Requiring Replacement")),
(AND('[1]PWS Information'!$E$10="CWS",P492="Galvanized Requiring Replacement")),
(AND('[1]PWS Information'!$E$10="NTNC",T492="Multiple Family Residence",P492="Galvanized Requiring Replacement")))),"Tier 5",
"")))))</f>
        <v>Tier 5</v>
      </c>
      <c r="Y492" s="24"/>
      <c r="Z492" s="24"/>
    </row>
    <row r="493" spans="1:26" x14ac:dyDescent="0.25">
      <c r="A493" s="17">
        <v>490</v>
      </c>
      <c r="B493" s="18">
        <v>502</v>
      </c>
      <c r="C493" s="17" t="s">
        <v>80</v>
      </c>
      <c r="D493" s="17" t="s">
        <v>188</v>
      </c>
      <c r="E493" s="17">
        <v>79549</v>
      </c>
      <c r="F493" s="18"/>
      <c r="G493" s="18"/>
      <c r="H493" s="18"/>
      <c r="I493" s="25" t="s">
        <v>221</v>
      </c>
      <c r="J493" s="22" t="s">
        <v>254</v>
      </c>
      <c r="K493" s="22" t="s">
        <v>255</v>
      </c>
      <c r="L493" s="22" t="s">
        <v>256</v>
      </c>
      <c r="M493" s="25" t="s">
        <v>221</v>
      </c>
      <c r="N493" s="19" t="s">
        <v>205</v>
      </c>
      <c r="O493" s="22" t="s">
        <v>257</v>
      </c>
      <c r="P493" s="31" t="str">
        <f t="shared" si="7"/>
        <v>Non-Lead</v>
      </c>
      <c r="Q493" s="40" t="s">
        <v>254</v>
      </c>
      <c r="R493" s="40" t="s">
        <v>254</v>
      </c>
      <c r="S493" s="24"/>
      <c r="T493" s="16"/>
      <c r="U493" s="41" t="s">
        <v>255</v>
      </c>
      <c r="V493" s="41" t="s">
        <v>255</v>
      </c>
      <c r="W493" s="16"/>
      <c r="X493" s="43" t="str">
        <f>IF((OR((AND('[1]PWS Information'!$E$10="CWS",T493="Single Family Residence",P493="Lead")),
(AND('[1]PWS Information'!$E$10="CWS",T493="Multiple Family Residence",'[1]PWS Information'!$E$11="Yes",P493="Lead")),
(AND('[1]PWS Information'!$E$10="NTNC",P493="Lead")))),"Tier 1",
IF((OR((AND('[1]PWS Information'!$E$10="CWS",T493="Multiple Family Residence",'[1]PWS Information'!$E$11="No",P493="Lead")),
(AND('[1]PWS Information'!$E$10="CWS",T493="Other",P493="Lead")),
(AND(T493="",P493="Lead")),
(AND('[1]PWS Information'!$E$10="CWS",T493="Building",P493="Lead")))),"Tier 2",
IF((OR((AND('[1]PWS Information'!$E$10="CWS",T493="Single Family Residence",P493="Galvanized Requiring Replacement")),
(AND('[1]PWS Information'!$E$10="CWS",T493="Single Family Residence",P493="Galvanized Requiring Replacement",Q493="Yes")),
(AND('[1]PWS Information'!$E$10="NTNC",T493="Single Family Residence",P493="Galvanized Requiring Replacement")),
(AND('[1]PWS Information'!$E$10="NTNC",T493="Single Family Residence",Q493="Yes")))),"Tier 3",
IF((OR((AND('[1]PWS Information'!$E$10="CWS",T493="Single Family Residence",R493="Yes",P493="Non-Lead", I493="Non-Lead - Copper",K493="Before 1989")),
(AND('[1]PWS Information'!$E$10="CWS",T493="Single Family Residence",R493="Yes",P493="Non-Lead", M493="Non-Lead - Copper",N493="Before 1989")))),"Tier 4",
IF((OR((AND('[1]PWS Information'!$E$10="NTNC",P493="Non-Lead")),
(AND('[1]PWS Information'!$E$10="CWS",P493="Non-Lead",R493="")),
(AND('[1]PWS Information'!$E$10="CWS",P493="Non-Lead",R493="No")),
(AND('[1]PWS Information'!$E$10="CWS",P493="Non-Lead",R493="Don't Know")),
(AND('[1]PWS Information'!$E$10="CWS",P493="Non-Lead", I493="Non-Lead - Copper", R493="Yes", K493="Between 1989 and 2014")),
(AND('[1]PWS Information'!$E$10="CWS",P493="Non-Lead", I493="Non-Lead - Copper", R493="Yes", K493="After 2014")),
(AND('[1]PWS Information'!$E$10="CWS",P493="Non-Lead", I493="Non-Lead - Copper", R493="Yes", K493="Unknown")),
(AND('[1]PWS Information'!$E$10="CWS",P493="Non-Lead", M493="Non-Lead - Copper", R493="Yes", N493="Between 1989 and 2014")),
(AND('[1]PWS Information'!$E$10="CWS",P493="Non-Lead", M493="Non-Lead - Copper", R493="Yes", N493="After 2014")),
(AND('[1]PWS Information'!$E$10="CWS",P493="Non-Lead", M493="Non-Lead - Copper", R493="Yes", N493="Unknown")),
(AND('[1]PWS Information'!$E$10="CWS",P493="Unknown")),
(AND('[1]PWS Information'!$E$10="NTNC",P493="Unknown")),
(AND('[1]PWS Information'!$E$10="CWS",T493="Multiple Family Residence",P493="Galvanized Requiring Replacement")),
(AND('[1]PWS Information'!$E$10="CWS",P493="Galvanized Requiring Replacement")),
(AND('[1]PWS Information'!$E$10="NTNC",T493="Multiple Family Residence",P493="Galvanized Requiring Replacement")))),"Tier 5",
"")))))</f>
        <v>Tier 5</v>
      </c>
      <c r="Y493" s="24"/>
      <c r="Z493" s="24"/>
    </row>
    <row r="494" spans="1:26" x14ac:dyDescent="0.25">
      <c r="A494" s="17">
        <v>491</v>
      </c>
      <c r="B494" s="17">
        <v>503</v>
      </c>
      <c r="C494" s="17" t="s">
        <v>80</v>
      </c>
      <c r="D494" s="17" t="s">
        <v>188</v>
      </c>
      <c r="E494" s="17">
        <v>79549</v>
      </c>
      <c r="F494" s="17"/>
      <c r="G494" s="17"/>
      <c r="H494" s="17"/>
      <c r="I494" s="21" t="s">
        <v>218</v>
      </c>
      <c r="J494" s="22" t="s">
        <v>254</v>
      </c>
      <c r="K494" s="22" t="s">
        <v>255</v>
      </c>
      <c r="L494" s="22" t="s">
        <v>256</v>
      </c>
      <c r="M494" s="21" t="s">
        <v>218</v>
      </c>
      <c r="N494" s="37"/>
      <c r="O494" s="22" t="s">
        <v>256</v>
      </c>
      <c r="P494" s="31" t="str">
        <f t="shared" si="7"/>
        <v>Non-Lead</v>
      </c>
      <c r="Q494" s="40" t="s">
        <v>254</v>
      </c>
      <c r="R494" s="40" t="s">
        <v>254</v>
      </c>
      <c r="S494" s="24"/>
      <c r="T494" s="16"/>
      <c r="U494" s="41" t="s">
        <v>255</v>
      </c>
      <c r="V494" s="41" t="s">
        <v>255</v>
      </c>
      <c r="W494" s="16"/>
      <c r="X494" s="43" t="str">
        <f>IF((OR((AND('[1]PWS Information'!$E$10="CWS",T494="Single Family Residence",P494="Lead")),
(AND('[1]PWS Information'!$E$10="CWS",T494="Multiple Family Residence",'[1]PWS Information'!$E$11="Yes",P494="Lead")),
(AND('[1]PWS Information'!$E$10="NTNC",P494="Lead")))),"Tier 1",
IF((OR((AND('[1]PWS Information'!$E$10="CWS",T494="Multiple Family Residence",'[1]PWS Information'!$E$11="No",P494="Lead")),
(AND('[1]PWS Information'!$E$10="CWS",T494="Other",P494="Lead")),
(AND(T494="",P494="Lead")),
(AND('[1]PWS Information'!$E$10="CWS",T494="Building",P494="Lead")))),"Tier 2",
IF((OR((AND('[1]PWS Information'!$E$10="CWS",T494="Single Family Residence",P494="Galvanized Requiring Replacement")),
(AND('[1]PWS Information'!$E$10="CWS",T494="Single Family Residence",P494="Galvanized Requiring Replacement",Q494="Yes")),
(AND('[1]PWS Information'!$E$10="NTNC",T494="Single Family Residence",P494="Galvanized Requiring Replacement")),
(AND('[1]PWS Information'!$E$10="NTNC",T494="Single Family Residence",Q494="Yes")))),"Tier 3",
IF((OR((AND('[1]PWS Information'!$E$10="CWS",T494="Single Family Residence",R494="Yes",P494="Non-Lead", I494="Non-Lead - Copper",K494="Before 1989")),
(AND('[1]PWS Information'!$E$10="CWS",T494="Single Family Residence",R494="Yes",P494="Non-Lead", M494="Non-Lead - Copper",N494="Before 1989")))),"Tier 4",
IF((OR((AND('[1]PWS Information'!$E$10="NTNC",P494="Non-Lead")),
(AND('[1]PWS Information'!$E$10="CWS",P494="Non-Lead",R494="")),
(AND('[1]PWS Information'!$E$10="CWS",P494="Non-Lead",R494="No")),
(AND('[1]PWS Information'!$E$10="CWS",P494="Non-Lead",R494="Don't Know")),
(AND('[1]PWS Information'!$E$10="CWS",P494="Non-Lead", I494="Non-Lead - Copper", R494="Yes", K494="Between 1989 and 2014")),
(AND('[1]PWS Information'!$E$10="CWS",P494="Non-Lead", I494="Non-Lead - Copper", R494="Yes", K494="After 2014")),
(AND('[1]PWS Information'!$E$10="CWS",P494="Non-Lead", I494="Non-Lead - Copper", R494="Yes", K494="Unknown")),
(AND('[1]PWS Information'!$E$10="CWS",P494="Non-Lead", M494="Non-Lead - Copper", R494="Yes", N494="Between 1989 and 2014")),
(AND('[1]PWS Information'!$E$10="CWS",P494="Non-Lead", M494="Non-Lead - Copper", R494="Yes", N494="After 2014")),
(AND('[1]PWS Information'!$E$10="CWS",P494="Non-Lead", M494="Non-Lead - Copper", R494="Yes", N494="Unknown")),
(AND('[1]PWS Information'!$E$10="CWS",P494="Unknown")),
(AND('[1]PWS Information'!$E$10="NTNC",P494="Unknown")),
(AND('[1]PWS Information'!$E$10="CWS",T494="Multiple Family Residence",P494="Galvanized Requiring Replacement")),
(AND('[1]PWS Information'!$E$10="CWS",P494="Galvanized Requiring Replacement")),
(AND('[1]PWS Information'!$E$10="NTNC",T494="Multiple Family Residence",P494="Galvanized Requiring Replacement")))),"Tier 5",
"")))))</f>
        <v>Tier 5</v>
      </c>
      <c r="Y494" s="24"/>
      <c r="Z494" s="24"/>
    </row>
    <row r="495" spans="1:26" x14ac:dyDescent="0.25">
      <c r="A495" s="17">
        <v>492</v>
      </c>
      <c r="B495" s="17">
        <v>507</v>
      </c>
      <c r="C495" s="17" t="s">
        <v>80</v>
      </c>
      <c r="D495" s="17" t="s">
        <v>188</v>
      </c>
      <c r="E495" s="17">
        <v>79549</v>
      </c>
      <c r="F495" s="17"/>
      <c r="G495" s="17"/>
      <c r="H495" s="17"/>
      <c r="I495" s="21" t="s">
        <v>218</v>
      </c>
      <c r="J495" s="22" t="s">
        <v>254</v>
      </c>
      <c r="K495" s="22" t="s">
        <v>255</v>
      </c>
      <c r="L495" s="22" t="s">
        <v>256</v>
      </c>
      <c r="M495" s="21" t="s">
        <v>218</v>
      </c>
      <c r="N495" s="37"/>
      <c r="O495" s="22" t="s">
        <v>256</v>
      </c>
      <c r="P495" s="31" t="str">
        <f t="shared" si="7"/>
        <v>Non-Lead</v>
      </c>
      <c r="Q495" s="40" t="s">
        <v>254</v>
      </c>
      <c r="R495" s="40" t="s">
        <v>254</v>
      </c>
      <c r="S495" s="24"/>
      <c r="T495" s="16"/>
      <c r="U495" s="41" t="s">
        <v>255</v>
      </c>
      <c r="V495" s="41" t="s">
        <v>255</v>
      </c>
      <c r="W495" s="16"/>
      <c r="X495" s="43" t="str">
        <f>IF((OR((AND('[1]PWS Information'!$E$10="CWS",T495="Single Family Residence",P495="Lead")),
(AND('[1]PWS Information'!$E$10="CWS",T495="Multiple Family Residence",'[1]PWS Information'!$E$11="Yes",P495="Lead")),
(AND('[1]PWS Information'!$E$10="NTNC",P495="Lead")))),"Tier 1",
IF((OR((AND('[1]PWS Information'!$E$10="CWS",T495="Multiple Family Residence",'[1]PWS Information'!$E$11="No",P495="Lead")),
(AND('[1]PWS Information'!$E$10="CWS",T495="Other",P495="Lead")),
(AND(T495="",P495="Lead")),
(AND('[1]PWS Information'!$E$10="CWS",T495="Building",P495="Lead")))),"Tier 2",
IF((OR((AND('[1]PWS Information'!$E$10="CWS",T495="Single Family Residence",P495="Galvanized Requiring Replacement")),
(AND('[1]PWS Information'!$E$10="CWS",T495="Single Family Residence",P495="Galvanized Requiring Replacement",Q495="Yes")),
(AND('[1]PWS Information'!$E$10="NTNC",T495="Single Family Residence",P495="Galvanized Requiring Replacement")),
(AND('[1]PWS Information'!$E$10="NTNC",T495="Single Family Residence",Q495="Yes")))),"Tier 3",
IF((OR((AND('[1]PWS Information'!$E$10="CWS",T495="Single Family Residence",R495="Yes",P495="Non-Lead", I495="Non-Lead - Copper",K495="Before 1989")),
(AND('[1]PWS Information'!$E$10="CWS",T495="Single Family Residence",R495="Yes",P495="Non-Lead", M495="Non-Lead - Copper",N495="Before 1989")))),"Tier 4",
IF((OR((AND('[1]PWS Information'!$E$10="NTNC",P495="Non-Lead")),
(AND('[1]PWS Information'!$E$10="CWS",P495="Non-Lead",R495="")),
(AND('[1]PWS Information'!$E$10="CWS",P495="Non-Lead",R495="No")),
(AND('[1]PWS Information'!$E$10="CWS",P495="Non-Lead",R495="Don't Know")),
(AND('[1]PWS Information'!$E$10="CWS",P495="Non-Lead", I495="Non-Lead - Copper", R495="Yes", K495="Between 1989 and 2014")),
(AND('[1]PWS Information'!$E$10="CWS",P495="Non-Lead", I495="Non-Lead - Copper", R495="Yes", K495="After 2014")),
(AND('[1]PWS Information'!$E$10="CWS",P495="Non-Lead", I495="Non-Lead - Copper", R495="Yes", K495="Unknown")),
(AND('[1]PWS Information'!$E$10="CWS",P495="Non-Lead", M495="Non-Lead - Copper", R495="Yes", N495="Between 1989 and 2014")),
(AND('[1]PWS Information'!$E$10="CWS",P495="Non-Lead", M495="Non-Lead - Copper", R495="Yes", N495="After 2014")),
(AND('[1]PWS Information'!$E$10="CWS",P495="Non-Lead", M495="Non-Lead - Copper", R495="Yes", N495="Unknown")),
(AND('[1]PWS Information'!$E$10="CWS",P495="Unknown")),
(AND('[1]PWS Information'!$E$10="NTNC",P495="Unknown")),
(AND('[1]PWS Information'!$E$10="CWS",T495="Multiple Family Residence",P495="Galvanized Requiring Replacement")),
(AND('[1]PWS Information'!$E$10="CWS",P495="Galvanized Requiring Replacement")),
(AND('[1]PWS Information'!$E$10="NTNC",T495="Multiple Family Residence",P495="Galvanized Requiring Replacement")))),"Tier 5",
"")))))</f>
        <v>Tier 5</v>
      </c>
      <c r="Y495" s="24"/>
      <c r="Z495" s="24"/>
    </row>
    <row r="496" spans="1:26" x14ac:dyDescent="0.25">
      <c r="A496" s="17">
        <v>493</v>
      </c>
      <c r="B496" s="17">
        <v>509</v>
      </c>
      <c r="C496" s="17" t="s">
        <v>80</v>
      </c>
      <c r="D496" s="17" t="s">
        <v>188</v>
      </c>
      <c r="E496" s="17">
        <v>79549</v>
      </c>
      <c r="F496" s="17"/>
      <c r="G496" s="17"/>
      <c r="H496" s="17"/>
      <c r="I496" s="21" t="s">
        <v>219</v>
      </c>
      <c r="J496" s="22" t="s">
        <v>254</v>
      </c>
      <c r="K496" s="22" t="s">
        <v>255</v>
      </c>
      <c r="L496" s="22"/>
      <c r="M496" s="21" t="s">
        <v>219</v>
      </c>
      <c r="N496" s="37" t="s">
        <v>205</v>
      </c>
      <c r="O496" s="22"/>
      <c r="P496" s="31" t="str">
        <f t="shared" si="7"/>
        <v>Unknown</v>
      </c>
      <c r="Q496" s="40" t="s">
        <v>254</v>
      </c>
      <c r="R496" s="40" t="s">
        <v>254</v>
      </c>
      <c r="S496" s="24"/>
      <c r="T496" s="16"/>
      <c r="U496" s="41" t="s">
        <v>255</v>
      </c>
      <c r="V496" s="41" t="s">
        <v>255</v>
      </c>
      <c r="W496" s="16"/>
      <c r="X496" s="43" t="str">
        <f>IF((OR((AND('[1]PWS Information'!$E$10="CWS",T496="Single Family Residence",P496="Lead")),
(AND('[1]PWS Information'!$E$10="CWS",T496="Multiple Family Residence",'[1]PWS Information'!$E$11="Yes",P496="Lead")),
(AND('[1]PWS Information'!$E$10="NTNC",P496="Lead")))),"Tier 1",
IF((OR((AND('[1]PWS Information'!$E$10="CWS",T496="Multiple Family Residence",'[1]PWS Information'!$E$11="No",P496="Lead")),
(AND('[1]PWS Information'!$E$10="CWS",T496="Other",P496="Lead")),
(AND(T496="",P496="Lead")),
(AND('[1]PWS Information'!$E$10="CWS",T496="Building",P496="Lead")))),"Tier 2",
IF((OR((AND('[1]PWS Information'!$E$10="CWS",T496="Single Family Residence",P496="Galvanized Requiring Replacement")),
(AND('[1]PWS Information'!$E$10="CWS",T496="Single Family Residence",P496="Galvanized Requiring Replacement",Q496="Yes")),
(AND('[1]PWS Information'!$E$10="NTNC",T496="Single Family Residence",P496="Galvanized Requiring Replacement")),
(AND('[1]PWS Information'!$E$10="NTNC",T496="Single Family Residence",Q496="Yes")))),"Tier 3",
IF((OR((AND('[1]PWS Information'!$E$10="CWS",T496="Single Family Residence",R496="Yes",P496="Non-Lead", I496="Non-Lead - Copper",K496="Before 1989")),
(AND('[1]PWS Information'!$E$10="CWS",T496="Single Family Residence",R496="Yes",P496="Non-Lead", M496="Non-Lead - Copper",N496="Before 1989")))),"Tier 4",
IF((OR((AND('[1]PWS Information'!$E$10="NTNC",P496="Non-Lead")),
(AND('[1]PWS Information'!$E$10="CWS",P496="Non-Lead",R496="")),
(AND('[1]PWS Information'!$E$10="CWS",P496="Non-Lead",R496="No")),
(AND('[1]PWS Information'!$E$10="CWS",P496="Non-Lead",R496="Don't Know")),
(AND('[1]PWS Information'!$E$10="CWS",P496="Non-Lead", I496="Non-Lead - Copper", R496="Yes", K496="Between 1989 and 2014")),
(AND('[1]PWS Information'!$E$10="CWS",P496="Non-Lead", I496="Non-Lead - Copper", R496="Yes", K496="After 2014")),
(AND('[1]PWS Information'!$E$10="CWS",P496="Non-Lead", I496="Non-Lead - Copper", R496="Yes", K496="Unknown")),
(AND('[1]PWS Information'!$E$10="CWS",P496="Non-Lead", M496="Non-Lead - Copper", R496="Yes", N496="Between 1989 and 2014")),
(AND('[1]PWS Information'!$E$10="CWS",P496="Non-Lead", M496="Non-Lead - Copper", R496="Yes", N496="After 2014")),
(AND('[1]PWS Information'!$E$10="CWS",P496="Non-Lead", M496="Non-Lead - Copper", R496="Yes", N496="Unknown")),
(AND('[1]PWS Information'!$E$10="CWS",P496="Unknown")),
(AND('[1]PWS Information'!$E$10="NTNC",P496="Unknown")),
(AND('[1]PWS Information'!$E$10="CWS",T496="Multiple Family Residence",P496="Galvanized Requiring Replacement")),
(AND('[1]PWS Information'!$E$10="CWS",P496="Galvanized Requiring Replacement")),
(AND('[1]PWS Information'!$E$10="NTNC",T496="Multiple Family Residence",P496="Galvanized Requiring Replacement")))),"Tier 5",
"")))))</f>
        <v>Tier 5</v>
      </c>
      <c r="Y496" s="24"/>
      <c r="Z496" s="24"/>
    </row>
    <row r="497" spans="1:26" x14ac:dyDescent="0.25">
      <c r="A497" s="17">
        <v>494</v>
      </c>
      <c r="B497" s="17">
        <v>601</v>
      </c>
      <c r="C497" s="17" t="s">
        <v>80</v>
      </c>
      <c r="D497" s="17" t="s">
        <v>188</v>
      </c>
      <c r="E497" s="17">
        <v>79549</v>
      </c>
      <c r="F497" s="17"/>
      <c r="G497" s="17"/>
      <c r="H497" s="17"/>
      <c r="I497" s="21" t="s">
        <v>218</v>
      </c>
      <c r="J497" s="22" t="s">
        <v>254</v>
      </c>
      <c r="K497" s="22" t="s">
        <v>255</v>
      </c>
      <c r="L497" s="22" t="s">
        <v>256</v>
      </c>
      <c r="M497" s="21" t="s">
        <v>222</v>
      </c>
      <c r="N497" s="19" t="s">
        <v>205</v>
      </c>
      <c r="O497" s="22" t="s">
        <v>257</v>
      </c>
      <c r="P497" s="31" t="str">
        <f t="shared" si="7"/>
        <v>Galvanized Requiring Replacement</v>
      </c>
      <c r="Q497" s="40" t="s">
        <v>254</v>
      </c>
      <c r="R497" s="40" t="s">
        <v>254</v>
      </c>
      <c r="S497" s="24"/>
      <c r="T497" s="16"/>
      <c r="U497" s="41" t="s">
        <v>255</v>
      </c>
      <c r="V497" s="41" t="s">
        <v>255</v>
      </c>
      <c r="W497" s="16"/>
      <c r="X497" s="43" t="str">
        <f>IF((OR((AND('[1]PWS Information'!$E$10="CWS",T497="Single Family Residence",P497="Lead")),
(AND('[1]PWS Information'!$E$10="CWS",T497="Multiple Family Residence",'[1]PWS Information'!$E$11="Yes",P497="Lead")),
(AND('[1]PWS Information'!$E$10="NTNC",P497="Lead")))),"Tier 1",
IF((OR((AND('[1]PWS Information'!$E$10="CWS",T497="Multiple Family Residence",'[1]PWS Information'!$E$11="No",P497="Lead")),
(AND('[1]PWS Information'!$E$10="CWS",T497="Other",P497="Lead")),
(AND(T497="",P497="Lead")),
(AND('[1]PWS Information'!$E$10="CWS",T497="Building",P497="Lead")))),"Tier 2",
IF((OR((AND('[1]PWS Information'!$E$10="CWS",T497="Single Family Residence",P497="Galvanized Requiring Replacement")),
(AND('[1]PWS Information'!$E$10="CWS",T497="Single Family Residence",P497="Galvanized Requiring Replacement",Q497="Yes")),
(AND('[1]PWS Information'!$E$10="NTNC",T497="Single Family Residence",P497="Galvanized Requiring Replacement")),
(AND('[1]PWS Information'!$E$10="NTNC",T497="Single Family Residence",Q497="Yes")))),"Tier 3",
IF((OR((AND('[1]PWS Information'!$E$10="CWS",T497="Single Family Residence",R497="Yes",P497="Non-Lead", I497="Non-Lead - Copper",K497="Before 1989")),
(AND('[1]PWS Information'!$E$10="CWS",T497="Single Family Residence",R497="Yes",P497="Non-Lead", M497="Non-Lead - Copper",N497="Before 1989")))),"Tier 4",
IF((OR((AND('[1]PWS Information'!$E$10="NTNC",P497="Non-Lead")),
(AND('[1]PWS Information'!$E$10="CWS",P497="Non-Lead",R497="")),
(AND('[1]PWS Information'!$E$10="CWS",P497="Non-Lead",R497="No")),
(AND('[1]PWS Information'!$E$10="CWS",P497="Non-Lead",R497="Don't Know")),
(AND('[1]PWS Information'!$E$10="CWS",P497="Non-Lead", I497="Non-Lead - Copper", R497="Yes", K497="Between 1989 and 2014")),
(AND('[1]PWS Information'!$E$10="CWS",P497="Non-Lead", I497="Non-Lead - Copper", R497="Yes", K497="After 2014")),
(AND('[1]PWS Information'!$E$10="CWS",P497="Non-Lead", I497="Non-Lead - Copper", R497="Yes", K497="Unknown")),
(AND('[1]PWS Information'!$E$10="CWS",P497="Non-Lead", M497="Non-Lead - Copper", R497="Yes", N497="Between 1989 and 2014")),
(AND('[1]PWS Information'!$E$10="CWS",P497="Non-Lead", M497="Non-Lead - Copper", R497="Yes", N497="After 2014")),
(AND('[1]PWS Information'!$E$10="CWS",P497="Non-Lead", M497="Non-Lead - Copper", R497="Yes", N497="Unknown")),
(AND('[1]PWS Information'!$E$10="CWS",P497="Unknown")),
(AND('[1]PWS Information'!$E$10="NTNC",P497="Unknown")),
(AND('[1]PWS Information'!$E$10="CWS",T497="Multiple Family Residence",P497="Galvanized Requiring Replacement")),
(AND('[1]PWS Information'!$E$10="CWS",P497="Galvanized Requiring Replacement")),
(AND('[1]PWS Information'!$E$10="NTNC",T497="Multiple Family Residence",P497="Galvanized Requiring Replacement")))),"Tier 5",
"")))))</f>
        <v>Tier 5</v>
      </c>
      <c r="Y497" s="24"/>
      <c r="Z497" s="24"/>
    </row>
    <row r="498" spans="1:26" x14ac:dyDescent="0.25">
      <c r="A498" s="17">
        <v>495</v>
      </c>
      <c r="B498" s="17">
        <v>603</v>
      </c>
      <c r="C498" s="17" t="s">
        <v>80</v>
      </c>
      <c r="D498" s="17" t="s">
        <v>188</v>
      </c>
      <c r="E498" s="17">
        <v>79549</v>
      </c>
      <c r="F498" s="17"/>
      <c r="G498" s="17"/>
      <c r="H498" s="17"/>
      <c r="I498" s="21" t="s">
        <v>218</v>
      </c>
      <c r="J498" s="22" t="s">
        <v>254</v>
      </c>
      <c r="K498" s="22" t="s">
        <v>255</v>
      </c>
      <c r="L498" s="22" t="s">
        <v>256</v>
      </c>
      <c r="M498" s="21" t="s">
        <v>218</v>
      </c>
      <c r="N498" s="37" t="s">
        <v>205</v>
      </c>
      <c r="O498" s="22" t="s">
        <v>257</v>
      </c>
      <c r="P498" s="31" t="str">
        <f t="shared" si="7"/>
        <v>Non-Lead</v>
      </c>
      <c r="Q498" s="40" t="s">
        <v>254</v>
      </c>
      <c r="R498" s="40" t="s">
        <v>254</v>
      </c>
      <c r="S498" s="24"/>
      <c r="T498" s="16"/>
      <c r="U498" s="41" t="s">
        <v>255</v>
      </c>
      <c r="V498" s="41" t="s">
        <v>255</v>
      </c>
      <c r="W498" s="16"/>
      <c r="X498" s="43" t="str">
        <f>IF((OR((AND('[1]PWS Information'!$E$10="CWS",T498="Single Family Residence",P498="Lead")),
(AND('[1]PWS Information'!$E$10="CWS",T498="Multiple Family Residence",'[1]PWS Information'!$E$11="Yes",P498="Lead")),
(AND('[1]PWS Information'!$E$10="NTNC",P498="Lead")))),"Tier 1",
IF((OR((AND('[1]PWS Information'!$E$10="CWS",T498="Multiple Family Residence",'[1]PWS Information'!$E$11="No",P498="Lead")),
(AND('[1]PWS Information'!$E$10="CWS",T498="Other",P498="Lead")),
(AND(T498="",P498="Lead")),
(AND('[1]PWS Information'!$E$10="CWS",T498="Building",P498="Lead")))),"Tier 2",
IF((OR((AND('[1]PWS Information'!$E$10="CWS",T498="Single Family Residence",P498="Galvanized Requiring Replacement")),
(AND('[1]PWS Information'!$E$10="CWS",T498="Single Family Residence",P498="Galvanized Requiring Replacement",Q498="Yes")),
(AND('[1]PWS Information'!$E$10="NTNC",T498="Single Family Residence",P498="Galvanized Requiring Replacement")),
(AND('[1]PWS Information'!$E$10="NTNC",T498="Single Family Residence",Q498="Yes")))),"Tier 3",
IF((OR((AND('[1]PWS Information'!$E$10="CWS",T498="Single Family Residence",R498="Yes",P498="Non-Lead", I498="Non-Lead - Copper",K498="Before 1989")),
(AND('[1]PWS Information'!$E$10="CWS",T498="Single Family Residence",R498="Yes",P498="Non-Lead", M498="Non-Lead - Copper",N498="Before 1989")))),"Tier 4",
IF((OR((AND('[1]PWS Information'!$E$10="NTNC",P498="Non-Lead")),
(AND('[1]PWS Information'!$E$10="CWS",P498="Non-Lead",R498="")),
(AND('[1]PWS Information'!$E$10="CWS",P498="Non-Lead",R498="No")),
(AND('[1]PWS Information'!$E$10="CWS",P498="Non-Lead",R498="Don't Know")),
(AND('[1]PWS Information'!$E$10="CWS",P498="Non-Lead", I498="Non-Lead - Copper", R498="Yes", K498="Between 1989 and 2014")),
(AND('[1]PWS Information'!$E$10="CWS",P498="Non-Lead", I498="Non-Lead - Copper", R498="Yes", K498="After 2014")),
(AND('[1]PWS Information'!$E$10="CWS",P498="Non-Lead", I498="Non-Lead - Copper", R498="Yes", K498="Unknown")),
(AND('[1]PWS Information'!$E$10="CWS",P498="Non-Lead", M498="Non-Lead - Copper", R498="Yes", N498="Between 1989 and 2014")),
(AND('[1]PWS Information'!$E$10="CWS",P498="Non-Lead", M498="Non-Lead - Copper", R498="Yes", N498="After 2014")),
(AND('[1]PWS Information'!$E$10="CWS",P498="Non-Lead", M498="Non-Lead - Copper", R498="Yes", N498="Unknown")),
(AND('[1]PWS Information'!$E$10="CWS",P498="Unknown")),
(AND('[1]PWS Information'!$E$10="NTNC",P498="Unknown")),
(AND('[1]PWS Information'!$E$10="CWS",T498="Multiple Family Residence",P498="Galvanized Requiring Replacement")),
(AND('[1]PWS Information'!$E$10="CWS",P498="Galvanized Requiring Replacement")),
(AND('[1]PWS Information'!$E$10="NTNC",T498="Multiple Family Residence",P498="Galvanized Requiring Replacement")))),"Tier 5",
"")))))</f>
        <v>Tier 5</v>
      </c>
      <c r="Y498" s="24"/>
      <c r="Z498" s="24"/>
    </row>
    <row r="499" spans="1:26" x14ac:dyDescent="0.25">
      <c r="A499" s="17">
        <v>496</v>
      </c>
      <c r="B499" s="18">
        <v>605</v>
      </c>
      <c r="C499" s="17" t="s">
        <v>80</v>
      </c>
      <c r="D499" s="17" t="s">
        <v>188</v>
      </c>
      <c r="E499" s="17">
        <v>79549</v>
      </c>
      <c r="F499" s="18"/>
      <c r="G499" s="18"/>
      <c r="H499" s="18"/>
      <c r="I499" s="25" t="s">
        <v>218</v>
      </c>
      <c r="J499" s="22" t="s">
        <v>254</v>
      </c>
      <c r="K499" s="22" t="s">
        <v>255</v>
      </c>
      <c r="L499" s="22" t="s">
        <v>256</v>
      </c>
      <c r="M499" s="25" t="s">
        <v>218</v>
      </c>
      <c r="N499" s="19"/>
      <c r="O499" s="22" t="s">
        <v>256</v>
      </c>
      <c r="P499" s="31" t="str">
        <f t="shared" si="7"/>
        <v>Non-Lead</v>
      </c>
      <c r="Q499" s="40" t="s">
        <v>254</v>
      </c>
      <c r="R499" s="40" t="s">
        <v>254</v>
      </c>
      <c r="S499" s="24"/>
      <c r="T499" s="16"/>
      <c r="U499" s="41" t="s">
        <v>255</v>
      </c>
      <c r="V499" s="41" t="s">
        <v>255</v>
      </c>
      <c r="W499" s="16"/>
      <c r="X499" s="43" t="str">
        <f>IF((OR((AND('[1]PWS Information'!$E$10="CWS",T499="Single Family Residence",P499="Lead")),
(AND('[1]PWS Information'!$E$10="CWS",T499="Multiple Family Residence",'[1]PWS Information'!$E$11="Yes",P499="Lead")),
(AND('[1]PWS Information'!$E$10="NTNC",P499="Lead")))),"Tier 1",
IF((OR((AND('[1]PWS Information'!$E$10="CWS",T499="Multiple Family Residence",'[1]PWS Information'!$E$11="No",P499="Lead")),
(AND('[1]PWS Information'!$E$10="CWS",T499="Other",P499="Lead")),
(AND(T499="",P499="Lead")),
(AND('[1]PWS Information'!$E$10="CWS",T499="Building",P499="Lead")))),"Tier 2",
IF((OR((AND('[1]PWS Information'!$E$10="CWS",T499="Single Family Residence",P499="Galvanized Requiring Replacement")),
(AND('[1]PWS Information'!$E$10="CWS",T499="Single Family Residence",P499="Galvanized Requiring Replacement",Q499="Yes")),
(AND('[1]PWS Information'!$E$10="NTNC",T499="Single Family Residence",P499="Galvanized Requiring Replacement")),
(AND('[1]PWS Information'!$E$10="NTNC",T499="Single Family Residence",Q499="Yes")))),"Tier 3",
IF((OR((AND('[1]PWS Information'!$E$10="CWS",T499="Single Family Residence",R499="Yes",P499="Non-Lead", I499="Non-Lead - Copper",K499="Before 1989")),
(AND('[1]PWS Information'!$E$10="CWS",T499="Single Family Residence",R499="Yes",P499="Non-Lead", M499="Non-Lead - Copper",N499="Before 1989")))),"Tier 4",
IF((OR((AND('[1]PWS Information'!$E$10="NTNC",P499="Non-Lead")),
(AND('[1]PWS Information'!$E$10="CWS",P499="Non-Lead",R499="")),
(AND('[1]PWS Information'!$E$10="CWS",P499="Non-Lead",R499="No")),
(AND('[1]PWS Information'!$E$10="CWS",P499="Non-Lead",R499="Don't Know")),
(AND('[1]PWS Information'!$E$10="CWS",P499="Non-Lead", I499="Non-Lead - Copper", R499="Yes", K499="Between 1989 and 2014")),
(AND('[1]PWS Information'!$E$10="CWS",P499="Non-Lead", I499="Non-Lead - Copper", R499="Yes", K499="After 2014")),
(AND('[1]PWS Information'!$E$10="CWS",P499="Non-Lead", I499="Non-Lead - Copper", R499="Yes", K499="Unknown")),
(AND('[1]PWS Information'!$E$10="CWS",P499="Non-Lead", M499="Non-Lead - Copper", R499="Yes", N499="Between 1989 and 2014")),
(AND('[1]PWS Information'!$E$10="CWS",P499="Non-Lead", M499="Non-Lead - Copper", R499="Yes", N499="After 2014")),
(AND('[1]PWS Information'!$E$10="CWS",P499="Non-Lead", M499="Non-Lead - Copper", R499="Yes", N499="Unknown")),
(AND('[1]PWS Information'!$E$10="CWS",P499="Unknown")),
(AND('[1]PWS Information'!$E$10="NTNC",P499="Unknown")),
(AND('[1]PWS Information'!$E$10="CWS",T499="Multiple Family Residence",P499="Galvanized Requiring Replacement")),
(AND('[1]PWS Information'!$E$10="CWS",P499="Galvanized Requiring Replacement")),
(AND('[1]PWS Information'!$E$10="NTNC",T499="Multiple Family Residence",P499="Galvanized Requiring Replacement")))),"Tier 5",
"")))))</f>
        <v>Tier 5</v>
      </c>
      <c r="Y499" s="24"/>
      <c r="Z499" s="24"/>
    </row>
    <row r="500" spans="1:26" x14ac:dyDescent="0.25">
      <c r="A500" s="17">
        <v>497</v>
      </c>
      <c r="B500" s="17">
        <v>606</v>
      </c>
      <c r="C500" s="17" t="s">
        <v>80</v>
      </c>
      <c r="D500" s="17" t="s">
        <v>188</v>
      </c>
      <c r="E500" s="17">
        <v>79549</v>
      </c>
      <c r="F500" s="17"/>
      <c r="G500" s="17"/>
      <c r="H500" s="17"/>
      <c r="I500" s="21" t="s">
        <v>221</v>
      </c>
      <c r="J500" s="22" t="s">
        <v>254</v>
      </c>
      <c r="K500" s="22" t="s">
        <v>255</v>
      </c>
      <c r="L500" s="22" t="s">
        <v>256</v>
      </c>
      <c r="M500" s="21" t="s">
        <v>222</v>
      </c>
      <c r="N500" s="37" t="s">
        <v>205</v>
      </c>
      <c r="O500" s="22" t="s">
        <v>257</v>
      </c>
      <c r="P500" s="31" t="str">
        <f t="shared" si="7"/>
        <v>Galvanized Requiring Replacement</v>
      </c>
      <c r="Q500" s="40" t="s">
        <v>254</v>
      </c>
      <c r="R500" s="40" t="s">
        <v>254</v>
      </c>
      <c r="S500" s="24"/>
      <c r="T500" s="16"/>
      <c r="U500" s="41" t="s">
        <v>255</v>
      </c>
      <c r="V500" s="41" t="s">
        <v>255</v>
      </c>
      <c r="W500" s="16"/>
      <c r="X500" s="43" t="str">
        <f>IF((OR((AND('[1]PWS Information'!$E$10="CWS",T500="Single Family Residence",P500="Lead")),
(AND('[1]PWS Information'!$E$10="CWS",T500="Multiple Family Residence",'[1]PWS Information'!$E$11="Yes",P500="Lead")),
(AND('[1]PWS Information'!$E$10="NTNC",P500="Lead")))),"Tier 1",
IF((OR((AND('[1]PWS Information'!$E$10="CWS",T500="Multiple Family Residence",'[1]PWS Information'!$E$11="No",P500="Lead")),
(AND('[1]PWS Information'!$E$10="CWS",T500="Other",P500="Lead")),
(AND(T500="",P500="Lead")),
(AND('[1]PWS Information'!$E$10="CWS",T500="Building",P500="Lead")))),"Tier 2",
IF((OR((AND('[1]PWS Information'!$E$10="CWS",T500="Single Family Residence",P500="Galvanized Requiring Replacement")),
(AND('[1]PWS Information'!$E$10="CWS",T500="Single Family Residence",P500="Galvanized Requiring Replacement",Q500="Yes")),
(AND('[1]PWS Information'!$E$10="NTNC",T500="Single Family Residence",P500="Galvanized Requiring Replacement")),
(AND('[1]PWS Information'!$E$10="NTNC",T500="Single Family Residence",Q500="Yes")))),"Tier 3",
IF((OR((AND('[1]PWS Information'!$E$10="CWS",T500="Single Family Residence",R500="Yes",P500="Non-Lead", I500="Non-Lead - Copper",K500="Before 1989")),
(AND('[1]PWS Information'!$E$10="CWS",T500="Single Family Residence",R500="Yes",P500="Non-Lead", M500="Non-Lead - Copper",N500="Before 1989")))),"Tier 4",
IF((OR((AND('[1]PWS Information'!$E$10="NTNC",P500="Non-Lead")),
(AND('[1]PWS Information'!$E$10="CWS",P500="Non-Lead",R500="")),
(AND('[1]PWS Information'!$E$10="CWS",P500="Non-Lead",R500="No")),
(AND('[1]PWS Information'!$E$10="CWS",P500="Non-Lead",R500="Don't Know")),
(AND('[1]PWS Information'!$E$10="CWS",P500="Non-Lead", I500="Non-Lead - Copper", R500="Yes", K500="Between 1989 and 2014")),
(AND('[1]PWS Information'!$E$10="CWS",P500="Non-Lead", I500="Non-Lead - Copper", R500="Yes", K500="After 2014")),
(AND('[1]PWS Information'!$E$10="CWS",P500="Non-Lead", I500="Non-Lead - Copper", R500="Yes", K500="Unknown")),
(AND('[1]PWS Information'!$E$10="CWS",P500="Non-Lead", M500="Non-Lead - Copper", R500="Yes", N500="Between 1989 and 2014")),
(AND('[1]PWS Information'!$E$10="CWS",P500="Non-Lead", M500="Non-Lead - Copper", R500="Yes", N500="After 2014")),
(AND('[1]PWS Information'!$E$10="CWS",P500="Non-Lead", M500="Non-Lead - Copper", R500="Yes", N500="Unknown")),
(AND('[1]PWS Information'!$E$10="CWS",P500="Unknown")),
(AND('[1]PWS Information'!$E$10="NTNC",P500="Unknown")),
(AND('[1]PWS Information'!$E$10="CWS",T500="Multiple Family Residence",P500="Galvanized Requiring Replacement")),
(AND('[1]PWS Information'!$E$10="CWS",P500="Galvanized Requiring Replacement")),
(AND('[1]PWS Information'!$E$10="NTNC",T500="Multiple Family Residence",P500="Galvanized Requiring Replacement")))),"Tier 5",
"")))))</f>
        <v>Tier 5</v>
      </c>
      <c r="Y500" s="24"/>
      <c r="Z500" s="24"/>
    </row>
    <row r="501" spans="1:26" x14ac:dyDescent="0.25">
      <c r="A501" s="17">
        <v>498</v>
      </c>
      <c r="B501" s="17">
        <v>711</v>
      </c>
      <c r="C501" s="17" t="s">
        <v>80</v>
      </c>
      <c r="D501" s="17" t="s">
        <v>188</v>
      </c>
      <c r="E501" s="17">
        <v>79549</v>
      </c>
      <c r="F501" s="17"/>
      <c r="G501" s="17"/>
      <c r="H501" s="17"/>
      <c r="I501" s="21" t="s">
        <v>218</v>
      </c>
      <c r="J501" s="22" t="s">
        <v>254</v>
      </c>
      <c r="K501" s="22" t="s">
        <v>255</v>
      </c>
      <c r="L501" s="22" t="s">
        <v>256</v>
      </c>
      <c r="M501" s="21" t="s">
        <v>221</v>
      </c>
      <c r="N501" s="19" t="s">
        <v>205</v>
      </c>
      <c r="O501" s="22" t="s">
        <v>257</v>
      </c>
      <c r="P501" s="31" t="str">
        <f t="shared" si="7"/>
        <v>Non-Lead</v>
      </c>
      <c r="Q501" s="40" t="s">
        <v>254</v>
      </c>
      <c r="R501" s="40" t="s">
        <v>254</v>
      </c>
      <c r="S501" s="24"/>
      <c r="T501" s="16"/>
      <c r="U501" s="41" t="s">
        <v>255</v>
      </c>
      <c r="V501" s="41" t="s">
        <v>255</v>
      </c>
      <c r="W501" s="16"/>
      <c r="X501" s="43" t="str">
        <f>IF((OR((AND('[1]PWS Information'!$E$10="CWS",T501="Single Family Residence",P501="Lead")),
(AND('[1]PWS Information'!$E$10="CWS",T501="Multiple Family Residence",'[1]PWS Information'!$E$11="Yes",P501="Lead")),
(AND('[1]PWS Information'!$E$10="NTNC",P501="Lead")))),"Tier 1",
IF((OR((AND('[1]PWS Information'!$E$10="CWS",T501="Multiple Family Residence",'[1]PWS Information'!$E$11="No",P501="Lead")),
(AND('[1]PWS Information'!$E$10="CWS",T501="Other",P501="Lead")),
(AND(T501="",P501="Lead")),
(AND('[1]PWS Information'!$E$10="CWS",T501="Building",P501="Lead")))),"Tier 2",
IF((OR((AND('[1]PWS Information'!$E$10="CWS",T501="Single Family Residence",P501="Galvanized Requiring Replacement")),
(AND('[1]PWS Information'!$E$10="CWS",T501="Single Family Residence",P501="Galvanized Requiring Replacement",Q501="Yes")),
(AND('[1]PWS Information'!$E$10="NTNC",T501="Single Family Residence",P501="Galvanized Requiring Replacement")),
(AND('[1]PWS Information'!$E$10="NTNC",T501="Single Family Residence",Q501="Yes")))),"Tier 3",
IF((OR((AND('[1]PWS Information'!$E$10="CWS",T501="Single Family Residence",R501="Yes",P501="Non-Lead", I501="Non-Lead - Copper",K501="Before 1989")),
(AND('[1]PWS Information'!$E$10="CWS",T501="Single Family Residence",R501="Yes",P501="Non-Lead", M501="Non-Lead - Copper",N501="Before 1989")))),"Tier 4",
IF((OR((AND('[1]PWS Information'!$E$10="NTNC",P501="Non-Lead")),
(AND('[1]PWS Information'!$E$10="CWS",P501="Non-Lead",R501="")),
(AND('[1]PWS Information'!$E$10="CWS",P501="Non-Lead",R501="No")),
(AND('[1]PWS Information'!$E$10="CWS",P501="Non-Lead",R501="Don't Know")),
(AND('[1]PWS Information'!$E$10="CWS",P501="Non-Lead", I501="Non-Lead - Copper", R501="Yes", K501="Between 1989 and 2014")),
(AND('[1]PWS Information'!$E$10="CWS",P501="Non-Lead", I501="Non-Lead - Copper", R501="Yes", K501="After 2014")),
(AND('[1]PWS Information'!$E$10="CWS",P501="Non-Lead", I501="Non-Lead - Copper", R501="Yes", K501="Unknown")),
(AND('[1]PWS Information'!$E$10="CWS",P501="Non-Lead", M501="Non-Lead - Copper", R501="Yes", N501="Between 1989 and 2014")),
(AND('[1]PWS Information'!$E$10="CWS",P501="Non-Lead", M501="Non-Lead - Copper", R501="Yes", N501="After 2014")),
(AND('[1]PWS Information'!$E$10="CWS",P501="Non-Lead", M501="Non-Lead - Copper", R501="Yes", N501="Unknown")),
(AND('[1]PWS Information'!$E$10="CWS",P501="Unknown")),
(AND('[1]PWS Information'!$E$10="NTNC",P501="Unknown")),
(AND('[1]PWS Information'!$E$10="CWS",T501="Multiple Family Residence",P501="Galvanized Requiring Replacement")),
(AND('[1]PWS Information'!$E$10="CWS",P501="Galvanized Requiring Replacement")),
(AND('[1]PWS Information'!$E$10="NTNC",T501="Multiple Family Residence",P501="Galvanized Requiring Replacement")))),"Tier 5",
"")))))</f>
        <v>Tier 5</v>
      </c>
      <c r="Y501" s="24"/>
      <c r="Z501" s="24"/>
    </row>
    <row r="502" spans="1:26" x14ac:dyDescent="0.25">
      <c r="A502" s="17">
        <v>499</v>
      </c>
      <c r="B502" s="17">
        <v>711</v>
      </c>
      <c r="C502" s="17" t="s">
        <v>80</v>
      </c>
      <c r="D502" s="17" t="s">
        <v>188</v>
      </c>
      <c r="E502" s="17">
        <v>79549</v>
      </c>
      <c r="F502" s="17"/>
      <c r="G502" s="17"/>
      <c r="H502" s="17"/>
      <c r="I502" s="21" t="s">
        <v>218</v>
      </c>
      <c r="J502" s="22" t="s">
        <v>254</v>
      </c>
      <c r="K502" s="22" t="s">
        <v>255</v>
      </c>
      <c r="L502" s="22" t="s">
        <v>256</v>
      </c>
      <c r="M502" s="21" t="s">
        <v>221</v>
      </c>
      <c r="N502" s="37"/>
      <c r="O502" s="22" t="s">
        <v>256</v>
      </c>
      <c r="P502" s="31" t="str">
        <f t="shared" si="7"/>
        <v>Non-Lead</v>
      </c>
      <c r="Q502" s="40" t="s">
        <v>254</v>
      </c>
      <c r="R502" s="40" t="s">
        <v>254</v>
      </c>
      <c r="S502" s="24"/>
      <c r="T502" s="16"/>
      <c r="U502" s="41" t="s">
        <v>255</v>
      </c>
      <c r="V502" s="41" t="s">
        <v>255</v>
      </c>
      <c r="W502" s="16"/>
      <c r="X502" s="43" t="str">
        <f>IF((OR((AND('[1]PWS Information'!$E$10="CWS",T502="Single Family Residence",P502="Lead")),
(AND('[1]PWS Information'!$E$10="CWS",T502="Multiple Family Residence",'[1]PWS Information'!$E$11="Yes",P502="Lead")),
(AND('[1]PWS Information'!$E$10="NTNC",P502="Lead")))),"Tier 1",
IF((OR((AND('[1]PWS Information'!$E$10="CWS",T502="Multiple Family Residence",'[1]PWS Information'!$E$11="No",P502="Lead")),
(AND('[1]PWS Information'!$E$10="CWS",T502="Other",P502="Lead")),
(AND(T502="",P502="Lead")),
(AND('[1]PWS Information'!$E$10="CWS",T502="Building",P502="Lead")))),"Tier 2",
IF((OR((AND('[1]PWS Information'!$E$10="CWS",T502="Single Family Residence",P502="Galvanized Requiring Replacement")),
(AND('[1]PWS Information'!$E$10="CWS",T502="Single Family Residence",P502="Galvanized Requiring Replacement",Q502="Yes")),
(AND('[1]PWS Information'!$E$10="NTNC",T502="Single Family Residence",P502="Galvanized Requiring Replacement")),
(AND('[1]PWS Information'!$E$10="NTNC",T502="Single Family Residence",Q502="Yes")))),"Tier 3",
IF((OR((AND('[1]PWS Information'!$E$10="CWS",T502="Single Family Residence",R502="Yes",P502="Non-Lead", I502="Non-Lead - Copper",K502="Before 1989")),
(AND('[1]PWS Information'!$E$10="CWS",T502="Single Family Residence",R502="Yes",P502="Non-Lead", M502="Non-Lead - Copper",N502="Before 1989")))),"Tier 4",
IF((OR((AND('[1]PWS Information'!$E$10="NTNC",P502="Non-Lead")),
(AND('[1]PWS Information'!$E$10="CWS",P502="Non-Lead",R502="")),
(AND('[1]PWS Information'!$E$10="CWS",P502="Non-Lead",R502="No")),
(AND('[1]PWS Information'!$E$10="CWS",P502="Non-Lead",R502="Don't Know")),
(AND('[1]PWS Information'!$E$10="CWS",P502="Non-Lead", I502="Non-Lead - Copper", R502="Yes", K502="Between 1989 and 2014")),
(AND('[1]PWS Information'!$E$10="CWS",P502="Non-Lead", I502="Non-Lead - Copper", R502="Yes", K502="After 2014")),
(AND('[1]PWS Information'!$E$10="CWS",P502="Non-Lead", I502="Non-Lead - Copper", R502="Yes", K502="Unknown")),
(AND('[1]PWS Information'!$E$10="CWS",P502="Non-Lead", M502="Non-Lead - Copper", R502="Yes", N502="Between 1989 and 2014")),
(AND('[1]PWS Information'!$E$10="CWS",P502="Non-Lead", M502="Non-Lead - Copper", R502="Yes", N502="After 2014")),
(AND('[1]PWS Information'!$E$10="CWS",P502="Non-Lead", M502="Non-Lead - Copper", R502="Yes", N502="Unknown")),
(AND('[1]PWS Information'!$E$10="CWS",P502="Unknown")),
(AND('[1]PWS Information'!$E$10="NTNC",P502="Unknown")),
(AND('[1]PWS Information'!$E$10="CWS",T502="Multiple Family Residence",P502="Galvanized Requiring Replacement")),
(AND('[1]PWS Information'!$E$10="CWS",P502="Galvanized Requiring Replacement")),
(AND('[1]PWS Information'!$E$10="NTNC",T502="Multiple Family Residence",P502="Galvanized Requiring Replacement")))),"Tier 5",
"")))))</f>
        <v>Tier 5</v>
      </c>
      <c r="Y502" s="24"/>
      <c r="Z502" s="24"/>
    </row>
    <row r="503" spans="1:26" x14ac:dyDescent="0.25">
      <c r="A503" s="17">
        <v>500</v>
      </c>
      <c r="B503" s="17">
        <v>801</v>
      </c>
      <c r="C503" s="17" t="s">
        <v>80</v>
      </c>
      <c r="D503" s="17" t="s">
        <v>188</v>
      </c>
      <c r="E503" s="17">
        <v>79549</v>
      </c>
      <c r="F503" s="17"/>
      <c r="G503" s="17"/>
      <c r="H503" s="17"/>
      <c r="I503" s="21" t="s">
        <v>221</v>
      </c>
      <c r="J503" s="22" t="s">
        <v>254</v>
      </c>
      <c r="K503" s="22" t="s">
        <v>255</v>
      </c>
      <c r="L503" s="22" t="s">
        <v>256</v>
      </c>
      <c r="M503" s="21" t="s">
        <v>221</v>
      </c>
      <c r="N503" s="37" t="s">
        <v>205</v>
      </c>
      <c r="O503" s="22" t="s">
        <v>257</v>
      </c>
      <c r="P503" s="31" t="str">
        <f t="shared" si="7"/>
        <v>Non-Lead</v>
      </c>
      <c r="Q503" s="40" t="s">
        <v>254</v>
      </c>
      <c r="R503" s="40" t="s">
        <v>254</v>
      </c>
      <c r="S503" s="24"/>
      <c r="T503" s="16"/>
      <c r="U503" s="41" t="s">
        <v>255</v>
      </c>
      <c r="V503" s="41" t="s">
        <v>255</v>
      </c>
      <c r="W503" s="16"/>
      <c r="X503" s="43" t="str">
        <f>IF((OR((AND('[1]PWS Information'!$E$10="CWS",T503="Single Family Residence",P503="Lead")),
(AND('[1]PWS Information'!$E$10="CWS",T503="Multiple Family Residence",'[1]PWS Information'!$E$11="Yes",P503="Lead")),
(AND('[1]PWS Information'!$E$10="NTNC",P503="Lead")))),"Tier 1",
IF((OR((AND('[1]PWS Information'!$E$10="CWS",T503="Multiple Family Residence",'[1]PWS Information'!$E$11="No",P503="Lead")),
(AND('[1]PWS Information'!$E$10="CWS",T503="Other",P503="Lead")),
(AND(T503="",P503="Lead")),
(AND('[1]PWS Information'!$E$10="CWS",T503="Building",P503="Lead")))),"Tier 2",
IF((OR((AND('[1]PWS Information'!$E$10="CWS",T503="Single Family Residence",P503="Galvanized Requiring Replacement")),
(AND('[1]PWS Information'!$E$10="CWS",T503="Single Family Residence",P503="Galvanized Requiring Replacement",Q503="Yes")),
(AND('[1]PWS Information'!$E$10="NTNC",T503="Single Family Residence",P503="Galvanized Requiring Replacement")),
(AND('[1]PWS Information'!$E$10="NTNC",T503="Single Family Residence",Q503="Yes")))),"Tier 3",
IF((OR((AND('[1]PWS Information'!$E$10="CWS",T503="Single Family Residence",R503="Yes",P503="Non-Lead", I503="Non-Lead - Copper",K503="Before 1989")),
(AND('[1]PWS Information'!$E$10="CWS",T503="Single Family Residence",R503="Yes",P503="Non-Lead", M503="Non-Lead - Copper",N503="Before 1989")))),"Tier 4",
IF((OR((AND('[1]PWS Information'!$E$10="NTNC",P503="Non-Lead")),
(AND('[1]PWS Information'!$E$10="CWS",P503="Non-Lead",R503="")),
(AND('[1]PWS Information'!$E$10="CWS",P503="Non-Lead",R503="No")),
(AND('[1]PWS Information'!$E$10="CWS",P503="Non-Lead",R503="Don't Know")),
(AND('[1]PWS Information'!$E$10="CWS",P503="Non-Lead", I503="Non-Lead - Copper", R503="Yes", K503="Between 1989 and 2014")),
(AND('[1]PWS Information'!$E$10="CWS",P503="Non-Lead", I503="Non-Lead - Copper", R503="Yes", K503="After 2014")),
(AND('[1]PWS Information'!$E$10="CWS",P503="Non-Lead", I503="Non-Lead - Copper", R503="Yes", K503="Unknown")),
(AND('[1]PWS Information'!$E$10="CWS",P503="Non-Lead", M503="Non-Lead - Copper", R503="Yes", N503="Between 1989 and 2014")),
(AND('[1]PWS Information'!$E$10="CWS",P503="Non-Lead", M503="Non-Lead - Copper", R503="Yes", N503="After 2014")),
(AND('[1]PWS Information'!$E$10="CWS",P503="Non-Lead", M503="Non-Lead - Copper", R503="Yes", N503="Unknown")),
(AND('[1]PWS Information'!$E$10="CWS",P503="Unknown")),
(AND('[1]PWS Information'!$E$10="NTNC",P503="Unknown")),
(AND('[1]PWS Information'!$E$10="CWS",T503="Multiple Family Residence",P503="Galvanized Requiring Replacement")),
(AND('[1]PWS Information'!$E$10="CWS",P503="Galvanized Requiring Replacement")),
(AND('[1]PWS Information'!$E$10="NTNC",T503="Multiple Family Residence",P503="Galvanized Requiring Replacement")))),"Tier 5",
"")))))</f>
        <v>Tier 5</v>
      </c>
      <c r="Y503" s="24"/>
      <c r="Z503" s="24"/>
    </row>
    <row r="504" spans="1:26" x14ac:dyDescent="0.25">
      <c r="A504" s="17">
        <v>501</v>
      </c>
      <c r="B504" s="18">
        <v>805</v>
      </c>
      <c r="C504" s="17" t="s">
        <v>80</v>
      </c>
      <c r="D504" s="17" t="s">
        <v>188</v>
      </c>
      <c r="E504" s="17">
        <v>79549</v>
      </c>
      <c r="F504" s="18"/>
      <c r="G504" s="18"/>
      <c r="H504" s="18"/>
      <c r="I504" s="21" t="s">
        <v>221</v>
      </c>
      <c r="J504" s="22" t="s">
        <v>254</v>
      </c>
      <c r="K504" s="22" t="s">
        <v>255</v>
      </c>
      <c r="L504" s="22" t="s">
        <v>256</v>
      </c>
      <c r="M504" s="21" t="s">
        <v>222</v>
      </c>
      <c r="N504" s="23" t="s">
        <v>205</v>
      </c>
      <c r="O504" s="22" t="s">
        <v>257</v>
      </c>
      <c r="P504" s="31" t="str">
        <f t="shared" si="7"/>
        <v>Galvanized Requiring Replacement</v>
      </c>
      <c r="Q504" s="40" t="s">
        <v>254</v>
      </c>
      <c r="R504" s="40" t="s">
        <v>254</v>
      </c>
      <c r="S504" s="24"/>
      <c r="T504" s="16"/>
      <c r="U504" s="41" t="s">
        <v>255</v>
      </c>
      <c r="V504" s="41" t="s">
        <v>255</v>
      </c>
      <c r="W504" s="16"/>
      <c r="X504" s="43" t="str">
        <f>IF((OR((AND('[1]PWS Information'!$E$10="CWS",T504="Single Family Residence",P504="Lead")),
(AND('[1]PWS Information'!$E$10="CWS",T504="Multiple Family Residence",'[1]PWS Information'!$E$11="Yes",P504="Lead")),
(AND('[1]PWS Information'!$E$10="NTNC",P504="Lead")))),"Tier 1",
IF((OR((AND('[1]PWS Information'!$E$10="CWS",T504="Multiple Family Residence",'[1]PWS Information'!$E$11="No",P504="Lead")),
(AND('[1]PWS Information'!$E$10="CWS",T504="Other",P504="Lead")),
(AND(T504="",P504="Lead")),
(AND('[1]PWS Information'!$E$10="CWS",T504="Building",P504="Lead")))),"Tier 2",
IF((OR((AND('[1]PWS Information'!$E$10="CWS",T504="Single Family Residence",P504="Galvanized Requiring Replacement")),
(AND('[1]PWS Information'!$E$10="CWS",T504="Single Family Residence",P504="Galvanized Requiring Replacement",Q504="Yes")),
(AND('[1]PWS Information'!$E$10="NTNC",T504="Single Family Residence",P504="Galvanized Requiring Replacement")),
(AND('[1]PWS Information'!$E$10="NTNC",T504="Single Family Residence",Q504="Yes")))),"Tier 3",
IF((OR((AND('[1]PWS Information'!$E$10="CWS",T504="Single Family Residence",R504="Yes",P504="Non-Lead", I504="Non-Lead - Copper",K504="Before 1989")),
(AND('[1]PWS Information'!$E$10="CWS",T504="Single Family Residence",R504="Yes",P504="Non-Lead", M504="Non-Lead - Copper",N504="Before 1989")))),"Tier 4",
IF((OR((AND('[1]PWS Information'!$E$10="NTNC",P504="Non-Lead")),
(AND('[1]PWS Information'!$E$10="CWS",P504="Non-Lead",R504="")),
(AND('[1]PWS Information'!$E$10="CWS",P504="Non-Lead",R504="No")),
(AND('[1]PWS Information'!$E$10="CWS",P504="Non-Lead",R504="Don't Know")),
(AND('[1]PWS Information'!$E$10="CWS",P504="Non-Lead", I504="Non-Lead - Copper", R504="Yes", K504="Between 1989 and 2014")),
(AND('[1]PWS Information'!$E$10="CWS",P504="Non-Lead", I504="Non-Lead - Copper", R504="Yes", K504="After 2014")),
(AND('[1]PWS Information'!$E$10="CWS",P504="Non-Lead", I504="Non-Lead - Copper", R504="Yes", K504="Unknown")),
(AND('[1]PWS Information'!$E$10="CWS",P504="Non-Lead", M504="Non-Lead - Copper", R504="Yes", N504="Between 1989 and 2014")),
(AND('[1]PWS Information'!$E$10="CWS",P504="Non-Lead", M504="Non-Lead - Copper", R504="Yes", N504="After 2014")),
(AND('[1]PWS Information'!$E$10="CWS",P504="Non-Lead", M504="Non-Lead - Copper", R504="Yes", N504="Unknown")),
(AND('[1]PWS Information'!$E$10="CWS",P504="Unknown")),
(AND('[1]PWS Information'!$E$10="NTNC",P504="Unknown")),
(AND('[1]PWS Information'!$E$10="CWS",T504="Multiple Family Residence",P504="Galvanized Requiring Replacement")),
(AND('[1]PWS Information'!$E$10="CWS",P504="Galvanized Requiring Replacement")),
(AND('[1]PWS Information'!$E$10="NTNC",T504="Multiple Family Residence",P504="Galvanized Requiring Replacement")))),"Tier 5",
"")))))</f>
        <v>Tier 5</v>
      </c>
      <c r="Y504" s="24"/>
      <c r="Z504" s="24"/>
    </row>
    <row r="505" spans="1:26" x14ac:dyDescent="0.25">
      <c r="A505" s="17">
        <v>502</v>
      </c>
      <c r="B505" s="17">
        <v>808</v>
      </c>
      <c r="C505" s="17" t="s">
        <v>80</v>
      </c>
      <c r="D505" s="17" t="s">
        <v>188</v>
      </c>
      <c r="E505" s="17">
        <v>79549</v>
      </c>
      <c r="F505" s="17"/>
      <c r="G505" s="17"/>
      <c r="H505" s="17"/>
      <c r="I505" s="21" t="s">
        <v>218</v>
      </c>
      <c r="J505" s="22" t="s">
        <v>254</v>
      </c>
      <c r="K505" s="22" t="s">
        <v>255</v>
      </c>
      <c r="L505" s="22" t="s">
        <v>256</v>
      </c>
      <c r="M505" s="21" t="s">
        <v>218</v>
      </c>
      <c r="N505" s="23" t="s">
        <v>205</v>
      </c>
      <c r="O505" s="22" t="s">
        <v>257</v>
      </c>
      <c r="P505" s="31" t="str">
        <f t="shared" si="7"/>
        <v>Non-Lead</v>
      </c>
      <c r="Q505" s="40" t="s">
        <v>254</v>
      </c>
      <c r="R505" s="40" t="s">
        <v>254</v>
      </c>
      <c r="S505" s="24"/>
      <c r="T505" s="16"/>
      <c r="U505" s="41" t="s">
        <v>255</v>
      </c>
      <c r="V505" s="41" t="s">
        <v>255</v>
      </c>
      <c r="W505" s="16"/>
      <c r="X505" s="43" t="str">
        <f>IF((OR((AND('[1]PWS Information'!$E$10="CWS",T505="Single Family Residence",P505="Lead")),
(AND('[1]PWS Information'!$E$10="CWS",T505="Multiple Family Residence",'[1]PWS Information'!$E$11="Yes",P505="Lead")),
(AND('[1]PWS Information'!$E$10="NTNC",P505="Lead")))),"Tier 1",
IF((OR((AND('[1]PWS Information'!$E$10="CWS",T505="Multiple Family Residence",'[1]PWS Information'!$E$11="No",P505="Lead")),
(AND('[1]PWS Information'!$E$10="CWS",T505="Other",P505="Lead")),
(AND(T505="",P505="Lead")),
(AND('[1]PWS Information'!$E$10="CWS",T505="Building",P505="Lead")))),"Tier 2",
IF((OR((AND('[1]PWS Information'!$E$10="CWS",T505="Single Family Residence",P505="Galvanized Requiring Replacement")),
(AND('[1]PWS Information'!$E$10="CWS",T505="Single Family Residence",P505="Galvanized Requiring Replacement",Q505="Yes")),
(AND('[1]PWS Information'!$E$10="NTNC",T505="Single Family Residence",P505="Galvanized Requiring Replacement")),
(AND('[1]PWS Information'!$E$10="NTNC",T505="Single Family Residence",Q505="Yes")))),"Tier 3",
IF((OR((AND('[1]PWS Information'!$E$10="CWS",T505="Single Family Residence",R505="Yes",P505="Non-Lead", I505="Non-Lead - Copper",K505="Before 1989")),
(AND('[1]PWS Information'!$E$10="CWS",T505="Single Family Residence",R505="Yes",P505="Non-Lead", M505="Non-Lead - Copper",N505="Before 1989")))),"Tier 4",
IF((OR((AND('[1]PWS Information'!$E$10="NTNC",P505="Non-Lead")),
(AND('[1]PWS Information'!$E$10="CWS",P505="Non-Lead",R505="")),
(AND('[1]PWS Information'!$E$10="CWS",P505="Non-Lead",R505="No")),
(AND('[1]PWS Information'!$E$10="CWS",P505="Non-Lead",R505="Don't Know")),
(AND('[1]PWS Information'!$E$10="CWS",P505="Non-Lead", I505="Non-Lead - Copper", R505="Yes", K505="Between 1989 and 2014")),
(AND('[1]PWS Information'!$E$10="CWS",P505="Non-Lead", I505="Non-Lead - Copper", R505="Yes", K505="After 2014")),
(AND('[1]PWS Information'!$E$10="CWS",P505="Non-Lead", I505="Non-Lead - Copper", R505="Yes", K505="Unknown")),
(AND('[1]PWS Information'!$E$10="CWS",P505="Non-Lead", M505="Non-Lead - Copper", R505="Yes", N505="Between 1989 and 2014")),
(AND('[1]PWS Information'!$E$10="CWS",P505="Non-Lead", M505="Non-Lead - Copper", R505="Yes", N505="After 2014")),
(AND('[1]PWS Information'!$E$10="CWS",P505="Non-Lead", M505="Non-Lead - Copper", R505="Yes", N505="Unknown")),
(AND('[1]PWS Information'!$E$10="CWS",P505="Unknown")),
(AND('[1]PWS Information'!$E$10="NTNC",P505="Unknown")),
(AND('[1]PWS Information'!$E$10="CWS",T505="Multiple Family Residence",P505="Galvanized Requiring Replacement")),
(AND('[1]PWS Information'!$E$10="CWS",P505="Galvanized Requiring Replacement")),
(AND('[1]PWS Information'!$E$10="NTNC",T505="Multiple Family Residence",P505="Galvanized Requiring Replacement")))),"Tier 5",
"")))))</f>
        <v>Tier 5</v>
      </c>
      <c r="Y505" s="24"/>
      <c r="Z505" s="24"/>
    </row>
    <row r="506" spans="1:26" x14ac:dyDescent="0.25">
      <c r="A506" s="17">
        <v>503</v>
      </c>
      <c r="B506" s="17">
        <v>809</v>
      </c>
      <c r="C506" s="17" t="s">
        <v>80</v>
      </c>
      <c r="D506" s="17" t="s">
        <v>188</v>
      </c>
      <c r="E506" s="17">
        <v>79549</v>
      </c>
      <c r="F506" s="17"/>
      <c r="G506" s="17"/>
      <c r="H506" s="17"/>
      <c r="I506" s="21" t="s">
        <v>221</v>
      </c>
      <c r="J506" s="22" t="s">
        <v>254</v>
      </c>
      <c r="K506" s="22" t="s">
        <v>255</v>
      </c>
      <c r="L506" s="22" t="s">
        <v>256</v>
      </c>
      <c r="M506" s="21" t="s">
        <v>218</v>
      </c>
      <c r="N506" s="17" t="s">
        <v>205</v>
      </c>
      <c r="O506" s="22" t="s">
        <v>257</v>
      </c>
      <c r="P506" s="31" t="str">
        <f t="shared" si="7"/>
        <v>Non-Lead</v>
      </c>
      <c r="Q506" s="40" t="s">
        <v>254</v>
      </c>
      <c r="R506" s="40" t="s">
        <v>254</v>
      </c>
      <c r="S506" s="24"/>
      <c r="T506" s="16"/>
      <c r="U506" s="41" t="s">
        <v>255</v>
      </c>
      <c r="V506" s="41" t="s">
        <v>255</v>
      </c>
      <c r="W506" s="16"/>
      <c r="X506" s="43" t="str">
        <f>IF((OR((AND('[1]PWS Information'!$E$10="CWS",T506="Single Family Residence",P506="Lead")),
(AND('[1]PWS Information'!$E$10="CWS",T506="Multiple Family Residence",'[1]PWS Information'!$E$11="Yes",P506="Lead")),
(AND('[1]PWS Information'!$E$10="NTNC",P506="Lead")))),"Tier 1",
IF((OR((AND('[1]PWS Information'!$E$10="CWS",T506="Multiple Family Residence",'[1]PWS Information'!$E$11="No",P506="Lead")),
(AND('[1]PWS Information'!$E$10="CWS",T506="Other",P506="Lead")),
(AND(T506="",P506="Lead")),
(AND('[1]PWS Information'!$E$10="CWS",T506="Building",P506="Lead")))),"Tier 2",
IF((OR((AND('[1]PWS Information'!$E$10="CWS",T506="Single Family Residence",P506="Galvanized Requiring Replacement")),
(AND('[1]PWS Information'!$E$10="CWS",T506="Single Family Residence",P506="Galvanized Requiring Replacement",Q506="Yes")),
(AND('[1]PWS Information'!$E$10="NTNC",T506="Single Family Residence",P506="Galvanized Requiring Replacement")),
(AND('[1]PWS Information'!$E$10="NTNC",T506="Single Family Residence",Q506="Yes")))),"Tier 3",
IF((OR((AND('[1]PWS Information'!$E$10="CWS",T506="Single Family Residence",R506="Yes",P506="Non-Lead", I506="Non-Lead - Copper",K506="Before 1989")),
(AND('[1]PWS Information'!$E$10="CWS",T506="Single Family Residence",R506="Yes",P506="Non-Lead", M506="Non-Lead - Copper",N506="Before 1989")))),"Tier 4",
IF((OR((AND('[1]PWS Information'!$E$10="NTNC",P506="Non-Lead")),
(AND('[1]PWS Information'!$E$10="CWS",P506="Non-Lead",R506="")),
(AND('[1]PWS Information'!$E$10="CWS",P506="Non-Lead",R506="No")),
(AND('[1]PWS Information'!$E$10="CWS",P506="Non-Lead",R506="Don't Know")),
(AND('[1]PWS Information'!$E$10="CWS",P506="Non-Lead", I506="Non-Lead - Copper", R506="Yes", K506="Between 1989 and 2014")),
(AND('[1]PWS Information'!$E$10="CWS",P506="Non-Lead", I506="Non-Lead - Copper", R506="Yes", K506="After 2014")),
(AND('[1]PWS Information'!$E$10="CWS",P506="Non-Lead", I506="Non-Lead - Copper", R506="Yes", K506="Unknown")),
(AND('[1]PWS Information'!$E$10="CWS",P506="Non-Lead", M506="Non-Lead - Copper", R506="Yes", N506="Between 1989 and 2014")),
(AND('[1]PWS Information'!$E$10="CWS",P506="Non-Lead", M506="Non-Lead - Copper", R506="Yes", N506="After 2014")),
(AND('[1]PWS Information'!$E$10="CWS",P506="Non-Lead", M506="Non-Lead - Copper", R506="Yes", N506="Unknown")),
(AND('[1]PWS Information'!$E$10="CWS",P506="Unknown")),
(AND('[1]PWS Information'!$E$10="NTNC",P506="Unknown")),
(AND('[1]PWS Information'!$E$10="CWS",T506="Multiple Family Residence",P506="Galvanized Requiring Replacement")),
(AND('[1]PWS Information'!$E$10="CWS",P506="Galvanized Requiring Replacement")),
(AND('[1]PWS Information'!$E$10="NTNC",T506="Multiple Family Residence",P506="Galvanized Requiring Replacement")))),"Tier 5",
"")))))</f>
        <v>Tier 5</v>
      </c>
      <c r="Y506" s="24"/>
      <c r="Z506" s="24"/>
    </row>
    <row r="507" spans="1:26" x14ac:dyDescent="0.25">
      <c r="A507" s="17">
        <v>504</v>
      </c>
      <c r="B507" s="17">
        <v>811</v>
      </c>
      <c r="C507" s="17" t="s">
        <v>80</v>
      </c>
      <c r="D507" s="17" t="s">
        <v>188</v>
      </c>
      <c r="E507" s="17">
        <v>79549</v>
      </c>
      <c r="F507" s="17"/>
      <c r="G507" s="17"/>
      <c r="H507" s="17"/>
      <c r="I507" s="21" t="s">
        <v>218</v>
      </c>
      <c r="J507" s="22" t="s">
        <v>254</v>
      </c>
      <c r="K507" s="22" t="s">
        <v>255</v>
      </c>
      <c r="L507" s="22" t="s">
        <v>256</v>
      </c>
      <c r="M507" s="21" t="s">
        <v>221</v>
      </c>
      <c r="N507" s="23" t="s">
        <v>205</v>
      </c>
      <c r="O507" s="22" t="s">
        <v>257</v>
      </c>
      <c r="P507" s="31" t="str">
        <f t="shared" si="7"/>
        <v>Non-Lead</v>
      </c>
      <c r="Q507" s="40" t="s">
        <v>254</v>
      </c>
      <c r="R507" s="40" t="s">
        <v>254</v>
      </c>
      <c r="S507" s="24"/>
      <c r="T507" s="16"/>
      <c r="U507" s="41" t="s">
        <v>255</v>
      </c>
      <c r="V507" s="41" t="s">
        <v>255</v>
      </c>
      <c r="W507" s="16"/>
      <c r="X507" s="43" t="str">
        <f>IF((OR((AND('[1]PWS Information'!$E$10="CWS",T507="Single Family Residence",P507="Lead")),
(AND('[1]PWS Information'!$E$10="CWS",T507="Multiple Family Residence",'[1]PWS Information'!$E$11="Yes",P507="Lead")),
(AND('[1]PWS Information'!$E$10="NTNC",P507="Lead")))),"Tier 1",
IF((OR((AND('[1]PWS Information'!$E$10="CWS",T507="Multiple Family Residence",'[1]PWS Information'!$E$11="No",P507="Lead")),
(AND('[1]PWS Information'!$E$10="CWS",T507="Other",P507="Lead")),
(AND(T507="",P507="Lead")),
(AND('[1]PWS Information'!$E$10="CWS",T507="Building",P507="Lead")))),"Tier 2",
IF((OR((AND('[1]PWS Information'!$E$10="CWS",T507="Single Family Residence",P507="Galvanized Requiring Replacement")),
(AND('[1]PWS Information'!$E$10="CWS",T507="Single Family Residence",P507="Galvanized Requiring Replacement",Q507="Yes")),
(AND('[1]PWS Information'!$E$10="NTNC",T507="Single Family Residence",P507="Galvanized Requiring Replacement")),
(AND('[1]PWS Information'!$E$10="NTNC",T507="Single Family Residence",Q507="Yes")))),"Tier 3",
IF((OR((AND('[1]PWS Information'!$E$10="CWS",T507="Single Family Residence",R507="Yes",P507="Non-Lead", I507="Non-Lead - Copper",K507="Before 1989")),
(AND('[1]PWS Information'!$E$10="CWS",T507="Single Family Residence",R507="Yes",P507="Non-Lead", M507="Non-Lead - Copper",N507="Before 1989")))),"Tier 4",
IF((OR((AND('[1]PWS Information'!$E$10="NTNC",P507="Non-Lead")),
(AND('[1]PWS Information'!$E$10="CWS",P507="Non-Lead",R507="")),
(AND('[1]PWS Information'!$E$10="CWS",P507="Non-Lead",R507="No")),
(AND('[1]PWS Information'!$E$10="CWS",P507="Non-Lead",R507="Don't Know")),
(AND('[1]PWS Information'!$E$10="CWS",P507="Non-Lead", I507="Non-Lead - Copper", R507="Yes", K507="Between 1989 and 2014")),
(AND('[1]PWS Information'!$E$10="CWS",P507="Non-Lead", I507="Non-Lead - Copper", R507="Yes", K507="After 2014")),
(AND('[1]PWS Information'!$E$10="CWS",P507="Non-Lead", I507="Non-Lead - Copper", R507="Yes", K507="Unknown")),
(AND('[1]PWS Information'!$E$10="CWS",P507="Non-Lead", M507="Non-Lead - Copper", R507="Yes", N507="Between 1989 and 2014")),
(AND('[1]PWS Information'!$E$10="CWS",P507="Non-Lead", M507="Non-Lead - Copper", R507="Yes", N507="After 2014")),
(AND('[1]PWS Information'!$E$10="CWS",P507="Non-Lead", M507="Non-Lead - Copper", R507="Yes", N507="Unknown")),
(AND('[1]PWS Information'!$E$10="CWS",P507="Unknown")),
(AND('[1]PWS Information'!$E$10="NTNC",P507="Unknown")),
(AND('[1]PWS Information'!$E$10="CWS",T507="Multiple Family Residence",P507="Galvanized Requiring Replacement")),
(AND('[1]PWS Information'!$E$10="CWS",P507="Galvanized Requiring Replacement")),
(AND('[1]PWS Information'!$E$10="NTNC",T507="Multiple Family Residence",P507="Galvanized Requiring Replacement")))),"Tier 5",
"")))))</f>
        <v>Tier 5</v>
      </c>
      <c r="Y507" s="24"/>
      <c r="Z507" s="24"/>
    </row>
    <row r="508" spans="1:26" x14ac:dyDescent="0.25">
      <c r="A508" s="17">
        <v>505</v>
      </c>
      <c r="B508" s="17">
        <v>812</v>
      </c>
      <c r="C508" s="17" t="s">
        <v>80</v>
      </c>
      <c r="D508" s="17" t="s">
        <v>188</v>
      </c>
      <c r="E508" s="17">
        <v>79549</v>
      </c>
      <c r="F508" s="17"/>
      <c r="G508" s="17"/>
      <c r="H508" s="17"/>
      <c r="I508" s="21" t="s">
        <v>221</v>
      </c>
      <c r="J508" s="22" t="s">
        <v>254</v>
      </c>
      <c r="K508" s="22" t="s">
        <v>255</v>
      </c>
      <c r="L508" s="22" t="s">
        <v>256</v>
      </c>
      <c r="M508" s="21" t="s">
        <v>218</v>
      </c>
      <c r="N508" s="17" t="s">
        <v>205</v>
      </c>
      <c r="O508" s="22" t="s">
        <v>257</v>
      </c>
      <c r="P508" s="31" t="str">
        <f t="shared" si="7"/>
        <v>Non-Lead</v>
      </c>
      <c r="Q508" s="40" t="s">
        <v>254</v>
      </c>
      <c r="R508" s="40" t="s">
        <v>254</v>
      </c>
      <c r="S508" s="24"/>
      <c r="T508" s="16"/>
      <c r="U508" s="41" t="s">
        <v>255</v>
      </c>
      <c r="V508" s="41" t="s">
        <v>255</v>
      </c>
      <c r="W508" s="16"/>
      <c r="X508" s="43" t="str">
        <f>IF((OR((AND('[1]PWS Information'!$E$10="CWS",T508="Single Family Residence",P508="Lead")),
(AND('[1]PWS Information'!$E$10="CWS",T508="Multiple Family Residence",'[1]PWS Information'!$E$11="Yes",P508="Lead")),
(AND('[1]PWS Information'!$E$10="NTNC",P508="Lead")))),"Tier 1",
IF((OR((AND('[1]PWS Information'!$E$10="CWS",T508="Multiple Family Residence",'[1]PWS Information'!$E$11="No",P508="Lead")),
(AND('[1]PWS Information'!$E$10="CWS",T508="Other",P508="Lead")),
(AND(T508="",P508="Lead")),
(AND('[1]PWS Information'!$E$10="CWS",T508="Building",P508="Lead")))),"Tier 2",
IF((OR((AND('[1]PWS Information'!$E$10="CWS",T508="Single Family Residence",P508="Galvanized Requiring Replacement")),
(AND('[1]PWS Information'!$E$10="CWS",T508="Single Family Residence",P508="Galvanized Requiring Replacement",Q508="Yes")),
(AND('[1]PWS Information'!$E$10="NTNC",T508="Single Family Residence",P508="Galvanized Requiring Replacement")),
(AND('[1]PWS Information'!$E$10="NTNC",T508="Single Family Residence",Q508="Yes")))),"Tier 3",
IF((OR((AND('[1]PWS Information'!$E$10="CWS",T508="Single Family Residence",R508="Yes",P508="Non-Lead", I508="Non-Lead - Copper",K508="Before 1989")),
(AND('[1]PWS Information'!$E$10="CWS",T508="Single Family Residence",R508="Yes",P508="Non-Lead", M508="Non-Lead - Copper",N508="Before 1989")))),"Tier 4",
IF((OR((AND('[1]PWS Information'!$E$10="NTNC",P508="Non-Lead")),
(AND('[1]PWS Information'!$E$10="CWS",P508="Non-Lead",R508="")),
(AND('[1]PWS Information'!$E$10="CWS",P508="Non-Lead",R508="No")),
(AND('[1]PWS Information'!$E$10="CWS",P508="Non-Lead",R508="Don't Know")),
(AND('[1]PWS Information'!$E$10="CWS",P508="Non-Lead", I508="Non-Lead - Copper", R508="Yes", K508="Between 1989 and 2014")),
(AND('[1]PWS Information'!$E$10="CWS",P508="Non-Lead", I508="Non-Lead - Copper", R508="Yes", K508="After 2014")),
(AND('[1]PWS Information'!$E$10="CWS",P508="Non-Lead", I508="Non-Lead - Copper", R508="Yes", K508="Unknown")),
(AND('[1]PWS Information'!$E$10="CWS",P508="Non-Lead", M508="Non-Lead - Copper", R508="Yes", N508="Between 1989 and 2014")),
(AND('[1]PWS Information'!$E$10="CWS",P508="Non-Lead", M508="Non-Lead - Copper", R508="Yes", N508="After 2014")),
(AND('[1]PWS Information'!$E$10="CWS",P508="Non-Lead", M508="Non-Lead - Copper", R508="Yes", N508="Unknown")),
(AND('[1]PWS Information'!$E$10="CWS",P508="Unknown")),
(AND('[1]PWS Information'!$E$10="NTNC",P508="Unknown")),
(AND('[1]PWS Information'!$E$10="CWS",T508="Multiple Family Residence",P508="Galvanized Requiring Replacement")),
(AND('[1]PWS Information'!$E$10="CWS",P508="Galvanized Requiring Replacement")),
(AND('[1]PWS Information'!$E$10="NTNC",T508="Multiple Family Residence",P508="Galvanized Requiring Replacement")))),"Tier 5",
"")))))</f>
        <v>Tier 5</v>
      </c>
      <c r="Y508" s="24"/>
      <c r="Z508" s="24"/>
    </row>
    <row r="509" spans="1:26" x14ac:dyDescent="0.25">
      <c r="A509" s="17">
        <v>506</v>
      </c>
      <c r="B509" s="17">
        <v>812</v>
      </c>
      <c r="C509" s="17" t="s">
        <v>80</v>
      </c>
      <c r="D509" s="17" t="s">
        <v>188</v>
      </c>
      <c r="E509" s="17">
        <v>79549</v>
      </c>
      <c r="F509" s="17"/>
      <c r="G509" s="17"/>
      <c r="H509" s="17"/>
      <c r="I509" s="21" t="s">
        <v>221</v>
      </c>
      <c r="J509" s="22" t="s">
        <v>254</v>
      </c>
      <c r="K509" s="22" t="s">
        <v>255</v>
      </c>
      <c r="L509" s="22" t="s">
        <v>256</v>
      </c>
      <c r="M509" s="21" t="s">
        <v>222</v>
      </c>
      <c r="N509" s="17"/>
      <c r="O509" s="22" t="s">
        <v>256</v>
      </c>
      <c r="P509" s="31" t="str">
        <f t="shared" si="7"/>
        <v>Galvanized Requiring Replacement</v>
      </c>
      <c r="Q509" s="40" t="s">
        <v>254</v>
      </c>
      <c r="R509" s="40" t="s">
        <v>254</v>
      </c>
      <c r="S509" s="24"/>
      <c r="T509" s="16"/>
      <c r="U509" s="41" t="s">
        <v>255</v>
      </c>
      <c r="V509" s="41" t="s">
        <v>255</v>
      </c>
      <c r="W509" s="16"/>
      <c r="X509" s="43" t="str">
        <f>IF((OR((AND('[1]PWS Information'!$E$10="CWS",T509="Single Family Residence",P509="Lead")),
(AND('[1]PWS Information'!$E$10="CWS",T509="Multiple Family Residence",'[1]PWS Information'!$E$11="Yes",P509="Lead")),
(AND('[1]PWS Information'!$E$10="NTNC",P509="Lead")))),"Tier 1",
IF((OR((AND('[1]PWS Information'!$E$10="CWS",T509="Multiple Family Residence",'[1]PWS Information'!$E$11="No",P509="Lead")),
(AND('[1]PWS Information'!$E$10="CWS",T509="Other",P509="Lead")),
(AND(T509="",P509="Lead")),
(AND('[1]PWS Information'!$E$10="CWS",T509="Building",P509="Lead")))),"Tier 2",
IF((OR((AND('[1]PWS Information'!$E$10="CWS",T509="Single Family Residence",P509="Galvanized Requiring Replacement")),
(AND('[1]PWS Information'!$E$10="CWS",T509="Single Family Residence",P509="Galvanized Requiring Replacement",Q509="Yes")),
(AND('[1]PWS Information'!$E$10="NTNC",T509="Single Family Residence",P509="Galvanized Requiring Replacement")),
(AND('[1]PWS Information'!$E$10="NTNC",T509="Single Family Residence",Q509="Yes")))),"Tier 3",
IF((OR((AND('[1]PWS Information'!$E$10="CWS",T509="Single Family Residence",R509="Yes",P509="Non-Lead", I509="Non-Lead - Copper",K509="Before 1989")),
(AND('[1]PWS Information'!$E$10="CWS",T509="Single Family Residence",R509="Yes",P509="Non-Lead", M509="Non-Lead - Copper",N509="Before 1989")))),"Tier 4",
IF((OR((AND('[1]PWS Information'!$E$10="NTNC",P509="Non-Lead")),
(AND('[1]PWS Information'!$E$10="CWS",P509="Non-Lead",R509="")),
(AND('[1]PWS Information'!$E$10="CWS",P509="Non-Lead",R509="No")),
(AND('[1]PWS Information'!$E$10="CWS",P509="Non-Lead",R509="Don't Know")),
(AND('[1]PWS Information'!$E$10="CWS",P509="Non-Lead", I509="Non-Lead - Copper", R509="Yes", K509="Between 1989 and 2014")),
(AND('[1]PWS Information'!$E$10="CWS",P509="Non-Lead", I509="Non-Lead - Copper", R509="Yes", K509="After 2014")),
(AND('[1]PWS Information'!$E$10="CWS",P509="Non-Lead", I509="Non-Lead - Copper", R509="Yes", K509="Unknown")),
(AND('[1]PWS Information'!$E$10="CWS",P509="Non-Lead", M509="Non-Lead - Copper", R509="Yes", N509="Between 1989 and 2014")),
(AND('[1]PWS Information'!$E$10="CWS",P509="Non-Lead", M509="Non-Lead - Copper", R509="Yes", N509="After 2014")),
(AND('[1]PWS Information'!$E$10="CWS",P509="Non-Lead", M509="Non-Lead - Copper", R509="Yes", N509="Unknown")),
(AND('[1]PWS Information'!$E$10="CWS",P509="Unknown")),
(AND('[1]PWS Information'!$E$10="NTNC",P509="Unknown")),
(AND('[1]PWS Information'!$E$10="CWS",T509="Multiple Family Residence",P509="Galvanized Requiring Replacement")),
(AND('[1]PWS Information'!$E$10="CWS",P509="Galvanized Requiring Replacement")),
(AND('[1]PWS Information'!$E$10="NTNC",T509="Multiple Family Residence",P509="Galvanized Requiring Replacement")))),"Tier 5",
"")))))</f>
        <v>Tier 5</v>
      </c>
      <c r="Y509" s="24"/>
      <c r="Z509" s="24"/>
    </row>
    <row r="510" spans="1:26" x14ac:dyDescent="0.25">
      <c r="A510" s="17">
        <v>507</v>
      </c>
      <c r="B510" s="17">
        <v>900</v>
      </c>
      <c r="C510" s="17" t="s">
        <v>80</v>
      </c>
      <c r="D510" s="17" t="s">
        <v>188</v>
      </c>
      <c r="E510" s="17">
        <v>79549</v>
      </c>
      <c r="F510" s="17"/>
      <c r="G510" s="17"/>
      <c r="H510" s="17"/>
      <c r="I510" s="21" t="s">
        <v>218</v>
      </c>
      <c r="J510" s="22" t="s">
        <v>254</v>
      </c>
      <c r="K510" s="22" t="s">
        <v>255</v>
      </c>
      <c r="L510" s="22" t="s">
        <v>256</v>
      </c>
      <c r="M510" s="21" t="s">
        <v>218</v>
      </c>
      <c r="N510" s="23"/>
      <c r="O510" s="22" t="s">
        <v>256</v>
      </c>
      <c r="P510" s="31" t="str">
        <f t="shared" ref="P510:P572" si="8">IF((OR(I510="Lead")),"Lead",
IF((OR(M510="Lead")),"Lead",
IF((OR(I510="Lead-lined galvanized")),"Lead",
IF((OR(M510="Lead-lined galvanized")),"Lead",
IF((OR((AND(I510="Unknown - Likely Lead",M510="Galvanized")),
(AND(I510="Unknown - Unlikely Lead",M510="Galvanized")),
(AND(I510="Unknown - Material Unknown",M510="Galvanized")))),"Galvanized Requiring Replacement",
IF((OR((AND(I510="Non-lead - Copper",J510="Yes",M510="Galvanized")),
(AND(I510="Non-lead - Copper",J510="Don't know",M510="Galvanized")),
(AND(I510="Non-lead - Copper",J510="",M510="Galvanized")),
(AND(I510="Non-lead - Plastic",J510="Yes",M510="Galvanized")),
(AND(I510="Non-lead - Plastic",J510="Don't know",M510="Galvanized")),
(AND(I510="Non-lead - Plastic",J510="",M510="Galvanized")),
(AND(I510="Non-lead",J510="Yes",M510="Galvanized")),
(AND(I510="Non-lead",J510="Don't know",M510="Galvanized")),
(AND(I510="Non-lead",J510="",M510="Galvanized")),
(AND(I510="Non-lead - Other",J510="Yes",M510="Galvanized")),
(AND(I510="Non-Lead - Other",J510="Don't know",M510="Galvanized")),
(AND(I510="Galvanized",J510="Yes",M510="Galvanized")),
(AND(I510="Galvanized",J510="Don't know",M510="Galvanized")),
(AND(I510="Galvanized",J510="",M510="Galvanized")),
(AND(I510="Non-Lead - Other",J510="",M510="Galvanized")))),"Galvanized Requiring Replacement",
IF((OR((AND(I510="Non-lead - Copper",M510="Non-lead - Copper")),
(AND(I510="Non-lead - Copper",M510="Non-lead - Plastic")),
(AND(I510="Non-lead - Copper",M510="Non-lead - Other")),
(AND(I510="Non-lead - Copper",M510="Non-lead")),
(AND(I510="Non-lead - Plastic",M510="Non-lead - Copper")),
(AND(I510="Non-lead - Plastic",M510="Non-lead - Plastic")),
(AND(I510="Non-lead - Plastic",M510="Non-lead - Other")),
(AND(I510="Non-lead - Plastic",M510="Non-lead")),
(AND(I510="Non-lead",M510="Non-lead - Copper")),
(AND(I510="Non-lead",M510="Non-lead - Plastic")),
(AND(I510="Non-lead",M510="Non-lead - Other")),
(AND(I510="Non-lead",M510="Non-lead")),
(AND(I510="Non-lead - Other",M510="Non-lead - Copper")),
(AND(I510="Non-Lead - Other",M510="Non-lead - Plastic")),
(AND(I510="Non-Lead - Other",M510="Non-lead")),
(AND(I510="Non-Lead - Other",M510="Non-lead - Other")))),"Non-Lead",
IF((OR((AND(I510="Galvanized",M510="Non-lead")),
(AND(I510="Galvanized",M510="Non-lead - Copper")),
(AND(I510="Galvanized",M510="Non-lead - Plastic")),
(AND(I510="Galvanized",M510="Non-lead")),
(AND(I510="Galvanized",M510="Non-lead - Other")))),"Non-Lead",
IF((OR((AND(I510="Non-lead - Copper",J510="No",M510="Galvanized")),
(AND(I510="Non-lead - Plastic",J510="No",M510="Galvanized")),
(AND(I510="Non-lead",J510="No",M510="Galvanized")),
(AND(I510="Galvanized",J510="No",M510="Galvanized")),
(AND(I510="Non-lead - Other",J510="No",M510="Galvanized")))),"Non-lead",
IF((OR((AND(I510="Unknown - Likely Lead",M510="Unknown - Likely Lead")),
(AND(I510="Unknown - Likely Lead",M510="Unknown - Unlikely Lead")),
(AND(I510="Unknown - Likely Lead",M510="Unknown - Material Unknown")),
(AND(I510="Unknown - Unlikely Lead",M510="Unknown - Likely Lead")),
(AND(I510="Unknown - Unlikely Lead",M510="Unknown - Unlikely Lead")),
(AND(I510="Unknown - Unlikely Lead",M510="Unknown - Material Unknown")),
(AND(I510="Unknown - Material Unknown",M510="Unknown - Likely Lead")),
(AND(I510="Unknown - Material Unknown",M510="Unknown - Unlikely Lead")),
(AND(I510="Unknown - Material Unknown",M510="Unknown - Material Unknown")))),"Unknown",
IF((OR((AND(I510="Unknown - Likely Lead",M510="Non-lead - Copper")),
(AND(I510="Unknown - Likely Lead",M510="Non-lead - Plastic")),
(AND(I510="Unknown - Likely Lead",M510="Non-lead")),
(AND(I510="Unknown - Likely Lead",M510="Non-lead - Other")),
(AND(I510="Unknown - Unlikely Lead",M510="Non-lead - Copper")),
(AND(I510="Unknown - Unlikely Lead",M510="Non-lead - Plastic")),
(AND(I510="Unknown - Unlikely Lead",M510="Non-lead")),
(AND(I510="Unknown - Unlikely Lead",M510="Non-lead - Other")),
(AND(I510="Unknown - Material Unknown",M510="Non-lead - Copper")),
(AND(I510="Unknown - Material Unknown",M510="Non-lead - Plastic")),
(AND(I510="Unknown - Material Unknown",M510="Non-lead")),
(AND(I510="Unknown - Material Unknown",M510="Non-lead - Other")))),"Unknown",
IF((OR((AND(I510="Non-lead - Copper",M510="Unknown - Likely Lead")),
(AND(I510="Non-lead - Copper",M510="Unknown - Unlikely Lead")),
(AND(I510="Non-lead - Copper",M510="Unknown - Material Unknown")),
(AND(I510="Non-lead - Plastic",M510="Unknown - Likely Lead")),
(AND(I510="Non-lead - Plastic",M510="Unknown - Unlikely Lead")),
(AND(I510="Non-lead - Plastic",M510="Unknown - Material Unknown")),
(AND(I510="Non-lead",M510="Unknown - Likely Lead")),
(AND(I510="Non-lead",M510="Unknown - Unlikely Lead")),
(AND(I510="Non-lead",M510="Unknown - Material Unknown")),
(AND(I510="Non-lead - Other",M510="Unknown - Likely Lead")),
(AND(I510="Non-Lead - Other",M510="Unknown - Unlikely Lead")),
(AND(I510="Non-Lead - Other",M510="Unknown - Material Unknown")))),"Unknown",
IF((OR((AND(I510="Galvanized",M510="Unknown - Likely Lead")),
(AND(I510="Galvanized",M510="Unknown - Unlikely Lead")),
(AND(I510="Galvanized",M510="Unknown - Material Unknown")))),"Unknown",
IF((OR((AND(I510="Galvanized",M510="")))),"Galvanized Requiring Replacement",
IF((OR((AND(I510="Non-lead - Copper",M510="")),
(AND(I510="Non-lead - Plastic",M510="")),
(AND(I510="Non-lead",M510="")),
(AND(I510="Non-lead - Other",M510="")))),"Non-lead",
IF((OR((AND(I510="Unknown - Likely Lead",M510="")),
(AND(I510="Unknown - Unlikely Lead",M510="")),
(AND(I510="Unknown - Material Unknown",M510="")))),"Unknown",
""))))))))))))))))</f>
        <v>Non-Lead</v>
      </c>
      <c r="Q510" s="40" t="s">
        <v>254</v>
      </c>
      <c r="R510" s="40" t="s">
        <v>254</v>
      </c>
      <c r="S510" s="24"/>
      <c r="T510" s="16"/>
      <c r="U510" s="41" t="s">
        <v>255</v>
      </c>
      <c r="V510" s="41" t="s">
        <v>255</v>
      </c>
      <c r="W510" s="16"/>
      <c r="X510" s="43" t="str">
        <f>IF((OR((AND('[1]PWS Information'!$E$10="CWS",T510="Single Family Residence",P510="Lead")),
(AND('[1]PWS Information'!$E$10="CWS",T510="Multiple Family Residence",'[1]PWS Information'!$E$11="Yes",P510="Lead")),
(AND('[1]PWS Information'!$E$10="NTNC",P510="Lead")))),"Tier 1",
IF((OR((AND('[1]PWS Information'!$E$10="CWS",T510="Multiple Family Residence",'[1]PWS Information'!$E$11="No",P510="Lead")),
(AND('[1]PWS Information'!$E$10="CWS",T510="Other",P510="Lead")),
(AND(T510="",P510="Lead")),
(AND('[1]PWS Information'!$E$10="CWS",T510="Building",P510="Lead")))),"Tier 2",
IF((OR((AND('[1]PWS Information'!$E$10="CWS",T510="Single Family Residence",P510="Galvanized Requiring Replacement")),
(AND('[1]PWS Information'!$E$10="CWS",T510="Single Family Residence",P510="Galvanized Requiring Replacement",Q510="Yes")),
(AND('[1]PWS Information'!$E$10="NTNC",T510="Single Family Residence",P510="Galvanized Requiring Replacement")),
(AND('[1]PWS Information'!$E$10="NTNC",T510="Single Family Residence",Q510="Yes")))),"Tier 3",
IF((OR((AND('[1]PWS Information'!$E$10="CWS",T510="Single Family Residence",R510="Yes",P510="Non-Lead", I510="Non-Lead - Copper",K510="Before 1989")),
(AND('[1]PWS Information'!$E$10="CWS",T510="Single Family Residence",R510="Yes",P510="Non-Lead", M510="Non-Lead - Copper",N510="Before 1989")))),"Tier 4",
IF((OR((AND('[1]PWS Information'!$E$10="NTNC",P510="Non-Lead")),
(AND('[1]PWS Information'!$E$10="CWS",P510="Non-Lead",R510="")),
(AND('[1]PWS Information'!$E$10="CWS",P510="Non-Lead",R510="No")),
(AND('[1]PWS Information'!$E$10="CWS",P510="Non-Lead",R510="Don't Know")),
(AND('[1]PWS Information'!$E$10="CWS",P510="Non-Lead", I510="Non-Lead - Copper", R510="Yes", K510="Between 1989 and 2014")),
(AND('[1]PWS Information'!$E$10="CWS",P510="Non-Lead", I510="Non-Lead - Copper", R510="Yes", K510="After 2014")),
(AND('[1]PWS Information'!$E$10="CWS",P510="Non-Lead", I510="Non-Lead - Copper", R510="Yes", K510="Unknown")),
(AND('[1]PWS Information'!$E$10="CWS",P510="Non-Lead", M510="Non-Lead - Copper", R510="Yes", N510="Between 1989 and 2014")),
(AND('[1]PWS Information'!$E$10="CWS",P510="Non-Lead", M510="Non-Lead - Copper", R510="Yes", N510="After 2014")),
(AND('[1]PWS Information'!$E$10="CWS",P510="Non-Lead", M510="Non-Lead - Copper", R510="Yes", N510="Unknown")),
(AND('[1]PWS Information'!$E$10="CWS",P510="Unknown")),
(AND('[1]PWS Information'!$E$10="NTNC",P510="Unknown")),
(AND('[1]PWS Information'!$E$10="CWS",T510="Multiple Family Residence",P510="Galvanized Requiring Replacement")),
(AND('[1]PWS Information'!$E$10="CWS",P510="Galvanized Requiring Replacement")),
(AND('[1]PWS Information'!$E$10="NTNC",T510="Multiple Family Residence",P510="Galvanized Requiring Replacement")))),"Tier 5",
"")))))</f>
        <v>Tier 5</v>
      </c>
      <c r="Y510" s="24"/>
      <c r="Z510" s="24"/>
    </row>
    <row r="511" spans="1:26" x14ac:dyDescent="0.25">
      <c r="A511" s="17">
        <v>508</v>
      </c>
      <c r="B511" s="18">
        <v>901</v>
      </c>
      <c r="C511" s="17" t="s">
        <v>80</v>
      </c>
      <c r="D511" s="17" t="s">
        <v>188</v>
      </c>
      <c r="E511" s="17">
        <v>79549</v>
      </c>
      <c r="F511" s="18"/>
      <c r="G511" s="18"/>
      <c r="H511" s="18"/>
      <c r="I511" s="21" t="s">
        <v>218</v>
      </c>
      <c r="J511" s="22" t="s">
        <v>254</v>
      </c>
      <c r="K511" s="22" t="s">
        <v>255</v>
      </c>
      <c r="L511" s="22" t="s">
        <v>256</v>
      </c>
      <c r="M511" s="21" t="s">
        <v>218</v>
      </c>
      <c r="N511" s="23"/>
      <c r="O511" s="22" t="s">
        <v>256</v>
      </c>
      <c r="P511" s="31" t="str">
        <f t="shared" si="8"/>
        <v>Non-Lead</v>
      </c>
      <c r="Q511" s="40" t="s">
        <v>254</v>
      </c>
      <c r="R511" s="40" t="s">
        <v>254</v>
      </c>
      <c r="S511" s="24"/>
      <c r="T511" s="16"/>
      <c r="U511" s="41" t="s">
        <v>255</v>
      </c>
      <c r="V511" s="41" t="s">
        <v>255</v>
      </c>
      <c r="W511" s="16"/>
      <c r="X511" s="43" t="str">
        <f>IF((OR((AND('[1]PWS Information'!$E$10="CWS",T511="Single Family Residence",P511="Lead")),
(AND('[1]PWS Information'!$E$10="CWS",T511="Multiple Family Residence",'[1]PWS Information'!$E$11="Yes",P511="Lead")),
(AND('[1]PWS Information'!$E$10="NTNC",P511="Lead")))),"Tier 1",
IF((OR((AND('[1]PWS Information'!$E$10="CWS",T511="Multiple Family Residence",'[1]PWS Information'!$E$11="No",P511="Lead")),
(AND('[1]PWS Information'!$E$10="CWS",T511="Other",P511="Lead")),
(AND(T511="",P511="Lead")),
(AND('[1]PWS Information'!$E$10="CWS",T511="Building",P511="Lead")))),"Tier 2",
IF((OR((AND('[1]PWS Information'!$E$10="CWS",T511="Single Family Residence",P511="Galvanized Requiring Replacement")),
(AND('[1]PWS Information'!$E$10="CWS",T511="Single Family Residence",P511="Galvanized Requiring Replacement",Q511="Yes")),
(AND('[1]PWS Information'!$E$10="NTNC",T511="Single Family Residence",P511="Galvanized Requiring Replacement")),
(AND('[1]PWS Information'!$E$10="NTNC",T511="Single Family Residence",Q511="Yes")))),"Tier 3",
IF((OR((AND('[1]PWS Information'!$E$10="CWS",T511="Single Family Residence",R511="Yes",P511="Non-Lead", I511="Non-Lead - Copper",K511="Before 1989")),
(AND('[1]PWS Information'!$E$10="CWS",T511="Single Family Residence",R511="Yes",P511="Non-Lead", M511="Non-Lead - Copper",N511="Before 1989")))),"Tier 4",
IF((OR((AND('[1]PWS Information'!$E$10="NTNC",P511="Non-Lead")),
(AND('[1]PWS Information'!$E$10="CWS",P511="Non-Lead",R511="")),
(AND('[1]PWS Information'!$E$10="CWS",P511="Non-Lead",R511="No")),
(AND('[1]PWS Information'!$E$10="CWS",P511="Non-Lead",R511="Don't Know")),
(AND('[1]PWS Information'!$E$10="CWS",P511="Non-Lead", I511="Non-Lead - Copper", R511="Yes", K511="Between 1989 and 2014")),
(AND('[1]PWS Information'!$E$10="CWS",P511="Non-Lead", I511="Non-Lead - Copper", R511="Yes", K511="After 2014")),
(AND('[1]PWS Information'!$E$10="CWS",P511="Non-Lead", I511="Non-Lead - Copper", R511="Yes", K511="Unknown")),
(AND('[1]PWS Information'!$E$10="CWS",P511="Non-Lead", M511="Non-Lead - Copper", R511="Yes", N511="Between 1989 and 2014")),
(AND('[1]PWS Information'!$E$10="CWS",P511="Non-Lead", M511="Non-Lead - Copper", R511="Yes", N511="After 2014")),
(AND('[1]PWS Information'!$E$10="CWS",P511="Non-Lead", M511="Non-Lead - Copper", R511="Yes", N511="Unknown")),
(AND('[1]PWS Information'!$E$10="CWS",P511="Unknown")),
(AND('[1]PWS Information'!$E$10="NTNC",P511="Unknown")),
(AND('[1]PWS Information'!$E$10="CWS",T511="Multiple Family Residence",P511="Galvanized Requiring Replacement")),
(AND('[1]PWS Information'!$E$10="CWS",P511="Galvanized Requiring Replacement")),
(AND('[1]PWS Information'!$E$10="NTNC",T511="Multiple Family Residence",P511="Galvanized Requiring Replacement")))),"Tier 5",
"")))))</f>
        <v>Tier 5</v>
      </c>
      <c r="Y511" s="24"/>
      <c r="Z511" s="24"/>
    </row>
    <row r="512" spans="1:26" x14ac:dyDescent="0.25">
      <c r="A512" s="17">
        <v>509</v>
      </c>
      <c r="B512" s="17">
        <v>907</v>
      </c>
      <c r="C512" s="17" t="s">
        <v>80</v>
      </c>
      <c r="D512" s="17" t="s">
        <v>188</v>
      </c>
      <c r="E512" s="17">
        <v>79549</v>
      </c>
      <c r="F512" s="17"/>
      <c r="G512" s="17"/>
      <c r="H512" s="17"/>
      <c r="I512" s="21" t="s">
        <v>218</v>
      </c>
      <c r="J512" s="22" t="s">
        <v>254</v>
      </c>
      <c r="K512" s="22" t="s">
        <v>255</v>
      </c>
      <c r="L512" s="22" t="s">
        <v>256</v>
      </c>
      <c r="M512" s="21" t="s">
        <v>221</v>
      </c>
      <c r="N512" s="17" t="s">
        <v>205</v>
      </c>
      <c r="O512" s="22" t="s">
        <v>257</v>
      </c>
      <c r="P512" s="31" t="str">
        <f t="shared" si="8"/>
        <v>Non-Lead</v>
      </c>
      <c r="Q512" s="40" t="s">
        <v>254</v>
      </c>
      <c r="R512" s="40" t="s">
        <v>254</v>
      </c>
      <c r="S512" s="24"/>
      <c r="T512" s="16"/>
      <c r="U512" s="41" t="s">
        <v>255</v>
      </c>
      <c r="V512" s="41" t="s">
        <v>255</v>
      </c>
      <c r="W512" s="16"/>
      <c r="X512" s="43" t="str">
        <f>IF((OR((AND('[1]PWS Information'!$E$10="CWS",T512="Single Family Residence",P512="Lead")),
(AND('[1]PWS Information'!$E$10="CWS",T512="Multiple Family Residence",'[1]PWS Information'!$E$11="Yes",P512="Lead")),
(AND('[1]PWS Information'!$E$10="NTNC",P512="Lead")))),"Tier 1",
IF((OR((AND('[1]PWS Information'!$E$10="CWS",T512="Multiple Family Residence",'[1]PWS Information'!$E$11="No",P512="Lead")),
(AND('[1]PWS Information'!$E$10="CWS",T512="Other",P512="Lead")),
(AND(T512="",P512="Lead")),
(AND('[1]PWS Information'!$E$10="CWS",T512="Building",P512="Lead")))),"Tier 2",
IF((OR((AND('[1]PWS Information'!$E$10="CWS",T512="Single Family Residence",P512="Galvanized Requiring Replacement")),
(AND('[1]PWS Information'!$E$10="CWS",T512="Single Family Residence",P512="Galvanized Requiring Replacement",Q512="Yes")),
(AND('[1]PWS Information'!$E$10="NTNC",T512="Single Family Residence",P512="Galvanized Requiring Replacement")),
(AND('[1]PWS Information'!$E$10="NTNC",T512="Single Family Residence",Q512="Yes")))),"Tier 3",
IF((OR((AND('[1]PWS Information'!$E$10="CWS",T512="Single Family Residence",R512="Yes",P512="Non-Lead", I512="Non-Lead - Copper",K512="Before 1989")),
(AND('[1]PWS Information'!$E$10="CWS",T512="Single Family Residence",R512="Yes",P512="Non-Lead", M512="Non-Lead - Copper",N512="Before 1989")))),"Tier 4",
IF((OR((AND('[1]PWS Information'!$E$10="NTNC",P512="Non-Lead")),
(AND('[1]PWS Information'!$E$10="CWS",P512="Non-Lead",R512="")),
(AND('[1]PWS Information'!$E$10="CWS",P512="Non-Lead",R512="No")),
(AND('[1]PWS Information'!$E$10="CWS",P512="Non-Lead",R512="Don't Know")),
(AND('[1]PWS Information'!$E$10="CWS",P512="Non-Lead", I512="Non-Lead - Copper", R512="Yes", K512="Between 1989 and 2014")),
(AND('[1]PWS Information'!$E$10="CWS",P512="Non-Lead", I512="Non-Lead - Copper", R512="Yes", K512="After 2014")),
(AND('[1]PWS Information'!$E$10="CWS",P512="Non-Lead", I512="Non-Lead - Copper", R512="Yes", K512="Unknown")),
(AND('[1]PWS Information'!$E$10="CWS",P512="Non-Lead", M512="Non-Lead - Copper", R512="Yes", N512="Between 1989 and 2014")),
(AND('[1]PWS Information'!$E$10="CWS",P512="Non-Lead", M512="Non-Lead - Copper", R512="Yes", N512="After 2014")),
(AND('[1]PWS Information'!$E$10="CWS",P512="Non-Lead", M512="Non-Lead - Copper", R512="Yes", N512="Unknown")),
(AND('[1]PWS Information'!$E$10="CWS",P512="Unknown")),
(AND('[1]PWS Information'!$E$10="NTNC",P512="Unknown")),
(AND('[1]PWS Information'!$E$10="CWS",T512="Multiple Family Residence",P512="Galvanized Requiring Replacement")),
(AND('[1]PWS Information'!$E$10="CWS",P512="Galvanized Requiring Replacement")),
(AND('[1]PWS Information'!$E$10="NTNC",T512="Multiple Family Residence",P512="Galvanized Requiring Replacement")))),"Tier 5",
"")))))</f>
        <v>Tier 5</v>
      </c>
      <c r="Y512" s="24"/>
      <c r="Z512" s="24"/>
    </row>
    <row r="513" spans="1:26" x14ac:dyDescent="0.25">
      <c r="A513" s="17">
        <v>510</v>
      </c>
      <c r="B513" s="17">
        <v>909</v>
      </c>
      <c r="C513" s="17" t="s">
        <v>80</v>
      </c>
      <c r="D513" s="17" t="s">
        <v>188</v>
      </c>
      <c r="E513" s="17">
        <v>79549</v>
      </c>
      <c r="F513" s="17"/>
      <c r="G513" s="17"/>
      <c r="H513" s="17"/>
      <c r="I513" s="21" t="s">
        <v>221</v>
      </c>
      <c r="J513" s="22" t="s">
        <v>254</v>
      </c>
      <c r="K513" s="22" t="s">
        <v>255</v>
      </c>
      <c r="L513" s="22" t="s">
        <v>256</v>
      </c>
      <c r="M513" s="21" t="s">
        <v>218</v>
      </c>
      <c r="N513" s="23"/>
      <c r="O513" s="22" t="s">
        <v>256</v>
      </c>
      <c r="P513" s="31" t="str">
        <f t="shared" si="8"/>
        <v>Non-Lead</v>
      </c>
      <c r="Q513" s="40" t="s">
        <v>254</v>
      </c>
      <c r="R513" s="40" t="s">
        <v>254</v>
      </c>
      <c r="S513" s="24"/>
      <c r="T513" s="16"/>
      <c r="U513" s="41" t="s">
        <v>255</v>
      </c>
      <c r="V513" s="41" t="s">
        <v>255</v>
      </c>
      <c r="W513" s="16"/>
      <c r="X513" s="43" t="str">
        <f>IF((OR((AND('[1]PWS Information'!$E$10="CWS",T513="Single Family Residence",P513="Lead")),
(AND('[1]PWS Information'!$E$10="CWS",T513="Multiple Family Residence",'[1]PWS Information'!$E$11="Yes",P513="Lead")),
(AND('[1]PWS Information'!$E$10="NTNC",P513="Lead")))),"Tier 1",
IF((OR((AND('[1]PWS Information'!$E$10="CWS",T513="Multiple Family Residence",'[1]PWS Information'!$E$11="No",P513="Lead")),
(AND('[1]PWS Information'!$E$10="CWS",T513="Other",P513="Lead")),
(AND(T513="",P513="Lead")),
(AND('[1]PWS Information'!$E$10="CWS",T513="Building",P513="Lead")))),"Tier 2",
IF((OR((AND('[1]PWS Information'!$E$10="CWS",T513="Single Family Residence",P513="Galvanized Requiring Replacement")),
(AND('[1]PWS Information'!$E$10="CWS",T513="Single Family Residence",P513="Galvanized Requiring Replacement",Q513="Yes")),
(AND('[1]PWS Information'!$E$10="NTNC",T513="Single Family Residence",P513="Galvanized Requiring Replacement")),
(AND('[1]PWS Information'!$E$10="NTNC",T513="Single Family Residence",Q513="Yes")))),"Tier 3",
IF((OR((AND('[1]PWS Information'!$E$10="CWS",T513="Single Family Residence",R513="Yes",P513="Non-Lead", I513="Non-Lead - Copper",K513="Before 1989")),
(AND('[1]PWS Information'!$E$10="CWS",T513="Single Family Residence",R513="Yes",P513="Non-Lead", M513="Non-Lead - Copper",N513="Before 1989")))),"Tier 4",
IF((OR((AND('[1]PWS Information'!$E$10="NTNC",P513="Non-Lead")),
(AND('[1]PWS Information'!$E$10="CWS",P513="Non-Lead",R513="")),
(AND('[1]PWS Information'!$E$10="CWS",P513="Non-Lead",R513="No")),
(AND('[1]PWS Information'!$E$10="CWS",P513="Non-Lead",R513="Don't Know")),
(AND('[1]PWS Information'!$E$10="CWS",P513="Non-Lead", I513="Non-Lead - Copper", R513="Yes", K513="Between 1989 and 2014")),
(AND('[1]PWS Information'!$E$10="CWS",P513="Non-Lead", I513="Non-Lead - Copper", R513="Yes", K513="After 2014")),
(AND('[1]PWS Information'!$E$10="CWS",P513="Non-Lead", I513="Non-Lead - Copper", R513="Yes", K513="Unknown")),
(AND('[1]PWS Information'!$E$10="CWS",P513="Non-Lead", M513="Non-Lead - Copper", R513="Yes", N513="Between 1989 and 2014")),
(AND('[1]PWS Information'!$E$10="CWS",P513="Non-Lead", M513="Non-Lead - Copper", R513="Yes", N513="After 2014")),
(AND('[1]PWS Information'!$E$10="CWS",P513="Non-Lead", M513="Non-Lead - Copper", R513="Yes", N513="Unknown")),
(AND('[1]PWS Information'!$E$10="CWS",P513="Unknown")),
(AND('[1]PWS Information'!$E$10="NTNC",P513="Unknown")),
(AND('[1]PWS Information'!$E$10="CWS",T513="Multiple Family Residence",P513="Galvanized Requiring Replacement")),
(AND('[1]PWS Information'!$E$10="CWS",P513="Galvanized Requiring Replacement")),
(AND('[1]PWS Information'!$E$10="NTNC",T513="Multiple Family Residence",P513="Galvanized Requiring Replacement")))),"Tier 5",
"")))))</f>
        <v>Tier 5</v>
      </c>
      <c r="Y513" s="24"/>
      <c r="Z513" s="24"/>
    </row>
    <row r="514" spans="1:26" x14ac:dyDescent="0.25">
      <c r="A514" s="17">
        <v>511</v>
      </c>
      <c r="B514" s="17">
        <v>912</v>
      </c>
      <c r="C514" s="17" t="s">
        <v>80</v>
      </c>
      <c r="D514" s="17" t="s">
        <v>188</v>
      </c>
      <c r="E514" s="17">
        <v>79549</v>
      </c>
      <c r="F514" s="17"/>
      <c r="G514" s="17"/>
      <c r="H514" s="17"/>
      <c r="I514" s="21" t="s">
        <v>218</v>
      </c>
      <c r="J514" s="22" t="s">
        <v>254</v>
      </c>
      <c r="K514" s="22" t="s">
        <v>255</v>
      </c>
      <c r="L514" s="22" t="s">
        <v>256</v>
      </c>
      <c r="M514" s="21" t="s">
        <v>218</v>
      </c>
      <c r="N514" s="17" t="s">
        <v>205</v>
      </c>
      <c r="O514" s="22" t="s">
        <v>257</v>
      </c>
      <c r="P514" s="31" t="str">
        <f t="shared" si="8"/>
        <v>Non-Lead</v>
      </c>
      <c r="Q514" s="40" t="s">
        <v>254</v>
      </c>
      <c r="R514" s="40" t="s">
        <v>254</v>
      </c>
      <c r="S514" s="24"/>
      <c r="T514" s="16"/>
      <c r="U514" s="41" t="s">
        <v>255</v>
      </c>
      <c r="V514" s="41" t="s">
        <v>255</v>
      </c>
      <c r="W514" s="16"/>
      <c r="X514" s="43" t="str">
        <f>IF((OR((AND('[1]PWS Information'!$E$10="CWS",T514="Single Family Residence",P514="Lead")),
(AND('[1]PWS Information'!$E$10="CWS",T514="Multiple Family Residence",'[1]PWS Information'!$E$11="Yes",P514="Lead")),
(AND('[1]PWS Information'!$E$10="NTNC",P514="Lead")))),"Tier 1",
IF((OR((AND('[1]PWS Information'!$E$10="CWS",T514="Multiple Family Residence",'[1]PWS Information'!$E$11="No",P514="Lead")),
(AND('[1]PWS Information'!$E$10="CWS",T514="Other",P514="Lead")),
(AND(T514="",P514="Lead")),
(AND('[1]PWS Information'!$E$10="CWS",T514="Building",P514="Lead")))),"Tier 2",
IF((OR((AND('[1]PWS Information'!$E$10="CWS",T514="Single Family Residence",P514="Galvanized Requiring Replacement")),
(AND('[1]PWS Information'!$E$10="CWS",T514="Single Family Residence",P514="Galvanized Requiring Replacement",Q514="Yes")),
(AND('[1]PWS Information'!$E$10="NTNC",T514="Single Family Residence",P514="Galvanized Requiring Replacement")),
(AND('[1]PWS Information'!$E$10="NTNC",T514="Single Family Residence",Q514="Yes")))),"Tier 3",
IF((OR((AND('[1]PWS Information'!$E$10="CWS",T514="Single Family Residence",R514="Yes",P514="Non-Lead", I514="Non-Lead - Copper",K514="Before 1989")),
(AND('[1]PWS Information'!$E$10="CWS",T514="Single Family Residence",R514="Yes",P514="Non-Lead", M514="Non-Lead - Copper",N514="Before 1989")))),"Tier 4",
IF((OR((AND('[1]PWS Information'!$E$10="NTNC",P514="Non-Lead")),
(AND('[1]PWS Information'!$E$10="CWS",P514="Non-Lead",R514="")),
(AND('[1]PWS Information'!$E$10="CWS",P514="Non-Lead",R514="No")),
(AND('[1]PWS Information'!$E$10="CWS",P514="Non-Lead",R514="Don't Know")),
(AND('[1]PWS Information'!$E$10="CWS",P514="Non-Lead", I514="Non-Lead - Copper", R514="Yes", K514="Between 1989 and 2014")),
(AND('[1]PWS Information'!$E$10="CWS",P514="Non-Lead", I514="Non-Lead - Copper", R514="Yes", K514="After 2014")),
(AND('[1]PWS Information'!$E$10="CWS",P514="Non-Lead", I514="Non-Lead - Copper", R514="Yes", K514="Unknown")),
(AND('[1]PWS Information'!$E$10="CWS",P514="Non-Lead", M514="Non-Lead - Copper", R514="Yes", N514="Between 1989 and 2014")),
(AND('[1]PWS Information'!$E$10="CWS",P514="Non-Lead", M514="Non-Lead - Copper", R514="Yes", N514="After 2014")),
(AND('[1]PWS Information'!$E$10="CWS",P514="Non-Lead", M514="Non-Lead - Copper", R514="Yes", N514="Unknown")),
(AND('[1]PWS Information'!$E$10="CWS",P514="Unknown")),
(AND('[1]PWS Information'!$E$10="NTNC",P514="Unknown")),
(AND('[1]PWS Information'!$E$10="CWS",T514="Multiple Family Residence",P514="Galvanized Requiring Replacement")),
(AND('[1]PWS Information'!$E$10="CWS",P514="Galvanized Requiring Replacement")),
(AND('[1]PWS Information'!$E$10="NTNC",T514="Multiple Family Residence",P514="Galvanized Requiring Replacement")))),"Tier 5",
"")))))</f>
        <v>Tier 5</v>
      </c>
      <c r="Y514" s="24"/>
      <c r="Z514" s="24"/>
    </row>
    <row r="515" spans="1:26" x14ac:dyDescent="0.25">
      <c r="A515" s="17">
        <v>512</v>
      </c>
      <c r="B515" s="18">
        <v>1000</v>
      </c>
      <c r="C515" s="17" t="s">
        <v>80</v>
      </c>
      <c r="D515" s="17" t="s">
        <v>188</v>
      </c>
      <c r="E515" s="17">
        <v>79549</v>
      </c>
      <c r="F515" s="18"/>
      <c r="G515" s="18"/>
      <c r="H515" s="18"/>
      <c r="I515" s="21" t="s">
        <v>218</v>
      </c>
      <c r="J515" s="22" t="s">
        <v>254</v>
      </c>
      <c r="K515" s="22" t="s">
        <v>255</v>
      </c>
      <c r="L515" s="22" t="s">
        <v>256</v>
      </c>
      <c r="M515" s="21" t="s">
        <v>218</v>
      </c>
      <c r="N515" s="23"/>
      <c r="O515" s="22" t="s">
        <v>256</v>
      </c>
      <c r="P515" s="31" t="str">
        <f t="shared" si="8"/>
        <v>Non-Lead</v>
      </c>
      <c r="Q515" s="40" t="s">
        <v>254</v>
      </c>
      <c r="R515" s="40" t="s">
        <v>254</v>
      </c>
      <c r="S515" s="24"/>
      <c r="T515" s="16"/>
      <c r="U515" s="41" t="s">
        <v>255</v>
      </c>
      <c r="V515" s="41" t="s">
        <v>255</v>
      </c>
      <c r="W515" s="16"/>
      <c r="X515" s="43" t="str">
        <f>IF((OR((AND('[1]PWS Information'!$E$10="CWS",T515="Single Family Residence",P515="Lead")),
(AND('[1]PWS Information'!$E$10="CWS",T515="Multiple Family Residence",'[1]PWS Information'!$E$11="Yes",P515="Lead")),
(AND('[1]PWS Information'!$E$10="NTNC",P515="Lead")))),"Tier 1",
IF((OR((AND('[1]PWS Information'!$E$10="CWS",T515="Multiple Family Residence",'[1]PWS Information'!$E$11="No",P515="Lead")),
(AND('[1]PWS Information'!$E$10="CWS",T515="Other",P515="Lead")),
(AND(T515="",P515="Lead")),
(AND('[1]PWS Information'!$E$10="CWS",T515="Building",P515="Lead")))),"Tier 2",
IF((OR((AND('[1]PWS Information'!$E$10="CWS",T515="Single Family Residence",P515="Galvanized Requiring Replacement")),
(AND('[1]PWS Information'!$E$10="CWS",T515="Single Family Residence",P515="Galvanized Requiring Replacement",Q515="Yes")),
(AND('[1]PWS Information'!$E$10="NTNC",T515="Single Family Residence",P515="Galvanized Requiring Replacement")),
(AND('[1]PWS Information'!$E$10="NTNC",T515="Single Family Residence",Q515="Yes")))),"Tier 3",
IF((OR((AND('[1]PWS Information'!$E$10="CWS",T515="Single Family Residence",R515="Yes",P515="Non-Lead", I515="Non-Lead - Copper",K515="Before 1989")),
(AND('[1]PWS Information'!$E$10="CWS",T515="Single Family Residence",R515="Yes",P515="Non-Lead", M515="Non-Lead - Copper",N515="Before 1989")))),"Tier 4",
IF((OR((AND('[1]PWS Information'!$E$10="NTNC",P515="Non-Lead")),
(AND('[1]PWS Information'!$E$10="CWS",P515="Non-Lead",R515="")),
(AND('[1]PWS Information'!$E$10="CWS",P515="Non-Lead",R515="No")),
(AND('[1]PWS Information'!$E$10="CWS",P515="Non-Lead",R515="Don't Know")),
(AND('[1]PWS Information'!$E$10="CWS",P515="Non-Lead", I515="Non-Lead - Copper", R515="Yes", K515="Between 1989 and 2014")),
(AND('[1]PWS Information'!$E$10="CWS",P515="Non-Lead", I515="Non-Lead - Copper", R515="Yes", K515="After 2014")),
(AND('[1]PWS Information'!$E$10="CWS",P515="Non-Lead", I515="Non-Lead - Copper", R515="Yes", K515="Unknown")),
(AND('[1]PWS Information'!$E$10="CWS",P515="Non-Lead", M515="Non-Lead - Copper", R515="Yes", N515="Between 1989 and 2014")),
(AND('[1]PWS Information'!$E$10="CWS",P515="Non-Lead", M515="Non-Lead - Copper", R515="Yes", N515="After 2014")),
(AND('[1]PWS Information'!$E$10="CWS",P515="Non-Lead", M515="Non-Lead - Copper", R515="Yes", N515="Unknown")),
(AND('[1]PWS Information'!$E$10="CWS",P515="Unknown")),
(AND('[1]PWS Information'!$E$10="NTNC",P515="Unknown")),
(AND('[1]PWS Information'!$E$10="CWS",T515="Multiple Family Residence",P515="Galvanized Requiring Replacement")),
(AND('[1]PWS Information'!$E$10="CWS",P515="Galvanized Requiring Replacement")),
(AND('[1]PWS Information'!$E$10="NTNC",T515="Multiple Family Residence",P515="Galvanized Requiring Replacement")))),"Tier 5",
"")))))</f>
        <v>Tier 5</v>
      </c>
      <c r="Y515" s="24"/>
      <c r="Z515" s="24"/>
    </row>
    <row r="516" spans="1:26" x14ac:dyDescent="0.25">
      <c r="A516" s="17">
        <v>513</v>
      </c>
      <c r="B516" s="17">
        <v>1001</v>
      </c>
      <c r="C516" s="17" t="s">
        <v>80</v>
      </c>
      <c r="D516" s="17" t="s">
        <v>188</v>
      </c>
      <c r="E516" s="17">
        <v>79549</v>
      </c>
      <c r="F516" s="17"/>
      <c r="G516" s="17"/>
      <c r="H516" s="17"/>
      <c r="I516" s="21" t="s">
        <v>218</v>
      </c>
      <c r="J516" s="22" t="s">
        <v>254</v>
      </c>
      <c r="K516" s="22" t="s">
        <v>255</v>
      </c>
      <c r="L516" s="22" t="s">
        <v>256</v>
      </c>
      <c r="M516" s="21" t="s">
        <v>221</v>
      </c>
      <c r="N516" s="23" t="s">
        <v>205</v>
      </c>
      <c r="O516" s="22" t="s">
        <v>257</v>
      </c>
      <c r="P516" s="31" t="str">
        <f t="shared" si="8"/>
        <v>Non-Lead</v>
      </c>
      <c r="Q516" s="40" t="s">
        <v>254</v>
      </c>
      <c r="R516" s="40" t="s">
        <v>254</v>
      </c>
      <c r="S516" s="24"/>
      <c r="T516" s="16"/>
      <c r="U516" s="41" t="s">
        <v>255</v>
      </c>
      <c r="V516" s="41" t="s">
        <v>255</v>
      </c>
      <c r="W516" s="16"/>
      <c r="X516" s="43" t="str">
        <f>IF((OR((AND('[1]PWS Information'!$E$10="CWS",T516="Single Family Residence",P516="Lead")),
(AND('[1]PWS Information'!$E$10="CWS",T516="Multiple Family Residence",'[1]PWS Information'!$E$11="Yes",P516="Lead")),
(AND('[1]PWS Information'!$E$10="NTNC",P516="Lead")))),"Tier 1",
IF((OR((AND('[1]PWS Information'!$E$10="CWS",T516="Multiple Family Residence",'[1]PWS Information'!$E$11="No",P516="Lead")),
(AND('[1]PWS Information'!$E$10="CWS",T516="Other",P516="Lead")),
(AND(T516="",P516="Lead")),
(AND('[1]PWS Information'!$E$10="CWS",T516="Building",P516="Lead")))),"Tier 2",
IF((OR((AND('[1]PWS Information'!$E$10="CWS",T516="Single Family Residence",P516="Galvanized Requiring Replacement")),
(AND('[1]PWS Information'!$E$10="CWS",T516="Single Family Residence",P516="Galvanized Requiring Replacement",Q516="Yes")),
(AND('[1]PWS Information'!$E$10="NTNC",T516="Single Family Residence",P516="Galvanized Requiring Replacement")),
(AND('[1]PWS Information'!$E$10="NTNC",T516="Single Family Residence",Q516="Yes")))),"Tier 3",
IF((OR((AND('[1]PWS Information'!$E$10="CWS",T516="Single Family Residence",R516="Yes",P516="Non-Lead", I516="Non-Lead - Copper",K516="Before 1989")),
(AND('[1]PWS Information'!$E$10="CWS",T516="Single Family Residence",R516="Yes",P516="Non-Lead", M516="Non-Lead - Copper",N516="Before 1989")))),"Tier 4",
IF((OR((AND('[1]PWS Information'!$E$10="NTNC",P516="Non-Lead")),
(AND('[1]PWS Information'!$E$10="CWS",P516="Non-Lead",R516="")),
(AND('[1]PWS Information'!$E$10="CWS",P516="Non-Lead",R516="No")),
(AND('[1]PWS Information'!$E$10="CWS",P516="Non-Lead",R516="Don't Know")),
(AND('[1]PWS Information'!$E$10="CWS",P516="Non-Lead", I516="Non-Lead - Copper", R516="Yes", K516="Between 1989 and 2014")),
(AND('[1]PWS Information'!$E$10="CWS",P516="Non-Lead", I516="Non-Lead - Copper", R516="Yes", K516="After 2014")),
(AND('[1]PWS Information'!$E$10="CWS",P516="Non-Lead", I516="Non-Lead - Copper", R516="Yes", K516="Unknown")),
(AND('[1]PWS Information'!$E$10="CWS",P516="Non-Lead", M516="Non-Lead - Copper", R516="Yes", N516="Between 1989 and 2014")),
(AND('[1]PWS Information'!$E$10="CWS",P516="Non-Lead", M516="Non-Lead - Copper", R516="Yes", N516="After 2014")),
(AND('[1]PWS Information'!$E$10="CWS",P516="Non-Lead", M516="Non-Lead - Copper", R516="Yes", N516="Unknown")),
(AND('[1]PWS Information'!$E$10="CWS",P516="Unknown")),
(AND('[1]PWS Information'!$E$10="NTNC",P516="Unknown")),
(AND('[1]PWS Information'!$E$10="CWS",T516="Multiple Family Residence",P516="Galvanized Requiring Replacement")),
(AND('[1]PWS Information'!$E$10="CWS",P516="Galvanized Requiring Replacement")),
(AND('[1]PWS Information'!$E$10="NTNC",T516="Multiple Family Residence",P516="Galvanized Requiring Replacement")))),"Tier 5",
"")))))</f>
        <v>Tier 5</v>
      </c>
      <c r="Y516" s="24"/>
      <c r="Z516" s="24"/>
    </row>
    <row r="517" spans="1:26" x14ac:dyDescent="0.25">
      <c r="A517" s="17">
        <v>514</v>
      </c>
      <c r="B517" s="17">
        <v>1006</v>
      </c>
      <c r="C517" s="17" t="s">
        <v>80</v>
      </c>
      <c r="D517" s="17" t="s">
        <v>188</v>
      </c>
      <c r="E517" s="17">
        <v>79549</v>
      </c>
      <c r="F517" s="17"/>
      <c r="G517" s="17"/>
      <c r="H517" s="17"/>
      <c r="I517" s="21" t="s">
        <v>218</v>
      </c>
      <c r="J517" s="22" t="s">
        <v>254</v>
      </c>
      <c r="K517" s="22" t="s">
        <v>255</v>
      </c>
      <c r="L517" s="22" t="s">
        <v>256</v>
      </c>
      <c r="M517" s="21" t="s">
        <v>218</v>
      </c>
      <c r="N517" s="23"/>
      <c r="O517" s="22" t="s">
        <v>256</v>
      </c>
      <c r="P517" s="31" t="str">
        <f t="shared" si="8"/>
        <v>Non-Lead</v>
      </c>
      <c r="Q517" s="40" t="s">
        <v>254</v>
      </c>
      <c r="R517" s="40" t="s">
        <v>254</v>
      </c>
      <c r="S517" s="24"/>
      <c r="T517" s="16"/>
      <c r="U517" s="41" t="s">
        <v>255</v>
      </c>
      <c r="V517" s="41" t="s">
        <v>255</v>
      </c>
      <c r="W517" s="16"/>
      <c r="X517" s="43" t="str">
        <f>IF((OR((AND('[1]PWS Information'!$E$10="CWS",T517="Single Family Residence",P517="Lead")),
(AND('[1]PWS Information'!$E$10="CWS",T517="Multiple Family Residence",'[1]PWS Information'!$E$11="Yes",P517="Lead")),
(AND('[1]PWS Information'!$E$10="NTNC",P517="Lead")))),"Tier 1",
IF((OR((AND('[1]PWS Information'!$E$10="CWS",T517="Multiple Family Residence",'[1]PWS Information'!$E$11="No",P517="Lead")),
(AND('[1]PWS Information'!$E$10="CWS",T517="Other",P517="Lead")),
(AND(T517="",P517="Lead")),
(AND('[1]PWS Information'!$E$10="CWS",T517="Building",P517="Lead")))),"Tier 2",
IF((OR((AND('[1]PWS Information'!$E$10="CWS",T517="Single Family Residence",P517="Galvanized Requiring Replacement")),
(AND('[1]PWS Information'!$E$10="CWS",T517="Single Family Residence",P517="Galvanized Requiring Replacement",Q517="Yes")),
(AND('[1]PWS Information'!$E$10="NTNC",T517="Single Family Residence",P517="Galvanized Requiring Replacement")),
(AND('[1]PWS Information'!$E$10="NTNC",T517="Single Family Residence",Q517="Yes")))),"Tier 3",
IF((OR((AND('[1]PWS Information'!$E$10="CWS",T517="Single Family Residence",R517="Yes",P517="Non-Lead", I517="Non-Lead - Copper",K517="Before 1989")),
(AND('[1]PWS Information'!$E$10="CWS",T517="Single Family Residence",R517="Yes",P517="Non-Lead", M517="Non-Lead - Copper",N517="Before 1989")))),"Tier 4",
IF((OR((AND('[1]PWS Information'!$E$10="NTNC",P517="Non-Lead")),
(AND('[1]PWS Information'!$E$10="CWS",P517="Non-Lead",R517="")),
(AND('[1]PWS Information'!$E$10="CWS",P517="Non-Lead",R517="No")),
(AND('[1]PWS Information'!$E$10="CWS",P517="Non-Lead",R517="Don't Know")),
(AND('[1]PWS Information'!$E$10="CWS",P517="Non-Lead", I517="Non-Lead - Copper", R517="Yes", K517="Between 1989 and 2014")),
(AND('[1]PWS Information'!$E$10="CWS",P517="Non-Lead", I517="Non-Lead - Copper", R517="Yes", K517="After 2014")),
(AND('[1]PWS Information'!$E$10="CWS",P517="Non-Lead", I517="Non-Lead - Copper", R517="Yes", K517="Unknown")),
(AND('[1]PWS Information'!$E$10="CWS",P517="Non-Lead", M517="Non-Lead - Copper", R517="Yes", N517="Between 1989 and 2014")),
(AND('[1]PWS Information'!$E$10="CWS",P517="Non-Lead", M517="Non-Lead - Copper", R517="Yes", N517="After 2014")),
(AND('[1]PWS Information'!$E$10="CWS",P517="Non-Lead", M517="Non-Lead - Copper", R517="Yes", N517="Unknown")),
(AND('[1]PWS Information'!$E$10="CWS",P517="Unknown")),
(AND('[1]PWS Information'!$E$10="NTNC",P517="Unknown")),
(AND('[1]PWS Information'!$E$10="CWS",T517="Multiple Family Residence",P517="Galvanized Requiring Replacement")),
(AND('[1]PWS Information'!$E$10="CWS",P517="Galvanized Requiring Replacement")),
(AND('[1]PWS Information'!$E$10="NTNC",T517="Multiple Family Residence",P517="Galvanized Requiring Replacement")))),"Tier 5",
"")))))</f>
        <v>Tier 5</v>
      </c>
      <c r="Y517" s="24"/>
      <c r="Z517" s="24"/>
    </row>
    <row r="518" spans="1:26" x14ac:dyDescent="0.25">
      <c r="A518" s="17">
        <v>515</v>
      </c>
      <c r="B518" s="17">
        <v>1008</v>
      </c>
      <c r="C518" s="17" t="s">
        <v>80</v>
      </c>
      <c r="D518" s="17" t="s">
        <v>188</v>
      </c>
      <c r="E518" s="17">
        <v>79549</v>
      </c>
      <c r="F518" s="17"/>
      <c r="G518" s="17"/>
      <c r="H518" s="17"/>
      <c r="I518" s="21" t="s">
        <v>218</v>
      </c>
      <c r="J518" s="22" t="s">
        <v>254</v>
      </c>
      <c r="K518" s="22" t="s">
        <v>255</v>
      </c>
      <c r="L518" s="22" t="s">
        <v>256</v>
      </c>
      <c r="M518" s="21" t="s">
        <v>222</v>
      </c>
      <c r="N518" s="17" t="s">
        <v>205</v>
      </c>
      <c r="O518" s="22" t="s">
        <v>257</v>
      </c>
      <c r="P518" s="31" t="str">
        <f t="shared" si="8"/>
        <v>Galvanized Requiring Replacement</v>
      </c>
      <c r="Q518" s="40" t="s">
        <v>254</v>
      </c>
      <c r="R518" s="40" t="s">
        <v>254</v>
      </c>
      <c r="S518" s="24"/>
      <c r="T518" s="16"/>
      <c r="U518" s="41" t="s">
        <v>255</v>
      </c>
      <c r="V518" s="41" t="s">
        <v>255</v>
      </c>
      <c r="W518" s="16"/>
      <c r="X518" s="43" t="str">
        <f>IF((OR((AND('[1]PWS Information'!$E$10="CWS",T518="Single Family Residence",P518="Lead")),
(AND('[1]PWS Information'!$E$10="CWS",T518="Multiple Family Residence",'[1]PWS Information'!$E$11="Yes",P518="Lead")),
(AND('[1]PWS Information'!$E$10="NTNC",P518="Lead")))),"Tier 1",
IF((OR((AND('[1]PWS Information'!$E$10="CWS",T518="Multiple Family Residence",'[1]PWS Information'!$E$11="No",P518="Lead")),
(AND('[1]PWS Information'!$E$10="CWS",T518="Other",P518="Lead")),
(AND(T518="",P518="Lead")),
(AND('[1]PWS Information'!$E$10="CWS",T518="Building",P518="Lead")))),"Tier 2",
IF((OR((AND('[1]PWS Information'!$E$10="CWS",T518="Single Family Residence",P518="Galvanized Requiring Replacement")),
(AND('[1]PWS Information'!$E$10="CWS",T518="Single Family Residence",P518="Galvanized Requiring Replacement",Q518="Yes")),
(AND('[1]PWS Information'!$E$10="NTNC",T518="Single Family Residence",P518="Galvanized Requiring Replacement")),
(AND('[1]PWS Information'!$E$10="NTNC",T518="Single Family Residence",Q518="Yes")))),"Tier 3",
IF((OR((AND('[1]PWS Information'!$E$10="CWS",T518="Single Family Residence",R518="Yes",P518="Non-Lead", I518="Non-Lead - Copper",K518="Before 1989")),
(AND('[1]PWS Information'!$E$10="CWS",T518="Single Family Residence",R518="Yes",P518="Non-Lead", M518="Non-Lead - Copper",N518="Before 1989")))),"Tier 4",
IF((OR((AND('[1]PWS Information'!$E$10="NTNC",P518="Non-Lead")),
(AND('[1]PWS Information'!$E$10="CWS",P518="Non-Lead",R518="")),
(AND('[1]PWS Information'!$E$10="CWS",P518="Non-Lead",R518="No")),
(AND('[1]PWS Information'!$E$10="CWS",P518="Non-Lead",R518="Don't Know")),
(AND('[1]PWS Information'!$E$10="CWS",P518="Non-Lead", I518="Non-Lead - Copper", R518="Yes", K518="Between 1989 and 2014")),
(AND('[1]PWS Information'!$E$10="CWS",P518="Non-Lead", I518="Non-Lead - Copper", R518="Yes", K518="After 2014")),
(AND('[1]PWS Information'!$E$10="CWS",P518="Non-Lead", I518="Non-Lead - Copper", R518="Yes", K518="Unknown")),
(AND('[1]PWS Information'!$E$10="CWS",P518="Non-Lead", M518="Non-Lead - Copper", R518="Yes", N518="Between 1989 and 2014")),
(AND('[1]PWS Information'!$E$10="CWS",P518="Non-Lead", M518="Non-Lead - Copper", R518="Yes", N518="After 2014")),
(AND('[1]PWS Information'!$E$10="CWS",P518="Non-Lead", M518="Non-Lead - Copper", R518="Yes", N518="Unknown")),
(AND('[1]PWS Information'!$E$10="CWS",P518="Unknown")),
(AND('[1]PWS Information'!$E$10="NTNC",P518="Unknown")),
(AND('[1]PWS Information'!$E$10="CWS",T518="Multiple Family Residence",P518="Galvanized Requiring Replacement")),
(AND('[1]PWS Information'!$E$10="CWS",P518="Galvanized Requiring Replacement")),
(AND('[1]PWS Information'!$E$10="NTNC",T518="Multiple Family Residence",P518="Galvanized Requiring Replacement")))),"Tier 5",
"")))))</f>
        <v>Tier 5</v>
      </c>
      <c r="Y518" s="24"/>
      <c r="Z518" s="24"/>
    </row>
    <row r="519" spans="1:26" x14ac:dyDescent="0.25">
      <c r="A519" s="17">
        <v>516</v>
      </c>
      <c r="B519" s="18">
        <v>1010</v>
      </c>
      <c r="C519" s="17" t="s">
        <v>80</v>
      </c>
      <c r="D519" s="17" t="s">
        <v>188</v>
      </c>
      <c r="E519" s="17">
        <v>79549</v>
      </c>
      <c r="F519" s="18"/>
      <c r="G519" s="18"/>
      <c r="H519" s="18"/>
      <c r="I519" s="21" t="s">
        <v>218</v>
      </c>
      <c r="J519" s="22" t="s">
        <v>254</v>
      </c>
      <c r="K519" s="22" t="s">
        <v>255</v>
      </c>
      <c r="L519" s="22" t="s">
        <v>256</v>
      </c>
      <c r="M519" s="21" t="s">
        <v>218</v>
      </c>
      <c r="N519" s="23" t="s">
        <v>205</v>
      </c>
      <c r="O519" s="22" t="s">
        <v>257</v>
      </c>
      <c r="P519" s="31" t="str">
        <f t="shared" si="8"/>
        <v>Non-Lead</v>
      </c>
      <c r="Q519" s="40" t="s">
        <v>254</v>
      </c>
      <c r="R519" s="40" t="s">
        <v>254</v>
      </c>
      <c r="S519" s="24"/>
      <c r="T519" s="16"/>
      <c r="U519" s="41" t="s">
        <v>255</v>
      </c>
      <c r="V519" s="41" t="s">
        <v>255</v>
      </c>
      <c r="W519" s="16"/>
      <c r="X519" s="43" t="str">
        <f>IF((OR((AND('[1]PWS Information'!$E$10="CWS",T519="Single Family Residence",P519="Lead")),
(AND('[1]PWS Information'!$E$10="CWS",T519="Multiple Family Residence",'[1]PWS Information'!$E$11="Yes",P519="Lead")),
(AND('[1]PWS Information'!$E$10="NTNC",P519="Lead")))),"Tier 1",
IF((OR((AND('[1]PWS Information'!$E$10="CWS",T519="Multiple Family Residence",'[1]PWS Information'!$E$11="No",P519="Lead")),
(AND('[1]PWS Information'!$E$10="CWS",T519="Other",P519="Lead")),
(AND(T519="",P519="Lead")),
(AND('[1]PWS Information'!$E$10="CWS",T519="Building",P519="Lead")))),"Tier 2",
IF((OR((AND('[1]PWS Information'!$E$10="CWS",T519="Single Family Residence",P519="Galvanized Requiring Replacement")),
(AND('[1]PWS Information'!$E$10="CWS",T519="Single Family Residence",P519="Galvanized Requiring Replacement",Q519="Yes")),
(AND('[1]PWS Information'!$E$10="NTNC",T519="Single Family Residence",P519="Galvanized Requiring Replacement")),
(AND('[1]PWS Information'!$E$10="NTNC",T519="Single Family Residence",Q519="Yes")))),"Tier 3",
IF((OR((AND('[1]PWS Information'!$E$10="CWS",T519="Single Family Residence",R519="Yes",P519="Non-Lead", I519="Non-Lead - Copper",K519="Before 1989")),
(AND('[1]PWS Information'!$E$10="CWS",T519="Single Family Residence",R519="Yes",P519="Non-Lead", M519="Non-Lead - Copper",N519="Before 1989")))),"Tier 4",
IF((OR((AND('[1]PWS Information'!$E$10="NTNC",P519="Non-Lead")),
(AND('[1]PWS Information'!$E$10="CWS",P519="Non-Lead",R519="")),
(AND('[1]PWS Information'!$E$10="CWS",P519="Non-Lead",R519="No")),
(AND('[1]PWS Information'!$E$10="CWS",P519="Non-Lead",R519="Don't Know")),
(AND('[1]PWS Information'!$E$10="CWS",P519="Non-Lead", I519="Non-Lead - Copper", R519="Yes", K519="Between 1989 and 2014")),
(AND('[1]PWS Information'!$E$10="CWS",P519="Non-Lead", I519="Non-Lead - Copper", R519="Yes", K519="After 2014")),
(AND('[1]PWS Information'!$E$10="CWS",P519="Non-Lead", I519="Non-Lead - Copper", R519="Yes", K519="Unknown")),
(AND('[1]PWS Information'!$E$10="CWS",P519="Non-Lead", M519="Non-Lead - Copper", R519="Yes", N519="Between 1989 and 2014")),
(AND('[1]PWS Information'!$E$10="CWS",P519="Non-Lead", M519="Non-Lead - Copper", R519="Yes", N519="After 2014")),
(AND('[1]PWS Information'!$E$10="CWS",P519="Non-Lead", M519="Non-Lead - Copper", R519="Yes", N519="Unknown")),
(AND('[1]PWS Information'!$E$10="CWS",P519="Unknown")),
(AND('[1]PWS Information'!$E$10="NTNC",P519="Unknown")),
(AND('[1]PWS Information'!$E$10="CWS",T519="Multiple Family Residence",P519="Galvanized Requiring Replacement")),
(AND('[1]PWS Information'!$E$10="CWS",P519="Galvanized Requiring Replacement")),
(AND('[1]PWS Information'!$E$10="NTNC",T519="Multiple Family Residence",P519="Galvanized Requiring Replacement")))),"Tier 5",
"")))))</f>
        <v>Tier 5</v>
      </c>
      <c r="Y519" s="24"/>
      <c r="Z519" s="24"/>
    </row>
    <row r="520" spans="1:26" x14ac:dyDescent="0.25">
      <c r="A520" s="17">
        <v>517</v>
      </c>
      <c r="B520" s="17">
        <v>1016</v>
      </c>
      <c r="C520" s="17" t="s">
        <v>80</v>
      </c>
      <c r="D520" s="17" t="s">
        <v>188</v>
      </c>
      <c r="E520" s="17">
        <v>79549</v>
      </c>
      <c r="F520" s="17"/>
      <c r="G520" s="17"/>
      <c r="H520" s="17"/>
      <c r="I520" s="21" t="s">
        <v>218</v>
      </c>
      <c r="J520" s="22" t="s">
        <v>254</v>
      </c>
      <c r="K520" s="22" t="s">
        <v>255</v>
      </c>
      <c r="L520" s="22" t="s">
        <v>256</v>
      </c>
      <c r="M520" s="21" t="s">
        <v>218</v>
      </c>
      <c r="N520" s="23" t="s">
        <v>205</v>
      </c>
      <c r="O520" s="22" t="s">
        <v>257</v>
      </c>
      <c r="P520" s="31" t="str">
        <f t="shared" si="8"/>
        <v>Non-Lead</v>
      </c>
      <c r="Q520" s="40" t="s">
        <v>254</v>
      </c>
      <c r="R520" s="40" t="s">
        <v>254</v>
      </c>
      <c r="S520" s="24"/>
      <c r="T520" s="16"/>
      <c r="U520" s="41" t="s">
        <v>255</v>
      </c>
      <c r="V520" s="41" t="s">
        <v>255</v>
      </c>
      <c r="W520" s="16"/>
      <c r="X520" s="43" t="str">
        <f>IF((OR((AND('[1]PWS Information'!$E$10="CWS",T520="Single Family Residence",P520="Lead")),
(AND('[1]PWS Information'!$E$10="CWS",T520="Multiple Family Residence",'[1]PWS Information'!$E$11="Yes",P520="Lead")),
(AND('[1]PWS Information'!$E$10="NTNC",P520="Lead")))),"Tier 1",
IF((OR((AND('[1]PWS Information'!$E$10="CWS",T520="Multiple Family Residence",'[1]PWS Information'!$E$11="No",P520="Lead")),
(AND('[1]PWS Information'!$E$10="CWS",T520="Other",P520="Lead")),
(AND(T520="",P520="Lead")),
(AND('[1]PWS Information'!$E$10="CWS",T520="Building",P520="Lead")))),"Tier 2",
IF((OR((AND('[1]PWS Information'!$E$10="CWS",T520="Single Family Residence",P520="Galvanized Requiring Replacement")),
(AND('[1]PWS Information'!$E$10="CWS",T520="Single Family Residence",P520="Galvanized Requiring Replacement",Q520="Yes")),
(AND('[1]PWS Information'!$E$10="NTNC",T520="Single Family Residence",P520="Galvanized Requiring Replacement")),
(AND('[1]PWS Information'!$E$10="NTNC",T520="Single Family Residence",Q520="Yes")))),"Tier 3",
IF((OR((AND('[1]PWS Information'!$E$10="CWS",T520="Single Family Residence",R520="Yes",P520="Non-Lead", I520="Non-Lead - Copper",K520="Before 1989")),
(AND('[1]PWS Information'!$E$10="CWS",T520="Single Family Residence",R520="Yes",P520="Non-Lead", M520="Non-Lead - Copper",N520="Before 1989")))),"Tier 4",
IF((OR((AND('[1]PWS Information'!$E$10="NTNC",P520="Non-Lead")),
(AND('[1]PWS Information'!$E$10="CWS",P520="Non-Lead",R520="")),
(AND('[1]PWS Information'!$E$10="CWS",P520="Non-Lead",R520="No")),
(AND('[1]PWS Information'!$E$10="CWS",P520="Non-Lead",R520="Don't Know")),
(AND('[1]PWS Information'!$E$10="CWS",P520="Non-Lead", I520="Non-Lead - Copper", R520="Yes", K520="Between 1989 and 2014")),
(AND('[1]PWS Information'!$E$10="CWS",P520="Non-Lead", I520="Non-Lead - Copper", R520="Yes", K520="After 2014")),
(AND('[1]PWS Information'!$E$10="CWS",P520="Non-Lead", I520="Non-Lead - Copper", R520="Yes", K520="Unknown")),
(AND('[1]PWS Information'!$E$10="CWS",P520="Non-Lead", M520="Non-Lead - Copper", R520="Yes", N520="Between 1989 and 2014")),
(AND('[1]PWS Information'!$E$10="CWS",P520="Non-Lead", M520="Non-Lead - Copper", R520="Yes", N520="After 2014")),
(AND('[1]PWS Information'!$E$10="CWS",P520="Non-Lead", M520="Non-Lead - Copper", R520="Yes", N520="Unknown")),
(AND('[1]PWS Information'!$E$10="CWS",P520="Unknown")),
(AND('[1]PWS Information'!$E$10="NTNC",P520="Unknown")),
(AND('[1]PWS Information'!$E$10="CWS",T520="Multiple Family Residence",P520="Galvanized Requiring Replacement")),
(AND('[1]PWS Information'!$E$10="CWS",P520="Galvanized Requiring Replacement")),
(AND('[1]PWS Information'!$E$10="NTNC",T520="Multiple Family Residence",P520="Galvanized Requiring Replacement")))),"Tier 5",
"")))))</f>
        <v>Tier 5</v>
      </c>
      <c r="Y520" s="24"/>
      <c r="Z520" s="24"/>
    </row>
    <row r="521" spans="1:26" x14ac:dyDescent="0.25">
      <c r="A521" s="17">
        <v>518</v>
      </c>
      <c r="B521" s="17">
        <v>1016</v>
      </c>
      <c r="C521" s="17" t="s">
        <v>80</v>
      </c>
      <c r="D521" s="17" t="s">
        <v>188</v>
      </c>
      <c r="E521" s="17">
        <v>79549</v>
      </c>
      <c r="F521" s="17"/>
      <c r="G521" s="17"/>
      <c r="H521" s="17"/>
      <c r="I521" s="21" t="s">
        <v>218</v>
      </c>
      <c r="J521" s="22" t="s">
        <v>254</v>
      </c>
      <c r="K521" s="22" t="s">
        <v>255</v>
      </c>
      <c r="L521" s="22" t="s">
        <v>256</v>
      </c>
      <c r="M521" s="21" t="s">
        <v>218</v>
      </c>
      <c r="N521" s="17"/>
      <c r="O521" s="22" t="s">
        <v>256</v>
      </c>
      <c r="P521" s="31" t="str">
        <f t="shared" si="8"/>
        <v>Non-Lead</v>
      </c>
      <c r="Q521" s="40" t="s">
        <v>254</v>
      </c>
      <c r="R521" s="40" t="s">
        <v>254</v>
      </c>
      <c r="S521" s="24"/>
      <c r="T521" s="16"/>
      <c r="U521" s="41" t="s">
        <v>255</v>
      </c>
      <c r="V521" s="41" t="s">
        <v>255</v>
      </c>
      <c r="W521" s="16"/>
      <c r="X521" s="43" t="str">
        <f>IF((OR((AND('[1]PWS Information'!$E$10="CWS",T521="Single Family Residence",P521="Lead")),
(AND('[1]PWS Information'!$E$10="CWS",T521="Multiple Family Residence",'[1]PWS Information'!$E$11="Yes",P521="Lead")),
(AND('[1]PWS Information'!$E$10="NTNC",P521="Lead")))),"Tier 1",
IF((OR((AND('[1]PWS Information'!$E$10="CWS",T521="Multiple Family Residence",'[1]PWS Information'!$E$11="No",P521="Lead")),
(AND('[1]PWS Information'!$E$10="CWS",T521="Other",P521="Lead")),
(AND(T521="",P521="Lead")),
(AND('[1]PWS Information'!$E$10="CWS",T521="Building",P521="Lead")))),"Tier 2",
IF((OR((AND('[1]PWS Information'!$E$10="CWS",T521="Single Family Residence",P521="Galvanized Requiring Replacement")),
(AND('[1]PWS Information'!$E$10="CWS",T521="Single Family Residence",P521="Galvanized Requiring Replacement",Q521="Yes")),
(AND('[1]PWS Information'!$E$10="NTNC",T521="Single Family Residence",P521="Galvanized Requiring Replacement")),
(AND('[1]PWS Information'!$E$10="NTNC",T521="Single Family Residence",Q521="Yes")))),"Tier 3",
IF((OR((AND('[1]PWS Information'!$E$10="CWS",T521="Single Family Residence",R521="Yes",P521="Non-Lead", I521="Non-Lead - Copper",K521="Before 1989")),
(AND('[1]PWS Information'!$E$10="CWS",T521="Single Family Residence",R521="Yes",P521="Non-Lead", M521="Non-Lead - Copper",N521="Before 1989")))),"Tier 4",
IF((OR((AND('[1]PWS Information'!$E$10="NTNC",P521="Non-Lead")),
(AND('[1]PWS Information'!$E$10="CWS",P521="Non-Lead",R521="")),
(AND('[1]PWS Information'!$E$10="CWS",P521="Non-Lead",R521="No")),
(AND('[1]PWS Information'!$E$10="CWS",P521="Non-Lead",R521="Don't Know")),
(AND('[1]PWS Information'!$E$10="CWS",P521="Non-Lead", I521="Non-Lead - Copper", R521="Yes", K521="Between 1989 and 2014")),
(AND('[1]PWS Information'!$E$10="CWS",P521="Non-Lead", I521="Non-Lead - Copper", R521="Yes", K521="After 2014")),
(AND('[1]PWS Information'!$E$10="CWS",P521="Non-Lead", I521="Non-Lead - Copper", R521="Yes", K521="Unknown")),
(AND('[1]PWS Information'!$E$10="CWS",P521="Non-Lead", M521="Non-Lead - Copper", R521="Yes", N521="Between 1989 and 2014")),
(AND('[1]PWS Information'!$E$10="CWS",P521="Non-Lead", M521="Non-Lead - Copper", R521="Yes", N521="After 2014")),
(AND('[1]PWS Information'!$E$10="CWS",P521="Non-Lead", M521="Non-Lead - Copper", R521="Yes", N521="Unknown")),
(AND('[1]PWS Information'!$E$10="CWS",P521="Unknown")),
(AND('[1]PWS Information'!$E$10="NTNC",P521="Unknown")),
(AND('[1]PWS Information'!$E$10="CWS",T521="Multiple Family Residence",P521="Galvanized Requiring Replacement")),
(AND('[1]PWS Information'!$E$10="CWS",P521="Galvanized Requiring Replacement")),
(AND('[1]PWS Information'!$E$10="NTNC",T521="Multiple Family Residence",P521="Galvanized Requiring Replacement")))),"Tier 5",
"")))))</f>
        <v>Tier 5</v>
      </c>
      <c r="Y521" s="24"/>
      <c r="Z521" s="24"/>
    </row>
    <row r="522" spans="1:26" x14ac:dyDescent="0.25">
      <c r="A522" s="17">
        <v>519</v>
      </c>
      <c r="B522" s="17">
        <v>1100</v>
      </c>
      <c r="C522" s="17" t="s">
        <v>80</v>
      </c>
      <c r="D522" s="17" t="s">
        <v>188</v>
      </c>
      <c r="E522" s="17">
        <v>79549</v>
      </c>
      <c r="F522" s="17"/>
      <c r="G522" s="17"/>
      <c r="H522" s="17"/>
      <c r="I522" s="21" t="s">
        <v>218</v>
      </c>
      <c r="J522" s="22" t="s">
        <v>254</v>
      </c>
      <c r="K522" s="22" t="s">
        <v>255</v>
      </c>
      <c r="L522" s="22" t="s">
        <v>256</v>
      </c>
      <c r="M522" s="21" t="s">
        <v>222</v>
      </c>
      <c r="N522" s="17" t="s">
        <v>205</v>
      </c>
      <c r="O522" s="22" t="s">
        <v>257</v>
      </c>
      <c r="P522" s="31" t="str">
        <f t="shared" si="8"/>
        <v>Galvanized Requiring Replacement</v>
      </c>
      <c r="Q522" s="40" t="s">
        <v>254</v>
      </c>
      <c r="R522" s="40" t="s">
        <v>254</v>
      </c>
      <c r="S522" s="24"/>
      <c r="T522" s="16"/>
      <c r="U522" s="41" t="s">
        <v>255</v>
      </c>
      <c r="V522" s="41" t="s">
        <v>255</v>
      </c>
      <c r="W522" s="16"/>
      <c r="X522" s="43" t="str">
        <f>IF((OR((AND('[1]PWS Information'!$E$10="CWS",T522="Single Family Residence",P522="Lead")),
(AND('[1]PWS Information'!$E$10="CWS",T522="Multiple Family Residence",'[1]PWS Information'!$E$11="Yes",P522="Lead")),
(AND('[1]PWS Information'!$E$10="NTNC",P522="Lead")))),"Tier 1",
IF((OR((AND('[1]PWS Information'!$E$10="CWS",T522="Multiple Family Residence",'[1]PWS Information'!$E$11="No",P522="Lead")),
(AND('[1]PWS Information'!$E$10="CWS",T522="Other",P522="Lead")),
(AND(T522="",P522="Lead")),
(AND('[1]PWS Information'!$E$10="CWS",T522="Building",P522="Lead")))),"Tier 2",
IF((OR((AND('[1]PWS Information'!$E$10="CWS",T522="Single Family Residence",P522="Galvanized Requiring Replacement")),
(AND('[1]PWS Information'!$E$10="CWS",T522="Single Family Residence",P522="Galvanized Requiring Replacement",Q522="Yes")),
(AND('[1]PWS Information'!$E$10="NTNC",T522="Single Family Residence",P522="Galvanized Requiring Replacement")),
(AND('[1]PWS Information'!$E$10="NTNC",T522="Single Family Residence",Q522="Yes")))),"Tier 3",
IF((OR((AND('[1]PWS Information'!$E$10="CWS",T522="Single Family Residence",R522="Yes",P522="Non-Lead", I522="Non-Lead - Copper",K522="Before 1989")),
(AND('[1]PWS Information'!$E$10="CWS",T522="Single Family Residence",R522="Yes",P522="Non-Lead", M522="Non-Lead - Copper",N522="Before 1989")))),"Tier 4",
IF((OR((AND('[1]PWS Information'!$E$10="NTNC",P522="Non-Lead")),
(AND('[1]PWS Information'!$E$10="CWS",P522="Non-Lead",R522="")),
(AND('[1]PWS Information'!$E$10="CWS",P522="Non-Lead",R522="No")),
(AND('[1]PWS Information'!$E$10="CWS",P522="Non-Lead",R522="Don't Know")),
(AND('[1]PWS Information'!$E$10="CWS",P522="Non-Lead", I522="Non-Lead - Copper", R522="Yes", K522="Between 1989 and 2014")),
(AND('[1]PWS Information'!$E$10="CWS",P522="Non-Lead", I522="Non-Lead - Copper", R522="Yes", K522="After 2014")),
(AND('[1]PWS Information'!$E$10="CWS",P522="Non-Lead", I522="Non-Lead - Copper", R522="Yes", K522="Unknown")),
(AND('[1]PWS Information'!$E$10="CWS",P522="Non-Lead", M522="Non-Lead - Copper", R522="Yes", N522="Between 1989 and 2014")),
(AND('[1]PWS Information'!$E$10="CWS",P522="Non-Lead", M522="Non-Lead - Copper", R522="Yes", N522="After 2014")),
(AND('[1]PWS Information'!$E$10="CWS",P522="Non-Lead", M522="Non-Lead - Copper", R522="Yes", N522="Unknown")),
(AND('[1]PWS Information'!$E$10="CWS",P522="Unknown")),
(AND('[1]PWS Information'!$E$10="NTNC",P522="Unknown")),
(AND('[1]PWS Information'!$E$10="CWS",T522="Multiple Family Residence",P522="Galvanized Requiring Replacement")),
(AND('[1]PWS Information'!$E$10="CWS",P522="Galvanized Requiring Replacement")),
(AND('[1]PWS Information'!$E$10="NTNC",T522="Multiple Family Residence",P522="Galvanized Requiring Replacement")))),"Tier 5",
"")))))</f>
        <v>Tier 5</v>
      </c>
      <c r="Y522" s="24"/>
      <c r="Z522" s="24"/>
    </row>
    <row r="523" spans="1:26" x14ac:dyDescent="0.25">
      <c r="A523" s="17">
        <v>520</v>
      </c>
      <c r="B523" s="18">
        <v>1101</v>
      </c>
      <c r="C523" s="17" t="s">
        <v>80</v>
      </c>
      <c r="D523" s="17" t="s">
        <v>188</v>
      </c>
      <c r="E523" s="17">
        <v>79549</v>
      </c>
      <c r="F523" s="18"/>
      <c r="G523" s="18"/>
      <c r="H523" s="18"/>
      <c r="I523" s="21" t="s">
        <v>218</v>
      </c>
      <c r="J523" s="22" t="s">
        <v>254</v>
      </c>
      <c r="K523" s="22" t="s">
        <v>255</v>
      </c>
      <c r="L523" s="22" t="s">
        <v>256</v>
      </c>
      <c r="M523" s="21" t="s">
        <v>222</v>
      </c>
      <c r="N523" s="23" t="s">
        <v>205</v>
      </c>
      <c r="O523" s="22" t="s">
        <v>257</v>
      </c>
      <c r="P523" s="31" t="str">
        <f t="shared" si="8"/>
        <v>Galvanized Requiring Replacement</v>
      </c>
      <c r="Q523" s="40" t="s">
        <v>254</v>
      </c>
      <c r="R523" s="40" t="s">
        <v>254</v>
      </c>
      <c r="S523" s="24"/>
      <c r="T523" s="16"/>
      <c r="U523" s="41" t="s">
        <v>255</v>
      </c>
      <c r="V523" s="41" t="s">
        <v>255</v>
      </c>
      <c r="W523" s="16"/>
      <c r="X523" s="43" t="str">
        <f>IF((OR((AND('[1]PWS Information'!$E$10="CWS",T523="Single Family Residence",P523="Lead")),
(AND('[1]PWS Information'!$E$10="CWS",T523="Multiple Family Residence",'[1]PWS Information'!$E$11="Yes",P523="Lead")),
(AND('[1]PWS Information'!$E$10="NTNC",P523="Lead")))),"Tier 1",
IF((OR((AND('[1]PWS Information'!$E$10="CWS",T523="Multiple Family Residence",'[1]PWS Information'!$E$11="No",P523="Lead")),
(AND('[1]PWS Information'!$E$10="CWS",T523="Other",P523="Lead")),
(AND(T523="",P523="Lead")),
(AND('[1]PWS Information'!$E$10="CWS",T523="Building",P523="Lead")))),"Tier 2",
IF((OR((AND('[1]PWS Information'!$E$10="CWS",T523="Single Family Residence",P523="Galvanized Requiring Replacement")),
(AND('[1]PWS Information'!$E$10="CWS",T523="Single Family Residence",P523="Galvanized Requiring Replacement",Q523="Yes")),
(AND('[1]PWS Information'!$E$10="NTNC",T523="Single Family Residence",P523="Galvanized Requiring Replacement")),
(AND('[1]PWS Information'!$E$10="NTNC",T523="Single Family Residence",Q523="Yes")))),"Tier 3",
IF((OR((AND('[1]PWS Information'!$E$10="CWS",T523="Single Family Residence",R523="Yes",P523="Non-Lead", I523="Non-Lead - Copper",K523="Before 1989")),
(AND('[1]PWS Information'!$E$10="CWS",T523="Single Family Residence",R523="Yes",P523="Non-Lead", M523="Non-Lead - Copper",N523="Before 1989")))),"Tier 4",
IF((OR((AND('[1]PWS Information'!$E$10="NTNC",P523="Non-Lead")),
(AND('[1]PWS Information'!$E$10="CWS",P523="Non-Lead",R523="")),
(AND('[1]PWS Information'!$E$10="CWS",P523="Non-Lead",R523="No")),
(AND('[1]PWS Information'!$E$10="CWS",P523="Non-Lead",R523="Don't Know")),
(AND('[1]PWS Information'!$E$10="CWS",P523="Non-Lead", I523="Non-Lead - Copper", R523="Yes", K523="Between 1989 and 2014")),
(AND('[1]PWS Information'!$E$10="CWS",P523="Non-Lead", I523="Non-Lead - Copper", R523="Yes", K523="After 2014")),
(AND('[1]PWS Information'!$E$10="CWS",P523="Non-Lead", I523="Non-Lead - Copper", R523="Yes", K523="Unknown")),
(AND('[1]PWS Information'!$E$10="CWS",P523="Non-Lead", M523="Non-Lead - Copper", R523="Yes", N523="Between 1989 and 2014")),
(AND('[1]PWS Information'!$E$10="CWS",P523="Non-Lead", M523="Non-Lead - Copper", R523="Yes", N523="After 2014")),
(AND('[1]PWS Information'!$E$10="CWS",P523="Non-Lead", M523="Non-Lead - Copper", R523="Yes", N523="Unknown")),
(AND('[1]PWS Information'!$E$10="CWS",P523="Unknown")),
(AND('[1]PWS Information'!$E$10="NTNC",P523="Unknown")),
(AND('[1]PWS Information'!$E$10="CWS",T523="Multiple Family Residence",P523="Galvanized Requiring Replacement")),
(AND('[1]PWS Information'!$E$10="CWS",P523="Galvanized Requiring Replacement")),
(AND('[1]PWS Information'!$E$10="NTNC",T523="Multiple Family Residence",P523="Galvanized Requiring Replacement")))),"Tier 5",
"")))))</f>
        <v>Tier 5</v>
      </c>
      <c r="Y523" s="24"/>
      <c r="Z523" s="24"/>
    </row>
    <row r="524" spans="1:26" x14ac:dyDescent="0.25">
      <c r="A524" s="17">
        <v>521</v>
      </c>
      <c r="B524" s="17">
        <v>1102</v>
      </c>
      <c r="C524" s="17" t="s">
        <v>80</v>
      </c>
      <c r="D524" s="17" t="s">
        <v>188</v>
      </c>
      <c r="E524" s="17">
        <v>79549</v>
      </c>
      <c r="F524" s="17"/>
      <c r="G524" s="17"/>
      <c r="H524" s="17"/>
      <c r="I524" s="21" t="s">
        <v>219</v>
      </c>
      <c r="J524" s="22" t="s">
        <v>254</v>
      </c>
      <c r="K524" s="22" t="s">
        <v>255</v>
      </c>
      <c r="L524" s="22"/>
      <c r="M524" s="21" t="s">
        <v>219</v>
      </c>
      <c r="N524" s="23"/>
      <c r="O524" s="22"/>
      <c r="P524" s="31" t="str">
        <f t="shared" si="8"/>
        <v>Unknown</v>
      </c>
      <c r="Q524" s="40" t="s">
        <v>254</v>
      </c>
      <c r="R524" s="40" t="s">
        <v>254</v>
      </c>
      <c r="S524" s="24"/>
      <c r="T524" s="16"/>
      <c r="U524" s="41" t="s">
        <v>255</v>
      </c>
      <c r="V524" s="41" t="s">
        <v>255</v>
      </c>
      <c r="W524" s="16"/>
      <c r="X524" s="43" t="str">
        <f>IF((OR((AND('[1]PWS Information'!$E$10="CWS",T524="Single Family Residence",P524="Lead")),
(AND('[1]PWS Information'!$E$10="CWS",T524="Multiple Family Residence",'[1]PWS Information'!$E$11="Yes",P524="Lead")),
(AND('[1]PWS Information'!$E$10="NTNC",P524="Lead")))),"Tier 1",
IF((OR((AND('[1]PWS Information'!$E$10="CWS",T524="Multiple Family Residence",'[1]PWS Information'!$E$11="No",P524="Lead")),
(AND('[1]PWS Information'!$E$10="CWS",T524="Other",P524="Lead")),
(AND(T524="",P524="Lead")),
(AND('[1]PWS Information'!$E$10="CWS",T524="Building",P524="Lead")))),"Tier 2",
IF((OR((AND('[1]PWS Information'!$E$10="CWS",T524="Single Family Residence",P524="Galvanized Requiring Replacement")),
(AND('[1]PWS Information'!$E$10="CWS",T524="Single Family Residence",P524="Galvanized Requiring Replacement",Q524="Yes")),
(AND('[1]PWS Information'!$E$10="NTNC",T524="Single Family Residence",P524="Galvanized Requiring Replacement")),
(AND('[1]PWS Information'!$E$10="NTNC",T524="Single Family Residence",Q524="Yes")))),"Tier 3",
IF((OR((AND('[1]PWS Information'!$E$10="CWS",T524="Single Family Residence",R524="Yes",P524="Non-Lead", I524="Non-Lead - Copper",K524="Before 1989")),
(AND('[1]PWS Information'!$E$10="CWS",T524="Single Family Residence",R524="Yes",P524="Non-Lead", M524="Non-Lead - Copper",N524="Before 1989")))),"Tier 4",
IF((OR((AND('[1]PWS Information'!$E$10="NTNC",P524="Non-Lead")),
(AND('[1]PWS Information'!$E$10="CWS",P524="Non-Lead",R524="")),
(AND('[1]PWS Information'!$E$10="CWS",P524="Non-Lead",R524="No")),
(AND('[1]PWS Information'!$E$10="CWS",P524="Non-Lead",R524="Don't Know")),
(AND('[1]PWS Information'!$E$10="CWS",P524="Non-Lead", I524="Non-Lead - Copper", R524="Yes", K524="Between 1989 and 2014")),
(AND('[1]PWS Information'!$E$10="CWS",P524="Non-Lead", I524="Non-Lead - Copper", R524="Yes", K524="After 2014")),
(AND('[1]PWS Information'!$E$10="CWS",P524="Non-Lead", I524="Non-Lead - Copper", R524="Yes", K524="Unknown")),
(AND('[1]PWS Information'!$E$10="CWS",P524="Non-Lead", M524="Non-Lead - Copper", R524="Yes", N524="Between 1989 and 2014")),
(AND('[1]PWS Information'!$E$10="CWS",P524="Non-Lead", M524="Non-Lead - Copper", R524="Yes", N524="After 2014")),
(AND('[1]PWS Information'!$E$10="CWS",P524="Non-Lead", M524="Non-Lead - Copper", R524="Yes", N524="Unknown")),
(AND('[1]PWS Information'!$E$10="CWS",P524="Unknown")),
(AND('[1]PWS Information'!$E$10="NTNC",P524="Unknown")),
(AND('[1]PWS Information'!$E$10="CWS",T524="Multiple Family Residence",P524="Galvanized Requiring Replacement")),
(AND('[1]PWS Information'!$E$10="CWS",P524="Galvanized Requiring Replacement")),
(AND('[1]PWS Information'!$E$10="NTNC",T524="Multiple Family Residence",P524="Galvanized Requiring Replacement")))),"Tier 5",
"")))))</f>
        <v>Tier 5</v>
      </c>
      <c r="Y524" s="24"/>
      <c r="Z524" s="24"/>
    </row>
    <row r="525" spans="1:26" x14ac:dyDescent="0.25">
      <c r="A525" s="17">
        <v>522</v>
      </c>
      <c r="B525" s="17">
        <v>1103</v>
      </c>
      <c r="C525" s="17" t="s">
        <v>80</v>
      </c>
      <c r="D525" s="17" t="s">
        <v>188</v>
      </c>
      <c r="E525" s="17">
        <v>79549</v>
      </c>
      <c r="F525" s="17"/>
      <c r="G525" s="17"/>
      <c r="H525" s="17"/>
      <c r="I525" s="21" t="s">
        <v>219</v>
      </c>
      <c r="J525" s="22" t="s">
        <v>254</v>
      </c>
      <c r="K525" s="22" t="s">
        <v>255</v>
      </c>
      <c r="L525" s="22"/>
      <c r="M525" s="21" t="s">
        <v>219</v>
      </c>
      <c r="N525" s="17" t="s">
        <v>205</v>
      </c>
      <c r="O525" s="22"/>
      <c r="P525" s="31" t="str">
        <f t="shared" si="8"/>
        <v>Unknown</v>
      </c>
      <c r="Q525" s="40" t="s">
        <v>254</v>
      </c>
      <c r="R525" s="40" t="s">
        <v>254</v>
      </c>
      <c r="S525" s="24"/>
      <c r="T525" s="16"/>
      <c r="U525" s="41" t="s">
        <v>255</v>
      </c>
      <c r="V525" s="41" t="s">
        <v>255</v>
      </c>
      <c r="W525" s="16"/>
      <c r="X525" s="43" t="str">
        <f>IF((OR((AND('[1]PWS Information'!$E$10="CWS",T525="Single Family Residence",P525="Lead")),
(AND('[1]PWS Information'!$E$10="CWS",T525="Multiple Family Residence",'[1]PWS Information'!$E$11="Yes",P525="Lead")),
(AND('[1]PWS Information'!$E$10="NTNC",P525="Lead")))),"Tier 1",
IF((OR((AND('[1]PWS Information'!$E$10="CWS",T525="Multiple Family Residence",'[1]PWS Information'!$E$11="No",P525="Lead")),
(AND('[1]PWS Information'!$E$10="CWS",T525="Other",P525="Lead")),
(AND(T525="",P525="Lead")),
(AND('[1]PWS Information'!$E$10="CWS",T525="Building",P525="Lead")))),"Tier 2",
IF((OR((AND('[1]PWS Information'!$E$10="CWS",T525="Single Family Residence",P525="Galvanized Requiring Replacement")),
(AND('[1]PWS Information'!$E$10="CWS",T525="Single Family Residence",P525="Galvanized Requiring Replacement",Q525="Yes")),
(AND('[1]PWS Information'!$E$10="NTNC",T525="Single Family Residence",P525="Galvanized Requiring Replacement")),
(AND('[1]PWS Information'!$E$10="NTNC",T525="Single Family Residence",Q525="Yes")))),"Tier 3",
IF((OR((AND('[1]PWS Information'!$E$10="CWS",T525="Single Family Residence",R525="Yes",P525="Non-Lead", I525="Non-Lead - Copper",K525="Before 1989")),
(AND('[1]PWS Information'!$E$10="CWS",T525="Single Family Residence",R525="Yes",P525="Non-Lead", M525="Non-Lead - Copper",N525="Before 1989")))),"Tier 4",
IF((OR((AND('[1]PWS Information'!$E$10="NTNC",P525="Non-Lead")),
(AND('[1]PWS Information'!$E$10="CWS",P525="Non-Lead",R525="")),
(AND('[1]PWS Information'!$E$10="CWS",P525="Non-Lead",R525="No")),
(AND('[1]PWS Information'!$E$10="CWS",P525="Non-Lead",R525="Don't Know")),
(AND('[1]PWS Information'!$E$10="CWS",P525="Non-Lead", I525="Non-Lead - Copper", R525="Yes", K525="Between 1989 and 2014")),
(AND('[1]PWS Information'!$E$10="CWS",P525="Non-Lead", I525="Non-Lead - Copper", R525="Yes", K525="After 2014")),
(AND('[1]PWS Information'!$E$10="CWS",P525="Non-Lead", I525="Non-Lead - Copper", R525="Yes", K525="Unknown")),
(AND('[1]PWS Information'!$E$10="CWS",P525="Non-Lead", M525="Non-Lead - Copper", R525="Yes", N525="Between 1989 and 2014")),
(AND('[1]PWS Information'!$E$10="CWS",P525="Non-Lead", M525="Non-Lead - Copper", R525="Yes", N525="After 2014")),
(AND('[1]PWS Information'!$E$10="CWS",P525="Non-Lead", M525="Non-Lead - Copper", R525="Yes", N525="Unknown")),
(AND('[1]PWS Information'!$E$10="CWS",P525="Unknown")),
(AND('[1]PWS Information'!$E$10="NTNC",P525="Unknown")),
(AND('[1]PWS Information'!$E$10="CWS",T525="Multiple Family Residence",P525="Galvanized Requiring Replacement")),
(AND('[1]PWS Information'!$E$10="CWS",P525="Galvanized Requiring Replacement")),
(AND('[1]PWS Information'!$E$10="NTNC",T525="Multiple Family Residence",P525="Galvanized Requiring Replacement")))),"Tier 5",
"")))))</f>
        <v>Tier 5</v>
      </c>
      <c r="Y525" s="24"/>
      <c r="Z525" s="24"/>
    </row>
    <row r="526" spans="1:26" x14ac:dyDescent="0.25">
      <c r="A526" s="17">
        <v>523</v>
      </c>
      <c r="B526" s="17">
        <v>1109</v>
      </c>
      <c r="C526" s="17" t="s">
        <v>80</v>
      </c>
      <c r="D526" s="17" t="s">
        <v>188</v>
      </c>
      <c r="E526" s="17">
        <v>79549</v>
      </c>
      <c r="F526" s="17"/>
      <c r="G526" s="17"/>
      <c r="H526" s="17"/>
      <c r="I526" s="21" t="s">
        <v>221</v>
      </c>
      <c r="J526" s="22" t="s">
        <v>254</v>
      </c>
      <c r="K526" s="22" t="s">
        <v>255</v>
      </c>
      <c r="L526" s="22" t="s">
        <v>256</v>
      </c>
      <c r="M526" s="21" t="s">
        <v>222</v>
      </c>
      <c r="N526" s="17" t="s">
        <v>205</v>
      </c>
      <c r="O526" s="22" t="s">
        <v>257</v>
      </c>
      <c r="P526" s="31" t="str">
        <f t="shared" si="8"/>
        <v>Galvanized Requiring Replacement</v>
      </c>
      <c r="Q526" s="40" t="s">
        <v>254</v>
      </c>
      <c r="R526" s="40" t="s">
        <v>254</v>
      </c>
      <c r="S526" s="24"/>
      <c r="T526" s="16"/>
      <c r="U526" s="41" t="s">
        <v>255</v>
      </c>
      <c r="V526" s="41" t="s">
        <v>255</v>
      </c>
      <c r="W526" s="16"/>
      <c r="X526" s="43" t="str">
        <f>IF((OR((AND('[1]PWS Information'!$E$10="CWS",T526="Single Family Residence",P526="Lead")),
(AND('[1]PWS Information'!$E$10="CWS",T526="Multiple Family Residence",'[1]PWS Information'!$E$11="Yes",P526="Lead")),
(AND('[1]PWS Information'!$E$10="NTNC",P526="Lead")))),"Tier 1",
IF((OR((AND('[1]PWS Information'!$E$10="CWS",T526="Multiple Family Residence",'[1]PWS Information'!$E$11="No",P526="Lead")),
(AND('[1]PWS Information'!$E$10="CWS",T526="Other",P526="Lead")),
(AND(T526="",P526="Lead")),
(AND('[1]PWS Information'!$E$10="CWS",T526="Building",P526="Lead")))),"Tier 2",
IF((OR((AND('[1]PWS Information'!$E$10="CWS",T526="Single Family Residence",P526="Galvanized Requiring Replacement")),
(AND('[1]PWS Information'!$E$10="CWS",T526="Single Family Residence",P526="Galvanized Requiring Replacement",Q526="Yes")),
(AND('[1]PWS Information'!$E$10="NTNC",T526="Single Family Residence",P526="Galvanized Requiring Replacement")),
(AND('[1]PWS Information'!$E$10="NTNC",T526="Single Family Residence",Q526="Yes")))),"Tier 3",
IF((OR((AND('[1]PWS Information'!$E$10="CWS",T526="Single Family Residence",R526="Yes",P526="Non-Lead", I526="Non-Lead - Copper",K526="Before 1989")),
(AND('[1]PWS Information'!$E$10="CWS",T526="Single Family Residence",R526="Yes",P526="Non-Lead", M526="Non-Lead - Copper",N526="Before 1989")))),"Tier 4",
IF((OR((AND('[1]PWS Information'!$E$10="NTNC",P526="Non-Lead")),
(AND('[1]PWS Information'!$E$10="CWS",P526="Non-Lead",R526="")),
(AND('[1]PWS Information'!$E$10="CWS",P526="Non-Lead",R526="No")),
(AND('[1]PWS Information'!$E$10="CWS",P526="Non-Lead",R526="Don't Know")),
(AND('[1]PWS Information'!$E$10="CWS",P526="Non-Lead", I526="Non-Lead - Copper", R526="Yes", K526="Between 1989 and 2014")),
(AND('[1]PWS Information'!$E$10="CWS",P526="Non-Lead", I526="Non-Lead - Copper", R526="Yes", K526="After 2014")),
(AND('[1]PWS Information'!$E$10="CWS",P526="Non-Lead", I526="Non-Lead - Copper", R526="Yes", K526="Unknown")),
(AND('[1]PWS Information'!$E$10="CWS",P526="Non-Lead", M526="Non-Lead - Copper", R526="Yes", N526="Between 1989 and 2014")),
(AND('[1]PWS Information'!$E$10="CWS",P526="Non-Lead", M526="Non-Lead - Copper", R526="Yes", N526="After 2014")),
(AND('[1]PWS Information'!$E$10="CWS",P526="Non-Lead", M526="Non-Lead - Copper", R526="Yes", N526="Unknown")),
(AND('[1]PWS Information'!$E$10="CWS",P526="Unknown")),
(AND('[1]PWS Information'!$E$10="NTNC",P526="Unknown")),
(AND('[1]PWS Information'!$E$10="CWS",T526="Multiple Family Residence",P526="Galvanized Requiring Replacement")),
(AND('[1]PWS Information'!$E$10="CWS",P526="Galvanized Requiring Replacement")),
(AND('[1]PWS Information'!$E$10="NTNC",T526="Multiple Family Residence",P526="Galvanized Requiring Replacement")))),"Tier 5",
"")))))</f>
        <v>Tier 5</v>
      </c>
      <c r="Y526" s="24"/>
      <c r="Z526" s="24"/>
    </row>
    <row r="527" spans="1:26" x14ac:dyDescent="0.25">
      <c r="A527" s="17">
        <v>524</v>
      </c>
      <c r="B527" s="17">
        <v>1110</v>
      </c>
      <c r="C527" s="17" t="s">
        <v>80</v>
      </c>
      <c r="D527" s="17" t="s">
        <v>188</v>
      </c>
      <c r="E527" s="17">
        <v>79549</v>
      </c>
      <c r="F527" s="17"/>
      <c r="G527" s="17"/>
      <c r="H527" s="17"/>
      <c r="I527" s="21" t="s">
        <v>218</v>
      </c>
      <c r="J527" s="22" t="s">
        <v>254</v>
      </c>
      <c r="K527" s="22" t="s">
        <v>255</v>
      </c>
      <c r="L527" s="22" t="s">
        <v>256</v>
      </c>
      <c r="M527" s="21" t="s">
        <v>218</v>
      </c>
      <c r="N527" s="17"/>
      <c r="O527" s="22" t="s">
        <v>256</v>
      </c>
      <c r="P527" s="31" t="str">
        <f t="shared" si="8"/>
        <v>Non-Lead</v>
      </c>
      <c r="Q527" s="40" t="s">
        <v>254</v>
      </c>
      <c r="R527" s="40" t="s">
        <v>254</v>
      </c>
      <c r="S527" s="24"/>
      <c r="T527" s="16"/>
      <c r="U527" s="41" t="s">
        <v>255</v>
      </c>
      <c r="V527" s="41" t="s">
        <v>255</v>
      </c>
      <c r="W527" s="16"/>
      <c r="X527" s="43" t="str">
        <f>IF((OR((AND('[1]PWS Information'!$E$10="CWS",T527="Single Family Residence",P527="Lead")),
(AND('[1]PWS Information'!$E$10="CWS",T527="Multiple Family Residence",'[1]PWS Information'!$E$11="Yes",P527="Lead")),
(AND('[1]PWS Information'!$E$10="NTNC",P527="Lead")))),"Tier 1",
IF((OR((AND('[1]PWS Information'!$E$10="CWS",T527="Multiple Family Residence",'[1]PWS Information'!$E$11="No",P527="Lead")),
(AND('[1]PWS Information'!$E$10="CWS",T527="Other",P527="Lead")),
(AND(T527="",P527="Lead")),
(AND('[1]PWS Information'!$E$10="CWS",T527="Building",P527="Lead")))),"Tier 2",
IF((OR((AND('[1]PWS Information'!$E$10="CWS",T527="Single Family Residence",P527="Galvanized Requiring Replacement")),
(AND('[1]PWS Information'!$E$10="CWS",T527="Single Family Residence",P527="Galvanized Requiring Replacement",Q527="Yes")),
(AND('[1]PWS Information'!$E$10="NTNC",T527="Single Family Residence",P527="Galvanized Requiring Replacement")),
(AND('[1]PWS Information'!$E$10="NTNC",T527="Single Family Residence",Q527="Yes")))),"Tier 3",
IF((OR((AND('[1]PWS Information'!$E$10="CWS",T527="Single Family Residence",R527="Yes",P527="Non-Lead", I527="Non-Lead - Copper",K527="Before 1989")),
(AND('[1]PWS Information'!$E$10="CWS",T527="Single Family Residence",R527="Yes",P527="Non-Lead", M527="Non-Lead - Copper",N527="Before 1989")))),"Tier 4",
IF((OR((AND('[1]PWS Information'!$E$10="NTNC",P527="Non-Lead")),
(AND('[1]PWS Information'!$E$10="CWS",P527="Non-Lead",R527="")),
(AND('[1]PWS Information'!$E$10="CWS",P527="Non-Lead",R527="No")),
(AND('[1]PWS Information'!$E$10="CWS",P527="Non-Lead",R527="Don't Know")),
(AND('[1]PWS Information'!$E$10="CWS",P527="Non-Lead", I527="Non-Lead - Copper", R527="Yes", K527="Between 1989 and 2014")),
(AND('[1]PWS Information'!$E$10="CWS",P527="Non-Lead", I527="Non-Lead - Copper", R527="Yes", K527="After 2014")),
(AND('[1]PWS Information'!$E$10="CWS",P527="Non-Lead", I527="Non-Lead - Copper", R527="Yes", K527="Unknown")),
(AND('[1]PWS Information'!$E$10="CWS",P527="Non-Lead", M527="Non-Lead - Copper", R527="Yes", N527="Between 1989 and 2014")),
(AND('[1]PWS Information'!$E$10="CWS",P527="Non-Lead", M527="Non-Lead - Copper", R527="Yes", N527="After 2014")),
(AND('[1]PWS Information'!$E$10="CWS",P527="Non-Lead", M527="Non-Lead - Copper", R527="Yes", N527="Unknown")),
(AND('[1]PWS Information'!$E$10="CWS",P527="Unknown")),
(AND('[1]PWS Information'!$E$10="NTNC",P527="Unknown")),
(AND('[1]PWS Information'!$E$10="CWS",T527="Multiple Family Residence",P527="Galvanized Requiring Replacement")),
(AND('[1]PWS Information'!$E$10="CWS",P527="Galvanized Requiring Replacement")),
(AND('[1]PWS Information'!$E$10="NTNC",T527="Multiple Family Residence",P527="Galvanized Requiring Replacement")))),"Tier 5",
"")))))</f>
        <v>Tier 5</v>
      </c>
      <c r="Y527" s="24"/>
      <c r="Z527" s="24"/>
    </row>
    <row r="528" spans="1:26" x14ac:dyDescent="0.25">
      <c r="A528" s="17">
        <v>525</v>
      </c>
      <c r="B528" s="17">
        <v>1111</v>
      </c>
      <c r="C528" s="17" t="s">
        <v>80</v>
      </c>
      <c r="D528" s="17" t="s">
        <v>188</v>
      </c>
      <c r="E528" s="17">
        <v>79549</v>
      </c>
      <c r="F528" s="17"/>
      <c r="G528" s="17"/>
      <c r="H528" s="17"/>
      <c r="I528" s="21" t="s">
        <v>218</v>
      </c>
      <c r="J528" s="22" t="s">
        <v>254</v>
      </c>
      <c r="K528" s="22" t="s">
        <v>255</v>
      </c>
      <c r="L528" s="22" t="s">
        <v>256</v>
      </c>
      <c r="M528" s="21" t="s">
        <v>222</v>
      </c>
      <c r="N528" s="23" t="s">
        <v>205</v>
      </c>
      <c r="O528" s="22" t="s">
        <v>257</v>
      </c>
      <c r="P528" s="31" t="str">
        <f t="shared" si="8"/>
        <v>Galvanized Requiring Replacement</v>
      </c>
      <c r="Q528" s="40" t="s">
        <v>254</v>
      </c>
      <c r="R528" s="40" t="s">
        <v>254</v>
      </c>
      <c r="S528" s="24"/>
      <c r="T528" s="16"/>
      <c r="U528" s="41" t="s">
        <v>255</v>
      </c>
      <c r="V528" s="41" t="s">
        <v>255</v>
      </c>
      <c r="W528" s="16"/>
      <c r="X528" s="43" t="str">
        <f>IF((OR((AND('[1]PWS Information'!$E$10="CWS",T528="Single Family Residence",P528="Lead")),
(AND('[1]PWS Information'!$E$10="CWS",T528="Multiple Family Residence",'[1]PWS Information'!$E$11="Yes",P528="Lead")),
(AND('[1]PWS Information'!$E$10="NTNC",P528="Lead")))),"Tier 1",
IF((OR((AND('[1]PWS Information'!$E$10="CWS",T528="Multiple Family Residence",'[1]PWS Information'!$E$11="No",P528="Lead")),
(AND('[1]PWS Information'!$E$10="CWS",T528="Other",P528="Lead")),
(AND(T528="",P528="Lead")),
(AND('[1]PWS Information'!$E$10="CWS",T528="Building",P528="Lead")))),"Tier 2",
IF((OR((AND('[1]PWS Information'!$E$10="CWS",T528="Single Family Residence",P528="Galvanized Requiring Replacement")),
(AND('[1]PWS Information'!$E$10="CWS",T528="Single Family Residence",P528="Galvanized Requiring Replacement",Q528="Yes")),
(AND('[1]PWS Information'!$E$10="NTNC",T528="Single Family Residence",P528="Galvanized Requiring Replacement")),
(AND('[1]PWS Information'!$E$10="NTNC",T528="Single Family Residence",Q528="Yes")))),"Tier 3",
IF((OR((AND('[1]PWS Information'!$E$10="CWS",T528="Single Family Residence",R528="Yes",P528="Non-Lead", I528="Non-Lead - Copper",K528="Before 1989")),
(AND('[1]PWS Information'!$E$10="CWS",T528="Single Family Residence",R528="Yes",P528="Non-Lead", M528="Non-Lead - Copper",N528="Before 1989")))),"Tier 4",
IF((OR((AND('[1]PWS Information'!$E$10="NTNC",P528="Non-Lead")),
(AND('[1]PWS Information'!$E$10="CWS",P528="Non-Lead",R528="")),
(AND('[1]PWS Information'!$E$10="CWS",P528="Non-Lead",R528="No")),
(AND('[1]PWS Information'!$E$10="CWS",P528="Non-Lead",R528="Don't Know")),
(AND('[1]PWS Information'!$E$10="CWS",P528="Non-Lead", I528="Non-Lead - Copper", R528="Yes", K528="Between 1989 and 2014")),
(AND('[1]PWS Information'!$E$10="CWS",P528="Non-Lead", I528="Non-Lead - Copper", R528="Yes", K528="After 2014")),
(AND('[1]PWS Information'!$E$10="CWS",P528="Non-Lead", I528="Non-Lead - Copper", R528="Yes", K528="Unknown")),
(AND('[1]PWS Information'!$E$10="CWS",P528="Non-Lead", M528="Non-Lead - Copper", R528="Yes", N528="Between 1989 and 2014")),
(AND('[1]PWS Information'!$E$10="CWS",P528="Non-Lead", M528="Non-Lead - Copper", R528="Yes", N528="After 2014")),
(AND('[1]PWS Information'!$E$10="CWS",P528="Non-Lead", M528="Non-Lead - Copper", R528="Yes", N528="Unknown")),
(AND('[1]PWS Information'!$E$10="CWS",P528="Unknown")),
(AND('[1]PWS Information'!$E$10="NTNC",P528="Unknown")),
(AND('[1]PWS Information'!$E$10="CWS",T528="Multiple Family Residence",P528="Galvanized Requiring Replacement")),
(AND('[1]PWS Information'!$E$10="CWS",P528="Galvanized Requiring Replacement")),
(AND('[1]PWS Information'!$E$10="NTNC",T528="Multiple Family Residence",P528="Galvanized Requiring Replacement")))),"Tier 5",
"")))))</f>
        <v>Tier 5</v>
      </c>
      <c r="Y528" s="24"/>
      <c r="Z528" s="24"/>
    </row>
    <row r="529" spans="1:26" x14ac:dyDescent="0.25">
      <c r="A529" s="17">
        <v>526</v>
      </c>
      <c r="B529" s="18">
        <v>1112</v>
      </c>
      <c r="C529" s="17" t="s">
        <v>80</v>
      </c>
      <c r="D529" s="17" t="s">
        <v>188</v>
      </c>
      <c r="E529" s="17">
        <v>79549</v>
      </c>
      <c r="F529" s="18"/>
      <c r="G529" s="18"/>
      <c r="H529" s="18"/>
      <c r="I529" s="21" t="s">
        <v>218</v>
      </c>
      <c r="J529" s="22" t="s">
        <v>254</v>
      </c>
      <c r="K529" s="22" t="s">
        <v>255</v>
      </c>
      <c r="L529" s="22" t="s">
        <v>256</v>
      </c>
      <c r="M529" s="21" t="s">
        <v>218</v>
      </c>
      <c r="N529" s="23"/>
      <c r="O529" s="22" t="s">
        <v>256</v>
      </c>
      <c r="P529" s="31" t="str">
        <f t="shared" si="8"/>
        <v>Non-Lead</v>
      </c>
      <c r="Q529" s="40" t="s">
        <v>254</v>
      </c>
      <c r="R529" s="40" t="s">
        <v>254</v>
      </c>
      <c r="S529" s="24"/>
      <c r="T529" s="16"/>
      <c r="U529" s="41" t="s">
        <v>255</v>
      </c>
      <c r="V529" s="41" t="s">
        <v>255</v>
      </c>
      <c r="W529" s="16"/>
      <c r="X529" s="43" t="str">
        <f>IF((OR((AND('[1]PWS Information'!$E$10="CWS",T529="Single Family Residence",P529="Lead")),
(AND('[1]PWS Information'!$E$10="CWS",T529="Multiple Family Residence",'[1]PWS Information'!$E$11="Yes",P529="Lead")),
(AND('[1]PWS Information'!$E$10="NTNC",P529="Lead")))),"Tier 1",
IF((OR((AND('[1]PWS Information'!$E$10="CWS",T529="Multiple Family Residence",'[1]PWS Information'!$E$11="No",P529="Lead")),
(AND('[1]PWS Information'!$E$10="CWS",T529="Other",P529="Lead")),
(AND(T529="",P529="Lead")),
(AND('[1]PWS Information'!$E$10="CWS",T529="Building",P529="Lead")))),"Tier 2",
IF((OR((AND('[1]PWS Information'!$E$10="CWS",T529="Single Family Residence",P529="Galvanized Requiring Replacement")),
(AND('[1]PWS Information'!$E$10="CWS",T529="Single Family Residence",P529="Galvanized Requiring Replacement",Q529="Yes")),
(AND('[1]PWS Information'!$E$10="NTNC",T529="Single Family Residence",P529="Galvanized Requiring Replacement")),
(AND('[1]PWS Information'!$E$10="NTNC",T529="Single Family Residence",Q529="Yes")))),"Tier 3",
IF((OR((AND('[1]PWS Information'!$E$10="CWS",T529="Single Family Residence",R529="Yes",P529="Non-Lead", I529="Non-Lead - Copper",K529="Before 1989")),
(AND('[1]PWS Information'!$E$10="CWS",T529="Single Family Residence",R529="Yes",P529="Non-Lead", M529="Non-Lead - Copper",N529="Before 1989")))),"Tier 4",
IF((OR((AND('[1]PWS Information'!$E$10="NTNC",P529="Non-Lead")),
(AND('[1]PWS Information'!$E$10="CWS",P529="Non-Lead",R529="")),
(AND('[1]PWS Information'!$E$10="CWS",P529="Non-Lead",R529="No")),
(AND('[1]PWS Information'!$E$10="CWS",P529="Non-Lead",R529="Don't Know")),
(AND('[1]PWS Information'!$E$10="CWS",P529="Non-Lead", I529="Non-Lead - Copper", R529="Yes", K529="Between 1989 and 2014")),
(AND('[1]PWS Information'!$E$10="CWS",P529="Non-Lead", I529="Non-Lead - Copper", R529="Yes", K529="After 2014")),
(AND('[1]PWS Information'!$E$10="CWS",P529="Non-Lead", I529="Non-Lead - Copper", R529="Yes", K529="Unknown")),
(AND('[1]PWS Information'!$E$10="CWS",P529="Non-Lead", M529="Non-Lead - Copper", R529="Yes", N529="Between 1989 and 2014")),
(AND('[1]PWS Information'!$E$10="CWS",P529="Non-Lead", M529="Non-Lead - Copper", R529="Yes", N529="After 2014")),
(AND('[1]PWS Information'!$E$10="CWS",P529="Non-Lead", M529="Non-Lead - Copper", R529="Yes", N529="Unknown")),
(AND('[1]PWS Information'!$E$10="CWS",P529="Unknown")),
(AND('[1]PWS Information'!$E$10="NTNC",P529="Unknown")),
(AND('[1]PWS Information'!$E$10="CWS",T529="Multiple Family Residence",P529="Galvanized Requiring Replacement")),
(AND('[1]PWS Information'!$E$10="CWS",P529="Galvanized Requiring Replacement")),
(AND('[1]PWS Information'!$E$10="NTNC",T529="Multiple Family Residence",P529="Galvanized Requiring Replacement")))),"Tier 5",
"")))))</f>
        <v>Tier 5</v>
      </c>
      <c r="Y529" s="24"/>
      <c r="Z529" s="24"/>
    </row>
    <row r="530" spans="1:26" x14ac:dyDescent="0.25">
      <c r="A530" s="17">
        <v>527</v>
      </c>
      <c r="B530" s="17">
        <v>1200</v>
      </c>
      <c r="C530" s="17" t="s">
        <v>80</v>
      </c>
      <c r="D530" s="17" t="s">
        <v>188</v>
      </c>
      <c r="E530" s="17">
        <v>79549</v>
      </c>
      <c r="F530" s="17"/>
      <c r="G530" s="17"/>
      <c r="H530" s="17"/>
      <c r="I530" s="21" t="s">
        <v>221</v>
      </c>
      <c r="J530" s="22" t="s">
        <v>254</v>
      </c>
      <c r="K530" s="22" t="s">
        <v>255</v>
      </c>
      <c r="L530" s="22" t="s">
        <v>256</v>
      </c>
      <c r="M530" s="21" t="s">
        <v>218</v>
      </c>
      <c r="N530" s="23" t="s">
        <v>205</v>
      </c>
      <c r="O530" s="22" t="s">
        <v>257</v>
      </c>
      <c r="P530" s="31" t="str">
        <f t="shared" si="8"/>
        <v>Non-Lead</v>
      </c>
      <c r="Q530" s="40" t="s">
        <v>254</v>
      </c>
      <c r="R530" s="40" t="s">
        <v>254</v>
      </c>
      <c r="S530" s="24"/>
      <c r="T530" s="16"/>
      <c r="U530" s="41" t="s">
        <v>255</v>
      </c>
      <c r="V530" s="41" t="s">
        <v>255</v>
      </c>
      <c r="W530" s="16"/>
      <c r="X530" s="43" t="str">
        <f>IF((OR((AND('[1]PWS Information'!$E$10="CWS",T530="Single Family Residence",P530="Lead")),
(AND('[1]PWS Information'!$E$10="CWS",T530="Multiple Family Residence",'[1]PWS Information'!$E$11="Yes",P530="Lead")),
(AND('[1]PWS Information'!$E$10="NTNC",P530="Lead")))),"Tier 1",
IF((OR((AND('[1]PWS Information'!$E$10="CWS",T530="Multiple Family Residence",'[1]PWS Information'!$E$11="No",P530="Lead")),
(AND('[1]PWS Information'!$E$10="CWS",T530="Other",P530="Lead")),
(AND(T530="",P530="Lead")),
(AND('[1]PWS Information'!$E$10="CWS",T530="Building",P530="Lead")))),"Tier 2",
IF((OR((AND('[1]PWS Information'!$E$10="CWS",T530="Single Family Residence",P530="Galvanized Requiring Replacement")),
(AND('[1]PWS Information'!$E$10="CWS",T530="Single Family Residence",P530="Galvanized Requiring Replacement",Q530="Yes")),
(AND('[1]PWS Information'!$E$10="NTNC",T530="Single Family Residence",P530="Galvanized Requiring Replacement")),
(AND('[1]PWS Information'!$E$10="NTNC",T530="Single Family Residence",Q530="Yes")))),"Tier 3",
IF((OR((AND('[1]PWS Information'!$E$10="CWS",T530="Single Family Residence",R530="Yes",P530="Non-Lead", I530="Non-Lead - Copper",K530="Before 1989")),
(AND('[1]PWS Information'!$E$10="CWS",T530="Single Family Residence",R530="Yes",P530="Non-Lead", M530="Non-Lead - Copper",N530="Before 1989")))),"Tier 4",
IF((OR((AND('[1]PWS Information'!$E$10="NTNC",P530="Non-Lead")),
(AND('[1]PWS Information'!$E$10="CWS",P530="Non-Lead",R530="")),
(AND('[1]PWS Information'!$E$10="CWS",P530="Non-Lead",R530="No")),
(AND('[1]PWS Information'!$E$10="CWS",P530="Non-Lead",R530="Don't Know")),
(AND('[1]PWS Information'!$E$10="CWS",P530="Non-Lead", I530="Non-Lead - Copper", R530="Yes", K530="Between 1989 and 2014")),
(AND('[1]PWS Information'!$E$10="CWS",P530="Non-Lead", I530="Non-Lead - Copper", R530="Yes", K530="After 2014")),
(AND('[1]PWS Information'!$E$10="CWS",P530="Non-Lead", I530="Non-Lead - Copper", R530="Yes", K530="Unknown")),
(AND('[1]PWS Information'!$E$10="CWS",P530="Non-Lead", M530="Non-Lead - Copper", R530="Yes", N530="Between 1989 and 2014")),
(AND('[1]PWS Information'!$E$10="CWS",P530="Non-Lead", M530="Non-Lead - Copper", R530="Yes", N530="After 2014")),
(AND('[1]PWS Information'!$E$10="CWS",P530="Non-Lead", M530="Non-Lead - Copper", R530="Yes", N530="Unknown")),
(AND('[1]PWS Information'!$E$10="CWS",P530="Unknown")),
(AND('[1]PWS Information'!$E$10="NTNC",P530="Unknown")),
(AND('[1]PWS Information'!$E$10="CWS",T530="Multiple Family Residence",P530="Galvanized Requiring Replacement")),
(AND('[1]PWS Information'!$E$10="CWS",P530="Galvanized Requiring Replacement")),
(AND('[1]PWS Information'!$E$10="NTNC",T530="Multiple Family Residence",P530="Galvanized Requiring Replacement")))),"Tier 5",
"")))))</f>
        <v>Tier 5</v>
      </c>
      <c r="Y530" s="24"/>
      <c r="Z530" s="24"/>
    </row>
    <row r="531" spans="1:26" x14ac:dyDescent="0.25">
      <c r="A531" s="17">
        <v>528</v>
      </c>
      <c r="B531" s="28">
        <v>1201</v>
      </c>
      <c r="C531" s="17" t="s">
        <v>80</v>
      </c>
      <c r="D531" s="17" t="s">
        <v>188</v>
      </c>
      <c r="E531" s="17">
        <v>79549</v>
      </c>
      <c r="F531" s="18"/>
      <c r="G531" s="18"/>
      <c r="H531" s="18"/>
      <c r="I531" s="21" t="s">
        <v>221</v>
      </c>
      <c r="J531" s="22" t="s">
        <v>254</v>
      </c>
      <c r="K531" s="22" t="s">
        <v>255</v>
      </c>
      <c r="L531" s="22" t="s">
        <v>256</v>
      </c>
      <c r="M531" s="21" t="s">
        <v>218</v>
      </c>
      <c r="N531" s="23" t="s">
        <v>205</v>
      </c>
      <c r="O531" s="22" t="s">
        <v>257</v>
      </c>
      <c r="P531" s="31" t="str">
        <f t="shared" si="8"/>
        <v>Non-Lead</v>
      </c>
      <c r="Q531" s="40" t="s">
        <v>254</v>
      </c>
      <c r="R531" s="40" t="s">
        <v>254</v>
      </c>
      <c r="S531" s="24"/>
      <c r="T531" s="16"/>
      <c r="U531" s="41" t="s">
        <v>255</v>
      </c>
      <c r="V531" s="41" t="s">
        <v>255</v>
      </c>
      <c r="W531" s="16"/>
      <c r="X531" s="43" t="str">
        <f>IF((OR((AND('[1]PWS Information'!$E$10="CWS",T531="Single Family Residence",P531="Lead")),
(AND('[1]PWS Information'!$E$10="CWS",T531="Multiple Family Residence",'[1]PWS Information'!$E$11="Yes",P531="Lead")),
(AND('[1]PWS Information'!$E$10="NTNC",P531="Lead")))),"Tier 1",
IF((OR((AND('[1]PWS Information'!$E$10="CWS",T531="Multiple Family Residence",'[1]PWS Information'!$E$11="No",P531="Lead")),
(AND('[1]PWS Information'!$E$10="CWS",T531="Other",P531="Lead")),
(AND(T531="",P531="Lead")),
(AND('[1]PWS Information'!$E$10="CWS",T531="Building",P531="Lead")))),"Tier 2",
IF((OR((AND('[1]PWS Information'!$E$10="CWS",T531="Single Family Residence",P531="Galvanized Requiring Replacement")),
(AND('[1]PWS Information'!$E$10="CWS",T531="Single Family Residence",P531="Galvanized Requiring Replacement",Q531="Yes")),
(AND('[1]PWS Information'!$E$10="NTNC",T531="Single Family Residence",P531="Galvanized Requiring Replacement")),
(AND('[1]PWS Information'!$E$10="NTNC",T531="Single Family Residence",Q531="Yes")))),"Tier 3",
IF((OR((AND('[1]PWS Information'!$E$10="CWS",T531="Single Family Residence",R531="Yes",P531="Non-Lead", I531="Non-Lead - Copper",K531="Before 1989")),
(AND('[1]PWS Information'!$E$10="CWS",T531="Single Family Residence",R531="Yes",P531="Non-Lead", M531="Non-Lead - Copper",N531="Before 1989")))),"Tier 4",
IF((OR((AND('[1]PWS Information'!$E$10="NTNC",P531="Non-Lead")),
(AND('[1]PWS Information'!$E$10="CWS",P531="Non-Lead",R531="")),
(AND('[1]PWS Information'!$E$10="CWS",P531="Non-Lead",R531="No")),
(AND('[1]PWS Information'!$E$10="CWS",P531="Non-Lead",R531="Don't Know")),
(AND('[1]PWS Information'!$E$10="CWS",P531="Non-Lead", I531="Non-Lead - Copper", R531="Yes", K531="Between 1989 and 2014")),
(AND('[1]PWS Information'!$E$10="CWS",P531="Non-Lead", I531="Non-Lead - Copper", R531="Yes", K531="After 2014")),
(AND('[1]PWS Information'!$E$10="CWS",P531="Non-Lead", I531="Non-Lead - Copper", R531="Yes", K531="Unknown")),
(AND('[1]PWS Information'!$E$10="CWS",P531="Non-Lead", M531="Non-Lead - Copper", R531="Yes", N531="Between 1989 and 2014")),
(AND('[1]PWS Information'!$E$10="CWS",P531="Non-Lead", M531="Non-Lead - Copper", R531="Yes", N531="After 2014")),
(AND('[1]PWS Information'!$E$10="CWS",P531="Non-Lead", M531="Non-Lead - Copper", R531="Yes", N531="Unknown")),
(AND('[1]PWS Information'!$E$10="CWS",P531="Unknown")),
(AND('[1]PWS Information'!$E$10="NTNC",P531="Unknown")),
(AND('[1]PWS Information'!$E$10="CWS",T531="Multiple Family Residence",P531="Galvanized Requiring Replacement")),
(AND('[1]PWS Information'!$E$10="CWS",P531="Galvanized Requiring Replacement")),
(AND('[1]PWS Information'!$E$10="NTNC",T531="Multiple Family Residence",P531="Galvanized Requiring Replacement")))),"Tier 5",
"")))))</f>
        <v>Tier 5</v>
      </c>
      <c r="Y531" s="24"/>
      <c r="Z531" s="24"/>
    </row>
    <row r="532" spans="1:26" x14ac:dyDescent="0.25">
      <c r="A532" s="17">
        <v>529</v>
      </c>
      <c r="B532" s="18">
        <v>1208</v>
      </c>
      <c r="C532" s="17" t="s">
        <v>80</v>
      </c>
      <c r="D532" s="17" t="s">
        <v>188</v>
      </c>
      <c r="E532" s="17">
        <v>79549</v>
      </c>
      <c r="F532" s="18"/>
      <c r="G532" s="18"/>
      <c r="H532" s="18"/>
      <c r="I532" s="21" t="s">
        <v>221</v>
      </c>
      <c r="J532" s="22" t="s">
        <v>254</v>
      </c>
      <c r="K532" s="22" t="s">
        <v>255</v>
      </c>
      <c r="L532" s="22" t="s">
        <v>256</v>
      </c>
      <c r="M532" s="21" t="s">
        <v>218</v>
      </c>
      <c r="N532" s="23" t="s">
        <v>205</v>
      </c>
      <c r="O532" s="22"/>
      <c r="P532" s="31" t="str">
        <f t="shared" si="8"/>
        <v>Non-Lead</v>
      </c>
      <c r="Q532" s="40" t="s">
        <v>254</v>
      </c>
      <c r="R532" s="40" t="s">
        <v>254</v>
      </c>
      <c r="S532" s="24"/>
      <c r="T532" s="16"/>
      <c r="U532" s="41" t="s">
        <v>255</v>
      </c>
      <c r="V532" s="41" t="s">
        <v>255</v>
      </c>
      <c r="W532" s="16"/>
      <c r="X532" s="43" t="str">
        <f>IF((OR((AND('[1]PWS Information'!$E$10="CWS",T532="Single Family Residence",P532="Lead")),
(AND('[1]PWS Information'!$E$10="CWS",T532="Multiple Family Residence",'[1]PWS Information'!$E$11="Yes",P532="Lead")),
(AND('[1]PWS Information'!$E$10="NTNC",P532="Lead")))),"Tier 1",
IF((OR((AND('[1]PWS Information'!$E$10="CWS",T532="Multiple Family Residence",'[1]PWS Information'!$E$11="No",P532="Lead")),
(AND('[1]PWS Information'!$E$10="CWS",T532="Other",P532="Lead")),
(AND(T532="",P532="Lead")),
(AND('[1]PWS Information'!$E$10="CWS",T532="Building",P532="Lead")))),"Tier 2",
IF((OR((AND('[1]PWS Information'!$E$10="CWS",T532="Single Family Residence",P532="Galvanized Requiring Replacement")),
(AND('[1]PWS Information'!$E$10="CWS",T532="Single Family Residence",P532="Galvanized Requiring Replacement",Q532="Yes")),
(AND('[1]PWS Information'!$E$10="NTNC",T532="Single Family Residence",P532="Galvanized Requiring Replacement")),
(AND('[1]PWS Information'!$E$10="NTNC",T532="Single Family Residence",Q532="Yes")))),"Tier 3",
IF((OR((AND('[1]PWS Information'!$E$10="CWS",T532="Single Family Residence",R532="Yes",P532="Non-Lead", I532="Non-Lead - Copper",K532="Before 1989")),
(AND('[1]PWS Information'!$E$10="CWS",T532="Single Family Residence",R532="Yes",P532="Non-Lead", M532="Non-Lead - Copper",N532="Before 1989")))),"Tier 4",
IF((OR((AND('[1]PWS Information'!$E$10="NTNC",P532="Non-Lead")),
(AND('[1]PWS Information'!$E$10="CWS",P532="Non-Lead",R532="")),
(AND('[1]PWS Information'!$E$10="CWS",P532="Non-Lead",R532="No")),
(AND('[1]PWS Information'!$E$10="CWS",P532="Non-Lead",R532="Don't Know")),
(AND('[1]PWS Information'!$E$10="CWS",P532="Non-Lead", I532="Non-Lead - Copper", R532="Yes", K532="Between 1989 and 2014")),
(AND('[1]PWS Information'!$E$10="CWS",P532="Non-Lead", I532="Non-Lead - Copper", R532="Yes", K532="After 2014")),
(AND('[1]PWS Information'!$E$10="CWS",P532="Non-Lead", I532="Non-Lead - Copper", R532="Yes", K532="Unknown")),
(AND('[1]PWS Information'!$E$10="CWS",P532="Non-Lead", M532="Non-Lead - Copper", R532="Yes", N532="Between 1989 and 2014")),
(AND('[1]PWS Information'!$E$10="CWS",P532="Non-Lead", M532="Non-Lead - Copper", R532="Yes", N532="After 2014")),
(AND('[1]PWS Information'!$E$10="CWS",P532="Non-Lead", M532="Non-Lead - Copper", R532="Yes", N532="Unknown")),
(AND('[1]PWS Information'!$E$10="CWS",P532="Unknown")),
(AND('[1]PWS Information'!$E$10="NTNC",P532="Unknown")),
(AND('[1]PWS Information'!$E$10="CWS",T532="Multiple Family Residence",P532="Galvanized Requiring Replacement")),
(AND('[1]PWS Information'!$E$10="CWS",P532="Galvanized Requiring Replacement")),
(AND('[1]PWS Information'!$E$10="NTNC",T532="Multiple Family Residence",P532="Galvanized Requiring Replacement")))),"Tier 5",
"")))))</f>
        <v>Tier 5</v>
      </c>
      <c r="Y532" s="24"/>
      <c r="Z532" s="24"/>
    </row>
    <row r="533" spans="1:26" x14ac:dyDescent="0.25">
      <c r="A533" s="17">
        <v>530</v>
      </c>
      <c r="B533" s="27">
        <v>1211</v>
      </c>
      <c r="C533" s="17" t="s">
        <v>80</v>
      </c>
      <c r="D533" s="17" t="s">
        <v>188</v>
      </c>
      <c r="E533" s="17">
        <v>79549</v>
      </c>
      <c r="F533" s="17"/>
      <c r="G533" s="17"/>
      <c r="H533" s="17"/>
      <c r="I533" s="21" t="s">
        <v>218</v>
      </c>
      <c r="J533" s="22" t="s">
        <v>254</v>
      </c>
      <c r="K533" s="22" t="s">
        <v>255</v>
      </c>
      <c r="L533" s="22" t="s">
        <v>256</v>
      </c>
      <c r="M533" s="21" t="s">
        <v>221</v>
      </c>
      <c r="N533" s="23"/>
      <c r="O533" s="22" t="s">
        <v>256</v>
      </c>
      <c r="P533" s="31" t="str">
        <f t="shared" si="8"/>
        <v>Non-Lead</v>
      </c>
      <c r="Q533" s="40" t="s">
        <v>254</v>
      </c>
      <c r="R533" s="40" t="s">
        <v>254</v>
      </c>
      <c r="S533" s="24"/>
      <c r="T533" s="16"/>
      <c r="U533" s="41" t="s">
        <v>255</v>
      </c>
      <c r="V533" s="41" t="s">
        <v>255</v>
      </c>
      <c r="W533" s="16"/>
      <c r="X533" s="43" t="str">
        <f>IF((OR((AND('[1]PWS Information'!$E$10="CWS",T533="Single Family Residence",P533="Lead")),
(AND('[1]PWS Information'!$E$10="CWS",T533="Multiple Family Residence",'[1]PWS Information'!$E$11="Yes",P533="Lead")),
(AND('[1]PWS Information'!$E$10="NTNC",P533="Lead")))),"Tier 1",
IF((OR((AND('[1]PWS Information'!$E$10="CWS",T533="Multiple Family Residence",'[1]PWS Information'!$E$11="No",P533="Lead")),
(AND('[1]PWS Information'!$E$10="CWS",T533="Other",P533="Lead")),
(AND(T533="",P533="Lead")),
(AND('[1]PWS Information'!$E$10="CWS",T533="Building",P533="Lead")))),"Tier 2",
IF((OR((AND('[1]PWS Information'!$E$10="CWS",T533="Single Family Residence",P533="Galvanized Requiring Replacement")),
(AND('[1]PWS Information'!$E$10="CWS",T533="Single Family Residence",P533="Galvanized Requiring Replacement",Q533="Yes")),
(AND('[1]PWS Information'!$E$10="NTNC",T533="Single Family Residence",P533="Galvanized Requiring Replacement")),
(AND('[1]PWS Information'!$E$10="NTNC",T533="Single Family Residence",Q533="Yes")))),"Tier 3",
IF((OR((AND('[1]PWS Information'!$E$10="CWS",T533="Single Family Residence",R533="Yes",P533="Non-Lead", I533="Non-Lead - Copper",K533="Before 1989")),
(AND('[1]PWS Information'!$E$10="CWS",T533="Single Family Residence",R533="Yes",P533="Non-Lead", M533="Non-Lead - Copper",N533="Before 1989")))),"Tier 4",
IF((OR((AND('[1]PWS Information'!$E$10="NTNC",P533="Non-Lead")),
(AND('[1]PWS Information'!$E$10="CWS",P533="Non-Lead",R533="")),
(AND('[1]PWS Information'!$E$10="CWS",P533="Non-Lead",R533="No")),
(AND('[1]PWS Information'!$E$10="CWS",P533="Non-Lead",R533="Don't Know")),
(AND('[1]PWS Information'!$E$10="CWS",P533="Non-Lead", I533="Non-Lead - Copper", R533="Yes", K533="Between 1989 and 2014")),
(AND('[1]PWS Information'!$E$10="CWS",P533="Non-Lead", I533="Non-Lead - Copper", R533="Yes", K533="After 2014")),
(AND('[1]PWS Information'!$E$10="CWS",P533="Non-Lead", I533="Non-Lead - Copper", R533="Yes", K533="Unknown")),
(AND('[1]PWS Information'!$E$10="CWS",P533="Non-Lead", M533="Non-Lead - Copper", R533="Yes", N533="Between 1989 and 2014")),
(AND('[1]PWS Information'!$E$10="CWS",P533="Non-Lead", M533="Non-Lead - Copper", R533="Yes", N533="After 2014")),
(AND('[1]PWS Information'!$E$10="CWS",P533="Non-Lead", M533="Non-Lead - Copper", R533="Yes", N533="Unknown")),
(AND('[1]PWS Information'!$E$10="CWS",P533="Unknown")),
(AND('[1]PWS Information'!$E$10="NTNC",P533="Unknown")),
(AND('[1]PWS Information'!$E$10="CWS",T533="Multiple Family Residence",P533="Galvanized Requiring Replacement")),
(AND('[1]PWS Information'!$E$10="CWS",P533="Galvanized Requiring Replacement")),
(AND('[1]PWS Information'!$E$10="NTNC",T533="Multiple Family Residence",P533="Galvanized Requiring Replacement")))),"Tier 5",
"")))))</f>
        <v>Tier 5</v>
      </c>
      <c r="Y533" s="24"/>
      <c r="Z533" s="24"/>
    </row>
    <row r="534" spans="1:26" x14ac:dyDescent="0.25">
      <c r="A534" s="17">
        <v>531</v>
      </c>
      <c r="B534" s="17">
        <v>1212</v>
      </c>
      <c r="C534" s="17" t="s">
        <v>80</v>
      </c>
      <c r="D534" s="17" t="s">
        <v>188</v>
      </c>
      <c r="E534" s="17">
        <v>79549</v>
      </c>
      <c r="F534" s="17"/>
      <c r="G534" s="17"/>
      <c r="H534" s="17"/>
      <c r="I534" s="25" t="s">
        <v>221</v>
      </c>
      <c r="J534" s="22" t="s">
        <v>254</v>
      </c>
      <c r="K534" s="22" t="s">
        <v>255</v>
      </c>
      <c r="L534" s="22" t="s">
        <v>256</v>
      </c>
      <c r="M534" s="25" t="s">
        <v>218</v>
      </c>
      <c r="N534" s="23" t="s">
        <v>205</v>
      </c>
      <c r="O534" s="22" t="s">
        <v>257</v>
      </c>
      <c r="P534" s="31" t="str">
        <f t="shared" si="8"/>
        <v>Non-Lead</v>
      </c>
      <c r="Q534" s="40" t="s">
        <v>254</v>
      </c>
      <c r="R534" s="40" t="s">
        <v>254</v>
      </c>
      <c r="S534" s="24"/>
      <c r="T534" s="16"/>
      <c r="U534" s="41" t="s">
        <v>255</v>
      </c>
      <c r="V534" s="41" t="s">
        <v>255</v>
      </c>
      <c r="W534" s="16"/>
      <c r="X534" s="43" t="str">
        <f>IF((OR((AND('[1]PWS Information'!$E$10="CWS",T534="Single Family Residence",P534="Lead")),
(AND('[1]PWS Information'!$E$10="CWS",T534="Multiple Family Residence",'[1]PWS Information'!$E$11="Yes",P534="Lead")),
(AND('[1]PWS Information'!$E$10="NTNC",P534="Lead")))),"Tier 1",
IF((OR((AND('[1]PWS Information'!$E$10="CWS",T534="Multiple Family Residence",'[1]PWS Information'!$E$11="No",P534="Lead")),
(AND('[1]PWS Information'!$E$10="CWS",T534="Other",P534="Lead")),
(AND(T534="",P534="Lead")),
(AND('[1]PWS Information'!$E$10="CWS",T534="Building",P534="Lead")))),"Tier 2",
IF((OR((AND('[1]PWS Information'!$E$10="CWS",T534="Single Family Residence",P534="Galvanized Requiring Replacement")),
(AND('[1]PWS Information'!$E$10="CWS",T534="Single Family Residence",P534="Galvanized Requiring Replacement",Q534="Yes")),
(AND('[1]PWS Information'!$E$10="NTNC",T534="Single Family Residence",P534="Galvanized Requiring Replacement")),
(AND('[1]PWS Information'!$E$10="NTNC",T534="Single Family Residence",Q534="Yes")))),"Tier 3",
IF((OR((AND('[1]PWS Information'!$E$10="CWS",T534="Single Family Residence",R534="Yes",P534="Non-Lead", I534="Non-Lead - Copper",K534="Before 1989")),
(AND('[1]PWS Information'!$E$10="CWS",T534="Single Family Residence",R534="Yes",P534="Non-Lead", M534="Non-Lead - Copper",N534="Before 1989")))),"Tier 4",
IF((OR((AND('[1]PWS Information'!$E$10="NTNC",P534="Non-Lead")),
(AND('[1]PWS Information'!$E$10="CWS",P534="Non-Lead",R534="")),
(AND('[1]PWS Information'!$E$10="CWS",P534="Non-Lead",R534="No")),
(AND('[1]PWS Information'!$E$10="CWS",P534="Non-Lead",R534="Don't Know")),
(AND('[1]PWS Information'!$E$10="CWS",P534="Non-Lead", I534="Non-Lead - Copper", R534="Yes", K534="Between 1989 and 2014")),
(AND('[1]PWS Information'!$E$10="CWS",P534="Non-Lead", I534="Non-Lead - Copper", R534="Yes", K534="After 2014")),
(AND('[1]PWS Information'!$E$10="CWS",P534="Non-Lead", I534="Non-Lead - Copper", R534="Yes", K534="Unknown")),
(AND('[1]PWS Information'!$E$10="CWS",P534="Non-Lead", M534="Non-Lead - Copper", R534="Yes", N534="Between 1989 and 2014")),
(AND('[1]PWS Information'!$E$10="CWS",P534="Non-Lead", M534="Non-Lead - Copper", R534="Yes", N534="After 2014")),
(AND('[1]PWS Information'!$E$10="CWS",P534="Non-Lead", M534="Non-Lead - Copper", R534="Yes", N534="Unknown")),
(AND('[1]PWS Information'!$E$10="CWS",P534="Unknown")),
(AND('[1]PWS Information'!$E$10="NTNC",P534="Unknown")),
(AND('[1]PWS Information'!$E$10="CWS",T534="Multiple Family Residence",P534="Galvanized Requiring Replacement")),
(AND('[1]PWS Information'!$E$10="CWS",P534="Galvanized Requiring Replacement")),
(AND('[1]PWS Information'!$E$10="NTNC",T534="Multiple Family Residence",P534="Galvanized Requiring Replacement")))),"Tier 5",
"")))))</f>
        <v>Tier 5</v>
      </c>
      <c r="Y534" s="24"/>
      <c r="Z534" s="24"/>
    </row>
    <row r="535" spans="1:26" x14ac:dyDescent="0.25">
      <c r="A535" s="17">
        <v>532</v>
      </c>
      <c r="B535" s="18">
        <v>1300</v>
      </c>
      <c r="C535" s="17" t="s">
        <v>80</v>
      </c>
      <c r="D535" s="17" t="s">
        <v>188</v>
      </c>
      <c r="E535" s="17">
        <v>79549</v>
      </c>
      <c r="F535" s="18"/>
      <c r="G535" s="18"/>
      <c r="H535" s="18"/>
      <c r="I535" s="21" t="s">
        <v>219</v>
      </c>
      <c r="J535" s="22" t="s">
        <v>254</v>
      </c>
      <c r="K535" s="22" t="s">
        <v>255</v>
      </c>
      <c r="L535" s="22"/>
      <c r="M535" s="21" t="s">
        <v>219</v>
      </c>
      <c r="N535" s="23" t="s">
        <v>205</v>
      </c>
      <c r="O535" s="22"/>
      <c r="P535" s="31" t="str">
        <f t="shared" si="8"/>
        <v>Unknown</v>
      </c>
      <c r="Q535" s="40" t="s">
        <v>254</v>
      </c>
      <c r="R535" s="40" t="s">
        <v>254</v>
      </c>
      <c r="S535" s="24"/>
      <c r="T535" s="16"/>
      <c r="U535" s="41" t="s">
        <v>255</v>
      </c>
      <c r="V535" s="41" t="s">
        <v>255</v>
      </c>
      <c r="W535" s="16"/>
      <c r="X535" s="43" t="str">
        <f>IF((OR((AND('[1]PWS Information'!$E$10="CWS",T535="Single Family Residence",P535="Lead")),
(AND('[1]PWS Information'!$E$10="CWS",T535="Multiple Family Residence",'[1]PWS Information'!$E$11="Yes",P535="Lead")),
(AND('[1]PWS Information'!$E$10="NTNC",P535="Lead")))),"Tier 1",
IF((OR((AND('[1]PWS Information'!$E$10="CWS",T535="Multiple Family Residence",'[1]PWS Information'!$E$11="No",P535="Lead")),
(AND('[1]PWS Information'!$E$10="CWS",T535="Other",P535="Lead")),
(AND(T535="",P535="Lead")),
(AND('[1]PWS Information'!$E$10="CWS",T535="Building",P535="Lead")))),"Tier 2",
IF((OR((AND('[1]PWS Information'!$E$10="CWS",T535="Single Family Residence",P535="Galvanized Requiring Replacement")),
(AND('[1]PWS Information'!$E$10="CWS",T535="Single Family Residence",P535="Galvanized Requiring Replacement",Q535="Yes")),
(AND('[1]PWS Information'!$E$10="NTNC",T535="Single Family Residence",P535="Galvanized Requiring Replacement")),
(AND('[1]PWS Information'!$E$10="NTNC",T535="Single Family Residence",Q535="Yes")))),"Tier 3",
IF((OR((AND('[1]PWS Information'!$E$10="CWS",T535="Single Family Residence",R535="Yes",P535="Non-Lead", I535="Non-Lead - Copper",K535="Before 1989")),
(AND('[1]PWS Information'!$E$10="CWS",T535="Single Family Residence",R535="Yes",P535="Non-Lead", M535="Non-Lead - Copper",N535="Before 1989")))),"Tier 4",
IF((OR((AND('[1]PWS Information'!$E$10="NTNC",P535="Non-Lead")),
(AND('[1]PWS Information'!$E$10="CWS",P535="Non-Lead",R535="")),
(AND('[1]PWS Information'!$E$10="CWS",P535="Non-Lead",R535="No")),
(AND('[1]PWS Information'!$E$10="CWS",P535="Non-Lead",R535="Don't Know")),
(AND('[1]PWS Information'!$E$10="CWS",P535="Non-Lead", I535="Non-Lead - Copper", R535="Yes", K535="Between 1989 and 2014")),
(AND('[1]PWS Information'!$E$10="CWS",P535="Non-Lead", I535="Non-Lead - Copper", R535="Yes", K535="After 2014")),
(AND('[1]PWS Information'!$E$10="CWS",P535="Non-Lead", I535="Non-Lead - Copper", R535="Yes", K535="Unknown")),
(AND('[1]PWS Information'!$E$10="CWS",P535="Non-Lead", M535="Non-Lead - Copper", R535="Yes", N535="Between 1989 and 2014")),
(AND('[1]PWS Information'!$E$10="CWS",P535="Non-Lead", M535="Non-Lead - Copper", R535="Yes", N535="After 2014")),
(AND('[1]PWS Information'!$E$10="CWS",P535="Non-Lead", M535="Non-Lead - Copper", R535="Yes", N535="Unknown")),
(AND('[1]PWS Information'!$E$10="CWS",P535="Unknown")),
(AND('[1]PWS Information'!$E$10="NTNC",P535="Unknown")),
(AND('[1]PWS Information'!$E$10="CWS",T535="Multiple Family Residence",P535="Galvanized Requiring Replacement")),
(AND('[1]PWS Information'!$E$10="CWS",P535="Galvanized Requiring Replacement")),
(AND('[1]PWS Information'!$E$10="NTNC",T535="Multiple Family Residence",P535="Galvanized Requiring Replacement")))),"Tier 5",
"")))))</f>
        <v>Tier 5</v>
      </c>
      <c r="Y535" s="24"/>
      <c r="Z535" s="24"/>
    </row>
    <row r="536" spans="1:26" x14ac:dyDescent="0.25">
      <c r="A536" s="17">
        <v>533</v>
      </c>
      <c r="B536" s="17">
        <v>1300</v>
      </c>
      <c r="C536" s="17" t="s">
        <v>80</v>
      </c>
      <c r="D536" s="17" t="s">
        <v>188</v>
      </c>
      <c r="E536" s="17">
        <v>79549</v>
      </c>
      <c r="F536" s="17"/>
      <c r="G536" s="17"/>
      <c r="H536" s="17"/>
      <c r="I536" s="21" t="s">
        <v>218</v>
      </c>
      <c r="J536" s="22" t="s">
        <v>254</v>
      </c>
      <c r="K536" s="22" t="s">
        <v>255</v>
      </c>
      <c r="L536" s="22" t="s">
        <v>256</v>
      </c>
      <c r="M536" s="21" t="s">
        <v>218</v>
      </c>
      <c r="N536" s="23"/>
      <c r="O536" s="22" t="s">
        <v>256</v>
      </c>
      <c r="P536" s="31" t="str">
        <f t="shared" si="8"/>
        <v>Non-Lead</v>
      </c>
      <c r="Q536" s="40" t="s">
        <v>254</v>
      </c>
      <c r="R536" s="40" t="s">
        <v>254</v>
      </c>
      <c r="S536" s="24"/>
      <c r="T536" s="16"/>
      <c r="U536" s="41" t="s">
        <v>255</v>
      </c>
      <c r="V536" s="41" t="s">
        <v>255</v>
      </c>
      <c r="W536" s="16"/>
      <c r="X536" s="43" t="str">
        <f>IF((OR((AND('[1]PWS Information'!$E$10="CWS",T536="Single Family Residence",P536="Lead")),
(AND('[1]PWS Information'!$E$10="CWS",T536="Multiple Family Residence",'[1]PWS Information'!$E$11="Yes",P536="Lead")),
(AND('[1]PWS Information'!$E$10="NTNC",P536="Lead")))),"Tier 1",
IF((OR((AND('[1]PWS Information'!$E$10="CWS",T536="Multiple Family Residence",'[1]PWS Information'!$E$11="No",P536="Lead")),
(AND('[1]PWS Information'!$E$10="CWS",T536="Other",P536="Lead")),
(AND(T536="",P536="Lead")),
(AND('[1]PWS Information'!$E$10="CWS",T536="Building",P536="Lead")))),"Tier 2",
IF((OR((AND('[1]PWS Information'!$E$10="CWS",T536="Single Family Residence",P536="Galvanized Requiring Replacement")),
(AND('[1]PWS Information'!$E$10="CWS",T536="Single Family Residence",P536="Galvanized Requiring Replacement",Q536="Yes")),
(AND('[1]PWS Information'!$E$10="NTNC",T536="Single Family Residence",P536="Galvanized Requiring Replacement")),
(AND('[1]PWS Information'!$E$10="NTNC",T536="Single Family Residence",Q536="Yes")))),"Tier 3",
IF((OR((AND('[1]PWS Information'!$E$10="CWS",T536="Single Family Residence",R536="Yes",P536="Non-Lead", I536="Non-Lead - Copper",K536="Before 1989")),
(AND('[1]PWS Information'!$E$10="CWS",T536="Single Family Residence",R536="Yes",P536="Non-Lead", M536="Non-Lead - Copper",N536="Before 1989")))),"Tier 4",
IF((OR((AND('[1]PWS Information'!$E$10="NTNC",P536="Non-Lead")),
(AND('[1]PWS Information'!$E$10="CWS",P536="Non-Lead",R536="")),
(AND('[1]PWS Information'!$E$10="CWS",P536="Non-Lead",R536="No")),
(AND('[1]PWS Information'!$E$10="CWS",P536="Non-Lead",R536="Don't Know")),
(AND('[1]PWS Information'!$E$10="CWS",P536="Non-Lead", I536="Non-Lead - Copper", R536="Yes", K536="Between 1989 and 2014")),
(AND('[1]PWS Information'!$E$10="CWS",P536="Non-Lead", I536="Non-Lead - Copper", R536="Yes", K536="After 2014")),
(AND('[1]PWS Information'!$E$10="CWS",P536="Non-Lead", I536="Non-Lead - Copper", R536="Yes", K536="Unknown")),
(AND('[1]PWS Information'!$E$10="CWS",P536="Non-Lead", M536="Non-Lead - Copper", R536="Yes", N536="Between 1989 and 2014")),
(AND('[1]PWS Information'!$E$10="CWS",P536="Non-Lead", M536="Non-Lead - Copper", R536="Yes", N536="After 2014")),
(AND('[1]PWS Information'!$E$10="CWS",P536="Non-Lead", M536="Non-Lead - Copper", R536="Yes", N536="Unknown")),
(AND('[1]PWS Information'!$E$10="CWS",P536="Unknown")),
(AND('[1]PWS Information'!$E$10="NTNC",P536="Unknown")),
(AND('[1]PWS Information'!$E$10="CWS",T536="Multiple Family Residence",P536="Galvanized Requiring Replacement")),
(AND('[1]PWS Information'!$E$10="CWS",P536="Galvanized Requiring Replacement")),
(AND('[1]PWS Information'!$E$10="NTNC",T536="Multiple Family Residence",P536="Galvanized Requiring Replacement")))),"Tier 5",
"")))))</f>
        <v>Tier 5</v>
      </c>
      <c r="Y536" s="24"/>
      <c r="Z536" s="24"/>
    </row>
    <row r="537" spans="1:26" x14ac:dyDescent="0.25">
      <c r="A537" s="17">
        <v>534</v>
      </c>
      <c r="B537" s="28">
        <v>1303</v>
      </c>
      <c r="C537" s="17" t="s">
        <v>80</v>
      </c>
      <c r="D537" s="17" t="s">
        <v>188</v>
      </c>
      <c r="E537" s="17">
        <v>79549</v>
      </c>
      <c r="F537" s="18"/>
      <c r="G537" s="18"/>
      <c r="H537" s="18"/>
      <c r="I537" s="21" t="s">
        <v>218</v>
      </c>
      <c r="J537" s="22" t="s">
        <v>254</v>
      </c>
      <c r="K537" s="22" t="s">
        <v>255</v>
      </c>
      <c r="L537" s="22" t="s">
        <v>256</v>
      </c>
      <c r="M537" s="21" t="s">
        <v>218</v>
      </c>
      <c r="N537" s="23"/>
      <c r="O537" s="22" t="s">
        <v>256</v>
      </c>
      <c r="P537" s="31" t="str">
        <f t="shared" si="8"/>
        <v>Non-Lead</v>
      </c>
      <c r="Q537" s="40" t="s">
        <v>254</v>
      </c>
      <c r="R537" s="40" t="s">
        <v>254</v>
      </c>
      <c r="S537" s="24"/>
      <c r="T537" s="16"/>
      <c r="U537" s="41" t="s">
        <v>255</v>
      </c>
      <c r="V537" s="41" t="s">
        <v>255</v>
      </c>
      <c r="W537" s="16"/>
      <c r="X537" s="43" t="str">
        <f>IF((OR((AND('[1]PWS Information'!$E$10="CWS",T537="Single Family Residence",P537="Lead")),
(AND('[1]PWS Information'!$E$10="CWS",T537="Multiple Family Residence",'[1]PWS Information'!$E$11="Yes",P537="Lead")),
(AND('[1]PWS Information'!$E$10="NTNC",P537="Lead")))),"Tier 1",
IF((OR((AND('[1]PWS Information'!$E$10="CWS",T537="Multiple Family Residence",'[1]PWS Information'!$E$11="No",P537="Lead")),
(AND('[1]PWS Information'!$E$10="CWS",T537="Other",P537="Lead")),
(AND(T537="",P537="Lead")),
(AND('[1]PWS Information'!$E$10="CWS",T537="Building",P537="Lead")))),"Tier 2",
IF((OR((AND('[1]PWS Information'!$E$10="CWS",T537="Single Family Residence",P537="Galvanized Requiring Replacement")),
(AND('[1]PWS Information'!$E$10="CWS",T537="Single Family Residence",P537="Galvanized Requiring Replacement",Q537="Yes")),
(AND('[1]PWS Information'!$E$10="NTNC",T537="Single Family Residence",P537="Galvanized Requiring Replacement")),
(AND('[1]PWS Information'!$E$10="NTNC",T537="Single Family Residence",Q537="Yes")))),"Tier 3",
IF((OR((AND('[1]PWS Information'!$E$10="CWS",T537="Single Family Residence",R537="Yes",P537="Non-Lead", I537="Non-Lead - Copper",K537="Before 1989")),
(AND('[1]PWS Information'!$E$10="CWS",T537="Single Family Residence",R537="Yes",P537="Non-Lead", M537="Non-Lead - Copper",N537="Before 1989")))),"Tier 4",
IF((OR((AND('[1]PWS Information'!$E$10="NTNC",P537="Non-Lead")),
(AND('[1]PWS Information'!$E$10="CWS",P537="Non-Lead",R537="")),
(AND('[1]PWS Information'!$E$10="CWS",P537="Non-Lead",R537="No")),
(AND('[1]PWS Information'!$E$10="CWS",P537="Non-Lead",R537="Don't Know")),
(AND('[1]PWS Information'!$E$10="CWS",P537="Non-Lead", I537="Non-Lead - Copper", R537="Yes", K537="Between 1989 and 2014")),
(AND('[1]PWS Information'!$E$10="CWS",P537="Non-Lead", I537="Non-Lead - Copper", R537="Yes", K537="After 2014")),
(AND('[1]PWS Information'!$E$10="CWS",P537="Non-Lead", I537="Non-Lead - Copper", R537="Yes", K537="Unknown")),
(AND('[1]PWS Information'!$E$10="CWS",P537="Non-Lead", M537="Non-Lead - Copper", R537="Yes", N537="Between 1989 and 2014")),
(AND('[1]PWS Information'!$E$10="CWS",P537="Non-Lead", M537="Non-Lead - Copper", R537="Yes", N537="After 2014")),
(AND('[1]PWS Information'!$E$10="CWS",P537="Non-Lead", M537="Non-Lead - Copper", R537="Yes", N537="Unknown")),
(AND('[1]PWS Information'!$E$10="CWS",P537="Unknown")),
(AND('[1]PWS Information'!$E$10="NTNC",P537="Unknown")),
(AND('[1]PWS Information'!$E$10="CWS",T537="Multiple Family Residence",P537="Galvanized Requiring Replacement")),
(AND('[1]PWS Information'!$E$10="CWS",P537="Galvanized Requiring Replacement")),
(AND('[1]PWS Information'!$E$10="NTNC",T537="Multiple Family Residence",P537="Galvanized Requiring Replacement")))),"Tier 5",
"")))))</f>
        <v>Tier 5</v>
      </c>
      <c r="Y537" s="24"/>
      <c r="Z537" s="24"/>
    </row>
    <row r="538" spans="1:26" x14ac:dyDescent="0.25">
      <c r="A538" s="17">
        <v>535</v>
      </c>
      <c r="B538" s="17">
        <v>1306</v>
      </c>
      <c r="C538" s="17" t="s">
        <v>80</v>
      </c>
      <c r="D538" s="17" t="s">
        <v>188</v>
      </c>
      <c r="E538" s="17">
        <v>79549</v>
      </c>
      <c r="F538" s="17"/>
      <c r="G538" s="17"/>
      <c r="H538" s="17"/>
      <c r="I538" s="21" t="s">
        <v>222</v>
      </c>
      <c r="J538" s="22" t="s">
        <v>254</v>
      </c>
      <c r="K538" s="22" t="s">
        <v>255</v>
      </c>
      <c r="L538" s="22" t="s">
        <v>256</v>
      </c>
      <c r="M538" s="21" t="s">
        <v>221</v>
      </c>
      <c r="N538" s="23"/>
      <c r="O538" s="22" t="s">
        <v>256</v>
      </c>
      <c r="P538" s="31" t="str">
        <f t="shared" si="8"/>
        <v>Non-Lead</v>
      </c>
      <c r="Q538" s="40" t="s">
        <v>254</v>
      </c>
      <c r="R538" s="40" t="s">
        <v>254</v>
      </c>
      <c r="S538" s="24"/>
      <c r="T538" s="16"/>
      <c r="U538" s="41" t="s">
        <v>255</v>
      </c>
      <c r="V538" s="41" t="s">
        <v>255</v>
      </c>
      <c r="W538" s="16"/>
      <c r="X538" s="43" t="str">
        <f>IF((OR((AND('[1]PWS Information'!$E$10="CWS",T538="Single Family Residence",P538="Lead")),
(AND('[1]PWS Information'!$E$10="CWS",T538="Multiple Family Residence",'[1]PWS Information'!$E$11="Yes",P538="Lead")),
(AND('[1]PWS Information'!$E$10="NTNC",P538="Lead")))),"Tier 1",
IF((OR((AND('[1]PWS Information'!$E$10="CWS",T538="Multiple Family Residence",'[1]PWS Information'!$E$11="No",P538="Lead")),
(AND('[1]PWS Information'!$E$10="CWS",T538="Other",P538="Lead")),
(AND(T538="",P538="Lead")),
(AND('[1]PWS Information'!$E$10="CWS",T538="Building",P538="Lead")))),"Tier 2",
IF((OR((AND('[1]PWS Information'!$E$10="CWS",T538="Single Family Residence",P538="Galvanized Requiring Replacement")),
(AND('[1]PWS Information'!$E$10="CWS",T538="Single Family Residence",P538="Galvanized Requiring Replacement",Q538="Yes")),
(AND('[1]PWS Information'!$E$10="NTNC",T538="Single Family Residence",P538="Galvanized Requiring Replacement")),
(AND('[1]PWS Information'!$E$10="NTNC",T538="Single Family Residence",Q538="Yes")))),"Tier 3",
IF((OR((AND('[1]PWS Information'!$E$10="CWS",T538="Single Family Residence",R538="Yes",P538="Non-Lead", I538="Non-Lead - Copper",K538="Before 1989")),
(AND('[1]PWS Information'!$E$10="CWS",T538="Single Family Residence",R538="Yes",P538="Non-Lead", M538="Non-Lead - Copper",N538="Before 1989")))),"Tier 4",
IF((OR((AND('[1]PWS Information'!$E$10="NTNC",P538="Non-Lead")),
(AND('[1]PWS Information'!$E$10="CWS",P538="Non-Lead",R538="")),
(AND('[1]PWS Information'!$E$10="CWS",P538="Non-Lead",R538="No")),
(AND('[1]PWS Information'!$E$10="CWS",P538="Non-Lead",R538="Don't Know")),
(AND('[1]PWS Information'!$E$10="CWS",P538="Non-Lead", I538="Non-Lead - Copper", R538="Yes", K538="Between 1989 and 2014")),
(AND('[1]PWS Information'!$E$10="CWS",P538="Non-Lead", I538="Non-Lead - Copper", R538="Yes", K538="After 2014")),
(AND('[1]PWS Information'!$E$10="CWS",P538="Non-Lead", I538="Non-Lead - Copper", R538="Yes", K538="Unknown")),
(AND('[1]PWS Information'!$E$10="CWS",P538="Non-Lead", M538="Non-Lead - Copper", R538="Yes", N538="Between 1989 and 2014")),
(AND('[1]PWS Information'!$E$10="CWS",P538="Non-Lead", M538="Non-Lead - Copper", R538="Yes", N538="After 2014")),
(AND('[1]PWS Information'!$E$10="CWS",P538="Non-Lead", M538="Non-Lead - Copper", R538="Yes", N538="Unknown")),
(AND('[1]PWS Information'!$E$10="CWS",P538="Unknown")),
(AND('[1]PWS Information'!$E$10="NTNC",P538="Unknown")),
(AND('[1]PWS Information'!$E$10="CWS",T538="Multiple Family Residence",P538="Galvanized Requiring Replacement")),
(AND('[1]PWS Information'!$E$10="CWS",P538="Galvanized Requiring Replacement")),
(AND('[1]PWS Information'!$E$10="NTNC",T538="Multiple Family Residence",P538="Galvanized Requiring Replacement")))),"Tier 5",
"")))))</f>
        <v>Tier 5</v>
      </c>
      <c r="Y538" s="24"/>
      <c r="Z538" s="24"/>
    </row>
    <row r="539" spans="1:26" x14ac:dyDescent="0.25">
      <c r="A539" s="17">
        <v>536</v>
      </c>
      <c r="B539" s="17">
        <v>1310</v>
      </c>
      <c r="C539" s="17" t="s">
        <v>80</v>
      </c>
      <c r="D539" s="17" t="s">
        <v>188</v>
      </c>
      <c r="E539" s="17">
        <v>79549</v>
      </c>
      <c r="F539" s="17"/>
      <c r="G539" s="17"/>
      <c r="H539" s="17"/>
      <c r="I539" s="21" t="s">
        <v>218</v>
      </c>
      <c r="J539" s="22" t="s">
        <v>254</v>
      </c>
      <c r="K539" s="22" t="s">
        <v>255</v>
      </c>
      <c r="L539" s="22" t="s">
        <v>256</v>
      </c>
      <c r="M539" s="21" t="s">
        <v>218</v>
      </c>
      <c r="N539" s="17" t="s">
        <v>205</v>
      </c>
      <c r="O539" s="22" t="s">
        <v>257</v>
      </c>
      <c r="P539" s="31" t="str">
        <f t="shared" si="8"/>
        <v>Non-Lead</v>
      </c>
      <c r="Q539" s="40" t="s">
        <v>254</v>
      </c>
      <c r="R539" s="40" t="s">
        <v>254</v>
      </c>
      <c r="S539" s="24"/>
      <c r="T539" s="16"/>
      <c r="U539" s="41" t="s">
        <v>255</v>
      </c>
      <c r="V539" s="41" t="s">
        <v>255</v>
      </c>
      <c r="W539" s="16"/>
      <c r="X539" s="43" t="str">
        <f>IF((OR((AND('[1]PWS Information'!$E$10="CWS",T539="Single Family Residence",P539="Lead")),
(AND('[1]PWS Information'!$E$10="CWS",T539="Multiple Family Residence",'[1]PWS Information'!$E$11="Yes",P539="Lead")),
(AND('[1]PWS Information'!$E$10="NTNC",P539="Lead")))),"Tier 1",
IF((OR((AND('[1]PWS Information'!$E$10="CWS",T539="Multiple Family Residence",'[1]PWS Information'!$E$11="No",P539="Lead")),
(AND('[1]PWS Information'!$E$10="CWS",T539="Other",P539="Lead")),
(AND(T539="",P539="Lead")),
(AND('[1]PWS Information'!$E$10="CWS",T539="Building",P539="Lead")))),"Tier 2",
IF((OR((AND('[1]PWS Information'!$E$10="CWS",T539="Single Family Residence",P539="Galvanized Requiring Replacement")),
(AND('[1]PWS Information'!$E$10="CWS",T539="Single Family Residence",P539="Galvanized Requiring Replacement",Q539="Yes")),
(AND('[1]PWS Information'!$E$10="NTNC",T539="Single Family Residence",P539="Galvanized Requiring Replacement")),
(AND('[1]PWS Information'!$E$10="NTNC",T539="Single Family Residence",Q539="Yes")))),"Tier 3",
IF((OR((AND('[1]PWS Information'!$E$10="CWS",T539="Single Family Residence",R539="Yes",P539="Non-Lead", I539="Non-Lead - Copper",K539="Before 1989")),
(AND('[1]PWS Information'!$E$10="CWS",T539="Single Family Residence",R539="Yes",P539="Non-Lead", M539="Non-Lead - Copper",N539="Before 1989")))),"Tier 4",
IF((OR((AND('[1]PWS Information'!$E$10="NTNC",P539="Non-Lead")),
(AND('[1]PWS Information'!$E$10="CWS",P539="Non-Lead",R539="")),
(AND('[1]PWS Information'!$E$10="CWS",P539="Non-Lead",R539="No")),
(AND('[1]PWS Information'!$E$10="CWS",P539="Non-Lead",R539="Don't Know")),
(AND('[1]PWS Information'!$E$10="CWS",P539="Non-Lead", I539="Non-Lead - Copper", R539="Yes", K539="Between 1989 and 2014")),
(AND('[1]PWS Information'!$E$10="CWS",P539="Non-Lead", I539="Non-Lead - Copper", R539="Yes", K539="After 2014")),
(AND('[1]PWS Information'!$E$10="CWS",P539="Non-Lead", I539="Non-Lead - Copper", R539="Yes", K539="Unknown")),
(AND('[1]PWS Information'!$E$10="CWS",P539="Non-Lead", M539="Non-Lead - Copper", R539="Yes", N539="Between 1989 and 2014")),
(AND('[1]PWS Information'!$E$10="CWS",P539="Non-Lead", M539="Non-Lead - Copper", R539="Yes", N539="After 2014")),
(AND('[1]PWS Information'!$E$10="CWS",P539="Non-Lead", M539="Non-Lead - Copper", R539="Yes", N539="Unknown")),
(AND('[1]PWS Information'!$E$10="CWS",P539="Unknown")),
(AND('[1]PWS Information'!$E$10="NTNC",P539="Unknown")),
(AND('[1]PWS Information'!$E$10="CWS",T539="Multiple Family Residence",P539="Galvanized Requiring Replacement")),
(AND('[1]PWS Information'!$E$10="CWS",P539="Galvanized Requiring Replacement")),
(AND('[1]PWS Information'!$E$10="NTNC",T539="Multiple Family Residence",P539="Galvanized Requiring Replacement")))),"Tier 5",
"")))))</f>
        <v>Tier 5</v>
      </c>
      <c r="Y539" s="24"/>
      <c r="Z539" s="24"/>
    </row>
    <row r="540" spans="1:26" x14ac:dyDescent="0.25">
      <c r="A540" s="17">
        <v>537</v>
      </c>
      <c r="B540" s="17">
        <v>1400</v>
      </c>
      <c r="C540" s="17" t="s">
        <v>80</v>
      </c>
      <c r="D540" s="17" t="s">
        <v>188</v>
      </c>
      <c r="E540" s="17">
        <v>79549</v>
      </c>
      <c r="F540" s="18"/>
      <c r="G540" s="18"/>
      <c r="H540" s="18"/>
      <c r="I540" s="21" t="s">
        <v>218</v>
      </c>
      <c r="J540" s="22" t="s">
        <v>254</v>
      </c>
      <c r="K540" s="22" t="s">
        <v>255</v>
      </c>
      <c r="L540" s="22" t="s">
        <v>256</v>
      </c>
      <c r="M540" s="21" t="s">
        <v>221</v>
      </c>
      <c r="N540" s="23" t="s">
        <v>205</v>
      </c>
      <c r="O540" s="22" t="s">
        <v>257</v>
      </c>
      <c r="P540" s="31" t="str">
        <f t="shared" si="8"/>
        <v>Non-Lead</v>
      </c>
      <c r="Q540" s="40" t="s">
        <v>254</v>
      </c>
      <c r="R540" s="40" t="s">
        <v>254</v>
      </c>
      <c r="S540" s="24"/>
      <c r="T540" s="16"/>
      <c r="U540" s="41" t="s">
        <v>255</v>
      </c>
      <c r="V540" s="41" t="s">
        <v>255</v>
      </c>
      <c r="W540" s="16"/>
      <c r="X540" s="43" t="str">
        <f>IF((OR((AND('[1]PWS Information'!$E$10="CWS",T540="Single Family Residence",P540="Lead")),
(AND('[1]PWS Information'!$E$10="CWS",T540="Multiple Family Residence",'[1]PWS Information'!$E$11="Yes",P540="Lead")),
(AND('[1]PWS Information'!$E$10="NTNC",P540="Lead")))),"Tier 1",
IF((OR((AND('[1]PWS Information'!$E$10="CWS",T540="Multiple Family Residence",'[1]PWS Information'!$E$11="No",P540="Lead")),
(AND('[1]PWS Information'!$E$10="CWS",T540="Other",P540="Lead")),
(AND(T540="",P540="Lead")),
(AND('[1]PWS Information'!$E$10="CWS",T540="Building",P540="Lead")))),"Tier 2",
IF((OR((AND('[1]PWS Information'!$E$10="CWS",T540="Single Family Residence",P540="Galvanized Requiring Replacement")),
(AND('[1]PWS Information'!$E$10="CWS",T540="Single Family Residence",P540="Galvanized Requiring Replacement",Q540="Yes")),
(AND('[1]PWS Information'!$E$10="NTNC",T540="Single Family Residence",P540="Galvanized Requiring Replacement")),
(AND('[1]PWS Information'!$E$10="NTNC",T540="Single Family Residence",Q540="Yes")))),"Tier 3",
IF((OR((AND('[1]PWS Information'!$E$10="CWS",T540="Single Family Residence",R540="Yes",P540="Non-Lead", I540="Non-Lead - Copper",K540="Before 1989")),
(AND('[1]PWS Information'!$E$10="CWS",T540="Single Family Residence",R540="Yes",P540="Non-Lead", M540="Non-Lead - Copper",N540="Before 1989")))),"Tier 4",
IF((OR((AND('[1]PWS Information'!$E$10="NTNC",P540="Non-Lead")),
(AND('[1]PWS Information'!$E$10="CWS",P540="Non-Lead",R540="")),
(AND('[1]PWS Information'!$E$10="CWS",P540="Non-Lead",R540="No")),
(AND('[1]PWS Information'!$E$10="CWS",P540="Non-Lead",R540="Don't Know")),
(AND('[1]PWS Information'!$E$10="CWS",P540="Non-Lead", I540="Non-Lead - Copper", R540="Yes", K540="Between 1989 and 2014")),
(AND('[1]PWS Information'!$E$10="CWS",P540="Non-Lead", I540="Non-Lead - Copper", R540="Yes", K540="After 2014")),
(AND('[1]PWS Information'!$E$10="CWS",P540="Non-Lead", I540="Non-Lead - Copper", R540="Yes", K540="Unknown")),
(AND('[1]PWS Information'!$E$10="CWS",P540="Non-Lead", M540="Non-Lead - Copper", R540="Yes", N540="Between 1989 and 2014")),
(AND('[1]PWS Information'!$E$10="CWS",P540="Non-Lead", M540="Non-Lead - Copper", R540="Yes", N540="After 2014")),
(AND('[1]PWS Information'!$E$10="CWS",P540="Non-Lead", M540="Non-Lead - Copper", R540="Yes", N540="Unknown")),
(AND('[1]PWS Information'!$E$10="CWS",P540="Unknown")),
(AND('[1]PWS Information'!$E$10="NTNC",P540="Unknown")),
(AND('[1]PWS Information'!$E$10="CWS",T540="Multiple Family Residence",P540="Galvanized Requiring Replacement")),
(AND('[1]PWS Information'!$E$10="CWS",P540="Galvanized Requiring Replacement")),
(AND('[1]PWS Information'!$E$10="NTNC",T540="Multiple Family Residence",P540="Galvanized Requiring Replacement")))),"Tier 5",
"")))))</f>
        <v>Tier 5</v>
      </c>
      <c r="Y540" s="24"/>
      <c r="Z540" s="24"/>
    </row>
    <row r="541" spans="1:26" x14ac:dyDescent="0.25">
      <c r="A541" s="17">
        <v>538</v>
      </c>
      <c r="B541" s="18">
        <v>1401</v>
      </c>
      <c r="C541" s="17" t="s">
        <v>80</v>
      </c>
      <c r="D541" s="17" t="s">
        <v>188</v>
      </c>
      <c r="E541" s="17">
        <v>79549</v>
      </c>
      <c r="F541" s="18"/>
      <c r="G541" s="18"/>
      <c r="H541" s="18"/>
      <c r="I541" s="25" t="s">
        <v>221</v>
      </c>
      <c r="J541" s="22" t="s">
        <v>254</v>
      </c>
      <c r="K541" s="22" t="s">
        <v>255</v>
      </c>
      <c r="L541" s="22" t="s">
        <v>256</v>
      </c>
      <c r="M541" s="25" t="s">
        <v>218</v>
      </c>
      <c r="N541" s="30" t="s">
        <v>205</v>
      </c>
      <c r="O541" s="22" t="s">
        <v>257</v>
      </c>
      <c r="P541" s="31" t="str">
        <f t="shared" si="8"/>
        <v>Non-Lead</v>
      </c>
      <c r="Q541" s="40" t="s">
        <v>254</v>
      </c>
      <c r="R541" s="40" t="s">
        <v>254</v>
      </c>
      <c r="S541" s="24"/>
      <c r="T541" s="16"/>
      <c r="U541" s="41" t="s">
        <v>255</v>
      </c>
      <c r="V541" s="41" t="s">
        <v>255</v>
      </c>
      <c r="W541" s="16"/>
      <c r="X541" s="43" t="str">
        <f>IF((OR((AND('[1]PWS Information'!$E$10="CWS",T541="Single Family Residence",P541="Lead")),
(AND('[1]PWS Information'!$E$10="CWS",T541="Multiple Family Residence",'[1]PWS Information'!$E$11="Yes",P541="Lead")),
(AND('[1]PWS Information'!$E$10="NTNC",P541="Lead")))),"Tier 1",
IF((OR((AND('[1]PWS Information'!$E$10="CWS",T541="Multiple Family Residence",'[1]PWS Information'!$E$11="No",P541="Lead")),
(AND('[1]PWS Information'!$E$10="CWS",T541="Other",P541="Lead")),
(AND(T541="",P541="Lead")),
(AND('[1]PWS Information'!$E$10="CWS",T541="Building",P541="Lead")))),"Tier 2",
IF((OR((AND('[1]PWS Information'!$E$10="CWS",T541="Single Family Residence",P541="Galvanized Requiring Replacement")),
(AND('[1]PWS Information'!$E$10="CWS",T541="Single Family Residence",P541="Galvanized Requiring Replacement",Q541="Yes")),
(AND('[1]PWS Information'!$E$10="NTNC",T541="Single Family Residence",P541="Galvanized Requiring Replacement")),
(AND('[1]PWS Information'!$E$10="NTNC",T541="Single Family Residence",Q541="Yes")))),"Tier 3",
IF((OR((AND('[1]PWS Information'!$E$10="CWS",T541="Single Family Residence",R541="Yes",P541="Non-Lead", I541="Non-Lead - Copper",K541="Before 1989")),
(AND('[1]PWS Information'!$E$10="CWS",T541="Single Family Residence",R541="Yes",P541="Non-Lead", M541="Non-Lead - Copper",N541="Before 1989")))),"Tier 4",
IF((OR((AND('[1]PWS Information'!$E$10="NTNC",P541="Non-Lead")),
(AND('[1]PWS Information'!$E$10="CWS",P541="Non-Lead",R541="")),
(AND('[1]PWS Information'!$E$10="CWS",P541="Non-Lead",R541="No")),
(AND('[1]PWS Information'!$E$10="CWS",P541="Non-Lead",R541="Don't Know")),
(AND('[1]PWS Information'!$E$10="CWS",P541="Non-Lead", I541="Non-Lead - Copper", R541="Yes", K541="Between 1989 and 2014")),
(AND('[1]PWS Information'!$E$10="CWS",P541="Non-Lead", I541="Non-Lead - Copper", R541="Yes", K541="After 2014")),
(AND('[1]PWS Information'!$E$10="CWS",P541="Non-Lead", I541="Non-Lead - Copper", R541="Yes", K541="Unknown")),
(AND('[1]PWS Information'!$E$10="CWS",P541="Non-Lead", M541="Non-Lead - Copper", R541="Yes", N541="Between 1989 and 2014")),
(AND('[1]PWS Information'!$E$10="CWS",P541="Non-Lead", M541="Non-Lead - Copper", R541="Yes", N541="After 2014")),
(AND('[1]PWS Information'!$E$10="CWS",P541="Non-Lead", M541="Non-Lead - Copper", R541="Yes", N541="Unknown")),
(AND('[1]PWS Information'!$E$10="CWS",P541="Unknown")),
(AND('[1]PWS Information'!$E$10="NTNC",P541="Unknown")),
(AND('[1]PWS Information'!$E$10="CWS",T541="Multiple Family Residence",P541="Galvanized Requiring Replacement")),
(AND('[1]PWS Information'!$E$10="CWS",P541="Galvanized Requiring Replacement")),
(AND('[1]PWS Information'!$E$10="NTNC",T541="Multiple Family Residence",P541="Galvanized Requiring Replacement")))),"Tier 5",
"")))))</f>
        <v>Tier 5</v>
      </c>
      <c r="Y541" s="24"/>
      <c r="Z541" s="24"/>
    </row>
    <row r="542" spans="1:26" x14ac:dyDescent="0.25">
      <c r="A542" s="17">
        <v>539</v>
      </c>
      <c r="B542" s="17">
        <v>1410</v>
      </c>
      <c r="C542" s="17" t="s">
        <v>80</v>
      </c>
      <c r="D542" s="17" t="s">
        <v>188</v>
      </c>
      <c r="E542" s="17">
        <v>79549</v>
      </c>
      <c r="F542" s="17"/>
      <c r="G542" s="17"/>
      <c r="H542" s="17"/>
      <c r="I542" s="25" t="s">
        <v>221</v>
      </c>
      <c r="J542" s="22" t="s">
        <v>254</v>
      </c>
      <c r="K542" s="22" t="s">
        <v>255</v>
      </c>
      <c r="L542" s="22" t="s">
        <v>256</v>
      </c>
      <c r="M542" s="21" t="s">
        <v>218</v>
      </c>
      <c r="N542" s="23"/>
      <c r="O542" s="22" t="s">
        <v>256</v>
      </c>
      <c r="P542" s="31" t="str">
        <f t="shared" si="8"/>
        <v>Non-Lead</v>
      </c>
      <c r="Q542" s="40" t="s">
        <v>254</v>
      </c>
      <c r="R542" s="40" t="s">
        <v>254</v>
      </c>
      <c r="S542" s="24"/>
      <c r="T542" s="16"/>
      <c r="U542" s="41" t="s">
        <v>255</v>
      </c>
      <c r="V542" s="41" t="s">
        <v>255</v>
      </c>
      <c r="W542" s="16"/>
      <c r="X542" s="43" t="str">
        <f>IF((OR((AND('[1]PWS Information'!$E$10="CWS",T542="Single Family Residence",P542="Lead")),
(AND('[1]PWS Information'!$E$10="CWS",T542="Multiple Family Residence",'[1]PWS Information'!$E$11="Yes",P542="Lead")),
(AND('[1]PWS Information'!$E$10="NTNC",P542="Lead")))),"Tier 1",
IF((OR((AND('[1]PWS Information'!$E$10="CWS",T542="Multiple Family Residence",'[1]PWS Information'!$E$11="No",P542="Lead")),
(AND('[1]PWS Information'!$E$10="CWS",T542="Other",P542="Lead")),
(AND(T542="",P542="Lead")),
(AND('[1]PWS Information'!$E$10="CWS",T542="Building",P542="Lead")))),"Tier 2",
IF((OR((AND('[1]PWS Information'!$E$10="CWS",T542="Single Family Residence",P542="Galvanized Requiring Replacement")),
(AND('[1]PWS Information'!$E$10="CWS",T542="Single Family Residence",P542="Galvanized Requiring Replacement",Q542="Yes")),
(AND('[1]PWS Information'!$E$10="NTNC",T542="Single Family Residence",P542="Galvanized Requiring Replacement")),
(AND('[1]PWS Information'!$E$10="NTNC",T542="Single Family Residence",Q542="Yes")))),"Tier 3",
IF((OR((AND('[1]PWS Information'!$E$10="CWS",T542="Single Family Residence",R542="Yes",P542="Non-Lead", I542="Non-Lead - Copper",K542="Before 1989")),
(AND('[1]PWS Information'!$E$10="CWS",T542="Single Family Residence",R542="Yes",P542="Non-Lead", M542="Non-Lead - Copper",N542="Before 1989")))),"Tier 4",
IF((OR((AND('[1]PWS Information'!$E$10="NTNC",P542="Non-Lead")),
(AND('[1]PWS Information'!$E$10="CWS",P542="Non-Lead",R542="")),
(AND('[1]PWS Information'!$E$10="CWS",P542="Non-Lead",R542="No")),
(AND('[1]PWS Information'!$E$10="CWS",P542="Non-Lead",R542="Don't Know")),
(AND('[1]PWS Information'!$E$10="CWS",P542="Non-Lead", I542="Non-Lead - Copper", R542="Yes", K542="Between 1989 and 2014")),
(AND('[1]PWS Information'!$E$10="CWS",P542="Non-Lead", I542="Non-Lead - Copper", R542="Yes", K542="After 2014")),
(AND('[1]PWS Information'!$E$10="CWS",P542="Non-Lead", I542="Non-Lead - Copper", R542="Yes", K542="Unknown")),
(AND('[1]PWS Information'!$E$10="CWS",P542="Non-Lead", M542="Non-Lead - Copper", R542="Yes", N542="Between 1989 and 2014")),
(AND('[1]PWS Information'!$E$10="CWS",P542="Non-Lead", M542="Non-Lead - Copper", R542="Yes", N542="After 2014")),
(AND('[1]PWS Information'!$E$10="CWS",P542="Non-Lead", M542="Non-Lead - Copper", R542="Yes", N542="Unknown")),
(AND('[1]PWS Information'!$E$10="CWS",P542="Unknown")),
(AND('[1]PWS Information'!$E$10="NTNC",P542="Unknown")),
(AND('[1]PWS Information'!$E$10="CWS",T542="Multiple Family Residence",P542="Galvanized Requiring Replacement")),
(AND('[1]PWS Information'!$E$10="CWS",P542="Galvanized Requiring Replacement")),
(AND('[1]PWS Information'!$E$10="NTNC",T542="Multiple Family Residence",P542="Galvanized Requiring Replacement")))),"Tier 5",
"")))))</f>
        <v>Tier 5</v>
      </c>
      <c r="Y542" s="24"/>
      <c r="Z542" s="24"/>
    </row>
    <row r="543" spans="1:26" x14ac:dyDescent="0.25">
      <c r="A543" s="17">
        <v>540</v>
      </c>
      <c r="B543" s="17">
        <v>1411</v>
      </c>
      <c r="C543" s="17" t="s">
        <v>80</v>
      </c>
      <c r="D543" s="17" t="s">
        <v>188</v>
      </c>
      <c r="E543" s="17">
        <v>79549</v>
      </c>
      <c r="F543" s="17"/>
      <c r="G543" s="17"/>
      <c r="H543" s="17"/>
      <c r="I543" s="21" t="s">
        <v>221</v>
      </c>
      <c r="J543" s="22" t="s">
        <v>254</v>
      </c>
      <c r="K543" s="22" t="s">
        <v>255</v>
      </c>
      <c r="L543" s="22" t="s">
        <v>256</v>
      </c>
      <c r="M543" s="21" t="s">
        <v>218</v>
      </c>
      <c r="N543" s="23"/>
      <c r="O543" s="22" t="s">
        <v>256</v>
      </c>
      <c r="P543" s="31" t="str">
        <f t="shared" si="8"/>
        <v>Non-Lead</v>
      </c>
      <c r="Q543" s="40" t="s">
        <v>254</v>
      </c>
      <c r="R543" s="40" t="s">
        <v>254</v>
      </c>
      <c r="S543" s="24"/>
      <c r="T543" s="16"/>
      <c r="U543" s="41" t="s">
        <v>255</v>
      </c>
      <c r="V543" s="41" t="s">
        <v>255</v>
      </c>
      <c r="W543" s="16"/>
      <c r="X543" s="43" t="str">
        <f>IF((OR((AND('[1]PWS Information'!$E$10="CWS",T543="Single Family Residence",P543="Lead")),
(AND('[1]PWS Information'!$E$10="CWS",T543="Multiple Family Residence",'[1]PWS Information'!$E$11="Yes",P543="Lead")),
(AND('[1]PWS Information'!$E$10="NTNC",P543="Lead")))),"Tier 1",
IF((OR((AND('[1]PWS Information'!$E$10="CWS",T543="Multiple Family Residence",'[1]PWS Information'!$E$11="No",P543="Lead")),
(AND('[1]PWS Information'!$E$10="CWS",T543="Other",P543="Lead")),
(AND(T543="",P543="Lead")),
(AND('[1]PWS Information'!$E$10="CWS",T543="Building",P543="Lead")))),"Tier 2",
IF((OR((AND('[1]PWS Information'!$E$10="CWS",T543="Single Family Residence",P543="Galvanized Requiring Replacement")),
(AND('[1]PWS Information'!$E$10="CWS",T543="Single Family Residence",P543="Galvanized Requiring Replacement",Q543="Yes")),
(AND('[1]PWS Information'!$E$10="NTNC",T543="Single Family Residence",P543="Galvanized Requiring Replacement")),
(AND('[1]PWS Information'!$E$10="NTNC",T543="Single Family Residence",Q543="Yes")))),"Tier 3",
IF((OR((AND('[1]PWS Information'!$E$10="CWS",T543="Single Family Residence",R543="Yes",P543="Non-Lead", I543="Non-Lead - Copper",K543="Before 1989")),
(AND('[1]PWS Information'!$E$10="CWS",T543="Single Family Residence",R543="Yes",P543="Non-Lead", M543="Non-Lead - Copper",N543="Before 1989")))),"Tier 4",
IF((OR((AND('[1]PWS Information'!$E$10="NTNC",P543="Non-Lead")),
(AND('[1]PWS Information'!$E$10="CWS",P543="Non-Lead",R543="")),
(AND('[1]PWS Information'!$E$10="CWS",P543="Non-Lead",R543="No")),
(AND('[1]PWS Information'!$E$10="CWS",P543="Non-Lead",R543="Don't Know")),
(AND('[1]PWS Information'!$E$10="CWS",P543="Non-Lead", I543="Non-Lead - Copper", R543="Yes", K543="Between 1989 and 2014")),
(AND('[1]PWS Information'!$E$10="CWS",P543="Non-Lead", I543="Non-Lead - Copper", R543="Yes", K543="After 2014")),
(AND('[1]PWS Information'!$E$10="CWS",P543="Non-Lead", I543="Non-Lead - Copper", R543="Yes", K543="Unknown")),
(AND('[1]PWS Information'!$E$10="CWS",P543="Non-Lead", M543="Non-Lead - Copper", R543="Yes", N543="Between 1989 and 2014")),
(AND('[1]PWS Information'!$E$10="CWS",P543="Non-Lead", M543="Non-Lead - Copper", R543="Yes", N543="After 2014")),
(AND('[1]PWS Information'!$E$10="CWS",P543="Non-Lead", M543="Non-Lead - Copper", R543="Yes", N543="Unknown")),
(AND('[1]PWS Information'!$E$10="CWS",P543="Unknown")),
(AND('[1]PWS Information'!$E$10="NTNC",P543="Unknown")),
(AND('[1]PWS Information'!$E$10="CWS",T543="Multiple Family Residence",P543="Galvanized Requiring Replacement")),
(AND('[1]PWS Information'!$E$10="CWS",P543="Galvanized Requiring Replacement")),
(AND('[1]PWS Information'!$E$10="NTNC",T543="Multiple Family Residence",P543="Galvanized Requiring Replacement")))),"Tier 5",
"")))))</f>
        <v>Tier 5</v>
      </c>
      <c r="Y543" s="24"/>
      <c r="Z543" s="24"/>
    </row>
    <row r="544" spans="1:26" x14ac:dyDescent="0.25">
      <c r="A544" s="17">
        <v>541</v>
      </c>
      <c r="B544" s="17">
        <v>1507</v>
      </c>
      <c r="C544" s="17" t="s">
        <v>80</v>
      </c>
      <c r="D544" s="17" t="s">
        <v>188</v>
      </c>
      <c r="E544" s="17">
        <v>79549</v>
      </c>
      <c r="F544" s="17"/>
      <c r="G544" s="17"/>
      <c r="H544" s="17"/>
      <c r="I544" s="21" t="s">
        <v>218</v>
      </c>
      <c r="J544" s="22" t="s">
        <v>254</v>
      </c>
      <c r="K544" s="22" t="s">
        <v>255</v>
      </c>
      <c r="L544" s="22" t="s">
        <v>256</v>
      </c>
      <c r="M544" s="21" t="s">
        <v>221</v>
      </c>
      <c r="N544" s="17" t="s">
        <v>205</v>
      </c>
      <c r="O544" s="22" t="s">
        <v>257</v>
      </c>
      <c r="P544" s="31" t="str">
        <f t="shared" si="8"/>
        <v>Non-Lead</v>
      </c>
      <c r="Q544" s="40" t="s">
        <v>254</v>
      </c>
      <c r="R544" s="40" t="s">
        <v>254</v>
      </c>
      <c r="S544" s="24"/>
      <c r="T544" s="16"/>
      <c r="U544" s="41" t="s">
        <v>255</v>
      </c>
      <c r="V544" s="41" t="s">
        <v>255</v>
      </c>
      <c r="W544" s="16"/>
      <c r="X544" s="43" t="str">
        <f>IF((OR((AND('[1]PWS Information'!$E$10="CWS",T544="Single Family Residence",P544="Lead")),
(AND('[1]PWS Information'!$E$10="CWS",T544="Multiple Family Residence",'[1]PWS Information'!$E$11="Yes",P544="Lead")),
(AND('[1]PWS Information'!$E$10="NTNC",P544="Lead")))),"Tier 1",
IF((OR((AND('[1]PWS Information'!$E$10="CWS",T544="Multiple Family Residence",'[1]PWS Information'!$E$11="No",P544="Lead")),
(AND('[1]PWS Information'!$E$10="CWS",T544="Other",P544="Lead")),
(AND(T544="",P544="Lead")),
(AND('[1]PWS Information'!$E$10="CWS",T544="Building",P544="Lead")))),"Tier 2",
IF((OR((AND('[1]PWS Information'!$E$10="CWS",T544="Single Family Residence",P544="Galvanized Requiring Replacement")),
(AND('[1]PWS Information'!$E$10="CWS",T544="Single Family Residence",P544="Galvanized Requiring Replacement",Q544="Yes")),
(AND('[1]PWS Information'!$E$10="NTNC",T544="Single Family Residence",P544="Galvanized Requiring Replacement")),
(AND('[1]PWS Information'!$E$10="NTNC",T544="Single Family Residence",Q544="Yes")))),"Tier 3",
IF((OR((AND('[1]PWS Information'!$E$10="CWS",T544="Single Family Residence",R544="Yes",P544="Non-Lead", I544="Non-Lead - Copper",K544="Before 1989")),
(AND('[1]PWS Information'!$E$10="CWS",T544="Single Family Residence",R544="Yes",P544="Non-Lead", M544="Non-Lead - Copper",N544="Before 1989")))),"Tier 4",
IF((OR((AND('[1]PWS Information'!$E$10="NTNC",P544="Non-Lead")),
(AND('[1]PWS Information'!$E$10="CWS",P544="Non-Lead",R544="")),
(AND('[1]PWS Information'!$E$10="CWS",P544="Non-Lead",R544="No")),
(AND('[1]PWS Information'!$E$10="CWS",P544="Non-Lead",R544="Don't Know")),
(AND('[1]PWS Information'!$E$10="CWS",P544="Non-Lead", I544="Non-Lead - Copper", R544="Yes", K544="Between 1989 and 2014")),
(AND('[1]PWS Information'!$E$10="CWS",P544="Non-Lead", I544="Non-Lead - Copper", R544="Yes", K544="After 2014")),
(AND('[1]PWS Information'!$E$10="CWS",P544="Non-Lead", I544="Non-Lead - Copper", R544="Yes", K544="Unknown")),
(AND('[1]PWS Information'!$E$10="CWS",P544="Non-Lead", M544="Non-Lead - Copper", R544="Yes", N544="Between 1989 and 2014")),
(AND('[1]PWS Information'!$E$10="CWS",P544="Non-Lead", M544="Non-Lead - Copper", R544="Yes", N544="After 2014")),
(AND('[1]PWS Information'!$E$10="CWS",P544="Non-Lead", M544="Non-Lead - Copper", R544="Yes", N544="Unknown")),
(AND('[1]PWS Information'!$E$10="CWS",P544="Unknown")),
(AND('[1]PWS Information'!$E$10="NTNC",P544="Unknown")),
(AND('[1]PWS Information'!$E$10="CWS",T544="Multiple Family Residence",P544="Galvanized Requiring Replacement")),
(AND('[1]PWS Information'!$E$10="CWS",P544="Galvanized Requiring Replacement")),
(AND('[1]PWS Information'!$E$10="NTNC",T544="Multiple Family Residence",P544="Galvanized Requiring Replacement")))),"Tier 5",
"")))))</f>
        <v>Tier 5</v>
      </c>
      <c r="Y544" s="24"/>
      <c r="Z544" s="24"/>
    </row>
    <row r="545" spans="1:26" x14ac:dyDescent="0.25">
      <c r="A545" s="17">
        <v>542</v>
      </c>
      <c r="B545" s="18">
        <v>1509</v>
      </c>
      <c r="C545" s="17" t="s">
        <v>80</v>
      </c>
      <c r="D545" s="17" t="s">
        <v>188</v>
      </c>
      <c r="E545" s="17">
        <v>79549</v>
      </c>
      <c r="F545" s="18"/>
      <c r="G545" s="18"/>
      <c r="H545" s="18"/>
      <c r="I545" s="21" t="s">
        <v>218</v>
      </c>
      <c r="J545" s="22" t="s">
        <v>254</v>
      </c>
      <c r="K545" s="22" t="s">
        <v>255</v>
      </c>
      <c r="L545" s="22" t="s">
        <v>256</v>
      </c>
      <c r="M545" s="21" t="s">
        <v>221</v>
      </c>
      <c r="N545" s="23"/>
      <c r="O545" s="22" t="s">
        <v>256</v>
      </c>
      <c r="P545" s="31" t="str">
        <f t="shared" si="8"/>
        <v>Non-Lead</v>
      </c>
      <c r="Q545" s="40" t="s">
        <v>254</v>
      </c>
      <c r="R545" s="40" t="s">
        <v>254</v>
      </c>
      <c r="S545" s="24"/>
      <c r="T545" s="16"/>
      <c r="U545" s="41" t="s">
        <v>255</v>
      </c>
      <c r="V545" s="41" t="s">
        <v>255</v>
      </c>
      <c r="W545" s="16"/>
      <c r="X545" s="43" t="str">
        <f>IF((OR((AND('[1]PWS Information'!$E$10="CWS",T545="Single Family Residence",P545="Lead")),
(AND('[1]PWS Information'!$E$10="CWS",T545="Multiple Family Residence",'[1]PWS Information'!$E$11="Yes",P545="Lead")),
(AND('[1]PWS Information'!$E$10="NTNC",P545="Lead")))),"Tier 1",
IF((OR((AND('[1]PWS Information'!$E$10="CWS",T545="Multiple Family Residence",'[1]PWS Information'!$E$11="No",P545="Lead")),
(AND('[1]PWS Information'!$E$10="CWS",T545="Other",P545="Lead")),
(AND(T545="",P545="Lead")),
(AND('[1]PWS Information'!$E$10="CWS",T545="Building",P545="Lead")))),"Tier 2",
IF((OR((AND('[1]PWS Information'!$E$10="CWS",T545="Single Family Residence",P545="Galvanized Requiring Replacement")),
(AND('[1]PWS Information'!$E$10="CWS",T545="Single Family Residence",P545="Galvanized Requiring Replacement",Q545="Yes")),
(AND('[1]PWS Information'!$E$10="NTNC",T545="Single Family Residence",P545="Galvanized Requiring Replacement")),
(AND('[1]PWS Information'!$E$10="NTNC",T545="Single Family Residence",Q545="Yes")))),"Tier 3",
IF((OR((AND('[1]PWS Information'!$E$10="CWS",T545="Single Family Residence",R545="Yes",P545="Non-Lead", I545="Non-Lead - Copper",K545="Before 1989")),
(AND('[1]PWS Information'!$E$10="CWS",T545="Single Family Residence",R545="Yes",P545="Non-Lead", M545="Non-Lead - Copper",N545="Before 1989")))),"Tier 4",
IF((OR((AND('[1]PWS Information'!$E$10="NTNC",P545="Non-Lead")),
(AND('[1]PWS Information'!$E$10="CWS",P545="Non-Lead",R545="")),
(AND('[1]PWS Information'!$E$10="CWS",P545="Non-Lead",R545="No")),
(AND('[1]PWS Information'!$E$10="CWS",P545="Non-Lead",R545="Don't Know")),
(AND('[1]PWS Information'!$E$10="CWS",P545="Non-Lead", I545="Non-Lead - Copper", R545="Yes", K545="Between 1989 and 2014")),
(AND('[1]PWS Information'!$E$10="CWS",P545="Non-Lead", I545="Non-Lead - Copper", R545="Yes", K545="After 2014")),
(AND('[1]PWS Information'!$E$10="CWS",P545="Non-Lead", I545="Non-Lead - Copper", R545="Yes", K545="Unknown")),
(AND('[1]PWS Information'!$E$10="CWS",P545="Non-Lead", M545="Non-Lead - Copper", R545="Yes", N545="Between 1989 and 2014")),
(AND('[1]PWS Information'!$E$10="CWS",P545="Non-Lead", M545="Non-Lead - Copper", R545="Yes", N545="After 2014")),
(AND('[1]PWS Information'!$E$10="CWS",P545="Non-Lead", M545="Non-Lead - Copper", R545="Yes", N545="Unknown")),
(AND('[1]PWS Information'!$E$10="CWS",P545="Unknown")),
(AND('[1]PWS Information'!$E$10="NTNC",P545="Unknown")),
(AND('[1]PWS Information'!$E$10="CWS",T545="Multiple Family Residence",P545="Galvanized Requiring Replacement")),
(AND('[1]PWS Information'!$E$10="CWS",P545="Galvanized Requiring Replacement")),
(AND('[1]PWS Information'!$E$10="NTNC",T545="Multiple Family Residence",P545="Galvanized Requiring Replacement")))),"Tier 5",
"")))))</f>
        <v>Tier 5</v>
      </c>
      <c r="Y545" s="24"/>
      <c r="Z545" s="24"/>
    </row>
    <row r="546" spans="1:26" x14ac:dyDescent="0.25">
      <c r="A546" s="17">
        <v>543</v>
      </c>
      <c r="B546" s="18">
        <v>1510</v>
      </c>
      <c r="C546" s="17" t="s">
        <v>80</v>
      </c>
      <c r="D546" s="17" t="s">
        <v>188</v>
      </c>
      <c r="E546" s="17">
        <v>79549</v>
      </c>
      <c r="F546" s="18"/>
      <c r="G546" s="18"/>
      <c r="H546" s="18"/>
      <c r="I546" s="21" t="s">
        <v>219</v>
      </c>
      <c r="J546" s="22" t="s">
        <v>254</v>
      </c>
      <c r="K546" s="22" t="s">
        <v>255</v>
      </c>
      <c r="L546" s="22"/>
      <c r="M546" s="21" t="s">
        <v>219</v>
      </c>
      <c r="N546" s="23" t="s">
        <v>205</v>
      </c>
      <c r="O546" s="22"/>
      <c r="P546" s="31" t="str">
        <f t="shared" si="8"/>
        <v>Unknown</v>
      </c>
      <c r="Q546" s="40" t="s">
        <v>254</v>
      </c>
      <c r="R546" s="40" t="s">
        <v>254</v>
      </c>
      <c r="S546" s="24"/>
      <c r="T546" s="16"/>
      <c r="U546" s="41" t="s">
        <v>255</v>
      </c>
      <c r="V546" s="41" t="s">
        <v>255</v>
      </c>
      <c r="W546" s="16"/>
      <c r="X546" s="43" t="str">
        <f>IF((OR((AND('[1]PWS Information'!$E$10="CWS",T546="Single Family Residence",P546="Lead")),
(AND('[1]PWS Information'!$E$10="CWS",T546="Multiple Family Residence",'[1]PWS Information'!$E$11="Yes",P546="Lead")),
(AND('[1]PWS Information'!$E$10="NTNC",P546="Lead")))),"Tier 1",
IF((OR((AND('[1]PWS Information'!$E$10="CWS",T546="Multiple Family Residence",'[1]PWS Information'!$E$11="No",P546="Lead")),
(AND('[1]PWS Information'!$E$10="CWS",T546="Other",P546="Lead")),
(AND(T546="",P546="Lead")),
(AND('[1]PWS Information'!$E$10="CWS",T546="Building",P546="Lead")))),"Tier 2",
IF((OR((AND('[1]PWS Information'!$E$10="CWS",T546="Single Family Residence",P546="Galvanized Requiring Replacement")),
(AND('[1]PWS Information'!$E$10="CWS",T546="Single Family Residence",P546="Galvanized Requiring Replacement",Q546="Yes")),
(AND('[1]PWS Information'!$E$10="NTNC",T546="Single Family Residence",P546="Galvanized Requiring Replacement")),
(AND('[1]PWS Information'!$E$10="NTNC",T546="Single Family Residence",Q546="Yes")))),"Tier 3",
IF((OR((AND('[1]PWS Information'!$E$10="CWS",T546="Single Family Residence",R546="Yes",P546="Non-Lead", I546="Non-Lead - Copper",K546="Before 1989")),
(AND('[1]PWS Information'!$E$10="CWS",T546="Single Family Residence",R546="Yes",P546="Non-Lead", M546="Non-Lead - Copper",N546="Before 1989")))),"Tier 4",
IF((OR((AND('[1]PWS Information'!$E$10="NTNC",P546="Non-Lead")),
(AND('[1]PWS Information'!$E$10="CWS",P546="Non-Lead",R546="")),
(AND('[1]PWS Information'!$E$10="CWS",P546="Non-Lead",R546="No")),
(AND('[1]PWS Information'!$E$10="CWS",P546="Non-Lead",R546="Don't Know")),
(AND('[1]PWS Information'!$E$10="CWS",P546="Non-Lead", I546="Non-Lead - Copper", R546="Yes", K546="Between 1989 and 2014")),
(AND('[1]PWS Information'!$E$10="CWS",P546="Non-Lead", I546="Non-Lead - Copper", R546="Yes", K546="After 2014")),
(AND('[1]PWS Information'!$E$10="CWS",P546="Non-Lead", I546="Non-Lead - Copper", R546="Yes", K546="Unknown")),
(AND('[1]PWS Information'!$E$10="CWS",P546="Non-Lead", M546="Non-Lead - Copper", R546="Yes", N546="Between 1989 and 2014")),
(AND('[1]PWS Information'!$E$10="CWS",P546="Non-Lead", M546="Non-Lead - Copper", R546="Yes", N546="After 2014")),
(AND('[1]PWS Information'!$E$10="CWS",P546="Non-Lead", M546="Non-Lead - Copper", R546="Yes", N546="Unknown")),
(AND('[1]PWS Information'!$E$10="CWS",P546="Unknown")),
(AND('[1]PWS Information'!$E$10="NTNC",P546="Unknown")),
(AND('[1]PWS Information'!$E$10="CWS",T546="Multiple Family Residence",P546="Galvanized Requiring Replacement")),
(AND('[1]PWS Information'!$E$10="CWS",P546="Galvanized Requiring Replacement")),
(AND('[1]PWS Information'!$E$10="NTNC",T546="Multiple Family Residence",P546="Galvanized Requiring Replacement")))),"Tier 5",
"")))))</f>
        <v>Tier 5</v>
      </c>
      <c r="Y546" s="24"/>
      <c r="Z546" s="24"/>
    </row>
    <row r="547" spans="1:26" x14ac:dyDescent="0.25">
      <c r="A547" s="17">
        <v>544</v>
      </c>
      <c r="B547" s="17">
        <v>1600</v>
      </c>
      <c r="C547" s="17" t="s">
        <v>80</v>
      </c>
      <c r="D547" s="17" t="s">
        <v>188</v>
      </c>
      <c r="E547" s="17">
        <v>79549</v>
      </c>
      <c r="F547" s="17"/>
      <c r="G547" s="17"/>
      <c r="H547" s="17"/>
      <c r="I547" s="21" t="s">
        <v>218</v>
      </c>
      <c r="J547" s="22" t="s">
        <v>254</v>
      </c>
      <c r="K547" s="22" t="s">
        <v>255</v>
      </c>
      <c r="L547" s="22" t="s">
        <v>256</v>
      </c>
      <c r="M547" s="21" t="s">
        <v>218</v>
      </c>
      <c r="N547" s="23"/>
      <c r="O547" s="22" t="s">
        <v>256</v>
      </c>
      <c r="P547" s="31" t="str">
        <f t="shared" si="8"/>
        <v>Non-Lead</v>
      </c>
      <c r="Q547" s="40" t="s">
        <v>254</v>
      </c>
      <c r="R547" s="40" t="s">
        <v>254</v>
      </c>
      <c r="S547" s="24"/>
      <c r="T547" s="16"/>
      <c r="U547" s="41" t="s">
        <v>255</v>
      </c>
      <c r="V547" s="41" t="s">
        <v>255</v>
      </c>
      <c r="W547" s="16"/>
      <c r="X547" s="43" t="str">
        <f>IF((OR((AND('[1]PWS Information'!$E$10="CWS",T547="Single Family Residence",P547="Lead")),
(AND('[1]PWS Information'!$E$10="CWS",T547="Multiple Family Residence",'[1]PWS Information'!$E$11="Yes",P547="Lead")),
(AND('[1]PWS Information'!$E$10="NTNC",P547="Lead")))),"Tier 1",
IF((OR((AND('[1]PWS Information'!$E$10="CWS",T547="Multiple Family Residence",'[1]PWS Information'!$E$11="No",P547="Lead")),
(AND('[1]PWS Information'!$E$10="CWS",T547="Other",P547="Lead")),
(AND(T547="",P547="Lead")),
(AND('[1]PWS Information'!$E$10="CWS",T547="Building",P547="Lead")))),"Tier 2",
IF((OR((AND('[1]PWS Information'!$E$10="CWS",T547="Single Family Residence",P547="Galvanized Requiring Replacement")),
(AND('[1]PWS Information'!$E$10="CWS",T547="Single Family Residence",P547="Galvanized Requiring Replacement",Q547="Yes")),
(AND('[1]PWS Information'!$E$10="NTNC",T547="Single Family Residence",P547="Galvanized Requiring Replacement")),
(AND('[1]PWS Information'!$E$10="NTNC",T547="Single Family Residence",Q547="Yes")))),"Tier 3",
IF((OR((AND('[1]PWS Information'!$E$10="CWS",T547="Single Family Residence",R547="Yes",P547="Non-Lead", I547="Non-Lead - Copper",K547="Before 1989")),
(AND('[1]PWS Information'!$E$10="CWS",T547="Single Family Residence",R547="Yes",P547="Non-Lead", M547="Non-Lead - Copper",N547="Before 1989")))),"Tier 4",
IF((OR((AND('[1]PWS Information'!$E$10="NTNC",P547="Non-Lead")),
(AND('[1]PWS Information'!$E$10="CWS",P547="Non-Lead",R547="")),
(AND('[1]PWS Information'!$E$10="CWS",P547="Non-Lead",R547="No")),
(AND('[1]PWS Information'!$E$10="CWS",P547="Non-Lead",R547="Don't Know")),
(AND('[1]PWS Information'!$E$10="CWS",P547="Non-Lead", I547="Non-Lead - Copper", R547="Yes", K547="Between 1989 and 2014")),
(AND('[1]PWS Information'!$E$10="CWS",P547="Non-Lead", I547="Non-Lead - Copper", R547="Yes", K547="After 2014")),
(AND('[1]PWS Information'!$E$10="CWS",P547="Non-Lead", I547="Non-Lead - Copper", R547="Yes", K547="Unknown")),
(AND('[1]PWS Information'!$E$10="CWS",P547="Non-Lead", M547="Non-Lead - Copper", R547="Yes", N547="Between 1989 and 2014")),
(AND('[1]PWS Information'!$E$10="CWS",P547="Non-Lead", M547="Non-Lead - Copper", R547="Yes", N547="After 2014")),
(AND('[1]PWS Information'!$E$10="CWS",P547="Non-Lead", M547="Non-Lead - Copper", R547="Yes", N547="Unknown")),
(AND('[1]PWS Information'!$E$10="CWS",P547="Unknown")),
(AND('[1]PWS Information'!$E$10="NTNC",P547="Unknown")),
(AND('[1]PWS Information'!$E$10="CWS",T547="Multiple Family Residence",P547="Galvanized Requiring Replacement")),
(AND('[1]PWS Information'!$E$10="CWS",P547="Galvanized Requiring Replacement")),
(AND('[1]PWS Information'!$E$10="NTNC",T547="Multiple Family Residence",P547="Galvanized Requiring Replacement")))),"Tier 5",
"")))))</f>
        <v>Tier 5</v>
      </c>
      <c r="Y547" s="24"/>
      <c r="Z547" s="24"/>
    </row>
    <row r="548" spans="1:26" x14ac:dyDescent="0.25">
      <c r="A548" s="17">
        <v>545</v>
      </c>
      <c r="B548" s="17">
        <v>1607</v>
      </c>
      <c r="C548" s="17" t="s">
        <v>80</v>
      </c>
      <c r="D548" s="17" t="s">
        <v>188</v>
      </c>
      <c r="E548" s="17">
        <v>79549</v>
      </c>
      <c r="F548" s="17"/>
      <c r="G548" s="17"/>
      <c r="H548" s="17"/>
      <c r="I548" s="25" t="s">
        <v>218</v>
      </c>
      <c r="J548" s="22" t="s">
        <v>254</v>
      </c>
      <c r="K548" s="22" t="s">
        <v>255</v>
      </c>
      <c r="L548" s="22" t="s">
        <v>256</v>
      </c>
      <c r="M548" s="25" t="s">
        <v>218</v>
      </c>
      <c r="N548" s="30" t="s">
        <v>205</v>
      </c>
      <c r="O548" s="22"/>
      <c r="P548" s="31" t="str">
        <f t="shared" si="8"/>
        <v>Non-Lead</v>
      </c>
      <c r="Q548" s="40" t="s">
        <v>254</v>
      </c>
      <c r="R548" s="40" t="s">
        <v>254</v>
      </c>
      <c r="S548" s="24"/>
      <c r="T548" s="16"/>
      <c r="U548" s="41" t="s">
        <v>255</v>
      </c>
      <c r="V548" s="41" t="s">
        <v>255</v>
      </c>
      <c r="W548" s="16"/>
      <c r="X548" s="43" t="str">
        <f>IF((OR((AND('[1]PWS Information'!$E$10="CWS",T548="Single Family Residence",P548="Lead")),
(AND('[1]PWS Information'!$E$10="CWS",T548="Multiple Family Residence",'[1]PWS Information'!$E$11="Yes",P548="Lead")),
(AND('[1]PWS Information'!$E$10="NTNC",P548="Lead")))),"Tier 1",
IF((OR((AND('[1]PWS Information'!$E$10="CWS",T548="Multiple Family Residence",'[1]PWS Information'!$E$11="No",P548="Lead")),
(AND('[1]PWS Information'!$E$10="CWS",T548="Other",P548="Lead")),
(AND(T548="",P548="Lead")),
(AND('[1]PWS Information'!$E$10="CWS",T548="Building",P548="Lead")))),"Tier 2",
IF((OR((AND('[1]PWS Information'!$E$10="CWS",T548="Single Family Residence",P548="Galvanized Requiring Replacement")),
(AND('[1]PWS Information'!$E$10="CWS",T548="Single Family Residence",P548="Galvanized Requiring Replacement",Q548="Yes")),
(AND('[1]PWS Information'!$E$10="NTNC",T548="Single Family Residence",P548="Galvanized Requiring Replacement")),
(AND('[1]PWS Information'!$E$10="NTNC",T548="Single Family Residence",Q548="Yes")))),"Tier 3",
IF((OR((AND('[1]PWS Information'!$E$10="CWS",T548="Single Family Residence",R548="Yes",P548="Non-Lead", I548="Non-Lead - Copper",K548="Before 1989")),
(AND('[1]PWS Information'!$E$10="CWS",T548="Single Family Residence",R548="Yes",P548="Non-Lead", M548="Non-Lead - Copper",N548="Before 1989")))),"Tier 4",
IF((OR((AND('[1]PWS Information'!$E$10="NTNC",P548="Non-Lead")),
(AND('[1]PWS Information'!$E$10="CWS",P548="Non-Lead",R548="")),
(AND('[1]PWS Information'!$E$10="CWS",P548="Non-Lead",R548="No")),
(AND('[1]PWS Information'!$E$10="CWS",P548="Non-Lead",R548="Don't Know")),
(AND('[1]PWS Information'!$E$10="CWS",P548="Non-Lead", I548="Non-Lead - Copper", R548="Yes", K548="Between 1989 and 2014")),
(AND('[1]PWS Information'!$E$10="CWS",P548="Non-Lead", I548="Non-Lead - Copper", R548="Yes", K548="After 2014")),
(AND('[1]PWS Information'!$E$10="CWS",P548="Non-Lead", I548="Non-Lead - Copper", R548="Yes", K548="Unknown")),
(AND('[1]PWS Information'!$E$10="CWS",P548="Non-Lead", M548="Non-Lead - Copper", R548="Yes", N548="Between 1989 and 2014")),
(AND('[1]PWS Information'!$E$10="CWS",P548="Non-Lead", M548="Non-Lead - Copper", R548="Yes", N548="After 2014")),
(AND('[1]PWS Information'!$E$10="CWS",P548="Non-Lead", M548="Non-Lead - Copper", R548="Yes", N548="Unknown")),
(AND('[1]PWS Information'!$E$10="CWS",P548="Unknown")),
(AND('[1]PWS Information'!$E$10="NTNC",P548="Unknown")),
(AND('[1]PWS Information'!$E$10="CWS",T548="Multiple Family Residence",P548="Galvanized Requiring Replacement")),
(AND('[1]PWS Information'!$E$10="CWS",P548="Galvanized Requiring Replacement")),
(AND('[1]PWS Information'!$E$10="NTNC",T548="Multiple Family Residence",P548="Galvanized Requiring Replacement")))),"Tier 5",
"")))))</f>
        <v>Tier 5</v>
      </c>
      <c r="Y548" s="24"/>
      <c r="Z548" s="24"/>
    </row>
    <row r="549" spans="1:26" x14ac:dyDescent="0.25">
      <c r="A549" s="17">
        <v>546</v>
      </c>
      <c r="B549" s="17">
        <v>1609</v>
      </c>
      <c r="C549" s="17" t="s">
        <v>80</v>
      </c>
      <c r="D549" s="17" t="s">
        <v>188</v>
      </c>
      <c r="E549" s="17">
        <v>79549</v>
      </c>
      <c r="F549" s="17"/>
      <c r="G549" s="17"/>
      <c r="H549" s="17"/>
      <c r="I549" s="21" t="s">
        <v>218</v>
      </c>
      <c r="J549" s="22" t="s">
        <v>254</v>
      </c>
      <c r="K549" s="22" t="s">
        <v>255</v>
      </c>
      <c r="L549" s="22" t="s">
        <v>256</v>
      </c>
      <c r="M549" s="21" t="s">
        <v>222</v>
      </c>
      <c r="N549" s="17" t="s">
        <v>205</v>
      </c>
      <c r="O549" s="22"/>
      <c r="P549" s="31" t="str">
        <f t="shared" si="8"/>
        <v>Galvanized Requiring Replacement</v>
      </c>
      <c r="Q549" s="40" t="s">
        <v>254</v>
      </c>
      <c r="R549" s="40" t="s">
        <v>254</v>
      </c>
      <c r="S549" s="24"/>
      <c r="T549" s="16"/>
      <c r="U549" s="41" t="s">
        <v>255</v>
      </c>
      <c r="V549" s="41" t="s">
        <v>255</v>
      </c>
      <c r="W549" s="16"/>
      <c r="X549" s="43" t="str">
        <f>IF((OR((AND('[1]PWS Information'!$E$10="CWS",T549="Single Family Residence",P549="Lead")),
(AND('[1]PWS Information'!$E$10="CWS",T549="Multiple Family Residence",'[1]PWS Information'!$E$11="Yes",P549="Lead")),
(AND('[1]PWS Information'!$E$10="NTNC",P549="Lead")))),"Tier 1",
IF((OR((AND('[1]PWS Information'!$E$10="CWS",T549="Multiple Family Residence",'[1]PWS Information'!$E$11="No",P549="Lead")),
(AND('[1]PWS Information'!$E$10="CWS",T549="Other",P549="Lead")),
(AND(T549="",P549="Lead")),
(AND('[1]PWS Information'!$E$10="CWS",T549="Building",P549="Lead")))),"Tier 2",
IF((OR((AND('[1]PWS Information'!$E$10="CWS",T549="Single Family Residence",P549="Galvanized Requiring Replacement")),
(AND('[1]PWS Information'!$E$10="CWS",T549="Single Family Residence",P549="Galvanized Requiring Replacement",Q549="Yes")),
(AND('[1]PWS Information'!$E$10="NTNC",T549="Single Family Residence",P549="Galvanized Requiring Replacement")),
(AND('[1]PWS Information'!$E$10="NTNC",T549="Single Family Residence",Q549="Yes")))),"Tier 3",
IF((OR((AND('[1]PWS Information'!$E$10="CWS",T549="Single Family Residence",R549="Yes",P549="Non-Lead", I549="Non-Lead - Copper",K549="Before 1989")),
(AND('[1]PWS Information'!$E$10="CWS",T549="Single Family Residence",R549="Yes",P549="Non-Lead", M549="Non-Lead - Copper",N549="Before 1989")))),"Tier 4",
IF((OR((AND('[1]PWS Information'!$E$10="NTNC",P549="Non-Lead")),
(AND('[1]PWS Information'!$E$10="CWS",P549="Non-Lead",R549="")),
(AND('[1]PWS Information'!$E$10="CWS",P549="Non-Lead",R549="No")),
(AND('[1]PWS Information'!$E$10="CWS",P549="Non-Lead",R549="Don't Know")),
(AND('[1]PWS Information'!$E$10="CWS",P549="Non-Lead", I549="Non-Lead - Copper", R549="Yes", K549="Between 1989 and 2014")),
(AND('[1]PWS Information'!$E$10="CWS",P549="Non-Lead", I549="Non-Lead - Copper", R549="Yes", K549="After 2014")),
(AND('[1]PWS Information'!$E$10="CWS",P549="Non-Lead", I549="Non-Lead - Copper", R549="Yes", K549="Unknown")),
(AND('[1]PWS Information'!$E$10="CWS",P549="Non-Lead", M549="Non-Lead - Copper", R549="Yes", N549="Between 1989 and 2014")),
(AND('[1]PWS Information'!$E$10="CWS",P549="Non-Lead", M549="Non-Lead - Copper", R549="Yes", N549="After 2014")),
(AND('[1]PWS Information'!$E$10="CWS",P549="Non-Lead", M549="Non-Lead - Copper", R549="Yes", N549="Unknown")),
(AND('[1]PWS Information'!$E$10="CWS",P549="Unknown")),
(AND('[1]PWS Information'!$E$10="NTNC",P549="Unknown")),
(AND('[1]PWS Information'!$E$10="CWS",T549="Multiple Family Residence",P549="Galvanized Requiring Replacement")),
(AND('[1]PWS Information'!$E$10="CWS",P549="Galvanized Requiring Replacement")),
(AND('[1]PWS Information'!$E$10="NTNC",T549="Multiple Family Residence",P549="Galvanized Requiring Replacement")))),"Tier 5",
"")))))</f>
        <v>Tier 5</v>
      </c>
      <c r="Y549" s="24"/>
      <c r="Z549" s="24"/>
    </row>
    <row r="550" spans="1:26" x14ac:dyDescent="0.25">
      <c r="A550" s="17">
        <v>547</v>
      </c>
      <c r="B550" s="18">
        <v>1619</v>
      </c>
      <c r="C550" s="17" t="s">
        <v>80</v>
      </c>
      <c r="D550" s="17" t="s">
        <v>188</v>
      </c>
      <c r="E550" s="17">
        <v>79549</v>
      </c>
      <c r="F550" s="18"/>
      <c r="G550" s="18"/>
      <c r="H550" s="18"/>
      <c r="I550" s="21" t="s">
        <v>218</v>
      </c>
      <c r="J550" s="22" t="s">
        <v>254</v>
      </c>
      <c r="K550" s="22" t="s">
        <v>255</v>
      </c>
      <c r="L550" s="22" t="s">
        <v>256</v>
      </c>
      <c r="M550" s="21" t="s">
        <v>218</v>
      </c>
      <c r="N550" s="23" t="s">
        <v>205</v>
      </c>
      <c r="O550" s="22" t="s">
        <v>257</v>
      </c>
      <c r="P550" s="31" t="str">
        <f t="shared" si="8"/>
        <v>Non-Lead</v>
      </c>
      <c r="Q550" s="40" t="s">
        <v>254</v>
      </c>
      <c r="R550" s="40" t="s">
        <v>254</v>
      </c>
      <c r="S550" s="24"/>
      <c r="T550" s="16"/>
      <c r="U550" s="41" t="s">
        <v>255</v>
      </c>
      <c r="V550" s="41" t="s">
        <v>255</v>
      </c>
      <c r="W550" s="16"/>
      <c r="X550" s="43" t="str">
        <f>IF((OR((AND('[1]PWS Information'!$E$10="CWS",T550="Single Family Residence",P550="Lead")),
(AND('[1]PWS Information'!$E$10="CWS",T550="Multiple Family Residence",'[1]PWS Information'!$E$11="Yes",P550="Lead")),
(AND('[1]PWS Information'!$E$10="NTNC",P550="Lead")))),"Tier 1",
IF((OR((AND('[1]PWS Information'!$E$10="CWS",T550="Multiple Family Residence",'[1]PWS Information'!$E$11="No",P550="Lead")),
(AND('[1]PWS Information'!$E$10="CWS",T550="Other",P550="Lead")),
(AND(T550="",P550="Lead")),
(AND('[1]PWS Information'!$E$10="CWS",T550="Building",P550="Lead")))),"Tier 2",
IF((OR((AND('[1]PWS Information'!$E$10="CWS",T550="Single Family Residence",P550="Galvanized Requiring Replacement")),
(AND('[1]PWS Information'!$E$10="CWS",T550="Single Family Residence",P550="Galvanized Requiring Replacement",Q550="Yes")),
(AND('[1]PWS Information'!$E$10="NTNC",T550="Single Family Residence",P550="Galvanized Requiring Replacement")),
(AND('[1]PWS Information'!$E$10="NTNC",T550="Single Family Residence",Q550="Yes")))),"Tier 3",
IF((OR((AND('[1]PWS Information'!$E$10="CWS",T550="Single Family Residence",R550="Yes",P550="Non-Lead", I550="Non-Lead - Copper",K550="Before 1989")),
(AND('[1]PWS Information'!$E$10="CWS",T550="Single Family Residence",R550="Yes",P550="Non-Lead", M550="Non-Lead - Copper",N550="Before 1989")))),"Tier 4",
IF((OR((AND('[1]PWS Information'!$E$10="NTNC",P550="Non-Lead")),
(AND('[1]PWS Information'!$E$10="CWS",P550="Non-Lead",R550="")),
(AND('[1]PWS Information'!$E$10="CWS",P550="Non-Lead",R550="No")),
(AND('[1]PWS Information'!$E$10="CWS",P550="Non-Lead",R550="Don't Know")),
(AND('[1]PWS Information'!$E$10="CWS",P550="Non-Lead", I550="Non-Lead - Copper", R550="Yes", K550="Between 1989 and 2014")),
(AND('[1]PWS Information'!$E$10="CWS",P550="Non-Lead", I550="Non-Lead - Copper", R550="Yes", K550="After 2014")),
(AND('[1]PWS Information'!$E$10="CWS",P550="Non-Lead", I550="Non-Lead - Copper", R550="Yes", K550="Unknown")),
(AND('[1]PWS Information'!$E$10="CWS",P550="Non-Lead", M550="Non-Lead - Copper", R550="Yes", N550="Between 1989 and 2014")),
(AND('[1]PWS Information'!$E$10="CWS",P550="Non-Lead", M550="Non-Lead - Copper", R550="Yes", N550="After 2014")),
(AND('[1]PWS Information'!$E$10="CWS",P550="Non-Lead", M550="Non-Lead - Copper", R550="Yes", N550="Unknown")),
(AND('[1]PWS Information'!$E$10="CWS",P550="Unknown")),
(AND('[1]PWS Information'!$E$10="NTNC",P550="Unknown")),
(AND('[1]PWS Information'!$E$10="CWS",T550="Multiple Family Residence",P550="Galvanized Requiring Replacement")),
(AND('[1]PWS Information'!$E$10="CWS",P550="Galvanized Requiring Replacement")),
(AND('[1]PWS Information'!$E$10="NTNC",T550="Multiple Family Residence",P550="Galvanized Requiring Replacement")))),"Tier 5",
"")))))</f>
        <v>Tier 5</v>
      </c>
      <c r="Y550" s="24"/>
      <c r="Z550" s="24"/>
    </row>
    <row r="551" spans="1:26" x14ac:dyDescent="0.25">
      <c r="A551" s="17">
        <v>548</v>
      </c>
      <c r="B551" s="17">
        <v>1701</v>
      </c>
      <c r="C551" s="17" t="s">
        <v>80</v>
      </c>
      <c r="D551" s="17" t="s">
        <v>188</v>
      </c>
      <c r="E551" s="17">
        <v>79549</v>
      </c>
      <c r="F551" s="17"/>
      <c r="G551" s="17"/>
      <c r="H551" s="17"/>
      <c r="I551" s="21" t="s">
        <v>221</v>
      </c>
      <c r="J551" s="22" t="s">
        <v>254</v>
      </c>
      <c r="K551" s="22" t="s">
        <v>255</v>
      </c>
      <c r="L551" s="22" t="s">
        <v>256</v>
      </c>
      <c r="M551" s="21" t="s">
        <v>222</v>
      </c>
      <c r="N551" s="23" t="s">
        <v>205</v>
      </c>
      <c r="O551" s="22" t="s">
        <v>257</v>
      </c>
      <c r="P551" s="31" t="str">
        <f t="shared" si="8"/>
        <v>Galvanized Requiring Replacement</v>
      </c>
      <c r="Q551" s="40" t="s">
        <v>254</v>
      </c>
      <c r="R551" s="40" t="s">
        <v>254</v>
      </c>
      <c r="S551" s="24"/>
      <c r="T551" s="16"/>
      <c r="U551" s="41" t="s">
        <v>255</v>
      </c>
      <c r="V551" s="41" t="s">
        <v>255</v>
      </c>
      <c r="W551" s="16"/>
      <c r="X551" s="43" t="str">
        <f>IF((OR((AND('[1]PWS Information'!$E$10="CWS",T551="Single Family Residence",P551="Lead")),
(AND('[1]PWS Information'!$E$10="CWS",T551="Multiple Family Residence",'[1]PWS Information'!$E$11="Yes",P551="Lead")),
(AND('[1]PWS Information'!$E$10="NTNC",P551="Lead")))),"Tier 1",
IF((OR((AND('[1]PWS Information'!$E$10="CWS",T551="Multiple Family Residence",'[1]PWS Information'!$E$11="No",P551="Lead")),
(AND('[1]PWS Information'!$E$10="CWS",T551="Other",P551="Lead")),
(AND(T551="",P551="Lead")),
(AND('[1]PWS Information'!$E$10="CWS",T551="Building",P551="Lead")))),"Tier 2",
IF((OR((AND('[1]PWS Information'!$E$10="CWS",T551="Single Family Residence",P551="Galvanized Requiring Replacement")),
(AND('[1]PWS Information'!$E$10="CWS",T551="Single Family Residence",P551="Galvanized Requiring Replacement",Q551="Yes")),
(AND('[1]PWS Information'!$E$10="NTNC",T551="Single Family Residence",P551="Galvanized Requiring Replacement")),
(AND('[1]PWS Information'!$E$10="NTNC",T551="Single Family Residence",Q551="Yes")))),"Tier 3",
IF((OR((AND('[1]PWS Information'!$E$10="CWS",T551="Single Family Residence",R551="Yes",P551="Non-Lead", I551="Non-Lead - Copper",K551="Before 1989")),
(AND('[1]PWS Information'!$E$10="CWS",T551="Single Family Residence",R551="Yes",P551="Non-Lead", M551="Non-Lead - Copper",N551="Before 1989")))),"Tier 4",
IF((OR((AND('[1]PWS Information'!$E$10="NTNC",P551="Non-Lead")),
(AND('[1]PWS Information'!$E$10="CWS",P551="Non-Lead",R551="")),
(AND('[1]PWS Information'!$E$10="CWS",P551="Non-Lead",R551="No")),
(AND('[1]PWS Information'!$E$10="CWS",P551="Non-Lead",R551="Don't Know")),
(AND('[1]PWS Information'!$E$10="CWS",P551="Non-Lead", I551="Non-Lead - Copper", R551="Yes", K551="Between 1989 and 2014")),
(AND('[1]PWS Information'!$E$10="CWS",P551="Non-Lead", I551="Non-Lead - Copper", R551="Yes", K551="After 2014")),
(AND('[1]PWS Information'!$E$10="CWS",P551="Non-Lead", I551="Non-Lead - Copper", R551="Yes", K551="Unknown")),
(AND('[1]PWS Information'!$E$10="CWS",P551="Non-Lead", M551="Non-Lead - Copper", R551="Yes", N551="Between 1989 and 2014")),
(AND('[1]PWS Information'!$E$10="CWS",P551="Non-Lead", M551="Non-Lead - Copper", R551="Yes", N551="After 2014")),
(AND('[1]PWS Information'!$E$10="CWS",P551="Non-Lead", M551="Non-Lead - Copper", R551="Yes", N551="Unknown")),
(AND('[1]PWS Information'!$E$10="CWS",P551="Unknown")),
(AND('[1]PWS Information'!$E$10="NTNC",P551="Unknown")),
(AND('[1]PWS Information'!$E$10="CWS",T551="Multiple Family Residence",P551="Galvanized Requiring Replacement")),
(AND('[1]PWS Information'!$E$10="CWS",P551="Galvanized Requiring Replacement")),
(AND('[1]PWS Information'!$E$10="NTNC",T551="Multiple Family Residence",P551="Galvanized Requiring Replacement")))),"Tier 5",
"")))))</f>
        <v>Tier 5</v>
      </c>
      <c r="Y551" s="24"/>
      <c r="Z551" s="24"/>
    </row>
    <row r="552" spans="1:26" x14ac:dyDescent="0.25">
      <c r="A552" s="17">
        <v>549</v>
      </c>
      <c r="B552" s="17">
        <v>1706</v>
      </c>
      <c r="C552" s="17" t="s">
        <v>80</v>
      </c>
      <c r="D552" s="17" t="s">
        <v>188</v>
      </c>
      <c r="E552" s="17">
        <v>79549</v>
      </c>
      <c r="F552" s="17"/>
      <c r="G552" s="17"/>
      <c r="H552" s="17"/>
      <c r="I552" s="21" t="s">
        <v>218</v>
      </c>
      <c r="J552" s="22" t="s">
        <v>254</v>
      </c>
      <c r="K552" s="22" t="s">
        <v>255</v>
      </c>
      <c r="L552" s="22" t="s">
        <v>256</v>
      </c>
      <c r="M552" s="21" t="s">
        <v>218</v>
      </c>
      <c r="N552" s="23" t="s">
        <v>205</v>
      </c>
      <c r="O552" s="22" t="s">
        <v>257</v>
      </c>
      <c r="P552" s="31" t="str">
        <f t="shared" si="8"/>
        <v>Non-Lead</v>
      </c>
      <c r="Q552" s="40" t="s">
        <v>254</v>
      </c>
      <c r="R552" s="40" t="s">
        <v>254</v>
      </c>
      <c r="S552" s="24"/>
      <c r="T552" s="16"/>
      <c r="U552" s="41" t="s">
        <v>255</v>
      </c>
      <c r="V552" s="41" t="s">
        <v>255</v>
      </c>
      <c r="W552" s="16"/>
      <c r="X552" s="43" t="str">
        <f>IF((OR((AND('[1]PWS Information'!$E$10="CWS",T552="Single Family Residence",P552="Lead")),
(AND('[1]PWS Information'!$E$10="CWS",T552="Multiple Family Residence",'[1]PWS Information'!$E$11="Yes",P552="Lead")),
(AND('[1]PWS Information'!$E$10="NTNC",P552="Lead")))),"Tier 1",
IF((OR((AND('[1]PWS Information'!$E$10="CWS",T552="Multiple Family Residence",'[1]PWS Information'!$E$11="No",P552="Lead")),
(AND('[1]PWS Information'!$E$10="CWS",T552="Other",P552="Lead")),
(AND(T552="",P552="Lead")),
(AND('[1]PWS Information'!$E$10="CWS",T552="Building",P552="Lead")))),"Tier 2",
IF((OR((AND('[1]PWS Information'!$E$10="CWS",T552="Single Family Residence",P552="Galvanized Requiring Replacement")),
(AND('[1]PWS Information'!$E$10="CWS",T552="Single Family Residence",P552="Galvanized Requiring Replacement",Q552="Yes")),
(AND('[1]PWS Information'!$E$10="NTNC",T552="Single Family Residence",P552="Galvanized Requiring Replacement")),
(AND('[1]PWS Information'!$E$10="NTNC",T552="Single Family Residence",Q552="Yes")))),"Tier 3",
IF((OR((AND('[1]PWS Information'!$E$10="CWS",T552="Single Family Residence",R552="Yes",P552="Non-Lead", I552="Non-Lead - Copper",K552="Before 1989")),
(AND('[1]PWS Information'!$E$10="CWS",T552="Single Family Residence",R552="Yes",P552="Non-Lead", M552="Non-Lead - Copper",N552="Before 1989")))),"Tier 4",
IF((OR((AND('[1]PWS Information'!$E$10="NTNC",P552="Non-Lead")),
(AND('[1]PWS Information'!$E$10="CWS",P552="Non-Lead",R552="")),
(AND('[1]PWS Information'!$E$10="CWS",P552="Non-Lead",R552="No")),
(AND('[1]PWS Information'!$E$10="CWS",P552="Non-Lead",R552="Don't Know")),
(AND('[1]PWS Information'!$E$10="CWS",P552="Non-Lead", I552="Non-Lead - Copper", R552="Yes", K552="Between 1989 and 2014")),
(AND('[1]PWS Information'!$E$10="CWS",P552="Non-Lead", I552="Non-Lead - Copper", R552="Yes", K552="After 2014")),
(AND('[1]PWS Information'!$E$10="CWS",P552="Non-Lead", I552="Non-Lead - Copper", R552="Yes", K552="Unknown")),
(AND('[1]PWS Information'!$E$10="CWS",P552="Non-Lead", M552="Non-Lead - Copper", R552="Yes", N552="Between 1989 and 2014")),
(AND('[1]PWS Information'!$E$10="CWS",P552="Non-Lead", M552="Non-Lead - Copper", R552="Yes", N552="After 2014")),
(AND('[1]PWS Information'!$E$10="CWS",P552="Non-Lead", M552="Non-Lead - Copper", R552="Yes", N552="Unknown")),
(AND('[1]PWS Information'!$E$10="CWS",P552="Unknown")),
(AND('[1]PWS Information'!$E$10="NTNC",P552="Unknown")),
(AND('[1]PWS Information'!$E$10="CWS",T552="Multiple Family Residence",P552="Galvanized Requiring Replacement")),
(AND('[1]PWS Information'!$E$10="CWS",P552="Galvanized Requiring Replacement")),
(AND('[1]PWS Information'!$E$10="NTNC",T552="Multiple Family Residence",P552="Galvanized Requiring Replacement")))),"Tier 5",
"")))))</f>
        <v>Tier 5</v>
      </c>
      <c r="Y552" s="24"/>
      <c r="Z552" s="24"/>
    </row>
    <row r="553" spans="1:26" x14ac:dyDescent="0.25">
      <c r="A553" s="17">
        <v>550</v>
      </c>
      <c r="B553" s="17">
        <v>1712</v>
      </c>
      <c r="C553" s="17" t="s">
        <v>80</v>
      </c>
      <c r="D553" s="17" t="s">
        <v>188</v>
      </c>
      <c r="E553" s="17">
        <v>79549</v>
      </c>
      <c r="F553" s="17"/>
      <c r="G553" s="17"/>
      <c r="H553" s="17"/>
      <c r="I553" s="25" t="s">
        <v>218</v>
      </c>
      <c r="J553" s="22" t="s">
        <v>254</v>
      </c>
      <c r="K553" s="22" t="s">
        <v>255</v>
      </c>
      <c r="L553" s="22" t="s">
        <v>256</v>
      </c>
      <c r="M553" s="25" t="s">
        <v>222</v>
      </c>
      <c r="N553" s="23"/>
      <c r="O553" s="22" t="s">
        <v>256</v>
      </c>
      <c r="P553" s="31" t="str">
        <f t="shared" si="8"/>
        <v>Galvanized Requiring Replacement</v>
      </c>
      <c r="Q553" s="40" t="s">
        <v>254</v>
      </c>
      <c r="R553" s="40" t="s">
        <v>254</v>
      </c>
      <c r="S553" s="24"/>
      <c r="T553" s="16"/>
      <c r="U553" s="41" t="s">
        <v>255</v>
      </c>
      <c r="V553" s="41" t="s">
        <v>255</v>
      </c>
      <c r="W553" s="16"/>
      <c r="X553" s="43" t="str">
        <f>IF((OR((AND('[1]PWS Information'!$E$10="CWS",T553="Single Family Residence",P553="Lead")),
(AND('[1]PWS Information'!$E$10="CWS",T553="Multiple Family Residence",'[1]PWS Information'!$E$11="Yes",P553="Lead")),
(AND('[1]PWS Information'!$E$10="NTNC",P553="Lead")))),"Tier 1",
IF((OR((AND('[1]PWS Information'!$E$10="CWS",T553="Multiple Family Residence",'[1]PWS Information'!$E$11="No",P553="Lead")),
(AND('[1]PWS Information'!$E$10="CWS",T553="Other",P553="Lead")),
(AND(T553="",P553="Lead")),
(AND('[1]PWS Information'!$E$10="CWS",T553="Building",P553="Lead")))),"Tier 2",
IF((OR((AND('[1]PWS Information'!$E$10="CWS",T553="Single Family Residence",P553="Galvanized Requiring Replacement")),
(AND('[1]PWS Information'!$E$10="CWS",T553="Single Family Residence",P553="Galvanized Requiring Replacement",Q553="Yes")),
(AND('[1]PWS Information'!$E$10="NTNC",T553="Single Family Residence",P553="Galvanized Requiring Replacement")),
(AND('[1]PWS Information'!$E$10="NTNC",T553="Single Family Residence",Q553="Yes")))),"Tier 3",
IF((OR((AND('[1]PWS Information'!$E$10="CWS",T553="Single Family Residence",R553="Yes",P553="Non-Lead", I553="Non-Lead - Copper",K553="Before 1989")),
(AND('[1]PWS Information'!$E$10="CWS",T553="Single Family Residence",R553="Yes",P553="Non-Lead", M553="Non-Lead - Copper",N553="Before 1989")))),"Tier 4",
IF((OR((AND('[1]PWS Information'!$E$10="NTNC",P553="Non-Lead")),
(AND('[1]PWS Information'!$E$10="CWS",P553="Non-Lead",R553="")),
(AND('[1]PWS Information'!$E$10="CWS",P553="Non-Lead",R553="No")),
(AND('[1]PWS Information'!$E$10="CWS",P553="Non-Lead",R553="Don't Know")),
(AND('[1]PWS Information'!$E$10="CWS",P553="Non-Lead", I553="Non-Lead - Copper", R553="Yes", K553="Between 1989 and 2014")),
(AND('[1]PWS Information'!$E$10="CWS",P553="Non-Lead", I553="Non-Lead - Copper", R553="Yes", K553="After 2014")),
(AND('[1]PWS Information'!$E$10="CWS",P553="Non-Lead", I553="Non-Lead - Copper", R553="Yes", K553="Unknown")),
(AND('[1]PWS Information'!$E$10="CWS",P553="Non-Lead", M553="Non-Lead - Copper", R553="Yes", N553="Between 1989 and 2014")),
(AND('[1]PWS Information'!$E$10="CWS",P553="Non-Lead", M553="Non-Lead - Copper", R553="Yes", N553="After 2014")),
(AND('[1]PWS Information'!$E$10="CWS",P553="Non-Lead", M553="Non-Lead - Copper", R553="Yes", N553="Unknown")),
(AND('[1]PWS Information'!$E$10="CWS",P553="Unknown")),
(AND('[1]PWS Information'!$E$10="NTNC",P553="Unknown")),
(AND('[1]PWS Information'!$E$10="CWS",T553="Multiple Family Residence",P553="Galvanized Requiring Replacement")),
(AND('[1]PWS Information'!$E$10="CWS",P553="Galvanized Requiring Replacement")),
(AND('[1]PWS Information'!$E$10="NTNC",T553="Multiple Family Residence",P553="Galvanized Requiring Replacement")))),"Tier 5",
"")))))</f>
        <v>Tier 5</v>
      </c>
      <c r="Y553" s="24"/>
      <c r="Z553" s="24"/>
    </row>
    <row r="554" spans="1:26" x14ac:dyDescent="0.25">
      <c r="A554" s="17">
        <v>551</v>
      </c>
      <c r="B554" s="17">
        <v>1715</v>
      </c>
      <c r="C554" s="17" t="s">
        <v>80</v>
      </c>
      <c r="D554" s="17" t="s">
        <v>188</v>
      </c>
      <c r="E554" s="17">
        <v>79549</v>
      </c>
      <c r="F554" s="17"/>
      <c r="G554" s="17"/>
      <c r="H554" s="17"/>
      <c r="I554" s="21" t="s">
        <v>218</v>
      </c>
      <c r="J554" s="22" t="s">
        <v>254</v>
      </c>
      <c r="K554" s="22" t="s">
        <v>255</v>
      </c>
      <c r="L554" s="22" t="s">
        <v>256</v>
      </c>
      <c r="M554" s="21" t="s">
        <v>222</v>
      </c>
      <c r="N554" s="17" t="s">
        <v>205</v>
      </c>
      <c r="O554" s="22" t="s">
        <v>257</v>
      </c>
      <c r="P554" s="31" t="str">
        <f t="shared" si="8"/>
        <v>Galvanized Requiring Replacement</v>
      </c>
      <c r="Q554" s="40" t="s">
        <v>254</v>
      </c>
      <c r="R554" s="40" t="s">
        <v>254</v>
      </c>
      <c r="S554" s="24"/>
      <c r="T554" s="16"/>
      <c r="U554" s="41" t="s">
        <v>255</v>
      </c>
      <c r="V554" s="41" t="s">
        <v>255</v>
      </c>
      <c r="W554" s="16"/>
      <c r="X554" s="43" t="str">
        <f>IF((OR((AND('[1]PWS Information'!$E$10="CWS",T554="Single Family Residence",P554="Lead")),
(AND('[1]PWS Information'!$E$10="CWS",T554="Multiple Family Residence",'[1]PWS Information'!$E$11="Yes",P554="Lead")),
(AND('[1]PWS Information'!$E$10="NTNC",P554="Lead")))),"Tier 1",
IF((OR((AND('[1]PWS Information'!$E$10="CWS",T554="Multiple Family Residence",'[1]PWS Information'!$E$11="No",P554="Lead")),
(AND('[1]PWS Information'!$E$10="CWS",T554="Other",P554="Lead")),
(AND(T554="",P554="Lead")),
(AND('[1]PWS Information'!$E$10="CWS",T554="Building",P554="Lead")))),"Tier 2",
IF((OR((AND('[1]PWS Information'!$E$10="CWS",T554="Single Family Residence",P554="Galvanized Requiring Replacement")),
(AND('[1]PWS Information'!$E$10="CWS",T554="Single Family Residence",P554="Galvanized Requiring Replacement",Q554="Yes")),
(AND('[1]PWS Information'!$E$10="NTNC",T554="Single Family Residence",P554="Galvanized Requiring Replacement")),
(AND('[1]PWS Information'!$E$10="NTNC",T554="Single Family Residence",Q554="Yes")))),"Tier 3",
IF((OR((AND('[1]PWS Information'!$E$10="CWS",T554="Single Family Residence",R554="Yes",P554="Non-Lead", I554="Non-Lead - Copper",K554="Before 1989")),
(AND('[1]PWS Information'!$E$10="CWS",T554="Single Family Residence",R554="Yes",P554="Non-Lead", M554="Non-Lead - Copper",N554="Before 1989")))),"Tier 4",
IF((OR((AND('[1]PWS Information'!$E$10="NTNC",P554="Non-Lead")),
(AND('[1]PWS Information'!$E$10="CWS",P554="Non-Lead",R554="")),
(AND('[1]PWS Information'!$E$10="CWS",P554="Non-Lead",R554="No")),
(AND('[1]PWS Information'!$E$10="CWS",P554="Non-Lead",R554="Don't Know")),
(AND('[1]PWS Information'!$E$10="CWS",P554="Non-Lead", I554="Non-Lead - Copper", R554="Yes", K554="Between 1989 and 2014")),
(AND('[1]PWS Information'!$E$10="CWS",P554="Non-Lead", I554="Non-Lead - Copper", R554="Yes", K554="After 2014")),
(AND('[1]PWS Information'!$E$10="CWS",P554="Non-Lead", I554="Non-Lead - Copper", R554="Yes", K554="Unknown")),
(AND('[1]PWS Information'!$E$10="CWS",P554="Non-Lead", M554="Non-Lead - Copper", R554="Yes", N554="Between 1989 and 2014")),
(AND('[1]PWS Information'!$E$10="CWS",P554="Non-Lead", M554="Non-Lead - Copper", R554="Yes", N554="After 2014")),
(AND('[1]PWS Information'!$E$10="CWS",P554="Non-Lead", M554="Non-Lead - Copper", R554="Yes", N554="Unknown")),
(AND('[1]PWS Information'!$E$10="CWS",P554="Unknown")),
(AND('[1]PWS Information'!$E$10="NTNC",P554="Unknown")),
(AND('[1]PWS Information'!$E$10="CWS",T554="Multiple Family Residence",P554="Galvanized Requiring Replacement")),
(AND('[1]PWS Information'!$E$10="CWS",P554="Galvanized Requiring Replacement")),
(AND('[1]PWS Information'!$E$10="NTNC",T554="Multiple Family Residence",P554="Galvanized Requiring Replacement")))),"Tier 5",
"")))))</f>
        <v>Tier 5</v>
      </c>
      <c r="Y554" s="24"/>
      <c r="Z554" s="24"/>
    </row>
    <row r="555" spans="1:26" x14ac:dyDescent="0.25">
      <c r="A555" s="17">
        <v>552</v>
      </c>
      <c r="B555" s="18">
        <v>1719</v>
      </c>
      <c r="C555" s="17" t="s">
        <v>80</v>
      </c>
      <c r="D555" s="17" t="s">
        <v>188</v>
      </c>
      <c r="E555" s="17">
        <v>79549</v>
      </c>
      <c r="F555" s="18"/>
      <c r="G555" s="18"/>
      <c r="H555" s="18"/>
      <c r="I555" s="21" t="s">
        <v>221</v>
      </c>
      <c r="J555" s="22" t="s">
        <v>254</v>
      </c>
      <c r="K555" s="22" t="s">
        <v>255</v>
      </c>
      <c r="L555" s="22" t="s">
        <v>256</v>
      </c>
      <c r="M555" s="21" t="s">
        <v>221</v>
      </c>
      <c r="N555" s="23"/>
      <c r="O555" s="22" t="s">
        <v>256</v>
      </c>
      <c r="P555" s="31" t="str">
        <f t="shared" si="8"/>
        <v>Non-Lead</v>
      </c>
      <c r="Q555" s="40" t="s">
        <v>254</v>
      </c>
      <c r="R555" s="40" t="s">
        <v>254</v>
      </c>
      <c r="S555" s="24"/>
      <c r="T555" s="16"/>
      <c r="U555" s="41" t="s">
        <v>255</v>
      </c>
      <c r="V555" s="41" t="s">
        <v>255</v>
      </c>
      <c r="W555" s="16"/>
      <c r="X555" s="43" t="str">
        <f>IF((OR((AND('[1]PWS Information'!$E$10="CWS",T555="Single Family Residence",P555="Lead")),
(AND('[1]PWS Information'!$E$10="CWS",T555="Multiple Family Residence",'[1]PWS Information'!$E$11="Yes",P555="Lead")),
(AND('[1]PWS Information'!$E$10="NTNC",P555="Lead")))),"Tier 1",
IF((OR((AND('[1]PWS Information'!$E$10="CWS",T555="Multiple Family Residence",'[1]PWS Information'!$E$11="No",P555="Lead")),
(AND('[1]PWS Information'!$E$10="CWS",T555="Other",P555="Lead")),
(AND(T555="",P555="Lead")),
(AND('[1]PWS Information'!$E$10="CWS",T555="Building",P555="Lead")))),"Tier 2",
IF((OR((AND('[1]PWS Information'!$E$10="CWS",T555="Single Family Residence",P555="Galvanized Requiring Replacement")),
(AND('[1]PWS Information'!$E$10="CWS",T555="Single Family Residence",P555="Galvanized Requiring Replacement",Q555="Yes")),
(AND('[1]PWS Information'!$E$10="NTNC",T555="Single Family Residence",P555="Galvanized Requiring Replacement")),
(AND('[1]PWS Information'!$E$10="NTNC",T555="Single Family Residence",Q555="Yes")))),"Tier 3",
IF((OR((AND('[1]PWS Information'!$E$10="CWS",T555="Single Family Residence",R555="Yes",P555="Non-Lead", I555="Non-Lead - Copper",K555="Before 1989")),
(AND('[1]PWS Information'!$E$10="CWS",T555="Single Family Residence",R555="Yes",P555="Non-Lead", M555="Non-Lead - Copper",N555="Before 1989")))),"Tier 4",
IF((OR((AND('[1]PWS Information'!$E$10="NTNC",P555="Non-Lead")),
(AND('[1]PWS Information'!$E$10="CWS",P555="Non-Lead",R555="")),
(AND('[1]PWS Information'!$E$10="CWS",P555="Non-Lead",R555="No")),
(AND('[1]PWS Information'!$E$10="CWS",P555="Non-Lead",R555="Don't Know")),
(AND('[1]PWS Information'!$E$10="CWS",P555="Non-Lead", I555="Non-Lead - Copper", R555="Yes", K555="Between 1989 and 2014")),
(AND('[1]PWS Information'!$E$10="CWS",P555="Non-Lead", I555="Non-Lead - Copper", R555="Yes", K555="After 2014")),
(AND('[1]PWS Information'!$E$10="CWS",P555="Non-Lead", I555="Non-Lead - Copper", R555="Yes", K555="Unknown")),
(AND('[1]PWS Information'!$E$10="CWS",P555="Non-Lead", M555="Non-Lead - Copper", R555="Yes", N555="Between 1989 and 2014")),
(AND('[1]PWS Information'!$E$10="CWS",P555="Non-Lead", M555="Non-Lead - Copper", R555="Yes", N555="After 2014")),
(AND('[1]PWS Information'!$E$10="CWS",P555="Non-Lead", M555="Non-Lead - Copper", R555="Yes", N555="Unknown")),
(AND('[1]PWS Information'!$E$10="CWS",P555="Unknown")),
(AND('[1]PWS Information'!$E$10="NTNC",P555="Unknown")),
(AND('[1]PWS Information'!$E$10="CWS",T555="Multiple Family Residence",P555="Galvanized Requiring Replacement")),
(AND('[1]PWS Information'!$E$10="CWS",P555="Galvanized Requiring Replacement")),
(AND('[1]PWS Information'!$E$10="NTNC",T555="Multiple Family Residence",P555="Galvanized Requiring Replacement")))),"Tier 5",
"")))))</f>
        <v>Tier 5</v>
      </c>
      <c r="Y555" s="24"/>
      <c r="Z555" s="24"/>
    </row>
    <row r="556" spans="1:26" x14ac:dyDescent="0.25">
      <c r="A556" s="17">
        <v>553</v>
      </c>
      <c r="B556" s="17">
        <v>1801</v>
      </c>
      <c r="C556" s="17" t="s">
        <v>80</v>
      </c>
      <c r="D556" s="17" t="s">
        <v>188</v>
      </c>
      <c r="E556" s="17">
        <v>79549</v>
      </c>
      <c r="F556" s="17"/>
      <c r="G556" s="17"/>
      <c r="H556" s="17"/>
      <c r="I556" s="21" t="s">
        <v>221</v>
      </c>
      <c r="J556" s="22" t="s">
        <v>254</v>
      </c>
      <c r="K556" s="22" t="s">
        <v>255</v>
      </c>
      <c r="L556" s="22" t="s">
        <v>256</v>
      </c>
      <c r="M556" s="21" t="s">
        <v>218</v>
      </c>
      <c r="N556" s="23" t="s">
        <v>205</v>
      </c>
      <c r="O556" s="22"/>
      <c r="P556" s="31" t="str">
        <f t="shared" si="8"/>
        <v>Non-Lead</v>
      </c>
      <c r="Q556" s="40" t="s">
        <v>254</v>
      </c>
      <c r="R556" s="40" t="s">
        <v>254</v>
      </c>
      <c r="S556" s="24"/>
      <c r="T556" s="16"/>
      <c r="U556" s="41" t="s">
        <v>255</v>
      </c>
      <c r="V556" s="41" t="s">
        <v>255</v>
      </c>
      <c r="W556" s="16"/>
      <c r="X556" s="43" t="str">
        <f>IF((OR((AND('[1]PWS Information'!$E$10="CWS",T556="Single Family Residence",P556="Lead")),
(AND('[1]PWS Information'!$E$10="CWS",T556="Multiple Family Residence",'[1]PWS Information'!$E$11="Yes",P556="Lead")),
(AND('[1]PWS Information'!$E$10="NTNC",P556="Lead")))),"Tier 1",
IF((OR((AND('[1]PWS Information'!$E$10="CWS",T556="Multiple Family Residence",'[1]PWS Information'!$E$11="No",P556="Lead")),
(AND('[1]PWS Information'!$E$10="CWS",T556="Other",P556="Lead")),
(AND(T556="",P556="Lead")),
(AND('[1]PWS Information'!$E$10="CWS",T556="Building",P556="Lead")))),"Tier 2",
IF((OR((AND('[1]PWS Information'!$E$10="CWS",T556="Single Family Residence",P556="Galvanized Requiring Replacement")),
(AND('[1]PWS Information'!$E$10="CWS",T556="Single Family Residence",P556="Galvanized Requiring Replacement",Q556="Yes")),
(AND('[1]PWS Information'!$E$10="NTNC",T556="Single Family Residence",P556="Galvanized Requiring Replacement")),
(AND('[1]PWS Information'!$E$10="NTNC",T556="Single Family Residence",Q556="Yes")))),"Tier 3",
IF((OR((AND('[1]PWS Information'!$E$10="CWS",T556="Single Family Residence",R556="Yes",P556="Non-Lead", I556="Non-Lead - Copper",K556="Before 1989")),
(AND('[1]PWS Information'!$E$10="CWS",T556="Single Family Residence",R556="Yes",P556="Non-Lead", M556="Non-Lead - Copper",N556="Before 1989")))),"Tier 4",
IF((OR((AND('[1]PWS Information'!$E$10="NTNC",P556="Non-Lead")),
(AND('[1]PWS Information'!$E$10="CWS",P556="Non-Lead",R556="")),
(AND('[1]PWS Information'!$E$10="CWS",P556="Non-Lead",R556="No")),
(AND('[1]PWS Information'!$E$10="CWS",P556="Non-Lead",R556="Don't Know")),
(AND('[1]PWS Information'!$E$10="CWS",P556="Non-Lead", I556="Non-Lead - Copper", R556="Yes", K556="Between 1989 and 2014")),
(AND('[1]PWS Information'!$E$10="CWS",P556="Non-Lead", I556="Non-Lead - Copper", R556="Yes", K556="After 2014")),
(AND('[1]PWS Information'!$E$10="CWS",P556="Non-Lead", I556="Non-Lead - Copper", R556="Yes", K556="Unknown")),
(AND('[1]PWS Information'!$E$10="CWS",P556="Non-Lead", M556="Non-Lead - Copper", R556="Yes", N556="Between 1989 and 2014")),
(AND('[1]PWS Information'!$E$10="CWS",P556="Non-Lead", M556="Non-Lead - Copper", R556="Yes", N556="After 2014")),
(AND('[1]PWS Information'!$E$10="CWS",P556="Non-Lead", M556="Non-Lead - Copper", R556="Yes", N556="Unknown")),
(AND('[1]PWS Information'!$E$10="CWS",P556="Unknown")),
(AND('[1]PWS Information'!$E$10="NTNC",P556="Unknown")),
(AND('[1]PWS Information'!$E$10="CWS",T556="Multiple Family Residence",P556="Galvanized Requiring Replacement")),
(AND('[1]PWS Information'!$E$10="CWS",P556="Galvanized Requiring Replacement")),
(AND('[1]PWS Information'!$E$10="NTNC",T556="Multiple Family Residence",P556="Galvanized Requiring Replacement")))),"Tier 5",
"")))))</f>
        <v>Tier 5</v>
      </c>
      <c r="Y556" s="24"/>
      <c r="Z556" s="24"/>
    </row>
    <row r="557" spans="1:26" x14ac:dyDescent="0.25">
      <c r="A557" s="17">
        <v>554</v>
      </c>
      <c r="B557" s="18">
        <v>1803</v>
      </c>
      <c r="C557" s="17" t="s">
        <v>80</v>
      </c>
      <c r="D557" s="17" t="s">
        <v>188</v>
      </c>
      <c r="E557" s="17">
        <v>79549</v>
      </c>
      <c r="F557" s="18"/>
      <c r="G557" s="18"/>
      <c r="H557" s="18"/>
      <c r="I557" s="25" t="s">
        <v>221</v>
      </c>
      <c r="J557" s="22" t="s">
        <v>254</v>
      </c>
      <c r="K557" s="22" t="s">
        <v>255</v>
      </c>
      <c r="L557" s="22" t="s">
        <v>256</v>
      </c>
      <c r="M557" s="25" t="s">
        <v>218</v>
      </c>
      <c r="N557" s="30" t="s">
        <v>205</v>
      </c>
      <c r="O557" s="22" t="s">
        <v>257</v>
      </c>
      <c r="P557" s="31" t="str">
        <f t="shared" si="8"/>
        <v>Non-Lead</v>
      </c>
      <c r="Q557" s="40" t="s">
        <v>254</v>
      </c>
      <c r="R557" s="40" t="s">
        <v>254</v>
      </c>
      <c r="S557" s="24"/>
      <c r="T557" s="16"/>
      <c r="U557" s="41" t="s">
        <v>255</v>
      </c>
      <c r="V557" s="41" t="s">
        <v>255</v>
      </c>
      <c r="W557" s="16"/>
      <c r="X557" s="43" t="str">
        <f>IF((OR((AND('[1]PWS Information'!$E$10="CWS",T557="Single Family Residence",P557="Lead")),
(AND('[1]PWS Information'!$E$10="CWS",T557="Multiple Family Residence",'[1]PWS Information'!$E$11="Yes",P557="Lead")),
(AND('[1]PWS Information'!$E$10="NTNC",P557="Lead")))),"Tier 1",
IF((OR((AND('[1]PWS Information'!$E$10="CWS",T557="Multiple Family Residence",'[1]PWS Information'!$E$11="No",P557="Lead")),
(AND('[1]PWS Information'!$E$10="CWS",T557="Other",P557="Lead")),
(AND(T557="",P557="Lead")),
(AND('[1]PWS Information'!$E$10="CWS",T557="Building",P557="Lead")))),"Tier 2",
IF((OR((AND('[1]PWS Information'!$E$10="CWS",T557="Single Family Residence",P557="Galvanized Requiring Replacement")),
(AND('[1]PWS Information'!$E$10="CWS",T557="Single Family Residence",P557="Galvanized Requiring Replacement",Q557="Yes")),
(AND('[1]PWS Information'!$E$10="NTNC",T557="Single Family Residence",P557="Galvanized Requiring Replacement")),
(AND('[1]PWS Information'!$E$10="NTNC",T557="Single Family Residence",Q557="Yes")))),"Tier 3",
IF((OR((AND('[1]PWS Information'!$E$10="CWS",T557="Single Family Residence",R557="Yes",P557="Non-Lead", I557="Non-Lead - Copper",K557="Before 1989")),
(AND('[1]PWS Information'!$E$10="CWS",T557="Single Family Residence",R557="Yes",P557="Non-Lead", M557="Non-Lead - Copper",N557="Before 1989")))),"Tier 4",
IF((OR((AND('[1]PWS Information'!$E$10="NTNC",P557="Non-Lead")),
(AND('[1]PWS Information'!$E$10="CWS",P557="Non-Lead",R557="")),
(AND('[1]PWS Information'!$E$10="CWS",P557="Non-Lead",R557="No")),
(AND('[1]PWS Information'!$E$10="CWS",P557="Non-Lead",R557="Don't Know")),
(AND('[1]PWS Information'!$E$10="CWS",P557="Non-Lead", I557="Non-Lead - Copper", R557="Yes", K557="Between 1989 and 2014")),
(AND('[1]PWS Information'!$E$10="CWS",P557="Non-Lead", I557="Non-Lead - Copper", R557="Yes", K557="After 2014")),
(AND('[1]PWS Information'!$E$10="CWS",P557="Non-Lead", I557="Non-Lead - Copper", R557="Yes", K557="Unknown")),
(AND('[1]PWS Information'!$E$10="CWS",P557="Non-Lead", M557="Non-Lead - Copper", R557="Yes", N557="Between 1989 and 2014")),
(AND('[1]PWS Information'!$E$10="CWS",P557="Non-Lead", M557="Non-Lead - Copper", R557="Yes", N557="After 2014")),
(AND('[1]PWS Information'!$E$10="CWS",P557="Non-Lead", M557="Non-Lead - Copper", R557="Yes", N557="Unknown")),
(AND('[1]PWS Information'!$E$10="CWS",P557="Unknown")),
(AND('[1]PWS Information'!$E$10="NTNC",P557="Unknown")),
(AND('[1]PWS Information'!$E$10="CWS",T557="Multiple Family Residence",P557="Galvanized Requiring Replacement")),
(AND('[1]PWS Information'!$E$10="CWS",P557="Galvanized Requiring Replacement")),
(AND('[1]PWS Information'!$E$10="NTNC",T557="Multiple Family Residence",P557="Galvanized Requiring Replacement")))),"Tier 5",
"")))))</f>
        <v>Tier 5</v>
      </c>
      <c r="Y557" s="24"/>
      <c r="Z557" s="24"/>
    </row>
    <row r="558" spans="1:26" x14ac:dyDescent="0.25">
      <c r="A558" s="17">
        <v>555</v>
      </c>
      <c r="B558" s="17">
        <v>1803</v>
      </c>
      <c r="C558" s="17" t="s">
        <v>80</v>
      </c>
      <c r="D558" s="17" t="s">
        <v>188</v>
      </c>
      <c r="E558" s="17">
        <v>79549</v>
      </c>
      <c r="F558" s="17"/>
      <c r="G558" s="17"/>
      <c r="H558" s="17"/>
      <c r="I558" s="21" t="s">
        <v>221</v>
      </c>
      <c r="J558" s="22" t="s">
        <v>254</v>
      </c>
      <c r="K558" s="22" t="s">
        <v>255</v>
      </c>
      <c r="L558" s="22" t="s">
        <v>256</v>
      </c>
      <c r="M558" s="21" t="s">
        <v>222</v>
      </c>
      <c r="N558" s="17"/>
      <c r="O558" s="22" t="s">
        <v>256</v>
      </c>
      <c r="P558" s="31" t="str">
        <f t="shared" si="8"/>
        <v>Galvanized Requiring Replacement</v>
      </c>
      <c r="Q558" s="40" t="s">
        <v>254</v>
      </c>
      <c r="R558" s="40" t="s">
        <v>254</v>
      </c>
      <c r="S558" s="24"/>
      <c r="T558" s="16"/>
      <c r="U558" s="41" t="s">
        <v>255</v>
      </c>
      <c r="V558" s="41" t="s">
        <v>255</v>
      </c>
      <c r="W558" s="16"/>
      <c r="X558" s="43" t="str">
        <f>IF((OR((AND('[1]PWS Information'!$E$10="CWS",T558="Single Family Residence",P558="Lead")),
(AND('[1]PWS Information'!$E$10="CWS",T558="Multiple Family Residence",'[1]PWS Information'!$E$11="Yes",P558="Lead")),
(AND('[1]PWS Information'!$E$10="NTNC",P558="Lead")))),"Tier 1",
IF((OR((AND('[1]PWS Information'!$E$10="CWS",T558="Multiple Family Residence",'[1]PWS Information'!$E$11="No",P558="Lead")),
(AND('[1]PWS Information'!$E$10="CWS",T558="Other",P558="Lead")),
(AND(T558="",P558="Lead")),
(AND('[1]PWS Information'!$E$10="CWS",T558="Building",P558="Lead")))),"Tier 2",
IF((OR((AND('[1]PWS Information'!$E$10="CWS",T558="Single Family Residence",P558="Galvanized Requiring Replacement")),
(AND('[1]PWS Information'!$E$10="CWS",T558="Single Family Residence",P558="Galvanized Requiring Replacement",Q558="Yes")),
(AND('[1]PWS Information'!$E$10="NTNC",T558="Single Family Residence",P558="Galvanized Requiring Replacement")),
(AND('[1]PWS Information'!$E$10="NTNC",T558="Single Family Residence",Q558="Yes")))),"Tier 3",
IF((OR((AND('[1]PWS Information'!$E$10="CWS",T558="Single Family Residence",R558="Yes",P558="Non-Lead", I558="Non-Lead - Copper",K558="Before 1989")),
(AND('[1]PWS Information'!$E$10="CWS",T558="Single Family Residence",R558="Yes",P558="Non-Lead", M558="Non-Lead - Copper",N558="Before 1989")))),"Tier 4",
IF((OR((AND('[1]PWS Information'!$E$10="NTNC",P558="Non-Lead")),
(AND('[1]PWS Information'!$E$10="CWS",P558="Non-Lead",R558="")),
(AND('[1]PWS Information'!$E$10="CWS",P558="Non-Lead",R558="No")),
(AND('[1]PWS Information'!$E$10="CWS",P558="Non-Lead",R558="Don't Know")),
(AND('[1]PWS Information'!$E$10="CWS",P558="Non-Lead", I558="Non-Lead - Copper", R558="Yes", K558="Between 1989 and 2014")),
(AND('[1]PWS Information'!$E$10="CWS",P558="Non-Lead", I558="Non-Lead - Copper", R558="Yes", K558="After 2014")),
(AND('[1]PWS Information'!$E$10="CWS",P558="Non-Lead", I558="Non-Lead - Copper", R558="Yes", K558="Unknown")),
(AND('[1]PWS Information'!$E$10="CWS",P558="Non-Lead", M558="Non-Lead - Copper", R558="Yes", N558="Between 1989 and 2014")),
(AND('[1]PWS Information'!$E$10="CWS",P558="Non-Lead", M558="Non-Lead - Copper", R558="Yes", N558="After 2014")),
(AND('[1]PWS Information'!$E$10="CWS",P558="Non-Lead", M558="Non-Lead - Copper", R558="Yes", N558="Unknown")),
(AND('[1]PWS Information'!$E$10="CWS",P558="Unknown")),
(AND('[1]PWS Information'!$E$10="NTNC",P558="Unknown")),
(AND('[1]PWS Information'!$E$10="CWS",T558="Multiple Family Residence",P558="Galvanized Requiring Replacement")),
(AND('[1]PWS Information'!$E$10="CWS",P558="Galvanized Requiring Replacement")),
(AND('[1]PWS Information'!$E$10="NTNC",T558="Multiple Family Residence",P558="Galvanized Requiring Replacement")))),"Tier 5",
"")))))</f>
        <v>Tier 5</v>
      </c>
      <c r="Y558" s="24"/>
      <c r="Z558" s="24"/>
    </row>
    <row r="559" spans="1:26" x14ac:dyDescent="0.25">
      <c r="A559" s="17">
        <v>556</v>
      </c>
      <c r="B559" s="17">
        <v>1806</v>
      </c>
      <c r="C559" s="17" t="s">
        <v>80</v>
      </c>
      <c r="D559" s="17" t="s">
        <v>188</v>
      </c>
      <c r="E559" s="17">
        <v>79549</v>
      </c>
      <c r="F559" s="17"/>
      <c r="G559" s="17"/>
      <c r="H559" s="17"/>
      <c r="I559" s="21" t="s">
        <v>218</v>
      </c>
      <c r="J559" s="22" t="s">
        <v>254</v>
      </c>
      <c r="K559" s="22" t="s">
        <v>255</v>
      </c>
      <c r="L559" s="22" t="s">
        <v>256</v>
      </c>
      <c r="M559" s="21" t="s">
        <v>218</v>
      </c>
      <c r="N559" s="17" t="s">
        <v>243</v>
      </c>
      <c r="O559" s="22" t="s">
        <v>257</v>
      </c>
      <c r="P559" s="31" t="str">
        <f t="shared" si="8"/>
        <v>Non-Lead</v>
      </c>
      <c r="Q559" s="40" t="s">
        <v>254</v>
      </c>
      <c r="R559" s="40" t="s">
        <v>254</v>
      </c>
      <c r="S559" s="24"/>
      <c r="T559" s="16"/>
      <c r="U559" s="41" t="s">
        <v>255</v>
      </c>
      <c r="V559" s="41" t="s">
        <v>255</v>
      </c>
      <c r="W559" s="16"/>
      <c r="X559" s="43" t="str">
        <f>IF((OR((AND('[1]PWS Information'!$E$10="CWS",T559="Single Family Residence",P559="Lead")),
(AND('[1]PWS Information'!$E$10="CWS",T559="Multiple Family Residence",'[1]PWS Information'!$E$11="Yes",P559="Lead")),
(AND('[1]PWS Information'!$E$10="NTNC",P559="Lead")))),"Tier 1",
IF((OR((AND('[1]PWS Information'!$E$10="CWS",T559="Multiple Family Residence",'[1]PWS Information'!$E$11="No",P559="Lead")),
(AND('[1]PWS Information'!$E$10="CWS",T559="Other",P559="Lead")),
(AND(T559="",P559="Lead")),
(AND('[1]PWS Information'!$E$10="CWS",T559="Building",P559="Lead")))),"Tier 2",
IF((OR((AND('[1]PWS Information'!$E$10="CWS",T559="Single Family Residence",P559="Galvanized Requiring Replacement")),
(AND('[1]PWS Information'!$E$10="CWS",T559="Single Family Residence",P559="Galvanized Requiring Replacement",Q559="Yes")),
(AND('[1]PWS Information'!$E$10="NTNC",T559="Single Family Residence",P559="Galvanized Requiring Replacement")),
(AND('[1]PWS Information'!$E$10="NTNC",T559="Single Family Residence",Q559="Yes")))),"Tier 3",
IF((OR((AND('[1]PWS Information'!$E$10="CWS",T559="Single Family Residence",R559="Yes",P559="Non-Lead", I559="Non-Lead - Copper",K559="Before 1989")),
(AND('[1]PWS Information'!$E$10="CWS",T559="Single Family Residence",R559="Yes",P559="Non-Lead", M559="Non-Lead - Copper",N559="Before 1989")))),"Tier 4",
IF((OR((AND('[1]PWS Information'!$E$10="NTNC",P559="Non-Lead")),
(AND('[1]PWS Information'!$E$10="CWS",P559="Non-Lead",R559="")),
(AND('[1]PWS Information'!$E$10="CWS",P559="Non-Lead",R559="No")),
(AND('[1]PWS Information'!$E$10="CWS",P559="Non-Lead",R559="Don't Know")),
(AND('[1]PWS Information'!$E$10="CWS",P559="Non-Lead", I559="Non-Lead - Copper", R559="Yes", K559="Between 1989 and 2014")),
(AND('[1]PWS Information'!$E$10="CWS",P559="Non-Lead", I559="Non-Lead - Copper", R559="Yes", K559="After 2014")),
(AND('[1]PWS Information'!$E$10="CWS",P559="Non-Lead", I559="Non-Lead - Copper", R559="Yes", K559="Unknown")),
(AND('[1]PWS Information'!$E$10="CWS",P559="Non-Lead", M559="Non-Lead - Copper", R559="Yes", N559="Between 1989 and 2014")),
(AND('[1]PWS Information'!$E$10="CWS",P559="Non-Lead", M559="Non-Lead - Copper", R559="Yes", N559="After 2014")),
(AND('[1]PWS Information'!$E$10="CWS",P559="Non-Lead", M559="Non-Lead - Copper", R559="Yes", N559="Unknown")),
(AND('[1]PWS Information'!$E$10="CWS",P559="Unknown")),
(AND('[1]PWS Information'!$E$10="NTNC",P559="Unknown")),
(AND('[1]PWS Information'!$E$10="CWS",T559="Multiple Family Residence",P559="Galvanized Requiring Replacement")),
(AND('[1]PWS Information'!$E$10="CWS",P559="Galvanized Requiring Replacement")),
(AND('[1]PWS Information'!$E$10="NTNC",T559="Multiple Family Residence",P559="Galvanized Requiring Replacement")))),"Tier 5",
"")))))</f>
        <v>Tier 5</v>
      </c>
      <c r="Y559" s="24"/>
      <c r="Z559" s="24"/>
    </row>
    <row r="560" spans="1:26" x14ac:dyDescent="0.25">
      <c r="A560" s="17">
        <v>557</v>
      </c>
      <c r="B560" s="17">
        <v>1809</v>
      </c>
      <c r="C560" s="17" t="s">
        <v>80</v>
      </c>
      <c r="D560" s="17" t="s">
        <v>188</v>
      </c>
      <c r="E560" s="17">
        <v>79549</v>
      </c>
      <c r="F560" s="17"/>
      <c r="G560" s="17"/>
      <c r="H560" s="17"/>
      <c r="I560" s="21" t="s">
        <v>221</v>
      </c>
      <c r="J560" s="22" t="s">
        <v>254</v>
      </c>
      <c r="K560" s="22" t="s">
        <v>255</v>
      </c>
      <c r="L560" s="22" t="s">
        <v>256</v>
      </c>
      <c r="M560" s="21" t="s">
        <v>222</v>
      </c>
      <c r="N560" s="23" t="s">
        <v>205</v>
      </c>
      <c r="O560" s="22" t="s">
        <v>257</v>
      </c>
      <c r="P560" s="31" t="str">
        <f t="shared" si="8"/>
        <v>Galvanized Requiring Replacement</v>
      </c>
      <c r="Q560" s="40" t="s">
        <v>254</v>
      </c>
      <c r="R560" s="40" t="s">
        <v>254</v>
      </c>
      <c r="S560" s="24"/>
      <c r="T560" s="16"/>
      <c r="U560" s="41" t="s">
        <v>255</v>
      </c>
      <c r="V560" s="41" t="s">
        <v>255</v>
      </c>
      <c r="W560" s="16"/>
      <c r="X560" s="43" t="str">
        <f>IF((OR((AND('[1]PWS Information'!$E$10="CWS",T560="Single Family Residence",P560="Lead")),
(AND('[1]PWS Information'!$E$10="CWS",T560="Multiple Family Residence",'[1]PWS Information'!$E$11="Yes",P560="Lead")),
(AND('[1]PWS Information'!$E$10="NTNC",P560="Lead")))),"Tier 1",
IF((OR((AND('[1]PWS Information'!$E$10="CWS",T560="Multiple Family Residence",'[1]PWS Information'!$E$11="No",P560="Lead")),
(AND('[1]PWS Information'!$E$10="CWS",T560="Other",P560="Lead")),
(AND(T560="",P560="Lead")),
(AND('[1]PWS Information'!$E$10="CWS",T560="Building",P560="Lead")))),"Tier 2",
IF((OR((AND('[1]PWS Information'!$E$10="CWS",T560="Single Family Residence",P560="Galvanized Requiring Replacement")),
(AND('[1]PWS Information'!$E$10="CWS",T560="Single Family Residence",P560="Galvanized Requiring Replacement",Q560="Yes")),
(AND('[1]PWS Information'!$E$10="NTNC",T560="Single Family Residence",P560="Galvanized Requiring Replacement")),
(AND('[1]PWS Information'!$E$10="NTNC",T560="Single Family Residence",Q560="Yes")))),"Tier 3",
IF((OR((AND('[1]PWS Information'!$E$10="CWS",T560="Single Family Residence",R560="Yes",P560="Non-Lead", I560="Non-Lead - Copper",K560="Before 1989")),
(AND('[1]PWS Information'!$E$10="CWS",T560="Single Family Residence",R560="Yes",P560="Non-Lead", M560="Non-Lead - Copper",N560="Before 1989")))),"Tier 4",
IF((OR((AND('[1]PWS Information'!$E$10="NTNC",P560="Non-Lead")),
(AND('[1]PWS Information'!$E$10="CWS",P560="Non-Lead",R560="")),
(AND('[1]PWS Information'!$E$10="CWS",P560="Non-Lead",R560="No")),
(AND('[1]PWS Information'!$E$10="CWS",P560="Non-Lead",R560="Don't Know")),
(AND('[1]PWS Information'!$E$10="CWS",P560="Non-Lead", I560="Non-Lead - Copper", R560="Yes", K560="Between 1989 and 2014")),
(AND('[1]PWS Information'!$E$10="CWS",P560="Non-Lead", I560="Non-Lead - Copper", R560="Yes", K560="After 2014")),
(AND('[1]PWS Information'!$E$10="CWS",P560="Non-Lead", I560="Non-Lead - Copper", R560="Yes", K560="Unknown")),
(AND('[1]PWS Information'!$E$10="CWS",P560="Non-Lead", M560="Non-Lead - Copper", R560="Yes", N560="Between 1989 and 2014")),
(AND('[1]PWS Information'!$E$10="CWS",P560="Non-Lead", M560="Non-Lead - Copper", R560="Yes", N560="After 2014")),
(AND('[1]PWS Information'!$E$10="CWS",P560="Non-Lead", M560="Non-Lead - Copper", R560="Yes", N560="Unknown")),
(AND('[1]PWS Information'!$E$10="CWS",P560="Unknown")),
(AND('[1]PWS Information'!$E$10="NTNC",P560="Unknown")),
(AND('[1]PWS Information'!$E$10="CWS",T560="Multiple Family Residence",P560="Galvanized Requiring Replacement")),
(AND('[1]PWS Information'!$E$10="CWS",P560="Galvanized Requiring Replacement")),
(AND('[1]PWS Information'!$E$10="NTNC",T560="Multiple Family Residence",P560="Galvanized Requiring Replacement")))),"Tier 5",
"")))))</f>
        <v>Tier 5</v>
      </c>
      <c r="Y560" s="24"/>
      <c r="Z560" s="24"/>
    </row>
    <row r="561" spans="1:26" x14ac:dyDescent="0.25">
      <c r="A561" s="17">
        <v>558</v>
      </c>
      <c r="B561" s="17">
        <v>1811</v>
      </c>
      <c r="C561" s="17" t="s">
        <v>80</v>
      </c>
      <c r="D561" s="17" t="s">
        <v>188</v>
      </c>
      <c r="E561" s="17">
        <v>79549</v>
      </c>
      <c r="F561" s="17"/>
      <c r="G561" s="17"/>
      <c r="H561" s="17"/>
      <c r="I561" s="21" t="s">
        <v>221</v>
      </c>
      <c r="J561" s="22" t="s">
        <v>254</v>
      </c>
      <c r="K561" s="22" t="s">
        <v>255</v>
      </c>
      <c r="L561" s="22" t="s">
        <v>256</v>
      </c>
      <c r="M561" s="21" t="s">
        <v>218</v>
      </c>
      <c r="N561" s="17"/>
      <c r="O561" s="22" t="s">
        <v>256</v>
      </c>
      <c r="P561" s="31" t="str">
        <f t="shared" si="8"/>
        <v>Non-Lead</v>
      </c>
      <c r="Q561" s="40" t="s">
        <v>254</v>
      </c>
      <c r="R561" s="40" t="s">
        <v>254</v>
      </c>
      <c r="S561" s="24"/>
      <c r="T561" s="16"/>
      <c r="U561" s="41" t="s">
        <v>255</v>
      </c>
      <c r="V561" s="41" t="s">
        <v>255</v>
      </c>
      <c r="W561" s="16"/>
      <c r="X561" s="43" t="str">
        <f>IF((OR((AND('[1]PWS Information'!$E$10="CWS",T561="Single Family Residence",P561="Lead")),
(AND('[1]PWS Information'!$E$10="CWS",T561="Multiple Family Residence",'[1]PWS Information'!$E$11="Yes",P561="Lead")),
(AND('[1]PWS Information'!$E$10="NTNC",P561="Lead")))),"Tier 1",
IF((OR((AND('[1]PWS Information'!$E$10="CWS",T561="Multiple Family Residence",'[1]PWS Information'!$E$11="No",P561="Lead")),
(AND('[1]PWS Information'!$E$10="CWS",T561="Other",P561="Lead")),
(AND(T561="",P561="Lead")),
(AND('[1]PWS Information'!$E$10="CWS",T561="Building",P561="Lead")))),"Tier 2",
IF((OR((AND('[1]PWS Information'!$E$10="CWS",T561="Single Family Residence",P561="Galvanized Requiring Replacement")),
(AND('[1]PWS Information'!$E$10="CWS",T561="Single Family Residence",P561="Galvanized Requiring Replacement",Q561="Yes")),
(AND('[1]PWS Information'!$E$10="NTNC",T561="Single Family Residence",P561="Galvanized Requiring Replacement")),
(AND('[1]PWS Information'!$E$10="NTNC",T561="Single Family Residence",Q561="Yes")))),"Tier 3",
IF((OR((AND('[1]PWS Information'!$E$10="CWS",T561="Single Family Residence",R561="Yes",P561="Non-Lead", I561="Non-Lead - Copper",K561="Before 1989")),
(AND('[1]PWS Information'!$E$10="CWS",T561="Single Family Residence",R561="Yes",P561="Non-Lead", M561="Non-Lead - Copper",N561="Before 1989")))),"Tier 4",
IF((OR((AND('[1]PWS Information'!$E$10="NTNC",P561="Non-Lead")),
(AND('[1]PWS Information'!$E$10="CWS",P561="Non-Lead",R561="")),
(AND('[1]PWS Information'!$E$10="CWS",P561="Non-Lead",R561="No")),
(AND('[1]PWS Information'!$E$10="CWS",P561="Non-Lead",R561="Don't Know")),
(AND('[1]PWS Information'!$E$10="CWS",P561="Non-Lead", I561="Non-Lead - Copper", R561="Yes", K561="Between 1989 and 2014")),
(AND('[1]PWS Information'!$E$10="CWS",P561="Non-Lead", I561="Non-Lead - Copper", R561="Yes", K561="After 2014")),
(AND('[1]PWS Information'!$E$10="CWS",P561="Non-Lead", I561="Non-Lead - Copper", R561="Yes", K561="Unknown")),
(AND('[1]PWS Information'!$E$10="CWS",P561="Non-Lead", M561="Non-Lead - Copper", R561="Yes", N561="Between 1989 and 2014")),
(AND('[1]PWS Information'!$E$10="CWS",P561="Non-Lead", M561="Non-Lead - Copper", R561="Yes", N561="After 2014")),
(AND('[1]PWS Information'!$E$10="CWS",P561="Non-Lead", M561="Non-Lead - Copper", R561="Yes", N561="Unknown")),
(AND('[1]PWS Information'!$E$10="CWS",P561="Unknown")),
(AND('[1]PWS Information'!$E$10="NTNC",P561="Unknown")),
(AND('[1]PWS Information'!$E$10="CWS",T561="Multiple Family Residence",P561="Galvanized Requiring Replacement")),
(AND('[1]PWS Information'!$E$10="CWS",P561="Galvanized Requiring Replacement")),
(AND('[1]PWS Information'!$E$10="NTNC",T561="Multiple Family Residence",P561="Galvanized Requiring Replacement")))),"Tier 5",
"")))))</f>
        <v>Tier 5</v>
      </c>
      <c r="Y561" s="24"/>
      <c r="Z561" s="24"/>
    </row>
    <row r="562" spans="1:26" x14ac:dyDescent="0.25">
      <c r="A562" s="17">
        <v>559</v>
      </c>
      <c r="B562" s="18">
        <v>1813</v>
      </c>
      <c r="C562" s="17" t="s">
        <v>80</v>
      </c>
      <c r="D562" s="17" t="s">
        <v>188</v>
      </c>
      <c r="E562" s="17">
        <v>79549</v>
      </c>
      <c r="F562" s="18"/>
      <c r="G562" s="18"/>
      <c r="H562" s="18"/>
      <c r="I562" s="21" t="s">
        <v>218</v>
      </c>
      <c r="J562" s="22" t="s">
        <v>254</v>
      </c>
      <c r="K562" s="22" t="s">
        <v>255</v>
      </c>
      <c r="L562" s="22" t="s">
        <v>256</v>
      </c>
      <c r="M562" s="21" t="s">
        <v>222</v>
      </c>
      <c r="N562" s="23"/>
      <c r="O562" s="22" t="s">
        <v>256</v>
      </c>
      <c r="P562" s="31" t="str">
        <f t="shared" si="8"/>
        <v>Galvanized Requiring Replacement</v>
      </c>
      <c r="Q562" s="40" t="s">
        <v>254</v>
      </c>
      <c r="R562" s="40" t="s">
        <v>254</v>
      </c>
      <c r="S562" s="24"/>
      <c r="T562" s="16"/>
      <c r="U562" s="41" t="s">
        <v>255</v>
      </c>
      <c r="V562" s="41" t="s">
        <v>255</v>
      </c>
      <c r="W562" s="16"/>
      <c r="X562" s="43" t="str">
        <f>IF((OR((AND('[1]PWS Information'!$E$10="CWS",T562="Single Family Residence",P562="Lead")),
(AND('[1]PWS Information'!$E$10="CWS",T562="Multiple Family Residence",'[1]PWS Information'!$E$11="Yes",P562="Lead")),
(AND('[1]PWS Information'!$E$10="NTNC",P562="Lead")))),"Tier 1",
IF((OR((AND('[1]PWS Information'!$E$10="CWS",T562="Multiple Family Residence",'[1]PWS Information'!$E$11="No",P562="Lead")),
(AND('[1]PWS Information'!$E$10="CWS",T562="Other",P562="Lead")),
(AND(T562="",P562="Lead")),
(AND('[1]PWS Information'!$E$10="CWS",T562="Building",P562="Lead")))),"Tier 2",
IF((OR((AND('[1]PWS Information'!$E$10="CWS",T562="Single Family Residence",P562="Galvanized Requiring Replacement")),
(AND('[1]PWS Information'!$E$10="CWS",T562="Single Family Residence",P562="Galvanized Requiring Replacement",Q562="Yes")),
(AND('[1]PWS Information'!$E$10="NTNC",T562="Single Family Residence",P562="Galvanized Requiring Replacement")),
(AND('[1]PWS Information'!$E$10="NTNC",T562="Single Family Residence",Q562="Yes")))),"Tier 3",
IF((OR((AND('[1]PWS Information'!$E$10="CWS",T562="Single Family Residence",R562="Yes",P562="Non-Lead", I562="Non-Lead - Copper",K562="Before 1989")),
(AND('[1]PWS Information'!$E$10="CWS",T562="Single Family Residence",R562="Yes",P562="Non-Lead", M562="Non-Lead - Copper",N562="Before 1989")))),"Tier 4",
IF((OR((AND('[1]PWS Information'!$E$10="NTNC",P562="Non-Lead")),
(AND('[1]PWS Information'!$E$10="CWS",P562="Non-Lead",R562="")),
(AND('[1]PWS Information'!$E$10="CWS",P562="Non-Lead",R562="No")),
(AND('[1]PWS Information'!$E$10="CWS",P562="Non-Lead",R562="Don't Know")),
(AND('[1]PWS Information'!$E$10="CWS",P562="Non-Lead", I562="Non-Lead - Copper", R562="Yes", K562="Between 1989 and 2014")),
(AND('[1]PWS Information'!$E$10="CWS",P562="Non-Lead", I562="Non-Lead - Copper", R562="Yes", K562="After 2014")),
(AND('[1]PWS Information'!$E$10="CWS",P562="Non-Lead", I562="Non-Lead - Copper", R562="Yes", K562="Unknown")),
(AND('[1]PWS Information'!$E$10="CWS",P562="Non-Lead", M562="Non-Lead - Copper", R562="Yes", N562="Between 1989 and 2014")),
(AND('[1]PWS Information'!$E$10="CWS",P562="Non-Lead", M562="Non-Lead - Copper", R562="Yes", N562="After 2014")),
(AND('[1]PWS Information'!$E$10="CWS",P562="Non-Lead", M562="Non-Lead - Copper", R562="Yes", N562="Unknown")),
(AND('[1]PWS Information'!$E$10="CWS",P562="Unknown")),
(AND('[1]PWS Information'!$E$10="NTNC",P562="Unknown")),
(AND('[1]PWS Information'!$E$10="CWS",T562="Multiple Family Residence",P562="Galvanized Requiring Replacement")),
(AND('[1]PWS Information'!$E$10="CWS",P562="Galvanized Requiring Replacement")),
(AND('[1]PWS Information'!$E$10="NTNC",T562="Multiple Family Residence",P562="Galvanized Requiring Replacement")))),"Tier 5",
"")))))</f>
        <v>Tier 5</v>
      </c>
      <c r="Y562" s="24"/>
      <c r="Z562" s="24"/>
    </row>
    <row r="563" spans="1:26" x14ac:dyDescent="0.25">
      <c r="A563" s="17">
        <v>560</v>
      </c>
      <c r="B563" s="17">
        <v>1815</v>
      </c>
      <c r="C563" s="17" t="s">
        <v>80</v>
      </c>
      <c r="D563" s="17" t="s">
        <v>188</v>
      </c>
      <c r="E563" s="17">
        <v>79549</v>
      </c>
      <c r="F563" s="17"/>
      <c r="G563" s="17"/>
      <c r="H563" s="17"/>
      <c r="I563" s="25" t="s">
        <v>221</v>
      </c>
      <c r="J563" s="22" t="s">
        <v>254</v>
      </c>
      <c r="K563" s="22" t="s">
        <v>255</v>
      </c>
      <c r="L563" s="22" t="s">
        <v>256</v>
      </c>
      <c r="M563" s="25" t="s">
        <v>218</v>
      </c>
      <c r="N563" s="30" t="s">
        <v>205</v>
      </c>
      <c r="O563" s="22" t="s">
        <v>257</v>
      </c>
      <c r="P563" s="31" t="str">
        <f t="shared" si="8"/>
        <v>Non-Lead</v>
      </c>
      <c r="Q563" s="40" t="s">
        <v>254</v>
      </c>
      <c r="R563" s="40" t="s">
        <v>254</v>
      </c>
      <c r="S563" s="24"/>
      <c r="T563" s="16"/>
      <c r="U563" s="41" t="s">
        <v>255</v>
      </c>
      <c r="V563" s="41" t="s">
        <v>255</v>
      </c>
      <c r="W563" s="16"/>
      <c r="X563" s="43" t="str">
        <f>IF((OR((AND('[1]PWS Information'!$E$10="CWS",T563="Single Family Residence",P563="Lead")),
(AND('[1]PWS Information'!$E$10="CWS",T563="Multiple Family Residence",'[1]PWS Information'!$E$11="Yes",P563="Lead")),
(AND('[1]PWS Information'!$E$10="NTNC",P563="Lead")))),"Tier 1",
IF((OR((AND('[1]PWS Information'!$E$10="CWS",T563="Multiple Family Residence",'[1]PWS Information'!$E$11="No",P563="Lead")),
(AND('[1]PWS Information'!$E$10="CWS",T563="Other",P563="Lead")),
(AND(T563="",P563="Lead")),
(AND('[1]PWS Information'!$E$10="CWS",T563="Building",P563="Lead")))),"Tier 2",
IF((OR((AND('[1]PWS Information'!$E$10="CWS",T563="Single Family Residence",P563="Galvanized Requiring Replacement")),
(AND('[1]PWS Information'!$E$10="CWS",T563="Single Family Residence",P563="Galvanized Requiring Replacement",Q563="Yes")),
(AND('[1]PWS Information'!$E$10="NTNC",T563="Single Family Residence",P563="Galvanized Requiring Replacement")),
(AND('[1]PWS Information'!$E$10="NTNC",T563="Single Family Residence",Q563="Yes")))),"Tier 3",
IF((OR((AND('[1]PWS Information'!$E$10="CWS",T563="Single Family Residence",R563="Yes",P563="Non-Lead", I563="Non-Lead - Copper",K563="Before 1989")),
(AND('[1]PWS Information'!$E$10="CWS",T563="Single Family Residence",R563="Yes",P563="Non-Lead", M563="Non-Lead - Copper",N563="Before 1989")))),"Tier 4",
IF((OR((AND('[1]PWS Information'!$E$10="NTNC",P563="Non-Lead")),
(AND('[1]PWS Information'!$E$10="CWS",P563="Non-Lead",R563="")),
(AND('[1]PWS Information'!$E$10="CWS",P563="Non-Lead",R563="No")),
(AND('[1]PWS Information'!$E$10="CWS",P563="Non-Lead",R563="Don't Know")),
(AND('[1]PWS Information'!$E$10="CWS",P563="Non-Lead", I563="Non-Lead - Copper", R563="Yes", K563="Between 1989 and 2014")),
(AND('[1]PWS Information'!$E$10="CWS",P563="Non-Lead", I563="Non-Lead - Copper", R563="Yes", K563="After 2014")),
(AND('[1]PWS Information'!$E$10="CWS",P563="Non-Lead", I563="Non-Lead - Copper", R563="Yes", K563="Unknown")),
(AND('[1]PWS Information'!$E$10="CWS",P563="Non-Lead", M563="Non-Lead - Copper", R563="Yes", N563="Between 1989 and 2014")),
(AND('[1]PWS Information'!$E$10="CWS",P563="Non-Lead", M563="Non-Lead - Copper", R563="Yes", N563="After 2014")),
(AND('[1]PWS Information'!$E$10="CWS",P563="Non-Lead", M563="Non-Lead - Copper", R563="Yes", N563="Unknown")),
(AND('[1]PWS Information'!$E$10="CWS",P563="Unknown")),
(AND('[1]PWS Information'!$E$10="NTNC",P563="Unknown")),
(AND('[1]PWS Information'!$E$10="CWS",T563="Multiple Family Residence",P563="Galvanized Requiring Replacement")),
(AND('[1]PWS Information'!$E$10="CWS",P563="Galvanized Requiring Replacement")),
(AND('[1]PWS Information'!$E$10="NTNC",T563="Multiple Family Residence",P563="Galvanized Requiring Replacement")))),"Tier 5",
"")))))</f>
        <v>Tier 5</v>
      </c>
      <c r="Y563" s="24"/>
      <c r="Z563" s="24"/>
    </row>
    <row r="564" spans="1:26" x14ac:dyDescent="0.25">
      <c r="A564" s="17">
        <v>561</v>
      </c>
      <c r="B564" s="17">
        <v>1817</v>
      </c>
      <c r="C564" s="17" t="s">
        <v>80</v>
      </c>
      <c r="D564" s="17" t="s">
        <v>188</v>
      </c>
      <c r="E564" s="17">
        <v>79549</v>
      </c>
      <c r="F564" s="17"/>
      <c r="G564" s="17"/>
      <c r="H564" s="17"/>
      <c r="I564" s="21" t="s">
        <v>218</v>
      </c>
      <c r="J564" s="22" t="s">
        <v>254</v>
      </c>
      <c r="K564" s="22" t="s">
        <v>255</v>
      </c>
      <c r="L564" s="22" t="s">
        <v>256</v>
      </c>
      <c r="M564" s="21" t="s">
        <v>222</v>
      </c>
      <c r="N564" s="17" t="s">
        <v>205</v>
      </c>
      <c r="O564" s="22"/>
      <c r="P564" s="31" t="str">
        <f t="shared" si="8"/>
        <v>Galvanized Requiring Replacement</v>
      </c>
      <c r="Q564" s="40" t="s">
        <v>254</v>
      </c>
      <c r="R564" s="40" t="s">
        <v>254</v>
      </c>
      <c r="S564" s="24"/>
      <c r="T564" s="16"/>
      <c r="U564" s="41" t="s">
        <v>255</v>
      </c>
      <c r="V564" s="41" t="s">
        <v>255</v>
      </c>
      <c r="W564" s="16"/>
      <c r="X564" s="43" t="str">
        <f>IF((OR((AND('[1]PWS Information'!$E$10="CWS",T564="Single Family Residence",P564="Lead")),
(AND('[1]PWS Information'!$E$10="CWS",T564="Multiple Family Residence",'[1]PWS Information'!$E$11="Yes",P564="Lead")),
(AND('[1]PWS Information'!$E$10="NTNC",P564="Lead")))),"Tier 1",
IF((OR((AND('[1]PWS Information'!$E$10="CWS",T564="Multiple Family Residence",'[1]PWS Information'!$E$11="No",P564="Lead")),
(AND('[1]PWS Information'!$E$10="CWS",T564="Other",P564="Lead")),
(AND(T564="",P564="Lead")),
(AND('[1]PWS Information'!$E$10="CWS",T564="Building",P564="Lead")))),"Tier 2",
IF((OR((AND('[1]PWS Information'!$E$10="CWS",T564="Single Family Residence",P564="Galvanized Requiring Replacement")),
(AND('[1]PWS Information'!$E$10="CWS",T564="Single Family Residence",P564="Galvanized Requiring Replacement",Q564="Yes")),
(AND('[1]PWS Information'!$E$10="NTNC",T564="Single Family Residence",P564="Galvanized Requiring Replacement")),
(AND('[1]PWS Information'!$E$10="NTNC",T564="Single Family Residence",Q564="Yes")))),"Tier 3",
IF((OR((AND('[1]PWS Information'!$E$10="CWS",T564="Single Family Residence",R564="Yes",P564="Non-Lead", I564="Non-Lead - Copper",K564="Before 1989")),
(AND('[1]PWS Information'!$E$10="CWS",T564="Single Family Residence",R564="Yes",P564="Non-Lead", M564="Non-Lead - Copper",N564="Before 1989")))),"Tier 4",
IF((OR((AND('[1]PWS Information'!$E$10="NTNC",P564="Non-Lead")),
(AND('[1]PWS Information'!$E$10="CWS",P564="Non-Lead",R564="")),
(AND('[1]PWS Information'!$E$10="CWS",P564="Non-Lead",R564="No")),
(AND('[1]PWS Information'!$E$10="CWS",P564="Non-Lead",R564="Don't Know")),
(AND('[1]PWS Information'!$E$10="CWS",P564="Non-Lead", I564="Non-Lead - Copper", R564="Yes", K564="Between 1989 and 2014")),
(AND('[1]PWS Information'!$E$10="CWS",P564="Non-Lead", I564="Non-Lead - Copper", R564="Yes", K564="After 2014")),
(AND('[1]PWS Information'!$E$10="CWS",P564="Non-Lead", I564="Non-Lead - Copper", R564="Yes", K564="Unknown")),
(AND('[1]PWS Information'!$E$10="CWS",P564="Non-Lead", M564="Non-Lead - Copper", R564="Yes", N564="Between 1989 and 2014")),
(AND('[1]PWS Information'!$E$10="CWS",P564="Non-Lead", M564="Non-Lead - Copper", R564="Yes", N564="After 2014")),
(AND('[1]PWS Information'!$E$10="CWS",P564="Non-Lead", M564="Non-Lead - Copper", R564="Yes", N564="Unknown")),
(AND('[1]PWS Information'!$E$10="CWS",P564="Unknown")),
(AND('[1]PWS Information'!$E$10="NTNC",P564="Unknown")),
(AND('[1]PWS Information'!$E$10="CWS",T564="Multiple Family Residence",P564="Galvanized Requiring Replacement")),
(AND('[1]PWS Information'!$E$10="CWS",P564="Galvanized Requiring Replacement")),
(AND('[1]PWS Information'!$E$10="NTNC",T564="Multiple Family Residence",P564="Galvanized Requiring Replacement")))),"Tier 5",
"")))))</f>
        <v>Tier 5</v>
      </c>
      <c r="Y564" s="24"/>
      <c r="Z564" s="24"/>
    </row>
    <row r="565" spans="1:26" x14ac:dyDescent="0.25">
      <c r="A565" s="17">
        <v>562</v>
      </c>
      <c r="B565" s="18">
        <v>1819</v>
      </c>
      <c r="C565" s="17" t="s">
        <v>80</v>
      </c>
      <c r="D565" s="17" t="s">
        <v>188</v>
      </c>
      <c r="E565" s="17">
        <v>79549</v>
      </c>
      <c r="F565" s="18"/>
      <c r="G565" s="18"/>
      <c r="H565" s="18"/>
      <c r="I565" s="21" t="s">
        <v>221</v>
      </c>
      <c r="J565" s="22" t="s">
        <v>254</v>
      </c>
      <c r="K565" s="22" t="s">
        <v>255</v>
      </c>
      <c r="L565" s="22" t="s">
        <v>256</v>
      </c>
      <c r="M565" s="21" t="s">
        <v>218</v>
      </c>
      <c r="N565" s="23" t="s">
        <v>205</v>
      </c>
      <c r="O565" s="22" t="s">
        <v>257</v>
      </c>
      <c r="P565" s="31" t="str">
        <f t="shared" si="8"/>
        <v>Non-Lead</v>
      </c>
      <c r="Q565" s="40" t="s">
        <v>254</v>
      </c>
      <c r="R565" s="40" t="s">
        <v>254</v>
      </c>
      <c r="S565" s="24"/>
      <c r="T565" s="16"/>
      <c r="U565" s="41" t="s">
        <v>255</v>
      </c>
      <c r="V565" s="41" t="s">
        <v>255</v>
      </c>
      <c r="W565" s="16"/>
      <c r="X565" s="43" t="str">
        <f>IF((OR((AND('[1]PWS Information'!$E$10="CWS",T565="Single Family Residence",P565="Lead")),
(AND('[1]PWS Information'!$E$10="CWS",T565="Multiple Family Residence",'[1]PWS Information'!$E$11="Yes",P565="Lead")),
(AND('[1]PWS Information'!$E$10="NTNC",P565="Lead")))),"Tier 1",
IF((OR((AND('[1]PWS Information'!$E$10="CWS",T565="Multiple Family Residence",'[1]PWS Information'!$E$11="No",P565="Lead")),
(AND('[1]PWS Information'!$E$10="CWS",T565="Other",P565="Lead")),
(AND(T565="",P565="Lead")),
(AND('[1]PWS Information'!$E$10="CWS",T565="Building",P565="Lead")))),"Tier 2",
IF((OR((AND('[1]PWS Information'!$E$10="CWS",T565="Single Family Residence",P565="Galvanized Requiring Replacement")),
(AND('[1]PWS Information'!$E$10="CWS",T565="Single Family Residence",P565="Galvanized Requiring Replacement",Q565="Yes")),
(AND('[1]PWS Information'!$E$10="NTNC",T565="Single Family Residence",P565="Galvanized Requiring Replacement")),
(AND('[1]PWS Information'!$E$10="NTNC",T565="Single Family Residence",Q565="Yes")))),"Tier 3",
IF((OR((AND('[1]PWS Information'!$E$10="CWS",T565="Single Family Residence",R565="Yes",P565="Non-Lead", I565="Non-Lead - Copper",K565="Before 1989")),
(AND('[1]PWS Information'!$E$10="CWS",T565="Single Family Residence",R565="Yes",P565="Non-Lead", M565="Non-Lead - Copper",N565="Before 1989")))),"Tier 4",
IF((OR((AND('[1]PWS Information'!$E$10="NTNC",P565="Non-Lead")),
(AND('[1]PWS Information'!$E$10="CWS",P565="Non-Lead",R565="")),
(AND('[1]PWS Information'!$E$10="CWS",P565="Non-Lead",R565="No")),
(AND('[1]PWS Information'!$E$10="CWS",P565="Non-Lead",R565="Don't Know")),
(AND('[1]PWS Information'!$E$10="CWS",P565="Non-Lead", I565="Non-Lead - Copper", R565="Yes", K565="Between 1989 and 2014")),
(AND('[1]PWS Information'!$E$10="CWS",P565="Non-Lead", I565="Non-Lead - Copper", R565="Yes", K565="After 2014")),
(AND('[1]PWS Information'!$E$10="CWS",P565="Non-Lead", I565="Non-Lead - Copper", R565="Yes", K565="Unknown")),
(AND('[1]PWS Information'!$E$10="CWS",P565="Non-Lead", M565="Non-Lead - Copper", R565="Yes", N565="Between 1989 and 2014")),
(AND('[1]PWS Information'!$E$10="CWS",P565="Non-Lead", M565="Non-Lead - Copper", R565="Yes", N565="After 2014")),
(AND('[1]PWS Information'!$E$10="CWS",P565="Non-Lead", M565="Non-Lead - Copper", R565="Yes", N565="Unknown")),
(AND('[1]PWS Information'!$E$10="CWS",P565="Unknown")),
(AND('[1]PWS Information'!$E$10="NTNC",P565="Unknown")),
(AND('[1]PWS Information'!$E$10="CWS",T565="Multiple Family Residence",P565="Galvanized Requiring Replacement")),
(AND('[1]PWS Information'!$E$10="CWS",P565="Galvanized Requiring Replacement")),
(AND('[1]PWS Information'!$E$10="NTNC",T565="Multiple Family Residence",P565="Galvanized Requiring Replacement")))),"Tier 5",
"")))))</f>
        <v>Tier 5</v>
      </c>
      <c r="Y565" s="24"/>
      <c r="Z565" s="24"/>
    </row>
    <row r="566" spans="1:26" x14ac:dyDescent="0.25">
      <c r="A566" s="17">
        <v>563</v>
      </c>
      <c r="B566" s="17">
        <v>1823</v>
      </c>
      <c r="C566" s="17" t="s">
        <v>80</v>
      </c>
      <c r="D566" s="17" t="s">
        <v>188</v>
      </c>
      <c r="E566" s="17">
        <v>79549</v>
      </c>
      <c r="F566" s="17"/>
      <c r="G566" s="17"/>
      <c r="H566" s="17"/>
      <c r="I566" s="21" t="s">
        <v>218</v>
      </c>
      <c r="J566" s="22" t="s">
        <v>254</v>
      </c>
      <c r="K566" s="22" t="s">
        <v>255</v>
      </c>
      <c r="L566" s="22" t="s">
        <v>256</v>
      </c>
      <c r="M566" s="21" t="s">
        <v>222</v>
      </c>
      <c r="N566" s="23" t="s">
        <v>205</v>
      </c>
      <c r="O566" s="22" t="s">
        <v>257</v>
      </c>
      <c r="P566" s="31" t="str">
        <f t="shared" si="8"/>
        <v>Galvanized Requiring Replacement</v>
      </c>
      <c r="Q566" s="40" t="s">
        <v>254</v>
      </c>
      <c r="R566" s="40" t="s">
        <v>254</v>
      </c>
      <c r="S566" s="24"/>
      <c r="T566" s="16"/>
      <c r="U566" s="41" t="s">
        <v>255</v>
      </c>
      <c r="V566" s="41" t="s">
        <v>255</v>
      </c>
      <c r="W566" s="16"/>
      <c r="X566" s="43" t="str">
        <f>IF((OR((AND('[1]PWS Information'!$E$10="CWS",T566="Single Family Residence",P566="Lead")),
(AND('[1]PWS Information'!$E$10="CWS",T566="Multiple Family Residence",'[1]PWS Information'!$E$11="Yes",P566="Lead")),
(AND('[1]PWS Information'!$E$10="NTNC",P566="Lead")))),"Tier 1",
IF((OR((AND('[1]PWS Information'!$E$10="CWS",T566="Multiple Family Residence",'[1]PWS Information'!$E$11="No",P566="Lead")),
(AND('[1]PWS Information'!$E$10="CWS",T566="Other",P566="Lead")),
(AND(T566="",P566="Lead")),
(AND('[1]PWS Information'!$E$10="CWS",T566="Building",P566="Lead")))),"Tier 2",
IF((OR((AND('[1]PWS Information'!$E$10="CWS",T566="Single Family Residence",P566="Galvanized Requiring Replacement")),
(AND('[1]PWS Information'!$E$10="CWS",T566="Single Family Residence",P566="Galvanized Requiring Replacement",Q566="Yes")),
(AND('[1]PWS Information'!$E$10="NTNC",T566="Single Family Residence",P566="Galvanized Requiring Replacement")),
(AND('[1]PWS Information'!$E$10="NTNC",T566="Single Family Residence",Q566="Yes")))),"Tier 3",
IF((OR((AND('[1]PWS Information'!$E$10="CWS",T566="Single Family Residence",R566="Yes",P566="Non-Lead", I566="Non-Lead - Copper",K566="Before 1989")),
(AND('[1]PWS Information'!$E$10="CWS",T566="Single Family Residence",R566="Yes",P566="Non-Lead", M566="Non-Lead - Copper",N566="Before 1989")))),"Tier 4",
IF((OR((AND('[1]PWS Information'!$E$10="NTNC",P566="Non-Lead")),
(AND('[1]PWS Information'!$E$10="CWS",P566="Non-Lead",R566="")),
(AND('[1]PWS Information'!$E$10="CWS",P566="Non-Lead",R566="No")),
(AND('[1]PWS Information'!$E$10="CWS",P566="Non-Lead",R566="Don't Know")),
(AND('[1]PWS Information'!$E$10="CWS",P566="Non-Lead", I566="Non-Lead - Copper", R566="Yes", K566="Between 1989 and 2014")),
(AND('[1]PWS Information'!$E$10="CWS",P566="Non-Lead", I566="Non-Lead - Copper", R566="Yes", K566="After 2014")),
(AND('[1]PWS Information'!$E$10="CWS",P566="Non-Lead", I566="Non-Lead - Copper", R566="Yes", K566="Unknown")),
(AND('[1]PWS Information'!$E$10="CWS",P566="Non-Lead", M566="Non-Lead - Copper", R566="Yes", N566="Between 1989 and 2014")),
(AND('[1]PWS Information'!$E$10="CWS",P566="Non-Lead", M566="Non-Lead - Copper", R566="Yes", N566="After 2014")),
(AND('[1]PWS Information'!$E$10="CWS",P566="Non-Lead", M566="Non-Lead - Copper", R566="Yes", N566="Unknown")),
(AND('[1]PWS Information'!$E$10="CWS",P566="Unknown")),
(AND('[1]PWS Information'!$E$10="NTNC",P566="Unknown")),
(AND('[1]PWS Information'!$E$10="CWS",T566="Multiple Family Residence",P566="Galvanized Requiring Replacement")),
(AND('[1]PWS Information'!$E$10="CWS",P566="Galvanized Requiring Replacement")),
(AND('[1]PWS Information'!$E$10="NTNC",T566="Multiple Family Residence",P566="Galvanized Requiring Replacement")))),"Tier 5",
"")))))</f>
        <v>Tier 5</v>
      </c>
      <c r="Y566" s="24"/>
      <c r="Z566" s="24"/>
    </row>
    <row r="567" spans="1:26" x14ac:dyDescent="0.25">
      <c r="A567" s="17">
        <v>564</v>
      </c>
      <c r="B567" s="17">
        <v>1823</v>
      </c>
      <c r="C567" s="17" t="s">
        <v>80</v>
      </c>
      <c r="D567" s="17" t="s">
        <v>188</v>
      </c>
      <c r="E567" s="17">
        <v>79549</v>
      </c>
      <c r="F567" s="17"/>
      <c r="G567" s="17"/>
      <c r="H567" s="17"/>
      <c r="I567" s="21" t="s">
        <v>218</v>
      </c>
      <c r="J567" s="22" t="s">
        <v>254</v>
      </c>
      <c r="K567" s="22" t="s">
        <v>255</v>
      </c>
      <c r="L567" s="22" t="s">
        <v>256</v>
      </c>
      <c r="M567" s="21" t="s">
        <v>221</v>
      </c>
      <c r="N567" s="17"/>
      <c r="O567" s="22" t="s">
        <v>256</v>
      </c>
      <c r="P567" s="31" t="str">
        <f t="shared" si="8"/>
        <v>Non-Lead</v>
      </c>
      <c r="Q567" s="40" t="s">
        <v>254</v>
      </c>
      <c r="R567" s="40" t="s">
        <v>254</v>
      </c>
      <c r="S567" s="24"/>
      <c r="T567" s="16"/>
      <c r="U567" s="41" t="s">
        <v>255</v>
      </c>
      <c r="V567" s="41" t="s">
        <v>255</v>
      </c>
      <c r="W567" s="16"/>
      <c r="X567" s="43" t="str">
        <f>IF((OR((AND('[1]PWS Information'!$E$10="CWS",T567="Single Family Residence",P567="Lead")),
(AND('[1]PWS Information'!$E$10="CWS",T567="Multiple Family Residence",'[1]PWS Information'!$E$11="Yes",P567="Lead")),
(AND('[1]PWS Information'!$E$10="NTNC",P567="Lead")))),"Tier 1",
IF((OR((AND('[1]PWS Information'!$E$10="CWS",T567="Multiple Family Residence",'[1]PWS Information'!$E$11="No",P567="Lead")),
(AND('[1]PWS Information'!$E$10="CWS",T567="Other",P567="Lead")),
(AND(T567="",P567="Lead")),
(AND('[1]PWS Information'!$E$10="CWS",T567="Building",P567="Lead")))),"Tier 2",
IF((OR((AND('[1]PWS Information'!$E$10="CWS",T567="Single Family Residence",P567="Galvanized Requiring Replacement")),
(AND('[1]PWS Information'!$E$10="CWS",T567="Single Family Residence",P567="Galvanized Requiring Replacement",Q567="Yes")),
(AND('[1]PWS Information'!$E$10="NTNC",T567="Single Family Residence",P567="Galvanized Requiring Replacement")),
(AND('[1]PWS Information'!$E$10="NTNC",T567="Single Family Residence",Q567="Yes")))),"Tier 3",
IF((OR((AND('[1]PWS Information'!$E$10="CWS",T567="Single Family Residence",R567="Yes",P567="Non-Lead", I567="Non-Lead - Copper",K567="Before 1989")),
(AND('[1]PWS Information'!$E$10="CWS",T567="Single Family Residence",R567="Yes",P567="Non-Lead", M567="Non-Lead - Copper",N567="Before 1989")))),"Tier 4",
IF((OR((AND('[1]PWS Information'!$E$10="NTNC",P567="Non-Lead")),
(AND('[1]PWS Information'!$E$10="CWS",P567="Non-Lead",R567="")),
(AND('[1]PWS Information'!$E$10="CWS",P567="Non-Lead",R567="No")),
(AND('[1]PWS Information'!$E$10="CWS",P567="Non-Lead",R567="Don't Know")),
(AND('[1]PWS Information'!$E$10="CWS",P567="Non-Lead", I567="Non-Lead - Copper", R567="Yes", K567="Between 1989 and 2014")),
(AND('[1]PWS Information'!$E$10="CWS",P567="Non-Lead", I567="Non-Lead - Copper", R567="Yes", K567="After 2014")),
(AND('[1]PWS Information'!$E$10="CWS",P567="Non-Lead", I567="Non-Lead - Copper", R567="Yes", K567="Unknown")),
(AND('[1]PWS Information'!$E$10="CWS",P567="Non-Lead", M567="Non-Lead - Copper", R567="Yes", N567="Between 1989 and 2014")),
(AND('[1]PWS Information'!$E$10="CWS",P567="Non-Lead", M567="Non-Lead - Copper", R567="Yes", N567="After 2014")),
(AND('[1]PWS Information'!$E$10="CWS",P567="Non-Lead", M567="Non-Lead - Copper", R567="Yes", N567="Unknown")),
(AND('[1]PWS Information'!$E$10="CWS",P567="Unknown")),
(AND('[1]PWS Information'!$E$10="NTNC",P567="Unknown")),
(AND('[1]PWS Information'!$E$10="CWS",T567="Multiple Family Residence",P567="Galvanized Requiring Replacement")),
(AND('[1]PWS Information'!$E$10="CWS",P567="Galvanized Requiring Replacement")),
(AND('[1]PWS Information'!$E$10="NTNC",T567="Multiple Family Residence",P567="Galvanized Requiring Replacement")))),"Tier 5",
"")))))</f>
        <v>Tier 5</v>
      </c>
      <c r="Y567" s="24"/>
      <c r="Z567" s="24"/>
    </row>
    <row r="568" spans="1:26" x14ac:dyDescent="0.25">
      <c r="A568" s="17">
        <v>565</v>
      </c>
      <c r="B568" s="17">
        <v>1825</v>
      </c>
      <c r="C568" s="17" t="s">
        <v>80</v>
      </c>
      <c r="D568" s="17" t="s">
        <v>188</v>
      </c>
      <c r="E568" s="17">
        <v>79549</v>
      </c>
      <c r="F568" s="17"/>
      <c r="G568" s="17"/>
      <c r="H568" s="17"/>
      <c r="I568" s="21" t="s">
        <v>221</v>
      </c>
      <c r="J568" s="22" t="s">
        <v>254</v>
      </c>
      <c r="K568" s="22" t="s">
        <v>255</v>
      </c>
      <c r="L568" s="22" t="s">
        <v>256</v>
      </c>
      <c r="M568" s="21" t="s">
        <v>221</v>
      </c>
      <c r="N568" s="17" t="s">
        <v>205</v>
      </c>
      <c r="O568" s="22"/>
      <c r="P568" s="31" t="str">
        <f t="shared" si="8"/>
        <v>Non-Lead</v>
      </c>
      <c r="Q568" s="40" t="s">
        <v>254</v>
      </c>
      <c r="R568" s="40" t="s">
        <v>254</v>
      </c>
      <c r="S568" s="24"/>
      <c r="T568" s="16"/>
      <c r="U568" s="41" t="s">
        <v>255</v>
      </c>
      <c r="V568" s="41" t="s">
        <v>255</v>
      </c>
      <c r="W568" s="16"/>
      <c r="X568" s="43" t="str">
        <f>IF((OR((AND('[1]PWS Information'!$E$10="CWS",T568="Single Family Residence",P568="Lead")),
(AND('[1]PWS Information'!$E$10="CWS",T568="Multiple Family Residence",'[1]PWS Information'!$E$11="Yes",P568="Lead")),
(AND('[1]PWS Information'!$E$10="NTNC",P568="Lead")))),"Tier 1",
IF((OR((AND('[1]PWS Information'!$E$10="CWS",T568="Multiple Family Residence",'[1]PWS Information'!$E$11="No",P568="Lead")),
(AND('[1]PWS Information'!$E$10="CWS",T568="Other",P568="Lead")),
(AND(T568="",P568="Lead")),
(AND('[1]PWS Information'!$E$10="CWS",T568="Building",P568="Lead")))),"Tier 2",
IF((OR((AND('[1]PWS Information'!$E$10="CWS",T568="Single Family Residence",P568="Galvanized Requiring Replacement")),
(AND('[1]PWS Information'!$E$10="CWS",T568="Single Family Residence",P568="Galvanized Requiring Replacement",Q568="Yes")),
(AND('[1]PWS Information'!$E$10="NTNC",T568="Single Family Residence",P568="Galvanized Requiring Replacement")),
(AND('[1]PWS Information'!$E$10="NTNC",T568="Single Family Residence",Q568="Yes")))),"Tier 3",
IF((OR((AND('[1]PWS Information'!$E$10="CWS",T568="Single Family Residence",R568="Yes",P568="Non-Lead", I568="Non-Lead - Copper",K568="Before 1989")),
(AND('[1]PWS Information'!$E$10="CWS",T568="Single Family Residence",R568="Yes",P568="Non-Lead", M568="Non-Lead - Copper",N568="Before 1989")))),"Tier 4",
IF((OR((AND('[1]PWS Information'!$E$10="NTNC",P568="Non-Lead")),
(AND('[1]PWS Information'!$E$10="CWS",P568="Non-Lead",R568="")),
(AND('[1]PWS Information'!$E$10="CWS",P568="Non-Lead",R568="No")),
(AND('[1]PWS Information'!$E$10="CWS",P568="Non-Lead",R568="Don't Know")),
(AND('[1]PWS Information'!$E$10="CWS",P568="Non-Lead", I568="Non-Lead - Copper", R568="Yes", K568="Between 1989 and 2014")),
(AND('[1]PWS Information'!$E$10="CWS",P568="Non-Lead", I568="Non-Lead - Copper", R568="Yes", K568="After 2014")),
(AND('[1]PWS Information'!$E$10="CWS",P568="Non-Lead", I568="Non-Lead - Copper", R568="Yes", K568="Unknown")),
(AND('[1]PWS Information'!$E$10="CWS",P568="Non-Lead", M568="Non-Lead - Copper", R568="Yes", N568="Between 1989 and 2014")),
(AND('[1]PWS Information'!$E$10="CWS",P568="Non-Lead", M568="Non-Lead - Copper", R568="Yes", N568="After 2014")),
(AND('[1]PWS Information'!$E$10="CWS",P568="Non-Lead", M568="Non-Lead - Copper", R568="Yes", N568="Unknown")),
(AND('[1]PWS Information'!$E$10="CWS",P568="Unknown")),
(AND('[1]PWS Information'!$E$10="NTNC",P568="Unknown")),
(AND('[1]PWS Information'!$E$10="CWS",T568="Multiple Family Residence",P568="Galvanized Requiring Replacement")),
(AND('[1]PWS Information'!$E$10="CWS",P568="Galvanized Requiring Replacement")),
(AND('[1]PWS Information'!$E$10="NTNC",T568="Multiple Family Residence",P568="Galvanized Requiring Replacement")))),"Tier 5",
"")))))</f>
        <v>Tier 5</v>
      </c>
      <c r="Y568" s="24"/>
      <c r="Z568" s="24"/>
    </row>
    <row r="569" spans="1:26" x14ac:dyDescent="0.25">
      <c r="A569" s="17">
        <v>566</v>
      </c>
      <c r="B569" s="18">
        <v>1907</v>
      </c>
      <c r="C569" s="17" t="s">
        <v>80</v>
      </c>
      <c r="D569" s="17" t="s">
        <v>188</v>
      </c>
      <c r="E569" s="17">
        <v>79549</v>
      </c>
      <c r="F569" s="18"/>
      <c r="G569" s="18"/>
      <c r="H569" s="18"/>
      <c r="I569" s="21" t="s">
        <v>218</v>
      </c>
      <c r="J569" s="22" t="s">
        <v>254</v>
      </c>
      <c r="K569" s="22" t="s">
        <v>255</v>
      </c>
      <c r="L569" s="22" t="s">
        <v>256</v>
      </c>
      <c r="M569" s="21" t="s">
        <v>218</v>
      </c>
      <c r="N569" s="23" t="s">
        <v>205</v>
      </c>
      <c r="O569" s="22" t="s">
        <v>257</v>
      </c>
      <c r="P569" s="31" t="str">
        <f t="shared" si="8"/>
        <v>Non-Lead</v>
      </c>
      <c r="Q569" s="40" t="s">
        <v>254</v>
      </c>
      <c r="R569" s="40" t="s">
        <v>254</v>
      </c>
      <c r="S569" s="24"/>
      <c r="T569" s="16"/>
      <c r="U569" s="41" t="s">
        <v>255</v>
      </c>
      <c r="V569" s="41" t="s">
        <v>255</v>
      </c>
      <c r="W569" s="16"/>
      <c r="X569" s="43" t="str">
        <f>IF((OR((AND('[1]PWS Information'!$E$10="CWS",T569="Single Family Residence",P569="Lead")),
(AND('[1]PWS Information'!$E$10="CWS",T569="Multiple Family Residence",'[1]PWS Information'!$E$11="Yes",P569="Lead")),
(AND('[1]PWS Information'!$E$10="NTNC",P569="Lead")))),"Tier 1",
IF((OR((AND('[1]PWS Information'!$E$10="CWS",T569="Multiple Family Residence",'[1]PWS Information'!$E$11="No",P569="Lead")),
(AND('[1]PWS Information'!$E$10="CWS",T569="Other",P569="Lead")),
(AND(T569="",P569="Lead")),
(AND('[1]PWS Information'!$E$10="CWS",T569="Building",P569="Lead")))),"Tier 2",
IF((OR((AND('[1]PWS Information'!$E$10="CWS",T569="Single Family Residence",P569="Galvanized Requiring Replacement")),
(AND('[1]PWS Information'!$E$10="CWS",T569="Single Family Residence",P569="Galvanized Requiring Replacement",Q569="Yes")),
(AND('[1]PWS Information'!$E$10="NTNC",T569="Single Family Residence",P569="Galvanized Requiring Replacement")),
(AND('[1]PWS Information'!$E$10="NTNC",T569="Single Family Residence",Q569="Yes")))),"Tier 3",
IF((OR((AND('[1]PWS Information'!$E$10="CWS",T569="Single Family Residence",R569="Yes",P569="Non-Lead", I569="Non-Lead - Copper",K569="Before 1989")),
(AND('[1]PWS Information'!$E$10="CWS",T569="Single Family Residence",R569="Yes",P569="Non-Lead", M569="Non-Lead - Copper",N569="Before 1989")))),"Tier 4",
IF((OR((AND('[1]PWS Information'!$E$10="NTNC",P569="Non-Lead")),
(AND('[1]PWS Information'!$E$10="CWS",P569="Non-Lead",R569="")),
(AND('[1]PWS Information'!$E$10="CWS",P569="Non-Lead",R569="No")),
(AND('[1]PWS Information'!$E$10="CWS",P569="Non-Lead",R569="Don't Know")),
(AND('[1]PWS Information'!$E$10="CWS",P569="Non-Lead", I569="Non-Lead - Copper", R569="Yes", K569="Between 1989 and 2014")),
(AND('[1]PWS Information'!$E$10="CWS",P569="Non-Lead", I569="Non-Lead - Copper", R569="Yes", K569="After 2014")),
(AND('[1]PWS Information'!$E$10="CWS",P569="Non-Lead", I569="Non-Lead - Copper", R569="Yes", K569="Unknown")),
(AND('[1]PWS Information'!$E$10="CWS",P569="Non-Lead", M569="Non-Lead - Copper", R569="Yes", N569="Between 1989 and 2014")),
(AND('[1]PWS Information'!$E$10="CWS",P569="Non-Lead", M569="Non-Lead - Copper", R569="Yes", N569="After 2014")),
(AND('[1]PWS Information'!$E$10="CWS",P569="Non-Lead", M569="Non-Lead - Copper", R569="Yes", N569="Unknown")),
(AND('[1]PWS Information'!$E$10="CWS",P569="Unknown")),
(AND('[1]PWS Information'!$E$10="NTNC",P569="Unknown")),
(AND('[1]PWS Information'!$E$10="CWS",T569="Multiple Family Residence",P569="Galvanized Requiring Replacement")),
(AND('[1]PWS Information'!$E$10="CWS",P569="Galvanized Requiring Replacement")),
(AND('[1]PWS Information'!$E$10="NTNC",T569="Multiple Family Residence",P569="Galvanized Requiring Replacement")))),"Tier 5",
"")))))</f>
        <v>Tier 5</v>
      </c>
      <c r="Y569" s="24"/>
      <c r="Z569" s="24"/>
    </row>
    <row r="570" spans="1:26" x14ac:dyDescent="0.25">
      <c r="A570" s="17">
        <v>567</v>
      </c>
      <c r="B570" s="17">
        <v>1909</v>
      </c>
      <c r="C570" s="17" t="s">
        <v>80</v>
      </c>
      <c r="D570" s="17" t="s">
        <v>188</v>
      </c>
      <c r="E570" s="17">
        <v>79549</v>
      </c>
      <c r="F570" s="17"/>
      <c r="G570" s="17"/>
      <c r="H570" s="17"/>
      <c r="I570" s="21" t="s">
        <v>218</v>
      </c>
      <c r="J570" s="22" t="s">
        <v>254</v>
      </c>
      <c r="K570" s="22" t="s">
        <v>255</v>
      </c>
      <c r="L570" s="22" t="s">
        <v>256</v>
      </c>
      <c r="M570" s="21" t="s">
        <v>218</v>
      </c>
      <c r="N570" s="23"/>
      <c r="O570" s="22" t="s">
        <v>256</v>
      </c>
      <c r="P570" s="31" t="str">
        <f t="shared" si="8"/>
        <v>Non-Lead</v>
      </c>
      <c r="Q570" s="40" t="s">
        <v>254</v>
      </c>
      <c r="R570" s="40" t="s">
        <v>254</v>
      </c>
      <c r="S570" s="24"/>
      <c r="T570" s="16"/>
      <c r="U570" s="41" t="s">
        <v>255</v>
      </c>
      <c r="V570" s="41" t="s">
        <v>255</v>
      </c>
      <c r="W570" s="16"/>
      <c r="X570" s="43" t="str">
        <f>IF((OR((AND('[1]PWS Information'!$E$10="CWS",T570="Single Family Residence",P570="Lead")),
(AND('[1]PWS Information'!$E$10="CWS",T570="Multiple Family Residence",'[1]PWS Information'!$E$11="Yes",P570="Lead")),
(AND('[1]PWS Information'!$E$10="NTNC",P570="Lead")))),"Tier 1",
IF((OR((AND('[1]PWS Information'!$E$10="CWS",T570="Multiple Family Residence",'[1]PWS Information'!$E$11="No",P570="Lead")),
(AND('[1]PWS Information'!$E$10="CWS",T570="Other",P570="Lead")),
(AND(T570="",P570="Lead")),
(AND('[1]PWS Information'!$E$10="CWS",T570="Building",P570="Lead")))),"Tier 2",
IF((OR((AND('[1]PWS Information'!$E$10="CWS",T570="Single Family Residence",P570="Galvanized Requiring Replacement")),
(AND('[1]PWS Information'!$E$10="CWS",T570="Single Family Residence",P570="Galvanized Requiring Replacement",Q570="Yes")),
(AND('[1]PWS Information'!$E$10="NTNC",T570="Single Family Residence",P570="Galvanized Requiring Replacement")),
(AND('[1]PWS Information'!$E$10="NTNC",T570="Single Family Residence",Q570="Yes")))),"Tier 3",
IF((OR((AND('[1]PWS Information'!$E$10="CWS",T570="Single Family Residence",R570="Yes",P570="Non-Lead", I570="Non-Lead - Copper",K570="Before 1989")),
(AND('[1]PWS Information'!$E$10="CWS",T570="Single Family Residence",R570="Yes",P570="Non-Lead", M570="Non-Lead - Copper",N570="Before 1989")))),"Tier 4",
IF((OR((AND('[1]PWS Information'!$E$10="NTNC",P570="Non-Lead")),
(AND('[1]PWS Information'!$E$10="CWS",P570="Non-Lead",R570="")),
(AND('[1]PWS Information'!$E$10="CWS",P570="Non-Lead",R570="No")),
(AND('[1]PWS Information'!$E$10="CWS",P570="Non-Lead",R570="Don't Know")),
(AND('[1]PWS Information'!$E$10="CWS",P570="Non-Lead", I570="Non-Lead - Copper", R570="Yes", K570="Between 1989 and 2014")),
(AND('[1]PWS Information'!$E$10="CWS",P570="Non-Lead", I570="Non-Lead - Copper", R570="Yes", K570="After 2014")),
(AND('[1]PWS Information'!$E$10="CWS",P570="Non-Lead", I570="Non-Lead - Copper", R570="Yes", K570="Unknown")),
(AND('[1]PWS Information'!$E$10="CWS",P570="Non-Lead", M570="Non-Lead - Copper", R570="Yes", N570="Between 1989 and 2014")),
(AND('[1]PWS Information'!$E$10="CWS",P570="Non-Lead", M570="Non-Lead - Copper", R570="Yes", N570="After 2014")),
(AND('[1]PWS Information'!$E$10="CWS",P570="Non-Lead", M570="Non-Lead - Copper", R570="Yes", N570="Unknown")),
(AND('[1]PWS Information'!$E$10="CWS",P570="Unknown")),
(AND('[1]PWS Information'!$E$10="NTNC",P570="Unknown")),
(AND('[1]PWS Information'!$E$10="CWS",T570="Multiple Family Residence",P570="Galvanized Requiring Replacement")),
(AND('[1]PWS Information'!$E$10="CWS",P570="Galvanized Requiring Replacement")),
(AND('[1]PWS Information'!$E$10="NTNC",T570="Multiple Family Residence",P570="Galvanized Requiring Replacement")))),"Tier 5",
"")))))</f>
        <v>Tier 5</v>
      </c>
      <c r="Y570" s="24"/>
      <c r="Z570" s="24"/>
    </row>
    <row r="571" spans="1:26" x14ac:dyDescent="0.25">
      <c r="A571" s="17">
        <v>568</v>
      </c>
      <c r="B571" s="18">
        <v>1911</v>
      </c>
      <c r="C571" s="17" t="s">
        <v>80</v>
      </c>
      <c r="D571" s="17" t="s">
        <v>188</v>
      </c>
      <c r="E571" s="17">
        <v>79549</v>
      </c>
      <c r="F571" s="18"/>
      <c r="G571" s="18"/>
      <c r="H571" s="18"/>
      <c r="I571" s="21" t="s">
        <v>218</v>
      </c>
      <c r="J571" s="22" t="s">
        <v>254</v>
      </c>
      <c r="K571" s="22" t="s">
        <v>255</v>
      </c>
      <c r="L571" s="22" t="s">
        <v>256</v>
      </c>
      <c r="M571" s="21" t="s">
        <v>221</v>
      </c>
      <c r="N571" s="23"/>
      <c r="O571" s="22" t="s">
        <v>256</v>
      </c>
      <c r="P571" s="31" t="str">
        <f t="shared" si="8"/>
        <v>Non-Lead</v>
      </c>
      <c r="Q571" s="40" t="s">
        <v>254</v>
      </c>
      <c r="R571" s="40" t="s">
        <v>254</v>
      </c>
      <c r="S571" s="24"/>
      <c r="T571" s="16"/>
      <c r="U571" s="41" t="s">
        <v>255</v>
      </c>
      <c r="V571" s="41" t="s">
        <v>255</v>
      </c>
      <c r="W571" s="16"/>
      <c r="X571" s="43" t="str">
        <f>IF((OR((AND('[1]PWS Information'!$E$10="CWS",T571="Single Family Residence",P571="Lead")),
(AND('[1]PWS Information'!$E$10="CWS",T571="Multiple Family Residence",'[1]PWS Information'!$E$11="Yes",P571="Lead")),
(AND('[1]PWS Information'!$E$10="NTNC",P571="Lead")))),"Tier 1",
IF((OR((AND('[1]PWS Information'!$E$10="CWS",T571="Multiple Family Residence",'[1]PWS Information'!$E$11="No",P571="Lead")),
(AND('[1]PWS Information'!$E$10="CWS",T571="Other",P571="Lead")),
(AND(T571="",P571="Lead")),
(AND('[1]PWS Information'!$E$10="CWS",T571="Building",P571="Lead")))),"Tier 2",
IF((OR((AND('[1]PWS Information'!$E$10="CWS",T571="Single Family Residence",P571="Galvanized Requiring Replacement")),
(AND('[1]PWS Information'!$E$10="CWS",T571="Single Family Residence",P571="Galvanized Requiring Replacement",Q571="Yes")),
(AND('[1]PWS Information'!$E$10="NTNC",T571="Single Family Residence",P571="Galvanized Requiring Replacement")),
(AND('[1]PWS Information'!$E$10="NTNC",T571="Single Family Residence",Q571="Yes")))),"Tier 3",
IF((OR((AND('[1]PWS Information'!$E$10="CWS",T571="Single Family Residence",R571="Yes",P571="Non-Lead", I571="Non-Lead - Copper",K571="Before 1989")),
(AND('[1]PWS Information'!$E$10="CWS",T571="Single Family Residence",R571="Yes",P571="Non-Lead", M571="Non-Lead - Copper",N571="Before 1989")))),"Tier 4",
IF((OR((AND('[1]PWS Information'!$E$10="NTNC",P571="Non-Lead")),
(AND('[1]PWS Information'!$E$10="CWS",P571="Non-Lead",R571="")),
(AND('[1]PWS Information'!$E$10="CWS",P571="Non-Lead",R571="No")),
(AND('[1]PWS Information'!$E$10="CWS",P571="Non-Lead",R571="Don't Know")),
(AND('[1]PWS Information'!$E$10="CWS",P571="Non-Lead", I571="Non-Lead - Copper", R571="Yes", K571="Between 1989 and 2014")),
(AND('[1]PWS Information'!$E$10="CWS",P571="Non-Lead", I571="Non-Lead - Copper", R571="Yes", K571="After 2014")),
(AND('[1]PWS Information'!$E$10="CWS",P571="Non-Lead", I571="Non-Lead - Copper", R571="Yes", K571="Unknown")),
(AND('[1]PWS Information'!$E$10="CWS",P571="Non-Lead", M571="Non-Lead - Copper", R571="Yes", N571="Between 1989 and 2014")),
(AND('[1]PWS Information'!$E$10="CWS",P571="Non-Lead", M571="Non-Lead - Copper", R571="Yes", N571="After 2014")),
(AND('[1]PWS Information'!$E$10="CWS",P571="Non-Lead", M571="Non-Lead - Copper", R571="Yes", N571="Unknown")),
(AND('[1]PWS Information'!$E$10="CWS",P571="Unknown")),
(AND('[1]PWS Information'!$E$10="NTNC",P571="Unknown")),
(AND('[1]PWS Information'!$E$10="CWS",T571="Multiple Family Residence",P571="Galvanized Requiring Replacement")),
(AND('[1]PWS Information'!$E$10="CWS",P571="Galvanized Requiring Replacement")),
(AND('[1]PWS Information'!$E$10="NTNC",T571="Multiple Family Residence",P571="Galvanized Requiring Replacement")))),"Tier 5",
"")))))</f>
        <v>Tier 5</v>
      </c>
      <c r="Y571" s="24"/>
      <c r="Z571" s="24"/>
    </row>
    <row r="572" spans="1:26" x14ac:dyDescent="0.25">
      <c r="A572" s="17">
        <v>569</v>
      </c>
      <c r="B572" s="17">
        <v>1912</v>
      </c>
      <c r="C572" s="17" t="s">
        <v>80</v>
      </c>
      <c r="D572" s="17" t="s">
        <v>188</v>
      </c>
      <c r="E572" s="17">
        <v>79549</v>
      </c>
      <c r="F572" s="17"/>
      <c r="G572" s="17"/>
      <c r="H572" s="17"/>
      <c r="I572" s="21" t="s">
        <v>218</v>
      </c>
      <c r="J572" s="22" t="s">
        <v>254</v>
      </c>
      <c r="K572" s="22" t="s">
        <v>255</v>
      </c>
      <c r="L572" s="22" t="s">
        <v>256</v>
      </c>
      <c r="M572" s="21" t="s">
        <v>218</v>
      </c>
      <c r="N572" s="17" t="s">
        <v>205</v>
      </c>
      <c r="O572" s="22"/>
      <c r="P572" s="31" t="str">
        <f t="shared" si="8"/>
        <v>Non-Lead</v>
      </c>
      <c r="Q572" s="40" t="s">
        <v>254</v>
      </c>
      <c r="R572" s="40" t="s">
        <v>254</v>
      </c>
      <c r="S572" s="24"/>
      <c r="T572" s="16"/>
      <c r="U572" s="41" t="s">
        <v>255</v>
      </c>
      <c r="V572" s="41" t="s">
        <v>255</v>
      </c>
      <c r="W572" s="16"/>
      <c r="X572" s="43" t="str">
        <f>IF((OR((AND('[1]PWS Information'!$E$10="CWS",T572="Single Family Residence",P572="Lead")),
(AND('[1]PWS Information'!$E$10="CWS",T572="Multiple Family Residence",'[1]PWS Information'!$E$11="Yes",P572="Lead")),
(AND('[1]PWS Information'!$E$10="NTNC",P572="Lead")))),"Tier 1",
IF((OR((AND('[1]PWS Information'!$E$10="CWS",T572="Multiple Family Residence",'[1]PWS Information'!$E$11="No",P572="Lead")),
(AND('[1]PWS Information'!$E$10="CWS",T572="Other",P572="Lead")),
(AND(T572="",P572="Lead")),
(AND('[1]PWS Information'!$E$10="CWS",T572="Building",P572="Lead")))),"Tier 2",
IF((OR((AND('[1]PWS Information'!$E$10="CWS",T572="Single Family Residence",P572="Galvanized Requiring Replacement")),
(AND('[1]PWS Information'!$E$10="CWS",T572="Single Family Residence",P572="Galvanized Requiring Replacement",Q572="Yes")),
(AND('[1]PWS Information'!$E$10="NTNC",T572="Single Family Residence",P572="Galvanized Requiring Replacement")),
(AND('[1]PWS Information'!$E$10="NTNC",T572="Single Family Residence",Q572="Yes")))),"Tier 3",
IF((OR((AND('[1]PWS Information'!$E$10="CWS",T572="Single Family Residence",R572="Yes",P572="Non-Lead", I572="Non-Lead - Copper",K572="Before 1989")),
(AND('[1]PWS Information'!$E$10="CWS",T572="Single Family Residence",R572="Yes",P572="Non-Lead", M572="Non-Lead - Copper",N572="Before 1989")))),"Tier 4",
IF((OR((AND('[1]PWS Information'!$E$10="NTNC",P572="Non-Lead")),
(AND('[1]PWS Information'!$E$10="CWS",P572="Non-Lead",R572="")),
(AND('[1]PWS Information'!$E$10="CWS",P572="Non-Lead",R572="No")),
(AND('[1]PWS Information'!$E$10="CWS",P572="Non-Lead",R572="Don't Know")),
(AND('[1]PWS Information'!$E$10="CWS",P572="Non-Lead", I572="Non-Lead - Copper", R572="Yes", K572="Between 1989 and 2014")),
(AND('[1]PWS Information'!$E$10="CWS",P572="Non-Lead", I572="Non-Lead - Copper", R572="Yes", K572="After 2014")),
(AND('[1]PWS Information'!$E$10="CWS",P572="Non-Lead", I572="Non-Lead - Copper", R572="Yes", K572="Unknown")),
(AND('[1]PWS Information'!$E$10="CWS",P572="Non-Lead", M572="Non-Lead - Copper", R572="Yes", N572="Between 1989 and 2014")),
(AND('[1]PWS Information'!$E$10="CWS",P572="Non-Lead", M572="Non-Lead - Copper", R572="Yes", N572="After 2014")),
(AND('[1]PWS Information'!$E$10="CWS",P572="Non-Lead", M572="Non-Lead - Copper", R572="Yes", N572="Unknown")),
(AND('[1]PWS Information'!$E$10="CWS",P572="Unknown")),
(AND('[1]PWS Information'!$E$10="NTNC",P572="Unknown")),
(AND('[1]PWS Information'!$E$10="CWS",T572="Multiple Family Residence",P572="Galvanized Requiring Replacement")),
(AND('[1]PWS Information'!$E$10="CWS",P572="Galvanized Requiring Replacement")),
(AND('[1]PWS Information'!$E$10="NTNC",T572="Multiple Family Residence",P572="Galvanized Requiring Replacement")))),"Tier 5",
"")))))</f>
        <v>Tier 5</v>
      </c>
      <c r="Y572" s="24"/>
      <c r="Z572" s="24"/>
    </row>
    <row r="573" spans="1:26" x14ac:dyDescent="0.25">
      <c r="A573" s="17">
        <v>570</v>
      </c>
      <c r="B573" s="17">
        <v>1913</v>
      </c>
      <c r="C573" s="17" t="s">
        <v>80</v>
      </c>
      <c r="D573" s="17" t="s">
        <v>188</v>
      </c>
      <c r="E573" s="17">
        <v>79549</v>
      </c>
      <c r="F573" s="17"/>
      <c r="G573" s="17"/>
      <c r="H573" s="17"/>
      <c r="I573" s="21" t="s">
        <v>218</v>
      </c>
      <c r="J573" s="22" t="s">
        <v>254</v>
      </c>
      <c r="K573" s="22" t="s">
        <v>255</v>
      </c>
      <c r="L573" s="22" t="s">
        <v>256</v>
      </c>
      <c r="M573" s="21" t="s">
        <v>218</v>
      </c>
      <c r="N573" s="23"/>
      <c r="O573" s="22" t="s">
        <v>256</v>
      </c>
      <c r="P573" s="31" t="str">
        <f t="shared" ref="P573:P636" si="9">IF((OR(I573="Lead")),"Lead",
IF((OR(M573="Lead")),"Lead",
IF((OR(I573="Lead-lined galvanized")),"Lead",
IF((OR(M573="Lead-lined galvanized")),"Lead",
IF((OR((AND(I573="Unknown - Likely Lead",M573="Galvanized")),
(AND(I573="Unknown - Unlikely Lead",M573="Galvanized")),
(AND(I573="Unknown - Material Unknown",M573="Galvanized")))),"Galvanized Requiring Replacement",
IF((OR((AND(I573="Non-lead - Copper",J573="Yes",M573="Galvanized")),
(AND(I573="Non-lead - Copper",J573="Don't know",M573="Galvanized")),
(AND(I573="Non-lead - Copper",J573="",M573="Galvanized")),
(AND(I573="Non-lead - Plastic",J573="Yes",M573="Galvanized")),
(AND(I573="Non-lead - Plastic",J573="Don't know",M573="Galvanized")),
(AND(I573="Non-lead - Plastic",J573="",M573="Galvanized")),
(AND(I573="Non-lead",J573="Yes",M573="Galvanized")),
(AND(I573="Non-lead",J573="Don't know",M573="Galvanized")),
(AND(I573="Non-lead",J573="",M573="Galvanized")),
(AND(I573="Non-lead - Other",J573="Yes",M573="Galvanized")),
(AND(I573="Non-Lead - Other",J573="Don't know",M573="Galvanized")),
(AND(I573="Galvanized",J573="Yes",M573="Galvanized")),
(AND(I573="Galvanized",J573="Don't know",M573="Galvanized")),
(AND(I573="Galvanized",J573="",M573="Galvanized")),
(AND(I573="Non-Lead - Other",J573="",M573="Galvanized")))),"Galvanized Requiring Replacement",
IF((OR((AND(I573="Non-lead - Copper",M573="Non-lead - Copper")),
(AND(I573="Non-lead - Copper",M573="Non-lead - Plastic")),
(AND(I573="Non-lead - Copper",M573="Non-lead - Other")),
(AND(I573="Non-lead - Copper",M573="Non-lead")),
(AND(I573="Non-lead - Plastic",M573="Non-lead - Copper")),
(AND(I573="Non-lead - Plastic",M573="Non-lead - Plastic")),
(AND(I573="Non-lead - Plastic",M573="Non-lead - Other")),
(AND(I573="Non-lead - Plastic",M573="Non-lead")),
(AND(I573="Non-lead",M573="Non-lead - Copper")),
(AND(I573="Non-lead",M573="Non-lead - Plastic")),
(AND(I573="Non-lead",M573="Non-lead - Other")),
(AND(I573="Non-lead",M573="Non-lead")),
(AND(I573="Non-lead - Other",M573="Non-lead - Copper")),
(AND(I573="Non-Lead - Other",M573="Non-lead - Plastic")),
(AND(I573="Non-Lead - Other",M573="Non-lead")),
(AND(I573="Non-Lead - Other",M573="Non-lead - Other")))),"Non-Lead",
IF((OR((AND(I573="Galvanized",M573="Non-lead")),
(AND(I573="Galvanized",M573="Non-lead - Copper")),
(AND(I573="Galvanized",M573="Non-lead - Plastic")),
(AND(I573="Galvanized",M573="Non-lead")),
(AND(I573="Galvanized",M573="Non-lead - Other")))),"Non-Lead",
IF((OR((AND(I573="Non-lead - Copper",J573="No",M573="Galvanized")),
(AND(I573="Non-lead - Plastic",J573="No",M573="Galvanized")),
(AND(I573="Non-lead",J573="No",M573="Galvanized")),
(AND(I573="Galvanized",J573="No",M573="Galvanized")),
(AND(I573="Non-lead - Other",J573="No",M573="Galvanized")))),"Non-lead",
IF((OR((AND(I573="Unknown - Likely Lead",M573="Unknown - Likely Lead")),
(AND(I573="Unknown - Likely Lead",M573="Unknown - Unlikely Lead")),
(AND(I573="Unknown - Likely Lead",M573="Unknown - Material Unknown")),
(AND(I573="Unknown - Unlikely Lead",M573="Unknown - Likely Lead")),
(AND(I573="Unknown - Unlikely Lead",M573="Unknown - Unlikely Lead")),
(AND(I573="Unknown - Unlikely Lead",M573="Unknown - Material Unknown")),
(AND(I573="Unknown - Material Unknown",M573="Unknown - Likely Lead")),
(AND(I573="Unknown - Material Unknown",M573="Unknown - Unlikely Lead")),
(AND(I573="Unknown - Material Unknown",M573="Unknown - Material Unknown")))),"Unknown",
IF((OR((AND(I573="Unknown - Likely Lead",M573="Non-lead - Copper")),
(AND(I573="Unknown - Likely Lead",M573="Non-lead - Plastic")),
(AND(I573="Unknown - Likely Lead",M573="Non-lead")),
(AND(I573="Unknown - Likely Lead",M573="Non-lead - Other")),
(AND(I573="Unknown - Unlikely Lead",M573="Non-lead - Copper")),
(AND(I573="Unknown - Unlikely Lead",M573="Non-lead - Plastic")),
(AND(I573="Unknown - Unlikely Lead",M573="Non-lead")),
(AND(I573="Unknown - Unlikely Lead",M573="Non-lead - Other")),
(AND(I573="Unknown - Material Unknown",M573="Non-lead - Copper")),
(AND(I573="Unknown - Material Unknown",M573="Non-lead - Plastic")),
(AND(I573="Unknown - Material Unknown",M573="Non-lead")),
(AND(I573="Unknown - Material Unknown",M573="Non-lead - Other")))),"Unknown",
IF((OR((AND(I573="Non-lead - Copper",M573="Unknown - Likely Lead")),
(AND(I573="Non-lead - Copper",M573="Unknown - Unlikely Lead")),
(AND(I573="Non-lead - Copper",M573="Unknown - Material Unknown")),
(AND(I573="Non-lead - Plastic",M573="Unknown - Likely Lead")),
(AND(I573="Non-lead - Plastic",M573="Unknown - Unlikely Lead")),
(AND(I573="Non-lead - Plastic",M573="Unknown - Material Unknown")),
(AND(I573="Non-lead",M573="Unknown - Likely Lead")),
(AND(I573="Non-lead",M573="Unknown - Unlikely Lead")),
(AND(I573="Non-lead",M573="Unknown - Material Unknown")),
(AND(I573="Non-lead - Other",M573="Unknown - Likely Lead")),
(AND(I573="Non-Lead - Other",M573="Unknown - Unlikely Lead")),
(AND(I573="Non-Lead - Other",M573="Unknown - Material Unknown")))),"Unknown",
IF((OR((AND(I573="Galvanized",M573="Unknown - Likely Lead")),
(AND(I573="Galvanized",M573="Unknown - Unlikely Lead")),
(AND(I573="Galvanized",M573="Unknown - Material Unknown")))),"Unknown",
IF((OR((AND(I573="Galvanized",M573="")))),"Galvanized Requiring Replacement",
IF((OR((AND(I573="Non-lead - Copper",M573="")),
(AND(I573="Non-lead - Plastic",M573="")),
(AND(I573="Non-lead",M573="")),
(AND(I573="Non-lead - Other",M573="")))),"Non-lead",
IF((OR((AND(I573="Unknown - Likely Lead",M573="")),
(AND(I573="Unknown - Unlikely Lead",M573="")),
(AND(I573="Unknown - Material Unknown",M573="")))),"Unknown",
""))))))))))))))))</f>
        <v>Non-Lead</v>
      </c>
      <c r="Q573" s="40" t="s">
        <v>254</v>
      </c>
      <c r="R573" s="40" t="s">
        <v>254</v>
      </c>
      <c r="S573" s="24"/>
      <c r="T573" s="16"/>
      <c r="U573" s="41" t="s">
        <v>255</v>
      </c>
      <c r="V573" s="41" t="s">
        <v>255</v>
      </c>
      <c r="W573" s="16"/>
      <c r="X573" s="43" t="str">
        <f>IF((OR((AND('[1]PWS Information'!$E$10="CWS",T573="Single Family Residence",P573="Lead")),
(AND('[1]PWS Information'!$E$10="CWS",T573="Multiple Family Residence",'[1]PWS Information'!$E$11="Yes",P573="Lead")),
(AND('[1]PWS Information'!$E$10="NTNC",P573="Lead")))),"Tier 1",
IF((OR((AND('[1]PWS Information'!$E$10="CWS",T573="Multiple Family Residence",'[1]PWS Information'!$E$11="No",P573="Lead")),
(AND('[1]PWS Information'!$E$10="CWS",T573="Other",P573="Lead")),
(AND(T573="",P573="Lead")),
(AND('[1]PWS Information'!$E$10="CWS",T573="Building",P573="Lead")))),"Tier 2",
IF((OR((AND('[1]PWS Information'!$E$10="CWS",T573="Single Family Residence",P573="Galvanized Requiring Replacement")),
(AND('[1]PWS Information'!$E$10="CWS",T573="Single Family Residence",P573="Galvanized Requiring Replacement",Q573="Yes")),
(AND('[1]PWS Information'!$E$10="NTNC",T573="Single Family Residence",P573="Galvanized Requiring Replacement")),
(AND('[1]PWS Information'!$E$10="NTNC",T573="Single Family Residence",Q573="Yes")))),"Tier 3",
IF((OR((AND('[1]PWS Information'!$E$10="CWS",T573="Single Family Residence",R573="Yes",P573="Non-Lead", I573="Non-Lead - Copper",K573="Before 1989")),
(AND('[1]PWS Information'!$E$10="CWS",T573="Single Family Residence",R573="Yes",P573="Non-Lead", M573="Non-Lead - Copper",N573="Before 1989")))),"Tier 4",
IF((OR((AND('[1]PWS Information'!$E$10="NTNC",P573="Non-Lead")),
(AND('[1]PWS Information'!$E$10="CWS",P573="Non-Lead",R573="")),
(AND('[1]PWS Information'!$E$10="CWS",P573="Non-Lead",R573="No")),
(AND('[1]PWS Information'!$E$10="CWS",P573="Non-Lead",R573="Don't Know")),
(AND('[1]PWS Information'!$E$10="CWS",P573="Non-Lead", I573="Non-Lead - Copper", R573="Yes", K573="Between 1989 and 2014")),
(AND('[1]PWS Information'!$E$10="CWS",P573="Non-Lead", I573="Non-Lead - Copper", R573="Yes", K573="After 2014")),
(AND('[1]PWS Information'!$E$10="CWS",P573="Non-Lead", I573="Non-Lead - Copper", R573="Yes", K573="Unknown")),
(AND('[1]PWS Information'!$E$10="CWS",P573="Non-Lead", M573="Non-Lead - Copper", R573="Yes", N573="Between 1989 and 2014")),
(AND('[1]PWS Information'!$E$10="CWS",P573="Non-Lead", M573="Non-Lead - Copper", R573="Yes", N573="After 2014")),
(AND('[1]PWS Information'!$E$10="CWS",P573="Non-Lead", M573="Non-Lead - Copper", R573="Yes", N573="Unknown")),
(AND('[1]PWS Information'!$E$10="CWS",P573="Unknown")),
(AND('[1]PWS Information'!$E$10="NTNC",P573="Unknown")),
(AND('[1]PWS Information'!$E$10="CWS",T573="Multiple Family Residence",P573="Galvanized Requiring Replacement")),
(AND('[1]PWS Information'!$E$10="CWS",P573="Galvanized Requiring Replacement")),
(AND('[1]PWS Information'!$E$10="NTNC",T573="Multiple Family Residence",P573="Galvanized Requiring Replacement")))),"Tier 5",
"")))))</f>
        <v>Tier 5</v>
      </c>
      <c r="Y573" s="24"/>
      <c r="Z573" s="24"/>
    </row>
    <row r="574" spans="1:26" x14ac:dyDescent="0.25">
      <c r="A574" s="17">
        <v>571</v>
      </c>
      <c r="B574" s="17">
        <v>1914</v>
      </c>
      <c r="C574" s="17" t="s">
        <v>80</v>
      </c>
      <c r="D574" s="17" t="s">
        <v>188</v>
      </c>
      <c r="E574" s="17">
        <v>79549</v>
      </c>
      <c r="F574" s="17"/>
      <c r="G574" s="17"/>
      <c r="H574" s="17"/>
      <c r="I574" s="21" t="s">
        <v>218</v>
      </c>
      <c r="J574" s="22" t="s">
        <v>254</v>
      </c>
      <c r="K574" s="22" t="s">
        <v>255</v>
      </c>
      <c r="L574" s="22" t="s">
        <v>256</v>
      </c>
      <c r="M574" s="21" t="s">
        <v>218</v>
      </c>
      <c r="N574" s="23" t="s">
        <v>205</v>
      </c>
      <c r="O574" s="22" t="s">
        <v>257</v>
      </c>
      <c r="P574" s="31" t="str">
        <f t="shared" si="9"/>
        <v>Non-Lead</v>
      </c>
      <c r="Q574" s="40" t="s">
        <v>254</v>
      </c>
      <c r="R574" s="40" t="s">
        <v>254</v>
      </c>
      <c r="S574" s="24"/>
      <c r="T574" s="16"/>
      <c r="U574" s="41" t="s">
        <v>255</v>
      </c>
      <c r="V574" s="41" t="s">
        <v>255</v>
      </c>
      <c r="W574" s="16"/>
      <c r="X574" s="43" t="str">
        <f>IF((OR((AND('[1]PWS Information'!$E$10="CWS",T574="Single Family Residence",P574="Lead")),
(AND('[1]PWS Information'!$E$10="CWS",T574="Multiple Family Residence",'[1]PWS Information'!$E$11="Yes",P574="Lead")),
(AND('[1]PWS Information'!$E$10="NTNC",P574="Lead")))),"Tier 1",
IF((OR((AND('[1]PWS Information'!$E$10="CWS",T574="Multiple Family Residence",'[1]PWS Information'!$E$11="No",P574="Lead")),
(AND('[1]PWS Information'!$E$10="CWS",T574="Other",P574="Lead")),
(AND(T574="",P574="Lead")),
(AND('[1]PWS Information'!$E$10="CWS",T574="Building",P574="Lead")))),"Tier 2",
IF((OR((AND('[1]PWS Information'!$E$10="CWS",T574="Single Family Residence",P574="Galvanized Requiring Replacement")),
(AND('[1]PWS Information'!$E$10="CWS",T574="Single Family Residence",P574="Galvanized Requiring Replacement",Q574="Yes")),
(AND('[1]PWS Information'!$E$10="NTNC",T574="Single Family Residence",P574="Galvanized Requiring Replacement")),
(AND('[1]PWS Information'!$E$10="NTNC",T574="Single Family Residence",Q574="Yes")))),"Tier 3",
IF((OR((AND('[1]PWS Information'!$E$10="CWS",T574="Single Family Residence",R574="Yes",P574="Non-Lead", I574="Non-Lead - Copper",K574="Before 1989")),
(AND('[1]PWS Information'!$E$10="CWS",T574="Single Family Residence",R574="Yes",P574="Non-Lead", M574="Non-Lead - Copper",N574="Before 1989")))),"Tier 4",
IF((OR((AND('[1]PWS Information'!$E$10="NTNC",P574="Non-Lead")),
(AND('[1]PWS Information'!$E$10="CWS",P574="Non-Lead",R574="")),
(AND('[1]PWS Information'!$E$10="CWS",P574="Non-Lead",R574="No")),
(AND('[1]PWS Information'!$E$10="CWS",P574="Non-Lead",R574="Don't Know")),
(AND('[1]PWS Information'!$E$10="CWS",P574="Non-Lead", I574="Non-Lead - Copper", R574="Yes", K574="Between 1989 and 2014")),
(AND('[1]PWS Information'!$E$10="CWS",P574="Non-Lead", I574="Non-Lead - Copper", R574="Yes", K574="After 2014")),
(AND('[1]PWS Information'!$E$10="CWS",P574="Non-Lead", I574="Non-Lead - Copper", R574="Yes", K574="Unknown")),
(AND('[1]PWS Information'!$E$10="CWS",P574="Non-Lead", M574="Non-Lead - Copper", R574="Yes", N574="Between 1989 and 2014")),
(AND('[1]PWS Information'!$E$10="CWS",P574="Non-Lead", M574="Non-Lead - Copper", R574="Yes", N574="After 2014")),
(AND('[1]PWS Information'!$E$10="CWS",P574="Non-Lead", M574="Non-Lead - Copper", R574="Yes", N574="Unknown")),
(AND('[1]PWS Information'!$E$10="CWS",P574="Unknown")),
(AND('[1]PWS Information'!$E$10="NTNC",P574="Unknown")),
(AND('[1]PWS Information'!$E$10="CWS",T574="Multiple Family Residence",P574="Galvanized Requiring Replacement")),
(AND('[1]PWS Information'!$E$10="CWS",P574="Galvanized Requiring Replacement")),
(AND('[1]PWS Information'!$E$10="NTNC",T574="Multiple Family Residence",P574="Galvanized Requiring Replacement")))),"Tier 5",
"")))))</f>
        <v>Tier 5</v>
      </c>
      <c r="Y574" s="24"/>
      <c r="Z574" s="24"/>
    </row>
    <row r="575" spans="1:26" x14ac:dyDescent="0.25">
      <c r="A575" s="17">
        <v>572</v>
      </c>
      <c r="B575" s="18">
        <v>1926</v>
      </c>
      <c r="C575" s="17" t="s">
        <v>80</v>
      </c>
      <c r="D575" s="17" t="s">
        <v>188</v>
      </c>
      <c r="E575" s="17">
        <v>79549</v>
      </c>
      <c r="F575" s="18"/>
      <c r="G575" s="18"/>
      <c r="H575" s="18"/>
      <c r="I575" s="21" t="s">
        <v>218</v>
      </c>
      <c r="J575" s="22" t="s">
        <v>254</v>
      </c>
      <c r="K575" s="22" t="s">
        <v>255</v>
      </c>
      <c r="L575" s="22" t="s">
        <v>256</v>
      </c>
      <c r="M575" s="21" t="s">
        <v>218</v>
      </c>
      <c r="N575" s="23" t="s">
        <v>205</v>
      </c>
      <c r="O575" s="22" t="s">
        <v>257</v>
      </c>
      <c r="P575" s="31" t="str">
        <f t="shared" si="9"/>
        <v>Non-Lead</v>
      </c>
      <c r="Q575" s="40" t="s">
        <v>254</v>
      </c>
      <c r="R575" s="40" t="s">
        <v>254</v>
      </c>
      <c r="S575" s="24"/>
      <c r="T575" s="16"/>
      <c r="U575" s="41" t="s">
        <v>255</v>
      </c>
      <c r="V575" s="41" t="s">
        <v>255</v>
      </c>
      <c r="W575" s="16"/>
      <c r="X575" s="43" t="str">
        <f>IF((OR((AND('[1]PWS Information'!$E$10="CWS",T575="Single Family Residence",P575="Lead")),
(AND('[1]PWS Information'!$E$10="CWS",T575="Multiple Family Residence",'[1]PWS Information'!$E$11="Yes",P575="Lead")),
(AND('[1]PWS Information'!$E$10="NTNC",P575="Lead")))),"Tier 1",
IF((OR((AND('[1]PWS Information'!$E$10="CWS",T575="Multiple Family Residence",'[1]PWS Information'!$E$11="No",P575="Lead")),
(AND('[1]PWS Information'!$E$10="CWS",T575="Other",P575="Lead")),
(AND(T575="",P575="Lead")),
(AND('[1]PWS Information'!$E$10="CWS",T575="Building",P575="Lead")))),"Tier 2",
IF((OR((AND('[1]PWS Information'!$E$10="CWS",T575="Single Family Residence",P575="Galvanized Requiring Replacement")),
(AND('[1]PWS Information'!$E$10="CWS",T575="Single Family Residence",P575="Galvanized Requiring Replacement",Q575="Yes")),
(AND('[1]PWS Information'!$E$10="NTNC",T575="Single Family Residence",P575="Galvanized Requiring Replacement")),
(AND('[1]PWS Information'!$E$10="NTNC",T575="Single Family Residence",Q575="Yes")))),"Tier 3",
IF((OR((AND('[1]PWS Information'!$E$10="CWS",T575="Single Family Residence",R575="Yes",P575="Non-Lead", I575="Non-Lead - Copper",K575="Before 1989")),
(AND('[1]PWS Information'!$E$10="CWS",T575="Single Family Residence",R575="Yes",P575="Non-Lead", M575="Non-Lead - Copper",N575="Before 1989")))),"Tier 4",
IF((OR((AND('[1]PWS Information'!$E$10="NTNC",P575="Non-Lead")),
(AND('[1]PWS Information'!$E$10="CWS",P575="Non-Lead",R575="")),
(AND('[1]PWS Information'!$E$10="CWS",P575="Non-Lead",R575="No")),
(AND('[1]PWS Information'!$E$10="CWS",P575="Non-Lead",R575="Don't Know")),
(AND('[1]PWS Information'!$E$10="CWS",P575="Non-Lead", I575="Non-Lead - Copper", R575="Yes", K575="Between 1989 and 2014")),
(AND('[1]PWS Information'!$E$10="CWS",P575="Non-Lead", I575="Non-Lead - Copper", R575="Yes", K575="After 2014")),
(AND('[1]PWS Information'!$E$10="CWS",P575="Non-Lead", I575="Non-Lead - Copper", R575="Yes", K575="Unknown")),
(AND('[1]PWS Information'!$E$10="CWS",P575="Non-Lead", M575="Non-Lead - Copper", R575="Yes", N575="Between 1989 and 2014")),
(AND('[1]PWS Information'!$E$10="CWS",P575="Non-Lead", M575="Non-Lead - Copper", R575="Yes", N575="After 2014")),
(AND('[1]PWS Information'!$E$10="CWS",P575="Non-Lead", M575="Non-Lead - Copper", R575="Yes", N575="Unknown")),
(AND('[1]PWS Information'!$E$10="CWS",P575="Unknown")),
(AND('[1]PWS Information'!$E$10="NTNC",P575="Unknown")),
(AND('[1]PWS Information'!$E$10="CWS",T575="Multiple Family Residence",P575="Galvanized Requiring Replacement")),
(AND('[1]PWS Information'!$E$10="CWS",P575="Galvanized Requiring Replacement")),
(AND('[1]PWS Information'!$E$10="NTNC",T575="Multiple Family Residence",P575="Galvanized Requiring Replacement")))),"Tier 5",
"")))))</f>
        <v>Tier 5</v>
      </c>
      <c r="Y575" s="24"/>
      <c r="Z575" s="24"/>
    </row>
    <row r="576" spans="1:26" x14ac:dyDescent="0.25">
      <c r="A576" s="17">
        <v>573</v>
      </c>
      <c r="B576" s="17">
        <v>2011</v>
      </c>
      <c r="C576" s="17" t="s">
        <v>80</v>
      </c>
      <c r="D576" s="17" t="s">
        <v>188</v>
      </c>
      <c r="E576" s="17">
        <v>79549</v>
      </c>
      <c r="F576" s="17"/>
      <c r="G576" s="17"/>
      <c r="H576" s="17"/>
      <c r="I576" s="21" t="s">
        <v>219</v>
      </c>
      <c r="J576" s="22" t="s">
        <v>254</v>
      </c>
      <c r="K576" s="22" t="s">
        <v>255</v>
      </c>
      <c r="L576" s="22"/>
      <c r="M576" s="21" t="s">
        <v>219</v>
      </c>
      <c r="N576" s="17" t="s">
        <v>205</v>
      </c>
      <c r="O576" s="22"/>
      <c r="P576" s="31" t="str">
        <f t="shared" si="9"/>
        <v>Unknown</v>
      </c>
      <c r="Q576" s="40" t="s">
        <v>254</v>
      </c>
      <c r="R576" s="40" t="s">
        <v>254</v>
      </c>
      <c r="S576" s="24"/>
      <c r="T576" s="16"/>
      <c r="U576" s="41" t="s">
        <v>255</v>
      </c>
      <c r="V576" s="41" t="s">
        <v>255</v>
      </c>
      <c r="W576" s="16"/>
      <c r="X576" s="43" t="str">
        <f>IF((OR((AND('[1]PWS Information'!$E$10="CWS",T576="Single Family Residence",P576="Lead")),
(AND('[1]PWS Information'!$E$10="CWS",T576="Multiple Family Residence",'[1]PWS Information'!$E$11="Yes",P576="Lead")),
(AND('[1]PWS Information'!$E$10="NTNC",P576="Lead")))),"Tier 1",
IF((OR((AND('[1]PWS Information'!$E$10="CWS",T576="Multiple Family Residence",'[1]PWS Information'!$E$11="No",P576="Lead")),
(AND('[1]PWS Information'!$E$10="CWS",T576="Other",P576="Lead")),
(AND(T576="",P576="Lead")),
(AND('[1]PWS Information'!$E$10="CWS",T576="Building",P576="Lead")))),"Tier 2",
IF((OR((AND('[1]PWS Information'!$E$10="CWS",T576="Single Family Residence",P576="Galvanized Requiring Replacement")),
(AND('[1]PWS Information'!$E$10="CWS",T576="Single Family Residence",P576="Galvanized Requiring Replacement",Q576="Yes")),
(AND('[1]PWS Information'!$E$10="NTNC",T576="Single Family Residence",P576="Galvanized Requiring Replacement")),
(AND('[1]PWS Information'!$E$10="NTNC",T576="Single Family Residence",Q576="Yes")))),"Tier 3",
IF((OR((AND('[1]PWS Information'!$E$10="CWS",T576="Single Family Residence",R576="Yes",P576="Non-Lead", I576="Non-Lead - Copper",K576="Before 1989")),
(AND('[1]PWS Information'!$E$10="CWS",T576="Single Family Residence",R576="Yes",P576="Non-Lead", M576="Non-Lead - Copper",N576="Before 1989")))),"Tier 4",
IF((OR((AND('[1]PWS Information'!$E$10="NTNC",P576="Non-Lead")),
(AND('[1]PWS Information'!$E$10="CWS",P576="Non-Lead",R576="")),
(AND('[1]PWS Information'!$E$10="CWS",P576="Non-Lead",R576="No")),
(AND('[1]PWS Information'!$E$10="CWS",P576="Non-Lead",R576="Don't Know")),
(AND('[1]PWS Information'!$E$10="CWS",P576="Non-Lead", I576="Non-Lead - Copper", R576="Yes", K576="Between 1989 and 2014")),
(AND('[1]PWS Information'!$E$10="CWS",P576="Non-Lead", I576="Non-Lead - Copper", R576="Yes", K576="After 2014")),
(AND('[1]PWS Information'!$E$10="CWS",P576="Non-Lead", I576="Non-Lead - Copper", R576="Yes", K576="Unknown")),
(AND('[1]PWS Information'!$E$10="CWS",P576="Non-Lead", M576="Non-Lead - Copper", R576="Yes", N576="Between 1989 and 2014")),
(AND('[1]PWS Information'!$E$10="CWS",P576="Non-Lead", M576="Non-Lead - Copper", R576="Yes", N576="After 2014")),
(AND('[1]PWS Information'!$E$10="CWS",P576="Non-Lead", M576="Non-Lead - Copper", R576="Yes", N576="Unknown")),
(AND('[1]PWS Information'!$E$10="CWS",P576="Unknown")),
(AND('[1]PWS Information'!$E$10="NTNC",P576="Unknown")),
(AND('[1]PWS Information'!$E$10="CWS",T576="Multiple Family Residence",P576="Galvanized Requiring Replacement")),
(AND('[1]PWS Information'!$E$10="CWS",P576="Galvanized Requiring Replacement")),
(AND('[1]PWS Information'!$E$10="NTNC",T576="Multiple Family Residence",P576="Galvanized Requiring Replacement")))),"Tier 5",
"")))))</f>
        <v>Tier 5</v>
      </c>
      <c r="Y576" s="24"/>
      <c r="Z576" s="24"/>
    </row>
    <row r="577" spans="1:26" x14ac:dyDescent="0.25">
      <c r="A577" s="17">
        <v>574</v>
      </c>
      <c r="B577" s="17">
        <v>2012</v>
      </c>
      <c r="C577" s="17" t="s">
        <v>80</v>
      </c>
      <c r="D577" s="17" t="s">
        <v>188</v>
      </c>
      <c r="E577" s="17">
        <v>79549</v>
      </c>
      <c r="F577" s="17"/>
      <c r="G577" s="17"/>
      <c r="H577" s="17"/>
      <c r="I577" s="21" t="s">
        <v>219</v>
      </c>
      <c r="J577" s="22" t="s">
        <v>254</v>
      </c>
      <c r="K577" s="22" t="s">
        <v>255</v>
      </c>
      <c r="L577" s="22"/>
      <c r="M577" s="21" t="s">
        <v>219</v>
      </c>
      <c r="N577" s="19" t="s">
        <v>205</v>
      </c>
      <c r="O577" s="22"/>
      <c r="P577" s="31" t="str">
        <f t="shared" si="9"/>
        <v>Unknown</v>
      </c>
      <c r="Q577" s="40" t="s">
        <v>254</v>
      </c>
      <c r="R577" s="40" t="s">
        <v>254</v>
      </c>
      <c r="S577" s="24"/>
      <c r="T577" s="16"/>
      <c r="U577" s="41" t="s">
        <v>255</v>
      </c>
      <c r="V577" s="41" t="s">
        <v>255</v>
      </c>
      <c r="W577" s="16"/>
      <c r="X577" s="43" t="str">
        <f>IF((OR((AND('[1]PWS Information'!$E$10="CWS",T577="Single Family Residence",P577="Lead")),
(AND('[1]PWS Information'!$E$10="CWS",T577="Multiple Family Residence",'[1]PWS Information'!$E$11="Yes",P577="Lead")),
(AND('[1]PWS Information'!$E$10="NTNC",P577="Lead")))),"Tier 1",
IF((OR((AND('[1]PWS Information'!$E$10="CWS",T577="Multiple Family Residence",'[1]PWS Information'!$E$11="No",P577="Lead")),
(AND('[1]PWS Information'!$E$10="CWS",T577="Other",P577="Lead")),
(AND(T577="",P577="Lead")),
(AND('[1]PWS Information'!$E$10="CWS",T577="Building",P577="Lead")))),"Tier 2",
IF((OR((AND('[1]PWS Information'!$E$10="CWS",T577="Single Family Residence",P577="Galvanized Requiring Replacement")),
(AND('[1]PWS Information'!$E$10="CWS",T577="Single Family Residence",P577="Galvanized Requiring Replacement",Q577="Yes")),
(AND('[1]PWS Information'!$E$10="NTNC",T577="Single Family Residence",P577="Galvanized Requiring Replacement")),
(AND('[1]PWS Information'!$E$10="NTNC",T577="Single Family Residence",Q577="Yes")))),"Tier 3",
IF((OR((AND('[1]PWS Information'!$E$10="CWS",T577="Single Family Residence",R577="Yes",P577="Non-Lead", I577="Non-Lead - Copper",K577="Before 1989")),
(AND('[1]PWS Information'!$E$10="CWS",T577="Single Family Residence",R577="Yes",P577="Non-Lead", M577="Non-Lead - Copper",N577="Before 1989")))),"Tier 4",
IF((OR((AND('[1]PWS Information'!$E$10="NTNC",P577="Non-Lead")),
(AND('[1]PWS Information'!$E$10="CWS",P577="Non-Lead",R577="")),
(AND('[1]PWS Information'!$E$10="CWS",P577="Non-Lead",R577="No")),
(AND('[1]PWS Information'!$E$10="CWS",P577="Non-Lead",R577="Don't Know")),
(AND('[1]PWS Information'!$E$10="CWS",P577="Non-Lead", I577="Non-Lead - Copper", R577="Yes", K577="Between 1989 and 2014")),
(AND('[1]PWS Information'!$E$10="CWS",P577="Non-Lead", I577="Non-Lead - Copper", R577="Yes", K577="After 2014")),
(AND('[1]PWS Information'!$E$10="CWS",P577="Non-Lead", I577="Non-Lead - Copper", R577="Yes", K577="Unknown")),
(AND('[1]PWS Information'!$E$10="CWS",P577="Non-Lead", M577="Non-Lead - Copper", R577="Yes", N577="Between 1989 and 2014")),
(AND('[1]PWS Information'!$E$10="CWS",P577="Non-Lead", M577="Non-Lead - Copper", R577="Yes", N577="After 2014")),
(AND('[1]PWS Information'!$E$10="CWS",P577="Non-Lead", M577="Non-Lead - Copper", R577="Yes", N577="Unknown")),
(AND('[1]PWS Information'!$E$10="CWS",P577="Unknown")),
(AND('[1]PWS Information'!$E$10="NTNC",P577="Unknown")),
(AND('[1]PWS Information'!$E$10="CWS",T577="Multiple Family Residence",P577="Galvanized Requiring Replacement")),
(AND('[1]PWS Information'!$E$10="CWS",P577="Galvanized Requiring Replacement")),
(AND('[1]PWS Information'!$E$10="NTNC",T577="Multiple Family Residence",P577="Galvanized Requiring Replacement")))),"Tier 5",
"")))))</f>
        <v>Tier 5</v>
      </c>
      <c r="Y577" s="24"/>
      <c r="Z577" s="24"/>
    </row>
    <row r="578" spans="1:26" x14ac:dyDescent="0.25">
      <c r="A578" s="17">
        <v>575</v>
      </c>
      <c r="B578" s="17">
        <v>2100</v>
      </c>
      <c r="C578" s="17" t="s">
        <v>80</v>
      </c>
      <c r="D578" s="17" t="s">
        <v>188</v>
      </c>
      <c r="E578" s="17">
        <v>79549</v>
      </c>
      <c r="F578" s="17"/>
      <c r="G578" s="17"/>
      <c r="H578" s="17"/>
      <c r="I578" s="21" t="s">
        <v>218</v>
      </c>
      <c r="J578" s="22" t="s">
        <v>254</v>
      </c>
      <c r="K578" s="22" t="s">
        <v>255</v>
      </c>
      <c r="L578" s="22" t="s">
        <v>256</v>
      </c>
      <c r="M578" s="21" t="s">
        <v>218</v>
      </c>
      <c r="N578" s="37" t="s">
        <v>205</v>
      </c>
      <c r="O578" s="22" t="s">
        <v>257</v>
      </c>
      <c r="P578" s="31" t="str">
        <f t="shared" si="9"/>
        <v>Non-Lead</v>
      </c>
      <c r="Q578" s="40" t="s">
        <v>254</v>
      </c>
      <c r="R578" s="40" t="s">
        <v>254</v>
      </c>
      <c r="S578" s="24"/>
      <c r="T578" s="16"/>
      <c r="U578" s="41" t="s">
        <v>255</v>
      </c>
      <c r="V578" s="41" t="s">
        <v>255</v>
      </c>
      <c r="W578" s="16"/>
      <c r="X578" s="43" t="str">
        <f>IF((OR((AND('[1]PWS Information'!$E$10="CWS",T578="Single Family Residence",P578="Lead")),
(AND('[1]PWS Information'!$E$10="CWS",T578="Multiple Family Residence",'[1]PWS Information'!$E$11="Yes",P578="Lead")),
(AND('[1]PWS Information'!$E$10="NTNC",P578="Lead")))),"Tier 1",
IF((OR((AND('[1]PWS Information'!$E$10="CWS",T578="Multiple Family Residence",'[1]PWS Information'!$E$11="No",P578="Lead")),
(AND('[1]PWS Information'!$E$10="CWS",T578="Other",P578="Lead")),
(AND(T578="",P578="Lead")),
(AND('[1]PWS Information'!$E$10="CWS",T578="Building",P578="Lead")))),"Tier 2",
IF((OR((AND('[1]PWS Information'!$E$10="CWS",T578="Single Family Residence",P578="Galvanized Requiring Replacement")),
(AND('[1]PWS Information'!$E$10="CWS",T578="Single Family Residence",P578="Galvanized Requiring Replacement",Q578="Yes")),
(AND('[1]PWS Information'!$E$10="NTNC",T578="Single Family Residence",P578="Galvanized Requiring Replacement")),
(AND('[1]PWS Information'!$E$10="NTNC",T578="Single Family Residence",Q578="Yes")))),"Tier 3",
IF((OR((AND('[1]PWS Information'!$E$10="CWS",T578="Single Family Residence",R578="Yes",P578="Non-Lead", I578="Non-Lead - Copper",K578="Before 1989")),
(AND('[1]PWS Information'!$E$10="CWS",T578="Single Family Residence",R578="Yes",P578="Non-Lead", M578="Non-Lead - Copper",N578="Before 1989")))),"Tier 4",
IF((OR((AND('[1]PWS Information'!$E$10="NTNC",P578="Non-Lead")),
(AND('[1]PWS Information'!$E$10="CWS",P578="Non-Lead",R578="")),
(AND('[1]PWS Information'!$E$10="CWS",P578="Non-Lead",R578="No")),
(AND('[1]PWS Information'!$E$10="CWS",P578="Non-Lead",R578="Don't Know")),
(AND('[1]PWS Information'!$E$10="CWS",P578="Non-Lead", I578="Non-Lead - Copper", R578="Yes", K578="Between 1989 and 2014")),
(AND('[1]PWS Information'!$E$10="CWS",P578="Non-Lead", I578="Non-Lead - Copper", R578="Yes", K578="After 2014")),
(AND('[1]PWS Information'!$E$10="CWS",P578="Non-Lead", I578="Non-Lead - Copper", R578="Yes", K578="Unknown")),
(AND('[1]PWS Information'!$E$10="CWS",P578="Non-Lead", M578="Non-Lead - Copper", R578="Yes", N578="Between 1989 and 2014")),
(AND('[1]PWS Information'!$E$10="CWS",P578="Non-Lead", M578="Non-Lead - Copper", R578="Yes", N578="After 2014")),
(AND('[1]PWS Information'!$E$10="CWS",P578="Non-Lead", M578="Non-Lead - Copper", R578="Yes", N578="Unknown")),
(AND('[1]PWS Information'!$E$10="CWS",P578="Unknown")),
(AND('[1]PWS Information'!$E$10="NTNC",P578="Unknown")),
(AND('[1]PWS Information'!$E$10="CWS",T578="Multiple Family Residence",P578="Galvanized Requiring Replacement")),
(AND('[1]PWS Information'!$E$10="CWS",P578="Galvanized Requiring Replacement")),
(AND('[1]PWS Information'!$E$10="NTNC",T578="Multiple Family Residence",P578="Galvanized Requiring Replacement")))),"Tier 5",
"")))))</f>
        <v>Tier 5</v>
      </c>
      <c r="Y578" s="24"/>
      <c r="Z578" s="24"/>
    </row>
    <row r="579" spans="1:26" x14ac:dyDescent="0.25">
      <c r="A579" s="17">
        <v>576</v>
      </c>
      <c r="B579" s="17">
        <v>2103</v>
      </c>
      <c r="C579" s="17" t="s">
        <v>80</v>
      </c>
      <c r="D579" s="17" t="s">
        <v>188</v>
      </c>
      <c r="E579" s="17">
        <v>79549</v>
      </c>
      <c r="F579" s="17"/>
      <c r="G579" s="17"/>
      <c r="H579" s="17"/>
      <c r="I579" s="21" t="s">
        <v>219</v>
      </c>
      <c r="J579" s="22" t="s">
        <v>254</v>
      </c>
      <c r="K579" s="22" t="s">
        <v>255</v>
      </c>
      <c r="L579" s="22"/>
      <c r="M579" s="21" t="s">
        <v>219</v>
      </c>
      <c r="N579" s="19" t="s">
        <v>205</v>
      </c>
      <c r="O579" s="22"/>
      <c r="P579" s="31" t="str">
        <f t="shared" si="9"/>
        <v>Unknown</v>
      </c>
      <c r="Q579" s="40" t="s">
        <v>254</v>
      </c>
      <c r="R579" s="40" t="s">
        <v>254</v>
      </c>
      <c r="S579" s="24"/>
      <c r="T579" s="16"/>
      <c r="U579" s="41" t="s">
        <v>255</v>
      </c>
      <c r="V579" s="41" t="s">
        <v>255</v>
      </c>
      <c r="W579" s="16"/>
      <c r="X579" s="43" t="str">
        <f>IF((OR((AND('[1]PWS Information'!$E$10="CWS",T579="Single Family Residence",P579="Lead")),
(AND('[1]PWS Information'!$E$10="CWS",T579="Multiple Family Residence",'[1]PWS Information'!$E$11="Yes",P579="Lead")),
(AND('[1]PWS Information'!$E$10="NTNC",P579="Lead")))),"Tier 1",
IF((OR((AND('[1]PWS Information'!$E$10="CWS",T579="Multiple Family Residence",'[1]PWS Information'!$E$11="No",P579="Lead")),
(AND('[1]PWS Information'!$E$10="CWS",T579="Other",P579="Lead")),
(AND(T579="",P579="Lead")),
(AND('[1]PWS Information'!$E$10="CWS",T579="Building",P579="Lead")))),"Tier 2",
IF((OR((AND('[1]PWS Information'!$E$10="CWS",T579="Single Family Residence",P579="Galvanized Requiring Replacement")),
(AND('[1]PWS Information'!$E$10="CWS",T579="Single Family Residence",P579="Galvanized Requiring Replacement",Q579="Yes")),
(AND('[1]PWS Information'!$E$10="NTNC",T579="Single Family Residence",P579="Galvanized Requiring Replacement")),
(AND('[1]PWS Information'!$E$10="NTNC",T579="Single Family Residence",Q579="Yes")))),"Tier 3",
IF((OR((AND('[1]PWS Information'!$E$10="CWS",T579="Single Family Residence",R579="Yes",P579="Non-Lead", I579="Non-Lead - Copper",K579="Before 1989")),
(AND('[1]PWS Information'!$E$10="CWS",T579="Single Family Residence",R579="Yes",P579="Non-Lead", M579="Non-Lead - Copper",N579="Before 1989")))),"Tier 4",
IF((OR((AND('[1]PWS Information'!$E$10="NTNC",P579="Non-Lead")),
(AND('[1]PWS Information'!$E$10="CWS",P579="Non-Lead",R579="")),
(AND('[1]PWS Information'!$E$10="CWS",P579="Non-Lead",R579="No")),
(AND('[1]PWS Information'!$E$10="CWS",P579="Non-Lead",R579="Don't Know")),
(AND('[1]PWS Information'!$E$10="CWS",P579="Non-Lead", I579="Non-Lead - Copper", R579="Yes", K579="Between 1989 and 2014")),
(AND('[1]PWS Information'!$E$10="CWS",P579="Non-Lead", I579="Non-Lead - Copper", R579="Yes", K579="After 2014")),
(AND('[1]PWS Information'!$E$10="CWS",P579="Non-Lead", I579="Non-Lead - Copper", R579="Yes", K579="Unknown")),
(AND('[1]PWS Information'!$E$10="CWS",P579="Non-Lead", M579="Non-Lead - Copper", R579="Yes", N579="Between 1989 and 2014")),
(AND('[1]PWS Information'!$E$10="CWS",P579="Non-Lead", M579="Non-Lead - Copper", R579="Yes", N579="After 2014")),
(AND('[1]PWS Information'!$E$10="CWS",P579="Non-Lead", M579="Non-Lead - Copper", R579="Yes", N579="Unknown")),
(AND('[1]PWS Information'!$E$10="CWS",P579="Unknown")),
(AND('[1]PWS Information'!$E$10="NTNC",P579="Unknown")),
(AND('[1]PWS Information'!$E$10="CWS",T579="Multiple Family Residence",P579="Galvanized Requiring Replacement")),
(AND('[1]PWS Information'!$E$10="CWS",P579="Galvanized Requiring Replacement")),
(AND('[1]PWS Information'!$E$10="NTNC",T579="Multiple Family Residence",P579="Galvanized Requiring Replacement")))),"Tier 5",
"")))))</f>
        <v>Tier 5</v>
      </c>
      <c r="Y579" s="24"/>
      <c r="Z579" s="24"/>
    </row>
    <row r="580" spans="1:26" x14ac:dyDescent="0.25">
      <c r="A580" s="17">
        <v>577</v>
      </c>
      <c r="B580" s="17">
        <v>2107</v>
      </c>
      <c r="C580" s="17" t="s">
        <v>80</v>
      </c>
      <c r="D580" s="17" t="s">
        <v>188</v>
      </c>
      <c r="E580" s="17">
        <v>79549</v>
      </c>
      <c r="F580" s="17"/>
      <c r="G580" s="17"/>
      <c r="H580" s="17"/>
      <c r="I580" s="21" t="s">
        <v>219</v>
      </c>
      <c r="J580" s="22" t="s">
        <v>254</v>
      </c>
      <c r="K580" s="22" t="s">
        <v>255</v>
      </c>
      <c r="L580" s="22"/>
      <c r="M580" s="21" t="s">
        <v>219</v>
      </c>
      <c r="N580" s="37" t="s">
        <v>205</v>
      </c>
      <c r="O580" s="22"/>
      <c r="P580" s="31" t="str">
        <f t="shared" si="9"/>
        <v>Unknown</v>
      </c>
      <c r="Q580" s="40" t="s">
        <v>254</v>
      </c>
      <c r="R580" s="40" t="s">
        <v>254</v>
      </c>
      <c r="S580" s="24"/>
      <c r="T580" s="16"/>
      <c r="U580" s="41" t="s">
        <v>255</v>
      </c>
      <c r="V580" s="41" t="s">
        <v>255</v>
      </c>
      <c r="W580" s="16"/>
      <c r="X580" s="43" t="str">
        <f>IF((OR((AND('[1]PWS Information'!$E$10="CWS",T580="Single Family Residence",P580="Lead")),
(AND('[1]PWS Information'!$E$10="CWS",T580="Multiple Family Residence",'[1]PWS Information'!$E$11="Yes",P580="Lead")),
(AND('[1]PWS Information'!$E$10="NTNC",P580="Lead")))),"Tier 1",
IF((OR((AND('[1]PWS Information'!$E$10="CWS",T580="Multiple Family Residence",'[1]PWS Information'!$E$11="No",P580="Lead")),
(AND('[1]PWS Information'!$E$10="CWS",T580="Other",P580="Lead")),
(AND(T580="",P580="Lead")),
(AND('[1]PWS Information'!$E$10="CWS",T580="Building",P580="Lead")))),"Tier 2",
IF((OR((AND('[1]PWS Information'!$E$10="CWS",T580="Single Family Residence",P580="Galvanized Requiring Replacement")),
(AND('[1]PWS Information'!$E$10="CWS",T580="Single Family Residence",P580="Galvanized Requiring Replacement",Q580="Yes")),
(AND('[1]PWS Information'!$E$10="NTNC",T580="Single Family Residence",P580="Galvanized Requiring Replacement")),
(AND('[1]PWS Information'!$E$10="NTNC",T580="Single Family Residence",Q580="Yes")))),"Tier 3",
IF((OR((AND('[1]PWS Information'!$E$10="CWS",T580="Single Family Residence",R580="Yes",P580="Non-Lead", I580="Non-Lead - Copper",K580="Before 1989")),
(AND('[1]PWS Information'!$E$10="CWS",T580="Single Family Residence",R580="Yes",P580="Non-Lead", M580="Non-Lead - Copper",N580="Before 1989")))),"Tier 4",
IF((OR((AND('[1]PWS Information'!$E$10="NTNC",P580="Non-Lead")),
(AND('[1]PWS Information'!$E$10="CWS",P580="Non-Lead",R580="")),
(AND('[1]PWS Information'!$E$10="CWS",P580="Non-Lead",R580="No")),
(AND('[1]PWS Information'!$E$10="CWS",P580="Non-Lead",R580="Don't Know")),
(AND('[1]PWS Information'!$E$10="CWS",P580="Non-Lead", I580="Non-Lead - Copper", R580="Yes", K580="Between 1989 and 2014")),
(AND('[1]PWS Information'!$E$10="CWS",P580="Non-Lead", I580="Non-Lead - Copper", R580="Yes", K580="After 2014")),
(AND('[1]PWS Information'!$E$10="CWS",P580="Non-Lead", I580="Non-Lead - Copper", R580="Yes", K580="Unknown")),
(AND('[1]PWS Information'!$E$10="CWS",P580="Non-Lead", M580="Non-Lead - Copper", R580="Yes", N580="Between 1989 and 2014")),
(AND('[1]PWS Information'!$E$10="CWS",P580="Non-Lead", M580="Non-Lead - Copper", R580="Yes", N580="After 2014")),
(AND('[1]PWS Information'!$E$10="CWS",P580="Non-Lead", M580="Non-Lead - Copper", R580="Yes", N580="Unknown")),
(AND('[1]PWS Information'!$E$10="CWS",P580="Unknown")),
(AND('[1]PWS Information'!$E$10="NTNC",P580="Unknown")),
(AND('[1]PWS Information'!$E$10="CWS",T580="Multiple Family Residence",P580="Galvanized Requiring Replacement")),
(AND('[1]PWS Information'!$E$10="CWS",P580="Galvanized Requiring Replacement")),
(AND('[1]PWS Information'!$E$10="NTNC",T580="Multiple Family Residence",P580="Galvanized Requiring Replacement")))),"Tier 5",
"")))))</f>
        <v>Tier 5</v>
      </c>
      <c r="Y580" s="24"/>
      <c r="Z580" s="24"/>
    </row>
    <row r="581" spans="1:26" x14ac:dyDescent="0.25">
      <c r="A581" s="17">
        <v>578</v>
      </c>
      <c r="B581" s="18">
        <v>2109</v>
      </c>
      <c r="C581" s="17" t="s">
        <v>80</v>
      </c>
      <c r="D581" s="17" t="s">
        <v>188</v>
      </c>
      <c r="E581" s="17">
        <v>79549</v>
      </c>
      <c r="F581" s="18"/>
      <c r="G581" s="18"/>
      <c r="H581" s="18"/>
      <c r="I581" s="21" t="s">
        <v>219</v>
      </c>
      <c r="J581" s="22" t="s">
        <v>254</v>
      </c>
      <c r="K581" s="22" t="s">
        <v>255</v>
      </c>
      <c r="L581" s="22"/>
      <c r="M581" s="21" t="s">
        <v>219</v>
      </c>
      <c r="N581" s="19" t="s">
        <v>205</v>
      </c>
      <c r="O581" s="22"/>
      <c r="P581" s="31" t="str">
        <f t="shared" si="9"/>
        <v>Unknown</v>
      </c>
      <c r="Q581" s="40" t="s">
        <v>254</v>
      </c>
      <c r="R581" s="40" t="s">
        <v>254</v>
      </c>
      <c r="S581" s="24"/>
      <c r="T581" s="16"/>
      <c r="U581" s="41" t="s">
        <v>255</v>
      </c>
      <c r="V581" s="41" t="s">
        <v>255</v>
      </c>
      <c r="W581" s="16"/>
      <c r="X581" s="43" t="str">
        <f>IF((OR((AND('[1]PWS Information'!$E$10="CWS",T581="Single Family Residence",P581="Lead")),
(AND('[1]PWS Information'!$E$10="CWS",T581="Multiple Family Residence",'[1]PWS Information'!$E$11="Yes",P581="Lead")),
(AND('[1]PWS Information'!$E$10="NTNC",P581="Lead")))),"Tier 1",
IF((OR((AND('[1]PWS Information'!$E$10="CWS",T581="Multiple Family Residence",'[1]PWS Information'!$E$11="No",P581="Lead")),
(AND('[1]PWS Information'!$E$10="CWS",T581="Other",P581="Lead")),
(AND(T581="",P581="Lead")),
(AND('[1]PWS Information'!$E$10="CWS",T581="Building",P581="Lead")))),"Tier 2",
IF((OR((AND('[1]PWS Information'!$E$10="CWS",T581="Single Family Residence",P581="Galvanized Requiring Replacement")),
(AND('[1]PWS Information'!$E$10="CWS",T581="Single Family Residence",P581="Galvanized Requiring Replacement",Q581="Yes")),
(AND('[1]PWS Information'!$E$10="NTNC",T581="Single Family Residence",P581="Galvanized Requiring Replacement")),
(AND('[1]PWS Information'!$E$10="NTNC",T581="Single Family Residence",Q581="Yes")))),"Tier 3",
IF((OR((AND('[1]PWS Information'!$E$10="CWS",T581="Single Family Residence",R581="Yes",P581="Non-Lead", I581="Non-Lead - Copper",K581="Before 1989")),
(AND('[1]PWS Information'!$E$10="CWS",T581="Single Family Residence",R581="Yes",P581="Non-Lead", M581="Non-Lead - Copper",N581="Before 1989")))),"Tier 4",
IF((OR((AND('[1]PWS Information'!$E$10="NTNC",P581="Non-Lead")),
(AND('[1]PWS Information'!$E$10="CWS",P581="Non-Lead",R581="")),
(AND('[1]PWS Information'!$E$10="CWS",P581="Non-Lead",R581="No")),
(AND('[1]PWS Information'!$E$10="CWS",P581="Non-Lead",R581="Don't Know")),
(AND('[1]PWS Information'!$E$10="CWS",P581="Non-Lead", I581="Non-Lead - Copper", R581="Yes", K581="Between 1989 and 2014")),
(AND('[1]PWS Information'!$E$10="CWS",P581="Non-Lead", I581="Non-Lead - Copper", R581="Yes", K581="After 2014")),
(AND('[1]PWS Information'!$E$10="CWS",P581="Non-Lead", I581="Non-Lead - Copper", R581="Yes", K581="Unknown")),
(AND('[1]PWS Information'!$E$10="CWS",P581="Non-Lead", M581="Non-Lead - Copper", R581="Yes", N581="Between 1989 and 2014")),
(AND('[1]PWS Information'!$E$10="CWS",P581="Non-Lead", M581="Non-Lead - Copper", R581="Yes", N581="After 2014")),
(AND('[1]PWS Information'!$E$10="CWS",P581="Non-Lead", M581="Non-Lead - Copper", R581="Yes", N581="Unknown")),
(AND('[1]PWS Information'!$E$10="CWS",P581="Unknown")),
(AND('[1]PWS Information'!$E$10="NTNC",P581="Unknown")),
(AND('[1]PWS Information'!$E$10="CWS",T581="Multiple Family Residence",P581="Galvanized Requiring Replacement")),
(AND('[1]PWS Information'!$E$10="CWS",P581="Galvanized Requiring Replacement")),
(AND('[1]PWS Information'!$E$10="NTNC",T581="Multiple Family Residence",P581="Galvanized Requiring Replacement")))),"Tier 5",
"")))))</f>
        <v>Tier 5</v>
      </c>
      <c r="Y581" s="24"/>
      <c r="Z581" s="24"/>
    </row>
    <row r="582" spans="1:26" x14ac:dyDescent="0.25">
      <c r="A582" s="17">
        <v>579</v>
      </c>
      <c r="B582" s="17">
        <v>2112</v>
      </c>
      <c r="C582" s="17" t="s">
        <v>80</v>
      </c>
      <c r="D582" s="17" t="s">
        <v>188</v>
      </c>
      <c r="E582" s="17">
        <v>79549</v>
      </c>
      <c r="F582" s="17"/>
      <c r="G582" s="17"/>
      <c r="H582" s="17"/>
      <c r="I582" s="21" t="s">
        <v>219</v>
      </c>
      <c r="J582" s="22" t="s">
        <v>254</v>
      </c>
      <c r="K582" s="22" t="s">
        <v>255</v>
      </c>
      <c r="L582" s="22"/>
      <c r="M582" s="21" t="s">
        <v>219</v>
      </c>
      <c r="N582" s="19" t="s">
        <v>205</v>
      </c>
      <c r="O582" s="22"/>
      <c r="P582" s="31" t="str">
        <f t="shared" si="9"/>
        <v>Unknown</v>
      </c>
      <c r="Q582" s="40" t="s">
        <v>254</v>
      </c>
      <c r="R582" s="40" t="s">
        <v>254</v>
      </c>
      <c r="S582" s="24"/>
      <c r="T582" s="16"/>
      <c r="U582" s="41" t="s">
        <v>255</v>
      </c>
      <c r="V582" s="41" t="s">
        <v>255</v>
      </c>
      <c r="W582" s="16"/>
      <c r="X582" s="43" t="str">
        <f>IF((OR((AND('[1]PWS Information'!$E$10="CWS",T582="Single Family Residence",P582="Lead")),
(AND('[1]PWS Information'!$E$10="CWS",T582="Multiple Family Residence",'[1]PWS Information'!$E$11="Yes",P582="Lead")),
(AND('[1]PWS Information'!$E$10="NTNC",P582="Lead")))),"Tier 1",
IF((OR((AND('[1]PWS Information'!$E$10="CWS",T582="Multiple Family Residence",'[1]PWS Information'!$E$11="No",P582="Lead")),
(AND('[1]PWS Information'!$E$10="CWS",T582="Other",P582="Lead")),
(AND(T582="",P582="Lead")),
(AND('[1]PWS Information'!$E$10="CWS",T582="Building",P582="Lead")))),"Tier 2",
IF((OR((AND('[1]PWS Information'!$E$10="CWS",T582="Single Family Residence",P582="Galvanized Requiring Replacement")),
(AND('[1]PWS Information'!$E$10="CWS",T582="Single Family Residence",P582="Galvanized Requiring Replacement",Q582="Yes")),
(AND('[1]PWS Information'!$E$10="NTNC",T582="Single Family Residence",P582="Galvanized Requiring Replacement")),
(AND('[1]PWS Information'!$E$10="NTNC",T582="Single Family Residence",Q582="Yes")))),"Tier 3",
IF((OR((AND('[1]PWS Information'!$E$10="CWS",T582="Single Family Residence",R582="Yes",P582="Non-Lead", I582="Non-Lead - Copper",K582="Before 1989")),
(AND('[1]PWS Information'!$E$10="CWS",T582="Single Family Residence",R582="Yes",P582="Non-Lead", M582="Non-Lead - Copper",N582="Before 1989")))),"Tier 4",
IF((OR((AND('[1]PWS Information'!$E$10="NTNC",P582="Non-Lead")),
(AND('[1]PWS Information'!$E$10="CWS",P582="Non-Lead",R582="")),
(AND('[1]PWS Information'!$E$10="CWS",P582="Non-Lead",R582="No")),
(AND('[1]PWS Information'!$E$10="CWS",P582="Non-Lead",R582="Don't Know")),
(AND('[1]PWS Information'!$E$10="CWS",P582="Non-Lead", I582="Non-Lead - Copper", R582="Yes", K582="Between 1989 and 2014")),
(AND('[1]PWS Information'!$E$10="CWS",P582="Non-Lead", I582="Non-Lead - Copper", R582="Yes", K582="After 2014")),
(AND('[1]PWS Information'!$E$10="CWS",P582="Non-Lead", I582="Non-Lead - Copper", R582="Yes", K582="Unknown")),
(AND('[1]PWS Information'!$E$10="CWS",P582="Non-Lead", M582="Non-Lead - Copper", R582="Yes", N582="Between 1989 and 2014")),
(AND('[1]PWS Information'!$E$10="CWS",P582="Non-Lead", M582="Non-Lead - Copper", R582="Yes", N582="After 2014")),
(AND('[1]PWS Information'!$E$10="CWS",P582="Non-Lead", M582="Non-Lead - Copper", R582="Yes", N582="Unknown")),
(AND('[1]PWS Information'!$E$10="CWS",P582="Unknown")),
(AND('[1]PWS Information'!$E$10="NTNC",P582="Unknown")),
(AND('[1]PWS Information'!$E$10="CWS",T582="Multiple Family Residence",P582="Galvanized Requiring Replacement")),
(AND('[1]PWS Information'!$E$10="CWS",P582="Galvanized Requiring Replacement")),
(AND('[1]PWS Information'!$E$10="NTNC",T582="Multiple Family Residence",P582="Galvanized Requiring Replacement")))),"Tier 5",
"")))))</f>
        <v>Tier 5</v>
      </c>
      <c r="Y582" s="24"/>
      <c r="Z582" s="24"/>
    </row>
    <row r="583" spans="1:26" x14ac:dyDescent="0.25">
      <c r="A583" s="17">
        <v>580</v>
      </c>
      <c r="B583" s="17">
        <v>2200</v>
      </c>
      <c r="C583" s="17" t="s">
        <v>80</v>
      </c>
      <c r="D583" s="17" t="s">
        <v>188</v>
      </c>
      <c r="E583" s="17">
        <v>79549</v>
      </c>
      <c r="F583" s="17"/>
      <c r="G583" s="17"/>
      <c r="H583" s="17"/>
      <c r="I583" s="21" t="s">
        <v>219</v>
      </c>
      <c r="J583" s="22" t="s">
        <v>254</v>
      </c>
      <c r="K583" s="22" t="s">
        <v>255</v>
      </c>
      <c r="L583" s="22"/>
      <c r="M583" s="21" t="s">
        <v>219</v>
      </c>
      <c r="N583" s="37" t="s">
        <v>205</v>
      </c>
      <c r="O583" s="22"/>
      <c r="P583" s="31" t="str">
        <f t="shared" si="9"/>
        <v>Unknown</v>
      </c>
      <c r="Q583" s="40" t="s">
        <v>254</v>
      </c>
      <c r="R583" s="40" t="s">
        <v>254</v>
      </c>
      <c r="S583" s="24"/>
      <c r="T583" s="16"/>
      <c r="U583" s="41" t="s">
        <v>255</v>
      </c>
      <c r="V583" s="41" t="s">
        <v>255</v>
      </c>
      <c r="W583" s="16"/>
      <c r="X583" s="43" t="str">
        <f>IF((OR((AND('[1]PWS Information'!$E$10="CWS",T583="Single Family Residence",P583="Lead")),
(AND('[1]PWS Information'!$E$10="CWS",T583="Multiple Family Residence",'[1]PWS Information'!$E$11="Yes",P583="Lead")),
(AND('[1]PWS Information'!$E$10="NTNC",P583="Lead")))),"Tier 1",
IF((OR((AND('[1]PWS Information'!$E$10="CWS",T583="Multiple Family Residence",'[1]PWS Information'!$E$11="No",P583="Lead")),
(AND('[1]PWS Information'!$E$10="CWS",T583="Other",P583="Lead")),
(AND(T583="",P583="Lead")),
(AND('[1]PWS Information'!$E$10="CWS",T583="Building",P583="Lead")))),"Tier 2",
IF((OR((AND('[1]PWS Information'!$E$10="CWS",T583="Single Family Residence",P583="Galvanized Requiring Replacement")),
(AND('[1]PWS Information'!$E$10="CWS",T583="Single Family Residence",P583="Galvanized Requiring Replacement",Q583="Yes")),
(AND('[1]PWS Information'!$E$10="NTNC",T583="Single Family Residence",P583="Galvanized Requiring Replacement")),
(AND('[1]PWS Information'!$E$10="NTNC",T583="Single Family Residence",Q583="Yes")))),"Tier 3",
IF((OR((AND('[1]PWS Information'!$E$10="CWS",T583="Single Family Residence",R583="Yes",P583="Non-Lead", I583="Non-Lead - Copper",K583="Before 1989")),
(AND('[1]PWS Information'!$E$10="CWS",T583="Single Family Residence",R583="Yes",P583="Non-Lead", M583="Non-Lead - Copper",N583="Before 1989")))),"Tier 4",
IF((OR((AND('[1]PWS Information'!$E$10="NTNC",P583="Non-Lead")),
(AND('[1]PWS Information'!$E$10="CWS",P583="Non-Lead",R583="")),
(AND('[1]PWS Information'!$E$10="CWS",P583="Non-Lead",R583="No")),
(AND('[1]PWS Information'!$E$10="CWS",P583="Non-Lead",R583="Don't Know")),
(AND('[1]PWS Information'!$E$10="CWS",P583="Non-Lead", I583="Non-Lead - Copper", R583="Yes", K583="Between 1989 and 2014")),
(AND('[1]PWS Information'!$E$10="CWS",P583="Non-Lead", I583="Non-Lead - Copper", R583="Yes", K583="After 2014")),
(AND('[1]PWS Information'!$E$10="CWS",P583="Non-Lead", I583="Non-Lead - Copper", R583="Yes", K583="Unknown")),
(AND('[1]PWS Information'!$E$10="CWS",P583="Non-Lead", M583="Non-Lead - Copper", R583="Yes", N583="Between 1989 and 2014")),
(AND('[1]PWS Information'!$E$10="CWS",P583="Non-Lead", M583="Non-Lead - Copper", R583="Yes", N583="After 2014")),
(AND('[1]PWS Information'!$E$10="CWS",P583="Non-Lead", M583="Non-Lead - Copper", R583="Yes", N583="Unknown")),
(AND('[1]PWS Information'!$E$10="CWS",P583="Unknown")),
(AND('[1]PWS Information'!$E$10="NTNC",P583="Unknown")),
(AND('[1]PWS Information'!$E$10="CWS",T583="Multiple Family Residence",P583="Galvanized Requiring Replacement")),
(AND('[1]PWS Information'!$E$10="CWS",P583="Galvanized Requiring Replacement")),
(AND('[1]PWS Information'!$E$10="NTNC",T583="Multiple Family Residence",P583="Galvanized Requiring Replacement")))),"Tier 5",
"")))))</f>
        <v>Tier 5</v>
      </c>
      <c r="Y583" s="24"/>
      <c r="Z583" s="24"/>
    </row>
    <row r="584" spans="1:26" x14ac:dyDescent="0.25">
      <c r="A584" s="17">
        <v>581</v>
      </c>
      <c r="B584" s="17">
        <v>2201</v>
      </c>
      <c r="C584" s="17" t="s">
        <v>80</v>
      </c>
      <c r="D584" s="17" t="s">
        <v>188</v>
      </c>
      <c r="E584" s="17">
        <v>79549</v>
      </c>
      <c r="F584" s="17"/>
      <c r="G584" s="17"/>
      <c r="H584" s="17"/>
      <c r="I584" s="21" t="s">
        <v>219</v>
      </c>
      <c r="J584" s="22" t="s">
        <v>254</v>
      </c>
      <c r="K584" s="22" t="s">
        <v>255</v>
      </c>
      <c r="L584" s="22"/>
      <c r="M584" s="21" t="s">
        <v>219</v>
      </c>
      <c r="N584" s="19"/>
      <c r="O584" s="22"/>
      <c r="P584" s="31" t="str">
        <f t="shared" si="9"/>
        <v>Unknown</v>
      </c>
      <c r="Q584" s="40" t="s">
        <v>254</v>
      </c>
      <c r="R584" s="40" t="s">
        <v>254</v>
      </c>
      <c r="S584" s="24"/>
      <c r="T584" s="16"/>
      <c r="U584" s="41" t="s">
        <v>255</v>
      </c>
      <c r="V584" s="41" t="s">
        <v>255</v>
      </c>
      <c r="W584" s="16"/>
      <c r="X584" s="43" t="str">
        <f>IF((OR((AND('[1]PWS Information'!$E$10="CWS",T584="Single Family Residence",P584="Lead")),
(AND('[1]PWS Information'!$E$10="CWS",T584="Multiple Family Residence",'[1]PWS Information'!$E$11="Yes",P584="Lead")),
(AND('[1]PWS Information'!$E$10="NTNC",P584="Lead")))),"Tier 1",
IF((OR((AND('[1]PWS Information'!$E$10="CWS",T584="Multiple Family Residence",'[1]PWS Information'!$E$11="No",P584="Lead")),
(AND('[1]PWS Information'!$E$10="CWS",T584="Other",P584="Lead")),
(AND(T584="",P584="Lead")),
(AND('[1]PWS Information'!$E$10="CWS",T584="Building",P584="Lead")))),"Tier 2",
IF((OR((AND('[1]PWS Information'!$E$10="CWS",T584="Single Family Residence",P584="Galvanized Requiring Replacement")),
(AND('[1]PWS Information'!$E$10="CWS",T584="Single Family Residence",P584="Galvanized Requiring Replacement",Q584="Yes")),
(AND('[1]PWS Information'!$E$10="NTNC",T584="Single Family Residence",P584="Galvanized Requiring Replacement")),
(AND('[1]PWS Information'!$E$10="NTNC",T584="Single Family Residence",Q584="Yes")))),"Tier 3",
IF((OR((AND('[1]PWS Information'!$E$10="CWS",T584="Single Family Residence",R584="Yes",P584="Non-Lead", I584="Non-Lead - Copper",K584="Before 1989")),
(AND('[1]PWS Information'!$E$10="CWS",T584="Single Family Residence",R584="Yes",P584="Non-Lead", M584="Non-Lead - Copper",N584="Before 1989")))),"Tier 4",
IF((OR((AND('[1]PWS Information'!$E$10="NTNC",P584="Non-Lead")),
(AND('[1]PWS Information'!$E$10="CWS",P584="Non-Lead",R584="")),
(AND('[1]PWS Information'!$E$10="CWS",P584="Non-Lead",R584="No")),
(AND('[1]PWS Information'!$E$10="CWS",P584="Non-Lead",R584="Don't Know")),
(AND('[1]PWS Information'!$E$10="CWS",P584="Non-Lead", I584="Non-Lead - Copper", R584="Yes", K584="Between 1989 and 2014")),
(AND('[1]PWS Information'!$E$10="CWS",P584="Non-Lead", I584="Non-Lead - Copper", R584="Yes", K584="After 2014")),
(AND('[1]PWS Information'!$E$10="CWS",P584="Non-Lead", I584="Non-Lead - Copper", R584="Yes", K584="Unknown")),
(AND('[1]PWS Information'!$E$10="CWS",P584="Non-Lead", M584="Non-Lead - Copper", R584="Yes", N584="Between 1989 and 2014")),
(AND('[1]PWS Information'!$E$10="CWS",P584="Non-Lead", M584="Non-Lead - Copper", R584="Yes", N584="After 2014")),
(AND('[1]PWS Information'!$E$10="CWS",P584="Non-Lead", M584="Non-Lead - Copper", R584="Yes", N584="Unknown")),
(AND('[1]PWS Information'!$E$10="CWS",P584="Unknown")),
(AND('[1]PWS Information'!$E$10="NTNC",P584="Unknown")),
(AND('[1]PWS Information'!$E$10="CWS",T584="Multiple Family Residence",P584="Galvanized Requiring Replacement")),
(AND('[1]PWS Information'!$E$10="CWS",P584="Galvanized Requiring Replacement")),
(AND('[1]PWS Information'!$E$10="NTNC",T584="Multiple Family Residence",P584="Galvanized Requiring Replacement")))),"Tier 5",
"")))))</f>
        <v>Tier 5</v>
      </c>
      <c r="Y584" s="24"/>
      <c r="Z584" s="24"/>
    </row>
    <row r="585" spans="1:26" x14ac:dyDescent="0.25">
      <c r="A585" s="17">
        <v>582</v>
      </c>
      <c r="B585" s="17">
        <v>2203</v>
      </c>
      <c r="C585" s="17" t="s">
        <v>80</v>
      </c>
      <c r="D585" s="17" t="s">
        <v>188</v>
      </c>
      <c r="E585" s="17">
        <v>79549</v>
      </c>
      <c r="F585" s="17"/>
      <c r="G585" s="17"/>
      <c r="H585" s="17"/>
      <c r="I585" s="21" t="s">
        <v>219</v>
      </c>
      <c r="J585" s="22" t="s">
        <v>254</v>
      </c>
      <c r="K585" s="22" t="s">
        <v>255</v>
      </c>
      <c r="L585" s="22"/>
      <c r="M585" s="21" t="s">
        <v>219</v>
      </c>
      <c r="N585" s="37" t="s">
        <v>205</v>
      </c>
      <c r="O585" s="22"/>
      <c r="P585" s="31" t="str">
        <f t="shared" si="9"/>
        <v>Unknown</v>
      </c>
      <c r="Q585" s="40" t="s">
        <v>254</v>
      </c>
      <c r="R585" s="40" t="s">
        <v>254</v>
      </c>
      <c r="S585" s="24"/>
      <c r="T585" s="16"/>
      <c r="U585" s="41" t="s">
        <v>255</v>
      </c>
      <c r="V585" s="41" t="s">
        <v>255</v>
      </c>
      <c r="W585" s="16"/>
      <c r="X585" s="43" t="str">
        <f>IF((OR((AND('[1]PWS Information'!$E$10="CWS",T585="Single Family Residence",P585="Lead")),
(AND('[1]PWS Information'!$E$10="CWS",T585="Multiple Family Residence",'[1]PWS Information'!$E$11="Yes",P585="Lead")),
(AND('[1]PWS Information'!$E$10="NTNC",P585="Lead")))),"Tier 1",
IF((OR((AND('[1]PWS Information'!$E$10="CWS",T585="Multiple Family Residence",'[1]PWS Information'!$E$11="No",P585="Lead")),
(AND('[1]PWS Information'!$E$10="CWS",T585="Other",P585="Lead")),
(AND(T585="",P585="Lead")),
(AND('[1]PWS Information'!$E$10="CWS",T585="Building",P585="Lead")))),"Tier 2",
IF((OR((AND('[1]PWS Information'!$E$10="CWS",T585="Single Family Residence",P585="Galvanized Requiring Replacement")),
(AND('[1]PWS Information'!$E$10="CWS",T585="Single Family Residence",P585="Galvanized Requiring Replacement",Q585="Yes")),
(AND('[1]PWS Information'!$E$10="NTNC",T585="Single Family Residence",P585="Galvanized Requiring Replacement")),
(AND('[1]PWS Information'!$E$10="NTNC",T585="Single Family Residence",Q585="Yes")))),"Tier 3",
IF((OR((AND('[1]PWS Information'!$E$10="CWS",T585="Single Family Residence",R585="Yes",P585="Non-Lead", I585="Non-Lead - Copper",K585="Before 1989")),
(AND('[1]PWS Information'!$E$10="CWS",T585="Single Family Residence",R585="Yes",P585="Non-Lead", M585="Non-Lead - Copper",N585="Before 1989")))),"Tier 4",
IF((OR((AND('[1]PWS Information'!$E$10="NTNC",P585="Non-Lead")),
(AND('[1]PWS Information'!$E$10="CWS",P585="Non-Lead",R585="")),
(AND('[1]PWS Information'!$E$10="CWS",P585="Non-Lead",R585="No")),
(AND('[1]PWS Information'!$E$10="CWS",P585="Non-Lead",R585="Don't Know")),
(AND('[1]PWS Information'!$E$10="CWS",P585="Non-Lead", I585="Non-Lead - Copper", R585="Yes", K585="Between 1989 and 2014")),
(AND('[1]PWS Information'!$E$10="CWS",P585="Non-Lead", I585="Non-Lead - Copper", R585="Yes", K585="After 2014")),
(AND('[1]PWS Information'!$E$10="CWS",P585="Non-Lead", I585="Non-Lead - Copper", R585="Yes", K585="Unknown")),
(AND('[1]PWS Information'!$E$10="CWS",P585="Non-Lead", M585="Non-Lead - Copper", R585="Yes", N585="Between 1989 and 2014")),
(AND('[1]PWS Information'!$E$10="CWS",P585="Non-Lead", M585="Non-Lead - Copper", R585="Yes", N585="After 2014")),
(AND('[1]PWS Information'!$E$10="CWS",P585="Non-Lead", M585="Non-Lead - Copper", R585="Yes", N585="Unknown")),
(AND('[1]PWS Information'!$E$10="CWS",P585="Unknown")),
(AND('[1]PWS Information'!$E$10="NTNC",P585="Unknown")),
(AND('[1]PWS Information'!$E$10="CWS",T585="Multiple Family Residence",P585="Galvanized Requiring Replacement")),
(AND('[1]PWS Information'!$E$10="CWS",P585="Galvanized Requiring Replacement")),
(AND('[1]PWS Information'!$E$10="NTNC",T585="Multiple Family Residence",P585="Galvanized Requiring Replacement")))),"Tier 5",
"")))))</f>
        <v>Tier 5</v>
      </c>
      <c r="Y585" s="24"/>
      <c r="Z585" s="24"/>
    </row>
    <row r="586" spans="1:26" x14ac:dyDescent="0.25">
      <c r="A586" s="17">
        <v>583</v>
      </c>
      <c r="B586" s="17">
        <v>2204</v>
      </c>
      <c r="C586" s="17" t="s">
        <v>80</v>
      </c>
      <c r="D586" s="17" t="s">
        <v>188</v>
      </c>
      <c r="E586" s="17">
        <v>79549</v>
      </c>
      <c r="F586" s="17"/>
      <c r="G586" s="17"/>
      <c r="H586" s="17"/>
      <c r="I586" s="21" t="s">
        <v>219</v>
      </c>
      <c r="J586" s="22" t="s">
        <v>254</v>
      </c>
      <c r="K586" s="22" t="s">
        <v>255</v>
      </c>
      <c r="L586" s="22"/>
      <c r="M586" s="21" t="s">
        <v>219</v>
      </c>
      <c r="N586" s="37" t="s">
        <v>205</v>
      </c>
      <c r="O586" s="22"/>
      <c r="P586" s="31" t="str">
        <f t="shared" si="9"/>
        <v>Unknown</v>
      </c>
      <c r="Q586" s="40" t="s">
        <v>254</v>
      </c>
      <c r="R586" s="40" t="s">
        <v>254</v>
      </c>
      <c r="S586" s="24"/>
      <c r="T586" s="16"/>
      <c r="U586" s="41" t="s">
        <v>255</v>
      </c>
      <c r="V586" s="41" t="s">
        <v>255</v>
      </c>
      <c r="W586" s="16"/>
      <c r="X586" s="43" t="str">
        <f>IF((OR((AND('[1]PWS Information'!$E$10="CWS",T586="Single Family Residence",P586="Lead")),
(AND('[1]PWS Information'!$E$10="CWS",T586="Multiple Family Residence",'[1]PWS Information'!$E$11="Yes",P586="Lead")),
(AND('[1]PWS Information'!$E$10="NTNC",P586="Lead")))),"Tier 1",
IF((OR((AND('[1]PWS Information'!$E$10="CWS",T586="Multiple Family Residence",'[1]PWS Information'!$E$11="No",P586="Lead")),
(AND('[1]PWS Information'!$E$10="CWS",T586="Other",P586="Lead")),
(AND(T586="",P586="Lead")),
(AND('[1]PWS Information'!$E$10="CWS",T586="Building",P586="Lead")))),"Tier 2",
IF((OR((AND('[1]PWS Information'!$E$10="CWS",T586="Single Family Residence",P586="Galvanized Requiring Replacement")),
(AND('[1]PWS Information'!$E$10="CWS",T586="Single Family Residence",P586="Galvanized Requiring Replacement",Q586="Yes")),
(AND('[1]PWS Information'!$E$10="NTNC",T586="Single Family Residence",P586="Galvanized Requiring Replacement")),
(AND('[1]PWS Information'!$E$10="NTNC",T586="Single Family Residence",Q586="Yes")))),"Tier 3",
IF((OR((AND('[1]PWS Information'!$E$10="CWS",T586="Single Family Residence",R586="Yes",P586="Non-Lead", I586="Non-Lead - Copper",K586="Before 1989")),
(AND('[1]PWS Information'!$E$10="CWS",T586="Single Family Residence",R586="Yes",P586="Non-Lead", M586="Non-Lead - Copper",N586="Before 1989")))),"Tier 4",
IF((OR((AND('[1]PWS Information'!$E$10="NTNC",P586="Non-Lead")),
(AND('[1]PWS Information'!$E$10="CWS",P586="Non-Lead",R586="")),
(AND('[1]PWS Information'!$E$10="CWS",P586="Non-Lead",R586="No")),
(AND('[1]PWS Information'!$E$10="CWS",P586="Non-Lead",R586="Don't Know")),
(AND('[1]PWS Information'!$E$10="CWS",P586="Non-Lead", I586="Non-Lead - Copper", R586="Yes", K586="Between 1989 and 2014")),
(AND('[1]PWS Information'!$E$10="CWS",P586="Non-Lead", I586="Non-Lead - Copper", R586="Yes", K586="After 2014")),
(AND('[1]PWS Information'!$E$10="CWS",P586="Non-Lead", I586="Non-Lead - Copper", R586="Yes", K586="Unknown")),
(AND('[1]PWS Information'!$E$10="CWS",P586="Non-Lead", M586="Non-Lead - Copper", R586="Yes", N586="Between 1989 and 2014")),
(AND('[1]PWS Information'!$E$10="CWS",P586="Non-Lead", M586="Non-Lead - Copper", R586="Yes", N586="After 2014")),
(AND('[1]PWS Information'!$E$10="CWS",P586="Non-Lead", M586="Non-Lead - Copper", R586="Yes", N586="Unknown")),
(AND('[1]PWS Information'!$E$10="CWS",P586="Unknown")),
(AND('[1]PWS Information'!$E$10="NTNC",P586="Unknown")),
(AND('[1]PWS Information'!$E$10="CWS",T586="Multiple Family Residence",P586="Galvanized Requiring Replacement")),
(AND('[1]PWS Information'!$E$10="CWS",P586="Galvanized Requiring Replacement")),
(AND('[1]PWS Information'!$E$10="NTNC",T586="Multiple Family Residence",P586="Galvanized Requiring Replacement")))),"Tier 5",
"")))))</f>
        <v>Tier 5</v>
      </c>
      <c r="Y586" s="24"/>
      <c r="Z586" s="24"/>
    </row>
    <row r="587" spans="1:26" x14ac:dyDescent="0.25">
      <c r="A587" s="17">
        <v>584</v>
      </c>
      <c r="B587" s="17">
        <v>2210</v>
      </c>
      <c r="C587" s="17" t="s">
        <v>80</v>
      </c>
      <c r="D587" s="17" t="s">
        <v>188</v>
      </c>
      <c r="E587" s="17">
        <v>79549</v>
      </c>
      <c r="F587" s="17"/>
      <c r="G587" s="17"/>
      <c r="H587" s="17"/>
      <c r="I587" s="21" t="s">
        <v>218</v>
      </c>
      <c r="J587" s="22" t="s">
        <v>254</v>
      </c>
      <c r="K587" s="22" t="s">
        <v>255</v>
      </c>
      <c r="L587" s="22" t="s">
        <v>256</v>
      </c>
      <c r="M587" s="21" t="s">
        <v>221</v>
      </c>
      <c r="N587" s="19" t="s">
        <v>205</v>
      </c>
      <c r="O587" s="22" t="s">
        <v>257</v>
      </c>
      <c r="P587" s="31" t="str">
        <f t="shared" si="9"/>
        <v>Non-Lead</v>
      </c>
      <c r="Q587" s="40" t="s">
        <v>254</v>
      </c>
      <c r="R587" s="40" t="s">
        <v>254</v>
      </c>
      <c r="S587" s="24"/>
      <c r="T587" s="16"/>
      <c r="U587" s="41" t="s">
        <v>255</v>
      </c>
      <c r="V587" s="41" t="s">
        <v>255</v>
      </c>
      <c r="W587" s="16"/>
      <c r="X587" s="43" t="str">
        <f>IF((OR((AND('[1]PWS Information'!$E$10="CWS",T587="Single Family Residence",P587="Lead")),
(AND('[1]PWS Information'!$E$10="CWS",T587="Multiple Family Residence",'[1]PWS Information'!$E$11="Yes",P587="Lead")),
(AND('[1]PWS Information'!$E$10="NTNC",P587="Lead")))),"Tier 1",
IF((OR((AND('[1]PWS Information'!$E$10="CWS",T587="Multiple Family Residence",'[1]PWS Information'!$E$11="No",P587="Lead")),
(AND('[1]PWS Information'!$E$10="CWS",T587="Other",P587="Lead")),
(AND(T587="",P587="Lead")),
(AND('[1]PWS Information'!$E$10="CWS",T587="Building",P587="Lead")))),"Tier 2",
IF((OR((AND('[1]PWS Information'!$E$10="CWS",T587="Single Family Residence",P587="Galvanized Requiring Replacement")),
(AND('[1]PWS Information'!$E$10="CWS",T587="Single Family Residence",P587="Galvanized Requiring Replacement",Q587="Yes")),
(AND('[1]PWS Information'!$E$10="NTNC",T587="Single Family Residence",P587="Galvanized Requiring Replacement")),
(AND('[1]PWS Information'!$E$10="NTNC",T587="Single Family Residence",Q587="Yes")))),"Tier 3",
IF((OR((AND('[1]PWS Information'!$E$10="CWS",T587="Single Family Residence",R587="Yes",P587="Non-Lead", I587="Non-Lead - Copper",K587="Before 1989")),
(AND('[1]PWS Information'!$E$10="CWS",T587="Single Family Residence",R587="Yes",P587="Non-Lead", M587="Non-Lead - Copper",N587="Before 1989")))),"Tier 4",
IF((OR((AND('[1]PWS Information'!$E$10="NTNC",P587="Non-Lead")),
(AND('[1]PWS Information'!$E$10="CWS",P587="Non-Lead",R587="")),
(AND('[1]PWS Information'!$E$10="CWS",P587="Non-Lead",R587="No")),
(AND('[1]PWS Information'!$E$10="CWS",P587="Non-Lead",R587="Don't Know")),
(AND('[1]PWS Information'!$E$10="CWS",P587="Non-Lead", I587="Non-Lead - Copper", R587="Yes", K587="Between 1989 and 2014")),
(AND('[1]PWS Information'!$E$10="CWS",P587="Non-Lead", I587="Non-Lead - Copper", R587="Yes", K587="After 2014")),
(AND('[1]PWS Information'!$E$10="CWS",P587="Non-Lead", I587="Non-Lead - Copper", R587="Yes", K587="Unknown")),
(AND('[1]PWS Information'!$E$10="CWS",P587="Non-Lead", M587="Non-Lead - Copper", R587="Yes", N587="Between 1989 and 2014")),
(AND('[1]PWS Information'!$E$10="CWS",P587="Non-Lead", M587="Non-Lead - Copper", R587="Yes", N587="After 2014")),
(AND('[1]PWS Information'!$E$10="CWS",P587="Non-Lead", M587="Non-Lead - Copper", R587="Yes", N587="Unknown")),
(AND('[1]PWS Information'!$E$10="CWS",P587="Unknown")),
(AND('[1]PWS Information'!$E$10="NTNC",P587="Unknown")),
(AND('[1]PWS Information'!$E$10="CWS",T587="Multiple Family Residence",P587="Galvanized Requiring Replacement")),
(AND('[1]PWS Information'!$E$10="CWS",P587="Galvanized Requiring Replacement")),
(AND('[1]PWS Information'!$E$10="NTNC",T587="Multiple Family Residence",P587="Galvanized Requiring Replacement")))),"Tier 5",
"")))))</f>
        <v>Tier 5</v>
      </c>
      <c r="Y587" s="24"/>
      <c r="Z587" s="24"/>
    </row>
    <row r="588" spans="1:26" x14ac:dyDescent="0.25">
      <c r="A588" s="17">
        <v>585</v>
      </c>
      <c r="B588" s="17">
        <v>2212</v>
      </c>
      <c r="C588" s="17" t="s">
        <v>80</v>
      </c>
      <c r="D588" s="17" t="s">
        <v>188</v>
      </c>
      <c r="E588" s="17">
        <v>79549</v>
      </c>
      <c r="F588" s="17"/>
      <c r="G588" s="17"/>
      <c r="H588" s="17"/>
      <c r="I588" s="21" t="s">
        <v>221</v>
      </c>
      <c r="J588" s="22" t="s">
        <v>254</v>
      </c>
      <c r="K588" s="22" t="s">
        <v>255</v>
      </c>
      <c r="L588" s="22" t="s">
        <v>256</v>
      </c>
      <c r="M588" s="21" t="s">
        <v>222</v>
      </c>
      <c r="N588" s="37"/>
      <c r="O588" s="22" t="s">
        <v>256</v>
      </c>
      <c r="P588" s="31" t="str">
        <f t="shared" si="9"/>
        <v>Galvanized Requiring Replacement</v>
      </c>
      <c r="Q588" s="40" t="s">
        <v>254</v>
      </c>
      <c r="R588" s="40" t="s">
        <v>254</v>
      </c>
      <c r="S588" s="24"/>
      <c r="T588" s="16"/>
      <c r="U588" s="41" t="s">
        <v>255</v>
      </c>
      <c r="V588" s="41" t="s">
        <v>255</v>
      </c>
      <c r="W588" s="16"/>
      <c r="X588" s="43" t="str">
        <f>IF((OR((AND('[1]PWS Information'!$E$10="CWS",T588="Single Family Residence",P588="Lead")),
(AND('[1]PWS Information'!$E$10="CWS",T588="Multiple Family Residence",'[1]PWS Information'!$E$11="Yes",P588="Lead")),
(AND('[1]PWS Information'!$E$10="NTNC",P588="Lead")))),"Tier 1",
IF((OR((AND('[1]PWS Information'!$E$10="CWS",T588="Multiple Family Residence",'[1]PWS Information'!$E$11="No",P588="Lead")),
(AND('[1]PWS Information'!$E$10="CWS",T588="Other",P588="Lead")),
(AND(T588="",P588="Lead")),
(AND('[1]PWS Information'!$E$10="CWS",T588="Building",P588="Lead")))),"Tier 2",
IF((OR((AND('[1]PWS Information'!$E$10="CWS",T588="Single Family Residence",P588="Galvanized Requiring Replacement")),
(AND('[1]PWS Information'!$E$10="CWS",T588="Single Family Residence",P588="Galvanized Requiring Replacement",Q588="Yes")),
(AND('[1]PWS Information'!$E$10="NTNC",T588="Single Family Residence",P588="Galvanized Requiring Replacement")),
(AND('[1]PWS Information'!$E$10="NTNC",T588="Single Family Residence",Q588="Yes")))),"Tier 3",
IF((OR((AND('[1]PWS Information'!$E$10="CWS",T588="Single Family Residence",R588="Yes",P588="Non-Lead", I588="Non-Lead - Copper",K588="Before 1989")),
(AND('[1]PWS Information'!$E$10="CWS",T588="Single Family Residence",R588="Yes",P588="Non-Lead", M588="Non-Lead - Copper",N588="Before 1989")))),"Tier 4",
IF((OR((AND('[1]PWS Information'!$E$10="NTNC",P588="Non-Lead")),
(AND('[1]PWS Information'!$E$10="CWS",P588="Non-Lead",R588="")),
(AND('[1]PWS Information'!$E$10="CWS",P588="Non-Lead",R588="No")),
(AND('[1]PWS Information'!$E$10="CWS",P588="Non-Lead",R588="Don't Know")),
(AND('[1]PWS Information'!$E$10="CWS",P588="Non-Lead", I588="Non-Lead - Copper", R588="Yes", K588="Between 1989 and 2014")),
(AND('[1]PWS Information'!$E$10="CWS",P588="Non-Lead", I588="Non-Lead - Copper", R588="Yes", K588="After 2014")),
(AND('[1]PWS Information'!$E$10="CWS",P588="Non-Lead", I588="Non-Lead - Copper", R588="Yes", K588="Unknown")),
(AND('[1]PWS Information'!$E$10="CWS",P588="Non-Lead", M588="Non-Lead - Copper", R588="Yes", N588="Between 1989 and 2014")),
(AND('[1]PWS Information'!$E$10="CWS",P588="Non-Lead", M588="Non-Lead - Copper", R588="Yes", N588="After 2014")),
(AND('[1]PWS Information'!$E$10="CWS",P588="Non-Lead", M588="Non-Lead - Copper", R588="Yes", N588="Unknown")),
(AND('[1]PWS Information'!$E$10="CWS",P588="Unknown")),
(AND('[1]PWS Information'!$E$10="NTNC",P588="Unknown")),
(AND('[1]PWS Information'!$E$10="CWS",T588="Multiple Family Residence",P588="Galvanized Requiring Replacement")),
(AND('[1]PWS Information'!$E$10="CWS",P588="Galvanized Requiring Replacement")),
(AND('[1]PWS Information'!$E$10="NTNC",T588="Multiple Family Residence",P588="Galvanized Requiring Replacement")))),"Tier 5",
"")))))</f>
        <v>Tier 5</v>
      </c>
      <c r="Y588" s="24"/>
      <c r="Z588" s="24"/>
    </row>
    <row r="589" spans="1:26" x14ac:dyDescent="0.25">
      <c r="A589" s="17">
        <v>586</v>
      </c>
      <c r="B589" s="17">
        <v>2301</v>
      </c>
      <c r="C589" s="17" t="s">
        <v>80</v>
      </c>
      <c r="D589" s="17" t="s">
        <v>188</v>
      </c>
      <c r="E589" s="17">
        <v>79549</v>
      </c>
      <c r="F589" s="17"/>
      <c r="G589" s="17"/>
      <c r="H589" s="17"/>
      <c r="I589" s="21" t="s">
        <v>219</v>
      </c>
      <c r="J589" s="22" t="s">
        <v>254</v>
      </c>
      <c r="K589" s="22" t="s">
        <v>255</v>
      </c>
      <c r="L589" s="22"/>
      <c r="M589" s="21" t="s">
        <v>219</v>
      </c>
      <c r="N589" s="37" t="s">
        <v>205</v>
      </c>
      <c r="O589" s="22"/>
      <c r="P589" s="31" t="str">
        <f t="shared" si="9"/>
        <v>Unknown</v>
      </c>
      <c r="Q589" s="40" t="s">
        <v>254</v>
      </c>
      <c r="R589" s="40" t="s">
        <v>254</v>
      </c>
      <c r="S589" s="24"/>
      <c r="T589" s="16"/>
      <c r="U589" s="41" t="s">
        <v>255</v>
      </c>
      <c r="V589" s="41" t="s">
        <v>255</v>
      </c>
      <c r="W589" s="16"/>
      <c r="X589" s="43" t="str">
        <f>IF((OR((AND('[1]PWS Information'!$E$10="CWS",T589="Single Family Residence",P589="Lead")),
(AND('[1]PWS Information'!$E$10="CWS",T589="Multiple Family Residence",'[1]PWS Information'!$E$11="Yes",P589="Lead")),
(AND('[1]PWS Information'!$E$10="NTNC",P589="Lead")))),"Tier 1",
IF((OR((AND('[1]PWS Information'!$E$10="CWS",T589="Multiple Family Residence",'[1]PWS Information'!$E$11="No",P589="Lead")),
(AND('[1]PWS Information'!$E$10="CWS",T589="Other",P589="Lead")),
(AND(T589="",P589="Lead")),
(AND('[1]PWS Information'!$E$10="CWS",T589="Building",P589="Lead")))),"Tier 2",
IF((OR((AND('[1]PWS Information'!$E$10="CWS",T589="Single Family Residence",P589="Galvanized Requiring Replacement")),
(AND('[1]PWS Information'!$E$10="CWS",T589="Single Family Residence",P589="Galvanized Requiring Replacement",Q589="Yes")),
(AND('[1]PWS Information'!$E$10="NTNC",T589="Single Family Residence",P589="Galvanized Requiring Replacement")),
(AND('[1]PWS Information'!$E$10="NTNC",T589="Single Family Residence",Q589="Yes")))),"Tier 3",
IF((OR((AND('[1]PWS Information'!$E$10="CWS",T589="Single Family Residence",R589="Yes",P589="Non-Lead", I589="Non-Lead - Copper",K589="Before 1989")),
(AND('[1]PWS Information'!$E$10="CWS",T589="Single Family Residence",R589="Yes",P589="Non-Lead", M589="Non-Lead - Copper",N589="Before 1989")))),"Tier 4",
IF((OR((AND('[1]PWS Information'!$E$10="NTNC",P589="Non-Lead")),
(AND('[1]PWS Information'!$E$10="CWS",P589="Non-Lead",R589="")),
(AND('[1]PWS Information'!$E$10="CWS",P589="Non-Lead",R589="No")),
(AND('[1]PWS Information'!$E$10="CWS",P589="Non-Lead",R589="Don't Know")),
(AND('[1]PWS Information'!$E$10="CWS",P589="Non-Lead", I589="Non-Lead - Copper", R589="Yes", K589="Between 1989 and 2014")),
(AND('[1]PWS Information'!$E$10="CWS",P589="Non-Lead", I589="Non-Lead - Copper", R589="Yes", K589="After 2014")),
(AND('[1]PWS Information'!$E$10="CWS",P589="Non-Lead", I589="Non-Lead - Copper", R589="Yes", K589="Unknown")),
(AND('[1]PWS Information'!$E$10="CWS",P589="Non-Lead", M589="Non-Lead - Copper", R589="Yes", N589="Between 1989 and 2014")),
(AND('[1]PWS Information'!$E$10="CWS",P589="Non-Lead", M589="Non-Lead - Copper", R589="Yes", N589="After 2014")),
(AND('[1]PWS Information'!$E$10="CWS",P589="Non-Lead", M589="Non-Lead - Copper", R589="Yes", N589="Unknown")),
(AND('[1]PWS Information'!$E$10="CWS",P589="Unknown")),
(AND('[1]PWS Information'!$E$10="NTNC",P589="Unknown")),
(AND('[1]PWS Information'!$E$10="CWS",T589="Multiple Family Residence",P589="Galvanized Requiring Replacement")),
(AND('[1]PWS Information'!$E$10="CWS",P589="Galvanized Requiring Replacement")),
(AND('[1]PWS Information'!$E$10="NTNC",T589="Multiple Family Residence",P589="Galvanized Requiring Replacement")))),"Tier 5",
"")))))</f>
        <v>Tier 5</v>
      </c>
      <c r="Y589" s="24"/>
      <c r="Z589" s="24"/>
    </row>
    <row r="590" spans="1:26" x14ac:dyDescent="0.25">
      <c r="A590" s="17">
        <v>587</v>
      </c>
      <c r="B590" s="18">
        <v>2303</v>
      </c>
      <c r="C590" s="17" t="s">
        <v>80</v>
      </c>
      <c r="D590" s="17" t="s">
        <v>188</v>
      </c>
      <c r="E590" s="17">
        <v>79549</v>
      </c>
      <c r="F590" s="18"/>
      <c r="G590" s="18"/>
      <c r="H590" s="18"/>
      <c r="I590" s="21" t="s">
        <v>219</v>
      </c>
      <c r="J590" s="22" t="s">
        <v>254</v>
      </c>
      <c r="K590" s="22" t="s">
        <v>255</v>
      </c>
      <c r="L590" s="22"/>
      <c r="M590" s="21" t="s">
        <v>219</v>
      </c>
      <c r="N590" s="19"/>
      <c r="O590" s="22"/>
      <c r="P590" s="31" t="str">
        <f t="shared" si="9"/>
        <v>Unknown</v>
      </c>
      <c r="Q590" s="40" t="s">
        <v>254</v>
      </c>
      <c r="R590" s="40" t="s">
        <v>254</v>
      </c>
      <c r="S590" s="24"/>
      <c r="T590" s="16"/>
      <c r="U590" s="41" t="s">
        <v>255</v>
      </c>
      <c r="V590" s="41" t="s">
        <v>255</v>
      </c>
      <c r="W590" s="16"/>
      <c r="X590" s="43" t="str">
        <f>IF((OR((AND('[1]PWS Information'!$E$10="CWS",T590="Single Family Residence",P590="Lead")),
(AND('[1]PWS Information'!$E$10="CWS",T590="Multiple Family Residence",'[1]PWS Information'!$E$11="Yes",P590="Lead")),
(AND('[1]PWS Information'!$E$10="NTNC",P590="Lead")))),"Tier 1",
IF((OR((AND('[1]PWS Information'!$E$10="CWS",T590="Multiple Family Residence",'[1]PWS Information'!$E$11="No",P590="Lead")),
(AND('[1]PWS Information'!$E$10="CWS",T590="Other",P590="Lead")),
(AND(T590="",P590="Lead")),
(AND('[1]PWS Information'!$E$10="CWS",T590="Building",P590="Lead")))),"Tier 2",
IF((OR((AND('[1]PWS Information'!$E$10="CWS",T590="Single Family Residence",P590="Galvanized Requiring Replacement")),
(AND('[1]PWS Information'!$E$10="CWS",T590="Single Family Residence",P590="Galvanized Requiring Replacement",Q590="Yes")),
(AND('[1]PWS Information'!$E$10="NTNC",T590="Single Family Residence",P590="Galvanized Requiring Replacement")),
(AND('[1]PWS Information'!$E$10="NTNC",T590="Single Family Residence",Q590="Yes")))),"Tier 3",
IF((OR((AND('[1]PWS Information'!$E$10="CWS",T590="Single Family Residence",R590="Yes",P590="Non-Lead", I590="Non-Lead - Copper",K590="Before 1989")),
(AND('[1]PWS Information'!$E$10="CWS",T590="Single Family Residence",R590="Yes",P590="Non-Lead", M590="Non-Lead - Copper",N590="Before 1989")))),"Tier 4",
IF((OR((AND('[1]PWS Information'!$E$10="NTNC",P590="Non-Lead")),
(AND('[1]PWS Information'!$E$10="CWS",P590="Non-Lead",R590="")),
(AND('[1]PWS Information'!$E$10="CWS",P590="Non-Lead",R590="No")),
(AND('[1]PWS Information'!$E$10="CWS",P590="Non-Lead",R590="Don't Know")),
(AND('[1]PWS Information'!$E$10="CWS",P590="Non-Lead", I590="Non-Lead - Copper", R590="Yes", K590="Between 1989 and 2014")),
(AND('[1]PWS Information'!$E$10="CWS",P590="Non-Lead", I590="Non-Lead - Copper", R590="Yes", K590="After 2014")),
(AND('[1]PWS Information'!$E$10="CWS",P590="Non-Lead", I590="Non-Lead - Copper", R590="Yes", K590="Unknown")),
(AND('[1]PWS Information'!$E$10="CWS",P590="Non-Lead", M590="Non-Lead - Copper", R590="Yes", N590="Between 1989 and 2014")),
(AND('[1]PWS Information'!$E$10="CWS",P590="Non-Lead", M590="Non-Lead - Copper", R590="Yes", N590="After 2014")),
(AND('[1]PWS Information'!$E$10="CWS",P590="Non-Lead", M590="Non-Lead - Copper", R590="Yes", N590="Unknown")),
(AND('[1]PWS Information'!$E$10="CWS",P590="Unknown")),
(AND('[1]PWS Information'!$E$10="NTNC",P590="Unknown")),
(AND('[1]PWS Information'!$E$10="CWS",T590="Multiple Family Residence",P590="Galvanized Requiring Replacement")),
(AND('[1]PWS Information'!$E$10="CWS",P590="Galvanized Requiring Replacement")),
(AND('[1]PWS Information'!$E$10="NTNC",T590="Multiple Family Residence",P590="Galvanized Requiring Replacement")))),"Tier 5",
"")))))</f>
        <v>Tier 5</v>
      </c>
      <c r="Y590" s="24"/>
      <c r="Z590" s="24"/>
    </row>
    <row r="591" spans="1:26" x14ac:dyDescent="0.25">
      <c r="A591" s="17">
        <v>588</v>
      </c>
      <c r="B591" s="17">
        <v>2306</v>
      </c>
      <c r="C591" s="17" t="s">
        <v>80</v>
      </c>
      <c r="D591" s="17" t="s">
        <v>188</v>
      </c>
      <c r="E591" s="17">
        <v>79549</v>
      </c>
      <c r="F591" s="17"/>
      <c r="G591" s="17"/>
      <c r="H591" s="17"/>
      <c r="I591" s="21" t="s">
        <v>219</v>
      </c>
      <c r="J591" s="22" t="s">
        <v>254</v>
      </c>
      <c r="K591" s="22" t="s">
        <v>255</v>
      </c>
      <c r="L591" s="22"/>
      <c r="M591" s="21" t="s">
        <v>219</v>
      </c>
      <c r="N591" s="19" t="s">
        <v>205</v>
      </c>
      <c r="O591" s="22"/>
      <c r="P591" s="31" t="str">
        <f t="shared" si="9"/>
        <v>Unknown</v>
      </c>
      <c r="Q591" s="40" t="s">
        <v>254</v>
      </c>
      <c r="R591" s="40" t="s">
        <v>254</v>
      </c>
      <c r="S591" s="24"/>
      <c r="T591" s="16"/>
      <c r="U591" s="41" t="s">
        <v>255</v>
      </c>
      <c r="V591" s="41" t="s">
        <v>255</v>
      </c>
      <c r="W591" s="16"/>
      <c r="X591" s="43" t="str">
        <f>IF((OR((AND('[1]PWS Information'!$E$10="CWS",T591="Single Family Residence",P591="Lead")),
(AND('[1]PWS Information'!$E$10="CWS",T591="Multiple Family Residence",'[1]PWS Information'!$E$11="Yes",P591="Lead")),
(AND('[1]PWS Information'!$E$10="NTNC",P591="Lead")))),"Tier 1",
IF((OR((AND('[1]PWS Information'!$E$10="CWS",T591="Multiple Family Residence",'[1]PWS Information'!$E$11="No",P591="Lead")),
(AND('[1]PWS Information'!$E$10="CWS",T591="Other",P591="Lead")),
(AND(T591="",P591="Lead")),
(AND('[1]PWS Information'!$E$10="CWS",T591="Building",P591="Lead")))),"Tier 2",
IF((OR((AND('[1]PWS Information'!$E$10="CWS",T591="Single Family Residence",P591="Galvanized Requiring Replacement")),
(AND('[1]PWS Information'!$E$10="CWS",T591="Single Family Residence",P591="Galvanized Requiring Replacement",Q591="Yes")),
(AND('[1]PWS Information'!$E$10="NTNC",T591="Single Family Residence",P591="Galvanized Requiring Replacement")),
(AND('[1]PWS Information'!$E$10="NTNC",T591="Single Family Residence",Q591="Yes")))),"Tier 3",
IF((OR((AND('[1]PWS Information'!$E$10="CWS",T591="Single Family Residence",R591="Yes",P591="Non-Lead", I591="Non-Lead - Copper",K591="Before 1989")),
(AND('[1]PWS Information'!$E$10="CWS",T591="Single Family Residence",R591="Yes",P591="Non-Lead", M591="Non-Lead - Copper",N591="Before 1989")))),"Tier 4",
IF((OR((AND('[1]PWS Information'!$E$10="NTNC",P591="Non-Lead")),
(AND('[1]PWS Information'!$E$10="CWS",P591="Non-Lead",R591="")),
(AND('[1]PWS Information'!$E$10="CWS",P591="Non-Lead",R591="No")),
(AND('[1]PWS Information'!$E$10="CWS",P591="Non-Lead",R591="Don't Know")),
(AND('[1]PWS Information'!$E$10="CWS",P591="Non-Lead", I591="Non-Lead - Copper", R591="Yes", K591="Between 1989 and 2014")),
(AND('[1]PWS Information'!$E$10="CWS",P591="Non-Lead", I591="Non-Lead - Copper", R591="Yes", K591="After 2014")),
(AND('[1]PWS Information'!$E$10="CWS",P591="Non-Lead", I591="Non-Lead - Copper", R591="Yes", K591="Unknown")),
(AND('[1]PWS Information'!$E$10="CWS",P591="Non-Lead", M591="Non-Lead - Copper", R591="Yes", N591="Between 1989 and 2014")),
(AND('[1]PWS Information'!$E$10="CWS",P591="Non-Lead", M591="Non-Lead - Copper", R591="Yes", N591="After 2014")),
(AND('[1]PWS Information'!$E$10="CWS",P591="Non-Lead", M591="Non-Lead - Copper", R591="Yes", N591="Unknown")),
(AND('[1]PWS Information'!$E$10="CWS",P591="Unknown")),
(AND('[1]PWS Information'!$E$10="NTNC",P591="Unknown")),
(AND('[1]PWS Information'!$E$10="CWS",T591="Multiple Family Residence",P591="Galvanized Requiring Replacement")),
(AND('[1]PWS Information'!$E$10="CWS",P591="Galvanized Requiring Replacement")),
(AND('[1]PWS Information'!$E$10="NTNC",T591="Multiple Family Residence",P591="Galvanized Requiring Replacement")))),"Tier 5",
"")))))</f>
        <v>Tier 5</v>
      </c>
      <c r="Y591" s="24"/>
      <c r="Z591" s="24"/>
    </row>
    <row r="592" spans="1:26" x14ac:dyDescent="0.25">
      <c r="A592" s="17">
        <v>589</v>
      </c>
      <c r="B592" s="18">
        <v>2310</v>
      </c>
      <c r="C592" s="17" t="s">
        <v>80</v>
      </c>
      <c r="D592" s="17" t="s">
        <v>188</v>
      </c>
      <c r="E592" s="17">
        <v>79549</v>
      </c>
      <c r="F592" s="18"/>
      <c r="G592" s="18"/>
      <c r="H592" s="18"/>
      <c r="I592" s="21" t="s">
        <v>218</v>
      </c>
      <c r="J592" s="22" t="s">
        <v>254</v>
      </c>
      <c r="K592" s="22" t="s">
        <v>255</v>
      </c>
      <c r="L592" s="22" t="s">
        <v>256</v>
      </c>
      <c r="M592" s="21" t="s">
        <v>218</v>
      </c>
      <c r="N592" s="19" t="s">
        <v>205</v>
      </c>
      <c r="O592" s="22" t="s">
        <v>257</v>
      </c>
      <c r="P592" s="31" t="str">
        <f t="shared" si="9"/>
        <v>Non-Lead</v>
      </c>
      <c r="Q592" s="40" t="s">
        <v>254</v>
      </c>
      <c r="R592" s="40" t="s">
        <v>254</v>
      </c>
      <c r="S592" s="24"/>
      <c r="T592" s="16"/>
      <c r="U592" s="41" t="s">
        <v>255</v>
      </c>
      <c r="V592" s="41" t="s">
        <v>255</v>
      </c>
      <c r="W592" s="16"/>
      <c r="X592" s="43" t="str">
        <f>IF((OR((AND('[1]PWS Information'!$E$10="CWS",T592="Single Family Residence",P592="Lead")),
(AND('[1]PWS Information'!$E$10="CWS",T592="Multiple Family Residence",'[1]PWS Information'!$E$11="Yes",P592="Lead")),
(AND('[1]PWS Information'!$E$10="NTNC",P592="Lead")))),"Tier 1",
IF((OR((AND('[1]PWS Information'!$E$10="CWS",T592="Multiple Family Residence",'[1]PWS Information'!$E$11="No",P592="Lead")),
(AND('[1]PWS Information'!$E$10="CWS",T592="Other",P592="Lead")),
(AND(T592="",P592="Lead")),
(AND('[1]PWS Information'!$E$10="CWS",T592="Building",P592="Lead")))),"Tier 2",
IF((OR((AND('[1]PWS Information'!$E$10="CWS",T592="Single Family Residence",P592="Galvanized Requiring Replacement")),
(AND('[1]PWS Information'!$E$10="CWS",T592="Single Family Residence",P592="Galvanized Requiring Replacement",Q592="Yes")),
(AND('[1]PWS Information'!$E$10="NTNC",T592="Single Family Residence",P592="Galvanized Requiring Replacement")),
(AND('[1]PWS Information'!$E$10="NTNC",T592="Single Family Residence",Q592="Yes")))),"Tier 3",
IF((OR((AND('[1]PWS Information'!$E$10="CWS",T592="Single Family Residence",R592="Yes",P592="Non-Lead", I592="Non-Lead - Copper",K592="Before 1989")),
(AND('[1]PWS Information'!$E$10="CWS",T592="Single Family Residence",R592="Yes",P592="Non-Lead", M592="Non-Lead - Copper",N592="Before 1989")))),"Tier 4",
IF((OR((AND('[1]PWS Information'!$E$10="NTNC",P592="Non-Lead")),
(AND('[1]PWS Information'!$E$10="CWS",P592="Non-Lead",R592="")),
(AND('[1]PWS Information'!$E$10="CWS",P592="Non-Lead",R592="No")),
(AND('[1]PWS Information'!$E$10="CWS",P592="Non-Lead",R592="Don't Know")),
(AND('[1]PWS Information'!$E$10="CWS",P592="Non-Lead", I592="Non-Lead - Copper", R592="Yes", K592="Between 1989 and 2014")),
(AND('[1]PWS Information'!$E$10="CWS",P592="Non-Lead", I592="Non-Lead - Copper", R592="Yes", K592="After 2014")),
(AND('[1]PWS Information'!$E$10="CWS",P592="Non-Lead", I592="Non-Lead - Copper", R592="Yes", K592="Unknown")),
(AND('[1]PWS Information'!$E$10="CWS",P592="Non-Lead", M592="Non-Lead - Copper", R592="Yes", N592="Between 1989 and 2014")),
(AND('[1]PWS Information'!$E$10="CWS",P592="Non-Lead", M592="Non-Lead - Copper", R592="Yes", N592="After 2014")),
(AND('[1]PWS Information'!$E$10="CWS",P592="Non-Lead", M592="Non-Lead - Copper", R592="Yes", N592="Unknown")),
(AND('[1]PWS Information'!$E$10="CWS",P592="Unknown")),
(AND('[1]PWS Information'!$E$10="NTNC",P592="Unknown")),
(AND('[1]PWS Information'!$E$10="CWS",T592="Multiple Family Residence",P592="Galvanized Requiring Replacement")),
(AND('[1]PWS Information'!$E$10="CWS",P592="Galvanized Requiring Replacement")),
(AND('[1]PWS Information'!$E$10="NTNC",T592="Multiple Family Residence",P592="Galvanized Requiring Replacement")))),"Tier 5",
"")))))</f>
        <v>Tier 5</v>
      </c>
      <c r="Y592" s="24"/>
      <c r="Z592" s="24"/>
    </row>
    <row r="593" spans="1:26" x14ac:dyDescent="0.25">
      <c r="A593" s="17">
        <v>590</v>
      </c>
      <c r="B593" s="17">
        <v>2400</v>
      </c>
      <c r="C593" s="17" t="s">
        <v>80</v>
      </c>
      <c r="D593" s="17" t="s">
        <v>188</v>
      </c>
      <c r="E593" s="17">
        <v>79549</v>
      </c>
      <c r="F593" s="17"/>
      <c r="G593" s="17"/>
      <c r="H593" s="17"/>
      <c r="I593" s="25" t="s">
        <v>222</v>
      </c>
      <c r="J593" s="22" t="s">
        <v>254</v>
      </c>
      <c r="K593" s="22" t="s">
        <v>255</v>
      </c>
      <c r="L593" s="22" t="s">
        <v>256</v>
      </c>
      <c r="M593" s="25" t="s">
        <v>218</v>
      </c>
      <c r="N593" s="17"/>
      <c r="O593" s="22" t="s">
        <v>256</v>
      </c>
      <c r="P593" s="31" t="str">
        <f t="shared" si="9"/>
        <v>Non-Lead</v>
      </c>
      <c r="Q593" s="40" t="s">
        <v>254</v>
      </c>
      <c r="R593" s="40" t="s">
        <v>254</v>
      </c>
      <c r="S593" s="24"/>
      <c r="T593" s="16"/>
      <c r="U593" s="41" t="s">
        <v>255</v>
      </c>
      <c r="V593" s="41" t="s">
        <v>255</v>
      </c>
      <c r="W593" s="16"/>
      <c r="X593" s="43" t="str">
        <f>IF((OR((AND('[1]PWS Information'!$E$10="CWS",T593="Single Family Residence",P593="Lead")),
(AND('[1]PWS Information'!$E$10="CWS",T593="Multiple Family Residence",'[1]PWS Information'!$E$11="Yes",P593="Lead")),
(AND('[1]PWS Information'!$E$10="NTNC",P593="Lead")))),"Tier 1",
IF((OR((AND('[1]PWS Information'!$E$10="CWS",T593="Multiple Family Residence",'[1]PWS Information'!$E$11="No",P593="Lead")),
(AND('[1]PWS Information'!$E$10="CWS",T593="Other",P593="Lead")),
(AND(T593="",P593="Lead")),
(AND('[1]PWS Information'!$E$10="CWS",T593="Building",P593="Lead")))),"Tier 2",
IF((OR((AND('[1]PWS Information'!$E$10="CWS",T593="Single Family Residence",P593="Galvanized Requiring Replacement")),
(AND('[1]PWS Information'!$E$10="CWS",T593="Single Family Residence",P593="Galvanized Requiring Replacement",Q593="Yes")),
(AND('[1]PWS Information'!$E$10="NTNC",T593="Single Family Residence",P593="Galvanized Requiring Replacement")),
(AND('[1]PWS Information'!$E$10="NTNC",T593="Single Family Residence",Q593="Yes")))),"Tier 3",
IF((OR((AND('[1]PWS Information'!$E$10="CWS",T593="Single Family Residence",R593="Yes",P593="Non-Lead", I593="Non-Lead - Copper",K593="Before 1989")),
(AND('[1]PWS Information'!$E$10="CWS",T593="Single Family Residence",R593="Yes",P593="Non-Lead", M593="Non-Lead - Copper",N593="Before 1989")))),"Tier 4",
IF((OR((AND('[1]PWS Information'!$E$10="NTNC",P593="Non-Lead")),
(AND('[1]PWS Information'!$E$10="CWS",P593="Non-Lead",R593="")),
(AND('[1]PWS Information'!$E$10="CWS",P593="Non-Lead",R593="No")),
(AND('[1]PWS Information'!$E$10="CWS",P593="Non-Lead",R593="Don't Know")),
(AND('[1]PWS Information'!$E$10="CWS",P593="Non-Lead", I593="Non-Lead - Copper", R593="Yes", K593="Between 1989 and 2014")),
(AND('[1]PWS Information'!$E$10="CWS",P593="Non-Lead", I593="Non-Lead - Copper", R593="Yes", K593="After 2014")),
(AND('[1]PWS Information'!$E$10="CWS",P593="Non-Lead", I593="Non-Lead - Copper", R593="Yes", K593="Unknown")),
(AND('[1]PWS Information'!$E$10="CWS",P593="Non-Lead", M593="Non-Lead - Copper", R593="Yes", N593="Between 1989 and 2014")),
(AND('[1]PWS Information'!$E$10="CWS",P593="Non-Lead", M593="Non-Lead - Copper", R593="Yes", N593="After 2014")),
(AND('[1]PWS Information'!$E$10="CWS",P593="Non-Lead", M593="Non-Lead - Copper", R593="Yes", N593="Unknown")),
(AND('[1]PWS Information'!$E$10="CWS",P593="Unknown")),
(AND('[1]PWS Information'!$E$10="NTNC",P593="Unknown")),
(AND('[1]PWS Information'!$E$10="CWS",T593="Multiple Family Residence",P593="Galvanized Requiring Replacement")),
(AND('[1]PWS Information'!$E$10="CWS",P593="Galvanized Requiring Replacement")),
(AND('[1]PWS Information'!$E$10="NTNC",T593="Multiple Family Residence",P593="Galvanized Requiring Replacement")))),"Tier 5",
"")))))</f>
        <v>Tier 5</v>
      </c>
      <c r="Y593" s="24"/>
      <c r="Z593" s="24"/>
    </row>
    <row r="594" spans="1:26" x14ac:dyDescent="0.25">
      <c r="A594" s="17">
        <v>591</v>
      </c>
      <c r="B594" s="18">
        <v>2403</v>
      </c>
      <c r="C594" s="17" t="s">
        <v>80</v>
      </c>
      <c r="D594" s="17" t="s">
        <v>188</v>
      </c>
      <c r="E594" s="17">
        <v>79549</v>
      </c>
      <c r="F594" s="18"/>
      <c r="G594" s="18"/>
      <c r="H594" s="18"/>
      <c r="I594" s="21" t="s">
        <v>219</v>
      </c>
      <c r="J594" s="22" t="s">
        <v>254</v>
      </c>
      <c r="K594" s="22" t="s">
        <v>255</v>
      </c>
      <c r="L594" s="22"/>
      <c r="M594" s="21" t="s">
        <v>219</v>
      </c>
      <c r="N594" s="19" t="s">
        <v>205</v>
      </c>
      <c r="O594" s="22"/>
      <c r="P594" s="31" t="str">
        <f t="shared" si="9"/>
        <v>Unknown</v>
      </c>
      <c r="Q594" s="40" t="s">
        <v>254</v>
      </c>
      <c r="R594" s="40" t="s">
        <v>254</v>
      </c>
      <c r="S594" s="24"/>
      <c r="T594" s="16"/>
      <c r="U594" s="41" t="s">
        <v>255</v>
      </c>
      <c r="V594" s="41" t="s">
        <v>255</v>
      </c>
      <c r="W594" s="16"/>
      <c r="X594" s="43" t="str">
        <f>IF((OR((AND('[1]PWS Information'!$E$10="CWS",T594="Single Family Residence",P594="Lead")),
(AND('[1]PWS Information'!$E$10="CWS",T594="Multiple Family Residence",'[1]PWS Information'!$E$11="Yes",P594="Lead")),
(AND('[1]PWS Information'!$E$10="NTNC",P594="Lead")))),"Tier 1",
IF((OR((AND('[1]PWS Information'!$E$10="CWS",T594="Multiple Family Residence",'[1]PWS Information'!$E$11="No",P594="Lead")),
(AND('[1]PWS Information'!$E$10="CWS",T594="Other",P594="Lead")),
(AND(T594="",P594="Lead")),
(AND('[1]PWS Information'!$E$10="CWS",T594="Building",P594="Lead")))),"Tier 2",
IF((OR((AND('[1]PWS Information'!$E$10="CWS",T594="Single Family Residence",P594="Galvanized Requiring Replacement")),
(AND('[1]PWS Information'!$E$10="CWS",T594="Single Family Residence",P594="Galvanized Requiring Replacement",Q594="Yes")),
(AND('[1]PWS Information'!$E$10="NTNC",T594="Single Family Residence",P594="Galvanized Requiring Replacement")),
(AND('[1]PWS Information'!$E$10="NTNC",T594="Single Family Residence",Q594="Yes")))),"Tier 3",
IF((OR((AND('[1]PWS Information'!$E$10="CWS",T594="Single Family Residence",R594="Yes",P594="Non-Lead", I594="Non-Lead - Copper",K594="Before 1989")),
(AND('[1]PWS Information'!$E$10="CWS",T594="Single Family Residence",R594="Yes",P594="Non-Lead", M594="Non-Lead - Copper",N594="Before 1989")))),"Tier 4",
IF((OR((AND('[1]PWS Information'!$E$10="NTNC",P594="Non-Lead")),
(AND('[1]PWS Information'!$E$10="CWS",P594="Non-Lead",R594="")),
(AND('[1]PWS Information'!$E$10="CWS",P594="Non-Lead",R594="No")),
(AND('[1]PWS Information'!$E$10="CWS",P594="Non-Lead",R594="Don't Know")),
(AND('[1]PWS Information'!$E$10="CWS",P594="Non-Lead", I594="Non-Lead - Copper", R594="Yes", K594="Between 1989 and 2014")),
(AND('[1]PWS Information'!$E$10="CWS",P594="Non-Lead", I594="Non-Lead - Copper", R594="Yes", K594="After 2014")),
(AND('[1]PWS Information'!$E$10="CWS",P594="Non-Lead", I594="Non-Lead - Copper", R594="Yes", K594="Unknown")),
(AND('[1]PWS Information'!$E$10="CWS",P594="Non-Lead", M594="Non-Lead - Copper", R594="Yes", N594="Between 1989 and 2014")),
(AND('[1]PWS Information'!$E$10="CWS",P594="Non-Lead", M594="Non-Lead - Copper", R594="Yes", N594="After 2014")),
(AND('[1]PWS Information'!$E$10="CWS",P594="Non-Lead", M594="Non-Lead - Copper", R594="Yes", N594="Unknown")),
(AND('[1]PWS Information'!$E$10="CWS",P594="Unknown")),
(AND('[1]PWS Information'!$E$10="NTNC",P594="Unknown")),
(AND('[1]PWS Information'!$E$10="CWS",T594="Multiple Family Residence",P594="Galvanized Requiring Replacement")),
(AND('[1]PWS Information'!$E$10="CWS",P594="Galvanized Requiring Replacement")),
(AND('[1]PWS Information'!$E$10="NTNC",T594="Multiple Family Residence",P594="Galvanized Requiring Replacement")))),"Tier 5",
"")))))</f>
        <v>Tier 5</v>
      </c>
      <c r="Y594" s="24"/>
      <c r="Z594" s="24"/>
    </row>
    <row r="595" spans="1:26" x14ac:dyDescent="0.25">
      <c r="A595" s="17">
        <v>592</v>
      </c>
      <c r="B595" s="17">
        <v>2410</v>
      </c>
      <c r="C595" s="17" t="s">
        <v>80</v>
      </c>
      <c r="D595" s="17" t="s">
        <v>188</v>
      </c>
      <c r="E595" s="17">
        <v>79549</v>
      </c>
      <c r="F595" s="17"/>
      <c r="G595" s="17"/>
      <c r="H595" s="17"/>
      <c r="I595" s="21" t="s">
        <v>218</v>
      </c>
      <c r="J595" s="22" t="s">
        <v>254</v>
      </c>
      <c r="K595" s="22" t="s">
        <v>255</v>
      </c>
      <c r="L595" s="22" t="s">
        <v>256</v>
      </c>
      <c r="M595" s="21" t="s">
        <v>218</v>
      </c>
      <c r="N595" s="37"/>
      <c r="O595" s="22" t="s">
        <v>256</v>
      </c>
      <c r="P595" s="31" t="str">
        <f t="shared" si="9"/>
        <v>Non-Lead</v>
      </c>
      <c r="Q595" s="40" t="s">
        <v>254</v>
      </c>
      <c r="R595" s="40" t="s">
        <v>254</v>
      </c>
      <c r="S595" s="24"/>
      <c r="T595" s="16"/>
      <c r="U595" s="41" t="s">
        <v>255</v>
      </c>
      <c r="V595" s="41" t="s">
        <v>255</v>
      </c>
      <c r="W595" s="16"/>
      <c r="X595" s="43" t="str">
        <f>IF((OR((AND('[1]PWS Information'!$E$10="CWS",T595="Single Family Residence",P595="Lead")),
(AND('[1]PWS Information'!$E$10="CWS",T595="Multiple Family Residence",'[1]PWS Information'!$E$11="Yes",P595="Lead")),
(AND('[1]PWS Information'!$E$10="NTNC",P595="Lead")))),"Tier 1",
IF((OR((AND('[1]PWS Information'!$E$10="CWS",T595="Multiple Family Residence",'[1]PWS Information'!$E$11="No",P595="Lead")),
(AND('[1]PWS Information'!$E$10="CWS",T595="Other",P595="Lead")),
(AND(T595="",P595="Lead")),
(AND('[1]PWS Information'!$E$10="CWS",T595="Building",P595="Lead")))),"Tier 2",
IF((OR((AND('[1]PWS Information'!$E$10="CWS",T595="Single Family Residence",P595="Galvanized Requiring Replacement")),
(AND('[1]PWS Information'!$E$10="CWS",T595="Single Family Residence",P595="Galvanized Requiring Replacement",Q595="Yes")),
(AND('[1]PWS Information'!$E$10="NTNC",T595="Single Family Residence",P595="Galvanized Requiring Replacement")),
(AND('[1]PWS Information'!$E$10="NTNC",T595="Single Family Residence",Q595="Yes")))),"Tier 3",
IF((OR((AND('[1]PWS Information'!$E$10="CWS",T595="Single Family Residence",R595="Yes",P595="Non-Lead", I595="Non-Lead - Copper",K595="Before 1989")),
(AND('[1]PWS Information'!$E$10="CWS",T595="Single Family Residence",R595="Yes",P595="Non-Lead", M595="Non-Lead - Copper",N595="Before 1989")))),"Tier 4",
IF((OR((AND('[1]PWS Information'!$E$10="NTNC",P595="Non-Lead")),
(AND('[1]PWS Information'!$E$10="CWS",P595="Non-Lead",R595="")),
(AND('[1]PWS Information'!$E$10="CWS",P595="Non-Lead",R595="No")),
(AND('[1]PWS Information'!$E$10="CWS",P595="Non-Lead",R595="Don't Know")),
(AND('[1]PWS Information'!$E$10="CWS",P595="Non-Lead", I595="Non-Lead - Copper", R595="Yes", K595="Between 1989 and 2014")),
(AND('[1]PWS Information'!$E$10="CWS",P595="Non-Lead", I595="Non-Lead - Copper", R595="Yes", K595="After 2014")),
(AND('[1]PWS Information'!$E$10="CWS",P595="Non-Lead", I595="Non-Lead - Copper", R595="Yes", K595="Unknown")),
(AND('[1]PWS Information'!$E$10="CWS",P595="Non-Lead", M595="Non-Lead - Copper", R595="Yes", N595="Between 1989 and 2014")),
(AND('[1]PWS Information'!$E$10="CWS",P595="Non-Lead", M595="Non-Lead - Copper", R595="Yes", N595="After 2014")),
(AND('[1]PWS Information'!$E$10="CWS",P595="Non-Lead", M595="Non-Lead - Copper", R595="Yes", N595="Unknown")),
(AND('[1]PWS Information'!$E$10="CWS",P595="Unknown")),
(AND('[1]PWS Information'!$E$10="NTNC",P595="Unknown")),
(AND('[1]PWS Information'!$E$10="CWS",T595="Multiple Family Residence",P595="Galvanized Requiring Replacement")),
(AND('[1]PWS Information'!$E$10="CWS",P595="Galvanized Requiring Replacement")),
(AND('[1]PWS Information'!$E$10="NTNC",T595="Multiple Family Residence",P595="Galvanized Requiring Replacement")))),"Tier 5",
"")))))</f>
        <v>Tier 5</v>
      </c>
      <c r="Y595" s="24"/>
      <c r="Z595" s="24"/>
    </row>
    <row r="596" spans="1:26" x14ac:dyDescent="0.25">
      <c r="A596" s="17">
        <v>593</v>
      </c>
      <c r="B596" s="17">
        <v>2411</v>
      </c>
      <c r="C596" s="17" t="s">
        <v>80</v>
      </c>
      <c r="D596" s="17" t="s">
        <v>188</v>
      </c>
      <c r="E596" s="17">
        <v>79549</v>
      </c>
      <c r="F596" s="17"/>
      <c r="G596" s="17"/>
      <c r="H596" s="17"/>
      <c r="I596" s="21" t="s">
        <v>219</v>
      </c>
      <c r="J596" s="22" t="s">
        <v>254</v>
      </c>
      <c r="K596" s="22" t="s">
        <v>255</v>
      </c>
      <c r="L596" s="22"/>
      <c r="M596" s="21" t="s">
        <v>219</v>
      </c>
      <c r="N596" s="19"/>
      <c r="O596" s="22"/>
      <c r="P596" s="31" t="str">
        <f t="shared" si="9"/>
        <v>Unknown</v>
      </c>
      <c r="Q596" s="40" t="s">
        <v>254</v>
      </c>
      <c r="R596" s="40" t="s">
        <v>254</v>
      </c>
      <c r="S596" s="24"/>
      <c r="T596" s="16"/>
      <c r="U596" s="41" t="s">
        <v>255</v>
      </c>
      <c r="V596" s="41" t="s">
        <v>255</v>
      </c>
      <c r="W596" s="16"/>
      <c r="X596" s="43" t="str">
        <f>IF((OR((AND('[1]PWS Information'!$E$10="CWS",T596="Single Family Residence",P596="Lead")),
(AND('[1]PWS Information'!$E$10="CWS",T596="Multiple Family Residence",'[1]PWS Information'!$E$11="Yes",P596="Lead")),
(AND('[1]PWS Information'!$E$10="NTNC",P596="Lead")))),"Tier 1",
IF((OR((AND('[1]PWS Information'!$E$10="CWS",T596="Multiple Family Residence",'[1]PWS Information'!$E$11="No",P596="Lead")),
(AND('[1]PWS Information'!$E$10="CWS",T596="Other",P596="Lead")),
(AND(T596="",P596="Lead")),
(AND('[1]PWS Information'!$E$10="CWS",T596="Building",P596="Lead")))),"Tier 2",
IF((OR((AND('[1]PWS Information'!$E$10="CWS",T596="Single Family Residence",P596="Galvanized Requiring Replacement")),
(AND('[1]PWS Information'!$E$10="CWS",T596="Single Family Residence",P596="Galvanized Requiring Replacement",Q596="Yes")),
(AND('[1]PWS Information'!$E$10="NTNC",T596="Single Family Residence",P596="Galvanized Requiring Replacement")),
(AND('[1]PWS Information'!$E$10="NTNC",T596="Single Family Residence",Q596="Yes")))),"Tier 3",
IF((OR((AND('[1]PWS Information'!$E$10="CWS",T596="Single Family Residence",R596="Yes",P596="Non-Lead", I596="Non-Lead - Copper",K596="Before 1989")),
(AND('[1]PWS Information'!$E$10="CWS",T596="Single Family Residence",R596="Yes",P596="Non-Lead", M596="Non-Lead - Copper",N596="Before 1989")))),"Tier 4",
IF((OR((AND('[1]PWS Information'!$E$10="NTNC",P596="Non-Lead")),
(AND('[1]PWS Information'!$E$10="CWS",P596="Non-Lead",R596="")),
(AND('[1]PWS Information'!$E$10="CWS",P596="Non-Lead",R596="No")),
(AND('[1]PWS Information'!$E$10="CWS",P596="Non-Lead",R596="Don't Know")),
(AND('[1]PWS Information'!$E$10="CWS",P596="Non-Lead", I596="Non-Lead - Copper", R596="Yes", K596="Between 1989 and 2014")),
(AND('[1]PWS Information'!$E$10="CWS",P596="Non-Lead", I596="Non-Lead - Copper", R596="Yes", K596="After 2014")),
(AND('[1]PWS Information'!$E$10="CWS",P596="Non-Lead", I596="Non-Lead - Copper", R596="Yes", K596="Unknown")),
(AND('[1]PWS Information'!$E$10="CWS",P596="Non-Lead", M596="Non-Lead - Copper", R596="Yes", N596="Between 1989 and 2014")),
(AND('[1]PWS Information'!$E$10="CWS",P596="Non-Lead", M596="Non-Lead - Copper", R596="Yes", N596="After 2014")),
(AND('[1]PWS Information'!$E$10="CWS",P596="Non-Lead", M596="Non-Lead - Copper", R596="Yes", N596="Unknown")),
(AND('[1]PWS Information'!$E$10="CWS",P596="Unknown")),
(AND('[1]PWS Information'!$E$10="NTNC",P596="Unknown")),
(AND('[1]PWS Information'!$E$10="CWS",T596="Multiple Family Residence",P596="Galvanized Requiring Replacement")),
(AND('[1]PWS Information'!$E$10="CWS",P596="Galvanized Requiring Replacement")),
(AND('[1]PWS Information'!$E$10="NTNC",T596="Multiple Family Residence",P596="Galvanized Requiring Replacement")))),"Tier 5",
"")))))</f>
        <v>Tier 5</v>
      </c>
      <c r="Y596" s="24"/>
      <c r="Z596" s="24"/>
    </row>
    <row r="597" spans="1:26" x14ac:dyDescent="0.25">
      <c r="A597" s="17">
        <v>594</v>
      </c>
      <c r="B597" s="18">
        <v>2500</v>
      </c>
      <c r="C597" s="17" t="s">
        <v>80</v>
      </c>
      <c r="D597" s="17" t="s">
        <v>188</v>
      </c>
      <c r="E597" s="17">
        <v>79549</v>
      </c>
      <c r="F597" s="18"/>
      <c r="G597" s="18"/>
      <c r="H597" s="18"/>
      <c r="I597" s="21" t="s">
        <v>219</v>
      </c>
      <c r="J597" s="22" t="s">
        <v>254</v>
      </c>
      <c r="K597" s="22" t="s">
        <v>255</v>
      </c>
      <c r="L597" s="22"/>
      <c r="M597" s="21" t="s">
        <v>219</v>
      </c>
      <c r="N597" s="19" t="s">
        <v>205</v>
      </c>
      <c r="O597" s="22"/>
      <c r="P597" s="31" t="str">
        <f t="shared" si="9"/>
        <v>Unknown</v>
      </c>
      <c r="Q597" s="40" t="s">
        <v>254</v>
      </c>
      <c r="R597" s="40" t="s">
        <v>254</v>
      </c>
      <c r="S597" s="24"/>
      <c r="T597" s="16"/>
      <c r="U597" s="41" t="s">
        <v>255</v>
      </c>
      <c r="V597" s="41" t="s">
        <v>255</v>
      </c>
      <c r="W597" s="16"/>
      <c r="X597" s="43" t="str">
        <f>IF((OR((AND('[1]PWS Information'!$E$10="CWS",T597="Single Family Residence",P597="Lead")),
(AND('[1]PWS Information'!$E$10="CWS",T597="Multiple Family Residence",'[1]PWS Information'!$E$11="Yes",P597="Lead")),
(AND('[1]PWS Information'!$E$10="NTNC",P597="Lead")))),"Tier 1",
IF((OR((AND('[1]PWS Information'!$E$10="CWS",T597="Multiple Family Residence",'[1]PWS Information'!$E$11="No",P597="Lead")),
(AND('[1]PWS Information'!$E$10="CWS",T597="Other",P597="Lead")),
(AND(T597="",P597="Lead")),
(AND('[1]PWS Information'!$E$10="CWS",T597="Building",P597="Lead")))),"Tier 2",
IF((OR((AND('[1]PWS Information'!$E$10="CWS",T597="Single Family Residence",P597="Galvanized Requiring Replacement")),
(AND('[1]PWS Information'!$E$10="CWS",T597="Single Family Residence",P597="Galvanized Requiring Replacement",Q597="Yes")),
(AND('[1]PWS Information'!$E$10="NTNC",T597="Single Family Residence",P597="Galvanized Requiring Replacement")),
(AND('[1]PWS Information'!$E$10="NTNC",T597="Single Family Residence",Q597="Yes")))),"Tier 3",
IF((OR((AND('[1]PWS Information'!$E$10="CWS",T597="Single Family Residence",R597="Yes",P597="Non-Lead", I597="Non-Lead - Copper",K597="Before 1989")),
(AND('[1]PWS Information'!$E$10="CWS",T597="Single Family Residence",R597="Yes",P597="Non-Lead", M597="Non-Lead - Copper",N597="Before 1989")))),"Tier 4",
IF((OR((AND('[1]PWS Information'!$E$10="NTNC",P597="Non-Lead")),
(AND('[1]PWS Information'!$E$10="CWS",P597="Non-Lead",R597="")),
(AND('[1]PWS Information'!$E$10="CWS",P597="Non-Lead",R597="No")),
(AND('[1]PWS Information'!$E$10="CWS",P597="Non-Lead",R597="Don't Know")),
(AND('[1]PWS Information'!$E$10="CWS",P597="Non-Lead", I597="Non-Lead - Copper", R597="Yes", K597="Between 1989 and 2014")),
(AND('[1]PWS Information'!$E$10="CWS",P597="Non-Lead", I597="Non-Lead - Copper", R597="Yes", K597="After 2014")),
(AND('[1]PWS Information'!$E$10="CWS",P597="Non-Lead", I597="Non-Lead - Copper", R597="Yes", K597="Unknown")),
(AND('[1]PWS Information'!$E$10="CWS",P597="Non-Lead", M597="Non-Lead - Copper", R597="Yes", N597="Between 1989 and 2014")),
(AND('[1]PWS Information'!$E$10="CWS",P597="Non-Lead", M597="Non-Lead - Copper", R597="Yes", N597="After 2014")),
(AND('[1]PWS Information'!$E$10="CWS",P597="Non-Lead", M597="Non-Lead - Copper", R597="Yes", N597="Unknown")),
(AND('[1]PWS Information'!$E$10="CWS",P597="Unknown")),
(AND('[1]PWS Information'!$E$10="NTNC",P597="Unknown")),
(AND('[1]PWS Information'!$E$10="CWS",T597="Multiple Family Residence",P597="Galvanized Requiring Replacement")),
(AND('[1]PWS Information'!$E$10="CWS",P597="Galvanized Requiring Replacement")),
(AND('[1]PWS Information'!$E$10="NTNC",T597="Multiple Family Residence",P597="Galvanized Requiring Replacement")))),"Tier 5",
"")))))</f>
        <v>Tier 5</v>
      </c>
      <c r="Y597" s="24"/>
      <c r="Z597" s="24"/>
    </row>
    <row r="598" spans="1:26" x14ac:dyDescent="0.25">
      <c r="A598" s="17">
        <v>595</v>
      </c>
      <c r="B598" s="18">
        <v>2505</v>
      </c>
      <c r="C598" s="17" t="s">
        <v>80</v>
      </c>
      <c r="D598" s="17" t="s">
        <v>188</v>
      </c>
      <c r="E598" s="17">
        <v>79549</v>
      </c>
      <c r="F598" s="18"/>
      <c r="G598" s="18"/>
      <c r="H598" s="18"/>
      <c r="I598" s="21" t="s">
        <v>219</v>
      </c>
      <c r="J598" s="22" t="s">
        <v>254</v>
      </c>
      <c r="K598" s="22" t="s">
        <v>255</v>
      </c>
      <c r="L598" s="22"/>
      <c r="M598" s="21" t="s">
        <v>219</v>
      </c>
      <c r="N598" s="19"/>
      <c r="O598" s="22"/>
      <c r="P598" s="31" t="str">
        <f t="shared" si="9"/>
        <v>Unknown</v>
      </c>
      <c r="Q598" s="40" t="s">
        <v>254</v>
      </c>
      <c r="R598" s="40" t="s">
        <v>254</v>
      </c>
      <c r="S598" s="24"/>
      <c r="T598" s="16"/>
      <c r="U598" s="41" t="s">
        <v>255</v>
      </c>
      <c r="V598" s="41" t="s">
        <v>255</v>
      </c>
      <c r="W598" s="16"/>
      <c r="X598" s="43" t="str">
        <f>IF((OR((AND('[1]PWS Information'!$E$10="CWS",T598="Single Family Residence",P598="Lead")),
(AND('[1]PWS Information'!$E$10="CWS",T598="Multiple Family Residence",'[1]PWS Information'!$E$11="Yes",P598="Lead")),
(AND('[1]PWS Information'!$E$10="NTNC",P598="Lead")))),"Tier 1",
IF((OR((AND('[1]PWS Information'!$E$10="CWS",T598="Multiple Family Residence",'[1]PWS Information'!$E$11="No",P598="Lead")),
(AND('[1]PWS Information'!$E$10="CWS",T598="Other",P598="Lead")),
(AND(T598="",P598="Lead")),
(AND('[1]PWS Information'!$E$10="CWS",T598="Building",P598="Lead")))),"Tier 2",
IF((OR((AND('[1]PWS Information'!$E$10="CWS",T598="Single Family Residence",P598="Galvanized Requiring Replacement")),
(AND('[1]PWS Information'!$E$10="CWS",T598="Single Family Residence",P598="Galvanized Requiring Replacement",Q598="Yes")),
(AND('[1]PWS Information'!$E$10="NTNC",T598="Single Family Residence",P598="Galvanized Requiring Replacement")),
(AND('[1]PWS Information'!$E$10="NTNC",T598="Single Family Residence",Q598="Yes")))),"Tier 3",
IF((OR((AND('[1]PWS Information'!$E$10="CWS",T598="Single Family Residence",R598="Yes",P598="Non-Lead", I598="Non-Lead - Copper",K598="Before 1989")),
(AND('[1]PWS Information'!$E$10="CWS",T598="Single Family Residence",R598="Yes",P598="Non-Lead", M598="Non-Lead - Copper",N598="Before 1989")))),"Tier 4",
IF((OR((AND('[1]PWS Information'!$E$10="NTNC",P598="Non-Lead")),
(AND('[1]PWS Information'!$E$10="CWS",P598="Non-Lead",R598="")),
(AND('[1]PWS Information'!$E$10="CWS",P598="Non-Lead",R598="No")),
(AND('[1]PWS Information'!$E$10="CWS",P598="Non-Lead",R598="Don't Know")),
(AND('[1]PWS Information'!$E$10="CWS",P598="Non-Lead", I598="Non-Lead - Copper", R598="Yes", K598="Between 1989 and 2014")),
(AND('[1]PWS Information'!$E$10="CWS",P598="Non-Lead", I598="Non-Lead - Copper", R598="Yes", K598="After 2014")),
(AND('[1]PWS Information'!$E$10="CWS",P598="Non-Lead", I598="Non-Lead - Copper", R598="Yes", K598="Unknown")),
(AND('[1]PWS Information'!$E$10="CWS",P598="Non-Lead", M598="Non-Lead - Copper", R598="Yes", N598="Between 1989 and 2014")),
(AND('[1]PWS Information'!$E$10="CWS",P598="Non-Lead", M598="Non-Lead - Copper", R598="Yes", N598="After 2014")),
(AND('[1]PWS Information'!$E$10="CWS",P598="Non-Lead", M598="Non-Lead - Copper", R598="Yes", N598="Unknown")),
(AND('[1]PWS Information'!$E$10="CWS",P598="Unknown")),
(AND('[1]PWS Information'!$E$10="NTNC",P598="Unknown")),
(AND('[1]PWS Information'!$E$10="CWS",T598="Multiple Family Residence",P598="Galvanized Requiring Replacement")),
(AND('[1]PWS Information'!$E$10="CWS",P598="Galvanized Requiring Replacement")),
(AND('[1]PWS Information'!$E$10="NTNC",T598="Multiple Family Residence",P598="Galvanized Requiring Replacement")))),"Tier 5",
"")))))</f>
        <v>Tier 5</v>
      </c>
      <c r="Y598" s="24"/>
      <c r="Z598" s="24"/>
    </row>
    <row r="599" spans="1:26" x14ac:dyDescent="0.25">
      <c r="A599" s="17">
        <v>596</v>
      </c>
      <c r="B599" s="17">
        <v>2507</v>
      </c>
      <c r="C599" s="17" t="s">
        <v>80</v>
      </c>
      <c r="D599" s="17" t="s">
        <v>188</v>
      </c>
      <c r="E599" s="17">
        <v>79549</v>
      </c>
      <c r="F599" s="17"/>
      <c r="G599" s="17"/>
      <c r="H599" s="17"/>
      <c r="I599" s="21" t="s">
        <v>219</v>
      </c>
      <c r="J599" s="22" t="s">
        <v>254</v>
      </c>
      <c r="K599" s="22" t="s">
        <v>255</v>
      </c>
      <c r="L599" s="22"/>
      <c r="M599" s="21" t="s">
        <v>219</v>
      </c>
      <c r="N599" s="19" t="s">
        <v>205</v>
      </c>
      <c r="O599" s="22"/>
      <c r="P599" s="31" t="str">
        <f t="shared" si="9"/>
        <v>Unknown</v>
      </c>
      <c r="Q599" s="40" t="s">
        <v>254</v>
      </c>
      <c r="R599" s="40" t="s">
        <v>254</v>
      </c>
      <c r="S599" s="24"/>
      <c r="T599" s="16"/>
      <c r="U599" s="41" t="s">
        <v>255</v>
      </c>
      <c r="V599" s="41" t="s">
        <v>255</v>
      </c>
      <c r="W599" s="16"/>
      <c r="X599" s="43" t="str">
        <f>IF((OR((AND('[1]PWS Information'!$E$10="CWS",T599="Single Family Residence",P599="Lead")),
(AND('[1]PWS Information'!$E$10="CWS",T599="Multiple Family Residence",'[1]PWS Information'!$E$11="Yes",P599="Lead")),
(AND('[1]PWS Information'!$E$10="NTNC",P599="Lead")))),"Tier 1",
IF((OR((AND('[1]PWS Information'!$E$10="CWS",T599="Multiple Family Residence",'[1]PWS Information'!$E$11="No",P599="Lead")),
(AND('[1]PWS Information'!$E$10="CWS",T599="Other",P599="Lead")),
(AND(T599="",P599="Lead")),
(AND('[1]PWS Information'!$E$10="CWS",T599="Building",P599="Lead")))),"Tier 2",
IF((OR((AND('[1]PWS Information'!$E$10="CWS",T599="Single Family Residence",P599="Galvanized Requiring Replacement")),
(AND('[1]PWS Information'!$E$10="CWS",T599="Single Family Residence",P599="Galvanized Requiring Replacement",Q599="Yes")),
(AND('[1]PWS Information'!$E$10="NTNC",T599="Single Family Residence",P599="Galvanized Requiring Replacement")),
(AND('[1]PWS Information'!$E$10="NTNC",T599="Single Family Residence",Q599="Yes")))),"Tier 3",
IF((OR((AND('[1]PWS Information'!$E$10="CWS",T599="Single Family Residence",R599="Yes",P599="Non-Lead", I599="Non-Lead - Copper",K599="Before 1989")),
(AND('[1]PWS Information'!$E$10="CWS",T599="Single Family Residence",R599="Yes",P599="Non-Lead", M599="Non-Lead - Copper",N599="Before 1989")))),"Tier 4",
IF((OR((AND('[1]PWS Information'!$E$10="NTNC",P599="Non-Lead")),
(AND('[1]PWS Information'!$E$10="CWS",P599="Non-Lead",R599="")),
(AND('[1]PWS Information'!$E$10="CWS",P599="Non-Lead",R599="No")),
(AND('[1]PWS Information'!$E$10="CWS",P599="Non-Lead",R599="Don't Know")),
(AND('[1]PWS Information'!$E$10="CWS",P599="Non-Lead", I599="Non-Lead - Copper", R599="Yes", K599="Between 1989 and 2014")),
(AND('[1]PWS Information'!$E$10="CWS",P599="Non-Lead", I599="Non-Lead - Copper", R599="Yes", K599="After 2014")),
(AND('[1]PWS Information'!$E$10="CWS",P599="Non-Lead", I599="Non-Lead - Copper", R599="Yes", K599="Unknown")),
(AND('[1]PWS Information'!$E$10="CWS",P599="Non-Lead", M599="Non-Lead - Copper", R599="Yes", N599="Between 1989 and 2014")),
(AND('[1]PWS Information'!$E$10="CWS",P599="Non-Lead", M599="Non-Lead - Copper", R599="Yes", N599="After 2014")),
(AND('[1]PWS Information'!$E$10="CWS",P599="Non-Lead", M599="Non-Lead - Copper", R599="Yes", N599="Unknown")),
(AND('[1]PWS Information'!$E$10="CWS",P599="Unknown")),
(AND('[1]PWS Information'!$E$10="NTNC",P599="Unknown")),
(AND('[1]PWS Information'!$E$10="CWS",T599="Multiple Family Residence",P599="Galvanized Requiring Replacement")),
(AND('[1]PWS Information'!$E$10="CWS",P599="Galvanized Requiring Replacement")),
(AND('[1]PWS Information'!$E$10="NTNC",T599="Multiple Family Residence",P599="Galvanized Requiring Replacement")))),"Tier 5",
"")))))</f>
        <v>Tier 5</v>
      </c>
      <c r="Y599" s="24"/>
      <c r="Z599" s="24"/>
    </row>
    <row r="600" spans="1:26" x14ac:dyDescent="0.25">
      <c r="A600" s="17">
        <v>597</v>
      </c>
      <c r="B600" s="18">
        <v>2510</v>
      </c>
      <c r="C600" s="17" t="s">
        <v>80</v>
      </c>
      <c r="D600" s="17" t="s">
        <v>188</v>
      </c>
      <c r="E600" s="17">
        <v>79549</v>
      </c>
      <c r="F600" s="18"/>
      <c r="G600" s="18"/>
      <c r="H600" s="18"/>
      <c r="I600" s="21" t="s">
        <v>219</v>
      </c>
      <c r="J600" s="22" t="s">
        <v>254</v>
      </c>
      <c r="K600" s="22" t="s">
        <v>255</v>
      </c>
      <c r="L600" s="22"/>
      <c r="M600" s="21" t="s">
        <v>219</v>
      </c>
      <c r="N600" s="19"/>
      <c r="O600" s="22"/>
      <c r="P600" s="31" t="str">
        <f t="shared" si="9"/>
        <v>Unknown</v>
      </c>
      <c r="Q600" s="40" t="s">
        <v>254</v>
      </c>
      <c r="R600" s="40" t="s">
        <v>254</v>
      </c>
      <c r="S600" s="24"/>
      <c r="T600" s="16"/>
      <c r="U600" s="41" t="s">
        <v>255</v>
      </c>
      <c r="V600" s="41" t="s">
        <v>255</v>
      </c>
      <c r="W600" s="16"/>
      <c r="X600" s="43" t="str">
        <f>IF((OR((AND('[1]PWS Information'!$E$10="CWS",T600="Single Family Residence",P600="Lead")),
(AND('[1]PWS Information'!$E$10="CWS",T600="Multiple Family Residence",'[1]PWS Information'!$E$11="Yes",P600="Lead")),
(AND('[1]PWS Information'!$E$10="NTNC",P600="Lead")))),"Tier 1",
IF((OR((AND('[1]PWS Information'!$E$10="CWS",T600="Multiple Family Residence",'[1]PWS Information'!$E$11="No",P600="Lead")),
(AND('[1]PWS Information'!$E$10="CWS",T600="Other",P600="Lead")),
(AND(T600="",P600="Lead")),
(AND('[1]PWS Information'!$E$10="CWS",T600="Building",P600="Lead")))),"Tier 2",
IF((OR((AND('[1]PWS Information'!$E$10="CWS",T600="Single Family Residence",P600="Galvanized Requiring Replacement")),
(AND('[1]PWS Information'!$E$10="CWS",T600="Single Family Residence",P600="Galvanized Requiring Replacement",Q600="Yes")),
(AND('[1]PWS Information'!$E$10="NTNC",T600="Single Family Residence",P600="Galvanized Requiring Replacement")),
(AND('[1]PWS Information'!$E$10="NTNC",T600="Single Family Residence",Q600="Yes")))),"Tier 3",
IF((OR((AND('[1]PWS Information'!$E$10="CWS",T600="Single Family Residence",R600="Yes",P600="Non-Lead", I600="Non-Lead - Copper",K600="Before 1989")),
(AND('[1]PWS Information'!$E$10="CWS",T600="Single Family Residence",R600="Yes",P600="Non-Lead", M600="Non-Lead - Copper",N600="Before 1989")))),"Tier 4",
IF((OR((AND('[1]PWS Information'!$E$10="NTNC",P600="Non-Lead")),
(AND('[1]PWS Information'!$E$10="CWS",P600="Non-Lead",R600="")),
(AND('[1]PWS Information'!$E$10="CWS",P600="Non-Lead",R600="No")),
(AND('[1]PWS Information'!$E$10="CWS",P600="Non-Lead",R600="Don't Know")),
(AND('[1]PWS Information'!$E$10="CWS",P600="Non-Lead", I600="Non-Lead - Copper", R600="Yes", K600="Between 1989 and 2014")),
(AND('[1]PWS Information'!$E$10="CWS",P600="Non-Lead", I600="Non-Lead - Copper", R600="Yes", K600="After 2014")),
(AND('[1]PWS Information'!$E$10="CWS",P600="Non-Lead", I600="Non-Lead - Copper", R600="Yes", K600="Unknown")),
(AND('[1]PWS Information'!$E$10="CWS",P600="Non-Lead", M600="Non-Lead - Copper", R600="Yes", N600="Between 1989 and 2014")),
(AND('[1]PWS Information'!$E$10="CWS",P600="Non-Lead", M600="Non-Lead - Copper", R600="Yes", N600="After 2014")),
(AND('[1]PWS Information'!$E$10="CWS",P600="Non-Lead", M600="Non-Lead - Copper", R600="Yes", N600="Unknown")),
(AND('[1]PWS Information'!$E$10="CWS",P600="Unknown")),
(AND('[1]PWS Information'!$E$10="NTNC",P600="Unknown")),
(AND('[1]PWS Information'!$E$10="CWS",T600="Multiple Family Residence",P600="Galvanized Requiring Replacement")),
(AND('[1]PWS Information'!$E$10="CWS",P600="Galvanized Requiring Replacement")),
(AND('[1]PWS Information'!$E$10="NTNC",T600="Multiple Family Residence",P600="Galvanized Requiring Replacement")))),"Tier 5",
"")))))</f>
        <v>Tier 5</v>
      </c>
      <c r="Y600" s="24"/>
      <c r="Z600" s="24"/>
    </row>
    <row r="601" spans="1:26" x14ac:dyDescent="0.25">
      <c r="A601" s="17">
        <v>598</v>
      </c>
      <c r="B601" s="17">
        <v>2600</v>
      </c>
      <c r="C601" s="17" t="s">
        <v>80</v>
      </c>
      <c r="D601" s="17" t="s">
        <v>188</v>
      </c>
      <c r="E601" s="17">
        <v>79549</v>
      </c>
      <c r="F601" s="17"/>
      <c r="G601" s="17"/>
      <c r="H601" s="17"/>
      <c r="I601" s="21" t="s">
        <v>218</v>
      </c>
      <c r="J601" s="22" t="s">
        <v>254</v>
      </c>
      <c r="K601" s="22" t="s">
        <v>255</v>
      </c>
      <c r="L601" s="22" t="s">
        <v>256</v>
      </c>
      <c r="M601" s="21" t="s">
        <v>218</v>
      </c>
      <c r="N601" s="37" t="s">
        <v>205</v>
      </c>
      <c r="O601" s="22" t="s">
        <v>257</v>
      </c>
      <c r="P601" s="31" t="str">
        <f t="shared" si="9"/>
        <v>Non-Lead</v>
      </c>
      <c r="Q601" s="40" t="s">
        <v>254</v>
      </c>
      <c r="R601" s="40" t="s">
        <v>254</v>
      </c>
      <c r="S601" s="24"/>
      <c r="T601" s="16"/>
      <c r="U601" s="41" t="s">
        <v>255</v>
      </c>
      <c r="V601" s="41" t="s">
        <v>255</v>
      </c>
      <c r="W601" s="16"/>
      <c r="X601" s="43" t="str">
        <f>IF((OR((AND('[1]PWS Information'!$E$10="CWS",T601="Single Family Residence",P601="Lead")),
(AND('[1]PWS Information'!$E$10="CWS",T601="Multiple Family Residence",'[1]PWS Information'!$E$11="Yes",P601="Lead")),
(AND('[1]PWS Information'!$E$10="NTNC",P601="Lead")))),"Tier 1",
IF((OR((AND('[1]PWS Information'!$E$10="CWS",T601="Multiple Family Residence",'[1]PWS Information'!$E$11="No",P601="Lead")),
(AND('[1]PWS Information'!$E$10="CWS",T601="Other",P601="Lead")),
(AND(T601="",P601="Lead")),
(AND('[1]PWS Information'!$E$10="CWS",T601="Building",P601="Lead")))),"Tier 2",
IF((OR((AND('[1]PWS Information'!$E$10="CWS",T601="Single Family Residence",P601="Galvanized Requiring Replacement")),
(AND('[1]PWS Information'!$E$10="CWS",T601="Single Family Residence",P601="Galvanized Requiring Replacement",Q601="Yes")),
(AND('[1]PWS Information'!$E$10="NTNC",T601="Single Family Residence",P601="Galvanized Requiring Replacement")),
(AND('[1]PWS Information'!$E$10="NTNC",T601="Single Family Residence",Q601="Yes")))),"Tier 3",
IF((OR((AND('[1]PWS Information'!$E$10="CWS",T601="Single Family Residence",R601="Yes",P601="Non-Lead", I601="Non-Lead - Copper",K601="Before 1989")),
(AND('[1]PWS Information'!$E$10="CWS",T601="Single Family Residence",R601="Yes",P601="Non-Lead", M601="Non-Lead - Copper",N601="Before 1989")))),"Tier 4",
IF((OR((AND('[1]PWS Information'!$E$10="NTNC",P601="Non-Lead")),
(AND('[1]PWS Information'!$E$10="CWS",P601="Non-Lead",R601="")),
(AND('[1]PWS Information'!$E$10="CWS",P601="Non-Lead",R601="No")),
(AND('[1]PWS Information'!$E$10="CWS",P601="Non-Lead",R601="Don't Know")),
(AND('[1]PWS Information'!$E$10="CWS",P601="Non-Lead", I601="Non-Lead - Copper", R601="Yes", K601="Between 1989 and 2014")),
(AND('[1]PWS Information'!$E$10="CWS",P601="Non-Lead", I601="Non-Lead - Copper", R601="Yes", K601="After 2014")),
(AND('[1]PWS Information'!$E$10="CWS",P601="Non-Lead", I601="Non-Lead - Copper", R601="Yes", K601="Unknown")),
(AND('[1]PWS Information'!$E$10="CWS",P601="Non-Lead", M601="Non-Lead - Copper", R601="Yes", N601="Between 1989 and 2014")),
(AND('[1]PWS Information'!$E$10="CWS",P601="Non-Lead", M601="Non-Lead - Copper", R601="Yes", N601="After 2014")),
(AND('[1]PWS Information'!$E$10="CWS",P601="Non-Lead", M601="Non-Lead - Copper", R601="Yes", N601="Unknown")),
(AND('[1]PWS Information'!$E$10="CWS",P601="Unknown")),
(AND('[1]PWS Information'!$E$10="NTNC",P601="Unknown")),
(AND('[1]PWS Information'!$E$10="CWS",T601="Multiple Family Residence",P601="Galvanized Requiring Replacement")),
(AND('[1]PWS Information'!$E$10="CWS",P601="Galvanized Requiring Replacement")),
(AND('[1]PWS Information'!$E$10="NTNC",T601="Multiple Family Residence",P601="Galvanized Requiring Replacement")))),"Tier 5",
"")))))</f>
        <v>Tier 5</v>
      </c>
      <c r="Y601" s="24"/>
      <c r="Z601" s="24"/>
    </row>
    <row r="602" spans="1:26" x14ac:dyDescent="0.25">
      <c r="A602" s="17">
        <v>599</v>
      </c>
      <c r="B602" s="17">
        <v>2603</v>
      </c>
      <c r="C602" s="17" t="s">
        <v>80</v>
      </c>
      <c r="D602" s="17" t="s">
        <v>188</v>
      </c>
      <c r="E602" s="17">
        <v>79549</v>
      </c>
      <c r="F602" s="17"/>
      <c r="G602" s="17"/>
      <c r="H602" s="17"/>
      <c r="I602" s="21" t="s">
        <v>219</v>
      </c>
      <c r="J602" s="22" t="s">
        <v>254</v>
      </c>
      <c r="K602" s="22" t="s">
        <v>255</v>
      </c>
      <c r="L602" s="22"/>
      <c r="M602" s="21" t="s">
        <v>219</v>
      </c>
      <c r="N602" s="19"/>
      <c r="O602" s="22"/>
      <c r="P602" s="31" t="str">
        <f t="shared" si="9"/>
        <v>Unknown</v>
      </c>
      <c r="Q602" s="40" t="s">
        <v>254</v>
      </c>
      <c r="R602" s="40" t="s">
        <v>254</v>
      </c>
      <c r="S602" s="24"/>
      <c r="T602" s="16"/>
      <c r="U602" s="41" t="s">
        <v>255</v>
      </c>
      <c r="V602" s="41" t="s">
        <v>255</v>
      </c>
      <c r="W602" s="16"/>
      <c r="X602" s="43" t="str">
        <f>IF((OR((AND('[1]PWS Information'!$E$10="CWS",T602="Single Family Residence",P602="Lead")),
(AND('[1]PWS Information'!$E$10="CWS",T602="Multiple Family Residence",'[1]PWS Information'!$E$11="Yes",P602="Lead")),
(AND('[1]PWS Information'!$E$10="NTNC",P602="Lead")))),"Tier 1",
IF((OR((AND('[1]PWS Information'!$E$10="CWS",T602="Multiple Family Residence",'[1]PWS Information'!$E$11="No",P602="Lead")),
(AND('[1]PWS Information'!$E$10="CWS",T602="Other",P602="Lead")),
(AND(T602="",P602="Lead")),
(AND('[1]PWS Information'!$E$10="CWS",T602="Building",P602="Lead")))),"Tier 2",
IF((OR((AND('[1]PWS Information'!$E$10="CWS",T602="Single Family Residence",P602="Galvanized Requiring Replacement")),
(AND('[1]PWS Information'!$E$10="CWS",T602="Single Family Residence",P602="Galvanized Requiring Replacement",Q602="Yes")),
(AND('[1]PWS Information'!$E$10="NTNC",T602="Single Family Residence",P602="Galvanized Requiring Replacement")),
(AND('[1]PWS Information'!$E$10="NTNC",T602="Single Family Residence",Q602="Yes")))),"Tier 3",
IF((OR((AND('[1]PWS Information'!$E$10="CWS",T602="Single Family Residence",R602="Yes",P602="Non-Lead", I602="Non-Lead - Copper",K602="Before 1989")),
(AND('[1]PWS Information'!$E$10="CWS",T602="Single Family Residence",R602="Yes",P602="Non-Lead", M602="Non-Lead - Copper",N602="Before 1989")))),"Tier 4",
IF((OR((AND('[1]PWS Information'!$E$10="NTNC",P602="Non-Lead")),
(AND('[1]PWS Information'!$E$10="CWS",P602="Non-Lead",R602="")),
(AND('[1]PWS Information'!$E$10="CWS",P602="Non-Lead",R602="No")),
(AND('[1]PWS Information'!$E$10="CWS",P602="Non-Lead",R602="Don't Know")),
(AND('[1]PWS Information'!$E$10="CWS",P602="Non-Lead", I602="Non-Lead - Copper", R602="Yes", K602="Between 1989 and 2014")),
(AND('[1]PWS Information'!$E$10="CWS",P602="Non-Lead", I602="Non-Lead - Copper", R602="Yes", K602="After 2014")),
(AND('[1]PWS Information'!$E$10="CWS",P602="Non-Lead", I602="Non-Lead - Copper", R602="Yes", K602="Unknown")),
(AND('[1]PWS Information'!$E$10="CWS",P602="Non-Lead", M602="Non-Lead - Copper", R602="Yes", N602="Between 1989 and 2014")),
(AND('[1]PWS Information'!$E$10="CWS",P602="Non-Lead", M602="Non-Lead - Copper", R602="Yes", N602="After 2014")),
(AND('[1]PWS Information'!$E$10="CWS",P602="Non-Lead", M602="Non-Lead - Copper", R602="Yes", N602="Unknown")),
(AND('[1]PWS Information'!$E$10="CWS",P602="Unknown")),
(AND('[1]PWS Information'!$E$10="NTNC",P602="Unknown")),
(AND('[1]PWS Information'!$E$10="CWS",T602="Multiple Family Residence",P602="Galvanized Requiring Replacement")),
(AND('[1]PWS Information'!$E$10="CWS",P602="Galvanized Requiring Replacement")),
(AND('[1]PWS Information'!$E$10="NTNC",T602="Multiple Family Residence",P602="Galvanized Requiring Replacement")))),"Tier 5",
"")))))</f>
        <v>Tier 5</v>
      </c>
      <c r="Y602" s="24"/>
      <c r="Z602" s="24"/>
    </row>
    <row r="603" spans="1:26" x14ac:dyDescent="0.25">
      <c r="A603" s="17">
        <v>600</v>
      </c>
      <c r="B603" s="18">
        <v>2703</v>
      </c>
      <c r="C603" s="17" t="s">
        <v>80</v>
      </c>
      <c r="D603" s="17" t="s">
        <v>188</v>
      </c>
      <c r="E603" s="17">
        <v>79549</v>
      </c>
      <c r="F603" s="18"/>
      <c r="G603" s="18"/>
      <c r="H603" s="18"/>
      <c r="I603" s="21" t="s">
        <v>219</v>
      </c>
      <c r="J603" s="22" t="s">
        <v>254</v>
      </c>
      <c r="K603" s="22" t="s">
        <v>255</v>
      </c>
      <c r="L603" s="22"/>
      <c r="M603" s="21" t="s">
        <v>219</v>
      </c>
      <c r="N603" s="19"/>
      <c r="O603" s="22"/>
      <c r="P603" s="31" t="str">
        <f t="shared" si="9"/>
        <v>Unknown</v>
      </c>
      <c r="Q603" s="40" t="s">
        <v>254</v>
      </c>
      <c r="R603" s="40" t="s">
        <v>254</v>
      </c>
      <c r="S603" s="24"/>
      <c r="T603" s="16"/>
      <c r="U603" s="41" t="s">
        <v>255</v>
      </c>
      <c r="V603" s="41" t="s">
        <v>255</v>
      </c>
      <c r="W603" s="16"/>
      <c r="X603" s="43" t="str">
        <f>IF((OR((AND('[1]PWS Information'!$E$10="CWS",T603="Single Family Residence",P603="Lead")),
(AND('[1]PWS Information'!$E$10="CWS",T603="Multiple Family Residence",'[1]PWS Information'!$E$11="Yes",P603="Lead")),
(AND('[1]PWS Information'!$E$10="NTNC",P603="Lead")))),"Tier 1",
IF((OR((AND('[1]PWS Information'!$E$10="CWS",T603="Multiple Family Residence",'[1]PWS Information'!$E$11="No",P603="Lead")),
(AND('[1]PWS Information'!$E$10="CWS",T603="Other",P603="Lead")),
(AND(T603="",P603="Lead")),
(AND('[1]PWS Information'!$E$10="CWS",T603="Building",P603="Lead")))),"Tier 2",
IF((OR((AND('[1]PWS Information'!$E$10="CWS",T603="Single Family Residence",P603="Galvanized Requiring Replacement")),
(AND('[1]PWS Information'!$E$10="CWS",T603="Single Family Residence",P603="Galvanized Requiring Replacement",Q603="Yes")),
(AND('[1]PWS Information'!$E$10="NTNC",T603="Single Family Residence",P603="Galvanized Requiring Replacement")),
(AND('[1]PWS Information'!$E$10="NTNC",T603="Single Family Residence",Q603="Yes")))),"Tier 3",
IF((OR((AND('[1]PWS Information'!$E$10="CWS",T603="Single Family Residence",R603="Yes",P603="Non-Lead", I603="Non-Lead - Copper",K603="Before 1989")),
(AND('[1]PWS Information'!$E$10="CWS",T603="Single Family Residence",R603="Yes",P603="Non-Lead", M603="Non-Lead - Copper",N603="Before 1989")))),"Tier 4",
IF((OR((AND('[1]PWS Information'!$E$10="NTNC",P603="Non-Lead")),
(AND('[1]PWS Information'!$E$10="CWS",P603="Non-Lead",R603="")),
(AND('[1]PWS Information'!$E$10="CWS",P603="Non-Lead",R603="No")),
(AND('[1]PWS Information'!$E$10="CWS",P603="Non-Lead",R603="Don't Know")),
(AND('[1]PWS Information'!$E$10="CWS",P603="Non-Lead", I603="Non-Lead - Copper", R603="Yes", K603="Between 1989 and 2014")),
(AND('[1]PWS Information'!$E$10="CWS",P603="Non-Lead", I603="Non-Lead - Copper", R603="Yes", K603="After 2014")),
(AND('[1]PWS Information'!$E$10="CWS",P603="Non-Lead", I603="Non-Lead - Copper", R603="Yes", K603="Unknown")),
(AND('[1]PWS Information'!$E$10="CWS",P603="Non-Lead", M603="Non-Lead - Copper", R603="Yes", N603="Between 1989 and 2014")),
(AND('[1]PWS Information'!$E$10="CWS",P603="Non-Lead", M603="Non-Lead - Copper", R603="Yes", N603="After 2014")),
(AND('[1]PWS Information'!$E$10="CWS",P603="Non-Lead", M603="Non-Lead - Copper", R603="Yes", N603="Unknown")),
(AND('[1]PWS Information'!$E$10="CWS",P603="Unknown")),
(AND('[1]PWS Information'!$E$10="NTNC",P603="Unknown")),
(AND('[1]PWS Information'!$E$10="CWS",T603="Multiple Family Residence",P603="Galvanized Requiring Replacement")),
(AND('[1]PWS Information'!$E$10="CWS",P603="Galvanized Requiring Replacement")),
(AND('[1]PWS Information'!$E$10="NTNC",T603="Multiple Family Residence",P603="Galvanized Requiring Replacement")))),"Tier 5",
"")))))</f>
        <v>Tier 5</v>
      </c>
      <c r="Y603" s="24"/>
      <c r="Z603" s="24"/>
    </row>
    <row r="604" spans="1:26" x14ac:dyDescent="0.25">
      <c r="A604" s="17">
        <v>601</v>
      </c>
      <c r="B604" s="17">
        <v>2706</v>
      </c>
      <c r="C604" s="17" t="s">
        <v>80</v>
      </c>
      <c r="D604" s="17" t="s">
        <v>188</v>
      </c>
      <c r="E604" s="17">
        <v>79549</v>
      </c>
      <c r="F604" s="17"/>
      <c r="G604" s="17"/>
      <c r="H604" s="17"/>
      <c r="I604" s="21" t="s">
        <v>219</v>
      </c>
      <c r="J604" s="22" t="s">
        <v>254</v>
      </c>
      <c r="K604" s="22" t="s">
        <v>255</v>
      </c>
      <c r="L604" s="22"/>
      <c r="M604" s="21" t="s">
        <v>219</v>
      </c>
      <c r="N604" s="37" t="s">
        <v>205</v>
      </c>
      <c r="O604" s="22"/>
      <c r="P604" s="31" t="str">
        <f t="shared" si="9"/>
        <v>Unknown</v>
      </c>
      <c r="Q604" s="40" t="s">
        <v>254</v>
      </c>
      <c r="R604" s="40" t="s">
        <v>254</v>
      </c>
      <c r="S604" s="24"/>
      <c r="T604" s="16"/>
      <c r="U604" s="41" t="s">
        <v>255</v>
      </c>
      <c r="V604" s="41" t="s">
        <v>255</v>
      </c>
      <c r="W604" s="16"/>
      <c r="X604" s="43" t="str">
        <f>IF((OR((AND('[1]PWS Information'!$E$10="CWS",T604="Single Family Residence",P604="Lead")),
(AND('[1]PWS Information'!$E$10="CWS",T604="Multiple Family Residence",'[1]PWS Information'!$E$11="Yes",P604="Lead")),
(AND('[1]PWS Information'!$E$10="NTNC",P604="Lead")))),"Tier 1",
IF((OR((AND('[1]PWS Information'!$E$10="CWS",T604="Multiple Family Residence",'[1]PWS Information'!$E$11="No",P604="Lead")),
(AND('[1]PWS Information'!$E$10="CWS",T604="Other",P604="Lead")),
(AND(T604="",P604="Lead")),
(AND('[1]PWS Information'!$E$10="CWS",T604="Building",P604="Lead")))),"Tier 2",
IF((OR((AND('[1]PWS Information'!$E$10="CWS",T604="Single Family Residence",P604="Galvanized Requiring Replacement")),
(AND('[1]PWS Information'!$E$10="CWS",T604="Single Family Residence",P604="Galvanized Requiring Replacement",Q604="Yes")),
(AND('[1]PWS Information'!$E$10="NTNC",T604="Single Family Residence",P604="Galvanized Requiring Replacement")),
(AND('[1]PWS Information'!$E$10="NTNC",T604="Single Family Residence",Q604="Yes")))),"Tier 3",
IF((OR((AND('[1]PWS Information'!$E$10="CWS",T604="Single Family Residence",R604="Yes",P604="Non-Lead", I604="Non-Lead - Copper",K604="Before 1989")),
(AND('[1]PWS Information'!$E$10="CWS",T604="Single Family Residence",R604="Yes",P604="Non-Lead", M604="Non-Lead - Copper",N604="Before 1989")))),"Tier 4",
IF((OR((AND('[1]PWS Information'!$E$10="NTNC",P604="Non-Lead")),
(AND('[1]PWS Information'!$E$10="CWS",P604="Non-Lead",R604="")),
(AND('[1]PWS Information'!$E$10="CWS",P604="Non-Lead",R604="No")),
(AND('[1]PWS Information'!$E$10="CWS",P604="Non-Lead",R604="Don't Know")),
(AND('[1]PWS Information'!$E$10="CWS",P604="Non-Lead", I604="Non-Lead - Copper", R604="Yes", K604="Between 1989 and 2014")),
(AND('[1]PWS Information'!$E$10="CWS",P604="Non-Lead", I604="Non-Lead - Copper", R604="Yes", K604="After 2014")),
(AND('[1]PWS Information'!$E$10="CWS",P604="Non-Lead", I604="Non-Lead - Copper", R604="Yes", K604="Unknown")),
(AND('[1]PWS Information'!$E$10="CWS",P604="Non-Lead", M604="Non-Lead - Copper", R604="Yes", N604="Between 1989 and 2014")),
(AND('[1]PWS Information'!$E$10="CWS",P604="Non-Lead", M604="Non-Lead - Copper", R604="Yes", N604="After 2014")),
(AND('[1]PWS Information'!$E$10="CWS",P604="Non-Lead", M604="Non-Lead - Copper", R604="Yes", N604="Unknown")),
(AND('[1]PWS Information'!$E$10="CWS",P604="Unknown")),
(AND('[1]PWS Information'!$E$10="NTNC",P604="Unknown")),
(AND('[1]PWS Information'!$E$10="CWS",T604="Multiple Family Residence",P604="Galvanized Requiring Replacement")),
(AND('[1]PWS Information'!$E$10="CWS",P604="Galvanized Requiring Replacement")),
(AND('[1]PWS Information'!$E$10="NTNC",T604="Multiple Family Residence",P604="Galvanized Requiring Replacement")))),"Tier 5",
"")))))</f>
        <v>Tier 5</v>
      </c>
      <c r="Y604" s="24"/>
      <c r="Z604" s="24"/>
    </row>
    <row r="605" spans="1:26" x14ac:dyDescent="0.25">
      <c r="A605" s="17">
        <v>602</v>
      </c>
      <c r="B605" s="17">
        <v>2707</v>
      </c>
      <c r="C605" s="17" t="s">
        <v>80</v>
      </c>
      <c r="D605" s="17" t="s">
        <v>188</v>
      </c>
      <c r="E605" s="17">
        <v>79549</v>
      </c>
      <c r="F605" s="17"/>
      <c r="G605" s="17"/>
      <c r="H605" s="17"/>
      <c r="I605" s="21" t="s">
        <v>219</v>
      </c>
      <c r="J605" s="22" t="s">
        <v>254</v>
      </c>
      <c r="K605" s="22" t="s">
        <v>255</v>
      </c>
      <c r="L605" s="22"/>
      <c r="M605" s="21" t="s">
        <v>219</v>
      </c>
      <c r="N605" s="19"/>
      <c r="O605" s="22"/>
      <c r="P605" s="31" t="str">
        <f t="shared" si="9"/>
        <v>Unknown</v>
      </c>
      <c r="Q605" s="40" t="s">
        <v>254</v>
      </c>
      <c r="R605" s="40" t="s">
        <v>254</v>
      </c>
      <c r="S605" s="24"/>
      <c r="T605" s="16"/>
      <c r="U605" s="41" t="s">
        <v>255</v>
      </c>
      <c r="V605" s="41" t="s">
        <v>255</v>
      </c>
      <c r="W605" s="16"/>
      <c r="X605" s="43" t="str">
        <f>IF((OR((AND('[1]PWS Information'!$E$10="CWS",T605="Single Family Residence",P605="Lead")),
(AND('[1]PWS Information'!$E$10="CWS",T605="Multiple Family Residence",'[1]PWS Information'!$E$11="Yes",P605="Lead")),
(AND('[1]PWS Information'!$E$10="NTNC",P605="Lead")))),"Tier 1",
IF((OR((AND('[1]PWS Information'!$E$10="CWS",T605="Multiple Family Residence",'[1]PWS Information'!$E$11="No",P605="Lead")),
(AND('[1]PWS Information'!$E$10="CWS",T605="Other",P605="Lead")),
(AND(T605="",P605="Lead")),
(AND('[1]PWS Information'!$E$10="CWS",T605="Building",P605="Lead")))),"Tier 2",
IF((OR((AND('[1]PWS Information'!$E$10="CWS",T605="Single Family Residence",P605="Galvanized Requiring Replacement")),
(AND('[1]PWS Information'!$E$10="CWS",T605="Single Family Residence",P605="Galvanized Requiring Replacement",Q605="Yes")),
(AND('[1]PWS Information'!$E$10="NTNC",T605="Single Family Residence",P605="Galvanized Requiring Replacement")),
(AND('[1]PWS Information'!$E$10="NTNC",T605="Single Family Residence",Q605="Yes")))),"Tier 3",
IF((OR((AND('[1]PWS Information'!$E$10="CWS",T605="Single Family Residence",R605="Yes",P605="Non-Lead", I605="Non-Lead - Copper",K605="Before 1989")),
(AND('[1]PWS Information'!$E$10="CWS",T605="Single Family Residence",R605="Yes",P605="Non-Lead", M605="Non-Lead - Copper",N605="Before 1989")))),"Tier 4",
IF((OR((AND('[1]PWS Information'!$E$10="NTNC",P605="Non-Lead")),
(AND('[1]PWS Information'!$E$10="CWS",P605="Non-Lead",R605="")),
(AND('[1]PWS Information'!$E$10="CWS",P605="Non-Lead",R605="No")),
(AND('[1]PWS Information'!$E$10="CWS",P605="Non-Lead",R605="Don't Know")),
(AND('[1]PWS Information'!$E$10="CWS",P605="Non-Lead", I605="Non-Lead - Copper", R605="Yes", K605="Between 1989 and 2014")),
(AND('[1]PWS Information'!$E$10="CWS",P605="Non-Lead", I605="Non-Lead - Copper", R605="Yes", K605="After 2014")),
(AND('[1]PWS Information'!$E$10="CWS",P605="Non-Lead", I605="Non-Lead - Copper", R605="Yes", K605="Unknown")),
(AND('[1]PWS Information'!$E$10="CWS",P605="Non-Lead", M605="Non-Lead - Copper", R605="Yes", N605="Between 1989 and 2014")),
(AND('[1]PWS Information'!$E$10="CWS",P605="Non-Lead", M605="Non-Lead - Copper", R605="Yes", N605="After 2014")),
(AND('[1]PWS Information'!$E$10="CWS",P605="Non-Lead", M605="Non-Lead - Copper", R605="Yes", N605="Unknown")),
(AND('[1]PWS Information'!$E$10="CWS",P605="Unknown")),
(AND('[1]PWS Information'!$E$10="NTNC",P605="Unknown")),
(AND('[1]PWS Information'!$E$10="CWS",T605="Multiple Family Residence",P605="Galvanized Requiring Replacement")),
(AND('[1]PWS Information'!$E$10="CWS",P605="Galvanized Requiring Replacement")),
(AND('[1]PWS Information'!$E$10="NTNC",T605="Multiple Family Residence",P605="Galvanized Requiring Replacement")))),"Tier 5",
"")))))</f>
        <v>Tier 5</v>
      </c>
      <c r="Y605" s="24"/>
      <c r="Z605" s="24"/>
    </row>
    <row r="606" spans="1:26" x14ac:dyDescent="0.25">
      <c r="A606" s="17">
        <v>603</v>
      </c>
      <c r="B606" s="18">
        <v>2708</v>
      </c>
      <c r="C606" s="18" t="s">
        <v>80</v>
      </c>
      <c r="D606" s="18" t="s">
        <v>188</v>
      </c>
      <c r="E606" s="18">
        <v>79549</v>
      </c>
      <c r="F606" s="18"/>
      <c r="G606" s="18"/>
      <c r="H606" s="18"/>
      <c r="I606" s="21" t="s">
        <v>218</v>
      </c>
      <c r="J606" s="22" t="s">
        <v>254</v>
      </c>
      <c r="K606" s="22" t="s">
        <v>255</v>
      </c>
      <c r="L606" s="22" t="s">
        <v>256</v>
      </c>
      <c r="M606" s="21" t="s">
        <v>218</v>
      </c>
      <c r="N606" s="19"/>
      <c r="O606" s="22" t="s">
        <v>256</v>
      </c>
      <c r="P606" s="31" t="str">
        <f t="shared" si="9"/>
        <v>Non-Lead</v>
      </c>
      <c r="Q606" s="40" t="s">
        <v>254</v>
      </c>
      <c r="R606" s="40" t="s">
        <v>254</v>
      </c>
      <c r="S606" s="24"/>
      <c r="T606" s="16"/>
      <c r="U606" s="41" t="s">
        <v>255</v>
      </c>
      <c r="V606" s="41" t="s">
        <v>255</v>
      </c>
      <c r="W606" s="16"/>
      <c r="X606" s="43" t="str">
        <f>IF((OR((AND('[1]PWS Information'!$E$10="CWS",T606="Single Family Residence",P606="Lead")),
(AND('[1]PWS Information'!$E$10="CWS",T606="Multiple Family Residence",'[1]PWS Information'!$E$11="Yes",P606="Lead")),
(AND('[1]PWS Information'!$E$10="NTNC",P606="Lead")))),"Tier 1",
IF((OR((AND('[1]PWS Information'!$E$10="CWS",T606="Multiple Family Residence",'[1]PWS Information'!$E$11="No",P606="Lead")),
(AND('[1]PWS Information'!$E$10="CWS",T606="Other",P606="Lead")),
(AND(T606="",P606="Lead")),
(AND('[1]PWS Information'!$E$10="CWS",T606="Building",P606="Lead")))),"Tier 2",
IF((OR((AND('[1]PWS Information'!$E$10="CWS",T606="Single Family Residence",P606="Galvanized Requiring Replacement")),
(AND('[1]PWS Information'!$E$10="CWS",T606="Single Family Residence",P606="Galvanized Requiring Replacement",Q606="Yes")),
(AND('[1]PWS Information'!$E$10="NTNC",T606="Single Family Residence",P606="Galvanized Requiring Replacement")),
(AND('[1]PWS Information'!$E$10="NTNC",T606="Single Family Residence",Q606="Yes")))),"Tier 3",
IF((OR((AND('[1]PWS Information'!$E$10="CWS",T606="Single Family Residence",R606="Yes",P606="Non-Lead", I606="Non-Lead - Copper",K606="Before 1989")),
(AND('[1]PWS Information'!$E$10="CWS",T606="Single Family Residence",R606="Yes",P606="Non-Lead", M606="Non-Lead - Copper",N606="Before 1989")))),"Tier 4",
IF((OR((AND('[1]PWS Information'!$E$10="NTNC",P606="Non-Lead")),
(AND('[1]PWS Information'!$E$10="CWS",P606="Non-Lead",R606="")),
(AND('[1]PWS Information'!$E$10="CWS",P606="Non-Lead",R606="No")),
(AND('[1]PWS Information'!$E$10="CWS",P606="Non-Lead",R606="Don't Know")),
(AND('[1]PWS Information'!$E$10="CWS",P606="Non-Lead", I606="Non-Lead - Copper", R606="Yes", K606="Between 1989 and 2014")),
(AND('[1]PWS Information'!$E$10="CWS",P606="Non-Lead", I606="Non-Lead - Copper", R606="Yes", K606="After 2014")),
(AND('[1]PWS Information'!$E$10="CWS",P606="Non-Lead", I606="Non-Lead - Copper", R606="Yes", K606="Unknown")),
(AND('[1]PWS Information'!$E$10="CWS",P606="Non-Lead", M606="Non-Lead - Copper", R606="Yes", N606="Between 1989 and 2014")),
(AND('[1]PWS Information'!$E$10="CWS",P606="Non-Lead", M606="Non-Lead - Copper", R606="Yes", N606="After 2014")),
(AND('[1]PWS Information'!$E$10="CWS",P606="Non-Lead", M606="Non-Lead - Copper", R606="Yes", N606="Unknown")),
(AND('[1]PWS Information'!$E$10="CWS",P606="Unknown")),
(AND('[1]PWS Information'!$E$10="NTNC",P606="Unknown")),
(AND('[1]PWS Information'!$E$10="CWS",T606="Multiple Family Residence",P606="Galvanized Requiring Replacement")),
(AND('[1]PWS Information'!$E$10="CWS",P606="Galvanized Requiring Replacement")),
(AND('[1]PWS Information'!$E$10="NTNC",T606="Multiple Family Residence",P606="Galvanized Requiring Replacement")))),"Tier 5",
"")))))</f>
        <v>Tier 5</v>
      </c>
      <c r="Y606" s="24"/>
      <c r="Z606" s="24"/>
    </row>
    <row r="607" spans="1:26" x14ac:dyDescent="0.25">
      <c r="A607" s="17">
        <v>604</v>
      </c>
      <c r="B607" s="17">
        <v>2710</v>
      </c>
      <c r="C607" s="17" t="s">
        <v>80</v>
      </c>
      <c r="D607" s="17" t="s">
        <v>188</v>
      </c>
      <c r="E607" s="17">
        <v>79549</v>
      </c>
      <c r="F607" s="17"/>
      <c r="G607" s="17"/>
      <c r="H607" s="17"/>
      <c r="I607" s="21" t="s">
        <v>219</v>
      </c>
      <c r="J607" s="22" t="s">
        <v>254</v>
      </c>
      <c r="K607" s="22" t="s">
        <v>255</v>
      </c>
      <c r="L607" s="22"/>
      <c r="M607" s="21" t="s">
        <v>219</v>
      </c>
      <c r="N607" s="19" t="s">
        <v>205</v>
      </c>
      <c r="O607" s="22"/>
      <c r="P607" s="31" t="str">
        <f t="shared" si="9"/>
        <v>Unknown</v>
      </c>
      <c r="Q607" s="40" t="s">
        <v>254</v>
      </c>
      <c r="R607" s="40" t="s">
        <v>254</v>
      </c>
      <c r="S607" s="24"/>
      <c r="T607" s="16"/>
      <c r="U607" s="41" t="s">
        <v>255</v>
      </c>
      <c r="V607" s="41" t="s">
        <v>255</v>
      </c>
      <c r="W607" s="16"/>
      <c r="X607" s="43" t="str">
        <f>IF((OR((AND('[1]PWS Information'!$E$10="CWS",T607="Single Family Residence",P607="Lead")),
(AND('[1]PWS Information'!$E$10="CWS",T607="Multiple Family Residence",'[1]PWS Information'!$E$11="Yes",P607="Lead")),
(AND('[1]PWS Information'!$E$10="NTNC",P607="Lead")))),"Tier 1",
IF((OR((AND('[1]PWS Information'!$E$10="CWS",T607="Multiple Family Residence",'[1]PWS Information'!$E$11="No",P607="Lead")),
(AND('[1]PWS Information'!$E$10="CWS",T607="Other",P607="Lead")),
(AND(T607="",P607="Lead")),
(AND('[1]PWS Information'!$E$10="CWS",T607="Building",P607="Lead")))),"Tier 2",
IF((OR((AND('[1]PWS Information'!$E$10="CWS",T607="Single Family Residence",P607="Galvanized Requiring Replacement")),
(AND('[1]PWS Information'!$E$10="CWS",T607="Single Family Residence",P607="Galvanized Requiring Replacement",Q607="Yes")),
(AND('[1]PWS Information'!$E$10="NTNC",T607="Single Family Residence",P607="Galvanized Requiring Replacement")),
(AND('[1]PWS Information'!$E$10="NTNC",T607="Single Family Residence",Q607="Yes")))),"Tier 3",
IF((OR((AND('[1]PWS Information'!$E$10="CWS",T607="Single Family Residence",R607="Yes",P607="Non-Lead", I607="Non-Lead - Copper",K607="Before 1989")),
(AND('[1]PWS Information'!$E$10="CWS",T607="Single Family Residence",R607="Yes",P607="Non-Lead", M607="Non-Lead - Copper",N607="Before 1989")))),"Tier 4",
IF((OR((AND('[1]PWS Information'!$E$10="NTNC",P607="Non-Lead")),
(AND('[1]PWS Information'!$E$10="CWS",P607="Non-Lead",R607="")),
(AND('[1]PWS Information'!$E$10="CWS",P607="Non-Lead",R607="No")),
(AND('[1]PWS Information'!$E$10="CWS",P607="Non-Lead",R607="Don't Know")),
(AND('[1]PWS Information'!$E$10="CWS",P607="Non-Lead", I607="Non-Lead - Copper", R607="Yes", K607="Between 1989 and 2014")),
(AND('[1]PWS Information'!$E$10="CWS",P607="Non-Lead", I607="Non-Lead - Copper", R607="Yes", K607="After 2014")),
(AND('[1]PWS Information'!$E$10="CWS",P607="Non-Lead", I607="Non-Lead - Copper", R607="Yes", K607="Unknown")),
(AND('[1]PWS Information'!$E$10="CWS",P607="Non-Lead", M607="Non-Lead - Copper", R607="Yes", N607="Between 1989 and 2014")),
(AND('[1]PWS Information'!$E$10="CWS",P607="Non-Lead", M607="Non-Lead - Copper", R607="Yes", N607="After 2014")),
(AND('[1]PWS Information'!$E$10="CWS",P607="Non-Lead", M607="Non-Lead - Copper", R607="Yes", N607="Unknown")),
(AND('[1]PWS Information'!$E$10="CWS",P607="Unknown")),
(AND('[1]PWS Information'!$E$10="NTNC",P607="Unknown")),
(AND('[1]PWS Information'!$E$10="CWS",T607="Multiple Family Residence",P607="Galvanized Requiring Replacement")),
(AND('[1]PWS Information'!$E$10="CWS",P607="Galvanized Requiring Replacement")),
(AND('[1]PWS Information'!$E$10="NTNC",T607="Multiple Family Residence",P607="Galvanized Requiring Replacement")))),"Tier 5",
"")))))</f>
        <v>Tier 5</v>
      </c>
      <c r="Y607" s="24"/>
      <c r="Z607" s="24"/>
    </row>
    <row r="608" spans="1:26" x14ac:dyDescent="0.25">
      <c r="A608" s="17">
        <v>605</v>
      </c>
      <c r="B608" s="17">
        <v>2800</v>
      </c>
      <c r="C608" s="17" t="s">
        <v>80</v>
      </c>
      <c r="D608" s="17" t="s">
        <v>188</v>
      </c>
      <c r="E608" s="17">
        <v>79549</v>
      </c>
      <c r="F608" s="17"/>
      <c r="G608" s="17"/>
      <c r="H608" s="17"/>
      <c r="I608" s="21" t="s">
        <v>219</v>
      </c>
      <c r="J608" s="22" t="s">
        <v>254</v>
      </c>
      <c r="K608" s="22" t="s">
        <v>255</v>
      </c>
      <c r="L608" s="22"/>
      <c r="M608" s="21" t="s">
        <v>219</v>
      </c>
      <c r="N608" s="19"/>
      <c r="O608" s="22"/>
      <c r="P608" s="31" t="str">
        <f t="shared" si="9"/>
        <v>Unknown</v>
      </c>
      <c r="Q608" s="40" t="s">
        <v>254</v>
      </c>
      <c r="R608" s="40" t="s">
        <v>254</v>
      </c>
      <c r="S608" s="24"/>
      <c r="T608" s="16"/>
      <c r="U608" s="41" t="s">
        <v>255</v>
      </c>
      <c r="V608" s="41" t="s">
        <v>255</v>
      </c>
      <c r="W608" s="16"/>
      <c r="X608" s="43" t="str">
        <f>IF((OR((AND('[1]PWS Information'!$E$10="CWS",T608="Single Family Residence",P608="Lead")),
(AND('[1]PWS Information'!$E$10="CWS",T608="Multiple Family Residence",'[1]PWS Information'!$E$11="Yes",P608="Lead")),
(AND('[1]PWS Information'!$E$10="NTNC",P608="Lead")))),"Tier 1",
IF((OR((AND('[1]PWS Information'!$E$10="CWS",T608="Multiple Family Residence",'[1]PWS Information'!$E$11="No",P608="Lead")),
(AND('[1]PWS Information'!$E$10="CWS",T608="Other",P608="Lead")),
(AND(T608="",P608="Lead")),
(AND('[1]PWS Information'!$E$10="CWS",T608="Building",P608="Lead")))),"Tier 2",
IF((OR((AND('[1]PWS Information'!$E$10="CWS",T608="Single Family Residence",P608="Galvanized Requiring Replacement")),
(AND('[1]PWS Information'!$E$10="CWS",T608="Single Family Residence",P608="Galvanized Requiring Replacement",Q608="Yes")),
(AND('[1]PWS Information'!$E$10="NTNC",T608="Single Family Residence",P608="Galvanized Requiring Replacement")),
(AND('[1]PWS Information'!$E$10="NTNC",T608="Single Family Residence",Q608="Yes")))),"Tier 3",
IF((OR((AND('[1]PWS Information'!$E$10="CWS",T608="Single Family Residence",R608="Yes",P608="Non-Lead", I608="Non-Lead - Copper",K608="Before 1989")),
(AND('[1]PWS Information'!$E$10="CWS",T608="Single Family Residence",R608="Yes",P608="Non-Lead", M608="Non-Lead - Copper",N608="Before 1989")))),"Tier 4",
IF((OR((AND('[1]PWS Information'!$E$10="NTNC",P608="Non-Lead")),
(AND('[1]PWS Information'!$E$10="CWS",P608="Non-Lead",R608="")),
(AND('[1]PWS Information'!$E$10="CWS",P608="Non-Lead",R608="No")),
(AND('[1]PWS Information'!$E$10="CWS",P608="Non-Lead",R608="Don't Know")),
(AND('[1]PWS Information'!$E$10="CWS",P608="Non-Lead", I608="Non-Lead - Copper", R608="Yes", K608="Between 1989 and 2014")),
(AND('[1]PWS Information'!$E$10="CWS",P608="Non-Lead", I608="Non-Lead - Copper", R608="Yes", K608="After 2014")),
(AND('[1]PWS Information'!$E$10="CWS",P608="Non-Lead", I608="Non-Lead - Copper", R608="Yes", K608="Unknown")),
(AND('[1]PWS Information'!$E$10="CWS",P608="Non-Lead", M608="Non-Lead - Copper", R608="Yes", N608="Between 1989 and 2014")),
(AND('[1]PWS Information'!$E$10="CWS",P608="Non-Lead", M608="Non-Lead - Copper", R608="Yes", N608="After 2014")),
(AND('[1]PWS Information'!$E$10="CWS",P608="Non-Lead", M608="Non-Lead - Copper", R608="Yes", N608="Unknown")),
(AND('[1]PWS Information'!$E$10="CWS",P608="Unknown")),
(AND('[1]PWS Information'!$E$10="NTNC",P608="Unknown")),
(AND('[1]PWS Information'!$E$10="CWS",T608="Multiple Family Residence",P608="Galvanized Requiring Replacement")),
(AND('[1]PWS Information'!$E$10="CWS",P608="Galvanized Requiring Replacement")),
(AND('[1]PWS Information'!$E$10="NTNC",T608="Multiple Family Residence",P608="Galvanized Requiring Replacement")))),"Tier 5",
"")))))</f>
        <v>Tier 5</v>
      </c>
      <c r="Y608" s="24"/>
      <c r="Z608" s="24"/>
    </row>
    <row r="609" spans="1:26" x14ac:dyDescent="0.25">
      <c r="A609" s="17">
        <v>606</v>
      </c>
      <c r="B609" s="18">
        <v>2801</v>
      </c>
      <c r="C609" s="18" t="s">
        <v>80</v>
      </c>
      <c r="D609" s="18" t="s">
        <v>188</v>
      </c>
      <c r="E609" s="18">
        <v>79549</v>
      </c>
      <c r="F609" s="18"/>
      <c r="G609" s="18"/>
      <c r="H609" s="18"/>
      <c r="I609" s="21" t="s">
        <v>219</v>
      </c>
      <c r="J609" s="22" t="s">
        <v>254</v>
      </c>
      <c r="K609" s="22" t="s">
        <v>255</v>
      </c>
      <c r="L609" s="22"/>
      <c r="M609" s="21" t="s">
        <v>219</v>
      </c>
      <c r="N609" s="19" t="s">
        <v>205</v>
      </c>
      <c r="O609" s="22"/>
      <c r="P609" s="31" t="str">
        <f t="shared" si="9"/>
        <v>Unknown</v>
      </c>
      <c r="Q609" s="40" t="s">
        <v>254</v>
      </c>
      <c r="R609" s="40" t="s">
        <v>254</v>
      </c>
      <c r="S609" s="24"/>
      <c r="T609" s="16"/>
      <c r="U609" s="41" t="s">
        <v>255</v>
      </c>
      <c r="V609" s="41" t="s">
        <v>255</v>
      </c>
      <c r="W609" s="16"/>
      <c r="X609" s="43" t="str">
        <f>IF((OR((AND('[1]PWS Information'!$E$10="CWS",T609="Single Family Residence",P609="Lead")),
(AND('[1]PWS Information'!$E$10="CWS",T609="Multiple Family Residence",'[1]PWS Information'!$E$11="Yes",P609="Lead")),
(AND('[1]PWS Information'!$E$10="NTNC",P609="Lead")))),"Tier 1",
IF((OR((AND('[1]PWS Information'!$E$10="CWS",T609="Multiple Family Residence",'[1]PWS Information'!$E$11="No",P609="Lead")),
(AND('[1]PWS Information'!$E$10="CWS",T609="Other",P609="Lead")),
(AND(T609="",P609="Lead")),
(AND('[1]PWS Information'!$E$10="CWS",T609="Building",P609="Lead")))),"Tier 2",
IF((OR((AND('[1]PWS Information'!$E$10="CWS",T609="Single Family Residence",P609="Galvanized Requiring Replacement")),
(AND('[1]PWS Information'!$E$10="CWS",T609="Single Family Residence",P609="Galvanized Requiring Replacement",Q609="Yes")),
(AND('[1]PWS Information'!$E$10="NTNC",T609="Single Family Residence",P609="Galvanized Requiring Replacement")),
(AND('[1]PWS Information'!$E$10="NTNC",T609="Single Family Residence",Q609="Yes")))),"Tier 3",
IF((OR((AND('[1]PWS Information'!$E$10="CWS",T609="Single Family Residence",R609="Yes",P609="Non-Lead", I609="Non-Lead - Copper",K609="Before 1989")),
(AND('[1]PWS Information'!$E$10="CWS",T609="Single Family Residence",R609="Yes",P609="Non-Lead", M609="Non-Lead - Copper",N609="Before 1989")))),"Tier 4",
IF((OR((AND('[1]PWS Information'!$E$10="NTNC",P609="Non-Lead")),
(AND('[1]PWS Information'!$E$10="CWS",P609="Non-Lead",R609="")),
(AND('[1]PWS Information'!$E$10="CWS",P609="Non-Lead",R609="No")),
(AND('[1]PWS Information'!$E$10="CWS",P609="Non-Lead",R609="Don't Know")),
(AND('[1]PWS Information'!$E$10="CWS",P609="Non-Lead", I609="Non-Lead - Copper", R609="Yes", K609="Between 1989 and 2014")),
(AND('[1]PWS Information'!$E$10="CWS",P609="Non-Lead", I609="Non-Lead - Copper", R609="Yes", K609="After 2014")),
(AND('[1]PWS Information'!$E$10="CWS",P609="Non-Lead", I609="Non-Lead - Copper", R609="Yes", K609="Unknown")),
(AND('[1]PWS Information'!$E$10="CWS",P609="Non-Lead", M609="Non-Lead - Copper", R609="Yes", N609="Between 1989 and 2014")),
(AND('[1]PWS Information'!$E$10="CWS",P609="Non-Lead", M609="Non-Lead - Copper", R609="Yes", N609="After 2014")),
(AND('[1]PWS Information'!$E$10="CWS",P609="Non-Lead", M609="Non-Lead - Copper", R609="Yes", N609="Unknown")),
(AND('[1]PWS Information'!$E$10="CWS",P609="Unknown")),
(AND('[1]PWS Information'!$E$10="NTNC",P609="Unknown")),
(AND('[1]PWS Information'!$E$10="CWS",T609="Multiple Family Residence",P609="Galvanized Requiring Replacement")),
(AND('[1]PWS Information'!$E$10="CWS",P609="Galvanized Requiring Replacement")),
(AND('[1]PWS Information'!$E$10="NTNC",T609="Multiple Family Residence",P609="Galvanized Requiring Replacement")))),"Tier 5",
"")))))</f>
        <v>Tier 5</v>
      </c>
      <c r="Y609" s="24"/>
      <c r="Z609" s="24"/>
    </row>
    <row r="610" spans="1:26" x14ac:dyDescent="0.25">
      <c r="A610" s="17">
        <v>607</v>
      </c>
      <c r="B610" s="18">
        <v>2809</v>
      </c>
      <c r="C610" s="18" t="s">
        <v>80</v>
      </c>
      <c r="D610" s="18" t="s">
        <v>188</v>
      </c>
      <c r="E610" s="18">
        <v>79549</v>
      </c>
      <c r="F610" s="18"/>
      <c r="G610" s="18"/>
      <c r="H610" s="18"/>
      <c r="I610" s="21" t="s">
        <v>219</v>
      </c>
      <c r="J610" s="22" t="s">
        <v>254</v>
      </c>
      <c r="K610" s="22" t="s">
        <v>255</v>
      </c>
      <c r="L610" s="22"/>
      <c r="M610" s="21" t="s">
        <v>219</v>
      </c>
      <c r="N610" s="19" t="s">
        <v>205</v>
      </c>
      <c r="O610" s="22"/>
      <c r="P610" s="31" t="str">
        <f t="shared" si="9"/>
        <v>Unknown</v>
      </c>
      <c r="Q610" s="40" t="s">
        <v>254</v>
      </c>
      <c r="R610" s="40" t="s">
        <v>254</v>
      </c>
      <c r="S610" s="24"/>
      <c r="T610" s="16"/>
      <c r="U610" s="41" t="s">
        <v>255</v>
      </c>
      <c r="V610" s="41" t="s">
        <v>255</v>
      </c>
      <c r="W610" s="16"/>
      <c r="X610" s="43" t="str">
        <f>IF((OR((AND('[1]PWS Information'!$E$10="CWS",T610="Single Family Residence",P610="Lead")),
(AND('[1]PWS Information'!$E$10="CWS",T610="Multiple Family Residence",'[1]PWS Information'!$E$11="Yes",P610="Lead")),
(AND('[1]PWS Information'!$E$10="NTNC",P610="Lead")))),"Tier 1",
IF((OR((AND('[1]PWS Information'!$E$10="CWS",T610="Multiple Family Residence",'[1]PWS Information'!$E$11="No",P610="Lead")),
(AND('[1]PWS Information'!$E$10="CWS",T610="Other",P610="Lead")),
(AND(T610="",P610="Lead")),
(AND('[1]PWS Information'!$E$10="CWS",T610="Building",P610="Lead")))),"Tier 2",
IF((OR((AND('[1]PWS Information'!$E$10="CWS",T610="Single Family Residence",P610="Galvanized Requiring Replacement")),
(AND('[1]PWS Information'!$E$10="CWS",T610="Single Family Residence",P610="Galvanized Requiring Replacement",Q610="Yes")),
(AND('[1]PWS Information'!$E$10="NTNC",T610="Single Family Residence",P610="Galvanized Requiring Replacement")),
(AND('[1]PWS Information'!$E$10="NTNC",T610="Single Family Residence",Q610="Yes")))),"Tier 3",
IF((OR((AND('[1]PWS Information'!$E$10="CWS",T610="Single Family Residence",R610="Yes",P610="Non-Lead", I610="Non-Lead - Copper",K610="Before 1989")),
(AND('[1]PWS Information'!$E$10="CWS",T610="Single Family Residence",R610="Yes",P610="Non-Lead", M610="Non-Lead - Copper",N610="Before 1989")))),"Tier 4",
IF((OR((AND('[1]PWS Information'!$E$10="NTNC",P610="Non-Lead")),
(AND('[1]PWS Information'!$E$10="CWS",P610="Non-Lead",R610="")),
(AND('[1]PWS Information'!$E$10="CWS",P610="Non-Lead",R610="No")),
(AND('[1]PWS Information'!$E$10="CWS",P610="Non-Lead",R610="Don't Know")),
(AND('[1]PWS Information'!$E$10="CWS",P610="Non-Lead", I610="Non-Lead - Copper", R610="Yes", K610="Between 1989 and 2014")),
(AND('[1]PWS Information'!$E$10="CWS",P610="Non-Lead", I610="Non-Lead - Copper", R610="Yes", K610="After 2014")),
(AND('[1]PWS Information'!$E$10="CWS",P610="Non-Lead", I610="Non-Lead - Copper", R610="Yes", K610="Unknown")),
(AND('[1]PWS Information'!$E$10="CWS",P610="Non-Lead", M610="Non-Lead - Copper", R610="Yes", N610="Between 1989 and 2014")),
(AND('[1]PWS Information'!$E$10="CWS",P610="Non-Lead", M610="Non-Lead - Copper", R610="Yes", N610="After 2014")),
(AND('[1]PWS Information'!$E$10="CWS",P610="Non-Lead", M610="Non-Lead - Copper", R610="Yes", N610="Unknown")),
(AND('[1]PWS Information'!$E$10="CWS",P610="Unknown")),
(AND('[1]PWS Information'!$E$10="NTNC",P610="Unknown")),
(AND('[1]PWS Information'!$E$10="CWS",T610="Multiple Family Residence",P610="Galvanized Requiring Replacement")),
(AND('[1]PWS Information'!$E$10="CWS",P610="Galvanized Requiring Replacement")),
(AND('[1]PWS Information'!$E$10="NTNC",T610="Multiple Family Residence",P610="Galvanized Requiring Replacement")))),"Tier 5",
"")))))</f>
        <v>Tier 5</v>
      </c>
      <c r="Y610" s="24"/>
      <c r="Z610" s="24"/>
    </row>
    <row r="611" spans="1:26" x14ac:dyDescent="0.25">
      <c r="A611" s="17">
        <v>608</v>
      </c>
      <c r="B611" s="18">
        <v>2904</v>
      </c>
      <c r="C611" s="18" t="s">
        <v>80</v>
      </c>
      <c r="D611" s="18" t="s">
        <v>188</v>
      </c>
      <c r="E611" s="18">
        <v>79549</v>
      </c>
      <c r="F611" s="18"/>
      <c r="G611" s="18"/>
      <c r="H611" s="18"/>
      <c r="I611" s="21" t="s">
        <v>219</v>
      </c>
      <c r="J611" s="22" t="s">
        <v>254</v>
      </c>
      <c r="K611" s="22" t="s">
        <v>255</v>
      </c>
      <c r="L611" s="22"/>
      <c r="M611" s="21" t="s">
        <v>219</v>
      </c>
      <c r="N611" s="19" t="s">
        <v>205</v>
      </c>
      <c r="O611" s="22"/>
      <c r="P611" s="31" t="str">
        <f t="shared" si="9"/>
        <v>Unknown</v>
      </c>
      <c r="Q611" s="40" t="s">
        <v>254</v>
      </c>
      <c r="R611" s="40" t="s">
        <v>254</v>
      </c>
      <c r="S611" s="24"/>
      <c r="T611" s="16"/>
      <c r="U611" s="41" t="s">
        <v>255</v>
      </c>
      <c r="V611" s="41" t="s">
        <v>255</v>
      </c>
      <c r="W611" s="16"/>
      <c r="X611" s="43" t="str">
        <f>IF((OR((AND('[1]PWS Information'!$E$10="CWS",T611="Single Family Residence",P611="Lead")),
(AND('[1]PWS Information'!$E$10="CWS",T611="Multiple Family Residence",'[1]PWS Information'!$E$11="Yes",P611="Lead")),
(AND('[1]PWS Information'!$E$10="NTNC",P611="Lead")))),"Tier 1",
IF((OR((AND('[1]PWS Information'!$E$10="CWS",T611="Multiple Family Residence",'[1]PWS Information'!$E$11="No",P611="Lead")),
(AND('[1]PWS Information'!$E$10="CWS",T611="Other",P611="Lead")),
(AND(T611="",P611="Lead")),
(AND('[1]PWS Information'!$E$10="CWS",T611="Building",P611="Lead")))),"Tier 2",
IF((OR((AND('[1]PWS Information'!$E$10="CWS",T611="Single Family Residence",P611="Galvanized Requiring Replacement")),
(AND('[1]PWS Information'!$E$10="CWS",T611="Single Family Residence",P611="Galvanized Requiring Replacement",Q611="Yes")),
(AND('[1]PWS Information'!$E$10="NTNC",T611="Single Family Residence",P611="Galvanized Requiring Replacement")),
(AND('[1]PWS Information'!$E$10="NTNC",T611="Single Family Residence",Q611="Yes")))),"Tier 3",
IF((OR((AND('[1]PWS Information'!$E$10="CWS",T611="Single Family Residence",R611="Yes",P611="Non-Lead", I611="Non-Lead - Copper",K611="Before 1989")),
(AND('[1]PWS Information'!$E$10="CWS",T611="Single Family Residence",R611="Yes",P611="Non-Lead", M611="Non-Lead - Copper",N611="Before 1989")))),"Tier 4",
IF((OR((AND('[1]PWS Information'!$E$10="NTNC",P611="Non-Lead")),
(AND('[1]PWS Information'!$E$10="CWS",P611="Non-Lead",R611="")),
(AND('[1]PWS Information'!$E$10="CWS",P611="Non-Lead",R611="No")),
(AND('[1]PWS Information'!$E$10="CWS",P611="Non-Lead",R611="Don't Know")),
(AND('[1]PWS Information'!$E$10="CWS",P611="Non-Lead", I611="Non-Lead - Copper", R611="Yes", K611="Between 1989 and 2014")),
(AND('[1]PWS Information'!$E$10="CWS",P611="Non-Lead", I611="Non-Lead - Copper", R611="Yes", K611="After 2014")),
(AND('[1]PWS Information'!$E$10="CWS",P611="Non-Lead", I611="Non-Lead - Copper", R611="Yes", K611="Unknown")),
(AND('[1]PWS Information'!$E$10="CWS",P611="Non-Lead", M611="Non-Lead - Copper", R611="Yes", N611="Between 1989 and 2014")),
(AND('[1]PWS Information'!$E$10="CWS",P611="Non-Lead", M611="Non-Lead - Copper", R611="Yes", N611="After 2014")),
(AND('[1]PWS Information'!$E$10="CWS",P611="Non-Lead", M611="Non-Lead - Copper", R611="Yes", N611="Unknown")),
(AND('[1]PWS Information'!$E$10="CWS",P611="Unknown")),
(AND('[1]PWS Information'!$E$10="NTNC",P611="Unknown")),
(AND('[1]PWS Information'!$E$10="CWS",T611="Multiple Family Residence",P611="Galvanized Requiring Replacement")),
(AND('[1]PWS Information'!$E$10="CWS",P611="Galvanized Requiring Replacement")),
(AND('[1]PWS Information'!$E$10="NTNC",T611="Multiple Family Residence",P611="Galvanized Requiring Replacement")))),"Tier 5",
"")))))</f>
        <v>Tier 5</v>
      </c>
      <c r="Y611" s="24"/>
      <c r="Z611" s="24"/>
    </row>
    <row r="612" spans="1:26" x14ac:dyDescent="0.25">
      <c r="A612" s="17">
        <v>609</v>
      </c>
      <c r="B612" s="17">
        <v>2906</v>
      </c>
      <c r="C612" s="17" t="s">
        <v>80</v>
      </c>
      <c r="D612" s="17" t="s">
        <v>188</v>
      </c>
      <c r="E612" s="17">
        <v>79549</v>
      </c>
      <c r="F612" s="17"/>
      <c r="G612" s="17"/>
      <c r="H612" s="17"/>
      <c r="I612" s="21" t="s">
        <v>221</v>
      </c>
      <c r="J612" s="22" t="s">
        <v>254</v>
      </c>
      <c r="K612" s="22" t="s">
        <v>255</v>
      </c>
      <c r="L612" s="22" t="s">
        <v>256</v>
      </c>
      <c r="M612" s="21" t="s">
        <v>218</v>
      </c>
      <c r="N612" s="19"/>
      <c r="O612" s="22" t="s">
        <v>256</v>
      </c>
      <c r="P612" s="31" t="str">
        <f t="shared" si="9"/>
        <v>Non-Lead</v>
      </c>
      <c r="Q612" s="40" t="s">
        <v>254</v>
      </c>
      <c r="R612" s="40" t="s">
        <v>254</v>
      </c>
      <c r="S612" s="24"/>
      <c r="T612" s="16"/>
      <c r="U612" s="41" t="s">
        <v>255</v>
      </c>
      <c r="V612" s="41" t="s">
        <v>255</v>
      </c>
      <c r="W612" s="16"/>
      <c r="X612" s="43" t="str">
        <f>IF((OR((AND('[1]PWS Information'!$E$10="CWS",T612="Single Family Residence",P612="Lead")),
(AND('[1]PWS Information'!$E$10="CWS",T612="Multiple Family Residence",'[1]PWS Information'!$E$11="Yes",P612="Lead")),
(AND('[1]PWS Information'!$E$10="NTNC",P612="Lead")))),"Tier 1",
IF((OR((AND('[1]PWS Information'!$E$10="CWS",T612="Multiple Family Residence",'[1]PWS Information'!$E$11="No",P612="Lead")),
(AND('[1]PWS Information'!$E$10="CWS",T612="Other",P612="Lead")),
(AND(T612="",P612="Lead")),
(AND('[1]PWS Information'!$E$10="CWS",T612="Building",P612="Lead")))),"Tier 2",
IF((OR((AND('[1]PWS Information'!$E$10="CWS",T612="Single Family Residence",P612="Galvanized Requiring Replacement")),
(AND('[1]PWS Information'!$E$10="CWS",T612="Single Family Residence",P612="Galvanized Requiring Replacement",Q612="Yes")),
(AND('[1]PWS Information'!$E$10="NTNC",T612="Single Family Residence",P612="Galvanized Requiring Replacement")),
(AND('[1]PWS Information'!$E$10="NTNC",T612="Single Family Residence",Q612="Yes")))),"Tier 3",
IF((OR((AND('[1]PWS Information'!$E$10="CWS",T612="Single Family Residence",R612="Yes",P612="Non-Lead", I612="Non-Lead - Copper",K612="Before 1989")),
(AND('[1]PWS Information'!$E$10="CWS",T612="Single Family Residence",R612="Yes",P612="Non-Lead", M612="Non-Lead - Copper",N612="Before 1989")))),"Tier 4",
IF((OR((AND('[1]PWS Information'!$E$10="NTNC",P612="Non-Lead")),
(AND('[1]PWS Information'!$E$10="CWS",P612="Non-Lead",R612="")),
(AND('[1]PWS Information'!$E$10="CWS",P612="Non-Lead",R612="No")),
(AND('[1]PWS Information'!$E$10="CWS",P612="Non-Lead",R612="Don't Know")),
(AND('[1]PWS Information'!$E$10="CWS",P612="Non-Lead", I612="Non-Lead - Copper", R612="Yes", K612="Between 1989 and 2014")),
(AND('[1]PWS Information'!$E$10="CWS",P612="Non-Lead", I612="Non-Lead - Copper", R612="Yes", K612="After 2014")),
(AND('[1]PWS Information'!$E$10="CWS",P612="Non-Lead", I612="Non-Lead - Copper", R612="Yes", K612="Unknown")),
(AND('[1]PWS Information'!$E$10="CWS",P612="Non-Lead", M612="Non-Lead - Copper", R612="Yes", N612="Between 1989 and 2014")),
(AND('[1]PWS Information'!$E$10="CWS",P612="Non-Lead", M612="Non-Lead - Copper", R612="Yes", N612="After 2014")),
(AND('[1]PWS Information'!$E$10="CWS",P612="Non-Lead", M612="Non-Lead - Copper", R612="Yes", N612="Unknown")),
(AND('[1]PWS Information'!$E$10="CWS",P612="Unknown")),
(AND('[1]PWS Information'!$E$10="NTNC",P612="Unknown")),
(AND('[1]PWS Information'!$E$10="CWS",T612="Multiple Family Residence",P612="Galvanized Requiring Replacement")),
(AND('[1]PWS Information'!$E$10="CWS",P612="Galvanized Requiring Replacement")),
(AND('[1]PWS Information'!$E$10="NTNC",T612="Multiple Family Residence",P612="Galvanized Requiring Replacement")))),"Tier 5",
"")))))</f>
        <v>Tier 5</v>
      </c>
      <c r="Y612" s="24"/>
      <c r="Z612" s="24"/>
    </row>
    <row r="613" spans="1:26" x14ac:dyDescent="0.25">
      <c r="A613" s="17">
        <v>610</v>
      </c>
      <c r="B613" s="17">
        <v>3202</v>
      </c>
      <c r="C613" s="17" t="s">
        <v>80</v>
      </c>
      <c r="D613" s="17" t="s">
        <v>188</v>
      </c>
      <c r="E613" s="17">
        <v>79549</v>
      </c>
      <c r="F613" s="17"/>
      <c r="G613" s="17"/>
      <c r="H613" s="17"/>
      <c r="I613" s="21" t="s">
        <v>219</v>
      </c>
      <c r="J613" s="22" t="s">
        <v>254</v>
      </c>
      <c r="K613" s="22" t="s">
        <v>255</v>
      </c>
      <c r="L613" s="22"/>
      <c r="M613" s="21" t="s">
        <v>219</v>
      </c>
      <c r="N613" s="19"/>
      <c r="O613" s="22"/>
      <c r="P613" s="31" t="str">
        <f t="shared" si="9"/>
        <v>Unknown</v>
      </c>
      <c r="Q613" s="40" t="s">
        <v>254</v>
      </c>
      <c r="R613" s="40" t="s">
        <v>254</v>
      </c>
      <c r="S613" s="24"/>
      <c r="T613" s="16"/>
      <c r="U613" s="41" t="s">
        <v>255</v>
      </c>
      <c r="V613" s="41" t="s">
        <v>255</v>
      </c>
      <c r="W613" s="16"/>
      <c r="X613" s="43" t="str">
        <f>IF((OR((AND('[1]PWS Information'!$E$10="CWS",T613="Single Family Residence",P613="Lead")),
(AND('[1]PWS Information'!$E$10="CWS",T613="Multiple Family Residence",'[1]PWS Information'!$E$11="Yes",P613="Lead")),
(AND('[1]PWS Information'!$E$10="NTNC",P613="Lead")))),"Tier 1",
IF((OR((AND('[1]PWS Information'!$E$10="CWS",T613="Multiple Family Residence",'[1]PWS Information'!$E$11="No",P613="Lead")),
(AND('[1]PWS Information'!$E$10="CWS",T613="Other",P613="Lead")),
(AND(T613="",P613="Lead")),
(AND('[1]PWS Information'!$E$10="CWS",T613="Building",P613="Lead")))),"Tier 2",
IF((OR((AND('[1]PWS Information'!$E$10="CWS",T613="Single Family Residence",P613="Galvanized Requiring Replacement")),
(AND('[1]PWS Information'!$E$10="CWS",T613="Single Family Residence",P613="Galvanized Requiring Replacement",Q613="Yes")),
(AND('[1]PWS Information'!$E$10="NTNC",T613="Single Family Residence",P613="Galvanized Requiring Replacement")),
(AND('[1]PWS Information'!$E$10="NTNC",T613="Single Family Residence",Q613="Yes")))),"Tier 3",
IF((OR((AND('[1]PWS Information'!$E$10="CWS",T613="Single Family Residence",R613="Yes",P613="Non-Lead", I613="Non-Lead - Copper",K613="Before 1989")),
(AND('[1]PWS Information'!$E$10="CWS",T613="Single Family Residence",R613="Yes",P613="Non-Lead", M613="Non-Lead - Copper",N613="Before 1989")))),"Tier 4",
IF((OR((AND('[1]PWS Information'!$E$10="NTNC",P613="Non-Lead")),
(AND('[1]PWS Information'!$E$10="CWS",P613="Non-Lead",R613="")),
(AND('[1]PWS Information'!$E$10="CWS",P613="Non-Lead",R613="No")),
(AND('[1]PWS Information'!$E$10="CWS",P613="Non-Lead",R613="Don't Know")),
(AND('[1]PWS Information'!$E$10="CWS",P613="Non-Lead", I613="Non-Lead - Copper", R613="Yes", K613="Between 1989 and 2014")),
(AND('[1]PWS Information'!$E$10="CWS",P613="Non-Lead", I613="Non-Lead - Copper", R613="Yes", K613="After 2014")),
(AND('[1]PWS Information'!$E$10="CWS",P613="Non-Lead", I613="Non-Lead - Copper", R613="Yes", K613="Unknown")),
(AND('[1]PWS Information'!$E$10="CWS",P613="Non-Lead", M613="Non-Lead - Copper", R613="Yes", N613="Between 1989 and 2014")),
(AND('[1]PWS Information'!$E$10="CWS",P613="Non-Lead", M613="Non-Lead - Copper", R613="Yes", N613="After 2014")),
(AND('[1]PWS Information'!$E$10="CWS",P613="Non-Lead", M613="Non-Lead - Copper", R613="Yes", N613="Unknown")),
(AND('[1]PWS Information'!$E$10="CWS",P613="Unknown")),
(AND('[1]PWS Information'!$E$10="NTNC",P613="Unknown")),
(AND('[1]PWS Information'!$E$10="CWS",T613="Multiple Family Residence",P613="Galvanized Requiring Replacement")),
(AND('[1]PWS Information'!$E$10="CWS",P613="Galvanized Requiring Replacement")),
(AND('[1]PWS Information'!$E$10="NTNC",T613="Multiple Family Residence",P613="Galvanized Requiring Replacement")))),"Tier 5",
"")))))</f>
        <v>Tier 5</v>
      </c>
      <c r="Y613" s="24"/>
      <c r="Z613" s="24"/>
    </row>
    <row r="614" spans="1:26" x14ac:dyDescent="0.25">
      <c r="A614" s="17">
        <v>611</v>
      </c>
      <c r="B614" s="18">
        <v>101</v>
      </c>
      <c r="C614" s="18" t="s">
        <v>81</v>
      </c>
      <c r="D614" s="18" t="s">
        <v>188</v>
      </c>
      <c r="E614" s="18">
        <v>79549</v>
      </c>
      <c r="F614" s="18"/>
      <c r="G614" s="18"/>
      <c r="H614" s="18"/>
      <c r="I614" s="21" t="s">
        <v>218</v>
      </c>
      <c r="J614" s="22" t="s">
        <v>254</v>
      </c>
      <c r="K614" s="22" t="s">
        <v>255</v>
      </c>
      <c r="L614" s="22" t="s">
        <v>256</v>
      </c>
      <c r="M614" s="21" t="s">
        <v>218</v>
      </c>
      <c r="N614" s="19" t="s">
        <v>205</v>
      </c>
      <c r="O614" s="22" t="s">
        <v>257</v>
      </c>
      <c r="P614" s="31" t="str">
        <f t="shared" si="9"/>
        <v>Non-Lead</v>
      </c>
      <c r="Q614" s="40" t="s">
        <v>254</v>
      </c>
      <c r="R614" s="40" t="s">
        <v>254</v>
      </c>
      <c r="S614" s="24"/>
      <c r="T614" s="16"/>
      <c r="U614" s="41" t="s">
        <v>255</v>
      </c>
      <c r="V614" s="41" t="s">
        <v>255</v>
      </c>
      <c r="W614" s="16"/>
      <c r="X614" s="43" t="str">
        <f>IF((OR((AND('[1]PWS Information'!$E$10="CWS",T614="Single Family Residence",P614="Lead")),
(AND('[1]PWS Information'!$E$10="CWS",T614="Multiple Family Residence",'[1]PWS Information'!$E$11="Yes",P614="Lead")),
(AND('[1]PWS Information'!$E$10="NTNC",P614="Lead")))),"Tier 1",
IF((OR((AND('[1]PWS Information'!$E$10="CWS",T614="Multiple Family Residence",'[1]PWS Information'!$E$11="No",P614="Lead")),
(AND('[1]PWS Information'!$E$10="CWS",T614="Other",P614="Lead")),
(AND(T614="",P614="Lead")),
(AND('[1]PWS Information'!$E$10="CWS",T614="Building",P614="Lead")))),"Tier 2",
IF((OR((AND('[1]PWS Information'!$E$10="CWS",T614="Single Family Residence",P614="Galvanized Requiring Replacement")),
(AND('[1]PWS Information'!$E$10="CWS",T614="Single Family Residence",P614="Galvanized Requiring Replacement",Q614="Yes")),
(AND('[1]PWS Information'!$E$10="NTNC",T614="Single Family Residence",P614="Galvanized Requiring Replacement")),
(AND('[1]PWS Information'!$E$10="NTNC",T614="Single Family Residence",Q614="Yes")))),"Tier 3",
IF((OR((AND('[1]PWS Information'!$E$10="CWS",T614="Single Family Residence",R614="Yes",P614="Non-Lead", I614="Non-Lead - Copper",K614="Before 1989")),
(AND('[1]PWS Information'!$E$10="CWS",T614="Single Family Residence",R614="Yes",P614="Non-Lead", M614="Non-Lead - Copper",N614="Before 1989")))),"Tier 4",
IF((OR((AND('[1]PWS Information'!$E$10="NTNC",P614="Non-Lead")),
(AND('[1]PWS Information'!$E$10="CWS",P614="Non-Lead",R614="")),
(AND('[1]PWS Information'!$E$10="CWS",P614="Non-Lead",R614="No")),
(AND('[1]PWS Information'!$E$10="CWS",P614="Non-Lead",R614="Don't Know")),
(AND('[1]PWS Information'!$E$10="CWS",P614="Non-Lead", I614="Non-Lead - Copper", R614="Yes", K614="Between 1989 and 2014")),
(AND('[1]PWS Information'!$E$10="CWS",P614="Non-Lead", I614="Non-Lead - Copper", R614="Yes", K614="After 2014")),
(AND('[1]PWS Information'!$E$10="CWS",P614="Non-Lead", I614="Non-Lead - Copper", R614="Yes", K614="Unknown")),
(AND('[1]PWS Information'!$E$10="CWS",P614="Non-Lead", M614="Non-Lead - Copper", R614="Yes", N614="Between 1989 and 2014")),
(AND('[1]PWS Information'!$E$10="CWS",P614="Non-Lead", M614="Non-Lead - Copper", R614="Yes", N614="After 2014")),
(AND('[1]PWS Information'!$E$10="CWS",P614="Non-Lead", M614="Non-Lead - Copper", R614="Yes", N614="Unknown")),
(AND('[1]PWS Information'!$E$10="CWS",P614="Unknown")),
(AND('[1]PWS Information'!$E$10="NTNC",P614="Unknown")),
(AND('[1]PWS Information'!$E$10="CWS",T614="Multiple Family Residence",P614="Galvanized Requiring Replacement")),
(AND('[1]PWS Information'!$E$10="CWS",P614="Galvanized Requiring Replacement")),
(AND('[1]PWS Information'!$E$10="NTNC",T614="Multiple Family Residence",P614="Galvanized Requiring Replacement")))),"Tier 5",
"")))))</f>
        <v>Tier 5</v>
      </c>
      <c r="Y614" s="24"/>
      <c r="Z614" s="24"/>
    </row>
    <row r="615" spans="1:26" x14ac:dyDescent="0.25">
      <c r="A615" s="17">
        <v>612</v>
      </c>
      <c r="B615" s="17">
        <v>122</v>
      </c>
      <c r="C615" s="17" t="s">
        <v>81</v>
      </c>
      <c r="D615" s="17" t="s">
        <v>188</v>
      </c>
      <c r="E615" s="17">
        <v>79549</v>
      </c>
      <c r="F615" s="17"/>
      <c r="G615" s="17"/>
      <c r="H615" s="17"/>
      <c r="I615" s="21" t="s">
        <v>218</v>
      </c>
      <c r="J615" s="22" t="s">
        <v>254</v>
      </c>
      <c r="K615" s="22" t="s">
        <v>255</v>
      </c>
      <c r="L615" s="22" t="s">
        <v>256</v>
      </c>
      <c r="M615" s="21" t="s">
        <v>218</v>
      </c>
      <c r="N615" s="19"/>
      <c r="O615" s="22" t="s">
        <v>256</v>
      </c>
      <c r="P615" s="31" t="str">
        <f t="shared" si="9"/>
        <v>Non-Lead</v>
      </c>
      <c r="Q615" s="40" t="s">
        <v>254</v>
      </c>
      <c r="R615" s="40" t="s">
        <v>254</v>
      </c>
      <c r="S615" s="24"/>
      <c r="T615" s="16"/>
      <c r="U615" s="41" t="s">
        <v>255</v>
      </c>
      <c r="V615" s="41" t="s">
        <v>255</v>
      </c>
      <c r="W615" s="16"/>
      <c r="X615" s="43" t="str">
        <f>IF((OR((AND('[1]PWS Information'!$E$10="CWS",T615="Single Family Residence",P615="Lead")),
(AND('[1]PWS Information'!$E$10="CWS",T615="Multiple Family Residence",'[1]PWS Information'!$E$11="Yes",P615="Lead")),
(AND('[1]PWS Information'!$E$10="NTNC",P615="Lead")))),"Tier 1",
IF((OR((AND('[1]PWS Information'!$E$10="CWS",T615="Multiple Family Residence",'[1]PWS Information'!$E$11="No",P615="Lead")),
(AND('[1]PWS Information'!$E$10="CWS",T615="Other",P615="Lead")),
(AND(T615="",P615="Lead")),
(AND('[1]PWS Information'!$E$10="CWS",T615="Building",P615="Lead")))),"Tier 2",
IF((OR((AND('[1]PWS Information'!$E$10="CWS",T615="Single Family Residence",P615="Galvanized Requiring Replacement")),
(AND('[1]PWS Information'!$E$10="CWS",T615="Single Family Residence",P615="Galvanized Requiring Replacement",Q615="Yes")),
(AND('[1]PWS Information'!$E$10="NTNC",T615="Single Family Residence",P615="Galvanized Requiring Replacement")),
(AND('[1]PWS Information'!$E$10="NTNC",T615="Single Family Residence",Q615="Yes")))),"Tier 3",
IF((OR((AND('[1]PWS Information'!$E$10="CWS",T615="Single Family Residence",R615="Yes",P615="Non-Lead", I615="Non-Lead - Copper",K615="Before 1989")),
(AND('[1]PWS Information'!$E$10="CWS",T615="Single Family Residence",R615="Yes",P615="Non-Lead", M615="Non-Lead - Copper",N615="Before 1989")))),"Tier 4",
IF((OR((AND('[1]PWS Information'!$E$10="NTNC",P615="Non-Lead")),
(AND('[1]PWS Information'!$E$10="CWS",P615="Non-Lead",R615="")),
(AND('[1]PWS Information'!$E$10="CWS",P615="Non-Lead",R615="No")),
(AND('[1]PWS Information'!$E$10="CWS",P615="Non-Lead",R615="Don't Know")),
(AND('[1]PWS Information'!$E$10="CWS",P615="Non-Lead", I615="Non-Lead - Copper", R615="Yes", K615="Between 1989 and 2014")),
(AND('[1]PWS Information'!$E$10="CWS",P615="Non-Lead", I615="Non-Lead - Copper", R615="Yes", K615="After 2014")),
(AND('[1]PWS Information'!$E$10="CWS",P615="Non-Lead", I615="Non-Lead - Copper", R615="Yes", K615="Unknown")),
(AND('[1]PWS Information'!$E$10="CWS",P615="Non-Lead", M615="Non-Lead - Copper", R615="Yes", N615="Between 1989 and 2014")),
(AND('[1]PWS Information'!$E$10="CWS",P615="Non-Lead", M615="Non-Lead - Copper", R615="Yes", N615="After 2014")),
(AND('[1]PWS Information'!$E$10="CWS",P615="Non-Lead", M615="Non-Lead - Copper", R615="Yes", N615="Unknown")),
(AND('[1]PWS Information'!$E$10="CWS",P615="Unknown")),
(AND('[1]PWS Information'!$E$10="NTNC",P615="Unknown")),
(AND('[1]PWS Information'!$E$10="CWS",T615="Multiple Family Residence",P615="Galvanized Requiring Replacement")),
(AND('[1]PWS Information'!$E$10="CWS",P615="Galvanized Requiring Replacement")),
(AND('[1]PWS Information'!$E$10="NTNC",T615="Multiple Family Residence",P615="Galvanized Requiring Replacement")))),"Tier 5",
"")))))</f>
        <v>Tier 5</v>
      </c>
      <c r="Y615" s="24"/>
      <c r="Z615" s="24"/>
    </row>
    <row r="616" spans="1:26" x14ac:dyDescent="0.25">
      <c r="A616" s="17">
        <v>613</v>
      </c>
      <c r="B616" s="17">
        <v>200</v>
      </c>
      <c r="C616" s="17" t="s">
        <v>81</v>
      </c>
      <c r="D616" s="17" t="s">
        <v>188</v>
      </c>
      <c r="E616" s="17">
        <v>79549</v>
      </c>
      <c r="F616" s="17"/>
      <c r="G616" s="17"/>
      <c r="H616" s="17"/>
      <c r="I616" s="21" t="s">
        <v>218</v>
      </c>
      <c r="J616" s="22" t="s">
        <v>254</v>
      </c>
      <c r="K616" s="22" t="s">
        <v>255</v>
      </c>
      <c r="L616" s="22" t="s">
        <v>256</v>
      </c>
      <c r="M616" s="21" t="s">
        <v>218</v>
      </c>
      <c r="N616" s="37" t="s">
        <v>205</v>
      </c>
      <c r="O616" s="22" t="s">
        <v>257</v>
      </c>
      <c r="P616" s="31" t="str">
        <f t="shared" si="9"/>
        <v>Non-Lead</v>
      </c>
      <c r="Q616" s="40" t="s">
        <v>254</v>
      </c>
      <c r="R616" s="40" t="s">
        <v>254</v>
      </c>
      <c r="S616" s="24"/>
      <c r="T616" s="16"/>
      <c r="U616" s="41" t="s">
        <v>255</v>
      </c>
      <c r="V616" s="41" t="s">
        <v>255</v>
      </c>
      <c r="W616" s="16"/>
      <c r="X616" s="43" t="str">
        <f>IF((OR((AND('[1]PWS Information'!$E$10="CWS",T616="Single Family Residence",P616="Lead")),
(AND('[1]PWS Information'!$E$10="CWS",T616="Multiple Family Residence",'[1]PWS Information'!$E$11="Yes",P616="Lead")),
(AND('[1]PWS Information'!$E$10="NTNC",P616="Lead")))),"Tier 1",
IF((OR((AND('[1]PWS Information'!$E$10="CWS",T616="Multiple Family Residence",'[1]PWS Information'!$E$11="No",P616="Lead")),
(AND('[1]PWS Information'!$E$10="CWS",T616="Other",P616="Lead")),
(AND(T616="",P616="Lead")),
(AND('[1]PWS Information'!$E$10="CWS",T616="Building",P616="Lead")))),"Tier 2",
IF((OR((AND('[1]PWS Information'!$E$10="CWS",T616="Single Family Residence",P616="Galvanized Requiring Replacement")),
(AND('[1]PWS Information'!$E$10="CWS",T616="Single Family Residence",P616="Galvanized Requiring Replacement",Q616="Yes")),
(AND('[1]PWS Information'!$E$10="NTNC",T616="Single Family Residence",P616="Galvanized Requiring Replacement")),
(AND('[1]PWS Information'!$E$10="NTNC",T616="Single Family Residence",Q616="Yes")))),"Tier 3",
IF((OR((AND('[1]PWS Information'!$E$10="CWS",T616="Single Family Residence",R616="Yes",P616="Non-Lead", I616="Non-Lead - Copper",K616="Before 1989")),
(AND('[1]PWS Information'!$E$10="CWS",T616="Single Family Residence",R616="Yes",P616="Non-Lead", M616="Non-Lead - Copper",N616="Before 1989")))),"Tier 4",
IF((OR((AND('[1]PWS Information'!$E$10="NTNC",P616="Non-Lead")),
(AND('[1]PWS Information'!$E$10="CWS",P616="Non-Lead",R616="")),
(AND('[1]PWS Information'!$E$10="CWS",P616="Non-Lead",R616="No")),
(AND('[1]PWS Information'!$E$10="CWS",P616="Non-Lead",R616="Don't Know")),
(AND('[1]PWS Information'!$E$10="CWS",P616="Non-Lead", I616="Non-Lead - Copper", R616="Yes", K616="Between 1989 and 2014")),
(AND('[1]PWS Information'!$E$10="CWS",P616="Non-Lead", I616="Non-Lead - Copper", R616="Yes", K616="After 2014")),
(AND('[1]PWS Information'!$E$10="CWS",P616="Non-Lead", I616="Non-Lead - Copper", R616="Yes", K616="Unknown")),
(AND('[1]PWS Information'!$E$10="CWS",P616="Non-Lead", M616="Non-Lead - Copper", R616="Yes", N616="Between 1989 and 2014")),
(AND('[1]PWS Information'!$E$10="CWS",P616="Non-Lead", M616="Non-Lead - Copper", R616="Yes", N616="After 2014")),
(AND('[1]PWS Information'!$E$10="CWS",P616="Non-Lead", M616="Non-Lead - Copper", R616="Yes", N616="Unknown")),
(AND('[1]PWS Information'!$E$10="CWS",P616="Unknown")),
(AND('[1]PWS Information'!$E$10="NTNC",P616="Unknown")),
(AND('[1]PWS Information'!$E$10="CWS",T616="Multiple Family Residence",P616="Galvanized Requiring Replacement")),
(AND('[1]PWS Information'!$E$10="CWS",P616="Galvanized Requiring Replacement")),
(AND('[1]PWS Information'!$E$10="NTNC",T616="Multiple Family Residence",P616="Galvanized Requiring Replacement")))),"Tier 5",
"")))))</f>
        <v>Tier 5</v>
      </c>
      <c r="Y616" s="24"/>
      <c r="Z616" s="24"/>
    </row>
    <row r="617" spans="1:26" x14ac:dyDescent="0.25">
      <c r="A617" s="17">
        <v>614</v>
      </c>
      <c r="B617" s="18">
        <v>201</v>
      </c>
      <c r="C617" s="18" t="s">
        <v>81</v>
      </c>
      <c r="D617" s="18" t="s">
        <v>188</v>
      </c>
      <c r="E617" s="18">
        <v>79549</v>
      </c>
      <c r="F617" s="18"/>
      <c r="G617" s="18"/>
      <c r="H617" s="18"/>
      <c r="I617" s="21" t="s">
        <v>218</v>
      </c>
      <c r="J617" s="22" t="s">
        <v>254</v>
      </c>
      <c r="K617" s="22" t="s">
        <v>255</v>
      </c>
      <c r="L617" s="22" t="s">
        <v>256</v>
      </c>
      <c r="M617" s="21" t="s">
        <v>222</v>
      </c>
      <c r="N617" s="19" t="s">
        <v>205</v>
      </c>
      <c r="O617" s="22" t="s">
        <v>257</v>
      </c>
      <c r="P617" s="31" t="str">
        <f t="shared" si="9"/>
        <v>Galvanized Requiring Replacement</v>
      </c>
      <c r="Q617" s="40" t="s">
        <v>254</v>
      </c>
      <c r="R617" s="40" t="s">
        <v>254</v>
      </c>
      <c r="S617" s="24"/>
      <c r="T617" s="16"/>
      <c r="U617" s="41" t="s">
        <v>255</v>
      </c>
      <c r="V617" s="41" t="s">
        <v>255</v>
      </c>
      <c r="W617" s="16"/>
      <c r="X617" s="43" t="str">
        <f>IF((OR((AND('[1]PWS Information'!$E$10="CWS",T617="Single Family Residence",P617="Lead")),
(AND('[1]PWS Information'!$E$10="CWS",T617="Multiple Family Residence",'[1]PWS Information'!$E$11="Yes",P617="Lead")),
(AND('[1]PWS Information'!$E$10="NTNC",P617="Lead")))),"Tier 1",
IF((OR((AND('[1]PWS Information'!$E$10="CWS",T617="Multiple Family Residence",'[1]PWS Information'!$E$11="No",P617="Lead")),
(AND('[1]PWS Information'!$E$10="CWS",T617="Other",P617="Lead")),
(AND(T617="",P617="Lead")),
(AND('[1]PWS Information'!$E$10="CWS",T617="Building",P617="Lead")))),"Tier 2",
IF((OR((AND('[1]PWS Information'!$E$10="CWS",T617="Single Family Residence",P617="Galvanized Requiring Replacement")),
(AND('[1]PWS Information'!$E$10="CWS",T617="Single Family Residence",P617="Galvanized Requiring Replacement",Q617="Yes")),
(AND('[1]PWS Information'!$E$10="NTNC",T617="Single Family Residence",P617="Galvanized Requiring Replacement")),
(AND('[1]PWS Information'!$E$10="NTNC",T617="Single Family Residence",Q617="Yes")))),"Tier 3",
IF((OR((AND('[1]PWS Information'!$E$10="CWS",T617="Single Family Residence",R617="Yes",P617="Non-Lead", I617="Non-Lead - Copper",K617="Before 1989")),
(AND('[1]PWS Information'!$E$10="CWS",T617="Single Family Residence",R617="Yes",P617="Non-Lead", M617="Non-Lead - Copper",N617="Before 1989")))),"Tier 4",
IF((OR((AND('[1]PWS Information'!$E$10="NTNC",P617="Non-Lead")),
(AND('[1]PWS Information'!$E$10="CWS",P617="Non-Lead",R617="")),
(AND('[1]PWS Information'!$E$10="CWS",P617="Non-Lead",R617="No")),
(AND('[1]PWS Information'!$E$10="CWS",P617="Non-Lead",R617="Don't Know")),
(AND('[1]PWS Information'!$E$10="CWS",P617="Non-Lead", I617="Non-Lead - Copper", R617="Yes", K617="Between 1989 and 2014")),
(AND('[1]PWS Information'!$E$10="CWS",P617="Non-Lead", I617="Non-Lead - Copper", R617="Yes", K617="After 2014")),
(AND('[1]PWS Information'!$E$10="CWS",P617="Non-Lead", I617="Non-Lead - Copper", R617="Yes", K617="Unknown")),
(AND('[1]PWS Information'!$E$10="CWS",P617="Non-Lead", M617="Non-Lead - Copper", R617="Yes", N617="Between 1989 and 2014")),
(AND('[1]PWS Information'!$E$10="CWS",P617="Non-Lead", M617="Non-Lead - Copper", R617="Yes", N617="After 2014")),
(AND('[1]PWS Information'!$E$10="CWS",P617="Non-Lead", M617="Non-Lead - Copper", R617="Yes", N617="Unknown")),
(AND('[1]PWS Information'!$E$10="CWS",P617="Unknown")),
(AND('[1]PWS Information'!$E$10="NTNC",P617="Unknown")),
(AND('[1]PWS Information'!$E$10="CWS",T617="Multiple Family Residence",P617="Galvanized Requiring Replacement")),
(AND('[1]PWS Information'!$E$10="CWS",P617="Galvanized Requiring Replacement")),
(AND('[1]PWS Information'!$E$10="NTNC",T617="Multiple Family Residence",P617="Galvanized Requiring Replacement")))),"Tier 5",
"")))))</f>
        <v>Tier 5</v>
      </c>
      <c r="Y617" s="24"/>
      <c r="Z617" s="24"/>
    </row>
    <row r="618" spans="1:26" x14ac:dyDescent="0.25">
      <c r="A618" s="17">
        <v>615</v>
      </c>
      <c r="B618" s="17">
        <v>202</v>
      </c>
      <c r="C618" s="17" t="s">
        <v>81</v>
      </c>
      <c r="D618" s="17" t="s">
        <v>188</v>
      </c>
      <c r="E618" s="17">
        <v>79549</v>
      </c>
      <c r="F618" s="17"/>
      <c r="G618" s="17"/>
      <c r="H618" s="17"/>
      <c r="I618" s="21" t="s">
        <v>218</v>
      </c>
      <c r="J618" s="22" t="s">
        <v>254</v>
      </c>
      <c r="K618" s="22" t="s">
        <v>255</v>
      </c>
      <c r="L618" s="22" t="s">
        <v>256</v>
      </c>
      <c r="M618" s="21" t="s">
        <v>222</v>
      </c>
      <c r="N618" s="37"/>
      <c r="O618" s="22" t="s">
        <v>256</v>
      </c>
      <c r="P618" s="31" t="str">
        <f t="shared" si="9"/>
        <v>Galvanized Requiring Replacement</v>
      </c>
      <c r="Q618" s="40" t="s">
        <v>254</v>
      </c>
      <c r="R618" s="40" t="s">
        <v>254</v>
      </c>
      <c r="S618" s="24"/>
      <c r="T618" s="16"/>
      <c r="U618" s="41" t="s">
        <v>255</v>
      </c>
      <c r="V618" s="41" t="s">
        <v>255</v>
      </c>
      <c r="W618" s="16"/>
      <c r="X618" s="43" t="str">
        <f>IF((OR((AND('[1]PWS Information'!$E$10="CWS",T618="Single Family Residence",P618="Lead")),
(AND('[1]PWS Information'!$E$10="CWS",T618="Multiple Family Residence",'[1]PWS Information'!$E$11="Yes",P618="Lead")),
(AND('[1]PWS Information'!$E$10="NTNC",P618="Lead")))),"Tier 1",
IF((OR((AND('[1]PWS Information'!$E$10="CWS",T618="Multiple Family Residence",'[1]PWS Information'!$E$11="No",P618="Lead")),
(AND('[1]PWS Information'!$E$10="CWS",T618="Other",P618="Lead")),
(AND(T618="",P618="Lead")),
(AND('[1]PWS Information'!$E$10="CWS",T618="Building",P618="Lead")))),"Tier 2",
IF((OR((AND('[1]PWS Information'!$E$10="CWS",T618="Single Family Residence",P618="Galvanized Requiring Replacement")),
(AND('[1]PWS Information'!$E$10="CWS",T618="Single Family Residence",P618="Galvanized Requiring Replacement",Q618="Yes")),
(AND('[1]PWS Information'!$E$10="NTNC",T618="Single Family Residence",P618="Galvanized Requiring Replacement")),
(AND('[1]PWS Information'!$E$10="NTNC",T618="Single Family Residence",Q618="Yes")))),"Tier 3",
IF((OR((AND('[1]PWS Information'!$E$10="CWS",T618="Single Family Residence",R618="Yes",P618="Non-Lead", I618="Non-Lead - Copper",K618="Before 1989")),
(AND('[1]PWS Information'!$E$10="CWS",T618="Single Family Residence",R618="Yes",P618="Non-Lead", M618="Non-Lead - Copper",N618="Before 1989")))),"Tier 4",
IF((OR((AND('[1]PWS Information'!$E$10="NTNC",P618="Non-Lead")),
(AND('[1]PWS Information'!$E$10="CWS",P618="Non-Lead",R618="")),
(AND('[1]PWS Information'!$E$10="CWS",P618="Non-Lead",R618="No")),
(AND('[1]PWS Information'!$E$10="CWS",P618="Non-Lead",R618="Don't Know")),
(AND('[1]PWS Information'!$E$10="CWS",P618="Non-Lead", I618="Non-Lead - Copper", R618="Yes", K618="Between 1989 and 2014")),
(AND('[1]PWS Information'!$E$10="CWS",P618="Non-Lead", I618="Non-Lead - Copper", R618="Yes", K618="After 2014")),
(AND('[1]PWS Information'!$E$10="CWS",P618="Non-Lead", I618="Non-Lead - Copper", R618="Yes", K618="Unknown")),
(AND('[1]PWS Information'!$E$10="CWS",P618="Non-Lead", M618="Non-Lead - Copper", R618="Yes", N618="Between 1989 and 2014")),
(AND('[1]PWS Information'!$E$10="CWS",P618="Non-Lead", M618="Non-Lead - Copper", R618="Yes", N618="After 2014")),
(AND('[1]PWS Information'!$E$10="CWS",P618="Non-Lead", M618="Non-Lead - Copper", R618="Yes", N618="Unknown")),
(AND('[1]PWS Information'!$E$10="CWS",P618="Unknown")),
(AND('[1]PWS Information'!$E$10="NTNC",P618="Unknown")),
(AND('[1]PWS Information'!$E$10="CWS",T618="Multiple Family Residence",P618="Galvanized Requiring Replacement")),
(AND('[1]PWS Information'!$E$10="CWS",P618="Galvanized Requiring Replacement")),
(AND('[1]PWS Information'!$E$10="NTNC",T618="Multiple Family Residence",P618="Galvanized Requiring Replacement")))),"Tier 5",
"")))))</f>
        <v>Tier 5</v>
      </c>
      <c r="Y618" s="24"/>
      <c r="Z618" s="24"/>
    </row>
    <row r="619" spans="1:26" x14ac:dyDescent="0.25">
      <c r="A619" s="17">
        <v>616</v>
      </c>
      <c r="B619" s="17">
        <v>204</v>
      </c>
      <c r="C619" s="17" t="s">
        <v>81</v>
      </c>
      <c r="D619" s="17" t="s">
        <v>188</v>
      </c>
      <c r="E619" s="17">
        <v>79549</v>
      </c>
      <c r="F619" s="17"/>
      <c r="G619" s="17"/>
      <c r="H619" s="17"/>
      <c r="I619" s="21" t="s">
        <v>218</v>
      </c>
      <c r="J619" s="22" t="s">
        <v>254</v>
      </c>
      <c r="K619" s="22" t="s">
        <v>255</v>
      </c>
      <c r="L619" s="22" t="s">
        <v>256</v>
      </c>
      <c r="M619" s="21" t="s">
        <v>222</v>
      </c>
      <c r="N619" s="37" t="s">
        <v>205</v>
      </c>
      <c r="O619" s="22" t="s">
        <v>257</v>
      </c>
      <c r="P619" s="31" t="str">
        <f t="shared" si="9"/>
        <v>Galvanized Requiring Replacement</v>
      </c>
      <c r="Q619" s="40" t="s">
        <v>254</v>
      </c>
      <c r="R619" s="40" t="s">
        <v>254</v>
      </c>
      <c r="S619" s="24"/>
      <c r="T619" s="16"/>
      <c r="U619" s="41" t="s">
        <v>255</v>
      </c>
      <c r="V619" s="41" t="s">
        <v>255</v>
      </c>
      <c r="W619" s="16"/>
      <c r="X619" s="43" t="str">
        <f>IF((OR((AND('[1]PWS Information'!$E$10="CWS",T619="Single Family Residence",P619="Lead")),
(AND('[1]PWS Information'!$E$10="CWS",T619="Multiple Family Residence",'[1]PWS Information'!$E$11="Yes",P619="Lead")),
(AND('[1]PWS Information'!$E$10="NTNC",P619="Lead")))),"Tier 1",
IF((OR((AND('[1]PWS Information'!$E$10="CWS",T619="Multiple Family Residence",'[1]PWS Information'!$E$11="No",P619="Lead")),
(AND('[1]PWS Information'!$E$10="CWS",T619="Other",P619="Lead")),
(AND(T619="",P619="Lead")),
(AND('[1]PWS Information'!$E$10="CWS",T619="Building",P619="Lead")))),"Tier 2",
IF((OR((AND('[1]PWS Information'!$E$10="CWS",T619="Single Family Residence",P619="Galvanized Requiring Replacement")),
(AND('[1]PWS Information'!$E$10="CWS",T619="Single Family Residence",P619="Galvanized Requiring Replacement",Q619="Yes")),
(AND('[1]PWS Information'!$E$10="NTNC",T619="Single Family Residence",P619="Galvanized Requiring Replacement")),
(AND('[1]PWS Information'!$E$10="NTNC",T619="Single Family Residence",Q619="Yes")))),"Tier 3",
IF((OR((AND('[1]PWS Information'!$E$10="CWS",T619="Single Family Residence",R619="Yes",P619="Non-Lead", I619="Non-Lead - Copper",K619="Before 1989")),
(AND('[1]PWS Information'!$E$10="CWS",T619="Single Family Residence",R619="Yes",P619="Non-Lead", M619="Non-Lead - Copper",N619="Before 1989")))),"Tier 4",
IF((OR((AND('[1]PWS Information'!$E$10="NTNC",P619="Non-Lead")),
(AND('[1]PWS Information'!$E$10="CWS",P619="Non-Lead",R619="")),
(AND('[1]PWS Information'!$E$10="CWS",P619="Non-Lead",R619="No")),
(AND('[1]PWS Information'!$E$10="CWS",P619="Non-Lead",R619="Don't Know")),
(AND('[1]PWS Information'!$E$10="CWS",P619="Non-Lead", I619="Non-Lead - Copper", R619="Yes", K619="Between 1989 and 2014")),
(AND('[1]PWS Information'!$E$10="CWS",P619="Non-Lead", I619="Non-Lead - Copper", R619="Yes", K619="After 2014")),
(AND('[1]PWS Information'!$E$10="CWS",P619="Non-Lead", I619="Non-Lead - Copper", R619="Yes", K619="Unknown")),
(AND('[1]PWS Information'!$E$10="CWS",P619="Non-Lead", M619="Non-Lead - Copper", R619="Yes", N619="Between 1989 and 2014")),
(AND('[1]PWS Information'!$E$10="CWS",P619="Non-Lead", M619="Non-Lead - Copper", R619="Yes", N619="After 2014")),
(AND('[1]PWS Information'!$E$10="CWS",P619="Non-Lead", M619="Non-Lead - Copper", R619="Yes", N619="Unknown")),
(AND('[1]PWS Information'!$E$10="CWS",P619="Unknown")),
(AND('[1]PWS Information'!$E$10="NTNC",P619="Unknown")),
(AND('[1]PWS Information'!$E$10="CWS",T619="Multiple Family Residence",P619="Galvanized Requiring Replacement")),
(AND('[1]PWS Information'!$E$10="CWS",P619="Galvanized Requiring Replacement")),
(AND('[1]PWS Information'!$E$10="NTNC",T619="Multiple Family Residence",P619="Galvanized Requiring Replacement")))),"Tier 5",
"")))))</f>
        <v>Tier 5</v>
      </c>
      <c r="Y619" s="24"/>
      <c r="Z619" s="24"/>
    </row>
    <row r="620" spans="1:26" x14ac:dyDescent="0.25">
      <c r="A620" s="17">
        <v>617</v>
      </c>
      <c r="B620" s="17">
        <v>205</v>
      </c>
      <c r="C620" s="17" t="s">
        <v>81</v>
      </c>
      <c r="D620" s="17" t="s">
        <v>188</v>
      </c>
      <c r="E620" s="17">
        <v>79549</v>
      </c>
      <c r="F620" s="17"/>
      <c r="G620" s="17"/>
      <c r="H620" s="17"/>
      <c r="I620" s="21" t="s">
        <v>218</v>
      </c>
      <c r="J620" s="22" t="s">
        <v>254</v>
      </c>
      <c r="K620" s="22" t="s">
        <v>255</v>
      </c>
      <c r="L620" s="22" t="s">
        <v>256</v>
      </c>
      <c r="M620" s="21" t="s">
        <v>218</v>
      </c>
      <c r="N620" s="37" t="s">
        <v>205</v>
      </c>
      <c r="O620" s="22" t="s">
        <v>257</v>
      </c>
      <c r="P620" s="31" t="str">
        <f t="shared" si="9"/>
        <v>Non-Lead</v>
      </c>
      <c r="Q620" s="40" t="s">
        <v>254</v>
      </c>
      <c r="R620" s="40" t="s">
        <v>254</v>
      </c>
      <c r="S620" s="24"/>
      <c r="T620" s="16"/>
      <c r="U620" s="41" t="s">
        <v>255</v>
      </c>
      <c r="V620" s="41" t="s">
        <v>255</v>
      </c>
      <c r="W620" s="16"/>
      <c r="X620" s="43" t="str">
        <f>IF((OR((AND('[1]PWS Information'!$E$10="CWS",T620="Single Family Residence",P620="Lead")),
(AND('[1]PWS Information'!$E$10="CWS",T620="Multiple Family Residence",'[1]PWS Information'!$E$11="Yes",P620="Lead")),
(AND('[1]PWS Information'!$E$10="NTNC",P620="Lead")))),"Tier 1",
IF((OR((AND('[1]PWS Information'!$E$10="CWS",T620="Multiple Family Residence",'[1]PWS Information'!$E$11="No",P620="Lead")),
(AND('[1]PWS Information'!$E$10="CWS",T620="Other",P620="Lead")),
(AND(T620="",P620="Lead")),
(AND('[1]PWS Information'!$E$10="CWS",T620="Building",P620="Lead")))),"Tier 2",
IF((OR((AND('[1]PWS Information'!$E$10="CWS",T620="Single Family Residence",P620="Galvanized Requiring Replacement")),
(AND('[1]PWS Information'!$E$10="CWS",T620="Single Family Residence",P620="Galvanized Requiring Replacement",Q620="Yes")),
(AND('[1]PWS Information'!$E$10="NTNC",T620="Single Family Residence",P620="Galvanized Requiring Replacement")),
(AND('[1]PWS Information'!$E$10="NTNC",T620="Single Family Residence",Q620="Yes")))),"Tier 3",
IF((OR((AND('[1]PWS Information'!$E$10="CWS",T620="Single Family Residence",R620="Yes",P620="Non-Lead", I620="Non-Lead - Copper",K620="Before 1989")),
(AND('[1]PWS Information'!$E$10="CWS",T620="Single Family Residence",R620="Yes",P620="Non-Lead", M620="Non-Lead - Copper",N620="Before 1989")))),"Tier 4",
IF((OR((AND('[1]PWS Information'!$E$10="NTNC",P620="Non-Lead")),
(AND('[1]PWS Information'!$E$10="CWS",P620="Non-Lead",R620="")),
(AND('[1]PWS Information'!$E$10="CWS",P620="Non-Lead",R620="No")),
(AND('[1]PWS Information'!$E$10="CWS",P620="Non-Lead",R620="Don't Know")),
(AND('[1]PWS Information'!$E$10="CWS",P620="Non-Lead", I620="Non-Lead - Copper", R620="Yes", K620="Between 1989 and 2014")),
(AND('[1]PWS Information'!$E$10="CWS",P620="Non-Lead", I620="Non-Lead - Copper", R620="Yes", K620="After 2014")),
(AND('[1]PWS Information'!$E$10="CWS",P620="Non-Lead", I620="Non-Lead - Copper", R620="Yes", K620="Unknown")),
(AND('[1]PWS Information'!$E$10="CWS",P620="Non-Lead", M620="Non-Lead - Copper", R620="Yes", N620="Between 1989 and 2014")),
(AND('[1]PWS Information'!$E$10="CWS",P620="Non-Lead", M620="Non-Lead - Copper", R620="Yes", N620="After 2014")),
(AND('[1]PWS Information'!$E$10="CWS",P620="Non-Lead", M620="Non-Lead - Copper", R620="Yes", N620="Unknown")),
(AND('[1]PWS Information'!$E$10="CWS",P620="Unknown")),
(AND('[1]PWS Information'!$E$10="NTNC",P620="Unknown")),
(AND('[1]PWS Information'!$E$10="CWS",T620="Multiple Family Residence",P620="Galvanized Requiring Replacement")),
(AND('[1]PWS Information'!$E$10="CWS",P620="Galvanized Requiring Replacement")),
(AND('[1]PWS Information'!$E$10="NTNC",T620="Multiple Family Residence",P620="Galvanized Requiring Replacement")))),"Tier 5",
"")))))</f>
        <v>Tier 5</v>
      </c>
      <c r="Y620" s="24"/>
      <c r="Z620" s="24"/>
    </row>
    <row r="621" spans="1:26" x14ac:dyDescent="0.25">
      <c r="A621" s="17">
        <v>618</v>
      </c>
      <c r="B621" s="17">
        <v>212</v>
      </c>
      <c r="C621" s="17" t="s">
        <v>81</v>
      </c>
      <c r="D621" s="17" t="s">
        <v>188</v>
      </c>
      <c r="E621" s="17">
        <v>79549</v>
      </c>
      <c r="F621" s="17"/>
      <c r="G621" s="17"/>
      <c r="H621" s="17"/>
      <c r="I621" s="21" t="s">
        <v>221</v>
      </c>
      <c r="J621" s="22" t="s">
        <v>254</v>
      </c>
      <c r="K621" s="22" t="s">
        <v>255</v>
      </c>
      <c r="L621" s="22" t="s">
        <v>256</v>
      </c>
      <c r="M621" s="21" t="s">
        <v>222</v>
      </c>
      <c r="N621" s="19" t="s">
        <v>205</v>
      </c>
      <c r="O621" s="22" t="s">
        <v>257</v>
      </c>
      <c r="P621" s="31" t="str">
        <f t="shared" si="9"/>
        <v>Galvanized Requiring Replacement</v>
      </c>
      <c r="Q621" s="40" t="s">
        <v>254</v>
      </c>
      <c r="R621" s="40" t="s">
        <v>254</v>
      </c>
      <c r="S621" s="24"/>
      <c r="T621" s="16"/>
      <c r="U621" s="41" t="s">
        <v>255</v>
      </c>
      <c r="V621" s="41" t="s">
        <v>255</v>
      </c>
      <c r="W621" s="16"/>
      <c r="X621" s="43" t="str">
        <f>IF((OR((AND('[1]PWS Information'!$E$10="CWS",T621="Single Family Residence",P621="Lead")),
(AND('[1]PWS Information'!$E$10="CWS",T621="Multiple Family Residence",'[1]PWS Information'!$E$11="Yes",P621="Lead")),
(AND('[1]PWS Information'!$E$10="NTNC",P621="Lead")))),"Tier 1",
IF((OR((AND('[1]PWS Information'!$E$10="CWS",T621="Multiple Family Residence",'[1]PWS Information'!$E$11="No",P621="Lead")),
(AND('[1]PWS Information'!$E$10="CWS",T621="Other",P621="Lead")),
(AND(T621="",P621="Lead")),
(AND('[1]PWS Information'!$E$10="CWS",T621="Building",P621="Lead")))),"Tier 2",
IF((OR((AND('[1]PWS Information'!$E$10="CWS",T621="Single Family Residence",P621="Galvanized Requiring Replacement")),
(AND('[1]PWS Information'!$E$10="CWS",T621="Single Family Residence",P621="Galvanized Requiring Replacement",Q621="Yes")),
(AND('[1]PWS Information'!$E$10="NTNC",T621="Single Family Residence",P621="Galvanized Requiring Replacement")),
(AND('[1]PWS Information'!$E$10="NTNC",T621="Single Family Residence",Q621="Yes")))),"Tier 3",
IF((OR((AND('[1]PWS Information'!$E$10="CWS",T621="Single Family Residence",R621="Yes",P621="Non-Lead", I621="Non-Lead - Copper",K621="Before 1989")),
(AND('[1]PWS Information'!$E$10="CWS",T621="Single Family Residence",R621="Yes",P621="Non-Lead", M621="Non-Lead - Copper",N621="Before 1989")))),"Tier 4",
IF((OR((AND('[1]PWS Information'!$E$10="NTNC",P621="Non-Lead")),
(AND('[1]PWS Information'!$E$10="CWS",P621="Non-Lead",R621="")),
(AND('[1]PWS Information'!$E$10="CWS",P621="Non-Lead",R621="No")),
(AND('[1]PWS Information'!$E$10="CWS",P621="Non-Lead",R621="Don't Know")),
(AND('[1]PWS Information'!$E$10="CWS",P621="Non-Lead", I621="Non-Lead - Copper", R621="Yes", K621="Between 1989 and 2014")),
(AND('[1]PWS Information'!$E$10="CWS",P621="Non-Lead", I621="Non-Lead - Copper", R621="Yes", K621="After 2014")),
(AND('[1]PWS Information'!$E$10="CWS",P621="Non-Lead", I621="Non-Lead - Copper", R621="Yes", K621="Unknown")),
(AND('[1]PWS Information'!$E$10="CWS",P621="Non-Lead", M621="Non-Lead - Copper", R621="Yes", N621="Between 1989 and 2014")),
(AND('[1]PWS Information'!$E$10="CWS",P621="Non-Lead", M621="Non-Lead - Copper", R621="Yes", N621="After 2014")),
(AND('[1]PWS Information'!$E$10="CWS",P621="Non-Lead", M621="Non-Lead - Copper", R621="Yes", N621="Unknown")),
(AND('[1]PWS Information'!$E$10="CWS",P621="Unknown")),
(AND('[1]PWS Information'!$E$10="NTNC",P621="Unknown")),
(AND('[1]PWS Information'!$E$10="CWS",T621="Multiple Family Residence",P621="Galvanized Requiring Replacement")),
(AND('[1]PWS Information'!$E$10="CWS",P621="Galvanized Requiring Replacement")),
(AND('[1]PWS Information'!$E$10="NTNC",T621="Multiple Family Residence",P621="Galvanized Requiring Replacement")))),"Tier 5",
"")))))</f>
        <v>Tier 5</v>
      </c>
      <c r="Y621" s="24"/>
      <c r="Z621" s="24"/>
    </row>
    <row r="622" spans="1:26" x14ac:dyDescent="0.25">
      <c r="A622" s="17">
        <v>619</v>
      </c>
      <c r="B622" s="18">
        <v>214</v>
      </c>
      <c r="C622" s="17" t="s">
        <v>81</v>
      </c>
      <c r="D622" s="17" t="s">
        <v>188</v>
      </c>
      <c r="E622" s="17">
        <v>79549</v>
      </c>
      <c r="F622" s="18"/>
      <c r="G622" s="18"/>
      <c r="H622" s="18"/>
      <c r="I622" s="21" t="s">
        <v>221</v>
      </c>
      <c r="J622" s="22" t="s">
        <v>254</v>
      </c>
      <c r="K622" s="22" t="s">
        <v>255</v>
      </c>
      <c r="L622" s="22" t="s">
        <v>256</v>
      </c>
      <c r="M622" s="21" t="s">
        <v>218</v>
      </c>
      <c r="N622" s="19" t="s">
        <v>205</v>
      </c>
      <c r="O622" s="22" t="s">
        <v>257</v>
      </c>
      <c r="P622" s="31" t="str">
        <f t="shared" si="9"/>
        <v>Non-Lead</v>
      </c>
      <c r="Q622" s="40" t="s">
        <v>254</v>
      </c>
      <c r="R622" s="40" t="s">
        <v>254</v>
      </c>
      <c r="S622" s="24"/>
      <c r="T622" s="16"/>
      <c r="U622" s="41" t="s">
        <v>255</v>
      </c>
      <c r="V622" s="41" t="s">
        <v>255</v>
      </c>
      <c r="W622" s="16"/>
      <c r="X622" s="43" t="str">
        <f>IF((OR((AND('[1]PWS Information'!$E$10="CWS",T622="Single Family Residence",P622="Lead")),
(AND('[1]PWS Information'!$E$10="CWS",T622="Multiple Family Residence",'[1]PWS Information'!$E$11="Yes",P622="Lead")),
(AND('[1]PWS Information'!$E$10="NTNC",P622="Lead")))),"Tier 1",
IF((OR((AND('[1]PWS Information'!$E$10="CWS",T622="Multiple Family Residence",'[1]PWS Information'!$E$11="No",P622="Lead")),
(AND('[1]PWS Information'!$E$10="CWS",T622="Other",P622="Lead")),
(AND(T622="",P622="Lead")),
(AND('[1]PWS Information'!$E$10="CWS",T622="Building",P622="Lead")))),"Tier 2",
IF((OR((AND('[1]PWS Information'!$E$10="CWS",T622="Single Family Residence",P622="Galvanized Requiring Replacement")),
(AND('[1]PWS Information'!$E$10="CWS",T622="Single Family Residence",P622="Galvanized Requiring Replacement",Q622="Yes")),
(AND('[1]PWS Information'!$E$10="NTNC",T622="Single Family Residence",P622="Galvanized Requiring Replacement")),
(AND('[1]PWS Information'!$E$10="NTNC",T622="Single Family Residence",Q622="Yes")))),"Tier 3",
IF((OR((AND('[1]PWS Information'!$E$10="CWS",T622="Single Family Residence",R622="Yes",P622="Non-Lead", I622="Non-Lead - Copper",K622="Before 1989")),
(AND('[1]PWS Information'!$E$10="CWS",T622="Single Family Residence",R622="Yes",P622="Non-Lead", M622="Non-Lead - Copper",N622="Before 1989")))),"Tier 4",
IF((OR((AND('[1]PWS Information'!$E$10="NTNC",P622="Non-Lead")),
(AND('[1]PWS Information'!$E$10="CWS",P622="Non-Lead",R622="")),
(AND('[1]PWS Information'!$E$10="CWS",P622="Non-Lead",R622="No")),
(AND('[1]PWS Information'!$E$10="CWS",P622="Non-Lead",R622="Don't Know")),
(AND('[1]PWS Information'!$E$10="CWS",P622="Non-Lead", I622="Non-Lead - Copper", R622="Yes", K622="Between 1989 and 2014")),
(AND('[1]PWS Information'!$E$10="CWS",P622="Non-Lead", I622="Non-Lead - Copper", R622="Yes", K622="After 2014")),
(AND('[1]PWS Information'!$E$10="CWS",P622="Non-Lead", I622="Non-Lead - Copper", R622="Yes", K622="Unknown")),
(AND('[1]PWS Information'!$E$10="CWS",P622="Non-Lead", M622="Non-Lead - Copper", R622="Yes", N622="Between 1989 and 2014")),
(AND('[1]PWS Information'!$E$10="CWS",P622="Non-Lead", M622="Non-Lead - Copper", R622="Yes", N622="After 2014")),
(AND('[1]PWS Information'!$E$10="CWS",P622="Non-Lead", M622="Non-Lead - Copper", R622="Yes", N622="Unknown")),
(AND('[1]PWS Information'!$E$10="CWS",P622="Unknown")),
(AND('[1]PWS Information'!$E$10="NTNC",P622="Unknown")),
(AND('[1]PWS Information'!$E$10="CWS",T622="Multiple Family Residence",P622="Galvanized Requiring Replacement")),
(AND('[1]PWS Information'!$E$10="CWS",P622="Galvanized Requiring Replacement")),
(AND('[1]PWS Information'!$E$10="NTNC",T622="Multiple Family Residence",P622="Galvanized Requiring Replacement")))),"Tier 5",
"")))))</f>
        <v>Tier 5</v>
      </c>
      <c r="Y622" s="24"/>
      <c r="Z622" s="24"/>
    </row>
    <row r="623" spans="1:26" x14ac:dyDescent="0.25">
      <c r="A623" s="17">
        <v>620</v>
      </c>
      <c r="B623" s="17">
        <v>215</v>
      </c>
      <c r="C623" s="17" t="s">
        <v>81</v>
      </c>
      <c r="D623" s="17" t="s">
        <v>188</v>
      </c>
      <c r="E623" s="17">
        <v>79549</v>
      </c>
      <c r="F623" s="17"/>
      <c r="G623" s="17"/>
      <c r="H623" s="17"/>
      <c r="I623" s="21" t="s">
        <v>218</v>
      </c>
      <c r="J623" s="22" t="s">
        <v>254</v>
      </c>
      <c r="K623" s="22" t="s">
        <v>255</v>
      </c>
      <c r="L623" s="22" t="s">
        <v>256</v>
      </c>
      <c r="M623" s="21" t="s">
        <v>218</v>
      </c>
      <c r="N623" s="37" t="s">
        <v>205</v>
      </c>
      <c r="O623" s="22" t="s">
        <v>257</v>
      </c>
      <c r="P623" s="31" t="str">
        <f t="shared" si="9"/>
        <v>Non-Lead</v>
      </c>
      <c r="Q623" s="40" t="s">
        <v>254</v>
      </c>
      <c r="R623" s="40" t="s">
        <v>254</v>
      </c>
      <c r="S623" s="24"/>
      <c r="T623" s="16"/>
      <c r="U623" s="41" t="s">
        <v>255</v>
      </c>
      <c r="V623" s="41" t="s">
        <v>255</v>
      </c>
      <c r="W623" s="16"/>
      <c r="X623" s="43" t="str">
        <f>IF((OR((AND('[1]PWS Information'!$E$10="CWS",T623="Single Family Residence",P623="Lead")),
(AND('[1]PWS Information'!$E$10="CWS",T623="Multiple Family Residence",'[1]PWS Information'!$E$11="Yes",P623="Lead")),
(AND('[1]PWS Information'!$E$10="NTNC",P623="Lead")))),"Tier 1",
IF((OR((AND('[1]PWS Information'!$E$10="CWS",T623="Multiple Family Residence",'[1]PWS Information'!$E$11="No",P623="Lead")),
(AND('[1]PWS Information'!$E$10="CWS",T623="Other",P623="Lead")),
(AND(T623="",P623="Lead")),
(AND('[1]PWS Information'!$E$10="CWS",T623="Building",P623="Lead")))),"Tier 2",
IF((OR((AND('[1]PWS Information'!$E$10="CWS",T623="Single Family Residence",P623="Galvanized Requiring Replacement")),
(AND('[1]PWS Information'!$E$10="CWS",T623="Single Family Residence",P623="Galvanized Requiring Replacement",Q623="Yes")),
(AND('[1]PWS Information'!$E$10="NTNC",T623="Single Family Residence",P623="Galvanized Requiring Replacement")),
(AND('[1]PWS Information'!$E$10="NTNC",T623="Single Family Residence",Q623="Yes")))),"Tier 3",
IF((OR((AND('[1]PWS Information'!$E$10="CWS",T623="Single Family Residence",R623="Yes",P623="Non-Lead", I623="Non-Lead - Copper",K623="Before 1989")),
(AND('[1]PWS Information'!$E$10="CWS",T623="Single Family Residence",R623="Yes",P623="Non-Lead", M623="Non-Lead - Copper",N623="Before 1989")))),"Tier 4",
IF((OR((AND('[1]PWS Information'!$E$10="NTNC",P623="Non-Lead")),
(AND('[1]PWS Information'!$E$10="CWS",P623="Non-Lead",R623="")),
(AND('[1]PWS Information'!$E$10="CWS",P623="Non-Lead",R623="No")),
(AND('[1]PWS Information'!$E$10="CWS",P623="Non-Lead",R623="Don't Know")),
(AND('[1]PWS Information'!$E$10="CWS",P623="Non-Lead", I623="Non-Lead - Copper", R623="Yes", K623="Between 1989 and 2014")),
(AND('[1]PWS Information'!$E$10="CWS",P623="Non-Lead", I623="Non-Lead - Copper", R623="Yes", K623="After 2014")),
(AND('[1]PWS Information'!$E$10="CWS",P623="Non-Lead", I623="Non-Lead - Copper", R623="Yes", K623="Unknown")),
(AND('[1]PWS Information'!$E$10="CWS",P623="Non-Lead", M623="Non-Lead - Copper", R623="Yes", N623="Between 1989 and 2014")),
(AND('[1]PWS Information'!$E$10="CWS",P623="Non-Lead", M623="Non-Lead - Copper", R623="Yes", N623="After 2014")),
(AND('[1]PWS Information'!$E$10="CWS",P623="Non-Lead", M623="Non-Lead - Copper", R623="Yes", N623="Unknown")),
(AND('[1]PWS Information'!$E$10="CWS",P623="Unknown")),
(AND('[1]PWS Information'!$E$10="NTNC",P623="Unknown")),
(AND('[1]PWS Information'!$E$10="CWS",T623="Multiple Family Residence",P623="Galvanized Requiring Replacement")),
(AND('[1]PWS Information'!$E$10="CWS",P623="Galvanized Requiring Replacement")),
(AND('[1]PWS Information'!$E$10="NTNC",T623="Multiple Family Residence",P623="Galvanized Requiring Replacement")))),"Tier 5",
"")))))</f>
        <v>Tier 5</v>
      </c>
      <c r="Y623" s="24"/>
      <c r="Z623" s="24"/>
    </row>
    <row r="624" spans="1:26" x14ac:dyDescent="0.25">
      <c r="A624" s="17">
        <v>621</v>
      </c>
      <c r="B624" s="17">
        <v>300</v>
      </c>
      <c r="C624" s="17" t="s">
        <v>81</v>
      </c>
      <c r="D624" s="17" t="s">
        <v>188</v>
      </c>
      <c r="E624" s="17">
        <v>79549</v>
      </c>
      <c r="F624" s="17"/>
      <c r="G624" s="17"/>
      <c r="H624" s="17"/>
      <c r="I624" s="21" t="s">
        <v>218</v>
      </c>
      <c r="J624" s="22" t="s">
        <v>254</v>
      </c>
      <c r="K624" s="22" t="s">
        <v>255</v>
      </c>
      <c r="L624" s="22" t="s">
        <v>256</v>
      </c>
      <c r="M624" s="21" t="s">
        <v>218</v>
      </c>
      <c r="N624" s="37" t="s">
        <v>205</v>
      </c>
      <c r="O624" s="22" t="s">
        <v>257</v>
      </c>
      <c r="P624" s="31" t="str">
        <f t="shared" si="9"/>
        <v>Non-Lead</v>
      </c>
      <c r="Q624" s="40" t="s">
        <v>254</v>
      </c>
      <c r="R624" s="40" t="s">
        <v>254</v>
      </c>
      <c r="S624" s="24"/>
      <c r="T624" s="16"/>
      <c r="U624" s="41" t="s">
        <v>255</v>
      </c>
      <c r="V624" s="41" t="s">
        <v>255</v>
      </c>
      <c r="W624" s="16"/>
      <c r="X624" s="43" t="str">
        <f>IF((OR((AND('[1]PWS Information'!$E$10="CWS",T624="Single Family Residence",P624="Lead")),
(AND('[1]PWS Information'!$E$10="CWS",T624="Multiple Family Residence",'[1]PWS Information'!$E$11="Yes",P624="Lead")),
(AND('[1]PWS Information'!$E$10="NTNC",P624="Lead")))),"Tier 1",
IF((OR((AND('[1]PWS Information'!$E$10="CWS",T624="Multiple Family Residence",'[1]PWS Information'!$E$11="No",P624="Lead")),
(AND('[1]PWS Information'!$E$10="CWS",T624="Other",P624="Lead")),
(AND(T624="",P624="Lead")),
(AND('[1]PWS Information'!$E$10="CWS",T624="Building",P624="Lead")))),"Tier 2",
IF((OR((AND('[1]PWS Information'!$E$10="CWS",T624="Single Family Residence",P624="Galvanized Requiring Replacement")),
(AND('[1]PWS Information'!$E$10="CWS",T624="Single Family Residence",P624="Galvanized Requiring Replacement",Q624="Yes")),
(AND('[1]PWS Information'!$E$10="NTNC",T624="Single Family Residence",P624="Galvanized Requiring Replacement")),
(AND('[1]PWS Information'!$E$10="NTNC",T624="Single Family Residence",Q624="Yes")))),"Tier 3",
IF((OR((AND('[1]PWS Information'!$E$10="CWS",T624="Single Family Residence",R624="Yes",P624="Non-Lead", I624="Non-Lead - Copper",K624="Before 1989")),
(AND('[1]PWS Information'!$E$10="CWS",T624="Single Family Residence",R624="Yes",P624="Non-Lead", M624="Non-Lead - Copper",N624="Before 1989")))),"Tier 4",
IF((OR((AND('[1]PWS Information'!$E$10="NTNC",P624="Non-Lead")),
(AND('[1]PWS Information'!$E$10="CWS",P624="Non-Lead",R624="")),
(AND('[1]PWS Information'!$E$10="CWS",P624="Non-Lead",R624="No")),
(AND('[1]PWS Information'!$E$10="CWS",P624="Non-Lead",R624="Don't Know")),
(AND('[1]PWS Information'!$E$10="CWS",P624="Non-Lead", I624="Non-Lead - Copper", R624="Yes", K624="Between 1989 and 2014")),
(AND('[1]PWS Information'!$E$10="CWS",P624="Non-Lead", I624="Non-Lead - Copper", R624="Yes", K624="After 2014")),
(AND('[1]PWS Information'!$E$10="CWS",P624="Non-Lead", I624="Non-Lead - Copper", R624="Yes", K624="Unknown")),
(AND('[1]PWS Information'!$E$10="CWS",P624="Non-Lead", M624="Non-Lead - Copper", R624="Yes", N624="Between 1989 and 2014")),
(AND('[1]PWS Information'!$E$10="CWS",P624="Non-Lead", M624="Non-Lead - Copper", R624="Yes", N624="After 2014")),
(AND('[1]PWS Information'!$E$10="CWS",P624="Non-Lead", M624="Non-Lead - Copper", R624="Yes", N624="Unknown")),
(AND('[1]PWS Information'!$E$10="CWS",P624="Unknown")),
(AND('[1]PWS Information'!$E$10="NTNC",P624="Unknown")),
(AND('[1]PWS Information'!$E$10="CWS",T624="Multiple Family Residence",P624="Galvanized Requiring Replacement")),
(AND('[1]PWS Information'!$E$10="CWS",P624="Galvanized Requiring Replacement")),
(AND('[1]PWS Information'!$E$10="NTNC",T624="Multiple Family Residence",P624="Galvanized Requiring Replacement")))),"Tier 5",
"")))))</f>
        <v>Tier 5</v>
      </c>
      <c r="Y624" s="24"/>
      <c r="Z624" s="24"/>
    </row>
    <row r="625" spans="1:26" x14ac:dyDescent="0.25">
      <c r="A625" s="17">
        <v>622</v>
      </c>
      <c r="B625" s="18">
        <v>304</v>
      </c>
      <c r="C625" s="17" t="s">
        <v>81</v>
      </c>
      <c r="D625" s="17" t="s">
        <v>188</v>
      </c>
      <c r="E625" s="17">
        <v>79549</v>
      </c>
      <c r="F625" s="18"/>
      <c r="G625" s="18"/>
      <c r="H625" s="18"/>
      <c r="I625" s="21" t="s">
        <v>218</v>
      </c>
      <c r="J625" s="22" t="s">
        <v>254</v>
      </c>
      <c r="K625" s="22" t="s">
        <v>255</v>
      </c>
      <c r="L625" s="22" t="s">
        <v>256</v>
      </c>
      <c r="M625" s="21" t="s">
        <v>218</v>
      </c>
      <c r="N625" s="19" t="s">
        <v>205</v>
      </c>
      <c r="O625" s="22" t="s">
        <v>257</v>
      </c>
      <c r="P625" s="31" t="str">
        <f t="shared" si="9"/>
        <v>Non-Lead</v>
      </c>
      <c r="Q625" s="40" t="s">
        <v>254</v>
      </c>
      <c r="R625" s="40" t="s">
        <v>254</v>
      </c>
      <c r="S625" s="24"/>
      <c r="T625" s="16"/>
      <c r="U625" s="41" t="s">
        <v>255</v>
      </c>
      <c r="V625" s="41" t="s">
        <v>255</v>
      </c>
      <c r="W625" s="16"/>
      <c r="X625" s="43" t="str">
        <f>IF((OR((AND('[1]PWS Information'!$E$10="CWS",T625="Single Family Residence",P625="Lead")),
(AND('[1]PWS Information'!$E$10="CWS",T625="Multiple Family Residence",'[1]PWS Information'!$E$11="Yes",P625="Lead")),
(AND('[1]PWS Information'!$E$10="NTNC",P625="Lead")))),"Tier 1",
IF((OR((AND('[1]PWS Information'!$E$10="CWS",T625="Multiple Family Residence",'[1]PWS Information'!$E$11="No",P625="Lead")),
(AND('[1]PWS Information'!$E$10="CWS",T625="Other",P625="Lead")),
(AND(T625="",P625="Lead")),
(AND('[1]PWS Information'!$E$10="CWS",T625="Building",P625="Lead")))),"Tier 2",
IF((OR((AND('[1]PWS Information'!$E$10="CWS",T625="Single Family Residence",P625="Galvanized Requiring Replacement")),
(AND('[1]PWS Information'!$E$10="CWS",T625="Single Family Residence",P625="Galvanized Requiring Replacement",Q625="Yes")),
(AND('[1]PWS Information'!$E$10="NTNC",T625="Single Family Residence",P625="Galvanized Requiring Replacement")),
(AND('[1]PWS Information'!$E$10="NTNC",T625="Single Family Residence",Q625="Yes")))),"Tier 3",
IF((OR((AND('[1]PWS Information'!$E$10="CWS",T625="Single Family Residence",R625="Yes",P625="Non-Lead", I625="Non-Lead - Copper",K625="Before 1989")),
(AND('[1]PWS Information'!$E$10="CWS",T625="Single Family Residence",R625="Yes",P625="Non-Lead", M625="Non-Lead - Copper",N625="Before 1989")))),"Tier 4",
IF((OR((AND('[1]PWS Information'!$E$10="NTNC",P625="Non-Lead")),
(AND('[1]PWS Information'!$E$10="CWS",P625="Non-Lead",R625="")),
(AND('[1]PWS Information'!$E$10="CWS",P625="Non-Lead",R625="No")),
(AND('[1]PWS Information'!$E$10="CWS",P625="Non-Lead",R625="Don't Know")),
(AND('[1]PWS Information'!$E$10="CWS",P625="Non-Lead", I625="Non-Lead - Copper", R625="Yes", K625="Between 1989 and 2014")),
(AND('[1]PWS Information'!$E$10="CWS",P625="Non-Lead", I625="Non-Lead - Copper", R625="Yes", K625="After 2014")),
(AND('[1]PWS Information'!$E$10="CWS",P625="Non-Lead", I625="Non-Lead - Copper", R625="Yes", K625="Unknown")),
(AND('[1]PWS Information'!$E$10="CWS",P625="Non-Lead", M625="Non-Lead - Copper", R625="Yes", N625="Between 1989 and 2014")),
(AND('[1]PWS Information'!$E$10="CWS",P625="Non-Lead", M625="Non-Lead - Copper", R625="Yes", N625="After 2014")),
(AND('[1]PWS Information'!$E$10="CWS",P625="Non-Lead", M625="Non-Lead - Copper", R625="Yes", N625="Unknown")),
(AND('[1]PWS Information'!$E$10="CWS",P625="Unknown")),
(AND('[1]PWS Information'!$E$10="NTNC",P625="Unknown")),
(AND('[1]PWS Information'!$E$10="CWS",T625="Multiple Family Residence",P625="Galvanized Requiring Replacement")),
(AND('[1]PWS Information'!$E$10="CWS",P625="Galvanized Requiring Replacement")),
(AND('[1]PWS Information'!$E$10="NTNC",T625="Multiple Family Residence",P625="Galvanized Requiring Replacement")))),"Tier 5",
"")))))</f>
        <v>Tier 5</v>
      </c>
      <c r="Y625" s="24"/>
      <c r="Z625" s="24"/>
    </row>
    <row r="626" spans="1:26" x14ac:dyDescent="0.25">
      <c r="A626" s="17">
        <v>623</v>
      </c>
      <c r="B626" s="17">
        <v>308</v>
      </c>
      <c r="C626" s="17" t="s">
        <v>81</v>
      </c>
      <c r="D626" s="17" t="s">
        <v>188</v>
      </c>
      <c r="E626" s="17">
        <v>79549</v>
      </c>
      <c r="F626" s="17"/>
      <c r="G626" s="17"/>
      <c r="H626" s="17"/>
      <c r="I626" s="21" t="s">
        <v>218</v>
      </c>
      <c r="J626" s="22" t="s">
        <v>254</v>
      </c>
      <c r="K626" s="22" t="s">
        <v>255</v>
      </c>
      <c r="L626" s="22" t="s">
        <v>256</v>
      </c>
      <c r="M626" s="21" t="s">
        <v>218</v>
      </c>
      <c r="N626" s="19" t="s">
        <v>205</v>
      </c>
      <c r="O626" s="22" t="s">
        <v>257</v>
      </c>
      <c r="P626" s="31" t="str">
        <f t="shared" si="9"/>
        <v>Non-Lead</v>
      </c>
      <c r="Q626" s="40" t="s">
        <v>254</v>
      </c>
      <c r="R626" s="40" t="s">
        <v>254</v>
      </c>
      <c r="S626" s="24"/>
      <c r="T626" s="16"/>
      <c r="U626" s="41" t="s">
        <v>255</v>
      </c>
      <c r="V626" s="41" t="s">
        <v>255</v>
      </c>
      <c r="W626" s="16"/>
      <c r="X626" s="43" t="str">
        <f>IF((OR((AND('[1]PWS Information'!$E$10="CWS",T626="Single Family Residence",P626="Lead")),
(AND('[1]PWS Information'!$E$10="CWS",T626="Multiple Family Residence",'[1]PWS Information'!$E$11="Yes",P626="Lead")),
(AND('[1]PWS Information'!$E$10="NTNC",P626="Lead")))),"Tier 1",
IF((OR((AND('[1]PWS Information'!$E$10="CWS",T626="Multiple Family Residence",'[1]PWS Information'!$E$11="No",P626="Lead")),
(AND('[1]PWS Information'!$E$10="CWS",T626="Other",P626="Lead")),
(AND(T626="",P626="Lead")),
(AND('[1]PWS Information'!$E$10="CWS",T626="Building",P626="Lead")))),"Tier 2",
IF((OR((AND('[1]PWS Information'!$E$10="CWS",T626="Single Family Residence",P626="Galvanized Requiring Replacement")),
(AND('[1]PWS Information'!$E$10="CWS",T626="Single Family Residence",P626="Galvanized Requiring Replacement",Q626="Yes")),
(AND('[1]PWS Information'!$E$10="NTNC",T626="Single Family Residence",P626="Galvanized Requiring Replacement")),
(AND('[1]PWS Information'!$E$10="NTNC",T626="Single Family Residence",Q626="Yes")))),"Tier 3",
IF((OR((AND('[1]PWS Information'!$E$10="CWS",T626="Single Family Residence",R626="Yes",P626="Non-Lead", I626="Non-Lead - Copper",K626="Before 1989")),
(AND('[1]PWS Information'!$E$10="CWS",T626="Single Family Residence",R626="Yes",P626="Non-Lead", M626="Non-Lead - Copper",N626="Before 1989")))),"Tier 4",
IF((OR((AND('[1]PWS Information'!$E$10="NTNC",P626="Non-Lead")),
(AND('[1]PWS Information'!$E$10="CWS",P626="Non-Lead",R626="")),
(AND('[1]PWS Information'!$E$10="CWS",P626="Non-Lead",R626="No")),
(AND('[1]PWS Information'!$E$10="CWS",P626="Non-Lead",R626="Don't Know")),
(AND('[1]PWS Information'!$E$10="CWS",P626="Non-Lead", I626="Non-Lead - Copper", R626="Yes", K626="Between 1989 and 2014")),
(AND('[1]PWS Information'!$E$10="CWS",P626="Non-Lead", I626="Non-Lead - Copper", R626="Yes", K626="After 2014")),
(AND('[1]PWS Information'!$E$10="CWS",P626="Non-Lead", I626="Non-Lead - Copper", R626="Yes", K626="Unknown")),
(AND('[1]PWS Information'!$E$10="CWS",P626="Non-Lead", M626="Non-Lead - Copper", R626="Yes", N626="Between 1989 and 2014")),
(AND('[1]PWS Information'!$E$10="CWS",P626="Non-Lead", M626="Non-Lead - Copper", R626="Yes", N626="After 2014")),
(AND('[1]PWS Information'!$E$10="CWS",P626="Non-Lead", M626="Non-Lead - Copper", R626="Yes", N626="Unknown")),
(AND('[1]PWS Information'!$E$10="CWS",P626="Unknown")),
(AND('[1]PWS Information'!$E$10="NTNC",P626="Unknown")),
(AND('[1]PWS Information'!$E$10="CWS",T626="Multiple Family Residence",P626="Galvanized Requiring Replacement")),
(AND('[1]PWS Information'!$E$10="CWS",P626="Galvanized Requiring Replacement")),
(AND('[1]PWS Information'!$E$10="NTNC",T626="Multiple Family Residence",P626="Galvanized Requiring Replacement")))),"Tier 5",
"")))))</f>
        <v>Tier 5</v>
      </c>
      <c r="Y626" s="24"/>
      <c r="Z626" s="24"/>
    </row>
    <row r="627" spans="1:26" x14ac:dyDescent="0.25">
      <c r="A627" s="17">
        <v>624</v>
      </c>
      <c r="B627" s="17">
        <v>309</v>
      </c>
      <c r="C627" s="17" t="s">
        <v>81</v>
      </c>
      <c r="D627" s="17" t="s">
        <v>188</v>
      </c>
      <c r="E627" s="17">
        <v>79549</v>
      </c>
      <c r="F627" s="17"/>
      <c r="G627" s="17"/>
      <c r="H627" s="17"/>
      <c r="I627" s="21" t="s">
        <v>221</v>
      </c>
      <c r="J627" s="22" t="s">
        <v>254</v>
      </c>
      <c r="K627" s="22" t="s">
        <v>255</v>
      </c>
      <c r="L627" s="22" t="s">
        <v>256</v>
      </c>
      <c r="M627" s="21" t="s">
        <v>222</v>
      </c>
      <c r="N627" s="37" t="s">
        <v>205</v>
      </c>
      <c r="O627" s="22" t="s">
        <v>257</v>
      </c>
      <c r="P627" s="31" t="str">
        <f t="shared" si="9"/>
        <v>Galvanized Requiring Replacement</v>
      </c>
      <c r="Q627" s="40" t="s">
        <v>254</v>
      </c>
      <c r="R627" s="40" t="s">
        <v>254</v>
      </c>
      <c r="S627" s="24"/>
      <c r="T627" s="16"/>
      <c r="U627" s="41" t="s">
        <v>255</v>
      </c>
      <c r="V627" s="41" t="s">
        <v>255</v>
      </c>
      <c r="W627" s="16"/>
      <c r="X627" s="43" t="str">
        <f>IF((OR((AND('[1]PWS Information'!$E$10="CWS",T627="Single Family Residence",P627="Lead")),
(AND('[1]PWS Information'!$E$10="CWS",T627="Multiple Family Residence",'[1]PWS Information'!$E$11="Yes",P627="Lead")),
(AND('[1]PWS Information'!$E$10="NTNC",P627="Lead")))),"Tier 1",
IF((OR((AND('[1]PWS Information'!$E$10="CWS",T627="Multiple Family Residence",'[1]PWS Information'!$E$11="No",P627="Lead")),
(AND('[1]PWS Information'!$E$10="CWS",T627="Other",P627="Lead")),
(AND(T627="",P627="Lead")),
(AND('[1]PWS Information'!$E$10="CWS",T627="Building",P627="Lead")))),"Tier 2",
IF((OR((AND('[1]PWS Information'!$E$10="CWS",T627="Single Family Residence",P627="Galvanized Requiring Replacement")),
(AND('[1]PWS Information'!$E$10="CWS",T627="Single Family Residence",P627="Galvanized Requiring Replacement",Q627="Yes")),
(AND('[1]PWS Information'!$E$10="NTNC",T627="Single Family Residence",P627="Galvanized Requiring Replacement")),
(AND('[1]PWS Information'!$E$10="NTNC",T627="Single Family Residence",Q627="Yes")))),"Tier 3",
IF((OR((AND('[1]PWS Information'!$E$10="CWS",T627="Single Family Residence",R627="Yes",P627="Non-Lead", I627="Non-Lead - Copper",K627="Before 1989")),
(AND('[1]PWS Information'!$E$10="CWS",T627="Single Family Residence",R627="Yes",P627="Non-Lead", M627="Non-Lead - Copper",N627="Before 1989")))),"Tier 4",
IF((OR((AND('[1]PWS Information'!$E$10="NTNC",P627="Non-Lead")),
(AND('[1]PWS Information'!$E$10="CWS",P627="Non-Lead",R627="")),
(AND('[1]PWS Information'!$E$10="CWS",P627="Non-Lead",R627="No")),
(AND('[1]PWS Information'!$E$10="CWS",P627="Non-Lead",R627="Don't Know")),
(AND('[1]PWS Information'!$E$10="CWS",P627="Non-Lead", I627="Non-Lead - Copper", R627="Yes", K627="Between 1989 and 2014")),
(AND('[1]PWS Information'!$E$10="CWS",P627="Non-Lead", I627="Non-Lead - Copper", R627="Yes", K627="After 2014")),
(AND('[1]PWS Information'!$E$10="CWS",P627="Non-Lead", I627="Non-Lead - Copper", R627="Yes", K627="Unknown")),
(AND('[1]PWS Information'!$E$10="CWS",P627="Non-Lead", M627="Non-Lead - Copper", R627="Yes", N627="Between 1989 and 2014")),
(AND('[1]PWS Information'!$E$10="CWS",P627="Non-Lead", M627="Non-Lead - Copper", R627="Yes", N627="After 2014")),
(AND('[1]PWS Information'!$E$10="CWS",P627="Non-Lead", M627="Non-Lead - Copper", R627="Yes", N627="Unknown")),
(AND('[1]PWS Information'!$E$10="CWS",P627="Unknown")),
(AND('[1]PWS Information'!$E$10="NTNC",P627="Unknown")),
(AND('[1]PWS Information'!$E$10="CWS",T627="Multiple Family Residence",P627="Galvanized Requiring Replacement")),
(AND('[1]PWS Information'!$E$10="CWS",P627="Galvanized Requiring Replacement")),
(AND('[1]PWS Information'!$E$10="NTNC",T627="Multiple Family Residence",P627="Galvanized Requiring Replacement")))),"Tier 5",
"")))))</f>
        <v>Tier 5</v>
      </c>
      <c r="Y627" s="24"/>
      <c r="Z627" s="24"/>
    </row>
    <row r="628" spans="1:26" x14ac:dyDescent="0.25">
      <c r="A628" s="17">
        <v>625</v>
      </c>
      <c r="B628" s="18">
        <v>313</v>
      </c>
      <c r="C628" s="17" t="s">
        <v>81</v>
      </c>
      <c r="D628" s="17" t="s">
        <v>188</v>
      </c>
      <c r="E628" s="17">
        <v>79549</v>
      </c>
      <c r="F628" s="18"/>
      <c r="G628" s="18"/>
      <c r="H628" s="18"/>
      <c r="I628" s="21" t="s">
        <v>218</v>
      </c>
      <c r="J628" s="22" t="s">
        <v>254</v>
      </c>
      <c r="K628" s="22" t="s">
        <v>255</v>
      </c>
      <c r="L628" s="22" t="s">
        <v>256</v>
      </c>
      <c r="M628" s="21" t="s">
        <v>222</v>
      </c>
      <c r="N628" s="19" t="s">
        <v>205</v>
      </c>
      <c r="O628" s="22" t="s">
        <v>257</v>
      </c>
      <c r="P628" s="31" t="str">
        <f t="shared" si="9"/>
        <v>Galvanized Requiring Replacement</v>
      </c>
      <c r="Q628" s="40" t="s">
        <v>254</v>
      </c>
      <c r="R628" s="40" t="s">
        <v>254</v>
      </c>
      <c r="S628" s="24"/>
      <c r="T628" s="16"/>
      <c r="U628" s="41" t="s">
        <v>255</v>
      </c>
      <c r="V628" s="41" t="s">
        <v>255</v>
      </c>
      <c r="W628" s="16"/>
      <c r="X628" s="43" t="str">
        <f>IF((OR((AND('[1]PWS Information'!$E$10="CWS",T628="Single Family Residence",P628="Lead")),
(AND('[1]PWS Information'!$E$10="CWS",T628="Multiple Family Residence",'[1]PWS Information'!$E$11="Yes",P628="Lead")),
(AND('[1]PWS Information'!$E$10="NTNC",P628="Lead")))),"Tier 1",
IF((OR((AND('[1]PWS Information'!$E$10="CWS",T628="Multiple Family Residence",'[1]PWS Information'!$E$11="No",P628="Lead")),
(AND('[1]PWS Information'!$E$10="CWS",T628="Other",P628="Lead")),
(AND(T628="",P628="Lead")),
(AND('[1]PWS Information'!$E$10="CWS",T628="Building",P628="Lead")))),"Tier 2",
IF((OR((AND('[1]PWS Information'!$E$10="CWS",T628="Single Family Residence",P628="Galvanized Requiring Replacement")),
(AND('[1]PWS Information'!$E$10="CWS",T628="Single Family Residence",P628="Galvanized Requiring Replacement",Q628="Yes")),
(AND('[1]PWS Information'!$E$10="NTNC",T628="Single Family Residence",P628="Galvanized Requiring Replacement")),
(AND('[1]PWS Information'!$E$10="NTNC",T628="Single Family Residence",Q628="Yes")))),"Tier 3",
IF((OR((AND('[1]PWS Information'!$E$10="CWS",T628="Single Family Residence",R628="Yes",P628="Non-Lead", I628="Non-Lead - Copper",K628="Before 1989")),
(AND('[1]PWS Information'!$E$10="CWS",T628="Single Family Residence",R628="Yes",P628="Non-Lead", M628="Non-Lead - Copper",N628="Before 1989")))),"Tier 4",
IF((OR((AND('[1]PWS Information'!$E$10="NTNC",P628="Non-Lead")),
(AND('[1]PWS Information'!$E$10="CWS",P628="Non-Lead",R628="")),
(AND('[1]PWS Information'!$E$10="CWS",P628="Non-Lead",R628="No")),
(AND('[1]PWS Information'!$E$10="CWS",P628="Non-Lead",R628="Don't Know")),
(AND('[1]PWS Information'!$E$10="CWS",P628="Non-Lead", I628="Non-Lead - Copper", R628="Yes", K628="Between 1989 and 2014")),
(AND('[1]PWS Information'!$E$10="CWS",P628="Non-Lead", I628="Non-Lead - Copper", R628="Yes", K628="After 2014")),
(AND('[1]PWS Information'!$E$10="CWS",P628="Non-Lead", I628="Non-Lead - Copper", R628="Yes", K628="Unknown")),
(AND('[1]PWS Information'!$E$10="CWS",P628="Non-Lead", M628="Non-Lead - Copper", R628="Yes", N628="Between 1989 and 2014")),
(AND('[1]PWS Information'!$E$10="CWS",P628="Non-Lead", M628="Non-Lead - Copper", R628="Yes", N628="After 2014")),
(AND('[1]PWS Information'!$E$10="CWS",P628="Non-Lead", M628="Non-Lead - Copper", R628="Yes", N628="Unknown")),
(AND('[1]PWS Information'!$E$10="CWS",P628="Unknown")),
(AND('[1]PWS Information'!$E$10="NTNC",P628="Unknown")),
(AND('[1]PWS Information'!$E$10="CWS",T628="Multiple Family Residence",P628="Galvanized Requiring Replacement")),
(AND('[1]PWS Information'!$E$10="CWS",P628="Galvanized Requiring Replacement")),
(AND('[1]PWS Information'!$E$10="NTNC",T628="Multiple Family Residence",P628="Galvanized Requiring Replacement")))),"Tier 5",
"")))))</f>
        <v>Tier 5</v>
      </c>
      <c r="Y628" s="24"/>
      <c r="Z628" s="24"/>
    </row>
    <row r="629" spans="1:26" x14ac:dyDescent="0.25">
      <c r="A629" s="17">
        <v>626</v>
      </c>
      <c r="B629" s="17">
        <v>405</v>
      </c>
      <c r="C629" s="17" t="s">
        <v>81</v>
      </c>
      <c r="D629" s="17" t="s">
        <v>188</v>
      </c>
      <c r="E629" s="17">
        <v>79549</v>
      </c>
      <c r="F629" s="17"/>
      <c r="G629" s="17"/>
      <c r="H629" s="17"/>
      <c r="I629" s="21" t="s">
        <v>218</v>
      </c>
      <c r="J629" s="22" t="s">
        <v>254</v>
      </c>
      <c r="K629" s="22" t="s">
        <v>255</v>
      </c>
      <c r="L629" s="22" t="s">
        <v>256</v>
      </c>
      <c r="M629" s="21" t="s">
        <v>218</v>
      </c>
      <c r="N629" s="19" t="s">
        <v>205</v>
      </c>
      <c r="O629" s="22" t="s">
        <v>257</v>
      </c>
      <c r="P629" s="31" t="str">
        <f t="shared" si="9"/>
        <v>Non-Lead</v>
      </c>
      <c r="Q629" s="40" t="s">
        <v>254</v>
      </c>
      <c r="R629" s="40" t="s">
        <v>254</v>
      </c>
      <c r="S629" s="24"/>
      <c r="T629" s="16"/>
      <c r="U629" s="41" t="s">
        <v>255</v>
      </c>
      <c r="V629" s="41" t="s">
        <v>255</v>
      </c>
      <c r="W629" s="16"/>
      <c r="X629" s="43" t="str">
        <f>IF((OR((AND('[1]PWS Information'!$E$10="CWS",T629="Single Family Residence",P629="Lead")),
(AND('[1]PWS Information'!$E$10="CWS",T629="Multiple Family Residence",'[1]PWS Information'!$E$11="Yes",P629="Lead")),
(AND('[1]PWS Information'!$E$10="NTNC",P629="Lead")))),"Tier 1",
IF((OR((AND('[1]PWS Information'!$E$10="CWS",T629="Multiple Family Residence",'[1]PWS Information'!$E$11="No",P629="Lead")),
(AND('[1]PWS Information'!$E$10="CWS",T629="Other",P629="Lead")),
(AND(T629="",P629="Lead")),
(AND('[1]PWS Information'!$E$10="CWS",T629="Building",P629="Lead")))),"Tier 2",
IF((OR((AND('[1]PWS Information'!$E$10="CWS",T629="Single Family Residence",P629="Galvanized Requiring Replacement")),
(AND('[1]PWS Information'!$E$10="CWS",T629="Single Family Residence",P629="Galvanized Requiring Replacement",Q629="Yes")),
(AND('[1]PWS Information'!$E$10="NTNC",T629="Single Family Residence",P629="Galvanized Requiring Replacement")),
(AND('[1]PWS Information'!$E$10="NTNC",T629="Single Family Residence",Q629="Yes")))),"Tier 3",
IF((OR((AND('[1]PWS Information'!$E$10="CWS",T629="Single Family Residence",R629="Yes",P629="Non-Lead", I629="Non-Lead - Copper",K629="Before 1989")),
(AND('[1]PWS Information'!$E$10="CWS",T629="Single Family Residence",R629="Yes",P629="Non-Lead", M629="Non-Lead - Copper",N629="Before 1989")))),"Tier 4",
IF((OR((AND('[1]PWS Information'!$E$10="NTNC",P629="Non-Lead")),
(AND('[1]PWS Information'!$E$10="CWS",P629="Non-Lead",R629="")),
(AND('[1]PWS Information'!$E$10="CWS",P629="Non-Lead",R629="No")),
(AND('[1]PWS Information'!$E$10="CWS",P629="Non-Lead",R629="Don't Know")),
(AND('[1]PWS Information'!$E$10="CWS",P629="Non-Lead", I629="Non-Lead - Copper", R629="Yes", K629="Between 1989 and 2014")),
(AND('[1]PWS Information'!$E$10="CWS",P629="Non-Lead", I629="Non-Lead - Copper", R629="Yes", K629="After 2014")),
(AND('[1]PWS Information'!$E$10="CWS",P629="Non-Lead", I629="Non-Lead - Copper", R629="Yes", K629="Unknown")),
(AND('[1]PWS Information'!$E$10="CWS",P629="Non-Lead", M629="Non-Lead - Copper", R629="Yes", N629="Between 1989 and 2014")),
(AND('[1]PWS Information'!$E$10="CWS",P629="Non-Lead", M629="Non-Lead - Copper", R629="Yes", N629="After 2014")),
(AND('[1]PWS Information'!$E$10="CWS",P629="Non-Lead", M629="Non-Lead - Copper", R629="Yes", N629="Unknown")),
(AND('[1]PWS Information'!$E$10="CWS",P629="Unknown")),
(AND('[1]PWS Information'!$E$10="NTNC",P629="Unknown")),
(AND('[1]PWS Information'!$E$10="CWS",T629="Multiple Family Residence",P629="Galvanized Requiring Replacement")),
(AND('[1]PWS Information'!$E$10="CWS",P629="Galvanized Requiring Replacement")),
(AND('[1]PWS Information'!$E$10="NTNC",T629="Multiple Family Residence",P629="Galvanized Requiring Replacement")))),"Tier 5",
"")))))</f>
        <v>Tier 5</v>
      </c>
      <c r="Y629" s="24"/>
      <c r="Z629" s="24"/>
    </row>
    <row r="630" spans="1:26" x14ac:dyDescent="0.25">
      <c r="A630" s="17">
        <v>627</v>
      </c>
      <c r="B630" s="17">
        <v>411</v>
      </c>
      <c r="C630" s="17" t="s">
        <v>81</v>
      </c>
      <c r="D630" s="17" t="s">
        <v>188</v>
      </c>
      <c r="E630" s="17">
        <v>79549</v>
      </c>
      <c r="F630" s="17"/>
      <c r="G630" s="17"/>
      <c r="H630" s="17"/>
      <c r="I630" s="21" t="s">
        <v>218</v>
      </c>
      <c r="J630" s="22" t="s">
        <v>254</v>
      </c>
      <c r="K630" s="22" t="s">
        <v>255</v>
      </c>
      <c r="L630" s="22" t="s">
        <v>256</v>
      </c>
      <c r="M630" s="21" t="s">
        <v>218</v>
      </c>
      <c r="N630" s="19" t="s">
        <v>205</v>
      </c>
      <c r="O630" s="22" t="s">
        <v>257</v>
      </c>
      <c r="P630" s="31" t="str">
        <f t="shared" si="9"/>
        <v>Non-Lead</v>
      </c>
      <c r="Q630" s="40" t="s">
        <v>254</v>
      </c>
      <c r="R630" s="40" t="s">
        <v>254</v>
      </c>
      <c r="S630" s="24"/>
      <c r="T630" s="16"/>
      <c r="U630" s="41" t="s">
        <v>255</v>
      </c>
      <c r="V630" s="41" t="s">
        <v>255</v>
      </c>
      <c r="W630" s="16"/>
      <c r="X630" s="43" t="str">
        <f>IF((OR((AND('[1]PWS Information'!$E$10="CWS",T630="Single Family Residence",P630="Lead")),
(AND('[1]PWS Information'!$E$10="CWS",T630="Multiple Family Residence",'[1]PWS Information'!$E$11="Yes",P630="Lead")),
(AND('[1]PWS Information'!$E$10="NTNC",P630="Lead")))),"Tier 1",
IF((OR((AND('[1]PWS Information'!$E$10="CWS",T630="Multiple Family Residence",'[1]PWS Information'!$E$11="No",P630="Lead")),
(AND('[1]PWS Information'!$E$10="CWS",T630="Other",P630="Lead")),
(AND(T630="",P630="Lead")),
(AND('[1]PWS Information'!$E$10="CWS",T630="Building",P630="Lead")))),"Tier 2",
IF((OR((AND('[1]PWS Information'!$E$10="CWS",T630="Single Family Residence",P630="Galvanized Requiring Replacement")),
(AND('[1]PWS Information'!$E$10="CWS",T630="Single Family Residence",P630="Galvanized Requiring Replacement",Q630="Yes")),
(AND('[1]PWS Information'!$E$10="NTNC",T630="Single Family Residence",P630="Galvanized Requiring Replacement")),
(AND('[1]PWS Information'!$E$10="NTNC",T630="Single Family Residence",Q630="Yes")))),"Tier 3",
IF((OR((AND('[1]PWS Information'!$E$10="CWS",T630="Single Family Residence",R630="Yes",P630="Non-Lead", I630="Non-Lead - Copper",K630="Before 1989")),
(AND('[1]PWS Information'!$E$10="CWS",T630="Single Family Residence",R630="Yes",P630="Non-Lead", M630="Non-Lead - Copper",N630="Before 1989")))),"Tier 4",
IF((OR((AND('[1]PWS Information'!$E$10="NTNC",P630="Non-Lead")),
(AND('[1]PWS Information'!$E$10="CWS",P630="Non-Lead",R630="")),
(AND('[1]PWS Information'!$E$10="CWS",P630="Non-Lead",R630="No")),
(AND('[1]PWS Information'!$E$10="CWS",P630="Non-Lead",R630="Don't Know")),
(AND('[1]PWS Information'!$E$10="CWS",P630="Non-Lead", I630="Non-Lead - Copper", R630="Yes", K630="Between 1989 and 2014")),
(AND('[1]PWS Information'!$E$10="CWS",P630="Non-Lead", I630="Non-Lead - Copper", R630="Yes", K630="After 2014")),
(AND('[1]PWS Information'!$E$10="CWS",P630="Non-Lead", I630="Non-Lead - Copper", R630="Yes", K630="Unknown")),
(AND('[1]PWS Information'!$E$10="CWS",P630="Non-Lead", M630="Non-Lead - Copper", R630="Yes", N630="Between 1989 and 2014")),
(AND('[1]PWS Information'!$E$10="CWS",P630="Non-Lead", M630="Non-Lead - Copper", R630="Yes", N630="After 2014")),
(AND('[1]PWS Information'!$E$10="CWS",P630="Non-Lead", M630="Non-Lead - Copper", R630="Yes", N630="Unknown")),
(AND('[1]PWS Information'!$E$10="CWS",P630="Unknown")),
(AND('[1]PWS Information'!$E$10="NTNC",P630="Unknown")),
(AND('[1]PWS Information'!$E$10="CWS",T630="Multiple Family Residence",P630="Galvanized Requiring Replacement")),
(AND('[1]PWS Information'!$E$10="CWS",P630="Galvanized Requiring Replacement")),
(AND('[1]PWS Information'!$E$10="NTNC",T630="Multiple Family Residence",P630="Galvanized Requiring Replacement")))),"Tier 5",
"")))))</f>
        <v>Tier 5</v>
      </c>
      <c r="Y630" s="24"/>
      <c r="Z630" s="24"/>
    </row>
    <row r="631" spans="1:26" x14ac:dyDescent="0.25">
      <c r="A631" s="17">
        <v>628</v>
      </c>
      <c r="B631" s="17">
        <v>413</v>
      </c>
      <c r="C631" s="17" t="s">
        <v>81</v>
      </c>
      <c r="D631" s="17" t="s">
        <v>188</v>
      </c>
      <c r="E631" s="17">
        <v>79549</v>
      </c>
      <c r="F631" s="17"/>
      <c r="G631" s="17"/>
      <c r="H631" s="17"/>
      <c r="I631" s="21" t="s">
        <v>218</v>
      </c>
      <c r="J631" s="22" t="s">
        <v>254</v>
      </c>
      <c r="K631" s="22" t="s">
        <v>255</v>
      </c>
      <c r="L631" s="22" t="s">
        <v>256</v>
      </c>
      <c r="M631" s="21" t="s">
        <v>218</v>
      </c>
      <c r="N631" s="37" t="s">
        <v>205</v>
      </c>
      <c r="O631" s="22" t="s">
        <v>257</v>
      </c>
      <c r="P631" s="31" t="str">
        <f t="shared" si="9"/>
        <v>Non-Lead</v>
      </c>
      <c r="Q631" s="40" t="s">
        <v>254</v>
      </c>
      <c r="R631" s="40" t="s">
        <v>254</v>
      </c>
      <c r="S631" s="24"/>
      <c r="T631" s="16"/>
      <c r="U631" s="41" t="s">
        <v>255</v>
      </c>
      <c r="V631" s="41" t="s">
        <v>255</v>
      </c>
      <c r="W631" s="16"/>
      <c r="X631" s="43" t="str">
        <f>IF((OR((AND('[1]PWS Information'!$E$10="CWS",T631="Single Family Residence",P631="Lead")),
(AND('[1]PWS Information'!$E$10="CWS",T631="Multiple Family Residence",'[1]PWS Information'!$E$11="Yes",P631="Lead")),
(AND('[1]PWS Information'!$E$10="NTNC",P631="Lead")))),"Tier 1",
IF((OR((AND('[1]PWS Information'!$E$10="CWS",T631="Multiple Family Residence",'[1]PWS Information'!$E$11="No",P631="Lead")),
(AND('[1]PWS Information'!$E$10="CWS",T631="Other",P631="Lead")),
(AND(T631="",P631="Lead")),
(AND('[1]PWS Information'!$E$10="CWS",T631="Building",P631="Lead")))),"Tier 2",
IF((OR((AND('[1]PWS Information'!$E$10="CWS",T631="Single Family Residence",P631="Galvanized Requiring Replacement")),
(AND('[1]PWS Information'!$E$10="CWS",T631="Single Family Residence",P631="Galvanized Requiring Replacement",Q631="Yes")),
(AND('[1]PWS Information'!$E$10="NTNC",T631="Single Family Residence",P631="Galvanized Requiring Replacement")),
(AND('[1]PWS Information'!$E$10="NTNC",T631="Single Family Residence",Q631="Yes")))),"Tier 3",
IF((OR((AND('[1]PWS Information'!$E$10="CWS",T631="Single Family Residence",R631="Yes",P631="Non-Lead", I631="Non-Lead - Copper",K631="Before 1989")),
(AND('[1]PWS Information'!$E$10="CWS",T631="Single Family Residence",R631="Yes",P631="Non-Lead", M631="Non-Lead - Copper",N631="Before 1989")))),"Tier 4",
IF((OR((AND('[1]PWS Information'!$E$10="NTNC",P631="Non-Lead")),
(AND('[1]PWS Information'!$E$10="CWS",P631="Non-Lead",R631="")),
(AND('[1]PWS Information'!$E$10="CWS",P631="Non-Lead",R631="No")),
(AND('[1]PWS Information'!$E$10="CWS",P631="Non-Lead",R631="Don't Know")),
(AND('[1]PWS Information'!$E$10="CWS",P631="Non-Lead", I631="Non-Lead - Copper", R631="Yes", K631="Between 1989 and 2014")),
(AND('[1]PWS Information'!$E$10="CWS",P631="Non-Lead", I631="Non-Lead - Copper", R631="Yes", K631="After 2014")),
(AND('[1]PWS Information'!$E$10="CWS",P631="Non-Lead", I631="Non-Lead - Copper", R631="Yes", K631="Unknown")),
(AND('[1]PWS Information'!$E$10="CWS",P631="Non-Lead", M631="Non-Lead - Copper", R631="Yes", N631="Between 1989 and 2014")),
(AND('[1]PWS Information'!$E$10="CWS",P631="Non-Lead", M631="Non-Lead - Copper", R631="Yes", N631="After 2014")),
(AND('[1]PWS Information'!$E$10="CWS",P631="Non-Lead", M631="Non-Lead - Copper", R631="Yes", N631="Unknown")),
(AND('[1]PWS Information'!$E$10="CWS",P631="Unknown")),
(AND('[1]PWS Information'!$E$10="NTNC",P631="Unknown")),
(AND('[1]PWS Information'!$E$10="CWS",T631="Multiple Family Residence",P631="Galvanized Requiring Replacement")),
(AND('[1]PWS Information'!$E$10="CWS",P631="Galvanized Requiring Replacement")),
(AND('[1]PWS Information'!$E$10="NTNC",T631="Multiple Family Residence",P631="Galvanized Requiring Replacement")))),"Tier 5",
"")))))</f>
        <v>Tier 5</v>
      </c>
      <c r="Y631" s="24"/>
      <c r="Z631" s="24"/>
    </row>
    <row r="632" spans="1:26" x14ac:dyDescent="0.25">
      <c r="A632" s="17">
        <v>629</v>
      </c>
      <c r="B632" s="17">
        <v>610</v>
      </c>
      <c r="C632" s="17" t="s">
        <v>81</v>
      </c>
      <c r="D632" s="17" t="s">
        <v>188</v>
      </c>
      <c r="E632" s="17">
        <v>79549</v>
      </c>
      <c r="F632" s="17"/>
      <c r="G632" s="17"/>
      <c r="H632" s="17"/>
      <c r="I632" s="25" t="s">
        <v>218</v>
      </c>
      <c r="J632" s="22" t="s">
        <v>254</v>
      </c>
      <c r="K632" s="22" t="s">
        <v>255</v>
      </c>
      <c r="L632" s="22" t="s">
        <v>256</v>
      </c>
      <c r="M632" s="25" t="s">
        <v>218</v>
      </c>
      <c r="N632" s="19"/>
      <c r="O632" s="22" t="s">
        <v>256</v>
      </c>
      <c r="P632" s="31" t="str">
        <f t="shared" si="9"/>
        <v>Non-Lead</v>
      </c>
      <c r="Q632" s="40" t="s">
        <v>254</v>
      </c>
      <c r="R632" s="40" t="s">
        <v>254</v>
      </c>
      <c r="S632" s="24"/>
      <c r="T632" s="16"/>
      <c r="U632" s="41" t="s">
        <v>255</v>
      </c>
      <c r="V632" s="41" t="s">
        <v>255</v>
      </c>
      <c r="W632" s="16"/>
      <c r="X632" s="43" t="str">
        <f>IF((OR((AND('[1]PWS Information'!$E$10="CWS",T632="Single Family Residence",P632="Lead")),
(AND('[1]PWS Information'!$E$10="CWS",T632="Multiple Family Residence",'[1]PWS Information'!$E$11="Yes",P632="Lead")),
(AND('[1]PWS Information'!$E$10="NTNC",P632="Lead")))),"Tier 1",
IF((OR((AND('[1]PWS Information'!$E$10="CWS",T632="Multiple Family Residence",'[1]PWS Information'!$E$11="No",P632="Lead")),
(AND('[1]PWS Information'!$E$10="CWS",T632="Other",P632="Lead")),
(AND(T632="",P632="Lead")),
(AND('[1]PWS Information'!$E$10="CWS",T632="Building",P632="Lead")))),"Tier 2",
IF((OR((AND('[1]PWS Information'!$E$10="CWS",T632="Single Family Residence",P632="Galvanized Requiring Replacement")),
(AND('[1]PWS Information'!$E$10="CWS",T632="Single Family Residence",P632="Galvanized Requiring Replacement",Q632="Yes")),
(AND('[1]PWS Information'!$E$10="NTNC",T632="Single Family Residence",P632="Galvanized Requiring Replacement")),
(AND('[1]PWS Information'!$E$10="NTNC",T632="Single Family Residence",Q632="Yes")))),"Tier 3",
IF((OR((AND('[1]PWS Information'!$E$10="CWS",T632="Single Family Residence",R632="Yes",P632="Non-Lead", I632="Non-Lead - Copper",K632="Before 1989")),
(AND('[1]PWS Information'!$E$10="CWS",T632="Single Family Residence",R632="Yes",P632="Non-Lead", M632="Non-Lead - Copper",N632="Before 1989")))),"Tier 4",
IF((OR((AND('[1]PWS Information'!$E$10="NTNC",P632="Non-Lead")),
(AND('[1]PWS Information'!$E$10="CWS",P632="Non-Lead",R632="")),
(AND('[1]PWS Information'!$E$10="CWS",P632="Non-Lead",R632="No")),
(AND('[1]PWS Information'!$E$10="CWS",P632="Non-Lead",R632="Don't Know")),
(AND('[1]PWS Information'!$E$10="CWS",P632="Non-Lead", I632="Non-Lead - Copper", R632="Yes", K632="Between 1989 and 2014")),
(AND('[1]PWS Information'!$E$10="CWS",P632="Non-Lead", I632="Non-Lead - Copper", R632="Yes", K632="After 2014")),
(AND('[1]PWS Information'!$E$10="CWS",P632="Non-Lead", I632="Non-Lead - Copper", R632="Yes", K632="Unknown")),
(AND('[1]PWS Information'!$E$10="CWS",P632="Non-Lead", M632="Non-Lead - Copper", R632="Yes", N632="Between 1989 and 2014")),
(AND('[1]PWS Information'!$E$10="CWS",P632="Non-Lead", M632="Non-Lead - Copper", R632="Yes", N632="After 2014")),
(AND('[1]PWS Information'!$E$10="CWS",P632="Non-Lead", M632="Non-Lead - Copper", R632="Yes", N632="Unknown")),
(AND('[1]PWS Information'!$E$10="CWS",P632="Unknown")),
(AND('[1]PWS Information'!$E$10="NTNC",P632="Unknown")),
(AND('[1]PWS Information'!$E$10="CWS",T632="Multiple Family Residence",P632="Galvanized Requiring Replacement")),
(AND('[1]PWS Information'!$E$10="CWS",P632="Galvanized Requiring Replacement")),
(AND('[1]PWS Information'!$E$10="NTNC",T632="Multiple Family Residence",P632="Galvanized Requiring Replacement")))),"Tier 5",
"")))))</f>
        <v>Tier 5</v>
      </c>
      <c r="Y632" s="24"/>
      <c r="Z632" s="24"/>
    </row>
    <row r="633" spans="1:26" x14ac:dyDescent="0.25">
      <c r="A633" s="17">
        <v>630</v>
      </c>
      <c r="B633" s="17">
        <v>700</v>
      </c>
      <c r="C633" s="17" t="s">
        <v>81</v>
      </c>
      <c r="D633" s="17" t="s">
        <v>188</v>
      </c>
      <c r="E633" s="17">
        <v>79549</v>
      </c>
      <c r="F633" s="17"/>
      <c r="G633" s="17"/>
      <c r="H633" s="17"/>
      <c r="I633" s="21" t="s">
        <v>218</v>
      </c>
      <c r="J633" s="22" t="s">
        <v>254</v>
      </c>
      <c r="K633" s="22" t="s">
        <v>255</v>
      </c>
      <c r="L633" s="22" t="s">
        <v>256</v>
      </c>
      <c r="M633" s="21" t="s">
        <v>222</v>
      </c>
      <c r="N633" s="37" t="s">
        <v>205</v>
      </c>
      <c r="O633" s="22" t="s">
        <v>257</v>
      </c>
      <c r="P633" s="31" t="str">
        <f t="shared" si="9"/>
        <v>Galvanized Requiring Replacement</v>
      </c>
      <c r="Q633" s="40" t="s">
        <v>254</v>
      </c>
      <c r="R633" s="40" t="s">
        <v>254</v>
      </c>
      <c r="S633" s="24"/>
      <c r="T633" s="16"/>
      <c r="U633" s="41" t="s">
        <v>255</v>
      </c>
      <c r="V633" s="41" t="s">
        <v>255</v>
      </c>
      <c r="W633" s="16"/>
      <c r="X633" s="43" t="str">
        <f>IF((OR((AND('[1]PWS Information'!$E$10="CWS",T633="Single Family Residence",P633="Lead")),
(AND('[1]PWS Information'!$E$10="CWS",T633="Multiple Family Residence",'[1]PWS Information'!$E$11="Yes",P633="Lead")),
(AND('[1]PWS Information'!$E$10="NTNC",P633="Lead")))),"Tier 1",
IF((OR((AND('[1]PWS Information'!$E$10="CWS",T633="Multiple Family Residence",'[1]PWS Information'!$E$11="No",P633="Lead")),
(AND('[1]PWS Information'!$E$10="CWS",T633="Other",P633="Lead")),
(AND(T633="",P633="Lead")),
(AND('[1]PWS Information'!$E$10="CWS",T633="Building",P633="Lead")))),"Tier 2",
IF((OR((AND('[1]PWS Information'!$E$10="CWS",T633="Single Family Residence",P633="Galvanized Requiring Replacement")),
(AND('[1]PWS Information'!$E$10="CWS",T633="Single Family Residence",P633="Galvanized Requiring Replacement",Q633="Yes")),
(AND('[1]PWS Information'!$E$10="NTNC",T633="Single Family Residence",P633="Galvanized Requiring Replacement")),
(AND('[1]PWS Information'!$E$10="NTNC",T633="Single Family Residence",Q633="Yes")))),"Tier 3",
IF((OR((AND('[1]PWS Information'!$E$10="CWS",T633="Single Family Residence",R633="Yes",P633="Non-Lead", I633="Non-Lead - Copper",K633="Before 1989")),
(AND('[1]PWS Information'!$E$10="CWS",T633="Single Family Residence",R633="Yes",P633="Non-Lead", M633="Non-Lead - Copper",N633="Before 1989")))),"Tier 4",
IF((OR((AND('[1]PWS Information'!$E$10="NTNC",P633="Non-Lead")),
(AND('[1]PWS Information'!$E$10="CWS",P633="Non-Lead",R633="")),
(AND('[1]PWS Information'!$E$10="CWS",P633="Non-Lead",R633="No")),
(AND('[1]PWS Information'!$E$10="CWS",P633="Non-Lead",R633="Don't Know")),
(AND('[1]PWS Information'!$E$10="CWS",P633="Non-Lead", I633="Non-Lead - Copper", R633="Yes", K633="Between 1989 and 2014")),
(AND('[1]PWS Information'!$E$10="CWS",P633="Non-Lead", I633="Non-Lead - Copper", R633="Yes", K633="After 2014")),
(AND('[1]PWS Information'!$E$10="CWS",P633="Non-Lead", I633="Non-Lead - Copper", R633="Yes", K633="Unknown")),
(AND('[1]PWS Information'!$E$10="CWS",P633="Non-Lead", M633="Non-Lead - Copper", R633="Yes", N633="Between 1989 and 2014")),
(AND('[1]PWS Information'!$E$10="CWS",P633="Non-Lead", M633="Non-Lead - Copper", R633="Yes", N633="After 2014")),
(AND('[1]PWS Information'!$E$10="CWS",P633="Non-Lead", M633="Non-Lead - Copper", R633="Yes", N633="Unknown")),
(AND('[1]PWS Information'!$E$10="CWS",P633="Unknown")),
(AND('[1]PWS Information'!$E$10="NTNC",P633="Unknown")),
(AND('[1]PWS Information'!$E$10="CWS",T633="Multiple Family Residence",P633="Galvanized Requiring Replacement")),
(AND('[1]PWS Information'!$E$10="CWS",P633="Galvanized Requiring Replacement")),
(AND('[1]PWS Information'!$E$10="NTNC",T633="Multiple Family Residence",P633="Galvanized Requiring Replacement")))),"Tier 5",
"")))))</f>
        <v>Tier 5</v>
      </c>
      <c r="Y633" s="24"/>
      <c r="Z633" s="24"/>
    </row>
    <row r="634" spans="1:26" x14ac:dyDescent="0.25">
      <c r="A634" s="17">
        <v>631</v>
      </c>
      <c r="B634" s="18">
        <v>703</v>
      </c>
      <c r="C634" s="17" t="s">
        <v>81</v>
      </c>
      <c r="D634" s="17" t="s">
        <v>188</v>
      </c>
      <c r="E634" s="17">
        <v>79549</v>
      </c>
      <c r="F634" s="18"/>
      <c r="G634" s="18"/>
      <c r="H634" s="18"/>
      <c r="I634" s="25" t="s">
        <v>221</v>
      </c>
      <c r="J634" s="22" t="s">
        <v>254</v>
      </c>
      <c r="K634" s="22" t="s">
        <v>255</v>
      </c>
      <c r="L634" s="22" t="s">
        <v>256</v>
      </c>
      <c r="M634" s="25" t="s">
        <v>218</v>
      </c>
      <c r="N634" s="19"/>
      <c r="O634" s="22" t="s">
        <v>256</v>
      </c>
      <c r="P634" s="31" t="str">
        <f t="shared" si="9"/>
        <v>Non-Lead</v>
      </c>
      <c r="Q634" s="40" t="s">
        <v>254</v>
      </c>
      <c r="R634" s="40" t="s">
        <v>254</v>
      </c>
      <c r="S634" s="24"/>
      <c r="T634" s="16"/>
      <c r="U634" s="41" t="s">
        <v>255</v>
      </c>
      <c r="V634" s="41" t="s">
        <v>255</v>
      </c>
      <c r="W634" s="16"/>
      <c r="X634" s="43" t="str">
        <f>IF((OR((AND('[1]PWS Information'!$E$10="CWS",T634="Single Family Residence",P634="Lead")),
(AND('[1]PWS Information'!$E$10="CWS",T634="Multiple Family Residence",'[1]PWS Information'!$E$11="Yes",P634="Lead")),
(AND('[1]PWS Information'!$E$10="NTNC",P634="Lead")))),"Tier 1",
IF((OR((AND('[1]PWS Information'!$E$10="CWS",T634="Multiple Family Residence",'[1]PWS Information'!$E$11="No",P634="Lead")),
(AND('[1]PWS Information'!$E$10="CWS",T634="Other",P634="Lead")),
(AND(T634="",P634="Lead")),
(AND('[1]PWS Information'!$E$10="CWS",T634="Building",P634="Lead")))),"Tier 2",
IF((OR((AND('[1]PWS Information'!$E$10="CWS",T634="Single Family Residence",P634="Galvanized Requiring Replacement")),
(AND('[1]PWS Information'!$E$10="CWS",T634="Single Family Residence",P634="Galvanized Requiring Replacement",Q634="Yes")),
(AND('[1]PWS Information'!$E$10="NTNC",T634="Single Family Residence",P634="Galvanized Requiring Replacement")),
(AND('[1]PWS Information'!$E$10="NTNC",T634="Single Family Residence",Q634="Yes")))),"Tier 3",
IF((OR((AND('[1]PWS Information'!$E$10="CWS",T634="Single Family Residence",R634="Yes",P634="Non-Lead", I634="Non-Lead - Copper",K634="Before 1989")),
(AND('[1]PWS Information'!$E$10="CWS",T634="Single Family Residence",R634="Yes",P634="Non-Lead", M634="Non-Lead - Copper",N634="Before 1989")))),"Tier 4",
IF((OR((AND('[1]PWS Information'!$E$10="NTNC",P634="Non-Lead")),
(AND('[1]PWS Information'!$E$10="CWS",P634="Non-Lead",R634="")),
(AND('[1]PWS Information'!$E$10="CWS",P634="Non-Lead",R634="No")),
(AND('[1]PWS Information'!$E$10="CWS",P634="Non-Lead",R634="Don't Know")),
(AND('[1]PWS Information'!$E$10="CWS",P634="Non-Lead", I634="Non-Lead - Copper", R634="Yes", K634="Between 1989 and 2014")),
(AND('[1]PWS Information'!$E$10="CWS",P634="Non-Lead", I634="Non-Lead - Copper", R634="Yes", K634="After 2014")),
(AND('[1]PWS Information'!$E$10="CWS",P634="Non-Lead", I634="Non-Lead - Copper", R634="Yes", K634="Unknown")),
(AND('[1]PWS Information'!$E$10="CWS",P634="Non-Lead", M634="Non-Lead - Copper", R634="Yes", N634="Between 1989 and 2014")),
(AND('[1]PWS Information'!$E$10="CWS",P634="Non-Lead", M634="Non-Lead - Copper", R634="Yes", N634="After 2014")),
(AND('[1]PWS Information'!$E$10="CWS",P634="Non-Lead", M634="Non-Lead - Copper", R634="Yes", N634="Unknown")),
(AND('[1]PWS Information'!$E$10="CWS",P634="Unknown")),
(AND('[1]PWS Information'!$E$10="NTNC",P634="Unknown")),
(AND('[1]PWS Information'!$E$10="CWS",T634="Multiple Family Residence",P634="Galvanized Requiring Replacement")),
(AND('[1]PWS Information'!$E$10="CWS",P634="Galvanized Requiring Replacement")),
(AND('[1]PWS Information'!$E$10="NTNC",T634="Multiple Family Residence",P634="Galvanized Requiring Replacement")))),"Tier 5",
"")))))</f>
        <v>Tier 5</v>
      </c>
      <c r="Y634" s="24"/>
      <c r="Z634" s="24"/>
    </row>
    <row r="635" spans="1:26" x14ac:dyDescent="0.25">
      <c r="A635" s="17">
        <v>632</v>
      </c>
      <c r="B635" s="17">
        <v>707</v>
      </c>
      <c r="C635" s="17" t="s">
        <v>81</v>
      </c>
      <c r="D635" s="17" t="s">
        <v>188</v>
      </c>
      <c r="E635" s="17">
        <v>79549</v>
      </c>
      <c r="F635" s="17"/>
      <c r="G635" s="17"/>
      <c r="H635" s="17"/>
      <c r="I635" s="21" t="s">
        <v>218</v>
      </c>
      <c r="J635" s="22" t="s">
        <v>254</v>
      </c>
      <c r="K635" s="22" t="s">
        <v>255</v>
      </c>
      <c r="L635" s="22" t="s">
        <v>256</v>
      </c>
      <c r="M635" s="21" t="s">
        <v>218</v>
      </c>
      <c r="N635" s="37" t="s">
        <v>205</v>
      </c>
      <c r="O635" s="22" t="s">
        <v>257</v>
      </c>
      <c r="P635" s="31" t="str">
        <f t="shared" si="9"/>
        <v>Non-Lead</v>
      </c>
      <c r="Q635" s="40" t="s">
        <v>254</v>
      </c>
      <c r="R635" s="40" t="s">
        <v>254</v>
      </c>
      <c r="S635" s="24"/>
      <c r="T635" s="16"/>
      <c r="U635" s="41" t="s">
        <v>255</v>
      </c>
      <c r="V635" s="41" t="s">
        <v>255</v>
      </c>
      <c r="W635" s="16"/>
      <c r="X635" s="43" t="str">
        <f>IF((OR((AND('[1]PWS Information'!$E$10="CWS",T635="Single Family Residence",P635="Lead")),
(AND('[1]PWS Information'!$E$10="CWS",T635="Multiple Family Residence",'[1]PWS Information'!$E$11="Yes",P635="Lead")),
(AND('[1]PWS Information'!$E$10="NTNC",P635="Lead")))),"Tier 1",
IF((OR((AND('[1]PWS Information'!$E$10="CWS",T635="Multiple Family Residence",'[1]PWS Information'!$E$11="No",P635="Lead")),
(AND('[1]PWS Information'!$E$10="CWS",T635="Other",P635="Lead")),
(AND(T635="",P635="Lead")),
(AND('[1]PWS Information'!$E$10="CWS",T635="Building",P635="Lead")))),"Tier 2",
IF((OR((AND('[1]PWS Information'!$E$10="CWS",T635="Single Family Residence",P635="Galvanized Requiring Replacement")),
(AND('[1]PWS Information'!$E$10="CWS",T635="Single Family Residence",P635="Galvanized Requiring Replacement",Q635="Yes")),
(AND('[1]PWS Information'!$E$10="NTNC",T635="Single Family Residence",P635="Galvanized Requiring Replacement")),
(AND('[1]PWS Information'!$E$10="NTNC",T635="Single Family Residence",Q635="Yes")))),"Tier 3",
IF((OR((AND('[1]PWS Information'!$E$10="CWS",T635="Single Family Residence",R635="Yes",P635="Non-Lead", I635="Non-Lead - Copper",K635="Before 1989")),
(AND('[1]PWS Information'!$E$10="CWS",T635="Single Family Residence",R635="Yes",P635="Non-Lead", M635="Non-Lead - Copper",N635="Before 1989")))),"Tier 4",
IF((OR((AND('[1]PWS Information'!$E$10="NTNC",P635="Non-Lead")),
(AND('[1]PWS Information'!$E$10="CWS",P635="Non-Lead",R635="")),
(AND('[1]PWS Information'!$E$10="CWS",P635="Non-Lead",R635="No")),
(AND('[1]PWS Information'!$E$10="CWS",P635="Non-Lead",R635="Don't Know")),
(AND('[1]PWS Information'!$E$10="CWS",P635="Non-Lead", I635="Non-Lead - Copper", R635="Yes", K635="Between 1989 and 2014")),
(AND('[1]PWS Information'!$E$10="CWS",P635="Non-Lead", I635="Non-Lead - Copper", R635="Yes", K635="After 2014")),
(AND('[1]PWS Information'!$E$10="CWS",P635="Non-Lead", I635="Non-Lead - Copper", R635="Yes", K635="Unknown")),
(AND('[1]PWS Information'!$E$10="CWS",P635="Non-Lead", M635="Non-Lead - Copper", R635="Yes", N635="Between 1989 and 2014")),
(AND('[1]PWS Information'!$E$10="CWS",P635="Non-Lead", M635="Non-Lead - Copper", R635="Yes", N635="After 2014")),
(AND('[1]PWS Information'!$E$10="CWS",P635="Non-Lead", M635="Non-Lead - Copper", R635="Yes", N635="Unknown")),
(AND('[1]PWS Information'!$E$10="CWS",P635="Unknown")),
(AND('[1]PWS Information'!$E$10="NTNC",P635="Unknown")),
(AND('[1]PWS Information'!$E$10="CWS",T635="Multiple Family Residence",P635="Galvanized Requiring Replacement")),
(AND('[1]PWS Information'!$E$10="CWS",P635="Galvanized Requiring Replacement")),
(AND('[1]PWS Information'!$E$10="NTNC",T635="Multiple Family Residence",P635="Galvanized Requiring Replacement")))),"Tier 5",
"")))))</f>
        <v>Tier 5</v>
      </c>
      <c r="Y635" s="24"/>
      <c r="Z635" s="24"/>
    </row>
    <row r="636" spans="1:26" x14ac:dyDescent="0.25">
      <c r="A636" s="17">
        <v>633</v>
      </c>
      <c r="B636" s="17">
        <v>708</v>
      </c>
      <c r="C636" s="17" t="s">
        <v>81</v>
      </c>
      <c r="D636" s="17" t="s">
        <v>188</v>
      </c>
      <c r="E636" s="17">
        <v>79549</v>
      </c>
      <c r="F636" s="17"/>
      <c r="G636" s="17"/>
      <c r="H636" s="17"/>
      <c r="I636" s="21" t="s">
        <v>218</v>
      </c>
      <c r="J636" s="22" t="s">
        <v>254</v>
      </c>
      <c r="K636" s="22" t="s">
        <v>255</v>
      </c>
      <c r="L636" s="22" t="s">
        <v>256</v>
      </c>
      <c r="M636" s="21" t="s">
        <v>218</v>
      </c>
      <c r="N636" s="37" t="s">
        <v>205</v>
      </c>
      <c r="O636" s="22" t="s">
        <v>257</v>
      </c>
      <c r="P636" s="31" t="str">
        <f t="shared" si="9"/>
        <v>Non-Lead</v>
      </c>
      <c r="Q636" s="40" t="s">
        <v>254</v>
      </c>
      <c r="R636" s="40" t="s">
        <v>254</v>
      </c>
      <c r="S636" s="24"/>
      <c r="T636" s="16"/>
      <c r="U636" s="41" t="s">
        <v>255</v>
      </c>
      <c r="V636" s="41" t="s">
        <v>255</v>
      </c>
      <c r="W636" s="16"/>
      <c r="X636" s="43" t="str">
        <f>IF((OR((AND('[1]PWS Information'!$E$10="CWS",T636="Single Family Residence",P636="Lead")),
(AND('[1]PWS Information'!$E$10="CWS",T636="Multiple Family Residence",'[1]PWS Information'!$E$11="Yes",P636="Lead")),
(AND('[1]PWS Information'!$E$10="NTNC",P636="Lead")))),"Tier 1",
IF((OR((AND('[1]PWS Information'!$E$10="CWS",T636="Multiple Family Residence",'[1]PWS Information'!$E$11="No",P636="Lead")),
(AND('[1]PWS Information'!$E$10="CWS",T636="Other",P636="Lead")),
(AND(T636="",P636="Lead")),
(AND('[1]PWS Information'!$E$10="CWS",T636="Building",P636="Lead")))),"Tier 2",
IF((OR((AND('[1]PWS Information'!$E$10="CWS",T636="Single Family Residence",P636="Galvanized Requiring Replacement")),
(AND('[1]PWS Information'!$E$10="CWS",T636="Single Family Residence",P636="Galvanized Requiring Replacement",Q636="Yes")),
(AND('[1]PWS Information'!$E$10="NTNC",T636="Single Family Residence",P636="Galvanized Requiring Replacement")),
(AND('[1]PWS Information'!$E$10="NTNC",T636="Single Family Residence",Q636="Yes")))),"Tier 3",
IF((OR((AND('[1]PWS Information'!$E$10="CWS",T636="Single Family Residence",R636="Yes",P636="Non-Lead", I636="Non-Lead - Copper",K636="Before 1989")),
(AND('[1]PWS Information'!$E$10="CWS",T636="Single Family Residence",R636="Yes",P636="Non-Lead", M636="Non-Lead - Copper",N636="Before 1989")))),"Tier 4",
IF((OR((AND('[1]PWS Information'!$E$10="NTNC",P636="Non-Lead")),
(AND('[1]PWS Information'!$E$10="CWS",P636="Non-Lead",R636="")),
(AND('[1]PWS Information'!$E$10="CWS",P636="Non-Lead",R636="No")),
(AND('[1]PWS Information'!$E$10="CWS",P636="Non-Lead",R636="Don't Know")),
(AND('[1]PWS Information'!$E$10="CWS",P636="Non-Lead", I636="Non-Lead - Copper", R636="Yes", K636="Between 1989 and 2014")),
(AND('[1]PWS Information'!$E$10="CWS",P636="Non-Lead", I636="Non-Lead - Copper", R636="Yes", K636="After 2014")),
(AND('[1]PWS Information'!$E$10="CWS",P636="Non-Lead", I636="Non-Lead - Copper", R636="Yes", K636="Unknown")),
(AND('[1]PWS Information'!$E$10="CWS",P636="Non-Lead", M636="Non-Lead - Copper", R636="Yes", N636="Between 1989 and 2014")),
(AND('[1]PWS Information'!$E$10="CWS",P636="Non-Lead", M636="Non-Lead - Copper", R636="Yes", N636="After 2014")),
(AND('[1]PWS Information'!$E$10="CWS",P636="Non-Lead", M636="Non-Lead - Copper", R636="Yes", N636="Unknown")),
(AND('[1]PWS Information'!$E$10="CWS",P636="Unknown")),
(AND('[1]PWS Information'!$E$10="NTNC",P636="Unknown")),
(AND('[1]PWS Information'!$E$10="CWS",T636="Multiple Family Residence",P636="Galvanized Requiring Replacement")),
(AND('[1]PWS Information'!$E$10="CWS",P636="Galvanized Requiring Replacement")),
(AND('[1]PWS Information'!$E$10="NTNC",T636="Multiple Family Residence",P636="Galvanized Requiring Replacement")))),"Tier 5",
"")))))</f>
        <v>Tier 5</v>
      </c>
      <c r="Y636" s="24"/>
      <c r="Z636" s="24"/>
    </row>
    <row r="637" spans="1:26" x14ac:dyDescent="0.25">
      <c r="A637" s="17">
        <v>634</v>
      </c>
      <c r="B637" s="17">
        <v>709</v>
      </c>
      <c r="C637" s="17" t="s">
        <v>81</v>
      </c>
      <c r="D637" s="17" t="s">
        <v>188</v>
      </c>
      <c r="E637" s="17">
        <v>79549</v>
      </c>
      <c r="F637" s="17"/>
      <c r="G637" s="17"/>
      <c r="H637" s="17"/>
      <c r="I637" s="25" t="s">
        <v>218</v>
      </c>
      <c r="J637" s="22" t="s">
        <v>254</v>
      </c>
      <c r="K637" s="22" t="s">
        <v>255</v>
      </c>
      <c r="L637" s="22" t="s">
        <v>256</v>
      </c>
      <c r="M637" s="25" t="s">
        <v>218</v>
      </c>
      <c r="N637" s="19" t="s">
        <v>205</v>
      </c>
      <c r="O637" s="22" t="s">
        <v>257</v>
      </c>
      <c r="P637" s="31" t="str">
        <f t="shared" ref="P637:P700" si="10">IF((OR(I637="Lead")),"Lead",
IF((OR(M637="Lead")),"Lead",
IF((OR(I637="Lead-lined galvanized")),"Lead",
IF((OR(M637="Lead-lined galvanized")),"Lead",
IF((OR((AND(I637="Unknown - Likely Lead",M637="Galvanized")),
(AND(I637="Unknown - Unlikely Lead",M637="Galvanized")),
(AND(I637="Unknown - Material Unknown",M637="Galvanized")))),"Galvanized Requiring Replacement",
IF((OR((AND(I637="Non-lead - Copper",J637="Yes",M637="Galvanized")),
(AND(I637="Non-lead - Copper",J637="Don't know",M637="Galvanized")),
(AND(I637="Non-lead - Copper",J637="",M637="Galvanized")),
(AND(I637="Non-lead - Plastic",J637="Yes",M637="Galvanized")),
(AND(I637="Non-lead - Plastic",J637="Don't know",M637="Galvanized")),
(AND(I637="Non-lead - Plastic",J637="",M637="Galvanized")),
(AND(I637="Non-lead",J637="Yes",M637="Galvanized")),
(AND(I637="Non-lead",J637="Don't know",M637="Galvanized")),
(AND(I637="Non-lead",J637="",M637="Galvanized")),
(AND(I637="Non-lead - Other",J637="Yes",M637="Galvanized")),
(AND(I637="Non-Lead - Other",J637="Don't know",M637="Galvanized")),
(AND(I637="Galvanized",J637="Yes",M637="Galvanized")),
(AND(I637="Galvanized",J637="Don't know",M637="Galvanized")),
(AND(I637="Galvanized",J637="",M637="Galvanized")),
(AND(I637="Non-Lead - Other",J637="",M637="Galvanized")))),"Galvanized Requiring Replacement",
IF((OR((AND(I637="Non-lead - Copper",M637="Non-lead - Copper")),
(AND(I637="Non-lead - Copper",M637="Non-lead - Plastic")),
(AND(I637="Non-lead - Copper",M637="Non-lead - Other")),
(AND(I637="Non-lead - Copper",M637="Non-lead")),
(AND(I637="Non-lead - Plastic",M637="Non-lead - Copper")),
(AND(I637="Non-lead - Plastic",M637="Non-lead - Plastic")),
(AND(I637="Non-lead - Plastic",M637="Non-lead - Other")),
(AND(I637="Non-lead - Plastic",M637="Non-lead")),
(AND(I637="Non-lead",M637="Non-lead - Copper")),
(AND(I637="Non-lead",M637="Non-lead - Plastic")),
(AND(I637="Non-lead",M637="Non-lead - Other")),
(AND(I637="Non-lead",M637="Non-lead")),
(AND(I637="Non-lead - Other",M637="Non-lead - Copper")),
(AND(I637="Non-Lead - Other",M637="Non-lead - Plastic")),
(AND(I637="Non-Lead - Other",M637="Non-lead")),
(AND(I637="Non-Lead - Other",M637="Non-lead - Other")))),"Non-Lead",
IF((OR((AND(I637="Galvanized",M637="Non-lead")),
(AND(I637="Galvanized",M637="Non-lead - Copper")),
(AND(I637="Galvanized",M637="Non-lead - Plastic")),
(AND(I637="Galvanized",M637="Non-lead")),
(AND(I637="Galvanized",M637="Non-lead - Other")))),"Non-Lead",
IF((OR((AND(I637="Non-lead - Copper",J637="No",M637="Galvanized")),
(AND(I637="Non-lead - Plastic",J637="No",M637="Galvanized")),
(AND(I637="Non-lead",J637="No",M637="Galvanized")),
(AND(I637="Galvanized",J637="No",M637="Galvanized")),
(AND(I637="Non-lead - Other",J637="No",M637="Galvanized")))),"Non-lead",
IF((OR((AND(I637="Unknown - Likely Lead",M637="Unknown - Likely Lead")),
(AND(I637="Unknown - Likely Lead",M637="Unknown - Unlikely Lead")),
(AND(I637="Unknown - Likely Lead",M637="Unknown - Material Unknown")),
(AND(I637="Unknown - Unlikely Lead",M637="Unknown - Likely Lead")),
(AND(I637="Unknown - Unlikely Lead",M637="Unknown - Unlikely Lead")),
(AND(I637="Unknown - Unlikely Lead",M637="Unknown - Material Unknown")),
(AND(I637="Unknown - Material Unknown",M637="Unknown - Likely Lead")),
(AND(I637="Unknown - Material Unknown",M637="Unknown - Unlikely Lead")),
(AND(I637="Unknown - Material Unknown",M637="Unknown - Material Unknown")))),"Unknown",
IF((OR((AND(I637="Unknown - Likely Lead",M637="Non-lead - Copper")),
(AND(I637="Unknown - Likely Lead",M637="Non-lead - Plastic")),
(AND(I637="Unknown - Likely Lead",M637="Non-lead")),
(AND(I637="Unknown - Likely Lead",M637="Non-lead - Other")),
(AND(I637="Unknown - Unlikely Lead",M637="Non-lead - Copper")),
(AND(I637="Unknown - Unlikely Lead",M637="Non-lead - Plastic")),
(AND(I637="Unknown - Unlikely Lead",M637="Non-lead")),
(AND(I637="Unknown - Unlikely Lead",M637="Non-lead - Other")),
(AND(I637="Unknown - Material Unknown",M637="Non-lead - Copper")),
(AND(I637="Unknown - Material Unknown",M637="Non-lead - Plastic")),
(AND(I637="Unknown - Material Unknown",M637="Non-lead")),
(AND(I637="Unknown - Material Unknown",M637="Non-lead - Other")))),"Unknown",
IF((OR((AND(I637="Non-lead - Copper",M637="Unknown - Likely Lead")),
(AND(I637="Non-lead - Copper",M637="Unknown - Unlikely Lead")),
(AND(I637="Non-lead - Copper",M637="Unknown - Material Unknown")),
(AND(I637="Non-lead - Plastic",M637="Unknown - Likely Lead")),
(AND(I637="Non-lead - Plastic",M637="Unknown - Unlikely Lead")),
(AND(I637="Non-lead - Plastic",M637="Unknown - Material Unknown")),
(AND(I637="Non-lead",M637="Unknown - Likely Lead")),
(AND(I637="Non-lead",M637="Unknown - Unlikely Lead")),
(AND(I637="Non-lead",M637="Unknown - Material Unknown")),
(AND(I637="Non-lead - Other",M637="Unknown - Likely Lead")),
(AND(I637="Non-Lead - Other",M637="Unknown - Unlikely Lead")),
(AND(I637="Non-Lead - Other",M637="Unknown - Material Unknown")))),"Unknown",
IF((OR((AND(I637="Galvanized",M637="Unknown - Likely Lead")),
(AND(I637="Galvanized",M637="Unknown - Unlikely Lead")),
(AND(I637="Galvanized",M637="Unknown - Material Unknown")))),"Unknown",
IF((OR((AND(I637="Galvanized",M637="")))),"Galvanized Requiring Replacement",
IF((OR((AND(I637="Non-lead - Copper",M637="")),
(AND(I637="Non-lead - Plastic",M637="")),
(AND(I637="Non-lead",M637="")),
(AND(I637="Non-lead - Other",M637="")))),"Non-lead",
IF((OR((AND(I637="Unknown - Likely Lead",M637="")),
(AND(I637="Unknown - Unlikely Lead",M637="")),
(AND(I637="Unknown - Material Unknown",M637="")))),"Unknown",
""))))))))))))))))</f>
        <v>Non-Lead</v>
      </c>
      <c r="Q637" s="40" t="s">
        <v>254</v>
      </c>
      <c r="R637" s="40" t="s">
        <v>254</v>
      </c>
      <c r="S637" s="24"/>
      <c r="T637" s="16"/>
      <c r="U637" s="41" t="s">
        <v>255</v>
      </c>
      <c r="V637" s="41" t="s">
        <v>255</v>
      </c>
      <c r="W637" s="16"/>
      <c r="X637" s="43" t="str">
        <f>IF((OR((AND('[1]PWS Information'!$E$10="CWS",T637="Single Family Residence",P637="Lead")),
(AND('[1]PWS Information'!$E$10="CWS",T637="Multiple Family Residence",'[1]PWS Information'!$E$11="Yes",P637="Lead")),
(AND('[1]PWS Information'!$E$10="NTNC",P637="Lead")))),"Tier 1",
IF((OR((AND('[1]PWS Information'!$E$10="CWS",T637="Multiple Family Residence",'[1]PWS Information'!$E$11="No",P637="Lead")),
(AND('[1]PWS Information'!$E$10="CWS",T637="Other",P637="Lead")),
(AND(T637="",P637="Lead")),
(AND('[1]PWS Information'!$E$10="CWS",T637="Building",P637="Lead")))),"Tier 2",
IF((OR((AND('[1]PWS Information'!$E$10="CWS",T637="Single Family Residence",P637="Galvanized Requiring Replacement")),
(AND('[1]PWS Information'!$E$10="CWS",T637="Single Family Residence",P637="Galvanized Requiring Replacement",Q637="Yes")),
(AND('[1]PWS Information'!$E$10="NTNC",T637="Single Family Residence",P637="Galvanized Requiring Replacement")),
(AND('[1]PWS Information'!$E$10="NTNC",T637="Single Family Residence",Q637="Yes")))),"Tier 3",
IF((OR((AND('[1]PWS Information'!$E$10="CWS",T637="Single Family Residence",R637="Yes",P637="Non-Lead", I637="Non-Lead - Copper",K637="Before 1989")),
(AND('[1]PWS Information'!$E$10="CWS",T637="Single Family Residence",R637="Yes",P637="Non-Lead", M637="Non-Lead - Copper",N637="Before 1989")))),"Tier 4",
IF((OR((AND('[1]PWS Information'!$E$10="NTNC",P637="Non-Lead")),
(AND('[1]PWS Information'!$E$10="CWS",P637="Non-Lead",R637="")),
(AND('[1]PWS Information'!$E$10="CWS",P637="Non-Lead",R637="No")),
(AND('[1]PWS Information'!$E$10="CWS",P637="Non-Lead",R637="Don't Know")),
(AND('[1]PWS Information'!$E$10="CWS",P637="Non-Lead", I637="Non-Lead - Copper", R637="Yes", K637="Between 1989 and 2014")),
(AND('[1]PWS Information'!$E$10="CWS",P637="Non-Lead", I637="Non-Lead - Copper", R637="Yes", K637="After 2014")),
(AND('[1]PWS Information'!$E$10="CWS",P637="Non-Lead", I637="Non-Lead - Copper", R637="Yes", K637="Unknown")),
(AND('[1]PWS Information'!$E$10="CWS",P637="Non-Lead", M637="Non-Lead - Copper", R637="Yes", N637="Between 1989 and 2014")),
(AND('[1]PWS Information'!$E$10="CWS",P637="Non-Lead", M637="Non-Lead - Copper", R637="Yes", N637="After 2014")),
(AND('[1]PWS Information'!$E$10="CWS",P637="Non-Lead", M637="Non-Lead - Copper", R637="Yes", N637="Unknown")),
(AND('[1]PWS Information'!$E$10="CWS",P637="Unknown")),
(AND('[1]PWS Information'!$E$10="NTNC",P637="Unknown")),
(AND('[1]PWS Information'!$E$10="CWS",T637="Multiple Family Residence",P637="Galvanized Requiring Replacement")),
(AND('[1]PWS Information'!$E$10="CWS",P637="Galvanized Requiring Replacement")),
(AND('[1]PWS Information'!$E$10="NTNC",T637="Multiple Family Residence",P637="Galvanized Requiring Replacement")))),"Tier 5",
"")))))</f>
        <v>Tier 5</v>
      </c>
      <c r="Y637" s="24"/>
      <c r="Z637" s="24"/>
    </row>
    <row r="638" spans="1:26" x14ac:dyDescent="0.25">
      <c r="A638" s="17">
        <v>635</v>
      </c>
      <c r="B638" s="18">
        <v>710</v>
      </c>
      <c r="C638" s="17" t="s">
        <v>81</v>
      </c>
      <c r="D638" s="17" t="s">
        <v>188</v>
      </c>
      <c r="E638" s="17">
        <v>79549</v>
      </c>
      <c r="F638" s="18"/>
      <c r="G638" s="18"/>
      <c r="H638" s="18"/>
      <c r="I638" s="25" t="s">
        <v>218</v>
      </c>
      <c r="J638" s="22" t="s">
        <v>254</v>
      </c>
      <c r="K638" s="22" t="s">
        <v>255</v>
      </c>
      <c r="L638" s="22" t="s">
        <v>256</v>
      </c>
      <c r="M638" s="25" t="s">
        <v>222</v>
      </c>
      <c r="N638" s="19" t="s">
        <v>205</v>
      </c>
      <c r="O638" s="22" t="s">
        <v>257</v>
      </c>
      <c r="P638" s="31" t="str">
        <f t="shared" si="10"/>
        <v>Galvanized Requiring Replacement</v>
      </c>
      <c r="Q638" s="40" t="s">
        <v>254</v>
      </c>
      <c r="R638" s="40" t="s">
        <v>254</v>
      </c>
      <c r="S638" s="24"/>
      <c r="T638" s="16"/>
      <c r="U638" s="41" t="s">
        <v>255</v>
      </c>
      <c r="V638" s="41" t="s">
        <v>255</v>
      </c>
      <c r="W638" s="16"/>
      <c r="X638" s="43" t="str">
        <f>IF((OR((AND('[1]PWS Information'!$E$10="CWS",T638="Single Family Residence",P638="Lead")),
(AND('[1]PWS Information'!$E$10="CWS",T638="Multiple Family Residence",'[1]PWS Information'!$E$11="Yes",P638="Lead")),
(AND('[1]PWS Information'!$E$10="NTNC",P638="Lead")))),"Tier 1",
IF((OR((AND('[1]PWS Information'!$E$10="CWS",T638="Multiple Family Residence",'[1]PWS Information'!$E$11="No",P638="Lead")),
(AND('[1]PWS Information'!$E$10="CWS",T638="Other",P638="Lead")),
(AND(T638="",P638="Lead")),
(AND('[1]PWS Information'!$E$10="CWS",T638="Building",P638="Lead")))),"Tier 2",
IF((OR((AND('[1]PWS Information'!$E$10="CWS",T638="Single Family Residence",P638="Galvanized Requiring Replacement")),
(AND('[1]PWS Information'!$E$10="CWS",T638="Single Family Residence",P638="Galvanized Requiring Replacement",Q638="Yes")),
(AND('[1]PWS Information'!$E$10="NTNC",T638="Single Family Residence",P638="Galvanized Requiring Replacement")),
(AND('[1]PWS Information'!$E$10="NTNC",T638="Single Family Residence",Q638="Yes")))),"Tier 3",
IF((OR((AND('[1]PWS Information'!$E$10="CWS",T638="Single Family Residence",R638="Yes",P638="Non-Lead", I638="Non-Lead - Copper",K638="Before 1989")),
(AND('[1]PWS Information'!$E$10="CWS",T638="Single Family Residence",R638="Yes",P638="Non-Lead", M638="Non-Lead - Copper",N638="Before 1989")))),"Tier 4",
IF((OR((AND('[1]PWS Information'!$E$10="NTNC",P638="Non-Lead")),
(AND('[1]PWS Information'!$E$10="CWS",P638="Non-Lead",R638="")),
(AND('[1]PWS Information'!$E$10="CWS",P638="Non-Lead",R638="No")),
(AND('[1]PWS Information'!$E$10="CWS",P638="Non-Lead",R638="Don't Know")),
(AND('[1]PWS Information'!$E$10="CWS",P638="Non-Lead", I638="Non-Lead - Copper", R638="Yes", K638="Between 1989 and 2014")),
(AND('[1]PWS Information'!$E$10="CWS",P638="Non-Lead", I638="Non-Lead - Copper", R638="Yes", K638="After 2014")),
(AND('[1]PWS Information'!$E$10="CWS",P638="Non-Lead", I638="Non-Lead - Copper", R638="Yes", K638="Unknown")),
(AND('[1]PWS Information'!$E$10="CWS",P638="Non-Lead", M638="Non-Lead - Copper", R638="Yes", N638="Between 1989 and 2014")),
(AND('[1]PWS Information'!$E$10="CWS",P638="Non-Lead", M638="Non-Lead - Copper", R638="Yes", N638="After 2014")),
(AND('[1]PWS Information'!$E$10="CWS",P638="Non-Lead", M638="Non-Lead - Copper", R638="Yes", N638="Unknown")),
(AND('[1]PWS Information'!$E$10="CWS",P638="Unknown")),
(AND('[1]PWS Information'!$E$10="NTNC",P638="Unknown")),
(AND('[1]PWS Information'!$E$10="CWS",T638="Multiple Family Residence",P638="Galvanized Requiring Replacement")),
(AND('[1]PWS Information'!$E$10="CWS",P638="Galvanized Requiring Replacement")),
(AND('[1]PWS Information'!$E$10="NTNC",T638="Multiple Family Residence",P638="Galvanized Requiring Replacement")))),"Tier 5",
"")))))</f>
        <v>Tier 5</v>
      </c>
      <c r="Y638" s="24"/>
      <c r="Z638" s="24"/>
    </row>
    <row r="639" spans="1:26" x14ac:dyDescent="0.25">
      <c r="A639" s="17">
        <v>636</v>
      </c>
      <c r="B639" s="18">
        <v>711</v>
      </c>
      <c r="C639" s="17" t="s">
        <v>81</v>
      </c>
      <c r="D639" s="17" t="s">
        <v>188</v>
      </c>
      <c r="E639" s="17">
        <v>79549</v>
      </c>
      <c r="F639" s="18"/>
      <c r="G639" s="18"/>
      <c r="H639" s="18"/>
      <c r="I639" s="25" t="s">
        <v>221</v>
      </c>
      <c r="J639" s="22" t="s">
        <v>254</v>
      </c>
      <c r="K639" s="22" t="s">
        <v>255</v>
      </c>
      <c r="L639" s="22" t="s">
        <v>256</v>
      </c>
      <c r="M639" s="25" t="s">
        <v>218</v>
      </c>
      <c r="N639" s="19" t="s">
        <v>205</v>
      </c>
      <c r="O639" s="22" t="s">
        <v>257</v>
      </c>
      <c r="P639" s="31" t="str">
        <f t="shared" si="10"/>
        <v>Non-Lead</v>
      </c>
      <c r="Q639" s="40" t="s">
        <v>254</v>
      </c>
      <c r="R639" s="40" t="s">
        <v>254</v>
      </c>
      <c r="S639" s="24"/>
      <c r="T639" s="16"/>
      <c r="U639" s="41" t="s">
        <v>255</v>
      </c>
      <c r="V639" s="41" t="s">
        <v>255</v>
      </c>
      <c r="W639" s="16"/>
      <c r="X639" s="43" t="str">
        <f>IF((OR((AND('[1]PWS Information'!$E$10="CWS",T639="Single Family Residence",P639="Lead")),
(AND('[1]PWS Information'!$E$10="CWS",T639="Multiple Family Residence",'[1]PWS Information'!$E$11="Yes",P639="Lead")),
(AND('[1]PWS Information'!$E$10="NTNC",P639="Lead")))),"Tier 1",
IF((OR((AND('[1]PWS Information'!$E$10="CWS",T639="Multiple Family Residence",'[1]PWS Information'!$E$11="No",P639="Lead")),
(AND('[1]PWS Information'!$E$10="CWS",T639="Other",P639="Lead")),
(AND(T639="",P639="Lead")),
(AND('[1]PWS Information'!$E$10="CWS",T639="Building",P639="Lead")))),"Tier 2",
IF((OR((AND('[1]PWS Information'!$E$10="CWS",T639="Single Family Residence",P639="Galvanized Requiring Replacement")),
(AND('[1]PWS Information'!$E$10="CWS",T639="Single Family Residence",P639="Galvanized Requiring Replacement",Q639="Yes")),
(AND('[1]PWS Information'!$E$10="NTNC",T639="Single Family Residence",P639="Galvanized Requiring Replacement")),
(AND('[1]PWS Information'!$E$10="NTNC",T639="Single Family Residence",Q639="Yes")))),"Tier 3",
IF((OR((AND('[1]PWS Information'!$E$10="CWS",T639="Single Family Residence",R639="Yes",P639="Non-Lead", I639="Non-Lead - Copper",K639="Before 1989")),
(AND('[1]PWS Information'!$E$10="CWS",T639="Single Family Residence",R639="Yes",P639="Non-Lead", M639="Non-Lead - Copper",N639="Before 1989")))),"Tier 4",
IF((OR((AND('[1]PWS Information'!$E$10="NTNC",P639="Non-Lead")),
(AND('[1]PWS Information'!$E$10="CWS",P639="Non-Lead",R639="")),
(AND('[1]PWS Information'!$E$10="CWS",P639="Non-Lead",R639="No")),
(AND('[1]PWS Information'!$E$10="CWS",P639="Non-Lead",R639="Don't Know")),
(AND('[1]PWS Information'!$E$10="CWS",P639="Non-Lead", I639="Non-Lead - Copper", R639="Yes", K639="Between 1989 and 2014")),
(AND('[1]PWS Information'!$E$10="CWS",P639="Non-Lead", I639="Non-Lead - Copper", R639="Yes", K639="After 2014")),
(AND('[1]PWS Information'!$E$10="CWS",P639="Non-Lead", I639="Non-Lead - Copper", R639="Yes", K639="Unknown")),
(AND('[1]PWS Information'!$E$10="CWS",P639="Non-Lead", M639="Non-Lead - Copper", R639="Yes", N639="Between 1989 and 2014")),
(AND('[1]PWS Information'!$E$10="CWS",P639="Non-Lead", M639="Non-Lead - Copper", R639="Yes", N639="After 2014")),
(AND('[1]PWS Information'!$E$10="CWS",P639="Non-Lead", M639="Non-Lead - Copper", R639="Yes", N639="Unknown")),
(AND('[1]PWS Information'!$E$10="CWS",P639="Unknown")),
(AND('[1]PWS Information'!$E$10="NTNC",P639="Unknown")),
(AND('[1]PWS Information'!$E$10="CWS",T639="Multiple Family Residence",P639="Galvanized Requiring Replacement")),
(AND('[1]PWS Information'!$E$10="CWS",P639="Galvanized Requiring Replacement")),
(AND('[1]PWS Information'!$E$10="NTNC",T639="Multiple Family Residence",P639="Galvanized Requiring Replacement")))),"Tier 5",
"")))))</f>
        <v>Tier 5</v>
      </c>
      <c r="Y639" s="24"/>
      <c r="Z639" s="24"/>
    </row>
    <row r="640" spans="1:26" x14ac:dyDescent="0.25">
      <c r="A640" s="17">
        <v>637</v>
      </c>
      <c r="B640" s="17">
        <v>712</v>
      </c>
      <c r="C640" s="17" t="s">
        <v>81</v>
      </c>
      <c r="D640" s="17" t="s">
        <v>188</v>
      </c>
      <c r="E640" s="17">
        <v>79549</v>
      </c>
      <c r="F640" s="17"/>
      <c r="G640" s="17"/>
      <c r="H640" s="17"/>
      <c r="I640" s="25" t="s">
        <v>218</v>
      </c>
      <c r="J640" s="22" t="s">
        <v>254</v>
      </c>
      <c r="K640" s="22" t="s">
        <v>255</v>
      </c>
      <c r="L640" s="22" t="s">
        <v>256</v>
      </c>
      <c r="M640" s="25" t="s">
        <v>222</v>
      </c>
      <c r="N640" s="19" t="s">
        <v>205</v>
      </c>
      <c r="O640" s="22" t="s">
        <v>257</v>
      </c>
      <c r="P640" s="31" t="str">
        <f t="shared" si="10"/>
        <v>Galvanized Requiring Replacement</v>
      </c>
      <c r="Q640" s="40" t="s">
        <v>254</v>
      </c>
      <c r="R640" s="40" t="s">
        <v>254</v>
      </c>
      <c r="S640" s="24"/>
      <c r="T640" s="16"/>
      <c r="U640" s="41" t="s">
        <v>255</v>
      </c>
      <c r="V640" s="41" t="s">
        <v>255</v>
      </c>
      <c r="W640" s="16"/>
      <c r="X640" s="43" t="str">
        <f>IF((OR((AND('[1]PWS Information'!$E$10="CWS",T640="Single Family Residence",P640="Lead")),
(AND('[1]PWS Information'!$E$10="CWS",T640="Multiple Family Residence",'[1]PWS Information'!$E$11="Yes",P640="Lead")),
(AND('[1]PWS Information'!$E$10="NTNC",P640="Lead")))),"Tier 1",
IF((OR((AND('[1]PWS Information'!$E$10="CWS",T640="Multiple Family Residence",'[1]PWS Information'!$E$11="No",P640="Lead")),
(AND('[1]PWS Information'!$E$10="CWS",T640="Other",P640="Lead")),
(AND(T640="",P640="Lead")),
(AND('[1]PWS Information'!$E$10="CWS",T640="Building",P640="Lead")))),"Tier 2",
IF((OR((AND('[1]PWS Information'!$E$10="CWS",T640="Single Family Residence",P640="Galvanized Requiring Replacement")),
(AND('[1]PWS Information'!$E$10="CWS",T640="Single Family Residence",P640="Galvanized Requiring Replacement",Q640="Yes")),
(AND('[1]PWS Information'!$E$10="NTNC",T640="Single Family Residence",P640="Galvanized Requiring Replacement")),
(AND('[1]PWS Information'!$E$10="NTNC",T640="Single Family Residence",Q640="Yes")))),"Tier 3",
IF((OR((AND('[1]PWS Information'!$E$10="CWS",T640="Single Family Residence",R640="Yes",P640="Non-Lead", I640="Non-Lead - Copper",K640="Before 1989")),
(AND('[1]PWS Information'!$E$10="CWS",T640="Single Family Residence",R640="Yes",P640="Non-Lead", M640="Non-Lead - Copper",N640="Before 1989")))),"Tier 4",
IF((OR((AND('[1]PWS Information'!$E$10="NTNC",P640="Non-Lead")),
(AND('[1]PWS Information'!$E$10="CWS",P640="Non-Lead",R640="")),
(AND('[1]PWS Information'!$E$10="CWS",P640="Non-Lead",R640="No")),
(AND('[1]PWS Information'!$E$10="CWS",P640="Non-Lead",R640="Don't Know")),
(AND('[1]PWS Information'!$E$10="CWS",P640="Non-Lead", I640="Non-Lead - Copper", R640="Yes", K640="Between 1989 and 2014")),
(AND('[1]PWS Information'!$E$10="CWS",P640="Non-Lead", I640="Non-Lead - Copper", R640="Yes", K640="After 2014")),
(AND('[1]PWS Information'!$E$10="CWS",P640="Non-Lead", I640="Non-Lead - Copper", R640="Yes", K640="Unknown")),
(AND('[1]PWS Information'!$E$10="CWS",P640="Non-Lead", M640="Non-Lead - Copper", R640="Yes", N640="Between 1989 and 2014")),
(AND('[1]PWS Information'!$E$10="CWS",P640="Non-Lead", M640="Non-Lead - Copper", R640="Yes", N640="After 2014")),
(AND('[1]PWS Information'!$E$10="CWS",P640="Non-Lead", M640="Non-Lead - Copper", R640="Yes", N640="Unknown")),
(AND('[1]PWS Information'!$E$10="CWS",P640="Unknown")),
(AND('[1]PWS Information'!$E$10="NTNC",P640="Unknown")),
(AND('[1]PWS Information'!$E$10="CWS",T640="Multiple Family Residence",P640="Galvanized Requiring Replacement")),
(AND('[1]PWS Information'!$E$10="CWS",P640="Galvanized Requiring Replacement")),
(AND('[1]PWS Information'!$E$10="NTNC",T640="Multiple Family Residence",P640="Galvanized Requiring Replacement")))),"Tier 5",
"")))))</f>
        <v>Tier 5</v>
      </c>
      <c r="Y640" s="24"/>
      <c r="Z640" s="24"/>
    </row>
    <row r="641" spans="1:26" x14ac:dyDescent="0.25">
      <c r="A641" s="17">
        <v>638</v>
      </c>
      <c r="B641" s="17">
        <v>800</v>
      </c>
      <c r="C641" s="17" t="s">
        <v>81</v>
      </c>
      <c r="D641" s="17" t="s">
        <v>188</v>
      </c>
      <c r="E641" s="17">
        <v>79549</v>
      </c>
      <c r="F641" s="17"/>
      <c r="G641" s="17"/>
      <c r="H641" s="17"/>
      <c r="I641" s="21" t="s">
        <v>218</v>
      </c>
      <c r="J641" s="22" t="s">
        <v>254</v>
      </c>
      <c r="K641" s="22" t="s">
        <v>255</v>
      </c>
      <c r="L641" s="22" t="s">
        <v>256</v>
      </c>
      <c r="M641" s="21" t="s">
        <v>218</v>
      </c>
      <c r="N641" s="23" t="s">
        <v>205</v>
      </c>
      <c r="O641" s="22" t="s">
        <v>257</v>
      </c>
      <c r="P641" s="31" t="str">
        <f t="shared" si="10"/>
        <v>Non-Lead</v>
      </c>
      <c r="Q641" s="40" t="s">
        <v>254</v>
      </c>
      <c r="R641" s="40" t="s">
        <v>254</v>
      </c>
      <c r="S641" s="24"/>
      <c r="T641" s="16"/>
      <c r="U641" s="41" t="s">
        <v>255</v>
      </c>
      <c r="V641" s="41" t="s">
        <v>255</v>
      </c>
      <c r="W641" s="16"/>
      <c r="X641" s="43" t="str">
        <f>IF((OR((AND('[1]PWS Information'!$E$10="CWS",T641="Single Family Residence",P641="Lead")),
(AND('[1]PWS Information'!$E$10="CWS",T641="Multiple Family Residence",'[1]PWS Information'!$E$11="Yes",P641="Lead")),
(AND('[1]PWS Information'!$E$10="NTNC",P641="Lead")))),"Tier 1",
IF((OR((AND('[1]PWS Information'!$E$10="CWS",T641="Multiple Family Residence",'[1]PWS Information'!$E$11="No",P641="Lead")),
(AND('[1]PWS Information'!$E$10="CWS",T641="Other",P641="Lead")),
(AND(T641="",P641="Lead")),
(AND('[1]PWS Information'!$E$10="CWS",T641="Building",P641="Lead")))),"Tier 2",
IF((OR((AND('[1]PWS Information'!$E$10="CWS",T641="Single Family Residence",P641="Galvanized Requiring Replacement")),
(AND('[1]PWS Information'!$E$10="CWS",T641="Single Family Residence",P641="Galvanized Requiring Replacement",Q641="Yes")),
(AND('[1]PWS Information'!$E$10="NTNC",T641="Single Family Residence",P641="Galvanized Requiring Replacement")),
(AND('[1]PWS Information'!$E$10="NTNC",T641="Single Family Residence",Q641="Yes")))),"Tier 3",
IF((OR((AND('[1]PWS Information'!$E$10="CWS",T641="Single Family Residence",R641="Yes",P641="Non-Lead", I641="Non-Lead - Copper",K641="Before 1989")),
(AND('[1]PWS Information'!$E$10="CWS",T641="Single Family Residence",R641="Yes",P641="Non-Lead", M641="Non-Lead - Copper",N641="Before 1989")))),"Tier 4",
IF((OR((AND('[1]PWS Information'!$E$10="NTNC",P641="Non-Lead")),
(AND('[1]PWS Information'!$E$10="CWS",P641="Non-Lead",R641="")),
(AND('[1]PWS Information'!$E$10="CWS",P641="Non-Lead",R641="No")),
(AND('[1]PWS Information'!$E$10="CWS",P641="Non-Lead",R641="Don't Know")),
(AND('[1]PWS Information'!$E$10="CWS",P641="Non-Lead", I641="Non-Lead - Copper", R641="Yes", K641="Between 1989 and 2014")),
(AND('[1]PWS Information'!$E$10="CWS",P641="Non-Lead", I641="Non-Lead - Copper", R641="Yes", K641="After 2014")),
(AND('[1]PWS Information'!$E$10="CWS",P641="Non-Lead", I641="Non-Lead - Copper", R641="Yes", K641="Unknown")),
(AND('[1]PWS Information'!$E$10="CWS",P641="Non-Lead", M641="Non-Lead - Copper", R641="Yes", N641="Between 1989 and 2014")),
(AND('[1]PWS Information'!$E$10="CWS",P641="Non-Lead", M641="Non-Lead - Copper", R641="Yes", N641="After 2014")),
(AND('[1]PWS Information'!$E$10="CWS",P641="Non-Lead", M641="Non-Lead - Copper", R641="Yes", N641="Unknown")),
(AND('[1]PWS Information'!$E$10="CWS",P641="Unknown")),
(AND('[1]PWS Information'!$E$10="NTNC",P641="Unknown")),
(AND('[1]PWS Information'!$E$10="CWS",T641="Multiple Family Residence",P641="Galvanized Requiring Replacement")),
(AND('[1]PWS Information'!$E$10="CWS",P641="Galvanized Requiring Replacement")),
(AND('[1]PWS Information'!$E$10="NTNC",T641="Multiple Family Residence",P641="Galvanized Requiring Replacement")))),"Tier 5",
"")))))</f>
        <v>Tier 5</v>
      </c>
      <c r="Y641" s="24"/>
      <c r="Z641" s="24"/>
    </row>
    <row r="642" spans="1:26" x14ac:dyDescent="0.25">
      <c r="A642" s="17">
        <v>639</v>
      </c>
      <c r="B642" s="18">
        <v>804</v>
      </c>
      <c r="C642" s="17" t="s">
        <v>81</v>
      </c>
      <c r="D642" s="17" t="s">
        <v>188</v>
      </c>
      <c r="E642" s="17">
        <v>79549</v>
      </c>
      <c r="F642" s="18"/>
      <c r="G642" s="18"/>
      <c r="H642" s="18"/>
      <c r="I642" s="21" t="s">
        <v>218</v>
      </c>
      <c r="J642" s="22" t="s">
        <v>254</v>
      </c>
      <c r="K642" s="22" t="s">
        <v>255</v>
      </c>
      <c r="L642" s="22" t="s">
        <v>256</v>
      </c>
      <c r="M642" s="21" t="s">
        <v>218</v>
      </c>
      <c r="N642" s="23" t="s">
        <v>205</v>
      </c>
      <c r="O642" s="22" t="s">
        <v>257</v>
      </c>
      <c r="P642" s="31" t="str">
        <f t="shared" si="10"/>
        <v>Non-Lead</v>
      </c>
      <c r="Q642" s="40" t="s">
        <v>254</v>
      </c>
      <c r="R642" s="40" t="s">
        <v>254</v>
      </c>
      <c r="S642" s="24"/>
      <c r="T642" s="16"/>
      <c r="U642" s="41" t="s">
        <v>255</v>
      </c>
      <c r="V642" s="41" t="s">
        <v>255</v>
      </c>
      <c r="W642" s="16"/>
      <c r="X642" s="43" t="str">
        <f>IF((OR((AND('[1]PWS Information'!$E$10="CWS",T642="Single Family Residence",P642="Lead")),
(AND('[1]PWS Information'!$E$10="CWS",T642="Multiple Family Residence",'[1]PWS Information'!$E$11="Yes",P642="Lead")),
(AND('[1]PWS Information'!$E$10="NTNC",P642="Lead")))),"Tier 1",
IF((OR((AND('[1]PWS Information'!$E$10="CWS",T642="Multiple Family Residence",'[1]PWS Information'!$E$11="No",P642="Lead")),
(AND('[1]PWS Information'!$E$10="CWS",T642="Other",P642="Lead")),
(AND(T642="",P642="Lead")),
(AND('[1]PWS Information'!$E$10="CWS",T642="Building",P642="Lead")))),"Tier 2",
IF((OR((AND('[1]PWS Information'!$E$10="CWS",T642="Single Family Residence",P642="Galvanized Requiring Replacement")),
(AND('[1]PWS Information'!$E$10="CWS",T642="Single Family Residence",P642="Galvanized Requiring Replacement",Q642="Yes")),
(AND('[1]PWS Information'!$E$10="NTNC",T642="Single Family Residence",P642="Galvanized Requiring Replacement")),
(AND('[1]PWS Information'!$E$10="NTNC",T642="Single Family Residence",Q642="Yes")))),"Tier 3",
IF((OR((AND('[1]PWS Information'!$E$10="CWS",T642="Single Family Residence",R642="Yes",P642="Non-Lead", I642="Non-Lead - Copper",K642="Before 1989")),
(AND('[1]PWS Information'!$E$10="CWS",T642="Single Family Residence",R642="Yes",P642="Non-Lead", M642="Non-Lead - Copper",N642="Before 1989")))),"Tier 4",
IF((OR((AND('[1]PWS Information'!$E$10="NTNC",P642="Non-Lead")),
(AND('[1]PWS Information'!$E$10="CWS",P642="Non-Lead",R642="")),
(AND('[1]PWS Information'!$E$10="CWS",P642="Non-Lead",R642="No")),
(AND('[1]PWS Information'!$E$10="CWS",P642="Non-Lead",R642="Don't Know")),
(AND('[1]PWS Information'!$E$10="CWS",P642="Non-Lead", I642="Non-Lead - Copper", R642="Yes", K642="Between 1989 and 2014")),
(AND('[1]PWS Information'!$E$10="CWS",P642="Non-Lead", I642="Non-Lead - Copper", R642="Yes", K642="After 2014")),
(AND('[1]PWS Information'!$E$10="CWS",P642="Non-Lead", I642="Non-Lead - Copper", R642="Yes", K642="Unknown")),
(AND('[1]PWS Information'!$E$10="CWS",P642="Non-Lead", M642="Non-Lead - Copper", R642="Yes", N642="Between 1989 and 2014")),
(AND('[1]PWS Information'!$E$10="CWS",P642="Non-Lead", M642="Non-Lead - Copper", R642="Yes", N642="After 2014")),
(AND('[1]PWS Information'!$E$10="CWS",P642="Non-Lead", M642="Non-Lead - Copper", R642="Yes", N642="Unknown")),
(AND('[1]PWS Information'!$E$10="CWS",P642="Unknown")),
(AND('[1]PWS Information'!$E$10="NTNC",P642="Unknown")),
(AND('[1]PWS Information'!$E$10="CWS",T642="Multiple Family Residence",P642="Galvanized Requiring Replacement")),
(AND('[1]PWS Information'!$E$10="CWS",P642="Galvanized Requiring Replacement")),
(AND('[1]PWS Information'!$E$10="NTNC",T642="Multiple Family Residence",P642="Galvanized Requiring Replacement")))),"Tier 5",
"")))))</f>
        <v>Tier 5</v>
      </c>
      <c r="Y642" s="24"/>
      <c r="Z642" s="24"/>
    </row>
    <row r="643" spans="1:26" x14ac:dyDescent="0.25">
      <c r="A643" s="17">
        <v>640</v>
      </c>
      <c r="B643" s="17">
        <v>807</v>
      </c>
      <c r="C643" s="17" t="s">
        <v>81</v>
      </c>
      <c r="D643" s="17" t="s">
        <v>188</v>
      </c>
      <c r="E643" s="17">
        <v>79549</v>
      </c>
      <c r="F643" s="17"/>
      <c r="G643" s="17"/>
      <c r="H643" s="17"/>
      <c r="I643" s="21" t="s">
        <v>218</v>
      </c>
      <c r="J643" s="22" t="s">
        <v>254</v>
      </c>
      <c r="K643" s="22" t="s">
        <v>255</v>
      </c>
      <c r="L643" s="22" t="s">
        <v>256</v>
      </c>
      <c r="M643" s="21" t="s">
        <v>222</v>
      </c>
      <c r="N643" s="17"/>
      <c r="O643" s="22" t="s">
        <v>256</v>
      </c>
      <c r="P643" s="31" t="str">
        <f t="shared" si="10"/>
        <v>Galvanized Requiring Replacement</v>
      </c>
      <c r="Q643" s="40" t="s">
        <v>254</v>
      </c>
      <c r="R643" s="40" t="s">
        <v>254</v>
      </c>
      <c r="S643" s="24"/>
      <c r="T643" s="16"/>
      <c r="U643" s="41" t="s">
        <v>255</v>
      </c>
      <c r="V643" s="41" t="s">
        <v>255</v>
      </c>
      <c r="W643" s="16"/>
      <c r="X643" s="43" t="str">
        <f>IF((OR((AND('[1]PWS Information'!$E$10="CWS",T643="Single Family Residence",P643="Lead")),
(AND('[1]PWS Information'!$E$10="CWS",T643="Multiple Family Residence",'[1]PWS Information'!$E$11="Yes",P643="Lead")),
(AND('[1]PWS Information'!$E$10="NTNC",P643="Lead")))),"Tier 1",
IF((OR((AND('[1]PWS Information'!$E$10="CWS",T643="Multiple Family Residence",'[1]PWS Information'!$E$11="No",P643="Lead")),
(AND('[1]PWS Information'!$E$10="CWS",T643="Other",P643="Lead")),
(AND(T643="",P643="Lead")),
(AND('[1]PWS Information'!$E$10="CWS",T643="Building",P643="Lead")))),"Tier 2",
IF((OR((AND('[1]PWS Information'!$E$10="CWS",T643="Single Family Residence",P643="Galvanized Requiring Replacement")),
(AND('[1]PWS Information'!$E$10="CWS",T643="Single Family Residence",P643="Galvanized Requiring Replacement",Q643="Yes")),
(AND('[1]PWS Information'!$E$10="NTNC",T643="Single Family Residence",P643="Galvanized Requiring Replacement")),
(AND('[1]PWS Information'!$E$10="NTNC",T643="Single Family Residence",Q643="Yes")))),"Tier 3",
IF((OR((AND('[1]PWS Information'!$E$10="CWS",T643="Single Family Residence",R643="Yes",P643="Non-Lead", I643="Non-Lead - Copper",K643="Before 1989")),
(AND('[1]PWS Information'!$E$10="CWS",T643="Single Family Residence",R643="Yes",P643="Non-Lead", M643="Non-Lead - Copper",N643="Before 1989")))),"Tier 4",
IF((OR((AND('[1]PWS Information'!$E$10="NTNC",P643="Non-Lead")),
(AND('[1]PWS Information'!$E$10="CWS",P643="Non-Lead",R643="")),
(AND('[1]PWS Information'!$E$10="CWS",P643="Non-Lead",R643="No")),
(AND('[1]PWS Information'!$E$10="CWS",P643="Non-Lead",R643="Don't Know")),
(AND('[1]PWS Information'!$E$10="CWS",P643="Non-Lead", I643="Non-Lead - Copper", R643="Yes", K643="Between 1989 and 2014")),
(AND('[1]PWS Information'!$E$10="CWS",P643="Non-Lead", I643="Non-Lead - Copper", R643="Yes", K643="After 2014")),
(AND('[1]PWS Information'!$E$10="CWS",P643="Non-Lead", I643="Non-Lead - Copper", R643="Yes", K643="Unknown")),
(AND('[1]PWS Information'!$E$10="CWS",P643="Non-Lead", M643="Non-Lead - Copper", R643="Yes", N643="Between 1989 and 2014")),
(AND('[1]PWS Information'!$E$10="CWS",P643="Non-Lead", M643="Non-Lead - Copper", R643="Yes", N643="After 2014")),
(AND('[1]PWS Information'!$E$10="CWS",P643="Non-Lead", M643="Non-Lead - Copper", R643="Yes", N643="Unknown")),
(AND('[1]PWS Information'!$E$10="CWS",P643="Unknown")),
(AND('[1]PWS Information'!$E$10="NTNC",P643="Unknown")),
(AND('[1]PWS Information'!$E$10="CWS",T643="Multiple Family Residence",P643="Galvanized Requiring Replacement")),
(AND('[1]PWS Information'!$E$10="CWS",P643="Galvanized Requiring Replacement")),
(AND('[1]PWS Information'!$E$10="NTNC",T643="Multiple Family Residence",P643="Galvanized Requiring Replacement")))),"Tier 5",
"")))))</f>
        <v>Tier 5</v>
      </c>
      <c r="Y643" s="24"/>
      <c r="Z643" s="24"/>
    </row>
    <row r="644" spans="1:26" x14ac:dyDescent="0.25">
      <c r="A644" s="17">
        <v>641</v>
      </c>
      <c r="B644" s="18">
        <v>809</v>
      </c>
      <c r="C644" s="17" t="s">
        <v>81</v>
      </c>
      <c r="D644" s="17" t="s">
        <v>188</v>
      </c>
      <c r="E644" s="17">
        <v>79549</v>
      </c>
      <c r="F644" s="18"/>
      <c r="G644" s="18"/>
      <c r="H644" s="18"/>
      <c r="I644" s="21" t="s">
        <v>218</v>
      </c>
      <c r="J644" s="22" t="s">
        <v>254</v>
      </c>
      <c r="K644" s="22" t="s">
        <v>255</v>
      </c>
      <c r="L644" s="22" t="s">
        <v>256</v>
      </c>
      <c r="M644" s="21" t="s">
        <v>218</v>
      </c>
      <c r="N644" s="23" t="s">
        <v>205</v>
      </c>
      <c r="O644" s="22" t="s">
        <v>257</v>
      </c>
      <c r="P644" s="31" t="str">
        <f t="shared" si="10"/>
        <v>Non-Lead</v>
      </c>
      <c r="Q644" s="40" t="s">
        <v>254</v>
      </c>
      <c r="R644" s="40" t="s">
        <v>254</v>
      </c>
      <c r="S644" s="24"/>
      <c r="T644" s="16"/>
      <c r="U644" s="41" t="s">
        <v>255</v>
      </c>
      <c r="V644" s="41" t="s">
        <v>255</v>
      </c>
      <c r="W644" s="16"/>
      <c r="X644" s="43" t="str">
        <f>IF((OR((AND('[1]PWS Information'!$E$10="CWS",T644="Single Family Residence",P644="Lead")),
(AND('[1]PWS Information'!$E$10="CWS",T644="Multiple Family Residence",'[1]PWS Information'!$E$11="Yes",P644="Lead")),
(AND('[1]PWS Information'!$E$10="NTNC",P644="Lead")))),"Tier 1",
IF((OR((AND('[1]PWS Information'!$E$10="CWS",T644="Multiple Family Residence",'[1]PWS Information'!$E$11="No",P644="Lead")),
(AND('[1]PWS Information'!$E$10="CWS",T644="Other",P644="Lead")),
(AND(T644="",P644="Lead")),
(AND('[1]PWS Information'!$E$10="CWS",T644="Building",P644="Lead")))),"Tier 2",
IF((OR((AND('[1]PWS Information'!$E$10="CWS",T644="Single Family Residence",P644="Galvanized Requiring Replacement")),
(AND('[1]PWS Information'!$E$10="CWS",T644="Single Family Residence",P644="Galvanized Requiring Replacement",Q644="Yes")),
(AND('[1]PWS Information'!$E$10="NTNC",T644="Single Family Residence",P644="Galvanized Requiring Replacement")),
(AND('[1]PWS Information'!$E$10="NTNC",T644="Single Family Residence",Q644="Yes")))),"Tier 3",
IF((OR((AND('[1]PWS Information'!$E$10="CWS",T644="Single Family Residence",R644="Yes",P644="Non-Lead", I644="Non-Lead - Copper",K644="Before 1989")),
(AND('[1]PWS Information'!$E$10="CWS",T644="Single Family Residence",R644="Yes",P644="Non-Lead", M644="Non-Lead - Copper",N644="Before 1989")))),"Tier 4",
IF((OR((AND('[1]PWS Information'!$E$10="NTNC",P644="Non-Lead")),
(AND('[1]PWS Information'!$E$10="CWS",P644="Non-Lead",R644="")),
(AND('[1]PWS Information'!$E$10="CWS",P644="Non-Lead",R644="No")),
(AND('[1]PWS Information'!$E$10="CWS",P644="Non-Lead",R644="Don't Know")),
(AND('[1]PWS Information'!$E$10="CWS",P644="Non-Lead", I644="Non-Lead - Copper", R644="Yes", K644="Between 1989 and 2014")),
(AND('[1]PWS Information'!$E$10="CWS",P644="Non-Lead", I644="Non-Lead - Copper", R644="Yes", K644="After 2014")),
(AND('[1]PWS Information'!$E$10="CWS",P644="Non-Lead", I644="Non-Lead - Copper", R644="Yes", K644="Unknown")),
(AND('[1]PWS Information'!$E$10="CWS",P644="Non-Lead", M644="Non-Lead - Copper", R644="Yes", N644="Between 1989 and 2014")),
(AND('[1]PWS Information'!$E$10="CWS",P644="Non-Lead", M644="Non-Lead - Copper", R644="Yes", N644="After 2014")),
(AND('[1]PWS Information'!$E$10="CWS",P644="Non-Lead", M644="Non-Lead - Copper", R644="Yes", N644="Unknown")),
(AND('[1]PWS Information'!$E$10="CWS",P644="Unknown")),
(AND('[1]PWS Information'!$E$10="NTNC",P644="Unknown")),
(AND('[1]PWS Information'!$E$10="CWS",T644="Multiple Family Residence",P644="Galvanized Requiring Replacement")),
(AND('[1]PWS Information'!$E$10="CWS",P644="Galvanized Requiring Replacement")),
(AND('[1]PWS Information'!$E$10="NTNC",T644="Multiple Family Residence",P644="Galvanized Requiring Replacement")))),"Tier 5",
"")))))</f>
        <v>Tier 5</v>
      </c>
      <c r="Y644" s="24"/>
      <c r="Z644" s="24"/>
    </row>
    <row r="645" spans="1:26" x14ac:dyDescent="0.25">
      <c r="A645" s="17">
        <v>642</v>
      </c>
      <c r="B645" s="17">
        <v>812</v>
      </c>
      <c r="C645" s="17" t="s">
        <v>81</v>
      </c>
      <c r="D645" s="17" t="s">
        <v>188</v>
      </c>
      <c r="E645" s="17">
        <v>79549</v>
      </c>
      <c r="F645" s="17"/>
      <c r="G645" s="17"/>
      <c r="H645" s="17"/>
      <c r="I645" s="21" t="s">
        <v>218</v>
      </c>
      <c r="J645" s="22" t="s">
        <v>254</v>
      </c>
      <c r="K645" s="22" t="s">
        <v>255</v>
      </c>
      <c r="L645" s="22" t="s">
        <v>256</v>
      </c>
      <c r="M645" s="21" t="s">
        <v>222</v>
      </c>
      <c r="N645" s="23" t="s">
        <v>205</v>
      </c>
      <c r="O645" s="22" t="s">
        <v>257</v>
      </c>
      <c r="P645" s="31" t="str">
        <f t="shared" si="10"/>
        <v>Galvanized Requiring Replacement</v>
      </c>
      <c r="Q645" s="40" t="s">
        <v>254</v>
      </c>
      <c r="R645" s="40" t="s">
        <v>254</v>
      </c>
      <c r="S645" s="24"/>
      <c r="T645" s="16"/>
      <c r="U645" s="41" t="s">
        <v>255</v>
      </c>
      <c r="V645" s="41" t="s">
        <v>255</v>
      </c>
      <c r="W645" s="16"/>
      <c r="X645" s="43" t="str">
        <f>IF((OR((AND('[1]PWS Information'!$E$10="CWS",T645="Single Family Residence",P645="Lead")),
(AND('[1]PWS Information'!$E$10="CWS",T645="Multiple Family Residence",'[1]PWS Information'!$E$11="Yes",P645="Lead")),
(AND('[1]PWS Information'!$E$10="NTNC",P645="Lead")))),"Tier 1",
IF((OR((AND('[1]PWS Information'!$E$10="CWS",T645="Multiple Family Residence",'[1]PWS Information'!$E$11="No",P645="Lead")),
(AND('[1]PWS Information'!$E$10="CWS",T645="Other",P645="Lead")),
(AND(T645="",P645="Lead")),
(AND('[1]PWS Information'!$E$10="CWS",T645="Building",P645="Lead")))),"Tier 2",
IF((OR((AND('[1]PWS Information'!$E$10="CWS",T645="Single Family Residence",P645="Galvanized Requiring Replacement")),
(AND('[1]PWS Information'!$E$10="CWS",T645="Single Family Residence",P645="Galvanized Requiring Replacement",Q645="Yes")),
(AND('[1]PWS Information'!$E$10="NTNC",T645="Single Family Residence",P645="Galvanized Requiring Replacement")),
(AND('[1]PWS Information'!$E$10="NTNC",T645="Single Family Residence",Q645="Yes")))),"Tier 3",
IF((OR((AND('[1]PWS Information'!$E$10="CWS",T645="Single Family Residence",R645="Yes",P645="Non-Lead", I645="Non-Lead - Copper",K645="Before 1989")),
(AND('[1]PWS Information'!$E$10="CWS",T645="Single Family Residence",R645="Yes",P645="Non-Lead", M645="Non-Lead - Copper",N645="Before 1989")))),"Tier 4",
IF((OR((AND('[1]PWS Information'!$E$10="NTNC",P645="Non-Lead")),
(AND('[1]PWS Information'!$E$10="CWS",P645="Non-Lead",R645="")),
(AND('[1]PWS Information'!$E$10="CWS",P645="Non-Lead",R645="No")),
(AND('[1]PWS Information'!$E$10="CWS",P645="Non-Lead",R645="Don't Know")),
(AND('[1]PWS Information'!$E$10="CWS",P645="Non-Lead", I645="Non-Lead - Copper", R645="Yes", K645="Between 1989 and 2014")),
(AND('[1]PWS Information'!$E$10="CWS",P645="Non-Lead", I645="Non-Lead - Copper", R645="Yes", K645="After 2014")),
(AND('[1]PWS Information'!$E$10="CWS",P645="Non-Lead", I645="Non-Lead - Copper", R645="Yes", K645="Unknown")),
(AND('[1]PWS Information'!$E$10="CWS",P645="Non-Lead", M645="Non-Lead - Copper", R645="Yes", N645="Between 1989 and 2014")),
(AND('[1]PWS Information'!$E$10="CWS",P645="Non-Lead", M645="Non-Lead - Copper", R645="Yes", N645="After 2014")),
(AND('[1]PWS Information'!$E$10="CWS",P645="Non-Lead", M645="Non-Lead - Copper", R645="Yes", N645="Unknown")),
(AND('[1]PWS Information'!$E$10="CWS",P645="Unknown")),
(AND('[1]PWS Information'!$E$10="NTNC",P645="Unknown")),
(AND('[1]PWS Information'!$E$10="CWS",T645="Multiple Family Residence",P645="Galvanized Requiring Replacement")),
(AND('[1]PWS Information'!$E$10="CWS",P645="Galvanized Requiring Replacement")),
(AND('[1]PWS Information'!$E$10="NTNC",T645="Multiple Family Residence",P645="Galvanized Requiring Replacement")))),"Tier 5",
"")))))</f>
        <v>Tier 5</v>
      </c>
      <c r="Y645" s="24"/>
      <c r="Z645" s="24"/>
    </row>
    <row r="646" spans="1:26" x14ac:dyDescent="0.25">
      <c r="A646" s="17">
        <v>643</v>
      </c>
      <c r="B646" s="17">
        <v>900</v>
      </c>
      <c r="C646" s="17" t="s">
        <v>81</v>
      </c>
      <c r="D646" s="17" t="s">
        <v>188</v>
      </c>
      <c r="E646" s="17">
        <v>79549</v>
      </c>
      <c r="F646" s="17"/>
      <c r="G646" s="17"/>
      <c r="H646" s="17"/>
      <c r="I646" s="21" t="s">
        <v>218</v>
      </c>
      <c r="J646" s="22" t="s">
        <v>254</v>
      </c>
      <c r="K646" s="22" t="s">
        <v>255</v>
      </c>
      <c r="L646" s="22" t="s">
        <v>256</v>
      </c>
      <c r="M646" s="21" t="s">
        <v>218</v>
      </c>
      <c r="N646" s="23" t="s">
        <v>205</v>
      </c>
      <c r="O646" s="22" t="s">
        <v>257</v>
      </c>
      <c r="P646" s="31" t="str">
        <f t="shared" si="10"/>
        <v>Non-Lead</v>
      </c>
      <c r="Q646" s="40" t="s">
        <v>254</v>
      </c>
      <c r="R646" s="40" t="s">
        <v>254</v>
      </c>
      <c r="S646" s="24"/>
      <c r="T646" s="16"/>
      <c r="U646" s="41" t="s">
        <v>255</v>
      </c>
      <c r="V646" s="41" t="s">
        <v>255</v>
      </c>
      <c r="W646" s="16"/>
      <c r="X646" s="43" t="str">
        <f>IF((OR((AND('[1]PWS Information'!$E$10="CWS",T646="Single Family Residence",P646="Lead")),
(AND('[1]PWS Information'!$E$10="CWS",T646="Multiple Family Residence",'[1]PWS Information'!$E$11="Yes",P646="Lead")),
(AND('[1]PWS Information'!$E$10="NTNC",P646="Lead")))),"Tier 1",
IF((OR((AND('[1]PWS Information'!$E$10="CWS",T646="Multiple Family Residence",'[1]PWS Information'!$E$11="No",P646="Lead")),
(AND('[1]PWS Information'!$E$10="CWS",T646="Other",P646="Lead")),
(AND(T646="",P646="Lead")),
(AND('[1]PWS Information'!$E$10="CWS",T646="Building",P646="Lead")))),"Tier 2",
IF((OR((AND('[1]PWS Information'!$E$10="CWS",T646="Single Family Residence",P646="Galvanized Requiring Replacement")),
(AND('[1]PWS Information'!$E$10="CWS",T646="Single Family Residence",P646="Galvanized Requiring Replacement",Q646="Yes")),
(AND('[1]PWS Information'!$E$10="NTNC",T646="Single Family Residence",P646="Galvanized Requiring Replacement")),
(AND('[1]PWS Information'!$E$10="NTNC",T646="Single Family Residence",Q646="Yes")))),"Tier 3",
IF((OR((AND('[1]PWS Information'!$E$10="CWS",T646="Single Family Residence",R646="Yes",P646="Non-Lead", I646="Non-Lead - Copper",K646="Before 1989")),
(AND('[1]PWS Information'!$E$10="CWS",T646="Single Family Residence",R646="Yes",P646="Non-Lead", M646="Non-Lead - Copper",N646="Before 1989")))),"Tier 4",
IF((OR((AND('[1]PWS Information'!$E$10="NTNC",P646="Non-Lead")),
(AND('[1]PWS Information'!$E$10="CWS",P646="Non-Lead",R646="")),
(AND('[1]PWS Information'!$E$10="CWS",P646="Non-Lead",R646="No")),
(AND('[1]PWS Information'!$E$10="CWS",P646="Non-Lead",R646="Don't Know")),
(AND('[1]PWS Information'!$E$10="CWS",P646="Non-Lead", I646="Non-Lead - Copper", R646="Yes", K646="Between 1989 and 2014")),
(AND('[1]PWS Information'!$E$10="CWS",P646="Non-Lead", I646="Non-Lead - Copper", R646="Yes", K646="After 2014")),
(AND('[1]PWS Information'!$E$10="CWS",P646="Non-Lead", I646="Non-Lead - Copper", R646="Yes", K646="Unknown")),
(AND('[1]PWS Information'!$E$10="CWS",P646="Non-Lead", M646="Non-Lead - Copper", R646="Yes", N646="Between 1989 and 2014")),
(AND('[1]PWS Information'!$E$10="CWS",P646="Non-Lead", M646="Non-Lead - Copper", R646="Yes", N646="After 2014")),
(AND('[1]PWS Information'!$E$10="CWS",P646="Non-Lead", M646="Non-Lead - Copper", R646="Yes", N646="Unknown")),
(AND('[1]PWS Information'!$E$10="CWS",P646="Unknown")),
(AND('[1]PWS Information'!$E$10="NTNC",P646="Unknown")),
(AND('[1]PWS Information'!$E$10="CWS",T646="Multiple Family Residence",P646="Galvanized Requiring Replacement")),
(AND('[1]PWS Information'!$E$10="CWS",P646="Galvanized Requiring Replacement")),
(AND('[1]PWS Information'!$E$10="NTNC",T646="Multiple Family Residence",P646="Galvanized Requiring Replacement")))),"Tier 5",
"")))))</f>
        <v>Tier 5</v>
      </c>
      <c r="Y646" s="24"/>
      <c r="Z646" s="24"/>
    </row>
    <row r="647" spans="1:26" x14ac:dyDescent="0.25">
      <c r="A647" s="17">
        <v>644</v>
      </c>
      <c r="B647" s="18">
        <v>901</v>
      </c>
      <c r="C647" s="17" t="s">
        <v>81</v>
      </c>
      <c r="D647" s="17" t="s">
        <v>188</v>
      </c>
      <c r="E647" s="17">
        <v>79549</v>
      </c>
      <c r="F647" s="18"/>
      <c r="G647" s="18"/>
      <c r="H647" s="18"/>
      <c r="I647" s="21" t="s">
        <v>218</v>
      </c>
      <c r="J647" s="22" t="s">
        <v>254</v>
      </c>
      <c r="K647" s="22" t="s">
        <v>255</v>
      </c>
      <c r="L647" s="22" t="s">
        <v>256</v>
      </c>
      <c r="M647" s="21" t="s">
        <v>222</v>
      </c>
      <c r="N647" s="23" t="s">
        <v>205</v>
      </c>
      <c r="O647" s="22"/>
      <c r="P647" s="31" t="str">
        <f t="shared" si="10"/>
        <v>Galvanized Requiring Replacement</v>
      </c>
      <c r="Q647" s="40" t="s">
        <v>254</v>
      </c>
      <c r="R647" s="40" t="s">
        <v>254</v>
      </c>
      <c r="S647" s="24"/>
      <c r="T647" s="16"/>
      <c r="U647" s="41" t="s">
        <v>255</v>
      </c>
      <c r="V647" s="41" t="s">
        <v>255</v>
      </c>
      <c r="W647" s="16"/>
      <c r="X647" s="43" t="str">
        <f>IF((OR((AND('[1]PWS Information'!$E$10="CWS",T647="Single Family Residence",P647="Lead")),
(AND('[1]PWS Information'!$E$10="CWS",T647="Multiple Family Residence",'[1]PWS Information'!$E$11="Yes",P647="Lead")),
(AND('[1]PWS Information'!$E$10="NTNC",P647="Lead")))),"Tier 1",
IF((OR((AND('[1]PWS Information'!$E$10="CWS",T647="Multiple Family Residence",'[1]PWS Information'!$E$11="No",P647="Lead")),
(AND('[1]PWS Information'!$E$10="CWS",T647="Other",P647="Lead")),
(AND(T647="",P647="Lead")),
(AND('[1]PWS Information'!$E$10="CWS",T647="Building",P647="Lead")))),"Tier 2",
IF((OR((AND('[1]PWS Information'!$E$10="CWS",T647="Single Family Residence",P647="Galvanized Requiring Replacement")),
(AND('[1]PWS Information'!$E$10="CWS",T647="Single Family Residence",P647="Galvanized Requiring Replacement",Q647="Yes")),
(AND('[1]PWS Information'!$E$10="NTNC",T647="Single Family Residence",P647="Galvanized Requiring Replacement")),
(AND('[1]PWS Information'!$E$10="NTNC",T647="Single Family Residence",Q647="Yes")))),"Tier 3",
IF((OR((AND('[1]PWS Information'!$E$10="CWS",T647="Single Family Residence",R647="Yes",P647="Non-Lead", I647="Non-Lead - Copper",K647="Before 1989")),
(AND('[1]PWS Information'!$E$10="CWS",T647="Single Family Residence",R647="Yes",P647="Non-Lead", M647="Non-Lead - Copper",N647="Before 1989")))),"Tier 4",
IF((OR((AND('[1]PWS Information'!$E$10="NTNC",P647="Non-Lead")),
(AND('[1]PWS Information'!$E$10="CWS",P647="Non-Lead",R647="")),
(AND('[1]PWS Information'!$E$10="CWS",P647="Non-Lead",R647="No")),
(AND('[1]PWS Information'!$E$10="CWS",P647="Non-Lead",R647="Don't Know")),
(AND('[1]PWS Information'!$E$10="CWS",P647="Non-Lead", I647="Non-Lead - Copper", R647="Yes", K647="Between 1989 and 2014")),
(AND('[1]PWS Information'!$E$10="CWS",P647="Non-Lead", I647="Non-Lead - Copper", R647="Yes", K647="After 2014")),
(AND('[1]PWS Information'!$E$10="CWS",P647="Non-Lead", I647="Non-Lead - Copper", R647="Yes", K647="Unknown")),
(AND('[1]PWS Information'!$E$10="CWS",P647="Non-Lead", M647="Non-Lead - Copper", R647="Yes", N647="Between 1989 and 2014")),
(AND('[1]PWS Information'!$E$10="CWS",P647="Non-Lead", M647="Non-Lead - Copper", R647="Yes", N647="After 2014")),
(AND('[1]PWS Information'!$E$10="CWS",P647="Non-Lead", M647="Non-Lead - Copper", R647="Yes", N647="Unknown")),
(AND('[1]PWS Information'!$E$10="CWS",P647="Unknown")),
(AND('[1]PWS Information'!$E$10="NTNC",P647="Unknown")),
(AND('[1]PWS Information'!$E$10="CWS",T647="Multiple Family Residence",P647="Galvanized Requiring Replacement")),
(AND('[1]PWS Information'!$E$10="CWS",P647="Galvanized Requiring Replacement")),
(AND('[1]PWS Information'!$E$10="NTNC",T647="Multiple Family Residence",P647="Galvanized Requiring Replacement")))),"Tier 5",
"")))))</f>
        <v>Tier 5</v>
      </c>
      <c r="Y647" s="24"/>
      <c r="Z647" s="24"/>
    </row>
    <row r="648" spans="1:26" x14ac:dyDescent="0.25">
      <c r="A648" s="17">
        <v>645</v>
      </c>
      <c r="B648" s="18">
        <v>902</v>
      </c>
      <c r="C648" s="17" t="s">
        <v>81</v>
      </c>
      <c r="D648" s="17" t="s">
        <v>188</v>
      </c>
      <c r="E648" s="17">
        <v>79549</v>
      </c>
      <c r="F648" s="18"/>
      <c r="G648" s="18"/>
      <c r="H648" s="18"/>
      <c r="I648" s="21" t="s">
        <v>218</v>
      </c>
      <c r="J648" s="22" t="s">
        <v>254</v>
      </c>
      <c r="K648" s="22" t="s">
        <v>255</v>
      </c>
      <c r="L648" s="22" t="s">
        <v>256</v>
      </c>
      <c r="M648" s="21" t="s">
        <v>218</v>
      </c>
      <c r="N648" s="23" t="s">
        <v>205</v>
      </c>
      <c r="O648" s="22" t="s">
        <v>257</v>
      </c>
      <c r="P648" s="31" t="str">
        <f t="shared" si="10"/>
        <v>Non-Lead</v>
      </c>
      <c r="Q648" s="40" t="s">
        <v>254</v>
      </c>
      <c r="R648" s="40" t="s">
        <v>254</v>
      </c>
      <c r="S648" s="24"/>
      <c r="T648" s="16"/>
      <c r="U648" s="41" t="s">
        <v>255</v>
      </c>
      <c r="V648" s="41" t="s">
        <v>255</v>
      </c>
      <c r="W648" s="16"/>
      <c r="X648" s="43" t="str">
        <f>IF((OR((AND('[1]PWS Information'!$E$10="CWS",T648="Single Family Residence",P648="Lead")),
(AND('[1]PWS Information'!$E$10="CWS",T648="Multiple Family Residence",'[1]PWS Information'!$E$11="Yes",P648="Lead")),
(AND('[1]PWS Information'!$E$10="NTNC",P648="Lead")))),"Tier 1",
IF((OR((AND('[1]PWS Information'!$E$10="CWS",T648="Multiple Family Residence",'[1]PWS Information'!$E$11="No",P648="Lead")),
(AND('[1]PWS Information'!$E$10="CWS",T648="Other",P648="Lead")),
(AND(T648="",P648="Lead")),
(AND('[1]PWS Information'!$E$10="CWS",T648="Building",P648="Lead")))),"Tier 2",
IF((OR((AND('[1]PWS Information'!$E$10="CWS",T648="Single Family Residence",P648="Galvanized Requiring Replacement")),
(AND('[1]PWS Information'!$E$10="CWS",T648="Single Family Residence",P648="Galvanized Requiring Replacement",Q648="Yes")),
(AND('[1]PWS Information'!$E$10="NTNC",T648="Single Family Residence",P648="Galvanized Requiring Replacement")),
(AND('[1]PWS Information'!$E$10="NTNC",T648="Single Family Residence",Q648="Yes")))),"Tier 3",
IF((OR((AND('[1]PWS Information'!$E$10="CWS",T648="Single Family Residence",R648="Yes",P648="Non-Lead", I648="Non-Lead - Copper",K648="Before 1989")),
(AND('[1]PWS Information'!$E$10="CWS",T648="Single Family Residence",R648="Yes",P648="Non-Lead", M648="Non-Lead - Copper",N648="Before 1989")))),"Tier 4",
IF((OR((AND('[1]PWS Information'!$E$10="NTNC",P648="Non-Lead")),
(AND('[1]PWS Information'!$E$10="CWS",P648="Non-Lead",R648="")),
(AND('[1]PWS Information'!$E$10="CWS",P648="Non-Lead",R648="No")),
(AND('[1]PWS Information'!$E$10="CWS",P648="Non-Lead",R648="Don't Know")),
(AND('[1]PWS Information'!$E$10="CWS",P648="Non-Lead", I648="Non-Lead - Copper", R648="Yes", K648="Between 1989 and 2014")),
(AND('[1]PWS Information'!$E$10="CWS",P648="Non-Lead", I648="Non-Lead - Copper", R648="Yes", K648="After 2014")),
(AND('[1]PWS Information'!$E$10="CWS",P648="Non-Lead", I648="Non-Lead - Copper", R648="Yes", K648="Unknown")),
(AND('[1]PWS Information'!$E$10="CWS",P648="Non-Lead", M648="Non-Lead - Copper", R648="Yes", N648="Between 1989 and 2014")),
(AND('[1]PWS Information'!$E$10="CWS",P648="Non-Lead", M648="Non-Lead - Copper", R648="Yes", N648="After 2014")),
(AND('[1]PWS Information'!$E$10="CWS",P648="Non-Lead", M648="Non-Lead - Copper", R648="Yes", N648="Unknown")),
(AND('[1]PWS Information'!$E$10="CWS",P648="Unknown")),
(AND('[1]PWS Information'!$E$10="NTNC",P648="Unknown")),
(AND('[1]PWS Information'!$E$10="CWS",T648="Multiple Family Residence",P648="Galvanized Requiring Replacement")),
(AND('[1]PWS Information'!$E$10="CWS",P648="Galvanized Requiring Replacement")),
(AND('[1]PWS Information'!$E$10="NTNC",T648="Multiple Family Residence",P648="Galvanized Requiring Replacement")))),"Tier 5",
"")))))</f>
        <v>Tier 5</v>
      </c>
      <c r="Y648" s="24"/>
      <c r="Z648" s="24"/>
    </row>
    <row r="649" spans="1:26" x14ac:dyDescent="0.25">
      <c r="A649" s="17">
        <v>646</v>
      </c>
      <c r="B649" s="17">
        <v>903</v>
      </c>
      <c r="C649" s="17" t="s">
        <v>81</v>
      </c>
      <c r="D649" s="17" t="s">
        <v>188</v>
      </c>
      <c r="E649" s="17">
        <v>79549</v>
      </c>
      <c r="F649" s="17"/>
      <c r="G649" s="17"/>
      <c r="H649" s="17"/>
      <c r="I649" s="21" t="s">
        <v>218</v>
      </c>
      <c r="J649" s="22" t="s">
        <v>254</v>
      </c>
      <c r="K649" s="22" t="s">
        <v>255</v>
      </c>
      <c r="L649" s="22" t="s">
        <v>256</v>
      </c>
      <c r="M649" s="21" t="s">
        <v>222</v>
      </c>
      <c r="N649" s="23" t="s">
        <v>205</v>
      </c>
      <c r="O649" s="22" t="s">
        <v>257</v>
      </c>
      <c r="P649" s="31" t="str">
        <f t="shared" si="10"/>
        <v>Galvanized Requiring Replacement</v>
      </c>
      <c r="Q649" s="40" t="s">
        <v>254</v>
      </c>
      <c r="R649" s="40" t="s">
        <v>254</v>
      </c>
      <c r="S649" s="24"/>
      <c r="T649" s="16"/>
      <c r="U649" s="41" t="s">
        <v>255</v>
      </c>
      <c r="V649" s="41" t="s">
        <v>255</v>
      </c>
      <c r="W649" s="16"/>
      <c r="X649" s="43" t="str">
        <f>IF((OR((AND('[1]PWS Information'!$E$10="CWS",T649="Single Family Residence",P649="Lead")),
(AND('[1]PWS Information'!$E$10="CWS",T649="Multiple Family Residence",'[1]PWS Information'!$E$11="Yes",P649="Lead")),
(AND('[1]PWS Information'!$E$10="NTNC",P649="Lead")))),"Tier 1",
IF((OR((AND('[1]PWS Information'!$E$10="CWS",T649="Multiple Family Residence",'[1]PWS Information'!$E$11="No",P649="Lead")),
(AND('[1]PWS Information'!$E$10="CWS",T649="Other",P649="Lead")),
(AND(T649="",P649="Lead")),
(AND('[1]PWS Information'!$E$10="CWS",T649="Building",P649="Lead")))),"Tier 2",
IF((OR((AND('[1]PWS Information'!$E$10="CWS",T649="Single Family Residence",P649="Galvanized Requiring Replacement")),
(AND('[1]PWS Information'!$E$10="CWS",T649="Single Family Residence",P649="Galvanized Requiring Replacement",Q649="Yes")),
(AND('[1]PWS Information'!$E$10="NTNC",T649="Single Family Residence",P649="Galvanized Requiring Replacement")),
(AND('[1]PWS Information'!$E$10="NTNC",T649="Single Family Residence",Q649="Yes")))),"Tier 3",
IF((OR((AND('[1]PWS Information'!$E$10="CWS",T649="Single Family Residence",R649="Yes",P649="Non-Lead", I649="Non-Lead - Copper",K649="Before 1989")),
(AND('[1]PWS Information'!$E$10="CWS",T649="Single Family Residence",R649="Yes",P649="Non-Lead", M649="Non-Lead - Copper",N649="Before 1989")))),"Tier 4",
IF((OR((AND('[1]PWS Information'!$E$10="NTNC",P649="Non-Lead")),
(AND('[1]PWS Information'!$E$10="CWS",P649="Non-Lead",R649="")),
(AND('[1]PWS Information'!$E$10="CWS",P649="Non-Lead",R649="No")),
(AND('[1]PWS Information'!$E$10="CWS",P649="Non-Lead",R649="Don't Know")),
(AND('[1]PWS Information'!$E$10="CWS",P649="Non-Lead", I649="Non-Lead - Copper", R649="Yes", K649="Between 1989 and 2014")),
(AND('[1]PWS Information'!$E$10="CWS",P649="Non-Lead", I649="Non-Lead - Copper", R649="Yes", K649="After 2014")),
(AND('[1]PWS Information'!$E$10="CWS",P649="Non-Lead", I649="Non-Lead - Copper", R649="Yes", K649="Unknown")),
(AND('[1]PWS Information'!$E$10="CWS",P649="Non-Lead", M649="Non-Lead - Copper", R649="Yes", N649="Between 1989 and 2014")),
(AND('[1]PWS Information'!$E$10="CWS",P649="Non-Lead", M649="Non-Lead - Copper", R649="Yes", N649="After 2014")),
(AND('[1]PWS Information'!$E$10="CWS",P649="Non-Lead", M649="Non-Lead - Copper", R649="Yes", N649="Unknown")),
(AND('[1]PWS Information'!$E$10="CWS",P649="Unknown")),
(AND('[1]PWS Information'!$E$10="NTNC",P649="Unknown")),
(AND('[1]PWS Information'!$E$10="CWS",T649="Multiple Family Residence",P649="Galvanized Requiring Replacement")),
(AND('[1]PWS Information'!$E$10="CWS",P649="Galvanized Requiring Replacement")),
(AND('[1]PWS Information'!$E$10="NTNC",T649="Multiple Family Residence",P649="Galvanized Requiring Replacement")))),"Tier 5",
"")))))</f>
        <v>Tier 5</v>
      </c>
      <c r="Y649" s="24"/>
      <c r="Z649" s="24"/>
    </row>
    <row r="650" spans="1:26" x14ac:dyDescent="0.25">
      <c r="A650" s="17">
        <v>647</v>
      </c>
      <c r="B650" s="18">
        <v>904</v>
      </c>
      <c r="C650" s="17" t="s">
        <v>81</v>
      </c>
      <c r="D650" s="17" t="s">
        <v>188</v>
      </c>
      <c r="E650" s="17">
        <v>79549</v>
      </c>
      <c r="F650" s="18"/>
      <c r="G650" s="18"/>
      <c r="H650" s="18"/>
      <c r="I650" s="21" t="s">
        <v>218</v>
      </c>
      <c r="J650" s="22" t="s">
        <v>254</v>
      </c>
      <c r="K650" s="22" t="s">
        <v>255</v>
      </c>
      <c r="L650" s="22" t="s">
        <v>256</v>
      </c>
      <c r="M650" s="21" t="s">
        <v>221</v>
      </c>
      <c r="N650" s="23" t="s">
        <v>205</v>
      </c>
      <c r="O650" s="22" t="s">
        <v>257</v>
      </c>
      <c r="P650" s="31" t="str">
        <f t="shared" si="10"/>
        <v>Non-Lead</v>
      </c>
      <c r="Q650" s="40" t="s">
        <v>254</v>
      </c>
      <c r="R650" s="40" t="s">
        <v>254</v>
      </c>
      <c r="S650" s="24"/>
      <c r="T650" s="16"/>
      <c r="U650" s="41" t="s">
        <v>255</v>
      </c>
      <c r="V650" s="41" t="s">
        <v>255</v>
      </c>
      <c r="W650" s="16"/>
      <c r="X650" s="43" t="str">
        <f>IF((OR((AND('[1]PWS Information'!$E$10="CWS",T650="Single Family Residence",P650="Lead")),
(AND('[1]PWS Information'!$E$10="CWS",T650="Multiple Family Residence",'[1]PWS Information'!$E$11="Yes",P650="Lead")),
(AND('[1]PWS Information'!$E$10="NTNC",P650="Lead")))),"Tier 1",
IF((OR((AND('[1]PWS Information'!$E$10="CWS",T650="Multiple Family Residence",'[1]PWS Information'!$E$11="No",P650="Lead")),
(AND('[1]PWS Information'!$E$10="CWS",T650="Other",P650="Lead")),
(AND(T650="",P650="Lead")),
(AND('[1]PWS Information'!$E$10="CWS",T650="Building",P650="Lead")))),"Tier 2",
IF((OR((AND('[1]PWS Information'!$E$10="CWS",T650="Single Family Residence",P650="Galvanized Requiring Replacement")),
(AND('[1]PWS Information'!$E$10="CWS",T650="Single Family Residence",P650="Galvanized Requiring Replacement",Q650="Yes")),
(AND('[1]PWS Information'!$E$10="NTNC",T650="Single Family Residence",P650="Galvanized Requiring Replacement")),
(AND('[1]PWS Information'!$E$10="NTNC",T650="Single Family Residence",Q650="Yes")))),"Tier 3",
IF((OR((AND('[1]PWS Information'!$E$10="CWS",T650="Single Family Residence",R650="Yes",P650="Non-Lead", I650="Non-Lead - Copper",K650="Before 1989")),
(AND('[1]PWS Information'!$E$10="CWS",T650="Single Family Residence",R650="Yes",P650="Non-Lead", M650="Non-Lead - Copper",N650="Before 1989")))),"Tier 4",
IF((OR((AND('[1]PWS Information'!$E$10="NTNC",P650="Non-Lead")),
(AND('[1]PWS Information'!$E$10="CWS",P650="Non-Lead",R650="")),
(AND('[1]PWS Information'!$E$10="CWS",P650="Non-Lead",R650="No")),
(AND('[1]PWS Information'!$E$10="CWS",P650="Non-Lead",R650="Don't Know")),
(AND('[1]PWS Information'!$E$10="CWS",P650="Non-Lead", I650="Non-Lead - Copper", R650="Yes", K650="Between 1989 and 2014")),
(AND('[1]PWS Information'!$E$10="CWS",P650="Non-Lead", I650="Non-Lead - Copper", R650="Yes", K650="After 2014")),
(AND('[1]PWS Information'!$E$10="CWS",P650="Non-Lead", I650="Non-Lead - Copper", R650="Yes", K650="Unknown")),
(AND('[1]PWS Information'!$E$10="CWS",P650="Non-Lead", M650="Non-Lead - Copper", R650="Yes", N650="Between 1989 and 2014")),
(AND('[1]PWS Information'!$E$10="CWS",P650="Non-Lead", M650="Non-Lead - Copper", R650="Yes", N650="After 2014")),
(AND('[1]PWS Information'!$E$10="CWS",P650="Non-Lead", M650="Non-Lead - Copper", R650="Yes", N650="Unknown")),
(AND('[1]PWS Information'!$E$10="CWS",P650="Unknown")),
(AND('[1]PWS Information'!$E$10="NTNC",P650="Unknown")),
(AND('[1]PWS Information'!$E$10="CWS",T650="Multiple Family Residence",P650="Galvanized Requiring Replacement")),
(AND('[1]PWS Information'!$E$10="CWS",P650="Galvanized Requiring Replacement")),
(AND('[1]PWS Information'!$E$10="NTNC",T650="Multiple Family Residence",P650="Galvanized Requiring Replacement")))),"Tier 5",
"")))))</f>
        <v>Tier 5</v>
      </c>
      <c r="Y650" s="24"/>
      <c r="Z650" s="24"/>
    </row>
    <row r="651" spans="1:26" x14ac:dyDescent="0.25">
      <c r="A651" s="17">
        <v>648</v>
      </c>
      <c r="B651" s="18">
        <v>911</v>
      </c>
      <c r="C651" s="17" t="s">
        <v>81</v>
      </c>
      <c r="D651" s="17" t="s">
        <v>188</v>
      </c>
      <c r="E651" s="17">
        <v>79549</v>
      </c>
      <c r="F651" s="18"/>
      <c r="G651" s="18"/>
      <c r="H651" s="18"/>
      <c r="I651" s="21" t="s">
        <v>221</v>
      </c>
      <c r="J651" s="22" t="s">
        <v>254</v>
      </c>
      <c r="K651" s="22" t="s">
        <v>255</v>
      </c>
      <c r="L651" s="22" t="s">
        <v>256</v>
      </c>
      <c r="M651" s="21" t="s">
        <v>221</v>
      </c>
      <c r="N651" s="23" t="s">
        <v>205</v>
      </c>
      <c r="O651" s="22" t="s">
        <v>257</v>
      </c>
      <c r="P651" s="31" t="str">
        <f t="shared" si="10"/>
        <v>Non-Lead</v>
      </c>
      <c r="Q651" s="40" t="s">
        <v>254</v>
      </c>
      <c r="R651" s="40" t="s">
        <v>254</v>
      </c>
      <c r="S651" s="24"/>
      <c r="T651" s="16"/>
      <c r="U651" s="41" t="s">
        <v>255</v>
      </c>
      <c r="V651" s="41" t="s">
        <v>255</v>
      </c>
      <c r="W651" s="16"/>
      <c r="X651" s="43" t="str">
        <f>IF((OR((AND('[1]PWS Information'!$E$10="CWS",T651="Single Family Residence",P651="Lead")),
(AND('[1]PWS Information'!$E$10="CWS",T651="Multiple Family Residence",'[1]PWS Information'!$E$11="Yes",P651="Lead")),
(AND('[1]PWS Information'!$E$10="NTNC",P651="Lead")))),"Tier 1",
IF((OR((AND('[1]PWS Information'!$E$10="CWS",T651="Multiple Family Residence",'[1]PWS Information'!$E$11="No",P651="Lead")),
(AND('[1]PWS Information'!$E$10="CWS",T651="Other",P651="Lead")),
(AND(T651="",P651="Lead")),
(AND('[1]PWS Information'!$E$10="CWS",T651="Building",P651="Lead")))),"Tier 2",
IF((OR((AND('[1]PWS Information'!$E$10="CWS",T651="Single Family Residence",P651="Galvanized Requiring Replacement")),
(AND('[1]PWS Information'!$E$10="CWS",T651="Single Family Residence",P651="Galvanized Requiring Replacement",Q651="Yes")),
(AND('[1]PWS Information'!$E$10="NTNC",T651="Single Family Residence",P651="Galvanized Requiring Replacement")),
(AND('[1]PWS Information'!$E$10="NTNC",T651="Single Family Residence",Q651="Yes")))),"Tier 3",
IF((OR((AND('[1]PWS Information'!$E$10="CWS",T651="Single Family Residence",R651="Yes",P651="Non-Lead", I651="Non-Lead - Copper",K651="Before 1989")),
(AND('[1]PWS Information'!$E$10="CWS",T651="Single Family Residence",R651="Yes",P651="Non-Lead", M651="Non-Lead - Copper",N651="Before 1989")))),"Tier 4",
IF((OR((AND('[1]PWS Information'!$E$10="NTNC",P651="Non-Lead")),
(AND('[1]PWS Information'!$E$10="CWS",P651="Non-Lead",R651="")),
(AND('[1]PWS Information'!$E$10="CWS",P651="Non-Lead",R651="No")),
(AND('[1]PWS Information'!$E$10="CWS",P651="Non-Lead",R651="Don't Know")),
(AND('[1]PWS Information'!$E$10="CWS",P651="Non-Lead", I651="Non-Lead - Copper", R651="Yes", K651="Between 1989 and 2014")),
(AND('[1]PWS Information'!$E$10="CWS",P651="Non-Lead", I651="Non-Lead - Copper", R651="Yes", K651="After 2014")),
(AND('[1]PWS Information'!$E$10="CWS",P651="Non-Lead", I651="Non-Lead - Copper", R651="Yes", K651="Unknown")),
(AND('[1]PWS Information'!$E$10="CWS",P651="Non-Lead", M651="Non-Lead - Copper", R651="Yes", N651="Between 1989 and 2014")),
(AND('[1]PWS Information'!$E$10="CWS",P651="Non-Lead", M651="Non-Lead - Copper", R651="Yes", N651="After 2014")),
(AND('[1]PWS Information'!$E$10="CWS",P651="Non-Lead", M651="Non-Lead - Copper", R651="Yes", N651="Unknown")),
(AND('[1]PWS Information'!$E$10="CWS",P651="Unknown")),
(AND('[1]PWS Information'!$E$10="NTNC",P651="Unknown")),
(AND('[1]PWS Information'!$E$10="CWS",T651="Multiple Family Residence",P651="Galvanized Requiring Replacement")),
(AND('[1]PWS Information'!$E$10="CWS",P651="Galvanized Requiring Replacement")),
(AND('[1]PWS Information'!$E$10="NTNC",T651="Multiple Family Residence",P651="Galvanized Requiring Replacement")))),"Tier 5",
"")))))</f>
        <v>Tier 5</v>
      </c>
      <c r="Y651" s="24"/>
      <c r="Z651" s="24"/>
    </row>
    <row r="652" spans="1:26" x14ac:dyDescent="0.25">
      <c r="A652" s="17">
        <v>649</v>
      </c>
      <c r="B652" s="17">
        <v>1004</v>
      </c>
      <c r="C652" s="17" t="s">
        <v>81</v>
      </c>
      <c r="D652" s="17" t="s">
        <v>188</v>
      </c>
      <c r="E652" s="17">
        <v>79549</v>
      </c>
      <c r="F652" s="17"/>
      <c r="G652" s="17"/>
      <c r="H652" s="17"/>
      <c r="I652" s="21" t="s">
        <v>218</v>
      </c>
      <c r="J652" s="22" t="s">
        <v>254</v>
      </c>
      <c r="K652" s="22" t="s">
        <v>255</v>
      </c>
      <c r="L652" s="22" t="s">
        <v>256</v>
      </c>
      <c r="M652" s="21" t="s">
        <v>221</v>
      </c>
      <c r="N652" s="23" t="s">
        <v>205</v>
      </c>
      <c r="O652" s="22"/>
      <c r="P652" s="31" t="str">
        <f t="shared" si="10"/>
        <v>Non-Lead</v>
      </c>
      <c r="Q652" s="40" t="s">
        <v>254</v>
      </c>
      <c r="R652" s="40" t="s">
        <v>254</v>
      </c>
      <c r="S652" s="24"/>
      <c r="T652" s="16"/>
      <c r="U652" s="41" t="s">
        <v>255</v>
      </c>
      <c r="V652" s="41" t="s">
        <v>255</v>
      </c>
      <c r="W652" s="16"/>
      <c r="X652" s="43" t="str">
        <f>IF((OR((AND('[1]PWS Information'!$E$10="CWS",T652="Single Family Residence",P652="Lead")),
(AND('[1]PWS Information'!$E$10="CWS",T652="Multiple Family Residence",'[1]PWS Information'!$E$11="Yes",P652="Lead")),
(AND('[1]PWS Information'!$E$10="NTNC",P652="Lead")))),"Tier 1",
IF((OR((AND('[1]PWS Information'!$E$10="CWS",T652="Multiple Family Residence",'[1]PWS Information'!$E$11="No",P652="Lead")),
(AND('[1]PWS Information'!$E$10="CWS",T652="Other",P652="Lead")),
(AND(T652="",P652="Lead")),
(AND('[1]PWS Information'!$E$10="CWS",T652="Building",P652="Lead")))),"Tier 2",
IF((OR((AND('[1]PWS Information'!$E$10="CWS",T652="Single Family Residence",P652="Galvanized Requiring Replacement")),
(AND('[1]PWS Information'!$E$10="CWS",T652="Single Family Residence",P652="Galvanized Requiring Replacement",Q652="Yes")),
(AND('[1]PWS Information'!$E$10="NTNC",T652="Single Family Residence",P652="Galvanized Requiring Replacement")),
(AND('[1]PWS Information'!$E$10="NTNC",T652="Single Family Residence",Q652="Yes")))),"Tier 3",
IF((OR((AND('[1]PWS Information'!$E$10="CWS",T652="Single Family Residence",R652="Yes",P652="Non-Lead", I652="Non-Lead - Copper",K652="Before 1989")),
(AND('[1]PWS Information'!$E$10="CWS",T652="Single Family Residence",R652="Yes",P652="Non-Lead", M652="Non-Lead - Copper",N652="Before 1989")))),"Tier 4",
IF((OR((AND('[1]PWS Information'!$E$10="NTNC",P652="Non-Lead")),
(AND('[1]PWS Information'!$E$10="CWS",P652="Non-Lead",R652="")),
(AND('[1]PWS Information'!$E$10="CWS",P652="Non-Lead",R652="No")),
(AND('[1]PWS Information'!$E$10="CWS",P652="Non-Lead",R652="Don't Know")),
(AND('[1]PWS Information'!$E$10="CWS",P652="Non-Lead", I652="Non-Lead - Copper", R652="Yes", K652="Between 1989 and 2014")),
(AND('[1]PWS Information'!$E$10="CWS",P652="Non-Lead", I652="Non-Lead - Copper", R652="Yes", K652="After 2014")),
(AND('[1]PWS Information'!$E$10="CWS",P652="Non-Lead", I652="Non-Lead - Copper", R652="Yes", K652="Unknown")),
(AND('[1]PWS Information'!$E$10="CWS",P652="Non-Lead", M652="Non-Lead - Copper", R652="Yes", N652="Between 1989 and 2014")),
(AND('[1]PWS Information'!$E$10="CWS",P652="Non-Lead", M652="Non-Lead - Copper", R652="Yes", N652="After 2014")),
(AND('[1]PWS Information'!$E$10="CWS",P652="Non-Lead", M652="Non-Lead - Copper", R652="Yes", N652="Unknown")),
(AND('[1]PWS Information'!$E$10="CWS",P652="Unknown")),
(AND('[1]PWS Information'!$E$10="NTNC",P652="Unknown")),
(AND('[1]PWS Information'!$E$10="CWS",T652="Multiple Family Residence",P652="Galvanized Requiring Replacement")),
(AND('[1]PWS Information'!$E$10="CWS",P652="Galvanized Requiring Replacement")),
(AND('[1]PWS Information'!$E$10="NTNC",T652="Multiple Family Residence",P652="Galvanized Requiring Replacement")))),"Tier 5",
"")))))</f>
        <v>Tier 5</v>
      </c>
      <c r="Y652" s="24"/>
      <c r="Z652" s="24"/>
    </row>
    <row r="653" spans="1:26" x14ac:dyDescent="0.25">
      <c r="A653" s="17">
        <v>650</v>
      </c>
      <c r="B653" s="17">
        <v>1006</v>
      </c>
      <c r="C653" s="17" t="s">
        <v>81</v>
      </c>
      <c r="D653" s="17" t="s">
        <v>188</v>
      </c>
      <c r="E653" s="17">
        <v>79549</v>
      </c>
      <c r="F653" s="17"/>
      <c r="G653" s="17"/>
      <c r="H653" s="17"/>
      <c r="I653" s="21" t="s">
        <v>218</v>
      </c>
      <c r="J653" s="22" t="s">
        <v>254</v>
      </c>
      <c r="K653" s="22" t="s">
        <v>255</v>
      </c>
      <c r="L653" s="22" t="s">
        <v>256</v>
      </c>
      <c r="M653" s="21" t="s">
        <v>218</v>
      </c>
      <c r="N653" s="17" t="s">
        <v>205</v>
      </c>
      <c r="O653" s="22"/>
      <c r="P653" s="31" t="str">
        <f t="shared" si="10"/>
        <v>Non-Lead</v>
      </c>
      <c r="Q653" s="40" t="s">
        <v>254</v>
      </c>
      <c r="R653" s="40" t="s">
        <v>254</v>
      </c>
      <c r="S653" s="24"/>
      <c r="T653" s="16"/>
      <c r="U653" s="41" t="s">
        <v>255</v>
      </c>
      <c r="V653" s="41" t="s">
        <v>255</v>
      </c>
      <c r="W653" s="16"/>
      <c r="X653" s="43" t="str">
        <f>IF((OR((AND('[1]PWS Information'!$E$10="CWS",T653="Single Family Residence",P653="Lead")),
(AND('[1]PWS Information'!$E$10="CWS",T653="Multiple Family Residence",'[1]PWS Information'!$E$11="Yes",P653="Lead")),
(AND('[1]PWS Information'!$E$10="NTNC",P653="Lead")))),"Tier 1",
IF((OR((AND('[1]PWS Information'!$E$10="CWS",T653="Multiple Family Residence",'[1]PWS Information'!$E$11="No",P653="Lead")),
(AND('[1]PWS Information'!$E$10="CWS",T653="Other",P653="Lead")),
(AND(T653="",P653="Lead")),
(AND('[1]PWS Information'!$E$10="CWS",T653="Building",P653="Lead")))),"Tier 2",
IF((OR((AND('[1]PWS Information'!$E$10="CWS",T653="Single Family Residence",P653="Galvanized Requiring Replacement")),
(AND('[1]PWS Information'!$E$10="CWS",T653="Single Family Residence",P653="Galvanized Requiring Replacement",Q653="Yes")),
(AND('[1]PWS Information'!$E$10="NTNC",T653="Single Family Residence",P653="Galvanized Requiring Replacement")),
(AND('[1]PWS Information'!$E$10="NTNC",T653="Single Family Residence",Q653="Yes")))),"Tier 3",
IF((OR((AND('[1]PWS Information'!$E$10="CWS",T653="Single Family Residence",R653="Yes",P653="Non-Lead", I653="Non-Lead - Copper",K653="Before 1989")),
(AND('[1]PWS Information'!$E$10="CWS",T653="Single Family Residence",R653="Yes",P653="Non-Lead", M653="Non-Lead - Copper",N653="Before 1989")))),"Tier 4",
IF((OR((AND('[1]PWS Information'!$E$10="NTNC",P653="Non-Lead")),
(AND('[1]PWS Information'!$E$10="CWS",P653="Non-Lead",R653="")),
(AND('[1]PWS Information'!$E$10="CWS",P653="Non-Lead",R653="No")),
(AND('[1]PWS Information'!$E$10="CWS",P653="Non-Lead",R653="Don't Know")),
(AND('[1]PWS Information'!$E$10="CWS",P653="Non-Lead", I653="Non-Lead - Copper", R653="Yes", K653="Between 1989 and 2014")),
(AND('[1]PWS Information'!$E$10="CWS",P653="Non-Lead", I653="Non-Lead - Copper", R653="Yes", K653="After 2014")),
(AND('[1]PWS Information'!$E$10="CWS",P653="Non-Lead", I653="Non-Lead - Copper", R653="Yes", K653="Unknown")),
(AND('[1]PWS Information'!$E$10="CWS",P653="Non-Lead", M653="Non-Lead - Copper", R653="Yes", N653="Between 1989 and 2014")),
(AND('[1]PWS Information'!$E$10="CWS",P653="Non-Lead", M653="Non-Lead - Copper", R653="Yes", N653="After 2014")),
(AND('[1]PWS Information'!$E$10="CWS",P653="Non-Lead", M653="Non-Lead - Copper", R653="Yes", N653="Unknown")),
(AND('[1]PWS Information'!$E$10="CWS",P653="Unknown")),
(AND('[1]PWS Information'!$E$10="NTNC",P653="Unknown")),
(AND('[1]PWS Information'!$E$10="CWS",T653="Multiple Family Residence",P653="Galvanized Requiring Replacement")),
(AND('[1]PWS Information'!$E$10="CWS",P653="Galvanized Requiring Replacement")),
(AND('[1]PWS Information'!$E$10="NTNC",T653="Multiple Family Residence",P653="Galvanized Requiring Replacement")))),"Tier 5",
"")))))</f>
        <v>Tier 5</v>
      </c>
      <c r="Y653" s="24"/>
      <c r="Z653" s="24"/>
    </row>
    <row r="654" spans="1:26" x14ac:dyDescent="0.25">
      <c r="A654" s="17">
        <v>651</v>
      </c>
      <c r="B654" s="17">
        <v>1007</v>
      </c>
      <c r="C654" s="17" t="s">
        <v>81</v>
      </c>
      <c r="D654" s="17" t="s">
        <v>188</v>
      </c>
      <c r="E654" s="17">
        <v>79549</v>
      </c>
      <c r="F654" s="17"/>
      <c r="G654" s="17"/>
      <c r="H654" s="17"/>
      <c r="I654" s="21" t="s">
        <v>221</v>
      </c>
      <c r="J654" s="22" t="s">
        <v>254</v>
      </c>
      <c r="K654" s="22" t="s">
        <v>255</v>
      </c>
      <c r="L654" s="22" t="s">
        <v>256</v>
      </c>
      <c r="M654" s="21" t="s">
        <v>218</v>
      </c>
      <c r="N654" s="17" t="s">
        <v>205</v>
      </c>
      <c r="O654" s="22" t="s">
        <v>257</v>
      </c>
      <c r="P654" s="31" t="str">
        <f t="shared" si="10"/>
        <v>Non-Lead</v>
      </c>
      <c r="Q654" s="40" t="s">
        <v>254</v>
      </c>
      <c r="R654" s="40" t="s">
        <v>254</v>
      </c>
      <c r="S654" s="24"/>
      <c r="T654" s="16"/>
      <c r="U654" s="41" t="s">
        <v>255</v>
      </c>
      <c r="V654" s="41" t="s">
        <v>255</v>
      </c>
      <c r="W654" s="16"/>
      <c r="X654" s="43" t="str">
        <f>IF((OR((AND('[1]PWS Information'!$E$10="CWS",T654="Single Family Residence",P654="Lead")),
(AND('[1]PWS Information'!$E$10="CWS",T654="Multiple Family Residence",'[1]PWS Information'!$E$11="Yes",P654="Lead")),
(AND('[1]PWS Information'!$E$10="NTNC",P654="Lead")))),"Tier 1",
IF((OR((AND('[1]PWS Information'!$E$10="CWS",T654="Multiple Family Residence",'[1]PWS Information'!$E$11="No",P654="Lead")),
(AND('[1]PWS Information'!$E$10="CWS",T654="Other",P654="Lead")),
(AND(T654="",P654="Lead")),
(AND('[1]PWS Information'!$E$10="CWS",T654="Building",P654="Lead")))),"Tier 2",
IF((OR((AND('[1]PWS Information'!$E$10="CWS",T654="Single Family Residence",P654="Galvanized Requiring Replacement")),
(AND('[1]PWS Information'!$E$10="CWS",T654="Single Family Residence",P654="Galvanized Requiring Replacement",Q654="Yes")),
(AND('[1]PWS Information'!$E$10="NTNC",T654="Single Family Residence",P654="Galvanized Requiring Replacement")),
(AND('[1]PWS Information'!$E$10="NTNC",T654="Single Family Residence",Q654="Yes")))),"Tier 3",
IF((OR((AND('[1]PWS Information'!$E$10="CWS",T654="Single Family Residence",R654="Yes",P654="Non-Lead", I654="Non-Lead - Copper",K654="Before 1989")),
(AND('[1]PWS Information'!$E$10="CWS",T654="Single Family Residence",R654="Yes",P654="Non-Lead", M654="Non-Lead - Copper",N654="Before 1989")))),"Tier 4",
IF((OR((AND('[1]PWS Information'!$E$10="NTNC",P654="Non-Lead")),
(AND('[1]PWS Information'!$E$10="CWS",P654="Non-Lead",R654="")),
(AND('[1]PWS Information'!$E$10="CWS",P654="Non-Lead",R654="No")),
(AND('[1]PWS Information'!$E$10="CWS",P654="Non-Lead",R654="Don't Know")),
(AND('[1]PWS Information'!$E$10="CWS",P654="Non-Lead", I654="Non-Lead - Copper", R654="Yes", K654="Between 1989 and 2014")),
(AND('[1]PWS Information'!$E$10="CWS",P654="Non-Lead", I654="Non-Lead - Copper", R654="Yes", K654="After 2014")),
(AND('[1]PWS Information'!$E$10="CWS",P654="Non-Lead", I654="Non-Lead - Copper", R654="Yes", K654="Unknown")),
(AND('[1]PWS Information'!$E$10="CWS",P654="Non-Lead", M654="Non-Lead - Copper", R654="Yes", N654="Between 1989 and 2014")),
(AND('[1]PWS Information'!$E$10="CWS",P654="Non-Lead", M654="Non-Lead - Copper", R654="Yes", N654="After 2014")),
(AND('[1]PWS Information'!$E$10="CWS",P654="Non-Lead", M654="Non-Lead - Copper", R654="Yes", N654="Unknown")),
(AND('[1]PWS Information'!$E$10="CWS",P654="Unknown")),
(AND('[1]PWS Information'!$E$10="NTNC",P654="Unknown")),
(AND('[1]PWS Information'!$E$10="CWS",T654="Multiple Family Residence",P654="Galvanized Requiring Replacement")),
(AND('[1]PWS Information'!$E$10="CWS",P654="Galvanized Requiring Replacement")),
(AND('[1]PWS Information'!$E$10="NTNC",T654="Multiple Family Residence",P654="Galvanized Requiring Replacement")))),"Tier 5",
"")))))</f>
        <v>Tier 5</v>
      </c>
      <c r="Y654" s="24"/>
      <c r="Z654" s="24"/>
    </row>
    <row r="655" spans="1:26" x14ac:dyDescent="0.25">
      <c r="A655" s="17">
        <v>652</v>
      </c>
      <c r="B655" s="17">
        <v>1008</v>
      </c>
      <c r="C655" s="17" t="s">
        <v>81</v>
      </c>
      <c r="D655" s="17" t="s">
        <v>188</v>
      </c>
      <c r="E655" s="17">
        <v>79549</v>
      </c>
      <c r="F655" s="17"/>
      <c r="G655" s="17"/>
      <c r="H655" s="17"/>
      <c r="I655" s="21" t="s">
        <v>218</v>
      </c>
      <c r="J655" s="22" t="s">
        <v>254</v>
      </c>
      <c r="K655" s="22" t="s">
        <v>255</v>
      </c>
      <c r="L655" s="22" t="s">
        <v>256</v>
      </c>
      <c r="M655" s="21" t="s">
        <v>221</v>
      </c>
      <c r="N655" s="17" t="s">
        <v>205</v>
      </c>
      <c r="O655" s="22"/>
      <c r="P655" s="31" t="str">
        <f t="shared" si="10"/>
        <v>Non-Lead</v>
      </c>
      <c r="Q655" s="40" t="s">
        <v>254</v>
      </c>
      <c r="R655" s="40" t="s">
        <v>254</v>
      </c>
      <c r="S655" s="24"/>
      <c r="T655" s="16"/>
      <c r="U655" s="41" t="s">
        <v>255</v>
      </c>
      <c r="V655" s="41" t="s">
        <v>255</v>
      </c>
      <c r="W655" s="16"/>
      <c r="X655" s="43" t="str">
        <f>IF((OR((AND('[1]PWS Information'!$E$10="CWS",T655="Single Family Residence",P655="Lead")),
(AND('[1]PWS Information'!$E$10="CWS",T655="Multiple Family Residence",'[1]PWS Information'!$E$11="Yes",P655="Lead")),
(AND('[1]PWS Information'!$E$10="NTNC",P655="Lead")))),"Tier 1",
IF((OR((AND('[1]PWS Information'!$E$10="CWS",T655="Multiple Family Residence",'[1]PWS Information'!$E$11="No",P655="Lead")),
(AND('[1]PWS Information'!$E$10="CWS",T655="Other",P655="Lead")),
(AND(T655="",P655="Lead")),
(AND('[1]PWS Information'!$E$10="CWS",T655="Building",P655="Lead")))),"Tier 2",
IF((OR((AND('[1]PWS Information'!$E$10="CWS",T655="Single Family Residence",P655="Galvanized Requiring Replacement")),
(AND('[1]PWS Information'!$E$10="CWS",T655="Single Family Residence",P655="Galvanized Requiring Replacement",Q655="Yes")),
(AND('[1]PWS Information'!$E$10="NTNC",T655="Single Family Residence",P655="Galvanized Requiring Replacement")),
(AND('[1]PWS Information'!$E$10="NTNC",T655="Single Family Residence",Q655="Yes")))),"Tier 3",
IF((OR((AND('[1]PWS Information'!$E$10="CWS",T655="Single Family Residence",R655="Yes",P655="Non-Lead", I655="Non-Lead - Copper",K655="Before 1989")),
(AND('[1]PWS Information'!$E$10="CWS",T655="Single Family Residence",R655="Yes",P655="Non-Lead", M655="Non-Lead - Copper",N655="Before 1989")))),"Tier 4",
IF((OR((AND('[1]PWS Information'!$E$10="NTNC",P655="Non-Lead")),
(AND('[1]PWS Information'!$E$10="CWS",P655="Non-Lead",R655="")),
(AND('[1]PWS Information'!$E$10="CWS",P655="Non-Lead",R655="No")),
(AND('[1]PWS Information'!$E$10="CWS",P655="Non-Lead",R655="Don't Know")),
(AND('[1]PWS Information'!$E$10="CWS",P655="Non-Lead", I655="Non-Lead - Copper", R655="Yes", K655="Between 1989 and 2014")),
(AND('[1]PWS Information'!$E$10="CWS",P655="Non-Lead", I655="Non-Lead - Copper", R655="Yes", K655="After 2014")),
(AND('[1]PWS Information'!$E$10="CWS",P655="Non-Lead", I655="Non-Lead - Copper", R655="Yes", K655="Unknown")),
(AND('[1]PWS Information'!$E$10="CWS",P655="Non-Lead", M655="Non-Lead - Copper", R655="Yes", N655="Between 1989 and 2014")),
(AND('[1]PWS Information'!$E$10="CWS",P655="Non-Lead", M655="Non-Lead - Copper", R655="Yes", N655="After 2014")),
(AND('[1]PWS Information'!$E$10="CWS",P655="Non-Lead", M655="Non-Lead - Copper", R655="Yes", N655="Unknown")),
(AND('[1]PWS Information'!$E$10="CWS",P655="Unknown")),
(AND('[1]PWS Information'!$E$10="NTNC",P655="Unknown")),
(AND('[1]PWS Information'!$E$10="CWS",T655="Multiple Family Residence",P655="Galvanized Requiring Replacement")),
(AND('[1]PWS Information'!$E$10="CWS",P655="Galvanized Requiring Replacement")),
(AND('[1]PWS Information'!$E$10="NTNC",T655="Multiple Family Residence",P655="Galvanized Requiring Replacement")))),"Tier 5",
"")))))</f>
        <v>Tier 5</v>
      </c>
      <c r="Y655" s="24"/>
      <c r="Z655" s="24"/>
    </row>
    <row r="656" spans="1:26" x14ac:dyDescent="0.25">
      <c r="A656" s="17">
        <v>653</v>
      </c>
      <c r="B656" s="18">
        <v>1009</v>
      </c>
      <c r="C656" s="17" t="s">
        <v>81</v>
      </c>
      <c r="D656" s="17" t="s">
        <v>188</v>
      </c>
      <c r="E656" s="17">
        <v>79549</v>
      </c>
      <c r="F656" s="18"/>
      <c r="G656" s="18"/>
      <c r="H656" s="18"/>
      <c r="I656" s="21" t="s">
        <v>218</v>
      </c>
      <c r="J656" s="22" t="s">
        <v>254</v>
      </c>
      <c r="K656" s="22" t="s">
        <v>255</v>
      </c>
      <c r="L656" s="22" t="s">
        <v>256</v>
      </c>
      <c r="M656" s="21" t="s">
        <v>222</v>
      </c>
      <c r="N656" s="23" t="s">
        <v>205</v>
      </c>
      <c r="O656" s="22" t="s">
        <v>257</v>
      </c>
      <c r="P656" s="31" t="str">
        <f t="shared" si="10"/>
        <v>Galvanized Requiring Replacement</v>
      </c>
      <c r="Q656" s="40" t="s">
        <v>254</v>
      </c>
      <c r="R656" s="40" t="s">
        <v>254</v>
      </c>
      <c r="S656" s="24"/>
      <c r="T656" s="16"/>
      <c r="U656" s="41" t="s">
        <v>255</v>
      </c>
      <c r="V656" s="41" t="s">
        <v>255</v>
      </c>
      <c r="W656" s="16"/>
      <c r="X656" s="43" t="str">
        <f>IF((OR((AND('[1]PWS Information'!$E$10="CWS",T656="Single Family Residence",P656="Lead")),
(AND('[1]PWS Information'!$E$10="CWS",T656="Multiple Family Residence",'[1]PWS Information'!$E$11="Yes",P656="Lead")),
(AND('[1]PWS Information'!$E$10="NTNC",P656="Lead")))),"Tier 1",
IF((OR((AND('[1]PWS Information'!$E$10="CWS",T656="Multiple Family Residence",'[1]PWS Information'!$E$11="No",P656="Lead")),
(AND('[1]PWS Information'!$E$10="CWS",T656="Other",P656="Lead")),
(AND(T656="",P656="Lead")),
(AND('[1]PWS Information'!$E$10="CWS",T656="Building",P656="Lead")))),"Tier 2",
IF((OR((AND('[1]PWS Information'!$E$10="CWS",T656="Single Family Residence",P656="Galvanized Requiring Replacement")),
(AND('[1]PWS Information'!$E$10="CWS",T656="Single Family Residence",P656="Galvanized Requiring Replacement",Q656="Yes")),
(AND('[1]PWS Information'!$E$10="NTNC",T656="Single Family Residence",P656="Galvanized Requiring Replacement")),
(AND('[1]PWS Information'!$E$10="NTNC",T656="Single Family Residence",Q656="Yes")))),"Tier 3",
IF((OR((AND('[1]PWS Information'!$E$10="CWS",T656="Single Family Residence",R656="Yes",P656="Non-Lead", I656="Non-Lead - Copper",K656="Before 1989")),
(AND('[1]PWS Information'!$E$10="CWS",T656="Single Family Residence",R656="Yes",P656="Non-Lead", M656="Non-Lead - Copper",N656="Before 1989")))),"Tier 4",
IF((OR((AND('[1]PWS Information'!$E$10="NTNC",P656="Non-Lead")),
(AND('[1]PWS Information'!$E$10="CWS",P656="Non-Lead",R656="")),
(AND('[1]PWS Information'!$E$10="CWS",P656="Non-Lead",R656="No")),
(AND('[1]PWS Information'!$E$10="CWS",P656="Non-Lead",R656="Don't Know")),
(AND('[1]PWS Information'!$E$10="CWS",P656="Non-Lead", I656="Non-Lead - Copper", R656="Yes", K656="Between 1989 and 2014")),
(AND('[1]PWS Information'!$E$10="CWS",P656="Non-Lead", I656="Non-Lead - Copper", R656="Yes", K656="After 2014")),
(AND('[1]PWS Information'!$E$10="CWS",P656="Non-Lead", I656="Non-Lead - Copper", R656="Yes", K656="Unknown")),
(AND('[1]PWS Information'!$E$10="CWS",P656="Non-Lead", M656="Non-Lead - Copper", R656="Yes", N656="Between 1989 and 2014")),
(AND('[1]PWS Information'!$E$10="CWS",P656="Non-Lead", M656="Non-Lead - Copper", R656="Yes", N656="After 2014")),
(AND('[1]PWS Information'!$E$10="CWS",P656="Non-Lead", M656="Non-Lead - Copper", R656="Yes", N656="Unknown")),
(AND('[1]PWS Information'!$E$10="CWS",P656="Unknown")),
(AND('[1]PWS Information'!$E$10="NTNC",P656="Unknown")),
(AND('[1]PWS Information'!$E$10="CWS",T656="Multiple Family Residence",P656="Galvanized Requiring Replacement")),
(AND('[1]PWS Information'!$E$10="CWS",P656="Galvanized Requiring Replacement")),
(AND('[1]PWS Information'!$E$10="NTNC",T656="Multiple Family Residence",P656="Galvanized Requiring Replacement")))),"Tier 5",
"")))))</f>
        <v>Tier 5</v>
      </c>
      <c r="Y656" s="24"/>
      <c r="Z656" s="24"/>
    </row>
    <row r="657" spans="1:26" x14ac:dyDescent="0.25">
      <c r="A657" s="17">
        <v>654</v>
      </c>
      <c r="B657" s="17">
        <v>1010</v>
      </c>
      <c r="C657" s="17" t="s">
        <v>81</v>
      </c>
      <c r="D657" s="17" t="s">
        <v>188</v>
      </c>
      <c r="E657" s="17">
        <v>79549</v>
      </c>
      <c r="F657" s="17"/>
      <c r="G657" s="17"/>
      <c r="H657" s="17"/>
      <c r="I657" s="21" t="s">
        <v>218</v>
      </c>
      <c r="J657" s="22" t="s">
        <v>254</v>
      </c>
      <c r="K657" s="22" t="s">
        <v>255</v>
      </c>
      <c r="L657" s="22" t="s">
        <v>256</v>
      </c>
      <c r="M657" s="21" t="s">
        <v>222</v>
      </c>
      <c r="N657" s="23" t="s">
        <v>205</v>
      </c>
      <c r="O657" s="22" t="s">
        <v>257</v>
      </c>
      <c r="P657" s="31" t="str">
        <f t="shared" si="10"/>
        <v>Galvanized Requiring Replacement</v>
      </c>
      <c r="Q657" s="40" t="s">
        <v>254</v>
      </c>
      <c r="R657" s="40" t="s">
        <v>254</v>
      </c>
      <c r="S657" s="24"/>
      <c r="T657" s="16"/>
      <c r="U657" s="41" t="s">
        <v>255</v>
      </c>
      <c r="V657" s="41" t="s">
        <v>255</v>
      </c>
      <c r="W657" s="16"/>
      <c r="X657" s="43" t="str">
        <f>IF((OR((AND('[1]PWS Information'!$E$10="CWS",T657="Single Family Residence",P657="Lead")),
(AND('[1]PWS Information'!$E$10="CWS",T657="Multiple Family Residence",'[1]PWS Information'!$E$11="Yes",P657="Lead")),
(AND('[1]PWS Information'!$E$10="NTNC",P657="Lead")))),"Tier 1",
IF((OR((AND('[1]PWS Information'!$E$10="CWS",T657="Multiple Family Residence",'[1]PWS Information'!$E$11="No",P657="Lead")),
(AND('[1]PWS Information'!$E$10="CWS",T657="Other",P657="Lead")),
(AND(T657="",P657="Lead")),
(AND('[1]PWS Information'!$E$10="CWS",T657="Building",P657="Lead")))),"Tier 2",
IF((OR((AND('[1]PWS Information'!$E$10="CWS",T657="Single Family Residence",P657="Galvanized Requiring Replacement")),
(AND('[1]PWS Information'!$E$10="CWS",T657="Single Family Residence",P657="Galvanized Requiring Replacement",Q657="Yes")),
(AND('[1]PWS Information'!$E$10="NTNC",T657="Single Family Residence",P657="Galvanized Requiring Replacement")),
(AND('[1]PWS Information'!$E$10="NTNC",T657="Single Family Residence",Q657="Yes")))),"Tier 3",
IF((OR((AND('[1]PWS Information'!$E$10="CWS",T657="Single Family Residence",R657="Yes",P657="Non-Lead", I657="Non-Lead - Copper",K657="Before 1989")),
(AND('[1]PWS Information'!$E$10="CWS",T657="Single Family Residence",R657="Yes",P657="Non-Lead", M657="Non-Lead - Copper",N657="Before 1989")))),"Tier 4",
IF((OR((AND('[1]PWS Information'!$E$10="NTNC",P657="Non-Lead")),
(AND('[1]PWS Information'!$E$10="CWS",P657="Non-Lead",R657="")),
(AND('[1]PWS Information'!$E$10="CWS",P657="Non-Lead",R657="No")),
(AND('[1]PWS Information'!$E$10="CWS",P657="Non-Lead",R657="Don't Know")),
(AND('[1]PWS Information'!$E$10="CWS",P657="Non-Lead", I657="Non-Lead - Copper", R657="Yes", K657="Between 1989 and 2014")),
(AND('[1]PWS Information'!$E$10="CWS",P657="Non-Lead", I657="Non-Lead - Copper", R657="Yes", K657="After 2014")),
(AND('[1]PWS Information'!$E$10="CWS",P657="Non-Lead", I657="Non-Lead - Copper", R657="Yes", K657="Unknown")),
(AND('[1]PWS Information'!$E$10="CWS",P657="Non-Lead", M657="Non-Lead - Copper", R657="Yes", N657="Between 1989 and 2014")),
(AND('[1]PWS Information'!$E$10="CWS",P657="Non-Lead", M657="Non-Lead - Copper", R657="Yes", N657="After 2014")),
(AND('[1]PWS Information'!$E$10="CWS",P657="Non-Lead", M657="Non-Lead - Copper", R657="Yes", N657="Unknown")),
(AND('[1]PWS Information'!$E$10="CWS",P657="Unknown")),
(AND('[1]PWS Information'!$E$10="NTNC",P657="Unknown")),
(AND('[1]PWS Information'!$E$10="CWS",T657="Multiple Family Residence",P657="Galvanized Requiring Replacement")),
(AND('[1]PWS Information'!$E$10="CWS",P657="Galvanized Requiring Replacement")),
(AND('[1]PWS Information'!$E$10="NTNC",T657="Multiple Family Residence",P657="Galvanized Requiring Replacement")))),"Tier 5",
"")))))</f>
        <v>Tier 5</v>
      </c>
      <c r="Y657" s="24"/>
      <c r="Z657" s="24"/>
    </row>
    <row r="658" spans="1:26" x14ac:dyDescent="0.25">
      <c r="A658" s="17">
        <v>655</v>
      </c>
      <c r="B658" s="17">
        <v>1011</v>
      </c>
      <c r="C658" s="17" t="s">
        <v>81</v>
      </c>
      <c r="D658" s="17" t="s">
        <v>188</v>
      </c>
      <c r="E658" s="17">
        <v>79549</v>
      </c>
      <c r="F658" s="17"/>
      <c r="G658" s="17"/>
      <c r="H658" s="17"/>
      <c r="I658" s="21" t="s">
        <v>218</v>
      </c>
      <c r="J658" s="22" t="s">
        <v>254</v>
      </c>
      <c r="K658" s="22" t="s">
        <v>255</v>
      </c>
      <c r="L658" s="22" t="s">
        <v>256</v>
      </c>
      <c r="M658" s="21" t="s">
        <v>218</v>
      </c>
      <c r="N658" s="17" t="s">
        <v>205</v>
      </c>
      <c r="O658" s="22" t="s">
        <v>257</v>
      </c>
      <c r="P658" s="31" t="str">
        <f t="shared" si="10"/>
        <v>Non-Lead</v>
      </c>
      <c r="Q658" s="40" t="s">
        <v>254</v>
      </c>
      <c r="R658" s="40" t="s">
        <v>254</v>
      </c>
      <c r="S658" s="24"/>
      <c r="T658" s="16"/>
      <c r="U658" s="41" t="s">
        <v>255</v>
      </c>
      <c r="V658" s="41" t="s">
        <v>255</v>
      </c>
      <c r="W658" s="16"/>
      <c r="X658" s="43" t="str">
        <f>IF((OR((AND('[1]PWS Information'!$E$10="CWS",T658="Single Family Residence",P658="Lead")),
(AND('[1]PWS Information'!$E$10="CWS",T658="Multiple Family Residence",'[1]PWS Information'!$E$11="Yes",P658="Lead")),
(AND('[1]PWS Information'!$E$10="NTNC",P658="Lead")))),"Tier 1",
IF((OR((AND('[1]PWS Information'!$E$10="CWS",T658="Multiple Family Residence",'[1]PWS Information'!$E$11="No",P658="Lead")),
(AND('[1]PWS Information'!$E$10="CWS",T658="Other",P658="Lead")),
(AND(T658="",P658="Lead")),
(AND('[1]PWS Information'!$E$10="CWS",T658="Building",P658="Lead")))),"Tier 2",
IF((OR((AND('[1]PWS Information'!$E$10="CWS",T658="Single Family Residence",P658="Galvanized Requiring Replacement")),
(AND('[1]PWS Information'!$E$10="CWS",T658="Single Family Residence",P658="Galvanized Requiring Replacement",Q658="Yes")),
(AND('[1]PWS Information'!$E$10="NTNC",T658="Single Family Residence",P658="Galvanized Requiring Replacement")),
(AND('[1]PWS Information'!$E$10="NTNC",T658="Single Family Residence",Q658="Yes")))),"Tier 3",
IF((OR((AND('[1]PWS Information'!$E$10="CWS",T658="Single Family Residence",R658="Yes",P658="Non-Lead", I658="Non-Lead - Copper",K658="Before 1989")),
(AND('[1]PWS Information'!$E$10="CWS",T658="Single Family Residence",R658="Yes",P658="Non-Lead", M658="Non-Lead - Copper",N658="Before 1989")))),"Tier 4",
IF((OR((AND('[1]PWS Information'!$E$10="NTNC",P658="Non-Lead")),
(AND('[1]PWS Information'!$E$10="CWS",P658="Non-Lead",R658="")),
(AND('[1]PWS Information'!$E$10="CWS",P658="Non-Lead",R658="No")),
(AND('[1]PWS Information'!$E$10="CWS",P658="Non-Lead",R658="Don't Know")),
(AND('[1]PWS Information'!$E$10="CWS",P658="Non-Lead", I658="Non-Lead - Copper", R658="Yes", K658="Between 1989 and 2014")),
(AND('[1]PWS Information'!$E$10="CWS",P658="Non-Lead", I658="Non-Lead - Copper", R658="Yes", K658="After 2014")),
(AND('[1]PWS Information'!$E$10="CWS",P658="Non-Lead", I658="Non-Lead - Copper", R658="Yes", K658="Unknown")),
(AND('[1]PWS Information'!$E$10="CWS",P658="Non-Lead", M658="Non-Lead - Copper", R658="Yes", N658="Between 1989 and 2014")),
(AND('[1]PWS Information'!$E$10="CWS",P658="Non-Lead", M658="Non-Lead - Copper", R658="Yes", N658="After 2014")),
(AND('[1]PWS Information'!$E$10="CWS",P658="Non-Lead", M658="Non-Lead - Copper", R658="Yes", N658="Unknown")),
(AND('[1]PWS Information'!$E$10="CWS",P658="Unknown")),
(AND('[1]PWS Information'!$E$10="NTNC",P658="Unknown")),
(AND('[1]PWS Information'!$E$10="CWS",T658="Multiple Family Residence",P658="Galvanized Requiring Replacement")),
(AND('[1]PWS Information'!$E$10="CWS",P658="Galvanized Requiring Replacement")),
(AND('[1]PWS Information'!$E$10="NTNC",T658="Multiple Family Residence",P658="Galvanized Requiring Replacement")))),"Tier 5",
"")))))</f>
        <v>Tier 5</v>
      </c>
      <c r="Y658" s="24"/>
      <c r="Z658" s="24"/>
    </row>
    <row r="659" spans="1:26" x14ac:dyDescent="0.25">
      <c r="A659" s="17">
        <v>656</v>
      </c>
      <c r="B659" s="18">
        <v>1012</v>
      </c>
      <c r="C659" s="17" t="s">
        <v>81</v>
      </c>
      <c r="D659" s="17" t="s">
        <v>188</v>
      </c>
      <c r="E659" s="17">
        <v>79549</v>
      </c>
      <c r="F659" s="18"/>
      <c r="G659" s="18"/>
      <c r="H659" s="18"/>
      <c r="I659" s="21" t="s">
        <v>218</v>
      </c>
      <c r="J659" s="22" t="s">
        <v>254</v>
      </c>
      <c r="K659" s="22" t="s">
        <v>255</v>
      </c>
      <c r="L659" s="22" t="s">
        <v>256</v>
      </c>
      <c r="M659" s="21" t="s">
        <v>222</v>
      </c>
      <c r="N659" s="23" t="s">
        <v>205</v>
      </c>
      <c r="O659" s="22" t="s">
        <v>257</v>
      </c>
      <c r="P659" s="31" t="str">
        <f t="shared" si="10"/>
        <v>Galvanized Requiring Replacement</v>
      </c>
      <c r="Q659" s="40" t="s">
        <v>254</v>
      </c>
      <c r="R659" s="40" t="s">
        <v>254</v>
      </c>
      <c r="S659" s="24"/>
      <c r="T659" s="16"/>
      <c r="U659" s="41" t="s">
        <v>255</v>
      </c>
      <c r="V659" s="41" t="s">
        <v>255</v>
      </c>
      <c r="W659" s="16"/>
      <c r="X659" s="43" t="str">
        <f>IF((OR((AND('[1]PWS Information'!$E$10="CWS",T659="Single Family Residence",P659="Lead")),
(AND('[1]PWS Information'!$E$10="CWS",T659="Multiple Family Residence",'[1]PWS Information'!$E$11="Yes",P659="Lead")),
(AND('[1]PWS Information'!$E$10="NTNC",P659="Lead")))),"Tier 1",
IF((OR((AND('[1]PWS Information'!$E$10="CWS",T659="Multiple Family Residence",'[1]PWS Information'!$E$11="No",P659="Lead")),
(AND('[1]PWS Information'!$E$10="CWS",T659="Other",P659="Lead")),
(AND(T659="",P659="Lead")),
(AND('[1]PWS Information'!$E$10="CWS",T659="Building",P659="Lead")))),"Tier 2",
IF((OR((AND('[1]PWS Information'!$E$10="CWS",T659="Single Family Residence",P659="Galvanized Requiring Replacement")),
(AND('[1]PWS Information'!$E$10="CWS",T659="Single Family Residence",P659="Galvanized Requiring Replacement",Q659="Yes")),
(AND('[1]PWS Information'!$E$10="NTNC",T659="Single Family Residence",P659="Galvanized Requiring Replacement")),
(AND('[1]PWS Information'!$E$10="NTNC",T659="Single Family Residence",Q659="Yes")))),"Tier 3",
IF((OR((AND('[1]PWS Information'!$E$10="CWS",T659="Single Family Residence",R659="Yes",P659="Non-Lead", I659="Non-Lead - Copper",K659="Before 1989")),
(AND('[1]PWS Information'!$E$10="CWS",T659="Single Family Residence",R659="Yes",P659="Non-Lead", M659="Non-Lead - Copper",N659="Before 1989")))),"Tier 4",
IF((OR((AND('[1]PWS Information'!$E$10="NTNC",P659="Non-Lead")),
(AND('[1]PWS Information'!$E$10="CWS",P659="Non-Lead",R659="")),
(AND('[1]PWS Information'!$E$10="CWS",P659="Non-Lead",R659="No")),
(AND('[1]PWS Information'!$E$10="CWS",P659="Non-Lead",R659="Don't Know")),
(AND('[1]PWS Information'!$E$10="CWS",P659="Non-Lead", I659="Non-Lead - Copper", R659="Yes", K659="Between 1989 and 2014")),
(AND('[1]PWS Information'!$E$10="CWS",P659="Non-Lead", I659="Non-Lead - Copper", R659="Yes", K659="After 2014")),
(AND('[1]PWS Information'!$E$10="CWS",P659="Non-Lead", I659="Non-Lead - Copper", R659="Yes", K659="Unknown")),
(AND('[1]PWS Information'!$E$10="CWS",P659="Non-Lead", M659="Non-Lead - Copper", R659="Yes", N659="Between 1989 and 2014")),
(AND('[1]PWS Information'!$E$10="CWS",P659="Non-Lead", M659="Non-Lead - Copper", R659="Yes", N659="After 2014")),
(AND('[1]PWS Information'!$E$10="CWS",P659="Non-Lead", M659="Non-Lead - Copper", R659="Yes", N659="Unknown")),
(AND('[1]PWS Information'!$E$10="CWS",P659="Unknown")),
(AND('[1]PWS Information'!$E$10="NTNC",P659="Unknown")),
(AND('[1]PWS Information'!$E$10="CWS",T659="Multiple Family Residence",P659="Galvanized Requiring Replacement")),
(AND('[1]PWS Information'!$E$10="CWS",P659="Galvanized Requiring Replacement")),
(AND('[1]PWS Information'!$E$10="NTNC",T659="Multiple Family Residence",P659="Galvanized Requiring Replacement")))),"Tier 5",
"")))))</f>
        <v>Tier 5</v>
      </c>
      <c r="Y659" s="24"/>
      <c r="Z659" s="24"/>
    </row>
    <row r="660" spans="1:26" x14ac:dyDescent="0.25">
      <c r="A660" s="17">
        <v>657</v>
      </c>
      <c r="B660" s="17">
        <v>1100</v>
      </c>
      <c r="C660" s="17" t="s">
        <v>81</v>
      </c>
      <c r="D660" s="17" t="s">
        <v>188</v>
      </c>
      <c r="E660" s="17">
        <v>79549</v>
      </c>
      <c r="F660" s="17"/>
      <c r="G660" s="17"/>
      <c r="H660" s="17"/>
      <c r="I660" s="21" t="s">
        <v>218</v>
      </c>
      <c r="J660" s="22" t="s">
        <v>254</v>
      </c>
      <c r="K660" s="22" t="s">
        <v>255</v>
      </c>
      <c r="L660" s="22" t="s">
        <v>256</v>
      </c>
      <c r="M660" s="21" t="s">
        <v>218</v>
      </c>
      <c r="N660" s="23" t="s">
        <v>205</v>
      </c>
      <c r="O660" s="22" t="s">
        <v>257</v>
      </c>
      <c r="P660" s="31" t="str">
        <f t="shared" si="10"/>
        <v>Non-Lead</v>
      </c>
      <c r="Q660" s="40" t="s">
        <v>254</v>
      </c>
      <c r="R660" s="40" t="s">
        <v>254</v>
      </c>
      <c r="S660" s="24"/>
      <c r="T660" s="16"/>
      <c r="U660" s="41" t="s">
        <v>255</v>
      </c>
      <c r="V660" s="41" t="s">
        <v>255</v>
      </c>
      <c r="W660" s="16"/>
      <c r="X660" s="43" t="str">
        <f>IF((OR((AND('[1]PWS Information'!$E$10="CWS",T660="Single Family Residence",P660="Lead")),
(AND('[1]PWS Information'!$E$10="CWS",T660="Multiple Family Residence",'[1]PWS Information'!$E$11="Yes",P660="Lead")),
(AND('[1]PWS Information'!$E$10="NTNC",P660="Lead")))),"Tier 1",
IF((OR((AND('[1]PWS Information'!$E$10="CWS",T660="Multiple Family Residence",'[1]PWS Information'!$E$11="No",P660="Lead")),
(AND('[1]PWS Information'!$E$10="CWS",T660="Other",P660="Lead")),
(AND(T660="",P660="Lead")),
(AND('[1]PWS Information'!$E$10="CWS",T660="Building",P660="Lead")))),"Tier 2",
IF((OR((AND('[1]PWS Information'!$E$10="CWS",T660="Single Family Residence",P660="Galvanized Requiring Replacement")),
(AND('[1]PWS Information'!$E$10="CWS",T660="Single Family Residence",P660="Galvanized Requiring Replacement",Q660="Yes")),
(AND('[1]PWS Information'!$E$10="NTNC",T660="Single Family Residence",P660="Galvanized Requiring Replacement")),
(AND('[1]PWS Information'!$E$10="NTNC",T660="Single Family Residence",Q660="Yes")))),"Tier 3",
IF((OR((AND('[1]PWS Information'!$E$10="CWS",T660="Single Family Residence",R660="Yes",P660="Non-Lead", I660="Non-Lead - Copper",K660="Before 1989")),
(AND('[1]PWS Information'!$E$10="CWS",T660="Single Family Residence",R660="Yes",P660="Non-Lead", M660="Non-Lead - Copper",N660="Before 1989")))),"Tier 4",
IF((OR((AND('[1]PWS Information'!$E$10="NTNC",P660="Non-Lead")),
(AND('[1]PWS Information'!$E$10="CWS",P660="Non-Lead",R660="")),
(AND('[1]PWS Information'!$E$10="CWS",P660="Non-Lead",R660="No")),
(AND('[1]PWS Information'!$E$10="CWS",P660="Non-Lead",R660="Don't Know")),
(AND('[1]PWS Information'!$E$10="CWS",P660="Non-Lead", I660="Non-Lead - Copper", R660="Yes", K660="Between 1989 and 2014")),
(AND('[1]PWS Information'!$E$10="CWS",P660="Non-Lead", I660="Non-Lead - Copper", R660="Yes", K660="After 2014")),
(AND('[1]PWS Information'!$E$10="CWS",P660="Non-Lead", I660="Non-Lead - Copper", R660="Yes", K660="Unknown")),
(AND('[1]PWS Information'!$E$10="CWS",P660="Non-Lead", M660="Non-Lead - Copper", R660="Yes", N660="Between 1989 and 2014")),
(AND('[1]PWS Information'!$E$10="CWS",P660="Non-Lead", M660="Non-Lead - Copper", R660="Yes", N660="After 2014")),
(AND('[1]PWS Information'!$E$10="CWS",P660="Non-Lead", M660="Non-Lead - Copper", R660="Yes", N660="Unknown")),
(AND('[1]PWS Information'!$E$10="CWS",P660="Unknown")),
(AND('[1]PWS Information'!$E$10="NTNC",P660="Unknown")),
(AND('[1]PWS Information'!$E$10="CWS",T660="Multiple Family Residence",P660="Galvanized Requiring Replacement")),
(AND('[1]PWS Information'!$E$10="CWS",P660="Galvanized Requiring Replacement")),
(AND('[1]PWS Information'!$E$10="NTNC",T660="Multiple Family Residence",P660="Galvanized Requiring Replacement")))),"Tier 5",
"")))))</f>
        <v>Tier 5</v>
      </c>
      <c r="Y660" s="24"/>
      <c r="Z660" s="24"/>
    </row>
    <row r="661" spans="1:26" x14ac:dyDescent="0.25">
      <c r="A661" s="17">
        <v>658</v>
      </c>
      <c r="B661" s="17">
        <v>1101</v>
      </c>
      <c r="C661" s="17" t="s">
        <v>81</v>
      </c>
      <c r="D661" s="17" t="s">
        <v>188</v>
      </c>
      <c r="E661" s="17">
        <v>79549</v>
      </c>
      <c r="F661" s="17"/>
      <c r="G661" s="17"/>
      <c r="H661" s="17"/>
      <c r="I661" s="21" t="s">
        <v>218</v>
      </c>
      <c r="J661" s="22" t="s">
        <v>254</v>
      </c>
      <c r="K661" s="22" t="s">
        <v>255</v>
      </c>
      <c r="L661" s="22" t="s">
        <v>256</v>
      </c>
      <c r="M661" s="21" t="s">
        <v>218</v>
      </c>
      <c r="N661" s="23" t="s">
        <v>205</v>
      </c>
      <c r="O661" s="22" t="s">
        <v>257</v>
      </c>
      <c r="P661" s="31" t="str">
        <f t="shared" si="10"/>
        <v>Non-Lead</v>
      </c>
      <c r="Q661" s="40" t="s">
        <v>254</v>
      </c>
      <c r="R661" s="40" t="s">
        <v>254</v>
      </c>
      <c r="S661" s="24"/>
      <c r="T661" s="16"/>
      <c r="U661" s="41" t="s">
        <v>255</v>
      </c>
      <c r="V661" s="41" t="s">
        <v>255</v>
      </c>
      <c r="W661" s="16"/>
      <c r="X661" s="43" t="str">
        <f>IF((OR((AND('[1]PWS Information'!$E$10="CWS",T661="Single Family Residence",P661="Lead")),
(AND('[1]PWS Information'!$E$10="CWS",T661="Multiple Family Residence",'[1]PWS Information'!$E$11="Yes",P661="Lead")),
(AND('[1]PWS Information'!$E$10="NTNC",P661="Lead")))),"Tier 1",
IF((OR((AND('[1]PWS Information'!$E$10="CWS",T661="Multiple Family Residence",'[1]PWS Information'!$E$11="No",P661="Lead")),
(AND('[1]PWS Information'!$E$10="CWS",T661="Other",P661="Lead")),
(AND(T661="",P661="Lead")),
(AND('[1]PWS Information'!$E$10="CWS",T661="Building",P661="Lead")))),"Tier 2",
IF((OR((AND('[1]PWS Information'!$E$10="CWS",T661="Single Family Residence",P661="Galvanized Requiring Replacement")),
(AND('[1]PWS Information'!$E$10="CWS",T661="Single Family Residence",P661="Galvanized Requiring Replacement",Q661="Yes")),
(AND('[1]PWS Information'!$E$10="NTNC",T661="Single Family Residence",P661="Galvanized Requiring Replacement")),
(AND('[1]PWS Information'!$E$10="NTNC",T661="Single Family Residence",Q661="Yes")))),"Tier 3",
IF((OR((AND('[1]PWS Information'!$E$10="CWS",T661="Single Family Residence",R661="Yes",P661="Non-Lead", I661="Non-Lead - Copper",K661="Before 1989")),
(AND('[1]PWS Information'!$E$10="CWS",T661="Single Family Residence",R661="Yes",P661="Non-Lead", M661="Non-Lead - Copper",N661="Before 1989")))),"Tier 4",
IF((OR((AND('[1]PWS Information'!$E$10="NTNC",P661="Non-Lead")),
(AND('[1]PWS Information'!$E$10="CWS",P661="Non-Lead",R661="")),
(AND('[1]PWS Information'!$E$10="CWS",P661="Non-Lead",R661="No")),
(AND('[1]PWS Information'!$E$10="CWS",P661="Non-Lead",R661="Don't Know")),
(AND('[1]PWS Information'!$E$10="CWS",P661="Non-Lead", I661="Non-Lead - Copper", R661="Yes", K661="Between 1989 and 2014")),
(AND('[1]PWS Information'!$E$10="CWS",P661="Non-Lead", I661="Non-Lead - Copper", R661="Yes", K661="After 2014")),
(AND('[1]PWS Information'!$E$10="CWS",P661="Non-Lead", I661="Non-Lead - Copper", R661="Yes", K661="Unknown")),
(AND('[1]PWS Information'!$E$10="CWS",P661="Non-Lead", M661="Non-Lead - Copper", R661="Yes", N661="Between 1989 and 2014")),
(AND('[1]PWS Information'!$E$10="CWS",P661="Non-Lead", M661="Non-Lead - Copper", R661="Yes", N661="After 2014")),
(AND('[1]PWS Information'!$E$10="CWS",P661="Non-Lead", M661="Non-Lead - Copper", R661="Yes", N661="Unknown")),
(AND('[1]PWS Information'!$E$10="CWS",P661="Unknown")),
(AND('[1]PWS Information'!$E$10="NTNC",P661="Unknown")),
(AND('[1]PWS Information'!$E$10="CWS",T661="Multiple Family Residence",P661="Galvanized Requiring Replacement")),
(AND('[1]PWS Information'!$E$10="CWS",P661="Galvanized Requiring Replacement")),
(AND('[1]PWS Information'!$E$10="NTNC",T661="Multiple Family Residence",P661="Galvanized Requiring Replacement")))),"Tier 5",
"")))))</f>
        <v>Tier 5</v>
      </c>
      <c r="Y661" s="24"/>
      <c r="Z661" s="24"/>
    </row>
    <row r="662" spans="1:26" x14ac:dyDescent="0.25">
      <c r="A662" s="17">
        <v>659</v>
      </c>
      <c r="B662" s="18">
        <v>1102</v>
      </c>
      <c r="C662" s="17" t="s">
        <v>81</v>
      </c>
      <c r="D662" s="17" t="s">
        <v>188</v>
      </c>
      <c r="E662" s="17">
        <v>79549</v>
      </c>
      <c r="F662" s="18"/>
      <c r="G662" s="18"/>
      <c r="H662" s="18"/>
      <c r="I662" s="21" t="s">
        <v>218</v>
      </c>
      <c r="J662" s="22" t="s">
        <v>254</v>
      </c>
      <c r="K662" s="22" t="s">
        <v>255</v>
      </c>
      <c r="L662" s="22" t="s">
        <v>256</v>
      </c>
      <c r="M662" s="21" t="s">
        <v>218</v>
      </c>
      <c r="N662" s="23" t="s">
        <v>205</v>
      </c>
      <c r="O662" s="22" t="s">
        <v>257</v>
      </c>
      <c r="P662" s="31" t="str">
        <f t="shared" si="10"/>
        <v>Non-Lead</v>
      </c>
      <c r="Q662" s="40" t="s">
        <v>254</v>
      </c>
      <c r="R662" s="40" t="s">
        <v>254</v>
      </c>
      <c r="S662" s="24"/>
      <c r="T662" s="16"/>
      <c r="U662" s="41" t="s">
        <v>255</v>
      </c>
      <c r="V662" s="41" t="s">
        <v>255</v>
      </c>
      <c r="W662" s="16"/>
      <c r="X662" s="43" t="str">
        <f>IF((OR((AND('[1]PWS Information'!$E$10="CWS",T662="Single Family Residence",P662="Lead")),
(AND('[1]PWS Information'!$E$10="CWS",T662="Multiple Family Residence",'[1]PWS Information'!$E$11="Yes",P662="Lead")),
(AND('[1]PWS Information'!$E$10="NTNC",P662="Lead")))),"Tier 1",
IF((OR((AND('[1]PWS Information'!$E$10="CWS",T662="Multiple Family Residence",'[1]PWS Information'!$E$11="No",P662="Lead")),
(AND('[1]PWS Information'!$E$10="CWS",T662="Other",P662="Lead")),
(AND(T662="",P662="Lead")),
(AND('[1]PWS Information'!$E$10="CWS",T662="Building",P662="Lead")))),"Tier 2",
IF((OR((AND('[1]PWS Information'!$E$10="CWS",T662="Single Family Residence",P662="Galvanized Requiring Replacement")),
(AND('[1]PWS Information'!$E$10="CWS",T662="Single Family Residence",P662="Galvanized Requiring Replacement",Q662="Yes")),
(AND('[1]PWS Information'!$E$10="NTNC",T662="Single Family Residence",P662="Galvanized Requiring Replacement")),
(AND('[1]PWS Information'!$E$10="NTNC",T662="Single Family Residence",Q662="Yes")))),"Tier 3",
IF((OR((AND('[1]PWS Information'!$E$10="CWS",T662="Single Family Residence",R662="Yes",P662="Non-Lead", I662="Non-Lead - Copper",K662="Before 1989")),
(AND('[1]PWS Information'!$E$10="CWS",T662="Single Family Residence",R662="Yes",P662="Non-Lead", M662="Non-Lead - Copper",N662="Before 1989")))),"Tier 4",
IF((OR((AND('[1]PWS Information'!$E$10="NTNC",P662="Non-Lead")),
(AND('[1]PWS Information'!$E$10="CWS",P662="Non-Lead",R662="")),
(AND('[1]PWS Information'!$E$10="CWS",P662="Non-Lead",R662="No")),
(AND('[1]PWS Information'!$E$10="CWS",P662="Non-Lead",R662="Don't Know")),
(AND('[1]PWS Information'!$E$10="CWS",P662="Non-Lead", I662="Non-Lead - Copper", R662="Yes", K662="Between 1989 and 2014")),
(AND('[1]PWS Information'!$E$10="CWS",P662="Non-Lead", I662="Non-Lead - Copper", R662="Yes", K662="After 2014")),
(AND('[1]PWS Information'!$E$10="CWS",P662="Non-Lead", I662="Non-Lead - Copper", R662="Yes", K662="Unknown")),
(AND('[1]PWS Information'!$E$10="CWS",P662="Non-Lead", M662="Non-Lead - Copper", R662="Yes", N662="Between 1989 and 2014")),
(AND('[1]PWS Information'!$E$10="CWS",P662="Non-Lead", M662="Non-Lead - Copper", R662="Yes", N662="After 2014")),
(AND('[1]PWS Information'!$E$10="CWS",P662="Non-Lead", M662="Non-Lead - Copper", R662="Yes", N662="Unknown")),
(AND('[1]PWS Information'!$E$10="CWS",P662="Unknown")),
(AND('[1]PWS Information'!$E$10="NTNC",P662="Unknown")),
(AND('[1]PWS Information'!$E$10="CWS",T662="Multiple Family Residence",P662="Galvanized Requiring Replacement")),
(AND('[1]PWS Information'!$E$10="CWS",P662="Galvanized Requiring Replacement")),
(AND('[1]PWS Information'!$E$10="NTNC",T662="Multiple Family Residence",P662="Galvanized Requiring Replacement")))),"Tier 5",
"")))))</f>
        <v>Tier 5</v>
      </c>
      <c r="Y662" s="24"/>
      <c r="Z662" s="24"/>
    </row>
    <row r="663" spans="1:26" x14ac:dyDescent="0.25">
      <c r="A663" s="17">
        <v>660</v>
      </c>
      <c r="B663" s="17">
        <v>1104</v>
      </c>
      <c r="C663" s="17" t="s">
        <v>81</v>
      </c>
      <c r="D663" s="17" t="s">
        <v>188</v>
      </c>
      <c r="E663" s="17">
        <v>79549</v>
      </c>
      <c r="F663" s="17"/>
      <c r="G663" s="17"/>
      <c r="H663" s="17"/>
      <c r="I663" s="21" t="s">
        <v>218</v>
      </c>
      <c r="J663" s="22" t="s">
        <v>254</v>
      </c>
      <c r="K663" s="22" t="s">
        <v>255</v>
      </c>
      <c r="L663" s="22" t="s">
        <v>256</v>
      </c>
      <c r="M663" s="21" t="s">
        <v>218</v>
      </c>
      <c r="N663" s="23" t="s">
        <v>205</v>
      </c>
      <c r="O663" s="22" t="s">
        <v>257</v>
      </c>
      <c r="P663" s="31" t="str">
        <f t="shared" si="10"/>
        <v>Non-Lead</v>
      </c>
      <c r="Q663" s="40" t="s">
        <v>254</v>
      </c>
      <c r="R663" s="40" t="s">
        <v>254</v>
      </c>
      <c r="S663" s="24"/>
      <c r="T663" s="16"/>
      <c r="U663" s="41" t="s">
        <v>255</v>
      </c>
      <c r="V663" s="41" t="s">
        <v>255</v>
      </c>
      <c r="W663" s="16"/>
      <c r="X663" s="43" t="str">
        <f>IF((OR((AND('[1]PWS Information'!$E$10="CWS",T663="Single Family Residence",P663="Lead")),
(AND('[1]PWS Information'!$E$10="CWS",T663="Multiple Family Residence",'[1]PWS Information'!$E$11="Yes",P663="Lead")),
(AND('[1]PWS Information'!$E$10="NTNC",P663="Lead")))),"Tier 1",
IF((OR((AND('[1]PWS Information'!$E$10="CWS",T663="Multiple Family Residence",'[1]PWS Information'!$E$11="No",P663="Lead")),
(AND('[1]PWS Information'!$E$10="CWS",T663="Other",P663="Lead")),
(AND(T663="",P663="Lead")),
(AND('[1]PWS Information'!$E$10="CWS",T663="Building",P663="Lead")))),"Tier 2",
IF((OR((AND('[1]PWS Information'!$E$10="CWS",T663="Single Family Residence",P663="Galvanized Requiring Replacement")),
(AND('[1]PWS Information'!$E$10="CWS",T663="Single Family Residence",P663="Galvanized Requiring Replacement",Q663="Yes")),
(AND('[1]PWS Information'!$E$10="NTNC",T663="Single Family Residence",P663="Galvanized Requiring Replacement")),
(AND('[1]PWS Information'!$E$10="NTNC",T663="Single Family Residence",Q663="Yes")))),"Tier 3",
IF((OR((AND('[1]PWS Information'!$E$10="CWS",T663="Single Family Residence",R663="Yes",P663="Non-Lead", I663="Non-Lead - Copper",K663="Before 1989")),
(AND('[1]PWS Information'!$E$10="CWS",T663="Single Family Residence",R663="Yes",P663="Non-Lead", M663="Non-Lead - Copper",N663="Before 1989")))),"Tier 4",
IF((OR((AND('[1]PWS Information'!$E$10="NTNC",P663="Non-Lead")),
(AND('[1]PWS Information'!$E$10="CWS",P663="Non-Lead",R663="")),
(AND('[1]PWS Information'!$E$10="CWS",P663="Non-Lead",R663="No")),
(AND('[1]PWS Information'!$E$10="CWS",P663="Non-Lead",R663="Don't Know")),
(AND('[1]PWS Information'!$E$10="CWS",P663="Non-Lead", I663="Non-Lead - Copper", R663="Yes", K663="Between 1989 and 2014")),
(AND('[1]PWS Information'!$E$10="CWS",P663="Non-Lead", I663="Non-Lead - Copper", R663="Yes", K663="After 2014")),
(AND('[1]PWS Information'!$E$10="CWS",P663="Non-Lead", I663="Non-Lead - Copper", R663="Yes", K663="Unknown")),
(AND('[1]PWS Information'!$E$10="CWS",P663="Non-Lead", M663="Non-Lead - Copper", R663="Yes", N663="Between 1989 and 2014")),
(AND('[1]PWS Information'!$E$10="CWS",P663="Non-Lead", M663="Non-Lead - Copper", R663="Yes", N663="After 2014")),
(AND('[1]PWS Information'!$E$10="CWS",P663="Non-Lead", M663="Non-Lead - Copper", R663="Yes", N663="Unknown")),
(AND('[1]PWS Information'!$E$10="CWS",P663="Unknown")),
(AND('[1]PWS Information'!$E$10="NTNC",P663="Unknown")),
(AND('[1]PWS Information'!$E$10="CWS",T663="Multiple Family Residence",P663="Galvanized Requiring Replacement")),
(AND('[1]PWS Information'!$E$10="CWS",P663="Galvanized Requiring Replacement")),
(AND('[1]PWS Information'!$E$10="NTNC",T663="Multiple Family Residence",P663="Galvanized Requiring Replacement")))),"Tier 5",
"")))))</f>
        <v>Tier 5</v>
      </c>
      <c r="Y663" s="24"/>
      <c r="Z663" s="24"/>
    </row>
    <row r="664" spans="1:26" x14ac:dyDescent="0.25">
      <c r="A664" s="17">
        <v>661</v>
      </c>
      <c r="B664" s="17">
        <v>1104</v>
      </c>
      <c r="C664" s="17" t="s">
        <v>81</v>
      </c>
      <c r="D664" s="17" t="s">
        <v>188</v>
      </c>
      <c r="E664" s="17">
        <v>79549</v>
      </c>
      <c r="F664" s="17"/>
      <c r="G664" s="17"/>
      <c r="H664" s="17"/>
      <c r="I664" s="21" t="s">
        <v>218</v>
      </c>
      <c r="J664" s="22" t="s">
        <v>254</v>
      </c>
      <c r="K664" s="22" t="s">
        <v>255</v>
      </c>
      <c r="L664" s="22" t="s">
        <v>256</v>
      </c>
      <c r="M664" s="21" t="s">
        <v>221</v>
      </c>
      <c r="N664" s="17"/>
      <c r="O664" s="22" t="s">
        <v>256</v>
      </c>
      <c r="P664" s="31" t="str">
        <f t="shared" si="10"/>
        <v>Non-Lead</v>
      </c>
      <c r="Q664" s="40" t="s">
        <v>254</v>
      </c>
      <c r="R664" s="40" t="s">
        <v>254</v>
      </c>
      <c r="S664" s="24"/>
      <c r="T664" s="16"/>
      <c r="U664" s="41" t="s">
        <v>255</v>
      </c>
      <c r="V664" s="41" t="s">
        <v>255</v>
      </c>
      <c r="W664" s="16"/>
      <c r="X664" s="43" t="str">
        <f>IF((OR((AND('[1]PWS Information'!$E$10="CWS",T664="Single Family Residence",P664="Lead")),
(AND('[1]PWS Information'!$E$10="CWS",T664="Multiple Family Residence",'[1]PWS Information'!$E$11="Yes",P664="Lead")),
(AND('[1]PWS Information'!$E$10="NTNC",P664="Lead")))),"Tier 1",
IF((OR((AND('[1]PWS Information'!$E$10="CWS",T664="Multiple Family Residence",'[1]PWS Information'!$E$11="No",P664="Lead")),
(AND('[1]PWS Information'!$E$10="CWS",T664="Other",P664="Lead")),
(AND(T664="",P664="Lead")),
(AND('[1]PWS Information'!$E$10="CWS",T664="Building",P664="Lead")))),"Tier 2",
IF((OR((AND('[1]PWS Information'!$E$10="CWS",T664="Single Family Residence",P664="Galvanized Requiring Replacement")),
(AND('[1]PWS Information'!$E$10="CWS",T664="Single Family Residence",P664="Galvanized Requiring Replacement",Q664="Yes")),
(AND('[1]PWS Information'!$E$10="NTNC",T664="Single Family Residence",P664="Galvanized Requiring Replacement")),
(AND('[1]PWS Information'!$E$10="NTNC",T664="Single Family Residence",Q664="Yes")))),"Tier 3",
IF((OR((AND('[1]PWS Information'!$E$10="CWS",T664="Single Family Residence",R664="Yes",P664="Non-Lead", I664="Non-Lead - Copper",K664="Before 1989")),
(AND('[1]PWS Information'!$E$10="CWS",T664="Single Family Residence",R664="Yes",P664="Non-Lead", M664="Non-Lead - Copper",N664="Before 1989")))),"Tier 4",
IF((OR((AND('[1]PWS Information'!$E$10="NTNC",P664="Non-Lead")),
(AND('[1]PWS Information'!$E$10="CWS",P664="Non-Lead",R664="")),
(AND('[1]PWS Information'!$E$10="CWS",P664="Non-Lead",R664="No")),
(AND('[1]PWS Information'!$E$10="CWS",P664="Non-Lead",R664="Don't Know")),
(AND('[1]PWS Information'!$E$10="CWS",P664="Non-Lead", I664="Non-Lead - Copper", R664="Yes", K664="Between 1989 and 2014")),
(AND('[1]PWS Information'!$E$10="CWS",P664="Non-Lead", I664="Non-Lead - Copper", R664="Yes", K664="After 2014")),
(AND('[1]PWS Information'!$E$10="CWS",P664="Non-Lead", I664="Non-Lead - Copper", R664="Yes", K664="Unknown")),
(AND('[1]PWS Information'!$E$10="CWS",P664="Non-Lead", M664="Non-Lead - Copper", R664="Yes", N664="Between 1989 and 2014")),
(AND('[1]PWS Information'!$E$10="CWS",P664="Non-Lead", M664="Non-Lead - Copper", R664="Yes", N664="After 2014")),
(AND('[1]PWS Information'!$E$10="CWS",P664="Non-Lead", M664="Non-Lead - Copper", R664="Yes", N664="Unknown")),
(AND('[1]PWS Information'!$E$10="CWS",P664="Unknown")),
(AND('[1]PWS Information'!$E$10="NTNC",P664="Unknown")),
(AND('[1]PWS Information'!$E$10="CWS",T664="Multiple Family Residence",P664="Galvanized Requiring Replacement")),
(AND('[1]PWS Information'!$E$10="CWS",P664="Galvanized Requiring Replacement")),
(AND('[1]PWS Information'!$E$10="NTNC",T664="Multiple Family Residence",P664="Galvanized Requiring Replacement")))),"Tier 5",
"")))))</f>
        <v>Tier 5</v>
      </c>
      <c r="Y664" s="24"/>
      <c r="Z664" s="24"/>
    </row>
    <row r="665" spans="1:26" x14ac:dyDescent="0.25">
      <c r="A665" s="17">
        <v>662</v>
      </c>
      <c r="B665" s="18">
        <v>1105</v>
      </c>
      <c r="C665" s="17" t="s">
        <v>81</v>
      </c>
      <c r="D665" s="17" t="s">
        <v>188</v>
      </c>
      <c r="E665" s="17">
        <v>79549</v>
      </c>
      <c r="F665" s="18"/>
      <c r="G665" s="18"/>
      <c r="H665" s="18"/>
      <c r="I665" s="21" t="s">
        <v>222</v>
      </c>
      <c r="J665" s="22" t="s">
        <v>254</v>
      </c>
      <c r="K665" s="22" t="s">
        <v>255</v>
      </c>
      <c r="L665" s="22" t="s">
        <v>256</v>
      </c>
      <c r="M665" s="21" t="s">
        <v>222</v>
      </c>
      <c r="N665" s="23" t="s">
        <v>205</v>
      </c>
      <c r="O665" s="22" t="s">
        <v>257</v>
      </c>
      <c r="P665" s="31" t="str">
        <f t="shared" si="10"/>
        <v>Galvanized Requiring Replacement</v>
      </c>
      <c r="Q665" s="40" t="s">
        <v>254</v>
      </c>
      <c r="R665" s="40" t="s">
        <v>254</v>
      </c>
      <c r="S665" s="24"/>
      <c r="T665" s="16"/>
      <c r="U665" s="41" t="s">
        <v>255</v>
      </c>
      <c r="V665" s="41" t="s">
        <v>255</v>
      </c>
      <c r="W665" s="16"/>
      <c r="X665" s="43" t="str">
        <f>IF((OR((AND('[1]PWS Information'!$E$10="CWS",T665="Single Family Residence",P665="Lead")),
(AND('[1]PWS Information'!$E$10="CWS",T665="Multiple Family Residence",'[1]PWS Information'!$E$11="Yes",P665="Lead")),
(AND('[1]PWS Information'!$E$10="NTNC",P665="Lead")))),"Tier 1",
IF((OR((AND('[1]PWS Information'!$E$10="CWS",T665="Multiple Family Residence",'[1]PWS Information'!$E$11="No",P665="Lead")),
(AND('[1]PWS Information'!$E$10="CWS",T665="Other",P665="Lead")),
(AND(T665="",P665="Lead")),
(AND('[1]PWS Information'!$E$10="CWS",T665="Building",P665="Lead")))),"Tier 2",
IF((OR((AND('[1]PWS Information'!$E$10="CWS",T665="Single Family Residence",P665="Galvanized Requiring Replacement")),
(AND('[1]PWS Information'!$E$10="CWS",T665="Single Family Residence",P665="Galvanized Requiring Replacement",Q665="Yes")),
(AND('[1]PWS Information'!$E$10="NTNC",T665="Single Family Residence",P665="Galvanized Requiring Replacement")),
(AND('[1]PWS Information'!$E$10="NTNC",T665="Single Family Residence",Q665="Yes")))),"Tier 3",
IF((OR((AND('[1]PWS Information'!$E$10="CWS",T665="Single Family Residence",R665="Yes",P665="Non-Lead", I665="Non-Lead - Copper",K665="Before 1989")),
(AND('[1]PWS Information'!$E$10="CWS",T665="Single Family Residence",R665="Yes",P665="Non-Lead", M665="Non-Lead - Copper",N665="Before 1989")))),"Tier 4",
IF((OR((AND('[1]PWS Information'!$E$10="NTNC",P665="Non-Lead")),
(AND('[1]PWS Information'!$E$10="CWS",P665="Non-Lead",R665="")),
(AND('[1]PWS Information'!$E$10="CWS",P665="Non-Lead",R665="No")),
(AND('[1]PWS Information'!$E$10="CWS",P665="Non-Lead",R665="Don't Know")),
(AND('[1]PWS Information'!$E$10="CWS",P665="Non-Lead", I665="Non-Lead - Copper", R665="Yes", K665="Between 1989 and 2014")),
(AND('[1]PWS Information'!$E$10="CWS",P665="Non-Lead", I665="Non-Lead - Copper", R665="Yes", K665="After 2014")),
(AND('[1]PWS Information'!$E$10="CWS",P665="Non-Lead", I665="Non-Lead - Copper", R665="Yes", K665="Unknown")),
(AND('[1]PWS Information'!$E$10="CWS",P665="Non-Lead", M665="Non-Lead - Copper", R665="Yes", N665="Between 1989 and 2014")),
(AND('[1]PWS Information'!$E$10="CWS",P665="Non-Lead", M665="Non-Lead - Copper", R665="Yes", N665="After 2014")),
(AND('[1]PWS Information'!$E$10="CWS",P665="Non-Lead", M665="Non-Lead - Copper", R665="Yes", N665="Unknown")),
(AND('[1]PWS Information'!$E$10="CWS",P665="Unknown")),
(AND('[1]PWS Information'!$E$10="NTNC",P665="Unknown")),
(AND('[1]PWS Information'!$E$10="CWS",T665="Multiple Family Residence",P665="Galvanized Requiring Replacement")),
(AND('[1]PWS Information'!$E$10="CWS",P665="Galvanized Requiring Replacement")),
(AND('[1]PWS Information'!$E$10="NTNC",T665="Multiple Family Residence",P665="Galvanized Requiring Replacement")))),"Tier 5",
"")))))</f>
        <v>Tier 5</v>
      </c>
      <c r="Y665" s="24"/>
      <c r="Z665" s="24"/>
    </row>
    <row r="666" spans="1:26" x14ac:dyDescent="0.25">
      <c r="A666" s="17">
        <v>663</v>
      </c>
      <c r="B666" s="17">
        <v>1106</v>
      </c>
      <c r="C666" s="17" t="s">
        <v>81</v>
      </c>
      <c r="D666" s="17" t="s">
        <v>188</v>
      </c>
      <c r="E666" s="17">
        <v>79549</v>
      </c>
      <c r="F666" s="17"/>
      <c r="G666" s="17"/>
      <c r="H666" s="17"/>
      <c r="I666" s="21" t="s">
        <v>218</v>
      </c>
      <c r="J666" s="22" t="s">
        <v>254</v>
      </c>
      <c r="K666" s="22" t="s">
        <v>255</v>
      </c>
      <c r="L666" s="22" t="s">
        <v>256</v>
      </c>
      <c r="M666" s="21" t="s">
        <v>218</v>
      </c>
      <c r="N666" s="17"/>
      <c r="O666" s="22" t="s">
        <v>256</v>
      </c>
      <c r="P666" s="31" t="str">
        <f t="shared" si="10"/>
        <v>Non-Lead</v>
      </c>
      <c r="Q666" s="40" t="s">
        <v>254</v>
      </c>
      <c r="R666" s="40" t="s">
        <v>254</v>
      </c>
      <c r="S666" s="24"/>
      <c r="T666" s="16"/>
      <c r="U666" s="41" t="s">
        <v>255</v>
      </c>
      <c r="V666" s="41" t="s">
        <v>255</v>
      </c>
      <c r="W666" s="16"/>
      <c r="X666" s="43" t="str">
        <f>IF((OR((AND('[1]PWS Information'!$E$10="CWS",T666="Single Family Residence",P666="Lead")),
(AND('[1]PWS Information'!$E$10="CWS",T666="Multiple Family Residence",'[1]PWS Information'!$E$11="Yes",P666="Lead")),
(AND('[1]PWS Information'!$E$10="NTNC",P666="Lead")))),"Tier 1",
IF((OR((AND('[1]PWS Information'!$E$10="CWS",T666="Multiple Family Residence",'[1]PWS Information'!$E$11="No",P666="Lead")),
(AND('[1]PWS Information'!$E$10="CWS",T666="Other",P666="Lead")),
(AND(T666="",P666="Lead")),
(AND('[1]PWS Information'!$E$10="CWS",T666="Building",P666="Lead")))),"Tier 2",
IF((OR((AND('[1]PWS Information'!$E$10="CWS",T666="Single Family Residence",P666="Galvanized Requiring Replacement")),
(AND('[1]PWS Information'!$E$10="CWS",T666="Single Family Residence",P666="Galvanized Requiring Replacement",Q666="Yes")),
(AND('[1]PWS Information'!$E$10="NTNC",T666="Single Family Residence",P666="Galvanized Requiring Replacement")),
(AND('[1]PWS Information'!$E$10="NTNC",T666="Single Family Residence",Q666="Yes")))),"Tier 3",
IF((OR((AND('[1]PWS Information'!$E$10="CWS",T666="Single Family Residence",R666="Yes",P666="Non-Lead", I666="Non-Lead - Copper",K666="Before 1989")),
(AND('[1]PWS Information'!$E$10="CWS",T666="Single Family Residence",R666="Yes",P666="Non-Lead", M666="Non-Lead - Copper",N666="Before 1989")))),"Tier 4",
IF((OR((AND('[1]PWS Information'!$E$10="NTNC",P666="Non-Lead")),
(AND('[1]PWS Information'!$E$10="CWS",P666="Non-Lead",R666="")),
(AND('[1]PWS Information'!$E$10="CWS",P666="Non-Lead",R666="No")),
(AND('[1]PWS Information'!$E$10="CWS",P666="Non-Lead",R666="Don't Know")),
(AND('[1]PWS Information'!$E$10="CWS",P666="Non-Lead", I666="Non-Lead - Copper", R666="Yes", K666="Between 1989 and 2014")),
(AND('[1]PWS Information'!$E$10="CWS",P666="Non-Lead", I666="Non-Lead - Copper", R666="Yes", K666="After 2014")),
(AND('[1]PWS Information'!$E$10="CWS",P666="Non-Lead", I666="Non-Lead - Copper", R666="Yes", K666="Unknown")),
(AND('[1]PWS Information'!$E$10="CWS",P666="Non-Lead", M666="Non-Lead - Copper", R666="Yes", N666="Between 1989 and 2014")),
(AND('[1]PWS Information'!$E$10="CWS",P666="Non-Lead", M666="Non-Lead - Copper", R666="Yes", N666="After 2014")),
(AND('[1]PWS Information'!$E$10="CWS",P666="Non-Lead", M666="Non-Lead - Copper", R666="Yes", N666="Unknown")),
(AND('[1]PWS Information'!$E$10="CWS",P666="Unknown")),
(AND('[1]PWS Information'!$E$10="NTNC",P666="Unknown")),
(AND('[1]PWS Information'!$E$10="CWS",T666="Multiple Family Residence",P666="Galvanized Requiring Replacement")),
(AND('[1]PWS Information'!$E$10="CWS",P666="Galvanized Requiring Replacement")),
(AND('[1]PWS Information'!$E$10="NTNC",T666="Multiple Family Residence",P666="Galvanized Requiring Replacement")))),"Tier 5",
"")))))</f>
        <v>Tier 5</v>
      </c>
      <c r="Y666" s="24"/>
      <c r="Z666" s="24"/>
    </row>
    <row r="667" spans="1:26" x14ac:dyDescent="0.25">
      <c r="A667" s="17">
        <v>664</v>
      </c>
      <c r="B667" s="18">
        <v>1108</v>
      </c>
      <c r="C667" s="17" t="s">
        <v>81</v>
      </c>
      <c r="D667" s="17" t="s">
        <v>188</v>
      </c>
      <c r="E667" s="17">
        <v>79549</v>
      </c>
      <c r="F667" s="18"/>
      <c r="G667" s="18"/>
      <c r="H667" s="18"/>
      <c r="I667" s="21" t="s">
        <v>218</v>
      </c>
      <c r="J667" s="22" t="s">
        <v>254</v>
      </c>
      <c r="K667" s="22" t="s">
        <v>255</v>
      </c>
      <c r="L667" s="22" t="s">
        <v>256</v>
      </c>
      <c r="M667" s="21" t="s">
        <v>218</v>
      </c>
      <c r="N667" s="23" t="s">
        <v>205</v>
      </c>
      <c r="O667" s="22" t="s">
        <v>257</v>
      </c>
      <c r="P667" s="31" t="str">
        <f t="shared" si="10"/>
        <v>Non-Lead</v>
      </c>
      <c r="Q667" s="40" t="s">
        <v>254</v>
      </c>
      <c r="R667" s="40" t="s">
        <v>254</v>
      </c>
      <c r="S667" s="24"/>
      <c r="T667" s="16"/>
      <c r="U667" s="41" t="s">
        <v>255</v>
      </c>
      <c r="V667" s="41" t="s">
        <v>255</v>
      </c>
      <c r="W667" s="16"/>
      <c r="X667" s="43" t="str">
        <f>IF((OR((AND('[1]PWS Information'!$E$10="CWS",T667="Single Family Residence",P667="Lead")),
(AND('[1]PWS Information'!$E$10="CWS",T667="Multiple Family Residence",'[1]PWS Information'!$E$11="Yes",P667="Lead")),
(AND('[1]PWS Information'!$E$10="NTNC",P667="Lead")))),"Tier 1",
IF((OR((AND('[1]PWS Information'!$E$10="CWS",T667="Multiple Family Residence",'[1]PWS Information'!$E$11="No",P667="Lead")),
(AND('[1]PWS Information'!$E$10="CWS",T667="Other",P667="Lead")),
(AND(T667="",P667="Lead")),
(AND('[1]PWS Information'!$E$10="CWS",T667="Building",P667="Lead")))),"Tier 2",
IF((OR((AND('[1]PWS Information'!$E$10="CWS",T667="Single Family Residence",P667="Galvanized Requiring Replacement")),
(AND('[1]PWS Information'!$E$10="CWS",T667="Single Family Residence",P667="Galvanized Requiring Replacement",Q667="Yes")),
(AND('[1]PWS Information'!$E$10="NTNC",T667="Single Family Residence",P667="Galvanized Requiring Replacement")),
(AND('[1]PWS Information'!$E$10="NTNC",T667="Single Family Residence",Q667="Yes")))),"Tier 3",
IF((OR((AND('[1]PWS Information'!$E$10="CWS",T667="Single Family Residence",R667="Yes",P667="Non-Lead", I667="Non-Lead - Copper",K667="Before 1989")),
(AND('[1]PWS Information'!$E$10="CWS",T667="Single Family Residence",R667="Yes",P667="Non-Lead", M667="Non-Lead - Copper",N667="Before 1989")))),"Tier 4",
IF((OR((AND('[1]PWS Information'!$E$10="NTNC",P667="Non-Lead")),
(AND('[1]PWS Information'!$E$10="CWS",P667="Non-Lead",R667="")),
(AND('[1]PWS Information'!$E$10="CWS",P667="Non-Lead",R667="No")),
(AND('[1]PWS Information'!$E$10="CWS",P667="Non-Lead",R667="Don't Know")),
(AND('[1]PWS Information'!$E$10="CWS",P667="Non-Lead", I667="Non-Lead - Copper", R667="Yes", K667="Between 1989 and 2014")),
(AND('[1]PWS Information'!$E$10="CWS",P667="Non-Lead", I667="Non-Lead - Copper", R667="Yes", K667="After 2014")),
(AND('[1]PWS Information'!$E$10="CWS",P667="Non-Lead", I667="Non-Lead - Copper", R667="Yes", K667="Unknown")),
(AND('[1]PWS Information'!$E$10="CWS",P667="Non-Lead", M667="Non-Lead - Copper", R667="Yes", N667="Between 1989 and 2014")),
(AND('[1]PWS Information'!$E$10="CWS",P667="Non-Lead", M667="Non-Lead - Copper", R667="Yes", N667="After 2014")),
(AND('[1]PWS Information'!$E$10="CWS",P667="Non-Lead", M667="Non-Lead - Copper", R667="Yes", N667="Unknown")),
(AND('[1]PWS Information'!$E$10="CWS",P667="Unknown")),
(AND('[1]PWS Information'!$E$10="NTNC",P667="Unknown")),
(AND('[1]PWS Information'!$E$10="CWS",T667="Multiple Family Residence",P667="Galvanized Requiring Replacement")),
(AND('[1]PWS Information'!$E$10="CWS",P667="Galvanized Requiring Replacement")),
(AND('[1]PWS Information'!$E$10="NTNC",T667="Multiple Family Residence",P667="Galvanized Requiring Replacement")))),"Tier 5",
"")))))</f>
        <v>Tier 5</v>
      </c>
      <c r="Y667" s="24"/>
      <c r="Z667" s="24"/>
    </row>
    <row r="668" spans="1:26" x14ac:dyDescent="0.25">
      <c r="A668" s="17">
        <v>665</v>
      </c>
      <c r="B668" s="17">
        <v>1108</v>
      </c>
      <c r="C668" s="17" t="s">
        <v>81</v>
      </c>
      <c r="D668" s="17" t="s">
        <v>188</v>
      </c>
      <c r="E668" s="17">
        <v>79549</v>
      </c>
      <c r="F668" s="17"/>
      <c r="G668" s="17"/>
      <c r="H668" s="17"/>
      <c r="I668" s="21" t="s">
        <v>218</v>
      </c>
      <c r="J668" s="22" t="s">
        <v>254</v>
      </c>
      <c r="K668" s="22" t="s">
        <v>255</v>
      </c>
      <c r="L668" s="22" t="s">
        <v>256</v>
      </c>
      <c r="M668" s="21" t="s">
        <v>221</v>
      </c>
      <c r="N668" s="17"/>
      <c r="O668" s="22" t="s">
        <v>256</v>
      </c>
      <c r="P668" s="31" t="str">
        <f t="shared" si="10"/>
        <v>Non-Lead</v>
      </c>
      <c r="Q668" s="40" t="s">
        <v>254</v>
      </c>
      <c r="R668" s="40" t="s">
        <v>254</v>
      </c>
      <c r="S668" s="24"/>
      <c r="T668" s="16"/>
      <c r="U668" s="41" t="s">
        <v>255</v>
      </c>
      <c r="V668" s="41" t="s">
        <v>255</v>
      </c>
      <c r="W668" s="16"/>
      <c r="X668" s="43" t="str">
        <f>IF((OR((AND('[1]PWS Information'!$E$10="CWS",T668="Single Family Residence",P668="Lead")),
(AND('[1]PWS Information'!$E$10="CWS",T668="Multiple Family Residence",'[1]PWS Information'!$E$11="Yes",P668="Lead")),
(AND('[1]PWS Information'!$E$10="NTNC",P668="Lead")))),"Tier 1",
IF((OR((AND('[1]PWS Information'!$E$10="CWS",T668="Multiple Family Residence",'[1]PWS Information'!$E$11="No",P668="Lead")),
(AND('[1]PWS Information'!$E$10="CWS",T668="Other",P668="Lead")),
(AND(T668="",P668="Lead")),
(AND('[1]PWS Information'!$E$10="CWS",T668="Building",P668="Lead")))),"Tier 2",
IF((OR((AND('[1]PWS Information'!$E$10="CWS",T668="Single Family Residence",P668="Galvanized Requiring Replacement")),
(AND('[1]PWS Information'!$E$10="CWS",T668="Single Family Residence",P668="Galvanized Requiring Replacement",Q668="Yes")),
(AND('[1]PWS Information'!$E$10="NTNC",T668="Single Family Residence",P668="Galvanized Requiring Replacement")),
(AND('[1]PWS Information'!$E$10="NTNC",T668="Single Family Residence",Q668="Yes")))),"Tier 3",
IF((OR((AND('[1]PWS Information'!$E$10="CWS",T668="Single Family Residence",R668="Yes",P668="Non-Lead", I668="Non-Lead - Copper",K668="Before 1989")),
(AND('[1]PWS Information'!$E$10="CWS",T668="Single Family Residence",R668="Yes",P668="Non-Lead", M668="Non-Lead - Copper",N668="Before 1989")))),"Tier 4",
IF((OR((AND('[1]PWS Information'!$E$10="NTNC",P668="Non-Lead")),
(AND('[1]PWS Information'!$E$10="CWS",P668="Non-Lead",R668="")),
(AND('[1]PWS Information'!$E$10="CWS",P668="Non-Lead",R668="No")),
(AND('[1]PWS Information'!$E$10="CWS",P668="Non-Lead",R668="Don't Know")),
(AND('[1]PWS Information'!$E$10="CWS",P668="Non-Lead", I668="Non-Lead - Copper", R668="Yes", K668="Between 1989 and 2014")),
(AND('[1]PWS Information'!$E$10="CWS",P668="Non-Lead", I668="Non-Lead - Copper", R668="Yes", K668="After 2014")),
(AND('[1]PWS Information'!$E$10="CWS",P668="Non-Lead", I668="Non-Lead - Copper", R668="Yes", K668="Unknown")),
(AND('[1]PWS Information'!$E$10="CWS",P668="Non-Lead", M668="Non-Lead - Copper", R668="Yes", N668="Between 1989 and 2014")),
(AND('[1]PWS Information'!$E$10="CWS",P668="Non-Lead", M668="Non-Lead - Copper", R668="Yes", N668="After 2014")),
(AND('[1]PWS Information'!$E$10="CWS",P668="Non-Lead", M668="Non-Lead - Copper", R668="Yes", N668="Unknown")),
(AND('[1]PWS Information'!$E$10="CWS",P668="Unknown")),
(AND('[1]PWS Information'!$E$10="NTNC",P668="Unknown")),
(AND('[1]PWS Information'!$E$10="CWS",T668="Multiple Family Residence",P668="Galvanized Requiring Replacement")),
(AND('[1]PWS Information'!$E$10="CWS",P668="Galvanized Requiring Replacement")),
(AND('[1]PWS Information'!$E$10="NTNC",T668="Multiple Family Residence",P668="Galvanized Requiring Replacement")))),"Tier 5",
"")))))</f>
        <v>Tier 5</v>
      </c>
      <c r="Y668" s="24"/>
      <c r="Z668" s="24"/>
    </row>
    <row r="669" spans="1:26" x14ac:dyDescent="0.25">
      <c r="A669" s="17">
        <v>666</v>
      </c>
      <c r="B669" s="18">
        <v>1111</v>
      </c>
      <c r="C669" s="17" t="s">
        <v>81</v>
      </c>
      <c r="D669" s="17" t="s">
        <v>188</v>
      </c>
      <c r="E669" s="17">
        <v>79549</v>
      </c>
      <c r="F669" s="18"/>
      <c r="G669" s="18"/>
      <c r="H669" s="18"/>
      <c r="I669" s="21" t="s">
        <v>218</v>
      </c>
      <c r="J669" s="22" t="s">
        <v>254</v>
      </c>
      <c r="K669" s="22" t="s">
        <v>255</v>
      </c>
      <c r="L669" s="22" t="s">
        <v>256</v>
      </c>
      <c r="M669" s="21" t="s">
        <v>218</v>
      </c>
      <c r="N669" s="23" t="s">
        <v>205</v>
      </c>
      <c r="O669" s="22" t="s">
        <v>257</v>
      </c>
      <c r="P669" s="31" t="str">
        <f t="shared" si="10"/>
        <v>Non-Lead</v>
      </c>
      <c r="Q669" s="40" t="s">
        <v>254</v>
      </c>
      <c r="R669" s="40" t="s">
        <v>254</v>
      </c>
      <c r="S669" s="24"/>
      <c r="T669" s="16"/>
      <c r="U669" s="41" t="s">
        <v>255</v>
      </c>
      <c r="V669" s="41" t="s">
        <v>255</v>
      </c>
      <c r="W669" s="16"/>
      <c r="X669" s="43" t="str">
        <f>IF((OR((AND('[1]PWS Information'!$E$10="CWS",T669="Single Family Residence",P669="Lead")),
(AND('[1]PWS Information'!$E$10="CWS",T669="Multiple Family Residence",'[1]PWS Information'!$E$11="Yes",P669="Lead")),
(AND('[1]PWS Information'!$E$10="NTNC",P669="Lead")))),"Tier 1",
IF((OR((AND('[1]PWS Information'!$E$10="CWS",T669="Multiple Family Residence",'[1]PWS Information'!$E$11="No",P669="Lead")),
(AND('[1]PWS Information'!$E$10="CWS",T669="Other",P669="Lead")),
(AND(T669="",P669="Lead")),
(AND('[1]PWS Information'!$E$10="CWS",T669="Building",P669="Lead")))),"Tier 2",
IF((OR((AND('[1]PWS Information'!$E$10="CWS",T669="Single Family Residence",P669="Galvanized Requiring Replacement")),
(AND('[1]PWS Information'!$E$10="CWS",T669="Single Family Residence",P669="Galvanized Requiring Replacement",Q669="Yes")),
(AND('[1]PWS Information'!$E$10="NTNC",T669="Single Family Residence",P669="Galvanized Requiring Replacement")),
(AND('[1]PWS Information'!$E$10="NTNC",T669="Single Family Residence",Q669="Yes")))),"Tier 3",
IF((OR((AND('[1]PWS Information'!$E$10="CWS",T669="Single Family Residence",R669="Yes",P669="Non-Lead", I669="Non-Lead - Copper",K669="Before 1989")),
(AND('[1]PWS Information'!$E$10="CWS",T669="Single Family Residence",R669="Yes",P669="Non-Lead", M669="Non-Lead - Copper",N669="Before 1989")))),"Tier 4",
IF((OR((AND('[1]PWS Information'!$E$10="NTNC",P669="Non-Lead")),
(AND('[1]PWS Information'!$E$10="CWS",P669="Non-Lead",R669="")),
(AND('[1]PWS Information'!$E$10="CWS",P669="Non-Lead",R669="No")),
(AND('[1]PWS Information'!$E$10="CWS",P669="Non-Lead",R669="Don't Know")),
(AND('[1]PWS Information'!$E$10="CWS",P669="Non-Lead", I669="Non-Lead - Copper", R669="Yes", K669="Between 1989 and 2014")),
(AND('[1]PWS Information'!$E$10="CWS",P669="Non-Lead", I669="Non-Lead - Copper", R669="Yes", K669="After 2014")),
(AND('[1]PWS Information'!$E$10="CWS",P669="Non-Lead", I669="Non-Lead - Copper", R669="Yes", K669="Unknown")),
(AND('[1]PWS Information'!$E$10="CWS",P669="Non-Lead", M669="Non-Lead - Copper", R669="Yes", N669="Between 1989 and 2014")),
(AND('[1]PWS Information'!$E$10="CWS",P669="Non-Lead", M669="Non-Lead - Copper", R669="Yes", N669="After 2014")),
(AND('[1]PWS Information'!$E$10="CWS",P669="Non-Lead", M669="Non-Lead - Copper", R669="Yes", N669="Unknown")),
(AND('[1]PWS Information'!$E$10="CWS",P669="Unknown")),
(AND('[1]PWS Information'!$E$10="NTNC",P669="Unknown")),
(AND('[1]PWS Information'!$E$10="CWS",T669="Multiple Family Residence",P669="Galvanized Requiring Replacement")),
(AND('[1]PWS Information'!$E$10="CWS",P669="Galvanized Requiring Replacement")),
(AND('[1]PWS Information'!$E$10="NTNC",T669="Multiple Family Residence",P669="Galvanized Requiring Replacement")))),"Tier 5",
"")))))</f>
        <v>Tier 5</v>
      </c>
      <c r="Y669" s="24"/>
      <c r="Z669" s="24"/>
    </row>
    <row r="670" spans="1:26" x14ac:dyDescent="0.25">
      <c r="A670" s="17">
        <v>667</v>
      </c>
      <c r="B670" s="17">
        <v>1112</v>
      </c>
      <c r="C670" s="17" t="s">
        <v>81</v>
      </c>
      <c r="D670" s="17" t="s">
        <v>188</v>
      </c>
      <c r="E670" s="17">
        <v>79549</v>
      </c>
      <c r="F670" s="17"/>
      <c r="G670" s="17"/>
      <c r="H670" s="17"/>
      <c r="I670" s="21" t="s">
        <v>218</v>
      </c>
      <c r="J670" s="22" t="s">
        <v>254</v>
      </c>
      <c r="K670" s="22" t="s">
        <v>255</v>
      </c>
      <c r="L670" s="22" t="s">
        <v>256</v>
      </c>
      <c r="M670" s="21" t="s">
        <v>218</v>
      </c>
      <c r="N670" s="23" t="s">
        <v>205</v>
      </c>
      <c r="O670" s="22" t="s">
        <v>257</v>
      </c>
      <c r="P670" s="31" t="str">
        <f t="shared" si="10"/>
        <v>Non-Lead</v>
      </c>
      <c r="Q670" s="40" t="s">
        <v>254</v>
      </c>
      <c r="R670" s="40" t="s">
        <v>254</v>
      </c>
      <c r="S670" s="24"/>
      <c r="T670" s="16"/>
      <c r="U670" s="41" t="s">
        <v>255</v>
      </c>
      <c r="V670" s="41" t="s">
        <v>255</v>
      </c>
      <c r="W670" s="16"/>
      <c r="X670" s="43" t="str">
        <f>IF((OR((AND('[1]PWS Information'!$E$10="CWS",T670="Single Family Residence",P670="Lead")),
(AND('[1]PWS Information'!$E$10="CWS",T670="Multiple Family Residence",'[1]PWS Information'!$E$11="Yes",P670="Lead")),
(AND('[1]PWS Information'!$E$10="NTNC",P670="Lead")))),"Tier 1",
IF((OR((AND('[1]PWS Information'!$E$10="CWS",T670="Multiple Family Residence",'[1]PWS Information'!$E$11="No",P670="Lead")),
(AND('[1]PWS Information'!$E$10="CWS",T670="Other",P670="Lead")),
(AND(T670="",P670="Lead")),
(AND('[1]PWS Information'!$E$10="CWS",T670="Building",P670="Lead")))),"Tier 2",
IF((OR((AND('[1]PWS Information'!$E$10="CWS",T670="Single Family Residence",P670="Galvanized Requiring Replacement")),
(AND('[1]PWS Information'!$E$10="CWS",T670="Single Family Residence",P670="Galvanized Requiring Replacement",Q670="Yes")),
(AND('[1]PWS Information'!$E$10="NTNC",T670="Single Family Residence",P670="Galvanized Requiring Replacement")),
(AND('[1]PWS Information'!$E$10="NTNC",T670="Single Family Residence",Q670="Yes")))),"Tier 3",
IF((OR((AND('[1]PWS Information'!$E$10="CWS",T670="Single Family Residence",R670="Yes",P670="Non-Lead", I670="Non-Lead - Copper",K670="Before 1989")),
(AND('[1]PWS Information'!$E$10="CWS",T670="Single Family Residence",R670="Yes",P670="Non-Lead", M670="Non-Lead - Copper",N670="Before 1989")))),"Tier 4",
IF((OR((AND('[1]PWS Information'!$E$10="NTNC",P670="Non-Lead")),
(AND('[1]PWS Information'!$E$10="CWS",P670="Non-Lead",R670="")),
(AND('[1]PWS Information'!$E$10="CWS",P670="Non-Lead",R670="No")),
(AND('[1]PWS Information'!$E$10="CWS",P670="Non-Lead",R670="Don't Know")),
(AND('[1]PWS Information'!$E$10="CWS",P670="Non-Lead", I670="Non-Lead - Copper", R670="Yes", K670="Between 1989 and 2014")),
(AND('[1]PWS Information'!$E$10="CWS",P670="Non-Lead", I670="Non-Lead - Copper", R670="Yes", K670="After 2014")),
(AND('[1]PWS Information'!$E$10="CWS",P670="Non-Lead", I670="Non-Lead - Copper", R670="Yes", K670="Unknown")),
(AND('[1]PWS Information'!$E$10="CWS",P670="Non-Lead", M670="Non-Lead - Copper", R670="Yes", N670="Between 1989 and 2014")),
(AND('[1]PWS Information'!$E$10="CWS",P670="Non-Lead", M670="Non-Lead - Copper", R670="Yes", N670="After 2014")),
(AND('[1]PWS Information'!$E$10="CWS",P670="Non-Lead", M670="Non-Lead - Copper", R670="Yes", N670="Unknown")),
(AND('[1]PWS Information'!$E$10="CWS",P670="Unknown")),
(AND('[1]PWS Information'!$E$10="NTNC",P670="Unknown")),
(AND('[1]PWS Information'!$E$10="CWS",T670="Multiple Family Residence",P670="Galvanized Requiring Replacement")),
(AND('[1]PWS Information'!$E$10="CWS",P670="Galvanized Requiring Replacement")),
(AND('[1]PWS Information'!$E$10="NTNC",T670="Multiple Family Residence",P670="Galvanized Requiring Replacement")))),"Tier 5",
"")))))</f>
        <v>Tier 5</v>
      </c>
      <c r="Y670" s="24"/>
      <c r="Z670" s="24"/>
    </row>
    <row r="671" spans="1:26" x14ac:dyDescent="0.25">
      <c r="A671" s="17">
        <v>668</v>
      </c>
      <c r="B671" s="18">
        <v>1200</v>
      </c>
      <c r="C671" s="17" t="s">
        <v>81</v>
      </c>
      <c r="D671" s="17" t="s">
        <v>188</v>
      </c>
      <c r="E671" s="17">
        <v>79549</v>
      </c>
      <c r="F671" s="18"/>
      <c r="G671" s="18"/>
      <c r="H671" s="18"/>
      <c r="I671" s="21" t="s">
        <v>218</v>
      </c>
      <c r="J671" s="22" t="s">
        <v>254</v>
      </c>
      <c r="K671" s="22" t="s">
        <v>255</v>
      </c>
      <c r="L671" s="22" t="s">
        <v>256</v>
      </c>
      <c r="M671" s="21" t="s">
        <v>218</v>
      </c>
      <c r="N671" s="23" t="s">
        <v>205</v>
      </c>
      <c r="O671" s="22" t="s">
        <v>257</v>
      </c>
      <c r="P671" s="31" t="str">
        <f t="shared" si="10"/>
        <v>Non-Lead</v>
      </c>
      <c r="Q671" s="40" t="s">
        <v>254</v>
      </c>
      <c r="R671" s="40" t="s">
        <v>254</v>
      </c>
      <c r="S671" s="24"/>
      <c r="T671" s="16"/>
      <c r="U671" s="41" t="s">
        <v>255</v>
      </c>
      <c r="V671" s="41" t="s">
        <v>255</v>
      </c>
      <c r="W671" s="16"/>
      <c r="X671" s="43" t="str">
        <f>IF((OR((AND('[1]PWS Information'!$E$10="CWS",T671="Single Family Residence",P671="Lead")),
(AND('[1]PWS Information'!$E$10="CWS",T671="Multiple Family Residence",'[1]PWS Information'!$E$11="Yes",P671="Lead")),
(AND('[1]PWS Information'!$E$10="NTNC",P671="Lead")))),"Tier 1",
IF((OR((AND('[1]PWS Information'!$E$10="CWS",T671="Multiple Family Residence",'[1]PWS Information'!$E$11="No",P671="Lead")),
(AND('[1]PWS Information'!$E$10="CWS",T671="Other",P671="Lead")),
(AND(T671="",P671="Lead")),
(AND('[1]PWS Information'!$E$10="CWS",T671="Building",P671="Lead")))),"Tier 2",
IF((OR((AND('[1]PWS Information'!$E$10="CWS",T671="Single Family Residence",P671="Galvanized Requiring Replacement")),
(AND('[1]PWS Information'!$E$10="CWS",T671="Single Family Residence",P671="Galvanized Requiring Replacement",Q671="Yes")),
(AND('[1]PWS Information'!$E$10="NTNC",T671="Single Family Residence",P671="Galvanized Requiring Replacement")),
(AND('[1]PWS Information'!$E$10="NTNC",T671="Single Family Residence",Q671="Yes")))),"Tier 3",
IF((OR((AND('[1]PWS Information'!$E$10="CWS",T671="Single Family Residence",R671="Yes",P671="Non-Lead", I671="Non-Lead - Copper",K671="Before 1989")),
(AND('[1]PWS Information'!$E$10="CWS",T671="Single Family Residence",R671="Yes",P671="Non-Lead", M671="Non-Lead - Copper",N671="Before 1989")))),"Tier 4",
IF((OR((AND('[1]PWS Information'!$E$10="NTNC",P671="Non-Lead")),
(AND('[1]PWS Information'!$E$10="CWS",P671="Non-Lead",R671="")),
(AND('[1]PWS Information'!$E$10="CWS",P671="Non-Lead",R671="No")),
(AND('[1]PWS Information'!$E$10="CWS",P671="Non-Lead",R671="Don't Know")),
(AND('[1]PWS Information'!$E$10="CWS",P671="Non-Lead", I671="Non-Lead - Copper", R671="Yes", K671="Between 1989 and 2014")),
(AND('[1]PWS Information'!$E$10="CWS",P671="Non-Lead", I671="Non-Lead - Copper", R671="Yes", K671="After 2014")),
(AND('[1]PWS Information'!$E$10="CWS",P671="Non-Lead", I671="Non-Lead - Copper", R671="Yes", K671="Unknown")),
(AND('[1]PWS Information'!$E$10="CWS",P671="Non-Lead", M671="Non-Lead - Copper", R671="Yes", N671="Between 1989 and 2014")),
(AND('[1]PWS Information'!$E$10="CWS",P671="Non-Lead", M671="Non-Lead - Copper", R671="Yes", N671="After 2014")),
(AND('[1]PWS Information'!$E$10="CWS",P671="Non-Lead", M671="Non-Lead - Copper", R671="Yes", N671="Unknown")),
(AND('[1]PWS Information'!$E$10="CWS",P671="Unknown")),
(AND('[1]PWS Information'!$E$10="NTNC",P671="Unknown")),
(AND('[1]PWS Information'!$E$10="CWS",T671="Multiple Family Residence",P671="Galvanized Requiring Replacement")),
(AND('[1]PWS Information'!$E$10="CWS",P671="Galvanized Requiring Replacement")),
(AND('[1]PWS Information'!$E$10="NTNC",T671="Multiple Family Residence",P671="Galvanized Requiring Replacement")))),"Tier 5",
"")))))</f>
        <v>Tier 5</v>
      </c>
      <c r="Y671" s="24"/>
      <c r="Z671" s="24"/>
    </row>
    <row r="672" spans="1:26" x14ac:dyDescent="0.25">
      <c r="A672" s="17">
        <v>669</v>
      </c>
      <c r="B672" s="17">
        <v>1201</v>
      </c>
      <c r="C672" s="17" t="s">
        <v>81</v>
      </c>
      <c r="D672" s="17" t="s">
        <v>188</v>
      </c>
      <c r="E672" s="17">
        <v>79549</v>
      </c>
      <c r="F672" s="17"/>
      <c r="G672" s="17"/>
      <c r="H672" s="17"/>
      <c r="I672" s="21" t="s">
        <v>218</v>
      </c>
      <c r="J672" s="22" t="s">
        <v>254</v>
      </c>
      <c r="K672" s="22" t="s">
        <v>255</v>
      </c>
      <c r="L672" s="22" t="s">
        <v>256</v>
      </c>
      <c r="M672" s="21" t="s">
        <v>222</v>
      </c>
      <c r="N672" s="17" t="s">
        <v>205</v>
      </c>
      <c r="O672" s="22" t="s">
        <v>257</v>
      </c>
      <c r="P672" s="31" t="str">
        <f t="shared" si="10"/>
        <v>Galvanized Requiring Replacement</v>
      </c>
      <c r="Q672" s="40" t="s">
        <v>254</v>
      </c>
      <c r="R672" s="40" t="s">
        <v>254</v>
      </c>
      <c r="S672" s="24"/>
      <c r="T672" s="16"/>
      <c r="U672" s="41" t="s">
        <v>255</v>
      </c>
      <c r="V672" s="41" t="s">
        <v>255</v>
      </c>
      <c r="W672" s="16"/>
      <c r="X672" s="43" t="str">
        <f>IF((OR((AND('[1]PWS Information'!$E$10="CWS",T672="Single Family Residence",P672="Lead")),
(AND('[1]PWS Information'!$E$10="CWS",T672="Multiple Family Residence",'[1]PWS Information'!$E$11="Yes",P672="Lead")),
(AND('[1]PWS Information'!$E$10="NTNC",P672="Lead")))),"Tier 1",
IF((OR((AND('[1]PWS Information'!$E$10="CWS",T672="Multiple Family Residence",'[1]PWS Information'!$E$11="No",P672="Lead")),
(AND('[1]PWS Information'!$E$10="CWS",T672="Other",P672="Lead")),
(AND(T672="",P672="Lead")),
(AND('[1]PWS Information'!$E$10="CWS",T672="Building",P672="Lead")))),"Tier 2",
IF((OR((AND('[1]PWS Information'!$E$10="CWS",T672="Single Family Residence",P672="Galvanized Requiring Replacement")),
(AND('[1]PWS Information'!$E$10="CWS",T672="Single Family Residence",P672="Galvanized Requiring Replacement",Q672="Yes")),
(AND('[1]PWS Information'!$E$10="NTNC",T672="Single Family Residence",P672="Galvanized Requiring Replacement")),
(AND('[1]PWS Information'!$E$10="NTNC",T672="Single Family Residence",Q672="Yes")))),"Tier 3",
IF((OR((AND('[1]PWS Information'!$E$10="CWS",T672="Single Family Residence",R672="Yes",P672="Non-Lead", I672="Non-Lead - Copper",K672="Before 1989")),
(AND('[1]PWS Information'!$E$10="CWS",T672="Single Family Residence",R672="Yes",P672="Non-Lead", M672="Non-Lead - Copper",N672="Before 1989")))),"Tier 4",
IF((OR((AND('[1]PWS Information'!$E$10="NTNC",P672="Non-Lead")),
(AND('[1]PWS Information'!$E$10="CWS",P672="Non-Lead",R672="")),
(AND('[1]PWS Information'!$E$10="CWS",P672="Non-Lead",R672="No")),
(AND('[1]PWS Information'!$E$10="CWS",P672="Non-Lead",R672="Don't Know")),
(AND('[1]PWS Information'!$E$10="CWS",P672="Non-Lead", I672="Non-Lead - Copper", R672="Yes", K672="Between 1989 and 2014")),
(AND('[1]PWS Information'!$E$10="CWS",P672="Non-Lead", I672="Non-Lead - Copper", R672="Yes", K672="After 2014")),
(AND('[1]PWS Information'!$E$10="CWS",P672="Non-Lead", I672="Non-Lead - Copper", R672="Yes", K672="Unknown")),
(AND('[1]PWS Information'!$E$10="CWS",P672="Non-Lead", M672="Non-Lead - Copper", R672="Yes", N672="Between 1989 and 2014")),
(AND('[1]PWS Information'!$E$10="CWS",P672="Non-Lead", M672="Non-Lead - Copper", R672="Yes", N672="After 2014")),
(AND('[1]PWS Information'!$E$10="CWS",P672="Non-Lead", M672="Non-Lead - Copper", R672="Yes", N672="Unknown")),
(AND('[1]PWS Information'!$E$10="CWS",P672="Unknown")),
(AND('[1]PWS Information'!$E$10="NTNC",P672="Unknown")),
(AND('[1]PWS Information'!$E$10="CWS",T672="Multiple Family Residence",P672="Galvanized Requiring Replacement")),
(AND('[1]PWS Information'!$E$10="CWS",P672="Galvanized Requiring Replacement")),
(AND('[1]PWS Information'!$E$10="NTNC",T672="Multiple Family Residence",P672="Galvanized Requiring Replacement")))),"Tier 5",
"")))))</f>
        <v>Tier 5</v>
      </c>
      <c r="Y672" s="24"/>
      <c r="Z672" s="24"/>
    </row>
    <row r="673" spans="1:26" x14ac:dyDescent="0.25">
      <c r="A673" s="17">
        <v>670</v>
      </c>
      <c r="B673" s="17">
        <v>1202</v>
      </c>
      <c r="C673" s="17" t="s">
        <v>81</v>
      </c>
      <c r="D673" s="17" t="s">
        <v>188</v>
      </c>
      <c r="E673" s="17">
        <v>79549</v>
      </c>
      <c r="F673" s="17"/>
      <c r="G673" s="17"/>
      <c r="H673" s="17"/>
      <c r="I673" s="21" t="s">
        <v>218</v>
      </c>
      <c r="J673" s="22" t="s">
        <v>254</v>
      </c>
      <c r="K673" s="22" t="s">
        <v>255</v>
      </c>
      <c r="L673" s="22" t="s">
        <v>256</v>
      </c>
      <c r="M673" s="21" t="s">
        <v>218</v>
      </c>
      <c r="N673" s="23" t="s">
        <v>205</v>
      </c>
      <c r="O673" s="22" t="s">
        <v>257</v>
      </c>
      <c r="P673" s="31" t="str">
        <f t="shared" si="10"/>
        <v>Non-Lead</v>
      </c>
      <c r="Q673" s="40" t="s">
        <v>254</v>
      </c>
      <c r="R673" s="40" t="s">
        <v>254</v>
      </c>
      <c r="S673" s="24"/>
      <c r="T673" s="16"/>
      <c r="U673" s="41" t="s">
        <v>255</v>
      </c>
      <c r="V673" s="41" t="s">
        <v>255</v>
      </c>
      <c r="W673" s="16"/>
      <c r="X673" s="43" t="str">
        <f>IF((OR((AND('[1]PWS Information'!$E$10="CWS",T673="Single Family Residence",P673="Lead")),
(AND('[1]PWS Information'!$E$10="CWS",T673="Multiple Family Residence",'[1]PWS Information'!$E$11="Yes",P673="Lead")),
(AND('[1]PWS Information'!$E$10="NTNC",P673="Lead")))),"Tier 1",
IF((OR((AND('[1]PWS Information'!$E$10="CWS",T673="Multiple Family Residence",'[1]PWS Information'!$E$11="No",P673="Lead")),
(AND('[1]PWS Information'!$E$10="CWS",T673="Other",P673="Lead")),
(AND(T673="",P673="Lead")),
(AND('[1]PWS Information'!$E$10="CWS",T673="Building",P673="Lead")))),"Tier 2",
IF((OR((AND('[1]PWS Information'!$E$10="CWS",T673="Single Family Residence",P673="Galvanized Requiring Replacement")),
(AND('[1]PWS Information'!$E$10="CWS",T673="Single Family Residence",P673="Galvanized Requiring Replacement",Q673="Yes")),
(AND('[1]PWS Information'!$E$10="NTNC",T673="Single Family Residence",P673="Galvanized Requiring Replacement")),
(AND('[1]PWS Information'!$E$10="NTNC",T673="Single Family Residence",Q673="Yes")))),"Tier 3",
IF((OR((AND('[1]PWS Information'!$E$10="CWS",T673="Single Family Residence",R673="Yes",P673="Non-Lead", I673="Non-Lead - Copper",K673="Before 1989")),
(AND('[1]PWS Information'!$E$10="CWS",T673="Single Family Residence",R673="Yes",P673="Non-Lead", M673="Non-Lead - Copper",N673="Before 1989")))),"Tier 4",
IF((OR((AND('[1]PWS Information'!$E$10="NTNC",P673="Non-Lead")),
(AND('[1]PWS Information'!$E$10="CWS",P673="Non-Lead",R673="")),
(AND('[1]PWS Information'!$E$10="CWS",P673="Non-Lead",R673="No")),
(AND('[1]PWS Information'!$E$10="CWS",P673="Non-Lead",R673="Don't Know")),
(AND('[1]PWS Information'!$E$10="CWS",P673="Non-Lead", I673="Non-Lead - Copper", R673="Yes", K673="Between 1989 and 2014")),
(AND('[1]PWS Information'!$E$10="CWS",P673="Non-Lead", I673="Non-Lead - Copper", R673="Yes", K673="After 2014")),
(AND('[1]PWS Information'!$E$10="CWS",P673="Non-Lead", I673="Non-Lead - Copper", R673="Yes", K673="Unknown")),
(AND('[1]PWS Information'!$E$10="CWS",P673="Non-Lead", M673="Non-Lead - Copper", R673="Yes", N673="Between 1989 and 2014")),
(AND('[1]PWS Information'!$E$10="CWS",P673="Non-Lead", M673="Non-Lead - Copper", R673="Yes", N673="After 2014")),
(AND('[1]PWS Information'!$E$10="CWS",P673="Non-Lead", M673="Non-Lead - Copper", R673="Yes", N673="Unknown")),
(AND('[1]PWS Information'!$E$10="CWS",P673="Unknown")),
(AND('[1]PWS Information'!$E$10="NTNC",P673="Unknown")),
(AND('[1]PWS Information'!$E$10="CWS",T673="Multiple Family Residence",P673="Galvanized Requiring Replacement")),
(AND('[1]PWS Information'!$E$10="CWS",P673="Galvanized Requiring Replacement")),
(AND('[1]PWS Information'!$E$10="NTNC",T673="Multiple Family Residence",P673="Galvanized Requiring Replacement")))),"Tier 5",
"")))))</f>
        <v>Tier 5</v>
      </c>
      <c r="Y673" s="24"/>
      <c r="Z673" s="24"/>
    </row>
    <row r="674" spans="1:26" x14ac:dyDescent="0.25">
      <c r="A674" s="17">
        <v>671</v>
      </c>
      <c r="B674" s="17">
        <v>1203</v>
      </c>
      <c r="C674" s="17" t="s">
        <v>81</v>
      </c>
      <c r="D674" s="17" t="s">
        <v>188</v>
      </c>
      <c r="E674" s="17">
        <v>79549</v>
      </c>
      <c r="F674" s="17"/>
      <c r="G674" s="17"/>
      <c r="H674" s="17"/>
      <c r="I674" s="21" t="s">
        <v>218</v>
      </c>
      <c r="J674" s="22" t="s">
        <v>254</v>
      </c>
      <c r="K674" s="22" t="s">
        <v>255</v>
      </c>
      <c r="L674" s="22" t="s">
        <v>256</v>
      </c>
      <c r="M674" s="21" t="s">
        <v>218</v>
      </c>
      <c r="N674" s="17" t="s">
        <v>205</v>
      </c>
      <c r="O674" s="22" t="s">
        <v>257</v>
      </c>
      <c r="P674" s="31" t="str">
        <f t="shared" si="10"/>
        <v>Non-Lead</v>
      </c>
      <c r="Q674" s="40" t="s">
        <v>254</v>
      </c>
      <c r="R674" s="40" t="s">
        <v>254</v>
      </c>
      <c r="S674" s="24"/>
      <c r="T674" s="16"/>
      <c r="U674" s="41" t="s">
        <v>255</v>
      </c>
      <c r="V674" s="41" t="s">
        <v>255</v>
      </c>
      <c r="W674" s="16"/>
      <c r="X674" s="43" t="str">
        <f>IF((OR((AND('[1]PWS Information'!$E$10="CWS",T674="Single Family Residence",P674="Lead")),
(AND('[1]PWS Information'!$E$10="CWS",T674="Multiple Family Residence",'[1]PWS Information'!$E$11="Yes",P674="Lead")),
(AND('[1]PWS Information'!$E$10="NTNC",P674="Lead")))),"Tier 1",
IF((OR((AND('[1]PWS Information'!$E$10="CWS",T674="Multiple Family Residence",'[1]PWS Information'!$E$11="No",P674="Lead")),
(AND('[1]PWS Information'!$E$10="CWS",T674="Other",P674="Lead")),
(AND(T674="",P674="Lead")),
(AND('[1]PWS Information'!$E$10="CWS",T674="Building",P674="Lead")))),"Tier 2",
IF((OR((AND('[1]PWS Information'!$E$10="CWS",T674="Single Family Residence",P674="Galvanized Requiring Replacement")),
(AND('[1]PWS Information'!$E$10="CWS",T674="Single Family Residence",P674="Galvanized Requiring Replacement",Q674="Yes")),
(AND('[1]PWS Information'!$E$10="NTNC",T674="Single Family Residence",P674="Galvanized Requiring Replacement")),
(AND('[1]PWS Information'!$E$10="NTNC",T674="Single Family Residence",Q674="Yes")))),"Tier 3",
IF((OR((AND('[1]PWS Information'!$E$10="CWS",T674="Single Family Residence",R674="Yes",P674="Non-Lead", I674="Non-Lead - Copper",K674="Before 1989")),
(AND('[1]PWS Information'!$E$10="CWS",T674="Single Family Residence",R674="Yes",P674="Non-Lead", M674="Non-Lead - Copper",N674="Before 1989")))),"Tier 4",
IF((OR((AND('[1]PWS Information'!$E$10="NTNC",P674="Non-Lead")),
(AND('[1]PWS Information'!$E$10="CWS",P674="Non-Lead",R674="")),
(AND('[1]PWS Information'!$E$10="CWS",P674="Non-Lead",R674="No")),
(AND('[1]PWS Information'!$E$10="CWS",P674="Non-Lead",R674="Don't Know")),
(AND('[1]PWS Information'!$E$10="CWS",P674="Non-Lead", I674="Non-Lead - Copper", R674="Yes", K674="Between 1989 and 2014")),
(AND('[1]PWS Information'!$E$10="CWS",P674="Non-Lead", I674="Non-Lead - Copper", R674="Yes", K674="After 2014")),
(AND('[1]PWS Information'!$E$10="CWS",P674="Non-Lead", I674="Non-Lead - Copper", R674="Yes", K674="Unknown")),
(AND('[1]PWS Information'!$E$10="CWS",P674="Non-Lead", M674="Non-Lead - Copper", R674="Yes", N674="Between 1989 and 2014")),
(AND('[1]PWS Information'!$E$10="CWS",P674="Non-Lead", M674="Non-Lead - Copper", R674="Yes", N674="After 2014")),
(AND('[1]PWS Information'!$E$10="CWS",P674="Non-Lead", M674="Non-Lead - Copper", R674="Yes", N674="Unknown")),
(AND('[1]PWS Information'!$E$10="CWS",P674="Unknown")),
(AND('[1]PWS Information'!$E$10="NTNC",P674="Unknown")),
(AND('[1]PWS Information'!$E$10="CWS",T674="Multiple Family Residence",P674="Galvanized Requiring Replacement")),
(AND('[1]PWS Information'!$E$10="CWS",P674="Galvanized Requiring Replacement")),
(AND('[1]PWS Information'!$E$10="NTNC",T674="Multiple Family Residence",P674="Galvanized Requiring Replacement")))),"Tier 5",
"")))))</f>
        <v>Tier 5</v>
      </c>
      <c r="Y674" s="24"/>
      <c r="Z674" s="24"/>
    </row>
    <row r="675" spans="1:26" x14ac:dyDescent="0.25">
      <c r="A675" s="17">
        <v>672</v>
      </c>
      <c r="B675" s="18">
        <v>1204</v>
      </c>
      <c r="C675" s="17" t="s">
        <v>81</v>
      </c>
      <c r="D675" s="17" t="s">
        <v>188</v>
      </c>
      <c r="E675" s="17">
        <v>79549</v>
      </c>
      <c r="F675" s="18"/>
      <c r="G675" s="18"/>
      <c r="H675" s="18"/>
      <c r="I675" s="21" t="s">
        <v>218</v>
      </c>
      <c r="J675" s="22" t="s">
        <v>254</v>
      </c>
      <c r="K675" s="22" t="s">
        <v>255</v>
      </c>
      <c r="L675" s="22" t="s">
        <v>256</v>
      </c>
      <c r="M675" s="21" t="s">
        <v>222</v>
      </c>
      <c r="N675" s="23" t="s">
        <v>205</v>
      </c>
      <c r="O675" s="22" t="s">
        <v>257</v>
      </c>
      <c r="P675" s="31" t="str">
        <f t="shared" si="10"/>
        <v>Galvanized Requiring Replacement</v>
      </c>
      <c r="Q675" s="40" t="s">
        <v>254</v>
      </c>
      <c r="R675" s="40" t="s">
        <v>254</v>
      </c>
      <c r="S675" s="24"/>
      <c r="T675" s="16"/>
      <c r="U675" s="41" t="s">
        <v>255</v>
      </c>
      <c r="V675" s="41" t="s">
        <v>255</v>
      </c>
      <c r="W675" s="16"/>
      <c r="X675" s="43" t="str">
        <f>IF((OR((AND('[1]PWS Information'!$E$10="CWS",T675="Single Family Residence",P675="Lead")),
(AND('[1]PWS Information'!$E$10="CWS",T675="Multiple Family Residence",'[1]PWS Information'!$E$11="Yes",P675="Lead")),
(AND('[1]PWS Information'!$E$10="NTNC",P675="Lead")))),"Tier 1",
IF((OR((AND('[1]PWS Information'!$E$10="CWS",T675="Multiple Family Residence",'[1]PWS Information'!$E$11="No",P675="Lead")),
(AND('[1]PWS Information'!$E$10="CWS",T675="Other",P675="Lead")),
(AND(T675="",P675="Lead")),
(AND('[1]PWS Information'!$E$10="CWS",T675="Building",P675="Lead")))),"Tier 2",
IF((OR((AND('[1]PWS Information'!$E$10="CWS",T675="Single Family Residence",P675="Galvanized Requiring Replacement")),
(AND('[1]PWS Information'!$E$10="CWS",T675="Single Family Residence",P675="Galvanized Requiring Replacement",Q675="Yes")),
(AND('[1]PWS Information'!$E$10="NTNC",T675="Single Family Residence",P675="Galvanized Requiring Replacement")),
(AND('[1]PWS Information'!$E$10="NTNC",T675="Single Family Residence",Q675="Yes")))),"Tier 3",
IF((OR((AND('[1]PWS Information'!$E$10="CWS",T675="Single Family Residence",R675="Yes",P675="Non-Lead", I675="Non-Lead - Copper",K675="Before 1989")),
(AND('[1]PWS Information'!$E$10="CWS",T675="Single Family Residence",R675="Yes",P675="Non-Lead", M675="Non-Lead - Copper",N675="Before 1989")))),"Tier 4",
IF((OR((AND('[1]PWS Information'!$E$10="NTNC",P675="Non-Lead")),
(AND('[1]PWS Information'!$E$10="CWS",P675="Non-Lead",R675="")),
(AND('[1]PWS Information'!$E$10="CWS",P675="Non-Lead",R675="No")),
(AND('[1]PWS Information'!$E$10="CWS",P675="Non-Lead",R675="Don't Know")),
(AND('[1]PWS Information'!$E$10="CWS",P675="Non-Lead", I675="Non-Lead - Copper", R675="Yes", K675="Between 1989 and 2014")),
(AND('[1]PWS Information'!$E$10="CWS",P675="Non-Lead", I675="Non-Lead - Copper", R675="Yes", K675="After 2014")),
(AND('[1]PWS Information'!$E$10="CWS",P675="Non-Lead", I675="Non-Lead - Copper", R675="Yes", K675="Unknown")),
(AND('[1]PWS Information'!$E$10="CWS",P675="Non-Lead", M675="Non-Lead - Copper", R675="Yes", N675="Between 1989 and 2014")),
(AND('[1]PWS Information'!$E$10="CWS",P675="Non-Lead", M675="Non-Lead - Copper", R675="Yes", N675="After 2014")),
(AND('[1]PWS Information'!$E$10="CWS",P675="Non-Lead", M675="Non-Lead - Copper", R675="Yes", N675="Unknown")),
(AND('[1]PWS Information'!$E$10="CWS",P675="Unknown")),
(AND('[1]PWS Information'!$E$10="NTNC",P675="Unknown")),
(AND('[1]PWS Information'!$E$10="CWS",T675="Multiple Family Residence",P675="Galvanized Requiring Replacement")),
(AND('[1]PWS Information'!$E$10="CWS",P675="Galvanized Requiring Replacement")),
(AND('[1]PWS Information'!$E$10="NTNC",T675="Multiple Family Residence",P675="Galvanized Requiring Replacement")))),"Tier 5",
"")))))</f>
        <v>Tier 5</v>
      </c>
      <c r="Y675" s="24"/>
      <c r="Z675" s="24"/>
    </row>
    <row r="676" spans="1:26" x14ac:dyDescent="0.25">
      <c r="A676" s="17">
        <v>673</v>
      </c>
      <c r="B676" s="17">
        <v>1205</v>
      </c>
      <c r="C676" s="17" t="s">
        <v>81</v>
      </c>
      <c r="D676" s="17" t="s">
        <v>188</v>
      </c>
      <c r="E676" s="17">
        <v>79549</v>
      </c>
      <c r="F676" s="17"/>
      <c r="G676" s="17"/>
      <c r="H676" s="17"/>
      <c r="I676" s="21" t="s">
        <v>219</v>
      </c>
      <c r="J676" s="22" t="s">
        <v>254</v>
      </c>
      <c r="K676" s="22" t="s">
        <v>255</v>
      </c>
      <c r="L676" s="22"/>
      <c r="M676" s="21" t="s">
        <v>219</v>
      </c>
      <c r="N676" s="17" t="s">
        <v>205</v>
      </c>
      <c r="O676" s="22"/>
      <c r="P676" s="31" t="str">
        <f t="shared" si="10"/>
        <v>Unknown</v>
      </c>
      <c r="Q676" s="40" t="s">
        <v>254</v>
      </c>
      <c r="R676" s="40" t="s">
        <v>254</v>
      </c>
      <c r="S676" s="24"/>
      <c r="T676" s="16"/>
      <c r="U676" s="41" t="s">
        <v>255</v>
      </c>
      <c r="V676" s="41" t="s">
        <v>255</v>
      </c>
      <c r="W676" s="16"/>
      <c r="X676" s="43" t="str">
        <f>IF((OR((AND('[1]PWS Information'!$E$10="CWS",T676="Single Family Residence",P676="Lead")),
(AND('[1]PWS Information'!$E$10="CWS",T676="Multiple Family Residence",'[1]PWS Information'!$E$11="Yes",P676="Lead")),
(AND('[1]PWS Information'!$E$10="NTNC",P676="Lead")))),"Tier 1",
IF((OR((AND('[1]PWS Information'!$E$10="CWS",T676="Multiple Family Residence",'[1]PWS Information'!$E$11="No",P676="Lead")),
(AND('[1]PWS Information'!$E$10="CWS",T676="Other",P676="Lead")),
(AND(T676="",P676="Lead")),
(AND('[1]PWS Information'!$E$10="CWS",T676="Building",P676="Lead")))),"Tier 2",
IF((OR((AND('[1]PWS Information'!$E$10="CWS",T676="Single Family Residence",P676="Galvanized Requiring Replacement")),
(AND('[1]PWS Information'!$E$10="CWS",T676="Single Family Residence",P676="Galvanized Requiring Replacement",Q676="Yes")),
(AND('[1]PWS Information'!$E$10="NTNC",T676="Single Family Residence",P676="Galvanized Requiring Replacement")),
(AND('[1]PWS Information'!$E$10="NTNC",T676="Single Family Residence",Q676="Yes")))),"Tier 3",
IF((OR((AND('[1]PWS Information'!$E$10="CWS",T676="Single Family Residence",R676="Yes",P676="Non-Lead", I676="Non-Lead - Copper",K676="Before 1989")),
(AND('[1]PWS Information'!$E$10="CWS",T676="Single Family Residence",R676="Yes",P676="Non-Lead", M676="Non-Lead - Copper",N676="Before 1989")))),"Tier 4",
IF((OR((AND('[1]PWS Information'!$E$10="NTNC",P676="Non-Lead")),
(AND('[1]PWS Information'!$E$10="CWS",P676="Non-Lead",R676="")),
(AND('[1]PWS Information'!$E$10="CWS",P676="Non-Lead",R676="No")),
(AND('[1]PWS Information'!$E$10="CWS",P676="Non-Lead",R676="Don't Know")),
(AND('[1]PWS Information'!$E$10="CWS",P676="Non-Lead", I676="Non-Lead - Copper", R676="Yes", K676="Between 1989 and 2014")),
(AND('[1]PWS Information'!$E$10="CWS",P676="Non-Lead", I676="Non-Lead - Copper", R676="Yes", K676="After 2014")),
(AND('[1]PWS Information'!$E$10="CWS",P676="Non-Lead", I676="Non-Lead - Copper", R676="Yes", K676="Unknown")),
(AND('[1]PWS Information'!$E$10="CWS",P676="Non-Lead", M676="Non-Lead - Copper", R676="Yes", N676="Between 1989 and 2014")),
(AND('[1]PWS Information'!$E$10="CWS",P676="Non-Lead", M676="Non-Lead - Copper", R676="Yes", N676="After 2014")),
(AND('[1]PWS Information'!$E$10="CWS",P676="Non-Lead", M676="Non-Lead - Copper", R676="Yes", N676="Unknown")),
(AND('[1]PWS Information'!$E$10="CWS",P676="Unknown")),
(AND('[1]PWS Information'!$E$10="NTNC",P676="Unknown")),
(AND('[1]PWS Information'!$E$10="CWS",T676="Multiple Family Residence",P676="Galvanized Requiring Replacement")),
(AND('[1]PWS Information'!$E$10="CWS",P676="Galvanized Requiring Replacement")),
(AND('[1]PWS Information'!$E$10="NTNC",T676="Multiple Family Residence",P676="Galvanized Requiring Replacement")))),"Tier 5",
"")))))</f>
        <v>Tier 5</v>
      </c>
      <c r="Y676" s="24"/>
      <c r="Z676" s="24"/>
    </row>
    <row r="677" spans="1:26" x14ac:dyDescent="0.25">
      <c r="A677" s="17">
        <v>674</v>
      </c>
      <c r="B677" s="17">
        <v>1207</v>
      </c>
      <c r="C677" s="17" t="s">
        <v>81</v>
      </c>
      <c r="D677" s="17" t="s">
        <v>188</v>
      </c>
      <c r="E677" s="17">
        <v>79549</v>
      </c>
      <c r="F677" s="17"/>
      <c r="G677" s="17"/>
      <c r="H677" s="17"/>
      <c r="I677" s="21" t="s">
        <v>218</v>
      </c>
      <c r="J677" s="22" t="s">
        <v>254</v>
      </c>
      <c r="K677" s="22" t="s">
        <v>255</v>
      </c>
      <c r="L677" s="22" t="s">
        <v>256</v>
      </c>
      <c r="M677" s="21" t="s">
        <v>218</v>
      </c>
      <c r="N677" s="23" t="s">
        <v>205</v>
      </c>
      <c r="O677" s="22" t="s">
        <v>257</v>
      </c>
      <c r="P677" s="31" t="str">
        <f t="shared" si="10"/>
        <v>Non-Lead</v>
      </c>
      <c r="Q677" s="40" t="s">
        <v>254</v>
      </c>
      <c r="R677" s="40" t="s">
        <v>254</v>
      </c>
      <c r="S677" s="24"/>
      <c r="T677" s="16"/>
      <c r="U677" s="41" t="s">
        <v>255</v>
      </c>
      <c r="V677" s="41" t="s">
        <v>255</v>
      </c>
      <c r="W677" s="16"/>
      <c r="X677" s="43" t="str">
        <f>IF((OR((AND('[1]PWS Information'!$E$10="CWS",T677="Single Family Residence",P677="Lead")),
(AND('[1]PWS Information'!$E$10="CWS",T677="Multiple Family Residence",'[1]PWS Information'!$E$11="Yes",P677="Lead")),
(AND('[1]PWS Information'!$E$10="NTNC",P677="Lead")))),"Tier 1",
IF((OR((AND('[1]PWS Information'!$E$10="CWS",T677="Multiple Family Residence",'[1]PWS Information'!$E$11="No",P677="Lead")),
(AND('[1]PWS Information'!$E$10="CWS",T677="Other",P677="Lead")),
(AND(T677="",P677="Lead")),
(AND('[1]PWS Information'!$E$10="CWS",T677="Building",P677="Lead")))),"Tier 2",
IF((OR((AND('[1]PWS Information'!$E$10="CWS",T677="Single Family Residence",P677="Galvanized Requiring Replacement")),
(AND('[1]PWS Information'!$E$10="CWS",T677="Single Family Residence",P677="Galvanized Requiring Replacement",Q677="Yes")),
(AND('[1]PWS Information'!$E$10="NTNC",T677="Single Family Residence",P677="Galvanized Requiring Replacement")),
(AND('[1]PWS Information'!$E$10="NTNC",T677="Single Family Residence",Q677="Yes")))),"Tier 3",
IF((OR((AND('[1]PWS Information'!$E$10="CWS",T677="Single Family Residence",R677="Yes",P677="Non-Lead", I677="Non-Lead - Copper",K677="Before 1989")),
(AND('[1]PWS Information'!$E$10="CWS",T677="Single Family Residence",R677="Yes",P677="Non-Lead", M677="Non-Lead - Copper",N677="Before 1989")))),"Tier 4",
IF((OR((AND('[1]PWS Information'!$E$10="NTNC",P677="Non-Lead")),
(AND('[1]PWS Information'!$E$10="CWS",P677="Non-Lead",R677="")),
(AND('[1]PWS Information'!$E$10="CWS",P677="Non-Lead",R677="No")),
(AND('[1]PWS Information'!$E$10="CWS",P677="Non-Lead",R677="Don't Know")),
(AND('[1]PWS Information'!$E$10="CWS",P677="Non-Lead", I677="Non-Lead - Copper", R677="Yes", K677="Between 1989 and 2014")),
(AND('[1]PWS Information'!$E$10="CWS",P677="Non-Lead", I677="Non-Lead - Copper", R677="Yes", K677="After 2014")),
(AND('[1]PWS Information'!$E$10="CWS",P677="Non-Lead", I677="Non-Lead - Copper", R677="Yes", K677="Unknown")),
(AND('[1]PWS Information'!$E$10="CWS",P677="Non-Lead", M677="Non-Lead - Copper", R677="Yes", N677="Between 1989 and 2014")),
(AND('[1]PWS Information'!$E$10="CWS",P677="Non-Lead", M677="Non-Lead - Copper", R677="Yes", N677="After 2014")),
(AND('[1]PWS Information'!$E$10="CWS",P677="Non-Lead", M677="Non-Lead - Copper", R677="Yes", N677="Unknown")),
(AND('[1]PWS Information'!$E$10="CWS",P677="Unknown")),
(AND('[1]PWS Information'!$E$10="NTNC",P677="Unknown")),
(AND('[1]PWS Information'!$E$10="CWS",T677="Multiple Family Residence",P677="Galvanized Requiring Replacement")),
(AND('[1]PWS Information'!$E$10="CWS",P677="Galvanized Requiring Replacement")),
(AND('[1]PWS Information'!$E$10="NTNC",T677="Multiple Family Residence",P677="Galvanized Requiring Replacement")))),"Tier 5",
"")))))</f>
        <v>Tier 5</v>
      </c>
      <c r="Y677" s="24"/>
      <c r="Z677" s="24"/>
    </row>
    <row r="678" spans="1:26" x14ac:dyDescent="0.25">
      <c r="A678" s="17">
        <v>675</v>
      </c>
      <c r="B678" s="17">
        <v>1208</v>
      </c>
      <c r="C678" s="17" t="s">
        <v>81</v>
      </c>
      <c r="D678" s="17" t="s">
        <v>188</v>
      </c>
      <c r="E678" s="17">
        <v>79549</v>
      </c>
      <c r="F678" s="17"/>
      <c r="G678" s="17"/>
      <c r="H678" s="17"/>
      <c r="I678" s="21" t="s">
        <v>218</v>
      </c>
      <c r="J678" s="22" t="s">
        <v>254</v>
      </c>
      <c r="K678" s="22" t="s">
        <v>255</v>
      </c>
      <c r="L678" s="22" t="s">
        <v>256</v>
      </c>
      <c r="M678" s="21" t="s">
        <v>218</v>
      </c>
      <c r="N678" s="23" t="s">
        <v>205</v>
      </c>
      <c r="O678" s="22" t="s">
        <v>257</v>
      </c>
      <c r="P678" s="31" t="str">
        <f t="shared" si="10"/>
        <v>Non-Lead</v>
      </c>
      <c r="Q678" s="40" t="s">
        <v>254</v>
      </c>
      <c r="R678" s="40" t="s">
        <v>254</v>
      </c>
      <c r="S678" s="24"/>
      <c r="T678" s="16"/>
      <c r="U678" s="41" t="s">
        <v>255</v>
      </c>
      <c r="V678" s="41" t="s">
        <v>255</v>
      </c>
      <c r="W678" s="16"/>
      <c r="X678" s="43" t="str">
        <f>IF((OR((AND('[1]PWS Information'!$E$10="CWS",T678="Single Family Residence",P678="Lead")),
(AND('[1]PWS Information'!$E$10="CWS",T678="Multiple Family Residence",'[1]PWS Information'!$E$11="Yes",P678="Lead")),
(AND('[1]PWS Information'!$E$10="NTNC",P678="Lead")))),"Tier 1",
IF((OR((AND('[1]PWS Information'!$E$10="CWS",T678="Multiple Family Residence",'[1]PWS Information'!$E$11="No",P678="Lead")),
(AND('[1]PWS Information'!$E$10="CWS",T678="Other",P678="Lead")),
(AND(T678="",P678="Lead")),
(AND('[1]PWS Information'!$E$10="CWS",T678="Building",P678="Lead")))),"Tier 2",
IF((OR((AND('[1]PWS Information'!$E$10="CWS",T678="Single Family Residence",P678="Galvanized Requiring Replacement")),
(AND('[1]PWS Information'!$E$10="CWS",T678="Single Family Residence",P678="Galvanized Requiring Replacement",Q678="Yes")),
(AND('[1]PWS Information'!$E$10="NTNC",T678="Single Family Residence",P678="Galvanized Requiring Replacement")),
(AND('[1]PWS Information'!$E$10="NTNC",T678="Single Family Residence",Q678="Yes")))),"Tier 3",
IF((OR((AND('[1]PWS Information'!$E$10="CWS",T678="Single Family Residence",R678="Yes",P678="Non-Lead", I678="Non-Lead - Copper",K678="Before 1989")),
(AND('[1]PWS Information'!$E$10="CWS",T678="Single Family Residence",R678="Yes",P678="Non-Lead", M678="Non-Lead - Copper",N678="Before 1989")))),"Tier 4",
IF((OR((AND('[1]PWS Information'!$E$10="NTNC",P678="Non-Lead")),
(AND('[1]PWS Information'!$E$10="CWS",P678="Non-Lead",R678="")),
(AND('[1]PWS Information'!$E$10="CWS",P678="Non-Lead",R678="No")),
(AND('[1]PWS Information'!$E$10="CWS",P678="Non-Lead",R678="Don't Know")),
(AND('[1]PWS Information'!$E$10="CWS",P678="Non-Lead", I678="Non-Lead - Copper", R678="Yes", K678="Between 1989 and 2014")),
(AND('[1]PWS Information'!$E$10="CWS",P678="Non-Lead", I678="Non-Lead - Copper", R678="Yes", K678="After 2014")),
(AND('[1]PWS Information'!$E$10="CWS",P678="Non-Lead", I678="Non-Lead - Copper", R678="Yes", K678="Unknown")),
(AND('[1]PWS Information'!$E$10="CWS",P678="Non-Lead", M678="Non-Lead - Copper", R678="Yes", N678="Between 1989 and 2014")),
(AND('[1]PWS Information'!$E$10="CWS",P678="Non-Lead", M678="Non-Lead - Copper", R678="Yes", N678="After 2014")),
(AND('[1]PWS Information'!$E$10="CWS",P678="Non-Lead", M678="Non-Lead - Copper", R678="Yes", N678="Unknown")),
(AND('[1]PWS Information'!$E$10="CWS",P678="Unknown")),
(AND('[1]PWS Information'!$E$10="NTNC",P678="Unknown")),
(AND('[1]PWS Information'!$E$10="CWS",T678="Multiple Family Residence",P678="Galvanized Requiring Replacement")),
(AND('[1]PWS Information'!$E$10="CWS",P678="Galvanized Requiring Replacement")),
(AND('[1]PWS Information'!$E$10="NTNC",T678="Multiple Family Residence",P678="Galvanized Requiring Replacement")))),"Tier 5",
"")))))</f>
        <v>Tier 5</v>
      </c>
      <c r="Y678" s="24"/>
      <c r="Z678" s="24"/>
    </row>
    <row r="679" spans="1:26" x14ac:dyDescent="0.25">
      <c r="A679" s="17">
        <v>676</v>
      </c>
      <c r="B679" s="17">
        <v>1300</v>
      </c>
      <c r="C679" s="17" t="s">
        <v>81</v>
      </c>
      <c r="D679" s="17" t="s">
        <v>188</v>
      </c>
      <c r="E679" s="17">
        <v>79549</v>
      </c>
      <c r="F679" s="17"/>
      <c r="G679" s="17"/>
      <c r="H679" s="17"/>
      <c r="I679" s="21" t="s">
        <v>275</v>
      </c>
      <c r="J679" s="22" t="s">
        <v>254</v>
      </c>
      <c r="K679" s="22" t="s">
        <v>255</v>
      </c>
      <c r="L679" s="22"/>
      <c r="M679" s="21" t="s">
        <v>275</v>
      </c>
      <c r="N679" s="23" t="s">
        <v>205</v>
      </c>
      <c r="O679" s="22"/>
      <c r="P679" s="31" t="str">
        <f t="shared" si="10"/>
        <v>Unknown</v>
      </c>
      <c r="Q679" s="40" t="s">
        <v>254</v>
      </c>
      <c r="R679" s="40" t="s">
        <v>254</v>
      </c>
      <c r="S679" s="24"/>
      <c r="T679" s="16"/>
      <c r="U679" s="41" t="s">
        <v>255</v>
      </c>
      <c r="V679" s="41" t="s">
        <v>255</v>
      </c>
      <c r="W679" s="16"/>
      <c r="X679" s="43" t="str">
        <f>IF((OR((AND('[1]PWS Information'!$E$10="CWS",T679="Single Family Residence",P679="Lead")),
(AND('[1]PWS Information'!$E$10="CWS",T679="Multiple Family Residence",'[1]PWS Information'!$E$11="Yes",P679="Lead")),
(AND('[1]PWS Information'!$E$10="NTNC",P679="Lead")))),"Tier 1",
IF((OR((AND('[1]PWS Information'!$E$10="CWS",T679="Multiple Family Residence",'[1]PWS Information'!$E$11="No",P679="Lead")),
(AND('[1]PWS Information'!$E$10="CWS",T679="Other",P679="Lead")),
(AND(T679="",P679="Lead")),
(AND('[1]PWS Information'!$E$10="CWS",T679="Building",P679="Lead")))),"Tier 2",
IF((OR((AND('[1]PWS Information'!$E$10="CWS",T679="Single Family Residence",P679="Galvanized Requiring Replacement")),
(AND('[1]PWS Information'!$E$10="CWS",T679="Single Family Residence",P679="Galvanized Requiring Replacement",Q679="Yes")),
(AND('[1]PWS Information'!$E$10="NTNC",T679="Single Family Residence",P679="Galvanized Requiring Replacement")),
(AND('[1]PWS Information'!$E$10="NTNC",T679="Single Family Residence",Q679="Yes")))),"Tier 3",
IF((OR((AND('[1]PWS Information'!$E$10="CWS",T679="Single Family Residence",R679="Yes",P679="Non-Lead", I679="Non-Lead - Copper",K679="Before 1989")),
(AND('[1]PWS Information'!$E$10="CWS",T679="Single Family Residence",R679="Yes",P679="Non-Lead", M679="Non-Lead - Copper",N679="Before 1989")))),"Tier 4",
IF((OR((AND('[1]PWS Information'!$E$10="NTNC",P679="Non-Lead")),
(AND('[1]PWS Information'!$E$10="CWS",P679="Non-Lead",R679="")),
(AND('[1]PWS Information'!$E$10="CWS",P679="Non-Lead",R679="No")),
(AND('[1]PWS Information'!$E$10="CWS",P679="Non-Lead",R679="Don't Know")),
(AND('[1]PWS Information'!$E$10="CWS",P679="Non-Lead", I679="Non-Lead - Copper", R679="Yes", K679="Between 1989 and 2014")),
(AND('[1]PWS Information'!$E$10="CWS",P679="Non-Lead", I679="Non-Lead - Copper", R679="Yes", K679="After 2014")),
(AND('[1]PWS Information'!$E$10="CWS",P679="Non-Lead", I679="Non-Lead - Copper", R679="Yes", K679="Unknown")),
(AND('[1]PWS Information'!$E$10="CWS",P679="Non-Lead", M679="Non-Lead - Copper", R679="Yes", N679="Between 1989 and 2014")),
(AND('[1]PWS Information'!$E$10="CWS",P679="Non-Lead", M679="Non-Lead - Copper", R679="Yes", N679="After 2014")),
(AND('[1]PWS Information'!$E$10="CWS",P679="Non-Lead", M679="Non-Lead - Copper", R679="Yes", N679="Unknown")),
(AND('[1]PWS Information'!$E$10="CWS",P679="Unknown")),
(AND('[1]PWS Information'!$E$10="NTNC",P679="Unknown")),
(AND('[1]PWS Information'!$E$10="CWS",T679="Multiple Family Residence",P679="Galvanized Requiring Replacement")),
(AND('[1]PWS Information'!$E$10="CWS",P679="Galvanized Requiring Replacement")),
(AND('[1]PWS Information'!$E$10="NTNC",T679="Multiple Family Residence",P679="Galvanized Requiring Replacement")))),"Tier 5",
"")))))</f>
        <v>Tier 5</v>
      </c>
      <c r="Y679" s="24"/>
      <c r="Z679" s="24"/>
    </row>
    <row r="680" spans="1:26" x14ac:dyDescent="0.25">
      <c r="A680" s="17">
        <v>677</v>
      </c>
      <c r="B680" s="17">
        <v>1307</v>
      </c>
      <c r="C680" s="17" t="s">
        <v>81</v>
      </c>
      <c r="D680" s="17" t="s">
        <v>188</v>
      </c>
      <c r="E680" s="17">
        <v>79549</v>
      </c>
      <c r="F680" s="17"/>
      <c r="G680" s="17"/>
      <c r="H680" s="17"/>
      <c r="I680" s="21" t="s">
        <v>218</v>
      </c>
      <c r="J680" s="22" t="s">
        <v>254</v>
      </c>
      <c r="K680" s="22" t="s">
        <v>255</v>
      </c>
      <c r="L680" s="22" t="s">
        <v>256</v>
      </c>
      <c r="M680" s="21" t="s">
        <v>218</v>
      </c>
      <c r="N680" s="17" t="s">
        <v>205</v>
      </c>
      <c r="O680" s="22" t="s">
        <v>257</v>
      </c>
      <c r="P680" s="31" t="str">
        <f t="shared" si="10"/>
        <v>Non-Lead</v>
      </c>
      <c r="Q680" s="40" t="s">
        <v>254</v>
      </c>
      <c r="R680" s="40" t="s">
        <v>254</v>
      </c>
      <c r="S680" s="24"/>
      <c r="T680" s="16"/>
      <c r="U680" s="41" t="s">
        <v>255</v>
      </c>
      <c r="V680" s="41" t="s">
        <v>255</v>
      </c>
      <c r="W680" s="16"/>
      <c r="X680" s="43" t="str">
        <f>IF((OR((AND('[1]PWS Information'!$E$10="CWS",T680="Single Family Residence",P680="Lead")),
(AND('[1]PWS Information'!$E$10="CWS",T680="Multiple Family Residence",'[1]PWS Information'!$E$11="Yes",P680="Lead")),
(AND('[1]PWS Information'!$E$10="NTNC",P680="Lead")))),"Tier 1",
IF((OR((AND('[1]PWS Information'!$E$10="CWS",T680="Multiple Family Residence",'[1]PWS Information'!$E$11="No",P680="Lead")),
(AND('[1]PWS Information'!$E$10="CWS",T680="Other",P680="Lead")),
(AND(T680="",P680="Lead")),
(AND('[1]PWS Information'!$E$10="CWS",T680="Building",P680="Lead")))),"Tier 2",
IF((OR((AND('[1]PWS Information'!$E$10="CWS",T680="Single Family Residence",P680="Galvanized Requiring Replacement")),
(AND('[1]PWS Information'!$E$10="CWS",T680="Single Family Residence",P680="Galvanized Requiring Replacement",Q680="Yes")),
(AND('[1]PWS Information'!$E$10="NTNC",T680="Single Family Residence",P680="Galvanized Requiring Replacement")),
(AND('[1]PWS Information'!$E$10="NTNC",T680="Single Family Residence",Q680="Yes")))),"Tier 3",
IF((OR((AND('[1]PWS Information'!$E$10="CWS",T680="Single Family Residence",R680="Yes",P680="Non-Lead", I680="Non-Lead - Copper",K680="Before 1989")),
(AND('[1]PWS Information'!$E$10="CWS",T680="Single Family Residence",R680="Yes",P680="Non-Lead", M680="Non-Lead - Copper",N680="Before 1989")))),"Tier 4",
IF((OR((AND('[1]PWS Information'!$E$10="NTNC",P680="Non-Lead")),
(AND('[1]PWS Information'!$E$10="CWS",P680="Non-Lead",R680="")),
(AND('[1]PWS Information'!$E$10="CWS",P680="Non-Lead",R680="No")),
(AND('[1]PWS Information'!$E$10="CWS",P680="Non-Lead",R680="Don't Know")),
(AND('[1]PWS Information'!$E$10="CWS",P680="Non-Lead", I680="Non-Lead - Copper", R680="Yes", K680="Between 1989 and 2014")),
(AND('[1]PWS Information'!$E$10="CWS",P680="Non-Lead", I680="Non-Lead - Copper", R680="Yes", K680="After 2014")),
(AND('[1]PWS Information'!$E$10="CWS",P680="Non-Lead", I680="Non-Lead - Copper", R680="Yes", K680="Unknown")),
(AND('[1]PWS Information'!$E$10="CWS",P680="Non-Lead", M680="Non-Lead - Copper", R680="Yes", N680="Between 1989 and 2014")),
(AND('[1]PWS Information'!$E$10="CWS",P680="Non-Lead", M680="Non-Lead - Copper", R680="Yes", N680="After 2014")),
(AND('[1]PWS Information'!$E$10="CWS",P680="Non-Lead", M680="Non-Lead - Copper", R680="Yes", N680="Unknown")),
(AND('[1]PWS Information'!$E$10="CWS",P680="Unknown")),
(AND('[1]PWS Information'!$E$10="NTNC",P680="Unknown")),
(AND('[1]PWS Information'!$E$10="CWS",T680="Multiple Family Residence",P680="Galvanized Requiring Replacement")),
(AND('[1]PWS Information'!$E$10="CWS",P680="Galvanized Requiring Replacement")),
(AND('[1]PWS Information'!$E$10="NTNC",T680="Multiple Family Residence",P680="Galvanized Requiring Replacement")))),"Tier 5",
"")))))</f>
        <v>Tier 5</v>
      </c>
      <c r="Y680" s="24"/>
      <c r="Z680" s="24"/>
    </row>
    <row r="681" spans="1:26" x14ac:dyDescent="0.25">
      <c r="A681" s="17">
        <v>678</v>
      </c>
      <c r="B681" s="18">
        <v>1401</v>
      </c>
      <c r="C681" s="17" t="s">
        <v>81</v>
      </c>
      <c r="D681" s="17" t="s">
        <v>188</v>
      </c>
      <c r="E681" s="17">
        <v>79549</v>
      </c>
      <c r="F681" s="18"/>
      <c r="G681" s="18"/>
      <c r="H681" s="18"/>
      <c r="I681" s="21" t="s">
        <v>218</v>
      </c>
      <c r="J681" s="22" t="s">
        <v>254</v>
      </c>
      <c r="K681" s="22" t="s">
        <v>255</v>
      </c>
      <c r="L681" s="22" t="s">
        <v>256</v>
      </c>
      <c r="M681" s="21" t="s">
        <v>218</v>
      </c>
      <c r="N681" s="19"/>
      <c r="O681" s="22" t="s">
        <v>256</v>
      </c>
      <c r="P681" s="31" t="str">
        <f t="shared" si="10"/>
        <v>Non-Lead</v>
      </c>
      <c r="Q681" s="40" t="s">
        <v>254</v>
      </c>
      <c r="R681" s="40" t="s">
        <v>254</v>
      </c>
      <c r="S681" s="24"/>
      <c r="T681" s="16"/>
      <c r="U681" s="41" t="s">
        <v>255</v>
      </c>
      <c r="V681" s="41" t="s">
        <v>255</v>
      </c>
      <c r="W681" s="16"/>
      <c r="X681" s="43" t="str">
        <f>IF((OR((AND('[1]PWS Information'!$E$10="CWS",T681="Single Family Residence",P681="Lead")),
(AND('[1]PWS Information'!$E$10="CWS",T681="Multiple Family Residence",'[1]PWS Information'!$E$11="Yes",P681="Lead")),
(AND('[1]PWS Information'!$E$10="NTNC",P681="Lead")))),"Tier 1",
IF((OR((AND('[1]PWS Information'!$E$10="CWS",T681="Multiple Family Residence",'[1]PWS Information'!$E$11="No",P681="Lead")),
(AND('[1]PWS Information'!$E$10="CWS",T681="Other",P681="Lead")),
(AND(T681="",P681="Lead")),
(AND('[1]PWS Information'!$E$10="CWS",T681="Building",P681="Lead")))),"Tier 2",
IF((OR((AND('[1]PWS Information'!$E$10="CWS",T681="Single Family Residence",P681="Galvanized Requiring Replacement")),
(AND('[1]PWS Information'!$E$10="CWS",T681="Single Family Residence",P681="Galvanized Requiring Replacement",Q681="Yes")),
(AND('[1]PWS Information'!$E$10="NTNC",T681="Single Family Residence",P681="Galvanized Requiring Replacement")),
(AND('[1]PWS Information'!$E$10="NTNC",T681="Single Family Residence",Q681="Yes")))),"Tier 3",
IF((OR((AND('[1]PWS Information'!$E$10="CWS",T681="Single Family Residence",R681="Yes",P681="Non-Lead", I681="Non-Lead - Copper",K681="Before 1989")),
(AND('[1]PWS Information'!$E$10="CWS",T681="Single Family Residence",R681="Yes",P681="Non-Lead", M681="Non-Lead - Copper",N681="Before 1989")))),"Tier 4",
IF((OR((AND('[1]PWS Information'!$E$10="NTNC",P681="Non-Lead")),
(AND('[1]PWS Information'!$E$10="CWS",P681="Non-Lead",R681="")),
(AND('[1]PWS Information'!$E$10="CWS",P681="Non-Lead",R681="No")),
(AND('[1]PWS Information'!$E$10="CWS",P681="Non-Lead",R681="Don't Know")),
(AND('[1]PWS Information'!$E$10="CWS",P681="Non-Lead", I681="Non-Lead - Copper", R681="Yes", K681="Between 1989 and 2014")),
(AND('[1]PWS Information'!$E$10="CWS",P681="Non-Lead", I681="Non-Lead - Copper", R681="Yes", K681="After 2014")),
(AND('[1]PWS Information'!$E$10="CWS",P681="Non-Lead", I681="Non-Lead - Copper", R681="Yes", K681="Unknown")),
(AND('[1]PWS Information'!$E$10="CWS",P681="Non-Lead", M681="Non-Lead - Copper", R681="Yes", N681="Between 1989 and 2014")),
(AND('[1]PWS Information'!$E$10="CWS",P681="Non-Lead", M681="Non-Lead - Copper", R681="Yes", N681="After 2014")),
(AND('[1]PWS Information'!$E$10="CWS",P681="Non-Lead", M681="Non-Lead - Copper", R681="Yes", N681="Unknown")),
(AND('[1]PWS Information'!$E$10="CWS",P681="Unknown")),
(AND('[1]PWS Information'!$E$10="NTNC",P681="Unknown")),
(AND('[1]PWS Information'!$E$10="CWS",T681="Multiple Family Residence",P681="Galvanized Requiring Replacement")),
(AND('[1]PWS Information'!$E$10="CWS",P681="Galvanized Requiring Replacement")),
(AND('[1]PWS Information'!$E$10="NTNC",T681="Multiple Family Residence",P681="Galvanized Requiring Replacement")))),"Tier 5",
"")))))</f>
        <v>Tier 5</v>
      </c>
      <c r="Y681" s="24"/>
      <c r="Z681" s="24"/>
    </row>
    <row r="682" spans="1:26" x14ac:dyDescent="0.25">
      <c r="A682" s="17">
        <v>679</v>
      </c>
      <c r="B682" s="18">
        <v>1502</v>
      </c>
      <c r="C682" s="17" t="s">
        <v>81</v>
      </c>
      <c r="D682" s="17" t="s">
        <v>188</v>
      </c>
      <c r="E682" s="17">
        <v>79549</v>
      </c>
      <c r="F682" s="18"/>
      <c r="G682" s="18"/>
      <c r="H682" s="18"/>
      <c r="I682" s="21" t="s">
        <v>218</v>
      </c>
      <c r="J682" s="22" t="s">
        <v>254</v>
      </c>
      <c r="K682" s="22" t="s">
        <v>255</v>
      </c>
      <c r="L682" s="22" t="s">
        <v>256</v>
      </c>
      <c r="M682" s="21" t="s">
        <v>218</v>
      </c>
      <c r="N682" s="19" t="s">
        <v>205</v>
      </c>
      <c r="O682" s="22" t="s">
        <v>257</v>
      </c>
      <c r="P682" s="31" t="str">
        <f t="shared" si="10"/>
        <v>Non-Lead</v>
      </c>
      <c r="Q682" s="40" t="s">
        <v>254</v>
      </c>
      <c r="R682" s="40" t="s">
        <v>254</v>
      </c>
      <c r="S682" s="24"/>
      <c r="T682" s="16"/>
      <c r="U682" s="41" t="s">
        <v>255</v>
      </c>
      <c r="V682" s="41" t="s">
        <v>255</v>
      </c>
      <c r="W682" s="16"/>
      <c r="X682" s="43" t="str">
        <f>IF((OR((AND('[1]PWS Information'!$E$10="CWS",T682="Single Family Residence",P682="Lead")),
(AND('[1]PWS Information'!$E$10="CWS",T682="Multiple Family Residence",'[1]PWS Information'!$E$11="Yes",P682="Lead")),
(AND('[1]PWS Information'!$E$10="NTNC",P682="Lead")))),"Tier 1",
IF((OR((AND('[1]PWS Information'!$E$10="CWS",T682="Multiple Family Residence",'[1]PWS Information'!$E$11="No",P682="Lead")),
(AND('[1]PWS Information'!$E$10="CWS",T682="Other",P682="Lead")),
(AND(T682="",P682="Lead")),
(AND('[1]PWS Information'!$E$10="CWS",T682="Building",P682="Lead")))),"Tier 2",
IF((OR((AND('[1]PWS Information'!$E$10="CWS",T682="Single Family Residence",P682="Galvanized Requiring Replacement")),
(AND('[1]PWS Information'!$E$10="CWS",T682="Single Family Residence",P682="Galvanized Requiring Replacement",Q682="Yes")),
(AND('[1]PWS Information'!$E$10="NTNC",T682="Single Family Residence",P682="Galvanized Requiring Replacement")),
(AND('[1]PWS Information'!$E$10="NTNC",T682="Single Family Residence",Q682="Yes")))),"Tier 3",
IF((OR((AND('[1]PWS Information'!$E$10="CWS",T682="Single Family Residence",R682="Yes",P682="Non-Lead", I682="Non-Lead - Copper",K682="Before 1989")),
(AND('[1]PWS Information'!$E$10="CWS",T682="Single Family Residence",R682="Yes",P682="Non-Lead", M682="Non-Lead - Copper",N682="Before 1989")))),"Tier 4",
IF((OR((AND('[1]PWS Information'!$E$10="NTNC",P682="Non-Lead")),
(AND('[1]PWS Information'!$E$10="CWS",P682="Non-Lead",R682="")),
(AND('[1]PWS Information'!$E$10="CWS",P682="Non-Lead",R682="No")),
(AND('[1]PWS Information'!$E$10="CWS",P682="Non-Lead",R682="Don't Know")),
(AND('[1]PWS Information'!$E$10="CWS",P682="Non-Lead", I682="Non-Lead - Copper", R682="Yes", K682="Between 1989 and 2014")),
(AND('[1]PWS Information'!$E$10="CWS",P682="Non-Lead", I682="Non-Lead - Copper", R682="Yes", K682="After 2014")),
(AND('[1]PWS Information'!$E$10="CWS",P682="Non-Lead", I682="Non-Lead - Copper", R682="Yes", K682="Unknown")),
(AND('[1]PWS Information'!$E$10="CWS",P682="Non-Lead", M682="Non-Lead - Copper", R682="Yes", N682="Between 1989 and 2014")),
(AND('[1]PWS Information'!$E$10="CWS",P682="Non-Lead", M682="Non-Lead - Copper", R682="Yes", N682="After 2014")),
(AND('[1]PWS Information'!$E$10="CWS",P682="Non-Lead", M682="Non-Lead - Copper", R682="Yes", N682="Unknown")),
(AND('[1]PWS Information'!$E$10="CWS",P682="Unknown")),
(AND('[1]PWS Information'!$E$10="NTNC",P682="Unknown")),
(AND('[1]PWS Information'!$E$10="CWS",T682="Multiple Family Residence",P682="Galvanized Requiring Replacement")),
(AND('[1]PWS Information'!$E$10="CWS",P682="Galvanized Requiring Replacement")),
(AND('[1]PWS Information'!$E$10="NTNC",T682="Multiple Family Residence",P682="Galvanized Requiring Replacement")))),"Tier 5",
"")))))</f>
        <v>Tier 5</v>
      </c>
      <c r="Y682" s="24"/>
      <c r="Z682" s="24"/>
    </row>
    <row r="683" spans="1:26" x14ac:dyDescent="0.25">
      <c r="A683" s="17">
        <v>680</v>
      </c>
      <c r="B683" s="17">
        <v>1503</v>
      </c>
      <c r="C683" s="17" t="s">
        <v>81</v>
      </c>
      <c r="D683" s="17" t="s">
        <v>188</v>
      </c>
      <c r="E683" s="17">
        <v>79549</v>
      </c>
      <c r="F683" s="17"/>
      <c r="G683" s="17"/>
      <c r="H683" s="17"/>
      <c r="I683" s="21" t="s">
        <v>219</v>
      </c>
      <c r="J683" s="22" t="s">
        <v>254</v>
      </c>
      <c r="K683" s="22" t="s">
        <v>255</v>
      </c>
      <c r="L683" s="22"/>
      <c r="M683" s="21" t="s">
        <v>219</v>
      </c>
      <c r="N683" s="37" t="s">
        <v>205</v>
      </c>
      <c r="O683" s="22"/>
      <c r="P683" s="31" t="str">
        <f t="shared" si="10"/>
        <v>Unknown</v>
      </c>
      <c r="Q683" s="40" t="s">
        <v>254</v>
      </c>
      <c r="R683" s="40" t="s">
        <v>254</v>
      </c>
      <c r="S683" s="24"/>
      <c r="T683" s="16"/>
      <c r="U683" s="41" t="s">
        <v>255</v>
      </c>
      <c r="V683" s="41" t="s">
        <v>255</v>
      </c>
      <c r="W683" s="16"/>
      <c r="X683" s="43" t="str">
        <f>IF((OR((AND('[1]PWS Information'!$E$10="CWS",T683="Single Family Residence",P683="Lead")),
(AND('[1]PWS Information'!$E$10="CWS",T683="Multiple Family Residence",'[1]PWS Information'!$E$11="Yes",P683="Lead")),
(AND('[1]PWS Information'!$E$10="NTNC",P683="Lead")))),"Tier 1",
IF((OR((AND('[1]PWS Information'!$E$10="CWS",T683="Multiple Family Residence",'[1]PWS Information'!$E$11="No",P683="Lead")),
(AND('[1]PWS Information'!$E$10="CWS",T683="Other",P683="Lead")),
(AND(T683="",P683="Lead")),
(AND('[1]PWS Information'!$E$10="CWS",T683="Building",P683="Lead")))),"Tier 2",
IF((OR((AND('[1]PWS Information'!$E$10="CWS",T683="Single Family Residence",P683="Galvanized Requiring Replacement")),
(AND('[1]PWS Information'!$E$10="CWS",T683="Single Family Residence",P683="Galvanized Requiring Replacement",Q683="Yes")),
(AND('[1]PWS Information'!$E$10="NTNC",T683="Single Family Residence",P683="Galvanized Requiring Replacement")),
(AND('[1]PWS Information'!$E$10="NTNC",T683="Single Family Residence",Q683="Yes")))),"Tier 3",
IF((OR((AND('[1]PWS Information'!$E$10="CWS",T683="Single Family Residence",R683="Yes",P683="Non-Lead", I683="Non-Lead - Copper",K683="Before 1989")),
(AND('[1]PWS Information'!$E$10="CWS",T683="Single Family Residence",R683="Yes",P683="Non-Lead", M683="Non-Lead - Copper",N683="Before 1989")))),"Tier 4",
IF((OR((AND('[1]PWS Information'!$E$10="NTNC",P683="Non-Lead")),
(AND('[1]PWS Information'!$E$10="CWS",P683="Non-Lead",R683="")),
(AND('[1]PWS Information'!$E$10="CWS",P683="Non-Lead",R683="No")),
(AND('[1]PWS Information'!$E$10="CWS",P683="Non-Lead",R683="Don't Know")),
(AND('[1]PWS Information'!$E$10="CWS",P683="Non-Lead", I683="Non-Lead - Copper", R683="Yes", K683="Between 1989 and 2014")),
(AND('[1]PWS Information'!$E$10="CWS",P683="Non-Lead", I683="Non-Lead - Copper", R683="Yes", K683="After 2014")),
(AND('[1]PWS Information'!$E$10="CWS",P683="Non-Lead", I683="Non-Lead - Copper", R683="Yes", K683="Unknown")),
(AND('[1]PWS Information'!$E$10="CWS",P683="Non-Lead", M683="Non-Lead - Copper", R683="Yes", N683="Between 1989 and 2014")),
(AND('[1]PWS Information'!$E$10="CWS",P683="Non-Lead", M683="Non-Lead - Copper", R683="Yes", N683="After 2014")),
(AND('[1]PWS Information'!$E$10="CWS",P683="Non-Lead", M683="Non-Lead - Copper", R683="Yes", N683="Unknown")),
(AND('[1]PWS Information'!$E$10="CWS",P683="Unknown")),
(AND('[1]PWS Information'!$E$10="NTNC",P683="Unknown")),
(AND('[1]PWS Information'!$E$10="CWS",T683="Multiple Family Residence",P683="Galvanized Requiring Replacement")),
(AND('[1]PWS Information'!$E$10="CWS",P683="Galvanized Requiring Replacement")),
(AND('[1]PWS Information'!$E$10="NTNC",T683="Multiple Family Residence",P683="Galvanized Requiring Replacement")))),"Tier 5",
"")))))</f>
        <v>Tier 5</v>
      </c>
      <c r="Y683" s="24"/>
      <c r="Z683" s="24"/>
    </row>
    <row r="684" spans="1:26" x14ac:dyDescent="0.25">
      <c r="A684" s="17">
        <v>681</v>
      </c>
      <c r="B684" s="17">
        <v>1504</v>
      </c>
      <c r="C684" s="17" t="s">
        <v>81</v>
      </c>
      <c r="D684" s="17" t="s">
        <v>188</v>
      </c>
      <c r="E684" s="17">
        <v>79549</v>
      </c>
      <c r="F684" s="17"/>
      <c r="G684" s="17"/>
      <c r="H684" s="17"/>
      <c r="I684" s="21" t="s">
        <v>218</v>
      </c>
      <c r="J684" s="22" t="s">
        <v>254</v>
      </c>
      <c r="K684" s="22" t="s">
        <v>255</v>
      </c>
      <c r="L684" s="22" t="s">
        <v>256</v>
      </c>
      <c r="M684" s="21" t="s">
        <v>222</v>
      </c>
      <c r="N684" s="19" t="s">
        <v>205</v>
      </c>
      <c r="O684" s="22" t="s">
        <v>257</v>
      </c>
      <c r="P684" s="31" t="str">
        <f t="shared" si="10"/>
        <v>Galvanized Requiring Replacement</v>
      </c>
      <c r="Q684" s="40" t="s">
        <v>254</v>
      </c>
      <c r="R684" s="40" t="s">
        <v>254</v>
      </c>
      <c r="S684" s="24"/>
      <c r="T684" s="16"/>
      <c r="U684" s="41" t="s">
        <v>255</v>
      </c>
      <c r="V684" s="41" t="s">
        <v>255</v>
      </c>
      <c r="W684" s="16"/>
      <c r="X684" s="43" t="str">
        <f>IF((OR((AND('[1]PWS Information'!$E$10="CWS",T684="Single Family Residence",P684="Lead")),
(AND('[1]PWS Information'!$E$10="CWS",T684="Multiple Family Residence",'[1]PWS Information'!$E$11="Yes",P684="Lead")),
(AND('[1]PWS Information'!$E$10="NTNC",P684="Lead")))),"Tier 1",
IF((OR((AND('[1]PWS Information'!$E$10="CWS",T684="Multiple Family Residence",'[1]PWS Information'!$E$11="No",P684="Lead")),
(AND('[1]PWS Information'!$E$10="CWS",T684="Other",P684="Lead")),
(AND(T684="",P684="Lead")),
(AND('[1]PWS Information'!$E$10="CWS",T684="Building",P684="Lead")))),"Tier 2",
IF((OR((AND('[1]PWS Information'!$E$10="CWS",T684="Single Family Residence",P684="Galvanized Requiring Replacement")),
(AND('[1]PWS Information'!$E$10="CWS",T684="Single Family Residence",P684="Galvanized Requiring Replacement",Q684="Yes")),
(AND('[1]PWS Information'!$E$10="NTNC",T684="Single Family Residence",P684="Galvanized Requiring Replacement")),
(AND('[1]PWS Information'!$E$10="NTNC",T684="Single Family Residence",Q684="Yes")))),"Tier 3",
IF((OR((AND('[1]PWS Information'!$E$10="CWS",T684="Single Family Residence",R684="Yes",P684="Non-Lead", I684="Non-Lead - Copper",K684="Before 1989")),
(AND('[1]PWS Information'!$E$10="CWS",T684="Single Family Residence",R684="Yes",P684="Non-Lead", M684="Non-Lead - Copper",N684="Before 1989")))),"Tier 4",
IF((OR((AND('[1]PWS Information'!$E$10="NTNC",P684="Non-Lead")),
(AND('[1]PWS Information'!$E$10="CWS",P684="Non-Lead",R684="")),
(AND('[1]PWS Information'!$E$10="CWS",P684="Non-Lead",R684="No")),
(AND('[1]PWS Information'!$E$10="CWS",P684="Non-Lead",R684="Don't Know")),
(AND('[1]PWS Information'!$E$10="CWS",P684="Non-Lead", I684="Non-Lead - Copper", R684="Yes", K684="Between 1989 and 2014")),
(AND('[1]PWS Information'!$E$10="CWS",P684="Non-Lead", I684="Non-Lead - Copper", R684="Yes", K684="After 2014")),
(AND('[1]PWS Information'!$E$10="CWS",P684="Non-Lead", I684="Non-Lead - Copper", R684="Yes", K684="Unknown")),
(AND('[1]PWS Information'!$E$10="CWS",P684="Non-Lead", M684="Non-Lead - Copper", R684="Yes", N684="Between 1989 and 2014")),
(AND('[1]PWS Information'!$E$10="CWS",P684="Non-Lead", M684="Non-Lead - Copper", R684="Yes", N684="After 2014")),
(AND('[1]PWS Information'!$E$10="CWS",P684="Non-Lead", M684="Non-Lead - Copper", R684="Yes", N684="Unknown")),
(AND('[1]PWS Information'!$E$10="CWS",P684="Unknown")),
(AND('[1]PWS Information'!$E$10="NTNC",P684="Unknown")),
(AND('[1]PWS Information'!$E$10="CWS",T684="Multiple Family Residence",P684="Galvanized Requiring Replacement")),
(AND('[1]PWS Information'!$E$10="CWS",P684="Galvanized Requiring Replacement")),
(AND('[1]PWS Information'!$E$10="NTNC",T684="Multiple Family Residence",P684="Galvanized Requiring Replacement")))),"Tier 5",
"")))))</f>
        <v>Tier 5</v>
      </c>
      <c r="Y684" s="24"/>
      <c r="Z684" s="24"/>
    </row>
    <row r="685" spans="1:26" x14ac:dyDescent="0.25">
      <c r="A685" s="17">
        <v>682</v>
      </c>
      <c r="B685" s="17">
        <v>1511</v>
      </c>
      <c r="C685" s="17" t="s">
        <v>81</v>
      </c>
      <c r="D685" s="17" t="s">
        <v>188</v>
      </c>
      <c r="E685" s="17">
        <v>79549</v>
      </c>
      <c r="F685" s="17"/>
      <c r="G685" s="17"/>
      <c r="H685" s="17"/>
      <c r="I685" s="21" t="s">
        <v>218</v>
      </c>
      <c r="J685" s="22" t="s">
        <v>254</v>
      </c>
      <c r="K685" s="22" t="s">
        <v>255</v>
      </c>
      <c r="L685" s="22" t="s">
        <v>256</v>
      </c>
      <c r="M685" s="21" t="s">
        <v>221</v>
      </c>
      <c r="N685" s="19"/>
      <c r="O685" s="22" t="s">
        <v>256</v>
      </c>
      <c r="P685" s="31" t="str">
        <f t="shared" si="10"/>
        <v>Non-Lead</v>
      </c>
      <c r="Q685" s="40" t="s">
        <v>254</v>
      </c>
      <c r="R685" s="40" t="s">
        <v>254</v>
      </c>
      <c r="S685" s="24"/>
      <c r="T685" s="16"/>
      <c r="U685" s="41" t="s">
        <v>255</v>
      </c>
      <c r="V685" s="41" t="s">
        <v>255</v>
      </c>
      <c r="W685" s="16"/>
      <c r="X685" s="43" t="str">
        <f>IF((OR((AND('[1]PWS Information'!$E$10="CWS",T685="Single Family Residence",P685="Lead")),
(AND('[1]PWS Information'!$E$10="CWS",T685="Multiple Family Residence",'[1]PWS Information'!$E$11="Yes",P685="Lead")),
(AND('[1]PWS Information'!$E$10="NTNC",P685="Lead")))),"Tier 1",
IF((OR((AND('[1]PWS Information'!$E$10="CWS",T685="Multiple Family Residence",'[1]PWS Information'!$E$11="No",P685="Lead")),
(AND('[1]PWS Information'!$E$10="CWS",T685="Other",P685="Lead")),
(AND(T685="",P685="Lead")),
(AND('[1]PWS Information'!$E$10="CWS",T685="Building",P685="Lead")))),"Tier 2",
IF((OR((AND('[1]PWS Information'!$E$10="CWS",T685="Single Family Residence",P685="Galvanized Requiring Replacement")),
(AND('[1]PWS Information'!$E$10="CWS",T685="Single Family Residence",P685="Galvanized Requiring Replacement",Q685="Yes")),
(AND('[1]PWS Information'!$E$10="NTNC",T685="Single Family Residence",P685="Galvanized Requiring Replacement")),
(AND('[1]PWS Information'!$E$10="NTNC",T685="Single Family Residence",Q685="Yes")))),"Tier 3",
IF((OR((AND('[1]PWS Information'!$E$10="CWS",T685="Single Family Residence",R685="Yes",P685="Non-Lead", I685="Non-Lead - Copper",K685="Before 1989")),
(AND('[1]PWS Information'!$E$10="CWS",T685="Single Family Residence",R685="Yes",P685="Non-Lead", M685="Non-Lead - Copper",N685="Before 1989")))),"Tier 4",
IF((OR((AND('[1]PWS Information'!$E$10="NTNC",P685="Non-Lead")),
(AND('[1]PWS Information'!$E$10="CWS",P685="Non-Lead",R685="")),
(AND('[1]PWS Information'!$E$10="CWS",P685="Non-Lead",R685="No")),
(AND('[1]PWS Information'!$E$10="CWS",P685="Non-Lead",R685="Don't Know")),
(AND('[1]PWS Information'!$E$10="CWS",P685="Non-Lead", I685="Non-Lead - Copper", R685="Yes", K685="Between 1989 and 2014")),
(AND('[1]PWS Information'!$E$10="CWS",P685="Non-Lead", I685="Non-Lead - Copper", R685="Yes", K685="After 2014")),
(AND('[1]PWS Information'!$E$10="CWS",P685="Non-Lead", I685="Non-Lead - Copper", R685="Yes", K685="Unknown")),
(AND('[1]PWS Information'!$E$10="CWS",P685="Non-Lead", M685="Non-Lead - Copper", R685="Yes", N685="Between 1989 and 2014")),
(AND('[1]PWS Information'!$E$10="CWS",P685="Non-Lead", M685="Non-Lead - Copper", R685="Yes", N685="After 2014")),
(AND('[1]PWS Information'!$E$10="CWS",P685="Non-Lead", M685="Non-Lead - Copper", R685="Yes", N685="Unknown")),
(AND('[1]PWS Information'!$E$10="CWS",P685="Unknown")),
(AND('[1]PWS Information'!$E$10="NTNC",P685="Unknown")),
(AND('[1]PWS Information'!$E$10="CWS",T685="Multiple Family Residence",P685="Galvanized Requiring Replacement")),
(AND('[1]PWS Information'!$E$10="CWS",P685="Galvanized Requiring Replacement")),
(AND('[1]PWS Information'!$E$10="NTNC",T685="Multiple Family Residence",P685="Galvanized Requiring Replacement")))),"Tier 5",
"")))))</f>
        <v>Tier 5</v>
      </c>
      <c r="Y685" s="24"/>
      <c r="Z685" s="24"/>
    </row>
    <row r="686" spans="1:26" x14ac:dyDescent="0.25">
      <c r="A686" s="17">
        <v>683</v>
      </c>
      <c r="B686" s="17">
        <v>1615</v>
      </c>
      <c r="C686" s="17" t="s">
        <v>81</v>
      </c>
      <c r="D686" s="17" t="s">
        <v>188</v>
      </c>
      <c r="E686" s="17">
        <v>79549</v>
      </c>
      <c r="F686" s="17"/>
      <c r="G686" s="17"/>
      <c r="H686" s="17"/>
      <c r="I686" s="21" t="s">
        <v>218</v>
      </c>
      <c r="J686" s="22" t="s">
        <v>254</v>
      </c>
      <c r="K686" s="22" t="s">
        <v>255</v>
      </c>
      <c r="L686" s="22" t="s">
        <v>256</v>
      </c>
      <c r="M686" s="21" t="s">
        <v>218</v>
      </c>
      <c r="N686" s="23" t="s">
        <v>205</v>
      </c>
      <c r="O686" s="22" t="s">
        <v>257</v>
      </c>
      <c r="P686" s="31" t="str">
        <f t="shared" si="10"/>
        <v>Non-Lead</v>
      </c>
      <c r="Q686" s="40" t="s">
        <v>254</v>
      </c>
      <c r="R686" s="40" t="s">
        <v>254</v>
      </c>
      <c r="S686" s="24"/>
      <c r="T686" s="16"/>
      <c r="U686" s="41" t="s">
        <v>255</v>
      </c>
      <c r="V686" s="41" t="s">
        <v>255</v>
      </c>
      <c r="W686" s="16"/>
      <c r="X686" s="43" t="str">
        <f>IF((OR((AND('[1]PWS Information'!$E$10="CWS",T686="Single Family Residence",P686="Lead")),
(AND('[1]PWS Information'!$E$10="CWS",T686="Multiple Family Residence",'[1]PWS Information'!$E$11="Yes",P686="Lead")),
(AND('[1]PWS Information'!$E$10="NTNC",P686="Lead")))),"Tier 1",
IF((OR((AND('[1]PWS Information'!$E$10="CWS",T686="Multiple Family Residence",'[1]PWS Information'!$E$11="No",P686="Lead")),
(AND('[1]PWS Information'!$E$10="CWS",T686="Other",P686="Lead")),
(AND(T686="",P686="Lead")),
(AND('[1]PWS Information'!$E$10="CWS",T686="Building",P686="Lead")))),"Tier 2",
IF((OR((AND('[1]PWS Information'!$E$10="CWS",T686="Single Family Residence",P686="Galvanized Requiring Replacement")),
(AND('[1]PWS Information'!$E$10="CWS",T686="Single Family Residence",P686="Galvanized Requiring Replacement",Q686="Yes")),
(AND('[1]PWS Information'!$E$10="NTNC",T686="Single Family Residence",P686="Galvanized Requiring Replacement")),
(AND('[1]PWS Information'!$E$10="NTNC",T686="Single Family Residence",Q686="Yes")))),"Tier 3",
IF((OR((AND('[1]PWS Information'!$E$10="CWS",T686="Single Family Residence",R686="Yes",P686="Non-Lead", I686="Non-Lead - Copper",K686="Before 1989")),
(AND('[1]PWS Information'!$E$10="CWS",T686="Single Family Residence",R686="Yes",P686="Non-Lead", M686="Non-Lead - Copper",N686="Before 1989")))),"Tier 4",
IF((OR((AND('[1]PWS Information'!$E$10="NTNC",P686="Non-Lead")),
(AND('[1]PWS Information'!$E$10="CWS",P686="Non-Lead",R686="")),
(AND('[1]PWS Information'!$E$10="CWS",P686="Non-Lead",R686="No")),
(AND('[1]PWS Information'!$E$10="CWS",P686="Non-Lead",R686="Don't Know")),
(AND('[1]PWS Information'!$E$10="CWS",P686="Non-Lead", I686="Non-Lead - Copper", R686="Yes", K686="Between 1989 and 2014")),
(AND('[1]PWS Information'!$E$10="CWS",P686="Non-Lead", I686="Non-Lead - Copper", R686="Yes", K686="After 2014")),
(AND('[1]PWS Information'!$E$10="CWS",P686="Non-Lead", I686="Non-Lead - Copper", R686="Yes", K686="Unknown")),
(AND('[1]PWS Information'!$E$10="CWS",P686="Non-Lead", M686="Non-Lead - Copper", R686="Yes", N686="Between 1989 and 2014")),
(AND('[1]PWS Information'!$E$10="CWS",P686="Non-Lead", M686="Non-Lead - Copper", R686="Yes", N686="After 2014")),
(AND('[1]PWS Information'!$E$10="CWS",P686="Non-Lead", M686="Non-Lead - Copper", R686="Yes", N686="Unknown")),
(AND('[1]PWS Information'!$E$10="CWS",P686="Unknown")),
(AND('[1]PWS Information'!$E$10="NTNC",P686="Unknown")),
(AND('[1]PWS Information'!$E$10="CWS",T686="Multiple Family Residence",P686="Galvanized Requiring Replacement")),
(AND('[1]PWS Information'!$E$10="CWS",P686="Galvanized Requiring Replacement")),
(AND('[1]PWS Information'!$E$10="NTNC",T686="Multiple Family Residence",P686="Galvanized Requiring Replacement")))),"Tier 5",
"")))))</f>
        <v>Tier 5</v>
      </c>
      <c r="Y686" s="24"/>
      <c r="Z686" s="24"/>
    </row>
    <row r="687" spans="1:26" x14ac:dyDescent="0.25">
      <c r="A687" s="17">
        <v>684</v>
      </c>
      <c r="B687" s="18">
        <v>1618</v>
      </c>
      <c r="C687" s="17" t="s">
        <v>81</v>
      </c>
      <c r="D687" s="17" t="s">
        <v>188</v>
      </c>
      <c r="E687" s="17">
        <v>79549</v>
      </c>
      <c r="F687" s="18"/>
      <c r="G687" s="18"/>
      <c r="H687" s="18"/>
      <c r="I687" s="21" t="s">
        <v>219</v>
      </c>
      <c r="J687" s="22" t="s">
        <v>254</v>
      </c>
      <c r="K687" s="22" t="s">
        <v>255</v>
      </c>
      <c r="L687" s="22"/>
      <c r="M687" s="21" t="s">
        <v>219</v>
      </c>
      <c r="N687" s="23"/>
      <c r="O687" s="22"/>
      <c r="P687" s="31" t="str">
        <f t="shared" si="10"/>
        <v>Unknown</v>
      </c>
      <c r="Q687" s="40" t="s">
        <v>254</v>
      </c>
      <c r="R687" s="40" t="s">
        <v>254</v>
      </c>
      <c r="S687" s="24"/>
      <c r="T687" s="16"/>
      <c r="U687" s="41" t="s">
        <v>255</v>
      </c>
      <c r="V687" s="41" t="s">
        <v>255</v>
      </c>
      <c r="W687" s="16"/>
      <c r="X687" s="43" t="str">
        <f>IF((OR((AND('[1]PWS Information'!$E$10="CWS",T687="Single Family Residence",P687="Lead")),
(AND('[1]PWS Information'!$E$10="CWS",T687="Multiple Family Residence",'[1]PWS Information'!$E$11="Yes",P687="Lead")),
(AND('[1]PWS Information'!$E$10="NTNC",P687="Lead")))),"Tier 1",
IF((OR((AND('[1]PWS Information'!$E$10="CWS",T687="Multiple Family Residence",'[1]PWS Information'!$E$11="No",P687="Lead")),
(AND('[1]PWS Information'!$E$10="CWS",T687="Other",P687="Lead")),
(AND(T687="",P687="Lead")),
(AND('[1]PWS Information'!$E$10="CWS",T687="Building",P687="Lead")))),"Tier 2",
IF((OR((AND('[1]PWS Information'!$E$10="CWS",T687="Single Family Residence",P687="Galvanized Requiring Replacement")),
(AND('[1]PWS Information'!$E$10="CWS",T687="Single Family Residence",P687="Galvanized Requiring Replacement",Q687="Yes")),
(AND('[1]PWS Information'!$E$10="NTNC",T687="Single Family Residence",P687="Galvanized Requiring Replacement")),
(AND('[1]PWS Information'!$E$10="NTNC",T687="Single Family Residence",Q687="Yes")))),"Tier 3",
IF((OR((AND('[1]PWS Information'!$E$10="CWS",T687="Single Family Residence",R687="Yes",P687="Non-Lead", I687="Non-Lead - Copper",K687="Before 1989")),
(AND('[1]PWS Information'!$E$10="CWS",T687="Single Family Residence",R687="Yes",P687="Non-Lead", M687="Non-Lead - Copper",N687="Before 1989")))),"Tier 4",
IF((OR((AND('[1]PWS Information'!$E$10="NTNC",P687="Non-Lead")),
(AND('[1]PWS Information'!$E$10="CWS",P687="Non-Lead",R687="")),
(AND('[1]PWS Information'!$E$10="CWS",P687="Non-Lead",R687="No")),
(AND('[1]PWS Information'!$E$10="CWS",P687="Non-Lead",R687="Don't Know")),
(AND('[1]PWS Information'!$E$10="CWS",P687="Non-Lead", I687="Non-Lead - Copper", R687="Yes", K687="Between 1989 and 2014")),
(AND('[1]PWS Information'!$E$10="CWS",P687="Non-Lead", I687="Non-Lead - Copper", R687="Yes", K687="After 2014")),
(AND('[1]PWS Information'!$E$10="CWS",P687="Non-Lead", I687="Non-Lead - Copper", R687="Yes", K687="Unknown")),
(AND('[1]PWS Information'!$E$10="CWS",P687="Non-Lead", M687="Non-Lead - Copper", R687="Yes", N687="Between 1989 and 2014")),
(AND('[1]PWS Information'!$E$10="CWS",P687="Non-Lead", M687="Non-Lead - Copper", R687="Yes", N687="After 2014")),
(AND('[1]PWS Information'!$E$10="CWS",P687="Non-Lead", M687="Non-Lead - Copper", R687="Yes", N687="Unknown")),
(AND('[1]PWS Information'!$E$10="CWS",P687="Unknown")),
(AND('[1]PWS Information'!$E$10="NTNC",P687="Unknown")),
(AND('[1]PWS Information'!$E$10="CWS",T687="Multiple Family Residence",P687="Galvanized Requiring Replacement")),
(AND('[1]PWS Information'!$E$10="CWS",P687="Galvanized Requiring Replacement")),
(AND('[1]PWS Information'!$E$10="NTNC",T687="Multiple Family Residence",P687="Galvanized Requiring Replacement")))),"Tier 5",
"")))))</f>
        <v>Tier 5</v>
      </c>
      <c r="Y687" s="24"/>
      <c r="Z687" s="24"/>
    </row>
    <row r="688" spans="1:26" x14ac:dyDescent="0.25">
      <c r="A688" s="17">
        <v>685</v>
      </c>
      <c r="B688" s="17">
        <v>1700</v>
      </c>
      <c r="C688" s="17" t="s">
        <v>81</v>
      </c>
      <c r="D688" s="17" t="s">
        <v>188</v>
      </c>
      <c r="E688" s="17">
        <v>79549</v>
      </c>
      <c r="F688" s="17"/>
      <c r="G688" s="17"/>
      <c r="H688" s="17"/>
      <c r="I688" s="21" t="s">
        <v>218</v>
      </c>
      <c r="J688" s="22" t="s">
        <v>254</v>
      </c>
      <c r="K688" s="22" t="s">
        <v>255</v>
      </c>
      <c r="L688" s="22" t="s">
        <v>256</v>
      </c>
      <c r="M688" s="21" t="s">
        <v>218</v>
      </c>
      <c r="N688" s="17"/>
      <c r="O688" s="22" t="s">
        <v>256</v>
      </c>
      <c r="P688" s="31" t="str">
        <f t="shared" si="10"/>
        <v>Non-Lead</v>
      </c>
      <c r="Q688" s="40" t="s">
        <v>254</v>
      </c>
      <c r="R688" s="40" t="s">
        <v>254</v>
      </c>
      <c r="S688" s="24"/>
      <c r="T688" s="16"/>
      <c r="U688" s="41" t="s">
        <v>255</v>
      </c>
      <c r="V688" s="41" t="s">
        <v>255</v>
      </c>
      <c r="W688" s="16"/>
      <c r="X688" s="43" t="str">
        <f>IF((OR((AND('[1]PWS Information'!$E$10="CWS",T688="Single Family Residence",P688="Lead")),
(AND('[1]PWS Information'!$E$10="CWS",T688="Multiple Family Residence",'[1]PWS Information'!$E$11="Yes",P688="Lead")),
(AND('[1]PWS Information'!$E$10="NTNC",P688="Lead")))),"Tier 1",
IF((OR((AND('[1]PWS Information'!$E$10="CWS",T688="Multiple Family Residence",'[1]PWS Information'!$E$11="No",P688="Lead")),
(AND('[1]PWS Information'!$E$10="CWS",T688="Other",P688="Lead")),
(AND(T688="",P688="Lead")),
(AND('[1]PWS Information'!$E$10="CWS",T688="Building",P688="Lead")))),"Tier 2",
IF((OR((AND('[1]PWS Information'!$E$10="CWS",T688="Single Family Residence",P688="Galvanized Requiring Replacement")),
(AND('[1]PWS Information'!$E$10="CWS",T688="Single Family Residence",P688="Galvanized Requiring Replacement",Q688="Yes")),
(AND('[1]PWS Information'!$E$10="NTNC",T688="Single Family Residence",P688="Galvanized Requiring Replacement")),
(AND('[1]PWS Information'!$E$10="NTNC",T688="Single Family Residence",Q688="Yes")))),"Tier 3",
IF((OR((AND('[1]PWS Information'!$E$10="CWS",T688="Single Family Residence",R688="Yes",P688="Non-Lead", I688="Non-Lead - Copper",K688="Before 1989")),
(AND('[1]PWS Information'!$E$10="CWS",T688="Single Family Residence",R688="Yes",P688="Non-Lead", M688="Non-Lead - Copper",N688="Before 1989")))),"Tier 4",
IF((OR((AND('[1]PWS Information'!$E$10="NTNC",P688="Non-Lead")),
(AND('[1]PWS Information'!$E$10="CWS",P688="Non-Lead",R688="")),
(AND('[1]PWS Information'!$E$10="CWS",P688="Non-Lead",R688="No")),
(AND('[1]PWS Information'!$E$10="CWS",P688="Non-Lead",R688="Don't Know")),
(AND('[1]PWS Information'!$E$10="CWS",P688="Non-Lead", I688="Non-Lead - Copper", R688="Yes", K688="Between 1989 and 2014")),
(AND('[1]PWS Information'!$E$10="CWS",P688="Non-Lead", I688="Non-Lead - Copper", R688="Yes", K688="After 2014")),
(AND('[1]PWS Information'!$E$10="CWS",P688="Non-Lead", I688="Non-Lead - Copper", R688="Yes", K688="Unknown")),
(AND('[1]PWS Information'!$E$10="CWS",P688="Non-Lead", M688="Non-Lead - Copper", R688="Yes", N688="Between 1989 and 2014")),
(AND('[1]PWS Information'!$E$10="CWS",P688="Non-Lead", M688="Non-Lead - Copper", R688="Yes", N688="After 2014")),
(AND('[1]PWS Information'!$E$10="CWS",P688="Non-Lead", M688="Non-Lead - Copper", R688="Yes", N688="Unknown")),
(AND('[1]PWS Information'!$E$10="CWS",P688="Unknown")),
(AND('[1]PWS Information'!$E$10="NTNC",P688="Unknown")),
(AND('[1]PWS Information'!$E$10="CWS",T688="Multiple Family Residence",P688="Galvanized Requiring Replacement")),
(AND('[1]PWS Information'!$E$10="CWS",P688="Galvanized Requiring Replacement")),
(AND('[1]PWS Information'!$E$10="NTNC",T688="Multiple Family Residence",P688="Galvanized Requiring Replacement")))),"Tier 5",
"")))))</f>
        <v>Tier 5</v>
      </c>
      <c r="Y688" s="24"/>
      <c r="Z688" s="24"/>
    </row>
    <row r="689" spans="1:26" x14ac:dyDescent="0.25">
      <c r="A689" s="17">
        <v>686</v>
      </c>
      <c r="B689" s="17">
        <v>1715</v>
      </c>
      <c r="C689" s="17" t="s">
        <v>81</v>
      </c>
      <c r="D689" s="17" t="s">
        <v>188</v>
      </c>
      <c r="E689" s="17">
        <v>79549</v>
      </c>
      <c r="F689" s="17"/>
      <c r="G689" s="17"/>
      <c r="H689" s="17"/>
      <c r="I689" s="21" t="s">
        <v>222</v>
      </c>
      <c r="J689" s="22" t="s">
        <v>254</v>
      </c>
      <c r="K689" s="22" t="s">
        <v>255</v>
      </c>
      <c r="L689" s="22" t="s">
        <v>256</v>
      </c>
      <c r="M689" s="21" t="s">
        <v>222</v>
      </c>
      <c r="N689" s="23" t="s">
        <v>205</v>
      </c>
      <c r="O689" s="22" t="s">
        <v>257</v>
      </c>
      <c r="P689" s="31" t="str">
        <f t="shared" si="10"/>
        <v>Galvanized Requiring Replacement</v>
      </c>
      <c r="Q689" s="40" t="s">
        <v>254</v>
      </c>
      <c r="R689" s="40" t="s">
        <v>254</v>
      </c>
      <c r="S689" s="24"/>
      <c r="T689" s="16"/>
      <c r="U689" s="41" t="s">
        <v>255</v>
      </c>
      <c r="V689" s="41" t="s">
        <v>255</v>
      </c>
      <c r="W689" s="16"/>
      <c r="X689" s="43" t="str">
        <f>IF((OR((AND('[1]PWS Information'!$E$10="CWS",T689="Single Family Residence",P689="Lead")),
(AND('[1]PWS Information'!$E$10="CWS",T689="Multiple Family Residence",'[1]PWS Information'!$E$11="Yes",P689="Lead")),
(AND('[1]PWS Information'!$E$10="NTNC",P689="Lead")))),"Tier 1",
IF((OR((AND('[1]PWS Information'!$E$10="CWS",T689="Multiple Family Residence",'[1]PWS Information'!$E$11="No",P689="Lead")),
(AND('[1]PWS Information'!$E$10="CWS",T689="Other",P689="Lead")),
(AND(T689="",P689="Lead")),
(AND('[1]PWS Information'!$E$10="CWS",T689="Building",P689="Lead")))),"Tier 2",
IF((OR((AND('[1]PWS Information'!$E$10="CWS",T689="Single Family Residence",P689="Galvanized Requiring Replacement")),
(AND('[1]PWS Information'!$E$10="CWS",T689="Single Family Residence",P689="Galvanized Requiring Replacement",Q689="Yes")),
(AND('[1]PWS Information'!$E$10="NTNC",T689="Single Family Residence",P689="Galvanized Requiring Replacement")),
(AND('[1]PWS Information'!$E$10="NTNC",T689="Single Family Residence",Q689="Yes")))),"Tier 3",
IF((OR((AND('[1]PWS Information'!$E$10="CWS",T689="Single Family Residence",R689="Yes",P689="Non-Lead", I689="Non-Lead - Copper",K689="Before 1989")),
(AND('[1]PWS Information'!$E$10="CWS",T689="Single Family Residence",R689="Yes",P689="Non-Lead", M689="Non-Lead - Copper",N689="Before 1989")))),"Tier 4",
IF((OR((AND('[1]PWS Information'!$E$10="NTNC",P689="Non-Lead")),
(AND('[1]PWS Information'!$E$10="CWS",P689="Non-Lead",R689="")),
(AND('[1]PWS Information'!$E$10="CWS",P689="Non-Lead",R689="No")),
(AND('[1]PWS Information'!$E$10="CWS",P689="Non-Lead",R689="Don't Know")),
(AND('[1]PWS Information'!$E$10="CWS",P689="Non-Lead", I689="Non-Lead - Copper", R689="Yes", K689="Between 1989 and 2014")),
(AND('[1]PWS Information'!$E$10="CWS",P689="Non-Lead", I689="Non-Lead - Copper", R689="Yes", K689="After 2014")),
(AND('[1]PWS Information'!$E$10="CWS",P689="Non-Lead", I689="Non-Lead - Copper", R689="Yes", K689="Unknown")),
(AND('[1]PWS Information'!$E$10="CWS",P689="Non-Lead", M689="Non-Lead - Copper", R689="Yes", N689="Between 1989 and 2014")),
(AND('[1]PWS Information'!$E$10="CWS",P689="Non-Lead", M689="Non-Lead - Copper", R689="Yes", N689="After 2014")),
(AND('[1]PWS Information'!$E$10="CWS",P689="Non-Lead", M689="Non-Lead - Copper", R689="Yes", N689="Unknown")),
(AND('[1]PWS Information'!$E$10="CWS",P689="Unknown")),
(AND('[1]PWS Information'!$E$10="NTNC",P689="Unknown")),
(AND('[1]PWS Information'!$E$10="CWS",T689="Multiple Family Residence",P689="Galvanized Requiring Replacement")),
(AND('[1]PWS Information'!$E$10="CWS",P689="Galvanized Requiring Replacement")),
(AND('[1]PWS Information'!$E$10="NTNC",T689="Multiple Family Residence",P689="Galvanized Requiring Replacement")))),"Tier 5",
"")))))</f>
        <v>Tier 5</v>
      </c>
      <c r="Y689" s="24"/>
      <c r="Z689" s="24"/>
    </row>
    <row r="690" spans="1:26" x14ac:dyDescent="0.25">
      <c r="A690" s="17">
        <v>687</v>
      </c>
      <c r="B690" s="17">
        <v>1715</v>
      </c>
      <c r="C690" s="17" t="s">
        <v>81</v>
      </c>
      <c r="D690" s="17" t="s">
        <v>188</v>
      </c>
      <c r="E690" s="17">
        <v>79549</v>
      </c>
      <c r="F690" s="17"/>
      <c r="G690" s="17"/>
      <c r="H690" s="17"/>
      <c r="I690" s="21" t="s">
        <v>218</v>
      </c>
      <c r="J690" s="22" t="s">
        <v>254</v>
      </c>
      <c r="K690" s="22" t="s">
        <v>255</v>
      </c>
      <c r="L690" s="22" t="s">
        <v>256</v>
      </c>
      <c r="M690" s="21" t="s">
        <v>218</v>
      </c>
      <c r="N690" s="17"/>
      <c r="O690" s="22" t="s">
        <v>256</v>
      </c>
      <c r="P690" s="31" t="str">
        <f t="shared" si="10"/>
        <v>Non-Lead</v>
      </c>
      <c r="Q690" s="40" t="s">
        <v>254</v>
      </c>
      <c r="R690" s="40" t="s">
        <v>254</v>
      </c>
      <c r="S690" s="24"/>
      <c r="T690" s="16"/>
      <c r="U690" s="41" t="s">
        <v>255</v>
      </c>
      <c r="V690" s="41" t="s">
        <v>255</v>
      </c>
      <c r="W690" s="16"/>
      <c r="X690" s="43" t="str">
        <f>IF((OR((AND('[1]PWS Information'!$E$10="CWS",T690="Single Family Residence",P690="Lead")),
(AND('[1]PWS Information'!$E$10="CWS",T690="Multiple Family Residence",'[1]PWS Information'!$E$11="Yes",P690="Lead")),
(AND('[1]PWS Information'!$E$10="NTNC",P690="Lead")))),"Tier 1",
IF((OR((AND('[1]PWS Information'!$E$10="CWS",T690="Multiple Family Residence",'[1]PWS Information'!$E$11="No",P690="Lead")),
(AND('[1]PWS Information'!$E$10="CWS",T690="Other",P690="Lead")),
(AND(T690="",P690="Lead")),
(AND('[1]PWS Information'!$E$10="CWS",T690="Building",P690="Lead")))),"Tier 2",
IF((OR((AND('[1]PWS Information'!$E$10="CWS",T690="Single Family Residence",P690="Galvanized Requiring Replacement")),
(AND('[1]PWS Information'!$E$10="CWS",T690="Single Family Residence",P690="Galvanized Requiring Replacement",Q690="Yes")),
(AND('[1]PWS Information'!$E$10="NTNC",T690="Single Family Residence",P690="Galvanized Requiring Replacement")),
(AND('[1]PWS Information'!$E$10="NTNC",T690="Single Family Residence",Q690="Yes")))),"Tier 3",
IF((OR((AND('[1]PWS Information'!$E$10="CWS",T690="Single Family Residence",R690="Yes",P690="Non-Lead", I690="Non-Lead - Copper",K690="Before 1989")),
(AND('[1]PWS Information'!$E$10="CWS",T690="Single Family Residence",R690="Yes",P690="Non-Lead", M690="Non-Lead - Copper",N690="Before 1989")))),"Tier 4",
IF((OR((AND('[1]PWS Information'!$E$10="NTNC",P690="Non-Lead")),
(AND('[1]PWS Information'!$E$10="CWS",P690="Non-Lead",R690="")),
(AND('[1]PWS Information'!$E$10="CWS",P690="Non-Lead",R690="No")),
(AND('[1]PWS Information'!$E$10="CWS",P690="Non-Lead",R690="Don't Know")),
(AND('[1]PWS Information'!$E$10="CWS",P690="Non-Lead", I690="Non-Lead - Copper", R690="Yes", K690="Between 1989 and 2014")),
(AND('[1]PWS Information'!$E$10="CWS",P690="Non-Lead", I690="Non-Lead - Copper", R690="Yes", K690="After 2014")),
(AND('[1]PWS Information'!$E$10="CWS",P690="Non-Lead", I690="Non-Lead - Copper", R690="Yes", K690="Unknown")),
(AND('[1]PWS Information'!$E$10="CWS",P690="Non-Lead", M690="Non-Lead - Copper", R690="Yes", N690="Between 1989 and 2014")),
(AND('[1]PWS Information'!$E$10="CWS",P690="Non-Lead", M690="Non-Lead - Copper", R690="Yes", N690="After 2014")),
(AND('[1]PWS Information'!$E$10="CWS",P690="Non-Lead", M690="Non-Lead - Copper", R690="Yes", N690="Unknown")),
(AND('[1]PWS Information'!$E$10="CWS",P690="Unknown")),
(AND('[1]PWS Information'!$E$10="NTNC",P690="Unknown")),
(AND('[1]PWS Information'!$E$10="CWS",T690="Multiple Family Residence",P690="Galvanized Requiring Replacement")),
(AND('[1]PWS Information'!$E$10="CWS",P690="Galvanized Requiring Replacement")),
(AND('[1]PWS Information'!$E$10="NTNC",T690="Multiple Family Residence",P690="Galvanized Requiring Replacement")))),"Tier 5",
"")))))</f>
        <v>Tier 5</v>
      </c>
      <c r="Y690" s="24"/>
      <c r="Z690" s="24"/>
    </row>
    <row r="691" spans="1:26" x14ac:dyDescent="0.25">
      <c r="A691" s="17">
        <v>688</v>
      </c>
      <c r="B691" s="17">
        <v>1800</v>
      </c>
      <c r="C691" s="17" t="s">
        <v>81</v>
      </c>
      <c r="D691" s="17" t="s">
        <v>188</v>
      </c>
      <c r="E691" s="17">
        <v>79549</v>
      </c>
      <c r="F691" s="17"/>
      <c r="G691" s="17"/>
      <c r="H691" s="17"/>
      <c r="I691" s="21" t="s">
        <v>218</v>
      </c>
      <c r="J691" s="22" t="s">
        <v>254</v>
      </c>
      <c r="K691" s="22" t="s">
        <v>255</v>
      </c>
      <c r="L691" s="22" t="s">
        <v>256</v>
      </c>
      <c r="M691" s="21" t="s">
        <v>218</v>
      </c>
      <c r="N691" s="17" t="s">
        <v>205</v>
      </c>
      <c r="O691" s="22" t="s">
        <v>257</v>
      </c>
      <c r="P691" s="31" t="str">
        <f t="shared" si="10"/>
        <v>Non-Lead</v>
      </c>
      <c r="Q691" s="40" t="s">
        <v>254</v>
      </c>
      <c r="R691" s="40" t="s">
        <v>254</v>
      </c>
      <c r="S691" s="24"/>
      <c r="T691" s="16"/>
      <c r="U691" s="41" t="s">
        <v>255</v>
      </c>
      <c r="V691" s="41" t="s">
        <v>255</v>
      </c>
      <c r="W691" s="16"/>
      <c r="X691" s="43" t="str">
        <f>IF((OR((AND('[1]PWS Information'!$E$10="CWS",T691="Single Family Residence",P691="Lead")),
(AND('[1]PWS Information'!$E$10="CWS",T691="Multiple Family Residence",'[1]PWS Information'!$E$11="Yes",P691="Lead")),
(AND('[1]PWS Information'!$E$10="NTNC",P691="Lead")))),"Tier 1",
IF((OR((AND('[1]PWS Information'!$E$10="CWS",T691="Multiple Family Residence",'[1]PWS Information'!$E$11="No",P691="Lead")),
(AND('[1]PWS Information'!$E$10="CWS",T691="Other",P691="Lead")),
(AND(T691="",P691="Lead")),
(AND('[1]PWS Information'!$E$10="CWS",T691="Building",P691="Lead")))),"Tier 2",
IF((OR((AND('[1]PWS Information'!$E$10="CWS",T691="Single Family Residence",P691="Galvanized Requiring Replacement")),
(AND('[1]PWS Information'!$E$10="CWS",T691="Single Family Residence",P691="Galvanized Requiring Replacement",Q691="Yes")),
(AND('[1]PWS Information'!$E$10="NTNC",T691="Single Family Residence",P691="Galvanized Requiring Replacement")),
(AND('[1]PWS Information'!$E$10="NTNC",T691="Single Family Residence",Q691="Yes")))),"Tier 3",
IF((OR((AND('[1]PWS Information'!$E$10="CWS",T691="Single Family Residence",R691="Yes",P691="Non-Lead", I691="Non-Lead - Copper",K691="Before 1989")),
(AND('[1]PWS Information'!$E$10="CWS",T691="Single Family Residence",R691="Yes",P691="Non-Lead", M691="Non-Lead - Copper",N691="Before 1989")))),"Tier 4",
IF((OR((AND('[1]PWS Information'!$E$10="NTNC",P691="Non-Lead")),
(AND('[1]PWS Information'!$E$10="CWS",P691="Non-Lead",R691="")),
(AND('[1]PWS Information'!$E$10="CWS",P691="Non-Lead",R691="No")),
(AND('[1]PWS Information'!$E$10="CWS",P691="Non-Lead",R691="Don't Know")),
(AND('[1]PWS Information'!$E$10="CWS",P691="Non-Lead", I691="Non-Lead - Copper", R691="Yes", K691="Between 1989 and 2014")),
(AND('[1]PWS Information'!$E$10="CWS",P691="Non-Lead", I691="Non-Lead - Copper", R691="Yes", K691="After 2014")),
(AND('[1]PWS Information'!$E$10="CWS",P691="Non-Lead", I691="Non-Lead - Copper", R691="Yes", K691="Unknown")),
(AND('[1]PWS Information'!$E$10="CWS",P691="Non-Lead", M691="Non-Lead - Copper", R691="Yes", N691="Between 1989 and 2014")),
(AND('[1]PWS Information'!$E$10="CWS",P691="Non-Lead", M691="Non-Lead - Copper", R691="Yes", N691="After 2014")),
(AND('[1]PWS Information'!$E$10="CWS",P691="Non-Lead", M691="Non-Lead - Copper", R691="Yes", N691="Unknown")),
(AND('[1]PWS Information'!$E$10="CWS",P691="Unknown")),
(AND('[1]PWS Information'!$E$10="NTNC",P691="Unknown")),
(AND('[1]PWS Information'!$E$10="CWS",T691="Multiple Family Residence",P691="Galvanized Requiring Replacement")),
(AND('[1]PWS Information'!$E$10="CWS",P691="Galvanized Requiring Replacement")),
(AND('[1]PWS Information'!$E$10="NTNC",T691="Multiple Family Residence",P691="Galvanized Requiring Replacement")))),"Tier 5",
"")))))</f>
        <v>Tier 5</v>
      </c>
      <c r="Y691" s="24"/>
      <c r="Z691" s="24"/>
    </row>
    <row r="692" spans="1:26" x14ac:dyDescent="0.25">
      <c r="A692" s="17">
        <v>689</v>
      </c>
      <c r="B692" s="18">
        <v>1804</v>
      </c>
      <c r="C692" s="17" t="s">
        <v>81</v>
      </c>
      <c r="D692" s="17" t="s">
        <v>188</v>
      </c>
      <c r="E692" s="17">
        <v>79549</v>
      </c>
      <c r="F692" s="18"/>
      <c r="G692" s="18"/>
      <c r="H692" s="18"/>
      <c r="I692" s="21" t="s">
        <v>218</v>
      </c>
      <c r="J692" s="22" t="s">
        <v>254</v>
      </c>
      <c r="K692" s="22" t="s">
        <v>255</v>
      </c>
      <c r="L692" s="22" t="s">
        <v>256</v>
      </c>
      <c r="M692" s="21" t="s">
        <v>218</v>
      </c>
      <c r="N692" s="23"/>
      <c r="O692" s="22" t="s">
        <v>256</v>
      </c>
      <c r="P692" s="31" t="str">
        <f t="shared" si="10"/>
        <v>Non-Lead</v>
      </c>
      <c r="Q692" s="40" t="s">
        <v>254</v>
      </c>
      <c r="R692" s="40" t="s">
        <v>254</v>
      </c>
      <c r="S692" s="24"/>
      <c r="T692" s="16"/>
      <c r="U692" s="41" t="s">
        <v>255</v>
      </c>
      <c r="V692" s="41" t="s">
        <v>255</v>
      </c>
      <c r="W692" s="16"/>
      <c r="X692" s="43" t="str">
        <f>IF((OR((AND('[1]PWS Information'!$E$10="CWS",T692="Single Family Residence",P692="Lead")),
(AND('[1]PWS Information'!$E$10="CWS",T692="Multiple Family Residence",'[1]PWS Information'!$E$11="Yes",P692="Lead")),
(AND('[1]PWS Information'!$E$10="NTNC",P692="Lead")))),"Tier 1",
IF((OR((AND('[1]PWS Information'!$E$10="CWS",T692="Multiple Family Residence",'[1]PWS Information'!$E$11="No",P692="Lead")),
(AND('[1]PWS Information'!$E$10="CWS",T692="Other",P692="Lead")),
(AND(T692="",P692="Lead")),
(AND('[1]PWS Information'!$E$10="CWS",T692="Building",P692="Lead")))),"Tier 2",
IF((OR((AND('[1]PWS Information'!$E$10="CWS",T692="Single Family Residence",P692="Galvanized Requiring Replacement")),
(AND('[1]PWS Information'!$E$10="CWS",T692="Single Family Residence",P692="Galvanized Requiring Replacement",Q692="Yes")),
(AND('[1]PWS Information'!$E$10="NTNC",T692="Single Family Residence",P692="Galvanized Requiring Replacement")),
(AND('[1]PWS Information'!$E$10="NTNC",T692="Single Family Residence",Q692="Yes")))),"Tier 3",
IF((OR((AND('[1]PWS Information'!$E$10="CWS",T692="Single Family Residence",R692="Yes",P692="Non-Lead", I692="Non-Lead - Copper",K692="Before 1989")),
(AND('[1]PWS Information'!$E$10="CWS",T692="Single Family Residence",R692="Yes",P692="Non-Lead", M692="Non-Lead - Copper",N692="Before 1989")))),"Tier 4",
IF((OR((AND('[1]PWS Information'!$E$10="NTNC",P692="Non-Lead")),
(AND('[1]PWS Information'!$E$10="CWS",P692="Non-Lead",R692="")),
(AND('[1]PWS Information'!$E$10="CWS",P692="Non-Lead",R692="No")),
(AND('[1]PWS Information'!$E$10="CWS",P692="Non-Lead",R692="Don't Know")),
(AND('[1]PWS Information'!$E$10="CWS",P692="Non-Lead", I692="Non-Lead - Copper", R692="Yes", K692="Between 1989 and 2014")),
(AND('[1]PWS Information'!$E$10="CWS",P692="Non-Lead", I692="Non-Lead - Copper", R692="Yes", K692="After 2014")),
(AND('[1]PWS Information'!$E$10="CWS",P692="Non-Lead", I692="Non-Lead - Copper", R692="Yes", K692="Unknown")),
(AND('[1]PWS Information'!$E$10="CWS",P692="Non-Lead", M692="Non-Lead - Copper", R692="Yes", N692="Between 1989 and 2014")),
(AND('[1]PWS Information'!$E$10="CWS",P692="Non-Lead", M692="Non-Lead - Copper", R692="Yes", N692="After 2014")),
(AND('[1]PWS Information'!$E$10="CWS",P692="Non-Lead", M692="Non-Lead - Copper", R692="Yes", N692="Unknown")),
(AND('[1]PWS Information'!$E$10="CWS",P692="Unknown")),
(AND('[1]PWS Information'!$E$10="NTNC",P692="Unknown")),
(AND('[1]PWS Information'!$E$10="CWS",T692="Multiple Family Residence",P692="Galvanized Requiring Replacement")),
(AND('[1]PWS Information'!$E$10="CWS",P692="Galvanized Requiring Replacement")),
(AND('[1]PWS Information'!$E$10="NTNC",T692="Multiple Family Residence",P692="Galvanized Requiring Replacement")))),"Tier 5",
"")))))</f>
        <v>Tier 5</v>
      </c>
      <c r="Y692" s="24"/>
      <c r="Z692" s="24"/>
    </row>
    <row r="693" spans="1:26" x14ac:dyDescent="0.25">
      <c r="A693" s="17">
        <v>690</v>
      </c>
      <c r="B693" s="17">
        <v>1806</v>
      </c>
      <c r="C693" s="17" t="s">
        <v>81</v>
      </c>
      <c r="D693" s="17" t="s">
        <v>188</v>
      </c>
      <c r="E693" s="17">
        <v>79549</v>
      </c>
      <c r="F693" s="17"/>
      <c r="G693" s="17"/>
      <c r="H693" s="17"/>
      <c r="I693" s="21" t="s">
        <v>221</v>
      </c>
      <c r="J693" s="22" t="s">
        <v>254</v>
      </c>
      <c r="K693" s="22" t="s">
        <v>255</v>
      </c>
      <c r="L693" s="22" t="s">
        <v>256</v>
      </c>
      <c r="M693" s="21" t="s">
        <v>222</v>
      </c>
      <c r="N693" s="23" t="s">
        <v>205</v>
      </c>
      <c r="O693" s="22" t="s">
        <v>257</v>
      </c>
      <c r="P693" s="31" t="str">
        <f t="shared" si="10"/>
        <v>Galvanized Requiring Replacement</v>
      </c>
      <c r="Q693" s="40" t="s">
        <v>254</v>
      </c>
      <c r="R693" s="40" t="s">
        <v>254</v>
      </c>
      <c r="S693" s="24"/>
      <c r="T693" s="16"/>
      <c r="U693" s="41" t="s">
        <v>255</v>
      </c>
      <c r="V693" s="41" t="s">
        <v>255</v>
      </c>
      <c r="W693" s="16"/>
      <c r="X693" s="43" t="str">
        <f>IF((OR((AND('[1]PWS Information'!$E$10="CWS",T693="Single Family Residence",P693="Lead")),
(AND('[1]PWS Information'!$E$10="CWS",T693="Multiple Family Residence",'[1]PWS Information'!$E$11="Yes",P693="Lead")),
(AND('[1]PWS Information'!$E$10="NTNC",P693="Lead")))),"Tier 1",
IF((OR((AND('[1]PWS Information'!$E$10="CWS",T693="Multiple Family Residence",'[1]PWS Information'!$E$11="No",P693="Lead")),
(AND('[1]PWS Information'!$E$10="CWS",T693="Other",P693="Lead")),
(AND(T693="",P693="Lead")),
(AND('[1]PWS Information'!$E$10="CWS",T693="Building",P693="Lead")))),"Tier 2",
IF((OR((AND('[1]PWS Information'!$E$10="CWS",T693="Single Family Residence",P693="Galvanized Requiring Replacement")),
(AND('[1]PWS Information'!$E$10="CWS",T693="Single Family Residence",P693="Galvanized Requiring Replacement",Q693="Yes")),
(AND('[1]PWS Information'!$E$10="NTNC",T693="Single Family Residence",P693="Galvanized Requiring Replacement")),
(AND('[1]PWS Information'!$E$10="NTNC",T693="Single Family Residence",Q693="Yes")))),"Tier 3",
IF((OR((AND('[1]PWS Information'!$E$10="CWS",T693="Single Family Residence",R693="Yes",P693="Non-Lead", I693="Non-Lead - Copper",K693="Before 1989")),
(AND('[1]PWS Information'!$E$10="CWS",T693="Single Family Residence",R693="Yes",P693="Non-Lead", M693="Non-Lead - Copper",N693="Before 1989")))),"Tier 4",
IF((OR((AND('[1]PWS Information'!$E$10="NTNC",P693="Non-Lead")),
(AND('[1]PWS Information'!$E$10="CWS",P693="Non-Lead",R693="")),
(AND('[1]PWS Information'!$E$10="CWS",P693="Non-Lead",R693="No")),
(AND('[1]PWS Information'!$E$10="CWS",P693="Non-Lead",R693="Don't Know")),
(AND('[1]PWS Information'!$E$10="CWS",P693="Non-Lead", I693="Non-Lead - Copper", R693="Yes", K693="Between 1989 and 2014")),
(AND('[1]PWS Information'!$E$10="CWS",P693="Non-Lead", I693="Non-Lead - Copper", R693="Yes", K693="After 2014")),
(AND('[1]PWS Information'!$E$10="CWS",P693="Non-Lead", I693="Non-Lead - Copper", R693="Yes", K693="Unknown")),
(AND('[1]PWS Information'!$E$10="CWS",P693="Non-Lead", M693="Non-Lead - Copper", R693="Yes", N693="Between 1989 and 2014")),
(AND('[1]PWS Information'!$E$10="CWS",P693="Non-Lead", M693="Non-Lead - Copper", R693="Yes", N693="After 2014")),
(AND('[1]PWS Information'!$E$10="CWS",P693="Non-Lead", M693="Non-Lead - Copper", R693="Yes", N693="Unknown")),
(AND('[1]PWS Information'!$E$10="CWS",P693="Unknown")),
(AND('[1]PWS Information'!$E$10="NTNC",P693="Unknown")),
(AND('[1]PWS Information'!$E$10="CWS",T693="Multiple Family Residence",P693="Galvanized Requiring Replacement")),
(AND('[1]PWS Information'!$E$10="CWS",P693="Galvanized Requiring Replacement")),
(AND('[1]PWS Information'!$E$10="NTNC",T693="Multiple Family Residence",P693="Galvanized Requiring Replacement")))),"Tier 5",
"")))))</f>
        <v>Tier 5</v>
      </c>
      <c r="Y693" s="24"/>
      <c r="Z693" s="24"/>
    </row>
    <row r="694" spans="1:26" x14ac:dyDescent="0.25">
      <c r="A694" s="17">
        <v>691</v>
      </c>
      <c r="B694" s="18">
        <v>1808</v>
      </c>
      <c r="C694" s="17" t="s">
        <v>81</v>
      </c>
      <c r="D694" s="17" t="s">
        <v>188</v>
      </c>
      <c r="E694" s="17">
        <v>79549</v>
      </c>
      <c r="F694" s="18"/>
      <c r="G694" s="18"/>
      <c r="H694" s="18"/>
      <c r="I694" s="25" t="s">
        <v>218</v>
      </c>
      <c r="J694" s="22" t="s">
        <v>254</v>
      </c>
      <c r="K694" s="22" t="s">
        <v>255</v>
      </c>
      <c r="L694" s="22" t="s">
        <v>256</v>
      </c>
      <c r="M694" s="25" t="s">
        <v>221</v>
      </c>
      <c r="N694" s="23" t="s">
        <v>205</v>
      </c>
      <c r="O694" s="22" t="s">
        <v>257</v>
      </c>
      <c r="P694" s="31" t="str">
        <f t="shared" si="10"/>
        <v>Non-Lead</v>
      </c>
      <c r="Q694" s="40" t="s">
        <v>254</v>
      </c>
      <c r="R694" s="40" t="s">
        <v>254</v>
      </c>
      <c r="S694" s="24"/>
      <c r="T694" s="16"/>
      <c r="U694" s="41" t="s">
        <v>255</v>
      </c>
      <c r="V694" s="41" t="s">
        <v>255</v>
      </c>
      <c r="W694" s="16"/>
      <c r="X694" s="43" t="str">
        <f>IF((OR((AND('[1]PWS Information'!$E$10="CWS",T694="Single Family Residence",P694="Lead")),
(AND('[1]PWS Information'!$E$10="CWS",T694="Multiple Family Residence",'[1]PWS Information'!$E$11="Yes",P694="Lead")),
(AND('[1]PWS Information'!$E$10="NTNC",P694="Lead")))),"Tier 1",
IF((OR((AND('[1]PWS Information'!$E$10="CWS",T694="Multiple Family Residence",'[1]PWS Information'!$E$11="No",P694="Lead")),
(AND('[1]PWS Information'!$E$10="CWS",T694="Other",P694="Lead")),
(AND(T694="",P694="Lead")),
(AND('[1]PWS Information'!$E$10="CWS",T694="Building",P694="Lead")))),"Tier 2",
IF((OR((AND('[1]PWS Information'!$E$10="CWS",T694="Single Family Residence",P694="Galvanized Requiring Replacement")),
(AND('[1]PWS Information'!$E$10="CWS",T694="Single Family Residence",P694="Galvanized Requiring Replacement",Q694="Yes")),
(AND('[1]PWS Information'!$E$10="NTNC",T694="Single Family Residence",P694="Galvanized Requiring Replacement")),
(AND('[1]PWS Information'!$E$10="NTNC",T694="Single Family Residence",Q694="Yes")))),"Tier 3",
IF((OR((AND('[1]PWS Information'!$E$10="CWS",T694="Single Family Residence",R694="Yes",P694="Non-Lead", I694="Non-Lead - Copper",K694="Before 1989")),
(AND('[1]PWS Information'!$E$10="CWS",T694="Single Family Residence",R694="Yes",P694="Non-Lead", M694="Non-Lead - Copper",N694="Before 1989")))),"Tier 4",
IF((OR((AND('[1]PWS Information'!$E$10="NTNC",P694="Non-Lead")),
(AND('[1]PWS Information'!$E$10="CWS",P694="Non-Lead",R694="")),
(AND('[1]PWS Information'!$E$10="CWS",P694="Non-Lead",R694="No")),
(AND('[1]PWS Information'!$E$10="CWS",P694="Non-Lead",R694="Don't Know")),
(AND('[1]PWS Information'!$E$10="CWS",P694="Non-Lead", I694="Non-Lead - Copper", R694="Yes", K694="Between 1989 and 2014")),
(AND('[1]PWS Information'!$E$10="CWS",P694="Non-Lead", I694="Non-Lead - Copper", R694="Yes", K694="After 2014")),
(AND('[1]PWS Information'!$E$10="CWS",P694="Non-Lead", I694="Non-Lead - Copper", R694="Yes", K694="Unknown")),
(AND('[1]PWS Information'!$E$10="CWS",P694="Non-Lead", M694="Non-Lead - Copper", R694="Yes", N694="Between 1989 and 2014")),
(AND('[1]PWS Information'!$E$10="CWS",P694="Non-Lead", M694="Non-Lead - Copper", R694="Yes", N694="After 2014")),
(AND('[1]PWS Information'!$E$10="CWS",P694="Non-Lead", M694="Non-Lead - Copper", R694="Yes", N694="Unknown")),
(AND('[1]PWS Information'!$E$10="CWS",P694="Unknown")),
(AND('[1]PWS Information'!$E$10="NTNC",P694="Unknown")),
(AND('[1]PWS Information'!$E$10="CWS",T694="Multiple Family Residence",P694="Galvanized Requiring Replacement")),
(AND('[1]PWS Information'!$E$10="CWS",P694="Galvanized Requiring Replacement")),
(AND('[1]PWS Information'!$E$10="NTNC",T694="Multiple Family Residence",P694="Galvanized Requiring Replacement")))),"Tier 5",
"")))))</f>
        <v>Tier 5</v>
      </c>
      <c r="Y694" s="24"/>
      <c r="Z694" s="24"/>
    </row>
    <row r="695" spans="1:26" x14ac:dyDescent="0.25">
      <c r="A695" s="17">
        <v>692</v>
      </c>
      <c r="B695" s="17">
        <v>1810</v>
      </c>
      <c r="C695" s="17" t="s">
        <v>81</v>
      </c>
      <c r="D695" s="17" t="s">
        <v>188</v>
      </c>
      <c r="E695" s="17">
        <v>79549</v>
      </c>
      <c r="F695" s="17"/>
      <c r="G695" s="17"/>
      <c r="H695" s="17"/>
      <c r="I695" s="21" t="s">
        <v>218</v>
      </c>
      <c r="J695" s="22" t="s">
        <v>254</v>
      </c>
      <c r="K695" s="22" t="s">
        <v>255</v>
      </c>
      <c r="L695" s="22" t="s">
        <v>256</v>
      </c>
      <c r="M695" s="21" t="s">
        <v>221</v>
      </c>
      <c r="N695" s="17"/>
      <c r="O695" s="22" t="s">
        <v>256</v>
      </c>
      <c r="P695" s="31" t="str">
        <f t="shared" si="10"/>
        <v>Non-Lead</v>
      </c>
      <c r="Q695" s="40" t="s">
        <v>254</v>
      </c>
      <c r="R695" s="40" t="s">
        <v>254</v>
      </c>
      <c r="S695" s="24"/>
      <c r="T695" s="16"/>
      <c r="U695" s="41" t="s">
        <v>255</v>
      </c>
      <c r="V695" s="41" t="s">
        <v>255</v>
      </c>
      <c r="W695" s="16"/>
      <c r="X695" s="43" t="str">
        <f>IF((OR((AND('[1]PWS Information'!$E$10="CWS",T695="Single Family Residence",P695="Lead")),
(AND('[1]PWS Information'!$E$10="CWS",T695="Multiple Family Residence",'[1]PWS Information'!$E$11="Yes",P695="Lead")),
(AND('[1]PWS Information'!$E$10="NTNC",P695="Lead")))),"Tier 1",
IF((OR((AND('[1]PWS Information'!$E$10="CWS",T695="Multiple Family Residence",'[1]PWS Information'!$E$11="No",P695="Lead")),
(AND('[1]PWS Information'!$E$10="CWS",T695="Other",P695="Lead")),
(AND(T695="",P695="Lead")),
(AND('[1]PWS Information'!$E$10="CWS",T695="Building",P695="Lead")))),"Tier 2",
IF((OR((AND('[1]PWS Information'!$E$10="CWS",T695="Single Family Residence",P695="Galvanized Requiring Replacement")),
(AND('[1]PWS Information'!$E$10="CWS",T695="Single Family Residence",P695="Galvanized Requiring Replacement",Q695="Yes")),
(AND('[1]PWS Information'!$E$10="NTNC",T695="Single Family Residence",P695="Galvanized Requiring Replacement")),
(AND('[1]PWS Information'!$E$10="NTNC",T695="Single Family Residence",Q695="Yes")))),"Tier 3",
IF((OR((AND('[1]PWS Information'!$E$10="CWS",T695="Single Family Residence",R695="Yes",P695="Non-Lead", I695="Non-Lead - Copper",K695="Before 1989")),
(AND('[1]PWS Information'!$E$10="CWS",T695="Single Family Residence",R695="Yes",P695="Non-Lead", M695="Non-Lead - Copper",N695="Before 1989")))),"Tier 4",
IF((OR((AND('[1]PWS Information'!$E$10="NTNC",P695="Non-Lead")),
(AND('[1]PWS Information'!$E$10="CWS",P695="Non-Lead",R695="")),
(AND('[1]PWS Information'!$E$10="CWS",P695="Non-Lead",R695="No")),
(AND('[1]PWS Information'!$E$10="CWS",P695="Non-Lead",R695="Don't Know")),
(AND('[1]PWS Information'!$E$10="CWS",P695="Non-Lead", I695="Non-Lead - Copper", R695="Yes", K695="Between 1989 and 2014")),
(AND('[1]PWS Information'!$E$10="CWS",P695="Non-Lead", I695="Non-Lead - Copper", R695="Yes", K695="After 2014")),
(AND('[1]PWS Information'!$E$10="CWS",P695="Non-Lead", I695="Non-Lead - Copper", R695="Yes", K695="Unknown")),
(AND('[1]PWS Information'!$E$10="CWS",P695="Non-Lead", M695="Non-Lead - Copper", R695="Yes", N695="Between 1989 and 2014")),
(AND('[1]PWS Information'!$E$10="CWS",P695="Non-Lead", M695="Non-Lead - Copper", R695="Yes", N695="After 2014")),
(AND('[1]PWS Information'!$E$10="CWS",P695="Non-Lead", M695="Non-Lead - Copper", R695="Yes", N695="Unknown")),
(AND('[1]PWS Information'!$E$10="CWS",P695="Unknown")),
(AND('[1]PWS Information'!$E$10="NTNC",P695="Unknown")),
(AND('[1]PWS Information'!$E$10="CWS",T695="Multiple Family Residence",P695="Galvanized Requiring Replacement")),
(AND('[1]PWS Information'!$E$10="CWS",P695="Galvanized Requiring Replacement")),
(AND('[1]PWS Information'!$E$10="NTNC",T695="Multiple Family Residence",P695="Galvanized Requiring Replacement")))),"Tier 5",
"")))))</f>
        <v>Tier 5</v>
      </c>
      <c r="Y695" s="24"/>
      <c r="Z695" s="24"/>
    </row>
    <row r="696" spans="1:26" x14ac:dyDescent="0.25">
      <c r="A696" s="17">
        <v>693</v>
      </c>
      <c r="B696" s="17">
        <v>1812</v>
      </c>
      <c r="C696" s="17" t="s">
        <v>81</v>
      </c>
      <c r="D696" s="17" t="s">
        <v>188</v>
      </c>
      <c r="E696" s="17">
        <v>79549</v>
      </c>
      <c r="F696" s="17"/>
      <c r="G696" s="17"/>
      <c r="H696" s="17"/>
      <c r="I696" s="21" t="s">
        <v>218</v>
      </c>
      <c r="J696" s="22" t="s">
        <v>254</v>
      </c>
      <c r="K696" s="22" t="s">
        <v>255</v>
      </c>
      <c r="L696" s="22" t="s">
        <v>256</v>
      </c>
      <c r="M696" s="21" t="s">
        <v>218</v>
      </c>
      <c r="N696" s="17" t="s">
        <v>205</v>
      </c>
      <c r="O696" s="22" t="s">
        <v>257</v>
      </c>
      <c r="P696" s="31" t="str">
        <f t="shared" si="10"/>
        <v>Non-Lead</v>
      </c>
      <c r="Q696" s="40" t="s">
        <v>254</v>
      </c>
      <c r="R696" s="40" t="s">
        <v>254</v>
      </c>
      <c r="S696" s="24"/>
      <c r="T696" s="16"/>
      <c r="U696" s="41" t="s">
        <v>255</v>
      </c>
      <c r="V696" s="41" t="s">
        <v>255</v>
      </c>
      <c r="W696" s="16"/>
      <c r="X696" s="43" t="str">
        <f>IF((OR((AND('[1]PWS Information'!$E$10="CWS",T696="Single Family Residence",P696="Lead")),
(AND('[1]PWS Information'!$E$10="CWS",T696="Multiple Family Residence",'[1]PWS Information'!$E$11="Yes",P696="Lead")),
(AND('[1]PWS Information'!$E$10="NTNC",P696="Lead")))),"Tier 1",
IF((OR((AND('[1]PWS Information'!$E$10="CWS",T696="Multiple Family Residence",'[1]PWS Information'!$E$11="No",P696="Lead")),
(AND('[1]PWS Information'!$E$10="CWS",T696="Other",P696="Lead")),
(AND(T696="",P696="Lead")),
(AND('[1]PWS Information'!$E$10="CWS",T696="Building",P696="Lead")))),"Tier 2",
IF((OR((AND('[1]PWS Information'!$E$10="CWS",T696="Single Family Residence",P696="Galvanized Requiring Replacement")),
(AND('[1]PWS Information'!$E$10="CWS",T696="Single Family Residence",P696="Galvanized Requiring Replacement",Q696="Yes")),
(AND('[1]PWS Information'!$E$10="NTNC",T696="Single Family Residence",P696="Galvanized Requiring Replacement")),
(AND('[1]PWS Information'!$E$10="NTNC",T696="Single Family Residence",Q696="Yes")))),"Tier 3",
IF((OR((AND('[1]PWS Information'!$E$10="CWS",T696="Single Family Residence",R696="Yes",P696="Non-Lead", I696="Non-Lead - Copper",K696="Before 1989")),
(AND('[1]PWS Information'!$E$10="CWS",T696="Single Family Residence",R696="Yes",P696="Non-Lead", M696="Non-Lead - Copper",N696="Before 1989")))),"Tier 4",
IF((OR((AND('[1]PWS Information'!$E$10="NTNC",P696="Non-Lead")),
(AND('[1]PWS Information'!$E$10="CWS",P696="Non-Lead",R696="")),
(AND('[1]PWS Information'!$E$10="CWS",P696="Non-Lead",R696="No")),
(AND('[1]PWS Information'!$E$10="CWS",P696="Non-Lead",R696="Don't Know")),
(AND('[1]PWS Information'!$E$10="CWS",P696="Non-Lead", I696="Non-Lead - Copper", R696="Yes", K696="Between 1989 and 2014")),
(AND('[1]PWS Information'!$E$10="CWS",P696="Non-Lead", I696="Non-Lead - Copper", R696="Yes", K696="After 2014")),
(AND('[1]PWS Information'!$E$10="CWS",P696="Non-Lead", I696="Non-Lead - Copper", R696="Yes", K696="Unknown")),
(AND('[1]PWS Information'!$E$10="CWS",P696="Non-Lead", M696="Non-Lead - Copper", R696="Yes", N696="Between 1989 and 2014")),
(AND('[1]PWS Information'!$E$10="CWS",P696="Non-Lead", M696="Non-Lead - Copper", R696="Yes", N696="After 2014")),
(AND('[1]PWS Information'!$E$10="CWS",P696="Non-Lead", M696="Non-Lead - Copper", R696="Yes", N696="Unknown")),
(AND('[1]PWS Information'!$E$10="CWS",P696="Unknown")),
(AND('[1]PWS Information'!$E$10="NTNC",P696="Unknown")),
(AND('[1]PWS Information'!$E$10="CWS",T696="Multiple Family Residence",P696="Galvanized Requiring Replacement")),
(AND('[1]PWS Information'!$E$10="CWS",P696="Galvanized Requiring Replacement")),
(AND('[1]PWS Information'!$E$10="NTNC",T696="Multiple Family Residence",P696="Galvanized Requiring Replacement")))),"Tier 5",
"")))))</f>
        <v>Tier 5</v>
      </c>
      <c r="Y696" s="24"/>
      <c r="Z696" s="24"/>
    </row>
    <row r="697" spans="1:26" x14ac:dyDescent="0.25">
      <c r="A697" s="17">
        <v>694</v>
      </c>
      <c r="B697" s="17">
        <v>1814</v>
      </c>
      <c r="C697" s="17" t="s">
        <v>81</v>
      </c>
      <c r="D697" s="17" t="s">
        <v>188</v>
      </c>
      <c r="E697" s="17">
        <v>79549</v>
      </c>
      <c r="F697" s="17"/>
      <c r="G697" s="17"/>
      <c r="H697" s="17"/>
      <c r="I697" s="21" t="s">
        <v>218</v>
      </c>
      <c r="J697" s="22" t="s">
        <v>254</v>
      </c>
      <c r="K697" s="22" t="s">
        <v>255</v>
      </c>
      <c r="L697" s="22" t="s">
        <v>256</v>
      </c>
      <c r="M697" s="21" t="s">
        <v>222</v>
      </c>
      <c r="N697" s="23"/>
      <c r="O697" s="22" t="s">
        <v>256</v>
      </c>
      <c r="P697" s="31" t="str">
        <f t="shared" si="10"/>
        <v>Galvanized Requiring Replacement</v>
      </c>
      <c r="Q697" s="40" t="s">
        <v>254</v>
      </c>
      <c r="R697" s="40" t="s">
        <v>254</v>
      </c>
      <c r="S697" s="24"/>
      <c r="T697" s="16"/>
      <c r="U697" s="41" t="s">
        <v>255</v>
      </c>
      <c r="V697" s="41" t="s">
        <v>255</v>
      </c>
      <c r="W697" s="16"/>
      <c r="X697" s="43" t="str">
        <f>IF((OR((AND('[1]PWS Information'!$E$10="CWS",T697="Single Family Residence",P697="Lead")),
(AND('[1]PWS Information'!$E$10="CWS",T697="Multiple Family Residence",'[1]PWS Information'!$E$11="Yes",P697="Lead")),
(AND('[1]PWS Information'!$E$10="NTNC",P697="Lead")))),"Tier 1",
IF((OR((AND('[1]PWS Information'!$E$10="CWS",T697="Multiple Family Residence",'[1]PWS Information'!$E$11="No",P697="Lead")),
(AND('[1]PWS Information'!$E$10="CWS",T697="Other",P697="Lead")),
(AND(T697="",P697="Lead")),
(AND('[1]PWS Information'!$E$10="CWS",T697="Building",P697="Lead")))),"Tier 2",
IF((OR((AND('[1]PWS Information'!$E$10="CWS",T697="Single Family Residence",P697="Galvanized Requiring Replacement")),
(AND('[1]PWS Information'!$E$10="CWS",T697="Single Family Residence",P697="Galvanized Requiring Replacement",Q697="Yes")),
(AND('[1]PWS Information'!$E$10="NTNC",T697="Single Family Residence",P697="Galvanized Requiring Replacement")),
(AND('[1]PWS Information'!$E$10="NTNC",T697="Single Family Residence",Q697="Yes")))),"Tier 3",
IF((OR((AND('[1]PWS Information'!$E$10="CWS",T697="Single Family Residence",R697="Yes",P697="Non-Lead", I697="Non-Lead - Copper",K697="Before 1989")),
(AND('[1]PWS Information'!$E$10="CWS",T697="Single Family Residence",R697="Yes",P697="Non-Lead", M697="Non-Lead - Copper",N697="Before 1989")))),"Tier 4",
IF((OR((AND('[1]PWS Information'!$E$10="NTNC",P697="Non-Lead")),
(AND('[1]PWS Information'!$E$10="CWS",P697="Non-Lead",R697="")),
(AND('[1]PWS Information'!$E$10="CWS",P697="Non-Lead",R697="No")),
(AND('[1]PWS Information'!$E$10="CWS",P697="Non-Lead",R697="Don't Know")),
(AND('[1]PWS Information'!$E$10="CWS",P697="Non-Lead", I697="Non-Lead - Copper", R697="Yes", K697="Between 1989 and 2014")),
(AND('[1]PWS Information'!$E$10="CWS",P697="Non-Lead", I697="Non-Lead - Copper", R697="Yes", K697="After 2014")),
(AND('[1]PWS Information'!$E$10="CWS",P697="Non-Lead", I697="Non-Lead - Copper", R697="Yes", K697="Unknown")),
(AND('[1]PWS Information'!$E$10="CWS",P697="Non-Lead", M697="Non-Lead - Copper", R697="Yes", N697="Between 1989 and 2014")),
(AND('[1]PWS Information'!$E$10="CWS",P697="Non-Lead", M697="Non-Lead - Copper", R697="Yes", N697="After 2014")),
(AND('[1]PWS Information'!$E$10="CWS",P697="Non-Lead", M697="Non-Lead - Copper", R697="Yes", N697="Unknown")),
(AND('[1]PWS Information'!$E$10="CWS",P697="Unknown")),
(AND('[1]PWS Information'!$E$10="NTNC",P697="Unknown")),
(AND('[1]PWS Information'!$E$10="CWS",T697="Multiple Family Residence",P697="Galvanized Requiring Replacement")),
(AND('[1]PWS Information'!$E$10="CWS",P697="Galvanized Requiring Replacement")),
(AND('[1]PWS Information'!$E$10="NTNC",T697="Multiple Family Residence",P697="Galvanized Requiring Replacement")))),"Tier 5",
"")))))</f>
        <v>Tier 5</v>
      </c>
      <c r="Y697" s="24"/>
      <c r="Z697" s="24"/>
    </row>
    <row r="698" spans="1:26" x14ac:dyDescent="0.25">
      <c r="A698" s="17">
        <v>695</v>
      </c>
      <c r="B698" s="17">
        <v>1816</v>
      </c>
      <c r="C698" s="17" t="s">
        <v>81</v>
      </c>
      <c r="D698" s="17" t="s">
        <v>188</v>
      </c>
      <c r="E698" s="17">
        <v>79549</v>
      </c>
      <c r="F698" s="17"/>
      <c r="G698" s="17"/>
      <c r="H698" s="17"/>
      <c r="I698" s="21" t="s">
        <v>218</v>
      </c>
      <c r="J698" s="22" t="s">
        <v>254</v>
      </c>
      <c r="K698" s="22" t="s">
        <v>255</v>
      </c>
      <c r="L698" s="22" t="s">
        <v>256</v>
      </c>
      <c r="M698" s="21" t="s">
        <v>218</v>
      </c>
      <c r="N698" s="23" t="s">
        <v>205</v>
      </c>
      <c r="O698" s="22"/>
      <c r="P698" s="31" t="str">
        <f t="shared" si="10"/>
        <v>Non-Lead</v>
      </c>
      <c r="Q698" s="40" t="s">
        <v>254</v>
      </c>
      <c r="R698" s="40" t="s">
        <v>254</v>
      </c>
      <c r="S698" s="24"/>
      <c r="T698" s="16"/>
      <c r="U698" s="41" t="s">
        <v>255</v>
      </c>
      <c r="V698" s="41" t="s">
        <v>255</v>
      </c>
      <c r="W698" s="16"/>
      <c r="X698" s="43" t="str">
        <f>IF((OR((AND('[1]PWS Information'!$E$10="CWS",T698="Single Family Residence",P698="Lead")),
(AND('[1]PWS Information'!$E$10="CWS",T698="Multiple Family Residence",'[1]PWS Information'!$E$11="Yes",P698="Lead")),
(AND('[1]PWS Information'!$E$10="NTNC",P698="Lead")))),"Tier 1",
IF((OR((AND('[1]PWS Information'!$E$10="CWS",T698="Multiple Family Residence",'[1]PWS Information'!$E$11="No",P698="Lead")),
(AND('[1]PWS Information'!$E$10="CWS",T698="Other",P698="Lead")),
(AND(T698="",P698="Lead")),
(AND('[1]PWS Information'!$E$10="CWS",T698="Building",P698="Lead")))),"Tier 2",
IF((OR((AND('[1]PWS Information'!$E$10="CWS",T698="Single Family Residence",P698="Galvanized Requiring Replacement")),
(AND('[1]PWS Information'!$E$10="CWS",T698="Single Family Residence",P698="Galvanized Requiring Replacement",Q698="Yes")),
(AND('[1]PWS Information'!$E$10="NTNC",T698="Single Family Residence",P698="Galvanized Requiring Replacement")),
(AND('[1]PWS Information'!$E$10="NTNC",T698="Single Family Residence",Q698="Yes")))),"Tier 3",
IF((OR((AND('[1]PWS Information'!$E$10="CWS",T698="Single Family Residence",R698="Yes",P698="Non-Lead", I698="Non-Lead - Copper",K698="Before 1989")),
(AND('[1]PWS Information'!$E$10="CWS",T698="Single Family Residence",R698="Yes",P698="Non-Lead", M698="Non-Lead - Copper",N698="Before 1989")))),"Tier 4",
IF((OR((AND('[1]PWS Information'!$E$10="NTNC",P698="Non-Lead")),
(AND('[1]PWS Information'!$E$10="CWS",P698="Non-Lead",R698="")),
(AND('[1]PWS Information'!$E$10="CWS",P698="Non-Lead",R698="No")),
(AND('[1]PWS Information'!$E$10="CWS",P698="Non-Lead",R698="Don't Know")),
(AND('[1]PWS Information'!$E$10="CWS",P698="Non-Lead", I698="Non-Lead - Copper", R698="Yes", K698="Between 1989 and 2014")),
(AND('[1]PWS Information'!$E$10="CWS",P698="Non-Lead", I698="Non-Lead - Copper", R698="Yes", K698="After 2014")),
(AND('[1]PWS Information'!$E$10="CWS",P698="Non-Lead", I698="Non-Lead - Copper", R698="Yes", K698="Unknown")),
(AND('[1]PWS Information'!$E$10="CWS",P698="Non-Lead", M698="Non-Lead - Copper", R698="Yes", N698="Between 1989 and 2014")),
(AND('[1]PWS Information'!$E$10="CWS",P698="Non-Lead", M698="Non-Lead - Copper", R698="Yes", N698="After 2014")),
(AND('[1]PWS Information'!$E$10="CWS",P698="Non-Lead", M698="Non-Lead - Copper", R698="Yes", N698="Unknown")),
(AND('[1]PWS Information'!$E$10="CWS",P698="Unknown")),
(AND('[1]PWS Information'!$E$10="NTNC",P698="Unknown")),
(AND('[1]PWS Information'!$E$10="CWS",T698="Multiple Family Residence",P698="Galvanized Requiring Replacement")),
(AND('[1]PWS Information'!$E$10="CWS",P698="Galvanized Requiring Replacement")),
(AND('[1]PWS Information'!$E$10="NTNC",T698="Multiple Family Residence",P698="Galvanized Requiring Replacement")))),"Tier 5",
"")))))</f>
        <v>Tier 5</v>
      </c>
      <c r="Y698" s="24"/>
      <c r="Z698" s="24"/>
    </row>
    <row r="699" spans="1:26" x14ac:dyDescent="0.25">
      <c r="A699" s="17">
        <v>696</v>
      </c>
      <c r="B699" s="18">
        <v>1818</v>
      </c>
      <c r="C699" s="17" t="s">
        <v>81</v>
      </c>
      <c r="D699" s="17" t="s">
        <v>188</v>
      </c>
      <c r="E699" s="17">
        <v>79549</v>
      </c>
      <c r="F699" s="18"/>
      <c r="G699" s="18"/>
      <c r="H699" s="18"/>
      <c r="I699" s="21" t="s">
        <v>218</v>
      </c>
      <c r="J699" s="22" t="s">
        <v>254</v>
      </c>
      <c r="K699" s="22" t="s">
        <v>255</v>
      </c>
      <c r="L699" s="22" t="s">
        <v>256</v>
      </c>
      <c r="M699" s="21" t="s">
        <v>218</v>
      </c>
      <c r="N699" s="23" t="s">
        <v>205</v>
      </c>
      <c r="O699" s="22"/>
      <c r="P699" s="31" t="str">
        <f t="shared" si="10"/>
        <v>Non-Lead</v>
      </c>
      <c r="Q699" s="40" t="s">
        <v>254</v>
      </c>
      <c r="R699" s="40" t="s">
        <v>254</v>
      </c>
      <c r="S699" s="24"/>
      <c r="T699" s="16"/>
      <c r="U699" s="41" t="s">
        <v>255</v>
      </c>
      <c r="V699" s="41" t="s">
        <v>255</v>
      </c>
      <c r="W699" s="16"/>
      <c r="X699" s="43" t="str">
        <f>IF((OR((AND('[1]PWS Information'!$E$10="CWS",T699="Single Family Residence",P699="Lead")),
(AND('[1]PWS Information'!$E$10="CWS",T699="Multiple Family Residence",'[1]PWS Information'!$E$11="Yes",P699="Lead")),
(AND('[1]PWS Information'!$E$10="NTNC",P699="Lead")))),"Tier 1",
IF((OR((AND('[1]PWS Information'!$E$10="CWS",T699="Multiple Family Residence",'[1]PWS Information'!$E$11="No",P699="Lead")),
(AND('[1]PWS Information'!$E$10="CWS",T699="Other",P699="Lead")),
(AND(T699="",P699="Lead")),
(AND('[1]PWS Information'!$E$10="CWS",T699="Building",P699="Lead")))),"Tier 2",
IF((OR((AND('[1]PWS Information'!$E$10="CWS",T699="Single Family Residence",P699="Galvanized Requiring Replacement")),
(AND('[1]PWS Information'!$E$10="CWS",T699="Single Family Residence",P699="Galvanized Requiring Replacement",Q699="Yes")),
(AND('[1]PWS Information'!$E$10="NTNC",T699="Single Family Residence",P699="Galvanized Requiring Replacement")),
(AND('[1]PWS Information'!$E$10="NTNC",T699="Single Family Residence",Q699="Yes")))),"Tier 3",
IF((OR((AND('[1]PWS Information'!$E$10="CWS",T699="Single Family Residence",R699="Yes",P699="Non-Lead", I699="Non-Lead - Copper",K699="Before 1989")),
(AND('[1]PWS Information'!$E$10="CWS",T699="Single Family Residence",R699="Yes",P699="Non-Lead", M699="Non-Lead - Copper",N699="Before 1989")))),"Tier 4",
IF((OR((AND('[1]PWS Information'!$E$10="NTNC",P699="Non-Lead")),
(AND('[1]PWS Information'!$E$10="CWS",P699="Non-Lead",R699="")),
(AND('[1]PWS Information'!$E$10="CWS",P699="Non-Lead",R699="No")),
(AND('[1]PWS Information'!$E$10="CWS",P699="Non-Lead",R699="Don't Know")),
(AND('[1]PWS Information'!$E$10="CWS",P699="Non-Lead", I699="Non-Lead - Copper", R699="Yes", K699="Between 1989 and 2014")),
(AND('[1]PWS Information'!$E$10="CWS",P699="Non-Lead", I699="Non-Lead - Copper", R699="Yes", K699="After 2014")),
(AND('[1]PWS Information'!$E$10="CWS",P699="Non-Lead", I699="Non-Lead - Copper", R699="Yes", K699="Unknown")),
(AND('[1]PWS Information'!$E$10="CWS",P699="Non-Lead", M699="Non-Lead - Copper", R699="Yes", N699="Between 1989 and 2014")),
(AND('[1]PWS Information'!$E$10="CWS",P699="Non-Lead", M699="Non-Lead - Copper", R699="Yes", N699="After 2014")),
(AND('[1]PWS Information'!$E$10="CWS",P699="Non-Lead", M699="Non-Lead - Copper", R699="Yes", N699="Unknown")),
(AND('[1]PWS Information'!$E$10="CWS",P699="Unknown")),
(AND('[1]PWS Information'!$E$10="NTNC",P699="Unknown")),
(AND('[1]PWS Information'!$E$10="CWS",T699="Multiple Family Residence",P699="Galvanized Requiring Replacement")),
(AND('[1]PWS Information'!$E$10="CWS",P699="Galvanized Requiring Replacement")),
(AND('[1]PWS Information'!$E$10="NTNC",T699="Multiple Family Residence",P699="Galvanized Requiring Replacement")))),"Tier 5",
"")))))</f>
        <v>Tier 5</v>
      </c>
      <c r="Y699" s="24"/>
      <c r="Z699" s="24"/>
    </row>
    <row r="700" spans="1:26" x14ac:dyDescent="0.25">
      <c r="A700" s="17">
        <v>697</v>
      </c>
      <c r="B700" s="17">
        <v>1820</v>
      </c>
      <c r="C700" s="17" t="s">
        <v>81</v>
      </c>
      <c r="D700" s="17" t="s">
        <v>188</v>
      </c>
      <c r="E700" s="17">
        <v>79549</v>
      </c>
      <c r="F700" s="17"/>
      <c r="G700" s="17"/>
      <c r="H700" s="17"/>
      <c r="I700" s="21" t="s">
        <v>222</v>
      </c>
      <c r="J700" s="22" t="s">
        <v>254</v>
      </c>
      <c r="K700" s="22" t="s">
        <v>255</v>
      </c>
      <c r="L700" s="22" t="s">
        <v>256</v>
      </c>
      <c r="M700" s="21" t="s">
        <v>218</v>
      </c>
      <c r="N700" s="17"/>
      <c r="O700" s="22" t="s">
        <v>256</v>
      </c>
      <c r="P700" s="31" t="str">
        <f t="shared" si="10"/>
        <v>Non-Lead</v>
      </c>
      <c r="Q700" s="40" t="s">
        <v>254</v>
      </c>
      <c r="R700" s="40" t="s">
        <v>254</v>
      </c>
      <c r="S700" s="24"/>
      <c r="T700" s="16"/>
      <c r="U700" s="41" t="s">
        <v>255</v>
      </c>
      <c r="V700" s="41" t="s">
        <v>255</v>
      </c>
      <c r="W700" s="16"/>
      <c r="X700" s="43" t="str">
        <f>IF((OR((AND('[1]PWS Information'!$E$10="CWS",T700="Single Family Residence",P700="Lead")),
(AND('[1]PWS Information'!$E$10="CWS",T700="Multiple Family Residence",'[1]PWS Information'!$E$11="Yes",P700="Lead")),
(AND('[1]PWS Information'!$E$10="NTNC",P700="Lead")))),"Tier 1",
IF((OR((AND('[1]PWS Information'!$E$10="CWS",T700="Multiple Family Residence",'[1]PWS Information'!$E$11="No",P700="Lead")),
(AND('[1]PWS Information'!$E$10="CWS",T700="Other",P700="Lead")),
(AND(T700="",P700="Lead")),
(AND('[1]PWS Information'!$E$10="CWS",T700="Building",P700="Lead")))),"Tier 2",
IF((OR((AND('[1]PWS Information'!$E$10="CWS",T700="Single Family Residence",P700="Galvanized Requiring Replacement")),
(AND('[1]PWS Information'!$E$10="CWS",T700="Single Family Residence",P700="Galvanized Requiring Replacement",Q700="Yes")),
(AND('[1]PWS Information'!$E$10="NTNC",T700="Single Family Residence",P700="Galvanized Requiring Replacement")),
(AND('[1]PWS Information'!$E$10="NTNC",T700="Single Family Residence",Q700="Yes")))),"Tier 3",
IF((OR((AND('[1]PWS Information'!$E$10="CWS",T700="Single Family Residence",R700="Yes",P700="Non-Lead", I700="Non-Lead - Copper",K700="Before 1989")),
(AND('[1]PWS Information'!$E$10="CWS",T700="Single Family Residence",R700="Yes",P700="Non-Lead", M700="Non-Lead - Copper",N700="Before 1989")))),"Tier 4",
IF((OR((AND('[1]PWS Information'!$E$10="NTNC",P700="Non-Lead")),
(AND('[1]PWS Information'!$E$10="CWS",P700="Non-Lead",R700="")),
(AND('[1]PWS Information'!$E$10="CWS",P700="Non-Lead",R700="No")),
(AND('[1]PWS Information'!$E$10="CWS",P700="Non-Lead",R700="Don't Know")),
(AND('[1]PWS Information'!$E$10="CWS",P700="Non-Lead", I700="Non-Lead - Copper", R700="Yes", K700="Between 1989 and 2014")),
(AND('[1]PWS Information'!$E$10="CWS",P700="Non-Lead", I700="Non-Lead - Copper", R700="Yes", K700="After 2014")),
(AND('[1]PWS Information'!$E$10="CWS",P700="Non-Lead", I700="Non-Lead - Copper", R700="Yes", K700="Unknown")),
(AND('[1]PWS Information'!$E$10="CWS",P700="Non-Lead", M700="Non-Lead - Copper", R700="Yes", N700="Between 1989 and 2014")),
(AND('[1]PWS Information'!$E$10="CWS",P700="Non-Lead", M700="Non-Lead - Copper", R700="Yes", N700="After 2014")),
(AND('[1]PWS Information'!$E$10="CWS",P700="Non-Lead", M700="Non-Lead - Copper", R700="Yes", N700="Unknown")),
(AND('[1]PWS Information'!$E$10="CWS",P700="Unknown")),
(AND('[1]PWS Information'!$E$10="NTNC",P700="Unknown")),
(AND('[1]PWS Information'!$E$10="CWS",T700="Multiple Family Residence",P700="Galvanized Requiring Replacement")),
(AND('[1]PWS Information'!$E$10="CWS",P700="Galvanized Requiring Replacement")),
(AND('[1]PWS Information'!$E$10="NTNC",T700="Multiple Family Residence",P700="Galvanized Requiring Replacement")))),"Tier 5",
"")))))</f>
        <v>Tier 5</v>
      </c>
      <c r="Y700" s="24"/>
      <c r="Z700" s="24"/>
    </row>
    <row r="701" spans="1:26" x14ac:dyDescent="0.25">
      <c r="A701" s="17">
        <v>698</v>
      </c>
      <c r="B701" s="17">
        <v>1820</v>
      </c>
      <c r="C701" s="17" t="s">
        <v>81</v>
      </c>
      <c r="D701" s="17" t="s">
        <v>188</v>
      </c>
      <c r="E701" s="17">
        <v>79549</v>
      </c>
      <c r="F701" s="17"/>
      <c r="G701" s="17"/>
      <c r="H701" s="17"/>
      <c r="I701" s="21" t="s">
        <v>221</v>
      </c>
      <c r="J701" s="22" t="s">
        <v>254</v>
      </c>
      <c r="K701" s="22" t="s">
        <v>255</v>
      </c>
      <c r="L701" s="22" t="s">
        <v>256</v>
      </c>
      <c r="M701" s="21" t="s">
        <v>218</v>
      </c>
      <c r="N701" s="17"/>
      <c r="O701" s="22" t="s">
        <v>256</v>
      </c>
      <c r="P701" s="31" t="str">
        <f t="shared" ref="P701:P764" si="11">IF((OR(I701="Lead")),"Lead",
IF((OR(M701="Lead")),"Lead",
IF((OR(I701="Lead-lined galvanized")),"Lead",
IF((OR(M701="Lead-lined galvanized")),"Lead",
IF((OR((AND(I701="Unknown - Likely Lead",M701="Galvanized")),
(AND(I701="Unknown - Unlikely Lead",M701="Galvanized")),
(AND(I701="Unknown - Material Unknown",M701="Galvanized")))),"Galvanized Requiring Replacement",
IF((OR((AND(I701="Non-lead - Copper",J701="Yes",M701="Galvanized")),
(AND(I701="Non-lead - Copper",J701="Don't know",M701="Galvanized")),
(AND(I701="Non-lead - Copper",J701="",M701="Galvanized")),
(AND(I701="Non-lead - Plastic",J701="Yes",M701="Galvanized")),
(AND(I701="Non-lead - Plastic",J701="Don't know",M701="Galvanized")),
(AND(I701="Non-lead - Plastic",J701="",M701="Galvanized")),
(AND(I701="Non-lead",J701="Yes",M701="Galvanized")),
(AND(I701="Non-lead",J701="Don't know",M701="Galvanized")),
(AND(I701="Non-lead",J701="",M701="Galvanized")),
(AND(I701="Non-lead - Other",J701="Yes",M701="Galvanized")),
(AND(I701="Non-Lead - Other",J701="Don't know",M701="Galvanized")),
(AND(I701="Galvanized",J701="Yes",M701="Galvanized")),
(AND(I701="Galvanized",J701="Don't know",M701="Galvanized")),
(AND(I701="Galvanized",J701="",M701="Galvanized")),
(AND(I701="Non-Lead - Other",J701="",M701="Galvanized")))),"Galvanized Requiring Replacement",
IF((OR((AND(I701="Non-lead - Copper",M701="Non-lead - Copper")),
(AND(I701="Non-lead - Copper",M701="Non-lead - Plastic")),
(AND(I701="Non-lead - Copper",M701="Non-lead - Other")),
(AND(I701="Non-lead - Copper",M701="Non-lead")),
(AND(I701="Non-lead - Plastic",M701="Non-lead - Copper")),
(AND(I701="Non-lead - Plastic",M701="Non-lead - Plastic")),
(AND(I701="Non-lead - Plastic",M701="Non-lead - Other")),
(AND(I701="Non-lead - Plastic",M701="Non-lead")),
(AND(I701="Non-lead",M701="Non-lead - Copper")),
(AND(I701="Non-lead",M701="Non-lead - Plastic")),
(AND(I701="Non-lead",M701="Non-lead - Other")),
(AND(I701="Non-lead",M701="Non-lead")),
(AND(I701="Non-lead - Other",M701="Non-lead - Copper")),
(AND(I701="Non-Lead - Other",M701="Non-lead - Plastic")),
(AND(I701="Non-Lead - Other",M701="Non-lead")),
(AND(I701="Non-Lead - Other",M701="Non-lead - Other")))),"Non-Lead",
IF((OR((AND(I701="Galvanized",M701="Non-lead")),
(AND(I701="Galvanized",M701="Non-lead - Copper")),
(AND(I701="Galvanized",M701="Non-lead - Plastic")),
(AND(I701="Galvanized",M701="Non-lead")),
(AND(I701="Galvanized",M701="Non-lead - Other")))),"Non-Lead",
IF((OR((AND(I701="Non-lead - Copper",J701="No",M701="Galvanized")),
(AND(I701="Non-lead - Plastic",J701="No",M701="Galvanized")),
(AND(I701="Non-lead",J701="No",M701="Galvanized")),
(AND(I701="Galvanized",J701="No",M701="Galvanized")),
(AND(I701="Non-lead - Other",J701="No",M701="Galvanized")))),"Non-lead",
IF((OR((AND(I701="Unknown - Likely Lead",M701="Unknown - Likely Lead")),
(AND(I701="Unknown - Likely Lead",M701="Unknown - Unlikely Lead")),
(AND(I701="Unknown - Likely Lead",M701="Unknown - Material Unknown")),
(AND(I701="Unknown - Unlikely Lead",M701="Unknown - Likely Lead")),
(AND(I701="Unknown - Unlikely Lead",M701="Unknown - Unlikely Lead")),
(AND(I701="Unknown - Unlikely Lead",M701="Unknown - Material Unknown")),
(AND(I701="Unknown - Material Unknown",M701="Unknown - Likely Lead")),
(AND(I701="Unknown - Material Unknown",M701="Unknown - Unlikely Lead")),
(AND(I701="Unknown - Material Unknown",M701="Unknown - Material Unknown")))),"Unknown",
IF((OR((AND(I701="Unknown - Likely Lead",M701="Non-lead - Copper")),
(AND(I701="Unknown - Likely Lead",M701="Non-lead - Plastic")),
(AND(I701="Unknown - Likely Lead",M701="Non-lead")),
(AND(I701="Unknown - Likely Lead",M701="Non-lead - Other")),
(AND(I701="Unknown - Unlikely Lead",M701="Non-lead - Copper")),
(AND(I701="Unknown - Unlikely Lead",M701="Non-lead - Plastic")),
(AND(I701="Unknown - Unlikely Lead",M701="Non-lead")),
(AND(I701="Unknown - Unlikely Lead",M701="Non-lead - Other")),
(AND(I701="Unknown - Material Unknown",M701="Non-lead - Copper")),
(AND(I701="Unknown - Material Unknown",M701="Non-lead - Plastic")),
(AND(I701="Unknown - Material Unknown",M701="Non-lead")),
(AND(I701="Unknown - Material Unknown",M701="Non-lead - Other")))),"Unknown",
IF((OR((AND(I701="Non-lead - Copper",M701="Unknown - Likely Lead")),
(AND(I701="Non-lead - Copper",M701="Unknown - Unlikely Lead")),
(AND(I701="Non-lead - Copper",M701="Unknown - Material Unknown")),
(AND(I701="Non-lead - Plastic",M701="Unknown - Likely Lead")),
(AND(I701="Non-lead - Plastic",M701="Unknown - Unlikely Lead")),
(AND(I701="Non-lead - Plastic",M701="Unknown - Material Unknown")),
(AND(I701="Non-lead",M701="Unknown - Likely Lead")),
(AND(I701="Non-lead",M701="Unknown - Unlikely Lead")),
(AND(I701="Non-lead",M701="Unknown - Material Unknown")),
(AND(I701="Non-lead - Other",M701="Unknown - Likely Lead")),
(AND(I701="Non-Lead - Other",M701="Unknown - Unlikely Lead")),
(AND(I701="Non-Lead - Other",M701="Unknown - Material Unknown")))),"Unknown",
IF((OR((AND(I701="Galvanized",M701="Unknown - Likely Lead")),
(AND(I701="Galvanized",M701="Unknown - Unlikely Lead")),
(AND(I701="Galvanized",M701="Unknown - Material Unknown")))),"Unknown",
IF((OR((AND(I701="Galvanized",M701="")))),"Galvanized Requiring Replacement",
IF((OR((AND(I701="Non-lead - Copper",M701="")),
(AND(I701="Non-lead - Plastic",M701="")),
(AND(I701="Non-lead",M701="")),
(AND(I701="Non-lead - Other",M701="")))),"Non-lead",
IF((OR((AND(I701="Unknown - Likely Lead",M701="")),
(AND(I701="Unknown - Unlikely Lead",M701="")),
(AND(I701="Unknown - Material Unknown",M701="")))),"Unknown",
""))))))))))))))))</f>
        <v>Non-Lead</v>
      </c>
      <c r="Q701" s="40" t="s">
        <v>254</v>
      </c>
      <c r="R701" s="40" t="s">
        <v>254</v>
      </c>
      <c r="S701" s="24"/>
      <c r="T701" s="16"/>
      <c r="U701" s="41" t="s">
        <v>255</v>
      </c>
      <c r="V701" s="41" t="s">
        <v>255</v>
      </c>
      <c r="W701" s="16"/>
      <c r="X701" s="43" t="str">
        <f>IF((OR((AND('[1]PWS Information'!$E$10="CWS",T701="Single Family Residence",P701="Lead")),
(AND('[1]PWS Information'!$E$10="CWS",T701="Multiple Family Residence",'[1]PWS Information'!$E$11="Yes",P701="Lead")),
(AND('[1]PWS Information'!$E$10="NTNC",P701="Lead")))),"Tier 1",
IF((OR((AND('[1]PWS Information'!$E$10="CWS",T701="Multiple Family Residence",'[1]PWS Information'!$E$11="No",P701="Lead")),
(AND('[1]PWS Information'!$E$10="CWS",T701="Other",P701="Lead")),
(AND(T701="",P701="Lead")),
(AND('[1]PWS Information'!$E$10="CWS",T701="Building",P701="Lead")))),"Tier 2",
IF((OR((AND('[1]PWS Information'!$E$10="CWS",T701="Single Family Residence",P701="Galvanized Requiring Replacement")),
(AND('[1]PWS Information'!$E$10="CWS",T701="Single Family Residence",P701="Galvanized Requiring Replacement",Q701="Yes")),
(AND('[1]PWS Information'!$E$10="NTNC",T701="Single Family Residence",P701="Galvanized Requiring Replacement")),
(AND('[1]PWS Information'!$E$10="NTNC",T701="Single Family Residence",Q701="Yes")))),"Tier 3",
IF((OR((AND('[1]PWS Information'!$E$10="CWS",T701="Single Family Residence",R701="Yes",P701="Non-Lead", I701="Non-Lead - Copper",K701="Before 1989")),
(AND('[1]PWS Information'!$E$10="CWS",T701="Single Family Residence",R701="Yes",P701="Non-Lead", M701="Non-Lead - Copper",N701="Before 1989")))),"Tier 4",
IF((OR((AND('[1]PWS Information'!$E$10="NTNC",P701="Non-Lead")),
(AND('[1]PWS Information'!$E$10="CWS",P701="Non-Lead",R701="")),
(AND('[1]PWS Information'!$E$10="CWS",P701="Non-Lead",R701="No")),
(AND('[1]PWS Information'!$E$10="CWS",P701="Non-Lead",R701="Don't Know")),
(AND('[1]PWS Information'!$E$10="CWS",P701="Non-Lead", I701="Non-Lead - Copper", R701="Yes", K701="Between 1989 and 2014")),
(AND('[1]PWS Information'!$E$10="CWS",P701="Non-Lead", I701="Non-Lead - Copper", R701="Yes", K701="After 2014")),
(AND('[1]PWS Information'!$E$10="CWS",P701="Non-Lead", I701="Non-Lead - Copper", R701="Yes", K701="Unknown")),
(AND('[1]PWS Information'!$E$10="CWS",P701="Non-Lead", M701="Non-Lead - Copper", R701="Yes", N701="Between 1989 and 2014")),
(AND('[1]PWS Information'!$E$10="CWS",P701="Non-Lead", M701="Non-Lead - Copper", R701="Yes", N701="After 2014")),
(AND('[1]PWS Information'!$E$10="CWS",P701="Non-Lead", M701="Non-Lead - Copper", R701="Yes", N701="Unknown")),
(AND('[1]PWS Information'!$E$10="CWS",P701="Unknown")),
(AND('[1]PWS Information'!$E$10="NTNC",P701="Unknown")),
(AND('[1]PWS Information'!$E$10="CWS",T701="Multiple Family Residence",P701="Galvanized Requiring Replacement")),
(AND('[1]PWS Information'!$E$10="CWS",P701="Galvanized Requiring Replacement")),
(AND('[1]PWS Information'!$E$10="NTNC",T701="Multiple Family Residence",P701="Galvanized Requiring Replacement")))),"Tier 5",
"")))))</f>
        <v>Tier 5</v>
      </c>
      <c r="Y701" s="24"/>
      <c r="Z701" s="24"/>
    </row>
    <row r="702" spans="1:26" x14ac:dyDescent="0.25">
      <c r="A702" s="17">
        <v>699</v>
      </c>
      <c r="B702" s="18">
        <v>1822</v>
      </c>
      <c r="C702" s="17" t="s">
        <v>81</v>
      </c>
      <c r="D702" s="17" t="s">
        <v>188</v>
      </c>
      <c r="E702" s="17">
        <v>79549</v>
      </c>
      <c r="F702" s="18"/>
      <c r="G702" s="18"/>
      <c r="H702" s="18"/>
      <c r="I702" s="21" t="s">
        <v>218</v>
      </c>
      <c r="J702" s="22" t="s">
        <v>254</v>
      </c>
      <c r="K702" s="22" t="s">
        <v>255</v>
      </c>
      <c r="L702" s="22" t="s">
        <v>256</v>
      </c>
      <c r="M702" s="21" t="s">
        <v>218</v>
      </c>
      <c r="N702" s="23" t="s">
        <v>205</v>
      </c>
      <c r="O702" s="22" t="s">
        <v>257</v>
      </c>
      <c r="P702" s="31" t="str">
        <f t="shared" si="11"/>
        <v>Non-Lead</v>
      </c>
      <c r="Q702" s="40" t="s">
        <v>254</v>
      </c>
      <c r="R702" s="40" t="s">
        <v>254</v>
      </c>
      <c r="S702" s="24"/>
      <c r="T702" s="16"/>
      <c r="U702" s="41" t="s">
        <v>255</v>
      </c>
      <c r="V702" s="41" t="s">
        <v>255</v>
      </c>
      <c r="W702" s="16"/>
      <c r="X702" s="43" t="str">
        <f>IF((OR((AND('[1]PWS Information'!$E$10="CWS",T702="Single Family Residence",P702="Lead")),
(AND('[1]PWS Information'!$E$10="CWS",T702="Multiple Family Residence",'[1]PWS Information'!$E$11="Yes",P702="Lead")),
(AND('[1]PWS Information'!$E$10="NTNC",P702="Lead")))),"Tier 1",
IF((OR((AND('[1]PWS Information'!$E$10="CWS",T702="Multiple Family Residence",'[1]PWS Information'!$E$11="No",P702="Lead")),
(AND('[1]PWS Information'!$E$10="CWS",T702="Other",P702="Lead")),
(AND(T702="",P702="Lead")),
(AND('[1]PWS Information'!$E$10="CWS",T702="Building",P702="Lead")))),"Tier 2",
IF((OR((AND('[1]PWS Information'!$E$10="CWS",T702="Single Family Residence",P702="Galvanized Requiring Replacement")),
(AND('[1]PWS Information'!$E$10="CWS",T702="Single Family Residence",P702="Galvanized Requiring Replacement",Q702="Yes")),
(AND('[1]PWS Information'!$E$10="NTNC",T702="Single Family Residence",P702="Galvanized Requiring Replacement")),
(AND('[1]PWS Information'!$E$10="NTNC",T702="Single Family Residence",Q702="Yes")))),"Tier 3",
IF((OR((AND('[1]PWS Information'!$E$10="CWS",T702="Single Family Residence",R702="Yes",P702="Non-Lead", I702="Non-Lead - Copper",K702="Before 1989")),
(AND('[1]PWS Information'!$E$10="CWS",T702="Single Family Residence",R702="Yes",P702="Non-Lead", M702="Non-Lead - Copper",N702="Before 1989")))),"Tier 4",
IF((OR((AND('[1]PWS Information'!$E$10="NTNC",P702="Non-Lead")),
(AND('[1]PWS Information'!$E$10="CWS",P702="Non-Lead",R702="")),
(AND('[1]PWS Information'!$E$10="CWS",P702="Non-Lead",R702="No")),
(AND('[1]PWS Information'!$E$10="CWS",P702="Non-Lead",R702="Don't Know")),
(AND('[1]PWS Information'!$E$10="CWS",P702="Non-Lead", I702="Non-Lead - Copper", R702="Yes", K702="Between 1989 and 2014")),
(AND('[1]PWS Information'!$E$10="CWS",P702="Non-Lead", I702="Non-Lead - Copper", R702="Yes", K702="After 2014")),
(AND('[1]PWS Information'!$E$10="CWS",P702="Non-Lead", I702="Non-Lead - Copper", R702="Yes", K702="Unknown")),
(AND('[1]PWS Information'!$E$10="CWS",P702="Non-Lead", M702="Non-Lead - Copper", R702="Yes", N702="Between 1989 and 2014")),
(AND('[1]PWS Information'!$E$10="CWS",P702="Non-Lead", M702="Non-Lead - Copper", R702="Yes", N702="After 2014")),
(AND('[1]PWS Information'!$E$10="CWS",P702="Non-Lead", M702="Non-Lead - Copper", R702="Yes", N702="Unknown")),
(AND('[1]PWS Information'!$E$10="CWS",P702="Unknown")),
(AND('[1]PWS Information'!$E$10="NTNC",P702="Unknown")),
(AND('[1]PWS Information'!$E$10="CWS",T702="Multiple Family Residence",P702="Galvanized Requiring Replacement")),
(AND('[1]PWS Information'!$E$10="CWS",P702="Galvanized Requiring Replacement")),
(AND('[1]PWS Information'!$E$10="NTNC",T702="Multiple Family Residence",P702="Galvanized Requiring Replacement")))),"Tier 5",
"")))))</f>
        <v>Tier 5</v>
      </c>
      <c r="Y702" s="24"/>
      <c r="Z702" s="24"/>
    </row>
    <row r="703" spans="1:26" x14ac:dyDescent="0.25">
      <c r="A703" s="17">
        <v>700</v>
      </c>
      <c r="B703" s="18">
        <v>1824</v>
      </c>
      <c r="C703" s="17" t="s">
        <v>81</v>
      </c>
      <c r="D703" s="17" t="s">
        <v>188</v>
      </c>
      <c r="E703" s="17">
        <v>79549</v>
      </c>
      <c r="F703" s="18"/>
      <c r="G703" s="18"/>
      <c r="H703" s="18"/>
      <c r="I703" s="21" t="s">
        <v>218</v>
      </c>
      <c r="J703" s="22" t="s">
        <v>254</v>
      </c>
      <c r="K703" s="22" t="s">
        <v>255</v>
      </c>
      <c r="L703" s="22" t="s">
        <v>256</v>
      </c>
      <c r="M703" s="21" t="s">
        <v>222</v>
      </c>
      <c r="N703" s="23" t="s">
        <v>205</v>
      </c>
      <c r="O703" s="22" t="s">
        <v>257</v>
      </c>
      <c r="P703" s="31" t="str">
        <f t="shared" si="11"/>
        <v>Galvanized Requiring Replacement</v>
      </c>
      <c r="Q703" s="40" t="s">
        <v>254</v>
      </c>
      <c r="R703" s="40" t="s">
        <v>254</v>
      </c>
      <c r="S703" s="24"/>
      <c r="T703" s="16"/>
      <c r="U703" s="41" t="s">
        <v>255</v>
      </c>
      <c r="V703" s="41" t="s">
        <v>255</v>
      </c>
      <c r="W703" s="16"/>
      <c r="X703" s="43" t="str">
        <f>IF((OR((AND('[1]PWS Information'!$E$10="CWS",T703="Single Family Residence",P703="Lead")),
(AND('[1]PWS Information'!$E$10="CWS",T703="Multiple Family Residence",'[1]PWS Information'!$E$11="Yes",P703="Lead")),
(AND('[1]PWS Information'!$E$10="NTNC",P703="Lead")))),"Tier 1",
IF((OR((AND('[1]PWS Information'!$E$10="CWS",T703="Multiple Family Residence",'[1]PWS Information'!$E$11="No",P703="Lead")),
(AND('[1]PWS Information'!$E$10="CWS",T703="Other",P703="Lead")),
(AND(T703="",P703="Lead")),
(AND('[1]PWS Information'!$E$10="CWS",T703="Building",P703="Lead")))),"Tier 2",
IF((OR((AND('[1]PWS Information'!$E$10="CWS",T703="Single Family Residence",P703="Galvanized Requiring Replacement")),
(AND('[1]PWS Information'!$E$10="CWS",T703="Single Family Residence",P703="Galvanized Requiring Replacement",Q703="Yes")),
(AND('[1]PWS Information'!$E$10="NTNC",T703="Single Family Residence",P703="Galvanized Requiring Replacement")),
(AND('[1]PWS Information'!$E$10="NTNC",T703="Single Family Residence",Q703="Yes")))),"Tier 3",
IF((OR((AND('[1]PWS Information'!$E$10="CWS",T703="Single Family Residence",R703="Yes",P703="Non-Lead", I703="Non-Lead - Copper",K703="Before 1989")),
(AND('[1]PWS Information'!$E$10="CWS",T703="Single Family Residence",R703="Yes",P703="Non-Lead", M703="Non-Lead - Copper",N703="Before 1989")))),"Tier 4",
IF((OR((AND('[1]PWS Information'!$E$10="NTNC",P703="Non-Lead")),
(AND('[1]PWS Information'!$E$10="CWS",P703="Non-Lead",R703="")),
(AND('[1]PWS Information'!$E$10="CWS",P703="Non-Lead",R703="No")),
(AND('[1]PWS Information'!$E$10="CWS",P703="Non-Lead",R703="Don't Know")),
(AND('[1]PWS Information'!$E$10="CWS",P703="Non-Lead", I703="Non-Lead - Copper", R703="Yes", K703="Between 1989 and 2014")),
(AND('[1]PWS Information'!$E$10="CWS",P703="Non-Lead", I703="Non-Lead - Copper", R703="Yes", K703="After 2014")),
(AND('[1]PWS Information'!$E$10="CWS",P703="Non-Lead", I703="Non-Lead - Copper", R703="Yes", K703="Unknown")),
(AND('[1]PWS Information'!$E$10="CWS",P703="Non-Lead", M703="Non-Lead - Copper", R703="Yes", N703="Between 1989 and 2014")),
(AND('[1]PWS Information'!$E$10="CWS",P703="Non-Lead", M703="Non-Lead - Copper", R703="Yes", N703="After 2014")),
(AND('[1]PWS Information'!$E$10="CWS",P703="Non-Lead", M703="Non-Lead - Copper", R703="Yes", N703="Unknown")),
(AND('[1]PWS Information'!$E$10="CWS",P703="Unknown")),
(AND('[1]PWS Information'!$E$10="NTNC",P703="Unknown")),
(AND('[1]PWS Information'!$E$10="CWS",T703="Multiple Family Residence",P703="Galvanized Requiring Replacement")),
(AND('[1]PWS Information'!$E$10="CWS",P703="Galvanized Requiring Replacement")),
(AND('[1]PWS Information'!$E$10="NTNC",T703="Multiple Family Residence",P703="Galvanized Requiring Replacement")))),"Tier 5",
"")))))</f>
        <v>Tier 5</v>
      </c>
      <c r="Y703" s="24"/>
      <c r="Z703" s="24"/>
    </row>
    <row r="704" spans="1:26" x14ac:dyDescent="0.25">
      <c r="A704" s="17">
        <v>701</v>
      </c>
      <c r="B704" s="17">
        <v>1824</v>
      </c>
      <c r="C704" s="17" t="s">
        <v>81</v>
      </c>
      <c r="D704" s="17" t="s">
        <v>188</v>
      </c>
      <c r="E704" s="17">
        <v>79549</v>
      </c>
      <c r="F704" s="17"/>
      <c r="G704" s="17"/>
      <c r="H704" s="17"/>
      <c r="I704" s="21" t="s">
        <v>222</v>
      </c>
      <c r="J704" s="22" t="s">
        <v>254</v>
      </c>
      <c r="K704" s="22" t="s">
        <v>255</v>
      </c>
      <c r="L704" s="22" t="s">
        <v>256</v>
      </c>
      <c r="M704" s="21" t="s">
        <v>218</v>
      </c>
      <c r="N704" s="17"/>
      <c r="O704" s="22" t="s">
        <v>256</v>
      </c>
      <c r="P704" s="31" t="str">
        <f t="shared" si="11"/>
        <v>Non-Lead</v>
      </c>
      <c r="Q704" s="40" t="s">
        <v>254</v>
      </c>
      <c r="R704" s="40" t="s">
        <v>254</v>
      </c>
      <c r="S704" s="24"/>
      <c r="T704" s="16"/>
      <c r="U704" s="41" t="s">
        <v>255</v>
      </c>
      <c r="V704" s="41" t="s">
        <v>255</v>
      </c>
      <c r="W704" s="16"/>
      <c r="X704" s="43" t="str">
        <f>IF((OR((AND('[1]PWS Information'!$E$10="CWS",T704="Single Family Residence",P704="Lead")),
(AND('[1]PWS Information'!$E$10="CWS",T704="Multiple Family Residence",'[1]PWS Information'!$E$11="Yes",P704="Lead")),
(AND('[1]PWS Information'!$E$10="NTNC",P704="Lead")))),"Tier 1",
IF((OR((AND('[1]PWS Information'!$E$10="CWS",T704="Multiple Family Residence",'[1]PWS Information'!$E$11="No",P704="Lead")),
(AND('[1]PWS Information'!$E$10="CWS",T704="Other",P704="Lead")),
(AND(T704="",P704="Lead")),
(AND('[1]PWS Information'!$E$10="CWS",T704="Building",P704="Lead")))),"Tier 2",
IF((OR((AND('[1]PWS Information'!$E$10="CWS",T704="Single Family Residence",P704="Galvanized Requiring Replacement")),
(AND('[1]PWS Information'!$E$10="CWS",T704="Single Family Residence",P704="Galvanized Requiring Replacement",Q704="Yes")),
(AND('[1]PWS Information'!$E$10="NTNC",T704="Single Family Residence",P704="Galvanized Requiring Replacement")),
(AND('[1]PWS Information'!$E$10="NTNC",T704="Single Family Residence",Q704="Yes")))),"Tier 3",
IF((OR((AND('[1]PWS Information'!$E$10="CWS",T704="Single Family Residence",R704="Yes",P704="Non-Lead", I704="Non-Lead - Copper",K704="Before 1989")),
(AND('[1]PWS Information'!$E$10="CWS",T704="Single Family Residence",R704="Yes",P704="Non-Lead", M704="Non-Lead - Copper",N704="Before 1989")))),"Tier 4",
IF((OR((AND('[1]PWS Information'!$E$10="NTNC",P704="Non-Lead")),
(AND('[1]PWS Information'!$E$10="CWS",P704="Non-Lead",R704="")),
(AND('[1]PWS Information'!$E$10="CWS",P704="Non-Lead",R704="No")),
(AND('[1]PWS Information'!$E$10="CWS",P704="Non-Lead",R704="Don't Know")),
(AND('[1]PWS Information'!$E$10="CWS",P704="Non-Lead", I704="Non-Lead - Copper", R704="Yes", K704="Between 1989 and 2014")),
(AND('[1]PWS Information'!$E$10="CWS",P704="Non-Lead", I704="Non-Lead - Copper", R704="Yes", K704="After 2014")),
(AND('[1]PWS Information'!$E$10="CWS",P704="Non-Lead", I704="Non-Lead - Copper", R704="Yes", K704="Unknown")),
(AND('[1]PWS Information'!$E$10="CWS",P704="Non-Lead", M704="Non-Lead - Copper", R704="Yes", N704="Between 1989 and 2014")),
(AND('[1]PWS Information'!$E$10="CWS",P704="Non-Lead", M704="Non-Lead - Copper", R704="Yes", N704="After 2014")),
(AND('[1]PWS Information'!$E$10="CWS",P704="Non-Lead", M704="Non-Lead - Copper", R704="Yes", N704="Unknown")),
(AND('[1]PWS Information'!$E$10="CWS",P704="Unknown")),
(AND('[1]PWS Information'!$E$10="NTNC",P704="Unknown")),
(AND('[1]PWS Information'!$E$10="CWS",T704="Multiple Family Residence",P704="Galvanized Requiring Replacement")),
(AND('[1]PWS Information'!$E$10="CWS",P704="Galvanized Requiring Replacement")),
(AND('[1]PWS Information'!$E$10="NTNC",T704="Multiple Family Residence",P704="Galvanized Requiring Replacement")))),"Tier 5",
"")))))</f>
        <v>Tier 5</v>
      </c>
      <c r="Y704" s="24"/>
      <c r="Z704" s="24"/>
    </row>
    <row r="705" spans="1:26" x14ac:dyDescent="0.25">
      <c r="A705" s="17">
        <v>702</v>
      </c>
      <c r="B705" s="17">
        <v>1900</v>
      </c>
      <c r="C705" s="17" t="s">
        <v>81</v>
      </c>
      <c r="D705" s="17" t="s">
        <v>188</v>
      </c>
      <c r="E705" s="17">
        <v>79549</v>
      </c>
      <c r="F705" s="17"/>
      <c r="G705" s="17"/>
      <c r="H705" s="17"/>
      <c r="I705" s="21" t="s">
        <v>218</v>
      </c>
      <c r="J705" s="22" t="s">
        <v>254</v>
      </c>
      <c r="K705" s="22" t="s">
        <v>255</v>
      </c>
      <c r="L705" s="22" t="s">
        <v>256</v>
      </c>
      <c r="M705" s="21" t="s">
        <v>221</v>
      </c>
      <c r="N705" s="17" t="s">
        <v>205</v>
      </c>
      <c r="O705" s="22" t="s">
        <v>257</v>
      </c>
      <c r="P705" s="31" t="str">
        <f t="shared" si="11"/>
        <v>Non-Lead</v>
      </c>
      <c r="Q705" s="40" t="s">
        <v>254</v>
      </c>
      <c r="R705" s="40" t="s">
        <v>254</v>
      </c>
      <c r="S705" s="24"/>
      <c r="T705" s="16"/>
      <c r="U705" s="41" t="s">
        <v>255</v>
      </c>
      <c r="V705" s="41" t="s">
        <v>255</v>
      </c>
      <c r="W705" s="16"/>
      <c r="X705" s="43" t="str">
        <f>IF((OR((AND('[1]PWS Information'!$E$10="CWS",T705="Single Family Residence",P705="Lead")),
(AND('[1]PWS Information'!$E$10="CWS",T705="Multiple Family Residence",'[1]PWS Information'!$E$11="Yes",P705="Lead")),
(AND('[1]PWS Information'!$E$10="NTNC",P705="Lead")))),"Tier 1",
IF((OR((AND('[1]PWS Information'!$E$10="CWS",T705="Multiple Family Residence",'[1]PWS Information'!$E$11="No",P705="Lead")),
(AND('[1]PWS Information'!$E$10="CWS",T705="Other",P705="Lead")),
(AND(T705="",P705="Lead")),
(AND('[1]PWS Information'!$E$10="CWS",T705="Building",P705="Lead")))),"Tier 2",
IF((OR((AND('[1]PWS Information'!$E$10="CWS",T705="Single Family Residence",P705="Galvanized Requiring Replacement")),
(AND('[1]PWS Information'!$E$10="CWS",T705="Single Family Residence",P705="Galvanized Requiring Replacement",Q705="Yes")),
(AND('[1]PWS Information'!$E$10="NTNC",T705="Single Family Residence",P705="Galvanized Requiring Replacement")),
(AND('[1]PWS Information'!$E$10="NTNC",T705="Single Family Residence",Q705="Yes")))),"Tier 3",
IF((OR((AND('[1]PWS Information'!$E$10="CWS",T705="Single Family Residence",R705="Yes",P705="Non-Lead", I705="Non-Lead - Copper",K705="Before 1989")),
(AND('[1]PWS Information'!$E$10="CWS",T705="Single Family Residence",R705="Yes",P705="Non-Lead", M705="Non-Lead - Copper",N705="Before 1989")))),"Tier 4",
IF((OR((AND('[1]PWS Information'!$E$10="NTNC",P705="Non-Lead")),
(AND('[1]PWS Information'!$E$10="CWS",P705="Non-Lead",R705="")),
(AND('[1]PWS Information'!$E$10="CWS",P705="Non-Lead",R705="No")),
(AND('[1]PWS Information'!$E$10="CWS",P705="Non-Lead",R705="Don't Know")),
(AND('[1]PWS Information'!$E$10="CWS",P705="Non-Lead", I705="Non-Lead - Copper", R705="Yes", K705="Between 1989 and 2014")),
(AND('[1]PWS Information'!$E$10="CWS",P705="Non-Lead", I705="Non-Lead - Copper", R705="Yes", K705="After 2014")),
(AND('[1]PWS Information'!$E$10="CWS",P705="Non-Lead", I705="Non-Lead - Copper", R705="Yes", K705="Unknown")),
(AND('[1]PWS Information'!$E$10="CWS",P705="Non-Lead", M705="Non-Lead - Copper", R705="Yes", N705="Between 1989 and 2014")),
(AND('[1]PWS Information'!$E$10="CWS",P705="Non-Lead", M705="Non-Lead - Copper", R705="Yes", N705="After 2014")),
(AND('[1]PWS Information'!$E$10="CWS",P705="Non-Lead", M705="Non-Lead - Copper", R705="Yes", N705="Unknown")),
(AND('[1]PWS Information'!$E$10="CWS",P705="Unknown")),
(AND('[1]PWS Information'!$E$10="NTNC",P705="Unknown")),
(AND('[1]PWS Information'!$E$10="CWS",T705="Multiple Family Residence",P705="Galvanized Requiring Replacement")),
(AND('[1]PWS Information'!$E$10="CWS",P705="Galvanized Requiring Replacement")),
(AND('[1]PWS Information'!$E$10="NTNC",T705="Multiple Family Residence",P705="Galvanized Requiring Replacement")))),"Tier 5",
"")))))</f>
        <v>Tier 5</v>
      </c>
      <c r="Y705" s="24"/>
      <c r="Z705" s="24"/>
    </row>
    <row r="706" spans="1:26" x14ac:dyDescent="0.25">
      <c r="A706" s="17">
        <v>703</v>
      </c>
      <c r="B706" s="17">
        <v>1901</v>
      </c>
      <c r="C706" s="17" t="s">
        <v>81</v>
      </c>
      <c r="D706" s="17" t="s">
        <v>188</v>
      </c>
      <c r="E706" s="17">
        <v>79549</v>
      </c>
      <c r="F706" s="17"/>
      <c r="G706" s="17"/>
      <c r="H706" s="17"/>
      <c r="I706" s="21" t="s">
        <v>218</v>
      </c>
      <c r="J706" s="22" t="s">
        <v>254</v>
      </c>
      <c r="K706" s="22" t="s">
        <v>255</v>
      </c>
      <c r="L706" s="22" t="s">
        <v>256</v>
      </c>
      <c r="M706" s="21" t="s">
        <v>221</v>
      </c>
      <c r="N706" s="17" t="s">
        <v>205</v>
      </c>
      <c r="O706" s="22"/>
      <c r="P706" s="31" t="str">
        <f t="shared" si="11"/>
        <v>Non-Lead</v>
      </c>
      <c r="Q706" s="40" t="s">
        <v>254</v>
      </c>
      <c r="R706" s="40" t="s">
        <v>254</v>
      </c>
      <c r="S706" s="24"/>
      <c r="T706" s="16"/>
      <c r="U706" s="41" t="s">
        <v>255</v>
      </c>
      <c r="V706" s="41" t="s">
        <v>255</v>
      </c>
      <c r="W706" s="16"/>
      <c r="X706" s="43" t="str">
        <f>IF((OR((AND('[1]PWS Information'!$E$10="CWS",T706="Single Family Residence",P706="Lead")),
(AND('[1]PWS Information'!$E$10="CWS",T706="Multiple Family Residence",'[1]PWS Information'!$E$11="Yes",P706="Lead")),
(AND('[1]PWS Information'!$E$10="NTNC",P706="Lead")))),"Tier 1",
IF((OR((AND('[1]PWS Information'!$E$10="CWS",T706="Multiple Family Residence",'[1]PWS Information'!$E$11="No",P706="Lead")),
(AND('[1]PWS Information'!$E$10="CWS",T706="Other",P706="Lead")),
(AND(T706="",P706="Lead")),
(AND('[1]PWS Information'!$E$10="CWS",T706="Building",P706="Lead")))),"Tier 2",
IF((OR((AND('[1]PWS Information'!$E$10="CWS",T706="Single Family Residence",P706="Galvanized Requiring Replacement")),
(AND('[1]PWS Information'!$E$10="CWS",T706="Single Family Residence",P706="Galvanized Requiring Replacement",Q706="Yes")),
(AND('[1]PWS Information'!$E$10="NTNC",T706="Single Family Residence",P706="Galvanized Requiring Replacement")),
(AND('[1]PWS Information'!$E$10="NTNC",T706="Single Family Residence",Q706="Yes")))),"Tier 3",
IF((OR((AND('[1]PWS Information'!$E$10="CWS",T706="Single Family Residence",R706="Yes",P706="Non-Lead", I706="Non-Lead - Copper",K706="Before 1989")),
(AND('[1]PWS Information'!$E$10="CWS",T706="Single Family Residence",R706="Yes",P706="Non-Lead", M706="Non-Lead - Copper",N706="Before 1989")))),"Tier 4",
IF((OR((AND('[1]PWS Information'!$E$10="NTNC",P706="Non-Lead")),
(AND('[1]PWS Information'!$E$10="CWS",P706="Non-Lead",R706="")),
(AND('[1]PWS Information'!$E$10="CWS",P706="Non-Lead",R706="No")),
(AND('[1]PWS Information'!$E$10="CWS",P706="Non-Lead",R706="Don't Know")),
(AND('[1]PWS Information'!$E$10="CWS",P706="Non-Lead", I706="Non-Lead - Copper", R706="Yes", K706="Between 1989 and 2014")),
(AND('[1]PWS Information'!$E$10="CWS",P706="Non-Lead", I706="Non-Lead - Copper", R706="Yes", K706="After 2014")),
(AND('[1]PWS Information'!$E$10="CWS",P706="Non-Lead", I706="Non-Lead - Copper", R706="Yes", K706="Unknown")),
(AND('[1]PWS Information'!$E$10="CWS",P706="Non-Lead", M706="Non-Lead - Copper", R706="Yes", N706="Between 1989 and 2014")),
(AND('[1]PWS Information'!$E$10="CWS",P706="Non-Lead", M706="Non-Lead - Copper", R706="Yes", N706="After 2014")),
(AND('[1]PWS Information'!$E$10="CWS",P706="Non-Lead", M706="Non-Lead - Copper", R706="Yes", N706="Unknown")),
(AND('[1]PWS Information'!$E$10="CWS",P706="Unknown")),
(AND('[1]PWS Information'!$E$10="NTNC",P706="Unknown")),
(AND('[1]PWS Information'!$E$10="CWS",T706="Multiple Family Residence",P706="Galvanized Requiring Replacement")),
(AND('[1]PWS Information'!$E$10="CWS",P706="Galvanized Requiring Replacement")),
(AND('[1]PWS Information'!$E$10="NTNC",T706="Multiple Family Residence",P706="Galvanized Requiring Replacement")))),"Tier 5",
"")))))</f>
        <v>Tier 5</v>
      </c>
      <c r="Y706" s="24"/>
      <c r="Z706" s="24"/>
    </row>
    <row r="707" spans="1:26" x14ac:dyDescent="0.25">
      <c r="A707" s="17">
        <v>704</v>
      </c>
      <c r="B707" s="17">
        <v>1906</v>
      </c>
      <c r="C707" s="17" t="s">
        <v>81</v>
      </c>
      <c r="D707" s="17" t="s">
        <v>188</v>
      </c>
      <c r="E707" s="17">
        <v>79549</v>
      </c>
      <c r="F707" s="17"/>
      <c r="G707" s="17"/>
      <c r="H707" s="17"/>
      <c r="I707" s="21" t="s">
        <v>219</v>
      </c>
      <c r="J707" s="22" t="s">
        <v>254</v>
      </c>
      <c r="K707" s="22" t="s">
        <v>255</v>
      </c>
      <c r="L707" s="22"/>
      <c r="M707" s="21" t="s">
        <v>219</v>
      </c>
      <c r="N707" s="23"/>
      <c r="O707" s="22"/>
      <c r="P707" s="31" t="str">
        <f t="shared" si="11"/>
        <v>Unknown</v>
      </c>
      <c r="Q707" s="40" t="s">
        <v>254</v>
      </c>
      <c r="R707" s="40" t="s">
        <v>254</v>
      </c>
      <c r="S707" s="24"/>
      <c r="T707" s="16"/>
      <c r="U707" s="41" t="s">
        <v>255</v>
      </c>
      <c r="V707" s="41" t="s">
        <v>255</v>
      </c>
      <c r="W707" s="16"/>
      <c r="X707" s="43" t="str">
        <f>IF((OR((AND('[1]PWS Information'!$E$10="CWS",T707="Single Family Residence",P707="Lead")),
(AND('[1]PWS Information'!$E$10="CWS",T707="Multiple Family Residence",'[1]PWS Information'!$E$11="Yes",P707="Lead")),
(AND('[1]PWS Information'!$E$10="NTNC",P707="Lead")))),"Tier 1",
IF((OR((AND('[1]PWS Information'!$E$10="CWS",T707="Multiple Family Residence",'[1]PWS Information'!$E$11="No",P707="Lead")),
(AND('[1]PWS Information'!$E$10="CWS",T707="Other",P707="Lead")),
(AND(T707="",P707="Lead")),
(AND('[1]PWS Information'!$E$10="CWS",T707="Building",P707="Lead")))),"Tier 2",
IF((OR((AND('[1]PWS Information'!$E$10="CWS",T707="Single Family Residence",P707="Galvanized Requiring Replacement")),
(AND('[1]PWS Information'!$E$10="CWS",T707="Single Family Residence",P707="Galvanized Requiring Replacement",Q707="Yes")),
(AND('[1]PWS Information'!$E$10="NTNC",T707="Single Family Residence",P707="Galvanized Requiring Replacement")),
(AND('[1]PWS Information'!$E$10="NTNC",T707="Single Family Residence",Q707="Yes")))),"Tier 3",
IF((OR((AND('[1]PWS Information'!$E$10="CWS",T707="Single Family Residence",R707="Yes",P707="Non-Lead", I707="Non-Lead - Copper",K707="Before 1989")),
(AND('[1]PWS Information'!$E$10="CWS",T707="Single Family Residence",R707="Yes",P707="Non-Lead", M707="Non-Lead - Copper",N707="Before 1989")))),"Tier 4",
IF((OR((AND('[1]PWS Information'!$E$10="NTNC",P707="Non-Lead")),
(AND('[1]PWS Information'!$E$10="CWS",P707="Non-Lead",R707="")),
(AND('[1]PWS Information'!$E$10="CWS",P707="Non-Lead",R707="No")),
(AND('[1]PWS Information'!$E$10="CWS",P707="Non-Lead",R707="Don't Know")),
(AND('[1]PWS Information'!$E$10="CWS",P707="Non-Lead", I707="Non-Lead - Copper", R707="Yes", K707="Between 1989 and 2014")),
(AND('[1]PWS Information'!$E$10="CWS",P707="Non-Lead", I707="Non-Lead - Copper", R707="Yes", K707="After 2014")),
(AND('[1]PWS Information'!$E$10="CWS",P707="Non-Lead", I707="Non-Lead - Copper", R707="Yes", K707="Unknown")),
(AND('[1]PWS Information'!$E$10="CWS",P707="Non-Lead", M707="Non-Lead - Copper", R707="Yes", N707="Between 1989 and 2014")),
(AND('[1]PWS Information'!$E$10="CWS",P707="Non-Lead", M707="Non-Lead - Copper", R707="Yes", N707="After 2014")),
(AND('[1]PWS Information'!$E$10="CWS",P707="Non-Lead", M707="Non-Lead - Copper", R707="Yes", N707="Unknown")),
(AND('[1]PWS Information'!$E$10="CWS",P707="Unknown")),
(AND('[1]PWS Information'!$E$10="NTNC",P707="Unknown")),
(AND('[1]PWS Information'!$E$10="CWS",T707="Multiple Family Residence",P707="Galvanized Requiring Replacement")),
(AND('[1]PWS Information'!$E$10="CWS",P707="Galvanized Requiring Replacement")),
(AND('[1]PWS Information'!$E$10="NTNC",T707="Multiple Family Residence",P707="Galvanized Requiring Replacement")))),"Tier 5",
"")))))</f>
        <v>Tier 5</v>
      </c>
      <c r="Y707" s="24"/>
      <c r="Z707" s="24"/>
    </row>
    <row r="708" spans="1:26" x14ac:dyDescent="0.25">
      <c r="A708" s="17">
        <v>705</v>
      </c>
      <c r="B708" s="18">
        <v>1926</v>
      </c>
      <c r="C708" s="17" t="s">
        <v>81</v>
      </c>
      <c r="D708" s="17" t="s">
        <v>188</v>
      </c>
      <c r="E708" s="17">
        <v>79549</v>
      </c>
      <c r="F708" s="18"/>
      <c r="G708" s="18"/>
      <c r="H708" s="18"/>
      <c r="I708" s="21" t="s">
        <v>221</v>
      </c>
      <c r="J708" s="22" t="s">
        <v>254</v>
      </c>
      <c r="K708" s="22" t="s">
        <v>255</v>
      </c>
      <c r="L708" s="22" t="s">
        <v>256</v>
      </c>
      <c r="M708" s="21" t="s">
        <v>222</v>
      </c>
      <c r="N708" s="23" t="s">
        <v>205</v>
      </c>
      <c r="O708" s="22" t="s">
        <v>257</v>
      </c>
      <c r="P708" s="31" t="str">
        <f t="shared" si="11"/>
        <v>Galvanized Requiring Replacement</v>
      </c>
      <c r="Q708" s="40" t="s">
        <v>254</v>
      </c>
      <c r="R708" s="40" t="s">
        <v>254</v>
      </c>
      <c r="S708" s="24"/>
      <c r="T708" s="16"/>
      <c r="U708" s="41" t="s">
        <v>255</v>
      </c>
      <c r="V708" s="41" t="s">
        <v>255</v>
      </c>
      <c r="W708" s="16"/>
      <c r="X708" s="43" t="str">
        <f>IF((OR((AND('[1]PWS Information'!$E$10="CWS",T708="Single Family Residence",P708="Lead")),
(AND('[1]PWS Information'!$E$10="CWS",T708="Multiple Family Residence",'[1]PWS Information'!$E$11="Yes",P708="Lead")),
(AND('[1]PWS Information'!$E$10="NTNC",P708="Lead")))),"Tier 1",
IF((OR((AND('[1]PWS Information'!$E$10="CWS",T708="Multiple Family Residence",'[1]PWS Information'!$E$11="No",P708="Lead")),
(AND('[1]PWS Information'!$E$10="CWS",T708="Other",P708="Lead")),
(AND(T708="",P708="Lead")),
(AND('[1]PWS Information'!$E$10="CWS",T708="Building",P708="Lead")))),"Tier 2",
IF((OR((AND('[1]PWS Information'!$E$10="CWS",T708="Single Family Residence",P708="Galvanized Requiring Replacement")),
(AND('[1]PWS Information'!$E$10="CWS",T708="Single Family Residence",P708="Galvanized Requiring Replacement",Q708="Yes")),
(AND('[1]PWS Information'!$E$10="NTNC",T708="Single Family Residence",P708="Galvanized Requiring Replacement")),
(AND('[1]PWS Information'!$E$10="NTNC",T708="Single Family Residence",Q708="Yes")))),"Tier 3",
IF((OR((AND('[1]PWS Information'!$E$10="CWS",T708="Single Family Residence",R708="Yes",P708="Non-Lead", I708="Non-Lead - Copper",K708="Before 1989")),
(AND('[1]PWS Information'!$E$10="CWS",T708="Single Family Residence",R708="Yes",P708="Non-Lead", M708="Non-Lead - Copper",N708="Before 1989")))),"Tier 4",
IF((OR((AND('[1]PWS Information'!$E$10="NTNC",P708="Non-Lead")),
(AND('[1]PWS Information'!$E$10="CWS",P708="Non-Lead",R708="")),
(AND('[1]PWS Information'!$E$10="CWS",P708="Non-Lead",R708="No")),
(AND('[1]PWS Information'!$E$10="CWS",P708="Non-Lead",R708="Don't Know")),
(AND('[1]PWS Information'!$E$10="CWS",P708="Non-Lead", I708="Non-Lead - Copper", R708="Yes", K708="Between 1989 and 2014")),
(AND('[1]PWS Information'!$E$10="CWS",P708="Non-Lead", I708="Non-Lead - Copper", R708="Yes", K708="After 2014")),
(AND('[1]PWS Information'!$E$10="CWS",P708="Non-Lead", I708="Non-Lead - Copper", R708="Yes", K708="Unknown")),
(AND('[1]PWS Information'!$E$10="CWS",P708="Non-Lead", M708="Non-Lead - Copper", R708="Yes", N708="Between 1989 and 2014")),
(AND('[1]PWS Information'!$E$10="CWS",P708="Non-Lead", M708="Non-Lead - Copper", R708="Yes", N708="After 2014")),
(AND('[1]PWS Information'!$E$10="CWS",P708="Non-Lead", M708="Non-Lead - Copper", R708="Yes", N708="Unknown")),
(AND('[1]PWS Information'!$E$10="CWS",P708="Unknown")),
(AND('[1]PWS Information'!$E$10="NTNC",P708="Unknown")),
(AND('[1]PWS Information'!$E$10="CWS",T708="Multiple Family Residence",P708="Galvanized Requiring Replacement")),
(AND('[1]PWS Information'!$E$10="CWS",P708="Galvanized Requiring Replacement")),
(AND('[1]PWS Information'!$E$10="NTNC",T708="Multiple Family Residence",P708="Galvanized Requiring Replacement")))),"Tier 5",
"")))))</f>
        <v>Tier 5</v>
      </c>
      <c r="Y708" s="24"/>
      <c r="Z708" s="24"/>
    </row>
    <row r="709" spans="1:26" x14ac:dyDescent="0.25">
      <c r="A709" s="17">
        <v>706</v>
      </c>
      <c r="B709" s="17">
        <v>2005</v>
      </c>
      <c r="C709" s="17" t="s">
        <v>81</v>
      </c>
      <c r="D709" s="17" t="s">
        <v>188</v>
      </c>
      <c r="E709" s="17">
        <v>79549</v>
      </c>
      <c r="F709" s="17"/>
      <c r="G709" s="17"/>
      <c r="H709" s="17"/>
      <c r="I709" s="21" t="s">
        <v>218</v>
      </c>
      <c r="J709" s="22" t="s">
        <v>254</v>
      </c>
      <c r="K709" s="22" t="s">
        <v>255</v>
      </c>
      <c r="L709" s="22" t="s">
        <v>256</v>
      </c>
      <c r="M709" s="21" t="s">
        <v>218</v>
      </c>
      <c r="N709" s="19" t="s">
        <v>205</v>
      </c>
      <c r="O709" s="22" t="s">
        <v>257</v>
      </c>
      <c r="P709" s="31" t="str">
        <f t="shared" si="11"/>
        <v>Non-Lead</v>
      </c>
      <c r="Q709" s="40" t="s">
        <v>254</v>
      </c>
      <c r="R709" s="40" t="s">
        <v>254</v>
      </c>
      <c r="S709" s="24"/>
      <c r="T709" s="16"/>
      <c r="U709" s="41" t="s">
        <v>255</v>
      </c>
      <c r="V709" s="41" t="s">
        <v>255</v>
      </c>
      <c r="W709" s="16"/>
      <c r="X709" s="43" t="str">
        <f>IF((OR((AND('[1]PWS Information'!$E$10="CWS",T709="Single Family Residence",P709="Lead")),
(AND('[1]PWS Information'!$E$10="CWS",T709="Multiple Family Residence",'[1]PWS Information'!$E$11="Yes",P709="Lead")),
(AND('[1]PWS Information'!$E$10="NTNC",P709="Lead")))),"Tier 1",
IF((OR((AND('[1]PWS Information'!$E$10="CWS",T709="Multiple Family Residence",'[1]PWS Information'!$E$11="No",P709="Lead")),
(AND('[1]PWS Information'!$E$10="CWS",T709="Other",P709="Lead")),
(AND(T709="",P709="Lead")),
(AND('[1]PWS Information'!$E$10="CWS",T709="Building",P709="Lead")))),"Tier 2",
IF((OR((AND('[1]PWS Information'!$E$10="CWS",T709="Single Family Residence",P709="Galvanized Requiring Replacement")),
(AND('[1]PWS Information'!$E$10="CWS",T709="Single Family Residence",P709="Galvanized Requiring Replacement",Q709="Yes")),
(AND('[1]PWS Information'!$E$10="NTNC",T709="Single Family Residence",P709="Galvanized Requiring Replacement")),
(AND('[1]PWS Information'!$E$10="NTNC",T709="Single Family Residence",Q709="Yes")))),"Tier 3",
IF((OR((AND('[1]PWS Information'!$E$10="CWS",T709="Single Family Residence",R709="Yes",P709="Non-Lead", I709="Non-Lead - Copper",K709="Before 1989")),
(AND('[1]PWS Information'!$E$10="CWS",T709="Single Family Residence",R709="Yes",P709="Non-Lead", M709="Non-Lead - Copper",N709="Before 1989")))),"Tier 4",
IF((OR((AND('[1]PWS Information'!$E$10="NTNC",P709="Non-Lead")),
(AND('[1]PWS Information'!$E$10="CWS",P709="Non-Lead",R709="")),
(AND('[1]PWS Information'!$E$10="CWS",P709="Non-Lead",R709="No")),
(AND('[1]PWS Information'!$E$10="CWS",P709="Non-Lead",R709="Don't Know")),
(AND('[1]PWS Information'!$E$10="CWS",P709="Non-Lead", I709="Non-Lead - Copper", R709="Yes", K709="Between 1989 and 2014")),
(AND('[1]PWS Information'!$E$10="CWS",P709="Non-Lead", I709="Non-Lead - Copper", R709="Yes", K709="After 2014")),
(AND('[1]PWS Information'!$E$10="CWS",P709="Non-Lead", I709="Non-Lead - Copper", R709="Yes", K709="Unknown")),
(AND('[1]PWS Information'!$E$10="CWS",P709="Non-Lead", M709="Non-Lead - Copper", R709="Yes", N709="Between 1989 and 2014")),
(AND('[1]PWS Information'!$E$10="CWS",P709="Non-Lead", M709="Non-Lead - Copper", R709="Yes", N709="After 2014")),
(AND('[1]PWS Information'!$E$10="CWS",P709="Non-Lead", M709="Non-Lead - Copper", R709="Yes", N709="Unknown")),
(AND('[1]PWS Information'!$E$10="CWS",P709="Unknown")),
(AND('[1]PWS Information'!$E$10="NTNC",P709="Unknown")),
(AND('[1]PWS Information'!$E$10="CWS",T709="Multiple Family Residence",P709="Galvanized Requiring Replacement")),
(AND('[1]PWS Information'!$E$10="CWS",P709="Galvanized Requiring Replacement")),
(AND('[1]PWS Information'!$E$10="NTNC",T709="Multiple Family Residence",P709="Galvanized Requiring Replacement")))),"Tier 5",
"")))))</f>
        <v>Tier 5</v>
      </c>
      <c r="Y709" s="24"/>
      <c r="Z709" s="24"/>
    </row>
    <row r="710" spans="1:26" x14ac:dyDescent="0.25">
      <c r="A710" s="17">
        <v>707</v>
      </c>
      <c r="B710" s="17">
        <v>2010</v>
      </c>
      <c r="C710" s="17" t="s">
        <v>81</v>
      </c>
      <c r="D710" s="17" t="s">
        <v>188</v>
      </c>
      <c r="E710" s="17">
        <v>79549</v>
      </c>
      <c r="F710" s="17"/>
      <c r="G710" s="17"/>
      <c r="H710" s="17"/>
      <c r="I710" s="21" t="s">
        <v>218</v>
      </c>
      <c r="J710" s="22" t="s">
        <v>254</v>
      </c>
      <c r="K710" s="22" t="s">
        <v>255</v>
      </c>
      <c r="L710" s="22" t="s">
        <v>256</v>
      </c>
      <c r="M710" s="21" t="s">
        <v>218</v>
      </c>
      <c r="N710" s="37" t="s">
        <v>205</v>
      </c>
      <c r="O710" s="22"/>
      <c r="P710" s="31" t="str">
        <f t="shared" si="11"/>
        <v>Non-Lead</v>
      </c>
      <c r="Q710" s="40" t="s">
        <v>254</v>
      </c>
      <c r="R710" s="40" t="s">
        <v>254</v>
      </c>
      <c r="S710" s="24"/>
      <c r="T710" s="16"/>
      <c r="U710" s="41" t="s">
        <v>255</v>
      </c>
      <c r="V710" s="41" t="s">
        <v>255</v>
      </c>
      <c r="W710" s="16"/>
      <c r="X710" s="43" t="str">
        <f>IF((OR((AND('[1]PWS Information'!$E$10="CWS",T710="Single Family Residence",P710="Lead")),
(AND('[1]PWS Information'!$E$10="CWS",T710="Multiple Family Residence",'[1]PWS Information'!$E$11="Yes",P710="Lead")),
(AND('[1]PWS Information'!$E$10="NTNC",P710="Lead")))),"Tier 1",
IF((OR((AND('[1]PWS Information'!$E$10="CWS",T710="Multiple Family Residence",'[1]PWS Information'!$E$11="No",P710="Lead")),
(AND('[1]PWS Information'!$E$10="CWS",T710="Other",P710="Lead")),
(AND(T710="",P710="Lead")),
(AND('[1]PWS Information'!$E$10="CWS",T710="Building",P710="Lead")))),"Tier 2",
IF((OR((AND('[1]PWS Information'!$E$10="CWS",T710="Single Family Residence",P710="Galvanized Requiring Replacement")),
(AND('[1]PWS Information'!$E$10="CWS",T710="Single Family Residence",P710="Galvanized Requiring Replacement",Q710="Yes")),
(AND('[1]PWS Information'!$E$10="NTNC",T710="Single Family Residence",P710="Galvanized Requiring Replacement")),
(AND('[1]PWS Information'!$E$10="NTNC",T710="Single Family Residence",Q710="Yes")))),"Tier 3",
IF((OR((AND('[1]PWS Information'!$E$10="CWS",T710="Single Family Residence",R710="Yes",P710="Non-Lead", I710="Non-Lead - Copper",K710="Before 1989")),
(AND('[1]PWS Information'!$E$10="CWS",T710="Single Family Residence",R710="Yes",P710="Non-Lead", M710="Non-Lead - Copper",N710="Before 1989")))),"Tier 4",
IF((OR((AND('[1]PWS Information'!$E$10="NTNC",P710="Non-Lead")),
(AND('[1]PWS Information'!$E$10="CWS",P710="Non-Lead",R710="")),
(AND('[1]PWS Information'!$E$10="CWS",P710="Non-Lead",R710="No")),
(AND('[1]PWS Information'!$E$10="CWS",P710="Non-Lead",R710="Don't Know")),
(AND('[1]PWS Information'!$E$10="CWS",P710="Non-Lead", I710="Non-Lead - Copper", R710="Yes", K710="Between 1989 and 2014")),
(AND('[1]PWS Information'!$E$10="CWS",P710="Non-Lead", I710="Non-Lead - Copper", R710="Yes", K710="After 2014")),
(AND('[1]PWS Information'!$E$10="CWS",P710="Non-Lead", I710="Non-Lead - Copper", R710="Yes", K710="Unknown")),
(AND('[1]PWS Information'!$E$10="CWS",P710="Non-Lead", M710="Non-Lead - Copper", R710="Yes", N710="Between 1989 and 2014")),
(AND('[1]PWS Information'!$E$10="CWS",P710="Non-Lead", M710="Non-Lead - Copper", R710="Yes", N710="After 2014")),
(AND('[1]PWS Information'!$E$10="CWS",P710="Non-Lead", M710="Non-Lead - Copper", R710="Yes", N710="Unknown")),
(AND('[1]PWS Information'!$E$10="CWS",P710="Unknown")),
(AND('[1]PWS Information'!$E$10="NTNC",P710="Unknown")),
(AND('[1]PWS Information'!$E$10="CWS",T710="Multiple Family Residence",P710="Galvanized Requiring Replacement")),
(AND('[1]PWS Information'!$E$10="CWS",P710="Galvanized Requiring Replacement")),
(AND('[1]PWS Information'!$E$10="NTNC",T710="Multiple Family Residence",P710="Galvanized Requiring Replacement")))),"Tier 5",
"")))))</f>
        <v>Tier 5</v>
      </c>
      <c r="Y710" s="24"/>
      <c r="Z710" s="24"/>
    </row>
    <row r="711" spans="1:26" x14ac:dyDescent="0.25">
      <c r="A711" s="17">
        <v>708</v>
      </c>
      <c r="B711" s="17">
        <v>2104</v>
      </c>
      <c r="C711" s="17" t="s">
        <v>81</v>
      </c>
      <c r="D711" s="17" t="s">
        <v>188</v>
      </c>
      <c r="E711" s="17">
        <v>79549</v>
      </c>
      <c r="F711" s="17"/>
      <c r="G711" s="17"/>
      <c r="H711" s="17"/>
      <c r="I711" s="21" t="s">
        <v>222</v>
      </c>
      <c r="J711" s="22" t="s">
        <v>254</v>
      </c>
      <c r="K711" s="22" t="s">
        <v>255</v>
      </c>
      <c r="L711" s="22" t="s">
        <v>256</v>
      </c>
      <c r="M711" s="21" t="s">
        <v>222</v>
      </c>
      <c r="N711" s="37" t="s">
        <v>205</v>
      </c>
      <c r="O711" s="22" t="s">
        <v>257</v>
      </c>
      <c r="P711" s="31" t="str">
        <f t="shared" si="11"/>
        <v>Galvanized Requiring Replacement</v>
      </c>
      <c r="Q711" s="40" t="s">
        <v>254</v>
      </c>
      <c r="R711" s="40" t="s">
        <v>254</v>
      </c>
      <c r="S711" s="24"/>
      <c r="T711" s="16"/>
      <c r="U711" s="41" t="s">
        <v>255</v>
      </c>
      <c r="V711" s="41" t="s">
        <v>255</v>
      </c>
      <c r="W711" s="16"/>
      <c r="X711" s="43" t="str">
        <f>IF((OR((AND('[1]PWS Information'!$E$10="CWS",T711="Single Family Residence",P711="Lead")),
(AND('[1]PWS Information'!$E$10="CWS",T711="Multiple Family Residence",'[1]PWS Information'!$E$11="Yes",P711="Lead")),
(AND('[1]PWS Information'!$E$10="NTNC",P711="Lead")))),"Tier 1",
IF((OR((AND('[1]PWS Information'!$E$10="CWS",T711="Multiple Family Residence",'[1]PWS Information'!$E$11="No",P711="Lead")),
(AND('[1]PWS Information'!$E$10="CWS",T711="Other",P711="Lead")),
(AND(T711="",P711="Lead")),
(AND('[1]PWS Information'!$E$10="CWS",T711="Building",P711="Lead")))),"Tier 2",
IF((OR((AND('[1]PWS Information'!$E$10="CWS",T711="Single Family Residence",P711="Galvanized Requiring Replacement")),
(AND('[1]PWS Information'!$E$10="CWS",T711="Single Family Residence",P711="Galvanized Requiring Replacement",Q711="Yes")),
(AND('[1]PWS Information'!$E$10="NTNC",T711="Single Family Residence",P711="Galvanized Requiring Replacement")),
(AND('[1]PWS Information'!$E$10="NTNC",T711="Single Family Residence",Q711="Yes")))),"Tier 3",
IF((OR((AND('[1]PWS Information'!$E$10="CWS",T711="Single Family Residence",R711="Yes",P711="Non-Lead", I711="Non-Lead - Copper",K711="Before 1989")),
(AND('[1]PWS Information'!$E$10="CWS",T711="Single Family Residence",R711="Yes",P711="Non-Lead", M711="Non-Lead - Copper",N711="Before 1989")))),"Tier 4",
IF((OR((AND('[1]PWS Information'!$E$10="NTNC",P711="Non-Lead")),
(AND('[1]PWS Information'!$E$10="CWS",P711="Non-Lead",R711="")),
(AND('[1]PWS Information'!$E$10="CWS",P711="Non-Lead",R711="No")),
(AND('[1]PWS Information'!$E$10="CWS",P711="Non-Lead",R711="Don't Know")),
(AND('[1]PWS Information'!$E$10="CWS",P711="Non-Lead", I711="Non-Lead - Copper", R711="Yes", K711="Between 1989 and 2014")),
(AND('[1]PWS Information'!$E$10="CWS",P711="Non-Lead", I711="Non-Lead - Copper", R711="Yes", K711="After 2014")),
(AND('[1]PWS Information'!$E$10="CWS",P711="Non-Lead", I711="Non-Lead - Copper", R711="Yes", K711="Unknown")),
(AND('[1]PWS Information'!$E$10="CWS",P711="Non-Lead", M711="Non-Lead - Copper", R711="Yes", N711="Between 1989 and 2014")),
(AND('[1]PWS Information'!$E$10="CWS",P711="Non-Lead", M711="Non-Lead - Copper", R711="Yes", N711="After 2014")),
(AND('[1]PWS Information'!$E$10="CWS",P711="Non-Lead", M711="Non-Lead - Copper", R711="Yes", N711="Unknown")),
(AND('[1]PWS Information'!$E$10="CWS",P711="Unknown")),
(AND('[1]PWS Information'!$E$10="NTNC",P711="Unknown")),
(AND('[1]PWS Information'!$E$10="CWS",T711="Multiple Family Residence",P711="Galvanized Requiring Replacement")),
(AND('[1]PWS Information'!$E$10="CWS",P711="Galvanized Requiring Replacement")),
(AND('[1]PWS Information'!$E$10="NTNC",T711="Multiple Family Residence",P711="Galvanized Requiring Replacement")))),"Tier 5",
"")))))</f>
        <v>Tier 5</v>
      </c>
      <c r="Y711" s="24"/>
      <c r="Z711" s="24"/>
    </row>
    <row r="712" spans="1:26" x14ac:dyDescent="0.25">
      <c r="A712" s="17">
        <v>709</v>
      </c>
      <c r="B712" s="18">
        <v>2105</v>
      </c>
      <c r="C712" s="17" t="s">
        <v>81</v>
      </c>
      <c r="D712" s="17" t="s">
        <v>188</v>
      </c>
      <c r="E712" s="17">
        <v>79549</v>
      </c>
      <c r="F712" s="18"/>
      <c r="G712" s="18"/>
      <c r="H712" s="18"/>
      <c r="I712" s="21" t="s">
        <v>218</v>
      </c>
      <c r="J712" s="22" t="s">
        <v>254</v>
      </c>
      <c r="K712" s="22" t="s">
        <v>255</v>
      </c>
      <c r="L712" s="22" t="s">
        <v>256</v>
      </c>
      <c r="M712" s="21" t="s">
        <v>222</v>
      </c>
      <c r="N712" s="23" t="s">
        <v>205</v>
      </c>
      <c r="O712" s="22" t="s">
        <v>257</v>
      </c>
      <c r="P712" s="31" t="str">
        <f t="shared" si="11"/>
        <v>Galvanized Requiring Replacement</v>
      </c>
      <c r="Q712" s="40" t="s">
        <v>254</v>
      </c>
      <c r="R712" s="40" t="s">
        <v>254</v>
      </c>
      <c r="S712" s="24"/>
      <c r="T712" s="16"/>
      <c r="U712" s="41" t="s">
        <v>255</v>
      </c>
      <c r="V712" s="41" t="s">
        <v>255</v>
      </c>
      <c r="W712" s="16"/>
      <c r="X712" s="43" t="str">
        <f>IF((OR((AND('[1]PWS Information'!$E$10="CWS",T712="Single Family Residence",P712="Lead")),
(AND('[1]PWS Information'!$E$10="CWS",T712="Multiple Family Residence",'[1]PWS Information'!$E$11="Yes",P712="Lead")),
(AND('[1]PWS Information'!$E$10="NTNC",P712="Lead")))),"Tier 1",
IF((OR((AND('[1]PWS Information'!$E$10="CWS",T712="Multiple Family Residence",'[1]PWS Information'!$E$11="No",P712="Lead")),
(AND('[1]PWS Information'!$E$10="CWS",T712="Other",P712="Lead")),
(AND(T712="",P712="Lead")),
(AND('[1]PWS Information'!$E$10="CWS",T712="Building",P712="Lead")))),"Tier 2",
IF((OR((AND('[1]PWS Information'!$E$10="CWS",T712="Single Family Residence",P712="Galvanized Requiring Replacement")),
(AND('[1]PWS Information'!$E$10="CWS",T712="Single Family Residence",P712="Galvanized Requiring Replacement",Q712="Yes")),
(AND('[1]PWS Information'!$E$10="NTNC",T712="Single Family Residence",P712="Galvanized Requiring Replacement")),
(AND('[1]PWS Information'!$E$10="NTNC",T712="Single Family Residence",Q712="Yes")))),"Tier 3",
IF((OR((AND('[1]PWS Information'!$E$10="CWS",T712="Single Family Residence",R712="Yes",P712="Non-Lead", I712="Non-Lead - Copper",K712="Before 1989")),
(AND('[1]PWS Information'!$E$10="CWS",T712="Single Family Residence",R712="Yes",P712="Non-Lead", M712="Non-Lead - Copper",N712="Before 1989")))),"Tier 4",
IF((OR((AND('[1]PWS Information'!$E$10="NTNC",P712="Non-Lead")),
(AND('[1]PWS Information'!$E$10="CWS",P712="Non-Lead",R712="")),
(AND('[1]PWS Information'!$E$10="CWS",P712="Non-Lead",R712="No")),
(AND('[1]PWS Information'!$E$10="CWS",P712="Non-Lead",R712="Don't Know")),
(AND('[1]PWS Information'!$E$10="CWS",P712="Non-Lead", I712="Non-Lead - Copper", R712="Yes", K712="Between 1989 and 2014")),
(AND('[1]PWS Information'!$E$10="CWS",P712="Non-Lead", I712="Non-Lead - Copper", R712="Yes", K712="After 2014")),
(AND('[1]PWS Information'!$E$10="CWS",P712="Non-Lead", I712="Non-Lead - Copper", R712="Yes", K712="Unknown")),
(AND('[1]PWS Information'!$E$10="CWS",P712="Non-Lead", M712="Non-Lead - Copper", R712="Yes", N712="Between 1989 and 2014")),
(AND('[1]PWS Information'!$E$10="CWS",P712="Non-Lead", M712="Non-Lead - Copper", R712="Yes", N712="After 2014")),
(AND('[1]PWS Information'!$E$10="CWS",P712="Non-Lead", M712="Non-Lead - Copper", R712="Yes", N712="Unknown")),
(AND('[1]PWS Information'!$E$10="CWS",P712="Unknown")),
(AND('[1]PWS Information'!$E$10="NTNC",P712="Unknown")),
(AND('[1]PWS Information'!$E$10="CWS",T712="Multiple Family Residence",P712="Galvanized Requiring Replacement")),
(AND('[1]PWS Information'!$E$10="CWS",P712="Galvanized Requiring Replacement")),
(AND('[1]PWS Information'!$E$10="NTNC",T712="Multiple Family Residence",P712="Galvanized Requiring Replacement")))),"Tier 5",
"")))))</f>
        <v>Tier 5</v>
      </c>
      <c r="Y712" s="24"/>
      <c r="Z712" s="24"/>
    </row>
    <row r="713" spans="1:26" x14ac:dyDescent="0.25">
      <c r="A713" s="17">
        <v>710</v>
      </c>
      <c r="B713" s="17">
        <v>2106</v>
      </c>
      <c r="C713" s="17" t="s">
        <v>81</v>
      </c>
      <c r="D713" s="17" t="s">
        <v>188</v>
      </c>
      <c r="E713" s="17">
        <v>79549</v>
      </c>
      <c r="F713" s="17"/>
      <c r="G713" s="17"/>
      <c r="H713" s="17"/>
      <c r="I713" s="21" t="s">
        <v>218</v>
      </c>
      <c r="J713" s="22" t="s">
        <v>254</v>
      </c>
      <c r="K713" s="22" t="s">
        <v>255</v>
      </c>
      <c r="L713" s="22" t="s">
        <v>256</v>
      </c>
      <c r="M713" s="21" t="s">
        <v>218</v>
      </c>
      <c r="N713" s="17" t="s">
        <v>205</v>
      </c>
      <c r="O713" s="22" t="s">
        <v>257</v>
      </c>
      <c r="P713" s="31" t="str">
        <f t="shared" si="11"/>
        <v>Non-Lead</v>
      </c>
      <c r="Q713" s="40" t="s">
        <v>254</v>
      </c>
      <c r="R713" s="40" t="s">
        <v>254</v>
      </c>
      <c r="S713" s="24"/>
      <c r="T713" s="16"/>
      <c r="U713" s="41" t="s">
        <v>255</v>
      </c>
      <c r="V713" s="41" t="s">
        <v>255</v>
      </c>
      <c r="W713" s="16"/>
      <c r="X713" s="43" t="str">
        <f>IF((OR((AND('[1]PWS Information'!$E$10="CWS",T713="Single Family Residence",P713="Lead")),
(AND('[1]PWS Information'!$E$10="CWS",T713="Multiple Family Residence",'[1]PWS Information'!$E$11="Yes",P713="Lead")),
(AND('[1]PWS Information'!$E$10="NTNC",P713="Lead")))),"Tier 1",
IF((OR((AND('[1]PWS Information'!$E$10="CWS",T713="Multiple Family Residence",'[1]PWS Information'!$E$11="No",P713="Lead")),
(AND('[1]PWS Information'!$E$10="CWS",T713="Other",P713="Lead")),
(AND(T713="",P713="Lead")),
(AND('[1]PWS Information'!$E$10="CWS",T713="Building",P713="Lead")))),"Tier 2",
IF((OR((AND('[1]PWS Information'!$E$10="CWS",T713="Single Family Residence",P713="Galvanized Requiring Replacement")),
(AND('[1]PWS Information'!$E$10="CWS",T713="Single Family Residence",P713="Galvanized Requiring Replacement",Q713="Yes")),
(AND('[1]PWS Information'!$E$10="NTNC",T713="Single Family Residence",P713="Galvanized Requiring Replacement")),
(AND('[1]PWS Information'!$E$10="NTNC",T713="Single Family Residence",Q713="Yes")))),"Tier 3",
IF((OR((AND('[1]PWS Information'!$E$10="CWS",T713="Single Family Residence",R713="Yes",P713="Non-Lead", I713="Non-Lead - Copper",K713="Before 1989")),
(AND('[1]PWS Information'!$E$10="CWS",T713="Single Family Residence",R713="Yes",P713="Non-Lead", M713="Non-Lead - Copper",N713="Before 1989")))),"Tier 4",
IF((OR((AND('[1]PWS Information'!$E$10="NTNC",P713="Non-Lead")),
(AND('[1]PWS Information'!$E$10="CWS",P713="Non-Lead",R713="")),
(AND('[1]PWS Information'!$E$10="CWS",P713="Non-Lead",R713="No")),
(AND('[1]PWS Information'!$E$10="CWS",P713="Non-Lead",R713="Don't Know")),
(AND('[1]PWS Information'!$E$10="CWS",P713="Non-Lead", I713="Non-Lead - Copper", R713="Yes", K713="Between 1989 and 2014")),
(AND('[1]PWS Information'!$E$10="CWS",P713="Non-Lead", I713="Non-Lead - Copper", R713="Yes", K713="After 2014")),
(AND('[1]PWS Information'!$E$10="CWS",P713="Non-Lead", I713="Non-Lead - Copper", R713="Yes", K713="Unknown")),
(AND('[1]PWS Information'!$E$10="CWS",P713="Non-Lead", M713="Non-Lead - Copper", R713="Yes", N713="Between 1989 and 2014")),
(AND('[1]PWS Information'!$E$10="CWS",P713="Non-Lead", M713="Non-Lead - Copper", R713="Yes", N713="After 2014")),
(AND('[1]PWS Information'!$E$10="CWS",P713="Non-Lead", M713="Non-Lead - Copper", R713="Yes", N713="Unknown")),
(AND('[1]PWS Information'!$E$10="CWS",P713="Unknown")),
(AND('[1]PWS Information'!$E$10="NTNC",P713="Unknown")),
(AND('[1]PWS Information'!$E$10="CWS",T713="Multiple Family Residence",P713="Galvanized Requiring Replacement")),
(AND('[1]PWS Information'!$E$10="CWS",P713="Galvanized Requiring Replacement")),
(AND('[1]PWS Information'!$E$10="NTNC",T713="Multiple Family Residence",P713="Galvanized Requiring Replacement")))),"Tier 5",
"")))))</f>
        <v>Tier 5</v>
      </c>
      <c r="Y713" s="24"/>
      <c r="Z713" s="24"/>
    </row>
    <row r="714" spans="1:26" x14ac:dyDescent="0.25">
      <c r="A714" s="17">
        <v>711</v>
      </c>
      <c r="B714" s="17">
        <v>2108</v>
      </c>
      <c r="C714" s="17" t="s">
        <v>81</v>
      </c>
      <c r="D714" s="17" t="s">
        <v>188</v>
      </c>
      <c r="E714" s="17">
        <v>79549</v>
      </c>
      <c r="F714" s="17"/>
      <c r="G714" s="17"/>
      <c r="H714" s="17"/>
      <c r="I714" s="21" t="s">
        <v>218</v>
      </c>
      <c r="J714" s="22" t="s">
        <v>254</v>
      </c>
      <c r="K714" s="22" t="s">
        <v>255</v>
      </c>
      <c r="L714" s="22" t="s">
        <v>256</v>
      </c>
      <c r="M714" s="21" t="s">
        <v>222</v>
      </c>
      <c r="N714" s="17"/>
      <c r="O714" s="22" t="s">
        <v>256</v>
      </c>
      <c r="P714" s="31" t="str">
        <f t="shared" si="11"/>
        <v>Galvanized Requiring Replacement</v>
      </c>
      <c r="Q714" s="40" t="s">
        <v>254</v>
      </c>
      <c r="R714" s="40" t="s">
        <v>254</v>
      </c>
      <c r="S714" s="24"/>
      <c r="T714" s="16"/>
      <c r="U714" s="41" t="s">
        <v>255</v>
      </c>
      <c r="V714" s="41" t="s">
        <v>255</v>
      </c>
      <c r="W714" s="16"/>
      <c r="X714" s="43" t="str">
        <f>IF((OR((AND('[1]PWS Information'!$E$10="CWS",T714="Single Family Residence",P714="Lead")),
(AND('[1]PWS Information'!$E$10="CWS",T714="Multiple Family Residence",'[1]PWS Information'!$E$11="Yes",P714="Lead")),
(AND('[1]PWS Information'!$E$10="NTNC",P714="Lead")))),"Tier 1",
IF((OR((AND('[1]PWS Information'!$E$10="CWS",T714="Multiple Family Residence",'[1]PWS Information'!$E$11="No",P714="Lead")),
(AND('[1]PWS Information'!$E$10="CWS",T714="Other",P714="Lead")),
(AND(T714="",P714="Lead")),
(AND('[1]PWS Information'!$E$10="CWS",T714="Building",P714="Lead")))),"Tier 2",
IF((OR((AND('[1]PWS Information'!$E$10="CWS",T714="Single Family Residence",P714="Galvanized Requiring Replacement")),
(AND('[1]PWS Information'!$E$10="CWS",T714="Single Family Residence",P714="Galvanized Requiring Replacement",Q714="Yes")),
(AND('[1]PWS Information'!$E$10="NTNC",T714="Single Family Residence",P714="Galvanized Requiring Replacement")),
(AND('[1]PWS Information'!$E$10="NTNC",T714="Single Family Residence",Q714="Yes")))),"Tier 3",
IF((OR((AND('[1]PWS Information'!$E$10="CWS",T714="Single Family Residence",R714="Yes",P714="Non-Lead", I714="Non-Lead - Copper",K714="Before 1989")),
(AND('[1]PWS Information'!$E$10="CWS",T714="Single Family Residence",R714="Yes",P714="Non-Lead", M714="Non-Lead - Copper",N714="Before 1989")))),"Tier 4",
IF((OR((AND('[1]PWS Information'!$E$10="NTNC",P714="Non-Lead")),
(AND('[1]PWS Information'!$E$10="CWS",P714="Non-Lead",R714="")),
(AND('[1]PWS Information'!$E$10="CWS",P714="Non-Lead",R714="No")),
(AND('[1]PWS Information'!$E$10="CWS",P714="Non-Lead",R714="Don't Know")),
(AND('[1]PWS Information'!$E$10="CWS",P714="Non-Lead", I714="Non-Lead - Copper", R714="Yes", K714="Between 1989 and 2014")),
(AND('[1]PWS Information'!$E$10="CWS",P714="Non-Lead", I714="Non-Lead - Copper", R714="Yes", K714="After 2014")),
(AND('[1]PWS Information'!$E$10="CWS",P714="Non-Lead", I714="Non-Lead - Copper", R714="Yes", K714="Unknown")),
(AND('[1]PWS Information'!$E$10="CWS",P714="Non-Lead", M714="Non-Lead - Copper", R714="Yes", N714="Between 1989 and 2014")),
(AND('[1]PWS Information'!$E$10="CWS",P714="Non-Lead", M714="Non-Lead - Copper", R714="Yes", N714="After 2014")),
(AND('[1]PWS Information'!$E$10="CWS",P714="Non-Lead", M714="Non-Lead - Copper", R714="Yes", N714="Unknown")),
(AND('[1]PWS Information'!$E$10="CWS",P714="Unknown")),
(AND('[1]PWS Information'!$E$10="NTNC",P714="Unknown")),
(AND('[1]PWS Information'!$E$10="CWS",T714="Multiple Family Residence",P714="Galvanized Requiring Replacement")),
(AND('[1]PWS Information'!$E$10="CWS",P714="Galvanized Requiring Replacement")),
(AND('[1]PWS Information'!$E$10="NTNC",T714="Multiple Family Residence",P714="Galvanized Requiring Replacement")))),"Tier 5",
"")))))</f>
        <v>Tier 5</v>
      </c>
      <c r="Y714" s="24"/>
      <c r="Z714" s="24"/>
    </row>
    <row r="715" spans="1:26" x14ac:dyDescent="0.25">
      <c r="A715" s="17">
        <v>712</v>
      </c>
      <c r="B715" s="17">
        <v>2110</v>
      </c>
      <c r="C715" s="17" t="s">
        <v>81</v>
      </c>
      <c r="D715" s="17" t="s">
        <v>188</v>
      </c>
      <c r="E715" s="17">
        <v>79549</v>
      </c>
      <c r="F715" s="17"/>
      <c r="G715" s="17"/>
      <c r="H715" s="17"/>
      <c r="I715" s="21" t="s">
        <v>218</v>
      </c>
      <c r="J715" s="22" t="s">
        <v>254</v>
      </c>
      <c r="K715" s="22" t="s">
        <v>255</v>
      </c>
      <c r="L715" s="22" t="s">
        <v>256</v>
      </c>
      <c r="M715" s="21" t="s">
        <v>222</v>
      </c>
      <c r="N715" s="23"/>
      <c r="O715" s="22" t="s">
        <v>256</v>
      </c>
      <c r="P715" s="31" t="str">
        <f t="shared" si="11"/>
        <v>Galvanized Requiring Replacement</v>
      </c>
      <c r="Q715" s="40" t="s">
        <v>254</v>
      </c>
      <c r="R715" s="40" t="s">
        <v>254</v>
      </c>
      <c r="S715" s="24"/>
      <c r="T715" s="16"/>
      <c r="U715" s="41" t="s">
        <v>255</v>
      </c>
      <c r="V715" s="41" t="s">
        <v>255</v>
      </c>
      <c r="W715" s="16"/>
      <c r="X715" s="43" t="str">
        <f>IF((OR((AND('[1]PWS Information'!$E$10="CWS",T715="Single Family Residence",P715="Lead")),
(AND('[1]PWS Information'!$E$10="CWS",T715="Multiple Family Residence",'[1]PWS Information'!$E$11="Yes",P715="Lead")),
(AND('[1]PWS Information'!$E$10="NTNC",P715="Lead")))),"Tier 1",
IF((OR((AND('[1]PWS Information'!$E$10="CWS",T715="Multiple Family Residence",'[1]PWS Information'!$E$11="No",P715="Lead")),
(AND('[1]PWS Information'!$E$10="CWS",T715="Other",P715="Lead")),
(AND(T715="",P715="Lead")),
(AND('[1]PWS Information'!$E$10="CWS",T715="Building",P715="Lead")))),"Tier 2",
IF((OR((AND('[1]PWS Information'!$E$10="CWS",T715="Single Family Residence",P715="Galvanized Requiring Replacement")),
(AND('[1]PWS Information'!$E$10="CWS",T715="Single Family Residence",P715="Galvanized Requiring Replacement",Q715="Yes")),
(AND('[1]PWS Information'!$E$10="NTNC",T715="Single Family Residence",P715="Galvanized Requiring Replacement")),
(AND('[1]PWS Information'!$E$10="NTNC",T715="Single Family Residence",Q715="Yes")))),"Tier 3",
IF((OR((AND('[1]PWS Information'!$E$10="CWS",T715="Single Family Residence",R715="Yes",P715="Non-Lead", I715="Non-Lead - Copper",K715="Before 1989")),
(AND('[1]PWS Information'!$E$10="CWS",T715="Single Family Residence",R715="Yes",P715="Non-Lead", M715="Non-Lead - Copper",N715="Before 1989")))),"Tier 4",
IF((OR((AND('[1]PWS Information'!$E$10="NTNC",P715="Non-Lead")),
(AND('[1]PWS Information'!$E$10="CWS",P715="Non-Lead",R715="")),
(AND('[1]PWS Information'!$E$10="CWS",P715="Non-Lead",R715="No")),
(AND('[1]PWS Information'!$E$10="CWS",P715="Non-Lead",R715="Don't Know")),
(AND('[1]PWS Information'!$E$10="CWS",P715="Non-Lead", I715="Non-Lead - Copper", R715="Yes", K715="Between 1989 and 2014")),
(AND('[1]PWS Information'!$E$10="CWS",P715="Non-Lead", I715="Non-Lead - Copper", R715="Yes", K715="After 2014")),
(AND('[1]PWS Information'!$E$10="CWS",P715="Non-Lead", I715="Non-Lead - Copper", R715="Yes", K715="Unknown")),
(AND('[1]PWS Information'!$E$10="CWS",P715="Non-Lead", M715="Non-Lead - Copper", R715="Yes", N715="Between 1989 and 2014")),
(AND('[1]PWS Information'!$E$10="CWS",P715="Non-Lead", M715="Non-Lead - Copper", R715="Yes", N715="After 2014")),
(AND('[1]PWS Information'!$E$10="CWS",P715="Non-Lead", M715="Non-Lead - Copper", R715="Yes", N715="Unknown")),
(AND('[1]PWS Information'!$E$10="CWS",P715="Unknown")),
(AND('[1]PWS Information'!$E$10="NTNC",P715="Unknown")),
(AND('[1]PWS Information'!$E$10="CWS",T715="Multiple Family Residence",P715="Galvanized Requiring Replacement")),
(AND('[1]PWS Information'!$E$10="CWS",P715="Galvanized Requiring Replacement")),
(AND('[1]PWS Information'!$E$10="NTNC",T715="Multiple Family Residence",P715="Galvanized Requiring Replacement")))),"Tier 5",
"")))))</f>
        <v>Tier 5</v>
      </c>
      <c r="Y715" s="24"/>
      <c r="Z715" s="24"/>
    </row>
    <row r="716" spans="1:26" x14ac:dyDescent="0.25">
      <c r="A716" s="17">
        <v>713</v>
      </c>
      <c r="B716" s="17">
        <v>2201</v>
      </c>
      <c r="C716" s="17" t="s">
        <v>81</v>
      </c>
      <c r="D716" s="17" t="s">
        <v>188</v>
      </c>
      <c r="E716" s="17">
        <v>79549</v>
      </c>
      <c r="F716" s="17"/>
      <c r="G716" s="17"/>
      <c r="H716" s="17"/>
      <c r="I716" s="21" t="s">
        <v>218</v>
      </c>
      <c r="J716" s="22" t="s">
        <v>254</v>
      </c>
      <c r="K716" s="22" t="s">
        <v>255</v>
      </c>
      <c r="L716" s="22" t="s">
        <v>256</v>
      </c>
      <c r="M716" s="21" t="s">
        <v>218</v>
      </c>
      <c r="N716" s="17"/>
      <c r="O716" s="22" t="s">
        <v>256</v>
      </c>
      <c r="P716" s="31" t="str">
        <f t="shared" si="11"/>
        <v>Non-Lead</v>
      </c>
      <c r="Q716" s="40" t="s">
        <v>254</v>
      </c>
      <c r="R716" s="40" t="s">
        <v>254</v>
      </c>
      <c r="S716" s="24"/>
      <c r="T716" s="16"/>
      <c r="U716" s="41" t="s">
        <v>255</v>
      </c>
      <c r="V716" s="41" t="s">
        <v>255</v>
      </c>
      <c r="W716" s="16"/>
      <c r="X716" s="43" t="str">
        <f>IF((OR((AND('[1]PWS Information'!$E$10="CWS",T716="Single Family Residence",P716="Lead")),
(AND('[1]PWS Information'!$E$10="CWS",T716="Multiple Family Residence",'[1]PWS Information'!$E$11="Yes",P716="Lead")),
(AND('[1]PWS Information'!$E$10="NTNC",P716="Lead")))),"Tier 1",
IF((OR((AND('[1]PWS Information'!$E$10="CWS",T716="Multiple Family Residence",'[1]PWS Information'!$E$11="No",P716="Lead")),
(AND('[1]PWS Information'!$E$10="CWS",T716="Other",P716="Lead")),
(AND(T716="",P716="Lead")),
(AND('[1]PWS Information'!$E$10="CWS",T716="Building",P716="Lead")))),"Tier 2",
IF((OR((AND('[1]PWS Information'!$E$10="CWS",T716="Single Family Residence",P716="Galvanized Requiring Replacement")),
(AND('[1]PWS Information'!$E$10="CWS",T716="Single Family Residence",P716="Galvanized Requiring Replacement",Q716="Yes")),
(AND('[1]PWS Information'!$E$10="NTNC",T716="Single Family Residence",P716="Galvanized Requiring Replacement")),
(AND('[1]PWS Information'!$E$10="NTNC",T716="Single Family Residence",Q716="Yes")))),"Tier 3",
IF((OR((AND('[1]PWS Information'!$E$10="CWS",T716="Single Family Residence",R716="Yes",P716="Non-Lead", I716="Non-Lead - Copper",K716="Before 1989")),
(AND('[1]PWS Information'!$E$10="CWS",T716="Single Family Residence",R716="Yes",P716="Non-Lead", M716="Non-Lead - Copper",N716="Before 1989")))),"Tier 4",
IF((OR((AND('[1]PWS Information'!$E$10="NTNC",P716="Non-Lead")),
(AND('[1]PWS Information'!$E$10="CWS",P716="Non-Lead",R716="")),
(AND('[1]PWS Information'!$E$10="CWS",P716="Non-Lead",R716="No")),
(AND('[1]PWS Information'!$E$10="CWS",P716="Non-Lead",R716="Don't Know")),
(AND('[1]PWS Information'!$E$10="CWS",P716="Non-Lead", I716="Non-Lead - Copper", R716="Yes", K716="Between 1989 and 2014")),
(AND('[1]PWS Information'!$E$10="CWS",P716="Non-Lead", I716="Non-Lead - Copper", R716="Yes", K716="After 2014")),
(AND('[1]PWS Information'!$E$10="CWS",P716="Non-Lead", I716="Non-Lead - Copper", R716="Yes", K716="Unknown")),
(AND('[1]PWS Information'!$E$10="CWS",P716="Non-Lead", M716="Non-Lead - Copper", R716="Yes", N716="Between 1989 and 2014")),
(AND('[1]PWS Information'!$E$10="CWS",P716="Non-Lead", M716="Non-Lead - Copper", R716="Yes", N716="After 2014")),
(AND('[1]PWS Information'!$E$10="CWS",P716="Non-Lead", M716="Non-Lead - Copper", R716="Yes", N716="Unknown")),
(AND('[1]PWS Information'!$E$10="CWS",P716="Unknown")),
(AND('[1]PWS Information'!$E$10="NTNC",P716="Unknown")),
(AND('[1]PWS Information'!$E$10="CWS",T716="Multiple Family Residence",P716="Galvanized Requiring Replacement")),
(AND('[1]PWS Information'!$E$10="CWS",P716="Galvanized Requiring Replacement")),
(AND('[1]PWS Information'!$E$10="NTNC",T716="Multiple Family Residence",P716="Galvanized Requiring Replacement")))),"Tier 5",
"")))))</f>
        <v>Tier 5</v>
      </c>
      <c r="Y716" s="24"/>
      <c r="Z716" s="24"/>
    </row>
    <row r="717" spans="1:26" x14ac:dyDescent="0.25">
      <c r="A717" s="17">
        <v>714</v>
      </c>
      <c r="B717" s="17">
        <v>2204</v>
      </c>
      <c r="C717" s="17" t="s">
        <v>81</v>
      </c>
      <c r="D717" s="17" t="s">
        <v>188</v>
      </c>
      <c r="E717" s="17">
        <v>79549</v>
      </c>
      <c r="F717" s="17"/>
      <c r="G717" s="17"/>
      <c r="H717" s="17"/>
      <c r="I717" s="21" t="s">
        <v>219</v>
      </c>
      <c r="J717" s="22" t="s">
        <v>254</v>
      </c>
      <c r="K717" s="22" t="s">
        <v>255</v>
      </c>
      <c r="L717" s="22"/>
      <c r="M717" s="21" t="s">
        <v>219</v>
      </c>
      <c r="N717" s="17" t="s">
        <v>205</v>
      </c>
      <c r="O717" s="22"/>
      <c r="P717" s="31" t="str">
        <f t="shared" si="11"/>
        <v>Unknown</v>
      </c>
      <c r="Q717" s="40" t="s">
        <v>254</v>
      </c>
      <c r="R717" s="40" t="s">
        <v>254</v>
      </c>
      <c r="S717" s="24"/>
      <c r="T717" s="16"/>
      <c r="U717" s="41" t="s">
        <v>255</v>
      </c>
      <c r="V717" s="41" t="s">
        <v>255</v>
      </c>
      <c r="W717" s="16"/>
      <c r="X717" s="43" t="str">
        <f>IF((OR((AND('[1]PWS Information'!$E$10="CWS",T717="Single Family Residence",P717="Lead")),
(AND('[1]PWS Information'!$E$10="CWS",T717="Multiple Family Residence",'[1]PWS Information'!$E$11="Yes",P717="Lead")),
(AND('[1]PWS Information'!$E$10="NTNC",P717="Lead")))),"Tier 1",
IF((OR((AND('[1]PWS Information'!$E$10="CWS",T717="Multiple Family Residence",'[1]PWS Information'!$E$11="No",P717="Lead")),
(AND('[1]PWS Information'!$E$10="CWS",T717="Other",P717="Lead")),
(AND(T717="",P717="Lead")),
(AND('[1]PWS Information'!$E$10="CWS",T717="Building",P717="Lead")))),"Tier 2",
IF((OR((AND('[1]PWS Information'!$E$10="CWS",T717="Single Family Residence",P717="Galvanized Requiring Replacement")),
(AND('[1]PWS Information'!$E$10="CWS",T717="Single Family Residence",P717="Galvanized Requiring Replacement",Q717="Yes")),
(AND('[1]PWS Information'!$E$10="NTNC",T717="Single Family Residence",P717="Galvanized Requiring Replacement")),
(AND('[1]PWS Information'!$E$10="NTNC",T717="Single Family Residence",Q717="Yes")))),"Tier 3",
IF((OR((AND('[1]PWS Information'!$E$10="CWS",T717="Single Family Residence",R717="Yes",P717="Non-Lead", I717="Non-Lead - Copper",K717="Before 1989")),
(AND('[1]PWS Information'!$E$10="CWS",T717="Single Family Residence",R717="Yes",P717="Non-Lead", M717="Non-Lead - Copper",N717="Before 1989")))),"Tier 4",
IF((OR((AND('[1]PWS Information'!$E$10="NTNC",P717="Non-Lead")),
(AND('[1]PWS Information'!$E$10="CWS",P717="Non-Lead",R717="")),
(AND('[1]PWS Information'!$E$10="CWS",P717="Non-Lead",R717="No")),
(AND('[1]PWS Information'!$E$10="CWS",P717="Non-Lead",R717="Don't Know")),
(AND('[1]PWS Information'!$E$10="CWS",P717="Non-Lead", I717="Non-Lead - Copper", R717="Yes", K717="Between 1989 and 2014")),
(AND('[1]PWS Information'!$E$10="CWS",P717="Non-Lead", I717="Non-Lead - Copper", R717="Yes", K717="After 2014")),
(AND('[1]PWS Information'!$E$10="CWS",P717="Non-Lead", I717="Non-Lead - Copper", R717="Yes", K717="Unknown")),
(AND('[1]PWS Information'!$E$10="CWS",P717="Non-Lead", M717="Non-Lead - Copper", R717="Yes", N717="Between 1989 and 2014")),
(AND('[1]PWS Information'!$E$10="CWS",P717="Non-Lead", M717="Non-Lead - Copper", R717="Yes", N717="After 2014")),
(AND('[1]PWS Information'!$E$10="CWS",P717="Non-Lead", M717="Non-Lead - Copper", R717="Yes", N717="Unknown")),
(AND('[1]PWS Information'!$E$10="CWS",P717="Unknown")),
(AND('[1]PWS Information'!$E$10="NTNC",P717="Unknown")),
(AND('[1]PWS Information'!$E$10="CWS",T717="Multiple Family Residence",P717="Galvanized Requiring Replacement")),
(AND('[1]PWS Information'!$E$10="CWS",P717="Galvanized Requiring Replacement")),
(AND('[1]PWS Information'!$E$10="NTNC",T717="Multiple Family Residence",P717="Galvanized Requiring Replacement")))),"Tier 5",
"")))))</f>
        <v>Tier 5</v>
      </c>
      <c r="Y717" s="24"/>
      <c r="Z717" s="24"/>
    </row>
    <row r="718" spans="1:26" x14ac:dyDescent="0.25">
      <c r="A718" s="17">
        <v>715</v>
      </c>
      <c r="B718" s="17">
        <v>2208</v>
      </c>
      <c r="C718" s="17" t="s">
        <v>81</v>
      </c>
      <c r="D718" s="17" t="s">
        <v>188</v>
      </c>
      <c r="E718" s="17">
        <v>79549</v>
      </c>
      <c r="F718" s="17"/>
      <c r="G718" s="17"/>
      <c r="H718" s="17"/>
      <c r="I718" s="21" t="s">
        <v>221</v>
      </c>
      <c r="J718" s="22" t="s">
        <v>254</v>
      </c>
      <c r="K718" s="22" t="s">
        <v>255</v>
      </c>
      <c r="L718" s="22" t="s">
        <v>256</v>
      </c>
      <c r="M718" s="21" t="s">
        <v>218</v>
      </c>
      <c r="N718" s="17"/>
      <c r="O718" s="22" t="s">
        <v>256</v>
      </c>
      <c r="P718" s="31" t="str">
        <f t="shared" si="11"/>
        <v>Non-Lead</v>
      </c>
      <c r="Q718" s="40" t="s">
        <v>254</v>
      </c>
      <c r="R718" s="40" t="s">
        <v>254</v>
      </c>
      <c r="S718" s="24"/>
      <c r="T718" s="16"/>
      <c r="U718" s="41" t="s">
        <v>255</v>
      </c>
      <c r="V718" s="41" t="s">
        <v>255</v>
      </c>
      <c r="W718" s="16"/>
      <c r="X718" s="43" t="str">
        <f>IF((OR((AND('[1]PWS Information'!$E$10="CWS",T718="Single Family Residence",P718="Lead")),
(AND('[1]PWS Information'!$E$10="CWS",T718="Multiple Family Residence",'[1]PWS Information'!$E$11="Yes",P718="Lead")),
(AND('[1]PWS Information'!$E$10="NTNC",P718="Lead")))),"Tier 1",
IF((OR((AND('[1]PWS Information'!$E$10="CWS",T718="Multiple Family Residence",'[1]PWS Information'!$E$11="No",P718="Lead")),
(AND('[1]PWS Information'!$E$10="CWS",T718="Other",P718="Lead")),
(AND(T718="",P718="Lead")),
(AND('[1]PWS Information'!$E$10="CWS",T718="Building",P718="Lead")))),"Tier 2",
IF((OR((AND('[1]PWS Information'!$E$10="CWS",T718="Single Family Residence",P718="Galvanized Requiring Replacement")),
(AND('[1]PWS Information'!$E$10="CWS",T718="Single Family Residence",P718="Galvanized Requiring Replacement",Q718="Yes")),
(AND('[1]PWS Information'!$E$10="NTNC",T718="Single Family Residence",P718="Galvanized Requiring Replacement")),
(AND('[1]PWS Information'!$E$10="NTNC",T718="Single Family Residence",Q718="Yes")))),"Tier 3",
IF((OR((AND('[1]PWS Information'!$E$10="CWS",T718="Single Family Residence",R718="Yes",P718="Non-Lead", I718="Non-Lead - Copper",K718="Before 1989")),
(AND('[1]PWS Information'!$E$10="CWS",T718="Single Family Residence",R718="Yes",P718="Non-Lead", M718="Non-Lead - Copper",N718="Before 1989")))),"Tier 4",
IF((OR((AND('[1]PWS Information'!$E$10="NTNC",P718="Non-Lead")),
(AND('[1]PWS Information'!$E$10="CWS",P718="Non-Lead",R718="")),
(AND('[1]PWS Information'!$E$10="CWS",P718="Non-Lead",R718="No")),
(AND('[1]PWS Information'!$E$10="CWS",P718="Non-Lead",R718="Don't Know")),
(AND('[1]PWS Information'!$E$10="CWS",P718="Non-Lead", I718="Non-Lead - Copper", R718="Yes", K718="Between 1989 and 2014")),
(AND('[1]PWS Information'!$E$10="CWS",P718="Non-Lead", I718="Non-Lead - Copper", R718="Yes", K718="After 2014")),
(AND('[1]PWS Information'!$E$10="CWS",P718="Non-Lead", I718="Non-Lead - Copper", R718="Yes", K718="Unknown")),
(AND('[1]PWS Information'!$E$10="CWS",P718="Non-Lead", M718="Non-Lead - Copper", R718="Yes", N718="Between 1989 and 2014")),
(AND('[1]PWS Information'!$E$10="CWS",P718="Non-Lead", M718="Non-Lead - Copper", R718="Yes", N718="After 2014")),
(AND('[1]PWS Information'!$E$10="CWS",P718="Non-Lead", M718="Non-Lead - Copper", R718="Yes", N718="Unknown")),
(AND('[1]PWS Information'!$E$10="CWS",P718="Unknown")),
(AND('[1]PWS Information'!$E$10="NTNC",P718="Unknown")),
(AND('[1]PWS Information'!$E$10="CWS",T718="Multiple Family Residence",P718="Galvanized Requiring Replacement")),
(AND('[1]PWS Information'!$E$10="CWS",P718="Galvanized Requiring Replacement")),
(AND('[1]PWS Information'!$E$10="NTNC",T718="Multiple Family Residence",P718="Galvanized Requiring Replacement")))),"Tier 5",
"")))))</f>
        <v>Tier 5</v>
      </c>
      <c r="Y718" s="24"/>
      <c r="Z718" s="24"/>
    </row>
    <row r="719" spans="1:26" x14ac:dyDescent="0.25">
      <c r="A719" s="17">
        <v>716</v>
      </c>
      <c r="B719" s="17">
        <v>2210</v>
      </c>
      <c r="C719" s="17" t="s">
        <v>81</v>
      </c>
      <c r="D719" s="17" t="s">
        <v>188</v>
      </c>
      <c r="E719" s="17">
        <v>79549</v>
      </c>
      <c r="F719" s="17"/>
      <c r="G719" s="17"/>
      <c r="H719" s="17"/>
      <c r="I719" s="21" t="s">
        <v>218</v>
      </c>
      <c r="J719" s="22" t="s">
        <v>254</v>
      </c>
      <c r="K719" s="22" t="s">
        <v>255</v>
      </c>
      <c r="L719" s="22" t="s">
        <v>256</v>
      </c>
      <c r="M719" s="21" t="s">
        <v>218</v>
      </c>
      <c r="N719" s="17"/>
      <c r="O719" s="22" t="s">
        <v>256</v>
      </c>
      <c r="P719" s="31" t="str">
        <f t="shared" si="11"/>
        <v>Non-Lead</v>
      </c>
      <c r="Q719" s="40" t="s">
        <v>254</v>
      </c>
      <c r="R719" s="40" t="s">
        <v>254</v>
      </c>
      <c r="S719" s="24"/>
      <c r="T719" s="16"/>
      <c r="U719" s="41" t="s">
        <v>255</v>
      </c>
      <c r="V719" s="41" t="s">
        <v>255</v>
      </c>
      <c r="W719" s="16"/>
      <c r="X719" s="43" t="str">
        <f>IF((OR((AND('[1]PWS Information'!$E$10="CWS",T719="Single Family Residence",P719="Lead")),
(AND('[1]PWS Information'!$E$10="CWS",T719="Multiple Family Residence",'[1]PWS Information'!$E$11="Yes",P719="Lead")),
(AND('[1]PWS Information'!$E$10="NTNC",P719="Lead")))),"Tier 1",
IF((OR((AND('[1]PWS Information'!$E$10="CWS",T719="Multiple Family Residence",'[1]PWS Information'!$E$11="No",P719="Lead")),
(AND('[1]PWS Information'!$E$10="CWS",T719="Other",P719="Lead")),
(AND(T719="",P719="Lead")),
(AND('[1]PWS Information'!$E$10="CWS",T719="Building",P719="Lead")))),"Tier 2",
IF((OR((AND('[1]PWS Information'!$E$10="CWS",T719="Single Family Residence",P719="Galvanized Requiring Replacement")),
(AND('[1]PWS Information'!$E$10="CWS",T719="Single Family Residence",P719="Galvanized Requiring Replacement",Q719="Yes")),
(AND('[1]PWS Information'!$E$10="NTNC",T719="Single Family Residence",P719="Galvanized Requiring Replacement")),
(AND('[1]PWS Information'!$E$10="NTNC",T719="Single Family Residence",Q719="Yes")))),"Tier 3",
IF((OR((AND('[1]PWS Information'!$E$10="CWS",T719="Single Family Residence",R719="Yes",P719="Non-Lead", I719="Non-Lead - Copper",K719="Before 1989")),
(AND('[1]PWS Information'!$E$10="CWS",T719="Single Family Residence",R719="Yes",P719="Non-Lead", M719="Non-Lead - Copper",N719="Before 1989")))),"Tier 4",
IF((OR((AND('[1]PWS Information'!$E$10="NTNC",P719="Non-Lead")),
(AND('[1]PWS Information'!$E$10="CWS",P719="Non-Lead",R719="")),
(AND('[1]PWS Information'!$E$10="CWS",P719="Non-Lead",R719="No")),
(AND('[1]PWS Information'!$E$10="CWS",P719="Non-Lead",R719="Don't Know")),
(AND('[1]PWS Information'!$E$10="CWS",P719="Non-Lead", I719="Non-Lead - Copper", R719="Yes", K719="Between 1989 and 2014")),
(AND('[1]PWS Information'!$E$10="CWS",P719="Non-Lead", I719="Non-Lead - Copper", R719="Yes", K719="After 2014")),
(AND('[1]PWS Information'!$E$10="CWS",P719="Non-Lead", I719="Non-Lead - Copper", R719="Yes", K719="Unknown")),
(AND('[1]PWS Information'!$E$10="CWS",P719="Non-Lead", M719="Non-Lead - Copper", R719="Yes", N719="Between 1989 and 2014")),
(AND('[1]PWS Information'!$E$10="CWS",P719="Non-Lead", M719="Non-Lead - Copper", R719="Yes", N719="After 2014")),
(AND('[1]PWS Information'!$E$10="CWS",P719="Non-Lead", M719="Non-Lead - Copper", R719="Yes", N719="Unknown")),
(AND('[1]PWS Information'!$E$10="CWS",P719="Unknown")),
(AND('[1]PWS Information'!$E$10="NTNC",P719="Unknown")),
(AND('[1]PWS Information'!$E$10="CWS",T719="Multiple Family Residence",P719="Galvanized Requiring Replacement")),
(AND('[1]PWS Information'!$E$10="CWS",P719="Galvanized Requiring Replacement")),
(AND('[1]PWS Information'!$E$10="NTNC",T719="Multiple Family Residence",P719="Galvanized Requiring Replacement")))),"Tier 5",
"")))))</f>
        <v>Tier 5</v>
      </c>
      <c r="Y719" s="24"/>
      <c r="Z719" s="24"/>
    </row>
    <row r="720" spans="1:26" x14ac:dyDescent="0.25">
      <c r="A720" s="17">
        <v>717</v>
      </c>
      <c r="B720" s="17">
        <v>2212</v>
      </c>
      <c r="C720" s="17" t="s">
        <v>81</v>
      </c>
      <c r="D720" s="17" t="s">
        <v>188</v>
      </c>
      <c r="E720" s="17">
        <v>79549</v>
      </c>
      <c r="F720" s="17"/>
      <c r="G720" s="17"/>
      <c r="H720" s="17"/>
      <c r="I720" s="21" t="s">
        <v>218</v>
      </c>
      <c r="J720" s="22" t="s">
        <v>254</v>
      </c>
      <c r="K720" s="22" t="s">
        <v>255</v>
      </c>
      <c r="L720" s="22" t="s">
        <v>256</v>
      </c>
      <c r="M720" s="21" t="s">
        <v>221</v>
      </c>
      <c r="N720" s="19" t="s">
        <v>205</v>
      </c>
      <c r="O720" s="22" t="s">
        <v>257</v>
      </c>
      <c r="P720" s="31" t="str">
        <f t="shared" si="11"/>
        <v>Non-Lead</v>
      </c>
      <c r="Q720" s="40" t="s">
        <v>254</v>
      </c>
      <c r="R720" s="40" t="s">
        <v>254</v>
      </c>
      <c r="S720" s="24"/>
      <c r="T720" s="16"/>
      <c r="U720" s="41" t="s">
        <v>255</v>
      </c>
      <c r="V720" s="41" t="s">
        <v>255</v>
      </c>
      <c r="W720" s="16"/>
      <c r="X720" s="43" t="str">
        <f>IF((OR((AND('[1]PWS Information'!$E$10="CWS",T720="Single Family Residence",P720="Lead")),
(AND('[1]PWS Information'!$E$10="CWS",T720="Multiple Family Residence",'[1]PWS Information'!$E$11="Yes",P720="Lead")),
(AND('[1]PWS Information'!$E$10="NTNC",P720="Lead")))),"Tier 1",
IF((OR((AND('[1]PWS Information'!$E$10="CWS",T720="Multiple Family Residence",'[1]PWS Information'!$E$11="No",P720="Lead")),
(AND('[1]PWS Information'!$E$10="CWS",T720="Other",P720="Lead")),
(AND(T720="",P720="Lead")),
(AND('[1]PWS Information'!$E$10="CWS",T720="Building",P720="Lead")))),"Tier 2",
IF((OR((AND('[1]PWS Information'!$E$10="CWS",T720="Single Family Residence",P720="Galvanized Requiring Replacement")),
(AND('[1]PWS Information'!$E$10="CWS",T720="Single Family Residence",P720="Galvanized Requiring Replacement",Q720="Yes")),
(AND('[1]PWS Information'!$E$10="NTNC",T720="Single Family Residence",P720="Galvanized Requiring Replacement")),
(AND('[1]PWS Information'!$E$10="NTNC",T720="Single Family Residence",Q720="Yes")))),"Tier 3",
IF((OR((AND('[1]PWS Information'!$E$10="CWS",T720="Single Family Residence",R720="Yes",P720="Non-Lead", I720="Non-Lead - Copper",K720="Before 1989")),
(AND('[1]PWS Information'!$E$10="CWS",T720="Single Family Residence",R720="Yes",P720="Non-Lead", M720="Non-Lead - Copper",N720="Before 1989")))),"Tier 4",
IF((OR((AND('[1]PWS Information'!$E$10="NTNC",P720="Non-Lead")),
(AND('[1]PWS Information'!$E$10="CWS",P720="Non-Lead",R720="")),
(AND('[1]PWS Information'!$E$10="CWS",P720="Non-Lead",R720="No")),
(AND('[1]PWS Information'!$E$10="CWS",P720="Non-Lead",R720="Don't Know")),
(AND('[1]PWS Information'!$E$10="CWS",P720="Non-Lead", I720="Non-Lead - Copper", R720="Yes", K720="Between 1989 and 2014")),
(AND('[1]PWS Information'!$E$10="CWS",P720="Non-Lead", I720="Non-Lead - Copper", R720="Yes", K720="After 2014")),
(AND('[1]PWS Information'!$E$10="CWS",P720="Non-Lead", I720="Non-Lead - Copper", R720="Yes", K720="Unknown")),
(AND('[1]PWS Information'!$E$10="CWS",P720="Non-Lead", M720="Non-Lead - Copper", R720="Yes", N720="Between 1989 and 2014")),
(AND('[1]PWS Information'!$E$10="CWS",P720="Non-Lead", M720="Non-Lead - Copper", R720="Yes", N720="After 2014")),
(AND('[1]PWS Information'!$E$10="CWS",P720="Non-Lead", M720="Non-Lead - Copper", R720="Yes", N720="Unknown")),
(AND('[1]PWS Information'!$E$10="CWS",P720="Unknown")),
(AND('[1]PWS Information'!$E$10="NTNC",P720="Unknown")),
(AND('[1]PWS Information'!$E$10="CWS",T720="Multiple Family Residence",P720="Galvanized Requiring Replacement")),
(AND('[1]PWS Information'!$E$10="CWS",P720="Galvanized Requiring Replacement")),
(AND('[1]PWS Information'!$E$10="NTNC",T720="Multiple Family Residence",P720="Galvanized Requiring Replacement")))),"Tier 5",
"")))))</f>
        <v>Tier 5</v>
      </c>
      <c r="Y720" s="24"/>
      <c r="Z720" s="24"/>
    </row>
    <row r="721" spans="1:26" x14ac:dyDescent="0.25">
      <c r="A721" s="17">
        <v>718</v>
      </c>
      <c r="B721" s="17">
        <v>2306</v>
      </c>
      <c r="C721" s="17" t="s">
        <v>81</v>
      </c>
      <c r="D721" s="17" t="s">
        <v>188</v>
      </c>
      <c r="E721" s="17">
        <v>79549</v>
      </c>
      <c r="F721" s="17"/>
      <c r="G721" s="17"/>
      <c r="H721" s="17"/>
      <c r="I721" s="21" t="s">
        <v>218</v>
      </c>
      <c r="J721" s="22" t="s">
        <v>254</v>
      </c>
      <c r="K721" s="22" t="s">
        <v>255</v>
      </c>
      <c r="L721" s="22" t="s">
        <v>256</v>
      </c>
      <c r="M721" s="21" t="s">
        <v>222</v>
      </c>
      <c r="N721" s="19" t="s">
        <v>205</v>
      </c>
      <c r="O721" s="22" t="s">
        <v>257</v>
      </c>
      <c r="P721" s="31" t="str">
        <f t="shared" si="11"/>
        <v>Galvanized Requiring Replacement</v>
      </c>
      <c r="Q721" s="40" t="s">
        <v>254</v>
      </c>
      <c r="R721" s="40" t="s">
        <v>254</v>
      </c>
      <c r="S721" s="24"/>
      <c r="T721" s="16"/>
      <c r="U721" s="41" t="s">
        <v>255</v>
      </c>
      <c r="V721" s="41" t="s">
        <v>255</v>
      </c>
      <c r="W721" s="16"/>
      <c r="X721" s="43" t="str">
        <f>IF((OR((AND('[1]PWS Information'!$E$10="CWS",T721="Single Family Residence",P721="Lead")),
(AND('[1]PWS Information'!$E$10="CWS",T721="Multiple Family Residence",'[1]PWS Information'!$E$11="Yes",P721="Lead")),
(AND('[1]PWS Information'!$E$10="NTNC",P721="Lead")))),"Tier 1",
IF((OR((AND('[1]PWS Information'!$E$10="CWS",T721="Multiple Family Residence",'[1]PWS Information'!$E$11="No",P721="Lead")),
(AND('[1]PWS Information'!$E$10="CWS",T721="Other",P721="Lead")),
(AND(T721="",P721="Lead")),
(AND('[1]PWS Information'!$E$10="CWS",T721="Building",P721="Lead")))),"Tier 2",
IF((OR((AND('[1]PWS Information'!$E$10="CWS",T721="Single Family Residence",P721="Galvanized Requiring Replacement")),
(AND('[1]PWS Information'!$E$10="CWS",T721="Single Family Residence",P721="Galvanized Requiring Replacement",Q721="Yes")),
(AND('[1]PWS Information'!$E$10="NTNC",T721="Single Family Residence",P721="Galvanized Requiring Replacement")),
(AND('[1]PWS Information'!$E$10="NTNC",T721="Single Family Residence",Q721="Yes")))),"Tier 3",
IF((OR((AND('[1]PWS Information'!$E$10="CWS",T721="Single Family Residence",R721="Yes",P721="Non-Lead", I721="Non-Lead - Copper",K721="Before 1989")),
(AND('[1]PWS Information'!$E$10="CWS",T721="Single Family Residence",R721="Yes",P721="Non-Lead", M721="Non-Lead - Copper",N721="Before 1989")))),"Tier 4",
IF((OR((AND('[1]PWS Information'!$E$10="NTNC",P721="Non-Lead")),
(AND('[1]PWS Information'!$E$10="CWS",P721="Non-Lead",R721="")),
(AND('[1]PWS Information'!$E$10="CWS",P721="Non-Lead",R721="No")),
(AND('[1]PWS Information'!$E$10="CWS",P721="Non-Lead",R721="Don't Know")),
(AND('[1]PWS Information'!$E$10="CWS",P721="Non-Lead", I721="Non-Lead - Copper", R721="Yes", K721="Between 1989 and 2014")),
(AND('[1]PWS Information'!$E$10="CWS",P721="Non-Lead", I721="Non-Lead - Copper", R721="Yes", K721="After 2014")),
(AND('[1]PWS Information'!$E$10="CWS",P721="Non-Lead", I721="Non-Lead - Copper", R721="Yes", K721="Unknown")),
(AND('[1]PWS Information'!$E$10="CWS",P721="Non-Lead", M721="Non-Lead - Copper", R721="Yes", N721="Between 1989 and 2014")),
(AND('[1]PWS Information'!$E$10="CWS",P721="Non-Lead", M721="Non-Lead - Copper", R721="Yes", N721="After 2014")),
(AND('[1]PWS Information'!$E$10="CWS",P721="Non-Lead", M721="Non-Lead - Copper", R721="Yes", N721="Unknown")),
(AND('[1]PWS Information'!$E$10="CWS",P721="Unknown")),
(AND('[1]PWS Information'!$E$10="NTNC",P721="Unknown")),
(AND('[1]PWS Information'!$E$10="CWS",T721="Multiple Family Residence",P721="Galvanized Requiring Replacement")),
(AND('[1]PWS Information'!$E$10="CWS",P721="Galvanized Requiring Replacement")),
(AND('[1]PWS Information'!$E$10="NTNC",T721="Multiple Family Residence",P721="Galvanized Requiring Replacement")))),"Tier 5",
"")))))</f>
        <v>Tier 5</v>
      </c>
      <c r="Y721" s="24"/>
      <c r="Z721" s="24"/>
    </row>
    <row r="722" spans="1:26" x14ac:dyDescent="0.25">
      <c r="A722" s="17">
        <v>719</v>
      </c>
      <c r="B722" s="18">
        <v>2311</v>
      </c>
      <c r="C722" s="17" t="s">
        <v>81</v>
      </c>
      <c r="D722" s="17" t="s">
        <v>188</v>
      </c>
      <c r="E722" s="17">
        <v>79549</v>
      </c>
      <c r="F722" s="18"/>
      <c r="G722" s="18"/>
      <c r="H722" s="18"/>
      <c r="I722" s="21" t="s">
        <v>218</v>
      </c>
      <c r="J722" s="22" t="s">
        <v>254</v>
      </c>
      <c r="K722" s="22" t="s">
        <v>255</v>
      </c>
      <c r="L722" s="22" t="s">
        <v>256</v>
      </c>
      <c r="M722" s="21" t="s">
        <v>218</v>
      </c>
      <c r="N722" s="19"/>
      <c r="O722" s="22" t="s">
        <v>256</v>
      </c>
      <c r="P722" s="31" t="str">
        <f t="shared" si="11"/>
        <v>Non-Lead</v>
      </c>
      <c r="Q722" s="40" t="s">
        <v>254</v>
      </c>
      <c r="R722" s="40" t="s">
        <v>254</v>
      </c>
      <c r="S722" s="24"/>
      <c r="T722" s="16"/>
      <c r="U722" s="41" t="s">
        <v>255</v>
      </c>
      <c r="V722" s="41" t="s">
        <v>255</v>
      </c>
      <c r="W722" s="16"/>
      <c r="X722" s="43" t="str">
        <f>IF((OR((AND('[1]PWS Information'!$E$10="CWS",T722="Single Family Residence",P722="Lead")),
(AND('[1]PWS Information'!$E$10="CWS",T722="Multiple Family Residence",'[1]PWS Information'!$E$11="Yes",P722="Lead")),
(AND('[1]PWS Information'!$E$10="NTNC",P722="Lead")))),"Tier 1",
IF((OR((AND('[1]PWS Information'!$E$10="CWS",T722="Multiple Family Residence",'[1]PWS Information'!$E$11="No",P722="Lead")),
(AND('[1]PWS Information'!$E$10="CWS",T722="Other",P722="Lead")),
(AND(T722="",P722="Lead")),
(AND('[1]PWS Information'!$E$10="CWS",T722="Building",P722="Lead")))),"Tier 2",
IF((OR((AND('[1]PWS Information'!$E$10="CWS",T722="Single Family Residence",P722="Galvanized Requiring Replacement")),
(AND('[1]PWS Information'!$E$10="CWS",T722="Single Family Residence",P722="Galvanized Requiring Replacement",Q722="Yes")),
(AND('[1]PWS Information'!$E$10="NTNC",T722="Single Family Residence",P722="Galvanized Requiring Replacement")),
(AND('[1]PWS Information'!$E$10="NTNC",T722="Single Family Residence",Q722="Yes")))),"Tier 3",
IF((OR((AND('[1]PWS Information'!$E$10="CWS",T722="Single Family Residence",R722="Yes",P722="Non-Lead", I722="Non-Lead - Copper",K722="Before 1989")),
(AND('[1]PWS Information'!$E$10="CWS",T722="Single Family Residence",R722="Yes",P722="Non-Lead", M722="Non-Lead - Copper",N722="Before 1989")))),"Tier 4",
IF((OR((AND('[1]PWS Information'!$E$10="NTNC",P722="Non-Lead")),
(AND('[1]PWS Information'!$E$10="CWS",P722="Non-Lead",R722="")),
(AND('[1]PWS Information'!$E$10="CWS",P722="Non-Lead",R722="No")),
(AND('[1]PWS Information'!$E$10="CWS",P722="Non-Lead",R722="Don't Know")),
(AND('[1]PWS Information'!$E$10="CWS",P722="Non-Lead", I722="Non-Lead - Copper", R722="Yes", K722="Between 1989 and 2014")),
(AND('[1]PWS Information'!$E$10="CWS",P722="Non-Lead", I722="Non-Lead - Copper", R722="Yes", K722="After 2014")),
(AND('[1]PWS Information'!$E$10="CWS",P722="Non-Lead", I722="Non-Lead - Copper", R722="Yes", K722="Unknown")),
(AND('[1]PWS Information'!$E$10="CWS",P722="Non-Lead", M722="Non-Lead - Copper", R722="Yes", N722="Between 1989 and 2014")),
(AND('[1]PWS Information'!$E$10="CWS",P722="Non-Lead", M722="Non-Lead - Copper", R722="Yes", N722="After 2014")),
(AND('[1]PWS Information'!$E$10="CWS",P722="Non-Lead", M722="Non-Lead - Copper", R722="Yes", N722="Unknown")),
(AND('[1]PWS Information'!$E$10="CWS",P722="Unknown")),
(AND('[1]PWS Information'!$E$10="NTNC",P722="Unknown")),
(AND('[1]PWS Information'!$E$10="CWS",T722="Multiple Family Residence",P722="Galvanized Requiring Replacement")),
(AND('[1]PWS Information'!$E$10="CWS",P722="Galvanized Requiring Replacement")),
(AND('[1]PWS Information'!$E$10="NTNC",T722="Multiple Family Residence",P722="Galvanized Requiring Replacement")))),"Tier 5",
"")))))</f>
        <v>Tier 5</v>
      </c>
      <c r="Y722" s="24"/>
      <c r="Z722" s="24"/>
    </row>
    <row r="723" spans="1:26" x14ac:dyDescent="0.25">
      <c r="A723" s="17">
        <v>720</v>
      </c>
      <c r="B723" s="17">
        <v>2312</v>
      </c>
      <c r="C723" s="17" t="s">
        <v>81</v>
      </c>
      <c r="D723" s="17" t="s">
        <v>188</v>
      </c>
      <c r="E723" s="17">
        <v>79549</v>
      </c>
      <c r="F723" s="17"/>
      <c r="G723" s="17"/>
      <c r="H723" s="17"/>
      <c r="I723" s="21" t="s">
        <v>219</v>
      </c>
      <c r="J723" s="22" t="s">
        <v>254</v>
      </c>
      <c r="K723" s="22" t="s">
        <v>255</v>
      </c>
      <c r="L723" s="22"/>
      <c r="M723" s="21" t="s">
        <v>219</v>
      </c>
      <c r="N723" s="37" t="s">
        <v>205</v>
      </c>
      <c r="O723" s="22"/>
      <c r="P723" s="31" t="str">
        <f t="shared" si="11"/>
        <v>Unknown</v>
      </c>
      <c r="Q723" s="40" t="s">
        <v>254</v>
      </c>
      <c r="R723" s="40" t="s">
        <v>254</v>
      </c>
      <c r="S723" s="24"/>
      <c r="T723" s="16"/>
      <c r="U723" s="41" t="s">
        <v>255</v>
      </c>
      <c r="V723" s="41" t="s">
        <v>255</v>
      </c>
      <c r="W723" s="16"/>
      <c r="X723" s="43" t="str">
        <f>IF((OR((AND('[1]PWS Information'!$E$10="CWS",T723="Single Family Residence",P723="Lead")),
(AND('[1]PWS Information'!$E$10="CWS",T723="Multiple Family Residence",'[1]PWS Information'!$E$11="Yes",P723="Lead")),
(AND('[1]PWS Information'!$E$10="NTNC",P723="Lead")))),"Tier 1",
IF((OR((AND('[1]PWS Information'!$E$10="CWS",T723="Multiple Family Residence",'[1]PWS Information'!$E$11="No",P723="Lead")),
(AND('[1]PWS Information'!$E$10="CWS",T723="Other",P723="Lead")),
(AND(T723="",P723="Lead")),
(AND('[1]PWS Information'!$E$10="CWS",T723="Building",P723="Lead")))),"Tier 2",
IF((OR((AND('[1]PWS Information'!$E$10="CWS",T723="Single Family Residence",P723="Galvanized Requiring Replacement")),
(AND('[1]PWS Information'!$E$10="CWS",T723="Single Family Residence",P723="Galvanized Requiring Replacement",Q723="Yes")),
(AND('[1]PWS Information'!$E$10="NTNC",T723="Single Family Residence",P723="Galvanized Requiring Replacement")),
(AND('[1]PWS Information'!$E$10="NTNC",T723="Single Family Residence",Q723="Yes")))),"Tier 3",
IF((OR((AND('[1]PWS Information'!$E$10="CWS",T723="Single Family Residence",R723="Yes",P723="Non-Lead", I723="Non-Lead - Copper",K723="Before 1989")),
(AND('[1]PWS Information'!$E$10="CWS",T723="Single Family Residence",R723="Yes",P723="Non-Lead", M723="Non-Lead - Copper",N723="Before 1989")))),"Tier 4",
IF((OR((AND('[1]PWS Information'!$E$10="NTNC",P723="Non-Lead")),
(AND('[1]PWS Information'!$E$10="CWS",P723="Non-Lead",R723="")),
(AND('[1]PWS Information'!$E$10="CWS",P723="Non-Lead",R723="No")),
(AND('[1]PWS Information'!$E$10="CWS",P723="Non-Lead",R723="Don't Know")),
(AND('[1]PWS Information'!$E$10="CWS",P723="Non-Lead", I723="Non-Lead - Copper", R723="Yes", K723="Between 1989 and 2014")),
(AND('[1]PWS Information'!$E$10="CWS",P723="Non-Lead", I723="Non-Lead - Copper", R723="Yes", K723="After 2014")),
(AND('[1]PWS Information'!$E$10="CWS",P723="Non-Lead", I723="Non-Lead - Copper", R723="Yes", K723="Unknown")),
(AND('[1]PWS Information'!$E$10="CWS",P723="Non-Lead", M723="Non-Lead - Copper", R723="Yes", N723="Between 1989 and 2014")),
(AND('[1]PWS Information'!$E$10="CWS",P723="Non-Lead", M723="Non-Lead - Copper", R723="Yes", N723="After 2014")),
(AND('[1]PWS Information'!$E$10="CWS",P723="Non-Lead", M723="Non-Lead - Copper", R723="Yes", N723="Unknown")),
(AND('[1]PWS Information'!$E$10="CWS",P723="Unknown")),
(AND('[1]PWS Information'!$E$10="NTNC",P723="Unknown")),
(AND('[1]PWS Information'!$E$10="CWS",T723="Multiple Family Residence",P723="Galvanized Requiring Replacement")),
(AND('[1]PWS Information'!$E$10="CWS",P723="Galvanized Requiring Replacement")),
(AND('[1]PWS Information'!$E$10="NTNC",T723="Multiple Family Residence",P723="Galvanized Requiring Replacement")))),"Tier 5",
"")))))</f>
        <v>Tier 5</v>
      </c>
      <c r="Y723" s="24"/>
      <c r="Z723" s="24"/>
    </row>
    <row r="724" spans="1:26" x14ac:dyDescent="0.25">
      <c r="A724" s="17">
        <v>721</v>
      </c>
      <c r="B724" s="17">
        <v>2407</v>
      </c>
      <c r="C724" s="17" t="s">
        <v>81</v>
      </c>
      <c r="D724" s="17" t="s">
        <v>188</v>
      </c>
      <c r="E724" s="17">
        <v>79549</v>
      </c>
      <c r="F724" s="17"/>
      <c r="G724" s="17"/>
      <c r="H724" s="17"/>
      <c r="I724" s="21" t="s">
        <v>219</v>
      </c>
      <c r="J724" s="22" t="s">
        <v>254</v>
      </c>
      <c r="K724" s="22" t="s">
        <v>255</v>
      </c>
      <c r="L724" s="22"/>
      <c r="M724" s="21" t="s">
        <v>219</v>
      </c>
      <c r="N724" s="37" t="s">
        <v>205</v>
      </c>
      <c r="O724" s="22"/>
      <c r="P724" s="31" t="str">
        <f t="shared" si="11"/>
        <v>Unknown</v>
      </c>
      <c r="Q724" s="40" t="s">
        <v>254</v>
      </c>
      <c r="R724" s="40" t="s">
        <v>254</v>
      </c>
      <c r="S724" s="24"/>
      <c r="T724" s="16"/>
      <c r="U724" s="41" t="s">
        <v>255</v>
      </c>
      <c r="V724" s="41" t="s">
        <v>255</v>
      </c>
      <c r="W724" s="16"/>
      <c r="X724" s="43" t="str">
        <f>IF((OR((AND('[1]PWS Information'!$E$10="CWS",T724="Single Family Residence",P724="Lead")),
(AND('[1]PWS Information'!$E$10="CWS",T724="Multiple Family Residence",'[1]PWS Information'!$E$11="Yes",P724="Lead")),
(AND('[1]PWS Information'!$E$10="NTNC",P724="Lead")))),"Tier 1",
IF((OR((AND('[1]PWS Information'!$E$10="CWS",T724="Multiple Family Residence",'[1]PWS Information'!$E$11="No",P724="Lead")),
(AND('[1]PWS Information'!$E$10="CWS",T724="Other",P724="Lead")),
(AND(T724="",P724="Lead")),
(AND('[1]PWS Information'!$E$10="CWS",T724="Building",P724="Lead")))),"Tier 2",
IF((OR((AND('[1]PWS Information'!$E$10="CWS",T724="Single Family Residence",P724="Galvanized Requiring Replacement")),
(AND('[1]PWS Information'!$E$10="CWS",T724="Single Family Residence",P724="Galvanized Requiring Replacement",Q724="Yes")),
(AND('[1]PWS Information'!$E$10="NTNC",T724="Single Family Residence",P724="Galvanized Requiring Replacement")),
(AND('[1]PWS Information'!$E$10="NTNC",T724="Single Family Residence",Q724="Yes")))),"Tier 3",
IF((OR((AND('[1]PWS Information'!$E$10="CWS",T724="Single Family Residence",R724="Yes",P724="Non-Lead", I724="Non-Lead - Copper",K724="Before 1989")),
(AND('[1]PWS Information'!$E$10="CWS",T724="Single Family Residence",R724="Yes",P724="Non-Lead", M724="Non-Lead - Copper",N724="Before 1989")))),"Tier 4",
IF((OR((AND('[1]PWS Information'!$E$10="NTNC",P724="Non-Lead")),
(AND('[1]PWS Information'!$E$10="CWS",P724="Non-Lead",R724="")),
(AND('[1]PWS Information'!$E$10="CWS",P724="Non-Lead",R724="No")),
(AND('[1]PWS Information'!$E$10="CWS",P724="Non-Lead",R724="Don't Know")),
(AND('[1]PWS Information'!$E$10="CWS",P724="Non-Lead", I724="Non-Lead - Copper", R724="Yes", K724="Between 1989 and 2014")),
(AND('[1]PWS Information'!$E$10="CWS",P724="Non-Lead", I724="Non-Lead - Copper", R724="Yes", K724="After 2014")),
(AND('[1]PWS Information'!$E$10="CWS",P724="Non-Lead", I724="Non-Lead - Copper", R724="Yes", K724="Unknown")),
(AND('[1]PWS Information'!$E$10="CWS",P724="Non-Lead", M724="Non-Lead - Copper", R724="Yes", N724="Between 1989 and 2014")),
(AND('[1]PWS Information'!$E$10="CWS",P724="Non-Lead", M724="Non-Lead - Copper", R724="Yes", N724="After 2014")),
(AND('[1]PWS Information'!$E$10="CWS",P724="Non-Lead", M724="Non-Lead - Copper", R724="Yes", N724="Unknown")),
(AND('[1]PWS Information'!$E$10="CWS",P724="Unknown")),
(AND('[1]PWS Information'!$E$10="NTNC",P724="Unknown")),
(AND('[1]PWS Information'!$E$10="CWS",T724="Multiple Family Residence",P724="Galvanized Requiring Replacement")),
(AND('[1]PWS Information'!$E$10="CWS",P724="Galvanized Requiring Replacement")),
(AND('[1]PWS Information'!$E$10="NTNC",T724="Multiple Family Residence",P724="Galvanized Requiring Replacement")))),"Tier 5",
"")))))</f>
        <v>Tier 5</v>
      </c>
      <c r="Y724" s="24"/>
      <c r="Z724" s="24"/>
    </row>
    <row r="725" spans="1:26" x14ac:dyDescent="0.25">
      <c r="A725" s="17">
        <v>722</v>
      </c>
      <c r="B725" s="17">
        <v>2408</v>
      </c>
      <c r="C725" s="17" t="s">
        <v>81</v>
      </c>
      <c r="D725" s="17" t="s">
        <v>188</v>
      </c>
      <c r="E725" s="17">
        <v>79549</v>
      </c>
      <c r="F725" s="17"/>
      <c r="G725" s="17"/>
      <c r="H725" s="17"/>
      <c r="I725" s="21" t="s">
        <v>218</v>
      </c>
      <c r="J725" s="22" t="s">
        <v>254</v>
      </c>
      <c r="K725" s="22" t="s">
        <v>255</v>
      </c>
      <c r="L725" s="22" t="s">
        <v>256</v>
      </c>
      <c r="M725" s="21" t="s">
        <v>222</v>
      </c>
      <c r="N725" s="19" t="s">
        <v>205</v>
      </c>
      <c r="O725" s="22" t="s">
        <v>257</v>
      </c>
      <c r="P725" s="31" t="str">
        <f t="shared" si="11"/>
        <v>Galvanized Requiring Replacement</v>
      </c>
      <c r="Q725" s="40" t="s">
        <v>254</v>
      </c>
      <c r="R725" s="40" t="s">
        <v>254</v>
      </c>
      <c r="S725" s="24"/>
      <c r="T725" s="16"/>
      <c r="U725" s="41" t="s">
        <v>255</v>
      </c>
      <c r="V725" s="41" t="s">
        <v>255</v>
      </c>
      <c r="W725" s="16"/>
      <c r="X725" s="43" t="str">
        <f>IF((OR((AND('[1]PWS Information'!$E$10="CWS",T725="Single Family Residence",P725="Lead")),
(AND('[1]PWS Information'!$E$10="CWS",T725="Multiple Family Residence",'[1]PWS Information'!$E$11="Yes",P725="Lead")),
(AND('[1]PWS Information'!$E$10="NTNC",P725="Lead")))),"Tier 1",
IF((OR((AND('[1]PWS Information'!$E$10="CWS",T725="Multiple Family Residence",'[1]PWS Information'!$E$11="No",P725="Lead")),
(AND('[1]PWS Information'!$E$10="CWS",T725="Other",P725="Lead")),
(AND(T725="",P725="Lead")),
(AND('[1]PWS Information'!$E$10="CWS",T725="Building",P725="Lead")))),"Tier 2",
IF((OR((AND('[1]PWS Information'!$E$10="CWS",T725="Single Family Residence",P725="Galvanized Requiring Replacement")),
(AND('[1]PWS Information'!$E$10="CWS",T725="Single Family Residence",P725="Galvanized Requiring Replacement",Q725="Yes")),
(AND('[1]PWS Information'!$E$10="NTNC",T725="Single Family Residence",P725="Galvanized Requiring Replacement")),
(AND('[1]PWS Information'!$E$10="NTNC",T725="Single Family Residence",Q725="Yes")))),"Tier 3",
IF((OR((AND('[1]PWS Information'!$E$10="CWS",T725="Single Family Residence",R725="Yes",P725="Non-Lead", I725="Non-Lead - Copper",K725="Before 1989")),
(AND('[1]PWS Information'!$E$10="CWS",T725="Single Family Residence",R725="Yes",P725="Non-Lead", M725="Non-Lead - Copper",N725="Before 1989")))),"Tier 4",
IF((OR((AND('[1]PWS Information'!$E$10="NTNC",P725="Non-Lead")),
(AND('[1]PWS Information'!$E$10="CWS",P725="Non-Lead",R725="")),
(AND('[1]PWS Information'!$E$10="CWS",P725="Non-Lead",R725="No")),
(AND('[1]PWS Information'!$E$10="CWS",P725="Non-Lead",R725="Don't Know")),
(AND('[1]PWS Information'!$E$10="CWS",P725="Non-Lead", I725="Non-Lead - Copper", R725="Yes", K725="Between 1989 and 2014")),
(AND('[1]PWS Information'!$E$10="CWS",P725="Non-Lead", I725="Non-Lead - Copper", R725="Yes", K725="After 2014")),
(AND('[1]PWS Information'!$E$10="CWS",P725="Non-Lead", I725="Non-Lead - Copper", R725="Yes", K725="Unknown")),
(AND('[1]PWS Information'!$E$10="CWS",P725="Non-Lead", M725="Non-Lead - Copper", R725="Yes", N725="Between 1989 and 2014")),
(AND('[1]PWS Information'!$E$10="CWS",P725="Non-Lead", M725="Non-Lead - Copper", R725="Yes", N725="After 2014")),
(AND('[1]PWS Information'!$E$10="CWS",P725="Non-Lead", M725="Non-Lead - Copper", R725="Yes", N725="Unknown")),
(AND('[1]PWS Information'!$E$10="CWS",P725="Unknown")),
(AND('[1]PWS Information'!$E$10="NTNC",P725="Unknown")),
(AND('[1]PWS Information'!$E$10="CWS",T725="Multiple Family Residence",P725="Galvanized Requiring Replacement")),
(AND('[1]PWS Information'!$E$10="CWS",P725="Galvanized Requiring Replacement")),
(AND('[1]PWS Information'!$E$10="NTNC",T725="Multiple Family Residence",P725="Galvanized Requiring Replacement")))),"Tier 5",
"")))))</f>
        <v>Tier 5</v>
      </c>
      <c r="Y725" s="24"/>
      <c r="Z725" s="24"/>
    </row>
    <row r="726" spans="1:26" x14ac:dyDescent="0.25">
      <c r="A726" s="17">
        <v>723</v>
      </c>
      <c r="B726" s="17">
        <v>2409</v>
      </c>
      <c r="C726" s="17" t="s">
        <v>81</v>
      </c>
      <c r="D726" s="17" t="s">
        <v>188</v>
      </c>
      <c r="E726" s="17">
        <v>79549</v>
      </c>
      <c r="F726" s="17"/>
      <c r="G726" s="17"/>
      <c r="H726" s="17"/>
      <c r="I726" s="21" t="s">
        <v>218</v>
      </c>
      <c r="J726" s="22" t="s">
        <v>254</v>
      </c>
      <c r="K726" s="22" t="s">
        <v>255</v>
      </c>
      <c r="L726" s="22" t="s">
        <v>256</v>
      </c>
      <c r="M726" s="21" t="s">
        <v>222</v>
      </c>
      <c r="N726" s="37" t="s">
        <v>205</v>
      </c>
      <c r="O726" s="22" t="s">
        <v>257</v>
      </c>
      <c r="P726" s="31" t="str">
        <f t="shared" si="11"/>
        <v>Galvanized Requiring Replacement</v>
      </c>
      <c r="Q726" s="40" t="s">
        <v>254</v>
      </c>
      <c r="R726" s="40" t="s">
        <v>254</v>
      </c>
      <c r="S726" s="24"/>
      <c r="T726" s="16"/>
      <c r="U726" s="41" t="s">
        <v>255</v>
      </c>
      <c r="V726" s="41" t="s">
        <v>255</v>
      </c>
      <c r="W726" s="16"/>
      <c r="X726" s="43" t="str">
        <f>IF((OR((AND('[1]PWS Information'!$E$10="CWS",T726="Single Family Residence",P726="Lead")),
(AND('[1]PWS Information'!$E$10="CWS",T726="Multiple Family Residence",'[1]PWS Information'!$E$11="Yes",P726="Lead")),
(AND('[1]PWS Information'!$E$10="NTNC",P726="Lead")))),"Tier 1",
IF((OR((AND('[1]PWS Information'!$E$10="CWS",T726="Multiple Family Residence",'[1]PWS Information'!$E$11="No",P726="Lead")),
(AND('[1]PWS Information'!$E$10="CWS",T726="Other",P726="Lead")),
(AND(T726="",P726="Lead")),
(AND('[1]PWS Information'!$E$10="CWS",T726="Building",P726="Lead")))),"Tier 2",
IF((OR((AND('[1]PWS Information'!$E$10="CWS",T726="Single Family Residence",P726="Galvanized Requiring Replacement")),
(AND('[1]PWS Information'!$E$10="CWS",T726="Single Family Residence",P726="Galvanized Requiring Replacement",Q726="Yes")),
(AND('[1]PWS Information'!$E$10="NTNC",T726="Single Family Residence",P726="Galvanized Requiring Replacement")),
(AND('[1]PWS Information'!$E$10="NTNC",T726="Single Family Residence",Q726="Yes")))),"Tier 3",
IF((OR((AND('[1]PWS Information'!$E$10="CWS",T726="Single Family Residence",R726="Yes",P726="Non-Lead", I726="Non-Lead - Copper",K726="Before 1989")),
(AND('[1]PWS Information'!$E$10="CWS",T726="Single Family Residence",R726="Yes",P726="Non-Lead", M726="Non-Lead - Copper",N726="Before 1989")))),"Tier 4",
IF((OR((AND('[1]PWS Information'!$E$10="NTNC",P726="Non-Lead")),
(AND('[1]PWS Information'!$E$10="CWS",P726="Non-Lead",R726="")),
(AND('[1]PWS Information'!$E$10="CWS",P726="Non-Lead",R726="No")),
(AND('[1]PWS Information'!$E$10="CWS",P726="Non-Lead",R726="Don't Know")),
(AND('[1]PWS Information'!$E$10="CWS",P726="Non-Lead", I726="Non-Lead - Copper", R726="Yes", K726="Between 1989 and 2014")),
(AND('[1]PWS Information'!$E$10="CWS",P726="Non-Lead", I726="Non-Lead - Copper", R726="Yes", K726="After 2014")),
(AND('[1]PWS Information'!$E$10="CWS",P726="Non-Lead", I726="Non-Lead - Copper", R726="Yes", K726="Unknown")),
(AND('[1]PWS Information'!$E$10="CWS",P726="Non-Lead", M726="Non-Lead - Copper", R726="Yes", N726="Between 1989 and 2014")),
(AND('[1]PWS Information'!$E$10="CWS",P726="Non-Lead", M726="Non-Lead - Copper", R726="Yes", N726="After 2014")),
(AND('[1]PWS Information'!$E$10="CWS",P726="Non-Lead", M726="Non-Lead - Copper", R726="Yes", N726="Unknown")),
(AND('[1]PWS Information'!$E$10="CWS",P726="Unknown")),
(AND('[1]PWS Information'!$E$10="NTNC",P726="Unknown")),
(AND('[1]PWS Information'!$E$10="CWS",T726="Multiple Family Residence",P726="Galvanized Requiring Replacement")),
(AND('[1]PWS Information'!$E$10="CWS",P726="Galvanized Requiring Replacement")),
(AND('[1]PWS Information'!$E$10="NTNC",T726="Multiple Family Residence",P726="Galvanized Requiring Replacement")))),"Tier 5",
"")))))</f>
        <v>Tier 5</v>
      </c>
      <c r="Y726" s="24"/>
      <c r="Z726" s="24"/>
    </row>
    <row r="727" spans="1:26" x14ac:dyDescent="0.25">
      <c r="A727" s="17">
        <v>724</v>
      </c>
      <c r="B727" s="17">
        <v>2411</v>
      </c>
      <c r="C727" s="17" t="s">
        <v>81</v>
      </c>
      <c r="D727" s="17" t="s">
        <v>188</v>
      </c>
      <c r="E727" s="17">
        <v>79549</v>
      </c>
      <c r="F727" s="17"/>
      <c r="G727" s="17"/>
      <c r="H727" s="17"/>
      <c r="I727" s="21" t="s">
        <v>218</v>
      </c>
      <c r="J727" s="22" t="s">
        <v>254</v>
      </c>
      <c r="K727" s="22" t="s">
        <v>255</v>
      </c>
      <c r="L727" s="22" t="s">
        <v>256</v>
      </c>
      <c r="M727" s="21" t="s">
        <v>222</v>
      </c>
      <c r="N727" s="19" t="s">
        <v>205</v>
      </c>
      <c r="O727" s="22" t="s">
        <v>257</v>
      </c>
      <c r="P727" s="31" t="str">
        <f t="shared" si="11"/>
        <v>Galvanized Requiring Replacement</v>
      </c>
      <c r="Q727" s="40" t="s">
        <v>254</v>
      </c>
      <c r="R727" s="40" t="s">
        <v>254</v>
      </c>
      <c r="S727" s="24"/>
      <c r="T727" s="16"/>
      <c r="U727" s="41" t="s">
        <v>255</v>
      </c>
      <c r="V727" s="41" t="s">
        <v>255</v>
      </c>
      <c r="W727" s="16"/>
      <c r="X727" s="43" t="str">
        <f>IF((OR((AND('[1]PWS Information'!$E$10="CWS",T727="Single Family Residence",P727="Lead")),
(AND('[1]PWS Information'!$E$10="CWS",T727="Multiple Family Residence",'[1]PWS Information'!$E$11="Yes",P727="Lead")),
(AND('[1]PWS Information'!$E$10="NTNC",P727="Lead")))),"Tier 1",
IF((OR((AND('[1]PWS Information'!$E$10="CWS",T727="Multiple Family Residence",'[1]PWS Information'!$E$11="No",P727="Lead")),
(AND('[1]PWS Information'!$E$10="CWS",T727="Other",P727="Lead")),
(AND(T727="",P727="Lead")),
(AND('[1]PWS Information'!$E$10="CWS",T727="Building",P727="Lead")))),"Tier 2",
IF((OR((AND('[1]PWS Information'!$E$10="CWS",T727="Single Family Residence",P727="Galvanized Requiring Replacement")),
(AND('[1]PWS Information'!$E$10="CWS",T727="Single Family Residence",P727="Galvanized Requiring Replacement",Q727="Yes")),
(AND('[1]PWS Information'!$E$10="NTNC",T727="Single Family Residence",P727="Galvanized Requiring Replacement")),
(AND('[1]PWS Information'!$E$10="NTNC",T727="Single Family Residence",Q727="Yes")))),"Tier 3",
IF((OR((AND('[1]PWS Information'!$E$10="CWS",T727="Single Family Residence",R727="Yes",P727="Non-Lead", I727="Non-Lead - Copper",K727="Before 1989")),
(AND('[1]PWS Information'!$E$10="CWS",T727="Single Family Residence",R727="Yes",P727="Non-Lead", M727="Non-Lead - Copper",N727="Before 1989")))),"Tier 4",
IF((OR((AND('[1]PWS Information'!$E$10="NTNC",P727="Non-Lead")),
(AND('[1]PWS Information'!$E$10="CWS",P727="Non-Lead",R727="")),
(AND('[1]PWS Information'!$E$10="CWS",P727="Non-Lead",R727="No")),
(AND('[1]PWS Information'!$E$10="CWS",P727="Non-Lead",R727="Don't Know")),
(AND('[1]PWS Information'!$E$10="CWS",P727="Non-Lead", I727="Non-Lead - Copper", R727="Yes", K727="Between 1989 and 2014")),
(AND('[1]PWS Information'!$E$10="CWS",P727="Non-Lead", I727="Non-Lead - Copper", R727="Yes", K727="After 2014")),
(AND('[1]PWS Information'!$E$10="CWS",P727="Non-Lead", I727="Non-Lead - Copper", R727="Yes", K727="Unknown")),
(AND('[1]PWS Information'!$E$10="CWS",P727="Non-Lead", M727="Non-Lead - Copper", R727="Yes", N727="Between 1989 and 2014")),
(AND('[1]PWS Information'!$E$10="CWS",P727="Non-Lead", M727="Non-Lead - Copper", R727="Yes", N727="After 2014")),
(AND('[1]PWS Information'!$E$10="CWS",P727="Non-Lead", M727="Non-Lead - Copper", R727="Yes", N727="Unknown")),
(AND('[1]PWS Information'!$E$10="CWS",P727="Unknown")),
(AND('[1]PWS Information'!$E$10="NTNC",P727="Unknown")),
(AND('[1]PWS Information'!$E$10="CWS",T727="Multiple Family Residence",P727="Galvanized Requiring Replacement")),
(AND('[1]PWS Information'!$E$10="CWS",P727="Galvanized Requiring Replacement")),
(AND('[1]PWS Information'!$E$10="NTNC",T727="Multiple Family Residence",P727="Galvanized Requiring Replacement")))),"Tier 5",
"")))))</f>
        <v>Tier 5</v>
      </c>
      <c r="Y727" s="24"/>
      <c r="Z727" s="24"/>
    </row>
    <row r="728" spans="1:26" x14ac:dyDescent="0.25">
      <c r="A728" s="17">
        <v>725</v>
      </c>
      <c r="B728" s="17">
        <v>2501</v>
      </c>
      <c r="C728" s="17" t="s">
        <v>81</v>
      </c>
      <c r="D728" s="17" t="s">
        <v>188</v>
      </c>
      <c r="E728" s="17">
        <v>79549</v>
      </c>
      <c r="F728" s="17"/>
      <c r="G728" s="17"/>
      <c r="H728" s="17"/>
      <c r="I728" s="21" t="s">
        <v>218</v>
      </c>
      <c r="J728" s="22" t="s">
        <v>254</v>
      </c>
      <c r="K728" s="22" t="s">
        <v>255</v>
      </c>
      <c r="L728" s="22" t="s">
        <v>256</v>
      </c>
      <c r="M728" s="21" t="s">
        <v>218</v>
      </c>
      <c r="N728" s="19" t="s">
        <v>205</v>
      </c>
      <c r="O728" s="22" t="s">
        <v>257</v>
      </c>
      <c r="P728" s="31" t="str">
        <f t="shared" si="11"/>
        <v>Non-Lead</v>
      </c>
      <c r="Q728" s="40" t="s">
        <v>254</v>
      </c>
      <c r="R728" s="40" t="s">
        <v>254</v>
      </c>
      <c r="S728" s="24"/>
      <c r="T728" s="16"/>
      <c r="U728" s="41" t="s">
        <v>255</v>
      </c>
      <c r="V728" s="41" t="s">
        <v>255</v>
      </c>
      <c r="W728" s="16"/>
      <c r="X728" s="43" t="str">
        <f>IF((OR((AND('[1]PWS Information'!$E$10="CWS",T728="Single Family Residence",P728="Lead")),
(AND('[1]PWS Information'!$E$10="CWS",T728="Multiple Family Residence",'[1]PWS Information'!$E$11="Yes",P728="Lead")),
(AND('[1]PWS Information'!$E$10="NTNC",P728="Lead")))),"Tier 1",
IF((OR((AND('[1]PWS Information'!$E$10="CWS",T728="Multiple Family Residence",'[1]PWS Information'!$E$11="No",P728="Lead")),
(AND('[1]PWS Information'!$E$10="CWS",T728="Other",P728="Lead")),
(AND(T728="",P728="Lead")),
(AND('[1]PWS Information'!$E$10="CWS",T728="Building",P728="Lead")))),"Tier 2",
IF((OR((AND('[1]PWS Information'!$E$10="CWS",T728="Single Family Residence",P728="Galvanized Requiring Replacement")),
(AND('[1]PWS Information'!$E$10="CWS",T728="Single Family Residence",P728="Galvanized Requiring Replacement",Q728="Yes")),
(AND('[1]PWS Information'!$E$10="NTNC",T728="Single Family Residence",P728="Galvanized Requiring Replacement")),
(AND('[1]PWS Information'!$E$10="NTNC",T728="Single Family Residence",Q728="Yes")))),"Tier 3",
IF((OR((AND('[1]PWS Information'!$E$10="CWS",T728="Single Family Residence",R728="Yes",P728="Non-Lead", I728="Non-Lead - Copper",K728="Before 1989")),
(AND('[1]PWS Information'!$E$10="CWS",T728="Single Family Residence",R728="Yes",P728="Non-Lead", M728="Non-Lead - Copper",N728="Before 1989")))),"Tier 4",
IF((OR((AND('[1]PWS Information'!$E$10="NTNC",P728="Non-Lead")),
(AND('[1]PWS Information'!$E$10="CWS",P728="Non-Lead",R728="")),
(AND('[1]PWS Information'!$E$10="CWS",P728="Non-Lead",R728="No")),
(AND('[1]PWS Information'!$E$10="CWS",P728="Non-Lead",R728="Don't Know")),
(AND('[1]PWS Information'!$E$10="CWS",P728="Non-Lead", I728="Non-Lead - Copper", R728="Yes", K728="Between 1989 and 2014")),
(AND('[1]PWS Information'!$E$10="CWS",P728="Non-Lead", I728="Non-Lead - Copper", R728="Yes", K728="After 2014")),
(AND('[1]PWS Information'!$E$10="CWS",P728="Non-Lead", I728="Non-Lead - Copper", R728="Yes", K728="Unknown")),
(AND('[1]PWS Information'!$E$10="CWS",P728="Non-Lead", M728="Non-Lead - Copper", R728="Yes", N728="Between 1989 and 2014")),
(AND('[1]PWS Information'!$E$10="CWS",P728="Non-Lead", M728="Non-Lead - Copper", R728="Yes", N728="After 2014")),
(AND('[1]PWS Information'!$E$10="CWS",P728="Non-Lead", M728="Non-Lead - Copper", R728="Yes", N728="Unknown")),
(AND('[1]PWS Information'!$E$10="CWS",P728="Unknown")),
(AND('[1]PWS Information'!$E$10="NTNC",P728="Unknown")),
(AND('[1]PWS Information'!$E$10="CWS",T728="Multiple Family Residence",P728="Galvanized Requiring Replacement")),
(AND('[1]PWS Information'!$E$10="CWS",P728="Galvanized Requiring Replacement")),
(AND('[1]PWS Information'!$E$10="NTNC",T728="Multiple Family Residence",P728="Galvanized Requiring Replacement")))),"Tier 5",
"")))))</f>
        <v>Tier 5</v>
      </c>
      <c r="Y728" s="24"/>
      <c r="Z728" s="24"/>
    </row>
    <row r="729" spans="1:26" x14ac:dyDescent="0.25">
      <c r="A729" s="17">
        <v>726</v>
      </c>
      <c r="B729" s="17">
        <v>2502</v>
      </c>
      <c r="C729" s="17" t="s">
        <v>81</v>
      </c>
      <c r="D729" s="17" t="s">
        <v>188</v>
      </c>
      <c r="E729" s="17">
        <v>79549</v>
      </c>
      <c r="F729" s="17"/>
      <c r="G729" s="17"/>
      <c r="H729" s="17"/>
      <c r="I729" s="21" t="s">
        <v>218</v>
      </c>
      <c r="J729" s="22" t="s">
        <v>254</v>
      </c>
      <c r="K729" s="22" t="s">
        <v>255</v>
      </c>
      <c r="L729" s="22" t="s">
        <v>256</v>
      </c>
      <c r="M729" s="21" t="s">
        <v>218</v>
      </c>
      <c r="N729" s="37"/>
      <c r="O729" s="22" t="s">
        <v>256</v>
      </c>
      <c r="P729" s="31" t="str">
        <f t="shared" si="11"/>
        <v>Non-Lead</v>
      </c>
      <c r="Q729" s="40" t="s">
        <v>254</v>
      </c>
      <c r="R729" s="40" t="s">
        <v>254</v>
      </c>
      <c r="S729" s="24"/>
      <c r="T729" s="16"/>
      <c r="U729" s="41" t="s">
        <v>255</v>
      </c>
      <c r="V729" s="41" t="s">
        <v>255</v>
      </c>
      <c r="W729" s="16"/>
      <c r="X729" s="43" t="str">
        <f>IF((OR((AND('[1]PWS Information'!$E$10="CWS",T729="Single Family Residence",P729="Lead")),
(AND('[1]PWS Information'!$E$10="CWS",T729="Multiple Family Residence",'[1]PWS Information'!$E$11="Yes",P729="Lead")),
(AND('[1]PWS Information'!$E$10="NTNC",P729="Lead")))),"Tier 1",
IF((OR((AND('[1]PWS Information'!$E$10="CWS",T729="Multiple Family Residence",'[1]PWS Information'!$E$11="No",P729="Lead")),
(AND('[1]PWS Information'!$E$10="CWS",T729="Other",P729="Lead")),
(AND(T729="",P729="Lead")),
(AND('[1]PWS Information'!$E$10="CWS",T729="Building",P729="Lead")))),"Tier 2",
IF((OR((AND('[1]PWS Information'!$E$10="CWS",T729="Single Family Residence",P729="Galvanized Requiring Replacement")),
(AND('[1]PWS Information'!$E$10="CWS",T729="Single Family Residence",P729="Galvanized Requiring Replacement",Q729="Yes")),
(AND('[1]PWS Information'!$E$10="NTNC",T729="Single Family Residence",P729="Galvanized Requiring Replacement")),
(AND('[1]PWS Information'!$E$10="NTNC",T729="Single Family Residence",Q729="Yes")))),"Tier 3",
IF((OR((AND('[1]PWS Information'!$E$10="CWS",T729="Single Family Residence",R729="Yes",P729="Non-Lead", I729="Non-Lead - Copper",K729="Before 1989")),
(AND('[1]PWS Information'!$E$10="CWS",T729="Single Family Residence",R729="Yes",P729="Non-Lead", M729="Non-Lead - Copper",N729="Before 1989")))),"Tier 4",
IF((OR((AND('[1]PWS Information'!$E$10="NTNC",P729="Non-Lead")),
(AND('[1]PWS Information'!$E$10="CWS",P729="Non-Lead",R729="")),
(AND('[1]PWS Information'!$E$10="CWS",P729="Non-Lead",R729="No")),
(AND('[1]PWS Information'!$E$10="CWS",P729="Non-Lead",R729="Don't Know")),
(AND('[1]PWS Information'!$E$10="CWS",P729="Non-Lead", I729="Non-Lead - Copper", R729="Yes", K729="Between 1989 and 2014")),
(AND('[1]PWS Information'!$E$10="CWS",P729="Non-Lead", I729="Non-Lead - Copper", R729="Yes", K729="After 2014")),
(AND('[1]PWS Information'!$E$10="CWS",P729="Non-Lead", I729="Non-Lead - Copper", R729="Yes", K729="Unknown")),
(AND('[1]PWS Information'!$E$10="CWS",P729="Non-Lead", M729="Non-Lead - Copper", R729="Yes", N729="Between 1989 and 2014")),
(AND('[1]PWS Information'!$E$10="CWS",P729="Non-Lead", M729="Non-Lead - Copper", R729="Yes", N729="After 2014")),
(AND('[1]PWS Information'!$E$10="CWS",P729="Non-Lead", M729="Non-Lead - Copper", R729="Yes", N729="Unknown")),
(AND('[1]PWS Information'!$E$10="CWS",P729="Unknown")),
(AND('[1]PWS Information'!$E$10="NTNC",P729="Unknown")),
(AND('[1]PWS Information'!$E$10="CWS",T729="Multiple Family Residence",P729="Galvanized Requiring Replacement")),
(AND('[1]PWS Information'!$E$10="CWS",P729="Galvanized Requiring Replacement")),
(AND('[1]PWS Information'!$E$10="NTNC",T729="Multiple Family Residence",P729="Galvanized Requiring Replacement")))),"Tier 5",
"")))))</f>
        <v>Tier 5</v>
      </c>
      <c r="Y729" s="24"/>
      <c r="Z729" s="24"/>
    </row>
    <row r="730" spans="1:26" x14ac:dyDescent="0.25">
      <c r="A730" s="17">
        <v>727</v>
      </c>
      <c r="B730" s="18">
        <v>2503</v>
      </c>
      <c r="C730" s="17" t="s">
        <v>81</v>
      </c>
      <c r="D730" s="17" t="s">
        <v>188</v>
      </c>
      <c r="E730" s="17">
        <v>79549</v>
      </c>
      <c r="F730" s="18"/>
      <c r="G730" s="18"/>
      <c r="H730" s="18"/>
      <c r="I730" s="21" t="s">
        <v>218</v>
      </c>
      <c r="J730" s="22" t="s">
        <v>254</v>
      </c>
      <c r="K730" s="22" t="s">
        <v>255</v>
      </c>
      <c r="L730" s="22" t="s">
        <v>256</v>
      </c>
      <c r="M730" s="21" t="s">
        <v>218</v>
      </c>
      <c r="N730" s="19" t="s">
        <v>205</v>
      </c>
      <c r="O730" s="22" t="s">
        <v>257</v>
      </c>
      <c r="P730" s="31" t="str">
        <f t="shared" si="11"/>
        <v>Non-Lead</v>
      </c>
      <c r="Q730" s="40" t="s">
        <v>254</v>
      </c>
      <c r="R730" s="40" t="s">
        <v>254</v>
      </c>
      <c r="S730" s="24"/>
      <c r="T730" s="16"/>
      <c r="U730" s="41" t="s">
        <v>255</v>
      </c>
      <c r="V730" s="41" t="s">
        <v>255</v>
      </c>
      <c r="W730" s="16"/>
      <c r="X730" s="43" t="str">
        <f>IF((OR((AND('[1]PWS Information'!$E$10="CWS",T730="Single Family Residence",P730="Lead")),
(AND('[1]PWS Information'!$E$10="CWS",T730="Multiple Family Residence",'[1]PWS Information'!$E$11="Yes",P730="Lead")),
(AND('[1]PWS Information'!$E$10="NTNC",P730="Lead")))),"Tier 1",
IF((OR((AND('[1]PWS Information'!$E$10="CWS",T730="Multiple Family Residence",'[1]PWS Information'!$E$11="No",P730="Lead")),
(AND('[1]PWS Information'!$E$10="CWS",T730="Other",P730="Lead")),
(AND(T730="",P730="Lead")),
(AND('[1]PWS Information'!$E$10="CWS",T730="Building",P730="Lead")))),"Tier 2",
IF((OR((AND('[1]PWS Information'!$E$10="CWS",T730="Single Family Residence",P730="Galvanized Requiring Replacement")),
(AND('[1]PWS Information'!$E$10="CWS",T730="Single Family Residence",P730="Galvanized Requiring Replacement",Q730="Yes")),
(AND('[1]PWS Information'!$E$10="NTNC",T730="Single Family Residence",P730="Galvanized Requiring Replacement")),
(AND('[1]PWS Information'!$E$10="NTNC",T730="Single Family Residence",Q730="Yes")))),"Tier 3",
IF((OR((AND('[1]PWS Information'!$E$10="CWS",T730="Single Family Residence",R730="Yes",P730="Non-Lead", I730="Non-Lead - Copper",K730="Before 1989")),
(AND('[1]PWS Information'!$E$10="CWS",T730="Single Family Residence",R730="Yes",P730="Non-Lead", M730="Non-Lead - Copper",N730="Before 1989")))),"Tier 4",
IF((OR((AND('[1]PWS Information'!$E$10="NTNC",P730="Non-Lead")),
(AND('[1]PWS Information'!$E$10="CWS",P730="Non-Lead",R730="")),
(AND('[1]PWS Information'!$E$10="CWS",P730="Non-Lead",R730="No")),
(AND('[1]PWS Information'!$E$10="CWS",P730="Non-Lead",R730="Don't Know")),
(AND('[1]PWS Information'!$E$10="CWS",P730="Non-Lead", I730="Non-Lead - Copper", R730="Yes", K730="Between 1989 and 2014")),
(AND('[1]PWS Information'!$E$10="CWS",P730="Non-Lead", I730="Non-Lead - Copper", R730="Yes", K730="After 2014")),
(AND('[1]PWS Information'!$E$10="CWS",P730="Non-Lead", I730="Non-Lead - Copper", R730="Yes", K730="Unknown")),
(AND('[1]PWS Information'!$E$10="CWS",P730="Non-Lead", M730="Non-Lead - Copper", R730="Yes", N730="Between 1989 and 2014")),
(AND('[1]PWS Information'!$E$10="CWS",P730="Non-Lead", M730="Non-Lead - Copper", R730="Yes", N730="After 2014")),
(AND('[1]PWS Information'!$E$10="CWS",P730="Non-Lead", M730="Non-Lead - Copper", R730="Yes", N730="Unknown")),
(AND('[1]PWS Information'!$E$10="CWS",P730="Unknown")),
(AND('[1]PWS Information'!$E$10="NTNC",P730="Unknown")),
(AND('[1]PWS Information'!$E$10="CWS",T730="Multiple Family Residence",P730="Galvanized Requiring Replacement")),
(AND('[1]PWS Information'!$E$10="CWS",P730="Galvanized Requiring Replacement")),
(AND('[1]PWS Information'!$E$10="NTNC",T730="Multiple Family Residence",P730="Galvanized Requiring Replacement")))),"Tier 5",
"")))))</f>
        <v>Tier 5</v>
      </c>
      <c r="Y730" s="24"/>
      <c r="Z730" s="24"/>
    </row>
    <row r="731" spans="1:26" x14ac:dyDescent="0.25">
      <c r="A731" s="17">
        <v>728</v>
      </c>
      <c r="B731" s="18">
        <v>2506</v>
      </c>
      <c r="C731" s="17" t="s">
        <v>81</v>
      </c>
      <c r="D731" s="17" t="s">
        <v>188</v>
      </c>
      <c r="E731" s="17">
        <v>79549</v>
      </c>
      <c r="F731" s="18"/>
      <c r="G731" s="18"/>
      <c r="H731" s="18"/>
      <c r="I731" s="21" t="s">
        <v>222</v>
      </c>
      <c r="J731" s="22" t="s">
        <v>254</v>
      </c>
      <c r="K731" s="22" t="s">
        <v>255</v>
      </c>
      <c r="L731" s="22" t="s">
        <v>256</v>
      </c>
      <c r="M731" s="21" t="s">
        <v>218</v>
      </c>
      <c r="N731" s="19" t="s">
        <v>205</v>
      </c>
      <c r="O731" s="22" t="s">
        <v>257</v>
      </c>
      <c r="P731" s="31" t="str">
        <f t="shared" si="11"/>
        <v>Non-Lead</v>
      </c>
      <c r="Q731" s="40" t="s">
        <v>254</v>
      </c>
      <c r="R731" s="40" t="s">
        <v>254</v>
      </c>
      <c r="S731" s="24"/>
      <c r="T731" s="16"/>
      <c r="U731" s="41" t="s">
        <v>255</v>
      </c>
      <c r="V731" s="41" t="s">
        <v>255</v>
      </c>
      <c r="W731" s="16"/>
      <c r="X731" s="43" t="str">
        <f>IF((OR((AND('[1]PWS Information'!$E$10="CWS",T731="Single Family Residence",P731="Lead")),
(AND('[1]PWS Information'!$E$10="CWS",T731="Multiple Family Residence",'[1]PWS Information'!$E$11="Yes",P731="Lead")),
(AND('[1]PWS Information'!$E$10="NTNC",P731="Lead")))),"Tier 1",
IF((OR((AND('[1]PWS Information'!$E$10="CWS",T731="Multiple Family Residence",'[1]PWS Information'!$E$11="No",P731="Lead")),
(AND('[1]PWS Information'!$E$10="CWS",T731="Other",P731="Lead")),
(AND(T731="",P731="Lead")),
(AND('[1]PWS Information'!$E$10="CWS",T731="Building",P731="Lead")))),"Tier 2",
IF((OR((AND('[1]PWS Information'!$E$10="CWS",T731="Single Family Residence",P731="Galvanized Requiring Replacement")),
(AND('[1]PWS Information'!$E$10="CWS",T731="Single Family Residence",P731="Galvanized Requiring Replacement",Q731="Yes")),
(AND('[1]PWS Information'!$E$10="NTNC",T731="Single Family Residence",P731="Galvanized Requiring Replacement")),
(AND('[1]PWS Information'!$E$10="NTNC",T731="Single Family Residence",Q731="Yes")))),"Tier 3",
IF((OR((AND('[1]PWS Information'!$E$10="CWS",T731="Single Family Residence",R731="Yes",P731="Non-Lead", I731="Non-Lead - Copper",K731="Before 1989")),
(AND('[1]PWS Information'!$E$10="CWS",T731="Single Family Residence",R731="Yes",P731="Non-Lead", M731="Non-Lead - Copper",N731="Before 1989")))),"Tier 4",
IF((OR((AND('[1]PWS Information'!$E$10="NTNC",P731="Non-Lead")),
(AND('[1]PWS Information'!$E$10="CWS",P731="Non-Lead",R731="")),
(AND('[1]PWS Information'!$E$10="CWS",P731="Non-Lead",R731="No")),
(AND('[1]PWS Information'!$E$10="CWS",P731="Non-Lead",R731="Don't Know")),
(AND('[1]PWS Information'!$E$10="CWS",P731="Non-Lead", I731="Non-Lead - Copper", R731="Yes", K731="Between 1989 and 2014")),
(AND('[1]PWS Information'!$E$10="CWS",P731="Non-Lead", I731="Non-Lead - Copper", R731="Yes", K731="After 2014")),
(AND('[1]PWS Information'!$E$10="CWS",P731="Non-Lead", I731="Non-Lead - Copper", R731="Yes", K731="Unknown")),
(AND('[1]PWS Information'!$E$10="CWS",P731="Non-Lead", M731="Non-Lead - Copper", R731="Yes", N731="Between 1989 and 2014")),
(AND('[1]PWS Information'!$E$10="CWS",P731="Non-Lead", M731="Non-Lead - Copper", R731="Yes", N731="After 2014")),
(AND('[1]PWS Information'!$E$10="CWS",P731="Non-Lead", M731="Non-Lead - Copper", R731="Yes", N731="Unknown")),
(AND('[1]PWS Information'!$E$10="CWS",P731="Unknown")),
(AND('[1]PWS Information'!$E$10="NTNC",P731="Unknown")),
(AND('[1]PWS Information'!$E$10="CWS",T731="Multiple Family Residence",P731="Galvanized Requiring Replacement")),
(AND('[1]PWS Information'!$E$10="CWS",P731="Galvanized Requiring Replacement")),
(AND('[1]PWS Information'!$E$10="NTNC",T731="Multiple Family Residence",P731="Galvanized Requiring Replacement")))),"Tier 5",
"")))))</f>
        <v>Tier 5</v>
      </c>
      <c r="Y731" s="24"/>
      <c r="Z731" s="24"/>
    </row>
    <row r="732" spans="1:26" x14ac:dyDescent="0.25">
      <c r="A732" s="17">
        <v>729</v>
      </c>
      <c r="B732" s="17">
        <v>2511</v>
      </c>
      <c r="C732" s="17" t="s">
        <v>81</v>
      </c>
      <c r="D732" s="17" t="s">
        <v>188</v>
      </c>
      <c r="E732" s="17">
        <v>79549</v>
      </c>
      <c r="F732" s="17"/>
      <c r="G732" s="17"/>
      <c r="H732" s="17"/>
      <c r="I732" s="21" t="s">
        <v>218</v>
      </c>
      <c r="J732" s="22" t="s">
        <v>254</v>
      </c>
      <c r="K732" s="22" t="s">
        <v>255</v>
      </c>
      <c r="L732" s="22" t="s">
        <v>256</v>
      </c>
      <c r="M732" s="21" t="s">
        <v>218</v>
      </c>
      <c r="N732" s="19" t="s">
        <v>205</v>
      </c>
      <c r="O732" s="22" t="s">
        <v>257</v>
      </c>
      <c r="P732" s="31" t="str">
        <f t="shared" si="11"/>
        <v>Non-Lead</v>
      </c>
      <c r="Q732" s="40" t="s">
        <v>254</v>
      </c>
      <c r="R732" s="40" t="s">
        <v>254</v>
      </c>
      <c r="S732" s="24"/>
      <c r="T732" s="16"/>
      <c r="U732" s="41" t="s">
        <v>255</v>
      </c>
      <c r="V732" s="41" t="s">
        <v>255</v>
      </c>
      <c r="W732" s="16"/>
      <c r="X732" s="43" t="str">
        <f>IF((OR((AND('[1]PWS Information'!$E$10="CWS",T732="Single Family Residence",P732="Lead")),
(AND('[1]PWS Information'!$E$10="CWS",T732="Multiple Family Residence",'[1]PWS Information'!$E$11="Yes",P732="Lead")),
(AND('[1]PWS Information'!$E$10="NTNC",P732="Lead")))),"Tier 1",
IF((OR((AND('[1]PWS Information'!$E$10="CWS",T732="Multiple Family Residence",'[1]PWS Information'!$E$11="No",P732="Lead")),
(AND('[1]PWS Information'!$E$10="CWS",T732="Other",P732="Lead")),
(AND(T732="",P732="Lead")),
(AND('[1]PWS Information'!$E$10="CWS",T732="Building",P732="Lead")))),"Tier 2",
IF((OR((AND('[1]PWS Information'!$E$10="CWS",T732="Single Family Residence",P732="Galvanized Requiring Replacement")),
(AND('[1]PWS Information'!$E$10="CWS",T732="Single Family Residence",P732="Galvanized Requiring Replacement",Q732="Yes")),
(AND('[1]PWS Information'!$E$10="NTNC",T732="Single Family Residence",P732="Galvanized Requiring Replacement")),
(AND('[1]PWS Information'!$E$10="NTNC",T732="Single Family Residence",Q732="Yes")))),"Tier 3",
IF((OR((AND('[1]PWS Information'!$E$10="CWS",T732="Single Family Residence",R732="Yes",P732="Non-Lead", I732="Non-Lead - Copper",K732="Before 1989")),
(AND('[1]PWS Information'!$E$10="CWS",T732="Single Family Residence",R732="Yes",P732="Non-Lead", M732="Non-Lead - Copper",N732="Before 1989")))),"Tier 4",
IF((OR((AND('[1]PWS Information'!$E$10="NTNC",P732="Non-Lead")),
(AND('[1]PWS Information'!$E$10="CWS",P732="Non-Lead",R732="")),
(AND('[1]PWS Information'!$E$10="CWS",P732="Non-Lead",R732="No")),
(AND('[1]PWS Information'!$E$10="CWS",P732="Non-Lead",R732="Don't Know")),
(AND('[1]PWS Information'!$E$10="CWS",P732="Non-Lead", I732="Non-Lead - Copper", R732="Yes", K732="Between 1989 and 2014")),
(AND('[1]PWS Information'!$E$10="CWS",P732="Non-Lead", I732="Non-Lead - Copper", R732="Yes", K732="After 2014")),
(AND('[1]PWS Information'!$E$10="CWS",P732="Non-Lead", I732="Non-Lead - Copper", R732="Yes", K732="Unknown")),
(AND('[1]PWS Information'!$E$10="CWS",P732="Non-Lead", M732="Non-Lead - Copper", R732="Yes", N732="Between 1989 and 2014")),
(AND('[1]PWS Information'!$E$10="CWS",P732="Non-Lead", M732="Non-Lead - Copper", R732="Yes", N732="After 2014")),
(AND('[1]PWS Information'!$E$10="CWS",P732="Non-Lead", M732="Non-Lead - Copper", R732="Yes", N732="Unknown")),
(AND('[1]PWS Information'!$E$10="CWS",P732="Unknown")),
(AND('[1]PWS Information'!$E$10="NTNC",P732="Unknown")),
(AND('[1]PWS Information'!$E$10="CWS",T732="Multiple Family Residence",P732="Galvanized Requiring Replacement")),
(AND('[1]PWS Information'!$E$10="CWS",P732="Galvanized Requiring Replacement")),
(AND('[1]PWS Information'!$E$10="NTNC",T732="Multiple Family Residence",P732="Galvanized Requiring Replacement")))),"Tier 5",
"")))))</f>
        <v>Tier 5</v>
      </c>
      <c r="Y732" s="24"/>
      <c r="Z732" s="24"/>
    </row>
    <row r="733" spans="1:26" x14ac:dyDescent="0.25">
      <c r="A733" s="17">
        <v>730</v>
      </c>
      <c r="B733" s="17">
        <v>2512</v>
      </c>
      <c r="C733" s="17" t="s">
        <v>81</v>
      </c>
      <c r="D733" s="17" t="s">
        <v>188</v>
      </c>
      <c r="E733" s="17">
        <v>79549</v>
      </c>
      <c r="F733" s="17"/>
      <c r="G733" s="17"/>
      <c r="H733" s="17"/>
      <c r="I733" s="21" t="s">
        <v>218</v>
      </c>
      <c r="J733" s="22" t="s">
        <v>254</v>
      </c>
      <c r="K733" s="22" t="s">
        <v>255</v>
      </c>
      <c r="L733" s="22" t="s">
        <v>256</v>
      </c>
      <c r="M733" s="21" t="s">
        <v>218</v>
      </c>
      <c r="N733" s="19" t="s">
        <v>205</v>
      </c>
      <c r="O733" s="22" t="s">
        <v>257</v>
      </c>
      <c r="P733" s="31" t="str">
        <f t="shared" si="11"/>
        <v>Non-Lead</v>
      </c>
      <c r="Q733" s="40" t="s">
        <v>254</v>
      </c>
      <c r="R733" s="40" t="s">
        <v>254</v>
      </c>
      <c r="S733" s="24"/>
      <c r="T733" s="16"/>
      <c r="U733" s="41" t="s">
        <v>255</v>
      </c>
      <c r="V733" s="41" t="s">
        <v>255</v>
      </c>
      <c r="W733" s="16"/>
      <c r="X733" s="43" t="str">
        <f>IF((OR((AND('[1]PWS Information'!$E$10="CWS",T733="Single Family Residence",P733="Lead")),
(AND('[1]PWS Information'!$E$10="CWS",T733="Multiple Family Residence",'[1]PWS Information'!$E$11="Yes",P733="Lead")),
(AND('[1]PWS Information'!$E$10="NTNC",P733="Lead")))),"Tier 1",
IF((OR((AND('[1]PWS Information'!$E$10="CWS",T733="Multiple Family Residence",'[1]PWS Information'!$E$11="No",P733="Lead")),
(AND('[1]PWS Information'!$E$10="CWS",T733="Other",P733="Lead")),
(AND(T733="",P733="Lead")),
(AND('[1]PWS Information'!$E$10="CWS",T733="Building",P733="Lead")))),"Tier 2",
IF((OR((AND('[1]PWS Information'!$E$10="CWS",T733="Single Family Residence",P733="Galvanized Requiring Replacement")),
(AND('[1]PWS Information'!$E$10="CWS",T733="Single Family Residence",P733="Galvanized Requiring Replacement",Q733="Yes")),
(AND('[1]PWS Information'!$E$10="NTNC",T733="Single Family Residence",P733="Galvanized Requiring Replacement")),
(AND('[1]PWS Information'!$E$10="NTNC",T733="Single Family Residence",Q733="Yes")))),"Tier 3",
IF((OR((AND('[1]PWS Information'!$E$10="CWS",T733="Single Family Residence",R733="Yes",P733="Non-Lead", I733="Non-Lead - Copper",K733="Before 1989")),
(AND('[1]PWS Information'!$E$10="CWS",T733="Single Family Residence",R733="Yes",P733="Non-Lead", M733="Non-Lead - Copper",N733="Before 1989")))),"Tier 4",
IF((OR((AND('[1]PWS Information'!$E$10="NTNC",P733="Non-Lead")),
(AND('[1]PWS Information'!$E$10="CWS",P733="Non-Lead",R733="")),
(AND('[1]PWS Information'!$E$10="CWS",P733="Non-Lead",R733="No")),
(AND('[1]PWS Information'!$E$10="CWS",P733="Non-Lead",R733="Don't Know")),
(AND('[1]PWS Information'!$E$10="CWS",P733="Non-Lead", I733="Non-Lead - Copper", R733="Yes", K733="Between 1989 and 2014")),
(AND('[1]PWS Information'!$E$10="CWS",P733="Non-Lead", I733="Non-Lead - Copper", R733="Yes", K733="After 2014")),
(AND('[1]PWS Information'!$E$10="CWS",P733="Non-Lead", I733="Non-Lead - Copper", R733="Yes", K733="Unknown")),
(AND('[1]PWS Information'!$E$10="CWS",P733="Non-Lead", M733="Non-Lead - Copper", R733="Yes", N733="Between 1989 and 2014")),
(AND('[1]PWS Information'!$E$10="CWS",P733="Non-Lead", M733="Non-Lead - Copper", R733="Yes", N733="After 2014")),
(AND('[1]PWS Information'!$E$10="CWS",P733="Non-Lead", M733="Non-Lead - Copper", R733="Yes", N733="Unknown")),
(AND('[1]PWS Information'!$E$10="CWS",P733="Unknown")),
(AND('[1]PWS Information'!$E$10="NTNC",P733="Unknown")),
(AND('[1]PWS Information'!$E$10="CWS",T733="Multiple Family Residence",P733="Galvanized Requiring Replacement")),
(AND('[1]PWS Information'!$E$10="CWS",P733="Galvanized Requiring Replacement")),
(AND('[1]PWS Information'!$E$10="NTNC",T733="Multiple Family Residence",P733="Galvanized Requiring Replacement")))),"Tier 5",
"")))))</f>
        <v>Tier 5</v>
      </c>
      <c r="Y733" s="24"/>
      <c r="Z733" s="24"/>
    </row>
    <row r="734" spans="1:26" x14ac:dyDescent="0.25">
      <c r="A734" s="17">
        <v>731</v>
      </c>
      <c r="B734" s="17">
        <v>2512</v>
      </c>
      <c r="C734" s="17" t="s">
        <v>81</v>
      </c>
      <c r="D734" s="17" t="s">
        <v>188</v>
      </c>
      <c r="E734" s="17">
        <v>79549</v>
      </c>
      <c r="F734" s="17"/>
      <c r="G734" s="17"/>
      <c r="H734" s="17"/>
      <c r="I734" s="21" t="s">
        <v>218</v>
      </c>
      <c r="J734" s="22" t="s">
        <v>254</v>
      </c>
      <c r="K734" s="22" t="s">
        <v>255</v>
      </c>
      <c r="L734" s="22" t="s">
        <v>256</v>
      </c>
      <c r="M734" s="21" t="s">
        <v>222</v>
      </c>
      <c r="N734" s="37"/>
      <c r="O734" s="22" t="s">
        <v>256</v>
      </c>
      <c r="P734" s="31" t="str">
        <f t="shared" si="11"/>
        <v>Galvanized Requiring Replacement</v>
      </c>
      <c r="Q734" s="40" t="s">
        <v>254</v>
      </c>
      <c r="R734" s="40" t="s">
        <v>254</v>
      </c>
      <c r="S734" s="24"/>
      <c r="T734" s="16"/>
      <c r="U734" s="41" t="s">
        <v>255</v>
      </c>
      <c r="V734" s="41" t="s">
        <v>255</v>
      </c>
      <c r="W734" s="16"/>
      <c r="X734" s="43" t="str">
        <f>IF((OR((AND('[1]PWS Information'!$E$10="CWS",T734="Single Family Residence",P734="Lead")),
(AND('[1]PWS Information'!$E$10="CWS",T734="Multiple Family Residence",'[1]PWS Information'!$E$11="Yes",P734="Lead")),
(AND('[1]PWS Information'!$E$10="NTNC",P734="Lead")))),"Tier 1",
IF((OR((AND('[1]PWS Information'!$E$10="CWS",T734="Multiple Family Residence",'[1]PWS Information'!$E$11="No",P734="Lead")),
(AND('[1]PWS Information'!$E$10="CWS",T734="Other",P734="Lead")),
(AND(T734="",P734="Lead")),
(AND('[1]PWS Information'!$E$10="CWS",T734="Building",P734="Lead")))),"Tier 2",
IF((OR((AND('[1]PWS Information'!$E$10="CWS",T734="Single Family Residence",P734="Galvanized Requiring Replacement")),
(AND('[1]PWS Information'!$E$10="CWS",T734="Single Family Residence",P734="Galvanized Requiring Replacement",Q734="Yes")),
(AND('[1]PWS Information'!$E$10="NTNC",T734="Single Family Residence",P734="Galvanized Requiring Replacement")),
(AND('[1]PWS Information'!$E$10="NTNC",T734="Single Family Residence",Q734="Yes")))),"Tier 3",
IF((OR((AND('[1]PWS Information'!$E$10="CWS",T734="Single Family Residence",R734="Yes",P734="Non-Lead", I734="Non-Lead - Copper",K734="Before 1989")),
(AND('[1]PWS Information'!$E$10="CWS",T734="Single Family Residence",R734="Yes",P734="Non-Lead", M734="Non-Lead - Copper",N734="Before 1989")))),"Tier 4",
IF((OR((AND('[1]PWS Information'!$E$10="NTNC",P734="Non-Lead")),
(AND('[1]PWS Information'!$E$10="CWS",P734="Non-Lead",R734="")),
(AND('[1]PWS Information'!$E$10="CWS",P734="Non-Lead",R734="No")),
(AND('[1]PWS Information'!$E$10="CWS",P734="Non-Lead",R734="Don't Know")),
(AND('[1]PWS Information'!$E$10="CWS",P734="Non-Lead", I734="Non-Lead - Copper", R734="Yes", K734="Between 1989 and 2014")),
(AND('[1]PWS Information'!$E$10="CWS",P734="Non-Lead", I734="Non-Lead - Copper", R734="Yes", K734="After 2014")),
(AND('[1]PWS Information'!$E$10="CWS",P734="Non-Lead", I734="Non-Lead - Copper", R734="Yes", K734="Unknown")),
(AND('[1]PWS Information'!$E$10="CWS",P734="Non-Lead", M734="Non-Lead - Copper", R734="Yes", N734="Between 1989 and 2014")),
(AND('[1]PWS Information'!$E$10="CWS",P734="Non-Lead", M734="Non-Lead - Copper", R734="Yes", N734="After 2014")),
(AND('[1]PWS Information'!$E$10="CWS",P734="Non-Lead", M734="Non-Lead - Copper", R734="Yes", N734="Unknown")),
(AND('[1]PWS Information'!$E$10="CWS",P734="Unknown")),
(AND('[1]PWS Information'!$E$10="NTNC",P734="Unknown")),
(AND('[1]PWS Information'!$E$10="CWS",T734="Multiple Family Residence",P734="Galvanized Requiring Replacement")),
(AND('[1]PWS Information'!$E$10="CWS",P734="Galvanized Requiring Replacement")),
(AND('[1]PWS Information'!$E$10="NTNC",T734="Multiple Family Residence",P734="Galvanized Requiring Replacement")))),"Tier 5",
"")))))</f>
        <v>Tier 5</v>
      </c>
      <c r="Y734" s="24"/>
      <c r="Z734" s="24"/>
    </row>
    <row r="735" spans="1:26" x14ac:dyDescent="0.25">
      <c r="A735" s="17">
        <v>732</v>
      </c>
      <c r="B735" s="18">
        <v>2602</v>
      </c>
      <c r="C735" s="17" t="s">
        <v>81</v>
      </c>
      <c r="D735" s="17" t="s">
        <v>188</v>
      </c>
      <c r="E735" s="17">
        <v>79549</v>
      </c>
      <c r="F735" s="18"/>
      <c r="G735" s="18"/>
      <c r="H735" s="18"/>
      <c r="I735" s="21" t="s">
        <v>218</v>
      </c>
      <c r="J735" s="22" t="s">
        <v>254</v>
      </c>
      <c r="K735" s="22" t="s">
        <v>255</v>
      </c>
      <c r="L735" s="22" t="s">
        <v>256</v>
      </c>
      <c r="M735" s="21" t="s">
        <v>218</v>
      </c>
      <c r="N735" s="19" t="s">
        <v>205</v>
      </c>
      <c r="O735" s="22" t="s">
        <v>257</v>
      </c>
      <c r="P735" s="31" t="str">
        <f t="shared" si="11"/>
        <v>Non-Lead</v>
      </c>
      <c r="Q735" s="40" t="s">
        <v>254</v>
      </c>
      <c r="R735" s="40" t="s">
        <v>254</v>
      </c>
      <c r="S735" s="24"/>
      <c r="T735" s="16"/>
      <c r="U735" s="41" t="s">
        <v>255</v>
      </c>
      <c r="V735" s="41" t="s">
        <v>255</v>
      </c>
      <c r="W735" s="16"/>
      <c r="X735" s="43" t="str">
        <f>IF((OR((AND('[1]PWS Information'!$E$10="CWS",T735="Single Family Residence",P735="Lead")),
(AND('[1]PWS Information'!$E$10="CWS",T735="Multiple Family Residence",'[1]PWS Information'!$E$11="Yes",P735="Lead")),
(AND('[1]PWS Information'!$E$10="NTNC",P735="Lead")))),"Tier 1",
IF((OR((AND('[1]PWS Information'!$E$10="CWS",T735="Multiple Family Residence",'[1]PWS Information'!$E$11="No",P735="Lead")),
(AND('[1]PWS Information'!$E$10="CWS",T735="Other",P735="Lead")),
(AND(T735="",P735="Lead")),
(AND('[1]PWS Information'!$E$10="CWS",T735="Building",P735="Lead")))),"Tier 2",
IF((OR((AND('[1]PWS Information'!$E$10="CWS",T735="Single Family Residence",P735="Galvanized Requiring Replacement")),
(AND('[1]PWS Information'!$E$10="CWS",T735="Single Family Residence",P735="Galvanized Requiring Replacement",Q735="Yes")),
(AND('[1]PWS Information'!$E$10="NTNC",T735="Single Family Residence",P735="Galvanized Requiring Replacement")),
(AND('[1]PWS Information'!$E$10="NTNC",T735="Single Family Residence",Q735="Yes")))),"Tier 3",
IF((OR((AND('[1]PWS Information'!$E$10="CWS",T735="Single Family Residence",R735="Yes",P735="Non-Lead", I735="Non-Lead - Copper",K735="Before 1989")),
(AND('[1]PWS Information'!$E$10="CWS",T735="Single Family Residence",R735="Yes",P735="Non-Lead", M735="Non-Lead - Copper",N735="Before 1989")))),"Tier 4",
IF((OR((AND('[1]PWS Information'!$E$10="NTNC",P735="Non-Lead")),
(AND('[1]PWS Information'!$E$10="CWS",P735="Non-Lead",R735="")),
(AND('[1]PWS Information'!$E$10="CWS",P735="Non-Lead",R735="No")),
(AND('[1]PWS Information'!$E$10="CWS",P735="Non-Lead",R735="Don't Know")),
(AND('[1]PWS Information'!$E$10="CWS",P735="Non-Lead", I735="Non-Lead - Copper", R735="Yes", K735="Between 1989 and 2014")),
(AND('[1]PWS Information'!$E$10="CWS",P735="Non-Lead", I735="Non-Lead - Copper", R735="Yes", K735="After 2014")),
(AND('[1]PWS Information'!$E$10="CWS",P735="Non-Lead", I735="Non-Lead - Copper", R735="Yes", K735="Unknown")),
(AND('[1]PWS Information'!$E$10="CWS",P735="Non-Lead", M735="Non-Lead - Copper", R735="Yes", N735="Between 1989 and 2014")),
(AND('[1]PWS Information'!$E$10="CWS",P735="Non-Lead", M735="Non-Lead - Copper", R735="Yes", N735="After 2014")),
(AND('[1]PWS Information'!$E$10="CWS",P735="Non-Lead", M735="Non-Lead - Copper", R735="Yes", N735="Unknown")),
(AND('[1]PWS Information'!$E$10="CWS",P735="Unknown")),
(AND('[1]PWS Information'!$E$10="NTNC",P735="Unknown")),
(AND('[1]PWS Information'!$E$10="CWS",T735="Multiple Family Residence",P735="Galvanized Requiring Replacement")),
(AND('[1]PWS Information'!$E$10="CWS",P735="Galvanized Requiring Replacement")),
(AND('[1]PWS Information'!$E$10="NTNC",T735="Multiple Family Residence",P735="Galvanized Requiring Replacement")))),"Tier 5",
"")))))</f>
        <v>Tier 5</v>
      </c>
      <c r="Y735" s="24"/>
      <c r="Z735" s="24"/>
    </row>
    <row r="736" spans="1:26" x14ac:dyDescent="0.25">
      <c r="A736" s="17">
        <v>733</v>
      </c>
      <c r="B736" s="17">
        <v>2604</v>
      </c>
      <c r="C736" s="17" t="s">
        <v>81</v>
      </c>
      <c r="D736" s="17" t="s">
        <v>188</v>
      </c>
      <c r="E736" s="17">
        <v>79549</v>
      </c>
      <c r="F736" s="17"/>
      <c r="G736" s="17"/>
      <c r="H736" s="17"/>
      <c r="I736" s="21" t="s">
        <v>219</v>
      </c>
      <c r="J736" s="22" t="s">
        <v>254</v>
      </c>
      <c r="K736" s="22" t="s">
        <v>255</v>
      </c>
      <c r="L736" s="22"/>
      <c r="M736" s="21" t="s">
        <v>219</v>
      </c>
      <c r="N736" s="37" t="s">
        <v>205</v>
      </c>
      <c r="O736" s="22"/>
      <c r="P736" s="31" t="str">
        <f t="shared" si="11"/>
        <v>Unknown</v>
      </c>
      <c r="Q736" s="40" t="s">
        <v>254</v>
      </c>
      <c r="R736" s="40" t="s">
        <v>254</v>
      </c>
      <c r="S736" s="24"/>
      <c r="T736" s="16"/>
      <c r="U736" s="41" t="s">
        <v>255</v>
      </c>
      <c r="V736" s="41" t="s">
        <v>255</v>
      </c>
      <c r="W736" s="16"/>
      <c r="X736" s="43" t="str">
        <f>IF((OR((AND('[1]PWS Information'!$E$10="CWS",T736="Single Family Residence",P736="Lead")),
(AND('[1]PWS Information'!$E$10="CWS",T736="Multiple Family Residence",'[1]PWS Information'!$E$11="Yes",P736="Lead")),
(AND('[1]PWS Information'!$E$10="NTNC",P736="Lead")))),"Tier 1",
IF((OR((AND('[1]PWS Information'!$E$10="CWS",T736="Multiple Family Residence",'[1]PWS Information'!$E$11="No",P736="Lead")),
(AND('[1]PWS Information'!$E$10="CWS",T736="Other",P736="Lead")),
(AND(T736="",P736="Lead")),
(AND('[1]PWS Information'!$E$10="CWS",T736="Building",P736="Lead")))),"Tier 2",
IF((OR((AND('[1]PWS Information'!$E$10="CWS",T736="Single Family Residence",P736="Galvanized Requiring Replacement")),
(AND('[1]PWS Information'!$E$10="CWS",T736="Single Family Residence",P736="Galvanized Requiring Replacement",Q736="Yes")),
(AND('[1]PWS Information'!$E$10="NTNC",T736="Single Family Residence",P736="Galvanized Requiring Replacement")),
(AND('[1]PWS Information'!$E$10="NTNC",T736="Single Family Residence",Q736="Yes")))),"Tier 3",
IF((OR((AND('[1]PWS Information'!$E$10="CWS",T736="Single Family Residence",R736="Yes",P736="Non-Lead", I736="Non-Lead - Copper",K736="Before 1989")),
(AND('[1]PWS Information'!$E$10="CWS",T736="Single Family Residence",R736="Yes",P736="Non-Lead", M736="Non-Lead - Copper",N736="Before 1989")))),"Tier 4",
IF((OR((AND('[1]PWS Information'!$E$10="NTNC",P736="Non-Lead")),
(AND('[1]PWS Information'!$E$10="CWS",P736="Non-Lead",R736="")),
(AND('[1]PWS Information'!$E$10="CWS",P736="Non-Lead",R736="No")),
(AND('[1]PWS Information'!$E$10="CWS",P736="Non-Lead",R736="Don't Know")),
(AND('[1]PWS Information'!$E$10="CWS",P736="Non-Lead", I736="Non-Lead - Copper", R736="Yes", K736="Between 1989 and 2014")),
(AND('[1]PWS Information'!$E$10="CWS",P736="Non-Lead", I736="Non-Lead - Copper", R736="Yes", K736="After 2014")),
(AND('[1]PWS Information'!$E$10="CWS",P736="Non-Lead", I736="Non-Lead - Copper", R736="Yes", K736="Unknown")),
(AND('[1]PWS Information'!$E$10="CWS",P736="Non-Lead", M736="Non-Lead - Copper", R736="Yes", N736="Between 1989 and 2014")),
(AND('[1]PWS Information'!$E$10="CWS",P736="Non-Lead", M736="Non-Lead - Copper", R736="Yes", N736="After 2014")),
(AND('[1]PWS Information'!$E$10="CWS",P736="Non-Lead", M736="Non-Lead - Copper", R736="Yes", N736="Unknown")),
(AND('[1]PWS Information'!$E$10="CWS",P736="Unknown")),
(AND('[1]PWS Information'!$E$10="NTNC",P736="Unknown")),
(AND('[1]PWS Information'!$E$10="CWS",T736="Multiple Family Residence",P736="Galvanized Requiring Replacement")),
(AND('[1]PWS Information'!$E$10="CWS",P736="Galvanized Requiring Replacement")),
(AND('[1]PWS Information'!$E$10="NTNC",T736="Multiple Family Residence",P736="Galvanized Requiring Replacement")))),"Tier 5",
"")))))</f>
        <v>Tier 5</v>
      </c>
      <c r="Y736" s="24"/>
      <c r="Z736" s="24"/>
    </row>
    <row r="737" spans="1:26" x14ac:dyDescent="0.25">
      <c r="A737" s="17">
        <v>734</v>
      </c>
      <c r="B737" s="17">
        <v>2608</v>
      </c>
      <c r="C737" s="17" t="s">
        <v>81</v>
      </c>
      <c r="D737" s="17" t="s">
        <v>188</v>
      </c>
      <c r="E737" s="17">
        <v>79549</v>
      </c>
      <c r="F737" s="17"/>
      <c r="G737" s="17"/>
      <c r="H737" s="17"/>
      <c r="I737" s="21" t="s">
        <v>219</v>
      </c>
      <c r="J737" s="22" t="s">
        <v>254</v>
      </c>
      <c r="K737" s="22" t="s">
        <v>255</v>
      </c>
      <c r="L737" s="22"/>
      <c r="M737" s="21" t="s">
        <v>219</v>
      </c>
      <c r="N737" s="19" t="s">
        <v>205</v>
      </c>
      <c r="O737" s="22"/>
      <c r="P737" s="31" t="str">
        <f t="shared" si="11"/>
        <v>Unknown</v>
      </c>
      <c r="Q737" s="40" t="s">
        <v>254</v>
      </c>
      <c r="R737" s="40" t="s">
        <v>254</v>
      </c>
      <c r="S737" s="24"/>
      <c r="T737" s="16"/>
      <c r="U737" s="41" t="s">
        <v>255</v>
      </c>
      <c r="V737" s="41" t="s">
        <v>255</v>
      </c>
      <c r="W737" s="16"/>
      <c r="X737" s="43" t="str">
        <f>IF((OR((AND('[1]PWS Information'!$E$10="CWS",T737="Single Family Residence",P737="Lead")),
(AND('[1]PWS Information'!$E$10="CWS",T737="Multiple Family Residence",'[1]PWS Information'!$E$11="Yes",P737="Lead")),
(AND('[1]PWS Information'!$E$10="NTNC",P737="Lead")))),"Tier 1",
IF((OR((AND('[1]PWS Information'!$E$10="CWS",T737="Multiple Family Residence",'[1]PWS Information'!$E$11="No",P737="Lead")),
(AND('[1]PWS Information'!$E$10="CWS",T737="Other",P737="Lead")),
(AND(T737="",P737="Lead")),
(AND('[1]PWS Information'!$E$10="CWS",T737="Building",P737="Lead")))),"Tier 2",
IF((OR((AND('[1]PWS Information'!$E$10="CWS",T737="Single Family Residence",P737="Galvanized Requiring Replacement")),
(AND('[1]PWS Information'!$E$10="CWS",T737="Single Family Residence",P737="Galvanized Requiring Replacement",Q737="Yes")),
(AND('[1]PWS Information'!$E$10="NTNC",T737="Single Family Residence",P737="Galvanized Requiring Replacement")),
(AND('[1]PWS Information'!$E$10="NTNC",T737="Single Family Residence",Q737="Yes")))),"Tier 3",
IF((OR((AND('[1]PWS Information'!$E$10="CWS",T737="Single Family Residence",R737="Yes",P737="Non-Lead", I737="Non-Lead - Copper",K737="Before 1989")),
(AND('[1]PWS Information'!$E$10="CWS",T737="Single Family Residence",R737="Yes",P737="Non-Lead", M737="Non-Lead - Copper",N737="Before 1989")))),"Tier 4",
IF((OR((AND('[1]PWS Information'!$E$10="NTNC",P737="Non-Lead")),
(AND('[1]PWS Information'!$E$10="CWS",P737="Non-Lead",R737="")),
(AND('[1]PWS Information'!$E$10="CWS",P737="Non-Lead",R737="No")),
(AND('[1]PWS Information'!$E$10="CWS",P737="Non-Lead",R737="Don't Know")),
(AND('[1]PWS Information'!$E$10="CWS",P737="Non-Lead", I737="Non-Lead - Copper", R737="Yes", K737="Between 1989 and 2014")),
(AND('[1]PWS Information'!$E$10="CWS",P737="Non-Lead", I737="Non-Lead - Copper", R737="Yes", K737="After 2014")),
(AND('[1]PWS Information'!$E$10="CWS",P737="Non-Lead", I737="Non-Lead - Copper", R737="Yes", K737="Unknown")),
(AND('[1]PWS Information'!$E$10="CWS",P737="Non-Lead", M737="Non-Lead - Copper", R737="Yes", N737="Between 1989 and 2014")),
(AND('[1]PWS Information'!$E$10="CWS",P737="Non-Lead", M737="Non-Lead - Copper", R737="Yes", N737="After 2014")),
(AND('[1]PWS Information'!$E$10="CWS",P737="Non-Lead", M737="Non-Lead - Copper", R737="Yes", N737="Unknown")),
(AND('[1]PWS Information'!$E$10="CWS",P737="Unknown")),
(AND('[1]PWS Information'!$E$10="NTNC",P737="Unknown")),
(AND('[1]PWS Information'!$E$10="CWS",T737="Multiple Family Residence",P737="Galvanized Requiring Replacement")),
(AND('[1]PWS Information'!$E$10="CWS",P737="Galvanized Requiring Replacement")),
(AND('[1]PWS Information'!$E$10="NTNC",T737="Multiple Family Residence",P737="Galvanized Requiring Replacement")))),"Tier 5",
"")))))</f>
        <v>Tier 5</v>
      </c>
      <c r="Y737" s="24"/>
      <c r="Z737" s="24"/>
    </row>
    <row r="738" spans="1:26" x14ac:dyDescent="0.25">
      <c r="A738" s="17">
        <v>735</v>
      </c>
      <c r="B738" s="17">
        <v>2711</v>
      </c>
      <c r="C738" s="17" t="s">
        <v>81</v>
      </c>
      <c r="D738" s="17" t="s">
        <v>188</v>
      </c>
      <c r="E738" s="17">
        <v>79549</v>
      </c>
      <c r="F738" s="17"/>
      <c r="G738" s="17"/>
      <c r="H738" s="17"/>
      <c r="I738" s="21" t="s">
        <v>218</v>
      </c>
      <c r="J738" s="22" t="s">
        <v>254</v>
      </c>
      <c r="K738" s="22" t="s">
        <v>255</v>
      </c>
      <c r="L738" s="22" t="s">
        <v>256</v>
      </c>
      <c r="M738" s="21" t="s">
        <v>218</v>
      </c>
      <c r="N738" s="37" t="s">
        <v>205</v>
      </c>
      <c r="O738" s="22" t="s">
        <v>257</v>
      </c>
      <c r="P738" s="31" t="str">
        <f t="shared" si="11"/>
        <v>Non-Lead</v>
      </c>
      <c r="Q738" s="40" t="s">
        <v>254</v>
      </c>
      <c r="R738" s="40" t="s">
        <v>254</v>
      </c>
      <c r="S738" s="24"/>
      <c r="T738" s="16"/>
      <c r="U738" s="41" t="s">
        <v>255</v>
      </c>
      <c r="V738" s="41" t="s">
        <v>255</v>
      </c>
      <c r="W738" s="16"/>
      <c r="X738" s="43" t="str">
        <f>IF((OR((AND('[1]PWS Information'!$E$10="CWS",T738="Single Family Residence",P738="Lead")),
(AND('[1]PWS Information'!$E$10="CWS",T738="Multiple Family Residence",'[1]PWS Information'!$E$11="Yes",P738="Lead")),
(AND('[1]PWS Information'!$E$10="NTNC",P738="Lead")))),"Tier 1",
IF((OR((AND('[1]PWS Information'!$E$10="CWS",T738="Multiple Family Residence",'[1]PWS Information'!$E$11="No",P738="Lead")),
(AND('[1]PWS Information'!$E$10="CWS",T738="Other",P738="Lead")),
(AND(T738="",P738="Lead")),
(AND('[1]PWS Information'!$E$10="CWS",T738="Building",P738="Lead")))),"Tier 2",
IF((OR((AND('[1]PWS Information'!$E$10="CWS",T738="Single Family Residence",P738="Galvanized Requiring Replacement")),
(AND('[1]PWS Information'!$E$10="CWS",T738="Single Family Residence",P738="Galvanized Requiring Replacement",Q738="Yes")),
(AND('[1]PWS Information'!$E$10="NTNC",T738="Single Family Residence",P738="Galvanized Requiring Replacement")),
(AND('[1]PWS Information'!$E$10="NTNC",T738="Single Family Residence",Q738="Yes")))),"Tier 3",
IF((OR((AND('[1]PWS Information'!$E$10="CWS",T738="Single Family Residence",R738="Yes",P738="Non-Lead", I738="Non-Lead - Copper",K738="Before 1989")),
(AND('[1]PWS Information'!$E$10="CWS",T738="Single Family Residence",R738="Yes",P738="Non-Lead", M738="Non-Lead - Copper",N738="Before 1989")))),"Tier 4",
IF((OR((AND('[1]PWS Information'!$E$10="NTNC",P738="Non-Lead")),
(AND('[1]PWS Information'!$E$10="CWS",P738="Non-Lead",R738="")),
(AND('[1]PWS Information'!$E$10="CWS",P738="Non-Lead",R738="No")),
(AND('[1]PWS Information'!$E$10="CWS",P738="Non-Lead",R738="Don't Know")),
(AND('[1]PWS Information'!$E$10="CWS",P738="Non-Lead", I738="Non-Lead - Copper", R738="Yes", K738="Between 1989 and 2014")),
(AND('[1]PWS Information'!$E$10="CWS",P738="Non-Lead", I738="Non-Lead - Copper", R738="Yes", K738="After 2014")),
(AND('[1]PWS Information'!$E$10="CWS",P738="Non-Lead", I738="Non-Lead - Copper", R738="Yes", K738="Unknown")),
(AND('[1]PWS Information'!$E$10="CWS",P738="Non-Lead", M738="Non-Lead - Copper", R738="Yes", N738="Between 1989 and 2014")),
(AND('[1]PWS Information'!$E$10="CWS",P738="Non-Lead", M738="Non-Lead - Copper", R738="Yes", N738="After 2014")),
(AND('[1]PWS Information'!$E$10="CWS",P738="Non-Lead", M738="Non-Lead - Copper", R738="Yes", N738="Unknown")),
(AND('[1]PWS Information'!$E$10="CWS",P738="Unknown")),
(AND('[1]PWS Information'!$E$10="NTNC",P738="Unknown")),
(AND('[1]PWS Information'!$E$10="CWS",T738="Multiple Family Residence",P738="Galvanized Requiring Replacement")),
(AND('[1]PWS Information'!$E$10="CWS",P738="Galvanized Requiring Replacement")),
(AND('[1]PWS Information'!$E$10="NTNC",T738="Multiple Family Residence",P738="Galvanized Requiring Replacement")))),"Tier 5",
"")))))</f>
        <v>Tier 5</v>
      </c>
      <c r="Y738" s="24"/>
      <c r="Z738" s="24"/>
    </row>
    <row r="739" spans="1:26" x14ac:dyDescent="0.25">
      <c r="A739" s="17">
        <v>736</v>
      </c>
      <c r="B739" s="18">
        <v>2805</v>
      </c>
      <c r="C739" s="18" t="s">
        <v>81</v>
      </c>
      <c r="D739" s="18" t="s">
        <v>188</v>
      </c>
      <c r="E739" s="18">
        <v>79549</v>
      </c>
      <c r="F739" s="18"/>
      <c r="G739" s="18"/>
      <c r="H739" s="18"/>
      <c r="I739" s="21" t="s">
        <v>218</v>
      </c>
      <c r="J739" s="22" t="s">
        <v>254</v>
      </c>
      <c r="K739" s="22" t="s">
        <v>255</v>
      </c>
      <c r="L739" s="22" t="s">
        <v>256</v>
      </c>
      <c r="M739" s="21" t="s">
        <v>218</v>
      </c>
      <c r="N739" s="19"/>
      <c r="O739" s="22" t="s">
        <v>256</v>
      </c>
      <c r="P739" s="31" t="str">
        <f t="shared" si="11"/>
        <v>Non-Lead</v>
      </c>
      <c r="Q739" s="40" t="s">
        <v>254</v>
      </c>
      <c r="R739" s="40" t="s">
        <v>254</v>
      </c>
      <c r="S739" s="24"/>
      <c r="T739" s="16"/>
      <c r="U739" s="41" t="s">
        <v>255</v>
      </c>
      <c r="V739" s="41" t="s">
        <v>255</v>
      </c>
      <c r="W739" s="16"/>
      <c r="X739" s="43" t="str">
        <f>IF((OR((AND('[1]PWS Information'!$E$10="CWS",T739="Single Family Residence",P739="Lead")),
(AND('[1]PWS Information'!$E$10="CWS",T739="Multiple Family Residence",'[1]PWS Information'!$E$11="Yes",P739="Lead")),
(AND('[1]PWS Information'!$E$10="NTNC",P739="Lead")))),"Tier 1",
IF((OR((AND('[1]PWS Information'!$E$10="CWS",T739="Multiple Family Residence",'[1]PWS Information'!$E$11="No",P739="Lead")),
(AND('[1]PWS Information'!$E$10="CWS",T739="Other",P739="Lead")),
(AND(T739="",P739="Lead")),
(AND('[1]PWS Information'!$E$10="CWS",T739="Building",P739="Lead")))),"Tier 2",
IF((OR((AND('[1]PWS Information'!$E$10="CWS",T739="Single Family Residence",P739="Galvanized Requiring Replacement")),
(AND('[1]PWS Information'!$E$10="CWS",T739="Single Family Residence",P739="Galvanized Requiring Replacement",Q739="Yes")),
(AND('[1]PWS Information'!$E$10="NTNC",T739="Single Family Residence",P739="Galvanized Requiring Replacement")),
(AND('[1]PWS Information'!$E$10="NTNC",T739="Single Family Residence",Q739="Yes")))),"Tier 3",
IF((OR((AND('[1]PWS Information'!$E$10="CWS",T739="Single Family Residence",R739="Yes",P739="Non-Lead", I739="Non-Lead - Copper",K739="Before 1989")),
(AND('[1]PWS Information'!$E$10="CWS",T739="Single Family Residence",R739="Yes",P739="Non-Lead", M739="Non-Lead - Copper",N739="Before 1989")))),"Tier 4",
IF((OR((AND('[1]PWS Information'!$E$10="NTNC",P739="Non-Lead")),
(AND('[1]PWS Information'!$E$10="CWS",P739="Non-Lead",R739="")),
(AND('[1]PWS Information'!$E$10="CWS",P739="Non-Lead",R739="No")),
(AND('[1]PWS Information'!$E$10="CWS",P739="Non-Lead",R739="Don't Know")),
(AND('[1]PWS Information'!$E$10="CWS",P739="Non-Lead", I739="Non-Lead - Copper", R739="Yes", K739="Between 1989 and 2014")),
(AND('[1]PWS Information'!$E$10="CWS",P739="Non-Lead", I739="Non-Lead - Copper", R739="Yes", K739="After 2014")),
(AND('[1]PWS Information'!$E$10="CWS",P739="Non-Lead", I739="Non-Lead - Copper", R739="Yes", K739="Unknown")),
(AND('[1]PWS Information'!$E$10="CWS",P739="Non-Lead", M739="Non-Lead - Copper", R739="Yes", N739="Between 1989 and 2014")),
(AND('[1]PWS Information'!$E$10="CWS",P739="Non-Lead", M739="Non-Lead - Copper", R739="Yes", N739="After 2014")),
(AND('[1]PWS Information'!$E$10="CWS",P739="Non-Lead", M739="Non-Lead - Copper", R739="Yes", N739="Unknown")),
(AND('[1]PWS Information'!$E$10="CWS",P739="Unknown")),
(AND('[1]PWS Information'!$E$10="NTNC",P739="Unknown")),
(AND('[1]PWS Information'!$E$10="CWS",T739="Multiple Family Residence",P739="Galvanized Requiring Replacement")),
(AND('[1]PWS Information'!$E$10="CWS",P739="Galvanized Requiring Replacement")),
(AND('[1]PWS Information'!$E$10="NTNC",T739="Multiple Family Residence",P739="Galvanized Requiring Replacement")))),"Tier 5",
"")))))</f>
        <v>Tier 5</v>
      </c>
      <c r="Y739" s="24"/>
      <c r="Z739" s="24"/>
    </row>
    <row r="740" spans="1:26" x14ac:dyDescent="0.25">
      <c r="A740" s="17">
        <v>737</v>
      </c>
      <c r="B740" s="17">
        <v>400</v>
      </c>
      <c r="C740" s="17" t="s">
        <v>82</v>
      </c>
      <c r="D740" s="17" t="s">
        <v>188</v>
      </c>
      <c r="E740" s="17">
        <v>79549</v>
      </c>
      <c r="F740" s="17"/>
      <c r="G740" s="17"/>
      <c r="H740" s="17"/>
      <c r="I740" s="21" t="s">
        <v>218</v>
      </c>
      <c r="J740" s="22" t="s">
        <v>254</v>
      </c>
      <c r="K740" s="22" t="s">
        <v>255</v>
      </c>
      <c r="L740" s="22" t="s">
        <v>256</v>
      </c>
      <c r="M740" s="21" t="s">
        <v>218</v>
      </c>
      <c r="N740" s="19"/>
      <c r="O740" s="22" t="s">
        <v>256</v>
      </c>
      <c r="P740" s="31" t="str">
        <f t="shared" si="11"/>
        <v>Non-Lead</v>
      </c>
      <c r="Q740" s="40" t="s">
        <v>254</v>
      </c>
      <c r="R740" s="40" t="s">
        <v>254</v>
      </c>
      <c r="S740" s="24"/>
      <c r="T740" s="16"/>
      <c r="U740" s="41" t="s">
        <v>255</v>
      </c>
      <c r="V740" s="41" t="s">
        <v>255</v>
      </c>
      <c r="W740" s="16"/>
      <c r="X740" s="43" t="str">
        <f>IF((OR((AND('[1]PWS Information'!$E$10="CWS",T740="Single Family Residence",P740="Lead")),
(AND('[1]PWS Information'!$E$10="CWS",T740="Multiple Family Residence",'[1]PWS Information'!$E$11="Yes",P740="Lead")),
(AND('[1]PWS Information'!$E$10="NTNC",P740="Lead")))),"Tier 1",
IF((OR((AND('[1]PWS Information'!$E$10="CWS",T740="Multiple Family Residence",'[1]PWS Information'!$E$11="No",P740="Lead")),
(AND('[1]PWS Information'!$E$10="CWS",T740="Other",P740="Lead")),
(AND(T740="",P740="Lead")),
(AND('[1]PWS Information'!$E$10="CWS",T740="Building",P740="Lead")))),"Tier 2",
IF((OR((AND('[1]PWS Information'!$E$10="CWS",T740="Single Family Residence",P740="Galvanized Requiring Replacement")),
(AND('[1]PWS Information'!$E$10="CWS",T740="Single Family Residence",P740="Galvanized Requiring Replacement",Q740="Yes")),
(AND('[1]PWS Information'!$E$10="NTNC",T740="Single Family Residence",P740="Galvanized Requiring Replacement")),
(AND('[1]PWS Information'!$E$10="NTNC",T740="Single Family Residence",Q740="Yes")))),"Tier 3",
IF((OR((AND('[1]PWS Information'!$E$10="CWS",T740="Single Family Residence",R740="Yes",P740="Non-Lead", I740="Non-Lead - Copper",K740="Before 1989")),
(AND('[1]PWS Information'!$E$10="CWS",T740="Single Family Residence",R740="Yes",P740="Non-Lead", M740="Non-Lead - Copper",N740="Before 1989")))),"Tier 4",
IF((OR((AND('[1]PWS Information'!$E$10="NTNC",P740="Non-Lead")),
(AND('[1]PWS Information'!$E$10="CWS",P740="Non-Lead",R740="")),
(AND('[1]PWS Information'!$E$10="CWS",P740="Non-Lead",R740="No")),
(AND('[1]PWS Information'!$E$10="CWS",P740="Non-Lead",R740="Don't Know")),
(AND('[1]PWS Information'!$E$10="CWS",P740="Non-Lead", I740="Non-Lead - Copper", R740="Yes", K740="Between 1989 and 2014")),
(AND('[1]PWS Information'!$E$10="CWS",P740="Non-Lead", I740="Non-Lead - Copper", R740="Yes", K740="After 2014")),
(AND('[1]PWS Information'!$E$10="CWS",P740="Non-Lead", I740="Non-Lead - Copper", R740="Yes", K740="Unknown")),
(AND('[1]PWS Information'!$E$10="CWS",P740="Non-Lead", M740="Non-Lead - Copper", R740="Yes", N740="Between 1989 and 2014")),
(AND('[1]PWS Information'!$E$10="CWS",P740="Non-Lead", M740="Non-Lead - Copper", R740="Yes", N740="After 2014")),
(AND('[1]PWS Information'!$E$10="CWS",P740="Non-Lead", M740="Non-Lead - Copper", R740="Yes", N740="Unknown")),
(AND('[1]PWS Information'!$E$10="CWS",P740="Unknown")),
(AND('[1]PWS Information'!$E$10="NTNC",P740="Unknown")),
(AND('[1]PWS Information'!$E$10="CWS",T740="Multiple Family Residence",P740="Galvanized Requiring Replacement")),
(AND('[1]PWS Information'!$E$10="CWS",P740="Galvanized Requiring Replacement")),
(AND('[1]PWS Information'!$E$10="NTNC",T740="Multiple Family Residence",P740="Galvanized Requiring Replacement")))),"Tier 5",
"")))))</f>
        <v>Tier 5</v>
      </c>
      <c r="Y740" s="24"/>
      <c r="Z740" s="24"/>
    </row>
    <row r="741" spans="1:26" x14ac:dyDescent="0.25">
      <c r="A741" s="17">
        <v>738</v>
      </c>
      <c r="B741" s="17">
        <v>402</v>
      </c>
      <c r="C741" s="17" t="s">
        <v>82</v>
      </c>
      <c r="D741" s="17" t="s">
        <v>188</v>
      </c>
      <c r="E741" s="17">
        <v>79549</v>
      </c>
      <c r="F741" s="17"/>
      <c r="G741" s="17"/>
      <c r="H741" s="17"/>
      <c r="I741" s="21" t="s">
        <v>218</v>
      </c>
      <c r="J741" s="22" t="s">
        <v>254</v>
      </c>
      <c r="K741" s="22" t="s">
        <v>255</v>
      </c>
      <c r="L741" s="22" t="s">
        <v>256</v>
      </c>
      <c r="M741" s="21" t="s">
        <v>218</v>
      </c>
      <c r="N741" s="37"/>
      <c r="O741" s="22" t="s">
        <v>256</v>
      </c>
      <c r="P741" s="31" t="str">
        <f t="shared" si="11"/>
        <v>Non-Lead</v>
      </c>
      <c r="Q741" s="40" t="s">
        <v>254</v>
      </c>
      <c r="R741" s="40" t="s">
        <v>254</v>
      </c>
      <c r="S741" s="24"/>
      <c r="T741" s="16"/>
      <c r="U741" s="41" t="s">
        <v>255</v>
      </c>
      <c r="V741" s="41" t="s">
        <v>255</v>
      </c>
      <c r="W741" s="16"/>
      <c r="X741" s="43" t="str">
        <f>IF((OR((AND('[1]PWS Information'!$E$10="CWS",T741="Single Family Residence",P741="Lead")),
(AND('[1]PWS Information'!$E$10="CWS",T741="Multiple Family Residence",'[1]PWS Information'!$E$11="Yes",P741="Lead")),
(AND('[1]PWS Information'!$E$10="NTNC",P741="Lead")))),"Tier 1",
IF((OR((AND('[1]PWS Information'!$E$10="CWS",T741="Multiple Family Residence",'[1]PWS Information'!$E$11="No",P741="Lead")),
(AND('[1]PWS Information'!$E$10="CWS",T741="Other",P741="Lead")),
(AND(T741="",P741="Lead")),
(AND('[1]PWS Information'!$E$10="CWS",T741="Building",P741="Lead")))),"Tier 2",
IF((OR((AND('[1]PWS Information'!$E$10="CWS",T741="Single Family Residence",P741="Galvanized Requiring Replacement")),
(AND('[1]PWS Information'!$E$10="CWS",T741="Single Family Residence",P741="Galvanized Requiring Replacement",Q741="Yes")),
(AND('[1]PWS Information'!$E$10="NTNC",T741="Single Family Residence",P741="Galvanized Requiring Replacement")),
(AND('[1]PWS Information'!$E$10="NTNC",T741="Single Family Residence",Q741="Yes")))),"Tier 3",
IF((OR((AND('[1]PWS Information'!$E$10="CWS",T741="Single Family Residence",R741="Yes",P741="Non-Lead", I741="Non-Lead - Copper",K741="Before 1989")),
(AND('[1]PWS Information'!$E$10="CWS",T741="Single Family Residence",R741="Yes",P741="Non-Lead", M741="Non-Lead - Copper",N741="Before 1989")))),"Tier 4",
IF((OR((AND('[1]PWS Information'!$E$10="NTNC",P741="Non-Lead")),
(AND('[1]PWS Information'!$E$10="CWS",P741="Non-Lead",R741="")),
(AND('[1]PWS Information'!$E$10="CWS",P741="Non-Lead",R741="No")),
(AND('[1]PWS Information'!$E$10="CWS",P741="Non-Lead",R741="Don't Know")),
(AND('[1]PWS Information'!$E$10="CWS",P741="Non-Lead", I741="Non-Lead - Copper", R741="Yes", K741="Between 1989 and 2014")),
(AND('[1]PWS Information'!$E$10="CWS",P741="Non-Lead", I741="Non-Lead - Copper", R741="Yes", K741="After 2014")),
(AND('[1]PWS Information'!$E$10="CWS",P741="Non-Lead", I741="Non-Lead - Copper", R741="Yes", K741="Unknown")),
(AND('[1]PWS Information'!$E$10="CWS",P741="Non-Lead", M741="Non-Lead - Copper", R741="Yes", N741="Between 1989 and 2014")),
(AND('[1]PWS Information'!$E$10="CWS",P741="Non-Lead", M741="Non-Lead - Copper", R741="Yes", N741="After 2014")),
(AND('[1]PWS Information'!$E$10="CWS",P741="Non-Lead", M741="Non-Lead - Copper", R741="Yes", N741="Unknown")),
(AND('[1]PWS Information'!$E$10="CWS",P741="Unknown")),
(AND('[1]PWS Information'!$E$10="NTNC",P741="Unknown")),
(AND('[1]PWS Information'!$E$10="CWS",T741="Multiple Family Residence",P741="Galvanized Requiring Replacement")),
(AND('[1]PWS Information'!$E$10="CWS",P741="Galvanized Requiring Replacement")),
(AND('[1]PWS Information'!$E$10="NTNC",T741="Multiple Family Residence",P741="Galvanized Requiring Replacement")))),"Tier 5",
"")))))</f>
        <v>Tier 5</v>
      </c>
      <c r="Y741" s="24"/>
      <c r="Z741" s="24"/>
    </row>
    <row r="742" spans="1:26" x14ac:dyDescent="0.25">
      <c r="A742" s="17">
        <v>739</v>
      </c>
      <c r="B742" s="18">
        <v>404</v>
      </c>
      <c r="C742" s="17" t="s">
        <v>82</v>
      </c>
      <c r="D742" s="17" t="s">
        <v>188</v>
      </c>
      <c r="E742" s="17">
        <v>79549</v>
      </c>
      <c r="F742" s="18"/>
      <c r="G742" s="18"/>
      <c r="H742" s="18"/>
      <c r="I742" s="21" t="s">
        <v>218</v>
      </c>
      <c r="J742" s="22" t="s">
        <v>254</v>
      </c>
      <c r="K742" s="22" t="s">
        <v>255</v>
      </c>
      <c r="L742" s="22" t="s">
        <v>256</v>
      </c>
      <c r="M742" s="21" t="s">
        <v>218</v>
      </c>
      <c r="N742" s="19"/>
      <c r="O742" s="22" t="s">
        <v>256</v>
      </c>
      <c r="P742" s="31" t="str">
        <f t="shared" si="11"/>
        <v>Non-Lead</v>
      </c>
      <c r="Q742" s="40" t="s">
        <v>254</v>
      </c>
      <c r="R742" s="40" t="s">
        <v>254</v>
      </c>
      <c r="S742" s="24"/>
      <c r="T742" s="16"/>
      <c r="U742" s="41" t="s">
        <v>255</v>
      </c>
      <c r="V742" s="41" t="s">
        <v>255</v>
      </c>
      <c r="W742" s="16"/>
      <c r="X742" s="43" t="str">
        <f>IF((OR((AND('[1]PWS Information'!$E$10="CWS",T742="Single Family Residence",P742="Lead")),
(AND('[1]PWS Information'!$E$10="CWS",T742="Multiple Family Residence",'[1]PWS Information'!$E$11="Yes",P742="Lead")),
(AND('[1]PWS Information'!$E$10="NTNC",P742="Lead")))),"Tier 1",
IF((OR((AND('[1]PWS Information'!$E$10="CWS",T742="Multiple Family Residence",'[1]PWS Information'!$E$11="No",P742="Lead")),
(AND('[1]PWS Information'!$E$10="CWS",T742="Other",P742="Lead")),
(AND(T742="",P742="Lead")),
(AND('[1]PWS Information'!$E$10="CWS",T742="Building",P742="Lead")))),"Tier 2",
IF((OR((AND('[1]PWS Information'!$E$10="CWS",T742="Single Family Residence",P742="Galvanized Requiring Replacement")),
(AND('[1]PWS Information'!$E$10="CWS",T742="Single Family Residence",P742="Galvanized Requiring Replacement",Q742="Yes")),
(AND('[1]PWS Information'!$E$10="NTNC",T742="Single Family Residence",P742="Galvanized Requiring Replacement")),
(AND('[1]PWS Information'!$E$10="NTNC",T742="Single Family Residence",Q742="Yes")))),"Tier 3",
IF((OR((AND('[1]PWS Information'!$E$10="CWS",T742="Single Family Residence",R742="Yes",P742="Non-Lead", I742="Non-Lead - Copper",K742="Before 1989")),
(AND('[1]PWS Information'!$E$10="CWS",T742="Single Family Residence",R742="Yes",P742="Non-Lead", M742="Non-Lead - Copper",N742="Before 1989")))),"Tier 4",
IF((OR((AND('[1]PWS Information'!$E$10="NTNC",P742="Non-Lead")),
(AND('[1]PWS Information'!$E$10="CWS",P742="Non-Lead",R742="")),
(AND('[1]PWS Information'!$E$10="CWS",P742="Non-Lead",R742="No")),
(AND('[1]PWS Information'!$E$10="CWS",P742="Non-Lead",R742="Don't Know")),
(AND('[1]PWS Information'!$E$10="CWS",P742="Non-Lead", I742="Non-Lead - Copper", R742="Yes", K742="Between 1989 and 2014")),
(AND('[1]PWS Information'!$E$10="CWS",P742="Non-Lead", I742="Non-Lead - Copper", R742="Yes", K742="After 2014")),
(AND('[1]PWS Information'!$E$10="CWS",P742="Non-Lead", I742="Non-Lead - Copper", R742="Yes", K742="Unknown")),
(AND('[1]PWS Information'!$E$10="CWS",P742="Non-Lead", M742="Non-Lead - Copper", R742="Yes", N742="Between 1989 and 2014")),
(AND('[1]PWS Information'!$E$10="CWS",P742="Non-Lead", M742="Non-Lead - Copper", R742="Yes", N742="After 2014")),
(AND('[1]PWS Information'!$E$10="CWS",P742="Non-Lead", M742="Non-Lead - Copper", R742="Yes", N742="Unknown")),
(AND('[1]PWS Information'!$E$10="CWS",P742="Unknown")),
(AND('[1]PWS Information'!$E$10="NTNC",P742="Unknown")),
(AND('[1]PWS Information'!$E$10="CWS",T742="Multiple Family Residence",P742="Galvanized Requiring Replacement")),
(AND('[1]PWS Information'!$E$10="CWS",P742="Galvanized Requiring Replacement")),
(AND('[1]PWS Information'!$E$10="NTNC",T742="Multiple Family Residence",P742="Galvanized Requiring Replacement")))),"Tier 5",
"")))))</f>
        <v>Tier 5</v>
      </c>
      <c r="Y742" s="24"/>
      <c r="Z742" s="24"/>
    </row>
    <row r="743" spans="1:26" x14ac:dyDescent="0.25">
      <c r="A743" s="17">
        <v>740</v>
      </c>
      <c r="B743" s="17">
        <v>404</v>
      </c>
      <c r="C743" s="17" t="s">
        <v>82</v>
      </c>
      <c r="D743" s="17" t="s">
        <v>188</v>
      </c>
      <c r="E743" s="17">
        <v>79549</v>
      </c>
      <c r="F743" s="17"/>
      <c r="G743" s="17"/>
      <c r="H743" s="17"/>
      <c r="I743" s="21" t="s">
        <v>222</v>
      </c>
      <c r="J743" s="22" t="s">
        <v>254</v>
      </c>
      <c r="K743" s="22" t="s">
        <v>255</v>
      </c>
      <c r="L743" s="22" t="s">
        <v>256</v>
      </c>
      <c r="M743" s="21" t="s">
        <v>222</v>
      </c>
      <c r="N743" s="37"/>
      <c r="O743" s="22" t="s">
        <v>256</v>
      </c>
      <c r="P743" s="31" t="str">
        <f t="shared" si="11"/>
        <v>Galvanized Requiring Replacement</v>
      </c>
      <c r="Q743" s="40" t="s">
        <v>254</v>
      </c>
      <c r="R743" s="40" t="s">
        <v>254</v>
      </c>
      <c r="S743" s="24"/>
      <c r="T743" s="16"/>
      <c r="U743" s="41" t="s">
        <v>255</v>
      </c>
      <c r="V743" s="41" t="s">
        <v>255</v>
      </c>
      <c r="W743" s="16"/>
      <c r="X743" s="43" t="str">
        <f>IF((OR((AND('[1]PWS Information'!$E$10="CWS",T743="Single Family Residence",P743="Lead")),
(AND('[1]PWS Information'!$E$10="CWS",T743="Multiple Family Residence",'[1]PWS Information'!$E$11="Yes",P743="Lead")),
(AND('[1]PWS Information'!$E$10="NTNC",P743="Lead")))),"Tier 1",
IF((OR((AND('[1]PWS Information'!$E$10="CWS",T743="Multiple Family Residence",'[1]PWS Information'!$E$11="No",P743="Lead")),
(AND('[1]PWS Information'!$E$10="CWS",T743="Other",P743="Lead")),
(AND(T743="",P743="Lead")),
(AND('[1]PWS Information'!$E$10="CWS",T743="Building",P743="Lead")))),"Tier 2",
IF((OR((AND('[1]PWS Information'!$E$10="CWS",T743="Single Family Residence",P743="Galvanized Requiring Replacement")),
(AND('[1]PWS Information'!$E$10="CWS",T743="Single Family Residence",P743="Galvanized Requiring Replacement",Q743="Yes")),
(AND('[1]PWS Information'!$E$10="NTNC",T743="Single Family Residence",P743="Galvanized Requiring Replacement")),
(AND('[1]PWS Information'!$E$10="NTNC",T743="Single Family Residence",Q743="Yes")))),"Tier 3",
IF((OR((AND('[1]PWS Information'!$E$10="CWS",T743="Single Family Residence",R743="Yes",P743="Non-Lead", I743="Non-Lead - Copper",K743="Before 1989")),
(AND('[1]PWS Information'!$E$10="CWS",T743="Single Family Residence",R743="Yes",P743="Non-Lead", M743="Non-Lead - Copper",N743="Before 1989")))),"Tier 4",
IF((OR((AND('[1]PWS Information'!$E$10="NTNC",P743="Non-Lead")),
(AND('[1]PWS Information'!$E$10="CWS",P743="Non-Lead",R743="")),
(AND('[1]PWS Information'!$E$10="CWS",P743="Non-Lead",R743="No")),
(AND('[1]PWS Information'!$E$10="CWS",P743="Non-Lead",R743="Don't Know")),
(AND('[1]PWS Information'!$E$10="CWS",P743="Non-Lead", I743="Non-Lead - Copper", R743="Yes", K743="Between 1989 and 2014")),
(AND('[1]PWS Information'!$E$10="CWS",P743="Non-Lead", I743="Non-Lead - Copper", R743="Yes", K743="After 2014")),
(AND('[1]PWS Information'!$E$10="CWS",P743="Non-Lead", I743="Non-Lead - Copper", R743="Yes", K743="Unknown")),
(AND('[1]PWS Information'!$E$10="CWS",P743="Non-Lead", M743="Non-Lead - Copper", R743="Yes", N743="Between 1989 and 2014")),
(AND('[1]PWS Information'!$E$10="CWS",P743="Non-Lead", M743="Non-Lead - Copper", R743="Yes", N743="After 2014")),
(AND('[1]PWS Information'!$E$10="CWS",P743="Non-Lead", M743="Non-Lead - Copper", R743="Yes", N743="Unknown")),
(AND('[1]PWS Information'!$E$10="CWS",P743="Unknown")),
(AND('[1]PWS Information'!$E$10="NTNC",P743="Unknown")),
(AND('[1]PWS Information'!$E$10="CWS",T743="Multiple Family Residence",P743="Galvanized Requiring Replacement")),
(AND('[1]PWS Information'!$E$10="CWS",P743="Galvanized Requiring Replacement")),
(AND('[1]PWS Information'!$E$10="NTNC",T743="Multiple Family Residence",P743="Galvanized Requiring Replacement")))),"Tier 5",
"")))))</f>
        <v>Tier 5</v>
      </c>
      <c r="Y743" s="24"/>
      <c r="Z743" s="24"/>
    </row>
    <row r="744" spans="1:26" x14ac:dyDescent="0.25">
      <c r="A744" s="17">
        <v>741</v>
      </c>
      <c r="B744" s="17">
        <v>406</v>
      </c>
      <c r="C744" s="17" t="s">
        <v>82</v>
      </c>
      <c r="D744" s="17" t="s">
        <v>188</v>
      </c>
      <c r="E744" s="17">
        <v>79549</v>
      </c>
      <c r="F744" s="17"/>
      <c r="G744" s="17"/>
      <c r="H744" s="17"/>
      <c r="I744" s="25" t="s">
        <v>218</v>
      </c>
      <c r="J744" s="22" t="s">
        <v>254</v>
      </c>
      <c r="K744" s="22" t="s">
        <v>255</v>
      </c>
      <c r="L744" s="22" t="s">
        <v>256</v>
      </c>
      <c r="M744" s="25" t="s">
        <v>218</v>
      </c>
      <c r="N744" s="17"/>
      <c r="O744" s="22" t="s">
        <v>256</v>
      </c>
      <c r="P744" s="31" t="str">
        <f t="shared" si="11"/>
        <v>Non-Lead</v>
      </c>
      <c r="Q744" s="40" t="s">
        <v>254</v>
      </c>
      <c r="R744" s="40" t="s">
        <v>254</v>
      </c>
      <c r="S744" s="24"/>
      <c r="T744" s="16"/>
      <c r="U744" s="41" t="s">
        <v>255</v>
      </c>
      <c r="V744" s="41" t="s">
        <v>255</v>
      </c>
      <c r="W744" s="16"/>
      <c r="X744" s="43" t="str">
        <f>IF((OR((AND('[1]PWS Information'!$E$10="CWS",T744="Single Family Residence",P744="Lead")),
(AND('[1]PWS Information'!$E$10="CWS",T744="Multiple Family Residence",'[1]PWS Information'!$E$11="Yes",P744="Lead")),
(AND('[1]PWS Information'!$E$10="NTNC",P744="Lead")))),"Tier 1",
IF((OR((AND('[1]PWS Information'!$E$10="CWS",T744="Multiple Family Residence",'[1]PWS Information'!$E$11="No",P744="Lead")),
(AND('[1]PWS Information'!$E$10="CWS",T744="Other",P744="Lead")),
(AND(T744="",P744="Lead")),
(AND('[1]PWS Information'!$E$10="CWS",T744="Building",P744="Lead")))),"Tier 2",
IF((OR((AND('[1]PWS Information'!$E$10="CWS",T744="Single Family Residence",P744="Galvanized Requiring Replacement")),
(AND('[1]PWS Information'!$E$10="CWS",T744="Single Family Residence",P744="Galvanized Requiring Replacement",Q744="Yes")),
(AND('[1]PWS Information'!$E$10="NTNC",T744="Single Family Residence",P744="Galvanized Requiring Replacement")),
(AND('[1]PWS Information'!$E$10="NTNC",T744="Single Family Residence",Q744="Yes")))),"Tier 3",
IF((OR((AND('[1]PWS Information'!$E$10="CWS",T744="Single Family Residence",R744="Yes",P744="Non-Lead", I744="Non-Lead - Copper",K744="Before 1989")),
(AND('[1]PWS Information'!$E$10="CWS",T744="Single Family Residence",R744="Yes",P744="Non-Lead", M744="Non-Lead - Copper",N744="Before 1989")))),"Tier 4",
IF((OR((AND('[1]PWS Information'!$E$10="NTNC",P744="Non-Lead")),
(AND('[1]PWS Information'!$E$10="CWS",P744="Non-Lead",R744="")),
(AND('[1]PWS Information'!$E$10="CWS",P744="Non-Lead",R744="No")),
(AND('[1]PWS Information'!$E$10="CWS",P744="Non-Lead",R744="Don't Know")),
(AND('[1]PWS Information'!$E$10="CWS",P744="Non-Lead", I744="Non-Lead - Copper", R744="Yes", K744="Between 1989 and 2014")),
(AND('[1]PWS Information'!$E$10="CWS",P744="Non-Lead", I744="Non-Lead - Copper", R744="Yes", K744="After 2014")),
(AND('[1]PWS Information'!$E$10="CWS",P744="Non-Lead", I744="Non-Lead - Copper", R744="Yes", K744="Unknown")),
(AND('[1]PWS Information'!$E$10="CWS",P744="Non-Lead", M744="Non-Lead - Copper", R744="Yes", N744="Between 1989 and 2014")),
(AND('[1]PWS Information'!$E$10="CWS",P744="Non-Lead", M744="Non-Lead - Copper", R744="Yes", N744="After 2014")),
(AND('[1]PWS Information'!$E$10="CWS",P744="Non-Lead", M744="Non-Lead - Copper", R744="Yes", N744="Unknown")),
(AND('[1]PWS Information'!$E$10="CWS",P744="Unknown")),
(AND('[1]PWS Information'!$E$10="NTNC",P744="Unknown")),
(AND('[1]PWS Information'!$E$10="CWS",T744="Multiple Family Residence",P744="Galvanized Requiring Replacement")),
(AND('[1]PWS Information'!$E$10="CWS",P744="Galvanized Requiring Replacement")),
(AND('[1]PWS Information'!$E$10="NTNC",T744="Multiple Family Residence",P744="Galvanized Requiring Replacement")))),"Tier 5",
"")))))</f>
        <v>Tier 5</v>
      </c>
      <c r="Y744" s="24"/>
      <c r="Z744" s="24"/>
    </row>
    <row r="745" spans="1:26" x14ac:dyDescent="0.25">
      <c r="A745" s="17">
        <v>742</v>
      </c>
      <c r="B745" s="18">
        <v>408</v>
      </c>
      <c r="C745" s="17" t="s">
        <v>82</v>
      </c>
      <c r="D745" s="17" t="s">
        <v>188</v>
      </c>
      <c r="E745" s="17">
        <v>79549</v>
      </c>
      <c r="F745" s="18"/>
      <c r="G745" s="18"/>
      <c r="H745" s="18"/>
      <c r="I745" s="21" t="s">
        <v>218</v>
      </c>
      <c r="J745" s="22" t="s">
        <v>254</v>
      </c>
      <c r="K745" s="22" t="s">
        <v>255</v>
      </c>
      <c r="L745" s="22" t="s">
        <v>256</v>
      </c>
      <c r="M745" s="21" t="s">
        <v>218</v>
      </c>
      <c r="N745" s="19"/>
      <c r="O745" s="22" t="s">
        <v>256</v>
      </c>
      <c r="P745" s="31" t="str">
        <f t="shared" si="11"/>
        <v>Non-Lead</v>
      </c>
      <c r="Q745" s="40" t="s">
        <v>254</v>
      </c>
      <c r="R745" s="40" t="s">
        <v>254</v>
      </c>
      <c r="S745" s="24"/>
      <c r="T745" s="16"/>
      <c r="U745" s="41" t="s">
        <v>255</v>
      </c>
      <c r="V745" s="41" t="s">
        <v>255</v>
      </c>
      <c r="W745" s="16"/>
      <c r="X745" s="43" t="str">
        <f>IF((OR((AND('[1]PWS Information'!$E$10="CWS",T745="Single Family Residence",P745="Lead")),
(AND('[1]PWS Information'!$E$10="CWS",T745="Multiple Family Residence",'[1]PWS Information'!$E$11="Yes",P745="Lead")),
(AND('[1]PWS Information'!$E$10="NTNC",P745="Lead")))),"Tier 1",
IF((OR((AND('[1]PWS Information'!$E$10="CWS",T745="Multiple Family Residence",'[1]PWS Information'!$E$11="No",P745="Lead")),
(AND('[1]PWS Information'!$E$10="CWS",T745="Other",P745="Lead")),
(AND(T745="",P745="Lead")),
(AND('[1]PWS Information'!$E$10="CWS",T745="Building",P745="Lead")))),"Tier 2",
IF((OR((AND('[1]PWS Information'!$E$10="CWS",T745="Single Family Residence",P745="Galvanized Requiring Replacement")),
(AND('[1]PWS Information'!$E$10="CWS",T745="Single Family Residence",P745="Galvanized Requiring Replacement",Q745="Yes")),
(AND('[1]PWS Information'!$E$10="NTNC",T745="Single Family Residence",P745="Galvanized Requiring Replacement")),
(AND('[1]PWS Information'!$E$10="NTNC",T745="Single Family Residence",Q745="Yes")))),"Tier 3",
IF((OR((AND('[1]PWS Information'!$E$10="CWS",T745="Single Family Residence",R745="Yes",P745="Non-Lead", I745="Non-Lead - Copper",K745="Before 1989")),
(AND('[1]PWS Information'!$E$10="CWS",T745="Single Family Residence",R745="Yes",P745="Non-Lead", M745="Non-Lead - Copper",N745="Before 1989")))),"Tier 4",
IF((OR((AND('[1]PWS Information'!$E$10="NTNC",P745="Non-Lead")),
(AND('[1]PWS Information'!$E$10="CWS",P745="Non-Lead",R745="")),
(AND('[1]PWS Information'!$E$10="CWS",P745="Non-Lead",R745="No")),
(AND('[1]PWS Information'!$E$10="CWS",P745="Non-Lead",R745="Don't Know")),
(AND('[1]PWS Information'!$E$10="CWS",P745="Non-Lead", I745="Non-Lead - Copper", R745="Yes", K745="Between 1989 and 2014")),
(AND('[1]PWS Information'!$E$10="CWS",P745="Non-Lead", I745="Non-Lead - Copper", R745="Yes", K745="After 2014")),
(AND('[1]PWS Information'!$E$10="CWS",P745="Non-Lead", I745="Non-Lead - Copper", R745="Yes", K745="Unknown")),
(AND('[1]PWS Information'!$E$10="CWS",P745="Non-Lead", M745="Non-Lead - Copper", R745="Yes", N745="Between 1989 and 2014")),
(AND('[1]PWS Information'!$E$10="CWS",P745="Non-Lead", M745="Non-Lead - Copper", R745="Yes", N745="After 2014")),
(AND('[1]PWS Information'!$E$10="CWS",P745="Non-Lead", M745="Non-Lead - Copper", R745="Yes", N745="Unknown")),
(AND('[1]PWS Information'!$E$10="CWS",P745="Unknown")),
(AND('[1]PWS Information'!$E$10="NTNC",P745="Unknown")),
(AND('[1]PWS Information'!$E$10="CWS",T745="Multiple Family Residence",P745="Galvanized Requiring Replacement")),
(AND('[1]PWS Information'!$E$10="CWS",P745="Galvanized Requiring Replacement")),
(AND('[1]PWS Information'!$E$10="NTNC",T745="Multiple Family Residence",P745="Galvanized Requiring Replacement")))),"Tier 5",
"")))))</f>
        <v>Tier 5</v>
      </c>
      <c r="Y745" s="24"/>
      <c r="Z745" s="24"/>
    </row>
    <row r="746" spans="1:26" x14ac:dyDescent="0.25">
      <c r="A746" s="17">
        <v>743</v>
      </c>
      <c r="B746" s="17">
        <v>410</v>
      </c>
      <c r="C746" s="17" t="s">
        <v>82</v>
      </c>
      <c r="D746" s="17" t="s">
        <v>188</v>
      </c>
      <c r="E746" s="17">
        <v>79549</v>
      </c>
      <c r="F746" s="17"/>
      <c r="G746" s="17"/>
      <c r="H746" s="17"/>
      <c r="I746" s="25" t="s">
        <v>218</v>
      </c>
      <c r="J746" s="22" t="s">
        <v>254</v>
      </c>
      <c r="K746" s="22" t="s">
        <v>255</v>
      </c>
      <c r="L746" s="22" t="s">
        <v>256</v>
      </c>
      <c r="M746" s="25" t="s">
        <v>218</v>
      </c>
      <c r="N746" s="17"/>
      <c r="O746" s="22" t="s">
        <v>256</v>
      </c>
      <c r="P746" s="31" t="str">
        <f t="shared" si="11"/>
        <v>Non-Lead</v>
      </c>
      <c r="Q746" s="40" t="s">
        <v>254</v>
      </c>
      <c r="R746" s="40" t="s">
        <v>254</v>
      </c>
      <c r="S746" s="24"/>
      <c r="T746" s="16"/>
      <c r="U746" s="41" t="s">
        <v>255</v>
      </c>
      <c r="V746" s="41" t="s">
        <v>255</v>
      </c>
      <c r="W746" s="16"/>
      <c r="X746" s="43" t="str">
        <f>IF((OR((AND('[1]PWS Information'!$E$10="CWS",T746="Single Family Residence",P746="Lead")),
(AND('[1]PWS Information'!$E$10="CWS",T746="Multiple Family Residence",'[1]PWS Information'!$E$11="Yes",P746="Lead")),
(AND('[1]PWS Information'!$E$10="NTNC",P746="Lead")))),"Tier 1",
IF((OR((AND('[1]PWS Information'!$E$10="CWS",T746="Multiple Family Residence",'[1]PWS Information'!$E$11="No",P746="Lead")),
(AND('[1]PWS Information'!$E$10="CWS",T746="Other",P746="Lead")),
(AND(T746="",P746="Lead")),
(AND('[1]PWS Information'!$E$10="CWS",T746="Building",P746="Lead")))),"Tier 2",
IF((OR((AND('[1]PWS Information'!$E$10="CWS",T746="Single Family Residence",P746="Galvanized Requiring Replacement")),
(AND('[1]PWS Information'!$E$10="CWS",T746="Single Family Residence",P746="Galvanized Requiring Replacement",Q746="Yes")),
(AND('[1]PWS Information'!$E$10="NTNC",T746="Single Family Residence",P746="Galvanized Requiring Replacement")),
(AND('[1]PWS Information'!$E$10="NTNC",T746="Single Family Residence",Q746="Yes")))),"Tier 3",
IF((OR((AND('[1]PWS Information'!$E$10="CWS",T746="Single Family Residence",R746="Yes",P746="Non-Lead", I746="Non-Lead - Copper",K746="Before 1989")),
(AND('[1]PWS Information'!$E$10="CWS",T746="Single Family Residence",R746="Yes",P746="Non-Lead", M746="Non-Lead - Copper",N746="Before 1989")))),"Tier 4",
IF((OR((AND('[1]PWS Information'!$E$10="NTNC",P746="Non-Lead")),
(AND('[1]PWS Information'!$E$10="CWS",P746="Non-Lead",R746="")),
(AND('[1]PWS Information'!$E$10="CWS",P746="Non-Lead",R746="No")),
(AND('[1]PWS Information'!$E$10="CWS",P746="Non-Lead",R746="Don't Know")),
(AND('[1]PWS Information'!$E$10="CWS",P746="Non-Lead", I746="Non-Lead - Copper", R746="Yes", K746="Between 1989 and 2014")),
(AND('[1]PWS Information'!$E$10="CWS",P746="Non-Lead", I746="Non-Lead - Copper", R746="Yes", K746="After 2014")),
(AND('[1]PWS Information'!$E$10="CWS",P746="Non-Lead", I746="Non-Lead - Copper", R746="Yes", K746="Unknown")),
(AND('[1]PWS Information'!$E$10="CWS",P746="Non-Lead", M746="Non-Lead - Copper", R746="Yes", N746="Between 1989 and 2014")),
(AND('[1]PWS Information'!$E$10="CWS",P746="Non-Lead", M746="Non-Lead - Copper", R746="Yes", N746="After 2014")),
(AND('[1]PWS Information'!$E$10="CWS",P746="Non-Lead", M746="Non-Lead - Copper", R746="Yes", N746="Unknown")),
(AND('[1]PWS Information'!$E$10="CWS",P746="Unknown")),
(AND('[1]PWS Information'!$E$10="NTNC",P746="Unknown")),
(AND('[1]PWS Information'!$E$10="CWS",T746="Multiple Family Residence",P746="Galvanized Requiring Replacement")),
(AND('[1]PWS Information'!$E$10="CWS",P746="Galvanized Requiring Replacement")),
(AND('[1]PWS Information'!$E$10="NTNC",T746="Multiple Family Residence",P746="Galvanized Requiring Replacement")))),"Tier 5",
"")))))</f>
        <v>Tier 5</v>
      </c>
      <c r="Y746" s="24"/>
      <c r="Z746" s="24"/>
    </row>
    <row r="747" spans="1:26" x14ac:dyDescent="0.25">
      <c r="A747" s="17">
        <v>744</v>
      </c>
      <c r="B747" s="18">
        <v>412</v>
      </c>
      <c r="C747" s="17" t="s">
        <v>82</v>
      </c>
      <c r="D747" s="17" t="s">
        <v>188</v>
      </c>
      <c r="E747" s="17">
        <v>79549</v>
      </c>
      <c r="F747" s="18"/>
      <c r="G747" s="18"/>
      <c r="H747" s="18"/>
      <c r="I747" s="21" t="s">
        <v>218</v>
      </c>
      <c r="J747" s="22" t="s">
        <v>254</v>
      </c>
      <c r="K747" s="22" t="s">
        <v>255</v>
      </c>
      <c r="L747" s="22" t="s">
        <v>256</v>
      </c>
      <c r="M747" s="21" t="s">
        <v>218</v>
      </c>
      <c r="N747" s="19"/>
      <c r="O747" s="22" t="s">
        <v>256</v>
      </c>
      <c r="P747" s="31" t="str">
        <f t="shared" si="11"/>
        <v>Non-Lead</v>
      </c>
      <c r="Q747" s="40" t="s">
        <v>254</v>
      </c>
      <c r="R747" s="40" t="s">
        <v>254</v>
      </c>
      <c r="S747" s="24"/>
      <c r="T747" s="16"/>
      <c r="U747" s="41" t="s">
        <v>255</v>
      </c>
      <c r="V747" s="41" t="s">
        <v>255</v>
      </c>
      <c r="W747" s="16"/>
      <c r="X747" s="43" t="str">
        <f>IF((OR((AND('[1]PWS Information'!$E$10="CWS",T747="Single Family Residence",P747="Lead")),
(AND('[1]PWS Information'!$E$10="CWS",T747="Multiple Family Residence",'[1]PWS Information'!$E$11="Yes",P747="Lead")),
(AND('[1]PWS Information'!$E$10="NTNC",P747="Lead")))),"Tier 1",
IF((OR((AND('[1]PWS Information'!$E$10="CWS",T747="Multiple Family Residence",'[1]PWS Information'!$E$11="No",P747="Lead")),
(AND('[1]PWS Information'!$E$10="CWS",T747="Other",P747="Lead")),
(AND(T747="",P747="Lead")),
(AND('[1]PWS Information'!$E$10="CWS",T747="Building",P747="Lead")))),"Tier 2",
IF((OR((AND('[1]PWS Information'!$E$10="CWS",T747="Single Family Residence",P747="Galvanized Requiring Replacement")),
(AND('[1]PWS Information'!$E$10="CWS",T747="Single Family Residence",P747="Galvanized Requiring Replacement",Q747="Yes")),
(AND('[1]PWS Information'!$E$10="NTNC",T747="Single Family Residence",P747="Galvanized Requiring Replacement")),
(AND('[1]PWS Information'!$E$10="NTNC",T747="Single Family Residence",Q747="Yes")))),"Tier 3",
IF((OR((AND('[1]PWS Information'!$E$10="CWS",T747="Single Family Residence",R747="Yes",P747="Non-Lead", I747="Non-Lead - Copper",K747="Before 1989")),
(AND('[1]PWS Information'!$E$10="CWS",T747="Single Family Residence",R747="Yes",P747="Non-Lead", M747="Non-Lead - Copper",N747="Before 1989")))),"Tier 4",
IF((OR((AND('[1]PWS Information'!$E$10="NTNC",P747="Non-Lead")),
(AND('[1]PWS Information'!$E$10="CWS",P747="Non-Lead",R747="")),
(AND('[1]PWS Information'!$E$10="CWS",P747="Non-Lead",R747="No")),
(AND('[1]PWS Information'!$E$10="CWS",P747="Non-Lead",R747="Don't Know")),
(AND('[1]PWS Information'!$E$10="CWS",P747="Non-Lead", I747="Non-Lead - Copper", R747="Yes", K747="Between 1989 and 2014")),
(AND('[1]PWS Information'!$E$10="CWS",P747="Non-Lead", I747="Non-Lead - Copper", R747="Yes", K747="After 2014")),
(AND('[1]PWS Information'!$E$10="CWS",P747="Non-Lead", I747="Non-Lead - Copper", R747="Yes", K747="Unknown")),
(AND('[1]PWS Information'!$E$10="CWS",P747="Non-Lead", M747="Non-Lead - Copper", R747="Yes", N747="Between 1989 and 2014")),
(AND('[1]PWS Information'!$E$10="CWS",P747="Non-Lead", M747="Non-Lead - Copper", R747="Yes", N747="After 2014")),
(AND('[1]PWS Information'!$E$10="CWS",P747="Non-Lead", M747="Non-Lead - Copper", R747="Yes", N747="Unknown")),
(AND('[1]PWS Information'!$E$10="CWS",P747="Unknown")),
(AND('[1]PWS Information'!$E$10="NTNC",P747="Unknown")),
(AND('[1]PWS Information'!$E$10="CWS",T747="Multiple Family Residence",P747="Galvanized Requiring Replacement")),
(AND('[1]PWS Information'!$E$10="CWS",P747="Galvanized Requiring Replacement")),
(AND('[1]PWS Information'!$E$10="NTNC",T747="Multiple Family Residence",P747="Galvanized Requiring Replacement")))),"Tier 5",
"")))))</f>
        <v>Tier 5</v>
      </c>
      <c r="Y747" s="24"/>
      <c r="Z747" s="24"/>
    </row>
    <row r="748" spans="1:26" x14ac:dyDescent="0.25">
      <c r="A748" s="17">
        <v>745</v>
      </c>
      <c r="B748" s="17">
        <v>414</v>
      </c>
      <c r="C748" s="17" t="s">
        <v>82</v>
      </c>
      <c r="D748" s="17" t="s">
        <v>188</v>
      </c>
      <c r="E748" s="17">
        <v>79549</v>
      </c>
      <c r="F748" s="17"/>
      <c r="G748" s="17"/>
      <c r="H748" s="17"/>
      <c r="I748" s="21" t="s">
        <v>218</v>
      </c>
      <c r="J748" s="22" t="s">
        <v>254</v>
      </c>
      <c r="K748" s="22" t="s">
        <v>255</v>
      </c>
      <c r="L748" s="22" t="s">
        <v>256</v>
      </c>
      <c r="M748" s="21" t="s">
        <v>218</v>
      </c>
      <c r="N748" s="19"/>
      <c r="O748" s="22" t="s">
        <v>256</v>
      </c>
      <c r="P748" s="31" t="str">
        <f t="shared" si="11"/>
        <v>Non-Lead</v>
      </c>
      <c r="Q748" s="40" t="s">
        <v>254</v>
      </c>
      <c r="R748" s="40" t="s">
        <v>254</v>
      </c>
      <c r="S748" s="24"/>
      <c r="T748" s="16"/>
      <c r="U748" s="41" t="s">
        <v>255</v>
      </c>
      <c r="V748" s="41" t="s">
        <v>255</v>
      </c>
      <c r="W748" s="16"/>
      <c r="X748" s="43" t="str">
        <f>IF((OR((AND('[1]PWS Information'!$E$10="CWS",T748="Single Family Residence",P748="Lead")),
(AND('[1]PWS Information'!$E$10="CWS",T748="Multiple Family Residence",'[1]PWS Information'!$E$11="Yes",P748="Lead")),
(AND('[1]PWS Information'!$E$10="NTNC",P748="Lead")))),"Tier 1",
IF((OR((AND('[1]PWS Information'!$E$10="CWS",T748="Multiple Family Residence",'[1]PWS Information'!$E$11="No",P748="Lead")),
(AND('[1]PWS Information'!$E$10="CWS",T748="Other",P748="Lead")),
(AND(T748="",P748="Lead")),
(AND('[1]PWS Information'!$E$10="CWS",T748="Building",P748="Lead")))),"Tier 2",
IF((OR((AND('[1]PWS Information'!$E$10="CWS",T748="Single Family Residence",P748="Galvanized Requiring Replacement")),
(AND('[1]PWS Information'!$E$10="CWS",T748="Single Family Residence",P748="Galvanized Requiring Replacement",Q748="Yes")),
(AND('[1]PWS Information'!$E$10="NTNC",T748="Single Family Residence",P748="Galvanized Requiring Replacement")),
(AND('[1]PWS Information'!$E$10="NTNC",T748="Single Family Residence",Q748="Yes")))),"Tier 3",
IF((OR((AND('[1]PWS Information'!$E$10="CWS",T748="Single Family Residence",R748="Yes",P748="Non-Lead", I748="Non-Lead - Copper",K748="Before 1989")),
(AND('[1]PWS Information'!$E$10="CWS",T748="Single Family Residence",R748="Yes",P748="Non-Lead", M748="Non-Lead - Copper",N748="Before 1989")))),"Tier 4",
IF((OR((AND('[1]PWS Information'!$E$10="NTNC",P748="Non-Lead")),
(AND('[1]PWS Information'!$E$10="CWS",P748="Non-Lead",R748="")),
(AND('[1]PWS Information'!$E$10="CWS",P748="Non-Lead",R748="No")),
(AND('[1]PWS Information'!$E$10="CWS",P748="Non-Lead",R748="Don't Know")),
(AND('[1]PWS Information'!$E$10="CWS",P748="Non-Lead", I748="Non-Lead - Copper", R748="Yes", K748="Between 1989 and 2014")),
(AND('[1]PWS Information'!$E$10="CWS",P748="Non-Lead", I748="Non-Lead - Copper", R748="Yes", K748="After 2014")),
(AND('[1]PWS Information'!$E$10="CWS",P748="Non-Lead", I748="Non-Lead - Copper", R748="Yes", K748="Unknown")),
(AND('[1]PWS Information'!$E$10="CWS",P748="Non-Lead", M748="Non-Lead - Copper", R748="Yes", N748="Between 1989 and 2014")),
(AND('[1]PWS Information'!$E$10="CWS",P748="Non-Lead", M748="Non-Lead - Copper", R748="Yes", N748="After 2014")),
(AND('[1]PWS Information'!$E$10="CWS",P748="Non-Lead", M748="Non-Lead - Copper", R748="Yes", N748="Unknown")),
(AND('[1]PWS Information'!$E$10="CWS",P748="Unknown")),
(AND('[1]PWS Information'!$E$10="NTNC",P748="Unknown")),
(AND('[1]PWS Information'!$E$10="CWS",T748="Multiple Family Residence",P748="Galvanized Requiring Replacement")),
(AND('[1]PWS Information'!$E$10="CWS",P748="Galvanized Requiring Replacement")),
(AND('[1]PWS Information'!$E$10="NTNC",T748="Multiple Family Residence",P748="Galvanized Requiring Replacement")))),"Tier 5",
"")))))</f>
        <v>Tier 5</v>
      </c>
      <c r="Y748" s="24"/>
      <c r="Z748" s="24"/>
    </row>
    <row r="749" spans="1:26" x14ac:dyDescent="0.25">
      <c r="A749" s="17">
        <v>746</v>
      </c>
      <c r="B749" s="17">
        <v>417</v>
      </c>
      <c r="C749" s="17" t="s">
        <v>82</v>
      </c>
      <c r="D749" s="17" t="s">
        <v>188</v>
      </c>
      <c r="E749" s="17">
        <v>79549</v>
      </c>
      <c r="F749" s="17"/>
      <c r="G749" s="17"/>
      <c r="H749" s="17"/>
      <c r="I749" s="21" t="s">
        <v>218</v>
      </c>
      <c r="J749" s="22" t="s">
        <v>254</v>
      </c>
      <c r="K749" s="22" t="s">
        <v>255</v>
      </c>
      <c r="L749" s="22" t="s">
        <v>256</v>
      </c>
      <c r="M749" s="21" t="s">
        <v>218</v>
      </c>
      <c r="N749" s="37"/>
      <c r="O749" s="22" t="s">
        <v>256</v>
      </c>
      <c r="P749" s="31" t="str">
        <f t="shared" si="11"/>
        <v>Non-Lead</v>
      </c>
      <c r="Q749" s="40" t="s">
        <v>254</v>
      </c>
      <c r="R749" s="40" t="s">
        <v>254</v>
      </c>
      <c r="S749" s="24"/>
      <c r="T749" s="16"/>
      <c r="U749" s="41" t="s">
        <v>255</v>
      </c>
      <c r="V749" s="41" t="s">
        <v>255</v>
      </c>
      <c r="W749" s="16"/>
      <c r="X749" s="43" t="str">
        <f>IF((OR((AND('[1]PWS Information'!$E$10="CWS",T749="Single Family Residence",P749="Lead")),
(AND('[1]PWS Information'!$E$10="CWS",T749="Multiple Family Residence",'[1]PWS Information'!$E$11="Yes",P749="Lead")),
(AND('[1]PWS Information'!$E$10="NTNC",P749="Lead")))),"Tier 1",
IF((OR((AND('[1]PWS Information'!$E$10="CWS",T749="Multiple Family Residence",'[1]PWS Information'!$E$11="No",P749="Lead")),
(AND('[1]PWS Information'!$E$10="CWS",T749="Other",P749="Lead")),
(AND(T749="",P749="Lead")),
(AND('[1]PWS Information'!$E$10="CWS",T749="Building",P749="Lead")))),"Tier 2",
IF((OR((AND('[1]PWS Information'!$E$10="CWS",T749="Single Family Residence",P749="Galvanized Requiring Replacement")),
(AND('[1]PWS Information'!$E$10="CWS",T749="Single Family Residence",P749="Galvanized Requiring Replacement",Q749="Yes")),
(AND('[1]PWS Information'!$E$10="NTNC",T749="Single Family Residence",P749="Galvanized Requiring Replacement")),
(AND('[1]PWS Information'!$E$10="NTNC",T749="Single Family Residence",Q749="Yes")))),"Tier 3",
IF((OR((AND('[1]PWS Information'!$E$10="CWS",T749="Single Family Residence",R749="Yes",P749="Non-Lead", I749="Non-Lead - Copper",K749="Before 1989")),
(AND('[1]PWS Information'!$E$10="CWS",T749="Single Family Residence",R749="Yes",P749="Non-Lead", M749="Non-Lead - Copper",N749="Before 1989")))),"Tier 4",
IF((OR((AND('[1]PWS Information'!$E$10="NTNC",P749="Non-Lead")),
(AND('[1]PWS Information'!$E$10="CWS",P749="Non-Lead",R749="")),
(AND('[1]PWS Information'!$E$10="CWS",P749="Non-Lead",R749="No")),
(AND('[1]PWS Information'!$E$10="CWS",P749="Non-Lead",R749="Don't Know")),
(AND('[1]PWS Information'!$E$10="CWS",P749="Non-Lead", I749="Non-Lead - Copper", R749="Yes", K749="Between 1989 and 2014")),
(AND('[1]PWS Information'!$E$10="CWS",P749="Non-Lead", I749="Non-Lead - Copper", R749="Yes", K749="After 2014")),
(AND('[1]PWS Information'!$E$10="CWS",P749="Non-Lead", I749="Non-Lead - Copper", R749="Yes", K749="Unknown")),
(AND('[1]PWS Information'!$E$10="CWS",P749="Non-Lead", M749="Non-Lead - Copper", R749="Yes", N749="Between 1989 and 2014")),
(AND('[1]PWS Information'!$E$10="CWS",P749="Non-Lead", M749="Non-Lead - Copper", R749="Yes", N749="After 2014")),
(AND('[1]PWS Information'!$E$10="CWS",P749="Non-Lead", M749="Non-Lead - Copper", R749="Yes", N749="Unknown")),
(AND('[1]PWS Information'!$E$10="CWS",P749="Unknown")),
(AND('[1]PWS Information'!$E$10="NTNC",P749="Unknown")),
(AND('[1]PWS Information'!$E$10="CWS",T749="Multiple Family Residence",P749="Galvanized Requiring Replacement")),
(AND('[1]PWS Information'!$E$10="CWS",P749="Galvanized Requiring Replacement")),
(AND('[1]PWS Information'!$E$10="NTNC",T749="Multiple Family Residence",P749="Galvanized Requiring Replacement")))),"Tier 5",
"")))))</f>
        <v>Tier 5</v>
      </c>
      <c r="Y749" s="24"/>
      <c r="Z749" s="24"/>
    </row>
    <row r="750" spans="1:26" x14ac:dyDescent="0.25">
      <c r="A750" s="17">
        <v>747</v>
      </c>
      <c r="B750" s="17">
        <v>503</v>
      </c>
      <c r="C750" s="17" t="s">
        <v>82</v>
      </c>
      <c r="D750" s="17" t="s">
        <v>188</v>
      </c>
      <c r="E750" s="17">
        <v>79549</v>
      </c>
      <c r="F750" s="17"/>
      <c r="G750" s="17"/>
      <c r="H750" s="17"/>
      <c r="I750" s="21" t="s">
        <v>218</v>
      </c>
      <c r="J750" s="22" t="s">
        <v>254</v>
      </c>
      <c r="K750" s="22" t="s">
        <v>255</v>
      </c>
      <c r="L750" s="22" t="s">
        <v>256</v>
      </c>
      <c r="M750" s="21" t="s">
        <v>222</v>
      </c>
      <c r="N750" s="37" t="s">
        <v>205</v>
      </c>
      <c r="O750" s="22" t="s">
        <v>257</v>
      </c>
      <c r="P750" s="31" t="str">
        <f t="shared" si="11"/>
        <v>Galvanized Requiring Replacement</v>
      </c>
      <c r="Q750" s="40" t="s">
        <v>254</v>
      </c>
      <c r="R750" s="40" t="s">
        <v>254</v>
      </c>
      <c r="S750" s="24"/>
      <c r="T750" s="16"/>
      <c r="U750" s="41" t="s">
        <v>255</v>
      </c>
      <c r="V750" s="41" t="s">
        <v>255</v>
      </c>
      <c r="W750" s="16"/>
      <c r="X750" s="43" t="str">
        <f>IF((OR((AND('[1]PWS Information'!$E$10="CWS",T750="Single Family Residence",P750="Lead")),
(AND('[1]PWS Information'!$E$10="CWS",T750="Multiple Family Residence",'[1]PWS Information'!$E$11="Yes",P750="Lead")),
(AND('[1]PWS Information'!$E$10="NTNC",P750="Lead")))),"Tier 1",
IF((OR((AND('[1]PWS Information'!$E$10="CWS",T750="Multiple Family Residence",'[1]PWS Information'!$E$11="No",P750="Lead")),
(AND('[1]PWS Information'!$E$10="CWS",T750="Other",P750="Lead")),
(AND(T750="",P750="Lead")),
(AND('[1]PWS Information'!$E$10="CWS",T750="Building",P750="Lead")))),"Tier 2",
IF((OR((AND('[1]PWS Information'!$E$10="CWS",T750="Single Family Residence",P750="Galvanized Requiring Replacement")),
(AND('[1]PWS Information'!$E$10="CWS",T750="Single Family Residence",P750="Galvanized Requiring Replacement",Q750="Yes")),
(AND('[1]PWS Information'!$E$10="NTNC",T750="Single Family Residence",P750="Galvanized Requiring Replacement")),
(AND('[1]PWS Information'!$E$10="NTNC",T750="Single Family Residence",Q750="Yes")))),"Tier 3",
IF((OR((AND('[1]PWS Information'!$E$10="CWS",T750="Single Family Residence",R750="Yes",P750="Non-Lead", I750="Non-Lead - Copper",K750="Before 1989")),
(AND('[1]PWS Information'!$E$10="CWS",T750="Single Family Residence",R750="Yes",P750="Non-Lead", M750="Non-Lead - Copper",N750="Before 1989")))),"Tier 4",
IF((OR((AND('[1]PWS Information'!$E$10="NTNC",P750="Non-Lead")),
(AND('[1]PWS Information'!$E$10="CWS",P750="Non-Lead",R750="")),
(AND('[1]PWS Information'!$E$10="CWS",P750="Non-Lead",R750="No")),
(AND('[1]PWS Information'!$E$10="CWS",P750="Non-Lead",R750="Don't Know")),
(AND('[1]PWS Information'!$E$10="CWS",P750="Non-Lead", I750="Non-Lead - Copper", R750="Yes", K750="Between 1989 and 2014")),
(AND('[1]PWS Information'!$E$10="CWS",P750="Non-Lead", I750="Non-Lead - Copper", R750="Yes", K750="After 2014")),
(AND('[1]PWS Information'!$E$10="CWS",P750="Non-Lead", I750="Non-Lead - Copper", R750="Yes", K750="Unknown")),
(AND('[1]PWS Information'!$E$10="CWS",P750="Non-Lead", M750="Non-Lead - Copper", R750="Yes", N750="Between 1989 and 2014")),
(AND('[1]PWS Information'!$E$10="CWS",P750="Non-Lead", M750="Non-Lead - Copper", R750="Yes", N750="After 2014")),
(AND('[1]PWS Information'!$E$10="CWS",P750="Non-Lead", M750="Non-Lead - Copper", R750="Yes", N750="Unknown")),
(AND('[1]PWS Information'!$E$10="CWS",P750="Unknown")),
(AND('[1]PWS Information'!$E$10="NTNC",P750="Unknown")),
(AND('[1]PWS Information'!$E$10="CWS",T750="Multiple Family Residence",P750="Galvanized Requiring Replacement")),
(AND('[1]PWS Information'!$E$10="CWS",P750="Galvanized Requiring Replacement")),
(AND('[1]PWS Information'!$E$10="NTNC",T750="Multiple Family Residence",P750="Galvanized Requiring Replacement")))),"Tier 5",
"")))))</f>
        <v>Tier 5</v>
      </c>
      <c r="Y750" s="24"/>
      <c r="Z750" s="24"/>
    </row>
    <row r="751" spans="1:26" x14ac:dyDescent="0.25">
      <c r="A751" s="17">
        <v>748</v>
      </c>
      <c r="B751" s="17">
        <v>505</v>
      </c>
      <c r="C751" s="17" t="s">
        <v>82</v>
      </c>
      <c r="D751" s="17" t="s">
        <v>188</v>
      </c>
      <c r="E751" s="17">
        <v>79549</v>
      </c>
      <c r="F751" s="17"/>
      <c r="G751" s="17"/>
      <c r="H751" s="17"/>
      <c r="I751" s="25" t="s">
        <v>218</v>
      </c>
      <c r="J751" s="22" t="s">
        <v>254</v>
      </c>
      <c r="K751" s="22" t="s">
        <v>255</v>
      </c>
      <c r="L751" s="22" t="s">
        <v>256</v>
      </c>
      <c r="M751" s="25" t="s">
        <v>218</v>
      </c>
      <c r="N751" s="19" t="s">
        <v>205</v>
      </c>
      <c r="O751" s="22" t="s">
        <v>257</v>
      </c>
      <c r="P751" s="31" t="str">
        <f t="shared" si="11"/>
        <v>Non-Lead</v>
      </c>
      <c r="Q751" s="40" t="s">
        <v>254</v>
      </c>
      <c r="R751" s="40" t="s">
        <v>254</v>
      </c>
      <c r="S751" s="24"/>
      <c r="T751" s="16"/>
      <c r="U751" s="41" t="s">
        <v>255</v>
      </c>
      <c r="V751" s="41" t="s">
        <v>255</v>
      </c>
      <c r="W751" s="16"/>
      <c r="X751" s="43" t="str">
        <f>IF((OR((AND('[1]PWS Information'!$E$10="CWS",T751="Single Family Residence",P751="Lead")),
(AND('[1]PWS Information'!$E$10="CWS",T751="Multiple Family Residence",'[1]PWS Information'!$E$11="Yes",P751="Lead")),
(AND('[1]PWS Information'!$E$10="NTNC",P751="Lead")))),"Tier 1",
IF((OR((AND('[1]PWS Information'!$E$10="CWS",T751="Multiple Family Residence",'[1]PWS Information'!$E$11="No",P751="Lead")),
(AND('[1]PWS Information'!$E$10="CWS",T751="Other",P751="Lead")),
(AND(T751="",P751="Lead")),
(AND('[1]PWS Information'!$E$10="CWS",T751="Building",P751="Lead")))),"Tier 2",
IF((OR((AND('[1]PWS Information'!$E$10="CWS",T751="Single Family Residence",P751="Galvanized Requiring Replacement")),
(AND('[1]PWS Information'!$E$10="CWS",T751="Single Family Residence",P751="Galvanized Requiring Replacement",Q751="Yes")),
(AND('[1]PWS Information'!$E$10="NTNC",T751="Single Family Residence",P751="Galvanized Requiring Replacement")),
(AND('[1]PWS Information'!$E$10="NTNC",T751="Single Family Residence",Q751="Yes")))),"Tier 3",
IF((OR((AND('[1]PWS Information'!$E$10="CWS",T751="Single Family Residence",R751="Yes",P751="Non-Lead", I751="Non-Lead - Copper",K751="Before 1989")),
(AND('[1]PWS Information'!$E$10="CWS",T751="Single Family Residence",R751="Yes",P751="Non-Lead", M751="Non-Lead - Copper",N751="Before 1989")))),"Tier 4",
IF((OR((AND('[1]PWS Information'!$E$10="NTNC",P751="Non-Lead")),
(AND('[1]PWS Information'!$E$10="CWS",P751="Non-Lead",R751="")),
(AND('[1]PWS Information'!$E$10="CWS",P751="Non-Lead",R751="No")),
(AND('[1]PWS Information'!$E$10="CWS",P751="Non-Lead",R751="Don't Know")),
(AND('[1]PWS Information'!$E$10="CWS",P751="Non-Lead", I751="Non-Lead - Copper", R751="Yes", K751="Between 1989 and 2014")),
(AND('[1]PWS Information'!$E$10="CWS",P751="Non-Lead", I751="Non-Lead - Copper", R751="Yes", K751="After 2014")),
(AND('[1]PWS Information'!$E$10="CWS",P751="Non-Lead", I751="Non-Lead - Copper", R751="Yes", K751="Unknown")),
(AND('[1]PWS Information'!$E$10="CWS",P751="Non-Lead", M751="Non-Lead - Copper", R751="Yes", N751="Between 1989 and 2014")),
(AND('[1]PWS Information'!$E$10="CWS",P751="Non-Lead", M751="Non-Lead - Copper", R751="Yes", N751="After 2014")),
(AND('[1]PWS Information'!$E$10="CWS",P751="Non-Lead", M751="Non-Lead - Copper", R751="Yes", N751="Unknown")),
(AND('[1]PWS Information'!$E$10="CWS",P751="Unknown")),
(AND('[1]PWS Information'!$E$10="NTNC",P751="Unknown")),
(AND('[1]PWS Information'!$E$10="CWS",T751="Multiple Family Residence",P751="Galvanized Requiring Replacement")),
(AND('[1]PWS Information'!$E$10="CWS",P751="Galvanized Requiring Replacement")),
(AND('[1]PWS Information'!$E$10="NTNC",T751="Multiple Family Residence",P751="Galvanized Requiring Replacement")))),"Tier 5",
"")))))</f>
        <v>Tier 5</v>
      </c>
      <c r="Y751" s="24"/>
      <c r="Z751" s="24"/>
    </row>
    <row r="752" spans="1:26" x14ac:dyDescent="0.25">
      <c r="A752" s="17">
        <v>749</v>
      </c>
      <c r="B752" s="18">
        <v>506</v>
      </c>
      <c r="C752" s="17" t="s">
        <v>82</v>
      </c>
      <c r="D752" s="17" t="s">
        <v>188</v>
      </c>
      <c r="E752" s="17">
        <v>79549</v>
      </c>
      <c r="F752" s="18"/>
      <c r="G752" s="18"/>
      <c r="H752" s="18"/>
      <c r="I752" s="21" t="s">
        <v>218</v>
      </c>
      <c r="J752" s="22" t="s">
        <v>254</v>
      </c>
      <c r="K752" s="22" t="s">
        <v>255</v>
      </c>
      <c r="L752" s="22" t="s">
        <v>256</v>
      </c>
      <c r="M752" s="21" t="s">
        <v>218</v>
      </c>
      <c r="N752" s="19" t="s">
        <v>205</v>
      </c>
      <c r="O752" s="22" t="s">
        <v>257</v>
      </c>
      <c r="P752" s="31" t="str">
        <f t="shared" si="11"/>
        <v>Non-Lead</v>
      </c>
      <c r="Q752" s="40" t="s">
        <v>254</v>
      </c>
      <c r="R752" s="40" t="s">
        <v>254</v>
      </c>
      <c r="S752" s="24"/>
      <c r="T752" s="16"/>
      <c r="U752" s="41" t="s">
        <v>255</v>
      </c>
      <c r="V752" s="41" t="s">
        <v>255</v>
      </c>
      <c r="W752" s="16"/>
      <c r="X752" s="43" t="str">
        <f>IF((OR((AND('[1]PWS Information'!$E$10="CWS",T752="Single Family Residence",P752="Lead")),
(AND('[1]PWS Information'!$E$10="CWS",T752="Multiple Family Residence",'[1]PWS Information'!$E$11="Yes",P752="Lead")),
(AND('[1]PWS Information'!$E$10="NTNC",P752="Lead")))),"Tier 1",
IF((OR((AND('[1]PWS Information'!$E$10="CWS",T752="Multiple Family Residence",'[1]PWS Information'!$E$11="No",P752="Lead")),
(AND('[1]PWS Information'!$E$10="CWS",T752="Other",P752="Lead")),
(AND(T752="",P752="Lead")),
(AND('[1]PWS Information'!$E$10="CWS",T752="Building",P752="Lead")))),"Tier 2",
IF((OR((AND('[1]PWS Information'!$E$10="CWS",T752="Single Family Residence",P752="Galvanized Requiring Replacement")),
(AND('[1]PWS Information'!$E$10="CWS",T752="Single Family Residence",P752="Galvanized Requiring Replacement",Q752="Yes")),
(AND('[1]PWS Information'!$E$10="NTNC",T752="Single Family Residence",P752="Galvanized Requiring Replacement")),
(AND('[1]PWS Information'!$E$10="NTNC",T752="Single Family Residence",Q752="Yes")))),"Tier 3",
IF((OR((AND('[1]PWS Information'!$E$10="CWS",T752="Single Family Residence",R752="Yes",P752="Non-Lead", I752="Non-Lead - Copper",K752="Before 1989")),
(AND('[1]PWS Information'!$E$10="CWS",T752="Single Family Residence",R752="Yes",P752="Non-Lead", M752="Non-Lead - Copper",N752="Before 1989")))),"Tier 4",
IF((OR((AND('[1]PWS Information'!$E$10="NTNC",P752="Non-Lead")),
(AND('[1]PWS Information'!$E$10="CWS",P752="Non-Lead",R752="")),
(AND('[1]PWS Information'!$E$10="CWS",P752="Non-Lead",R752="No")),
(AND('[1]PWS Information'!$E$10="CWS",P752="Non-Lead",R752="Don't Know")),
(AND('[1]PWS Information'!$E$10="CWS",P752="Non-Lead", I752="Non-Lead - Copper", R752="Yes", K752="Between 1989 and 2014")),
(AND('[1]PWS Information'!$E$10="CWS",P752="Non-Lead", I752="Non-Lead - Copper", R752="Yes", K752="After 2014")),
(AND('[1]PWS Information'!$E$10="CWS",P752="Non-Lead", I752="Non-Lead - Copper", R752="Yes", K752="Unknown")),
(AND('[1]PWS Information'!$E$10="CWS",P752="Non-Lead", M752="Non-Lead - Copper", R752="Yes", N752="Between 1989 and 2014")),
(AND('[1]PWS Information'!$E$10="CWS",P752="Non-Lead", M752="Non-Lead - Copper", R752="Yes", N752="After 2014")),
(AND('[1]PWS Information'!$E$10="CWS",P752="Non-Lead", M752="Non-Lead - Copper", R752="Yes", N752="Unknown")),
(AND('[1]PWS Information'!$E$10="CWS",P752="Unknown")),
(AND('[1]PWS Information'!$E$10="NTNC",P752="Unknown")),
(AND('[1]PWS Information'!$E$10="CWS",T752="Multiple Family Residence",P752="Galvanized Requiring Replacement")),
(AND('[1]PWS Information'!$E$10="CWS",P752="Galvanized Requiring Replacement")),
(AND('[1]PWS Information'!$E$10="NTNC",T752="Multiple Family Residence",P752="Galvanized Requiring Replacement")))),"Tier 5",
"")))))</f>
        <v>Tier 5</v>
      </c>
      <c r="Y752" s="24"/>
      <c r="Z752" s="24"/>
    </row>
    <row r="753" spans="1:26" x14ac:dyDescent="0.25">
      <c r="A753" s="17">
        <v>750</v>
      </c>
      <c r="B753" s="17">
        <v>511</v>
      </c>
      <c r="C753" s="17" t="s">
        <v>82</v>
      </c>
      <c r="D753" s="17" t="s">
        <v>188</v>
      </c>
      <c r="E753" s="17">
        <v>79549</v>
      </c>
      <c r="F753" s="17"/>
      <c r="G753" s="17"/>
      <c r="H753" s="17"/>
      <c r="I753" s="21" t="s">
        <v>221</v>
      </c>
      <c r="J753" s="22" t="s">
        <v>254</v>
      </c>
      <c r="K753" s="22" t="s">
        <v>255</v>
      </c>
      <c r="L753" s="22" t="s">
        <v>256</v>
      </c>
      <c r="M753" s="21" t="s">
        <v>222</v>
      </c>
      <c r="N753" s="37" t="s">
        <v>205</v>
      </c>
      <c r="O753" s="22" t="s">
        <v>257</v>
      </c>
      <c r="P753" s="31" t="str">
        <f t="shared" si="11"/>
        <v>Galvanized Requiring Replacement</v>
      </c>
      <c r="Q753" s="40" t="s">
        <v>254</v>
      </c>
      <c r="R753" s="40" t="s">
        <v>254</v>
      </c>
      <c r="S753" s="24"/>
      <c r="T753" s="16"/>
      <c r="U753" s="41" t="s">
        <v>255</v>
      </c>
      <c r="V753" s="41" t="s">
        <v>255</v>
      </c>
      <c r="W753" s="16"/>
      <c r="X753" s="43" t="str">
        <f>IF((OR((AND('[1]PWS Information'!$E$10="CWS",T753="Single Family Residence",P753="Lead")),
(AND('[1]PWS Information'!$E$10="CWS",T753="Multiple Family Residence",'[1]PWS Information'!$E$11="Yes",P753="Lead")),
(AND('[1]PWS Information'!$E$10="NTNC",P753="Lead")))),"Tier 1",
IF((OR((AND('[1]PWS Information'!$E$10="CWS",T753="Multiple Family Residence",'[1]PWS Information'!$E$11="No",P753="Lead")),
(AND('[1]PWS Information'!$E$10="CWS",T753="Other",P753="Lead")),
(AND(T753="",P753="Lead")),
(AND('[1]PWS Information'!$E$10="CWS",T753="Building",P753="Lead")))),"Tier 2",
IF((OR((AND('[1]PWS Information'!$E$10="CWS",T753="Single Family Residence",P753="Galvanized Requiring Replacement")),
(AND('[1]PWS Information'!$E$10="CWS",T753="Single Family Residence",P753="Galvanized Requiring Replacement",Q753="Yes")),
(AND('[1]PWS Information'!$E$10="NTNC",T753="Single Family Residence",P753="Galvanized Requiring Replacement")),
(AND('[1]PWS Information'!$E$10="NTNC",T753="Single Family Residence",Q753="Yes")))),"Tier 3",
IF((OR((AND('[1]PWS Information'!$E$10="CWS",T753="Single Family Residence",R753="Yes",P753="Non-Lead", I753="Non-Lead - Copper",K753="Before 1989")),
(AND('[1]PWS Information'!$E$10="CWS",T753="Single Family Residence",R753="Yes",P753="Non-Lead", M753="Non-Lead - Copper",N753="Before 1989")))),"Tier 4",
IF((OR((AND('[1]PWS Information'!$E$10="NTNC",P753="Non-Lead")),
(AND('[1]PWS Information'!$E$10="CWS",P753="Non-Lead",R753="")),
(AND('[1]PWS Information'!$E$10="CWS",P753="Non-Lead",R753="No")),
(AND('[1]PWS Information'!$E$10="CWS",P753="Non-Lead",R753="Don't Know")),
(AND('[1]PWS Information'!$E$10="CWS",P753="Non-Lead", I753="Non-Lead - Copper", R753="Yes", K753="Between 1989 and 2014")),
(AND('[1]PWS Information'!$E$10="CWS",P753="Non-Lead", I753="Non-Lead - Copper", R753="Yes", K753="After 2014")),
(AND('[1]PWS Information'!$E$10="CWS",P753="Non-Lead", I753="Non-Lead - Copper", R753="Yes", K753="Unknown")),
(AND('[1]PWS Information'!$E$10="CWS",P753="Non-Lead", M753="Non-Lead - Copper", R753="Yes", N753="Between 1989 and 2014")),
(AND('[1]PWS Information'!$E$10="CWS",P753="Non-Lead", M753="Non-Lead - Copper", R753="Yes", N753="After 2014")),
(AND('[1]PWS Information'!$E$10="CWS",P753="Non-Lead", M753="Non-Lead - Copper", R753="Yes", N753="Unknown")),
(AND('[1]PWS Information'!$E$10="CWS",P753="Unknown")),
(AND('[1]PWS Information'!$E$10="NTNC",P753="Unknown")),
(AND('[1]PWS Information'!$E$10="CWS",T753="Multiple Family Residence",P753="Galvanized Requiring Replacement")),
(AND('[1]PWS Information'!$E$10="CWS",P753="Galvanized Requiring Replacement")),
(AND('[1]PWS Information'!$E$10="NTNC",T753="Multiple Family Residence",P753="Galvanized Requiring Replacement")))),"Tier 5",
"")))))</f>
        <v>Tier 5</v>
      </c>
      <c r="Y753" s="24"/>
      <c r="Z753" s="24"/>
    </row>
    <row r="754" spans="1:26" x14ac:dyDescent="0.25">
      <c r="A754" s="17">
        <v>751</v>
      </c>
      <c r="B754" s="17">
        <v>608</v>
      </c>
      <c r="C754" s="17" t="s">
        <v>82</v>
      </c>
      <c r="D754" s="17" t="s">
        <v>188</v>
      </c>
      <c r="E754" s="17">
        <v>79549</v>
      </c>
      <c r="F754" s="17"/>
      <c r="G754" s="17"/>
      <c r="H754" s="17"/>
      <c r="I754" s="21" t="s">
        <v>221</v>
      </c>
      <c r="J754" s="22" t="s">
        <v>254</v>
      </c>
      <c r="K754" s="22" t="s">
        <v>255</v>
      </c>
      <c r="L754" s="22" t="s">
        <v>256</v>
      </c>
      <c r="M754" s="21" t="s">
        <v>221</v>
      </c>
      <c r="N754" s="37" t="s">
        <v>205</v>
      </c>
      <c r="O754" s="22" t="s">
        <v>257</v>
      </c>
      <c r="P754" s="31" t="str">
        <f t="shared" si="11"/>
        <v>Non-Lead</v>
      </c>
      <c r="Q754" s="40" t="s">
        <v>254</v>
      </c>
      <c r="R754" s="40" t="s">
        <v>254</v>
      </c>
      <c r="S754" s="24"/>
      <c r="T754" s="16"/>
      <c r="U754" s="41" t="s">
        <v>255</v>
      </c>
      <c r="V754" s="41" t="s">
        <v>255</v>
      </c>
      <c r="W754" s="16"/>
      <c r="X754" s="43" t="str">
        <f>IF((OR((AND('[1]PWS Information'!$E$10="CWS",T754="Single Family Residence",P754="Lead")),
(AND('[1]PWS Information'!$E$10="CWS",T754="Multiple Family Residence",'[1]PWS Information'!$E$11="Yes",P754="Lead")),
(AND('[1]PWS Information'!$E$10="NTNC",P754="Lead")))),"Tier 1",
IF((OR((AND('[1]PWS Information'!$E$10="CWS",T754="Multiple Family Residence",'[1]PWS Information'!$E$11="No",P754="Lead")),
(AND('[1]PWS Information'!$E$10="CWS",T754="Other",P754="Lead")),
(AND(T754="",P754="Lead")),
(AND('[1]PWS Information'!$E$10="CWS",T754="Building",P754="Lead")))),"Tier 2",
IF((OR((AND('[1]PWS Information'!$E$10="CWS",T754="Single Family Residence",P754="Galvanized Requiring Replacement")),
(AND('[1]PWS Information'!$E$10="CWS",T754="Single Family Residence",P754="Galvanized Requiring Replacement",Q754="Yes")),
(AND('[1]PWS Information'!$E$10="NTNC",T754="Single Family Residence",P754="Galvanized Requiring Replacement")),
(AND('[1]PWS Information'!$E$10="NTNC",T754="Single Family Residence",Q754="Yes")))),"Tier 3",
IF((OR((AND('[1]PWS Information'!$E$10="CWS",T754="Single Family Residence",R754="Yes",P754="Non-Lead", I754="Non-Lead - Copper",K754="Before 1989")),
(AND('[1]PWS Information'!$E$10="CWS",T754="Single Family Residence",R754="Yes",P754="Non-Lead", M754="Non-Lead - Copper",N754="Before 1989")))),"Tier 4",
IF((OR((AND('[1]PWS Information'!$E$10="NTNC",P754="Non-Lead")),
(AND('[1]PWS Information'!$E$10="CWS",P754="Non-Lead",R754="")),
(AND('[1]PWS Information'!$E$10="CWS",P754="Non-Lead",R754="No")),
(AND('[1]PWS Information'!$E$10="CWS",P754="Non-Lead",R754="Don't Know")),
(AND('[1]PWS Information'!$E$10="CWS",P754="Non-Lead", I754="Non-Lead - Copper", R754="Yes", K754="Between 1989 and 2014")),
(AND('[1]PWS Information'!$E$10="CWS",P754="Non-Lead", I754="Non-Lead - Copper", R754="Yes", K754="After 2014")),
(AND('[1]PWS Information'!$E$10="CWS",P754="Non-Lead", I754="Non-Lead - Copper", R754="Yes", K754="Unknown")),
(AND('[1]PWS Information'!$E$10="CWS",P754="Non-Lead", M754="Non-Lead - Copper", R754="Yes", N754="Between 1989 and 2014")),
(AND('[1]PWS Information'!$E$10="CWS",P754="Non-Lead", M754="Non-Lead - Copper", R754="Yes", N754="After 2014")),
(AND('[1]PWS Information'!$E$10="CWS",P754="Non-Lead", M754="Non-Lead - Copper", R754="Yes", N754="Unknown")),
(AND('[1]PWS Information'!$E$10="CWS",P754="Unknown")),
(AND('[1]PWS Information'!$E$10="NTNC",P754="Unknown")),
(AND('[1]PWS Information'!$E$10="CWS",T754="Multiple Family Residence",P754="Galvanized Requiring Replacement")),
(AND('[1]PWS Information'!$E$10="CWS",P754="Galvanized Requiring Replacement")),
(AND('[1]PWS Information'!$E$10="NTNC",T754="Multiple Family Residence",P754="Galvanized Requiring Replacement")))),"Tier 5",
"")))))</f>
        <v>Tier 5</v>
      </c>
      <c r="Y754" s="24"/>
      <c r="Z754" s="24"/>
    </row>
    <row r="755" spans="1:26" x14ac:dyDescent="0.25">
      <c r="A755" s="17">
        <v>752</v>
      </c>
      <c r="B755" s="18">
        <v>609</v>
      </c>
      <c r="C755" s="17" t="s">
        <v>82</v>
      </c>
      <c r="D755" s="17" t="s">
        <v>188</v>
      </c>
      <c r="E755" s="17">
        <v>79549</v>
      </c>
      <c r="F755" s="18"/>
      <c r="G755" s="18"/>
      <c r="H755" s="18"/>
      <c r="I755" s="21" t="s">
        <v>218</v>
      </c>
      <c r="J755" s="22" t="s">
        <v>254</v>
      </c>
      <c r="K755" s="22" t="s">
        <v>255</v>
      </c>
      <c r="L755" s="22" t="s">
        <v>256</v>
      </c>
      <c r="M755" s="21" t="s">
        <v>222</v>
      </c>
      <c r="N755" s="18" t="s">
        <v>205</v>
      </c>
      <c r="O755" s="22" t="s">
        <v>257</v>
      </c>
      <c r="P755" s="31" t="str">
        <f t="shared" si="11"/>
        <v>Galvanized Requiring Replacement</v>
      </c>
      <c r="Q755" s="40" t="s">
        <v>254</v>
      </c>
      <c r="R755" s="40" t="s">
        <v>254</v>
      </c>
      <c r="S755" s="24"/>
      <c r="T755" s="16"/>
      <c r="U755" s="41" t="s">
        <v>255</v>
      </c>
      <c r="V755" s="41" t="s">
        <v>255</v>
      </c>
      <c r="W755" s="16"/>
      <c r="X755" s="43" t="str">
        <f>IF((OR((AND('[1]PWS Information'!$E$10="CWS",T755="Single Family Residence",P755="Lead")),
(AND('[1]PWS Information'!$E$10="CWS",T755="Multiple Family Residence",'[1]PWS Information'!$E$11="Yes",P755="Lead")),
(AND('[1]PWS Information'!$E$10="NTNC",P755="Lead")))),"Tier 1",
IF((OR((AND('[1]PWS Information'!$E$10="CWS",T755="Multiple Family Residence",'[1]PWS Information'!$E$11="No",P755="Lead")),
(AND('[1]PWS Information'!$E$10="CWS",T755="Other",P755="Lead")),
(AND(T755="",P755="Lead")),
(AND('[1]PWS Information'!$E$10="CWS",T755="Building",P755="Lead")))),"Tier 2",
IF((OR((AND('[1]PWS Information'!$E$10="CWS",T755="Single Family Residence",P755="Galvanized Requiring Replacement")),
(AND('[1]PWS Information'!$E$10="CWS",T755="Single Family Residence",P755="Galvanized Requiring Replacement",Q755="Yes")),
(AND('[1]PWS Information'!$E$10="NTNC",T755="Single Family Residence",P755="Galvanized Requiring Replacement")),
(AND('[1]PWS Information'!$E$10="NTNC",T755="Single Family Residence",Q755="Yes")))),"Tier 3",
IF((OR((AND('[1]PWS Information'!$E$10="CWS",T755="Single Family Residence",R755="Yes",P755="Non-Lead", I755="Non-Lead - Copper",K755="Before 1989")),
(AND('[1]PWS Information'!$E$10="CWS",T755="Single Family Residence",R755="Yes",P755="Non-Lead", M755="Non-Lead - Copper",N755="Before 1989")))),"Tier 4",
IF((OR((AND('[1]PWS Information'!$E$10="NTNC",P755="Non-Lead")),
(AND('[1]PWS Information'!$E$10="CWS",P755="Non-Lead",R755="")),
(AND('[1]PWS Information'!$E$10="CWS",P755="Non-Lead",R755="No")),
(AND('[1]PWS Information'!$E$10="CWS",P755="Non-Lead",R755="Don't Know")),
(AND('[1]PWS Information'!$E$10="CWS",P755="Non-Lead", I755="Non-Lead - Copper", R755="Yes", K755="Between 1989 and 2014")),
(AND('[1]PWS Information'!$E$10="CWS",P755="Non-Lead", I755="Non-Lead - Copper", R755="Yes", K755="After 2014")),
(AND('[1]PWS Information'!$E$10="CWS",P755="Non-Lead", I755="Non-Lead - Copper", R755="Yes", K755="Unknown")),
(AND('[1]PWS Information'!$E$10="CWS",P755="Non-Lead", M755="Non-Lead - Copper", R755="Yes", N755="Between 1989 and 2014")),
(AND('[1]PWS Information'!$E$10="CWS",P755="Non-Lead", M755="Non-Lead - Copper", R755="Yes", N755="After 2014")),
(AND('[1]PWS Information'!$E$10="CWS",P755="Non-Lead", M755="Non-Lead - Copper", R755="Yes", N755="Unknown")),
(AND('[1]PWS Information'!$E$10="CWS",P755="Unknown")),
(AND('[1]PWS Information'!$E$10="NTNC",P755="Unknown")),
(AND('[1]PWS Information'!$E$10="CWS",T755="Multiple Family Residence",P755="Galvanized Requiring Replacement")),
(AND('[1]PWS Information'!$E$10="CWS",P755="Galvanized Requiring Replacement")),
(AND('[1]PWS Information'!$E$10="NTNC",T755="Multiple Family Residence",P755="Galvanized Requiring Replacement")))),"Tier 5",
"")))))</f>
        <v>Tier 5</v>
      </c>
      <c r="Y755" s="24"/>
      <c r="Z755" s="24"/>
    </row>
    <row r="756" spans="1:26" x14ac:dyDescent="0.25">
      <c r="A756" s="17">
        <v>753</v>
      </c>
      <c r="B756" s="17">
        <v>610</v>
      </c>
      <c r="C756" s="17" t="s">
        <v>82</v>
      </c>
      <c r="D756" s="17" t="s">
        <v>188</v>
      </c>
      <c r="E756" s="17">
        <v>79549</v>
      </c>
      <c r="F756" s="17"/>
      <c r="G756" s="17"/>
      <c r="H756" s="17"/>
      <c r="I756" s="21" t="s">
        <v>218</v>
      </c>
      <c r="J756" s="22" t="s">
        <v>254</v>
      </c>
      <c r="K756" s="22" t="s">
        <v>255</v>
      </c>
      <c r="L756" s="22" t="s">
        <v>256</v>
      </c>
      <c r="M756" s="21" t="s">
        <v>218</v>
      </c>
      <c r="N756" s="17"/>
      <c r="O756" s="22" t="s">
        <v>256</v>
      </c>
      <c r="P756" s="31" t="str">
        <f t="shared" si="11"/>
        <v>Non-Lead</v>
      </c>
      <c r="Q756" s="40" t="s">
        <v>254</v>
      </c>
      <c r="R756" s="40" t="s">
        <v>254</v>
      </c>
      <c r="S756" s="24"/>
      <c r="T756" s="16"/>
      <c r="U756" s="41" t="s">
        <v>255</v>
      </c>
      <c r="V756" s="41" t="s">
        <v>255</v>
      </c>
      <c r="W756" s="16"/>
      <c r="X756" s="43" t="str">
        <f>IF((OR((AND('[1]PWS Information'!$E$10="CWS",T756="Single Family Residence",P756="Lead")),
(AND('[1]PWS Information'!$E$10="CWS",T756="Multiple Family Residence",'[1]PWS Information'!$E$11="Yes",P756="Lead")),
(AND('[1]PWS Information'!$E$10="NTNC",P756="Lead")))),"Tier 1",
IF((OR((AND('[1]PWS Information'!$E$10="CWS",T756="Multiple Family Residence",'[1]PWS Information'!$E$11="No",P756="Lead")),
(AND('[1]PWS Information'!$E$10="CWS",T756="Other",P756="Lead")),
(AND(T756="",P756="Lead")),
(AND('[1]PWS Information'!$E$10="CWS",T756="Building",P756="Lead")))),"Tier 2",
IF((OR((AND('[1]PWS Information'!$E$10="CWS",T756="Single Family Residence",P756="Galvanized Requiring Replacement")),
(AND('[1]PWS Information'!$E$10="CWS",T756="Single Family Residence",P756="Galvanized Requiring Replacement",Q756="Yes")),
(AND('[1]PWS Information'!$E$10="NTNC",T756="Single Family Residence",P756="Galvanized Requiring Replacement")),
(AND('[1]PWS Information'!$E$10="NTNC",T756="Single Family Residence",Q756="Yes")))),"Tier 3",
IF((OR((AND('[1]PWS Information'!$E$10="CWS",T756="Single Family Residence",R756="Yes",P756="Non-Lead", I756="Non-Lead - Copper",K756="Before 1989")),
(AND('[1]PWS Information'!$E$10="CWS",T756="Single Family Residence",R756="Yes",P756="Non-Lead", M756="Non-Lead - Copper",N756="Before 1989")))),"Tier 4",
IF((OR((AND('[1]PWS Information'!$E$10="NTNC",P756="Non-Lead")),
(AND('[1]PWS Information'!$E$10="CWS",P756="Non-Lead",R756="")),
(AND('[1]PWS Information'!$E$10="CWS",P756="Non-Lead",R756="No")),
(AND('[1]PWS Information'!$E$10="CWS",P756="Non-Lead",R756="Don't Know")),
(AND('[1]PWS Information'!$E$10="CWS",P756="Non-Lead", I756="Non-Lead - Copper", R756="Yes", K756="Between 1989 and 2014")),
(AND('[1]PWS Information'!$E$10="CWS",P756="Non-Lead", I756="Non-Lead - Copper", R756="Yes", K756="After 2014")),
(AND('[1]PWS Information'!$E$10="CWS",P756="Non-Lead", I756="Non-Lead - Copper", R756="Yes", K756="Unknown")),
(AND('[1]PWS Information'!$E$10="CWS",P756="Non-Lead", M756="Non-Lead - Copper", R756="Yes", N756="Between 1989 and 2014")),
(AND('[1]PWS Information'!$E$10="CWS",P756="Non-Lead", M756="Non-Lead - Copper", R756="Yes", N756="After 2014")),
(AND('[1]PWS Information'!$E$10="CWS",P756="Non-Lead", M756="Non-Lead - Copper", R756="Yes", N756="Unknown")),
(AND('[1]PWS Information'!$E$10="CWS",P756="Unknown")),
(AND('[1]PWS Information'!$E$10="NTNC",P756="Unknown")),
(AND('[1]PWS Information'!$E$10="CWS",T756="Multiple Family Residence",P756="Galvanized Requiring Replacement")),
(AND('[1]PWS Information'!$E$10="CWS",P756="Galvanized Requiring Replacement")),
(AND('[1]PWS Information'!$E$10="NTNC",T756="Multiple Family Residence",P756="Galvanized Requiring Replacement")))),"Tier 5",
"")))))</f>
        <v>Tier 5</v>
      </c>
      <c r="Y756" s="24"/>
      <c r="Z756" s="24"/>
    </row>
    <row r="757" spans="1:26" x14ac:dyDescent="0.25">
      <c r="A757" s="17">
        <v>754</v>
      </c>
      <c r="B757" s="17">
        <v>611</v>
      </c>
      <c r="C757" s="17" t="s">
        <v>82</v>
      </c>
      <c r="D757" s="17" t="s">
        <v>188</v>
      </c>
      <c r="E757" s="17">
        <v>79549</v>
      </c>
      <c r="F757" s="17"/>
      <c r="G757" s="17"/>
      <c r="H757" s="17"/>
      <c r="I757" s="21" t="s">
        <v>218</v>
      </c>
      <c r="J757" s="22" t="s">
        <v>254</v>
      </c>
      <c r="K757" s="22" t="s">
        <v>255</v>
      </c>
      <c r="L757" s="22" t="s">
        <v>256</v>
      </c>
      <c r="M757" s="21" t="s">
        <v>222</v>
      </c>
      <c r="N757" s="19" t="s">
        <v>205</v>
      </c>
      <c r="O757" s="22" t="s">
        <v>257</v>
      </c>
      <c r="P757" s="31" t="str">
        <f t="shared" si="11"/>
        <v>Galvanized Requiring Replacement</v>
      </c>
      <c r="Q757" s="40" t="s">
        <v>254</v>
      </c>
      <c r="R757" s="40" t="s">
        <v>254</v>
      </c>
      <c r="S757" s="24"/>
      <c r="T757" s="16"/>
      <c r="U757" s="41" t="s">
        <v>255</v>
      </c>
      <c r="V757" s="41" t="s">
        <v>255</v>
      </c>
      <c r="W757" s="16"/>
      <c r="X757" s="43" t="str">
        <f>IF((OR((AND('[1]PWS Information'!$E$10="CWS",T757="Single Family Residence",P757="Lead")),
(AND('[1]PWS Information'!$E$10="CWS",T757="Multiple Family Residence",'[1]PWS Information'!$E$11="Yes",P757="Lead")),
(AND('[1]PWS Information'!$E$10="NTNC",P757="Lead")))),"Tier 1",
IF((OR((AND('[1]PWS Information'!$E$10="CWS",T757="Multiple Family Residence",'[1]PWS Information'!$E$11="No",P757="Lead")),
(AND('[1]PWS Information'!$E$10="CWS",T757="Other",P757="Lead")),
(AND(T757="",P757="Lead")),
(AND('[1]PWS Information'!$E$10="CWS",T757="Building",P757="Lead")))),"Tier 2",
IF((OR((AND('[1]PWS Information'!$E$10="CWS",T757="Single Family Residence",P757="Galvanized Requiring Replacement")),
(AND('[1]PWS Information'!$E$10="CWS",T757="Single Family Residence",P757="Galvanized Requiring Replacement",Q757="Yes")),
(AND('[1]PWS Information'!$E$10="NTNC",T757="Single Family Residence",P757="Galvanized Requiring Replacement")),
(AND('[1]PWS Information'!$E$10="NTNC",T757="Single Family Residence",Q757="Yes")))),"Tier 3",
IF((OR((AND('[1]PWS Information'!$E$10="CWS",T757="Single Family Residence",R757="Yes",P757="Non-Lead", I757="Non-Lead - Copper",K757="Before 1989")),
(AND('[1]PWS Information'!$E$10="CWS",T757="Single Family Residence",R757="Yes",P757="Non-Lead", M757="Non-Lead - Copper",N757="Before 1989")))),"Tier 4",
IF((OR((AND('[1]PWS Information'!$E$10="NTNC",P757="Non-Lead")),
(AND('[1]PWS Information'!$E$10="CWS",P757="Non-Lead",R757="")),
(AND('[1]PWS Information'!$E$10="CWS",P757="Non-Lead",R757="No")),
(AND('[1]PWS Information'!$E$10="CWS",P757="Non-Lead",R757="Don't Know")),
(AND('[1]PWS Information'!$E$10="CWS",P757="Non-Lead", I757="Non-Lead - Copper", R757="Yes", K757="Between 1989 and 2014")),
(AND('[1]PWS Information'!$E$10="CWS",P757="Non-Lead", I757="Non-Lead - Copper", R757="Yes", K757="After 2014")),
(AND('[1]PWS Information'!$E$10="CWS",P757="Non-Lead", I757="Non-Lead - Copper", R757="Yes", K757="Unknown")),
(AND('[1]PWS Information'!$E$10="CWS",P757="Non-Lead", M757="Non-Lead - Copper", R757="Yes", N757="Between 1989 and 2014")),
(AND('[1]PWS Information'!$E$10="CWS",P757="Non-Lead", M757="Non-Lead - Copper", R757="Yes", N757="After 2014")),
(AND('[1]PWS Information'!$E$10="CWS",P757="Non-Lead", M757="Non-Lead - Copper", R757="Yes", N757="Unknown")),
(AND('[1]PWS Information'!$E$10="CWS",P757="Unknown")),
(AND('[1]PWS Information'!$E$10="NTNC",P757="Unknown")),
(AND('[1]PWS Information'!$E$10="CWS",T757="Multiple Family Residence",P757="Galvanized Requiring Replacement")),
(AND('[1]PWS Information'!$E$10="CWS",P757="Galvanized Requiring Replacement")),
(AND('[1]PWS Information'!$E$10="NTNC",T757="Multiple Family Residence",P757="Galvanized Requiring Replacement")))),"Tier 5",
"")))))</f>
        <v>Tier 5</v>
      </c>
      <c r="Y757" s="24"/>
      <c r="Z757" s="24"/>
    </row>
    <row r="758" spans="1:26" x14ac:dyDescent="0.25">
      <c r="A758" s="17">
        <v>755</v>
      </c>
      <c r="B758" s="18">
        <v>701</v>
      </c>
      <c r="C758" s="17" t="s">
        <v>82</v>
      </c>
      <c r="D758" s="17" t="s">
        <v>188</v>
      </c>
      <c r="E758" s="17">
        <v>79549</v>
      </c>
      <c r="F758" s="18"/>
      <c r="G758" s="18"/>
      <c r="H758" s="18"/>
      <c r="I758" s="21" t="s">
        <v>218</v>
      </c>
      <c r="J758" s="22" t="s">
        <v>254</v>
      </c>
      <c r="K758" s="22" t="s">
        <v>255</v>
      </c>
      <c r="L758" s="22" t="s">
        <v>256</v>
      </c>
      <c r="M758" s="21" t="s">
        <v>222</v>
      </c>
      <c r="N758" s="19" t="s">
        <v>205</v>
      </c>
      <c r="O758" s="22" t="s">
        <v>257</v>
      </c>
      <c r="P758" s="31" t="str">
        <f t="shared" si="11"/>
        <v>Galvanized Requiring Replacement</v>
      </c>
      <c r="Q758" s="40" t="s">
        <v>254</v>
      </c>
      <c r="R758" s="40" t="s">
        <v>254</v>
      </c>
      <c r="S758" s="24"/>
      <c r="T758" s="16"/>
      <c r="U758" s="41" t="s">
        <v>255</v>
      </c>
      <c r="V758" s="41" t="s">
        <v>255</v>
      </c>
      <c r="W758" s="16"/>
      <c r="X758" s="43" t="str">
        <f>IF((OR((AND('[1]PWS Information'!$E$10="CWS",T758="Single Family Residence",P758="Lead")),
(AND('[1]PWS Information'!$E$10="CWS",T758="Multiple Family Residence",'[1]PWS Information'!$E$11="Yes",P758="Lead")),
(AND('[1]PWS Information'!$E$10="NTNC",P758="Lead")))),"Tier 1",
IF((OR((AND('[1]PWS Information'!$E$10="CWS",T758="Multiple Family Residence",'[1]PWS Information'!$E$11="No",P758="Lead")),
(AND('[1]PWS Information'!$E$10="CWS",T758="Other",P758="Lead")),
(AND(T758="",P758="Lead")),
(AND('[1]PWS Information'!$E$10="CWS",T758="Building",P758="Lead")))),"Tier 2",
IF((OR((AND('[1]PWS Information'!$E$10="CWS",T758="Single Family Residence",P758="Galvanized Requiring Replacement")),
(AND('[1]PWS Information'!$E$10="CWS",T758="Single Family Residence",P758="Galvanized Requiring Replacement",Q758="Yes")),
(AND('[1]PWS Information'!$E$10="NTNC",T758="Single Family Residence",P758="Galvanized Requiring Replacement")),
(AND('[1]PWS Information'!$E$10="NTNC",T758="Single Family Residence",Q758="Yes")))),"Tier 3",
IF((OR((AND('[1]PWS Information'!$E$10="CWS",T758="Single Family Residence",R758="Yes",P758="Non-Lead", I758="Non-Lead - Copper",K758="Before 1989")),
(AND('[1]PWS Information'!$E$10="CWS",T758="Single Family Residence",R758="Yes",P758="Non-Lead", M758="Non-Lead - Copper",N758="Before 1989")))),"Tier 4",
IF((OR((AND('[1]PWS Information'!$E$10="NTNC",P758="Non-Lead")),
(AND('[1]PWS Information'!$E$10="CWS",P758="Non-Lead",R758="")),
(AND('[1]PWS Information'!$E$10="CWS",P758="Non-Lead",R758="No")),
(AND('[1]PWS Information'!$E$10="CWS",P758="Non-Lead",R758="Don't Know")),
(AND('[1]PWS Information'!$E$10="CWS",P758="Non-Lead", I758="Non-Lead - Copper", R758="Yes", K758="Between 1989 and 2014")),
(AND('[1]PWS Information'!$E$10="CWS",P758="Non-Lead", I758="Non-Lead - Copper", R758="Yes", K758="After 2014")),
(AND('[1]PWS Information'!$E$10="CWS",P758="Non-Lead", I758="Non-Lead - Copper", R758="Yes", K758="Unknown")),
(AND('[1]PWS Information'!$E$10="CWS",P758="Non-Lead", M758="Non-Lead - Copper", R758="Yes", N758="Between 1989 and 2014")),
(AND('[1]PWS Information'!$E$10="CWS",P758="Non-Lead", M758="Non-Lead - Copper", R758="Yes", N758="After 2014")),
(AND('[1]PWS Information'!$E$10="CWS",P758="Non-Lead", M758="Non-Lead - Copper", R758="Yes", N758="Unknown")),
(AND('[1]PWS Information'!$E$10="CWS",P758="Unknown")),
(AND('[1]PWS Information'!$E$10="NTNC",P758="Unknown")),
(AND('[1]PWS Information'!$E$10="CWS",T758="Multiple Family Residence",P758="Galvanized Requiring Replacement")),
(AND('[1]PWS Information'!$E$10="CWS",P758="Galvanized Requiring Replacement")),
(AND('[1]PWS Information'!$E$10="NTNC",T758="Multiple Family Residence",P758="Galvanized Requiring Replacement")))),"Tier 5",
"")))))</f>
        <v>Tier 5</v>
      </c>
      <c r="Y758" s="24"/>
      <c r="Z758" s="24"/>
    </row>
    <row r="759" spans="1:26" x14ac:dyDescent="0.25">
      <c r="A759" s="17">
        <v>756</v>
      </c>
      <c r="B759" s="18">
        <v>703</v>
      </c>
      <c r="C759" s="17" t="s">
        <v>82</v>
      </c>
      <c r="D759" s="17" t="s">
        <v>188</v>
      </c>
      <c r="E759" s="17">
        <v>79549</v>
      </c>
      <c r="F759" s="18"/>
      <c r="G759" s="18"/>
      <c r="H759" s="18"/>
      <c r="I759" s="21" t="s">
        <v>221</v>
      </c>
      <c r="J759" s="22" t="s">
        <v>254</v>
      </c>
      <c r="K759" s="22" t="s">
        <v>255</v>
      </c>
      <c r="L759" s="22" t="s">
        <v>256</v>
      </c>
      <c r="M759" s="21" t="s">
        <v>221</v>
      </c>
      <c r="N759" s="23" t="s">
        <v>205</v>
      </c>
      <c r="O759" s="22" t="s">
        <v>257</v>
      </c>
      <c r="P759" s="31" t="str">
        <f t="shared" si="11"/>
        <v>Non-Lead</v>
      </c>
      <c r="Q759" s="40" t="s">
        <v>254</v>
      </c>
      <c r="R759" s="40" t="s">
        <v>254</v>
      </c>
      <c r="S759" s="24"/>
      <c r="T759" s="16"/>
      <c r="U759" s="41" t="s">
        <v>255</v>
      </c>
      <c r="V759" s="41" t="s">
        <v>255</v>
      </c>
      <c r="W759" s="16"/>
      <c r="X759" s="43" t="str">
        <f>IF((OR((AND('[1]PWS Information'!$E$10="CWS",T759="Single Family Residence",P759="Lead")),
(AND('[1]PWS Information'!$E$10="CWS",T759="Multiple Family Residence",'[1]PWS Information'!$E$11="Yes",P759="Lead")),
(AND('[1]PWS Information'!$E$10="NTNC",P759="Lead")))),"Tier 1",
IF((OR((AND('[1]PWS Information'!$E$10="CWS",T759="Multiple Family Residence",'[1]PWS Information'!$E$11="No",P759="Lead")),
(AND('[1]PWS Information'!$E$10="CWS",T759="Other",P759="Lead")),
(AND(T759="",P759="Lead")),
(AND('[1]PWS Information'!$E$10="CWS",T759="Building",P759="Lead")))),"Tier 2",
IF((OR((AND('[1]PWS Information'!$E$10="CWS",T759="Single Family Residence",P759="Galvanized Requiring Replacement")),
(AND('[1]PWS Information'!$E$10="CWS",T759="Single Family Residence",P759="Galvanized Requiring Replacement",Q759="Yes")),
(AND('[1]PWS Information'!$E$10="NTNC",T759="Single Family Residence",P759="Galvanized Requiring Replacement")),
(AND('[1]PWS Information'!$E$10="NTNC",T759="Single Family Residence",Q759="Yes")))),"Tier 3",
IF((OR((AND('[1]PWS Information'!$E$10="CWS",T759="Single Family Residence",R759="Yes",P759="Non-Lead", I759="Non-Lead - Copper",K759="Before 1989")),
(AND('[1]PWS Information'!$E$10="CWS",T759="Single Family Residence",R759="Yes",P759="Non-Lead", M759="Non-Lead - Copper",N759="Before 1989")))),"Tier 4",
IF((OR((AND('[1]PWS Information'!$E$10="NTNC",P759="Non-Lead")),
(AND('[1]PWS Information'!$E$10="CWS",P759="Non-Lead",R759="")),
(AND('[1]PWS Information'!$E$10="CWS",P759="Non-Lead",R759="No")),
(AND('[1]PWS Information'!$E$10="CWS",P759="Non-Lead",R759="Don't Know")),
(AND('[1]PWS Information'!$E$10="CWS",P759="Non-Lead", I759="Non-Lead - Copper", R759="Yes", K759="Between 1989 and 2014")),
(AND('[1]PWS Information'!$E$10="CWS",P759="Non-Lead", I759="Non-Lead - Copper", R759="Yes", K759="After 2014")),
(AND('[1]PWS Information'!$E$10="CWS",P759="Non-Lead", I759="Non-Lead - Copper", R759="Yes", K759="Unknown")),
(AND('[1]PWS Information'!$E$10="CWS",P759="Non-Lead", M759="Non-Lead - Copper", R759="Yes", N759="Between 1989 and 2014")),
(AND('[1]PWS Information'!$E$10="CWS",P759="Non-Lead", M759="Non-Lead - Copper", R759="Yes", N759="After 2014")),
(AND('[1]PWS Information'!$E$10="CWS",P759="Non-Lead", M759="Non-Lead - Copper", R759="Yes", N759="Unknown")),
(AND('[1]PWS Information'!$E$10="CWS",P759="Unknown")),
(AND('[1]PWS Information'!$E$10="NTNC",P759="Unknown")),
(AND('[1]PWS Information'!$E$10="CWS",T759="Multiple Family Residence",P759="Galvanized Requiring Replacement")),
(AND('[1]PWS Information'!$E$10="CWS",P759="Galvanized Requiring Replacement")),
(AND('[1]PWS Information'!$E$10="NTNC",T759="Multiple Family Residence",P759="Galvanized Requiring Replacement")))),"Tier 5",
"")))))</f>
        <v>Tier 5</v>
      </c>
      <c r="Y759" s="24"/>
      <c r="Z759" s="24"/>
    </row>
    <row r="760" spans="1:26" x14ac:dyDescent="0.25">
      <c r="A760" s="17">
        <v>757</v>
      </c>
      <c r="B760" s="17">
        <v>707</v>
      </c>
      <c r="C760" s="17" t="s">
        <v>82</v>
      </c>
      <c r="D760" s="17" t="s">
        <v>188</v>
      </c>
      <c r="E760" s="17">
        <v>79549</v>
      </c>
      <c r="F760" s="17"/>
      <c r="G760" s="17"/>
      <c r="H760" s="17"/>
      <c r="I760" s="21" t="s">
        <v>221</v>
      </c>
      <c r="J760" s="22" t="s">
        <v>254</v>
      </c>
      <c r="K760" s="22" t="s">
        <v>255</v>
      </c>
      <c r="L760" s="22" t="s">
        <v>256</v>
      </c>
      <c r="M760" s="21" t="s">
        <v>222</v>
      </c>
      <c r="N760" s="23" t="s">
        <v>205</v>
      </c>
      <c r="O760" s="22" t="s">
        <v>257</v>
      </c>
      <c r="P760" s="31" t="str">
        <f t="shared" si="11"/>
        <v>Galvanized Requiring Replacement</v>
      </c>
      <c r="Q760" s="40" t="s">
        <v>254</v>
      </c>
      <c r="R760" s="40" t="s">
        <v>254</v>
      </c>
      <c r="S760" s="24"/>
      <c r="T760" s="16"/>
      <c r="U760" s="41" t="s">
        <v>255</v>
      </c>
      <c r="V760" s="41" t="s">
        <v>255</v>
      </c>
      <c r="W760" s="16"/>
      <c r="X760" s="43" t="str">
        <f>IF((OR((AND('[1]PWS Information'!$E$10="CWS",T760="Single Family Residence",P760="Lead")),
(AND('[1]PWS Information'!$E$10="CWS",T760="Multiple Family Residence",'[1]PWS Information'!$E$11="Yes",P760="Lead")),
(AND('[1]PWS Information'!$E$10="NTNC",P760="Lead")))),"Tier 1",
IF((OR((AND('[1]PWS Information'!$E$10="CWS",T760="Multiple Family Residence",'[1]PWS Information'!$E$11="No",P760="Lead")),
(AND('[1]PWS Information'!$E$10="CWS",T760="Other",P760="Lead")),
(AND(T760="",P760="Lead")),
(AND('[1]PWS Information'!$E$10="CWS",T760="Building",P760="Lead")))),"Tier 2",
IF((OR((AND('[1]PWS Information'!$E$10="CWS",T760="Single Family Residence",P760="Galvanized Requiring Replacement")),
(AND('[1]PWS Information'!$E$10="CWS",T760="Single Family Residence",P760="Galvanized Requiring Replacement",Q760="Yes")),
(AND('[1]PWS Information'!$E$10="NTNC",T760="Single Family Residence",P760="Galvanized Requiring Replacement")),
(AND('[1]PWS Information'!$E$10="NTNC",T760="Single Family Residence",Q760="Yes")))),"Tier 3",
IF((OR((AND('[1]PWS Information'!$E$10="CWS",T760="Single Family Residence",R760="Yes",P760="Non-Lead", I760="Non-Lead - Copper",K760="Before 1989")),
(AND('[1]PWS Information'!$E$10="CWS",T760="Single Family Residence",R760="Yes",P760="Non-Lead", M760="Non-Lead - Copper",N760="Before 1989")))),"Tier 4",
IF((OR((AND('[1]PWS Information'!$E$10="NTNC",P760="Non-Lead")),
(AND('[1]PWS Information'!$E$10="CWS",P760="Non-Lead",R760="")),
(AND('[1]PWS Information'!$E$10="CWS",P760="Non-Lead",R760="No")),
(AND('[1]PWS Information'!$E$10="CWS",P760="Non-Lead",R760="Don't Know")),
(AND('[1]PWS Information'!$E$10="CWS",P760="Non-Lead", I760="Non-Lead - Copper", R760="Yes", K760="Between 1989 and 2014")),
(AND('[1]PWS Information'!$E$10="CWS",P760="Non-Lead", I760="Non-Lead - Copper", R760="Yes", K760="After 2014")),
(AND('[1]PWS Information'!$E$10="CWS",P760="Non-Lead", I760="Non-Lead - Copper", R760="Yes", K760="Unknown")),
(AND('[1]PWS Information'!$E$10="CWS",P760="Non-Lead", M760="Non-Lead - Copper", R760="Yes", N760="Between 1989 and 2014")),
(AND('[1]PWS Information'!$E$10="CWS",P760="Non-Lead", M760="Non-Lead - Copper", R760="Yes", N760="After 2014")),
(AND('[1]PWS Information'!$E$10="CWS",P760="Non-Lead", M760="Non-Lead - Copper", R760="Yes", N760="Unknown")),
(AND('[1]PWS Information'!$E$10="CWS",P760="Unknown")),
(AND('[1]PWS Information'!$E$10="NTNC",P760="Unknown")),
(AND('[1]PWS Information'!$E$10="CWS",T760="Multiple Family Residence",P760="Galvanized Requiring Replacement")),
(AND('[1]PWS Information'!$E$10="CWS",P760="Galvanized Requiring Replacement")),
(AND('[1]PWS Information'!$E$10="NTNC",T760="Multiple Family Residence",P760="Galvanized Requiring Replacement")))),"Tier 5",
"")))))</f>
        <v>Tier 5</v>
      </c>
      <c r="Y760" s="24"/>
      <c r="Z760" s="24"/>
    </row>
    <row r="761" spans="1:26" x14ac:dyDescent="0.25">
      <c r="A761" s="17">
        <v>758</v>
      </c>
      <c r="B761" s="17">
        <v>708</v>
      </c>
      <c r="C761" s="17" t="s">
        <v>82</v>
      </c>
      <c r="D761" s="17" t="s">
        <v>188</v>
      </c>
      <c r="E761" s="17">
        <v>79549</v>
      </c>
      <c r="F761" s="17"/>
      <c r="G761" s="17"/>
      <c r="H761" s="17"/>
      <c r="I761" s="21" t="s">
        <v>221</v>
      </c>
      <c r="J761" s="22" t="s">
        <v>254</v>
      </c>
      <c r="K761" s="22" t="s">
        <v>255</v>
      </c>
      <c r="L761" s="22" t="s">
        <v>256</v>
      </c>
      <c r="M761" s="21" t="s">
        <v>222</v>
      </c>
      <c r="N761" s="23" t="s">
        <v>205</v>
      </c>
      <c r="O761" s="22" t="s">
        <v>257</v>
      </c>
      <c r="P761" s="31" t="str">
        <f t="shared" si="11"/>
        <v>Galvanized Requiring Replacement</v>
      </c>
      <c r="Q761" s="40" t="s">
        <v>254</v>
      </c>
      <c r="R761" s="40" t="s">
        <v>254</v>
      </c>
      <c r="S761" s="24"/>
      <c r="T761" s="16"/>
      <c r="U761" s="41" t="s">
        <v>255</v>
      </c>
      <c r="V761" s="41" t="s">
        <v>255</v>
      </c>
      <c r="W761" s="16"/>
      <c r="X761" s="43" t="str">
        <f>IF((OR((AND('[1]PWS Information'!$E$10="CWS",T761="Single Family Residence",P761="Lead")),
(AND('[1]PWS Information'!$E$10="CWS",T761="Multiple Family Residence",'[1]PWS Information'!$E$11="Yes",P761="Lead")),
(AND('[1]PWS Information'!$E$10="NTNC",P761="Lead")))),"Tier 1",
IF((OR((AND('[1]PWS Information'!$E$10="CWS",T761="Multiple Family Residence",'[1]PWS Information'!$E$11="No",P761="Lead")),
(AND('[1]PWS Information'!$E$10="CWS",T761="Other",P761="Lead")),
(AND(T761="",P761="Lead")),
(AND('[1]PWS Information'!$E$10="CWS",T761="Building",P761="Lead")))),"Tier 2",
IF((OR((AND('[1]PWS Information'!$E$10="CWS",T761="Single Family Residence",P761="Galvanized Requiring Replacement")),
(AND('[1]PWS Information'!$E$10="CWS",T761="Single Family Residence",P761="Galvanized Requiring Replacement",Q761="Yes")),
(AND('[1]PWS Information'!$E$10="NTNC",T761="Single Family Residence",P761="Galvanized Requiring Replacement")),
(AND('[1]PWS Information'!$E$10="NTNC",T761="Single Family Residence",Q761="Yes")))),"Tier 3",
IF((OR((AND('[1]PWS Information'!$E$10="CWS",T761="Single Family Residence",R761="Yes",P761="Non-Lead", I761="Non-Lead - Copper",K761="Before 1989")),
(AND('[1]PWS Information'!$E$10="CWS",T761="Single Family Residence",R761="Yes",P761="Non-Lead", M761="Non-Lead - Copper",N761="Before 1989")))),"Tier 4",
IF((OR((AND('[1]PWS Information'!$E$10="NTNC",P761="Non-Lead")),
(AND('[1]PWS Information'!$E$10="CWS",P761="Non-Lead",R761="")),
(AND('[1]PWS Information'!$E$10="CWS",P761="Non-Lead",R761="No")),
(AND('[1]PWS Information'!$E$10="CWS",P761="Non-Lead",R761="Don't Know")),
(AND('[1]PWS Information'!$E$10="CWS",P761="Non-Lead", I761="Non-Lead - Copper", R761="Yes", K761="Between 1989 and 2014")),
(AND('[1]PWS Information'!$E$10="CWS",P761="Non-Lead", I761="Non-Lead - Copper", R761="Yes", K761="After 2014")),
(AND('[1]PWS Information'!$E$10="CWS",P761="Non-Lead", I761="Non-Lead - Copper", R761="Yes", K761="Unknown")),
(AND('[1]PWS Information'!$E$10="CWS",P761="Non-Lead", M761="Non-Lead - Copper", R761="Yes", N761="Between 1989 and 2014")),
(AND('[1]PWS Information'!$E$10="CWS",P761="Non-Lead", M761="Non-Lead - Copper", R761="Yes", N761="After 2014")),
(AND('[1]PWS Information'!$E$10="CWS",P761="Non-Lead", M761="Non-Lead - Copper", R761="Yes", N761="Unknown")),
(AND('[1]PWS Information'!$E$10="CWS",P761="Unknown")),
(AND('[1]PWS Information'!$E$10="NTNC",P761="Unknown")),
(AND('[1]PWS Information'!$E$10="CWS",T761="Multiple Family Residence",P761="Galvanized Requiring Replacement")),
(AND('[1]PWS Information'!$E$10="CWS",P761="Galvanized Requiring Replacement")),
(AND('[1]PWS Information'!$E$10="NTNC",T761="Multiple Family Residence",P761="Galvanized Requiring Replacement")))),"Tier 5",
"")))))</f>
        <v>Tier 5</v>
      </c>
      <c r="Y761" s="24"/>
      <c r="Z761" s="24"/>
    </row>
    <row r="762" spans="1:26" x14ac:dyDescent="0.25">
      <c r="A762" s="17">
        <v>759</v>
      </c>
      <c r="B762" s="18">
        <v>709</v>
      </c>
      <c r="C762" s="17" t="s">
        <v>82</v>
      </c>
      <c r="D762" s="17" t="s">
        <v>188</v>
      </c>
      <c r="E762" s="17">
        <v>79549</v>
      </c>
      <c r="F762" s="18"/>
      <c r="G762" s="18"/>
      <c r="H762" s="18"/>
      <c r="I762" s="25" t="s">
        <v>221</v>
      </c>
      <c r="J762" s="22" t="s">
        <v>254</v>
      </c>
      <c r="K762" s="22" t="s">
        <v>255</v>
      </c>
      <c r="L762" s="22" t="s">
        <v>256</v>
      </c>
      <c r="M762" s="25" t="s">
        <v>222</v>
      </c>
      <c r="N762" s="23" t="s">
        <v>205</v>
      </c>
      <c r="O762" s="22" t="s">
        <v>257</v>
      </c>
      <c r="P762" s="31" t="str">
        <f t="shared" si="11"/>
        <v>Galvanized Requiring Replacement</v>
      </c>
      <c r="Q762" s="40" t="s">
        <v>254</v>
      </c>
      <c r="R762" s="40" t="s">
        <v>254</v>
      </c>
      <c r="S762" s="24"/>
      <c r="T762" s="16"/>
      <c r="U762" s="41" t="s">
        <v>255</v>
      </c>
      <c r="V762" s="41" t="s">
        <v>255</v>
      </c>
      <c r="W762" s="16"/>
      <c r="X762" s="43" t="str">
        <f>IF((OR((AND('[1]PWS Information'!$E$10="CWS",T762="Single Family Residence",P762="Lead")),
(AND('[1]PWS Information'!$E$10="CWS",T762="Multiple Family Residence",'[1]PWS Information'!$E$11="Yes",P762="Lead")),
(AND('[1]PWS Information'!$E$10="NTNC",P762="Lead")))),"Tier 1",
IF((OR((AND('[1]PWS Information'!$E$10="CWS",T762="Multiple Family Residence",'[1]PWS Information'!$E$11="No",P762="Lead")),
(AND('[1]PWS Information'!$E$10="CWS",T762="Other",P762="Lead")),
(AND(T762="",P762="Lead")),
(AND('[1]PWS Information'!$E$10="CWS",T762="Building",P762="Lead")))),"Tier 2",
IF((OR((AND('[1]PWS Information'!$E$10="CWS",T762="Single Family Residence",P762="Galvanized Requiring Replacement")),
(AND('[1]PWS Information'!$E$10="CWS",T762="Single Family Residence",P762="Galvanized Requiring Replacement",Q762="Yes")),
(AND('[1]PWS Information'!$E$10="NTNC",T762="Single Family Residence",P762="Galvanized Requiring Replacement")),
(AND('[1]PWS Information'!$E$10="NTNC",T762="Single Family Residence",Q762="Yes")))),"Tier 3",
IF((OR((AND('[1]PWS Information'!$E$10="CWS",T762="Single Family Residence",R762="Yes",P762="Non-Lead", I762="Non-Lead - Copper",K762="Before 1989")),
(AND('[1]PWS Information'!$E$10="CWS",T762="Single Family Residence",R762="Yes",P762="Non-Lead", M762="Non-Lead - Copper",N762="Before 1989")))),"Tier 4",
IF((OR((AND('[1]PWS Information'!$E$10="NTNC",P762="Non-Lead")),
(AND('[1]PWS Information'!$E$10="CWS",P762="Non-Lead",R762="")),
(AND('[1]PWS Information'!$E$10="CWS",P762="Non-Lead",R762="No")),
(AND('[1]PWS Information'!$E$10="CWS",P762="Non-Lead",R762="Don't Know")),
(AND('[1]PWS Information'!$E$10="CWS",P762="Non-Lead", I762="Non-Lead - Copper", R762="Yes", K762="Between 1989 and 2014")),
(AND('[1]PWS Information'!$E$10="CWS",P762="Non-Lead", I762="Non-Lead - Copper", R762="Yes", K762="After 2014")),
(AND('[1]PWS Information'!$E$10="CWS",P762="Non-Lead", I762="Non-Lead - Copper", R762="Yes", K762="Unknown")),
(AND('[1]PWS Information'!$E$10="CWS",P762="Non-Lead", M762="Non-Lead - Copper", R762="Yes", N762="Between 1989 and 2014")),
(AND('[1]PWS Information'!$E$10="CWS",P762="Non-Lead", M762="Non-Lead - Copper", R762="Yes", N762="After 2014")),
(AND('[1]PWS Information'!$E$10="CWS",P762="Non-Lead", M762="Non-Lead - Copper", R762="Yes", N762="Unknown")),
(AND('[1]PWS Information'!$E$10="CWS",P762="Unknown")),
(AND('[1]PWS Information'!$E$10="NTNC",P762="Unknown")),
(AND('[1]PWS Information'!$E$10="CWS",T762="Multiple Family Residence",P762="Galvanized Requiring Replacement")),
(AND('[1]PWS Information'!$E$10="CWS",P762="Galvanized Requiring Replacement")),
(AND('[1]PWS Information'!$E$10="NTNC",T762="Multiple Family Residence",P762="Galvanized Requiring Replacement")))),"Tier 5",
"")))))</f>
        <v>Tier 5</v>
      </c>
      <c r="Y762" s="24"/>
      <c r="Z762" s="24"/>
    </row>
    <row r="763" spans="1:26" x14ac:dyDescent="0.25">
      <c r="A763" s="17">
        <v>760</v>
      </c>
      <c r="B763" s="17">
        <v>711</v>
      </c>
      <c r="C763" s="17" t="s">
        <v>82</v>
      </c>
      <c r="D763" s="17" t="s">
        <v>188</v>
      </c>
      <c r="E763" s="17">
        <v>79549</v>
      </c>
      <c r="F763" s="17"/>
      <c r="G763" s="17"/>
      <c r="H763" s="17"/>
      <c r="I763" s="21" t="s">
        <v>221</v>
      </c>
      <c r="J763" s="22" t="s">
        <v>254</v>
      </c>
      <c r="K763" s="22" t="s">
        <v>255</v>
      </c>
      <c r="L763" s="22" t="s">
        <v>256</v>
      </c>
      <c r="M763" s="21" t="s">
        <v>222</v>
      </c>
      <c r="N763" s="23" t="s">
        <v>205</v>
      </c>
      <c r="O763" s="22" t="s">
        <v>257</v>
      </c>
      <c r="P763" s="31" t="str">
        <f t="shared" si="11"/>
        <v>Galvanized Requiring Replacement</v>
      </c>
      <c r="Q763" s="40" t="s">
        <v>254</v>
      </c>
      <c r="R763" s="40" t="s">
        <v>254</v>
      </c>
      <c r="S763" s="24"/>
      <c r="T763" s="16"/>
      <c r="U763" s="41" t="s">
        <v>255</v>
      </c>
      <c r="V763" s="41" t="s">
        <v>255</v>
      </c>
      <c r="W763" s="16"/>
      <c r="X763" s="43" t="str">
        <f>IF((OR((AND('[1]PWS Information'!$E$10="CWS",T763="Single Family Residence",P763="Lead")),
(AND('[1]PWS Information'!$E$10="CWS",T763="Multiple Family Residence",'[1]PWS Information'!$E$11="Yes",P763="Lead")),
(AND('[1]PWS Information'!$E$10="NTNC",P763="Lead")))),"Tier 1",
IF((OR((AND('[1]PWS Information'!$E$10="CWS",T763="Multiple Family Residence",'[1]PWS Information'!$E$11="No",P763="Lead")),
(AND('[1]PWS Information'!$E$10="CWS",T763="Other",P763="Lead")),
(AND(T763="",P763="Lead")),
(AND('[1]PWS Information'!$E$10="CWS",T763="Building",P763="Lead")))),"Tier 2",
IF((OR((AND('[1]PWS Information'!$E$10="CWS",T763="Single Family Residence",P763="Galvanized Requiring Replacement")),
(AND('[1]PWS Information'!$E$10="CWS",T763="Single Family Residence",P763="Galvanized Requiring Replacement",Q763="Yes")),
(AND('[1]PWS Information'!$E$10="NTNC",T763="Single Family Residence",P763="Galvanized Requiring Replacement")),
(AND('[1]PWS Information'!$E$10="NTNC",T763="Single Family Residence",Q763="Yes")))),"Tier 3",
IF((OR((AND('[1]PWS Information'!$E$10="CWS",T763="Single Family Residence",R763="Yes",P763="Non-Lead", I763="Non-Lead - Copper",K763="Before 1989")),
(AND('[1]PWS Information'!$E$10="CWS",T763="Single Family Residence",R763="Yes",P763="Non-Lead", M763="Non-Lead - Copper",N763="Before 1989")))),"Tier 4",
IF((OR((AND('[1]PWS Information'!$E$10="NTNC",P763="Non-Lead")),
(AND('[1]PWS Information'!$E$10="CWS",P763="Non-Lead",R763="")),
(AND('[1]PWS Information'!$E$10="CWS",P763="Non-Lead",R763="No")),
(AND('[1]PWS Information'!$E$10="CWS",P763="Non-Lead",R763="Don't Know")),
(AND('[1]PWS Information'!$E$10="CWS",P763="Non-Lead", I763="Non-Lead - Copper", R763="Yes", K763="Between 1989 and 2014")),
(AND('[1]PWS Information'!$E$10="CWS",P763="Non-Lead", I763="Non-Lead - Copper", R763="Yes", K763="After 2014")),
(AND('[1]PWS Information'!$E$10="CWS",P763="Non-Lead", I763="Non-Lead - Copper", R763="Yes", K763="Unknown")),
(AND('[1]PWS Information'!$E$10="CWS",P763="Non-Lead", M763="Non-Lead - Copper", R763="Yes", N763="Between 1989 and 2014")),
(AND('[1]PWS Information'!$E$10="CWS",P763="Non-Lead", M763="Non-Lead - Copper", R763="Yes", N763="After 2014")),
(AND('[1]PWS Information'!$E$10="CWS",P763="Non-Lead", M763="Non-Lead - Copper", R763="Yes", N763="Unknown")),
(AND('[1]PWS Information'!$E$10="CWS",P763="Unknown")),
(AND('[1]PWS Information'!$E$10="NTNC",P763="Unknown")),
(AND('[1]PWS Information'!$E$10="CWS",T763="Multiple Family Residence",P763="Galvanized Requiring Replacement")),
(AND('[1]PWS Information'!$E$10="CWS",P763="Galvanized Requiring Replacement")),
(AND('[1]PWS Information'!$E$10="NTNC",T763="Multiple Family Residence",P763="Galvanized Requiring Replacement")))),"Tier 5",
"")))))</f>
        <v>Tier 5</v>
      </c>
      <c r="Y763" s="24"/>
      <c r="Z763" s="24"/>
    </row>
    <row r="764" spans="1:26" x14ac:dyDescent="0.25">
      <c r="A764" s="17">
        <v>761</v>
      </c>
      <c r="B764" s="18">
        <v>800</v>
      </c>
      <c r="C764" s="17" t="s">
        <v>82</v>
      </c>
      <c r="D764" s="17" t="s">
        <v>188</v>
      </c>
      <c r="E764" s="17">
        <v>79549</v>
      </c>
      <c r="F764" s="18"/>
      <c r="G764" s="18"/>
      <c r="H764" s="18"/>
      <c r="I764" s="25" t="s">
        <v>221</v>
      </c>
      <c r="J764" s="22" t="s">
        <v>254</v>
      </c>
      <c r="K764" s="22" t="s">
        <v>255</v>
      </c>
      <c r="L764" s="22" t="s">
        <v>256</v>
      </c>
      <c r="M764" s="25" t="s">
        <v>218</v>
      </c>
      <c r="N764" s="19" t="s">
        <v>205</v>
      </c>
      <c r="O764" s="22" t="s">
        <v>257</v>
      </c>
      <c r="P764" s="31" t="str">
        <f t="shared" si="11"/>
        <v>Non-Lead</v>
      </c>
      <c r="Q764" s="40" t="s">
        <v>254</v>
      </c>
      <c r="R764" s="40" t="s">
        <v>254</v>
      </c>
      <c r="S764" s="24"/>
      <c r="T764" s="16"/>
      <c r="U764" s="41" t="s">
        <v>255</v>
      </c>
      <c r="V764" s="41" t="s">
        <v>255</v>
      </c>
      <c r="W764" s="16"/>
      <c r="X764" s="43" t="str">
        <f>IF((OR((AND('[1]PWS Information'!$E$10="CWS",T764="Single Family Residence",P764="Lead")),
(AND('[1]PWS Information'!$E$10="CWS",T764="Multiple Family Residence",'[1]PWS Information'!$E$11="Yes",P764="Lead")),
(AND('[1]PWS Information'!$E$10="NTNC",P764="Lead")))),"Tier 1",
IF((OR((AND('[1]PWS Information'!$E$10="CWS",T764="Multiple Family Residence",'[1]PWS Information'!$E$11="No",P764="Lead")),
(AND('[1]PWS Information'!$E$10="CWS",T764="Other",P764="Lead")),
(AND(T764="",P764="Lead")),
(AND('[1]PWS Information'!$E$10="CWS",T764="Building",P764="Lead")))),"Tier 2",
IF((OR((AND('[1]PWS Information'!$E$10="CWS",T764="Single Family Residence",P764="Galvanized Requiring Replacement")),
(AND('[1]PWS Information'!$E$10="CWS",T764="Single Family Residence",P764="Galvanized Requiring Replacement",Q764="Yes")),
(AND('[1]PWS Information'!$E$10="NTNC",T764="Single Family Residence",P764="Galvanized Requiring Replacement")),
(AND('[1]PWS Information'!$E$10="NTNC",T764="Single Family Residence",Q764="Yes")))),"Tier 3",
IF((OR((AND('[1]PWS Information'!$E$10="CWS",T764="Single Family Residence",R764="Yes",P764="Non-Lead", I764="Non-Lead - Copper",K764="Before 1989")),
(AND('[1]PWS Information'!$E$10="CWS",T764="Single Family Residence",R764="Yes",P764="Non-Lead", M764="Non-Lead - Copper",N764="Before 1989")))),"Tier 4",
IF((OR((AND('[1]PWS Information'!$E$10="NTNC",P764="Non-Lead")),
(AND('[1]PWS Information'!$E$10="CWS",P764="Non-Lead",R764="")),
(AND('[1]PWS Information'!$E$10="CWS",P764="Non-Lead",R764="No")),
(AND('[1]PWS Information'!$E$10="CWS",P764="Non-Lead",R764="Don't Know")),
(AND('[1]PWS Information'!$E$10="CWS",P764="Non-Lead", I764="Non-Lead - Copper", R764="Yes", K764="Between 1989 and 2014")),
(AND('[1]PWS Information'!$E$10="CWS",P764="Non-Lead", I764="Non-Lead - Copper", R764="Yes", K764="After 2014")),
(AND('[1]PWS Information'!$E$10="CWS",P764="Non-Lead", I764="Non-Lead - Copper", R764="Yes", K764="Unknown")),
(AND('[1]PWS Information'!$E$10="CWS",P764="Non-Lead", M764="Non-Lead - Copper", R764="Yes", N764="Between 1989 and 2014")),
(AND('[1]PWS Information'!$E$10="CWS",P764="Non-Lead", M764="Non-Lead - Copper", R764="Yes", N764="After 2014")),
(AND('[1]PWS Information'!$E$10="CWS",P764="Non-Lead", M764="Non-Lead - Copper", R764="Yes", N764="Unknown")),
(AND('[1]PWS Information'!$E$10="CWS",P764="Unknown")),
(AND('[1]PWS Information'!$E$10="NTNC",P764="Unknown")),
(AND('[1]PWS Information'!$E$10="CWS",T764="Multiple Family Residence",P764="Galvanized Requiring Replacement")),
(AND('[1]PWS Information'!$E$10="CWS",P764="Galvanized Requiring Replacement")),
(AND('[1]PWS Information'!$E$10="NTNC",T764="Multiple Family Residence",P764="Galvanized Requiring Replacement")))),"Tier 5",
"")))))</f>
        <v>Tier 5</v>
      </c>
      <c r="Y764" s="24"/>
      <c r="Z764" s="24"/>
    </row>
    <row r="765" spans="1:26" x14ac:dyDescent="0.25">
      <c r="A765" s="17">
        <v>762</v>
      </c>
      <c r="B765" s="18">
        <v>802</v>
      </c>
      <c r="C765" s="17" t="s">
        <v>82</v>
      </c>
      <c r="D765" s="17" t="s">
        <v>188</v>
      </c>
      <c r="E765" s="17">
        <v>79549</v>
      </c>
      <c r="F765" s="18"/>
      <c r="G765" s="18"/>
      <c r="H765" s="18"/>
      <c r="I765" s="21" t="s">
        <v>218</v>
      </c>
      <c r="J765" s="22" t="s">
        <v>254</v>
      </c>
      <c r="K765" s="22" t="s">
        <v>255</v>
      </c>
      <c r="L765" s="22" t="s">
        <v>256</v>
      </c>
      <c r="M765" s="21" t="s">
        <v>222</v>
      </c>
      <c r="N765" s="23" t="s">
        <v>205</v>
      </c>
      <c r="O765" s="22" t="s">
        <v>257</v>
      </c>
      <c r="P765" s="31" t="str">
        <f t="shared" ref="P765:P827" si="12">IF((OR(I765="Lead")),"Lead",
IF((OR(M765="Lead")),"Lead",
IF((OR(I765="Lead-lined galvanized")),"Lead",
IF((OR(M765="Lead-lined galvanized")),"Lead",
IF((OR((AND(I765="Unknown - Likely Lead",M765="Galvanized")),
(AND(I765="Unknown - Unlikely Lead",M765="Galvanized")),
(AND(I765="Unknown - Material Unknown",M765="Galvanized")))),"Galvanized Requiring Replacement",
IF((OR((AND(I765="Non-lead - Copper",J765="Yes",M765="Galvanized")),
(AND(I765="Non-lead - Copper",J765="Don't know",M765="Galvanized")),
(AND(I765="Non-lead - Copper",J765="",M765="Galvanized")),
(AND(I765="Non-lead - Plastic",J765="Yes",M765="Galvanized")),
(AND(I765="Non-lead - Plastic",J765="Don't know",M765="Galvanized")),
(AND(I765="Non-lead - Plastic",J765="",M765="Galvanized")),
(AND(I765="Non-lead",J765="Yes",M765="Galvanized")),
(AND(I765="Non-lead",J765="Don't know",M765="Galvanized")),
(AND(I765="Non-lead",J765="",M765="Galvanized")),
(AND(I765="Non-lead - Other",J765="Yes",M765="Galvanized")),
(AND(I765="Non-Lead - Other",J765="Don't know",M765="Galvanized")),
(AND(I765="Galvanized",J765="Yes",M765="Galvanized")),
(AND(I765="Galvanized",J765="Don't know",M765="Galvanized")),
(AND(I765="Galvanized",J765="",M765="Galvanized")),
(AND(I765="Non-Lead - Other",J765="",M765="Galvanized")))),"Galvanized Requiring Replacement",
IF((OR((AND(I765="Non-lead - Copper",M765="Non-lead - Copper")),
(AND(I765="Non-lead - Copper",M765="Non-lead - Plastic")),
(AND(I765="Non-lead - Copper",M765="Non-lead - Other")),
(AND(I765="Non-lead - Copper",M765="Non-lead")),
(AND(I765="Non-lead - Plastic",M765="Non-lead - Copper")),
(AND(I765="Non-lead - Plastic",M765="Non-lead - Plastic")),
(AND(I765="Non-lead - Plastic",M765="Non-lead - Other")),
(AND(I765="Non-lead - Plastic",M765="Non-lead")),
(AND(I765="Non-lead",M765="Non-lead - Copper")),
(AND(I765="Non-lead",M765="Non-lead - Plastic")),
(AND(I765="Non-lead",M765="Non-lead - Other")),
(AND(I765="Non-lead",M765="Non-lead")),
(AND(I765="Non-lead - Other",M765="Non-lead - Copper")),
(AND(I765="Non-Lead - Other",M765="Non-lead - Plastic")),
(AND(I765="Non-Lead - Other",M765="Non-lead")),
(AND(I765="Non-Lead - Other",M765="Non-lead - Other")))),"Non-Lead",
IF((OR((AND(I765="Galvanized",M765="Non-lead")),
(AND(I765="Galvanized",M765="Non-lead - Copper")),
(AND(I765="Galvanized",M765="Non-lead - Plastic")),
(AND(I765="Galvanized",M765="Non-lead")),
(AND(I765="Galvanized",M765="Non-lead - Other")))),"Non-Lead",
IF((OR((AND(I765="Non-lead - Copper",J765="No",M765="Galvanized")),
(AND(I765="Non-lead - Plastic",J765="No",M765="Galvanized")),
(AND(I765="Non-lead",J765="No",M765="Galvanized")),
(AND(I765="Galvanized",J765="No",M765="Galvanized")),
(AND(I765="Non-lead - Other",J765="No",M765="Galvanized")))),"Non-lead",
IF((OR((AND(I765="Unknown - Likely Lead",M765="Unknown - Likely Lead")),
(AND(I765="Unknown - Likely Lead",M765="Unknown - Unlikely Lead")),
(AND(I765="Unknown - Likely Lead",M765="Unknown - Material Unknown")),
(AND(I765="Unknown - Unlikely Lead",M765="Unknown - Likely Lead")),
(AND(I765="Unknown - Unlikely Lead",M765="Unknown - Unlikely Lead")),
(AND(I765="Unknown - Unlikely Lead",M765="Unknown - Material Unknown")),
(AND(I765="Unknown - Material Unknown",M765="Unknown - Likely Lead")),
(AND(I765="Unknown - Material Unknown",M765="Unknown - Unlikely Lead")),
(AND(I765="Unknown - Material Unknown",M765="Unknown - Material Unknown")))),"Unknown",
IF((OR((AND(I765="Unknown - Likely Lead",M765="Non-lead - Copper")),
(AND(I765="Unknown - Likely Lead",M765="Non-lead - Plastic")),
(AND(I765="Unknown - Likely Lead",M765="Non-lead")),
(AND(I765="Unknown - Likely Lead",M765="Non-lead - Other")),
(AND(I765="Unknown - Unlikely Lead",M765="Non-lead - Copper")),
(AND(I765="Unknown - Unlikely Lead",M765="Non-lead - Plastic")),
(AND(I765="Unknown - Unlikely Lead",M765="Non-lead")),
(AND(I765="Unknown - Unlikely Lead",M765="Non-lead - Other")),
(AND(I765="Unknown - Material Unknown",M765="Non-lead - Copper")),
(AND(I765="Unknown - Material Unknown",M765="Non-lead - Plastic")),
(AND(I765="Unknown - Material Unknown",M765="Non-lead")),
(AND(I765="Unknown - Material Unknown",M765="Non-lead - Other")))),"Unknown",
IF((OR((AND(I765="Non-lead - Copper",M765="Unknown - Likely Lead")),
(AND(I765="Non-lead - Copper",M765="Unknown - Unlikely Lead")),
(AND(I765="Non-lead - Copper",M765="Unknown - Material Unknown")),
(AND(I765="Non-lead - Plastic",M765="Unknown - Likely Lead")),
(AND(I765="Non-lead - Plastic",M765="Unknown - Unlikely Lead")),
(AND(I765="Non-lead - Plastic",M765="Unknown - Material Unknown")),
(AND(I765="Non-lead",M765="Unknown - Likely Lead")),
(AND(I765="Non-lead",M765="Unknown - Unlikely Lead")),
(AND(I765="Non-lead",M765="Unknown - Material Unknown")),
(AND(I765="Non-lead - Other",M765="Unknown - Likely Lead")),
(AND(I765="Non-Lead - Other",M765="Unknown - Unlikely Lead")),
(AND(I765="Non-Lead - Other",M765="Unknown - Material Unknown")))),"Unknown",
IF((OR((AND(I765="Galvanized",M765="Unknown - Likely Lead")),
(AND(I765="Galvanized",M765="Unknown - Unlikely Lead")),
(AND(I765="Galvanized",M765="Unknown - Material Unknown")))),"Unknown",
IF((OR((AND(I765="Galvanized",M765="")))),"Galvanized Requiring Replacement",
IF((OR((AND(I765="Non-lead - Copper",M765="")),
(AND(I765="Non-lead - Plastic",M765="")),
(AND(I765="Non-lead",M765="")),
(AND(I765="Non-lead - Other",M765="")))),"Non-lead",
IF((OR((AND(I765="Unknown - Likely Lead",M765="")),
(AND(I765="Unknown - Unlikely Lead",M765="")),
(AND(I765="Unknown - Material Unknown",M765="")))),"Unknown",
""))))))))))))))))</f>
        <v>Galvanized Requiring Replacement</v>
      </c>
      <c r="Q765" s="40" t="s">
        <v>254</v>
      </c>
      <c r="R765" s="40" t="s">
        <v>254</v>
      </c>
      <c r="S765" s="24"/>
      <c r="T765" s="16"/>
      <c r="U765" s="41" t="s">
        <v>255</v>
      </c>
      <c r="V765" s="41" t="s">
        <v>255</v>
      </c>
      <c r="W765" s="16"/>
      <c r="X765" s="43" t="str">
        <f>IF((OR((AND('[1]PWS Information'!$E$10="CWS",T765="Single Family Residence",P765="Lead")),
(AND('[1]PWS Information'!$E$10="CWS",T765="Multiple Family Residence",'[1]PWS Information'!$E$11="Yes",P765="Lead")),
(AND('[1]PWS Information'!$E$10="NTNC",P765="Lead")))),"Tier 1",
IF((OR((AND('[1]PWS Information'!$E$10="CWS",T765="Multiple Family Residence",'[1]PWS Information'!$E$11="No",P765="Lead")),
(AND('[1]PWS Information'!$E$10="CWS",T765="Other",P765="Lead")),
(AND(T765="",P765="Lead")),
(AND('[1]PWS Information'!$E$10="CWS",T765="Building",P765="Lead")))),"Tier 2",
IF((OR((AND('[1]PWS Information'!$E$10="CWS",T765="Single Family Residence",P765="Galvanized Requiring Replacement")),
(AND('[1]PWS Information'!$E$10="CWS",T765="Single Family Residence",P765="Galvanized Requiring Replacement",Q765="Yes")),
(AND('[1]PWS Information'!$E$10="NTNC",T765="Single Family Residence",P765="Galvanized Requiring Replacement")),
(AND('[1]PWS Information'!$E$10="NTNC",T765="Single Family Residence",Q765="Yes")))),"Tier 3",
IF((OR((AND('[1]PWS Information'!$E$10="CWS",T765="Single Family Residence",R765="Yes",P765="Non-Lead", I765="Non-Lead - Copper",K765="Before 1989")),
(AND('[1]PWS Information'!$E$10="CWS",T765="Single Family Residence",R765="Yes",P765="Non-Lead", M765="Non-Lead - Copper",N765="Before 1989")))),"Tier 4",
IF((OR((AND('[1]PWS Information'!$E$10="NTNC",P765="Non-Lead")),
(AND('[1]PWS Information'!$E$10="CWS",P765="Non-Lead",R765="")),
(AND('[1]PWS Information'!$E$10="CWS",P765="Non-Lead",R765="No")),
(AND('[1]PWS Information'!$E$10="CWS",P765="Non-Lead",R765="Don't Know")),
(AND('[1]PWS Information'!$E$10="CWS",P765="Non-Lead", I765="Non-Lead - Copper", R765="Yes", K765="Between 1989 and 2014")),
(AND('[1]PWS Information'!$E$10="CWS",P765="Non-Lead", I765="Non-Lead - Copper", R765="Yes", K765="After 2014")),
(AND('[1]PWS Information'!$E$10="CWS",P765="Non-Lead", I765="Non-Lead - Copper", R765="Yes", K765="Unknown")),
(AND('[1]PWS Information'!$E$10="CWS",P765="Non-Lead", M765="Non-Lead - Copper", R765="Yes", N765="Between 1989 and 2014")),
(AND('[1]PWS Information'!$E$10="CWS",P765="Non-Lead", M765="Non-Lead - Copper", R765="Yes", N765="After 2014")),
(AND('[1]PWS Information'!$E$10="CWS",P765="Non-Lead", M765="Non-Lead - Copper", R765="Yes", N765="Unknown")),
(AND('[1]PWS Information'!$E$10="CWS",P765="Unknown")),
(AND('[1]PWS Information'!$E$10="NTNC",P765="Unknown")),
(AND('[1]PWS Information'!$E$10="CWS",T765="Multiple Family Residence",P765="Galvanized Requiring Replacement")),
(AND('[1]PWS Information'!$E$10="CWS",P765="Galvanized Requiring Replacement")),
(AND('[1]PWS Information'!$E$10="NTNC",T765="Multiple Family Residence",P765="Galvanized Requiring Replacement")))),"Tier 5",
"")))))</f>
        <v>Tier 5</v>
      </c>
      <c r="Y765" s="24"/>
      <c r="Z765" s="24"/>
    </row>
    <row r="766" spans="1:26" x14ac:dyDescent="0.25">
      <c r="A766" s="17">
        <v>763</v>
      </c>
      <c r="B766" s="17">
        <v>806</v>
      </c>
      <c r="C766" s="17" t="s">
        <v>82</v>
      </c>
      <c r="D766" s="17" t="s">
        <v>188</v>
      </c>
      <c r="E766" s="17">
        <v>79549</v>
      </c>
      <c r="F766" s="17"/>
      <c r="G766" s="17"/>
      <c r="H766" s="17"/>
      <c r="I766" s="21" t="s">
        <v>221</v>
      </c>
      <c r="J766" s="22" t="s">
        <v>254</v>
      </c>
      <c r="K766" s="22" t="s">
        <v>255</v>
      </c>
      <c r="L766" s="22" t="s">
        <v>256</v>
      </c>
      <c r="M766" s="21" t="s">
        <v>222</v>
      </c>
      <c r="N766" s="23" t="s">
        <v>205</v>
      </c>
      <c r="O766" s="22" t="s">
        <v>257</v>
      </c>
      <c r="P766" s="31" t="str">
        <f t="shared" si="12"/>
        <v>Galvanized Requiring Replacement</v>
      </c>
      <c r="Q766" s="40" t="s">
        <v>254</v>
      </c>
      <c r="R766" s="40" t="s">
        <v>254</v>
      </c>
      <c r="S766" s="24"/>
      <c r="T766" s="16"/>
      <c r="U766" s="41" t="s">
        <v>255</v>
      </c>
      <c r="V766" s="41" t="s">
        <v>255</v>
      </c>
      <c r="W766" s="16"/>
      <c r="X766" s="43" t="str">
        <f>IF((OR((AND('[1]PWS Information'!$E$10="CWS",T766="Single Family Residence",P766="Lead")),
(AND('[1]PWS Information'!$E$10="CWS",T766="Multiple Family Residence",'[1]PWS Information'!$E$11="Yes",P766="Lead")),
(AND('[1]PWS Information'!$E$10="NTNC",P766="Lead")))),"Tier 1",
IF((OR((AND('[1]PWS Information'!$E$10="CWS",T766="Multiple Family Residence",'[1]PWS Information'!$E$11="No",P766="Lead")),
(AND('[1]PWS Information'!$E$10="CWS",T766="Other",P766="Lead")),
(AND(T766="",P766="Lead")),
(AND('[1]PWS Information'!$E$10="CWS",T766="Building",P766="Lead")))),"Tier 2",
IF((OR((AND('[1]PWS Information'!$E$10="CWS",T766="Single Family Residence",P766="Galvanized Requiring Replacement")),
(AND('[1]PWS Information'!$E$10="CWS",T766="Single Family Residence",P766="Galvanized Requiring Replacement",Q766="Yes")),
(AND('[1]PWS Information'!$E$10="NTNC",T766="Single Family Residence",P766="Galvanized Requiring Replacement")),
(AND('[1]PWS Information'!$E$10="NTNC",T766="Single Family Residence",Q766="Yes")))),"Tier 3",
IF((OR((AND('[1]PWS Information'!$E$10="CWS",T766="Single Family Residence",R766="Yes",P766="Non-Lead", I766="Non-Lead - Copper",K766="Before 1989")),
(AND('[1]PWS Information'!$E$10="CWS",T766="Single Family Residence",R766="Yes",P766="Non-Lead", M766="Non-Lead - Copper",N766="Before 1989")))),"Tier 4",
IF((OR((AND('[1]PWS Information'!$E$10="NTNC",P766="Non-Lead")),
(AND('[1]PWS Information'!$E$10="CWS",P766="Non-Lead",R766="")),
(AND('[1]PWS Information'!$E$10="CWS",P766="Non-Lead",R766="No")),
(AND('[1]PWS Information'!$E$10="CWS",P766="Non-Lead",R766="Don't Know")),
(AND('[1]PWS Information'!$E$10="CWS",P766="Non-Lead", I766="Non-Lead - Copper", R766="Yes", K766="Between 1989 and 2014")),
(AND('[1]PWS Information'!$E$10="CWS",P766="Non-Lead", I766="Non-Lead - Copper", R766="Yes", K766="After 2014")),
(AND('[1]PWS Information'!$E$10="CWS",P766="Non-Lead", I766="Non-Lead - Copper", R766="Yes", K766="Unknown")),
(AND('[1]PWS Information'!$E$10="CWS",P766="Non-Lead", M766="Non-Lead - Copper", R766="Yes", N766="Between 1989 and 2014")),
(AND('[1]PWS Information'!$E$10="CWS",P766="Non-Lead", M766="Non-Lead - Copper", R766="Yes", N766="After 2014")),
(AND('[1]PWS Information'!$E$10="CWS",P766="Non-Lead", M766="Non-Lead - Copper", R766="Yes", N766="Unknown")),
(AND('[1]PWS Information'!$E$10="CWS",P766="Unknown")),
(AND('[1]PWS Information'!$E$10="NTNC",P766="Unknown")),
(AND('[1]PWS Information'!$E$10="CWS",T766="Multiple Family Residence",P766="Galvanized Requiring Replacement")),
(AND('[1]PWS Information'!$E$10="CWS",P766="Galvanized Requiring Replacement")),
(AND('[1]PWS Information'!$E$10="NTNC",T766="Multiple Family Residence",P766="Galvanized Requiring Replacement")))),"Tier 5",
"")))))</f>
        <v>Tier 5</v>
      </c>
      <c r="Y766" s="24"/>
      <c r="Z766" s="24"/>
    </row>
    <row r="767" spans="1:26" x14ac:dyDescent="0.25">
      <c r="A767" s="17">
        <v>764</v>
      </c>
      <c r="B767" s="17">
        <v>807</v>
      </c>
      <c r="C767" s="17" t="s">
        <v>82</v>
      </c>
      <c r="D767" s="17" t="s">
        <v>188</v>
      </c>
      <c r="E767" s="17">
        <v>79549</v>
      </c>
      <c r="F767" s="17"/>
      <c r="G767" s="17"/>
      <c r="H767" s="17"/>
      <c r="I767" s="21" t="s">
        <v>221</v>
      </c>
      <c r="J767" s="22" t="s">
        <v>254</v>
      </c>
      <c r="K767" s="22" t="s">
        <v>255</v>
      </c>
      <c r="L767" s="22" t="s">
        <v>256</v>
      </c>
      <c r="M767" s="21" t="s">
        <v>222</v>
      </c>
      <c r="N767" s="17"/>
      <c r="O767" s="22" t="s">
        <v>256</v>
      </c>
      <c r="P767" s="31" t="str">
        <f t="shared" si="12"/>
        <v>Galvanized Requiring Replacement</v>
      </c>
      <c r="Q767" s="40" t="s">
        <v>254</v>
      </c>
      <c r="R767" s="40" t="s">
        <v>254</v>
      </c>
      <c r="S767" s="24"/>
      <c r="T767" s="16"/>
      <c r="U767" s="41" t="s">
        <v>255</v>
      </c>
      <c r="V767" s="41" t="s">
        <v>255</v>
      </c>
      <c r="W767" s="16"/>
      <c r="X767" s="43" t="str">
        <f>IF((OR((AND('[1]PWS Information'!$E$10="CWS",T767="Single Family Residence",P767="Lead")),
(AND('[1]PWS Information'!$E$10="CWS",T767="Multiple Family Residence",'[1]PWS Information'!$E$11="Yes",P767="Lead")),
(AND('[1]PWS Information'!$E$10="NTNC",P767="Lead")))),"Tier 1",
IF((OR((AND('[1]PWS Information'!$E$10="CWS",T767="Multiple Family Residence",'[1]PWS Information'!$E$11="No",P767="Lead")),
(AND('[1]PWS Information'!$E$10="CWS",T767="Other",P767="Lead")),
(AND(T767="",P767="Lead")),
(AND('[1]PWS Information'!$E$10="CWS",T767="Building",P767="Lead")))),"Tier 2",
IF((OR((AND('[1]PWS Information'!$E$10="CWS",T767="Single Family Residence",P767="Galvanized Requiring Replacement")),
(AND('[1]PWS Information'!$E$10="CWS",T767="Single Family Residence",P767="Galvanized Requiring Replacement",Q767="Yes")),
(AND('[1]PWS Information'!$E$10="NTNC",T767="Single Family Residence",P767="Galvanized Requiring Replacement")),
(AND('[1]PWS Information'!$E$10="NTNC",T767="Single Family Residence",Q767="Yes")))),"Tier 3",
IF((OR((AND('[1]PWS Information'!$E$10="CWS",T767="Single Family Residence",R767="Yes",P767="Non-Lead", I767="Non-Lead - Copper",K767="Before 1989")),
(AND('[1]PWS Information'!$E$10="CWS",T767="Single Family Residence",R767="Yes",P767="Non-Lead", M767="Non-Lead - Copper",N767="Before 1989")))),"Tier 4",
IF((OR((AND('[1]PWS Information'!$E$10="NTNC",P767="Non-Lead")),
(AND('[1]PWS Information'!$E$10="CWS",P767="Non-Lead",R767="")),
(AND('[1]PWS Information'!$E$10="CWS",P767="Non-Lead",R767="No")),
(AND('[1]PWS Information'!$E$10="CWS",P767="Non-Lead",R767="Don't Know")),
(AND('[1]PWS Information'!$E$10="CWS",P767="Non-Lead", I767="Non-Lead - Copper", R767="Yes", K767="Between 1989 and 2014")),
(AND('[1]PWS Information'!$E$10="CWS",P767="Non-Lead", I767="Non-Lead - Copper", R767="Yes", K767="After 2014")),
(AND('[1]PWS Information'!$E$10="CWS",P767="Non-Lead", I767="Non-Lead - Copper", R767="Yes", K767="Unknown")),
(AND('[1]PWS Information'!$E$10="CWS",P767="Non-Lead", M767="Non-Lead - Copper", R767="Yes", N767="Between 1989 and 2014")),
(AND('[1]PWS Information'!$E$10="CWS",P767="Non-Lead", M767="Non-Lead - Copper", R767="Yes", N767="After 2014")),
(AND('[1]PWS Information'!$E$10="CWS",P767="Non-Lead", M767="Non-Lead - Copper", R767="Yes", N767="Unknown")),
(AND('[1]PWS Information'!$E$10="CWS",P767="Unknown")),
(AND('[1]PWS Information'!$E$10="NTNC",P767="Unknown")),
(AND('[1]PWS Information'!$E$10="CWS",T767="Multiple Family Residence",P767="Galvanized Requiring Replacement")),
(AND('[1]PWS Information'!$E$10="CWS",P767="Galvanized Requiring Replacement")),
(AND('[1]PWS Information'!$E$10="NTNC",T767="Multiple Family Residence",P767="Galvanized Requiring Replacement")))),"Tier 5",
"")))))</f>
        <v>Tier 5</v>
      </c>
      <c r="Y767" s="24"/>
      <c r="Z767" s="24"/>
    </row>
    <row r="768" spans="1:26" x14ac:dyDescent="0.25">
      <c r="A768" s="17">
        <v>765</v>
      </c>
      <c r="B768" s="17">
        <v>809</v>
      </c>
      <c r="C768" s="17" t="s">
        <v>82</v>
      </c>
      <c r="D768" s="17" t="s">
        <v>188</v>
      </c>
      <c r="E768" s="17">
        <v>79549</v>
      </c>
      <c r="F768" s="17"/>
      <c r="G768" s="17"/>
      <c r="H768" s="17"/>
      <c r="I768" s="21" t="s">
        <v>218</v>
      </c>
      <c r="J768" s="22" t="s">
        <v>254</v>
      </c>
      <c r="K768" s="22" t="s">
        <v>255</v>
      </c>
      <c r="L768" s="22" t="s">
        <v>256</v>
      </c>
      <c r="M768" s="21" t="s">
        <v>218</v>
      </c>
      <c r="N768" s="17" t="s">
        <v>205</v>
      </c>
      <c r="O768" s="22" t="s">
        <v>257</v>
      </c>
      <c r="P768" s="31" t="str">
        <f t="shared" si="12"/>
        <v>Non-Lead</v>
      </c>
      <c r="Q768" s="40" t="s">
        <v>254</v>
      </c>
      <c r="R768" s="40" t="s">
        <v>254</v>
      </c>
      <c r="S768" s="24"/>
      <c r="T768" s="16"/>
      <c r="U768" s="41" t="s">
        <v>255</v>
      </c>
      <c r="V768" s="41" t="s">
        <v>255</v>
      </c>
      <c r="W768" s="16"/>
      <c r="X768" s="43" t="str">
        <f>IF((OR((AND('[1]PWS Information'!$E$10="CWS",T768="Single Family Residence",P768="Lead")),
(AND('[1]PWS Information'!$E$10="CWS",T768="Multiple Family Residence",'[1]PWS Information'!$E$11="Yes",P768="Lead")),
(AND('[1]PWS Information'!$E$10="NTNC",P768="Lead")))),"Tier 1",
IF((OR((AND('[1]PWS Information'!$E$10="CWS",T768="Multiple Family Residence",'[1]PWS Information'!$E$11="No",P768="Lead")),
(AND('[1]PWS Information'!$E$10="CWS",T768="Other",P768="Lead")),
(AND(T768="",P768="Lead")),
(AND('[1]PWS Information'!$E$10="CWS",T768="Building",P768="Lead")))),"Tier 2",
IF((OR((AND('[1]PWS Information'!$E$10="CWS",T768="Single Family Residence",P768="Galvanized Requiring Replacement")),
(AND('[1]PWS Information'!$E$10="CWS",T768="Single Family Residence",P768="Galvanized Requiring Replacement",Q768="Yes")),
(AND('[1]PWS Information'!$E$10="NTNC",T768="Single Family Residence",P768="Galvanized Requiring Replacement")),
(AND('[1]PWS Information'!$E$10="NTNC",T768="Single Family Residence",Q768="Yes")))),"Tier 3",
IF((OR((AND('[1]PWS Information'!$E$10="CWS",T768="Single Family Residence",R768="Yes",P768="Non-Lead", I768="Non-Lead - Copper",K768="Before 1989")),
(AND('[1]PWS Information'!$E$10="CWS",T768="Single Family Residence",R768="Yes",P768="Non-Lead", M768="Non-Lead - Copper",N768="Before 1989")))),"Tier 4",
IF((OR((AND('[1]PWS Information'!$E$10="NTNC",P768="Non-Lead")),
(AND('[1]PWS Information'!$E$10="CWS",P768="Non-Lead",R768="")),
(AND('[1]PWS Information'!$E$10="CWS",P768="Non-Lead",R768="No")),
(AND('[1]PWS Information'!$E$10="CWS",P768="Non-Lead",R768="Don't Know")),
(AND('[1]PWS Information'!$E$10="CWS",P768="Non-Lead", I768="Non-Lead - Copper", R768="Yes", K768="Between 1989 and 2014")),
(AND('[1]PWS Information'!$E$10="CWS",P768="Non-Lead", I768="Non-Lead - Copper", R768="Yes", K768="After 2014")),
(AND('[1]PWS Information'!$E$10="CWS",P768="Non-Lead", I768="Non-Lead - Copper", R768="Yes", K768="Unknown")),
(AND('[1]PWS Information'!$E$10="CWS",P768="Non-Lead", M768="Non-Lead - Copper", R768="Yes", N768="Between 1989 and 2014")),
(AND('[1]PWS Information'!$E$10="CWS",P768="Non-Lead", M768="Non-Lead - Copper", R768="Yes", N768="After 2014")),
(AND('[1]PWS Information'!$E$10="CWS",P768="Non-Lead", M768="Non-Lead - Copper", R768="Yes", N768="Unknown")),
(AND('[1]PWS Information'!$E$10="CWS",P768="Unknown")),
(AND('[1]PWS Information'!$E$10="NTNC",P768="Unknown")),
(AND('[1]PWS Information'!$E$10="CWS",T768="Multiple Family Residence",P768="Galvanized Requiring Replacement")),
(AND('[1]PWS Information'!$E$10="CWS",P768="Galvanized Requiring Replacement")),
(AND('[1]PWS Information'!$E$10="NTNC",T768="Multiple Family Residence",P768="Galvanized Requiring Replacement")))),"Tier 5",
"")))))</f>
        <v>Tier 5</v>
      </c>
      <c r="Y768" s="24"/>
      <c r="Z768" s="24"/>
    </row>
    <row r="769" spans="1:26" x14ac:dyDescent="0.25">
      <c r="A769" s="17">
        <v>766</v>
      </c>
      <c r="B769" s="18">
        <v>811</v>
      </c>
      <c r="C769" s="17" t="s">
        <v>82</v>
      </c>
      <c r="D769" s="17" t="s">
        <v>188</v>
      </c>
      <c r="E769" s="17">
        <v>79549</v>
      </c>
      <c r="F769" s="18"/>
      <c r="G769" s="18"/>
      <c r="H769" s="18"/>
      <c r="I769" s="21" t="s">
        <v>221</v>
      </c>
      <c r="J769" s="22" t="s">
        <v>254</v>
      </c>
      <c r="K769" s="22" t="s">
        <v>255</v>
      </c>
      <c r="L769" s="22" t="s">
        <v>256</v>
      </c>
      <c r="M769" s="21" t="s">
        <v>222</v>
      </c>
      <c r="N769" s="23" t="s">
        <v>205</v>
      </c>
      <c r="O769" s="22" t="s">
        <v>257</v>
      </c>
      <c r="P769" s="31" t="str">
        <f t="shared" si="12"/>
        <v>Galvanized Requiring Replacement</v>
      </c>
      <c r="Q769" s="40" t="s">
        <v>254</v>
      </c>
      <c r="R769" s="40" t="s">
        <v>254</v>
      </c>
      <c r="S769" s="24"/>
      <c r="T769" s="16"/>
      <c r="U769" s="41" t="s">
        <v>255</v>
      </c>
      <c r="V769" s="41" t="s">
        <v>255</v>
      </c>
      <c r="W769" s="16"/>
      <c r="X769" s="43" t="str">
        <f>IF((OR((AND('[1]PWS Information'!$E$10="CWS",T769="Single Family Residence",P769="Lead")),
(AND('[1]PWS Information'!$E$10="CWS",T769="Multiple Family Residence",'[1]PWS Information'!$E$11="Yes",P769="Lead")),
(AND('[1]PWS Information'!$E$10="NTNC",P769="Lead")))),"Tier 1",
IF((OR((AND('[1]PWS Information'!$E$10="CWS",T769="Multiple Family Residence",'[1]PWS Information'!$E$11="No",P769="Lead")),
(AND('[1]PWS Information'!$E$10="CWS",T769="Other",P769="Lead")),
(AND(T769="",P769="Lead")),
(AND('[1]PWS Information'!$E$10="CWS",T769="Building",P769="Lead")))),"Tier 2",
IF((OR((AND('[1]PWS Information'!$E$10="CWS",T769="Single Family Residence",P769="Galvanized Requiring Replacement")),
(AND('[1]PWS Information'!$E$10="CWS",T769="Single Family Residence",P769="Galvanized Requiring Replacement",Q769="Yes")),
(AND('[1]PWS Information'!$E$10="NTNC",T769="Single Family Residence",P769="Galvanized Requiring Replacement")),
(AND('[1]PWS Information'!$E$10="NTNC",T769="Single Family Residence",Q769="Yes")))),"Tier 3",
IF((OR((AND('[1]PWS Information'!$E$10="CWS",T769="Single Family Residence",R769="Yes",P769="Non-Lead", I769="Non-Lead - Copper",K769="Before 1989")),
(AND('[1]PWS Information'!$E$10="CWS",T769="Single Family Residence",R769="Yes",P769="Non-Lead", M769="Non-Lead - Copper",N769="Before 1989")))),"Tier 4",
IF((OR((AND('[1]PWS Information'!$E$10="NTNC",P769="Non-Lead")),
(AND('[1]PWS Information'!$E$10="CWS",P769="Non-Lead",R769="")),
(AND('[1]PWS Information'!$E$10="CWS",P769="Non-Lead",R769="No")),
(AND('[1]PWS Information'!$E$10="CWS",P769="Non-Lead",R769="Don't Know")),
(AND('[1]PWS Information'!$E$10="CWS",P769="Non-Lead", I769="Non-Lead - Copper", R769="Yes", K769="Between 1989 and 2014")),
(AND('[1]PWS Information'!$E$10="CWS",P769="Non-Lead", I769="Non-Lead - Copper", R769="Yes", K769="After 2014")),
(AND('[1]PWS Information'!$E$10="CWS",P769="Non-Lead", I769="Non-Lead - Copper", R769="Yes", K769="Unknown")),
(AND('[1]PWS Information'!$E$10="CWS",P769="Non-Lead", M769="Non-Lead - Copper", R769="Yes", N769="Between 1989 and 2014")),
(AND('[1]PWS Information'!$E$10="CWS",P769="Non-Lead", M769="Non-Lead - Copper", R769="Yes", N769="After 2014")),
(AND('[1]PWS Information'!$E$10="CWS",P769="Non-Lead", M769="Non-Lead - Copper", R769="Yes", N769="Unknown")),
(AND('[1]PWS Information'!$E$10="CWS",P769="Unknown")),
(AND('[1]PWS Information'!$E$10="NTNC",P769="Unknown")),
(AND('[1]PWS Information'!$E$10="CWS",T769="Multiple Family Residence",P769="Galvanized Requiring Replacement")),
(AND('[1]PWS Information'!$E$10="CWS",P769="Galvanized Requiring Replacement")),
(AND('[1]PWS Information'!$E$10="NTNC",T769="Multiple Family Residence",P769="Galvanized Requiring Replacement")))),"Tier 5",
"")))))</f>
        <v>Tier 5</v>
      </c>
      <c r="Y769" s="24"/>
      <c r="Z769" s="24"/>
    </row>
    <row r="770" spans="1:26" x14ac:dyDescent="0.25">
      <c r="A770" s="17">
        <v>767</v>
      </c>
      <c r="B770" s="17">
        <v>900</v>
      </c>
      <c r="C770" s="17" t="s">
        <v>82</v>
      </c>
      <c r="D770" s="17" t="s">
        <v>188</v>
      </c>
      <c r="E770" s="17">
        <v>79549</v>
      </c>
      <c r="F770" s="17"/>
      <c r="G770" s="17"/>
      <c r="H770" s="17"/>
      <c r="I770" s="21" t="s">
        <v>221</v>
      </c>
      <c r="J770" s="22" t="s">
        <v>254</v>
      </c>
      <c r="K770" s="22" t="s">
        <v>255</v>
      </c>
      <c r="L770" s="22" t="s">
        <v>256</v>
      </c>
      <c r="M770" s="21" t="s">
        <v>221</v>
      </c>
      <c r="N770" s="17" t="s">
        <v>205</v>
      </c>
      <c r="O770" s="22" t="s">
        <v>257</v>
      </c>
      <c r="P770" s="31" t="str">
        <f t="shared" si="12"/>
        <v>Non-Lead</v>
      </c>
      <c r="Q770" s="40" t="s">
        <v>254</v>
      </c>
      <c r="R770" s="40" t="s">
        <v>254</v>
      </c>
      <c r="S770" s="24"/>
      <c r="T770" s="16"/>
      <c r="U770" s="41" t="s">
        <v>255</v>
      </c>
      <c r="V770" s="41" t="s">
        <v>255</v>
      </c>
      <c r="W770" s="16"/>
      <c r="X770" s="43" t="str">
        <f>IF((OR((AND('[1]PWS Information'!$E$10="CWS",T770="Single Family Residence",P770="Lead")),
(AND('[1]PWS Information'!$E$10="CWS",T770="Multiple Family Residence",'[1]PWS Information'!$E$11="Yes",P770="Lead")),
(AND('[1]PWS Information'!$E$10="NTNC",P770="Lead")))),"Tier 1",
IF((OR((AND('[1]PWS Information'!$E$10="CWS",T770="Multiple Family Residence",'[1]PWS Information'!$E$11="No",P770="Lead")),
(AND('[1]PWS Information'!$E$10="CWS",T770="Other",P770="Lead")),
(AND(T770="",P770="Lead")),
(AND('[1]PWS Information'!$E$10="CWS",T770="Building",P770="Lead")))),"Tier 2",
IF((OR((AND('[1]PWS Information'!$E$10="CWS",T770="Single Family Residence",P770="Galvanized Requiring Replacement")),
(AND('[1]PWS Information'!$E$10="CWS",T770="Single Family Residence",P770="Galvanized Requiring Replacement",Q770="Yes")),
(AND('[1]PWS Information'!$E$10="NTNC",T770="Single Family Residence",P770="Galvanized Requiring Replacement")),
(AND('[1]PWS Information'!$E$10="NTNC",T770="Single Family Residence",Q770="Yes")))),"Tier 3",
IF((OR((AND('[1]PWS Information'!$E$10="CWS",T770="Single Family Residence",R770="Yes",P770="Non-Lead", I770="Non-Lead - Copper",K770="Before 1989")),
(AND('[1]PWS Information'!$E$10="CWS",T770="Single Family Residence",R770="Yes",P770="Non-Lead", M770="Non-Lead - Copper",N770="Before 1989")))),"Tier 4",
IF((OR((AND('[1]PWS Information'!$E$10="NTNC",P770="Non-Lead")),
(AND('[1]PWS Information'!$E$10="CWS",P770="Non-Lead",R770="")),
(AND('[1]PWS Information'!$E$10="CWS",P770="Non-Lead",R770="No")),
(AND('[1]PWS Information'!$E$10="CWS",P770="Non-Lead",R770="Don't Know")),
(AND('[1]PWS Information'!$E$10="CWS",P770="Non-Lead", I770="Non-Lead - Copper", R770="Yes", K770="Between 1989 and 2014")),
(AND('[1]PWS Information'!$E$10="CWS",P770="Non-Lead", I770="Non-Lead - Copper", R770="Yes", K770="After 2014")),
(AND('[1]PWS Information'!$E$10="CWS",P770="Non-Lead", I770="Non-Lead - Copper", R770="Yes", K770="Unknown")),
(AND('[1]PWS Information'!$E$10="CWS",P770="Non-Lead", M770="Non-Lead - Copper", R770="Yes", N770="Between 1989 and 2014")),
(AND('[1]PWS Information'!$E$10="CWS",P770="Non-Lead", M770="Non-Lead - Copper", R770="Yes", N770="After 2014")),
(AND('[1]PWS Information'!$E$10="CWS",P770="Non-Lead", M770="Non-Lead - Copper", R770="Yes", N770="Unknown")),
(AND('[1]PWS Information'!$E$10="CWS",P770="Unknown")),
(AND('[1]PWS Information'!$E$10="NTNC",P770="Unknown")),
(AND('[1]PWS Information'!$E$10="CWS",T770="Multiple Family Residence",P770="Galvanized Requiring Replacement")),
(AND('[1]PWS Information'!$E$10="CWS",P770="Galvanized Requiring Replacement")),
(AND('[1]PWS Information'!$E$10="NTNC",T770="Multiple Family Residence",P770="Galvanized Requiring Replacement")))),"Tier 5",
"")))))</f>
        <v>Tier 5</v>
      </c>
      <c r="Y770" s="24"/>
      <c r="Z770" s="24"/>
    </row>
    <row r="771" spans="1:26" x14ac:dyDescent="0.25">
      <c r="A771" s="17">
        <v>768</v>
      </c>
      <c r="B771" s="17">
        <v>901</v>
      </c>
      <c r="C771" s="17" t="s">
        <v>82</v>
      </c>
      <c r="D771" s="17" t="s">
        <v>188</v>
      </c>
      <c r="E771" s="17">
        <v>79549</v>
      </c>
      <c r="F771" s="17"/>
      <c r="G771" s="17"/>
      <c r="H771" s="17"/>
      <c r="I771" s="21" t="s">
        <v>221</v>
      </c>
      <c r="J771" s="22" t="s">
        <v>254</v>
      </c>
      <c r="K771" s="22" t="s">
        <v>255</v>
      </c>
      <c r="L771" s="22" t="s">
        <v>256</v>
      </c>
      <c r="M771" s="21" t="s">
        <v>222</v>
      </c>
      <c r="N771" s="17" t="s">
        <v>205</v>
      </c>
      <c r="O771" s="22" t="s">
        <v>257</v>
      </c>
      <c r="P771" s="31" t="str">
        <f t="shared" si="12"/>
        <v>Galvanized Requiring Replacement</v>
      </c>
      <c r="Q771" s="40" t="s">
        <v>254</v>
      </c>
      <c r="R771" s="40" t="s">
        <v>254</v>
      </c>
      <c r="S771" s="24"/>
      <c r="T771" s="16"/>
      <c r="U771" s="41" t="s">
        <v>255</v>
      </c>
      <c r="V771" s="41" t="s">
        <v>255</v>
      </c>
      <c r="W771" s="16"/>
      <c r="X771" s="43" t="str">
        <f>IF((OR((AND('[1]PWS Information'!$E$10="CWS",T771="Single Family Residence",P771="Lead")),
(AND('[1]PWS Information'!$E$10="CWS",T771="Multiple Family Residence",'[1]PWS Information'!$E$11="Yes",P771="Lead")),
(AND('[1]PWS Information'!$E$10="NTNC",P771="Lead")))),"Tier 1",
IF((OR((AND('[1]PWS Information'!$E$10="CWS",T771="Multiple Family Residence",'[1]PWS Information'!$E$11="No",P771="Lead")),
(AND('[1]PWS Information'!$E$10="CWS",T771="Other",P771="Lead")),
(AND(T771="",P771="Lead")),
(AND('[1]PWS Information'!$E$10="CWS",T771="Building",P771="Lead")))),"Tier 2",
IF((OR((AND('[1]PWS Information'!$E$10="CWS",T771="Single Family Residence",P771="Galvanized Requiring Replacement")),
(AND('[1]PWS Information'!$E$10="CWS",T771="Single Family Residence",P771="Galvanized Requiring Replacement",Q771="Yes")),
(AND('[1]PWS Information'!$E$10="NTNC",T771="Single Family Residence",P771="Galvanized Requiring Replacement")),
(AND('[1]PWS Information'!$E$10="NTNC",T771="Single Family Residence",Q771="Yes")))),"Tier 3",
IF((OR((AND('[1]PWS Information'!$E$10="CWS",T771="Single Family Residence",R771="Yes",P771="Non-Lead", I771="Non-Lead - Copper",K771="Before 1989")),
(AND('[1]PWS Information'!$E$10="CWS",T771="Single Family Residence",R771="Yes",P771="Non-Lead", M771="Non-Lead - Copper",N771="Before 1989")))),"Tier 4",
IF((OR((AND('[1]PWS Information'!$E$10="NTNC",P771="Non-Lead")),
(AND('[1]PWS Information'!$E$10="CWS",P771="Non-Lead",R771="")),
(AND('[1]PWS Information'!$E$10="CWS",P771="Non-Lead",R771="No")),
(AND('[1]PWS Information'!$E$10="CWS",P771="Non-Lead",R771="Don't Know")),
(AND('[1]PWS Information'!$E$10="CWS",P771="Non-Lead", I771="Non-Lead - Copper", R771="Yes", K771="Between 1989 and 2014")),
(AND('[1]PWS Information'!$E$10="CWS",P771="Non-Lead", I771="Non-Lead - Copper", R771="Yes", K771="After 2014")),
(AND('[1]PWS Information'!$E$10="CWS",P771="Non-Lead", I771="Non-Lead - Copper", R771="Yes", K771="Unknown")),
(AND('[1]PWS Information'!$E$10="CWS",P771="Non-Lead", M771="Non-Lead - Copper", R771="Yes", N771="Between 1989 and 2014")),
(AND('[1]PWS Information'!$E$10="CWS",P771="Non-Lead", M771="Non-Lead - Copper", R771="Yes", N771="After 2014")),
(AND('[1]PWS Information'!$E$10="CWS",P771="Non-Lead", M771="Non-Lead - Copper", R771="Yes", N771="Unknown")),
(AND('[1]PWS Information'!$E$10="CWS",P771="Unknown")),
(AND('[1]PWS Information'!$E$10="NTNC",P771="Unknown")),
(AND('[1]PWS Information'!$E$10="CWS",T771="Multiple Family Residence",P771="Galvanized Requiring Replacement")),
(AND('[1]PWS Information'!$E$10="CWS",P771="Galvanized Requiring Replacement")),
(AND('[1]PWS Information'!$E$10="NTNC",T771="Multiple Family Residence",P771="Galvanized Requiring Replacement")))),"Tier 5",
"")))))</f>
        <v>Tier 5</v>
      </c>
      <c r="Y771" s="24"/>
      <c r="Z771" s="24"/>
    </row>
    <row r="772" spans="1:26" x14ac:dyDescent="0.25">
      <c r="A772" s="17">
        <v>769</v>
      </c>
      <c r="B772" s="18">
        <v>904</v>
      </c>
      <c r="C772" s="17" t="s">
        <v>82</v>
      </c>
      <c r="D772" s="17" t="s">
        <v>188</v>
      </c>
      <c r="E772" s="17">
        <v>79549</v>
      </c>
      <c r="F772" s="18"/>
      <c r="G772" s="18"/>
      <c r="H772" s="18"/>
      <c r="I772" s="21" t="s">
        <v>221</v>
      </c>
      <c r="J772" s="22" t="s">
        <v>254</v>
      </c>
      <c r="K772" s="22" t="s">
        <v>255</v>
      </c>
      <c r="L772" s="22" t="s">
        <v>256</v>
      </c>
      <c r="M772" s="21" t="s">
        <v>222</v>
      </c>
      <c r="N772" s="23"/>
      <c r="O772" s="22" t="s">
        <v>256</v>
      </c>
      <c r="P772" s="31" t="str">
        <f t="shared" si="12"/>
        <v>Galvanized Requiring Replacement</v>
      </c>
      <c r="Q772" s="40" t="s">
        <v>254</v>
      </c>
      <c r="R772" s="40" t="s">
        <v>254</v>
      </c>
      <c r="S772" s="24"/>
      <c r="T772" s="16"/>
      <c r="U772" s="41" t="s">
        <v>255</v>
      </c>
      <c r="V772" s="41" t="s">
        <v>255</v>
      </c>
      <c r="W772" s="16"/>
      <c r="X772" s="43" t="str">
        <f>IF((OR((AND('[1]PWS Information'!$E$10="CWS",T772="Single Family Residence",P772="Lead")),
(AND('[1]PWS Information'!$E$10="CWS",T772="Multiple Family Residence",'[1]PWS Information'!$E$11="Yes",P772="Lead")),
(AND('[1]PWS Information'!$E$10="NTNC",P772="Lead")))),"Tier 1",
IF((OR((AND('[1]PWS Information'!$E$10="CWS",T772="Multiple Family Residence",'[1]PWS Information'!$E$11="No",P772="Lead")),
(AND('[1]PWS Information'!$E$10="CWS",T772="Other",P772="Lead")),
(AND(T772="",P772="Lead")),
(AND('[1]PWS Information'!$E$10="CWS",T772="Building",P772="Lead")))),"Tier 2",
IF((OR((AND('[1]PWS Information'!$E$10="CWS",T772="Single Family Residence",P772="Galvanized Requiring Replacement")),
(AND('[1]PWS Information'!$E$10="CWS",T772="Single Family Residence",P772="Galvanized Requiring Replacement",Q772="Yes")),
(AND('[1]PWS Information'!$E$10="NTNC",T772="Single Family Residence",P772="Galvanized Requiring Replacement")),
(AND('[1]PWS Information'!$E$10="NTNC",T772="Single Family Residence",Q772="Yes")))),"Tier 3",
IF((OR((AND('[1]PWS Information'!$E$10="CWS",T772="Single Family Residence",R772="Yes",P772="Non-Lead", I772="Non-Lead - Copper",K772="Before 1989")),
(AND('[1]PWS Information'!$E$10="CWS",T772="Single Family Residence",R772="Yes",P772="Non-Lead", M772="Non-Lead - Copper",N772="Before 1989")))),"Tier 4",
IF((OR((AND('[1]PWS Information'!$E$10="NTNC",P772="Non-Lead")),
(AND('[1]PWS Information'!$E$10="CWS",P772="Non-Lead",R772="")),
(AND('[1]PWS Information'!$E$10="CWS",P772="Non-Lead",R772="No")),
(AND('[1]PWS Information'!$E$10="CWS",P772="Non-Lead",R772="Don't Know")),
(AND('[1]PWS Information'!$E$10="CWS",P772="Non-Lead", I772="Non-Lead - Copper", R772="Yes", K772="Between 1989 and 2014")),
(AND('[1]PWS Information'!$E$10="CWS",P772="Non-Lead", I772="Non-Lead - Copper", R772="Yes", K772="After 2014")),
(AND('[1]PWS Information'!$E$10="CWS",P772="Non-Lead", I772="Non-Lead - Copper", R772="Yes", K772="Unknown")),
(AND('[1]PWS Information'!$E$10="CWS",P772="Non-Lead", M772="Non-Lead - Copper", R772="Yes", N772="Between 1989 and 2014")),
(AND('[1]PWS Information'!$E$10="CWS",P772="Non-Lead", M772="Non-Lead - Copper", R772="Yes", N772="After 2014")),
(AND('[1]PWS Information'!$E$10="CWS",P772="Non-Lead", M772="Non-Lead - Copper", R772="Yes", N772="Unknown")),
(AND('[1]PWS Information'!$E$10="CWS",P772="Unknown")),
(AND('[1]PWS Information'!$E$10="NTNC",P772="Unknown")),
(AND('[1]PWS Information'!$E$10="CWS",T772="Multiple Family Residence",P772="Galvanized Requiring Replacement")),
(AND('[1]PWS Information'!$E$10="CWS",P772="Galvanized Requiring Replacement")),
(AND('[1]PWS Information'!$E$10="NTNC",T772="Multiple Family Residence",P772="Galvanized Requiring Replacement")))),"Tier 5",
"")))))</f>
        <v>Tier 5</v>
      </c>
      <c r="Y772" s="24"/>
      <c r="Z772" s="24"/>
    </row>
    <row r="773" spans="1:26" x14ac:dyDescent="0.25">
      <c r="A773" s="17">
        <v>770</v>
      </c>
      <c r="B773" s="17">
        <v>905</v>
      </c>
      <c r="C773" s="17" t="s">
        <v>82</v>
      </c>
      <c r="D773" s="17" t="s">
        <v>188</v>
      </c>
      <c r="E773" s="17">
        <v>79549</v>
      </c>
      <c r="F773" s="17"/>
      <c r="G773" s="17"/>
      <c r="H773" s="17"/>
      <c r="I773" s="21" t="s">
        <v>221</v>
      </c>
      <c r="J773" s="22" t="s">
        <v>254</v>
      </c>
      <c r="K773" s="22" t="s">
        <v>255</v>
      </c>
      <c r="L773" s="22" t="s">
        <v>256</v>
      </c>
      <c r="M773" s="21" t="s">
        <v>221</v>
      </c>
      <c r="N773" s="17"/>
      <c r="O773" s="22" t="s">
        <v>256</v>
      </c>
      <c r="P773" s="31" t="str">
        <f t="shared" si="12"/>
        <v>Non-Lead</v>
      </c>
      <c r="Q773" s="40" t="s">
        <v>254</v>
      </c>
      <c r="R773" s="40" t="s">
        <v>254</v>
      </c>
      <c r="S773" s="24"/>
      <c r="T773" s="16"/>
      <c r="U773" s="41" t="s">
        <v>255</v>
      </c>
      <c r="V773" s="41" t="s">
        <v>255</v>
      </c>
      <c r="W773" s="16"/>
      <c r="X773" s="43" t="str">
        <f>IF((OR((AND('[1]PWS Information'!$E$10="CWS",T773="Single Family Residence",P773="Lead")),
(AND('[1]PWS Information'!$E$10="CWS",T773="Multiple Family Residence",'[1]PWS Information'!$E$11="Yes",P773="Lead")),
(AND('[1]PWS Information'!$E$10="NTNC",P773="Lead")))),"Tier 1",
IF((OR((AND('[1]PWS Information'!$E$10="CWS",T773="Multiple Family Residence",'[1]PWS Information'!$E$11="No",P773="Lead")),
(AND('[1]PWS Information'!$E$10="CWS",T773="Other",P773="Lead")),
(AND(T773="",P773="Lead")),
(AND('[1]PWS Information'!$E$10="CWS",T773="Building",P773="Lead")))),"Tier 2",
IF((OR((AND('[1]PWS Information'!$E$10="CWS",T773="Single Family Residence",P773="Galvanized Requiring Replacement")),
(AND('[1]PWS Information'!$E$10="CWS",T773="Single Family Residence",P773="Galvanized Requiring Replacement",Q773="Yes")),
(AND('[1]PWS Information'!$E$10="NTNC",T773="Single Family Residence",P773="Galvanized Requiring Replacement")),
(AND('[1]PWS Information'!$E$10="NTNC",T773="Single Family Residence",Q773="Yes")))),"Tier 3",
IF((OR((AND('[1]PWS Information'!$E$10="CWS",T773="Single Family Residence",R773="Yes",P773="Non-Lead", I773="Non-Lead - Copper",K773="Before 1989")),
(AND('[1]PWS Information'!$E$10="CWS",T773="Single Family Residence",R773="Yes",P773="Non-Lead", M773="Non-Lead - Copper",N773="Before 1989")))),"Tier 4",
IF((OR((AND('[1]PWS Information'!$E$10="NTNC",P773="Non-Lead")),
(AND('[1]PWS Information'!$E$10="CWS",P773="Non-Lead",R773="")),
(AND('[1]PWS Information'!$E$10="CWS",P773="Non-Lead",R773="No")),
(AND('[1]PWS Information'!$E$10="CWS",P773="Non-Lead",R773="Don't Know")),
(AND('[1]PWS Information'!$E$10="CWS",P773="Non-Lead", I773="Non-Lead - Copper", R773="Yes", K773="Between 1989 and 2014")),
(AND('[1]PWS Information'!$E$10="CWS",P773="Non-Lead", I773="Non-Lead - Copper", R773="Yes", K773="After 2014")),
(AND('[1]PWS Information'!$E$10="CWS",P773="Non-Lead", I773="Non-Lead - Copper", R773="Yes", K773="Unknown")),
(AND('[1]PWS Information'!$E$10="CWS",P773="Non-Lead", M773="Non-Lead - Copper", R773="Yes", N773="Between 1989 and 2014")),
(AND('[1]PWS Information'!$E$10="CWS",P773="Non-Lead", M773="Non-Lead - Copper", R773="Yes", N773="After 2014")),
(AND('[1]PWS Information'!$E$10="CWS",P773="Non-Lead", M773="Non-Lead - Copper", R773="Yes", N773="Unknown")),
(AND('[1]PWS Information'!$E$10="CWS",P773="Unknown")),
(AND('[1]PWS Information'!$E$10="NTNC",P773="Unknown")),
(AND('[1]PWS Information'!$E$10="CWS",T773="Multiple Family Residence",P773="Galvanized Requiring Replacement")),
(AND('[1]PWS Information'!$E$10="CWS",P773="Galvanized Requiring Replacement")),
(AND('[1]PWS Information'!$E$10="NTNC",T773="Multiple Family Residence",P773="Galvanized Requiring Replacement")))),"Tier 5",
"")))))</f>
        <v>Tier 5</v>
      </c>
      <c r="Y773" s="24"/>
      <c r="Z773" s="24"/>
    </row>
    <row r="774" spans="1:26" x14ac:dyDescent="0.25">
      <c r="A774" s="17">
        <v>771</v>
      </c>
      <c r="B774" s="17">
        <v>906</v>
      </c>
      <c r="C774" s="17" t="s">
        <v>82</v>
      </c>
      <c r="D774" s="17" t="s">
        <v>188</v>
      </c>
      <c r="E774" s="17">
        <v>79549</v>
      </c>
      <c r="F774" s="17"/>
      <c r="G774" s="17"/>
      <c r="H774" s="17"/>
      <c r="I774" s="21" t="s">
        <v>221</v>
      </c>
      <c r="J774" s="22" t="s">
        <v>254</v>
      </c>
      <c r="K774" s="22" t="s">
        <v>255</v>
      </c>
      <c r="L774" s="22" t="s">
        <v>256</v>
      </c>
      <c r="M774" s="21" t="s">
        <v>222</v>
      </c>
      <c r="N774" s="23" t="s">
        <v>205</v>
      </c>
      <c r="O774" s="22" t="s">
        <v>257</v>
      </c>
      <c r="P774" s="31" t="str">
        <f t="shared" si="12"/>
        <v>Galvanized Requiring Replacement</v>
      </c>
      <c r="Q774" s="40" t="s">
        <v>254</v>
      </c>
      <c r="R774" s="40" t="s">
        <v>254</v>
      </c>
      <c r="S774" s="24"/>
      <c r="T774" s="16"/>
      <c r="U774" s="41" t="s">
        <v>255</v>
      </c>
      <c r="V774" s="41" t="s">
        <v>255</v>
      </c>
      <c r="W774" s="16"/>
      <c r="X774" s="43" t="str">
        <f>IF((OR((AND('[1]PWS Information'!$E$10="CWS",T774="Single Family Residence",P774="Lead")),
(AND('[1]PWS Information'!$E$10="CWS",T774="Multiple Family Residence",'[1]PWS Information'!$E$11="Yes",P774="Lead")),
(AND('[1]PWS Information'!$E$10="NTNC",P774="Lead")))),"Tier 1",
IF((OR((AND('[1]PWS Information'!$E$10="CWS",T774="Multiple Family Residence",'[1]PWS Information'!$E$11="No",P774="Lead")),
(AND('[1]PWS Information'!$E$10="CWS",T774="Other",P774="Lead")),
(AND(T774="",P774="Lead")),
(AND('[1]PWS Information'!$E$10="CWS",T774="Building",P774="Lead")))),"Tier 2",
IF((OR((AND('[1]PWS Information'!$E$10="CWS",T774="Single Family Residence",P774="Galvanized Requiring Replacement")),
(AND('[1]PWS Information'!$E$10="CWS",T774="Single Family Residence",P774="Galvanized Requiring Replacement",Q774="Yes")),
(AND('[1]PWS Information'!$E$10="NTNC",T774="Single Family Residence",P774="Galvanized Requiring Replacement")),
(AND('[1]PWS Information'!$E$10="NTNC",T774="Single Family Residence",Q774="Yes")))),"Tier 3",
IF((OR((AND('[1]PWS Information'!$E$10="CWS",T774="Single Family Residence",R774="Yes",P774="Non-Lead", I774="Non-Lead - Copper",K774="Before 1989")),
(AND('[1]PWS Information'!$E$10="CWS",T774="Single Family Residence",R774="Yes",P774="Non-Lead", M774="Non-Lead - Copper",N774="Before 1989")))),"Tier 4",
IF((OR((AND('[1]PWS Information'!$E$10="NTNC",P774="Non-Lead")),
(AND('[1]PWS Information'!$E$10="CWS",P774="Non-Lead",R774="")),
(AND('[1]PWS Information'!$E$10="CWS",P774="Non-Lead",R774="No")),
(AND('[1]PWS Information'!$E$10="CWS",P774="Non-Lead",R774="Don't Know")),
(AND('[1]PWS Information'!$E$10="CWS",P774="Non-Lead", I774="Non-Lead - Copper", R774="Yes", K774="Between 1989 and 2014")),
(AND('[1]PWS Information'!$E$10="CWS",P774="Non-Lead", I774="Non-Lead - Copper", R774="Yes", K774="After 2014")),
(AND('[1]PWS Information'!$E$10="CWS",P774="Non-Lead", I774="Non-Lead - Copper", R774="Yes", K774="Unknown")),
(AND('[1]PWS Information'!$E$10="CWS",P774="Non-Lead", M774="Non-Lead - Copper", R774="Yes", N774="Between 1989 and 2014")),
(AND('[1]PWS Information'!$E$10="CWS",P774="Non-Lead", M774="Non-Lead - Copper", R774="Yes", N774="After 2014")),
(AND('[1]PWS Information'!$E$10="CWS",P774="Non-Lead", M774="Non-Lead - Copper", R774="Yes", N774="Unknown")),
(AND('[1]PWS Information'!$E$10="CWS",P774="Unknown")),
(AND('[1]PWS Information'!$E$10="NTNC",P774="Unknown")),
(AND('[1]PWS Information'!$E$10="CWS",T774="Multiple Family Residence",P774="Galvanized Requiring Replacement")),
(AND('[1]PWS Information'!$E$10="CWS",P774="Galvanized Requiring Replacement")),
(AND('[1]PWS Information'!$E$10="NTNC",T774="Multiple Family Residence",P774="Galvanized Requiring Replacement")))),"Tier 5",
"")))))</f>
        <v>Tier 5</v>
      </c>
      <c r="Y774" s="24"/>
      <c r="Z774" s="24"/>
    </row>
    <row r="775" spans="1:26" x14ac:dyDescent="0.25">
      <c r="A775" s="17">
        <v>772</v>
      </c>
      <c r="B775" s="17">
        <v>907</v>
      </c>
      <c r="C775" s="17" t="s">
        <v>82</v>
      </c>
      <c r="D775" s="17" t="s">
        <v>188</v>
      </c>
      <c r="E775" s="17">
        <v>79549</v>
      </c>
      <c r="F775" s="17"/>
      <c r="G775" s="17"/>
      <c r="H775" s="17"/>
      <c r="I775" s="21" t="s">
        <v>221</v>
      </c>
      <c r="J775" s="22" t="s">
        <v>254</v>
      </c>
      <c r="K775" s="22" t="s">
        <v>255</v>
      </c>
      <c r="L775" s="22" t="s">
        <v>256</v>
      </c>
      <c r="M775" s="21" t="s">
        <v>221</v>
      </c>
      <c r="N775" s="17" t="s">
        <v>205</v>
      </c>
      <c r="O775" s="22" t="s">
        <v>257</v>
      </c>
      <c r="P775" s="31" t="str">
        <f t="shared" si="12"/>
        <v>Non-Lead</v>
      </c>
      <c r="Q775" s="40" t="s">
        <v>254</v>
      </c>
      <c r="R775" s="40" t="s">
        <v>254</v>
      </c>
      <c r="S775" s="24"/>
      <c r="T775" s="16"/>
      <c r="U775" s="41" t="s">
        <v>255</v>
      </c>
      <c r="V775" s="41" t="s">
        <v>255</v>
      </c>
      <c r="W775" s="16"/>
      <c r="X775" s="43" t="str">
        <f>IF((OR((AND('[1]PWS Information'!$E$10="CWS",T775="Single Family Residence",P775="Lead")),
(AND('[1]PWS Information'!$E$10="CWS",T775="Multiple Family Residence",'[1]PWS Information'!$E$11="Yes",P775="Lead")),
(AND('[1]PWS Information'!$E$10="NTNC",P775="Lead")))),"Tier 1",
IF((OR((AND('[1]PWS Information'!$E$10="CWS",T775="Multiple Family Residence",'[1]PWS Information'!$E$11="No",P775="Lead")),
(AND('[1]PWS Information'!$E$10="CWS",T775="Other",P775="Lead")),
(AND(T775="",P775="Lead")),
(AND('[1]PWS Information'!$E$10="CWS",T775="Building",P775="Lead")))),"Tier 2",
IF((OR((AND('[1]PWS Information'!$E$10="CWS",T775="Single Family Residence",P775="Galvanized Requiring Replacement")),
(AND('[1]PWS Information'!$E$10="CWS",T775="Single Family Residence",P775="Galvanized Requiring Replacement",Q775="Yes")),
(AND('[1]PWS Information'!$E$10="NTNC",T775="Single Family Residence",P775="Galvanized Requiring Replacement")),
(AND('[1]PWS Information'!$E$10="NTNC",T775="Single Family Residence",Q775="Yes")))),"Tier 3",
IF((OR((AND('[1]PWS Information'!$E$10="CWS",T775="Single Family Residence",R775="Yes",P775="Non-Lead", I775="Non-Lead - Copper",K775="Before 1989")),
(AND('[1]PWS Information'!$E$10="CWS",T775="Single Family Residence",R775="Yes",P775="Non-Lead", M775="Non-Lead - Copper",N775="Before 1989")))),"Tier 4",
IF((OR((AND('[1]PWS Information'!$E$10="NTNC",P775="Non-Lead")),
(AND('[1]PWS Information'!$E$10="CWS",P775="Non-Lead",R775="")),
(AND('[1]PWS Information'!$E$10="CWS",P775="Non-Lead",R775="No")),
(AND('[1]PWS Information'!$E$10="CWS",P775="Non-Lead",R775="Don't Know")),
(AND('[1]PWS Information'!$E$10="CWS",P775="Non-Lead", I775="Non-Lead - Copper", R775="Yes", K775="Between 1989 and 2014")),
(AND('[1]PWS Information'!$E$10="CWS",P775="Non-Lead", I775="Non-Lead - Copper", R775="Yes", K775="After 2014")),
(AND('[1]PWS Information'!$E$10="CWS",P775="Non-Lead", I775="Non-Lead - Copper", R775="Yes", K775="Unknown")),
(AND('[1]PWS Information'!$E$10="CWS",P775="Non-Lead", M775="Non-Lead - Copper", R775="Yes", N775="Between 1989 and 2014")),
(AND('[1]PWS Information'!$E$10="CWS",P775="Non-Lead", M775="Non-Lead - Copper", R775="Yes", N775="After 2014")),
(AND('[1]PWS Information'!$E$10="CWS",P775="Non-Lead", M775="Non-Lead - Copper", R775="Yes", N775="Unknown")),
(AND('[1]PWS Information'!$E$10="CWS",P775="Unknown")),
(AND('[1]PWS Information'!$E$10="NTNC",P775="Unknown")),
(AND('[1]PWS Information'!$E$10="CWS",T775="Multiple Family Residence",P775="Galvanized Requiring Replacement")),
(AND('[1]PWS Information'!$E$10="CWS",P775="Galvanized Requiring Replacement")),
(AND('[1]PWS Information'!$E$10="NTNC",T775="Multiple Family Residence",P775="Galvanized Requiring Replacement")))),"Tier 5",
"")))))</f>
        <v>Tier 5</v>
      </c>
      <c r="Y775" s="24"/>
      <c r="Z775" s="24"/>
    </row>
    <row r="776" spans="1:26" x14ac:dyDescent="0.25">
      <c r="A776" s="17">
        <v>773</v>
      </c>
      <c r="B776" s="18">
        <v>909</v>
      </c>
      <c r="C776" s="17" t="s">
        <v>82</v>
      </c>
      <c r="D776" s="17" t="s">
        <v>188</v>
      </c>
      <c r="E776" s="17">
        <v>79549</v>
      </c>
      <c r="F776" s="18"/>
      <c r="G776" s="18"/>
      <c r="H776" s="18"/>
      <c r="I776" s="25" t="s">
        <v>221</v>
      </c>
      <c r="J776" s="22" t="s">
        <v>254</v>
      </c>
      <c r="K776" s="22" t="s">
        <v>255</v>
      </c>
      <c r="L776" s="22" t="s">
        <v>256</v>
      </c>
      <c r="M776" s="25" t="s">
        <v>222</v>
      </c>
      <c r="N776" s="23" t="s">
        <v>205</v>
      </c>
      <c r="O776" s="22" t="s">
        <v>257</v>
      </c>
      <c r="P776" s="31" t="str">
        <f t="shared" si="12"/>
        <v>Galvanized Requiring Replacement</v>
      </c>
      <c r="Q776" s="40" t="s">
        <v>254</v>
      </c>
      <c r="R776" s="40" t="s">
        <v>254</v>
      </c>
      <c r="S776" s="24"/>
      <c r="T776" s="16"/>
      <c r="U776" s="41" t="s">
        <v>255</v>
      </c>
      <c r="V776" s="41" t="s">
        <v>255</v>
      </c>
      <c r="W776" s="16"/>
      <c r="X776" s="43" t="str">
        <f>IF((OR((AND('[1]PWS Information'!$E$10="CWS",T776="Single Family Residence",P776="Lead")),
(AND('[1]PWS Information'!$E$10="CWS",T776="Multiple Family Residence",'[1]PWS Information'!$E$11="Yes",P776="Lead")),
(AND('[1]PWS Information'!$E$10="NTNC",P776="Lead")))),"Tier 1",
IF((OR((AND('[1]PWS Information'!$E$10="CWS",T776="Multiple Family Residence",'[1]PWS Information'!$E$11="No",P776="Lead")),
(AND('[1]PWS Information'!$E$10="CWS",T776="Other",P776="Lead")),
(AND(T776="",P776="Lead")),
(AND('[1]PWS Information'!$E$10="CWS",T776="Building",P776="Lead")))),"Tier 2",
IF((OR((AND('[1]PWS Information'!$E$10="CWS",T776="Single Family Residence",P776="Galvanized Requiring Replacement")),
(AND('[1]PWS Information'!$E$10="CWS",T776="Single Family Residence",P776="Galvanized Requiring Replacement",Q776="Yes")),
(AND('[1]PWS Information'!$E$10="NTNC",T776="Single Family Residence",P776="Galvanized Requiring Replacement")),
(AND('[1]PWS Information'!$E$10="NTNC",T776="Single Family Residence",Q776="Yes")))),"Tier 3",
IF((OR((AND('[1]PWS Information'!$E$10="CWS",T776="Single Family Residence",R776="Yes",P776="Non-Lead", I776="Non-Lead - Copper",K776="Before 1989")),
(AND('[1]PWS Information'!$E$10="CWS",T776="Single Family Residence",R776="Yes",P776="Non-Lead", M776="Non-Lead - Copper",N776="Before 1989")))),"Tier 4",
IF((OR((AND('[1]PWS Information'!$E$10="NTNC",P776="Non-Lead")),
(AND('[1]PWS Information'!$E$10="CWS",P776="Non-Lead",R776="")),
(AND('[1]PWS Information'!$E$10="CWS",P776="Non-Lead",R776="No")),
(AND('[1]PWS Information'!$E$10="CWS",P776="Non-Lead",R776="Don't Know")),
(AND('[1]PWS Information'!$E$10="CWS",P776="Non-Lead", I776="Non-Lead - Copper", R776="Yes", K776="Between 1989 and 2014")),
(AND('[1]PWS Information'!$E$10="CWS",P776="Non-Lead", I776="Non-Lead - Copper", R776="Yes", K776="After 2014")),
(AND('[1]PWS Information'!$E$10="CWS",P776="Non-Lead", I776="Non-Lead - Copper", R776="Yes", K776="Unknown")),
(AND('[1]PWS Information'!$E$10="CWS",P776="Non-Lead", M776="Non-Lead - Copper", R776="Yes", N776="Between 1989 and 2014")),
(AND('[1]PWS Information'!$E$10="CWS",P776="Non-Lead", M776="Non-Lead - Copper", R776="Yes", N776="After 2014")),
(AND('[1]PWS Information'!$E$10="CWS",P776="Non-Lead", M776="Non-Lead - Copper", R776="Yes", N776="Unknown")),
(AND('[1]PWS Information'!$E$10="CWS",P776="Unknown")),
(AND('[1]PWS Information'!$E$10="NTNC",P776="Unknown")),
(AND('[1]PWS Information'!$E$10="CWS",T776="Multiple Family Residence",P776="Galvanized Requiring Replacement")),
(AND('[1]PWS Information'!$E$10="CWS",P776="Galvanized Requiring Replacement")),
(AND('[1]PWS Information'!$E$10="NTNC",T776="Multiple Family Residence",P776="Galvanized Requiring Replacement")))),"Tier 5",
"")))))</f>
        <v>Tier 5</v>
      </c>
      <c r="Y776" s="24"/>
      <c r="Z776" s="24"/>
    </row>
    <row r="777" spans="1:26" x14ac:dyDescent="0.25">
      <c r="A777" s="17">
        <v>774</v>
      </c>
      <c r="B777" s="18">
        <v>1005</v>
      </c>
      <c r="C777" s="17" t="s">
        <v>82</v>
      </c>
      <c r="D777" s="17" t="s">
        <v>188</v>
      </c>
      <c r="E777" s="17">
        <v>79549</v>
      </c>
      <c r="F777" s="18"/>
      <c r="G777" s="18"/>
      <c r="H777" s="18"/>
      <c r="I777" s="21" t="s">
        <v>221</v>
      </c>
      <c r="J777" s="22" t="s">
        <v>254</v>
      </c>
      <c r="K777" s="22" t="s">
        <v>255</v>
      </c>
      <c r="L777" s="22" t="s">
        <v>256</v>
      </c>
      <c r="M777" s="21" t="s">
        <v>222</v>
      </c>
      <c r="N777" s="23" t="s">
        <v>205</v>
      </c>
      <c r="O777" s="22" t="s">
        <v>257</v>
      </c>
      <c r="P777" s="31" t="str">
        <f t="shared" si="12"/>
        <v>Galvanized Requiring Replacement</v>
      </c>
      <c r="Q777" s="40" t="s">
        <v>254</v>
      </c>
      <c r="R777" s="40" t="s">
        <v>254</v>
      </c>
      <c r="S777" s="24"/>
      <c r="T777" s="16"/>
      <c r="U777" s="41" t="s">
        <v>255</v>
      </c>
      <c r="V777" s="41" t="s">
        <v>255</v>
      </c>
      <c r="W777" s="16"/>
      <c r="X777" s="43" t="str">
        <f>IF((OR((AND('[1]PWS Information'!$E$10="CWS",T777="Single Family Residence",P777="Lead")),
(AND('[1]PWS Information'!$E$10="CWS",T777="Multiple Family Residence",'[1]PWS Information'!$E$11="Yes",P777="Lead")),
(AND('[1]PWS Information'!$E$10="NTNC",P777="Lead")))),"Tier 1",
IF((OR((AND('[1]PWS Information'!$E$10="CWS",T777="Multiple Family Residence",'[1]PWS Information'!$E$11="No",P777="Lead")),
(AND('[1]PWS Information'!$E$10="CWS",T777="Other",P777="Lead")),
(AND(T777="",P777="Lead")),
(AND('[1]PWS Information'!$E$10="CWS",T777="Building",P777="Lead")))),"Tier 2",
IF((OR((AND('[1]PWS Information'!$E$10="CWS",T777="Single Family Residence",P777="Galvanized Requiring Replacement")),
(AND('[1]PWS Information'!$E$10="CWS",T777="Single Family Residence",P777="Galvanized Requiring Replacement",Q777="Yes")),
(AND('[1]PWS Information'!$E$10="NTNC",T777="Single Family Residence",P777="Galvanized Requiring Replacement")),
(AND('[1]PWS Information'!$E$10="NTNC",T777="Single Family Residence",Q777="Yes")))),"Tier 3",
IF((OR((AND('[1]PWS Information'!$E$10="CWS",T777="Single Family Residence",R777="Yes",P777="Non-Lead", I777="Non-Lead - Copper",K777="Before 1989")),
(AND('[1]PWS Information'!$E$10="CWS",T777="Single Family Residence",R777="Yes",P777="Non-Lead", M777="Non-Lead - Copper",N777="Before 1989")))),"Tier 4",
IF((OR((AND('[1]PWS Information'!$E$10="NTNC",P777="Non-Lead")),
(AND('[1]PWS Information'!$E$10="CWS",P777="Non-Lead",R777="")),
(AND('[1]PWS Information'!$E$10="CWS",P777="Non-Lead",R777="No")),
(AND('[1]PWS Information'!$E$10="CWS",P777="Non-Lead",R777="Don't Know")),
(AND('[1]PWS Information'!$E$10="CWS",P777="Non-Lead", I777="Non-Lead - Copper", R777="Yes", K777="Between 1989 and 2014")),
(AND('[1]PWS Information'!$E$10="CWS",P777="Non-Lead", I777="Non-Lead - Copper", R777="Yes", K777="After 2014")),
(AND('[1]PWS Information'!$E$10="CWS",P777="Non-Lead", I777="Non-Lead - Copper", R777="Yes", K777="Unknown")),
(AND('[1]PWS Information'!$E$10="CWS",P777="Non-Lead", M777="Non-Lead - Copper", R777="Yes", N777="Between 1989 and 2014")),
(AND('[1]PWS Information'!$E$10="CWS",P777="Non-Lead", M777="Non-Lead - Copper", R777="Yes", N777="After 2014")),
(AND('[1]PWS Information'!$E$10="CWS",P777="Non-Lead", M777="Non-Lead - Copper", R777="Yes", N777="Unknown")),
(AND('[1]PWS Information'!$E$10="CWS",P777="Unknown")),
(AND('[1]PWS Information'!$E$10="NTNC",P777="Unknown")),
(AND('[1]PWS Information'!$E$10="CWS",T777="Multiple Family Residence",P777="Galvanized Requiring Replacement")),
(AND('[1]PWS Information'!$E$10="CWS",P777="Galvanized Requiring Replacement")),
(AND('[1]PWS Information'!$E$10="NTNC",T777="Multiple Family Residence",P777="Galvanized Requiring Replacement")))),"Tier 5",
"")))))</f>
        <v>Tier 5</v>
      </c>
      <c r="Y777" s="24"/>
      <c r="Z777" s="24"/>
    </row>
    <row r="778" spans="1:26" x14ac:dyDescent="0.25">
      <c r="A778" s="17">
        <v>775</v>
      </c>
      <c r="B778" s="18">
        <v>1006</v>
      </c>
      <c r="C778" s="17" t="s">
        <v>82</v>
      </c>
      <c r="D778" s="17" t="s">
        <v>188</v>
      </c>
      <c r="E778" s="17">
        <v>79549</v>
      </c>
      <c r="F778" s="18"/>
      <c r="G778" s="18"/>
      <c r="H778" s="18"/>
      <c r="I778" s="21" t="s">
        <v>221</v>
      </c>
      <c r="J778" s="22" t="s">
        <v>254</v>
      </c>
      <c r="K778" s="22" t="s">
        <v>255</v>
      </c>
      <c r="L778" s="22" t="s">
        <v>256</v>
      </c>
      <c r="M778" s="21" t="s">
        <v>222</v>
      </c>
      <c r="N778" s="23" t="s">
        <v>205</v>
      </c>
      <c r="O778" s="22" t="s">
        <v>257</v>
      </c>
      <c r="P778" s="31" t="str">
        <f t="shared" si="12"/>
        <v>Galvanized Requiring Replacement</v>
      </c>
      <c r="Q778" s="40" t="s">
        <v>254</v>
      </c>
      <c r="R778" s="40" t="s">
        <v>254</v>
      </c>
      <c r="S778" s="24"/>
      <c r="T778" s="16"/>
      <c r="U778" s="41" t="s">
        <v>255</v>
      </c>
      <c r="V778" s="41" t="s">
        <v>255</v>
      </c>
      <c r="W778" s="16"/>
      <c r="X778" s="43" t="str">
        <f>IF((OR((AND('[1]PWS Information'!$E$10="CWS",T778="Single Family Residence",P778="Lead")),
(AND('[1]PWS Information'!$E$10="CWS",T778="Multiple Family Residence",'[1]PWS Information'!$E$11="Yes",P778="Lead")),
(AND('[1]PWS Information'!$E$10="NTNC",P778="Lead")))),"Tier 1",
IF((OR((AND('[1]PWS Information'!$E$10="CWS",T778="Multiple Family Residence",'[1]PWS Information'!$E$11="No",P778="Lead")),
(AND('[1]PWS Information'!$E$10="CWS",T778="Other",P778="Lead")),
(AND(T778="",P778="Lead")),
(AND('[1]PWS Information'!$E$10="CWS",T778="Building",P778="Lead")))),"Tier 2",
IF((OR((AND('[1]PWS Information'!$E$10="CWS",T778="Single Family Residence",P778="Galvanized Requiring Replacement")),
(AND('[1]PWS Information'!$E$10="CWS",T778="Single Family Residence",P778="Galvanized Requiring Replacement",Q778="Yes")),
(AND('[1]PWS Information'!$E$10="NTNC",T778="Single Family Residence",P778="Galvanized Requiring Replacement")),
(AND('[1]PWS Information'!$E$10="NTNC",T778="Single Family Residence",Q778="Yes")))),"Tier 3",
IF((OR((AND('[1]PWS Information'!$E$10="CWS",T778="Single Family Residence",R778="Yes",P778="Non-Lead", I778="Non-Lead - Copper",K778="Before 1989")),
(AND('[1]PWS Information'!$E$10="CWS",T778="Single Family Residence",R778="Yes",P778="Non-Lead", M778="Non-Lead - Copper",N778="Before 1989")))),"Tier 4",
IF((OR((AND('[1]PWS Information'!$E$10="NTNC",P778="Non-Lead")),
(AND('[1]PWS Information'!$E$10="CWS",P778="Non-Lead",R778="")),
(AND('[1]PWS Information'!$E$10="CWS",P778="Non-Lead",R778="No")),
(AND('[1]PWS Information'!$E$10="CWS",P778="Non-Lead",R778="Don't Know")),
(AND('[1]PWS Information'!$E$10="CWS",P778="Non-Lead", I778="Non-Lead - Copper", R778="Yes", K778="Between 1989 and 2014")),
(AND('[1]PWS Information'!$E$10="CWS",P778="Non-Lead", I778="Non-Lead - Copper", R778="Yes", K778="After 2014")),
(AND('[1]PWS Information'!$E$10="CWS",P778="Non-Lead", I778="Non-Lead - Copper", R778="Yes", K778="Unknown")),
(AND('[1]PWS Information'!$E$10="CWS",P778="Non-Lead", M778="Non-Lead - Copper", R778="Yes", N778="Between 1989 and 2014")),
(AND('[1]PWS Information'!$E$10="CWS",P778="Non-Lead", M778="Non-Lead - Copper", R778="Yes", N778="After 2014")),
(AND('[1]PWS Information'!$E$10="CWS",P778="Non-Lead", M778="Non-Lead - Copper", R778="Yes", N778="Unknown")),
(AND('[1]PWS Information'!$E$10="CWS",P778="Unknown")),
(AND('[1]PWS Information'!$E$10="NTNC",P778="Unknown")),
(AND('[1]PWS Information'!$E$10="CWS",T778="Multiple Family Residence",P778="Galvanized Requiring Replacement")),
(AND('[1]PWS Information'!$E$10="CWS",P778="Galvanized Requiring Replacement")),
(AND('[1]PWS Information'!$E$10="NTNC",T778="Multiple Family Residence",P778="Galvanized Requiring Replacement")))),"Tier 5",
"")))))</f>
        <v>Tier 5</v>
      </c>
      <c r="Y778" s="24"/>
      <c r="Z778" s="24"/>
    </row>
    <row r="779" spans="1:26" x14ac:dyDescent="0.25">
      <c r="A779" s="17">
        <v>776</v>
      </c>
      <c r="B779" s="17">
        <v>1007</v>
      </c>
      <c r="C779" s="17" t="s">
        <v>82</v>
      </c>
      <c r="D779" s="17" t="s">
        <v>188</v>
      </c>
      <c r="E779" s="17">
        <v>79549</v>
      </c>
      <c r="F779" s="17"/>
      <c r="G779" s="17"/>
      <c r="H779" s="17"/>
      <c r="I779" s="21" t="s">
        <v>219</v>
      </c>
      <c r="J779" s="22" t="s">
        <v>254</v>
      </c>
      <c r="K779" s="22" t="s">
        <v>255</v>
      </c>
      <c r="L779" s="22"/>
      <c r="M779" s="21" t="s">
        <v>219</v>
      </c>
      <c r="N779" s="23" t="s">
        <v>205</v>
      </c>
      <c r="O779" s="22"/>
      <c r="P779" s="31" t="str">
        <f t="shared" si="12"/>
        <v>Unknown</v>
      </c>
      <c r="Q779" s="40" t="s">
        <v>254</v>
      </c>
      <c r="R779" s="40" t="s">
        <v>254</v>
      </c>
      <c r="S779" s="24"/>
      <c r="T779" s="16"/>
      <c r="U779" s="41" t="s">
        <v>255</v>
      </c>
      <c r="V779" s="41" t="s">
        <v>255</v>
      </c>
      <c r="W779" s="16"/>
      <c r="X779" s="43" t="str">
        <f>IF((OR((AND('[1]PWS Information'!$E$10="CWS",T779="Single Family Residence",P779="Lead")),
(AND('[1]PWS Information'!$E$10="CWS",T779="Multiple Family Residence",'[1]PWS Information'!$E$11="Yes",P779="Lead")),
(AND('[1]PWS Information'!$E$10="NTNC",P779="Lead")))),"Tier 1",
IF((OR((AND('[1]PWS Information'!$E$10="CWS",T779="Multiple Family Residence",'[1]PWS Information'!$E$11="No",P779="Lead")),
(AND('[1]PWS Information'!$E$10="CWS",T779="Other",P779="Lead")),
(AND(T779="",P779="Lead")),
(AND('[1]PWS Information'!$E$10="CWS",T779="Building",P779="Lead")))),"Tier 2",
IF((OR((AND('[1]PWS Information'!$E$10="CWS",T779="Single Family Residence",P779="Galvanized Requiring Replacement")),
(AND('[1]PWS Information'!$E$10="CWS",T779="Single Family Residence",P779="Galvanized Requiring Replacement",Q779="Yes")),
(AND('[1]PWS Information'!$E$10="NTNC",T779="Single Family Residence",P779="Galvanized Requiring Replacement")),
(AND('[1]PWS Information'!$E$10="NTNC",T779="Single Family Residence",Q779="Yes")))),"Tier 3",
IF((OR((AND('[1]PWS Information'!$E$10="CWS",T779="Single Family Residence",R779="Yes",P779="Non-Lead", I779="Non-Lead - Copper",K779="Before 1989")),
(AND('[1]PWS Information'!$E$10="CWS",T779="Single Family Residence",R779="Yes",P779="Non-Lead", M779="Non-Lead - Copper",N779="Before 1989")))),"Tier 4",
IF((OR((AND('[1]PWS Information'!$E$10="NTNC",P779="Non-Lead")),
(AND('[1]PWS Information'!$E$10="CWS",P779="Non-Lead",R779="")),
(AND('[1]PWS Information'!$E$10="CWS",P779="Non-Lead",R779="No")),
(AND('[1]PWS Information'!$E$10="CWS",P779="Non-Lead",R779="Don't Know")),
(AND('[1]PWS Information'!$E$10="CWS",P779="Non-Lead", I779="Non-Lead - Copper", R779="Yes", K779="Between 1989 and 2014")),
(AND('[1]PWS Information'!$E$10="CWS",P779="Non-Lead", I779="Non-Lead - Copper", R779="Yes", K779="After 2014")),
(AND('[1]PWS Information'!$E$10="CWS",P779="Non-Lead", I779="Non-Lead - Copper", R779="Yes", K779="Unknown")),
(AND('[1]PWS Information'!$E$10="CWS",P779="Non-Lead", M779="Non-Lead - Copper", R779="Yes", N779="Between 1989 and 2014")),
(AND('[1]PWS Information'!$E$10="CWS",P779="Non-Lead", M779="Non-Lead - Copper", R779="Yes", N779="After 2014")),
(AND('[1]PWS Information'!$E$10="CWS",P779="Non-Lead", M779="Non-Lead - Copper", R779="Yes", N779="Unknown")),
(AND('[1]PWS Information'!$E$10="CWS",P779="Unknown")),
(AND('[1]PWS Information'!$E$10="NTNC",P779="Unknown")),
(AND('[1]PWS Information'!$E$10="CWS",T779="Multiple Family Residence",P779="Galvanized Requiring Replacement")),
(AND('[1]PWS Information'!$E$10="CWS",P779="Galvanized Requiring Replacement")),
(AND('[1]PWS Information'!$E$10="NTNC",T779="Multiple Family Residence",P779="Galvanized Requiring Replacement")))),"Tier 5",
"")))))</f>
        <v>Tier 5</v>
      </c>
      <c r="Y779" s="24"/>
      <c r="Z779" s="24"/>
    </row>
    <row r="780" spans="1:26" x14ac:dyDescent="0.25">
      <c r="A780" s="17">
        <v>777</v>
      </c>
      <c r="B780" s="17">
        <v>1008</v>
      </c>
      <c r="C780" s="17" t="s">
        <v>82</v>
      </c>
      <c r="D780" s="17" t="s">
        <v>188</v>
      </c>
      <c r="E780" s="17">
        <v>79549</v>
      </c>
      <c r="F780" s="17"/>
      <c r="G780" s="17"/>
      <c r="H780" s="17"/>
      <c r="I780" s="21" t="s">
        <v>221</v>
      </c>
      <c r="J780" s="22" t="s">
        <v>254</v>
      </c>
      <c r="K780" s="22" t="s">
        <v>255</v>
      </c>
      <c r="L780" s="22" t="s">
        <v>256</v>
      </c>
      <c r="M780" s="21" t="s">
        <v>218</v>
      </c>
      <c r="N780" s="23" t="s">
        <v>205</v>
      </c>
      <c r="O780" s="22" t="s">
        <v>257</v>
      </c>
      <c r="P780" s="31" t="str">
        <f t="shared" si="12"/>
        <v>Non-Lead</v>
      </c>
      <c r="Q780" s="40" t="s">
        <v>254</v>
      </c>
      <c r="R780" s="40" t="s">
        <v>254</v>
      </c>
      <c r="S780" s="24"/>
      <c r="T780" s="16"/>
      <c r="U780" s="41" t="s">
        <v>255</v>
      </c>
      <c r="V780" s="41" t="s">
        <v>255</v>
      </c>
      <c r="W780" s="16"/>
      <c r="X780" s="43" t="str">
        <f>IF((OR((AND('[1]PWS Information'!$E$10="CWS",T780="Single Family Residence",P780="Lead")),
(AND('[1]PWS Information'!$E$10="CWS",T780="Multiple Family Residence",'[1]PWS Information'!$E$11="Yes",P780="Lead")),
(AND('[1]PWS Information'!$E$10="NTNC",P780="Lead")))),"Tier 1",
IF((OR((AND('[1]PWS Information'!$E$10="CWS",T780="Multiple Family Residence",'[1]PWS Information'!$E$11="No",P780="Lead")),
(AND('[1]PWS Information'!$E$10="CWS",T780="Other",P780="Lead")),
(AND(T780="",P780="Lead")),
(AND('[1]PWS Information'!$E$10="CWS",T780="Building",P780="Lead")))),"Tier 2",
IF((OR((AND('[1]PWS Information'!$E$10="CWS",T780="Single Family Residence",P780="Galvanized Requiring Replacement")),
(AND('[1]PWS Information'!$E$10="CWS",T780="Single Family Residence",P780="Galvanized Requiring Replacement",Q780="Yes")),
(AND('[1]PWS Information'!$E$10="NTNC",T780="Single Family Residence",P780="Galvanized Requiring Replacement")),
(AND('[1]PWS Information'!$E$10="NTNC",T780="Single Family Residence",Q780="Yes")))),"Tier 3",
IF((OR((AND('[1]PWS Information'!$E$10="CWS",T780="Single Family Residence",R780="Yes",P780="Non-Lead", I780="Non-Lead - Copper",K780="Before 1989")),
(AND('[1]PWS Information'!$E$10="CWS",T780="Single Family Residence",R780="Yes",P780="Non-Lead", M780="Non-Lead - Copper",N780="Before 1989")))),"Tier 4",
IF((OR((AND('[1]PWS Information'!$E$10="NTNC",P780="Non-Lead")),
(AND('[1]PWS Information'!$E$10="CWS",P780="Non-Lead",R780="")),
(AND('[1]PWS Information'!$E$10="CWS",P780="Non-Lead",R780="No")),
(AND('[1]PWS Information'!$E$10="CWS",P780="Non-Lead",R780="Don't Know")),
(AND('[1]PWS Information'!$E$10="CWS",P780="Non-Lead", I780="Non-Lead - Copper", R780="Yes", K780="Between 1989 and 2014")),
(AND('[1]PWS Information'!$E$10="CWS",P780="Non-Lead", I780="Non-Lead - Copper", R780="Yes", K780="After 2014")),
(AND('[1]PWS Information'!$E$10="CWS",P780="Non-Lead", I780="Non-Lead - Copper", R780="Yes", K780="Unknown")),
(AND('[1]PWS Information'!$E$10="CWS",P780="Non-Lead", M780="Non-Lead - Copper", R780="Yes", N780="Between 1989 and 2014")),
(AND('[1]PWS Information'!$E$10="CWS",P780="Non-Lead", M780="Non-Lead - Copper", R780="Yes", N780="After 2014")),
(AND('[1]PWS Information'!$E$10="CWS",P780="Non-Lead", M780="Non-Lead - Copper", R780="Yes", N780="Unknown")),
(AND('[1]PWS Information'!$E$10="CWS",P780="Unknown")),
(AND('[1]PWS Information'!$E$10="NTNC",P780="Unknown")),
(AND('[1]PWS Information'!$E$10="CWS",T780="Multiple Family Residence",P780="Galvanized Requiring Replacement")),
(AND('[1]PWS Information'!$E$10="CWS",P780="Galvanized Requiring Replacement")),
(AND('[1]PWS Information'!$E$10="NTNC",T780="Multiple Family Residence",P780="Galvanized Requiring Replacement")))),"Tier 5",
"")))))</f>
        <v>Tier 5</v>
      </c>
      <c r="Y780" s="24"/>
      <c r="Z780" s="24"/>
    </row>
    <row r="781" spans="1:26" x14ac:dyDescent="0.25">
      <c r="A781" s="17">
        <v>778</v>
      </c>
      <c r="B781" s="17">
        <v>1011</v>
      </c>
      <c r="C781" s="17" t="s">
        <v>82</v>
      </c>
      <c r="D781" s="17" t="s">
        <v>188</v>
      </c>
      <c r="E781" s="17">
        <v>79549</v>
      </c>
      <c r="F781" s="17"/>
      <c r="G781" s="17"/>
      <c r="H781" s="17"/>
      <c r="I781" s="21" t="s">
        <v>219</v>
      </c>
      <c r="J781" s="22" t="s">
        <v>254</v>
      </c>
      <c r="K781" s="22" t="s">
        <v>255</v>
      </c>
      <c r="L781" s="22"/>
      <c r="M781" s="21" t="s">
        <v>219</v>
      </c>
      <c r="N781" s="23" t="s">
        <v>205</v>
      </c>
      <c r="O781" s="22"/>
      <c r="P781" s="31" t="str">
        <f t="shared" si="12"/>
        <v>Unknown</v>
      </c>
      <c r="Q781" s="40" t="s">
        <v>254</v>
      </c>
      <c r="R781" s="40" t="s">
        <v>254</v>
      </c>
      <c r="S781" s="24"/>
      <c r="T781" s="16"/>
      <c r="U781" s="41" t="s">
        <v>255</v>
      </c>
      <c r="V781" s="41" t="s">
        <v>255</v>
      </c>
      <c r="W781" s="16"/>
      <c r="X781" s="43" t="str">
        <f>IF((OR((AND('[1]PWS Information'!$E$10="CWS",T781="Single Family Residence",P781="Lead")),
(AND('[1]PWS Information'!$E$10="CWS",T781="Multiple Family Residence",'[1]PWS Information'!$E$11="Yes",P781="Lead")),
(AND('[1]PWS Information'!$E$10="NTNC",P781="Lead")))),"Tier 1",
IF((OR((AND('[1]PWS Information'!$E$10="CWS",T781="Multiple Family Residence",'[1]PWS Information'!$E$11="No",P781="Lead")),
(AND('[1]PWS Information'!$E$10="CWS",T781="Other",P781="Lead")),
(AND(T781="",P781="Lead")),
(AND('[1]PWS Information'!$E$10="CWS",T781="Building",P781="Lead")))),"Tier 2",
IF((OR((AND('[1]PWS Information'!$E$10="CWS",T781="Single Family Residence",P781="Galvanized Requiring Replacement")),
(AND('[1]PWS Information'!$E$10="CWS",T781="Single Family Residence",P781="Galvanized Requiring Replacement",Q781="Yes")),
(AND('[1]PWS Information'!$E$10="NTNC",T781="Single Family Residence",P781="Galvanized Requiring Replacement")),
(AND('[1]PWS Information'!$E$10="NTNC",T781="Single Family Residence",Q781="Yes")))),"Tier 3",
IF((OR((AND('[1]PWS Information'!$E$10="CWS",T781="Single Family Residence",R781="Yes",P781="Non-Lead", I781="Non-Lead - Copper",K781="Before 1989")),
(AND('[1]PWS Information'!$E$10="CWS",T781="Single Family Residence",R781="Yes",P781="Non-Lead", M781="Non-Lead - Copper",N781="Before 1989")))),"Tier 4",
IF((OR((AND('[1]PWS Information'!$E$10="NTNC",P781="Non-Lead")),
(AND('[1]PWS Information'!$E$10="CWS",P781="Non-Lead",R781="")),
(AND('[1]PWS Information'!$E$10="CWS",P781="Non-Lead",R781="No")),
(AND('[1]PWS Information'!$E$10="CWS",P781="Non-Lead",R781="Don't Know")),
(AND('[1]PWS Information'!$E$10="CWS",P781="Non-Lead", I781="Non-Lead - Copper", R781="Yes", K781="Between 1989 and 2014")),
(AND('[1]PWS Information'!$E$10="CWS",P781="Non-Lead", I781="Non-Lead - Copper", R781="Yes", K781="After 2014")),
(AND('[1]PWS Information'!$E$10="CWS",P781="Non-Lead", I781="Non-Lead - Copper", R781="Yes", K781="Unknown")),
(AND('[1]PWS Information'!$E$10="CWS",P781="Non-Lead", M781="Non-Lead - Copper", R781="Yes", N781="Between 1989 and 2014")),
(AND('[1]PWS Information'!$E$10="CWS",P781="Non-Lead", M781="Non-Lead - Copper", R781="Yes", N781="After 2014")),
(AND('[1]PWS Information'!$E$10="CWS",P781="Non-Lead", M781="Non-Lead - Copper", R781="Yes", N781="Unknown")),
(AND('[1]PWS Information'!$E$10="CWS",P781="Unknown")),
(AND('[1]PWS Information'!$E$10="NTNC",P781="Unknown")),
(AND('[1]PWS Information'!$E$10="CWS",T781="Multiple Family Residence",P781="Galvanized Requiring Replacement")),
(AND('[1]PWS Information'!$E$10="CWS",P781="Galvanized Requiring Replacement")),
(AND('[1]PWS Information'!$E$10="NTNC",T781="Multiple Family Residence",P781="Galvanized Requiring Replacement")))),"Tier 5",
"")))))</f>
        <v>Tier 5</v>
      </c>
      <c r="Y781" s="24"/>
      <c r="Z781" s="24"/>
    </row>
    <row r="782" spans="1:26" x14ac:dyDescent="0.25">
      <c r="A782" s="17">
        <v>779</v>
      </c>
      <c r="B782" s="18">
        <v>1012</v>
      </c>
      <c r="C782" s="17" t="s">
        <v>82</v>
      </c>
      <c r="D782" s="17" t="s">
        <v>188</v>
      </c>
      <c r="E782" s="17">
        <v>79549</v>
      </c>
      <c r="F782" s="18"/>
      <c r="G782" s="18"/>
      <c r="H782" s="18"/>
      <c r="I782" s="21" t="s">
        <v>221</v>
      </c>
      <c r="J782" s="22" t="s">
        <v>254</v>
      </c>
      <c r="K782" s="22" t="s">
        <v>255</v>
      </c>
      <c r="L782" s="22" t="s">
        <v>256</v>
      </c>
      <c r="M782" s="21" t="s">
        <v>222</v>
      </c>
      <c r="N782" s="23" t="s">
        <v>205</v>
      </c>
      <c r="O782" s="22" t="s">
        <v>257</v>
      </c>
      <c r="P782" s="31" t="str">
        <f t="shared" si="12"/>
        <v>Galvanized Requiring Replacement</v>
      </c>
      <c r="Q782" s="40" t="s">
        <v>254</v>
      </c>
      <c r="R782" s="40" t="s">
        <v>254</v>
      </c>
      <c r="S782" s="24"/>
      <c r="T782" s="16"/>
      <c r="U782" s="41" t="s">
        <v>255</v>
      </c>
      <c r="V782" s="41" t="s">
        <v>255</v>
      </c>
      <c r="W782" s="16"/>
      <c r="X782" s="43" t="str">
        <f>IF((OR((AND('[1]PWS Information'!$E$10="CWS",T782="Single Family Residence",P782="Lead")),
(AND('[1]PWS Information'!$E$10="CWS",T782="Multiple Family Residence",'[1]PWS Information'!$E$11="Yes",P782="Lead")),
(AND('[1]PWS Information'!$E$10="NTNC",P782="Lead")))),"Tier 1",
IF((OR((AND('[1]PWS Information'!$E$10="CWS",T782="Multiple Family Residence",'[1]PWS Information'!$E$11="No",P782="Lead")),
(AND('[1]PWS Information'!$E$10="CWS",T782="Other",P782="Lead")),
(AND(T782="",P782="Lead")),
(AND('[1]PWS Information'!$E$10="CWS",T782="Building",P782="Lead")))),"Tier 2",
IF((OR((AND('[1]PWS Information'!$E$10="CWS",T782="Single Family Residence",P782="Galvanized Requiring Replacement")),
(AND('[1]PWS Information'!$E$10="CWS",T782="Single Family Residence",P782="Galvanized Requiring Replacement",Q782="Yes")),
(AND('[1]PWS Information'!$E$10="NTNC",T782="Single Family Residence",P782="Galvanized Requiring Replacement")),
(AND('[1]PWS Information'!$E$10="NTNC",T782="Single Family Residence",Q782="Yes")))),"Tier 3",
IF((OR((AND('[1]PWS Information'!$E$10="CWS",T782="Single Family Residence",R782="Yes",P782="Non-Lead", I782="Non-Lead - Copper",K782="Before 1989")),
(AND('[1]PWS Information'!$E$10="CWS",T782="Single Family Residence",R782="Yes",P782="Non-Lead", M782="Non-Lead - Copper",N782="Before 1989")))),"Tier 4",
IF((OR((AND('[1]PWS Information'!$E$10="NTNC",P782="Non-Lead")),
(AND('[1]PWS Information'!$E$10="CWS",P782="Non-Lead",R782="")),
(AND('[1]PWS Information'!$E$10="CWS",P782="Non-Lead",R782="No")),
(AND('[1]PWS Information'!$E$10="CWS",P782="Non-Lead",R782="Don't Know")),
(AND('[1]PWS Information'!$E$10="CWS",P782="Non-Lead", I782="Non-Lead - Copper", R782="Yes", K782="Between 1989 and 2014")),
(AND('[1]PWS Information'!$E$10="CWS",P782="Non-Lead", I782="Non-Lead - Copper", R782="Yes", K782="After 2014")),
(AND('[1]PWS Information'!$E$10="CWS",P782="Non-Lead", I782="Non-Lead - Copper", R782="Yes", K782="Unknown")),
(AND('[1]PWS Information'!$E$10="CWS",P782="Non-Lead", M782="Non-Lead - Copper", R782="Yes", N782="Between 1989 and 2014")),
(AND('[1]PWS Information'!$E$10="CWS",P782="Non-Lead", M782="Non-Lead - Copper", R782="Yes", N782="After 2014")),
(AND('[1]PWS Information'!$E$10="CWS",P782="Non-Lead", M782="Non-Lead - Copper", R782="Yes", N782="Unknown")),
(AND('[1]PWS Information'!$E$10="CWS",P782="Unknown")),
(AND('[1]PWS Information'!$E$10="NTNC",P782="Unknown")),
(AND('[1]PWS Information'!$E$10="CWS",T782="Multiple Family Residence",P782="Galvanized Requiring Replacement")),
(AND('[1]PWS Information'!$E$10="CWS",P782="Galvanized Requiring Replacement")),
(AND('[1]PWS Information'!$E$10="NTNC",T782="Multiple Family Residence",P782="Galvanized Requiring Replacement")))),"Tier 5",
"")))))</f>
        <v>Tier 5</v>
      </c>
      <c r="Y782" s="24"/>
      <c r="Z782" s="24"/>
    </row>
    <row r="783" spans="1:26" x14ac:dyDescent="0.25">
      <c r="A783" s="17">
        <v>780</v>
      </c>
      <c r="B783" s="17">
        <v>1208</v>
      </c>
      <c r="C783" s="17" t="s">
        <v>82</v>
      </c>
      <c r="D783" s="17" t="s">
        <v>188</v>
      </c>
      <c r="E783" s="17">
        <v>79549</v>
      </c>
      <c r="F783" s="17"/>
      <c r="G783" s="17"/>
      <c r="H783" s="17"/>
      <c r="I783" s="21" t="s">
        <v>218</v>
      </c>
      <c r="J783" s="22" t="s">
        <v>254</v>
      </c>
      <c r="K783" s="22" t="s">
        <v>255</v>
      </c>
      <c r="L783" s="22" t="s">
        <v>256</v>
      </c>
      <c r="M783" s="21" t="s">
        <v>218</v>
      </c>
      <c r="N783" s="17"/>
      <c r="O783" s="22" t="s">
        <v>256</v>
      </c>
      <c r="P783" s="31" t="str">
        <f t="shared" si="12"/>
        <v>Non-Lead</v>
      </c>
      <c r="Q783" s="40" t="s">
        <v>254</v>
      </c>
      <c r="R783" s="40" t="s">
        <v>254</v>
      </c>
      <c r="S783" s="24"/>
      <c r="T783" s="16"/>
      <c r="U783" s="41" t="s">
        <v>255</v>
      </c>
      <c r="V783" s="41" t="s">
        <v>255</v>
      </c>
      <c r="W783" s="16"/>
      <c r="X783" s="43" t="str">
        <f>IF((OR((AND('[1]PWS Information'!$E$10="CWS",T783="Single Family Residence",P783="Lead")),
(AND('[1]PWS Information'!$E$10="CWS",T783="Multiple Family Residence",'[1]PWS Information'!$E$11="Yes",P783="Lead")),
(AND('[1]PWS Information'!$E$10="NTNC",P783="Lead")))),"Tier 1",
IF((OR((AND('[1]PWS Information'!$E$10="CWS",T783="Multiple Family Residence",'[1]PWS Information'!$E$11="No",P783="Lead")),
(AND('[1]PWS Information'!$E$10="CWS",T783="Other",P783="Lead")),
(AND(T783="",P783="Lead")),
(AND('[1]PWS Information'!$E$10="CWS",T783="Building",P783="Lead")))),"Tier 2",
IF((OR((AND('[1]PWS Information'!$E$10="CWS",T783="Single Family Residence",P783="Galvanized Requiring Replacement")),
(AND('[1]PWS Information'!$E$10="CWS",T783="Single Family Residence",P783="Galvanized Requiring Replacement",Q783="Yes")),
(AND('[1]PWS Information'!$E$10="NTNC",T783="Single Family Residence",P783="Galvanized Requiring Replacement")),
(AND('[1]PWS Information'!$E$10="NTNC",T783="Single Family Residence",Q783="Yes")))),"Tier 3",
IF((OR((AND('[1]PWS Information'!$E$10="CWS",T783="Single Family Residence",R783="Yes",P783="Non-Lead", I783="Non-Lead - Copper",K783="Before 1989")),
(AND('[1]PWS Information'!$E$10="CWS",T783="Single Family Residence",R783="Yes",P783="Non-Lead", M783="Non-Lead - Copper",N783="Before 1989")))),"Tier 4",
IF((OR((AND('[1]PWS Information'!$E$10="NTNC",P783="Non-Lead")),
(AND('[1]PWS Information'!$E$10="CWS",P783="Non-Lead",R783="")),
(AND('[1]PWS Information'!$E$10="CWS",P783="Non-Lead",R783="No")),
(AND('[1]PWS Information'!$E$10="CWS",P783="Non-Lead",R783="Don't Know")),
(AND('[1]PWS Information'!$E$10="CWS",P783="Non-Lead", I783="Non-Lead - Copper", R783="Yes", K783="Between 1989 and 2014")),
(AND('[1]PWS Information'!$E$10="CWS",P783="Non-Lead", I783="Non-Lead - Copper", R783="Yes", K783="After 2014")),
(AND('[1]PWS Information'!$E$10="CWS",P783="Non-Lead", I783="Non-Lead - Copper", R783="Yes", K783="Unknown")),
(AND('[1]PWS Information'!$E$10="CWS",P783="Non-Lead", M783="Non-Lead - Copper", R783="Yes", N783="Between 1989 and 2014")),
(AND('[1]PWS Information'!$E$10="CWS",P783="Non-Lead", M783="Non-Lead - Copper", R783="Yes", N783="After 2014")),
(AND('[1]PWS Information'!$E$10="CWS",P783="Non-Lead", M783="Non-Lead - Copper", R783="Yes", N783="Unknown")),
(AND('[1]PWS Information'!$E$10="CWS",P783="Unknown")),
(AND('[1]PWS Information'!$E$10="NTNC",P783="Unknown")),
(AND('[1]PWS Information'!$E$10="CWS",T783="Multiple Family Residence",P783="Galvanized Requiring Replacement")),
(AND('[1]PWS Information'!$E$10="CWS",P783="Galvanized Requiring Replacement")),
(AND('[1]PWS Information'!$E$10="NTNC",T783="Multiple Family Residence",P783="Galvanized Requiring Replacement")))),"Tier 5",
"")))))</f>
        <v>Tier 5</v>
      </c>
      <c r="Y783" s="24"/>
      <c r="Z783" s="24"/>
    </row>
    <row r="784" spans="1:26" x14ac:dyDescent="0.25">
      <c r="A784" s="17">
        <v>781</v>
      </c>
      <c r="B784" s="17">
        <v>1500</v>
      </c>
      <c r="C784" s="17" t="s">
        <v>82</v>
      </c>
      <c r="D784" s="17" t="s">
        <v>188</v>
      </c>
      <c r="E784" s="17">
        <v>79549</v>
      </c>
      <c r="F784" s="17"/>
      <c r="G784" s="17"/>
      <c r="H784" s="17"/>
      <c r="I784" s="21" t="s">
        <v>221</v>
      </c>
      <c r="J784" s="22" t="s">
        <v>254</v>
      </c>
      <c r="K784" s="22" t="s">
        <v>255</v>
      </c>
      <c r="L784" s="22" t="s">
        <v>256</v>
      </c>
      <c r="M784" s="21" t="s">
        <v>222</v>
      </c>
      <c r="N784" s="17" t="s">
        <v>205</v>
      </c>
      <c r="O784" s="22" t="s">
        <v>257</v>
      </c>
      <c r="P784" s="31" t="str">
        <f t="shared" si="12"/>
        <v>Galvanized Requiring Replacement</v>
      </c>
      <c r="Q784" s="40" t="s">
        <v>254</v>
      </c>
      <c r="R784" s="40" t="s">
        <v>254</v>
      </c>
      <c r="S784" s="24"/>
      <c r="T784" s="16"/>
      <c r="U784" s="41" t="s">
        <v>255</v>
      </c>
      <c r="V784" s="41" t="s">
        <v>255</v>
      </c>
      <c r="W784" s="16"/>
      <c r="X784" s="43" t="str">
        <f>IF((OR((AND('[1]PWS Information'!$E$10="CWS",T784="Single Family Residence",P784="Lead")),
(AND('[1]PWS Information'!$E$10="CWS",T784="Multiple Family Residence",'[1]PWS Information'!$E$11="Yes",P784="Lead")),
(AND('[1]PWS Information'!$E$10="NTNC",P784="Lead")))),"Tier 1",
IF((OR((AND('[1]PWS Information'!$E$10="CWS",T784="Multiple Family Residence",'[1]PWS Information'!$E$11="No",P784="Lead")),
(AND('[1]PWS Information'!$E$10="CWS",T784="Other",P784="Lead")),
(AND(T784="",P784="Lead")),
(AND('[1]PWS Information'!$E$10="CWS",T784="Building",P784="Lead")))),"Tier 2",
IF((OR((AND('[1]PWS Information'!$E$10="CWS",T784="Single Family Residence",P784="Galvanized Requiring Replacement")),
(AND('[1]PWS Information'!$E$10="CWS",T784="Single Family Residence",P784="Galvanized Requiring Replacement",Q784="Yes")),
(AND('[1]PWS Information'!$E$10="NTNC",T784="Single Family Residence",P784="Galvanized Requiring Replacement")),
(AND('[1]PWS Information'!$E$10="NTNC",T784="Single Family Residence",Q784="Yes")))),"Tier 3",
IF((OR((AND('[1]PWS Information'!$E$10="CWS",T784="Single Family Residence",R784="Yes",P784="Non-Lead", I784="Non-Lead - Copper",K784="Before 1989")),
(AND('[1]PWS Information'!$E$10="CWS",T784="Single Family Residence",R784="Yes",P784="Non-Lead", M784="Non-Lead - Copper",N784="Before 1989")))),"Tier 4",
IF((OR((AND('[1]PWS Information'!$E$10="NTNC",P784="Non-Lead")),
(AND('[1]PWS Information'!$E$10="CWS",P784="Non-Lead",R784="")),
(AND('[1]PWS Information'!$E$10="CWS",P784="Non-Lead",R784="No")),
(AND('[1]PWS Information'!$E$10="CWS",P784="Non-Lead",R784="Don't Know")),
(AND('[1]PWS Information'!$E$10="CWS",P784="Non-Lead", I784="Non-Lead - Copper", R784="Yes", K784="Between 1989 and 2014")),
(AND('[1]PWS Information'!$E$10="CWS",P784="Non-Lead", I784="Non-Lead - Copper", R784="Yes", K784="After 2014")),
(AND('[1]PWS Information'!$E$10="CWS",P784="Non-Lead", I784="Non-Lead - Copper", R784="Yes", K784="Unknown")),
(AND('[1]PWS Information'!$E$10="CWS",P784="Non-Lead", M784="Non-Lead - Copper", R784="Yes", N784="Between 1989 and 2014")),
(AND('[1]PWS Information'!$E$10="CWS",P784="Non-Lead", M784="Non-Lead - Copper", R784="Yes", N784="After 2014")),
(AND('[1]PWS Information'!$E$10="CWS",P784="Non-Lead", M784="Non-Lead - Copper", R784="Yes", N784="Unknown")),
(AND('[1]PWS Information'!$E$10="CWS",P784="Unknown")),
(AND('[1]PWS Information'!$E$10="NTNC",P784="Unknown")),
(AND('[1]PWS Information'!$E$10="CWS",T784="Multiple Family Residence",P784="Galvanized Requiring Replacement")),
(AND('[1]PWS Information'!$E$10="CWS",P784="Galvanized Requiring Replacement")),
(AND('[1]PWS Information'!$E$10="NTNC",T784="Multiple Family Residence",P784="Galvanized Requiring Replacement")))),"Tier 5",
"")))))</f>
        <v>Tier 5</v>
      </c>
      <c r="Y784" s="24"/>
      <c r="Z784" s="24"/>
    </row>
    <row r="785" spans="1:26" x14ac:dyDescent="0.25">
      <c r="A785" s="17">
        <v>782</v>
      </c>
      <c r="B785" s="17">
        <v>1505</v>
      </c>
      <c r="C785" s="17" t="s">
        <v>82</v>
      </c>
      <c r="D785" s="17" t="s">
        <v>188</v>
      </c>
      <c r="E785" s="17">
        <v>79549</v>
      </c>
      <c r="F785" s="17"/>
      <c r="G785" s="17"/>
      <c r="H785" s="17"/>
      <c r="I785" s="21" t="s">
        <v>218</v>
      </c>
      <c r="J785" s="22" t="s">
        <v>254</v>
      </c>
      <c r="K785" s="22" t="s">
        <v>255</v>
      </c>
      <c r="L785" s="22" t="s">
        <v>256</v>
      </c>
      <c r="M785" s="21" t="s">
        <v>222</v>
      </c>
      <c r="N785" s="19" t="s">
        <v>205</v>
      </c>
      <c r="O785" s="22" t="s">
        <v>257</v>
      </c>
      <c r="P785" s="31" t="str">
        <f t="shared" si="12"/>
        <v>Galvanized Requiring Replacement</v>
      </c>
      <c r="Q785" s="40" t="s">
        <v>254</v>
      </c>
      <c r="R785" s="40" t="s">
        <v>254</v>
      </c>
      <c r="S785" s="24"/>
      <c r="T785" s="16"/>
      <c r="U785" s="41" t="s">
        <v>255</v>
      </c>
      <c r="V785" s="41" t="s">
        <v>255</v>
      </c>
      <c r="W785" s="16"/>
      <c r="X785" s="43" t="str">
        <f>IF((OR((AND('[1]PWS Information'!$E$10="CWS",T785="Single Family Residence",P785="Lead")),
(AND('[1]PWS Information'!$E$10="CWS",T785="Multiple Family Residence",'[1]PWS Information'!$E$11="Yes",P785="Lead")),
(AND('[1]PWS Information'!$E$10="NTNC",P785="Lead")))),"Tier 1",
IF((OR((AND('[1]PWS Information'!$E$10="CWS",T785="Multiple Family Residence",'[1]PWS Information'!$E$11="No",P785="Lead")),
(AND('[1]PWS Information'!$E$10="CWS",T785="Other",P785="Lead")),
(AND(T785="",P785="Lead")),
(AND('[1]PWS Information'!$E$10="CWS",T785="Building",P785="Lead")))),"Tier 2",
IF((OR((AND('[1]PWS Information'!$E$10="CWS",T785="Single Family Residence",P785="Galvanized Requiring Replacement")),
(AND('[1]PWS Information'!$E$10="CWS",T785="Single Family Residence",P785="Galvanized Requiring Replacement",Q785="Yes")),
(AND('[1]PWS Information'!$E$10="NTNC",T785="Single Family Residence",P785="Galvanized Requiring Replacement")),
(AND('[1]PWS Information'!$E$10="NTNC",T785="Single Family Residence",Q785="Yes")))),"Tier 3",
IF((OR((AND('[1]PWS Information'!$E$10="CWS",T785="Single Family Residence",R785="Yes",P785="Non-Lead", I785="Non-Lead - Copper",K785="Before 1989")),
(AND('[1]PWS Information'!$E$10="CWS",T785="Single Family Residence",R785="Yes",P785="Non-Lead", M785="Non-Lead - Copper",N785="Before 1989")))),"Tier 4",
IF((OR((AND('[1]PWS Information'!$E$10="NTNC",P785="Non-Lead")),
(AND('[1]PWS Information'!$E$10="CWS",P785="Non-Lead",R785="")),
(AND('[1]PWS Information'!$E$10="CWS",P785="Non-Lead",R785="No")),
(AND('[1]PWS Information'!$E$10="CWS",P785="Non-Lead",R785="Don't Know")),
(AND('[1]PWS Information'!$E$10="CWS",P785="Non-Lead", I785="Non-Lead - Copper", R785="Yes", K785="Between 1989 and 2014")),
(AND('[1]PWS Information'!$E$10="CWS",P785="Non-Lead", I785="Non-Lead - Copper", R785="Yes", K785="After 2014")),
(AND('[1]PWS Information'!$E$10="CWS",P785="Non-Lead", I785="Non-Lead - Copper", R785="Yes", K785="Unknown")),
(AND('[1]PWS Information'!$E$10="CWS",P785="Non-Lead", M785="Non-Lead - Copper", R785="Yes", N785="Between 1989 and 2014")),
(AND('[1]PWS Information'!$E$10="CWS",P785="Non-Lead", M785="Non-Lead - Copper", R785="Yes", N785="After 2014")),
(AND('[1]PWS Information'!$E$10="CWS",P785="Non-Lead", M785="Non-Lead - Copper", R785="Yes", N785="Unknown")),
(AND('[1]PWS Information'!$E$10="CWS",P785="Unknown")),
(AND('[1]PWS Information'!$E$10="NTNC",P785="Unknown")),
(AND('[1]PWS Information'!$E$10="CWS",T785="Multiple Family Residence",P785="Galvanized Requiring Replacement")),
(AND('[1]PWS Information'!$E$10="CWS",P785="Galvanized Requiring Replacement")),
(AND('[1]PWS Information'!$E$10="NTNC",T785="Multiple Family Residence",P785="Galvanized Requiring Replacement")))),"Tier 5",
"")))))</f>
        <v>Tier 5</v>
      </c>
      <c r="Y785" s="24"/>
      <c r="Z785" s="24"/>
    </row>
    <row r="786" spans="1:26" x14ac:dyDescent="0.25">
      <c r="A786" s="17">
        <v>783</v>
      </c>
      <c r="B786" s="17">
        <v>1507</v>
      </c>
      <c r="C786" s="17" t="s">
        <v>82</v>
      </c>
      <c r="D786" s="17" t="s">
        <v>188</v>
      </c>
      <c r="E786" s="17">
        <v>79549</v>
      </c>
      <c r="F786" s="17"/>
      <c r="G786" s="17"/>
      <c r="H786" s="17"/>
      <c r="I786" s="21" t="s">
        <v>218</v>
      </c>
      <c r="J786" s="22" t="s">
        <v>254</v>
      </c>
      <c r="K786" s="22" t="s">
        <v>255</v>
      </c>
      <c r="L786" s="22" t="s">
        <v>256</v>
      </c>
      <c r="M786" s="21" t="s">
        <v>218</v>
      </c>
      <c r="N786" s="37"/>
      <c r="O786" s="22" t="s">
        <v>256</v>
      </c>
      <c r="P786" s="31" t="str">
        <f t="shared" si="12"/>
        <v>Non-Lead</v>
      </c>
      <c r="Q786" s="40" t="s">
        <v>254</v>
      </c>
      <c r="R786" s="40" t="s">
        <v>254</v>
      </c>
      <c r="S786" s="24"/>
      <c r="T786" s="16"/>
      <c r="U786" s="41" t="s">
        <v>255</v>
      </c>
      <c r="V786" s="41" t="s">
        <v>255</v>
      </c>
      <c r="W786" s="16"/>
      <c r="X786" s="43" t="str">
        <f>IF((OR((AND('[1]PWS Information'!$E$10="CWS",T786="Single Family Residence",P786="Lead")),
(AND('[1]PWS Information'!$E$10="CWS",T786="Multiple Family Residence",'[1]PWS Information'!$E$11="Yes",P786="Lead")),
(AND('[1]PWS Information'!$E$10="NTNC",P786="Lead")))),"Tier 1",
IF((OR((AND('[1]PWS Information'!$E$10="CWS",T786="Multiple Family Residence",'[1]PWS Information'!$E$11="No",P786="Lead")),
(AND('[1]PWS Information'!$E$10="CWS",T786="Other",P786="Lead")),
(AND(T786="",P786="Lead")),
(AND('[1]PWS Information'!$E$10="CWS",T786="Building",P786="Lead")))),"Tier 2",
IF((OR((AND('[1]PWS Information'!$E$10="CWS",T786="Single Family Residence",P786="Galvanized Requiring Replacement")),
(AND('[1]PWS Information'!$E$10="CWS",T786="Single Family Residence",P786="Galvanized Requiring Replacement",Q786="Yes")),
(AND('[1]PWS Information'!$E$10="NTNC",T786="Single Family Residence",P786="Galvanized Requiring Replacement")),
(AND('[1]PWS Information'!$E$10="NTNC",T786="Single Family Residence",Q786="Yes")))),"Tier 3",
IF((OR((AND('[1]PWS Information'!$E$10="CWS",T786="Single Family Residence",R786="Yes",P786="Non-Lead", I786="Non-Lead - Copper",K786="Before 1989")),
(AND('[1]PWS Information'!$E$10="CWS",T786="Single Family Residence",R786="Yes",P786="Non-Lead", M786="Non-Lead - Copper",N786="Before 1989")))),"Tier 4",
IF((OR((AND('[1]PWS Information'!$E$10="NTNC",P786="Non-Lead")),
(AND('[1]PWS Information'!$E$10="CWS",P786="Non-Lead",R786="")),
(AND('[1]PWS Information'!$E$10="CWS",P786="Non-Lead",R786="No")),
(AND('[1]PWS Information'!$E$10="CWS",P786="Non-Lead",R786="Don't Know")),
(AND('[1]PWS Information'!$E$10="CWS",P786="Non-Lead", I786="Non-Lead - Copper", R786="Yes", K786="Between 1989 and 2014")),
(AND('[1]PWS Information'!$E$10="CWS",P786="Non-Lead", I786="Non-Lead - Copper", R786="Yes", K786="After 2014")),
(AND('[1]PWS Information'!$E$10="CWS",P786="Non-Lead", I786="Non-Lead - Copper", R786="Yes", K786="Unknown")),
(AND('[1]PWS Information'!$E$10="CWS",P786="Non-Lead", M786="Non-Lead - Copper", R786="Yes", N786="Between 1989 and 2014")),
(AND('[1]PWS Information'!$E$10="CWS",P786="Non-Lead", M786="Non-Lead - Copper", R786="Yes", N786="After 2014")),
(AND('[1]PWS Information'!$E$10="CWS",P786="Non-Lead", M786="Non-Lead - Copper", R786="Yes", N786="Unknown")),
(AND('[1]PWS Information'!$E$10="CWS",P786="Unknown")),
(AND('[1]PWS Information'!$E$10="NTNC",P786="Unknown")),
(AND('[1]PWS Information'!$E$10="CWS",T786="Multiple Family Residence",P786="Galvanized Requiring Replacement")),
(AND('[1]PWS Information'!$E$10="CWS",P786="Galvanized Requiring Replacement")),
(AND('[1]PWS Information'!$E$10="NTNC",T786="Multiple Family Residence",P786="Galvanized Requiring Replacement")))),"Tier 5",
"")))))</f>
        <v>Tier 5</v>
      </c>
      <c r="Y786" s="24"/>
      <c r="Z786" s="24"/>
    </row>
    <row r="787" spans="1:26" x14ac:dyDescent="0.25">
      <c r="A787" s="17">
        <v>784</v>
      </c>
      <c r="B787" s="17">
        <v>1508</v>
      </c>
      <c r="C787" s="17" t="s">
        <v>82</v>
      </c>
      <c r="D787" s="17" t="s">
        <v>188</v>
      </c>
      <c r="E787" s="17">
        <v>79549</v>
      </c>
      <c r="F787" s="17"/>
      <c r="G787" s="17"/>
      <c r="H787" s="17"/>
      <c r="I787" s="21" t="s">
        <v>219</v>
      </c>
      <c r="J787" s="22" t="s">
        <v>254</v>
      </c>
      <c r="K787" s="22" t="s">
        <v>255</v>
      </c>
      <c r="L787" s="22"/>
      <c r="M787" s="21" t="s">
        <v>219</v>
      </c>
      <c r="N787" s="19" t="s">
        <v>205</v>
      </c>
      <c r="O787" s="22"/>
      <c r="P787" s="31" t="str">
        <f t="shared" si="12"/>
        <v>Unknown</v>
      </c>
      <c r="Q787" s="40" t="s">
        <v>254</v>
      </c>
      <c r="R787" s="40" t="s">
        <v>254</v>
      </c>
      <c r="S787" s="24"/>
      <c r="T787" s="16"/>
      <c r="U787" s="41" t="s">
        <v>255</v>
      </c>
      <c r="V787" s="41" t="s">
        <v>255</v>
      </c>
      <c r="W787" s="16"/>
      <c r="X787" s="43" t="str">
        <f>IF((OR((AND('[1]PWS Information'!$E$10="CWS",T787="Single Family Residence",P787="Lead")),
(AND('[1]PWS Information'!$E$10="CWS",T787="Multiple Family Residence",'[1]PWS Information'!$E$11="Yes",P787="Lead")),
(AND('[1]PWS Information'!$E$10="NTNC",P787="Lead")))),"Tier 1",
IF((OR((AND('[1]PWS Information'!$E$10="CWS",T787="Multiple Family Residence",'[1]PWS Information'!$E$11="No",P787="Lead")),
(AND('[1]PWS Information'!$E$10="CWS",T787="Other",P787="Lead")),
(AND(T787="",P787="Lead")),
(AND('[1]PWS Information'!$E$10="CWS",T787="Building",P787="Lead")))),"Tier 2",
IF((OR((AND('[1]PWS Information'!$E$10="CWS",T787="Single Family Residence",P787="Galvanized Requiring Replacement")),
(AND('[1]PWS Information'!$E$10="CWS",T787="Single Family Residence",P787="Galvanized Requiring Replacement",Q787="Yes")),
(AND('[1]PWS Information'!$E$10="NTNC",T787="Single Family Residence",P787="Galvanized Requiring Replacement")),
(AND('[1]PWS Information'!$E$10="NTNC",T787="Single Family Residence",Q787="Yes")))),"Tier 3",
IF((OR((AND('[1]PWS Information'!$E$10="CWS",T787="Single Family Residence",R787="Yes",P787="Non-Lead", I787="Non-Lead - Copper",K787="Before 1989")),
(AND('[1]PWS Information'!$E$10="CWS",T787="Single Family Residence",R787="Yes",P787="Non-Lead", M787="Non-Lead - Copper",N787="Before 1989")))),"Tier 4",
IF((OR((AND('[1]PWS Information'!$E$10="NTNC",P787="Non-Lead")),
(AND('[1]PWS Information'!$E$10="CWS",P787="Non-Lead",R787="")),
(AND('[1]PWS Information'!$E$10="CWS",P787="Non-Lead",R787="No")),
(AND('[1]PWS Information'!$E$10="CWS",P787="Non-Lead",R787="Don't Know")),
(AND('[1]PWS Information'!$E$10="CWS",P787="Non-Lead", I787="Non-Lead - Copper", R787="Yes", K787="Between 1989 and 2014")),
(AND('[1]PWS Information'!$E$10="CWS",P787="Non-Lead", I787="Non-Lead - Copper", R787="Yes", K787="After 2014")),
(AND('[1]PWS Information'!$E$10="CWS",P787="Non-Lead", I787="Non-Lead - Copper", R787="Yes", K787="Unknown")),
(AND('[1]PWS Information'!$E$10="CWS",P787="Non-Lead", M787="Non-Lead - Copper", R787="Yes", N787="Between 1989 and 2014")),
(AND('[1]PWS Information'!$E$10="CWS",P787="Non-Lead", M787="Non-Lead - Copper", R787="Yes", N787="After 2014")),
(AND('[1]PWS Information'!$E$10="CWS",P787="Non-Lead", M787="Non-Lead - Copper", R787="Yes", N787="Unknown")),
(AND('[1]PWS Information'!$E$10="CWS",P787="Unknown")),
(AND('[1]PWS Information'!$E$10="NTNC",P787="Unknown")),
(AND('[1]PWS Information'!$E$10="CWS",T787="Multiple Family Residence",P787="Galvanized Requiring Replacement")),
(AND('[1]PWS Information'!$E$10="CWS",P787="Galvanized Requiring Replacement")),
(AND('[1]PWS Information'!$E$10="NTNC",T787="Multiple Family Residence",P787="Galvanized Requiring Replacement")))),"Tier 5",
"")))))</f>
        <v>Tier 5</v>
      </c>
      <c r="Y787" s="24"/>
      <c r="Z787" s="24"/>
    </row>
    <row r="788" spans="1:26" x14ac:dyDescent="0.25">
      <c r="A788" s="17">
        <v>785</v>
      </c>
      <c r="B788" s="18">
        <v>1511</v>
      </c>
      <c r="C788" s="17" t="s">
        <v>82</v>
      </c>
      <c r="D788" s="17" t="s">
        <v>188</v>
      </c>
      <c r="E788" s="17">
        <v>79549</v>
      </c>
      <c r="F788" s="18"/>
      <c r="G788" s="18"/>
      <c r="H788" s="18"/>
      <c r="I788" s="21" t="s">
        <v>219</v>
      </c>
      <c r="J788" s="22" t="s">
        <v>254</v>
      </c>
      <c r="K788" s="22" t="s">
        <v>255</v>
      </c>
      <c r="L788" s="22"/>
      <c r="M788" s="21" t="s">
        <v>219</v>
      </c>
      <c r="N788" s="19" t="s">
        <v>205</v>
      </c>
      <c r="O788" s="22"/>
      <c r="P788" s="31" t="str">
        <f t="shared" si="12"/>
        <v>Unknown</v>
      </c>
      <c r="Q788" s="40" t="s">
        <v>254</v>
      </c>
      <c r="R788" s="40" t="s">
        <v>254</v>
      </c>
      <c r="S788" s="24"/>
      <c r="T788" s="16"/>
      <c r="U788" s="41" t="s">
        <v>255</v>
      </c>
      <c r="V788" s="41" t="s">
        <v>255</v>
      </c>
      <c r="W788" s="16"/>
      <c r="X788" s="43" t="str">
        <f>IF((OR((AND('[1]PWS Information'!$E$10="CWS",T788="Single Family Residence",P788="Lead")),
(AND('[1]PWS Information'!$E$10="CWS",T788="Multiple Family Residence",'[1]PWS Information'!$E$11="Yes",P788="Lead")),
(AND('[1]PWS Information'!$E$10="NTNC",P788="Lead")))),"Tier 1",
IF((OR((AND('[1]PWS Information'!$E$10="CWS",T788="Multiple Family Residence",'[1]PWS Information'!$E$11="No",P788="Lead")),
(AND('[1]PWS Information'!$E$10="CWS",T788="Other",P788="Lead")),
(AND(T788="",P788="Lead")),
(AND('[1]PWS Information'!$E$10="CWS",T788="Building",P788="Lead")))),"Tier 2",
IF((OR((AND('[1]PWS Information'!$E$10="CWS",T788="Single Family Residence",P788="Galvanized Requiring Replacement")),
(AND('[1]PWS Information'!$E$10="CWS",T788="Single Family Residence",P788="Galvanized Requiring Replacement",Q788="Yes")),
(AND('[1]PWS Information'!$E$10="NTNC",T788="Single Family Residence",P788="Galvanized Requiring Replacement")),
(AND('[1]PWS Information'!$E$10="NTNC",T788="Single Family Residence",Q788="Yes")))),"Tier 3",
IF((OR((AND('[1]PWS Information'!$E$10="CWS",T788="Single Family Residence",R788="Yes",P788="Non-Lead", I788="Non-Lead - Copper",K788="Before 1989")),
(AND('[1]PWS Information'!$E$10="CWS",T788="Single Family Residence",R788="Yes",P788="Non-Lead", M788="Non-Lead - Copper",N788="Before 1989")))),"Tier 4",
IF((OR((AND('[1]PWS Information'!$E$10="NTNC",P788="Non-Lead")),
(AND('[1]PWS Information'!$E$10="CWS",P788="Non-Lead",R788="")),
(AND('[1]PWS Information'!$E$10="CWS",P788="Non-Lead",R788="No")),
(AND('[1]PWS Information'!$E$10="CWS",P788="Non-Lead",R788="Don't Know")),
(AND('[1]PWS Information'!$E$10="CWS",P788="Non-Lead", I788="Non-Lead - Copper", R788="Yes", K788="Between 1989 and 2014")),
(AND('[1]PWS Information'!$E$10="CWS",P788="Non-Lead", I788="Non-Lead - Copper", R788="Yes", K788="After 2014")),
(AND('[1]PWS Information'!$E$10="CWS",P788="Non-Lead", I788="Non-Lead - Copper", R788="Yes", K788="Unknown")),
(AND('[1]PWS Information'!$E$10="CWS",P788="Non-Lead", M788="Non-Lead - Copper", R788="Yes", N788="Between 1989 and 2014")),
(AND('[1]PWS Information'!$E$10="CWS",P788="Non-Lead", M788="Non-Lead - Copper", R788="Yes", N788="After 2014")),
(AND('[1]PWS Information'!$E$10="CWS",P788="Non-Lead", M788="Non-Lead - Copper", R788="Yes", N788="Unknown")),
(AND('[1]PWS Information'!$E$10="CWS",P788="Unknown")),
(AND('[1]PWS Information'!$E$10="NTNC",P788="Unknown")),
(AND('[1]PWS Information'!$E$10="CWS",T788="Multiple Family Residence",P788="Galvanized Requiring Replacement")),
(AND('[1]PWS Information'!$E$10="CWS",P788="Galvanized Requiring Replacement")),
(AND('[1]PWS Information'!$E$10="NTNC",T788="Multiple Family Residence",P788="Galvanized Requiring Replacement")))),"Tier 5",
"")))))</f>
        <v>Tier 5</v>
      </c>
      <c r="Y788" s="24"/>
      <c r="Z788" s="24"/>
    </row>
    <row r="789" spans="1:26" x14ac:dyDescent="0.25">
      <c r="A789" s="17">
        <v>786</v>
      </c>
      <c r="B789" s="18">
        <v>1600</v>
      </c>
      <c r="C789" s="17" t="s">
        <v>82</v>
      </c>
      <c r="D789" s="17" t="s">
        <v>188</v>
      </c>
      <c r="E789" s="17">
        <v>79549</v>
      </c>
      <c r="F789" s="18"/>
      <c r="G789" s="18"/>
      <c r="H789" s="18"/>
      <c r="I789" s="21" t="s">
        <v>218</v>
      </c>
      <c r="J789" s="22" t="s">
        <v>254</v>
      </c>
      <c r="K789" s="22" t="s">
        <v>255</v>
      </c>
      <c r="L789" s="22" t="s">
        <v>256</v>
      </c>
      <c r="M789" s="21" t="s">
        <v>222</v>
      </c>
      <c r="N789" s="19" t="s">
        <v>205</v>
      </c>
      <c r="O789" s="22" t="s">
        <v>257</v>
      </c>
      <c r="P789" s="31" t="str">
        <f t="shared" si="12"/>
        <v>Galvanized Requiring Replacement</v>
      </c>
      <c r="Q789" s="40" t="s">
        <v>254</v>
      </c>
      <c r="R789" s="40" t="s">
        <v>254</v>
      </c>
      <c r="S789" s="24"/>
      <c r="T789" s="16"/>
      <c r="U789" s="41" t="s">
        <v>255</v>
      </c>
      <c r="V789" s="41" t="s">
        <v>255</v>
      </c>
      <c r="W789" s="16"/>
      <c r="X789" s="43" t="str">
        <f>IF((OR((AND('[1]PWS Information'!$E$10="CWS",T789="Single Family Residence",P789="Lead")),
(AND('[1]PWS Information'!$E$10="CWS",T789="Multiple Family Residence",'[1]PWS Information'!$E$11="Yes",P789="Lead")),
(AND('[1]PWS Information'!$E$10="NTNC",P789="Lead")))),"Tier 1",
IF((OR((AND('[1]PWS Information'!$E$10="CWS",T789="Multiple Family Residence",'[1]PWS Information'!$E$11="No",P789="Lead")),
(AND('[1]PWS Information'!$E$10="CWS",T789="Other",P789="Lead")),
(AND(T789="",P789="Lead")),
(AND('[1]PWS Information'!$E$10="CWS",T789="Building",P789="Lead")))),"Tier 2",
IF((OR((AND('[1]PWS Information'!$E$10="CWS",T789="Single Family Residence",P789="Galvanized Requiring Replacement")),
(AND('[1]PWS Information'!$E$10="CWS",T789="Single Family Residence",P789="Galvanized Requiring Replacement",Q789="Yes")),
(AND('[1]PWS Information'!$E$10="NTNC",T789="Single Family Residence",P789="Galvanized Requiring Replacement")),
(AND('[1]PWS Information'!$E$10="NTNC",T789="Single Family Residence",Q789="Yes")))),"Tier 3",
IF((OR((AND('[1]PWS Information'!$E$10="CWS",T789="Single Family Residence",R789="Yes",P789="Non-Lead", I789="Non-Lead - Copper",K789="Before 1989")),
(AND('[1]PWS Information'!$E$10="CWS",T789="Single Family Residence",R789="Yes",P789="Non-Lead", M789="Non-Lead - Copper",N789="Before 1989")))),"Tier 4",
IF((OR((AND('[1]PWS Information'!$E$10="NTNC",P789="Non-Lead")),
(AND('[1]PWS Information'!$E$10="CWS",P789="Non-Lead",R789="")),
(AND('[1]PWS Information'!$E$10="CWS",P789="Non-Lead",R789="No")),
(AND('[1]PWS Information'!$E$10="CWS",P789="Non-Lead",R789="Don't Know")),
(AND('[1]PWS Information'!$E$10="CWS",P789="Non-Lead", I789="Non-Lead - Copper", R789="Yes", K789="Between 1989 and 2014")),
(AND('[1]PWS Information'!$E$10="CWS",P789="Non-Lead", I789="Non-Lead - Copper", R789="Yes", K789="After 2014")),
(AND('[1]PWS Information'!$E$10="CWS",P789="Non-Lead", I789="Non-Lead - Copper", R789="Yes", K789="Unknown")),
(AND('[1]PWS Information'!$E$10="CWS",P789="Non-Lead", M789="Non-Lead - Copper", R789="Yes", N789="Between 1989 and 2014")),
(AND('[1]PWS Information'!$E$10="CWS",P789="Non-Lead", M789="Non-Lead - Copper", R789="Yes", N789="After 2014")),
(AND('[1]PWS Information'!$E$10="CWS",P789="Non-Lead", M789="Non-Lead - Copper", R789="Yes", N789="Unknown")),
(AND('[1]PWS Information'!$E$10="CWS",P789="Unknown")),
(AND('[1]PWS Information'!$E$10="NTNC",P789="Unknown")),
(AND('[1]PWS Information'!$E$10="CWS",T789="Multiple Family Residence",P789="Galvanized Requiring Replacement")),
(AND('[1]PWS Information'!$E$10="CWS",P789="Galvanized Requiring Replacement")),
(AND('[1]PWS Information'!$E$10="NTNC",T789="Multiple Family Residence",P789="Galvanized Requiring Replacement")))),"Tier 5",
"")))))</f>
        <v>Tier 5</v>
      </c>
      <c r="Y789" s="24"/>
      <c r="Z789" s="24"/>
    </row>
    <row r="790" spans="1:26" x14ac:dyDescent="0.25">
      <c r="A790" s="17">
        <v>787</v>
      </c>
      <c r="B790" s="17">
        <v>1604</v>
      </c>
      <c r="C790" s="17" t="s">
        <v>82</v>
      </c>
      <c r="D790" s="17" t="s">
        <v>188</v>
      </c>
      <c r="E790" s="17">
        <v>79549</v>
      </c>
      <c r="F790" s="17"/>
      <c r="G790" s="17"/>
      <c r="H790" s="17"/>
      <c r="I790" s="21" t="s">
        <v>221</v>
      </c>
      <c r="J790" s="22" t="s">
        <v>254</v>
      </c>
      <c r="K790" s="22" t="s">
        <v>255</v>
      </c>
      <c r="L790" s="22" t="s">
        <v>256</v>
      </c>
      <c r="M790" s="21" t="s">
        <v>222</v>
      </c>
      <c r="N790" s="19" t="s">
        <v>205</v>
      </c>
      <c r="O790" s="22" t="s">
        <v>257</v>
      </c>
      <c r="P790" s="31" t="str">
        <f t="shared" si="12"/>
        <v>Galvanized Requiring Replacement</v>
      </c>
      <c r="Q790" s="40" t="s">
        <v>254</v>
      </c>
      <c r="R790" s="40" t="s">
        <v>254</v>
      </c>
      <c r="S790" s="24"/>
      <c r="T790" s="16"/>
      <c r="U790" s="41" t="s">
        <v>255</v>
      </c>
      <c r="V790" s="41" t="s">
        <v>255</v>
      </c>
      <c r="W790" s="16"/>
      <c r="X790" s="43" t="str">
        <f>IF((OR((AND('[1]PWS Information'!$E$10="CWS",T790="Single Family Residence",P790="Lead")),
(AND('[1]PWS Information'!$E$10="CWS",T790="Multiple Family Residence",'[1]PWS Information'!$E$11="Yes",P790="Lead")),
(AND('[1]PWS Information'!$E$10="NTNC",P790="Lead")))),"Tier 1",
IF((OR((AND('[1]PWS Information'!$E$10="CWS",T790="Multiple Family Residence",'[1]PWS Information'!$E$11="No",P790="Lead")),
(AND('[1]PWS Information'!$E$10="CWS",T790="Other",P790="Lead")),
(AND(T790="",P790="Lead")),
(AND('[1]PWS Information'!$E$10="CWS",T790="Building",P790="Lead")))),"Tier 2",
IF((OR((AND('[1]PWS Information'!$E$10="CWS",T790="Single Family Residence",P790="Galvanized Requiring Replacement")),
(AND('[1]PWS Information'!$E$10="CWS",T790="Single Family Residence",P790="Galvanized Requiring Replacement",Q790="Yes")),
(AND('[1]PWS Information'!$E$10="NTNC",T790="Single Family Residence",P790="Galvanized Requiring Replacement")),
(AND('[1]PWS Information'!$E$10="NTNC",T790="Single Family Residence",Q790="Yes")))),"Tier 3",
IF((OR((AND('[1]PWS Information'!$E$10="CWS",T790="Single Family Residence",R790="Yes",P790="Non-Lead", I790="Non-Lead - Copper",K790="Before 1989")),
(AND('[1]PWS Information'!$E$10="CWS",T790="Single Family Residence",R790="Yes",P790="Non-Lead", M790="Non-Lead - Copper",N790="Before 1989")))),"Tier 4",
IF((OR((AND('[1]PWS Information'!$E$10="NTNC",P790="Non-Lead")),
(AND('[1]PWS Information'!$E$10="CWS",P790="Non-Lead",R790="")),
(AND('[1]PWS Information'!$E$10="CWS",P790="Non-Lead",R790="No")),
(AND('[1]PWS Information'!$E$10="CWS",P790="Non-Lead",R790="Don't Know")),
(AND('[1]PWS Information'!$E$10="CWS",P790="Non-Lead", I790="Non-Lead - Copper", R790="Yes", K790="Between 1989 and 2014")),
(AND('[1]PWS Information'!$E$10="CWS",P790="Non-Lead", I790="Non-Lead - Copper", R790="Yes", K790="After 2014")),
(AND('[1]PWS Information'!$E$10="CWS",P790="Non-Lead", I790="Non-Lead - Copper", R790="Yes", K790="Unknown")),
(AND('[1]PWS Information'!$E$10="CWS",P790="Non-Lead", M790="Non-Lead - Copper", R790="Yes", N790="Between 1989 and 2014")),
(AND('[1]PWS Information'!$E$10="CWS",P790="Non-Lead", M790="Non-Lead - Copper", R790="Yes", N790="After 2014")),
(AND('[1]PWS Information'!$E$10="CWS",P790="Non-Lead", M790="Non-Lead - Copper", R790="Yes", N790="Unknown")),
(AND('[1]PWS Information'!$E$10="CWS",P790="Unknown")),
(AND('[1]PWS Information'!$E$10="NTNC",P790="Unknown")),
(AND('[1]PWS Information'!$E$10="CWS",T790="Multiple Family Residence",P790="Galvanized Requiring Replacement")),
(AND('[1]PWS Information'!$E$10="CWS",P790="Galvanized Requiring Replacement")),
(AND('[1]PWS Information'!$E$10="NTNC",T790="Multiple Family Residence",P790="Galvanized Requiring Replacement")))),"Tier 5",
"")))))</f>
        <v>Tier 5</v>
      </c>
      <c r="Y790" s="24"/>
      <c r="Z790" s="24"/>
    </row>
    <row r="791" spans="1:26" x14ac:dyDescent="0.25">
      <c r="A791" s="17">
        <v>788</v>
      </c>
      <c r="B791" s="18">
        <v>1610</v>
      </c>
      <c r="C791" s="17" t="s">
        <v>82</v>
      </c>
      <c r="D791" s="17" t="s">
        <v>188</v>
      </c>
      <c r="E791" s="17">
        <v>79549</v>
      </c>
      <c r="F791" s="18"/>
      <c r="G791" s="18"/>
      <c r="H791" s="18"/>
      <c r="I791" s="21" t="s">
        <v>219</v>
      </c>
      <c r="J791" s="22" t="s">
        <v>254</v>
      </c>
      <c r="K791" s="22" t="s">
        <v>255</v>
      </c>
      <c r="L791" s="22"/>
      <c r="M791" s="21" t="s">
        <v>219</v>
      </c>
      <c r="N791" s="19"/>
      <c r="O791" s="22"/>
      <c r="P791" s="31" t="str">
        <f t="shared" si="12"/>
        <v>Unknown</v>
      </c>
      <c r="Q791" s="40" t="s">
        <v>254</v>
      </c>
      <c r="R791" s="40" t="s">
        <v>254</v>
      </c>
      <c r="S791" s="24"/>
      <c r="T791" s="16"/>
      <c r="U791" s="41" t="s">
        <v>255</v>
      </c>
      <c r="V791" s="41" t="s">
        <v>255</v>
      </c>
      <c r="W791" s="16"/>
      <c r="X791" s="43" t="str">
        <f>IF((OR((AND('[1]PWS Information'!$E$10="CWS",T791="Single Family Residence",P791="Lead")),
(AND('[1]PWS Information'!$E$10="CWS",T791="Multiple Family Residence",'[1]PWS Information'!$E$11="Yes",P791="Lead")),
(AND('[1]PWS Information'!$E$10="NTNC",P791="Lead")))),"Tier 1",
IF((OR((AND('[1]PWS Information'!$E$10="CWS",T791="Multiple Family Residence",'[1]PWS Information'!$E$11="No",P791="Lead")),
(AND('[1]PWS Information'!$E$10="CWS",T791="Other",P791="Lead")),
(AND(T791="",P791="Lead")),
(AND('[1]PWS Information'!$E$10="CWS",T791="Building",P791="Lead")))),"Tier 2",
IF((OR((AND('[1]PWS Information'!$E$10="CWS",T791="Single Family Residence",P791="Galvanized Requiring Replacement")),
(AND('[1]PWS Information'!$E$10="CWS",T791="Single Family Residence",P791="Galvanized Requiring Replacement",Q791="Yes")),
(AND('[1]PWS Information'!$E$10="NTNC",T791="Single Family Residence",P791="Galvanized Requiring Replacement")),
(AND('[1]PWS Information'!$E$10="NTNC",T791="Single Family Residence",Q791="Yes")))),"Tier 3",
IF((OR((AND('[1]PWS Information'!$E$10="CWS",T791="Single Family Residence",R791="Yes",P791="Non-Lead", I791="Non-Lead - Copper",K791="Before 1989")),
(AND('[1]PWS Information'!$E$10="CWS",T791="Single Family Residence",R791="Yes",P791="Non-Lead", M791="Non-Lead - Copper",N791="Before 1989")))),"Tier 4",
IF((OR((AND('[1]PWS Information'!$E$10="NTNC",P791="Non-Lead")),
(AND('[1]PWS Information'!$E$10="CWS",P791="Non-Lead",R791="")),
(AND('[1]PWS Information'!$E$10="CWS",P791="Non-Lead",R791="No")),
(AND('[1]PWS Information'!$E$10="CWS",P791="Non-Lead",R791="Don't Know")),
(AND('[1]PWS Information'!$E$10="CWS",P791="Non-Lead", I791="Non-Lead - Copper", R791="Yes", K791="Between 1989 and 2014")),
(AND('[1]PWS Information'!$E$10="CWS",P791="Non-Lead", I791="Non-Lead - Copper", R791="Yes", K791="After 2014")),
(AND('[1]PWS Information'!$E$10="CWS",P791="Non-Lead", I791="Non-Lead - Copper", R791="Yes", K791="Unknown")),
(AND('[1]PWS Information'!$E$10="CWS",P791="Non-Lead", M791="Non-Lead - Copper", R791="Yes", N791="Between 1989 and 2014")),
(AND('[1]PWS Information'!$E$10="CWS",P791="Non-Lead", M791="Non-Lead - Copper", R791="Yes", N791="After 2014")),
(AND('[1]PWS Information'!$E$10="CWS",P791="Non-Lead", M791="Non-Lead - Copper", R791="Yes", N791="Unknown")),
(AND('[1]PWS Information'!$E$10="CWS",P791="Unknown")),
(AND('[1]PWS Information'!$E$10="NTNC",P791="Unknown")),
(AND('[1]PWS Information'!$E$10="CWS",T791="Multiple Family Residence",P791="Galvanized Requiring Replacement")),
(AND('[1]PWS Information'!$E$10="CWS",P791="Galvanized Requiring Replacement")),
(AND('[1]PWS Information'!$E$10="NTNC",T791="Multiple Family Residence",P791="Galvanized Requiring Replacement")))),"Tier 5",
"")))))</f>
        <v>Tier 5</v>
      </c>
      <c r="Y791" s="24"/>
      <c r="Z791" s="24"/>
    </row>
    <row r="792" spans="1:26" x14ac:dyDescent="0.25">
      <c r="A792" s="17">
        <v>789</v>
      </c>
      <c r="B792" s="17">
        <v>1612</v>
      </c>
      <c r="C792" s="17" t="s">
        <v>82</v>
      </c>
      <c r="D792" s="17" t="s">
        <v>188</v>
      </c>
      <c r="E792" s="17">
        <v>79549</v>
      </c>
      <c r="F792" s="17"/>
      <c r="G792" s="17"/>
      <c r="H792" s="17"/>
      <c r="I792" s="21" t="s">
        <v>219</v>
      </c>
      <c r="J792" s="22" t="s">
        <v>254</v>
      </c>
      <c r="K792" s="22" t="s">
        <v>255</v>
      </c>
      <c r="L792" s="22"/>
      <c r="M792" s="21" t="s">
        <v>219</v>
      </c>
      <c r="N792" s="37" t="s">
        <v>205</v>
      </c>
      <c r="O792" s="22"/>
      <c r="P792" s="31" t="str">
        <f t="shared" si="12"/>
        <v>Unknown</v>
      </c>
      <c r="Q792" s="40" t="s">
        <v>254</v>
      </c>
      <c r="R792" s="40" t="s">
        <v>254</v>
      </c>
      <c r="S792" s="24"/>
      <c r="T792" s="16"/>
      <c r="U792" s="41" t="s">
        <v>255</v>
      </c>
      <c r="V792" s="41" t="s">
        <v>255</v>
      </c>
      <c r="W792" s="16"/>
      <c r="X792" s="43" t="str">
        <f>IF((OR((AND('[1]PWS Information'!$E$10="CWS",T792="Single Family Residence",P792="Lead")),
(AND('[1]PWS Information'!$E$10="CWS",T792="Multiple Family Residence",'[1]PWS Information'!$E$11="Yes",P792="Lead")),
(AND('[1]PWS Information'!$E$10="NTNC",P792="Lead")))),"Tier 1",
IF((OR((AND('[1]PWS Information'!$E$10="CWS",T792="Multiple Family Residence",'[1]PWS Information'!$E$11="No",P792="Lead")),
(AND('[1]PWS Information'!$E$10="CWS",T792="Other",P792="Lead")),
(AND(T792="",P792="Lead")),
(AND('[1]PWS Information'!$E$10="CWS",T792="Building",P792="Lead")))),"Tier 2",
IF((OR((AND('[1]PWS Information'!$E$10="CWS",T792="Single Family Residence",P792="Galvanized Requiring Replacement")),
(AND('[1]PWS Information'!$E$10="CWS",T792="Single Family Residence",P792="Galvanized Requiring Replacement",Q792="Yes")),
(AND('[1]PWS Information'!$E$10="NTNC",T792="Single Family Residence",P792="Galvanized Requiring Replacement")),
(AND('[1]PWS Information'!$E$10="NTNC",T792="Single Family Residence",Q792="Yes")))),"Tier 3",
IF((OR((AND('[1]PWS Information'!$E$10="CWS",T792="Single Family Residence",R792="Yes",P792="Non-Lead", I792="Non-Lead - Copper",K792="Before 1989")),
(AND('[1]PWS Information'!$E$10="CWS",T792="Single Family Residence",R792="Yes",P792="Non-Lead", M792="Non-Lead - Copper",N792="Before 1989")))),"Tier 4",
IF((OR((AND('[1]PWS Information'!$E$10="NTNC",P792="Non-Lead")),
(AND('[1]PWS Information'!$E$10="CWS",P792="Non-Lead",R792="")),
(AND('[1]PWS Information'!$E$10="CWS",P792="Non-Lead",R792="No")),
(AND('[1]PWS Information'!$E$10="CWS",P792="Non-Lead",R792="Don't Know")),
(AND('[1]PWS Information'!$E$10="CWS",P792="Non-Lead", I792="Non-Lead - Copper", R792="Yes", K792="Between 1989 and 2014")),
(AND('[1]PWS Information'!$E$10="CWS",P792="Non-Lead", I792="Non-Lead - Copper", R792="Yes", K792="After 2014")),
(AND('[1]PWS Information'!$E$10="CWS",P792="Non-Lead", I792="Non-Lead - Copper", R792="Yes", K792="Unknown")),
(AND('[1]PWS Information'!$E$10="CWS",P792="Non-Lead", M792="Non-Lead - Copper", R792="Yes", N792="Between 1989 and 2014")),
(AND('[1]PWS Information'!$E$10="CWS",P792="Non-Lead", M792="Non-Lead - Copper", R792="Yes", N792="After 2014")),
(AND('[1]PWS Information'!$E$10="CWS",P792="Non-Lead", M792="Non-Lead - Copper", R792="Yes", N792="Unknown")),
(AND('[1]PWS Information'!$E$10="CWS",P792="Unknown")),
(AND('[1]PWS Information'!$E$10="NTNC",P792="Unknown")),
(AND('[1]PWS Information'!$E$10="CWS",T792="Multiple Family Residence",P792="Galvanized Requiring Replacement")),
(AND('[1]PWS Information'!$E$10="CWS",P792="Galvanized Requiring Replacement")),
(AND('[1]PWS Information'!$E$10="NTNC",T792="Multiple Family Residence",P792="Galvanized Requiring Replacement")))),"Tier 5",
"")))))</f>
        <v>Tier 5</v>
      </c>
      <c r="Y792" s="24"/>
      <c r="Z792" s="24"/>
    </row>
    <row r="793" spans="1:26" x14ac:dyDescent="0.25">
      <c r="A793" s="17">
        <v>790</v>
      </c>
      <c r="B793" s="18">
        <v>1701</v>
      </c>
      <c r="C793" s="17" t="s">
        <v>82</v>
      </c>
      <c r="D793" s="17" t="s">
        <v>188</v>
      </c>
      <c r="E793" s="17">
        <v>79549</v>
      </c>
      <c r="F793" s="18"/>
      <c r="G793" s="18"/>
      <c r="H793" s="18"/>
      <c r="I793" s="21" t="s">
        <v>222</v>
      </c>
      <c r="J793" s="22" t="s">
        <v>254</v>
      </c>
      <c r="K793" s="22" t="s">
        <v>255</v>
      </c>
      <c r="L793" s="22" t="s">
        <v>256</v>
      </c>
      <c r="M793" s="21" t="s">
        <v>222</v>
      </c>
      <c r="N793" s="23"/>
      <c r="O793" s="22" t="s">
        <v>256</v>
      </c>
      <c r="P793" s="31" t="str">
        <f t="shared" si="12"/>
        <v>Galvanized Requiring Replacement</v>
      </c>
      <c r="Q793" s="40" t="s">
        <v>254</v>
      </c>
      <c r="R793" s="40" t="s">
        <v>254</v>
      </c>
      <c r="S793" s="24"/>
      <c r="T793" s="16"/>
      <c r="U793" s="41" t="s">
        <v>255</v>
      </c>
      <c r="V793" s="41" t="s">
        <v>255</v>
      </c>
      <c r="W793" s="16"/>
      <c r="X793" s="43" t="str">
        <f>IF((OR((AND('[1]PWS Information'!$E$10="CWS",T793="Single Family Residence",P793="Lead")),
(AND('[1]PWS Information'!$E$10="CWS",T793="Multiple Family Residence",'[1]PWS Information'!$E$11="Yes",P793="Lead")),
(AND('[1]PWS Information'!$E$10="NTNC",P793="Lead")))),"Tier 1",
IF((OR((AND('[1]PWS Information'!$E$10="CWS",T793="Multiple Family Residence",'[1]PWS Information'!$E$11="No",P793="Lead")),
(AND('[1]PWS Information'!$E$10="CWS",T793="Other",P793="Lead")),
(AND(T793="",P793="Lead")),
(AND('[1]PWS Information'!$E$10="CWS",T793="Building",P793="Lead")))),"Tier 2",
IF((OR((AND('[1]PWS Information'!$E$10="CWS",T793="Single Family Residence",P793="Galvanized Requiring Replacement")),
(AND('[1]PWS Information'!$E$10="CWS",T793="Single Family Residence",P793="Galvanized Requiring Replacement",Q793="Yes")),
(AND('[1]PWS Information'!$E$10="NTNC",T793="Single Family Residence",P793="Galvanized Requiring Replacement")),
(AND('[1]PWS Information'!$E$10="NTNC",T793="Single Family Residence",Q793="Yes")))),"Tier 3",
IF((OR((AND('[1]PWS Information'!$E$10="CWS",T793="Single Family Residence",R793="Yes",P793="Non-Lead", I793="Non-Lead - Copper",K793="Before 1989")),
(AND('[1]PWS Information'!$E$10="CWS",T793="Single Family Residence",R793="Yes",P793="Non-Lead", M793="Non-Lead - Copper",N793="Before 1989")))),"Tier 4",
IF((OR((AND('[1]PWS Information'!$E$10="NTNC",P793="Non-Lead")),
(AND('[1]PWS Information'!$E$10="CWS",P793="Non-Lead",R793="")),
(AND('[1]PWS Information'!$E$10="CWS",P793="Non-Lead",R793="No")),
(AND('[1]PWS Information'!$E$10="CWS",P793="Non-Lead",R793="Don't Know")),
(AND('[1]PWS Information'!$E$10="CWS",P793="Non-Lead", I793="Non-Lead - Copper", R793="Yes", K793="Between 1989 and 2014")),
(AND('[1]PWS Information'!$E$10="CWS",P793="Non-Lead", I793="Non-Lead - Copper", R793="Yes", K793="After 2014")),
(AND('[1]PWS Information'!$E$10="CWS",P793="Non-Lead", I793="Non-Lead - Copper", R793="Yes", K793="Unknown")),
(AND('[1]PWS Information'!$E$10="CWS",P793="Non-Lead", M793="Non-Lead - Copper", R793="Yes", N793="Between 1989 and 2014")),
(AND('[1]PWS Information'!$E$10="CWS",P793="Non-Lead", M793="Non-Lead - Copper", R793="Yes", N793="After 2014")),
(AND('[1]PWS Information'!$E$10="CWS",P793="Non-Lead", M793="Non-Lead - Copper", R793="Yes", N793="Unknown")),
(AND('[1]PWS Information'!$E$10="CWS",P793="Unknown")),
(AND('[1]PWS Information'!$E$10="NTNC",P793="Unknown")),
(AND('[1]PWS Information'!$E$10="CWS",T793="Multiple Family Residence",P793="Galvanized Requiring Replacement")),
(AND('[1]PWS Information'!$E$10="CWS",P793="Galvanized Requiring Replacement")),
(AND('[1]PWS Information'!$E$10="NTNC",T793="Multiple Family Residence",P793="Galvanized Requiring Replacement")))),"Tier 5",
"")))))</f>
        <v>Tier 5</v>
      </c>
      <c r="Y793" s="24"/>
      <c r="Z793" s="24"/>
    </row>
    <row r="794" spans="1:26" x14ac:dyDescent="0.25">
      <c r="A794" s="17">
        <v>791</v>
      </c>
      <c r="B794" s="17">
        <v>1701</v>
      </c>
      <c r="C794" s="17" t="s">
        <v>82</v>
      </c>
      <c r="D794" s="17" t="s">
        <v>188</v>
      </c>
      <c r="E794" s="17">
        <v>79549</v>
      </c>
      <c r="F794" s="17"/>
      <c r="G794" s="17"/>
      <c r="H794" s="17"/>
      <c r="I794" s="21" t="s">
        <v>222</v>
      </c>
      <c r="J794" s="22" t="s">
        <v>254</v>
      </c>
      <c r="K794" s="22" t="s">
        <v>255</v>
      </c>
      <c r="L794" s="22" t="s">
        <v>256</v>
      </c>
      <c r="M794" s="21" t="s">
        <v>218</v>
      </c>
      <c r="N794" s="23"/>
      <c r="O794" s="22" t="s">
        <v>256</v>
      </c>
      <c r="P794" s="31" t="str">
        <f t="shared" si="12"/>
        <v>Non-Lead</v>
      </c>
      <c r="Q794" s="40" t="s">
        <v>254</v>
      </c>
      <c r="R794" s="40" t="s">
        <v>254</v>
      </c>
      <c r="S794" s="24"/>
      <c r="T794" s="16"/>
      <c r="U794" s="41" t="s">
        <v>255</v>
      </c>
      <c r="V794" s="41" t="s">
        <v>255</v>
      </c>
      <c r="W794" s="16"/>
      <c r="X794" s="43" t="str">
        <f>IF((OR((AND('[1]PWS Information'!$E$10="CWS",T794="Single Family Residence",P794="Lead")),
(AND('[1]PWS Information'!$E$10="CWS",T794="Multiple Family Residence",'[1]PWS Information'!$E$11="Yes",P794="Lead")),
(AND('[1]PWS Information'!$E$10="NTNC",P794="Lead")))),"Tier 1",
IF((OR((AND('[1]PWS Information'!$E$10="CWS",T794="Multiple Family Residence",'[1]PWS Information'!$E$11="No",P794="Lead")),
(AND('[1]PWS Information'!$E$10="CWS",T794="Other",P794="Lead")),
(AND(T794="",P794="Lead")),
(AND('[1]PWS Information'!$E$10="CWS",T794="Building",P794="Lead")))),"Tier 2",
IF((OR((AND('[1]PWS Information'!$E$10="CWS",T794="Single Family Residence",P794="Galvanized Requiring Replacement")),
(AND('[1]PWS Information'!$E$10="CWS",T794="Single Family Residence",P794="Galvanized Requiring Replacement",Q794="Yes")),
(AND('[1]PWS Information'!$E$10="NTNC",T794="Single Family Residence",P794="Galvanized Requiring Replacement")),
(AND('[1]PWS Information'!$E$10="NTNC",T794="Single Family Residence",Q794="Yes")))),"Tier 3",
IF((OR((AND('[1]PWS Information'!$E$10="CWS",T794="Single Family Residence",R794="Yes",P794="Non-Lead", I794="Non-Lead - Copper",K794="Before 1989")),
(AND('[1]PWS Information'!$E$10="CWS",T794="Single Family Residence",R794="Yes",P794="Non-Lead", M794="Non-Lead - Copper",N794="Before 1989")))),"Tier 4",
IF((OR((AND('[1]PWS Information'!$E$10="NTNC",P794="Non-Lead")),
(AND('[1]PWS Information'!$E$10="CWS",P794="Non-Lead",R794="")),
(AND('[1]PWS Information'!$E$10="CWS",P794="Non-Lead",R794="No")),
(AND('[1]PWS Information'!$E$10="CWS",P794="Non-Lead",R794="Don't Know")),
(AND('[1]PWS Information'!$E$10="CWS",P794="Non-Lead", I794="Non-Lead - Copper", R794="Yes", K794="Between 1989 and 2014")),
(AND('[1]PWS Information'!$E$10="CWS",P794="Non-Lead", I794="Non-Lead - Copper", R794="Yes", K794="After 2014")),
(AND('[1]PWS Information'!$E$10="CWS",P794="Non-Lead", I794="Non-Lead - Copper", R794="Yes", K794="Unknown")),
(AND('[1]PWS Information'!$E$10="CWS",P794="Non-Lead", M794="Non-Lead - Copper", R794="Yes", N794="Between 1989 and 2014")),
(AND('[1]PWS Information'!$E$10="CWS",P794="Non-Lead", M794="Non-Lead - Copper", R794="Yes", N794="After 2014")),
(AND('[1]PWS Information'!$E$10="CWS",P794="Non-Lead", M794="Non-Lead - Copper", R794="Yes", N794="Unknown")),
(AND('[1]PWS Information'!$E$10="CWS",P794="Unknown")),
(AND('[1]PWS Information'!$E$10="NTNC",P794="Unknown")),
(AND('[1]PWS Information'!$E$10="CWS",T794="Multiple Family Residence",P794="Galvanized Requiring Replacement")),
(AND('[1]PWS Information'!$E$10="CWS",P794="Galvanized Requiring Replacement")),
(AND('[1]PWS Information'!$E$10="NTNC",T794="Multiple Family Residence",P794="Galvanized Requiring Replacement")))),"Tier 5",
"")))))</f>
        <v>Tier 5</v>
      </c>
      <c r="Y794" s="24"/>
      <c r="Z794" s="24"/>
    </row>
    <row r="795" spans="1:26" x14ac:dyDescent="0.25">
      <c r="A795" s="17">
        <v>792</v>
      </c>
      <c r="B795" s="17">
        <v>1708</v>
      </c>
      <c r="C795" s="17" t="s">
        <v>82</v>
      </c>
      <c r="D795" s="17" t="s">
        <v>188</v>
      </c>
      <c r="E795" s="17">
        <v>79549</v>
      </c>
      <c r="F795" s="17"/>
      <c r="G795" s="17"/>
      <c r="H795" s="17"/>
      <c r="I795" s="21" t="s">
        <v>218</v>
      </c>
      <c r="J795" s="22" t="s">
        <v>254</v>
      </c>
      <c r="K795" s="22" t="s">
        <v>255</v>
      </c>
      <c r="L795" s="22" t="s">
        <v>256</v>
      </c>
      <c r="M795" s="21" t="s">
        <v>218</v>
      </c>
      <c r="N795" s="23" t="s">
        <v>205</v>
      </c>
      <c r="O795" s="22" t="s">
        <v>257</v>
      </c>
      <c r="P795" s="31" t="str">
        <f t="shared" si="12"/>
        <v>Non-Lead</v>
      </c>
      <c r="Q795" s="40" t="s">
        <v>254</v>
      </c>
      <c r="R795" s="40" t="s">
        <v>254</v>
      </c>
      <c r="S795" s="24"/>
      <c r="T795" s="16"/>
      <c r="U795" s="41" t="s">
        <v>255</v>
      </c>
      <c r="V795" s="41" t="s">
        <v>255</v>
      </c>
      <c r="W795" s="16"/>
      <c r="X795" s="43" t="str">
        <f>IF((OR((AND('[1]PWS Information'!$E$10="CWS",T795="Single Family Residence",P795="Lead")),
(AND('[1]PWS Information'!$E$10="CWS",T795="Multiple Family Residence",'[1]PWS Information'!$E$11="Yes",P795="Lead")),
(AND('[1]PWS Information'!$E$10="NTNC",P795="Lead")))),"Tier 1",
IF((OR((AND('[1]PWS Information'!$E$10="CWS",T795="Multiple Family Residence",'[1]PWS Information'!$E$11="No",P795="Lead")),
(AND('[1]PWS Information'!$E$10="CWS",T795="Other",P795="Lead")),
(AND(T795="",P795="Lead")),
(AND('[1]PWS Information'!$E$10="CWS",T795="Building",P795="Lead")))),"Tier 2",
IF((OR((AND('[1]PWS Information'!$E$10="CWS",T795="Single Family Residence",P795="Galvanized Requiring Replacement")),
(AND('[1]PWS Information'!$E$10="CWS",T795="Single Family Residence",P795="Galvanized Requiring Replacement",Q795="Yes")),
(AND('[1]PWS Information'!$E$10="NTNC",T795="Single Family Residence",P795="Galvanized Requiring Replacement")),
(AND('[1]PWS Information'!$E$10="NTNC",T795="Single Family Residence",Q795="Yes")))),"Tier 3",
IF((OR((AND('[1]PWS Information'!$E$10="CWS",T795="Single Family Residence",R795="Yes",P795="Non-Lead", I795="Non-Lead - Copper",K795="Before 1989")),
(AND('[1]PWS Information'!$E$10="CWS",T795="Single Family Residence",R795="Yes",P795="Non-Lead", M795="Non-Lead - Copper",N795="Before 1989")))),"Tier 4",
IF((OR((AND('[1]PWS Information'!$E$10="NTNC",P795="Non-Lead")),
(AND('[1]PWS Information'!$E$10="CWS",P795="Non-Lead",R795="")),
(AND('[1]PWS Information'!$E$10="CWS",P795="Non-Lead",R795="No")),
(AND('[1]PWS Information'!$E$10="CWS",P795="Non-Lead",R795="Don't Know")),
(AND('[1]PWS Information'!$E$10="CWS",P795="Non-Lead", I795="Non-Lead - Copper", R795="Yes", K795="Between 1989 and 2014")),
(AND('[1]PWS Information'!$E$10="CWS",P795="Non-Lead", I795="Non-Lead - Copper", R795="Yes", K795="After 2014")),
(AND('[1]PWS Information'!$E$10="CWS",P795="Non-Lead", I795="Non-Lead - Copper", R795="Yes", K795="Unknown")),
(AND('[1]PWS Information'!$E$10="CWS",P795="Non-Lead", M795="Non-Lead - Copper", R795="Yes", N795="Between 1989 and 2014")),
(AND('[1]PWS Information'!$E$10="CWS",P795="Non-Lead", M795="Non-Lead - Copper", R795="Yes", N795="After 2014")),
(AND('[1]PWS Information'!$E$10="CWS",P795="Non-Lead", M795="Non-Lead - Copper", R795="Yes", N795="Unknown")),
(AND('[1]PWS Information'!$E$10="CWS",P795="Unknown")),
(AND('[1]PWS Information'!$E$10="NTNC",P795="Unknown")),
(AND('[1]PWS Information'!$E$10="CWS",T795="Multiple Family Residence",P795="Galvanized Requiring Replacement")),
(AND('[1]PWS Information'!$E$10="CWS",P795="Galvanized Requiring Replacement")),
(AND('[1]PWS Information'!$E$10="NTNC",T795="Multiple Family Residence",P795="Galvanized Requiring Replacement")))),"Tier 5",
"")))))</f>
        <v>Tier 5</v>
      </c>
      <c r="Y795" s="24"/>
      <c r="Z795" s="24"/>
    </row>
    <row r="796" spans="1:26" x14ac:dyDescent="0.25">
      <c r="A796" s="17">
        <v>793</v>
      </c>
      <c r="B796" s="18">
        <v>1712</v>
      </c>
      <c r="C796" s="17" t="s">
        <v>82</v>
      </c>
      <c r="D796" s="17" t="s">
        <v>188</v>
      </c>
      <c r="E796" s="17">
        <v>79549</v>
      </c>
      <c r="F796" s="18"/>
      <c r="G796" s="18"/>
      <c r="H796" s="18"/>
      <c r="I796" s="21" t="s">
        <v>218</v>
      </c>
      <c r="J796" s="22" t="s">
        <v>254</v>
      </c>
      <c r="K796" s="22" t="s">
        <v>255</v>
      </c>
      <c r="L796" s="22" t="s">
        <v>256</v>
      </c>
      <c r="M796" s="21" t="s">
        <v>222</v>
      </c>
      <c r="N796" s="23" t="s">
        <v>205</v>
      </c>
      <c r="O796" s="22" t="s">
        <v>257</v>
      </c>
      <c r="P796" s="31" t="str">
        <f t="shared" si="12"/>
        <v>Galvanized Requiring Replacement</v>
      </c>
      <c r="Q796" s="40" t="s">
        <v>254</v>
      </c>
      <c r="R796" s="40" t="s">
        <v>254</v>
      </c>
      <c r="S796" s="24"/>
      <c r="T796" s="16"/>
      <c r="U796" s="41" t="s">
        <v>255</v>
      </c>
      <c r="V796" s="41" t="s">
        <v>255</v>
      </c>
      <c r="W796" s="16"/>
      <c r="X796" s="43" t="str">
        <f>IF((OR((AND('[1]PWS Information'!$E$10="CWS",T796="Single Family Residence",P796="Lead")),
(AND('[1]PWS Information'!$E$10="CWS",T796="Multiple Family Residence",'[1]PWS Information'!$E$11="Yes",P796="Lead")),
(AND('[1]PWS Information'!$E$10="NTNC",P796="Lead")))),"Tier 1",
IF((OR((AND('[1]PWS Information'!$E$10="CWS",T796="Multiple Family Residence",'[1]PWS Information'!$E$11="No",P796="Lead")),
(AND('[1]PWS Information'!$E$10="CWS",T796="Other",P796="Lead")),
(AND(T796="",P796="Lead")),
(AND('[1]PWS Information'!$E$10="CWS",T796="Building",P796="Lead")))),"Tier 2",
IF((OR((AND('[1]PWS Information'!$E$10="CWS",T796="Single Family Residence",P796="Galvanized Requiring Replacement")),
(AND('[1]PWS Information'!$E$10="CWS",T796="Single Family Residence",P796="Galvanized Requiring Replacement",Q796="Yes")),
(AND('[1]PWS Information'!$E$10="NTNC",T796="Single Family Residence",P796="Galvanized Requiring Replacement")),
(AND('[1]PWS Information'!$E$10="NTNC",T796="Single Family Residence",Q796="Yes")))),"Tier 3",
IF((OR((AND('[1]PWS Information'!$E$10="CWS",T796="Single Family Residence",R796="Yes",P796="Non-Lead", I796="Non-Lead - Copper",K796="Before 1989")),
(AND('[1]PWS Information'!$E$10="CWS",T796="Single Family Residence",R796="Yes",P796="Non-Lead", M796="Non-Lead - Copper",N796="Before 1989")))),"Tier 4",
IF((OR((AND('[1]PWS Information'!$E$10="NTNC",P796="Non-Lead")),
(AND('[1]PWS Information'!$E$10="CWS",P796="Non-Lead",R796="")),
(AND('[1]PWS Information'!$E$10="CWS",P796="Non-Lead",R796="No")),
(AND('[1]PWS Information'!$E$10="CWS",P796="Non-Lead",R796="Don't Know")),
(AND('[1]PWS Information'!$E$10="CWS",P796="Non-Lead", I796="Non-Lead - Copper", R796="Yes", K796="Between 1989 and 2014")),
(AND('[1]PWS Information'!$E$10="CWS",P796="Non-Lead", I796="Non-Lead - Copper", R796="Yes", K796="After 2014")),
(AND('[1]PWS Information'!$E$10="CWS",P796="Non-Lead", I796="Non-Lead - Copper", R796="Yes", K796="Unknown")),
(AND('[1]PWS Information'!$E$10="CWS",P796="Non-Lead", M796="Non-Lead - Copper", R796="Yes", N796="Between 1989 and 2014")),
(AND('[1]PWS Information'!$E$10="CWS",P796="Non-Lead", M796="Non-Lead - Copper", R796="Yes", N796="After 2014")),
(AND('[1]PWS Information'!$E$10="CWS",P796="Non-Lead", M796="Non-Lead - Copper", R796="Yes", N796="Unknown")),
(AND('[1]PWS Information'!$E$10="CWS",P796="Unknown")),
(AND('[1]PWS Information'!$E$10="NTNC",P796="Unknown")),
(AND('[1]PWS Information'!$E$10="CWS",T796="Multiple Family Residence",P796="Galvanized Requiring Replacement")),
(AND('[1]PWS Information'!$E$10="CWS",P796="Galvanized Requiring Replacement")),
(AND('[1]PWS Information'!$E$10="NTNC",T796="Multiple Family Residence",P796="Galvanized Requiring Replacement")))),"Tier 5",
"")))))</f>
        <v>Tier 5</v>
      </c>
      <c r="Y796" s="24"/>
      <c r="Z796" s="24"/>
    </row>
    <row r="797" spans="1:26" x14ac:dyDescent="0.25">
      <c r="A797" s="17">
        <v>794</v>
      </c>
      <c r="B797" s="17">
        <v>1712</v>
      </c>
      <c r="C797" s="17" t="s">
        <v>82</v>
      </c>
      <c r="D797" s="17" t="s">
        <v>188</v>
      </c>
      <c r="E797" s="17">
        <v>79549</v>
      </c>
      <c r="F797" s="17"/>
      <c r="G797" s="17"/>
      <c r="H797" s="17"/>
      <c r="I797" s="21" t="s">
        <v>221</v>
      </c>
      <c r="J797" s="22" t="s">
        <v>254</v>
      </c>
      <c r="K797" s="22" t="s">
        <v>255</v>
      </c>
      <c r="L797" s="22" t="s">
        <v>256</v>
      </c>
      <c r="M797" s="21" t="s">
        <v>218</v>
      </c>
      <c r="N797" s="17"/>
      <c r="O797" s="22" t="s">
        <v>256</v>
      </c>
      <c r="P797" s="31" t="str">
        <f t="shared" si="12"/>
        <v>Non-Lead</v>
      </c>
      <c r="Q797" s="40" t="s">
        <v>254</v>
      </c>
      <c r="R797" s="40" t="s">
        <v>254</v>
      </c>
      <c r="S797" s="24"/>
      <c r="T797" s="16"/>
      <c r="U797" s="41" t="s">
        <v>255</v>
      </c>
      <c r="V797" s="41" t="s">
        <v>255</v>
      </c>
      <c r="W797" s="16"/>
      <c r="X797" s="43" t="str">
        <f>IF((OR((AND('[1]PWS Information'!$E$10="CWS",T797="Single Family Residence",P797="Lead")),
(AND('[1]PWS Information'!$E$10="CWS",T797="Multiple Family Residence",'[1]PWS Information'!$E$11="Yes",P797="Lead")),
(AND('[1]PWS Information'!$E$10="NTNC",P797="Lead")))),"Tier 1",
IF((OR((AND('[1]PWS Information'!$E$10="CWS",T797="Multiple Family Residence",'[1]PWS Information'!$E$11="No",P797="Lead")),
(AND('[1]PWS Information'!$E$10="CWS",T797="Other",P797="Lead")),
(AND(T797="",P797="Lead")),
(AND('[1]PWS Information'!$E$10="CWS",T797="Building",P797="Lead")))),"Tier 2",
IF((OR((AND('[1]PWS Information'!$E$10="CWS",T797="Single Family Residence",P797="Galvanized Requiring Replacement")),
(AND('[1]PWS Information'!$E$10="CWS",T797="Single Family Residence",P797="Galvanized Requiring Replacement",Q797="Yes")),
(AND('[1]PWS Information'!$E$10="NTNC",T797="Single Family Residence",P797="Galvanized Requiring Replacement")),
(AND('[1]PWS Information'!$E$10="NTNC",T797="Single Family Residence",Q797="Yes")))),"Tier 3",
IF((OR((AND('[1]PWS Information'!$E$10="CWS",T797="Single Family Residence",R797="Yes",P797="Non-Lead", I797="Non-Lead - Copper",K797="Before 1989")),
(AND('[1]PWS Information'!$E$10="CWS",T797="Single Family Residence",R797="Yes",P797="Non-Lead", M797="Non-Lead - Copper",N797="Before 1989")))),"Tier 4",
IF((OR((AND('[1]PWS Information'!$E$10="NTNC",P797="Non-Lead")),
(AND('[1]PWS Information'!$E$10="CWS",P797="Non-Lead",R797="")),
(AND('[1]PWS Information'!$E$10="CWS",P797="Non-Lead",R797="No")),
(AND('[1]PWS Information'!$E$10="CWS",P797="Non-Lead",R797="Don't Know")),
(AND('[1]PWS Information'!$E$10="CWS",P797="Non-Lead", I797="Non-Lead - Copper", R797="Yes", K797="Between 1989 and 2014")),
(AND('[1]PWS Information'!$E$10="CWS",P797="Non-Lead", I797="Non-Lead - Copper", R797="Yes", K797="After 2014")),
(AND('[1]PWS Information'!$E$10="CWS",P797="Non-Lead", I797="Non-Lead - Copper", R797="Yes", K797="Unknown")),
(AND('[1]PWS Information'!$E$10="CWS",P797="Non-Lead", M797="Non-Lead - Copper", R797="Yes", N797="Between 1989 and 2014")),
(AND('[1]PWS Information'!$E$10="CWS",P797="Non-Lead", M797="Non-Lead - Copper", R797="Yes", N797="After 2014")),
(AND('[1]PWS Information'!$E$10="CWS",P797="Non-Lead", M797="Non-Lead - Copper", R797="Yes", N797="Unknown")),
(AND('[1]PWS Information'!$E$10="CWS",P797="Unknown")),
(AND('[1]PWS Information'!$E$10="NTNC",P797="Unknown")),
(AND('[1]PWS Information'!$E$10="CWS",T797="Multiple Family Residence",P797="Galvanized Requiring Replacement")),
(AND('[1]PWS Information'!$E$10="CWS",P797="Galvanized Requiring Replacement")),
(AND('[1]PWS Information'!$E$10="NTNC",T797="Multiple Family Residence",P797="Galvanized Requiring Replacement")))),"Tier 5",
"")))))</f>
        <v>Tier 5</v>
      </c>
      <c r="Y797" s="24"/>
      <c r="Z797" s="24"/>
    </row>
    <row r="798" spans="1:26" x14ac:dyDescent="0.25">
      <c r="A798" s="17">
        <v>795</v>
      </c>
      <c r="B798" s="17">
        <v>1801</v>
      </c>
      <c r="C798" s="17" t="s">
        <v>82</v>
      </c>
      <c r="D798" s="17" t="s">
        <v>188</v>
      </c>
      <c r="E798" s="17">
        <v>79549</v>
      </c>
      <c r="F798" s="17"/>
      <c r="G798" s="17"/>
      <c r="H798" s="17"/>
      <c r="I798" s="21" t="s">
        <v>218</v>
      </c>
      <c r="J798" s="22" t="s">
        <v>254</v>
      </c>
      <c r="K798" s="22" t="s">
        <v>255</v>
      </c>
      <c r="L798" s="22" t="s">
        <v>256</v>
      </c>
      <c r="M798" s="21" t="s">
        <v>218</v>
      </c>
      <c r="N798" s="23" t="s">
        <v>205</v>
      </c>
      <c r="O798" s="22" t="s">
        <v>257</v>
      </c>
      <c r="P798" s="31" t="str">
        <f t="shared" si="12"/>
        <v>Non-Lead</v>
      </c>
      <c r="Q798" s="40" t="s">
        <v>254</v>
      </c>
      <c r="R798" s="40" t="s">
        <v>254</v>
      </c>
      <c r="S798" s="24"/>
      <c r="T798" s="16"/>
      <c r="U798" s="41" t="s">
        <v>255</v>
      </c>
      <c r="V798" s="41" t="s">
        <v>255</v>
      </c>
      <c r="W798" s="16"/>
      <c r="X798" s="43" t="str">
        <f>IF((OR((AND('[1]PWS Information'!$E$10="CWS",T798="Single Family Residence",P798="Lead")),
(AND('[1]PWS Information'!$E$10="CWS",T798="Multiple Family Residence",'[1]PWS Information'!$E$11="Yes",P798="Lead")),
(AND('[1]PWS Information'!$E$10="NTNC",P798="Lead")))),"Tier 1",
IF((OR((AND('[1]PWS Information'!$E$10="CWS",T798="Multiple Family Residence",'[1]PWS Information'!$E$11="No",P798="Lead")),
(AND('[1]PWS Information'!$E$10="CWS",T798="Other",P798="Lead")),
(AND(T798="",P798="Lead")),
(AND('[1]PWS Information'!$E$10="CWS",T798="Building",P798="Lead")))),"Tier 2",
IF((OR((AND('[1]PWS Information'!$E$10="CWS",T798="Single Family Residence",P798="Galvanized Requiring Replacement")),
(AND('[1]PWS Information'!$E$10="CWS",T798="Single Family Residence",P798="Galvanized Requiring Replacement",Q798="Yes")),
(AND('[1]PWS Information'!$E$10="NTNC",T798="Single Family Residence",P798="Galvanized Requiring Replacement")),
(AND('[1]PWS Information'!$E$10="NTNC",T798="Single Family Residence",Q798="Yes")))),"Tier 3",
IF((OR((AND('[1]PWS Information'!$E$10="CWS",T798="Single Family Residence",R798="Yes",P798="Non-Lead", I798="Non-Lead - Copper",K798="Before 1989")),
(AND('[1]PWS Information'!$E$10="CWS",T798="Single Family Residence",R798="Yes",P798="Non-Lead", M798="Non-Lead - Copper",N798="Before 1989")))),"Tier 4",
IF((OR((AND('[1]PWS Information'!$E$10="NTNC",P798="Non-Lead")),
(AND('[1]PWS Information'!$E$10="CWS",P798="Non-Lead",R798="")),
(AND('[1]PWS Information'!$E$10="CWS",P798="Non-Lead",R798="No")),
(AND('[1]PWS Information'!$E$10="CWS",P798="Non-Lead",R798="Don't Know")),
(AND('[1]PWS Information'!$E$10="CWS",P798="Non-Lead", I798="Non-Lead - Copper", R798="Yes", K798="Between 1989 and 2014")),
(AND('[1]PWS Information'!$E$10="CWS",P798="Non-Lead", I798="Non-Lead - Copper", R798="Yes", K798="After 2014")),
(AND('[1]PWS Information'!$E$10="CWS",P798="Non-Lead", I798="Non-Lead - Copper", R798="Yes", K798="Unknown")),
(AND('[1]PWS Information'!$E$10="CWS",P798="Non-Lead", M798="Non-Lead - Copper", R798="Yes", N798="Between 1989 and 2014")),
(AND('[1]PWS Information'!$E$10="CWS",P798="Non-Lead", M798="Non-Lead - Copper", R798="Yes", N798="After 2014")),
(AND('[1]PWS Information'!$E$10="CWS",P798="Non-Lead", M798="Non-Lead - Copper", R798="Yes", N798="Unknown")),
(AND('[1]PWS Information'!$E$10="CWS",P798="Unknown")),
(AND('[1]PWS Information'!$E$10="NTNC",P798="Unknown")),
(AND('[1]PWS Information'!$E$10="CWS",T798="Multiple Family Residence",P798="Galvanized Requiring Replacement")),
(AND('[1]PWS Information'!$E$10="CWS",P798="Galvanized Requiring Replacement")),
(AND('[1]PWS Information'!$E$10="NTNC",T798="Multiple Family Residence",P798="Galvanized Requiring Replacement")))),"Tier 5",
"")))))</f>
        <v>Tier 5</v>
      </c>
      <c r="Y798" s="24"/>
      <c r="Z798" s="24"/>
    </row>
    <row r="799" spans="1:26" x14ac:dyDescent="0.25">
      <c r="A799" s="17">
        <v>796</v>
      </c>
      <c r="B799" s="18">
        <v>1805</v>
      </c>
      <c r="C799" s="17" t="s">
        <v>82</v>
      </c>
      <c r="D799" s="17" t="s">
        <v>188</v>
      </c>
      <c r="E799" s="17">
        <v>79549</v>
      </c>
      <c r="F799" s="18"/>
      <c r="G799" s="18"/>
      <c r="H799" s="18"/>
      <c r="I799" s="25" t="s">
        <v>218</v>
      </c>
      <c r="J799" s="22" t="s">
        <v>254</v>
      </c>
      <c r="K799" s="22" t="s">
        <v>255</v>
      </c>
      <c r="L799" s="22" t="s">
        <v>256</v>
      </c>
      <c r="M799" s="25" t="s">
        <v>218</v>
      </c>
      <c r="N799" s="23" t="s">
        <v>205</v>
      </c>
      <c r="O799" s="22" t="s">
        <v>257</v>
      </c>
      <c r="P799" s="31" t="str">
        <f t="shared" si="12"/>
        <v>Non-Lead</v>
      </c>
      <c r="Q799" s="40" t="s">
        <v>254</v>
      </c>
      <c r="R799" s="40" t="s">
        <v>254</v>
      </c>
      <c r="S799" s="24"/>
      <c r="T799" s="16"/>
      <c r="U799" s="41" t="s">
        <v>255</v>
      </c>
      <c r="V799" s="41" t="s">
        <v>255</v>
      </c>
      <c r="W799" s="16"/>
      <c r="X799" s="43" t="str">
        <f>IF((OR((AND('[1]PWS Information'!$E$10="CWS",T799="Single Family Residence",P799="Lead")),
(AND('[1]PWS Information'!$E$10="CWS",T799="Multiple Family Residence",'[1]PWS Information'!$E$11="Yes",P799="Lead")),
(AND('[1]PWS Information'!$E$10="NTNC",P799="Lead")))),"Tier 1",
IF((OR((AND('[1]PWS Information'!$E$10="CWS",T799="Multiple Family Residence",'[1]PWS Information'!$E$11="No",P799="Lead")),
(AND('[1]PWS Information'!$E$10="CWS",T799="Other",P799="Lead")),
(AND(T799="",P799="Lead")),
(AND('[1]PWS Information'!$E$10="CWS",T799="Building",P799="Lead")))),"Tier 2",
IF((OR((AND('[1]PWS Information'!$E$10="CWS",T799="Single Family Residence",P799="Galvanized Requiring Replacement")),
(AND('[1]PWS Information'!$E$10="CWS",T799="Single Family Residence",P799="Galvanized Requiring Replacement",Q799="Yes")),
(AND('[1]PWS Information'!$E$10="NTNC",T799="Single Family Residence",P799="Galvanized Requiring Replacement")),
(AND('[1]PWS Information'!$E$10="NTNC",T799="Single Family Residence",Q799="Yes")))),"Tier 3",
IF((OR((AND('[1]PWS Information'!$E$10="CWS",T799="Single Family Residence",R799="Yes",P799="Non-Lead", I799="Non-Lead - Copper",K799="Before 1989")),
(AND('[1]PWS Information'!$E$10="CWS",T799="Single Family Residence",R799="Yes",P799="Non-Lead", M799="Non-Lead - Copper",N799="Before 1989")))),"Tier 4",
IF((OR((AND('[1]PWS Information'!$E$10="NTNC",P799="Non-Lead")),
(AND('[1]PWS Information'!$E$10="CWS",P799="Non-Lead",R799="")),
(AND('[1]PWS Information'!$E$10="CWS",P799="Non-Lead",R799="No")),
(AND('[1]PWS Information'!$E$10="CWS",P799="Non-Lead",R799="Don't Know")),
(AND('[1]PWS Information'!$E$10="CWS",P799="Non-Lead", I799="Non-Lead - Copper", R799="Yes", K799="Between 1989 and 2014")),
(AND('[1]PWS Information'!$E$10="CWS",P799="Non-Lead", I799="Non-Lead - Copper", R799="Yes", K799="After 2014")),
(AND('[1]PWS Information'!$E$10="CWS",P799="Non-Lead", I799="Non-Lead - Copper", R799="Yes", K799="Unknown")),
(AND('[1]PWS Information'!$E$10="CWS",P799="Non-Lead", M799="Non-Lead - Copper", R799="Yes", N799="Between 1989 and 2014")),
(AND('[1]PWS Information'!$E$10="CWS",P799="Non-Lead", M799="Non-Lead - Copper", R799="Yes", N799="After 2014")),
(AND('[1]PWS Information'!$E$10="CWS",P799="Non-Lead", M799="Non-Lead - Copper", R799="Yes", N799="Unknown")),
(AND('[1]PWS Information'!$E$10="CWS",P799="Unknown")),
(AND('[1]PWS Information'!$E$10="NTNC",P799="Unknown")),
(AND('[1]PWS Information'!$E$10="CWS",T799="Multiple Family Residence",P799="Galvanized Requiring Replacement")),
(AND('[1]PWS Information'!$E$10="CWS",P799="Galvanized Requiring Replacement")),
(AND('[1]PWS Information'!$E$10="NTNC",T799="Multiple Family Residence",P799="Galvanized Requiring Replacement")))),"Tier 5",
"")))))</f>
        <v>Tier 5</v>
      </c>
      <c r="Y799" s="24"/>
      <c r="Z799" s="24"/>
    </row>
    <row r="800" spans="1:26" x14ac:dyDescent="0.25">
      <c r="A800" s="17">
        <v>797</v>
      </c>
      <c r="B800" s="17">
        <v>1807</v>
      </c>
      <c r="C800" s="17" t="s">
        <v>82</v>
      </c>
      <c r="D800" s="17" t="s">
        <v>188</v>
      </c>
      <c r="E800" s="17">
        <v>79549</v>
      </c>
      <c r="F800" s="17"/>
      <c r="G800" s="17"/>
      <c r="H800" s="17"/>
      <c r="I800" s="21" t="s">
        <v>218</v>
      </c>
      <c r="J800" s="22" t="s">
        <v>254</v>
      </c>
      <c r="K800" s="22" t="s">
        <v>255</v>
      </c>
      <c r="L800" s="22" t="s">
        <v>256</v>
      </c>
      <c r="M800" s="21" t="s">
        <v>218</v>
      </c>
      <c r="N800" s="23"/>
      <c r="O800" s="22" t="s">
        <v>256</v>
      </c>
      <c r="P800" s="31" t="str">
        <f t="shared" si="12"/>
        <v>Non-Lead</v>
      </c>
      <c r="Q800" s="40" t="s">
        <v>254</v>
      </c>
      <c r="R800" s="40" t="s">
        <v>254</v>
      </c>
      <c r="S800" s="24"/>
      <c r="T800" s="16"/>
      <c r="U800" s="41" t="s">
        <v>255</v>
      </c>
      <c r="V800" s="41" t="s">
        <v>255</v>
      </c>
      <c r="W800" s="16"/>
      <c r="X800" s="43" t="str">
        <f>IF((OR((AND('[1]PWS Information'!$E$10="CWS",T800="Single Family Residence",P800="Lead")),
(AND('[1]PWS Information'!$E$10="CWS",T800="Multiple Family Residence",'[1]PWS Information'!$E$11="Yes",P800="Lead")),
(AND('[1]PWS Information'!$E$10="NTNC",P800="Lead")))),"Tier 1",
IF((OR((AND('[1]PWS Information'!$E$10="CWS",T800="Multiple Family Residence",'[1]PWS Information'!$E$11="No",P800="Lead")),
(AND('[1]PWS Information'!$E$10="CWS",T800="Other",P800="Lead")),
(AND(T800="",P800="Lead")),
(AND('[1]PWS Information'!$E$10="CWS",T800="Building",P800="Lead")))),"Tier 2",
IF((OR((AND('[1]PWS Information'!$E$10="CWS",T800="Single Family Residence",P800="Galvanized Requiring Replacement")),
(AND('[1]PWS Information'!$E$10="CWS",T800="Single Family Residence",P800="Galvanized Requiring Replacement",Q800="Yes")),
(AND('[1]PWS Information'!$E$10="NTNC",T800="Single Family Residence",P800="Galvanized Requiring Replacement")),
(AND('[1]PWS Information'!$E$10="NTNC",T800="Single Family Residence",Q800="Yes")))),"Tier 3",
IF((OR((AND('[1]PWS Information'!$E$10="CWS",T800="Single Family Residence",R800="Yes",P800="Non-Lead", I800="Non-Lead - Copper",K800="Before 1989")),
(AND('[1]PWS Information'!$E$10="CWS",T800="Single Family Residence",R800="Yes",P800="Non-Lead", M800="Non-Lead - Copper",N800="Before 1989")))),"Tier 4",
IF((OR((AND('[1]PWS Information'!$E$10="NTNC",P800="Non-Lead")),
(AND('[1]PWS Information'!$E$10="CWS",P800="Non-Lead",R800="")),
(AND('[1]PWS Information'!$E$10="CWS",P800="Non-Lead",R800="No")),
(AND('[1]PWS Information'!$E$10="CWS",P800="Non-Lead",R800="Don't Know")),
(AND('[1]PWS Information'!$E$10="CWS",P800="Non-Lead", I800="Non-Lead - Copper", R800="Yes", K800="Between 1989 and 2014")),
(AND('[1]PWS Information'!$E$10="CWS",P800="Non-Lead", I800="Non-Lead - Copper", R800="Yes", K800="After 2014")),
(AND('[1]PWS Information'!$E$10="CWS",P800="Non-Lead", I800="Non-Lead - Copper", R800="Yes", K800="Unknown")),
(AND('[1]PWS Information'!$E$10="CWS",P800="Non-Lead", M800="Non-Lead - Copper", R800="Yes", N800="Between 1989 and 2014")),
(AND('[1]PWS Information'!$E$10="CWS",P800="Non-Lead", M800="Non-Lead - Copper", R800="Yes", N800="After 2014")),
(AND('[1]PWS Information'!$E$10="CWS",P800="Non-Lead", M800="Non-Lead - Copper", R800="Yes", N800="Unknown")),
(AND('[1]PWS Information'!$E$10="CWS",P800="Unknown")),
(AND('[1]PWS Information'!$E$10="NTNC",P800="Unknown")),
(AND('[1]PWS Information'!$E$10="CWS",T800="Multiple Family Residence",P800="Galvanized Requiring Replacement")),
(AND('[1]PWS Information'!$E$10="CWS",P800="Galvanized Requiring Replacement")),
(AND('[1]PWS Information'!$E$10="NTNC",T800="Multiple Family Residence",P800="Galvanized Requiring Replacement")))),"Tier 5",
"")))))</f>
        <v>Tier 5</v>
      </c>
      <c r="Y800" s="24"/>
      <c r="Z800" s="24"/>
    </row>
    <row r="801" spans="1:26" x14ac:dyDescent="0.25">
      <c r="A801" s="17">
        <v>798</v>
      </c>
      <c r="B801" s="18">
        <v>1910</v>
      </c>
      <c r="C801" s="17" t="s">
        <v>82</v>
      </c>
      <c r="D801" s="17" t="s">
        <v>188</v>
      </c>
      <c r="E801" s="17">
        <v>79549</v>
      </c>
      <c r="F801" s="18"/>
      <c r="G801" s="18"/>
      <c r="H801" s="18"/>
      <c r="I801" s="21" t="s">
        <v>218</v>
      </c>
      <c r="J801" s="22" t="s">
        <v>254</v>
      </c>
      <c r="K801" s="22" t="s">
        <v>255</v>
      </c>
      <c r="L801" s="22" t="s">
        <v>256</v>
      </c>
      <c r="M801" s="21" t="s">
        <v>222</v>
      </c>
      <c r="N801" s="23" t="s">
        <v>205</v>
      </c>
      <c r="O801" s="22" t="s">
        <v>257</v>
      </c>
      <c r="P801" s="31" t="str">
        <f t="shared" si="12"/>
        <v>Galvanized Requiring Replacement</v>
      </c>
      <c r="Q801" s="40" t="s">
        <v>254</v>
      </c>
      <c r="R801" s="40" t="s">
        <v>254</v>
      </c>
      <c r="S801" s="24"/>
      <c r="T801" s="16"/>
      <c r="U801" s="41" t="s">
        <v>255</v>
      </c>
      <c r="V801" s="41" t="s">
        <v>255</v>
      </c>
      <c r="W801" s="16"/>
      <c r="X801" s="43" t="str">
        <f>IF((OR((AND('[1]PWS Information'!$E$10="CWS",T801="Single Family Residence",P801="Lead")),
(AND('[1]PWS Information'!$E$10="CWS",T801="Multiple Family Residence",'[1]PWS Information'!$E$11="Yes",P801="Lead")),
(AND('[1]PWS Information'!$E$10="NTNC",P801="Lead")))),"Tier 1",
IF((OR((AND('[1]PWS Information'!$E$10="CWS",T801="Multiple Family Residence",'[1]PWS Information'!$E$11="No",P801="Lead")),
(AND('[1]PWS Information'!$E$10="CWS",T801="Other",P801="Lead")),
(AND(T801="",P801="Lead")),
(AND('[1]PWS Information'!$E$10="CWS",T801="Building",P801="Lead")))),"Tier 2",
IF((OR((AND('[1]PWS Information'!$E$10="CWS",T801="Single Family Residence",P801="Galvanized Requiring Replacement")),
(AND('[1]PWS Information'!$E$10="CWS",T801="Single Family Residence",P801="Galvanized Requiring Replacement",Q801="Yes")),
(AND('[1]PWS Information'!$E$10="NTNC",T801="Single Family Residence",P801="Galvanized Requiring Replacement")),
(AND('[1]PWS Information'!$E$10="NTNC",T801="Single Family Residence",Q801="Yes")))),"Tier 3",
IF((OR((AND('[1]PWS Information'!$E$10="CWS",T801="Single Family Residence",R801="Yes",P801="Non-Lead", I801="Non-Lead - Copper",K801="Before 1989")),
(AND('[1]PWS Information'!$E$10="CWS",T801="Single Family Residence",R801="Yes",P801="Non-Lead", M801="Non-Lead - Copper",N801="Before 1989")))),"Tier 4",
IF((OR((AND('[1]PWS Information'!$E$10="NTNC",P801="Non-Lead")),
(AND('[1]PWS Information'!$E$10="CWS",P801="Non-Lead",R801="")),
(AND('[1]PWS Information'!$E$10="CWS",P801="Non-Lead",R801="No")),
(AND('[1]PWS Information'!$E$10="CWS",P801="Non-Lead",R801="Don't Know")),
(AND('[1]PWS Information'!$E$10="CWS",P801="Non-Lead", I801="Non-Lead - Copper", R801="Yes", K801="Between 1989 and 2014")),
(AND('[1]PWS Information'!$E$10="CWS",P801="Non-Lead", I801="Non-Lead - Copper", R801="Yes", K801="After 2014")),
(AND('[1]PWS Information'!$E$10="CWS",P801="Non-Lead", I801="Non-Lead - Copper", R801="Yes", K801="Unknown")),
(AND('[1]PWS Information'!$E$10="CWS",P801="Non-Lead", M801="Non-Lead - Copper", R801="Yes", N801="Between 1989 and 2014")),
(AND('[1]PWS Information'!$E$10="CWS",P801="Non-Lead", M801="Non-Lead - Copper", R801="Yes", N801="After 2014")),
(AND('[1]PWS Information'!$E$10="CWS",P801="Non-Lead", M801="Non-Lead - Copper", R801="Yes", N801="Unknown")),
(AND('[1]PWS Information'!$E$10="CWS",P801="Unknown")),
(AND('[1]PWS Information'!$E$10="NTNC",P801="Unknown")),
(AND('[1]PWS Information'!$E$10="CWS",T801="Multiple Family Residence",P801="Galvanized Requiring Replacement")),
(AND('[1]PWS Information'!$E$10="CWS",P801="Galvanized Requiring Replacement")),
(AND('[1]PWS Information'!$E$10="NTNC",T801="Multiple Family Residence",P801="Galvanized Requiring Replacement")))),"Tier 5",
"")))))</f>
        <v>Tier 5</v>
      </c>
      <c r="Y801" s="24"/>
      <c r="Z801" s="24"/>
    </row>
    <row r="802" spans="1:26" x14ac:dyDescent="0.25">
      <c r="A802" s="17">
        <v>799</v>
      </c>
      <c r="B802" s="17">
        <v>1911</v>
      </c>
      <c r="C802" s="17" t="s">
        <v>82</v>
      </c>
      <c r="D802" s="17" t="s">
        <v>188</v>
      </c>
      <c r="E802" s="17">
        <v>79549</v>
      </c>
      <c r="F802" s="17"/>
      <c r="G802" s="17"/>
      <c r="H802" s="17"/>
      <c r="I802" s="21" t="s">
        <v>218</v>
      </c>
      <c r="J802" s="22" t="s">
        <v>254</v>
      </c>
      <c r="K802" s="22" t="s">
        <v>255</v>
      </c>
      <c r="L802" s="22" t="s">
        <v>256</v>
      </c>
      <c r="M802" s="21" t="s">
        <v>218</v>
      </c>
      <c r="N802" s="23" t="s">
        <v>205</v>
      </c>
      <c r="O802" s="22" t="s">
        <v>257</v>
      </c>
      <c r="P802" s="31" t="str">
        <f t="shared" si="12"/>
        <v>Non-Lead</v>
      </c>
      <c r="Q802" s="40" t="s">
        <v>254</v>
      </c>
      <c r="R802" s="40" t="s">
        <v>254</v>
      </c>
      <c r="S802" s="24"/>
      <c r="T802" s="16"/>
      <c r="U802" s="41" t="s">
        <v>255</v>
      </c>
      <c r="V802" s="41" t="s">
        <v>255</v>
      </c>
      <c r="W802" s="16"/>
      <c r="X802" s="43" t="str">
        <f>IF((OR((AND('[1]PWS Information'!$E$10="CWS",T802="Single Family Residence",P802="Lead")),
(AND('[1]PWS Information'!$E$10="CWS",T802="Multiple Family Residence",'[1]PWS Information'!$E$11="Yes",P802="Lead")),
(AND('[1]PWS Information'!$E$10="NTNC",P802="Lead")))),"Tier 1",
IF((OR((AND('[1]PWS Information'!$E$10="CWS",T802="Multiple Family Residence",'[1]PWS Information'!$E$11="No",P802="Lead")),
(AND('[1]PWS Information'!$E$10="CWS",T802="Other",P802="Lead")),
(AND(T802="",P802="Lead")),
(AND('[1]PWS Information'!$E$10="CWS",T802="Building",P802="Lead")))),"Tier 2",
IF((OR((AND('[1]PWS Information'!$E$10="CWS",T802="Single Family Residence",P802="Galvanized Requiring Replacement")),
(AND('[1]PWS Information'!$E$10="CWS",T802="Single Family Residence",P802="Galvanized Requiring Replacement",Q802="Yes")),
(AND('[1]PWS Information'!$E$10="NTNC",T802="Single Family Residence",P802="Galvanized Requiring Replacement")),
(AND('[1]PWS Information'!$E$10="NTNC",T802="Single Family Residence",Q802="Yes")))),"Tier 3",
IF((OR((AND('[1]PWS Information'!$E$10="CWS",T802="Single Family Residence",R802="Yes",P802="Non-Lead", I802="Non-Lead - Copper",K802="Before 1989")),
(AND('[1]PWS Information'!$E$10="CWS",T802="Single Family Residence",R802="Yes",P802="Non-Lead", M802="Non-Lead - Copper",N802="Before 1989")))),"Tier 4",
IF((OR((AND('[1]PWS Information'!$E$10="NTNC",P802="Non-Lead")),
(AND('[1]PWS Information'!$E$10="CWS",P802="Non-Lead",R802="")),
(AND('[1]PWS Information'!$E$10="CWS",P802="Non-Lead",R802="No")),
(AND('[1]PWS Information'!$E$10="CWS",P802="Non-Lead",R802="Don't Know")),
(AND('[1]PWS Information'!$E$10="CWS",P802="Non-Lead", I802="Non-Lead - Copper", R802="Yes", K802="Between 1989 and 2014")),
(AND('[1]PWS Information'!$E$10="CWS",P802="Non-Lead", I802="Non-Lead - Copper", R802="Yes", K802="After 2014")),
(AND('[1]PWS Information'!$E$10="CWS",P802="Non-Lead", I802="Non-Lead - Copper", R802="Yes", K802="Unknown")),
(AND('[1]PWS Information'!$E$10="CWS",P802="Non-Lead", M802="Non-Lead - Copper", R802="Yes", N802="Between 1989 and 2014")),
(AND('[1]PWS Information'!$E$10="CWS",P802="Non-Lead", M802="Non-Lead - Copper", R802="Yes", N802="After 2014")),
(AND('[1]PWS Information'!$E$10="CWS",P802="Non-Lead", M802="Non-Lead - Copper", R802="Yes", N802="Unknown")),
(AND('[1]PWS Information'!$E$10="CWS",P802="Unknown")),
(AND('[1]PWS Information'!$E$10="NTNC",P802="Unknown")),
(AND('[1]PWS Information'!$E$10="CWS",T802="Multiple Family Residence",P802="Galvanized Requiring Replacement")),
(AND('[1]PWS Information'!$E$10="CWS",P802="Galvanized Requiring Replacement")),
(AND('[1]PWS Information'!$E$10="NTNC",T802="Multiple Family Residence",P802="Galvanized Requiring Replacement")))),"Tier 5",
"")))))</f>
        <v>Tier 5</v>
      </c>
      <c r="Y802" s="24"/>
      <c r="Z802" s="24"/>
    </row>
    <row r="803" spans="1:26" x14ac:dyDescent="0.25">
      <c r="A803" s="17">
        <v>800</v>
      </c>
      <c r="B803" s="18">
        <v>1911</v>
      </c>
      <c r="C803" s="17" t="s">
        <v>82</v>
      </c>
      <c r="D803" s="17" t="s">
        <v>188</v>
      </c>
      <c r="E803" s="17">
        <v>79549</v>
      </c>
      <c r="F803" s="18"/>
      <c r="G803" s="18"/>
      <c r="H803" s="18"/>
      <c r="I803" s="21" t="s">
        <v>218</v>
      </c>
      <c r="J803" s="22" t="s">
        <v>254</v>
      </c>
      <c r="K803" s="22" t="s">
        <v>255</v>
      </c>
      <c r="L803" s="22" t="s">
        <v>256</v>
      </c>
      <c r="M803" s="21" t="s">
        <v>218</v>
      </c>
      <c r="N803" s="23"/>
      <c r="O803" s="22" t="s">
        <v>256</v>
      </c>
      <c r="P803" s="31" t="str">
        <f t="shared" si="12"/>
        <v>Non-Lead</v>
      </c>
      <c r="Q803" s="40" t="s">
        <v>254</v>
      </c>
      <c r="R803" s="40" t="s">
        <v>254</v>
      </c>
      <c r="S803" s="24"/>
      <c r="T803" s="16"/>
      <c r="U803" s="41" t="s">
        <v>255</v>
      </c>
      <c r="V803" s="41" t="s">
        <v>255</v>
      </c>
      <c r="W803" s="16"/>
      <c r="X803" s="43" t="str">
        <f>IF((OR((AND('[1]PWS Information'!$E$10="CWS",T803="Single Family Residence",P803="Lead")),
(AND('[1]PWS Information'!$E$10="CWS",T803="Multiple Family Residence",'[1]PWS Information'!$E$11="Yes",P803="Lead")),
(AND('[1]PWS Information'!$E$10="NTNC",P803="Lead")))),"Tier 1",
IF((OR((AND('[1]PWS Information'!$E$10="CWS",T803="Multiple Family Residence",'[1]PWS Information'!$E$11="No",P803="Lead")),
(AND('[1]PWS Information'!$E$10="CWS",T803="Other",P803="Lead")),
(AND(T803="",P803="Lead")),
(AND('[1]PWS Information'!$E$10="CWS",T803="Building",P803="Lead")))),"Tier 2",
IF((OR((AND('[1]PWS Information'!$E$10="CWS",T803="Single Family Residence",P803="Galvanized Requiring Replacement")),
(AND('[1]PWS Information'!$E$10="CWS",T803="Single Family Residence",P803="Galvanized Requiring Replacement",Q803="Yes")),
(AND('[1]PWS Information'!$E$10="NTNC",T803="Single Family Residence",P803="Galvanized Requiring Replacement")),
(AND('[1]PWS Information'!$E$10="NTNC",T803="Single Family Residence",Q803="Yes")))),"Tier 3",
IF((OR((AND('[1]PWS Information'!$E$10="CWS",T803="Single Family Residence",R803="Yes",P803="Non-Lead", I803="Non-Lead - Copper",K803="Before 1989")),
(AND('[1]PWS Information'!$E$10="CWS",T803="Single Family Residence",R803="Yes",P803="Non-Lead", M803="Non-Lead - Copper",N803="Before 1989")))),"Tier 4",
IF((OR((AND('[1]PWS Information'!$E$10="NTNC",P803="Non-Lead")),
(AND('[1]PWS Information'!$E$10="CWS",P803="Non-Lead",R803="")),
(AND('[1]PWS Information'!$E$10="CWS",P803="Non-Lead",R803="No")),
(AND('[1]PWS Information'!$E$10="CWS",P803="Non-Lead",R803="Don't Know")),
(AND('[1]PWS Information'!$E$10="CWS",P803="Non-Lead", I803="Non-Lead - Copper", R803="Yes", K803="Between 1989 and 2014")),
(AND('[1]PWS Information'!$E$10="CWS",P803="Non-Lead", I803="Non-Lead - Copper", R803="Yes", K803="After 2014")),
(AND('[1]PWS Information'!$E$10="CWS",P803="Non-Lead", I803="Non-Lead - Copper", R803="Yes", K803="Unknown")),
(AND('[1]PWS Information'!$E$10="CWS",P803="Non-Lead", M803="Non-Lead - Copper", R803="Yes", N803="Between 1989 and 2014")),
(AND('[1]PWS Information'!$E$10="CWS",P803="Non-Lead", M803="Non-Lead - Copper", R803="Yes", N803="After 2014")),
(AND('[1]PWS Information'!$E$10="CWS",P803="Non-Lead", M803="Non-Lead - Copper", R803="Yes", N803="Unknown")),
(AND('[1]PWS Information'!$E$10="CWS",P803="Unknown")),
(AND('[1]PWS Information'!$E$10="NTNC",P803="Unknown")),
(AND('[1]PWS Information'!$E$10="CWS",T803="Multiple Family Residence",P803="Galvanized Requiring Replacement")),
(AND('[1]PWS Information'!$E$10="CWS",P803="Galvanized Requiring Replacement")),
(AND('[1]PWS Information'!$E$10="NTNC",T803="Multiple Family Residence",P803="Galvanized Requiring Replacement")))),"Tier 5",
"")))))</f>
        <v>Tier 5</v>
      </c>
      <c r="Y803" s="24"/>
      <c r="Z803" s="24"/>
    </row>
    <row r="804" spans="1:26" x14ac:dyDescent="0.25">
      <c r="A804" s="17">
        <v>801</v>
      </c>
      <c r="B804" s="18">
        <v>2008</v>
      </c>
      <c r="C804" s="17" t="s">
        <v>82</v>
      </c>
      <c r="D804" s="17" t="s">
        <v>188</v>
      </c>
      <c r="E804" s="17">
        <v>79549</v>
      </c>
      <c r="F804" s="18"/>
      <c r="G804" s="18"/>
      <c r="H804" s="18"/>
      <c r="I804" s="25" t="s">
        <v>218</v>
      </c>
      <c r="J804" s="22" t="s">
        <v>254</v>
      </c>
      <c r="K804" s="22" t="s">
        <v>255</v>
      </c>
      <c r="L804" s="22" t="s">
        <v>256</v>
      </c>
      <c r="M804" s="25" t="s">
        <v>222</v>
      </c>
      <c r="N804" s="19" t="s">
        <v>205</v>
      </c>
      <c r="O804" s="22" t="s">
        <v>257</v>
      </c>
      <c r="P804" s="31" t="str">
        <f t="shared" si="12"/>
        <v>Galvanized Requiring Replacement</v>
      </c>
      <c r="Q804" s="40" t="s">
        <v>254</v>
      </c>
      <c r="R804" s="40" t="s">
        <v>254</v>
      </c>
      <c r="S804" s="24"/>
      <c r="T804" s="16"/>
      <c r="U804" s="41" t="s">
        <v>255</v>
      </c>
      <c r="V804" s="41" t="s">
        <v>255</v>
      </c>
      <c r="W804" s="16"/>
      <c r="X804" s="43" t="str">
        <f>IF((OR((AND('[1]PWS Information'!$E$10="CWS",T804="Single Family Residence",P804="Lead")),
(AND('[1]PWS Information'!$E$10="CWS",T804="Multiple Family Residence",'[1]PWS Information'!$E$11="Yes",P804="Lead")),
(AND('[1]PWS Information'!$E$10="NTNC",P804="Lead")))),"Tier 1",
IF((OR((AND('[1]PWS Information'!$E$10="CWS",T804="Multiple Family Residence",'[1]PWS Information'!$E$11="No",P804="Lead")),
(AND('[1]PWS Information'!$E$10="CWS",T804="Other",P804="Lead")),
(AND(T804="",P804="Lead")),
(AND('[1]PWS Information'!$E$10="CWS",T804="Building",P804="Lead")))),"Tier 2",
IF((OR((AND('[1]PWS Information'!$E$10="CWS",T804="Single Family Residence",P804="Galvanized Requiring Replacement")),
(AND('[1]PWS Information'!$E$10="CWS",T804="Single Family Residence",P804="Galvanized Requiring Replacement",Q804="Yes")),
(AND('[1]PWS Information'!$E$10="NTNC",T804="Single Family Residence",P804="Galvanized Requiring Replacement")),
(AND('[1]PWS Information'!$E$10="NTNC",T804="Single Family Residence",Q804="Yes")))),"Tier 3",
IF((OR((AND('[1]PWS Information'!$E$10="CWS",T804="Single Family Residence",R804="Yes",P804="Non-Lead", I804="Non-Lead - Copper",K804="Before 1989")),
(AND('[1]PWS Information'!$E$10="CWS",T804="Single Family Residence",R804="Yes",P804="Non-Lead", M804="Non-Lead - Copper",N804="Before 1989")))),"Tier 4",
IF((OR((AND('[1]PWS Information'!$E$10="NTNC",P804="Non-Lead")),
(AND('[1]PWS Information'!$E$10="CWS",P804="Non-Lead",R804="")),
(AND('[1]PWS Information'!$E$10="CWS",P804="Non-Lead",R804="No")),
(AND('[1]PWS Information'!$E$10="CWS",P804="Non-Lead",R804="Don't Know")),
(AND('[1]PWS Information'!$E$10="CWS",P804="Non-Lead", I804="Non-Lead - Copper", R804="Yes", K804="Between 1989 and 2014")),
(AND('[1]PWS Information'!$E$10="CWS",P804="Non-Lead", I804="Non-Lead - Copper", R804="Yes", K804="After 2014")),
(AND('[1]PWS Information'!$E$10="CWS",P804="Non-Lead", I804="Non-Lead - Copper", R804="Yes", K804="Unknown")),
(AND('[1]PWS Information'!$E$10="CWS",P804="Non-Lead", M804="Non-Lead - Copper", R804="Yes", N804="Between 1989 and 2014")),
(AND('[1]PWS Information'!$E$10="CWS",P804="Non-Lead", M804="Non-Lead - Copper", R804="Yes", N804="After 2014")),
(AND('[1]PWS Information'!$E$10="CWS",P804="Non-Lead", M804="Non-Lead - Copper", R804="Yes", N804="Unknown")),
(AND('[1]PWS Information'!$E$10="CWS",P804="Unknown")),
(AND('[1]PWS Information'!$E$10="NTNC",P804="Unknown")),
(AND('[1]PWS Information'!$E$10="CWS",T804="Multiple Family Residence",P804="Galvanized Requiring Replacement")),
(AND('[1]PWS Information'!$E$10="CWS",P804="Galvanized Requiring Replacement")),
(AND('[1]PWS Information'!$E$10="NTNC",T804="Multiple Family Residence",P804="Galvanized Requiring Replacement")))),"Tier 5",
"")))))</f>
        <v>Tier 5</v>
      </c>
      <c r="Y804" s="24"/>
      <c r="Z804" s="24"/>
    </row>
    <row r="805" spans="1:26" x14ac:dyDescent="0.25">
      <c r="A805" s="17">
        <v>802</v>
      </c>
      <c r="B805" s="17">
        <v>2105</v>
      </c>
      <c r="C805" s="17" t="s">
        <v>82</v>
      </c>
      <c r="D805" s="17" t="s">
        <v>188</v>
      </c>
      <c r="E805" s="17">
        <v>79549</v>
      </c>
      <c r="F805" s="17"/>
      <c r="G805" s="17"/>
      <c r="H805" s="17"/>
      <c r="I805" s="21" t="s">
        <v>218</v>
      </c>
      <c r="J805" s="22" t="s">
        <v>254</v>
      </c>
      <c r="K805" s="22" t="s">
        <v>255</v>
      </c>
      <c r="L805" s="22" t="s">
        <v>256</v>
      </c>
      <c r="M805" s="21" t="s">
        <v>218</v>
      </c>
      <c r="N805" s="23" t="s">
        <v>205</v>
      </c>
      <c r="O805" s="22" t="s">
        <v>257</v>
      </c>
      <c r="P805" s="31" t="str">
        <f t="shared" si="12"/>
        <v>Non-Lead</v>
      </c>
      <c r="Q805" s="40" t="s">
        <v>254</v>
      </c>
      <c r="R805" s="40" t="s">
        <v>254</v>
      </c>
      <c r="S805" s="24"/>
      <c r="T805" s="16"/>
      <c r="U805" s="41" t="s">
        <v>255</v>
      </c>
      <c r="V805" s="41" t="s">
        <v>255</v>
      </c>
      <c r="W805" s="16"/>
      <c r="X805" s="43" t="str">
        <f>IF((OR((AND('[1]PWS Information'!$E$10="CWS",T805="Single Family Residence",P805="Lead")),
(AND('[1]PWS Information'!$E$10="CWS",T805="Multiple Family Residence",'[1]PWS Information'!$E$11="Yes",P805="Lead")),
(AND('[1]PWS Information'!$E$10="NTNC",P805="Lead")))),"Tier 1",
IF((OR((AND('[1]PWS Information'!$E$10="CWS",T805="Multiple Family Residence",'[1]PWS Information'!$E$11="No",P805="Lead")),
(AND('[1]PWS Information'!$E$10="CWS",T805="Other",P805="Lead")),
(AND(T805="",P805="Lead")),
(AND('[1]PWS Information'!$E$10="CWS",T805="Building",P805="Lead")))),"Tier 2",
IF((OR((AND('[1]PWS Information'!$E$10="CWS",T805="Single Family Residence",P805="Galvanized Requiring Replacement")),
(AND('[1]PWS Information'!$E$10="CWS",T805="Single Family Residence",P805="Galvanized Requiring Replacement",Q805="Yes")),
(AND('[1]PWS Information'!$E$10="NTNC",T805="Single Family Residence",P805="Galvanized Requiring Replacement")),
(AND('[1]PWS Information'!$E$10="NTNC",T805="Single Family Residence",Q805="Yes")))),"Tier 3",
IF((OR((AND('[1]PWS Information'!$E$10="CWS",T805="Single Family Residence",R805="Yes",P805="Non-Lead", I805="Non-Lead - Copper",K805="Before 1989")),
(AND('[1]PWS Information'!$E$10="CWS",T805="Single Family Residence",R805="Yes",P805="Non-Lead", M805="Non-Lead - Copper",N805="Before 1989")))),"Tier 4",
IF((OR((AND('[1]PWS Information'!$E$10="NTNC",P805="Non-Lead")),
(AND('[1]PWS Information'!$E$10="CWS",P805="Non-Lead",R805="")),
(AND('[1]PWS Information'!$E$10="CWS",P805="Non-Lead",R805="No")),
(AND('[1]PWS Information'!$E$10="CWS",P805="Non-Lead",R805="Don't Know")),
(AND('[1]PWS Information'!$E$10="CWS",P805="Non-Lead", I805="Non-Lead - Copper", R805="Yes", K805="Between 1989 and 2014")),
(AND('[1]PWS Information'!$E$10="CWS",P805="Non-Lead", I805="Non-Lead - Copper", R805="Yes", K805="After 2014")),
(AND('[1]PWS Information'!$E$10="CWS",P805="Non-Lead", I805="Non-Lead - Copper", R805="Yes", K805="Unknown")),
(AND('[1]PWS Information'!$E$10="CWS",P805="Non-Lead", M805="Non-Lead - Copper", R805="Yes", N805="Between 1989 and 2014")),
(AND('[1]PWS Information'!$E$10="CWS",P805="Non-Lead", M805="Non-Lead - Copper", R805="Yes", N805="After 2014")),
(AND('[1]PWS Information'!$E$10="CWS",P805="Non-Lead", M805="Non-Lead - Copper", R805="Yes", N805="Unknown")),
(AND('[1]PWS Information'!$E$10="CWS",P805="Unknown")),
(AND('[1]PWS Information'!$E$10="NTNC",P805="Unknown")),
(AND('[1]PWS Information'!$E$10="CWS",T805="Multiple Family Residence",P805="Galvanized Requiring Replacement")),
(AND('[1]PWS Information'!$E$10="CWS",P805="Galvanized Requiring Replacement")),
(AND('[1]PWS Information'!$E$10="NTNC",T805="Multiple Family Residence",P805="Galvanized Requiring Replacement")))),"Tier 5",
"")))))</f>
        <v>Tier 5</v>
      </c>
      <c r="Y805" s="24"/>
      <c r="Z805" s="24"/>
    </row>
    <row r="806" spans="1:26" x14ac:dyDescent="0.25">
      <c r="A806" s="17">
        <v>803</v>
      </c>
      <c r="B806" s="18">
        <v>2107</v>
      </c>
      <c r="C806" s="17" t="s">
        <v>82</v>
      </c>
      <c r="D806" s="17" t="s">
        <v>188</v>
      </c>
      <c r="E806" s="17">
        <v>79549</v>
      </c>
      <c r="F806" s="18"/>
      <c r="G806" s="18"/>
      <c r="H806" s="18"/>
      <c r="I806" s="21" t="s">
        <v>218</v>
      </c>
      <c r="J806" s="22" t="s">
        <v>254</v>
      </c>
      <c r="K806" s="22" t="s">
        <v>255</v>
      </c>
      <c r="L806" s="22" t="s">
        <v>256</v>
      </c>
      <c r="M806" s="21" t="s">
        <v>218</v>
      </c>
      <c r="N806" s="23" t="s">
        <v>205</v>
      </c>
      <c r="O806" s="22" t="s">
        <v>257</v>
      </c>
      <c r="P806" s="31" t="str">
        <f t="shared" si="12"/>
        <v>Non-Lead</v>
      </c>
      <c r="Q806" s="40" t="s">
        <v>254</v>
      </c>
      <c r="R806" s="40" t="s">
        <v>254</v>
      </c>
      <c r="S806" s="24"/>
      <c r="T806" s="16"/>
      <c r="U806" s="41" t="s">
        <v>255</v>
      </c>
      <c r="V806" s="41" t="s">
        <v>255</v>
      </c>
      <c r="W806" s="16"/>
      <c r="X806" s="43" t="str">
        <f>IF((OR((AND('[1]PWS Information'!$E$10="CWS",T806="Single Family Residence",P806="Lead")),
(AND('[1]PWS Information'!$E$10="CWS",T806="Multiple Family Residence",'[1]PWS Information'!$E$11="Yes",P806="Lead")),
(AND('[1]PWS Information'!$E$10="NTNC",P806="Lead")))),"Tier 1",
IF((OR((AND('[1]PWS Information'!$E$10="CWS",T806="Multiple Family Residence",'[1]PWS Information'!$E$11="No",P806="Lead")),
(AND('[1]PWS Information'!$E$10="CWS",T806="Other",P806="Lead")),
(AND(T806="",P806="Lead")),
(AND('[1]PWS Information'!$E$10="CWS",T806="Building",P806="Lead")))),"Tier 2",
IF((OR((AND('[1]PWS Information'!$E$10="CWS",T806="Single Family Residence",P806="Galvanized Requiring Replacement")),
(AND('[1]PWS Information'!$E$10="CWS",T806="Single Family Residence",P806="Galvanized Requiring Replacement",Q806="Yes")),
(AND('[1]PWS Information'!$E$10="NTNC",T806="Single Family Residence",P806="Galvanized Requiring Replacement")),
(AND('[1]PWS Information'!$E$10="NTNC",T806="Single Family Residence",Q806="Yes")))),"Tier 3",
IF((OR((AND('[1]PWS Information'!$E$10="CWS",T806="Single Family Residence",R806="Yes",P806="Non-Lead", I806="Non-Lead - Copper",K806="Before 1989")),
(AND('[1]PWS Information'!$E$10="CWS",T806="Single Family Residence",R806="Yes",P806="Non-Lead", M806="Non-Lead - Copper",N806="Before 1989")))),"Tier 4",
IF((OR((AND('[1]PWS Information'!$E$10="NTNC",P806="Non-Lead")),
(AND('[1]PWS Information'!$E$10="CWS",P806="Non-Lead",R806="")),
(AND('[1]PWS Information'!$E$10="CWS",P806="Non-Lead",R806="No")),
(AND('[1]PWS Information'!$E$10="CWS",P806="Non-Lead",R806="Don't Know")),
(AND('[1]PWS Information'!$E$10="CWS",P806="Non-Lead", I806="Non-Lead - Copper", R806="Yes", K806="Between 1989 and 2014")),
(AND('[1]PWS Information'!$E$10="CWS",P806="Non-Lead", I806="Non-Lead - Copper", R806="Yes", K806="After 2014")),
(AND('[1]PWS Information'!$E$10="CWS",P806="Non-Lead", I806="Non-Lead - Copper", R806="Yes", K806="Unknown")),
(AND('[1]PWS Information'!$E$10="CWS",P806="Non-Lead", M806="Non-Lead - Copper", R806="Yes", N806="Between 1989 and 2014")),
(AND('[1]PWS Information'!$E$10="CWS",P806="Non-Lead", M806="Non-Lead - Copper", R806="Yes", N806="After 2014")),
(AND('[1]PWS Information'!$E$10="CWS",P806="Non-Lead", M806="Non-Lead - Copper", R806="Yes", N806="Unknown")),
(AND('[1]PWS Information'!$E$10="CWS",P806="Unknown")),
(AND('[1]PWS Information'!$E$10="NTNC",P806="Unknown")),
(AND('[1]PWS Information'!$E$10="CWS",T806="Multiple Family Residence",P806="Galvanized Requiring Replacement")),
(AND('[1]PWS Information'!$E$10="CWS",P806="Galvanized Requiring Replacement")),
(AND('[1]PWS Information'!$E$10="NTNC",T806="Multiple Family Residence",P806="Galvanized Requiring Replacement")))),"Tier 5",
"")))))</f>
        <v>Tier 5</v>
      </c>
      <c r="Y806" s="24"/>
      <c r="Z806" s="24"/>
    </row>
    <row r="807" spans="1:26" x14ac:dyDescent="0.25">
      <c r="A807" s="17">
        <v>804</v>
      </c>
      <c r="B807" s="17">
        <v>2110</v>
      </c>
      <c r="C807" s="17" t="s">
        <v>82</v>
      </c>
      <c r="D807" s="17" t="s">
        <v>188</v>
      </c>
      <c r="E807" s="17">
        <v>79549</v>
      </c>
      <c r="F807" s="17"/>
      <c r="G807" s="17"/>
      <c r="H807" s="17"/>
      <c r="I807" s="21" t="s">
        <v>219</v>
      </c>
      <c r="J807" s="22" t="s">
        <v>254</v>
      </c>
      <c r="K807" s="22" t="s">
        <v>255</v>
      </c>
      <c r="L807" s="22"/>
      <c r="M807" s="21" t="s">
        <v>219</v>
      </c>
      <c r="N807" s="17" t="s">
        <v>205</v>
      </c>
      <c r="O807" s="22"/>
      <c r="P807" s="31" t="str">
        <f t="shared" si="12"/>
        <v>Unknown</v>
      </c>
      <c r="Q807" s="40" t="s">
        <v>254</v>
      </c>
      <c r="R807" s="40" t="s">
        <v>254</v>
      </c>
      <c r="S807" s="24"/>
      <c r="T807" s="16"/>
      <c r="U807" s="41" t="s">
        <v>255</v>
      </c>
      <c r="V807" s="41" t="s">
        <v>255</v>
      </c>
      <c r="W807" s="16"/>
      <c r="X807" s="43" t="str">
        <f>IF((OR((AND('[1]PWS Information'!$E$10="CWS",T807="Single Family Residence",P807="Lead")),
(AND('[1]PWS Information'!$E$10="CWS",T807="Multiple Family Residence",'[1]PWS Information'!$E$11="Yes",P807="Lead")),
(AND('[1]PWS Information'!$E$10="NTNC",P807="Lead")))),"Tier 1",
IF((OR((AND('[1]PWS Information'!$E$10="CWS",T807="Multiple Family Residence",'[1]PWS Information'!$E$11="No",P807="Lead")),
(AND('[1]PWS Information'!$E$10="CWS",T807="Other",P807="Lead")),
(AND(T807="",P807="Lead")),
(AND('[1]PWS Information'!$E$10="CWS",T807="Building",P807="Lead")))),"Tier 2",
IF((OR((AND('[1]PWS Information'!$E$10="CWS",T807="Single Family Residence",P807="Galvanized Requiring Replacement")),
(AND('[1]PWS Information'!$E$10="CWS",T807="Single Family Residence",P807="Galvanized Requiring Replacement",Q807="Yes")),
(AND('[1]PWS Information'!$E$10="NTNC",T807="Single Family Residence",P807="Galvanized Requiring Replacement")),
(AND('[1]PWS Information'!$E$10="NTNC",T807="Single Family Residence",Q807="Yes")))),"Tier 3",
IF((OR((AND('[1]PWS Information'!$E$10="CWS",T807="Single Family Residence",R807="Yes",P807="Non-Lead", I807="Non-Lead - Copper",K807="Before 1989")),
(AND('[1]PWS Information'!$E$10="CWS",T807="Single Family Residence",R807="Yes",P807="Non-Lead", M807="Non-Lead - Copper",N807="Before 1989")))),"Tier 4",
IF((OR((AND('[1]PWS Information'!$E$10="NTNC",P807="Non-Lead")),
(AND('[1]PWS Information'!$E$10="CWS",P807="Non-Lead",R807="")),
(AND('[1]PWS Information'!$E$10="CWS",P807="Non-Lead",R807="No")),
(AND('[1]PWS Information'!$E$10="CWS",P807="Non-Lead",R807="Don't Know")),
(AND('[1]PWS Information'!$E$10="CWS",P807="Non-Lead", I807="Non-Lead - Copper", R807="Yes", K807="Between 1989 and 2014")),
(AND('[1]PWS Information'!$E$10="CWS",P807="Non-Lead", I807="Non-Lead - Copper", R807="Yes", K807="After 2014")),
(AND('[1]PWS Information'!$E$10="CWS",P807="Non-Lead", I807="Non-Lead - Copper", R807="Yes", K807="Unknown")),
(AND('[1]PWS Information'!$E$10="CWS",P807="Non-Lead", M807="Non-Lead - Copper", R807="Yes", N807="Between 1989 and 2014")),
(AND('[1]PWS Information'!$E$10="CWS",P807="Non-Lead", M807="Non-Lead - Copper", R807="Yes", N807="After 2014")),
(AND('[1]PWS Information'!$E$10="CWS",P807="Non-Lead", M807="Non-Lead - Copper", R807="Yes", N807="Unknown")),
(AND('[1]PWS Information'!$E$10="CWS",P807="Unknown")),
(AND('[1]PWS Information'!$E$10="NTNC",P807="Unknown")),
(AND('[1]PWS Information'!$E$10="CWS",T807="Multiple Family Residence",P807="Galvanized Requiring Replacement")),
(AND('[1]PWS Information'!$E$10="CWS",P807="Galvanized Requiring Replacement")),
(AND('[1]PWS Information'!$E$10="NTNC",T807="Multiple Family Residence",P807="Galvanized Requiring Replacement")))),"Tier 5",
"")))))</f>
        <v>Tier 5</v>
      </c>
      <c r="Y807" s="24"/>
      <c r="Z807" s="24"/>
    </row>
    <row r="808" spans="1:26" x14ac:dyDescent="0.25">
      <c r="A808" s="17">
        <v>805</v>
      </c>
      <c r="B808" s="17">
        <v>2111</v>
      </c>
      <c r="C808" s="17" t="s">
        <v>82</v>
      </c>
      <c r="D808" s="17" t="s">
        <v>188</v>
      </c>
      <c r="E808" s="17">
        <v>79549</v>
      </c>
      <c r="F808" s="17"/>
      <c r="G808" s="17"/>
      <c r="H808" s="17"/>
      <c r="I808" s="21" t="s">
        <v>218</v>
      </c>
      <c r="J808" s="22" t="s">
        <v>254</v>
      </c>
      <c r="K808" s="22" t="s">
        <v>255</v>
      </c>
      <c r="L808" s="22" t="s">
        <v>256</v>
      </c>
      <c r="M808" s="21" t="s">
        <v>222</v>
      </c>
      <c r="N808" s="23" t="s">
        <v>205</v>
      </c>
      <c r="O808" s="22" t="s">
        <v>257</v>
      </c>
      <c r="P808" s="31" t="str">
        <f t="shared" si="12"/>
        <v>Galvanized Requiring Replacement</v>
      </c>
      <c r="Q808" s="40" t="s">
        <v>254</v>
      </c>
      <c r="R808" s="40" t="s">
        <v>254</v>
      </c>
      <c r="S808" s="24"/>
      <c r="T808" s="16"/>
      <c r="U808" s="41" t="s">
        <v>255</v>
      </c>
      <c r="V808" s="41" t="s">
        <v>255</v>
      </c>
      <c r="W808" s="16"/>
      <c r="X808" s="43" t="str">
        <f>IF((OR((AND('[1]PWS Information'!$E$10="CWS",T808="Single Family Residence",P808="Lead")),
(AND('[1]PWS Information'!$E$10="CWS",T808="Multiple Family Residence",'[1]PWS Information'!$E$11="Yes",P808="Lead")),
(AND('[1]PWS Information'!$E$10="NTNC",P808="Lead")))),"Tier 1",
IF((OR((AND('[1]PWS Information'!$E$10="CWS",T808="Multiple Family Residence",'[1]PWS Information'!$E$11="No",P808="Lead")),
(AND('[1]PWS Information'!$E$10="CWS",T808="Other",P808="Lead")),
(AND(T808="",P808="Lead")),
(AND('[1]PWS Information'!$E$10="CWS",T808="Building",P808="Lead")))),"Tier 2",
IF((OR((AND('[1]PWS Information'!$E$10="CWS",T808="Single Family Residence",P808="Galvanized Requiring Replacement")),
(AND('[1]PWS Information'!$E$10="CWS",T808="Single Family Residence",P808="Galvanized Requiring Replacement",Q808="Yes")),
(AND('[1]PWS Information'!$E$10="NTNC",T808="Single Family Residence",P808="Galvanized Requiring Replacement")),
(AND('[1]PWS Information'!$E$10="NTNC",T808="Single Family Residence",Q808="Yes")))),"Tier 3",
IF((OR((AND('[1]PWS Information'!$E$10="CWS",T808="Single Family Residence",R808="Yes",P808="Non-Lead", I808="Non-Lead - Copper",K808="Before 1989")),
(AND('[1]PWS Information'!$E$10="CWS",T808="Single Family Residence",R808="Yes",P808="Non-Lead", M808="Non-Lead - Copper",N808="Before 1989")))),"Tier 4",
IF((OR((AND('[1]PWS Information'!$E$10="NTNC",P808="Non-Lead")),
(AND('[1]PWS Information'!$E$10="CWS",P808="Non-Lead",R808="")),
(AND('[1]PWS Information'!$E$10="CWS",P808="Non-Lead",R808="No")),
(AND('[1]PWS Information'!$E$10="CWS",P808="Non-Lead",R808="Don't Know")),
(AND('[1]PWS Information'!$E$10="CWS",P808="Non-Lead", I808="Non-Lead - Copper", R808="Yes", K808="Between 1989 and 2014")),
(AND('[1]PWS Information'!$E$10="CWS",P808="Non-Lead", I808="Non-Lead - Copper", R808="Yes", K808="After 2014")),
(AND('[1]PWS Information'!$E$10="CWS",P808="Non-Lead", I808="Non-Lead - Copper", R808="Yes", K808="Unknown")),
(AND('[1]PWS Information'!$E$10="CWS",P808="Non-Lead", M808="Non-Lead - Copper", R808="Yes", N808="Between 1989 and 2014")),
(AND('[1]PWS Information'!$E$10="CWS",P808="Non-Lead", M808="Non-Lead - Copper", R808="Yes", N808="After 2014")),
(AND('[1]PWS Information'!$E$10="CWS",P808="Non-Lead", M808="Non-Lead - Copper", R808="Yes", N808="Unknown")),
(AND('[1]PWS Information'!$E$10="CWS",P808="Unknown")),
(AND('[1]PWS Information'!$E$10="NTNC",P808="Unknown")),
(AND('[1]PWS Information'!$E$10="CWS",T808="Multiple Family Residence",P808="Galvanized Requiring Replacement")),
(AND('[1]PWS Information'!$E$10="CWS",P808="Galvanized Requiring Replacement")),
(AND('[1]PWS Information'!$E$10="NTNC",T808="Multiple Family Residence",P808="Galvanized Requiring Replacement")))),"Tier 5",
"")))))</f>
        <v>Tier 5</v>
      </c>
      <c r="Y808" s="24"/>
      <c r="Z808" s="24"/>
    </row>
    <row r="809" spans="1:26" x14ac:dyDescent="0.25">
      <c r="A809" s="17">
        <v>806</v>
      </c>
      <c r="B809" s="17">
        <v>2208</v>
      </c>
      <c r="C809" s="17" t="s">
        <v>82</v>
      </c>
      <c r="D809" s="17" t="s">
        <v>188</v>
      </c>
      <c r="E809" s="17">
        <v>79549</v>
      </c>
      <c r="F809" s="17"/>
      <c r="G809" s="17"/>
      <c r="H809" s="17"/>
      <c r="I809" s="21" t="s">
        <v>218</v>
      </c>
      <c r="J809" s="22" t="s">
        <v>254</v>
      </c>
      <c r="K809" s="22" t="s">
        <v>255</v>
      </c>
      <c r="L809" s="22" t="s">
        <v>256</v>
      </c>
      <c r="M809" s="21" t="s">
        <v>222</v>
      </c>
      <c r="N809" s="17" t="s">
        <v>205</v>
      </c>
      <c r="O809" s="22" t="s">
        <v>257</v>
      </c>
      <c r="P809" s="31" t="str">
        <f t="shared" si="12"/>
        <v>Galvanized Requiring Replacement</v>
      </c>
      <c r="Q809" s="40" t="s">
        <v>254</v>
      </c>
      <c r="R809" s="40" t="s">
        <v>254</v>
      </c>
      <c r="S809" s="24"/>
      <c r="T809" s="16"/>
      <c r="U809" s="41" t="s">
        <v>255</v>
      </c>
      <c r="V809" s="41" t="s">
        <v>255</v>
      </c>
      <c r="W809" s="16"/>
      <c r="X809" s="43" t="str">
        <f>IF((OR((AND('[1]PWS Information'!$E$10="CWS",T809="Single Family Residence",P809="Lead")),
(AND('[1]PWS Information'!$E$10="CWS",T809="Multiple Family Residence",'[1]PWS Information'!$E$11="Yes",P809="Lead")),
(AND('[1]PWS Information'!$E$10="NTNC",P809="Lead")))),"Tier 1",
IF((OR((AND('[1]PWS Information'!$E$10="CWS",T809="Multiple Family Residence",'[1]PWS Information'!$E$11="No",P809="Lead")),
(AND('[1]PWS Information'!$E$10="CWS",T809="Other",P809="Lead")),
(AND(T809="",P809="Lead")),
(AND('[1]PWS Information'!$E$10="CWS",T809="Building",P809="Lead")))),"Tier 2",
IF((OR((AND('[1]PWS Information'!$E$10="CWS",T809="Single Family Residence",P809="Galvanized Requiring Replacement")),
(AND('[1]PWS Information'!$E$10="CWS",T809="Single Family Residence",P809="Galvanized Requiring Replacement",Q809="Yes")),
(AND('[1]PWS Information'!$E$10="NTNC",T809="Single Family Residence",P809="Galvanized Requiring Replacement")),
(AND('[1]PWS Information'!$E$10="NTNC",T809="Single Family Residence",Q809="Yes")))),"Tier 3",
IF((OR((AND('[1]PWS Information'!$E$10="CWS",T809="Single Family Residence",R809="Yes",P809="Non-Lead", I809="Non-Lead - Copper",K809="Before 1989")),
(AND('[1]PWS Information'!$E$10="CWS",T809="Single Family Residence",R809="Yes",P809="Non-Lead", M809="Non-Lead - Copper",N809="Before 1989")))),"Tier 4",
IF((OR((AND('[1]PWS Information'!$E$10="NTNC",P809="Non-Lead")),
(AND('[1]PWS Information'!$E$10="CWS",P809="Non-Lead",R809="")),
(AND('[1]PWS Information'!$E$10="CWS",P809="Non-Lead",R809="No")),
(AND('[1]PWS Information'!$E$10="CWS",P809="Non-Lead",R809="Don't Know")),
(AND('[1]PWS Information'!$E$10="CWS",P809="Non-Lead", I809="Non-Lead - Copper", R809="Yes", K809="Between 1989 and 2014")),
(AND('[1]PWS Information'!$E$10="CWS",P809="Non-Lead", I809="Non-Lead - Copper", R809="Yes", K809="After 2014")),
(AND('[1]PWS Information'!$E$10="CWS",P809="Non-Lead", I809="Non-Lead - Copper", R809="Yes", K809="Unknown")),
(AND('[1]PWS Information'!$E$10="CWS",P809="Non-Lead", M809="Non-Lead - Copper", R809="Yes", N809="Between 1989 and 2014")),
(AND('[1]PWS Information'!$E$10="CWS",P809="Non-Lead", M809="Non-Lead - Copper", R809="Yes", N809="After 2014")),
(AND('[1]PWS Information'!$E$10="CWS",P809="Non-Lead", M809="Non-Lead - Copper", R809="Yes", N809="Unknown")),
(AND('[1]PWS Information'!$E$10="CWS",P809="Unknown")),
(AND('[1]PWS Information'!$E$10="NTNC",P809="Unknown")),
(AND('[1]PWS Information'!$E$10="CWS",T809="Multiple Family Residence",P809="Galvanized Requiring Replacement")),
(AND('[1]PWS Information'!$E$10="CWS",P809="Galvanized Requiring Replacement")),
(AND('[1]PWS Information'!$E$10="NTNC",T809="Multiple Family Residence",P809="Galvanized Requiring Replacement")))),"Tier 5",
"")))))</f>
        <v>Tier 5</v>
      </c>
      <c r="Y809" s="24"/>
      <c r="Z809" s="24"/>
    </row>
    <row r="810" spans="1:26" x14ac:dyDescent="0.25">
      <c r="A810" s="17">
        <v>807</v>
      </c>
      <c r="B810" s="18">
        <v>2209</v>
      </c>
      <c r="C810" s="18" t="s">
        <v>82</v>
      </c>
      <c r="D810" s="18" t="s">
        <v>188</v>
      </c>
      <c r="E810" s="18">
        <v>79549</v>
      </c>
      <c r="F810" s="18"/>
      <c r="G810" s="18"/>
      <c r="H810" s="18"/>
      <c r="I810" s="21" t="s">
        <v>218</v>
      </c>
      <c r="J810" s="22" t="s">
        <v>254</v>
      </c>
      <c r="K810" s="22" t="s">
        <v>255</v>
      </c>
      <c r="L810" s="22" t="s">
        <v>256</v>
      </c>
      <c r="M810" s="21" t="s">
        <v>218</v>
      </c>
      <c r="N810" s="23" t="s">
        <v>205</v>
      </c>
      <c r="O810" s="22" t="s">
        <v>257</v>
      </c>
      <c r="P810" s="31" t="str">
        <f t="shared" si="12"/>
        <v>Non-Lead</v>
      </c>
      <c r="Q810" s="40" t="s">
        <v>254</v>
      </c>
      <c r="R810" s="40" t="s">
        <v>254</v>
      </c>
      <c r="S810" s="24"/>
      <c r="T810" s="16"/>
      <c r="U810" s="41" t="s">
        <v>255</v>
      </c>
      <c r="V810" s="41" t="s">
        <v>255</v>
      </c>
      <c r="W810" s="16"/>
      <c r="X810" s="43" t="str">
        <f>IF((OR((AND('[1]PWS Information'!$E$10="CWS",T810="Single Family Residence",P810="Lead")),
(AND('[1]PWS Information'!$E$10="CWS",T810="Multiple Family Residence",'[1]PWS Information'!$E$11="Yes",P810="Lead")),
(AND('[1]PWS Information'!$E$10="NTNC",P810="Lead")))),"Tier 1",
IF((OR((AND('[1]PWS Information'!$E$10="CWS",T810="Multiple Family Residence",'[1]PWS Information'!$E$11="No",P810="Lead")),
(AND('[1]PWS Information'!$E$10="CWS",T810="Other",P810="Lead")),
(AND(T810="",P810="Lead")),
(AND('[1]PWS Information'!$E$10="CWS",T810="Building",P810="Lead")))),"Tier 2",
IF((OR((AND('[1]PWS Information'!$E$10="CWS",T810="Single Family Residence",P810="Galvanized Requiring Replacement")),
(AND('[1]PWS Information'!$E$10="CWS",T810="Single Family Residence",P810="Galvanized Requiring Replacement",Q810="Yes")),
(AND('[1]PWS Information'!$E$10="NTNC",T810="Single Family Residence",P810="Galvanized Requiring Replacement")),
(AND('[1]PWS Information'!$E$10="NTNC",T810="Single Family Residence",Q810="Yes")))),"Tier 3",
IF((OR((AND('[1]PWS Information'!$E$10="CWS",T810="Single Family Residence",R810="Yes",P810="Non-Lead", I810="Non-Lead - Copper",K810="Before 1989")),
(AND('[1]PWS Information'!$E$10="CWS",T810="Single Family Residence",R810="Yes",P810="Non-Lead", M810="Non-Lead - Copper",N810="Before 1989")))),"Tier 4",
IF((OR((AND('[1]PWS Information'!$E$10="NTNC",P810="Non-Lead")),
(AND('[1]PWS Information'!$E$10="CWS",P810="Non-Lead",R810="")),
(AND('[1]PWS Information'!$E$10="CWS",P810="Non-Lead",R810="No")),
(AND('[1]PWS Information'!$E$10="CWS",P810="Non-Lead",R810="Don't Know")),
(AND('[1]PWS Information'!$E$10="CWS",P810="Non-Lead", I810="Non-Lead - Copper", R810="Yes", K810="Between 1989 and 2014")),
(AND('[1]PWS Information'!$E$10="CWS",P810="Non-Lead", I810="Non-Lead - Copper", R810="Yes", K810="After 2014")),
(AND('[1]PWS Information'!$E$10="CWS",P810="Non-Lead", I810="Non-Lead - Copper", R810="Yes", K810="Unknown")),
(AND('[1]PWS Information'!$E$10="CWS",P810="Non-Lead", M810="Non-Lead - Copper", R810="Yes", N810="Between 1989 and 2014")),
(AND('[1]PWS Information'!$E$10="CWS",P810="Non-Lead", M810="Non-Lead - Copper", R810="Yes", N810="After 2014")),
(AND('[1]PWS Information'!$E$10="CWS",P810="Non-Lead", M810="Non-Lead - Copper", R810="Yes", N810="Unknown")),
(AND('[1]PWS Information'!$E$10="CWS",P810="Unknown")),
(AND('[1]PWS Information'!$E$10="NTNC",P810="Unknown")),
(AND('[1]PWS Information'!$E$10="CWS",T810="Multiple Family Residence",P810="Galvanized Requiring Replacement")),
(AND('[1]PWS Information'!$E$10="CWS",P810="Galvanized Requiring Replacement")),
(AND('[1]PWS Information'!$E$10="NTNC",T810="Multiple Family Residence",P810="Galvanized Requiring Replacement")))),"Tier 5",
"")))))</f>
        <v>Tier 5</v>
      </c>
      <c r="Y810" s="24"/>
      <c r="Z810" s="24"/>
    </row>
    <row r="811" spans="1:26" x14ac:dyDescent="0.25">
      <c r="A811" s="17">
        <v>808</v>
      </c>
      <c r="B811" s="17">
        <v>2211</v>
      </c>
      <c r="C811" s="17" t="s">
        <v>82</v>
      </c>
      <c r="D811" s="17" t="s">
        <v>188</v>
      </c>
      <c r="E811" s="17">
        <v>79549</v>
      </c>
      <c r="F811" s="17"/>
      <c r="G811" s="17"/>
      <c r="H811" s="17"/>
      <c r="I811" s="21" t="s">
        <v>218</v>
      </c>
      <c r="J811" s="22" t="s">
        <v>254</v>
      </c>
      <c r="K811" s="22" t="s">
        <v>255</v>
      </c>
      <c r="L811" s="22" t="s">
        <v>256</v>
      </c>
      <c r="M811" s="21" t="s">
        <v>218</v>
      </c>
      <c r="N811" s="23" t="s">
        <v>205</v>
      </c>
      <c r="O811" s="22" t="s">
        <v>257</v>
      </c>
      <c r="P811" s="31" t="str">
        <f t="shared" si="12"/>
        <v>Non-Lead</v>
      </c>
      <c r="Q811" s="40" t="s">
        <v>254</v>
      </c>
      <c r="R811" s="40" t="s">
        <v>254</v>
      </c>
      <c r="S811" s="24"/>
      <c r="T811" s="16"/>
      <c r="U811" s="41" t="s">
        <v>255</v>
      </c>
      <c r="V811" s="41" t="s">
        <v>255</v>
      </c>
      <c r="W811" s="16"/>
      <c r="X811" s="43" t="str">
        <f>IF((OR((AND('[1]PWS Information'!$E$10="CWS",T811="Single Family Residence",P811="Lead")),
(AND('[1]PWS Information'!$E$10="CWS",T811="Multiple Family Residence",'[1]PWS Information'!$E$11="Yes",P811="Lead")),
(AND('[1]PWS Information'!$E$10="NTNC",P811="Lead")))),"Tier 1",
IF((OR((AND('[1]PWS Information'!$E$10="CWS",T811="Multiple Family Residence",'[1]PWS Information'!$E$11="No",P811="Lead")),
(AND('[1]PWS Information'!$E$10="CWS",T811="Other",P811="Lead")),
(AND(T811="",P811="Lead")),
(AND('[1]PWS Information'!$E$10="CWS",T811="Building",P811="Lead")))),"Tier 2",
IF((OR((AND('[1]PWS Information'!$E$10="CWS",T811="Single Family Residence",P811="Galvanized Requiring Replacement")),
(AND('[1]PWS Information'!$E$10="CWS",T811="Single Family Residence",P811="Galvanized Requiring Replacement",Q811="Yes")),
(AND('[1]PWS Information'!$E$10="NTNC",T811="Single Family Residence",P811="Galvanized Requiring Replacement")),
(AND('[1]PWS Information'!$E$10="NTNC",T811="Single Family Residence",Q811="Yes")))),"Tier 3",
IF((OR((AND('[1]PWS Information'!$E$10="CWS",T811="Single Family Residence",R811="Yes",P811="Non-Lead", I811="Non-Lead - Copper",K811="Before 1989")),
(AND('[1]PWS Information'!$E$10="CWS",T811="Single Family Residence",R811="Yes",P811="Non-Lead", M811="Non-Lead - Copper",N811="Before 1989")))),"Tier 4",
IF((OR((AND('[1]PWS Information'!$E$10="NTNC",P811="Non-Lead")),
(AND('[1]PWS Information'!$E$10="CWS",P811="Non-Lead",R811="")),
(AND('[1]PWS Information'!$E$10="CWS",P811="Non-Lead",R811="No")),
(AND('[1]PWS Information'!$E$10="CWS",P811="Non-Lead",R811="Don't Know")),
(AND('[1]PWS Information'!$E$10="CWS",P811="Non-Lead", I811="Non-Lead - Copper", R811="Yes", K811="Between 1989 and 2014")),
(AND('[1]PWS Information'!$E$10="CWS",P811="Non-Lead", I811="Non-Lead - Copper", R811="Yes", K811="After 2014")),
(AND('[1]PWS Information'!$E$10="CWS",P811="Non-Lead", I811="Non-Lead - Copper", R811="Yes", K811="Unknown")),
(AND('[1]PWS Information'!$E$10="CWS",P811="Non-Lead", M811="Non-Lead - Copper", R811="Yes", N811="Between 1989 and 2014")),
(AND('[1]PWS Information'!$E$10="CWS",P811="Non-Lead", M811="Non-Lead - Copper", R811="Yes", N811="After 2014")),
(AND('[1]PWS Information'!$E$10="CWS",P811="Non-Lead", M811="Non-Lead - Copper", R811="Yes", N811="Unknown")),
(AND('[1]PWS Information'!$E$10="CWS",P811="Unknown")),
(AND('[1]PWS Information'!$E$10="NTNC",P811="Unknown")),
(AND('[1]PWS Information'!$E$10="CWS",T811="Multiple Family Residence",P811="Galvanized Requiring Replacement")),
(AND('[1]PWS Information'!$E$10="CWS",P811="Galvanized Requiring Replacement")),
(AND('[1]PWS Information'!$E$10="NTNC",T811="Multiple Family Residence",P811="Galvanized Requiring Replacement")))),"Tier 5",
"")))))</f>
        <v>Tier 5</v>
      </c>
      <c r="Y811" s="24"/>
      <c r="Z811" s="24"/>
    </row>
    <row r="812" spans="1:26" x14ac:dyDescent="0.25">
      <c r="A812" s="17">
        <v>809</v>
      </c>
      <c r="B812" s="17">
        <v>2303</v>
      </c>
      <c r="C812" s="17" t="s">
        <v>82</v>
      </c>
      <c r="D812" s="17" t="s">
        <v>188</v>
      </c>
      <c r="E812" s="17">
        <v>79549</v>
      </c>
      <c r="F812" s="17"/>
      <c r="G812" s="17"/>
      <c r="H812" s="17"/>
      <c r="I812" s="21" t="s">
        <v>218</v>
      </c>
      <c r="J812" s="22" t="s">
        <v>254</v>
      </c>
      <c r="K812" s="22" t="s">
        <v>255</v>
      </c>
      <c r="L812" s="22" t="s">
        <v>256</v>
      </c>
      <c r="M812" s="21" t="s">
        <v>221</v>
      </c>
      <c r="N812" s="23" t="s">
        <v>205</v>
      </c>
      <c r="O812" s="22" t="s">
        <v>257</v>
      </c>
      <c r="P812" s="31" t="str">
        <f t="shared" si="12"/>
        <v>Non-Lead</v>
      </c>
      <c r="Q812" s="40" t="s">
        <v>254</v>
      </c>
      <c r="R812" s="40" t="s">
        <v>254</v>
      </c>
      <c r="S812" s="24"/>
      <c r="T812" s="16"/>
      <c r="U812" s="41" t="s">
        <v>255</v>
      </c>
      <c r="V812" s="41" t="s">
        <v>255</v>
      </c>
      <c r="W812" s="16"/>
      <c r="X812" s="43" t="str">
        <f>IF((OR((AND('[1]PWS Information'!$E$10="CWS",T812="Single Family Residence",P812="Lead")),
(AND('[1]PWS Information'!$E$10="CWS",T812="Multiple Family Residence",'[1]PWS Information'!$E$11="Yes",P812="Lead")),
(AND('[1]PWS Information'!$E$10="NTNC",P812="Lead")))),"Tier 1",
IF((OR((AND('[1]PWS Information'!$E$10="CWS",T812="Multiple Family Residence",'[1]PWS Information'!$E$11="No",P812="Lead")),
(AND('[1]PWS Information'!$E$10="CWS",T812="Other",P812="Lead")),
(AND(T812="",P812="Lead")),
(AND('[1]PWS Information'!$E$10="CWS",T812="Building",P812="Lead")))),"Tier 2",
IF((OR((AND('[1]PWS Information'!$E$10="CWS",T812="Single Family Residence",P812="Galvanized Requiring Replacement")),
(AND('[1]PWS Information'!$E$10="CWS",T812="Single Family Residence",P812="Galvanized Requiring Replacement",Q812="Yes")),
(AND('[1]PWS Information'!$E$10="NTNC",T812="Single Family Residence",P812="Galvanized Requiring Replacement")),
(AND('[1]PWS Information'!$E$10="NTNC",T812="Single Family Residence",Q812="Yes")))),"Tier 3",
IF((OR((AND('[1]PWS Information'!$E$10="CWS",T812="Single Family Residence",R812="Yes",P812="Non-Lead", I812="Non-Lead - Copper",K812="Before 1989")),
(AND('[1]PWS Information'!$E$10="CWS",T812="Single Family Residence",R812="Yes",P812="Non-Lead", M812="Non-Lead - Copper",N812="Before 1989")))),"Tier 4",
IF((OR((AND('[1]PWS Information'!$E$10="NTNC",P812="Non-Lead")),
(AND('[1]PWS Information'!$E$10="CWS",P812="Non-Lead",R812="")),
(AND('[1]PWS Information'!$E$10="CWS",P812="Non-Lead",R812="No")),
(AND('[1]PWS Information'!$E$10="CWS",P812="Non-Lead",R812="Don't Know")),
(AND('[1]PWS Information'!$E$10="CWS",P812="Non-Lead", I812="Non-Lead - Copper", R812="Yes", K812="Between 1989 and 2014")),
(AND('[1]PWS Information'!$E$10="CWS",P812="Non-Lead", I812="Non-Lead - Copper", R812="Yes", K812="After 2014")),
(AND('[1]PWS Information'!$E$10="CWS",P812="Non-Lead", I812="Non-Lead - Copper", R812="Yes", K812="Unknown")),
(AND('[1]PWS Information'!$E$10="CWS",P812="Non-Lead", M812="Non-Lead - Copper", R812="Yes", N812="Between 1989 and 2014")),
(AND('[1]PWS Information'!$E$10="CWS",P812="Non-Lead", M812="Non-Lead - Copper", R812="Yes", N812="After 2014")),
(AND('[1]PWS Information'!$E$10="CWS",P812="Non-Lead", M812="Non-Lead - Copper", R812="Yes", N812="Unknown")),
(AND('[1]PWS Information'!$E$10="CWS",P812="Unknown")),
(AND('[1]PWS Information'!$E$10="NTNC",P812="Unknown")),
(AND('[1]PWS Information'!$E$10="CWS",T812="Multiple Family Residence",P812="Galvanized Requiring Replacement")),
(AND('[1]PWS Information'!$E$10="CWS",P812="Galvanized Requiring Replacement")),
(AND('[1]PWS Information'!$E$10="NTNC",T812="Multiple Family Residence",P812="Galvanized Requiring Replacement")))),"Tier 5",
"")))))</f>
        <v>Tier 5</v>
      </c>
      <c r="Y812" s="24"/>
      <c r="Z812" s="24"/>
    </row>
    <row r="813" spans="1:26" x14ac:dyDescent="0.25">
      <c r="A813" s="17">
        <v>810</v>
      </c>
      <c r="B813" s="18">
        <v>2307</v>
      </c>
      <c r="C813" s="18" t="s">
        <v>82</v>
      </c>
      <c r="D813" s="18" t="s">
        <v>188</v>
      </c>
      <c r="E813" s="18">
        <v>79549</v>
      </c>
      <c r="F813" s="18"/>
      <c r="G813" s="18"/>
      <c r="H813" s="18"/>
      <c r="I813" s="21" t="s">
        <v>218</v>
      </c>
      <c r="J813" s="22" t="s">
        <v>254</v>
      </c>
      <c r="K813" s="22" t="s">
        <v>255</v>
      </c>
      <c r="L813" s="22" t="s">
        <v>256</v>
      </c>
      <c r="M813" s="21" t="s">
        <v>218</v>
      </c>
      <c r="N813" s="23" t="s">
        <v>205</v>
      </c>
      <c r="O813" s="22" t="s">
        <v>257</v>
      </c>
      <c r="P813" s="31" t="str">
        <f t="shared" si="12"/>
        <v>Non-Lead</v>
      </c>
      <c r="Q813" s="40" t="s">
        <v>254</v>
      </c>
      <c r="R813" s="40" t="s">
        <v>254</v>
      </c>
      <c r="S813" s="24"/>
      <c r="T813" s="16"/>
      <c r="U813" s="41" t="s">
        <v>255</v>
      </c>
      <c r="V813" s="41" t="s">
        <v>255</v>
      </c>
      <c r="W813" s="16"/>
      <c r="X813" s="43" t="str">
        <f>IF((OR((AND('[1]PWS Information'!$E$10="CWS",T813="Single Family Residence",P813="Lead")),
(AND('[1]PWS Information'!$E$10="CWS",T813="Multiple Family Residence",'[1]PWS Information'!$E$11="Yes",P813="Lead")),
(AND('[1]PWS Information'!$E$10="NTNC",P813="Lead")))),"Tier 1",
IF((OR((AND('[1]PWS Information'!$E$10="CWS",T813="Multiple Family Residence",'[1]PWS Information'!$E$11="No",P813="Lead")),
(AND('[1]PWS Information'!$E$10="CWS",T813="Other",P813="Lead")),
(AND(T813="",P813="Lead")),
(AND('[1]PWS Information'!$E$10="CWS",T813="Building",P813="Lead")))),"Tier 2",
IF((OR((AND('[1]PWS Information'!$E$10="CWS",T813="Single Family Residence",P813="Galvanized Requiring Replacement")),
(AND('[1]PWS Information'!$E$10="CWS",T813="Single Family Residence",P813="Galvanized Requiring Replacement",Q813="Yes")),
(AND('[1]PWS Information'!$E$10="NTNC",T813="Single Family Residence",P813="Galvanized Requiring Replacement")),
(AND('[1]PWS Information'!$E$10="NTNC",T813="Single Family Residence",Q813="Yes")))),"Tier 3",
IF((OR((AND('[1]PWS Information'!$E$10="CWS",T813="Single Family Residence",R813="Yes",P813="Non-Lead", I813="Non-Lead - Copper",K813="Before 1989")),
(AND('[1]PWS Information'!$E$10="CWS",T813="Single Family Residence",R813="Yes",P813="Non-Lead", M813="Non-Lead - Copper",N813="Before 1989")))),"Tier 4",
IF((OR((AND('[1]PWS Information'!$E$10="NTNC",P813="Non-Lead")),
(AND('[1]PWS Information'!$E$10="CWS",P813="Non-Lead",R813="")),
(AND('[1]PWS Information'!$E$10="CWS",P813="Non-Lead",R813="No")),
(AND('[1]PWS Information'!$E$10="CWS",P813="Non-Lead",R813="Don't Know")),
(AND('[1]PWS Information'!$E$10="CWS",P813="Non-Lead", I813="Non-Lead - Copper", R813="Yes", K813="Between 1989 and 2014")),
(AND('[1]PWS Information'!$E$10="CWS",P813="Non-Lead", I813="Non-Lead - Copper", R813="Yes", K813="After 2014")),
(AND('[1]PWS Information'!$E$10="CWS",P813="Non-Lead", I813="Non-Lead - Copper", R813="Yes", K813="Unknown")),
(AND('[1]PWS Information'!$E$10="CWS",P813="Non-Lead", M813="Non-Lead - Copper", R813="Yes", N813="Between 1989 and 2014")),
(AND('[1]PWS Information'!$E$10="CWS",P813="Non-Lead", M813="Non-Lead - Copper", R813="Yes", N813="After 2014")),
(AND('[1]PWS Information'!$E$10="CWS",P813="Non-Lead", M813="Non-Lead - Copper", R813="Yes", N813="Unknown")),
(AND('[1]PWS Information'!$E$10="CWS",P813="Unknown")),
(AND('[1]PWS Information'!$E$10="NTNC",P813="Unknown")),
(AND('[1]PWS Information'!$E$10="CWS",T813="Multiple Family Residence",P813="Galvanized Requiring Replacement")),
(AND('[1]PWS Information'!$E$10="CWS",P813="Galvanized Requiring Replacement")),
(AND('[1]PWS Information'!$E$10="NTNC",T813="Multiple Family Residence",P813="Galvanized Requiring Replacement")))),"Tier 5",
"")))))</f>
        <v>Tier 5</v>
      </c>
      <c r="Y813" s="24"/>
      <c r="Z813" s="24"/>
    </row>
    <row r="814" spans="1:26" x14ac:dyDescent="0.25">
      <c r="A814" s="17">
        <v>811</v>
      </c>
      <c r="B814" s="18">
        <v>2308</v>
      </c>
      <c r="C814" s="18" t="s">
        <v>82</v>
      </c>
      <c r="D814" s="18" t="s">
        <v>188</v>
      </c>
      <c r="E814" s="18">
        <v>79549</v>
      </c>
      <c r="F814" s="18"/>
      <c r="G814" s="18"/>
      <c r="H814" s="18"/>
      <c r="I814" s="21" t="s">
        <v>218</v>
      </c>
      <c r="J814" s="22" t="s">
        <v>254</v>
      </c>
      <c r="K814" s="22" t="s">
        <v>255</v>
      </c>
      <c r="L814" s="22" t="s">
        <v>256</v>
      </c>
      <c r="M814" s="21" t="s">
        <v>218</v>
      </c>
      <c r="N814" s="23" t="s">
        <v>205</v>
      </c>
      <c r="O814" s="22" t="s">
        <v>257</v>
      </c>
      <c r="P814" s="31" t="str">
        <f t="shared" si="12"/>
        <v>Non-Lead</v>
      </c>
      <c r="Q814" s="40" t="s">
        <v>254</v>
      </c>
      <c r="R814" s="40" t="s">
        <v>254</v>
      </c>
      <c r="S814" s="24"/>
      <c r="T814" s="16"/>
      <c r="U814" s="41" t="s">
        <v>255</v>
      </c>
      <c r="V814" s="41" t="s">
        <v>255</v>
      </c>
      <c r="W814" s="16"/>
      <c r="X814" s="43" t="str">
        <f>IF((OR((AND('[1]PWS Information'!$E$10="CWS",T814="Single Family Residence",P814="Lead")),
(AND('[1]PWS Information'!$E$10="CWS",T814="Multiple Family Residence",'[1]PWS Information'!$E$11="Yes",P814="Lead")),
(AND('[1]PWS Information'!$E$10="NTNC",P814="Lead")))),"Tier 1",
IF((OR((AND('[1]PWS Information'!$E$10="CWS",T814="Multiple Family Residence",'[1]PWS Information'!$E$11="No",P814="Lead")),
(AND('[1]PWS Information'!$E$10="CWS",T814="Other",P814="Lead")),
(AND(T814="",P814="Lead")),
(AND('[1]PWS Information'!$E$10="CWS",T814="Building",P814="Lead")))),"Tier 2",
IF((OR((AND('[1]PWS Information'!$E$10="CWS",T814="Single Family Residence",P814="Galvanized Requiring Replacement")),
(AND('[1]PWS Information'!$E$10="CWS",T814="Single Family Residence",P814="Galvanized Requiring Replacement",Q814="Yes")),
(AND('[1]PWS Information'!$E$10="NTNC",T814="Single Family Residence",P814="Galvanized Requiring Replacement")),
(AND('[1]PWS Information'!$E$10="NTNC",T814="Single Family Residence",Q814="Yes")))),"Tier 3",
IF((OR((AND('[1]PWS Information'!$E$10="CWS",T814="Single Family Residence",R814="Yes",P814="Non-Lead", I814="Non-Lead - Copper",K814="Before 1989")),
(AND('[1]PWS Information'!$E$10="CWS",T814="Single Family Residence",R814="Yes",P814="Non-Lead", M814="Non-Lead - Copper",N814="Before 1989")))),"Tier 4",
IF((OR((AND('[1]PWS Information'!$E$10="NTNC",P814="Non-Lead")),
(AND('[1]PWS Information'!$E$10="CWS",P814="Non-Lead",R814="")),
(AND('[1]PWS Information'!$E$10="CWS",P814="Non-Lead",R814="No")),
(AND('[1]PWS Information'!$E$10="CWS",P814="Non-Lead",R814="Don't Know")),
(AND('[1]PWS Information'!$E$10="CWS",P814="Non-Lead", I814="Non-Lead - Copper", R814="Yes", K814="Between 1989 and 2014")),
(AND('[1]PWS Information'!$E$10="CWS",P814="Non-Lead", I814="Non-Lead - Copper", R814="Yes", K814="After 2014")),
(AND('[1]PWS Information'!$E$10="CWS",P814="Non-Lead", I814="Non-Lead - Copper", R814="Yes", K814="Unknown")),
(AND('[1]PWS Information'!$E$10="CWS",P814="Non-Lead", M814="Non-Lead - Copper", R814="Yes", N814="Between 1989 and 2014")),
(AND('[1]PWS Information'!$E$10="CWS",P814="Non-Lead", M814="Non-Lead - Copper", R814="Yes", N814="After 2014")),
(AND('[1]PWS Information'!$E$10="CWS",P814="Non-Lead", M814="Non-Lead - Copper", R814="Yes", N814="Unknown")),
(AND('[1]PWS Information'!$E$10="CWS",P814="Unknown")),
(AND('[1]PWS Information'!$E$10="NTNC",P814="Unknown")),
(AND('[1]PWS Information'!$E$10="CWS",T814="Multiple Family Residence",P814="Galvanized Requiring Replacement")),
(AND('[1]PWS Information'!$E$10="CWS",P814="Galvanized Requiring Replacement")),
(AND('[1]PWS Information'!$E$10="NTNC",T814="Multiple Family Residence",P814="Galvanized Requiring Replacement")))),"Tier 5",
"")))))</f>
        <v>Tier 5</v>
      </c>
      <c r="Y814" s="24"/>
      <c r="Z814" s="24"/>
    </row>
    <row r="815" spans="1:26" x14ac:dyDescent="0.25">
      <c r="A815" s="17">
        <v>812</v>
      </c>
      <c r="B815" s="17">
        <v>2312</v>
      </c>
      <c r="C815" s="17" t="s">
        <v>82</v>
      </c>
      <c r="D815" s="17" t="s">
        <v>188</v>
      </c>
      <c r="E815" s="17">
        <v>79549</v>
      </c>
      <c r="F815" s="17"/>
      <c r="G815" s="17"/>
      <c r="H815" s="17"/>
      <c r="I815" s="21" t="s">
        <v>218</v>
      </c>
      <c r="J815" s="22" t="s">
        <v>254</v>
      </c>
      <c r="K815" s="22" t="s">
        <v>255</v>
      </c>
      <c r="L815" s="22" t="s">
        <v>256</v>
      </c>
      <c r="M815" s="21" t="s">
        <v>218</v>
      </c>
      <c r="N815" s="23" t="s">
        <v>205</v>
      </c>
      <c r="O815" s="22" t="s">
        <v>257</v>
      </c>
      <c r="P815" s="31" t="str">
        <f t="shared" si="12"/>
        <v>Non-Lead</v>
      </c>
      <c r="Q815" s="40" t="s">
        <v>254</v>
      </c>
      <c r="R815" s="40" t="s">
        <v>254</v>
      </c>
      <c r="S815" s="24"/>
      <c r="T815" s="16"/>
      <c r="U815" s="41" t="s">
        <v>255</v>
      </c>
      <c r="V815" s="41" t="s">
        <v>255</v>
      </c>
      <c r="W815" s="16"/>
      <c r="X815" s="43" t="str">
        <f>IF((OR((AND('[1]PWS Information'!$E$10="CWS",T815="Single Family Residence",P815="Lead")),
(AND('[1]PWS Information'!$E$10="CWS",T815="Multiple Family Residence",'[1]PWS Information'!$E$11="Yes",P815="Lead")),
(AND('[1]PWS Information'!$E$10="NTNC",P815="Lead")))),"Tier 1",
IF((OR((AND('[1]PWS Information'!$E$10="CWS",T815="Multiple Family Residence",'[1]PWS Information'!$E$11="No",P815="Lead")),
(AND('[1]PWS Information'!$E$10="CWS",T815="Other",P815="Lead")),
(AND(T815="",P815="Lead")),
(AND('[1]PWS Information'!$E$10="CWS",T815="Building",P815="Lead")))),"Tier 2",
IF((OR((AND('[1]PWS Information'!$E$10="CWS",T815="Single Family Residence",P815="Galvanized Requiring Replacement")),
(AND('[1]PWS Information'!$E$10="CWS",T815="Single Family Residence",P815="Galvanized Requiring Replacement",Q815="Yes")),
(AND('[1]PWS Information'!$E$10="NTNC",T815="Single Family Residence",P815="Galvanized Requiring Replacement")),
(AND('[1]PWS Information'!$E$10="NTNC",T815="Single Family Residence",Q815="Yes")))),"Tier 3",
IF((OR((AND('[1]PWS Information'!$E$10="CWS",T815="Single Family Residence",R815="Yes",P815="Non-Lead", I815="Non-Lead - Copper",K815="Before 1989")),
(AND('[1]PWS Information'!$E$10="CWS",T815="Single Family Residence",R815="Yes",P815="Non-Lead", M815="Non-Lead - Copper",N815="Before 1989")))),"Tier 4",
IF((OR((AND('[1]PWS Information'!$E$10="NTNC",P815="Non-Lead")),
(AND('[1]PWS Information'!$E$10="CWS",P815="Non-Lead",R815="")),
(AND('[1]PWS Information'!$E$10="CWS",P815="Non-Lead",R815="No")),
(AND('[1]PWS Information'!$E$10="CWS",P815="Non-Lead",R815="Don't Know")),
(AND('[1]PWS Information'!$E$10="CWS",P815="Non-Lead", I815="Non-Lead - Copper", R815="Yes", K815="Between 1989 and 2014")),
(AND('[1]PWS Information'!$E$10="CWS",P815="Non-Lead", I815="Non-Lead - Copper", R815="Yes", K815="After 2014")),
(AND('[1]PWS Information'!$E$10="CWS",P815="Non-Lead", I815="Non-Lead - Copper", R815="Yes", K815="Unknown")),
(AND('[1]PWS Information'!$E$10="CWS",P815="Non-Lead", M815="Non-Lead - Copper", R815="Yes", N815="Between 1989 and 2014")),
(AND('[1]PWS Information'!$E$10="CWS",P815="Non-Lead", M815="Non-Lead - Copper", R815="Yes", N815="After 2014")),
(AND('[1]PWS Information'!$E$10="CWS",P815="Non-Lead", M815="Non-Lead - Copper", R815="Yes", N815="Unknown")),
(AND('[1]PWS Information'!$E$10="CWS",P815="Unknown")),
(AND('[1]PWS Information'!$E$10="NTNC",P815="Unknown")),
(AND('[1]PWS Information'!$E$10="CWS",T815="Multiple Family Residence",P815="Galvanized Requiring Replacement")),
(AND('[1]PWS Information'!$E$10="CWS",P815="Galvanized Requiring Replacement")),
(AND('[1]PWS Information'!$E$10="NTNC",T815="Multiple Family Residence",P815="Galvanized Requiring Replacement")))),"Tier 5",
"")))))</f>
        <v>Tier 5</v>
      </c>
      <c r="Y815" s="24"/>
      <c r="Z815" s="24"/>
    </row>
    <row r="816" spans="1:26" x14ac:dyDescent="0.25">
      <c r="A816" s="17">
        <v>813</v>
      </c>
      <c r="B816" s="17">
        <v>2400</v>
      </c>
      <c r="C816" s="17" t="s">
        <v>82</v>
      </c>
      <c r="D816" s="17" t="s">
        <v>188</v>
      </c>
      <c r="E816" s="17">
        <v>79549</v>
      </c>
      <c r="F816" s="17"/>
      <c r="G816" s="17"/>
      <c r="H816" s="17"/>
      <c r="I816" s="21" t="s">
        <v>218</v>
      </c>
      <c r="J816" s="22" t="s">
        <v>254</v>
      </c>
      <c r="K816" s="22" t="s">
        <v>255</v>
      </c>
      <c r="L816" s="22" t="s">
        <v>256</v>
      </c>
      <c r="M816" s="21" t="s">
        <v>218</v>
      </c>
      <c r="N816" s="23" t="s">
        <v>205</v>
      </c>
      <c r="O816" s="22" t="s">
        <v>257</v>
      </c>
      <c r="P816" s="31" t="str">
        <f t="shared" si="12"/>
        <v>Non-Lead</v>
      </c>
      <c r="Q816" s="40" t="s">
        <v>254</v>
      </c>
      <c r="R816" s="40" t="s">
        <v>254</v>
      </c>
      <c r="S816" s="24"/>
      <c r="T816" s="16"/>
      <c r="U816" s="41" t="s">
        <v>255</v>
      </c>
      <c r="V816" s="41" t="s">
        <v>255</v>
      </c>
      <c r="W816" s="16"/>
      <c r="X816" s="43" t="str">
        <f>IF((OR((AND('[1]PWS Information'!$E$10="CWS",T816="Single Family Residence",P816="Lead")),
(AND('[1]PWS Information'!$E$10="CWS",T816="Multiple Family Residence",'[1]PWS Information'!$E$11="Yes",P816="Lead")),
(AND('[1]PWS Information'!$E$10="NTNC",P816="Lead")))),"Tier 1",
IF((OR((AND('[1]PWS Information'!$E$10="CWS",T816="Multiple Family Residence",'[1]PWS Information'!$E$11="No",P816="Lead")),
(AND('[1]PWS Information'!$E$10="CWS",T816="Other",P816="Lead")),
(AND(T816="",P816="Lead")),
(AND('[1]PWS Information'!$E$10="CWS",T816="Building",P816="Lead")))),"Tier 2",
IF((OR((AND('[1]PWS Information'!$E$10="CWS",T816="Single Family Residence",P816="Galvanized Requiring Replacement")),
(AND('[1]PWS Information'!$E$10="CWS",T816="Single Family Residence",P816="Galvanized Requiring Replacement",Q816="Yes")),
(AND('[1]PWS Information'!$E$10="NTNC",T816="Single Family Residence",P816="Galvanized Requiring Replacement")),
(AND('[1]PWS Information'!$E$10="NTNC",T816="Single Family Residence",Q816="Yes")))),"Tier 3",
IF((OR((AND('[1]PWS Information'!$E$10="CWS",T816="Single Family Residence",R816="Yes",P816="Non-Lead", I816="Non-Lead - Copper",K816="Before 1989")),
(AND('[1]PWS Information'!$E$10="CWS",T816="Single Family Residence",R816="Yes",P816="Non-Lead", M816="Non-Lead - Copper",N816="Before 1989")))),"Tier 4",
IF((OR((AND('[1]PWS Information'!$E$10="NTNC",P816="Non-Lead")),
(AND('[1]PWS Information'!$E$10="CWS",P816="Non-Lead",R816="")),
(AND('[1]PWS Information'!$E$10="CWS",P816="Non-Lead",R816="No")),
(AND('[1]PWS Information'!$E$10="CWS",P816="Non-Lead",R816="Don't Know")),
(AND('[1]PWS Information'!$E$10="CWS",P816="Non-Lead", I816="Non-Lead - Copper", R816="Yes", K816="Between 1989 and 2014")),
(AND('[1]PWS Information'!$E$10="CWS",P816="Non-Lead", I816="Non-Lead - Copper", R816="Yes", K816="After 2014")),
(AND('[1]PWS Information'!$E$10="CWS",P816="Non-Lead", I816="Non-Lead - Copper", R816="Yes", K816="Unknown")),
(AND('[1]PWS Information'!$E$10="CWS",P816="Non-Lead", M816="Non-Lead - Copper", R816="Yes", N816="Between 1989 and 2014")),
(AND('[1]PWS Information'!$E$10="CWS",P816="Non-Lead", M816="Non-Lead - Copper", R816="Yes", N816="After 2014")),
(AND('[1]PWS Information'!$E$10="CWS",P816="Non-Lead", M816="Non-Lead - Copper", R816="Yes", N816="Unknown")),
(AND('[1]PWS Information'!$E$10="CWS",P816="Unknown")),
(AND('[1]PWS Information'!$E$10="NTNC",P816="Unknown")),
(AND('[1]PWS Information'!$E$10="CWS",T816="Multiple Family Residence",P816="Galvanized Requiring Replacement")),
(AND('[1]PWS Information'!$E$10="CWS",P816="Galvanized Requiring Replacement")),
(AND('[1]PWS Information'!$E$10="NTNC",T816="Multiple Family Residence",P816="Galvanized Requiring Replacement")))),"Tier 5",
"")))))</f>
        <v>Tier 5</v>
      </c>
      <c r="Y816" s="24"/>
      <c r="Z816" s="24"/>
    </row>
    <row r="817" spans="1:26" x14ac:dyDescent="0.25">
      <c r="A817" s="17">
        <v>814</v>
      </c>
      <c r="B817" s="18">
        <v>2403</v>
      </c>
      <c r="C817" s="18" t="s">
        <v>82</v>
      </c>
      <c r="D817" s="18" t="s">
        <v>188</v>
      </c>
      <c r="E817" s="18">
        <v>79549</v>
      </c>
      <c r="F817" s="18"/>
      <c r="G817" s="18"/>
      <c r="H817" s="18"/>
      <c r="I817" s="21" t="s">
        <v>218</v>
      </c>
      <c r="J817" s="22" t="s">
        <v>254</v>
      </c>
      <c r="K817" s="22" t="s">
        <v>255</v>
      </c>
      <c r="L817" s="22" t="s">
        <v>256</v>
      </c>
      <c r="M817" s="21" t="s">
        <v>218</v>
      </c>
      <c r="N817" s="23" t="s">
        <v>205</v>
      </c>
      <c r="O817" s="22" t="s">
        <v>257</v>
      </c>
      <c r="P817" s="31" t="str">
        <f t="shared" si="12"/>
        <v>Non-Lead</v>
      </c>
      <c r="Q817" s="40" t="s">
        <v>254</v>
      </c>
      <c r="R817" s="40" t="s">
        <v>254</v>
      </c>
      <c r="S817" s="24"/>
      <c r="T817" s="16"/>
      <c r="U817" s="41" t="s">
        <v>255</v>
      </c>
      <c r="V817" s="41" t="s">
        <v>255</v>
      </c>
      <c r="W817" s="16"/>
      <c r="X817" s="43" t="str">
        <f>IF((OR((AND('[1]PWS Information'!$E$10="CWS",T817="Single Family Residence",P817="Lead")),
(AND('[1]PWS Information'!$E$10="CWS",T817="Multiple Family Residence",'[1]PWS Information'!$E$11="Yes",P817="Lead")),
(AND('[1]PWS Information'!$E$10="NTNC",P817="Lead")))),"Tier 1",
IF((OR((AND('[1]PWS Information'!$E$10="CWS",T817="Multiple Family Residence",'[1]PWS Information'!$E$11="No",P817="Lead")),
(AND('[1]PWS Information'!$E$10="CWS",T817="Other",P817="Lead")),
(AND(T817="",P817="Lead")),
(AND('[1]PWS Information'!$E$10="CWS",T817="Building",P817="Lead")))),"Tier 2",
IF((OR((AND('[1]PWS Information'!$E$10="CWS",T817="Single Family Residence",P817="Galvanized Requiring Replacement")),
(AND('[1]PWS Information'!$E$10="CWS",T817="Single Family Residence",P817="Galvanized Requiring Replacement",Q817="Yes")),
(AND('[1]PWS Information'!$E$10="NTNC",T817="Single Family Residence",P817="Galvanized Requiring Replacement")),
(AND('[1]PWS Information'!$E$10="NTNC",T817="Single Family Residence",Q817="Yes")))),"Tier 3",
IF((OR((AND('[1]PWS Information'!$E$10="CWS",T817="Single Family Residence",R817="Yes",P817="Non-Lead", I817="Non-Lead - Copper",K817="Before 1989")),
(AND('[1]PWS Information'!$E$10="CWS",T817="Single Family Residence",R817="Yes",P817="Non-Lead", M817="Non-Lead - Copper",N817="Before 1989")))),"Tier 4",
IF((OR((AND('[1]PWS Information'!$E$10="NTNC",P817="Non-Lead")),
(AND('[1]PWS Information'!$E$10="CWS",P817="Non-Lead",R817="")),
(AND('[1]PWS Information'!$E$10="CWS",P817="Non-Lead",R817="No")),
(AND('[1]PWS Information'!$E$10="CWS",P817="Non-Lead",R817="Don't Know")),
(AND('[1]PWS Information'!$E$10="CWS",P817="Non-Lead", I817="Non-Lead - Copper", R817="Yes", K817="Between 1989 and 2014")),
(AND('[1]PWS Information'!$E$10="CWS",P817="Non-Lead", I817="Non-Lead - Copper", R817="Yes", K817="After 2014")),
(AND('[1]PWS Information'!$E$10="CWS",P817="Non-Lead", I817="Non-Lead - Copper", R817="Yes", K817="Unknown")),
(AND('[1]PWS Information'!$E$10="CWS",P817="Non-Lead", M817="Non-Lead - Copper", R817="Yes", N817="Between 1989 and 2014")),
(AND('[1]PWS Information'!$E$10="CWS",P817="Non-Lead", M817="Non-Lead - Copper", R817="Yes", N817="After 2014")),
(AND('[1]PWS Information'!$E$10="CWS",P817="Non-Lead", M817="Non-Lead - Copper", R817="Yes", N817="Unknown")),
(AND('[1]PWS Information'!$E$10="CWS",P817="Unknown")),
(AND('[1]PWS Information'!$E$10="NTNC",P817="Unknown")),
(AND('[1]PWS Information'!$E$10="CWS",T817="Multiple Family Residence",P817="Galvanized Requiring Replacement")),
(AND('[1]PWS Information'!$E$10="CWS",P817="Galvanized Requiring Replacement")),
(AND('[1]PWS Information'!$E$10="NTNC",T817="Multiple Family Residence",P817="Galvanized Requiring Replacement")))),"Tier 5",
"")))))</f>
        <v>Tier 5</v>
      </c>
      <c r="Y817" s="24"/>
      <c r="Z817" s="24"/>
    </row>
    <row r="818" spans="1:26" x14ac:dyDescent="0.25">
      <c r="A818" s="17">
        <v>815</v>
      </c>
      <c r="B818" s="17">
        <v>2405</v>
      </c>
      <c r="C818" s="17" t="s">
        <v>82</v>
      </c>
      <c r="D818" s="17" t="s">
        <v>188</v>
      </c>
      <c r="E818" s="17">
        <v>79549</v>
      </c>
      <c r="F818" s="17"/>
      <c r="G818" s="17"/>
      <c r="H818" s="17"/>
      <c r="I818" s="25" t="s">
        <v>218</v>
      </c>
      <c r="J818" s="22" t="s">
        <v>254</v>
      </c>
      <c r="K818" s="22" t="s">
        <v>255</v>
      </c>
      <c r="L818" s="22" t="s">
        <v>256</v>
      </c>
      <c r="M818" s="25" t="s">
        <v>222</v>
      </c>
      <c r="N818" s="17" t="s">
        <v>205</v>
      </c>
      <c r="O818" s="22" t="s">
        <v>257</v>
      </c>
      <c r="P818" s="31" t="str">
        <f t="shared" si="12"/>
        <v>Galvanized Requiring Replacement</v>
      </c>
      <c r="Q818" s="40" t="s">
        <v>254</v>
      </c>
      <c r="R818" s="40" t="s">
        <v>254</v>
      </c>
      <c r="S818" s="24"/>
      <c r="T818" s="16"/>
      <c r="U818" s="41" t="s">
        <v>255</v>
      </c>
      <c r="V818" s="41" t="s">
        <v>255</v>
      </c>
      <c r="W818" s="16"/>
      <c r="X818" s="43" t="str">
        <f>IF((OR((AND('[1]PWS Information'!$E$10="CWS",T818="Single Family Residence",P818="Lead")),
(AND('[1]PWS Information'!$E$10="CWS",T818="Multiple Family Residence",'[1]PWS Information'!$E$11="Yes",P818="Lead")),
(AND('[1]PWS Information'!$E$10="NTNC",P818="Lead")))),"Tier 1",
IF((OR((AND('[1]PWS Information'!$E$10="CWS",T818="Multiple Family Residence",'[1]PWS Information'!$E$11="No",P818="Lead")),
(AND('[1]PWS Information'!$E$10="CWS",T818="Other",P818="Lead")),
(AND(T818="",P818="Lead")),
(AND('[1]PWS Information'!$E$10="CWS",T818="Building",P818="Lead")))),"Tier 2",
IF((OR((AND('[1]PWS Information'!$E$10="CWS",T818="Single Family Residence",P818="Galvanized Requiring Replacement")),
(AND('[1]PWS Information'!$E$10="CWS",T818="Single Family Residence",P818="Galvanized Requiring Replacement",Q818="Yes")),
(AND('[1]PWS Information'!$E$10="NTNC",T818="Single Family Residence",P818="Galvanized Requiring Replacement")),
(AND('[1]PWS Information'!$E$10="NTNC",T818="Single Family Residence",Q818="Yes")))),"Tier 3",
IF((OR((AND('[1]PWS Information'!$E$10="CWS",T818="Single Family Residence",R818="Yes",P818="Non-Lead", I818="Non-Lead - Copper",K818="Before 1989")),
(AND('[1]PWS Information'!$E$10="CWS",T818="Single Family Residence",R818="Yes",P818="Non-Lead", M818="Non-Lead - Copper",N818="Before 1989")))),"Tier 4",
IF((OR((AND('[1]PWS Information'!$E$10="NTNC",P818="Non-Lead")),
(AND('[1]PWS Information'!$E$10="CWS",P818="Non-Lead",R818="")),
(AND('[1]PWS Information'!$E$10="CWS",P818="Non-Lead",R818="No")),
(AND('[1]PWS Information'!$E$10="CWS",P818="Non-Lead",R818="Don't Know")),
(AND('[1]PWS Information'!$E$10="CWS",P818="Non-Lead", I818="Non-Lead - Copper", R818="Yes", K818="Between 1989 and 2014")),
(AND('[1]PWS Information'!$E$10="CWS",P818="Non-Lead", I818="Non-Lead - Copper", R818="Yes", K818="After 2014")),
(AND('[1]PWS Information'!$E$10="CWS",P818="Non-Lead", I818="Non-Lead - Copper", R818="Yes", K818="Unknown")),
(AND('[1]PWS Information'!$E$10="CWS",P818="Non-Lead", M818="Non-Lead - Copper", R818="Yes", N818="Between 1989 and 2014")),
(AND('[1]PWS Information'!$E$10="CWS",P818="Non-Lead", M818="Non-Lead - Copper", R818="Yes", N818="After 2014")),
(AND('[1]PWS Information'!$E$10="CWS",P818="Non-Lead", M818="Non-Lead - Copper", R818="Yes", N818="Unknown")),
(AND('[1]PWS Information'!$E$10="CWS",P818="Unknown")),
(AND('[1]PWS Information'!$E$10="NTNC",P818="Unknown")),
(AND('[1]PWS Information'!$E$10="CWS",T818="Multiple Family Residence",P818="Galvanized Requiring Replacement")),
(AND('[1]PWS Information'!$E$10="CWS",P818="Galvanized Requiring Replacement")),
(AND('[1]PWS Information'!$E$10="NTNC",T818="Multiple Family Residence",P818="Galvanized Requiring Replacement")))),"Tier 5",
"")))))</f>
        <v>Tier 5</v>
      </c>
      <c r="Y818" s="24"/>
      <c r="Z818" s="24"/>
    </row>
    <row r="819" spans="1:26" x14ac:dyDescent="0.25">
      <c r="A819" s="17">
        <v>816</v>
      </c>
      <c r="B819" s="18">
        <v>2407</v>
      </c>
      <c r="C819" s="18" t="s">
        <v>82</v>
      </c>
      <c r="D819" s="18" t="s">
        <v>188</v>
      </c>
      <c r="E819" s="18">
        <v>79549</v>
      </c>
      <c r="F819" s="18"/>
      <c r="G819" s="18"/>
      <c r="H819" s="18"/>
      <c r="I819" s="25" t="s">
        <v>218</v>
      </c>
      <c r="J819" s="22" t="s">
        <v>254</v>
      </c>
      <c r="K819" s="22" t="s">
        <v>255</v>
      </c>
      <c r="L819" s="22" t="s">
        <v>256</v>
      </c>
      <c r="M819" s="25" t="s">
        <v>221</v>
      </c>
      <c r="N819" s="18" t="s">
        <v>205</v>
      </c>
      <c r="O819" s="22" t="s">
        <v>257</v>
      </c>
      <c r="P819" s="31" t="str">
        <f t="shared" si="12"/>
        <v>Non-Lead</v>
      </c>
      <c r="Q819" s="40" t="s">
        <v>254</v>
      </c>
      <c r="R819" s="40" t="s">
        <v>254</v>
      </c>
      <c r="S819" s="24"/>
      <c r="T819" s="16"/>
      <c r="U819" s="41" t="s">
        <v>255</v>
      </c>
      <c r="V819" s="41" t="s">
        <v>255</v>
      </c>
      <c r="W819" s="16"/>
      <c r="X819" s="43" t="str">
        <f>IF((OR((AND('[1]PWS Information'!$E$10="CWS",T819="Single Family Residence",P819="Lead")),
(AND('[1]PWS Information'!$E$10="CWS",T819="Multiple Family Residence",'[1]PWS Information'!$E$11="Yes",P819="Lead")),
(AND('[1]PWS Information'!$E$10="NTNC",P819="Lead")))),"Tier 1",
IF((OR((AND('[1]PWS Information'!$E$10="CWS",T819="Multiple Family Residence",'[1]PWS Information'!$E$11="No",P819="Lead")),
(AND('[1]PWS Information'!$E$10="CWS",T819="Other",P819="Lead")),
(AND(T819="",P819="Lead")),
(AND('[1]PWS Information'!$E$10="CWS",T819="Building",P819="Lead")))),"Tier 2",
IF((OR((AND('[1]PWS Information'!$E$10="CWS",T819="Single Family Residence",P819="Galvanized Requiring Replacement")),
(AND('[1]PWS Information'!$E$10="CWS",T819="Single Family Residence",P819="Galvanized Requiring Replacement",Q819="Yes")),
(AND('[1]PWS Information'!$E$10="NTNC",T819="Single Family Residence",P819="Galvanized Requiring Replacement")),
(AND('[1]PWS Information'!$E$10="NTNC",T819="Single Family Residence",Q819="Yes")))),"Tier 3",
IF((OR((AND('[1]PWS Information'!$E$10="CWS",T819="Single Family Residence",R819="Yes",P819="Non-Lead", I819="Non-Lead - Copper",K819="Before 1989")),
(AND('[1]PWS Information'!$E$10="CWS",T819="Single Family Residence",R819="Yes",P819="Non-Lead", M819="Non-Lead - Copper",N819="Before 1989")))),"Tier 4",
IF((OR((AND('[1]PWS Information'!$E$10="NTNC",P819="Non-Lead")),
(AND('[1]PWS Information'!$E$10="CWS",P819="Non-Lead",R819="")),
(AND('[1]PWS Information'!$E$10="CWS",P819="Non-Lead",R819="No")),
(AND('[1]PWS Information'!$E$10="CWS",P819="Non-Lead",R819="Don't Know")),
(AND('[1]PWS Information'!$E$10="CWS",P819="Non-Lead", I819="Non-Lead - Copper", R819="Yes", K819="Between 1989 and 2014")),
(AND('[1]PWS Information'!$E$10="CWS",P819="Non-Lead", I819="Non-Lead - Copper", R819="Yes", K819="After 2014")),
(AND('[1]PWS Information'!$E$10="CWS",P819="Non-Lead", I819="Non-Lead - Copper", R819="Yes", K819="Unknown")),
(AND('[1]PWS Information'!$E$10="CWS",P819="Non-Lead", M819="Non-Lead - Copper", R819="Yes", N819="Between 1989 and 2014")),
(AND('[1]PWS Information'!$E$10="CWS",P819="Non-Lead", M819="Non-Lead - Copper", R819="Yes", N819="After 2014")),
(AND('[1]PWS Information'!$E$10="CWS",P819="Non-Lead", M819="Non-Lead - Copper", R819="Yes", N819="Unknown")),
(AND('[1]PWS Information'!$E$10="CWS",P819="Unknown")),
(AND('[1]PWS Information'!$E$10="NTNC",P819="Unknown")),
(AND('[1]PWS Information'!$E$10="CWS",T819="Multiple Family Residence",P819="Galvanized Requiring Replacement")),
(AND('[1]PWS Information'!$E$10="CWS",P819="Galvanized Requiring Replacement")),
(AND('[1]PWS Information'!$E$10="NTNC",T819="Multiple Family Residence",P819="Galvanized Requiring Replacement")))),"Tier 5",
"")))))</f>
        <v>Tier 5</v>
      </c>
      <c r="Y819" s="24"/>
      <c r="Z819" s="24"/>
    </row>
    <row r="820" spans="1:26" x14ac:dyDescent="0.25">
      <c r="A820" s="17">
        <v>817</v>
      </c>
      <c r="B820" s="18">
        <v>2408</v>
      </c>
      <c r="C820" s="18" t="s">
        <v>82</v>
      </c>
      <c r="D820" s="18" t="s">
        <v>188</v>
      </c>
      <c r="E820" s="18">
        <v>79549</v>
      </c>
      <c r="F820" s="18"/>
      <c r="G820" s="18"/>
      <c r="H820" s="18"/>
      <c r="I820" s="21" t="s">
        <v>218</v>
      </c>
      <c r="J820" s="22" t="s">
        <v>254</v>
      </c>
      <c r="K820" s="22" t="s">
        <v>255</v>
      </c>
      <c r="L820" s="22" t="s">
        <v>256</v>
      </c>
      <c r="M820" s="21" t="s">
        <v>218</v>
      </c>
      <c r="N820" s="19" t="s">
        <v>205</v>
      </c>
      <c r="O820" s="22" t="s">
        <v>257</v>
      </c>
      <c r="P820" s="31" t="str">
        <f t="shared" si="12"/>
        <v>Non-Lead</v>
      </c>
      <c r="Q820" s="40" t="s">
        <v>254</v>
      </c>
      <c r="R820" s="40" t="s">
        <v>254</v>
      </c>
      <c r="S820" s="24"/>
      <c r="T820" s="16"/>
      <c r="U820" s="41" t="s">
        <v>255</v>
      </c>
      <c r="V820" s="41" t="s">
        <v>255</v>
      </c>
      <c r="W820" s="16"/>
      <c r="X820" s="43" t="str">
        <f>IF((OR((AND('[1]PWS Information'!$E$10="CWS",T820="Single Family Residence",P820="Lead")),
(AND('[1]PWS Information'!$E$10="CWS",T820="Multiple Family Residence",'[1]PWS Information'!$E$11="Yes",P820="Lead")),
(AND('[1]PWS Information'!$E$10="NTNC",P820="Lead")))),"Tier 1",
IF((OR((AND('[1]PWS Information'!$E$10="CWS",T820="Multiple Family Residence",'[1]PWS Information'!$E$11="No",P820="Lead")),
(AND('[1]PWS Information'!$E$10="CWS",T820="Other",P820="Lead")),
(AND(T820="",P820="Lead")),
(AND('[1]PWS Information'!$E$10="CWS",T820="Building",P820="Lead")))),"Tier 2",
IF((OR((AND('[1]PWS Information'!$E$10="CWS",T820="Single Family Residence",P820="Galvanized Requiring Replacement")),
(AND('[1]PWS Information'!$E$10="CWS",T820="Single Family Residence",P820="Galvanized Requiring Replacement",Q820="Yes")),
(AND('[1]PWS Information'!$E$10="NTNC",T820="Single Family Residence",P820="Galvanized Requiring Replacement")),
(AND('[1]PWS Information'!$E$10="NTNC",T820="Single Family Residence",Q820="Yes")))),"Tier 3",
IF((OR((AND('[1]PWS Information'!$E$10="CWS",T820="Single Family Residence",R820="Yes",P820="Non-Lead", I820="Non-Lead - Copper",K820="Before 1989")),
(AND('[1]PWS Information'!$E$10="CWS",T820="Single Family Residence",R820="Yes",P820="Non-Lead", M820="Non-Lead - Copper",N820="Before 1989")))),"Tier 4",
IF((OR((AND('[1]PWS Information'!$E$10="NTNC",P820="Non-Lead")),
(AND('[1]PWS Information'!$E$10="CWS",P820="Non-Lead",R820="")),
(AND('[1]PWS Information'!$E$10="CWS",P820="Non-Lead",R820="No")),
(AND('[1]PWS Information'!$E$10="CWS",P820="Non-Lead",R820="Don't Know")),
(AND('[1]PWS Information'!$E$10="CWS",P820="Non-Lead", I820="Non-Lead - Copper", R820="Yes", K820="Between 1989 and 2014")),
(AND('[1]PWS Information'!$E$10="CWS",P820="Non-Lead", I820="Non-Lead - Copper", R820="Yes", K820="After 2014")),
(AND('[1]PWS Information'!$E$10="CWS",P820="Non-Lead", I820="Non-Lead - Copper", R820="Yes", K820="Unknown")),
(AND('[1]PWS Information'!$E$10="CWS",P820="Non-Lead", M820="Non-Lead - Copper", R820="Yes", N820="Between 1989 and 2014")),
(AND('[1]PWS Information'!$E$10="CWS",P820="Non-Lead", M820="Non-Lead - Copper", R820="Yes", N820="After 2014")),
(AND('[1]PWS Information'!$E$10="CWS",P820="Non-Lead", M820="Non-Lead - Copper", R820="Yes", N820="Unknown")),
(AND('[1]PWS Information'!$E$10="CWS",P820="Unknown")),
(AND('[1]PWS Information'!$E$10="NTNC",P820="Unknown")),
(AND('[1]PWS Information'!$E$10="CWS",T820="Multiple Family Residence",P820="Galvanized Requiring Replacement")),
(AND('[1]PWS Information'!$E$10="CWS",P820="Galvanized Requiring Replacement")),
(AND('[1]PWS Information'!$E$10="NTNC",T820="Multiple Family Residence",P820="Galvanized Requiring Replacement")))),"Tier 5",
"")))))</f>
        <v>Tier 5</v>
      </c>
      <c r="Y820" s="24"/>
      <c r="Z820" s="24"/>
    </row>
    <row r="821" spans="1:26" x14ac:dyDescent="0.25">
      <c r="A821" s="17">
        <v>818</v>
      </c>
      <c r="B821" s="17">
        <v>2411</v>
      </c>
      <c r="C821" s="17" t="s">
        <v>82</v>
      </c>
      <c r="D821" s="17" t="s">
        <v>188</v>
      </c>
      <c r="E821" s="17">
        <v>79549</v>
      </c>
      <c r="F821" s="17"/>
      <c r="G821" s="17"/>
      <c r="H821" s="17"/>
      <c r="I821" s="21" t="s">
        <v>218</v>
      </c>
      <c r="J821" s="22" t="s">
        <v>254</v>
      </c>
      <c r="K821" s="22" t="s">
        <v>255</v>
      </c>
      <c r="L821" s="22" t="s">
        <v>256</v>
      </c>
      <c r="M821" s="21" t="s">
        <v>222</v>
      </c>
      <c r="N821" s="19" t="s">
        <v>205</v>
      </c>
      <c r="O821" s="22" t="s">
        <v>257</v>
      </c>
      <c r="P821" s="31" t="str">
        <f t="shared" si="12"/>
        <v>Galvanized Requiring Replacement</v>
      </c>
      <c r="Q821" s="40" t="s">
        <v>254</v>
      </c>
      <c r="R821" s="40" t="s">
        <v>254</v>
      </c>
      <c r="S821" s="24"/>
      <c r="T821" s="16"/>
      <c r="U821" s="41" t="s">
        <v>255</v>
      </c>
      <c r="V821" s="41" t="s">
        <v>255</v>
      </c>
      <c r="W821" s="16"/>
      <c r="X821" s="43" t="str">
        <f>IF((OR((AND('[1]PWS Information'!$E$10="CWS",T821="Single Family Residence",P821="Lead")),
(AND('[1]PWS Information'!$E$10="CWS",T821="Multiple Family Residence",'[1]PWS Information'!$E$11="Yes",P821="Lead")),
(AND('[1]PWS Information'!$E$10="NTNC",P821="Lead")))),"Tier 1",
IF((OR((AND('[1]PWS Information'!$E$10="CWS",T821="Multiple Family Residence",'[1]PWS Information'!$E$11="No",P821="Lead")),
(AND('[1]PWS Information'!$E$10="CWS",T821="Other",P821="Lead")),
(AND(T821="",P821="Lead")),
(AND('[1]PWS Information'!$E$10="CWS",T821="Building",P821="Lead")))),"Tier 2",
IF((OR((AND('[1]PWS Information'!$E$10="CWS",T821="Single Family Residence",P821="Galvanized Requiring Replacement")),
(AND('[1]PWS Information'!$E$10="CWS",T821="Single Family Residence",P821="Galvanized Requiring Replacement",Q821="Yes")),
(AND('[1]PWS Information'!$E$10="NTNC",T821="Single Family Residence",P821="Galvanized Requiring Replacement")),
(AND('[1]PWS Information'!$E$10="NTNC",T821="Single Family Residence",Q821="Yes")))),"Tier 3",
IF((OR((AND('[1]PWS Information'!$E$10="CWS",T821="Single Family Residence",R821="Yes",P821="Non-Lead", I821="Non-Lead - Copper",K821="Before 1989")),
(AND('[1]PWS Information'!$E$10="CWS",T821="Single Family Residence",R821="Yes",P821="Non-Lead", M821="Non-Lead - Copper",N821="Before 1989")))),"Tier 4",
IF((OR((AND('[1]PWS Information'!$E$10="NTNC",P821="Non-Lead")),
(AND('[1]PWS Information'!$E$10="CWS",P821="Non-Lead",R821="")),
(AND('[1]PWS Information'!$E$10="CWS",P821="Non-Lead",R821="No")),
(AND('[1]PWS Information'!$E$10="CWS",P821="Non-Lead",R821="Don't Know")),
(AND('[1]PWS Information'!$E$10="CWS",P821="Non-Lead", I821="Non-Lead - Copper", R821="Yes", K821="Between 1989 and 2014")),
(AND('[1]PWS Information'!$E$10="CWS",P821="Non-Lead", I821="Non-Lead - Copper", R821="Yes", K821="After 2014")),
(AND('[1]PWS Information'!$E$10="CWS",P821="Non-Lead", I821="Non-Lead - Copper", R821="Yes", K821="Unknown")),
(AND('[1]PWS Information'!$E$10="CWS",P821="Non-Lead", M821="Non-Lead - Copper", R821="Yes", N821="Between 1989 and 2014")),
(AND('[1]PWS Information'!$E$10="CWS",P821="Non-Lead", M821="Non-Lead - Copper", R821="Yes", N821="After 2014")),
(AND('[1]PWS Information'!$E$10="CWS",P821="Non-Lead", M821="Non-Lead - Copper", R821="Yes", N821="Unknown")),
(AND('[1]PWS Information'!$E$10="CWS",P821="Unknown")),
(AND('[1]PWS Information'!$E$10="NTNC",P821="Unknown")),
(AND('[1]PWS Information'!$E$10="CWS",T821="Multiple Family Residence",P821="Galvanized Requiring Replacement")),
(AND('[1]PWS Information'!$E$10="CWS",P821="Galvanized Requiring Replacement")),
(AND('[1]PWS Information'!$E$10="NTNC",T821="Multiple Family Residence",P821="Galvanized Requiring Replacement")))),"Tier 5",
"")))))</f>
        <v>Tier 5</v>
      </c>
      <c r="Y821" s="24"/>
      <c r="Z821" s="24"/>
    </row>
    <row r="822" spans="1:26" x14ac:dyDescent="0.25">
      <c r="A822" s="17">
        <v>819</v>
      </c>
      <c r="B822" s="17">
        <v>2503</v>
      </c>
      <c r="C822" s="17" t="s">
        <v>82</v>
      </c>
      <c r="D822" s="17" t="s">
        <v>188</v>
      </c>
      <c r="E822" s="17">
        <v>79549</v>
      </c>
      <c r="F822" s="17"/>
      <c r="G822" s="17"/>
      <c r="H822" s="17"/>
      <c r="I822" s="21" t="s">
        <v>218</v>
      </c>
      <c r="J822" s="22" t="s">
        <v>254</v>
      </c>
      <c r="K822" s="22" t="s">
        <v>255</v>
      </c>
      <c r="L822" s="22" t="s">
        <v>256</v>
      </c>
      <c r="M822" s="21" t="s">
        <v>221</v>
      </c>
      <c r="N822" s="19" t="s">
        <v>205</v>
      </c>
      <c r="O822" s="22" t="s">
        <v>257</v>
      </c>
      <c r="P822" s="31" t="str">
        <f t="shared" si="12"/>
        <v>Non-Lead</v>
      </c>
      <c r="Q822" s="40" t="s">
        <v>254</v>
      </c>
      <c r="R822" s="40" t="s">
        <v>254</v>
      </c>
      <c r="S822" s="24"/>
      <c r="T822" s="16"/>
      <c r="U822" s="41" t="s">
        <v>255</v>
      </c>
      <c r="V822" s="41" t="s">
        <v>255</v>
      </c>
      <c r="W822" s="16"/>
      <c r="X822" s="43" t="str">
        <f>IF((OR((AND('[1]PWS Information'!$E$10="CWS",T822="Single Family Residence",P822="Lead")),
(AND('[1]PWS Information'!$E$10="CWS",T822="Multiple Family Residence",'[1]PWS Information'!$E$11="Yes",P822="Lead")),
(AND('[1]PWS Information'!$E$10="NTNC",P822="Lead")))),"Tier 1",
IF((OR((AND('[1]PWS Information'!$E$10="CWS",T822="Multiple Family Residence",'[1]PWS Information'!$E$11="No",P822="Lead")),
(AND('[1]PWS Information'!$E$10="CWS",T822="Other",P822="Lead")),
(AND(T822="",P822="Lead")),
(AND('[1]PWS Information'!$E$10="CWS",T822="Building",P822="Lead")))),"Tier 2",
IF((OR((AND('[1]PWS Information'!$E$10="CWS",T822="Single Family Residence",P822="Galvanized Requiring Replacement")),
(AND('[1]PWS Information'!$E$10="CWS",T822="Single Family Residence",P822="Galvanized Requiring Replacement",Q822="Yes")),
(AND('[1]PWS Information'!$E$10="NTNC",T822="Single Family Residence",P822="Galvanized Requiring Replacement")),
(AND('[1]PWS Information'!$E$10="NTNC",T822="Single Family Residence",Q822="Yes")))),"Tier 3",
IF((OR((AND('[1]PWS Information'!$E$10="CWS",T822="Single Family Residence",R822="Yes",P822="Non-Lead", I822="Non-Lead - Copper",K822="Before 1989")),
(AND('[1]PWS Information'!$E$10="CWS",T822="Single Family Residence",R822="Yes",P822="Non-Lead", M822="Non-Lead - Copper",N822="Before 1989")))),"Tier 4",
IF((OR((AND('[1]PWS Information'!$E$10="NTNC",P822="Non-Lead")),
(AND('[1]PWS Information'!$E$10="CWS",P822="Non-Lead",R822="")),
(AND('[1]PWS Information'!$E$10="CWS",P822="Non-Lead",R822="No")),
(AND('[1]PWS Information'!$E$10="CWS",P822="Non-Lead",R822="Don't Know")),
(AND('[1]PWS Information'!$E$10="CWS",P822="Non-Lead", I822="Non-Lead - Copper", R822="Yes", K822="Between 1989 and 2014")),
(AND('[1]PWS Information'!$E$10="CWS",P822="Non-Lead", I822="Non-Lead - Copper", R822="Yes", K822="After 2014")),
(AND('[1]PWS Information'!$E$10="CWS",P822="Non-Lead", I822="Non-Lead - Copper", R822="Yes", K822="Unknown")),
(AND('[1]PWS Information'!$E$10="CWS",P822="Non-Lead", M822="Non-Lead - Copper", R822="Yes", N822="Between 1989 and 2014")),
(AND('[1]PWS Information'!$E$10="CWS",P822="Non-Lead", M822="Non-Lead - Copper", R822="Yes", N822="After 2014")),
(AND('[1]PWS Information'!$E$10="CWS",P822="Non-Lead", M822="Non-Lead - Copper", R822="Yes", N822="Unknown")),
(AND('[1]PWS Information'!$E$10="CWS",P822="Unknown")),
(AND('[1]PWS Information'!$E$10="NTNC",P822="Unknown")),
(AND('[1]PWS Information'!$E$10="CWS",T822="Multiple Family Residence",P822="Galvanized Requiring Replacement")),
(AND('[1]PWS Information'!$E$10="CWS",P822="Galvanized Requiring Replacement")),
(AND('[1]PWS Information'!$E$10="NTNC",T822="Multiple Family Residence",P822="Galvanized Requiring Replacement")))),"Tier 5",
"")))))</f>
        <v>Tier 5</v>
      </c>
      <c r="Y822" s="24"/>
      <c r="Z822" s="24"/>
    </row>
    <row r="823" spans="1:26" x14ac:dyDescent="0.25">
      <c r="A823" s="17">
        <v>820</v>
      </c>
      <c r="B823" s="18">
        <v>2505</v>
      </c>
      <c r="C823" s="18" t="s">
        <v>82</v>
      </c>
      <c r="D823" s="18" t="s">
        <v>188</v>
      </c>
      <c r="E823" s="18">
        <v>79549</v>
      </c>
      <c r="F823" s="18"/>
      <c r="G823" s="18"/>
      <c r="H823" s="18"/>
      <c r="I823" s="21" t="s">
        <v>218</v>
      </c>
      <c r="J823" s="22" t="s">
        <v>254</v>
      </c>
      <c r="K823" s="22" t="s">
        <v>255</v>
      </c>
      <c r="L823" s="22" t="s">
        <v>256</v>
      </c>
      <c r="M823" s="21" t="s">
        <v>222</v>
      </c>
      <c r="N823" s="19"/>
      <c r="O823" s="22" t="s">
        <v>256</v>
      </c>
      <c r="P823" s="31" t="str">
        <f t="shared" si="12"/>
        <v>Galvanized Requiring Replacement</v>
      </c>
      <c r="Q823" s="40" t="s">
        <v>254</v>
      </c>
      <c r="R823" s="40" t="s">
        <v>254</v>
      </c>
      <c r="S823" s="24"/>
      <c r="T823" s="16"/>
      <c r="U823" s="41" t="s">
        <v>255</v>
      </c>
      <c r="V823" s="41" t="s">
        <v>255</v>
      </c>
      <c r="W823" s="16"/>
      <c r="X823" s="43" t="str">
        <f>IF((OR((AND('[1]PWS Information'!$E$10="CWS",T823="Single Family Residence",P823="Lead")),
(AND('[1]PWS Information'!$E$10="CWS",T823="Multiple Family Residence",'[1]PWS Information'!$E$11="Yes",P823="Lead")),
(AND('[1]PWS Information'!$E$10="NTNC",P823="Lead")))),"Tier 1",
IF((OR((AND('[1]PWS Information'!$E$10="CWS",T823="Multiple Family Residence",'[1]PWS Information'!$E$11="No",P823="Lead")),
(AND('[1]PWS Information'!$E$10="CWS",T823="Other",P823="Lead")),
(AND(T823="",P823="Lead")),
(AND('[1]PWS Information'!$E$10="CWS",T823="Building",P823="Lead")))),"Tier 2",
IF((OR((AND('[1]PWS Information'!$E$10="CWS",T823="Single Family Residence",P823="Galvanized Requiring Replacement")),
(AND('[1]PWS Information'!$E$10="CWS",T823="Single Family Residence",P823="Galvanized Requiring Replacement",Q823="Yes")),
(AND('[1]PWS Information'!$E$10="NTNC",T823="Single Family Residence",P823="Galvanized Requiring Replacement")),
(AND('[1]PWS Information'!$E$10="NTNC",T823="Single Family Residence",Q823="Yes")))),"Tier 3",
IF((OR((AND('[1]PWS Information'!$E$10="CWS",T823="Single Family Residence",R823="Yes",P823="Non-Lead", I823="Non-Lead - Copper",K823="Before 1989")),
(AND('[1]PWS Information'!$E$10="CWS",T823="Single Family Residence",R823="Yes",P823="Non-Lead", M823="Non-Lead - Copper",N823="Before 1989")))),"Tier 4",
IF((OR((AND('[1]PWS Information'!$E$10="NTNC",P823="Non-Lead")),
(AND('[1]PWS Information'!$E$10="CWS",P823="Non-Lead",R823="")),
(AND('[1]PWS Information'!$E$10="CWS",P823="Non-Lead",R823="No")),
(AND('[1]PWS Information'!$E$10="CWS",P823="Non-Lead",R823="Don't Know")),
(AND('[1]PWS Information'!$E$10="CWS",P823="Non-Lead", I823="Non-Lead - Copper", R823="Yes", K823="Between 1989 and 2014")),
(AND('[1]PWS Information'!$E$10="CWS",P823="Non-Lead", I823="Non-Lead - Copper", R823="Yes", K823="After 2014")),
(AND('[1]PWS Information'!$E$10="CWS",P823="Non-Lead", I823="Non-Lead - Copper", R823="Yes", K823="Unknown")),
(AND('[1]PWS Information'!$E$10="CWS",P823="Non-Lead", M823="Non-Lead - Copper", R823="Yes", N823="Between 1989 and 2014")),
(AND('[1]PWS Information'!$E$10="CWS",P823="Non-Lead", M823="Non-Lead - Copper", R823="Yes", N823="After 2014")),
(AND('[1]PWS Information'!$E$10="CWS",P823="Non-Lead", M823="Non-Lead - Copper", R823="Yes", N823="Unknown")),
(AND('[1]PWS Information'!$E$10="CWS",P823="Unknown")),
(AND('[1]PWS Information'!$E$10="NTNC",P823="Unknown")),
(AND('[1]PWS Information'!$E$10="CWS",T823="Multiple Family Residence",P823="Galvanized Requiring Replacement")),
(AND('[1]PWS Information'!$E$10="CWS",P823="Galvanized Requiring Replacement")),
(AND('[1]PWS Information'!$E$10="NTNC",T823="Multiple Family Residence",P823="Galvanized Requiring Replacement")))),"Tier 5",
"")))))</f>
        <v>Tier 5</v>
      </c>
      <c r="Y823" s="24"/>
      <c r="Z823" s="24"/>
    </row>
    <row r="824" spans="1:26" x14ac:dyDescent="0.25">
      <c r="A824" s="17">
        <v>821</v>
      </c>
      <c r="B824" s="17">
        <v>2508</v>
      </c>
      <c r="C824" s="17" t="s">
        <v>82</v>
      </c>
      <c r="D824" s="17" t="s">
        <v>188</v>
      </c>
      <c r="E824" s="17">
        <v>79549</v>
      </c>
      <c r="F824" s="17"/>
      <c r="G824" s="17"/>
      <c r="H824" s="17"/>
      <c r="I824" s="21" t="s">
        <v>218</v>
      </c>
      <c r="J824" s="22" t="s">
        <v>254</v>
      </c>
      <c r="K824" s="22" t="s">
        <v>255</v>
      </c>
      <c r="L824" s="22" t="s">
        <v>256</v>
      </c>
      <c r="M824" s="21" t="s">
        <v>218</v>
      </c>
      <c r="N824" s="19" t="s">
        <v>205</v>
      </c>
      <c r="O824" s="22" t="s">
        <v>257</v>
      </c>
      <c r="P824" s="31" t="str">
        <f t="shared" si="12"/>
        <v>Non-Lead</v>
      </c>
      <c r="Q824" s="40" t="s">
        <v>254</v>
      </c>
      <c r="R824" s="40" t="s">
        <v>254</v>
      </c>
      <c r="S824" s="24"/>
      <c r="T824" s="16"/>
      <c r="U824" s="41" t="s">
        <v>255</v>
      </c>
      <c r="V824" s="41" t="s">
        <v>255</v>
      </c>
      <c r="W824" s="16"/>
      <c r="X824" s="43" t="str">
        <f>IF((OR((AND('[1]PWS Information'!$E$10="CWS",T824="Single Family Residence",P824="Lead")),
(AND('[1]PWS Information'!$E$10="CWS",T824="Multiple Family Residence",'[1]PWS Information'!$E$11="Yes",P824="Lead")),
(AND('[1]PWS Information'!$E$10="NTNC",P824="Lead")))),"Tier 1",
IF((OR((AND('[1]PWS Information'!$E$10="CWS",T824="Multiple Family Residence",'[1]PWS Information'!$E$11="No",P824="Lead")),
(AND('[1]PWS Information'!$E$10="CWS",T824="Other",P824="Lead")),
(AND(T824="",P824="Lead")),
(AND('[1]PWS Information'!$E$10="CWS",T824="Building",P824="Lead")))),"Tier 2",
IF((OR((AND('[1]PWS Information'!$E$10="CWS",T824="Single Family Residence",P824="Galvanized Requiring Replacement")),
(AND('[1]PWS Information'!$E$10="CWS",T824="Single Family Residence",P824="Galvanized Requiring Replacement",Q824="Yes")),
(AND('[1]PWS Information'!$E$10="NTNC",T824="Single Family Residence",P824="Galvanized Requiring Replacement")),
(AND('[1]PWS Information'!$E$10="NTNC",T824="Single Family Residence",Q824="Yes")))),"Tier 3",
IF((OR((AND('[1]PWS Information'!$E$10="CWS",T824="Single Family Residence",R824="Yes",P824="Non-Lead", I824="Non-Lead - Copper",K824="Before 1989")),
(AND('[1]PWS Information'!$E$10="CWS",T824="Single Family Residence",R824="Yes",P824="Non-Lead", M824="Non-Lead - Copper",N824="Before 1989")))),"Tier 4",
IF((OR((AND('[1]PWS Information'!$E$10="NTNC",P824="Non-Lead")),
(AND('[1]PWS Information'!$E$10="CWS",P824="Non-Lead",R824="")),
(AND('[1]PWS Information'!$E$10="CWS",P824="Non-Lead",R824="No")),
(AND('[1]PWS Information'!$E$10="CWS",P824="Non-Lead",R824="Don't Know")),
(AND('[1]PWS Information'!$E$10="CWS",P824="Non-Lead", I824="Non-Lead - Copper", R824="Yes", K824="Between 1989 and 2014")),
(AND('[1]PWS Information'!$E$10="CWS",P824="Non-Lead", I824="Non-Lead - Copper", R824="Yes", K824="After 2014")),
(AND('[1]PWS Information'!$E$10="CWS",P824="Non-Lead", I824="Non-Lead - Copper", R824="Yes", K824="Unknown")),
(AND('[1]PWS Information'!$E$10="CWS",P824="Non-Lead", M824="Non-Lead - Copper", R824="Yes", N824="Between 1989 and 2014")),
(AND('[1]PWS Information'!$E$10="CWS",P824="Non-Lead", M824="Non-Lead - Copper", R824="Yes", N824="After 2014")),
(AND('[1]PWS Information'!$E$10="CWS",P824="Non-Lead", M824="Non-Lead - Copper", R824="Yes", N824="Unknown")),
(AND('[1]PWS Information'!$E$10="CWS",P824="Unknown")),
(AND('[1]PWS Information'!$E$10="NTNC",P824="Unknown")),
(AND('[1]PWS Information'!$E$10="CWS",T824="Multiple Family Residence",P824="Galvanized Requiring Replacement")),
(AND('[1]PWS Information'!$E$10="CWS",P824="Galvanized Requiring Replacement")),
(AND('[1]PWS Information'!$E$10="NTNC",T824="Multiple Family Residence",P824="Galvanized Requiring Replacement")))),"Tier 5",
"")))))</f>
        <v>Tier 5</v>
      </c>
      <c r="Y824" s="24"/>
      <c r="Z824" s="24"/>
    </row>
    <row r="825" spans="1:26" x14ac:dyDescent="0.25">
      <c r="A825" s="17">
        <v>822</v>
      </c>
      <c r="B825" s="18">
        <v>2512</v>
      </c>
      <c r="C825" s="18" t="s">
        <v>82</v>
      </c>
      <c r="D825" s="18" t="s">
        <v>188</v>
      </c>
      <c r="E825" s="18">
        <v>79549</v>
      </c>
      <c r="F825" s="18"/>
      <c r="G825" s="18"/>
      <c r="H825" s="18"/>
      <c r="I825" s="21" t="s">
        <v>218</v>
      </c>
      <c r="J825" s="22" t="s">
        <v>254</v>
      </c>
      <c r="K825" s="22" t="s">
        <v>255</v>
      </c>
      <c r="L825" s="22" t="s">
        <v>256</v>
      </c>
      <c r="M825" s="21" t="s">
        <v>218</v>
      </c>
      <c r="N825" s="19" t="s">
        <v>205</v>
      </c>
      <c r="O825" s="22" t="s">
        <v>257</v>
      </c>
      <c r="P825" s="31" t="str">
        <f t="shared" si="12"/>
        <v>Non-Lead</v>
      </c>
      <c r="Q825" s="40" t="s">
        <v>254</v>
      </c>
      <c r="R825" s="40" t="s">
        <v>254</v>
      </c>
      <c r="S825" s="24"/>
      <c r="T825" s="16"/>
      <c r="U825" s="41" t="s">
        <v>255</v>
      </c>
      <c r="V825" s="41" t="s">
        <v>255</v>
      </c>
      <c r="W825" s="16"/>
      <c r="X825" s="43" t="str">
        <f>IF((OR((AND('[1]PWS Information'!$E$10="CWS",T825="Single Family Residence",P825="Lead")),
(AND('[1]PWS Information'!$E$10="CWS",T825="Multiple Family Residence",'[1]PWS Information'!$E$11="Yes",P825="Lead")),
(AND('[1]PWS Information'!$E$10="NTNC",P825="Lead")))),"Tier 1",
IF((OR((AND('[1]PWS Information'!$E$10="CWS",T825="Multiple Family Residence",'[1]PWS Information'!$E$11="No",P825="Lead")),
(AND('[1]PWS Information'!$E$10="CWS",T825="Other",P825="Lead")),
(AND(T825="",P825="Lead")),
(AND('[1]PWS Information'!$E$10="CWS",T825="Building",P825="Lead")))),"Tier 2",
IF((OR((AND('[1]PWS Information'!$E$10="CWS",T825="Single Family Residence",P825="Galvanized Requiring Replacement")),
(AND('[1]PWS Information'!$E$10="CWS",T825="Single Family Residence",P825="Galvanized Requiring Replacement",Q825="Yes")),
(AND('[1]PWS Information'!$E$10="NTNC",T825="Single Family Residence",P825="Galvanized Requiring Replacement")),
(AND('[1]PWS Information'!$E$10="NTNC",T825="Single Family Residence",Q825="Yes")))),"Tier 3",
IF((OR((AND('[1]PWS Information'!$E$10="CWS",T825="Single Family Residence",R825="Yes",P825="Non-Lead", I825="Non-Lead - Copper",K825="Before 1989")),
(AND('[1]PWS Information'!$E$10="CWS",T825="Single Family Residence",R825="Yes",P825="Non-Lead", M825="Non-Lead - Copper",N825="Before 1989")))),"Tier 4",
IF((OR((AND('[1]PWS Information'!$E$10="NTNC",P825="Non-Lead")),
(AND('[1]PWS Information'!$E$10="CWS",P825="Non-Lead",R825="")),
(AND('[1]PWS Information'!$E$10="CWS",P825="Non-Lead",R825="No")),
(AND('[1]PWS Information'!$E$10="CWS",P825="Non-Lead",R825="Don't Know")),
(AND('[1]PWS Information'!$E$10="CWS",P825="Non-Lead", I825="Non-Lead - Copper", R825="Yes", K825="Between 1989 and 2014")),
(AND('[1]PWS Information'!$E$10="CWS",P825="Non-Lead", I825="Non-Lead - Copper", R825="Yes", K825="After 2014")),
(AND('[1]PWS Information'!$E$10="CWS",P825="Non-Lead", I825="Non-Lead - Copper", R825="Yes", K825="Unknown")),
(AND('[1]PWS Information'!$E$10="CWS",P825="Non-Lead", M825="Non-Lead - Copper", R825="Yes", N825="Between 1989 and 2014")),
(AND('[1]PWS Information'!$E$10="CWS",P825="Non-Lead", M825="Non-Lead - Copper", R825="Yes", N825="After 2014")),
(AND('[1]PWS Information'!$E$10="CWS",P825="Non-Lead", M825="Non-Lead - Copper", R825="Yes", N825="Unknown")),
(AND('[1]PWS Information'!$E$10="CWS",P825="Unknown")),
(AND('[1]PWS Information'!$E$10="NTNC",P825="Unknown")),
(AND('[1]PWS Information'!$E$10="CWS",T825="Multiple Family Residence",P825="Galvanized Requiring Replacement")),
(AND('[1]PWS Information'!$E$10="CWS",P825="Galvanized Requiring Replacement")),
(AND('[1]PWS Information'!$E$10="NTNC",T825="Multiple Family Residence",P825="Galvanized Requiring Replacement")))),"Tier 5",
"")))))</f>
        <v>Tier 5</v>
      </c>
      <c r="Y825" s="24"/>
      <c r="Z825" s="24"/>
    </row>
    <row r="826" spans="1:26" x14ac:dyDescent="0.25">
      <c r="A826" s="17">
        <v>823</v>
      </c>
      <c r="B826" s="17">
        <v>2513</v>
      </c>
      <c r="C826" s="17" t="s">
        <v>82</v>
      </c>
      <c r="D826" s="17" t="s">
        <v>188</v>
      </c>
      <c r="E826" s="17">
        <v>79549</v>
      </c>
      <c r="F826" s="17"/>
      <c r="G826" s="17"/>
      <c r="H826" s="17"/>
      <c r="I826" s="21" t="s">
        <v>218</v>
      </c>
      <c r="J826" s="22" t="s">
        <v>254</v>
      </c>
      <c r="K826" s="22" t="s">
        <v>255</v>
      </c>
      <c r="L826" s="22" t="s">
        <v>256</v>
      </c>
      <c r="M826" s="21" t="s">
        <v>218</v>
      </c>
      <c r="N826" s="19" t="s">
        <v>205</v>
      </c>
      <c r="O826" s="22" t="s">
        <v>257</v>
      </c>
      <c r="P826" s="31" t="str">
        <f t="shared" si="12"/>
        <v>Non-Lead</v>
      </c>
      <c r="Q826" s="40" t="s">
        <v>254</v>
      </c>
      <c r="R826" s="40" t="s">
        <v>254</v>
      </c>
      <c r="S826" s="24"/>
      <c r="T826" s="16"/>
      <c r="U826" s="41" t="s">
        <v>255</v>
      </c>
      <c r="V826" s="41" t="s">
        <v>255</v>
      </c>
      <c r="W826" s="16"/>
      <c r="X826" s="43" t="str">
        <f>IF((OR((AND('[1]PWS Information'!$E$10="CWS",T826="Single Family Residence",P826="Lead")),
(AND('[1]PWS Information'!$E$10="CWS",T826="Multiple Family Residence",'[1]PWS Information'!$E$11="Yes",P826="Lead")),
(AND('[1]PWS Information'!$E$10="NTNC",P826="Lead")))),"Tier 1",
IF((OR((AND('[1]PWS Information'!$E$10="CWS",T826="Multiple Family Residence",'[1]PWS Information'!$E$11="No",P826="Lead")),
(AND('[1]PWS Information'!$E$10="CWS",T826="Other",P826="Lead")),
(AND(T826="",P826="Lead")),
(AND('[1]PWS Information'!$E$10="CWS",T826="Building",P826="Lead")))),"Tier 2",
IF((OR((AND('[1]PWS Information'!$E$10="CWS",T826="Single Family Residence",P826="Galvanized Requiring Replacement")),
(AND('[1]PWS Information'!$E$10="CWS",T826="Single Family Residence",P826="Galvanized Requiring Replacement",Q826="Yes")),
(AND('[1]PWS Information'!$E$10="NTNC",T826="Single Family Residence",P826="Galvanized Requiring Replacement")),
(AND('[1]PWS Information'!$E$10="NTNC",T826="Single Family Residence",Q826="Yes")))),"Tier 3",
IF((OR((AND('[1]PWS Information'!$E$10="CWS",T826="Single Family Residence",R826="Yes",P826="Non-Lead", I826="Non-Lead - Copper",K826="Before 1989")),
(AND('[1]PWS Information'!$E$10="CWS",T826="Single Family Residence",R826="Yes",P826="Non-Lead", M826="Non-Lead - Copper",N826="Before 1989")))),"Tier 4",
IF((OR((AND('[1]PWS Information'!$E$10="NTNC",P826="Non-Lead")),
(AND('[1]PWS Information'!$E$10="CWS",P826="Non-Lead",R826="")),
(AND('[1]PWS Information'!$E$10="CWS",P826="Non-Lead",R826="No")),
(AND('[1]PWS Information'!$E$10="CWS",P826="Non-Lead",R826="Don't Know")),
(AND('[1]PWS Information'!$E$10="CWS",P826="Non-Lead", I826="Non-Lead - Copper", R826="Yes", K826="Between 1989 and 2014")),
(AND('[1]PWS Information'!$E$10="CWS",P826="Non-Lead", I826="Non-Lead - Copper", R826="Yes", K826="After 2014")),
(AND('[1]PWS Information'!$E$10="CWS",P826="Non-Lead", I826="Non-Lead - Copper", R826="Yes", K826="Unknown")),
(AND('[1]PWS Information'!$E$10="CWS",P826="Non-Lead", M826="Non-Lead - Copper", R826="Yes", N826="Between 1989 and 2014")),
(AND('[1]PWS Information'!$E$10="CWS",P826="Non-Lead", M826="Non-Lead - Copper", R826="Yes", N826="After 2014")),
(AND('[1]PWS Information'!$E$10="CWS",P826="Non-Lead", M826="Non-Lead - Copper", R826="Yes", N826="Unknown")),
(AND('[1]PWS Information'!$E$10="CWS",P826="Unknown")),
(AND('[1]PWS Information'!$E$10="NTNC",P826="Unknown")),
(AND('[1]PWS Information'!$E$10="CWS",T826="Multiple Family Residence",P826="Galvanized Requiring Replacement")),
(AND('[1]PWS Information'!$E$10="CWS",P826="Galvanized Requiring Replacement")),
(AND('[1]PWS Information'!$E$10="NTNC",T826="Multiple Family Residence",P826="Galvanized Requiring Replacement")))),"Tier 5",
"")))))</f>
        <v>Tier 5</v>
      </c>
      <c r="Y826" s="24"/>
      <c r="Z826" s="24"/>
    </row>
    <row r="827" spans="1:26" x14ac:dyDescent="0.25">
      <c r="A827" s="17">
        <v>824</v>
      </c>
      <c r="B827" s="18">
        <v>2701</v>
      </c>
      <c r="C827" s="18" t="s">
        <v>82</v>
      </c>
      <c r="D827" s="18" t="s">
        <v>188</v>
      </c>
      <c r="E827" s="18">
        <v>79549</v>
      </c>
      <c r="F827" s="18"/>
      <c r="G827" s="18"/>
      <c r="H827" s="18"/>
      <c r="I827" s="21" t="s">
        <v>219</v>
      </c>
      <c r="J827" s="22" t="s">
        <v>254</v>
      </c>
      <c r="K827" s="22" t="s">
        <v>255</v>
      </c>
      <c r="L827" s="22"/>
      <c r="M827" s="21" t="s">
        <v>219</v>
      </c>
      <c r="N827" s="19" t="s">
        <v>205</v>
      </c>
      <c r="O827" s="22"/>
      <c r="P827" s="31" t="str">
        <f t="shared" si="12"/>
        <v>Unknown</v>
      </c>
      <c r="Q827" s="40" t="s">
        <v>254</v>
      </c>
      <c r="R827" s="40" t="s">
        <v>254</v>
      </c>
      <c r="S827" s="24"/>
      <c r="T827" s="16"/>
      <c r="U827" s="41" t="s">
        <v>255</v>
      </c>
      <c r="V827" s="41" t="s">
        <v>255</v>
      </c>
      <c r="W827" s="16"/>
      <c r="X827" s="43" t="str">
        <f>IF((OR((AND('[1]PWS Information'!$E$10="CWS",T827="Single Family Residence",P827="Lead")),
(AND('[1]PWS Information'!$E$10="CWS",T827="Multiple Family Residence",'[1]PWS Information'!$E$11="Yes",P827="Lead")),
(AND('[1]PWS Information'!$E$10="NTNC",P827="Lead")))),"Tier 1",
IF((OR((AND('[1]PWS Information'!$E$10="CWS",T827="Multiple Family Residence",'[1]PWS Information'!$E$11="No",P827="Lead")),
(AND('[1]PWS Information'!$E$10="CWS",T827="Other",P827="Lead")),
(AND(T827="",P827="Lead")),
(AND('[1]PWS Information'!$E$10="CWS",T827="Building",P827="Lead")))),"Tier 2",
IF((OR((AND('[1]PWS Information'!$E$10="CWS",T827="Single Family Residence",P827="Galvanized Requiring Replacement")),
(AND('[1]PWS Information'!$E$10="CWS",T827="Single Family Residence",P827="Galvanized Requiring Replacement",Q827="Yes")),
(AND('[1]PWS Information'!$E$10="NTNC",T827="Single Family Residence",P827="Galvanized Requiring Replacement")),
(AND('[1]PWS Information'!$E$10="NTNC",T827="Single Family Residence",Q827="Yes")))),"Tier 3",
IF((OR((AND('[1]PWS Information'!$E$10="CWS",T827="Single Family Residence",R827="Yes",P827="Non-Lead", I827="Non-Lead - Copper",K827="Before 1989")),
(AND('[1]PWS Information'!$E$10="CWS",T827="Single Family Residence",R827="Yes",P827="Non-Lead", M827="Non-Lead - Copper",N827="Before 1989")))),"Tier 4",
IF((OR((AND('[1]PWS Information'!$E$10="NTNC",P827="Non-Lead")),
(AND('[1]PWS Information'!$E$10="CWS",P827="Non-Lead",R827="")),
(AND('[1]PWS Information'!$E$10="CWS",P827="Non-Lead",R827="No")),
(AND('[1]PWS Information'!$E$10="CWS",P827="Non-Lead",R827="Don't Know")),
(AND('[1]PWS Information'!$E$10="CWS",P827="Non-Lead", I827="Non-Lead - Copper", R827="Yes", K827="Between 1989 and 2014")),
(AND('[1]PWS Information'!$E$10="CWS",P827="Non-Lead", I827="Non-Lead - Copper", R827="Yes", K827="After 2014")),
(AND('[1]PWS Information'!$E$10="CWS",P827="Non-Lead", I827="Non-Lead - Copper", R827="Yes", K827="Unknown")),
(AND('[1]PWS Information'!$E$10="CWS",P827="Non-Lead", M827="Non-Lead - Copper", R827="Yes", N827="Between 1989 and 2014")),
(AND('[1]PWS Information'!$E$10="CWS",P827="Non-Lead", M827="Non-Lead - Copper", R827="Yes", N827="After 2014")),
(AND('[1]PWS Information'!$E$10="CWS",P827="Non-Lead", M827="Non-Lead - Copper", R827="Yes", N827="Unknown")),
(AND('[1]PWS Information'!$E$10="CWS",P827="Unknown")),
(AND('[1]PWS Information'!$E$10="NTNC",P827="Unknown")),
(AND('[1]PWS Information'!$E$10="CWS",T827="Multiple Family Residence",P827="Galvanized Requiring Replacement")),
(AND('[1]PWS Information'!$E$10="CWS",P827="Galvanized Requiring Replacement")),
(AND('[1]PWS Information'!$E$10="NTNC",T827="Multiple Family Residence",P827="Galvanized Requiring Replacement")))),"Tier 5",
"")))))</f>
        <v>Tier 5</v>
      </c>
      <c r="Y827" s="24"/>
      <c r="Z827" s="24"/>
    </row>
    <row r="828" spans="1:26" x14ac:dyDescent="0.25">
      <c r="A828" s="17">
        <v>825</v>
      </c>
      <c r="B828" s="17">
        <v>2704</v>
      </c>
      <c r="C828" s="17" t="s">
        <v>82</v>
      </c>
      <c r="D828" s="17" t="s">
        <v>188</v>
      </c>
      <c r="E828" s="17">
        <v>79549</v>
      </c>
      <c r="F828" s="17"/>
      <c r="G828" s="17"/>
      <c r="H828" s="17"/>
      <c r="I828" s="21" t="s">
        <v>218</v>
      </c>
      <c r="J828" s="22" t="s">
        <v>254</v>
      </c>
      <c r="K828" s="22" t="s">
        <v>255</v>
      </c>
      <c r="L828" s="22" t="s">
        <v>256</v>
      </c>
      <c r="M828" s="21" t="s">
        <v>218</v>
      </c>
      <c r="N828" s="19" t="s">
        <v>206</v>
      </c>
      <c r="O828" s="22" t="s">
        <v>257</v>
      </c>
      <c r="P828" s="31" t="str">
        <f t="shared" ref="P828:P891" si="13">IF((OR(I828="Lead")),"Lead",
IF((OR(M828="Lead")),"Lead",
IF((OR(I828="Lead-lined galvanized")),"Lead",
IF((OR(M828="Lead-lined galvanized")),"Lead",
IF((OR((AND(I828="Unknown - Likely Lead",M828="Galvanized")),
(AND(I828="Unknown - Unlikely Lead",M828="Galvanized")),
(AND(I828="Unknown - Material Unknown",M828="Galvanized")))),"Galvanized Requiring Replacement",
IF((OR((AND(I828="Non-lead - Copper",J828="Yes",M828="Galvanized")),
(AND(I828="Non-lead - Copper",J828="Don't know",M828="Galvanized")),
(AND(I828="Non-lead - Copper",J828="",M828="Galvanized")),
(AND(I828="Non-lead - Plastic",J828="Yes",M828="Galvanized")),
(AND(I828="Non-lead - Plastic",J828="Don't know",M828="Galvanized")),
(AND(I828="Non-lead - Plastic",J828="",M828="Galvanized")),
(AND(I828="Non-lead",J828="Yes",M828="Galvanized")),
(AND(I828="Non-lead",J828="Don't know",M828="Galvanized")),
(AND(I828="Non-lead",J828="",M828="Galvanized")),
(AND(I828="Non-lead - Other",J828="Yes",M828="Galvanized")),
(AND(I828="Non-Lead - Other",J828="Don't know",M828="Galvanized")),
(AND(I828="Galvanized",J828="Yes",M828="Galvanized")),
(AND(I828="Galvanized",J828="Don't know",M828="Galvanized")),
(AND(I828="Galvanized",J828="",M828="Galvanized")),
(AND(I828="Non-Lead - Other",J828="",M828="Galvanized")))),"Galvanized Requiring Replacement",
IF((OR((AND(I828="Non-lead - Copper",M828="Non-lead - Copper")),
(AND(I828="Non-lead - Copper",M828="Non-lead - Plastic")),
(AND(I828="Non-lead - Copper",M828="Non-lead - Other")),
(AND(I828="Non-lead - Copper",M828="Non-lead")),
(AND(I828="Non-lead - Plastic",M828="Non-lead - Copper")),
(AND(I828="Non-lead - Plastic",M828="Non-lead - Plastic")),
(AND(I828="Non-lead - Plastic",M828="Non-lead - Other")),
(AND(I828="Non-lead - Plastic",M828="Non-lead")),
(AND(I828="Non-lead",M828="Non-lead - Copper")),
(AND(I828="Non-lead",M828="Non-lead - Plastic")),
(AND(I828="Non-lead",M828="Non-lead - Other")),
(AND(I828="Non-lead",M828="Non-lead")),
(AND(I828="Non-lead - Other",M828="Non-lead - Copper")),
(AND(I828="Non-Lead - Other",M828="Non-lead - Plastic")),
(AND(I828="Non-Lead - Other",M828="Non-lead")),
(AND(I828="Non-Lead - Other",M828="Non-lead - Other")))),"Non-Lead",
IF((OR((AND(I828="Galvanized",M828="Non-lead")),
(AND(I828="Galvanized",M828="Non-lead - Copper")),
(AND(I828="Galvanized",M828="Non-lead - Plastic")),
(AND(I828="Galvanized",M828="Non-lead")),
(AND(I828="Galvanized",M828="Non-lead - Other")))),"Non-Lead",
IF((OR((AND(I828="Non-lead - Copper",J828="No",M828="Galvanized")),
(AND(I828="Non-lead - Plastic",J828="No",M828="Galvanized")),
(AND(I828="Non-lead",J828="No",M828="Galvanized")),
(AND(I828="Galvanized",J828="No",M828="Galvanized")),
(AND(I828="Non-lead - Other",J828="No",M828="Galvanized")))),"Non-lead",
IF((OR((AND(I828="Unknown - Likely Lead",M828="Unknown - Likely Lead")),
(AND(I828="Unknown - Likely Lead",M828="Unknown - Unlikely Lead")),
(AND(I828="Unknown - Likely Lead",M828="Unknown - Material Unknown")),
(AND(I828="Unknown - Unlikely Lead",M828="Unknown - Likely Lead")),
(AND(I828="Unknown - Unlikely Lead",M828="Unknown - Unlikely Lead")),
(AND(I828="Unknown - Unlikely Lead",M828="Unknown - Material Unknown")),
(AND(I828="Unknown - Material Unknown",M828="Unknown - Likely Lead")),
(AND(I828="Unknown - Material Unknown",M828="Unknown - Unlikely Lead")),
(AND(I828="Unknown - Material Unknown",M828="Unknown - Material Unknown")))),"Unknown",
IF((OR((AND(I828="Unknown - Likely Lead",M828="Non-lead - Copper")),
(AND(I828="Unknown - Likely Lead",M828="Non-lead - Plastic")),
(AND(I828="Unknown - Likely Lead",M828="Non-lead")),
(AND(I828="Unknown - Likely Lead",M828="Non-lead - Other")),
(AND(I828="Unknown - Unlikely Lead",M828="Non-lead - Copper")),
(AND(I828="Unknown - Unlikely Lead",M828="Non-lead - Plastic")),
(AND(I828="Unknown - Unlikely Lead",M828="Non-lead")),
(AND(I828="Unknown - Unlikely Lead",M828="Non-lead - Other")),
(AND(I828="Unknown - Material Unknown",M828="Non-lead - Copper")),
(AND(I828="Unknown - Material Unknown",M828="Non-lead - Plastic")),
(AND(I828="Unknown - Material Unknown",M828="Non-lead")),
(AND(I828="Unknown - Material Unknown",M828="Non-lead - Other")))),"Unknown",
IF((OR((AND(I828="Non-lead - Copper",M828="Unknown - Likely Lead")),
(AND(I828="Non-lead - Copper",M828="Unknown - Unlikely Lead")),
(AND(I828="Non-lead - Copper",M828="Unknown - Material Unknown")),
(AND(I828="Non-lead - Plastic",M828="Unknown - Likely Lead")),
(AND(I828="Non-lead - Plastic",M828="Unknown - Unlikely Lead")),
(AND(I828="Non-lead - Plastic",M828="Unknown - Material Unknown")),
(AND(I828="Non-lead",M828="Unknown - Likely Lead")),
(AND(I828="Non-lead",M828="Unknown - Unlikely Lead")),
(AND(I828="Non-lead",M828="Unknown - Material Unknown")),
(AND(I828="Non-lead - Other",M828="Unknown - Likely Lead")),
(AND(I828="Non-Lead - Other",M828="Unknown - Unlikely Lead")),
(AND(I828="Non-Lead - Other",M828="Unknown - Material Unknown")))),"Unknown",
IF((OR((AND(I828="Galvanized",M828="Unknown - Likely Lead")),
(AND(I828="Galvanized",M828="Unknown - Unlikely Lead")),
(AND(I828="Galvanized",M828="Unknown - Material Unknown")))),"Unknown",
IF((OR((AND(I828="Galvanized",M828="")))),"Galvanized Requiring Replacement",
IF((OR((AND(I828="Non-lead - Copper",M828="")),
(AND(I828="Non-lead - Plastic",M828="")),
(AND(I828="Non-lead",M828="")),
(AND(I828="Non-lead - Other",M828="")))),"Non-lead",
IF((OR((AND(I828="Unknown - Likely Lead",M828="")),
(AND(I828="Unknown - Unlikely Lead",M828="")),
(AND(I828="Unknown - Material Unknown",M828="")))),"Unknown",
""))))))))))))))))</f>
        <v>Non-Lead</v>
      </c>
      <c r="Q828" s="40" t="s">
        <v>254</v>
      </c>
      <c r="R828" s="40" t="s">
        <v>254</v>
      </c>
      <c r="S828" s="24"/>
      <c r="T828" s="16"/>
      <c r="U828" s="41" t="s">
        <v>255</v>
      </c>
      <c r="V828" s="41" t="s">
        <v>255</v>
      </c>
      <c r="W828" s="16"/>
      <c r="X828" s="43" t="str">
        <f>IF((OR((AND('[1]PWS Information'!$E$10="CWS",T828="Single Family Residence",P828="Lead")),
(AND('[1]PWS Information'!$E$10="CWS",T828="Multiple Family Residence",'[1]PWS Information'!$E$11="Yes",P828="Lead")),
(AND('[1]PWS Information'!$E$10="NTNC",P828="Lead")))),"Tier 1",
IF((OR((AND('[1]PWS Information'!$E$10="CWS",T828="Multiple Family Residence",'[1]PWS Information'!$E$11="No",P828="Lead")),
(AND('[1]PWS Information'!$E$10="CWS",T828="Other",P828="Lead")),
(AND(T828="",P828="Lead")),
(AND('[1]PWS Information'!$E$10="CWS",T828="Building",P828="Lead")))),"Tier 2",
IF((OR((AND('[1]PWS Information'!$E$10="CWS",T828="Single Family Residence",P828="Galvanized Requiring Replacement")),
(AND('[1]PWS Information'!$E$10="CWS",T828="Single Family Residence",P828="Galvanized Requiring Replacement",Q828="Yes")),
(AND('[1]PWS Information'!$E$10="NTNC",T828="Single Family Residence",P828="Galvanized Requiring Replacement")),
(AND('[1]PWS Information'!$E$10="NTNC",T828="Single Family Residence",Q828="Yes")))),"Tier 3",
IF((OR((AND('[1]PWS Information'!$E$10="CWS",T828="Single Family Residence",R828="Yes",P828="Non-Lead", I828="Non-Lead - Copper",K828="Before 1989")),
(AND('[1]PWS Information'!$E$10="CWS",T828="Single Family Residence",R828="Yes",P828="Non-Lead", M828="Non-Lead - Copper",N828="Before 1989")))),"Tier 4",
IF((OR((AND('[1]PWS Information'!$E$10="NTNC",P828="Non-Lead")),
(AND('[1]PWS Information'!$E$10="CWS",P828="Non-Lead",R828="")),
(AND('[1]PWS Information'!$E$10="CWS",P828="Non-Lead",R828="No")),
(AND('[1]PWS Information'!$E$10="CWS",P828="Non-Lead",R828="Don't Know")),
(AND('[1]PWS Information'!$E$10="CWS",P828="Non-Lead", I828="Non-Lead - Copper", R828="Yes", K828="Between 1989 and 2014")),
(AND('[1]PWS Information'!$E$10="CWS",P828="Non-Lead", I828="Non-Lead - Copper", R828="Yes", K828="After 2014")),
(AND('[1]PWS Information'!$E$10="CWS",P828="Non-Lead", I828="Non-Lead - Copper", R828="Yes", K828="Unknown")),
(AND('[1]PWS Information'!$E$10="CWS",P828="Non-Lead", M828="Non-Lead - Copper", R828="Yes", N828="Between 1989 and 2014")),
(AND('[1]PWS Information'!$E$10="CWS",P828="Non-Lead", M828="Non-Lead - Copper", R828="Yes", N828="After 2014")),
(AND('[1]PWS Information'!$E$10="CWS",P828="Non-Lead", M828="Non-Lead - Copper", R828="Yes", N828="Unknown")),
(AND('[1]PWS Information'!$E$10="CWS",P828="Unknown")),
(AND('[1]PWS Information'!$E$10="NTNC",P828="Unknown")),
(AND('[1]PWS Information'!$E$10="CWS",T828="Multiple Family Residence",P828="Galvanized Requiring Replacement")),
(AND('[1]PWS Information'!$E$10="CWS",P828="Galvanized Requiring Replacement")),
(AND('[1]PWS Information'!$E$10="NTNC",T828="Multiple Family Residence",P828="Galvanized Requiring Replacement")))),"Tier 5",
"")))))</f>
        <v>Tier 5</v>
      </c>
      <c r="Y828" s="24"/>
      <c r="Z828" s="24"/>
    </row>
    <row r="829" spans="1:26" x14ac:dyDescent="0.25">
      <c r="A829" s="17">
        <v>826</v>
      </c>
      <c r="B829" s="17">
        <v>210</v>
      </c>
      <c r="C829" s="17" t="s">
        <v>83</v>
      </c>
      <c r="D829" s="17" t="s">
        <v>188</v>
      </c>
      <c r="E829" s="17">
        <v>79549</v>
      </c>
      <c r="F829" s="17"/>
      <c r="G829" s="17"/>
      <c r="H829" s="17"/>
      <c r="I829" s="21" t="s">
        <v>221</v>
      </c>
      <c r="J829" s="22" t="s">
        <v>254</v>
      </c>
      <c r="K829" s="22" t="s">
        <v>255</v>
      </c>
      <c r="L829" s="22" t="s">
        <v>256</v>
      </c>
      <c r="M829" s="21" t="s">
        <v>221</v>
      </c>
      <c r="N829" s="19"/>
      <c r="O829" s="22" t="s">
        <v>256</v>
      </c>
      <c r="P829" s="31" t="str">
        <f t="shared" si="13"/>
        <v>Non-Lead</v>
      </c>
      <c r="Q829" s="40" t="s">
        <v>254</v>
      </c>
      <c r="R829" s="40" t="s">
        <v>254</v>
      </c>
      <c r="S829" s="24"/>
      <c r="T829" s="16"/>
      <c r="U829" s="41" t="s">
        <v>255</v>
      </c>
      <c r="V829" s="41" t="s">
        <v>255</v>
      </c>
      <c r="W829" s="16"/>
      <c r="X829" s="43" t="str">
        <f>IF((OR((AND('[1]PWS Information'!$E$10="CWS",T829="Single Family Residence",P829="Lead")),
(AND('[1]PWS Information'!$E$10="CWS",T829="Multiple Family Residence",'[1]PWS Information'!$E$11="Yes",P829="Lead")),
(AND('[1]PWS Information'!$E$10="NTNC",P829="Lead")))),"Tier 1",
IF((OR((AND('[1]PWS Information'!$E$10="CWS",T829="Multiple Family Residence",'[1]PWS Information'!$E$11="No",P829="Lead")),
(AND('[1]PWS Information'!$E$10="CWS",T829="Other",P829="Lead")),
(AND(T829="",P829="Lead")),
(AND('[1]PWS Information'!$E$10="CWS",T829="Building",P829="Lead")))),"Tier 2",
IF((OR((AND('[1]PWS Information'!$E$10="CWS",T829="Single Family Residence",P829="Galvanized Requiring Replacement")),
(AND('[1]PWS Information'!$E$10="CWS",T829="Single Family Residence",P829="Galvanized Requiring Replacement",Q829="Yes")),
(AND('[1]PWS Information'!$E$10="NTNC",T829="Single Family Residence",P829="Galvanized Requiring Replacement")),
(AND('[1]PWS Information'!$E$10="NTNC",T829="Single Family Residence",Q829="Yes")))),"Tier 3",
IF((OR((AND('[1]PWS Information'!$E$10="CWS",T829="Single Family Residence",R829="Yes",P829="Non-Lead", I829="Non-Lead - Copper",K829="Before 1989")),
(AND('[1]PWS Information'!$E$10="CWS",T829="Single Family Residence",R829="Yes",P829="Non-Lead", M829="Non-Lead - Copper",N829="Before 1989")))),"Tier 4",
IF((OR((AND('[1]PWS Information'!$E$10="NTNC",P829="Non-Lead")),
(AND('[1]PWS Information'!$E$10="CWS",P829="Non-Lead",R829="")),
(AND('[1]PWS Information'!$E$10="CWS",P829="Non-Lead",R829="No")),
(AND('[1]PWS Information'!$E$10="CWS",P829="Non-Lead",R829="Don't Know")),
(AND('[1]PWS Information'!$E$10="CWS",P829="Non-Lead", I829="Non-Lead - Copper", R829="Yes", K829="Between 1989 and 2014")),
(AND('[1]PWS Information'!$E$10="CWS",P829="Non-Lead", I829="Non-Lead - Copper", R829="Yes", K829="After 2014")),
(AND('[1]PWS Information'!$E$10="CWS",P829="Non-Lead", I829="Non-Lead - Copper", R829="Yes", K829="Unknown")),
(AND('[1]PWS Information'!$E$10="CWS",P829="Non-Lead", M829="Non-Lead - Copper", R829="Yes", N829="Between 1989 and 2014")),
(AND('[1]PWS Information'!$E$10="CWS",P829="Non-Lead", M829="Non-Lead - Copper", R829="Yes", N829="After 2014")),
(AND('[1]PWS Information'!$E$10="CWS",P829="Non-Lead", M829="Non-Lead - Copper", R829="Yes", N829="Unknown")),
(AND('[1]PWS Information'!$E$10="CWS",P829="Unknown")),
(AND('[1]PWS Information'!$E$10="NTNC",P829="Unknown")),
(AND('[1]PWS Information'!$E$10="CWS",T829="Multiple Family Residence",P829="Galvanized Requiring Replacement")),
(AND('[1]PWS Information'!$E$10="CWS",P829="Galvanized Requiring Replacement")),
(AND('[1]PWS Information'!$E$10="NTNC",T829="Multiple Family Residence",P829="Galvanized Requiring Replacement")))),"Tier 5",
"")))))</f>
        <v>Tier 5</v>
      </c>
      <c r="Y829" s="24"/>
      <c r="Z829" s="24"/>
    </row>
    <row r="830" spans="1:26" x14ac:dyDescent="0.25">
      <c r="A830" s="17">
        <v>827</v>
      </c>
      <c r="B830" s="17">
        <v>212</v>
      </c>
      <c r="C830" s="17" t="s">
        <v>83</v>
      </c>
      <c r="D830" s="17" t="s">
        <v>188</v>
      </c>
      <c r="E830" s="17">
        <v>79549</v>
      </c>
      <c r="F830" s="17"/>
      <c r="G830" s="17"/>
      <c r="H830" s="17"/>
      <c r="I830" s="21" t="s">
        <v>221</v>
      </c>
      <c r="J830" s="22" t="s">
        <v>254</v>
      </c>
      <c r="K830" s="22" t="s">
        <v>255</v>
      </c>
      <c r="L830" s="22" t="s">
        <v>256</v>
      </c>
      <c r="M830" s="21" t="s">
        <v>221</v>
      </c>
      <c r="N830" s="37" t="s">
        <v>205</v>
      </c>
      <c r="O830" s="22" t="s">
        <v>257</v>
      </c>
      <c r="P830" s="31" t="str">
        <f t="shared" si="13"/>
        <v>Non-Lead</v>
      </c>
      <c r="Q830" s="40" t="s">
        <v>254</v>
      </c>
      <c r="R830" s="40" t="s">
        <v>254</v>
      </c>
      <c r="S830" s="24"/>
      <c r="T830" s="16"/>
      <c r="U830" s="41" t="s">
        <v>255</v>
      </c>
      <c r="V830" s="41" t="s">
        <v>255</v>
      </c>
      <c r="W830" s="16"/>
      <c r="X830" s="43" t="str">
        <f>IF((OR((AND('[1]PWS Information'!$E$10="CWS",T830="Single Family Residence",P830="Lead")),
(AND('[1]PWS Information'!$E$10="CWS",T830="Multiple Family Residence",'[1]PWS Information'!$E$11="Yes",P830="Lead")),
(AND('[1]PWS Information'!$E$10="NTNC",P830="Lead")))),"Tier 1",
IF((OR((AND('[1]PWS Information'!$E$10="CWS",T830="Multiple Family Residence",'[1]PWS Information'!$E$11="No",P830="Lead")),
(AND('[1]PWS Information'!$E$10="CWS",T830="Other",P830="Lead")),
(AND(T830="",P830="Lead")),
(AND('[1]PWS Information'!$E$10="CWS",T830="Building",P830="Lead")))),"Tier 2",
IF((OR((AND('[1]PWS Information'!$E$10="CWS",T830="Single Family Residence",P830="Galvanized Requiring Replacement")),
(AND('[1]PWS Information'!$E$10="CWS",T830="Single Family Residence",P830="Galvanized Requiring Replacement",Q830="Yes")),
(AND('[1]PWS Information'!$E$10="NTNC",T830="Single Family Residence",P830="Galvanized Requiring Replacement")),
(AND('[1]PWS Information'!$E$10="NTNC",T830="Single Family Residence",Q830="Yes")))),"Tier 3",
IF((OR((AND('[1]PWS Information'!$E$10="CWS",T830="Single Family Residence",R830="Yes",P830="Non-Lead", I830="Non-Lead - Copper",K830="Before 1989")),
(AND('[1]PWS Information'!$E$10="CWS",T830="Single Family Residence",R830="Yes",P830="Non-Lead", M830="Non-Lead - Copper",N830="Before 1989")))),"Tier 4",
IF((OR((AND('[1]PWS Information'!$E$10="NTNC",P830="Non-Lead")),
(AND('[1]PWS Information'!$E$10="CWS",P830="Non-Lead",R830="")),
(AND('[1]PWS Information'!$E$10="CWS",P830="Non-Lead",R830="No")),
(AND('[1]PWS Information'!$E$10="CWS",P830="Non-Lead",R830="Don't Know")),
(AND('[1]PWS Information'!$E$10="CWS",P830="Non-Lead", I830="Non-Lead - Copper", R830="Yes", K830="Between 1989 and 2014")),
(AND('[1]PWS Information'!$E$10="CWS",P830="Non-Lead", I830="Non-Lead - Copper", R830="Yes", K830="After 2014")),
(AND('[1]PWS Information'!$E$10="CWS",P830="Non-Lead", I830="Non-Lead - Copper", R830="Yes", K830="Unknown")),
(AND('[1]PWS Information'!$E$10="CWS",P830="Non-Lead", M830="Non-Lead - Copper", R830="Yes", N830="Between 1989 and 2014")),
(AND('[1]PWS Information'!$E$10="CWS",P830="Non-Lead", M830="Non-Lead - Copper", R830="Yes", N830="After 2014")),
(AND('[1]PWS Information'!$E$10="CWS",P830="Non-Lead", M830="Non-Lead - Copper", R830="Yes", N830="Unknown")),
(AND('[1]PWS Information'!$E$10="CWS",P830="Unknown")),
(AND('[1]PWS Information'!$E$10="NTNC",P830="Unknown")),
(AND('[1]PWS Information'!$E$10="CWS",T830="Multiple Family Residence",P830="Galvanized Requiring Replacement")),
(AND('[1]PWS Information'!$E$10="CWS",P830="Galvanized Requiring Replacement")),
(AND('[1]PWS Information'!$E$10="NTNC",T830="Multiple Family Residence",P830="Galvanized Requiring Replacement")))),"Tier 5",
"")))))</f>
        <v>Tier 5</v>
      </c>
      <c r="Y830" s="24"/>
      <c r="Z830" s="24"/>
    </row>
    <row r="831" spans="1:26" x14ac:dyDescent="0.25">
      <c r="A831" s="17">
        <v>828</v>
      </c>
      <c r="B831" s="18">
        <v>310</v>
      </c>
      <c r="C831" s="17" t="s">
        <v>83</v>
      </c>
      <c r="D831" s="17" t="s">
        <v>188</v>
      </c>
      <c r="E831" s="17">
        <v>79549</v>
      </c>
      <c r="F831" s="18"/>
      <c r="G831" s="18"/>
      <c r="H831" s="18"/>
      <c r="I831" s="21" t="s">
        <v>218</v>
      </c>
      <c r="J831" s="22" t="s">
        <v>254</v>
      </c>
      <c r="K831" s="22" t="s">
        <v>255</v>
      </c>
      <c r="L831" s="22" t="s">
        <v>256</v>
      </c>
      <c r="M831" s="21" t="s">
        <v>222</v>
      </c>
      <c r="N831" s="19" t="s">
        <v>205</v>
      </c>
      <c r="O831" s="22" t="s">
        <v>257</v>
      </c>
      <c r="P831" s="31" t="str">
        <f t="shared" si="13"/>
        <v>Galvanized Requiring Replacement</v>
      </c>
      <c r="Q831" s="40" t="s">
        <v>254</v>
      </c>
      <c r="R831" s="40" t="s">
        <v>254</v>
      </c>
      <c r="S831" s="24"/>
      <c r="T831" s="16"/>
      <c r="U831" s="41" t="s">
        <v>255</v>
      </c>
      <c r="V831" s="41" t="s">
        <v>255</v>
      </c>
      <c r="W831" s="16"/>
      <c r="X831" s="43" t="str">
        <f>IF((OR((AND('[1]PWS Information'!$E$10="CWS",T831="Single Family Residence",P831="Lead")),
(AND('[1]PWS Information'!$E$10="CWS",T831="Multiple Family Residence",'[1]PWS Information'!$E$11="Yes",P831="Lead")),
(AND('[1]PWS Information'!$E$10="NTNC",P831="Lead")))),"Tier 1",
IF((OR((AND('[1]PWS Information'!$E$10="CWS",T831="Multiple Family Residence",'[1]PWS Information'!$E$11="No",P831="Lead")),
(AND('[1]PWS Information'!$E$10="CWS",T831="Other",P831="Lead")),
(AND(T831="",P831="Lead")),
(AND('[1]PWS Information'!$E$10="CWS",T831="Building",P831="Lead")))),"Tier 2",
IF((OR((AND('[1]PWS Information'!$E$10="CWS",T831="Single Family Residence",P831="Galvanized Requiring Replacement")),
(AND('[1]PWS Information'!$E$10="CWS",T831="Single Family Residence",P831="Galvanized Requiring Replacement",Q831="Yes")),
(AND('[1]PWS Information'!$E$10="NTNC",T831="Single Family Residence",P831="Galvanized Requiring Replacement")),
(AND('[1]PWS Information'!$E$10="NTNC",T831="Single Family Residence",Q831="Yes")))),"Tier 3",
IF((OR((AND('[1]PWS Information'!$E$10="CWS",T831="Single Family Residence",R831="Yes",P831="Non-Lead", I831="Non-Lead - Copper",K831="Before 1989")),
(AND('[1]PWS Information'!$E$10="CWS",T831="Single Family Residence",R831="Yes",P831="Non-Lead", M831="Non-Lead - Copper",N831="Before 1989")))),"Tier 4",
IF((OR((AND('[1]PWS Information'!$E$10="NTNC",P831="Non-Lead")),
(AND('[1]PWS Information'!$E$10="CWS",P831="Non-Lead",R831="")),
(AND('[1]PWS Information'!$E$10="CWS",P831="Non-Lead",R831="No")),
(AND('[1]PWS Information'!$E$10="CWS",P831="Non-Lead",R831="Don't Know")),
(AND('[1]PWS Information'!$E$10="CWS",P831="Non-Lead", I831="Non-Lead - Copper", R831="Yes", K831="Between 1989 and 2014")),
(AND('[1]PWS Information'!$E$10="CWS",P831="Non-Lead", I831="Non-Lead - Copper", R831="Yes", K831="After 2014")),
(AND('[1]PWS Information'!$E$10="CWS",P831="Non-Lead", I831="Non-Lead - Copper", R831="Yes", K831="Unknown")),
(AND('[1]PWS Information'!$E$10="CWS",P831="Non-Lead", M831="Non-Lead - Copper", R831="Yes", N831="Between 1989 and 2014")),
(AND('[1]PWS Information'!$E$10="CWS",P831="Non-Lead", M831="Non-Lead - Copper", R831="Yes", N831="After 2014")),
(AND('[1]PWS Information'!$E$10="CWS",P831="Non-Lead", M831="Non-Lead - Copper", R831="Yes", N831="Unknown")),
(AND('[1]PWS Information'!$E$10="CWS",P831="Unknown")),
(AND('[1]PWS Information'!$E$10="NTNC",P831="Unknown")),
(AND('[1]PWS Information'!$E$10="CWS",T831="Multiple Family Residence",P831="Galvanized Requiring Replacement")),
(AND('[1]PWS Information'!$E$10="CWS",P831="Galvanized Requiring Replacement")),
(AND('[1]PWS Information'!$E$10="NTNC",T831="Multiple Family Residence",P831="Galvanized Requiring Replacement")))),"Tier 5",
"")))))</f>
        <v>Tier 5</v>
      </c>
      <c r="Y831" s="24"/>
      <c r="Z831" s="24"/>
    </row>
    <row r="832" spans="1:26" x14ac:dyDescent="0.25">
      <c r="A832" s="17">
        <v>829</v>
      </c>
      <c r="B832" s="17">
        <v>312</v>
      </c>
      <c r="C832" s="17" t="s">
        <v>83</v>
      </c>
      <c r="D832" s="17" t="s">
        <v>188</v>
      </c>
      <c r="E832" s="17">
        <v>79549</v>
      </c>
      <c r="F832" s="17"/>
      <c r="G832" s="17"/>
      <c r="H832" s="17"/>
      <c r="I832" s="21" t="s">
        <v>218</v>
      </c>
      <c r="J832" s="22" t="s">
        <v>254</v>
      </c>
      <c r="K832" s="22" t="s">
        <v>255</v>
      </c>
      <c r="L832" s="22" t="s">
        <v>256</v>
      </c>
      <c r="M832" s="21" t="s">
        <v>218</v>
      </c>
      <c r="N832" s="19" t="s">
        <v>205</v>
      </c>
      <c r="O832" s="22" t="s">
        <v>257</v>
      </c>
      <c r="P832" s="31" t="str">
        <f t="shared" si="13"/>
        <v>Non-Lead</v>
      </c>
      <c r="Q832" s="40" t="s">
        <v>254</v>
      </c>
      <c r="R832" s="40" t="s">
        <v>254</v>
      </c>
      <c r="S832" s="24"/>
      <c r="T832" s="16"/>
      <c r="U832" s="41" t="s">
        <v>255</v>
      </c>
      <c r="V832" s="41" t="s">
        <v>255</v>
      </c>
      <c r="W832" s="16"/>
      <c r="X832" s="43" t="str">
        <f>IF((OR((AND('[1]PWS Information'!$E$10="CWS",T832="Single Family Residence",P832="Lead")),
(AND('[1]PWS Information'!$E$10="CWS",T832="Multiple Family Residence",'[1]PWS Information'!$E$11="Yes",P832="Lead")),
(AND('[1]PWS Information'!$E$10="NTNC",P832="Lead")))),"Tier 1",
IF((OR((AND('[1]PWS Information'!$E$10="CWS",T832="Multiple Family Residence",'[1]PWS Information'!$E$11="No",P832="Lead")),
(AND('[1]PWS Information'!$E$10="CWS",T832="Other",P832="Lead")),
(AND(T832="",P832="Lead")),
(AND('[1]PWS Information'!$E$10="CWS",T832="Building",P832="Lead")))),"Tier 2",
IF((OR((AND('[1]PWS Information'!$E$10="CWS",T832="Single Family Residence",P832="Galvanized Requiring Replacement")),
(AND('[1]PWS Information'!$E$10="CWS",T832="Single Family Residence",P832="Galvanized Requiring Replacement",Q832="Yes")),
(AND('[1]PWS Information'!$E$10="NTNC",T832="Single Family Residence",P832="Galvanized Requiring Replacement")),
(AND('[1]PWS Information'!$E$10="NTNC",T832="Single Family Residence",Q832="Yes")))),"Tier 3",
IF((OR((AND('[1]PWS Information'!$E$10="CWS",T832="Single Family Residence",R832="Yes",P832="Non-Lead", I832="Non-Lead - Copper",K832="Before 1989")),
(AND('[1]PWS Information'!$E$10="CWS",T832="Single Family Residence",R832="Yes",P832="Non-Lead", M832="Non-Lead - Copper",N832="Before 1989")))),"Tier 4",
IF((OR((AND('[1]PWS Information'!$E$10="NTNC",P832="Non-Lead")),
(AND('[1]PWS Information'!$E$10="CWS",P832="Non-Lead",R832="")),
(AND('[1]PWS Information'!$E$10="CWS",P832="Non-Lead",R832="No")),
(AND('[1]PWS Information'!$E$10="CWS",P832="Non-Lead",R832="Don't Know")),
(AND('[1]PWS Information'!$E$10="CWS",P832="Non-Lead", I832="Non-Lead - Copper", R832="Yes", K832="Between 1989 and 2014")),
(AND('[1]PWS Information'!$E$10="CWS",P832="Non-Lead", I832="Non-Lead - Copper", R832="Yes", K832="After 2014")),
(AND('[1]PWS Information'!$E$10="CWS",P832="Non-Lead", I832="Non-Lead - Copper", R832="Yes", K832="Unknown")),
(AND('[1]PWS Information'!$E$10="CWS",P832="Non-Lead", M832="Non-Lead - Copper", R832="Yes", N832="Between 1989 and 2014")),
(AND('[1]PWS Information'!$E$10="CWS",P832="Non-Lead", M832="Non-Lead - Copper", R832="Yes", N832="After 2014")),
(AND('[1]PWS Information'!$E$10="CWS",P832="Non-Lead", M832="Non-Lead - Copper", R832="Yes", N832="Unknown")),
(AND('[1]PWS Information'!$E$10="CWS",P832="Unknown")),
(AND('[1]PWS Information'!$E$10="NTNC",P832="Unknown")),
(AND('[1]PWS Information'!$E$10="CWS",T832="Multiple Family Residence",P832="Galvanized Requiring Replacement")),
(AND('[1]PWS Information'!$E$10="CWS",P832="Galvanized Requiring Replacement")),
(AND('[1]PWS Information'!$E$10="NTNC",T832="Multiple Family Residence",P832="Galvanized Requiring Replacement")))),"Tier 5",
"")))))</f>
        <v>Tier 5</v>
      </c>
      <c r="Y832" s="24"/>
      <c r="Z832" s="24"/>
    </row>
    <row r="833" spans="1:26" x14ac:dyDescent="0.25">
      <c r="A833" s="17">
        <v>830</v>
      </c>
      <c r="B833" s="18">
        <v>316</v>
      </c>
      <c r="C833" s="17" t="s">
        <v>83</v>
      </c>
      <c r="D833" s="17" t="s">
        <v>188</v>
      </c>
      <c r="E833" s="17">
        <v>79549</v>
      </c>
      <c r="F833" s="18"/>
      <c r="G833" s="18"/>
      <c r="H833" s="18"/>
      <c r="I833" s="21" t="s">
        <v>218</v>
      </c>
      <c r="J833" s="22" t="s">
        <v>254</v>
      </c>
      <c r="K833" s="22" t="s">
        <v>255</v>
      </c>
      <c r="L833" s="22" t="s">
        <v>256</v>
      </c>
      <c r="M833" s="21" t="s">
        <v>222</v>
      </c>
      <c r="N833" s="19" t="s">
        <v>205</v>
      </c>
      <c r="O833" s="22" t="s">
        <v>257</v>
      </c>
      <c r="P833" s="31" t="str">
        <f t="shared" si="13"/>
        <v>Galvanized Requiring Replacement</v>
      </c>
      <c r="Q833" s="40" t="s">
        <v>254</v>
      </c>
      <c r="R833" s="40" t="s">
        <v>254</v>
      </c>
      <c r="S833" s="24"/>
      <c r="T833" s="16"/>
      <c r="U833" s="41" t="s">
        <v>255</v>
      </c>
      <c r="V833" s="41" t="s">
        <v>255</v>
      </c>
      <c r="W833" s="16"/>
      <c r="X833" s="43" t="str">
        <f>IF((OR((AND('[1]PWS Information'!$E$10="CWS",T833="Single Family Residence",P833="Lead")),
(AND('[1]PWS Information'!$E$10="CWS",T833="Multiple Family Residence",'[1]PWS Information'!$E$11="Yes",P833="Lead")),
(AND('[1]PWS Information'!$E$10="NTNC",P833="Lead")))),"Tier 1",
IF((OR((AND('[1]PWS Information'!$E$10="CWS",T833="Multiple Family Residence",'[1]PWS Information'!$E$11="No",P833="Lead")),
(AND('[1]PWS Information'!$E$10="CWS",T833="Other",P833="Lead")),
(AND(T833="",P833="Lead")),
(AND('[1]PWS Information'!$E$10="CWS",T833="Building",P833="Lead")))),"Tier 2",
IF((OR((AND('[1]PWS Information'!$E$10="CWS",T833="Single Family Residence",P833="Galvanized Requiring Replacement")),
(AND('[1]PWS Information'!$E$10="CWS",T833="Single Family Residence",P833="Galvanized Requiring Replacement",Q833="Yes")),
(AND('[1]PWS Information'!$E$10="NTNC",T833="Single Family Residence",P833="Galvanized Requiring Replacement")),
(AND('[1]PWS Information'!$E$10="NTNC",T833="Single Family Residence",Q833="Yes")))),"Tier 3",
IF((OR((AND('[1]PWS Information'!$E$10="CWS",T833="Single Family Residence",R833="Yes",P833="Non-Lead", I833="Non-Lead - Copper",K833="Before 1989")),
(AND('[1]PWS Information'!$E$10="CWS",T833="Single Family Residence",R833="Yes",P833="Non-Lead", M833="Non-Lead - Copper",N833="Before 1989")))),"Tier 4",
IF((OR((AND('[1]PWS Information'!$E$10="NTNC",P833="Non-Lead")),
(AND('[1]PWS Information'!$E$10="CWS",P833="Non-Lead",R833="")),
(AND('[1]PWS Information'!$E$10="CWS",P833="Non-Lead",R833="No")),
(AND('[1]PWS Information'!$E$10="CWS",P833="Non-Lead",R833="Don't Know")),
(AND('[1]PWS Information'!$E$10="CWS",P833="Non-Lead", I833="Non-Lead - Copper", R833="Yes", K833="Between 1989 and 2014")),
(AND('[1]PWS Information'!$E$10="CWS",P833="Non-Lead", I833="Non-Lead - Copper", R833="Yes", K833="After 2014")),
(AND('[1]PWS Information'!$E$10="CWS",P833="Non-Lead", I833="Non-Lead - Copper", R833="Yes", K833="Unknown")),
(AND('[1]PWS Information'!$E$10="CWS",P833="Non-Lead", M833="Non-Lead - Copper", R833="Yes", N833="Between 1989 and 2014")),
(AND('[1]PWS Information'!$E$10="CWS",P833="Non-Lead", M833="Non-Lead - Copper", R833="Yes", N833="After 2014")),
(AND('[1]PWS Information'!$E$10="CWS",P833="Non-Lead", M833="Non-Lead - Copper", R833="Yes", N833="Unknown")),
(AND('[1]PWS Information'!$E$10="CWS",P833="Unknown")),
(AND('[1]PWS Information'!$E$10="NTNC",P833="Unknown")),
(AND('[1]PWS Information'!$E$10="CWS",T833="Multiple Family Residence",P833="Galvanized Requiring Replacement")),
(AND('[1]PWS Information'!$E$10="CWS",P833="Galvanized Requiring Replacement")),
(AND('[1]PWS Information'!$E$10="NTNC",T833="Multiple Family Residence",P833="Galvanized Requiring Replacement")))),"Tier 5",
"")))))</f>
        <v>Tier 5</v>
      </c>
      <c r="Y833" s="24"/>
      <c r="Z833" s="24"/>
    </row>
    <row r="834" spans="1:26" x14ac:dyDescent="0.25">
      <c r="A834" s="17">
        <v>831</v>
      </c>
      <c r="B834" s="17">
        <v>318</v>
      </c>
      <c r="C834" s="17" t="s">
        <v>83</v>
      </c>
      <c r="D834" s="17" t="s">
        <v>188</v>
      </c>
      <c r="E834" s="17">
        <v>79549</v>
      </c>
      <c r="F834" s="17"/>
      <c r="G834" s="17"/>
      <c r="H834" s="17"/>
      <c r="I834" s="21" t="s">
        <v>218</v>
      </c>
      <c r="J834" s="22" t="s">
        <v>254</v>
      </c>
      <c r="K834" s="22" t="s">
        <v>255</v>
      </c>
      <c r="L834" s="22" t="s">
        <v>256</v>
      </c>
      <c r="M834" s="21" t="s">
        <v>222</v>
      </c>
      <c r="N834" s="37" t="s">
        <v>205</v>
      </c>
      <c r="O834" s="22" t="s">
        <v>257</v>
      </c>
      <c r="P834" s="31" t="str">
        <f t="shared" si="13"/>
        <v>Galvanized Requiring Replacement</v>
      </c>
      <c r="Q834" s="40" t="s">
        <v>254</v>
      </c>
      <c r="R834" s="40" t="s">
        <v>254</v>
      </c>
      <c r="S834" s="24"/>
      <c r="T834" s="16"/>
      <c r="U834" s="41" t="s">
        <v>255</v>
      </c>
      <c r="V834" s="41" t="s">
        <v>255</v>
      </c>
      <c r="W834" s="16"/>
      <c r="X834" s="43" t="str">
        <f>IF((OR((AND('[1]PWS Information'!$E$10="CWS",T834="Single Family Residence",P834="Lead")),
(AND('[1]PWS Information'!$E$10="CWS",T834="Multiple Family Residence",'[1]PWS Information'!$E$11="Yes",P834="Lead")),
(AND('[1]PWS Information'!$E$10="NTNC",P834="Lead")))),"Tier 1",
IF((OR((AND('[1]PWS Information'!$E$10="CWS",T834="Multiple Family Residence",'[1]PWS Information'!$E$11="No",P834="Lead")),
(AND('[1]PWS Information'!$E$10="CWS",T834="Other",P834="Lead")),
(AND(T834="",P834="Lead")),
(AND('[1]PWS Information'!$E$10="CWS",T834="Building",P834="Lead")))),"Tier 2",
IF((OR((AND('[1]PWS Information'!$E$10="CWS",T834="Single Family Residence",P834="Galvanized Requiring Replacement")),
(AND('[1]PWS Information'!$E$10="CWS",T834="Single Family Residence",P834="Galvanized Requiring Replacement",Q834="Yes")),
(AND('[1]PWS Information'!$E$10="NTNC",T834="Single Family Residence",P834="Galvanized Requiring Replacement")),
(AND('[1]PWS Information'!$E$10="NTNC",T834="Single Family Residence",Q834="Yes")))),"Tier 3",
IF((OR((AND('[1]PWS Information'!$E$10="CWS",T834="Single Family Residence",R834="Yes",P834="Non-Lead", I834="Non-Lead - Copper",K834="Before 1989")),
(AND('[1]PWS Information'!$E$10="CWS",T834="Single Family Residence",R834="Yes",P834="Non-Lead", M834="Non-Lead - Copper",N834="Before 1989")))),"Tier 4",
IF((OR((AND('[1]PWS Information'!$E$10="NTNC",P834="Non-Lead")),
(AND('[1]PWS Information'!$E$10="CWS",P834="Non-Lead",R834="")),
(AND('[1]PWS Information'!$E$10="CWS",P834="Non-Lead",R834="No")),
(AND('[1]PWS Information'!$E$10="CWS",P834="Non-Lead",R834="Don't Know")),
(AND('[1]PWS Information'!$E$10="CWS",P834="Non-Lead", I834="Non-Lead - Copper", R834="Yes", K834="Between 1989 and 2014")),
(AND('[1]PWS Information'!$E$10="CWS",P834="Non-Lead", I834="Non-Lead - Copper", R834="Yes", K834="After 2014")),
(AND('[1]PWS Information'!$E$10="CWS",P834="Non-Lead", I834="Non-Lead - Copper", R834="Yes", K834="Unknown")),
(AND('[1]PWS Information'!$E$10="CWS",P834="Non-Lead", M834="Non-Lead - Copper", R834="Yes", N834="Between 1989 and 2014")),
(AND('[1]PWS Information'!$E$10="CWS",P834="Non-Lead", M834="Non-Lead - Copper", R834="Yes", N834="After 2014")),
(AND('[1]PWS Information'!$E$10="CWS",P834="Non-Lead", M834="Non-Lead - Copper", R834="Yes", N834="Unknown")),
(AND('[1]PWS Information'!$E$10="CWS",P834="Unknown")),
(AND('[1]PWS Information'!$E$10="NTNC",P834="Unknown")),
(AND('[1]PWS Information'!$E$10="CWS",T834="Multiple Family Residence",P834="Galvanized Requiring Replacement")),
(AND('[1]PWS Information'!$E$10="CWS",P834="Galvanized Requiring Replacement")),
(AND('[1]PWS Information'!$E$10="NTNC",T834="Multiple Family Residence",P834="Galvanized Requiring Replacement")))),"Tier 5",
"")))))</f>
        <v>Tier 5</v>
      </c>
      <c r="Y834" s="24"/>
      <c r="Z834" s="24"/>
    </row>
    <row r="835" spans="1:26" x14ac:dyDescent="0.25">
      <c r="A835" s="17">
        <v>832</v>
      </c>
      <c r="B835" s="17">
        <v>320</v>
      </c>
      <c r="C835" s="17" t="s">
        <v>83</v>
      </c>
      <c r="D835" s="17" t="s">
        <v>188</v>
      </c>
      <c r="E835" s="17">
        <v>79549</v>
      </c>
      <c r="F835" s="17"/>
      <c r="G835" s="17"/>
      <c r="H835" s="17"/>
      <c r="I835" s="21" t="s">
        <v>222</v>
      </c>
      <c r="J835" s="22" t="s">
        <v>254</v>
      </c>
      <c r="K835" s="22" t="s">
        <v>255</v>
      </c>
      <c r="L835" s="22" t="s">
        <v>256</v>
      </c>
      <c r="M835" s="21" t="s">
        <v>222</v>
      </c>
      <c r="N835" s="37"/>
      <c r="O835" s="22" t="s">
        <v>256</v>
      </c>
      <c r="P835" s="31" t="str">
        <f t="shared" si="13"/>
        <v>Galvanized Requiring Replacement</v>
      </c>
      <c r="Q835" s="40" t="s">
        <v>254</v>
      </c>
      <c r="R835" s="40" t="s">
        <v>254</v>
      </c>
      <c r="S835" s="24"/>
      <c r="T835" s="16"/>
      <c r="U835" s="41" t="s">
        <v>255</v>
      </c>
      <c r="V835" s="41" t="s">
        <v>255</v>
      </c>
      <c r="W835" s="16"/>
      <c r="X835" s="43" t="str">
        <f>IF((OR((AND('[1]PWS Information'!$E$10="CWS",T835="Single Family Residence",P835="Lead")),
(AND('[1]PWS Information'!$E$10="CWS",T835="Multiple Family Residence",'[1]PWS Information'!$E$11="Yes",P835="Lead")),
(AND('[1]PWS Information'!$E$10="NTNC",P835="Lead")))),"Tier 1",
IF((OR((AND('[1]PWS Information'!$E$10="CWS",T835="Multiple Family Residence",'[1]PWS Information'!$E$11="No",P835="Lead")),
(AND('[1]PWS Information'!$E$10="CWS",T835="Other",P835="Lead")),
(AND(T835="",P835="Lead")),
(AND('[1]PWS Information'!$E$10="CWS",T835="Building",P835="Lead")))),"Tier 2",
IF((OR((AND('[1]PWS Information'!$E$10="CWS",T835="Single Family Residence",P835="Galvanized Requiring Replacement")),
(AND('[1]PWS Information'!$E$10="CWS",T835="Single Family Residence",P835="Galvanized Requiring Replacement",Q835="Yes")),
(AND('[1]PWS Information'!$E$10="NTNC",T835="Single Family Residence",P835="Galvanized Requiring Replacement")),
(AND('[1]PWS Information'!$E$10="NTNC",T835="Single Family Residence",Q835="Yes")))),"Tier 3",
IF((OR((AND('[1]PWS Information'!$E$10="CWS",T835="Single Family Residence",R835="Yes",P835="Non-Lead", I835="Non-Lead - Copper",K835="Before 1989")),
(AND('[1]PWS Information'!$E$10="CWS",T835="Single Family Residence",R835="Yes",P835="Non-Lead", M835="Non-Lead - Copper",N835="Before 1989")))),"Tier 4",
IF((OR((AND('[1]PWS Information'!$E$10="NTNC",P835="Non-Lead")),
(AND('[1]PWS Information'!$E$10="CWS",P835="Non-Lead",R835="")),
(AND('[1]PWS Information'!$E$10="CWS",P835="Non-Lead",R835="No")),
(AND('[1]PWS Information'!$E$10="CWS",P835="Non-Lead",R835="Don't Know")),
(AND('[1]PWS Information'!$E$10="CWS",P835="Non-Lead", I835="Non-Lead - Copper", R835="Yes", K835="Between 1989 and 2014")),
(AND('[1]PWS Information'!$E$10="CWS",P835="Non-Lead", I835="Non-Lead - Copper", R835="Yes", K835="After 2014")),
(AND('[1]PWS Information'!$E$10="CWS",P835="Non-Lead", I835="Non-Lead - Copper", R835="Yes", K835="Unknown")),
(AND('[1]PWS Information'!$E$10="CWS",P835="Non-Lead", M835="Non-Lead - Copper", R835="Yes", N835="Between 1989 and 2014")),
(AND('[1]PWS Information'!$E$10="CWS",P835="Non-Lead", M835="Non-Lead - Copper", R835="Yes", N835="After 2014")),
(AND('[1]PWS Information'!$E$10="CWS",P835="Non-Lead", M835="Non-Lead - Copper", R835="Yes", N835="Unknown")),
(AND('[1]PWS Information'!$E$10="CWS",P835="Unknown")),
(AND('[1]PWS Information'!$E$10="NTNC",P835="Unknown")),
(AND('[1]PWS Information'!$E$10="CWS",T835="Multiple Family Residence",P835="Galvanized Requiring Replacement")),
(AND('[1]PWS Information'!$E$10="CWS",P835="Galvanized Requiring Replacement")),
(AND('[1]PWS Information'!$E$10="NTNC",T835="Multiple Family Residence",P835="Galvanized Requiring Replacement")))),"Tier 5",
"")))))</f>
        <v>Tier 5</v>
      </c>
      <c r="Y835" s="24"/>
      <c r="Z835" s="24"/>
    </row>
    <row r="836" spans="1:26" x14ac:dyDescent="0.25">
      <c r="A836" s="17">
        <v>833</v>
      </c>
      <c r="B836" s="17">
        <v>400</v>
      </c>
      <c r="C836" s="17" t="s">
        <v>83</v>
      </c>
      <c r="D836" s="17" t="s">
        <v>188</v>
      </c>
      <c r="E836" s="17">
        <v>79549</v>
      </c>
      <c r="F836" s="17"/>
      <c r="G836" s="17"/>
      <c r="H836" s="17"/>
      <c r="I836" s="21" t="s">
        <v>218</v>
      </c>
      <c r="J836" s="22" t="s">
        <v>254</v>
      </c>
      <c r="K836" s="22" t="s">
        <v>255</v>
      </c>
      <c r="L836" s="22" t="s">
        <v>256</v>
      </c>
      <c r="M836" s="21" t="s">
        <v>218</v>
      </c>
      <c r="N836" s="37"/>
      <c r="O836" s="22" t="s">
        <v>256</v>
      </c>
      <c r="P836" s="31" t="str">
        <f t="shared" si="13"/>
        <v>Non-Lead</v>
      </c>
      <c r="Q836" s="40" t="s">
        <v>254</v>
      </c>
      <c r="R836" s="40" t="s">
        <v>254</v>
      </c>
      <c r="S836" s="24"/>
      <c r="T836" s="16"/>
      <c r="U836" s="41" t="s">
        <v>255</v>
      </c>
      <c r="V836" s="41" t="s">
        <v>255</v>
      </c>
      <c r="W836" s="16"/>
      <c r="X836" s="43" t="str">
        <f>IF((OR((AND('[1]PWS Information'!$E$10="CWS",T836="Single Family Residence",P836="Lead")),
(AND('[1]PWS Information'!$E$10="CWS",T836="Multiple Family Residence",'[1]PWS Information'!$E$11="Yes",P836="Lead")),
(AND('[1]PWS Information'!$E$10="NTNC",P836="Lead")))),"Tier 1",
IF((OR((AND('[1]PWS Information'!$E$10="CWS",T836="Multiple Family Residence",'[1]PWS Information'!$E$11="No",P836="Lead")),
(AND('[1]PWS Information'!$E$10="CWS",T836="Other",P836="Lead")),
(AND(T836="",P836="Lead")),
(AND('[1]PWS Information'!$E$10="CWS",T836="Building",P836="Lead")))),"Tier 2",
IF((OR((AND('[1]PWS Information'!$E$10="CWS",T836="Single Family Residence",P836="Galvanized Requiring Replacement")),
(AND('[1]PWS Information'!$E$10="CWS",T836="Single Family Residence",P836="Galvanized Requiring Replacement",Q836="Yes")),
(AND('[1]PWS Information'!$E$10="NTNC",T836="Single Family Residence",P836="Galvanized Requiring Replacement")),
(AND('[1]PWS Information'!$E$10="NTNC",T836="Single Family Residence",Q836="Yes")))),"Tier 3",
IF((OR((AND('[1]PWS Information'!$E$10="CWS",T836="Single Family Residence",R836="Yes",P836="Non-Lead", I836="Non-Lead - Copper",K836="Before 1989")),
(AND('[1]PWS Information'!$E$10="CWS",T836="Single Family Residence",R836="Yes",P836="Non-Lead", M836="Non-Lead - Copper",N836="Before 1989")))),"Tier 4",
IF((OR((AND('[1]PWS Information'!$E$10="NTNC",P836="Non-Lead")),
(AND('[1]PWS Information'!$E$10="CWS",P836="Non-Lead",R836="")),
(AND('[1]PWS Information'!$E$10="CWS",P836="Non-Lead",R836="No")),
(AND('[1]PWS Information'!$E$10="CWS",P836="Non-Lead",R836="Don't Know")),
(AND('[1]PWS Information'!$E$10="CWS",P836="Non-Lead", I836="Non-Lead - Copper", R836="Yes", K836="Between 1989 and 2014")),
(AND('[1]PWS Information'!$E$10="CWS",P836="Non-Lead", I836="Non-Lead - Copper", R836="Yes", K836="After 2014")),
(AND('[1]PWS Information'!$E$10="CWS",P836="Non-Lead", I836="Non-Lead - Copper", R836="Yes", K836="Unknown")),
(AND('[1]PWS Information'!$E$10="CWS",P836="Non-Lead", M836="Non-Lead - Copper", R836="Yes", N836="Between 1989 and 2014")),
(AND('[1]PWS Information'!$E$10="CWS",P836="Non-Lead", M836="Non-Lead - Copper", R836="Yes", N836="After 2014")),
(AND('[1]PWS Information'!$E$10="CWS",P836="Non-Lead", M836="Non-Lead - Copper", R836="Yes", N836="Unknown")),
(AND('[1]PWS Information'!$E$10="CWS",P836="Unknown")),
(AND('[1]PWS Information'!$E$10="NTNC",P836="Unknown")),
(AND('[1]PWS Information'!$E$10="CWS",T836="Multiple Family Residence",P836="Galvanized Requiring Replacement")),
(AND('[1]PWS Information'!$E$10="CWS",P836="Galvanized Requiring Replacement")),
(AND('[1]PWS Information'!$E$10="NTNC",T836="Multiple Family Residence",P836="Galvanized Requiring Replacement")))),"Tier 5",
"")))))</f>
        <v>Tier 5</v>
      </c>
      <c r="Y836" s="24"/>
      <c r="Z836" s="24"/>
    </row>
    <row r="837" spans="1:26" x14ac:dyDescent="0.25">
      <c r="A837" s="17">
        <v>834</v>
      </c>
      <c r="B837" s="17">
        <v>401</v>
      </c>
      <c r="C837" s="17" t="s">
        <v>83</v>
      </c>
      <c r="D837" s="17" t="s">
        <v>188</v>
      </c>
      <c r="E837" s="17">
        <v>79549</v>
      </c>
      <c r="F837" s="17"/>
      <c r="G837" s="17"/>
      <c r="H837" s="17"/>
      <c r="I837" s="21" t="s">
        <v>218</v>
      </c>
      <c r="J837" s="22" t="s">
        <v>254</v>
      </c>
      <c r="K837" s="22" t="s">
        <v>255</v>
      </c>
      <c r="L837" s="22" t="s">
        <v>256</v>
      </c>
      <c r="M837" s="21" t="s">
        <v>218</v>
      </c>
      <c r="N837" s="19"/>
      <c r="O837" s="22" t="s">
        <v>256</v>
      </c>
      <c r="P837" s="31" t="str">
        <f t="shared" si="13"/>
        <v>Non-Lead</v>
      </c>
      <c r="Q837" s="40" t="s">
        <v>254</v>
      </c>
      <c r="R837" s="40" t="s">
        <v>254</v>
      </c>
      <c r="S837" s="24"/>
      <c r="T837" s="16"/>
      <c r="U837" s="41" t="s">
        <v>255</v>
      </c>
      <c r="V837" s="41" t="s">
        <v>255</v>
      </c>
      <c r="W837" s="16"/>
      <c r="X837" s="43" t="str">
        <f>IF((OR((AND('[1]PWS Information'!$E$10="CWS",T837="Single Family Residence",P837="Lead")),
(AND('[1]PWS Information'!$E$10="CWS",T837="Multiple Family Residence",'[1]PWS Information'!$E$11="Yes",P837="Lead")),
(AND('[1]PWS Information'!$E$10="NTNC",P837="Lead")))),"Tier 1",
IF((OR((AND('[1]PWS Information'!$E$10="CWS",T837="Multiple Family Residence",'[1]PWS Information'!$E$11="No",P837="Lead")),
(AND('[1]PWS Information'!$E$10="CWS",T837="Other",P837="Lead")),
(AND(T837="",P837="Lead")),
(AND('[1]PWS Information'!$E$10="CWS",T837="Building",P837="Lead")))),"Tier 2",
IF((OR((AND('[1]PWS Information'!$E$10="CWS",T837="Single Family Residence",P837="Galvanized Requiring Replacement")),
(AND('[1]PWS Information'!$E$10="CWS",T837="Single Family Residence",P837="Galvanized Requiring Replacement",Q837="Yes")),
(AND('[1]PWS Information'!$E$10="NTNC",T837="Single Family Residence",P837="Galvanized Requiring Replacement")),
(AND('[1]PWS Information'!$E$10="NTNC",T837="Single Family Residence",Q837="Yes")))),"Tier 3",
IF((OR((AND('[1]PWS Information'!$E$10="CWS",T837="Single Family Residence",R837="Yes",P837="Non-Lead", I837="Non-Lead - Copper",K837="Before 1989")),
(AND('[1]PWS Information'!$E$10="CWS",T837="Single Family Residence",R837="Yes",P837="Non-Lead", M837="Non-Lead - Copper",N837="Before 1989")))),"Tier 4",
IF((OR((AND('[1]PWS Information'!$E$10="NTNC",P837="Non-Lead")),
(AND('[1]PWS Information'!$E$10="CWS",P837="Non-Lead",R837="")),
(AND('[1]PWS Information'!$E$10="CWS",P837="Non-Lead",R837="No")),
(AND('[1]PWS Information'!$E$10="CWS",P837="Non-Lead",R837="Don't Know")),
(AND('[1]PWS Information'!$E$10="CWS",P837="Non-Lead", I837="Non-Lead - Copper", R837="Yes", K837="Between 1989 and 2014")),
(AND('[1]PWS Information'!$E$10="CWS",P837="Non-Lead", I837="Non-Lead - Copper", R837="Yes", K837="After 2014")),
(AND('[1]PWS Information'!$E$10="CWS",P837="Non-Lead", I837="Non-Lead - Copper", R837="Yes", K837="Unknown")),
(AND('[1]PWS Information'!$E$10="CWS",P837="Non-Lead", M837="Non-Lead - Copper", R837="Yes", N837="Between 1989 and 2014")),
(AND('[1]PWS Information'!$E$10="CWS",P837="Non-Lead", M837="Non-Lead - Copper", R837="Yes", N837="After 2014")),
(AND('[1]PWS Information'!$E$10="CWS",P837="Non-Lead", M837="Non-Lead - Copper", R837="Yes", N837="Unknown")),
(AND('[1]PWS Information'!$E$10="CWS",P837="Unknown")),
(AND('[1]PWS Information'!$E$10="NTNC",P837="Unknown")),
(AND('[1]PWS Information'!$E$10="CWS",T837="Multiple Family Residence",P837="Galvanized Requiring Replacement")),
(AND('[1]PWS Information'!$E$10="CWS",P837="Galvanized Requiring Replacement")),
(AND('[1]PWS Information'!$E$10="NTNC",T837="Multiple Family Residence",P837="Galvanized Requiring Replacement")))),"Tier 5",
"")))))</f>
        <v>Tier 5</v>
      </c>
      <c r="Y837" s="24"/>
      <c r="Z837" s="24"/>
    </row>
    <row r="838" spans="1:26" x14ac:dyDescent="0.25">
      <c r="A838" s="17">
        <v>835</v>
      </c>
      <c r="B838" s="18">
        <v>403</v>
      </c>
      <c r="C838" s="17" t="s">
        <v>83</v>
      </c>
      <c r="D838" s="17" t="s">
        <v>188</v>
      </c>
      <c r="E838" s="17">
        <v>79549</v>
      </c>
      <c r="F838" s="18"/>
      <c r="G838" s="18"/>
      <c r="H838" s="18"/>
      <c r="I838" s="21" t="s">
        <v>218</v>
      </c>
      <c r="J838" s="22" t="s">
        <v>254</v>
      </c>
      <c r="K838" s="22" t="s">
        <v>255</v>
      </c>
      <c r="L838" s="22" t="s">
        <v>256</v>
      </c>
      <c r="M838" s="21" t="s">
        <v>218</v>
      </c>
      <c r="N838" s="19"/>
      <c r="O838" s="22" t="s">
        <v>256</v>
      </c>
      <c r="P838" s="31" t="str">
        <f t="shared" si="13"/>
        <v>Non-Lead</v>
      </c>
      <c r="Q838" s="40" t="s">
        <v>254</v>
      </c>
      <c r="R838" s="40" t="s">
        <v>254</v>
      </c>
      <c r="S838" s="24"/>
      <c r="T838" s="16"/>
      <c r="U838" s="41" t="s">
        <v>255</v>
      </c>
      <c r="V838" s="41" t="s">
        <v>255</v>
      </c>
      <c r="W838" s="16"/>
      <c r="X838" s="43" t="str">
        <f>IF((OR((AND('[1]PWS Information'!$E$10="CWS",T838="Single Family Residence",P838="Lead")),
(AND('[1]PWS Information'!$E$10="CWS",T838="Multiple Family Residence",'[1]PWS Information'!$E$11="Yes",P838="Lead")),
(AND('[1]PWS Information'!$E$10="NTNC",P838="Lead")))),"Tier 1",
IF((OR((AND('[1]PWS Information'!$E$10="CWS",T838="Multiple Family Residence",'[1]PWS Information'!$E$11="No",P838="Lead")),
(AND('[1]PWS Information'!$E$10="CWS",T838="Other",P838="Lead")),
(AND(T838="",P838="Lead")),
(AND('[1]PWS Information'!$E$10="CWS",T838="Building",P838="Lead")))),"Tier 2",
IF((OR((AND('[1]PWS Information'!$E$10="CWS",T838="Single Family Residence",P838="Galvanized Requiring Replacement")),
(AND('[1]PWS Information'!$E$10="CWS",T838="Single Family Residence",P838="Galvanized Requiring Replacement",Q838="Yes")),
(AND('[1]PWS Information'!$E$10="NTNC",T838="Single Family Residence",P838="Galvanized Requiring Replacement")),
(AND('[1]PWS Information'!$E$10="NTNC",T838="Single Family Residence",Q838="Yes")))),"Tier 3",
IF((OR((AND('[1]PWS Information'!$E$10="CWS",T838="Single Family Residence",R838="Yes",P838="Non-Lead", I838="Non-Lead - Copper",K838="Before 1989")),
(AND('[1]PWS Information'!$E$10="CWS",T838="Single Family Residence",R838="Yes",P838="Non-Lead", M838="Non-Lead - Copper",N838="Before 1989")))),"Tier 4",
IF((OR((AND('[1]PWS Information'!$E$10="NTNC",P838="Non-Lead")),
(AND('[1]PWS Information'!$E$10="CWS",P838="Non-Lead",R838="")),
(AND('[1]PWS Information'!$E$10="CWS",P838="Non-Lead",R838="No")),
(AND('[1]PWS Information'!$E$10="CWS",P838="Non-Lead",R838="Don't Know")),
(AND('[1]PWS Information'!$E$10="CWS",P838="Non-Lead", I838="Non-Lead - Copper", R838="Yes", K838="Between 1989 and 2014")),
(AND('[1]PWS Information'!$E$10="CWS",P838="Non-Lead", I838="Non-Lead - Copper", R838="Yes", K838="After 2014")),
(AND('[1]PWS Information'!$E$10="CWS",P838="Non-Lead", I838="Non-Lead - Copper", R838="Yes", K838="Unknown")),
(AND('[1]PWS Information'!$E$10="CWS",P838="Non-Lead", M838="Non-Lead - Copper", R838="Yes", N838="Between 1989 and 2014")),
(AND('[1]PWS Information'!$E$10="CWS",P838="Non-Lead", M838="Non-Lead - Copper", R838="Yes", N838="After 2014")),
(AND('[1]PWS Information'!$E$10="CWS",P838="Non-Lead", M838="Non-Lead - Copper", R838="Yes", N838="Unknown")),
(AND('[1]PWS Information'!$E$10="CWS",P838="Unknown")),
(AND('[1]PWS Information'!$E$10="NTNC",P838="Unknown")),
(AND('[1]PWS Information'!$E$10="CWS",T838="Multiple Family Residence",P838="Galvanized Requiring Replacement")),
(AND('[1]PWS Information'!$E$10="CWS",P838="Galvanized Requiring Replacement")),
(AND('[1]PWS Information'!$E$10="NTNC",T838="Multiple Family Residence",P838="Galvanized Requiring Replacement")))),"Tier 5",
"")))))</f>
        <v>Tier 5</v>
      </c>
      <c r="Y838" s="24"/>
      <c r="Z838" s="24"/>
    </row>
    <row r="839" spans="1:26" x14ac:dyDescent="0.25">
      <c r="A839" s="17">
        <v>836</v>
      </c>
      <c r="B839" s="17">
        <v>404</v>
      </c>
      <c r="C839" s="17" t="s">
        <v>83</v>
      </c>
      <c r="D839" s="17" t="s">
        <v>188</v>
      </c>
      <c r="E839" s="17">
        <v>79549</v>
      </c>
      <c r="F839" s="17"/>
      <c r="G839" s="17"/>
      <c r="H839" s="17"/>
      <c r="I839" s="21" t="s">
        <v>218</v>
      </c>
      <c r="J839" s="22" t="s">
        <v>254</v>
      </c>
      <c r="K839" s="22" t="s">
        <v>255</v>
      </c>
      <c r="L839" s="22" t="s">
        <v>256</v>
      </c>
      <c r="M839" s="21" t="s">
        <v>218</v>
      </c>
      <c r="N839" s="37" t="s">
        <v>205</v>
      </c>
      <c r="O839" s="22" t="s">
        <v>257</v>
      </c>
      <c r="P839" s="31" t="str">
        <f t="shared" si="13"/>
        <v>Non-Lead</v>
      </c>
      <c r="Q839" s="40" t="s">
        <v>254</v>
      </c>
      <c r="R839" s="40" t="s">
        <v>254</v>
      </c>
      <c r="S839" s="24"/>
      <c r="T839" s="16"/>
      <c r="U839" s="41" t="s">
        <v>255</v>
      </c>
      <c r="V839" s="41" t="s">
        <v>255</v>
      </c>
      <c r="W839" s="16"/>
      <c r="X839" s="43" t="str">
        <f>IF((OR((AND('[1]PWS Information'!$E$10="CWS",T839="Single Family Residence",P839="Lead")),
(AND('[1]PWS Information'!$E$10="CWS",T839="Multiple Family Residence",'[1]PWS Information'!$E$11="Yes",P839="Lead")),
(AND('[1]PWS Information'!$E$10="NTNC",P839="Lead")))),"Tier 1",
IF((OR((AND('[1]PWS Information'!$E$10="CWS",T839="Multiple Family Residence",'[1]PWS Information'!$E$11="No",P839="Lead")),
(AND('[1]PWS Information'!$E$10="CWS",T839="Other",P839="Lead")),
(AND(T839="",P839="Lead")),
(AND('[1]PWS Information'!$E$10="CWS",T839="Building",P839="Lead")))),"Tier 2",
IF((OR((AND('[1]PWS Information'!$E$10="CWS",T839="Single Family Residence",P839="Galvanized Requiring Replacement")),
(AND('[1]PWS Information'!$E$10="CWS",T839="Single Family Residence",P839="Galvanized Requiring Replacement",Q839="Yes")),
(AND('[1]PWS Information'!$E$10="NTNC",T839="Single Family Residence",P839="Galvanized Requiring Replacement")),
(AND('[1]PWS Information'!$E$10="NTNC",T839="Single Family Residence",Q839="Yes")))),"Tier 3",
IF((OR((AND('[1]PWS Information'!$E$10="CWS",T839="Single Family Residence",R839="Yes",P839="Non-Lead", I839="Non-Lead - Copper",K839="Before 1989")),
(AND('[1]PWS Information'!$E$10="CWS",T839="Single Family Residence",R839="Yes",P839="Non-Lead", M839="Non-Lead - Copper",N839="Before 1989")))),"Tier 4",
IF((OR((AND('[1]PWS Information'!$E$10="NTNC",P839="Non-Lead")),
(AND('[1]PWS Information'!$E$10="CWS",P839="Non-Lead",R839="")),
(AND('[1]PWS Information'!$E$10="CWS",P839="Non-Lead",R839="No")),
(AND('[1]PWS Information'!$E$10="CWS",P839="Non-Lead",R839="Don't Know")),
(AND('[1]PWS Information'!$E$10="CWS",P839="Non-Lead", I839="Non-Lead - Copper", R839="Yes", K839="Between 1989 and 2014")),
(AND('[1]PWS Information'!$E$10="CWS",P839="Non-Lead", I839="Non-Lead - Copper", R839="Yes", K839="After 2014")),
(AND('[1]PWS Information'!$E$10="CWS",P839="Non-Lead", I839="Non-Lead - Copper", R839="Yes", K839="Unknown")),
(AND('[1]PWS Information'!$E$10="CWS",P839="Non-Lead", M839="Non-Lead - Copper", R839="Yes", N839="Between 1989 and 2014")),
(AND('[1]PWS Information'!$E$10="CWS",P839="Non-Lead", M839="Non-Lead - Copper", R839="Yes", N839="After 2014")),
(AND('[1]PWS Information'!$E$10="CWS",P839="Non-Lead", M839="Non-Lead - Copper", R839="Yes", N839="Unknown")),
(AND('[1]PWS Information'!$E$10="CWS",P839="Unknown")),
(AND('[1]PWS Information'!$E$10="NTNC",P839="Unknown")),
(AND('[1]PWS Information'!$E$10="CWS",T839="Multiple Family Residence",P839="Galvanized Requiring Replacement")),
(AND('[1]PWS Information'!$E$10="CWS",P839="Galvanized Requiring Replacement")),
(AND('[1]PWS Information'!$E$10="NTNC",T839="Multiple Family Residence",P839="Galvanized Requiring Replacement")))),"Tier 5",
"")))))</f>
        <v>Tier 5</v>
      </c>
      <c r="Y839" s="24"/>
      <c r="Z839" s="24"/>
    </row>
    <row r="840" spans="1:26" x14ac:dyDescent="0.25">
      <c r="A840" s="17">
        <v>837</v>
      </c>
      <c r="B840" s="17">
        <v>405</v>
      </c>
      <c r="C840" s="17" t="s">
        <v>83</v>
      </c>
      <c r="D840" s="17" t="s">
        <v>188</v>
      </c>
      <c r="E840" s="17">
        <v>79549</v>
      </c>
      <c r="F840" s="17"/>
      <c r="G840" s="17"/>
      <c r="H840" s="17"/>
      <c r="I840" s="21" t="s">
        <v>218</v>
      </c>
      <c r="J840" s="22" t="s">
        <v>254</v>
      </c>
      <c r="K840" s="22" t="s">
        <v>255</v>
      </c>
      <c r="L840" s="22" t="s">
        <v>256</v>
      </c>
      <c r="M840" s="21" t="s">
        <v>218</v>
      </c>
      <c r="N840" s="19"/>
      <c r="O840" s="22" t="s">
        <v>256</v>
      </c>
      <c r="P840" s="31" t="str">
        <f t="shared" si="13"/>
        <v>Non-Lead</v>
      </c>
      <c r="Q840" s="40" t="s">
        <v>254</v>
      </c>
      <c r="R840" s="40" t="s">
        <v>254</v>
      </c>
      <c r="S840" s="24"/>
      <c r="T840" s="16"/>
      <c r="U840" s="41" t="s">
        <v>255</v>
      </c>
      <c r="V840" s="41" t="s">
        <v>255</v>
      </c>
      <c r="W840" s="16"/>
      <c r="X840" s="43" t="str">
        <f>IF((OR((AND('[1]PWS Information'!$E$10="CWS",T840="Single Family Residence",P840="Lead")),
(AND('[1]PWS Information'!$E$10="CWS",T840="Multiple Family Residence",'[1]PWS Information'!$E$11="Yes",P840="Lead")),
(AND('[1]PWS Information'!$E$10="NTNC",P840="Lead")))),"Tier 1",
IF((OR((AND('[1]PWS Information'!$E$10="CWS",T840="Multiple Family Residence",'[1]PWS Information'!$E$11="No",P840="Lead")),
(AND('[1]PWS Information'!$E$10="CWS",T840="Other",P840="Lead")),
(AND(T840="",P840="Lead")),
(AND('[1]PWS Information'!$E$10="CWS",T840="Building",P840="Lead")))),"Tier 2",
IF((OR((AND('[1]PWS Information'!$E$10="CWS",T840="Single Family Residence",P840="Galvanized Requiring Replacement")),
(AND('[1]PWS Information'!$E$10="CWS",T840="Single Family Residence",P840="Galvanized Requiring Replacement",Q840="Yes")),
(AND('[1]PWS Information'!$E$10="NTNC",T840="Single Family Residence",P840="Galvanized Requiring Replacement")),
(AND('[1]PWS Information'!$E$10="NTNC",T840="Single Family Residence",Q840="Yes")))),"Tier 3",
IF((OR((AND('[1]PWS Information'!$E$10="CWS",T840="Single Family Residence",R840="Yes",P840="Non-Lead", I840="Non-Lead - Copper",K840="Before 1989")),
(AND('[1]PWS Information'!$E$10="CWS",T840="Single Family Residence",R840="Yes",P840="Non-Lead", M840="Non-Lead - Copper",N840="Before 1989")))),"Tier 4",
IF((OR((AND('[1]PWS Information'!$E$10="NTNC",P840="Non-Lead")),
(AND('[1]PWS Information'!$E$10="CWS",P840="Non-Lead",R840="")),
(AND('[1]PWS Information'!$E$10="CWS",P840="Non-Lead",R840="No")),
(AND('[1]PWS Information'!$E$10="CWS",P840="Non-Lead",R840="Don't Know")),
(AND('[1]PWS Information'!$E$10="CWS",P840="Non-Lead", I840="Non-Lead - Copper", R840="Yes", K840="Between 1989 and 2014")),
(AND('[1]PWS Information'!$E$10="CWS",P840="Non-Lead", I840="Non-Lead - Copper", R840="Yes", K840="After 2014")),
(AND('[1]PWS Information'!$E$10="CWS",P840="Non-Lead", I840="Non-Lead - Copper", R840="Yes", K840="Unknown")),
(AND('[1]PWS Information'!$E$10="CWS",P840="Non-Lead", M840="Non-Lead - Copper", R840="Yes", N840="Between 1989 and 2014")),
(AND('[1]PWS Information'!$E$10="CWS",P840="Non-Lead", M840="Non-Lead - Copper", R840="Yes", N840="After 2014")),
(AND('[1]PWS Information'!$E$10="CWS",P840="Non-Lead", M840="Non-Lead - Copper", R840="Yes", N840="Unknown")),
(AND('[1]PWS Information'!$E$10="CWS",P840="Unknown")),
(AND('[1]PWS Information'!$E$10="NTNC",P840="Unknown")),
(AND('[1]PWS Information'!$E$10="CWS",T840="Multiple Family Residence",P840="Galvanized Requiring Replacement")),
(AND('[1]PWS Information'!$E$10="CWS",P840="Galvanized Requiring Replacement")),
(AND('[1]PWS Information'!$E$10="NTNC",T840="Multiple Family Residence",P840="Galvanized Requiring Replacement")))),"Tier 5",
"")))))</f>
        <v>Tier 5</v>
      </c>
      <c r="Y840" s="24"/>
      <c r="Z840" s="24"/>
    </row>
    <row r="841" spans="1:26" x14ac:dyDescent="0.25">
      <c r="A841" s="17">
        <v>838</v>
      </c>
      <c r="B841" s="18">
        <v>407</v>
      </c>
      <c r="C841" s="17" t="s">
        <v>83</v>
      </c>
      <c r="D841" s="17" t="s">
        <v>188</v>
      </c>
      <c r="E841" s="17">
        <v>79549</v>
      </c>
      <c r="F841" s="18"/>
      <c r="G841" s="18"/>
      <c r="H841" s="18"/>
      <c r="I841" s="21" t="s">
        <v>218</v>
      </c>
      <c r="J841" s="22" t="s">
        <v>254</v>
      </c>
      <c r="K841" s="22" t="s">
        <v>255</v>
      </c>
      <c r="L841" s="22" t="s">
        <v>256</v>
      </c>
      <c r="M841" s="21" t="s">
        <v>218</v>
      </c>
      <c r="N841" s="19"/>
      <c r="O841" s="22" t="s">
        <v>256</v>
      </c>
      <c r="P841" s="31" t="str">
        <f t="shared" si="13"/>
        <v>Non-Lead</v>
      </c>
      <c r="Q841" s="40" t="s">
        <v>254</v>
      </c>
      <c r="R841" s="40" t="s">
        <v>254</v>
      </c>
      <c r="S841" s="24"/>
      <c r="T841" s="16"/>
      <c r="U841" s="41" t="s">
        <v>255</v>
      </c>
      <c r="V841" s="41" t="s">
        <v>255</v>
      </c>
      <c r="W841" s="16"/>
      <c r="X841" s="43" t="str">
        <f>IF((OR((AND('[1]PWS Information'!$E$10="CWS",T841="Single Family Residence",P841="Lead")),
(AND('[1]PWS Information'!$E$10="CWS",T841="Multiple Family Residence",'[1]PWS Information'!$E$11="Yes",P841="Lead")),
(AND('[1]PWS Information'!$E$10="NTNC",P841="Lead")))),"Tier 1",
IF((OR((AND('[1]PWS Information'!$E$10="CWS",T841="Multiple Family Residence",'[1]PWS Information'!$E$11="No",P841="Lead")),
(AND('[1]PWS Information'!$E$10="CWS",T841="Other",P841="Lead")),
(AND(T841="",P841="Lead")),
(AND('[1]PWS Information'!$E$10="CWS",T841="Building",P841="Lead")))),"Tier 2",
IF((OR((AND('[1]PWS Information'!$E$10="CWS",T841="Single Family Residence",P841="Galvanized Requiring Replacement")),
(AND('[1]PWS Information'!$E$10="CWS",T841="Single Family Residence",P841="Galvanized Requiring Replacement",Q841="Yes")),
(AND('[1]PWS Information'!$E$10="NTNC",T841="Single Family Residence",P841="Galvanized Requiring Replacement")),
(AND('[1]PWS Information'!$E$10="NTNC",T841="Single Family Residence",Q841="Yes")))),"Tier 3",
IF((OR((AND('[1]PWS Information'!$E$10="CWS",T841="Single Family Residence",R841="Yes",P841="Non-Lead", I841="Non-Lead - Copper",K841="Before 1989")),
(AND('[1]PWS Information'!$E$10="CWS",T841="Single Family Residence",R841="Yes",P841="Non-Lead", M841="Non-Lead - Copper",N841="Before 1989")))),"Tier 4",
IF((OR((AND('[1]PWS Information'!$E$10="NTNC",P841="Non-Lead")),
(AND('[1]PWS Information'!$E$10="CWS",P841="Non-Lead",R841="")),
(AND('[1]PWS Information'!$E$10="CWS",P841="Non-Lead",R841="No")),
(AND('[1]PWS Information'!$E$10="CWS",P841="Non-Lead",R841="Don't Know")),
(AND('[1]PWS Information'!$E$10="CWS",P841="Non-Lead", I841="Non-Lead - Copper", R841="Yes", K841="Between 1989 and 2014")),
(AND('[1]PWS Information'!$E$10="CWS",P841="Non-Lead", I841="Non-Lead - Copper", R841="Yes", K841="After 2014")),
(AND('[1]PWS Information'!$E$10="CWS",P841="Non-Lead", I841="Non-Lead - Copper", R841="Yes", K841="Unknown")),
(AND('[1]PWS Information'!$E$10="CWS",P841="Non-Lead", M841="Non-Lead - Copper", R841="Yes", N841="Between 1989 and 2014")),
(AND('[1]PWS Information'!$E$10="CWS",P841="Non-Lead", M841="Non-Lead - Copper", R841="Yes", N841="After 2014")),
(AND('[1]PWS Information'!$E$10="CWS",P841="Non-Lead", M841="Non-Lead - Copper", R841="Yes", N841="Unknown")),
(AND('[1]PWS Information'!$E$10="CWS",P841="Unknown")),
(AND('[1]PWS Information'!$E$10="NTNC",P841="Unknown")),
(AND('[1]PWS Information'!$E$10="CWS",T841="Multiple Family Residence",P841="Galvanized Requiring Replacement")),
(AND('[1]PWS Information'!$E$10="CWS",P841="Galvanized Requiring Replacement")),
(AND('[1]PWS Information'!$E$10="NTNC",T841="Multiple Family Residence",P841="Galvanized Requiring Replacement")))),"Tier 5",
"")))))</f>
        <v>Tier 5</v>
      </c>
      <c r="Y841" s="24"/>
      <c r="Z841" s="24"/>
    </row>
    <row r="842" spans="1:26" x14ac:dyDescent="0.25">
      <c r="A842" s="17">
        <v>839</v>
      </c>
      <c r="B842" s="18">
        <v>408</v>
      </c>
      <c r="C842" s="17" t="s">
        <v>83</v>
      </c>
      <c r="D842" s="17" t="s">
        <v>188</v>
      </c>
      <c r="E842" s="17">
        <v>79549</v>
      </c>
      <c r="F842" s="18"/>
      <c r="G842" s="18"/>
      <c r="H842" s="18"/>
      <c r="I842" s="21" t="s">
        <v>218</v>
      </c>
      <c r="J842" s="22" t="s">
        <v>254</v>
      </c>
      <c r="K842" s="22" t="s">
        <v>255</v>
      </c>
      <c r="L842" s="22" t="s">
        <v>256</v>
      </c>
      <c r="M842" s="21" t="s">
        <v>218</v>
      </c>
      <c r="N842" s="19" t="s">
        <v>205</v>
      </c>
      <c r="O842" s="22" t="s">
        <v>257</v>
      </c>
      <c r="P842" s="31" t="str">
        <f t="shared" si="13"/>
        <v>Non-Lead</v>
      </c>
      <c r="Q842" s="40" t="s">
        <v>254</v>
      </c>
      <c r="R842" s="40" t="s">
        <v>254</v>
      </c>
      <c r="S842" s="24"/>
      <c r="T842" s="16"/>
      <c r="U842" s="41" t="s">
        <v>255</v>
      </c>
      <c r="V842" s="41" t="s">
        <v>255</v>
      </c>
      <c r="W842" s="16"/>
      <c r="X842" s="43" t="str">
        <f>IF((OR((AND('[1]PWS Information'!$E$10="CWS",T842="Single Family Residence",P842="Lead")),
(AND('[1]PWS Information'!$E$10="CWS",T842="Multiple Family Residence",'[1]PWS Information'!$E$11="Yes",P842="Lead")),
(AND('[1]PWS Information'!$E$10="NTNC",P842="Lead")))),"Tier 1",
IF((OR((AND('[1]PWS Information'!$E$10="CWS",T842="Multiple Family Residence",'[1]PWS Information'!$E$11="No",P842="Lead")),
(AND('[1]PWS Information'!$E$10="CWS",T842="Other",P842="Lead")),
(AND(T842="",P842="Lead")),
(AND('[1]PWS Information'!$E$10="CWS",T842="Building",P842="Lead")))),"Tier 2",
IF((OR((AND('[1]PWS Information'!$E$10="CWS",T842="Single Family Residence",P842="Galvanized Requiring Replacement")),
(AND('[1]PWS Information'!$E$10="CWS",T842="Single Family Residence",P842="Galvanized Requiring Replacement",Q842="Yes")),
(AND('[1]PWS Information'!$E$10="NTNC",T842="Single Family Residence",P842="Galvanized Requiring Replacement")),
(AND('[1]PWS Information'!$E$10="NTNC",T842="Single Family Residence",Q842="Yes")))),"Tier 3",
IF((OR((AND('[1]PWS Information'!$E$10="CWS",T842="Single Family Residence",R842="Yes",P842="Non-Lead", I842="Non-Lead - Copper",K842="Before 1989")),
(AND('[1]PWS Information'!$E$10="CWS",T842="Single Family Residence",R842="Yes",P842="Non-Lead", M842="Non-Lead - Copper",N842="Before 1989")))),"Tier 4",
IF((OR((AND('[1]PWS Information'!$E$10="NTNC",P842="Non-Lead")),
(AND('[1]PWS Information'!$E$10="CWS",P842="Non-Lead",R842="")),
(AND('[1]PWS Information'!$E$10="CWS",P842="Non-Lead",R842="No")),
(AND('[1]PWS Information'!$E$10="CWS",P842="Non-Lead",R842="Don't Know")),
(AND('[1]PWS Information'!$E$10="CWS",P842="Non-Lead", I842="Non-Lead - Copper", R842="Yes", K842="Between 1989 and 2014")),
(AND('[1]PWS Information'!$E$10="CWS",P842="Non-Lead", I842="Non-Lead - Copper", R842="Yes", K842="After 2014")),
(AND('[1]PWS Information'!$E$10="CWS",P842="Non-Lead", I842="Non-Lead - Copper", R842="Yes", K842="Unknown")),
(AND('[1]PWS Information'!$E$10="CWS",P842="Non-Lead", M842="Non-Lead - Copper", R842="Yes", N842="Between 1989 and 2014")),
(AND('[1]PWS Information'!$E$10="CWS",P842="Non-Lead", M842="Non-Lead - Copper", R842="Yes", N842="After 2014")),
(AND('[1]PWS Information'!$E$10="CWS",P842="Non-Lead", M842="Non-Lead - Copper", R842="Yes", N842="Unknown")),
(AND('[1]PWS Information'!$E$10="CWS",P842="Unknown")),
(AND('[1]PWS Information'!$E$10="NTNC",P842="Unknown")),
(AND('[1]PWS Information'!$E$10="CWS",T842="Multiple Family Residence",P842="Galvanized Requiring Replacement")),
(AND('[1]PWS Information'!$E$10="CWS",P842="Galvanized Requiring Replacement")),
(AND('[1]PWS Information'!$E$10="NTNC",T842="Multiple Family Residence",P842="Galvanized Requiring Replacement")))),"Tier 5",
"")))))</f>
        <v>Tier 5</v>
      </c>
      <c r="Y842" s="24"/>
      <c r="Z842" s="24"/>
    </row>
    <row r="843" spans="1:26" x14ac:dyDescent="0.25">
      <c r="A843" s="17">
        <v>840</v>
      </c>
      <c r="B843" s="17">
        <v>409</v>
      </c>
      <c r="C843" s="17" t="s">
        <v>83</v>
      </c>
      <c r="D843" s="17" t="s">
        <v>188</v>
      </c>
      <c r="E843" s="17">
        <v>79549</v>
      </c>
      <c r="F843" s="17"/>
      <c r="G843" s="17"/>
      <c r="H843" s="17"/>
      <c r="I843" s="21" t="s">
        <v>218</v>
      </c>
      <c r="J843" s="22" t="s">
        <v>254</v>
      </c>
      <c r="K843" s="22" t="s">
        <v>255</v>
      </c>
      <c r="L843" s="22" t="s">
        <v>256</v>
      </c>
      <c r="M843" s="21" t="s">
        <v>218</v>
      </c>
      <c r="N843" s="19"/>
      <c r="O843" s="22" t="s">
        <v>256</v>
      </c>
      <c r="P843" s="31" t="str">
        <f t="shared" si="13"/>
        <v>Non-Lead</v>
      </c>
      <c r="Q843" s="40" t="s">
        <v>254</v>
      </c>
      <c r="R843" s="40" t="s">
        <v>254</v>
      </c>
      <c r="S843" s="24"/>
      <c r="T843" s="16"/>
      <c r="U843" s="41" t="s">
        <v>255</v>
      </c>
      <c r="V843" s="41" t="s">
        <v>255</v>
      </c>
      <c r="W843" s="16"/>
      <c r="X843" s="43" t="str">
        <f>IF((OR((AND('[1]PWS Information'!$E$10="CWS",T843="Single Family Residence",P843="Lead")),
(AND('[1]PWS Information'!$E$10="CWS",T843="Multiple Family Residence",'[1]PWS Information'!$E$11="Yes",P843="Lead")),
(AND('[1]PWS Information'!$E$10="NTNC",P843="Lead")))),"Tier 1",
IF((OR((AND('[1]PWS Information'!$E$10="CWS",T843="Multiple Family Residence",'[1]PWS Information'!$E$11="No",P843="Lead")),
(AND('[1]PWS Information'!$E$10="CWS",T843="Other",P843="Lead")),
(AND(T843="",P843="Lead")),
(AND('[1]PWS Information'!$E$10="CWS",T843="Building",P843="Lead")))),"Tier 2",
IF((OR((AND('[1]PWS Information'!$E$10="CWS",T843="Single Family Residence",P843="Galvanized Requiring Replacement")),
(AND('[1]PWS Information'!$E$10="CWS",T843="Single Family Residence",P843="Galvanized Requiring Replacement",Q843="Yes")),
(AND('[1]PWS Information'!$E$10="NTNC",T843="Single Family Residence",P843="Galvanized Requiring Replacement")),
(AND('[1]PWS Information'!$E$10="NTNC",T843="Single Family Residence",Q843="Yes")))),"Tier 3",
IF((OR((AND('[1]PWS Information'!$E$10="CWS",T843="Single Family Residence",R843="Yes",P843="Non-Lead", I843="Non-Lead - Copper",K843="Before 1989")),
(AND('[1]PWS Information'!$E$10="CWS",T843="Single Family Residence",R843="Yes",P843="Non-Lead", M843="Non-Lead - Copper",N843="Before 1989")))),"Tier 4",
IF((OR((AND('[1]PWS Information'!$E$10="NTNC",P843="Non-Lead")),
(AND('[1]PWS Information'!$E$10="CWS",P843="Non-Lead",R843="")),
(AND('[1]PWS Information'!$E$10="CWS",P843="Non-Lead",R843="No")),
(AND('[1]PWS Information'!$E$10="CWS",P843="Non-Lead",R843="Don't Know")),
(AND('[1]PWS Information'!$E$10="CWS",P843="Non-Lead", I843="Non-Lead - Copper", R843="Yes", K843="Between 1989 and 2014")),
(AND('[1]PWS Information'!$E$10="CWS",P843="Non-Lead", I843="Non-Lead - Copper", R843="Yes", K843="After 2014")),
(AND('[1]PWS Information'!$E$10="CWS",P843="Non-Lead", I843="Non-Lead - Copper", R843="Yes", K843="Unknown")),
(AND('[1]PWS Information'!$E$10="CWS",P843="Non-Lead", M843="Non-Lead - Copper", R843="Yes", N843="Between 1989 and 2014")),
(AND('[1]PWS Information'!$E$10="CWS",P843="Non-Lead", M843="Non-Lead - Copper", R843="Yes", N843="After 2014")),
(AND('[1]PWS Information'!$E$10="CWS",P843="Non-Lead", M843="Non-Lead - Copper", R843="Yes", N843="Unknown")),
(AND('[1]PWS Information'!$E$10="CWS",P843="Unknown")),
(AND('[1]PWS Information'!$E$10="NTNC",P843="Unknown")),
(AND('[1]PWS Information'!$E$10="CWS",T843="Multiple Family Residence",P843="Galvanized Requiring Replacement")),
(AND('[1]PWS Information'!$E$10="CWS",P843="Galvanized Requiring Replacement")),
(AND('[1]PWS Information'!$E$10="NTNC",T843="Multiple Family Residence",P843="Galvanized Requiring Replacement")))),"Tier 5",
"")))))</f>
        <v>Tier 5</v>
      </c>
      <c r="Y843" s="24"/>
      <c r="Z843" s="24"/>
    </row>
    <row r="844" spans="1:26" x14ac:dyDescent="0.25">
      <c r="A844" s="17">
        <v>841</v>
      </c>
      <c r="B844" s="17">
        <v>410</v>
      </c>
      <c r="C844" s="17" t="s">
        <v>83</v>
      </c>
      <c r="D844" s="17" t="s">
        <v>188</v>
      </c>
      <c r="E844" s="17">
        <v>79549</v>
      </c>
      <c r="F844" s="17"/>
      <c r="G844" s="17"/>
      <c r="H844" s="17"/>
      <c r="I844" s="21" t="s">
        <v>218</v>
      </c>
      <c r="J844" s="22" t="s">
        <v>254</v>
      </c>
      <c r="K844" s="22" t="s">
        <v>255</v>
      </c>
      <c r="L844" s="22" t="s">
        <v>256</v>
      </c>
      <c r="M844" s="21" t="s">
        <v>222</v>
      </c>
      <c r="N844" s="19" t="s">
        <v>205</v>
      </c>
      <c r="O844" s="22" t="s">
        <v>257</v>
      </c>
      <c r="P844" s="31" t="str">
        <f t="shared" si="13"/>
        <v>Galvanized Requiring Replacement</v>
      </c>
      <c r="Q844" s="40" t="s">
        <v>254</v>
      </c>
      <c r="R844" s="40" t="s">
        <v>254</v>
      </c>
      <c r="S844" s="24"/>
      <c r="T844" s="16"/>
      <c r="U844" s="41" t="s">
        <v>255</v>
      </c>
      <c r="V844" s="41" t="s">
        <v>255</v>
      </c>
      <c r="W844" s="16"/>
      <c r="X844" s="43" t="str">
        <f>IF((OR((AND('[1]PWS Information'!$E$10="CWS",T844="Single Family Residence",P844="Lead")),
(AND('[1]PWS Information'!$E$10="CWS",T844="Multiple Family Residence",'[1]PWS Information'!$E$11="Yes",P844="Lead")),
(AND('[1]PWS Information'!$E$10="NTNC",P844="Lead")))),"Tier 1",
IF((OR((AND('[1]PWS Information'!$E$10="CWS",T844="Multiple Family Residence",'[1]PWS Information'!$E$11="No",P844="Lead")),
(AND('[1]PWS Information'!$E$10="CWS",T844="Other",P844="Lead")),
(AND(T844="",P844="Lead")),
(AND('[1]PWS Information'!$E$10="CWS",T844="Building",P844="Lead")))),"Tier 2",
IF((OR((AND('[1]PWS Information'!$E$10="CWS",T844="Single Family Residence",P844="Galvanized Requiring Replacement")),
(AND('[1]PWS Information'!$E$10="CWS",T844="Single Family Residence",P844="Galvanized Requiring Replacement",Q844="Yes")),
(AND('[1]PWS Information'!$E$10="NTNC",T844="Single Family Residence",P844="Galvanized Requiring Replacement")),
(AND('[1]PWS Information'!$E$10="NTNC",T844="Single Family Residence",Q844="Yes")))),"Tier 3",
IF((OR((AND('[1]PWS Information'!$E$10="CWS",T844="Single Family Residence",R844="Yes",P844="Non-Lead", I844="Non-Lead - Copper",K844="Before 1989")),
(AND('[1]PWS Information'!$E$10="CWS",T844="Single Family Residence",R844="Yes",P844="Non-Lead", M844="Non-Lead - Copper",N844="Before 1989")))),"Tier 4",
IF((OR((AND('[1]PWS Information'!$E$10="NTNC",P844="Non-Lead")),
(AND('[1]PWS Information'!$E$10="CWS",P844="Non-Lead",R844="")),
(AND('[1]PWS Information'!$E$10="CWS",P844="Non-Lead",R844="No")),
(AND('[1]PWS Information'!$E$10="CWS",P844="Non-Lead",R844="Don't Know")),
(AND('[1]PWS Information'!$E$10="CWS",P844="Non-Lead", I844="Non-Lead - Copper", R844="Yes", K844="Between 1989 and 2014")),
(AND('[1]PWS Information'!$E$10="CWS",P844="Non-Lead", I844="Non-Lead - Copper", R844="Yes", K844="After 2014")),
(AND('[1]PWS Information'!$E$10="CWS",P844="Non-Lead", I844="Non-Lead - Copper", R844="Yes", K844="Unknown")),
(AND('[1]PWS Information'!$E$10="CWS",P844="Non-Lead", M844="Non-Lead - Copper", R844="Yes", N844="Between 1989 and 2014")),
(AND('[1]PWS Information'!$E$10="CWS",P844="Non-Lead", M844="Non-Lead - Copper", R844="Yes", N844="After 2014")),
(AND('[1]PWS Information'!$E$10="CWS",P844="Non-Lead", M844="Non-Lead - Copper", R844="Yes", N844="Unknown")),
(AND('[1]PWS Information'!$E$10="CWS",P844="Unknown")),
(AND('[1]PWS Information'!$E$10="NTNC",P844="Unknown")),
(AND('[1]PWS Information'!$E$10="CWS",T844="Multiple Family Residence",P844="Galvanized Requiring Replacement")),
(AND('[1]PWS Information'!$E$10="CWS",P844="Galvanized Requiring Replacement")),
(AND('[1]PWS Information'!$E$10="NTNC",T844="Multiple Family Residence",P844="Galvanized Requiring Replacement")))),"Tier 5",
"")))))</f>
        <v>Tier 5</v>
      </c>
      <c r="Y844" s="24"/>
      <c r="Z844" s="24"/>
    </row>
    <row r="845" spans="1:26" x14ac:dyDescent="0.25">
      <c r="A845" s="17">
        <v>842</v>
      </c>
      <c r="B845" s="18">
        <v>411</v>
      </c>
      <c r="C845" s="17" t="s">
        <v>83</v>
      </c>
      <c r="D845" s="17" t="s">
        <v>188</v>
      </c>
      <c r="E845" s="17">
        <v>79549</v>
      </c>
      <c r="F845" s="18"/>
      <c r="G845" s="18"/>
      <c r="H845" s="18"/>
      <c r="I845" s="25" t="s">
        <v>218</v>
      </c>
      <c r="J845" s="22" t="s">
        <v>254</v>
      </c>
      <c r="K845" s="22" t="s">
        <v>255</v>
      </c>
      <c r="L845" s="22" t="s">
        <v>256</v>
      </c>
      <c r="M845" s="25" t="s">
        <v>218</v>
      </c>
      <c r="N845" s="18"/>
      <c r="O845" s="22" t="s">
        <v>256</v>
      </c>
      <c r="P845" s="31" t="str">
        <f t="shared" si="13"/>
        <v>Non-Lead</v>
      </c>
      <c r="Q845" s="40" t="s">
        <v>254</v>
      </c>
      <c r="R845" s="40" t="s">
        <v>254</v>
      </c>
      <c r="S845" s="24"/>
      <c r="T845" s="16"/>
      <c r="U845" s="41" t="s">
        <v>255</v>
      </c>
      <c r="V845" s="41" t="s">
        <v>255</v>
      </c>
      <c r="W845" s="16"/>
      <c r="X845" s="43" t="str">
        <f>IF((OR((AND('[1]PWS Information'!$E$10="CWS",T845="Single Family Residence",P845="Lead")),
(AND('[1]PWS Information'!$E$10="CWS",T845="Multiple Family Residence",'[1]PWS Information'!$E$11="Yes",P845="Lead")),
(AND('[1]PWS Information'!$E$10="NTNC",P845="Lead")))),"Tier 1",
IF((OR((AND('[1]PWS Information'!$E$10="CWS",T845="Multiple Family Residence",'[1]PWS Information'!$E$11="No",P845="Lead")),
(AND('[1]PWS Information'!$E$10="CWS",T845="Other",P845="Lead")),
(AND(T845="",P845="Lead")),
(AND('[1]PWS Information'!$E$10="CWS",T845="Building",P845="Lead")))),"Tier 2",
IF((OR((AND('[1]PWS Information'!$E$10="CWS",T845="Single Family Residence",P845="Galvanized Requiring Replacement")),
(AND('[1]PWS Information'!$E$10="CWS",T845="Single Family Residence",P845="Galvanized Requiring Replacement",Q845="Yes")),
(AND('[1]PWS Information'!$E$10="NTNC",T845="Single Family Residence",P845="Galvanized Requiring Replacement")),
(AND('[1]PWS Information'!$E$10="NTNC",T845="Single Family Residence",Q845="Yes")))),"Tier 3",
IF((OR((AND('[1]PWS Information'!$E$10="CWS",T845="Single Family Residence",R845="Yes",P845="Non-Lead", I845="Non-Lead - Copper",K845="Before 1989")),
(AND('[1]PWS Information'!$E$10="CWS",T845="Single Family Residence",R845="Yes",P845="Non-Lead", M845="Non-Lead - Copper",N845="Before 1989")))),"Tier 4",
IF((OR((AND('[1]PWS Information'!$E$10="NTNC",P845="Non-Lead")),
(AND('[1]PWS Information'!$E$10="CWS",P845="Non-Lead",R845="")),
(AND('[1]PWS Information'!$E$10="CWS",P845="Non-Lead",R845="No")),
(AND('[1]PWS Information'!$E$10="CWS",P845="Non-Lead",R845="Don't Know")),
(AND('[1]PWS Information'!$E$10="CWS",P845="Non-Lead", I845="Non-Lead - Copper", R845="Yes", K845="Between 1989 and 2014")),
(AND('[1]PWS Information'!$E$10="CWS",P845="Non-Lead", I845="Non-Lead - Copper", R845="Yes", K845="After 2014")),
(AND('[1]PWS Information'!$E$10="CWS",P845="Non-Lead", I845="Non-Lead - Copper", R845="Yes", K845="Unknown")),
(AND('[1]PWS Information'!$E$10="CWS",P845="Non-Lead", M845="Non-Lead - Copper", R845="Yes", N845="Between 1989 and 2014")),
(AND('[1]PWS Information'!$E$10="CWS",P845="Non-Lead", M845="Non-Lead - Copper", R845="Yes", N845="After 2014")),
(AND('[1]PWS Information'!$E$10="CWS",P845="Non-Lead", M845="Non-Lead - Copper", R845="Yes", N845="Unknown")),
(AND('[1]PWS Information'!$E$10="CWS",P845="Unknown")),
(AND('[1]PWS Information'!$E$10="NTNC",P845="Unknown")),
(AND('[1]PWS Information'!$E$10="CWS",T845="Multiple Family Residence",P845="Galvanized Requiring Replacement")),
(AND('[1]PWS Information'!$E$10="CWS",P845="Galvanized Requiring Replacement")),
(AND('[1]PWS Information'!$E$10="NTNC",T845="Multiple Family Residence",P845="Galvanized Requiring Replacement")))),"Tier 5",
"")))))</f>
        <v>Tier 5</v>
      </c>
      <c r="Y845" s="24"/>
      <c r="Z845" s="24"/>
    </row>
    <row r="846" spans="1:26" x14ac:dyDescent="0.25">
      <c r="A846" s="17">
        <v>843</v>
      </c>
      <c r="B846" s="18">
        <v>412</v>
      </c>
      <c r="C846" s="17" t="s">
        <v>83</v>
      </c>
      <c r="D846" s="17" t="s">
        <v>188</v>
      </c>
      <c r="E846" s="17">
        <v>79549</v>
      </c>
      <c r="F846" s="18"/>
      <c r="G846" s="18"/>
      <c r="H846" s="18"/>
      <c r="I846" s="21" t="s">
        <v>221</v>
      </c>
      <c r="J846" s="22" t="s">
        <v>254</v>
      </c>
      <c r="K846" s="22" t="s">
        <v>255</v>
      </c>
      <c r="L846" s="22" t="s">
        <v>256</v>
      </c>
      <c r="M846" s="21" t="s">
        <v>222</v>
      </c>
      <c r="N846" s="19" t="s">
        <v>205</v>
      </c>
      <c r="O846" s="22" t="s">
        <v>257</v>
      </c>
      <c r="P846" s="31" t="str">
        <f t="shared" si="13"/>
        <v>Galvanized Requiring Replacement</v>
      </c>
      <c r="Q846" s="40" t="s">
        <v>254</v>
      </c>
      <c r="R846" s="40" t="s">
        <v>254</v>
      </c>
      <c r="S846" s="24"/>
      <c r="T846" s="16"/>
      <c r="U846" s="41" t="s">
        <v>255</v>
      </c>
      <c r="V846" s="41" t="s">
        <v>255</v>
      </c>
      <c r="W846" s="16"/>
      <c r="X846" s="43" t="str">
        <f>IF((OR((AND('[1]PWS Information'!$E$10="CWS",T846="Single Family Residence",P846="Lead")),
(AND('[1]PWS Information'!$E$10="CWS",T846="Multiple Family Residence",'[1]PWS Information'!$E$11="Yes",P846="Lead")),
(AND('[1]PWS Information'!$E$10="NTNC",P846="Lead")))),"Tier 1",
IF((OR((AND('[1]PWS Information'!$E$10="CWS",T846="Multiple Family Residence",'[1]PWS Information'!$E$11="No",P846="Lead")),
(AND('[1]PWS Information'!$E$10="CWS",T846="Other",P846="Lead")),
(AND(T846="",P846="Lead")),
(AND('[1]PWS Information'!$E$10="CWS",T846="Building",P846="Lead")))),"Tier 2",
IF((OR((AND('[1]PWS Information'!$E$10="CWS",T846="Single Family Residence",P846="Galvanized Requiring Replacement")),
(AND('[1]PWS Information'!$E$10="CWS",T846="Single Family Residence",P846="Galvanized Requiring Replacement",Q846="Yes")),
(AND('[1]PWS Information'!$E$10="NTNC",T846="Single Family Residence",P846="Galvanized Requiring Replacement")),
(AND('[1]PWS Information'!$E$10="NTNC",T846="Single Family Residence",Q846="Yes")))),"Tier 3",
IF((OR((AND('[1]PWS Information'!$E$10="CWS",T846="Single Family Residence",R846="Yes",P846="Non-Lead", I846="Non-Lead - Copper",K846="Before 1989")),
(AND('[1]PWS Information'!$E$10="CWS",T846="Single Family Residence",R846="Yes",P846="Non-Lead", M846="Non-Lead - Copper",N846="Before 1989")))),"Tier 4",
IF((OR((AND('[1]PWS Information'!$E$10="NTNC",P846="Non-Lead")),
(AND('[1]PWS Information'!$E$10="CWS",P846="Non-Lead",R846="")),
(AND('[1]PWS Information'!$E$10="CWS",P846="Non-Lead",R846="No")),
(AND('[1]PWS Information'!$E$10="CWS",P846="Non-Lead",R846="Don't Know")),
(AND('[1]PWS Information'!$E$10="CWS",P846="Non-Lead", I846="Non-Lead - Copper", R846="Yes", K846="Between 1989 and 2014")),
(AND('[1]PWS Information'!$E$10="CWS",P846="Non-Lead", I846="Non-Lead - Copper", R846="Yes", K846="After 2014")),
(AND('[1]PWS Information'!$E$10="CWS",P846="Non-Lead", I846="Non-Lead - Copper", R846="Yes", K846="Unknown")),
(AND('[1]PWS Information'!$E$10="CWS",P846="Non-Lead", M846="Non-Lead - Copper", R846="Yes", N846="Between 1989 and 2014")),
(AND('[1]PWS Information'!$E$10="CWS",P846="Non-Lead", M846="Non-Lead - Copper", R846="Yes", N846="After 2014")),
(AND('[1]PWS Information'!$E$10="CWS",P846="Non-Lead", M846="Non-Lead - Copper", R846="Yes", N846="Unknown")),
(AND('[1]PWS Information'!$E$10="CWS",P846="Unknown")),
(AND('[1]PWS Information'!$E$10="NTNC",P846="Unknown")),
(AND('[1]PWS Information'!$E$10="CWS",T846="Multiple Family Residence",P846="Galvanized Requiring Replacement")),
(AND('[1]PWS Information'!$E$10="CWS",P846="Galvanized Requiring Replacement")),
(AND('[1]PWS Information'!$E$10="NTNC",T846="Multiple Family Residence",P846="Galvanized Requiring Replacement")))),"Tier 5",
"")))))</f>
        <v>Tier 5</v>
      </c>
      <c r="Y846" s="24"/>
      <c r="Z846" s="24"/>
    </row>
    <row r="847" spans="1:26" x14ac:dyDescent="0.25">
      <c r="A847" s="17">
        <v>844</v>
      </c>
      <c r="B847" s="17">
        <v>413</v>
      </c>
      <c r="C847" s="17" t="s">
        <v>83</v>
      </c>
      <c r="D847" s="17" t="s">
        <v>188</v>
      </c>
      <c r="E847" s="17">
        <v>79549</v>
      </c>
      <c r="F847" s="17"/>
      <c r="G847" s="17"/>
      <c r="H847" s="17"/>
      <c r="I847" s="21" t="s">
        <v>221</v>
      </c>
      <c r="J847" s="22" t="s">
        <v>254</v>
      </c>
      <c r="K847" s="22" t="s">
        <v>255</v>
      </c>
      <c r="L847" s="22" t="s">
        <v>256</v>
      </c>
      <c r="M847" s="21" t="s">
        <v>218</v>
      </c>
      <c r="N847" s="19" t="s">
        <v>205</v>
      </c>
      <c r="O847" s="22" t="s">
        <v>257</v>
      </c>
      <c r="P847" s="31" t="str">
        <f t="shared" si="13"/>
        <v>Non-Lead</v>
      </c>
      <c r="Q847" s="40" t="s">
        <v>254</v>
      </c>
      <c r="R847" s="40" t="s">
        <v>254</v>
      </c>
      <c r="S847" s="24"/>
      <c r="T847" s="16"/>
      <c r="U847" s="41" t="s">
        <v>255</v>
      </c>
      <c r="V847" s="41" t="s">
        <v>255</v>
      </c>
      <c r="W847" s="16"/>
      <c r="X847" s="43" t="str">
        <f>IF((OR((AND('[1]PWS Information'!$E$10="CWS",T847="Single Family Residence",P847="Lead")),
(AND('[1]PWS Information'!$E$10="CWS",T847="Multiple Family Residence",'[1]PWS Information'!$E$11="Yes",P847="Lead")),
(AND('[1]PWS Information'!$E$10="NTNC",P847="Lead")))),"Tier 1",
IF((OR((AND('[1]PWS Information'!$E$10="CWS",T847="Multiple Family Residence",'[1]PWS Information'!$E$11="No",P847="Lead")),
(AND('[1]PWS Information'!$E$10="CWS",T847="Other",P847="Lead")),
(AND(T847="",P847="Lead")),
(AND('[1]PWS Information'!$E$10="CWS",T847="Building",P847="Lead")))),"Tier 2",
IF((OR((AND('[1]PWS Information'!$E$10="CWS",T847="Single Family Residence",P847="Galvanized Requiring Replacement")),
(AND('[1]PWS Information'!$E$10="CWS",T847="Single Family Residence",P847="Galvanized Requiring Replacement",Q847="Yes")),
(AND('[1]PWS Information'!$E$10="NTNC",T847="Single Family Residence",P847="Galvanized Requiring Replacement")),
(AND('[1]PWS Information'!$E$10="NTNC",T847="Single Family Residence",Q847="Yes")))),"Tier 3",
IF((OR((AND('[1]PWS Information'!$E$10="CWS",T847="Single Family Residence",R847="Yes",P847="Non-Lead", I847="Non-Lead - Copper",K847="Before 1989")),
(AND('[1]PWS Information'!$E$10="CWS",T847="Single Family Residence",R847="Yes",P847="Non-Lead", M847="Non-Lead - Copper",N847="Before 1989")))),"Tier 4",
IF((OR((AND('[1]PWS Information'!$E$10="NTNC",P847="Non-Lead")),
(AND('[1]PWS Information'!$E$10="CWS",P847="Non-Lead",R847="")),
(AND('[1]PWS Information'!$E$10="CWS",P847="Non-Lead",R847="No")),
(AND('[1]PWS Information'!$E$10="CWS",P847="Non-Lead",R847="Don't Know")),
(AND('[1]PWS Information'!$E$10="CWS",P847="Non-Lead", I847="Non-Lead - Copper", R847="Yes", K847="Between 1989 and 2014")),
(AND('[1]PWS Information'!$E$10="CWS",P847="Non-Lead", I847="Non-Lead - Copper", R847="Yes", K847="After 2014")),
(AND('[1]PWS Information'!$E$10="CWS",P847="Non-Lead", I847="Non-Lead - Copper", R847="Yes", K847="Unknown")),
(AND('[1]PWS Information'!$E$10="CWS",P847="Non-Lead", M847="Non-Lead - Copper", R847="Yes", N847="Between 1989 and 2014")),
(AND('[1]PWS Information'!$E$10="CWS",P847="Non-Lead", M847="Non-Lead - Copper", R847="Yes", N847="After 2014")),
(AND('[1]PWS Information'!$E$10="CWS",P847="Non-Lead", M847="Non-Lead - Copper", R847="Yes", N847="Unknown")),
(AND('[1]PWS Information'!$E$10="CWS",P847="Unknown")),
(AND('[1]PWS Information'!$E$10="NTNC",P847="Unknown")),
(AND('[1]PWS Information'!$E$10="CWS",T847="Multiple Family Residence",P847="Galvanized Requiring Replacement")),
(AND('[1]PWS Information'!$E$10="CWS",P847="Galvanized Requiring Replacement")),
(AND('[1]PWS Information'!$E$10="NTNC",T847="Multiple Family Residence",P847="Galvanized Requiring Replacement")))),"Tier 5",
"")))))</f>
        <v>Tier 5</v>
      </c>
      <c r="Y847" s="24"/>
      <c r="Z847" s="24"/>
    </row>
    <row r="848" spans="1:26" x14ac:dyDescent="0.25">
      <c r="A848" s="17">
        <v>845</v>
      </c>
      <c r="B848" s="17">
        <v>414</v>
      </c>
      <c r="C848" s="17" t="s">
        <v>83</v>
      </c>
      <c r="D848" s="17" t="s">
        <v>188</v>
      </c>
      <c r="E848" s="17">
        <v>79549</v>
      </c>
      <c r="F848" s="17"/>
      <c r="G848" s="17"/>
      <c r="H848" s="17"/>
      <c r="I848" s="21" t="s">
        <v>221</v>
      </c>
      <c r="J848" s="22" t="s">
        <v>254</v>
      </c>
      <c r="K848" s="22" t="s">
        <v>255</v>
      </c>
      <c r="L848" s="22" t="s">
        <v>256</v>
      </c>
      <c r="M848" s="21" t="s">
        <v>222</v>
      </c>
      <c r="N848" s="19" t="s">
        <v>205</v>
      </c>
      <c r="O848" s="22" t="s">
        <v>257</v>
      </c>
      <c r="P848" s="31" t="str">
        <f t="shared" si="13"/>
        <v>Galvanized Requiring Replacement</v>
      </c>
      <c r="Q848" s="40" t="s">
        <v>254</v>
      </c>
      <c r="R848" s="40" t="s">
        <v>254</v>
      </c>
      <c r="S848" s="24"/>
      <c r="T848" s="16"/>
      <c r="U848" s="41" t="s">
        <v>255</v>
      </c>
      <c r="V848" s="41" t="s">
        <v>255</v>
      </c>
      <c r="W848" s="16"/>
      <c r="X848" s="43" t="str">
        <f>IF((OR((AND('[1]PWS Information'!$E$10="CWS",T848="Single Family Residence",P848="Lead")),
(AND('[1]PWS Information'!$E$10="CWS",T848="Multiple Family Residence",'[1]PWS Information'!$E$11="Yes",P848="Lead")),
(AND('[1]PWS Information'!$E$10="NTNC",P848="Lead")))),"Tier 1",
IF((OR((AND('[1]PWS Information'!$E$10="CWS",T848="Multiple Family Residence",'[1]PWS Information'!$E$11="No",P848="Lead")),
(AND('[1]PWS Information'!$E$10="CWS",T848="Other",P848="Lead")),
(AND(T848="",P848="Lead")),
(AND('[1]PWS Information'!$E$10="CWS",T848="Building",P848="Lead")))),"Tier 2",
IF((OR((AND('[1]PWS Information'!$E$10="CWS",T848="Single Family Residence",P848="Galvanized Requiring Replacement")),
(AND('[1]PWS Information'!$E$10="CWS",T848="Single Family Residence",P848="Galvanized Requiring Replacement",Q848="Yes")),
(AND('[1]PWS Information'!$E$10="NTNC",T848="Single Family Residence",P848="Galvanized Requiring Replacement")),
(AND('[1]PWS Information'!$E$10="NTNC",T848="Single Family Residence",Q848="Yes")))),"Tier 3",
IF((OR((AND('[1]PWS Information'!$E$10="CWS",T848="Single Family Residence",R848="Yes",P848="Non-Lead", I848="Non-Lead - Copper",K848="Before 1989")),
(AND('[1]PWS Information'!$E$10="CWS",T848="Single Family Residence",R848="Yes",P848="Non-Lead", M848="Non-Lead - Copper",N848="Before 1989")))),"Tier 4",
IF((OR((AND('[1]PWS Information'!$E$10="NTNC",P848="Non-Lead")),
(AND('[1]PWS Information'!$E$10="CWS",P848="Non-Lead",R848="")),
(AND('[1]PWS Information'!$E$10="CWS",P848="Non-Lead",R848="No")),
(AND('[1]PWS Information'!$E$10="CWS",P848="Non-Lead",R848="Don't Know")),
(AND('[1]PWS Information'!$E$10="CWS",P848="Non-Lead", I848="Non-Lead - Copper", R848="Yes", K848="Between 1989 and 2014")),
(AND('[1]PWS Information'!$E$10="CWS",P848="Non-Lead", I848="Non-Lead - Copper", R848="Yes", K848="After 2014")),
(AND('[1]PWS Information'!$E$10="CWS",P848="Non-Lead", I848="Non-Lead - Copper", R848="Yes", K848="Unknown")),
(AND('[1]PWS Information'!$E$10="CWS",P848="Non-Lead", M848="Non-Lead - Copper", R848="Yes", N848="Between 1989 and 2014")),
(AND('[1]PWS Information'!$E$10="CWS",P848="Non-Lead", M848="Non-Lead - Copper", R848="Yes", N848="After 2014")),
(AND('[1]PWS Information'!$E$10="CWS",P848="Non-Lead", M848="Non-Lead - Copper", R848="Yes", N848="Unknown")),
(AND('[1]PWS Information'!$E$10="CWS",P848="Unknown")),
(AND('[1]PWS Information'!$E$10="NTNC",P848="Unknown")),
(AND('[1]PWS Information'!$E$10="CWS",T848="Multiple Family Residence",P848="Galvanized Requiring Replacement")),
(AND('[1]PWS Information'!$E$10="CWS",P848="Galvanized Requiring Replacement")),
(AND('[1]PWS Information'!$E$10="NTNC",T848="Multiple Family Residence",P848="Galvanized Requiring Replacement")))),"Tier 5",
"")))))</f>
        <v>Tier 5</v>
      </c>
      <c r="Y848" s="24"/>
      <c r="Z848" s="24"/>
    </row>
    <row r="849" spans="1:26" x14ac:dyDescent="0.25">
      <c r="A849" s="17">
        <v>846</v>
      </c>
      <c r="B849" s="18">
        <v>416</v>
      </c>
      <c r="C849" s="17" t="s">
        <v>83</v>
      </c>
      <c r="D849" s="17" t="s">
        <v>188</v>
      </c>
      <c r="E849" s="17">
        <v>79549</v>
      </c>
      <c r="F849" s="18"/>
      <c r="G849" s="18"/>
      <c r="H849" s="18"/>
      <c r="I849" s="21" t="s">
        <v>218</v>
      </c>
      <c r="J849" s="22" t="s">
        <v>254</v>
      </c>
      <c r="K849" s="22" t="s">
        <v>255</v>
      </c>
      <c r="L849" s="22" t="s">
        <v>256</v>
      </c>
      <c r="M849" s="21" t="s">
        <v>218</v>
      </c>
      <c r="N849" s="19" t="s">
        <v>205</v>
      </c>
      <c r="O849" s="22" t="s">
        <v>257</v>
      </c>
      <c r="P849" s="31" t="str">
        <f t="shared" si="13"/>
        <v>Non-Lead</v>
      </c>
      <c r="Q849" s="40" t="s">
        <v>254</v>
      </c>
      <c r="R849" s="40" t="s">
        <v>254</v>
      </c>
      <c r="S849" s="24"/>
      <c r="T849" s="16"/>
      <c r="U849" s="41" t="s">
        <v>255</v>
      </c>
      <c r="V849" s="41" t="s">
        <v>255</v>
      </c>
      <c r="W849" s="16"/>
      <c r="X849" s="43" t="str">
        <f>IF((OR((AND('[1]PWS Information'!$E$10="CWS",T849="Single Family Residence",P849="Lead")),
(AND('[1]PWS Information'!$E$10="CWS",T849="Multiple Family Residence",'[1]PWS Information'!$E$11="Yes",P849="Lead")),
(AND('[1]PWS Information'!$E$10="NTNC",P849="Lead")))),"Tier 1",
IF((OR((AND('[1]PWS Information'!$E$10="CWS",T849="Multiple Family Residence",'[1]PWS Information'!$E$11="No",P849="Lead")),
(AND('[1]PWS Information'!$E$10="CWS",T849="Other",P849="Lead")),
(AND(T849="",P849="Lead")),
(AND('[1]PWS Information'!$E$10="CWS",T849="Building",P849="Lead")))),"Tier 2",
IF((OR((AND('[1]PWS Information'!$E$10="CWS",T849="Single Family Residence",P849="Galvanized Requiring Replacement")),
(AND('[1]PWS Information'!$E$10="CWS",T849="Single Family Residence",P849="Galvanized Requiring Replacement",Q849="Yes")),
(AND('[1]PWS Information'!$E$10="NTNC",T849="Single Family Residence",P849="Galvanized Requiring Replacement")),
(AND('[1]PWS Information'!$E$10="NTNC",T849="Single Family Residence",Q849="Yes")))),"Tier 3",
IF((OR((AND('[1]PWS Information'!$E$10="CWS",T849="Single Family Residence",R849="Yes",P849="Non-Lead", I849="Non-Lead - Copper",K849="Before 1989")),
(AND('[1]PWS Information'!$E$10="CWS",T849="Single Family Residence",R849="Yes",P849="Non-Lead", M849="Non-Lead - Copper",N849="Before 1989")))),"Tier 4",
IF((OR((AND('[1]PWS Information'!$E$10="NTNC",P849="Non-Lead")),
(AND('[1]PWS Information'!$E$10="CWS",P849="Non-Lead",R849="")),
(AND('[1]PWS Information'!$E$10="CWS",P849="Non-Lead",R849="No")),
(AND('[1]PWS Information'!$E$10="CWS",P849="Non-Lead",R849="Don't Know")),
(AND('[1]PWS Information'!$E$10="CWS",P849="Non-Lead", I849="Non-Lead - Copper", R849="Yes", K849="Between 1989 and 2014")),
(AND('[1]PWS Information'!$E$10="CWS",P849="Non-Lead", I849="Non-Lead - Copper", R849="Yes", K849="After 2014")),
(AND('[1]PWS Information'!$E$10="CWS",P849="Non-Lead", I849="Non-Lead - Copper", R849="Yes", K849="Unknown")),
(AND('[1]PWS Information'!$E$10="CWS",P849="Non-Lead", M849="Non-Lead - Copper", R849="Yes", N849="Between 1989 and 2014")),
(AND('[1]PWS Information'!$E$10="CWS",P849="Non-Lead", M849="Non-Lead - Copper", R849="Yes", N849="After 2014")),
(AND('[1]PWS Information'!$E$10="CWS",P849="Non-Lead", M849="Non-Lead - Copper", R849="Yes", N849="Unknown")),
(AND('[1]PWS Information'!$E$10="CWS",P849="Unknown")),
(AND('[1]PWS Information'!$E$10="NTNC",P849="Unknown")),
(AND('[1]PWS Information'!$E$10="CWS",T849="Multiple Family Residence",P849="Galvanized Requiring Replacement")),
(AND('[1]PWS Information'!$E$10="CWS",P849="Galvanized Requiring Replacement")),
(AND('[1]PWS Information'!$E$10="NTNC",T849="Multiple Family Residence",P849="Galvanized Requiring Replacement")))),"Tier 5",
"")))))</f>
        <v>Tier 5</v>
      </c>
      <c r="Y849" s="24"/>
      <c r="Z849" s="24"/>
    </row>
    <row r="850" spans="1:26" x14ac:dyDescent="0.25">
      <c r="A850" s="17">
        <v>847</v>
      </c>
      <c r="B850" s="17">
        <v>422</v>
      </c>
      <c r="C850" s="17" t="s">
        <v>83</v>
      </c>
      <c r="D850" s="17" t="s">
        <v>188</v>
      </c>
      <c r="E850" s="17">
        <v>79549</v>
      </c>
      <c r="F850" s="17"/>
      <c r="G850" s="17"/>
      <c r="H850" s="17"/>
      <c r="I850" s="21" t="s">
        <v>218</v>
      </c>
      <c r="J850" s="22" t="s">
        <v>254</v>
      </c>
      <c r="K850" s="22" t="s">
        <v>255</v>
      </c>
      <c r="L850" s="22" t="s">
        <v>256</v>
      </c>
      <c r="M850" s="21" t="s">
        <v>218</v>
      </c>
      <c r="N850" s="19" t="s">
        <v>205</v>
      </c>
      <c r="O850" s="22" t="s">
        <v>257</v>
      </c>
      <c r="P850" s="31" t="str">
        <f t="shared" si="13"/>
        <v>Non-Lead</v>
      </c>
      <c r="Q850" s="40" t="s">
        <v>254</v>
      </c>
      <c r="R850" s="40" t="s">
        <v>254</v>
      </c>
      <c r="S850" s="24"/>
      <c r="T850" s="16"/>
      <c r="U850" s="41" t="s">
        <v>255</v>
      </c>
      <c r="V850" s="41" t="s">
        <v>255</v>
      </c>
      <c r="W850" s="16"/>
      <c r="X850" s="43" t="str">
        <f>IF((OR((AND('[1]PWS Information'!$E$10="CWS",T850="Single Family Residence",P850="Lead")),
(AND('[1]PWS Information'!$E$10="CWS",T850="Multiple Family Residence",'[1]PWS Information'!$E$11="Yes",P850="Lead")),
(AND('[1]PWS Information'!$E$10="NTNC",P850="Lead")))),"Tier 1",
IF((OR((AND('[1]PWS Information'!$E$10="CWS",T850="Multiple Family Residence",'[1]PWS Information'!$E$11="No",P850="Lead")),
(AND('[1]PWS Information'!$E$10="CWS",T850="Other",P850="Lead")),
(AND(T850="",P850="Lead")),
(AND('[1]PWS Information'!$E$10="CWS",T850="Building",P850="Lead")))),"Tier 2",
IF((OR((AND('[1]PWS Information'!$E$10="CWS",T850="Single Family Residence",P850="Galvanized Requiring Replacement")),
(AND('[1]PWS Information'!$E$10="CWS",T850="Single Family Residence",P850="Galvanized Requiring Replacement",Q850="Yes")),
(AND('[1]PWS Information'!$E$10="NTNC",T850="Single Family Residence",P850="Galvanized Requiring Replacement")),
(AND('[1]PWS Information'!$E$10="NTNC",T850="Single Family Residence",Q850="Yes")))),"Tier 3",
IF((OR((AND('[1]PWS Information'!$E$10="CWS",T850="Single Family Residence",R850="Yes",P850="Non-Lead", I850="Non-Lead - Copper",K850="Before 1989")),
(AND('[1]PWS Information'!$E$10="CWS",T850="Single Family Residence",R850="Yes",P850="Non-Lead", M850="Non-Lead - Copper",N850="Before 1989")))),"Tier 4",
IF((OR((AND('[1]PWS Information'!$E$10="NTNC",P850="Non-Lead")),
(AND('[1]PWS Information'!$E$10="CWS",P850="Non-Lead",R850="")),
(AND('[1]PWS Information'!$E$10="CWS",P850="Non-Lead",R850="No")),
(AND('[1]PWS Information'!$E$10="CWS",P850="Non-Lead",R850="Don't Know")),
(AND('[1]PWS Information'!$E$10="CWS",P850="Non-Lead", I850="Non-Lead - Copper", R850="Yes", K850="Between 1989 and 2014")),
(AND('[1]PWS Information'!$E$10="CWS",P850="Non-Lead", I850="Non-Lead - Copper", R850="Yes", K850="After 2014")),
(AND('[1]PWS Information'!$E$10="CWS",P850="Non-Lead", I850="Non-Lead - Copper", R850="Yes", K850="Unknown")),
(AND('[1]PWS Information'!$E$10="CWS",P850="Non-Lead", M850="Non-Lead - Copper", R850="Yes", N850="Between 1989 and 2014")),
(AND('[1]PWS Information'!$E$10="CWS",P850="Non-Lead", M850="Non-Lead - Copper", R850="Yes", N850="After 2014")),
(AND('[1]PWS Information'!$E$10="CWS",P850="Non-Lead", M850="Non-Lead - Copper", R850="Yes", N850="Unknown")),
(AND('[1]PWS Information'!$E$10="CWS",P850="Unknown")),
(AND('[1]PWS Information'!$E$10="NTNC",P850="Unknown")),
(AND('[1]PWS Information'!$E$10="CWS",T850="Multiple Family Residence",P850="Galvanized Requiring Replacement")),
(AND('[1]PWS Information'!$E$10="CWS",P850="Galvanized Requiring Replacement")),
(AND('[1]PWS Information'!$E$10="NTNC",T850="Multiple Family Residence",P850="Galvanized Requiring Replacement")))),"Tier 5",
"")))))</f>
        <v>Tier 5</v>
      </c>
      <c r="Y850" s="24"/>
      <c r="Z850" s="24"/>
    </row>
    <row r="851" spans="1:26" x14ac:dyDescent="0.25">
      <c r="A851" s="17">
        <v>848</v>
      </c>
      <c r="B851" s="17">
        <v>500</v>
      </c>
      <c r="C851" s="17" t="s">
        <v>83</v>
      </c>
      <c r="D851" s="17" t="s">
        <v>188</v>
      </c>
      <c r="E851" s="17">
        <v>79549</v>
      </c>
      <c r="F851" s="17"/>
      <c r="G851" s="17"/>
      <c r="H851" s="17"/>
      <c r="I851" s="21" t="s">
        <v>218</v>
      </c>
      <c r="J851" s="22" t="s">
        <v>254</v>
      </c>
      <c r="K851" s="22" t="s">
        <v>255</v>
      </c>
      <c r="L851" s="22" t="s">
        <v>256</v>
      </c>
      <c r="M851" s="21" t="s">
        <v>218</v>
      </c>
      <c r="N851" s="37"/>
      <c r="O851" s="22" t="s">
        <v>256</v>
      </c>
      <c r="P851" s="31" t="str">
        <f t="shared" si="13"/>
        <v>Non-Lead</v>
      </c>
      <c r="Q851" s="40" t="s">
        <v>254</v>
      </c>
      <c r="R851" s="40" t="s">
        <v>254</v>
      </c>
      <c r="S851" s="24"/>
      <c r="T851" s="16"/>
      <c r="U851" s="41" t="s">
        <v>255</v>
      </c>
      <c r="V851" s="41" t="s">
        <v>255</v>
      </c>
      <c r="W851" s="16"/>
      <c r="X851" s="43" t="str">
        <f>IF((OR((AND('[1]PWS Information'!$E$10="CWS",T851="Single Family Residence",P851="Lead")),
(AND('[1]PWS Information'!$E$10="CWS",T851="Multiple Family Residence",'[1]PWS Information'!$E$11="Yes",P851="Lead")),
(AND('[1]PWS Information'!$E$10="NTNC",P851="Lead")))),"Tier 1",
IF((OR((AND('[1]PWS Information'!$E$10="CWS",T851="Multiple Family Residence",'[1]PWS Information'!$E$11="No",P851="Lead")),
(AND('[1]PWS Information'!$E$10="CWS",T851="Other",P851="Lead")),
(AND(T851="",P851="Lead")),
(AND('[1]PWS Information'!$E$10="CWS",T851="Building",P851="Lead")))),"Tier 2",
IF((OR((AND('[1]PWS Information'!$E$10="CWS",T851="Single Family Residence",P851="Galvanized Requiring Replacement")),
(AND('[1]PWS Information'!$E$10="CWS",T851="Single Family Residence",P851="Galvanized Requiring Replacement",Q851="Yes")),
(AND('[1]PWS Information'!$E$10="NTNC",T851="Single Family Residence",P851="Galvanized Requiring Replacement")),
(AND('[1]PWS Information'!$E$10="NTNC",T851="Single Family Residence",Q851="Yes")))),"Tier 3",
IF((OR((AND('[1]PWS Information'!$E$10="CWS",T851="Single Family Residence",R851="Yes",P851="Non-Lead", I851="Non-Lead - Copper",K851="Before 1989")),
(AND('[1]PWS Information'!$E$10="CWS",T851="Single Family Residence",R851="Yes",P851="Non-Lead", M851="Non-Lead - Copper",N851="Before 1989")))),"Tier 4",
IF((OR((AND('[1]PWS Information'!$E$10="NTNC",P851="Non-Lead")),
(AND('[1]PWS Information'!$E$10="CWS",P851="Non-Lead",R851="")),
(AND('[1]PWS Information'!$E$10="CWS",P851="Non-Lead",R851="No")),
(AND('[1]PWS Information'!$E$10="CWS",P851="Non-Lead",R851="Don't Know")),
(AND('[1]PWS Information'!$E$10="CWS",P851="Non-Lead", I851="Non-Lead - Copper", R851="Yes", K851="Between 1989 and 2014")),
(AND('[1]PWS Information'!$E$10="CWS",P851="Non-Lead", I851="Non-Lead - Copper", R851="Yes", K851="After 2014")),
(AND('[1]PWS Information'!$E$10="CWS",P851="Non-Lead", I851="Non-Lead - Copper", R851="Yes", K851="Unknown")),
(AND('[1]PWS Information'!$E$10="CWS",P851="Non-Lead", M851="Non-Lead - Copper", R851="Yes", N851="Between 1989 and 2014")),
(AND('[1]PWS Information'!$E$10="CWS",P851="Non-Lead", M851="Non-Lead - Copper", R851="Yes", N851="After 2014")),
(AND('[1]PWS Information'!$E$10="CWS",P851="Non-Lead", M851="Non-Lead - Copper", R851="Yes", N851="Unknown")),
(AND('[1]PWS Information'!$E$10="CWS",P851="Unknown")),
(AND('[1]PWS Information'!$E$10="NTNC",P851="Unknown")),
(AND('[1]PWS Information'!$E$10="CWS",T851="Multiple Family Residence",P851="Galvanized Requiring Replacement")),
(AND('[1]PWS Information'!$E$10="CWS",P851="Galvanized Requiring Replacement")),
(AND('[1]PWS Information'!$E$10="NTNC",T851="Multiple Family Residence",P851="Galvanized Requiring Replacement")))),"Tier 5",
"")))))</f>
        <v>Tier 5</v>
      </c>
      <c r="Y851" s="24"/>
      <c r="Z851" s="24"/>
    </row>
    <row r="852" spans="1:26" x14ac:dyDescent="0.25">
      <c r="A852" s="17">
        <v>849</v>
      </c>
      <c r="B852" s="18">
        <v>501</v>
      </c>
      <c r="C852" s="17" t="s">
        <v>83</v>
      </c>
      <c r="D852" s="17" t="s">
        <v>188</v>
      </c>
      <c r="E852" s="17">
        <v>79549</v>
      </c>
      <c r="F852" s="18"/>
      <c r="G852" s="18"/>
      <c r="H852" s="18"/>
      <c r="I852" s="21" t="s">
        <v>218</v>
      </c>
      <c r="J852" s="22" t="s">
        <v>254</v>
      </c>
      <c r="K852" s="22" t="s">
        <v>255</v>
      </c>
      <c r="L852" s="22" t="s">
        <v>256</v>
      </c>
      <c r="M852" s="21" t="s">
        <v>222</v>
      </c>
      <c r="N852" s="19" t="s">
        <v>205</v>
      </c>
      <c r="O852" s="22" t="s">
        <v>257</v>
      </c>
      <c r="P852" s="31" t="str">
        <f t="shared" si="13"/>
        <v>Galvanized Requiring Replacement</v>
      </c>
      <c r="Q852" s="40" t="s">
        <v>254</v>
      </c>
      <c r="R852" s="40" t="s">
        <v>254</v>
      </c>
      <c r="S852" s="24"/>
      <c r="T852" s="16"/>
      <c r="U852" s="41" t="s">
        <v>255</v>
      </c>
      <c r="V852" s="41" t="s">
        <v>255</v>
      </c>
      <c r="W852" s="16"/>
      <c r="X852" s="43" t="str">
        <f>IF((OR((AND('[1]PWS Information'!$E$10="CWS",T852="Single Family Residence",P852="Lead")),
(AND('[1]PWS Information'!$E$10="CWS",T852="Multiple Family Residence",'[1]PWS Information'!$E$11="Yes",P852="Lead")),
(AND('[1]PWS Information'!$E$10="NTNC",P852="Lead")))),"Tier 1",
IF((OR((AND('[1]PWS Information'!$E$10="CWS",T852="Multiple Family Residence",'[1]PWS Information'!$E$11="No",P852="Lead")),
(AND('[1]PWS Information'!$E$10="CWS",T852="Other",P852="Lead")),
(AND(T852="",P852="Lead")),
(AND('[1]PWS Information'!$E$10="CWS",T852="Building",P852="Lead")))),"Tier 2",
IF((OR((AND('[1]PWS Information'!$E$10="CWS",T852="Single Family Residence",P852="Galvanized Requiring Replacement")),
(AND('[1]PWS Information'!$E$10="CWS",T852="Single Family Residence",P852="Galvanized Requiring Replacement",Q852="Yes")),
(AND('[1]PWS Information'!$E$10="NTNC",T852="Single Family Residence",P852="Galvanized Requiring Replacement")),
(AND('[1]PWS Information'!$E$10="NTNC",T852="Single Family Residence",Q852="Yes")))),"Tier 3",
IF((OR((AND('[1]PWS Information'!$E$10="CWS",T852="Single Family Residence",R852="Yes",P852="Non-Lead", I852="Non-Lead - Copper",K852="Before 1989")),
(AND('[1]PWS Information'!$E$10="CWS",T852="Single Family Residence",R852="Yes",P852="Non-Lead", M852="Non-Lead - Copper",N852="Before 1989")))),"Tier 4",
IF((OR((AND('[1]PWS Information'!$E$10="NTNC",P852="Non-Lead")),
(AND('[1]PWS Information'!$E$10="CWS",P852="Non-Lead",R852="")),
(AND('[1]PWS Information'!$E$10="CWS",P852="Non-Lead",R852="No")),
(AND('[1]PWS Information'!$E$10="CWS",P852="Non-Lead",R852="Don't Know")),
(AND('[1]PWS Information'!$E$10="CWS",P852="Non-Lead", I852="Non-Lead - Copper", R852="Yes", K852="Between 1989 and 2014")),
(AND('[1]PWS Information'!$E$10="CWS",P852="Non-Lead", I852="Non-Lead - Copper", R852="Yes", K852="After 2014")),
(AND('[1]PWS Information'!$E$10="CWS",P852="Non-Lead", I852="Non-Lead - Copper", R852="Yes", K852="Unknown")),
(AND('[1]PWS Information'!$E$10="CWS",P852="Non-Lead", M852="Non-Lead - Copper", R852="Yes", N852="Between 1989 and 2014")),
(AND('[1]PWS Information'!$E$10="CWS",P852="Non-Lead", M852="Non-Lead - Copper", R852="Yes", N852="After 2014")),
(AND('[1]PWS Information'!$E$10="CWS",P852="Non-Lead", M852="Non-Lead - Copper", R852="Yes", N852="Unknown")),
(AND('[1]PWS Information'!$E$10="CWS",P852="Unknown")),
(AND('[1]PWS Information'!$E$10="NTNC",P852="Unknown")),
(AND('[1]PWS Information'!$E$10="CWS",T852="Multiple Family Residence",P852="Galvanized Requiring Replacement")),
(AND('[1]PWS Information'!$E$10="CWS",P852="Galvanized Requiring Replacement")),
(AND('[1]PWS Information'!$E$10="NTNC",T852="Multiple Family Residence",P852="Galvanized Requiring Replacement")))),"Tier 5",
"")))))</f>
        <v>Tier 5</v>
      </c>
      <c r="Y852" s="24"/>
      <c r="Z852" s="24"/>
    </row>
    <row r="853" spans="1:26" x14ac:dyDescent="0.25">
      <c r="A853" s="17">
        <v>850</v>
      </c>
      <c r="B853" s="17">
        <v>502</v>
      </c>
      <c r="C853" s="17" t="s">
        <v>83</v>
      </c>
      <c r="D853" s="17" t="s">
        <v>188</v>
      </c>
      <c r="E853" s="17">
        <v>79549</v>
      </c>
      <c r="F853" s="17"/>
      <c r="G853" s="17"/>
      <c r="H853" s="17"/>
      <c r="I853" s="21" t="s">
        <v>218</v>
      </c>
      <c r="J853" s="22" t="s">
        <v>254</v>
      </c>
      <c r="K853" s="22" t="s">
        <v>255</v>
      </c>
      <c r="L853" s="22" t="s">
        <v>256</v>
      </c>
      <c r="M853" s="21" t="s">
        <v>218</v>
      </c>
      <c r="N853" s="19"/>
      <c r="O853" s="22" t="s">
        <v>256</v>
      </c>
      <c r="P853" s="31" t="str">
        <f t="shared" si="13"/>
        <v>Non-Lead</v>
      </c>
      <c r="Q853" s="40" t="s">
        <v>254</v>
      </c>
      <c r="R853" s="40" t="s">
        <v>254</v>
      </c>
      <c r="S853" s="24"/>
      <c r="T853" s="16"/>
      <c r="U853" s="41" t="s">
        <v>255</v>
      </c>
      <c r="V853" s="41" t="s">
        <v>255</v>
      </c>
      <c r="W853" s="16"/>
      <c r="X853" s="43" t="str">
        <f>IF((OR((AND('[1]PWS Information'!$E$10="CWS",T853="Single Family Residence",P853="Lead")),
(AND('[1]PWS Information'!$E$10="CWS",T853="Multiple Family Residence",'[1]PWS Information'!$E$11="Yes",P853="Lead")),
(AND('[1]PWS Information'!$E$10="NTNC",P853="Lead")))),"Tier 1",
IF((OR((AND('[1]PWS Information'!$E$10="CWS",T853="Multiple Family Residence",'[1]PWS Information'!$E$11="No",P853="Lead")),
(AND('[1]PWS Information'!$E$10="CWS",T853="Other",P853="Lead")),
(AND(T853="",P853="Lead")),
(AND('[1]PWS Information'!$E$10="CWS",T853="Building",P853="Lead")))),"Tier 2",
IF((OR((AND('[1]PWS Information'!$E$10="CWS",T853="Single Family Residence",P853="Galvanized Requiring Replacement")),
(AND('[1]PWS Information'!$E$10="CWS",T853="Single Family Residence",P853="Galvanized Requiring Replacement",Q853="Yes")),
(AND('[1]PWS Information'!$E$10="NTNC",T853="Single Family Residence",P853="Galvanized Requiring Replacement")),
(AND('[1]PWS Information'!$E$10="NTNC",T853="Single Family Residence",Q853="Yes")))),"Tier 3",
IF((OR((AND('[1]PWS Information'!$E$10="CWS",T853="Single Family Residence",R853="Yes",P853="Non-Lead", I853="Non-Lead - Copper",K853="Before 1989")),
(AND('[1]PWS Information'!$E$10="CWS",T853="Single Family Residence",R853="Yes",P853="Non-Lead", M853="Non-Lead - Copper",N853="Before 1989")))),"Tier 4",
IF((OR((AND('[1]PWS Information'!$E$10="NTNC",P853="Non-Lead")),
(AND('[1]PWS Information'!$E$10="CWS",P853="Non-Lead",R853="")),
(AND('[1]PWS Information'!$E$10="CWS",P853="Non-Lead",R853="No")),
(AND('[1]PWS Information'!$E$10="CWS",P853="Non-Lead",R853="Don't Know")),
(AND('[1]PWS Information'!$E$10="CWS",P853="Non-Lead", I853="Non-Lead - Copper", R853="Yes", K853="Between 1989 and 2014")),
(AND('[1]PWS Information'!$E$10="CWS",P853="Non-Lead", I853="Non-Lead - Copper", R853="Yes", K853="After 2014")),
(AND('[1]PWS Information'!$E$10="CWS",P853="Non-Lead", I853="Non-Lead - Copper", R853="Yes", K853="Unknown")),
(AND('[1]PWS Information'!$E$10="CWS",P853="Non-Lead", M853="Non-Lead - Copper", R853="Yes", N853="Between 1989 and 2014")),
(AND('[1]PWS Information'!$E$10="CWS",P853="Non-Lead", M853="Non-Lead - Copper", R853="Yes", N853="After 2014")),
(AND('[1]PWS Information'!$E$10="CWS",P853="Non-Lead", M853="Non-Lead - Copper", R853="Yes", N853="Unknown")),
(AND('[1]PWS Information'!$E$10="CWS",P853="Unknown")),
(AND('[1]PWS Information'!$E$10="NTNC",P853="Unknown")),
(AND('[1]PWS Information'!$E$10="CWS",T853="Multiple Family Residence",P853="Galvanized Requiring Replacement")),
(AND('[1]PWS Information'!$E$10="CWS",P853="Galvanized Requiring Replacement")),
(AND('[1]PWS Information'!$E$10="NTNC",T853="Multiple Family Residence",P853="Galvanized Requiring Replacement")))),"Tier 5",
"")))))</f>
        <v>Tier 5</v>
      </c>
      <c r="Y853" s="24"/>
      <c r="Z853" s="24"/>
    </row>
    <row r="854" spans="1:26" x14ac:dyDescent="0.25">
      <c r="A854" s="17">
        <v>851</v>
      </c>
      <c r="B854" s="18">
        <v>504</v>
      </c>
      <c r="C854" s="17" t="s">
        <v>83</v>
      </c>
      <c r="D854" s="17" t="s">
        <v>188</v>
      </c>
      <c r="E854" s="17">
        <v>79549</v>
      </c>
      <c r="F854" s="18"/>
      <c r="G854" s="18"/>
      <c r="H854" s="18"/>
      <c r="I854" s="21" t="s">
        <v>218</v>
      </c>
      <c r="J854" s="22" t="s">
        <v>254</v>
      </c>
      <c r="K854" s="22" t="s">
        <v>255</v>
      </c>
      <c r="L854" s="22" t="s">
        <v>256</v>
      </c>
      <c r="M854" s="21" t="s">
        <v>218</v>
      </c>
      <c r="N854" s="19"/>
      <c r="O854" s="22" t="s">
        <v>256</v>
      </c>
      <c r="P854" s="31" t="str">
        <f t="shared" si="13"/>
        <v>Non-Lead</v>
      </c>
      <c r="Q854" s="40" t="s">
        <v>254</v>
      </c>
      <c r="R854" s="40" t="s">
        <v>254</v>
      </c>
      <c r="S854" s="24"/>
      <c r="T854" s="16"/>
      <c r="U854" s="41" t="s">
        <v>255</v>
      </c>
      <c r="V854" s="41" t="s">
        <v>255</v>
      </c>
      <c r="W854" s="16"/>
      <c r="X854" s="43" t="str">
        <f>IF((OR((AND('[1]PWS Information'!$E$10="CWS",T854="Single Family Residence",P854="Lead")),
(AND('[1]PWS Information'!$E$10="CWS",T854="Multiple Family Residence",'[1]PWS Information'!$E$11="Yes",P854="Lead")),
(AND('[1]PWS Information'!$E$10="NTNC",P854="Lead")))),"Tier 1",
IF((OR((AND('[1]PWS Information'!$E$10="CWS",T854="Multiple Family Residence",'[1]PWS Information'!$E$11="No",P854="Lead")),
(AND('[1]PWS Information'!$E$10="CWS",T854="Other",P854="Lead")),
(AND(T854="",P854="Lead")),
(AND('[1]PWS Information'!$E$10="CWS",T854="Building",P854="Lead")))),"Tier 2",
IF((OR((AND('[1]PWS Information'!$E$10="CWS",T854="Single Family Residence",P854="Galvanized Requiring Replacement")),
(AND('[1]PWS Information'!$E$10="CWS",T854="Single Family Residence",P854="Galvanized Requiring Replacement",Q854="Yes")),
(AND('[1]PWS Information'!$E$10="NTNC",T854="Single Family Residence",P854="Galvanized Requiring Replacement")),
(AND('[1]PWS Information'!$E$10="NTNC",T854="Single Family Residence",Q854="Yes")))),"Tier 3",
IF((OR((AND('[1]PWS Information'!$E$10="CWS",T854="Single Family Residence",R854="Yes",P854="Non-Lead", I854="Non-Lead - Copper",K854="Before 1989")),
(AND('[1]PWS Information'!$E$10="CWS",T854="Single Family Residence",R854="Yes",P854="Non-Lead", M854="Non-Lead - Copper",N854="Before 1989")))),"Tier 4",
IF((OR((AND('[1]PWS Information'!$E$10="NTNC",P854="Non-Lead")),
(AND('[1]PWS Information'!$E$10="CWS",P854="Non-Lead",R854="")),
(AND('[1]PWS Information'!$E$10="CWS",P854="Non-Lead",R854="No")),
(AND('[1]PWS Information'!$E$10="CWS",P854="Non-Lead",R854="Don't Know")),
(AND('[1]PWS Information'!$E$10="CWS",P854="Non-Lead", I854="Non-Lead - Copper", R854="Yes", K854="Between 1989 and 2014")),
(AND('[1]PWS Information'!$E$10="CWS",P854="Non-Lead", I854="Non-Lead - Copper", R854="Yes", K854="After 2014")),
(AND('[1]PWS Information'!$E$10="CWS",P854="Non-Lead", I854="Non-Lead - Copper", R854="Yes", K854="Unknown")),
(AND('[1]PWS Information'!$E$10="CWS",P854="Non-Lead", M854="Non-Lead - Copper", R854="Yes", N854="Between 1989 and 2014")),
(AND('[1]PWS Information'!$E$10="CWS",P854="Non-Lead", M854="Non-Lead - Copper", R854="Yes", N854="After 2014")),
(AND('[1]PWS Information'!$E$10="CWS",P854="Non-Lead", M854="Non-Lead - Copper", R854="Yes", N854="Unknown")),
(AND('[1]PWS Information'!$E$10="CWS",P854="Unknown")),
(AND('[1]PWS Information'!$E$10="NTNC",P854="Unknown")),
(AND('[1]PWS Information'!$E$10="CWS",T854="Multiple Family Residence",P854="Galvanized Requiring Replacement")),
(AND('[1]PWS Information'!$E$10="CWS",P854="Galvanized Requiring Replacement")),
(AND('[1]PWS Information'!$E$10="NTNC",T854="Multiple Family Residence",P854="Galvanized Requiring Replacement")))),"Tier 5",
"")))))</f>
        <v>Tier 5</v>
      </c>
      <c r="Y854" s="24"/>
      <c r="Z854" s="24"/>
    </row>
    <row r="855" spans="1:26" x14ac:dyDescent="0.25">
      <c r="A855" s="17">
        <v>852</v>
      </c>
      <c r="B855" s="17">
        <v>506</v>
      </c>
      <c r="C855" s="17" t="s">
        <v>83</v>
      </c>
      <c r="D855" s="17" t="s">
        <v>188</v>
      </c>
      <c r="E855" s="17">
        <v>79549</v>
      </c>
      <c r="F855" s="17"/>
      <c r="G855" s="17"/>
      <c r="H855" s="17"/>
      <c r="I855" s="25" t="s">
        <v>218</v>
      </c>
      <c r="J855" s="22" t="s">
        <v>254</v>
      </c>
      <c r="K855" s="22" t="s">
        <v>255</v>
      </c>
      <c r="L855" s="22" t="s">
        <v>256</v>
      </c>
      <c r="M855" s="25" t="s">
        <v>218</v>
      </c>
      <c r="N855" s="17" t="s">
        <v>205</v>
      </c>
      <c r="O855" s="22" t="s">
        <v>257</v>
      </c>
      <c r="P855" s="31" t="str">
        <f t="shared" si="13"/>
        <v>Non-Lead</v>
      </c>
      <c r="Q855" s="40" t="s">
        <v>254</v>
      </c>
      <c r="R855" s="40" t="s">
        <v>254</v>
      </c>
      <c r="S855" s="24"/>
      <c r="T855" s="16"/>
      <c r="U855" s="41" t="s">
        <v>255</v>
      </c>
      <c r="V855" s="41" t="s">
        <v>255</v>
      </c>
      <c r="W855" s="16"/>
      <c r="X855" s="43" t="str">
        <f>IF((OR((AND('[1]PWS Information'!$E$10="CWS",T855="Single Family Residence",P855="Lead")),
(AND('[1]PWS Information'!$E$10="CWS",T855="Multiple Family Residence",'[1]PWS Information'!$E$11="Yes",P855="Lead")),
(AND('[1]PWS Information'!$E$10="NTNC",P855="Lead")))),"Tier 1",
IF((OR((AND('[1]PWS Information'!$E$10="CWS",T855="Multiple Family Residence",'[1]PWS Information'!$E$11="No",P855="Lead")),
(AND('[1]PWS Information'!$E$10="CWS",T855="Other",P855="Lead")),
(AND(T855="",P855="Lead")),
(AND('[1]PWS Information'!$E$10="CWS",T855="Building",P855="Lead")))),"Tier 2",
IF((OR((AND('[1]PWS Information'!$E$10="CWS",T855="Single Family Residence",P855="Galvanized Requiring Replacement")),
(AND('[1]PWS Information'!$E$10="CWS",T855="Single Family Residence",P855="Galvanized Requiring Replacement",Q855="Yes")),
(AND('[1]PWS Information'!$E$10="NTNC",T855="Single Family Residence",P855="Galvanized Requiring Replacement")),
(AND('[1]PWS Information'!$E$10="NTNC",T855="Single Family Residence",Q855="Yes")))),"Tier 3",
IF((OR((AND('[1]PWS Information'!$E$10="CWS",T855="Single Family Residence",R855="Yes",P855="Non-Lead", I855="Non-Lead - Copper",K855="Before 1989")),
(AND('[1]PWS Information'!$E$10="CWS",T855="Single Family Residence",R855="Yes",P855="Non-Lead", M855="Non-Lead - Copper",N855="Before 1989")))),"Tier 4",
IF((OR((AND('[1]PWS Information'!$E$10="NTNC",P855="Non-Lead")),
(AND('[1]PWS Information'!$E$10="CWS",P855="Non-Lead",R855="")),
(AND('[1]PWS Information'!$E$10="CWS",P855="Non-Lead",R855="No")),
(AND('[1]PWS Information'!$E$10="CWS",P855="Non-Lead",R855="Don't Know")),
(AND('[1]PWS Information'!$E$10="CWS",P855="Non-Lead", I855="Non-Lead - Copper", R855="Yes", K855="Between 1989 and 2014")),
(AND('[1]PWS Information'!$E$10="CWS",P855="Non-Lead", I855="Non-Lead - Copper", R855="Yes", K855="After 2014")),
(AND('[1]PWS Information'!$E$10="CWS",P855="Non-Lead", I855="Non-Lead - Copper", R855="Yes", K855="Unknown")),
(AND('[1]PWS Information'!$E$10="CWS",P855="Non-Lead", M855="Non-Lead - Copper", R855="Yes", N855="Between 1989 and 2014")),
(AND('[1]PWS Information'!$E$10="CWS",P855="Non-Lead", M855="Non-Lead - Copper", R855="Yes", N855="After 2014")),
(AND('[1]PWS Information'!$E$10="CWS",P855="Non-Lead", M855="Non-Lead - Copper", R855="Yes", N855="Unknown")),
(AND('[1]PWS Information'!$E$10="CWS",P855="Unknown")),
(AND('[1]PWS Information'!$E$10="NTNC",P855="Unknown")),
(AND('[1]PWS Information'!$E$10="CWS",T855="Multiple Family Residence",P855="Galvanized Requiring Replacement")),
(AND('[1]PWS Information'!$E$10="CWS",P855="Galvanized Requiring Replacement")),
(AND('[1]PWS Information'!$E$10="NTNC",T855="Multiple Family Residence",P855="Galvanized Requiring Replacement")))),"Tier 5",
"")))))</f>
        <v>Tier 5</v>
      </c>
      <c r="Y855" s="24"/>
      <c r="Z855" s="24"/>
    </row>
    <row r="856" spans="1:26" x14ac:dyDescent="0.25">
      <c r="A856" s="17">
        <v>853</v>
      </c>
      <c r="B856" s="17">
        <v>507</v>
      </c>
      <c r="C856" s="17" t="s">
        <v>83</v>
      </c>
      <c r="D856" s="17" t="s">
        <v>188</v>
      </c>
      <c r="E856" s="17">
        <v>79549</v>
      </c>
      <c r="F856" s="17"/>
      <c r="G856" s="17"/>
      <c r="H856" s="17"/>
      <c r="I856" s="21" t="s">
        <v>218</v>
      </c>
      <c r="J856" s="22" t="s">
        <v>254</v>
      </c>
      <c r="K856" s="22" t="s">
        <v>255</v>
      </c>
      <c r="L856" s="22" t="s">
        <v>256</v>
      </c>
      <c r="M856" s="21" t="s">
        <v>218</v>
      </c>
      <c r="N856" s="19" t="s">
        <v>205</v>
      </c>
      <c r="O856" s="22" t="s">
        <v>257</v>
      </c>
      <c r="P856" s="31" t="str">
        <f t="shared" si="13"/>
        <v>Non-Lead</v>
      </c>
      <c r="Q856" s="40" t="s">
        <v>254</v>
      </c>
      <c r="R856" s="40" t="s">
        <v>254</v>
      </c>
      <c r="S856" s="24"/>
      <c r="T856" s="16"/>
      <c r="U856" s="41" t="s">
        <v>255</v>
      </c>
      <c r="V856" s="41" t="s">
        <v>255</v>
      </c>
      <c r="W856" s="16"/>
      <c r="X856" s="43" t="str">
        <f>IF((OR((AND('[1]PWS Information'!$E$10="CWS",T856="Single Family Residence",P856="Lead")),
(AND('[1]PWS Information'!$E$10="CWS",T856="Multiple Family Residence",'[1]PWS Information'!$E$11="Yes",P856="Lead")),
(AND('[1]PWS Information'!$E$10="NTNC",P856="Lead")))),"Tier 1",
IF((OR((AND('[1]PWS Information'!$E$10="CWS",T856="Multiple Family Residence",'[1]PWS Information'!$E$11="No",P856="Lead")),
(AND('[1]PWS Information'!$E$10="CWS",T856="Other",P856="Lead")),
(AND(T856="",P856="Lead")),
(AND('[1]PWS Information'!$E$10="CWS",T856="Building",P856="Lead")))),"Tier 2",
IF((OR((AND('[1]PWS Information'!$E$10="CWS",T856="Single Family Residence",P856="Galvanized Requiring Replacement")),
(AND('[1]PWS Information'!$E$10="CWS",T856="Single Family Residence",P856="Galvanized Requiring Replacement",Q856="Yes")),
(AND('[1]PWS Information'!$E$10="NTNC",T856="Single Family Residence",P856="Galvanized Requiring Replacement")),
(AND('[1]PWS Information'!$E$10="NTNC",T856="Single Family Residence",Q856="Yes")))),"Tier 3",
IF((OR((AND('[1]PWS Information'!$E$10="CWS",T856="Single Family Residence",R856="Yes",P856="Non-Lead", I856="Non-Lead - Copper",K856="Before 1989")),
(AND('[1]PWS Information'!$E$10="CWS",T856="Single Family Residence",R856="Yes",P856="Non-Lead", M856="Non-Lead - Copper",N856="Before 1989")))),"Tier 4",
IF((OR((AND('[1]PWS Information'!$E$10="NTNC",P856="Non-Lead")),
(AND('[1]PWS Information'!$E$10="CWS",P856="Non-Lead",R856="")),
(AND('[1]PWS Information'!$E$10="CWS",P856="Non-Lead",R856="No")),
(AND('[1]PWS Information'!$E$10="CWS",P856="Non-Lead",R856="Don't Know")),
(AND('[1]PWS Information'!$E$10="CWS",P856="Non-Lead", I856="Non-Lead - Copper", R856="Yes", K856="Between 1989 and 2014")),
(AND('[1]PWS Information'!$E$10="CWS",P856="Non-Lead", I856="Non-Lead - Copper", R856="Yes", K856="After 2014")),
(AND('[1]PWS Information'!$E$10="CWS",P856="Non-Lead", I856="Non-Lead - Copper", R856="Yes", K856="Unknown")),
(AND('[1]PWS Information'!$E$10="CWS",P856="Non-Lead", M856="Non-Lead - Copper", R856="Yes", N856="Between 1989 and 2014")),
(AND('[1]PWS Information'!$E$10="CWS",P856="Non-Lead", M856="Non-Lead - Copper", R856="Yes", N856="After 2014")),
(AND('[1]PWS Information'!$E$10="CWS",P856="Non-Lead", M856="Non-Lead - Copper", R856="Yes", N856="Unknown")),
(AND('[1]PWS Information'!$E$10="CWS",P856="Unknown")),
(AND('[1]PWS Information'!$E$10="NTNC",P856="Unknown")),
(AND('[1]PWS Information'!$E$10="CWS",T856="Multiple Family Residence",P856="Galvanized Requiring Replacement")),
(AND('[1]PWS Information'!$E$10="CWS",P856="Galvanized Requiring Replacement")),
(AND('[1]PWS Information'!$E$10="NTNC",T856="Multiple Family Residence",P856="Galvanized Requiring Replacement")))),"Tier 5",
"")))))</f>
        <v>Tier 5</v>
      </c>
      <c r="Y856" s="24"/>
      <c r="Z856" s="24"/>
    </row>
    <row r="857" spans="1:26" x14ac:dyDescent="0.25">
      <c r="A857" s="17">
        <v>854</v>
      </c>
      <c r="B857" s="18">
        <v>510</v>
      </c>
      <c r="C857" s="17" t="s">
        <v>83</v>
      </c>
      <c r="D857" s="17" t="s">
        <v>188</v>
      </c>
      <c r="E857" s="17">
        <v>79549</v>
      </c>
      <c r="F857" s="18"/>
      <c r="G857" s="18"/>
      <c r="H857" s="18"/>
      <c r="I857" s="21" t="s">
        <v>218</v>
      </c>
      <c r="J857" s="22" t="s">
        <v>254</v>
      </c>
      <c r="K857" s="22" t="s">
        <v>255</v>
      </c>
      <c r="L857" s="22" t="s">
        <v>256</v>
      </c>
      <c r="M857" s="21" t="s">
        <v>222</v>
      </c>
      <c r="N857" s="19" t="s">
        <v>205</v>
      </c>
      <c r="O857" s="22" t="s">
        <v>257</v>
      </c>
      <c r="P857" s="31" t="str">
        <f t="shared" si="13"/>
        <v>Galvanized Requiring Replacement</v>
      </c>
      <c r="Q857" s="40" t="s">
        <v>254</v>
      </c>
      <c r="R857" s="40" t="s">
        <v>254</v>
      </c>
      <c r="S857" s="24"/>
      <c r="T857" s="16"/>
      <c r="U857" s="41" t="s">
        <v>255</v>
      </c>
      <c r="V857" s="41" t="s">
        <v>255</v>
      </c>
      <c r="W857" s="16"/>
      <c r="X857" s="43" t="str">
        <f>IF((OR((AND('[1]PWS Information'!$E$10="CWS",T857="Single Family Residence",P857="Lead")),
(AND('[1]PWS Information'!$E$10="CWS",T857="Multiple Family Residence",'[1]PWS Information'!$E$11="Yes",P857="Lead")),
(AND('[1]PWS Information'!$E$10="NTNC",P857="Lead")))),"Tier 1",
IF((OR((AND('[1]PWS Information'!$E$10="CWS",T857="Multiple Family Residence",'[1]PWS Information'!$E$11="No",P857="Lead")),
(AND('[1]PWS Information'!$E$10="CWS",T857="Other",P857="Lead")),
(AND(T857="",P857="Lead")),
(AND('[1]PWS Information'!$E$10="CWS",T857="Building",P857="Lead")))),"Tier 2",
IF((OR((AND('[1]PWS Information'!$E$10="CWS",T857="Single Family Residence",P857="Galvanized Requiring Replacement")),
(AND('[1]PWS Information'!$E$10="CWS",T857="Single Family Residence",P857="Galvanized Requiring Replacement",Q857="Yes")),
(AND('[1]PWS Information'!$E$10="NTNC",T857="Single Family Residence",P857="Galvanized Requiring Replacement")),
(AND('[1]PWS Information'!$E$10="NTNC",T857="Single Family Residence",Q857="Yes")))),"Tier 3",
IF((OR((AND('[1]PWS Information'!$E$10="CWS",T857="Single Family Residence",R857="Yes",P857="Non-Lead", I857="Non-Lead - Copper",K857="Before 1989")),
(AND('[1]PWS Information'!$E$10="CWS",T857="Single Family Residence",R857="Yes",P857="Non-Lead", M857="Non-Lead - Copper",N857="Before 1989")))),"Tier 4",
IF((OR((AND('[1]PWS Information'!$E$10="NTNC",P857="Non-Lead")),
(AND('[1]PWS Information'!$E$10="CWS",P857="Non-Lead",R857="")),
(AND('[1]PWS Information'!$E$10="CWS",P857="Non-Lead",R857="No")),
(AND('[1]PWS Information'!$E$10="CWS",P857="Non-Lead",R857="Don't Know")),
(AND('[1]PWS Information'!$E$10="CWS",P857="Non-Lead", I857="Non-Lead - Copper", R857="Yes", K857="Between 1989 and 2014")),
(AND('[1]PWS Information'!$E$10="CWS",P857="Non-Lead", I857="Non-Lead - Copper", R857="Yes", K857="After 2014")),
(AND('[1]PWS Information'!$E$10="CWS",P857="Non-Lead", I857="Non-Lead - Copper", R857="Yes", K857="Unknown")),
(AND('[1]PWS Information'!$E$10="CWS",P857="Non-Lead", M857="Non-Lead - Copper", R857="Yes", N857="Between 1989 and 2014")),
(AND('[1]PWS Information'!$E$10="CWS",P857="Non-Lead", M857="Non-Lead - Copper", R857="Yes", N857="After 2014")),
(AND('[1]PWS Information'!$E$10="CWS",P857="Non-Lead", M857="Non-Lead - Copper", R857="Yes", N857="Unknown")),
(AND('[1]PWS Information'!$E$10="CWS",P857="Unknown")),
(AND('[1]PWS Information'!$E$10="NTNC",P857="Unknown")),
(AND('[1]PWS Information'!$E$10="CWS",T857="Multiple Family Residence",P857="Galvanized Requiring Replacement")),
(AND('[1]PWS Information'!$E$10="CWS",P857="Galvanized Requiring Replacement")),
(AND('[1]PWS Information'!$E$10="NTNC",T857="Multiple Family Residence",P857="Galvanized Requiring Replacement")))),"Tier 5",
"")))))</f>
        <v>Tier 5</v>
      </c>
      <c r="Y857" s="24"/>
      <c r="Z857" s="24"/>
    </row>
    <row r="858" spans="1:26" x14ac:dyDescent="0.25">
      <c r="A858" s="17">
        <v>855</v>
      </c>
      <c r="B858" s="17">
        <v>600</v>
      </c>
      <c r="C858" s="17" t="s">
        <v>83</v>
      </c>
      <c r="D858" s="17" t="s">
        <v>188</v>
      </c>
      <c r="E858" s="17">
        <v>79549</v>
      </c>
      <c r="F858" s="17"/>
      <c r="G858" s="17"/>
      <c r="H858" s="17"/>
      <c r="I858" s="21" t="s">
        <v>218</v>
      </c>
      <c r="J858" s="22" t="s">
        <v>254</v>
      </c>
      <c r="K858" s="22" t="s">
        <v>255</v>
      </c>
      <c r="L858" s="22" t="s">
        <v>256</v>
      </c>
      <c r="M858" s="21" t="s">
        <v>222</v>
      </c>
      <c r="N858" s="37"/>
      <c r="O858" s="22" t="s">
        <v>256</v>
      </c>
      <c r="P858" s="31" t="str">
        <f t="shared" si="13"/>
        <v>Galvanized Requiring Replacement</v>
      </c>
      <c r="Q858" s="40" t="s">
        <v>254</v>
      </c>
      <c r="R858" s="40" t="s">
        <v>254</v>
      </c>
      <c r="S858" s="24"/>
      <c r="T858" s="16"/>
      <c r="U858" s="41" t="s">
        <v>255</v>
      </c>
      <c r="V858" s="41" t="s">
        <v>255</v>
      </c>
      <c r="W858" s="16"/>
      <c r="X858" s="43" t="str">
        <f>IF((OR((AND('[1]PWS Information'!$E$10="CWS",T858="Single Family Residence",P858="Lead")),
(AND('[1]PWS Information'!$E$10="CWS",T858="Multiple Family Residence",'[1]PWS Information'!$E$11="Yes",P858="Lead")),
(AND('[1]PWS Information'!$E$10="NTNC",P858="Lead")))),"Tier 1",
IF((OR((AND('[1]PWS Information'!$E$10="CWS",T858="Multiple Family Residence",'[1]PWS Information'!$E$11="No",P858="Lead")),
(AND('[1]PWS Information'!$E$10="CWS",T858="Other",P858="Lead")),
(AND(T858="",P858="Lead")),
(AND('[1]PWS Information'!$E$10="CWS",T858="Building",P858="Lead")))),"Tier 2",
IF((OR((AND('[1]PWS Information'!$E$10="CWS",T858="Single Family Residence",P858="Galvanized Requiring Replacement")),
(AND('[1]PWS Information'!$E$10="CWS",T858="Single Family Residence",P858="Galvanized Requiring Replacement",Q858="Yes")),
(AND('[1]PWS Information'!$E$10="NTNC",T858="Single Family Residence",P858="Galvanized Requiring Replacement")),
(AND('[1]PWS Information'!$E$10="NTNC",T858="Single Family Residence",Q858="Yes")))),"Tier 3",
IF((OR((AND('[1]PWS Information'!$E$10="CWS",T858="Single Family Residence",R858="Yes",P858="Non-Lead", I858="Non-Lead - Copper",K858="Before 1989")),
(AND('[1]PWS Information'!$E$10="CWS",T858="Single Family Residence",R858="Yes",P858="Non-Lead", M858="Non-Lead - Copper",N858="Before 1989")))),"Tier 4",
IF((OR((AND('[1]PWS Information'!$E$10="NTNC",P858="Non-Lead")),
(AND('[1]PWS Information'!$E$10="CWS",P858="Non-Lead",R858="")),
(AND('[1]PWS Information'!$E$10="CWS",P858="Non-Lead",R858="No")),
(AND('[1]PWS Information'!$E$10="CWS",P858="Non-Lead",R858="Don't Know")),
(AND('[1]PWS Information'!$E$10="CWS",P858="Non-Lead", I858="Non-Lead - Copper", R858="Yes", K858="Between 1989 and 2014")),
(AND('[1]PWS Information'!$E$10="CWS",P858="Non-Lead", I858="Non-Lead - Copper", R858="Yes", K858="After 2014")),
(AND('[1]PWS Information'!$E$10="CWS",P858="Non-Lead", I858="Non-Lead - Copper", R858="Yes", K858="Unknown")),
(AND('[1]PWS Information'!$E$10="CWS",P858="Non-Lead", M858="Non-Lead - Copper", R858="Yes", N858="Between 1989 and 2014")),
(AND('[1]PWS Information'!$E$10="CWS",P858="Non-Lead", M858="Non-Lead - Copper", R858="Yes", N858="After 2014")),
(AND('[1]PWS Information'!$E$10="CWS",P858="Non-Lead", M858="Non-Lead - Copper", R858="Yes", N858="Unknown")),
(AND('[1]PWS Information'!$E$10="CWS",P858="Unknown")),
(AND('[1]PWS Information'!$E$10="NTNC",P858="Unknown")),
(AND('[1]PWS Information'!$E$10="CWS",T858="Multiple Family Residence",P858="Galvanized Requiring Replacement")),
(AND('[1]PWS Information'!$E$10="CWS",P858="Galvanized Requiring Replacement")),
(AND('[1]PWS Information'!$E$10="NTNC",T858="Multiple Family Residence",P858="Galvanized Requiring Replacement")))),"Tier 5",
"")))))</f>
        <v>Tier 5</v>
      </c>
      <c r="Y858" s="24"/>
      <c r="Z858" s="24"/>
    </row>
    <row r="859" spans="1:26" x14ac:dyDescent="0.25">
      <c r="A859" s="17">
        <v>856</v>
      </c>
      <c r="B859" s="17">
        <v>602</v>
      </c>
      <c r="C859" s="17" t="s">
        <v>83</v>
      </c>
      <c r="D859" s="17" t="s">
        <v>188</v>
      </c>
      <c r="E859" s="17">
        <v>79549</v>
      </c>
      <c r="F859" s="17"/>
      <c r="G859" s="17"/>
      <c r="H859" s="17"/>
      <c r="I859" s="25" t="s">
        <v>218</v>
      </c>
      <c r="J859" s="22" t="s">
        <v>254</v>
      </c>
      <c r="K859" s="22" t="s">
        <v>255</v>
      </c>
      <c r="L859" s="22" t="s">
        <v>256</v>
      </c>
      <c r="M859" s="25" t="s">
        <v>218</v>
      </c>
      <c r="N859" s="19" t="s">
        <v>205</v>
      </c>
      <c r="O859" s="22" t="s">
        <v>257</v>
      </c>
      <c r="P859" s="31" t="str">
        <f t="shared" si="13"/>
        <v>Non-Lead</v>
      </c>
      <c r="Q859" s="40" t="s">
        <v>254</v>
      </c>
      <c r="R859" s="40" t="s">
        <v>254</v>
      </c>
      <c r="S859" s="24"/>
      <c r="T859" s="16"/>
      <c r="U859" s="41" t="s">
        <v>255</v>
      </c>
      <c r="V859" s="41" t="s">
        <v>255</v>
      </c>
      <c r="W859" s="16"/>
      <c r="X859" s="43" t="str">
        <f>IF((OR((AND('[1]PWS Information'!$E$10="CWS",T859="Single Family Residence",P859="Lead")),
(AND('[1]PWS Information'!$E$10="CWS",T859="Multiple Family Residence",'[1]PWS Information'!$E$11="Yes",P859="Lead")),
(AND('[1]PWS Information'!$E$10="NTNC",P859="Lead")))),"Tier 1",
IF((OR((AND('[1]PWS Information'!$E$10="CWS",T859="Multiple Family Residence",'[1]PWS Information'!$E$11="No",P859="Lead")),
(AND('[1]PWS Information'!$E$10="CWS",T859="Other",P859="Lead")),
(AND(T859="",P859="Lead")),
(AND('[1]PWS Information'!$E$10="CWS",T859="Building",P859="Lead")))),"Tier 2",
IF((OR((AND('[1]PWS Information'!$E$10="CWS",T859="Single Family Residence",P859="Galvanized Requiring Replacement")),
(AND('[1]PWS Information'!$E$10="CWS",T859="Single Family Residence",P859="Galvanized Requiring Replacement",Q859="Yes")),
(AND('[1]PWS Information'!$E$10="NTNC",T859="Single Family Residence",P859="Galvanized Requiring Replacement")),
(AND('[1]PWS Information'!$E$10="NTNC",T859="Single Family Residence",Q859="Yes")))),"Tier 3",
IF((OR((AND('[1]PWS Information'!$E$10="CWS",T859="Single Family Residence",R859="Yes",P859="Non-Lead", I859="Non-Lead - Copper",K859="Before 1989")),
(AND('[1]PWS Information'!$E$10="CWS",T859="Single Family Residence",R859="Yes",P859="Non-Lead", M859="Non-Lead - Copper",N859="Before 1989")))),"Tier 4",
IF((OR((AND('[1]PWS Information'!$E$10="NTNC",P859="Non-Lead")),
(AND('[1]PWS Information'!$E$10="CWS",P859="Non-Lead",R859="")),
(AND('[1]PWS Information'!$E$10="CWS",P859="Non-Lead",R859="No")),
(AND('[1]PWS Information'!$E$10="CWS",P859="Non-Lead",R859="Don't Know")),
(AND('[1]PWS Information'!$E$10="CWS",P859="Non-Lead", I859="Non-Lead - Copper", R859="Yes", K859="Between 1989 and 2014")),
(AND('[1]PWS Information'!$E$10="CWS",P859="Non-Lead", I859="Non-Lead - Copper", R859="Yes", K859="After 2014")),
(AND('[1]PWS Information'!$E$10="CWS",P859="Non-Lead", I859="Non-Lead - Copper", R859="Yes", K859="Unknown")),
(AND('[1]PWS Information'!$E$10="CWS",P859="Non-Lead", M859="Non-Lead - Copper", R859="Yes", N859="Between 1989 and 2014")),
(AND('[1]PWS Information'!$E$10="CWS",P859="Non-Lead", M859="Non-Lead - Copper", R859="Yes", N859="After 2014")),
(AND('[1]PWS Information'!$E$10="CWS",P859="Non-Lead", M859="Non-Lead - Copper", R859="Yes", N859="Unknown")),
(AND('[1]PWS Information'!$E$10="CWS",P859="Unknown")),
(AND('[1]PWS Information'!$E$10="NTNC",P859="Unknown")),
(AND('[1]PWS Information'!$E$10="CWS",T859="Multiple Family Residence",P859="Galvanized Requiring Replacement")),
(AND('[1]PWS Information'!$E$10="CWS",P859="Galvanized Requiring Replacement")),
(AND('[1]PWS Information'!$E$10="NTNC",T859="Multiple Family Residence",P859="Galvanized Requiring Replacement")))),"Tier 5",
"")))))</f>
        <v>Tier 5</v>
      </c>
      <c r="Y859" s="24"/>
      <c r="Z859" s="24"/>
    </row>
    <row r="860" spans="1:26" x14ac:dyDescent="0.25">
      <c r="A860" s="17">
        <v>857</v>
      </c>
      <c r="B860" s="18">
        <v>603</v>
      </c>
      <c r="C860" s="17" t="s">
        <v>83</v>
      </c>
      <c r="D860" s="17" t="s">
        <v>188</v>
      </c>
      <c r="E860" s="17">
        <v>79549</v>
      </c>
      <c r="F860" s="18"/>
      <c r="G860" s="18"/>
      <c r="H860" s="18"/>
      <c r="I860" s="25" t="s">
        <v>218</v>
      </c>
      <c r="J860" s="22" t="s">
        <v>254</v>
      </c>
      <c r="K860" s="22" t="s">
        <v>255</v>
      </c>
      <c r="L860" s="22" t="s">
        <v>256</v>
      </c>
      <c r="M860" s="25" t="s">
        <v>218</v>
      </c>
      <c r="N860" s="19"/>
      <c r="O860" s="22" t="s">
        <v>256</v>
      </c>
      <c r="P860" s="31" t="str">
        <f t="shared" si="13"/>
        <v>Non-Lead</v>
      </c>
      <c r="Q860" s="40" t="s">
        <v>254</v>
      </c>
      <c r="R860" s="40" t="s">
        <v>254</v>
      </c>
      <c r="S860" s="24"/>
      <c r="T860" s="16"/>
      <c r="U860" s="41" t="s">
        <v>255</v>
      </c>
      <c r="V860" s="41" t="s">
        <v>255</v>
      </c>
      <c r="W860" s="16"/>
      <c r="X860" s="43" t="str">
        <f>IF((OR((AND('[1]PWS Information'!$E$10="CWS",T860="Single Family Residence",P860="Lead")),
(AND('[1]PWS Information'!$E$10="CWS",T860="Multiple Family Residence",'[1]PWS Information'!$E$11="Yes",P860="Lead")),
(AND('[1]PWS Information'!$E$10="NTNC",P860="Lead")))),"Tier 1",
IF((OR((AND('[1]PWS Information'!$E$10="CWS",T860="Multiple Family Residence",'[1]PWS Information'!$E$11="No",P860="Lead")),
(AND('[1]PWS Information'!$E$10="CWS",T860="Other",P860="Lead")),
(AND(T860="",P860="Lead")),
(AND('[1]PWS Information'!$E$10="CWS",T860="Building",P860="Lead")))),"Tier 2",
IF((OR((AND('[1]PWS Information'!$E$10="CWS",T860="Single Family Residence",P860="Galvanized Requiring Replacement")),
(AND('[1]PWS Information'!$E$10="CWS",T860="Single Family Residence",P860="Galvanized Requiring Replacement",Q860="Yes")),
(AND('[1]PWS Information'!$E$10="NTNC",T860="Single Family Residence",P860="Galvanized Requiring Replacement")),
(AND('[1]PWS Information'!$E$10="NTNC",T860="Single Family Residence",Q860="Yes")))),"Tier 3",
IF((OR((AND('[1]PWS Information'!$E$10="CWS",T860="Single Family Residence",R860="Yes",P860="Non-Lead", I860="Non-Lead - Copper",K860="Before 1989")),
(AND('[1]PWS Information'!$E$10="CWS",T860="Single Family Residence",R860="Yes",P860="Non-Lead", M860="Non-Lead - Copper",N860="Before 1989")))),"Tier 4",
IF((OR((AND('[1]PWS Information'!$E$10="NTNC",P860="Non-Lead")),
(AND('[1]PWS Information'!$E$10="CWS",P860="Non-Lead",R860="")),
(AND('[1]PWS Information'!$E$10="CWS",P860="Non-Lead",R860="No")),
(AND('[1]PWS Information'!$E$10="CWS",P860="Non-Lead",R860="Don't Know")),
(AND('[1]PWS Information'!$E$10="CWS",P860="Non-Lead", I860="Non-Lead - Copper", R860="Yes", K860="Between 1989 and 2014")),
(AND('[1]PWS Information'!$E$10="CWS",P860="Non-Lead", I860="Non-Lead - Copper", R860="Yes", K860="After 2014")),
(AND('[1]PWS Information'!$E$10="CWS",P860="Non-Lead", I860="Non-Lead - Copper", R860="Yes", K860="Unknown")),
(AND('[1]PWS Information'!$E$10="CWS",P860="Non-Lead", M860="Non-Lead - Copper", R860="Yes", N860="Between 1989 and 2014")),
(AND('[1]PWS Information'!$E$10="CWS",P860="Non-Lead", M860="Non-Lead - Copper", R860="Yes", N860="After 2014")),
(AND('[1]PWS Information'!$E$10="CWS",P860="Non-Lead", M860="Non-Lead - Copper", R860="Yes", N860="Unknown")),
(AND('[1]PWS Information'!$E$10="CWS",P860="Unknown")),
(AND('[1]PWS Information'!$E$10="NTNC",P860="Unknown")),
(AND('[1]PWS Information'!$E$10="CWS",T860="Multiple Family Residence",P860="Galvanized Requiring Replacement")),
(AND('[1]PWS Information'!$E$10="CWS",P860="Galvanized Requiring Replacement")),
(AND('[1]PWS Information'!$E$10="NTNC",T860="Multiple Family Residence",P860="Galvanized Requiring Replacement")))),"Tier 5",
"")))))</f>
        <v>Tier 5</v>
      </c>
      <c r="Y860" s="24"/>
      <c r="Z860" s="24"/>
    </row>
    <row r="861" spans="1:26" x14ac:dyDescent="0.25">
      <c r="A861" s="17">
        <v>858</v>
      </c>
      <c r="B861" s="17">
        <v>604</v>
      </c>
      <c r="C861" s="17" t="s">
        <v>83</v>
      </c>
      <c r="D861" s="17" t="s">
        <v>188</v>
      </c>
      <c r="E861" s="17">
        <v>79549</v>
      </c>
      <c r="F861" s="17"/>
      <c r="G861" s="17"/>
      <c r="H861" s="17"/>
      <c r="I861" s="21" t="s">
        <v>218</v>
      </c>
      <c r="J861" s="22" t="s">
        <v>254</v>
      </c>
      <c r="K861" s="22" t="s">
        <v>255</v>
      </c>
      <c r="L861" s="22" t="s">
        <v>256</v>
      </c>
      <c r="M861" s="21" t="s">
        <v>218</v>
      </c>
      <c r="N861" s="37"/>
      <c r="O861" s="22" t="s">
        <v>256</v>
      </c>
      <c r="P861" s="31" t="str">
        <f t="shared" si="13"/>
        <v>Non-Lead</v>
      </c>
      <c r="Q861" s="40" t="s">
        <v>254</v>
      </c>
      <c r="R861" s="40" t="s">
        <v>254</v>
      </c>
      <c r="S861" s="24"/>
      <c r="T861" s="16"/>
      <c r="U861" s="41" t="s">
        <v>255</v>
      </c>
      <c r="V861" s="41" t="s">
        <v>255</v>
      </c>
      <c r="W861" s="16"/>
      <c r="X861" s="43" t="str">
        <f>IF((OR((AND('[1]PWS Information'!$E$10="CWS",T861="Single Family Residence",P861="Lead")),
(AND('[1]PWS Information'!$E$10="CWS",T861="Multiple Family Residence",'[1]PWS Information'!$E$11="Yes",P861="Lead")),
(AND('[1]PWS Information'!$E$10="NTNC",P861="Lead")))),"Tier 1",
IF((OR((AND('[1]PWS Information'!$E$10="CWS",T861="Multiple Family Residence",'[1]PWS Information'!$E$11="No",P861="Lead")),
(AND('[1]PWS Information'!$E$10="CWS",T861="Other",P861="Lead")),
(AND(T861="",P861="Lead")),
(AND('[1]PWS Information'!$E$10="CWS",T861="Building",P861="Lead")))),"Tier 2",
IF((OR((AND('[1]PWS Information'!$E$10="CWS",T861="Single Family Residence",P861="Galvanized Requiring Replacement")),
(AND('[1]PWS Information'!$E$10="CWS",T861="Single Family Residence",P861="Galvanized Requiring Replacement",Q861="Yes")),
(AND('[1]PWS Information'!$E$10="NTNC",T861="Single Family Residence",P861="Galvanized Requiring Replacement")),
(AND('[1]PWS Information'!$E$10="NTNC",T861="Single Family Residence",Q861="Yes")))),"Tier 3",
IF((OR((AND('[1]PWS Information'!$E$10="CWS",T861="Single Family Residence",R861="Yes",P861="Non-Lead", I861="Non-Lead - Copper",K861="Before 1989")),
(AND('[1]PWS Information'!$E$10="CWS",T861="Single Family Residence",R861="Yes",P861="Non-Lead", M861="Non-Lead - Copper",N861="Before 1989")))),"Tier 4",
IF((OR((AND('[1]PWS Information'!$E$10="NTNC",P861="Non-Lead")),
(AND('[1]PWS Information'!$E$10="CWS",P861="Non-Lead",R861="")),
(AND('[1]PWS Information'!$E$10="CWS",P861="Non-Lead",R861="No")),
(AND('[1]PWS Information'!$E$10="CWS",P861="Non-Lead",R861="Don't Know")),
(AND('[1]PWS Information'!$E$10="CWS",P861="Non-Lead", I861="Non-Lead - Copper", R861="Yes", K861="Between 1989 and 2014")),
(AND('[1]PWS Information'!$E$10="CWS",P861="Non-Lead", I861="Non-Lead - Copper", R861="Yes", K861="After 2014")),
(AND('[1]PWS Information'!$E$10="CWS",P861="Non-Lead", I861="Non-Lead - Copper", R861="Yes", K861="Unknown")),
(AND('[1]PWS Information'!$E$10="CWS",P861="Non-Lead", M861="Non-Lead - Copper", R861="Yes", N861="Between 1989 and 2014")),
(AND('[1]PWS Information'!$E$10="CWS",P861="Non-Lead", M861="Non-Lead - Copper", R861="Yes", N861="After 2014")),
(AND('[1]PWS Information'!$E$10="CWS",P861="Non-Lead", M861="Non-Lead - Copper", R861="Yes", N861="Unknown")),
(AND('[1]PWS Information'!$E$10="CWS",P861="Unknown")),
(AND('[1]PWS Information'!$E$10="NTNC",P861="Unknown")),
(AND('[1]PWS Information'!$E$10="CWS",T861="Multiple Family Residence",P861="Galvanized Requiring Replacement")),
(AND('[1]PWS Information'!$E$10="CWS",P861="Galvanized Requiring Replacement")),
(AND('[1]PWS Information'!$E$10="NTNC",T861="Multiple Family Residence",P861="Galvanized Requiring Replacement")))),"Tier 5",
"")))))</f>
        <v>Tier 5</v>
      </c>
      <c r="Y861" s="24"/>
      <c r="Z861" s="24"/>
    </row>
    <row r="862" spans="1:26" x14ac:dyDescent="0.25">
      <c r="A862" s="17">
        <v>859</v>
      </c>
      <c r="B862" s="17">
        <v>605</v>
      </c>
      <c r="C862" s="17" t="s">
        <v>83</v>
      </c>
      <c r="D862" s="17" t="s">
        <v>188</v>
      </c>
      <c r="E862" s="17">
        <v>79549</v>
      </c>
      <c r="F862" s="17"/>
      <c r="G862" s="17"/>
      <c r="H862" s="17"/>
      <c r="I862" s="21" t="s">
        <v>218</v>
      </c>
      <c r="J862" s="22" t="s">
        <v>254</v>
      </c>
      <c r="K862" s="22" t="s">
        <v>255</v>
      </c>
      <c r="L862" s="22" t="s">
        <v>256</v>
      </c>
      <c r="M862" s="21" t="s">
        <v>218</v>
      </c>
      <c r="N862" s="37" t="s">
        <v>205</v>
      </c>
      <c r="O862" s="22" t="s">
        <v>257</v>
      </c>
      <c r="P862" s="31" t="str">
        <f t="shared" si="13"/>
        <v>Non-Lead</v>
      </c>
      <c r="Q862" s="40" t="s">
        <v>254</v>
      </c>
      <c r="R862" s="40" t="s">
        <v>254</v>
      </c>
      <c r="S862" s="24"/>
      <c r="T862" s="16"/>
      <c r="U862" s="41" t="s">
        <v>255</v>
      </c>
      <c r="V862" s="41" t="s">
        <v>255</v>
      </c>
      <c r="W862" s="16"/>
      <c r="X862" s="43" t="str">
        <f>IF((OR((AND('[1]PWS Information'!$E$10="CWS",T862="Single Family Residence",P862="Lead")),
(AND('[1]PWS Information'!$E$10="CWS",T862="Multiple Family Residence",'[1]PWS Information'!$E$11="Yes",P862="Lead")),
(AND('[1]PWS Information'!$E$10="NTNC",P862="Lead")))),"Tier 1",
IF((OR((AND('[1]PWS Information'!$E$10="CWS",T862="Multiple Family Residence",'[1]PWS Information'!$E$11="No",P862="Lead")),
(AND('[1]PWS Information'!$E$10="CWS",T862="Other",P862="Lead")),
(AND(T862="",P862="Lead")),
(AND('[1]PWS Information'!$E$10="CWS",T862="Building",P862="Lead")))),"Tier 2",
IF((OR((AND('[1]PWS Information'!$E$10="CWS",T862="Single Family Residence",P862="Galvanized Requiring Replacement")),
(AND('[1]PWS Information'!$E$10="CWS",T862="Single Family Residence",P862="Galvanized Requiring Replacement",Q862="Yes")),
(AND('[1]PWS Information'!$E$10="NTNC",T862="Single Family Residence",P862="Galvanized Requiring Replacement")),
(AND('[1]PWS Information'!$E$10="NTNC",T862="Single Family Residence",Q862="Yes")))),"Tier 3",
IF((OR((AND('[1]PWS Information'!$E$10="CWS",T862="Single Family Residence",R862="Yes",P862="Non-Lead", I862="Non-Lead - Copper",K862="Before 1989")),
(AND('[1]PWS Information'!$E$10="CWS",T862="Single Family Residence",R862="Yes",P862="Non-Lead", M862="Non-Lead - Copper",N862="Before 1989")))),"Tier 4",
IF((OR((AND('[1]PWS Information'!$E$10="NTNC",P862="Non-Lead")),
(AND('[1]PWS Information'!$E$10="CWS",P862="Non-Lead",R862="")),
(AND('[1]PWS Information'!$E$10="CWS",P862="Non-Lead",R862="No")),
(AND('[1]PWS Information'!$E$10="CWS",P862="Non-Lead",R862="Don't Know")),
(AND('[1]PWS Information'!$E$10="CWS",P862="Non-Lead", I862="Non-Lead - Copper", R862="Yes", K862="Between 1989 and 2014")),
(AND('[1]PWS Information'!$E$10="CWS",P862="Non-Lead", I862="Non-Lead - Copper", R862="Yes", K862="After 2014")),
(AND('[1]PWS Information'!$E$10="CWS",P862="Non-Lead", I862="Non-Lead - Copper", R862="Yes", K862="Unknown")),
(AND('[1]PWS Information'!$E$10="CWS",P862="Non-Lead", M862="Non-Lead - Copper", R862="Yes", N862="Between 1989 and 2014")),
(AND('[1]PWS Information'!$E$10="CWS",P862="Non-Lead", M862="Non-Lead - Copper", R862="Yes", N862="After 2014")),
(AND('[1]PWS Information'!$E$10="CWS",P862="Non-Lead", M862="Non-Lead - Copper", R862="Yes", N862="Unknown")),
(AND('[1]PWS Information'!$E$10="CWS",P862="Unknown")),
(AND('[1]PWS Information'!$E$10="NTNC",P862="Unknown")),
(AND('[1]PWS Information'!$E$10="CWS",T862="Multiple Family Residence",P862="Galvanized Requiring Replacement")),
(AND('[1]PWS Information'!$E$10="CWS",P862="Galvanized Requiring Replacement")),
(AND('[1]PWS Information'!$E$10="NTNC",T862="Multiple Family Residence",P862="Galvanized Requiring Replacement")))),"Tier 5",
"")))))</f>
        <v>Tier 5</v>
      </c>
      <c r="Y862" s="24"/>
      <c r="Z862" s="24"/>
    </row>
    <row r="863" spans="1:26" x14ac:dyDescent="0.25">
      <c r="A863" s="17">
        <v>860</v>
      </c>
      <c r="B863" s="17">
        <v>700</v>
      </c>
      <c r="C863" s="17" t="s">
        <v>83</v>
      </c>
      <c r="D863" s="17" t="s">
        <v>188</v>
      </c>
      <c r="E863" s="17">
        <v>79549</v>
      </c>
      <c r="F863" s="17"/>
      <c r="G863" s="17"/>
      <c r="H863" s="17"/>
      <c r="I863" s="21" t="s">
        <v>218</v>
      </c>
      <c r="J863" s="22" t="s">
        <v>254</v>
      </c>
      <c r="K863" s="22" t="s">
        <v>255</v>
      </c>
      <c r="L863" s="22" t="s">
        <v>256</v>
      </c>
      <c r="M863" s="21" t="s">
        <v>222</v>
      </c>
      <c r="N863" s="19" t="s">
        <v>205</v>
      </c>
      <c r="O863" s="22" t="s">
        <v>257</v>
      </c>
      <c r="P863" s="31" t="str">
        <f t="shared" si="13"/>
        <v>Galvanized Requiring Replacement</v>
      </c>
      <c r="Q863" s="40" t="s">
        <v>254</v>
      </c>
      <c r="R863" s="40" t="s">
        <v>254</v>
      </c>
      <c r="S863" s="24"/>
      <c r="T863" s="16"/>
      <c r="U863" s="41" t="s">
        <v>255</v>
      </c>
      <c r="V863" s="41" t="s">
        <v>255</v>
      </c>
      <c r="W863" s="16"/>
      <c r="X863" s="43" t="str">
        <f>IF((OR((AND('[1]PWS Information'!$E$10="CWS",T863="Single Family Residence",P863="Lead")),
(AND('[1]PWS Information'!$E$10="CWS",T863="Multiple Family Residence",'[1]PWS Information'!$E$11="Yes",P863="Lead")),
(AND('[1]PWS Information'!$E$10="NTNC",P863="Lead")))),"Tier 1",
IF((OR((AND('[1]PWS Information'!$E$10="CWS",T863="Multiple Family Residence",'[1]PWS Information'!$E$11="No",P863="Lead")),
(AND('[1]PWS Information'!$E$10="CWS",T863="Other",P863="Lead")),
(AND(T863="",P863="Lead")),
(AND('[1]PWS Information'!$E$10="CWS",T863="Building",P863="Lead")))),"Tier 2",
IF((OR((AND('[1]PWS Information'!$E$10="CWS",T863="Single Family Residence",P863="Galvanized Requiring Replacement")),
(AND('[1]PWS Information'!$E$10="CWS",T863="Single Family Residence",P863="Galvanized Requiring Replacement",Q863="Yes")),
(AND('[1]PWS Information'!$E$10="NTNC",T863="Single Family Residence",P863="Galvanized Requiring Replacement")),
(AND('[1]PWS Information'!$E$10="NTNC",T863="Single Family Residence",Q863="Yes")))),"Tier 3",
IF((OR((AND('[1]PWS Information'!$E$10="CWS",T863="Single Family Residence",R863="Yes",P863="Non-Lead", I863="Non-Lead - Copper",K863="Before 1989")),
(AND('[1]PWS Information'!$E$10="CWS",T863="Single Family Residence",R863="Yes",P863="Non-Lead", M863="Non-Lead - Copper",N863="Before 1989")))),"Tier 4",
IF((OR((AND('[1]PWS Information'!$E$10="NTNC",P863="Non-Lead")),
(AND('[1]PWS Information'!$E$10="CWS",P863="Non-Lead",R863="")),
(AND('[1]PWS Information'!$E$10="CWS",P863="Non-Lead",R863="No")),
(AND('[1]PWS Information'!$E$10="CWS",P863="Non-Lead",R863="Don't Know")),
(AND('[1]PWS Information'!$E$10="CWS",P863="Non-Lead", I863="Non-Lead - Copper", R863="Yes", K863="Between 1989 and 2014")),
(AND('[1]PWS Information'!$E$10="CWS",P863="Non-Lead", I863="Non-Lead - Copper", R863="Yes", K863="After 2014")),
(AND('[1]PWS Information'!$E$10="CWS",P863="Non-Lead", I863="Non-Lead - Copper", R863="Yes", K863="Unknown")),
(AND('[1]PWS Information'!$E$10="CWS",P863="Non-Lead", M863="Non-Lead - Copper", R863="Yes", N863="Between 1989 and 2014")),
(AND('[1]PWS Information'!$E$10="CWS",P863="Non-Lead", M863="Non-Lead - Copper", R863="Yes", N863="After 2014")),
(AND('[1]PWS Information'!$E$10="CWS",P863="Non-Lead", M863="Non-Lead - Copper", R863="Yes", N863="Unknown")),
(AND('[1]PWS Information'!$E$10="CWS",P863="Unknown")),
(AND('[1]PWS Information'!$E$10="NTNC",P863="Unknown")),
(AND('[1]PWS Information'!$E$10="CWS",T863="Multiple Family Residence",P863="Galvanized Requiring Replacement")),
(AND('[1]PWS Information'!$E$10="CWS",P863="Galvanized Requiring Replacement")),
(AND('[1]PWS Information'!$E$10="NTNC",T863="Multiple Family Residence",P863="Galvanized Requiring Replacement")))),"Tier 5",
"")))))</f>
        <v>Tier 5</v>
      </c>
      <c r="Y863" s="24"/>
      <c r="Z863" s="24"/>
    </row>
    <row r="864" spans="1:26" x14ac:dyDescent="0.25">
      <c r="A864" s="17">
        <v>861</v>
      </c>
      <c r="B864" s="18">
        <v>702</v>
      </c>
      <c r="C864" s="17" t="s">
        <v>83</v>
      </c>
      <c r="D864" s="17" t="s">
        <v>188</v>
      </c>
      <c r="E864" s="17">
        <v>79549</v>
      </c>
      <c r="F864" s="18"/>
      <c r="G864" s="18"/>
      <c r="H864" s="18"/>
      <c r="I864" s="21" t="s">
        <v>218</v>
      </c>
      <c r="J864" s="22" t="s">
        <v>254</v>
      </c>
      <c r="K864" s="22" t="s">
        <v>255</v>
      </c>
      <c r="L864" s="22" t="s">
        <v>256</v>
      </c>
      <c r="M864" s="21" t="s">
        <v>222</v>
      </c>
      <c r="N864" s="19" t="s">
        <v>205</v>
      </c>
      <c r="O864" s="22" t="s">
        <v>257</v>
      </c>
      <c r="P864" s="31" t="str">
        <f t="shared" si="13"/>
        <v>Galvanized Requiring Replacement</v>
      </c>
      <c r="Q864" s="40" t="s">
        <v>254</v>
      </c>
      <c r="R864" s="40" t="s">
        <v>254</v>
      </c>
      <c r="S864" s="24"/>
      <c r="T864" s="16"/>
      <c r="U864" s="41" t="s">
        <v>255</v>
      </c>
      <c r="V864" s="41" t="s">
        <v>255</v>
      </c>
      <c r="W864" s="16"/>
      <c r="X864" s="43" t="str">
        <f>IF((OR((AND('[1]PWS Information'!$E$10="CWS",T864="Single Family Residence",P864="Lead")),
(AND('[1]PWS Information'!$E$10="CWS",T864="Multiple Family Residence",'[1]PWS Information'!$E$11="Yes",P864="Lead")),
(AND('[1]PWS Information'!$E$10="NTNC",P864="Lead")))),"Tier 1",
IF((OR((AND('[1]PWS Information'!$E$10="CWS",T864="Multiple Family Residence",'[1]PWS Information'!$E$11="No",P864="Lead")),
(AND('[1]PWS Information'!$E$10="CWS",T864="Other",P864="Lead")),
(AND(T864="",P864="Lead")),
(AND('[1]PWS Information'!$E$10="CWS",T864="Building",P864="Lead")))),"Tier 2",
IF((OR((AND('[1]PWS Information'!$E$10="CWS",T864="Single Family Residence",P864="Galvanized Requiring Replacement")),
(AND('[1]PWS Information'!$E$10="CWS",T864="Single Family Residence",P864="Galvanized Requiring Replacement",Q864="Yes")),
(AND('[1]PWS Information'!$E$10="NTNC",T864="Single Family Residence",P864="Galvanized Requiring Replacement")),
(AND('[1]PWS Information'!$E$10="NTNC",T864="Single Family Residence",Q864="Yes")))),"Tier 3",
IF((OR((AND('[1]PWS Information'!$E$10="CWS",T864="Single Family Residence",R864="Yes",P864="Non-Lead", I864="Non-Lead - Copper",K864="Before 1989")),
(AND('[1]PWS Information'!$E$10="CWS",T864="Single Family Residence",R864="Yes",P864="Non-Lead", M864="Non-Lead - Copper",N864="Before 1989")))),"Tier 4",
IF((OR((AND('[1]PWS Information'!$E$10="NTNC",P864="Non-Lead")),
(AND('[1]PWS Information'!$E$10="CWS",P864="Non-Lead",R864="")),
(AND('[1]PWS Information'!$E$10="CWS",P864="Non-Lead",R864="No")),
(AND('[1]PWS Information'!$E$10="CWS",P864="Non-Lead",R864="Don't Know")),
(AND('[1]PWS Information'!$E$10="CWS",P864="Non-Lead", I864="Non-Lead - Copper", R864="Yes", K864="Between 1989 and 2014")),
(AND('[1]PWS Information'!$E$10="CWS",P864="Non-Lead", I864="Non-Lead - Copper", R864="Yes", K864="After 2014")),
(AND('[1]PWS Information'!$E$10="CWS",P864="Non-Lead", I864="Non-Lead - Copper", R864="Yes", K864="Unknown")),
(AND('[1]PWS Information'!$E$10="CWS",P864="Non-Lead", M864="Non-Lead - Copper", R864="Yes", N864="Between 1989 and 2014")),
(AND('[1]PWS Information'!$E$10="CWS",P864="Non-Lead", M864="Non-Lead - Copper", R864="Yes", N864="After 2014")),
(AND('[1]PWS Information'!$E$10="CWS",P864="Non-Lead", M864="Non-Lead - Copper", R864="Yes", N864="Unknown")),
(AND('[1]PWS Information'!$E$10="CWS",P864="Unknown")),
(AND('[1]PWS Information'!$E$10="NTNC",P864="Unknown")),
(AND('[1]PWS Information'!$E$10="CWS",T864="Multiple Family Residence",P864="Galvanized Requiring Replacement")),
(AND('[1]PWS Information'!$E$10="CWS",P864="Galvanized Requiring Replacement")),
(AND('[1]PWS Information'!$E$10="NTNC",T864="Multiple Family Residence",P864="Galvanized Requiring Replacement")))),"Tier 5",
"")))))</f>
        <v>Tier 5</v>
      </c>
      <c r="Y864" s="24"/>
      <c r="Z864" s="24"/>
    </row>
    <row r="865" spans="1:26" x14ac:dyDescent="0.25">
      <c r="A865" s="17">
        <v>862</v>
      </c>
      <c r="B865" s="17">
        <v>704</v>
      </c>
      <c r="C865" s="17" t="s">
        <v>83</v>
      </c>
      <c r="D865" s="17" t="s">
        <v>188</v>
      </c>
      <c r="E865" s="17">
        <v>79549</v>
      </c>
      <c r="F865" s="17"/>
      <c r="G865" s="17"/>
      <c r="H865" s="17"/>
      <c r="I865" s="21" t="s">
        <v>218</v>
      </c>
      <c r="J865" s="22" t="s">
        <v>254</v>
      </c>
      <c r="K865" s="22" t="s">
        <v>255</v>
      </c>
      <c r="L865" s="22" t="s">
        <v>256</v>
      </c>
      <c r="M865" s="21" t="s">
        <v>221</v>
      </c>
      <c r="N865" s="19"/>
      <c r="O865" s="22" t="s">
        <v>256</v>
      </c>
      <c r="P865" s="31" t="str">
        <f t="shared" si="13"/>
        <v>Non-Lead</v>
      </c>
      <c r="Q865" s="40" t="s">
        <v>254</v>
      </c>
      <c r="R865" s="40" t="s">
        <v>254</v>
      </c>
      <c r="S865" s="24"/>
      <c r="T865" s="16"/>
      <c r="U865" s="41" t="s">
        <v>255</v>
      </c>
      <c r="V865" s="41" t="s">
        <v>255</v>
      </c>
      <c r="W865" s="16"/>
      <c r="X865" s="43" t="str">
        <f>IF((OR((AND('[1]PWS Information'!$E$10="CWS",T865="Single Family Residence",P865="Lead")),
(AND('[1]PWS Information'!$E$10="CWS",T865="Multiple Family Residence",'[1]PWS Information'!$E$11="Yes",P865="Lead")),
(AND('[1]PWS Information'!$E$10="NTNC",P865="Lead")))),"Tier 1",
IF((OR((AND('[1]PWS Information'!$E$10="CWS",T865="Multiple Family Residence",'[1]PWS Information'!$E$11="No",P865="Lead")),
(AND('[1]PWS Information'!$E$10="CWS",T865="Other",P865="Lead")),
(AND(T865="",P865="Lead")),
(AND('[1]PWS Information'!$E$10="CWS",T865="Building",P865="Lead")))),"Tier 2",
IF((OR((AND('[1]PWS Information'!$E$10="CWS",T865="Single Family Residence",P865="Galvanized Requiring Replacement")),
(AND('[1]PWS Information'!$E$10="CWS",T865="Single Family Residence",P865="Galvanized Requiring Replacement",Q865="Yes")),
(AND('[1]PWS Information'!$E$10="NTNC",T865="Single Family Residence",P865="Galvanized Requiring Replacement")),
(AND('[1]PWS Information'!$E$10="NTNC",T865="Single Family Residence",Q865="Yes")))),"Tier 3",
IF((OR((AND('[1]PWS Information'!$E$10="CWS",T865="Single Family Residence",R865="Yes",P865="Non-Lead", I865="Non-Lead - Copper",K865="Before 1989")),
(AND('[1]PWS Information'!$E$10="CWS",T865="Single Family Residence",R865="Yes",P865="Non-Lead", M865="Non-Lead - Copper",N865="Before 1989")))),"Tier 4",
IF((OR((AND('[1]PWS Information'!$E$10="NTNC",P865="Non-Lead")),
(AND('[1]PWS Information'!$E$10="CWS",P865="Non-Lead",R865="")),
(AND('[1]PWS Information'!$E$10="CWS",P865="Non-Lead",R865="No")),
(AND('[1]PWS Information'!$E$10="CWS",P865="Non-Lead",R865="Don't Know")),
(AND('[1]PWS Information'!$E$10="CWS",P865="Non-Lead", I865="Non-Lead - Copper", R865="Yes", K865="Between 1989 and 2014")),
(AND('[1]PWS Information'!$E$10="CWS",P865="Non-Lead", I865="Non-Lead - Copper", R865="Yes", K865="After 2014")),
(AND('[1]PWS Information'!$E$10="CWS",P865="Non-Lead", I865="Non-Lead - Copper", R865="Yes", K865="Unknown")),
(AND('[1]PWS Information'!$E$10="CWS",P865="Non-Lead", M865="Non-Lead - Copper", R865="Yes", N865="Between 1989 and 2014")),
(AND('[1]PWS Information'!$E$10="CWS",P865="Non-Lead", M865="Non-Lead - Copper", R865="Yes", N865="After 2014")),
(AND('[1]PWS Information'!$E$10="CWS",P865="Non-Lead", M865="Non-Lead - Copper", R865="Yes", N865="Unknown")),
(AND('[1]PWS Information'!$E$10="CWS",P865="Unknown")),
(AND('[1]PWS Information'!$E$10="NTNC",P865="Unknown")),
(AND('[1]PWS Information'!$E$10="CWS",T865="Multiple Family Residence",P865="Galvanized Requiring Replacement")),
(AND('[1]PWS Information'!$E$10="CWS",P865="Galvanized Requiring Replacement")),
(AND('[1]PWS Information'!$E$10="NTNC",T865="Multiple Family Residence",P865="Galvanized Requiring Replacement")))),"Tier 5",
"")))))</f>
        <v>Tier 5</v>
      </c>
      <c r="Y865" s="24"/>
      <c r="Z865" s="24"/>
    </row>
    <row r="866" spans="1:26" x14ac:dyDescent="0.25">
      <c r="A866" s="17">
        <v>863</v>
      </c>
      <c r="B866" s="18">
        <v>707</v>
      </c>
      <c r="C866" s="17" t="s">
        <v>83</v>
      </c>
      <c r="D866" s="17" t="s">
        <v>188</v>
      </c>
      <c r="E866" s="17">
        <v>79549</v>
      </c>
      <c r="F866" s="18"/>
      <c r="G866" s="18"/>
      <c r="H866" s="18"/>
      <c r="I866" s="21" t="s">
        <v>218</v>
      </c>
      <c r="J866" s="22" t="s">
        <v>254</v>
      </c>
      <c r="K866" s="22" t="s">
        <v>255</v>
      </c>
      <c r="L866" s="22" t="s">
        <v>256</v>
      </c>
      <c r="M866" s="21" t="s">
        <v>218</v>
      </c>
      <c r="N866" s="19" t="s">
        <v>205</v>
      </c>
      <c r="O866" s="22" t="s">
        <v>257</v>
      </c>
      <c r="P866" s="31" t="str">
        <f t="shared" si="13"/>
        <v>Non-Lead</v>
      </c>
      <c r="Q866" s="40" t="s">
        <v>254</v>
      </c>
      <c r="R866" s="40" t="s">
        <v>254</v>
      </c>
      <c r="S866" s="24"/>
      <c r="T866" s="16"/>
      <c r="U866" s="41" t="s">
        <v>255</v>
      </c>
      <c r="V866" s="41" t="s">
        <v>255</v>
      </c>
      <c r="W866" s="16"/>
      <c r="X866" s="43" t="str">
        <f>IF((OR((AND('[1]PWS Information'!$E$10="CWS",T866="Single Family Residence",P866="Lead")),
(AND('[1]PWS Information'!$E$10="CWS",T866="Multiple Family Residence",'[1]PWS Information'!$E$11="Yes",P866="Lead")),
(AND('[1]PWS Information'!$E$10="NTNC",P866="Lead")))),"Tier 1",
IF((OR((AND('[1]PWS Information'!$E$10="CWS",T866="Multiple Family Residence",'[1]PWS Information'!$E$11="No",P866="Lead")),
(AND('[1]PWS Information'!$E$10="CWS",T866="Other",P866="Lead")),
(AND(T866="",P866="Lead")),
(AND('[1]PWS Information'!$E$10="CWS",T866="Building",P866="Lead")))),"Tier 2",
IF((OR((AND('[1]PWS Information'!$E$10="CWS",T866="Single Family Residence",P866="Galvanized Requiring Replacement")),
(AND('[1]PWS Information'!$E$10="CWS",T866="Single Family Residence",P866="Galvanized Requiring Replacement",Q866="Yes")),
(AND('[1]PWS Information'!$E$10="NTNC",T866="Single Family Residence",P866="Galvanized Requiring Replacement")),
(AND('[1]PWS Information'!$E$10="NTNC",T866="Single Family Residence",Q866="Yes")))),"Tier 3",
IF((OR((AND('[1]PWS Information'!$E$10="CWS",T866="Single Family Residence",R866="Yes",P866="Non-Lead", I866="Non-Lead - Copper",K866="Before 1989")),
(AND('[1]PWS Information'!$E$10="CWS",T866="Single Family Residence",R866="Yes",P866="Non-Lead", M866="Non-Lead - Copper",N866="Before 1989")))),"Tier 4",
IF((OR((AND('[1]PWS Information'!$E$10="NTNC",P866="Non-Lead")),
(AND('[1]PWS Information'!$E$10="CWS",P866="Non-Lead",R866="")),
(AND('[1]PWS Information'!$E$10="CWS",P866="Non-Lead",R866="No")),
(AND('[1]PWS Information'!$E$10="CWS",P866="Non-Lead",R866="Don't Know")),
(AND('[1]PWS Information'!$E$10="CWS",P866="Non-Lead", I866="Non-Lead - Copper", R866="Yes", K866="Between 1989 and 2014")),
(AND('[1]PWS Information'!$E$10="CWS",P866="Non-Lead", I866="Non-Lead - Copper", R866="Yes", K866="After 2014")),
(AND('[1]PWS Information'!$E$10="CWS",P866="Non-Lead", I866="Non-Lead - Copper", R866="Yes", K866="Unknown")),
(AND('[1]PWS Information'!$E$10="CWS",P866="Non-Lead", M866="Non-Lead - Copper", R866="Yes", N866="Between 1989 and 2014")),
(AND('[1]PWS Information'!$E$10="CWS",P866="Non-Lead", M866="Non-Lead - Copper", R866="Yes", N866="After 2014")),
(AND('[1]PWS Information'!$E$10="CWS",P866="Non-Lead", M866="Non-Lead - Copper", R866="Yes", N866="Unknown")),
(AND('[1]PWS Information'!$E$10="CWS",P866="Unknown")),
(AND('[1]PWS Information'!$E$10="NTNC",P866="Unknown")),
(AND('[1]PWS Information'!$E$10="CWS",T866="Multiple Family Residence",P866="Galvanized Requiring Replacement")),
(AND('[1]PWS Information'!$E$10="CWS",P866="Galvanized Requiring Replacement")),
(AND('[1]PWS Information'!$E$10="NTNC",T866="Multiple Family Residence",P866="Galvanized Requiring Replacement")))),"Tier 5",
"")))))</f>
        <v>Tier 5</v>
      </c>
      <c r="Y866" s="24"/>
      <c r="Z866" s="24"/>
    </row>
    <row r="867" spans="1:26" x14ac:dyDescent="0.25">
      <c r="A867" s="17">
        <v>864</v>
      </c>
      <c r="B867" s="17">
        <v>708</v>
      </c>
      <c r="C867" s="17" t="s">
        <v>83</v>
      </c>
      <c r="D867" s="17" t="s">
        <v>188</v>
      </c>
      <c r="E867" s="17">
        <v>79549</v>
      </c>
      <c r="F867" s="17"/>
      <c r="G867" s="17"/>
      <c r="H867" s="17"/>
      <c r="I867" s="21" t="s">
        <v>218</v>
      </c>
      <c r="J867" s="22" t="s">
        <v>254</v>
      </c>
      <c r="K867" s="22" t="s">
        <v>255</v>
      </c>
      <c r="L867" s="22" t="s">
        <v>256</v>
      </c>
      <c r="M867" s="21" t="s">
        <v>222</v>
      </c>
      <c r="N867" s="37"/>
      <c r="O867" s="22" t="s">
        <v>256</v>
      </c>
      <c r="P867" s="31" t="str">
        <f t="shared" si="13"/>
        <v>Galvanized Requiring Replacement</v>
      </c>
      <c r="Q867" s="40" t="s">
        <v>254</v>
      </c>
      <c r="R867" s="40" t="s">
        <v>254</v>
      </c>
      <c r="S867" s="24"/>
      <c r="T867" s="16"/>
      <c r="U867" s="41" t="s">
        <v>255</v>
      </c>
      <c r="V867" s="41" t="s">
        <v>255</v>
      </c>
      <c r="W867" s="16"/>
      <c r="X867" s="43" t="str">
        <f>IF((OR((AND('[1]PWS Information'!$E$10="CWS",T867="Single Family Residence",P867="Lead")),
(AND('[1]PWS Information'!$E$10="CWS",T867="Multiple Family Residence",'[1]PWS Information'!$E$11="Yes",P867="Lead")),
(AND('[1]PWS Information'!$E$10="NTNC",P867="Lead")))),"Tier 1",
IF((OR((AND('[1]PWS Information'!$E$10="CWS",T867="Multiple Family Residence",'[1]PWS Information'!$E$11="No",P867="Lead")),
(AND('[1]PWS Information'!$E$10="CWS",T867="Other",P867="Lead")),
(AND(T867="",P867="Lead")),
(AND('[1]PWS Information'!$E$10="CWS",T867="Building",P867="Lead")))),"Tier 2",
IF((OR((AND('[1]PWS Information'!$E$10="CWS",T867="Single Family Residence",P867="Galvanized Requiring Replacement")),
(AND('[1]PWS Information'!$E$10="CWS",T867="Single Family Residence",P867="Galvanized Requiring Replacement",Q867="Yes")),
(AND('[1]PWS Information'!$E$10="NTNC",T867="Single Family Residence",P867="Galvanized Requiring Replacement")),
(AND('[1]PWS Information'!$E$10="NTNC",T867="Single Family Residence",Q867="Yes")))),"Tier 3",
IF((OR((AND('[1]PWS Information'!$E$10="CWS",T867="Single Family Residence",R867="Yes",P867="Non-Lead", I867="Non-Lead - Copper",K867="Before 1989")),
(AND('[1]PWS Information'!$E$10="CWS",T867="Single Family Residence",R867="Yes",P867="Non-Lead", M867="Non-Lead - Copper",N867="Before 1989")))),"Tier 4",
IF((OR((AND('[1]PWS Information'!$E$10="NTNC",P867="Non-Lead")),
(AND('[1]PWS Information'!$E$10="CWS",P867="Non-Lead",R867="")),
(AND('[1]PWS Information'!$E$10="CWS",P867="Non-Lead",R867="No")),
(AND('[1]PWS Information'!$E$10="CWS",P867="Non-Lead",R867="Don't Know")),
(AND('[1]PWS Information'!$E$10="CWS",P867="Non-Lead", I867="Non-Lead - Copper", R867="Yes", K867="Between 1989 and 2014")),
(AND('[1]PWS Information'!$E$10="CWS",P867="Non-Lead", I867="Non-Lead - Copper", R867="Yes", K867="After 2014")),
(AND('[1]PWS Information'!$E$10="CWS",P867="Non-Lead", I867="Non-Lead - Copper", R867="Yes", K867="Unknown")),
(AND('[1]PWS Information'!$E$10="CWS",P867="Non-Lead", M867="Non-Lead - Copper", R867="Yes", N867="Between 1989 and 2014")),
(AND('[1]PWS Information'!$E$10="CWS",P867="Non-Lead", M867="Non-Lead - Copper", R867="Yes", N867="After 2014")),
(AND('[1]PWS Information'!$E$10="CWS",P867="Non-Lead", M867="Non-Lead - Copper", R867="Yes", N867="Unknown")),
(AND('[1]PWS Information'!$E$10="CWS",P867="Unknown")),
(AND('[1]PWS Information'!$E$10="NTNC",P867="Unknown")),
(AND('[1]PWS Information'!$E$10="CWS",T867="Multiple Family Residence",P867="Galvanized Requiring Replacement")),
(AND('[1]PWS Information'!$E$10="CWS",P867="Galvanized Requiring Replacement")),
(AND('[1]PWS Information'!$E$10="NTNC",T867="Multiple Family Residence",P867="Galvanized Requiring Replacement")))),"Tier 5",
"")))))</f>
        <v>Tier 5</v>
      </c>
      <c r="Y867" s="24"/>
      <c r="Z867" s="24"/>
    </row>
    <row r="868" spans="1:26" x14ac:dyDescent="0.25">
      <c r="A868" s="17">
        <v>865</v>
      </c>
      <c r="B868" s="17">
        <v>712</v>
      </c>
      <c r="C868" s="17" t="s">
        <v>83</v>
      </c>
      <c r="D868" s="17" t="s">
        <v>188</v>
      </c>
      <c r="E868" s="17">
        <v>79549</v>
      </c>
      <c r="F868" s="17"/>
      <c r="G868" s="17"/>
      <c r="H868" s="17"/>
      <c r="I868" s="21" t="s">
        <v>221</v>
      </c>
      <c r="J868" s="22" t="s">
        <v>254</v>
      </c>
      <c r="K868" s="22" t="s">
        <v>255</v>
      </c>
      <c r="L868" s="22" t="s">
        <v>256</v>
      </c>
      <c r="M868" s="21" t="s">
        <v>221</v>
      </c>
      <c r="N868" s="19" t="s">
        <v>205</v>
      </c>
      <c r="O868" s="22" t="s">
        <v>257</v>
      </c>
      <c r="P868" s="31" t="str">
        <f t="shared" si="13"/>
        <v>Non-Lead</v>
      </c>
      <c r="Q868" s="40" t="s">
        <v>254</v>
      </c>
      <c r="R868" s="40" t="s">
        <v>254</v>
      </c>
      <c r="S868" s="24"/>
      <c r="T868" s="16"/>
      <c r="U868" s="41" t="s">
        <v>255</v>
      </c>
      <c r="V868" s="41" t="s">
        <v>255</v>
      </c>
      <c r="W868" s="16"/>
      <c r="X868" s="43" t="str">
        <f>IF((OR((AND('[1]PWS Information'!$E$10="CWS",T868="Single Family Residence",P868="Lead")),
(AND('[1]PWS Information'!$E$10="CWS",T868="Multiple Family Residence",'[1]PWS Information'!$E$11="Yes",P868="Lead")),
(AND('[1]PWS Information'!$E$10="NTNC",P868="Lead")))),"Tier 1",
IF((OR((AND('[1]PWS Information'!$E$10="CWS",T868="Multiple Family Residence",'[1]PWS Information'!$E$11="No",P868="Lead")),
(AND('[1]PWS Information'!$E$10="CWS",T868="Other",P868="Lead")),
(AND(T868="",P868="Lead")),
(AND('[1]PWS Information'!$E$10="CWS",T868="Building",P868="Lead")))),"Tier 2",
IF((OR((AND('[1]PWS Information'!$E$10="CWS",T868="Single Family Residence",P868="Galvanized Requiring Replacement")),
(AND('[1]PWS Information'!$E$10="CWS",T868="Single Family Residence",P868="Galvanized Requiring Replacement",Q868="Yes")),
(AND('[1]PWS Information'!$E$10="NTNC",T868="Single Family Residence",P868="Galvanized Requiring Replacement")),
(AND('[1]PWS Information'!$E$10="NTNC",T868="Single Family Residence",Q868="Yes")))),"Tier 3",
IF((OR((AND('[1]PWS Information'!$E$10="CWS",T868="Single Family Residence",R868="Yes",P868="Non-Lead", I868="Non-Lead - Copper",K868="Before 1989")),
(AND('[1]PWS Information'!$E$10="CWS",T868="Single Family Residence",R868="Yes",P868="Non-Lead", M868="Non-Lead - Copper",N868="Before 1989")))),"Tier 4",
IF((OR((AND('[1]PWS Information'!$E$10="NTNC",P868="Non-Lead")),
(AND('[1]PWS Information'!$E$10="CWS",P868="Non-Lead",R868="")),
(AND('[1]PWS Information'!$E$10="CWS",P868="Non-Lead",R868="No")),
(AND('[1]PWS Information'!$E$10="CWS",P868="Non-Lead",R868="Don't Know")),
(AND('[1]PWS Information'!$E$10="CWS",P868="Non-Lead", I868="Non-Lead - Copper", R868="Yes", K868="Between 1989 and 2014")),
(AND('[1]PWS Information'!$E$10="CWS",P868="Non-Lead", I868="Non-Lead - Copper", R868="Yes", K868="After 2014")),
(AND('[1]PWS Information'!$E$10="CWS",P868="Non-Lead", I868="Non-Lead - Copper", R868="Yes", K868="Unknown")),
(AND('[1]PWS Information'!$E$10="CWS",P868="Non-Lead", M868="Non-Lead - Copper", R868="Yes", N868="Between 1989 and 2014")),
(AND('[1]PWS Information'!$E$10="CWS",P868="Non-Lead", M868="Non-Lead - Copper", R868="Yes", N868="After 2014")),
(AND('[1]PWS Information'!$E$10="CWS",P868="Non-Lead", M868="Non-Lead - Copper", R868="Yes", N868="Unknown")),
(AND('[1]PWS Information'!$E$10="CWS",P868="Unknown")),
(AND('[1]PWS Information'!$E$10="NTNC",P868="Unknown")),
(AND('[1]PWS Information'!$E$10="CWS",T868="Multiple Family Residence",P868="Galvanized Requiring Replacement")),
(AND('[1]PWS Information'!$E$10="CWS",P868="Galvanized Requiring Replacement")),
(AND('[1]PWS Information'!$E$10="NTNC",T868="Multiple Family Residence",P868="Galvanized Requiring Replacement")))),"Tier 5",
"")))))</f>
        <v>Tier 5</v>
      </c>
      <c r="Y868" s="24"/>
      <c r="Z868" s="24"/>
    </row>
    <row r="869" spans="1:26" x14ac:dyDescent="0.25">
      <c r="A869" s="17">
        <v>866</v>
      </c>
      <c r="B869" s="17">
        <v>800</v>
      </c>
      <c r="C869" s="17" t="s">
        <v>83</v>
      </c>
      <c r="D869" s="17" t="s">
        <v>188</v>
      </c>
      <c r="E869" s="17">
        <v>79549</v>
      </c>
      <c r="F869" s="17"/>
      <c r="G869" s="17"/>
      <c r="H869" s="17"/>
      <c r="I869" s="21" t="s">
        <v>218</v>
      </c>
      <c r="J869" s="22" t="s">
        <v>254</v>
      </c>
      <c r="K869" s="22" t="s">
        <v>255</v>
      </c>
      <c r="L869" s="22" t="s">
        <v>256</v>
      </c>
      <c r="M869" s="21" t="s">
        <v>218</v>
      </c>
      <c r="N869" s="19" t="s">
        <v>205</v>
      </c>
      <c r="O869" s="22" t="s">
        <v>257</v>
      </c>
      <c r="P869" s="31" t="str">
        <f t="shared" si="13"/>
        <v>Non-Lead</v>
      </c>
      <c r="Q869" s="40" t="s">
        <v>254</v>
      </c>
      <c r="R869" s="40" t="s">
        <v>254</v>
      </c>
      <c r="S869" s="24"/>
      <c r="T869" s="16"/>
      <c r="U869" s="41" t="s">
        <v>255</v>
      </c>
      <c r="V869" s="41" t="s">
        <v>255</v>
      </c>
      <c r="W869" s="16"/>
      <c r="X869" s="43" t="str">
        <f>IF((OR((AND('[1]PWS Information'!$E$10="CWS",T869="Single Family Residence",P869="Lead")),
(AND('[1]PWS Information'!$E$10="CWS",T869="Multiple Family Residence",'[1]PWS Information'!$E$11="Yes",P869="Lead")),
(AND('[1]PWS Information'!$E$10="NTNC",P869="Lead")))),"Tier 1",
IF((OR((AND('[1]PWS Information'!$E$10="CWS",T869="Multiple Family Residence",'[1]PWS Information'!$E$11="No",P869="Lead")),
(AND('[1]PWS Information'!$E$10="CWS",T869="Other",P869="Lead")),
(AND(T869="",P869="Lead")),
(AND('[1]PWS Information'!$E$10="CWS",T869="Building",P869="Lead")))),"Tier 2",
IF((OR((AND('[1]PWS Information'!$E$10="CWS",T869="Single Family Residence",P869="Galvanized Requiring Replacement")),
(AND('[1]PWS Information'!$E$10="CWS",T869="Single Family Residence",P869="Galvanized Requiring Replacement",Q869="Yes")),
(AND('[1]PWS Information'!$E$10="NTNC",T869="Single Family Residence",P869="Galvanized Requiring Replacement")),
(AND('[1]PWS Information'!$E$10="NTNC",T869="Single Family Residence",Q869="Yes")))),"Tier 3",
IF((OR((AND('[1]PWS Information'!$E$10="CWS",T869="Single Family Residence",R869="Yes",P869="Non-Lead", I869="Non-Lead - Copper",K869="Before 1989")),
(AND('[1]PWS Information'!$E$10="CWS",T869="Single Family Residence",R869="Yes",P869="Non-Lead", M869="Non-Lead - Copper",N869="Before 1989")))),"Tier 4",
IF((OR((AND('[1]PWS Information'!$E$10="NTNC",P869="Non-Lead")),
(AND('[1]PWS Information'!$E$10="CWS",P869="Non-Lead",R869="")),
(AND('[1]PWS Information'!$E$10="CWS",P869="Non-Lead",R869="No")),
(AND('[1]PWS Information'!$E$10="CWS",P869="Non-Lead",R869="Don't Know")),
(AND('[1]PWS Information'!$E$10="CWS",P869="Non-Lead", I869="Non-Lead - Copper", R869="Yes", K869="Between 1989 and 2014")),
(AND('[1]PWS Information'!$E$10="CWS",P869="Non-Lead", I869="Non-Lead - Copper", R869="Yes", K869="After 2014")),
(AND('[1]PWS Information'!$E$10="CWS",P869="Non-Lead", I869="Non-Lead - Copper", R869="Yes", K869="Unknown")),
(AND('[1]PWS Information'!$E$10="CWS",P869="Non-Lead", M869="Non-Lead - Copper", R869="Yes", N869="Between 1989 and 2014")),
(AND('[1]PWS Information'!$E$10="CWS",P869="Non-Lead", M869="Non-Lead - Copper", R869="Yes", N869="After 2014")),
(AND('[1]PWS Information'!$E$10="CWS",P869="Non-Lead", M869="Non-Lead - Copper", R869="Yes", N869="Unknown")),
(AND('[1]PWS Information'!$E$10="CWS",P869="Unknown")),
(AND('[1]PWS Information'!$E$10="NTNC",P869="Unknown")),
(AND('[1]PWS Information'!$E$10="CWS",T869="Multiple Family Residence",P869="Galvanized Requiring Replacement")),
(AND('[1]PWS Information'!$E$10="CWS",P869="Galvanized Requiring Replacement")),
(AND('[1]PWS Information'!$E$10="NTNC",T869="Multiple Family Residence",P869="Galvanized Requiring Replacement")))),"Tier 5",
"")))))</f>
        <v>Tier 5</v>
      </c>
      <c r="Y869" s="24"/>
      <c r="Z869" s="24"/>
    </row>
    <row r="870" spans="1:26" x14ac:dyDescent="0.25">
      <c r="A870" s="17">
        <v>867</v>
      </c>
      <c r="B870" s="17">
        <v>801</v>
      </c>
      <c r="C870" s="17" t="s">
        <v>83</v>
      </c>
      <c r="D870" s="17" t="s">
        <v>188</v>
      </c>
      <c r="E870" s="17">
        <v>79549</v>
      </c>
      <c r="F870" s="17"/>
      <c r="G870" s="17"/>
      <c r="H870" s="17"/>
      <c r="I870" s="21" t="s">
        <v>218</v>
      </c>
      <c r="J870" s="22" t="s">
        <v>254</v>
      </c>
      <c r="K870" s="22" t="s">
        <v>255</v>
      </c>
      <c r="L870" s="22" t="s">
        <v>256</v>
      </c>
      <c r="M870" s="21" t="s">
        <v>222</v>
      </c>
      <c r="N870" s="37"/>
      <c r="O870" s="22" t="s">
        <v>256</v>
      </c>
      <c r="P870" s="31" t="str">
        <f t="shared" si="13"/>
        <v>Galvanized Requiring Replacement</v>
      </c>
      <c r="Q870" s="40" t="s">
        <v>254</v>
      </c>
      <c r="R870" s="40" t="s">
        <v>254</v>
      </c>
      <c r="S870" s="24"/>
      <c r="T870" s="16"/>
      <c r="U870" s="41" t="s">
        <v>255</v>
      </c>
      <c r="V870" s="41" t="s">
        <v>255</v>
      </c>
      <c r="W870" s="16"/>
      <c r="X870" s="43" t="str">
        <f>IF((OR((AND('[1]PWS Information'!$E$10="CWS",T870="Single Family Residence",P870="Lead")),
(AND('[1]PWS Information'!$E$10="CWS",T870="Multiple Family Residence",'[1]PWS Information'!$E$11="Yes",P870="Lead")),
(AND('[1]PWS Information'!$E$10="NTNC",P870="Lead")))),"Tier 1",
IF((OR((AND('[1]PWS Information'!$E$10="CWS",T870="Multiple Family Residence",'[1]PWS Information'!$E$11="No",P870="Lead")),
(AND('[1]PWS Information'!$E$10="CWS",T870="Other",P870="Lead")),
(AND(T870="",P870="Lead")),
(AND('[1]PWS Information'!$E$10="CWS",T870="Building",P870="Lead")))),"Tier 2",
IF((OR((AND('[1]PWS Information'!$E$10="CWS",T870="Single Family Residence",P870="Galvanized Requiring Replacement")),
(AND('[1]PWS Information'!$E$10="CWS",T870="Single Family Residence",P870="Galvanized Requiring Replacement",Q870="Yes")),
(AND('[1]PWS Information'!$E$10="NTNC",T870="Single Family Residence",P870="Galvanized Requiring Replacement")),
(AND('[1]PWS Information'!$E$10="NTNC",T870="Single Family Residence",Q870="Yes")))),"Tier 3",
IF((OR((AND('[1]PWS Information'!$E$10="CWS",T870="Single Family Residence",R870="Yes",P870="Non-Lead", I870="Non-Lead - Copper",K870="Before 1989")),
(AND('[1]PWS Information'!$E$10="CWS",T870="Single Family Residence",R870="Yes",P870="Non-Lead", M870="Non-Lead - Copper",N870="Before 1989")))),"Tier 4",
IF((OR((AND('[1]PWS Information'!$E$10="NTNC",P870="Non-Lead")),
(AND('[1]PWS Information'!$E$10="CWS",P870="Non-Lead",R870="")),
(AND('[1]PWS Information'!$E$10="CWS",P870="Non-Lead",R870="No")),
(AND('[1]PWS Information'!$E$10="CWS",P870="Non-Lead",R870="Don't Know")),
(AND('[1]PWS Information'!$E$10="CWS",P870="Non-Lead", I870="Non-Lead - Copper", R870="Yes", K870="Between 1989 and 2014")),
(AND('[1]PWS Information'!$E$10="CWS",P870="Non-Lead", I870="Non-Lead - Copper", R870="Yes", K870="After 2014")),
(AND('[1]PWS Information'!$E$10="CWS",P870="Non-Lead", I870="Non-Lead - Copper", R870="Yes", K870="Unknown")),
(AND('[1]PWS Information'!$E$10="CWS",P870="Non-Lead", M870="Non-Lead - Copper", R870="Yes", N870="Between 1989 and 2014")),
(AND('[1]PWS Information'!$E$10="CWS",P870="Non-Lead", M870="Non-Lead - Copper", R870="Yes", N870="After 2014")),
(AND('[1]PWS Information'!$E$10="CWS",P870="Non-Lead", M870="Non-Lead - Copper", R870="Yes", N870="Unknown")),
(AND('[1]PWS Information'!$E$10="CWS",P870="Unknown")),
(AND('[1]PWS Information'!$E$10="NTNC",P870="Unknown")),
(AND('[1]PWS Information'!$E$10="CWS",T870="Multiple Family Residence",P870="Galvanized Requiring Replacement")),
(AND('[1]PWS Information'!$E$10="CWS",P870="Galvanized Requiring Replacement")),
(AND('[1]PWS Information'!$E$10="NTNC",T870="Multiple Family Residence",P870="Galvanized Requiring Replacement")))),"Tier 5",
"")))))</f>
        <v>Tier 5</v>
      </c>
      <c r="Y870" s="24"/>
      <c r="Z870" s="24"/>
    </row>
    <row r="871" spans="1:26" x14ac:dyDescent="0.25">
      <c r="A871" s="17">
        <v>868</v>
      </c>
      <c r="B871" s="18">
        <v>803</v>
      </c>
      <c r="C871" s="17" t="s">
        <v>83</v>
      </c>
      <c r="D871" s="17" t="s">
        <v>188</v>
      </c>
      <c r="E871" s="17">
        <v>79549</v>
      </c>
      <c r="F871" s="18"/>
      <c r="G871" s="18"/>
      <c r="H871" s="18"/>
      <c r="I871" s="21" t="s">
        <v>218</v>
      </c>
      <c r="J871" s="22" t="s">
        <v>254</v>
      </c>
      <c r="K871" s="22" t="s">
        <v>255</v>
      </c>
      <c r="L871" s="22" t="s">
        <v>256</v>
      </c>
      <c r="M871" s="21" t="s">
        <v>221</v>
      </c>
      <c r="N871" s="19" t="s">
        <v>205</v>
      </c>
      <c r="O871" s="22" t="s">
        <v>257</v>
      </c>
      <c r="P871" s="31" t="str">
        <f t="shared" si="13"/>
        <v>Non-Lead</v>
      </c>
      <c r="Q871" s="40" t="s">
        <v>254</v>
      </c>
      <c r="R871" s="40" t="s">
        <v>254</v>
      </c>
      <c r="S871" s="24"/>
      <c r="T871" s="16"/>
      <c r="U871" s="41" t="s">
        <v>255</v>
      </c>
      <c r="V871" s="41" t="s">
        <v>255</v>
      </c>
      <c r="W871" s="16"/>
      <c r="X871" s="43" t="str">
        <f>IF((OR((AND('[1]PWS Information'!$E$10="CWS",T871="Single Family Residence",P871="Lead")),
(AND('[1]PWS Information'!$E$10="CWS",T871="Multiple Family Residence",'[1]PWS Information'!$E$11="Yes",P871="Lead")),
(AND('[1]PWS Information'!$E$10="NTNC",P871="Lead")))),"Tier 1",
IF((OR((AND('[1]PWS Information'!$E$10="CWS",T871="Multiple Family Residence",'[1]PWS Information'!$E$11="No",P871="Lead")),
(AND('[1]PWS Information'!$E$10="CWS",T871="Other",P871="Lead")),
(AND(T871="",P871="Lead")),
(AND('[1]PWS Information'!$E$10="CWS",T871="Building",P871="Lead")))),"Tier 2",
IF((OR((AND('[1]PWS Information'!$E$10="CWS",T871="Single Family Residence",P871="Galvanized Requiring Replacement")),
(AND('[1]PWS Information'!$E$10="CWS",T871="Single Family Residence",P871="Galvanized Requiring Replacement",Q871="Yes")),
(AND('[1]PWS Information'!$E$10="NTNC",T871="Single Family Residence",P871="Galvanized Requiring Replacement")),
(AND('[1]PWS Information'!$E$10="NTNC",T871="Single Family Residence",Q871="Yes")))),"Tier 3",
IF((OR((AND('[1]PWS Information'!$E$10="CWS",T871="Single Family Residence",R871="Yes",P871="Non-Lead", I871="Non-Lead - Copper",K871="Before 1989")),
(AND('[1]PWS Information'!$E$10="CWS",T871="Single Family Residence",R871="Yes",P871="Non-Lead", M871="Non-Lead - Copper",N871="Before 1989")))),"Tier 4",
IF((OR((AND('[1]PWS Information'!$E$10="NTNC",P871="Non-Lead")),
(AND('[1]PWS Information'!$E$10="CWS",P871="Non-Lead",R871="")),
(AND('[1]PWS Information'!$E$10="CWS",P871="Non-Lead",R871="No")),
(AND('[1]PWS Information'!$E$10="CWS",P871="Non-Lead",R871="Don't Know")),
(AND('[1]PWS Information'!$E$10="CWS",P871="Non-Lead", I871="Non-Lead - Copper", R871="Yes", K871="Between 1989 and 2014")),
(AND('[1]PWS Information'!$E$10="CWS",P871="Non-Lead", I871="Non-Lead - Copper", R871="Yes", K871="After 2014")),
(AND('[1]PWS Information'!$E$10="CWS",P871="Non-Lead", I871="Non-Lead - Copper", R871="Yes", K871="Unknown")),
(AND('[1]PWS Information'!$E$10="CWS",P871="Non-Lead", M871="Non-Lead - Copper", R871="Yes", N871="Between 1989 and 2014")),
(AND('[1]PWS Information'!$E$10="CWS",P871="Non-Lead", M871="Non-Lead - Copper", R871="Yes", N871="After 2014")),
(AND('[1]PWS Information'!$E$10="CWS",P871="Non-Lead", M871="Non-Lead - Copper", R871="Yes", N871="Unknown")),
(AND('[1]PWS Information'!$E$10="CWS",P871="Unknown")),
(AND('[1]PWS Information'!$E$10="NTNC",P871="Unknown")),
(AND('[1]PWS Information'!$E$10="CWS",T871="Multiple Family Residence",P871="Galvanized Requiring Replacement")),
(AND('[1]PWS Information'!$E$10="CWS",P871="Galvanized Requiring Replacement")),
(AND('[1]PWS Information'!$E$10="NTNC",T871="Multiple Family Residence",P871="Galvanized Requiring Replacement")))),"Tier 5",
"")))))</f>
        <v>Tier 5</v>
      </c>
      <c r="Y871" s="24"/>
      <c r="Z871" s="24"/>
    </row>
    <row r="872" spans="1:26" x14ac:dyDescent="0.25">
      <c r="A872" s="17">
        <v>869</v>
      </c>
      <c r="B872" s="17">
        <v>805</v>
      </c>
      <c r="C872" s="17" t="s">
        <v>83</v>
      </c>
      <c r="D872" s="17" t="s">
        <v>188</v>
      </c>
      <c r="E872" s="17">
        <v>79549</v>
      </c>
      <c r="F872" s="17"/>
      <c r="G872" s="17"/>
      <c r="H872" s="17"/>
      <c r="I872" s="21" t="s">
        <v>218</v>
      </c>
      <c r="J872" s="22" t="s">
        <v>254</v>
      </c>
      <c r="K872" s="22" t="s">
        <v>255</v>
      </c>
      <c r="L872" s="22" t="s">
        <v>256</v>
      </c>
      <c r="M872" s="21" t="s">
        <v>218</v>
      </c>
      <c r="N872" s="19" t="s">
        <v>205</v>
      </c>
      <c r="O872" s="22" t="s">
        <v>257</v>
      </c>
      <c r="P872" s="31" t="str">
        <f t="shared" si="13"/>
        <v>Non-Lead</v>
      </c>
      <c r="Q872" s="40" t="s">
        <v>254</v>
      </c>
      <c r="R872" s="40" t="s">
        <v>254</v>
      </c>
      <c r="S872" s="24"/>
      <c r="T872" s="16"/>
      <c r="U872" s="41" t="s">
        <v>255</v>
      </c>
      <c r="V872" s="41" t="s">
        <v>255</v>
      </c>
      <c r="W872" s="16"/>
      <c r="X872" s="43" t="str">
        <f>IF((OR((AND('[1]PWS Information'!$E$10="CWS",T872="Single Family Residence",P872="Lead")),
(AND('[1]PWS Information'!$E$10="CWS",T872="Multiple Family Residence",'[1]PWS Information'!$E$11="Yes",P872="Lead")),
(AND('[1]PWS Information'!$E$10="NTNC",P872="Lead")))),"Tier 1",
IF((OR((AND('[1]PWS Information'!$E$10="CWS",T872="Multiple Family Residence",'[1]PWS Information'!$E$11="No",P872="Lead")),
(AND('[1]PWS Information'!$E$10="CWS",T872="Other",P872="Lead")),
(AND(T872="",P872="Lead")),
(AND('[1]PWS Information'!$E$10="CWS",T872="Building",P872="Lead")))),"Tier 2",
IF((OR((AND('[1]PWS Information'!$E$10="CWS",T872="Single Family Residence",P872="Galvanized Requiring Replacement")),
(AND('[1]PWS Information'!$E$10="CWS",T872="Single Family Residence",P872="Galvanized Requiring Replacement",Q872="Yes")),
(AND('[1]PWS Information'!$E$10="NTNC",T872="Single Family Residence",P872="Galvanized Requiring Replacement")),
(AND('[1]PWS Information'!$E$10="NTNC",T872="Single Family Residence",Q872="Yes")))),"Tier 3",
IF((OR((AND('[1]PWS Information'!$E$10="CWS",T872="Single Family Residence",R872="Yes",P872="Non-Lead", I872="Non-Lead - Copper",K872="Before 1989")),
(AND('[1]PWS Information'!$E$10="CWS",T872="Single Family Residence",R872="Yes",P872="Non-Lead", M872="Non-Lead - Copper",N872="Before 1989")))),"Tier 4",
IF((OR((AND('[1]PWS Information'!$E$10="NTNC",P872="Non-Lead")),
(AND('[1]PWS Information'!$E$10="CWS",P872="Non-Lead",R872="")),
(AND('[1]PWS Information'!$E$10="CWS",P872="Non-Lead",R872="No")),
(AND('[1]PWS Information'!$E$10="CWS",P872="Non-Lead",R872="Don't Know")),
(AND('[1]PWS Information'!$E$10="CWS",P872="Non-Lead", I872="Non-Lead - Copper", R872="Yes", K872="Between 1989 and 2014")),
(AND('[1]PWS Information'!$E$10="CWS",P872="Non-Lead", I872="Non-Lead - Copper", R872="Yes", K872="After 2014")),
(AND('[1]PWS Information'!$E$10="CWS",P872="Non-Lead", I872="Non-Lead - Copper", R872="Yes", K872="Unknown")),
(AND('[1]PWS Information'!$E$10="CWS",P872="Non-Lead", M872="Non-Lead - Copper", R872="Yes", N872="Between 1989 and 2014")),
(AND('[1]PWS Information'!$E$10="CWS",P872="Non-Lead", M872="Non-Lead - Copper", R872="Yes", N872="After 2014")),
(AND('[1]PWS Information'!$E$10="CWS",P872="Non-Lead", M872="Non-Lead - Copper", R872="Yes", N872="Unknown")),
(AND('[1]PWS Information'!$E$10="CWS",P872="Unknown")),
(AND('[1]PWS Information'!$E$10="NTNC",P872="Unknown")),
(AND('[1]PWS Information'!$E$10="CWS",T872="Multiple Family Residence",P872="Galvanized Requiring Replacement")),
(AND('[1]PWS Information'!$E$10="CWS",P872="Galvanized Requiring Replacement")),
(AND('[1]PWS Information'!$E$10="NTNC",T872="Multiple Family Residence",P872="Galvanized Requiring Replacement")))),"Tier 5",
"")))))</f>
        <v>Tier 5</v>
      </c>
      <c r="Y872" s="24"/>
      <c r="Z872" s="24"/>
    </row>
    <row r="873" spans="1:26" x14ac:dyDescent="0.25">
      <c r="A873" s="17">
        <v>870</v>
      </c>
      <c r="B873" s="17">
        <v>807</v>
      </c>
      <c r="C873" s="17" t="s">
        <v>83</v>
      </c>
      <c r="D873" s="17" t="s">
        <v>188</v>
      </c>
      <c r="E873" s="17">
        <v>79549</v>
      </c>
      <c r="F873" s="17"/>
      <c r="G873" s="17"/>
      <c r="H873" s="17"/>
      <c r="I873" s="21" t="s">
        <v>218</v>
      </c>
      <c r="J873" s="22" t="s">
        <v>254</v>
      </c>
      <c r="K873" s="22" t="s">
        <v>255</v>
      </c>
      <c r="L873" s="22" t="s">
        <v>256</v>
      </c>
      <c r="M873" s="21" t="s">
        <v>218</v>
      </c>
      <c r="N873" s="37" t="s">
        <v>205</v>
      </c>
      <c r="O873" s="22" t="s">
        <v>257</v>
      </c>
      <c r="P873" s="31" t="str">
        <f t="shared" si="13"/>
        <v>Non-Lead</v>
      </c>
      <c r="Q873" s="40" t="s">
        <v>254</v>
      </c>
      <c r="R873" s="40" t="s">
        <v>254</v>
      </c>
      <c r="S873" s="24"/>
      <c r="T873" s="16"/>
      <c r="U873" s="41" t="s">
        <v>255</v>
      </c>
      <c r="V873" s="41" t="s">
        <v>255</v>
      </c>
      <c r="W873" s="16"/>
      <c r="X873" s="43" t="str">
        <f>IF((OR((AND('[1]PWS Information'!$E$10="CWS",T873="Single Family Residence",P873="Lead")),
(AND('[1]PWS Information'!$E$10="CWS",T873="Multiple Family Residence",'[1]PWS Information'!$E$11="Yes",P873="Lead")),
(AND('[1]PWS Information'!$E$10="NTNC",P873="Lead")))),"Tier 1",
IF((OR((AND('[1]PWS Information'!$E$10="CWS",T873="Multiple Family Residence",'[1]PWS Information'!$E$11="No",P873="Lead")),
(AND('[1]PWS Information'!$E$10="CWS",T873="Other",P873="Lead")),
(AND(T873="",P873="Lead")),
(AND('[1]PWS Information'!$E$10="CWS",T873="Building",P873="Lead")))),"Tier 2",
IF((OR((AND('[1]PWS Information'!$E$10="CWS",T873="Single Family Residence",P873="Galvanized Requiring Replacement")),
(AND('[1]PWS Information'!$E$10="CWS",T873="Single Family Residence",P873="Galvanized Requiring Replacement",Q873="Yes")),
(AND('[1]PWS Information'!$E$10="NTNC",T873="Single Family Residence",P873="Galvanized Requiring Replacement")),
(AND('[1]PWS Information'!$E$10="NTNC",T873="Single Family Residence",Q873="Yes")))),"Tier 3",
IF((OR((AND('[1]PWS Information'!$E$10="CWS",T873="Single Family Residence",R873="Yes",P873="Non-Lead", I873="Non-Lead - Copper",K873="Before 1989")),
(AND('[1]PWS Information'!$E$10="CWS",T873="Single Family Residence",R873="Yes",P873="Non-Lead", M873="Non-Lead - Copper",N873="Before 1989")))),"Tier 4",
IF((OR((AND('[1]PWS Information'!$E$10="NTNC",P873="Non-Lead")),
(AND('[1]PWS Information'!$E$10="CWS",P873="Non-Lead",R873="")),
(AND('[1]PWS Information'!$E$10="CWS",P873="Non-Lead",R873="No")),
(AND('[1]PWS Information'!$E$10="CWS",P873="Non-Lead",R873="Don't Know")),
(AND('[1]PWS Information'!$E$10="CWS",P873="Non-Lead", I873="Non-Lead - Copper", R873="Yes", K873="Between 1989 and 2014")),
(AND('[1]PWS Information'!$E$10="CWS",P873="Non-Lead", I873="Non-Lead - Copper", R873="Yes", K873="After 2014")),
(AND('[1]PWS Information'!$E$10="CWS",P873="Non-Lead", I873="Non-Lead - Copper", R873="Yes", K873="Unknown")),
(AND('[1]PWS Information'!$E$10="CWS",P873="Non-Lead", M873="Non-Lead - Copper", R873="Yes", N873="Between 1989 and 2014")),
(AND('[1]PWS Information'!$E$10="CWS",P873="Non-Lead", M873="Non-Lead - Copper", R873="Yes", N873="After 2014")),
(AND('[1]PWS Information'!$E$10="CWS",P873="Non-Lead", M873="Non-Lead - Copper", R873="Yes", N873="Unknown")),
(AND('[1]PWS Information'!$E$10="CWS",P873="Unknown")),
(AND('[1]PWS Information'!$E$10="NTNC",P873="Unknown")),
(AND('[1]PWS Information'!$E$10="CWS",T873="Multiple Family Residence",P873="Galvanized Requiring Replacement")),
(AND('[1]PWS Information'!$E$10="CWS",P873="Galvanized Requiring Replacement")),
(AND('[1]PWS Information'!$E$10="NTNC",T873="Multiple Family Residence",P873="Galvanized Requiring Replacement")))),"Tier 5",
"")))))</f>
        <v>Tier 5</v>
      </c>
      <c r="Y873" s="24"/>
      <c r="Z873" s="24"/>
    </row>
    <row r="874" spans="1:26" x14ac:dyDescent="0.25">
      <c r="A874" s="17">
        <v>871</v>
      </c>
      <c r="B874" s="18">
        <v>811</v>
      </c>
      <c r="C874" s="17" t="s">
        <v>83</v>
      </c>
      <c r="D874" s="17" t="s">
        <v>188</v>
      </c>
      <c r="E874" s="17">
        <v>79549</v>
      </c>
      <c r="F874" s="18"/>
      <c r="G874" s="18"/>
      <c r="H874" s="18"/>
      <c r="I874" s="25" t="s">
        <v>218</v>
      </c>
      <c r="J874" s="22" t="s">
        <v>254</v>
      </c>
      <c r="K874" s="22" t="s">
        <v>255</v>
      </c>
      <c r="L874" s="22" t="s">
        <v>256</v>
      </c>
      <c r="M874" s="25" t="s">
        <v>218</v>
      </c>
      <c r="N874" s="18" t="s">
        <v>205</v>
      </c>
      <c r="O874" s="22" t="s">
        <v>257</v>
      </c>
      <c r="P874" s="31" t="str">
        <f t="shared" si="13"/>
        <v>Non-Lead</v>
      </c>
      <c r="Q874" s="40" t="s">
        <v>254</v>
      </c>
      <c r="R874" s="40" t="s">
        <v>254</v>
      </c>
      <c r="S874" s="24"/>
      <c r="T874" s="16"/>
      <c r="U874" s="41" t="s">
        <v>255</v>
      </c>
      <c r="V874" s="41" t="s">
        <v>255</v>
      </c>
      <c r="W874" s="16"/>
      <c r="X874" s="43" t="str">
        <f>IF((OR((AND('[1]PWS Information'!$E$10="CWS",T874="Single Family Residence",P874="Lead")),
(AND('[1]PWS Information'!$E$10="CWS",T874="Multiple Family Residence",'[1]PWS Information'!$E$11="Yes",P874="Lead")),
(AND('[1]PWS Information'!$E$10="NTNC",P874="Lead")))),"Tier 1",
IF((OR((AND('[1]PWS Information'!$E$10="CWS",T874="Multiple Family Residence",'[1]PWS Information'!$E$11="No",P874="Lead")),
(AND('[1]PWS Information'!$E$10="CWS",T874="Other",P874="Lead")),
(AND(T874="",P874="Lead")),
(AND('[1]PWS Information'!$E$10="CWS",T874="Building",P874="Lead")))),"Tier 2",
IF((OR((AND('[1]PWS Information'!$E$10="CWS",T874="Single Family Residence",P874="Galvanized Requiring Replacement")),
(AND('[1]PWS Information'!$E$10="CWS",T874="Single Family Residence",P874="Galvanized Requiring Replacement",Q874="Yes")),
(AND('[1]PWS Information'!$E$10="NTNC",T874="Single Family Residence",P874="Galvanized Requiring Replacement")),
(AND('[1]PWS Information'!$E$10="NTNC",T874="Single Family Residence",Q874="Yes")))),"Tier 3",
IF((OR((AND('[1]PWS Information'!$E$10="CWS",T874="Single Family Residence",R874="Yes",P874="Non-Lead", I874="Non-Lead - Copper",K874="Before 1989")),
(AND('[1]PWS Information'!$E$10="CWS",T874="Single Family Residence",R874="Yes",P874="Non-Lead", M874="Non-Lead - Copper",N874="Before 1989")))),"Tier 4",
IF((OR((AND('[1]PWS Information'!$E$10="NTNC",P874="Non-Lead")),
(AND('[1]PWS Information'!$E$10="CWS",P874="Non-Lead",R874="")),
(AND('[1]PWS Information'!$E$10="CWS",P874="Non-Lead",R874="No")),
(AND('[1]PWS Information'!$E$10="CWS",P874="Non-Lead",R874="Don't Know")),
(AND('[1]PWS Information'!$E$10="CWS",P874="Non-Lead", I874="Non-Lead - Copper", R874="Yes", K874="Between 1989 and 2014")),
(AND('[1]PWS Information'!$E$10="CWS",P874="Non-Lead", I874="Non-Lead - Copper", R874="Yes", K874="After 2014")),
(AND('[1]PWS Information'!$E$10="CWS",P874="Non-Lead", I874="Non-Lead - Copper", R874="Yes", K874="Unknown")),
(AND('[1]PWS Information'!$E$10="CWS",P874="Non-Lead", M874="Non-Lead - Copper", R874="Yes", N874="Between 1989 and 2014")),
(AND('[1]PWS Information'!$E$10="CWS",P874="Non-Lead", M874="Non-Lead - Copper", R874="Yes", N874="After 2014")),
(AND('[1]PWS Information'!$E$10="CWS",P874="Non-Lead", M874="Non-Lead - Copper", R874="Yes", N874="Unknown")),
(AND('[1]PWS Information'!$E$10="CWS",P874="Unknown")),
(AND('[1]PWS Information'!$E$10="NTNC",P874="Unknown")),
(AND('[1]PWS Information'!$E$10="CWS",T874="Multiple Family Residence",P874="Galvanized Requiring Replacement")),
(AND('[1]PWS Information'!$E$10="CWS",P874="Galvanized Requiring Replacement")),
(AND('[1]PWS Information'!$E$10="NTNC",T874="Multiple Family Residence",P874="Galvanized Requiring Replacement")))),"Tier 5",
"")))))</f>
        <v>Tier 5</v>
      </c>
      <c r="Y874" s="24"/>
      <c r="Z874" s="24"/>
    </row>
    <row r="875" spans="1:26" x14ac:dyDescent="0.25">
      <c r="A875" s="17">
        <v>872</v>
      </c>
      <c r="B875" s="17">
        <v>812</v>
      </c>
      <c r="C875" s="17" t="s">
        <v>83</v>
      </c>
      <c r="D875" s="17" t="s">
        <v>188</v>
      </c>
      <c r="E875" s="17">
        <v>79549</v>
      </c>
      <c r="F875" s="17"/>
      <c r="G875" s="17"/>
      <c r="H875" s="17"/>
      <c r="I875" s="25" t="s">
        <v>218</v>
      </c>
      <c r="J875" s="22" t="s">
        <v>254</v>
      </c>
      <c r="K875" s="22" t="s">
        <v>255</v>
      </c>
      <c r="L875" s="22" t="s">
        <v>256</v>
      </c>
      <c r="M875" s="25" t="s">
        <v>222</v>
      </c>
      <c r="N875" s="17" t="s">
        <v>205</v>
      </c>
      <c r="O875" s="22" t="s">
        <v>257</v>
      </c>
      <c r="P875" s="31" t="str">
        <f t="shared" si="13"/>
        <v>Galvanized Requiring Replacement</v>
      </c>
      <c r="Q875" s="40" t="s">
        <v>254</v>
      </c>
      <c r="R875" s="40" t="s">
        <v>254</v>
      </c>
      <c r="S875" s="24"/>
      <c r="T875" s="16"/>
      <c r="U875" s="41" t="s">
        <v>255</v>
      </c>
      <c r="V875" s="41" t="s">
        <v>255</v>
      </c>
      <c r="W875" s="16"/>
      <c r="X875" s="43" t="str">
        <f>IF((OR((AND('[1]PWS Information'!$E$10="CWS",T875="Single Family Residence",P875="Lead")),
(AND('[1]PWS Information'!$E$10="CWS",T875="Multiple Family Residence",'[1]PWS Information'!$E$11="Yes",P875="Lead")),
(AND('[1]PWS Information'!$E$10="NTNC",P875="Lead")))),"Tier 1",
IF((OR((AND('[1]PWS Information'!$E$10="CWS",T875="Multiple Family Residence",'[1]PWS Information'!$E$11="No",P875="Lead")),
(AND('[1]PWS Information'!$E$10="CWS",T875="Other",P875="Lead")),
(AND(T875="",P875="Lead")),
(AND('[1]PWS Information'!$E$10="CWS",T875="Building",P875="Lead")))),"Tier 2",
IF((OR((AND('[1]PWS Information'!$E$10="CWS",T875="Single Family Residence",P875="Galvanized Requiring Replacement")),
(AND('[1]PWS Information'!$E$10="CWS",T875="Single Family Residence",P875="Galvanized Requiring Replacement",Q875="Yes")),
(AND('[1]PWS Information'!$E$10="NTNC",T875="Single Family Residence",P875="Galvanized Requiring Replacement")),
(AND('[1]PWS Information'!$E$10="NTNC",T875="Single Family Residence",Q875="Yes")))),"Tier 3",
IF((OR((AND('[1]PWS Information'!$E$10="CWS",T875="Single Family Residence",R875="Yes",P875="Non-Lead", I875="Non-Lead - Copper",K875="Before 1989")),
(AND('[1]PWS Information'!$E$10="CWS",T875="Single Family Residence",R875="Yes",P875="Non-Lead", M875="Non-Lead - Copper",N875="Before 1989")))),"Tier 4",
IF((OR((AND('[1]PWS Information'!$E$10="NTNC",P875="Non-Lead")),
(AND('[1]PWS Information'!$E$10="CWS",P875="Non-Lead",R875="")),
(AND('[1]PWS Information'!$E$10="CWS",P875="Non-Lead",R875="No")),
(AND('[1]PWS Information'!$E$10="CWS",P875="Non-Lead",R875="Don't Know")),
(AND('[1]PWS Information'!$E$10="CWS",P875="Non-Lead", I875="Non-Lead - Copper", R875="Yes", K875="Between 1989 and 2014")),
(AND('[1]PWS Information'!$E$10="CWS",P875="Non-Lead", I875="Non-Lead - Copper", R875="Yes", K875="After 2014")),
(AND('[1]PWS Information'!$E$10="CWS",P875="Non-Lead", I875="Non-Lead - Copper", R875="Yes", K875="Unknown")),
(AND('[1]PWS Information'!$E$10="CWS",P875="Non-Lead", M875="Non-Lead - Copper", R875="Yes", N875="Between 1989 and 2014")),
(AND('[1]PWS Information'!$E$10="CWS",P875="Non-Lead", M875="Non-Lead - Copper", R875="Yes", N875="After 2014")),
(AND('[1]PWS Information'!$E$10="CWS",P875="Non-Lead", M875="Non-Lead - Copper", R875="Yes", N875="Unknown")),
(AND('[1]PWS Information'!$E$10="CWS",P875="Unknown")),
(AND('[1]PWS Information'!$E$10="NTNC",P875="Unknown")),
(AND('[1]PWS Information'!$E$10="CWS",T875="Multiple Family Residence",P875="Galvanized Requiring Replacement")),
(AND('[1]PWS Information'!$E$10="CWS",P875="Galvanized Requiring Replacement")),
(AND('[1]PWS Information'!$E$10="NTNC",T875="Multiple Family Residence",P875="Galvanized Requiring Replacement")))),"Tier 5",
"")))))</f>
        <v>Tier 5</v>
      </c>
      <c r="Y875" s="24"/>
      <c r="Z875" s="24"/>
    </row>
    <row r="876" spans="1:26" x14ac:dyDescent="0.25">
      <c r="A876" s="17">
        <v>873</v>
      </c>
      <c r="B876" s="17">
        <v>900</v>
      </c>
      <c r="C876" s="17" t="s">
        <v>83</v>
      </c>
      <c r="D876" s="17" t="s">
        <v>188</v>
      </c>
      <c r="E876" s="17">
        <v>79549</v>
      </c>
      <c r="F876" s="17"/>
      <c r="G876" s="17"/>
      <c r="H876" s="17"/>
      <c r="I876" s="25" t="s">
        <v>221</v>
      </c>
      <c r="J876" s="22" t="s">
        <v>254</v>
      </c>
      <c r="K876" s="22" t="s">
        <v>255</v>
      </c>
      <c r="L876" s="22" t="s">
        <v>256</v>
      </c>
      <c r="M876" s="25" t="s">
        <v>222</v>
      </c>
      <c r="N876" s="19" t="s">
        <v>205</v>
      </c>
      <c r="O876" s="22" t="s">
        <v>257</v>
      </c>
      <c r="P876" s="31" t="str">
        <f t="shared" si="13"/>
        <v>Galvanized Requiring Replacement</v>
      </c>
      <c r="Q876" s="40" t="s">
        <v>254</v>
      </c>
      <c r="R876" s="40" t="s">
        <v>254</v>
      </c>
      <c r="S876" s="24"/>
      <c r="T876" s="16"/>
      <c r="U876" s="41" t="s">
        <v>255</v>
      </c>
      <c r="V876" s="41" t="s">
        <v>255</v>
      </c>
      <c r="W876" s="16"/>
      <c r="X876" s="43" t="str">
        <f>IF((OR((AND('[1]PWS Information'!$E$10="CWS",T876="Single Family Residence",P876="Lead")),
(AND('[1]PWS Information'!$E$10="CWS",T876="Multiple Family Residence",'[1]PWS Information'!$E$11="Yes",P876="Lead")),
(AND('[1]PWS Information'!$E$10="NTNC",P876="Lead")))),"Tier 1",
IF((OR((AND('[1]PWS Information'!$E$10="CWS",T876="Multiple Family Residence",'[1]PWS Information'!$E$11="No",P876="Lead")),
(AND('[1]PWS Information'!$E$10="CWS",T876="Other",P876="Lead")),
(AND(T876="",P876="Lead")),
(AND('[1]PWS Information'!$E$10="CWS",T876="Building",P876="Lead")))),"Tier 2",
IF((OR((AND('[1]PWS Information'!$E$10="CWS",T876="Single Family Residence",P876="Galvanized Requiring Replacement")),
(AND('[1]PWS Information'!$E$10="CWS",T876="Single Family Residence",P876="Galvanized Requiring Replacement",Q876="Yes")),
(AND('[1]PWS Information'!$E$10="NTNC",T876="Single Family Residence",P876="Galvanized Requiring Replacement")),
(AND('[1]PWS Information'!$E$10="NTNC",T876="Single Family Residence",Q876="Yes")))),"Tier 3",
IF((OR((AND('[1]PWS Information'!$E$10="CWS",T876="Single Family Residence",R876="Yes",P876="Non-Lead", I876="Non-Lead - Copper",K876="Before 1989")),
(AND('[1]PWS Information'!$E$10="CWS",T876="Single Family Residence",R876="Yes",P876="Non-Lead", M876="Non-Lead - Copper",N876="Before 1989")))),"Tier 4",
IF((OR((AND('[1]PWS Information'!$E$10="NTNC",P876="Non-Lead")),
(AND('[1]PWS Information'!$E$10="CWS",P876="Non-Lead",R876="")),
(AND('[1]PWS Information'!$E$10="CWS",P876="Non-Lead",R876="No")),
(AND('[1]PWS Information'!$E$10="CWS",P876="Non-Lead",R876="Don't Know")),
(AND('[1]PWS Information'!$E$10="CWS",P876="Non-Lead", I876="Non-Lead - Copper", R876="Yes", K876="Between 1989 and 2014")),
(AND('[1]PWS Information'!$E$10="CWS",P876="Non-Lead", I876="Non-Lead - Copper", R876="Yes", K876="After 2014")),
(AND('[1]PWS Information'!$E$10="CWS",P876="Non-Lead", I876="Non-Lead - Copper", R876="Yes", K876="Unknown")),
(AND('[1]PWS Information'!$E$10="CWS",P876="Non-Lead", M876="Non-Lead - Copper", R876="Yes", N876="Between 1989 and 2014")),
(AND('[1]PWS Information'!$E$10="CWS",P876="Non-Lead", M876="Non-Lead - Copper", R876="Yes", N876="After 2014")),
(AND('[1]PWS Information'!$E$10="CWS",P876="Non-Lead", M876="Non-Lead - Copper", R876="Yes", N876="Unknown")),
(AND('[1]PWS Information'!$E$10="CWS",P876="Unknown")),
(AND('[1]PWS Information'!$E$10="NTNC",P876="Unknown")),
(AND('[1]PWS Information'!$E$10="CWS",T876="Multiple Family Residence",P876="Galvanized Requiring Replacement")),
(AND('[1]PWS Information'!$E$10="CWS",P876="Galvanized Requiring Replacement")),
(AND('[1]PWS Information'!$E$10="NTNC",T876="Multiple Family Residence",P876="Galvanized Requiring Replacement")))),"Tier 5",
"")))))</f>
        <v>Tier 5</v>
      </c>
      <c r="Y876" s="24"/>
      <c r="Z876" s="24"/>
    </row>
    <row r="877" spans="1:26" x14ac:dyDescent="0.25">
      <c r="A877" s="17">
        <v>874</v>
      </c>
      <c r="B877" s="17">
        <v>905</v>
      </c>
      <c r="C877" s="17" t="s">
        <v>83</v>
      </c>
      <c r="D877" s="17" t="s">
        <v>188</v>
      </c>
      <c r="E877" s="17">
        <v>79549</v>
      </c>
      <c r="F877" s="17"/>
      <c r="G877" s="17"/>
      <c r="H877" s="17"/>
      <c r="I877" s="25" t="s">
        <v>218</v>
      </c>
      <c r="J877" s="22" t="s">
        <v>254</v>
      </c>
      <c r="K877" s="22" t="s">
        <v>255</v>
      </c>
      <c r="L877" s="22" t="s">
        <v>256</v>
      </c>
      <c r="M877" s="25" t="s">
        <v>218</v>
      </c>
      <c r="N877" s="19" t="s">
        <v>205</v>
      </c>
      <c r="O877" s="22" t="s">
        <v>257</v>
      </c>
      <c r="P877" s="31" t="str">
        <f t="shared" si="13"/>
        <v>Non-Lead</v>
      </c>
      <c r="Q877" s="40" t="s">
        <v>254</v>
      </c>
      <c r="R877" s="40" t="s">
        <v>254</v>
      </c>
      <c r="S877" s="24"/>
      <c r="T877" s="16"/>
      <c r="U877" s="41" t="s">
        <v>255</v>
      </c>
      <c r="V877" s="41" t="s">
        <v>255</v>
      </c>
      <c r="W877" s="16"/>
      <c r="X877" s="43" t="str">
        <f>IF((OR((AND('[1]PWS Information'!$E$10="CWS",T877="Single Family Residence",P877="Lead")),
(AND('[1]PWS Information'!$E$10="CWS",T877="Multiple Family Residence",'[1]PWS Information'!$E$11="Yes",P877="Lead")),
(AND('[1]PWS Information'!$E$10="NTNC",P877="Lead")))),"Tier 1",
IF((OR((AND('[1]PWS Information'!$E$10="CWS",T877="Multiple Family Residence",'[1]PWS Information'!$E$11="No",P877="Lead")),
(AND('[1]PWS Information'!$E$10="CWS",T877="Other",P877="Lead")),
(AND(T877="",P877="Lead")),
(AND('[1]PWS Information'!$E$10="CWS",T877="Building",P877="Lead")))),"Tier 2",
IF((OR((AND('[1]PWS Information'!$E$10="CWS",T877="Single Family Residence",P877="Galvanized Requiring Replacement")),
(AND('[1]PWS Information'!$E$10="CWS",T877="Single Family Residence",P877="Galvanized Requiring Replacement",Q877="Yes")),
(AND('[1]PWS Information'!$E$10="NTNC",T877="Single Family Residence",P877="Galvanized Requiring Replacement")),
(AND('[1]PWS Information'!$E$10="NTNC",T877="Single Family Residence",Q877="Yes")))),"Tier 3",
IF((OR((AND('[1]PWS Information'!$E$10="CWS",T877="Single Family Residence",R877="Yes",P877="Non-Lead", I877="Non-Lead - Copper",K877="Before 1989")),
(AND('[1]PWS Information'!$E$10="CWS",T877="Single Family Residence",R877="Yes",P877="Non-Lead", M877="Non-Lead - Copper",N877="Before 1989")))),"Tier 4",
IF((OR((AND('[1]PWS Information'!$E$10="NTNC",P877="Non-Lead")),
(AND('[1]PWS Information'!$E$10="CWS",P877="Non-Lead",R877="")),
(AND('[1]PWS Information'!$E$10="CWS",P877="Non-Lead",R877="No")),
(AND('[1]PWS Information'!$E$10="CWS",P877="Non-Lead",R877="Don't Know")),
(AND('[1]PWS Information'!$E$10="CWS",P877="Non-Lead", I877="Non-Lead - Copper", R877="Yes", K877="Between 1989 and 2014")),
(AND('[1]PWS Information'!$E$10="CWS",P877="Non-Lead", I877="Non-Lead - Copper", R877="Yes", K877="After 2014")),
(AND('[1]PWS Information'!$E$10="CWS",P877="Non-Lead", I877="Non-Lead - Copper", R877="Yes", K877="Unknown")),
(AND('[1]PWS Information'!$E$10="CWS",P877="Non-Lead", M877="Non-Lead - Copper", R877="Yes", N877="Between 1989 and 2014")),
(AND('[1]PWS Information'!$E$10="CWS",P877="Non-Lead", M877="Non-Lead - Copper", R877="Yes", N877="After 2014")),
(AND('[1]PWS Information'!$E$10="CWS",P877="Non-Lead", M877="Non-Lead - Copper", R877="Yes", N877="Unknown")),
(AND('[1]PWS Information'!$E$10="CWS",P877="Unknown")),
(AND('[1]PWS Information'!$E$10="NTNC",P877="Unknown")),
(AND('[1]PWS Information'!$E$10="CWS",T877="Multiple Family Residence",P877="Galvanized Requiring Replacement")),
(AND('[1]PWS Information'!$E$10="CWS",P877="Galvanized Requiring Replacement")),
(AND('[1]PWS Information'!$E$10="NTNC",T877="Multiple Family Residence",P877="Galvanized Requiring Replacement")))),"Tier 5",
"")))))</f>
        <v>Tier 5</v>
      </c>
      <c r="Y877" s="24"/>
      <c r="Z877" s="24"/>
    </row>
    <row r="878" spans="1:26" x14ac:dyDescent="0.25">
      <c r="A878" s="17">
        <v>875</v>
      </c>
      <c r="B878" s="18">
        <v>906</v>
      </c>
      <c r="C878" s="17" t="s">
        <v>83</v>
      </c>
      <c r="D878" s="17" t="s">
        <v>188</v>
      </c>
      <c r="E878" s="17">
        <v>79549</v>
      </c>
      <c r="F878" s="18"/>
      <c r="G878" s="18"/>
      <c r="H878" s="18"/>
      <c r="I878" s="21" t="s">
        <v>218</v>
      </c>
      <c r="J878" s="22" t="s">
        <v>254</v>
      </c>
      <c r="K878" s="22" t="s">
        <v>255</v>
      </c>
      <c r="L878" s="22" t="s">
        <v>256</v>
      </c>
      <c r="M878" s="21" t="s">
        <v>221</v>
      </c>
      <c r="N878" s="19" t="s">
        <v>205</v>
      </c>
      <c r="O878" s="22" t="s">
        <v>257</v>
      </c>
      <c r="P878" s="31" t="str">
        <f t="shared" si="13"/>
        <v>Non-Lead</v>
      </c>
      <c r="Q878" s="40" t="s">
        <v>254</v>
      </c>
      <c r="R878" s="40" t="s">
        <v>254</v>
      </c>
      <c r="S878" s="24"/>
      <c r="T878" s="16"/>
      <c r="U878" s="41" t="s">
        <v>255</v>
      </c>
      <c r="V878" s="41" t="s">
        <v>255</v>
      </c>
      <c r="W878" s="16"/>
      <c r="X878" s="43" t="str">
        <f>IF((OR((AND('[1]PWS Information'!$E$10="CWS",T878="Single Family Residence",P878="Lead")),
(AND('[1]PWS Information'!$E$10="CWS",T878="Multiple Family Residence",'[1]PWS Information'!$E$11="Yes",P878="Lead")),
(AND('[1]PWS Information'!$E$10="NTNC",P878="Lead")))),"Tier 1",
IF((OR((AND('[1]PWS Information'!$E$10="CWS",T878="Multiple Family Residence",'[1]PWS Information'!$E$11="No",P878="Lead")),
(AND('[1]PWS Information'!$E$10="CWS",T878="Other",P878="Lead")),
(AND(T878="",P878="Lead")),
(AND('[1]PWS Information'!$E$10="CWS",T878="Building",P878="Lead")))),"Tier 2",
IF((OR((AND('[1]PWS Information'!$E$10="CWS",T878="Single Family Residence",P878="Galvanized Requiring Replacement")),
(AND('[1]PWS Information'!$E$10="CWS",T878="Single Family Residence",P878="Galvanized Requiring Replacement",Q878="Yes")),
(AND('[1]PWS Information'!$E$10="NTNC",T878="Single Family Residence",P878="Galvanized Requiring Replacement")),
(AND('[1]PWS Information'!$E$10="NTNC",T878="Single Family Residence",Q878="Yes")))),"Tier 3",
IF((OR((AND('[1]PWS Information'!$E$10="CWS",T878="Single Family Residence",R878="Yes",P878="Non-Lead", I878="Non-Lead - Copper",K878="Before 1989")),
(AND('[1]PWS Information'!$E$10="CWS",T878="Single Family Residence",R878="Yes",P878="Non-Lead", M878="Non-Lead - Copper",N878="Before 1989")))),"Tier 4",
IF((OR((AND('[1]PWS Information'!$E$10="NTNC",P878="Non-Lead")),
(AND('[1]PWS Information'!$E$10="CWS",P878="Non-Lead",R878="")),
(AND('[1]PWS Information'!$E$10="CWS",P878="Non-Lead",R878="No")),
(AND('[1]PWS Information'!$E$10="CWS",P878="Non-Lead",R878="Don't Know")),
(AND('[1]PWS Information'!$E$10="CWS",P878="Non-Lead", I878="Non-Lead - Copper", R878="Yes", K878="Between 1989 and 2014")),
(AND('[1]PWS Information'!$E$10="CWS",P878="Non-Lead", I878="Non-Lead - Copper", R878="Yes", K878="After 2014")),
(AND('[1]PWS Information'!$E$10="CWS",P878="Non-Lead", I878="Non-Lead - Copper", R878="Yes", K878="Unknown")),
(AND('[1]PWS Information'!$E$10="CWS",P878="Non-Lead", M878="Non-Lead - Copper", R878="Yes", N878="Between 1989 and 2014")),
(AND('[1]PWS Information'!$E$10="CWS",P878="Non-Lead", M878="Non-Lead - Copper", R878="Yes", N878="After 2014")),
(AND('[1]PWS Information'!$E$10="CWS",P878="Non-Lead", M878="Non-Lead - Copper", R878="Yes", N878="Unknown")),
(AND('[1]PWS Information'!$E$10="CWS",P878="Unknown")),
(AND('[1]PWS Information'!$E$10="NTNC",P878="Unknown")),
(AND('[1]PWS Information'!$E$10="CWS",T878="Multiple Family Residence",P878="Galvanized Requiring Replacement")),
(AND('[1]PWS Information'!$E$10="CWS",P878="Galvanized Requiring Replacement")),
(AND('[1]PWS Information'!$E$10="NTNC",T878="Multiple Family Residence",P878="Galvanized Requiring Replacement")))),"Tier 5",
"")))))</f>
        <v>Tier 5</v>
      </c>
      <c r="Y878" s="24"/>
      <c r="Z878" s="24"/>
    </row>
    <row r="879" spans="1:26" x14ac:dyDescent="0.25">
      <c r="A879" s="17">
        <v>876</v>
      </c>
      <c r="B879" s="17">
        <v>907</v>
      </c>
      <c r="C879" s="17" t="s">
        <v>83</v>
      </c>
      <c r="D879" s="17" t="s">
        <v>188</v>
      </c>
      <c r="E879" s="17">
        <v>79549</v>
      </c>
      <c r="F879" s="17"/>
      <c r="G879" s="17"/>
      <c r="H879" s="17"/>
      <c r="I879" s="25" t="s">
        <v>218</v>
      </c>
      <c r="J879" s="22" t="s">
        <v>254</v>
      </c>
      <c r="K879" s="22" t="s">
        <v>255</v>
      </c>
      <c r="L879" s="22" t="s">
        <v>256</v>
      </c>
      <c r="M879" s="25" t="s">
        <v>218</v>
      </c>
      <c r="N879" s="19" t="s">
        <v>205</v>
      </c>
      <c r="O879" s="22" t="s">
        <v>257</v>
      </c>
      <c r="P879" s="31" t="str">
        <f t="shared" si="13"/>
        <v>Non-Lead</v>
      </c>
      <c r="Q879" s="40" t="s">
        <v>254</v>
      </c>
      <c r="R879" s="40" t="s">
        <v>254</v>
      </c>
      <c r="S879" s="24"/>
      <c r="T879" s="16"/>
      <c r="U879" s="41" t="s">
        <v>255</v>
      </c>
      <c r="V879" s="41" t="s">
        <v>255</v>
      </c>
      <c r="W879" s="16"/>
      <c r="X879" s="43" t="str">
        <f>IF((OR((AND('[1]PWS Information'!$E$10="CWS",T879="Single Family Residence",P879="Lead")),
(AND('[1]PWS Information'!$E$10="CWS",T879="Multiple Family Residence",'[1]PWS Information'!$E$11="Yes",P879="Lead")),
(AND('[1]PWS Information'!$E$10="NTNC",P879="Lead")))),"Tier 1",
IF((OR((AND('[1]PWS Information'!$E$10="CWS",T879="Multiple Family Residence",'[1]PWS Information'!$E$11="No",P879="Lead")),
(AND('[1]PWS Information'!$E$10="CWS",T879="Other",P879="Lead")),
(AND(T879="",P879="Lead")),
(AND('[1]PWS Information'!$E$10="CWS",T879="Building",P879="Lead")))),"Tier 2",
IF((OR((AND('[1]PWS Information'!$E$10="CWS",T879="Single Family Residence",P879="Galvanized Requiring Replacement")),
(AND('[1]PWS Information'!$E$10="CWS",T879="Single Family Residence",P879="Galvanized Requiring Replacement",Q879="Yes")),
(AND('[1]PWS Information'!$E$10="NTNC",T879="Single Family Residence",P879="Galvanized Requiring Replacement")),
(AND('[1]PWS Information'!$E$10="NTNC",T879="Single Family Residence",Q879="Yes")))),"Tier 3",
IF((OR((AND('[1]PWS Information'!$E$10="CWS",T879="Single Family Residence",R879="Yes",P879="Non-Lead", I879="Non-Lead - Copper",K879="Before 1989")),
(AND('[1]PWS Information'!$E$10="CWS",T879="Single Family Residence",R879="Yes",P879="Non-Lead", M879="Non-Lead - Copper",N879="Before 1989")))),"Tier 4",
IF((OR((AND('[1]PWS Information'!$E$10="NTNC",P879="Non-Lead")),
(AND('[1]PWS Information'!$E$10="CWS",P879="Non-Lead",R879="")),
(AND('[1]PWS Information'!$E$10="CWS",P879="Non-Lead",R879="No")),
(AND('[1]PWS Information'!$E$10="CWS",P879="Non-Lead",R879="Don't Know")),
(AND('[1]PWS Information'!$E$10="CWS",P879="Non-Lead", I879="Non-Lead - Copper", R879="Yes", K879="Between 1989 and 2014")),
(AND('[1]PWS Information'!$E$10="CWS",P879="Non-Lead", I879="Non-Lead - Copper", R879="Yes", K879="After 2014")),
(AND('[1]PWS Information'!$E$10="CWS",P879="Non-Lead", I879="Non-Lead - Copper", R879="Yes", K879="Unknown")),
(AND('[1]PWS Information'!$E$10="CWS",P879="Non-Lead", M879="Non-Lead - Copper", R879="Yes", N879="Between 1989 and 2014")),
(AND('[1]PWS Information'!$E$10="CWS",P879="Non-Lead", M879="Non-Lead - Copper", R879="Yes", N879="After 2014")),
(AND('[1]PWS Information'!$E$10="CWS",P879="Non-Lead", M879="Non-Lead - Copper", R879="Yes", N879="Unknown")),
(AND('[1]PWS Information'!$E$10="CWS",P879="Unknown")),
(AND('[1]PWS Information'!$E$10="NTNC",P879="Unknown")),
(AND('[1]PWS Information'!$E$10="CWS",T879="Multiple Family Residence",P879="Galvanized Requiring Replacement")),
(AND('[1]PWS Information'!$E$10="CWS",P879="Galvanized Requiring Replacement")),
(AND('[1]PWS Information'!$E$10="NTNC",T879="Multiple Family Residence",P879="Galvanized Requiring Replacement")))),"Tier 5",
"")))))</f>
        <v>Tier 5</v>
      </c>
      <c r="Y879" s="24"/>
      <c r="Z879" s="24"/>
    </row>
    <row r="880" spans="1:26" x14ac:dyDescent="0.25">
      <c r="A880" s="17">
        <v>877</v>
      </c>
      <c r="B880" s="17">
        <v>910</v>
      </c>
      <c r="C880" s="17" t="s">
        <v>83</v>
      </c>
      <c r="D880" s="17" t="s">
        <v>188</v>
      </c>
      <c r="E880" s="17">
        <v>79549</v>
      </c>
      <c r="F880" s="17"/>
      <c r="G880" s="17"/>
      <c r="H880" s="17"/>
      <c r="I880" s="21" t="s">
        <v>218</v>
      </c>
      <c r="J880" s="22" t="s">
        <v>254</v>
      </c>
      <c r="K880" s="22" t="s">
        <v>255</v>
      </c>
      <c r="L880" s="22" t="s">
        <v>256</v>
      </c>
      <c r="M880" s="21" t="s">
        <v>218</v>
      </c>
      <c r="N880" s="19" t="s">
        <v>205</v>
      </c>
      <c r="O880" s="22" t="s">
        <v>257</v>
      </c>
      <c r="P880" s="31" t="str">
        <f t="shared" si="13"/>
        <v>Non-Lead</v>
      </c>
      <c r="Q880" s="40" t="s">
        <v>254</v>
      </c>
      <c r="R880" s="40" t="s">
        <v>254</v>
      </c>
      <c r="S880" s="24"/>
      <c r="T880" s="16"/>
      <c r="U880" s="41" t="s">
        <v>255</v>
      </c>
      <c r="V880" s="41" t="s">
        <v>255</v>
      </c>
      <c r="W880" s="16"/>
      <c r="X880" s="43" t="str">
        <f>IF((OR((AND('[1]PWS Information'!$E$10="CWS",T880="Single Family Residence",P880="Lead")),
(AND('[1]PWS Information'!$E$10="CWS",T880="Multiple Family Residence",'[1]PWS Information'!$E$11="Yes",P880="Lead")),
(AND('[1]PWS Information'!$E$10="NTNC",P880="Lead")))),"Tier 1",
IF((OR((AND('[1]PWS Information'!$E$10="CWS",T880="Multiple Family Residence",'[1]PWS Information'!$E$11="No",P880="Lead")),
(AND('[1]PWS Information'!$E$10="CWS",T880="Other",P880="Lead")),
(AND(T880="",P880="Lead")),
(AND('[1]PWS Information'!$E$10="CWS",T880="Building",P880="Lead")))),"Tier 2",
IF((OR((AND('[1]PWS Information'!$E$10="CWS",T880="Single Family Residence",P880="Galvanized Requiring Replacement")),
(AND('[1]PWS Information'!$E$10="CWS",T880="Single Family Residence",P880="Galvanized Requiring Replacement",Q880="Yes")),
(AND('[1]PWS Information'!$E$10="NTNC",T880="Single Family Residence",P880="Galvanized Requiring Replacement")),
(AND('[1]PWS Information'!$E$10="NTNC",T880="Single Family Residence",Q880="Yes")))),"Tier 3",
IF((OR((AND('[1]PWS Information'!$E$10="CWS",T880="Single Family Residence",R880="Yes",P880="Non-Lead", I880="Non-Lead - Copper",K880="Before 1989")),
(AND('[1]PWS Information'!$E$10="CWS",T880="Single Family Residence",R880="Yes",P880="Non-Lead", M880="Non-Lead - Copper",N880="Before 1989")))),"Tier 4",
IF((OR((AND('[1]PWS Information'!$E$10="NTNC",P880="Non-Lead")),
(AND('[1]PWS Information'!$E$10="CWS",P880="Non-Lead",R880="")),
(AND('[1]PWS Information'!$E$10="CWS",P880="Non-Lead",R880="No")),
(AND('[1]PWS Information'!$E$10="CWS",P880="Non-Lead",R880="Don't Know")),
(AND('[1]PWS Information'!$E$10="CWS",P880="Non-Lead", I880="Non-Lead - Copper", R880="Yes", K880="Between 1989 and 2014")),
(AND('[1]PWS Information'!$E$10="CWS",P880="Non-Lead", I880="Non-Lead - Copper", R880="Yes", K880="After 2014")),
(AND('[1]PWS Information'!$E$10="CWS",P880="Non-Lead", I880="Non-Lead - Copper", R880="Yes", K880="Unknown")),
(AND('[1]PWS Information'!$E$10="CWS",P880="Non-Lead", M880="Non-Lead - Copper", R880="Yes", N880="Between 1989 and 2014")),
(AND('[1]PWS Information'!$E$10="CWS",P880="Non-Lead", M880="Non-Lead - Copper", R880="Yes", N880="After 2014")),
(AND('[1]PWS Information'!$E$10="CWS",P880="Non-Lead", M880="Non-Lead - Copper", R880="Yes", N880="Unknown")),
(AND('[1]PWS Information'!$E$10="CWS",P880="Unknown")),
(AND('[1]PWS Information'!$E$10="NTNC",P880="Unknown")),
(AND('[1]PWS Information'!$E$10="CWS",T880="Multiple Family Residence",P880="Galvanized Requiring Replacement")),
(AND('[1]PWS Information'!$E$10="CWS",P880="Galvanized Requiring Replacement")),
(AND('[1]PWS Information'!$E$10="NTNC",T880="Multiple Family Residence",P880="Galvanized Requiring Replacement")))),"Tier 5",
"")))))</f>
        <v>Tier 5</v>
      </c>
      <c r="Y880" s="24"/>
      <c r="Z880" s="24"/>
    </row>
    <row r="881" spans="1:26" x14ac:dyDescent="0.25">
      <c r="A881" s="17">
        <v>878</v>
      </c>
      <c r="B881" s="18">
        <v>911</v>
      </c>
      <c r="C881" s="17" t="s">
        <v>83</v>
      </c>
      <c r="D881" s="17" t="s">
        <v>188</v>
      </c>
      <c r="E881" s="17">
        <v>79549</v>
      </c>
      <c r="F881" s="18"/>
      <c r="G881" s="18"/>
      <c r="H881" s="18"/>
      <c r="I881" s="25" t="s">
        <v>218</v>
      </c>
      <c r="J881" s="22" t="s">
        <v>254</v>
      </c>
      <c r="K881" s="22" t="s">
        <v>255</v>
      </c>
      <c r="L881" s="22" t="s">
        <v>256</v>
      </c>
      <c r="M881" s="25" t="s">
        <v>218</v>
      </c>
      <c r="N881" s="19" t="s">
        <v>205</v>
      </c>
      <c r="O881" s="22" t="s">
        <v>257</v>
      </c>
      <c r="P881" s="31" t="str">
        <f t="shared" si="13"/>
        <v>Non-Lead</v>
      </c>
      <c r="Q881" s="40" t="s">
        <v>254</v>
      </c>
      <c r="R881" s="40" t="s">
        <v>254</v>
      </c>
      <c r="S881" s="24"/>
      <c r="T881" s="16"/>
      <c r="U881" s="41" t="s">
        <v>255</v>
      </c>
      <c r="V881" s="41" t="s">
        <v>255</v>
      </c>
      <c r="W881" s="16"/>
      <c r="X881" s="43" t="str">
        <f>IF((OR((AND('[1]PWS Information'!$E$10="CWS",T881="Single Family Residence",P881="Lead")),
(AND('[1]PWS Information'!$E$10="CWS",T881="Multiple Family Residence",'[1]PWS Information'!$E$11="Yes",P881="Lead")),
(AND('[1]PWS Information'!$E$10="NTNC",P881="Lead")))),"Tier 1",
IF((OR((AND('[1]PWS Information'!$E$10="CWS",T881="Multiple Family Residence",'[1]PWS Information'!$E$11="No",P881="Lead")),
(AND('[1]PWS Information'!$E$10="CWS",T881="Other",P881="Lead")),
(AND(T881="",P881="Lead")),
(AND('[1]PWS Information'!$E$10="CWS",T881="Building",P881="Lead")))),"Tier 2",
IF((OR((AND('[1]PWS Information'!$E$10="CWS",T881="Single Family Residence",P881="Galvanized Requiring Replacement")),
(AND('[1]PWS Information'!$E$10="CWS",T881="Single Family Residence",P881="Galvanized Requiring Replacement",Q881="Yes")),
(AND('[1]PWS Information'!$E$10="NTNC",T881="Single Family Residence",P881="Galvanized Requiring Replacement")),
(AND('[1]PWS Information'!$E$10="NTNC",T881="Single Family Residence",Q881="Yes")))),"Tier 3",
IF((OR((AND('[1]PWS Information'!$E$10="CWS",T881="Single Family Residence",R881="Yes",P881="Non-Lead", I881="Non-Lead - Copper",K881="Before 1989")),
(AND('[1]PWS Information'!$E$10="CWS",T881="Single Family Residence",R881="Yes",P881="Non-Lead", M881="Non-Lead - Copper",N881="Before 1989")))),"Tier 4",
IF((OR((AND('[1]PWS Information'!$E$10="NTNC",P881="Non-Lead")),
(AND('[1]PWS Information'!$E$10="CWS",P881="Non-Lead",R881="")),
(AND('[1]PWS Information'!$E$10="CWS",P881="Non-Lead",R881="No")),
(AND('[1]PWS Information'!$E$10="CWS",P881="Non-Lead",R881="Don't Know")),
(AND('[1]PWS Information'!$E$10="CWS",P881="Non-Lead", I881="Non-Lead - Copper", R881="Yes", K881="Between 1989 and 2014")),
(AND('[1]PWS Information'!$E$10="CWS",P881="Non-Lead", I881="Non-Lead - Copper", R881="Yes", K881="After 2014")),
(AND('[1]PWS Information'!$E$10="CWS",P881="Non-Lead", I881="Non-Lead - Copper", R881="Yes", K881="Unknown")),
(AND('[1]PWS Information'!$E$10="CWS",P881="Non-Lead", M881="Non-Lead - Copper", R881="Yes", N881="Between 1989 and 2014")),
(AND('[1]PWS Information'!$E$10="CWS",P881="Non-Lead", M881="Non-Lead - Copper", R881="Yes", N881="After 2014")),
(AND('[1]PWS Information'!$E$10="CWS",P881="Non-Lead", M881="Non-Lead - Copper", R881="Yes", N881="Unknown")),
(AND('[1]PWS Information'!$E$10="CWS",P881="Unknown")),
(AND('[1]PWS Information'!$E$10="NTNC",P881="Unknown")),
(AND('[1]PWS Information'!$E$10="CWS",T881="Multiple Family Residence",P881="Galvanized Requiring Replacement")),
(AND('[1]PWS Information'!$E$10="CWS",P881="Galvanized Requiring Replacement")),
(AND('[1]PWS Information'!$E$10="NTNC",T881="Multiple Family Residence",P881="Galvanized Requiring Replacement")))),"Tier 5",
"")))))</f>
        <v>Tier 5</v>
      </c>
      <c r="Y881" s="24"/>
      <c r="Z881" s="24"/>
    </row>
    <row r="882" spans="1:26" x14ac:dyDescent="0.25">
      <c r="A882" s="17">
        <v>879</v>
      </c>
      <c r="B882" s="18">
        <v>1000</v>
      </c>
      <c r="C882" s="17" t="s">
        <v>83</v>
      </c>
      <c r="D882" s="17" t="s">
        <v>188</v>
      </c>
      <c r="E882" s="17">
        <v>79549</v>
      </c>
      <c r="F882" s="18"/>
      <c r="G882" s="18"/>
      <c r="H882" s="18"/>
      <c r="I882" s="25" t="s">
        <v>218</v>
      </c>
      <c r="J882" s="22" t="s">
        <v>254</v>
      </c>
      <c r="K882" s="22" t="s">
        <v>255</v>
      </c>
      <c r="L882" s="22" t="s">
        <v>256</v>
      </c>
      <c r="M882" s="25" t="s">
        <v>218</v>
      </c>
      <c r="N882" s="19" t="s">
        <v>205</v>
      </c>
      <c r="O882" s="22" t="s">
        <v>257</v>
      </c>
      <c r="P882" s="31" t="str">
        <f t="shared" si="13"/>
        <v>Non-Lead</v>
      </c>
      <c r="Q882" s="40" t="s">
        <v>254</v>
      </c>
      <c r="R882" s="40" t="s">
        <v>254</v>
      </c>
      <c r="S882" s="24"/>
      <c r="T882" s="16"/>
      <c r="U882" s="41" t="s">
        <v>255</v>
      </c>
      <c r="V882" s="41" t="s">
        <v>255</v>
      </c>
      <c r="W882" s="16"/>
      <c r="X882" s="43" t="str">
        <f>IF((OR((AND('[1]PWS Information'!$E$10="CWS",T882="Single Family Residence",P882="Lead")),
(AND('[1]PWS Information'!$E$10="CWS",T882="Multiple Family Residence",'[1]PWS Information'!$E$11="Yes",P882="Lead")),
(AND('[1]PWS Information'!$E$10="NTNC",P882="Lead")))),"Tier 1",
IF((OR((AND('[1]PWS Information'!$E$10="CWS",T882="Multiple Family Residence",'[1]PWS Information'!$E$11="No",P882="Lead")),
(AND('[1]PWS Information'!$E$10="CWS",T882="Other",P882="Lead")),
(AND(T882="",P882="Lead")),
(AND('[1]PWS Information'!$E$10="CWS",T882="Building",P882="Lead")))),"Tier 2",
IF((OR((AND('[1]PWS Information'!$E$10="CWS",T882="Single Family Residence",P882="Galvanized Requiring Replacement")),
(AND('[1]PWS Information'!$E$10="CWS",T882="Single Family Residence",P882="Galvanized Requiring Replacement",Q882="Yes")),
(AND('[1]PWS Information'!$E$10="NTNC",T882="Single Family Residence",P882="Galvanized Requiring Replacement")),
(AND('[1]PWS Information'!$E$10="NTNC",T882="Single Family Residence",Q882="Yes")))),"Tier 3",
IF((OR((AND('[1]PWS Information'!$E$10="CWS",T882="Single Family Residence",R882="Yes",P882="Non-Lead", I882="Non-Lead - Copper",K882="Before 1989")),
(AND('[1]PWS Information'!$E$10="CWS",T882="Single Family Residence",R882="Yes",P882="Non-Lead", M882="Non-Lead - Copper",N882="Before 1989")))),"Tier 4",
IF((OR((AND('[1]PWS Information'!$E$10="NTNC",P882="Non-Lead")),
(AND('[1]PWS Information'!$E$10="CWS",P882="Non-Lead",R882="")),
(AND('[1]PWS Information'!$E$10="CWS",P882="Non-Lead",R882="No")),
(AND('[1]PWS Information'!$E$10="CWS",P882="Non-Lead",R882="Don't Know")),
(AND('[1]PWS Information'!$E$10="CWS",P882="Non-Lead", I882="Non-Lead - Copper", R882="Yes", K882="Between 1989 and 2014")),
(AND('[1]PWS Information'!$E$10="CWS",P882="Non-Lead", I882="Non-Lead - Copper", R882="Yes", K882="After 2014")),
(AND('[1]PWS Information'!$E$10="CWS",P882="Non-Lead", I882="Non-Lead - Copper", R882="Yes", K882="Unknown")),
(AND('[1]PWS Information'!$E$10="CWS",P882="Non-Lead", M882="Non-Lead - Copper", R882="Yes", N882="Between 1989 and 2014")),
(AND('[1]PWS Information'!$E$10="CWS",P882="Non-Lead", M882="Non-Lead - Copper", R882="Yes", N882="After 2014")),
(AND('[1]PWS Information'!$E$10="CWS",P882="Non-Lead", M882="Non-Lead - Copper", R882="Yes", N882="Unknown")),
(AND('[1]PWS Information'!$E$10="CWS",P882="Unknown")),
(AND('[1]PWS Information'!$E$10="NTNC",P882="Unknown")),
(AND('[1]PWS Information'!$E$10="CWS",T882="Multiple Family Residence",P882="Galvanized Requiring Replacement")),
(AND('[1]PWS Information'!$E$10="CWS",P882="Galvanized Requiring Replacement")),
(AND('[1]PWS Information'!$E$10="NTNC",T882="Multiple Family Residence",P882="Galvanized Requiring Replacement")))),"Tier 5",
"")))))</f>
        <v>Tier 5</v>
      </c>
      <c r="Y882" s="24"/>
      <c r="Z882" s="24"/>
    </row>
    <row r="883" spans="1:26" x14ac:dyDescent="0.25">
      <c r="A883" s="17">
        <v>880</v>
      </c>
      <c r="B883" s="17">
        <v>1001</v>
      </c>
      <c r="C883" s="17" t="s">
        <v>83</v>
      </c>
      <c r="D883" s="17" t="s">
        <v>188</v>
      </c>
      <c r="E883" s="17">
        <v>79549</v>
      </c>
      <c r="F883" s="17"/>
      <c r="G883" s="17"/>
      <c r="H883" s="17"/>
      <c r="I883" s="21" t="s">
        <v>218</v>
      </c>
      <c r="J883" s="22" t="s">
        <v>254</v>
      </c>
      <c r="K883" s="22" t="s">
        <v>255</v>
      </c>
      <c r="L883" s="22" t="s">
        <v>256</v>
      </c>
      <c r="M883" s="21" t="s">
        <v>222</v>
      </c>
      <c r="N883" s="37"/>
      <c r="O883" s="22" t="s">
        <v>256</v>
      </c>
      <c r="P883" s="31" t="str">
        <f t="shared" si="13"/>
        <v>Galvanized Requiring Replacement</v>
      </c>
      <c r="Q883" s="40" t="s">
        <v>254</v>
      </c>
      <c r="R883" s="40" t="s">
        <v>254</v>
      </c>
      <c r="S883" s="24"/>
      <c r="T883" s="16"/>
      <c r="U883" s="41" t="s">
        <v>255</v>
      </c>
      <c r="V883" s="41" t="s">
        <v>255</v>
      </c>
      <c r="W883" s="16"/>
      <c r="X883" s="43" t="str">
        <f>IF((OR((AND('[1]PWS Information'!$E$10="CWS",T883="Single Family Residence",P883="Lead")),
(AND('[1]PWS Information'!$E$10="CWS",T883="Multiple Family Residence",'[1]PWS Information'!$E$11="Yes",P883="Lead")),
(AND('[1]PWS Information'!$E$10="NTNC",P883="Lead")))),"Tier 1",
IF((OR((AND('[1]PWS Information'!$E$10="CWS",T883="Multiple Family Residence",'[1]PWS Information'!$E$11="No",P883="Lead")),
(AND('[1]PWS Information'!$E$10="CWS",T883="Other",P883="Lead")),
(AND(T883="",P883="Lead")),
(AND('[1]PWS Information'!$E$10="CWS",T883="Building",P883="Lead")))),"Tier 2",
IF((OR((AND('[1]PWS Information'!$E$10="CWS",T883="Single Family Residence",P883="Galvanized Requiring Replacement")),
(AND('[1]PWS Information'!$E$10="CWS",T883="Single Family Residence",P883="Galvanized Requiring Replacement",Q883="Yes")),
(AND('[1]PWS Information'!$E$10="NTNC",T883="Single Family Residence",P883="Galvanized Requiring Replacement")),
(AND('[1]PWS Information'!$E$10="NTNC",T883="Single Family Residence",Q883="Yes")))),"Tier 3",
IF((OR((AND('[1]PWS Information'!$E$10="CWS",T883="Single Family Residence",R883="Yes",P883="Non-Lead", I883="Non-Lead - Copper",K883="Before 1989")),
(AND('[1]PWS Information'!$E$10="CWS",T883="Single Family Residence",R883="Yes",P883="Non-Lead", M883="Non-Lead - Copper",N883="Before 1989")))),"Tier 4",
IF((OR((AND('[1]PWS Information'!$E$10="NTNC",P883="Non-Lead")),
(AND('[1]PWS Information'!$E$10="CWS",P883="Non-Lead",R883="")),
(AND('[1]PWS Information'!$E$10="CWS",P883="Non-Lead",R883="No")),
(AND('[1]PWS Information'!$E$10="CWS",P883="Non-Lead",R883="Don't Know")),
(AND('[1]PWS Information'!$E$10="CWS",P883="Non-Lead", I883="Non-Lead - Copper", R883="Yes", K883="Between 1989 and 2014")),
(AND('[1]PWS Information'!$E$10="CWS",P883="Non-Lead", I883="Non-Lead - Copper", R883="Yes", K883="After 2014")),
(AND('[1]PWS Information'!$E$10="CWS",P883="Non-Lead", I883="Non-Lead - Copper", R883="Yes", K883="Unknown")),
(AND('[1]PWS Information'!$E$10="CWS",P883="Non-Lead", M883="Non-Lead - Copper", R883="Yes", N883="Between 1989 and 2014")),
(AND('[1]PWS Information'!$E$10="CWS",P883="Non-Lead", M883="Non-Lead - Copper", R883="Yes", N883="After 2014")),
(AND('[1]PWS Information'!$E$10="CWS",P883="Non-Lead", M883="Non-Lead - Copper", R883="Yes", N883="Unknown")),
(AND('[1]PWS Information'!$E$10="CWS",P883="Unknown")),
(AND('[1]PWS Information'!$E$10="NTNC",P883="Unknown")),
(AND('[1]PWS Information'!$E$10="CWS",T883="Multiple Family Residence",P883="Galvanized Requiring Replacement")),
(AND('[1]PWS Information'!$E$10="CWS",P883="Galvanized Requiring Replacement")),
(AND('[1]PWS Information'!$E$10="NTNC",T883="Multiple Family Residence",P883="Galvanized Requiring Replacement")))),"Tier 5",
"")))))</f>
        <v>Tier 5</v>
      </c>
      <c r="Y883" s="24"/>
      <c r="Z883" s="24"/>
    </row>
    <row r="884" spans="1:26" x14ac:dyDescent="0.25">
      <c r="A884" s="17">
        <v>881</v>
      </c>
      <c r="B884" s="17">
        <v>1002</v>
      </c>
      <c r="C884" s="17" t="s">
        <v>83</v>
      </c>
      <c r="D884" s="17" t="s">
        <v>188</v>
      </c>
      <c r="E884" s="17">
        <v>79549</v>
      </c>
      <c r="F884" s="17"/>
      <c r="G884" s="17"/>
      <c r="H884" s="17"/>
      <c r="I884" s="21" t="s">
        <v>218</v>
      </c>
      <c r="J884" s="22" t="s">
        <v>254</v>
      </c>
      <c r="K884" s="22" t="s">
        <v>255</v>
      </c>
      <c r="L884" s="22" t="s">
        <v>256</v>
      </c>
      <c r="M884" s="21" t="s">
        <v>222</v>
      </c>
      <c r="N884" s="19" t="s">
        <v>205</v>
      </c>
      <c r="O884" s="22" t="s">
        <v>257</v>
      </c>
      <c r="P884" s="31" t="str">
        <f t="shared" si="13"/>
        <v>Galvanized Requiring Replacement</v>
      </c>
      <c r="Q884" s="40" t="s">
        <v>254</v>
      </c>
      <c r="R884" s="40" t="s">
        <v>254</v>
      </c>
      <c r="S884" s="24"/>
      <c r="T884" s="16"/>
      <c r="U884" s="41" t="s">
        <v>255</v>
      </c>
      <c r="V884" s="41" t="s">
        <v>255</v>
      </c>
      <c r="W884" s="16"/>
      <c r="X884" s="43" t="str">
        <f>IF((OR((AND('[1]PWS Information'!$E$10="CWS",T884="Single Family Residence",P884="Lead")),
(AND('[1]PWS Information'!$E$10="CWS",T884="Multiple Family Residence",'[1]PWS Information'!$E$11="Yes",P884="Lead")),
(AND('[1]PWS Information'!$E$10="NTNC",P884="Lead")))),"Tier 1",
IF((OR((AND('[1]PWS Information'!$E$10="CWS",T884="Multiple Family Residence",'[1]PWS Information'!$E$11="No",P884="Lead")),
(AND('[1]PWS Information'!$E$10="CWS",T884="Other",P884="Lead")),
(AND(T884="",P884="Lead")),
(AND('[1]PWS Information'!$E$10="CWS",T884="Building",P884="Lead")))),"Tier 2",
IF((OR((AND('[1]PWS Information'!$E$10="CWS",T884="Single Family Residence",P884="Galvanized Requiring Replacement")),
(AND('[1]PWS Information'!$E$10="CWS",T884="Single Family Residence",P884="Galvanized Requiring Replacement",Q884="Yes")),
(AND('[1]PWS Information'!$E$10="NTNC",T884="Single Family Residence",P884="Galvanized Requiring Replacement")),
(AND('[1]PWS Information'!$E$10="NTNC",T884="Single Family Residence",Q884="Yes")))),"Tier 3",
IF((OR((AND('[1]PWS Information'!$E$10="CWS",T884="Single Family Residence",R884="Yes",P884="Non-Lead", I884="Non-Lead - Copper",K884="Before 1989")),
(AND('[1]PWS Information'!$E$10="CWS",T884="Single Family Residence",R884="Yes",P884="Non-Lead", M884="Non-Lead - Copper",N884="Before 1989")))),"Tier 4",
IF((OR((AND('[1]PWS Information'!$E$10="NTNC",P884="Non-Lead")),
(AND('[1]PWS Information'!$E$10="CWS",P884="Non-Lead",R884="")),
(AND('[1]PWS Information'!$E$10="CWS",P884="Non-Lead",R884="No")),
(AND('[1]PWS Information'!$E$10="CWS",P884="Non-Lead",R884="Don't Know")),
(AND('[1]PWS Information'!$E$10="CWS",P884="Non-Lead", I884="Non-Lead - Copper", R884="Yes", K884="Between 1989 and 2014")),
(AND('[1]PWS Information'!$E$10="CWS",P884="Non-Lead", I884="Non-Lead - Copper", R884="Yes", K884="After 2014")),
(AND('[1]PWS Information'!$E$10="CWS",P884="Non-Lead", I884="Non-Lead - Copper", R884="Yes", K884="Unknown")),
(AND('[1]PWS Information'!$E$10="CWS",P884="Non-Lead", M884="Non-Lead - Copper", R884="Yes", N884="Between 1989 and 2014")),
(AND('[1]PWS Information'!$E$10="CWS",P884="Non-Lead", M884="Non-Lead - Copper", R884="Yes", N884="After 2014")),
(AND('[1]PWS Information'!$E$10="CWS",P884="Non-Lead", M884="Non-Lead - Copper", R884="Yes", N884="Unknown")),
(AND('[1]PWS Information'!$E$10="CWS",P884="Unknown")),
(AND('[1]PWS Information'!$E$10="NTNC",P884="Unknown")),
(AND('[1]PWS Information'!$E$10="CWS",T884="Multiple Family Residence",P884="Galvanized Requiring Replacement")),
(AND('[1]PWS Information'!$E$10="CWS",P884="Galvanized Requiring Replacement")),
(AND('[1]PWS Information'!$E$10="NTNC",T884="Multiple Family Residence",P884="Galvanized Requiring Replacement")))),"Tier 5",
"")))))</f>
        <v>Tier 5</v>
      </c>
      <c r="Y884" s="24"/>
      <c r="Z884" s="24"/>
    </row>
    <row r="885" spans="1:26" x14ac:dyDescent="0.25">
      <c r="A885" s="17">
        <v>882</v>
      </c>
      <c r="B885" s="17">
        <v>1003</v>
      </c>
      <c r="C885" s="17" t="s">
        <v>83</v>
      </c>
      <c r="D885" s="17" t="s">
        <v>188</v>
      </c>
      <c r="E885" s="17">
        <v>79549</v>
      </c>
      <c r="F885" s="17"/>
      <c r="G885" s="17"/>
      <c r="H885" s="17"/>
      <c r="I885" s="21" t="s">
        <v>218</v>
      </c>
      <c r="J885" s="22" t="s">
        <v>254</v>
      </c>
      <c r="K885" s="22" t="s">
        <v>255</v>
      </c>
      <c r="L885" s="22" t="s">
        <v>256</v>
      </c>
      <c r="M885" s="21" t="s">
        <v>218</v>
      </c>
      <c r="N885" s="37"/>
      <c r="O885" s="22" t="s">
        <v>256</v>
      </c>
      <c r="P885" s="31" t="str">
        <f t="shared" si="13"/>
        <v>Non-Lead</v>
      </c>
      <c r="Q885" s="40" t="s">
        <v>254</v>
      </c>
      <c r="R885" s="40" t="s">
        <v>254</v>
      </c>
      <c r="S885" s="24"/>
      <c r="T885" s="16"/>
      <c r="U885" s="41" t="s">
        <v>255</v>
      </c>
      <c r="V885" s="41" t="s">
        <v>255</v>
      </c>
      <c r="W885" s="16"/>
      <c r="X885" s="43" t="str">
        <f>IF((OR((AND('[1]PWS Information'!$E$10="CWS",T885="Single Family Residence",P885="Lead")),
(AND('[1]PWS Information'!$E$10="CWS",T885="Multiple Family Residence",'[1]PWS Information'!$E$11="Yes",P885="Lead")),
(AND('[1]PWS Information'!$E$10="NTNC",P885="Lead")))),"Tier 1",
IF((OR((AND('[1]PWS Information'!$E$10="CWS",T885="Multiple Family Residence",'[1]PWS Information'!$E$11="No",P885="Lead")),
(AND('[1]PWS Information'!$E$10="CWS",T885="Other",P885="Lead")),
(AND(T885="",P885="Lead")),
(AND('[1]PWS Information'!$E$10="CWS",T885="Building",P885="Lead")))),"Tier 2",
IF((OR((AND('[1]PWS Information'!$E$10="CWS",T885="Single Family Residence",P885="Galvanized Requiring Replacement")),
(AND('[1]PWS Information'!$E$10="CWS",T885="Single Family Residence",P885="Galvanized Requiring Replacement",Q885="Yes")),
(AND('[1]PWS Information'!$E$10="NTNC",T885="Single Family Residence",P885="Galvanized Requiring Replacement")),
(AND('[1]PWS Information'!$E$10="NTNC",T885="Single Family Residence",Q885="Yes")))),"Tier 3",
IF((OR((AND('[1]PWS Information'!$E$10="CWS",T885="Single Family Residence",R885="Yes",P885="Non-Lead", I885="Non-Lead - Copper",K885="Before 1989")),
(AND('[1]PWS Information'!$E$10="CWS",T885="Single Family Residence",R885="Yes",P885="Non-Lead", M885="Non-Lead - Copper",N885="Before 1989")))),"Tier 4",
IF((OR((AND('[1]PWS Information'!$E$10="NTNC",P885="Non-Lead")),
(AND('[1]PWS Information'!$E$10="CWS",P885="Non-Lead",R885="")),
(AND('[1]PWS Information'!$E$10="CWS",P885="Non-Lead",R885="No")),
(AND('[1]PWS Information'!$E$10="CWS",P885="Non-Lead",R885="Don't Know")),
(AND('[1]PWS Information'!$E$10="CWS",P885="Non-Lead", I885="Non-Lead - Copper", R885="Yes", K885="Between 1989 and 2014")),
(AND('[1]PWS Information'!$E$10="CWS",P885="Non-Lead", I885="Non-Lead - Copper", R885="Yes", K885="After 2014")),
(AND('[1]PWS Information'!$E$10="CWS",P885="Non-Lead", I885="Non-Lead - Copper", R885="Yes", K885="Unknown")),
(AND('[1]PWS Information'!$E$10="CWS",P885="Non-Lead", M885="Non-Lead - Copper", R885="Yes", N885="Between 1989 and 2014")),
(AND('[1]PWS Information'!$E$10="CWS",P885="Non-Lead", M885="Non-Lead - Copper", R885="Yes", N885="After 2014")),
(AND('[1]PWS Information'!$E$10="CWS",P885="Non-Lead", M885="Non-Lead - Copper", R885="Yes", N885="Unknown")),
(AND('[1]PWS Information'!$E$10="CWS",P885="Unknown")),
(AND('[1]PWS Information'!$E$10="NTNC",P885="Unknown")),
(AND('[1]PWS Information'!$E$10="CWS",T885="Multiple Family Residence",P885="Galvanized Requiring Replacement")),
(AND('[1]PWS Information'!$E$10="CWS",P885="Galvanized Requiring Replacement")),
(AND('[1]PWS Information'!$E$10="NTNC",T885="Multiple Family Residence",P885="Galvanized Requiring Replacement")))),"Tier 5",
"")))))</f>
        <v>Tier 5</v>
      </c>
      <c r="Y885" s="24"/>
      <c r="Z885" s="24"/>
    </row>
    <row r="886" spans="1:26" x14ac:dyDescent="0.25">
      <c r="A886" s="17">
        <v>883</v>
      </c>
      <c r="B886" s="18">
        <v>1006</v>
      </c>
      <c r="C886" s="17" t="s">
        <v>83</v>
      </c>
      <c r="D886" s="17" t="s">
        <v>188</v>
      </c>
      <c r="E886" s="17">
        <v>79549</v>
      </c>
      <c r="F886" s="18"/>
      <c r="G886" s="18"/>
      <c r="H886" s="18"/>
      <c r="I886" s="25" t="s">
        <v>218</v>
      </c>
      <c r="J886" s="22" t="s">
        <v>254</v>
      </c>
      <c r="K886" s="22" t="s">
        <v>255</v>
      </c>
      <c r="L886" s="22" t="s">
        <v>256</v>
      </c>
      <c r="M886" s="25" t="s">
        <v>218</v>
      </c>
      <c r="N886" s="18" t="s">
        <v>205</v>
      </c>
      <c r="O886" s="22" t="s">
        <v>257</v>
      </c>
      <c r="P886" s="31" t="str">
        <f t="shared" si="13"/>
        <v>Non-Lead</v>
      </c>
      <c r="Q886" s="40" t="s">
        <v>254</v>
      </c>
      <c r="R886" s="40" t="s">
        <v>254</v>
      </c>
      <c r="S886" s="24"/>
      <c r="T886" s="16"/>
      <c r="U886" s="41" t="s">
        <v>255</v>
      </c>
      <c r="V886" s="41" t="s">
        <v>255</v>
      </c>
      <c r="W886" s="16"/>
      <c r="X886" s="43" t="str">
        <f>IF((OR((AND('[1]PWS Information'!$E$10="CWS",T886="Single Family Residence",P886="Lead")),
(AND('[1]PWS Information'!$E$10="CWS",T886="Multiple Family Residence",'[1]PWS Information'!$E$11="Yes",P886="Lead")),
(AND('[1]PWS Information'!$E$10="NTNC",P886="Lead")))),"Tier 1",
IF((OR((AND('[1]PWS Information'!$E$10="CWS",T886="Multiple Family Residence",'[1]PWS Information'!$E$11="No",P886="Lead")),
(AND('[1]PWS Information'!$E$10="CWS",T886="Other",P886="Lead")),
(AND(T886="",P886="Lead")),
(AND('[1]PWS Information'!$E$10="CWS",T886="Building",P886="Lead")))),"Tier 2",
IF((OR((AND('[1]PWS Information'!$E$10="CWS",T886="Single Family Residence",P886="Galvanized Requiring Replacement")),
(AND('[1]PWS Information'!$E$10="CWS",T886="Single Family Residence",P886="Galvanized Requiring Replacement",Q886="Yes")),
(AND('[1]PWS Information'!$E$10="NTNC",T886="Single Family Residence",P886="Galvanized Requiring Replacement")),
(AND('[1]PWS Information'!$E$10="NTNC",T886="Single Family Residence",Q886="Yes")))),"Tier 3",
IF((OR((AND('[1]PWS Information'!$E$10="CWS",T886="Single Family Residence",R886="Yes",P886="Non-Lead", I886="Non-Lead - Copper",K886="Before 1989")),
(AND('[1]PWS Information'!$E$10="CWS",T886="Single Family Residence",R886="Yes",P886="Non-Lead", M886="Non-Lead - Copper",N886="Before 1989")))),"Tier 4",
IF((OR((AND('[1]PWS Information'!$E$10="NTNC",P886="Non-Lead")),
(AND('[1]PWS Information'!$E$10="CWS",P886="Non-Lead",R886="")),
(AND('[1]PWS Information'!$E$10="CWS",P886="Non-Lead",R886="No")),
(AND('[1]PWS Information'!$E$10="CWS",P886="Non-Lead",R886="Don't Know")),
(AND('[1]PWS Information'!$E$10="CWS",P886="Non-Lead", I886="Non-Lead - Copper", R886="Yes", K886="Between 1989 and 2014")),
(AND('[1]PWS Information'!$E$10="CWS",P886="Non-Lead", I886="Non-Lead - Copper", R886="Yes", K886="After 2014")),
(AND('[1]PWS Information'!$E$10="CWS",P886="Non-Lead", I886="Non-Lead - Copper", R886="Yes", K886="Unknown")),
(AND('[1]PWS Information'!$E$10="CWS",P886="Non-Lead", M886="Non-Lead - Copper", R886="Yes", N886="Between 1989 and 2014")),
(AND('[1]PWS Information'!$E$10="CWS",P886="Non-Lead", M886="Non-Lead - Copper", R886="Yes", N886="After 2014")),
(AND('[1]PWS Information'!$E$10="CWS",P886="Non-Lead", M886="Non-Lead - Copper", R886="Yes", N886="Unknown")),
(AND('[1]PWS Information'!$E$10="CWS",P886="Unknown")),
(AND('[1]PWS Information'!$E$10="NTNC",P886="Unknown")),
(AND('[1]PWS Information'!$E$10="CWS",T886="Multiple Family Residence",P886="Galvanized Requiring Replacement")),
(AND('[1]PWS Information'!$E$10="CWS",P886="Galvanized Requiring Replacement")),
(AND('[1]PWS Information'!$E$10="NTNC",T886="Multiple Family Residence",P886="Galvanized Requiring Replacement")))),"Tier 5",
"")))))</f>
        <v>Tier 5</v>
      </c>
      <c r="Y886" s="24"/>
      <c r="Z886" s="24"/>
    </row>
    <row r="887" spans="1:26" x14ac:dyDescent="0.25">
      <c r="A887" s="17">
        <v>884</v>
      </c>
      <c r="B887" s="17">
        <v>1007</v>
      </c>
      <c r="C887" s="17" t="s">
        <v>83</v>
      </c>
      <c r="D887" s="17" t="s">
        <v>188</v>
      </c>
      <c r="E887" s="17">
        <v>79549</v>
      </c>
      <c r="F887" s="17"/>
      <c r="G887" s="17"/>
      <c r="H887" s="17"/>
      <c r="I887" s="21" t="s">
        <v>218</v>
      </c>
      <c r="J887" s="22" t="s">
        <v>254</v>
      </c>
      <c r="K887" s="22" t="s">
        <v>255</v>
      </c>
      <c r="L887" s="22" t="s">
        <v>256</v>
      </c>
      <c r="M887" s="21" t="s">
        <v>218</v>
      </c>
      <c r="N887" s="17" t="s">
        <v>205</v>
      </c>
      <c r="O887" s="22" t="s">
        <v>257</v>
      </c>
      <c r="P887" s="31" t="str">
        <f t="shared" si="13"/>
        <v>Non-Lead</v>
      </c>
      <c r="Q887" s="40" t="s">
        <v>254</v>
      </c>
      <c r="R887" s="40" t="s">
        <v>254</v>
      </c>
      <c r="S887" s="24"/>
      <c r="T887" s="16"/>
      <c r="U887" s="41" t="s">
        <v>255</v>
      </c>
      <c r="V887" s="41" t="s">
        <v>255</v>
      </c>
      <c r="W887" s="16"/>
      <c r="X887" s="43" t="str">
        <f>IF((OR((AND('[1]PWS Information'!$E$10="CWS",T887="Single Family Residence",P887="Lead")),
(AND('[1]PWS Information'!$E$10="CWS",T887="Multiple Family Residence",'[1]PWS Information'!$E$11="Yes",P887="Lead")),
(AND('[1]PWS Information'!$E$10="NTNC",P887="Lead")))),"Tier 1",
IF((OR((AND('[1]PWS Information'!$E$10="CWS",T887="Multiple Family Residence",'[1]PWS Information'!$E$11="No",P887="Lead")),
(AND('[1]PWS Information'!$E$10="CWS",T887="Other",P887="Lead")),
(AND(T887="",P887="Lead")),
(AND('[1]PWS Information'!$E$10="CWS",T887="Building",P887="Lead")))),"Tier 2",
IF((OR((AND('[1]PWS Information'!$E$10="CWS",T887="Single Family Residence",P887="Galvanized Requiring Replacement")),
(AND('[1]PWS Information'!$E$10="CWS",T887="Single Family Residence",P887="Galvanized Requiring Replacement",Q887="Yes")),
(AND('[1]PWS Information'!$E$10="NTNC",T887="Single Family Residence",P887="Galvanized Requiring Replacement")),
(AND('[1]PWS Information'!$E$10="NTNC",T887="Single Family Residence",Q887="Yes")))),"Tier 3",
IF((OR((AND('[1]PWS Information'!$E$10="CWS",T887="Single Family Residence",R887="Yes",P887="Non-Lead", I887="Non-Lead - Copper",K887="Before 1989")),
(AND('[1]PWS Information'!$E$10="CWS",T887="Single Family Residence",R887="Yes",P887="Non-Lead", M887="Non-Lead - Copper",N887="Before 1989")))),"Tier 4",
IF((OR((AND('[1]PWS Information'!$E$10="NTNC",P887="Non-Lead")),
(AND('[1]PWS Information'!$E$10="CWS",P887="Non-Lead",R887="")),
(AND('[1]PWS Information'!$E$10="CWS",P887="Non-Lead",R887="No")),
(AND('[1]PWS Information'!$E$10="CWS",P887="Non-Lead",R887="Don't Know")),
(AND('[1]PWS Information'!$E$10="CWS",P887="Non-Lead", I887="Non-Lead - Copper", R887="Yes", K887="Between 1989 and 2014")),
(AND('[1]PWS Information'!$E$10="CWS",P887="Non-Lead", I887="Non-Lead - Copper", R887="Yes", K887="After 2014")),
(AND('[1]PWS Information'!$E$10="CWS",P887="Non-Lead", I887="Non-Lead - Copper", R887="Yes", K887="Unknown")),
(AND('[1]PWS Information'!$E$10="CWS",P887="Non-Lead", M887="Non-Lead - Copper", R887="Yes", N887="Between 1989 and 2014")),
(AND('[1]PWS Information'!$E$10="CWS",P887="Non-Lead", M887="Non-Lead - Copper", R887="Yes", N887="After 2014")),
(AND('[1]PWS Information'!$E$10="CWS",P887="Non-Lead", M887="Non-Lead - Copper", R887="Yes", N887="Unknown")),
(AND('[1]PWS Information'!$E$10="CWS",P887="Unknown")),
(AND('[1]PWS Information'!$E$10="NTNC",P887="Unknown")),
(AND('[1]PWS Information'!$E$10="CWS",T887="Multiple Family Residence",P887="Galvanized Requiring Replacement")),
(AND('[1]PWS Information'!$E$10="CWS",P887="Galvanized Requiring Replacement")),
(AND('[1]PWS Information'!$E$10="NTNC",T887="Multiple Family Residence",P887="Galvanized Requiring Replacement")))),"Tier 5",
"")))))</f>
        <v>Tier 5</v>
      </c>
      <c r="Y887" s="24"/>
      <c r="Z887" s="24"/>
    </row>
    <row r="888" spans="1:26" x14ac:dyDescent="0.25">
      <c r="A888" s="17">
        <v>885</v>
      </c>
      <c r="B888" s="18">
        <v>1009</v>
      </c>
      <c r="C888" s="17" t="s">
        <v>83</v>
      </c>
      <c r="D888" s="17" t="s">
        <v>188</v>
      </c>
      <c r="E888" s="17">
        <v>79549</v>
      </c>
      <c r="F888" s="18"/>
      <c r="G888" s="18"/>
      <c r="H888" s="18"/>
      <c r="I888" s="21" t="s">
        <v>218</v>
      </c>
      <c r="J888" s="22" t="s">
        <v>254</v>
      </c>
      <c r="K888" s="22" t="s">
        <v>255</v>
      </c>
      <c r="L888" s="22" t="s">
        <v>256</v>
      </c>
      <c r="M888" s="21" t="s">
        <v>218</v>
      </c>
      <c r="N888" s="19" t="s">
        <v>205</v>
      </c>
      <c r="O888" s="22" t="s">
        <v>257</v>
      </c>
      <c r="P888" s="31" t="str">
        <f t="shared" si="13"/>
        <v>Non-Lead</v>
      </c>
      <c r="Q888" s="40" t="s">
        <v>254</v>
      </c>
      <c r="R888" s="40" t="s">
        <v>254</v>
      </c>
      <c r="S888" s="24"/>
      <c r="T888" s="16"/>
      <c r="U888" s="41" t="s">
        <v>255</v>
      </c>
      <c r="V888" s="41" t="s">
        <v>255</v>
      </c>
      <c r="W888" s="16"/>
      <c r="X888" s="43" t="str">
        <f>IF((OR((AND('[1]PWS Information'!$E$10="CWS",T888="Single Family Residence",P888="Lead")),
(AND('[1]PWS Information'!$E$10="CWS",T888="Multiple Family Residence",'[1]PWS Information'!$E$11="Yes",P888="Lead")),
(AND('[1]PWS Information'!$E$10="NTNC",P888="Lead")))),"Tier 1",
IF((OR((AND('[1]PWS Information'!$E$10="CWS",T888="Multiple Family Residence",'[1]PWS Information'!$E$11="No",P888="Lead")),
(AND('[1]PWS Information'!$E$10="CWS",T888="Other",P888="Lead")),
(AND(T888="",P888="Lead")),
(AND('[1]PWS Information'!$E$10="CWS",T888="Building",P888="Lead")))),"Tier 2",
IF((OR((AND('[1]PWS Information'!$E$10="CWS",T888="Single Family Residence",P888="Galvanized Requiring Replacement")),
(AND('[1]PWS Information'!$E$10="CWS",T888="Single Family Residence",P888="Galvanized Requiring Replacement",Q888="Yes")),
(AND('[1]PWS Information'!$E$10="NTNC",T888="Single Family Residence",P888="Galvanized Requiring Replacement")),
(AND('[1]PWS Information'!$E$10="NTNC",T888="Single Family Residence",Q888="Yes")))),"Tier 3",
IF((OR((AND('[1]PWS Information'!$E$10="CWS",T888="Single Family Residence",R888="Yes",P888="Non-Lead", I888="Non-Lead - Copper",K888="Before 1989")),
(AND('[1]PWS Information'!$E$10="CWS",T888="Single Family Residence",R888="Yes",P888="Non-Lead", M888="Non-Lead - Copper",N888="Before 1989")))),"Tier 4",
IF((OR((AND('[1]PWS Information'!$E$10="NTNC",P888="Non-Lead")),
(AND('[1]PWS Information'!$E$10="CWS",P888="Non-Lead",R888="")),
(AND('[1]PWS Information'!$E$10="CWS",P888="Non-Lead",R888="No")),
(AND('[1]PWS Information'!$E$10="CWS",P888="Non-Lead",R888="Don't Know")),
(AND('[1]PWS Information'!$E$10="CWS",P888="Non-Lead", I888="Non-Lead - Copper", R888="Yes", K888="Between 1989 and 2014")),
(AND('[1]PWS Information'!$E$10="CWS",P888="Non-Lead", I888="Non-Lead - Copper", R888="Yes", K888="After 2014")),
(AND('[1]PWS Information'!$E$10="CWS",P888="Non-Lead", I888="Non-Lead - Copper", R888="Yes", K888="Unknown")),
(AND('[1]PWS Information'!$E$10="CWS",P888="Non-Lead", M888="Non-Lead - Copper", R888="Yes", N888="Between 1989 and 2014")),
(AND('[1]PWS Information'!$E$10="CWS",P888="Non-Lead", M888="Non-Lead - Copper", R888="Yes", N888="After 2014")),
(AND('[1]PWS Information'!$E$10="CWS",P888="Non-Lead", M888="Non-Lead - Copper", R888="Yes", N888="Unknown")),
(AND('[1]PWS Information'!$E$10="CWS",P888="Unknown")),
(AND('[1]PWS Information'!$E$10="NTNC",P888="Unknown")),
(AND('[1]PWS Information'!$E$10="CWS",T888="Multiple Family Residence",P888="Galvanized Requiring Replacement")),
(AND('[1]PWS Information'!$E$10="CWS",P888="Galvanized Requiring Replacement")),
(AND('[1]PWS Information'!$E$10="NTNC",T888="Multiple Family Residence",P888="Galvanized Requiring Replacement")))),"Tier 5",
"")))))</f>
        <v>Tier 5</v>
      </c>
      <c r="Y888" s="24"/>
      <c r="Z888" s="24"/>
    </row>
    <row r="889" spans="1:26" x14ac:dyDescent="0.25">
      <c r="A889" s="17">
        <v>886</v>
      </c>
      <c r="B889" s="17">
        <v>1011</v>
      </c>
      <c r="C889" s="17" t="s">
        <v>83</v>
      </c>
      <c r="D889" s="17" t="s">
        <v>188</v>
      </c>
      <c r="E889" s="17">
        <v>79549</v>
      </c>
      <c r="F889" s="17"/>
      <c r="G889" s="17"/>
      <c r="H889" s="17"/>
      <c r="I889" s="21" t="s">
        <v>221</v>
      </c>
      <c r="J889" s="22" t="s">
        <v>254</v>
      </c>
      <c r="K889" s="22" t="s">
        <v>255</v>
      </c>
      <c r="L889" s="22" t="s">
        <v>256</v>
      </c>
      <c r="M889" s="21" t="s">
        <v>222</v>
      </c>
      <c r="N889" s="19" t="s">
        <v>205</v>
      </c>
      <c r="O889" s="22"/>
      <c r="P889" s="31" t="str">
        <f t="shared" si="13"/>
        <v>Galvanized Requiring Replacement</v>
      </c>
      <c r="Q889" s="40" t="s">
        <v>254</v>
      </c>
      <c r="R889" s="40" t="s">
        <v>254</v>
      </c>
      <c r="S889" s="24"/>
      <c r="T889" s="16"/>
      <c r="U889" s="41" t="s">
        <v>255</v>
      </c>
      <c r="V889" s="41" t="s">
        <v>255</v>
      </c>
      <c r="W889" s="16"/>
      <c r="X889" s="43" t="str">
        <f>IF((OR((AND('[1]PWS Information'!$E$10="CWS",T889="Single Family Residence",P889="Lead")),
(AND('[1]PWS Information'!$E$10="CWS",T889="Multiple Family Residence",'[1]PWS Information'!$E$11="Yes",P889="Lead")),
(AND('[1]PWS Information'!$E$10="NTNC",P889="Lead")))),"Tier 1",
IF((OR((AND('[1]PWS Information'!$E$10="CWS",T889="Multiple Family Residence",'[1]PWS Information'!$E$11="No",P889="Lead")),
(AND('[1]PWS Information'!$E$10="CWS",T889="Other",P889="Lead")),
(AND(T889="",P889="Lead")),
(AND('[1]PWS Information'!$E$10="CWS",T889="Building",P889="Lead")))),"Tier 2",
IF((OR((AND('[1]PWS Information'!$E$10="CWS",T889="Single Family Residence",P889="Galvanized Requiring Replacement")),
(AND('[1]PWS Information'!$E$10="CWS",T889="Single Family Residence",P889="Galvanized Requiring Replacement",Q889="Yes")),
(AND('[1]PWS Information'!$E$10="NTNC",T889="Single Family Residence",P889="Galvanized Requiring Replacement")),
(AND('[1]PWS Information'!$E$10="NTNC",T889="Single Family Residence",Q889="Yes")))),"Tier 3",
IF((OR((AND('[1]PWS Information'!$E$10="CWS",T889="Single Family Residence",R889="Yes",P889="Non-Lead", I889="Non-Lead - Copper",K889="Before 1989")),
(AND('[1]PWS Information'!$E$10="CWS",T889="Single Family Residence",R889="Yes",P889="Non-Lead", M889="Non-Lead - Copper",N889="Before 1989")))),"Tier 4",
IF((OR((AND('[1]PWS Information'!$E$10="NTNC",P889="Non-Lead")),
(AND('[1]PWS Information'!$E$10="CWS",P889="Non-Lead",R889="")),
(AND('[1]PWS Information'!$E$10="CWS",P889="Non-Lead",R889="No")),
(AND('[1]PWS Information'!$E$10="CWS",P889="Non-Lead",R889="Don't Know")),
(AND('[1]PWS Information'!$E$10="CWS",P889="Non-Lead", I889="Non-Lead - Copper", R889="Yes", K889="Between 1989 and 2014")),
(AND('[1]PWS Information'!$E$10="CWS",P889="Non-Lead", I889="Non-Lead - Copper", R889="Yes", K889="After 2014")),
(AND('[1]PWS Information'!$E$10="CWS",P889="Non-Lead", I889="Non-Lead - Copper", R889="Yes", K889="Unknown")),
(AND('[1]PWS Information'!$E$10="CWS",P889="Non-Lead", M889="Non-Lead - Copper", R889="Yes", N889="Between 1989 and 2014")),
(AND('[1]PWS Information'!$E$10="CWS",P889="Non-Lead", M889="Non-Lead - Copper", R889="Yes", N889="After 2014")),
(AND('[1]PWS Information'!$E$10="CWS",P889="Non-Lead", M889="Non-Lead - Copper", R889="Yes", N889="Unknown")),
(AND('[1]PWS Information'!$E$10="CWS",P889="Unknown")),
(AND('[1]PWS Information'!$E$10="NTNC",P889="Unknown")),
(AND('[1]PWS Information'!$E$10="CWS",T889="Multiple Family Residence",P889="Galvanized Requiring Replacement")),
(AND('[1]PWS Information'!$E$10="CWS",P889="Galvanized Requiring Replacement")),
(AND('[1]PWS Information'!$E$10="NTNC",T889="Multiple Family Residence",P889="Galvanized Requiring Replacement")))),"Tier 5",
"")))))</f>
        <v>Tier 5</v>
      </c>
      <c r="Y889" s="24"/>
      <c r="Z889" s="24"/>
    </row>
    <row r="890" spans="1:26" x14ac:dyDescent="0.25">
      <c r="A890" s="17">
        <v>887</v>
      </c>
      <c r="B890" s="18">
        <v>1012</v>
      </c>
      <c r="C890" s="17" t="s">
        <v>83</v>
      </c>
      <c r="D890" s="17" t="s">
        <v>188</v>
      </c>
      <c r="E890" s="17">
        <v>79549</v>
      </c>
      <c r="F890" s="18"/>
      <c r="G890" s="18"/>
      <c r="H890" s="18"/>
      <c r="I890" s="21" t="s">
        <v>218</v>
      </c>
      <c r="J890" s="22" t="s">
        <v>254</v>
      </c>
      <c r="K890" s="22" t="s">
        <v>255</v>
      </c>
      <c r="L890" s="22" t="s">
        <v>256</v>
      </c>
      <c r="M890" s="21" t="s">
        <v>218</v>
      </c>
      <c r="N890" s="19" t="s">
        <v>205</v>
      </c>
      <c r="O890" s="22" t="s">
        <v>257</v>
      </c>
      <c r="P890" s="31" t="str">
        <f t="shared" si="13"/>
        <v>Non-Lead</v>
      </c>
      <c r="Q890" s="40" t="s">
        <v>254</v>
      </c>
      <c r="R890" s="40" t="s">
        <v>254</v>
      </c>
      <c r="S890" s="24"/>
      <c r="T890" s="16"/>
      <c r="U890" s="41" t="s">
        <v>255</v>
      </c>
      <c r="V890" s="41" t="s">
        <v>255</v>
      </c>
      <c r="W890" s="16"/>
      <c r="X890" s="43" t="str">
        <f>IF((OR((AND('[1]PWS Information'!$E$10="CWS",T890="Single Family Residence",P890="Lead")),
(AND('[1]PWS Information'!$E$10="CWS",T890="Multiple Family Residence",'[1]PWS Information'!$E$11="Yes",P890="Lead")),
(AND('[1]PWS Information'!$E$10="NTNC",P890="Lead")))),"Tier 1",
IF((OR((AND('[1]PWS Information'!$E$10="CWS",T890="Multiple Family Residence",'[1]PWS Information'!$E$11="No",P890="Lead")),
(AND('[1]PWS Information'!$E$10="CWS",T890="Other",P890="Lead")),
(AND(T890="",P890="Lead")),
(AND('[1]PWS Information'!$E$10="CWS",T890="Building",P890="Lead")))),"Tier 2",
IF((OR((AND('[1]PWS Information'!$E$10="CWS",T890="Single Family Residence",P890="Galvanized Requiring Replacement")),
(AND('[1]PWS Information'!$E$10="CWS",T890="Single Family Residence",P890="Galvanized Requiring Replacement",Q890="Yes")),
(AND('[1]PWS Information'!$E$10="NTNC",T890="Single Family Residence",P890="Galvanized Requiring Replacement")),
(AND('[1]PWS Information'!$E$10="NTNC",T890="Single Family Residence",Q890="Yes")))),"Tier 3",
IF((OR((AND('[1]PWS Information'!$E$10="CWS",T890="Single Family Residence",R890="Yes",P890="Non-Lead", I890="Non-Lead - Copper",K890="Before 1989")),
(AND('[1]PWS Information'!$E$10="CWS",T890="Single Family Residence",R890="Yes",P890="Non-Lead", M890="Non-Lead - Copper",N890="Before 1989")))),"Tier 4",
IF((OR((AND('[1]PWS Information'!$E$10="NTNC",P890="Non-Lead")),
(AND('[1]PWS Information'!$E$10="CWS",P890="Non-Lead",R890="")),
(AND('[1]PWS Information'!$E$10="CWS",P890="Non-Lead",R890="No")),
(AND('[1]PWS Information'!$E$10="CWS",P890="Non-Lead",R890="Don't Know")),
(AND('[1]PWS Information'!$E$10="CWS",P890="Non-Lead", I890="Non-Lead - Copper", R890="Yes", K890="Between 1989 and 2014")),
(AND('[1]PWS Information'!$E$10="CWS",P890="Non-Lead", I890="Non-Lead - Copper", R890="Yes", K890="After 2014")),
(AND('[1]PWS Information'!$E$10="CWS",P890="Non-Lead", I890="Non-Lead - Copper", R890="Yes", K890="Unknown")),
(AND('[1]PWS Information'!$E$10="CWS",P890="Non-Lead", M890="Non-Lead - Copper", R890="Yes", N890="Between 1989 and 2014")),
(AND('[1]PWS Information'!$E$10="CWS",P890="Non-Lead", M890="Non-Lead - Copper", R890="Yes", N890="After 2014")),
(AND('[1]PWS Information'!$E$10="CWS",P890="Non-Lead", M890="Non-Lead - Copper", R890="Yes", N890="Unknown")),
(AND('[1]PWS Information'!$E$10="CWS",P890="Unknown")),
(AND('[1]PWS Information'!$E$10="NTNC",P890="Unknown")),
(AND('[1]PWS Information'!$E$10="CWS",T890="Multiple Family Residence",P890="Galvanized Requiring Replacement")),
(AND('[1]PWS Information'!$E$10="CWS",P890="Galvanized Requiring Replacement")),
(AND('[1]PWS Information'!$E$10="NTNC",T890="Multiple Family Residence",P890="Galvanized Requiring Replacement")))),"Tier 5",
"")))))</f>
        <v>Tier 5</v>
      </c>
      <c r="Y890" s="24"/>
      <c r="Z890" s="24"/>
    </row>
    <row r="891" spans="1:26" x14ac:dyDescent="0.25">
      <c r="A891" s="17">
        <v>888</v>
      </c>
      <c r="B891" s="17">
        <v>1102</v>
      </c>
      <c r="C891" s="17" t="s">
        <v>83</v>
      </c>
      <c r="D891" s="17" t="s">
        <v>188</v>
      </c>
      <c r="E891" s="17">
        <v>79549</v>
      </c>
      <c r="F891" s="17"/>
      <c r="G891" s="17"/>
      <c r="H891" s="17"/>
      <c r="I891" s="21" t="s">
        <v>218</v>
      </c>
      <c r="J891" s="22" t="s">
        <v>254</v>
      </c>
      <c r="K891" s="22" t="s">
        <v>255</v>
      </c>
      <c r="L891" s="22" t="s">
        <v>256</v>
      </c>
      <c r="M891" s="21" t="s">
        <v>222</v>
      </c>
      <c r="N891" s="19" t="s">
        <v>205</v>
      </c>
      <c r="O891" s="22" t="s">
        <v>257</v>
      </c>
      <c r="P891" s="31" t="str">
        <f t="shared" si="13"/>
        <v>Galvanized Requiring Replacement</v>
      </c>
      <c r="Q891" s="40" t="s">
        <v>254</v>
      </c>
      <c r="R891" s="40" t="s">
        <v>254</v>
      </c>
      <c r="S891" s="24"/>
      <c r="T891" s="16"/>
      <c r="U891" s="41" t="s">
        <v>255</v>
      </c>
      <c r="V891" s="41" t="s">
        <v>255</v>
      </c>
      <c r="W891" s="16"/>
      <c r="X891" s="43" t="str">
        <f>IF((OR((AND('[1]PWS Information'!$E$10="CWS",T891="Single Family Residence",P891="Lead")),
(AND('[1]PWS Information'!$E$10="CWS",T891="Multiple Family Residence",'[1]PWS Information'!$E$11="Yes",P891="Lead")),
(AND('[1]PWS Information'!$E$10="NTNC",P891="Lead")))),"Tier 1",
IF((OR((AND('[1]PWS Information'!$E$10="CWS",T891="Multiple Family Residence",'[1]PWS Information'!$E$11="No",P891="Lead")),
(AND('[1]PWS Information'!$E$10="CWS",T891="Other",P891="Lead")),
(AND(T891="",P891="Lead")),
(AND('[1]PWS Information'!$E$10="CWS",T891="Building",P891="Lead")))),"Tier 2",
IF((OR((AND('[1]PWS Information'!$E$10="CWS",T891="Single Family Residence",P891="Galvanized Requiring Replacement")),
(AND('[1]PWS Information'!$E$10="CWS",T891="Single Family Residence",P891="Galvanized Requiring Replacement",Q891="Yes")),
(AND('[1]PWS Information'!$E$10="NTNC",T891="Single Family Residence",P891="Galvanized Requiring Replacement")),
(AND('[1]PWS Information'!$E$10="NTNC",T891="Single Family Residence",Q891="Yes")))),"Tier 3",
IF((OR((AND('[1]PWS Information'!$E$10="CWS",T891="Single Family Residence",R891="Yes",P891="Non-Lead", I891="Non-Lead - Copper",K891="Before 1989")),
(AND('[1]PWS Information'!$E$10="CWS",T891="Single Family Residence",R891="Yes",P891="Non-Lead", M891="Non-Lead - Copper",N891="Before 1989")))),"Tier 4",
IF((OR((AND('[1]PWS Information'!$E$10="NTNC",P891="Non-Lead")),
(AND('[1]PWS Information'!$E$10="CWS",P891="Non-Lead",R891="")),
(AND('[1]PWS Information'!$E$10="CWS",P891="Non-Lead",R891="No")),
(AND('[1]PWS Information'!$E$10="CWS",P891="Non-Lead",R891="Don't Know")),
(AND('[1]PWS Information'!$E$10="CWS",P891="Non-Lead", I891="Non-Lead - Copper", R891="Yes", K891="Between 1989 and 2014")),
(AND('[1]PWS Information'!$E$10="CWS",P891="Non-Lead", I891="Non-Lead - Copper", R891="Yes", K891="After 2014")),
(AND('[1]PWS Information'!$E$10="CWS",P891="Non-Lead", I891="Non-Lead - Copper", R891="Yes", K891="Unknown")),
(AND('[1]PWS Information'!$E$10="CWS",P891="Non-Lead", M891="Non-Lead - Copper", R891="Yes", N891="Between 1989 and 2014")),
(AND('[1]PWS Information'!$E$10="CWS",P891="Non-Lead", M891="Non-Lead - Copper", R891="Yes", N891="After 2014")),
(AND('[1]PWS Information'!$E$10="CWS",P891="Non-Lead", M891="Non-Lead - Copper", R891="Yes", N891="Unknown")),
(AND('[1]PWS Information'!$E$10="CWS",P891="Unknown")),
(AND('[1]PWS Information'!$E$10="NTNC",P891="Unknown")),
(AND('[1]PWS Information'!$E$10="CWS",T891="Multiple Family Residence",P891="Galvanized Requiring Replacement")),
(AND('[1]PWS Information'!$E$10="CWS",P891="Galvanized Requiring Replacement")),
(AND('[1]PWS Information'!$E$10="NTNC",T891="Multiple Family Residence",P891="Galvanized Requiring Replacement")))),"Tier 5",
"")))))</f>
        <v>Tier 5</v>
      </c>
      <c r="Y891" s="24"/>
      <c r="Z891" s="24"/>
    </row>
    <row r="892" spans="1:26" x14ac:dyDescent="0.25">
      <c r="A892" s="17">
        <v>889</v>
      </c>
      <c r="B892" s="18">
        <v>1104</v>
      </c>
      <c r="C892" s="17" t="s">
        <v>83</v>
      </c>
      <c r="D892" s="17" t="s">
        <v>188</v>
      </c>
      <c r="E892" s="17">
        <v>79549</v>
      </c>
      <c r="F892" s="18"/>
      <c r="G892" s="18"/>
      <c r="H892" s="18"/>
      <c r="I892" s="21" t="s">
        <v>218</v>
      </c>
      <c r="J892" s="22" t="s">
        <v>254</v>
      </c>
      <c r="K892" s="22" t="s">
        <v>255</v>
      </c>
      <c r="L892" s="22" t="s">
        <v>256</v>
      </c>
      <c r="M892" s="21" t="s">
        <v>218</v>
      </c>
      <c r="N892" s="19" t="s">
        <v>205</v>
      </c>
      <c r="O892" s="22" t="s">
        <v>257</v>
      </c>
      <c r="P892" s="31" t="str">
        <f t="shared" ref="P892:P955" si="14">IF((OR(I892="Lead")),"Lead",
IF((OR(M892="Lead")),"Lead",
IF((OR(I892="Lead-lined galvanized")),"Lead",
IF((OR(M892="Lead-lined galvanized")),"Lead",
IF((OR((AND(I892="Unknown - Likely Lead",M892="Galvanized")),
(AND(I892="Unknown - Unlikely Lead",M892="Galvanized")),
(AND(I892="Unknown - Material Unknown",M892="Galvanized")))),"Galvanized Requiring Replacement",
IF((OR((AND(I892="Non-lead - Copper",J892="Yes",M892="Galvanized")),
(AND(I892="Non-lead - Copper",J892="Don't know",M892="Galvanized")),
(AND(I892="Non-lead - Copper",J892="",M892="Galvanized")),
(AND(I892="Non-lead - Plastic",J892="Yes",M892="Galvanized")),
(AND(I892="Non-lead - Plastic",J892="Don't know",M892="Galvanized")),
(AND(I892="Non-lead - Plastic",J892="",M892="Galvanized")),
(AND(I892="Non-lead",J892="Yes",M892="Galvanized")),
(AND(I892="Non-lead",J892="Don't know",M892="Galvanized")),
(AND(I892="Non-lead",J892="",M892="Galvanized")),
(AND(I892="Non-lead - Other",J892="Yes",M892="Galvanized")),
(AND(I892="Non-Lead - Other",J892="Don't know",M892="Galvanized")),
(AND(I892="Galvanized",J892="Yes",M892="Galvanized")),
(AND(I892="Galvanized",J892="Don't know",M892="Galvanized")),
(AND(I892="Galvanized",J892="",M892="Galvanized")),
(AND(I892="Non-Lead - Other",J892="",M892="Galvanized")))),"Galvanized Requiring Replacement",
IF((OR((AND(I892="Non-lead - Copper",M892="Non-lead - Copper")),
(AND(I892="Non-lead - Copper",M892="Non-lead - Plastic")),
(AND(I892="Non-lead - Copper",M892="Non-lead - Other")),
(AND(I892="Non-lead - Copper",M892="Non-lead")),
(AND(I892="Non-lead - Plastic",M892="Non-lead - Copper")),
(AND(I892="Non-lead - Plastic",M892="Non-lead - Plastic")),
(AND(I892="Non-lead - Plastic",M892="Non-lead - Other")),
(AND(I892="Non-lead - Plastic",M892="Non-lead")),
(AND(I892="Non-lead",M892="Non-lead - Copper")),
(AND(I892="Non-lead",M892="Non-lead - Plastic")),
(AND(I892="Non-lead",M892="Non-lead - Other")),
(AND(I892="Non-lead",M892="Non-lead")),
(AND(I892="Non-lead - Other",M892="Non-lead - Copper")),
(AND(I892="Non-Lead - Other",M892="Non-lead - Plastic")),
(AND(I892="Non-Lead - Other",M892="Non-lead")),
(AND(I892="Non-Lead - Other",M892="Non-lead - Other")))),"Non-Lead",
IF((OR((AND(I892="Galvanized",M892="Non-lead")),
(AND(I892="Galvanized",M892="Non-lead - Copper")),
(AND(I892="Galvanized",M892="Non-lead - Plastic")),
(AND(I892="Galvanized",M892="Non-lead")),
(AND(I892="Galvanized",M892="Non-lead - Other")))),"Non-Lead",
IF((OR((AND(I892="Non-lead - Copper",J892="No",M892="Galvanized")),
(AND(I892="Non-lead - Plastic",J892="No",M892="Galvanized")),
(AND(I892="Non-lead",J892="No",M892="Galvanized")),
(AND(I892="Galvanized",J892="No",M892="Galvanized")),
(AND(I892="Non-lead - Other",J892="No",M892="Galvanized")))),"Non-lead",
IF((OR((AND(I892="Unknown - Likely Lead",M892="Unknown - Likely Lead")),
(AND(I892="Unknown - Likely Lead",M892="Unknown - Unlikely Lead")),
(AND(I892="Unknown - Likely Lead",M892="Unknown - Material Unknown")),
(AND(I892="Unknown - Unlikely Lead",M892="Unknown - Likely Lead")),
(AND(I892="Unknown - Unlikely Lead",M892="Unknown - Unlikely Lead")),
(AND(I892="Unknown - Unlikely Lead",M892="Unknown - Material Unknown")),
(AND(I892="Unknown - Material Unknown",M892="Unknown - Likely Lead")),
(AND(I892="Unknown - Material Unknown",M892="Unknown - Unlikely Lead")),
(AND(I892="Unknown - Material Unknown",M892="Unknown - Material Unknown")))),"Unknown",
IF((OR((AND(I892="Unknown - Likely Lead",M892="Non-lead - Copper")),
(AND(I892="Unknown - Likely Lead",M892="Non-lead - Plastic")),
(AND(I892="Unknown - Likely Lead",M892="Non-lead")),
(AND(I892="Unknown - Likely Lead",M892="Non-lead - Other")),
(AND(I892="Unknown - Unlikely Lead",M892="Non-lead - Copper")),
(AND(I892="Unknown - Unlikely Lead",M892="Non-lead - Plastic")),
(AND(I892="Unknown - Unlikely Lead",M892="Non-lead")),
(AND(I892="Unknown - Unlikely Lead",M892="Non-lead - Other")),
(AND(I892="Unknown - Material Unknown",M892="Non-lead - Copper")),
(AND(I892="Unknown - Material Unknown",M892="Non-lead - Plastic")),
(AND(I892="Unknown - Material Unknown",M892="Non-lead")),
(AND(I892="Unknown - Material Unknown",M892="Non-lead - Other")))),"Unknown",
IF((OR((AND(I892="Non-lead - Copper",M892="Unknown - Likely Lead")),
(AND(I892="Non-lead - Copper",M892="Unknown - Unlikely Lead")),
(AND(I892="Non-lead - Copper",M892="Unknown - Material Unknown")),
(AND(I892="Non-lead - Plastic",M892="Unknown - Likely Lead")),
(AND(I892="Non-lead - Plastic",M892="Unknown - Unlikely Lead")),
(AND(I892="Non-lead - Plastic",M892="Unknown - Material Unknown")),
(AND(I892="Non-lead",M892="Unknown - Likely Lead")),
(AND(I892="Non-lead",M892="Unknown - Unlikely Lead")),
(AND(I892="Non-lead",M892="Unknown - Material Unknown")),
(AND(I892="Non-lead - Other",M892="Unknown - Likely Lead")),
(AND(I892="Non-Lead - Other",M892="Unknown - Unlikely Lead")),
(AND(I892="Non-Lead - Other",M892="Unknown - Material Unknown")))),"Unknown",
IF((OR((AND(I892="Galvanized",M892="Unknown - Likely Lead")),
(AND(I892="Galvanized",M892="Unknown - Unlikely Lead")),
(AND(I892="Galvanized",M892="Unknown - Material Unknown")))),"Unknown",
IF((OR((AND(I892="Galvanized",M892="")))),"Galvanized Requiring Replacement",
IF((OR((AND(I892="Non-lead - Copper",M892="")),
(AND(I892="Non-lead - Plastic",M892="")),
(AND(I892="Non-lead",M892="")),
(AND(I892="Non-lead - Other",M892="")))),"Non-lead",
IF((OR((AND(I892="Unknown - Likely Lead",M892="")),
(AND(I892="Unknown - Unlikely Lead",M892="")),
(AND(I892="Unknown - Material Unknown",M892="")))),"Unknown",
""))))))))))))))))</f>
        <v>Non-Lead</v>
      </c>
      <c r="Q892" s="40" t="s">
        <v>254</v>
      </c>
      <c r="R892" s="40" t="s">
        <v>254</v>
      </c>
      <c r="S892" s="24"/>
      <c r="T892" s="16"/>
      <c r="U892" s="41" t="s">
        <v>255</v>
      </c>
      <c r="V892" s="41" t="s">
        <v>255</v>
      </c>
      <c r="W892" s="16"/>
      <c r="X892" s="43" t="str">
        <f>IF((OR((AND('[1]PWS Information'!$E$10="CWS",T892="Single Family Residence",P892="Lead")),
(AND('[1]PWS Information'!$E$10="CWS",T892="Multiple Family Residence",'[1]PWS Information'!$E$11="Yes",P892="Lead")),
(AND('[1]PWS Information'!$E$10="NTNC",P892="Lead")))),"Tier 1",
IF((OR((AND('[1]PWS Information'!$E$10="CWS",T892="Multiple Family Residence",'[1]PWS Information'!$E$11="No",P892="Lead")),
(AND('[1]PWS Information'!$E$10="CWS",T892="Other",P892="Lead")),
(AND(T892="",P892="Lead")),
(AND('[1]PWS Information'!$E$10="CWS",T892="Building",P892="Lead")))),"Tier 2",
IF((OR((AND('[1]PWS Information'!$E$10="CWS",T892="Single Family Residence",P892="Galvanized Requiring Replacement")),
(AND('[1]PWS Information'!$E$10="CWS",T892="Single Family Residence",P892="Galvanized Requiring Replacement",Q892="Yes")),
(AND('[1]PWS Information'!$E$10="NTNC",T892="Single Family Residence",P892="Galvanized Requiring Replacement")),
(AND('[1]PWS Information'!$E$10="NTNC",T892="Single Family Residence",Q892="Yes")))),"Tier 3",
IF((OR((AND('[1]PWS Information'!$E$10="CWS",T892="Single Family Residence",R892="Yes",P892="Non-Lead", I892="Non-Lead - Copper",K892="Before 1989")),
(AND('[1]PWS Information'!$E$10="CWS",T892="Single Family Residence",R892="Yes",P892="Non-Lead", M892="Non-Lead - Copper",N892="Before 1989")))),"Tier 4",
IF((OR((AND('[1]PWS Information'!$E$10="NTNC",P892="Non-Lead")),
(AND('[1]PWS Information'!$E$10="CWS",P892="Non-Lead",R892="")),
(AND('[1]PWS Information'!$E$10="CWS",P892="Non-Lead",R892="No")),
(AND('[1]PWS Information'!$E$10="CWS",P892="Non-Lead",R892="Don't Know")),
(AND('[1]PWS Information'!$E$10="CWS",P892="Non-Lead", I892="Non-Lead - Copper", R892="Yes", K892="Between 1989 and 2014")),
(AND('[1]PWS Information'!$E$10="CWS",P892="Non-Lead", I892="Non-Lead - Copper", R892="Yes", K892="After 2014")),
(AND('[1]PWS Information'!$E$10="CWS",P892="Non-Lead", I892="Non-Lead - Copper", R892="Yes", K892="Unknown")),
(AND('[1]PWS Information'!$E$10="CWS",P892="Non-Lead", M892="Non-Lead - Copper", R892="Yes", N892="Between 1989 and 2014")),
(AND('[1]PWS Information'!$E$10="CWS",P892="Non-Lead", M892="Non-Lead - Copper", R892="Yes", N892="After 2014")),
(AND('[1]PWS Information'!$E$10="CWS",P892="Non-Lead", M892="Non-Lead - Copper", R892="Yes", N892="Unknown")),
(AND('[1]PWS Information'!$E$10="CWS",P892="Unknown")),
(AND('[1]PWS Information'!$E$10="NTNC",P892="Unknown")),
(AND('[1]PWS Information'!$E$10="CWS",T892="Multiple Family Residence",P892="Galvanized Requiring Replacement")),
(AND('[1]PWS Information'!$E$10="CWS",P892="Galvanized Requiring Replacement")),
(AND('[1]PWS Information'!$E$10="NTNC",T892="Multiple Family Residence",P892="Galvanized Requiring Replacement")))),"Tier 5",
"")))))</f>
        <v>Tier 5</v>
      </c>
      <c r="Y892" s="24"/>
      <c r="Z892" s="24"/>
    </row>
    <row r="893" spans="1:26" x14ac:dyDescent="0.25">
      <c r="A893" s="17">
        <v>890</v>
      </c>
      <c r="B893" s="18">
        <v>1200</v>
      </c>
      <c r="C893" s="17" t="s">
        <v>83</v>
      </c>
      <c r="D893" s="17" t="s">
        <v>188</v>
      </c>
      <c r="E893" s="17">
        <v>79549</v>
      </c>
      <c r="F893" s="18"/>
      <c r="G893" s="18"/>
      <c r="H893" s="18"/>
      <c r="I893" s="21" t="s">
        <v>218</v>
      </c>
      <c r="J893" s="22" t="s">
        <v>254</v>
      </c>
      <c r="K893" s="22" t="s">
        <v>255</v>
      </c>
      <c r="L893" s="22" t="s">
        <v>256</v>
      </c>
      <c r="M893" s="21" t="s">
        <v>218</v>
      </c>
      <c r="N893" s="19" t="s">
        <v>205</v>
      </c>
      <c r="O893" s="22" t="s">
        <v>257</v>
      </c>
      <c r="P893" s="31" t="str">
        <f t="shared" si="14"/>
        <v>Non-Lead</v>
      </c>
      <c r="Q893" s="40" t="s">
        <v>254</v>
      </c>
      <c r="R893" s="40" t="s">
        <v>254</v>
      </c>
      <c r="S893" s="24"/>
      <c r="T893" s="16"/>
      <c r="U893" s="41" t="s">
        <v>255</v>
      </c>
      <c r="V893" s="41" t="s">
        <v>255</v>
      </c>
      <c r="W893" s="16"/>
      <c r="X893" s="43" t="str">
        <f>IF((OR((AND('[1]PWS Information'!$E$10="CWS",T893="Single Family Residence",P893="Lead")),
(AND('[1]PWS Information'!$E$10="CWS",T893="Multiple Family Residence",'[1]PWS Information'!$E$11="Yes",P893="Lead")),
(AND('[1]PWS Information'!$E$10="NTNC",P893="Lead")))),"Tier 1",
IF((OR((AND('[1]PWS Information'!$E$10="CWS",T893="Multiple Family Residence",'[1]PWS Information'!$E$11="No",P893="Lead")),
(AND('[1]PWS Information'!$E$10="CWS",T893="Other",P893="Lead")),
(AND(T893="",P893="Lead")),
(AND('[1]PWS Information'!$E$10="CWS",T893="Building",P893="Lead")))),"Tier 2",
IF((OR((AND('[1]PWS Information'!$E$10="CWS",T893="Single Family Residence",P893="Galvanized Requiring Replacement")),
(AND('[1]PWS Information'!$E$10="CWS",T893="Single Family Residence",P893="Galvanized Requiring Replacement",Q893="Yes")),
(AND('[1]PWS Information'!$E$10="NTNC",T893="Single Family Residence",P893="Galvanized Requiring Replacement")),
(AND('[1]PWS Information'!$E$10="NTNC",T893="Single Family Residence",Q893="Yes")))),"Tier 3",
IF((OR((AND('[1]PWS Information'!$E$10="CWS",T893="Single Family Residence",R893="Yes",P893="Non-Lead", I893="Non-Lead - Copper",K893="Before 1989")),
(AND('[1]PWS Information'!$E$10="CWS",T893="Single Family Residence",R893="Yes",P893="Non-Lead", M893="Non-Lead - Copper",N893="Before 1989")))),"Tier 4",
IF((OR((AND('[1]PWS Information'!$E$10="NTNC",P893="Non-Lead")),
(AND('[1]PWS Information'!$E$10="CWS",P893="Non-Lead",R893="")),
(AND('[1]PWS Information'!$E$10="CWS",P893="Non-Lead",R893="No")),
(AND('[1]PWS Information'!$E$10="CWS",P893="Non-Lead",R893="Don't Know")),
(AND('[1]PWS Information'!$E$10="CWS",P893="Non-Lead", I893="Non-Lead - Copper", R893="Yes", K893="Between 1989 and 2014")),
(AND('[1]PWS Information'!$E$10="CWS",P893="Non-Lead", I893="Non-Lead - Copper", R893="Yes", K893="After 2014")),
(AND('[1]PWS Information'!$E$10="CWS",P893="Non-Lead", I893="Non-Lead - Copper", R893="Yes", K893="Unknown")),
(AND('[1]PWS Information'!$E$10="CWS",P893="Non-Lead", M893="Non-Lead - Copper", R893="Yes", N893="Between 1989 and 2014")),
(AND('[1]PWS Information'!$E$10="CWS",P893="Non-Lead", M893="Non-Lead - Copper", R893="Yes", N893="After 2014")),
(AND('[1]PWS Information'!$E$10="CWS",P893="Non-Lead", M893="Non-Lead - Copper", R893="Yes", N893="Unknown")),
(AND('[1]PWS Information'!$E$10="CWS",P893="Unknown")),
(AND('[1]PWS Information'!$E$10="NTNC",P893="Unknown")),
(AND('[1]PWS Information'!$E$10="CWS",T893="Multiple Family Residence",P893="Galvanized Requiring Replacement")),
(AND('[1]PWS Information'!$E$10="CWS",P893="Galvanized Requiring Replacement")),
(AND('[1]PWS Information'!$E$10="NTNC",T893="Multiple Family Residence",P893="Galvanized Requiring Replacement")))),"Tier 5",
"")))))</f>
        <v>Tier 5</v>
      </c>
      <c r="Y893" s="24"/>
      <c r="Z893" s="24"/>
    </row>
    <row r="894" spans="1:26" x14ac:dyDescent="0.25">
      <c r="A894" s="17">
        <v>891</v>
      </c>
      <c r="B894" s="17">
        <v>1201</v>
      </c>
      <c r="C894" s="17" t="s">
        <v>83</v>
      </c>
      <c r="D894" s="17" t="s">
        <v>188</v>
      </c>
      <c r="E894" s="17">
        <v>79549</v>
      </c>
      <c r="F894" s="17"/>
      <c r="G894" s="17"/>
      <c r="H894" s="17"/>
      <c r="I894" s="21" t="s">
        <v>218</v>
      </c>
      <c r="J894" s="22" t="s">
        <v>254</v>
      </c>
      <c r="K894" s="22" t="s">
        <v>255</v>
      </c>
      <c r="L894" s="22" t="s">
        <v>256</v>
      </c>
      <c r="M894" s="21" t="s">
        <v>222</v>
      </c>
      <c r="N894" s="37"/>
      <c r="O894" s="22" t="s">
        <v>256</v>
      </c>
      <c r="P894" s="31" t="str">
        <f t="shared" si="14"/>
        <v>Galvanized Requiring Replacement</v>
      </c>
      <c r="Q894" s="40" t="s">
        <v>254</v>
      </c>
      <c r="R894" s="40" t="s">
        <v>254</v>
      </c>
      <c r="S894" s="24"/>
      <c r="T894" s="16"/>
      <c r="U894" s="41" t="s">
        <v>255</v>
      </c>
      <c r="V894" s="41" t="s">
        <v>255</v>
      </c>
      <c r="W894" s="16"/>
      <c r="X894" s="43" t="str">
        <f>IF((OR((AND('[1]PWS Information'!$E$10="CWS",T894="Single Family Residence",P894="Lead")),
(AND('[1]PWS Information'!$E$10="CWS",T894="Multiple Family Residence",'[1]PWS Information'!$E$11="Yes",P894="Lead")),
(AND('[1]PWS Information'!$E$10="NTNC",P894="Lead")))),"Tier 1",
IF((OR((AND('[1]PWS Information'!$E$10="CWS",T894="Multiple Family Residence",'[1]PWS Information'!$E$11="No",P894="Lead")),
(AND('[1]PWS Information'!$E$10="CWS",T894="Other",P894="Lead")),
(AND(T894="",P894="Lead")),
(AND('[1]PWS Information'!$E$10="CWS",T894="Building",P894="Lead")))),"Tier 2",
IF((OR((AND('[1]PWS Information'!$E$10="CWS",T894="Single Family Residence",P894="Galvanized Requiring Replacement")),
(AND('[1]PWS Information'!$E$10="CWS",T894="Single Family Residence",P894="Galvanized Requiring Replacement",Q894="Yes")),
(AND('[1]PWS Information'!$E$10="NTNC",T894="Single Family Residence",P894="Galvanized Requiring Replacement")),
(AND('[1]PWS Information'!$E$10="NTNC",T894="Single Family Residence",Q894="Yes")))),"Tier 3",
IF((OR((AND('[1]PWS Information'!$E$10="CWS",T894="Single Family Residence",R894="Yes",P894="Non-Lead", I894="Non-Lead - Copper",K894="Before 1989")),
(AND('[1]PWS Information'!$E$10="CWS",T894="Single Family Residence",R894="Yes",P894="Non-Lead", M894="Non-Lead - Copper",N894="Before 1989")))),"Tier 4",
IF((OR((AND('[1]PWS Information'!$E$10="NTNC",P894="Non-Lead")),
(AND('[1]PWS Information'!$E$10="CWS",P894="Non-Lead",R894="")),
(AND('[1]PWS Information'!$E$10="CWS",P894="Non-Lead",R894="No")),
(AND('[1]PWS Information'!$E$10="CWS",P894="Non-Lead",R894="Don't Know")),
(AND('[1]PWS Information'!$E$10="CWS",P894="Non-Lead", I894="Non-Lead - Copper", R894="Yes", K894="Between 1989 and 2014")),
(AND('[1]PWS Information'!$E$10="CWS",P894="Non-Lead", I894="Non-Lead - Copper", R894="Yes", K894="After 2014")),
(AND('[1]PWS Information'!$E$10="CWS",P894="Non-Lead", I894="Non-Lead - Copper", R894="Yes", K894="Unknown")),
(AND('[1]PWS Information'!$E$10="CWS",P894="Non-Lead", M894="Non-Lead - Copper", R894="Yes", N894="Between 1989 and 2014")),
(AND('[1]PWS Information'!$E$10="CWS",P894="Non-Lead", M894="Non-Lead - Copper", R894="Yes", N894="After 2014")),
(AND('[1]PWS Information'!$E$10="CWS",P894="Non-Lead", M894="Non-Lead - Copper", R894="Yes", N894="Unknown")),
(AND('[1]PWS Information'!$E$10="CWS",P894="Unknown")),
(AND('[1]PWS Information'!$E$10="NTNC",P894="Unknown")),
(AND('[1]PWS Information'!$E$10="CWS",T894="Multiple Family Residence",P894="Galvanized Requiring Replacement")),
(AND('[1]PWS Information'!$E$10="CWS",P894="Galvanized Requiring Replacement")),
(AND('[1]PWS Information'!$E$10="NTNC",T894="Multiple Family Residence",P894="Galvanized Requiring Replacement")))),"Tier 5",
"")))))</f>
        <v>Tier 5</v>
      </c>
      <c r="Y894" s="24"/>
      <c r="Z894" s="24"/>
    </row>
    <row r="895" spans="1:26" x14ac:dyDescent="0.25">
      <c r="A895" s="17">
        <v>892</v>
      </c>
      <c r="B895" s="17">
        <v>1205</v>
      </c>
      <c r="C895" s="17" t="s">
        <v>83</v>
      </c>
      <c r="D895" s="17" t="s">
        <v>188</v>
      </c>
      <c r="E895" s="17">
        <v>79549</v>
      </c>
      <c r="F895" s="17"/>
      <c r="G895" s="17"/>
      <c r="H895" s="17"/>
      <c r="I895" s="21" t="s">
        <v>218</v>
      </c>
      <c r="J895" s="22" t="s">
        <v>254</v>
      </c>
      <c r="K895" s="22" t="s">
        <v>255</v>
      </c>
      <c r="L895" s="22" t="s">
        <v>256</v>
      </c>
      <c r="M895" s="21" t="s">
        <v>218</v>
      </c>
      <c r="N895" s="19" t="s">
        <v>205</v>
      </c>
      <c r="O895" s="22" t="s">
        <v>257</v>
      </c>
      <c r="P895" s="31" t="str">
        <f t="shared" si="14"/>
        <v>Non-Lead</v>
      </c>
      <c r="Q895" s="40" t="s">
        <v>254</v>
      </c>
      <c r="R895" s="40" t="s">
        <v>254</v>
      </c>
      <c r="S895" s="24"/>
      <c r="T895" s="16"/>
      <c r="U895" s="41" t="s">
        <v>255</v>
      </c>
      <c r="V895" s="41" t="s">
        <v>255</v>
      </c>
      <c r="W895" s="16"/>
      <c r="X895" s="43" t="str">
        <f>IF((OR((AND('[1]PWS Information'!$E$10="CWS",T895="Single Family Residence",P895="Lead")),
(AND('[1]PWS Information'!$E$10="CWS",T895="Multiple Family Residence",'[1]PWS Information'!$E$11="Yes",P895="Lead")),
(AND('[1]PWS Information'!$E$10="NTNC",P895="Lead")))),"Tier 1",
IF((OR((AND('[1]PWS Information'!$E$10="CWS",T895="Multiple Family Residence",'[1]PWS Information'!$E$11="No",P895="Lead")),
(AND('[1]PWS Information'!$E$10="CWS",T895="Other",P895="Lead")),
(AND(T895="",P895="Lead")),
(AND('[1]PWS Information'!$E$10="CWS",T895="Building",P895="Lead")))),"Tier 2",
IF((OR((AND('[1]PWS Information'!$E$10="CWS",T895="Single Family Residence",P895="Galvanized Requiring Replacement")),
(AND('[1]PWS Information'!$E$10="CWS",T895="Single Family Residence",P895="Galvanized Requiring Replacement",Q895="Yes")),
(AND('[1]PWS Information'!$E$10="NTNC",T895="Single Family Residence",P895="Galvanized Requiring Replacement")),
(AND('[1]PWS Information'!$E$10="NTNC",T895="Single Family Residence",Q895="Yes")))),"Tier 3",
IF((OR((AND('[1]PWS Information'!$E$10="CWS",T895="Single Family Residence",R895="Yes",P895="Non-Lead", I895="Non-Lead - Copper",K895="Before 1989")),
(AND('[1]PWS Information'!$E$10="CWS",T895="Single Family Residence",R895="Yes",P895="Non-Lead", M895="Non-Lead - Copper",N895="Before 1989")))),"Tier 4",
IF((OR((AND('[1]PWS Information'!$E$10="NTNC",P895="Non-Lead")),
(AND('[1]PWS Information'!$E$10="CWS",P895="Non-Lead",R895="")),
(AND('[1]PWS Information'!$E$10="CWS",P895="Non-Lead",R895="No")),
(AND('[1]PWS Information'!$E$10="CWS",P895="Non-Lead",R895="Don't Know")),
(AND('[1]PWS Information'!$E$10="CWS",P895="Non-Lead", I895="Non-Lead - Copper", R895="Yes", K895="Between 1989 and 2014")),
(AND('[1]PWS Information'!$E$10="CWS",P895="Non-Lead", I895="Non-Lead - Copper", R895="Yes", K895="After 2014")),
(AND('[1]PWS Information'!$E$10="CWS",P895="Non-Lead", I895="Non-Lead - Copper", R895="Yes", K895="Unknown")),
(AND('[1]PWS Information'!$E$10="CWS",P895="Non-Lead", M895="Non-Lead - Copper", R895="Yes", N895="Between 1989 and 2014")),
(AND('[1]PWS Information'!$E$10="CWS",P895="Non-Lead", M895="Non-Lead - Copper", R895="Yes", N895="After 2014")),
(AND('[1]PWS Information'!$E$10="CWS",P895="Non-Lead", M895="Non-Lead - Copper", R895="Yes", N895="Unknown")),
(AND('[1]PWS Information'!$E$10="CWS",P895="Unknown")),
(AND('[1]PWS Information'!$E$10="NTNC",P895="Unknown")),
(AND('[1]PWS Information'!$E$10="CWS",T895="Multiple Family Residence",P895="Galvanized Requiring Replacement")),
(AND('[1]PWS Information'!$E$10="CWS",P895="Galvanized Requiring Replacement")),
(AND('[1]PWS Information'!$E$10="NTNC",T895="Multiple Family Residence",P895="Galvanized Requiring Replacement")))),"Tier 5",
"")))))</f>
        <v>Tier 5</v>
      </c>
      <c r="Y895" s="24"/>
      <c r="Z895" s="24"/>
    </row>
    <row r="896" spans="1:26" x14ac:dyDescent="0.25">
      <c r="A896" s="17">
        <v>893</v>
      </c>
      <c r="B896" s="18">
        <v>1206</v>
      </c>
      <c r="C896" s="17" t="s">
        <v>83</v>
      </c>
      <c r="D896" s="17" t="s">
        <v>188</v>
      </c>
      <c r="E896" s="17">
        <v>79549</v>
      </c>
      <c r="F896" s="18"/>
      <c r="G896" s="18"/>
      <c r="H896" s="18"/>
      <c r="I896" s="21" t="s">
        <v>218</v>
      </c>
      <c r="J896" s="22" t="s">
        <v>254</v>
      </c>
      <c r="K896" s="22" t="s">
        <v>255</v>
      </c>
      <c r="L896" s="22" t="s">
        <v>256</v>
      </c>
      <c r="M896" s="21" t="s">
        <v>218</v>
      </c>
      <c r="N896" s="19" t="s">
        <v>205</v>
      </c>
      <c r="O896" s="22" t="s">
        <v>257</v>
      </c>
      <c r="P896" s="31" t="str">
        <f t="shared" si="14"/>
        <v>Non-Lead</v>
      </c>
      <c r="Q896" s="40" t="s">
        <v>254</v>
      </c>
      <c r="R896" s="40" t="s">
        <v>254</v>
      </c>
      <c r="S896" s="24"/>
      <c r="T896" s="16"/>
      <c r="U896" s="41" t="s">
        <v>255</v>
      </c>
      <c r="V896" s="41" t="s">
        <v>255</v>
      </c>
      <c r="W896" s="16"/>
      <c r="X896" s="43" t="str">
        <f>IF((OR((AND('[1]PWS Information'!$E$10="CWS",T896="Single Family Residence",P896="Lead")),
(AND('[1]PWS Information'!$E$10="CWS",T896="Multiple Family Residence",'[1]PWS Information'!$E$11="Yes",P896="Lead")),
(AND('[1]PWS Information'!$E$10="NTNC",P896="Lead")))),"Tier 1",
IF((OR((AND('[1]PWS Information'!$E$10="CWS",T896="Multiple Family Residence",'[1]PWS Information'!$E$11="No",P896="Lead")),
(AND('[1]PWS Information'!$E$10="CWS",T896="Other",P896="Lead")),
(AND(T896="",P896="Lead")),
(AND('[1]PWS Information'!$E$10="CWS",T896="Building",P896="Lead")))),"Tier 2",
IF((OR((AND('[1]PWS Information'!$E$10="CWS",T896="Single Family Residence",P896="Galvanized Requiring Replacement")),
(AND('[1]PWS Information'!$E$10="CWS",T896="Single Family Residence",P896="Galvanized Requiring Replacement",Q896="Yes")),
(AND('[1]PWS Information'!$E$10="NTNC",T896="Single Family Residence",P896="Galvanized Requiring Replacement")),
(AND('[1]PWS Information'!$E$10="NTNC",T896="Single Family Residence",Q896="Yes")))),"Tier 3",
IF((OR((AND('[1]PWS Information'!$E$10="CWS",T896="Single Family Residence",R896="Yes",P896="Non-Lead", I896="Non-Lead - Copper",K896="Before 1989")),
(AND('[1]PWS Information'!$E$10="CWS",T896="Single Family Residence",R896="Yes",P896="Non-Lead", M896="Non-Lead - Copper",N896="Before 1989")))),"Tier 4",
IF((OR((AND('[1]PWS Information'!$E$10="NTNC",P896="Non-Lead")),
(AND('[1]PWS Information'!$E$10="CWS",P896="Non-Lead",R896="")),
(AND('[1]PWS Information'!$E$10="CWS",P896="Non-Lead",R896="No")),
(AND('[1]PWS Information'!$E$10="CWS",P896="Non-Lead",R896="Don't Know")),
(AND('[1]PWS Information'!$E$10="CWS",P896="Non-Lead", I896="Non-Lead - Copper", R896="Yes", K896="Between 1989 and 2014")),
(AND('[1]PWS Information'!$E$10="CWS",P896="Non-Lead", I896="Non-Lead - Copper", R896="Yes", K896="After 2014")),
(AND('[1]PWS Information'!$E$10="CWS",P896="Non-Lead", I896="Non-Lead - Copper", R896="Yes", K896="Unknown")),
(AND('[1]PWS Information'!$E$10="CWS",P896="Non-Lead", M896="Non-Lead - Copper", R896="Yes", N896="Between 1989 and 2014")),
(AND('[1]PWS Information'!$E$10="CWS",P896="Non-Lead", M896="Non-Lead - Copper", R896="Yes", N896="After 2014")),
(AND('[1]PWS Information'!$E$10="CWS",P896="Non-Lead", M896="Non-Lead - Copper", R896="Yes", N896="Unknown")),
(AND('[1]PWS Information'!$E$10="CWS",P896="Unknown")),
(AND('[1]PWS Information'!$E$10="NTNC",P896="Unknown")),
(AND('[1]PWS Information'!$E$10="CWS",T896="Multiple Family Residence",P896="Galvanized Requiring Replacement")),
(AND('[1]PWS Information'!$E$10="CWS",P896="Galvanized Requiring Replacement")),
(AND('[1]PWS Information'!$E$10="NTNC",T896="Multiple Family Residence",P896="Galvanized Requiring Replacement")))),"Tier 5",
"")))))</f>
        <v>Tier 5</v>
      </c>
      <c r="Y896" s="24"/>
      <c r="Z896" s="24"/>
    </row>
    <row r="897" spans="1:26" x14ac:dyDescent="0.25">
      <c r="A897" s="17">
        <v>894</v>
      </c>
      <c r="B897" s="17">
        <v>1208</v>
      </c>
      <c r="C897" s="17" t="s">
        <v>83</v>
      </c>
      <c r="D897" s="17" t="s">
        <v>188</v>
      </c>
      <c r="E897" s="17">
        <v>79549</v>
      </c>
      <c r="F897" s="17"/>
      <c r="G897" s="17"/>
      <c r="H897" s="17"/>
      <c r="I897" s="21" t="s">
        <v>218</v>
      </c>
      <c r="J897" s="22" t="s">
        <v>254</v>
      </c>
      <c r="K897" s="22" t="s">
        <v>255</v>
      </c>
      <c r="L897" s="22" t="s">
        <v>256</v>
      </c>
      <c r="M897" s="21" t="s">
        <v>218</v>
      </c>
      <c r="N897" s="19" t="s">
        <v>205</v>
      </c>
      <c r="O897" s="22" t="s">
        <v>257</v>
      </c>
      <c r="P897" s="31" t="str">
        <f t="shared" si="14"/>
        <v>Non-Lead</v>
      </c>
      <c r="Q897" s="40" t="s">
        <v>254</v>
      </c>
      <c r="R897" s="40" t="s">
        <v>254</v>
      </c>
      <c r="S897" s="24"/>
      <c r="T897" s="16"/>
      <c r="U897" s="41" t="s">
        <v>255</v>
      </c>
      <c r="V897" s="41" t="s">
        <v>255</v>
      </c>
      <c r="W897" s="16"/>
      <c r="X897" s="43" t="str">
        <f>IF((OR((AND('[1]PWS Information'!$E$10="CWS",T897="Single Family Residence",P897="Lead")),
(AND('[1]PWS Information'!$E$10="CWS",T897="Multiple Family Residence",'[1]PWS Information'!$E$11="Yes",P897="Lead")),
(AND('[1]PWS Information'!$E$10="NTNC",P897="Lead")))),"Tier 1",
IF((OR((AND('[1]PWS Information'!$E$10="CWS",T897="Multiple Family Residence",'[1]PWS Information'!$E$11="No",P897="Lead")),
(AND('[1]PWS Information'!$E$10="CWS",T897="Other",P897="Lead")),
(AND(T897="",P897="Lead")),
(AND('[1]PWS Information'!$E$10="CWS",T897="Building",P897="Lead")))),"Tier 2",
IF((OR((AND('[1]PWS Information'!$E$10="CWS",T897="Single Family Residence",P897="Galvanized Requiring Replacement")),
(AND('[1]PWS Information'!$E$10="CWS",T897="Single Family Residence",P897="Galvanized Requiring Replacement",Q897="Yes")),
(AND('[1]PWS Information'!$E$10="NTNC",T897="Single Family Residence",P897="Galvanized Requiring Replacement")),
(AND('[1]PWS Information'!$E$10="NTNC",T897="Single Family Residence",Q897="Yes")))),"Tier 3",
IF((OR((AND('[1]PWS Information'!$E$10="CWS",T897="Single Family Residence",R897="Yes",P897="Non-Lead", I897="Non-Lead - Copper",K897="Before 1989")),
(AND('[1]PWS Information'!$E$10="CWS",T897="Single Family Residence",R897="Yes",P897="Non-Lead", M897="Non-Lead - Copper",N897="Before 1989")))),"Tier 4",
IF((OR((AND('[1]PWS Information'!$E$10="NTNC",P897="Non-Lead")),
(AND('[1]PWS Information'!$E$10="CWS",P897="Non-Lead",R897="")),
(AND('[1]PWS Information'!$E$10="CWS",P897="Non-Lead",R897="No")),
(AND('[1]PWS Information'!$E$10="CWS",P897="Non-Lead",R897="Don't Know")),
(AND('[1]PWS Information'!$E$10="CWS",P897="Non-Lead", I897="Non-Lead - Copper", R897="Yes", K897="Between 1989 and 2014")),
(AND('[1]PWS Information'!$E$10="CWS",P897="Non-Lead", I897="Non-Lead - Copper", R897="Yes", K897="After 2014")),
(AND('[1]PWS Information'!$E$10="CWS",P897="Non-Lead", I897="Non-Lead - Copper", R897="Yes", K897="Unknown")),
(AND('[1]PWS Information'!$E$10="CWS",P897="Non-Lead", M897="Non-Lead - Copper", R897="Yes", N897="Between 1989 and 2014")),
(AND('[1]PWS Information'!$E$10="CWS",P897="Non-Lead", M897="Non-Lead - Copper", R897="Yes", N897="After 2014")),
(AND('[1]PWS Information'!$E$10="CWS",P897="Non-Lead", M897="Non-Lead - Copper", R897="Yes", N897="Unknown")),
(AND('[1]PWS Information'!$E$10="CWS",P897="Unknown")),
(AND('[1]PWS Information'!$E$10="NTNC",P897="Unknown")),
(AND('[1]PWS Information'!$E$10="CWS",T897="Multiple Family Residence",P897="Galvanized Requiring Replacement")),
(AND('[1]PWS Information'!$E$10="CWS",P897="Galvanized Requiring Replacement")),
(AND('[1]PWS Information'!$E$10="NTNC",T897="Multiple Family Residence",P897="Galvanized Requiring Replacement")))),"Tier 5",
"")))))</f>
        <v>Tier 5</v>
      </c>
      <c r="Y897" s="24"/>
      <c r="Z897" s="24"/>
    </row>
    <row r="898" spans="1:26" x14ac:dyDescent="0.25">
      <c r="A898" s="17">
        <v>895</v>
      </c>
      <c r="B898" s="17">
        <v>1209</v>
      </c>
      <c r="C898" s="17" t="s">
        <v>83</v>
      </c>
      <c r="D898" s="17" t="s">
        <v>188</v>
      </c>
      <c r="E898" s="17">
        <v>79549</v>
      </c>
      <c r="F898" s="17"/>
      <c r="G898" s="17"/>
      <c r="H898" s="17"/>
      <c r="I898" s="21" t="s">
        <v>218</v>
      </c>
      <c r="J898" s="22" t="s">
        <v>254</v>
      </c>
      <c r="K898" s="22" t="s">
        <v>255</v>
      </c>
      <c r="L898" s="22" t="s">
        <v>256</v>
      </c>
      <c r="M898" s="21" t="s">
        <v>218</v>
      </c>
      <c r="N898" s="37" t="s">
        <v>205</v>
      </c>
      <c r="O898" s="22" t="s">
        <v>257</v>
      </c>
      <c r="P898" s="31" t="str">
        <f t="shared" si="14"/>
        <v>Non-Lead</v>
      </c>
      <c r="Q898" s="40" t="s">
        <v>254</v>
      </c>
      <c r="R898" s="40" t="s">
        <v>254</v>
      </c>
      <c r="S898" s="24"/>
      <c r="T898" s="16"/>
      <c r="U898" s="41" t="s">
        <v>255</v>
      </c>
      <c r="V898" s="41" t="s">
        <v>255</v>
      </c>
      <c r="W898" s="16"/>
      <c r="X898" s="43" t="str">
        <f>IF((OR((AND('[1]PWS Information'!$E$10="CWS",T898="Single Family Residence",P898="Lead")),
(AND('[1]PWS Information'!$E$10="CWS",T898="Multiple Family Residence",'[1]PWS Information'!$E$11="Yes",P898="Lead")),
(AND('[1]PWS Information'!$E$10="NTNC",P898="Lead")))),"Tier 1",
IF((OR((AND('[1]PWS Information'!$E$10="CWS",T898="Multiple Family Residence",'[1]PWS Information'!$E$11="No",P898="Lead")),
(AND('[1]PWS Information'!$E$10="CWS",T898="Other",P898="Lead")),
(AND(T898="",P898="Lead")),
(AND('[1]PWS Information'!$E$10="CWS",T898="Building",P898="Lead")))),"Tier 2",
IF((OR((AND('[1]PWS Information'!$E$10="CWS",T898="Single Family Residence",P898="Galvanized Requiring Replacement")),
(AND('[1]PWS Information'!$E$10="CWS",T898="Single Family Residence",P898="Galvanized Requiring Replacement",Q898="Yes")),
(AND('[1]PWS Information'!$E$10="NTNC",T898="Single Family Residence",P898="Galvanized Requiring Replacement")),
(AND('[1]PWS Information'!$E$10="NTNC",T898="Single Family Residence",Q898="Yes")))),"Tier 3",
IF((OR((AND('[1]PWS Information'!$E$10="CWS",T898="Single Family Residence",R898="Yes",P898="Non-Lead", I898="Non-Lead - Copper",K898="Before 1989")),
(AND('[1]PWS Information'!$E$10="CWS",T898="Single Family Residence",R898="Yes",P898="Non-Lead", M898="Non-Lead - Copper",N898="Before 1989")))),"Tier 4",
IF((OR((AND('[1]PWS Information'!$E$10="NTNC",P898="Non-Lead")),
(AND('[1]PWS Information'!$E$10="CWS",P898="Non-Lead",R898="")),
(AND('[1]PWS Information'!$E$10="CWS",P898="Non-Lead",R898="No")),
(AND('[1]PWS Information'!$E$10="CWS",P898="Non-Lead",R898="Don't Know")),
(AND('[1]PWS Information'!$E$10="CWS",P898="Non-Lead", I898="Non-Lead - Copper", R898="Yes", K898="Between 1989 and 2014")),
(AND('[1]PWS Information'!$E$10="CWS",P898="Non-Lead", I898="Non-Lead - Copper", R898="Yes", K898="After 2014")),
(AND('[1]PWS Information'!$E$10="CWS",P898="Non-Lead", I898="Non-Lead - Copper", R898="Yes", K898="Unknown")),
(AND('[1]PWS Information'!$E$10="CWS",P898="Non-Lead", M898="Non-Lead - Copper", R898="Yes", N898="Between 1989 and 2014")),
(AND('[1]PWS Information'!$E$10="CWS",P898="Non-Lead", M898="Non-Lead - Copper", R898="Yes", N898="After 2014")),
(AND('[1]PWS Information'!$E$10="CWS",P898="Non-Lead", M898="Non-Lead - Copper", R898="Yes", N898="Unknown")),
(AND('[1]PWS Information'!$E$10="CWS",P898="Unknown")),
(AND('[1]PWS Information'!$E$10="NTNC",P898="Unknown")),
(AND('[1]PWS Information'!$E$10="CWS",T898="Multiple Family Residence",P898="Galvanized Requiring Replacement")),
(AND('[1]PWS Information'!$E$10="CWS",P898="Galvanized Requiring Replacement")),
(AND('[1]PWS Information'!$E$10="NTNC",T898="Multiple Family Residence",P898="Galvanized Requiring Replacement")))),"Tier 5",
"")))))</f>
        <v>Tier 5</v>
      </c>
      <c r="Y898" s="24"/>
      <c r="Z898" s="24"/>
    </row>
    <row r="899" spans="1:26" x14ac:dyDescent="0.25">
      <c r="A899" s="17">
        <v>896</v>
      </c>
      <c r="B899" s="17">
        <v>1211</v>
      </c>
      <c r="C899" s="17" t="s">
        <v>83</v>
      </c>
      <c r="D899" s="17" t="s">
        <v>188</v>
      </c>
      <c r="E899" s="17">
        <v>79549</v>
      </c>
      <c r="F899" s="17"/>
      <c r="G899" s="17"/>
      <c r="H899" s="17"/>
      <c r="I899" s="21" t="s">
        <v>218</v>
      </c>
      <c r="J899" s="22" t="s">
        <v>254</v>
      </c>
      <c r="K899" s="22" t="s">
        <v>255</v>
      </c>
      <c r="L899" s="22" t="s">
        <v>256</v>
      </c>
      <c r="M899" s="21" t="s">
        <v>222</v>
      </c>
      <c r="N899" s="19" t="s">
        <v>205</v>
      </c>
      <c r="O899" s="22" t="s">
        <v>257</v>
      </c>
      <c r="P899" s="31" t="str">
        <f t="shared" si="14"/>
        <v>Galvanized Requiring Replacement</v>
      </c>
      <c r="Q899" s="40" t="s">
        <v>254</v>
      </c>
      <c r="R899" s="40" t="s">
        <v>254</v>
      </c>
      <c r="S899" s="24"/>
      <c r="T899" s="16"/>
      <c r="U899" s="41" t="s">
        <v>255</v>
      </c>
      <c r="V899" s="41" t="s">
        <v>255</v>
      </c>
      <c r="W899" s="16"/>
      <c r="X899" s="43" t="str">
        <f>IF((OR((AND('[1]PWS Information'!$E$10="CWS",T899="Single Family Residence",P899="Lead")),
(AND('[1]PWS Information'!$E$10="CWS",T899="Multiple Family Residence",'[1]PWS Information'!$E$11="Yes",P899="Lead")),
(AND('[1]PWS Information'!$E$10="NTNC",P899="Lead")))),"Tier 1",
IF((OR((AND('[1]PWS Information'!$E$10="CWS",T899="Multiple Family Residence",'[1]PWS Information'!$E$11="No",P899="Lead")),
(AND('[1]PWS Information'!$E$10="CWS",T899="Other",P899="Lead")),
(AND(T899="",P899="Lead")),
(AND('[1]PWS Information'!$E$10="CWS",T899="Building",P899="Lead")))),"Tier 2",
IF((OR((AND('[1]PWS Information'!$E$10="CWS",T899="Single Family Residence",P899="Galvanized Requiring Replacement")),
(AND('[1]PWS Information'!$E$10="CWS",T899="Single Family Residence",P899="Galvanized Requiring Replacement",Q899="Yes")),
(AND('[1]PWS Information'!$E$10="NTNC",T899="Single Family Residence",P899="Galvanized Requiring Replacement")),
(AND('[1]PWS Information'!$E$10="NTNC",T899="Single Family Residence",Q899="Yes")))),"Tier 3",
IF((OR((AND('[1]PWS Information'!$E$10="CWS",T899="Single Family Residence",R899="Yes",P899="Non-Lead", I899="Non-Lead - Copper",K899="Before 1989")),
(AND('[1]PWS Information'!$E$10="CWS",T899="Single Family Residence",R899="Yes",P899="Non-Lead", M899="Non-Lead - Copper",N899="Before 1989")))),"Tier 4",
IF((OR((AND('[1]PWS Information'!$E$10="NTNC",P899="Non-Lead")),
(AND('[1]PWS Information'!$E$10="CWS",P899="Non-Lead",R899="")),
(AND('[1]PWS Information'!$E$10="CWS",P899="Non-Lead",R899="No")),
(AND('[1]PWS Information'!$E$10="CWS",P899="Non-Lead",R899="Don't Know")),
(AND('[1]PWS Information'!$E$10="CWS",P899="Non-Lead", I899="Non-Lead - Copper", R899="Yes", K899="Between 1989 and 2014")),
(AND('[1]PWS Information'!$E$10="CWS",P899="Non-Lead", I899="Non-Lead - Copper", R899="Yes", K899="After 2014")),
(AND('[1]PWS Information'!$E$10="CWS",P899="Non-Lead", I899="Non-Lead - Copper", R899="Yes", K899="Unknown")),
(AND('[1]PWS Information'!$E$10="CWS",P899="Non-Lead", M899="Non-Lead - Copper", R899="Yes", N899="Between 1989 and 2014")),
(AND('[1]PWS Information'!$E$10="CWS",P899="Non-Lead", M899="Non-Lead - Copper", R899="Yes", N899="After 2014")),
(AND('[1]PWS Information'!$E$10="CWS",P899="Non-Lead", M899="Non-Lead - Copper", R899="Yes", N899="Unknown")),
(AND('[1]PWS Information'!$E$10="CWS",P899="Unknown")),
(AND('[1]PWS Information'!$E$10="NTNC",P899="Unknown")),
(AND('[1]PWS Information'!$E$10="CWS",T899="Multiple Family Residence",P899="Galvanized Requiring Replacement")),
(AND('[1]PWS Information'!$E$10="CWS",P899="Galvanized Requiring Replacement")),
(AND('[1]PWS Information'!$E$10="NTNC",T899="Multiple Family Residence",P899="Galvanized Requiring Replacement")))),"Tier 5",
"")))))</f>
        <v>Tier 5</v>
      </c>
      <c r="Y899" s="24"/>
      <c r="Z899" s="24"/>
    </row>
    <row r="900" spans="1:26" x14ac:dyDescent="0.25">
      <c r="A900" s="17">
        <v>897</v>
      </c>
      <c r="B900" s="17">
        <v>1302</v>
      </c>
      <c r="C900" s="17" t="s">
        <v>83</v>
      </c>
      <c r="D900" s="17" t="s">
        <v>188</v>
      </c>
      <c r="E900" s="17">
        <v>79549</v>
      </c>
      <c r="F900" s="17"/>
      <c r="G900" s="17"/>
      <c r="H900" s="17"/>
      <c r="I900" s="21" t="s">
        <v>218</v>
      </c>
      <c r="J900" s="22" t="s">
        <v>254</v>
      </c>
      <c r="K900" s="22" t="s">
        <v>255</v>
      </c>
      <c r="L900" s="22" t="s">
        <v>256</v>
      </c>
      <c r="M900" s="21" t="s">
        <v>218</v>
      </c>
      <c r="N900" s="19" t="s">
        <v>205</v>
      </c>
      <c r="O900" s="22" t="s">
        <v>257</v>
      </c>
      <c r="P900" s="31" t="str">
        <f t="shared" si="14"/>
        <v>Non-Lead</v>
      </c>
      <c r="Q900" s="40" t="s">
        <v>254</v>
      </c>
      <c r="R900" s="40" t="s">
        <v>254</v>
      </c>
      <c r="S900" s="24"/>
      <c r="T900" s="16"/>
      <c r="U900" s="41" t="s">
        <v>255</v>
      </c>
      <c r="V900" s="41" t="s">
        <v>255</v>
      </c>
      <c r="W900" s="16"/>
      <c r="X900" s="43" t="str">
        <f>IF((OR((AND('[1]PWS Information'!$E$10="CWS",T900="Single Family Residence",P900="Lead")),
(AND('[1]PWS Information'!$E$10="CWS",T900="Multiple Family Residence",'[1]PWS Information'!$E$11="Yes",P900="Lead")),
(AND('[1]PWS Information'!$E$10="NTNC",P900="Lead")))),"Tier 1",
IF((OR((AND('[1]PWS Information'!$E$10="CWS",T900="Multiple Family Residence",'[1]PWS Information'!$E$11="No",P900="Lead")),
(AND('[1]PWS Information'!$E$10="CWS",T900="Other",P900="Lead")),
(AND(T900="",P900="Lead")),
(AND('[1]PWS Information'!$E$10="CWS",T900="Building",P900="Lead")))),"Tier 2",
IF((OR((AND('[1]PWS Information'!$E$10="CWS",T900="Single Family Residence",P900="Galvanized Requiring Replacement")),
(AND('[1]PWS Information'!$E$10="CWS",T900="Single Family Residence",P900="Galvanized Requiring Replacement",Q900="Yes")),
(AND('[1]PWS Information'!$E$10="NTNC",T900="Single Family Residence",P900="Galvanized Requiring Replacement")),
(AND('[1]PWS Information'!$E$10="NTNC",T900="Single Family Residence",Q900="Yes")))),"Tier 3",
IF((OR((AND('[1]PWS Information'!$E$10="CWS",T900="Single Family Residence",R900="Yes",P900="Non-Lead", I900="Non-Lead - Copper",K900="Before 1989")),
(AND('[1]PWS Information'!$E$10="CWS",T900="Single Family Residence",R900="Yes",P900="Non-Lead", M900="Non-Lead - Copper",N900="Before 1989")))),"Tier 4",
IF((OR((AND('[1]PWS Information'!$E$10="NTNC",P900="Non-Lead")),
(AND('[1]PWS Information'!$E$10="CWS",P900="Non-Lead",R900="")),
(AND('[1]PWS Information'!$E$10="CWS",P900="Non-Lead",R900="No")),
(AND('[1]PWS Information'!$E$10="CWS",P900="Non-Lead",R900="Don't Know")),
(AND('[1]PWS Information'!$E$10="CWS",P900="Non-Lead", I900="Non-Lead - Copper", R900="Yes", K900="Between 1989 and 2014")),
(AND('[1]PWS Information'!$E$10="CWS",P900="Non-Lead", I900="Non-Lead - Copper", R900="Yes", K900="After 2014")),
(AND('[1]PWS Information'!$E$10="CWS",P900="Non-Lead", I900="Non-Lead - Copper", R900="Yes", K900="Unknown")),
(AND('[1]PWS Information'!$E$10="CWS",P900="Non-Lead", M900="Non-Lead - Copper", R900="Yes", N900="Between 1989 and 2014")),
(AND('[1]PWS Information'!$E$10="CWS",P900="Non-Lead", M900="Non-Lead - Copper", R900="Yes", N900="After 2014")),
(AND('[1]PWS Information'!$E$10="CWS",P900="Non-Lead", M900="Non-Lead - Copper", R900="Yes", N900="Unknown")),
(AND('[1]PWS Information'!$E$10="CWS",P900="Unknown")),
(AND('[1]PWS Information'!$E$10="NTNC",P900="Unknown")),
(AND('[1]PWS Information'!$E$10="CWS",T900="Multiple Family Residence",P900="Galvanized Requiring Replacement")),
(AND('[1]PWS Information'!$E$10="CWS",P900="Galvanized Requiring Replacement")),
(AND('[1]PWS Information'!$E$10="NTNC",T900="Multiple Family Residence",P900="Galvanized Requiring Replacement")))),"Tier 5",
"")))))</f>
        <v>Tier 5</v>
      </c>
      <c r="Y900" s="24"/>
      <c r="Z900" s="24"/>
    </row>
    <row r="901" spans="1:26" x14ac:dyDescent="0.25">
      <c r="A901" s="17">
        <v>898</v>
      </c>
      <c r="B901" s="18">
        <v>1500</v>
      </c>
      <c r="C901" s="17" t="s">
        <v>83</v>
      </c>
      <c r="D901" s="17" t="s">
        <v>188</v>
      </c>
      <c r="E901" s="17">
        <v>79549</v>
      </c>
      <c r="F901" s="18"/>
      <c r="G901" s="18"/>
      <c r="H901" s="18"/>
      <c r="I901" s="21" t="s">
        <v>218</v>
      </c>
      <c r="J901" s="22" t="s">
        <v>254</v>
      </c>
      <c r="K901" s="22" t="s">
        <v>255</v>
      </c>
      <c r="L901" s="22" t="s">
        <v>256</v>
      </c>
      <c r="M901" s="21" t="s">
        <v>218</v>
      </c>
      <c r="N901" s="19"/>
      <c r="O901" s="22" t="s">
        <v>256</v>
      </c>
      <c r="P901" s="31" t="str">
        <f t="shared" si="14"/>
        <v>Non-Lead</v>
      </c>
      <c r="Q901" s="40" t="s">
        <v>254</v>
      </c>
      <c r="R901" s="40" t="s">
        <v>254</v>
      </c>
      <c r="S901" s="24"/>
      <c r="T901" s="16"/>
      <c r="U901" s="41" t="s">
        <v>255</v>
      </c>
      <c r="V901" s="41" t="s">
        <v>255</v>
      </c>
      <c r="W901" s="16"/>
      <c r="X901" s="43" t="str">
        <f>IF((OR((AND('[1]PWS Information'!$E$10="CWS",T901="Single Family Residence",P901="Lead")),
(AND('[1]PWS Information'!$E$10="CWS",T901="Multiple Family Residence",'[1]PWS Information'!$E$11="Yes",P901="Lead")),
(AND('[1]PWS Information'!$E$10="NTNC",P901="Lead")))),"Tier 1",
IF((OR((AND('[1]PWS Information'!$E$10="CWS",T901="Multiple Family Residence",'[1]PWS Information'!$E$11="No",P901="Lead")),
(AND('[1]PWS Information'!$E$10="CWS",T901="Other",P901="Lead")),
(AND(T901="",P901="Lead")),
(AND('[1]PWS Information'!$E$10="CWS",T901="Building",P901="Lead")))),"Tier 2",
IF((OR((AND('[1]PWS Information'!$E$10="CWS",T901="Single Family Residence",P901="Galvanized Requiring Replacement")),
(AND('[1]PWS Information'!$E$10="CWS",T901="Single Family Residence",P901="Galvanized Requiring Replacement",Q901="Yes")),
(AND('[1]PWS Information'!$E$10="NTNC",T901="Single Family Residence",P901="Galvanized Requiring Replacement")),
(AND('[1]PWS Information'!$E$10="NTNC",T901="Single Family Residence",Q901="Yes")))),"Tier 3",
IF((OR((AND('[1]PWS Information'!$E$10="CWS",T901="Single Family Residence",R901="Yes",P901="Non-Lead", I901="Non-Lead - Copper",K901="Before 1989")),
(AND('[1]PWS Information'!$E$10="CWS",T901="Single Family Residence",R901="Yes",P901="Non-Lead", M901="Non-Lead - Copper",N901="Before 1989")))),"Tier 4",
IF((OR((AND('[1]PWS Information'!$E$10="NTNC",P901="Non-Lead")),
(AND('[1]PWS Information'!$E$10="CWS",P901="Non-Lead",R901="")),
(AND('[1]PWS Information'!$E$10="CWS",P901="Non-Lead",R901="No")),
(AND('[1]PWS Information'!$E$10="CWS",P901="Non-Lead",R901="Don't Know")),
(AND('[1]PWS Information'!$E$10="CWS",P901="Non-Lead", I901="Non-Lead - Copper", R901="Yes", K901="Between 1989 and 2014")),
(AND('[1]PWS Information'!$E$10="CWS",P901="Non-Lead", I901="Non-Lead - Copper", R901="Yes", K901="After 2014")),
(AND('[1]PWS Information'!$E$10="CWS",P901="Non-Lead", I901="Non-Lead - Copper", R901="Yes", K901="Unknown")),
(AND('[1]PWS Information'!$E$10="CWS",P901="Non-Lead", M901="Non-Lead - Copper", R901="Yes", N901="Between 1989 and 2014")),
(AND('[1]PWS Information'!$E$10="CWS",P901="Non-Lead", M901="Non-Lead - Copper", R901="Yes", N901="After 2014")),
(AND('[1]PWS Information'!$E$10="CWS",P901="Non-Lead", M901="Non-Lead - Copper", R901="Yes", N901="Unknown")),
(AND('[1]PWS Information'!$E$10="CWS",P901="Unknown")),
(AND('[1]PWS Information'!$E$10="NTNC",P901="Unknown")),
(AND('[1]PWS Information'!$E$10="CWS",T901="Multiple Family Residence",P901="Galvanized Requiring Replacement")),
(AND('[1]PWS Information'!$E$10="CWS",P901="Galvanized Requiring Replacement")),
(AND('[1]PWS Information'!$E$10="NTNC",T901="Multiple Family Residence",P901="Galvanized Requiring Replacement")))),"Tier 5",
"")))))</f>
        <v>Tier 5</v>
      </c>
      <c r="Y901" s="24"/>
      <c r="Z901" s="24"/>
    </row>
    <row r="902" spans="1:26" x14ac:dyDescent="0.25">
      <c r="A902" s="17">
        <v>899</v>
      </c>
      <c r="B902" s="17">
        <v>1500</v>
      </c>
      <c r="C902" s="17" t="s">
        <v>83</v>
      </c>
      <c r="D902" s="17" t="s">
        <v>188</v>
      </c>
      <c r="E902" s="17">
        <v>79549</v>
      </c>
      <c r="F902" s="17"/>
      <c r="G902" s="17"/>
      <c r="H902" s="17"/>
      <c r="I902" s="21" t="s">
        <v>218</v>
      </c>
      <c r="J902" s="22" t="s">
        <v>254</v>
      </c>
      <c r="K902" s="22" t="s">
        <v>255</v>
      </c>
      <c r="L902" s="22" t="s">
        <v>256</v>
      </c>
      <c r="M902" s="21" t="s">
        <v>218</v>
      </c>
      <c r="N902" s="19"/>
      <c r="O902" s="22" t="s">
        <v>256</v>
      </c>
      <c r="P902" s="31" t="str">
        <f t="shared" si="14"/>
        <v>Non-Lead</v>
      </c>
      <c r="Q902" s="40" t="s">
        <v>254</v>
      </c>
      <c r="R902" s="40" t="s">
        <v>254</v>
      </c>
      <c r="S902" s="24"/>
      <c r="T902" s="16"/>
      <c r="U902" s="41" t="s">
        <v>255</v>
      </c>
      <c r="V902" s="41" t="s">
        <v>255</v>
      </c>
      <c r="W902" s="16"/>
      <c r="X902" s="43" t="str">
        <f>IF((OR((AND('[1]PWS Information'!$E$10="CWS",T902="Single Family Residence",P902="Lead")),
(AND('[1]PWS Information'!$E$10="CWS",T902="Multiple Family Residence",'[1]PWS Information'!$E$11="Yes",P902="Lead")),
(AND('[1]PWS Information'!$E$10="NTNC",P902="Lead")))),"Tier 1",
IF((OR((AND('[1]PWS Information'!$E$10="CWS",T902="Multiple Family Residence",'[1]PWS Information'!$E$11="No",P902="Lead")),
(AND('[1]PWS Information'!$E$10="CWS",T902="Other",P902="Lead")),
(AND(T902="",P902="Lead")),
(AND('[1]PWS Information'!$E$10="CWS",T902="Building",P902="Lead")))),"Tier 2",
IF((OR((AND('[1]PWS Information'!$E$10="CWS",T902="Single Family Residence",P902="Galvanized Requiring Replacement")),
(AND('[1]PWS Information'!$E$10="CWS",T902="Single Family Residence",P902="Galvanized Requiring Replacement",Q902="Yes")),
(AND('[1]PWS Information'!$E$10="NTNC",T902="Single Family Residence",P902="Galvanized Requiring Replacement")),
(AND('[1]PWS Information'!$E$10="NTNC",T902="Single Family Residence",Q902="Yes")))),"Tier 3",
IF((OR((AND('[1]PWS Information'!$E$10="CWS",T902="Single Family Residence",R902="Yes",P902="Non-Lead", I902="Non-Lead - Copper",K902="Before 1989")),
(AND('[1]PWS Information'!$E$10="CWS",T902="Single Family Residence",R902="Yes",P902="Non-Lead", M902="Non-Lead - Copper",N902="Before 1989")))),"Tier 4",
IF((OR((AND('[1]PWS Information'!$E$10="NTNC",P902="Non-Lead")),
(AND('[1]PWS Information'!$E$10="CWS",P902="Non-Lead",R902="")),
(AND('[1]PWS Information'!$E$10="CWS",P902="Non-Lead",R902="No")),
(AND('[1]PWS Information'!$E$10="CWS",P902="Non-Lead",R902="Don't Know")),
(AND('[1]PWS Information'!$E$10="CWS",P902="Non-Lead", I902="Non-Lead - Copper", R902="Yes", K902="Between 1989 and 2014")),
(AND('[1]PWS Information'!$E$10="CWS",P902="Non-Lead", I902="Non-Lead - Copper", R902="Yes", K902="After 2014")),
(AND('[1]PWS Information'!$E$10="CWS",P902="Non-Lead", I902="Non-Lead - Copper", R902="Yes", K902="Unknown")),
(AND('[1]PWS Information'!$E$10="CWS",P902="Non-Lead", M902="Non-Lead - Copper", R902="Yes", N902="Between 1989 and 2014")),
(AND('[1]PWS Information'!$E$10="CWS",P902="Non-Lead", M902="Non-Lead - Copper", R902="Yes", N902="After 2014")),
(AND('[1]PWS Information'!$E$10="CWS",P902="Non-Lead", M902="Non-Lead - Copper", R902="Yes", N902="Unknown")),
(AND('[1]PWS Information'!$E$10="CWS",P902="Unknown")),
(AND('[1]PWS Information'!$E$10="NTNC",P902="Unknown")),
(AND('[1]PWS Information'!$E$10="CWS",T902="Multiple Family Residence",P902="Galvanized Requiring Replacement")),
(AND('[1]PWS Information'!$E$10="CWS",P902="Galvanized Requiring Replacement")),
(AND('[1]PWS Information'!$E$10="NTNC",T902="Multiple Family Residence",P902="Galvanized Requiring Replacement")))),"Tier 5",
"")))))</f>
        <v>Tier 5</v>
      </c>
      <c r="Y902" s="24"/>
      <c r="Z902" s="24"/>
    </row>
    <row r="903" spans="1:26" x14ac:dyDescent="0.25">
      <c r="A903" s="17">
        <v>900</v>
      </c>
      <c r="B903" s="18">
        <v>1505</v>
      </c>
      <c r="C903" s="17" t="s">
        <v>83</v>
      </c>
      <c r="D903" s="17" t="s">
        <v>188</v>
      </c>
      <c r="E903" s="17">
        <v>79549</v>
      </c>
      <c r="F903" s="18"/>
      <c r="G903" s="18"/>
      <c r="H903" s="18"/>
      <c r="I903" s="21" t="s">
        <v>218</v>
      </c>
      <c r="J903" s="22" t="s">
        <v>254</v>
      </c>
      <c r="K903" s="22" t="s">
        <v>255</v>
      </c>
      <c r="L903" s="22" t="s">
        <v>256</v>
      </c>
      <c r="M903" s="21" t="s">
        <v>218</v>
      </c>
      <c r="N903" s="19" t="s">
        <v>206</v>
      </c>
      <c r="O903" s="22" t="s">
        <v>257</v>
      </c>
      <c r="P903" s="31" t="str">
        <f t="shared" si="14"/>
        <v>Non-Lead</v>
      </c>
      <c r="Q903" s="40" t="s">
        <v>254</v>
      </c>
      <c r="R903" s="40" t="s">
        <v>254</v>
      </c>
      <c r="S903" s="24"/>
      <c r="T903" s="16"/>
      <c r="U903" s="41" t="s">
        <v>255</v>
      </c>
      <c r="V903" s="41" t="s">
        <v>255</v>
      </c>
      <c r="W903" s="16"/>
      <c r="X903" s="43" t="str">
        <f>IF((OR((AND('[1]PWS Information'!$E$10="CWS",T903="Single Family Residence",P903="Lead")),
(AND('[1]PWS Information'!$E$10="CWS",T903="Multiple Family Residence",'[1]PWS Information'!$E$11="Yes",P903="Lead")),
(AND('[1]PWS Information'!$E$10="NTNC",P903="Lead")))),"Tier 1",
IF((OR((AND('[1]PWS Information'!$E$10="CWS",T903="Multiple Family Residence",'[1]PWS Information'!$E$11="No",P903="Lead")),
(AND('[1]PWS Information'!$E$10="CWS",T903="Other",P903="Lead")),
(AND(T903="",P903="Lead")),
(AND('[1]PWS Information'!$E$10="CWS",T903="Building",P903="Lead")))),"Tier 2",
IF((OR((AND('[1]PWS Information'!$E$10="CWS",T903="Single Family Residence",P903="Galvanized Requiring Replacement")),
(AND('[1]PWS Information'!$E$10="CWS",T903="Single Family Residence",P903="Galvanized Requiring Replacement",Q903="Yes")),
(AND('[1]PWS Information'!$E$10="NTNC",T903="Single Family Residence",P903="Galvanized Requiring Replacement")),
(AND('[1]PWS Information'!$E$10="NTNC",T903="Single Family Residence",Q903="Yes")))),"Tier 3",
IF((OR((AND('[1]PWS Information'!$E$10="CWS",T903="Single Family Residence",R903="Yes",P903="Non-Lead", I903="Non-Lead - Copper",K903="Before 1989")),
(AND('[1]PWS Information'!$E$10="CWS",T903="Single Family Residence",R903="Yes",P903="Non-Lead", M903="Non-Lead - Copper",N903="Before 1989")))),"Tier 4",
IF((OR((AND('[1]PWS Information'!$E$10="NTNC",P903="Non-Lead")),
(AND('[1]PWS Information'!$E$10="CWS",P903="Non-Lead",R903="")),
(AND('[1]PWS Information'!$E$10="CWS",P903="Non-Lead",R903="No")),
(AND('[1]PWS Information'!$E$10="CWS",P903="Non-Lead",R903="Don't Know")),
(AND('[1]PWS Information'!$E$10="CWS",P903="Non-Lead", I903="Non-Lead - Copper", R903="Yes", K903="Between 1989 and 2014")),
(AND('[1]PWS Information'!$E$10="CWS",P903="Non-Lead", I903="Non-Lead - Copper", R903="Yes", K903="After 2014")),
(AND('[1]PWS Information'!$E$10="CWS",P903="Non-Lead", I903="Non-Lead - Copper", R903="Yes", K903="Unknown")),
(AND('[1]PWS Information'!$E$10="CWS",P903="Non-Lead", M903="Non-Lead - Copper", R903="Yes", N903="Between 1989 and 2014")),
(AND('[1]PWS Information'!$E$10="CWS",P903="Non-Lead", M903="Non-Lead - Copper", R903="Yes", N903="After 2014")),
(AND('[1]PWS Information'!$E$10="CWS",P903="Non-Lead", M903="Non-Lead - Copper", R903="Yes", N903="Unknown")),
(AND('[1]PWS Information'!$E$10="CWS",P903="Unknown")),
(AND('[1]PWS Information'!$E$10="NTNC",P903="Unknown")),
(AND('[1]PWS Information'!$E$10="CWS",T903="Multiple Family Residence",P903="Galvanized Requiring Replacement")),
(AND('[1]PWS Information'!$E$10="CWS",P903="Galvanized Requiring Replacement")),
(AND('[1]PWS Information'!$E$10="NTNC",T903="Multiple Family Residence",P903="Galvanized Requiring Replacement")))),"Tier 5",
"")))))</f>
        <v>Tier 5</v>
      </c>
      <c r="Y903" s="24"/>
      <c r="Z903" s="24"/>
    </row>
    <row r="904" spans="1:26" x14ac:dyDescent="0.25">
      <c r="A904" s="17">
        <v>901</v>
      </c>
      <c r="B904" s="17">
        <v>1600</v>
      </c>
      <c r="C904" s="17" t="s">
        <v>83</v>
      </c>
      <c r="D904" s="17" t="s">
        <v>188</v>
      </c>
      <c r="E904" s="17">
        <v>79549</v>
      </c>
      <c r="F904" s="17"/>
      <c r="G904" s="17"/>
      <c r="H904" s="17"/>
      <c r="I904" s="21" t="s">
        <v>219</v>
      </c>
      <c r="J904" s="22" t="s">
        <v>254</v>
      </c>
      <c r="K904" s="22" t="s">
        <v>255</v>
      </c>
      <c r="L904" s="22"/>
      <c r="M904" s="21" t="s">
        <v>219</v>
      </c>
      <c r="N904" s="37" t="s">
        <v>205</v>
      </c>
      <c r="O904" s="22"/>
      <c r="P904" s="31" t="str">
        <f t="shared" si="14"/>
        <v>Unknown</v>
      </c>
      <c r="Q904" s="40" t="s">
        <v>254</v>
      </c>
      <c r="R904" s="40" t="s">
        <v>254</v>
      </c>
      <c r="S904" s="24"/>
      <c r="T904" s="16"/>
      <c r="U904" s="41" t="s">
        <v>255</v>
      </c>
      <c r="V904" s="41" t="s">
        <v>255</v>
      </c>
      <c r="W904" s="16"/>
      <c r="X904" s="43" t="str">
        <f>IF((OR((AND('[1]PWS Information'!$E$10="CWS",T904="Single Family Residence",P904="Lead")),
(AND('[1]PWS Information'!$E$10="CWS",T904="Multiple Family Residence",'[1]PWS Information'!$E$11="Yes",P904="Lead")),
(AND('[1]PWS Information'!$E$10="NTNC",P904="Lead")))),"Tier 1",
IF((OR((AND('[1]PWS Information'!$E$10="CWS",T904="Multiple Family Residence",'[1]PWS Information'!$E$11="No",P904="Lead")),
(AND('[1]PWS Information'!$E$10="CWS",T904="Other",P904="Lead")),
(AND(T904="",P904="Lead")),
(AND('[1]PWS Information'!$E$10="CWS",T904="Building",P904="Lead")))),"Tier 2",
IF((OR((AND('[1]PWS Information'!$E$10="CWS",T904="Single Family Residence",P904="Galvanized Requiring Replacement")),
(AND('[1]PWS Information'!$E$10="CWS",T904="Single Family Residence",P904="Galvanized Requiring Replacement",Q904="Yes")),
(AND('[1]PWS Information'!$E$10="NTNC",T904="Single Family Residence",P904="Galvanized Requiring Replacement")),
(AND('[1]PWS Information'!$E$10="NTNC",T904="Single Family Residence",Q904="Yes")))),"Tier 3",
IF((OR((AND('[1]PWS Information'!$E$10="CWS",T904="Single Family Residence",R904="Yes",P904="Non-Lead", I904="Non-Lead - Copper",K904="Before 1989")),
(AND('[1]PWS Information'!$E$10="CWS",T904="Single Family Residence",R904="Yes",P904="Non-Lead", M904="Non-Lead - Copper",N904="Before 1989")))),"Tier 4",
IF((OR((AND('[1]PWS Information'!$E$10="NTNC",P904="Non-Lead")),
(AND('[1]PWS Information'!$E$10="CWS",P904="Non-Lead",R904="")),
(AND('[1]PWS Information'!$E$10="CWS",P904="Non-Lead",R904="No")),
(AND('[1]PWS Information'!$E$10="CWS",P904="Non-Lead",R904="Don't Know")),
(AND('[1]PWS Information'!$E$10="CWS",P904="Non-Lead", I904="Non-Lead - Copper", R904="Yes", K904="Between 1989 and 2014")),
(AND('[1]PWS Information'!$E$10="CWS",P904="Non-Lead", I904="Non-Lead - Copper", R904="Yes", K904="After 2014")),
(AND('[1]PWS Information'!$E$10="CWS",P904="Non-Lead", I904="Non-Lead - Copper", R904="Yes", K904="Unknown")),
(AND('[1]PWS Information'!$E$10="CWS",P904="Non-Lead", M904="Non-Lead - Copper", R904="Yes", N904="Between 1989 and 2014")),
(AND('[1]PWS Information'!$E$10="CWS",P904="Non-Lead", M904="Non-Lead - Copper", R904="Yes", N904="After 2014")),
(AND('[1]PWS Information'!$E$10="CWS",P904="Non-Lead", M904="Non-Lead - Copper", R904="Yes", N904="Unknown")),
(AND('[1]PWS Information'!$E$10="CWS",P904="Unknown")),
(AND('[1]PWS Information'!$E$10="NTNC",P904="Unknown")),
(AND('[1]PWS Information'!$E$10="CWS",T904="Multiple Family Residence",P904="Galvanized Requiring Replacement")),
(AND('[1]PWS Information'!$E$10="CWS",P904="Galvanized Requiring Replacement")),
(AND('[1]PWS Information'!$E$10="NTNC",T904="Multiple Family Residence",P904="Galvanized Requiring Replacement")))),"Tier 5",
"")))))</f>
        <v>Tier 5</v>
      </c>
      <c r="Y904" s="24"/>
      <c r="Z904" s="24"/>
    </row>
    <row r="905" spans="1:26" x14ac:dyDescent="0.25">
      <c r="A905" s="17">
        <v>902</v>
      </c>
      <c r="B905" s="17">
        <v>1601</v>
      </c>
      <c r="C905" s="17" t="s">
        <v>83</v>
      </c>
      <c r="D905" s="17" t="s">
        <v>188</v>
      </c>
      <c r="E905" s="17">
        <v>79549</v>
      </c>
      <c r="F905" s="17"/>
      <c r="G905" s="17"/>
      <c r="H905" s="17"/>
      <c r="I905" s="25" t="s">
        <v>218</v>
      </c>
      <c r="J905" s="22" t="s">
        <v>254</v>
      </c>
      <c r="K905" s="22" t="s">
        <v>255</v>
      </c>
      <c r="L905" s="22" t="s">
        <v>256</v>
      </c>
      <c r="M905" s="25" t="s">
        <v>218</v>
      </c>
      <c r="N905" s="17" t="s">
        <v>205</v>
      </c>
      <c r="O905" s="22" t="s">
        <v>257</v>
      </c>
      <c r="P905" s="31" t="str">
        <f t="shared" si="14"/>
        <v>Non-Lead</v>
      </c>
      <c r="Q905" s="40" t="s">
        <v>254</v>
      </c>
      <c r="R905" s="40" t="s">
        <v>254</v>
      </c>
      <c r="S905" s="24"/>
      <c r="T905" s="16"/>
      <c r="U905" s="41" t="s">
        <v>255</v>
      </c>
      <c r="V905" s="41" t="s">
        <v>255</v>
      </c>
      <c r="W905" s="16"/>
      <c r="X905" s="43" t="str">
        <f>IF((OR((AND('[1]PWS Information'!$E$10="CWS",T905="Single Family Residence",P905="Lead")),
(AND('[1]PWS Information'!$E$10="CWS",T905="Multiple Family Residence",'[1]PWS Information'!$E$11="Yes",P905="Lead")),
(AND('[1]PWS Information'!$E$10="NTNC",P905="Lead")))),"Tier 1",
IF((OR((AND('[1]PWS Information'!$E$10="CWS",T905="Multiple Family Residence",'[1]PWS Information'!$E$11="No",P905="Lead")),
(AND('[1]PWS Information'!$E$10="CWS",T905="Other",P905="Lead")),
(AND(T905="",P905="Lead")),
(AND('[1]PWS Information'!$E$10="CWS",T905="Building",P905="Lead")))),"Tier 2",
IF((OR((AND('[1]PWS Information'!$E$10="CWS",T905="Single Family Residence",P905="Galvanized Requiring Replacement")),
(AND('[1]PWS Information'!$E$10="CWS",T905="Single Family Residence",P905="Galvanized Requiring Replacement",Q905="Yes")),
(AND('[1]PWS Information'!$E$10="NTNC",T905="Single Family Residence",P905="Galvanized Requiring Replacement")),
(AND('[1]PWS Information'!$E$10="NTNC",T905="Single Family Residence",Q905="Yes")))),"Tier 3",
IF((OR((AND('[1]PWS Information'!$E$10="CWS",T905="Single Family Residence",R905="Yes",P905="Non-Lead", I905="Non-Lead - Copper",K905="Before 1989")),
(AND('[1]PWS Information'!$E$10="CWS",T905="Single Family Residence",R905="Yes",P905="Non-Lead", M905="Non-Lead - Copper",N905="Before 1989")))),"Tier 4",
IF((OR((AND('[1]PWS Information'!$E$10="NTNC",P905="Non-Lead")),
(AND('[1]PWS Information'!$E$10="CWS",P905="Non-Lead",R905="")),
(AND('[1]PWS Information'!$E$10="CWS",P905="Non-Lead",R905="No")),
(AND('[1]PWS Information'!$E$10="CWS",P905="Non-Lead",R905="Don't Know")),
(AND('[1]PWS Information'!$E$10="CWS",P905="Non-Lead", I905="Non-Lead - Copper", R905="Yes", K905="Between 1989 and 2014")),
(AND('[1]PWS Information'!$E$10="CWS",P905="Non-Lead", I905="Non-Lead - Copper", R905="Yes", K905="After 2014")),
(AND('[1]PWS Information'!$E$10="CWS",P905="Non-Lead", I905="Non-Lead - Copper", R905="Yes", K905="Unknown")),
(AND('[1]PWS Information'!$E$10="CWS",P905="Non-Lead", M905="Non-Lead - Copper", R905="Yes", N905="Between 1989 and 2014")),
(AND('[1]PWS Information'!$E$10="CWS",P905="Non-Lead", M905="Non-Lead - Copper", R905="Yes", N905="After 2014")),
(AND('[1]PWS Information'!$E$10="CWS",P905="Non-Lead", M905="Non-Lead - Copper", R905="Yes", N905="Unknown")),
(AND('[1]PWS Information'!$E$10="CWS",P905="Unknown")),
(AND('[1]PWS Information'!$E$10="NTNC",P905="Unknown")),
(AND('[1]PWS Information'!$E$10="CWS",T905="Multiple Family Residence",P905="Galvanized Requiring Replacement")),
(AND('[1]PWS Information'!$E$10="CWS",P905="Galvanized Requiring Replacement")),
(AND('[1]PWS Information'!$E$10="NTNC",T905="Multiple Family Residence",P905="Galvanized Requiring Replacement")))),"Tier 5",
"")))))</f>
        <v>Tier 5</v>
      </c>
      <c r="Y905" s="24"/>
      <c r="Z905" s="24"/>
    </row>
    <row r="906" spans="1:26" x14ac:dyDescent="0.25">
      <c r="A906" s="17">
        <v>903</v>
      </c>
      <c r="B906" s="17">
        <v>1609</v>
      </c>
      <c r="C906" s="17" t="s">
        <v>83</v>
      </c>
      <c r="D906" s="17" t="s">
        <v>188</v>
      </c>
      <c r="E906" s="17">
        <v>79549</v>
      </c>
      <c r="F906" s="17"/>
      <c r="G906" s="17"/>
      <c r="H906" s="17"/>
      <c r="I906" s="21" t="s">
        <v>218</v>
      </c>
      <c r="J906" s="22" t="s">
        <v>254</v>
      </c>
      <c r="K906" s="22" t="s">
        <v>255</v>
      </c>
      <c r="L906" s="22" t="s">
        <v>256</v>
      </c>
      <c r="M906" s="21" t="s">
        <v>222</v>
      </c>
      <c r="N906" s="17"/>
      <c r="O906" s="22" t="s">
        <v>256</v>
      </c>
      <c r="P906" s="31" t="str">
        <f t="shared" si="14"/>
        <v>Galvanized Requiring Replacement</v>
      </c>
      <c r="Q906" s="40" t="s">
        <v>254</v>
      </c>
      <c r="R906" s="40" t="s">
        <v>254</v>
      </c>
      <c r="S906" s="24"/>
      <c r="T906" s="16"/>
      <c r="U906" s="41" t="s">
        <v>255</v>
      </c>
      <c r="V906" s="41" t="s">
        <v>255</v>
      </c>
      <c r="W906" s="16"/>
      <c r="X906" s="43" t="str">
        <f>IF((OR((AND('[1]PWS Information'!$E$10="CWS",T906="Single Family Residence",P906="Lead")),
(AND('[1]PWS Information'!$E$10="CWS",T906="Multiple Family Residence",'[1]PWS Information'!$E$11="Yes",P906="Lead")),
(AND('[1]PWS Information'!$E$10="NTNC",P906="Lead")))),"Tier 1",
IF((OR((AND('[1]PWS Information'!$E$10="CWS",T906="Multiple Family Residence",'[1]PWS Information'!$E$11="No",P906="Lead")),
(AND('[1]PWS Information'!$E$10="CWS",T906="Other",P906="Lead")),
(AND(T906="",P906="Lead")),
(AND('[1]PWS Information'!$E$10="CWS",T906="Building",P906="Lead")))),"Tier 2",
IF((OR((AND('[1]PWS Information'!$E$10="CWS",T906="Single Family Residence",P906="Galvanized Requiring Replacement")),
(AND('[1]PWS Information'!$E$10="CWS",T906="Single Family Residence",P906="Galvanized Requiring Replacement",Q906="Yes")),
(AND('[1]PWS Information'!$E$10="NTNC",T906="Single Family Residence",P906="Galvanized Requiring Replacement")),
(AND('[1]PWS Information'!$E$10="NTNC",T906="Single Family Residence",Q906="Yes")))),"Tier 3",
IF((OR((AND('[1]PWS Information'!$E$10="CWS",T906="Single Family Residence",R906="Yes",P906="Non-Lead", I906="Non-Lead - Copper",K906="Before 1989")),
(AND('[1]PWS Information'!$E$10="CWS",T906="Single Family Residence",R906="Yes",P906="Non-Lead", M906="Non-Lead - Copper",N906="Before 1989")))),"Tier 4",
IF((OR((AND('[1]PWS Information'!$E$10="NTNC",P906="Non-Lead")),
(AND('[1]PWS Information'!$E$10="CWS",P906="Non-Lead",R906="")),
(AND('[1]PWS Information'!$E$10="CWS",P906="Non-Lead",R906="No")),
(AND('[1]PWS Information'!$E$10="CWS",P906="Non-Lead",R906="Don't Know")),
(AND('[1]PWS Information'!$E$10="CWS",P906="Non-Lead", I906="Non-Lead - Copper", R906="Yes", K906="Between 1989 and 2014")),
(AND('[1]PWS Information'!$E$10="CWS",P906="Non-Lead", I906="Non-Lead - Copper", R906="Yes", K906="After 2014")),
(AND('[1]PWS Information'!$E$10="CWS",P906="Non-Lead", I906="Non-Lead - Copper", R906="Yes", K906="Unknown")),
(AND('[1]PWS Information'!$E$10="CWS",P906="Non-Lead", M906="Non-Lead - Copper", R906="Yes", N906="Between 1989 and 2014")),
(AND('[1]PWS Information'!$E$10="CWS",P906="Non-Lead", M906="Non-Lead - Copper", R906="Yes", N906="After 2014")),
(AND('[1]PWS Information'!$E$10="CWS",P906="Non-Lead", M906="Non-Lead - Copper", R906="Yes", N906="Unknown")),
(AND('[1]PWS Information'!$E$10="CWS",P906="Unknown")),
(AND('[1]PWS Information'!$E$10="NTNC",P906="Unknown")),
(AND('[1]PWS Information'!$E$10="CWS",T906="Multiple Family Residence",P906="Galvanized Requiring Replacement")),
(AND('[1]PWS Information'!$E$10="CWS",P906="Galvanized Requiring Replacement")),
(AND('[1]PWS Information'!$E$10="NTNC",T906="Multiple Family Residence",P906="Galvanized Requiring Replacement")))),"Tier 5",
"")))))</f>
        <v>Tier 5</v>
      </c>
      <c r="Y906" s="24"/>
      <c r="Z906" s="24"/>
    </row>
    <row r="907" spans="1:26" x14ac:dyDescent="0.25">
      <c r="A907" s="17">
        <v>904</v>
      </c>
      <c r="B907" s="17">
        <v>1611</v>
      </c>
      <c r="C907" s="17" t="s">
        <v>83</v>
      </c>
      <c r="D907" s="17" t="s">
        <v>188</v>
      </c>
      <c r="E907" s="17">
        <v>79549</v>
      </c>
      <c r="F907" s="17"/>
      <c r="G907" s="17"/>
      <c r="H907" s="17"/>
      <c r="I907" s="21" t="s">
        <v>218</v>
      </c>
      <c r="J907" s="22" t="s">
        <v>254</v>
      </c>
      <c r="K907" s="22" t="s">
        <v>255</v>
      </c>
      <c r="L907" s="22" t="s">
        <v>256</v>
      </c>
      <c r="M907" s="21" t="s">
        <v>222</v>
      </c>
      <c r="N907" s="17" t="s">
        <v>205</v>
      </c>
      <c r="O907" s="22" t="s">
        <v>257</v>
      </c>
      <c r="P907" s="31" t="str">
        <f t="shared" si="14"/>
        <v>Galvanized Requiring Replacement</v>
      </c>
      <c r="Q907" s="40" t="s">
        <v>254</v>
      </c>
      <c r="R907" s="40" t="s">
        <v>254</v>
      </c>
      <c r="S907" s="24"/>
      <c r="T907" s="16"/>
      <c r="U907" s="41" t="s">
        <v>255</v>
      </c>
      <c r="V907" s="41" t="s">
        <v>255</v>
      </c>
      <c r="W907" s="16"/>
      <c r="X907" s="43" t="str">
        <f>IF((OR((AND('[1]PWS Information'!$E$10="CWS",T907="Single Family Residence",P907="Lead")),
(AND('[1]PWS Information'!$E$10="CWS",T907="Multiple Family Residence",'[1]PWS Information'!$E$11="Yes",P907="Lead")),
(AND('[1]PWS Information'!$E$10="NTNC",P907="Lead")))),"Tier 1",
IF((OR((AND('[1]PWS Information'!$E$10="CWS",T907="Multiple Family Residence",'[1]PWS Information'!$E$11="No",P907="Lead")),
(AND('[1]PWS Information'!$E$10="CWS",T907="Other",P907="Lead")),
(AND(T907="",P907="Lead")),
(AND('[1]PWS Information'!$E$10="CWS",T907="Building",P907="Lead")))),"Tier 2",
IF((OR((AND('[1]PWS Information'!$E$10="CWS",T907="Single Family Residence",P907="Galvanized Requiring Replacement")),
(AND('[1]PWS Information'!$E$10="CWS",T907="Single Family Residence",P907="Galvanized Requiring Replacement",Q907="Yes")),
(AND('[1]PWS Information'!$E$10="NTNC",T907="Single Family Residence",P907="Galvanized Requiring Replacement")),
(AND('[1]PWS Information'!$E$10="NTNC",T907="Single Family Residence",Q907="Yes")))),"Tier 3",
IF((OR((AND('[1]PWS Information'!$E$10="CWS",T907="Single Family Residence",R907="Yes",P907="Non-Lead", I907="Non-Lead - Copper",K907="Before 1989")),
(AND('[1]PWS Information'!$E$10="CWS",T907="Single Family Residence",R907="Yes",P907="Non-Lead", M907="Non-Lead - Copper",N907="Before 1989")))),"Tier 4",
IF((OR((AND('[1]PWS Information'!$E$10="NTNC",P907="Non-Lead")),
(AND('[1]PWS Information'!$E$10="CWS",P907="Non-Lead",R907="")),
(AND('[1]PWS Information'!$E$10="CWS",P907="Non-Lead",R907="No")),
(AND('[1]PWS Information'!$E$10="CWS",P907="Non-Lead",R907="Don't Know")),
(AND('[1]PWS Information'!$E$10="CWS",P907="Non-Lead", I907="Non-Lead - Copper", R907="Yes", K907="Between 1989 and 2014")),
(AND('[1]PWS Information'!$E$10="CWS",P907="Non-Lead", I907="Non-Lead - Copper", R907="Yes", K907="After 2014")),
(AND('[1]PWS Information'!$E$10="CWS",P907="Non-Lead", I907="Non-Lead - Copper", R907="Yes", K907="Unknown")),
(AND('[1]PWS Information'!$E$10="CWS",P907="Non-Lead", M907="Non-Lead - Copper", R907="Yes", N907="Between 1989 and 2014")),
(AND('[1]PWS Information'!$E$10="CWS",P907="Non-Lead", M907="Non-Lead - Copper", R907="Yes", N907="After 2014")),
(AND('[1]PWS Information'!$E$10="CWS",P907="Non-Lead", M907="Non-Lead - Copper", R907="Yes", N907="Unknown")),
(AND('[1]PWS Information'!$E$10="CWS",P907="Unknown")),
(AND('[1]PWS Information'!$E$10="NTNC",P907="Unknown")),
(AND('[1]PWS Information'!$E$10="CWS",T907="Multiple Family Residence",P907="Galvanized Requiring Replacement")),
(AND('[1]PWS Information'!$E$10="CWS",P907="Galvanized Requiring Replacement")),
(AND('[1]PWS Information'!$E$10="NTNC",T907="Multiple Family Residence",P907="Galvanized Requiring Replacement")))),"Tier 5",
"")))))</f>
        <v>Tier 5</v>
      </c>
      <c r="Y907" s="24"/>
      <c r="Z907" s="24"/>
    </row>
    <row r="908" spans="1:26" x14ac:dyDescent="0.25">
      <c r="A908" s="17">
        <v>905</v>
      </c>
      <c r="B908" s="17">
        <v>1700</v>
      </c>
      <c r="C908" s="17" t="s">
        <v>83</v>
      </c>
      <c r="D908" s="17" t="s">
        <v>188</v>
      </c>
      <c r="E908" s="17">
        <v>79549</v>
      </c>
      <c r="F908" s="17"/>
      <c r="G908" s="17"/>
      <c r="H908" s="17"/>
      <c r="I908" s="21" t="s">
        <v>218</v>
      </c>
      <c r="J908" s="22" t="s">
        <v>254</v>
      </c>
      <c r="K908" s="22" t="s">
        <v>255</v>
      </c>
      <c r="L908" s="22" t="s">
        <v>256</v>
      </c>
      <c r="M908" s="21" t="s">
        <v>218</v>
      </c>
      <c r="N908" s="17" t="s">
        <v>205</v>
      </c>
      <c r="O908" s="22" t="s">
        <v>257</v>
      </c>
      <c r="P908" s="31" t="str">
        <f t="shared" si="14"/>
        <v>Non-Lead</v>
      </c>
      <c r="Q908" s="40" t="s">
        <v>254</v>
      </c>
      <c r="R908" s="40" t="s">
        <v>254</v>
      </c>
      <c r="S908" s="24"/>
      <c r="T908" s="16"/>
      <c r="U908" s="41" t="s">
        <v>255</v>
      </c>
      <c r="V908" s="41" t="s">
        <v>255</v>
      </c>
      <c r="W908" s="16"/>
      <c r="X908" s="43" t="str">
        <f>IF((OR((AND('[1]PWS Information'!$E$10="CWS",T908="Single Family Residence",P908="Lead")),
(AND('[1]PWS Information'!$E$10="CWS",T908="Multiple Family Residence",'[1]PWS Information'!$E$11="Yes",P908="Lead")),
(AND('[1]PWS Information'!$E$10="NTNC",P908="Lead")))),"Tier 1",
IF((OR((AND('[1]PWS Information'!$E$10="CWS",T908="Multiple Family Residence",'[1]PWS Information'!$E$11="No",P908="Lead")),
(AND('[1]PWS Information'!$E$10="CWS",T908="Other",P908="Lead")),
(AND(T908="",P908="Lead")),
(AND('[1]PWS Information'!$E$10="CWS",T908="Building",P908="Lead")))),"Tier 2",
IF((OR((AND('[1]PWS Information'!$E$10="CWS",T908="Single Family Residence",P908="Galvanized Requiring Replacement")),
(AND('[1]PWS Information'!$E$10="CWS",T908="Single Family Residence",P908="Galvanized Requiring Replacement",Q908="Yes")),
(AND('[1]PWS Information'!$E$10="NTNC",T908="Single Family Residence",P908="Galvanized Requiring Replacement")),
(AND('[1]PWS Information'!$E$10="NTNC",T908="Single Family Residence",Q908="Yes")))),"Tier 3",
IF((OR((AND('[1]PWS Information'!$E$10="CWS",T908="Single Family Residence",R908="Yes",P908="Non-Lead", I908="Non-Lead - Copper",K908="Before 1989")),
(AND('[1]PWS Information'!$E$10="CWS",T908="Single Family Residence",R908="Yes",P908="Non-Lead", M908="Non-Lead - Copper",N908="Before 1989")))),"Tier 4",
IF((OR((AND('[1]PWS Information'!$E$10="NTNC",P908="Non-Lead")),
(AND('[1]PWS Information'!$E$10="CWS",P908="Non-Lead",R908="")),
(AND('[1]PWS Information'!$E$10="CWS",P908="Non-Lead",R908="No")),
(AND('[1]PWS Information'!$E$10="CWS",P908="Non-Lead",R908="Don't Know")),
(AND('[1]PWS Information'!$E$10="CWS",P908="Non-Lead", I908="Non-Lead - Copper", R908="Yes", K908="Between 1989 and 2014")),
(AND('[1]PWS Information'!$E$10="CWS",P908="Non-Lead", I908="Non-Lead - Copper", R908="Yes", K908="After 2014")),
(AND('[1]PWS Information'!$E$10="CWS",P908="Non-Lead", I908="Non-Lead - Copper", R908="Yes", K908="Unknown")),
(AND('[1]PWS Information'!$E$10="CWS",P908="Non-Lead", M908="Non-Lead - Copper", R908="Yes", N908="Between 1989 and 2014")),
(AND('[1]PWS Information'!$E$10="CWS",P908="Non-Lead", M908="Non-Lead - Copper", R908="Yes", N908="After 2014")),
(AND('[1]PWS Information'!$E$10="CWS",P908="Non-Lead", M908="Non-Lead - Copper", R908="Yes", N908="Unknown")),
(AND('[1]PWS Information'!$E$10="CWS",P908="Unknown")),
(AND('[1]PWS Information'!$E$10="NTNC",P908="Unknown")),
(AND('[1]PWS Information'!$E$10="CWS",T908="Multiple Family Residence",P908="Galvanized Requiring Replacement")),
(AND('[1]PWS Information'!$E$10="CWS",P908="Galvanized Requiring Replacement")),
(AND('[1]PWS Information'!$E$10="NTNC",T908="Multiple Family Residence",P908="Galvanized Requiring Replacement")))),"Tier 5",
"")))))</f>
        <v>Tier 5</v>
      </c>
      <c r="Y908" s="24"/>
      <c r="Z908" s="24"/>
    </row>
    <row r="909" spans="1:26" x14ac:dyDescent="0.25">
      <c r="A909" s="17">
        <v>906</v>
      </c>
      <c r="B909" s="18">
        <v>1704</v>
      </c>
      <c r="C909" s="17" t="s">
        <v>83</v>
      </c>
      <c r="D909" s="17" t="s">
        <v>188</v>
      </c>
      <c r="E909" s="17">
        <v>79549</v>
      </c>
      <c r="F909" s="18"/>
      <c r="G909" s="18"/>
      <c r="H909" s="18"/>
      <c r="I909" s="21" t="s">
        <v>218</v>
      </c>
      <c r="J909" s="22" t="s">
        <v>254</v>
      </c>
      <c r="K909" s="22" t="s">
        <v>255</v>
      </c>
      <c r="L909" s="22" t="s">
        <v>256</v>
      </c>
      <c r="M909" s="21" t="s">
        <v>218</v>
      </c>
      <c r="N909" s="23" t="s">
        <v>205</v>
      </c>
      <c r="O909" s="22" t="s">
        <v>257</v>
      </c>
      <c r="P909" s="31" t="str">
        <f t="shared" si="14"/>
        <v>Non-Lead</v>
      </c>
      <c r="Q909" s="40" t="s">
        <v>254</v>
      </c>
      <c r="R909" s="40" t="s">
        <v>254</v>
      </c>
      <c r="S909" s="24"/>
      <c r="T909" s="16"/>
      <c r="U909" s="41" t="s">
        <v>255</v>
      </c>
      <c r="V909" s="41" t="s">
        <v>255</v>
      </c>
      <c r="W909" s="16"/>
      <c r="X909" s="43" t="str">
        <f>IF((OR((AND('[1]PWS Information'!$E$10="CWS",T909="Single Family Residence",P909="Lead")),
(AND('[1]PWS Information'!$E$10="CWS",T909="Multiple Family Residence",'[1]PWS Information'!$E$11="Yes",P909="Lead")),
(AND('[1]PWS Information'!$E$10="NTNC",P909="Lead")))),"Tier 1",
IF((OR((AND('[1]PWS Information'!$E$10="CWS",T909="Multiple Family Residence",'[1]PWS Information'!$E$11="No",P909="Lead")),
(AND('[1]PWS Information'!$E$10="CWS",T909="Other",P909="Lead")),
(AND(T909="",P909="Lead")),
(AND('[1]PWS Information'!$E$10="CWS",T909="Building",P909="Lead")))),"Tier 2",
IF((OR((AND('[1]PWS Information'!$E$10="CWS",T909="Single Family Residence",P909="Galvanized Requiring Replacement")),
(AND('[1]PWS Information'!$E$10="CWS",T909="Single Family Residence",P909="Galvanized Requiring Replacement",Q909="Yes")),
(AND('[1]PWS Information'!$E$10="NTNC",T909="Single Family Residence",P909="Galvanized Requiring Replacement")),
(AND('[1]PWS Information'!$E$10="NTNC",T909="Single Family Residence",Q909="Yes")))),"Tier 3",
IF((OR((AND('[1]PWS Information'!$E$10="CWS",T909="Single Family Residence",R909="Yes",P909="Non-Lead", I909="Non-Lead - Copper",K909="Before 1989")),
(AND('[1]PWS Information'!$E$10="CWS",T909="Single Family Residence",R909="Yes",P909="Non-Lead", M909="Non-Lead - Copper",N909="Before 1989")))),"Tier 4",
IF((OR((AND('[1]PWS Information'!$E$10="NTNC",P909="Non-Lead")),
(AND('[1]PWS Information'!$E$10="CWS",P909="Non-Lead",R909="")),
(AND('[1]PWS Information'!$E$10="CWS",P909="Non-Lead",R909="No")),
(AND('[1]PWS Information'!$E$10="CWS",P909="Non-Lead",R909="Don't Know")),
(AND('[1]PWS Information'!$E$10="CWS",P909="Non-Lead", I909="Non-Lead - Copper", R909="Yes", K909="Between 1989 and 2014")),
(AND('[1]PWS Information'!$E$10="CWS",P909="Non-Lead", I909="Non-Lead - Copper", R909="Yes", K909="After 2014")),
(AND('[1]PWS Information'!$E$10="CWS",P909="Non-Lead", I909="Non-Lead - Copper", R909="Yes", K909="Unknown")),
(AND('[1]PWS Information'!$E$10="CWS",P909="Non-Lead", M909="Non-Lead - Copper", R909="Yes", N909="Between 1989 and 2014")),
(AND('[1]PWS Information'!$E$10="CWS",P909="Non-Lead", M909="Non-Lead - Copper", R909="Yes", N909="After 2014")),
(AND('[1]PWS Information'!$E$10="CWS",P909="Non-Lead", M909="Non-Lead - Copper", R909="Yes", N909="Unknown")),
(AND('[1]PWS Information'!$E$10="CWS",P909="Unknown")),
(AND('[1]PWS Information'!$E$10="NTNC",P909="Unknown")),
(AND('[1]PWS Information'!$E$10="CWS",T909="Multiple Family Residence",P909="Galvanized Requiring Replacement")),
(AND('[1]PWS Information'!$E$10="CWS",P909="Galvanized Requiring Replacement")),
(AND('[1]PWS Information'!$E$10="NTNC",T909="Multiple Family Residence",P909="Galvanized Requiring Replacement")))),"Tier 5",
"")))))</f>
        <v>Tier 5</v>
      </c>
      <c r="Y909" s="24"/>
      <c r="Z909" s="24"/>
    </row>
    <row r="910" spans="1:26" x14ac:dyDescent="0.25">
      <c r="A910" s="17">
        <v>907</v>
      </c>
      <c r="B910" s="17">
        <v>1705</v>
      </c>
      <c r="C910" s="17" t="s">
        <v>83</v>
      </c>
      <c r="D910" s="17" t="s">
        <v>188</v>
      </c>
      <c r="E910" s="17">
        <v>79549</v>
      </c>
      <c r="F910" s="17"/>
      <c r="G910" s="17"/>
      <c r="H910" s="17"/>
      <c r="I910" s="21" t="s">
        <v>218</v>
      </c>
      <c r="J910" s="22" t="s">
        <v>254</v>
      </c>
      <c r="K910" s="22" t="s">
        <v>255</v>
      </c>
      <c r="L910" s="22" t="s">
        <v>256</v>
      </c>
      <c r="M910" s="21" t="s">
        <v>218</v>
      </c>
      <c r="N910" s="23" t="s">
        <v>205</v>
      </c>
      <c r="O910" s="22" t="s">
        <v>257</v>
      </c>
      <c r="P910" s="31" t="str">
        <f t="shared" si="14"/>
        <v>Non-Lead</v>
      </c>
      <c r="Q910" s="40" t="s">
        <v>254</v>
      </c>
      <c r="R910" s="40" t="s">
        <v>254</v>
      </c>
      <c r="S910" s="24"/>
      <c r="T910" s="16"/>
      <c r="U910" s="41" t="s">
        <v>255</v>
      </c>
      <c r="V910" s="41" t="s">
        <v>255</v>
      </c>
      <c r="W910" s="16"/>
      <c r="X910" s="43" t="str">
        <f>IF((OR((AND('[1]PWS Information'!$E$10="CWS",T910="Single Family Residence",P910="Lead")),
(AND('[1]PWS Information'!$E$10="CWS",T910="Multiple Family Residence",'[1]PWS Information'!$E$11="Yes",P910="Lead")),
(AND('[1]PWS Information'!$E$10="NTNC",P910="Lead")))),"Tier 1",
IF((OR((AND('[1]PWS Information'!$E$10="CWS",T910="Multiple Family Residence",'[1]PWS Information'!$E$11="No",P910="Lead")),
(AND('[1]PWS Information'!$E$10="CWS",T910="Other",P910="Lead")),
(AND(T910="",P910="Lead")),
(AND('[1]PWS Information'!$E$10="CWS",T910="Building",P910="Lead")))),"Tier 2",
IF((OR((AND('[1]PWS Information'!$E$10="CWS",T910="Single Family Residence",P910="Galvanized Requiring Replacement")),
(AND('[1]PWS Information'!$E$10="CWS",T910="Single Family Residence",P910="Galvanized Requiring Replacement",Q910="Yes")),
(AND('[1]PWS Information'!$E$10="NTNC",T910="Single Family Residence",P910="Galvanized Requiring Replacement")),
(AND('[1]PWS Information'!$E$10="NTNC",T910="Single Family Residence",Q910="Yes")))),"Tier 3",
IF((OR((AND('[1]PWS Information'!$E$10="CWS",T910="Single Family Residence",R910="Yes",P910="Non-Lead", I910="Non-Lead - Copper",K910="Before 1989")),
(AND('[1]PWS Information'!$E$10="CWS",T910="Single Family Residence",R910="Yes",P910="Non-Lead", M910="Non-Lead - Copper",N910="Before 1989")))),"Tier 4",
IF((OR((AND('[1]PWS Information'!$E$10="NTNC",P910="Non-Lead")),
(AND('[1]PWS Information'!$E$10="CWS",P910="Non-Lead",R910="")),
(AND('[1]PWS Information'!$E$10="CWS",P910="Non-Lead",R910="No")),
(AND('[1]PWS Information'!$E$10="CWS",P910="Non-Lead",R910="Don't Know")),
(AND('[1]PWS Information'!$E$10="CWS",P910="Non-Lead", I910="Non-Lead - Copper", R910="Yes", K910="Between 1989 and 2014")),
(AND('[1]PWS Information'!$E$10="CWS",P910="Non-Lead", I910="Non-Lead - Copper", R910="Yes", K910="After 2014")),
(AND('[1]PWS Information'!$E$10="CWS",P910="Non-Lead", I910="Non-Lead - Copper", R910="Yes", K910="Unknown")),
(AND('[1]PWS Information'!$E$10="CWS",P910="Non-Lead", M910="Non-Lead - Copper", R910="Yes", N910="Between 1989 and 2014")),
(AND('[1]PWS Information'!$E$10="CWS",P910="Non-Lead", M910="Non-Lead - Copper", R910="Yes", N910="After 2014")),
(AND('[1]PWS Information'!$E$10="CWS",P910="Non-Lead", M910="Non-Lead - Copper", R910="Yes", N910="Unknown")),
(AND('[1]PWS Information'!$E$10="CWS",P910="Unknown")),
(AND('[1]PWS Information'!$E$10="NTNC",P910="Unknown")),
(AND('[1]PWS Information'!$E$10="CWS",T910="Multiple Family Residence",P910="Galvanized Requiring Replacement")),
(AND('[1]PWS Information'!$E$10="CWS",P910="Galvanized Requiring Replacement")),
(AND('[1]PWS Information'!$E$10="NTNC",T910="Multiple Family Residence",P910="Galvanized Requiring Replacement")))),"Tier 5",
"")))))</f>
        <v>Tier 5</v>
      </c>
      <c r="Y910" s="24"/>
      <c r="Z910" s="24"/>
    </row>
    <row r="911" spans="1:26" x14ac:dyDescent="0.25">
      <c r="A911" s="17">
        <v>908</v>
      </c>
      <c r="B911" s="18">
        <v>1707</v>
      </c>
      <c r="C911" s="17" t="s">
        <v>83</v>
      </c>
      <c r="D911" s="17" t="s">
        <v>188</v>
      </c>
      <c r="E911" s="17">
        <v>79549</v>
      </c>
      <c r="F911" s="18"/>
      <c r="G911" s="18"/>
      <c r="H911" s="18"/>
      <c r="I911" s="21" t="s">
        <v>218</v>
      </c>
      <c r="J911" s="22" t="s">
        <v>254</v>
      </c>
      <c r="K911" s="22" t="s">
        <v>255</v>
      </c>
      <c r="L911" s="22" t="s">
        <v>256</v>
      </c>
      <c r="M911" s="21" t="s">
        <v>221</v>
      </c>
      <c r="N911" s="23" t="s">
        <v>205</v>
      </c>
      <c r="O911" s="22" t="s">
        <v>257</v>
      </c>
      <c r="P911" s="31" t="str">
        <f t="shared" si="14"/>
        <v>Non-Lead</v>
      </c>
      <c r="Q911" s="40" t="s">
        <v>254</v>
      </c>
      <c r="R911" s="40" t="s">
        <v>254</v>
      </c>
      <c r="S911" s="24"/>
      <c r="T911" s="16"/>
      <c r="U911" s="41" t="s">
        <v>255</v>
      </c>
      <c r="V911" s="41" t="s">
        <v>255</v>
      </c>
      <c r="W911" s="16"/>
      <c r="X911" s="43" t="str">
        <f>IF((OR((AND('[1]PWS Information'!$E$10="CWS",T911="Single Family Residence",P911="Lead")),
(AND('[1]PWS Information'!$E$10="CWS",T911="Multiple Family Residence",'[1]PWS Information'!$E$11="Yes",P911="Lead")),
(AND('[1]PWS Information'!$E$10="NTNC",P911="Lead")))),"Tier 1",
IF((OR((AND('[1]PWS Information'!$E$10="CWS",T911="Multiple Family Residence",'[1]PWS Information'!$E$11="No",P911="Lead")),
(AND('[1]PWS Information'!$E$10="CWS",T911="Other",P911="Lead")),
(AND(T911="",P911="Lead")),
(AND('[1]PWS Information'!$E$10="CWS",T911="Building",P911="Lead")))),"Tier 2",
IF((OR((AND('[1]PWS Information'!$E$10="CWS",T911="Single Family Residence",P911="Galvanized Requiring Replacement")),
(AND('[1]PWS Information'!$E$10="CWS",T911="Single Family Residence",P911="Galvanized Requiring Replacement",Q911="Yes")),
(AND('[1]PWS Information'!$E$10="NTNC",T911="Single Family Residence",P911="Galvanized Requiring Replacement")),
(AND('[1]PWS Information'!$E$10="NTNC",T911="Single Family Residence",Q911="Yes")))),"Tier 3",
IF((OR((AND('[1]PWS Information'!$E$10="CWS",T911="Single Family Residence",R911="Yes",P911="Non-Lead", I911="Non-Lead - Copper",K911="Before 1989")),
(AND('[1]PWS Information'!$E$10="CWS",T911="Single Family Residence",R911="Yes",P911="Non-Lead", M911="Non-Lead - Copper",N911="Before 1989")))),"Tier 4",
IF((OR((AND('[1]PWS Information'!$E$10="NTNC",P911="Non-Lead")),
(AND('[1]PWS Information'!$E$10="CWS",P911="Non-Lead",R911="")),
(AND('[1]PWS Information'!$E$10="CWS",P911="Non-Lead",R911="No")),
(AND('[1]PWS Information'!$E$10="CWS",P911="Non-Lead",R911="Don't Know")),
(AND('[1]PWS Information'!$E$10="CWS",P911="Non-Lead", I911="Non-Lead - Copper", R911="Yes", K911="Between 1989 and 2014")),
(AND('[1]PWS Information'!$E$10="CWS",P911="Non-Lead", I911="Non-Lead - Copper", R911="Yes", K911="After 2014")),
(AND('[1]PWS Information'!$E$10="CWS",P911="Non-Lead", I911="Non-Lead - Copper", R911="Yes", K911="Unknown")),
(AND('[1]PWS Information'!$E$10="CWS",P911="Non-Lead", M911="Non-Lead - Copper", R911="Yes", N911="Between 1989 and 2014")),
(AND('[1]PWS Information'!$E$10="CWS",P911="Non-Lead", M911="Non-Lead - Copper", R911="Yes", N911="After 2014")),
(AND('[1]PWS Information'!$E$10="CWS",P911="Non-Lead", M911="Non-Lead - Copper", R911="Yes", N911="Unknown")),
(AND('[1]PWS Information'!$E$10="CWS",P911="Unknown")),
(AND('[1]PWS Information'!$E$10="NTNC",P911="Unknown")),
(AND('[1]PWS Information'!$E$10="CWS",T911="Multiple Family Residence",P911="Galvanized Requiring Replacement")),
(AND('[1]PWS Information'!$E$10="CWS",P911="Galvanized Requiring Replacement")),
(AND('[1]PWS Information'!$E$10="NTNC",T911="Multiple Family Residence",P911="Galvanized Requiring Replacement")))),"Tier 5",
"")))))</f>
        <v>Tier 5</v>
      </c>
      <c r="Y911" s="24"/>
      <c r="Z911" s="24"/>
    </row>
    <row r="912" spans="1:26" x14ac:dyDescent="0.25">
      <c r="A912" s="17">
        <v>909</v>
      </c>
      <c r="B912" s="17">
        <v>1708</v>
      </c>
      <c r="C912" s="17" t="s">
        <v>83</v>
      </c>
      <c r="D912" s="17" t="s">
        <v>188</v>
      </c>
      <c r="E912" s="17">
        <v>79549</v>
      </c>
      <c r="F912" s="17"/>
      <c r="G912" s="17"/>
      <c r="H912" s="17"/>
      <c r="I912" s="21" t="s">
        <v>218</v>
      </c>
      <c r="J912" s="22" t="s">
        <v>254</v>
      </c>
      <c r="K912" s="22" t="s">
        <v>255</v>
      </c>
      <c r="L912" s="22" t="s">
        <v>256</v>
      </c>
      <c r="M912" s="21" t="s">
        <v>218</v>
      </c>
      <c r="N912" s="23" t="s">
        <v>205</v>
      </c>
      <c r="O912" s="22" t="s">
        <v>257</v>
      </c>
      <c r="P912" s="31" t="str">
        <f t="shared" si="14"/>
        <v>Non-Lead</v>
      </c>
      <c r="Q912" s="40" t="s">
        <v>254</v>
      </c>
      <c r="R912" s="40" t="s">
        <v>254</v>
      </c>
      <c r="S912" s="24"/>
      <c r="T912" s="16"/>
      <c r="U912" s="41" t="s">
        <v>255</v>
      </c>
      <c r="V912" s="41" t="s">
        <v>255</v>
      </c>
      <c r="W912" s="16"/>
      <c r="X912" s="43" t="str">
        <f>IF((OR((AND('[1]PWS Information'!$E$10="CWS",T912="Single Family Residence",P912="Lead")),
(AND('[1]PWS Information'!$E$10="CWS",T912="Multiple Family Residence",'[1]PWS Information'!$E$11="Yes",P912="Lead")),
(AND('[1]PWS Information'!$E$10="NTNC",P912="Lead")))),"Tier 1",
IF((OR((AND('[1]PWS Information'!$E$10="CWS",T912="Multiple Family Residence",'[1]PWS Information'!$E$11="No",P912="Lead")),
(AND('[1]PWS Information'!$E$10="CWS",T912="Other",P912="Lead")),
(AND(T912="",P912="Lead")),
(AND('[1]PWS Information'!$E$10="CWS",T912="Building",P912="Lead")))),"Tier 2",
IF((OR((AND('[1]PWS Information'!$E$10="CWS",T912="Single Family Residence",P912="Galvanized Requiring Replacement")),
(AND('[1]PWS Information'!$E$10="CWS",T912="Single Family Residence",P912="Galvanized Requiring Replacement",Q912="Yes")),
(AND('[1]PWS Information'!$E$10="NTNC",T912="Single Family Residence",P912="Galvanized Requiring Replacement")),
(AND('[1]PWS Information'!$E$10="NTNC",T912="Single Family Residence",Q912="Yes")))),"Tier 3",
IF((OR((AND('[1]PWS Information'!$E$10="CWS",T912="Single Family Residence",R912="Yes",P912="Non-Lead", I912="Non-Lead - Copper",K912="Before 1989")),
(AND('[1]PWS Information'!$E$10="CWS",T912="Single Family Residence",R912="Yes",P912="Non-Lead", M912="Non-Lead - Copper",N912="Before 1989")))),"Tier 4",
IF((OR((AND('[1]PWS Information'!$E$10="NTNC",P912="Non-Lead")),
(AND('[1]PWS Information'!$E$10="CWS",P912="Non-Lead",R912="")),
(AND('[1]PWS Information'!$E$10="CWS",P912="Non-Lead",R912="No")),
(AND('[1]PWS Information'!$E$10="CWS",P912="Non-Lead",R912="Don't Know")),
(AND('[1]PWS Information'!$E$10="CWS",P912="Non-Lead", I912="Non-Lead - Copper", R912="Yes", K912="Between 1989 and 2014")),
(AND('[1]PWS Information'!$E$10="CWS",P912="Non-Lead", I912="Non-Lead - Copper", R912="Yes", K912="After 2014")),
(AND('[1]PWS Information'!$E$10="CWS",P912="Non-Lead", I912="Non-Lead - Copper", R912="Yes", K912="Unknown")),
(AND('[1]PWS Information'!$E$10="CWS",P912="Non-Lead", M912="Non-Lead - Copper", R912="Yes", N912="Between 1989 and 2014")),
(AND('[1]PWS Information'!$E$10="CWS",P912="Non-Lead", M912="Non-Lead - Copper", R912="Yes", N912="After 2014")),
(AND('[1]PWS Information'!$E$10="CWS",P912="Non-Lead", M912="Non-Lead - Copper", R912="Yes", N912="Unknown")),
(AND('[1]PWS Information'!$E$10="CWS",P912="Unknown")),
(AND('[1]PWS Information'!$E$10="NTNC",P912="Unknown")),
(AND('[1]PWS Information'!$E$10="CWS",T912="Multiple Family Residence",P912="Galvanized Requiring Replacement")),
(AND('[1]PWS Information'!$E$10="CWS",P912="Galvanized Requiring Replacement")),
(AND('[1]PWS Information'!$E$10="NTNC",T912="Multiple Family Residence",P912="Galvanized Requiring Replacement")))),"Tier 5",
"")))))</f>
        <v>Tier 5</v>
      </c>
      <c r="Y912" s="24"/>
      <c r="Z912" s="24"/>
    </row>
    <row r="913" spans="1:26" x14ac:dyDescent="0.25">
      <c r="A913" s="17">
        <v>910</v>
      </c>
      <c r="B913" s="17">
        <v>1800</v>
      </c>
      <c r="C913" s="17" t="s">
        <v>83</v>
      </c>
      <c r="D913" s="17" t="s">
        <v>188</v>
      </c>
      <c r="E913" s="17">
        <v>79549</v>
      </c>
      <c r="F913" s="17"/>
      <c r="G913" s="17"/>
      <c r="H913" s="17"/>
      <c r="I913" s="21" t="s">
        <v>218</v>
      </c>
      <c r="J913" s="22" t="s">
        <v>254</v>
      </c>
      <c r="K913" s="22" t="s">
        <v>255</v>
      </c>
      <c r="L913" s="22" t="s">
        <v>256</v>
      </c>
      <c r="M913" s="21" t="s">
        <v>218</v>
      </c>
      <c r="N913" s="17"/>
      <c r="O913" s="22" t="s">
        <v>256</v>
      </c>
      <c r="P913" s="31" t="str">
        <f t="shared" si="14"/>
        <v>Non-Lead</v>
      </c>
      <c r="Q913" s="40" t="s">
        <v>254</v>
      </c>
      <c r="R913" s="40" t="s">
        <v>254</v>
      </c>
      <c r="S913" s="24"/>
      <c r="T913" s="16"/>
      <c r="U913" s="41" t="s">
        <v>255</v>
      </c>
      <c r="V913" s="41" t="s">
        <v>255</v>
      </c>
      <c r="W913" s="16"/>
      <c r="X913" s="43" t="str">
        <f>IF((OR((AND('[1]PWS Information'!$E$10="CWS",T913="Single Family Residence",P913="Lead")),
(AND('[1]PWS Information'!$E$10="CWS",T913="Multiple Family Residence",'[1]PWS Information'!$E$11="Yes",P913="Lead")),
(AND('[1]PWS Information'!$E$10="NTNC",P913="Lead")))),"Tier 1",
IF((OR((AND('[1]PWS Information'!$E$10="CWS",T913="Multiple Family Residence",'[1]PWS Information'!$E$11="No",P913="Lead")),
(AND('[1]PWS Information'!$E$10="CWS",T913="Other",P913="Lead")),
(AND(T913="",P913="Lead")),
(AND('[1]PWS Information'!$E$10="CWS",T913="Building",P913="Lead")))),"Tier 2",
IF((OR((AND('[1]PWS Information'!$E$10="CWS",T913="Single Family Residence",P913="Galvanized Requiring Replacement")),
(AND('[1]PWS Information'!$E$10="CWS",T913="Single Family Residence",P913="Galvanized Requiring Replacement",Q913="Yes")),
(AND('[1]PWS Information'!$E$10="NTNC",T913="Single Family Residence",P913="Galvanized Requiring Replacement")),
(AND('[1]PWS Information'!$E$10="NTNC",T913="Single Family Residence",Q913="Yes")))),"Tier 3",
IF((OR((AND('[1]PWS Information'!$E$10="CWS",T913="Single Family Residence",R913="Yes",P913="Non-Lead", I913="Non-Lead - Copper",K913="Before 1989")),
(AND('[1]PWS Information'!$E$10="CWS",T913="Single Family Residence",R913="Yes",P913="Non-Lead", M913="Non-Lead - Copper",N913="Before 1989")))),"Tier 4",
IF((OR((AND('[1]PWS Information'!$E$10="NTNC",P913="Non-Lead")),
(AND('[1]PWS Information'!$E$10="CWS",P913="Non-Lead",R913="")),
(AND('[1]PWS Information'!$E$10="CWS",P913="Non-Lead",R913="No")),
(AND('[1]PWS Information'!$E$10="CWS",P913="Non-Lead",R913="Don't Know")),
(AND('[1]PWS Information'!$E$10="CWS",P913="Non-Lead", I913="Non-Lead - Copper", R913="Yes", K913="Between 1989 and 2014")),
(AND('[1]PWS Information'!$E$10="CWS",P913="Non-Lead", I913="Non-Lead - Copper", R913="Yes", K913="After 2014")),
(AND('[1]PWS Information'!$E$10="CWS",P913="Non-Lead", I913="Non-Lead - Copper", R913="Yes", K913="Unknown")),
(AND('[1]PWS Information'!$E$10="CWS",P913="Non-Lead", M913="Non-Lead - Copper", R913="Yes", N913="Between 1989 and 2014")),
(AND('[1]PWS Information'!$E$10="CWS",P913="Non-Lead", M913="Non-Lead - Copper", R913="Yes", N913="After 2014")),
(AND('[1]PWS Information'!$E$10="CWS",P913="Non-Lead", M913="Non-Lead - Copper", R913="Yes", N913="Unknown")),
(AND('[1]PWS Information'!$E$10="CWS",P913="Unknown")),
(AND('[1]PWS Information'!$E$10="NTNC",P913="Unknown")),
(AND('[1]PWS Information'!$E$10="CWS",T913="Multiple Family Residence",P913="Galvanized Requiring Replacement")),
(AND('[1]PWS Information'!$E$10="CWS",P913="Galvanized Requiring Replacement")),
(AND('[1]PWS Information'!$E$10="NTNC",T913="Multiple Family Residence",P913="Galvanized Requiring Replacement")))),"Tier 5",
"")))))</f>
        <v>Tier 5</v>
      </c>
      <c r="Y913" s="24"/>
      <c r="Z913" s="24"/>
    </row>
    <row r="914" spans="1:26" x14ac:dyDescent="0.25">
      <c r="A914" s="17">
        <v>911</v>
      </c>
      <c r="B914" s="17">
        <v>1802</v>
      </c>
      <c r="C914" s="17" t="s">
        <v>83</v>
      </c>
      <c r="D914" s="17" t="s">
        <v>188</v>
      </c>
      <c r="E914" s="17">
        <v>79549</v>
      </c>
      <c r="F914" s="17"/>
      <c r="G914" s="17"/>
      <c r="H914" s="17"/>
      <c r="I914" s="21" t="s">
        <v>218</v>
      </c>
      <c r="J914" s="22" t="s">
        <v>254</v>
      </c>
      <c r="K914" s="22" t="s">
        <v>255</v>
      </c>
      <c r="L914" s="22" t="s">
        <v>256</v>
      </c>
      <c r="M914" s="21" t="s">
        <v>218</v>
      </c>
      <c r="N914" s="23" t="s">
        <v>205</v>
      </c>
      <c r="O914" s="22" t="s">
        <v>257</v>
      </c>
      <c r="P914" s="31" t="str">
        <f t="shared" si="14"/>
        <v>Non-Lead</v>
      </c>
      <c r="Q914" s="40" t="s">
        <v>254</v>
      </c>
      <c r="R914" s="40" t="s">
        <v>254</v>
      </c>
      <c r="S914" s="24"/>
      <c r="T914" s="16"/>
      <c r="U914" s="41" t="s">
        <v>255</v>
      </c>
      <c r="V914" s="41" t="s">
        <v>255</v>
      </c>
      <c r="W914" s="16"/>
      <c r="X914" s="43" t="str">
        <f>IF((OR((AND('[1]PWS Information'!$E$10="CWS",T914="Single Family Residence",P914="Lead")),
(AND('[1]PWS Information'!$E$10="CWS",T914="Multiple Family Residence",'[1]PWS Information'!$E$11="Yes",P914="Lead")),
(AND('[1]PWS Information'!$E$10="NTNC",P914="Lead")))),"Tier 1",
IF((OR((AND('[1]PWS Information'!$E$10="CWS",T914="Multiple Family Residence",'[1]PWS Information'!$E$11="No",P914="Lead")),
(AND('[1]PWS Information'!$E$10="CWS",T914="Other",P914="Lead")),
(AND(T914="",P914="Lead")),
(AND('[1]PWS Information'!$E$10="CWS",T914="Building",P914="Lead")))),"Tier 2",
IF((OR((AND('[1]PWS Information'!$E$10="CWS",T914="Single Family Residence",P914="Galvanized Requiring Replacement")),
(AND('[1]PWS Information'!$E$10="CWS",T914="Single Family Residence",P914="Galvanized Requiring Replacement",Q914="Yes")),
(AND('[1]PWS Information'!$E$10="NTNC",T914="Single Family Residence",P914="Galvanized Requiring Replacement")),
(AND('[1]PWS Information'!$E$10="NTNC",T914="Single Family Residence",Q914="Yes")))),"Tier 3",
IF((OR((AND('[1]PWS Information'!$E$10="CWS",T914="Single Family Residence",R914="Yes",P914="Non-Lead", I914="Non-Lead - Copper",K914="Before 1989")),
(AND('[1]PWS Information'!$E$10="CWS",T914="Single Family Residence",R914="Yes",P914="Non-Lead", M914="Non-Lead - Copper",N914="Before 1989")))),"Tier 4",
IF((OR((AND('[1]PWS Information'!$E$10="NTNC",P914="Non-Lead")),
(AND('[1]PWS Information'!$E$10="CWS",P914="Non-Lead",R914="")),
(AND('[1]PWS Information'!$E$10="CWS",P914="Non-Lead",R914="No")),
(AND('[1]PWS Information'!$E$10="CWS",P914="Non-Lead",R914="Don't Know")),
(AND('[1]PWS Information'!$E$10="CWS",P914="Non-Lead", I914="Non-Lead - Copper", R914="Yes", K914="Between 1989 and 2014")),
(AND('[1]PWS Information'!$E$10="CWS",P914="Non-Lead", I914="Non-Lead - Copper", R914="Yes", K914="After 2014")),
(AND('[1]PWS Information'!$E$10="CWS",P914="Non-Lead", I914="Non-Lead - Copper", R914="Yes", K914="Unknown")),
(AND('[1]PWS Information'!$E$10="CWS",P914="Non-Lead", M914="Non-Lead - Copper", R914="Yes", N914="Between 1989 and 2014")),
(AND('[1]PWS Information'!$E$10="CWS",P914="Non-Lead", M914="Non-Lead - Copper", R914="Yes", N914="After 2014")),
(AND('[1]PWS Information'!$E$10="CWS",P914="Non-Lead", M914="Non-Lead - Copper", R914="Yes", N914="Unknown")),
(AND('[1]PWS Information'!$E$10="CWS",P914="Unknown")),
(AND('[1]PWS Information'!$E$10="NTNC",P914="Unknown")),
(AND('[1]PWS Information'!$E$10="CWS",T914="Multiple Family Residence",P914="Galvanized Requiring Replacement")),
(AND('[1]PWS Information'!$E$10="CWS",P914="Galvanized Requiring Replacement")),
(AND('[1]PWS Information'!$E$10="NTNC",T914="Multiple Family Residence",P914="Galvanized Requiring Replacement")))),"Tier 5",
"")))))</f>
        <v>Tier 5</v>
      </c>
      <c r="Y914" s="24"/>
      <c r="Z914" s="24"/>
    </row>
    <row r="915" spans="1:26" x14ac:dyDescent="0.25">
      <c r="A915" s="17">
        <v>912</v>
      </c>
      <c r="B915" s="18">
        <v>2104</v>
      </c>
      <c r="C915" s="17" t="s">
        <v>83</v>
      </c>
      <c r="D915" s="17" t="s">
        <v>188</v>
      </c>
      <c r="E915" s="17">
        <v>79549</v>
      </c>
      <c r="F915" s="18"/>
      <c r="G915" s="18"/>
      <c r="H915" s="18"/>
      <c r="I915" s="21" t="s">
        <v>218</v>
      </c>
      <c r="J915" s="22" t="s">
        <v>254</v>
      </c>
      <c r="K915" s="22" t="s">
        <v>255</v>
      </c>
      <c r="L915" s="22" t="s">
        <v>256</v>
      </c>
      <c r="M915" s="21" t="s">
        <v>222</v>
      </c>
      <c r="N915" s="23" t="s">
        <v>205</v>
      </c>
      <c r="O915" s="22" t="s">
        <v>257</v>
      </c>
      <c r="P915" s="31" t="str">
        <f t="shared" si="14"/>
        <v>Galvanized Requiring Replacement</v>
      </c>
      <c r="Q915" s="40" t="s">
        <v>254</v>
      </c>
      <c r="R915" s="40" t="s">
        <v>254</v>
      </c>
      <c r="S915" s="24"/>
      <c r="T915" s="16"/>
      <c r="U915" s="41" t="s">
        <v>255</v>
      </c>
      <c r="V915" s="41" t="s">
        <v>255</v>
      </c>
      <c r="W915" s="16"/>
      <c r="X915" s="43" t="str">
        <f>IF((OR((AND('[1]PWS Information'!$E$10="CWS",T915="Single Family Residence",P915="Lead")),
(AND('[1]PWS Information'!$E$10="CWS",T915="Multiple Family Residence",'[1]PWS Information'!$E$11="Yes",P915="Lead")),
(AND('[1]PWS Information'!$E$10="NTNC",P915="Lead")))),"Tier 1",
IF((OR((AND('[1]PWS Information'!$E$10="CWS",T915="Multiple Family Residence",'[1]PWS Information'!$E$11="No",P915="Lead")),
(AND('[1]PWS Information'!$E$10="CWS",T915="Other",P915="Lead")),
(AND(T915="",P915="Lead")),
(AND('[1]PWS Information'!$E$10="CWS",T915="Building",P915="Lead")))),"Tier 2",
IF((OR((AND('[1]PWS Information'!$E$10="CWS",T915="Single Family Residence",P915="Galvanized Requiring Replacement")),
(AND('[1]PWS Information'!$E$10="CWS",T915="Single Family Residence",P915="Galvanized Requiring Replacement",Q915="Yes")),
(AND('[1]PWS Information'!$E$10="NTNC",T915="Single Family Residence",P915="Galvanized Requiring Replacement")),
(AND('[1]PWS Information'!$E$10="NTNC",T915="Single Family Residence",Q915="Yes")))),"Tier 3",
IF((OR((AND('[1]PWS Information'!$E$10="CWS",T915="Single Family Residence",R915="Yes",P915="Non-Lead", I915="Non-Lead - Copper",K915="Before 1989")),
(AND('[1]PWS Information'!$E$10="CWS",T915="Single Family Residence",R915="Yes",P915="Non-Lead", M915="Non-Lead - Copper",N915="Before 1989")))),"Tier 4",
IF((OR((AND('[1]PWS Information'!$E$10="NTNC",P915="Non-Lead")),
(AND('[1]PWS Information'!$E$10="CWS",P915="Non-Lead",R915="")),
(AND('[1]PWS Information'!$E$10="CWS",P915="Non-Lead",R915="No")),
(AND('[1]PWS Information'!$E$10="CWS",P915="Non-Lead",R915="Don't Know")),
(AND('[1]PWS Information'!$E$10="CWS",P915="Non-Lead", I915="Non-Lead - Copper", R915="Yes", K915="Between 1989 and 2014")),
(AND('[1]PWS Information'!$E$10="CWS",P915="Non-Lead", I915="Non-Lead - Copper", R915="Yes", K915="After 2014")),
(AND('[1]PWS Information'!$E$10="CWS",P915="Non-Lead", I915="Non-Lead - Copper", R915="Yes", K915="Unknown")),
(AND('[1]PWS Information'!$E$10="CWS",P915="Non-Lead", M915="Non-Lead - Copper", R915="Yes", N915="Between 1989 and 2014")),
(AND('[1]PWS Information'!$E$10="CWS",P915="Non-Lead", M915="Non-Lead - Copper", R915="Yes", N915="After 2014")),
(AND('[1]PWS Information'!$E$10="CWS",P915="Non-Lead", M915="Non-Lead - Copper", R915="Yes", N915="Unknown")),
(AND('[1]PWS Information'!$E$10="CWS",P915="Unknown")),
(AND('[1]PWS Information'!$E$10="NTNC",P915="Unknown")),
(AND('[1]PWS Information'!$E$10="CWS",T915="Multiple Family Residence",P915="Galvanized Requiring Replacement")),
(AND('[1]PWS Information'!$E$10="CWS",P915="Galvanized Requiring Replacement")),
(AND('[1]PWS Information'!$E$10="NTNC",T915="Multiple Family Residence",P915="Galvanized Requiring Replacement")))),"Tier 5",
"")))))</f>
        <v>Tier 5</v>
      </c>
      <c r="Y915" s="24"/>
      <c r="Z915" s="24"/>
    </row>
    <row r="916" spans="1:26" x14ac:dyDescent="0.25">
      <c r="A916" s="17">
        <v>913</v>
      </c>
      <c r="B916" s="18">
        <v>2109</v>
      </c>
      <c r="C916" s="18" t="s">
        <v>83</v>
      </c>
      <c r="D916" s="18" t="s">
        <v>188</v>
      </c>
      <c r="E916" s="18">
        <v>79549</v>
      </c>
      <c r="F916" s="18"/>
      <c r="G916" s="18"/>
      <c r="H916" s="18"/>
      <c r="I916" s="21" t="s">
        <v>221</v>
      </c>
      <c r="J916" s="22" t="s">
        <v>254</v>
      </c>
      <c r="K916" s="22" t="s">
        <v>255</v>
      </c>
      <c r="L916" s="22" t="s">
        <v>256</v>
      </c>
      <c r="M916" s="21" t="s">
        <v>222</v>
      </c>
      <c r="N916" s="23" t="s">
        <v>205</v>
      </c>
      <c r="O916" s="22" t="s">
        <v>257</v>
      </c>
      <c r="P916" s="31" t="str">
        <f t="shared" si="14"/>
        <v>Galvanized Requiring Replacement</v>
      </c>
      <c r="Q916" s="40" t="s">
        <v>254</v>
      </c>
      <c r="R916" s="40" t="s">
        <v>254</v>
      </c>
      <c r="S916" s="24"/>
      <c r="T916" s="16"/>
      <c r="U916" s="41" t="s">
        <v>255</v>
      </c>
      <c r="V916" s="41" t="s">
        <v>255</v>
      </c>
      <c r="W916" s="16"/>
      <c r="X916" s="43" t="str">
        <f>IF((OR((AND('[1]PWS Information'!$E$10="CWS",T916="Single Family Residence",P916="Lead")),
(AND('[1]PWS Information'!$E$10="CWS",T916="Multiple Family Residence",'[1]PWS Information'!$E$11="Yes",P916="Lead")),
(AND('[1]PWS Information'!$E$10="NTNC",P916="Lead")))),"Tier 1",
IF((OR((AND('[1]PWS Information'!$E$10="CWS",T916="Multiple Family Residence",'[1]PWS Information'!$E$11="No",P916="Lead")),
(AND('[1]PWS Information'!$E$10="CWS",T916="Other",P916="Lead")),
(AND(T916="",P916="Lead")),
(AND('[1]PWS Information'!$E$10="CWS",T916="Building",P916="Lead")))),"Tier 2",
IF((OR((AND('[1]PWS Information'!$E$10="CWS",T916="Single Family Residence",P916="Galvanized Requiring Replacement")),
(AND('[1]PWS Information'!$E$10="CWS",T916="Single Family Residence",P916="Galvanized Requiring Replacement",Q916="Yes")),
(AND('[1]PWS Information'!$E$10="NTNC",T916="Single Family Residence",P916="Galvanized Requiring Replacement")),
(AND('[1]PWS Information'!$E$10="NTNC",T916="Single Family Residence",Q916="Yes")))),"Tier 3",
IF((OR((AND('[1]PWS Information'!$E$10="CWS",T916="Single Family Residence",R916="Yes",P916="Non-Lead", I916="Non-Lead - Copper",K916="Before 1989")),
(AND('[1]PWS Information'!$E$10="CWS",T916="Single Family Residence",R916="Yes",P916="Non-Lead", M916="Non-Lead - Copper",N916="Before 1989")))),"Tier 4",
IF((OR((AND('[1]PWS Information'!$E$10="NTNC",P916="Non-Lead")),
(AND('[1]PWS Information'!$E$10="CWS",P916="Non-Lead",R916="")),
(AND('[1]PWS Information'!$E$10="CWS",P916="Non-Lead",R916="No")),
(AND('[1]PWS Information'!$E$10="CWS",P916="Non-Lead",R916="Don't Know")),
(AND('[1]PWS Information'!$E$10="CWS",P916="Non-Lead", I916="Non-Lead - Copper", R916="Yes", K916="Between 1989 and 2014")),
(AND('[1]PWS Information'!$E$10="CWS",P916="Non-Lead", I916="Non-Lead - Copper", R916="Yes", K916="After 2014")),
(AND('[1]PWS Information'!$E$10="CWS",P916="Non-Lead", I916="Non-Lead - Copper", R916="Yes", K916="Unknown")),
(AND('[1]PWS Information'!$E$10="CWS",P916="Non-Lead", M916="Non-Lead - Copper", R916="Yes", N916="Between 1989 and 2014")),
(AND('[1]PWS Information'!$E$10="CWS",P916="Non-Lead", M916="Non-Lead - Copper", R916="Yes", N916="After 2014")),
(AND('[1]PWS Information'!$E$10="CWS",P916="Non-Lead", M916="Non-Lead - Copper", R916="Yes", N916="Unknown")),
(AND('[1]PWS Information'!$E$10="CWS",P916="Unknown")),
(AND('[1]PWS Information'!$E$10="NTNC",P916="Unknown")),
(AND('[1]PWS Information'!$E$10="CWS",T916="Multiple Family Residence",P916="Galvanized Requiring Replacement")),
(AND('[1]PWS Information'!$E$10="CWS",P916="Galvanized Requiring Replacement")),
(AND('[1]PWS Information'!$E$10="NTNC",T916="Multiple Family Residence",P916="Galvanized Requiring Replacement")))),"Tier 5",
"")))))</f>
        <v>Tier 5</v>
      </c>
      <c r="Y916" s="24"/>
      <c r="Z916" s="24"/>
    </row>
    <row r="917" spans="1:26" x14ac:dyDescent="0.25">
      <c r="A917" s="17">
        <v>914</v>
      </c>
      <c r="B917" s="17">
        <v>2109</v>
      </c>
      <c r="C917" s="18" t="s">
        <v>83</v>
      </c>
      <c r="D917" s="18" t="s">
        <v>188</v>
      </c>
      <c r="E917" s="18">
        <v>79549</v>
      </c>
      <c r="F917" s="17"/>
      <c r="G917" s="17"/>
      <c r="H917" s="17"/>
      <c r="I917" s="21" t="s">
        <v>221</v>
      </c>
      <c r="J917" s="22" t="s">
        <v>254</v>
      </c>
      <c r="K917" s="22" t="s">
        <v>255</v>
      </c>
      <c r="L917" s="22" t="s">
        <v>256</v>
      </c>
      <c r="M917" s="21" t="s">
        <v>222</v>
      </c>
      <c r="N917" s="17"/>
      <c r="O917" s="22" t="s">
        <v>256</v>
      </c>
      <c r="P917" s="31" t="str">
        <f t="shared" si="14"/>
        <v>Galvanized Requiring Replacement</v>
      </c>
      <c r="Q917" s="40" t="s">
        <v>254</v>
      </c>
      <c r="R917" s="40" t="s">
        <v>254</v>
      </c>
      <c r="S917" s="24"/>
      <c r="T917" s="16"/>
      <c r="U917" s="41" t="s">
        <v>255</v>
      </c>
      <c r="V917" s="41" t="s">
        <v>255</v>
      </c>
      <c r="W917" s="16"/>
      <c r="X917" s="43" t="str">
        <f>IF((OR((AND('[1]PWS Information'!$E$10="CWS",T917="Single Family Residence",P917="Lead")),
(AND('[1]PWS Information'!$E$10="CWS",T917="Multiple Family Residence",'[1]PWS Information'!$E$11="Yes",P917="Lead")),
(AND('[1]PWS Information'!$E$10="NTNC",P917="Lead")))),"Tier 1",
IF((OR((AND('[1]PWS Information'!$E$10="CWS",T917="Multiple Family Residence",'[1]PWS Information'!$E$11="No",P917="Lead")),
(AND('[1]PWS Information'!$E$10="CWS",T917="Other",P917="Lead")),
(AND(T917="",P917="Lead")),
(AND('[1]PWS Information'!$E$10="CWS",T917="Building",P917="Lead")))),"Tier 2",
IF((OR((AND('[1]PWS Information'!$E$10="CWS",T917="Single Family Residence",P917="Galvanized Requiring Replacement")),
(AND('[1]PWS Information'!$E$10="CWS",T917="Single Family Residence",P917="Galvanized Requiring Replacement",Q917="Yes")),
(AND('[1]PWS Information'!$E$10="NTNC",T917="Single Family Residence",P917="Galvanized Requiring Replacement")),
(AND('[1]PWS Information'!$E$10="NTNC",T917="Single Family Residence",Q917="Yes")))),"Tier 3",
IF((OR((AND('[1]PWS Information'!$E$10="CWS",T917="Single Family Residence",R917="Yes",P917="Non-Lead", I917="Non-Lead - Copper",K917="Before 1989")),
(AND('[1]PWS Information'!$E$10="CWS",T917="Single Family Residence",R917="Yes",P917="Non-Lead", M917="Non-Lead - Copper",N917="Before 1989")))),"Tier 4",
IF((OR((AND('[1]PWS Information'!$E$10="NTNC",P917="Non-Lead")),
(AND('[1]PWS Information'!$E$10="CWS",P917="Non-Lead",R917="")),
(AND('[1]PWS Information'!$E$10="CWS",P917="Non-Lead",R917="No")),
(AND('[1]PWS Information'!$E$10="CWS",P917="Non-Lead",R917="Don't Know")),
(AND('[1]PWS Information'!$E$10="CWS",P917="Non-Lead", I917="Non-Lead - Copper", R917="Yes", K917="Between 1989 and 2014")),
(AND('[1]PWS Information'!$E$10="CWS",P917="Non-Lead", I917="Non-Lead - Copper", R917="Yes", K917="After 2014")),
(AND('[1]PWS Information'!$E$10="CWS",P917="Non-Lead", I917="Non-Lead - Copper", R917="Yes", K917="Unknown")),
(AND('[1]PWS Information'!$E$10="CWS",P917="Non-Lead", M917="Non-Lead - Copper", R917="Yes", N917="Between 1989 and 2014")),
(AND('[1]PWS Information'!$E$10="CWS",P917="Non-Lead", M917="Non-Lead - Copper", R917="Yes", N917="After 2014")),
(AND('[1]PWS Information'!$E$10="CWS",P917="Non-Lead", M917="Non-Lead - Copper", R917="Yes", N917="Unknown")),
(AND('[1]PWS Information'!$E$10="CWS",P917="Unknown")),
(AND('[1]PWS Information'!$E$10="NTNC",P917="Unknown")),
(AND('[1]PWS Information'!$E$10="CWS",T917="Multiple Family Residence",P917="Galvanized Requiring Replacement")),
(AND('[1]PWS Information'!$E$10="CWS",P917="Galvanized Requiring Replacement")),
(AND('[1]PWS Information'!$E$10="NTNC",T917="Multiple Family Residence",P917="Galvanized Requiring Replacement")))),"Tier 5",
"")))))</f>
        <v>Tier 5</v>
      </c>
      <c r="Y917" s="24"/>
      <c r="Z917" s="24"/>
    </row>
    <row r="918" spans="1:26" x14ac:dyDescent="0.25">
      <c r="A918" s="17">
        <v>915</v>
      </c>
      <c r="B918" s="17">
        <v>2110</v>
      </c>
      <c r="C918" s="18" t="s">
        <v>83</v>
      </c>
      <c r="D918" s="18" t="s">
        <v>188</v>
      </c>
      <c r="E918" s="18">
        <v>79549</v>
      </c>
      <c r="F918" s="17"/>
      <c r="G918" s="17"/>
      <c r="H918" s="17"/>
      <c r="I918" s="21" t="s">
        <v>221</v>
      </c>
      <c r="J918" s="22" t="s">
        <v>254</v>
      </c>
      <c r="K918" s="22" t="s">
        <v>255</v>
      </c>
      <c r="L918" s="22" t="s">
        <v>256</v>
      </c>
      <c r="M918" s="21" t="s">
        <v>218</v>
      </c>
      <c r="N918" s="23" t="s">
        <v>205</v>
      </c>
      <c r="O918" s="22" t="s">
        <v>257</v>
      </c>
      <c r="P918" s="31" t="str">
        <f t="shared" si="14"/>
        <v>Non-Lead</v>
      </c>
      <c r="Q918" s="40" t="s">
        <v>254</v>
      </c>
      <c r="R918" s="40" t="s">
        <v>254</v>
      </c>
      <c r="S918" s="24"/>
      <c r="T918" s="16"/>
      <c r="U918" s="41" t="s">
        <v>255</v>
      </c>
      <c r="V918" s="41" t="s">
        <v>255</v>
      </c>
      <c r="W918" s="16"/>
      <c r="X918" s="43" t="str">
        <f>IF((OR((AND('[1]PWS Information'!$E$10="CWS",T918="Single Family Residence",P918="Lead")),
(AND('[1]PWS Information'!$E$10="CWS",T918="Multiple Family Residence",'[1]PWS Information'!$E$11="Yes",P918="Lead")),
(AND('[1]PWS Information'!$E$10="NTNC",P918="Lead")))),"Tier 1",
IF((OR((AND('[1]PWS Information'!$E$10="CWS",T918="Multiple Family Residence",'[1]PWS Information'!$E$11="No",P918="Lead")),
(AND('[1]PWS Information'!$E$10="CWS",T918="Other",P918="Lead")),
(AND(T918="",P918="Lead")),
(AND('[1]PWS Information'!$E$10="CWS",T918="Building",P918="Lead")))),"Tier 2",
IF((OR((AND('[1]PWS Information'!$E$10="CWS",T918="Single Family Residence",P918="Galvanized Requiring Replacement")),
(AND('[1]PWS Information'!$E$10="CWS",T918="Single Family Residence",P918="Galvanized Requiring Replacement",Q918="Yes")),
(AND('[1]PWS Information'!$E$10="NTNC",T918="Single Family Residence",P918="Galvanized Requiring Replacement")),
(AND('[1]PWS Information'!$E$10="NTNC",T918="Single Family Residence",Q918="Yes")))),"Tier 3",
IF((OR((AND('[1]PWS Information'!$E$10="CWS",T918="Single Family Residence",R918="Yes",P918="Non-Lead", I918="Non-Lead - Copper",K918="Before 1989")),
(AND('[1]PWS Information'!$E$10="CWS",T918="Single Family Residence",R918="Yes",P918="Non-Lead", M918="Non-Lead - Copper",N918="Before 1989")))),"Tier 4",
IF((OR((AND('[1]PWS Information'!$E$10="NTNC",P918="Non-Lead")),
(AND('[1]PWS Information'!$E$10="CWS",P918="Non-Lead",R918="")),
(AND('[1]PWS Information'!$E$10="CWS",P918="Non-Lead",R918="No")),
(AND('[1]PWS Information'!$E$10="CWS",P918="Non-Lead",R918="Don't Know")),
(AND('[1]PWS Information'!$E$10="CWS",P918="Non-Lead", I918="Non-Lead - Copper", R918="Yes", K918="Between 1989 and 2014")),
(AND('[1]PWS Information'!$E$10="CWS",P918="Non-Lead", I918="Non-Lead - Copper", R918="Yes", K918="After 2014")),
(AND('[1]PWS Information'!$E$10="CWS",P918="Non-Lead", I918="Non-Lead - Copper", R918="Yes", K918="Unknown")),
(AND('[1]PWS Information'!$E$10="CWS",P918="Non-Lead", M918="Non-Lead - Copper", R918="Yes", N918="Between 1989 and 2014")),
(AND('[1]PWS Information'!$E$10="CWS",P918="Non-Lead", M918="Non-Lead - Copper", R918="Yes", N918="After 2014")),
(AND('[1]PWS Information'!$E$10="CWS",P918="Non-Lead", M918="Non-Lead - Copper", R918="Yes", N918="Unknown")),
(AND('[1]PWS Information'!$E$10="CWS",P918="Unknown")),
(AND('[1]PWS Information'!$E$10="NTNC",P918="Unknown")),
(AND('[1]PWS Information'!$E$10="CWS",T918="Multiple Family Residence",P918="Galvanized Requiring Replacement")),
(AND('[1]PWS Information'!$E$10="CWS",P918="Galvanized Requiring Replacement")),
(AND('[1]PWS Information'!$E$10="NTNC",T918="Multiple Family Residence",P918="Galvanized Requiring Replacement")))),"Tier 5",
"")))))</f>
        <v>Tier 5</v>
      </c>
      <c r="Y918" s="24"/>
      <c r="Z918" s="24"/>
    </row>
    <row r="919" spans="1:26" x14ac:dyDescent="0.25">
      <c r="A919" s="17">
        <v>916</v>
      </c>
      <c r="B919" s="17">
        <v>2111</v>
      </c>
      <c r="C919" s="18" t="s">
        <v>83</v>
      </c>
      <c r="D919" s="18" t="s">
        <v>188</v>
      </c>
      <c r="E919" s="18">
        <v>79549</v>
      </c>
      <c r="F919" s="17"/>
      <c r="G919" s="17"/>
      <c r="H919" s="17"/>
      <c r="I919" s="21" t="s">
        <v>218</v>
      </c>
      <c r="J919" s="22" t="s">
        <v>254</v>
      </c>
      <c r="K919" s="22" t="s">
        <v>255</v>
      </c>
      <c r="L919" s="22" t="s">
        <v>256</v>
      </c>
      <c r="M919" s="21" t="s">
        <v>218</v>
      </c>
      <c r="N919" s="23" t="s">
        <v>205</v>
      </c>
      <c r="O919" s="22" t="s">
        <v>257</v>
      </c>
      <c r="P919" s="31" t="str">
        <f t="shared" si="14"/>
        <v>Non-Lead</v>
      </c>
      <c r="Q919" s="40" t="s">
        <v>254</v>
      </c>
      <c r="R919" s="40" t="s">
        <v>254</v>
      </c>
      <c r="S919" s="24"/>
      <c r="T919" s="16"/>
      <c r="U919" s="41" t="s">
        <v>255</v>
      </c>
      <c r="V919" s="41" t="s">
        <v>255</v>
      </c>
      <c r="W919" s="16"/>
      <c r="X919" s="43" t="str">
        <f>IF((OR((AND('[1]PWS Information'!$E$10="CWS",T919="Single Family Residence",P919="Lead")),
(AND('[1]PWS Information'!$E$10="CWS",T919="Multiple Family Residence",'[1]PWS Information'!$E$11="Yes",P919="Lead")),
(AND('[1]PWS Information'!$E$10="NTNC",P919="Lead")))),"Tier 1",
IF((OR((AND('[1]PWS Information'!$E$10="CWS",T919="Multiple Family Residence",'[1]PWS Information'!$E$11="No",P919="Lead")),
(AND('[1]PWS Information'!$E$10="CWS",T919="Other",P919="Lead")),
(AND(T919="",P919="Lead")),
(AND('[1]PWS Information'!$E$10="CWS",T919="Building",P919="Lead")))),"Tier 2",
IF((OR((AND('[1]PWS Information'!$E$10="CWS",T919="Single Family Residence",P919="Galvanized Requiring Replacement")),
(AND('[1]PWS Information'!$E$10="CWS",T919="Single Family Residence",P919="Galvanized Requiring Replacement",Q919="Yes")),
(AND('[1]PWS Information'!$E$10="NTNC",T919="Single Family Residence",P919="Galvanized Requiring Replacement")),
(AND('[1]PWS Information'!$E$10="NTNC",T919="Single Family Residence",Q919="Yes")))),"Tier 3",
IF((OR((AND('[1]PWS Information'!$E$10="CWS",T919="Single Family Residence",R919="Yes",P919="Non-Lead", I919="Non-Lead - Copper",K919="Before 1989")),
(AND('[1]PWS Information'!$E$10="CWS",T919="Single Family Residence",R919="Yes",P919="Non-Lead", M919="Non-Lead - Copper",N919="Before 1989")))),"Tier 4",
IF((OR((AND('[1]PWS Information'!$E$10="NTNC",P919="Non-Lead")),
(AND('[1]PWS Information'!$E$10="CWS",P919="Non-Lead",R919="")),
(AND('[1]PWS Information'!$E$10="CWS",P919="Non-Lead",R919="No")),
(AND('[1]PWS Information'!$E$10="CWS",P919="Non-Lead",R919="Don't Know")),
(AND('[1]PWS Information'!$E$10="CWS",P919="Non-Lead", I919="Non-Lead - Copper", R919="Yes", K919="Between 1989 and 2014")),
(AND('[1]PWS Information'!$E$10="CWS",P919="Non-Lead", I919="Non-Lead - Copper", R919="Yes", K919="After 2014")),
(AND('[1]PWS Information'!$E$10="CWS",P919="Non-Lead", I919="Non-Lead - Copper", R919="Yes", K919="Unknown")),
(AND('[1]PWS Information'!$E$10="CWS",P919="Non-Lead", M919="Non-Lead - Copper", R919="Yes", N919="Between 1989 and 2014")),
(AND('[1]PWS Information'!$E$10="CWS",P919="Non-Lead", M919="Non-Lead - Copper", R919="Yes", N919="After 2014")),
(AND('[1]PWS Information'!$E$10="CWS",P919="Non-Lead", M919="Non-Lead - Copper", R919="Yes", N919="Unknown")),
(AND('[1]PWS Information'!$E$10="CWS",P919="Unknown")),
(AND('[1]PWS Information'!$E$10="NTNC",P919="Unknown")),
(AND('[1]PWS Information'!$E$10="CWS",T919="Multiple Family Residence",P919="Galvanized Requiring Replacement")),
(AND('[1]PWS Information'!$E$10="CWS",P919="Galvanized Requiring Replacement")),
(AND('[1]PWS Information'!$E$10="NTNC",T919="Multiple Family Residence",P919="Galvanized Requiring Replacement")))),"Tier 5",
"")))))</f>
        <v>Tier 5</v>
      </c>
      <c r="Y919" s="24"/>
      <c r="Z919" s="24"/>
    </row>
    <row r="920" spans="1:26" x14ac:dyDescent="0.25">
      <c r="A920" s="17">
        <v>917</v>
      </c>
      <c r="B920" s="18">
        <v>2112</v>
      </c>
      <c r="C920" s="18" t="s">
        <v>83</v>
      </c>
      <c r="D920" s="18" t="s">
        <v>188</v>
      </c>
      <c r="E920" s="18">
        <v>79549</v>
      </c>
      <c r="F920" s="18"/>
      <c r="G920" s="18"/>
      <c r="H920" s="18"/>
      <c r="I920" s="21" t="s">
        <v>218</v>
      </c>
      <c r="J920" s="22" t="s">
        <v>254</v>
      </c>
      <c r="K920" s="22" t="s">
        <v>255</v>
      </c>
      <c r="L920" s="22" t="s">
        <v>256</v>
      </c>
      <c r="M920" s="21" t="s">
        <v>221</v>
      </c>
      <c r="N920" s="23" t="s">
        <v>205</v>
      </c>
      <c r="O920" s="22" t="s">
        <v>257</v>
      </c>
      <c r="P920" s="31" t="str">
        <f t="shared" si="14"/>
        <v>Non-Lead</v>
      </c>
      <c r="Q920" s="40" t="s">
        <v>254</v>
      </c>
      <c r="R920" s="40" t="s">
        <v>254</v>
      </c>
      <c r="S920" s="24"/>
      <c r="T920" s="16"/>
      <c r="U920" s="41" t="s">
        <v>255</v>
      </c>
      <c r="V920" s="41" t="s">
        <v>255</v>
      </c>
      <c r="W920" s="16"/>
      <c r="X920" s="43" t="str">
        <f>IF((OR((AND('[1]PWS Information'!$E$10="CWS",T920="Single Family Residence",P920="Lead")),
(AND('[1]PWS Information'!$E$10="CWS",T920="Multiple Family Residence",'[1]PWS Information'!$E$11="Yes",P920="Lead")),
(AND('[1]PWS Information'!$E$10="NTNC",P920="Lead")))),"Tier 1",
IF((OR((AND('[1]PWS Information'!$E$10="CWS",T920="Multiple Family Residence",'[1]PWS Information'!$E$11="No",P920="Lead")),
(AND('[1]PWS Information'!$E$10="CWS",T920="Other",P920="Lead")),
(AND(T920="",P920="Lead")),
(AND('[1]PWS Information'!$E$10="CWS",T920="Building",P920="Lead")))),"Tier 2",
IF((OR((AND('[1]PWS Information'!$E$10="CWS",T920="Single Family Residence",P920="Galvanized Requiring Replacement")),
(AND('[1]PWS Information'!$E$10="CWS",T920="Single Family Residence",P920="Galvanized Requiring Replacement",Q920="Yes")),
(AND('[1]PWS Information'!$E$10="NTNC",T920="Single Family Residence",P920="Galvanized Requiring Replacement")),
(AND('[1]PWS Information'!$E$10="NTNC",T920="Single Family Residence",Q920="Yes")))),"Tier 3",
IF((OR((AND('[1]PWS Information'!$E$10="CWS",T920="Single Family Residence",R920="Yes",P920="Non-Lead", I920="Non-Lead - Copper",K920="Before 1989")),
(AND('[1]PWS Information'!$E$10="CWS",T920="Single Family Residence",R920="Yes",P920="Non-Lead", M920="Non-Lead - Copper",N920="Before 1989")))),"Tier 4",
IF((OR((AND('[1]PWS Information'!$E$10="NTNC",P920="Non-Lead")),
(AND('[1]PWS Information'!$E$10="CWS",P920="Non-Lead",R920="")),
(AND('[1]PWS Information'!$E$10="CWS",P920="Non-Lead",R920="No")),
(AND('[1]PWS Information'!$E$10="CWS",P920="Non-Lead",R920="Don't Know")),
(AND('[1]PWS Information'!$E$10="CWS",P920="Non-Lead", I920="Non-Lead - Copper", R920="Yes", K920="Between 1989 and 2014")),
(AND('[1]PWS Information'!$E$10="CWS",P920="Non-Lead", I920="Non-Lead - Copper", R920="Yes", K920="After 2014")),
(AND('[1]PWS Information'!$E$10="CWS",P920="Non-Lead", I920="Non-Lead - Copper", R920="Yes", K920="Unknown")),
(AND('[1]PWS Information'!$E$10="CWS",P920="Non-Lead", M920="Non-Lead - Copper", R920="Yes", N920="Between 1989 and 2014")),
(AND('[1]PWS Information'!$E$10="CWS",P920="Non-Lead", M920="Non-Lead - Copper", R920="Yes", N920="After 2014")),
(AND('[1]PWS Information'!$E$10="CWS",P920="Non-Lead", M920="Non-Lead - Copper", R920="Yes", N920="Unknown")),
(AND('[1]PWS Information'!$E$10="CWS",P920="Unknown")),
(AND('[1]PWS Information'!$E$10="NTNC",P920="Unknown")),
(AND('[1]PWS Information'!$E$10="CWS",T920="Multiple Family Residence",P920="Galvanized Requiring Replacement")),
(AND('[1]PWS Information'!$E$10="CWS",P920="Galvanized Requiring Replacement")),
(AND('[1]PWS Information'!$E$10="NTNC",T920="Multiple Family Residence",P920="Galvanized Requiring Replacement")))),"Tier 5",
"")))))</f>
        <v>Tier 5</v>
      </c>
      <c r="Y920" s="24"/>
      <c r="Z920" s="24"/>
    </row>
    <row r="921" spans="1:26" x14ac:dyDescent="0.25">
      <c r="A921" s="17">
        <v>918</v>
      </c>
      <c r="B921" s="17">
        <v>2207</v>
      </c>
      <c r="C921" s="18" t="s">
        <v>83</v>
      </c>
      <c r="D921" s="18" t="s">
        <v>188</v>
      </c>
      <c r="E921" s="18">
        <v>79549</v>
      </c>
      <c r="F921" s="17"/>
      <c r="G921" s="17"/>
      <c r="H921" s="17"/>
      <c r="I921" s="21" t="s">
        <v>218</v>
      </c>
      <c r="J921" s="22" t="s">
        <v>254</v>
      </c>
      <c r="K921" s="22" t="s">
        <v>255</v>
      </c>
      <c r="L921" s="22" t="s">
        <v>256</v>
      </c>
      <c r="M921" s="21" t="s">
        <v>218</v>
      </c>
      <c r="N921" s="23" t="s">
        <v>205</v>
      </c>
      <c r="O921" s="22" t="s">
        <v>257</v>
      </c>
      <c r="P921" s="31" t="str">
        <f t="shared" si="14"/>
        <v>Non-Lead</v>
      </c>
      <c r="Q921" s="40" t="s">
        <v>254</v>
      </c>
      <c r="R921" s="40" t="s">
        <v>254</v>
      </c>
      <c r="S921" s="24"/>
      <c r="T921" s="16"/>
      <c r="U921" s="41" t="s">
        <v>255</v>
      </c>
      <c r="V921" s="41" t="s">
        <v>255</v>
      </c>
      <c r="W921" s="16"/>
      <c r="X921" s="43" t="str">
        <f>IF((OR((AND('[1]PWS Information'!$E$10="CWS",T921="Single Family Residence",P921="Lead")),
(AND('[1]PWS Information'!$E$10="CWS",T921="Multiple Family Residence",'[1]PWS Information'!$E$11="Yes",P921="Lead")),
(AND('[1]PWS Information'!$E$10="NTNC",P921="Lead")))),"Tier 1",
IF((OR((AND('[1]PWS Information'!$E$10="CWS",T921="Multiple Family Residence",'[1]PWS Information'!$E$11="No",P921="Lead")),
(AND('[1]PWS Information'!$E$10="CWS",T921="Other",P921="Lead")),
(AND(T921="",P921="Lead")),
(AND('[1]PWS Information'!$E$10="CWS",T921="Building",P921="Lead")))),"Tier 2",
IF((OR((AND('[1]PWS Information'!$E$10="CWS",T921="Single Family Residence",P921="Galvanized Requiring Replacement")),
(AND('[1]PWS Information'!$E$10="CWS",T921="Single Family Residence",P921="Galvanized Requiring Replacement",Q921="Yes")),
(AND('[1]PWS Information'!$E$10="NTNC",T921="Single Family Residence",P921="Galvanized Requiring Replacement")),
(AND('[1]PWS Information'!$E$10="NTNC",T921="Single Family Residence",Q921="Yes")))),"Tier 3",
IF((OR((AND('[1]PWS Information'!$E$10="CWS",T921="Single Family Residence",R921="Yes",P921="Non-Lead", I921="Non-Lead - Copper",K921="Before 1989")),
(AND('[1]PWS Information'!$E$10="CWS",T921="Single Family Residence",R921="Yes",P921="Non-Lead", M921="Non-Lead - Copper",N921="Before 1989")))),"Tier 4",
IF((OR((AND('[1]PWS Information'!$E$10="NTNC",P921="Non-Lead")),
(AND('[1]PWS Information'!$E$10="CWS",P921="Non-Lead",R921="")),
(AND('[1]PWS Information'!$E$10="CWS",P921="Non-Lead",R921="No")),
(AND('[1]PWS Information'!$E$10="CWS",P921="Non-Lead",R921="Don't Know")),
(AND('[1]PWS Information'!$E$10="CWS",P921="Non-Lead", I921="Non-Lead - Copper", R921="Yes", K921="Between 1989 and 2014")),
(AND('[1]PWS Information'!$E$10="CWS",P921="Non-Lead", I921="Non-Lead - Copper", R921="Yes", K921="After 2014")),
(AND('[1]PWS Information'!$E$10="CWS",P921="Non-Lead", I921="Non-Lead - Copper", R921="Yes", K921="Unknown")),
(AND('[1]PWS Information'!$E$10="CWS",P921="Non-Lead", M921="Non-Lead - Copper", R921="Yes", N921="Between 1989 and 2014")),
(AND('[1]PWS Information'!$E$10="CWS",P921="Non-Lead", M921="Non-Lead - Copper", R921="Yes", N921="After 2014")),
(AND('[1]PWS Information'!$E$10="CWS",P921="Non-Lead", M921="Non-Lead - Copper", R921="Yes", N921="Unknown")),
(AND('[1]PWS Information'!$E$10="CWS",P921="Unknown")),
(AND('[1]PWS Information'!$E$10="NTNC",P921="Unknown")),
(AND('[1]PWS Information'!$E$10="CWS",T921="Multiple Family Residence",P921="Galvanized Requiring Replacement")),
(AND('[1]PWS Information'!$E$10="CWS",P921="Galvanized Requiring Replacement")),
(AND('[1]PWS Information'!$E$10="NTNC",T921="Multiple Family Residence",P921="Galvanized Requiring Replacement")))),"Tier 5",
"")))))</f>
        <v>Tier 5</v>
      </c>
      <c r="Y921" s="24"/>
      <c r="Z921" s="24"/>
    </row>
    <row r="922" spans="1:26" x14ac:dyDescent="0.25">
      <c r="A922" s="17">
        <v>919</v>
      </c>
      <c r="B922" s="17">
        <v>2207</v>
      </c>
      <c r="C922" s="18" t="s">
        <v>83</v>
      </c>
      <c r="D922" s="18" t="s">
        <v>188</v>
      </c>
      <c r="E922" s="18">
        <v>79549</v>
      </c>
      <c r="F922" s="17"/>
      <c r="G922" s="17"/>
      <c r="H922" s="17"/>
      <c r="I922" s="21" t="s">
        <v>221</v>
      </c>
      <c r="J922" s="22" t="s">
        <v>254</v>
      </c>
      <c r="K922" s="22" t="s">
        <v>255</v>
      </c>
      <c r="L922" s="22" t="s">
        <v>256</v>
      </c>
      <c r="M922" s="21" t="s">
        <v>222</v>
      </c>
      <c r="N922" s="17"/>
      <c r="O922" s="22" t="s">
        <v>256</v>
      </c>
      <c r="P922" s="31" t="str">
        <f t="shared" si="14"/>
        <v>Galvanized Requiring Replacement</v>
      </c>
      <c r="Q922" s="40" t="s">
        <v>254</v>
      </c>
      <c r="R922" s="40" t="s">
        <v>254</v>
      </c>
      <c r="S922" s="24"/>
      <c r="T922" s="16"/>
      <c r="U922" s="41" t="s">
        <v>255</v>
      </c>
      <c r="V922" s="41" t="s">
        <v>255</v>
      </c>
      <c r="W922" s="16"/>
      <c r="X922" s="43" t="str">
        <f>IF((OR((AND('[1]PWS Information'!$E$10="CWS",T922="Single Family Residence",P922="Lead")),
(AND('[1]PWS Information'!$E$10="CWS",T922="Multiple Family Residence",'[1]PWS Information'!$E$11="Yes",P922="Lead")),
(AND('[1]PWS Information'!$E$10="NTNC",P922="Lead")))),"Tier 1",
IF((OR((AND('[1]PWS Information'!$E$10="CWS",T922="Multiple Family Residence",'[1]PWS Information'!$E$11="No",P922="Lead")),
(AND('[1]PWS Information'!$E$10="CWS",T922="Other",P922="Lead")),
(AND(T922="",P922="Lead")),
(AND('[1]PWS Information'!$E$10="CWS",T922="Building",P922="Lead")))),"Tier 2",
IF((OR((AND('[1]PWS Information'!$E$10="CWS",T922="Single Family Residence",P922="Galvanized Requiring Replacement")),
(AND('[1]PWS Information'!$E$10="CWS",T922="Single Family Residence",P922="Galvanized Requiring Replacement",Q922="Yes")),
(AND('[1]PWS Information'!$E$10="NTNC",T922="Single Family Residence",P922="Galvanized Requiring Replacement")),
(AND('[1]PWS Information'!$E$10="NTNC",T922="Single Family Residence",Q922="Yes")))),"Tier 3",
IF((OR((AND('[1]PWS Information'!$E$10="CWS",T922="Single Family Residence",R922="Yes",P922="Non-Lead", I922="Non-Lead - Copper",K922="Before 1989")),
(AND('[1]PWS Information'!$E$10="CWS",T922="Single Family Residence",R922="Yes",P922="Non-Lead", M922="Non-Lead - Copper",N922="Before 1989")))),"Tier 4",
IF((OR((AND('[1]PWS Information'!$E$10="NTNC",P922="Non-Lead")),
(AND('[1]PWS Information'!$E$10="CWS",P922="Non-Lead",R922="")),
(AND('[1]PWS Information'!$E$10="CWS",P922="Non-Lead",R922="No")),
(AND('[1]PWS Information'!$E$10="CWS",P922="Non-Lead",R922="Don't Know")),
(AND('[1]PWS Information'!$E$10="CWS",P922="Non-Lead", I922="Non-Lead - Copper", R922="Yes", K922="Between 1989 and 2014")),
(AND('[1]PWS Information'!$E$10="CWS",P922="Non-Lead", I922="Non-Lead - Copper", R922="Yes", K922="After 2014")),
(AND('[1]PWS Information'!$E$10="CWS",P922="Non-Lead", I922="Non-Lead - Copper", R922="Yes", K922="Unknown")),
(AND('[1]PWS Information'!$E$10="CWS",P922="Non-Lead", M922="Non-Lead - Copper", R922="Yes", N922="Between 1989 and 2014")),
(AND('[1]PWS Information'!$E$10="CWS",P922="Non-Lead", M922="Non-Lead - Copper", R922="Yes", N922="After 2014")),
(AND('[1]PWS Information'!$E$10="CWS",P922="Non-Lead", M922="Non-Lead - Copper", R922="Yes", N922="Unknown")),
(AND('[1]PWS Information'!$E$10="CWS",P922="Unknown")),
(AND('[1]PWS Information'!$E$10="NTNC",P922="Unknown")),
(AND('[1]PWS Information'!$E$10="CWS",T922="Multiple Family Residence",P922="Galvanized Requiring Replacement")),
(AND('[1]PWS Information'!$E$10="CWS",P922="Galvanized Requiring Replacement")),
(AND('[1]PWS Information'!$E$10="NTNC",T922="Multiple Family Residence",P922="Galvanized Requiring Replacement")))),"Tier 5",
"")))))</f>
        <v>Tier 5</v>
      </c>
      <c r="Y922" s="24"/>
      <c r="Z922" s="24"/>
    </row>
    <row r="923" spans="1:26" x14ac:dyDescent="0.25">
      <c r="A923" s="17">
        <v>920</v>
      </c>
      <c r="B923" s="18">
        <v>2208</v>
      </c>
      <c r="C923" s="18" t="s">
        <v>83</v>
      </c>
      <c r="D923" s="18" t="s">
        <v>188</v>
      </c>
      <c r="E923" s="18">
        <v>79549</v>
      </c>
      <c r="F923" s="18"/>
      <c r="G923" s="18"/>
      <c r="H923" s="18"/>
      <c r="I923" s="21" t="s">
        <v>218</v>
      </c>
      <c r="J923" s="22" t="s">
        <v>254</v>
      </c>
      <c r="K923" s="22" t="s">
        <v>255</v>
      </c>
      <c r="L923" s="22" t="s">
        <v>256</v>
      </c>
      <c r="M923" s="21" t="s">
        <v>222</v>
      </c>
      <c r="N923" s="23" t="s">
        <v>205</v>
      </c>
      <c r="O923" s="22" t="s">
        <v>257</v>
      </c>
      <c r="P923" s="31" t="str">
        <f t="shared" si="14"/>
        <v>Galvanized Requiring Replacement</v>
      </c>
      <c r="Q923" s="40" t="s">
        <v>254</v>
      </c>
      <c r="R923" s="40" t="s">
        <v>254</v>
      </c>
      <c r="S923" s="24"/>
      <c r="T923" s="16"/>
      <c r="U923" s="41" t="s">
        <v>255</v>
      </c>
      <c r="V923" s="41" t="s">
        <v>255</v>
      </c>
      <c r="W923" s="16"/>
      <c r="X923" s="43" t="str">
        <f>IF((OR((AND('[1]PWS Information'!$E$10="CWS",T923="Single Family Residence",P923="Lead")),
(AND('[1]PWS Information'!$E$10="CWS",T923="Multiple Family Residence",'[1]PWS Information'!$E$11="Yes",P923="Lead")),
(AND('[1]PWS Information'!$E$10="NTNC",P923="Lead")))),"Tier 1",
IF((OR((AND('[1]PWS Information'!$E$10="CWS",T923="Multiple Family Residence",'[1]PWS Information'!$E$11="No",P923="Lead")),
(AND('[1]PWS Information'!$E$10="CWS",T923="Other",P923="Lead")),
(AND(T923="",P923="Lead")),
(AND('[1]PWS Information'!$E$10="CWS",T923="Building",P923="Lead")))),"Tier 2",
IF((OR((AND('[1]PWS Information'!$E$10="CWS",T923="Single Family Residence",P923="Galvanized Requiring Replacement")),
(AND('[1]PWS Information'!$E$10="CWS",T923="Single Family Residence",P923="Galvanized Requiring Replacement",Q923="Yes")),
(AND('[1]PWS Information'!$E$10="NTNC",T923="Single Family Residence",P923="Galvanized Requiring Replacement")),
(AND('[1]PWS Information'!$E$10="NTNC",T923="Single Family Residence",Q923="Yes")))),"Tier 3",
IF((OR((AND('[1]PWS Information'!$E$10="CWS",T923="Single Family Residence",R923="Yes",P923="Non-Lead", I923="Non-Lead - Copper",K923="Before 1989")),
(AND('[1]PWS Information'!$E$10="CWS",T923="Single Family Residence",R923="Yes",P923="Non-Lead", M923="Non-Lead - Copper",N923="Before 1989")))),"Tier 4",
IF((OR((AND('[1]PWS Information'!$E$10="NTNC",P923="Non-Lead")),
(AND('[1]PWS Information'!$E$10="CWS",P923="Non-Lead",R923="")),
(AND('[1]PWS Information'!$E$10="CWS",P923="Non-Lead",R923="No")),
(AND('[1]PWS Information'!$E$10="CWS",P923="Non-Lead",R923="Don't Know")),
(AND('[1]PWS Information'!$E$10="CWS",P923="Non-Lead", I923="Non-Lead - Copper", R923="Yes", K923="Between 1989 and 2014")),
(AND('[1]PWS Information'!$E$10="CWS",P923="Non-Lead", I923="Non-Lead - Copper", R923="Yes", K923="After 2014")),
(AND('[1]PWS Information'!$E$10="CWS",P923="Non-Lead", I923="Non-Lead - Copper", R923="Yes", K923="Unknown")),
(AND('[1]PWS Information'!$E$10="CWS",P923="Non-Lead", M923="Non-Lead - Copper", R923="Yes", N923="Between 1989 and 2014")),
(AND('[1]PWS Information'!$E$10="CWS",P923="Non-Lead", M923="Non-Lead - Copper", R923="Yes", N923="After 2014")),
(AND('[1]PWS Information'!$E$10="CWS",P923="Non-Lead", M923="Non-Lead - Copper", R923="Yes", N923="Unknown")),
(AND('[1]PWS Information'!$E$10="CWS",P923="Unknown")),
(AND('[1]PWS Information'!$E$10="NTNC",P923="Unknown")),
(AND('[1]PWS Information'!$E$10="CWS",T923="Multiple Family Residence",P923="Galvanized Requiring Replacement")),
(AND('[1]PWS Information'!$E$10="CWS",P923="Galvanized Requiring Replacement")),
(AND('[1]PWS Information'!$E$10="NTNC",T923="Multiple Family Residence",P923="Galvanized Requiring Replacement")))),"Tier 5",
"")))))</f>
        <v>Tier 5</v>
      </c>
      <c r="Y923" s="24"/>
      <c r="Z923" s="24"/>
    </row>
    <row r="924" spans="1:26" x14ac:dyDescent="0.25">
      <c r="A924" s="17">
        <v>921</v>
      </c>
      <c r="B924" s="18">
        <v>2211</v>
      </c>
      <c r="C924" s="18" t="s">
        <v>83</v>
      </c>
      <c r="D924" s="18" t="s">
        <v>188</v>
      </c>
      <c r="E924" s="18">
        <v>79549</v>
      </c>
      <c r="F924" s="18"/>
      <c r="G924" s="18"/>
      <c r="H924" s="18"/>
      <c r="I924" s="21" t="s">
        <v>218</v>
      </c>
      <c r="J924" s="22" t="s">
        <v>254</v>
      </c>
      <c r="K924" s="22" t="s">
        <v>255</v>
      </c>
      <c r="L924" s="22" t="s">
        <v>256</v>
      </c>
      <c r="M924" s="21" t="s">
        <v>218</v>
      </c>
      <c r="N924" s="23" t="s">
        <v>205</v>
      </c>
      <c r="O924" s="22" t="s">
        <v>257</v>
      </c>
      <c r="P924" s="31" t="str">
        <f t="shared" si="14"/>
        <v>Non-Lead</v>
      </c>
      <c r="Q924" s="40" t="s">
        <v>254</v>
      </c>
      <c r="R924" s="40" t="s">
        <v>254</v>
      </c>
      <c r="S924" s="24"/>
      <c r="T924" s="16"/>
      <c r="U924" s="41" t="s">
        <v>255</v>
      </c>
      <c r="V924" s="41" t="s">
        <v>255</v>
      </c>
      <c r="W924" s="16"/>
      <c r="X924" s="43" t="str">
        <f>IF((OR((AND('[1]PWS Information'!$E$10="CWS",T924="Single Family Residence",P924="Lead")),
(AND('[1]PWS Information'!$E$10="CWS",T924="Multiple Family Residence",'[1]PWS Information'!$E$11="Yes",P924="Lead")),
(AND('[1]PWS Information'!$E$10="NTNC",P924="Lead")))),"Tier 1",
IF((OR((AND('[1]PWS Information'!$E$10="CWS",T924="Multiple Family Residence",'[1]PWS Information'!$E$11="No",P924="Lead")),
(AND('[1]PWS Information'!$E$10="CWS",T924="Other",P924="Lead")),
(AND(T924="",P924="Lead")),
(AND('[1]PWS Information'!$E$10="CWS",T924="Building",P924="Lead")))),"Tier 2",
IF((OR((AND('[1]PWS Information'!$E$10="CWS",T924="Single Family Residence",P924="Galvanized Requiring Replacement")),
(AND('[1]PWS Information'!$E$10="CWS",T924="Single Family Residence",P924="Galvanized Requiring Replacement",Q924="Yes")),
(AND('[1]PWS Information'!$E$10="NTNC",T924="Single Family Residence",P924="Galvanized Requiring Replacement")),
(AND('[1]PWS Information'!$E$10="NTNC",T924="Single Family Residence",Q924="Yes")))),"Tier 3",
IF((OR((AND('[1]PWS Information'!$E$10="CWS",T924="Single Family Residence",R924="Yes",P924="Non-Lead", I924="Non-Lead - Copper",K924="Before 1989")),
(AND('[1]PWS Information'!$E$10="CWS",T924="Single Family Residence",R924="Yes",P924="Non-Lead", M924="Non-Lead - Copper",N924="Before 1989")))),"Tier 4",
IF((OR((AND('[1]PWS Information'!$E$10="NTNC",P924="Non-Lead")),
(AND('[1]PWS Information'!$E$10="CWS",P924="Non-Lead",R924="")),
(AND('[1]PWS Information'!$E$10="CWS",P924="Non-Lead",R924="No")),
(AND('[1]PWS Information'!$E$10="CWS",P924="Non-Lead",R924="Don't Know")),
(AND('[1]PWS Information'!$E$10="CWS",P924="Non-Lead", I924="Non-Lead - Copper", R924="Yes", K924="Between 1989 and 2014")),
(AND('[1]PWS Information'!$E$10="CWS",P924="Non-Lead", I924="Non-Lead - Copper", R924="Yes", K924="After 2014")),
(AND('[1]PWS Information'!$E$10="CWS",P924="Non-Lead", I924="Non-Lead - Copper", R924="Yes", K924="Unknown")),
(AND('[1]PWS Information'!$E$10="CWS",P924="Non-Lead", M924="Non-Lead - Copper", R924="Yes", N924="Between 1989 and 2014")),
(AND('[1]PWS Information'!$E$10="CWS",P924="Non-Lead", M924="Non-Lead - Copper", R924="Yes", N924="After 2014")),
(AND('[1]PWS Information'!$E$10="CWS",P924="Non-Lead", M924="Non-Lead - Copper", R924="Yes", N924="Unknown")),
(AND('[1]PWS Information'!$E$10="CWS",P924="Unknown")),
(AND('[1]PWS Information'!$E$10="NTNC",P924="Unknown")),
(AND('[1]PWS Information'!$E$10="CWS",T924="Multiple Family Residence",P924="Galvanized Requiring Replacement")),
(AND('[1]PWS Information'!$E$10="CWS",P924="Galvanized Requiring Replacement")),
(AND('[1]PWS Information'!$E$10="NTNC",T924="Multiple Family Residence",P924="Galvanized Requiring Replacement")))),"Tier 5",
"")))))</f>
        <v>Tier 5</v>
      </c>
      <c r="Y924" s="24"/>
      <c r="Z924" s="24"/>
    </row>
    <row r="925" spans="1:26" x14ac:dyDescent="0.25">
      <c r="A925" s="17">
        <v>922</v>
      </c>
      <c r="B925" s="17">
        <v>2212</v>
      </c>
      <c r="C925" s="18" t="s">
        <v>83</v>
      </c>
      <c r="D925" s="18" t="s">
        <v>188</v>
      </c>
      <c r="E925" s="18">
        <v>79549</v>
      </c>
      <c r="F925" s="17"/>
      <c r="G925" s="17"/>
      <c r="H925" s="17"/>
      <c r="I925" s="21" t="s">
        <v>218</v>
      </c>
      <c r="J925" s="22" t="s">
        <v>254</v>
      </c>
      <c r="K925" s="22" t="s">
        <v>255</v>
      </c>
      <c r="L925" s="22" t="s">
        <v>256</v>
      </c>
      <c r="M925" s="21" t="s">
        <v>218</v>
      </c>
      <c r="N925" s="23" t="s">
        <v>205</v>
      </c>
      <c r="O925" s="22" t="s">
        <v>257</v>
      </c>
      <c r="P925" s="31" t="str">
        <f t="shared" si="14"/>
        <v>Non-Lead</v>
      </c>
      <c r="Q925" s="40" t="s">
        <v>254</v>
      </c>
      <c r="R925" s="40" t="s">
        <v>254</v>
      </c>
      <c r="S925" s="24"/>
      <c r="T925" s="16"/>
      <c r="U925" s="41" t="s">
        <v>255</v>
      </c>
      <c r="V925" s="41" t="s">
        <v>255</v>
      </c>
      <c r="W925" s="16"/>
      <c r="X925" s="43" t="str">
        <f>IF((OR((AND('[1]PWS Information'!$E$10="CWS",T925="Single Family Residence",P925="Lead")),
(AND('[1]PWS Information'!$E$10="CWS",T925="Multiple Family Residence",'[1]PWS Information'!$E$11="Yes",P925="Lead")),
(AND('[1]PWS Information'!$E$10="NTNC",P925="Lead")))),"Tier 1",
IF((OR((AND('[1]PWS Information'!$E$10="CWS",T925="Multiple Family Residence",'[1]PWS Information'!$E$11="No",P925="Lead")),
(AND('[1]PWS Information'!$E$10="CWS",T925="Other",P925="Lead")),
(AND(T925="",P925="Lead")),
(AND('[1]PWS Information'!$E$10="CWS",T925="Building",P925="Lead")))),"Tier 2",
IF((OR((AND('[1]PWS Information'!$E$10="CWS",T925="Single Family Residence",P925="Galvanized Requiring Replacement")),
(AND('[1]PWS Information'!$E$10="CWS",T925="Single Family Residence",P925="Galvanized Requiring Replacement",Q925="Yes")),
(AND('[1]PWS Information'!$E$10="NTNC",T925="Single Family Residence",P925="Galvanized Requiring Replacement")),
(AND('[1]PWS Information'!$E$10="NTNC",T925="Single Family Residence",Q925="Yes")))),"Tier 3",
IF((OR((AND('[1]PWS Information'!$E$10="CWS",T925="Single Family Residence",R925="Yes",P925="Non-Lead", I925="Non-Lead - Copper",K925="Before 1989")),
(AND('[1]PWS Information'!$E$10="CWS",T925="Single Family Residence",R925="Yes",P925="Non-Lead", M925="Non-Lead - Copper",N925="Before 1989")))),"Tier 4",
IF((OR((AND('[1]PWS Information'!$E$10="NTNC",P925="Non-Lead")),
(AND('[1]PWS Information'!$E$10="CWS",P925="Non-Lead",R925="")),
(AND('[1]PWS Information'!$E$10="CWS",P925="Non-Lead",R925="No")),
(AND('[1]PWS Information'!$E$10="CWS",P925="Non-Lead",R925="Don't Know")),
(AND('[1]PWS Information'!$E$10="CWS",P925="Non-Lead", I925="Non-Lead - Copper", R925="Yes", K925="Between 1989 and 2014")),
(AND('[1]PWS Information'!$E$10="CWS",P925="Non-Lead", I925="Non-Lead - Copper", R925="Yes", K925="After 2014")),
(AND('[1]PWS Information'!$E$10="CWS",P925="Non-Lead", I925="Non-Lead - Copper", R925="Yes", K925="Unknown")),
(AND('[1]PWS Information'!$E$10="CWS",P925="Non-Lead", M925="Non-Lead - Copper", R925="Yes", N925="Between 1989 and 2014")),
(AND('[1]PWS Information'!$E$10="CWS",P925="Non-Lead", M925="Non-Lead - Copper", R925="Yes", N925="After 2014")),
(AND('[1]PWS Information'!$E$10="CWS",P925="Non-Lead", M925="Non-Lead - Copper", R925="Yes", N925="Unknown")),
(AND('[1]PWS Information'!$E$10="CWS",P925="Unknown")),
(AND('[1]PWS Information'!$E$10="NTNC",P925="Unknown")),
(AND('[1]PWS Information'!$E$10="CWS",T925="Multiple Family Residence",P925="Galvanized Requiring Replacement")),
(AND('[1]PWS Information'!$E$10="CWS",P925="Galvanized Requiring Replacement")),
(AND('[1]PWS Information'!$E$10="NTNC",T925="Multiple Family Residence",P925="Galvanized Requiring Replacement")))),"Tier 5",
"")))))</f>
        <v>Tier 5</v>
      </c>
      <c r="Y925" s="24"/>
      <c r="Z925" s="24"/>
    </row>
    <row r="926" spans="1:26" x14ac:dyDescent="0.25">
      <c r="A926" s="17">
        <v>923</v>
      </c>
      <c r="B926" s="17">
        <v>2303</v>
      </c>
      <c r="C926" s="18" t="s">
        <v>83</v>
      </c>
      <c r="D926" s="18" t="s">
        <v>188</v>
      </c>
      <c r="E926" s="18">
        <v>79549</v>
      </c>
      <c r="F926" s="17"/>
      <c r="G926" s="17"/>
      <c r="H926" s="17"/>
      <c r="I926" s="21" t="s">
        <v>218</v>
      </c>
      <c r="J926" s="22" t="s">
        <v>254</v>
      </c>
      <c r="K926" s="22" t="s">
        <v>255</v>
      </c>
      <c r="L926" s="22" t="s">
        <v>256</v>
      </c>
      <c r="M926" s="21" t="s">
        <v>218</v>
      </c>
      <c r="N926" s="23" t="s">
        <v>205</v>
      </c>
      <c r="O926" s="22" t="s">
        <v>257</v>
      </c>
      <c r="P926" s="31" t="str">
        <f t="shared" si="14"/>
        <v>Non-Lead</v>
      </c>
      <c r="Q926" s="40" t="s">
        <v>254</v>
      </c>
      <c r="R926" s="40" t="s">
        <v>254</v>
      </c>
      <c r="S926" s="24"/>
      <c r="T926" s="16"/>
      <c r="U926" s="41" t="s">
        <v>255</v>
      </c>
      <c r="V926" s="41" t="s">
        <v>255</v>
      </c>
      <c r="W926" s="16"/>
      <c r="X926" s="43" t="str">
        <f>IF((OR((AND('[1]PWS Information'!$E$10="CWS",T926="Single Family Residence",P926="Lead")),
(AND('[1]PWS Information'!$E$10="CWS",T926="Multiple Family Residence",'[1]PWS Information'!$E$11="Yes",P926="Lead")),
(AND('[1]PWS Information'!$E$10="NTNC",P926="Lead")))),"Tier 1",
IF((OR((AND('[1]PWS Information'!$E$10="CWS",T926="Multiple Family Residence",'[1]PWS Information'!$E$11="No",P926="Lead")),
(AND('[1]PWS Information'!$E$10="CWS",T926="Other",P926="Lead")),
(AND(T926="",P926="Lead")),
(AND('[1]PWS Information'!$E$10="CWS",T926="Building",P926="Lead")))),"Tier 2",
IF((OR((AND('[1]PWS Information'!$E$10="CWS",T926="Single Family Residence",P926="Galvanized Requiring Replacement")),
(AND('[1]PWS Information'!$E$10="CWS",T926="Single Family Residence",P926="Galvanized Requiring Replacement",Q926="Yes")),
(AND('[1]PWS Information'!$E$10="NTNC",T926="Single Family Residence",P926="Galvanized Requiring Replacement")),
(AND('[1]PWS Information'!$E$10="NTNC",T926="Single Family Residence",Q926="Yes")))),"Tier 3",
IF((OR((AND('[1]PWS Information'!$E$10="CWS",T926="Single Family Residence",R926="Yes",P926="Non-Lead", I926="Non-Lead - Copper",K926="Before 1989")),
(AND('[1]PWS Information'!$E$10="CWS",T926="Single Family Residence",R926="Yes",P926="Non-Lead", M926="Non-Lead - Copper",N926="Before 1989")))),"Tier 4",
IF((OR((AND('[1]PWS Information'!$E$10="NTNC",P926="Non-Lead")),
(AND('[1]PWS Information'!$E$10="CWS",P926="Non-Lead",R926="")),
(AND('[1]PWS Information'!$E$10="CWS",P926="Non-Lead",R926="No")),
(AND('[1]PWS Information'!$E$10="CWS",P926="Non-Lead",R926="Don't Know")),
(AND('[1]PWS Information'!$E$10="CWS",P926="Non-Lead", I926="Non-Lead - Copper", R926="Yes", K926="Between 1989 and 2014")),
(AND('[1]PWS Information'!$E$10="CWS",P926="Non-Lead", I926="Non-Lead - Copper", R926="Yes", K926="After 2014")),
(AND('[1]PWS Information'!$E$10="CWS",P926="Non-Lead", I926="Non-Lead - Copper", R926="Yes", K926="Unknown")),
(AND('[1]PWS Information'!$E$10="CWS",P926="Non-Lead", M926="Non-Lead - Copper", R926="Yes", N926="Between 1989 and 2014")),
(AND('[1]PWS Information'!$E$10="CWS",P926="Non-Lead", M926="Non-Lead - Copper", R926="Yes", N926="After 2014")),
(AND('[1]PWS Information'!$E$10="CWS",P926="Non-Lead", M926="Non-Lead - Copper", R926="Yes", N926="Unknown")),
(AND('[1]PWS Information'!$E$10="CWS",P926="Unknown")),
(AND('[1]PWS Information'!$E$10="NTNC",P926="Unknown")),
(AND('[1]PWS Information'!$E$10="CWS",T926="Multiple Family Residence",P926="Galvanized Requiring Replacement")),
(AND('[1]PWS Information'!$E$10="CWS",P926="Galvanized Requiring Replacement")),
(AND('[1]PWS Information'!$E$10="NTNC",T926="Multiple Family Residence",P926="Galvanized Requiring Replacement")))),"Tier 5",
"")))))</f>
        <v>Tier 5</v>
      </c>
      <c r="Y926" s="24"/>
      <c r="Z926" s="24"/>
    </row>
    <row r="927" spans="1:26" x14ac:dyDescent="0.25">
      <c r="A927" s="17">
        <v>924</v>
      </c>
      <c r="B927" s="18">
        <v>2307</v>
      </c>
      <c r="C927" s="18" t="s">
        <v>83</v>
      </c>
      <c r="D927" s="18" t="s">
        <v>188</v>
      </c>
      <c r="E927" s="18">
        <v>79549</v>
      </c>
      <c r="F927" s="18"/>
      <c r="G927" s="18"/>
      <c r="H927" s="18"/>
      <c r="I927" s="25" t="s">
        <v>218</v>
      </c>
      <c r="J927" s="22" t="s">
        <v>254</v>
      </c>
      <c r="K927" s="22" t="s">
        <v>255</v>
      </c>
      <c r="L927" s="22" t="s">
        <v>256</v>
      </c>
      <c r="M927" s="25" t="s">
        <v>221</v>
      </c>
      <c r="N927" s="23" t="s">
        <v>205</v>
      </c>
      <c r="O927" s="22" t="s">
        <v>257</v>
      </c>
      <c r="P927" s="31" t="str">
        <f t="shared" si="14"/>
        <v>Non-Lead</v>
      </c>
      <c r="Q927" s="40" t="s">
        <v>254</v>
      </c>
      <c r="R927" s="40" t="s">
        <v>254</v>
      </c>
      <c r="S927" s="24"/>
      <c r="T927" s="16"/>
      <c r="U927" s="41" t="s">
        <v>255</v>
      </c>
      <c r="V927" s="41" t="s">
        <v>255</v>
      </c>
      <c r="W927" s="16"/>
      <c r="X927" s="43" t="str">
        <f>IF((OR((AND('[1]PWS Information'!$E$10="CWS",T927="Single Family Residence",P927="Lead")),
(AND('[1]PWS Information'!$E$10="CWS",T927="Multiple Family Residence",'[1]PWS Information'!$E$11="Yes",P927="Lead")),
(AND('[1]PWS Information'!$E$10="NTNC",P927="Lead")))),"Tier 1",
IF((OR((AND('[1]PWS Information'!$E$10="CWS",T927="Multiple Family Residence",'[1]PWS Information'!$E$11="No",P927="Lead")),
(AND('[1]PWS Information'!$E$10="CWS",T927="Other",P927="Lead")),
(AND(T927="",P927="Lead")),
(AND('[1]PWS Information'!$E$10="CWS",T927="Building",P927="Lead")))),"Tier 2",
IF((OR((AND('[1]PWS Information'!$E$10="CWS",T927="Single Family Residence",P927="Galvanized Requiring Replacement")),
(AND('[1]PWS Information'!$E$10="CWS",T927="Single Family Residence",P927="Galvanized Requiring Replacement",Q927="Yes")),
(AND('[1]PWS Information'!$E$10="NTNC",T927="Single Family Residence",P927="Galvanized Requiring Replacement")),
(AND('[1]PWS Information'!$E$10="NTNC",T927="Single Family Residence",Q927="Yes")))),"Tier 3",
IF((OR((AND('[1]PWS Information'!$E$10="CWS",T927="Single Family Residence",R927="Yes",P927="Non-Lead", I927="Non-Lead - Copper",K927="Before 1989")),
(AND('[1]PWS Information'!$E$10="CWS",T927="Single Family Residence",R927="Yes",P927="Non-Lead", M927="Non-Lead - Copper",N927="Before 1989")))),"Tier 4",
IF((OR((AND('[1]PWS Information'!$E$10="NTNC",P927="Non-Lead")),
(AND('[1]PWS Information'!$E$10="CWS",P927="Non-Lead",R927="")),
(AND('[1]PWS Information'!$E$10="CWS",P927="Non-Lead",R927="No")),
(AND('[1]PWS Information'!$E$10="CWS",P927="Non-Lead",R927="Don't Know")),
(AND('[1]PWS Information'!$E$10="CWS",P927="Non-Lead", I927="Non-Lead - Copper", R927="Yes", K927="Between 1989 and 2014")),
(AND('[1]PWS Information'!$E$10="CWS",P927="Non-Lead", I927="Non-Lead - Copper", R927="Yes", K927="After 2014")),
(AND('[1]PWS Information'!$E$10="CWS",P927="Non-Lead", I927="Non-Lead - Copper", R927="Yes", K927="Unknown")),
(AND('[1]PWS Information'!$E$10="CWS",P927="Non-Lead", M927="Non-Lead - Copper", R927="Yes", N927="Between 1989 and 2014")),
(AND('[1]PWS Information'!$E$10="CWS",P927="Non-Lead", M927="Non-Lead - Copper", R927="Yes", N927="After 2014")),
(AND('[1]PWS Information'!$E$10="CWS",P927="Non-Lead", M927="Non-Lead - Copper", R927="Yes", N927="Unknown")),
(AND('[1]PWS Information'!$E$10="CWS",P927="Unknown")),
(AND('[1]PWS Information'!$E$10="NTNC",P927="Unknown")),
(AND('[1]PWS Information'!$E$10="CWS",T927="Multiple Family Residence",P927="Galvanized Requiring Replacement")),
(AND('[1]PWS Information'!$E$10="CWS",P927="Galvanized Requiring Replacement")),
(AND('[1]PWS Information'!$E$10="NTNC",T927="Multiple Family Residence",P927="Galvanized Requiring Replacement")))),"Tier 5",
"")))))</f>
        <v>Tier 5</v>
      </c>
      <c r="Y927" s="24"/>
      <c r="Z927" s="24"/>
    </row>
    <row r="928" spans="1:26" x14ac:dyDescent="0.25">
      <c r="A928" s="17">
        <v>925</v>
      </c>
      <c r="B928" s="17">
        <v>2309</v>
      </c>
      <c r="C928" s="18" t="s">
        <v>83</v>
      </c>
      <c r="D928" s="18" t="s">
        <v>188</v>
      </c>
      <c r="E928" s="18">
        <v>79549</v>
      </c>
      <c r="F928" s="17"/>
      <c r="G928" s="17"/>
      <c r="H928" s="17"/>
      <c r="I928" s="21" t="s">
        <v>218</v>
      </c>
      <c r="J928" s="22" t="s">
        <v>254</v>
      </c>
      <c r="K928" s="22" t="s">
        <v>255</v>
      </c>
      <c r="L928" s="22" t="s">
        <v>256</v>
      </c>
      <c r="M928" s="21" t="s">
        <v>218</v>
      </c>
      <c r="N928" s="17"/>
      <c r="O928" s="22" t="s">
        <v>256</v>
      </c>
      <c r="P928" s="31" t="str">
        <f t="shared" si="14"/>
        <v>Non-Lead</v>
      </c>
      <c r="Q928" s="40" t="s">
        <v>254</v>
      </c>
      <c r="R928" s="40" t="s">
        <v>254</v>
      </c>
      <c r="S928" s="24"/>
      <c r="T928" s="16"/>
      <c r="U928" s="41" t="s">
        <v>255</v>
      </c>
      <c r="V928" s="41" t="s">
        <v>255</v>
      </c>
      <c r="W928" s="16"/>
      <c r="X928" s="43" t="str">
        <f>IF((OR((AND('[1]PWS Information'!$E$10="CWS",T928="Single Family Residence",P928="Lead")),
(AND('[1]PWS Information'!$E$10="CWS",T928="Multiple Family Residence",'[1]PWS Information'!$E$11="Yes",P928="Lead")),
(AND('[1]PWS Information'!$E$10="NTNC",P928="Lead")))),"Tier 1",
IF((OR((AND('[1]PWS Information'!$E$10="CWS",T928="Multiple Family Residence",'[1]PWS Information'!$E$11="No",P928="Lead")),
(AND('[1]PWS Information'!$E$10="CWS",T928="Other",P928="Lead")),
(AND(T928="",P928="Lead")),
(AND('[1]PWS Information'!$E$10="CWS",T928="Building",P928="Lead")))),"Tier 2",
IF((OR((AND('[1]PWS Information'!$E$10="CWS",T928="Single Family Residence",P928="Galvanized Requiring Replacement")),
(AND('[1]PWS Information'!$E$10="CWS",T928="Single Family Residence",P928="Galvanized Requiring Replacement",Q928="Yes")),
(AND('[1]PWS Information'!$E$10="NTNC",T928="Single Family Residence",P928="Galvanized Requiring Replacement")),
(AND('[1]PWS Information'!$E$10="NTNC",T928="Single Family Residence",Q928="Yes")))),"Tier 3",
IF((OR((AND('[1]PWS Information'!$E$10="CWS",T928="Single Family Residence",R928="Yes",P928="Non-Lead", I928="Non-Lead - Copper",K928="Before 1989")),
(AND('[1]PWS Information'!$E$10="CWS",T928="Single Family Residence",R928="Yes",P928="Non-Lead", M928="Non-Lead - Copper",N928="Before 1989")))),"Tier 4",
IF((OR((AND('[1]PWS Information'!$E$10="NTNC",P928="Non-Lead")),
(AND('[1]PWS Information'!$E$10="CWS",P928="Non-Lead",R928="")),
(AND('[1]PWS Information'!$E$10="CWS",P928="Non-Lead",R928="No")),
(AND('[1]PWS Information'!$E$10="CWS",P928="Non-Lead",R928="Don't Know")),
(AND('[1]PWS Information'!$E$10="CWS",P928="Non-Lead", I928="Non-Lead - Copper", R928="Yes", K928="Between 1989 and 2014")),
(AND('[1]PWS Information'!$E$10="CWS",P928="Non-Lead", I928="Non-Lead - Copper", R928="Yes", K928="After 2014")),
(AND('[1]PWS Information'!$E$10="CWS",P928="Non-Lead", I928="Non-Lead - Copper", R928="Yes", K928="Unknown")),
(AND('[1]PWS Information'!$E$10="CWS",P928="Non-Lead", M928="Non-Lead - Copper", R928="Yes", N928="Between 1989 and 2014")),
(AND('[1]PWS Information'!$E$10="CWS",P928="Non-Lead", M928="Non-Lead - Copper", R928="Yes", N928="After 2014")),
(AND('[1]PWS Information'!$E$10="CWS",P928="Non-Lead", M928="Non-Lead - Copper", R928="Yes", N928="Unknown")),
(AND('[1]PWS Information'!$E$10="CWS",P928="Unknown")),
(AND('[1]PWS Information'!$E$10="NTNC",P928="Unknown")),
(AND('[1]PWS Information'!$E$10="CWS",T928="Multiple Family Residence",P928="Galvanized Requiring Replacement")),
(AND('[1]PWS Information'!$E$10="CWS",P928="Galvanized Requiring Replacement")),
(AND('[1]PWS Information'!$E$10="NTNC",T928="Multiple Family Residence",P928="Galvanized Requiring Replacement")))),"Tier 5",
"")))))</f>
        <v>Tier 5</v>
      </c>
      <c r="Y928" s="24"/>
      <c r="Z928" s="24"/>
    </row>
    <row r="929" spans="1:26" x14ac:dyDescent="0.25">
      <c r="A929" s="17">
        <v>926</v>
      </c>
      <c r="B929" s="17">
        <v>2309</v>
      </c>
      <c r="C929" s="18" t="s">
        <v>83</v>
      </c>
      <c r="D929" s="18" t="s">
        <v>188</v>
      </c>
      <c r="E929" s="18">
        <v>79549</v>
      </c>
      <c r="F929" s="17"/>
      <c r="G929" s="17"/>
      <c r="H929" s="17"/>
      <c r="I929" s="21" t="s">
        <v>218</v>
      </c>
      <c r="J929" s="22" t="s">
        <v>254</v>
      </c>
      <c r="K929" s="22" t="s">
        <v>255</v>
      </c>
      <c r="L929" s="22" t="s">
        <v>256</v>
      </c>
      <c r="M929" s="21" t="s">
        <v>218</v>
      </c>
      <c r="N929" s="17"/>
      <c r="O929" s="22" t="s">
        <v>256</v>
      </c>
      <c r="P929" s="31" t="str">
        <f t="shared" si="14"/>
        <v>Non-Lead</v>
      </c>
      <c r="Q929" s="40" t="s">
        <v>254</v>
      </c>
      <c r="R929" s="40" t="s">
        <v>254</v>
      </c>
      <c r="S929" s="24"/>
      <c r="T929" s="16"/>
      <c r="U929" s="41" t="s">
        <v>255</v>
      </c>
      <c r="V929" s="41" t="s">
        <v>255</v>
      </c>
      <c r="W929" s="16"/>
      <c r="X929" s="43" t="str">
        <f>IF((OR((AND('[1]PWS Information'!$E$10="CWS",T929="Single Family Residence",P929="Lead")),
(AND('[1]PWS Information'!$E$10="CWS",T929="Multiple Family Residence",'[1]PWS Information'!$E$11="Yes",P929="Lead")),
(AND('[1]PWS Information'!$E$10="NTNC",P929="Lead")))),"Tier 1",
IF((OR((AND('[1]PWS Information'!$E$10="CWS",T929="Multiple Family Residence",'[1]PWS Information'!$E$11="No",P929="Lead")),
(AND('[1]PWS Information'!$E$10="CWS",T929="Other",P929="Lead")),
(AND(T929="",P929="Lead")),
(AND('[1]PWS Information'!$E$10="CWS",T929="Building",P929="Lead")))),"Tier 2",
IF((OR((AND('[1]PWS Information'!$E$10="CWS",T929="Single Family Residence",P929="Galvanized Requiring Replacement")),
(AND('[1]PWS Information'!$E$10="CWS",T929="Single Family Residence",P929="Galvanized Requiring Replacement",Q929="Yes")),
(AND('[1]PWS Information'!$E$10="NTNC",T929="Single Family Residence",P929="Galvanized Requiring Replacement")),
(AND('[1]PWS Information'!$E$10="NTNC",T929="Single Family Residence",Q929="Yes")))),"Tier 3",
IF((OR((AND('[1]PWS Information'!$E$10="CWS",T929="Single Family Residence",R929="Yes",P929="Non-Lead", I929="Non-Lead - Copper",K929="Before 1989")),
(AND('[1]PWS Information'!$E$10="CWS",T929="Single Family Residence",R929="Yes",P929="Non-Lead", M929="Non-Lead - Copper",N929="Before 1989")))),"Tier 4",
IF((OR((AND('[1]PWS Information'!$E$10="NTNC",P929="Non-Lead")),
(AND('[1]PWS Information'!$E$10="CWS",P929="Non-Lead",R929="")),
(AND('[1]PWS Information'!$E$10="CWS",P929="Non-Lead",R929="No")),
(AND('[1]PWS Information'!$E$10="CWS",P929="Non-Lead",R929="Don't Know")),
(AND('[1]PWS Information'!$E$10="CWS",P929="Non-Lead", I929="Non-Lead - Copper", R929="Yes", K929="Between 1989 and 2014")),
(AND('[1]PWS Information'!$E$10="CWS",P929="Non-Lead", I929="Non-Lead - Copper", R929="Yes", K929="After 2014")),
(AND('[1]PWS Information'!$E$10="CWS",P929="Non-Lead", I929="Non-Lead - Copper", R929="Yes", K929="Unknown")),
(AND('[1]PWS Information'!$E$10="CWS",P929="Non-Lead", M929="Non-Lead - Copper", R929="Yes", N929="Between 1989 and 2014")),
(AND('[1]PWS Information'!$E$10="CWS",P929="Non-Lead", M929="Non-Lead - Copper", R929="Yes", N929="After 2014")),
(AND('[1]PWS Information'!$E$10="CWS",P929="Non-Lead", M929="Non-Lead - Copper", R929="Yes", N929="Unknown")),
(AND('[1]PWS Information'!$E$10="CWS",P929="Unknown")),
(AND('[1]PWS Information'!$E$10="NTNC",P929="Unknown")),
(AND('[1]PWS Information'!$E$10="CWS",T929="Multiple Family Residence",P929="Galvanized Requiring Replacement")),
(AND('[1]PWS Information'!$E$10="CWS",P929="Galvanized Requiring Replacement")),
(AND('[1]PWS Information'!$E$10="NTNC",T929="Multiple Family Residence",P929="Galvanized Requiring Replacement")))),"Tier 5",
"")))))</f>
        <v>Tier 5</v>
      </c>
      <c r="Y929" s="24"/>
      <c r="Z929" s="24"/>
    </row>
    <row r="930" spans="1:26" x14ac:dyDescent="0.25">
      <c r="A930" s="17">
        <v>927</v>
      </c>
      <c r="B930" s="18">
        <v>2311</v>
      </c>
      <c r="C930" s="18" t="s">
        <v>83</v>
      </c>
      <c r="D930" s="18" t="s">
        <v>188</v>
      </c>
      <c r="E930" s="18">
        <v>79549</v>
      </c>
      <c r="F930" s="18"/>
      <c r="G930" s="18"/>
      <c r="H930" s="18"/>
      <c r="I930" s="21" t="s">
        <v>218</v>
      </c>
      <c r="J930" s="22" t="s">
        <v>254</v>
      </c>
      <c r="K930" s="22" t="s">
        <v>255</v>
      </c>
      <c r="L930" s="22" t="s">
        <v>256</v>
      </c>
      <c r="M930" s="21" t="s">
        <v>218</v>
      </c>
      <c r="N930" s="23" t="s">
        <v>205</v>
      </c>
      <c r="O930" s="22"/>
      <c r="P930" s="31" t="str">
        <f t="shared" si="14"/>
        <v>Non-Lead</v>
      </c>
      <c r="Q930" s="40" t="s">
        <v>254</v>
      </c>
      <c r="R930" s="40" t="s">
        <v>254</v>
      </c>
      <c r="S930" s="24"/>
      <c r="T930" s="16"/>
      <c r="U930" s="41" t="s">
        <v>255</v>
      </c>
      <c r="V930" s="41" t="s">
        <v>255</v>
      </c>
      <c r="W930" s="16"/>
      <c r="X930" s="43" t="str">
        <f>IF((OR((AND('[1]PWS Information'!$E$10="CWS",T930="Single Family Residence",P930="Lead")),
(AND('[1]PWS Information'!$E$10="CWS",T930="Multiple Family Residence",'[1]PWS Information'!$E$11="Yes",P930="Lead")),
(AND('[1]PWS Information'!$E$10="NTNC",P930="Lead")))),"Tier 1",
IF((OR((AND('[1]PWS Information'!$E$10="CWS",T930="Multiple Family Residence",'[1]PWS Information'!$E$11="No",P930="Lead")),
(AND('[1]PWS Information'!$E$10="CWS",T930="Other",P930="Lead")),
(AND(T930="",P930="Lead")),
(AND('[1]PWS Information'!$E$10="CWS",T930="Building",P930="Lead")))),"Tier 2",
IF((OR((AND('[1]PWS Information'!$E$10="CWS",T930="Single Family Residence",P930="Galvanized Requiring Replacement")),
(AND('[1]PWS Information'!$E$10="CWS",T930="Single Family Residence",P930="Galvanized Requiring Replacement",Q930="Yes")),
(AND('[1]PWS Information'!$E$10="NTNC",T930="Single Family Residence",P930="Galvanized Requiring Replacement")),
(AND('[1]PWS Information'!$E$10="NTNC",T930="Single Family Residence",Q930="Yes")))),"Tier 3",
IF((OR((AND('[1]PWS Information'!$E$10="CWS",T930="Single Family Residence",R930="Yes",P930="Non-Lead", I930="Non-Lead - Copper",K930="Before 1989")),
(AND('[1]PWS Information'!$E$10="CWS",T930="Single Family Residence",R930="Yes",P930="Non-Lead", M930="Non-Lead - Copper",N930="Before 1989")))),"Tier 4",
IF((OR((AND('[1]PWS Information'!$E$10="NTNC",P930="Non-Lead")),
(AND('[1]PWS Information'!$E$10="CWS",P930="Non-Lead",R930="")),
(AND('[1]PWS Information'!$E$10="CWS",P930="Non-Lead",R930="No")),
(AND('[1]PWS Information'!$E$10="CWS",P930="Non-Lead",R930="Don't Know")),
(AND('[1]PWS Information'!$E$10="CWS",P930="Non-Lead", I930="Non-Lead - Copper", R930="Yes", K930="Between 1989 and 2014")),
(AND('[1]PWS Information'!$E$10="CWS",P930="Non-Lead", I930="Non-Lead - Copper", R930="Yes", K930="After 2014")),
(AND('[1]PWS Information'!$E$10="CWS",P930="Non-Lead", I930="Non-Lead - Copper", R930="Yes", K930="Unknown")),
(AND('[1]PWS Information'!$E$10="CWS",P930="Non-Lead", M930="Non-Lead - Copper", R930="Yes", N930="Between 1989 and 2014")),
(AND('[1]PWS Information'!$E$10="CWS",P930="Non-Lead", M930="Non-Lead - Copper", R930="Yes", N930="After 2014")),
(AND('[1]PWS Information'!$E$10="CWS",P930="Non-Lead", M930="Non-Lead - Copper", R930="Yes", N930="Unknown")),
(AND('[1]PWS Information'!$E$10="CWS",P930="Unknown")),
(AND('[1]PWS Information'!$E$10="NTNC",P930="Unknown")),
(AND('[1]PWS Information'!$E$10="CWS",T930="Multiple Family Residence",P930="Galvanized Requiring Replacement")),
(AND('[1]PWS Information'!$E$10="CWS",P930="Galvanized Requiring Replacement")),
(AND('[1]PWS Information'!$E$10="NTNC",T930="Multiple Family Residence",P930="Galvanized Requiring Replacement")))),"Tier 5",
"")))))</f>
        <v>Tier 5</v>
      </c>
      <c r="Y930" s="24"/>
      <c r="Z930" s="24"/>
    </row>
    <row r="931" spans="1:26" x14ac:dyDescent="0.25">
      <c r="A931" s="17">
        <v>928</v>
      </c>
      <c r="B931" s="18">
        <v>2404</v>
      </c>
      <c r="C931" s="18" t="s">
        <v>83</v>
      </c>
      <c r="D931" s="18" t="s">
        <v>188</v>
      </c>
      <c r="E931" s="18">
        <v>79549</v>
      </c>
      <c r="F931" s="18"/>
      <c r="G931" s="18"/>
      <c r="H931" s="18"/>
      <c r="I931" s="21" t="s">
        <v>218</v>
      </c>
      <c r="J931" s="22" t="s">
        <v>254</v>
      </c>
      <c r="K931" s="22" t="s">
        <v>255</v>
      </c>
      <c r="L931" s="22" t="s">
        <v>256</v>
      </c>
      <c r="M931" s="21" t="s">
        <v>222</v>
      </c>
      <c r="N931" s="23" t="s">
        <v>205</v>
      </c>
      <c r="O931" s="22" t="s">
        <v>257</v>
      </c>
      <c r="P931" s="31" t="str">
        <f t="shared" si="14"/>
        <v>Galvanized Requiring Replacement</v>
      </c>
      <c r="Q931" s="40" t="s">
        <v>254</v>
      </c>
      <c r="R931" s="40" t="s">
        <v>254</v>
      </c>
      <c r="S931" s="24"/>
      <c r="T931" s="16"/>
      <c r="U931" s="41" t="s">
        <v>255</v>
      </c>
      <c r="V931" s="41" t="s">
        <v>255</v>
      </c>
      <c r="W931" s="16"/>
      <c r="X931" s="43" t="str">
        <f>IF((OR((AND('[1]PWS Information'!$E$10="CWS",T931="Single Family Residence",P931="Lead")),
(AND('[1]PWS Information'!$E$10="CWS",T931="Multiple Family Residence",'[1]PWS Information'!$E$11="Yes",P931="Lead")),
(AND('[1]PWS Information'!$E$10="NTNC",P931="Lead")))),"Tier 1",
IF((OR((AND('[1]PWS Information'!$E$10="CWS",T931="Multiple Family Residence",'[1]PWS Information'!$E$11="No",P931="Lead")),
(AND('[1]PWS Information'!$E$10="CWS",T931="Other",P931="Lead")),
(AND(T931="",P931="Lead")),
(AND('[1]PWS Information'!$E$10="CWS",T931="Building",P931="Lead")))),"Tier 2",
IF((OR((AND('[1]PWS Information'!$E$10="CWS",T931="Single Family Residence",P931="Galvanized Requiring Replacement")),
(AND('[1]PWS Information'!$E$10="CWS",T931="Single Family Residence",P931="Galvanized Requiring Replacement",Q931="Yes")),
(AND('[1]PWS Information'!$E$10="NTNC",T931="Single Family Residence",P931="Galvanized Requiring Replacement")),
(AND('[1]PWS Information'!$E$10="NTNC",T931="Single Family Residence",Q931="Yes")))),"Tier 3",
IF((OR((AND('[1]PWS Information'!$E$10="CWS",T931="Single Family Residence",R931="Yes",P931="Non-Lead", I931="Non-Lead - Copper",K931="Before 1989")),
(AND('[1]PWS Information'!$E$10="CWS",T931="Single Family Residence",R931="Yes",P931="Non-Lead", M931="Non-Lead - Copper",N931="Before 1989")))),"Tier 4",
IF((OR((AND('[1]PWS Information'!$E$10="NTNC",P931="Non-Lead")),
(AND('[1]PWS Information'!$E$10="CWS",P931="Non-Lead",R931="")),
(AND('[1]PWS Information'!$E$10="CWS",P931="Non-Lead",R931="No")),
(AND('[1]PWS Information'!$E$10="CWS",P931="Non-Lead",R931="Don't Know")),
(AND('[1]PWS Information'!$E$10="CWS",P931="Non-Lead", I931="Non-Lead - Copper", R931="Yes", K931="Between 1989 and 2014")),
(AND('[1]PWS Information'!$E$10="CWS",P931="Non-Lead", I931="Non-Lead - Copper", R931="Yes", K931="After 2014")),
(AND('[1]PWS Information'!$E$10="CWS",P931="Non-Lead", I931="Non-Lead - Copper", R931="Yes", K931="Unknown")),
(AND('[1]PWS Information'!$E$10="CWS",P931="Non-Lead", M931="Non-Lead - Copper", R931="Yes", N931="Between 1989 and 2014")),
(AND('[1]PWS Information'!$E$10="CWS",P931="Non-Lead", M931="Non-Lead - Copper", R931="Yes", N931="After 2014")),
(AND('[1]PWS Information'!$E$10="CWS",P931="Non-Lead", M931="Non-Lead - Copper", R931="Yes", N931="Unknown")),
(AND('[1]PWS Information'!$E$10="CWS",P931="Unknown")),
(AND('[1]PWS Information'!$E$10="NTNC",P931="Unknown")),
(AND('[1]PWS Information'!$E$10="CWS",T931="Multiple Family Residence",P931="Galvanized Requiring Replacement")),
(AND('[1]PWS Information'!$E$10="CWS",P931="Galvanized Requiring Replacement")),
(AND('[1]PWS Information'!$E$10="NTNC",T931="Multiple Family Residence",P931="Galvanized Requiring Replacement")))),"Tier 5",
"")))))</f>
        <v>Tier 5</v>
      </c>
      <c r="Y931" s="24"/>
      <c r="Z931" s="24"/>
    </row>
    <row r="932" spans="1:26" x14ac:dyDescent="0.25">
      <c r="A932" s="17">
        <v>929</v>
      </c>
      <c r="B932" s="17">
        <v>2407</v>
      </c>
      <c r="C932" s="18" t="s">
        <v>83</v>
      </c>
      <c r="D932" s="18" t="s">
        <v>188</v>
      </c>
      <c r="E932" s="18">
        <v>79549</v>
      </c>
      <c r="F932" s="17"/>
      <c r="G932" s="17"/>
      <c r="H932" s="17"/>
      <c r="I932" s="21" t="s">
        <v>218</v>
      </c>
      <c r="J932" s="22" t="s">
        <v>254</v>
      </c>
      <c r="K932" s="22" t="s">
        <v>255</v>
      </c>
      <c r="L932" s="22" t="s">
        <v>256</v>
      </c>
      <c r="M932" s="21" t="s">
        <v>218</v>
      </c>
      <c r="N932" s="23" t="s">
        <v>205</v>
      </c>
      <c r="O932" s="22" t="s">
        <v>257</v>
      </c>
      <c r="P932" s="31" t="str">
        <f t="shared" si="14"/>
        <v>Non-Lead</v>
      </c>
      <c r="Q932" s="40" t="s">
        <v>254</v>
      </c>
      <c r="R932" s="40" t="s">
        <v>254</v>
      </c>
      <c r="S932" s="24"/>
      <c r="T932" s="16"/>
      <c r="U932" s="41" t="s">
        <v>255</v>
      </c>
      <c r="V932" s="41" t="s">
        <v>255</v>
      </c>
      <c r="W932" s="16"/>
      <c r="X932" s="43" t="str">
        <f>IF((OR((AND('[1]PWS Information'!$E$10="CWS",T932="Single Family Residence",P932="Lead")),
(AND('[1]PWS Information'!$E$10="CWS",T932="Multiple Family Residence",'[1]PWS Information'!$E$11="Yes",P932="Lead")),
(AND('[1]PWS Information'!$E$10="NTNC",P932="Lead")))),"Tier 1",
IF((OR((AND('[1]PWS Information'!$E$10="CWS",T932="Multiple Family Residence",'[1]PWS Information'!$E$11="No",P932="Lead")),
(AND('[1]PWS Information'!$E$10="CWS",T932="Other",P932="Lead")),
(AND(T932="",P932="Lead")),
(AND('[1]PWS Information'!$E$10="CWS",T932="Building",P932="Lead")))),"Tier 2",
IF((OR((AND('[1]PWS Information'!$E$10="CWS",T932="Single Family Residence",P932="Galvanized Requiring Replacement")),
(AND('[1]PWS Information'!$E$10="CWS",T932="Single Family Residence",P932="Galvanized Requiring Replacement",Q932="Yes")),
(AND('[1]PWS Information'!$E$10="NTNC",T932="Single Family Residence",P932="Galvanized Requiring Replacement")),
(AND('[1]PWS Information'!$E$10="NTNC",T932="Single Family Residence",Q932="Yes")))),"Tier 3",
IF((OR((AND('[1]PWS Information'!$E$10="CWS",T932="Single Family Residence",R932="Yes",P932="Non-Lead", I932="Non-Lead - Copper",K932="Before 1989")),
(AND('[1]PWS Information'!$E$10="CWS",T932="Single Family Residence",R932="Yes",P932="Non-Lead", M932="Non-Lead - Copper",N932="Before 1989")))),"Tier 4",
IF((OR((AND('[1]PWS Information'!$E$10="NTNC",P932="Non-Lead")),
(AND('[1]PWS Information'!$E$10="CWS",P932="Non-Lead",R932="")),
(AND('[1]PWS Information'!$E$10="CWS",P932="Non-Lead",R932="No")),
(AND('[1]PWS Information'!$E$10="CWS",P932="Non-Lead",R932="Don't Know")),
(AND('[1]PWS Information'!$E$10="CWS",P932="Non-Lead", I932="Non-Lead - Copper", R932="Yes", K932="Between 1989 and 2014")),
(AND('[1]PWS Information'!$E$10="CWS",P932="Non-Lead", I932="Non-Lead - Copper", R932="Yes", K932="After 2014")),
(AND('[1]PWS Information'!$E$10="CWS",P932="Non-Lead", I932="Non-Lead - Copper", R932="Yes", K932="Unknown")),
(AND('[1]PWS Information'!$E$10="CWS",P932="Non-Lead", M932="Non-Lead - Copper", R932="Yes", N932="Between 1989 and 2014")),
(AND('[1]PWS Information'!$E$10="CWS",P932="Non-Lead", M932="Non-Lead - Copper", R932="Yes", N932="After 2014")),
(AND('[1]PWS Information'!$E$10="CWS",P932="Non-Lead", M932="Non-Lead - Copper", R932="Yes", N932="Unknown")),
(AND('[1]PWS Information'!$E$10="CWS",P932="Unknown")),
(AND('[1]PWS Information'!$E$10="NTNC",P932="Unknown")),
(AND('[1]PWS Information'!$E$10="CWS",T932="Multiple Family Residence",P932="Galvanized Requiring Replacement")),
(AND('[1]PWS Information'!$E$10="CWS",P932="Galvanized Requiring Replacement")),
(AND('[1]PWS Information'!$E$10="NTNC",T932="Multiple Family Residence",P932="Galvanized Requiring Replacement")))),"Tier 5",
"")))))</f>
        <v>Tier 5</v>
      </c>
      <c r="Y932" s="24"/>
      <c r="Z932" s="24"/>
    </row>
    <row r="933" spans="1:26" x14ac:dyDescent="0.25">
      <c r="A933" s="17">
        <v>930</v>
      </c>
      <c r="B933" s="17">
        <v>2409</v>
      </c>
      <c r="C933" s="18" t="s">
        <v>83</v>
      </c>
      <c r="D933" s="18" t="s">
        <v>188</v>
      </c>
      <c r="E933" s="18">
        <v>79549</v>
      </c>
      <c r="F933" s="17"/>
      <c r="G933" s="17"/>
      <c r="H933" s="17"/>
      <c r="I933" s="21" t="s">
        <v>218</v>
      </c>
      <c r="J933" s="22" t="s">
        <v>254</v>
      </c>
      <c r="K933" s="22" t="s">
        <v>255</v>
      </c>
      <c r="L933" s="22" t="s">
        <v>256</v>
      </c>
      <c r="M933" s="21" t="s">
        <v>222</v>
      </c>
      <c r="N933" s="17" t="s">
        <v>205</v>
      </c>
      <c r="O933" s="22"/>
      <c r="P933" s="31" t="str">
        <f t="shared" si="14"/>
        <v>Galvanized Requiring Replacement</v>
      </c>
      <c r="Q933" s="40" t="s">
        <v>254</v>
      </c>
      <c r="R933" s="40" t="s">
        <v>254</v>
      </c>
      <c r="S933" s="24"/>
      <c r="T933" s="16"/>
      <c r="U933" s="41" t="s">
        <v>255</v>
      </c>
      <c r="V933" s="41" t="s">
        <v>255</v>
      </c>
      <c r="W933" s="16"/>
      <c r="X933" s="43" t="str">
        <f>IF((OR((AND('[1]PWS Information'!$E$10="CWS",T933="Single Family Residence",P933="Lead")),
(AND('[1]PWS Information'!$E$10="CWS",T933="Multiple Family Residence",'[1]PWS Information'!$E$11="Yes",P933="Lead")),
(AND('[1]PWS Information'!$E$10="NTNC",P933="Lead")))),"Tier 1",
IF((OR((AND('[1]PWS Information'!$E$10="CWS",T933="Multiple Family Residence",'[1]PWS Information'!$E$11="No",P933="Lead")),
(AND('[1]PWS Information'!$E$10="CWS",T933="Other",P933="Lead")),
(AND(T933="",P933="Lead")),
(AND('[1]PWS Information'!$E$10="CWS",T933="Building",P933="Lead")))),"Tier 2",
IF((OR((AND('[1]PWS Information'!$E$10="CWS",T933="Single Family Residence",P933="Galvanized Requiring Replacement")),
(AND('[1]PWS Information'!$E$10="CWS",T933="Single Family Residence",P933="Galvanized Requiring Replacement",Q933="Yes")),
(AND('[1]PWS Information'!$E$10="NTNC",T933="Single Family Residence",P933="Galvanized Requiring Replacement")),
(AND('[1]PWS Information'!$E$10="NTNC",T933="Single Family Residence",Q933="Yes")))),"Tier 3",
IF((OR((AND('[1]PWS Information'!$E$10="CWS",T933="Single Family Residence",R933="Yes",P933="Non-Lead", I933="Non-Lead - Copper",K933="Before 1989")),
(AND('[1]PWS Information'!$E$10="CWS",T933="Single Family Residence",R933="Yes",P933="Non-Lead", M933="Non-Lead - Copper",N933="Before 1989")))),"Tier 4",
IF((OR((AND('[1]PWS Information'!$E$10="NTNC",P933="Non-Lead")),
(AND('[1]PWS Information'!$E$10="CWS",P933="Non-Lead",R933="")),
(AND('[1]PWS Information'!$E$10="CWS",P933="Non-Lead",R933="No")),
(AND('[1]PWS Information'!$E$10="CWS",P933="Non-Lead",R933="Don't Know")),
(AND('[1]PWS Information'!$E$10="CWS",P933="Non-Lead", I933="Non-Lead - Copper", R933="Yes", K933="Between 1989 and 2014")),
(AND('[1]PWS Information'!$E$10="CWS",P933="Non-Lead", I933="Non-Lead - Copper", R933="Yes", K933="After 2014")),
(AND('[1]PWS Information'!$E$10="CWS",P933="Non-Lead", I933="Non-Lead - Copper", R933="Yes", K933="Unknown")),
(AND('[1]PWS Information'!$E$10="CWS",P933="Non-Lead", M933="Non-Lead - Copper", R933="Yes", N933="Between 1989 and 2014")),
(AND('[1]PWS Information'!$E$10="CWS",P933="Non-Lead", M933="Non-Lead - Copper", R933="Yes", N933="After 2014")),
(AND('[1]PWS Information'!$E$10="CWS",P933="Non-Lead", M933="Non-Lead - Copper", R933="Yes", N933="Unknown")),
(AND('[1]PWS Information'!$E$10="CWS",P933="Unknown")),
(AND('[1]PWS Information'!$E$10="NTNC",P933="Unknown")),
(AND('[1]PWS Information'!$E$10="CWS",T933="Multiple Family Residence",P933="Galvanized Requiring Replacement")),
(AND('[1]PWS Information'!$E$10="CWS",P933="Galvanized Requiring Replacement")),
(AND('[1]PWS Information'!$E$10="NTNC",T933="Multiple Family Residence",P933="Galvanized Requiring Replacement")))),"Tier 5",
"")))))</f>
        <v>Tier 5</v>
      </c>
      <c r="Y933" s="24"/>
      <c r="Z933" s="24"/>
    </row>
    <row r="934" spans="1:26" x14ac:dyDescent="0.25">
      <c r="A934" s="17">
        <v>931</v>
      </c>
      <c r="B934" s="18">
        <v>2410</v>
      </c>
      <c r="C934" s="18" t="s">
        <v>83</v>
      </c>
      <c r="D934" s="18" t="s">
        <v>188</v>
      </c>
      <c r="E934" s="18">
        <v>79549</v>
      </c>
      <c r="F934" s="18"/>
      <c r="G934" s="18"/>
      <c r="H934" s="18"/>
      <c r="I934" s="21" t="s">
        <v>218</v>
      </c>
      <c r="J934" s="22" t="s">
        <v>254</v>
      </c>
      <c r="K934" s="22" t="s">
        <v>255</v>
      </c>
      <c r="L934" s="22" t="s">
        <v>256</v>
      </c>
      <c r="M934" s="21" t="s">
        <v>221</v>
      </c>
      <c r="N934" s="23" t="s">
        <v>205</v>
      </c>
      <c r="O934" s="22" t="s">
        <v>257</v>
      </c>
      <c r="P934" s="31" t="str">
        <f t="shared" si="14"/>
        <v>Non-Lead</v>
      </c>
      <c r="Q934" s="40" t="s">
        <v>254</v>
      </c>
      <c r="R934" s="40" t="s">
        <v>254</v>
      </c>
      <c r="S934" s="24"/>
      <c r="T934" s="16"/>
      <c r="U934" s="41" t="s">
        <v>255</v>
      </c>
      <c r="V934" s="41" t="s">
        <v>255</v>
      </c>
      <c r="W934" s="16"/>
      <c r="X934" s="43" t="str">
        <f>IF((OR((AND('[1]PWS Information'!$E$10="CWS",T934="Single Family Residence",P934="Lead")),
(AND('[1]PWS Information'!$E$10="CWS",T934="Multiple Family Residence",'[1]PWS Information'!$E$11="Yes",P934="Lead")),
(AND('[1]PWS Information'!$E$10="NTNC",P934="Lead")))),"Tier 1",
IF((OR((AND('[1]PWS Information'!$E$10="CWS",T934="Multiple Family Residence",'[1]PWS Information'!$E$11="No",P934="Lead")),
(AND('[1]PWS Information'!$E$10="CWS",T934="Other",P934="Lead")),
(AND(T934="",P934="Lead")),
(AND('[1]PWS Information'!$E$10="CWS",T934="Building",P934="Lead")))),"Tier 2",
IF((OR((AND('[1]PWS Information'!$E$10="CWS",T934="Single Family Residence",P934="Galvanized Requiring Replacement")),
(AND('[1]PWS Information'!$E$10="CWS",T934="Single Family Residence",P934="Galvanized Requiring Replacement",Q934="Yes")),
(AND('[1]PWS Information'!$E$10="NTNC",T934="Single Family Residence",P934="Galvanized Requiring Replacement")),
(AND('[1]PWS Information'!$E$10="NTNC",T934="Single Family Residence",Q934="Yes")))),"Tier 3",
IF((OR((AND('[1]PWS Information'!$E$10="CWS",T934="Single Family Residence",R934="Yes",P934="Non-Lead", I934="Non-Lead - Copper",K934="Before 1989")),
(AND('[1]PWS Information'!$E$10="CWS",T934="Single Family Residence",R934="Yes",P934="Non-Lead", M934="Non-Lead - Copper",N934="Before 1989")))),"Tier 4",
IF((OR((AND('[1]PWS Information'!$E$10="NTNC",P934="Non-Lead")),
(AND('[1]PWS Information'!$E$10="CWS",P934="Non-Lead",R934="")),
(AND('[1]PWS Information'!$E$10="CWS",P934="Non-Lead",R934="No")),
(AND('[1]PWS Information'!$E$10="CWS",P934="Non-Lead",R934="Don't Know")),
(AND('[1]PWS Information'!$E$10="CWS",P934="Non-Lead", I934="Non-Lead - Copper", R934="Yes", K934="Between 1989 and 2014")),
(AND('[1]PWS Information'!$E$10="CWS",P934="Non-Lead", I934="Non-Lead - Copper", R934="Yes", K934="After 2014")),
(AND('[1]PWS Information'!$E$10="CWS",P934="Non-Lead", I934="Non-Lead - Copper", R934="Yes", K934="Unknown")),
(AND('[1]PWS Information'!$E$10="CWS",P934="Non-Lead", M934="Non-Lead - Copper", R934="Yes", N934="Between 1989 and 2014")),
(AND('[1]PWS Information'!$E$10="CWS",P934="Non-Lead", M934="Non-Lead - Copper", R934="Yes", N934="After 2014")),
(AND('[1]PWS Information'!$E$10="CWS",P934="Non-Lead", M934="Non-Lead - Copper", R934="Yes", N934="Unknown")),
(AND('[1]PWS Information'!$E$10="CWS",P934="Unknown")),
(AND('[1]PWS Information'!$E$10="NTNC",P934="Unknown")),
(AND('[1]PWS Information'!$E$10="CWS",T934="Multiple Family Residence",P934="Galvanized Requiring Replacement")),
(AND('[1]PWS Information'!$E$10="CWS",P934="Galvanized Requiring Replacement")),
(AND('[1]PWS Information'!$E$10="NTNC",T934="Multiple Family Residence",P934="Galvanized Requiring Replacement")))),"Tier 5",
"")))))</f>
        <v>Tier 5</v>
      </c>
      <c r="Y934" s="24"/>
      <c r="Z934" s="24"/>
    </row>
    <row r="935" spans="1:26" x14ac:dyDescent="0.25">
      <c r="A935" s="17">
        <v>932</v>
      </c>
      <c r="B935" s="17">
        <v>2411</v>
      </c>
      <c r="C935" s="18" t="s">
        <v>83</v>
      </c>
      <c r="D935" s="18" t="s">
        <v>188</v>
      </c>
      <c r="E935" s="18">
        <v>79549</v>
      </c>
      <c r="F935" s="17"/>
      <c r="G935" s="17"/>
      <c r="H935" s="17"/>
      <c r="I935" s="21" t="s">
        <v>218</v>
      </c>
      <c r="J935" s="22" t="s">
        <v>254</v>
      </c>
      <c r="K935" s="22" t="s">
        <v>255</v>
      </c>
      <c r="L935" s="22" t="s">
        <v>256</v>
      </c>
      <c r="M935" s="21" t="s">
        <v>218</v>
      </c>
      <c r="N935" s="17" t="s">
        <v>205</v>
      </c>
      <c r="O935" s="22" t="s">
        <v>257</v>
      </c>
      <c r="P935" s="31" t="str">
        <f t="shared" si="14"/>
        <v>Non-Lead</v>
      </c>
      <c r="Q935" s="40" t="s">
        <v>254</v>
      </c>
      <c r="R935" s="40" t="s">
        <v>254</v>
      </c>
      <c r="S935" s="24"/>
      <c r="T935" s="16"/>
      <c r="U935" s="41" t="s">
        <v>255</v>
      </c>
      <c r="V935" s="41" t="s">
        <v>255</v>
      </c>
      <c r="W935" s="16"/>
      <c r="X935" s="43" t="str">
        <f>IF((OR((AND('[1]PWS Information'!$E$10="CWS",T935="Single Family Residence",P935="Lead")),
(AND('[1]PWS Information'!$E$10="CWS",T935="Multiple Family Residence",'[1]PWS Information'!$E$11="Yes",P935="Lead")),
(AND('[1]PWS Information'!$E$10="NTNC",P935="Lead")))),"Tier 1",
IF((OR((AND('[1]PWS Information'!$E$10="CWS",T935="Multiple Family Residence",'[1]PWS Information'!$E$11="No",P935="Lead")),
(AND('[1]PWS Information'!$E$10="CWS",T935="Other",P935="Lead")),
(AND(T935="",P935="Lead")),
(AND('[1]PWS Information'!$E$10="CWS",T935="Building",P935="Lead")))),"Tier 2",
IF((OR((AND('[1]PWS Information'!$E$10="CWS",T935="Single Family Residence",P935="Galvanized Requiring Replacement")),
(AND('[1]PWS Information'!$E$10="CWS",T935="Single Family Residence",P935="Galvanized Requiring Replacement",Q935="Yes")),
(AND('[1]PWS Information'!$E$10="NTNC",T935="Single Family Residence",P935="Galvanized Requiring Replacement")),
(AND('[1]PWS Information'!$E$10="NTNC",T935="Single Family Residence",Q935="Yes")))),"Tier 3",
IF((OR((AND('[1]PWS Information'!$E$10="CWS",T935="Single Family Residence",R935="Yes",P935="Non-Lead", I935="Non-Lead - Copper",K935="Before 1989")),
(AND('[1]PWS Information'!$E$10="CWS",T935="Single Family Residence",R935="Yes",P935="Non-Lead", M935="Non-Lead - Copper",N935="Before 1989")))),"Tier 4",
IF((OR((AND('[1]PWS Information'!$E$10="NTNC",P935="Non-Lead")),
(AND('[1]PWS Information'!$E$10="CWS",P935="Non-Lead",R935="")),
(AND('[1]PWS Information'!$E$10="CWS",P935="Non-Lead",R935="No")),
(AND('[1]PWS Information'!$E$10="CWS",P935="Non-Lead",R935="Don't Know")),
(AND('[1]PWS Information'!$E$10="CWS",P935="Non-Lead", I935="Non-Lead - Copper", R935="Yes", K935="Between 1989 and 2014")),
(AND('[1]PWS Information'!$E$10="CWS",P935="Non-Lead", I935="Non-Lead - Copper", R935="Yes", K935="After 2014")),
(AND('[1]PWS Information'!$E$10="CWS",P935="Non-Lead", I935="Non-Lead - Copper", R935="Yes", K935="Unknown")),
(AND('[1]PWS Information'!$E$10="CWS",P935="Non-Lead", M935="Non-Lead - Copper", R935="Yes", N935="Between 1989 and 2014")),
(AND('[1]PWS Information'!$E$10="CWS",P935="Non-Lead", M935="Non-Lead - Copper", R935="Yes", N935="After 2014")),
(AND('[1]PWS Information'!$E$10="CWS",P935="Non-Lead", M935="Non-Lead - Copper", R935="Yes", N935="Unknown")),
(AND('[1]PWS Information'!$E$10="CWS",P935="Unknown")),
(AND('[1]PWS Information'!$E$10="NTNC",P935="Unknown")),
(AND('[1]PWS Information'!$E$10="CWS",T935="Multiple Family Residence",P935="Galvanized Requiring Replacement")),
(AND('[1]PWS Information'!$E$10="CWS",P935="Galvanized Requiring Replacement")),
(AND('[1]PWS Information'!$E$10="NTNC",T935="Multiple Family Residence",P935="Galvanized Requiring Replacement")))),"Tier 5",
"")))))</f>
        <v>Tier 5</v>
      </c>
      <c r="Y935" s="24"/>
      <c r="Z935" s="24"/>
    </row>
    <row r="936" spans="1:26" x14ac:dyDescent="0.25">
      <c r="A936" s="17">
        <v>933</v>
      </c>
      <c r="B936" s="17">
        <v>2412</v>
      </c>
      <c r="C936" s="18" t="s">
        <v>83</v>
      </c>
      <c r="D936" s="18" t="s">
        <v>188</v>
      </c>
      <c r="E936" s="18">
        <v>79549</v>
      </c>
      <c r="F936" s="17"/>
      <c r="G936" s="17"/>
      <c r="H936" s="17"/>
      <c r="I936" s="21" t="s">
        <v>218</v>
      </c>
      <c r="J936" s="22" t="s">
        <v>254</v>
      </c>
      <c r="K936" s="22" t="s">
        <v>255</v>
      </c>
      <c r="L936" s="22" t="s">
        <v>256</v>
      </c>
      <c r="M936" s="21" t="s">
        <v>218</v>
      </c>
      <c r="N936" s="23"/>
      <c r="O936" s="22" t="s">
        <v>256</v>
      </c>
      <c r="P936" s="31" t="str">
        <f t="shared" si="14"/>
        <v>Non-Lead</v>
      </c>
      <c r="Q936" s="40" t="s">
        <v>254</v>
      </c>
      <c r="R936" s="40" t="s">
        <v>254</v>
      </c>
      <c r="S936" s="24"/>
      <c r="T936" s="16"/>
      <c r="U936" s="41" t="s">
        <v>255</v>
      </c>
      <c r="V936" s="41" t="s">
        <v>255</v>
      </c>
      <c r="W936" s="16"/>
      <c r="X936" s="43" t="str">
        <f>IF((OR((AND('[1]PWS Information'!$E$10="CWS",T936="Single Family Residence",P936="Lead")),
(AND('[1]PWS Information'!$E$10="CWS",T936="Multiple Family Residence",'[1]PWS Information'!$E$11="Yes",P936="Lead")),
(AND('[1]PWS Information'!$E$10="NTNC",P936="Lead")))),"Tier 1",
IF((OR((AND('[1]PWS Information'!$E$10="CWS",T936="Multiple Family Residence",'[1]PWS Information'!$E$11="No",P936="Lead")),
(AND('[1]PWS Information'!$E$10="CWS",T936="Other",P936="Lead")),
(AND(T936="",P936="Lead")),
(AND('[1]PWS Information'!$E$10="CWS",T936="Building",P936="Lead")))),"Tier 2",
IF((OR((AND('[1]PWS Information'!$E$10="CWS",T936="Single Family Residence",P936="Galvanized Requiring Replacement")),
(AND('[1]PWS Information'!$E$10="CWS",T936="Single Family Residence",P936="Galvanized Requiring Replacement",Q936="Yes")),
(AND('[1]PWS Information'!$E$10="NTNC",T936="Single Family Residence",P936="Galvanized Requiring Replacement")),
(AND('[1]PWS Information'!$E$10="NTNC",T936="Single Family Residence",Q936="Yes")))),"Tier 3",
IF((OR((AND('[1]PWS Information'!$E$10="CWS",T936="Single Family Residence",R936="Yes",P936="Non-Lead", I936="Non-Lead - Copper",K936="Before 1989")),
(AND('[1]PWS Information'!$E$10="CWS",T936="Single Family Residence",R936="Yes",P936="Non-Lead", M936="Non-Lead - Copper",N936="Before 1989")))),"Tier 4",
IF((OR((AND('[1]PWS Information'!$E$10="NTNC",P936="Non-Lead")),
(AND('[1]PWS Information'!$E$10="CWS",P936="Non-Lead",R936="")),
(AND('[1]PWS Information'!$E$10="CWS",P936="Non-Lead",R936="No")),
(AND('[1]PWS Information'!$E$10="CWS",P936="Non-Lead",R936="Don't Know")),
(AND('[1]PWS Information'!$E$10="CWS",P936="Non-Lead", I936="Non-Lead - Copper", R936="Yes", K936="Between 1989 and 2014")),
(AND('[1]PWS Information'!$E$10="CWS",P936="Non-Lead", I936="Non-Lead - Copper", R936="Yes", K936="After 2014")),
(AND('[1]PWS Information'!$E$10="CWS",P936="Non-Lead", I936="Non-Lead - Copper", R936="Yes", K936="Unknown")),
(AND('[1]PWS Information'!$E$10="CWS",P936="Non-Lead", M936="Non-Lead - Copper", R936="Yes", N936="Between 1989 and 2014")),
(AND('[1]PWS Information'!$E$10="CWS",P936="Non-Lead", M936="Non-Lead - Copper", R936="Yes", N936="After 2014")),
(AND('[1]PWS Information'!$E$10="CWS",P936="Non-Lead", M936="Non-Lead - Copper", R936="Yes", N936="Unknown")),
(AND('[1]PWS Information'!$E$10="CWS",P936="Unknown")),
(AND('[1]PWS Information'!$E$10="NTNC",P936="Unknown")),
(AND('[1]PWS Information'!$E$10="CWS",T936="Multiple Family Residence",P936="Galvanized Requiring Replacement")),
(AND('[1]PWS Information'!$E$10="CWS",P936="Galvanized Requiring Replacement")),
(AND('[1]PWS Information'!$E$10="NTNC",T936="Multiple Family Residence",P936="Galvanized Requiring Replacement")))),"Tier 5",
"")))))</f>
        <v>Tier 5</v>
      </c>
      <c r="Y936" s="24"/>
      <c r="Z936" s="24"/>
    </row>
    <row r="937" spans="1:26" x14ac:dyDescent="0.25">
      <c r="A937" s="17">
        <v>934</v>
      </c>
      <c r="B937" s="18">
        <v>2505</v>
      </c>
      <c r="C937" s="18" t="s">
        <v>83</v>
      </c>
      <c r="D937" s="18" t="s">
        <v>188</v>
      </c>
      <c r="E937" s="18">
        <v>79549</v>
      </c>
      <c r="F937" s="18"/>
      <c r="G937" s="18"/>
      <c r="H937" s="18"/>
      <c r="I937" s="21" t="s">
        <v>218</v>
      </c>
      <c r="J937" s="22" t="s">
        <v>254</v>
      </c>
      <c r="K937" s="22" t="s">
        <v>255</v>
      </c>
      <c r="L937" s="22" t="s">
        <v>256</v>
      </c>
      <c r="M937" s="21" t="s">
        <v>218</v>
      </c>
      <c r="N937" s="23" t="s">
        <v>205</v>
      </c>
      <c r="O937" s="22" t="s">
        <v>257</v>
      </c>
      <c r="P937" s="31" t="str">
        <f t="shared" si="14"/>
        <v>Non-Lead</v>
      </c>
      <c r="Q937" s="40" t="s">
        <v>254</v>
      </c>
      <c r="R937" s="40" t="s">
        <v>254</v>
      </c>
      <c r="S937" s="24"/>
      <c r="T937" s="16"/>
      <c r="U937" s="41" t="s">
        <v>255</v>
      </c>
      <c r="V937" s="41" t="s">
        <v>255</v>
      </c>
      <c r="W937" s="16"/>
      <c r="X937" s="43" t="str">
        <f>IF((OR((AND('[1]PWS Information'!$E$10="CWS",T937="Single Family Residence",P937="Lead")),
(AND('[1]PWS Information'!$E$10="CWS",T937="Multiple Family Residence",'[1]PWS Information'!$E$11="Yes",P937="Lead")),
(AND('[1]PWS Information'!$E$10="NTNC",P937="Lead")))),"Tier 1",
IF((OR((AND('[1]PWS Information'!$E$10="CWS",T937="Multiple Family Residence",'[1]PWS Information'!$E$11="No",P937="Lead")),
(AND('[1]PWS Information'!$E$10="CWS",T937="Other",P937="Lead")),
(AND(T937="",P937="Lead")),
(AND('[1]PWS Information'!$E$10="CWS",T937="Building",P937="Lead")))),"Tier 2",
IF((OR((AND('[1]PWS Information'!$E$10="CWS",T937="Single Family Residence",P937="Galvanized Requiring Replacement")),
(AND('[1]PWS Information'!$E$10="CWS",T937="Single Family Residence",P937="Galvanized Requiring Replacement",Q937="Yes")),
(AND('[1]PWS Information'!$E$10="NTNC",T937="Single Family Residence",P937="Galvanized Requiring Replacement")),
(AND('[1]PWS Information'!$E$10="NTNC",T937="Single Family Residence",Q937="Yes")))),"Tier 3",
IF((OR((AND('[1]PWS Information'!$E$10="CWS",T937="Single Family Residence",R937="Yes",P937="Non-Lead", I937="Non-Lead - Copper",K937="Before 1989")),
(AND('[1]PWS Information'!$E$10="CWS",T937="Single Family Residence",R937="Yes",P937="Non-Lead", M937="Non-Lead - Copper",N937="Before 1989")))),"Tier 4",
IF((OR((AND('[1]PWS Information'!$E$10="NTNC",P937="Non-Lead")),
(AND('[1]PWS Information'!$E$10="CWS",P937="Non-Lead",R937="")),
(AND('[1]PWS Information'!$E$10="CWS",P937="Non-Lead",R937="No")),
(AND('[1]PWS Information'!$E$10="CWS",P937="Non-Lead",R937="Don't Know")),
(AND('[1]PWS Information'!$E$10="CWS",P937="Non-Lead", I937="Non-Lead - Copper", R937="Yes", K937="Between 1989 and 2014")),
(AND('[1]PWS Information'!$E$10="CWS",P937="Non-Lead", I937="Non-Lead - Copper", R937="Yes", K937="After 2014")),
(AND('[1]PWS Information'!$E$10="CWS",P937="Non-Lead", I937="Non-Lead - Copper", R937="Yes", K937="Unknown")),
(AND('[1]PWS Information'!$E$10="CWS",P937="Non-Lead", M937="Non-Lead - Copper", R937="Yes", N937="Between 1989 and 2014")),
(AND('[1]PWS Information'!$E$10="CWS",P937="Non-Lead", M937="Non-Lead - Copper", R937="Yes", N937="After 2014")),
(AND('[1]PWS Information'!$E$10="CWS",P937="Non-Lead", M937="Non-Lead - Copper", R937="Yes", N937="Unknown")),
(AND('[1]PWS Information'!$E$10="CWS",P937="Unknown")),
(AND('[1]PWS Information'!$E$10="NTNC",P937="Unknown")),
(AND('[1]PWS Information'!$E$10="CWS",T937="Multiple Family Residence",P937="Galvanized Requiring Replacement")),
(AND('[1]PWS Information'!$E$10="CWS",P937="Galvanized Requiring Replacement")),
(AND('[1]PWS Information'!$E$10="NTNC",T937="Multiple Family Residence",P937="Galvanized Requiring Replacement")))),"Tier 5",
"")))))</f>
        <v>Tier 5</v>
      </c>
      <c r="Y937" s="24"/>
      <c r="Z937" s="24"/>
    </row>
    <row r="938" spans="1:26" x14ac:dyDescent="0.25">
      <c r="A938" s="17">
        <v>935</v>
      </c>
      <c r="B938" s="17">
        <v>2510</v>
      </c>
      <c r="C938" s="18" t="s">
        <v>83</v>
      </c>
      <c r="D938" s="18" t="s">
        <v>188</v>
      </c>
      <c r="E938" s="18">
        <v>79549</v>
      </c>
      <c r="F938" s="17"/>
      <c r="G938" s="17"/>
      <c r="H938" s="17"/>
      <c r="I938" s="21" t="s">
        <v>218</v>
      </c>
      <c r="J938" s="22" t="s">
        <v>254</v>
      </c>
      <c r="K938" s="22" t="s">
        <v>255</v>
      </c>
      <c r="L938" s="22" t="s">
        <v>256</v>
      </c>
      <c r="M938" s="21" t="s">
        <v>222</v>
      </c>
      <c r="N938" s="23" t="s">
        <v>205</v>
      </c>
      <c r="O938" s="22" t="s">
        <v>257</v>
      </c>
      <c r="P938" s="31" t="str">
        <f t="shared" si="14"/>
        <v>Galvanized Requiring Replacement</v>
      </c>
      <c r="Q938" s="40" t="s">
        <v>254</v>
      </c>
      <c r="R938" s="40" t="s">
        <v>254</v>
      </c>
      <c r="S938" s="24"/>
      <c r="T938" s="16"/>
      <c r="U938" s="41" t="s">
        <v>255</v>
      </c>
      <c r="V938" s="41" t="s">
        <v>255</v>
      </c>
      <c r="W938" s="16"/>
      <c r="X938" s="43" t="str">
        <f>IF((OR((AND('[1]PWS Information'!$E$10="CWS",T938="Single Family Residence",P938="Lead")),
(AND('[1]PWS Information'!$E$10="CWS",T938="Multiple Family Residence",'[1]PWS Information'!$E$11="Yes",P938="Lead")),
(AND('[1]PWS Information'!$E$10="NTNC",P938="Lead")))),"Tier 1",
IF((OR((AND('[1]PWS Information'!$E$10="CWS",T938="Multiple Family Residence",'[1]PWS Information'!$E$11="No",P938="Lead")),
(AND('[1]PWS Information'!$E$10="CWS",T938="Other",P938="Lead")),
(AND(T938="",P938="Lead")),
(AND('[1]PWS Information'!$E$10="CWS",T938="Building",P938="Lead")))),"Tier 2",
IF((OR((AND('[1]PWS Information'!$E$10="CWS",T938="Single Family Residence",P938="Galvanized Requiring Replacement")),
(AND('[1]PWS Information'!$E$10="CWS",T938="Single Family Residence",P938="Galvanized Requiring Replacement",Q938="Yes")),
(AND('[1]PWS Information'!$E$10="NTNC",T938="Single Family Residence",P938="Galvanized Requiring Replacement")),
(AND('[1]PWS Information'!$E$10="NTNC",T938="Single Family Residence",Q938="Yes")))),"Tier 3",
IF((OR((AND('[1]PWS Information'!$E$10="CWS",T938="Single Family Residence",R938="Yes",P938="Non-Lead", I938="Non-Lead - Copper",K938="Before 1989")),
(AND('[1]PWS Information'!$E$10="CWS",T938="Single Family Residence",R938="Yes",P938="Non-Lead", M938="Non-Lead - Copper",N938="Before 1989")))),"Tier 4",
IF((OR((AND('[1]PWS Information'!$E$10="NTNC",P938="Non-Lead")),
(AND('[1]PWS Information'!$E$10="CWS",P938="Non-Lead",R938="")),
(AND('[1]PWS Information'!$E$10="CWS",P938="Non-Lead",R938="No")),
(AND('[1]PWS Information'!$E$10="CWS",P938="Non-Lead",R938="Don't Know")),
(AND('[1]PWS Information'!$E$10="CWS",P938="Non-Lead", I938="Non-Lead - Copper", R938="Yes", K938="Between 1989 and 2014")),
(AND('[1]PWS Information'!$E$10="CWS",P938="Non-Lead", I938="Non-Lead - Copper", R938="Yes", K938="After 2014")),
(AND('[1]PWS Information'!$E$10="CWS",P938="Non-Lead", I938="Non-Lead - Copper", R938="Yes", K938="Unknown")),
(AND('[1]PWS Information'!$E$10="CWS",P938="Non-Lead", M938="Non-Lead - Copper", R938="Yes", N938="Between 1989 and 2014")),
(AND('[1]PWS Information'!$E$10="CWS",P938="Non-Lead", M938="Non-Lead - Copper", R938="Yes", N938="After 2014")),
(AND('[1]PWS Information'!$E$10="CWS",P938="Non-Lead", M938="Non-Lead - Copper", R938="Yes", N938="Unknown")),
(AND('[1]PWS Information'!$E$10="CWS",P938="Unknown")),
(AND('[1]PWS Information'!$E$10="NTNC",P938="Unknown")),
(AND('[1]PWS Information'!$E$10="CWS",T938="Multiple Family Residence",P938="Galvanized Requiring Replacement")),
(AND('[1]PWS Information'!$E$10="CWS",P938="Galvanized Requiring Replacement")),
(AND('[1]PWS Information'!$E$10="NTNC",T938="Multiple Family Residence",P938="Galvanized Requiring Replacement")))),"Tier 5",
"")))))</f>
        <v>Tier 5</v>
      </c>
      <c r="Y938" s="24"/>
      <c r="Z938" s="24"/>
    </row>
    <row r="939" spans="1:26" x14ac:dyDescent="0.25">
      <c r="A939" s="17">
        <v>936</v>
      </c>
      <c r="B939" s="18">
        <v>2601</v>
      </c>
      <c r="C939" s="18" t="s">
        <v>83</v>
      </c>
      <c r="D939" s="18" t="s">
        <v>188</v>
      </c>
      <c r="E939" s="18">
        <v>79549</v>
      </c>
      <c r="F939" s="18"/>
      <c r="G939" s="18"/>
      <c r="H939" s="18"/>
      <c r="I939" s="21" t="s">
        <v>218</v>
      </c>
      <c r="J939" s="22" t="s">
        <v>254</v>
      </c>
      <c r="K939" s="22" t="s">
        <v>255</v>
      </c>
      <c r="L939" s="22" t="s">
        <v>256</v>
      </c>
      <c r="M939" s="21" t="s">
        <v>218</v>
      </c>
      <c r="N939" s="23" t="s">
        <v>205</v>
      </c>
      <c r="O939" s="22" t="s">
        <v>257</v>
      </c>
      <c r="P939" s="31" t="str">
        <f t="shared" si="14"/>
        <v>Non-Lead</v>
      </c>
      <c r="Q939" s="40" t="s">
        <v>254</v>
      </c>
      <c r="R939" s="40" t="s">
        <v>254</v>
      </c>
      <c r="S939" s="24"/>
      <c r="T939" s="16"/>
      <c r="U939" s="41" t="s">
        <v>255</v>
      </c>
      <c r="V939" s="41" t="s">
        <v>255</v>
      </c>
      <c r="W939" s="16"/>
      <c r="X939" s="43" t="str">
        <f>IF((OR((AND('[1]PWS Information'!$E$10="CWS",T939="Single Family Residence",P939="Lead")),
(AND('[1]PWS Information'!$E$10="CWS",T939="Multiple Family Residence",'[1]PWS Information'!$E$11="Yes",P939="Lead")),
(AND('[1]PWS Information'!$E$10="NTNC",P939="Lead")))),"Tier 1",
IF((OR((AND('[1]PWS Information'!$E$10="CWS",T939="Multiple Family Residence",'[1]PWS Information'!$E$11="No",P939="Lead")),
(AND('[1]PWS Information'!$E$10="CWS",T939="Other",P939="Lead")),
(AND(T939="",P939="Lead")),
(AND('[1]PWS Information'!$E$10="CWS",T939="Building",P939="Lead")))),"Tier 2",
IF((OR((AND('[1]PWS Information'!$E$10="CWS",T939="Single Family Residence",P939="Galvanized Requiring Replacement")),
(AND('[1]PWS Information'!$E$10="CWS",T939="Single Family Residence",P939="Galvanized Requiring Replacement",Q939="Yes")),
(AND('[1]PWS Information'!$E$10="NTNC",T939="Single Family Residence",P939="Galvanized Requiring Replacement")),
(AND('[1]PWS Information'!$E$10="NTNC",T939="Single Family Residence",Q939="Yes")))),"Tier 3",
IF((OR((AND('[1]PWS Information'!$E$10="CWS",T939="Single Family Residence",R939="Yes",P939="Non-Lead", I939="Non-Lead - Copper",K939="Before 1989")),
(AND('[1]PWS Information'!$E$10="CWS",T939="Single Family Residence",R939="Yes",P939="Non-Lead", M939="Non-Lead - Copper",N939="Before 1989")))),"Tier 4",
IF((OR((AND('[1]PWS Information'!$E$10="NTNC",P939="Non-Lead")),
(AND('[1]PWS Information'!$E$10="CWS",P939="Non-Lead",R939="")),
(AND('[1]PWS Information'!$E$10="CWS",P939="Non-Lead",R939="No")),
(AND('[1]PWS Information'!$E$10="CWS",P939="Non-Lead",R939="Don't Know")),
(AND('[1]PWS Information'!$E$10="CWS",P939="Non-Lead", I939="Non-Lead - Copper", R939="Yes", K939="Between 1989 and 2014")),
(AND('[1]PWS Information'!$E$10="CWS",P939="Non-Lead", I939="Non-Lead - Copper", R939="Yes", K939="After 2014")),
(AND('[1]PWS Information'!$E$10="CWS",P939="Non-Lead", I939="Non-Lead - Copper", R939="Yes", K939="Unknown")),
(AND('[1]PWS Information'!$E$10="CWS",P939="Non-Lead", M939="Non-Lead - Copper", R939="Yes", N939="Between 1989 and 2014")),
(AND('[1]PWS Information'!$E$10="CWS",P939="Non-Lead", M939="Non-Lead - Copper", R939="Yes", N939="After 2014")),
(AND('[1]PWS Information'!$E$10="CWS",P939="Non-Lead", M939="Non-Lead - Copper", R939="Yes", N939="Unknown")),
(AND('[1]PWS Information'!$E$10="CWS",P939="Unknown")),
(AND('[1]PWS Information'!$E$10="NTNC",P939="Unknown")),
(AND('[1]PWS Information'!$E$10="CWS",T939="Multiple Family Residence",P939="Galvanized Requiring Replacement")),
(AND('[1]PWS Information'!$E$10="CWS",P939="Galvanized Requiring Replacement")),
(AND('[1]PWS Information'!$E$10="NTNC",T939="Multiple Family Residence",P939="Galvanized Requiring Replacement")))),"Tier 5",
"")))))</f>
        <v>Tier 5</v>
      </c>
      <c r="Y939" s="24"/>
      <c r="Z939" s="24"/>
    </row>
    <row r="940" spans="1:26" x14ac:dyDescent="0.25">
      <c r="A940" s="17">
        <v>937</v>
      </c>
      <c r="B940" s="17">
        <v>2605</v>
      </c>
      <c r="C940" s="18" t="s">
        <v>83</v>
      </c>
      <c r="D940" s="18" t="s">
        <v>188</v>
      </c>
      <c r="E940" s="18">
        <v>79549</v>
      </c>
      <c r="F940" s="17"/>
      <c r="G940" s="17"/>
      <c r="H940" s="17"/>
      <c r="I940" s="21" t="s">
        <v>218</v>
      </c>
      <c r="J940" s="22" t="s">
        <v>254</v>
      </c>
      <c r="K940" s="22" t="s">
        <v>255</v>
      </c>
      <c r="L940" s="22" t="s">
        <v>256</v>
      </c>
      <c r="M940" s="21" t="s">
        <v>218</v>
      </c>
      <c r="N940" s="23" t="s">
        <v>205</v>
      </c>
      <c r="O940" s="22" t="s">
        <v>257</v>
      </c>
      <c r="P940" s="31" t="str">
        <f t="shared" si="14"/>
        <v>Non-Lead</v>
      </c>
      <c r="Q940" s="40" t="s">
        <v>254</v>
      </c>
      <c r="R940" s="40" t="s">
        <v>254</v>
      </c>
      <c r="S940" s="24"/>
      <c r="T940" s="16"/>
      <c r="U940" s="41" t="s">
        <v>255</v>
      </c>
      <c r="V940" s="41" t="s">
        <v>255</v>
      </c>
      <c r="W940" s="16"/>
      <c r="X940" s="43" t="str">
        <f>IF((OR((AND('[1]PWS Information'!$E$10="CWS",T940="Single Family Residence",P940="Lead")),
(AND('[1]PWS Information'!$E$10="CWS",T940="Multiple Family Residence",'[1]PWS Information'!$E$11="Yes",P940="Lead")),
(AND('[1]PWS Information'!$E$10="NTNC",P940="Lead")))),"Tier 1",
IF((OR((AND('[1]PWS Information'!$E$10="CWS",T940="Multiple Family Residence",'[1]PWS Information'!$E$11="No",P940="Lead")),
(AND('[1]PWS Information'!$E$10="CWS",T940="Other",P940="Lead")),
(AND(T940="",P940="Lead")),
(AND('[1]PWS Information'!$E$10="CWS",T940="Building",P940="Lead")))),"Tier 2",
IF((OR((AND('[1]PWS Information'!$E$10="CWS",T940="Single Family Residence",P940="Galvanized Requiring Replacement")),
(AND('[1]PWS Information'!$E$10="CWS",T940="Single Family Residence",P940="Galvanized Requiring Replacement",Q940="Yes")),
(AND('[1]PWS Information'!$E$10="NTNC",T940="Single Family Residence",P940="Galvanized Requiring Replacement")),
(AND('[1]PWS Information'!$E$10="NTNC",T940="Single Family Residence",Q940="Yes")))),"Tier 3",
IF((OR((AND('[1]PWS Information'!$E$10="CWS",T940="Single Family Residence",R940="Yes",P940="Non-Lead", I940="Non-Lead - Copper",K940="Before 1989")),
(AND('[1]PWS Information'!$E$10="CWS",T940="Single Family Residence",R940="Yes",P940="Non-Lead", M940="Non-Lead - Copper",N940="Before 1989")))),"Tier 4",
IF((OR((AND('[1]PWS Information'!$E$10="NTNC",P940="Non-Lead")),
(AND('[1]PWS Information'!$E$10="CWS",P940="Non-Lead",R940="")),
(AND('[1]PWS Information'!$E$10="CWS",P940="Non-Lead",R940="No")),
(AND('[1]PWS Information'!$E$10="CWS",P940="Non-Lead",R940="Don't Know")),
(AND('[1]PWS Information'!$E$10="CWS",P940="Non-Lead", I940="Non-Lead - Copper", R940="Yes", K940="Between 1989 and 2014")),
(AND('[1]PWS Information'!$E$10="CWS",P940="Non-Lead", I940="Non-Lead - Copper", R940="Yes", K940="After 2014")),
(AND('[1]PWS Information'!$E$10="CWS",P940="Non-Lead", I940="Non-Lead - Copper", R940="Yes", K940="Unknown")),
(AND('[1]PWS Information'!$E$10="CWS",P940="Non-Lead", M940="Non-Lead - Copper", R940="Yes", N940="Between 1989 and 2014")),
(AND('[1]PWS Information'!$E$10="CWS",P940="Non-Lead", M940="Non-Lead - Copper", R940="Yes", N940="After 2014")),
(AND('[1]PWS Information'!$E$10="CWS",P940="Non-Lead", M940="Non-Lead - Copper", R940="Yes", N940="Unknown")),
(AND('[1]PWS Information'!$E$10="CWS",P940="Unknown")),
(AND('[1]PWS Information'!$E$10="NTNC",P940="Unknown")),
(AND('[1]PWS Information'!$E$10="CWS",T940="Multiple Family Residence",P940="Galvanized Requiring Replacement")),
(AND('[1]PWS Information'!$E$10="CWS",P940="Galvanized Requiring Replacement")),
(AND('[1]PWS Information'!$E$10="NTNC",T940="Multiple Family Residence",P940="Galvanized Requiring Replacement")))),"Tier 5",
"")))))</f>
        <v>Tier 5</v>
      </c>
      <c r="Y940" s="24"/>
      <c r="Z940" s="24"/>
    </row>
    <row r="941" spans="1:26" x14ac:dyDescent="0.25">
      <c r="A941" s="17">
        <v>938</v>
      </c>
      <c r="B941" s="17">
        <v>2704</v>
      </c>
      <c r="C941" s="18" t="s">
        <v>83</v>
      </c>
      <c r="D941" s="18" t="s">
        <v>188</v>
      </c>
      <c r="E941" s="18">
        <v>79549</v>
      </c>
      <c r="F941" s="17"/>
      <c r="G941" s="17"/>
      <c r="H941" s="17"/>
      <c r="I941" s="21" t="s">
        <v>218</v>
      </c>
      <c r="J941" s="22" t="s">
        <v>254</v>
      </c>
      <c r="K941" s="22" t="s">
        <v>255</v>
      </c>
      <c r="L941" s="22" t="s">
        <v>256</v>
      </c>
      <c r="M941" s="21" t="s">
        <v>218</v>
      </c>
      <c r="N941" s="23" t="s">
        <v>205</v>
      </c>
      <c r="O941" s="22" t="s">
        <v>257</v>
      </c>
      <c r="P941" s="31" t="str">
        <f t="shared" si="14"/>
        <v>Non-Lead</v>
      </c>
      <c r="Q941" s="40" t="s">
        <v>254</v>
      </c>
      <c r="R941" s="40" t="s">
        <v>254</v>
      </c>
      <c r="S941" s="24"/>
      <c r="T941" s="16"/>
      <c r="U941" s="41" t="s">
        <v>255</v>
      </c>
      <c r="V941" s="41" t="s">
        <v>255</v>
      </c>
      <c r="W941" s="16"/>
      <c r="X941" s="43" t="str">
        <f>IF((OR((AND('[1]PWS Information'!$E$10="CWS",T941="Single Family Residence",P941="Lead")),
(AND('[1]PWS Information'!$E$10="CWS",T941="Multiple Family Residence",'[1]PWS Information'!$E$11="Yes",P941="Lead")),
(AND('[1]PWS Information'!$E$10="NTNC",P941="Lead")))),"Tier 1",
IF((OR((AND('[1]PWS Information'!$E$10="CWS",T941="Multiple Family Residence",'[1]PWS Information'!$E$11="No",P941="Lead")),
(AND('[1]PWS Information'!$E$10="CWS",T941="Other",P941="Lead")),
(AND(T941="",P941="Lead")),
(AND('[1]PWS Information'!$E$10="CWS",T941="Building",P941="Lead")))),"Tier 2",
IF((OR((AND('[1]PWS Information'!$E$10="CWS",T941="Single Family Residence",P941="Galvanized Requiring Replacement")),
(AND('[1]PWS Information'!$E$10="CWS",T941="Single Family Residence",P941="Galvanized Requiring Replacement",Q941="Yes")),
(AND('[1]PWS Information'!$E$10="NTNC",T941="Single Family Residence",P941="Galvanized Requiring Replacement")),
(AND('[1]PWS Information'!$E$10="NTNC",T941="Single Family Residence",Q941="Yes")))),"Tier 3",
IF((OR((AND('[1]PWS Information'!$E$10="CWS",T941="Single Family Residence",R941="Yes",P941="Non-Lead", I941="Non-Lead - Copper",K941="Before 1989")),
(AND('[1]PWS Information'!$E$10="CWS",T941="Single Family Residence",R941="Yes",P941="Non-Lead", M941="Non-Lead - Copper",N941="Before 1989")))),"Tier 4",
IF((OR((AND('[1]PWS Information'!$E$10="NTNC",P941="Non-Lead")),
(AND('[1]PWS Information'!$E$10="CWS",P941="Non-Lead",R941="")),
(AND('[1]PWS Information'!$E$10="CWS",P941="Non-Lead",R941="No")),
(AND('[1]PWS Information'!$E$10="CWS",P941="Non-Lead",R941="Don't Know")),
(AND('[1]PWS Information'!$E$10="CWS",P941="Non-Lead", I941="Non-Lead - Copper", R941="Yes", K941="Between 1989 and 2014")),
(AND('[1]PWS Information'!$E$10="CWS",P941="Non-Lead", I941="Non-Lead - Copper", R941="Yes", K941="After 2014")),
(AND('[1]PWS Information'!$E$10="CWS",P941="Non-Lead", I941="Non-Lead - Copper", R941="Yes", K941="Unknown")),
(AND('[1]PWS Information'!$E$10="CWS",P941="Non-Lead", M941="Non-Lead - Copper", R941="Yes", N941="Between 1989 and 2014")),
(AND('[1]PWS Information'!$E$10="CWS",P941="Non-Lead", M941="Non-Lead - Copper", R941="Yes", N941="After 2014")),
(AND('[1]PWS Information'!$E$10="CWS",P941="Non-Lead", M941="Non-Lead - Copper", R941="Yes", N941="Unknown")),
(AND('[1]PWS Information'!$E$10="CWS",P941="Unknown")),
(AND('[1]PWS Information'!$E$10="NTNC",P941="Unknown")),
(AND('[1]PWS Information'!$E$10="CWS",T941="Multiple Family Residence",P941="Galvanized Requiring Replacement")),
(AND('[1]PWS Information'!$E$10="CWS",P941="Galvanized Requiring Replacement")),
(AND('[1]PWS Information'!$E$10="NTNC",T941="Multiple Family Residence",P941="Galvanized Requiring Replacement")))),"Tier 5",
"")))))</f>
        <v>Tier 5</v>
      </c>
      <c r="Y941" s="24"/>
      <c r="Z941" s="24"/>
    </row>
    <row r="942" spans="1:26" x14ac:dyDescent="0.25">
      <c r="A942" s="17">
        <v>939</v>
      </c>
      <c r="B942" s="18">
        <v>2705</v>
      </c>
      <c r="C942" s="18" t="s">
        <v>83</v>
      </c>
      <c r="D942" s="18" t="s">
        <v>188</v>
      </c>
      <c r="E942" s="18">
        <v>79549</v>
      </c>
      <c r="F942" s="18"/>
      <c r="G942" s="18"/>
      <c r="H942" s="18"/>
      <c r="I942" s="25" t="s">
        <v>218</v>
      </c>
      <c r="J942" s="22" t="s">
        <v>254</v>
      </c>
      <c r="K942" s="22" t="s">
        <v>255</v>
      </c>
      <c r="L942" s="22" t="s">
        <v>256</v>
      </c>
      <c r="M942" s="25" t="s">
        <v>221</v>
      </c>
      <c r="N942" s="18" t="s">
        <v>205</v>
      </c>
      <c r="O942" s="22" t="s">
        <v>257</v>
      </c>
      <c r="P942" s="31" t="str">
        <f t="shared" si="14"/>
        <v>Non-Lead</v>
      </c>
      <c r="Q942" s="40" t="s">
        <v>254</v>
      </c>
      <c r="R942" s="40" t="s">
        <v>254</v>
      </c>
      <c r="S942" s="24"/>
      <c r="T942" s="16"/>
      <c r="U942" s="41" t="s">
        <v>255</v>
      </c>
      <c r="V942" s="41" t="s">
        <v>255</v>
      </c>
      <c r="W942" s="16"/>
      <c r="X942" s="43" t="str">
        <f>IF((OR((AND('[1]PWS Information'!$E$10="CWS",T942="Single Family Residence",P942="Lead")),
(AND('[1]PWS Information'!$E$10="CWS",T942="Multiple Family Residence",'[1]PWS Information'!$E$11="Yes",P942="Lead")),
(AND('[1]PWS Information'!$E$10="NTNC",P942="Lead")))),"Tier 1",
IF((OR((AND('[1]PWS Information'!$E$10="CWS",T942="Multiple Family Residence",'[1]PWS Information'!$E$11="No",P942="Lead")),
(AND('[1]PWS Information'!$E$10="CWS",T942="Other",P942="Lead")),
(AND(T942="",P942="Lead")),
(AND('[1]PWS Information'!$E$10="CWS",T942="Building",P942="Lead")))),"Tier 2",
IF((OR((AND('[1]PWS Information'!$E$10="CWS",T942="Single Family Residence",P942="Galvanized Requiring Replacement")),
(AND('[1]PWS Information'!$E$10="CWS",T942="Single Family Residence",P942="Galvanized Requiring Replacement",Q942="Yes")),
(AND('[1]PWS Information'!$E$10="NTNC",T942="Single Family Residence",P942="Galvanized Requiring Replacement")),
(AND('[1]PWS Information'!$E$10="NTNC",T942="Single Family Residence",Q942="Yes")))),"Tier 3",
IF((OR((AND('[1]PWS Information'!$E$10="CWS",T942="Single Family Residence",R942="Yes",P942="Non-Lead", I942="Non-Lead - Copper",K942="Before 1989")),
(AND('[1]PWS Information'!$E$10="CWS",T942="Single Family Residence",R942="Yes",P942="Non-Lead", M942="Non-Lead - Copper",N942="Before 1989")))),"Tier 4",
IF((OR((AND('[1]PWS Information'!$E$10="NTNC",P942="Non-Lead")),
(AND('[1]PWS Information'!$E$10="CWS",P942="Non-Lead",R942="")),
(AND('[1]PWS Information'!$E$10="CWS",P942="Non-Lead",R942="No")),
(AND('[1]PWS Information'!$E$10="CWS",P942="Non-Lead",R942="Don't Know")),
(AND('[1]PWS Information'!$E$10="CWS",P942="Non-Lead", I942="Non-Lead - Copper", R942="Yes", K942="Between 1989 and 2014")),
(AND('[1]PWS Information'!$E$10="CWS",P942="Non-Lead", I942="Non-Lead - Copper", R942="Yes", K942="After 2014")),
(AND('[1]PWS Information'!$E$10="CWS",P942="Non-Lead", I942="Non-Lead - Copper", R942="Yes", K942="Unknown")),
(AND('[1]PWS Information'!$E$10="CWS",P942="Non-Lead", M942="Non-Lead - Copper", R942="Yes", N942="Between 1989 and 2014")),
(AND('[1]PWS Information'!$E$10="CWS",P942="Non-Lead", M942="Non-Lead - Copper", R942="Yes", N942="After 2014")),
(AND('[1]PWS Information'!$E$10="CWS",P942="Non-Lead", M942="Non-Lead - Copper", R942="Yes", N942="Unknown")),
(AND('[1]PWS Information'!$E$10="CWS",P942="Unknown")),
(AND('[1]PWS Information'!$E$10="NTNC",P942="Unknown")),
(AND('[1]PWS Information'!$E$10="CWS",T942="Multiple Family Residence",P942="Galvanized Requiring Replacement")),
(AND('[1]PWS Information'!$E$10="CWS",P942="Galvanized Requiring Replacement")),
(AND('[1]PWS Information'!$E$10="NTNC",T942="Multiple Family Residence",P942="Galvanized Requiring Replacement")))),"Tier 5",
"")))))</f>
        <v>Tier 5</v>
      </c>
      <c r="Y942" s="24"/>
      <c r="Z942" s="24"/>
    </row>
    <row r="943" spans="1:26" x14ac:dyDescent="0.25">
      <c r="A943" s="17">
        <v>940</v>
      </c>
      <c r="B943" s="18">
        <v>2706</v>
      </c>
      <c r="C943" s="18" t="s">
        <v>83</v>
      </c>
      <c r="D943" s="18" t="s">
        <v>188</v>
      </c>
      <c r="E943" s="18">
        <v>79549</v>
      </c>
      <c r="F943" s="18"/>
      <c r="G943" s="18"/>
      <c r="H943" s="18"/>
      <c r="I943" s="21" t="s">
        <v>218</v>
      </c>
      <c r="J943" s="22" t="s">
        <v>254</v>
      </c>
      <c r="K943" s="22" t="s">
        <v>255</v>
      </c>
      <c r="L943" s="22" t="s">
        <v>256</v>
      </c>
      <c r="M943" s="21" t="s">
        <v>218</v>
      </c>
      <c r="N943" s="23" t="s">
        <v>205</v>
      </c>
      <c r="O943" s="22" t="s">
        <v>257</v>
      </c>
      <c r="P943" s="31" t="str">
        <f t="shared" si="14"/>
        <v>Non-Lead</v>
      </c>
      <c r="Q943" s="40" t="s">
        <v>254</v>
      </c>
      <c r="R943" s="40" t="s">
        <v>254</v>
      </c>
      <c r="S943" s="24"/>
      <c r="T943" s="16"/>
      <c r="U943" s="41" t="s">
        <v>255</v>
      </c>
      <c r="V943" s="41" t="s">
        <v>255</v>
      </c>
      <c r="W943" s="16"/>
      <c r="X943" s="43" t="str">
        <f>IF((OR((AND('[1]PWS Information'!$E$10="CWS",T943="Single Family Residence",P943="Lead")),
(AND('[1]PWS Information'!$E$10="CWS",T943="Multiple Family Residence",'[1]PWS Information'!$E$11="Yes",P943="Lead")),
(AND('[1]PWS Information'!$E$10="NTNC",P943="Lead")))),"Tier 1",
IF((OR((AND('[1]PWS Information'!$E$10="CWS",T943="Multiple Family Residence",'[1]PWS Information'!$E$11="No",P943="Lead")),
(AND('[1]PWS Information'!$E$10="CWS",T943="Other",P943="Lead")),
(AND(T943="",P943="Lead")),
(AND('[1]PWS Information'!$E$10="CWS",T943="Building",P943="Lead")))),"Tier 2",
IF((OR((AND('[1]PWS Information'!$E$10="CWS",T943="Single Family Residence",P943="Galvanized Requiring Replacement")),
(AND('[1]PWS Information'!$E$10="CWS",T943="Single Family Residence",P943="Galvanized Requiring Replacement",Q943="Yes")),
(AND('[1]PWS Information'!$E$10="NTNC",T943="Single Family Residence",P943="Galvanized Requiring Replacement")),
(AND('[1]PWS Information'!$E$10="NTNC",T943="Single Family Residence",Q943="Yes")))),"Tier 3",
IF((OR((AND('[1]PWS Information'!$E$10="CWS",T943="Single Family Residence",R943="Yes",P943="Non-Lead", I943="Non-Lead - Copper",K943="Before 1989")),
(AND('[1]PWS Information'!$E$10="CWS",T943="Single Family Residence",R943="Yes",P943="Non-Lead", M943="Non-Lead - Copper",N943="Before 1989")))),"Tier 4",
IF((OR((AND('[1]PWS Information'!$E$10="NTNC",P943="Non-Lead")),
(AND('[1]PWS Information'!$E$10="CWS",P943="Non-Lead",R943="")),
(AND('[1]PWS Information'!$E$10="CWS",P943="Non-Lead",R943="No")),
(AND('[1]PWS Information'!$E$10="CWS",P943="Non-Lead",R943="Don't Know")),
(AND('[1]PWS Information'!$E$10="CWS",P943="Non-Lead", I943="Non-Lead - Copper", R943="Yes", K943="Between 1989 and 2014")),
(AND('[1]PWS Information'!$E$10="CWS",P943="Non-Lead", I943="Non-Lead - Copper", R943="Yes", K943="After 2014")),
(AND('[1]PWS Information'!$E$10="CWS",P943="Non-Lead", I943="Non-Lead - Copper", R943="Yes", K943="Unknown")),
(AND('[1]PWS Information'!$E$10="CWS",P943="Non-Lead", M943="Non-Lead - Copper", R943="Yes", N943="Between 1989 and 2014")),
(AND('[1]PWS Information'!$E$10="CWS",P943="Non-Lead", M943="Non-Lead - Copper", R943="Yes", N943="After 2014")),
(AND('[1]PWS Information'!$E$10="CWS",P943="Non-Lead", M943="Non-Lead - Copper", R943="Yes", N943="Unknown")),
(AND('[1]PWS Information'!$E$10="CWS",P943="Unknown")),
(AND('[1]PWS Information'!$E$10="NTNC",P943="Unknown")),
(AND('[1]PWS Information'!$E$10="CWS",T943="Multiple Family Residence",P943="Galvanized Requiring Replacement")),
(AND('[1]PWS Information'!$E$10="CWS",P943="Galvanized Requiring Replacement")),
(AND('[1]PWS Information'!$E$10="NTNC",T943="Multiple Family Residence",P943="Galvanized Requiring Replacement")))),"Tier 5",
"")))))</f>
        <v>Tier 5</v>
      </c>
      <c r="Y943" s="24"/>
      <c r="Z943" s="24"/>
    </row>
    <row r="944" spans="1:26" x14ac:dyDescent="0.25">
      <c r="A944" s="17">
        <v>941</v>
      </c>
      <c r="B944" s="32">
        <v>2707</v>
      </c>
      <c r="C944" s="18" t="s">
        <v>83</v>
      </c>
      <c r="D944" s="18" t="s">
        <v>188</v>
      </c>
      <c r="E944" s="18">
        <v>79549</v>
      </c>
      <c r="F944" s="17"/>
      <c r="G944" s="17"/>
      <c r="H944" s="17"/>
      <c r="I944" s="21" t="s">
        <v>218</v>
      </c>
      <c r="J944" s="22" t="s">
        <v>254</v>
      </c>
      <c r="K944" s="22" t="s">
        <v>255</v>
      </c>
      <c r="L944" s="22" t="s">
        <v>256</v>
      </c>
      <c r="M944" s="21" t="s">
        <v>218</v>
      </c>
      <c r="N944" s="23" t="s">
        <v>205</v>
      </c>
      <c r="O944" s="22" t="s">
        <v>257</v>
      </c>
      <c r="P944" s="31" t="str">
        <f t="shared" si="14"/>
        <v>Non-Lead</v>
      </c>
      <c r="Q944" s="40" t="s">
        <v>254</v>
      </c>
      <c r="R944" s="40" t="s">
        <v>254</v>
      </c>
      <c r="S944" s="24"/>
      <c r="T944" s="16"/>
      <c r="U944" s="41" t="s">
        <v>255</v>
      </c>
      <c r="V944" s="41" t="s">
        <v>255</v>
      </c>
      <c r="W944" s="16"/>
      <c r="X944" s="43" t="str">
        <f>IF((OR((AND('[1]PWS Information'!$E$10="CWS",T944="Single Family Residence",P944="Lead")),
(AND('[1]PWS Information'!$E$10="CWS",T944="Multiple Family Residence",'[1]PWS Information'!$E$11="Yes",P944="Lead")),
(AND('[1]PWS Information'!$E$10="NTNC",P944="Lead")))),"Tier 1",
IF((OR((AND('[1]PWS Information'!$E$10="CWS",T944="Multiple Family Residence",'[1]PWS Information'!$E$11="No",P944="Lead")),
(AND('[1]PWS Information'!$E$10="CWS",T944="Other",P944="Lead")),
(AND(T944="",P944="Lead")),
(AND('[1]PWS Information'!$E$10="CWS",T944="Building",P944="Lead")))),"Tier 2",
IF((OR((AND('[1]PWS Information'!$E$10="CWS",T944="Single Family Residence",P944="Galvanized Requiring Replacement")),
(AND('[1]PWS Information'!$E$10="CWS",T944="Single Family Residence",P944="Galvanized Requiring Replacement",Q944="Yes")),
(AND('[1]PWS Information'!$E$10="NTNC",T944="Single Family Residence",P944="Galvanized Requiring Replacement")),
(AND('[1]PWS Information'!$E$10="NTNC",T944="Single Family Residence",Q944="Yes")))),"Tier 3",
IF((OR((AND('[1]PWS Information'!$E$10="CWS",T944="Single Family Residence",R944="Yes",P944="Non-Lead", I944="Non-Lead - Copper",K944="Before 1989")),
(AND('[1]PWS Information'!$E$10="CWS",T944="Single Family Residence",R944="Yes",P944="Non-Lead", M944="Non-Lead - Copper",N944="Before 1989")))),"Tier 4",
IF((OR((AND('[1]PWS Information'!$E$10="NTNC",P944="Non-Lead")),
(AND('[1]PWS Information'!$E$10="CWS",P944="Non-Lead",R944="")),
(AND('[1]PWS Information'!$E$10="CWS",P944="Non-Lead",R944="No")),
(AND('[1]PWS Information'!$E$10="CWS",P944="Non-Lead",R944="Don't Know")),
(AND('[1]PWS Information'!$E$10="CWS",P944="Non-Lead", I944="Non-Lead - Copper", R944="Yes", K944="Between 1989 and 2014")),
(AND('[1]PWS Information'!$E$10="CWS",P944="Non-Lead", I944="Non-Lead - Copper", R944="Yes", K944="After 2014")),
(AND('[1]PWS Information'!$E$10="CWS",P944="Non-Lead", I944="Non-Lead - Copper", R944="Yes", K944="Unknown")),
(AND('[1]PWS Information'!$E$10="CWS",P944="Non-Lead", M944="Non-Lead - Copper", R944="Yes", N944="Between 1989 and 2014")),
(AND('[1]PWS Information'!$E$10="CWS",P944="Non-Lead", M944="Non-Lead - Copper", R944="Yes", N944="After 2014")),
(AND('[1]PWS Information'!$E$10="CWS",P944="Non-Lead", M944="Non-Lead - Copper", R944="Yes", N944="Unknown")),
(AND('[1]PWS Information'!$E$10="CWS",P944="Unknown")),
(AND('[1]PWS Information'!$E$10="NTNC",P944="Unknown")),
(AND('[1]PWS Information'!$E$10="CWS",T944="Multiple Family Residence",P944="Galvanized Requiring Replacement")),
(AND('[1]PWS Information'!$E$10="CWS",P944="Galvanized Requiring Replacement")),
(AND('[1]PWS Information'!$E$10="NTNC",T944="Multiple Family Residence",P944="Galvanized Requiring Replacement")))),"Tier 5",
"")))))</f>
        <v>Tier 5</v>
      </c>
      <c r="Y944" s="24"/>
      <c r="Z944" s="24"/>
    </row>
    <row r="945" spans="1:26" x14ac:dyDescent="0.25">
      <c r="A945" s="17">
        <v>942</v>
      </c>
      <c r="B945" s="26">
        <v>2707.5</v>
      </c>
      <c r="C945" s="18" t="s">
        <v>83</v>
      </c>
      <c r="D945" s="18" t="s">
        <v>188</v>
      </c>
      <c r="E945" s="18">
        <v>79549</v>
      </c>
      <c r="F945" s="18"/>
      <c r="G945" s="18"/>
      <c r="H945" s="18"/>
      <c r="I945" s="21" t="s">
        <v>218</v>
      </c>
      <c r="J945" s="22" t="s">
        <v>254</v>
      </c>
      <c r="K945" s="22" t="s">
        <v>255</v>
      </c>
      <c r="L945" s="22" t="s">
        <v>256</v>
      </c>
      <c r="M945" s="21" t="s">
        <v>218</v>
      </c>
      <c r="N945" s="23" t="s">
        <v>205</v>
      </c>
      <c r="O945" s="22" t="s">
        <v>257</v>
      </c>
      <c r="P945" s="31" t="str">
        <f t="shared" si="14"/>
        <v>Non-Lead</v>
      </c>
      <c r="Q945" s="40" t="s">
        <v>254</v>
      </c>
      <c r="R945" s="40" t="s">
        <v>254</v>
      </c>
      <c r="S945" s="24"/>
      <c r="T945" s="16"/>
      <c r="U945" s="41" t="s">
        <v>255</v>
      </c>
      <c r="V945" s="41" t="s">
        <v>255</v>
      </c>
      <c r="W945" s="16"/>
      <c r="X945" s="43" t="str">
        <f>IF((OR((AND('[1]PWS Information'!$E$10="CWS",T945="Single Family Residence",P945="Lead")),
(AND('[1]PWS Information'!$E$10="CWS",T945="Multiple Family Residence",'[1]PWS Information'!$E$11="Yes",P945="Lead")),
(AND('[1]PWS Information'!$E$10="NTNC",P945="Lead")))),"Tier 1",
IF((OR((AND('[1]PWS Information'!$E$10="CWS",T945="Multiple Family Residence",'[1]PWS Information'!$E$11="No",P945="Lead")),
(AND('[1]PWS Information'!$E$10="CWS",T945="Other",P945="Lead")),
(AND(T945="",P945="Lead")),
(AND('[1]PWS Information'!$E$10="CWS",T945="Building",P945="Lead")))),"Tier 2",
IF((OR((AND('[1]PWS Information'!$E$10="CWS",T945="Single Family Residence",P945="Galvanized Requiring Replacement")),
(AND('[1]PWS Information'!$E$10="CWS",T945="Single Family Residence",P945="Galvanized Requiring Replacement",Q945="Yes")),
(AND('[1]PWS Information'!$E$10="NTNC",T945="Single Family Residence",P945="Galvanized Requiring Replacement")),
(AND('[1]PWS Information'!$E$10="NTNC",T945="Single Family Residence",Q945="Yes")))),"Tier 3",
IF((OR((AND('[1]PWS Information'!$E$10="CWS",T945="Single Family Residence",R945="Yes",P945="Non-Lead", I945="Non-Lead - Copper",K945="Before 1989")),
(AND('[1]PWS Information'!$E$10="CWS",T945="Single Family Residence",R945="Yes",P945="Non-Lead", M945="Non-Lead - Copper",N945="Before 1989")))),"Tier 4",
IF((OR((AND('[1]PWS Information'!$E$10="NTNC",P945="Non-Lead")),
(AND('[1]PWS Information'!$E$10="CWS",P945="Non-Lead",R945="")),
(AND('[1]PWS Information'!$E$10="CWS",P945="Non-Lead",R945="No")),
(AND('[1]PWS Information'!$E$10="CWS",P945="Non-Lead",R945="Don't Know")),
(AND('[1]PWS Information'!$E$10="CWS",P945="Non-Lead", I945="Non-Lead - Copper", R945="Yes", K945="Between 1989 and 2014")),
(AND('[1]PWS Information'!$E$10="CWS",P945="Non-Lead", I945="Non-Lead - Copper", R945="Yes", K945="After 2014")),
(AND('[1]PWS Information'!$E$10="CWS",P945="Non-Lead", I945="Non-Lead - Copper", R945="Yes", K945="Unknown")),
(AND('[1]PWS Information'!$E$10="CWS",P945="Non-Lead", M945="Non-Lead - Copper", R945="Yes", N945="Between 1989 and 2014")),
(AND('[1]PWS Information'!$E$10="CWS",P945="Non-Lead", M945="Non-Lead - Copper", R945="Yes", N945="After 2014")),
(AND('[1]PWS Information'!$E$10="CWS",P945="Non-Lead", M945="Non-Lead - Copper", R945="Yes", N945="Unknown")),
(AND('[1]PWS Information'!$E$10="CWS",P945="Unknown")),
(AND('[1]PWS Information'!$E$10="NTNC",P945="Unknown")),
(AND('[1]PWS Information'!$E$10="CWS",T945="Multiple Family Residence",P945="Galvanized Requiring Replacement")),
(AND('[1]PWS Information'!$E$10="CWS",P945="Galvanized Requiring Replacement")),
(AND('[1]PWS Information'!$E$10="NTNC",T945="Multiple Family Residence",P945="Galvanized Requiring Replacement")))),"Tier 5",
"")))))</f>
        <v>Tier 5</v>
      </c>
      <c r="Y945" s="24"/>
      <c r="Z945" s="24"/>
    </row>
    <row r="946" spans="1:26" x14ac:dyDescent="0.25">
      <c r="A946" s="17">
        <v>943</v>
      </c>
      <c r="B946" s="18">
        <v>2708</v>
      </c>
      <c r="C946" s="18" t="s">
        <v>83</v>
      </c>
      <c r="D946" s="18" t="s">
        <v>188</v>
      </c>
      <c r="E946" s="18">
        <v>79549</v>
      </c>
      <c r="F946" s="18"/>
      <c r="G946" s="18"/>
      <c r="H946" s="18"/>
      <c r="I946" s="21" t="s">
        <v>218</v>
      </c>
      <c r="J946" s="22" t="s">
        <v>254</v>
      </c>
      <c r="K946" s="22" t="s">
        <v>255</v>
      </c>
      <c r="L946" s="22" t="s">
        <v>256</v>
      </c>
      <c r="M946" s="21" t="s">
        <v>218</v>
      </c>
      <c r="N946" s="23" t="s">
        <v>205</v>
      </c>
      <c r="O946" s="22" t="s">
        <v>257</v>
      </c>
      <c r="P946" s="31" t="str">
        <f t="shared" si="14"/>
        <v>Non-Lead</v>
      </c>
      <c r="Q946" s="40" t="s">
        <v>254</v>
      </c>
      <c r="R946" s="40" t="s">
        <v>254</v>
      </c>
      <c r="S946" s="24"/>
      <c r="T946" s="16"/>
      <c r="U946" s="41" t="s">
        <v>255</v>
      </c>
      <c r="V946" s="41" t="s">
        <v>255</v>
      </c>
      <c r="W946" s="16"/>
      <c r="X946" s="43" t="str">
        <f>IF((OR((AND('[1]PWS Information'!$E$10="CWS",T946="Single Family Residence",P946="Lead")),
(AND('[1]PWS Information'!$E$10="CWS",T946="Multiple Family Residence",'[1]PWS Information'!$E$11="Yes",P946="Lead")),
(AND('[1]PWS Information'!$E$10="NTNC",P946="Lead")))),"Tier 1",
IF((OR((AND('[1]PWS Information'!$E$10="CWS",T946="Multiple Family Residence",'[1]PWS Information'!$E$11="No",P946="Lead")),
(AND('[1]PWS Information'!$E$10="CWS",T946="Other",P946="Lead")),
(AND(T946="",P946="Lead")),
(AND('[1]PWS Information'!$E$10="CWS",T946="Building",P946="Lead")))),"Tier 2",
IF((OR((AND('[1]PWS Information'!$E$10="CWS",T946="Single Family Residence",P946="Galvanized Requiring Replacement")),
(AND('[1]PWS Information'!$E$10="CWS",T946="Single Family Residence",P946="Galvanized Requiring Replacement",Q946="Yes")),
(AND('[1]PWS Information'!$E$10="NTNC",T946="Single Family Residence",P946="Galvanized Requiring Replacement")),
(AND('[1]PWS Information'!$E$10="NTNC",T946="Single Family Residence",Q946="Yes")))),"Tier 3",
IF((OR((AND('[1]PWS Information'!$E$10="CWS",T946="Single Family Residence",R946="Yes",P946="Non-Lead", I946="Non-Lead - Copper",K946="Before 1989")),
(AND('[1]PWS Information'!$E$10="CWS",T946="Single Family Residence",R946="Yes",P946="Non-Lead", M946="Non-Lead - Copper",N946="Before 1989")))),"Tier 4",
IF((OR((AND('[1]PWS Information'!$E$10="NTNC",P946="Non-Lead")),
(AND('[1]PWS Information'!$E$10="CWS",P946="Non-Lead",R946="")),
(AND('[1]PWS Information'!$E$10="CWS",P946="Non-Lead",R946="No")),
(AND('[1]PWS Information'!$E$10="CWS",P946="Non-Lead",R946="Don't Know")),
(AND('[1]PWS Information'!$E$10="CWS",P946="Non-Lead", I946="Non-Lead - Copper", R946="Yes", K946="Between 1989 and 2014")),
(AND('[1]PWS Information'!$E$10="CWS",P946="Non-Lead", I946="Non-Lead - Copper", R946="Yes", K946="After 2014")),
(AND('[1]PWS Information'!$E$10="CWS",P946="Non-Lead", I946="Non-Lead - Copper", R946="Yes", K946="Unknown")),
(AND('[1]PWS Information'!$E$10="CWS",P946="Non-Lead", M946="Non-Lead - Copper", R946="Yes", N946="Between 1989 and 2014")),
(AND('[1]PWS Information'!$E$10="CWS",P946="Non-Lead", M946="Non-Lead - Copper", R946="Yes", N946="After 2014")),
(AND('[1]PWS Information'!$E$10="CWS",P946="Non-Lead", M946="Non-Lead - Copper", R946="Yes", N946="Unknown")),
(AND('[1]PWS Information'!$E$10="CWS",P946="Unknown")),
(AND('[1]PWS Information'!$E$10="NTNC",P946="Unknown")),
(AND('[1]PWS Information'!$E$10="CWS",T946="Multiple Family Residence",P946="Galvanized Requiring Replacement")),
(AND('[1]PWS Information'!$E$10="CWS",P946="Galvanized Requiring Replacement")),
(AND('[1]PWS Information'!$E$10="NTNC",T946="Multiple Family Residence",P946="Galvanized Requiring Replacement")))),"Tier 5",
"")))))</f>
        <v>Tier 5</v>
      </c>
      <c r="Y946" s="24"/>
      <c r="Z946" s="24"/>
    </row>
    <row r="947" spans="1:26" x14ac:dyDescent="0.25">
      <c r="A947" s="17">
        <v>944</v>
      </c>
      <c r="B947" s="17">
        <v>2708</v>
      </c>
      <c r="C947" s="18" t="s">
        <v>83</v>
      </c>
      <c r="D947" s="18" t="s">
        <v>188</v>
      </c>
      <c r="E947" s="18">
        <v>79549</v>
      </c>
      <c r="F947" s="17"/>
      <c r="G947" s="17"/>
      <c r="H947" s="17"/>
      <c r="I947" s="21" t="s">
        <v>218</v>
      </c>
      <c r="J947" s="22" t="s">
        <v>254</v>
      </c>
      <c r="K947" s="22" t="s">
        <v>255</v>
      </c>
      <c r="L947" s="22" t="s">
        <v>256</v>
      </c>
      <c r="M947" s="21" t="s">
        <v>222</v>
      </c>
      <c r="N947" s="23"/>
      <c r="O947" s="22" t="s">
        <v>256</v>
      </c>
      <c r="P947" s="31" t="str">
        <f t="shared" si="14"/>
        <v>Galvanized Requiring Replacement</v>
      </c>
      <c r="Q947" s="40" t="s">
        <v>254</v>
      </c>
      <c r="R947" s="40" t="s">
        <v>254</v>
      </c>
      <c r="S947" s="24"/>
      <c r="T947" s="16"/>
      <c r="U947" s="41" t="s">
        <v>255</v>
      </c>
      <c r="V947" s="41" t="s">
        <v>255</v>
      </c>
      <c r="W947" s="16"/>
      <c r="X947" s="43" t="str">
        <f>IF((OR((AND('[1]PWS Information'!$E$10="CWS",T947="Single Family Residence",P947="Lead")),
(AND('[1]PWS Information'!$E$10="CWS",T947="Multiple Family Residence",'[1]PWS Information'!$E$11="Yes",P947="Lead")),
(AND('[1]PWS Information'!$E$10="NTNC",P947="Lead")))),"Tier 1",
IF((OR((AND('[1]PWS Information'!$E$10="CWS",T947="Multiple Family Residence",'[1]PWS Information'!$E$11="No",P947="Lead")),
(AND('[1]PWS Information'!$E$10="CWS",T947="Other",P947="Lead")),
(AND(T947="",P947="Lead")),
(AND('[1]PWS Information'!$E$10="CWS",T947="Building",P947="Lead")))),"Tier 2",
IF((OR((AND('[1]PWS Information'!$E$10="CWS",T947="Single Family Residence",P947="Galvanized Requiring Replacement")),
(AND('[1]PWS Information'!$E$10="CWS",T947="Single Family Residence",P947="Galvanized Requiring Replacement",Q947="Yes")),
(AND('[1]PWS Information'!$E$10="NTNC",T947="Single Family Residence",P947="Galvanized Requiring Replacement")),
(AND('[1]PWS Information'!$E$10="NTNC",T947="Single Family Residence",Q947="Yes")))),"Tier 3",
IF((OR((AND('[1]PWS Information'!$E$10="CWS",T947="Single Family Residence",R947="Yes",P947="Non-Lead", I947="Non-Lead - Copper",K947="Before 1989")),
(AND('[1]PWS Information'!$E$10="CWS",T947="Single Family Residence",R947="Yes",P947="Non-Lead", M947="Non-Lead - Copper",N947="Before 1989")))),"Tier 4",
IF((OR((AND('[1]PWS Information'!$E$10="NTNC",P947="Non-Lead")),
(AND('[1]PWS Information'!$E$10="CWS",P947="Non-Lead",R947="")),
(AND('[1]PWS Information'!$E$10="CWS",P947="Non-Lead",R947="No")),
(AND('[1]PWS Information'!$E$10="CWS",P947="Non-Lead",R947="Don't Know")),
(AND('[1]PWS Information'!$E$10="CWS",P947="Non-Lead", I947="Non-Lead - Copper", R947="Yes", K947="Between 1989 and 2014")),
(AND('[1]PWS Information'!$E$10="CWS",P947="Non-Lead", I947="Non-Lead - Copper", R947="Yes", K947="After 2014")),
(AND('[1]PWS Information'!$E$10="CWS",P947="Non-Lead", I947="Non-Lead - Copper", R947="Yes", K947="Unknown")),
(AND('[1]PWS Information'!$E$10="CWS",P947="Non-Lead", M947="Non-Lead - Copper", R947="Yes", N947="Between 1989 and 2014")),
(AND('[1]PWS Information'!$E$10="CWS",P947="Non-Lead", M947="Non-Lead - Copper", R947="Yes", N947="After 2014")),
(AND('[1]PWS Information'!$E$10="CWS",P947="Non-Lead", M947="Non-Lead - Copper", R947="Yes", N947="Unknown")),
(AND('[1]PWS Information'!$E$10="CWS",P947="Unknown")),
(AND('[1]PWS Information'!$E$10="NTNC",P947="Unknown")),
(AND('[1]PWS Information'!$E$10="CWS",T947="Multiple Family Residence",P947="Galvanized Requiring Replacement")),
(AND('[1]PWS Information'!$E$10="CWS",P947="Galvanized Requiring Replacement")),
(AND('[1]PWS Information'!$E$10="NTNC",T947="Multiple Family Residence",P947="Galvanized Requiring Replacement")))),"Tier 5",
"")))))</f>
        <v>Tier 5</v>
      </c>
      <c r="Y947" s="24"/>
      <c r="Z947" s="24"/>
    </row>
    <row r="948" spans="1:26" x14ac:dyDescent="0.25">
      <c r="A948" s="17">
        <v>945</v>
      </c>
      <c r="B948" s="17">
        <v>2709</v>
      </c>
      <c r="C948" s="18" t="s">
        <v>83</v>
      </c>
      <c r="D948" s="18" t="s">
        <v>188</v>
      </c>
      <c r="E948" s="18">
        <v>79549</v>
      </c>
      <c r="F948" s="17"/>
      <c r="G948" s="17"/>
      <c r="H948" s="17"/>
      <c r="I948" s="21" t="s">
        <v>218</v>
      </c>
      <c r="J948" s="22" t="s">
        <v>254</v>
      </c>
      <c r="K948" s="22" t="s">
        <v>255</v>
      </c>
      <c r="L948" s="22" t="s">
        <v>256</v>
      </c>
      <c r="M948" s="21" t="s">
        <v>221</v>
      </c>
      <c r="N948" s="23" t="s">
        <v>205</v>
      </c>
      <c r="O948" s="22" t="s">
        <v>257</v>
      </c>
      <c r="P948" s="31" t="str">
        <f t="shared" si="14"/>
        <v>Non-Lead</v>
      </c>
      <c r="Q948" s="40" t="s">
        <v>254</v>
      </c>
      <c r="R948" s="40" t="s">
        <v>254</v>
      </c>
      <c r="S948" s="24"/>
      <c r="T948" s="16"/>
      <c r="U948" s="41" t="s">
        <v>255</v>
      </c>
      <c r="V948" s="41" t="s">
        <v>255</v>
      </c>
      <c r="W948" s="16"/>
      <c r="X948" s="43" t="str">
        <f>IF((OR((AND('[1]PWS Information'!$E$10="CWS",T948="Single Family Residence",P948="Lead")),
(AND('[1]PWS Information'!$E$10="CWS",T948="Multiple Family Residence",'[1]PWS Information'!$E$11="Yes",P948="Lead")),
(AND('[1]PWS Information'!$E$10="NTNC",P948="Lead")))),"Tier 1",
IF((OR((AND('[1]PWS Information'!$E$10="CWS",T948="Multiple Family Residence",'[1]PWS Information'!$E$11="No",P948="Lead")),
(AND('[1]PWS Information'!$E$10="CWS",T948="Other",P948="Lead")),
(AND(T948="",P948="Lead")),
(AND('[1]PWS Information'!$E$10="CWS",T948="Building",P948="Lead")))),"Tier 2",
IF((OR((AND('[1]PWS Information'!$E$10="CWS",T948="Single Family Residence",P948="Galvanized Requiring Replacement")),
(AND('[1]PWS Information'!$E$10="CWS",T948="Single Family Residence",P948="Galvanized Requiring Replacement",Q948="Yes")),
(AND('[1]PWS Information'!$E$10="NTNC",T948="Single Family Residence",P948="Galvanized Requiring Replacement")),
(AND('[1]PWS Information'!$E$10="NTNC",T948="Single Family Residence",Q948="Yes")))),"Tier 3",
IF((OR((AND('[1]PWS Information'!$E$10="CWS",T948="Single Family Residence",R948="Yes",P948="Non-Lead", I948="Non-Lead - Copper",K948="Before 1989")),
(AND('[1]PWS Information'!$E$10="CWS",T948="Single Family Residence",R948="Yes",P948="Non-Lead", M948="Non-Lead - Copper",N948="Before 1989")))),"Tier 4",
IF((OR((AND('[1]PWS Information'!$E$10="NTNC",P948="Non-Lead")),
(AND('[1]PWS Information'!$E$10="CWS",P948="Non-Lead",R948="")),
(AND('[1]PWS Information'!$E$10="CWS",P948="Non-Lead",R948="No")),
(AND('[1]PWS Information'!$E$10="CWS",P948="Non-Lead",R948="Don't Know")),
(AND('[1]PWS Information'!$E$10="CWS",P948="Non-Lead", I948="Non-Lead - Copper", R948="Yes", K948="Between 1989 and 2014")),
(AND('[1]PWS Information'!$E$10="CWS",P948="Non-Lead", I948="Non-Lead - Copper", R948="Yes", K948="After 2014")),
(AND('[1]PWS Information'!$E$10="CWS",P948="Non-Lead", I948="Non-Lead - Copper", R948="Yes", K948="Unknown")),
(AND('[1]PWS Information'!$E$10="CWS",P948="Non-Lead", M948="Non-Lead - Copper", R948="Yes", N948="Between 1989 and 2014")),
(AND('[1]PWS Information'!$E$10="CWS",P948="Non-Lead", M948="Non-Lead - Copper", R948="Yes", N948="After 2014")),
(AND('[1]PWS Information'!$E$10="CWS",P948="Non-Lead", M948="Non-Lead - Copper", R948="Yes", N948="Unknown")),
(AND('[1]PWS Information'!$E$10="CWS",P948="Unknown")),
(AND('[1]PWS Information'!$E$10="NTNC",P948="Unknown")),
(AND('[1]PWS Information'!$E$10="CWS",T948="Multiple Family Residence",P948="Galvanized Requiring Replacement")),
(AND('[1]PWS Information'!$E$10="CWS",P948="Galvanized Requiring Replacement")),
(AND('[1]PWS Information'!$E$10="NTNC",T948="Multiple Family Residence",P948="Galvanized Requiring Replacement")))),"Tier 5",
"")))))</f>
        <v>Tier 5</v>
      </c>
      <c r="Y948" s="24"/>
      <c r="Z948" s="24"/>
    </row>
    <row r="949" spans="1:26" x14ac:dyDescent="0.25">
      <c r="A949" s="17">
        <v>946</v>
      </c>
      <c r="B949" s="18">
        <v>2711</v>
      </c>
      <c r="C949" s="18" t="s">
        <v>83</v>
      </c>
      <c r="D949" s="18" t="s">
        <v>188</v>
      </c>
      <c r="E949" s="18">
        <v>79549</v>
      </c>
      <c r="F949" s="18"/>
      <c r="G949" s="18"/>
      <c r="H949" s="18"/>
      <c r="I949" s="21" t="s">
        <v>218</v>
      </c>
      <c r="J949" s="22" t="s">
        <v>254</v>
      </c>
      <c r="K949" s="22" t="s">
        <v>255</v>
      </c>
      <c r="L949" s="22" t="s">
        <v>256</v>
      </c>
      <c r="M949" s="21" t="s">
        <v>218</v>
      </c>
      <c r="N949" s="23" t="s">
        <v>205</v>
      </c>
      <c r="O949" s="22" t="s">
        <v>257</v>
      </c>
      <c r="P949" s="31" t="str">
        <f t="shared" si="14"/>
        <v>Non-Lead</v>
      </c>
      <c r="Q949" s="40" t="s">
        <v>254</v>
      </c>
      <c r="R949" s="40" t="s">
        <v>254</v>
      </c>
      <c r="S949" s="24"/>
      <c r="T949" s="16"/>
      <c r="U949" s="41" t="s">
        <v>255</v>
      </c>
      <c r="V949" s="41" t="s">
        <v>255</v>
      </c>
      <c r="W949" s="16"/>
      <c r="X949" s="43" t="str">
        <f>IF((OR((AND('[1]PWS Information'!$E$10="CWS",T949="Single Family Residence",P949="Lead")),
(AND('[1]PWS Information'!$E$10="CWS",T949="Multiple Family Residence",'[1]PWS Information'!$E$11="Yes",P949="Lead")),
(AND('[1]PWS Information'!$E$10="NTNC",P949="Lead")))),"Tier 1",
IF((OR((AND('[1]PWS Information'!$E$10="CWS",T949="Multiple Family Residence",'[1]PWS Information'!$E$11="No",P949="Lead")),
(AND('[1]PWS Information'!$E$10="CWS",T949="Other",P949="Lead")),
(AND(T949="",P949="Lead")),
(AND('[1]PWS Information'!$E$10="CWS",T949="Building",P949="Lead")))),"Tier 2",
IF((OR((AND('[1]PWS Information'!$E$10="CWS",T949="Single Family Residence",P949="Galvanized Requiring Replacement")),
(AND('[1]PWS Information'!$E$10="CWS",T949="Single Family Residence",P949="Galvanized Requiring Replacement",Q949="Yes")),
(AND('[1]PWS Information'!$E$10="NTNC",T949="Single Family Residence",P949="Galvanized Requiring Replacement")),
(AND('[1]PWS Information'!$E$10="NTNC",T949="Single Family Residence",Q949="Yes")))),"Tier 3",
IF((OR((AND('[1]PWS Information'!$E$10="CWS",T949="Single Family Residence",R949="Yes",P949="Non-Lead", I949="Non-Lead - Copper",K949="Before 1989")),
(AND('[1]PWS Information'!$E$10="CWS",T949="Single Family Residence",R949="Yes",P949="Non-Lead", M949="Non-Lead - Copper",N949="Before 1989")))),"Tier 4",
IF((OR((AND('[1]PWS Information'!$E$10="NTNC",P949="Non-Lead")),
(AND('[1]PWS Information'!$E$10="CWS",P949="Non-Lead",R949="")),
(AND('[1]PWS Information'!$E$10="CWS",P949="Non-Lead",R949="No")),
(AND('[1]PWS Information'!$E$10="CWS",P949="Non-Lead",R949="Don't Know")),
(AND('[1]PWS Information'!$E$10="CWS",P949="Non-Lead", I949="Non-Lead - Copper", R949="Yes", K949="Between 1989 and 2014")),
(AND('[1]PWS Information'!$E$10="CWS",P949="Non-Lead", I949="Non-Lead - Copper", R949="Yes", K949="After 2014")),
(AND('[1]PWS Information'!$E$10="CWS",P949="Non-Lead", I949="Non-Lead - Copper", R949="Yes", K949="Unknown")),
(AND('[1]PWS Information'!$E$10="CWS",P949="Non-Lead", M949="Non-Lead - Copper", R949="Yes", N949="Between 1989 and 2014")),
(AND('[1]PWS Information'!$E$10="CWS",P949="Non-Lead", M949="Non-Lead - Copper", R949="Yes", N949="After 2014")),
(AND('[1]PWS Information'!$E$10="CWS",P949="Non-Lead", M949="Non-Lead - Copper", R949="Yes", N949="Unknown")),
(AND('[1]PWS Information'!$E$10="CWS",P949="Unknown")),
(AND('[1]PWS Information'!$E$10="NTNC",P949="Unknown")),
(AND('[1]PWS Information'!$E$10="CWS",T949="Multiple Family Residence",P949="Galvanized Requiring Replacement")),
(AND('[1]PWS Information'!$E$10="CWS",P949="Galvanized Requiring Replacement")),
(AND('[1]PWS Information'!$E$10="NTNC",T949="Multiple Family Residence",P949="Galvanized Requiring Replacement")))),"Tier 5",
"")))))</f>
        <v>Tier 5</v>
      </c>
      <c r="Y949" s="24"/>
      <c r="Z949" s="24"/>
    </row>
    <row r="950" spans="1:26" x14ac:dyDescent="0.25">
      <c r="A950" s="17">
        <v>947</v>
      </c>
      <c r="B950" s="17">
        <v>2712</v>
      </c>
      <c r="C950" s="18" t="s">
        <v>83</v>
      </c>
      <c r="D950" s="18" t="s">
        <v>188</v>
      </c>
      <c r="E950" s="18">
        <v>79549</v>
      </c>
      <c r="F950" s="17"/>
      <c r="G950" s="17"/>
      <c r="H950" s="17"/>
      <c r="I950" s="21" t="s">
        <v>218</v>
      </c>
      <c r="J950" s="22" t="s">
        <v>254</v>
      </c>
      <c r="K950" s="22" t="s">
        <v>255</v>
      </c>
      <c r="L950" s="22" t="s">
        <v>256</v>
      </c>
      <c r="M950" s="21" t="s">
        <v>218</v>
      </c>
      <c r="N950" s="17"/>
      <c r="O950" s="22" t="s">
        <v>256</v>
      </c>
      <c r="P950" s="31" t="str">
        <f t="shared" si="14"/>
        <v>Non-Lead</v>
      </c>
      <c r="Q950" s="40" t="s">
        <v>254</v>
      </c>
      <c r="R950" s="40" t="s">
        <v>254</v>
      </c>
      <c r="S950" s="24"/>
      <c r="T950" s="16"/>
      <c r="U950" s="41" t="s">
        <v>255</v>
      </c>
      <c r="V950" s="41" t="s">
        <v>255</v>
      </c>
      <c r="W950" s="16"/>
      <c r="X950" s="43" t="str">
        <f>IF((OR((AND('[1]PWS Information'!$E$10="CWS",T950="Single Family Residence",P950="Lead")),
(AND('[1]PWS Information'!$E$10="CWS",T950="Multiple Family Residence",'[1]PWS Information'!$E$11="Yes",P950="Lead")),
(AND('[1]PWS Information'!$E$10="NTNC",P950="Lead")))),"Tier 1",
IF((OR((AND('[1]PWS Information'!$E$10="CWS",T950="Multiple Family Residence",'[1]PWS Information'!$E$11="No",P950="Lead")),
(AND('[1]PWS Information'!$E$10="CWS",T950="Other",P950="Lead")),
(AND(T950="",P950="Lead")),
(AND('[1]PWS Information'!$E$10="CWS",T950="Building",P950="Lead")))),"Tier 2",
IF((OR((AND('[1]PWS Information'!$E$10="CWS",T950="Single Family Residence",P950="Galvanized Requiring Replacement")),
(AND('[1]PWS Information'!$E$10="CWS",T950="Single Family Residence",P950="Galvanized Requiring Replacement",Q950="Yes")),
(AND('[1]PWS Information'!$E$10="NTNC",T950="Single Family Residence",P950="Galvanized Requiring Replacement")),
(AND('[1]PWS Information'!$E$10="NTNC",T950="Single Family Residence",Q950="Yes")))),"Tier 3",
IF((OR((AND('[1]PWS Information'!$E$10="CWS",T950="Single Family Residence",R950="Yes",P950="Non-Lead", I950="Non-Lead - Copper",K950="Before 1989")),
(AND('[1]PWS Information'!$E$10="CWS",T950="Single Family Residence",R950="Yes",P950="Non-Lead", M950="Non-Lead - Copper",N950="Before 1989")))),"Tier 4",
IF((OR((AND('[1]PWS Information'!$E$10="NTNC",P950="Non-Lead")),
(AND('[1]PWS Information'!$E$10="CWS",P950="Non-Lead",R950="")),
(AND('[1]PWS Information'!$E$10="CWS",P950="Non-Lead",R950="No")),
(AND('[1]PWS Information'!$E$10="CWS",P950="Non-Lead",R950="Don't Know")),
(AND('[1]PWS Information'!$E$10="CWS",P950="Non-Lead", I950="Non-Lead - Copper", R950="Yes", K950="Between 1989 and 2014")),
(AND('[1]PWS Information'!$E$10="CWS",P950="Non-Lead", I950="Non-Lead - Copper", R950="Yes", K950="After 2014")),
(AND('[1]PWS Information'!$E$10="CWS",P950="Non-Lead", I950="Non-Lead - Copper", R950="Yes", K950="Unknown")),
(AND('[1]PWS Information'!$E$10="CWS",P950="Non-Lead", M950="Non-Lead - Copper", R950="Yes", N950="Between 1989 and 2014")),
(AND('[1]PWS Information'!$E$10="CWS",P950="Non-Lead", M950="Non-Lead - Copper", R950="Yes", N950="After 2014")),
(AND('[1]PWS Information'!$E$10="CWS",P950="Non-Lead", M950="Non-Lead - Copper", R950="Yes", N950="Unknown")),
(AND('[1]PWS Information'!$E$10="CWS",P950="Unknown")),
(AND('[1]PWS Information'!$E$10="NTNC",P950="Unknown")),
(AND('[1]PWS Information'!$E$10="CWS",T950="Multiple Family Residence",P950="Galvanized Requiring Replacement")),
(AND('[1]PWS Information'!$E$10="CWS",P950="Galvanized Requiring Replacement")),
(AND('[1]PWS Information'!$E$10="NTNC",T950="Multiple Family Residence",P950="Galvanized Requiring Replacement")))),"Tier 5",
"")))))</f>
        <v>Tier 5</v>
      </c>
      <c r="Y950" s="24"/>
      <c r="Z950" s="24"/>
    </row>
    <row r="951" spans="1:26" x14ac:dyDescent="0.25">
      <c r="A951" s="17">
        <v>948</v>
      </c>
      <c r="B951" s="17">
        <v>2712</v>
      </c>
      <c r="C951" s="18" t="s">
        <v>83</v>
      </c>
      <c r="D951" s="18" t="s">
        <v>188</v>
      </c>
      <c r="E951" s="18">
        <v>79549</v>
      </c>
      <c r="F951" s="17"/>
      <c r="G951" s="17"/>
      <c r="H951" s="17"/>
      <c r="I951" s="21" t="s">
        <v>218</v>
      </c>
      <c r="J951" s="22" t="s">
        <v>254</v>
      </c>
      <c r="K951" s="22" t="s">
        <v>255</v>
      </c>
      <c r="L951" s="22" t="s">
        <v>256</v>
      </c>
      <c r="M951" s="21" t="s">
        <v>222</v>
      </c>
      <c r="N951" s="17"/>
      <c r="O951" s="22" t="s">
        <v>256</v>
      </c>
      <c r="P951" s="31" t="str">
        <f t="shared" si="14"/>
        <v>Galvanized Requiring Replacement</v>
      </c>
      <c r="Q951" s="40" t="s">
        <v>254</v>
      </c>
      <c r="R951" s="40" t="s">
        <v>254</v>
      </c>
      <c r="S951" s="24"/>
      <c r="T951" s="16"/>
      <c r="U951" s="41" t="s">
        <v>255</v>
      </c>
      <c r="V951" s="41" t="s">
        <v>255</v>
      </c>
      <c r="W951" s="16"/>
      <c r="X951" s="43" t="str">
        <f>IF((OR((AND('[1]PWS Information'!$E$10="CWS",T951="Single Family Residence",P951="Lead")),
(AND('[1]PWS Information'!$E$10="CWS",T951="Multiple Family Residence",'[1]PWS Information'!$E$11="Yes",P951="Lead")),
(AND('[1]PWS Information'!$E$10="NTNC",P951="Lead")))),"Tier 1",
IF((OR((AND('[1]PWS Information'!$E$10="CWS",T951="Multiple Family Residence",'[1]PWS Information'!$E$11="No",P951="Lead")),
(AND('[1]PWS Information'!$E$10="CWS",T951="Other",P951="Lead")),
(AND(T951="",P951="Lead")),
(AND('[1]PWS Information'!$E$10="CWS",T951="Building",P951="Lead")))),"Tier 2",
IF((OR((AND('[1]PWS Information'!$E$10="CWS",T951="Single Family Residence",P951="Galvanized Requiring Replacement")),
(AND('[1]PWS Information'!$E$10="CWS",T951="Single Family Residence",P951="Galvanized Requiring Replacement",Q951="Yes")),
(AND('[1]PWS Information'!$E$10="NTNC",T951="Single Family Residence",P951="Galvanized Requiring Replacement")),
(AND('[1]PWS Information'!$E$10="NTNC",T951="Single Family Residence",Q951="Yes")))),"Tier 3",
IF((OR((AND('[1]PWS Information'!$E$10="CWS",T951="Single Family Residence",R951="Yes",P951="Non-Lead", I951="Non-Lead - Copper",K951="Before 1989")),
(AND('[1]PWS Information'!$E$10="CWS",T951="Single Family Residence",R951="Yes",P951="Non-Lead", M951="Non-Lead - Copper",N951="Before 1989")))),"Tier 4",
IF((OR((AND('[1]PWS Information'!$E$10="NTNC",P951="Non-Lead")),
(AND('[1]PWS Information'!$E$10="CWS",P951="Non-Lead",R951="")),
(AND('[1]PWS Information'!$E$10="CWS",P951="Non-Lead",R951="No")),
(AND('[1]PWS Information'!$E$10="CWS",P951="Non-Lead",R951="Don't Know")),
(AND('[1]PWS Information'!$E$10="CWS",P951="Non-Lead", I951="Non-Lead - Copper", R951="Yes", K951="Between 1989 and 2014")),
(AND('[1]PWS Information'!$E$10="CWS",P951="Non-Lead", I951="Non-Lead - Copper", R951="Yes", K951="After 2014")),
(AND('[1]PWS Information'!$E$10="CWS",P951="Non-Lead", I951="Non-Lead - Copper", R951="Yes", K951="Unknown")),
(AND('[1]PWS Information'!$E$10="CWS",P951="Non-Lead", M951="Non-Lead - Copper", R951="Yes", N951="Between 1989 and 2014")),
(AND('[1]PWS Information'!$E$10="CWS",P951="Non-Lead", M951="Non-Lead - Copper", R951="Yes", N951="After 2014")),
(AND('[1]PWS Information'!$E$10="CWS",P951="Non-Lead", M951="Non-Lead - Copper", R951="Yes", N951="Unknown")),
(AND('[1]PWS Information'!$E$10="CWS",P951="Unknown")),
(AND('[1]PWS Information'!$E$10="NTNC",P951="Unknown")),
(AND('[1]PWS Information'!$E$10="CWS",T951="Multiple Family Residence",P951="Galvanized Requiring Replacement")),
(AND('[1]PWS Information'!$E$10="CWS",P951="Galvanized Requiring Replacement")),
(AND('[1]PWS Information'!$E$10="NTNC",T951="Multiple Family Residence",P951="Galvanized Requiring Replacement")))),"Tier 5",
"")))))</f>
        <v>Tier 5</v>
      </c>
      <c r="Y951" s="24"/>
      <c r="Z951" s="24"/>
    </row>
    <row r="952" spans="1:26" x14ac:dyDescent="0.25">
      <c r="A952" s="17">
        <v>949</v>
      </c>
      <c r="B952" s="17">
        <v>2801</v>
      </c>
      <c r="C952" s="18" t="s">
        <v>83</v>
      </c>
      <c r="D952" s="18" t="s">
        <v>188</v>
      </c>
      <c r="E952" s="18">
        <v>79549</v>
      </c>
      <c r="F952" s="17"/>
      <c r="G952" s="17"/>
      <c r="H952" s="17"/>
      <c r="I952" s="21" t="s">
        <v>218</v>
      </c>
      <c r="J952" s="22" t="s">
        <v>254</v>
      </c>
      <c r="K952" s="22" t="s">
        <v>255</v>
      </c>
      <c r="L952" s="22" t="s">
        <v>256</v>
      </c>
      <c r="M952" s="21" t="s">
        <v>218</v>
      </c>
      <c r="N952" s="23" t="s">
        <v>205</v>
      </c>
      <c r="O952" s="22" t="s">
        <v>257</v>
      </c>
      <c r="P952" s="31" t="str">
        <f t="shared" si="14"/>
        <v>Non-Lead</v>
      </c>
      <c r="Q952" s="40" t="s">
        <v>254</v>
      </c>
      <c r="R952" s="40" t="s">
        <v>254</v>
      </c>
      <c r="S952" s="24"/>
      <c r="T952" s="16"/>
      <c r="U952" s="41" t="s">
        <v>255</v>
      </c>
      <c r="V952" s="41" t="s">
        <v>255</v>
      </c>
      <c r="W952" s="16"/>
      <c r="X952" s="43" t="str">
        <f>IF((OR((AND('[1]PWS Information'!$E$10="CWS",T952="Single Family Residence",P952="Lead")),
(AND('[1]PWS Information'!$E$10="CWS",T952="Multiple Family Residence",'[1]PWS Information'!$E$11="Yes",P952="Lead")),
(AND('[1]PWS Information'!$E$10="NTNC",P952="Lead")))),"Tier 1",
IF((OR((AND('[1]PWS Information'!$E$10="CWS",T952="Multiple Family Residence",'[1]PWS Information'!$E$11="No",P952="Lead")),
(AND('[1]PWS Information'!$E$10="CWS",T952="Other",P952="Lead")),
(AND(T952="",P952="Lead")),
(AND('[1]PWS Information'!$E$10="CWS",T952="Building",P952="Lead")))),"Tier 2",
IF((OR((AND('[1]PWS Information'!$E$10="CWS",T952="Single Family Residence",P952="Galvanized Requiring Replacement")),
(AND('[1]PWS Information'!$E$10="CWS",T952="Single Family Residence",P952="Galvanized Requiring Replacement",Q952="Yes")),
(AND('[1]PWS Information'!$E$10="NTNC",T952="Single Family Residence",P952="Galvanized Requiring Replacement")),
(AND('[1]PWS Information'!$E$10="NTNC",T952="Single Family Residence",Q952="Yes")))),"Tier 3",
IF((OR((AND('[1]PWS Information'!$E$10="CWS",T952="Single Family Residence",R952="Yes",P952="Non-Lead", I952="Non-Lead - Copper",K952="Before 1989")),
(AND('[1]PWS Information'!$E$10="CWS",T952="Single Family Residence",R952="Yes",P952="Non-Lead", M952="Non-Lead - Copper",N952="Before 1989")))),"Tier 4",
IF((OR((AND('[1]PWS Information'!$E$10="NTNC",P952="Non-Lead")),
(AND('[1]PWS Information'!$E$10="CWS",P952="Non-Lead",R952="")),
(AND('[1]PWS Information'!$E$10="CWS",P952="Non-Lead",R952="No")),
(AND('[1]PWS Information'!$E$10="CWS",P952="Non-Lead",R952="Don't Know")),
(AND('[1]PWS Information'!$E$10="CWS",P952="Non-Lead", I952="Non-Lead - Copper", R952="Yes", K952="Between 1989 and 2014")),
(AND('[1]PWS Information'!$E$10="CWS",P952="Non-Lead", I952="Non-Lead - Copper", R952="Yes", K952="After 2014")),
(AND('[1]PWS Information'!$E$10="CWS",P952="Non-Lead", I952="Non-Lead - Copper", R952="Yes", K952="Unknown")),
(AND('[1]PWS Information'!$E$10="CWS",P952="Non-Lead", M952="Non-Lead - Copper", R952="Yes", N952="Between 1989 and 2014")),
(AND('[1]PWS Information'!$E$10="CWS",P952="Non-Lead", M952="Non-Lead - Copper", R952="Yes", N952="After 2014")),
(AND('[1]PWS Information'!$E$10="CWS",P952="Non-Lead", M952="Non-Lead - Copper", R952="Yes", N952="Unknown")),
(AND('[1]PWS Information'!$E$10="CWS",P952="Unknown")),
(AND('[1]PWS Information'!$E$10="NTNC",P952="Unknown")),
(AND('[1]PWS Information'!$E$10="CWS",T952="Multiple Family Residence",P952="Galvanized Requiring Replacement")),
(AND('[1]PWS Information'!$E$10="CWS",P952="Galvanized Requiring Replacement")),
(AND('[1]PWS Information'!$E$10="NTNC",T952="Multiple Family Residence",P952="Galvanized Requiring Replacement")))),"Tier 5",
"")))))</f>
        <v>Tier 5</v>
      </c>
      <c r="Y952" s="24"/>
      <c r="Z952" s="24"/>
    </row>
    <row r="953" spans="1:26" x14ac:dyDescent="0.25">
      <c r="A953" s="17">
        <v>950</v>
      </c>
      <c r="B953" s="26">
        <v>2801</v>
      </c>
      <c r="C953" s="18" t="s">
        <v>83</v>
      </c>
      <c r="D953" s="18" t="s">
        <v>188</v>
      </c>
      <c r="E953" s="18">
        <v>79549</v>
      </c>
      <c r="F953" s="18"/>
      <c r="G953" s="18"/>
      <c r="H953" s="18"/>
      <c r="I953" s="21" t="s">
        <v>218</v>
      </c>
      <c r="J953" s="22" t="s">
        <v>254</v>
      </c>
      <c r="K953" s="22" t="s">
        <v>255</v>
      </c>
      <c r="L953" s="22" t="s">
        <v>256</v>
      </c>
      <c r="M953" s="21" t="s">
        <v>218</v>
      </c>
      <c r="N953" s="23"/>
      <c r="O953" s="22" t="s">
        <v>256</v>
      </c>
      <c r="P953" s="31" t="str">
        <f t="shared" si="14"/>
        <v>Non-Lead</v>
      </c>
      <c r="Q953" s="40" t="s">
        <v>254</v>
      </c>
      <c r="R953" s="40" t="s">
        <v>254</v>
      </c>
      <c r="S953" s="24"/>
      <c r="T953" s="16"/>
      <c r="U953" s="41" t="s">
        <v>255</v>
      </c>
      <c r="V953" s="41" t="s">
        <v>255</v>
      </c>
      <c r="W953" s="16"/>
      <c r="X953" s="43" t="str">
        <f>IF((OR((AND('[1]PWS Information'!$E$10="CWS",T953="Single Family Residence",P953="Lead")),
(AND('[1]PWS Information'!$E$10="CWS",T953="Multiple Family Residence",'[1]PWS Information'!$E$11="Yes",P953="Lead")),
(AND('[1]PWS Information'!$E$10="NTNC",P953="Lead")))),"Tier 1",
IF((OR((AND('[1]PWS Information'!$E$10="CWS",T953="Multiple Family Residence",'[1]PWS Information'!$E$11="No",P953="Lead")),
(AND('[1]PWS Information'!$E$10="CWS",T953="Other",P953="Lead")),
(AND(T953="",P953="Lead")),
(AND('[1]PWS Information'!$E$10="CWS",T953="Building",P953="Lead")))),"Tier 2",
IF((OR((AND('[1]PWS Information'!$E$10="CWS",T953="Single Family Residence",P953="Galvanized Requiring Replacement")),
(AND('[1]PWS Information'!$E$10="CWS",T953="Single Family Residence",P953="Galvanized Requiring Replacement",Q953="Yes")),
(AND('[1]PWS Information'!$E$10="NTNC",T953="Single Family Residence",P953="Galvanized Requiring Replacement")),
(AND('[1]PWS Information'!$E$10="NTNC",T953="Single Family Residence",Q953="Yes")))),"Tier 3",
IF((OR((AND('[1]PWS Information'!$E$10="CWS",T953="Single Family Residence",R953="Yes",P953="Non-Lead", I953="Non-Lead - Copper",K953="Before 1989")),
(AND('[1]PWS Information'!$E$10="CWS",T953="Single Family Residence",R953="Yes",P953="Non-Lead", M953="Non-Lead - Copper",N953="Before 1989")))),"Tier 4",
IF((OR((AND('[1]PWS Information'!$E$10="NTNC",P953="Non-Lead")),
(AND('[1]PWS Information'!$E$10="CWS",P953="Non-Lead",R953="")),
(AND('[1]PWS Information'!$E$10="CWS",P953="Non-Lead",R953="No")),
(AND('[1]PWS Information'!$E$10="CWS",P953="Non-Lead",R953="Don't Know")),
(AND('[1]PWS Information'!$E$10="CWS",P953="Non-Lead", I953="Non-Lead - Copper", R953="Yes", K953="Between 1989 and 2014")),
(AND('[1]PWS Information'!$E$10="CWS",P953="Non-Lead", I953="Non-Lead - Copper", R953="Yes", K953="After 2014")),
(AND('[1]PWS Information'!$E$10="CWS",P953="Non-Lead", I953="Non-Lead - Copper", R953="Yes", K953="Unknown")),
(AND('[1]PWS Information'!$E$10="CWS",P953="Non-Lead", M953="Non-Lead - Copper", R953="Yes", N953="Between 1989 and 2014")),
(AND('[1]PWS Information'!$E$10="CWS",P953="Non-Lead", M953="Non-Lead - Copper", R953="Yes", N953="After 2014")),
(AND('[1]PWS Information'!$E$10="CWS",P953="Non-Lead", M953="Non-Lead - Copper", R953="Yes", N953="Unknown")),
(AND('[1]PWS Information'!$E$10="CWS",P953="Unknown")),
(AND('[1]PWS Information'!$E$10="NTNC",P953="Unknown")),
(AND('[1]PWS Information'!$E$10="CWS",T953="Multiple Family Residence",P953="Galvanized Requiring Replacement")),
(AND('[1]PWS Information'!$E$10="CWS",P953="Galvanized Requiring Replacement")),
(AND('[1]PWS Information'!$E$10="NTNC",T953="Multiple Family Residence",P953="Galvanized Requiring Replacement")))),"Tier 5",
"")))))</f>
        <v>Tier 5</v>
      </c>
      <c r="Y953" s="24"/>
      <c r="Z953" s="24"/>
    </row>
    <row r="954" spans="1:26" x14ac:dyDescent="0.25">
      <c r="A954" s="17">
        <v>951</v>
      </c>
      <c r="B954" s="32">
        <v>2807.5</v>
      </c>
      <c r="C954" s="18" t="s">
        <v>83</v>
      </c>
      <c r="D954" s="18" t="s">
        <v>188</v>
      </c>
      <c r="E954" s="18">
        <v>79549</v>
      </c>
      <c r="F954" s="17"/>
      <c r="G954" s="17"/>
      <c r="H954" s="17"/>
      <c r="I954" s="21" t="s">
        <v>218</v>
      </c>
      <c r="J954" s="22" t="s">
        <v>254</v>
      </c>
      <c r="K954" s="22" t="s">
        <v>255</v>
      </c>
      <c r="L954" s="22" t="s">
        <v>256</v>
      </c>
      <c r="M954" s="21" t="s">
        <v>218</v>
      </c>
      <c r="N954" s="17"/>
      <c r="O954" s="22" t="s">
        <v>256</v>
      </c>
      <c r="P954" s="31" t="str">
        <f t="shared" si="14"/>
        <v>Non-Lead</v>
      </c>
      <c r="Q954" s="40" t="s">
        <v>254</v>
      </c>
      <c r="R954" s="40" t="s">
        <v>254</v>
      </c>
      <c r="S954" s="24"/>
      <c r="T954" s="16"/>
      <c r="U954" s="41" t="s">
        <v>255</v>
      </c>
      <c r="V954" s="41" t="s">
        <v>255</v>
      </c>
      <c r="W954" s="16"/>
      <c r="X954" s="43" t="str">
        <f>IF((OR((AND('[1]PWS Information'!$E$10="CWS",T954="Single Family Residence",P954="Lead")),
(AND('[1]PWS Information'!$E$10="CWS",T954="Multiple Family Residence",'[1]PWS Information'!$E$11="Yes",P954="Lead")),
(AND('[1]PWS Information'!$E$10="NTNC",P954="Lead")))),"Tier 1",
IF((OR((AND('[1]PWS Information'!$E$10="CWS",T954="Multiple Family Residence",'[1]PWS Information'!$E$11="No",P954="Lead")),
(AND('[1]PWS Information'!$E$10="CWS",T954="Other",P954="Lead")),
(AND(T954="",P954="Lead")),
(AND('[1]PWS Information'!$E$10="CWS",T954="Building",P954="Lead")))),"Tier 2",
IF((OR((AND('[1]PWS Information'!$E$10="CWS",T954="Single Family Residence",P954="Galvanized Requiring Replacement")),
(AND('[1]PWS Information'!$E$10="CWS",T954="Single Family Residence",P954="Galvanized Requiring Replacement",Q954="Yes")),
(AND('[1]PWS Information'!$E$10="NTNC",T954="Single Family Residence",P954="Galvanized Requiring Replacement")),
(AND('[1]PWS Information'!$E$10="NTNC",T954="Single Family Residence",Q954="Yes")))),"Tier 3",
IF((OR((AND('[1]PWS Information'!$E$10="CWS",T954="Single Family Residence",R954="Yes",P954="Non-Lead", I954="Non-Lead - Copper",K954="Before 1989")),
(AND('[1]PWS Information'!$E$10="CWS",T954="Single Family Residence",R954="Yes",P954="Non-Lead", M954="Non-Lead - Copper",N954="Before 1989")))),"Tier 4",
IF((OR((AND('[1]PWS Information'!$E$10="NTNC",P954="Non-Lead")),
(AND('[1]PWS Information'!$E$10="CWS",P954="Non-Lead",R954="")),
(AND('[1]PWS Information'!$E$10="CWS",P954="Non-Lead",R954="No")),
(AND('[1]PWS Information'!$E$10="CWS",P954="Non-Lead",R954="Don't Know")),
(AND('[1]PWS Information'!$E$10="CWS",P954="Non-Lead", I954="Non-Lead - Copper", R954="Yes", K954="Between 1989 and 2014")),
(AND('[1]PWS Information'!$E$10="CWS",P954="Non-Lead", I954="Non-Lead - Copper", R954="Yes", K954="After 2014")),
(AND('[1]PWS Information'!$E$10="CWS",P954="Non-Lead", I954="Non-Lead - Copper", R954="Yes", K954="Unknown")),
(AND('[1]PWS Information'!$E$10="CWS",P954="Non-Lead", M954="Non-Lead - Copper", R954="Yes", N954="Between 1989 and 2014")),
(AND('[1]PWS Information'!$E$10="CWS",P954="Non-Lead", M954="Non-Lead - Copper", R954="Yes", N954="After 2014")),
(AND('[1]PWS Information'!$E$10="CWS",P954="Non-Lead", M954="Non-Lead - Copper", R954="Yes", N954="Unknown")),
(AND('[1]PWS Information'!$E$10="CWS",P954="Unknown")),
(AND('[1]PWS Information'!$E$10="NTNC",P954="Unknown")),
(AND('[1]PWS Information'!$E$10="CWS",T954="Multiple Family Residence",P954="Galvanized Requiring Replacement")),
(AND('[1]PWS Information'!$E$10="CWS",P954="Galvanized Requiring Replacement")),
(AND('[1]PWS Information'!$E$10="NTNC",T954="Multiple Family Residence",P954="Galvanized Requiring Replacement")))),"Tier 5",
"")))))</f>
        <v>Tier 5</v>
      </c>
      <c r="Y954" s="24"/>
      <c r="Z954" s="24"/>
    </row>
    <row r="955" spans="1:26" x14ac:dyDescent="0.25">
      <c r="A955" s="17">
        <v>952</v>
      </c>
      <c r="B955" s="18">
        <v>2901</v>
      </c>
      <c r="C955" s="18" t="s">
        <v>83</v>
      </c>
      <c r="D955" s="18" t="s">
        <v>188</v>
      </c>
      <c r="E955" s="18">
        <v>79549</v>
      </c>
      <c r="F955" s="18"/>
      <c r="G955" s="18"/>
      <c r="H955" s="18"/>
      <c r="I955" s="21" t="s">
        <v>218</v>
      </c>
      <c r="J955" s="22" t="s">
        <v>254</v>
      </c>
      <c r="K955" s="22" t="s">
        <v>255</v>
      </c>
      <c r="L955" s="22" t="s">
        <v>256</v>
      </c>
      <c r="M955" s="21" t="s">
        <v>218</v>
      </c>
      <c r="N955" s="23" t="s">
        <v>205</v>
      </c>
      <c r="O955" s="22" t="s">
        <v>257</v>
      </c>
      <c r="P955" s="31" t="str">
        <f t="shared" si="14"/>
        <v>Non-Lead</v>
      </c>
      <c r="Q955" s="40" t="s">
        <v>254</v>
      </c>
      <c r="R955" s="40" t="s">
        <v>254</v>
      </c>
      <c r="S955" s="24"/>
      <c r="T955" s="16"/>
      <c r="U955" s="41" t="s">
        <v>255</v>
      </c>
      <c r="V955" s="41" t="s">
        <v>255</v>
      </c>
      <c r="W955" s="16"/>
      <c r="X955" s="43" t="str">
        <f>IF((OR((AND('[1]PWS Information'!$E$10="CWS",T955="Single Family Residence",P955="Lead")),
(AND('[1]PWS Information'!$E$10="CWS",T955="Multiple Family Residence",'[1]PWS Information'!$E$11="Yes",P955="Lead")),
(AND('[1]PWS Information'!$E$10="NTNC",P955="Lead")))),"Tier 1",
IF((OR((AND('[1]PWS Information'!$E$10="CWS",T955="Multiple Family Residence",'[1]PWS Information'!$E$11="No",P955="Lead")),
(AND('[1]PWS Information'!$E$10="CWS",T955="Other",P955="Lead")),
(AND(T955="",P955="Lead")),
(AND('[1]PWS Information'!$E$10="CWS",T955="Building",P955="Lead")))),"Tier 2",
IF((OR((AND('[1]PWS Information'!$E$10="CWS",T955="Single Family Residence",P955="Galvanized Requiring Replacement")),
(AND('[1]PWS Information'!$E$10="CWS",T955="Single Family Residence",P955="Galvanized Requiring Replacement",Q955="Yes")),
(AND('[1]PWS Information'!$E$10="NTNC",T955="Single Family Residence",P955="Galvanized Requiring Replacement")),
(AND('[1]PWS Information'!$E$10="NTNC",T955="Single Family Residence",Q955="Yes")))),"Tier 3",
IF((OR((AND('[1]PWS Information'!$E$10="CWS",T955="Single Family Residence",R955="Yes",P955="Non-Lead", I955="Non-Lead - Copper",K955="Before 1989")),
(AND('[1]PWS Information'!$E$10="CWS",T955="Single Family Residence",R955="Yes",P955="Non-Lead", M955="Non-Lead - Copper",N955="Before 1989")))),"Tier 4",
IF((OR((AND('[1]PWS Information'!$E$10="NTNC",P955="Non-Lead")),
(AND('[1]PWS Information'!$E$10="CWS",P955="Non-Lead",R955="")),
(AND('[1]PWS Information'!$E$10="CWS",P955="Non-Lead",R955="No")),
(AND('[1]PWS Information'!$E$10="CWS",P955="Non-Lead",R955="Don't Know")),
(AND('[1]PWS Information'!$E$10="CWS",P955="Non-Lead", I955="Non-Lead - Copper", R955="Yes", K955="Between 1989 and 2014")),
(AND('[1]PWS Information'!$E$10="CWS",P955="Non-Lead", I955="Non-Lead - Copper", R955="Yes", K955="After 2014")),
(AND('[1]PWS Information'!$E$10="CWS",P955="Non-Lead", I955="Non-Lead - Copper", R955="Yes", K955="Unknown")),
(AND('[1]PWS Information'!$E$10="CWS",P955="Non-Lead", M955="Non-Lead - Copper", R955="Yes", N955="Between 1989 and 2014")),
(AND('[1]PWS Information'!$E$10="CWS",P955="Non-Lead", M955="Non-Lead - Copper", R955="Yes", N955="After 2014")),
(AND('[1]PWS Information'!$E$10="CWS",P955="Non-Lead", M955="Non-Lead - Copper", R955="Yes", N955="Unknown")),
(AND('[1]PWS Information'!$E$10="CWS",P955="Unknown")),
(AND('[1]PWS Information'!$E$10="NTNC",P955="Unknown")),
(AND('[1]PWS Information'!$E$10="CWS",T955="Multiple Family Residence",P955="Galvanized Requiring Replacement")),
(AND('[1]PWS Information'!$E$10="CWS",P955="Galvanized Requiring Replacement")),
(AND('[1]PWS Information'!$E$10="NTNC",T955="Multiple Family Residence",P955="Galvanized Requiring Replacement")))),"Tier 5",
"")))))</f>
        <v>Tier 5</v>
      </c>
      <c r="Y955" s="24"/>
      <c r="Z955" s="24"/>
    </row>
    <row r="956" spans="1:26" x14ac:dyDescent="0.25">
      <c r="A956" s="17">
        <v>953</v>
      </c>
      <c r="B956" s="17">
        <v>2907</v>
      </c>
      <c r="C956" s="18" t="s">
        <v>83</v>
      </c>
      <c r="D956" s="18" t="s">
        <v>188</v>
      </c>
      <c r="E956" s="18">
        <v>79549</v>
      </c>
      <c r="F956" s="17"/>
      <c r="G956" s="17"/>
      <c r="H956" s="17"/>
      <c r="I956" s="21" t="s">
        <v>218</v>
      </c>
      <c r="J956" s="22" t="s">
        <v>254</v>
      </c>
      <c r="K956" s="22" t="s">
        <v>255</v>
      </c>
      <c r="L956" s="22" t="s">
        <v>256</v>
      </c>
      <c r="M956" s="21" t="s">
        <v>218</v>
      </c>
      <c r="N956" s="17"/>
      <c r="O956" s="22" t="s">
        <v>256</v>
      </c>
      <c r="P956" s="31" t="str">
        <f t="shared" ref="P956:P1019" si="15">IF((OR(I956="Lead")),"Lead",
IF((OR(M956="Lead")),"Lead",
IF((OR(I956="Lead-lined galvanized")),"Lead",
IF((OR(M956="Lead-lined galvanized")),"Lead",
IF((OR((AND(I956="Unknown - Likely Lead",M956="Galvanized")),
(AND(I956="Unknown - Unlikely Lead",M956="Galvanized")),
(AND(I956="Unknown - Material Unknown",M956="Galvanized")))),"Galvanized Requiring Replacement",
IF((OR((AND(I956="Non-lead - Copper",J956="Yes",M956="Galvanized")),
(AND(I956="Non-lead - Copper",J956="Don't know",M956="Galvanized")),
(AND(I956="Non-lead - Copper",J956="",M956="Galvanized")),
(AND(I956="Non-lead - Plastic",J956="Yes",M956="Galvanized")),
(AND(I956="Non-lead - Plastic",J956="Don't know",M956="Galvanized")),
(AND(I956="Non-lead - Plastic",J956="",M956="Galvanized")),
(AND(I956="Non-lead",J956="Yes",M956="Galvanized")),
(AND(I956="Non-lead",J956="Don't know",M956="Galvanized")),
(AND(I956="Non-lead",J956="",M956="Galvanized")),
(AND(I956="Non-lead - Other",J956="Yes",M956="Galvanized")),
(AND(I956="Non-Lead - Other",J956="Don't know",M956="Galvanized")),
(AND(I956="Galvanized",J956="Yes",M956="Galvanized")),
(AND(I956="Galvanized",J956="Don't know",M956="Galvanized")),
(AND(I956="Galvanized",J956="",M956="Galvanized")),
(AND(I956="Non-Lead - Other",J956="",M956="Galvanized")))),"Galvanized Requiring Replacement",
IF((OR((AND(I956="Non-lead - Copper",M956="Non-lead - Copper")),
(AND(I956="Non-lead - Copper",M956="Non-lead - Plastic")),
(AND(I956="Non-lead - Copper",M956="Non-lead - Other")),
(AND(I956="Non-lead - Copper",M956="Non-lead")),
(AND(I956="Non-lead - Plastic",M956="Non-lead - Copper")),
(AND(I956="Non-lead - Plastic",M956="Non-lead - Plastic")),
(AND(I956="Non-lead - Plastic",M956="Non-lead - Other")),
(AND(I956="Non-lead - Plastic",M956="Non-lead")),
(AND(I956="Non-lead",M956="Non-lead - Copper")),
(AND(I956="Non-lead",M956="Non-lead - Plastic")),
(AND(I956="Non-lead",M956="Non-lead - Other")),
(AND(I956="Non-lead",M956="Non-lead")),
(AND(I956="Non-lead - Other",M956="Non-lead - Copper")),
(AND(I956="Non-Lead - Other",M956="Non-lead - Plastic")),
(AND(I956="Non-Lead - Other",M956="Non-lead")),
(AND(I956="Non-Lead - Other",M956="Non-lead - Other")))),"Non-Lead",
IF((OR((AND(I956="Galvanized",M956="Non-lead")),
(AND(I956="Galvanized",M956="Non-lead - Copper")),
(AND(I956="Galvanized",M956="Non-lead - Plastic")),
(AND(I956="Galvanized",M956="Non-lead")),
(AND(I956="Galvanized",M956="Non-lead - Other")))),"Non-Lead",
IF((OR((AND(I956="Non-lead - Copper",J956="No",M956="Galvanized")),
(AND(I956="Non-lead - Plastic",J956="No",M956="Galvanized")),
(AND(I956="Non-lead",J956="No",M956="Galvanized")),
(AND(I956="Galvanized",J956="No",M956="Galvanized")),
(AND(I956="Non-lead - Other",J956="No",M956="Galvanized")))),"Non-lead",
IF((OR((AND(I956="Unknown - Likely Lead",M956="Unknown - Likely Lead")),
(AND(I956="Unknown - Likely Lead",M956="Unknown - Unlikely Lead")),
(AND(I956="Unknown - Likely Lead",M956="Unknown - Material Unknown")),
(AND(I956="Unknown - Unlikely Lead",M956="Unknown - Likely Lead")),
(AND(I956="Unknown - Unlikely Lead",M956="Unknown - Unlikely Lead")),
(AND(I956="Unknown - Unlikely Lead",M956="Unknown - Material Unknown")),
(AND(I956="Unknown - Material Unknown",M956="Unknown - Likely Lead")),
(AND(I956="Unknown - Material Unknown",M956="Unknown - Unlikely Lead")),
(AND(I956="Unknown - Material Unknown",M956="Unknown - Material Unknown")))),"Unknown",
IF((OR((AND(I956="Unknown - Likely Lead",M956="Non-lead - Copper")),
(AND(I956="Unknown - Likely Lead",M956="Non-lead - Plastic")),
(AND(I956="Unknown - Likely Lead",M956="Non-lead")),
(AND(I956="Unknown - Likely Lead",M956="Non-lead - Other")),
(AND(I956="Unknown - Unlikely Lead",M956="Non-lead - Copper")),
(AND(I956="Unknown - Unlikely Lead",M956="Non-lead - Plastic")),
(AND(I956="Unknown - Unlikely Lead",M956="Non-lead")),
(AND(I956="Unknown - Unlikely Lead",M956="Non-lead - Other")),
(AND(I956="Unknown - Material Unknown",M956="Non-lead - Copper")),
(AND(I956="Unknown - Material Unknown",M956="Non-lead - Plastic")),
(AND(I956="Unknown - Material Unknown",M956="Non-lead")),
(AND(I956="Unknown - Material Unknown",M956="Non-lead - Other")))),"Unknown",
IF((OR((AND(I956="Non-lead - Copper",M956="Unknown - Likely Lead")),
(AND(I956="Non-lead - Copper",M956="Unknown - Unlikely Lead")),
(AND(I956="Non-lead - Copper",M956="Unknown - Material Unknown")),
(AND(I956="Non-lead - Plastic",M956="Unknown - Likely Lead")),
(AND(I956="Non-lead - Plastic",M956="Unknown - Unlikely Lead")),
(AND(I956="Non-lead - Plastic",M956="Unknown - Material Unknown")),
(AND(I956="Non-lead",M956="Unknown - Likely Lead")),
(AND(I956="Non-lead",M956="Unknown - Unlikely Lead")),
(AND(I956="Non-lead",M956="Unknown - Material Unknown")),
(AND(I956="Non-lead - Other",M956="Unknown - Likely Lead")),
(AND(I956="Non-Lead - Other",M956="Unknown - Unlikely Lead")),
(AND(I956="Non-Lead - Other",M956="Unknown - Material Unknown")))),"Unknown",
IF((OR((AND(I956="Galvanized",M956="Unknown - Likely Lead")),
(AND(I956="Galvanized",M956="Unknown - Unlikely Lead")),
(AND(I956="Galvanized",M956="Unknown - Material Unknown")))),"Unknown",
IF((OR((AND(I956="Galvanized",M956="")))),"Galvanized Requiring Replacement",
IF((OR((AND(I956="Non-lead - Copper",M956="")),
(AND(I956="Non-lead - Plastic",M956="")),
(AND(I956="Non-lead",M956="")),
(AND(I956="Non-lead - Other",M956="")))),"Non-lead",
IF((OR((AND(I956="Unknown - Likely Lead",M956="")),
(AND(I956="Unknown - Unlikely Lead",M956="")),
(AND(I956="Unknown - Material Unknown",M956="")))),"Unknown",
""))))))))))))))))</f>
        <v>Non-Lead</v>
      </c>
      <c r="Q956" s="40" t="s">
        <v>254</v>
      </c>
      <c r="R956" s="40" t="s">
        <v>254</v>
      </c>
      <c r="S956" s="24"/>
      <c r="T956" s="16"/>
      <c r="U956" s="41" t="s">
        <v>255</v>
      </c>
      <c r="V956" s="41" t="s">
        <v>255</v>
      </c>
      <c r="W956" s="16"/>
      <c r="X956" s="43" t="str">
        <f>IF((OR((AND('[1]PWS Information'!$E$10="CWS",T956="Single Family Residence",P956="Lead")),
(AND('[1]PWS Information'!$E$10="CWS",T956="Multiple Family Residence",'[1]PWS Information'!$E$11="Yes",P956="Lead")),
(AND('[1]PWS Information'!$E$10="NTNC",P956="Lead")))),"Tier 1",
IF((OR((AND('[1]PWS Information'!$E$10="CWS",T956="Multiple Family Residence",'[1]PWS Information'!$E$11="No",P956="Lead")),
(AND('[1]PWS Information'!$E$10="CWS",T956="Other",P956="Lead")),
(AND(T956="",P956="Lead")),
(AND('[1]PWS Information'!$E$10="CWS",T956="Building",P956="Lead")))),"Tier 2",
IF((OR((AND('[1]PWS Information'!$E$10="CWS",T956="Single Family Residence",P956="Galvanized Requiring Replacement")),
(AND('[1]PWS Information'!$E$10="CWS",T956="Single Family Residence",P956="Galvanized Requiring Replacement",Q956="Yes")),
(AND('[1]PWS Information'!$E$10="NTNC",T956="Single Family Residence",P956="Galvanized Requiring Replacement")),
(AND('[1]PWS Information'!$E$10="NTNC",T956="Single Family Residence",Q956="Yes")))),"Tier 3",
IF((OR((AND('[1]PWS Information'!$E$10="CWS",T956="Single Family Residence",R956="Yes",P956="Non-Lead", I956="Non-Lead - Copper",K956="Before 1989")),
(AND('[1]PWS Information'!$E$10="CWS",T956="Single Family Residence",R956="Yes",P956="Non-Lead", M956="Non-Lead - Copper",N956="Before 1989")))),"Tier 4",
IF((OR((AND('[1]PWS Information'!$E$10="NTNC",P956="Non-Lead")),
(AND('[1]PWS Information'!$E$10="CWS",P956="Non-Lead",R956="")),
(AND('[1]PWS Information'!$E$10="CWS",P956="Non-Lead",R956="No")),
(AND('[1]PWS Information'!$E$10="CWS",P956="Non-Lead",R956="Don't Know")),
(AND('[1]PWS Information'!$E$10="CWS",P956="Non-Lead", I956="Non-Lead - Copper", R956="Yes", K956="Between 1989 and 2014")),
(AND('[1]PWS Information'!$E$10="CWS",P956="Non-Lead", I956="Non-Lead - Copper", R956="Yes", K956="After 2014")),
(AND('[1]PWS Information'!$E$10="CWS",P956="Non-Lead", I956="Non-Lead - Copper", R956="Yes", K956="Unknown")),
(AND('[1]PWS Information'!$E$10="CWS",P956="Non-Lead", M956="Non-Lead - Copper", R956="Yes", N956="Between 1989 and 2014")),
(AND('[1]PWS Information'!$E$10="CWS",P956="Non-Lead", M956="Non-Lead - Copper", R956="Yes", N956="After 2014")),
(AND('[1]PWS Information'!$E$10="CWS",P956="Non-Lead", M956="Non-Lead - Copper", R956="Yes", N956="Unknown")),
(AND('[1]PWS Information'!$E$10="CWS",P956="Unknown")),
(AND('[1]PWS Information'!$E$10="NTNC",P956="Unknown")),
(AND('[1]PWS Information'!$E$10="CWS",T956="Multiple Family Residence",P956="Galvanized Requiring Replacement")),
(AND('[1]PWS Information'!$E$10="CWS",P956="Galvanized Requiring Replacement")),
(AND('[1]PWS Information'!$E$10="NTNC",T956="Multiple Family Residence",P956="Galvanized Requiring Replacement")))),"Tier 5",
"")))))</f>
        <v>Tier 5</v>
      </c>
      <c r="Y956" s="24"/>
      <c r="Z956" s="24"/>
    </row>
    <row r="957" spans="1:26" x14ac:dyDescent="0.25">
      <c r="A957" s="17">
        <v>954</v>
      </c>
      <c r="B957" s="17">
        <v>3003</v>
      </c>
      <c r="C957" s="18" t="s">
        <v>83</v>
      </c>
      <c r="D957" s="18" t="s">
        <v>188</v>
      </c>
      <c r="E957" s="18">
        <v>79549</v>
      </c>
      <c r="F957" s="17"/>
      <c r="G957" s="17"/>
      <c r="H957" s="17"/>
      <c r="I957" s="21" t="s">
        <v>218</v>
      </c>
      <c r="J957" s="22" t="s">
        <v>254</v>
      </c>
      <c r="K957" s="22" t="s">
        <v>255</v>
      </c>
      <c r="L957" s="22" t="s">
        <v>256</v>
      </c>
      <c r="M957" s="21" t="s">
        <v>218</v>
      </c>
      <c r="N957" s="23"/>
      <c r="O957" s="22" t="s">
        <v>256</v>
      </c>
      <c r="P957" s="31" t="str">
        <f t="shared" si="15"/>
        <v>Non-Lead</v>
      </c>
      <c r="Q957" s="40" t="s">
        <v>254</v>
      </c>
      <c r="R957" s="40" t="s">
        <v>254</v>
      </c>
      <c r="S957" s="24"/>
      <c r="T957" s="16"/>
      <c r="U957" s="41" t="s">
        <v>255</v>
      </c>
      <c r="V957" s="41" t="s">
        <v>255</v>
      </c>
      <c r="W957" s="16"/>
      <c r="X957" s="43" t="str">
        <f>IF((OR((AND('[1]PWS Information'!$E$10="CWS",T957="Single Family Residence",P957="Lead")),
(AND('[1]PWS Information'!$E$10="CWS",T957="Multiple Family Residence",'[1]PWS Information'!$E$11="Yes",P957="Lead")),
(AND('[1]PWS Information'!$E$10="NTNC",P957="Lead")))),"Tier 1",
IF((OR((AND('[1]PWS Information'!$E$10="CWS",T957="Multiple Family Residence",'[1]PWS Information'!$E$11="No",P957="Lead")),
(AND('[1]PWS Information'!$E$10="CWS",T957="Other",P957="Lead")),
(AND(T957="",P957="Lead")),
(AND('[1]PWS Information'!$E$10="CWS",T957="Building",P957="Lead")))),"Tier 2",
IF((OR((AND('[1]PWS Information'!$E$10="CWS",T957="Single Family Residence",P957="Galvanized Requiring Replacement")),
(AND('[1]PWS Information'!$E$10="CWS",T957="Single Family Residence",P957="Galvanized Requiring Replacement",Q957="Yes")),
(AND('[1]PWS Information'!$E$10="NTNC",T957="Single Family Residence",P957="Galvanized Requiring Replacement")),
(AND('[1]PWS Information'!$E$10="NTNC",T957="Single Family Residence",Q957="Yes")))),"Tier 3",
IF((OR((AND('[1]PWS Information'!$E$10="CWS",T957="Single Family Residence",R957="Yes",P957="Non-Lead", I957="Non-Lead - Copper",K957="Before 1989")),
(AND('[1]PWS Information'!$E$10="CWS",T957="Single Family Residence",R957="Yes",P957="Non-Lead", M957="Non-Lead - Copper",N957="Before 1989")))),"Tier 4",
IF((OR((AND('[1]PWS Information'!$E$10="NTNC",P957="Non-Lead")),
(AND('[1]PWS Information'!$E$10="CWS",P957="Non-Lead",R957="")),
(AND('[1]PWS Information'!$E$10="CWS",P957="Non-Lead",R957="No")),
(AND('[1]PWS Information'!$E$10="CWS",P957="Non-Lead",R957="Don't Know")),
(AND('[1]PWS Information'!$E$10="CWS",P957="Non-Lead", I957="Non-Lead - Copper", R957="Yes", K957="Between 1989 and 2014")),
(AND('[1]PWS Information'!$E$10="CWS",P957="Non-Lead", I957="Non-Lead - Copper", R957="Yes", K957="After 2014")),
(AND('[1]PWS Information'!$E$10="CWS",P957="Non-Lead", I957="Non-Lead - Copper", R957="Yes", K957="Unknown")),
(AND('[1]PWS Information'!$E$10="CWS",P957="Non-Lead", M957="Non-Lead - Copper", R957="Yes", N957="Between 1989 and 2014")),
(AND('[1]PWS Information'!$E$10="CWS",P957="Non-Lead", M957="Non-Lead - Copper", R957="Yes", N957="After 2014")),
(AND('[1]PWS Information'!$E$10="CWS",P957="Non-Lead", M957="Non-Lead - Copper", R957="Yes", N957="Unknown")),
(AND('[1]PWS Information'!$E$10="CWS",P957="Unknown")),
(AND('[1]PWS Information'!$E$10="NTNC",P957="Unknown")),
(AND('[1]PWS Information'!$E$10="CWS",T957="Multiple Family Residence",P957="Galvanized Requiring Replacement")),
(AND('[1]PWS Information'!$E$10="CWS",P957="Galvanized Requiring Replacement")),
(AND('[1]PWS Information'!$E$10="NTNC",T957="Multiple Family Residence",P957="Galvanized Requiring Replacement")))),"Tier 5",
"")))))</f>
        <v>Tier 5</v>
      </c>
      <c r="Y957" s="24"/>
      <c r="Z957" s="24"/>
    </row>
    <row r="958" spans="1:26" x14ac:dyDescent="0.25">
      <c r="A958" s="17">
        <v>955</v>
      </c>
      <c r="B958" s="17">
        <v>3007</v>
      </c>
      <c r="C958" s="18" t="s">
        <v>83</v>
      </c>
      <c r="D958" s="18" t="s">
        <v>188</v>
      </c>
      <c r="E958" s="18">
        <v>79549</v>
      </c>
      <c r="F958" s="17"/>
      <c r="G958" s="17"/>
      <c r="H958" s="17"/>
      <c r="I958" s="21" t="s">
        <v>221</v>
      </c>
      <c r="J958" s="22" t="s">
        <v>254</v>
      </c>
      <c r="K958" s="22" t="s">
        <v>255</v>
      </c>
      <c r="L958" s="22" t="s">
        <v>256</v>
      </c>
      <c r="M958" s="21" t="s">
        <v>218</v>
      </c>
      <c r="N958" s="17"/>
      <c r="O958" s="22" t="s">
        <v>256</v>
      </c>
      <c r="P958" s="31" t="str">
        <f t="shared" si="15"/>
        <v>Non-Lead</v>
      </c>
      <c r="Q958" s="40" t="s">
        <v>254</v>
      </c>
      <c r="R958" s="40" t="s">
        <v>254</v>
      </c>
      <c r="S958" s="24"/>
      <c r="T958" s="16"/>
      <c r="U958" s="41" t="s">
        <v>255</v>
      </c>
      <c r="V958" s="41" t="s">
        <v>255</v>
      </c>
      <c r="W958" s="16"/>
      <c r="X958" s="43" t="str">
        <f>IF((OR((AND('[1]PWS Information'!$E$10="CWS",T958="Single Family Residence",P958="Lead")),
(AND('[1]PWS Information'!$E$10="CWS",T958="Multiple Family Residence",'[1]PWS Information'!$E$11="Yes",P958="Lead")),
(AND('[1]PWS Information'!$E$10="NTNC",P958="Lead")))),"Tier 1",
IF((OR((AND('[1]PWS Information'!$E$10="CWS",T958="Multiple Family Residence",'[1]PWS Information'!$E$11="No",P958="Lead")),
(AND('[1]PWS Information'!$E$10="CWS",T958="Other",P958="Lead")),
(AND(T958="",P958="Lead")),
(AND('[1]PWS Information'!$E$10="CWS",T958="Building",P958="Lead")))),"Tier 2",
IF((OR((AND('[1]PWS Information'!$E$10="CWS",T958="Single Family Residence",P958="Galvanized Requiring Replacement")),
(AND('[1]PWS Information'!$E$10="CWS",T958="Single Family Residence",P958="Galvanized Requiring Replacement",Q958="Yes")),
(AND('[1]PWS Information'!$E$10="NTNC",T958="Single Family Residence",P958="Galvanized Requiring Replacement")),
(AND('[1]PWS Information'!$E$10="NTNC",T958="Single Family Residence",Q958="Yes")))),"Tier 3",
IF((OR((AND('[1]PWS Information'!$E$10="CWS",T958="Single Family Residence",R958="Yes",P958="Non-Lead", I958="Non-Lead - Copper",K958="Before 1989")),
(AND('[1]PWS Information'!$E$10="CWS",T958="Single Family Residence",R958="Yes",P958="Non-Lead", M958="Non-Lead - Copper",N958="Before 1989")))),"Tier 4",
IF((OR((AND('[1]PWS Information'!$E$10="NTNC",P958="Non-Lead")),
(AND('[1]PWS Information'!$E$10="CWS",P958="Non-Lead",R958="")),
(AND('[1]PWS Information'!$E$10="CWS",P958="Non-Lead",R958="No")),
(AND('[1]PWS Information'!$E$10="CWS",P958="Non-Lead",R958="Don't Know")),
(AND('[1]PWS Information'!$E$10="CWS",P958="Non-Lead", I958="Non-Lead - Copper", R958="Yes", K958="Between 1989 and 2014")),
(AND('[1]PWS Information'!$E$10="CWS",P958="Non-Lead", I958="Non-Lead - Copper", R958="Yes", K958="After 2014")),
(AND('[1]PWS Information'!$E$10="CWS",P958="Non-Lead", I958="Non-Lead - Copper", R958="Yes", K958="Unknown")),
(AND('[1]PWS Information'!$E$10="CWS",P958="Non-Lead", M958="Non-Lead - Copper", R958="Yes", N958="Between 1989 and 2014")),
(AND('[1]PWS Information'!$E$10="CWS",P958="Non-Lead", M958="Non-Lead - Copper", R958="Yes", N958="After 2014")),
(AND('[1]PWS Information'!$E$10="CWS",P958="Non-Lead", M958="Non-Lead - Copper", R958="Yes", N958="Unknown")),
(AND('[1]PWS Information'!$E$10="CWS",P958="Unknown")),
(AND('[1]PWS Information'!$E$10="NTNC",P958="Unknown")),
(AND('[1]PWS Information'!$E$10="CWS",T958="Multiple Family Residence",P958="Galvanized Requiring Replacement")),
(AND('[1]PWS Information'!$E$10="CWS",P958="Galvanized Requiring Replacement")),
(AND('[1]PWS Information'!$E$10="NTNC",T958="Multiple Family Residence",P958="Galvanized Requiring Replacement")))),"Tier 5",
"")))))</f>
        <v>Tier 5</v>
      </c>
      <c r="Y958" s="24"/>
      <c r="Z958" s="24"/>
    </row>
    <row r="959" spans="1:26" x14ac:dyDescent="0.25">
      <c r="A959" s="17">
        <v>956</v>
      </c>
      <c r="B959" s="17">
        <v>206</v>
      </c>
      <c r="C959" s="17" t="s">
        <v>84</v>
      </c>
      <c r="D959" s="17" t="s">
        <v>188</v>
      </c>
      <c r="E959" s="17">
        <v>79549</v>
      </c>
      <c r="F959" s="17"/>
      <c r="G959" s="17"/>
      <c r="H959" s="17"/>
      <c r="I959" s="21" t="s">
        <v>218</v>
      </c>
      <c r="J959" s="22" t="s">
        <v>254</v>
      </c>
      <c r="K959" s="22" t="s">
        <v>255</v>
      </c>
      <c r="L959" s="22" t="s">
        <v>256</v>
      </c>
      <c r="M959" s="21" t="s">
        <v>218</v>
      </c>
      <c r="N959" s="17" t="s">
        <v>205</v>
      </c>
      <c r="O959" s="22" t="s">
        <v>257</v>
      </c>
      <c r="P959" s="31" t="str">
        <f t="shared" si="15"/>
        <v>Non-Lead</v>
      </c>
      <c r="Q959" s="40" t="s">
        <v>254</v>
      </c>
      <c r="R959" s="40" t="s">
        <v>254</v>
      </c>
      <c r="S959" s="24"/>
      <c r="T959" s="16"/>
      <c r="U959" s="41" t="s">
        <v>255</v>
      </c>
      <c r="V959" s="41" t="s">
        <v>255</v>
      </c>
      <c r="W959" s="16"/>
      <c r="X959" s="43" t="str">
        <f>IF((OR((AND('[1]PWS Information'!$E$10="CWS",T959="Single Family Residence",P959="Lead")),
(AND('[1]PWS Information'!$E$10="CWS",T959="Multiple Family Residence",'[1]PWS Information'!$E$11="Yes",P959="Lead")),
(AND('[1]PWS Information'!$E$10="NTNC",P959="Lead")))),"Tier 1",
IF((OR((AND('[1]PWS Information'!$E$10="CWS",T959="Multiple Family Residence",'[1]PWS Information'!$E$11="No",P959="Lead")),
(AND('[1]PWS Information'!$E$10="CWS",T959="Other",P959="Lead")),
(AND(T959="",P959="Lead")),
(AND('[1]PWS Information'!$E$10="CWS",T959="Building",P959="Lead")))),"Tier 2",
IF((OR((AND('[1]PWS Information'!$E$10="CWS",T959="Single Family Residence",P959="Galvanized Requiring Replacement")),
(AND('[1]PWS Information'!$E$10="CWS",T959="Single Family Residence",P959="Galvanized Requiring Replacement",Q959="Yes")),
(AND('[1]PWS Information'!$E$10="NTNC",T959="Single Family Residence",P959="Galvanized Requiring Replacement")),
(AND('[1]PWS Information'!$E$10="NTNC",T959="Single Family Residence",Q959="Yes")))),"Tier 3",
IF((OR((AND('[1]PWS Information'!$E$10="CWS",T959="Single Family Residence",R959="Yes",P959="Non-Lead", I959="Non-Lead - Copper",K959="Before 1989")),
(AND('[1]PWS Information'!$E$10="CWS",T959="Single Family Residence",R959="Yes",P959="Non-Lead", M959="Non-Lead - Copper",N959="Before 1989")))),"Tier 4",
IF((OR((AND('[1]PWS Information'!$E$10="NTNC",P959="Non-Lead")),
(AND('[1]PWS Information'!$E$10="CWS",P959="Non-Lead",R959="")),
(AND('[1]PWS Information'!$E$10="CWS",P959="Non-Lead",R959="No")),
(AND('[1]PWS Information'!$E$10="CWS",P959="Non-Lead",R959="Don't Know")),
(AND('[1]PWS Information'!$E$10="CWS",P959="Non-Lead", I959="Non-Lead - Copper", R959="Yes", K959="Between 1989 and 2014")),
(AND('[1]PWS Information'!$E$10="CWS",P959="Non-Lead", I959="Non-Lead - Copper", R959="Yes", K959="After 2014")),
(AND('[1]PWS Information'!$E$10="CWS",P959="Non-Lead", I959="Non-Lead - Copper", R959="Yes", K959="Unknown")),
(AND('[1]PWS Information'!$E$10="CWS",P959="Non-Lead", M959="Non-Lead - Copper", R959="Yes", N959="Between 1989 and 2014")),
(AND('[1]PWS Information'!$E$10="CWS",P959="Non-Lead", M959="Non-Lead - Copper", R959="Yes", N959="After 2014")),
(AND('[1]PWS Information'!$E$10="CWS",P959="Non-Lead", M959="Non-Lead - Copper", R959="Yes", N959="Unknown")),
(AND('[1]PWS Information'!$E$10="CWS",P959="Unknown")),
(AND('[1]PWS Information'!$E$10="NTNC",P959="Unknown")),
(AND('[1]PWS Information'!$E$10="CWS",T959="Multiple Family Residence",P959="Galvanized Requiring Replacement")),
(AND('[1]PWS Information'!$E$10="CWS",P959="Galvanized Requiring Replacement")),
(AND('[1]PWS Information'!$E$10="NTNC",T959="Multiple Family Residence",P959="Galvanized Requiring Replacement")))),"Tier 5",
"")))))</f>
        <v>Tier 5</v>
      </c>
      <c r="Y959" s="24"/>
      <c r="Z959" s="24"/>
    </row>
    <row r="960" spans="1:26" x14ac:dyDescent="0.25">
      <c r="A960" s="17">
        <v>957</v>
      </c>
      <c r="B960" s="18">
        <v>208</v>
      </c>
      <c r="C960" s="18" t="s">
        <v>84</v>
      </c>
      <c r="D960" s="18" t="s">
        <v>188</v>
      </c>
      <c r="E960" s="18">
        <v>79549</v>
      </c>
      <c r="F960" s="18"/>
      <c r="G960" s="18"/>
      <c r="H960" s="18"/>
      <c r="I960" s="25" t="s">
        <v>218</v>
      </c>
      <c r="J960" s="22" t="s">
        <v>254</v>
      </c>
      <c r="K960" s="22" t="s">
        <v>255</v>
      </c>
      <c r="L960" s="22" t="s">
        <v>256</v>
      </c>
      <c r="M960" s="25" t="s">
        <v>222</v>
      </c>
      <c r="N960" s="19" t="s">
        <v>205</v>
      </c>
      <c r="O960" s="22" t="s">
        <v>257</v>
      </c>
      <c r="P960" s="31" t="str">
        <f t="shared" si="15"/>
        <v>Galvanized Requiring Replacement</v>
      </c>
      <c r="Q960" s="40" t="s">
        <v>254</v>
      </c>
      <c r="R960" s="40" t="s">
        <v>254</v>
      </c>
      <c r="S960" s="24"/>
      <c r="T960" s="16"/>
      <c r="U960" s="41" t="s">
        <v>255</v>
      </c>
      <c r="V960" s="41" t="s">
        <v>255</v>
      </c>
      <c r="W960" s="16"/>
      <c r="X960" s="43" t="str">
        <f>IF((OR((AND('[1]PWS Information'!$E$10="CWS",T960="Single Family Residence",P960="Lead")),
(AND('[1]PWS Information'!$E$10="CWS",T960="Multiple Family Residence",'[1]PWS Information'!$E$11="Yes",P960="Lead")),
(AND('[1]PWS Information'!$E$10="NTNC",P960="Lead")))),"Tier 1",
IF((OR((AND('[1]PWS Information'!$E$10="CWS",T960="Multiple Family Residence",'[1]PWS Information'!$E$11="No",P960="Lead")),
(AND('[1]PWS Information'!$E$10="CWS",T960="Other",P960="Lead")),
(AND(T960="",P960="Lead")),
(AND('[1]PWS Information'!$E$10="CWS",T960="Building",P960="Lead")))),"Tier 2",
IF((OR((AND('[1]PWS Information'!$E$10="CWS",T960="Single Family Residence",P960="Galvanized Requiring Replacement")),
(AND('[1]PWS Information'!$E$10="CWS",T960="Single Family Residence",P960="Galvanized Requiring Replacement",Q960="Yes")),
(AND('[1]PWS Information'!$E$10="NTNC",T960="Single Family Residence",P960="Galvanized Requiring Replacement")),
(AND('[1]PWS Information'!$E$10="NTNC",T960="Single Family Residence",Q960="Yes")))),"Tier 3",
IF((OR((AND('[1]PWS Information'!$E$10="CWS",T960="Single Family Residence",R960="Yes",P960="Non-Lead", I960="Non-Lead - Copper",K960="Before 1989")),
(AND('[1]PWS Information'!$E$10="CWS",T960="Single Family Residence",R960="Yes",P960="Non-Lead", M960="Non-Lead - Copper",N960="Before 1989")))),"Tier 4",
IF((OR((AND('[1]PWS Information'!$E$10="NTNC",P960="Non-Lead")),
(AND('[1]PWS Information'!$E$10="CWS",P960="Non-Lead",R960="")),
(AND('[1]PWS Information'!$E$10="CWS",P960="Non-Lead",R960="No")),
(AND('[1]PWS Information'!$E$10="CWS",P960="Non-Lead",R960="Don't Know")),
(AND('[1]PWS Information'!$E$10="CWS",P960="Non-Lead", I960="Non-Lead - Copper", R960="Yes", K960="Between 1989 and 2014")),
(AND('[1]PWS Information'!$E$10="CWS",P960="Non-Lead", I960="Non-Lead - Copper", R960="Yes", K960="After 2014")),
(AND('[1]PWS Information'!$E$10="CWS",P960="Non-Lead", I960="Non-Lead - Copper", R960="Yes", K960="Unknown")),
(AND('[1]PWS Information'!$E$10="CWS",P960="Non-Lead", M960="Non-Lead - Copper", R960="Yes", N960="Between 1989 and 2014")),
(AND('[1]PWS Information'!$E$10="CWS",P960="Non-Lead", M960="Non-Lead - Copper", R960="Yes", N960="After 2014")),
(AND('[1]PWS Information'!$E$10="CWS",P960="Non-Lead", M960="Non-Lead - Copper", R960="Yes", N960="Unknown")),
(AND('[1]PWS Information'!$E$10="CWS",P960="Unknown")),
(AND('[1]PWS Information'!$E$10="NTNC",P960="Unknown")),
(AND('[1]PWS Information'!$E$10="CWS",T960="Multiple Family Residence",P960="Galvanized Requiring Replacement")),
(AND('[1]PWS Information'!$E$10="CWS",P960="Galvanized Requiring Replacement")),
(AND('[1]PWS Information'!$E$10="NTNC",T960="Multiple Family Residence",P960="Galvanized Requiring Replacement")))),"Tier 5",
"")))))</f>
        <v>Tier 5</v>
      </c>
      <c r="Y960" s="24"/>
      <c r="Z960" s="24"/>
    </row>
    <row r="961" spans="1:26" x14ac:dyDescent="0.25">
      <c r="A961" s="17">
        <v>958</v>
      </c>
      <c r="B961" s="18">
        <v>215</v>
      </c>
      <c r="C961" s="18" t="s">
        <v>84</v>
      </c>
      <c r="D961" s="18" t="s">
        <v>188</v>
      </c>
      <c r="E961" s="18">
        <v>79549</v>
      </c>
      <c r="F961" s="18"/>
      <c r="G961" s="18"/>
      <c r="H961" s="18"/>
      <c r="I961" s="21" t="s">
        <v>218</v>
      </c>
      <c r="J961" s="22" t="s">
        <v>254</v>
      </c>
      <c r="K961" s="22" t="s">
        <v>255</v>
      </c>
      <c r="L961" s="22" t="s">
        <v>256</v>
      </c>
      <c r="M961" s="21" t="s">
        <v>222</v>
      </c>
      <c r="N961" s="19" t="s">
        <v>205</v>
      </c>
      <c r="O961" s="22"/>
      <c r="P961" s="31" t="str">
        <f t="shared" si="15"/>
        <v>Galvanized Requiring Replacement</v>
      </c>
      <c r="Q961" s="40" t="s">
        <v>254</v>
      </c>
      <c r="R961" s="40" t="s">
        <v>254</v>
      </c>
      <c r="S961" s="24"/>
      <c r="T961" s="16"/>
      <c r="U961" s="41" t="s">
        <v>255</v>
      </c>
      <c r="V961" s="41" t="s">
        <v>255</v>
      </c>
      <c r="W961" s="16"/>
      <c r="X961" s="43" t="str">
        <f>IF((OR((AND('[1]PWS Information'!$E$10="CWS",T961="Single Family Residence",P961="Lead")),
(AND('[1]PWS Information'!$E$10="CWS",T961="Multiple Family Residence",'[1]PWS Information'!$E$11="Yes",P961="Lead")),
(AND('[1]PWS Information'!$E$10="NTNC",P961="Lead")))),"Tier 1",
IF((OR((AND('[1]PWS Information'!$E$10="CWS",T961="Multiple Family Residence",'[1]PWS Information'!$E$11="No",P961="Lead")),
(AND('[1]PWS Information'!$E$10="CWS",T961="Other",P961="Lead")),
(AND(T961="",P961="Lead")),
(AND('[1]PWS Information'!$E$10="CWS",T961="Building",P961="Lead")))),"Tier 2",
IF((OR((AND('[1]PWS Information'!$E$10="CWS",T961="Single Family Residence",P961="Galvanized Requiring Replacement")),
(AND('[1]PWS Information'!$E$10="CWS",T961="Single Family Residence",P961="Galvanized Requiring Replacement",Q961="Yes")),
(AND('[1]PWS Information'!$E$10="NTNC",T961="Single Family Residence",P961="Galvanized Requiring Replacement")),
(AND('[1]PWS Information'!$E$10="NTNC",T961="Single Family Residence",Q961="Yes")))),"Tier 3",
IF((OR((AND('[1]PWS Information'!$E$10="CWS",T961="Single Family Residence",R961="Yes",P961="Non-Lead", I961="Non-Lead - Copper",K961="Before 1989")),
(AND('[1]PWS Information'!$E$10="CWS",T961="Single Family Residence",R961="Yes",P961="Non-Lead", M961="Non-Lead - Copper",N961="Before 1989")))),"Tier 4",
IF((OR((AND('[1]PWS Information'!$E$10="NTNC",P961="Non-Lead")),
(AND('[1]PWS Information'!$E$10="CWS",P961="Non-Lead",R961="")),
(AND('[1]PWS Information'!$E$10="CWS",P961="Non-Lead",R961="No")),
(AND('[1]PWS Information'!$E$10="CWS",P961="Non-Lead",R961="Don't Know")),
(AND('[1]PWS Information'!$E$10="CWS",P961="Non-Lead", I961="Non-Lead - Copper", R961="Yes", K961="Between 1989 and 2014")),
(AND('[1]PWS Information'!$E$10="CWS",P961="Non-Lead", I961="Non-Lead - Copper", R961="Yes", K961="After 2014")),
(AND('[1]PWS Information'!$E$10="CWS",P961="Non-Lead", I961="Non-Lead - Copper", R961="Yes", K961="Unknown")),
(AND('[1]PWS Information'!$E$10="CWS",P961="Non-Lead", M961="Non-Lead - Copper", R961="Yes", N961="Between 1989 and 2014")),
(AND('[1]PWS Information'!$E$10="CWS",P961="Non-Lead", M961="Non-Lead - Copper", R961="Yes", N961="After 2014")),
(AND('[1]PWS Information'!$E$10="CWS",P961="Non-Lead", M961="Non-Lead - Copper", R961="Yes", N961="Unknown")),
(AND('[1]PWS Information'!$E$10="CWS",P961="Unknown")),
(AND('[1]PWS Information'!$E$10="NTNC",P961="Unknown")),
(AND('[1]PWS Information'!$E$10="CWS",T961="Multiple Family Residence",P961="Galvanized Requiring Replacement")),
(AND('[1]PWS Information'!$E$10="CWS",P961="Galvanized Requiring Replacement")),
(AND('[1]PWS Information'!$E$10="NTNC",T961="Multiple Family Residence",P961="Galvanized Requiring Replacement")))),"Tier 5",
"")))))</f>
        <v>Tier 5</v>
      </c>
      <c r="Y961" s="24"/>
      <c r="Z961" s="24"/>
    </row>
    <row r="962" spans="1:26" x14ac:dyDescent="0.25">
      <c r="A962" s="17">
        <v>959</v>
      </c>
      <c r="B962" s="17">
        <v>216</v>
      </c>
      <c r="C962" s="17" t="s">
        <v>84</v>
      </c>
      <c r="D962" s="17" t="s">
        <v>188</v>
      </c>
      <c r="E962" s="17">
        <v>79549</v>
      </c>
      <c r="F962" s="17"/>
      <c r="G962" s="17"/>
      <c r="H962" s="17"/>
      <c r="I962" s="21" t="s">
        <v>218</v>
      </c>
      <c r="J962" s="22" t="s">
        <v>254</v>
      </c>
      <c r="K962" s="22" t="s">
        <v>255</v>
      </c>
      <c r="L962" s="22" t="s">
        <v>256</v>
      </c>
      <c r="M962" s="21" t="s">
        <v>222</v>
      </c>
      <c r="N962" s="19" t="s">
        <v>205</v>
      </c>
      <c r="O962" s="22" t="s">
        <v>257</v>
      </c>
      <c r="P962" s="31" t="str">
        <f t="shared" si="15"/>
        <v>Galvanized Requiring Replacement</v>
      </c>
      <c r="Q962" s="40" t="s">
        <v>254</v>
      </c>
      <c r="R962" s="40" t="s">
        <v>254</v>
      </c>
      <c r="S962" s="24"/>
      <c r="T962" s="16"/>
      <c r="U962" s="41" t="s">
        <v>255</v>
      </c>
      <c r="V962" s="41" t="s">
        <v>255</v>
      </c>
      <c r="W962" s="16"/>
      <c r="X962" s="43" t="str">
        <f>IF((OR((AND('[1]PWS Information'!$E$10="CWS",T962="Single Family Residence",P962="Lead")),
(AND('[1]PWS Information'!$E$10="CWS",T962="Multiple Family Residence",'[1]PWS Information'!$E$11="Yes",P962="Lead")),
(AND('[1]PWS Information'!$E$10="NTNC",P962="Lead")))),"Tier 1",
IF((OR((AND('[1]PWS Information'!$E$10="CWS",T962="Multiple Family Residence",'[1]PWS Information'!$E$11="No",P962="Lead")),
(AND('[1]PWS Information'!$E$10="CWS",T962="Other",P962="Lead")),
(AND(T962="",P962="Lead")),
(AND('[1]PWS Information'!$E$10="CWS",T962="Building",P962="Lead")))),"Tier 2",
IF((OR((AND('[1]PWS Information'!$E$10="CWS",T962="Single Family Residence",P962="Galvanized Requiring Replacement")),
(AND('[1]PWS Information'!$E$10="CWS",T962="Single Family Residence",P962="Galvanized Requiring Replacement",Q962="Yes")),
(AND('[1]PWS Information'!$E$10="NTNC",T962="Single Family Residence",P962="Galvanized Requiring Replacement")),
(AND('[1]PWS Information'!$E$10="NTNC",T962="Single Family Residence",Q962="Yes")))),"Tier 3",
IF((OR((AND('[1]PWS Information'!$E$10="CWS",T962="Single Family Residence",R962="Yes",P962="Non-Lead", I962="Non-Lead - Copper",K962="Before 1989")),
(AND('[1]PWS Information'!$E$10="CWS",T962="Single Family Residence",R962="Yes",P962="Non-Lead", M962="Non-Lead - Copper",N962="Before 1989")))),"Tier 4",
IF((OR((AND('[1]PWS Information'!$E$10="NTNC",P962="Non-Lead")),
(AND('[1]PWS Information'!$E$10="CWS",P962="Non-Lead",R962="")),
(AND('[1]PWS Information'!$E$10="CWS",P962="Non-Lead",R962="No")),
(AND('[1]PWS Information'!$E$10="CWS",P962="Non-Lead",R962="Don't Know")),
(AND('[1]PWS Information'!$E$10="CWS",P962="Non-Lead", I962="Non-Lead - Copper", R962="Yes", K962="Between 1989 and 2014")),
(AND('[1]PWS Information'!$E$10="CWS",P962="Non-Lead", I962="Non-Lead - Copper", R962="Yes", K962="After 2014")),
(AND('[1]PWS Information'!$E$10="CWS",P962="Non-Lead", I962="Non-Lead - Copper", R962="Yes", K962="Unknown")),
(AND('[1]PWS Information'!$E$10="CWS",P962="Non-Lead", M962="Non-Lead - Copper", R962="Yes", N962="Between 1989 and 2014")),
(AND('[1]PWS Information'!$E$10="CWS",P962="Non-Lead", M962="Non-Lead - Copper", R962="Yes", N962="After 2014")),
(AND('[1]PWS Information'!$E$10="CWS",P962="Non-Lead", M962="Non-Lead - Copper", R962="Yes", N962="Unknown")),
(AND('[1]PWS Information'!$E$10="CWS",P962="Unknown")),
(AND('[1]PWS Information'!$E$10="NTNC",P962="Unknown")),
(AND('[1]PWS Information'!$E$10="CWS",T962="Multiple Family Residence",P962="Galvanized Requiring Replacement")),
(AND('[1]PWS Information'!$E$10="CWS",P962="Galvanized Requiring Replacement")),
(AND('[1]PWS Information'!$E$10="NTNC",T962="Multiple Family Residence",P962="Galvanized Requiring Replacement")))),"Tier 5",
"")))))</f>
        <v>Tier 5</v>
      </c>
      <c r="Y962" s="24"/>
      <c r="Z962" s="24"/>
    </row>
    <row r="963" spans="1:26" x14ac:dyDescent="0.25">
      <c r="A963" s="17">
        <v>960</v>
      </c>
      <c r="B963" s="17">
        <v>217</v>
      </c>
      <c r="C963" s="17" t="s">
        <v>84</v>
      </c>
      <c r="D963" s="17" t="s">
        <v>188</v>
      </c>
      <c r="E963" s="17">
        <v>79549</v>
      </c>
      <c r="F963" s="17"/>
      <c r="G963" s="17"/>
      <c r="H963" s="17"/>
      <c r="I963" s="21" t="s">
        <v>218</v>
      </c>
      <c r="J963" s="22" t="s">
        <v>254</v>
      </c>
      <c r="K963" s="22" t="s">
        <v>255</v>
      </c>
      <c r="L963" s="22" t="s">
        <v>256</v>
      </c>
      <c r="M963" s="21" t="s">
        <v>218</v>
      </c>
      <c r="N963" s="37" t="s">
        <v>205</v>
      </c>
      <c r="O963" s="22" t="s">
        <v>257</v>
      </c>
      <c r="P963" s="31" t="str">
        <f t="shared" si="15"/>
        <v>Non-Lead</v>
      </c>
      <c r="Q963" s="40" t="s">
        <v>254</v>
      </c>
      <c r="R963" s="40" t="s">
        <v>254</v>
      </c>
      <c r="S963" s="24"/>
      <c r="T963" s="16"/>
      <c r="U963" s="41" t="s">
        <v>255</v>
      </c>
      <c r="V963" s="41" t="s">
        <v>255</v>
      </c>
      <c r="W963" s="16"/>
      <c r="X963" s="43" t="str">
        <f>IF((OR((AND('[1]PWS Information'!$E$10="CWS",T963="Single Family Residence",P963="Lead")),
(AND('[1]PWS Information'!$E$10="CWS",T963="Multiple Family Residence",'[1]PWS Information'!$E$11="Yes",P963="Lead")),
(AND('[1]PWS Information'!$E$10="NTNC",P963="Lead")))),"Tier 1",
IF((OR((AND('[1]PWS Information'!$E$10="CWS",T963="Multiple Family Residence",'[1]PWS Information'!$E$11="No",P963="Lead")),
(AND('[1]PWS Information'!$E$10="CWS",T963="Other",P963="Lead")),
(AND(T963="",P963="Lead")),
(AND('[1]PWS Information'!$E$10="CWS",T963="Building",P963="Lead")))),"Tier 2",
IF((OR((AND('[1]PWS Information'!$E$10="CWS",T963="Single Family Residence",P963="Galvanized Requiring Replacement")),
(AND('[1]PWS Information'!$E$10="CWS",T963="Single Family Residence",P963="Galvanized Requiring Replacement",Q963="Yes")),
(AND('[1]PWS Information'!$E$10="NTNC",T963="Single Family Residence",P963="Galvanized Requiring Replacement")),
(AND('[1]PWS Information'!$E$10="NTNC",T963="Single Family Residence",Q963="Yes")))),"Tier 3",
IF((OR((AND('[1]PWS Information'!$E$10="CWS",T963="Single Family Residence",R963="Yes",P963="Non-Lead", I963="Non-Lead - Copper",K963="Before 1989")),
(AND('[1]PWS Information'!$E$10="CWS",T963="Single Family Residence",R963="Yes",P963="Non-Lead", M963="Non-Lead - Copper",N963="Before 1989")))),"Tier 4",
IF((OR((AND('[1]PWS Information'!$E$10="NTNC",P963="Non-Lead")),
(AND('[1]PWS Information'!$E$10="CWS",P963="Non-Lead",R963="")),
(AND('[1]PWS Information'!$E$10="CWS",P963="Non-Lead",R963="No")),
(AND('[1]PWS Information'!$E$10="CWS",P963="Non-Lead",R963="Don't Know")),
(AND('[1]PWS Information'!$E$10="CWS",P963="Non-Lead", I963="Non-Lead - Copper", R963="Yes", K963="Between 1989 and 2014")),
(AND('[1]PWS Information'!$E$10="CWS",P963="Non-Lead", I963="Non-Lead - Copper", R963="Yes", K963="After 2014")),
(AND('[1]PWS Information'!$E$10="CWS",P963="Non-Lead", I963="Non-Lead - Copper", R963="Yes", K963="Unknown")),
(AND('[1]PWS Information'!$E$10="CWS",P963="Non-Lead", M963="Non-Lead - Copper", R963="Yes", N963="Between 1989 and 2014")),
(AND('[1]PWS Information'!$E$10="CWS",P963="Non-Lead", M963="Non-Lead - Copper", R963="Yes", N963="After 2014")),
(AND('[1]PWS Information'!$E$10="CWS",P963="Non-Lead", M963="Non-Lead - Copper", R963="Yes", N963="Unknown")),
(AND('[1]PWS Information'!$E$10="CWS",P963="Unknown")),
(AND('[1]PWS Information'!$E$10="NTNC",P963="Unknown")),
(AND('[1]PWS Information'!$E$10="CWS",T963="Multiple Family Residence",P963="Galvanized Requiring Replacement")),
(AND('[1]PWS Information'!$E$10="CWS",P963="Galvanized Requiring Replacement")),
(AND('[1]PWS Information'!$E$10="NTNC",T963="Multiple Family Residence",P963="Galvanized Requiring Replacement")))),"Tier 5",
"")))))</f>
        <v>Tier 5</v>
      </c>
      <c r="Y963" s="24"/>
      <c r="Z963" s="24"/>
    </row>
    <row r="964" spans="1:26" x14ac:dyDescent="0.25">
      <c r="A964" s="17">
        <v>961</v>
      </c>
      <c r="B964" s="17">
        <v>218</v>
      </c>
      <c r="C964" s="17" t="s">
        <v>84</v>
      </c>
      <c r="D964" s="17" t="s">
        <v>188</v>
      </c>
      <c r="E964" s="17">
        <v>79549</v>
      </c>
      <c r="F964" s="17"/>
      <c r="G964" s="17"/>
      <c r="H964" s="17"/>
      <c r="I964" s="25" t="s">
        <v>218</v>
      </c>
      <c r="J964" s="22" t="s">
        <v>254</v>
      </c>
      <c r="K964" s="22" t="s">
        <v>255</v>
      </c>
      <c r="L964" s="22" t="s">
        <v>256</v>
      </c>
      <c r="M964" s="25" t="s">
        <v>222</v>
      </c>
      <c r="N964" s="19" t="s">
        <v>205</v>
      </c>
      <c r="O964" s="22" t="s">
        <v>257</v>
      </c>
      <c r="P964" s="31" t="str">
        <f t="shared" si="15"/>
        <v>Galvanized Requiring Replacement</v>
      </c>
      <c r="Q964" s="40" t="s">
        <v>254</v>
      </c>
      <c r="R964" s="40" t="s">
        <v>254</v>
      </c>
      <c r="S964" s="24"/>
      <c r="T964" s="16"/>
      <c r="U964" s="41" t="s">
        <v>255</v>
      </c>
      <c r="V964" s="41" t="s">
        <v>255</v>
      </c>
      <c r="W964" s="16"/>
      <c r="X964" s="43" t="str">
        <f>IF((OR((AND('[1]PWS Information'!$E$10="CWS",T964="Single Family Residence",P964="Lead")),
(AND('[1]PWS Information'!$E$10="CWS",T964="Multiple Family Residence",'[1]PWS Information'!$E$11="Yes",P964="Lead")),
(AND('[1]PWS Information'!$E$10="NTNC",P964="Lead")))),"Tier 1",
IF((OR((AND('[1]PWS Information'!$E$10="CWS",T964="Multiple Family Residence",'[1]PWS Information'!$E$11="No",P964="Lead")),
(AND('[1]PWS Information'!$E$10="CWS",T964="Other",P964="Lead")),
(AND(T964="",P964="Lead")),
(AND('[1]PWS Information'!$E$10="CWS",T964="Building",P964="Lead")))),"Tier 2",
IF((OR((AND('[1]PWS Information'!$E$10="CWS",T964="Single Family Residence",P964="Galvanized Requiring Replacement")),
(AND('[1]PWS Information'!$E$10="CWS",T964="Single Family Residence",P964="Galvanized Requiring Replacement",Q964="Yes")),
(AND('[1]PWS Information'!$E$10="NTNC",T964="Single Family Residence",P964="Galvanized Requiring Replacement")),
(AND('[1]PWS Information'!$E$10="NTNC",T964="Single Family Residence",Q964="Yes")))),"Tier 3",
IF((OR((AND('[1]PWS Information'!$E$10="CWS",T964="Single Family Residence",R964="Yes",P964="Non-Lead", I964="Non-Lead - Copper",K964="Before 1989")),
(AND('[1]PWS Information'!$E$10="CWS",T964="Single Family Residence",R964="Yes",P964="Non-Lead", M964="Non-Lead - Copper",N964="Before 1989")))),"Tier 4",
IF((OR((AND('[1]PWS Information'!$E$10="NTNC",P964="Non-Lead")),
(AND('[1]PWS Information'!$E$10="CWS",P964="Non-Lead",R964="")),
(AND('[1]PWS Information'!$E$10="CWS",P964="Non-Lead",R964="No")),
(AND('[1]PWS Information'!$E$10="CWS",P964="Non-Lead",R964="Don't Know")),
(AND('[1]PWS Information'!$E$10="CWS",P964="Non-Lead", I964="Non-Lead - Copper", R964="Yes", K964="Between 1989 and 2014")),
(AND('[1]PWS Information'!$E$10="CWS",P964="Non-Lead", I964="Non-Lead - Copper", R964="Yes", K964="After 2014")),
(AND('[1]PWS Information'!$E$10="CWS",P964="Non-Lead", I964="Non-Lead - Copper", R964="Yes", K964="Unknown")),
(AND('[1]PWS Information'!$E$10="CWS",P964="Non-Lead", M964="Non-Lead - Copper", R964="Yes", N964="Between 1989 and 2014")),
(AND('[1]PWS Information'!$E$10="CWS",P964="Non-Lead", M964="Non-Lead - Copper", R964="Yes", N964="After 2014")),
(AND('[1]PWS Information'!$E$10="CWS",P964="Non-Lead", M964="Non-Lead - Copper", R964="Yes", N964="Unknown")),
(AND('[1]PWS Information'!$E$10="CWS",P964="Unknown")),
(AND('[1]PWS Information'!$E$10="NTNC",P964="Unknown")),
(AND('[1]PWS Information'!$E$10="CWS",T964="Multiple Family Residence",P964="Galvanized Requiring Replacement")),
(AND('[1]PWS Information'!$E$10="CWS",P964="Galvanized Requiring Replacement")),
(AND('[1]PWS Information'!$E$10="NTNC",T964="Multiple Family Residence",P964="Galvanized Requiring Replacement")))),"Tier 5",
"")))))</f>
        <v>Tier 5</v>
      </c>
      <c r="Y964" s="24"/>
      <c r="Z964" s="24"/>
    </row>
    <row r="965" spans="1:26" x14ac:dyDescent="0.25">
      <c r="A965" s="17">
        <v>962</v>
      </c>
      <c r="B965" s="17">
        <v>219</v>
      </c>
      <c r="C965" s="17" t="s">
        <v>84</v>
      </c>
      <c r="D965" s="17" t="s">
        <v>188</v>
      </c>
      <c r="E965" s="17">
        <v>79549</v>
      </c>
      <c r="F965" s="17"/>
      <c r="G965" s="17"/>
      <c r="H965" s="17"/>
      <c r="I965" s="21" t="s">
        <v>218</v>
      </c>
      <c r="J965" s="22" t="s">
        <v>254</v>
      </c>
      <c r="K965" s="22" t="s">
        <v>255</v>
      </c>
      <c r="L965" s="22" t="s">
        <v>256</v>
      </c>
      <c r="M965" s="21" t="s">
        <v>222</v>
      </c>
      <c r="N965" s="37"/>
      <c r="O965" s="22" t="s">
        <v>256</v>
      </c>
      <c r="P965" s="31" t="str">
        <f t="shared" si="15"/>
        <v>Galvanized Requiring Replacement</v>
      </c>
      <c r="Q965" s="40" t="s">
        <v>254</v>
      </c>
      <c r="R965" s="40" t="s">
        <v>254</v>
      </c>
      <c r="S965" s="24"/>
      <c r="T965" s="16"/>
      <c r="U965" s="41" t="s">
        <v>255</v>
      </c>
      <c r="V965" s="41" t="s">
        <v>255</v>
      </c>
      <c r="W965" s="16"/>
      <c r="X965" s="43" t="str">
        <f>IF((OR((AND('[1]PWS Information'!$E$10="CWS",T965="Single Family Residence",P965="Lead")),
(AND('[1]PWS Information'!$E$10="CWS",T965="Multiple Family Residence",'[1]PWS Information'!$E$11="Yes",P965="Lead")),
(AND('[1]PWS Information'!$E$10="NTNC",P965="Lead")))),"Tier 1",
IF((OR((AND('[1]PWS Information'!$E$10="CWS",T965="Multiple Family Residence",'[1]PWS Information'!$E$11="No",P965="Lead")),
(AND('[1]PWS Information'!$E$10="CWS",T965="Other",P965="Lead")),
(AND(T965="",P965="Lead")),
(AND('[1]PWS Information'!$E$10="CWS",T965="Building",P965="Lead")))),"Tier 2",
IF((OR((AND('[1]PWS Information'!$E$10="CWS",T965="Single Family Residence",P965="Galvanized Requiring Replacement")),
(AND('[1]PWS Information'!$E$10="CWS",T965="Single Family Residence",P965="Galvanized Requiring Replacement",Q965="Yes")),
(AND('[1]PWS Information'!$E$10="NTNC",T965="Single Family Residence",P965="Galvanized Requiring Replacement")),
(AND('[1]PWS Information'!$E$10="NTNC",T965="Single Family Residence",Q965="Yes")))),"Tier 3",
IF((OR((AND('[1]PWS Information'!$E$10="CWS",T965="Single Family Residence",R965="Yes",P965="Non-Lead", I965="Non-Lead - Copper",K965="Before 1989")),
(AND('[1]PWS Information'!$E$10="CWS",T965="Single Family Residence",R965="Yes",P965="Non-Lead", M965="Non-Lead - Copper",N965="Before 1989")))),"Tier 4",
IF((OR((AND('[1]PWS Information'!$E$10="NTNC",P965="Non-Lead")),
(AND('[1]PWS Information'!$E$10="CWS",P965="Non-Lead",R965="")),
(AND('[1]PWS Information'!$E$10="CWS",P965="Non-Lead",R965="No")),
(AND('[1]PWS Information'!$E$10="CWS",P965="Non-Lead",R965="Don't Know")),
(AND('[1]PWS Information'!$E$10="CWS",P965="Non-Lead", I965="Non-Lead - Copper", R965="Yes", K965="Between 1989 and 2014")),
(AND('[1]PWS Information'!$E$10="CWS",P965="Non-Lead", I965="Non-Lead - Copper", R965="Yes", K965="After 2014")),
(AND('[1]PWS Information'!$E$10="CWS",P965="Non-Lead", I965="Non-Lead - Copper", R965="Yes", K965="Unknown")),
(AND('[1]PWS Information'!$E$10="CWS",P965="Non-Lead", M965="Non-Lead - Copper", R965="Yes", N965="Between 1989 and 2014")),
(AND('[1]PWS Information'!$E$10="CWS",P965="Non-Lead", M965="Non-Lead - Copper", R965="Yes", N965="After 2014")),
(AND('[1]PWS Information'!$E$10="CWS",P965="Non-Lead", M965="Non-Lead - Copper", R965="Yes", N965="Unknown")),
(AND('[1]PWS Information'!$E$10="CWS",P965="Unknown")),
(AND('[1]PWS Information'!$E$10="NTNC",P965="Unknown")),
(AND('[1]PWS Information'!$E$10="CWS",T965="Multiple Family Residence",P965="Galvanized Requiring Replacement")),
(AND('[1]PWS Information'!$E$10="CWS",P965="Galvanized Requiring Replacement")),
(AND('[1]PWS Information'!$E$10="NTNC",T965="Multiple Family Residence",P965="Galvanized Requiring Replacement")))),"Tier 5",
"")))))</f>
        <v>Tier 5</v>
      </c>
      <c r="Y965" s="24"/>
      <c r="Z965" s="24"/>
    </row>
    <row r="966" spans="1:26" x14ac:dyDescent="0.25">
      <c r="A966" s="17">
        <v>963</v>
      </c>
      <c r="B966" s="17">
        <v>220</v>
      </c>
      <c r="C966" s="17" t="s">
        <v>84</v>
      </c>
      <c r="D966" s="17" t="s">
        <v>188</v>
      </c>
      <c r="E966" s="17">
        <v>79549</v>
      </c>
      <c r="F966" s="17"/>
      <c r="G966" s="17"/>
      <c r="H966" s="17"/>
      <c r="I966" s="21" t="s">
        <v>222</v>
      </c>
      <c r="J966" s="22" t="s">
        <v>254</v>
      </c>
      <c r="K966" s="22" t="s">
        <v>255</v>
      </c>
      <c r="L966" s="22" t="s">
        <v>256</v>
      </c>
      <c r="M966" s="21" t="s">
        <v>222</v>
      </c>
      <c r="N966" s="37"/>
      <c r="O966" s="22" t="s">
        <v>256</v>
      </c>
      <c r="P966" s="31" t="str">
        <f t="shared" si="15"/>
        <v>Galvanized Requiring Replacement</v>
      </c>
      <c r="Q966" s="40" t="s">
        <v>254</v>
      </c>
      <c r="R966" s="40" t="s">
        <v>254</v>
      </c>
      <c r="S966" s="24"/>
      <c r="T966" s="16"/>
      <c r="U966" s="41" t="s">
        <v>255</v>
      </c>
      <c r="V966" s="41" t="s">
        <v>255</v>
      </c>
      <c r="W966" s="16"/>
      <c r="X966" s="43" t="str">
        <f>IF((OR((AND('[1]PWS Information'!$E$10="CWS",T966="Single Family Residence",P966="Lead")),
(AND('[1]PWS Information'!$E$10="CWS",T966="Multiple Family Residence",'[1]PWS Information'!$E$11="Yes",P966="Lead")),
(AND('[1]PWS Information'!$E$10="NTNC",P966="Lead")))),"Tier 1",
IF((OR((AND('[1]PWS Information'!$E$10="CWS",T966="Multiple Family Residence",'[1]PWS Information'!$E$11="No",P966="Lead")),
(AND('[1]PWS Information'!$E$10="CWS",T966="Other",P966="Lead")),
(AND(T966="",P966="Lead")),
(AND('[1]PWS Information'!$E$10="CWS",T966="Building",P966="Lead")))),"Tier 2",
IF((OR((AND('[1]PWS Information'!$E$10="CWS",T966="Single Family Residence",P966="Galvanized Requiring Replacement")),
(AND('[1]PWS Information'!$E$10="CWS",T966="Single Family Residence",P966="Galvanized Requiring Replacement",Q966="Yes")),
(AND('[1]PWS Information'!$E$10="NTNC",T966="Single Family Residence",P966="Galvanized Requiring Replacement")),
(AND('[1]PWS Information'!$E$10="NTNC",T966="Single Family Residence",Q966="Yes")))),"Tier 3",
IF((OR((AND('[1]PWS Information'!$E$10="CWS",T966="Single Family Residence",R966="Yes",P966="Non-Lead", I966="Non-Lead - Copper",K966="Before 1989")),
(AND('[1]PWS Information'!$E$10="CWS",T966="Single Family Residence",R966="Yes",P966="Non-Lead", M966="Non-Lead - Copper",N966="Before 1989")))),"Tier 4",
IF((OR((AND('[1]PWS Information'!$E$10="NTNC",P966="Non-Lead")),
(AND('[1]PWS Information'!$E$10="CWS",P966="Non-Lead",R966="")),
(AND('[1]PWS Information'!$E$10="CWS",P966="Non-Lead",R966="No")),
(AND('[1]PWS Information'!$E$10="CWS",P966="Non-Lead",R966="Don't Know")),
(AND('[1]PWS Information'!$E$10="CWS",P966="Non-Lead", I966="Non-Lead - Copper", R966="Yes", K966="Between 1989 and 2014")),
(AND('[1]PWS Information'!$E$10="CWS",P966="Non-Lead", I966="Non-Lead - Copper", R966="Yes", K966="After 2014")),
(AND('[1]PWS Information'!$E$10="CWS",P966="Non-Lead", I966="Non-Lead - Copper", R966="Yes", K966="Unknown")),
(AND('[1]PWS Information'!$E$10="CWS",P966="Non-Lead", M966="Non-Lead - Copper", R966="Yes", N966="Between 1989 and 2014")),
(AND('[1]PWS Information'!$E$10="CWS",P966="Non-Lead", M966="Non-Lead - Copper", R966="Yes", N966="After 2014")),
(AND('[1]PWS Information'!$E$10="CWS",P966="Non-Lead", M966="Non-Lead - Copper", R966="Yes", N966="Unknown")),
(AND('[1]PWS Information'!$E$10="CWS",P966="Unknown")),
(AND('[1]PWS Information'!$E$10="NTNC",P966="Unknown")),
(AND('[1]PWS Information'!$E$10="CWS",T966="Multiple Family Residence",P966="Galvanized Requiring Replacement")),
(AND('[1]PWS Information'!$E$10="CWS",P966="Galvanized Requiring Replacement")),
(AND('[1]PWS Information'!$E$10="NTNC",T966="Multiple Family Residence",P966="Galvanized Requiring Replacement")))),"Tier 5",
"")))))</f>
        <v>Tier 5</v>
      </c>
      <c r="Y966" s="24"/>
      <c r="Z966" s="24"/>
    </row>
    <row r="967" spans="1:26" x14ac:dyDescent="0.25">
      <c r="A967" s="17">
        <v>964</v>
      </c>
      <c r="B967" s="18">
        <v>221</v>
      </c>
      <c r="C967" s="17" t="s">
        <v>84</v>
      </c>
      <c r="D967" s="17" t="s">
        <v>188</v>
      </c>
      <c r="E967" s="17">
        <v>79549</v>
      </c>
      <c r="F967" s="18"/>
      <c r="G967" s="18"/>
      <c r="H967" s="18"/>
      <c r="I967" s="21" t="s">
        <v>221</v>
      </c>
      <c r="J967" s="22" t="s">
        <v>254</v>
      </c>
      <c r="K967" s="22" t="s">
        <v>255</v>
      </c>
      <c r="L967" s="22" t="s">
        <v>256</v>
      </c>
      <c r="M967" s="21" t="s">
        <v>218</v>
      </c>
      <c r="N967" s="19" t="s">
        <v>205</v>
      </c>
      <c r="O967" s="22" t="s">
        <v>257</v>
      </c>
      <c r="P967" s="31" t="str">
        <f t="shared" si="15"/>
        <v>Non-Lead</v>
      </c>
      <c r="Q967" s="40" t="s">
        <v>254</v>
      </c>
      <c r="R967" s="40" t="s">
        <v>254</v>
      </c>
      <c r="S967" s="24"/>
      <c r="T967" s="16"/>
      <c r="U967" s="41" t="s">
        <v>255</v>
      </c>
      <c r="V967" s="41" t="s">
        <v>255</v>
      </c>
      <c r="W967" s="16"/>
      <c r="X967" s="43" t="str">
        <f>IF((OR((AND('[1]PWS Information'!$E$10="CWS",T967="Single Family Residence",P967="Lead")),
(AND('[1]PWS Information'!$E$10="CWS",T967="Multiple Family Residence",'[1]PWS Information'!$E$11="Yes",P967="Lead")),
(AND('[1]PWS Information'!$E$10="NTNC",P967="Lead")))),"Tier 1",
IF((OR((AND('[1]PWS Information'!$E$10="CWS",T967="Multiple Family Residence",'[1]PWS Information'!$E$11="No",P967="Lead")),
(AND('[1]PWS Information'!$E$10="CWS",T967="Other",P967="Lead")),
(AND(T967="",P967="Lead")),
(AND('[1]PWS Information'!$E$10="CWS",T967="Building",P967="Lead")))),"Tier 2",
IF((OR((AND('[1]PWS Information'!$E$10="CWS",T967="Single Family Residence",P967="Galvanized Requiring Replacement")),
(AND('[1]PWS Information'!$E$10="CWS",T967="Single Family Residence",P967="Galvanized Requiring Replacement",Q967="Yes")),
(AND('[1]PWS Information'!$E$10="NTNC",T967="Single Family Residence",P967="Galvanized Requiring Replacement")),
(AND('[1]PWS Information'!$E$10="NTNC",T967="Single Family Residence",Q967="Yes")))),"Tier 3",
IF((OR((AND('[1]PWS Information'!$E$10="CWS",T967="Single Family Residence",R967="Yes",P967="Non-Lead", I967="Non-Lead - Copper",K967="Before 1989")),
(AND('[1]PWS Information'!$E$10="CWS",T967="Single Family Residence",R967="Yes",P967="Non-Lead", M967="Non-Lead - Copper",N967="Before 1989")))),"Tier 4",
IF((OR((AND('[1]PWS Information'!$E$10="NTNC",P967="Non-Lead")),
(AND('[1]PWS Information'!$E$10="CWS",P967="Non-Lead",R967="")),
(AND('[1]PWS Information'!$E$10="CWS",P967="Non-Lead",R967="No")),
(AND('[1]PWS Information'!$E$10="CWS",P967="Non-Lead",R967="Don't Know")),
(AND('[1]PWS Information'!$E$10="CWS",P967="Non-Lead", I967="Non-Lead - Copper", R967="Yes", K967="Between 1989 and 2014")),
(AND('[1]PWS Information'!$E$10="CWS",P967="Non-Lead", I967="Non-Lead - Copper", R967="Yes", K967="After 2014")),
(AND('[1]PWS Information'!$E$10="CWS",P967="Non-Lead", I967="Non-Lead - Copper", R967="Yes", K967="Unknown")),
(AND('[1]PWS Information'!$E$10="CWS",P967="Non-Lead", M967="Non-Lead - Copper", R967="Yes", N967="Between 1989 and 2014")),
(AND('[1]PWS Information'!$E$10="CWS",P967="Non-Lead", M967="Non-Lead - Copper", R967="Yes", N967="After 2014")),
(AND('[1]PWS Information'!$E$10="CWS",P967="Non-Lead", M967="Non-Lead - Copper", R967="Yes", N967="Unknown")),
(AND('[1]PWS Information'!$E$10="CWS",P967="Unknown")),
(AND('[1]PWS Information'!$E$10="NTNC",P967="Unknown")),
(AND('[1]PWS Information'!$E$10="CWS",T967="Multiple Family Residence",P967="Galvanized Requiring Replacement")),
(AND('[1]PWS Information'!$E$10="CWS",P967="Galvanized Requiring Replacement")),
(AND('[1]PWS Information'!$E$10="NTNC",T967="Multiple Family Residence",P967="Galvanized Requiring Replacement")))),"Tier 5",
"")))))</f>
        <v>Tier 5</v>
      </c>
      <c r="Y967" s="24"/>
      <c r="Z967" s="24"/>
    </row>
    <row r="968" spans="1:26" x14ac:dyDescent="0.25">
      <c r="A968" s="17">
        <v>965</v>
      </c>
      <c r="B968" s="18">
        <v>222</v>
      </c>
      <c r="C968" s="17" t="s">
        <v>84</v>
      </c>
      <c r="D968" s="17" t="s">
        <v>188</v>
      </c>
      <c r="E968" s="17">
        <v>79549</v>
      </c>
      <c r="F968" s="18"/>
      <c r="G968" s="18"/>
      <c r="H968" s="18"/>
      <c r="I968" s="21" t="s">
        <v>218</v>
      </c>
      <c r="J968" s="22" t="s">
        <v>254</v>
      </c>
      <c r="K968" s="22" t="s">
        <v>255</v>
      </c>
      <c r="L968" s="22" t="s">
        <v>256</v>
      </c>
      <c r="M968" s="21" t="s">
        <v>218</v>
      </c>
      <c r="N968" s="19" t="s">
        <v>205</v>
      </c>
      <c r="O968" s="22" t="s">
        <v>257</v>
      </c>
      <c r="P968" s="31" t="str">
        <f t="shared" si="15"/>
        <v>Non-Lead</v>
      </c>
      <c r="Q968" s="40" t="s">
        <v>254</v>
      </c>
      <c r="R968" s="40" t="s">
        <v>254</v>
      </c>
      <c r="S968" s="24"/>
      <c r="T968" s="16"/>
      <c r="U968" s="41" t="s">
        <v>255</v>
      </c>
      <c r="V968" s="41" t="s">
        <v>255</v>
      </c>
      <c r="W968" s="16"/>
      <c r="X968" s="43" t="str">
        <f>IF((OR((AND('[1]PWS Information'!$E$10="CWS",T968="Single Family Residence",P968="Lead")),
(AND('[1]PWS Information'!$E$10="CWS",T968="Multiple Family Residence",'[1]PWS Information'!$E$11="Yes",P968="Lead")),
(AND('[1]PWS Information'!$E$10="NTNC",P968="Lead")))),"Tier 1",
IF((OR((AND('[1]PWS Information'!$E$10="CWS",T968="Multiple Family Residence",'[1]PWS Information'!$E$11="No",P968="Lead")),
(AND('[1]PWS Information'!$E$10="CWS",T968="Other",P968="Lead")),
(AND(T968="",P968="Lead")),
(AND('[1]PWS Information'!$E$10="CWS",T968="Building",P968="Lead")))),"Tier 2",
IF((OR((AND('[1]PWS Information'!$E$10="CWS",T968="Single Family Residence",P968="Galvanized Requiring Replacement")),
(AND('[1]PWS Information'!$E$10="CWS",T968="Single Family Residence",P968="Galvanized Requiring Replacement",Q968="Yes")),
(AND('[1]PWS Information'!$E$10="NTNC",T968="Single Family Residence",P968="Galvanized Requiring Replacement")),
(AND('[1]PWS Information'!$E$10="NTNC",T968="Single Family Residence",Q968="Yes")))),"Tier 3",
IF((OR((AND('[1]PWS Information'!$E$10="CWS",T968="Single Family Residence",R968="Yes",P968="Non-Lead", I968="Non-Lead - Copper",K968="Before 1989")),
(AND('[1]PWS Information'!$E$10="CWS",T968="Single Family Residence",R968="Yes",P968="Non-Lead", M968="Non-Lead - Copper",N968="Before 1989")))),"Tier 4",
IF((OR((AND('[1]PWS Information'!$E$10="NTNC",P968="Non-Lead")),
(AND('[1]PWS Information'!$E$10="CWS",P968="Non-Lead",R968="")),
(AND('[1]PWS Information'!$E$10="CWS",P968="Non-Lead",R968="No")),
(AND('[1]PWS Information'!$E$10="CWS",P968="Non-Lead",R968="Don't Know")),
(AND('[1]PWS Information'!$E$10="CWS",P968="Non-Lead", I968="Non-Lead - Copper", R968="Yes", K968="Between 1989 and 2014")),
(AND('[1]PWS Information'!$E$10="CWS",P968="Non-Lead", I968="Non-Lead - Copper", R968="Yes", K968="After 2014")),
(AND('[1]PWS Information'!$E$10="CWS",P968="Non-Lead", I968="Non-Lead - Copper", R968="Yes", K968="Unknown")),
(AND('[1]PWS Information'!$E$10="CWS",P968="Non-Lead", M968="Non-Lead - Copper", R968="Yes", N968="Between 1989 and 2014")),
(AND('[1]PWS Information'!$E$10="CWS",P968="Non-Lead", M968="Non-Lead - Copper", R968="Yes", N968="After 2014")),
(AND('[1]PWS Information'!$E$10="CWS",P968="Non-Lead", M968="Non-Lead - Copper", R968="Yes", N968="Unknown")),
(AND('[1]PWS Information'!$E$10="CWS",P968="Unknown")),
(AND('[1]PWS Information'!$E$10="NTNC",P968="Unknown")),
(AND('[1]PWS Information'!$E$10="CWS",T968="Multiple Family Residence",P968="Galvanized Requiring Replacement")),
(AND('[1]PWS Information'!$E$10="CWS",P968="Galvanized Requiring Replacement")),
(AND('[1]PWS Information'!$E$10="NTNC",T968="Multiple Family Residence",P968="Galvanized Requiring Replacement")))),"Tier 5",
"")))))</f>
        <v>Tier 5</v>
      </c>
      <c r="Y968" s="24"/>
      <c r="Z968" s="24"/>
    </row>
    <row r="969" spans="1:26" x14ac:dyDescent="0.25">
      <c r="A969" s="17">
        <v>966</v>
      </c>
      <c r="B969" s="17">
        <v>302</v>
      </c>
      <c r="C969" s="17" t="s">
        <v>84</v>
      </c>
      <c r="D969" s="17" t="s">
        <v>188</v>
      </c>
      <c r="E969" s="17">
        <v>79549</v>
      </c>
      <c r="F969" s="17"/>
      <c r="G969" s="17"/>
      <c r="H969" s="17"/>
      <c r="I969" s="21" t="s">
        <v>218</v>
      </c>
      <c r="J969" s="22" t="s">
        <v>254</v>
      </c>
      <c r="K969" s="22" t="s">
        <v>255</v>
      </c>
      <c r="L969" s="22" t="s">
        <v>256</v>
      </c>
      <c r="M969" s="21" t="s">
        <v>218</v>
      </c>
      <c r="N969" s="19"/>
      <c r="O969" s="22" t="s">
        <v>256</v>
      </c>
      <c r="P969" s="31" t="str">
        <f t="shared" si="15"/>
        <v>Non-Lead</v>
      </c>
      <c r="Q969" s="40" t="s">
        <v>254</v>
      </c>
      <c r="R969" s="40" t="s">
        <v>254</v>
      </c>
      <c r="S969" s="24"/>
      <c r="T969" s="16"/>
      <c r="U969" s="41" t="s">
        <v>255</v>
      </c>
      <c r="V969" s="41" t="s">
        <v>255</v>
      </c>
      <c r="W969" s="16"/>
      <c r="X969" s="43" t="str">
        <f>IF((OR((AND('[1]PWS Information'!$E$10="CWS",T969="Single Family Residence",P969="Lead")),
(AND('[1]PWS Information'!$E$10="CWS",T969="Multiple Family Residence",'[1]PWS Information'!$E$11="Yes",P969="Lead")),
(AND('[1]PWS Information'!$E$10="NTNC",P969="Lead")))),"Tier 1",
IF((OR((AND('[1]PWS Information'!$E$10="CWS",T969="Multiple Family Residence",'[1]PWS Information'!$E$11="No",P969="Lead")),
(AND('[1]PWS Information'!$E$10="CWS",T969="Other",P969="Lead")),
(AND(T969="",P969="Lead")),
(AND('[1]PWS Information'!$E$10="CWS",T969="Building",P969="Lead")))),"Tier 2",
IF((OR((AND('[1]PWS Information'!$E$10="CWS",T969="Single Family Residence",P969="Galvanized Requiring Replacement")),
(AND('[1]PWS Information'!$E$10="CWS",T969="Single Family Residence",P969="Galvanized Requiring Replacement",Q969="Yes")),
(AND('[1]PWS Information'!$E$10="NTNC",T969="Single Family Residence",P969="Galvanized Requiring Replacement")),
(AND('[1]PWS Information'!$E$10="NTNC",T969="Single Family Residence",Q969="Yes")))),"Tier 3",
IF((OR((AND('[1]PWS Information'!$E$10="CWS",T969="Single Family Residence",R969="Yes",P969="Non-Lead", I969="Non-Lead - Copper",K969="Before 1989")),
(AND('[1]PWS Information'!$E$10="CWS",T969="Single Family Residence",R969="Yes",P969="Non-Lead", M969="Non-Lead - Copper",N969="Before 1989")))),"Tier 4",
IF((OR((AND('[1]PWS Information'!$E$10="NTNC",P969="Non-Lead")),
(AND('[1]PWS Information'!$E$10="CWS",P969="Non-Lead",R969="")),
(AND('[1]PWS Information'!$E$10="CWS",P969="Non-Lead",R969="No")),
(AND('[1]PWS Information'!$E$10="CWS",P969="Non-Lead",R969="Don't Know")),
(AND('[1]PWS Information'!$E$10="CWS",P969="Non-Lead", I969="Non-Lead - Copper", R969="Yes", K969="Between 1989 and 2014")),
(AND('[1]PWS Information'!$E$10="CWS",P969="Non-Lead", I969="Non-Lead - Copper", R969="Yes", K969="After 2014")),
(AND('[1]PWS Information'!$E$10="CWS",P969="Non-Lead", I969="Non-Lead - Copper", R969="Yes", K969="Unknown")),
(AND('[1]PWS Information'!$E$10="CWS",P969="Non-Lead", M969="Non-Lead - Copper", R969="Yes", N969="Between 1989 and 2014")),
(AND('[1]PWS Information'!$E$10="CWS",P969="Non-Lead", M969="Non-Lead - Copper", R969="Yes", N969="After 2014")),
(AND('[1]PWS Information'!$E$10="CWS",P969="Non-Lead", M969="Non-Lead - Copper", R969="Yes", N969="Unknown")),
(AND('[1]PWS Information'!$E$10="CWS",P969="Unknown")),
(AND('[1]PWS Information'!$E$10="NTNC",P969="Unknown")),
(AND('[1]PWS Information'!$E$10="CWS",T969="Multiple Family Residence",P969="Galvanized Requiring Replacement")),
(AND('[1]PWS Information'!$E$10="CWS",P969="Galvanized Requiring Replacement")),
(AND('[1]PWS Information'!$E$10="NTNC",T969="Multiple Family Residence",P969="Galvanized Requiring Replacement")))),"Tier 5",
"")))))</f>
        <v>Tier 5</v>
      </c>
      <c r="Y969" s="24"/>
      <c r="Z969" s="24"/>
    </row>
    <row r="970" spans="1:26" x14ac:dyDescent="0.25">
      <c r="A970" s="17">
        <v>967</v>
      </c>
      <c r="B970" s="17">
        <v>305</v>
      </c>
      <c r="C970" s="17" t="s">
        <v>84</v>
      </c>
      <c r="D970" s="17" t="s">
        <v>188</v>
      </c>
      <c r="E970" s="17">
        <v>79549</v>
      </c>
      <c r="F970" s="17"/>
      <c r="G970" s="17"/>
      <c r="H970" s="17"/>
      <c r="I970" s="21" t="s">
        <v>218</v>
      </c>
      <c r="J970" s="22" t="s">
        <v>254</v>
      </c>
      <c r="K970" s="22" t="s">
        <v>255</v>
      </c>
      <c r="L970" s="22" t="s">
        <v>256</v>
      </c>
      <c r="M970" s="21" t="s">
        <v>222</v>
      </c>
      <c r="N970" s="19" t="s">
        <v>205</v>
      </c>
      <c r="O970" s="22" t="s">
        <v>257</v>
      </c>
      <c r="P970" s="31" t="str">
        <f t="shared" si="15"/>
        <v>Galvanized Requiring Replacement</v>
      </c>
      <c r="Q970" s="40" t="s">
        <v>254</v>
      </c>
      <c r="R970" s="40" t="s">
        <v>254</v>
      </c>
      <c r="S970" s="24"/>
      <c r="T970" s="16"/>
      <c r="U970" s="41" t="s">
        <v>255</v>
      </c>
      <c r="V970" s="41" t="s">
        <v>255</v>
      </c>
      <c r="W970" s="16"/>
      <c r="X970" s="43" t="str">
        <f>IF((OR((AND('[1]PWS Information'!$E$10="CWS",T970="Single Family Residence",P970="Lead")),
(AND('[1]PWS Information'!$E$10="CWS",T970="Multiple Family Residence",'[1]PWS Information'!$E$11="Yes",P970="Lead")),
(AND('[1]PWS Information'!$E$10="NTNC",P970="Lead")))),"Tier 1",
IF((OR((AND('[1]PWS Information'!$E$10="CWS",T970="Multiple Family Residence",'[1]PWS Information'!$E$11="No",P970="Lead")),
(AND('[1]PWS Information'!$E$10="CWS",T970="Other",P970="Lead")),
(AND(T970="",P970="Lead")),
(AND('[1]PWS Information'!$E$10="CWS",T970="Building",P970="Lead")))),"Tier 2",
IF((OR((AND('[1]PWS Information'!$E$10="CWS",T970="Single Family Residence",P970="Galvanized Requiring Replacement")),
(AND('[1]PWS Information'!$E$10="CWS",T970="Single Family Residence",P970="Galvanized Requiring Replacement",Q970="Yes")),
(AND('[1]PWS Information'!$E$10="NTNC",T970="Single Family Residence",P970="Galvanized Requiring Replacement")),
(AND('[1]PWS Information'!$E$10="NTNC",T970="Single Family Residence",Q970="Yes")))),"Tier 3",
IF((OR((AND('[1]PWS Information'!$E$10="CWS",T970="Single Family Residence",R970="Yes",P970="Non-Lead", I970="Non-Lead - Copper",K970="Before 1989")),
(AND('[1]PWS Information'!$E$10="CWS",T970="Single Family Residence",R970="Yes",P970="Non-Lead", M970="Non-Lead - Copper",N970="Before 1989")))),"Tier 4",
IF((OR((AND('[1]PWS Information'!$E$10="NTNC",P970="Non-Lead")),
(AND('[1]PWS Information'!$E$10="CWS",P970="Non-Lead",R970="")),
(AND('[1]PWS Information'!$E$10="CWS",P970="Non-Lead",R970="No")),
(AND('[1]PWS Information'!$E$10="CWS",P970="Non-Lead",R970="Don't Know")),
(AND('[1]PWS Information'!$E$10="CWS",P970="Non-Lead", I970="Non-Lead - Copper", R970="Yes", K970="Between 1989 and 2014")),
(AND('[1]PWS Information'!$E$10="CWS",P970="Non-Lead", I970="Non-Lead - Copper", R970="Yes", K970="After 2014")),
(AND('[1]PWS Information'!$E$10="CWS",P970="Non-Lead", I970="Non-Lead - Copper", R970="Yes", K970="Unknown")),
(AND('[1]PWS Information'!$E$10="CWS",P970="Non-Lead", M970="Non-Lead - Copper", R970="Yes", N970="Between 1989 and 2014")),
(AND('[1]PWS Information'!$E$10="CWS",P970="Non-Lead", M970="Non-Lead - Copper", R970="Yes", N970="After 2014")),
(AND('[1]PWS Information'!$E$10="CWS",P970="Non-Lead", M970="Non-Lead - Copper", R970="Yes", N970="Unknown")),
(AND('[1]PWS Information'!$E$10="CWS",P970="Unknown")),
(AND('[1]PWS Information'!$E$10="NTNC",P970="Unknown")),
(AND('[1]PWS Information'!$E$10="CWS",T970="Multiple Family Residence",P970="Galvanized Requiring Replacement")),
(AND('[1]PWS Information'!$E$10="CWS",P970="Galvanized Requiring Replacement")),
(AND('[1]PWS Information'!$E$10="NTNC",T970="Multiple Family Residence",P970="Galvanized Requiring Replacement")))),"Tier 5",
"")))))</f>
        <v>Tier 5</v>
      </c>
      <c r="Y970" s="24"/>
      <c r="Z970" s="24"/>
    </row>
    <row r="971" spans="1:26" x14ac:dyDescent="0.25">
      <c r="A971" s="17">
        <v>968</v>
      </c>
      <c r="B971" s="18">
        <v>310</v>
      </c>
      <c r="C971" s="17" t="s">
        <v>84</v>
      </c>
      <c r="D971" s="17" t="s">
        <v>188</v>
      </c>
      <c r="E971" s="17">
        <v>79549</v>
      </c>
      <c r="F971" s="18"/>
      <c r="G971" s="18"/>
      <c r="H971" s="18"/>
      <c r="I971" s="21" t="s">
        <v>218</v>
      </c>
      <c r="J971" s="22" t="s">
        <v>254</v>
      </c>
      <c r="K971" s="22" t="s">
        <v>255</v>
      </c>
      <c r="L971" s="22" t="s">
        <v>256</v>
      </c>
      <c r="M971" s="21" t="s">
        <v>218</v>
      </c>
      <c r="N971" s="19" t="s">
        <v>205</v>
      </c>
      <c r="O971" s="22" t="s">
        <v>257</v>
      </c>
      <c r="P971" s="31" t="str">
        <f t="shared" si="15"/>
        <v>Non-Lead</v>
      </c>
      <c r="Q971" s="40" t="s">
        <v>254</v>
      </c>
      <c r="R971" s="40" t="s">
        <v>254</v>
      </c>
      <c r="S971" s="24"/>
      <c r="T971" s="16"/>
      <c r="U971" s="41" t="s">
        <v>255</v>
      </c>
      <c r="V971" s="41" t="s">
        <v>255</v>
      </c>
      <c r="W971" s="16"/>
      <c r="X971" s="43" t="str">
        <f>IF((OR((AND('[1]PWS Information'!$E$10="CWS",T971="Single Family Residence",P971="Lead")),
(AND('[1]PWS Information'!$E$10="CWS",T971="Multiple Family Residence",'[1]PWS Information'!$E$11="Yes",P971="Lead")),
(AND('[1]PWS Information'!$E$10="NTNC",P971="Lead")))),"Tier 1",
IF((OR((AND('[1]PWS Information'!$E$10="CWS",T971="Multiple Family Residence",'[1]PWS Information'!$E$11="No",P971="Lead")),
(AND('[1]PWS Information'!$E$10="CWS",T971="Other",P971="Lead")),
(AND(T971="",P971="Lead")),
(AND('[1]PWS Information'!$E$10="CWS",T971="Building",P971="Lead")))),"Tier 2",
IF((OR((AND('[1]PWS Information'!$E$10="CWS",T971="Single Family Residence",P971="Galvanized Requiring Replacement")),
(AND('[1]PWS Information'!$E$10="CWS",T971="Single Family Residence",P971="Galvanized Requiring Replacement",Q971="Yes")),
(AND('[1]PWS Information'!$E$10="NTNC",T971="Single Family Residence",P971="Galvanized Requiring Replacement")),
(AND('[1]PWS Information'!$E$10="NTNC",T971="Single Family Residence",Q971="Yes")))),"Tier 3",
IF((OR((AND('[1]PWS Information'!$E$10="CWS",T971="Single Family Residence",R971="Yes",P971="Non-Lead", I971="Non-Lead - Copper",K971="Before 1989")),
(AND('[1]PWS Information'!$E$10="CWS",T971="Single Family Residence",R971="Yes",P971="Non-Lead", M971="Non-Lead - Copper",N971="Before 1989")))),"Tier 4",
IF((OR((AND('[1]PWS Information'!$E$10="NTNC",P971="Non-Lead")),
(AND('[1]PWS Information'!$E$10="CWS",P971="Non-Lead",R971="")),
(AND('[1]PWS Information'!$E$10="CWS",P971="Non-Lead",R971="No")),
(AND('[1]PWS Information'!$E$10="CWS",P971="Non-Lead",R971="Don't Know")),
(AND('[1]PWS Information'!$E$10="CWS",P971="Non-Lead", I971="Non-Lead - Copper", R971="Yes", K971="Between 1989 and 2014")),
(AND('[1]PWS Information'!$E$10="CWS",P971="Non-Lead", I971="Non-Lead - Copper", R971="Yes", K971="After 2014")),
(AND('[1]PWS Information'!$E$10="CWS",P971="Non-Lead", I971="Non-Lead - Copper", R971="Yes", K971="Unknown")),
(AND('[1]PWS Information'!$E$10="CWS",P971="Non-Lead", M971="Non-Lead - Copper", R971="Yes", N971="Between 1989 and 2014")),
(AND('[1]PWS Information'!$E$10="CWS",P971="Non-Lead", M971="Non-Lead - Copper", R971="Yes", N971="After 2014")),
(AND('[1]PWS Information'!$E$10="CWS",P971="Non-Lead", M971="Non-Lead - Copper", R971="Yes", N971="Unknown")),
(AND('[1]PWS Information'!$E$10="CWS",P971="Unknown")),
(AND('[1]PWS Information'!$E$10="NTNC",P971="Unknown")),
(AND('[1]PWS Information'!$E$10="CWS",T971="Multiple Family Residence",P971="Galvanized Requiring Replacement")),
(AND('[1]PWS Information'!$E$10="CWS",P971="Galvanized Requiring Replacement")),
(AND('[1]PWS Information'!$E$10="NTNC",T971="Multiple Family Residence",P971="Galvanized Requiring Replacement")))),"Tier 5",
"")))))</f>
        <v>Tier 5</v>
      </c>
      <c r="Y971" s="24"/>
      <c r="Z971" s="24"/>
    </row>
    <row r="972" spans="1:26" x14ac:dyDescent="0.25">
      <c r="A972" s="17">
        <v>969</v>
      </c>
      <c r="B972" s="18">
        <v>311</v>
      </c>
      <c r="C972" s="17" t="s">
        <v>84</v>
      </c>
      <c r="D972" s="17" t="s">
        <v>188</v>
      </c>
      <c r="E972" s="17">
        <v>79549</v>
      </c>
      <c r="F972" s="18"/>
      <c r="G972" s="18"/>
      <c r="H972" s="18"/>
      <c r="I972" s="21" t="s">
        <v>218</v>
      </c>
      <c r="J972" s="22" t="s">
        <v>254</v>
      </c>
      <c r="K972" s="22" t="s">
        <v>255</v>
      </c>
      <c r="L972" s="22" t="s">
        <v>256</v>
      </c>
      <c r="M972" s="21" t="s">
        <v>218</v>
      </c>
      <c r="N972" s="19" t="s">
        <v>205</v>
      </c>
      <c r="O972" s="22" t="s">
        <v>257</v>
      </c>
      <c r="P972" s="31" t="str">
        <f t="shared" si="15"/>
        <v>Non-Lead</v>
      </c>
      <c r="Q972" s="40" t="s">
        <v>254</v>
      </c>
      <c r="R972" s="40" t="s">
        <v>254</v>
      </c>
      <c r="S972" s="24"/>
      <c r="T972" s="16"/>
      <c r="U972" s="41" t="s">
        <v>255</v>
      </c>
      <c r="V972" s="41" t="s">
        <v>255</v>
      </c>
      <c r="W972" s="16"/>
      <c r="X972" s="43" t="str">
        <f>IF((OR((AND('[1]PWS Information'!$E$10="CWS",T972="Single Family Residence",P972="Lead")),
(AND('[1]PWS Information'!$E$10="CWS",T972="Multiple Family Residence",'[1]PWS Information'!$E$11="Yes",P972="Lead")),
(AND('[1]PWS Information'!$E$10="NTNC",P972="Lead")))),"Tier 1",
IF((OR((AND('[1]PWS Information'!$E$10="CWS",T972="Multiple Family Residence",'[1]PWS Information'!$E$11="No",P972="Lead")),
(AND('[1]PWS Information'!$E$10="CWS",T972="Other",P972="Lead")),
(AND(T972="",P972="Lead")),
(AND('[1]PWS Information'!$E$10="CWS",T972="Building",P972="Lead")))),"Tier 2",
IF((OR((AND('[1]PWS Information'!$E$10="CWS",T972="Single Family Residence",P972="Galvanized Requiring Replacement")),
(AND('[1]PWS Information'!$E$10="CWS",T972="Single Family Residence",P972="Galvanized Requiring Replacement",Q972="Yes")),
(AND('[1]PWS Information'!$E$10="NTNC",T972="Single Family Residence",P972="Galvanized Requiring Replacement")),
(AND('[1]PWS Information'!$E$10="NTNC",T972="Single Family Residence",Q972="Yes")))),"Tier 3",
IF((OR((AND('[1]PWS Information'!$E$10="CWS",T972="Single Family Residence",R972="Yes",P972="Non-Lead", I972="Non-Lead - Copper",K972="Before 1989")),
(AND('[1]PWS Information'!$E$10="CWS",T972="Single Family Residence",R972="Yes",P972="Non-Lead", M972="Non-Lead - Copper",N972="Before 1989")))),"Tier 4",
IF((OR((AND('[1]PWS Information'!$E$10="NTNC",P972="Non-Lead")),
(AND('[1]PWS Information'!$E$10="CWS",P972="Non-Lead",R972="")),
(AND('[1]PWS Information'!$E$10="CWS",P972="Non-Lead",R972="No")),
(AND('[1]PWS Information'!$E$10="CWS",P972="Non-Lead",R972="Don't Know")),
(AND('[1]PWS Information'!$E$10="CWS",P972="Non-Lead", I972="Non-Lead - Copper", R972="Yes", K972="Between 1989 and 2014")),
(AND('[1]PWS Information'!$E$10="CWS",P972="Non-Lead", I972="Non-Lead - Copper", R972="Yes", K972="After 2014")),
(AND('[1]PWS Information'!$E$10="CWS",P972="Non-Lead", I972="Non-Lead - Copper", R972="Yes", K972="Unknown")),
(AND('[1]PWS Information'!$E$10="CWS",P972="Non-Lead", M972="Non-Lead - Copper", R972="Yes", N972="Between 1989 and 2014")),
(AND('[1]PWS Information'!$E$10="CWS",P972="Non-Lead", M972="Non-Lead - Copper", R972="Yes", N972="After 2014")),
(AND('[1]PWS Information'!$E$10="CWS",P972="Non-Lead", M972="Non-Lead - Copper", R972="Yes", N972="Unknown")),
(AND('[1]PWS Information'!$E$10="CWS",P972="Unknown")),
(AND('[1]PWS Information'!$E$10="NTNC",P972="Unknown")),
(AND('[1]PWS Information'!$E$10="CWS",T972="Multiple Family Residence",P972="Galvanized Requiring Replacement")),
(AND('[1]PWS Information'!$E$10="CWS",P972="Galvanized Requiring Replacement")),
(AND('[1]PWS Information'!$E$10="NTNC",T972="Multiple Family Residence",P972="Galvanized Requiring Replacement")))),"Tier 5",
"")))))</f>
        <v>Tier 5</v>
      </c>
      <c r="Y972" s="24"/>
      <c r="Z972" s="24"/>
    </row>
    <row r="973" spans="1:26" x14ac:dyDescent="0.25">
      <c r="A973" s="17">
        <v>970</v>
      </c>
      <c r="B973" s="17">
        <v>313</v>
      </c>
      <c r="C973" s="17" t="s">
        <v>84</v>
      </c>
      <c r="D973" s="17" t="s">
        <v>188</v>
      </c>
      <c r="E973" s="17">
        <v>79549</v>
      </c>
      <c r="F973" s="17"/>
      <c r="G973" s="17"/>
      <c r="H973" s="17"/>
      <c r="I973" s="21" t="s">
        <v>218</v>
      </c>
      <c r="J973" s="22" t="s">
        <v>254</v>
      </c>
      <c r="K973" s="22" t="s">
        <v>255</v>
      </c>
      <c r="L973" s="22" t="s">
        <v>256</v>
      </c>
      <c r="M973" s="21" t="s">
        <v>222</v>
      </c>
      <c r="N973" s="19" t="s">
        <v>205</v>
      </c>
      <c r="O973" s="22" t="s">
        <v>257</v>
      </c>
      <c r="P973" s="31" t="str">
        <f t="shared" si="15"/>
        <v>Galvanized Requiring Replacement</v>
      </c>
      <c r="Q973" s="40" t="s">
        <v>254</v>
      </c>
      <c r="R973" s="40" t="s">
        <v>254</v>
      </c>
      <c r="S973" s="24"/>
      <c r="T973" s="16"/>
      <c r="U973" s="41" t="s">
        <v>255</v>
      </c>
      <c r="V973" s="41" t="s">
        <v>255</v>
      </c>
      <c r="W973" s="16"/>
      <c r="X973" s="43" t="str">
        <f>IF((OR((AND('[1]PWS Information'!$E$10="CWS",T973="Single Family Residence",P973="Lead")),
(AND('[1]PWS Information'!$E$10="CWS",T973="Multiple Family Residence",'[1]PWS Information'!$E$11="Yes",P973="Lead")),
(AND('[1]PWS Information'!$E$10="NTNC",P973="Lead")))),"Tier 1",
IF((OR((AND('[1]PWS Information'!$E$10="CWS",T973="Multiple Family Residence",'[1]PWS Information'!$E$11="No",P973="Lead")),
(AND('[1]PWS Information'!$E$10="CWS",T973="Other",P973="Lead")),
(AND(T973="",P973="Lead")),
(AND('[1]PWS Information'!$E$10="CWS",T973="Building",P973="Lead")))),"Tier 2",
IF((OR((AND('[1]PWS Information'!$E$10="CWS",T973="Single Family Residence",P973="Galvanized Requiring Replacement")),
(AND('[1]PWS Information'!$E$10="CWS",T973="Single Family Residence",P973="Galvanized Requiring Replacement",Q973="Yes")),
(AND('[1]PWS Information'!$E$10="NTNC",T973="Single Family Residence",P973="Galvanized Requiring Replacement")),
(AND('[1]PWS Information'!$E$10="NTNC",T973="Single Family Residence",Q973="Yes")))),"Tier 3",
IF((OR((AND('[1]PWS Information'!$E$10="CWS",T973="Single Family Residence",R973="Yes",P973="Non-Lead", I973="Non-Lead - Copper",K973="Before 1989")),
(AND('[1]PWS Information'!$E$10="CWS",T973="Single Family Residence",R973="Yes",P973="Non-Lead", M973="Non-Lead - Copper",N973="Before 1989")))),"Tier 4",
IF((OR((AND('[1]PWS Information'!$E$10="NTNC",P973="Non-Lead")),
(AND('[1]PWS Information'!$E$10="CWS",P973="Non-Lead",R973="")),
(AND('[1]PWS Information'!$E$10="CWS",P973="Non-Lead",R973="No")),
(AND('[1]PWS Information'!$E$10="CWS",P973="Non-Lead",R973="Don't Know")),
(AND('[1]PWS Information'!$E$10="CWS",P973="Non-Lead", I973="Non-Lead - Copper", R973="Yes", K973="Between 1989 and 2014")),
(AND('[1]PWS Information'!$E$10="CWS",P973="Non-Lead", I973="Non-Lead - Copper", R973="Yes", K973="After 2014")),
(AND('[1]PWS Information'!$E$10="CWS",P973="Non-Lead", I973="Non-Lead - Copper", R973="Yes", K973="Unknown")),
(AND('[1]PWS Information'!$E$10="CWS",P973="Non-Lead", M973="Non-Lead - Copper", R973="Yes", N973="Between 1989 and 2014")),
(AND('[1]PWS Information'!$E$10="CWS",P973="Non-Lead", M973="Non-Lead - Copper", R973="Yes", N973="After 2014")),
(AND('[1]PWS Information'!$E$10="CWS",P973="Non-Lead", M973="Non-Lead - Copper", R973="Yes", N973="Unknown")),
(AND('[1]PWS Information'!$E$10="CWS",P973="Unknown")),
(AND('[1]PWS Information'!$E$10="NTNC",P973="Unknown")),
(AND('[1]PWS Information'!$E$10="CWS",T973="Multiple Family Residence",P973="Galvanized Requiring Replacement")),
(AND('[1]PWS Information'!$E$10="CWS",P973="Galvanized Requiring Replacement")),
(AND('[1]PWS Information'!$E$10="NTNC",T973="Multiple Family Residence",P973="Galvanized Requiring Replacement")))),"Tier 5",
"")))))</f>
        <v>Tier 5</v>
      </c>
      <c r="Y973" s="24"/>
      <c r="Z973" s="24"/>
    </row>
    <row r="974" spans="1:26" x14ac:dyDescent="0.25">
      <c r="A974" s="17">
        <v>971</v>
      </c>
      <c r="B974" s="18">
        <v>315</v>
      </c>
      <c r="C974" s="17" t="s">
        <v>84</v>
      </c>
      <c r="D974" s="17" t="s">
        <v>188</v>
      </c>
      <c r="E974" s="17">
        <v>79549</v>
      </c>
      <c r="F974" s="18"/>
      <c r="G974" s="18"/>
      <c r="H974" s="18"/>
      <c r="I974" s="21" t="s">
        <v>218</v>
      </c>
      <c r="J974" s="22" t="s">
        <v>254</v>
      </c>
      <c r="K974" s="22" t="s">
        <v>255</v>
      </c>
      <c r="L974" s="22" t="s">
        <v>256</v>
      </c>
      <c r="M974" s="21" t="s">
        <v>222</v>
      </c>
      <c r="N974" s="19" t="s">
        <v>205</v>
      </c>
      <c r="O974" s="22" t="s">
        <v>257</v>
      </c>
      <c r="P974" s="31" t="str">
        <f t="shared" si="15"/>
        <v>Galvanized Requiring Replacement</v>
      </c>
      <c r="Q974" s="40" t="s">
        <v>254</v>
      </c>
      <c r="R974" s="40" t="s">
        <v>254</v>
      </c>
      <c r="S974" s="24"/>
      <c r="T974" s="16"/>
      <c r="U974" s="41" t="s">
        <v>255</v>
      </c>
      <c r="V974" s="41" t="s">
        <v>255</v>
      </c>
      <c r="W974" s="16"/>
      <c r="X974" s="43" t="str">
        <f>IF((OR((AND('[1]PWS Information'!$E$10="CWS",T974="Single Family Residence",P974="Lead")),
(AND('[1]PWS Information'!$E$10="CWS",T974="Multiple Family Residence",'[1]PWS Information'!$E$11="Yes",P974="Lead")),
(AND('[1]PWS Information'!$E$10="NTNC",P974="Lead")))),"Tier 1",
IF((OR((AND('[1]PWS Information'!$E$10="CWS",T974="Multiple Family Residence",'[1]PWS Information'!$E$11="No",P974="Lead")),
(AND('[1]PWS Information'!$E$10="CWS",T974="Other",P974="Lead")),
(AND(T974="",P974="Lead")),
(AND('[1]PWS Information'!$E$10="CWS",T974="Building",P974="Lead")))),"Tier 2",
IF((OR((AND('[1]PWS Information'!$E$10="CWS",T974="Single Family Residence",P974="Galvanized Requiring Replacement")),
(AND('[1]PWS Information'!$E$10="CWS",T974="Single Family Residence",P974="Galvanized Requiring Replacement",Q974="Yes")),
(AND('[1]PWS Information'!$E$10="NTNC",T974="Single Family Residence",P974="Galvanized Requiring Replacement")),
(AND('[1]PWS Information'!$E$10="NTNC",T974="Single Family Residence",Q974="Yes")))),"Tier 3",
IF((OR((AND('[1]PWS Information'!$E$10="CWS",T974="Single Family Residence",R974="Yes",P974="Non-Lead", I974="Non-Lead - Copper",K974="Before 1989")),
(AND('[1]PWS Information'!$E$10="CWS",T974="Single Family Residence",R974="Yes",P974="Non-Lead", M974="Non-Lead - Copper",N974="Before 1989")))),"Tier 4",
IF((OR((AND('[1]PWS Information'!$E$10="NTNC",P974="Non-Lead")),
(AND('[1]PWS Information'!$E$10="CWS",P974="Non-Lead",R974="")),
(AND('[1]PWS Information'!$E$10="CWS",P974="Non-Lead",R974="No")),
(AND('[1]PWS Information'!$E$10="CWS",P974="Non-Lead",R974="Don't Know")),
(AND('[1]PWS Information'!$E$10="CWS",P974="Non-Lead", I974="Non-Lead - Copper", R974="Yes", K974="Between 1989 and 2014")),
(AND('[1]PWS Information'!$E$10="CWS",P974="Non-Lead", I974="Non-Lead - Copper", R974="Yes", K974="After 2014")),
(AND('[1]PWS Information'!$E$10="CWS",P974="Non-Lead", I974="Non-Lead - Copper", R974="Yes", K974="Unknown")),
(AND('[1]PWS Information'!$E$10="CWS",P974="Non-Lead", M974="Non-Lead - Copper", R974="Yes", N974="Between 1989 and 2014")),
(AND('[1]PWS Information'!$E$10="CWS",P974="Non-Lead", M974="Non-Lead - Copper", R974="Yes", N974="After 2014")),
(AND('[1]PWS Information'!$E$10="CWS",P974="Non-Lead", M974="Non-Lead - Copper", R974="Yes", N974="Unknown")),
(AND('[1]PWS Information'!$E$10="CWS",P974="Unknown")),
(AND('[1]PWS Information'!$E$10="NTNC",P974="Unknown")),
(AND('[1]PWS Information'!$E$10="CWS",T974="Multiple Family Residence",P974="Galvanized Requiring Replacement")),
(AND('[1]PWS Information'!$E$10="CWS",P974="Galvanized Requiring Replacement")),
(AND('[1]PWS Information'!$E$10="NTNC",T974="Multiple Family Residence",P974="Galvanized Requiring Replacement")))),"Tier 5",
"")))))</f>
        <v>Tier 5</v>
      </c>
      <c r="Y974" s="24"/>
      <c r="Z974" s="24"/>
    </row>
    <row r="975" spans="1:26" x14ac:dyDescent="0.25">
      <c r="A975" s="17">
        <v>972</v>
      </c>
      <c r="B975" s="18">
        <v>316</v>
      </c>
      <c r="C975" s="17" t="s">
        <v>84</v>
      </c>
      <c r="D975" s="17" t="s">
        <v>188</v>
      </c>
      <c r="E975" s="17">
        <v>79549</v>
      </c>
      <c r="F975" s="18"/>
      <c r="G975" s="18"/>
      <c r="H975" s="18"/>
      <c r="I975" s="21" t="s">
        <v>218</v>
      </c>
      <c r="J975" s="22" t="s">
        <v>254</v>
      </c>
      <c r="K975" s="22" t="s">
        <v>255</v>
      </c>
      <c r="L975" s="22" t="s">
        <v>256</v>
      </c>
      <c r="M975" s="21" t="s">
        <v>222</v>
      </c>
      <c r="N975" s="19" t="s">
        <v>205</v>
      </c>
      <c r="O975" s="22" t="s">
        <v>257</v>
      </c>
      <c r="P975" s="31" t="str">
        <f t="shared" si="15"/>
        <v>Galvanized Requiring Replacement</v>
      </c>
      <c r="Q975" s="40" t="s">
        <v>254</v>
      </c>
      <c r="R975" s="40" t="s">
        <v>254</v>
      </c>
      <c r="S975" s="24"/>
      <c r="T975" s="16"/>
      <c r="U975" s="41" t="s">
        <v>255</v>
      </c>
      <c r="V975" s="41" t="s">
        <v>255</v>
      </c>
      <c r="W975" s="16"/>
      <c r="X975" s="43" t="str">
        <f>IF((OR((AND('[1]PWS Information'!$E$10="CWS",T975="Single Family Residence",P975="Lead")),
(AND('[1]PWS Information'!$E$10="CWS",T975="Multiple Family Residence",'[1]PWS Information'!$E$11="Yes",P975="Lead")),
(AND('[1]PWS Information'!$E$10="NTNC",P975="Lead")))),"Tier 1",
IF((OR((AND('[1]PWS Information'!$E$10="CWS",T975="Multiple Family Residence",'[1]PWS Information'!$E$11="No",P975="Lead")),
(AND('[1]PWS Information'!$E$10="CWS",T975="Other",P975="Lead")),
(AND(T975="",P975="Lead")),
(AND('[1]PWS Information'!$E$10="CWS",T975="Building",P975="Lead")))),"Tier 2",
IF((OR((AND('[1]PWS Information'!$E$10="CWS",T975="Single Family Residence",P975="Galvanized Requiring Replacement")),
(AND('[1]PWS Information'!$E$10="CWS",T975="Single Family Residence",P975="Galvanized Requiring Replacement",Q975="Yes")),
(AND('[1]PWS Information'!$E$10="NTNC",T975="Single Family Residence",P975="Galvanized Requiring Replacement")),
(AND('[1]PWS Information'!$E$10="NTNC",T975="Single Family Residence",Q975="Yes")))),"Tier 3",
IF((OR((AND('[1]PWS Information'!$E$10="CWS",T975="Single Family Residence",R975="Yes",P975="Non-Lead", I975="Non-Lead - Copper",K975="Before 1989")),
(AND('[1]PWS Information'!$E$10="CWS",T975="Single Family Residence",R975="Yes",P975="Non-Lead", M975="Non-Lead - Copper",N975="Before 1989")))),"Tier 4",
IF((OR((AND('[1]PWS Information'!$E$10="NTNC",P975="Non-Lead")),
(AND('[1]PWS Information'!$E$10="CWS",P975="Non-Lead",R975="")),
(AND('[1]PWS Information'!$E$10="CWS",P975="Non-Lead",R975="No")),
(AND('[1]PWS Information'!$E$10="CWS",P975="Non-Lead",R975="Don't Know")),
(AND('[1]PWS Information'!$E$10="CWS",P975="Non-Lead", I975="Non-Lead - Copper", R975="Yes", K975="Between 1989 and 2014")),
(AND('[1]PWS Information'!$E$10="CWS",P975="Non-Lead", I975="Non-Lead - Copper", R975="Yes", K975="After 2014")),
(AND('[1]PWS Information'!$E$10="CWS",P975="Non-Lead", I975="Non-Lead - Copper", R975="Yes", K975="Unknown")),
(AND('[1]PWS Information'!$E$10="CWS",P975="Non-Lead", M975="Non-Lead - Copper", R975="Yes", N975="Between 1989 and 2014")),
(AND('[1]PWS Information'!$E$10="CWS",P975="Non-Lead", M975="Non-Lead - Copper", R975="Yes", N975="After 2014")),
(AND('[1]PWS Information'!$E$10="CWS",P975="Non-Lead", M975="Non-Lead - Copper", R975="Yes", N975="Unknown")),
(AND('[1]PWS Information'!$E$10="CWS",P975="Unknown")),
(AND('[1]PWS Information'!$E$10="NTNC",P975="Unknown")),
(AND('[1]PWS Information'!$E$10="CWS",T975="Multiple Family Residence",P975="Galvanized Requiring Replacement")),
(AND('[1]PWS Information'!$E$10="CWS",P975="Galvanized Requiring Replacement")),
(AND('[1]PWS Information'!$E$10="NTNC",T975="Multiple Family Residence",P975="Galvanized Requiring Replacement")))),"Tier 5",
"")))))</f>
        <v>Tier 5</v>
      </c>
      <c r="Y975" s="24"/>
      <c r="Z975" s="24"/>
    </row>
    <row r="976" spans="1:26" x14ac:dyDescent="0.25">
      <c r="A976" s="17">
        <v>973</v>
      </c>
      <c r="B976" s="17">
        <v>318</v>
      </c>
      <c r="C976" s="17" t="s">
        <v>84</v>
      </c>
      <c r="D976" s="17" t="s">
        <v>188</v>
      </c>
      <c r="E976" s="17">
        <v>79549</v>
      </c>
      <c r="F976" s="17"/>
      <c r="G976" s="17"/>
      <c r="H976" s="17"/>
      <c r="I976" s="21" t="s">
        <v>218</v>
      </c>
      <c r="J976" s="22" t="s">
        <v>254</v>
      </c>
      <c r="K976" s="22" t="s">
        <v>255</v>
      </c>
      <c r="L976" s="22" t="s">
        <v>256</v>
      </c>
      <c r="M976" s="21" t="s">
        <v>222</v>
      </c>
      <c r="N976" s="19" t="s">
        <v>205</v>
      </c>
      <c r="O976" s="22" t="s">
        <v>257</v>
      </c>
      <c r="P976" s="31" t="str">
        <f t="shared" si="15"/>
        <v>Galvanized Requiring Replacement</v>
      </c>
      <c r="Q976" s="40" t="s">
        <v>254</v>
      </c>
      <c r="R976" s="40" t="s">
        <v>254</v>
      </c>
      <c r="S976" s="24"/>
      <c r="T976" s="16"/>
      <c r="U976" s="41" t="s">
        <v>255</v>
      </c>
      <c r="V976" s="41" t="s">
        <v>255</v>
      </c>
      <c r="W976" s="16"/>
      <c r="X976" s="43" t="str">
        <f>IF((OR((AND('[1]PWS Information'!$E$10="CWS",T976="Single Family Residence",P976="Lead")),
(AND('[1]PWS Information'!$E$10="CWS",T976="Multiple Family Residence",'[1]PWS Information'!$E$11="Yes",P976="Lead")),
(AND('[1]PWS Information'!$E$10="NTNC",P976="Lead")))),"Tier 1",
IF((OR((AND('[1]PWS Information'!$E$10="CWS",T976="Multiple Family Residence",'[1]PWS Information'!$E$11="No",P976="Lead")),
(AND('[1]PWS Information'!$E$10="CWS",T976="Other",P976="Lead")),
(AND(T976="",P976="Lead")),
(AND('[1]PWS Information'!$E$10="CWS",T976="Building",P976="Lead")))),"Tier 2",
IF((OR((AND('[1]PWS Information'!$E$10="CWS",T976="Single Family Residence",P976="Galvanized Requiring Replacement")),
(AND('[1]PWS Information'!$E$10="CWS",T976="Single Family Residence",P976="Galvanized Requiring Replacement",Q976="Yes")),
(AND('[1]PWS Information'!$E$10="NTNC",T976="Single Family Residence",P976="Galvanized Requiring Replacement")),
(AND('[1]PWS Information'!$E$10="NTNC",T976="Single Family Residence",Q976="Yes")))),"Tier 3",
IF((OR((AND('[1]PWS Information'!$E$10="CWS",T976="Single Family Residence",R976="Yes",P976="Non-Lead", I976="Non-Lead - Copper",K976="Before 1989")),
(AND('[1]PWS Information'!$E$10="CWS",T976="Single Family Residence",R976="Yes",P976="Non-Lead", M976="Non-Lead - Copper",N976="Before 1989")))),"Tier 4",
IF((OR((AND('[1]PWS Information'!$E$10="NTNC",P976="Non-Lead")),
(AND('[1]PWS Information'!$E$10="CWS",P976="Non-Lead",R976="")),
(AND('[1]PWS Information'!$E$10="CWS",P976="Non-Lead",R976="No")),
(AND('[1]PWS Information'!$E$10="CWS",P976="Non-Lead",R976="Don't Know")),
(AND('[1]PWS Information'!$E$10="CWS",P976="Non-Lead", I976="Non-Lead - Copper", R976="Yes", K976="Between 1989 and 2014")),
(AND('[1]PWS Information'!$E$10="CWS",P976="Non-Lead", I976="Non-Lead - Copper", R976="Yes", K976="After 2014")),
(AND('[1]PWS Information'!$E$10="CWS",P976="Non-Lead", I976="Non-Lead - Copper", R976="Yes", K976="Unknown")),
(AND('[1]PWS Information'!$E$10="CWS",P976="Non-Lead", M976="Non-Lead - Copper", R976="Yes", N976="Between 1989 and 2014")),
(AND('[1]PWS Information'!$E$10="CWS",P976="Non-Lead", M976="Non-Lead - Copper", R976="Yes", N976="After 2014")),
(AND('[1]PWS Information'!$E$10="CWS",P976="Non-Lead", M976="Non-Lead - Copper", R976="Yes", N976="Unknown")),
(AND('[1]PWS Information'!$E$10="CWS",P976="Unknown")),
(AND('[1]PWS Information'!$E$10="NTNC",P976="Unknown")),
(AND('[1]PWS Information'!$E$10="CWS",T976="Multiple Family Residence",P976="Galvanized Requiring Replacement")),
(AND('[1]PWS Information'!$E$10="CWS",P976="Galvanized Requiring Replacement")),
(AND('[1]PWS Information'!$E$10="NTNC",T976="Multiple Family Residence",P976="Galvanized Requiring Replacement")))),"Tier 5",
"")))))</f>
        <v>Tier 5</v>
      </c>
      <c r="Y976" s="24"/>
      <c r="Z976" s="24"/>
    </row>
    <row r="977" spans="1:26" x14ac:dyDescent="0.25">
      <c r="A977" s="17">
        <v>974</v>
      </c>
      <c r="B977" s="17">
        <v>319</v>
      </c>
      <c r="C977" s="17" t="s">
        <v>84</v>
      </c>
      <c r="D977" s="17" t="s">
        <v>188</v>
      </c>
      <c r="E977" s="17">
        <v>79549</v>
      </c>
      <c r="F977" s="17"/>
      <c r="G977" s="17"/>
      <c r="H977" s="17"/>
      <c r="I977" s="21" t="s">
        <v>218</v>
      </c>
      <c r="J977" s="22" t="s">
        <v>254</v>
      </c>
      <c r="K977" s="22" t="s">
        <v>255</v>
      </c>
      <c r="L977" s="22" t="s">
        <v>256</v>
      </c>
      <c r="M977" s="21" t="s">
        <v>222</v>
      </c>
      <c r="N977" s="19" t="s">
        <v>205</v>
      </c>
      <c r="O977" s="22" t="s">
        <v>257</v>
      </c>
      <c r="P977" s="31" t="str">
        <f t="shared" si="15"/>
        <v>Galvanized Requiring Replacement</v>
      </c>
      <c r="Q977" s="40" t="s">
        <v>254</v>
      </c>
      <c r="R977" s="40" t="s">
        <v>254</v>
      </c>
      <c r="S977" s="24"/>
      <c r="T977" s="16"/>
      <c r="U977" s="41" t="s">
        <v>255</v>
      </c>
      <c r="V977" s="41" t="s">
        <v>255</v>
      </c>
      <c r="W977" s="16"/>
      <c r="X977" s="43" t="str">
        <f>IF((OR((AND('[1]PWS Information'!$E$10="CWS",T977="Single Family Residence",P977="Lead")),
(AND('[1]PWS Information'!$E$10="CWS",T977="Multiple Family Residence",'[1]PWS Information'!$E$11="Yes",P977="Lead")),
(AND('[1]PWS Information'!$E$10="NTNC",P977="Lead")))),"Tier 1",
IF((OR((AND('[1]PWS Information'!$E$10="CWS",T977="Multiple Family Residence",'[1]PWS Information'!$E$11="No",P977="Lead")),
(AND('[1]PWS Information'!$E$10="CWS",T977="Other",P977="Lead")),
(AND(T977="",P977="Lead")),
(AND('[1]PWS Information'!$E$10="CWS",T977="Building",P977="Lead")))),"Tier 2",
IF((OR((AND('[1]PWS Information'!$E$10="CWS",T977="Single Family Residence",P977="Galvanized Requiring Replacement")),
(AND('[1]PWS Information'!$E$10="CWS",T977="Single Family Residence",P977="Galvanized Requiring Replacement",Q977="Yes")),
(AND('[1]PWS Information'!$E$10="NTNC",T977="Single Family Residence",P977="Galvanized Requiring Replacement")),
(AND('[1]PWS Information'!$E$10="NTNC",T977="Single Family Residence",Q977="Yes")))),"Tier 3",
IF((OR((AND('[1]PWS Information'!$E$10="CWS",T977="Single Family Residence",R977="Yes",P977="Non-Lead", I977="Non-Lead - Copper",K977="Before 1989")),
(AND('[1]PWS Information'!$E$10="CWS",T977="Single Family Residence",R977="Yes",P977="Non-Lead", M977="Non-Lead - Copper",N977="Before 1989")))),"Tier 4",
IF((OR((AND('[1]PWS Information'!$E$10="NTNC",P977="Non-Lead")),
(AND('[1]PWS Information'!$E$10="CWS",P977="Non-Lead",R977="")),
(AND('[1]PWS Information'!$E$10="CWS",P977="Non-Lead",R977="No")),
(AND('[1]PWS Information'!$E$10="CWS",P977="Non-Lead",R977="Don't Know")),
(AND('[1]PWS Information'!$E$10="CWS",P977="Non-Lead", I977="Non-Lead - Copper", R977="Yes", K977="Between 1989 and 2014")),
(AND('[1]PWS Information'!$E$10="CWS",P977="Non-Lead", I977="Non-Lead - Copper", R977="Yes", K977="After 2014")),
(AND('[1]PWS Information'!$E$10="CWS",P977="Non-Lead", I977="Non-Lead - Copper", R977="Yes", K977="Unknown")),
(AND('[1]PWS Information'!$E$10="CWS",P977="Non-Lead", M977="Non-Lead - Copper", R977="Yes", N977="Between 1989 and 2014")),
(AND('[1]PWS Information'!$E$10="CWS",P977="Non-Lead", M977="Non-Lead - Copper", R977="Yes", N977="After 2014")),
(AND('[1]PWS Information'!$E$10="CWS",P977="Non-Lead", M977="Non-Lead - Copper", R977="Yes", N977="Unknown")),
(AND('[1]PWS Information'!$E$10="CWS",P977="Unknown")),
(AND('[1]PWS Information'!$E$10="NTNC",P977="Unknown")),
(AND('[1]PWS Information'!$E$10="CWS",T977="Multiple Family Residence",P977="Galvanized Requiring Replacement")),
(AND('[1]PWS Information'!$E$10="CWS",P977="Galvanized Requiring Replacement")),
(AND('[1]PWS Information'!$E$10="NTNC",T977="Multiple Family Residence",P977="Galvanized Requiring Replacement")))),"Tier 5",
"")))))</f>
        <v>Tier 5</v>
      </c>
      <c r="Y977" s="24"/>
      <c r="Z977" s="24"/>
    </row>
    <row r="978" spans="1:26" x14ac:dyDescent="0.25">
      <c r="A978" s="17">
        <v>975</v>
      </c>
      <c r="B978" s="17">
        <v>320</v>
      </c>
      <c r="C978" s="17" t="s">
        <v>84</v>
      </c>
      <c r="D978" s="17" t="s">
        <v>188</v>
      </c>
      <c r="E978" s="17">
        <v>79549</v>
      </c>
      <c r="F978" s="17"/>
      <c r="G978" s="17"/>
      <c r="H978" s="17"/>
      <c r="I978" s="21" t="s">
        <v>218</v>
      </c>
      <c r="J978" s="22" t="s">
        <v>254</v>
      </c>
      <c r="K978" s="22" t="s">
        <v>255</v>
      </c>
      <c r="L978" s="22" t="s">
        <v>256</v>
      </c>
      <c r="M978" s="21" t="s">
        <v>222</v>
      </c>
      <c r="N978" s="19" t="s">
        <v>205</v>
      </c>
      <c r="O978" s="22" t="s">
        <v>257</v>
      </c>
      <c r="P978" s="31" t="str">
        <f t="shared" si="15"/>
        <v>Galvanized Requiring Replacement</v>
      </c>
      <c r="Q978" s="40" t="s">
        <v>254</v>
      </c>
      <c r="R978" s="40" t="s">
        <v>254</v>
      </c>
      <c r="S978" s="24"/>
      <c r="T978" s="16"/>
      <c r="U978" s="41" t="s">
        <v>255</v>
      </c>
      <c r="V978" s="41" t="s">
        <v>255</v>
      </c>
      <c r="W978" s="16"/>
      <c r="X978" s="43" t="str">
        <f>IF((OR((AND('[1]PWS Information'!$E$10="CWS",T978="Single Family Residence",P978="Lead")),
(AND('[1]PWS Information'!$E$10="CWS",T978="Multiple Family Residence",'[1]PWS Information'!$E$11="Yes",P978="Lead")),
(AND('[1]PWS Information'!$E$10="NTNC",P978="Lead")))),"Tier 1",
IF((OR((AND('[1]PWS Information'!$E$10="CWS",T978="Multiple Family Residence",'[1]PWS Information'!$E$11="No",P978="Lead")),
(AND('[1]PWS Information'!$E$10="CWS",T978="Other",P978="Lead")),
(AND(T978="",P978="Lead")),
(AND('[1]PWS Information'!$E$10="CWS",T978="Building",P978="Lead")))),"Tier 2",
IF((OR((AND('[1]PWS Information'!$E$10="CWS",T978="Single Family Residence",P978="Galvanized Requiring Replacement")),
(AND('[1]PWS Information'!$E$10="CWS",T978="Single Family Residence",P978="Galvanized Requiring Replacement",Q978="Yes")),
(AND('[1]PWS Information'!$E$10="NTNC",T978="Single Family Residence",P978="Galvanized Requiring Replacement")),
(AND('[1]PWS Information'!$E$10="NTNC",T978="Single Family Residence",Q978="Yes")))),"Tier 3",
IF((OR((AND('[1]PWS Information'!$E$10="CWS",T978="Single Family Residence",R978="Yes",P978="Non-Lead", I978="Non-Lead - Copper",K978="Before 1989")),
(AND('[1]PWS Information'!$E$10="CWS",T978="Single Family Residence",R978="Yes",P978="Non-Lead", M978="Non-Lead - Copper",N978="Before 1989")))),"Tier 4",
IF((OR((AND('[1]PWS Information'!$E$10="NTNC",P978="Non-Lead")),
(AND('[1]PWS Information'!$E$10="CWS",P978="Non-Lead",R978="")),
(AND('[1]PWS Information'!$E$10="CWS",P978="Non-Lead",R978="No")),
(AND('[1]PWS Information'!$E$10="CWS",P978="Non-Lead",R978="Don't Know")),
(AND('[1]PWS Information'!$E$10="CWS",P978="Non-Lead", I978="Non-Lead - Copper", R978="Yes", K978="Between 1989 and 2014")),
(AND('[1]PWS Information'!$E$10="CWS",P978="Non-Lead", I978="Non-Lead - Copper", R978="Yes", K978="After 2014")),
(AND('[1]PWS Information'!$E$10="CWS",P978="Non-Lead", I978="Non-Lead - Copper", R978="Yes", K978="Unknown")),
(AND('[1]PWS Information'!$E$10="CWS",P978="Non-Lead", M978="Non-Lead - Copper", R978="Yes", N978="Between 1989 and 2014")),
(AND('[1]PWS Information'!$E$10="CWS",P978="Non-Lead", M978="Non-Lead - Copper", R978="Yes", N978="After 2014")),
(AND('[1]PWS Information'!$E$10="CWS",P978="Non-Lead", M978="Non-Lead - Copper", R978="Yes", N978="Unknown")),
(AND('[1]PWS Information'!$E$10="CWS",P978="Unknown")),
(AND('[1]PWS Information'!$E$10="NTNC",P978="Unknown")),
(AND('[1]PWS Information'!$E$10="CWS",T978="Multiple Family Residence",P978="Galvanized Requiring Replacement")),
(AND('[1]PWS Information'!$E$10="CWS",P978="Galvanized Requiring Replacement")),
(AND('[1]PWS Information'!$E$10="NTNC",T978="Multiple Family Residence",P978="Galvanized Requiring Replacement")))),"Tier 5",
"")))))</f>
        <v>Tier 5</v>
      </c>
      <c r="Y978" s="24"/>
      <c r="Z978" s="24"/>
    </row>
    <row r="979" spans="1:26" x14ac:dyDescent="0.25">
      <c r="A979" s="17">
        <v>976</v>
      </c>
      <c r="B979" s="18">
        <v>321</v>
      </c>
      <c r="C979" s="17" t="s">
        <v>84</v>
      </c>
      <c r="D979" s="17" t="s">
        <v>188</v>
      </c>
      <c r="E979" s="17">
        <v>79549</v>
      </c>
      <c r="F979" s="18"/>
      <c r="G979" s="18"/>
      <c r="H979" s="18"/>
      <c r="I979" s="21" t="s">
        <v>218</v>
      </c>
      <c r="J979" s="22" t="s">
        <v>254</v>
      </c>
      <c r="K979" s="22" t="s">
        <v>255</v>
      </c>
      <c r="L979" s="22" t="s">
        <v>256</v>
      </c>
      <c r="M979" s="21" t="s">
        <v>222</v>
      </c>
      <c r="N979" s="19" t="s">
        <v>205</v>
      </c>
      <c r="O979" s="22" t="s">
        <v>257</v>
      </c>
      <c r="P979" s="31" t="str">
        <f t="shared" si="15"/>
        <v>Galvanized Requiring Replacement</v>
      </c>
      <c r="Q979" s="40" t="s">
        <v>254</v>
      </c>
      <c r="R979" s="40" t="s">
        <v>254</v>
      </c>
      <c r="S979" s="24"/>
      <c r="T979" s="16"/>
      <c r="U979" s="41" t="s">
        <v>255</v>
      </c>
      <c r="V979" s="41" t="s">
        <v>255</v>
      </c>
      <c r="W979" s="16"/>
      <c r="X979" s="43" t="str">
        <f>IF((OR((AND('[1]PWS Information'!$E$10="CWS",T979="Single Family Residence",P979="Lead")),
(AND('[1]PWS Information'!$E$10="CWS",T979="Multiple Family Residence",'[1]PWS Information'!$E$11="Yes",P979="Lead")),
(AND('[1]PWS Information'!$E$10="NTNC",P979="Lead")))),"Tier 1",
IF((OR((AND('[1]PWS Information'!$E$10="CWS",T979="Multiple Family Residence",'[1]PWS Information'!$E$11="No",P979="Lead")),
(AND('[1]PWS Information'!$E$10="CWS",T979="Other",P979="Lead")),
(AND(T979="",P979="Lead")),
(AND('[1]PWS Information'!$E$10="CWS",T979="Building",P979="Lead")))),"Tier 2",
IF((OR((AND('[1]PWS Information'!$E$10="CWS",T979="Single Family Residence",P979="Galvanized Requiring Replacement")),
(AND('[1]PWS Information'!$E$10="CWS",T979="Single Family Residence",P979="Galvanized Requiring Replacement",Q979="Yes")),
(AND('[1]PWS Information'!$E$10="NTNC",T979="Single Family Residence",P979="Galvanized Requiring Replacement")),
(AND('[1]PWS Information'!$E$10="NTNC",T979="Single Family Residence",Q979="Yes")))),"Tier 3",
IF((OR((AND('[1]PWS Information'!$E$10="CWS",T979="Single Family Residence",R979="Yes",P979="Non-Lead", I979="Non-Lead - Copper",K979="Before 1989")),
(AND('[1]PWS Information'!$E$10="CWS",T979="Single Family Residence",R979="Yes",P979="Non-Lead", M979="Non-Lead - Copper",N979="Before 1989")))),"Tier 4",
IF((OR((AND('[1]PWS Information'!$E$10="NTNC",P979="Non-Lead")),
(AND('[1]PWS Information'!$E$10="CWS",P979="Non-Lead",R979="")),
(AND('[1]PWS Information'!$E$10="CWS",P979="Non-Lead",R979="No")),
(AND('[1]PWS Information'!$E$10="CWS",P979="Non-Lead",R979="Don't Know")),
(AND('[1]PWS Information'!$E$10="CWS",P979="Non-Lead", I979="Non-Lead - Copper", R979="Yes", K979="Between 1989 and 2014")),
(AND('[1]PWS Information'!$E$10="CWS",P979="Non-Lead", I979="Non-Lead - Copper", R979="Yes", K979="After 2014")),
(AND('[1]PWS Information'!$E$10="CWS",P979="Non-Lead", I979="Non-Lead - Copper", R979="Yes", K979="Unknown")),
(AND('[1]PWS Information'!$E$10="CWS",P979="Non-Lead", M979="Non-Lead - Copper", R979="Yes", N979="Between 1989 and 2014")),
(AND('[1]PWS Information'!$E$10="CWS",P979="Non-Lead", M979="Non-Lead - Copper", R979="Yes", N979="After 2014")),
(AND('[1]PWS Information'!$E$10="CWS",P979="Non-Lead", M979="Non-Lead - Copper", R979="Yes", N979="Unknown")),
(AND('[1]PWS Information'!$E$10="CWS",P979="Unknown")),
(AND('[1]PWS Information'!$E$10="NTNC",P979="Unknown")),
(AND('[1]PWS Information'!$E$10="CWS",T979="Multiple Family Residence",P979="Galvanized Requiring Replacement")),
(AND('[1]PWS Information'!$E$10="CWS",P979="Galvanized Requiring Replacement")),
(AND('[1]PWS Information'!$E$10="NTNC",T979="Multiple Family Residence",P979="Galvanized Requiring Replacement")))),"Tier 5",
"")))))</f>
        <v>Tier 5</v>
      </c>
      <c r="Y979" s="24"/>
      <c r="Z979" s="24"/>
    </row>
    <row r="980" spans="1:26" x14ac:dyDescent="0.25">
      <c r="A980" s="17">
        <v>977</v>
      </c>
      <c r="B980" s="18">
        <v>322</v>
      </c>
      <c r="C980" s="17" t="s">
        <v>84</v>
      </c>
      <c r="D980" s="17" t="s">
        <v>188</v>
      </c>
      <c r="E980" s="17">
        <v>79549</v>
      </c>
      <c r="F980" s="18"/>
      <c r="G980" s="18"/>
      <c r="H980" s="18"/>
      <c r="I980" s="21" t="s">
        <v>218</v>
      </c>
      <c r="J980" s="22" t="s">
        <v>254</v>
      </c>
      <c r="K980" s="22" t="s">
        <v>255</v>
      </c>
      <c r="L980" s="22" t="s">
        <v>256</v>
      </c>
      <c r="M980" s="21" t="s">
        <v>218</v>
      </c>
      <c r="N980" s="19" t="s">
        <v>205</v>
      </c>
      <c r="O980" s="22" t="s">
        <v>257</v>
      </c>
      <c r="P980" s="31" t="str">
        <f t="shared" si="15"/>
        <v>Non-Lead</v>
      </c>
      <c r="Q980" s="40" t="s">
        <v>254</v>
      </c>
      <c r="R980" s="40" t="s">
        <v>254</v>
      </c>
      <c r="S980" s="24"/>
      <c r="T980" s="16"/>
      <c r="U980" s="41" t="s">
        <v>255</v>
      </c>
      <c r="V980" s="41" t="s">
        <v>255</v>
      </c>
      <c r="W980" s="16"/>
      <c r="X980" s="43" t="str">
        <f>IF((OR((AND('[1]PWS Information'!$E$10="CWS",T980="Single Family Residence",P980="Lead")),
(AND('[1]PWS Information'!$E$10="CWS",T980="Multiple Family Residence",'[1]PWS Information'!$E$11="Yes",P980="Lead")),
(AND('[1]PWS Information'!$E$10="NTNC",P980="Lead")))),"Tier 1",
IF((OR((AND('[1]PWS Information'!$E$10="CWS",T980="Multiple Family Residence",'[1]PWS Information'!$E$11="No",P980="Lead")),
(AND('[1]PWS Information'!$E$10="CWS",T980="Other",P980="Lead")),
(AND(T980="",P980="Lead")),
(AND('[1]PWS Information'!$E$10="CWS",T980="Building",P980="Lead")))),"Tier 2",
IF((OR((AND('[1]PWS Information'!$E$10="CWS",T980="Single Family Residence",P980="Galvanized Requiring Replacement")),
(AND('[1]PWS Information'!$E$10="CWS",T980="Single Family Residence",P980="Galvanized Requiring Replacement",Q980="Yes")),
(AND('[1]PWS Information'!$E$10="NTNC",T980="Single Family Residence",P980="Galvanized Requiring Replacement")),
(AND('[1]PWS Information'!$E$10="NTNC",T980="Single Family Residence",Q980="Yes")))),"Tier 3",
IF((OR((AND('[1]PWS Information'!$E$10="CWS",T980="Single Family Residence",R980="Yes",P980="Non-Lead", I980="Non-Lead - Copper",K980="Before 1989")),
(AND('[1]PWS Information'!$E$10="CWS",T980="Single Family Residence",R980="Yes",P980="Non-Lead", M980="Non-Lead - Copper",N980="Before 1989")))),"Tier 4",
IF((OR((AND('[1]PWS Information'!$E$10="NTNC",P980="Non-Lead")),
(AND('[1]PWS Information'!$E$10="CWS",P980="Non-Lead",R980="")),
(AND('[1]PWS Information'!$E$10="CWS",P980="Non-Lead",R980="No")),
(AND('[1]PWS Information'!$E$10="CWS",P980="Non-Lead",R980="Don't Know")),
(AND('[1]PWS Information'!$E$10="CWS",P980="Non-Lead", I980="Non-Lead - Copper", R980="Yes", K980="Between 1989 and 2014")),
(AND('[1]PWS Information'!$E$10="CWS",P980="Non-Lead", I980="Non-Lead - Copper", R980="Yes", K980="After 2014")),
(AND('[1]PWS Information'!$E$10="CWS",P980="Non-Lead", I980="Non-Lead - Copper", R980="Yes", K980="Unknown")),
(AND('[1]PWS Information'!$E$10="CWS",P980="Non-Lead", M980="Non-Lead - Copper", R980="Yes", N980="Between 1989 and 2014")),
(AND('[1]PWS Information'!$E$10="CWS",P980="Non-Lead", M980="Non-Lead - Copper", R980="Yes", N980="After 2014")),
(AND('[1]PWS Information'!$E$10="CWS",P980="Non-Lead", M980="Non-Lead - Copper", R980="Yes", N980="Unknown")),
(AND('[1]PWS Information'!$E$10="CWS",P980="Unknown")),
(AND('[1]PWS Information'!$E$10="NTNC",P980="Unknown")),
(AND('[1]PWS Information'!$E$10="CWS",T980="Multiple Family Residence",P980="Galvanized Requiring Replacement")),
(AND('[1]PWS Information'!$E$10="CWS",P980="Galvanized Requiring Replacement")),
(AND('[1]PWS Information'!$E$10="NTNC",T980="Multiple Family Residence",P980="Galvanized Requiring Replacement")))),"Tier 5",
"")))))</f>
        <v>Tier 5</v>
      </c>
      <c r="Y980" s="24"/>
      <c r="Z980" s="24"/>
    </row>
    <row r="981" spans="1:26" x14ac:dyDescent="0.25">
      <c r="A981" s="17">
        <v>978</v>
      </c>
      <c r="B981" s="17">
        <v>324</v>
      </c>
      <c r="C981" s="17" t="s">
        <v>84</v>
      </c>
      <c r="D981" s="17" t="s">
        <v>188</v>
      </c>
      <c r="E981" s="17">
        <v>79549</v>
      </c>
      <c r="F981" s="17"/>
      <c r="G981" s="17"/>
      <c r="H981" s="17"/>
      <c r="I981" s="21" t="s">
        <v>218</v>
      </c>
      <c r="J981" s="22" t="s">
        <v>254</v>
      </c>
      <c r="K981" s="22" t="s">
        <v>255</v>
      </c>
      <c r="L981" s="22" t="s">
        <v>256</v>
      </c>
      <c r="M981" s="21" t="s">
        <v>222</v>
      </c>
      <c r="N981" s="19" t="s">
        <v>205</v>
      </c>
      <c r="O981" s="22" t="s">
        <v>257</v>
      </c>
      <c r="P981" s="31" t="str">
        <f t="shared" si="15"/>
        <v>Galvanized Requiring Replacement</v>
      </c>
      <c r="Q981" s="40" t="s">
        <v>254</v>
      </c>
      <c r="R981" s="40" t="s">
        <v>254</v>
      </c>
      <c r="S981" s="24"/>
      <c r="T981" s="16"/>
      <c r="U981" s="41" t="s">
        <v>255</v>
      </c>
      <c r="V981" s="41" t="s">
        <v>255</v>
      </c>
      <c r="W981" s="16"/>
      <c r="X981" s="43" t="str">
        <f>IF((OR((AND('[1]PWS Information'!$E$10="CWS",T981="Single Family Residence",P981="Lead")),
(AND('[1]PWS Information'!$E$10="CWS",T981="Multiple Family Residence",'[1]PWS Information'!$E$11="Yes",P981="Lead")),
(AND('[1]PWS Information'!$E$10="NTNC",P981="Lead")))),"Tier 1",
IF((OR((AND('[1]PWS Information'!$E$10="CWS",T981="Multiple Family Residence",'[1]PWS Information'!$E$11="No",P981="Lead")),
(AND('[1]PWS Information'!$E$10="CWS",T981="Other",P981="Lead")),
(AND(T981="",P981="Lead")),
(AND('[1]PWS Information'!$E$10="CWS",T981="Building",P981="Lead")))),"Tier 2",
IF((OR((AND('[1]PWS Information'!$E$10="CWS",T981="Single Family Residence",P981="Galvanized Requiring Replacement")),
(AND('[1]PWS Information'!$E$10="CWS",T981="Single Family Residence",P981="Galvanized Requiring Replacement",Q981="Yes")),
(AND('[1]PWS Information'!$E$10="NTNC",T981="Single Family Residence",P981="Galvanized Requiring Replacement")),
(AND('[1]PWS Information'!$E$10="NTNC",T981="Single Family Residence",Q981="Yes")))),"Tier 3",
IF((OR((AND('[1]PWS Information'!$E$10="CWS",T981="Single Family Residence",R981="Yes",P981="Non-Lead", I981="Non-Lead - Copper",K981="Before 1989")),
(AND('[1]PWS Information'!$E$10="CWS",T981="Single Family Residence",R981="Yes",P981="Non-Lead", M981="Non-Lead - Copper",N981="Before 1989")))),"Tier 4",
IF((OR((AND('[1]PWS Information'!$E$10="NTNC",P981="Non-Lead")),
(AND('[1]PWS Information'!$E$10="CWS",P981="Non-Lead",R981="")),
(AND('[1]PWS Information'!$E$10="CWS",P981="Non-Lead",R981="No")),
(AND('[1]PWS Information'!$E$10="CWS",P981="Non-Lead",R981="Don't Know")),
(AND('[1]PWS Information'!$E$10="CWS",P981="Non-Lead", I981="Non-Lead - Copper", R981="Yes", K981="Between 1989 and 2014")),
(AND('[1]PWS Information'!$E$10="CWS",P981="Non-Lead", I981="Non-Lead - Copper", R981="Yes", K981="After 2014")),
(AND('[1]PWS Information'!$E$10="CWS",P981="Non-Lead", I981="Non-Lead - Copper", R981="Yes", K981="Unknown")),
(AND('[1]PWS Information'!$E$10="CWS",P981="Non-Lead", M981="Non-Lead - Copper", R981="Yes", N981="Between 1989 and 2014")),
(AND('[1]PWS Information'!$E$10="CWS",P981="Non-Lead", M981="Non-Lead - Copper", R981="Yes", N981="After 2014")),
(AND('[1]PWS Information'!$E$10="CWS",P981="Non-Lead", M981="Non-Lead - Copper", R981="Yes", N981="Unknown")),
(AND('[1]PWS Information'!$E$10="CWS",P981="Unknown")),
(AND('[1]PWS Information'!$E$10="NTNC",P981="Unknown")),
(AND('[1]PWS Information'!$E$10="CWS",T981="Multiple Family Residence",P981="Galvanized Requiring Replacement")),
(AND('[1]PWS Information'!$E$10="CWS",P981="Galvanized Requiring Replacement")),
(AND('[1]PWS Information'!$E$10="NTNC",T981="Multiple Family Residence",P981="Galvanized Requiring Replacement")))),"Tier 5",
"")))))</f>
        <v>Tier 5</v>
      </c>
      <c r="Y981" s="24"/>
      <c r="Z981" s="24"/>
    </row>
    <row r="982" spans="1:26" x14ac:dyDescent="0.25">
      <c r="A982" s="17">
        <v>979</v>
      </c>
      <c r="B982" s="18">
        <v>400</v>
      </c>
      <c r="C982" s="17" t="s">
        <v>84</v>
      </c>
      <c r="D982" s="17" t="s">
        <v>188</v>
      </c>
      <c r="E982" s="17">
        <v>79549</v>
      </c>
      <c r="F982" s="18"/>
      <c r="G982" s="18"/>
      <c r="H982" s="18"/>
      <c r="I982" s="21" t="s">
        <v>218</v>
      </c>
      <c r="J982" s="22" t="s">
        <v>254</v>
      </c>
      <c r="K982" s="22" t="s">
        <v>255</v>
      </c>
      <c r="L982" s="22" t="s">
        <v>256</v>
      </c>
      <c r="M982" s="21" t="s">
        <v>222</v>
      </c>
      <c r="N982" s="19" t="s">
        <v>205</v>
      </c>
      <c r="O982" s="22" t="s">
        <v>257</v>
      </c>
      <c r="P982" s="31" t="str">
        <f t="shared" si="15"/>
        <v>Galvanized Requiring Replacement</v>
      </c>
      <c r="Q982" s="40" t="s">
        <v>254</v>
      </c>
      <c r="R982" s="40" t="s">
        <v>254</v>
      </c>
      <c r="S982" s="24"/>
      <c r="T982" s="16"/>
      <c r="U982" s="41" t="s">
        <v>255</v>
      </c>
      <c r="V982" s="41" t="s">
        <v>255</v>
      </c>
      <c r="W982" s="16"/>
      <c r="X982" s="43" t="str">
        <f>IF((OR((AND('[1]PWS Information'!$E$10="CWS",T982="Single Family Residence",P982="Lead")),
(AND('[1]PWS Information'!$E$10="CWS",T982="Multiple Family Residence",'[1]PWS Information'!$E$11="Yes",P982="Lead")),
(AND('[1]PWS Information'!$E$10="NTNC",P982="Lead")))),"Tier 1",
IF((OR((AND('[1]PWS Information'!$E$10="CWS",T982="Multiple Family Residence",'[1]PWS Information'!$E$11="No",P982="Lead")),
(AND('[1]PWS Information'!$E$10="CWS",T982="Other",P982="Lead")),
(AND(T982="",P982="Lead")),
(AND('[1]PWS Information'!$E$10="CWS",T982="Building",P982="Lead")))),"Tier 2",
IF((OR((AND('[1]PWS Information'!$E$10="CWS",T982="Single Family Residence",P982="Galvanized Requiring Replacement")),
(AND('[1]PWS Information'!$E$10="CWS",T982="Single Family Residence",P982="Galvanized Requiring Replacement",Q982="Yes")),
(AND('[1]PWS Information'!$E$10="NTNC",T982="Single Family Residence",P982="Galvanized Requiring Replacement")),
(AND('[1]PWS Information'!$E$10="NTNC",T982="Single Family Residence",Q982="Yes")))),"Tier 3",
IF((OR((AND('[1]PWS Information'!$E$10="CWS",T982="Single Family Residence",R982="Yes",P982="Non-Lead", I982="Non-Lead - Copper",K982="Before 1989")),
(AND('[1]PWS Information'!$E$10="CWS",T982="Single Family Residence",R982="Yes",P982="Non-Lead", M982="Non-Lead - Copper",N982="Before 1989")))),"Tier 4",
IF((OR((AND('[1]PWS Information'!$E$10="NTNC",P982="Non-Lead")),
(AND('[1]PWS Information'!$E$10="CWS",P982="Non-Lead",R982="")),
(AND('[1]PWS Information'!$E$10="CWS",P982="Non-Lead",R982="No")),
(AND('[1]PWS Information'!$E$10="CWS",P982="Non-Lead",R982="Don't Know")),
(AND('[1]PWS Information'!$E$10="CWS",P982="Non-Lead", I982="Non-Lead - Copper", R982="Yes", K982="Between 1989 and 2014")),
(AND('[1]PWS Information'!$E$10="CWS",P982="Non-Lead", I982="Non-Lead - Copper", R982="Yes", K982="After 2014")),
(AND('[1]PWS Information'!$E$10="CWS",P982="Non-Lead", I982="Non-Lead - Copper", R982="Yes", K982="Unknown")),
(AND('[1]PWS Information'!$E$10="CWS",P982="Non-Lead", M982="Non-Lead - Copper", R982="Yes", N982="Between 1989 and 2014")),
(AND('[1]PWS Information'!$E$10="CWS",P982="Non-Lead", M982="Non-Lead - Copper", R982="Yes", N982="After 2014")),
(AND('[1]PWS Information'!$E$10="CWS",P982="Non-Lead", M982="Non-Lead - Copper", R982="Yes", N982="Unknown")),
(AND('[1]PWS Information'!$E$10="CWS",P982="Unknown")),
(AND('[1]PWS Information'!$E$10="NTNC",P982="Unknown")),
(AND('[1]PWS Information'!$E$10="CWS",T982="Multiple Family Residence",P982="Galvanized Requiring Replacement")),
(AND('[1]PWS Information'!$E$10="CWS",P982="Galvanized Requiring Replacement")),
(AND('[1]PWS Information'!$E$10="NTNC",T982="Multiple Family Residence",P982="Galvanized Requiring Replacement")))),"Tier 5",
"")))))</f>
        <v>Tier 5</v>
      </c>
      <c r="Y982" s="24"/>
      <c r="Z982" s="24"/>
    </row>
    <row r="983" spans="1:26" x14ac:dyDescent="0.25">
      <c r="A983" s="17">
        <v>980</v>
      </c>
      <c r="B983" s="17">
        <v>402</v>
      </c>
      <c r="C983" s="17" t="s">
        <v>84</v>
      </c>
      <c r="D983" s="17" t="s">
        <v>188</v>
      </c>
      <c r="E983" s="17">
        <v>79549</v>
      </c>
      <c r="F983" s="17"/>
      <c r="G983" s="17"/>
      <c r="H983" s="17"/>
      <c r="I983" s="21" t="s">
        <v>218</v>
      </c>
      <c r="J983" s="22" t="s">
        <v>254</v>
      </c>
      <c r="K983" s="22" t="s">
        <v>255</v>
      </c>
      <c r="L983" s="22" t="s">
        <v>256</v>
      </c>
      <c r="M983" s="21" t="s">
        <v>222</v>
      </c>
      <c r="N983" s="19" t="s">
        <v>205</v>
      </c>
      <c r="O983" s="22" t="s">
        <v>257</v>
      </c>
      <c r="P983" s="31" t="str">
        <f t="shared" si="15"/>
        <v>Galvanized Requiring Replacement</v>
      </c>
      <c r="Q983" s="40" t="s">
        <v>254</v>
      </c>
      <c r="R983" s="40" t="s">
        <v>254</v>
      </c>
      <c r="S983" s="24"/>
      <c r="T983" s="16"/>
      <c r="U983" s="41" t="s">
        <v>255</v>
      </c>
      <c r="V983" s="41" t="s">
        <v>255</v>
      </c>
      <c r="W983" s="16"/>
      <c r="X983" s="43" t="str">
        <f>IF((OR((AND('[1]PWS Information'!$E$10="CWS",T983="Single Family Residence",P983="Lead")),
(AND('[1]PWS Information'!$E$10="CWS",T983="Multiple Family Residence",'[1]PWS Information'!$E$11="Yes",P983="Lead")),
(AND('[1]PWS Information'!$E$10="NTNC",P983="Lead")))),"Tier 1",
IF((OR((AND('[1]PWS Information'!$E$10="CWS",T983="Multiple Family Residence",'[1]PWS Information'!$E$11="No",P983="Lead")),
(AND('[1]PWS Information'!$E$10="CWS",T983="Other",P983="Lead")),
(AND(T983="",P983="Lead")),
(AND('[1]PWS Information'!$E$10="CWS",T983="Building",P983="Lead")))),"Tier 2",
IF((OR((AND('[1]PWS Information'!$E$10="CWS",T983="Single Family Residence",P983="Galvanized Requiring Replacement")),
(AND('[1]PWS Information'!$E$10="CWS",T983="Single Family Residence",P983="Galvanized Requiring Replacement",Q983="Yes")),
(AND('[1]PWS Information'!$E$10="NTNC",T983="Single Family Residence",P983="Galvanized Requiring Replacement")),
(AND('[1]PWS Information'!$E$10="NTNC",T983="Single Family Residence",Q983="Yes")))),"Tier 3",
IF((OR((AND('[1]PWS Information'!$E$10="CWS",T983="Single Family Residence",R983="Yes",P983="Non-Lead", I983="Non-Lead - Copper",K983="Before 1989")),
(AND('[1]PWS Information'!$E$10="CWS",T983="Single Family Residence",R983="Yes",P983="Non-Lead", M983="Non-Lead - Copper",N983="Before 1989")))),"Tier 4",
IF((OR((AND('[1]PWS Information'!$E$10="NTNC",P983="Non-Lead")),
(AND('[1]PWS Information'!$E$10="CWS",P983="Non-Lead",R983="")),
(AND('[1]PWS Information'!$E$10="CWS",P983="Non-Lead",R983="No")),
(AND('[1]PWS Information'!$E$10="CWS",P983="Non-Lead",R983="Don't Know")),
(AND('[1]PWS Information'!$E$10="CWS",P983="Non-Lead", I983="Non-Lead - Copper", R983="Yes", K983="Between 1989 and 2014")),
(AND('[1]PWS Information'!$E$10="CWS",P983="Non-Lead", I983="Non-Lead - Copper", R983="Yes", K983="After 2014")),
(AND('[1]PWS Information'!$E$10="CWS",P983="Non-Lead", I983="Non-Lead - Copper", R983="Yes", K983="Unknown")),
(AND('[1]PWS Information'!$E$10="CWS",P983="Non-Lead", M983="Non-Lead - Copper", R983="Yes", N983="Between 1989 and 2014")),
(AND('[1]PWS Information'!$E$10="CWS",P983="Non-Lead", M983="Non-Lead - Copper", R983="Yes", N983="After 2014")),
(AND('[1]PWS Information'!$E$10="CWS",P983="Non-Lead", M983="Non-Lead - Copper", R983="Yes", N983="Unknown")),
(AND('[1]PWS Information'!$E$10="CWS",P983="Unknown")),
(AND('[1]PWS Information'!$E$10="NTNC",P983="Unknown")),
(AND('[1]PWS Information'!$E$10="CWS",T983="Multiple Family Residence",P983="Galvanized Requiring Replacement")),
(AND('[1]PWS Information'!$E$10="CWS",P983="Galvanized Requiring Replacement")),
(AND('[1]PWS Information'!$E$10="NTNC",T983="Multiple Family Residence",P983="Galvanized Requiring Replacement")))),"Tier 5",
"")))))</f>
        <v>Tier 5</v>
      </c>
      <c r="Y983" s="24"/>
      <c r="Z983" s="24"/>
    </row>
    <row r="984" spans="1:26" x14ac:dyDescent="0.25">
      <c r="A984" s="17">
        <v>981</v>
      </c>
      <c r="B984" s="18">
        <v>404</v>
      </c>
      <c r="C984" s="17" t="s">
        <v>84</v>
      </c>
      <c r="D984" s="17" t="s">
        <v>188</v>
      </c>
      <c r="E984" s="17">
        <v>79549</v>
      </c>
      <c r="F984" s="18"/>
      <c r="G984" s="18"/>
      <c r="H984" s="18"/>
      <c r="I984" s="21" t="s">
        <v>218</v>
      </c>
      <c r="J984" s="22" t="s">
        <v>254</v>
      </c>
      <c r="K984" s="22" t="s">
        <v>255</v>
      </c>
      <c r="L984" s="22" t="s">
        <v>256</v>
      </c>
      <c r="M984" s="21" t="s">
        <v>218</v>
      </c>
      <c r="N984" s="19" t="s">
        <v>205</v>
      </c>
      <c r="O984" s="22" t="s">
        <v>257</v>
      </c>
      <c r="P984" s="31" t="str">
        <f t="shared" si="15"/>
        <v>Non-Lead</v>
      </c>
      <c r="Q984" s="40" t="s">
        <v>254</v>
      </c>
      <c r="R984" s="40" t="s">
        <v>254</v>
      </c>
      <c r="S984" s="24"/>
      <c r="T984" s="16"/>
      <c r="U984" s="41" t="s">
        <v>255</v>
      </c>
      <c r="V984" s="41" t="s">
        <v>255</v>
      </c>
      <c r="W984" s="16"/>
      <c r="X984" s="43" t="str">
        <f>IF((OR((AND('[1]PWS Information'!$E$10="CWS",T984="Single Family Residence",P984="Lead")),
(AND('[1]PWS Information'!$E$10="CWS",T984="Multiple Family Residence",'[1]PWS Information'!$E$11="Yes",P984="Lead")),
(AND('[1]PWS Information'!$E$10="NTNC",P984="Lead")))),"Tier 1",
IF((OR((AND('[1]PWS Information'!$E$10="CWS",T984="Multiple Family Residence",'[1]PWS Information'!$E$11="No",P984="Lead")),
(AND('[1]PWS Information'!$E$10="CWS",T984="Other",P984="Lead")),
(AND(T984="",P984="Lead")),
(AND('[1]PWS Information'!$E$10="CWS",T984="Building",P984="Lead")))),"Tier 2",
IF((OR((AND('[1]PWS Information'!$E$10="CWS",T984="Single Family Residence",P984="Galvanized Requiring Replacement")),
(AND('[1]PWS Information'!$E$10="CWS",T984="Single Family Residence",P984="Galvanized Requiring Replacement",Q984="Yes")),
(AND('[1]PWS Information'!$E$10="NTNC",T984="Single Family Residence",P984="Galvanized Requiring Replacement")),
(AND('[1]PWS Information'!$E$10="NTNC",T984="Single Family Residence",Q984="Yes")))),"Tier 3",
IF((OR((AND('[1]PWS Information'!$E$10="CWS",T984="Single Family Residence",R984="Yes",P984="Non-Lead", I984="Non-Lead - Copper",K984="Before 1989")),
(AND('[1]PWS Information'!$E$10="CWS",T984="Single Family Residence",R984="Yes",P984="Non-Lead", M984="Non-Lead - Copper",N984="Before 1989")))),"Tier 4",
IF((OR((AND('[1]PWS Information'!$E$10="NTNC",P984="Non-Lead")),
(AND('[1]PWS Information'!$E$10="CWS",P984="Non-Lead",R984="")),
(AND('[1]PWS Information'!$E$10="CWS",P984="Non-Lead",R984="No")),
(AND('[1]PWS Information'!$E$10="CWS",P984="Non-Lead",R984="Don't Know")),
(AND('[1]PWS Information'!$E$10="CWS",P984="Non-Lead", I984="Non-Lead - Copper", R984="Yes", K984="Between 1989 and 2014")),
(AND('[1]PWS Information'!$E$10="CWS",P984="Non-Lead", I984="Non-Lead - Copper", R984="Yes", K984="After 2014")),
(AND('[1]PWS Information'!$E$10="CWS",P984="Non-Lead", I984="Non-Lead - Copper", R984="Yes", K984="Unknown")),
(AND('[1]PWS Information'!$E$10="CWS",P984="Non-Lead", M984="Non-Lead - Copper", R984="Yes", N984="Between 1989 and 2014")),
(AND('[1]PWS Information'!$E$10="CWS",P984="Non-Lead", M984="Non-Lead - Copper", R984="Yes", N984="After 2014")),
(AND('[1]PWS Information'!$E$10="CWS",P984="Non-Lead", M984="Non-Lead - Copper", R984="Yes", N984="Unknown")),
(AND('[1]PWS Information'!$E$10="CWS",P984="Unknown")),
(AND('[1]PWS Information'!$E$10="NTNC",P984="Unknown")),
(AND('[1]PWS Information'!$E$10="CWS",T984="Multiple Family Residence",P984="Galvanized Requiring Replacement")),
(AND('[1]PWS Information'!$E$10="CWS",P984="Galvanized Requiring Replacement")),
(AND('[1]PWS Information'!$E$10="NTNC",T984="Multiple Family Residence",P984="Galvanized Requiring Replacement")))),"Tier 5",
"")))))</f>
        <v>Tier 5</v>
      </c>
      <c r="Y984" s="24"/>
      <c r="Z984" s="24"/>
    </row>
    <row r="985" spans="1:26" x14ac:dyDescent="0.25">
      <c r="A985" s="17">
        <v>982</v>
      </c>
      <c r="B985" s="17">
        <v>406</v>
      </c>
      <c r="C985" s="17" t="s">
        <v>84</v>
      </c>
      <c r="D985" s="17" t="s">
        <v>188</v>
      </c>
      <c r="E985" s="17">
        <v>79549</v>
      </c>
      <c r="F985" s="17"/>
      <c r="G985" s="17"/>
      <c r="H985" s="17"/>
      <c r="I985" s="21" t="s">
        <v>218</v>
      </c>
      <c r="J985" s="22" t="s">
        <v>254</v>
      </c>
      <c r="K985" s="22" t="s">
        <v>255</v>
      </c>
      <c r="L985" s="22" t="s">
        <v>256</v>
      </c>
      <c r="M985" s="21" t="s">
        <v>222</v>
      </c>
      <c r="N985" s="37" t="s">
        <v>205</v>
      </c>
      <c r="O985" s="22" t="s">
        <v>257</v>
      </c>
      <c r="P985" s="31" t="str">
        <f t="shared" si="15"/>
        <v>Galvanized Requiring Replacement</v>
      </c>
      <c r="Q985" s="40" t="s">
        <v>254</v>
      </c>
      <c r="R985" s="40" t="s">
        <v>254</v>
      </c>
      <c r="S985" s="24"/>
      <c r="T985" s="16"/>
      <c r="U985" s="41" t="s">
        <v>255</v>
      </c>
      <c r="V985" s="41" t="s">
        <v>255</v>
      </c>
      <c r="W985" s="16"/>
      <c r="X985" s="43" t="str">
        <f>IF((OR((AND('[1]PWS Information'!$E$10="CWS",T985="Single Family Residence",P985="Lead")),
(AND('[1]PWS Information'!$E$10="CWS",T985="Multiple Family Residence",'[1]PWS Information'!$E$11="Yes",P985="Lead")),
(AND('[1]PWS Information'!$E$10="NTNC",P985="Lead")))),"Tier 1",
IF((OR((AND('[1]PWS Information'!$E$10="CWS",T985="Multiple Family Residence",'[1]PWS Information'!$E$11="No",P985="Lead")),
(AND('[1]PWS Information'!$E$10="CWS",T985="Other",P985="Lead")),
(AND(T985="",P985="Lead")),
(AND('[1]PWS Information'!$E$10="CWS",T985="Building",P985="Lead")))),"Tier 2",
IF((OR((AND('[1]PWS Information'!$E$10="CWS",T985="Single Family Residence",P985="Galvanized Requiring Replacement")),
(AND('[1]PWS Information'!$E$10="CWS",T985="Single Family Residence",P985="Galvanized Requiring Replacement",Q985="Yes")),
(AND('[1]PWS Information'!$E$10="NTNC",T985="Single Family Residence",P985="Galvanized Requiring Replacement")),
(AND('[1]PWS Information'!$E$10="NTNC",T985="Single Family Residence",Q985="Yes")))),"Tier 3",
IF((OR((AND('[1]PWS Information'!$E$10="CWS",T985="Single Family Residence",R985="Yes",P985="Non-Lead", I985="Non-Lead - Copper",K985="Before 1989")),
(AND('[1]PWS Information'!$E$10="CWS",T985="Single Family Residence",R985="Yes",P985="Non-Lead", M985="Non-Lead - Copper",N985="Before 1989")))),"Tier 4",
IF((OR((AND('[1]PWS Information'!$E$10="NTNC",P985="Non-Lead")),
(AND('[1]PWS Information'!$E$10="CWS",P985="Non-Lead",R985="")),
(AND('[1]PWS Information'!$E$10="CWS",P985="Non-Lead",R985="No")),
(AND('[1]PWS Information'!$E$10="CWS",P985="Non-Lead",R985="Don't Know")),
(AND('[1]PWS Information'!$E$10="CWS",P985="Non-Lead", I985="Non-Lead - Copper", R985="Yes", K985="Between 1989 and 2014")),
(AND('[1]PWS Information'!$E$10="CWS",P985="Non-Lead", I985="Non-Lead - Copper", R985="Yes", K985="After 2014")),
(AND('[1]PWS Information'!$E$10="CWS",P985="Non-Lead", I985="Non-Lead - Copper", R985="Yes", K985="Unknown")),
(AND('[1]PWS Information'!$E$10="CWS",P985="Non-Lead", M985="Non-Lead - Copper", R985="Yes", N985="Between 1989 and 2014")),
(AND('[1]PWS Information'!$E$10="CWS",P985="Non-Lead", M985="Non-Lead - Copper", R985="Yes", N985="After 2014")),
(AND('[1]PWS Information'!$E$10="CWS",P985="Non-Lead", M985="Non-Lead - Copper", R985="Yes", N985="Unknown")),
(AND('[1]PWS Information'!$E$10="CWS",P985="Unknown")),
(AND('[1]PWS Information'!$E$10="NTNC",P985="Unknown")),
(AND('[1]PWS Information'!$E$10="CWS",T985="Multiple Family Residence",P985="Galvanized Requiring Replacement")),
(AND('[1]PWS Information'!$E$10="CWS",P985="Galvanized Requiring Replacement")),
(AND('[1]PWS Information'!$E$10="NTNC",T985="Multiple Family Residence",P985="Galvanized Requiring Replacement")))),"Tier 5",
"")))))</f>
        <v>Tier 5</v>
      </c>
      <c r="Y985" s="24"/>
      <c r="Z985" s="24"/>
    </row>
    <row r="986" spans="1:26" x14ac:dyDescent="0.25">
      <c r="A986" s="17">
        <v>983</v>
      </c>
      <c r="B986" s="17">
        <v>408</v>
      </c>
      <c r="C986" s="17" t="s">
        <v>84</v>
      </c>
      <c r="D986" s="17" t="s">
        <v>188</v>
      </c>
      <c r="E986" s="17">
        <v>79549</v>
      </c>
      <c r="F986" s="17"/>
      <c r="G986" s="17"/>
      <c r="H986" s="17"/>
      <c r="I986" s="21" t="s">
        <v>218</v>
      </c>
      <c r="J986" s="22" t="s">
        <v>254</v>
      </c>
      <c r="K986" s="22" t="s">
        <v>255</v>
      </c>
      <c r="L986" s="22" t="s">
        <v>256</v>
      </c>
      <c r="M986" s="21" t="s">
        <v>222</v>
      </c>
      <c r="N986" s="37" t="s">
        <v>205</v>
      </c>
      <c r="O986" s="22" t="s">
        <v>257</v>
      </c>
      <c r="P986" s="31" t="str">
        <f t="shared" si="15"/>
        <v>Galvanized Requiring Replacement</v>
      </c>
      <c r="Q986" s="40" t="s">
        <v>254</v>
      </c>
      <c r="R986" s="40" t="s">
        <v>254</v>
      </c>
      <c r="S986" s="24"/>
      <c r="T986" s="16"/>
      <c r="U986" s="41" t="s">
        <v>255</v>
      </c>
      <c r="V986" s="41" t="s">
        <v>255</v>
      </c>
      <c r="W986" s="16"/>
      <c r="X986" s="43" t="str">
        <f>IF((OR((AND('[1]PWS Information'!$E$10="CWS",T986="Single Family Residence",P986="Lead")),
(AND('[1]PWS Information'!$E$10="CWS",T986="Multiple Family Residence",'[1]PWS Information'!$E$11="Yes",P986="Lead")),
(AND('[1]PWS Information'!$E$10="NTNC",P986="Lead")))),"Tier 1",
IF((OR((AND('[1]PWS Information'!$E$10="CWS",T986="Multiple Family Residence",'[1]PWS Information'!$E$11="No",P986="Lead")),
(AND('[1]PWS Information'!$E$10="CWS",T986="Other",P986="Lead")),
(AND(T986="",P986="Lead")),
(AND('[1]PWS Information'!$E$10="CWS",T986="Building",P986="Lead")))),"Tier 2",
IF((OR((AND('[1]PWS Information'!$E$10="CWS",T986="Single Family Residence",P986="Galvanized Requiring Replacement")),
(AND('[1]PWS Information'!$E$10="CWS",T986="Single Family Residence",P986="Galvanized Requiring Replacement",Q986="Yes")),
(AND('[1]PWS Information'!$E$10="NTNC",T986="Single Family Residence",P986="Galvanized Requiring Replacement")),
(AND('[1]PWS Information'!$E$10="NTNC",T986="Single Family Residence",Q986="Yes")))),"Tier 3",
IF((OR((AND('[1]PWS Information'!$E$10="CWS",T986="Single Family Residence",R986="Yes",P986="Non-Lead", I986="Non-Lead - Copper",K986="Before 1989")),
(AND('[1]PWS Information'!$E$10="CWS",T986="Single Family Residence",R986="Yes",P986="Non-Lead", M986="Non-Lead - Copper",N986="Before 1989")))),"Tier 4",
IF((OR((AND('[1]PWS Information'!$E$10="NTNC",P986="Non-Lead")),
(AND('[1]PWS Information'!$E$10="CWS",P986="Non-Lead",R986="")),
(AND('[1]PWS Information'!$E$10="CWS",P986="Non-Lead",R986="No")),
(AND('[1]PWS Information'!$E$10="CWS",P986="Non-Lead",R986="Don't Know")),
(AND('[1]PWS Information'!$E$10="CWS",P986="Non-Lead", I986="Non-Lead - Copper", R986="Yes", K986="Between 1989 and 2014")),
(AND('[1]PWS Information'!$E$10="CWS",P986="Non-Lead", I986="Non-Lead - Copper", R986="Yes", K986="After 2014")),
(AND('[1]PWS Information'!$E$10="CWS",P986="Non-Lead", I986="Non-Lead - Copper", R986="Yes", K986="Unknown")),
(AND('[1]PWS Information'!$E$10="CWS",P986="Non-Lead", M986="Non-Lead - Copper", R986="Yes", N986="Between 1989 and 2014")),
(AND('[1]PWS Information'!$E$10="CWS",P986="Non-Lead", M986="Non-Lead - Copper", R986="Yes", N986="After 2014")),
(AND('[1]PWS Information'!$E$10="CWS",P986="Non-Lead", M986="Non-Lead - Copper", R986="Yes", N986="Unknown")),
(AND('[1]PWS Information'!$E$10="CWS",P986="Unknown")),
(AND('[1]PWS Information'!$E$10="NTNC",P986="Unknown")),
(AND('[1]PWS Information'!$E$10="CWS",T986="Multiple Family Residence",P986="Galvanized Requiring Replacement")),
(AND('[1]PWS Information'!$E$10="CWS",P986="Galvanized Requiring Replacement")),
(AND('[1]PWS Information'!$E$10="NTNC",T986="Multiple Family Residence",P986="Galvanized Requiring Replacement")))),"Tier 5",
"")))))</f>
        <v>Tier 5</v>
      </c>
      <c r="Y986" s="24"/>
      <c r="Z986" s="24"/>
    </row>
    <row r="987" spans="1:26" x14ac:dyDescent="0.25">
      <c r="A987" s="17">
        <v>984</v>
      </c>
      <c r="B987" s="17">
        <v>409</v>
      </c>
      <c r="C987" s="17" t="s">
        <v>84</v>
      </c>
      <c r="D987" s="17" t="s">
        <v>188</v>
      </c>
      <c r="E987" s="17">
        <v>79549</v>
      </c>
      <c r="F987" s="17"/>
      <c r="G987" s="17"/>
      <c r="H987" s="17"/>
      <c r="I987" s="21" t="s">
        <v>218</v>
      </c>
      <c r="J987" s="22" t="s">
        <v>254</v>
      </c>
      <c r="K987" s="22" t="s">
        <v>255</v>
      </c>
      <c r="L987" s="22" t="s">
        <v>256</v>
      </c>
      <c r="M987" s="21" t="s">
        <v>218</v>
      </c>
      <c r="N987" s="19" t="s">
        <v>205</v>
      </c>
      <c r="O987" s="22" t="s">
        <v>257</v>
      </c>
      <c r="P987" s="31" t="str">
        <f t="shared" si="15"/>
        <v>Non-Lead</v>
      </c>
      <c r="Q987" s="40" t="s">
        <v>254</v>
      </c>
      <c r="R987" s="40" t="s">
        <v>254</v>
      </c>
      <c r="S987" s="24"/>
      <c r="T987" s="16"/>
      <c r="U987" s="41" t="s">
        <v>255</v>
      </c>
      <c r="V987" s="41" t="s">
        <v>255</v>
      </c>
      <c r="W987" s="16"/>
      <c r="X987" s="43" t="str">
        <f>IF((OR((AND('[1]PWS Information'!$E$10="CWS",T987="Single Family Residence",P987="Lead")),
(AND('[1]PWS Information'!$E$10="CWS",T987="Multiple Family Residence",'[1]PWS Information'!$E$11="Yes",P987="Lead")),
(AND('[1]PWS Information'!$E$10="NTNC",P987="Lead")))),"Tier 1",
IF((OR((AND('[1]PWS Information'!$E$10="CWS",T987="Multiple Family Residence",'[1]PWS Information'!$E$11="No",P987="Lead")),
(AND('[1]PWS Information'!$E$10="CWS",T987="Other",P987="Lead")),
(AND(T987="",P987="Lead")),
(AND('[1]PWS Information'!$E$10="CWS",T987="Building",P987="Lead")))),"Tier 2",
IF((OR((AND('[1]PWS Information'!$E$10="CWS",T987="Single Family Residence",P987="Galvanized Requiring Replacement")),
(AND('[1]PWS Information'!$E$10="CWS",T987="Single Family Residence",P987="Galvanized Requiring Replacement",Q987="Yes")),
(AND('[1]PWS Information'!$E$10="NTNC",T987="Single Family Residence",P987="Galvanized Requiring Replacement")),
(AND('[1]PWS Information'!$E$10="NTNC",T987="Single Family Residence",Q987="Yes")))),"Tier 3",
IF((OR((AND('[1]PWS Information'!$E$10="CWS",T987="Single Family Residence",R987="Yes",P987="Non-Lead", I987="Non-Lead - Copper",K987="Before 1989")),
(AND('[1]PWS Information'!$E$10="CWS",T987="Single Family Residence",R987="Yes",P987="Non-Lead", M987="Non-Lead - Copper",N987="Before 1989")))),"Tier 4",
IF((OR((AND('[1]PWS Information'!$E$10="NTNC",P987="Non-Lead")),
(AND('[1]PWS Information'!$E$10="CWS",P987="Non-Lead",R987="")),
(AND('[1]PWS Information'!$E$10="CWS",P987="Non-Lead",R987="No")),
(AND('[1]PWS Information'!$E$10="CWS",P987="Non-Lead",R987="Don't Know")),
(AND('[1]PWS Information'!$E$10="CWS",P987="Non-Lead", I987="Non-Lead - Copper", R987="Yes", K987="Between 1989 and 2014")),
(AND('[1]PWS Information'!$E$10="CWS",P987="Non-Lead", I987="Non-Lead - Copper", R987="Yes", K987="After 2014")),
(AND('[1]PWS Information'!$E$10="CWS",P987="Non-Lead", I987="Non-Lead - Copper", R987="Yes", K987="Unknown")),
(AND('[1]PWS Information'!$E$10="CWS",P987="Non-Lead", M987="Non-Lead - Copper", R987="Yes", N987="Between 1989 and 2014")),
(AND('[1]PWS Information'!$E$10="CWS",P987="Non-Lead", M987="Non-Lead - Copper", R987="Yes", N987="After 2014")),
(AND('[1]PWS Information'!$E$10="CWS",P987="Non-Lead", M987="Non-Lead - Copper", R987="Yes", N987="Unknown")),
(AND('[1]PWS Information'!$E$10="CWS",P987="Unknown")),
(AND('[1]PWS Information'!$E$10="NTNC",P987="Unknown")),
(AND('[1]PWS Information'!$E$10="CWS",T987="Multiple Family Residence",P987="Galvanized Requiring Replacement")),
(AND('[1]PWS Information'!$E$10="CWS",P987="Galvanized Requiring Replacement")),
(AND('[1]PWS Information'!$E$10="NTNC",T987="Multiple Family Residence",P987="Galvanized Requiring Replacement")))),"Tier 5",
"")))))</f>
        <v>Tier 5</v>
      </c>
      <c r="Y987" s="24"/>
      <c r="Z987" s="24"/>
    </row>
    <row r="988" spans="1:26" x14ac:dyDescent="0.25">
      <c r="A988" s="17">
        <v>985</v>
      </c>
      <c r="B988" s="18">
        <v>410</v>
      </c>
      <c r="C988" s="17" t="s">
        <v>84</v>
      </c>
      <c r="D988" s="17" t="s">
        <v>188</v>
      </c>
      <c r="E988" s="17">
        <v>79549</v>
      </c>
      <c r="F988" s="18"/>
      <c r="G988" s="18"/>
      <c r="H988" s="18"/>
      <c r="I988" s="21" t="s">
        <v>218</v>
      </c>
      <c r="J988" s="22" t="s">
        <v>254</v>
      </c>
      <c r="K988" s="22" t="s">
        <v>255</v>
      </c>
      <c r="L988" s="22" t="s">
        <v>256</v>
      </c>
      <c r="M988" s="21" t="s">
        <v>222</v>
      </c>
      <c r="N988" s="19" t="s">
        <v>205</v>
      </c>
      <c r="O988" s="22" t="s">
        <v>257</v>
      </c>
      <c r="P988" s="31" t="str">
        <f t="shared" si="15"/>
        <v>Galvanized Requiring Replacement</v>
      </c>
      <c r="Q988" s="40" t="s">
        <v>254</v>
      </c>
      <c r="R988" s="40" t="s">
        <v>254</v>
      </c>
      <c r="S988" s="24"/>
      <c r="T988" s="16"/>
      <c r="U988" s="41" t="s">
        <v>255</v>
      </c>
      <c r="V988" s="41" t="s">
        <v>255</v>
      </c>
      <c r="W988" s="16"/>
      <c r="X988" s="43" t="str">
        <f>IF((OR((AND('[1]PWS Information'!$E$10="CWS",T988="Single Family Residence",P988="Lead")),
(AND('[1]PWS Information'!$E$10="CWS",T988="Multiple Family Residence",'[1]PWS Information'!$E$11="Yes",P988="Lead")),
(AND('[1]PWS Information'!$E$10="NTNC",P988="Lead")))),"Tier 1",
IF((OR((AND('[1]PWS Information'!$E$10="CWS",T988="Multiple Family Residence",'[1]PWS Information'!$E$11="No",P988="Lead")),
(AND('[1]PWS Information'!$E$10="CWS",T988="Other",P988="Lead")),
(AND(T988="",P988="Lead")),
(AND('[1]PWS Information'!$E$10="CWS",T988="Building",P988="Lead")))),"Tier 2",
IF((OR((AND('[1]PWS Information'!$E$10="CWS",T988="Single Family Residence",P988="Galvanized Requiring Replacement")),
(AND('[1]PWS Information'!$E$10="CWS",T988="Single Family Residence",P988="Galvanized Requiring Replacement",Q988="Yes")),
(AND('[1]PWS Information'!$E$10="NTNC",T988="Single Family Residence",P988="Galvanized Requiring Replacement")),
(AND('[1]PWS Information'!$E$10="NTNC",T988="Single Family Residence",Q988="Yes")))),"Tier 3",
IF((OR((AND('[1]PWS Information'!$E$10="CWS",T988="Single Family Residence",R988="Yes",P988="Non-Lead", I988="Non-Lead - Copper",K988="Before 1989")),
(AND('[1]PWS Information'!$E$10="CWS",T988="Single Family Residence",R988="Yes",P988="Non-Lead", M988="Non-Lead - Copper",N988="Before 1989")))),"Tier 4",
IF((OR((AND('[1]PWS Information'!$E$10="NTNC",P988="Non-Lead")),
(AND('[1]PWS Information'!$E$10="CWS",P988="Non-Lead",R988="")),
(AND('[1]PWS Information'!$E$10="CWS",P988="Non-Lead",R988="No")),
(AND('[1]PWS Information'!$E$10="CWS",P988="Non-Lead",R988="Don't Know")),
(AND('[1]PWS Information'!$E$10="CWS",P988="Non-Lead", I988="Non-Lead - Copper", R988="Yes", K988="Between 1989 and 2014")),
(AND('[1]PWS Information'!$E$10="CWS",P988="Non-Lead", I988="Non-Lead - Copper", R988="Yes", K988="After 2014")),
(AND('[1]PWS Information'!$E$10="CWS",P988="Non-Lead", I988="Non-Lead - Copper", R988="Yes", K988="Unknown")),
(AND('[1]PWS Information'!$E$10="CWS",P988="Non-Lead", M988="Non-Lead - Copper", R988="Yes", N988="Between 1989 and 2014")),
(AND('[1]PWS Information'!$E$10="CWS",P988="Non-Lead", M988="Non-Lead - Copper", R988="Yes", N988="After 2014")),
(AND('[1]PWS Information'!$E$10="CWS",P988="Non-Lead", M988="Non-Lead - Copper", R988="Yes", N988="Unknown")),
(AND('[1]PWS Information'!$E$10="CWS",P988="Unknown")),
(AND('[1]PWS Information'!$E$10="NTNC",P988="Unknown")),
(AND('[1]PWS Information'!$E$10="CWS",T988="Multiple Family Residence",P988="Galvanized Requiring Replacement")),
(AND('[1]PWS Information'!$E$10="CWS",P988="Galvanized Requiring Replacement")),
(AND('[1]PWS Information'!$E$10="NTNC",T988="Multiple Family Residence",P988="Galvanized Requiring Replacement")))),"Tier 5",
"")))))</f>
        <v>Tier 5</v>
      </c>
      <c r="Y988" s="24"/>
      <c r="Z988" s="24"/>
    </row>
    <row r="989" spans="1:26" x14ac:dyDescent="0.25">
      <c r="A989" s="17">
        <v>986</v>
      </c>
      <c r="B989" s="18">
        <v>411</v>
      </c>
      <c r="C989" s="17" t="s">
        <v>84</v>
      </c>
      <c r="D989" s="17" t="s">
        <v>188</v>
      </c>
      <c r="E989" s="17">
        <v>79549</v>
      </c>
      <c r="F989" s="18"/>
      <c r="G989" s="18"/>
      <c r="H989" s="18"/>
      <c r="I989" s="21" t="s">
        <v>218</v>
      </c>
      <c r="J989" s="22" t="s">
        <v>254</v>
      </c>
      <c r="K989" s="22" t="s">
        <v>255</v>
      </c>
      <c r="L989" s="22" t="s">
        <v>256</v>
      </c>
      <c r="M989" s="21" t="s">
        <v>218</v>
      </c>
      <c r="N989" s="19" t="s">
        <v>205</v>
      </c>
      <c r="O989" s="22" t="s">
        <v>257</v>
      </c>
      <c r="P989" s="31" t="str">
        <f t="shared" si="15"/>
        <v>Non-Lead</v>
      </c>
      <c r="Q989" s="40" t="s">
        <v>254</v>
      </c>
      <c r="R989" s="40" t="s">
        <v>254</v>
      </c>
      <c r="S989" s="24"/>
      <c r="T989" s="16"/>
      <c r="U989" s="41" t="s">
        <v>255</v>
      </c>
      <c r="V989" s="41" t="s">
        <v>255</v>
      </c>
      <c r="W989" s="16"/>
      <c r="X989" s="43" t="str">
        <f>IF((OR((AND('[1]PWS Information'!$E$10="CWS",T989="Single Family Residence",P989="Lead")),
(AND('[1]PWS Information'!$E$10="CWS",T989="Multiple Family Residence",'[1]PWS Information'!$E$11="Yes",P989="Lead")),
(AND('[1]PWS Information'!$E$10="NTNC",P989="Lead")))),"Tier 1",
IF((OR((AND('[1]PWS Information'!$E$10="CWS",T989="Multiple Family Residence",'[1]PWS Information'!$E$11="No",P989="Lead")),
(AND('[1]PWS Information'!$E$10="CWS",T989="Other",P989="Lead")),
(AND(T989="",P989="Lead")),
(AND('[1]PWS Information'!$E$10="CWS",T989="Building",P989="Lead")))),"Tier 2",
IF((OR((AND('[1]PWS Information'!$E$10="CWS",T989="Single Family Residence",P989="Galvanized Requiring Replacement")),
(AND('[1]PWS Information'!$E$10="CWS",T989="Single Family Residence",P989="Galvanized Requiring Replacement",Q989="Yes")),
(AND('[1]PWS Information'!$E$10="NTNC",T989="Single Family Residence",P989="Galvanized Requiring Replacement")),
(AND('[1]PWS Information'!$E$10="NTNC",T989="Single Family Residence",Q989="Yes")))),"Tier 3",
IF((OR((AND('[1]PWS Information'!$E$10="CWS",T989="Single Family Residence",R989="Yes",P989="Non-Lead", I989="Non-Lead - Copper",K989="Before 1989")),
(AND('[1]PWS Information'!$E$10="CWS",T989="Single Family Residence",R989="Yes",P989="Non-Lead", M989="Non-Lead - Copper",N989="Before 1989")))),"Tier 4",
IF((OR((AND('[1]PWS Information'!$E$10="NTNC",P989="Non-Lead")),
(AND('[1]PWS Information'!$E$10="CWS",P989="Non-Lead",R989="")),
(AND('[1]PWS Information'!$E$10="CWS",P989="Non-Lead",R989="No")),
(AND('[1]PWS Information'!$E$10="CWS",P989="Non-Lead",R989="Don't Know")),
(AND('[1]PWS Information'!$E$10="CWS",P989="Non-Lead", I989="Non-Lead - Copper", R989="Yes", K989="Between 1989 and 2014")),
(AND('[1]PWS Information'!$E$10="CWS",P989="Non-Lead", I989="Non-Lead - Copper", R989="Yes", K989="After 2014")),
(AND('[1]PWS Information'!$E$10="CWS",P989="Non-Lead", I989="Non-Lead - Copper", R989="Yes", K989="Unknown")),
(AND('[1]PWS Information'!$E$10="CWS",P989="Non-Lead", M989="Non-Lead - Copper", R989="Yes", N989="Between 1989 and 2014")),
(AND('[1]PWS Information'!$E$10="CWS",P989="Non-Lead", M989="Non-Lead - Copper", R989="Yes", N989="After 2014")),
(AND('[1]PWS Information'!$E$10="CWS",P989="Non-Lead", M989="Non-Lead - Copper", R989="Yes", N989="Unknown")),
(AND('[1]PWS Information'!$E$10="CWS",P989="Unknown")),
(AND('[1]PWS Information'!$E$10="NTNC",P989="Unknown")),
(AND('[1]PWS Information'!$E$10="CWS",T989="Multiple Family Residence",P989="Galvanized Requiring Replacement")),
(AND('[1]PWS Information'!$E$10="CWS",P989="Galvanized Requiring Replacement")),
(AND('[1]PWS Information'!$E$10="NTNC",T989="Multiple Family Residence",P989="Galvanized Requiring Replacement")))),"Tier 5",
"")))))</f>
        <v>Tier 5</v>
      </c>
      <c r="Y989" s="24"/>
      <c r="Z989" s="24"/>
    </row>
    <row r="990" spans="1:26" x14ac:dyDescent="0.25">
      <c r="A990" s="17">
        <v>987</v>
      </c>
      <c r="B990" s="18">
        <v>412</v>
      </c>
      <c r="C990" s="17" t="s">
        <v>84</v>
      </c>
      <c r="D990" s="17" t="s">
        <v>188</v>
      </c>
      <c r="E990" s="17">
        <v>79549</v>
      </c>
      <c r="F990" s="18"/>
      <c r="G990" s="18"/>
      <c r="H990" s="18"/>
      <c r="I990" s="21" t="s">
        <v>218</v>
      </c>
      <c r="J990" s="22" t="s">
        <v>254</v>
      </c>
      <c r="K990" s="22" t="s">
        <v>255</v>
      </c>
      <c r="L990" s="22" t="s">
        <v>256</v>
      </c>
      <c r="M990" s="21" t="s">
        <v>221</v>
      </c>
      <c r="N990" s="19" t="s">
        <v>205</v>
      </c>
      <c r="O990" s="22" t="s">
        <v>257</v>
      </c>
      <c r="P990" s="31" t="str">
        <f t="shared" si="15"/>
        <v>Non-Lead</v>
      </c>
      <c r="Q990" s="40" t="s">
        <v>254</v>
      </c>
      <c r="R990" s="40" t="s">
        <v>254</v>
      </c>
      <c r="S990" s="24"/>
      <c r="T990" s="16"/>
      <c r="U990" s="41" t="s">
        <v>255</v>
      </c>
      <c r="V990" s="41" t="s">
        <v>255</v>
      </c>
      <c r="W990" s="16"/>
      <c r="X990" s="43" t="str">
        <f>IF((OR((AND('[1]PWS Information'!$E$10="CWS",T990="Single Family Residence",P990="Lead")),
(AND('[1]PWS Information'!$E$10="CWS",T990="Multiple Family Residence",'[1]PWS Information'!$E$11="Yes",P990="Lead")),
(AND('[1]PWS Information'!$E$10="NTNC",P990="Lead")))),"Tier 1",
IF((OR((AND('[1]PWS Information'!$E$10="CWS",T990="Multiple Family Residence",'[1]PWS Information'!$E$11="No",P990="Lead")),
(AND('[1]PWS Information'!$E$10="CWS",T990="Other",P990="Lead")),
(AND(T990="",P990="Lead")),
(AND('[1]PWS Information'!$E$10="CWS",T990="Building",P990="Lead")))),"Tier 2",
IF((OR((AND('[1]PWS Information'!$E$10="CWS",T990="Single Family Residence",P990="Galvanized Requiring Replacement")),
(AND('[1]PWS Information'!$E$10="CWS",T990="Single Family Residence",P990="Galvanized Requiring Replacement",Q990="Yes")),
(AND('[1]PWS Information'!$E$10="NTNC",T990="Single Family Residence",P990="Galvanized Requiring Replacement")),
(AND('[1]PWS Information'!$E$10="NTNC",T990="Single Family Residence",Q990="Yes")))),"Tier 3",
IF((OR((AND('[1]PWS Information'!$E$10="CWS",T990="Single Family Residence",R990="Yes",P990="Non-Lead", I990="Non-Lead - Copper",K990="Before 1989")),
(AND('[1]PWS Information'!$E$10="CWS",T990="Single Family Residence",R990="Yes",P990="Non-Lead", M990="Non-Lead - Copper",N990="Before 1989")))),"Tier 4",
IF((OR((AND('[1]PWS Information'!$E$10="NTNC",P990="Non-Lead")),
(AND('[1]PWS Information'!$E$10="CWS",P990="Non-Lead",R990="")),
(AND('[1]PWS Information'!$E$10="CWS",P990="Non-Lead",R990="No")),
(AND('[1]PWS Information'!$E$10="CWS",P990="Non-Lead",R990="Don't Know")),
(AND('[1]PWS Information'!$E$10="CWS",P990="Non-Lead", I990="Non-Lead - Copper", R990="Yes", K990="Between 1989 and 2014")),
(AND('[1]PWS Information'!$E$10="CWS",P990="Non-Lead", I990="Non-Lead - Copper", R990="Yes", K990="After 2014")),
(AND('[1]PWS Information'!$E$10="CWS",P990="Non-Lead", I990="Non-Lead - Copper", R990="Yes", K990="Unknown")),
(AND('[1]PWS Information'!$E$10="CWS",P990="Non-Lead", M990="Non-Lead - Copper", R990="Yes", N990="Between 1989 and 2014")),
(AND('[1]PWS Information'!$E$10="CWS",P990="Non-Lead", M990="Non-Lead - Copper", R990="Yes", N990="After 2014")),
(AND('[1]PWS Information'!$E$10="CWS",P990="Non-Lead", M990="Non-Lead - Copper", R990="Yes", N990="Unknown")),
(AND('[1]PWS Information'!$E$10="CWS",P990="Unknown")),
(AND('[1]PWS Information'!$E$10="NTNC",P990="Unknown")),
(AND('[1]PWS Information'!$E$10="CWS",T990="Multiple Family Residence",P990="Galvanized Requiring Replacement")),
(AND('[1]PWS Information'!$E$10="CWS",P990="Galvanized Requiring Replacement")),
(AND('[1]PWS Information'!$E$10="NTNC",T990="Multiple Family Residence",P990="Galvanized Requiring Replacement")))),"Tier 5",
"")))))</f>
        <v>Tier 5</v>
      </c>
      <c r="Y990" s="24"/>
      <c r="Z990" s="24"/>
    </row>
    <row r="991" spans="1:26" x14ac:dyDescent="0.25">
      <c r="A991" s="17">
        <v>988</v>
      </c>
      <c r="B991" s="17">
        <v>413</v>
      </c>
      <c r="C991" s="17" t="s">
        <v>84</v>
      </c>
      <c r="D991" s="17" t="s">
        <v>188</v>
      </c>
      <c r="E991" s="17">
        <v>79549</v>
      </c>
      <c r="F991" s="17"/>
      <c r="G991" s="17"/>
      <c r="H991" s="17"/>
      <c r="I991" s="21" t="s">
        <v>218</v>
      </c>
      <c r="J991" s="22" t="s">
        <v>254</v>
      </c>
      <c r="K991" s="22" t="s">
        <v>255</v>
      </c>
      <c r="L991" s="22" t="s">
        <v>256</v>
      </c>
      <c r="M991" s="21" t="s">
        <v>218</v>
      </c>
      <c r="N991" s="19" t="s">
        <v>205</v>
      </c>
      <c r="O991" s="22" t="s">
        <v>257</v>
      </c>
      <c r="P991" s="31" t="str">
        <f t="shared" si="15"/>
        <v>Non-Lead</v>
      </c>
      <c r="Q991" s="40" t="s">
        <v>254</v>
      </c>
      <c r="R991" s="40" t="s">
        <v>254</v>
      </c>
      <c r="S991" s="24"/>
      <c r="T991" s="16"/>
      <c r="U991" s="41" t="s">
        <v>255</v>
      </c>
      <c r="V991" s="41" t="s">
        <v>255</v>
      </c>
      <c r="W991" s="16"/>
      <c r="X991" s="43" t="str">
        <f>IF((OR((AND('[1]PWS Information'!$E$10="CWS",T991="Single Family Residence",P991="Lead")),
(AND('[1]PWS Information'!$E$10="CWS",T991="Multiple Family Residence",'[1]PWS Information'!$E$11="Yes",P991="Lead")),
(AND('[1]PWS Information'!$E$10="NTNC",P991="Lead")))),"Tier 1",
IF((OR((AND('[1]PWS Information'!$E$10="CWS",T991="Multiple Family Residence",'[1]PWS Information'!$E$11="No",P991="Lead")),
(AND('[1]PWS Information'!$E$10="CWS",T991="Other",P991="Lead")),
(AND(T991="",P991="Lead")),
(AND('[1]PWS Information'!$E$10="CWS",T991="Building",P991="Lead")))),"Tier 2",
IF((OR((AND('[1]PWS Information'!$E$10="CWS",T991="Single Family Residence",P991="Galvanized Requiring Replacement")),
(AND('[1]PWS Information'!$E$10="CWS",T991="Single Family Residence",P991="Galvanized Requiring Replacement",Q991="Yes")),
(AND('[1]PWS Information'!$E$10="NTNC",T991="Single Family Residence",P991="Galvanized Requiring Replacement")),
(AND('[1]PWS Information'!$E$10="NTNC",T991="Single Family Residence",Q991="Yes")))),"Tier 3",
IF((OR((AND('[1]PWS Information'!$E$10="CWS",T991="Single Family Residence",R991="Yes",P991="Non-Lead", I991="Non-Lead - Copper",K991="Before 1989")),
(AND('[1]PWS Information'!$E$10="CWS",T991="Single Family Residence",R991="Yes",P991="Non-Lead", M991="Non-Lead - Copper",N991="Before 1989")))),"Tier 4",
IF((OR((AND('[1]PWS Information'!$E$10="NTNC",P991="Non-Lead")),
(AND('[1]PWS Information'!$E$10="CWS",P991="Non-Lead",R991="")),
(AND('[1]PWS Information'!$E$10="CWS",P991="Non-Lead",R991="No")),
(AND('[1]PWS Information'!$E$10="CWS",P991="Non-Lead",R991="Don't Know")),
(AND('[1]PWS Information'!$E$10="CWS",P991="Non-Lead", I991="Non-Lead - Copper", R991="Yes", K991="Between 1989 and 2014")),
(AND('[1]PWS Information'!$E$10="CWS",P991="Non-Lead", I991="Non-Lead - Copper", R991="Yes", K991="After 2014")),
(AND('[1]PWS Information'!$E$10="CWS",P991="Non-Lead", I991="Non-Lead - Copper", R991="Yes", K991="Unknown")),
(AND('[1]PWS Information'!$E$10="CWS",P991="Non-Lead", M991="Non-Lead - Copper", R991="Yes", N991="Between 1989 and 2014")),
(AND('[1]PWS Information'!$E$10="CWS",P991="Non-Lead", M991="Non-Lead - Copper", R991="Yes", N991="After 2014")),
(AND('[1]PWS Information'!$E$10="CWS",P991="Non-Lead", M991="Non-Lead - Copper", R991="Yes", N991="Unknown")),
(AND('[1]PWS Information'!$E$10="CWS",P991="Unknown")),
(AND('[1]PWS Information'!$E$10="NTNC",P991="Unknown")),
(AND('[1]PWS Information'!$E$10="CWS",T991="Multiple Family Residence",P991="Galvanized Requiring Replacement")),
(AND('[1]PWS Information'!$E$10="CWS",P991="Galvanized Requiring Replacement")),
(AND('[1]PWS Information'!$E$10="NTNC",T991="Multiple Family Residence",P991="Galvanized Requiring Replacement")))),"Tier 5",
"")))))</f>
        <v>Tier 5</v>
      </c>
      <c r="Y991" s="24"/>
      <c r="Z991" s="24"/>
    </row>
    <row r="992" spans="1:26" x14ac:dyDescent="0.25">
      <c r="A992" s="17">
        <v>989</v>
      </c>
      <c r="B992" s="17">
        <v>414</v>
      </c>
      <c r="C992" s="17" t="s">
        <v>84</v>
      </c>
      <c r="D992" s="17" t="s">
        <v>188</v>
      </c>
      <c r="E992" s="17">
        <v>79549</v>
      </c>
      <c r="F992" s="17"/>
      <c r="G992" s="17"/>
      <c r="H992" s="17"/>
      <c r="I992" s="21" t="s">
        <v>218</v>
      </c>
      <c r="J992" s="22" t="s">
        <v>254</v>
      </c>
      <c r="K992" s="22" t="s">
        <v>255</v>
      </c>
      <c r="L992" s="22" t="s">
        <v>256</v>
      </c>
      <c r="M992" s="21" t="s">
        <v>222</v>
      </c>
      <c r="N992" s="37" t="s">
        <v>205</v>
      </c>
      <c r="O992" s="22" t="s">
        <v>257</v>
      </c>
      <c r="P992" s="31" t="str">
        <f t="shared" si="15"/>
        <v>Galvanized Requiring Replacement</v>
      </c>
      <c r="Q992" s="40" t="s">
        <v>254</v>
      </c>
      <c r="R992" s="40" t="s">
        <v>254</v>
      </c>
      <c r="S992" s="24"/>
      <c r="T992" s="16"/>
      <c r="U992" s="41" t="s">
        <v>255</v>
      </c>
      <c r="V992" s="41" t="s">
        <v>255</v>
      </c>
      <c r="W992" s="16"/>
      <c r="X992" s="43" t="str">
        <f>IF((OR((AND('[1]PWS Information'!$E$10="CWS",T992="Single Family Residence",P992="Lead")),
(AND('[1]PWS Information'!$E$10="CWS",T992="Multiple Family Residence",'[1]PWS Information'!$E$11="Yes",P992="Lead")),
(AND('[1]PWS Information'!$E$10="NTNC",P992="Lead")))),"Tier 1",
IF((OR((AND('[1]PWS Information'!$E$10="CWS",T992="Multiple Family Residence",'[1]PWS Information'!$E$11="No",P992="Lead")),
(AND('[1]PWS Information'!$E$10="CWS",T992="Other",P992="Lead")),
(AND(T992="",P992="Lead")),
(AND('[1]PWS Information'!$E$10="CWS",T992="Building",P992="Lead")))),"Tier 2",
IF((OR((AND('[1]PWS Information'!$E$10="CWS",T992="Single Family Residence",P992="Galvanized Requiring Replacement")),
(AND('[1]PWS Information'!$E$10="CWS",T992="Single Family Residence",P992="Galvanized Requiring Replacement",Q992="Yes")),
(AND('[1]PWS Information'!$E$10="NTNC",T992="Single Family Residence",P992="Galvanized Requiring Replacement")),
(AND('[1]PWS Information'!$E$10="NTNC",T992="Single Family Residence",Q992="Yes")))),"Tier 3",
IF((OR((AND('[1]PWS Information'!$E$10="CWS",T992="Single Family Residence",R992="Yes",P992="Non-Lead", I992="Non-Lead - Copper",K992="Before 1989")),
(AND('[1]PWS Information'!$E$10="CWS",T992="Single Family Residence",R992="Yes",P992="Non-Lead", M992="Non-Lead - Copper",N992="Before 1989")))),"Tier 4",
IF((OR((AND('[1]PWS Information'!$E$10="NTNC",P992="Non-Lead")),
(AND('[1]PWS Information'!$E$10="CWS",P992="Non-Lead",R992="")),
(AND('[1]PWS Information'!$E$10="CWS",P992="Non-Lead",R992="No")),
(AND('[1]PWS Information'!$E$10="CWS",P992="Non-Lead",R992="Don't Know")),
(AND('[1]PWS Information'!$E$10="CWS",P992="Non-Lead", I992="Non-Lead - Copper", R992="Yes", K992="Between 1989 and 2014")),
(AND('[1]PWS Information'!$E$10="CWS",P992="Non-Lead", I992="Non-Lead - Copper", R992="Yes", K992="After 2014")),
(AND('[1]PWS Information'!$E$10="CWS",P992="Non-Lead", I992="Non-Lead - Copper", R992="Yes", K992="Unknown")),
(AND('[1]PWS Information'!$E$10="CWS",P992="Non-Lead", M992="Non-Lead - Copper", R992="Yes", N992="Between 1989 and 2014")),
(AND('[1]PWS Information'!$E$10="CWS",P992="Non-Lead", M992="Non-Lead - Copper", R992="Yes", N992="After 2014")),
(AND('[1]PWS Information'!$E$10="CWS",P992="Non-Lead", M992="Non-Lead - Copper", R992="Yes", N992="Unknown")),
(AND('[1]PWS Information'!$E$10="CWS",P992="Unknown")),
(AND('[1]PWS Information'!$E$10="NTNC",P992="Unknown")),
(AND('[1]PWS Information'!$E$10="CWS",T992="Multiple Family Residence",P992="Galvanized Requiring Replacement")),
(AND('[1]PWS Information'!$E$10="CWS",P992="Galvanized Requiring Replacement")),
(AND('[1]PWS Information'!$E$10="NTNC",T992="Multiple Family Residence",P992="Galvanized Requiring Replacement")))),"Tier 5",
"")))))</f>
        <v>Tier 5</v>
      </c>
      <c r="Y992" s="24"/>
      <c r="Z992" s="24"/>
    </row>
    <row r="993" spans="1:26" x14ac:dyDescent="0.25">
      <c r="A993" s="17">
        <v>990</v>
      </c>
      <c r="B993" s="17">
        <v>415</v>
      </c>
      <c r="C993" s="17" t="s">
        <v>84</v>
      </c>
      <c r="D993" s="17" t="s">
        <v>188</v>
      </c>
      <c r="E993" s="17">
        <v>79549</v>
      </c>
      <c r="F993" s="17"/>
      <c r="G993" s="17"/>
      <c r="H993" s="17"/>
      <c r="I993" s="21" t="s">
        <v>218</v>
      </c>
      <c r="J993" s="22" t="s">
        <v>254</v>
      </c>
      <c r="K993" s="22" t="s">
        <v>255</v>
      </c>
      <c r="L993" s="22" t="s">
        <v>256</v>
      </c>
      <c r="M993" s="21" t="s">
        <v>218</v>
      </c>
      <c r="N993" s="37" t="s">
        <v>205</v>
      </c>
      <c r="O993" s="22" t="s">
        <v>257</v>
      </c>
      <c r="P993" s="31" t="str">
        <f t="shared" si="15"/>
        <v>Non-Lead</v>
      </c>
      <c r="Q993" s="40" t="s">
        <v>254</v>
      </c>
      <c r="R993" s="40" t="s">
        <v>254</v>
      </c>
      <c r="S993" s="24"/>
      <c r="T993" s="16"/>
      <c r="U993" s="41" t="s">
        <v>255</v>
      </c>
      <c r="V993" s="41" t="s">
        <v>255</v>
      </c>
      <c r="W993" s="16"/>
      <c r="X993" s="43" t="str">
        <f>IF((OR((AND('[1]PWS Information'!$E$10="CWS",T993="Single Family Residence",P993="Lead")),
(AND('[1]PWS Information'!$E$10="CWS",T993="Multiple Family Residence",'[1]PWS Information'!$E$11="Yes",P993="Lead")),
(AND('[1]PWS Information'!$E$10="NTNC",P993="Lead")))),"Tier 1",
IF((OR((AND('[1]PWS Information'!$E$10="CWS",T993="Multiple Family Residence",'[1]PWS Information'!$E$11="No",P993="Lead")),
(AND('[1]PWS Information'!$E$10="CWS",T993="Other",P993="Lead")),
(AND(T993="",P993="Lead")),
(AND('[1]PWS Information'!$E$10="CWS",T993="Building",P993="Lead")))),"Tier 2",
IF((OR((AND('[1]PWS Information'!$E$10="CWS",T993="Single Family Residence",P993="Galvanized Requiring Replacement")),
(AND('[1]PWS Information'!$E$10="CWS",T993="Single Family Residence",P993="Galvanized Requiring Replacement",Q993="Yes")),
(AND('[1]PWS Information'!$E$10="NTNC",T993="Single Family Residence",P993="Galvanized Requiring Replacement")),
(AND('[1]PWS Information'!$E$10="NTNC",T993="Single Family Residence",Q993="Yes")))),"Tier 3",
IF((OR((AND('[1]PWS Information'!$E$10="CWS",T993="Single Family Residence",R993="Yes",P993="Non-Lead", I993="Non-Lead - Copper",K993="Before 1989")),
(AND('[1]PWS Information'!$E$10="CWS",T993="Single Family Residence",R993="Yes",P993="Non-Lead", M993="Non-Lead - Copper",N993="Before 1989")))),"Tier 4",
IF((OR((AND('[1]PWS Information'!$E$10="NTNC",P993="Non-Lead")),
(AND('[1]PWS Information'!$E$10="CWS",P993="Non-Lead",R993="")),
(AND('[1]PWS Information'!$E$10="CWS",P993="Non-Lead",R993="No")),
(AND('[1]PWS Information'!$E$10="CWS",P993="Non-Lead",R993="Don't Know")),
(AND('[1]PWS Information'!$E$10="CWS",P993="Non-Lead", I993="Non-Lead - Copper", R993="Yes", K993="Between 1989 and 2014")),
(AND('[1]PWS Information'!$E$10="CWS",P993="Non-Lead", I993="Non-Lead - Copper", R993="Yes", K993="After 2014")),
(AND('[1]PWS Information'!$E$10="CWS",P993="Non-Lead", I993="Non-Lead - Copper", R993="Yes", K993="Unknown")),
(AND('[1]PWS Information'!$E$10="CWS",P993="Non-Lead", M993="Non-Lead - Copper", R993="Yes", N993="Between 1989 and 2014")),
(AND('[1]PWS Information'!$E$10="CWS",P993="Non-Lead", M993="Non-Lead - Copper", R993="Yes", N993="After 2014")),
(AND('[1]PWS Information'!$E$10="CWS",P993="Non-Lead", M993="Non-Lead - Copper", R993="Yes", N993="Unknown")),
(AND('[1]PWS Information'!$E$10="CWS",P993="Unknown")),
(AND('[1]PWS Information'!$E$10="NTNC",P993="Unknown")),
(AND('[1]PWS Information'!$E$10="CWS",T993="Multiple Family Residence",P993="Galvanized Requiring Replacement")),
(AND('[1]PWS Information'!$E$10="CWS",P993="Galvanized Requiring Replacement")),
(AND('[1]PWS Information'!$E$10="NTNC",T993="Multiple Family Residence",P993="Galvanized Requiring Replacement")))),"Tier 5",
"")))))</f>
        <v>Tier 5</v>
      </c>
      <c r="Y993" s="24"/>
      <c r="Z993" s="24"/>
    </row>
    <row r="994" spans="1:26" x14ac:dyDescent="0.25">
      <c r="A994" s="17">
        <v>991</v>
      </c>
      <c r="B994" s="17">
        <v>416</v>
      </c>
      <c r="C994" s="17" t="s">
        <v>84</v>
      </c>
      <c r="D994" s="17" t="s">
        <v>188</v>
      </c>
      <c r="E994" s="17">
        <v>79549</v>
      </c>
      <c r="F994" s="17"/>
      <c r="G994" s="17"/>
      <c r="H994" s="17"/>
      <c r="I994" s="21" t="s">
        <v>218</v>
      </c>
      <c r="J994" s="22" t="s">
        <v>254</v>
      </c>
      <c r="K994" s="22" t="s">
        <v>255</v>
      </c>
      <c r="L994" s="22" t="s">
        <v>256</v>
      </c>
      <c r="M994" s="21" t="s">
        <v>218</v>
      </c>
      <c r="N994" s="19" t="s">
        <v>205</v>
      </c>
      <c r="O994" s="22" t="s">
        <v>257</v>
      </c>
      <c r="P994" s="31" t="str">
        <f t="shared" si="15"/>
        <v>Non-Lead</v>
      </c>
      <c r="Q994" s="40" t="s">
        <v>254</v>
      </c>
      <c r="R994" s="40" t="s">
        <v>254</v>
      </c>
      <c r="S994" s="24"/>
      <c r="T994" s="16"/>
      <c r="U994" s="41" t="s">
        <v>255</v>
      </c>
      <c r="V994" s="41" t="s">
        <v>255</v>
      </c>
      <c r="W994" s="16"/>
      <c r="X994" s="43" t="str">
        <f>IF((OR((AND('[1]PWS Information'!$E$10="CWS",T994="Single Family Residence",P994="Lead")),
(AND('[1]PWS Information'!$E$10="CWS",T994="Multiple Family Residence",'[1]PWS Information'!$E$11="Yes",P994="Lead")),
(AND('[1]PWS Information'!$E$10="NTNC",P994="Lead")))),"Tier 1",
IF((OR((AND('[1]PWS Information'!$E$10="CWS",T994="Multiple Family Residence",'[1]PWS Information'!$E$11="No",P994="Lead")),
(AND('[1]PWS Information'!$E$10="CWS",T994="Other",P994="Lead")),
(AND(T994="",P994="Lead")),
(AND('[1]PWS Information'!$E$10="CWS",T994="Building",P994="Lead")))),"Tier 2",
IF((OR((AND('[1]PWS Information'!$E$10="CWS",T994="Single Family Residence",P994="Galvanized Requiring Replacement")),
(AND('[1]PWS Information'!$E$10="CWS",T994="Single Family Residence",P994="Galvanized Requiring Replacement",Q994="Yes")),
(AND('[1]PWS Information'!$E$10="NTNC",T994="Single Family Residence",P994="Galvanized Requiring Replacement")),
(AND('[1]PWS Information'!$E$10="NTNC",T994="Single Family Residence",Q994="Yes")))),"Tier 3",
IF((OR((AND('[1]PWS Information'!$E$10="CWS",T994="Single Family Residence",R994="Yes",P994="Non-Lead", I994="Non-Lead - Copper",K994="Before 1989")),
(AND('[1]PWS Information'!$E$10="CWS",T994="Single Family Residence",R994="Yes",P994="Non-Lead", M994="Non-Lead - Copper",N994="Before 1989")))),"Tier 4",
IF((OR((AND('[1]PWS Information'!$E$10="NTNC",P994="Non-Lead")),
(AND('[1]PWS Information'!$E$10="CWS",P994="Non-Lead",R994="")),
(AND('[1]PWS Information'!$E$10="CWS",P994="Non-Lead",R994="No")),
(AND('[1]PWS Information'!$E$10="CWS",P994="Non-Lead",R994="Don't Know")),
(AND('[1]PWS Information'!$E$10="CWS",P994="Non-Lead", I994="Non-Lead - Copper", R994="Yes", K994="Between 1989 and 2014")),
(AND('[1]PWS Information'!$E$10="CWS",P994="Non-Lead", I994="Non-Lead - Copper", R994="Yes", K994="After 2014")),
(AND('[1]PWS Information'!$E$10="CWS",P994="Non-Lead", I994="Non-Lead - Copper", R994="Yes", K994="Unknown")),
(AND('[1]PWS Information'!$E$10="CWS",P994="Non-Lead", M994="Non-Lead - Copper", R994="Yes", N994="Between 1989 and 2014")),
(AND('[1]PWS Information'!$E$10="CWS",P994="Non-Lead", M994="Non-Lead - Copper", R994="Yes", N994="After 2014")),
(AND('[1]PWS Information'!$E$10="CWS",P994="Non-Lead", M994="Non-Lead - Copper", R994="Yes", N994="Unknown")),
(AND('[1]PWS Information'!$E$10="CWS",P994="Unknown")),
(AND('[1]PWS Information'!$E$10="NTNC",P994="Unknown")),
(AND('[1]PWS Information'!$E$10="CWS",T994="Multiple Family Residence",P994="Galvanized Requiring Replacement")),
(AND('[1]PWS Information'!$E$10="CWS",P994="Galvanized Requiring Replacement")),
(AND('[1]PWS Information'!$E$10="NTNC",T994="Multiple Family Residence",P994="Galvanized Requiring Replacement")))),"Tier 5",
"")))))</f>
        <v>Tier 5</v>
      </c>
      <c r="Y994" s="24"/>
      <c r="Z994" s="24"/>
    </row>
    <row r="995" spans="1:26" x14ac:dyDescent="0.25">
      <c r="A995" s="17">
        <v>992</v>
      </c>
      <c r="B995" s="18">
        <v>417</v>
      </c>
      <c r="C995" s="17" t="s">
        <v>84</v>
      </c>
      <c r="D995" s="17" t="s">
        <v>188</v>
      </c>
      <c r="E995" s="17">
        <v>79549</v>
      </c>
      <c r="F995" s="18"/>
      <c r="G995" s="18"/>
      <c r="H995" s="18"/>
      <c r="I995" s="21" t="s">
        <v>218</v>
      </c>
      <c r="J995" s="22" t="s">
        <v>254</v>
      </c>
      <c r="K995" s="22" t="s">
        <v>255</v>
      </c>
      <c r="L995" s="22" t="s">
        <v>256</v>
      </c>
      <c r="M995" s="21" t="s">
        <v>218</v>
      </c>
      <c r="N995" s="19" t="s">
        <v>205</v>
      </c>
      <c r="O995" s="22" t="s">
        <v>257</v>
      </c>
      <c r="P995" s="31" t="str">
        <f t="shared" si="15"/>
        <v>Non-Lead</v>
      </c>
      <c r="Q995" s="40" t="s">
        <v>254</v>
      </c>
      <c r="R995" s="40" t="s">
        <v>254</v>
      </c>
      <c r="S995" s="24"/>
      <c r="T995" s="16"/>
      <c r="U995" s="41" t="s">
        <v>255</v>
      </c>
      <c r="V995" s="41" t="s">
        <v>255</v>
      </c>
      <c r="W995" s="16"/>
      <c r="X995" s="43" t="str">
        <f>IF((OR((AND('[1]PWS Information'!$E$10="CWS",T995="Single Family Residence",P995="Lead")),
(AND('[1]PWS Information'!$E$10="CWS",T995="Multiple Family Residence",'[1]PWS Information'!$E$11="Yes",P995="Lead")),
(AND('[1]PWS Information'!$E$10="NTNC",P995="Lead")))),"Tier 1",
IF((OR((AND('[1]PWS Information'!$E$10="CWS",T995="Multiple Family Residence",'[1]PWS Information'!$E$11="No",P995="Lead")),
(AND('[1]PWS Information'!$E$10="CWS",T995="Other",P995="Lead")),
(AND(T995="",P995="Lead")),
(AND('[1]PWS Information'!$E$10="CWS",T995="Building",P995="Lead")))),"Tier 2",
IF((OR((AND('[1]PWS Information'!$E$10="CWS",T995="Single Family Residence",P995="Galvanized Requiring Replacement")),
(AND('[1]PWS Information'!$E$10="CWS",T995="Single Family Residence",P995="Galvanized Requiring Replacement",Q995="Yes")),
(AND('[1]PWS Information'!$E$10="NTNC",T995="Single Family Residence",P995="Galvanized Requiring Replacement")),
(AND('[1]PWS Information'!$E$10="NTNC",T995="Single Family Residence",Q995="Yes")))),"Tier 3",
IF((OR((AND('[1]PWS Information'!$E$10="CWS",T995="Single Family Residence",R995="Yes",P995="Non-Lead", I995="Non-Lead - Copper",K995="Before 1989")),
(AND('[1]PWS Information'!$E$10="CWS",T995="Single Family Residence",R995="Yes",P995="Non-Lead", M995="Non-Lead - Copper",N995="Before 1989")))),"Tier 4",
IF((OR((AND('[1]PWS Information'!$E$10="NTNC",P995="Non-Lead")),
(AND('[1]PWS Information'!$E$10="CWS",P995="Non-Lead",R995="")),
(AND('[1]PWS Information'!$E$10="CWS",P995="Non-Lead",R995="No")),
(AND('[1]PWS Information'!$E$10="CWS",P995="Non-Lead",R995="Don't Know")),
(AND('[1]PWS Information'!$E$10="CWS",P995="Non-Lead", I995="Non-Lead - Copper", R995="Yes", K995="Between 1989 and 2014")),
(AND('[1]PWS Information'!$E$10="CWS",P995="Non-Lead", I995="Non-Lead - Copper", R995="Yes", K995="After 2014")),
(AND('[1]PWS Information'!$E$10="CWS",P995="Non-Lead", I995="Non-Lead - Copper", R995="Yes", K995="Unknown")),
(AND('[1]PWS Information'!$E$10="CWS",P995="Non-Lead", M995="Non-Lead - Copper", R995="Yes", N995="Between 1989 and 2014")),
(AND('[1]PWS Information'!$E$10="CWS",P995="Non-Lead", M995="Non-Lead - Copper", R995="Yes", N995="After 2014")),
(AND('[1]PWS Information'!$E$10="CWS",P995="Non-Lead", M995="Non-Lead - Copper", R995="Yes", N995="Unknown")),
(AND('[1]PWS Information'!$E$10="CWS",P995="Unknown")),
(AND('[1]PWS Information'!$E$10="NTNC",P995="Unknown")),
(AND('[1]PWS Information'!$E$10="CWS",T995="Multiple Family Residence",P995="Galvanized Requiring Replacement")),
(AND('[1]PWS Information'!$E$10="CWS",P995="Galvanized Requiring Replacement")),
(AND('[1]PWS Information'!$E$10="NTNC",T995="Multiple Family Residence",P995="Galvanized Requiring Replacement")))),"Tier 5",
"")))))</f>
        <v>Tier 5</v>
      </c>
      <c r="Y995" s="24"/>
      <c r="Z995" s="24"/>
    </row>
    <row r="996" spans="1:26" x14ac:dyDescent="0.25">
      <c r="A996" s="17">
        <v>993</v>
      </c>
      <c r="B996" s="18">
        <v>418</v>
      </c>
      <c r="C996" s="17" t="s">
        <v>84</v>
      </c>
      <c r="D996" s="17" t="s">
        <v>188</v>
      </c>
      <c r="E996" s="17">
        <v>79549</v>
      </c>
      <c r="F996" s="18"/>
      <c r="G996" s="18"/>
      <c r="H996" s="18"/>
      <c r="I996" s="21" t="s">
        <v>218</v>
      </c>
      <c r="J996" s="22" t="s">
        <v>254</v>
      </c>
      <c r="K996" s="22" t="s">
        <v>255</v>
      </c>
      <c r="L996" s="22" t="s">
        <v>256</v>
      </c>
      <c r="M996" s="21" t="s">
        <v>218</v>
      </c>
      <c r="N996" s="19" t="s">
        <v>205</v>
      </c>
      <c r="O996" s="22" t="s">
        <v>257</v>
      </c>
      <c r="P996" s="31" t="str">
        <f t="shared" si="15"/>
        <v>Non-Lead</v>
      </c>
      <c r="Q996" s="40" t="s">
        <v>254</v>
      </c>
      <c r="R996" s="40" t="s">
        <v>254</v>
      </c>
      <c r="S996" s="24"/>
      <c r="T996" s="16"/>
      <c r="U996" s="41" t="s">
        <v>255</v>
      </c>
      <c r="V996" s="41" t="s">
        <v>255</v>
      </c>
      <c r="W996" s="16"/>
      <c r="X996" s="43" t="str">
        <f>IF((OR((AND('[1]PWS Information'!$E$10="CWS",T996="Single Family Residence",P996="Lead")),
(AND('[1]PWS Information'!$E$10="CWS",T996="Multiple Family Residence",'[1]PWS Information'!$E$11="Yes",P996="Lead")),
(AND('[1]PWS Information'!$E$10="NTNC",P996="Lead")))),"Tier 1",
IF((OR((AND('[1]PWS Information'!$E$10="CWS",T996="Multiple Family Residence",'[1]PWS Information'!$E$11="No",P996="Lead")),
(AND('[1]PWS Information'!$E$10="CWS",T996="Other",P996="Lead")),
(AND(T996="",P996="Lead")),
(AND('[1]PWS Information'!$E$10="CWS",T996="Building",P996="Lead")))),"Tier 2",
IF((OR((AND('[1]PWS Information'!$E$10="CWS",T996="Single Family Residence",P996="Galvanized Requiring Replacement")),
(AND('[1]PWS Information'!$E$10="CWS",T996="Single Family Residence",P996="Galvanized Requiring Replacement",Q996="Yes")),
(AND('[1]PWS Information'!$E$10="NTNC",T996="Single Family Residence",P996="Galvanized Requiring Replacement")),
(AND('[1]PWS Information'!$E$10="NTNC",T996="Single Family Residence",Q996="Yes")))),"Tier 3",
IF((OR((AND('[1]PWS Information'!$E$10="CWS",T996="Single Family Residence",R996="Yes",P996="Non-Lead", I996="Non-Lead - Copper",K996="Before 1989")),
(AND('[1]PWS Information'!$E$10="CWS",T996="Single Family Residence",R996="Yes",P996="Non-Lead", M996="Non-Lead - Copper",N996="Before 1989")))),"Tier 4",
IF((OR((AND('[1]PWS Information'!$E$10="NTNC",P996="Non-Lead")),
(AND('[1]PWS Information'!$E$10="CWS",P996="Non-Lead",R996="")),
(AND('[1]PWS Information'!$E$10="CWS",P996="Non-Lead",R996="No")),
(AND('[1]PWS Information'!$E$10="CWS",P996="Non-Lead",R996="Don't Know")),
(AND('[1]PWS Information'!$E$10="CWS",P996="Non-Lead", I996="Non-Lead - Copper", R996="Yes", K996="Between 1989 and 2014")),
(AND('[1]PWS Information'!$E$10="CWS",P996="Non-Lead", I996="Non-Lead - Copper", R996="Yes", K996="After 2014")),
(AND('[1]PWS Information'!$E$10="CWS",P996="Non-Lead", I996="Non-Lead - Copper", R996="Yes", K996="Unknown")),
(AND('[1]PWS Information'!$E$10="CWS",P996="Non-Lead", M996="Non-Lead - Copper", R996="Yes", N996="Between 1989 and 2014")),
(AND('[1]PWS Information'!$E$10="CWS",P996="Non-Lead", M996="Non-Lead - Copper", R996="Yes", N996="After 2014")),
(AND('[1]PWS Information'!$E$10="CWS",P996="Non-Lead", M996="Non-Lead - Copper", R996="Yes", N996="Unknown")),
(AND('[1]PWS Information'!$E$10="CWS",P996="Unknown")),
(AND('[1]PWS Information'!$E$10="NTNC",P996="Unknown")),
(AND('[1]PWS Information'!$E$10="CWS",T996="Multiple Family Residence",P996="Galvanized Requiring Replacement")),
(AND('[1]PWS Information'!$E$10="CWS",P996="Galvanized Requiring Replacement")),
(AND('[1]PWS Information'!$E$10="NTNC",T996="Multiple Family Residence",P996="Galvanized Requiring Replacement")))),"Tier 5",
"")))))</f>
        <v>Tier 5</v>
      </c>
      <c r="Y996" s="24"/>
      <c r="Z996" s="24"/>
    </row>
    <row r="997" spans="1:26" x14ac:dyDescent="0.25">
      <c r="A997" s="17">
        <v>994</v>
      </c>
      <c r="B997" s="17">
        <v>500</v>
      </c>
      <c r="C997" s="17" t="s">
        <v>84</v>
      </c>
      <c r="D997" s="17" t="s">
        <v>188</v>
      </c>
      <c r="E997" s="17">
        <v>79549</v>
      </c>
      <c r="F997" s="17"/>
      <c r="G997" s="17"/>
      <c r="H997" s="17"/>
      <c r="I997" s="21" t="s">
        <v>218</v>
      </c>
      <c r="J997" s="22" t="s">
        <v>254</v>
      </c>
      <c r="K997" s="22" t="s">
        <v>255</v>
      </c>
      <c r="L997" s="22" t="s">
        <v>256</v>
      </c>
      <c r="M997" s="21" t="s">
        <v>218</v>
      </c>
      <c r="N997" s="37" t="s">
        <v>205</v>
      </c>
      <c r="O997" s="22" t="s">
        <v>257</v>
      </c>
      <c r="P997" s="31" t="str">
        <f t="shared" si="15"/>
        <v>Non-Lead</v>
      </c>
      <c r="Q997" s="40" t="s">
        <v>254</v>
      </c>
      <c r="R997" s="40" t="s">
        <v>254</v>
      </c>
      <c r="S997" s="24"/>
      <c r="T997" s="16"/>
      <c r="U997" s="41" t="s">
        <v>255</v>
      </c>
      <c r="V997" s="41" t="s">
        <v>255</v>
      </c>
      <c r="W997" s="16"/>
      <c r="X997" s="43" t="str">
        <f>IF((OR((AND('[1]PWS Information'!$E$10="CWS",T997="Single Family Residence",P997="Lead")),
(AND('[1]PWS Information'!$E$10="CWS",T997="Multiple Family Residence",'[1]PWS Information'!$E$11="Yes",P997="Lead")),
(AND('[1]PWS Information'!$E$10="NTNC",P997="Lead")))),"Tier 1",
IF((OR((AND('[1]PWS Information'!$E$10="CWS",T997="Multiple Family Residence",'[1]PWS Information'!$E$11="No",P997="Lead")),
(AND('[1]PWS Information'!$E$10="CWS",T997="Other",P997="Lead")),
(AND(T997="",P997="Lead")),
(AND('[1]PWS Information'!$E$10="CWS",T997="Building",P997="Lead")))),"Tier 2",
IF((OR((AND('[1]PWS Information'!$E$10="CWS",T997="Single Family Residence",P997="Galvanized Requiring Replacement")),
(AND('[1]PWS Information'!$E$10="CWS",T997="Single Family Residence",P997="Galvanized Requiring Replacement",Q997="Yes")),
(AND('[1]PWS Information'!$E$10="NTNC",T997="Single Family Residence",P997="Galvanized Requiring Replacement")),
(AND('[1]PWS Information'!$E$10="NTNC",T997="Single Family Residence",Q997="Yes")))),"Tier 3",
IF((OR((AND('[1]PWS Information'!$E$10="CWS",T997="Single Family Residence",R997="Yes",P997="Non-Lead", I997="Non-Lead - Copper",K997="Before 1989")),
(AND('[1]PWS Information'!$E$10="CWS",T997="Single Family Residence",R997="Yes",P997="Non-Lead", M997="Non-Lead - Copper",N997="Before 1989")))),"Tier 4",
IF((OR((AND('[1]PWS Information'!$E$10="NTNC",P997="Non-Lead")),
(AND('[1]PWS Information'!$E$10="CWS",P997="Non-Lead",R997="")),
(AND('[1]PWS Information'!$E$10="CWS",P997="Non-Lead",R997="No")),
(AND('[1]PWS Information'!$E$10="CWS",P997="Non-Lead",R997="Don't Know")),
(AND('[1]PWS Information'!$E$10="CWS",P997="Non-Lead", I997="Non-Lead - Copper", R997="Yes", K997="Between 1989 and 2014")),
(AND('[1]PWS Information'!$E$10="CWS",P997="Non-Lead", I997="Non-Lead - Copper", R997="Yes", K997="After 2014")),
(AND('[1]PWS Information'!$E$10="CWS",P997="Non-Lead", I997="Non-Lead - Copper", R997="Yes", K997="Unknown")),
(AND('[1]PWS Information'!$E$10="CWS",P997="Non-Lead", M997="Non-Lead - Copper", R997="Yes", N997="Between 1989 and 2014")),
(AND('[1]PWS Information'!$E$10="CWS",P997="Non-Lead", M997="Non-Lead - Copper", R997="Yes", N997="After 2014")),
(AND('[1]PWS Information'!$E$10="CWS",P997="Non-Lead", M997="Non-Lead - Copper", R997="Yes", N997="Unknown")),
(AND('[1]PWS Information'!$E$10="CWS",P997="Unknown")),
(AND('[1]PWS Information'!$E$10="NTNC",P997="Unknown")),
(AND('[1]PWS Information'!$E$10="CWS",T997="Multiple Family Residence",P997="Galvanized Requiring Replacement")),
(AND('[1]PWS Information'!$E$10="CWS",P997="Galvanized Requiring Replacement")),
(AND('[1]PWS Information'!$E$10="NTNC",T997="Multiple Family Residence",P997="Galvanized Requiring Replacement")))),"Tier 5",
"")))))</f>
        <v>Tier 5</v>
      </c>
      <c r="Y997" s="24"/>
      <c r="Z997" s="24"/>
    </row>
    <row r="998" spans="1:26" x14ac:dyDescent="0.25">
      <c r="A998" s="17">
        <v>995</v>
      </c>
      <c r="B998" s="17">
        <v>501</v>
      </c>
      <c r="C998" s="17" t="s">
        <v>84</v>
      </c>
      <c r="D998" s="17" t="s">
        <v>188</v>
      </c>
      <c r="E998" s="17">
        <v>79549</v>
      </c>
      <c r="F998" s="17"/>
      <c r="G998" s="17"/>
      <c r="H998" s="17"/>
      <c r="I998" s="21" t="s">
        <v>221</v>
      </c>
      <c r="J998" s="22" t="s">
        <v>254</v>
      </c>
      <c r="K998" s="22" t="s">
        <v>255</v>
      </c>
      <c r="L998" s="22" t="s">
        <v>256</v>
      </c>
      <c r="M998" s="21" t="s">
        <v>218</v>
      </c>
      <c r="N998" s="19" t="s">
        <v>205</v>
      </c>
      <c r="O998" s="22" t="s">
        <v>257</v>
      </c>
      <c r="P998" s="31" t="str">
        <f t="shared" si="15"/>
        <v>Non-Lead</v>
      </c>
      <c r="Q998" s="40" t="s">
        <v>254</v>
      </c>
      <c r="R998" s="40" t="s">
        <v>254</v>
      </c>
      <c r="S998" s="24"/>
      <c r="T998" s="16"/>
      <c r="U998" s="41" t="s">
        <v>255</v>
      </c>
      <c r="V998" s="41" t="s">
        <v>255</v>
      </c>
      <c r="W998" s="16"/>
      <c r="X998" s="43" t="str">
        <f>IF((OR((AND('[1]PWS Information'!$E$10="CWS",T998="Single Family Residence",P998="Lead")),
(AND('[1]PWS Information'!$E$10="CWS",T998="Multiple Family Residence",'[1]PWS Information'!$E$11="Yes",P998="Lead")),
(AND('[1]PWS Information'!$E$10="NTNC",P998="Lead")))),"Tier 1",
IF((OR((AND('[1]PWS Information'!$E$10="CWS",T998="Multiple Family Residence",'[1]PWS Information'!$E$11="No",P998="Lead")),
(AND('[1]PWS Information'!$E$10="CWS",T998="Other",P998="Lead")),
(AND(T998="",P998="Lead")),
(AND('[1]PWS Information'!$E$10="CWS",T998="Building",P998="Lead")))),"Tier 2",
IF((OR((AND('[1]PWS Information'!$E$10="CWS",T998="Single Family Residence",P998="Galvanized Requiring Replacement")),
(AND('[1]PWS Information'!$E$10="CWS",T998="Single Family Residence",P998="Galvanized Requiring Replacement",Q998="Yes")),
(AND('[1]PWS Information'!$E$10="NTNC",T998="Single Family Residence",P998="Galvanized Requiring Replacement")),
(AND('[1]PWS Information'!$E$10="NTNC",T998="Single Family Residence",Q998="Yes")))),"Tier 3",
IF((OR((AND('[1]PWS Information'!$E$10="CWS",T998="Single Family Residence",R998="Yes",P998="Non-Lead", I998="Non-Lead - Copper",K998="Before 1989")),
(AND('[1]PWS Information'!$E$10="CWS",T998="Single Family Residence",R998="Yes",P998="Non-Lead", M998="Non-Lead - Copper",N998="Before 1989")))),"Tier 4",
IF((OR((AND('[1]PWS Information'!$E$10="NTNC",P998="Non-Lead")),
(AND('[1]PWS Information'!$E$10="CWS",P998="Non-Lead",R998="")),
(AND('[1]PWS Information'!$E$10="CWS",P998="Non-Lead",R998="No")),
(AND('[1]PWS Information'!$E$10="CWS",P998="Non-Lead",R998="Don't Know")),
(AND('[1]PWS Information'!$E$10="CWS",P998="Non-Lead", I998="Non-Lead - Copper", R998="Yes", K998="Between 1989 and 2014")),
(AND('[1]PWS Information'!$E$10="CWS",P998="Non-Lead", I998="Non-Lead - Copper", R998="Yes", K998="After 2014")),
(AND('[1]PWS Information'!$E$10="CWS",P998="Non-Lead", I998="Non-Lead - Copper", R998="Yes", K998="Unknown")),
(AND('[1]PWS Information'!$E$10="CWS",P998="Non-Lead", M998="Non-Lead - Copper", R998="Yes", N998="Between 1989 and 2014")),
(AND('[1]PWS Information'!$E$10="CWS",P998="Non-Lead", M998="Non-Lead - Copper", R998="Yes", N998="After 2014")),
(AND('[1]PWS Information'!$E$10="CWS",P998="Non-Lead", M998="Non-Lead - Copper", R998="Yes", N998="Unknown")),
(AND('[1]PWS Information'!$E$10="CWS",P998="Unknown")),
(AND('[1]PWS Information'!$E$10="NTNC",P998="Unknown")),
(AND('[1]PWS Information'!$E$10="CWS",T998="Multiple Family Residence",P998="Galvanized Requiring Replacement")),
(AND('[1]PWS Information'!$E$10="CWS",P998="Galvanized Requiring Replacement")),
(AND('[1]PWS Information'!$E$10="NTNC",T998="Multiple Family Residence",P998="Galvanized Requiring Replacement")))),"Tier 5",
"")))))</f>
        <v>Tier 5</v>
      </c>
      <c r="Y998" s="24"/>
      <c r="Z998" s="24"/>
    </row>
    <row r="999" spans="1:26" x14ac:dyDescent="0.25">
      <c r="A999" s="17">
        <v>996</v>
      </c>
      <c r="B999" s="18">
        <v>505</v>
      </c>
      <c r="C999" s="17" t="s">
        <v>84</v>
      </c>
      <c r="D999" s="17" t="s">
        <v>188</v>
      </c>
      <c r="E999" s="17">
        <v>79549</v>
      </c>
      <c r="F999" s="18"/>
      <c r="G999" s="18"/>
      <c r="H999" s="18"/>
      <c r="I999" s="25" t="s">
        <v>218</v>
      </c>
      <c r="J999" s="22" t="s">
        <v>254</v>
      </c>
      <c r="K999" s="22" t="s">
        <v>255</v>
      </c>
      <c r="L999" s="22" t="s">
        <v>256</v>
      </c>
      <c r="M999" s="25" t="s">
        <v>222</v>
      </c>
      <c r="N999" s="19" t="s">
        <v>205</v>
      </c>
      <c r="O999" s="22" t="s">
        <v>257</v>
      </c>
      <c r="P999" s="31" t="str">
        <f t="shared" si="15"/>
        <v>Galvanized Requiring Replacement</v>
      </c>
      <c r="Q999" s="40" t="s">
        <v>254</v>
      </c>
      <c r="R999" s="40" t="s">
        <v>254</v>
      </c>
      <c r="S999" s="24"/>
      <c r="T999" s="16"/>
      <c r="U999" s="41" t="s">
        <v>255</v>
      </c>
      <c r="V999" s="41" t="s">
        <v>255</v>
      </c>
      <c r="W999" s="16"/>
      <c r="X999" s="43" t="str">
        <f>IF((OR((AND('[1]PWS Information'!$E$10="CWS",T999="Single Family Residence",P999="Lead")),
(AND('[1]PWS Information'!$E$10="CWS",T999="Multiple Family Residence",'[1]PWS Information'!$E$11="Yes",P999="Lead")),
(AND('[1]PWS Information'!$E$10="NTNC",P999="Lead")))),"Tier 1",
IF((OR((AND('[1]PWS Information'!$E$10="CWS",T999="Multiple Family Residence",'[1]PWS Information'!$E$11="No",P999="Lead")),
(AND('[1]PWS Information'!$E$10="CWS",T999="Other",P999="Lead")),
(AND(T999="",P999="Lead")),
(AND('[1]PWS Information'!$E$10="CWS",T999="Building",P999="Lead")))),"Tier 2",
IF((OR((AND('[1]PWS Information'!$E$10="CWS",T999="Single Family Residence",P999="Galvanized Requiring Replacement")),
(AND('[1]PWS Information'!$E$10="CWS",T999="Single Family Residence",P999="Galvanized Requiring Replacement",Q999="Yes")),
(AND('[1]PWS Information'!$E$10="NTNC",T999="Single Family Residence",P999="Galvanized Requiring Replacement")),
(AND('[1]PWS Information'!$E$10="NTNC",T999="Single Family Residence",Q999="Yes")))),"Tier 3",
IF((OR((AND('[1]PWS Information'!$E$10="CWS",T999="Single Family Residence",R999="Yes",P999="Non-Lead", I999="Non-Lead - Copper",K999="Before 1989")),
(AND('[1]PWS Information'!$E$10="CWS",T999="Single Family Residence",R999="Yes",P999="Non-Lead", M999="Non-Lead - Copper",N999="Before 1989")))),"Tier 4",
IF((OR((AND('[1]PWS Information'!$E$10="NTNC",P999="Non-Lead")),
(AND('[1]PWS Information'!$E$10="CWS",P999="Non-Lead",R999="")),
(AND('[1]PWS Information'!$E$10="CWS",P999="Non-Lead",R999="No")),
(AND('[1]PWS Information'!$E$10="CWS",P999="Non-Lead",R999="Don't Know")),
(AND('[1]PWS Information'!$E$10="CWS",P999="Non-Lead", I999="Non-Lead - Copper", R999="Yes", K999="Between 1989 and 2014")),
(AND('[1]PWS Information'!$E$10="CWS",P999="Non-Lead", I999="Non-Lead - Copper", R999="Yes", K999="After 2014")),
(AND('[1]PWS Information'!$E$10="CWS",P999="Non-Lead", I999="Non-Lead - Copper", R999="Yes", K999="Unknown")),
(AND('[1]PWS Information'!$E$10="CWS",P999="Non-Lead", M999="Non-Lead - Copper", R999="Yes", N999="Between 1989 and 2014")),
(AND('[1]PWS Information'!$E$10="CWS",P999="Non-Lead", M999="Non-Lead - Copper", R999="Yes", N999="After 2014")),
(AND('[1]PWS Information'!$E$10="CWS",P999="Non-Lead", M999="Non-Lead - Copper", R999="Yes", N999="Unknown")),
(AND('[1]PWS Information'!$E$10="CWS",P999="Unknown")),
(AND('[1]PWS Information'!$E$10="NTNC",P999="Unknown")),
(AND('[1]PWS Information'!$E$10="CWS",T999="Multiple Family Residence",P999="Galvanized Requiring Replacement")),
(AND('[1]PWS Information'!$E$10="CWS",P999="Galvanized Requiring Replacement")),
(AND('[1]PWS Information'!$E$10="NTNC",T999="Multiple Family Residence",P999="Galvanized Requiring Replacement")))),"Tier 5",
"")))))</f>
        <v>Tier 5</v>
      </c>
      <c r="Y999" s="24"/>
      <c r="Z999" s="24"/>
    </row>
    <row r="1000" spans="1:26" x14ac:dyDescent="0.25">
      <c r="A1000" s="17">
        <v>997</v>
      </c>
      <c r="B1000" s="18">
        <v>506</v>
      </c>
      <c r="C1000" s="17" t="s">
        <v>84</v>
      </c>
      <c r="D1000" s="17" t="s">
        <v>188</v>
      </c>
      <c r="E1000" s="17">
        <v>79549</v>
      </c>
      <c r="F1000" s="18"/>
      <c r="G1000" s="18"/>
      <c r="H1000" s="18"/>
      <c r="I1000" s="25" t="s">
        <v>218</v>
      </c>
      <c r="J1000" s="22" t="s">
        <v>254</v>
      </c>
      <c r="K1000" s="22" t="s">
        <v>255</v>
      </c>
      <c r="L1000" s="22" t="s">
        <v>256</v>
      </c>
      <c r="M1000" s="25" t="s">
        <v>218</v>
      </c>
      <c r="N1000" s="19" t="s">
        <v>205</v>
      </c>
      <c r="O1000" s="22" t="s">
        <v>257</v>
      </c>
      <c r="P1000" s="31" t="str">
        <f t="shared" si="15"/>
        <v>Non-Lead</v>
      </c>
      <c r="Q1000" s="40" t="s">
        <v>254</v>
      </c>
      <c r="R1000" s="40" t="s">
        <v>254</v>
      </c>
      <c r="S1000" s="24"/>
      <c r="T1000" s="16"/>
      <c r="U1000" s="41" t="s">
        <v>255</v>
      </c>
      <c r="V1000" s="41" t="s">
        <v>255</v>
      </c>
      <c r="W1000" s="16"/>
      <c r="X1000" s="43" t="str">
        <f>IF((OR((AND('[1]PWS Information'!$E$10="CWS",T1000="Single Family Residence",P1000="Lead")),
(AND('[1]PWS Information'!$E$10="CWS",T1000="Multiple Family Residence",'[1]PWS Information'!$E$11="Yes",P1000="Lead")),
(AND('[1]PWS Information'!$E$10="NTNC",P1000="Lead")))),"Tier 1",
IF((OR((AND('[1]PWS Information'!$E$10="CWS",T1000="Multiple Family Residence",'[1]PWS Information'!$E$11="No",P1000="Lead")),
(AND('[1]PWS Information'!$E$10="CWS",T1000="Other",P1000="Lead")),
(AND(T1000="",P1000="Lead")),
(AND('[1]PWS Information'!$E$10="CWS",T1000="Building",P1000="Lead")))),"Tier 2",
IF((OR((AND('[1]PWS Information'!$E$10="CWS",T1000="Single Family Residence",P1000="Galvanized Requiring Replacement")),
(AND('[1]PWS Information'!$E$10="CWS",T1000="Single Family Residence",P1000="Galvanized Requiring Replacement",Q1000="Yes")),
(AND('[1]PWS Information'!$E$10="NTNC",T1000="Single Family Residence",P1000="Galvanized Requiring Replacement")),
(AND('[1]PWS Information'!$E$10="NTNC",T1000="Single Family Residence",Q1000="Yes")))),"Tier 3",
IF((OR((AND('[1]PWS Information'!$E$10="CWS",T1000="Single Family Residence",R1000="Yes",P1000="Non-Lead", I1000="Non-Lead - Copper",K1000="Before 1989")),
(AND('[1]PWS Information'!$E$10="CWS",T1000="Single Family Residence",R1000="Yes",P1000="Non-Lead", M1000="Non-Lead - Copper",N1000="Before 1989")))),"Tier 4",
IF((OR((AND('[1]PWS Information'!$E$10="NTNC",P1000="Non-Lead")),
(AND('[1]PWS Information'!$E$10="CWS",P1000="Non-Lead",R1000="")),
(AND('[1]PWS Information'!$E$10="CWS",P1000="Non-Lead",R1000="No")),
(AND('[1]PWS Information'!$E$10="CWS",P1000="Non-Lead",R1000="Don't Know")),
(AND('[1]PWS Information'!$E$10="CWS",P1000="Non-Lead", I1000="Non-Lead - Copper", R1000="Yes", K1000="Between 1989 and 2014")),
(AND('[1]PWS Information'!$E$10="CWS",P1000="Non-Lead", I1000="Non-Lead - Copper", R1000="Yes", K1000="After 2014")),
(AND('[1]PWS Information'!$E$10="CWS",P1000="Non-Lead", I1000="Non-Lead - Copper", R1000="Yes", K1000="Unknown")),
(AND('[1]PWS Information'!$E$10="CWS",P1000="Non-Lead", M1000="Non-Lead - Copper", R1000="Yes", N1000="Between 1989 and 2014")),
(AND('[1]PWS Information'!$E$10="CWS",P1000="Non-Lead", M1000="Non-Lead - Copper", R1000="Yes", N1000="After 2014")),
(AND('[1]PWS Information'!$E$10="CWS",P1000="Non-Lead", M1000="Non-Lead - Copper", R1000="Yes", N1000="Unknown")),
(AND('[1]PWS Information'!$E$10="CWS",P1000="Unknown")),
(AND('[1]PWS Information'!$E$10="NTNC",P1000="Unknown")),
(AND('[1]PWS Information'!$E$10="CWS",T1000="Multiple Family Residence",P1000="Galvanized Requiring Replacement")),
(AND('[1]PWS Information'!$E$10="CWS",P1000="Galvanized Requiring Replacement")),
(AND('[1]PWS Information'!$E$10="NTNC",T1000="Multiple Family Residence",P1000="Galvanized Requiring Replacement")))),"Tier 5",
"")))))</f>
        <v>Tier 5</v>
      </c>
      <c r="Y1000" s="24"/>
      <c r="Z1000" s="24"/>
    </row>
    <row r="1001" spans="1:26" x14ac:dyDescent="0.25">
      <c r="A1001" s="17">
        <v>998</v>
      </c>
      <c r="B1001" s="17">
        <v>507</v>
      </c>
      <c r="C1001" s="17" t="s">
        <v>84</v>
      </c>
      <c r="D1001" s="17" t="s">
        <v>188</v>
      </c>
      <c r="E1001" s="17">
        <v>79549</v>
      </c>
      <c r="F1001" s="17"/>
      <c r="G1001" s="17"/>
      <c r="H1001" s="17"/>
      <c r="I1001" s="21" t="s">
        <v>221</v>
      </c>
      <c r="J1001" s="22" t="s">
        <v>254</v>
      </c>
      <c r="K1001" s="22" t="s">
        <v>255</v>
      </c>
      <c r="L1001" s="22" t="s">
        <v>256</v>
      </c>
      <c r="M1001" s="21" t="s">
        <v>218</v>
      </c>
      <c r="N1001" s="19" t="s">
        <v>205</v>
      </c>
      <c r="O1001" s="22" t="s">
        <v>257</v>
      </c>
      <c r="P1001" s="31" t="str">
        <f t="shared" si="15"/>
        <v>Non-Lead</v>
      </c>
      <c r="Q1001" s="40" t="s">
        <v>254</v>
      </c>
      <c r="R1001" s="40" t="s">
        <v>254</v>
      </c>
      <c r="S1001" s="24"/>
      <c r="T1001" s="16"/>
      <c r="U1001" s="41" t="s">
        <v>255</v>
      </c>
      <c r="V1001" s="41" t="s">
        <v>255</v>
      </c>
      <c r="W1001" s="16"/>
      <c r="X1001" s="43" t="str">
        <f>IF((OR((AND('[1]PWS Information'!$E$10="CWS",T1001="Single Family Residence",P1001="Lead")),
(AND('[1]PWS Information'!$E$10="CWS",T1001="Multiple Family Residence",'[1]PWS Information'!$E$11="Yes",P1001="Lead")),
(AND('[1]PWS Information'!$E$10="NTNC",P1001="Lead")))),"Tier 1",
IF((OR((AND('[1]PWS Information'!$E$10="CWS",T1001="Multiple Family Residence",'[1]PWS Information'!$E$11="No",P1001="Lead")),
(AND('[1]PWS Information'!$E$10="CWS",T1001="Other",P1001="Lead")),
(AND(T1001="",P1001="Lead")),
(AND('[1]PWS Information'!$E$10="CWS",T1001="Building",P1001="Lead")))),"Tier 2",
IF((OR((AND('[1]PWS Information'!$E$10="CWS",T1001="Single Family Residence",P1001="Galvanized Requiring Replacement")),
(AND('[1]PWS Information'!$E$10="CWS",T1001="Single Family Residence",P1001="Galvanized Requiring Replacement",Q1001="Yes")),
(AND('[1]PWS Information'!$E$10="NTNC",T1001="Single Family Residence",P1001="Galvanized Requiring Replacement")),
(AND('[1]PWS Information'!$E$10="NTNC",T1001="Single Family Residence",Q1001="Yes")))),"Tier 3",
IF((OR((AND('[1]PWS Information'!$E$10="CWS",T1001="Single Family Residence",R1001="Yes",P1001="Non-Lead", I1001="Non-Lead - Copper",K1001="Before 1989")),
(AND('[1]PWS Information'!$E$10="CWS",T1001="Single Family Residence",R1001="Yes",P1001="Non-Lead", M1001="Non-Lead - Copper",N1001="Before 1989")))),"Tier 4",
IF((OR((AND('[1]PWS Information'!$E$10="NTNC",P1001="Non-Lead")),
(AND('[1]PWS Information'!$E$10="CWS",P1001="Non-Lead",R1001="")),
(AND('[1]PWS Information'!$E$10="CWS",P1001="Non-Lead",R1001="No")),
(AND('[1]PWS Information'!$E$10="CWS",P1001="Non-Lead",R1001="Don't Know")),
(AND('[1]PWS Information'!$E$10="CWS",P1001="Non-Lead", I1001="Non-Lead - Copper", R1001="Yes", K1001="Between 1989 and 2014")),
(AND('[1]PWS Information'!$E$10="CWS",P1001="Non-Lead", I1001="Non-Lead - Copper", R1001="Yes", K1001="After 2014")),
(AND('[1]PWS Information'!$E$10="CWS",P1001="Non-Lead", I1001="Non-Lead - Copper", R1001="Yes", K1001="Unknown")),
(AND('[1]PWS Information'!$E$10="CWS",P1001="Non-Lead", M1001="Non-Lead - Copper", R1001="Yes", N1001="Between 1989 and 2014")),
(AND('[1]PWS Information'!$E$10="CWS",P1001="Non-Lead", M1001="Non-Lead - Copper", R1001="Yes", N1001="After 2014")),
(AND('[1]PWS Information'!$E$10="CWS",P1001="Non-Lead", M1001="Non-Lead - Copper", R1001="Yes", N1001="Unknown")),
(AND('[1]PWS Information'!$E$10="CWS",P1001="Unknown")),
(AND('[1]PWS Information'!$E$10="NTNC",P1001="Unknown")),
(AND('[1]PWS Information'!$E$10="CWS",T1001="Multiple Family Residence",P1001="Galvanized Requiring Replacement")),
(AND('[1]PWS Information'!$E$10="CWS",P1001="Galvanized Requiring Replacement")),
(AND('[1]PWS Information'!$E$10="NTNC",T1001="Multiple Family Residence",P1001="Galvanized Requiring Replacement")))),"Tier 5",
"")))))</f>
        <v>Tier 5</v>
      </c>
      <c r="Y1001" s="24"/>
      <c r="Z1001" s="24"/>
    </row>
    <row r="1002" spans="1:26" x14ac:dyDescent="0.25">
      <c r="A1002" s="17">
        <v>999</v>
      </c>
      <c r="B1002" s="17">
        <v>509</v>
      </c>
      <c r="C1002" s="17" t="s">
        <v>84</v>
      </c>
      <c r="D1002" s="17" t="s">
        <v>188</v>
      </c>
      <c r="E1002" s="17">
        <v>79549</v>
      </c>
      <c r="F1002" s="17"/>
      <c r="G1002" s="17"/>
      <c r="H1002" s="17"/>
      <c r="I1002" s="21" t="s">
        <v>222</v>
      </c>
      <c r="J1002" s="22" t="s">
        <v>254</v>
      </c>
      <c r="K1002" s="22" t="s">
        <v>255</v>
      </c>
      <c r="L1002" s="22" t="s">
        <v>256</v>
      </c>
      <c r="M1002" s="21" t="s">
        <v>222</v>
      </c>
      <c r="N1002" s="37"/>
      <c r="O1002" s="22" t="s">
        <v>256</v>
      </c>
      <c r="P1002" s="31" t="str">
        <f t="shared" si="15"/>
        <v>Galvanized Requiring Replacement</v>
      </c>
      <c r="Q1002" s="40" t="s">
        <v>254</v>
      </c>
      <c r="R1002" s="40" t="s">
        <v>254</v>
      </c>
      <c r="S1002" s="24"/>
      <c r="T1002" s="16"/>
      <c r="U1002" s="41" t="s">
        <v>255</v>
      </c>
      <c r="V1002" s="41" t="s">
        <v>255</v>
      </c>
      <c r="W1002" s="16"/>
      <c r="X1002" s="43" t="str">
        <f>IF((OR((AND('[1]PWS Information'!$E$10="CWS",T1002="Single Family Residence",P1002="Lead")),
(AND('[1]PWS Information'!$E$10="CWS",T1002="Multiple Family Residence",'[1]PWS Information'!$E$11="Yes",P1002="Lead")),
(AND('[1]PWS Information'!$E$10="NTNC",P1002="Lead")))),"Tier 1",
IF((OR((AND('[1]PWS Information'!$E$10="CWS",T1002="Multiple Family Residence",'[1]PWS Information'!$E$11="No",P1002="Lead")),
(AND('[1]PWS Information'!$E$10="CWS",T1002="Other",P1002="Lead")),
(AND(T1002="",P1002="Lead")),
(AND('[1]PWS Information'!$E$10="CWS",T1002="Building",P1002="Lead")))),"Tier 2",
IF((OR((AND('[1]PWS Information'!$E$10="CWS",T1002="Single Family Residence",P1002="Galvanized Requiring Replacement")),
(AND('[1]PWS Information'!$E$10="CWS",T1002="Single Family Residence",P1002="Galvanized Requiring Replacement",Q1002="Yes")),
(AND('[1]PWS Information'!$E$10="NTNC",T1002="Single Family Residence",P1002="Galvanized Requiring Replacement")),
(AND('[1]PWS Information'!$E$10="NTNC",T1002="Single Family Residence",Q1002="Yes")))),"Tier 3",
IF((OR((AND('[1]PWS Information'!$E$10="CWS",T1002="Single Family Residence",R1002="Yes",P1002="Non-Lead", I1002="Non-Lead - Copper",K1002="Before 1989")),
(AND('[1]PWS Information'!$E$10="CWS",T1002="Single Family Residence",R1002="Yes",P1002="Non-Lead", M1002="Non-Lead - Copper",N1002="Before 1989")))),"Tier 4",
IF((OR((AND('[1]PWS Information'!$E$10="NTNC",P1002="Non-Lead")),
(AND('[1]PWS Information'!$E$10="CWS",P1002="Non-Lead",R1002="")),
(AND('[1]PWS Information'!$E$10="CWS",P1002="Non-Lead",R1002="No")),
(AND('[1]PWS Information'!$E$10="CWS",P1002="Non-Lead",R1002="Don't Know")),
(AND('[1]PWS Information'!$E$10="CWS",P1002="Non-Lead", I1002="Non-Lead - Copper", R1002="Yes", K1002="Between 1989 and 2014")),
(AND('[1]PWS Information'!$E$10="CWS",P1002="Non-Lead", I1002="Non-Lead - Copper", R1002="Yes", K1002="After 2014")),
(AND('[1]PWS Information'!$E$10="CWS",P1002="Non-Lead", I1002="Non-Lead - Copper", R1002="Yes", K1002="Unknown")),
(AND('[1]PWS Information'!$E$10="CWS",P1002="Non-Lead", M1002="Non-Lead - Copper", R1002="Yes", N1002="Between 1989 and 2014")),
(AND('[1]PWS Information'!$E$10="CWS",P1002="Non-Lead", M1002="Non-Lead - Copper", R1002="Yes", N1002="After 2014")),
(AND('[1]PWS Information'!$E$10="CWS",P1002="Non-Lead", M1002="Non-Lead - Copper", R1002="Yes", N1002="Unknown")),
(AND('[1]PWS Information'!$E$10="CWS",P1002="Unknown")),
(AND('[1]PWS Information'!$E$10="NTNC",P1002="Unknown")),
(AND('[1]PWS Information'!$E$10="CWS",T1002="Multiple Family Residence",P1002="Galvanized Requiring Replacement")),
(AND('[1]PWS Information'!$E$10="CWS",P1002="Galvanized Requiring Replacement")),
(AND('[1]PWS Information'!$E$10="NTNC",T1002="Multiple Family Residence",P1002="Galvanized Requiring Replacement")))),"Tier 5",
"")))))</f>
        <v>Tier 5</v>
      </c>
      <c r="Y1002" s="24"/>
      <c r="Z1002" s="24"/>
    </row>
    <row r="1003" spans="1:26" x14ac:dyDescent="0.25">
      <c r="A1003" s="17">
        <v>1000</v>
      </c>
      <c r="B1003" s="17">
        <v>511</v>
      </c>
      <c r="C1003" s="17" t="s">
        <v>84</v>
      </c>
      <c r="D1003" s="17" t="s">
        <v>188</v>
      </c>
      <c r="E1003" s="17">
        <v>79549</v>
      </c>
      <c r="F1003" s="17"/>
      <c r="G1003" s="17"/>
      <c r="H1003" s="17"/>
      <c r="I1003" s="21" t="s">
        <v>221</v>
      </c>
      <c r="J1003" s="22" t="s">
        <v>254</v>
      </c>
      <c r="K1003" s="22" t="s">
        <v>255</v>
      </c>
      <c r="L1003" s="22" t="s">
        <v>256</v>
      </c>
      <c r="M1003" s="21" t="s">
        <v>218</v>
      </c>
      <c r="N1003" s="37"/>
      <c r="O1003" s="22" t="s">
        <v>256</v>
      </c>
      <c r="P1003" s="31" t="str">
        <f t="shared" si="15"/>
        <v>Non-Lead</v>
      </c>
      <c r="Q1003" s="40" t="s">
        <v>254</v>
      </c>
      <c r="R1003" s="40" t="s">
        <v>254</v>
      </c>
      <c r="S1003" s="24"/>
      <c r="T1003" s="16"/>
      <c r="U1003" s="41" t="s">
        <v>255</v>
      </c>
      <c r="V1003" s="41" t="s">
        <v>255</v>
      </c>
      <c r="W1003" s="16"/>
      <c r="X1003" s="43" t="str">
        <f>IF((OR((AND('[1]PWS Information'!$E$10="CWS",T1003="Single Family Residence",P1003="Lead")),
(AND('[1]PWS Information'!$E$10="CWS",T1003="Multiple Family Residence",'[1]PWS Information'!$E$11="Yes",P1003="Lead")),
(AND('[1]PWS Information'!$E$10="NTNC",P1003="Lead")))),"Tier 1",
IF((OR((AND('[1]PWS Information'!$E$10="CWS",T1003="Multiple Family Residence",'[1]PWS Information'!$E$11="No",P1003="Lead")),
(AND('[1]PWS Information'!$E$10="CWS",T1003="Other",P1003="Lead")),
(AND(T1003="",P1003="Lead")),
(AND('[1]PWS Information'!$E$10="CWS",T1003="Building",P1003="Lead")))),"Tier 2",
IF((OR((AND('[1]PWS Information'!$E$10="CWS",T1003="Single Family Residence",P1003="Galvanized Requiring Replacement")),
(AND('[1]PWS Information'!$E$10="CWS",T1003="Single Family Residence",P1003="Galvanized Requiring Replacement",Q1003="Yes")),
(AND('[1]PWS Information'!$E$10="NTNC",T1003="Single Family Residence",P1003="Galvanized Requiring Replacement")),
(AND('[1]PWS Information'!$E$10="NTNC",T1003="Single Family Residence",Q1003="Yes")))),"Tier 3",
IF((OR((AND('[1]PWS Information'!$E$10="CWS",T1003="Single Family Residence",R1003="Yes",P1003="Non-Lead", I1003="Non-Lead - Copper",K1003="Before 1989")),
(AND('[1]PWS Information'!$E$10="CWS",T1003="Single Family Residence",R1003="Yes",P1003="Non-Lead", M1003="Non-Lead - Copper",N1003="Before 1989")))),"Tier 4",
IF((OR((AND('[1]PWS Information'!$E$10="NTNC",P1003="Non-Lead")),
(AND('[1]PWS Information'!$E$10="CWS",P1003="Non-Lead",R1003="")),
(AND('[1]PWS Information'!$E$10="CWS",P1003="Non-Lead",R1003="No")),
(AND('[1]PWS Information'!$E$10="CWS",P1003="Non-Lead",R1003="Don't Know")),
(AND('[1]PWS Information'!$E$10="CWS",P1003="Non-Lead", I1003="Non-Lead - Copper", R1003="Yes", K1003="Between 1989 and 2014")),
(AND('[1]PWS Information'!$E$10="CWS",P1003="Non-Lead", I1003="Non-Lead - Copper", R1003="Yes", K1003="After 2014")),
(AND('[1]PWS Information'!$E$10="CWS",P1003="Non-Lead", I1003="Non-Lead - Copper", R1003="Yes", K1003="Unknown")),
(AND('[1]PWS Information'!$E$10="CWS",P1003="Non-Lead", M1003="Non-Lead - Copper", R1003="Yes", N1003="Between 1989 and 2014")),
(AND('[1]PWS Information'!$E$10="CWS",P1003="Non-Lead", M1003="Non-Lead - Copper", R1003="Yes", N1003="After 2014")),
(AND('[1]PWS Information'!$E$10="CWS",P1003="Non-Lead", M1003="Non-Lead - Copper", R1003="Yes", N1003="Unknown")),
(AND('[1]PWS Information'!$E$10="CWS",P1003="Unknown")),
(AND('[1]PWS Information'!$E$10="NTNC",P1003="Unknown")),
(AND('[1]PWS Information'!$E$10="CWS",T1003="Multiple Family Residence",P1003="Galvanized Requiring Replacement")),
(AND('[1]PWS Information'!$E$10="CWS",P1003="Galvanized Requiring Replacement")),
(AND('[1]PWS Information'!$E$10="NTNC",T1003="Multiple Family Residence",P1003="Galvanized Requiring Replacement")))),"Tier 5",
"")))))</f>
        <v>Tier 5</v>
      </c>
      <c r="Y1003" s="24"/>
      <c r="Z1003" s="24"/>
    </row>
    <row r="1004" spans="1:26" x14ac:dyDescent="0.25">
      <c r="A1004" s="17">
        <v>1001</v>
      </c>
      <c r="B1004" s="18">
        <v>600</v>
      </c>
      <c r="C1004" s="17" t="s">
        <v>84</v>
      </c>
      <c r="D1004" s="17" t="s">
        <v>188</v>
      </c>
      <c r="E1004" s="17">
        <v>79549</v>
      </c>
      <c r="F1004" s="18"/>
      <c r="G1004" s="18"/>
      <c r="H1004" s="18"/>
      <c r="I1004" s="21" t="s">
        <v>221</v>
      </c>
      <c r="J1004" s="22" t="s">
        <v>254</v>
      </c>
      <c r="K1004" s="22" t="s">
        <v>255</v>
      </c>
      <c r="L1004" s="22" t="s">
        <v>256</v>
      </c>
      <c r="M1004" s="21" t="s">
        <v>222</v>
      </c>
      <c r="N1004" s="19" t="s">
        <v>205</v>
      </c>
      <c r="O1004" s="22" t="s">
        <v>257</v>
      </c>
      <c r="P1004" s="31" t="str">
        <f t="shared" si="15"/>
        <v>Galvanized Requiring Replacement</v>
      </c>
      <c r="Q1004" s="40" t="s">
        <v>254</v>
      </c>
      <c r="R1004" s="40" t="s">
        <v>254</v>
      </c>
      <c r="S1004" s="24"/>
      <c r="T1004" s="16"/>
      <c r="U1004" s="41" t="s">
        <v>255</v>
      </c>
      <c r="V1004" s="41" t="s">
        <v>255</v>
      </c>
      <c r="W1004" s="16"/>
      <c r="X1004" s="43" t="str">
        <f>IF((OR((AND('[1]PWS Information'!$E$10="CWS",T1004="Single Family Residence",P1004="Lead")),
(AND('[1]PWS Information'!$E$10="CWS",T1004="Multiple Family Residence",'[1]PWS Information'!$E$11="Yes",P1004="Lead")),
(AND('[1]PWS Information'!$E$10="NTNC",P1004="Lead")))),"Tier 1",
IF((OR((AND('[1]PWS Information'!$E$10="CWS",T1004="Multiple Family Residence",'[1]PWS Information'!$E$11="No",P1004="Lead")),
(AND('[1]PWS Information'!$E$10="CWS",T1004="Other",P1004="Lead")),
(AND(T1004="",P1004="Lead")),
(AND('[1]PWS Information'!$E$10="CWS",T1004="Building",P1004="Lead")))),"Tier 2",
IF((OR((AND('[1]PWS Information'!$E$10="CWS",T1004="Single Family Residence",P1004="Galvanized Requiring Replacement")),
(AND('[1]PWS Information'!$E$10="CWS",T1004="Single Family Residence",P1004="Galvanized Requiring Replacement",Q1004="Yes")),
(AND('[1]PWS Information'!$E$10="NTNC",T1004="Single Family Residence",P1004="Galvanized Requiring Replacement")),
(AND('[1]PWS Information'!$E$10="NTNC",T1004="Single Family Residence",Q1004="Yes")))),"Tier 3",
IF((OR((AND('[1]PWS Information'!$E$10="CWS",T1004="Single Family Residence",R1004="Yes",P1004="Non-Lead", I1004="Non-Lead - Copper",K1004="Before 1989")),
(AND('[1]PWS Information'!$E$10="CWS",T1004="Single Family Residence",R1004="Yes",P1004="Non-Lead", M1004="Non-Lead - Copper",N1004="Before 1989")))),"Tier 4",
IF((OR((AND('[1]PWS Information'!$E$10="NTNC",P1004="Non-Lead")),
(AND('[1]PWS Information'!$E$10="CWS",P1004="Non-Lead",R1004="")),
(AND('[1]PWS Information'!$E$10="CWS",P1004="Non-Lead",R1004="No")),
(AND('[1]PWS Information'!$E$10="CWS",P1004="Non-Lead",R1004="Don't Know")),
(AND('[1]PWS Information'!$E$10="CWS",P1004="Non-Lead", I1004="Non-Lead - Copper", R1004="Yes", K1004="Between 1989 and 2014")),
(AND('[1]PWS Information'!$E$10="CWS",P1004="Non-Lead", I1004="Non-Lead - Copper", R1004="Yes", K1004="After 2014")),
(AND('[1]PWS Information'!$E$10="CWS",P1004="Non-Lead", I1004="Non-Lead - Copper", R1004="Yes", K1004="Unknown")),
(AND('[1]PWS Information'!$E$10="CWS",P1004="Non-Lead", M1004="Non-Lead - Copper", R1004="Yes", N1004="Between 1989 and 2014")),
(AND('[1]PWS Information'!$E$10="CWS",P1004="Non-Lead", M1004="Non-Lead - Copper", R1004="Yes", N1004="After 2014")),
(AND('[1]PWS Information'!$E$10="CWS",P1004="Non-Lead", M1004="Non-Lead - Copper", R1004="Yes", N1004="Unknown")),
(AND('[1]PWS Information'!$E$10="CWS",P1004="Unknown")),
(AND('[1]PWS Information'!$E$10="NTNC",P1004="Unknown")),
(AND('[1]PWS Information'!$E$10="CWS",T1004="Multiple Family Residence",P1004="Galvanized Requiring Replacement")),
(AND('[1]PWS Information'!$E$10="CWS",P1004="Galvanized Requiring Replacement")),
(AND('[1]PWS Information'!$E$10="NTNC",T1004="Multiple Family Residence",P1004="Galvanized Requiring Replacement")))),"Tier 5",
"")))))</f>
        <v>Tier 5</v>
      </c>
      <c r="Y1004" s="24"/>
      <c r="Z1004" s="24"/>
    </row>
    <row r="1005" spans="1:26" x14ac:dyDescent="0.25">
      <c r="A1005" s="17">
        <v>1002</v>
      </c>
      <c r="B1005" s="18">
        <v>601</v>
      </c>
      <c r="C1005" s="17" t="s">
        <v>84</v>
      </c>
      <c r="D1005" s="17" t="s">
        <v>188</v>
      </c>
      <c r="E1005" s="17">
        <v>79549</v>
      </c>
      <c r="F1005" s="18"/>
      <c r="G1005" s="18"/>
      <c r="H1005" s="18"/>
      <c r="I1005" s="25" t="s">
        <v>221</v>
      </c>
      <c r="J1005" s="22" t="s">
        <v>254</v>
      </c>
      <c r="K1005" s="22" t="s">
        <v>255</v>
      </c>
      <c r="L1005" s="22" t="s">
        <v>256</v>
      </c>
      <c r="M1005" s="25" t="s">
        <v>218</v>
      </c>
      <c r="N1005" s="19" t="s">
        <v>205</v>
      </c>
      <c r="O1005" s="22" t="s">
        <v>257</v>
      </c>
      <c r="P1005" s="31" t="str">
        <f t="shared" si="15"/>
        <v>Non-Lead</v>
      </c>
      <c r="Q1005" s="40" t="s">
        <v>254</v>
      </c>
      <c r="R1005" s="40" t="s">
        <v>254</v>
      </c>
      <c r="S1005" s="24"/>
      <c r="T1005" s="16"/>
      <c r="U1005" s="41" t="s">
        <v>255</v>
      </c>
      <c r="V1005" s="41" t="s">
        <v>255</v>
      </c>
      <c r="W1005" s="16"/>
      <c r="X1005" s="43" t="str">
        <f>IF((OR((AND('[1]PWS Information'!$E$10="CWS",T1005="Single Family Residence",P1005="Lead")),
(AND('[1]PWS Information'!$E$10="CWS",T1005="Multiple Family Residence",'[1]PWS Information'!$E$11="Yes",P1005="Lead")),
(AND('[1]PWS Information'!$E$10="NTNC",P1005="Lead")))),"Tier 1",
IF((OR((AND('[1]PWS Information'!$E$10="CWS",T1005="Multiple Family Residence",'[1]PWS Information'!$E$11="No",P1005="Lead")),
(AND('[1]PWS Information'!$E$10="CWS",T1005="Other",P1005="Lead")),
(AND(T1005="",P1005="Lead")),
(AND('[1]PWS Information'!$E$10="CWS",T1005="Building",P1005="Lead")))),"Tier 2",
IF((OR((AND('[1]PWS Information'!$E$10="CWS",T1005="Single Family Residence",P1005="Galvanized Requiring Replacement")),
(AND('[1]PWS Information'!$E$10="CWS",T1005="Single Family Residence",P1005="Galvanized Requiring Replacement",Q1005="Yes")),
(AND('[1]PWS Information'!$E$10="NTNC",T1005="Single Family Residence",P1005="Galvanized Requiring Replacement")),
(AND('[1]PWS Information'!$E$10="NTNC",T1005="Single Family Residence",Q1005="Yes")))),"Tier 3",
IF((OR((AND('[1]PWS Information'!$E$10="CWS",T1005="Single Family Residence",R1005="Yes",P1005="Non-Lead", I1005="Non-Lead - Copper",K1005="Before 1989")),
(AND('[1]PWS Information'!$E$10="CWS",T1005="Single Family Residence",R1005="Yes",P1005="Non-Lead", M1005="Non-Lead - Copper",N1005="Before 1989")))),"Tier 4",
IF((OR((AND('[1]PWS Information'!$E$10="NTNC",P1005="Non-Lead")),
(AND('[1]PWS Information'!$E$10="CWS",P1005="Non-Lead",R1005="")),
(AND('[1]PWS Information'!$E$10="CWS",P1005="Non-Lead",R1005="No")),
(AND('[1]PWS Information'!$E$10="CWS",P1005="Non-Lead",R1005="Don't Know")),
(AND('[1]PWS Information'!$E$10="CWS",P1005="Non-Lead", I1005="Non-Lead - Copper", R1005="Yes", K1005="Between 1989 and 2014")),
(AND('[1]PWS Information'!$E$10="CWS",P1005="Non-Lead", I1005="Non-Lead - Copper", R1005="Yes", K1005="After 2014")),
(AND('[1]PWS Information'!$E$10="CWS",P1005="Non-Lead", I1005="Non-Lead - Copper", R1005="Yes", K1005="Unknown")),
(AND('[1]PWS Information'!$E$10="CWS",P1005="Non-Lead", M1005="Non-Lead - Copper", R1005="Yes", N1005="Between 1989 and 2014")),
(AND('[1]PWS Information'!$E$10="CWS",P1005="Non-Lead", M1005="Non-Lead - Copper", R1005="Yes", N1005="After 2014")),
(AND('[1]PWS Information'!$E$10="CWS",P1005="Non-Lead", M1005="Non-Lead - Copper", R1005="Yes", N1005="Unknown")),
(AND('[1]PWS Information'!$E$10="CWS",P1005="Unknown")),
(AND('[1]PWS Information'!$E$10="NTNC",P1005="Unknown")),
(AND('[1]PWS Information'!$E$10="CWS",T1005="Multiple Family Residence",P1005="Galvanized Requiring Replacement")),
(AND('[1]PWS Information'!$E$10="CWS",P1005="Galvanized Requiring Replacement")),
(AND('[1]PWS Information'!$E$10="NTNC",T1005="Multiple Family Residence",P1005="Galvanized Requiring Replacement")))),"Tier 5",
"")))))</f>
        <v>Tier 5</v>
      </c>
      <c r="Y1005" s="24"/>
      <c r="Z1005" s="24"/>
    </row>
    <row r="1006" spans="1:26" x14ac:dyDescent="0.25">
      <c r="A1006" s="17">
        <v>1003</v>
      </c>
      <c r="B1006" s="17">
        <v>602</v>
      </c>
      <c r="C1006" s="17" t="s">
        <v>84</v>
      </c>
      <c r="D1006" s="17" t="s">
        <v>188</v>
      </c>
      <c r="E1006" s="17">
        <v>79549</v>
      </c>
      <c r="F1006" s="17"/>
      <c r="G1006" s="17"/>
      <c r="H1006" s="17"/>
      <c r="I1006" s="21" t="s">
        <v>218</v>
      </c>
      <c r="J1006" s="22" t="s">
        <v>254</v>
      </c>
      <c r="K1006" s="22" t="s">
        <v>255</v>
      </c>
      <c r="L1006" s="22" t="s">
        <v>256</v>
      </c>
      <c r="M1006" s="21" t="s">
        <v>218</v>
      </c>
      <c r="N1006" s="19" t="s">
        <v>205</v>
      </c>
      <c r="O1006" s="22" t="s">
        <v>257</v>
      </c>
      <c r="P1006" s="31" t="str">
        <f t="shared" si="15"/>
        <v>Non-Lead</v>
      </c>
      <c r="Q1006" s="40" t="s">
        <v>254</v>
      </c>
      <c r="R1006" s="40" t="s">
        <v>254</v>
      </c>
      <c r="S1006" s="24"/>
      <c r="T1006" s="16"/>
      <c r="U1006" s="41" t="s">
        <v>255</v>
      </c>
      <c r="V1006" s="41" t="s">
        <v>255</v>
      </c>
      <c r="W1006" s="16"/>
      <c r="X1006" s="43" t="str">
        <f>IF((OR((AND('[1]PWS Information'!$E$10="CWS",T1006="Single Family Residence",P1006="Lead")),
(AND('[1]PWS Information'!$E$10="CWS",T1006="Multiple Family Residence",'[1]PWS Information'!$E$11="Yes",P1006="Lead")),
(AND('[1]PWS Information'!$E$10="NTNC",P1006="Lead")))),"Tier 1",
IF((OR((AND('[1]PWS Information'!$E$10="CWS",T1006="Multiple Family Residence",'[1]PWS Information'!$E$11="No",P1006="Lead")),
(AND('[1]PWS Information'!$E$10="CWS",T1006="Other",P1006="Lead")),
(AND(T1006="",P1006="Lead")),
(AND('[1]PWS Information'!$E$10="CWS",T1006="Building",P1006="Lead")))),"Tier 2",
IF((OR((AND('[1]PWS Information'!$E$10="CWS",T1006="Single Family Residence",P1006="Galvanized Requiring Replacement")),
(AND('[1]PWS Information'!$E$10="CWS",T1006="Single Family Residence",P1006="Galvanized Requiring Replacement",Q1006="Yes")),
(AND('[1]PWS Information'!$E$10="NTNC",T1006="Single Family Residence",P1006="Galvanized Requiring Replacement")),
(AND('[1]PWS Information'!$E$10="NTNC",T1006="Single Family Residence",Q1006="Yes")))),"Tier 3",
IF((OR((AND('[1]PWS Information'!$E$10="CWS",T1006="Single Family Residence",R1006="Yes",P1006="Non-Lead", I1006="Non-Lead - Copper",K1006="Before 1989")),
(AND('[1]PWS Information'!$E$10="CWS",T1006="Single Family Residence",R1006="Yes",P1006="Non-Lead", M1006="Non-Lead - Copper",N1006="Before 1989")))),"Tier 4",
IF((OR((AND('[1]PWS Information'!$E$10="NTNC",P1006="Non-Lead")),
(AND('[1]PWS Information'!$E$10="CWS",P1006="Non-Lead",R1006="")),
(AND('[1]PWS Information'!$E$10="CWS",P1006="Non-Lead",R1006="No")),
(AND('[1]PWS Information'!$E$10="CWS",P1006="Non-Lead",R1006="Don't Know")),
(AND('[1]PWS Information'!$E$10="CWS",P1006="Non-Lead", I1006="Non-Lead - Copper", R1006="Yes", K1006="Between 1989 and 2014")),
(AND('[1]PWS Information'!$E$10="CWS",P1006="Non-Lead", I1006="Non-Lead - Copper", R1006="Yes", K1006="After 2014")),
(AND('[1]PWS Information'!$E$10="CWS",P1006="Non-Lead", I1006="Non-Lead - Copper", R1006="Yes", K1006="Unknown")),
(AND('[1]PWS Information'!$E$10="CWS",P1006="Non-Lead", M1006="Non-Lead - Copper", R1006="Yes", N1006="Between 1989 and 2014")),
(AND('[1]PWS Information'!$E$10="CWS",P1006="Non-Lead", M1006="Non-Lead - Copper", R1006="Yes", N1006="After 2014")),
(AND('[1]PWS Information'!$E$10="CWS",P1006="Non-Lead", M1006="Non-Lead - Copper", R1006="Yes", N1006="Unknown")),
(AND('[1]PWS Information'!$E$10="CWS",P1006="Unknown")),
(AND('[1]PWS Information'!$E$10="NTNC",P1006="Unknown")),
(AND('[1]PWS Information'!$E$10="CWS",T1006="Multiple Family Residence",P1006="Galvanized Requiring Replacement")),
(AND('[1]PWS Information'!$E$10="CWS",P1006="Galvanized Requiring Replacement")),
(AND('[1]PWS Information'!$E$10="NTNC",T1006="Multiple Family Residence",P1006="Galvanized Requiring Replacement")))),"Tier 5",
"")))))</f>
        <v>Tier 5</v>
      </c>
      <c r="Y1006" s="24"/>
      <c r="Z1006" s="24"/>
    </row>
    <row r="1007" spans="1:26" x14ac:dyDescent="0.25">
      <c r="A1007" s="17">
        <v>1004</v>
      </c>
      <c r="B1007" s="17">
        <v>603</v>
      </c>
      <c r="C1007" s="17" t="s">
        <v>84</v>
      </c>
      <c r="D1007" s="17" t="s">
        <v>188</v>
      </c>
      <c r="E1007" s="17">
        <v>79549</v>
      </c>
      <c r="F1007" s="17"/>
      <c r="G1007" s="17"/>
      <c r="H1007" s="17"/>
      <c r="I1007" s="21" t="s">
        <v>218</v>
      </c>
      <c r="J1007" s="22" t="s">
        <v>254</v>
      </c>
      <c r="K1007" s="22" t="s">
        <v>255</v>
      </c>
      <c r="L1007" s="22" t="s">
        <v>256</v>
      </c>
      <c r="M1007" s="21" t="s">
        <v>222</v>
      </c>
      <c r="N1007" s="19" t="s">
        <v>205</v>
      </c>
      <c r="O1007" s="22" t="s">
        <v>257</v>
      </c>
      <c r="P1007" s="31" t="str">
        <f t="shared" si="15"/>
        <v>Galvanized Requiring Replacement</v>
      </c>
      <c r="Q1007" s="40" t="s">
        <v>254</v>
      </c>
      <c r="R1007" s="40" t="s">
        <v>254</v>
      </c>
      <c r="S1007" s="24"/>
      <c r="T1007" s="16"/>
      <c r="U1007" s="41" t="s">
        <v>255</v>
      </c>
      <c r="V1007" s="41" t="s">
        <v>255</v>
      </c>
      <c r="W1007" s="16"/>
      <c r="X1007" s="43" t="str">
        <f>IF((OR((AND('[1]PWS Information'!$E$10="CWS",T1007="Single Family Residence",P1007="Lead")),
(AND('[1]PWS Information'!$E$10="CWS",T1007="Multiple Family Residence",'[1]PWS Information'!$E$11="Yes",P1007="Lead")),
(AND('[1]PWS Information'!$E$10="NTNC",P1007="Lead")))),"Tier 1",
IF((OR((AND('[1]PWS Information'!$E$10="CWS",T1007="Multiple Family Residence",'[1]PWS Information'!$E$11="No",P1007="Lead")),
(AND('[1]PWS Information'!$E$10="CWS",T1007="Other",P1007="Lead")),
(AND(T1007="",P1007="Lead")),
(AND('[1]PWS Information'!$E$10="CWS",T1007="Building",P1007="Lead")))),"Tier 2",
IF((OR((AND('[1]PWS Information'!$E$10="CWS",T1007="Single Family Residence",P1007="Galvanized Requiring Replacement")),
(AND('[1]PWS Information'!$E$10="CWS",T1007="Single Family Residence",P1007="Galvanized Requiring Replacement",Q1007="Yes")),
(AND('[1]PWS Information'!$E$10="NTNC",T1007="Single Family Residence",P1007="Galvanized Requiring Replacement")),
(AND('[1]PWS Information'!$E$10="NTNC",T1007="Single Family Residence",Q1007="Yes")))),"Tier 3",
IF((OR((AND('[1]PWS Information'!$E$10="CWS",T1007="Single Family Residence",R1007="Yes",P1007="Non-Lead", I1007="Non-Lead - Copper",K1007="Before 1989")),
(AND('[1]PWS Information'!$E$10="CWS",T1007="Single Family Residence",R1007="Yes",P1007="Non-Lead", M1007="Non-Lead - Copper",N1007="Before 1989")))),"Tier 4",
IF((OR((AND('[1]PWS Information'!$E$10="NTNC",P1007="Non-Lead")),
(AND('[1]PWS Information'!$E$10="CWS",P1007="Non-Lead",R1007="")),
(AND('[1]PWS Information'!$E$10="CWS",P1007="Non-Lead",R1007="No")),
(AND('[1]PWS Information'!$E$10="CWS",P1007="Non-Lead",R1007="Don't Know")),
(AND('[1]PWS Information'!$E$10="CWS",P1007="Non-Lead", I1007="Non-Lead - Copper", R1007="Yes", K1007="Between 1989 and 2014")),
(AND('[1]PWS Information'!$E$10="CWS",P1007="Non-Lead", I1007="Non-Lead - Copper", R1007="Yes", K1007="After 2014")),
(AND('[1]PWS Information'!$E$10="CWS",P1007="Non-Lead", I1007="Non-Lead - Copper", R1007="Yes", K1007="Unknown")),
(AND('[1]PWS Information'!$E$10="CWS",P1007="Non-Lead", M1007="Non-Lead - Copper", R1007="Yes", N1007="Between 1989 and 2014")),
(AND('[1]PWS Information'!$E$10="CWS",P1007="Non-Lead", M1007="Non-Lead - Copper", R1007="Yes", N1007="After 2014")),
(AND('[1]PWS Information'!$E$10="CWS",P1007="Non-Lead", M1007="Non-Lead - Copper", R1007="Yes", N1007="Unknown")),
(AND('[1]PWS Information'!$E$10="CWS",P1007="Unknown")),
(AND('[1]PWS Information'!$E$10="NTNC",P1007="Unknown")),
(AND('[1]PWS Information'!$E$10="CWS",T1007="Multiple Family Residence",P1007="Galvanized Requiring Replacement")),
(AND('[1]PWS Information'!$E$10="CWS",P1007="Galvanized Requiring Replacement")),
(AND('[1]PWS Information'!$E$10="NTNC",T1007="Multiple Family Residence",P1007="Galvanized Requiring Replacement")))),"Tier 5",
"")))))</f>
        <v>Tier 5</v>
      </c>
      <c r="Y1007" s="24"/>
      <c r="Z1007" s="24"/>
    </row>
    <row r="1008" spans="1:26" x14ac:dyDescent="0.25">
      <c r="A1008" s="17">
        <v>1005</v>
      </c>
      <c r="B1008" s="18">
        <v>604</v>
      </c>
      <c r="C1008" s="17" t="s">
        <v>84</v>
      </c>
      <c r="D1008" s="17" t="s">
        <v>188</v>
      </c>
      <c r="E1008" s="17">
        <v>79549</v>
      </c>
      <c r="F1008" s="18"/>
      <c r="G1008" s="18"/>
      <c r="H1008" s="18"/>
      <c r="I1008" s="25" t="s">
        <v>218</v>
      </c>
      <c r="J1008" s="22" t="s">
        <v>254</v>
      </c>
      <c r="K1008" s="22" t="s">
        <v>255</v>
      </c>
      <c r="L1008" s="22" t="s">
        <v>256</v>
      </c>
      <c r="M1008" s="25" t="s">
        <v>222</v>
      </c>
      <c r="N1008" s="19" t="s">
        <v>205</v>
      </c>
      <c r="O1008" s="22" t="s">
        <v>257</v>
      </c>
      <c r="P1008" s="31" t="str">
        <f t="shared" si="15"/>
        <v>Galvanized Requiring Replacement</v>
      </c>
      <c r="Q1008" s="40" t="s">
        <v>254</v>
      </c>
      <c r="R1008" s="40" t="s">
        <v>254</v>
      </c>
      <c r="S1008" s="24"/>
      <c r="T1008" s="16"/>
      <c r="U1008" s="41" t="s">
        <v>255</v>
      </c>
      <c r="V1008" s="41" t="s">
        <v>255</v>
      </c>
      <c r="W1008" s="16"/>
      <c r="X1008" s="43" t="str">
        <f>IF((OR((AND('[1]PWS Information'!$E$10="CWS",T1008="Single Family Residence",P1008="Lead")),
(AND('[1]PWS Information'!$E$10="CWS",T1008="Multiple Family Residence",'[1]PWS Information'!$E$11="Yes",P1008="Lead")),
(AND('[1]PWS Information'!$E$10="NTNC",P1008="Lead")))),"Tier 1",
IF((OR((AND('[1]PWS Information'!$E$10="CWS",T1008="Multiple Family Residence",'[1]PWS Information'!$E$11="No",P1008="Lead")),
(AND('[1]PWS Information'!$E$10="CWS",T1008="Other",P1008="Lead")),
(AND(T1008="",P1008="Lead")),
(AND('[1]PWS Information'!$E$10="CWS",T1008="Building",P1008="Lead")))),"Tier 2",
IF((OR((AND('[1]PWS Information'!$E$10="CWS",T1008="Single Family Residence",P1008="Galvanized Requiring Replacement")),
(AND('[1]PWS Information'!$E$10="CWS",T1008="Single Family Residence",P1008="Galvanized Requiring Replacement",Q1008="Yes")),
(AND('[1]PWS Information'!$E$10="NTNC",T1008="Single Family Residence",P1008="Galvanized Requiring Replacement")),
(AND('[1]PWS Information'!$E$10="NTNC",T1008="Single Family Residence",Q1008="Yes")))),"Tier 3",
IF((OR((AND('[1]PWS Information'!$E$10="CWS",T1008="Single Family Residence",R1008="Yes",P1008="Non-Lead", I1008="Non-Lead - Copper",K1008="Before 1989")),
(AND('[1]PWS Information'!$E$10="CWS",T1008="Single Family Residence",R1008="Yes",P1008="Non-Lead", M1008="Non-Lead - Copper",N1008="Before 1989")))),"Tier 4",
IF((OR((AND('[1]PWS Information'!$E$10="NTNC",P1008="Non-Lead")),
(AND('[1]PWS Information'!$E$10="CWS",P1008="Non-Lead",R1008="")),
(AND('[1]PWS Information'!$E$10="CWS",P1008="Non-Lead",R1008="No")),
(AND('[1]PWS Information'!$E$10="CWS",P1008="Non-Lead",R1008="Don't Know")),
(AND('[1]PWS Information'!$E$10="CWS",P1008="Non-Lead", I1008="Non-Lead - Copper", R1008="Yes", K1008="Between 1989 and 2014")),
(AND('[1]PWS Information'!$E$10="CWS",P1008="Non-Lead", I1008="Non-Lead - Copper", R1008="Yes", K1008="After 2014")),
(AND('[1]PWS Information'!$E$10="CWS",P1008="Non-Lead", I1008="Non-Lead - Copper", R1008="Yes", K1008="Unknown")),
(AND('[1]PWS Information'!$E$10="CWS",P1008="Non-Lead", M1008="Non-Lead - Copper", R1008="Yes", N1008="Between 1989 and 2014")),
(AND('[1]PWS Information'!$E$10="CWS",P1008="Non-Lead", M1008="Non-Lead - Copper", R1008="Yes", N1008="After 2014")),
(AND('[1]PWS Information'!$E$10="CWS",P1008="Non-Lead", M1008="Non-Lead - Copper", R1008="Yes", N1008="Unknown")),
(AND('[1]PWS Information'!$E$10="CWS",P1008="Unknown")),
(AND('[1]PWS Information'!$E$10="NTNC",P1008="Unknown")),
(AND('[1]PWS Information'!$E$10="CWS",T1008="Multiple Family Residence",P1008="Galvanized Requiring Replacement")),
(AND('[1]PWS Information'!$E$10="CWS",P1008="Galvanized Requiring Replacement")),
(AND('[1]PWS Information'!$E$10="NTNC",T1008="Multiple Family Residence",P1008="Galvanized Requiring Replacement")))),"Tier 5",
"")))))</f>
        <v>Tier 5</v>
      </c>
      <c r="Y1008" s="24"/>
      <c r="Z1008" s="24"/>
    </row>
    <row r="1009" spans="1:26" x14ac:dyDescent="0.25">
      <c r="A1009" s="17">
        <v>1006</v>
      </c>
      <c r="B1009" s="18">
        <v>605</v>
      </c>
      <c r="C1009" s="17" t="s">
        <v>84</v>
      </c>
      <c r="D1009" s="17" t="s">
        <v>188</v>
      </c>
      <c r="E1009" s="17">
        <v>79549</v>
      </c>
      <c r="F1009" s="18"/>
      <c r="G1009" s="18"/>
      <c r="H1009" s="18"/>
      <c r="I1009" s="25" t="s">
        <v>218</v>
      </c>
      <c r="J1009" s="22" t="s">
        <v>254</v>
      </c>
      <c r="K1009" s="22" t="s">
        <v>255</v>
      </c>
      <c r="L1009" s="22" t="s">
        <v>256</v>
      </c>
      <c r="M1009" s="25" t="s">
        <v>222</v>
      </c>
      <c r="N1009" s="19" t="s">
        <v>205</v>
      </c>
      <c r="O1009" s="22" t="s">
        <v>257</v>
      </c>
      <c r="P1009" s="31" t="str">
        <f t="shared" si="15"/>
        <v>Galvanized Requiring Replacement</v>
      </c>
      <c r="Q1009" s="40" t="s">
        <v>254</v>
      </c>
      <c r="R1009" s="40" t="s">
        <v>254</v>
      </c>
      <c r="S1009" s="24"/>
      <c r="T1009" s="16"/>
      <c r="U1009" s="41" t="s">
        <v>255</v>
      </c>
      <c r="V1009" s="41" t="s">
        <v>255</v>
      </c>
      <c r="W1009" s="16"/>
      <c r="X1009" s="43" t="str">
        <f>IF((OR((AND('[1]PWS Information'!$E$10="CWS",T1009="Single Family Residence",P1009="Lead")),
(AND('[1]PWS Information'!$E$10="CWS",T1009="Multiple Family Residence",'[1]PWS Information'!$E$11="Yes",P1009="Lead")),
(AND('[1]PWS Information'!$E$10="NTNC",P1009="Lead")))),"Tier 1",
IF((OR((AND('[1]PWS Information'!$E$10="CWS",T1009="Multiple Family Residence",'[1]PWS Information'!$E$11="No",P1009="Lead")),
(AND('[1]PWS Information'!$E$10="CWS",T1009="Other",P1009="Lead")),
(AND(T1009="",P1009="Lead")),
(AND('[1]PWS Information'!$E$10="CWS",T1009="Building",P1009="Lead")))),"Tier 2",
IF((OR((AND('[1]PWS Information'!$E$10="CWS",T1009="Single Family Residence",P1009="Galvanized Requiring Replacement")),
(AND('[1]PWS Information'!$E$10="CWS",T1009="Single Family Residence",P1009="Galvanized Requiring Replacement",Q1009="Yes")),
(AND('[1]PWS Information'!$E$10="NTNC",T1009="Single Family Residence",P1009="Galvanized Requiring Replacement")),
(AND('[1]PWS Information'!$E$10="NTNC",T1009="Single Family Residence",Q1009="Yes")))),"Tier 3",
IF((OR((AND('[1]PWS Information'!$E$10="CWS",T1009="Single Family Residence",R1009="Yes",P1009="Non-Lead", I1009="Non-Lead - Copper",K1009="Before 1989")),
(AND('[1]PWS Information'!$E$10="CWS",T1009="Single Family Residence",R1009="Yes",P1009="Non-Lead", M1009="Non-Lead - Copper",N1009="Before 1989")))),"Tier 4",
IF((OR((AND('[1]PWS Information'!$E$10="NTNC",P1009="Non-Lead")),
(AND('[1]PWS Information'!$E$10="CWS",P1009="Non-Lead",R1009="")),
(AND('[1]PWS Information'!$E$10="CWS",P1009="Non-Lead",R1009="No")),
(AND('[1]PWS Information'!$E$10="CWS",P1009="Non-Lead",R1009="Don't Know")),
(AND('[1]PWS Information'!$E$10="CWS",P1009="Non-Lead", I1009="Non-Lead - Copper", R1009="Yes", K1009="Between 1989 and 2014")),
(AND('[1]PWS Information'!$E$10="CWS",P1009="Non-Lead", I1009="Non-Lead - Copper", R1009="Yes", K1009="After 2014")),
(AND('[1]PWS Information'!$E$10="CWS",P1009="Non-Lead", I1009="Non-Lead - Copper", R1009="Yes", K1009="Unknown")),
(AND('[1]PWS Information'!$E$10="CWS",P1009="Non-Lead", M1009="Non-Lead - Copper", R1009="Yes", N1009="Between 1989 and 2014")),
(AND('[1]PWS Information'!$E$10="CWS",P1009="Non-Lead", M1009="Non-Lead - Copper", R1009="Yes", N1009="After 2014")),
(AND('[1]PWS Information'!$E$10="CWS",P1009="Non-Lead", M1009="Non-Lead - Copper", R1009="Yes", N1009="Unknown")),
(AND('[1]PWS Information'!$E$10="CWS",P1009="Unknown")),
(AND('[1]PWS Information'!$E$10="NTNC",P1009="Unknown")),
(AND('[1]PWS Information'!$E$10="CWS",T1009="Multiple Family Residence",P1009="Galvanized Requiring Replacement")),
(AND('[1]PWS Information'!$E$10="CWS",P1009="Galvanized Requiring Replacement")),
(AND('[1]PWS Information'!$E$10="NTNC",T1009="Multiple Family Residence",P1009="Galvanized Requiring Replacement")))),"Tier 5",
"")))))</f>
        <v>Tier 5</v>
      </c>
      <c r="Y1009" s="24"/>
      <c r="Z1009" s="24"/>
    </row>
    <row r="1010" spans="1:26" x14ac:dyDescent="0.25">
      <c r="A1010" s="17">
        <v>1007</v>
      </c>
      <c r="B1010" s="17">
        <v>605</v>
      </c>
      <c r="C1010" s="17" t="s">
        <v>84</v>
      </c>
      <c r="D1010" s="17" t="s">
        <v>188</v>
      </c>
      <c r="E1010" s="17">
        <v>79549</v>
      </c>
      <c r="F1010" s="17"/>
      <c r="G1010" s="17"/>
      <c r="H1010" s="17"/>
      <c r="I1010" s="21" t="s">
        <v>218</v>
      </c>
      <c r="J1010" s="22" t="s">
        <v>254</v>
      </c>
      <c r="K1010" s="22" t="s">
        <v>255</v>
      </c>
      <c r="L1010" s="22" t="s">
        <v>256</v>
      </c>
      <c r="M1010" s="21" t="s">
        <v>218</v>
      </c>
      <c r="N1010" s="37"/>
      <c r="O1010" s="22" t="s">
        <v>256</v>
      </c>
      <c r="P1010" s="31" t="str">
        <f t="shared" si="15"/>
        <v>Non-Lead</v>
      </c>
      <c r="Q1010" s="40" t="s">
        <v>254</v>
      </c>
      <c r="R1010" s="40" t="s">
        <v>254</v>
      </c>
      <c r="S1010" s="24"/>
      <c r="T1010" s="16"/>
      <c r="U1010" s="41" t="s">
        <v>255</v>
      </c>
      <c r="V1010" s="41" t="s">
        <v>255</v>
      </c>
      <c r="W1010" s="16"/>
      <c r="X1010" s="43" t="str">
        <f>IF((OR((AND('[1]PWS Information'!$E$10="CWS",T1010="Single Family Residence",P1010="Lead")),
(AND('[1]PWS Information'!$E$10="CWS",T1010="Multiple Family Residence",'[1]PWS Information'!$E$11="Yes",P1010="Lead")),
(AND('[1]PWS Information'!$E$10="NTNC",P1010="Lead")))),"Tier 1",
IF((OR((AND('[1]PWS Information'!$E$10="CWS",T1010="Multiple Family Residence",'[1]PWS Information'!$E$11="No",P1010="Lead")),
(AND('[1]PWS Information'!$E$10="CWS",T1010="Other",P1010="Lead")),
(AND(T1010="",P1010="Lead")),
(AND('[1]PWS Information'!$E$10="CWS",T1010="Building",P1010="Lead")))),"Tier 2",
IF((OR((AND('[1]PWS Information'!$E$10="CWS",T1010="Single Family Residence",P1010="Galvanized Requiring Replacement")),
(AND('[1]PWS Information'!$E$10="CWS",T1010="Single Family Residence",P1010="Galvanized Requiring Replacement",Q1010="Yes")),
(AND('[1]PWS Information'!$E$10="NTNC",T1010="Single Family Residence",P1010="Galvanized Requiring Replacement")),
(AND('[1]PWS Information'!$E$10="NTNC",T1010="Single Family Residence",Q1010="Yes")))),"Tier 3",
IF((OR((AND('[1]PWS Information'!$E$10="CWS",T1010="Single Family Residence",R1010="Yes",P1010="Non-Lead", I1010="Non-Lead - Copper",K1010="Before 1989")),
(AND('[1]PWS Information'!$E$10="CWS",T1010="Single Family Residence",R1010="Yes",P1010="Non-Lead", M1010="Non-Lead - Copper",N1010="Before 1989")))),"Tier 4",
IF((OR((AND('[1]PWS Information'!$E$10="NTNC",P1010="Non-Lead")),
(AND('[1]PWS Information'!$E$10="CWS",P1010="Non-Lead",R1010="")),
(AND('[1]PWS Information'!$E$10="CWS",P1010="Non-Lead",R1010="No")),
(AND('[1]PWS Information'!$E$10="CWS",P1010="Non-Lead",R1010="Don't Know")),
(AND('[1]PWS Information'!$E$10="CWS",P1010="Non-Lead", I1010="Non-Lead - Copper", R1010="Yes", K1010="Between 1989 and 2014")),
(AND('[1]PWS Information'!$E$10="CWS",P1010="Non-Lead", I1010="Non-Lead - Copper", R1010="Yes", K1010="After 2014")),
(AND('[1]PWS Information'!$E$10="CWS",P1010="Non-Lead", I1010="Non-Lead - Copper", R1010="Yes", K1010="Unknown")),
(AND('[1]PWS Information'!$E$10="CWS",P1010="Non-Lead", M1010="Non-Lead - Copper", R1010="Yes", N1010="Between 1989 and 2014")),
(AND('[1]PWS Information'!$E$10="CWS",P1010="Non-Lead", M1010="Non-Lead - Copper", R1010="Yes", N1010="After 2014")),
(AND('[1]PWS Information'!$E$10="CWS",P1010="Non-Lead", M1010="Non-Lead - Copper", R1010="Yes", N1010="Unknown")),
(AND('[1]PWS Information'!$E$10="CWS",P1010="Unknown")),
(AND('[1]PWS Information'!$E$10="NTNC",P1010="Unknown")),
(AND('[1]PWS Information'!$E$10="CWS",T1010="Multiple Family Residence",P1010="Galvanized Requiring Replacement")),
(AND('[1]PWS Information'!$E$10="CWS",P1010="Galvanized Requiring Replacement")),
(AND('[1]PWS Information'!$E$10="NTNC",T1010="Multiple Family Residence",P1010="Galvanized Requiring Replacement")))),"Tier 5",
"")))))</f>
        <v>Tier 5</v>
      </c>
      <c r="Y1010" s="24"/>
      <c r="Z1010" s="24"/>
    </row>
    <row r="1011" spans="1:26" x14ac:dyDescent="0.25">
      <c r="A1011" s="17">
        <v>1008</v>
      </c>
      <c r="B1011" s="17">
        <v>606</v>
      </c>
      <c r="C1011" s="17" t="s">
        <v>84</v>
      </c>
      <c r="D1011" s="17" t="s">
        <v>188</v>
      </c>
      <c r="E1011" s="17">
        <v>79549</v>
      </c>
      <c r="F1011" s="17"/>
      <c r="G1011" s="17"/>
      <c r="H1011" s="17"/>
      <c r="I1011" s="25" t="s">
        <v>218</v>
      </c>
      <c r="J1011" s="22" t="s">
        <v>254</v>
      </c>
      <c r="K1011" s="22" t="s">
        <v>255</v>
      </c>
      <c r="L1011" s="22" t="s">
        <v>256</v>
      </c>
      <c r="M1011" s="25" t="s">
        <v>218</v>
      </c>
      <c r="N1011" s="19" t="s">
        <v>205</v>
      </c>
      <c r="O1011" s="22" t="s">
        <v>257</v>
      </c>
      <c r="P1011" s="31" t="str">
        <f t="shared" si="15"/>
        <v>Non-Lead</v>
      </c>
      <c r="Q1011" s="40" t="s">
        <v>254</v>
      </c>
      <c r="R1011" s="40" t="s">
        <v>254</v>
      </c>
      <c r="S1011" s="24"/>
      <c r="T1011" s="16"/>
      <c r="U1011" s="41" t="s">
        <v>255</v>
      </c>
      <c r="V1011" s="41" t="s">
        <v>255</v>
      </c>
      <c r="W1011" s="16"/>
      <c r="X1011" s="43" t="str">
        <f>IF((OR((AND('[1]PWS Information'!$E$10="CWS",T1011="Single Family Residence",P1011="Lead")),
(AND('[1]PWS Information'!$E$10="CWS",T1011="Multiple Family Residence",'[1]PWS Information'!$E$11="Yes",P1011="Lead")),
(AND('[1]PWS Information'!$E$10="NTNC",P1011="Lead")))),"Tier 1",
IF((OR((AND('[1]PWS Information'!$E$10="CWS",T1011="Multiple Family Residence",'[1]PWS Information'!$E$11="No",P1011="Lead")),
(AND('[1]PWS Information'!$E$10="CWS",T1011="Other",P1011="Lead")),
(AND(T1011="",P1011="Lead")),
(AND('[1]PWS Information'!$E$10="CWS",T1011="Building",P1011="Lead")))),"Tier 2",
IF((OR((AND('[1]PWS Information'!$E$10="CWS",T1011="Single Family Residence",P1011="Galvanized Requiring Replacement")),
(AND('[1]PWS Information'!$E$10="CWS",T1011="Single Family Residence",P1011="Galvanized Requiring Replacement",Q1011="Yes")),
(AND('[1]PWS Information'!$E$10="NTNC",T1011="Single Family Residence",P1011="Galvanized Requiring Replacement")),
(AND('[1]PWS Information'!$E$10="NTNC",T1011="Single Family Residence",Q1011="Yes")))),"Tier 3",
IF((OR((AND('[1]PWS Information'!$E$10="CWS",T1011="Single Family Residence",R1011="Yes",P1011="Non-Lead", I1011="Non-Lead - Copper",K1011="Before 1989")),
(AND('[1]PWS Information'!$E$10="CWS",T1011="Single Family Residence",R1011="Yes",P1011="Non-Lead", M1011="Non-Lead - Copper",N1011="Before 1989")))),"Tier 4",
IF((OR((AND('[1]PWS Information'!$E$10="NTNC",P1011="Non-Lead")),
(AND('[1]PWS Information'!$E$10="CWS",P1011="Non-Lead",R1011="")),
(AND('[1]PWS Information'!$E$10="CWS",P1011="Non-Lead",R1011="No")),
(AND('[1]PWS Information'!$E$10="CWS",P1011="Non-Lead",R1011="Don't Know")),
(AND('[1]PWS Information'!$E$10="CWS",P1011="Non-Lead", I1011="Non-Lead - Copper", R1011="Yes", K1011="Between 1989 and 2014")),
(AND('[1]PWS Information'!$E$10="CWS",P1011="Non-Lead", I1011="Non-Lead - Copper", R1011="Yes", K1011="After 2014")),
(AND('[1]PWS Information'!$E$10="CWS",P1011="Non-Lead", I1011="Non-Lead - Copper", R1011="Yes", K1011="Unknown")),
(AND('[1]PWS Information'!$E$10="CWS",P1011="Non-Lead", M1011="Non-Lead - Copper", R1011="Yes", N1011="Between 1989 and 2014")),
(AND('[1]PWS Information'!$E$10="CWS",P1011="Non-Lead", M1011="Non-Lead - Copper", R1011="Yes", N1011="After 2014")),
(AND('[1]PWS Information'!$E$10="CWS",P1011="Non-Lead", M1011="Non-Lead - Copper", R1011="Yes", N1011="Unknown")),
(AND('[1]PWS Information'!$E$10="CWS",P1011="Unknown")),
(AND('[1]PWS Information'!$E$10="NTNC",P1011="Unknown")),
(AND('[1]PWS Information'!$E$10="CWS",T1011="Multiple Family Residence",P1011="Galvanized Requiring Replacement")),
(AND('[1]PWS Information'!$E$10="CWS",P1011="Galvanized Requiring Replacement")),
(AND('[1]PWS Information'!$E$10="NTNC",T1011="Multiple Family Residence",P1011="Galvanized Requiring Replacement")))),"Tier 5",
"")))))</f>
        <v>Tier 5</v>
      </c>
      <c r="Y1011" s="24"/>
      <c r="Z1011" s="24"/>
    </row>
    <row r="1012" spans="1:26" x14ac:dyDescent="0.25">
      <c r="A1012" s="17">
        <v>1009</v>
      </c>
      <c r="B1012" s="17">
        <v>612</v>
      </c>
      <c r="C1012" s="17" t="s">
        <v>84</v>
      </c>
      <c r="D1012" s="17" t="s">
        <v>188</v>
      </c>
      <c r="E1012" s="17">
        <v>79549</v>
      </c>
      <c r="F1012" s="17"/>
      <c r="G1012" s="17"/>
      <c r="H1012" s="17"/>
      <c r="I1012" s="21" t="s">
        <v>221</v>
      </c>
      <c r="J1012" s="22" t="s">
        <v>254</v>
      </c>
      <c r="K1012" s="22" t="s">
        <v>255</v>
      </c>
      <c r="L1012" s="22" t="s">
        <v>256</v>
      </c>
      <c r="M1012" s="21" t="s">
        <v>222</v>
      </c>
      <c r="N1012" s="37" t="s">
        <v>205</v>
      </c>
      <c r="O1012" s="22" t="s">
        <v>257</v>
      </c>
      <c r="P1012" s="31" t="str">
        <f t="shared" si="15"/>
        <v>Galvanized Requiring Replacement</v>
      </c>
      <c r="Q1012" s="40" t="s">
        <v>254</v>
      </c>
      <c r="R1012" s="40" t="s">
        <v>254</v>
      </c>
      <c r="S1012" s="24"/>
      <c r="T1012" s="16"/>
      <c r="U1012" s="41" t="s">
        <v>255</v>
      </c>
      <c r="V1012" s="41" t="s">
        <v>255</v>
      </c>
      <c r="W1012" s="16"/>
      <c r="X1012" s="43" t="str">
        <f>IF((OR((AND('[1]PWS Information'!$E$10="CWS",T1012="Single Family Residence",P1012="Lead")),
(AND('[1]PWS Information'!$E$10="CWS",T1012="Multiple Family Residence",'[1]PWS Information'!$E$11="Yes",P1012="Lead")),
(AND('[1]PWS Information'!$E$10="NTNC",P1012="Lead")))),"Tier 1",
IF((OR((AND('[1]PWS Information'!$E$10="CWS",T1012="Multiple Family Residence",'[1]PWS Information'!$E$11="No",P1012="Lead")),
(AND('[1]PWS Information'!$E$10="CWS",T1012="Other",P1012="Lead")),
(AND(T1012="",P1012="Lead")),
(AND('[1]PWS Information'!$E$10="CWS",T1012="Building",P1012="Lead")))),"Tier 2",
IF((OR((AND('[1]PWS Information'!$E$10="CWS",T1012="Single Family Residence",P1012="Galvanized Requiring Replacement")),
(AND('[1]PWS Information'!$E$10="CWS",T1012="Single Family Residence",P1012="Galvanized Requiring Replacement",Q1012="Yes")),
(AND('[1]PWS Information'!$E$10="NTNC",T1012="Single Family Residence",P1012="Galvanized Requiring Replacement")),
(AND('[1]PWS Information'!$E$10="NTNC",T1012="Single Family Residence",Q1012="Yes")))),"Tier 3",
IF((OR((AND('[1]PWS Information'!$E$10="CWS",T1012="Single Family Residence",R1012="Yes",P1012="Non-Lead", I1012="Non-Lead - Copper",K1012="Before 1989")),
(AND('[1]PWS Information'!$E$10="CWS",T1012="Single Family Residence",R1012="Yes",P1012="Non-Lead", M1012="Non-Lead - Copper",N1012="Before 1989")))),"Tier 4",
IF((OR((AND('[1]PWS Information'!$E$10="NTNC",P1012="Non-Lead")),
(AND('[1]PWS Information'!$E$10="CWS",P1012="Non-Lead",R1012="")),
(AND('[1]PWS Information'!$E$10="CWS",P1012="Non-Lead",R1012="No")),
(AND('[1]PWS Information'!$E$10="CWS",P1012="Non-Lead",R1012="Don't Know")),
(AND('[1]PWS Information'!$E$10="CWS",P1012="Non-Lead", I1012="Non-Lead - Copper", R1012="Yes", K1012="Between 1989 and 2014")),
(AND('[1]PWS Information'!$E$10="CWS",P1012="Non-Lead", I1012="Non-Lead - Copper", R1012="Yes", K1012="After 2014")),
(AND('[1]PWS Information'!$E$10="CWS",P1012="Non-Lead", I1012="Non-Lead - Copper", R1012="Yes", K1012="Unknown")),
(AND('[1]PWS Information'!$E$10="CWS",P1012="Non-Lead", M1012="Non-Lead - Copper", R1012="Yes", N1012="Between 1989 and 2014")),
(AND('[1]PWS Information'!$E$10="CWS",P1012="Non-Lead", M1012="Non-Lead - Copper", R1012="Yes", N1012="After 2014")),
(AND('[1]PWS Information'!$E$10="CWS",P1012="Non-Lead", M1012="Non-Lead - Copper", R1012="Yes", N1012="Unknown")),
(AND('[1]PWS Information'!$E$10="CWS",P1012="Unknown")),
(AND('[1]PWS Information'!$E$10="NTNC",P1012="Unknown")),
(AND('[1]PWS Information'!$E$10="CWS",T1012="Multiple Family Residence",P1012="Galvanized Requiring Replacement")),
(AND('[1]PWS Information'!$E$10="CWS",P1012="Galvanized Requiring Replacement")),
(AND('[1]PWS Information'!$E$10="NTNC",T1012="Multiple Family Residence",P1012="Galvanized Requiring Replacement")))),"Tier 5",
"")))))</f>
        <v>Tier 5</v>
      </c>
      <c r="Y1012" s="24"/>
      <c r="Z1012" s="24"/>
    </row>
    <row r="1013" spans="1:26" x14ac:dyDescent="0.25">
      <c r="A1013" s="17">
        <v>1010</v>
      </c>
      <c r="B1013" s="17">
        <v>700</v>
      </c>
      <c r="C1013" s="17" t="s">
        <v>84</v>
      </c>
      <c r="D1013" s="17" t="s">
        <v>188</v>
      </c>
      <c r="E1013" s="17">
        <v>79549</v>
      </c>
      <c r="F1013" s="17"/>
      <c r="G1013" s="17"/>
      <c r="H1013" s="17"/>
      <c r="I1013" s="21" t="s">
        <v>218</v>
      </c>
      <c r="J1013" s="22" t="s">
        <v>254</v>
      </c>
      <c r="K1013" s="22" t="s">
        <v>255</v>
      </c>
      <c r="L1013" s="22" t="s">
        <v>256</v>
      </c>
      <c r="M1013" s="21" t="s">
        <v>222</v>
      </c>
      <c r="N1013" s="37" t="s">
        <v>205</v>
      </c>
      <c r="O1013" s="22" t="s">
        <v>257</v>
      </c>
      <c r="P1013" s="31" t="str">
        <f t="shared" si="15"/>
        <v>Galvanized Requiring Replacement</v>
      </c>
      <c r="Q1013" s="40" t="s">
        <v>254</v>
      </c>
      <c r="R1013" s="40" t="s">
        <v>254</v>
      </c>
      <c r="S1013" s="24"/>
      <c r="T1013" s="16"/>
      <c r="U1013" s="41" t="s">
        <v>255</v>
      </c>
      <c r="V1013" s="41" t="s">
        <v>255</v>
      </c>
      <c r="W1013" s="16"/>
      <c r="X1013" s="43" t="str">
        <f>IF((OR((AND('[1]PWS Information'!$E$10="CWS",T1013="Single Family Residence",P1013="Lead")),
(AND('[1]PWS Information'!$E$10="CWS",T1013="Multiple Family Residence",'[1]PWS Information'!$E$11="Yes",P1013="Lead")),
(AND('[1]PWS Information'!$E$10="NTNC",P1013="Lead")))),"Tier 1",
IF((OR((AND('[1]PWS Information'!$E$10="CWS",T1013="Multiple Family Residence",'[1]PWS Information'!$E$11="No",P1013="Lead")),
(AND('[1]PWS Information'!$E$10="CWS",T1013="Other",P1013="Lead")),
(AND(T1013="",P1013="Lead")),
(AND('[1]PWS Information'!$E$10="CWS",T1013="Building",P1013="Lead")))),"Tier 2",
IF((OR((AND('[1]PWS Information'!$E$10="CWS",T1013="Single Family Residence",P1013="Galvanized Requiring Replacement")),
(AND('[1]PWS Information'!$E$10="CWS",T1013="Single Family Residence",P1013="Galvanized Requiring Replacement",Q1013="Yes")),
(AND('[1]PWS Information'!$E$10="NTNC",T1013="Single Family Residence",P1013="Galvanized Requiring Replacement")),
(AND('[1]PWS Information'!$E$10="NTNC",T1013="Single Family Residence",Q1013="Yes")))),"Tier 3",
IF((OR((AND('[1]PWS Information'!$E$10="CWS",T1013="Single Family Residence",R1013="Yes",P1013="Non-Lead", I1013="Non-Lead - Copper",K1013="Before 1989")),
(AND('[1]PWS Information'!$E$10="CWS",T1013="Single Family Residence",R1013="Yes",P1013="Non-Lead", M1013="Non-Lead - Copper",N1013="Before 1989")))),"Tier 4",
IF((OR((AND('[1]PWS Information'!$E$10="NTNC",P1013="Non-Lead")),
(AND('[1]PWS Information'!$E$10="CWS",P1013="Non-Lead",R1013="")),
(AND('[1]PWS Information'!$E$10="CWS",P1013="Non-Lead",R1013="No")),
(AND('[1]PWS Information'!$E$10="CWS",P1013="Non-Lead",R1013="Don't Know")),
(AND('[1]PWS Information'!$E$10="CWS",P1013="Non-Lead", I1013="Non-Lead - Copper", R1013="Yes", K1013="Between 1989 and 2014")),
(AND('[1]PWS Information'!$E$10="CWS",P1013="Non-Lead", I1013="Non-Lead - Copper", R1013="Yes", K1013="After 2014")),
(AND('[1]PWS Information'!$E$10="CWS",P1013="Non-Lead", I1013="Non-Lead - Copper", R1013="Yes", K1013="Unknown")),
(AND('[1]PWS Information'!$E$10="CWS",P1013="Non-Lead", M1013="Non-Lead - Copper", R1013="Yes", N1013="Between 1989 and 2014")),
(AND('[1]PWS Information'!$E$10="CWS",P1013="Non-Lead", M1013="Non-Lead - Copper", R1013="Yes", N1013="After 2014")),
(AND('[1]PWS Information'!$E$10="CWS",P1013="Non-Lead", M1013="Non-Lead - Copper", R1013="Yes", N1013="Unknown")),
(AND('[1]PWS Information'!$E$10="CWS",P1013="Unknown")),
(AND('[1]PWS Information'!$E$10="NTNC",P1013="Unknown")),
(AND('[1]PWS Information'!$E$10="CWS",T1013="Multiple Family Residence",P1013="Galvanized Requiring Replacement")),
(AND('[1]PWS Information'!$E$10="CWS",P1013="Galvanized Requiring Replacement")),
(AND('[1]PWS Information'!$E$10="NTNC",T1013="Multiple Family Residence",P1013="Galvanized Requiring Replacement")))),"Tier 5",
"")))))</f>
        <v>Tier 5</v>
      </c>
      <c r="Y1013" s="24"/>
      <c r="Z1013" s="24"/>
    </row>
    <row r="1014" spans="1:26" x14ac:dyDescent="0.25">
      <c r="A1014" s="17">
        <v>1011</v>
      </c>
      <c r="B1014" s="18">
        <v>701</v>
      </c>
      <c r="C1014" s="17" t="s">
        <v>84</v>
      </c>
      <c r="D1014" s="17" t="s">
        <v>188</v>
      </c>
      <c r="E1014" s="17">
        <v>79549</v>
      </c>
      <c r="F1014" s="18"/>
      <c r="G1014" s="18"/>
      <c r="H1014" s="18"/>
      <c r="I1014" s="21" t="s">
        <v>218</v>
      </c>
      <c r="J1014" s="22" t="s">
        <v>254</v>
      </c>
      <c r="K1014" s="22" t="s">
        <v>255</v>
      </c>
      <c r="L1014" s="22" t="s">
        <v>256</v>
      </c>
      <c r="M1014" s="21" t="s">
        <v>218</v>
      </c>
      <c r="N1014" s="19" t="s">
        <v>205</v>
      </c>
      <c r="O1014" s="22" t="s">
        <v>257</v>
      </c>
      <c r="P1014" s="31" t="str">
        <f t="shared" si="15"/>
        <v>Non-Lead</v>
      </c>
      <c r="Q1014" s="40" t="s">
        <v>254</v>
      </c>
      <c r="R1014" s="40" t="s">
        <v>254</v>
      </c>
      <c r="S1014" s="24"/>
      <c r="T1014" s="16"/>
      <c r="U1014" s="41" t="s">
        <v>255</v>
      </c>
      <c r="V1014" s="41" t="s">
        <v>255</v>
      </c>
      <c r="W1014" s="16"/>
      <c r="X1014" s="43" t="str">
        <f>IF((OR((AND('[1]PWS Information'!$E$10="CWS",T1014="Single Family Residence",P1014="Lead")),
(AND('[1]PWS Information'!$E$10="CWS",T1014="Multiple Family Residence",'[1]PWS Information'!$E$11="Yes",P1014="Lead")),
(AND('[1]PWS Information'!$E$10="NTNC",P1014="Lead")))),"Tier 1",
IF((OR((AND('[1]PWS Information'!$E$10="CWS",T1014="Multiple Family Residence",'[1]PWS Information'!$E$11="No",P1014="Lead")),
(AND('[1]PWS Information'!$E$10="CWS",T1014="Other",P1014="Lead")),
(AND(T1014="",P1014="Lead")),
(AND('[1]PWS Information'!$E$10="CWS",T1014="Building",P1014="Lead")))),"Tier 2",
IF((OR((AND('[1]PWS Information'!$E$10="CWS",T1014="Single Family Residence",P1014="Galvanized Requiring Replacement")),
(AND('[1]PWS Information'!$E$10="CWS",T1014="Single Family Residence",P1014="Galvanized Requiring Replacement",Q1014="Yes")),
(AND('[1]PWS Information'!$E$10="NTNC",T1014="Single Family Residence",P1014="Galvanized Requiring Replacement")),
(AND('[1]PWS Information'!$E$10="NTNC",T1014="Single Family Residence",Q1014="Yes")))),"Tier 3",
IF((OR((AND('[1]PWS Information'!$E$10="CWS",T1014="Single Family Residence",R1014="Yes",P1014="Non-Lead", I1014="Non-Lead - Copper",K1014="Before 1989")),
(AND('[1]PWS Information'!$E$10="CWS",T1014="Single Family Residence",R1014="Yes",P1014="Non-Lead", M1014="Non-Lead - Copper",N1014="Before 1989")))),"Tier 4",
IF((OR((AND('[1]PWS Information'!$E$10="NTNC",P1014="Non-Lead")),
(AND('[1]PWS Information'!$E$10="CWS",P1014="Non-Lead",R1014="")),
(AND('[1]PWS Information'!$E$10="CWS",P1014="Non-Lead",R1014="No")),
(AND('[1]PWS Information'!$E$10="CWS",P1014="Non-Lead",R1014="Don't Know")),
(AND('[1]PWS Information'!$E$10="CWS",P1014="Non-Lead", I1014="Non-Lead - Copper", R1014="Yes", K1014="Between 1989 and 2014")),
(AND('[1]PWS Information'!$E$10="CWS",P1014="Non-Lead", I1014="Non-Lead - Copper", R1014="Yes", K1014="After 2014")),
(AND('[1]PWS Information'!$E$10="CWS",P1014="Non-Lead", I1014="Non-Lead - Copper", R1014="Yes", K1014="Unknown")),
(AND('[1]PWS Information'!$E$10="CWS",P1014="Non-Lead", M1014="Non-Lead - Copper", R1014="Yes", N1014="Between 1989 and 2014")),
(AND('[1]PWS Information'!$E$10="CWS",P1014="Non-Lead", M1014="Non-Lead - Copper", R1014="Yes", N1014="After 2014")),
(AND('[1]PWS Information'!$E$10="CWS",P1014="Non-Lead", M1014="Non-Lead - Copper", R1014="Yes", N1014="Unknown")),
(AND('[1]PWS Information'!$E$10="CWS",P1014="Unknown")),
(AND('[1]PWS Information'!$E$10="NTNC",P1014="Unknown")),
(AND('[1]PWS Information'!$E$10="CWS",T1014="Multiple Family Residence",P1014="Galvanized Requiring Replacement")),
(AND('[1]PWS Information'!$E$10="CWS",P1014="Galvanized Requiring Replacement")),
(AND('[1]PWS Information'!$E$10="NTNC",T1014="Multiple Family Residence",P1014="Galvanized Requiring Replacement")))),"Tier 5",
"")))))</f>
        <v>Tier 5</v>
      </c>
      <c r="Y1014" s="24"/>
      <c r="Z1014" s="24"/>
    </row>
    <row r="1015" spans="1:26" x14ac:dyDescent="0.25">
      <c r="A1015" s="17">
        <v>1012</v>
      </c>
      <c r="B1015" s="17">
        <v>705</v>
      </c>
      <c r="C1015" s="17" t="s">
        <v>84</v>
      </c>
      <c r="D1015" s="17" t="s">
        <v>188</v>
      </c>
      <c r="E1015" s="17">
        <v>79549</v>
      </c>
      <c r="F1015" s="17"/>
      <c r="G1015" s="17"/>
      <c r="H1015" s="17"/>
      <c r="I1015" s="21" t="s">
        <v>218</v>
      </c>
      <c r="J1015" s="22" t="s">
        <v>254</v>
      </c>
      <c r="K1015" s="22" t="s">
        <v>255</v>
      </c>
      <c r="L1015" s="22" t="s">
        <v>256</v>
      </c>
      <c r="M1015" s="21" t="s">
        <v>218</v>
      </c>
      <c r="N1015" s="19" t="s">
        <v>205</v>
      </c>
      <c r="O1015" s="22"/>
      <c r="P1015" s="31" t="str">
        <f t="shared" si="15"/>
        <v>Non-Lead</v>
      </c>
      <c r="Q1015" s="40" t="s">
        <v>254</v>
      </c>
      <c r="R1015" s="40" t="s">
        <v>254</v>
      </c>
      <c r="S1015" s="24"/>
      <c r="T1015" s="16"/>
      <c r="U1015" s="41" t="s">
        <v>255</v>
      </c>
      <c r="V1015" s="41" t="s">
        <v>255</v>
      </c>
      <c r="W1015" s="16"/>
      <c r="X1015" s="43" t="str">
        <f>IF((OR((AND('[1]PWS Information'!$E$10="CWS",T1015="Single Family Residence",P1015="Lead")),
(AND('[1]PWS Information'!$E$10="CWS",T1015="Multiple Family Residence",'[1]PWS Information'!$E$11="Yes",P1015="Lead")),
(AND('[1]PWS Information'!$E$10="NTNC",P1015="Lead")))),"Tier 1",
IF((OR((AND('[1]PWS Information'!$E$10="CWS",T1015="Multiple Family Residence",'[1]PWS Information'!$E$11="No",P1015="Lead")),
(AND('[1]PWS Information'!$E$10="CWS",T1015="Other",P1015="Lead")),
(AND(T1015="",P1015="Lead")),
(AND('[1]PWS Information'!$E$10="CWS",T1015="Building",P1015="Lead")))),"Tier 2",
IF((OR((AND('[1]PWS Information'!$E$10="CWS",T1015="Single Family Residence",P1015="Galvanized Requiring Replacement")),
(AND('[1]PWS Information'!$E$10="CWS",T1015="Single Family Residence",P1015="Galvanized Requiring Replacement",Q1015="Yes")),
(AND('[1]PWS Information'!$E$10="NTNC",T1015="Single Family Residence",P1015="Galvanized Requiring Replacement")),
(AND('[1]PWS Information'!$E$10="NTNC",T1015="Single Family Residence",Q1015="Yes")))),"Tier 3",
IF((OR((AND('[1]PWS Information'!$E$10="CWS",T1015="Single Family Residence",R1015="Yes",P1015="Non-Lead", I1015="Non-Lead - Copper",K1015="Before 1989")),
(AND('[1]PWS Information'!$E$10="CWS",T1015="Single Family Residence",R1015="Yes",P1015="Non-Lead", M1015="Non-Lead - Copper",N1015="Before 1989")))),"Tier 4",
IF((OR((AND('[1]PWS Information'!$E$10="NTNC",P1015="Non-Lead")),
(AND('[1]PWS Information'!$E$10="CWS",P1015="Non-Lead",R1015="")),
(AND('[1]PWS Information'!$E$10="CWS",P1015="Non-Lead",R1015="No")),
(AND('[1]PWS Information'!$E$10="CWS",P1015="Non-Lead",R1015="Don't Know")),
(AND('[1]PWS Information'!$E$10="CWS",P1015="Non-Lead", I1015="Non-Lead - Copper", R1015="Yes", K1015="Between 1989 and 2014")),
(AND('[1]PWS Information'!$E$10="CWS",P1015="Non-Lead", I1015="Non-Lead - Copper", R1015="Yes", K1015="After 2014")),
(AND('[1]PWS Information'!$E$10="CWS",P1015="Non-Lead", I1015="Non-Lead - Copper", R1015="Yes", K1015="Unknown")),
(AND('[1]PWS Information'!$E$10="CWS",P1015="Non-Lead", M1015="Non-Lead - Copper", R1015="Yes", N1015="Between 1989 and 2014")),
(AND('[1]PWS Information'!$E$10="CWS",P1015="Non-Lead", M1015="Non-Lead - Copper", R1015="Yes", N1015="After 2014")),
(AND('[1]PWS Information'!$E$10="CWS",P1015="Non-Lead", M1015="Non-Lead - Copper", R1015="Yes", N1015="Unknown")),
(AND('[1]PWS Information'!$E$10="CWS",P1015="Unknown")),
(AND('[1]PWS Information'!$E$10="NTNC",P1015="Unknown")),
(AND('[1]PWS Information'!$E$10="CWS",T1015="Multiple Family Residence",P1015="Galvanized Requiring Replacement")),
(AND('[1]PWS Information'!$E$10="CWS",P1015="Galvanized Requiring Replacement")),
(AND('[1]PWS Information'!$E$10="NTNC",T1015="Multiple Family Residence",P1015="Galvanized Requiring Replacement")))),"Tier 5",
"")))))</f>
        <v>Tier 5</v>
      </c>
      <c r="Y1015" s="24"/>
      <c r="Z1015" s="24"/>
    </row>
    <row r="1016" spans="1:26" x14ac:dyDescent="0.25">
      <c r="A1016" s="17">
        <v>1013</v>
      </c>
      <c r="B1016" s="17">
        <v>706</v>
      </c>
      <c r="C1016" s="17" t="s">
        <v>84</v>
      </c>
      <c r="D1016" s="17" t="s">
        <v>188</v>
      </c>
      <c r="E1016" s="17">
        <v>79549</v>
      </c>
      <c r="F1016" s="17"/>
      <c r="G1016" s="17"/>
      <c r="H1016" s="17"/>
      <c r="I1016" s="21" t="s">
        <v>218</v>
      </c>
      <c r="J1016" s="22" t="s">
        <v>254</v>
      </c>
      <c r="K1016" s="22" t="s">
        <v>255</v>
      </c>
      <c r="L1016" s="22" t="s">
        <v>256</v>
      </c>
      <c r="M1016" s="21" t="s">
        <v>218</v>
      </c>
      <c r="N1016" s="19" t="s">
        <v>205</v>
      </c>
      <c r="O1016" s="22" t="s">
        <v>257</v>
      </c>
      <c r="P1016" s="31" t="str">
        <f t="shared" si="15"/>
        <v>Non-Lead</v>
      </c>
      <c r="Q1016" s="40" t="s">
        <v>254</v>
      </c>
      <c r="R1016" s="40" t="s">
        <v>254</v>
      </c>
      <c r="S1016" s="24"/>
      <c r="T1016" s="16"/>
      <c r="U1016" s="41" t="s">
        <v>255</v>
      </c>
      <c r="V1016" s="41" t="s">
        <v>255</v>
      </c>
      <c r="W1016" s="16"/>
      <c r="X1016" s="43" t="str">
        <f>IF((OR((AND('[1]PWS Information'!$E$10="CWS",T1016="Single Family Residence",P1016="Lead")),
(AND('[1]PWS Information'!$E$10="CWS",T1016="Multiple Family Residence",'[1]PWS Information'!$E$11="Yes",P1016="Lead")),
(AND('[1]PWS Information'!$E$10="NTNC",P1016="Lead")))),"Tier 1",
IF((OR((AND('[1]PWS Information'!$E$10="CWS",T1016="Multiple Family Residence",'[1]PWS Information'!$E$11="No",P1016="Lead")),
(AND('[1]PWS Information'!$E$10="CWS",T1016="Other",P1016="Lead")),
(AND(T1016="",P1016="Lead")),
(AND('[1]PWS Information'!$E$10="CWS",T1016="Building",P1016="Lead")))),"Tier 2",
IF((OR((AND('[1]PWS Information'!$E$10="CWS",T1016="Single Family Residence",P1016="Galvanized Requiring Replacement")),
(AND('[1]PWS Information'!$E$10="CWS",T1016="Single Family Residence",P1016="Galvanized Requiring Replacement",Q1016="Yes")),
(AND('[1]PWS Information'!$E$10="NTNC",T1016="Single Family Residence",P1016="Galvanized Requiring Replacement")),
(AND('[1]PWS Information'!$E$10="NTNC",T1016="Single Family Residence",Q1016="Yes")))),"Tier 3",
IF((OR((AND('[1]PWS Information'!$E$10="CWS",T1016="Single Family Residence",R1016="Yes",P1016="Non-Lead", I1016="Non-Lead - Copper",K1016="Before 1989")),
(AND('[1]PWS Information'!$E$10="CWS",T1016="Single Family Residence",R1016="Yes",P1016="Non-Lead", M1016="Non-Lead - Copper",N1016="Before 1989")))),"Tier 4",
IF((OR((AND('[1]PWS Information'!$E$10="NTNC",P1016="Non-Lead")),
(AND('[1]PWS Information'!$E$10="CWS",P1016="Non-Lead",R1016="")),
(AND('[1]PWS Information'!$E$10="CWS",P1016="Non-Lead",R1016="No")),
(AND('[1]PWS Information'!$E$10="CWS",P1016="Non-Lead",R1016="Don't Know")),
(AND('[1]PWS Information'!$E$10="CWS",P1016="Non-Lead", I1016="Non-Lead - Copper", R1016="Yes", K1016="Between 1989 and 2014")),
(AND('[1]PWS Information'!$E$10="CWS",P1016="Non-Lead", I1016="Non-Lead - Copper", R1016="Yes", K1016="After 2014")),
(AND('[1]PWS Information'!$E$10="CWS",P1016="Non-Lead", I1016="Non-Lead - Copper", R1016="Yes", K1016="Unknown")),
(AND('[1]PWS Information'!$E$10="CWS",P1016="Non-Lead", M1016="Non-Lead - Copper", R1016="Yes", N1016="Between 1989 and 2014")),
(AND('[1]PWS Information'!$E$10="CWS",P1016="Non-Lead", M1016="Non-Lead - Copper", R1016="Yes", N1016="After 2014")),
(AND('[1]PWS Information'!$E$10="CWS",P1016="Non-Lead", M1016="Non-Lead - Copper", R1016="Yes", N1016="Unknown")),
(AND('[1]PWS Information'!$E$10="CWS",P1016="Unknown")),
(AND('[1]PWS Information'!$E$10="NTNC",P1016="Unknown")),
(AND('[1]PWS Information'!$E$10="CWS",T1016="Multiple Family Residence",P1016="Galvanized Requiring Replacement")),
(AND('[1]PWS Information'!$E$10="CWS",P1016="Galvanized Requiring Replacement")),
(AND('[1]PWS Information'!$E$10="NTNC",T1016="Multiple Family Residence",P1016="Galvanized Requiring Replacement")))),"Tier 5",
"")))))</f>
        <v>Tier 5</v>
      </c>
      <c r="Y1016" s="24"/>
      <c r="Z1016" s="24"/>
    </row>
    <row r="1017" spans="1:26" x14ac:dyDescent="0.25">
      <c r="A1017" s="17">
        <v>1014</v>
      </c>
      <c r="B1017" s="17">
        <v>707</v>
      </c>
      <c r="C1017" s="17" t="s">
        <v>84</v>
      </c>
      <c r="D1017" s="17" t="s">
        <v>188</v>
      </c>
      <c r="E1017" s="17">
        <v>79549</v>
      </c>
      <c r="F1017" s="17"/>
      <c r="G1017" s="17"/>
      <c r="H1017" s="17"/>
      <c r="I1017" s="21" t="s">
        <v>218</v>
      </c>
      <c r="J1017" s="22" t="s">
        <v>254</v>
      </c>
      <c r="K1017" s="22" t="s">
        <v>255</v>
      </c>
      <c r="L1017" s="22" t="s">
        <v>256</v>
      </c>
      <c r="M1017" s="21" t="s">
        <v>218</v>
      </c>
      <c r="N1017" s="37"/>
      <c r="O1017" s="22" t="s">
        <v>256</v>
      </c>
      <c r="P1017" s="31" t="str">
        <f t="shared" si="15"/>
        <v>Non-Lead</v>
      </c>
      <c r="Q1017" s="40" t="s">
        <v>254</v>
      </c>
      <c r="R1017" s="40" t="s">
        <v>254</v>
      </c>
      <c r="S1017" s="24"/>
      <c r="T1017" s="16"/>
      <c r="U1017" s="41" t="s">
        <v>255</v>
      </c>
      <c r="V1017" s="41" t="s">
        <v>255</v>
      </c>
      <c r="W1017" s="16"/>
      <c r="X1017" s="43" t="str">
        <f>IF((OR((AND('[1]PWS Information'!$E$10="CWS",T1017="Single Family Residence",P1017="Lead")),
(AND('[1]PWS Information'!$E$10="CWS",T1017="Multiple Family Residence",'[1]PWS Information'!$E$11="Yes",P1017="Lead")),
(AND('[1]PWS Information'!$E$10="NTNC",P1017="Lead")))),"Tier 1",
IF((OR((AND('[1]PWS Information'!$E$10="CWS",T1017="Multiple Family Residence",'[1]PWS Information'!$E$11="No",P1017="Lead")),
(AND('[1]PWS Information'!$E$10="CWS",T1017="Other",P1017="Lead")),
(AND(T1017="",P1017="Lead")),
(AND('[1]PWS Information'!$E$10="CWS",T1017="Building",P1017="Lead")))),"Tier 2",
IF((OR((AND('[1]PWS Information'!$E$10="CWS",T1017="Single Family Residence",P1017="Galvanized Requiring Replacement")),
(AND('[1]PWS Information'!$E$10="CWS",T1017="Single Family Residence",P1017="Galvanized Requiring Replacement",Q1017="Yes")),
(AND('[1]PWS Information'!$E$10="NTNC",T1017="Single Family Residence",P1017="Galvanized Requiring Replacement")),
(AND('[1]PWS Information'!$E$10="NTNC",T1017="Single Family Residence",Q1017="Yes")))),"Tier 3",
IF((OR((AND('[1]PWS Information'!$E$10="CWS",T1017="Single Family Residence",R1017="Yes",P1017="Non-Lead", I1017="Non-Lead - Copper",K1017="Before 1989")),
(AND('[1]PWS Information'!$E$10="CWS",T1017="Single Family Residence",R1017="Yes",P1017="Non-Lead", M1017="Non-Lead - Copper",N1017="Before 1989")))),"Tier 4",
IF((OR((AND('[1]PWS Information'!$E$10="NTNC",P1017="Non-Lead")),
(AND('[1]PWS Information'!$E$10="CWS",P1017="Non-Lead",R1017="")),
(AND('[1]PWS Information'!$E$10="CWS",P1017="Non-Lead",R1017="No")),
(AND('[1]PWS Information'!$E$10="CWS",P1017="Non-Lead",R1017="Don't Know")),
(AND('[1]PWS Information'!$E$10="CWS",P1017="Non-Lead", I1017="Non-Lead - Copper", R1017="Yes", K1017="Between 1989 and 2014")),
(AND('[1]PWS Information'!$E$10="CWS",P1017="Non-Lead", I1017="Non-Lead - Copper", R1017="Yes", K1017="After 2014")),
(AND('[1]PWS Information'!$E$10="CWS",P1017="Non-Lead", I1017="Non-Lead - Copper", R1017="Yes", K1017="Unknown")),
(AND('[1]PWS Information'!$E$10="CWS",P1017="Non-Lead", M1017="Non-Lead - Copper", R1017="Yes", N1017="Between 1989 and 2014")),
(AND('[1]PWS Information'!$E$10="CWS",P1017="Non-Lead", M1017="Non-Lead - Copper", R1017="Yes", N1017="After 2014")),
(AND('[1]PWS Information'!$E$10="CWS",P1017="Non-Lead", M1017="Non-Lead - Copper", R1017="Yes", N1017="Unknown")),
(AND('[1]PWS Information'!$E$10="CWS",P1017="Unknown")),
(AND('[1]PWS Information'!$E$10="NTNC",P1017="Unknown")),
(AND('[1]PWS Information'!$E$10="CWS",T1017="Multiple Family Residence",P1017="Galvanized Requiring Replacement")),
(AND('[1]PWS Information'!$E$10="CWS",P1017="Galvanized Requiring Replacement")),
(AND('[1]PWS Information'!$E$10="NTNC",T1017="Multiple Family Residence",P1017="Galvanized Requiring Replacement")))),"Tier 5",
"")))))</f>
        <v>Tier 5</v>
      </c>
      <c r="Y1017" s="24"/>
      <c r="Z1017" s="24"/>
    </row>
    <row r="1018" spans="1:26" x14ac:dyDescent="0.25">
      <c r="A1018" s="17">
        <v>1015</v>
      </c>
      <c r="B1018" s="17">
        <v>801</v>
      </c>
      <c r="C1018" s="17" t="s">
        <v>84</v>
      </c>
      <c r="D1018" s="17" t="s">
        <v>188</v>
      </c>
      <c r="E1018" s="17">
        <v>79549</v>
      </c>
      <c r="F1018" s="17"/>
      <c r="G1018" s="17"/>
      <c r="H1018" s="17"/>
      <c r="I1018" s="21" t="s">
        <v>218</v>
      </c>
      <c r="J1018" s="22" t="s">
        <v>254</v>
      </c>
      <c r="K1018" s="22" t="s">
        <v>255</v>
      </c>
      <c r="L1018" s="22" t="s">
        <v>256</v>
      </c>
      <c r="M1018" s="21" t="s">
        <v>222</v>
      </c>
      <c r="N1018" s="37"/>
      <c r="O1018" s="22" t="s">
        <v>256</v>
      </c>
      <c r="P1018" s="31" t="str">
        <f t="shared" si="15"/>
        <v>Galvanized Requiring Replacement</v>
      </c>
      <c r="Q1018" s="40" t="s">
        <v>254</v>
      </c>
      <c r="R1018" s="40" t="s">
        <v>254</v>
      </c>
      <c r="S1018" s="24"/>
      <c r="T1018" s="16"/>
      <c r="U1018" s="41" t="s">
        <v>255</v>
      </c>
      <c r="V1018" s="41" t="s">
        <v>255</v>
      </c>
      <c r="W1018" s="16"/>
      <c r="X1018" s="43" t="str">
        <f>IF((OR((AND('[1]PWS Information'!$E$10="CWS",T1018="Single Family Residence",P1018="Lead")),
(AND('[1]PWS Information'!$E$10="CWS",T1018="Multiple Family Residence",'[1]PWS Information'!$E$11="Yes",P1018="Lead")),
(AND('[1]PWS Information'!$E$10="NTNC",P1018="Lead")))),"Tier 1",
IF((OR((AND('[1]PWS Information'!$E$10="CWS",T1018="Multiple Family Residence",'[1]PWS Information'!$E$11="No",P1018="Lead")),
(AND('[1]PWS Information'!$E$10="CWS",T1018="Other",P1018="Lead")),
(AND(T1018="",P1018="Lead")),
(AND('[1]PWS Information'!$E$10="CWS",T1018="Building",P1018="Lead")))),"Tier 2",
IF((OR((AND('[1]PWS Information'!$E$10="CWS",T1018="Single Family Residence",P1018="Galvanized Requiring Replacement")),
(AND('[1]PWS Information'!$E$10="CWS",T1018="Single Family Residence",P1018="Galvanized Requiring Replacement",Q1018="Yes")),
(AND('[1]PWS Information'!$E$10="NTNC",T1018="Single Family Residence",P1018="Galvanized Requiring Replacement")),
(AND('[1]PWS Information'!$E$10="NTNC",T1018="Single Family Residence",Q1018="Yes")))),"Tier 3",
IF((OR((AND('[1]PWS Information'!$E$10="CWS",T1018="Single Family Residence",R1018="Yes",P1018="Non-Lead", I1018="Non-Lead - Copper",K1018="Before 1989")),
(AND('[1]PWS Information'!$E$10="CWS",T1018="Single Family Residence",R1018="Yes",P1018="Non-Lead", M1018="Non-Lead - Copper",N1018="Before 1989")))),"Tier 4",
IF((OR((AND('[1]PWS Information'!$E$10="NTNC",P1018="Non-Lead")),
(AND('[1]PWS Information'!$E$10="CWS",P1018="Non-Lead",R1018="")),
(AND('[1]PWS Information'!$E$10="CWS",P1018="Non-Lead",R1018="No")),
(AND('[1]PWS Information'!$E$10="CWS",P1018="Non-Lead",R1018="Don't Know")),
(AND('[1]PWS Information'!$E$10="CWS",P1018="Non-Lead", I1018="Non-Lead - Copper", R1018="Yes", K1018="Between 1989 and 2014")),
(AND('[1]PWS Information'!$E$10="CWS",P1018="Non-Lead", I1018="Non-Lead - Copper", R1018="Yes", K1018="After 2014")),
(AND('[1]PWS Information'!$E$10="CWS",P1018="Non-Lead", I1018="Non-Lead - Copper", R1018="Yes", K1018="Unknown")),
(AND('[1]PWS Information'!$E$10="CWS",P1018="Non-Lead", M1018="Non-Lead - Copper", R1018="Yes", N1018="Between 1989 and 2014")),
(AND('[1]PWS Information'!$E$10="CWS",P1018="Non-Lead", M1018="Non-Lead - Copper", R1018="Yes", N1018="After 2014")),
(AND('[1]PWS Information'!$E$10="CWS",P1018="Non-Lead", M1018="Non-Lead - Copper", R1018="Yes", N1018="Unknown")),
(AND('[1]PWS Information'!$E$10="CWS",P1018="Unknown")),
(AND('[1]PWS Information'!$E$10="NTNC",P1018="Unknown")),
(AND('[1]PWS Information'!$E$10="CWS",T1018="Multiple Family Residence",P1018="Galvanized Requiring Replacement")),
(AND('[1]PWS Information'!$E$10="CWS",P1018="Galvanized Requiring Replacement")),
(AND('[1]PWS Information'!$E$10="NTNC",T1018="Multiple Family Residence",P1018="Galvanized Requiring Replacement")))),"Tier 5",
"")))))</f>
        <v>Tier 5</v>
      </c>
      <c r="Y1018" s="24"/>
      <c r="Z1018" s="24"/>
    </row>
    <row r="1019" spans="1:26" x14ac:dyDescent="0.25">
      <c r="A1019" s="17">
        <v>1016</v>
      </c>
      <c r="B1019" s="17">
        <v>802</v>
      </c>
      <c r="C1019" s="17" t="s">
        <v>84</v>
      </c>
      <c r="D1019" s="17" t="s">
        <v>188</v>
      </c>
      <c r="E1019" s="17">
        <v>79549</v>
      </c>
      <c r="F1019" s="17"/>
      <c r="G1019" s="17"/>
      <c r="H1019" s="17"/>
      <c r="I1019" s="21" t="s">
        <v>218</v>
      </c>
      <c r="J1019" s="22" t="s">
        <v>254</v>
      </c>
      <c r="K1019" s="22" t="s">
        <v>255</v>
      </c>
      <c r="L1019" s="22" t="s">
        <v>256</v>
      </c>
      <c r="M1019" s="21" t="s">
        <v>218</v>
      </c>
      <c r="N1019" s="19" t="s">
        <v>205</v>
      </c>
      <c r="O1019" s="22" t="s">
        <v>257</v>
      </c>
      <c r="P1019" s="31" t="str">
        <f t="shared" si="15"/>
        <v>Non-Lead</v>
      </c>
      <c r="Q1019" s="40" t="s">
        <v>254</v>
      </c>
      <c r="R1019" s="40" t="s">
        <v>254</v>
      </c>
      <c r="S1019" s="24"/>
      <c r="T1019" s="16"/>
      <c r="U1019" s="41" t="s">
        <v>255</v>
      </c>
      <c r="V1019" s="41" t="s">
        <v>255</v>
      </c>
      <c r="W1019" s="16"/>
      <c r="X1019" s="43" t="str">
        <f>IF((OR((AND('[1]PWS Information'!$E$10="CWS",T1019="Single Family Residence",P1019="Lead")),
(AND('[1]PWS Information'!$E$10="CWS",T1019="Multiple Family Residence",'[1]PWS Information'!$E$11="Yes",P1019="Lead")),
(AND('[1]PWS Information'!$E$10="NTNC",P1019="Lead")))),"Tier 1",
IF((OR((AND('[1]PWS Information'!$E$10="CWS",T1019="Multiple Family Residence",'[1]PWS Information'!$E$11="No",P1019="Lead")),
(AND('[1]PWS Information'!$E$10="CWS",T1019="Other",P1019="Lead")),
(AND(T1019="",P1019="Lead")),
(AND('[1]PWS Information'!$E$10="CWS",T1019="Building",P1019="Lead")))),"Tier 2",
IF((OR((AND('[1]PWS Information'!$E$10="CWS",T1019="Single Family Residence",P1019="Galvanized Requiring Replacement")),
(AND('[1]PWS Information'!$E$10="CWS",T1019="Single Family Residence",P1019="Galvanized Requiring Replacement",Q1019="Yes")),
(AND('[1]PWS Information'!$E$10="NTNC",T1019="Single Family Residence",P1019="Galvanized Requiring Replacement")),
(AND('[1]PWS Information'!$E$10="NTNC",T1019="Single Family Residence",Q1019="Yes")))),"Tier 3",
IF((OR((AND('[1]PWS Information'!$E$10="CWS",T1019="Single Family Residence",R1019="Yes",P1019="Non-Lead", I1019="Non-Lead - Copper",K1019="Before 1989")),
(AND('[1]PWS Information'!$E$10="CWS",T1019="Single Family Residence",R1019="Yes",P1019="Non-Lead", M1019="Non-Lead - Copper",N1019="Before 1989")))),"Tier 4",
IF((OR((AND('[1]PWS Information'!$E$10="NTNC",P1019="Non-Lead")),
(AND('[1]PWS Information'!$E$10="CWS",P1019="Non-Lead",R1019="")),
(AND('[1]PWS Information'!$E$10="CWS",P1019="Non-Lead",R1019="No")),
(AND('[1]PWS Information'!$E$10="CWS",P1019="Non-Lead",R1019="Don't Know")),
(AND('[1]PWS Information'!$E$10="CWS",P1019="Non-Lead", I1019="Non-Lead - Copper", R1019="Yes", K1019="Between 1989 and 2014")),
(AND('[1]PWS Information'!$E$10="CWS",P1019="Non-Lead", I1019="Non-Lead - Copper", R1019="Yes", K1019="After 2014")),
(AND('[1]PWS Information'!$E$10="CWS",P1019="Non-Lead", I1019="Non-Lead - Copper", R1019="Yes", K1019="Unknown")),
(AND('[1]PWS Information'!$E$10="CWS",P1019="Non-Lead", M1019="Non-Lead - Copper", R1019="Yes", N1019="Between 1989 and 2014")),
(AND('[1]PWS Information'!$E$10="CWS",P1019="Non-Lead", M1019="Non-Lead - Copper", R1019="Yes", N1019="After 2014")),
(AND('[1]PWS Information'!$E$10="CWS",P1019="Non-Lead", M1019="Non-Lead - Copper", R1019="Yes", N1019="Unknown")),
(AND('[1]PWS Information'!$E$10="CWS",P1019="Unknown")),
(AND('[1]PWS Information'!$E$10="NTNC",P1019="Unknown")),
(AND('[1]PWS Information'!$E$10="CWS",T1019="Multiple Family Residence",P1019="Galvanized Requiring Replacement")),
(AND('[1]PWS Information'!$E$10="CWS",P1019="Galvanized Requiring Replacement")),
(AND('[1]PWS Information'!$E$10="NTNC",T1019="Multiple Family Residence",P1019="Galvanized Requiring Replacement")))),"Tier 5",
"")))))</f>
        <v>Tier 5</v>
      </c>
      <c r="Y1019" s="24"/>
      <c r="Z1019" s="24"/>
    </row>
    <row r="1020" spans="1:26" x14ac:dyDescent="0.25">
      <c r="A1020" s="17">
        <v>1017</v>
      </c>
      <c r="B1020" s="18">
        <v>806</v>
      </c>
      <c r="C1020" s="17" t="s">
        <v>84</v>
      </c>
      <c r="D1020" s="17" t="s">
        <v>188</v>
      </c>
      <c r="E1020" s="17">
        <v>79549</v>
      </c>
      <c r="F1020" s="18"/>
      <c r="G1020" s="18"/>
      <c r="H1020" s="18"/>
      <c r="I1020" s="21" t="s">
        <v>218</v>
      </c>
      <c r="J1020" s="22" t="s">
        <v>254</v>
      </c>
      <c r="K1020" s="22" t="s">
        <v>255</v>
      </c>
      <c r="L1020" s="22" t="s">
        <v>256</v>
      </c>
      <c r="M1020" s="21" t="s">
        <v>218</v>
      </c>
      <c r="N1020" s="19"/>
      <c r="O1020" s="22" t="s">
        <v>256</v>
      </c>
      <c r="P1020" s="31" t="str">
        <f t="shared" ref="P1020:P1083" si="16">IF((OR(I1020="Lead")),"Lead",
IF((OR(M1020="Lead")),"Lead",
IF((OR(I1020="Lead-lined galvanized")),"Lead",
IF((OR(M1020="Lead-lined galvanized")),"Lead",
IF((OR((AND(I1020="Unknown - Likely Lead",M1020="Galvanized")),
(AND(I1020="Unknown - Unlikely Lead",M1020="Galvanized")),
(AND(I1020="Unknown - Material Unknown",M1020="Galvanized")))),"Galvanized Requiring Replacement",
IF((OR((AND(I1020="Non-lead - Copper",J1020="Yes",M1020="Galvanized")),
(AND(I1020="Non-lead - Copper",J1020="Don't know",M1020="Galvanized")),
(AND(I1020="Non-lead - Copper",J1020="",M1020="Galvanized")),
(AND(I1020="Non-lead - Plastic",J1020="Yes",M1020="Galvanized")),
(AND(I1020="Non-lead - Plastic",J1020="Don't know",M1020="Galvanized")),
(AND(I1020="Non-lead - Plastic",J1020="",M1020="Galvanized")),
(AND(I1020="Non-lead",J1020="Yes",M1020="Galvanized")),
(AND(I1020="Non-lead",J1020="Don't know",M1020="Galvanized")),
(AND(I1020="Non-lead",J1020="",M1020="Galvanized")),
(AND(I1020="Non-lead - Other",J1020="Yes",M1020="Galvanized")),
(AND(I1020="Non-Lead - Other",J1020="Don't know",M1020="Galvanized")),
(AND(I1020="Galvanized",J1020="Yes",M1020="Galvanized")),
(AND(I1020="Galvanized",J1020="Don't know",M1020="Galvanized")),
(AND(I1020="Galvanized",J1020="",M1020="Galvanized")),
(AND(I1020="Non-Lead - Other",J1020="",M1020="Galvanized")))),"Galvanized Requiring Replacement",
IF((OR((AND(I1020="Non-lead - Copper",M1020="Non-lead - Copper")),
(AND(I1020="Non-lead - Copper",M1020="Non-lead - Plastic")),
(AND(I1020="Non-lead - Copper",M1020="Non-lead - Other")),
(AND(I1020="Non-lead - Copper",M1020="Non-lead")),
(AND(I1020="Non-lead - Plastic",M1020="Non-lead - Copper")),
(AND(I1020="Non-lead - Plastic",M1020="Non-lead - Plastic")),
(AND(I1020="Non-lead - Plastic",M1020="Non-lead - Other")),
(AND(I1020="Non-lead - Plastic",M1020="Non-lead")),
(AND(I1020="Non-lead",M1020="Non-lead - Copper")),
(AND(I1020="Non-lead",M1020="Non-lead - Plastic")),
(AND(I1020="Non-lead",M1020="Non-lead - Other")),
(AND(I1020="Non-lead",M1020="Non-lead")),
(AND(I1020="Non-lead - Other",M1020="Non-lead - Copper")),
(AND(I1020="Non-Lead - Other",M1020="Non-lead - Plastic")),
(AND(I1020="Non-Lead - Other",M1020="Non-lead")),
(AND(I1020="Non-Lead - Other",M1020="Non-lead - Other")))),"Non-Lead",
IF((OR((AND(I1020="Galvanized",M1020="Non-lead")),
(AND(I1020="Galvanized",M1020="Non-lead - Copper")),
(AND(I1020="Galvanized",M1020="Non-lead - Plastic")),
(AND(I1020="Galvanized",M1020="Non-lead")),
(AND(I1020="Galvanized",M1020="Non-lead - Other")))),"Non-Lead",
IF((OR((AND(I1020="Non-lead - Copper",J1020="No",M1020="Galvanized")),
(AND(I1020="Non-lead - Plastic",J1020="No",M1020="Galvanized")),
(AND(I1020="Non-lead",J1020="No",M1020="Galvanized")),
(AND(I1020="Galvanized",J1020="No",M1020="Galvanized")),
(AND(I1020="Non-lead - Other",J1020="No",M1020="Galvanized")))),"Non-lead",
IF((OR((AND(I1020="Unknown - Likely Lead",M1020="Unknown - Likely Lead")),
(AND(I1020="Unknown - Likely Lead",M1020="Unknown - Unlikely Lead")),
(AND(I1020="Unknown - Likely Lead",M1020="Unknown - Material Unknown")),
(AND(I1020="Unknown - Unlikely Lead",M1020="Unknown - Likely Lead")),
(AND(I1020="Unknown - Unlikely Lead",M1020="Unknown - Unlikely Lead")),
(AND(I1020="Unknown - Unlikely Lead",M1020="Unknown - Material Unknown")),
(AND(I1020="Unknown - Material Unknown",M1020="Unknown - Likely Lead")),
(AND(I1020="Unknown - Material Unknown",M1020="Unknown - Unlikely Lead")),
(AND(I1020="Unknown - Material Unknown",M1020="Unknown - Material Unknown")))),"Unknown",
IF((OR((AND(I1020="Unknown - Likely Lead",M1020="Non-lead - Copper")),
(AND(I1020="Unknown - Likely Lead",M1020="Non-lead - Plastic")),
(AND(I1020="Unknown - Likely Lead",M1020="Non-lead")),
(AND(I1020="Unknown - Likely Lead",M1020="Non-lead - Other")),
(AND(I1020="Unknown - Unlikely Lead",M1020="Non-lead - Copper")),
(AND(I1020="Unknown - Unlikely Lead",M1020="Non-lead - Plastic")),
(AND(I1020="Unknown - Unlikely Lead",M1020="Non-lead")),
(AND(I1020="Unknown - Unlikely Lead",M1020="Non-lead - Other")),
(AND(I1020="Unknown - Material Unknown",M1020="Non-lead - Copper")),
(AND(I1020="Unknown - Material Unknown",M1020="Non-lead - Plastic")),
(AND(I1020="Unknown - Material Unknown",M1020="Non-lead")),
(AND(I1020="Unknown - Material Unknown",M1020="Non-lead - Other")))),"Unknown",
IF((OR((AND(I1020="Non-lead - Copper",M1020="Unknown - Likely Lead")),
(AND(I1020="Non-lead - Copper",M1020="Unknown - Unlikely Lead")),
(AND(I1020="Non-lead - Copper",M1020="Unknown - Material Unknown")),
(AND(I1020="Non-lead - Plastic",M1020="Unknown - Likely Lead")),
(AND(I1020="Non-lead - Plastic",M1020="Unknown - Unlikely Lead")),
(AND(I1020="Non-lead - Plastic",M1020="Unknown - Material Unknown")),
(AND(I1020="Non-lead",M1020="Unknown - Likely Lead")),
(AND(I1020="Non-lead",M1020="Unknown - Unlikely Lead")),
(AND(I1020="Non-lead",M1020="Unknown - Material Unknown")),
(AND(I1020="Non-lead - Other",M1020="Unknown - Likely Lead")),
(AND(I1020="Non-Lead - Other",M1020="Unknown - Unlikely Lead")),
(AND(I1020="Non-Lead - Other",M1020="Unknown - Material Unknown")))),"Unknown",
IF((OR((AND(I1020="Galvanized",M1020="Unknown - Likely Lead")),
(AND(I1020="Galvanized",M1020="Unknown - Unlikely Lead")),
(AND(I1020="Galvanized",M1020="Unknown - Material Unknown")))),"Unknown",
IF((OR((AND(I1020="Galvanized",M1020="")))),"Galvanized Requiring Replacement",
IF((OR((AND(I1020="Non-lead - Copper",M1020="")),
(AND(I1020="Non-lead - Plastic",M1020="")),
(AND(I1020="Non-lead",M1020="")),
(AND(I1020="Non-lead - Other",M1020="")))),"Non-lead",
IF((OR((AND(I1020="Unknown - Likely Lead",M1020="")),
(AND(I1020="Unknown - Unlikely Lead",M1020="")),
(AND(I1020="Unknown - Material Unknown",M1020="")))),"Unknown",
""))))))))))))))))</f>
        <v>Non-Lead</v>
      </c>
      <c r="Q1020" s="40" t="s">
        <v>254</v>
      </c>
      <c r="R1020" s="40" t="s">
        <v>254</v>
      </c>
      <c r="S1020" s="24"/>
      <c r="T1020" s="16"/>
      <c r="U1020" s="41" t="s">
        <v>255</v>
      </c>
      <c r="V1020" s="41" t="s">
        <v>255</v>
      </c>
      <c r="W1020" s="16"/>
      <c r="X1020" s="43" t="str">
        <f>IF((OR((AND('[1]PWS Information'!$E$10="CWS",T1020="Single Family Residence",P1020="Lead")),
(AND('[1]PWS Information'!$E$10="CWS",T1020="Multiple Family Residence",'[1]PWS Information'!$E$11="Yes",P1020="Lead")),
(AND('[1]PWS Information'!$E$10="NTNC",P1020="Lead")))),"Tier 1",
IF((OR((AND('[1]PWS Information'!$E$10="CWS",T1020="Multiple Family Residence",'[1]PWS Information'!$E$11="No",P1020="Lead")),
(AND('[1]PWS Information'!$E$10="CWS",T1020="Other",P1020="Lead")),
(AND(T1020="",P1020="Lead")),
(AND('[1]PWS Information'!$E$10="CWS",T1020="Building",P1020="Lead")))),"Tier 2",
IF((OR((AND('[1]PWS Information'!$E$10="CWS",T1020="Single Family Residence",P1020="Galvanized Requiring Replacement")),
(AND('[1]PWS Information'!$E$10="CWS",T1020="Single Family Residence",P1020="Galvanized Requiring Replacement",Q1020="Yes")),
(AND('[1]PWS Information'!$E$10="NTNC",T1020="Single Family Residence",P1020="Galvanized Requiring Replacement")),
(AND('[1]PWS Information'!$E$10="NTNC",T1020="Single Family Residence",Q1020="Yes")))),"Tier 3",
IF((OR((AND('[1]PWS Information'!$E$10="CWS",T1020="Single Family Residence",R1020="Yes",P1020="Non-Lead", I1020="Non-Lead - Copper",K1020="Before 1989")),
(AND('[1]PWS Information'!$E$10="CWS",T1020="Single Family Residence",R1020="Yes",P1020="Non-Lead", M1020="Non-Lead - Copper",N1020="Before 1989")))),"Tier 4",
IF((OR((AND('[1]PWS Information'!$E$10="NTNC",P1020="Non-Lead")),
(AND('[1]PWS Information'!$E$10="CWS",P1020="Non-Lead",R1020="")),
(AND('[1]PWS Information'!$E$10="CWS",P1020="Non-Lead",R1020="No")),
(AND('[1]PWS Information'!$E$10="CWS",P1020="Non-Lead",R1020="Don't Know")),
(AND('[1]PWS Information'!$E$10="CWS",P1020="Non-Lead", I1020="Non-Lead - Copper", R1020="Yes", K1020="Between 1989 and 2014")),
(AND('[1]PWS Information'!$E$10="CWS",P1020="Non-Lead", I1020="Non-Lead - Copper", R1020="Yes", K1020="After 2014")),
(AND('[1]PWS Information'!$E$10="CWS",P1020="Non-Lead", I1020="Non-Lead - Copper", R1020="Yes", K1020="Unknown")),
(AND('[1]PWS Information'!$E$10="CWS",P1020="Non-Lead", M1020="Non-Lead - Copper", R1020="Yes", N1020="Between 1989 and 2014")),
(AND('[1]PWS Information'!$E$10="CWS",P1020="Non-Lead", M1020="Non-Lead - Copper", R1020="Yes", N1020="After 2014")),
(AND('[1]PWS Information'!$E$10="CWS",P1020="Non-Lead", M1020="Non-Lead - Copper", R1020="Yes", N1020="Unknown")),
(AND('[1]PWS Information'!$E$10="CWS",P1020="Unknown")),
(AND('[1]PWS Information'!$E$10="NTNC",P1020="Unknown")),
(AND('[1]PWS Information'!$E$10="CWS",T1020="Multiple Family Residence",P1020="Galvanized Requiring Replacement")),
(AND('[1]PWS Information'!$E$10="CWS",P1020="Galvanized Requiring Replacement")),
(AND('[1]PWS Information'!$E$10="NTNC",T1020="Multiple Family Residence",P1020="Galvanized Requiring Replacement")))),"Tier 5",
"")))))</f>
        <v>Tier 5</v>
      </c>
      <c r="Y1020" s="24"/>
      <c r="Z1020" s="24"/>
    </row>
    <row r="1021" spans="1:26" x14ac:dyDescent="0.25">
      <c r="A1021" s="17">
        <v>1018</v>
      </c>
      <c r="B1021" s="17">
        <v>807</v>
      </c>
      <c r="C1021" s="17" t="s">
        <v>84</v>
      </c>
      <c r="D1021" s="17" t="s">
        <v>188</v>
      </c>
      <c r="E1021" s="17">
        <v>79549</v>
      </c>
      <c r="F1021" s="17"/>
      <c r="G1021" s="17"/>
      <c r="H1021" s="17"/>
      <c r="I1021" s="21" t="s">
        <v>218</v>
      </c>
      <c r="J1021" s="22" t="s">
        <v>254</v>
      </c>
      <c r="K1021" s="22" t="s">
        <v>255</v>
      </c>
      <c r="L1021" s="22" t="s">
        <v>256</v>
      </c>
      <c r="M1021" s="21" t="s">
        <v>218</v>
      </c>
      <c r="N1021" s="37" t="s">
        <v>205</v>
      </c>
      <c r="O1021" s="22" t="s">
        <v>257</v>
      </c>
      <c r="P1021" s="31" t="str">
        <f t="shared" si="16"/>
        <v>Non-Lead</v>
      </c>
      <c r="Q1021" s="40" t="s">
        <v>254</v>
      </c>
      <c r="R1021" s="40" t="s">
        <v>254</v>
      </c>
      <c r="S1021" s="24"/>
      <c r="T1021" s="16"/>
      <c r="U1021" s="41" t="s">
        <v>255</v>
      </c>
      <c r="V1021" s="41" t="s">
        <v>255</v>
      </c>
      <c r="W1021" s="16"/>
      <c r="X1021" s="43" t="str">
        <f>IF((OR((AND('[1]PWS Information'!$E$10="CWS",T1021="Single Family Residence",P1021="Lead")),
(AND('[1]PWS Information'!$E$10="CWS",T1021="Multiple Family Residence",'[1]PWS Information'!$E$11="Yes",P1021="Lead")),
(AND('[1]PWS Information'!$E$10="NTNC",P1021="Lead")))),"Tier 1",
IF((OR((AND('[1]PWS Information'!$E$10="CWS",T1021="Multiple Family Residence",'[1]PWS Information'!$E$11="No",P1021="Lead")),
(AND('[1]PWS Information'!$E$10="CWS",T1021="Other",P1021="Lead")),
(AND(T1021="",P1021="Lead")),
(AND('[1]PWS Information'!$E$10="CWS",T1021="Building",P1021="Lead")))),"Tier 2",
IF((OR((AND('[1]PWS Information'!$E$10="CWS",T1021="Single Family Residence",P1021="Galvanized Requiring Replacement")),
(AND('[1]PWS Information'!$E$10="CWS",T1021="Single Family Residence",P1021="Galvanized Requiring Replacement",Q1021="Yes")),
(AND('[1]PWS Information'!$E$10="NTNC",T1021="Single Family Residence",P1021="Galvanized Requiring Replacement")),
(AND('[1]PWS Information'!$E$10="NTNC",T1021="Single Family Residence",Q1021="Yes")))),"Tier 3",
IF((OR((AND('[1]PWS Information'!$E$10="CWS",T1021="Single Family Residence",R1021="Yes",P1021="Non-Lead", I1021="Non-Lead - Copper",K1021="Before 1989")),
(AND('[1]PWS Information'!$E$10="CWS",T1021="Single Family Residence",R1021="Yes",P1021="Non-Lead", M1021="Non-Lead - Copper",N1021="Before 1989")))),"Tier 4",
IF((OR((AND('[1]PWS Information'!$E$10="NTNC",P1021="Non-Lead")),
(AND('[1]PWS Information'!$E$10="CWS",P1021="Non-Lead",R1021="")),
(AND('[1]PWS Information'!$E$10="CWS",P1021="Non-Lead",R1021="No")),
(AND('[1]PWS Information'!$E$10="CWS",P1021="Non-Lead",R1021="Don't Know")),
(AND('[1]PWS Information'!$E$10="CWS",P1021="Non-Lead", I1021="Non-Lead - Copper", R1021="Yes", K1021="Between 1989 and 2014")),
(AND('[1]PWS Information'!$E$10="CWS",P1021="Non-Lead", I1021="Non-Lead - Copper", R1021="Yes", K1021="After 2014")),
(AND('[1]PWS Information'!$E$10="CWS",P1021="Non-Lead", I1021="Non-Lead - Copper", R1021="Yes", K1021="Unknown")),
(AND('[1]PWS Information'!$E$10="CWS",P1021="Non-Lead", M1021="Non-Lead - Copper", R1021="Yes", N1021="Between 1989 and 2014")),
(AND('[1]PWS Information'!$E$10="CWS",P1021="Non-Lead", M1021="Non-Lead - Copper", R1021="Yes", N1021="After 2014")),
(AND('[1]PWS Information'!$E$10="CWS",P1021="Non-Lead", M1021="Non-Lead - Copper", R1021="Yes", N1021="Unknown")),
(AND('[1]PWS Information'!$E$10="CWS",P1021="Unknown")),
(AND('[1]PWS Information'!$E$10="NTNC",P1021="Unknown")),
(AND('[1]PWS Information'!$E$10="CWS",T1021="Multiple Family Residence",P1021="Galvanized Requiring Replacement")),
(AND('[1]PWS Information'!$E$10="CWS",P1021="Galvanized Requiring Replacement")),
(AND('[1]PWS Information'!$E$10="NTNC",T1021="Multiple Family Residence",P1021="Galvanized Requiring Replacement")))),"Tier 5",
"")))))</f>
        <v>Tier 5</v>
      </c>
      <c r="Y1021" s="24"/>
      <c r="Z1021" s="24"/>
    </row>
    <row r="1022" spans="1:26" x14ac:dyDescent="0.25">
      <c r="A1022" s="17">
        <v>1019</v>
      </c>
      <c r="B1022" s="17">
        <v>810</v>
      </c>
      <c r="C1022" s="17" t="s">
        <v>84</v>
      </c>
      <c r="D1022" s="17" t="s">
        <v>188</v>
      </c>
      <c r="E1022" s="17">
        <v>79549</v>
      </c>
      <c r="F1022" s="17"/>
      <c r="G1022" s="17"/>
      <c r="H1022" s="17"/>
      <c r="I1022" s="21" t="s">
        <v>218</v>
      </c>
      <c r="J1022" s="22" t="s">
        <v>254</v>
      </c>
      <c r="K1022" s="22" t="s">
        <v>255</v>
      </c>
      <c r="L1022" s="22" t="s">
        <v>256</v>
      </c>
      <c r="M1022" s="21" t="s">
        <v>222</v>
      </c>
      <c r="N1022" s="19" t="s">
        <v>205</v>
      </c>
      <c r="O1022" s="22" t="s">
        <v>257</v>
      </c>
      <c r="P1022" s="31" t="str">
        <f t="shared" si="16"/>
        <v>Galvanized Requiring Replacement</v>
      </c>
      <c r="Q1022" s="40" t="s">
        <v>254</v>
      </c>
      <c r="R1022" s="40" t="s">
        <v>254</v>
      </c>
      <c r="S1022" s="24"/>
      <c r="T1022" s="16"/>
      <c r="U1022" s="41" t="s">
        <v>255</v>
      </c>
      <c r="V1022" s="41" t="s">
        <v>255</v>
      </c>
      <c r="W1022" s="16"/>
      <c r="X1022" s="43" t="str">
        <f>IF((OR((AND('[1]PWS Information'!$E$10="CWS",T1022="Single Family Residence",P1022="Lead")),
(AND('[1]PWS Information'!$E$10="CWS",T1022="Multiple Family Residence",'[1]PWS Information'!$E$11="Yes",P1022="Lead")),
(AND('[1]PWS Information'!$E$10="NTNC",P1022="Lead")))),"Tier 1",
IF((OR((AND('[1]PWS Information'!$E$10="CWS",T1022="Multiple Family Residence",'[1]PWS Information'!$E$11="No",P1022="Lead")),
(AND('[1]PWS Information'!$E$10="CWS",T1022="Other",P1022="Lead")),
(AND(T1022="",P1022="Lead")),
(AND('[1]PWS Information'!$E$10="CWS",T1022="Building",P1022="Lead")))),"Tier 2",
IF((OR((AND('[1]PWS Information'!$E$10="CWS",T1022="Single Family Residence",P1022="Galvanized Requiring Replacement")),
(AND('[1]PWS Information'!$E$10="CWS",T1022="Single Family Residence",P1022="Galvanized Requiring Replacement",Q1022="Yes")),
(AND('[1]PWS Information'!$E$10="NTNC",T1022="Single Family Residence",P1022="Galvanized Requiring Replacement")),
(AND('[1]PWS Information'!$E$10="NTNC",T1022="Single Family Residence",Q1022="Yes")))),"Tier 3",
IF((OR((AND('[1]PWS Information'!$E$10="CWS",T1022="Single Family Residence",R1022="Yes",P1022="Non-Lead", I1022="Non-Lead - Copper",K1022="Before 1989")),
(AND('[1]PWS Information'!$E$10="CWS",T1022="Single Family Residence",R1022="Yes",P1022="Non-Lead", M1022="Non-Lead - Copper",N1022="Before 1989")))),"Tier 4",
IF((OR((AND('[1]PWS Information'!$E$10="NTNC",P1022="Non-Lead")),
(AND('[1]PWS Information'!$E$10="CWS",P1022="Non-Lead",R1022="")),
(AND('[1]PWS Information'!$E$10="CWS",P1022="Non-Lead",R1022="No")),
(AND('[1]PWS Information'!$E$10="CWS",P1022="Non-Lead",R1022="Don't Know")),
(AND('[1]PWS Information'!$E$10="CWS",P1022="Non-Lead", I1022="Non-Lead - Copper", R1022="Yes", K1022="Between 1989 and 2014")),
(AND('[1]PWS Information'!$E$10="CWS",P1022="Non-Lead", I1022="Non-Lead - Copper", R1022="Yes", K1022="After 2014")),
(AND('[1]PWS Information'!$E$10="CWS",P1022="Non-Lead", I1022="Non-Lead - Copper", R1022="Yes", K1022="Unknown")),
(AND('[1]PWS Information'!$E$10="CWS",P1022="Non-Lead", M1022="Non-Lead - Copper", R1022="Yes", N1022="Between 1989 and 2014")),
(AND('[1]PWS Information'!$E$10="CWS",P1022="Non-Lead", M1022="Non-Lead - Copper", R1022="Yes", N1022="After 2014")),
(AND('[1]PWS Information'!$E$10="CWS",P1022="Non-Lead", M1022="Non-Lead - Copper", R1022="Yes", N1022="Unknown")),
(AND('[1]PWS Information'!$E$10="CWS",P1022="Unknown")),
(AND('[1]PWS Information'!$E$10="NTNC",P1022="Unknown")),
(AND('[1]PWS Information'!$E$10="CWS",T1022="Multiple Family Residence",P1022="Galvanized Requiring Replacement")),
(AND('[1]PWS Information'!$E$10="CWS",P1022="Galvanized Requiring Replacement")),
(AND('[1]PWS Information'!$E$10="NTNC",T1022="Multiple Family Residence",P1022="Galvanized Requiring Replacement")))),"Tier 5",
"")))))</f>
        <v>Tier 5</v>
      </c>
      <c r="Y1022" s="24"/>
      <c r="Z1022" s="24"/>
    </row>
    <row r="1023" spans="1:26" x14ac:dyDescent="0.25">
      <c r="A1023" s="17">
        <v>1020</v>
      </c>
      <c r="B1023" s="18">
        <v>811</v>
      </c>
      <c r="C1023" s="17" t="s">
        <v>84</v>
      </c>
      <c r="D1023" s="17" t="s">
        <v>188</v>
      </c>
      <c r="E1023" s="17">
        <v>79549</v>
      </c>
      <c r="F1023" s="18"/>
      <c r="G1023" s="18"/>
      <c r="H1023" s="18"/>
      <c r="I1023" s="25" t="s">
        <v>218</v>
      </c>
      <c r="J1023" s="22" t="s">
        <v>254</v>
      </c>
      <c r="K1023" s="22" t="s">
        <v>255</v>
      </c>
      <c r="L1023" s="22" t="s">
        <v>256</v>
      </c>
      <c r="M1023" s="25" t="s">
        <v>218</v>
      </c>
      <c r="N1023" s="18" t="s">
        <v>205</v>
      </c>
      <c r="O1023" s="22" t="s">
        <v>257</v>
      </c>
      <c r="P1023" s="31" t="str">
        <f t="shared" si="16"/>
        <v>Non-Lead</v>
      </c>
      <c r="Q1023" s="40" t="s">
        <v>254</v>
      </c>
      <c r="R1023" s="40" t="s">
        <v>254</v>
      </c>
      <c r="S1023" s="24"/>
      <c r="T1023" s="16"/>
      <c r="U1023" s="41" t="s">
        <v>255</v>
      </c>
      <c r="V1023" s="41" t="s">
        <v>255</v>
      </c>
      <c r="W1023" s="16"/>
      <c r="X1023" s="43" t="str">
        <f>IF((OR((AND('[1]PWS Information'!$E$10="CWS",T1023="Single Family Residence",P1023="Lead")),
(AND('[1]PWS Information'!$E$10="CWS",T1023="Multiple Family Residence",'[1]PWS Information'!$E$11="Yes",P1023="Lead")),
(AND('[1]PWS Information'!$E$10="NTNC",P1023="Lead")))),"Tier 1",
IF((OR((AND('[1]PWS Information'!$E$10="CWS",T1023="Multiple Family Residence",'[1]PWS Information'!$E$11="No",P1023="Lead")),
(AND('[1]PWS Information'!$E$10="CWS",T1023="Other",P1023="Lead")),
(AND(T1023="",P1023="Lead")),
(AND('[1]PWS Information'!$E$10="CWS",T1023="Building",P1023="Lead")))),"Tier 2",
IF((OR((AND('[1]PWS Information'!$E$10="CWS",T1023="Single Family Residence",P1023="Galvanized Requiring Replacement")),
(AND('[1]PWS Information'!$E$10="CWS",T1023="Single Family Residence",P1023="Galvanized Requiring Replacement",Q1023="Yes")),
(AND('[1]PWS Information'!$E$10="NTNC",T1023="Single Family Residence",P1023="Galvanized Requiring Replacement")),
(AND('[1]PWS Information'!$E$10="NTNC",T1023="Single Family Residence",Q1023="Yes")))),"Tier 3",
IF((OR((AND('[1]PWS Information'!$E$10="CWS",T1023="Single Family Residence",R1023="Yes",P1023="Non-Lead", I1023="Non-Lead - Copper",K1023="Before 1989")),
(AND('[1]PWS Information'!$E$10="CWS",T1023="Single Family Residence",R1023="Yes",P1023="Non-Lead", M1023="Non-Lead - Copper",N1023="Before 1989")))),"Tier 4",
IF((OR((AND('[1]PWS Information'!$E$10="NTNC",P1023="Non-Lead")),
(AND('[1]PWS Information'!$E$10="CWS",P1023="Non-Lead",R1023="")),
(AND('[1]PWS Information'!$E$10="CWS",P1023="Non-Lead",R1023="No")),
(AND('[1]PWS Information'!$E$10="CWS",P1023="Non-Lead",R1023="Don't Know")),
(AND('[1]PWS Information'!$E$10="CWS",P1023="Non-Lead", I1023="Non-Lead - Copper", R1023="Yes", K1023="Between 1989 and 2014")),
(AND('[1]PWS Information'!$E$10="CWS",P1023="Non-Lead", I1023="Non-Lead - Copper", R1023="Yes", K1023="After 2014")),
(AND('[1]PWS Information'!$E$10="CWS",P1023="Non-Lead", I1023="Non-Lead - Copper", R1023="Yes", K1023="Unknown")),
(AND('[1]PWS Information'!$E$10="CWS",P1023="Non-Lead", M1023="Non-Lead - Copper", R1023="Yes", N1023="Between 1989 and 2014")),
(AND('[1]PWS Information'!$E$10="CWS",P1023="Non-Lead", M1023="Non-Lead - Copper", R1023="Yes", N1023="After 2014")),
(AND('[1]PWS Information'!$E$10="CWS",P1023="Non-Lead", M1023="Non-Lead - Copper", R1023="Yes", N1023="Unknown")),
(AND('[1]PWS Information'!$E$10="CWS",P1023="Unknown")),
(AND('[1]PWS Information'!$E$10="NTNC",P1023="Unknown")),
(AND('[1]PWS Information'!$E$10="CWS",T1023="Multiple Family Residence",P1023="Galvanized Requiring Replacement")),
(AND('[1]PWS Information'!$E$10="CWS",P1023="Galvanized Requiring Replacement")),
(AND('[1]PWS Information'!$E$10="NTNC",T1023="Multiple Family Residence",P1023="Galvanized Requiring Replacement")))),"Tier 5",
"")))))</f>
        <v>Tier 5</v>
      </c>
      <c r="Y1023" s="24"/>
      <c r="Z1023" s="24"/>
    </row>
    <row r="1024" spans="1:26" x14ac:dyDescent="0.25">
      <c r="A1024" s="17">
        <v>1021</v>
      </c>
      <c r="B1024" s="17">
        <v>901</v>
      </c>
      <c r="C1024" s="17" t="s">
        <v>84</v>
      </c>
      <c r="D1024" s="17" t="s">
        <v>188</v>
      </c>
      <c r="E1024" s="17">
        <v>79549</v>
      </c>
      <c r="F1024" s="17"/>
      <c r="G1024" s="17"/>
      <c r="H1024" s="17"/>
      <c r="I1024" s="21" t="s">
        <v>218</v>
      </c>
      <c r="J1024" s="22" t="s">
        <v>254</v>
      </c>
      <c r="K1024" s="22" t="s">
        <v>255</v>
      </c>
      <c r="L1024" s="22" t="s">
        <v>256</v>
      </c>
      <c r="M1024" s="21" t="s">
        <v>222</v>
      </c>
      <c r="N1024" s="19" t="s">
        <v>205</v>
      </c>
      <c r="O1024" s="22" t="s">
        <v>257</v>
      </c>
      <c r="P1024" s="31" t="str">
        <f t="shared" si="16"/>
        <v>Galvanized Requiring Replacement</v>
      </c>
      <c r="Q1024" s="40" t="s">
        <v>254</v>
      </c>
      <c r="R1024" s="40" t="s">
        <v>254</v>
      </c>
      <c r="S1024" s="24"/>
      <c r="T1024" s="16"/>
      <c r="U1024" s="41" t="s">
        <v>255</v>
      </c>
      <c r="V1024" s="41" t="s">
        <v>255</v>
      </c>
      <c r="W1024" s="16"/>
      <c r="X1024" s="43" t="str">
        <f>IF((OR((AND('[1]PWS Information'!$E$10="CWS",T1024="Single Family Residence",P1024="Lead")),
(AND('[1]PWS Information'!$E$10="CWS",T1024="Multiple Family Residence",'[1]PWS Information'!$E$11="Yes",P1024="Lead")),
(AND('[1]PWS Information'!$E$10="NTNC",P1024="Lead")))),"Tier 1",
IF((OR((AND('[1]PWS Information'!$E$10="CWS",T1024="Multiple Family Residence",'[1]PWS Information'!$E$11="No",P1024="Lead")),
(AND('[1]PWS Information'!$E$10="CWS",T1024="Other",P1024="Lead")),
(AND(T1024="",P1024="Lead")),
(AND('[1]PWS Information'!$E$10="CWS",T1024="Building",P1024="Lead")))),"Tier 2",
IF((OR((AND('[1]PWS Information'!$E$10="CWS",T1024="Single Family Residence",P1024="Galvanized Requiring Replacement")),
(AND('[1]PWS Information'!$E$10="CWS",T1024="Single Family Residence",P1024="Galvanized Requiring Replacement",Q1024="Yes")),
(AND('[1]PWS Information'!$E$10="NTNC",T1024="Single Family Residence",P1024="Galvanized Requiring Replacement")),
(AND('[1]PWS Information'!$E$10="NTNC",T1024="Single Family Residence",Q1024="Yes")))),"Tier 3",
IF((OR((AND('[1]PWS Information'!$E$10="CWS",T1024="Single Family Residence",R1024="Yes",P1024="Non-Lead", I1024="Non-Lead - Copper",K1024="Before 1989")),
(AND('[1]PWS Information'!$E$10="CWS",T1024="Single Family Residence",R1024="Yes",P1024="Non-Lead", M1024="Non-Lead - Copper",N1024="Before 1989")))),"Tier 4",
IF((OR((AND('[1]PWS Information'!$E$10="NTNC",P1024="Non-Lead")),
(AND('[1]PWS Information'!$E$10="CWS",P1024="Non-Lead",R1024="")),
(AND('[1]PWS Information'!$E$10="CWS",P1024="Non-Lead",R1024="No")),
(AND('[1]PWS Information'!$E$10="CWS",P1024="Non-Lead",R1024="Don't Know")),
(AND('[1]PWS Information'!$E$10="CWS",P1024="Non-Lead", I1024="Non-Lead - Copper", R1024="Yes", K1024="Between 1989 and 2014")),
(AND('[1]PWS Information'!$E$10="CWS",P1024="Non-Lead", I1024="Non-Lead - Copper", R1024="Yes", K1024="After 2014")),
(AND('[1]PWS Information'!$E$10="CWS",P1024="Non-Lead", I1024="Non-Lead - Copper", R1024="Yes", K1024="Unknown")),
(AND('[1]PWS Information'!$E$10="CWS",P1024="Non-Lead", M1024="Non-Lead - Copper", R1024="Yes", N1024="Between 1989 and 2014")),
(AND('[1]PWS Information'!$E$10="CWS",P1024="Non-Lead", M1024="Non-Lead - Copper", R1024="Yes", N1024="After 2014")),
(AND('[1]PWS Information'!$E$10="CWS",P1024="Non-Lead", M1024="Non-Lead - Copper", R1024="Yes", N1024="Unknown")),
(AND('[1]PWS Information'!$E$10="CWS",P1024="Unknown")),
(AND('[1]PWS Information'!$E$10="NTNC",P1024="Unknown")),
(AND('[1]PWS Information'!$E$10="CWS",T1024="Multiple Family Residence",P1024="Galvanized Requiring Replacement")),
(AND('[1]PWS Information'!$E$10="CWS",P1024="Galvanized Requiring Replacement")),
(AND('[1]PWS Information'!$E$10="NTNC",T1024="Multiple Family Residence",P1024="Galvanized Requiring Replacement")))),"Tier 5",
"")))))</f>
        <v>Tier 5</v>
      </c>
      <c r="Y1024" s="24"/>
      <c r="Z1024" s="24"/>
    </row>
    <row r="1025" spans="1:26" x14ac:dyDescent="0.25">
      <c r="A1025" s="17">
        <v>1022</v>
      </c>
      <c r="B1025" s="17">
        <v>906</v>
      </c>
      <c r="C1025" s="17" t="s">
        <v>84</v>
      </c>
      <c r="D1025" s="17" t="s">
        <v>188</v>
      </c>
      <c r="E1025" s="17">
        <v>79549</v>
      </c>
      <c r="F1025" s="17"/>
      <c r="G1025" s="17"/>
      <c r="H1025" s="17"/>
      <c r="I1025" s="21" t="s">
        <v>218</v>
      </c>
      <c r="J1025" s="22" t="s">
        <v>254</v>
      </c>
      <c r="K1025" s="22" t="s">
        <v>255</v>
      </c>
      <c r="L1025" s="22" t="s">
        <v>256</v>
      </c>
      <c r="M1025" s="21" t="s">
        <v>218</v>
      </c>
      <c r="N1025" s="37"/>
      <c r="O1025" s="22" t="s">
        <v>256</v>
      </c>
      <c r="P1025" s="31" t="str">
        <f t="shared" si="16"/>
        <v>Non-Lead</v>
      </c>
      <c r="Q1025" s="40" t="s">
        <v>254</v>
      </c>
      <c r="R1025" s="40" t="s">
        <v>254</v>
      </c>
      <c r="S1025" s="24"/>
      <c r="T1025" s="16"/>
      <c r="U1025" s="41" t="s">
        <v>255</v>
      </c>
      <c r="V1025" s="41" t="s">
        <v>255</v>
      </c>
      <c r="W1025" s="16"/>
      <c r="X1025" s="43" t="str">
        <f>IF((OR((AND('[1]PWS Information'!$E$10="CWS",T1025="Single Family Residence",P1025="Lead")),
(AND('[1]PWS Information'!$E$10="CWS",T1025="Multiple Family Residence",'[1]PWS Information'!$E$11="Yes",P1025="Lead")),
(AND('[1]PWS Information'!$E$10="NTNC",P1025="Lead")))),"Tier 1",
IF((OR((AND('[1]PWS Information'!$E$10="CWS",T1025="Multiple Family Residence",'[1]PWS Information'!$E$11="No",P1025="Lead")),
(AND('[1]PWS Information'!$E$10="CWS",T1025="Other",P1025="Lead")),
(AND(T1025="",P1025="Lead")),
(AND('[1]PWS Information'!$E$10="CWS",T1025="Building",P1025="Lead")))),"Tier 2",
IF((OR((AND('[1]PWS Information'!$E$10="CWS",T1025="Single Family Residence",P1025="Galvanized Requiring Replacement")),
(AND('[1]PWS Information'!$E$10="CWS",T1025="Single Family Residence",P1025="Galvanized Requiring Replacement",Q1025="Yes")),
(AND('[1]PWS Information'!$E$10="NTNC",T1025="Single Family Residence",P1025="Galvanized Requiring Replacement")),
(AND('[1]PWS Information'!$E$10="NTNC",T1025="Single Family Residence",Q1025="Yes")))),"Tier 3",
IF((OR((AND('[1]PWS Information'!$E$10="CWS",T1025="Single Family Residence",R1025="Yes",P1025="Non-Lead", I1025="Non-Lead - Copper",K1025="Before 1989")),
(AND('[1]PWS Information'!$E$10="CWS",T1025="Single Family Residence",R1025="Yes",P1025="Non-Lead", M1025="Non-Lead - Copper",N1025="Before 1989")))),"Tier 4",
IF((OR((AND('[1]PWS Information'!$E$10="NTNC",P1025="Non-Lead")),
(AND('[1]PWS Information'!$E$10="CWS",P1025="Non-Lead",R1025="")),
(AND('[1]PWS Information'!$E$10="CWS",P1025="Non-Lead",R1025="No")),
(AND('[1]PWS Information'!$E$10="CWS",P1025="Non-Lead",R1025="Don't Know")),
(AND('[1]PWS Information'!$E$10="CWS",P1025="Non-Lead", I1025="Non-Lead - Copper", R1025="Yes", K1025="Between 1989 and 2014")),
(AND('[1]PWS Information'!$E$10="CWS",P1025="Non-Lead", I1025="Non-Lead - Copper", R1025="Yes", K1025="After 2014")),
(AND('[1]PWS Information'!$E$10="CWS",P1025="Non-Lead", I1025="Non-Lead - Copper", R1025="Yes", K1025="Unknown")),
(AND('[1]PWS Information'!$E$10="CWS",P1025="Non-Lead", M1025="Non-Lead - Copper", R1025="Yes", N1025="Between 1989 and 2014")),
(AND('[1]PWS Information'!$E$10="CWS",P1025="Non-Lead", M1025="Non-Lead - Copper", R1025="Yes", N1025="After 2014")),
(AND('[1]PWS Information'!$E$10="CWS",P1025="Non-Lead", M1025="Non-Lead - Copper", R1025="Yes", N1025="Unknown")),
(AND('[1]PWS Information'!$E$10="CWS",P1025="Unknown")),
(AND('[1]PWS Information'!$E$10="NTNC",P1025="Unknown")),
(AND('[1]PWS Information'!$E$10="CWS",T1025="Multiple Family Residence",P1025="Galvanized Requiring Replacement")),
(AND('[1]PWS Information'!$E$10="CWS",P1025="Galvanized Requiring Replacement")),
(AND('[1]PWS Information'!$E$10="NTNC",T1025="Multiple Family Residence",P1025="Galvanized Requiring Replacement")))),"Tier 5",
"")))))</f>
        <v>Tier 5</v>
      </c>
      <c r="Y1025" s="24"/>
      <c r="Z1025" s="24"/>
    </row>
    <row r="1026" spans="1:26" x14ac:dyDescent="0.25">
      <c r="A1026" s="17">
        <v>1023</v>
      </c>
      <c r="B1026" s="17">
        <v>907</v>
      </c>
      <c r="C1026" s="17" t="s">
        <v>84</v>
      </c>
      <c r="D1026" s="17" t="s">
        <v>188</v>
      </c>
      <c r="E1026" s="17">
        <v>79549</v>
      </c>
      <c r="F1026" s="17"/>
      <c r="G1026" s="17"/>
      <c r="H1026" s="17"/>
      <c r="I1026" s="21" t="s">
        <v>222</v>
      </c>
      <c r="J1026" s="22" t="s">
        <v>254</v>
      </c>
      <c r="K1026" s="22" t="s">
        <v>255</v>
      </c>
      <c r="L1026" s="22" t="s">
        <v>256</v>
      </c>
      <c r="M1026" s="21" t="s">
        <v>222</v>
      </c>
      <c r="N1026" s="37"/>
      <c r="O1026" s="22" t="s">
        <v>256</v>
      </c>
      <c r="P1026" s="31" t="str">
        <f t="shared" si="16"/>
        <v>Galvanized Requiring Replacement</v>
      </c>
      <c r="Q1026" s="40" t="s">
        <v>254</v>
      </c>
      <c r="R1026" s="40" t="s">
        <v>254</v>
      </c>
      <c r="S1026" s="24"/>
      <c r="T1026" s="16"/>
      <c r="U1026" s="41" t="s">
        <v>255</v>
      </c>
      <c r="V1026" s="41" t="s">
        <v>255</v>
      </c>
      <c r="W1026" s="16"/>
      <c r="X1026" s="43" t="str">
        <f>IF((OR((AND('[1]PWS Information'!$E$10="CWS",T1026="Single Family Residence",P1026="Lead")),
(AND('[1]PWS Information'!$E$10="CWS",T1026="Multiple Family Residence",'[1]PWS Information'!$E$11="Yes",P1026="Lead")),
(AND('[1]PWS Information'!$E$10="NTNC",P1026="Lead")))),"Tier 1",
IF((OR((AND('[1]PWS Information'!$E$10="CWS",T1026="Multiple Family Residence",'[1]PWS Information'!$E$11="No",P1026="Lead")),
(AND('[1]PWS Information'!$E$10="CWS",T1026="Other",P1026="Lead")),
(AND(T1026="",P1026="Lead")),
(AND('[1]PWS Information'!$E$10="CWS",T1026="Building",P1026="Lead")))),"Tier 2",
IF((OR((AND('[1]PWS Information'!$E$10="CWS",T1026="Single Family Residence",P1026="Galvanized Requiring Replacement")),
(AND('[1]PWS Information'!$E$10="CWS",T1026="Single Family Residence",P1026="Galvanized Requiring Replacement",Q1026="Yes")),
(AND('[1]PWS Information'!$E$10="NTNC",T1026="Single Family Residence",P1026="Galvanized Requiring Replacement")),
(AND('[1]PWS Information'!$E$10="NTNC",T1026="Single Family Residence",Q1026="Yes")))),"Tier 3",
IF((OR((AND('[1]PWS Information'!$E$10="CWS",T1026="Single Family Residence",R1026="Yes",P1026="Non-Lead", I1026="Non-Lead - Copper",K1026="Before 1989")),
(AND('[1]PWS Information'!$E$10="CWS",T1026="Single Family Residence",R1026="Yes",P1026="Non-Lead", M1026="Non-Lead - Copper",N1026="Before 1989")))),"Tier 4",
IF((OR((AND('[1]PWS Information'!$E$10="NTNC",P1026="Non-Lead")),
(AND('[1]PWS Information'!$E$10="CWS",P1026="Non-Lead",R1026="")),
(AND('[1]PWS Information'!$E$10="CWS",P1026="Non-Lead",R1026="No")),
(AND('[1]PWS Information'!$E$10="CWS",P1026="Non-Lead",R1026="Don't Know")),
(AND('[1]PWS Information'!$E$10="CWS",P1026="Non-Lead", I1026="Non-Lead - Copper", R1026="Yes", K1026="Between 1989 and 2014")),
(AND('[1]PWS Information'!$E$10="CWS",P1026="Non-Lead", I1026="Non-Lead - Copper", R1026="Yes", K1026="After 2014")),
(AND('[1]PWS Information'!$E$10="CWS",P1026="Non-Lead", I1026="Non-Lead - Copper", R1026="Yes", K1026="Unknown")),
(AND('[1]PWS Information'!$E$10="CWS",P1026="Non-Lead", M1026="Non-Lead - Copper", R1026="Yes", N1026="Between 1989 and 2014")),
(AND('[1]PWS Information'!$E$10="CWS",P1026="Non-Lead", M1026="Non-Lead - Copper", R1026="Yes", N1026="After 2014")),
(AND('[1]PWS Information'!$E$10="CWS",P1026="Non-Lead", M1026="Non-Lead - Copper", R1026="Yes", N1026="Unknown")),
(AND('[1]PWS Information'!$E$10="CWS",P1026="Unknown")),
(AND('[1]PWS Information'!$E$10="NTNC",P1026="Unknown")),
(AND('[1]PWS Information'!$E$10="CWS",T1026="Multiple Family Residence",P1026="Galvanized Requiring Replacement")),
(AND('[1]PWS Information'!$E$10="CWS",P1026="Galvanized Requiring Replacement")),
(AND('[1]PWS Information'!$E$10="NTNC",T1026="Multiple Family Residence",P1026="Galvanized Requiring Replacement")))),"Tier 5",
"")))))</f>
        <v>Tier 5</v>
      </c>
      <c r="Y1026" s="24"/>
      <c r="Z1026" s="24"/>
    </row>
    <row r="1027" spans="1:26" x14ac:dyDescent="0.25">
      <c r="A1027" s="17">
        <v>1024</v>
      </c>
      <c r="B1027" s="17">
        <v>908</v>
      </c>
      <c r="C1027" s="17" t="s">
        <v>84</v>
      </c>
      <c r="D1027" s="17" t="s">
        <v>188</v>
      </c>
      <c r="E1027" s="17">
        <v>79549</v>
      </c>
      <c r="F1027" s="17"/>
      <c r="G1027" s="17"/>
      <c r="H1027" s="17"/>
      <c r="I1027" s="21" t="s">
        <v>218</v>
      </c>
      <c r="J1027" s="22" t="s">
        <v>254</v>
      </c>
      <c r="K1027" s="22" t="s">
        <v>255</v>
      </c>
      <c r="L1027" s="22" t="s">
        <v>256</v>
      </c>
      <c r="M1027" s="21" t="s">
        <v>218</v>
      </c>
      <c r="N1027" s="37"/>
      <c r="O1027" s="22" t="s">
        <v>256</v>
      </c>
      <c r="P1027" s="31" t="str">
        <f t="shared" si="16"/>
        <v>Non-Lead</v>
      </c>
      <c r="Q1027" s="40" t="s">
        <v>254</v>
      </c>
      <c r="R1027" s="40" t="s">
        <v>254</v>
      </c>
      <c r="S1027" s="24"/>
      <c r="T1027" s="16"/>
      <c r="U1027" s="41" t="s">
        <v>255</v>
      </c>
      <c r="V1027" s="41" t="s">
        <v>255</v>
      </c>
      <c r="W1027" s="16"/>
      <c r="X1027" s="43" t="str">
        <f>IF((OR((AND('[1]PWS Information'!$E$10="CWS",T1027="Single Family Residence",P1027="Lead")),
(AND('[1]PWS Information'!$E$10="CWS",T1027="Multiple Family Residence",'[1]PWS Information'!$E$11="Yes",P1027="Lead")),
(AND('[1]PWS Information'!$E$10="NTNC",P1027="Lead")))),"Tier 1",
IF((OR((AND('[1]PWS Information'!$E$10="CWS",T1027="Multiple Family Residence",'[1]PWS Information'!$E$11="No",P1027="Lead")),
(AND('[1]PWS Information'!$E$10="CWS",T1027="Other",P1027="Lead")),
(AND(T1027="",P1027="Lead")),
(AND('[1]PWS Information'!$E$10="CWS",T1027="Building",P1027="Lead")))),"Tier 2",
IF((OR((AND('[1]PWS Information'!$E$10="CWS",T1027="Single Family Residence",P1027="Galvanized Requiring Replacement")),
(AND('[1]PWS Information'!$E$10="CWS",T1027="Single Family Residence",P1027="Galvanized Requiring Replacement",Q1027="Yes")),
(AND('[1]PWS Information'!$E$10="NTNC",T1027="Single Family Residence",P1027="Galvanized Requiring Replacement")),
(AND('[1]PWS Information'!$E$10="NTNC",T1027="Single Family Residence",Q1027="Yes")))),"Tier 3",
IF((OR((AND('[1]PWS Information'!$E$10="CWS",T1027="Single Family Residence",R1027="Yes",P1027="Non-Lead", I1027="Non-Lead - Copper",K1027="Before 1989")),
(AND('[1]PWS Information'!$E$10="CWS",T1027="Single Family Residence",R1027="Yes",P1027="Non-Lead", M1027="Non-Lead - Copper",N1027="Before 1989")))),"Tier 4",
IF((OR((AND('[1]PWS Information'!$E$10="NTNC",P1027="Non-Lead")),
(AND('[1]PWS Information'!$E$10="CWS",P1027="Non-Lead",R1027="")),
(AND('[1]PWS Information'!$E$10="CWS",P1027="Non-Lead",R1027="No")),
(AND('[1]PWS Information'!$E$10="CWS",P1027="Non-Lead",R1027="Don't Know")),
(AND('[1]PWS Information'!$E$10="CWS",P1027="Non-Lead", I1027="Non-Lead - Copper", R1027="Yes", K1027="Between 1989 and 2014")),
(AND('[1]PWS Information'!$E$10="CWS",P1027="Non-Lead", I1027="Non-Lead - Copper", R1027="Yes", K1027="After 2014")),
(AND('[1]PWS Information'!$E$10="CWS",P1027="Non-Lead", I1027="Non-Lead - Copper", R1027="Yes", K1027="Unknown")),
(AND('[1]PWS Information'!$E$10="CWS",P1027="Non-Lead", M1027="Non-Lead - Copper", R1027="Yes", N1027="Between 1989 and 2014")),
(AND('[1]PWS Information'!$E$10="CWS",P1027="Non-Lead", M1027="Non-Lead - Copper", R1027="Yes", N1027="After 2014")),
(AND('[1]PWS Information'!$E$10="CWS",P1027="Non-Lead", M1027="Non-Lead - Copper", R1027="Yes", N1027="Unknown")),
(AND('[1]PWS Information'!$E$10="CWS",P1027="Unknown")),
(AND('[1]PWS Information'!$E$10="NTNC",P1027="Unknown")),
(AND('[1]PWS Information'!$E$10="CWS",T1027="Multiple Family Residence",P1027="Galvanized Requiring Replacement")),
(AND('[1]PWS Information'!$E$10="CWS",P1027="Galvanized Requiring Replacement")),
(AND('[1]PWS Information'!$E$10="NTNC",T1027="Multiple Family Residence",P1027="Galvanized Requiring Replacement")))),"Tier 5",
"")))))</f>
        <v>Tier 5</v>
      </c>
      <c r="Y1027" s="24"/>
      <c r="Z1027" s="24"/>
    </row>
    <row r="1028" spans="1:26" x14ac:dyDescent="0.25">
      <c r="A1028" s="17">
        <v>1025</v>
      </c>
      <c r="B1028" s="17">
        <v>1003</v>
      </c>
      <c r="C1028" s="17" t="s">
        <v>84</v>
      </c>
      <c r="D1028" s="17" t="s">
        <v>188</v>
      </c>
      <c r="E1028" s="17">
        <v>79549</v>
      </c>
      <c r="F1028" s="17"/>
      <c r="G1028" s="17"/>
      <c r="H1028" s="17"/>
      <c r="I1028" s="25" t="s">
        <v>218</v>
      </c>
      <c r="J1028" s="22" t="s">
        <v>254</v>
      </c>
      <c r="K1028" s="22" t="s">
        <v>255</v>
      </c>
      <c r="L1028" s="22" t="s">
        <v>256</v>
      </c>
      <c r="M1028" s="25" t="s">
        <v>222</v>
      </c>
      <c r="N1028" s="19" t="s">
        <v>205</v>
      </c>
      <c r="O1028" s="22" t="s">
        <v>257</v>
      </c>
      <c r="P1028" s="31" t="str">
        <f t="shared" si="16"/>
        <v>Galvanized Requiring Replacement</v>
      </c>
      <c r="Q1028" s="40" t="s">
        <v>254</v>
      </c>
      <c r="R1028" s="40" t="s">
        <v>254</v>
      </c>
      <c r="S1028" s="24"/>
      <c r="T1028" s="16"/>
      <c r="U1028" s="41" t="s">
        <v>255</v>
      </c>
      <c r="V1028" s="41" t="s">
        <v>255</v>
      </c>
      <c r="W1028" s="16"/>
      <c r="X1028" s="43" t="str">
        <f>IF((OR((AND('[1]PWS Information'!$E$10="CWS",T1028="Single Family Residence",P1028="Lead")),
(AND('[1]PWS Information'!$E$10="CWS",T1028="Multiple Family Residence",'[1]PWS Information'!$E$11="Yes",P1028="Lead")),
(AND('[1]PWS Information'!$E$10="NTNC",P1028="Lead")))),"Tier 1",
IF((OR((AND('[1]PWS Information'!$E$10="CWS",T1028="Multiple Family Residence",'[1]PWS Information'!$E$11="No",P1028="Lead")),
(AND('[1]PWS Information'!$E$10="CWS",T1028="Other",P1028="Lead")),
(AND(T1028="",P1028="Lead")),
(AND('[1]PWS Information'!$E$10="CWS",T1028="Building",P1028="Lead")))),"Tier 2",
IF((OR((AND('[1]PWS Information'!$E$10="CWS",T1028="Single Family Residence",P1028="Galvanized Requiring Replacement")),
(AND('[1]PWS Information'!$E$10="CWS",T1028="Single Family Residence",P1028="Galvanized Requiring Replacement",Q1028="Yes")),
(AND('[1]PWS Information'!$E$10="NTNC",T1028="Single Family Residence",P1028="Galvanized Requiring Replacement")),
(AND('[1]PWS Information'!$E$10="NTNC",T1028="Single Family Residence",Q1028="Yes")))),"Tier 3",
IF((OR((AND('[1]PWS Information'!$E$10="CWS",T1028="Single Family Residence",R1028="Yes",P1028="Non-Lead", I1028="Non-Lead - Copper",K1028="Before 1989")),
(AND('[1]PWS Information'!$E$10="CWS",T1028="Single Family Residence",R1028="Yes",P1028="Non-Lead", M1028="Non-Lead - Copper",N1028="Before 1989")))),"Tier 4",
IF((OR((AND('[1]PWS Information'!$E$10="NTNC",P1028="Non-Lead")),
(AND('[1]PWS Information'!$E$10="CWS",P1028="Non-Lead",R1028="")),
(AND('[1]PWS Information'!$E$10="CWS",P1028="Non-Lead",R1028="No")),
(AND('[1]PWS Information'!$E$10="CWS",P1028="Non-Lead",R1028="Don't Know")),
(AND('[1]PWS Information'!$E$10="CWS",P1028="Non-Lead", I1028="Non-Lead - Copper", R1028="Yes", K1028="Between 1989 and 2014")),
(AND('[1]PWS Information'!$E$10="CWS",P1028="Non-Lead", I1028="Non-Lead - Copper", R1028="Yes", K1028="After 2014")),
(AND('[1]PWS Information'!$E$10="CWS",P1028="Non-Lead", I1028="Non-Lead - Copper", R1028="Yes", K1028="Unknown")),
(AND('[1]PWS Information'!$E$10="CWS",P1028="Non-Lead", M1028="Non-Lead - Copper", R1028="Yes", N1028="Between 1989 and 2014")),
(AND('[1]PWS Information'!$E$10="CWS",P1028="Non-Lead", M1028="Non-Lead - Copper", R1028="Yes", N1028="After 2014")),
(AND('[1]PWS Information'!$E$10="CWS",P1028="Non-Lead", M1028="Non-Lead - Copper", R1028="Yes", N1028="Unknown")),
(AND('[1]PWS Information'!$E$10="CWS",P1028="Unknown")),
(AND('[1]PWS Information'!$E$10="NTNC",P1028="Unknown")),
(AND('[1]PWS Information'!$E$10="CWS",T1028="Multiple Family Residence",P1028="Galvanized Requiring Replacement")),
(AND('[1]PWS Information'!$E$10="CWS",P1028="Galvanized Requiring Replacement")),
(AND('[1]PWS Information'!$E$10="NTNC",T1028="Multiple Family Residence",P1028="Galvanized Requiring Replacement")))),"Tier 5",
"")))))</f>
        <v>Tier 5</v>
      </c>
      <c r="Y1028" s="24"/>
      <c r="Z1028" s="24"/>
    </row>
    <row r="1029" spans="1:26" x14ac:dyDescent="0.25">
      <c r="A1029" s="17">
        <v>1026</v>
      </c>
      <c r="B1029" s="17">
        <v>1006</v>
      </c>
      <c r="C1029" s="17" t="s">
        <v>84</v>
      </c>
      <c r="D1029" s="17" t="s">
        <v>188</v>
      </c>
      <c r="E1029" s="17">
        <v>79549</v>
      </c>
      <c r="F1029" s="17"/>
      <c r="G1029" s="17"/>
      <c r="H1029" s="17"/>
      <c r="I1029" s="21" t="s">
        <v>218</v>
      </c>
      <c r="J1029" s="22" t="s">
        <v>254</v>
      </c>
      <c r="K1029" s="22" t="s">
        <v>255</v>
      </c>
      <c r="L1029" s="22" t="s">
        <v>256</v>
      </c>
      <c r="M1029" s="21" t="s">
        <v>222</v>
      </c>
      <c r="N1029" s="37" t="s">
        <v>205</v>
      </c>
      <c r="O1029" s="22" t="s">
        <v>257</v>
      </c>
      <c r="P1029" s="31" t="str">
        <f t="shared" si="16"/>
        <v>Galvanized Requiring Replacement</v>
      </c>
      <c r="Q1029" s="40" t="s">
        <v>254</v>
      </c>
      <c r="R1029" s="40" t="s">
        <v>254</v>
      </c>
      <c r="S1029" s="24"/>
      <c r="T1029" s="16"/>
      <c r="U1029" s="41" t="s">
        <v>255</v>
      </c>
      <c r="V1029" s="41" t="s">
        <v>255</v>
      </c>
      <c r="W1029" s="16"/>
      <c r="X1029" s="43" t="str">
        <f>IF((OR((AND('[1]PWS Information'!$E$10="CWS",T1029="Single Family Residence",P1029="Lead")),
(AND('[1]PWS Information'!$E$10="CWS",T1029="Multiple Family Residence",'[1]PWS Information'!$E$11="Yes",P1029="Lead")),
(AND('[1]PWS Information'!$E$10="NTNC",P1029="Lead")))),"Tier 1",
IF((OR((AND('[1]PWS Information'!$E$10="CWS",T1029="Multiple Family Residence",'[1]PWS Information'!$E$11="No",P1029="Lead")),
(AND('[1]PWS Information'!$E$10="CWS",T1029="Other",P1029="Lead")),
(AND(T1029="",P1029="Lead")),
(AND('[1]PWS Information'!$E$10="CWS",T1029="Building",P1029="Lead")))),"Tier 2",
IF((OR((AND('[1]PWS Information'!$E$10="CWS",T1029="Single Family Residence",P1029="Galvanized Requiring Replacement")),
(AND('[1]PWS Information'!$E$10="CWS",T1029="Single Family Residence",P1029="Galvanized Requiring Replacement",Q1029="Yes")),
(AND('[1]PWS Information'!$E$10="NTNC",T1029="Single Family Residence",P1029="Galvanized Requiring Replacement")),
(AND('[1]PWS Information'!$E$10="NTNC",T1029="Single Family Residence",Q1029="Yes")))),"Tier 3",
IF((OR((AND('[1]PWS Information'!$E$10="CWS",T1029="Single Family Residence",R1029="Yes",P1029="Non-Lead", I1029="Non-Lead - Copper",K1029="Before 1989")),
(AND('[1]PWS Information'!$E$10="CWS",T1029="Single Family Residence",R1029="Yes",P1029="Non-Lead", M1029="Non-Lead - Copper",N1029="Before 1989")))),"Tier 4",
IF((OR((AND('[1]PWS Information'!$E$10="NTNC",P1029="Non-Lead")),
(AND('[1]PWS Information'!$E$10="CWS",P1029="Non-Lead",R1029="")),
(AND('[1]PWS Information'!$E$10="CWS",P1029="Non-Lead",R1029="No")),
(AND('[1]PWS Information'!$E$10="CWS",P1029="Non-Lead",R1029="Don't Know")),
(AND('[1]PWS Information'!$E$10="CWS",P1029="Non-Lead", I1029="Non-Lead - Copper", R1029="Yes", K1029="Between 1989 and 2014")),
(AND('[1]PWS Information'!$E$10="CWS",P1029="Non-Lead", I1029="Non-Lead - Copper", R1029="Yes", K1029="After 2014")),
(AND('[1]PWS Information'!$E$10="CWS",P1029="Non-Lead", I1029="Non-Lead - Copper", R1029="Yes", K1029="Unknown")),
(AND('[1]PWS Information'!$E$10="CWS",P1029="Non-Lead", M1029="Non-Lead - Copper", R1029="Yes", N1029="Between 1989 and 2014")),
(AND('[1]PWS Information'!$E$10="CWS",P1029="Non-Lead", M1029="Non-Lead - Copper", R1029="Yes", N1029="After 2014")),
(AND('[1]PWS Information'!$E$10="CWS",P1029="Non-Lead", M1029="Non-Lead - Copper", R1029="Yes", N1029="Unknown")),
(AND('[1]PWS Information'!$E$10="CWS",P1029="Unknown")),
(AND('[1]PWS Information'!$E$10="NTNC",P1029="Unknown")),
(AND('[1]PWS Information'!$E$10="CWS",T1029="Multiple Family Residence",P1029="Galvanized Requiring Replacement")),
(AND('[1]PWS Information'!$E$10="CWS",P1029="Galvanized Requiring Replacement")),
(AND('[1]PWS Information'!$E$10="NTNC",T1029="Multiple Family Residence",P1029="Galvanized Requiring Replacement")))),"Tier 5",
"")))))</f>
        <v>Tier 5</v>
      </c>
      <c r="Y1029" s="24"/>
      <c r="Z1029" s="24"/>
    </row>
    <row r="1030" spans="1:26" x14ac:dyDescent="0.25">
      <c r="A1030" s="17">
        <v>1027</v>
      </c>
      <c r="B1030" s="17">
        <v>1007</v>
      </c>
      <c r="C1030" s="17" t="s">
        <v>84</v>
      </c>
      <c r="D1030" s="17" t="s">
        <v>188</v>
      </c>
      <c r="E1030" s="17">
        <v>79549</v>
      </c>
      <c r="F1030" s="17"/>
      <c r="G1030" s="17"/>
      <c r="H1030" s="17"/>
      <c r="I1030" s="21" t="s">
        <v>218</v>
      </c>
      <c r="J1030" s="22" t="s">
        <v>254</v>
      </c>
      <c r="K1030" s="22" t="s">
        <v>255</v>
      </c>
      <c r="L1030" s="22" t="s">
        <v>256</v>
      </c>
      <c r="M1030" s="21" t="s">
        <v>218</v>
      </c>
      <c r="N1030" s="37" t="s">
        <v>205</v>
      </c>
      <c r="O1030" s="22" t="s">
        <v>257</v>
      </c>
      <c r="P1030" s="31" t="str">
        <f t="shared" si="16"/>
        <v>Non-Lead</v>
      </c>
      <c r="Q1030" s="40" t="s">
        <v>254</v>
      </c>
      <c r="R1030" s="40" t="s">
        <v>254</v>
      </c>
      <c r="S1030" s="24"/>
      <c r="T1030" s="16"/>
      <c r="U1030" s="41" t="s">
        <v>255</v>
      </c>
      <c r="V1030" s="41" t="s">
        <v>255</v>
      </c>
      <c r="W1030" s="16"/>
      <c r="X1030" s="43" t="str">
        <f>IF((OR((AND('[1]PWS Information'!$E$10="CWS",T1030="Single Family Residence",P1030="Lead")),
(AND('[1]PWS Information'!$E$10="CWS",T1030="Multiple Family Residence",'[1]PWS Information'!$E$11="Yes",P1030="Lead")),
(AND('[1]PWS Information'!$E$10="NTNC",P1030="Lead")))),"Tier 1",
IF((OR((AND('[1]PWS Information'!$E$10="CWS",T1030="Multiple Family Residence",'[1]PWS Information'!$E$11="No",P1030="Lead")),
(AND('[1]PWS Information'!$E$10="CWS",T1030="Other",P1030="Lead")),
(AND(T1030="",P1030="Lead")),
(AND('[1]PWS Information'!$E$10="CWS",T1030="Building",P1030="Lead")))),"Tier 2",
IF((OR((AND('[1]PWS Information'!$E$10="CWS",T1030="Single Family Residence",P1030="Galvanized Requiring Replacement")),
(AND('[1]PWS Information'!$E$10="CWS",T1030="Single Family Residence",P1030="Galvanized Requiring Replacement",Q1030="Yes")),
(AND('[1]PWS Information'!$E$10="NTNC",T1030="Single Family Residence",P1030="Galvanized Requiring Replacement")),
(AND('[1]PWS Information'!$E$10="NTNC",T1030="Single Family Residence",Q1030="Yes")))),"Tier 3",
IF((OR((AND('[1]PWS Information'!$E$10="CWS",T1030="Single Family Residence",R1030="Yes",P1030="Non-Lead", I1030="Non-Lead - Copper",K1030="Before 1989")),
(AND('[1]PWS Information'!$E$10="CWS",T1030="Single Family Residence",R1030="Yes",P1030="Non-Lead", M1030="Non-Lead - Copper",N1030="Before 1989")))),"Tier 4",
IF((OR((AND('[1]PWS Information'!$E$10="NTNC",P1030="Non-Lead")),
(AND('[1]PWS Information'!$E$10="CWS",P1030="Non-Lead",R1030="")),
(AND('[1]PWS Information'!$E$10="CWS",P1030="Non-Lead",R1030="No")),
(AND('[1]PWS Information'!$E$10="CWS",P1030="Non-Lead",R1030="Don't Know")),
(AND('[1]PWS Information'!$E$10="CWS",P1030="Non-Lead", I1030="Non-Lead - Copper", R1030="Yes", K1030="Between 1989 and 2014")),
(AND('[1]PWS Information'!$E$10="CWS",P1030="Non-Lead", I1030="Non-Lead - Copper", R1030="Yes", K1030="After 2014")),
(AND('[1]PWS Information'!$E$10="CWS",P1030="Non-Lead", I1030="Non-Lead - Copper", R1030="Yes", K1030="Unknown")),
(AND('[1]PWS Information'!$E$10="CWS",P1030="Non-Lead", M1030="Non-Lead - Copper", R1030="Yes", N1030="Between 1989 and 2014")),
(AND('[1]PWS Information'!$E$10="CWS",P1030="Non-Lead", M1030="Non-Lead - Copper", R1030="Yes", N1030="After 2014")),
(AND('[1]PWS Information'!$E$10="CWS",P1030="Non-Lead", M1030="Non-Lead - Copper", R1030="Yes", N1030="Unknown")),
(AND('[1]PWS Information'!$E$10="CWS",P1030="Unknown")),
(AND('[1]PWS Information'!$E$10="NTNC",P1030="Unknown")),
(AND('[1]PWS Information'!$E$10="CWS",T1030="Multiple Family Residence",P1030="Galvanized Requiring Replacement")),
(AND('[1]PWS Information'!$E$10="CWS",P1030="Galvanized Requiring Replacement")),
(AND('[1]PWS Information'!$E$10="NTNC",T1030="Multiple Family Residence",P1030="Galvanized Requiring Replacement")))),"Tier 5",
"")))))</f>
        <v>Tier 5</v>
      </c>
      <c r="Y1030" s="24"/>
      <c r="Z1030" s="24"/>
    </row>
    <row r="1031" spans="1:26" x14ac:dyDescent="0.25">
      <c r="A1031" s="17">
        <v>1028</v>
      </c>
      <c r="B1031" s="17">
        <v>1011</v>
      </c>
      <c r="C1031" s="17" t="s">
        <v>84</v>
      </c>
      <c r="D1031" s="17" t="s">
        <v>188</v>
      </c>
      <c r="E1031" s="17">
        <v>79549</v>
      </c>
      <c r="F1031" s="17"/>
      <c r="G1031" s="17"/>
      <c r="H1031" s="17"/>
      <c r="I1031" s="21" t="s">
        <v>219</v>
      </c>
      <c r="J1031" s="22" t="s">
        <v>254</v>
      </c>
      <c r="K1031" s="22" t="s">
        <v>255</v>
      </c>
      <c r="L1031" s="22"/>
      <c r="M1031" s="21" t="s">
        <v>219</v>
      </c>
      <c r="N1031" s="37" t="s">
        <v>205</v>
      </c>
      <c r="O1031" s="22"/>
      <c r="P1031" s="31" t="str">
        <f t="shared" si="16"/>
        <v>Unknown</v>
      </c>
      <c r="Q1031" s="40" t="s">
        <v>254</v>
      </c>
      <c r="R1031" s="40" t="s">
        <v>254</v>
      </c>
      <c r="S1031" s="24"/>
      <c r="T1031" s="16"/>
      <c r="U1031" s="41" t="s">
        <v>255</v>
      </c>
      <c r="V1031" s="41" t="s">
        <v>255</v>
      </c>
      <c r="W1031" s="16"/>
      <c r="X1031" s="43" t="str">
        <f>IF((OR((AND('[1]PWS Information'!$E$10="CWS",T1031="Single Family Residence",P1031="Lead")),
(AND('[1]PWS Information'!$E$10="CWS",T1031="Multiple Family Residence",'[1]PWS Information'!$E$11="Yes",P1031="Lead")),
(AND('[1]PWS Information'!$E$10="NTNC",P1031="Lead")))),"Tier 1",
IF((OR((AND('[1]PWS Information'!$E$10="CWS",T1031="Multiple Family Residence",'[1]PWS Information'!$E$11="No",P1031="Lead")),
(AND('[1]PWS Information'!$E$10="CWS",T1031="Other",P1031="Lead")),
(AND(T1031="",P1031="Lead")),
(AND('[1]PWS Information'!$E$10="CWS",T1031="Building",P1031="Lead")))),"Tier 2",
IF((OR((AND('[1]PWS Information'!$E$10="CWS",T1031="Single Family Residence",P1031="Galvanized Requiring Replacement")),
(AND('[1]PWS Information'!$E$10="CWS",T1031="Single Family Residence",P1031="Galvanized Requiring Replacement",Q1031="Yes")),
(AND('[1]PWS Information'!$E$10="NTNC",T1031="Single Family Residence",P1031="Galvanized Requiring Replacement")),
(AND('[1]PWS Information'!$E$10="NTNC",T1031="Single Family Residence",Q1031="Yes")))),"Tier 3",
IF((OR((AND('[1]PWS Information'!$E$10="CWS",T1031="Single Family Residence",R1031="Yes",P1031="Non-Lead", I1031="Non-Lead - Copper",K1031="Before 1989")),
(AND('[1]PWS Information'!$E$10="CWS",T1031="Single Family Residence",R1031="Yes",P1031="Non-Lead", M1031="Non-Lead - Copper",N1031="Before 1989")))),"Tier 4",
IF((OR((AND('[1]PWS Information'!$E$10="NTNC",P1031="Non-Lead")),
(AND('[1]PWS Information'!$E$10="CWS",P1031="Non-Lead",R1031="")),
(AND('[1]PWS Information'!$E$10="CWS",P1031="Non-Lead",R1031="No")),
(AND('[1]PWS Information'!$E$10="CWS",P1031="Non-Lead",R1031="Don't Know")),
(AND('[1]PWS Information'!$E$10="CWS",P1031="Non-Lead", I1031="Non-Lead - Copper", R1031="Yes", K1031="Between 1989 and 2014")),
(AND('[1]PWS Information'!$E$10="CWS",P1031="Non-Lead", I1031="Non-Lead - Copper", R1031="Yes", K1031="After 2014")),
(AND('[1]PWS Information'!$E$10="CWS",P1031="Non-Lead", I1031="Non-Lead - Copper", R1031="Yes", K1031="Unknown")),
(AND('[1]PWS Information'!$E$10="CWS",P1031="Non-Lead", M1031="Non-Lead - Copper", R1031="Yes", N1031="Between 1989 and 2014")),
(AND('[1]PWS Information'!$E$10="CWS",P1031="Non-Lead", M1031="Non-Lead - Copper", R1031="Yes", N1031="After 2014")),
(AND('[1]PWS Information'!$E$10="CWS",P1031="Non-Lead", M1031="Non-Lead - Copper", R1031="Yes", N1031="Unknown")),
(AND('[1]PWS Information'!$E$10="CWS",P1031="Unknown")),
(AND('[1]PWS Information'!$E$10="NTNC",P1031="Unknown")),
(AND('[1]PWS Information'!$E$10="CWS",T1031="Multiple Family Residence",P1031="Galvanized Requiring Replacement")),
(AND('[1]PWS Information'!$E$10="CWS",P1031="Galvanized Requiring Replacement")),
(AND('[1]PWS Information'!$E$10="NTNC",T1031="Multiple Family Residence",P1031="Galvanized Requiring Replacement")))),"Tier 5",
"")))))</f>
        <v>Tier 5</v>
      </c>
      <c r="Y1031" s="24"/>
      <c r="Z1031" s="24"/>
    </row>
    <row r="1032" spans="1:26" x14ac:dyDescent="0.25">
      <c r="A1032" s="17">
        <v>1029</v>
      </c>
      <c r="B1032" s="17">
        <v>1012</v>
      </c>
      <c r="C1032" s="17" t="s">
        <v>84</v>
      </c>
      <c r="D1032" s="17" t="s">
        <v>188</v>
      </c>
      <c r="E1032" s="17">
        <v>79549</v>
      </c>
      <c r="F1032" s="17"/>
      <c r="G1032" s="17"/>
      <c r="H1032" s="17"/>
      <c r="I1032" s="21" t="s">
        <v>218</v>
      </c>
      <c r="J1032" s="22" t="s">
        <v>254</v>
      </c>
      <c r="K1032" s="22" t="s">
        <v>255</v>
      </c>
      <c r="L1032" s="22" t="s">
        <v>256</v>
      </c>
      <c r="M1032" s="21" t="s">
        <v>218</v>
      </c>
      <c r="N1032" s="37"/>
      <c r="O1032" s="22" t="s">
        <v>256</v>
      </c>
      <c r="P1032" s="31" t="str">
        <f t="shared" si="16"/>
        <v>Non-Lead</v>
      </c>
      <c r="Q1032" s="40" t="s">
        <v>254</v>
      </c>
      <c r="R1032" s="40" t="s">
        <v>254</v>
      </c>
      <c r="S1032" s="24"/>
      <c r="T1032" s="16"/>
      <c r="U1032" s="41" t="s">
        <v>255</v>
      </c>
      <c r="V1032" s="41" t="s">
        <v>255</v>
      </c>
      <c r="W1032" s="16"/>
      <c r="X1032" s="43" t="str">
        <f>IF((OR((AND('[1]PWS Information'!$E$10="CWS",T1032="Single Family Residence",P1032="Lead")),
(AND('[1]PWS Information'!$E$10="CWS",T1032="Multiple Family Residence",'[1]PWS Information'!$E$11="Yes",P1032="Lead")),
(AND('[1]PWS Information'!$E$10="NTNC",P1032="Lead")))),"Tier 1",
IF((OR((AND('[1]PWS Information'!$E$10="CWS",T1032="Multiple Family Residence",'[1]PWS Information'!$E$11="No",P1032="Lead")),
(AND('[1]PWS Information'!$E$10="CWS",T1032="Other",P1032="Lead")),
(AND(T1032="",P1032="Lead")),
(AND('[1]PWS Information'!$E$10="CWS",T1032="Building",P1032="Lead")))),"Tier 2",
IF((OR((AND('[1]PWS Information'!$E$10="CWS",T1032="Single Family Residence",P1032="Galvanized Requiring Replacement")),
(AND('[1]PWS Information'!$E$10="CWS",T1032="Single Family Residence",P1032="Galvanized Requiring Replacement",Q1032="Yes")),
(AND('[1]PWS Information'!$E$10="NTNC",T1032="Single Family Residence",P1032="Galvanized Requiring Replacement")),
(AND('[1]PWS Information'!$E$10="NTNC",T1032="Single Family Residence",Q1032="Yes")))),"Tier 3",
IF((OR((AND('[1]PWS Information'!$E$10="CWS",T1032="Single Family Residence",R1032="Yes",P1032="Non-Lead", I1032="Non-Lead - Copper",K1032="Before 1989")),
(AND('[1]PWS Information'!$E$10="CWS",T1032="Single Family Residence",R1032="Yes",P1032="Non-Lead", M1032="Non-Lead - Copper",N1032="Before 1989")))),"Tier 4",
IF((OR((AND('[1]PWS Information'!$E$10="NTNC",P1032="Non-Lead")),
(AND('[1]PWS Information'!$E$10="CWS",P1032="Non-Lead",R1032="")),
(AND('[1]PWS Information'!$E$10="CWS",P1032="Non-Lead",R1032="No")),
(AND('[1]PWS Information'!$E$10="CWS",P1032="Non-Lead",R1032="Don't Know")),
(AND('[1]PWS Information'!$E$10="CWS",P1032="Non-Lead", I1032="Non-Lead - Copper", R1032="Yes", K1032="Between 1989 and 2014")),
(AND('[1]PWS Information'!$E$10="CWS",P1032="Non-Lead", I1032="Non-Lead - Copper", R1032="Yes", K1032="After 2014")),
(AND('[1]PWS Information'!$E$10="CWS",P1032="Non-Lead", I1032="Non-Lead - Copper", R1032="Yes", K1032="Unknown")),
(AND('[1]PWS Information'!$E$10="CWS",P1032="Non-Lead", M1032="Non-Lead - Copper", R1032="Yes", N1032="Between 1989 and 2014")),
(AND('[1]PWS Information'!$E$10="CWS",P1032="Non-Lead", M1032="Non-Lead - Copper", R1032="Yes", N1032="After 2014")),
(AND('[1]PWS Information'!$E$10="CWS",P1032="Non-Lead", M1032="Non-Lead - Copper", R1032="Yes", N1032="Unknown")),
(AND('[1]PWS Information'!$E$10="CWS",P1032="Unknown")),
(AND('[1]PWS Information'!$E$10="NTNC",P1032="Unknown")),
(AND('[1]PWS Information'!$E$10="CWS",T1032="Multiple Family Residence",P1032="Galvanized Requiring Replacement")),
(AND('[1]PWS Information'!$E$10="CWS",P1032="Galvanized Requiring Replacement")),
(AND('[1]PWS Information'!$E$10="NTNC",T1032="Multiple Family Residence",P1032="Galvanized Requiring Replacement")))),"Tier 5",
"")))))</f>
        <v>Tier 5</v>
      </c>
      <c r="Y1032" s="24"/>
      <c r="Z1032" s="24"/>
    </row>
    <row r="1033" spans="1:26" x14ac:dyDescent="0.25">
      <c r="A1033" s="17">
        <v>1030</v>
      </c>
      <c r="B1033" s="17">
        <v>1101</v>
      </c>
      <c r="C1033" s="17" t="s">
        <v>84</v>
      </c>
      <c r="D1033" s="17" t="s">
        <v>188</v>
      </c>
      <c r="E1033" s="17">
        <v>79549</v>
      </c>
      <c r="F1033" s="17"/>
      <c r="G1033" s="17"/>
      <c r="H1033" s="17"/>
      <c r="I1033" s="21" t="s">
        <v>218</v>
      </c>
      <c r="J1033" s="22" t="s">
        <v>254</v>
      </c>
      <c r="K1033" s="22" t="s">
        <v>255</v>
      </c>
      <c r="L1033" s="22" t="s">
        <v>256</v>
      </c>
      <c r="M1033" s="21" t="s">
        <v>222</v>
      </c>
      <c r="N1033" s="37"/>
      <c r="O1033" s="22" t="s">
        <v>256</v>
      </c>
      <c r="P1033" s="31" t="str">
        <f t="shared" si="16"/>
        <v>Galvanized Requiring Replacement</v>
      </c>
      <c r="Q1033" s="40" t="s">
        <v>254</v>
      </c>
      <c r="R1033" s="40" t="s">
        <v>254</v>
      </c>
      <c r="S1033" s="24"/>
      <c r="T1033" s="16"/>
      <c r="U1033" s="41" t="s">
        <v>255</v>
      </c>
      <c r="V1033" s="41" t="s">
        <v>255</v>
      </c>
      <c r="W1033" s="16"/>
      <c r="X1033" s="43" t="str">
        <f>IF((OR((AND('[1]PWS Information'!$E$10="CWS",T1033="Single Family Residence",P1033="Lead")),
(AND('[1]PWS Information'!$E$10="CWS",T1033="Multiple Family Residence",'[1]PWS Information'!$E$11="Yes",P1033="Lead")),
(AND('[1]PWS Information'!$E$10="NTNC",P1033="Lead")))),"Tier 1",
IF((OR((AND('[1]PWS Information'!$E$10="CWS",T1033="Multiple Family Residence",'[1]PWS Information'!$E$11="No",P1033="Lead")),
(AND('[1]PWS Information'!$E$10="CWS",T1033="Other",P1033="Lead")),
(AND(T1033="",P1033="Lead")),
(AND('[1]PWS Information'!$E$10="CWS",T1033="Building",P1033="Lead")))),"Tier 2",
IF((OR((AND('[1]PWS Information'!$E$10="CWS",T1033="Single Family Residence",P1033="Galvanized Requiring Replacement")),
(AND('[1]PWS Information'!$E$10="CWS",T1033="Single Family Residence",P1033="Galvanized Requiring Replacement",Q1033="Yes")),
(AND('[1]PWS Information'!$E$10="NTNC",T1033="Single Family Residence",P1033="Galvanized Requiring Replacement")),
(AND('[1]PWS Information'!$E$10="NTNC",T1033="Single Family Residence",Q1033="Yes")))),"Tier 3",
IF((OR((AND('[1]PWS Information'!$E$10="CWS",T1033="Single Family Residence",R1033="Yes",P1033="Non-Lead", I1033="Non-Lead - Copper",K1033="Before 1989")),
(AND('[1]PWS Information'!$E$10="CWS",T1033="Single Family Residence",R1033="Yes",P1033="Non-Lead", M1033="Non-Lead - Copper",N1033="Before 1989")))),"Tier 4",
IF((OR((AND('[1]PWS Information'!$E$10="NTNC",P1033="Non-Lead")),
(AND('[1]PWS Information'!$E$10="CWS",P1033="Non-Lead",R1033="")),
(AND('[1]PWS Information'!$E$10="CWS",P1033="Non-Lead",R1033="No")),
(AND('[1]PWS Information'!$E$10="CWS",P1033="Non-Lead",R1033="Don't Know")),
(AND('[1]PWS Information'!$E$10="CWS",P1033="Non-Lead", I1033="Non-Lead - Copper", R1033="Yes", K1033="Between 1989 and 2014")),
(AND('[1]PWS Information'!$E$10="CWS",P1033="Non-Lead", I1033="Non-Lead - Copper", R1033="Yes", K1033="After 2014")),
(AND('[1]PWS Information'!$E$10="CWS",P1033="Non-Lead", I1033="Non-Lead - Copper", R1033="Yes", K1033="Unknown")),
(AND('[1]PWS Information'!$E$10="CWS",P1033="Non-Lead", M1033="Non-Lead - Copper", R1033="Yes", N1033="Between 1989 and 2014")),
(AND('[1]PWS Information'!$E$10="CWS",P1033="Non-Lead", M1033="Non-Lead - Copper", R1033="Yes", N1033="After 2014")),
(AND('[1]PWS Information'!$E$10="CWS",P1033="Non-Lead", M1033="Non-Lead - Copper", R1033="Yes", N1033="Unknown")),
(AND('[1]PWS Information'!$E$10="CWS",P1033="Unknown")),
(AND('[1]PWS Information'!$E$10="NTNC",P1033="Unknown")),
(AND('[1]PWS Information'!$E$10="CWS",T1033="Multiple Family Residence",P1033="Galvanized Requiring Replacement")),
(AND('[1]PWS Information'!$E$10="CWS",P1033="Galvanized Requiring Replacement")),
(AND('[1]PWS Information'!$E$10="NTNC",T1033="Multiple Family Residence",P1033="Galvanized Requiring Replacement")))),"Tier 5",
"")))))</f>
        <v>Tier 5</v>
      </c>
      <c r="Y1033" s="24"/>
      <c r="Z1033" s="24"/>
    </row>
    <row r="1034" spans="1:26" x14ac:dyDescent="0.25">
      <c r="A1034" s="17">
        <v>1031</v>
      </c>
      <c r="B1034" s="17">
        <v>1201</v>
      </c>
      <c r="C1034" s="17" t="s">
        <v>84</v>
      </c>
      <c r="D1034" s="17" t="s">
        <v>188</v>
      </c>
      <c r="E1034" s="17">
        <v>79549</v>
      </c>
      <c r="F1034" s="17"/>
      <c r="G1034" s="17"/>
      <c r="H1034" s="17"/>
      <c r="I1034" s="21" t="s">
        <v>218</v>
      </c>
      <c r="J1034" s="22" t="s">
        <v>254</v>
      </c>
      <c r="K1034" s="22" t="s">
        <v>255</v>
      </c>
      <c r="L1034" s="22" t="s">
        <v>256</v>
      </c>
      <c r="M1034" s="21" t="s">
        <v>222</v>
      </c>
      <c r="N1034" s="19" t="s">
        <v>205</v>
      </c>
      <c r="O1034" s="22" t="s">
        <v>257</v>
      </c>
      <c r="P1034" s="31" t="str">
        <f t="shared" si="16"/>
        <v>Galvanized Requiring Replacement</v>
      </c>
      <c r="Q1034" s="40" t="s">
        <v>254</v>
      </c>
      <c r="R1034" s="40" t="s">
        <v>254</v>
      </c>
      <c r="S1034" s="24"/>
      <c r="T1034" s="16"/>
      <c r="U1034" s="41" t="s">
        <v>255</v>
      </c>
      <c r="V1034" s="41" t="s">
        <v>255</v>
      </c>
      <c r="W1034" s="16"/>
      <c r="X1034" s="43" t="str">
        <f>IF((OR((AND('[1]PWS Information'!$E$10="CWS",T1034="Single Family Residence",P1034="Lead")),
(AND('[1]PWS Information'!$E$10="CWS",T1034="Multiple Family Residence",'[1]PWS Information'!$E$11="Yes",P1034="Lead")),
(AND('[1]PWS Information'!$E$10="NTNC",P1034="Lead")))),"Tier 1",
IF((OR((AND('[1]PWS Information'!$E$10="CWS",T1034="Multiple Family Residence",'[1]PWS Information'!$E$11="No",P1034="Lead")),
(AND('[1]PWS Information'!$E$10="CWS",T1034="Other",P1034="Lead")),
(AND(T1034="",P1034="Lead")),
(AND('[1]PWS Information'!$E$10="CWS",T1034="Building",P1034="Lead")))),"Tier 2",
IF((OR((AND('[1]PWS Information'!$E$10="CWS",T1034="Single Family Residence",P1034="Galvanized Requiring Replacement")),
(AND('[1]PWS Information'!$E$10="CWS",T1034="Single Family Residence",P1034="Galvanized Requiring Replacement",Q1034="Yes")),
(AND('[1]PWS Information'!$E$10="NTNC",T1034="Single Family Residence",P1034="Galvanized Requiring Replacement")),
(AND('[1]PWS Information'!$E$10="NTNC",T1034="Single Family Residence",Q1034="Yes")))),"Tier 3",
IF((OR((AND('[1]PWS Information'!$E$10="CWS",T1034="Single Family Residence",R1034="Yes",P1034="Non-Lead", I1034="Non-Lead - Copper",K1034="Before 1989")),
(AND('[1]PWS Information'!$E$10="CWS",T1034="Single Family Residence",R1034="Yes",P1034="Non-Lead", M1034="Non-Lead - Copper",N1034="Before 1989")))),"Tier 4",
IF((OR((AND('[1]PWS Information'!$E$10="NTNC",P1034="Non-Lead")),
(AND('[1]PWS Information'!$E$10="CWS",P1034="Non-Lead",R1034="")),
(AND('[1]PWS Information'!$E$10="CWS",P1034="Non-Lead",R1034="No")),
(AND('[1]PWS Information'!$E$10="CWS",P1034="Non-Lead",R1034="Don't Know")),
(AND('[1]PWS Information'!$E$10="CWS",P1034="Non-Lead", I1034="Non-Lead - Copper", R1034="Yes", K1034="Between 1989 and 2014")),
(AND('[1]PWS Information'!$E$10="CWS",P1034="Non-Lead", I1034="Non-Lead - Copper", R1034="Yes", K1034="After 2014")),
(AND('[1]PWS Information'!$E$10="CWS",P1034="Non-Lead", I1034="Non-Lead - Copper", R1034="Yes", K1034="Unknown")),
(AND('[1]PWS Information'!$E$10="CWS",P1034="Non-Lead", M1034="Non-Lead - Copper", R1034="Yes", N1034="Between 1989 and 2014")),
(AND('[1]PWS Information'!$E$10="CWS",P1034="Non-Lead", M1034="Non-Lead - Copper", R1034="Yes", N1034="After 2014")),
(AND('[1]PWS Information'!$E$10="CWS",P1034="Non-Lead", M1034="Non-Lead - Copper", R1034="Yes", N1034="Unknown")),
(AND('[1]PWS Information'!$E$10="CWS",P1034="Unknown")),
(AND('[1]PWS Information'!$E$10="NTNC",P1034="Unknown")),
(AND('[1]PWS Information'!$E$10="CWS",T1034="Multiple Family Residence",P1034="Galvanized Requiring Replacement")),
(AND('[1]PWS Information'!$E$10="CWS",P1034="Galvanized Requiring Replacement")),
(AND('[1]PWS Information'!$E$10="NTNC",T1034="Multiple Family Residence",P1034="Galvanized Requiring Replacement")))),"Tier 5",
"")))))</f>
        <v>Tier 5</v>
      </c>
      <c r="Y1034" s="24"/>
      <c r="Z1034" s="24"/>
    </row>
    <row r="1035" spans="1:26" x14ac:dyDescent="0.25">
      <c r="A1035" s="17">
        <v>1032</v>
      </c>
      <c r="B1035" s="17">
        <v>1204</v>
      </c>
      <c r="C1035" s="17" t="s">
        <v>84</v>
      </c>
      <c r="D1035" s="17" t="s">
        <v>188</v>
      </c>
      <c r="E1035" s="17">
        <v>79549</v>
      </c>
      <c r="F1035" s="17"/>
      <c r="G1035" s="17"/>
      <c r="H1035" s="17"/>
      <c r="I1035" s="21" t="s">
        <v>218</v>
      </c>
      <c r="J1035" s="22" t="s">
        <v>254</v>
      </c>
      <c r="K1035" s="22" t="s">
        <v>255</v>
      </c>
      <c r="L1035" s="22" t="s">
        <v>256</v>
      </c>
      <c r="M1035" s="21" t="s">
        <v>218</v>
      </c>
      <c r="N1035" s="19" t="s">
        <v>205</v>
      </c>
      <c r="O1035" s="22" t="s">
        <v>257</v>
      </c>
      <c r="P1035" s="31" t="str">
        <f t="shared" si="16"/>
        <v>Non-Lead</v>
      </c>
      <c r="Q1035" s="40" t="s">
        <v>254</v>
      </c>
      <c r="R1035" s="40" t="s">
        <v>254</v>
      </c>
      <c r="S1035" s="24"/>
      <c r="T1035" s="16"/>
      <c r="U1035" s="41" t="s">
        <v>255</v>
      </c>
      <c r="V1035" s="41" t="s">
        <v>255</v>
      </c>
      <c r="W1035" s="16"/>
      <c r="X1035" s="43" t="str">
        <f>IF((OR((AND('[1]PWS Information'!$E$10="CWS",T1035="Single Family Residence",P1035="Lead")),
(AND('[1]PWS Information'!$E$10="CWS",T1035="Multiple Family Residence",'[1]PWS Information'!$E$11="Yes",P1035="Lead")),
(AND('[1]PWS Information'!$E$10="NTNC",P1035="Lead")))),"Tier 1",
IF((OR((AND('[1]PWS Information'!$E$10="CWS",T1035="Multiple Family Residence",'[1]PWS Information'!$E$11="No",P1035="Lead")),
(AND('[1]PWS Information'!$E$10="CWS",T1035="Other",P1035="Lead")),
(AND(T1035="",P1035="Lead")),
(AND('[1]PWS Information'!$E$10="CWS",T1035="Building",P1035="Lead")))),"Tier 2",
IF((OR((AND('[1]PWS Information'!$E$10="CWS",T1035="Single Family Residence",P1035="Galvanized Requiring Replacement")),
(AND('[1]PWS Information'!$E$10="CWS",T1035="Single Family Residence",P1035="Galvanized Requiring Replacement",Q1035="Yes")),
(AND('[1]PWS Information'!$E$10="NTNC",T1035="Single Family Residence",P1035="Galvanized Requiring Replacement")),
(AND('[1]PWS Information'!$E$10="NTNC",T1035="Single Family Residence",Q1035="Yes")))),"Tier 3",
IF((OR((AND('[1]PWS Information'!$E$10="CWS",T1035="Single Family Residence",R1035="Yes",P1035="Non-Lead", I1035="Non-Lead - Copper",K1035="Before 1989")),
(AND('[1]PWS Information'!$E$10="CWS",T1035="Single Family Residence",R1035="Yes",P1035="Non-Lead", M1035="Non-Lead - Copper",N1035="Before 1989")))),"Tier 4",
IF((OR((AND('[1]PWS Information'!$E$10="NTNC",P1035="Non-Lead")),
(AND('[1]PWS Information'!$E$10="CWS",P1035="Non-Lead",R1035="")),
(AND('[1]PWS Information'!$E$10="CWS",P1035="Non-Lead",R1035="No")),
(AND('[1]PWS Information'!$E$10="CWS",P1035="Non-Lead",R1035="Don't Know")),
(AND('[1]PWS Information'!$E$10="CWS",P1035="Non-Lead", I1035="Non-Lead - Copper", R1035="Yes", K1035="Between 1989 and 2014")),
(AND('[1]PWS Information'!$E$10="CWS",P1035="Non-Lead", I1035="Non-Lead - Copper", R1035="Yes", K1035="After 2014")),
(AND('[1]PWS Information'!$E$10="CWS",P1035="Non-Lead", I1035="Non-Lead - Copper", R1035="Yes", K1035="Unknown")),
(AND('[1]PWS Information'!$E$10="CWS",P1035="Non-Lead", M1035="Non-Lead - Copper", R1035="Yes", N1035="Between 1989 and 2014")),
(AND('[1]PWS Information'!$E$10="CWS",P1035="Non-Lead", M1035="Non-Lead - Copper", R1035="Yes", N1035="After 2014")),
(AND('[1]PWS Information'!$E$10="CWS",P1035="Non-Lead", M1035="Non-Lead - Copper", R1035="Yes", N1035="Unknown")),
(AND('[1]PWS Information'!$E$10="CWS",P1035="Unknown")),
(AND('[1]PWS Information'!$E$10="NTNC",P1035="Unknown")),
(AND('[1]PWS Information'!$E$10="CWS",T1035="Multiple Family Residence",P1035="Galvanized Requiring Replacement")),
(AND('[1]PWS Information'!$E$10="CWS",P1035="Galvanized Requiring Replacement")),
(AND('[1]PWS Information'!$E$10="NTNC",T1035="Multiple Family Residence",P1035="Galvanized Requiring Replacement")))),"Tier 5",
"")))))</f>
        <v>Tier 5</v>
      </c>
      <c r="Y1035" s="24"/>
      <c r="Z1035" s="24"/>
    </row>
    <row r="1036" spans="1:26" x14ac:dyDescent="0.25">
      <c r="A1036" s="17">
        <v>1033</v>
      </c>
      <c r="B1036" s="18">
        <v>1205</v>
      </c>
      <c r="C1036" s="17" t="s">
        <v>84</v>
      </c>
      <c r="D1036" s="17" t="s">
        <v>188</v>
      </c>
      <c r="E1036" s="17">
        <v>79549</v>
      </c>
      <c r="F1036" s="18"/>
      <c r="G1036" s="18"/>
      <c r="H1036" s="18"/>
      <c r="I1036" s="21" t="s">
        <v>218</v>
      </c>
      <c r="J1036" s="22" t="s">
        <v>254</v>
      </c>
      <c r="K1036" s="22" t="s">
        <v>255</v>
      </c>
      <c r="L1036" s="22" t="s">
        <v>256</v>
      </c>
      <c r="M1036" s="21" t="s">
        <v>222</v>
      </c>
      <c r="N1036" s="19" t="s">
        <v>205</v>
      </c>
      <c r="O1036" s="22" t="s">
        <v>257</v>
      </c>
      <c r="P1036" s="31" t="str">
        <f t="shared" si="16"/>
        <v>Galvanized Requiring Replacement</v>
      </c>
      <c r="Q1036" s="40" t="s">
        <v>254</v>
      </c>
      <c r="R1036" s="40" t="s">
        <v>254</v>
      </c>
      <c r="S1036" s="24"/>
      <c r="T1036" s="16"/>
      <c r="U1036" s="41" t="s">
        <v>255</v>
      </c>
      <c r="V1036" s="41" t="s">
        <v>255</v>
      </c>
      <c r="W1036" s="16"/>
      <c r="X1036" s="43" t="str">
        <f>IF((OR((AND('[1]PWS Information'!$E$10="CWS",T1036="Single Family Residence",P1036="Lead")),
(AND('[1]PWS Information'!$E$10="CWS",T1036="Multiple Family Residence",'[1]PWS Information'!$E$11="Yes",P1036="Lead")),
(AND('[1]PWS Information'!$E$10="NTNC",P1036="Lead")))),"Tier 1",
IF((OR((AND('[1]PWS Information'!$E$10="CWS",T1036="Multiple Family Residence",'[1]PWS Information'!$E$11="No",P1036="Lead")),
(AND('[1]PWS Information'!$E$10="CWS",T1036="Other",P1036="Lead")),
(AND(T1036="",P1036="Lead")),
(AND('[1]PWS Information'!$E$10="CWS",T1036="Building",P1036="Lead")))),"Tier 2",
IF((OR((AND('[1]PWS Information'!$E$10="CWS",T1036="Single Family Residence",P1036="Galvanized Requiring Replacement")),
(AND('[1]PWS Information'!$E$10="CWS",T1036="Single Family Residence",P1036="Galvanized Requiring Replacement",Q1036="Yes")),
(AND('[1]PWS Information'!$E$10="NTNC",T1036="Single Family Residence",P1036="Galvanized Requiring Replacement")),
(AND('[1]PWS Information'!$E$10="NTNC",T1036="Single Family Residence",Q1036="Yes")))),"Tier 3",
IF((OR((AND('[1]PWS Information'!$E$10="CWS",T1036="Single Family Residence",R1036="Yes",P1036="Non-Lead", I1036="Non-Lead - Copper",K1036="Before 1989")),
(AND('[1]PWS Information'!$E$10="CWS",T1036="Single Family Residence",R1036="Yes",P1036="Non-Lead", M1036="Non-Lead - Copper",N1036="Before 1989")))),"Tier 4",
IF((OR((AND('[1]PWS Information'!$E$10="NTNC",P1036="Non-Lead")),
(AND('[1]PWS Information'!$E$10="CWS",P1036="Non-Lead",R1036="")),
(AND('[1]PWS Information'!$E$10="CWS",P1036="Non-Lead",R1036="No")),
(AND('[1]PWS Information'!$E$10="CWS",P1036="Non-Lead",R1036="Don't Know")),
(AND('[1]PWS Information'!$E$10="CWS",P1036="Non-Lead", I1036="Non-Lead - Copper", R1036="Yes", K1036="Between 1989 and 2014")),
(AND('[1]PWS Information'!$E$10="CWS",P1036="Non-Lead", I1036="Non-Lead - Copper", R1036="Yes", K1036="After 2014")),
(AND('[1]PWS Information'!$E$10="CWS",P1036="Non-Lead", I1036="Non-Lead - Copper", R1036="Yes", K1036="Unknown")),
(AND('[1]PWS Information'!$E$10="CWS",P1036="Non-Lead", M1036="Non-Lead - Copper", R1036="Yes", N1036="Between 1989 and 2014")),
(AND('[1]PWS Information'!$E$10="CWS",P1036="Non-Lead", M1036="Non-Lead - Copper", R1036="Yes", N1036="After 2014")),
(AND('[1]PWS Information'!$E$10="CWS",P1036="Non-Lead", M1036="Non-Lead - Copper", R1036="Yes", N1036="Unknown")),
(AND('[1]PWS Information'!$E$10="CWS",P1036="Unknown")),
(AND('[1]PWS Information'!$E$10="NTNC",P1036="Unknown")),
(AND('[1]PWS Information'!$E$10="CWS",T1036="Multiple Family Residence",P1036="Galvanized Requiring Replacement")),
(AND('[1]PWS Information'!$E$10="CWS",P1036="Galvanized Requiring Replacement")),
(AND('[1]PWS Information'!$E$10="NTNC",T1036="Multiple Family Residence",P1036="Galvanized Requiring Replacement")))),"Tier 5",
"")))))</f>
        <v>Tier 5</v>
      </c>
      <c r="Y1036" s="24"/>
      <c r="Z1036" s="24"/>
    </row>
    <row r="1037" spans="1:26" x14ac:dyDescent="0.25">
      <c r="A1037" s="17">
        <v>1034</v>
      </c>
      <c r="B1037" s="18">
        <v>1211</v>
      </c>
      <c r="C1037" s="17" t="s">
        <v>84</v>
      </c>
      <c r="D1037" s="17" t="s">
        <v>188</v>
      </c>
      <c r="E1037" s="17">
        <v>79549</v>
      </c>
      <c r="F1037" s="18"/>
      <c r="G1037" s="18"/>
      <c r="H1037" s="18"/>
      <c r="I1037" s="21" t="s">
        <v>218</v>
      </c>
      <c r="J1037" s="22" t="s">
        <v>254</v>
      </c>
      <c r="K1037" s="22" t="s">
        <v>255</v>
      </c>
      <c r="L1037" s="22" t="s">
        <v>256</v>
      </c>
      <c r="M1037" s="21" t="s">
        <v>222</v>
      </c>
      <c r="N1037" s="19" t="s">
        <v>205</v>
      </c>
      <c r="O1037" s="22" t="s">
        <v>257</v>
      </c>
      <c r="P1037" s="31" t="str">
        <f t="shared" si="16"/>
        <v>Galvanized Requiring Replacement</v>
      </c>
      <c r="Q1037" s="40" t="s">
        <v>254</v>
      </c>
      <c r="R1037" s="40" t="s">
        <v>254</v>
      </c>
      <c r="S1037" s="24"/>
      <c r="T1037" s="16"/>
      <c r="U1037" s="41" t="s">
        <v>255</v>
      </c>
      <c r="V1037" s="41" t="s">
        <v>255</v>
      </c>
      <c r="W1037" s="16"/>
      <c r="X1037" s="43" t="str">
        <f>IF((OR((AND('[1]PWS Information'!$E$10="CWS",T1037="Single Family Residence",P1037="Lead")),
(AND('[1]PWS Information'!$E$10="CWS",T1037="Multiple Family Residence",'[1]PWS Information'!$E$11="Yes",P1037="Lead")),
(AND('[1]PWS Information'!$E$10="NTNC",P1037="Lead")))),"Tier 1",
IF((OR((AND('[1]PWS Information'!$E$10="CWS",T1037="Multiple Family Residence",'[1]PWS Information'!$E$11="No",P1037="Lead")),
(AND('[1]PWS Information'!$E$10="CWS",T1037="Other",P1037="Lead")),
(AND(T1037="",P1037="Lead")),
(AND('[1]PWS Information'!$E$10="CWS",T1037="Building",P1037="Lead")))),"Tier 2",
IF((OR((AND('[1]PWS Information'!$E$10="CWS",T1037="Single Family Residence",P1037="Galvanized Requiring Replacement")),
(AND('[1]PWS Information'!$E$10="CWS",T1037="Single Family Residence",P1037="Galvanized Requiring Replacement",Q1037="Yes")),
(AND('[1]PWS Information'!$E$10="NTNC",T1037="Single Family Residence",P1037="Galvanized Requiring Replacement")),
(AND('[1]PWS Information'!$E$10="NTNC",T1037="Single Family Residence",Q1037="Yes")))),"Tier 3",
IF((OR((AND('[1]PWS Information'!$E$10="CWS",T1037="Single Family Residence",R1037="Yes",P1037="Non-Lead", I1037="Non-Lead - Copper",K1037="Before 1989")),
(AND('[1]PWS Information'!$E$10="CWS",T1037="Single Family Residence",R1037="Yes",P1037="Non-Lead", M1037="Non-Lead - Copper",N1037="Before 1989")))),"Tier 4",
IF((OR((AND('[1]PWS Information'!$E$10="NTNC",P1037="Non-Lead")),
(AND('[1]PWS Information'!$E$10="CWS",P1037="Non-Lead",R1037="")),
(AND('[1]PWS Information'!$E$10="CWS",P1037="Non-Lead",R1037="No")),
(AND('[1]PWS Information'!$E$10="CWS",P1037="Non-Lead",R1037="Don't Know")),
(AND('[1]PWS Information'!$E$10="CWS",P1037="Non-Lead", I1037="Non-Lead - Copper", R1037="Yes", K1037="Between 1989 and 2014")),
(AND('[1]PWS Information'!$E$10="CWS",P1037="Non-Lead", I1037="Non-Lead - Copper", R1037="Yes", K1037="After 2014")),
(AND('[1]PWS Information'!$E$10="CWS",P1037="Non-Lead", I1037="Non-Lead - Copper", R1037="Yes", K1037="Unknown")),
(AND('[1]PWS Information'!$E$10="CWS",P1037="Non-Lead", M1037="Non-Lead - Copper", R1037="Yes", N1037="Between 1989 and 2014")),
(AND('[1]PWS Information'!$E$10="CWS",P1037="Non-Lead", M1037="Non-Lead - Copper", R1037="Yes", N1037="After 2014")),
(AND('[1]PWS Information'!$E$10="CWS",P1037="Non-Lead", M1037="Non-Lead - Copper", R1037="Yes", N1037="Unknown")),
(AND('[1]PWS Information'!$E$10="CWS",P1037="Unknown")),
(AND('[1]PWS Information'!$E$10="NTNC",P1037="Unknown")),
(AND('[1]PWS Information'!$E$10="CWS",T1037="Multiple Family Residence",P1037="Galvanized Requiring Replacement")),
(AND('[1]PWS Information'!$E$10="CWS",P1037="Galvanized Requiring Replacement")),
(AND('[1]PWS Information'!$E$10="NTNC",T1037="Multiple Family Residence",P1037="Galvanized Requiring Replacement")))),"Tier 5",
"")))))</f>
        <v>Tier 5</v>
      </c>
      <c r="Y1037" s="24"/>
      <c r="Z1037" s="24"/>
    </row>
    <row r="1038" spans="1:26" x14ac:dyDescent="0.25">
      <c r="A1038" s="17">
        <v>1035</v>
      </c>
      <c r="B1038" s="17">
        <v>1212</v>
      </c>
      <c r="C1038" s="17" t="s">
        <v>84</v>
      </c>
      <c r="D1038" s="17" t="s">
        <v>188</v>
      </c>
      <c r="E1038" s="17">
        <v>79549</v>
      </c>
      <c r="F1038" s="17"/>
      <c r="G1038" s="17"/>
      <c r="H1038" s="17"/>
      <c r="I1038" s="21" t="s">
        <v>218</v>
      </c>
      <c r="J1038" s="22" t="s">
        <v>254</v>
      </c>
      <c r="K1038" s="22" t="s">
        <v>255</v>
      </c>
      <c r="L1038" s="22" t="s">
        <v>256</v>
      </c>
      <c r="M1038" s="21" t="s">
        <v>222</v>
      </c>
      <c r="N1038" s="19" t="s">
        <v>205</v>
      </c>
      <c r="O1038" s="22" t="s">
        <v>257</v>
      </c>
      <c r="P1038" s="31" t="str">
        <f t="shared" si="16"/>
        <v>Galvanized Requiring Replacement</v>
      </c>
      <c r="Q1038" s="40" t="s">
        <v>254</v>
      </c>
      <c r="R1038" s="40" t="s">
        <v>254</v>
      </c>
      <c r="S1038" s="24"/>
      <c r="T1038" s="16"/>
      <c r="U1038" s="41" t="s">
        <v>255</v>
      </c>
      <c r="V1038" s="41" t="s">
        <v>255</v>
      </c>
      <c r="W1038" s="16"/>
      <c r="X1038" s="43" t="str">
        <f>IF((OR((AND('[1]PWS Information'!$E$10="CWS",T1038="Single Family Residence",P1038="Lead")),
(AND('[1]PWS Information'!$E$10="CWS",T1038="Multiple Family Residence",'[1]PWS Information'!$E$11="Yes",P1038="Lead")),
(AND('[1]PWS Information'!$E$10="NTNC",P1038="Lead")))),"Tier 1",
IF((OR((AND('[1]PWS Information'!$E$10="CWS",T1038="Multiple Family Residence",'[1]PWS Information'!$E$11="No",P1038="Lead")),
(AND('[1]PWS Information'!$E$10="CWS",T1038="Other",P1038="Lead")),
(AND(T1038="",P1038="Lead")),
(AND('[1]PWS Information'!$E$10="CWS",T1038="Building",P1038="Lead")))),"Tier 2",
IF((OR((AND('[1]PWS Information'!$E$10="CWS",T1038="Single Family Residence",P1038="Galvanized Requiring Replacement")),
(AND('[1]PWS Information'!$E$10="CWS",T1038="Single Family Residence",P1038="Galvanized Requiring Replacement",Q1038="Yes")),
(AND('[1]PWS Information'!$E$10="NTNC",T1038="Single Family Residence",P1038="Galvanized Requiring Replacement")),
(AND('[1]PWS Information'!$E$10="NTNC",T1038="Single Family Residence",Q1038="Yes")))),"Tier 3",
IF((OR((AND('[1]PWS Information'!$E$10="CWS",T1038="Single Family Residence",R1038="Yes",P1038="Non-Lead", I1038="Non-Lead - Copper",K1038="Before 1989")),
(AND('[1]PWS Information'!$E$10="CWS",T1038="Single Family Residence",R1038="Yes",P1038="Non-Lead", M1038="Non-Lead - Copper",N1038="Before 1989")))),"Tier 4",
IF((OR((AND('[1]PWS Information'!$E$10="NTNC",P1038="Non-Lead")),
(AND('[1]PWS Information'!$E$10="CWS",P1038="Non-Lead",R1038="")),
(AND('[1]PWS Information'!$E$10="CWS",P1038="Non-Lead",R1038="No")),
(AND('[1]PWS Information'!$E$10="CWS",P1038="Non-Lead",R1038="Don't Know")),
(AND('[1]PWS Information'!$E$10="CWS",P1038="Non-Lead", I1038="Non-Lead - Copper", R1038="Yes", K1038="Between 1989 and 2014")),
(AND('[1]PWS Information'!$E$10="CWS",P1038="Non-Lead", I1038="Non-Lead - Copper", R1038="Yes", K1038="After 2014")),
(AND('[1]PWS Information'!$E$10="CWS",P1038="Non-Lead", I1038="Non-Lead - Copper", R1038="Yes", K1038="Unknown")),
(AND('[1]PWS Information'!$E$10="CWS",P1038="Non-Lead", M1038="Non-Lead - Copper", R1038="Yes", N1038="Between 1989 and 2014")),
(AND('[1]PWS Information'!$E$10="CWS",P1038="Non-Lead", M1038="Non-Lead - Copper", R1038="Yes", N1038="After 2014")),
(AND('[1]PWS Information'!$E$10="CWS",P1038="Non-Lead", M1038="Non-Lead - Copper", R1038="Yes", N1038="Unknown")),
(AND('[1]PWS Information'!$E$10="CWS",P1038="Unknown")),
(AND('[1]PWS Information'!$E$10="NTNC",P1038="Unknown")),
(AND('[1]PWS Information'!$E$10="CWS",T1038="Multiple Family Residence",P1038="Galvanized Requiring Replacement")),
(AND('[1]PWS Information'!$E$10="CWS",P1038="Galvanized Requiring Replacement")),
(AND('[1]PWS Information'!$E$10="NTNC",T1038="Multiple Family Residence",P1038="Galvanized Requiring Replacement")))),"Tier 5",
"")))))</f>
        <v>Tier 5</v>
      </c>
      <c r="Y1038" s="24"/>
      <c r="Z1038" s="24"/>
    </row>
    <row r="1039" spans="1:26" x14ac:dyDescent="0.25">
      <c r="A1039" s="17">
        <v>1036</v>
      </c>
      <c r="B1039" s="17">
        <v>1608</v>
      </c>
      <c r="C1039" s="17" t="s">
        <v>84</v>
      </c>
      <c r="D1039" s="17" t="s">
        <v>188</v>
      </c>
      <c r="E1039" s="17">
        <v>79549</v>
      </c>
      <c r="F1039" s="17"/>
      <c r="G1039" s="17"/>
      <c r="H1039" s="17"/>
      <c r="I1039" s="21" t="s">
        <v>219</v>
      </c>
      <c r="J1039" s="22" t="s">
        <v>254</v>
      </c>
      <c r="K1039" s="22" t="s">
        <v>255</v>
      </c>
      <c r="L1039" s="22"/>
      <c r="M1039" s="21" t="s">
        <v>219</v>
      </c>
      <c r="N1039" s="19"/>
      <c r="O1039" s="22"/>
      <c r="P1039" s="31" t="str">
        <f t="shared" si="16"/>
        <v>Unknown</v>
      </c>
      <c r="Q1039" s="40" t="s">
        <v>254</v>
      </c>
      <c r="R1039" s="40" t="s">
        <v>254</v>
      </c>
      <c r="S1039" s="24"/>
      <c r="T1039" s="16"/>
      <c r="U1039" s="41" t="s">
        <v>255</v>
      </c>
      <c r="V1039" s="41" t="s">
        <v>255</v>
      </c>
      <c r="W1039" s="16"/>
      <c r="X1039" s="43" t="str">
        <f>IF((OR((AND('[1]PWS Information'!$E$10="CWS",T1039="Single Family Residence",P1039="Lead")),
(AND('[1]PWS Information'!$E$10="CWS",T1039="Multiple Family Residence",'[1]PWS Information'!$E$11="Yes",P1039="Lead")),
(AND('[1]PWS Information'!$E$10="NTNC",P1039="Lead")))),"Tier 1",
IF((OR((AND('[1]PWS Information'!$E$10="CWS",T1039="Multiple Family Residence",'[1]PWS Information'!$E$11="No",P1039="Lead")),
(AND('[1]PWS Information'!$E$10="CWS",T1039="Other",P1039="Lead")),
(AND(T1039="",P1039="Lead")),
(AND('[1]PWS Information'!$E$10="CWS",T1039="Building",P1039="Lead")))),"Tier 2",
IF((OR((AND('[1]PWS Information'!$E$10="CWS",T1039="Single Family Residence",P1039="Galvanized Requiring Replacement")),
(AND('[1]PWS Information'!$E$10="CWS",T1039="Single Family Residence",P1039="Galvanized Requiring Replacement",Q1039="Yes")),
(AND('[1]PWS Information'!$E$10="NTNC",T1039="Single Family Residence",P1039="Galvanized Requiring Replacement")),
(AND('[1]PWS Information'!$E$10="NTNC",T1039="Single Family Residence",Q1039="Yes")))),"Tier 3",
IF((OR((AND('[1]PWS Information'!$E$10="CWS",T1039="Single Family Residence",R1039="Yes",P1039="Non-Lead", I1039="Non-Lead - Copper",K1039="Before 1989")),
(AND('[1]PWS Information'!$E$10="CWS",T1039="Single Family Residence",R1039="Yes",P1039="Non-Lead", M1039="Non-Lead - Copper",N1039="Before 1989")))),"Tier 4",
IF((OR((AND('[1]PWS Information'!$E$10="NTNC",P1039="Non-Lead")),
(AND('[1]PWS Information'!$E$10="CWS",P1039="Non-Lead",R1039="")),
(AND('[1]PWS Information'!$E$10="CWS",P1039="Non-Lead",R1039="No")),
(AND('[1]PWS Information'!$E$10="CWS",P1039="Non-Lead",R1039="Don't Know")),
(AND('[1]PWS Information'!$E$10="CWS",P1039="Non-Lead", I1039="Non-Lead - Copper", R1039="Yes", K1039="Between 1989 and 2014")),
(AND('[1]PWS Information'!$E$10="CWS",P1039="Non-Lead", I1039="Non-Lead - Copper", R1039="Yes", K1039="After 2014")),
(AND('[1]PWS Information'!$E$10="CWS",P1039="Non-Lead", I1039="Non-Lead - Copper", R1039="Yes", K1039="Unknown")),
(AND('[1]PWS Information'!$E$10="CWS",P1039="Non-Lead", M1039="Non-Lead - Copper", R1039="Yes", N1039="Between 1989 and 2014")),
(AND('[1]PWS Information'!$E$10="CWS",P1039="Non-Lead", M1039="Non-Lead - Copper", R1039="Yes", N1039="After 2014")),
(AND('[1]PWS Information'!$E$10="CWS",P1039="Non-Lead", M1039="Non-Lead - Copper", R1039="Yes", N1039="Unknown")),
(AND('[1]PWS Information'!$E$10="CWS",P1039="Unknown")),
(AND('[1]PWS Information'!$E$10="NTNC",P1039="Unknown")),
(AND('[1]PWS Information'!$E$10="CWS",T1039="Multiple Family Residence",P1039="Galvanized Requiring Replacement")),
(AND('[1]PWS Information'!$E$10="CWS",P1039="Galvanized Requiring Replacement")),
(AND('[1]PWS Information'!$E$10="NTNC",T1039="Multiple Family Residence",P1039="Galvanized Requiring Replacement")))),"Tier 5",
"")))))</f>
        <v>Tier 5</v>
      </c>
      <c r="Y1039" s="24"/>
      <c r="Z1039" s="24"/>
    </row>
    <row r="1040" spans="1:26" x14ac:dyDescent="0.25">
      <c r="A1040" s="17">
        <v>1037</v>
      </c>
      <c r="B1040" s="18">
        <v>1900</v>
      </c>
      <c r="C1040" s="17" t="s">
        <v>84</v>
      </c>
      <c r="D1040" s="17" t="s">
        <v>188</v>
      </c>
      <c r="E1040" s="17">
        <v>79549</v>
      </c>
      <c r="F1040" s="18"/>
      <c r="G1040" s="18"/>
      <c r="H1040" s="18"/>
      <c r="I1040" s="21" t="s">
        <v>221</v>
      </c>
      <c r="J1040" s="22" t="s">
        <v>254</v>
      </c>
      <c r="K1040" s="22" t="s">
        <v>255</v>
      </c>
      <c r="L1040" s="22" t="s">
        <v>256</v>
      </c>
      <c r="M1040" s="21" t="s">
        <v>221</v>
      </c>
      <c r="N1040" s="19" t="s">
        <v>205</v>
      </c>
      <c r="O1040" s="22" t="s">
        <v>257</v>
      </c>
      <c r="P1040" s="31" t="str">
        <f t="shared" si="16"/>
        <v>Non-Lead</v>
      </c>
      <c r="Q1040" s="40" t="s">
        <v>254</v>
      </c>
      <c r="R1040" s="40" t="s">
        <v>254</v>
      </c>
      <c r="S1040" s="24"/>
      <c r="T1040" s="16"/>
      <c r="U1040" s="41" t="s">
        <v>255</v>
      </c>
      <c r="V1040" s="41" t="s">
        <v>255</v>
      </c>
      <c r="W1040" s="16"/>
      <c r="X1040" s="43" t="str">
        <f>IF((OR((AND('[1]PWS Information'!$E$10="CWS",T1040="Single Family Residence",P1040="Lead")),
(AND('[1]PWS Information'!$E$10="CWS",T1040="Multiple Family Residence",'[1]PWS Information'!$E$11="Yes",P1040="Lead")),
(AND('[1]PWS Information'!$E$10="NTNC",P1040="Lead")))),"Tier 1",
IF((OR((AND('[1]PWS Information'!$E$10="CWS",T1040="Multiple Family Residence",'[1]PWS Information'!$E$11="No",P1040="Lead")),
(AND('[1]PWS Information'!$E$10="CWS",T1040="Other",P1040="Lead")),
(AND(T1040="",P1040="Lead")),
(AND('[1]PWS Information'!$E$10="CWS",T1040="Building",P1040="Lead")))),"Tier 2",
IF((OR((AND('[1]PWS Information'!$E$10="CWS",T1040="Single Family Residence",P1040="Galvanized Requiring Replacement")),
(AND('[1]PWS Information'!$E$10="CWS",T1040="Single Family Residence",P1040="Galvanized Requiring Replacement",Q1040="Yes")),
(AND('[1]PWS Information'!$E$10="NTNC",T1040="Single Family Residence",P1040="Galvanized Requiring Replacement")),
(AND('[1]PWS Information'!$E$10="NTNC",T1040="Single Family Residence",Q1040="Yes")))),"Tier 3",
IF((OR((AND('[1]PWS Information'!$E$10="CWS",T1040="Single Family Residence",R1040="Yes",P1040="Non-Lead", I1040="Non-Lead - Copper",K1040="Before 1989")),
(AND('[1]PWS Information'!$E$10="CWS",T1040="Single Family Residence",R1040="Yes",P1040="Non-Lead", M1040="Non-Lead - Copper",N1040="Before 1989")))),"Tier 4",
IF((OR((AND('[1]PWS Information'!$E$10="NTNC",P1040="Non-Lead")),
(AND('[1]PWS Information'!$E$10="CWS",P1040="Non-Lead",R1040="")),
(AND('[1]PWS Information'!$E$10="CWS",P1040="Non-Lead",R1040="No")),
(AND('[1]PWS Information'!$E$10="CWS",P1040="Non-Lead",R1040="Don't Know")),
(AND('[1]PWS Information'!$E$10="CWS",P1040="Non-Lead", I1040="Non-Lead - Copper", R1040="Yes", K1040="Between 1989 and 2014")),
(AND('[1]PWS Information'!$E$10="CWS",P1040="Non-Lead", I1040="Non-Lead - Copper", R1040="Yes", K1040="After 2014")),
(AND('[1]PWS Information'!$E$10="CWS",P1040="Non-Lead", I1040="Non-Lead - Copper", R1040="Yes", K1040="Unknown")),
(AND('[1]PWS Information'!$E$10="CWS",P1040="Non-Lead", M1040="Non-Lead - Copper", R1040="Yes", N1040="Between 1989 and 2014")),
(AND('[1]PWS Information'!$E$10="CWS",P1040="Non-Lead", M1040="Non-Lead - Copper", R1040="Yes", N1040="After 2014")),
(AND('[1]PWS Information'!$E$10="CWS",P1040="Non-Lead", M1040="Non-Lead - Copper", R1040="Yes", N1040="Unknown")),
(AND('[1]PWS Information'!$E$10="CWS",P1040="Unknown")),
(AND('[1]PWS Information'!$E$10="NTNC",P1040="Unknown")),
(AND('[1]PWS Information'!$E$10="CWS",T1040="Multiple Family Residence",P1040="Galvanized Requiring Replacement")),
(AND('[1]PWS Information'!$E$10="CWS",P1040="Galvanized Requiring Replacement")),
(AND('[1]PWS Information'!$E$10="NTNC",T1040="Multiple Family Residence",P1040="Galvanized Requiring Replacement")))),"Tier 5",
"")))))</f>
        <v>Tier 5</v>
      </c>
      <c r="Y1040" s="24"/>
      <c r="Z1040" s="24"/>
    </row>
    <row r="1041" spans="1:26" x14ac:dyDescent="0.25">
      <c r="A1041" s="17">
        <v>1038</v>
      </c>
      <c r="B1041" s="17">
        <v>1900</v>
      </c>
      <c r="C1041" s="17" t="s">
        <v>84</v>
      </c>
      <c r="D1041" s="17" t="s">
        <v>188</v>
      </c>
      <c r="E1041" s="17">
        <v>79549</v>
      </c>
      <c r="F1041" s="17"/>
      <c r="G1041" s="17"/>
      <c r="H1041" s="17"/>
      <c r="I1041" s="21" t="s">
        <v>221</v>
      </c>
      <c r="J1041" s="22" t="s">
        <v>254</v>
      </c>
      <c r="K1041" s="22" t="s">
        <v>255</v>
      </c>
      <c r="L1041" s="22" t="s">
        <v>256</v>
      </c>
      <c r="M1041" s="21" t="s">
        <v>222</v>
      </c>
      <c r="N1041" s="37"/>
      <c r="O1041" s="22" t="s">
        <v>256</v>
      </c>
      <c r="P1041" s="31" t="str">
        <f t="shared" si="16"/>
        <v>Galvanized Requiring Replacement</v>
      </c>
      <c r="Q1041" s="40" t="s">
        <v>254</v>
      </c>
      <c r="R1041" s="40" t="s">
        <v>254</v>
      </c>
      <c r="S1041" s="24"/>
      <c r="T1041" s="16"/>
      <c r="U1041" s="41" t="s">
        <v>255</v>
      </c>
      <c r="V1041" s="41" t="s">
        <v>255</v>
      </c>
      <c r="W1041" s="16"/>
      <c r="X1041" s="43" t="str">
        <f>IF((OR((AND('[1]PWS Information'!$E$10="CWS",T1041="Single Family Residence",P1041="Lead")),
(AND('[1]PWS Information'!$E$10="CWS",T1041="Multiple Family Residence",'[1]PWS Information'!$E$11="Yes",P1041="Lead")),
(AND('[1]PWS Information'!$E$10="NTNC",P1041="Lead")))),"Tier 1",
IF((OR((AND('[1]PWS Information'!$E$10="CWS",T1041="Multiple Family Residence",'[1]PWS Information'!$E$11="No",P1041="Lead")),
(AND('[1]PWS Information'!$E$10="CWS",T1041="Other",P1041="Lead")),
(AND(T1041="",P1041="Lead")),
(AND('[1]PWS Information'!$E$10="CWS",T1041="Building",P1041="Lead")))),"Tier 2",
IF((OR((AND('[1]PWS Information'!$E$10="CWS",T1041="Single Family Residence",P1041="Galvanized Requiring Replacement")),
(AND('[1]PWS Information'!$E$10="CWS",T1041="Single Family Residence",P1041="Galvanized Requiring Replacement",Q1041="Yes")),
(AND('[1]PWS Information'!$E$10="NTNC",T1041="Single Family Residence",P1041="Galvanized Requiring Replacement")),
(AND('[1]PWS Information'!$E$10="NTNC",T1041="Single Family Residence",Q1041="Yes")))),"Tier 3",
IF((OR((AND('[1]PWS Information'!$E$10="CWS",T1041="Single Family Residence",R1041="Yes",P1041="Non-Lead", I1041="Non-Lead - Copper",K1041="Before 1989")),
(AND('[1]PWS Information'!$E$10="CWS",T1041="Single Family Residence",R1041="Yes",P1041="Non-Lead", M1041="Non-Lead - Copper",N1041="Before 1989")))),"Tier 4",
IF((OR((AND('[1]PWS Information'!$E$10="NTNC",P1041="Non-Lead")),
(AND('[1]PWS Information'!$E$10="CWS",P1041="Non-Lead",R1041="")),
(AND('[1]PWS Information'!$E$10="CWS",P1041="Non-Lead",R1041="No")),
(AND('[1]PWS Information'!$E$10="CWS",P1041="Non-Lead",R1041="Don't Know")),
(AND('[1]PWS Information'!$E$10="CWS",P1041="Non-Lead", I1041="Non-Lead - Copper", R1041="Yes", K1041="Between 1989 and 2014")),
(AND('[1]PWS Information'!$E$10="CWS",P1041="Non-Lead", I1041="Non-Lead - Copper", R1041="Yes", K1041="After 2014")),
(AND('[1]PWS Information'!$E$10="CWS",P1041="Non-Lead", I1041="Non-Lead - Copper", R1041="Yes", K1041="Unknown")),
(AND('[1]PWS Information'!$E$10="CWS",P1041="Non-Lead", M1041="Non-Lead - Copper", R1041="Yes", N1041="Between 1989 and 2014")),
(AND('[1]PWS Information'!$E$10="CWS",P1041="Non-Lead", M1041="Non-Lead - Copper", R1041="Yes", N1041="After 2014")),
(AND('[1]PWS Information'!$E$10="CWS",P1041="Non-Lead", M1041="Non-Lead - Copper", R1041="Yes", N1041="Unknown")),
(AND('[1]PWS Information'!$E$10="CWS",P1041="Unknown")),
(AND('[1]PWS Information'!$E$10="NTNC",P1041="Unknown")),
(AND('[1]PWS Information'!$E$10="CWS",T1041="Multiple Family Residence",P1041="Galvanized Requiring Replacement")),
(AND('[1]PWS Information'!$E$10="CWS",P1041="Galvanized Requiring Replacement")),
(AND('[1]PWS Information'!$E$10="NTNC",T1041="Multiple Family Residence",P1041="Galvanized Requiring Replacement")))),"Tier 5",
"")))))</f>
        <v>Tier 5</v>
      </c>
      <c r="Y1041" s="24"/>
      <c r="Z1041" s="24"/>
    </row>
    <row r="1042" spans="1:26" x14ac:dyDescent="0.25">
      <c r="A1042" s="17">
        <v>1039</v>
      </c>
      <c r="B1042" s="18">
        <v>1901</v>
      </c>
      <c r="C1042" s="17" t="s">
        <v>84</v>
      </c>
      <c r="D1042" s="17" t="s">
        <v>188</v>
      </c>
      <c r="E1042" s="17">
        <v>79549</v>
      </c>
      <c r="F1042" s="18"/>
      <c r="G1042" s="18"/>
      <c r="H1042" s="18"/>
      <c r="I1042" s="21" t="s">
        <v>221</v>
      </c>
      <c r="J1042" s="22" t="s">
        <v>254</v>
      </c>
      <c r="K1042" s="22" t="s">
        <v>255</v>
      </c>
      <c r="L1042" s="22" t="s">
        <v>256</v>
      </c>
      <c r="M1042" s="21" t="s">
        <v>221</v>
      </c>
      <c r="N1042" s="19" t="s">
        <v>205</v>
      </c>
      <c r="O1042" s="22" t="s">
        <v>257</v>
      </c>
      <c r="P1042" s="31" t="str">
        <f t="shared" si="16"/>
        <v>Non-Lead</v>
      </c>
      <c r="Q1042" s="40" t="s">
        <v>254</v>
      </c>
      <c r="R1042" s="40" t="s">
        <v>254</v>
      </c>
      <c r="S1042" s="24"/>
      <c r="T1042" s="16"/>
      <c r="U1042" s="41" t="s">
        <v>255</v>
      </c>
      <c r="V1042" s="41" t="s">
        <v>255</v>
      </c>
      <c r="W1042" s="16"/>
      <c r="X1042" s="43" t="str">
        <f>IF((OR((AND('[1]PWS Information'!$E$10="CWS",T1042="Single Family Residence",P1042="Lead")),
(AND('[1]PWS Information'!$E$10="CWS",T1042="Multiple Family Residence",'[1]PWS Information'!$E$11="Yes",P1042="Lead")),
(AND('[1]PWS Information'!$E$10="NTNC",P1042="Lead")))),"Tier 1",
IF((OR((AND('[1]PWS Information'!$E$10="CWS",T1042="Multiple Family Residence",'[1]PWS Information'!$E$11="No",P1042="Lead")),
(AND('[1]PWS Information'!$E$10="CWS",T1042="Other",P1042="Lead")),
(AND(T1042="",P1042="Lead")),
(AND('[1]PWS Information'!$E$10="CWS",T1042="Building",P1042="Lead")))),"Tier 2",
IF((OR((AND('[1]PWS Information'!$E$10="CWS",T1042="Single Family Residence",P1042="Galvanized Requiring Replacement")),
(AND('[1]PWS Information'!$E$10="CWS",T1042="Single Family Residence",P1042="Galvanized Requiring Replacement",Q1042="Yes")),
(AND('[1]PWS Information'!$E$10="NTNC",T1042="Single Family Residence",P1042="Galvanized Requiring Replacement")),
(AND('[1]PWS Information'!$E$10="NTNC",T1042="Single Family Residence",Q1042="Yes")))),"Tier 3",
IF((OR((AND('[1]PWS Information'!$E$10="CWS",T1042="Single Family Residence",R1042="Yes",P1042="Non-Lead", I1042="Non-Lead - Copper",K1042="Before 1989")),
(AND('[1]PWS Information'!$E$10="CWS",T1042="Single Family Residence",R1042="Yes",P1042="Non-Lead", M1042="Non-Lead - Copper",N1042="Before 1989")))),"Tier 4",
IF((OR((AND('[1]PWS Information'!$E$10="NTNC",P1042="Non-Lead")),
(AND('[1]PWS Information'!$E$10="CWS",P1042="Non-Lead",R1042="")),
(AND('[1]PWS Information'!$E$10="CWS",P1042="Non-Lead",R1042="No")),
(AND('[1]PWS Information'!$E$10="CWS",P1042="Non-Lead",R1042="Don't Know")),
(AND('[1]PWS Information'!$E$10="CWS",P1042="Non-Lead", I1042="Non-Lead - Copper", R1042="Yes", K1042="Between 1989 and 2014")),
(AND('[1]PWS Information'!$E$10="CWS",P1042="Non-Lead", I1042="Non-Lead - Copper", R1042="Yes", K1042="After 2014")),
(AND('[1]PWS Information'!$E$10="CWS",P1042="Non-Lead", I1042="Non-Lead - Copper", R1042="Yes", K1042="Unknown")),
(AND('[1]PWS Information'!$E$10="CWS",P1042="Non-Lead", M1042="Non-Lead - Copper", R1042="Yes", N1042="Between 1989 and 2014")),
(AND('[1]PWS Information'!$E$10="CWS",P1042="Non-Lead", M1042="Non-Lead - Copper", R1042="Yes", N1042="After 2014")),
(AND('[1]PWS Information'!$E$10="CWS",P1042="Non-Lead", M1042="Non-Lead - Copper", R1042="Yes", N1042="Unknown")),
(AND('[1]PWS Information'!$E$10="CWS",P1042="Unknown")),
(AND('[1]PWS Information'!$E$10="NTNC",P1042="Unknown")),
(AND('[1]PWS Information'!$E$10="CWS",T1042="Multiple Family Residence",P1042="Galvanized Requiring Replacement")),
(AND('[1]PWS Information'!$E$10="CWS",P1042="Galvanized Requiring Replacement")),
(AND('[1]PWS Information'!$E$10="NTNC",T1042="Multiple Family Residence",P1042="Galvanized Requiring Replacement")))),"Tier 5",
"")))))</f>
        <v>Tier 5</v>
      </c>
      <c r="Y1042" s="24"/>
      <c r="Z1042" s="24"/>
    </row>
    <row r="1043" spans="1:26" x14ac:dyDescent="0.25">
      <c r="A1043" s="17">
        <v>1040</v>
      </c>
      <c r="B1043" s="17">
        <v>1902</v>
      </c>
      <c r="C1043" s="17" t="s">
        <v>84</v>
      </c>
      <c r="D1043" s="17" t="s">
        <v>188</v>
      </c>
      <c r="E1043" s="17">
        <v>79549</v>
      </c>
      <c r="F1043" s="17"/>
      <c r="G1043" s="17"/>
      <c r="H1043" s="17"/>
      <c r="I1043" s="21" t="s">
        <v>221</v>
      </c>
      <c r="J1043" s="22" t="s">
        <v>254</v>
      </c>
      <c r="K1043" s="22" t="s">
        <v>255</v>
      </c>
      <c r="L1043" s="22" t="s">
        <v>256</v>
      </c>
      <c r="M1043" s="21" t="s">
        <v>222</v>
      </c>
      <c r="N1043" s="19" t="s">
        <v>205</v>
      </c>
      <c r="O1043" s="22" t="s">
        <v>257</v>
      </c>
      <c r="P1043" s="31" t="str">
        <f t="shared" si="16"/>
        <v>Galvanized Requiring Replacement</v>
      </c>
      <c r="Q1043" s="40" t="s">
        <v>254</v>
      </c>
      <c r="R1043" s="40" t="s">
        <v>254</v>
      </c>
      <c r="S1043" s="24"/>
      <c r="T1043" s="16"/>
      <c r="U1043" s="41" t="s">
        <v>255</v>
      </c>
      <c r="V1043" s="41" t="s">
        <v>255</v>
      </c>
      <c r="W1043" s="16"/>
      <c r="X1043" s="43" t="str">
        <f>IF((OR((AND('[1]PWS Information'!$E$10="CWS",T1043="Single Family Residence",P1043="Lead")),
(AND('[1]PWS Information'!$E$10="CWS",T1043="Multiple Family Residence",'[1]PWS Information'!$E$11="Yes",P1043="Lead")),
(AND('[1]PWS Information'!$E$10="NTNC",P1043="Lead")))),"Tier 1",
IF((OR((AND('[1]PWS Information'!$E$10="CWS",T1043="Multiple Family Residence",'[1]PWS Information'!$E$11="No",P1043="Lead")),
(AND('[1]PWS Information'!$E$10="CWS",T1043="Other",P1043="Lead")),
(AND(T1043="",P1043="Lead")),
(AND('[1]PWS Information'!$E$10="CWS",T1043="Building",P1043="Lead")))),"Tier 2",
IF((OR((AND('[1]PWS Information'!$E$10="CWS",T1043="Single Family Residence",P1043="Galvanized Requiring Replacement")),
(AND('[1]PWS Information'!$E$10="CWS",T1043="Single Family Residence",P1043="Galvanized Requiring Replacement",Q1043="Yes")),
(AND('[1]PWS Information'!$E$10="NTNC",T1043="Single Family Residence",P1043="Galvanized Requiring Replacement")),
(AND('[1]PWS Information'!$E$10="NTNC",T1043="Single Family Residence",Q1043="Yes")))),"Tier 3",
IF((OR((AND('[1]PWS Information'!$E$10="CWS",T1043="Single Family Residence",R1043="Yes",P1043="Non-Lead", I1043="Non-Lead - Copper",K1043="Before 1989")),
(AND('[1]PWS Information'!$E$10="CWS",T1043="Single Family Residence",R1043="Yes",P1043="Non-Lead", M1043="Non-Lead - Copper",N1043="Before 1989")))),"Tier 4",
IF((OR((AND('[1]PWS Information'!$E$10="NTNC",P1043="Non-Lead")),
(AND('[1]PWS Information'!$E$10="CWS",P1043="Non-Lead",R1043="")),
(AND('[1]PWS Information'!$E$10="CWS",P1043="Non-Lead",R1043="No")),
(AND('[1]PWS Information'!$E$10="CWS",P1043="Non-Lead",R1043="Don't Know")),
(AND('[1]PWS Information'!$E$10="CWS",P1043="Non-Lead", I1043="Non-Lead - Copper", R1043="Yes", K1043="Between 1989 and 2014")),
(AND('[1]PWS Information'!$E$10="CWS",P1043="Non-Lead", I1043="Non-Lead - Copper", R1043="Yes", K1043="After 2014")),
(AND('[1]PWS Information'!$E$10="CWS",P1043="Non-Lead", I1043="Non-Lead - Copper", R1043="Yes", K1043="Unknown")),
(AND('[1]PWS Information'!$E$10="CWS",P1043="Non-Lead", M1043="Non-Lead - Copper", R1043="Yes", N1043="Between 1989 and 2014")),
(AND('[1]PWS Information'!$E$10="CWS",P1043="Non-Lead", M1043="Non-Lead - Copper", R1043="Yes", N1043="After 2014")),
(AND('[1]PWS Information'!$E$10="CWS",P1043="Non-Lead", M1043="Non-Lead - Copper", R1043="Yes", N1043="Unknown")),
(AND('[1]PWS Information'!$E$10="CWS",P1043="Unknown")),
(AND('[1]PWS Information'!$E$10="NTNC",P1043="Unknown")),
(AND('[1]PWS Information'!$E$10="CWS",T1043="Multiple Family Residence",P1043="Galvanized Requiring Replacement")),
(AND('[1]PWS Information'!$E$10="CWS",P1043="Galvanized Requiring Replacement")),
(AND('[1]PWS Information'!$E$10="NTNC",T1043="Multiple Family Residence",P1043="Galvanized Requiring Replacement")))),"Tier 5",
"")))))</f>
        <v>Tier 5</v>
      </c>
      <c r="Y1043" s="24"/>
      <c r="Z1043" s="24"/>
    </row>
    <row r="1044" spans="1:26" x14ac:dyDescent="0.25">
      <c r="A1044" s="17">
        <v>1041</v>
      </c>
      <c r="B1044" s="17">
        <v>1903</v>
      </c>
      <c r="C1044" s="17" t="s">
        <v>84</v>
      </c>
      <c r="D1044" s="17" t="s">
        <v>188</v>
      </c>
      <c r="E1044" s="17">
        <v>79549</v>
      </c>
      <c r="F1044" s="17"/>
      <c r="G1044" s="17"/>
      <c r="H1044" s="17"/>
      <c r="I1044" s="21" t="s">
        <v>218</v>
      </c>
      <c r="J1044" s="22" t="s">
        <v>254</v>
      </c>
      <c r="K1044" s="22" t="s">
        <v>255</v>
      </c>
      <c r="L1044" s="22" t="s">
        <v>256</v>
      </c>
      <c r="M1044" s="21" t="s">
        <v>218</v>
      </c>
      <c r="N1044" s="37" t="s">
        <v>205</v>
      </c>
      <c r="O1044" s="22" t="s">
        <v>257</v>
      </c>
      <c r="P1044" s="31" t="str">
        <f t="shared" si="16"/>
        <v>Non-Lead</v>
      </c>
      <c r="Q1044" s="40" t="s">
        <v>254</v>
      </c>
      <c r="R1044" s="40" t="s">
        <v>254</v>
      </c>
      <c r="S1044" s="24"/>
      <c r="T1044" s="16"/>
      <c r="U1044" s="41" t="s">
        <v>255</v>
      </c>
      <c r="V1044" s="41" t="s">
        <v>255</v>
      </c>
      <c r="W1044" s="16"/>
      <c r="X1044" s="43" t="str">
        <f>IF((OR((AND('[1]PWS Information'!$E$10="CWS",T1044="Single Family Residence",P1044="Lead")),
(AND('[1]PWS Information'!$E$10="CWS",T1044="Multiple Family Residence",'[1]PWS Information'!$E$11="Yes",P1044="Lead")),
(AND('[1]PWS Information'!$E$10="NTNC",P1044="Lead")))),"Tier 1",
IF((OR((AND('[1]PWS Information'!$E$10="CWS",T1044="Multiple Family Residence",'[1]PWS Information'!$E$11="No",P1044="Lead")),
(AND('[1]PWS Information'!$E$10="CWS",T1044="Other",P1044="Lead")),
(AND(T1044="",P1044="Lead")),
(AND('[1]PWS Information'!$E$10="CWS",T1044="Building",P1044="Lead")))),"Tier 2",
IF((OR((AND('[1]PWS Information'!$E$10="CWS",T1044="Single Family Residence",P1044="Galvanized Requiring Replacement")),
(AND('[1]PWS Information'!$E$10="CWS",T1044="Single Family Residence",P1044="Galvanized Requiring Replacement",Q1044="Yes")),
(AND('[1]PWS Information'!$E$10="NTNC",T1044="Single Family Residence",P1044="Galvanized Requiring Replacement")),
(AND('[1]PWS Information'!$E$10="NTNC",T1044="Single Family Residence",Q1044="Yes")))),"Tier 3",
IF((OR((AND('[1]PWS Information'!$E$10="CWS",T1044="Single Family Residence",R1044="Yes",P1044="Non-Lead", I1044="Non-Lead - Copper",K1044="Before 1989")),
(AND('[1]PWS Information'!$E$10="CWS",T1044="Single Family Residence",R1044="Yes",P1044="Non-Lead", M1044="Non-Lead - Copper",N1044="Before 1989")))),"Tier 4",
IF((OR((AND('[1]PWS Information'!$E$10="NTNC",P1044="Non-Lead")),
(AND('[1]PWS Information'!$E$10="CWS",P1044="Non-Lead",R1044="")),
(AND('[1]PWS Information'!$E$10="CWS",P1044="Non-Lead",R1044="No")),
(AND('[1]PWS Information'!$E$10="CWS",P1044="Non-Lead",R1044="Don't Know")),
(AND('[1]PWS Information'!$E$10="CWS",P1044="Non-Lead", I1044="Non-Lead - Copper", R1044="Yes", K1044="Between 1989 and 2014")),
(AND('[1]PWS Information'!$E$10="CWS",P1044="Non-Lead", I1044="Non-Lead - Copper", R1044="Yes", K1044="After 2014")),
(AND('[1]PWS Information'!$E$10="CWS",P1044="Non-Lead", I1044="Non-Lead - Copper", R1044="Yes", K1044="Unknown")),
(AND('[1]PWS Information'!$E$10="CWS",P1044="Non-Lead", M1044="Non-Lead - Copper", R1044="Yes", N1044="Between 1989 and 2014")),
(AND('[1]PWS Information'!$E$10="CWS",P1044="Non-Lead", M1044="Non-Lead - Copper", R1044="Yes", N1044="After 2014")),
(AND('[1]PWS Information'!$E$10="CWS",P1044="Non-Lead", M1044="Non-Lead - Copper", R1044="Yes", N1044="Unknown")),
(AND('[1]PWS Information'!$E$10="CWS",P1044="Unknown")),
(AND('[1]PWS Information'!$E$10="NTNC",P1044="Unknown")),
(AND('[1]PWS Information'!$E$10="CWS",T1044="Multiple Family Residence",P1044="Galvanized Requiring Replacement")),
(AND('[1]PWS Information'!$E$10="CWS",P1044="Galvanized Requiring Replacement")),
(AND('[1]PWS Information'!$E$10="NTNC",T1044="Multiple Family Residence",P1044="Galvanized Requiring Replacement")))),"Tier 5",
"")))))</f>
        <v>Tier 5</v>
      </c>
      <c r="Y1044" s="24"/>
      <c r="Z1044" s="24"/>
    </row>
    <row r="1045" spans="1:26" x14ac:dyDescent="0.25">
      <c r="A1045" s="17">
        <v>1042</v>
      </c>
      <c r="B1045" s="17">
        <v>1905</v>
      </c>
      <c r="C1045" s="17" t="s">
        <v>84</v>
      </c>
      <c r="D1045" s="17" t="s">
        <v>188</v>
      </c>
      <c r="E1045" s="17">
        <v>79549</v>
      </c>
      <c r="F1045" s="17"/>
      <c r="G1045" s="17"/>
      <c r="H1045" s="17"/>
      <c r="I1045" s="21" t="s">
        <v>218</v>
      </c>
      <c r="J1045" s="22" t="s">
        <v>254</v>
      </c>
      <c r="K1045" s="22" t="s">
        <v>255</v>
      </c>
      <c r="L1045" s="22" t="s">
        <v>256</v>
      </c>
      <c r="M1045" s="21" t="s">
        <v>218</v>
      </c>
      <c r="N1045" s="19"/>
      <c r="O1045" s="22" t="s">
        <v>256</v>
      </c>
      <c r="P1045" s="31" t="str">
        <f t="shared" si="16"/>
        <v>Non-Lead</v>
      </c>
      <c r="Q1045" s="40" t="s">
        <v>254</v>
      </c>
      <c r="R1045" s="40" t="s">
        <v>254</v>
      </c>
      <c r="S1045" s="24"/>
      <c r="T1045" s="16"/>
      <c r="U1045" s="41" t="s">
        <v>255</v>
      </c>
      <c r="V1045" s="41" t="s">
        <v>255</v>
      </c>
      <c r="W1045" s="16"/>
      <c r="X1045" s="43" t="str">
        <f>IF((OR((AND('[1]PWS Information'!$E$10="CWS",T1045="Single Family Residence",P1045="Lead")),
(AND('[1]PWS Information'!$E$10="CWS",T1045="Multiple Family Residence",'[1]PWS Information'!$E$11="Yes",P1045="Lead")),
(AND('[1]PWS Information'!$E$10="NTNC",P1045="Lead")))),"Tier 1",
IF((OR((AND('[1]PWS Information'!$E$10="CWS",T1045="Multiple Family Residence",'[1]PWS Information'!$E$11="No",P1045="Lead")),
(AND('[1]PWS Information'!$E$10="CWS",T1045="Other",P1045="Lead")),
(AND(T1045="",P1045="Lead")),
(AND('[1]PWS Information'!$E$10="CWS",T1045="Building",P1045="Lead")))),"Tier 2",
IF((OR((AND('[1]PWS Information'!$E$10="CWS",T1045="Single Family Residence",P1045="Galvanized Requiring Replacement")),
(AND('[1]PWS Information'!$E$10="CWS",T1045="Single Family Residence",P1045="Galvanized Requiring Replacement",Q1045="Yes")),
(AND('[1]PWS Information'!$E$10="NTNC",T1045="Single Family Residence",P1045="Galvanized Requiring Replacement")),
(AND('[1]PWS Information'!$E$10="NTNC",T1045="Single Family Residence",Q1045="Yes")))),"Tier 3",
IF((OR((AND('[1]PWS Information'!$E$10="CWS",T1045="Single Family Residence",R1045="Yes",P1045="Non-Lead", I1045="Non-Lead - Copper",K1045="Before 1989")),
(AND('[1]PWS Information'!$E$10="CWS",T1045="Single Family Residence",R1045="Yes",P1045="Non-Lead", M1045="Non-Lead - Copper",N1045="Before 1989")))),"Tier 4",
IF((OR((AND('[1]PWS Information'!$E$10="NTNC",P1045="Non-Lead")),
(AND('[1]PWS Information'!$E$10="CWS",P1045="Non-Lead",R1045="")),
(AND('[1]PWS Information'!$E$10="CWS",P1045="Non-Lead",R1045="No")),
(AND('[1]PWS Information'!$E$10="CWS",P1045="Non-Lead",R1045="Don't Know")),
(AND('[1]PWS Information'!$E$10="CWS",P1045="Non-Lead", I1045="Non-Lead - Copper", R1045="Yes", K1045="Between 1989 and 2014")),
(AND('[1]PWS Information'!$E$10="CWS",P1045="Non-Lead", I1045="Non-Lead - Copper", R1045="Yes", K1045="After 2014")),
(AND('[1]PWS Information'!$E$10="CWS",P1045="Non-Lead", I1045="Non-Lead - Copper", R1045="Yes", K1045="Unknown")),
(AND('[1]PWS Information'!$E$10="CWS",P1045="Non-Lead", M1045="Non-Lead - Copper", R1045="Yes", N1045="Between 1989 and 2014")),
(AND('[1]PWS Information'!$E$10="CWS",P1045="Non-Lead", M1045="Non-Lead - Copper", R1045="Yes", N1045="After 2014")),
(AND('[1]PWS Information'!$E$10="CWS",P1045="Non-Lead", M1045="Non-Lead - Copper", R1045="Yes", N1045="Unknown")),
(AND('[1]PWS Information'!$E$10="CWS",P1045="Unknown")),
(AND('[1]PWS Information'!$E$10="NTNC",P1045="Unknown")),
(AND('[1]PWS Information'!$E$10="CWS",T1045="Multiple Family Residence",P1045="Galvanized Requiring Replacement")),
(AND('[1]PWS Information'!$E$10="CWS",P1045="Galvanized Requiring Replacement")),
(AND('[1]PWS Information'!$E$10="NTNC",T1045="Multiple Family Residence",P1045="Galvanized Requiring Replacement")))),"Tier 5",
"")))))</f>
        <v>Tier 5</v>
      </c>
      <c r="Y1045" s="24"/>
      <c r="Z1045" s="24"/>
    </row>
    <row r="1046" spans="1:26" x14ac:dyDescent="0.25">
      <c r="A1046" s="17">
        <v>1043</v>
      </c>
      <c r="B1046" s="18">
        <v>1906</v>
      </c>
      <c r="C1046" s="17" t="s">
        <v>84</v>
      </c>
      <c r="D1046" s="17" t="s">
        <v>188</v>
      </c>
      <c r="E1046" s="17">
        <v>79549</v>
      </c>
      <c r="F1046" s="18"/>
      <c r="G1046" s="18"/>
      <c r="H1046" s="18"/>
      <c r="I1046" s="21" t="s">
        <v>218</v>
      </c>
      <c r="J1046" s="22" t="s">
        <v>254</v>
      </c>
      <c r="K1046" s="22" t="s">
        <v>255</v>
      </c>
      <c r="L1046" s="22" t="s">
        <v>256</v>
      </c>
      <c r="M1046" s="21" t="s">
        <v>218</v>
      </c>
      <c r="N1046" s="19" t="s">
        <v>205</v>
      </c>
      <c r="O1046" s="22" t="s">
        <v>257</v>
      </c>
      <c r="P1046" s="31" t="str">
        <f t="shared" si="16"/>
        <v>Non-Lead</v>
      </c>
      <c r="Q1046" s="40" t="s">
        <v>254</v>
      </c>
      <c r="R1046" s="40" t="s">
        <v>254</v>
      </c>
      <c r="S1046" s="24"/>
      <c r="T1046" s="16"/>
      <c r="U1046" s="41" t="s">
        <v>255</v>
      </c>
      <c r="V1046" s="41" t="s">
        <v>255</v>
      </c>
      <c r="W1046" s="16"/>
      <c r="X1046" s="43" t="str">
        <f>IF((OR((AND('[1]PWS Information'!$E$10="CWS",T1046="Single Family Residence",P1046="Lead")),
(AND('[1]PWS Information'!$E$10="CWS",T1046="Multiple Family Residence",'[1]PWS Information'!$E$11="Yes",P1046="Lead")),
(AND('[1]PWS Information'!$E$10="NTNC",P1046="Lead")))),"Tier 1",
IF((OR((AND('[1]PWS Information'!$E$10="CWS",T1046="Multiple Family Residence",'[1]PWS Information'!$E$11="No",P1046="Lead")),
(AND('[1]PWS Information'!$E$10="CWS",T1046="Other",P1046="Lead")),
(AND(T1046="",P1046="Lead")),
(AND('[1]PWS Information'!$E$10="CWS",T1046="Building",P1046="Lead")))),"Tier 2",
IF((OR((AND('[1]PWS Information'!$E$10="CWS",T1046="Single Family Residence",P1046="Galvanized Requiring Replacement")),
(AND('[1]PWS Information'!$E$10="CWS",T1046="Single Family Residence",P1046="Galvanized Requiring Replacement",Q1046="Yes")),
(AND('[1]PWS Information'!$E$10="NTNC",T1046="Single Family Residence",P1046="Galvanized Requiring Replacement")),
(AND('[1]PWS Information'!$E$10="NTNC",T1046="Single Family Residence",Q1046="Yes")))),"Tier 3",
IF((OR((AND('[1]PWS Information'!$E$10="CWS",T1046="Single Family Residence",R1046="Yes",P1046="Non-Lead", I1046="Non-Lead - Copper",K1046="Before 1989")),
(AND('[1]PWS Information'!$E$10="CWS",T1046="Single Family Residence",R1046="Yes",P1046="Non-Lead", M1046="Non-Lead - Copper",N1046="Before 1989")))),"Tier 4",
IF((OR((AND('[1]PWS Information'!$E$10="NTNC",P1046="Non-Lead")),
(AND('[1]PWS Information'!$E$10="CWS",P1046="Non-Lead",R1046="")),
(AND('[1]PWS Information'!$E$10="CWS",P1046="Non-Lead",R1046="No")),
(AND('[1]PWS Information'!$E$10="CWS",P1046="Non-Lead",R1046="Don't Know")),
(AND('[1]PWS Information'!$E$10="CWS",P1046="Non-Lead", I1046="Non-Lead - Copper", R1046="Yes", K1046="Between 1989 and 2014")),
(AND('[1]PWS Information'!$E$10="CWS",P1046="Non-Lead", I1046="Non-Lead - Copper", R1046="Yes", K1046="After 2014")),
(AND('[1]PWS Information'!$E$10="CWS",P1046="Non-Lead", I1046="Non-Lead - Copper", R1046="Yes", K1046="Unknown")),
(AND('[1]PWS Information'!$E$10="CWS",P1046="Non-Lead", M1046="Non-Lead - Copper", R1046="Yes", N1046="Between 1989 and 2014")),
(AND('[1]PWS Information'!$E$10="CWS",P1046="Non-Lead", M1046="Non-Lead - Copper", R1046="Yes", N1046="After 2014")),
(AND('[1]PWS Information'!$E$10="CWS",P1046="Non-Lead", M1046="Non-Lead - Copper", R1046="Yes", N1046="Unknown")),
(AND('[1]PWS Information'!$E$10="CWS",P1046="Unknown")),
(AND('[1]PWS Information'!$E$10="NTNC",P1046="Unknown")),
(AND('[1]PWS Information'!$E$10="CWS",T1046="Multiple Family Residence",P1046="Galvanized Requiring Replacement")),
(AND('[1]PWS Information'!$E$10="CWS",P1046="Galvanized Requiring Replacement")),
(AND('[1]PWS Information'!$E$10="NTNC",T1046="Multiple Family Residence",P1046="Galvanized Requiring Replacement")))),"Tier 5",
"")))))</f>
        <v>Tier 5</v>
      </c>
      <c r="Y1046" s="24"/>
      <c r="Z1046" s="24"/>
    </row>
    <row r="1047" spans="1:26" x14ac:dyDescent="0.25">
      <c r="A1047" s="17">
        <v>1044</v>
      </c>
      <c r="B1047" s="18">
        <v>1907</v>
      </c>
      <c r="C1047" s="17" t="s">
        <v>84</v>
      </c>
      <c r="D1047" s="17" t="s">
        <v>188</v>
      </c>
      <c r="E1047" s="17">
        <v>79549</v>
      </c>
      <c r="F1047" s="18"/>
      <c r="G1047" s="18"/>
      <c r="H1047" s="18"/>
      <c r="I1047" s="21" t="s">
        <v>218</v>
      </c>
      <c r="J1047" s="22" t="s">
        <v>254</v>
      </c>
      <c r="K1047" s="22" t="s">
        <v>255</v>
      </c>
      <c r="L1047" s="22" t="s">
        <v>256</v>
      </c>
      <c r="M1047" s="21" t="s">
        <v>218</v>
      </c>
      <c r="N1047" s="19"/>
      <c r="O1047" s="22" t="s">
        <v>256</v>
      </c>
      <c r="P1047" s="31" t="str">
        <f t="shared" si="16"/>
        <v>Non-Lead</v>
      </c>
      <c r="Q1047" s="40" t="s">
        <v>254</v>
      </c>
      <c r="R1047" s="40" t="s">
        <v>254</v>
      </c>
      <c r="S1047" s="24"/>
      <c r="T1047" s="16"/>
      <c r="U1047" s="41" t="s">
        <v>255</v>
      </c>
      <c r="V1047" s="41" t="s">
        <v>255</v>
      </c>
      <c r="W1047" s="16"/>
      <c r="X1047" s="43" t="str">
        <f>IF((OR((AND('[1]PWS Information'!$E$10="CWS",T1047="Single Family Residence",P1047="Lead")),
(AND('[1]PWS Information'!$E$10="CWS",T1047="Multiple Family Residence",'[1]PWS Information'!$E$11="Yes",P1047="Lead")),
(AND('[1]PWS Information'!$E$10="NTNC",P1047="Lead")))),"Tier 1",
IF((OR((AND('[1]PWS Information'!$E$10="CWS",T1047="Multiple Family Residence",'[1]PWS Information'!$E$11="No",P1047="Lead")),
(AND('[1]PWS Information'!$E$10="CWS",T1047="Other",P1047="Lead")),
(AND(T1047="",P1047="Lead")),
(AND('[1]PWS Information'!$E$10="CWS",T1047="Building",P1047="Lead")))),"Tier 2",
IF((OR((AND('[1]PWS Information'!$E$10="CWS",T1047="Single Family Residence",P1047="Galvanized Requiring Replacement")),
(AND('[1]PWS Information'!$E$10="CWS",T1047="Single Family Residence",P1047="Galvanized Requiring Replacement",Q1047="Yes")),
(AND('[1]PWS Information'!$E$10="NTNC",T1047="Single Family Residence",P1047="Galvanized Requiring Replacement")),
(AND('[1]PWS Information'!$E$10="NTNC",T1047="Single Family Residence",Q1047="Yes")))),"Tier 3",
IF((OR((AND('[1]PWS Information'!$E$10="CWS",T1047="Single Family Residence",R1047="Yes",P1047="Non-Lead", I1047="Non-Lead - Copper",K1047="Before 1989")),
(AND('[1]PWS Information'!$E$10="CWS",T1047="Single Family Residence",R1047="Yes",P1047="Non-Lead", M1047="Non-Lead - Copper",N1047="Before 1989")))),"Tier 4",
IF((OR((AND('[1]PWS Information'!$E$10="NTNC",P1047="Non-Lead")),
(AND('[1]PWS Information'!$E$10="CWS",P1047="Non-Lead",R1047="")),
(AND('[1]PWS Information'!$E$10="CWS",P1047="Non-Lead",R1047="No")),
(AND('[1]PWS Information'!$E$10="CWS",P1047="Non-Lead",R1047="Don't Know")),
(AND('[1]PWS Information'!$E$10="CWS",P1047="Non-Lead", I1047="Non-Lead - Copper", R1047="Yes", K1047="Between 1989 and 2014")),
(AND('[1]PWS Information'!$E$10="CWS",P1047="Non-Lead", I1047="Non-Lead - Copper", R1047="Yes", K1047="After 2014")),
(AND('[1]PWS Information'!$E$10="CWS",P1047="Non-Lead", I1047="Non-Lead - Copper", R1047="Yes", K1047="Unknown")),
(AND('[1]PWS Information'!$E$10="CWS",P1047="Non-Lead", M1047="Non-Lead - Copper", R1047="Yes", N1047="Between 1989 and 2014")),
(AND('[1]PWS Information'!$E$10="CWS",P1047="Non-Lead", M1047="Non-Lead - Copper", R1047="Yes", N1047="After 2014")),
(AND('[1]PWS Information'!$E$10="CWS",P1047="Non-Lead", M1047="Non-Lead - Copper", R1047="Yes", N1047="Unknown")),
(AND('[1]PWS Information'!$E$10="CWS",P1047="Unknown")),
(AND('[1]PWS Information'!$E$10="NTNC",P1047="Unknown")),
(AND('[1]PWS Information'!$E$10="CWS",T1047="Multiple Family Residence",P1047="Galvanized Requiring Replacement")),
(AND('[1]PWS Information'!$E$10="CWS",P1047="Galvanized Requiring Replacement")),
(AND('[1]PWS Information'!$E$10="NTNC",T1047="Multiple Family Residence",P1047="Galvanized Requiring Replacement")))),"Tier 5",
"")))))</f>
        <v>Tier 5</v>
      </c>
      <c r="Y1047" s="24"/>
      <c r="Z1047" s="24"/>
    </row>
    <row r="1048" spans="1:26" x14ac:dyDescent="0.25">
      <c r="A1048" s="17">
        <v>1045</v>
      </c>
      <c r="B1048" s="17">
        <v>1909</v>
      </c>
      <c r="C1048" s="17" t="s">
        <v>84</v>
      </c>
      <c r="D1048" s="17" t="s">
        <v>188</v>
      </c>
      <c r="E1048" s="17">
        <v>79549</v>
      </c>
      <c r="F1048" s="17"/>
      <c r="G1048" s="17"/>
      <c r="H1048" s="17"/>
      <c r="I1048" s="21" t="s">
        <v>218</v>
      </c>
      <c r="J1048" s="22" t="s">
        <v>254</v>
      </c>
      <c r="K1048" s="22" t="s">
        <v>255</v>
      </c>
      <c r="L1048" s="22" t="s">
        <v>256</v>
      </c>
      <c r="M1048" s="21" t="s">
        <v>218</v>
      </c>
      <c r="N1048" s="19" t="s">
        <v>205</v>
      </c>
      <c r="O1048" s="22" t="s">
        <v>257</v>
      </c>
      <c r="P1048" s="31" t="str">
        <f t="shared" si="16"/>
        <v>Non-Lead</v>
      </c>
      <c r="Q1048" s="40" t="s">
        <v>254</v>
      </c>
      <c r="R1048" s="40" t="s">
        <v>254</v>
      </c>
      <c r="S1048" s="24"/>
      <c r="T1048" s="16"/>
      <c r="U1048" s="41" t="s">
        <v>255</v>
      </c>
      <c r="V1048" s="41" t="s">
        <v>255</v>
      </c>
      <c r="W1048" s="16"/>
      <c r="X1048" s="43" t="str">
        <f>IF((OR((AND('[1]PWS Information'!$E$10="CWS",T1048="Single Family Residence",P1048="Lead")),
(AND('[1]PWS Information'!$E$10="CWS",T1048="Multiple Family Residence",'[1]PWS Information'!$E$11="Yes",P1048="Lead")),
(AND('[1]PWS Information'!$E$10="NTNC",P1048="Lead")))),"Tier 1",
IF((OR((AND('[1]PWS Information'!$E$10="CWS",T1048="Multiple Family Residence",'[1]PWS Information'!$E$11="No",P1048="Lead")),
(AND('[1]PWS Information'!$E$10="CWS",T1048="Other",P1048="Lead")),
(AND(T1048="",P1048="Lead")),
(AND('[1]PWS Information'!$E$10="CWS",T1048="Building",P1048="Lead")))),"Tier 2",
IF((OR((AND('[1]PWS Information'!$E$10="CWS",T1048="Single Family Residence",P1048="Galvanized Requiring Replacement")),
(AND('[1]PWS Information'!$E$10="CWS",T1048="Single Family Residence",P1048="Galvanized Requiring Replacement",Q1048="Yes")),
(AND('[1]PWS Information'!$E$10="NTNC",T1048="Single Family Residence",P1048="Galvanized Requiring Replacement")),
(AND('[1]PWS Information'!$E$10="NTNC",T1048="Single Family Residence",Q1048="Yes")))),"Tier 3",
IF((OR((AND('[1]PWS Information'!$E$10="CWS",T1048="Single Family Residence",R1048="Yes",P1048="Non-Lead", I1048="Non-Lead - Copper",K1048="Before 1989")),
(AND('[1]PWS Information'!$E$10="CWS",T1048="Single Family Residence",R1048="Yes",P1048="Non-Lead", M1048="Non-Lead - Copper",N1048="Before 1989")))),"Tier 4",
IF((OR((AND('[1]PWS Information'!$E$10="NTNC",P1048="Non-Lead")),
(AND('[1]PWS Information'!$E$10="CWS",P1048="Non-Lead",R1048="")),
(AND('[1]PWS Information'!$E$10="CWS",P1048="Non-Lead",R1048="No")),
(AND('[1]PWS Information'!$E$10="CWS",P1048="Non-Lead",R1048="Don't Know")),
(AND('[1]PWS Information'!$E$10="CWS",P1048="Non-Lead", I1048="Non-Lead - Copper", R1048="Yes", K1048="Between 1989 and 2014")),
(AND('[1]PWS Information'!$E$10="CWS",P1048="Non-Lead", I1048="Non-Lead - Copper", R1048="Yes", K1048="After 2014")),
(AND('[1]PWS Information'!$E$10="CWS",P1048="Non-Lead", I1048="Non-Lead - Copper", R1048="Yes", K1048="Unknown")),
(AND('[1]PWS Information'!$E$10="CWS",P1048="Non-Lead", M1048="Non-Lead - Copper", R1048="Yes", N1048="Between 1989 and 2014")),
(AND('[1]PWS Information'!$E$10="CWS",P1048="Non-Lead", M1048="Non-Lead - Copper", R1048="Yes", N1048="After 2014")),
(AND('[1]PWS Information'!$E$10="CWS",P1048="Non-Lead", M1048="Non-Lead - Copper", R1048="Yes", N1048="Unknown")),
(AND('[1]PWS Information'!$E$10="CWS",P1048="Unknown")),
(AND('[1]PWS Information'!$E$10="NTNC",P1048="Unknown")),
(AND('[1]PWS Information'!$E$10="CWS",T1048="Multiple Family Residence",P1048="Galvanized Requiring Replacement")),
(AND('[1]PWS Information'!$E$10="CWS",P1048="Galvanized Requiring Replacement")),
(AND('[1]PWS Information'!$E$10="NTNC",T1048="Multiple Family Residence",P1048="Galvanized Requiring Replacement")))),"Tier 5",
"")))))</f>
        <v>Tier 5</v>
      </c>
      <c r="Y1048" s="24"/>
      <c r="Z1048" s="24"/>
    </row>
    <row r="1049" spans="1:26" x14ac:dyDescent="0.25">
      <c r="A1049" s="17">
        <v>1046</v>
      </c>
      <c r="B1049" s="18">
        <v>1912</v>
      </c>
      <c r="C1049" s="17" t="s">
        <v>84</v>
      </c>
      <c r="D1049" s="17" t="s">
        <v>188</v>
      </c>
      <c r="E1049" s="17">
        <v>79549</v>
      </c>
      <c r="F1049" s="18"/>
      <c r="G1049" s="18"/>
      <c r="H1049" s="18"/>
      <c r="I1049" s="21" t="s">
        <v>218</v>
      </c>
      <c r="J1049" s="22" t="s">
        <v>254</v>
      </c>
      <c r="K1049" s="22" t="s">
        <v>255</v>
      </c>
      <c r="L1049" s="22" t="s">
        <v>256</v>
      </c>
      <c r="M1049" s="21" t="s">
        <v>218</v>
      </c>
      <c r="N1049" s="19" t="s">
        <v>205</v>
      </c>
      <c r="O1049" s="22" t="s">
        <v>257</v>
      </c>
      <c r="P1049" s="31" t="str">
        <f t="shared" si="16"/>
        <v>Non-Lead</v>
      </c>
      <c r="Q1049" s="40" t="s">
        <v>254</v>
      </c>
      <c r="R1049" s="40" t="s">
        <v>254</v>
      </c>
      <c r="S1049" s="24"/>
      <c r="T1049" s="16"/>
      <c r="U1049" s="41" t="s">
        <v>255</v>
      </c>
      <c r="V1049" s="41" t="s">
        <v>255</v>
      </c>
      <c r="W1049" s="16"/>
      <c r="X1049" s="43" t="str">
        <f>IF((OR((AND('[1]PWS Information'!$E$10="CWS",T1049="Single Family Residence",P1049="Lead")),
(AND('[1]PWS Information'!$E$10="CWS",T1049="Multiple Family Residence",'[1]PWS Information'!$E$11="Yes",P1049="Lead")),
(AND('[1]PWS Information'!$E$10="NTNC",P1049="Lead")))),"Tier 1",
IF((OR((AND('[1]PWS Information'!$E$10="CWS",T1049="Multiple Family Residence",'[1]PWS Information'!$E$11="No",P1049="Lead")),
(AND('[1]PWS Information'!$E$10="CWS",T1049="Other",P1049="Lead")),
(AND(T1049="",P1049="Lead")),
(AND('[1]PWS Information'!$E$10="CWS",T1049="Building",P1049="Lead")))),"Tier 2",
IF((OR((AND('[1]PWS Information'!$E$10="CWS",T1049="Single Family Residence",P1049="Galvanized Requiring Replacement")),
(AND('[1]PWS Information'!$E$10="CWS",T1049="Single Family Residence",P1049="Galvanized Requiring Replacement",Q1049="Yes")),
(AND('[1]PWS Information'!$E$10="NTNC",T1049="Single Family Residence",P1049="Galvanized Requiring Replacement")),
(AND('[1]PWS Information'!$E$10="NTNC",T1049="Single Family Residence",Q1049="Yes")))),"Tier 3",
IF((OR((AND('[1]PWS Information'!$E$10="CWS",T1049="Single Family Residence",R1049="Yes",P1049="Non-Lead", I1049="Non-Lead - Copper",K1049="Before 1989")),
(AND('[1]PWS Information'!$E$10="CWS",T1049="Single Family Residence",R1049="Yes",P1049="Non-Lead", M1049="Non-Lead - Copper",N1049="Before 1989")))),"Tier 4",
IF((OR((AND('[1]PWS Information'!$E$10="NTNC",P1049="Non-Lead")),
(AND('[1]PWS Information'!$E$10="CWS",P1049="Non-Lead",R1049="")),
(AND('[1]PWS Information'!$E$10="CWS",P1049="Non-Lead",R1049="No")),
(AND('[1]PWS Information'!$E$10="CWS",P1049="Non-Lead",R1049="Don't Know")),
(AND('[1]PWS Information'!$E$10="CWS",P1049="Non-Lead", I1049="Non-Lead - Copper", R1049="Yes", K1049="Between 1989 and 2014")),
(AND('[1]PWS Information'!$E$10="CWS",P1049="Non-Lead", I1049="Non-Lead - Copper", R1049="Yes", K1049="After 2014")),
(AND('[1]PWS Information'!$E$10="CWS",P1049="Non-Lead", I1049="Non-Lead - Copper", R1049="Yes", K1049="Unknown")),
(AND('[1]PWS Information'!$E$10="CWS",P1049="Non-Lead", M1049="Non-Lead - Copper", R1049="Yes", N1049="Between 1989 and 2014")),
(AND('[1]PWS Information'!$E$10="CWS",P1049="Non-Lead", M1049="Non-Lead - Copper", R1049="Yes", N1049="After 2014")),
(AND('[1]PWS Information'!$E$10="CWS",P1049="Non-Lead", M1049="Non-Lead - Copper", R1049="Yes", N1049="Unknown")),
(AND('[1]PWS Information'!$E$10="CWS",P1049="Unknown")),
(AND('[1]PWS Information'!$E$10="NTNC",P1049="Unknown")),
(AND('[1]PWS Information'!$E$10="CWS",T1049="Multiple Family Residence",P1049="Galvanized Requiring Replacement")),
(AND('[1]PWS Information'!$E$10="CWS",P1049="Galvanized Requiring Replacement")),
(AND('[1]PWS Information'!$E$10="NTNC",T1049="Multiple Family Residence",P1049="Galvanized Requiring Replacement")))),"Tier 5",
"")))))</f>
        <v>Tier 5</v>
      </c>
      <c r="Y1049" s="24"/>
      <c r="Z1049" s="24"/>
    </row>
    <row r="1050" spans="1:26" x14ac:dyDescent="0.25">
      <c r="A1050" s="17">
        <v>1047</v>
      </c>
      <c r="B1050" s="17">
        <v>2003</v>
      </c>
      <c r="C1050" s="17" t="s">
        <v>84</v>
      </c>
      <c r="D1050" s="17" t="s">
        <v>188</v>
      </c>
      <c r="E1050" s="17">
        <v>79549</v>
      </c>
      <c r="F1050" s="17"/>
      <c r="G1050" s="17"/>
      <c r="H1050" s="17"/>
      <c r="I1050" s="21" t="s">
        <v>218</v>
      </c>
      <c r="J1050" s="22" t="s">
        <v>254</v>
      </c>
      <c r="K1050" s="22" t="s">
        <v>255</v>
      </c>
      <c r="L1050" s="22" t="s">
        <v>256</v>
      </c>
      <c r="M1050" s="21" t="s">
        <v>221</v>
      </c>
      <c r="N1050" s="19" t="s">
        <v>205</v>
      </c>
      <c r="O1050" s="22"/>
      <c r="P1050" s="31" t="str">
        <f t="shared" si="16"/>
        <v>Non-Lead</v>
      </c>
      <c r="Q1050" s="40" t="s">
        <v>254</v>
      </c>
      <c r="R1050" s="40" t="s">
        <v>254</v>
      </c>
      <c r="S1050" s="24"/>
      <c r="T1050" s="16"/>
      <c r="U1050" s="41" t="s">
        <v>255</v>
      </c>
      <c r="V1050" s="41" t="s">
        <v>255</v>
      </c>
      <c r="W1050" s="16"/>
      <c r="X1050" s="43" t="str">
        <f>IF((OR((AND('[1]PWS Information'!$E$10="CWS",T1050="Single Family Residence",P1050="Lead")),
(AND('[1]PWS Information'!$E$10="CWS",T1050="Multiple Family Residence",'[1]PWS Information'!$E$11="Yes",P1050="Lead")),
(AND('[1]PWS Information'!$E$10="NTNC",P1050="Lead")))),"Tier 1",
IF((OR((AND('[1]PWS Information'!$E$10="CWS",T1050="Multiple Family Residence",'[1]PWS Information'!$E$11="No",P1050="Lead")),
(AND('[1]PWS Information'!$E$10="CWS",T1050="Other",P1050="Lead")),
(AND(T1050="",P1050="Lead")),
(AND('[1]PWS Information'!$E$10="CWS",T1050="Building",P1050="Lead")))),"Tier 2",
IF((OR((AND('[1]PWS Information'!$E$10="CWS",T1050="Single Family Residence",P1050="Galvanized Requiring Replacement")),
(AND('[1]PWS Information'!$E$10="CWS",T1050="Single Family Residence",P1050="Galvanized Requiring Replacement",Q1050="Yes")),
(AND('[1]PWS Information'!$E$10="NTNC",T1050="Single Family Residence",P1050="Galvanized Requiring Replacement")),
(AND('[1]PWS Information'!$E$10="NTNC",T1050="Single Family Residence",Q1050="Yes")))),"Tier 3",
IF((OR((AND('[1]PWS Information'!$E$10="CWS",T1050="Single Family Residence",R1050="Yes",P1050="Non-Lead", I1050="Non-Lead - Copper",K1050="Before 1989")),
(AND('[1]PWS Information'!$E$10="CWS",T1050="Single Family Residence",R1050="Yes",P1050="Non-Lead", M1050="Non-Lead - Copper",N1050="Before 1989")))),"Tier 4",
IF((OR((AND('[1]PWS Information'!$E$10="NTNC",P1050="Non-Lead")),
(AND('[1]PWS Information'!$E$10="CWS",P1050="Non-Lead",R1050="")),
(AND('[1]PWS Information'!$E$10="CWS",P1050="Non-Lead",R1050="No")),
(AND('[1]PWS Information'!$E$10="CWS",P1050="Non-Lead",R1050="Don't Know")),
(AND('[1]PWS Information'!$E$10="CWS",P1050="Non-Lead", I1050="Non-Lead - Copper", R1050="Yes", K1050="Between 1989 and 2014")),
(AND('[1]PWS Information'!$E$10="CWS",P1050="Non-Lead", I1050="Non-Lead - Copper", R1050="Yes", K1050="After 2014")),
(AND('[1]PWS Information'!$E$10="CWS",P1050="Non-Lead", I1050="Non-Lead - Copper", R1050="Yes", K1050="Unknown")),
(AND('[1]PWS Information'!$E$10="CWS",P1050="Non-Lead", M1050="Non-Lead - Copper", R1050="Yes", N1050="Between 1989 and 2014")),
(AND('[1]PWS Information'!$E$10="CWS",P1050="Non-Lead", M1050="Non-Lead - Copper", R1050="Yes", N1050="After 2014")),
(AND('[1]PWS Information'!$E$10="CWS",P1050="Non-Lead", M1050="Non-Lead - Copper", R1050="Yes", N1050="Unknown")),
(AND('[1]PWS Information'!$E$10="CWS",P1050="Unknown")),
(AND('[1]PWS Information'!$E$10="NTNC",P1050="Unknown")),
(AND('[1]PWS Information'!$E$10="CWS",T1050="Multiple Family Residence",P1050="Galvanized Requiring Replacement")),
(AND('[1]PWS Information'!$E$10="CWS",P1050="Galvanized Requiring Replacement")),
(AND('[1]PWS Information'!$E$10="NTNC",T1050="Multiple Family Residence",P1050="Galvanized Requiring Replacement")))),"Tier 5",
"")))))</f>
        <v>Tier 5</v>
      </c>
      <c r="Y1050" s="24"/>
      <c r="Z1050" s="24"/>
    </row>
    <row r="1051" spans="1:26" x14ac:dyDescent="0.25">
      <c r="A1051" s="17">
        <v>1048</v>
      </c>
      <c r="B1051" s="18">
        <v>2105</v>
      </c>
      <c r="C1051" s="17" t="s">
        <v>84</v>
      </c>
      <c r="D1051" s="17" t="s">
        <v>188</v>
      </c>
      <c r="E1051" s="17">
        <v>79549</v>
      </c>
      <c r="F1051" s="18"/>
      <c r="G1051" s="18"/>
      <c r="H1051" s="18"/>
      <c r="I1051" s="25" t="s">
        <v>218</v>
      </c>
      <c r="J1051" s="22" t="s">
        <v>254</v>
      </c>
      <c r="K1051" s="22" t="s">
        <v>255</v>
      </c>
      <c r="L1051" s="22" t="s">
        <v>256</v>
      </c>
      <c r="M1051" s="25" t="s">
        <v>218</v>
      </c>
      <c r="N1051" s="19" t="s">
        <v>205</v>
      </c>
      <c r="O1051" s="22"/>
      <c r="P1051" s="31" t="str">
        <f t="shared" si="16"/>
        <v>Non-Lead</v>
      </c>
      <c r="Q1051" s="40" t="s">
        <v>254</v>
      </c>
      <c r="R1051" s="40" t="s">
        <v>254</v>
      </c>
      <c r="S1051" s="24"/>
      <c r="T1051" s="16"/>
      <c r="U1051" s="41" t="s">
        <v>255</v>
      </c>
      <c r="V1051" s="41" t="s">
        <v>255</v>
      </c>
      <c r="W1051" s="16"/>
      <c r="X1051" s="43" t="str">
        <f>IF((OR((AND('[1]PWS Information'!$E$10="CWS",T1051="Single Family Residence",P1051="Lead")),
(AND('[1]PWS Information'!$E$10="CWS",T1051="Multiple Family Residence",'[1]PWS Information'!$E$11="Yes",P1051="Lead")),
(AND('[1]PWS Information'!$E$10="NTNC",P1051="Lead")))),"Tier 1",
IF((OR((AND('[1]PWS Information'!$E$10="CWS",T1051="Multiple Family Residence",'[1]PWS Information'!$E$11="No",P1051="Lead")),
(AND('[1]PWS Information'!$E$10="CWS",T1051="Other",P1051="Lead")),
(AND(T1051="",P1051="Lead")),
(AND('[1]PWS Information'!$E$10="CWS",T1051="Building",P1051="Lead")))),"Tier 2",
IF((OR((AND('[1]PWS Information'!$E$10="CWS",T1051="Single Family Residence",P1051="Galvanized Requiring Replacement")),
(AND('[1]PWS Information'!$E$10="CWS",T1051="Single Family Residence",P1051="Galvanized Requiring Replacement",Q1051="Yes")),
(AND('[1]PWS Information'!$E$10="NTNC",T1051="Single Family Residence",P1051="Galvanized Requiring Replacement")),
(AND('[1]PWS Information'!$E$10="NTNC",T1051="Single Family Residence",Q1051="Yes")))),"Tier 3",
IF((OR((AND('[1]PWS Information'!$E$10="CWS",T1051="Single Family Residence",R1051="Yes",P1051="Non-Lead", I1051="Non-Lead - Copper",K1051="Before 1989")),
(AND('[1]PWS Information'!$E$10="CWS",T1051="Single Family Residence",R1051="Yes",P1051="Non-Lead", M1051="Non-Lead - Copper",N1051="Before 1989")))),"Tier 4",
IF((OR((AND('[1]PWS Information'!$E$10="NTNC",P1051="Non-Lead")),
(AND('[1]PWS Information'!$E$10="CWS",P1051="Non-Lead",R1051="")),
(AND('[1]PWS Information'!$E$10="CWS",P1051="Non-Lead",R1051="No")),
(AND('[1]PWS Information'!$E$10="CWS",P1051="Non-Lead",R1051="Don't Know")),
(AND('[1]PWS Information'!$E$10="CWS",P1051="Non-Lead", I1051="Non-Lead - Copper", R1051="Yes", K1051="Between 1989 and 2014")),
(AND('[1]PWS Information'!$E$10="CWS",P1051="Non-Lead", I1051="Non-Lead - Copper", R1051="Yes", K1051="After 2014")),
(AND('[1]PWS Information'!$E$10="CWS",P1051="Non-Lead", I1051="Non-Lead - Copper", R1051="Yes", K1051="Unknown")),
(AND('[1]PWS Information'!$E$10="CWS",P1051="Non-Lead", M1051="Non-Lead - Copper", R1051="Yes", N1051="Between 1989 and 2014")),
(AND('[1]PWS Information'!$E$10="CWS",P1051="Non-Lead", M1051="Non-Lead - Copper", R1051="Yes", N1051="After 2014")),
(AND('[1]PWS Information'!$E$10="CWS",P1051="Non-Lead", M1051="Non-Lead - Copper", R1051="Yes", N1051="Unknown")),
(AND('[1]PWS Information'!$E$10="CWS",P1051="Unknown")),
(AND('[1]PWS Information'!$E$10="NTNC",P1051="Unknown")),
(AND('[1]PWS Information'!$E$10="CWS",T1051="Multiple Family Residence",P1051="Galvanized Requiring Replacement")),
(AND('[1]PWS Information'!$E$10="CWS",P1051="Galvanized Requiring Replacement")),
(AND('[1]PWS Information'!$E$10="NTNC",T1051="Multiple Family Residence",P1051="Galvanized Requiring Replacement")))),"Tier 5",
"")))))</f>
        <v>Tier 5</v>
      </c>
      <c r="Y1051" s="24"/>
      <c r="Z1051" s="24"/>
    </row>
    <row r="1052" spans="1:26" x14ac:dyDescent="0.25">
      <c r="A1052" s="17">
        <v>1049</v>
      </c>
      <c r="B1052" s="17">
        <v>2107</v>
      </c>
      <c r="C1052" s="17" t="s">
        <v>84</v>
      </c>
      <c r="D1052" s="17" t="s">
        <v>188</v>
      </c>
      <c r="E1052" s="17">
        <v>79549</v>
      </c>
      <c r="F1052" s="17"/>
      <c r="G1052" s="17"/>
      <c r="H1052" s="17"/>
      <c r="I1052" s="21" t="s">
        <v>218</v>
      </c>
      <c r="J1052" s="22" t="s">
        <v>254</v>
      </c>
      <c r="K1052" s="22" t="s">
        <v>255</v>
      </c>
      <c r="L1052" s="22" t="s">
        <v>256</v>
      </c>
      <c r="M1052" s="21" t="s">
        <v>218</v>
      </c>
      <c r="N1052" s="19" t="s">
        <v>205</v>
      </c>
      <c r="O1052" s="22" t="s">
        <v>257</v>
      </c>
      <c r="P1052" s="31" t="str">
        <f t="shared" si="16"/>
        <v>Non-Lead</v>
      </c>
      <c r="Q1052" s="40" t="s">
        <v>254</v>
      </c>
      <c r="R1052" s="40" t="s">
        <v>254</v>
      </c>
      <c r="S1052" s="24"/>
      <c r="T1052" s="16"/>
      <c r="U1052" s="41" t="s">
        <v>255</v>
      </c>
      <c r="V1052" s="41" t="s">
        <v>255</v>
      </c>
      <c r="W1052" s="16"/>
      <c r="X1052" s="43" t="str">
        <f>IF((OR((AND('[1]PWS Information'!$E$10="CWS",T1052="Single Family Residence",P1052="Lead")),
(AND('[1]PWS Information'!$E$10="CWS",T1052="Multiple Family Residence",'[1]PWS Information'!$E$11="Yes",P1052="Lead")),
(AND('[1]PWS Information'!$E$10="NTNC",P1052="Lead")))),"Tier 1",
IF((OR((AND('[1]PWS Information'!$E$10="CWS",T1052="Multiple Family Residence",'[1]PWS Information'!$E$11="No",P1052="Lead")),
(AND('[1]PWS Information'!$E$10="CWS",T1052="Other",P1052="Lead")),
(AND(T1052="",P1052="Lead")),
(AND('[1]PWS Information'!$E$10="CWS",T1052="Building",P1052="Lead")))),"Tier 2",
IF((OR((AND('[1]PWS Information'!$E$10="CWS",T1052="Single Family Residence",P1052="Galvanized Requiring Replacement")),
(AND('[1]PWS Information'!$E$10="CWS",T1052="Single Family Residence",P1052="Galvanized Requiring Replacement",Q1052="Yes")),
(AND('[1]PWS Information'!$E$10="NTNC",T1052="Single Family Residence",P1052="Galvanized Requiring Replacement")),
(AND('[1]PWS Information'!$E$10="NTNC",T1052="Single Family Residence",Q1052="Yes")))),"Tier 3",
IF((OR((AND('[1]PWS Information'!$E$10="CWS",T1052="Single Family Residence",R1052="Yes",P1052="Non-Lead", I1052="Non-Lead - Copper",K1052="Before 1989")),
(AND('[1]PWS Information'!$E$10="CWS",T1052="Single Family Residence",R1052="Yes",P1052="Non-Lead", M1052="Non-Lead - Copper",N1052="Before 1989")))),"Tier 4",
IF((OR((AND('[1]PWS Information'!$E$10="NTNC",P1052="Non-Lead")),
(AND('[1]PWS Information'!$E$10="CWS",P1052="Non-Lead",R1052="")),
(AND('[1]PWS Information'!$E$10="CWS",P1052="Non-Lead",R1052="No")),
(AND('[1]PWS Information'!$E$10="CWS",P1052="Non-Lead",R1052="Don't Know")),
(AND('[1]PWS Information'!$E$10="CWS",P1052="Non-Lead", I1052="Non-Lead - Copper", R1052="Yes", K1052="Between 1989 and 2014")),
(AND('[1]PWS Information'!$E$10="CWS",P1052="Non-Lead", I1052="Non-Lead - Copper", R1052="Yes", K1052="After 2014")),
(AND('[1]PWS Information'!$E$10="CWS",P1052="Non-Lead", I1052="Non-Lead - Copper", R1052="Yes", K1052="Unknown")),
(AND('[1]PWS Information'!$E$10="CWS",P1052="Non-Lead", M1052="Non-Lead - Copper", R1052="Yes", N1052="Between 1989 and 2014")),
(AND('[1]PWS Information'!$E$10="CWS",P1052="Non-Lead", M1052="Non-Lead - Copper", R1052="Yes", N1052="After 2014")),
(AND('[1]PWS Information'!$E$10="CWS",P1052="Non-Lead", M1052="Non-Lead - Copper", R1052="Yes", N1052="Unknown")),
(AND('[1]PWS Information'!$E$10="CWS",P1052="Unknown")),
(AND('[1]PWS Information'!$E$10="NTNC",P1052="Unknown")),
(AND('[1]PWS Information'!$E$10="CWS",T1052="Multiple Family Residence",P1052="Galvanized Requiring Replacement")),
(AND('[1]PWS Information'!$E$10="CWS",P1052="Galvanized Requiring Replacement")),
(AND('[1]PWS Information'!$E$10="NTNC",T1052="Multiple Family Residence",P1052="Galvanized Requiring Replacement")))),"Tier 5",
"")))))</f>
        <v>Tier 5</v>
      </c>
      <c r="Y1052" s="24"/>
      <c r="Z1052" s="24"/>
    </row>
    <row r="1053" spans="1:26" x14ac:dyDescent="0.25">
      <c r="A1053" s="17">
        <v>1050</v>
      </c>
      <c r="B1053" s="18">
        <v>2108</v>
      </c>
      <c r="C1053" s="17" t="s">
        <v>84</v>
      </c>
      <c r="D1053" s="17" t="s">
        <v>188</v>
      </c>
      <c r="E1053" s="17">
        <v>79549</v>
      </c>
      <c r="F1053" s="18"/>
      <c r="G1053" s="18"/>
      <c r="H1053" s="18"/>
      <c r="I1053" s="21" t="s">
        <v>218</v>
      </c>
      <c r="J1053" s="22" t="s">
        <v>254</v>
      </c>
      <c r="K1053" s="22" t="s">
        <v>255</v>
      </c>
      <c r="L1053" s="22" t="s">
        <v>256</v>
      </c>
      <c r="M1053" s="21" t="s">
        <v>221</v>
      </c>
      <c r="N1053" s="19"/>
      <c r="O1053" s="22" t="s">
        <v>256</v>
      </c>
      <c r="P1053" s="31" t="str">
        <f t="shared" si="16"/>
        <v>Non-Lead</v>
      </c>
      <c r="Q1053" s="40" t="s">
        <v>254</v>
      </c>
      <c r="R1053" s="40" t="s">
        <v>254</v>
      </c>
      <c r="S1053" s="24"/>
      <c r="T1053" s="16"/>
      <c r="U1053" s="41" t="s">
        <v>255</v>
      </c>
      <c r="V1053" s="41" t="s">
        <v>255</v>
      </c>
      <c r="W1053" s="16"/>
      <c r="X1053" s="43" t="str">
        <f>IF((OR((AND('[1]PWS Information'!$E$10="CWS",T1053="Single Family Residence",P1053="Lead")),
(AND('[1]PWS Information'!$E$10="CWS",T1053="Multiple Family Residence",'[1]PWS Information'!$E$11="Yes",P1053="Lead")),
(AND('[1]PWS Information'!$E$10="NTNC",P1053="Lead")))),"Tier 1",
IF((OR((AND('[1]PWS Information'!$E$10="CWS",T1053="Multiple Family Residence",'[1]PWS Information'!$E$11="No",P1053="Lead")),
(AND('[1]PWS Information'!$E$10="CWS",T1053="Other",P1053="Lead")),
(AND(T1053="",P1053="Lead")),
(AND('[1]PWS Information'!$E$10="CWS",T1053="Building",P1053="Lead")))),"Tier 2",
IF((OR((AND('[1]PWS Information'!$E$10="CWS",T1053="Single Family Residence",P1053="Galvanized Requiring Replacement")),
(AND('[1]PWS Information'!$E$10="CWS",T1053="Single Family Residence",P1053="Galvanized Requiring Replacement",Q1053="Yes")),
(AND('[1]PWS Information'!$E$10="NTNC",T1053="Single Family Residence",P1053="Galvanized Requiring Replacement")),
(AND('[1]PWS Information'!$E$10="NTNC",T1053="Single Family Residence",Q1053="Yes")))),"Tier 3",
IF((OR((AND('[1]PWS Information'!$E$10="CWS",T1053="Single Family Residence",R1053="Yes",P1053="Non-Lead", I1053="Non-Lead - Copper",K1053="Before 1989")),
(AND('[1]PWS Information'!$E$10="CWS",T1053="Single Family Residence",R1053="Yes",P1053="Non-Lead", M1053="Non-Lead - Copper",N1053="Before 1989")))),"Tier 4",
IF((OR((AND('[1]PWS Information'!$E$10="NTNC",P1053="Non-Lead")),
(AND('[1]PWS Information'!$E$10="CWS",P1053="Non-Lead",R1053="")),
(AND('[1]PWS Information'!$E$10="CWS",P1053="Non-Lead",R1053="No")),
(AND('[1]PWS Information'!$E$10="CWS",P1053="Non-Lead",R1053="Don't Know")),
(AND('[1]PWS Information'!$E$10="CWS",P1053="Non-Lead", I1053="Non-Lead - Copper", R1053="Yes", K1053="Between 1989 and 2014")),
(AND('[1]PWS Information'!$E$10="CWS",P1053="Non-Lead", I1053="Non-Lead - Copper", R1053="Yes", K1053="After 2014")),
(AND('[1]PWS Information'!$E$10="CWS",P1053="Non-Lead", I1053="Non-Lead - Copper", R1053="Yes", K1053="Unknown")),
(AND('[1]PWS Information'!$E$10="CWS",P1053="Non-Lead", M1053="Non-Lead - Copper", R1053="Yes", N1053="Between 1989 and 2014")),
(AND('[1]PWS Information'!$E$10="CWS",P1053="Non-Lead", M1053="Non-Lead - Copper", R1053="Yes", N1053="After 2014")),
(AND('[1]PWS Information'!$E$10="CWS",P1053="Non-Lead", M1053="Non-Lead - Copper", R1053="Yes", N1053="Unknown")),
(AND('[1]PWS Information'!$E$10="CWS",P1053="Unknown")),
(AND('[1]PWS Information'!$E$10="NTNC",P1053="Unknown")),
(AND('[1]PWS Information'!$E$10="CWS",T1053="Multiple Family Residence",P1053="Galvanized Requiring Replacement")),
(AND('[1]PWS Information'!$E$10="CWS",P1053="Galvanized Requiring Replacement")),
(AND('[1]PWS Information'!$E$10="NTNC",T1053="Multiple Family Residence",P1053="Galvanized Requiring Replacement")))),"Tier 5",
"")))))</f>
        <v>Tier 5</v>
      </c>
      <c r="Y1053" s="24"/>
      <c r="Z1053" s="24"/>
    </row>
    <row r="1054" spans="1:26" x14ac:dyDescent="0.25">
      <c r="A1054" s="17">
        <v>1051</v>
      </c>
      <c r="B1054" s="18">
        <v>2206</v>
      </c>
      <c r="C1054" s="17" t="s">
        <v>84</v>
      </c>
      <c r="D1054" s="17" t="s">
        <v>188</v>
      </c>
      <c r="E1054" s="17">
        <v>79549</v>
      </c>
      <c r="F1054" s="18"/>
      <c r="G1054" s="18"/>
      <c r="H1054" s="18"/>
      <c r="I1054" s="21" t="s">
        <v>222</v>
      </c>
      <c r="J1054" s="22" t="s">
        <v>254</v>
      </c>
      <c r="K1054" s="22" t="s">
        <v>255</v>
      </c>
      <c r="L1054" s="22" t="s">
        <v>256</v>
      </c>
      <c r="M1054" s="21" t="s">
        <v>218</v>
      </c>
      <c r="N1054" s="23" t="s">
        <v>206</v>
      </c>
      <c r="O1054" s="22"/>
      <c r="P1054" s="31" t="str">
        <f t="shared" si="16"/>
        <v>Non-Lead</v>
      </c>
      <c r="Q1054" s="40" t="s">
        <v>254</v>
      </c>
      <c r="R1054" s="40" t="s">
        <v>254</v>
      </c>
      <c r="S1054" s="24"/>
      <c r="T1054" s="16"/>
      <c r="U1054" s="41" t="s">
        <v>255</v>
      </c>
      <c r="V1054" s="41" t="s">
        <v>255</v>
      </c>
      <c r="W1054" s="16"/>
      <c r="X1054" s="43" t="str">
        <f>IF((OR((AND('[1]PWS Information'!$E$10="CWS",T1054="Single Family Residence",P1054="Lead")),
(AND('[1]PWS Information'!$E$10="CWS",T1054="Multiple Family Residence",'[1]PWS Information'!$E$11="Yes",P1054="Lead")),
(AND('[1]PWS Information'!$E$10="NTNC",P1054="Lead")))),"Tier 1",
IF((OR((AND('[1]PWS Information'!$E$10="CWS",T1054="Multiple Family Residence",'[1]PWS Information'!$E$11="No",P1054="Lead")),
(AND('[1]PWS Information'!$E$10="CWS",T1054="Other",P1054="Lead")),
(AND(T1054="",P1054="Lead")),
(AND('[1]PWS Information'!$E$10="CWS",T1054="Building",P1054="Lead")))),"Tier 2",
IF((OR((AND('[1]PWS Information'!$E$10="CWS",T1054="Single Family Residence",P1054="Galvanized Requiring Replacement")),
(AND('[1]PWS Information'!$E$10="CWS",T1054="Single Family Residence",P1054="Galvanized Requiring Replacement",Q1054="Yes")),
(AND('[1]PWS Information'!$E$10="NTNC",T1054="Single Family Residence",P1054="Galvanized Requiring Replacement")),
(AND('[1]PWS Information'!$E$10="NTNC",T1054="Single Family Residence",Q1054="Yes")))),"Tier 3",
IF((OR((AND('[1]PWS Information'!$E$10="CWS",T1054="Single Family Residence",R1054="Yes",P1054="Non-Lead", I1054="Non-Lead - Copper",K1054="Before 1989")),
(AND('[1]PWS Information'!$E$10="CWS",T1054="Single Family Residence",R1054="Yes",P1054="Non-Lead", M1054="Non-Lead - Copper",N1054="Before 1989")))),"Tier 4",
IF((OR((AND('[1]PWS Information'!$E$10="NTNC",P1054="Non-Lead")),
(AND('[1]PWS Information'!$E$10="CWS",P1054="Non-Lead",R1054="")),
(AND('[1]PWS Information'!$E$10="CWS",P1054="Non-Lead",R1054="No")),
(AND('[1]PWS Information'!$E$10="CWS",P1054="Non-Lead",R1054="Don't Know")),
(AND('[1]PWS Information'!$E$10="CWS",P1054="Non-Lead", I1054="Non-Lead - Copper", R1054="Yes", K1054="Between 1989 and 2014")),
(AND('[1]PWS Information'!$E$10="CWS",P1054="Non-Lead", I1054="Non-Lead - Copper", R1054="Yes", K1054="After 2014")),
(AND('[1]PWS Information'!$E$10="CWS",P1054="Non-Lead", I1054="Non-Lead - Copper", R1054="Yes", K1054="Unknown")),
(AND('[1]PWS Information'!$E$10="CWS",P1054="Non-Lead", M1054="Non-Lead - Copper", R1054="Yes", N1054="Between 1989 and 2014")),
(AND('[1]PWS Information'!$E$10="CWS",P1054="Non-Lead", M1054="Non-Lead - Copper", R1054="Yes", N1054="After 2014")),
(AND('[1]PWS Information'!$E$10="CWS",P1054="Non-Lead", M1054="Non-Lead - Copper", R1054="Yes", N1054="Unknown")),
(AND('[1]PWS Information'!$E$10="CWS",P1054="Unknown")),
(AND('[1]PWS Information'!$E$10="NTNC",P1054="Unknown")),
(AND('[1]PWS Information'!$E$10="CWS",T1054="Multiple Family Residence",P1054="Galvanized Requiring Replacement")),
(AND('[1]PWS Information'!$E$10="CWS",P1054="Galvanized Requiring Replacement")),
(AND('[1]PWS Information'!$E$10="NTNC",T1054="Multiple Family Residence",P1054="Galvanized Requiring Replacement")))),"Tier 5",
"")))))</f>
        <v>Tier 5</v>
      </c>
      <c r="Y1054" s="24"/>
      <c r="Z1054" s="24"/>
    </row>
    <row r="1055" spans="1:26" x14ac:dyDescent="0.25">
      <c r="A1055" s="17">
        <v>1052</v>
      </c>
      <c r="B1055" s="18">
        <v>2306</v>
      </c>
      <c r="C1055" s="17" t="s">
        <v>84</v>
      </c>
      <c r="D1055" s="17" t="s">
        <v>188</v>
      </c>
      <c r="E1055" s="17">
        <v>79549</v>
      </c>
      <c r="F1055" s="18"/>
      <c r="G1055" s="18"/>
      <c r="H1055" s="18"/>
      <c r="I1055" s="21" t="s">
        <v>218</v>
      </c>
      <c r="J1055" s="22" t="s">
        <v>254</v>
      </c>
      <c r="K1055" s="22" t="s">
        <v>255</v>
      </c>
      <c r="L1055" s="22" t="s">
        <v>256</v>
      </c>
      <c r="M1055" s="21" t="s">
        <v>218</v>
      </c>
      <c r="N1055" s="23" t="s">
        <v>205</v>
      </c>
      <c r="O1055" s="22" t="s">
        <v>257</v>
      </c>
      <c r="P1055" s="31" t="str">
        <f t="shared" si="16"/>
        <v>Non-Lead</v>
      </c>
      <c r="Q1055" s="40" t="s">
        <v>254</v>
      </c>
      <c r="R1055" s="40" t="s">
        <v>254</v>
      </c>
      <c r="S1055" s="24"/>
      <c r="T1055" s="16"/>
      <c r="U1055" s="41" t="s">
        <v>255</v>
      </c>
      <c r="V1055" s="41" t="s">
        <v>255</v>
      </c>
      <c r="W1055" s="16"/>
      <c r="X1055" s="43" t="str">
        <f>IF((OR((AND('[1]PWS Information'!$E$10="CWS",T1055="Single Family Residence",P1055="Lead")),
(AND('[1]PWS Information'!$E$10="CWS",T1055="Multiple Family Residence",'[1]PWS Information'!$E$11="Yes",P1055="Lead")),
(AND('[1]PWS Information'!$E$10="NTNC",P1055="Lead")))),"Tier 1",
IF((OR((AND('[1]PWS Information'!$E$10="CWS",T1055="Multiple Family Residence",'[1]PWS Information'!$E$11="No",P1055="Lead")),
(AND('[1]PWS Information'!$E$10="CWS",T1055="Other",P1055="Lead")),
(AND(T1055="",P1055="Lead")),
(AND('[1]PWS Information'!$E$10="CWS",T1055="Building",P1055="Lead")))),"Tier 2",
IF((OR((AND('[1]PWS Information'!$E$10="CWS",T1055="Single Family Residence",P1055="Galvanized Requiring Replacement")),
(AND('[1]PWS Information'!$E$10="CWS",T1055="Single Family Residence",P1055="Galvanized Requiring Replacement",Q1055="Yes")),
(AND('[1]PWS Information'!$E$10="NTNC",T1055="Single Family Residence",P1055="Galvanized Requiring Replacement")),
(AND('[1]PWS Information'!$E$10="NTNC",T1055="Single Family Residence",Q1055="Yes")))),"Tier 3",
IF((OR((AND('[1]PWS Information'!$E$10="CWS",T1055="Single Family Residence",R1055="Yes",P1055="Non-Lead", I1055="Non-Lead - Copper",K1055="Before 1989")),
(AND('[1]PWS Information'!$E$10="CWS",T1055="Single Family Residence",R1055="Yes",P1055="Non-Lead", M1055="Non-Lead - Copper",N1055="Before 1989")))),"Tier 4",
IF((OR((AND('[1]PWS Information'!$E$10="NTNC",P1055="Non-Lead")),
(AND('[1]PWS Information'!$E$10="CWS",P1055="Non-Lead",R1055="")),
(AND('[1]PWS Information'!$E$10="CWS",P1055="Non-Lead",R1055="No")),
(AND('[1]PWS Information'!$E$10="CWS",P1055="Non-Lead",R1055="Don't Know")),
(AND('[1]PWS Information'!$E$10="CWS",P1055="Non-Lead", I1055="Non-Lead - Copper", R1055="Yes", K1055="Between 1989 and 2014")),
(AND('[1]PWS Information'!$E$10="CWS",P1055="Non-Lead", I1055="Non-Lead - Copper", R1055="Yes", K1055="After 2014")),
(AND('[1]PWS Information'!$E$10="CWS",P1055="Non-Lead", I1055="Non-Lead - Copper", R1055="Yes", K1055="Unknown")),
(AND('[1]PWS Information'!$E$10="CWS",P1055="Non-Lead", M1055="Non-Lead - Copper", R1055="Yes", N1055="Between 1989 and 2014")),
(AND('[1]PWS Information'!$E$10="CWS",P1055="Non-Lead", M1055="Non-Lead - Copper", R1055="Yes", N1055="After 2014")),
(AND('[1]PWS Information'!$E$10="CWS",P1055="Non-Lead", M1055="Non-Lead - Copper", R1055="Yes", N1055="Unknown")),
(AND('[1]PWS Information'!$E$10="CWS",P1055="Unknown")),
(AND('[1]PWS Information'!$E$10="NTNC",P1055="Unknown")),
(AND('[1]PWS Information'!$E$10="CWS",T1055="Multiple Family Residence",P1055="Galvanized Requiring Replacement")),
(AND('[1]PWS Information'!$E$10="CWS",P1055="Galvanized Requiring Replacement")),
(AND('[1]PWS Information'!$E$10="NTNC",T1055="Multiple Family Residence",P1055="Galvanized Requiring Replacement")))),"Tier 5",
"")))))</f>
        <v>Tier 5</v>
      </c>
      <c r="Y1055" s="24"/>
      <c r="Z1055" s="24"/>
    </row>
    <row r="1056" spans="1:26" x14ac:dyDescent="0.25">
      <c r="A1056" s="17">
        <v>1053</v>
      </c>
      <c r="B1056" s="17">
        <v>2307</v>
      </c>
      <c r="C1056" s="17" t="s">
        <v>84</v>
      </c>
      <c r="D1056" s="17" t="s">
        <v>188</v>
      </c>
      <c r="E1056" s="17">
        <v>79549</v>
      </c>
      <c r="F1056" s="17"/>
      <c r="G1056" s="17"/>
      <c r="H1056" s="17"/>
      <c r="I1056" s="25" t="s">
        <v>218</v>
      </c>
      <c r="J1056" s="22" t="s">
        <v>254</v>
      </c>
      <c r="K1056" s="22" t="s">
        <v>255</v>
      </c>
      <c r="L1056" s="22" t="s">
        <v>256</v>
      </c>
      <c r="M1056" s="25" t="s">
        <v>218</v>
      </c>
      <c r="N1056" s="30" t="s">
        <v>205</v>
      </c>
      <c r="O1056" s="22" t="s">
        <v>257</v>
      </c>
      <c r="P1056" s="31" t="str">
        <f t="shared" si="16"/>
        <v>Non-Lead</v>
      </c>
      <c r="Q1056" s="40" t="s">
        <v>254</v>
      </c>
      <c r="R1056" s="40" t="s">
        <v>254</v>
      </c>
      <c r="S1056" s="24"/>
      <c r="T1056" s="16"/>
      <c r="U1056" s="41" t="s">
        <v>255</v>
      </c>
      <c r="V1056" s="41" t="s">
        <v>255</v>
      </c>
      <c r="W1056" s="16"/>
      <c r="X1056" s="43" t="str">
        <f>IF((OR((AND('[1]PWS Information'!$E$10="CWS",T1056="Single Family Residence",P1056="Lead")),
(AND('[1]PWS Information'!$E$10="CWS",T1056="Multiple Family Residence",'[1]PWS Information'!$E$11="Yes",P1056="Lead")),
(AND('[1]PWS Information'!$E$10="NTNC",P1056="Lead")))),"Tier 1",
IF((OR((AND('[1]PWS Information'!$E$10="CWS",T1056="Multiple Family Residence",'[1]PWS Information'!$E$11="No",P1056="Lead")),
(AND('[1]PWS Information'!$E$10="CWS",T1056="Other",P1056="Lead")),
(AND(T1056="",P1056="Lead")),
(AND('[1]PWS Information'!$E$10="CWS",T1056="Building",P1056="Lead")))),"Tier 2",
IF((OR((AND('[1]PWS Information'!$E$10="CWS",T1056="Single Family Residence",P1056="Galvanized Requiring Replacement")),
(AND('[1]PWS Information'!$E$10="CWS",T1056="Single Family Residence",P1056="Galvanized Requiring Replacement",Q1056="Yes")),
(AND('[1]PWS Information'!$E$10="NTNC",T1056="Single Family Residence",P1056="Galvanized Requiring Replacement")),
(AND('[1]PWS Information'!$E$10="NTNC",T1056="Single Family Residence",Q1056="Yes")))),"Tier 3",
IF((OR((AND('[1]PWS Information'!$E$10="CWS",T1056="Single Family Residence",R1056="Yes",P1056="Non-Lead", I1056="Non-Lead - Copper",K1056="Before 1989")),
(AND('[1]PWS Information'!$E$10="CWS",T1056="Single Family Residence",R1056="Yes",P1056="Non-Lead", M1056="Non-Lead - Copper",N1056="Before 1989")))),"Tier 4",
IF((OR((AND('[1]PWS Information'!$E$10="NTNC",P1056="Non-Lead")),
(AND('[1]PWS Information'!$E$10="CWS",P1056="Non-Lead",R1056="")),
(AND('[1]PWS Information'!$E$10="CWS",P1056="Non-Lead",R1056="No")),
(AND('[1]PWS Information'!$E$10="CWS",P1056="Non-Lead",R1056="Don't Know")),
(AND('[1]PWS Information'!$E$10="CWS",P1056="Non-Lead", I1056="Non-Lead - Copper", R1056="Yes", K1056="Between 1989 and 2014")),
(AND('[1]PWS Information'!$E$10="CWS",P1056="Non-Lead", I1056="Non-Lead - Copper", R1056="Yes", K1056="After 2014")),
(AND('[1]PWS Information'!$E$10="CWS",P1056="Non-Lead", I1056="Non-Lead - Copper", R1056="Yes", K1056="Unknown")),
(AND('[1]PWS Information'!$E$10="CWS",P1056="Non-Lead", M1056="Non-Lead - Copper", R1056="Yes", N1056="Between 1989 and 2014")),
(AND('[1]PWS Information'!$E$10="CWS",P1056="Non-Lead", M1056="Non-Lead - Copper", R1056="Yes", N1056="After 2014")),
(AND('[1]PWS Information'!$E$10="CWS",P1056="Non-Lead", M1056="Non-Lead - Copper", R1056="Yes", N1056="Unknown")),
(AND('[1]PWS Information'!$E$10="CWS",P1056="Unknown")),
(AND('[1]PWS Information'!$E$10="NTNC",P1056="Unknown")),
(AND('[1]PWS Information'!$E$10="CWS",T1056="Multiple Family Residence",P1056="Galvanized Requiring Replacement")),
(AND('[1]PWS Information'!$E$10="CWS",P1056="Galvanized Requiring Replacement")),
(AND('[1]PWS Information'!$E$10="NTNC",T1056="Multiple Family Residence",P1056="Galvanized Requiring Replacement")))),"Tier 5",
"")))))</f>
        <v>Tier 5</v>
      </c>
      <c r="Y1056" s="24"/>
      <c r="Z1056" s="24"/>
    </row>
    <row r="1057" spans="1:26" x14ac:dyDescent="0.25">
      <c r="A1057" s="17">
        <v>1054</v>
      </c>
      <c r="B1057" s="17">
        <v>2308</v>
      </c>
      <c r="C1057" s="17" t="s">
        <v>84</v>
      </c>
      <c r="D1057" s="17" t="s">
        <v>188</v>
      </c>
      <c r="E1057" s="17">
        <v>79549</v>
      </c>
      <c r="F1057" s="17"/>
      <c r="G1057" s="17"/>
      <c r="H1057" s="17"/>
      <c r="I1057" s="21" t="s">
        <v>218</v>
      </c>
      <c r="J1057" s="22" t="s">
        <v>254</v>
      </c>
      <c r="K1057" s="22" t="s">
        <v>255</v>
      </c>
      <c r="L1057" s="22" t="s">
        <v>256</v>
      </c>
      <c r="M1057" s="21" t="s">
        <v>218</v>
      </c>
      <c r="N1057" s="17" t="s">
        <v>205</v>
      </c>
      <c r="O1057" s="22" t="s">
        <v>257</v>
      </c>
      <c r="P1057" s="31" t="str">
        <f t="shared" si="16"/>
        <v>Non-Lead</v>
      </c>
      <c r="Q1057" s="40" t="s">
        <v>254</v>
      </c>
      <c r="R1057" s="40" t="s">
        <v>254</v>
      </c>
      <c r="S1057" s="24"/>
      <c r="T1057" s="16"/>
      <c r="U1057" s="41" t="s">
        <v>255</v>
      </c>
      <c r="V1057" s="41" t="s">
        <v>255</v>
      </c>
      <c r="W1057" s="16"/>
      <c r="X1057" s="43" t="str">
        <f>IF((OR((AND('[1]PWS Information'!$E$10="CWS",T1057="Single Family Residence",P1057="Lead")),
(AND('[1]PWS Information'!$E$10="CWS",T1057="Multiple Family Residence",'[1]PWS Information'!$E$11="Yes",P1057="Lead")),
(AND('[1]PWS Information'!$E$10="NTNC",P1057="Lead")))),"Tier 1",
IF((OR((AND('[1]PWS Information'!$E$10="CWS",T1057="Multiple Family Residence",'[1]PWS Information'!$E$11="No",P1057="Lead")),
(AND('[1]PWS Information'!$E$10="CWS",T1057="Other",P1057="Lead")),
(AND(T1057="",P1057="Lead")),
(AND('[1]PWS Information'!$E$10="CWS",T1057="Building",P1057="Lead")))),"Tier 2",
IF((OR((AND('[1]PWS Information'!$E$10="CWS",T1057="Single Family Residence",P1057="Galvanized Requiring Replacement")),
(AND('[1]PWS Information'!$E$10="CWS",T1057="Single Family Residence",P1057="Galvanized Requiring Replacement",Q1057="Yes")),
(AND('[1]PWS Information'!$E$10="NTNC",T1057="Single Family Residence",P1057="Galvanized Requiring Replacement")),
(AND('[1]PWS Information'!$E$10="NTNC",T1057="Single Family Residence",Q1057="Yes")))),"Tier 3",
IF((OR((AND('[1]PWS Information'!$E$10="CWS",T1057="Single Family Residence",R1057="Yes",P1057="Non-Lead", I1057="Non-Lead - Copper",K1057="Before 1989")),
(AND('[1]PWS Information'!$E$10="CWS",T1057="Single Family Residence",R1057="Yes",P1057="Non-Lead", M1057="Non-Lead - Copper",N1057="Before 1989")))),"Tier 4",
IF((OR((AND('[1]PWS Information'!$E$10="NTNC",P1057="Non-Lead")),
(AND('[1]PWS Information'!$E$10="CWS",P1057="Non-Lead",R1057="")),
(AND('[1]PWS Information'!$E$10="CWS",P1057="Non-Lead",R1057="No")),
(AND('[1]PWS Information'!$E$10="CWS",P1057="Non-Lead",R1057="Don't Know")),
(AND('[1]PWS Information'!$E$10="CWS",P1057="Non-Lead", I1057="Non-Lead - Copper", R1057="Yes", K1057="Between 1989 and 2014")),
(AND('[1]PWS Information'!$E$10="CWS",P1057="Non-Lead", I1057="Non-Lead - Copper", R1057="Yes", K1057="After 2014")),
(AND('[1]PWS Information'!$E$10="CWS",P1057="Non-Lead", I1057="Non-Lead - Copper", R1057="Yes", K1057="Unknown")),
(AND('[1]PWS Information'!$E$10="CWS",P1057="Non-Lead", M1057="Non-Lead - Copper", R1057="Yes", N1057="Between 1989 and 2014")),
(AND('[1]PWS Information'!$E$10="CWS",P1057="Non-Lead", M1057="Non-Lead - Copper", R1057="Yes", N1057="After 2014")),
(AND('[1]PWS Information'!$E$10="CWS",P1057="Non-Lead", M1057="Non-Lead - Copper", R1057="Yes", N1057="Unknown")),
(AND('[1]PWS Information'!$E$10="CWS",P1057="Unknown")),
(AND('[1]PWS Information'!$E$10="NTNC",P1057="Unknown")),
(AND('[1]PWS Information'!$E$10="CWS",T1057="Multiple Family Residence",P1057="Galvanized Requiring Replacement")),
(AND('[1]PWS Information'!$E$10="CWS",P1057="Galvanized Requiring Replacement")),
(AND('[1]PWS Information'!$E$10="NTNC",T1057="Multiple Family Residence",P1057="Galvanized Requiring Replacement")))),"Tier 5",
"")))))</f>
        <v>Tier 5</v>
      </c>
      <c r="Y1057" s="24"/>
      <c r="Z1057" s="24"/>
    </row>
    <row r="1058" spans="1:26" x14ac:dyDescent="0.25">
      <c r="A1058" s="17">
        <v>1055</v>
      </c>
      <c r="B1058" s="17">
        <v>2311</v>
      </c>
      <c r="C1058" s="17" t="s">
        <v>84</v>
      </c>
      <c r="D1058" s="17" t="s">
        <v>188</v>
      </c>
      <c r="E1058" s="17">
        <v>79549</v>
      </c>
      <c r="F1058" s="17"/>
      <c r="G1058" s="17"/>
      <c r="H1058" s="17"/>
      <c r="I1058" s="21" t="s">
        <v>218</v>
      </c>
      <c r="J1058" s="22" t="s">
        <v>254</v>
      </c>
      <c r="K1058" s="22" t="s">
        <v>255</v>
      </c>
      <c r="L1058" s="22" t="s">
        <v>256</v>
      </c>
      <c r="M1058" s="21" t="s">
        <v>221</v>
      </c>
      <c r="N1058" s="17" t="s">
        <v>205</v>
      </c>
      <c r="O1058" s="22"/>
      <c r="P1058" s="31" t="str">
        <f t="shared" si="16"/>
        <v>Non-Lead</v>
      </c>
      <c r="Q1058" s="40" t="s">
        <v>254</v>
      </c>
      <c r="R1058" s="40" t="s">
        <v>254</v>
      </c>
      <c r="S1058" s="24"/>
      <c r="T1058" s="16"/>
      <c r="U1058" s="41" t="s">
        <v>255</v>
      </c>
      <c r="V1058" s="41" t="s">
        <v>255</v>
      </c>
      <c r="W1058" s="16"/>
      <c r="X1058" s="43" t="str">
        <f>IF((OR((AND('[1]PWS Information'!$E$10="CWS",T1058="Single Family Residence",P1058="Lead")),
(AND('[1]PWS Information'!$E$10="CWS",T1058="Multiple Family Residence",'[1]PWS Information'!$E$11="Yes",P1058="Lead")),
(AND('[1]PWS Information'!$E$10="NTNC",P1058="Lead")))),"Tier 1",
IF((OR((AND('[1]PWS Information'!$E$10="CWS",T1058="Multiple Family Residence",'[1]PWS Information'!$E$11="No",P1058="Lead")),
(AND('[1]PWS Information'!$E$10="CWS",T1058="Other",P1058="Lead")),
(AND(T1058="",P1058="Lead")),
(AND('[1]PWS Information'!$E$10="CWS",T1058="Building",P1058="Lead")))),"Tier 2",
IF((OR((AND('[1]PWS Information'!$E$10="CWS",T1058="Single Family Residence",P1058="Galvanized Requiring Replacement")),
(AND('[1]PWS Information'!$E$10="CWS",T1058="Single Family Residence",P1058="Galvanized Requiring Replacement",Q1058="Yes")),
(AND('[1]PWS Information'!$E$10="NTNC",T1058="Single Family Residence",P1058="Galvanized Requiring Replacement")),
(AND('[1]PWS Information'!$E$10="NTNC",T1058="Single Family Residence",Q1058="Yes")))),"Tier 3",
IF((OR((AND('[1]PWS Information'!$E$10="CWS",T1058="Single Family Residence",R1058="Yes",P1058="Non-Lead", I1058="Non-Lead - Copper",K1058="Before 1989")),
(AND('[1]PWS Information'!$E$10="CWS",T1058="Single Family Residence",R1058="Yes",P1058="Non-Lead", M1058="Non-Lead - Copper",N1058="Before 1989")))),"Tier 4",
IF((OR((AND('[1]PWS Information'!$E$10="NTNC",P1058="Non-Lead")),
(AND('[1]PWS Information'!$E$10="CWS",P1058="Non-Lead",R1058="")),
(AND('[1]PWS Information'!$E$10="CWS",P1058="Non-Lead",R1058="No")),
(AND('[1]PWS Information'!$E$10="CWS",P1058="Non-Lead",R1058="Don't Know")),
(AND('[1]PWS Information'!$E$10="CWS",P1058="Non-Lead", I1058="Non-Lead - Copper", R1058="Yes", K1058="Between 1989 and 2014")),
(AND('[1]PWS Information'!$E$10="CWS",P1058="Non-Lead", I1058="Non-Lead - Copper", R1058="Yes", K1058="After 2014")),
(AND('[1]PWS Information'!$E$10="CWS",P1058="Non-Lead", I1058="Non-Lead - Copper", R1058="Yes", K1058="Unknown")),
(AND('[1]PWS Information'!$E$10="CWS",P1058="Non-Lead", M1058="Non-Lead - Copper", R1058="Yes", N1058="Between 1989 and 2014")),
(AND('[1]PWS Information'!$E$10="CWS",P1058="Non-Lead", M1058="Non-Lead - Copper", R1058="Yes", N1058="After 2014")),
(AND('[1]PWS Information'!$E$10="CWS",P1058="Non-Lead", M1058="Non-Lead - Copper", R1058="Yes", N1058="Unknown")),
(AND('[1]PWS Information'!$E$10="CWS",P1058="Unknown")),
(AND('[1]PWS Information'!$E$10="NTNC",P1058="Unknown")),
(AND('[1]PWS Information'!$E$10="CWS",T1058="Multiple Family Residence",P1058="Galvanized Requiring Replacement")),
(AND('[1]PWS Information'!$E$10="CWS",P1058="Galvanized Requiring Replacement")),
(AND('[1]PWS Information'!$E$10="NTNC",T1058="Multiple Family Residence",P1058="Galvanized Requiring Replacement")))),"Tier 5",
"")))))</f>
        <v>Tier 5</v>
      </c>
      <c r="Y1058" s="24"/>
      <c r="Z1058" s="24"/>
    </row>
    <row r="1059" spans="1:26" x14ac:dyDescent="0.25">
      <c r="A1059" s="17">
        <v>1056</v>
      </c>
      <c r="B1059" s="17">
        <v>2402</v>
      </c>
      <c r="C1059" s="17" t="s">
        <v>84</v>
      </c>
      <c r="D1059" s="17" t="s">
        <v>188</v>
      </c>
      <c r="E1059" s="17">
        <v>79549</v>
      </c>
      <c r="F1059" s="17"/>
      <c r="G1059" s="17"/>
      <c r="H1059" s="17"/>
      <c r="I1059" s="21" t="s">
        <v>218</v>
      </c>
      <c r="J1059" s="22" t="s">
        <v>254</v>
      </c>
      <c r="K1059" s="22" t="s">
        <v>255</v>
      </c>
      <c r="L1059" s="22" t="s">
        <v>256</v>
      </c>
      <c r="M1059" s="21" t="s">
        <v>218</v>
      </c>
      <c r="N1059" s="17" t="s">
        <v>205</v>
      </c>
      <c r="O1059" s="22" t="s">
        <v>257</v>
      </c>
      <c r="P1059" s="31" t="str">
        <f t="shared" si="16"/>
        <v>Non-Lead</v>
      </c>
      <c r="Q1059" s="40" t="s">
        <v>254</v>
      </c>
      <c r="R1059" s="40" t="s">
        <v>254</v>
      </c>
      <c r="S1059" s="24"/>
      <c r="T1059" s="16"/>
      <c r="U1059" s="41" t="s">
        <v>255</v>
      </c>
      <c r="V1059" s="41" t="s">
        <v>255</v>
      </c>
      <c r="W1059" s="16"/>
      <c r="X1059" s="43" t="str">
        <f>IF((OR((AND('[1]PWS Information'!$E$10="CWS",T1059="Single Family Residence",P1059="Lead")),
(AND('[1]PWS Information'!$E$10="CWS",T1059="Multiple Family Residence",'[1]PWS Information'!$E$11="Yes",P1059="Lead")),
(AND('[1]PWS Information'!$E$10="NTNC",P1059="Lead")))),"Tier 1",
IF((OR((AND('[1]PWS Information'!$E$10="CWS",T1059="Multiple Family Residence",'[1]PWS Information'!$E$11="No",P1059="Lead")),
(AND('[1]PWS Information'!$E$10="CWS",T1059="Other",P1059="Lead")),
(AND(T1059="",P1059="Lead")),
(AND('[1]PWS Information'!$E$10="CWS",T1059="Building",P1059="Lead")))),"Tier 2",
IF((OR((AND('[1]PWS Information'!$E$10="CWS",T1059="Single Family Residence",P1059="Galvanized Requiring Replacement")),
(AND('[1]PWS Information'!$E$10="CWS",T1059="Single Family Residence",P1059="Galvanized Requiring Replacement",Q1059="Yes")),
(AND('[1]PWS Information'!$E$10="NTNC",T1059="Single Family Residence",P1059="Galvanized Requiring Replacement")),
(AND('[1]PWS Information'!$E$10="NTNC",T1059="Single Family Residence",Q1059="Yes")))),"Tier 3",
IF((OR((AND('[1]PWS Information'!$E$10="CWS",T1059="Single Family Residence",R1059="Yes",P1059="Non-Lead", I1059="Non-Lead - Copper",K1059="Before 1989")),
(AND('[1]PWS Information'!$E$10="CWS",T1059="Single Family Residence",R1059="Yes",P1059="Non-Lead", M1059="Non-Lead - Copper",N1059="Before 1989")))),"Tier 4",
IF((OR((AND('[1]PWS Information'!$E$10="NTNC",P1059="Non-Lead")),
(AND('[1]PWS Information'!$E$10="CWS",P1059="Non-Lead",R1059="")),
(AND('[1]PWS Information'!$E$10="CWS",P1059="Non-Lead",R1059="No")),
(AND('[1]PWS Information'!$E$10="CWS",P1059="Non-Lead",R1059="Don't Know")),
(AND('[1]PWS Information'!$E$10="CWS",P1059="Non-Lead", I1059="Non-Lead - Copper", R1059="Yes", K1059="Between 1989 and 2014")),
(AND('[1]PWS Information'!$E$10="CWS",P1059="Non-Lead", I1059="Non-Lead - Copper", R1059="Yes", K1059="After 2014")),
(AND('[1]PWS Information'!$E$10="CWS",P1059="Non-Lead", I1059="Non-Lead - Copper", R1059="Yes", K1059="Unknown")),
(AND('[1]PWS Information'!$E$10="CWS",P1059="Non-Lead", M1059="Non-Lead - Copper", R1059="Yes", N1059="Between 1989 and 2014")),
(AND('[1]PWS Information'!$E$10="CWS",P1059="Non-Lead", M1059="Non-Lead - Copper", R1059="Yes", N1059="After 2014")),
(AND('[1]PWS Information'!$E$10="CWS",P1059="Non-Lead", M1059="Non-Lead - Copper", R1059="Yes", N1059="Unknown")),
(AND('[1]PWS Information'!$E$10="CWS",P1059="Unknown")),
(AND('[1]PWS Information'!$E$10="NTNC",P1059="Unknown")),
(AND('[1]PWS Information'!$E$10="CWS",T1059="Multiple Family Residence",P1059="Galvanized Requiring Replacement")),
(AND('[1]PWS Information'!$E$10="CWS",P1059="Galvanized Requiring Replacement")),
(AND('[1]PWS Information'!$E$10="NTNC",T1059="Multiple Family Residence",P1059="Galvanized Requiring Replacement")))),"Tier 5",
"")))))</f>
        <v>Tier 5</v>
      </c>
      <c r="Y1059" s="24"/>
      <c r="Z1059" s="24"/>
    </row>
    <row r="1060" spans="1:26" x14ac:dyDescent="0.25">
      <c r="A1060" s="17">
        <v>1057</v>
      </c>
      <c r="B1060" s="18">
        <v>2407</v>
      </c>
      <c r="C1060" s="17" t="s">
        <v>84</v>
      </c>
      <c r="D1060" s="17" t="s">
        <v>188</v>
      </c>
      <c r="E1060" s="17">
        <v>79549</v>
      </c>
      <c r="F1060" s="18"/>
      <c r="G1060" s="18"/>
      <c r="H1060" s="18"/>
      <c r="I1060" s="25" t="s">
        <v>218</v>
      </c>
      <c r="J1060" s="22" t="s">
        <v>254</v>
      </c>
      <c r="K1060" s="22" t="s">
        <v>255</v>
      </c>
      <c r="L1060" s="22" t="s">
        <v>256</v>
      </c>
      <c r="M1060" s="25" t="s">
        <v>218</v>
      </c>
      <c r="N1060" s="30" t="s">
        <v>205</v>
      </c>
      <c r="O1060" s="22" t="s">
        <v>257</v>
      </c>
      <c r="P1060" s="31" t="str">
        <f t="shared" si="16"/>
        <v>Non-Lead</v>
      </c>
      <c r="Q1060" s="40" t="s">
        <v>254</v>
      </c>
      <c r="R1060" s="40" t="s">
        <v>254</v>
      </c>
      <c r="S1060" s="24"/>
      <c r="T1060" s="16"/>
      <c r="U1060" s="41" t="s">
        <v>255</v>
      </c>
      <c r="V1060" s="41" t="s">
        <v>255</v>
      </c>
      <c r="W1060" s="16"/>
      <c r="X1060" s="43" t="str">
        <f>IF((OR((AND('[1]PWS Information'!$E$10="CWS",T1060="Single Family Residence",P1060="Lead")),
(AND('[1]PWS Information'!$E$10="CWS",T1060="Multiple Family Residence",'[1]PWS Information'!$E$11="Yes",P1060="Lead")),
(AND('[1]PWS Information'!$E$10="NTNC",P1060="Lead")))),"Tier 1",
IF((OR((AND('[1]PWS Information'!$E$10="CWS",T1060="Multiple Family Residence",'[1]PWS Information'!$E$11="No",P1060="Lead")),
(AND('[1]PWS Information'!$E$10="CWS",T1060="Other",P1060="Lead")),
(AND(T1060="",P1060="Lead")),
(AND('[1]PWS Information'!$E$10="CWS",T1060="Building",P1060="Lead")))),"Tier 2",
IF((OR((AND('[1]PWS Information'!$E$10="CWS",T1060="Single Family Residence",P1060="Galvanized Requiring Replacement")),
(AND('[1]PWS Information'!$E$10="CWS",T1060="Single Family Residence",P1060="Galvanized Requiring Replacement",Q1060="Yes")),
(AND('[1]PWS Information'!$E$10="NTNC",T1060="Single Family Residence",P1060="Galvanized Requiring Replacement")),
(AND('[1]PWS Information'!$E$10="NTNC",T1060="Single Family Residence",Q1060="Yes")))),"Tier 3",
IF((OR((AND('[1]PWS Information'!$E$10="CWS",T1060="Single Family Residence",R1060="Yes",P1060="Non-Lead", I1060="Non-Lead - Copper",K1060="Before 1989")),
(AND('[1]PWS Information'!$E$10="CWS",T1060="Single Family Residence",R1060="Yes",P1060="Non-Lead", M1060="Non-Lead - Copper",N1060="Before 1989")))),"Tier 4",
IF((OR((AND('[1]PWS Information'!$E$10="NTNC",P1060="Non-Lead")),
(AND('[1]PWS Information'!$E$10="CWS",P1060="Non-Lead",R1060="")),
(AND('[1]PWS Information'!$E$10="CWS",P1060="Non-Lead",R1060="No")),
(AND('[1]PWS Information'!$E$10="CWS",P1060="Non-Lead",R1060="Don't Know")),
(AND('[1]PWS Information'!$E$10="CWS",P1060="Non-Lead", I1060="Non-Lead - Copper", R1060="Yes", K1060="Between 1989 and 2014")),
(AND('[1]PWS Information'!$E$10="CWS",P1060="Non-Lead", I1060="Non-Lead - Copper", R1060="Yes", K1060="After 2014")),
(AND('[1]PWS Information'!$E$10="CWS",P1060="Non-Lead", I1060="Non-Lead - Copper", R1060="Yes", K1060="Unknown")),
(AND('[1]PWS Information'!$E$10="CWS",P1060="Non-Lead", M1060="Non-Lead - Copper", R1060="Yes", N1060="Between 1989 and 2014")),
(AND('[1]PWS Information'!$E$10="CWS",P1060="Non-Lead", M1060="Non-Lead - Copper", R1060="Yes", N1060="After 2014")),
(AND('[1]PWS Information'!$E$10="CWS",P1060="Non-Lead", M1060="Non-Lead - Copper", R1060="Yes", N1060="Unknown")),
(AND('[1]PWS Information'!$E$10="CWS",P1060="Unknown")),
(AND('[1]PWS Information'!$E$10="NTNC",P1060="Unknown")),
(AND('[1]PWS Information'!$E$10="CWS",T1060="Multiple Family Residence",P1060="Galvanized Requiring Replacement")),
(AND('[1]PWS Information'!$E$10="CWS",P1060="Galvanized Requiring Replacement")),
(AND('[1]PWS Information'!$E$10="NTNC",T1060="Multiple Family Residence",P1060="Galvanized Requiring Replacement")))),"Tier 5",
"")))))</f>
        <v>Tier 5</v>
      </c>
      <c r="Y1060" s="24"/>
      <c r="Z1060" s="24"/>
    </row>
    <row r="1061" spans="1:26" x14ac:dyDescent="0.25">
      <c r="A1061" s="17">
        <v>1058</v>
      </c>
      <c r="B1061" s="18">
        <v>2408</v>
      </c>
      <c r="C1061" s="17" t="s">
        <v>84</v>
      </c>
      <c r="D1061" s="17" t="s">
        <v>188</v>
      </c>
      <c r="E1061" s="17">
        <v>79549</v>
      </c>
      <c r="F1061" s="18"/>
      <c r="G1061" s="18"/>
      <c r="H1061" s="18"/>
      <c r="I1061" s="21" t="s">
        <v>218</v>
      </c>
      <c r="J1061" s="22" t="s">
        <v>254</v>
      </c>
      <c r="K1061" s="22" t="s">
        <v>255</v>
      </c>
      <c r="L1061" s="22" t="s">
        <v>256</v>
      </c>
      <c r="M1061" s="21" t="s">
        <v>222</v>
      </c>
      <c r="N1061" s="23" t="s">
        <v>205</v>
      </c>
      <c r="O1061" s="22" t="s">
        <v>257</v>
      </c>
      <c r="P1061" s="31" t="str">
        <f t="shared" si="16"/>
        <v>Galvanized Requiring Replacement</v>
      </c>
      <c r="Q1061" s="40" t="s">
        <v>254</v>
      </c>
      <c r="R1061" s="40" t="s">
        <v>254</v>
      </c>
      <c r="S1061" s="24"/>
      <c r="T1061" s="16"/>
      <c r="U1061" s="41" t="s">
        <v>255</v>
      </c>
      <c r="V1061" s="41" t="s">
        <v>255</v>
      </c>
      <c r="W1061" s="16"/>
      <c r="X1061" s="43" t="str">
        <f>IF((OR((AND('[1]PWS Information'!$E$10="CWS",T1061="Single Family Residence",P1061="Lead")),
(AND('[1]PWS Information'!$E$10="CWS",T1061="Multiple Family Residence",'[1]PWS Information'!$E$11="Yes",P1061="Lead")),
(AND('[1]PWS Information'!$E$10="NTNC",P1061="Lead")))),"Tier 1",
IF((OR((AND('[1]PWS Information'!$E$10="CWS",T1061="Multiple Family Residence",'[1]PWS Information'!$E$11="No",P1061="Lead")),
(AND('[1]PWS Information'!$E$10="CWS",T1061="Other",P1061="Lead")),
(AND(T1061="",P1061="Lead")),
(AND('[1]PWS Information'!$E$10="CWS",T1061="Building",P1061="Lead")))),"Tier 2",
IF((OR((AND('[1]PWS Information'!$E$10="CWS",T1061="Single Family Residence",P1061="Galvanized Requiring Replacement")),
(AND('[1]PWS Information'!$E$10="CWS",T1061="Single Family Residence",P1061="Galvanized Requiring Replacement",Q1061="Yes")),
(AND('[1]PWS Information'!$E$10="NTNC",T1061="Single Family Residence",P1061="Galvanized Requiring Replacement")),
(AND('[1]PWS Information'!$E$10="NTNC",T1061="Single Family Residence",Q1061="Yes")))),"Tier 3",
IF((OR((AND('[1]PWS Information'!$E$10="CWS",T1061="Single Family Residence",R1061="Yes",P1061="Non-Lead", I1061="Non-Lead - Copper",K1061="Before 1989")),
(AND('[1]PWS Information'!$E$10="CWS",T1061="Single Family Residence",R1061="Yes",P1061="Non-Lead", M1061="Non-Lead - Copper",N1061="Before 1989")))),"Tier 4",
IF((OR((AND('[1]PWS Information'!$E$10="NTNC",P1061="Non-Lead")),
(AND('[1]PWS Information'!$E$10="CWS",P1061="Non-Lead",R1061="")),
(AND('[1]PWS Information'!$E$10="CWS",P1061="Non-Lead",R1061="No")),
(AND('[1]PWS Information'!$E$10="CWS",P1061="Non-Lead",R1061="Don't Know")),
(AND('[1]PWS Information'!$E$10="CWS",P1061="Non-Lead", I1061="Non-Lead - Copper", R1061="Yes", K1061="Between 1989 and 2014")),
(AND('[1]PWS Information'!$E$10="CWS",P1061="Non-Lead", I1061="Non-Lead - Copper", R1061="Yes", K1061="After 2014")),
(AND('[1]PWS Information'!$E$10="CWS",P1061="Non-Lead", I1061="Non-Lead - Copper", R1061="Yes", K1061="Unknown")),
(AND('[1]PWS Information'!$E$10="CWS",P1061="Non-Lead", M1061="Non-Lead - Copper", R1061="Yes", N1061="Between 1989 and 2014")),
(AND('[1]PWS Information'!$E$10="CWS",P1061="Non-Lead", M1061="Non-Lead - Copper", R1061="Yes", N1061="After 2014")),
(AND('[1]PWS Information'!$E$10="CWS",P1061="Non-Lead", M1061="Non-Lead - Copper", R1061="Yes", N1061="Unknown")),
(AND('[1]PWS Information'!$E$10="CWS",P1061="Unknown")),
(AND('[1]PWS Information'!$E$10="NTNC",P1061="Unknown")),
(AND('[1]PWS Information'!$E$10="CWS",T1061="Multiple Family Residence",P1061="Galvanized Requiring Replacement")),
(AND('[1]PWS Information'!$E$10="CWS",P1061="Galvanized Requiring Replacement")),
(AND('[1]PWS Information'!$E$10="NTNC",T1061="Multiple Family Residence",P1061="Galvanized Requiring Replacement")))),"Tier 5",
"")))))</f>
        <v>Tier 5</v>
      </c>
      <c r="Y1061" s="24"/>
      <c r="Z1061" s="24"/>
    </row>
    <row r="1062" spans="1:26" x14ac:dyDescent="0.25">
      <c r="A1062" s="17">
        <v>1059</v>
      </c>
      <c r="B1062" s="17">
        <v>2412</v>
      </c>
      <c r="C1062" s="17" t="s">
        <v>84</v>
      </c>
      <c r="D1062" s="17" t="s">
        <v>188</v>
      </c>
      <c r="E1062" s="17">
        <v>79549</v>
      </c>
      <c r="F1062" s="17"/>
      <c r="G1062" s="17"/>
      <c r="H1062" s="17"/>
      <c r="I1062" s="21" t="s">
        <v>218</v>
      </c>
      <c r="J1062" s="22" t="s">
        <v>254</v>
      </c>
      <c r="K1062" s="22" t="s">
        <v>255</v>
      </c>
      <c r="L1062" s="22" t="s">
        <v>256</v>
      </c>
      <c r="M1062" s="21" t="s">
        <v>222</v>
      </c>
      <c r="N1062" s="23" t="s">
        <v>205</v>
      </c>
      <c r="O1062" s="22" t="s">
        <v>257</v>
      </c>
      <c r="P1062" s="31" t="str">
        <f t="shared" si="16"/>
        <v>Galvanized Requiring Replacement</v>
      </c>
      <c r="Q1062" s="40" t="s">
        <v>254</v>
      </c>
      <c r="R1062" s="40" t="s">
        <v>254</v>
      </c>
      <c r="S1062" s="24"/>
      <c r="T1062" s="16"/>
      <c r="U1062" s="41" t="s">
        <v>255</v>
      </c>
      <c r="V1062" s="41" t="s">
        <v>255</v>
      </c>
      <c r="W1062" s="16"/>
      <c r="X1062" s="43" t="str">
        <f>IF((OR((AND('[1]PWS Information'!$E$10="CWS",T1062="Single Family Residence",P1062="Lead")),
(AND('[1]PWS Information'!$E$10="CWS",T1062="Multiple Family Residence",'[1]PWS Information'!$E$11="Yes",P1062="Lead")),
(AND('[1]PWS Information'!$E$10="NTNC",P1062="Lead")))),"Tier 1",
IF((OR((AND('[1]PWS Information'!$E$10="CWS",T1062="Multiple Family Residence",'[1]PWS Information'!$E$11="No",P1062="Lead")),
(AND('[1]PWS Information'!$E$10="CWS",T1062="Other",P1062="Lead")),
(AND(T1062="",P1062="Lead")),
(AND('[1]PWS Information'!$E$10="CWS",T1062="Building",P1062="Lead")))),"Tier 2",
IF((OR((AND('[1]PWS Information'!$E$10="CWS",T1062="Single Family Residence",P1062="Galvanized Requiring Replacement")),
(AND('[1]PWS Information'!$E$10="CWS",T1062="Single Family Residence",P1062="Galvanized Requiring Replacement",Q1062="Yes")),
(AND('[1]PWS Information'!$E$10="NTNC",T1062="Single Family Residence",P1062="Galvanized Requiring Replacement")),
(AND('[1]PWS Information'!$E$10="NTNC",T1062="Single Family Residence",Q1062="Yes")))),"Tier 3",
IF((OR((AND('[1]PWS Information'!$E$10="CWS",T1062="Single Family Residence",R1062="Yes",P1062="Non-Lead", I1062="Non-Lead - Copper",K1062="Before 1989")),
(AND('[1]PWS Information'!$E$10="CWS",T1062="Single Family Residence",R1062="Yes",P1062="Non-Lead", M1062="Non-Lead - Copper",N1062="Before 1989")))),"Tier 4",
IF((OR((AND('[1]PWS Information'!$E$10="NTNC",P1062="Non-Lead")),
(AND('[1]PWS Information'!$E$10="CWS",P1062="Non-Lead",R1062="")),
(AND('[1]PWS Information'!$E$10="CWS",P1062="Non-Lead",R1062="No")),
(AND('[1]PWS Information'!$E$10="CWS",P1062="Non-Lead",R1062="Don't Know")),
(AND('[1]PWS Information'!$E$10="CWS",P1062="Non-Lead", I1062="Non-Lead - Copper", R1062="Yes", K1062="Between 1989 and 2014")),
(AND('[1]PWS Information'!$E$10="CWS",P1062="Non-Lead", I1062="Non-Lead - Copper", R1062="Yes", K1062="After 2014")),
(AND('[1]PWS Information'!$E$10="CWS",P1062="Non-Lead", I1062="Non-Lead - Copper", R1062="Yes", K1062="Unknown")),
(AND('[1]PWS Information'!$E$10="CWS",P1062="Non-Lead", M1062="Non-Lead - Copper", R1062="Yes", N1062="Between 1989 and 2014")),
(AND('[1]PWS Information'!$E$10="CWS",P1062="Non-Lead", M1062="Non-Lead - Copper", R1062="Yes", N1062="After 2014")),
(AND('[1]PWS Information'!$E$10="CWS",P1062="Non-Lead", M1062="Non-Lead - Copper", R1062="Yes", N1062="Unknown")),
(AND('[1]PWS Information'!$E$10="CWS",P1062="Unknown")),
(AND('[1]PWS Information'!$E$10="NTNC",P1062="Unknown")),
(AND('[1]PWS Information'!$E$10="CWS",T1062="Multiple Family Residence",P1062="Galvanized Requiring Replacement")),
(AND('[1]PWS Information'!$E$10="CWS",P1062="Galvanized Requiring Replacement")),
(AND('[1]PWS Information'!$E$10="NTNC",T1062="Multiple Family Residence",P1062="Galvanized Requiring Replacement")))),"Tier 5",
"")))))</f>
        <v>Tier 5</v>
      </c>
      <c r="Y1062" s="24"/>
      <c r="Z1062" s="24"/>
    </row>
    <row r="1063" spans="1:26" x14ac:dyDescent="0.25">
      <c r="A1063" s="17">
        <v>1060</v>
      </c>
      <c r="B1063" s="17">
        <v>2506</v>
      </c>
      <c r="C1063" s="17" t="s">
        <v>84</v>
      </c>
      <c r="D1063" s="17" t="s">
        <v>188</v>
      </c>
      <c r="E1063" s="17">
        <v>79549</v>
      </c>
      <c r="F1063" s="17"/>
      <c r="G1063" s="17"/>
      <c r="H1063" s="17"/>
      <c r="I1063" s="21" t="s">
        <v>218</v>
      </c>
      <c r="J1063" s="22" t="s">
        <v>254</v>
      </c>
      <c r="K1063" s="22" t="s">
        <v>255</v>
      </c>
      <c r="L1063" s="22" t="s">
        <v>256</v>
      </c>
      <c r="M1063" s="21" t="s">
        <v>218</v>
      </c>
      <c r="N1063" s="17" t="s">
        <v>205</v>
      </c>
      <c r="O1063" s="22" t="s">
        <v>257</v>
      </c>
      <c r="P1063" s="31" t="str">
        <f t="shared" si="16"/>
        <v>Non-Lead</v>
      </c>
      <c r="Q1063" s="40" t="s">
        <v>254</v>
      </c>
      <c r="R1063" s="40" t="s">
        <v>254</v>
      </c>
      <c r="S1063" s="24"/>
      <c r="T1063" s="16"/>
      <c r="U1063" s="41" t="s">
        <v>255</v>
      </c>
      <c r="V1063" s="41" t="s">
        <v>255</v>
      </c>
      <c r="W1063" s="16"/>
      <c r="X1063" s="43" t="str">
        <f>IF((OR((AND('[1]PWS Information'!$E$10="CWS",T1063="Single Family Residence",P1063="Lead")),
(AND('[1]PWS Information'!$E$10="CWS",T1063="Multiple Family Residence",'[1]PWS Information'!$E$11="Yes",P1063="Lead")),
(AND('[1]PWS Information'!$E$10="NTNC",P1063="Lead")))),"Tier 1",
IF((OR((AND('[1]PWS Information'!$E$10="CWS",T1063="Multiple Family Residence",'[1]PWS Information'!$E$11="No",P1063="Lead")),
(AND('[1]PWS Information'!$E$10="CWS",T1063="Other",P1063="Lead")),
(AND(T1063="",P1063="Lead")),
(AND('[1]PWS Information'!$E$10="CWS",T1063="Building",P1063="Lead")))),"Tier 2",
IF((OR((AND('[1]PWS Information'!$E$10="CWS",T1063="Single Family Residence",P1063="Galvanized Requiring Replacement")),
(AND('[1]PWS Information'!$E$10="CWS",T1063="Single Family Residence",P1063="Galvanized Requiring Replacement",Q1063="Yes")),
(AND('[1]PWS Information'!$E$10="NTNC",T1063="Single Family Residence",P1063="Galvanized Requiring Replacement")),
(AND('[1]PWS Information'!$E$10="NTNC",T1063="Single Family Residence",Q1063="Yes")))),"Tier 3",
IF((OR((AND('[1]PWS Information'!$E$10="CWS",T1063="Single Family Residence",R1063="Yes",P1063="Non-Lead", I1063="Non-Lead - Copper",K1063="Before 1989")),
(AND('[1]PWS Information'!$E$10="CWS",T1063="Single Family Residence",R1063="Yes",P1063="Non-Lead", M1063="Non-Lead - Copper",N1063="Before 1989")))),"Tier 4",
IF((OR((AND('[1]PWS Information'!$E$10="NTNC",P1063="Non-Lead")),
(AND('[1]PWS Information'!$E$10="CWS",P1063="Non-Lead",R1063="")),
(AND('[1]PWS Information'!$E$10="CWS",P1063="Non-Lead",R1063="No")),
(AND('[1]PWS Information'!$E$10="CWS",P1063="Non-Lead",R1063="Don't Know")),
(AND('[1]PWS Information'!$E$10="CWS",P1063="Non-Lead", I1063="Non-Lead - Copper", R1063="Yes", K1063="Between 1989 and 2014")),
(AND('[1]PWS Information'!$E$10="CWS",P1063="Non-Lead", I1063="Non-Lead - Copper", R1063="Yes", K1063="After 2014")),
(AND('[1]PWS Information'!$E$10="CWS",P1063="Non-Lead", I1063="Non-Lead - Copper", R1063="Yes", K1063="Unknown")),
(AND('[1]PWS Information'!$E$10="CWS",P1063="Non-Lead", M1063="Non-Lead - Copper", R1063="Yes", N1063="Between 1989 and 2014")),
(AND('[1]PWS Information'!$E$10="CWS",P1063="Non-Lead", M1063="Non-Lead - Copper", R1063="Yes", N1063="After 2014")),
(AND('[1]PWS Information'!$E$10="CWS",P1063="Non-Lead", M1063="Non-Lead - Copper", R1063="Yes", N1063="Unknown")),
(AND('[1]PWS Information'!$E$10="CWS",P1063="Unknown")),
(AND('[1]PWS Information'!$E$10="NTNC",P1063="Unknown")),
(AND('[1]PWS Information'!$E$10="CWS",T1063="Multiple Family Residence",P1063="Galvanized Requiring Replacement")),
(AND('[1]PWS Information'!$E$10="CWS",P1063="Galvanized Requiring Replacement")),
(AND('[1]PWS Information'!$E$10="NTNC",T1063="Multiple Family Residence",P1063="Galvanized Requiring Replacement")))),"Tier 5",
"")))))</f>
        <v>Tier 5</v>
      </c>
      <c r="Y1063" s="24"/>
      <c r="Z1063" s="24"/>
    </row>
    <row r="1064" spans="1:26" x14ac:dyDescent="0.25">
      <c r="A1064" s="17">
        <v>1061</v>
      </c>
      <c r="B1064" s="18">
        <v>2509</v>
      </c>
      <c r="C1064" s="17" t="s">
        <v>84</v>
      </c>
      <c r="D1064" s="17" t="s">
        <v>188</v>
      </c>
      <c r="E1064" s="17">
        <v>79549</v>
      </c>
      <c r="F1064" s="18"/>
      <c r="G1064" s="18"/>
      <c r="H1064" s="18"/>
      <c r="I1064" s="21" t="s">
        <v>218</v>
      </c>
      <c r="J1064" s="22" t="s">
        <v>254</v>
      </c>
      <c r="K1064" s="22" t="s">
        <v>255</v>
      </c>
      <c r="L1064" s="22" t="s">
        <v>256</v>
      </c>
      <c r="M1064" s="21" t="s">
        <v>218</v>
      </c>
      <c r="N1064" s="23" t="s">
        <v>205</v>
      </c>
      <c r="O1064" s="22"/>
      <c r="P1064" s="31" t="str">
        <f t="shared" si="16"/>
        <v>Non-Lead</v>
      </c>
      <c r="Q1064" s="40" t="s">
        <v>254</v>
      </c>
      <c r="R1064" s="40" t="s">
        <v>254</v>
      </c>
      <c r="S1064" s="24"/>
      <c r="T1064" s="16"/>
      <c r="U1064" s="41" t="s">
        <v>255</v>
      </c>
      <c r="V1064" s="41" t="s">
        <v>255</v>
      </c>
      <c r="W1064" s="16"/>
      <c r="X1064" s="43" t="str">
        <f>IF((OR((AND('[1]PWS Information'!$E$10="CWS",T1064="Single Family Residence",P1064="Lead")),
(AND('[1]PWS Information'!$E$10="CWS",T1064="Multiple Family Residence",'[1]PWS Information'!$E$11="Yes",P1064="Lead")),
(AND('[1]PWS Information'!$E$10="NTNC",P1064="Lead")))),"Tier 1",
IF((OR((AND('[1]PWS Information'!$E$10="CWS",T1064="Multiple Family Residence",'[1]PWS Information'!$E$11="No",P1064="Lead")),
(AND('[1]PWS Information'!$E$10="CWS",T1064="Other",P1064="Lead")),
(AND(T1064="",P1064="Lead")),
(AND('[1]PWS Information'!$E$10="CWS",T1064="Building",P1064="Lead")))),"Tier 2",
IF((OR((AND('[1]PWS Information'!$E$10="CWS",T1064="Single Family Residence",P1064="Galvanized Requiring Replacement")),
(AND('[1]PWS Information'!$E$10="CWS",T1064="Single Family Residence",P1064="Galvanized Requiring Replacement",Q1064="Yes")),
(AND('[1]PWS Information'!$E$10="NTNC",T1064="Single Family Residence",P1064="Galvanized Requiring Replacement")),
(AND('[1]PWS Information'!$E$10="NTNC",T1064="Single Family Residence",Q1064="Yes")))),"Tier 3",
IF((OR((AND('[1]PWS Information'!$E$10="CWS",T1064="Single Family Residence",R1064="Yes",P1064="Non-Lead", I1064="Non-Lead - Copper",K1064="Before 1989")),
(AND('[1]PWS Information'!$E$10="CWS",T1064="Single Family Residence",R1064="Yes",P1064="Non-Lead", M1064="Non-Lead - Copper",N1064="Before 1989")))),"Tier 4",
IF((OR((AND('[1]PWS Information'!$E$10="NTNC",P1064="Non-Lead")),
(AND('[1]PWS Information'!$E$10="CWS",P1064="Non-Lead",R1064="")),
(AND('[1]PWS Information'!$E$10="CWS",P1064="Non-Lead",R1064="No")),
(AND('[1]PWS Information'!$E$10="CWS",P1064="Non-Lead",R1064="Don't Know")),
(AND('[1]PWS Information'!$E$10="CWS",P1064="Non-Lead", I1064="Non-Lead - Copper", R1064="Yes", K1064="Between 1989 and 2014")),
(AND('[1]PWS Information'!$E$10="CWS",P1064="Non-Lead", I1064="Non-Lead - Copper", R1064="Yes", K1064="After 2014")),
(AND('[1]PWS Information'!$E$10="CWS",P1064="Non-Lead", I1064="Non-Lead - Copper", R1064="Yes", K1064="Unknown")),
(AND('[1]PWS Information'!$E$10="CWS",P1064="Non-Lead", M1064="Non-Lead - Copper", R1064="Yes", N1064="Between 1989 and 2014")),
(AND('[1]PWS Information'!$E$10="CWS",P1064="Non-Lead", M1064="Non-Lead - Copper", R1064="Yes", N1064="After 2014")),
(AND('[1]PWS Information'!$E$10="CWS",P1064="Non-Lead", M1064="Non-Lead - Copper", R1064="Yes", N1064="Unknown")),
(AND('[1]PWS Information'!$E$10="CWS",P1064="Unknown")),
(AND('[1]PWS Information'!$E$10="NTNC",P1064="Unknown")),
(AND('[1]PWS Information'!$E$10="CWS",T1064="Multiple Family Residence",P1064="Galvanized Requiring Replacement")),
(AND('[1]PWS Information'!$E$10="CWS",P1064="Galvanized Requiring Replacement")),
(AND('[1]PWS Information'!$E$10="NTNC",T1064="Multiple Family Residence",P1064="Galvanized Requiring Replacement")))),"Tier 5",
"")))))</f>
        <v>Tier 5</v>
      </c>
      <c r="Y1064" s="24"/>
      <c r="Z1064" s="24"/>
    </row>
    <row r="1065" spans="1:26" x14ac:dyDescent="0.25">
      <c r="A1065" s="17">
        <v>1062</v>
      </c>
      <c r="B1065" s="17">
        <v>2510</v>
      </c>
      <c r="C1065" s="17" t="s">
        <v>84</v>
      </c>
      <c r="D1065" s="17" t="s">
        <v>188</v>
      </c>
      <c r="E1065" s="17">
        <v>79549</v>
      </c>
      <c r="F1065" s="17"/>
      <c r="G1065" s="17"/>
      <c r="H1065" s="17"/>
      <c r="I1065" s="21" t="s">
        <v>218</v>
      </c>
      <c r="J1065" s="22" t="s">
        <v>254</v>
      </c>
      <c r="K1065" s="22" t="s">
        <v>255</v>
      </c>
      <c r="L1065" s="22" t="s">
        <v>256</v>
      </c>
      <c r="M1065" s="21" t="s">
        <v>218</v>
      </c>
      <c r="N1065" s="23" t="s">
        <v>205</v>
      </c>
      <c r="O1065" s="22" t="s">
        <v>257</v>
      </c>
      <c r="P1065" s="31" t="str">
        <f t="shared" si="16"/>
        <v>Non-Lead</v>
      </c>
      <c r="Q1065" s="40" t="s">
        <v>254</v>
      </c>
      <c r="R1065" s="40" t="s">
        <v>254</v>
      </c>
      <c r="S1065" s="24"/>
      <c r="T1065" s="16"/>
      <c r="U1065" s="41" t="s">
        <v>255</v>
      </c>
      <c r="V1065" s="41" t="s">
        <v>255</v>
      </c>
      <c r="W1065" s="16"/>
      <c r="X1065" s="43" t="str">
        <f>IF((OR((AND('[1]PWS Information'!$E$10="CWS",T1065="Single Family Residence",P1065="Lead")),
(AND('[1]PWS Information'!$E$10="CWS",T1065="Multiple Family Residence",'[1]PWS Information'!$E$11="Yes",P1065="Lead")),
(AND('[1]PWS Information'!$E$10="NTNC",P1065="Lead")))),"Tier 1",
IF((OR((AND('[1]PWS Information'!$E$10="CWS",T1065="Multiple Family Residence",'[1]PWS Information'!$E$11="No",P1065="Lead")),
(AND('[1]PWS Information'!$E$10="CWS",T1065="Other",P1065="Lead")),
(AND(T1065="",P1065="Lead")),
(AND('[1]PWS Information'!$E$10="CWS",T1065="Building",P1065="Lead")))),"Tier 2",
IF((OR((AND('[1]PWS Information'!$E$10="CWS",T1065="Single Family Residence",P1065="Galvanized Requiring Replacement")),
(AND('[1]PWS Information'!$E$10="CWS",T1065="Single Family Residence",P1065="Galvanized Requiring Replacement",Q1065="Yes")),
(AND('[1]PWS Information'!$E$10="NTNC",T1065="Single Family Residence",P1065="Galvanized Requiring Replacement")),
(AND('[1]PWS Information'!$E$10="NTNC",T1065="Single Family Residence",Q1065="Yes")))),"Tier 3",
IF((OR((AND('[1]PWS Information'!$E$10="CWS",T1065="Single Family Residence",R1065="Yes",P1065="Non-Lead", I1065="Non-Lead - Copper",K1065="Before 1989")),
(AND('[1]PWS Information'!$E$10="CWS",T1065="Single Family Residence",R1065="Yes",P1065="Non-Lead", M1065="Non-Lead - Copper",N1065="Before 1989")))),"Tier 4",
IF((OR((AND('[1]PWS Information'!$E$10="NTNC",P1065="Non-Lead")),
(AND('[1]PWS Information'!$E$10="CWS",P1065="Non-Lead",R1065="")),
(AND('[1]PWS Information'!$E$10="CWS",P1065="Non-Lead",R1065="No")),
(AND('[1]PWS Information'!$E$10="CWS",P1065="Non-Lead",R1065="Don't Know")),
(AND('[1]PWS Information'!$E$10="CWS",P1065="Non-Lead", I1065="Non-Lead - Copper", R1065="Yes", K1065="Between 1989 and 2014")),
(AND('[1]PWS Information'!$E$10="CWS",P1065="Non-Lead", I1065="Non-Lead - Copper", R1065="Yes", K1065="After 2014")),
(AND('[1]PWS Information'!$E$10="CWS",P1065="Non-Lead", I1065="Non-Lead - Copper", R1065="Yes", K1065="Unknown")),
(AND('[1]PWS Information'!$E$10="CWS",P1065="Non-Lead", M1065="Non-Lead - Copper", R1065="Yes", N1065="Between 1989 and 2014")),
(AND('[1]PWS Information'!$E$10="CWS",P1065="Non-Lead", M1065="Non-Lead - Copper", R1065="Yes", N1065="After 2014")),
(AND('[1]PWS Information'!$E$10="CWS",P1065="Non-Lead", M1065="Non-Lead - Copper", R1065="Yes", N1065="Unknown")),
(AND('[1]PWS Information'!$E$10="CWS",P1065="Unknown")),
(AND('[1]PWS Information'!$E$10="NTNC",P1065="Unknown")),
(AND('[1]PWS Information'!$E$10="CWS",T1065="Multiple Family Residence",P1065="Galvanized Requiring Replacement")),
(AND('[1]PWS Information'!$E$10="CWS",P1065="Galvanized Requiring Replacement")),
(AND('[1]PWS Information'!$E$10="NTNC",T1065="Multiple Family Residence",P1065="Galvanized Requiring Replacement")))),"Tier 5",
"")))))</f>
        <v>Tier 5</v>
      </c>
      <c r="Y1065" s="24"/>
      <c r="Z1065" s="24"/>
    </row>
    <row r="1066" spans="1:26" x14ac:dyDescent="0.25">
      <c r="A1066" s="17">
        <v>1063</v>
      </c>
      <c r="B1066" s="18">
        <v>2512</v>
      </c>
      <c r="C1066" s="17" t="s">
        <v>84</v>
      </c>
      <c r="D1066" s="17" t="s">
        <v>188</v>
      </c>
      <c r="E1066" s="17">
        <v>79549</v>
      </c>
      <c r="F1066" s="18"/>
      <c r="G1066" s="18"/>
      <c r="H1066" s="18"/>
      <c r="I1066" s="21" t="s">
        <v>218</v>
      </c>
      <c r="J1066" s="22" t="s">
        <v>254</v>
      </c>
      <c r="K1066" s="22" t="s">
        <v>255</v>
      </c>
      <c r="L1066" s="22" t="s">
        <v>256</v>
      </c>
      <c r="M1066" s="21" t="s">
        <v>222</v>
      </c>
      <c r="N1066" s="23" t="s">
        <v>205</v>
      </c>
      <c r="O1066" s="22" t="s">
        <v>257</v>
      </c>
      <c r="P1066" s="31" t="str">
        <f t="shared" si="16"/>
        <v>Galvanized Requiring Replacement</v>
      </c>
      <c r="Q1066" s="40" t="s">
        <v>254</v>
      </c>
      <c r="R1066" s="40" t="s">
        <v>254</v>
      </c>
      <c r="S1066" s="24"/>
      <c r="T1066" s="16"/>
      <c r="U1066" s="41" t="s">
        <v>255</v>
      </c>
      <c r="V1066" s="41" t="s">
        <v>255</v>
      </c>
      <c r="W1066" s="16"/>
      <c r="X1066" s="43" t="str">
        <f>IF((OR((AND('[1]PWS Information'!$E$10="CWS",T1066="Single Family Residence",P1066="Lead")),
(AND('[1]PWS Information'!$E$10="CWS",T1066="Multiple Family Residence",'[1]PWS Information'!$E$11="Yes",P1066="Lead")),
(AND('[1]PWS Information'!$E$10="NTNC",P1066="Lead")))),"Tier 1",
IF((OR((AND('[1]PWS Information'!$E$10="CWS",T1066="Multiple Family Residence",'[1]PWS Information'!$E$11="No",P1066="Lead")),
(AND('[1]PWS Information'!$E$10="CWS",T1066="Other",P1066="Lead")),
(AND(T1066="",P1066="Lead")),
(AND('[1]PWS Information'!$E$10="CWS",T1066="Building",P1066="Lead")))),"Tier 2",
IF((OR((AND('[1]PWS Information'!$E$10="CWS",T1066="Single Family Residence",P1066="Galvanized Requiring Replacement")),
(AND('[1]PWS Information'!$E$10="CWS",T1066="Single Family Residence",P1066="Galvanized Requiring Replacement",Q1066="Yes")),
(AND('[1]PWS Information'!$E$10="NTNC",T1066="Single Family Residence",P1066="Galvanized Requiring Replacement")),
(AND('[1]PWS Information'!$E$10="NTNC",T1066="Single Family Residence",Q1066="Yes")))),"Tier 3",
IF((OR((AND('[1]PWS Information'!$E$10="CWS",T1066="Single Family Residence",R1066="Yes",P1066="Non-Lead", I1066="Non-Lead - Copper",K1066="Before 1989")),
(AND('[1]PWS Information'!$E$10="CWS",T1066="Single Family Residence",R1066="Yes",P1066="Non-Lead", M1066="Non-Lead - Copper",N1066="Before 1989")))),"Tier 4",
IF((OR((AND('[1]PWS Information'!$E$10="NTNC",P1066="Non-Lead")),
(AND('[1]PWS Information'!$E$10="CWS",P1066="Non-Lead",R1066="")),
(AND('[1]PWS Information'!$E$10="CWS",P1066="Non-Lead",R1066="No")),
(AND('[1]PWS Information'!$E$10="CWS",P1066="Non-Lead",R1066="Don't Know")),
(AND('[1]PWS Information'!$E$10="CWS",P1066="Non-Lead", I1066="Non-Lead - Copper", R1066="Yes", K1066="Between 1989 and 2014")),
(AND('[1]PWS Information'!$E$10="CWS",P1066="Non-Lead", I1066="Non-Lead - Copper", R1066="Yes", K1066="After 2014")),
(AND('[1]PWS Information'!$E$10="CWS",P1066="Non-Lead", I1066="Non-Lead - Copper", R1066="Yes", K1066="Unknown")),
(AND('[1]PWS Information'!$E$10="CWS",P1066="Non-Lead", M1066="Non-Lead - Copper", R1066="Yes", N1066="Between 1989 and 2014")),
(AND('[1]PWS Information'!$E$10="CWS",P1066="Non-Lead", M1066="Non-Lead - Copper", R1066="Yes", N1066="After 2014")),
(AND('[1]PWS Information'!$E$10="CWS",P1066="Non-Lead", M1066="Non-Lead - Copper", R1066="Yes", N1066="Unknown")),
(AND('[1]PWS Information'!$E$10="CWS",P1066="Unknown")),
(AND('[1]PWS Information'!$E$10="NTNC",P1066="Unknown")),
(AND('[1]PWS Information'!$E$10="CWS",T1066="Multiple Family Residence",P1066="Galvanized Requiring Replacement")),
(AND('[1]PWS Information'!$E$10="CWS",P1066="Galvanized Requiring Replacement")),
(AND('[1]PWS Information'!$E$10="NTNC",T1066="Multiple Family Residence",P1066="Galvanized Requiring Replacement")))),"Tier 5",
"")))))</f>
        <v>Tier 5</v>
      </c>
      <c r="Y1066" s="24"/>
      <c r="Z1066" s="24"/>
    </row>
    <row r="1067" spans="1:26" x14ac:dyDescent="0.25">
      <c r="A1067" s="17">
        <v>1064</v>
      </c>
      <c r="B1067" s="17">
        <v>2901</v>
      </c>
      <c r="C1067" s="17" t="s">
        <v>84</v>
      </c>
      <c r="D1067" s="17" t="s">
        <v>188</v>
      </c>
      <c r="E1067" s="17">
        <v>79549</v>
      </c>
      <c r="F1067" s="17"/>
      <c r="G1067" s="17"/>
      <c r="H1067" s="17"/>
      <c r="I1067" s="21" t="s">
        <v>218</v>
      </c>
      <c r="J1067" s="22" t="s">
        <v>254</v>
      </c>
      <c r="K1067" s="22" t="s">
        <v>255</v>
      </c>
      <c r="L1067" s="22" t="s">
        <v>256</v>
      </c>
      <c r="M1067" s="21" t="s">
        <v>222</v>
      </c>
      <c r="N1067" s="17"/>
      <c r="O1067" s="22" t="s">
        <v>256</v>
      </c>
      <c r="P1067" s="31" t="str">
        <f t="shared" si="16"/>
        <v>Galvanized Requiring Replacement</v>
      </c>
      <c r="Q1067" s="40" t="s">
        <v>254</v>
      </c>
      <c r="R1067" s="40" t="s">
        <v>254</v>
      </c>
      <c r="S1067" s="24"/>
      <c r="T1067" s="16"/>
      <c r="U1067" s="41" t="s">
        <v>255</v>
      </c>
      <c r="V1067" s="41" t="s">
        <v>255</v>
      </c>
      <c r="W1067" s="16"/>
      <c r="X1067" s="43" t="str">
        <f>IF((OR((AND('[1]PWS Information'!$E$10="CWS",T1067="Single Family Residence",P1067="Lead")),
(AND('[1]PWS Information'!$E$10="CWS",T1067="Multiple Family Residence",'[1]PWS Information'!$E$11="Yes",P1067="Lead")),
(AND('[1]PWS Information'!$E$10="NTNC",P1067="Lead")))),"Tier 1",
IF((OR((AND('[1]PWS Information'!$E$10="CWS",T1067="Multiple Family Residence",'[1]PWS Information'!$E$11="No",P1067="Lead")),
(AND('[1]PWS Information'!$E$10="CWS",T1067="Other",P1067="Lead")),
(AND(T1067="",P1067="Lead")),
(AND('[1]PWS Information'!$E$10="CWS",T1067="Building",P1067="Lead")))),"Tier 2",
IF((OR((AND('[1]PWS Information'!$E$10="CWS",T1067="Single Family Residence",P1067="Galvanized Requiring Replacement")),
(AND('[1]PWS Information'!$E$10="CWS",T1067="Single Family Residence",P1067="Galvanized Requiring Replacement",Q1067="Yes")),
(AND('[1]PWS Information'!$E$10="NTNC",T1067="Single Family Residence",P1067="Galvanized Requiring Replacement")),
(AND('[1]PWS Information'!$E$10="NTNC",T1067="Single Family Residence",Q1067="Yes")))),"Tier 3",
IF((OR((AND('[1]PWS Information'!$E$10="CWS",T1067="Single Family Residence",R1067="Yes",P1067="Non-Lead", I1067="Non-Lead - Copper",K1067="Before 1989")),
(AND('[1]PWS Information'!$E$10="CWS",T1067="Single Family Residence",R1067="Yes",P1067="Non-Lead", M1067="Non-Lead - Copper",N1067="Before 1989")))),"Tier 4",
IF((OR((AND('[1]PWS Information'!$E$10="NTNC",P1067="Non-Lead")),
(AND('[1]PWS Information'!$E$10="CWS",P1067="Non-Lead",R1067="")),
(AND('[1]PWS Information'!$E$10="CWS",P1067="Non-Lead",R1067="No")),
(AND('[1]PWS Information'!$E$10="CWS",P1067="Non-Lead",R1067="Don't Know")),
(AND('[1]PWS Information'!$E$10="CWS",P1067="Non-Lead", I1067="Non-Lead - Copper", R1067="Yes", K1067="Between 1989 and 2014")),
(AND('[1]PWS Information'!$E$10="CWS",P1067="Non-Lead", I1067="Non-Lead - Copper", R1067="Yes", K1067="After 2014")),
(AND('[1]PWS Information'!$E$10="CWS",P1067="Non-Lead", I1067="Non-Lead - Copper", R1067="Yes", K1067="Unknown")),
(AND('[1]PWS Information'!$E$10="CWS",P1067="Non-Lead", M1067="Non-Lead - Copper", R1067="Yes", N1067="Between 1989 and 2014")),
(AND('[1]PWS Information'!$E$10="CWS",P1067="Non-Lead", M1067="Non-Lead - Copper", R1067="Yes", N1067="After 2014")),
(AND('[1]PWS Information'!$E$10="CWS",P1067="Non-Lead", M1067="Non-Lead - Copper", R1067="Yes", N1067="Unknown")),
(AND('[1]PWS Information'!$E$10="CWS",P1067="Unknown")),
(AND('[1]PWS Information'!$E$10="NTNC",P1067="Unknown")),
(AND('[1]PWS Information'!$E$10="CWS",T1067="Multiple Family Residence",P1067="Galvanized Requiring Replacement")),
(AND('[1]PWS Information'!$E$10="CWS",P1067="Galvanized Requiring Replacement")),
(AND('[1]PWS Information'!$E$10="NTNC",T1067="Multiple Family Residence",P1067="Galvanized Requiring Replacement")))),"Tier 5",
"")))))</f>
        <v>Tier 5</v>
      </c>
      <c r="Y1067" s="24"/>
      <c r="Z1067" s="24"/>
    </row>
    <row r="1068" spans="1:26" x14ac:dyDescent="0.25">
      <c r="A1068" s="17">
        <v>1065</v>
      </c>
      <c r="B1068" s="18">
        <v>117</v>
      </c>
      <c r="C1068" s="18" t="s">
        <v>85</v>
      </c>
      <c r="D1068" s="18" t="s">
        <v>188</v>
      </c>
      <c r="E1068" s="18">
        <v>79549</v>
      </c>
      <c r="F1068" s="18"/>
      <c r="G1068" s="18"/>
      <c r="H1068" s="18"/>
      <c r="I1068" s="21" t="s">
        <v>218</v>
      </c>
      <c r="J1068" s="22" t="s">
        <v>254</v>
      </c>
      <c r="K1068" s="22" t="s">
        <v>255</v>
      </c>
      <c r="L1068" s="22" t="s">
        <v>256</v>
      </c>
      <c r="M1068" s="21" t="s">
        <v>218</v>
      </c>
      <c r="N1068" s="19" t="s">
        <v>205</v>
      </c>
      <c r="O1068" s="22" t="s">
        <v>257</v>
      </c>
      <c r="P1068" s="31" t="str">
        <f t="shared" si="16"/>
        <v>Non-Lead</v>
      </c>
      <c r="Q1068" s="40" t="s">
        <v>254</v>
      </c>
      <c r="R1068" s="40" t="s">
        <v>254</v>
      </c>
      <c r="S1068" s="24"/>
      <c r="T1068" s="16"/>
      <c r="U1068" s="41" t="s">
        <v>255</v>
      </c>
      <c r="V1068" s="41" t="s">
        <v>255</v>
      </c>
      <c r="W1068" s="16"/>
      <c r="X1068" s="43" t="str">
        <f>IF((OR((AND('[1]PWS Information'!$E$10="CWS",T1068="Single Family Residence",P1068="Lead")),
(AND('[1]PWS Information'!$E$10="CWS",T1068="Multiple Family Residence",'[1]PWS Information'!$E$11="Yes",P1068="Lead")),
(AND('[1]PWS Information'!$E$10="NTNC",P1068="Lead")))),"Tier 1",
IF((OR((AND('[1]PWS Information'!$E$10="CWS",T1068="Multiple Family Residence",'[1]PWS Information'!$E$11="No",P1068="Lead")),
(AND('[1]PWS Information'!$E$10="CWS",T1068="Other",P1068="Lead")),
(AND(T1068="",P1068="Lead")),
(AND('[1]PWS Information'!$E$10="CWS",T1068="Building",P1068="Lead")))),"Tier 2",
IF((OR((AND('[1]PWS Information'!$E$10="CWS",T1068="Single Family Residence",P1068="Galvanized Requiring Replacement")),
(AND('[1]PWS Information'!$E$10="CWS",T1068="Single Family Residence",P1068="Galvanized Requiring Replacement",Q1068="Yes")),
(AND('[1]PWS Information'!$E$10="NTNC",T1068="Single Family Residence",P1068="Galvanized Requiring Replacement")),
(AND('[1]PWS Information'!$E$10="NTNC",T1068="Single Family Residence",Q1068="Yes")))),"Tier 3",
IF((OR((AND('[1]PWS Information'!$E$10="CWS",T1068="Single Family Residence",R1068="Yes",P1068="Non-Lead", I1068="Non-Lead - Copper",K1068="Before 1989")),
(AND('[1]PWS Information'!$E$10="CWS",T1068="Single Family Residence",R1068="Yes",P1068="Non-Lead", M1068="Non-Lead - Copper",N1068="Before 1989")))),"Tier 4",
IF((OR((AND('[1]PWS Information'!$E$10="NTNC",P1068="Non-Lead")),
(AND('[1]PWS Information'!$E$10="CWS",P1068="Non-Lead",R1068="")),
(AND('[1]PWS Information'!$E$10="CWS",P1068="Non-Lead",R1068="No")),
(AND('[1]PWS Information'!$E$10="CWS",P1068="Non-Lead",R1068="Don't Know")),
(AND('[1]PWS Information'!$E$10="CWS",P1068="Non-Lead", I1068="Non-Lead - Copper", R1068="Yes", K1068="Between 1989 and 2014")),
(AND('[1]PWS Information'!$E$10="CWS",P1068="Non-Lead", I1068="Non-Lead - Copper", R1068="Yes", K1068="After 2014")),
(AND('[1]PWS Information'!$E$10="CWS",P1068="Non-Lead", I1068="Non-Lead - Copper", R1068="Yes", K1068="Unknown")),
(AND('[1]PWS Information'!$E$10="CWS",P1068="Non-Lead", M1068="Non-Lead - Copper", R1068="Yes", N1068="Between 1989 and 2014")),
(AND('[1]PWS Information'!$E$10="CWS",P1068="Non-Lead", M1068="Non-Lead - Copper", R1068="Yes", N1068="After 2014")),
(AND('[1]PWS Information'!$E$10="CWS",P1068="Non-Lead", M1068="Non-Lead - Copper", R1068="Yes", N1068="Unknown")),
(AND('[1]PWS Information'!$E$10="CWS",P1068="Unknown")),
(AND('[1]PWS Information'!$E$10="NTNC",P1068="Unknown")),
(AND('[1]PWS Information'!$E$10="CWS",T1068="Multiple Family Residence",P1068="Galvanized Requiring Replacement")),
(AND('[1]PWS Information'!$E$10="CWS",P1068="Galvanized Requiring Replacement")),
(AND('[1]PWS Information'!$E$10="NTNC",T1068="Multiple Family Residence",P1068="Galvanized Requiring Replacement")))),"Tier 5",
"")))))</f>
        <v>Tier 5</v>
      </c>
      <c r="Y1068" s="24"/>
      <c r="Z1068" s="24"/>
    </row>
    <row r="1069" spans="1:26" x14ac:dyDescent="0.25">
      <c r="A1069" s="17">
        <v>1066</v>
      </c>
      <c r="B1069" s="17">
        <v>205</v>
      </c>
      <c r="C1069" s="18" t="s">
        <v>85</v>
      </c>
      <c r="D1069" s="18" t="s">
        <v>188</v>
      </c>
      <c r="E1069" s="18">
        <v>79549</v>
      </c>
      <c r="F1069" s="17"/>
      <c r="G1069" s="17"/>
      <c r="H1069" s="17"/>
      <c r="I1069" s="21" t="s">
        <v>218</v>
      </c>
      <c r="J1069" s="22" t="s">
        <v>254</v>
      </c>
      <c r="K1069" s="22" t="s">
        <v>255</v>
      </c>
      <c r="L1069" s="22" t="s">
        <v>256</v>
      </c>
      <c r="M1069" s="21" t="s">
        <v>222</v>
      </c>
      <c r="N1069" s="37" t="s">
        <v>205</v>
      </c>
      <c r="O1069" s="22" t="s">
        <v>257</v>
      </c>
      <c r="P1069" s="31" t="str">
        <f t="shared" si="16"/>
        <v>Galvanized Requiring Replacement</v>
      </c>
      <c r="Q1069" s="40" t="s">
        <v>254</v>
      </c>
      <c r="R1069" s="40" t="s">
        <v>254</v>
      </c>
      <c r="S1069" s="24"/>
      <c r="T1069" s="16"/>
      <c r="U1069" s="41" t="s">
        <v>255</v>
      </c>
      <c r="V1069" s="41" t="s">
        <v>255</v>
      </c>
      <c r="W1069" s="16"/>
      <c r="X1069" s="43" t="str">
        <f>IF((OR((AND('[1]PWS Information'!$E$10="CWS",T1069="Single Family Residence",P1069="Lead")),
(AND('[1]PWS Information'!$E$10="CWS",T1069="Multiple Family Residence",'[1]PWS Information'!$E$11="Yes",P1069="Lead")),
(AND('[1]PWS Information'!$E$10="NTNC",P1069="Lead")))),"Tier 1",
IF((OR((AND('[1]PWS Information'!$E$10="CWS",T1069="Multiple Family Residence",'[1]PWS Information'!$E$11="No",P1069="Lead")),
(AND('[1]PWS Information'!$E$10="CWS",T1069="Other",P1069="Lead")),
(AND(T1069="",P1069="Lead")),
(AND('[1]PWS Information'!$E$10="CWS",T1069="Building",P1069="Lead")))),"Tier 2",
IF((OR((AND('[1]PWS Information'!$E$10="CWS",T1069="Single Family Residence",P1069="Galvanized Requiring Replacement")),
(AND('[1]PWS Information'!$E$10="CWS",T1069="Single Family Residence",P1069="Galvanized Requiring Replacement",Q1069="Yes")),
(AND('[1]PWS Information'!$E$10="NTNC",T1069="Single Family Residence",P1069="Galvanized Requiring Replacement")),
(AND('[1]PWS Information'!$E$10="NTNC",T1069="Single Family Residence",Q1069="Yes")))),"Tier 3",
IF((OR((AND('[1]PWS Information'!$E$10="CWS",T1069="Single Family Residence",R1069="Yes",P1069="Non-Lead", I1069="Non-Lead - Copper",K1069="Before 1989")),
(AND('[1]PWS Information'!$E$10="CWS",T1069="Single Family Residence",R1069="Yes",P1069="Non-Lead", M1069="Non-Lead - Copper",N1069="Before 1989")))),"Tier 4",
IF((OR((AND('[1]PWS Information'!$E$10="NTNC",P1069="Non-Lead")),
(AND('[1]PWS Information'!$E$10="CWS",P1069="Non-Lead",R1069="")),
(AND('[1]PWS Information'!$E$10="CWS",P1069="Non-Lead",R1069="No")),
(AND('[1]PWS Information'!$E$10="CWS",P1069="Non-Lead",R1069="Don't Know")),
(AND('[1]PWS Information'!$E$10="CWS",P1069="Non-Lead", I1069="Non-Lead - Copper", R1069="Yes", K1069="Between 1989 and 2014")),
(AND('[1]PWS Information'!$E$10="CWS",P1069="Non-Lead", I1069="Non-Lead - Copper", R1069="Yes", K1069="After 2014")),
(AND('[1]PWS Information'!$E$10="CWS",P1069="Non-Lead", I1069="Non-Lead - Copper", R1069="Yes", K1069="Unknown")),
(AND('[1]PWS Information'!$E$10="CWS",P1069="Non-Lead", M1069="Non-Lead - Copper", R1069="Yes", N1069="Between 1989 and 2014")),
(AND('[1]PWS Information'!$E$10="CWS",P1069="Non-Lead", M1069="Non-Lead - Copper", R1069="Yes", N1069="After 2014")),
(AND('[1]PWS Information'!$E$10="CWS",P1069="Non-Lead", M1069="Non-Lead - Copper", R1069="Yes", N1069="Unknown")),
(AND('[1]PWS Information'!$E$10="CWS",P1069="Unknown")),
(AND('[1]PWS Information'!$E$10="NTNC",P1069="Unknown")),
(AND('[1]PWS Information'!$E$10="CWS",T1069="Multiple Family Residence",P1069="Galvanized Requiring Replacement")),
(AND('[1]PWS Information'!$E$10="CWS",P1069="Galvanized Requiring Replacement")),
(AND('[1]PWS Information'!$E$10="NTNC",T1069="Multiple Family Residence",P1069="Galvanized Requiring Replacement")))),"Tier 5",
"")))))</f>
        <v>Tier 5</v>
      </c>
      <c r="Y1069" s="24"/>
      <c r="Z1069" s="24"/>
    </row>
    <row r="1070" spans="1:26" x14ac:dyDescent="0.25">
      <c r="A1070" s="17">
        <v>1067</v>
      </c>
      <c r="B1070" s="18">
        <v>206</v>
      </c>
      <c r="C1070" s="18" t="s">
        <v>85</v>
      </c>
      <c r="D1070" s="18" t="s">
        <v>188</v>
      </c>
      <c r="E1070" s="18">
        <v>79549</v>
      </c>
      <c r="F1070" s="18"/>
      <c r="G1070" s="18"/>
      <c r="H1070" s="18"/>
      <c r="I1070" s="21" t="s">
        <v>221</v>
      </c>
      <c r="J1070" s="22" t="s">
        <v>254</v>
      </c>
      <c r="K1070" s="22" t="s">
        <v>255</v>
      </c>
      <c r="L1070" s="22" t="s">
        <v>256</v>
      </c>
      <c r="M1070" s="21" t="s">
        <v>218</v>
      </c>
      <c r="N1070" s="19"/>
      <c r="O1070" s="22" t="s">
        <v>256</v>
      </c>
      <c r="P1070" s="31" t="str">
        <f t="shared" si="16"/>
        <v>Non-Lead</v>
      </c>
      <c r="Q1070" s="40" t="s">
        <v>254</v>
      </c>
      <c r="R1070" s="40" t="s">
        <v>254</v>
      </c>
      <c r="S1070" s="24"/>
      <c r="T1070" s="16"/>
      <c r="U1070" s="41" t="s">
        <v>255</v>
      </c>
      <c r="V1070" s="41" t="s">
        <v>255</v>
      </c>
      <c r="W1070" s="16"/>
      <c r="X1070" s="43" t="str">
        <f>IF((OR((AND('[1]PWS Information'!$E$10="CWS",T1070="Single Family Residence",P1070="Lead")),
(AND('[1]PWS Information'!$E$10="CWS",T1070="Multiple Family Residence",'[1]PWS Information'!$E$11="Yes",P1070="Lead")),
(AND('[1]PWS Information'!$E$10="NTNC",P1070="Lead")))),"Tier 1",
IF((OR((AND('[1]PWS Information'!$E$10="CWS",T1070="Multiple Family Residence",'[1]PWS Information'!$E$11="No",P1070="Lead")),
(AND('[1]PWS Information'!$E$10="CWS",T1070="Other",P1070="Lead")),
(AND(T1070="",P1070="Lead")),
(AND('[1]PWS Information'!$E$10="CWS",T1070="Building",P1070="Lead")))),"Tier 2",
IF((OR((AND('[1]PWS Information'!$E$10="CWS",T1070="Single Family Residence",P1070="Galvanized Requiring Replacement")),
(AND('[1]PWS Information'!$E$10="CWS",T1070="Single Family Residence",P1070="Galvanized Requiring Replacement",Q1070="Yes")),
(AND('[1]PWS Information'!$E$10="NTNC",T1070="Single Family Residence",P1070="Galvanized Requiring Replacement")),
(AND('[1]PWS Information'!$E$10="NTNC",T1070="Single Family Residence",Q1070="Yes")))),"Tier 3",
IF((OR((AND('[1]PWS Information'!$E$10="CWS",T1070="Single Family Residence",R1070="Yes",P1070="Non-Lead", I1070="Non-Lead - Copper",K1070="Before 1989")),
(AND('[1]PWS Information'!$E$10="CWS",T1070="Single Family Residence",R1070="Yes",P1070="Non-Lead", M1070="Non-Lead - Copper",N1070="Before 1989")))),"Tier 4",
IF((OR((AND('[1]PWS Information'!$E$10="NTNC",P1070="Non-Lead")),
(AND('[1]PWS Information'!$E$10="CWS",P1070="Non-Lead",R1070="")),
(AND('[1]PWS Information'!$E$10="CWS",P1070="Non-Lead",R1070="No")),
(AND('[1]PWS Information'!$E$10="CWS",P1070="Non-Lead",R1070="Don't Know")),
(AND('[1]PWS Information'!$E$10="CWS",P1070="Non-Lead", I1070="Non-Lead - Copper", R1070="Yes", K1070="Between 1989 and 2014")),
(AND('[1]PWS Information'!$E$10="CWS",P1070="Non-Lead", I1070="Non-Lead - Copper", R1070="Yes", K1070="After 2014")),
(AND('[1]PWS Information'!$E$10="CWS",P1070="Non-Lead", I1070="Non-Lead - Copper", R1070="Yes", K1070="Unknown")),
(AND('[1]PWS Information'!$E$10="CWS",P1070="Non-Lead", M1070="Non-Lead - Copper", R1070="Yes", N1070="Between 1989 and 2014")),
(AND('[1]PWS Information'!$E$10="CWS",P1070="Non-Lead", M1070="Non-Lead - Copper", R1070="Yes", N1070="After 2014")),
(AND('[1]PWS Information'!$E$10="CWS",P1070="Non-Lead", M1070="Non-Lead - Copper", R1070="Yes", N1070="Unknown")),
(AND('[1]PWS Information'!$E$10="CWS",P1070="Unknown")),
(AND('[1]PWS Information'!$E$10="NTNC",P1070="Unknown")),
(AND('[1]PWS Information'!$E$10="CWS",T1070="Multiple Family Residence",P1070="Galvanized Requiring Replacement")),
(AND('[1]PWS Information'!$E$10="CWS",P1070="Galvanized Requiring Replacement")),
(AND('[1]PWS Information'!$E$10="NTNC",T1070="Multiple Family Residence",P1070="Galvanized Requiring Replacement")))),"Tier 5",
"")))))</f>
        <v>Tier 5</v>
      </c>
      <c r="Y1070" s="24"/>
      <c r="Z1070" s="24"/>
    </row>
    <row r="1071" spans="1:26" x14ac:dyDescent="0.25">
      <c r="A1071" s="17">
        <v>1068</v>
      </c>
      <c r="B1071" s="17">
        <v>207</v>
      </c>
      <c r="C1071" s="18" t="s">
        <v>85</v>
      </c>
      <c r="D1071" s="18" t="s">
        <v>188</v>
      </c>
      <c r="E1071" s="18">
        <v>79549</v>
      </c>
      <c r="F1071" s="17"/>
      <c r="G1071" s="17"/>
      <c r="H1071" s="17"/>
      <c r="I1071" s="21" t="s">
        <v>218</v>
      </c>
      <c r="J1071" s="22" t="s">
        <v>254</v>
      </c>
      <c r="K1071" s="22" t="s">
        <v>255</v>
      </c>
      <c r="L1071" s="22" t="s">
        <v>256</v>
      </c>
      <c r="M1071" s="21" t="s">
        <v>218</v>
      </c>
      <c r="N1071" s="19" t="s">
        <v>205</v>
      </c>
      <c r="O1071" s="22" t="s">
        <v>257</v>
      </c>
      <c r="P1071" s="31" t="str">
        <f t="shared" si="16"/>
        <v>Non-Lead</v>
      </c>
      <c r="Q1071" s="40" t="s">
        <v>254</v>
      </c>
      <c r="R1071" s="40" t="s">
        <v>254</v>
      </c>
      <c r="S1071" s="24"/>
      <c r="T1071" s="16"/>
      <c r="U1071" s="41" t="s">
        <v>255</v>
      </c>
      <c r="V1071" s="41" t="s">
        <v>255</v>
      </c>
      <c r="W1071" s="16"/>
      <c r="X1071" s="43" t="str">
        <f>IF((OR((AND('[1]PWS Information'!$E$10="CWS",T1071="Single Family Residence",P1071="Lead")),
(AND('[1]PWS Information'!$E$10="CWS",T1071="Multiple Family Residence",'[1]PWS Information'!$E$11="Yes",P1071="Lead")),
(AND('[1]PWS Information'!$E$10="NTNC",P1071="Lead")))),"Tier 1",
IF((OR((AND('[1]PWS Information'!$E$10="CWS",T1071="Multiple Family Residence",'[1]PWS Information'!$E$11="No",P1071="Lead")),
(AND('[1]PWS Information'!$E$10="CWS",T1071="Other",P1071="Lead")),
(AND(T1071="",P1071="Lead")),
(AND('[1]PWS Information'!$E$10="CWS",T1071="Building",P1071="Lead")))),"Tier 2",
IF((OR((AND('[1]PWS Information'!$E$10="CWS",T1071="Single Family Residence",P1071="Galvanized Requiring Replacement")),
(AND('[1]PWS Information'!$E$10="CWS",T1071="Single Family Residence",P1071="Galvanized Requiring Replacement",Q1071="Yes")),
(AND('[1]PWS Information'!$E$10="NTNC",T1071="Single Family Residence",P1071="Galvanized Requiring Replacement")),
(AND('[1]PWS Information'!$E$10="NTNC",T1071="Single Family Residence",Q1071="Yes")))),"Tier 3",
IF((OR((AND('[1]PWS Information'!$E$10="CWS",T1071="Single Family Residence",R1071="Yes",P1071="Non-Lead", I1071="Non-Lead - Copper",K1071="Before 1989")),
(AND('[1]PWS Information'!$E$10="CWS",T1071="Single Family Residence",R1071="Yes",P1071="Non-Lead", M1071="Non-Lead - Copper",N1071="Before 1989")))),"Tier 4",
IF((OR((AND('[1]PWS Information'!$E$10="NTNC",P1071="Non-Lead")),
(AND('[1]PWS Information'!$E$10="CWS",P1071="Non-Lead",R1071="")),
(AND('[1]PWS Information'!$E$10="CWS",P1071="Non-Lead",R1071="No")),
(AND('[1]PWS Information'!$E$10="CWS",P1071="Non-Lead",R1071="Don't Know")),
(AND('[1]PWS Information'!$E$10="CWS",P1071="Non-Lead", I1071="Non-Lead - Copper", R1071="Yes", K1071="Between 1989 and 2014")),
(AND('[1]PWS Information'!$E$10="CWS",P1071="Non-Lead", I1071="Non-Lead - Copper", R1071="Yes", K1071="After 2014")),
(AND('[1]PWS Information'!$E$10="CWS",P1071="Non-Lead", I1071="Non-Lead - Copper", R1071="Yes", K1071="Unknown")),
(AND('[1]PWS Information'!$E$10="CWS",P1071="Non-Lead", M1071="Non-Lead - Copper", R1071="Yes", N1071="Between 1989 and 2014")),
(AND('[1]PWS Information'!$E$10="CWS",P1071="Non-Lead", M1071="Non-Lead - Copper", R1071="Yes", N1071="After 2014")),
(AND('[1]PWS Information'!$E$10="CWS",P1071="Non-Lead", M1071="Non-Lead - Copper", R1071="Yes", N1071="Unknown")),
(AND('[1]PWS Information'!$E$10="CWS",P1071="Unknown")),
(AND('[1]PWS Information'!$E$10="NTNC",P1071="Unknown")),
(AND('[1]PWS Information'!$E$10="CWS",T1071="Multiple Family Residence",P1071="Galvanized Requiring Replacement")),
(AND('[1]PWS Information'!$E$10="CWS",P1071="Galvanized Requiring Replacement")),
(AND('[1]PWS Information'!$E$10="NTNC",T1071="Multiple Family Residence",P1071="Galvanized Requiring Replacement")))),"Tier 5",
"")))))</f>
        <v>Tier 5</v>
      </c>
      <c r="Y1071" s="24"/>
      <c r="Z1071" s="24"/>
    </row>
    <row r="1072" spans="1:26" x14ac:dyDescent="0.25">
      <c r="A1072" s="17">
        <v>1069</v>
      </c>
      <c r="B1072" s="17">
        <v>209</v>
      </c>
      <c r="C1072" s="18" t="s">
        <v>85</v>
      </c>
      <c r="D1072" s="18" t="s">
        <v>188</v>
      </c>
      <c r="E1072" s="18">
        <v>79549</v>
      </c>
      <c r="F1072" s="17"/>
      <c r="G1072" s="17"/>
      <c r="H1072" s="17"/>
      <c r="I1072" s="21" t="s">
        <v>218</v>
      </c>
      <c r="J1072" s="22" t="s">
        <v>254</v>
      </c>
      <c r="K1072" s="22" t="s">
        <v>255</v>
      </c>
      <c r="L1072" s="22" t="s">
        <v>256</v>
      </c>
      <c r="M1072" s="21" t="s">
        <v>218</v>
      </c>
      <c r="N1072" s="37" t="s">
        <v>205</v>
      </c>
      <c r="O1072" s="22" t="s">
        <v>257</v>
      </c>
      <c r="P1072" s="31" t="str">
        <f t="shared" si="16"/>
        <v>Non-Lead</v>
      </c>
      <c r="Q1072" s="40" t="s">
        <v>254</v>
      </c>
      <c r="R1072" s="40" t="s">
        <v>254</v>
      </c>
      <c r="S1072" s="24"/>
      <c r="T1072" s="16"/>
      <c r="U1072" s="41" t="s">
        <v>255</v>
      </c>
      <c r="V1072" s="41" t="s">
        <v>255</v>
      </c>
      <c r="W1072" s="16"/>
      <c r="X1072" s="43" t="str">
        <f>IF((OR((AND('[1]PWS Information'!$E$10="CWS",T1072="Single Family Residence",P1072="Lead")),
(AND('[1]PWS Information'!$E$10="CWS",T1072="Multiple Family Residence",'[1]PWS Information'!$E$11="Yes",P1072="Lead")),
(AND('[1]PWS Information'!$E$10="NTNC",P1072="Lead")))),"Tier 1",
IF((OR((AND('[1]PWS Information'!$E$10="CWS",T1072="Multiple Family Residence",'[1]PWS Information'!$E$11="No",P1072="Lead")),
(AND('[1]PWS Information'!$E$10="CWS",T1072="Other",P1072="Lead")),
(AND(T1072="",P1072="Lead")),
(AND('[1]PWS Information'!$E$10="CWS",T1072="Building",P1072="Lead")))),"Tier 2",
IF((OR((AND('[1]PWS Information'!$E$10="CWS",T1072="Single Family Residence",P1072="Galvanized Requiring Replacement")),
(AND('[1]PWS Information'!$E$10="CWS",T1072="Single Family Residence",P1072="Galvanized Requiring Replacement",Q1072="Yes")),
(AND('[1]PWS Information'!$E$10="NTNC",T1072="Single Family Residence",P1072="Galvanized Requiring Replacement")),
(AND('[1]PWS Information'!$E$10="NTNC",T1072="Single Family Residence",Q1072="Yes")))),"Tier 3",
IF((OR((AND('[1]PWS Information'!$E$10="CWS",T1072="Single Family Residence",R1072="Yes",P1072="Non-Lead", I1072="Non-Lead - Copper",K1072="Before 1989")),
(AND('[1]PWS Information'!$E$10="CWS",T1072="Single Family Residence",R1072="Yes",P1072="Non-Lead", M1072="Non-Lead - Copper",N1072="Before 1989")))),"Tier 4",
IF((OR((AND('[1]PWS Information'!$E$10="NTNC",P1072="Non-Lead")),
(AND('[1]PWS Information'!$E$10="CWS",P1072="Non-Lead",R1072="")),
(AND('[1]PWS Information'!$E$10="CWS",P1072="Non-Lead",R1072="No")),
(AND('[1]PWS Information'!$E$10="CWS",P1072="Non-Lead",R1072="Don't Know")),
(AND('[1]PWS Information'!$E$10="CWS",P1072="Non-Lead", I1072="Non-Lead - Copper", R1072="Yes", K1072="Between 1989 and 2014")),
(AND('[1]PWS Information'!$E$10="CWS",P1072="Non-Lead", I1072="Non-Lead - Copper", R1072="Yes", K1072="After 2014")),
(AND('[1]PWS Information'!$E$10="CWS",P1072="Non-Lead", I1072="Non-Lead - Copper", R1072="Yes", K1072="Unknown")),
(AND('[1]PWS Information'!$E$10="CWS",P1072="Non-Lead", M1072="Non-Lead - Copper", R1072="Yes", N1072="Between 1989 and 2014")),
(AND('[1]PWS Information'!$E$10="CWS",P1072="Non-Lead", M1072="Non-Lead - Copper", R1072="Yes", N1072="After 2014")),
(AND('[1]PWS Information'!$E$10="CWS",P1072="Non-Lead", M1072="Non-Lead - Copper", R1072="Yes", N1072="Unknown")),
(AND('[1]PWS Information'!$E$10="CWS",P1072="Unknown")),
(AND('[1]PWS Information'!$E$10="NTNC",P1072="Unknown")),
(AND('[1]PWS Information'!$E$10="CWS",T1072="Multiple Family Residence",P1072="Galvanized Requiring Replacement")),
(AND('[1]PWS Information'!$E$10="CWS",P1072="Galvanized Requiring Replacement")),
(AND('[1]PWS Information'!$E$10="NTNC",T1072="Multiple Family Residence",P1072="Galvanized Requiring Replacement")))),"Tier 5",
"")))))</f>
        <v>Tier 5</v>
      </c>
      <c r="Y1072" s="24"/>
      <c r="Z1072" s="24"/>
    </row>
    <row r="1073" spans="1:26" x14ac:dyDescent="0.25">
      <c r="A1073" s="17">
        <v>1070</v>
      </c>
      <c r="B1073" s="17">
        <v>211</v>
      </c>
      <c r="C1073" s="18" t="s">
        <v>85</v>
      </c>
      <c r="D1073" s="18" t="s">
        <v>188</v>
      </c>
      <c r="E1073" s="18">
        <v>79549</v>
      </c>
      <c r="F1073" s="17"/>
      <c r="G1073" s="17"/>
      <c r="H1073" s="17"/>
      <c r="I1073" s="21" t="s">
        <v>218</v>
      </c>
      <c r="J1073" s="22" t="s">
        <v>254</v>
      </c>
      <c r="K1073" s="22" t="s">
        <v>255</v>
      </c>
      <c r="L1073" s="22" t="s">
        <v>256</v>
      </c>
      <c r="M1073" s="21" t="s">
        <v>218</v>
      </c>
      <c r="N1073" s="19" t="s">
        <v>205</v>
      </c>
      <c r="O1073" s="22" t="s">
        <v>257</v>
      </c>
      <c r="P1073" s="31" t="str">
        <f t="shared" si="16"/>
        <v>Non-Lead</v>
      </c>
      <c r="Q1073" s="40" t="s">
        <v>254</v>
      </c>
      <c r="R1073" s="40" t="s">
        <v>254</v>
      </c>
      <c r="S1073" s="24"/>
      <c r="T1073" s="16"/>
      <c r="U1073" s="41" t="s">
        <v>255</v>
      </c>
      <c r="V1073" s="41" t="s">
        <v>255</v>
      </c>
      <c r="W1073" s="16"/>
      <c r="X1073" s="43" t="str">
        <f>IF((OR((AND('[1]PWS Information'!$E$10="CWS",T1073="Single Family Residence",P1073="Lead")),
(AND('[1]PWS Information'!$E$10="CWS",T1073="Multiple Family Residence",'[1]PWS Information'!$E$11="Yes",P1073="Lead")),
(AND('[1]PWS Information'!$E$10="NTNC",P1073="Lead")))),"Tier 1",
IF((OR((AND('[1]PWS Information'!$E$10="CWS",T1073="Multiple Family Residence",'[1]PWS Information'!$E$11="No",P1073="Lead")),
(AND('[1]PWS Information'!$E$10="CWS",T1073="Other",P1073="Lead")),
(AND(T1073="",P1073="Lead")),
(AND('[1]PWS Information'!$E$10="CWS",T1073="Building",P1073="Lead")))),"Tier 2",
IF((OR((AND('[1]PWS Information'!$E$10="CWS",T1073="Single Family Residence",P1073="Galvanized Requiring Replacement")),
(AND('[1]PWS Information'!$E$10="CWS",T1073="Single Family Residence",P1073="Galvanized Requiring Replacement",Q1073="Yes")),
(AND('[1]PWS Information'!$E$10="NTNC",T1073="Single Family Residence",P1073="Galvanized Requiring Replacement")),
(AND('[1]PWS Information'!$E$10="NTNC",T1073="Single Family Residence",Q1073="Yes")))),"Tier 3",
IF((OR((AND('[1]PWS Information'!$E$10="CWS",T1073="Single Family Residence",R1073="Yes",P1073="Non-Lead", I1073="Non-Lead - Copper",K1073="Before 1989")),
(AND('[1]PWS Information'!$E$10="CWS",T1073="Single Family Residence",R1073="Yes",P1073="Non-Lead", M1073="Non-Lead - Copper",N1073="Before 1989")))),"Tier 4",
IF((OR((AND('[1]PWS Information'!$E$10="NTNC",P1073="Non-Lead")),
(AND('[1]PWS Information'!$E$10="CWS",P1073="Non-Lead",R1073="")),
(AND('[1]PWS Information'!$E$10="CWS",P1073="Non-Lead",R1073="No")),
(AND('[1]PWS Information'!$E$10="CWS",P1073="Non-Lead",R1073="Don't Know")),
(AND('[1]PWS Information'!$E$10="CWS",P1073="Non-Lead", I1073="Non-Lead - Copper", R1073="Yes", K1073="Between 1989 and 2014")),
(AND('[1]PWS Information'!$E$10="CWS",P1073="Non-Lead", I1073="Non-Lead - Copper", R1073="Yes", K1073="After 2014")),
(AND('[1]PWS Information'!$E$10="CWS",P1073="Non-Lead", I1073="Non-Lead - Copper", R1073="Yes", K1073="Unknown")),
(AND('[1]PWS Information'!$E$10="CWS",P1073="Non-Lead", M1073="Non-Lead - Copper", R1073="Yes", N1073="Between 1989 and 2014")),
(AND('[1]PWS Information'!$E$10="CWS",P1073="Non-Lead", M1073="Non-Lead - Copper", R1073="Yes", N1073="After 2014")),
(AND('[1]PWS Information'!$E$10="CWS",P1073="Non-Lead", M1073="Non-Lead - Copper", R1073="Yes", N1073="Unknown")),
(AND('[1]PWS Information'!$E$10="CWS",P1073="Unknown")),
(AND('[1]PWS Information'!$E$10="NTNC",P1073="Unknown")),
(AND('[1]PWS Information'!$E$10="CWS",T1073="Multiple Family Residence",P1073="Galvanized Requiring Replacement")),
(AND('[1]PWS Information'!$E$10="CWS",P1073="Galvanized Requiring Replacement")),
(AND('[1]PWS Information'!$E$10="NTNC",T1073="Multiple Family Residence",P1073="Galvanized Requiring Replacement")))),"Tier 5",
"")))))</f>
        <v>Tier 5</v>
      </c>
      <c r="Y1073" s="24"/>
      <c r="Z1073" s="24"/>
    </row>
    <row r="1074" spans="1:26" x14ac:dyDescent="0.25">
      <c r="A1074" s="17">
        <v>1071</v>
      </c>
      <c r="B1074" s="18">
        <v>303</v>
      </c>
      <c r="C1074" s="18" t="s">
        <v>85</v>
      </c>
      <c r="D1074" s="18" t="s">
        <v>188</v>
      </c>
      <c r="E1074" s="18">
        <v>79549</v>
      </c>
      <c r="F1074" s="17"/>
      <c r="G1074" s="17"/>
      <c r="H1074" s="17"/>
      <c r="I1074" s="21" t="s">
        <v>218</v>
      </c>
      <c r="J1074" s="22" t="s">
        <v>254</v>
      </c>
      <c r="K1074" s="22" t="s">
        <v>255</v>
      </c>
      <c r="L1074" s="22" t="s">
        <v>256</v>
      </c>
      <c r="M1074" s="21" t="s">
        <v>218</v>
      </c>
      <c r="N1074" s="19" t="s">
        <v>206</v>
      </c>
      <c r="O1074" s="22" t="s">
        <v>257</v>
      </c>
      <c r="P1074" s="31" t="str">
        <f t="shared" si="16"/>
        <v>Non-Lead</v>
      </c>
      <c r="Q1074" s="40" t="s">
        <v>254</v>
      </c>
      <c r="R1074" s="40" t="s">
        <v>254</v>
      </c>
      <c r="S1074" s="24"/>
      <c r="T1074" s="16"/>
      <c r="U1074" s="41" t="s">
        <v>255</v>
      </c>
      <c r="V1074" s="41" t="s">
        <v>255</v>
      </c>
      <c r="W1074" s="16"/>
      <c r="X1074" s="43" t="str">
        <f>IF((OR((AND('[1]PWS Information'!$E$10="CWS",T1074="Single Family Residence",P1074="Lead")),
(AND('[1]PWS Information'!$E$10="CWS",T1074="Multiple Family Residence",'[1]PWS Information'!$E$11="Yes",P1074="Lead")),
(AND('[1]PWS Information'!$E$10="NTNC",P1074="Lead")))),"Tier 1",
IF((OR((AND('[1]PWS Information'!$E$10="CWS",T1074="Multiple Family Residence",'[1]PWS Information'!$E$11="No",P1074="Lead")),
(AND('[1]PWS Information'!$E$10="CWS",T1074="Other",P1074="Lead")),
(AND(T1074="",P1074="Lead")),
(AND('[1]PWS Information'!$E$10="CWS",T1074="Building",P1074="Lead")))),"Tier 2",
IF((OR((AND('[1]PWS Information'!$E$10="CWS",T1074="Single Family Residence",P1074="Galvanized Requiring Replacement")),
(AND('[1]PWS Information'!$E$10="CWS",T1074="Single Family Residence",P1074="Galvanized Requiring Replacement",Q1074="Yes")),
(AND('[1]PWS Information'!$E$10="NTNC",T1074="Single Family Residence",P1074="Galvanized Requiring Replacement")),
(AND('[1]PWS Information'!$E$10="NTNC",T1074="Single Family Residence",Q1074="Yes")))),"Tier 3",
IF((OR((AND('[1]PWS Information'!$E$10="CWS",T1074="Single Family Residence",R1074="Yes",P1074="Non-Lead", I1074="Non-Lead - Copper",K1074="Before 1989")),
(AND('[1]PWS Information'!$E$10="CWS",T1074="Single Family Residence",R1074="Yes",P1074="Non-Lead", M1074="Non-Lead - Copper",N1074="Before 1989")))),"Tier 4",
IF((OR((AND('[1]PWS Information'!$E$10="NTNC",P1074="Non-Lead")),
(AND('[1]PWS Information'!$E$10="CWS",P1074="Non-Lead",R1074="")),
(AND('[1]PWS Information'!$E$10="CWS",P1074="Non-Lead",R1074="No")),
(AND('[1]PWS Information'!$E$10="CWS",P1074="Non-Lead",R1074="Don't Know")),
(AND('[1]PWS Information'!$E$10="CWS",P1074="Non-Lead", I1074="Non-Lead - Copper", R1074="Yes", K1074="Between 1989 and 2014")),
(AND('[1]PWS Information'!$E$10="CWS",P1074="Non-Lead", I1074="Non-Lead - Copper", R1074="Yes", K1074="After 2014")),
(AND('[1]PWS Information'!$E$10="CWS",P1074="Non-Lead", I1074="Non-Lead - Copper", R1074="Yes", K1074="Unknown")),
(AND('[1]PWS Information'!$E$10="CWS",P1074="Non-Lead", M1074="Non-Lead - Copper", R1074="Yes", N1074="Between 1989 and 2014")),
(AND('[1]PWS Information'!$E$10="CWS",P1074="Non-Lead", M1074="Non-Lead - Copper", R1074="Yes", N1074="After 2014")),
(AND('[1]PWS Information'!$E$10="CWS",P1074="Non-Lead", M1074="Non-Lead - Copper", R1074="Yes", N1074="Unknown")),
(AND('[1]PWS Information'!$E$10="CWS",P1074="Unknown")),
(AND('[1]PWS Information'!$E$10="NTNC",P1074="Unknown")),
(AND('[1]PWS Information'!$E$10="CWS",T1074="Multiple Family Residence",P1074="Galvanized Requiring Replacement")),
(AND('[1]PWS Information'!$E$10="CWS",P1074="Galvanized Requiring Replacement")),
(AND('[1]PWS Information'!$E$10="NTNC",T1074="Multiple Family Residence",P1074="Galvanized Requiring Replacement")))),"Tier 5",
"")))))</f>
        <v>Tier 5</v>
      </c>
      <c r="Y1074" s="24"/>
      <c r="Z1074" s="24"/>
    </row>
    <row r="1075" spans="1:26" x14ac:dyDescent="0.25">
      <c r="A1075" s="17">
        <v>1072</v>
      </c>
      <c r="B1075" s="17">
        <v>304</v>
      </c>
      <c r="C1075" s="18" t="s">
        <v>85</v>
      </c>
      <c r="D1075" s="18" t="s">
        <v>188</v>
      </c>
      <c r="E1075" s="18">
        <v>79549</v>
      </c>
      <c r="F1075" s="17"/>
      <c r="G1075" s="17"/>
      <c r="H1075" s="17"/>
      <c r="I1075" s="21" t="s">
        <v>218</v>
      </c>
      <c r="J1075" s="22" t="s">
        <v>254</v>
      </c>
      <c r="K1075" s="22" t="s">
        <v>255</v>
      </c>
      <c r="L1075" s="22" t="s">
        <v>256</v>
      </c>
      <c r="M1075" s="21" t="s">
        <v>218</v>
      </c>
      <c r="N1075" s="19" t="s">
        <v>205</v>
      </c>
      <c r="O1075" s="22" t="s">
        <v>257</v>
      </c>
      <c r="P1075" s="31" t="str">
        <f t="shared" si="16"/>
        <v>Non-Lead</v>
      </c>
      <c r="Q1075" s="40" t="s">
        <v>254</v>
      </c>
      <c r="R1075" s="40" t="s">
        <v>254</v>
      </c>
      <c r="S1075" s="24"/>
      <c r="T1075" s="16"/>
      <c r="U1075" s="41" t="s">
        <v>255</v>
      </c>
      <c r="V1075" s="41" t="s">
        <v>255</v>
      </c>
      <c r="W1075" s="16"/>
      <c r="X1075" s="43" t="str">
        <f>IF((OR((AND('[1]PWS Information'!$E$10="CWS",T1075="Single Family Residence",P1075="Lead")),
(AND('[1]PWS Information'!$E$10="CWS",T1075="Multiple Family Residence",'[1]PWS Information'!$E$11="Yes",P1075="Lead")),
(AND('[1]PWS Information'!$E$10="NTNC",P1075="Lead")))),"Tier 1",
IF((OR((AND('[1]PWS Information'!$E$10="CWS",T1075="Multiple Family Residence",'[1]PWS Information'!$E$11="No",P1075="Lead")),
(AND('[1]PWS Information'!$E$10="CWS",T1075="Other",P1075="Lead")),
(AND(T1075="",P1075="Lead")),
(AND('[1]PWS Information'!$E$10="CWS",T1075="Building",P1075="Lead")))),"Tier 2",
IF((OR((AND('[1]PWS Information'!$E$10="CWS",T1075="Single Family Residence",P1075="Galvanized Requiring Replacement")),
(AND('[1]PWS Information'!$E$10="CWS",T1075="Single Family Residence",P1075="Galvanized Requiring Replacement",Q1075="Yes")),
(AND('[1]PWS Information'!$E$10="NTNC",T1075="Single Family Residence",P1075="Galvanized Requiring Replacement")),
(AND('[1]PWS Information'!$E$10="NTNC",T1075="Single Family Residence",Q1075="Yes")))),"Tier 3",
IF((OR((AND('[1]PWS Information'!$E$10="CWS",T1075="Single Family Residence",R1075="Yes",P1075="Non-Lead", I1075="Non-Lead - Copper",K1075="Before 1989")),
(AND('[1]PWS Information'!$E$10="CWS",T1075="Single Family Residence",R1075="Yes",P1075="Non-Lead", M1075="Non-Lead - Copper",N1075="Before 1989")))),"Tier 4",
IF((OR((AND('[1]PWS Information'!$E$10="NTNC",P1075="Non-Lead")),
(AND('[1]PWS Information'!$E$10="CWS",P1075="Non-Lead",R1075="")),
(AND('[1]PWS Information'!$E$10="CWS",P1075="Non-Lead",R1075="No")),
(AND('[1]PWS Information'!$E$10="CWS",P1075="Non-Lead",R1075="Don't Know")),
(AND('[1]PWS Information'!$E$10="CWS",P1075="Non-Lead", I1075="Non-Lead - Copper", R1075="Yes", K1075="Between 1989 and 2014")),
(AND('[1]PWS Information'!$E$10="CWS",P1075="Non-Lead", I1075="Non-Lead - Copper", R1075="Yes", K1075="After 2014")),
(AND('[1]PWS Information'!$E$10="CWS",P1075="Non-Lead", I1075="Non-Lead - Copper", R1075="Yes", K1075="Unknown")),
(AND('[1]PWS Information'!$E$10="CWS",P1075="Non-Lead", M1075="Non-Lead - Copper", R1075="Yes", N1075="Between 1989 and 2014")),
(AND('[1]PWS Information'!$E$10="CWS",P1075="Non-Lead", M1075="Non-Lead - Copper", R1075="Yes", N1075="After 2014")),
(AND('[1]PWS Information'!$E$10="CWS",P1075="Non-Lead", M1075="Non-Lead - Copper", R1075="Yes", N1075="Unknown")),
(AND('[1]PWS Information'!$E$10="CWS",P1075="Unknown")),
(AND('[1]PWS Information'!$E$10="NTNC",P1075="Unknown")),
(AND('[1]PWS Information'!$E$10="CWS",T1075="Multiple Family Residence",P1075="Galvanized Requiring Replacement")),
(AND('[1]PWS Information'!$E$10="CWS",P1075="Galvanized Requiring Replacement")),
(AND('[1]PWS Information'!$E$10="NTNC",T1075="Multiple Family Residence",P1075="Galvanized Requiring Replacement")))),"Tier 5",
"")))))</f>
        <v>Tier 5</v>
      </c>
      <c r="Y1075" s="24"/>
      <c r="Z1075" s="24"/>
    </row>
    <row r="1076" spans="1:26" x14ac:dyDescent="0.25">
      <c r="A1076" s="17">
        <v>1073</v>
      </c>
      <c r="B1076" s="17">
        <v>306</v>
      </c>
      <c r="C1076" s="18" t="s">
        <v>85</v>
      </c>
      <c r="D1076" s="18" t="s">
        <v>188</v>
      </c>
      <c r="E1076" s="18">
        <v>79549</v>
      </c>
      <c r="F1076" s="17"/>
      <c r="G1076" s="17"/>
      <c r="H1076" s="17"/>
      <c r="I1076" s="21" t="s">
        <v>219</v>
      </c>
      <c r="J1076" s="22" t="s">
        <v>254</v>
      </c>
      <c r="K1076" s="22" t="s">
        <v>255</v>
      </c>
      <c r="L1076" s="22"/>
      <c r="M1076" s="21" t="s">
        <v>219</v>
      </c>
      <c r="N1076" s="37" t="s">
        <v>205</v>
      </c>
      <c r="O1076" s="22"/>
      <c r="P1076" s="31" t="str">
        <f t="shared" si="16"/>
        <v>Unknown</v>
      </c>
      <c r="Q1076" s="40" t="s">
        <v>254</v>
      </c>
      <c r="R1076" s="40" t="s">
        <v>254</v>
      </c>
      <c r="S1076" s="24"/>
      <c r="T1076" s="16"/>
      <c r="U1076" s="41" t="s">
        <v>255</v>
      </c>
      <c r="V1076" s="41" t="s">
        <v>255</v>
      </c>
      <c r="W1076" s="16"/>
      <c r="X1076" s="43" t="str">
        <f>IF((OR((AND('[1]PWS Information'!$E$10="CWS",T1076="Single Family Residence",P1076="Lead")),
(AND('[1]PWS Information'!$E$10="CWS",T1076="Multiple Family Residence",'[1]PWS Information'!$E$11="Yes",P1076="Lead")),
(AND('[1]PWS Information'!$E$10="NTNC",P1076="Lead")))),"Tier 1",
IF((OR((AND('[1]PWS Information'!$E$10="CWS",T1076="Multiple Family Residence",'[1]PWS Information'!$E$11="No",P1076="Lead")),
(AND('[1]PWS Information'!$E$10="CWS",T1076="Other",P1076="Lead")),
(AND(T1076="",P1076="Lead")),
(AND('[1]PWS Information'!$E$10="CWS",T1076="Building",P1076="Lead")))),"Tier 2",
IF((OR((AND('[1]PWS Information'!$E$10="CWS",T1076="Single Family Residence",P1076="Galvanized Requiring Replacement")),
(AND('[1]PWS Information'!$E$10="CWS",T1076="Single Family Residence",P1076="Galvanized Requiring Replacement",Q1076="Yes")),
(AND('[1]PWS Information'!$E$10="NTNC",T1076="Single Family Residence",P1076="Galvanized Requiring Replacement")),
(AND('[1]PWS Information'!$E$10="NTNC",T1076="Single Family Residence",Q1076="Yes")))),"Tier 3",
IF((OR((AND('[1]PWS Information'!$E$10="CWS",T1076="Single Family Residence",R1076="Yes",P1076="Non-Lead", I1076="Non-Lead - Copper",K1076="Before 1989")),
(AND('[1]PWS Information'!$E$10="CWS",T1076="Single Family Residence",R1076="Yes",P1076="Non-Lead", M1076="Non-Lead - Copper",N1076="Before 1989")))),"Tier 4",
IF((OR((AND('[1]PWS Information'!$E$10="NTNC",P1076="Non-Lead")),
(AND('[1]PWS Information'!$E$10="CWS",P1076="Non-Lead",R1076="")),
(AND('[1]PWS Information'!$E$10="CWS",P1076="Non-Lead",R1076="No")),
(AND('[1]PWS Information'!$E$10="CWS",P1076="Non-Lead",R1076="Don't Know")),
(AND('[1]PWS Information'!$E$10="CWS",P1076="Non-Lead", I1076="Non-Lead - Copper", R1076="Yes", K1076="Between 1989 and 2014")),
(AND('[1]PWS Information'!$E$10="CWS",P1076="Non-Lead", I1076="Non-Lead - Copper", R1076="Yes", K1076="After 2014")),
(AND('[1]PWS Information'!$E$10="CWS",P1076="Non-Lead", I1076="Non-Lead - Copper", R1076="Yes", K1076="Unknown")),
(AND('[1]PWS Information'!$E$10="CWS",P1076="Non-Lead", M1076="Non-Lead - Copper", R1076="Yes", N1076="Between 1989 and 2014")),
(AND('[1]PWS Information'!$E$10="CWS",P1076="Non-Lead", M1076="Non-Lead - Copper", R1076="Yes", N1076="After 2014")),
(AND('[1]PWS Information'!$E$10="CWS",P1076="Non-Lead", M1076="Non-Lead - Copper", R1076="Yes", N1076="Unknown")),
(AND('[1]PWS Information'!$E$10="CWS",P1076="Unknown")),
(AND('[1]PWS Information'!$E$10="NTNC",P1076="Unknown")),
(AND('[1]PWS Information'!$E$10="CWS",T1076="Multiple Family Residence",P1076="Galvanized Requiring Replacement")),
(AND('[1]PWS Information'!$E$10="CWS",P1076="Galvanized Requiring Replacement")),
(AND('[1]PWS Information'!$E$10="NTNC",T1076="Multiple Family Residence",P1076="Galvanized Requiring Replacement")))),"Tier 5",
"")))))</f>
        <v>Tier 5</v>
      </c>
      <c r="Y1076" s="24"/>
      <c r="Z1076" s="24"/>
    </row>
    <row r="1077" spans="1:26" x14ac:dyDescent="0.25">
      <c r="A1077" s="17">
        <v>1074</v>
      </c>
      <c r="B1077" s="18">
        <v>312</v>
      </c>
      <c r="C1077" s="18" t="s">
        <v>85</v>
      </c>
      <c r="D1077" s="18" t="s">
        <v>188</v>
      </c>
      <c r="E1077" s="18">
        <v>79549</v>
      </c>
      <c r="F1077" s="34"/>
      <c r="G1077" s="18"/>
      <c r="H1077" s="18"/>
      <c r="I1077" s="21" t="s">
        <v>218</v>
      </c>
      <c r="J1077" s="22" t="s">
        <v>254</v>
      </c>
      <c r="K1077" s="22" t="s">
        <v>255</v>
      </c>
      <c r="L1077" s="22" t="s">
        <v>256</v>
      </c>
      <c r="M1077" s="21" t="s">
        <v>218</v>
      </c>
      <c r="N1077" s="19" t="s">
        <v>205</v>
      </c>
      <c r="O1077" s="22" t="s">
        <v>257</v>
      </c>
      <c r="P1077" s="31" t="str">
        <f t="shared" si="16"/>
        <v>Non-Lead</v>
      </c>
      <c r="Q1077" s="40" t="s">
        <v>254</v>
      </c>
      <c r="R1077" s="40" t="s">
        <v>254</v>
      </c>
      <c r="S1077" s="24"/>
      <c r="T1077" s="16"/>
      <c r="U1077" s="41" t="s">
        <v>255</v>
      </c>
      <c r="V1077" s="41" t="s">
        <v>255</v>
      </c>
      <c r="W1077" s="16"/>
      <c r="X1077" s="43" t="str">
        <f>IF((OR((AND('[1]PWS Information'!$E$10="CWS",T1077="Single Family Residence",P1077="Lead")),
(AND('[1]PWS Information'!$E$10="CWS",T1077="Multiple Family Residence",'[1]PWS Information'!$E$11="Yes",P1077="Lead")),
(AND('[1]PWS Information'!$E$10="NTNC",P1077="Lead")))),"Tier 1",
IF((OR((AND('[1]PWS Information'!$E$10="CWS",T1077="Multiple Family Residence",'[1]PWS Information'!$E$11="No",P1077="Lead")),
(AND('[1]PWS Information'!$E$10="CWS",T1077="Other",P1077="Lead")),
(AND(T1077="",P1077="Lead")),
(AND('[1]PWS Information'!$E$10="CWS",T1077="Building",P1077="Lead")))),"Tier 2",
IF((OR((AND('[1]PWS Information'!$E$10="CWS",T1077="Single Family Residence",P1077="Galvanized Requiring Replacement")),
(AND('[1]PWS Information'!$E$10="CWS",T1077="Single Family Residence",P1077="Galvanized Requiring Replacement",Q1077="Yes")),
(AND('[1]PWS Information'!$E$10="NTNC",T1077="Single Family Residence",P1077="Galvanized Requiring Replacement")),
(AND('[1]PWS Information'!$E$10="NTNC",T1077="Single Family Residence",Q1077="Yes")))),"Tier 3",
IF((OR((AND('[1]PWS Information'!$E$10="CWS",T1077="Single Family Residence",R1077="Yes",P1077="Non-Lead", I1077="Non-Lead - Copper",K1077="Before 1989")),
(AND('[1]PWS Information'!$E$10="CWS",T1077="Single Family Residence",R1077="Yes",P1077="Non-Lead", M1077="Non-Lead - Copper",N1077="Before 1989")))),"Tier 4",
IF((OR((AND('[1]PWS Information'!$E$10="NTNC",P1077="Non-Lead")),
(AND('[1]PWS Information'!$E$10="CWS",P1077="Non-Lead",R1077="")),
(AND('[1]PWS Information'!$E$10="CWS",P1077="Non-Lead",R1077="No")),
(AND('[1]PWS Information'!$E$10="CWS",P1077="Non-Lead",R1077="Don't Know")),
(AND('[1]PWS Information'!$E$10="CWS",P1077="Non-Lead", I1077="Non-Lead - Copper", R1077="Yes", K1077="Between 1989 and 2014")),
(AND('[1]PWS Information'!$E$10="CWS",P1077="Non-Lead", I1077="Non-Lead - Copper", R1077="Yes", K1077="After 2014")),
(AND('[1]PWS Information'!$E$10="CWS",P1077="Non-Lead", I1077="Non-Lead - Copper", R1077="Yes", K1077="Unknown")),
(AND('[1]PWS Information'!$E$10="CWS",P1077="Non-Lead", M1077="Non-Lead - Copper", R1077="Yes", N1077="Between 1989 and 2014")),
(AND('[1]PWS Information'!$E$10="CWS",P1077="Non-Lead", M1077="Non-Lead - Copper", R1077="Yes", N1077="After 2014")),
(AND('[1]PWS Information'!$E$10="CWS",P1077="Non-Lead", M1077="Non-Lead - Copper", R1077="Yes", N1077="Unknown")),
(AND('[1]PWS Information'!$E$10="CWS",P1077="Unknown")),
(AND('[1]PWS Information'!$E$10="NTNC",P1077="Unknown")),
(AND('[1]PWS Information'!$E$10="CWS",T1077="Multiple Family Residence",P1077="Galvanized Requiring Replacement")),
(AND('[1]PWS Information'!$E$10="CWS",P1077="Galvanized Requiring Replacement")),
(AND('[1]PWS Information'!$E$10="NTNC",T1077="Multiple Family Residence",P1077="Galvanized Requiring Replacement")))),"Tier 5",
"")))))</f>
        <v>Tier 5</v>
      </c>
      <c r="Y1077" s="24"/>
      <c r="Z1077" s="24"/>
    </row>
    <row r="1078" spans="1:26" x14ac:dyDescent="0.25">
      <c r="A1078" s="17">
        <v>1075</v>
      </c>
      <c r="B1078" s="17">
        <v>315</v>
      </c>
      <c r="C1078" s="18" t="s">
        <v>85</v>
      </c>
      <c r="D1078" s="18" t="s">
        <v>188</v>
      </c>
      <c r="E1078" s="18">
        <v>79549</v>
      </c>
      <c r="F1078" s="17"/>
      <c r="G1078" s="17"/>
      <c r="H1078" s="17"/>
      <c r="I1078" s="25" t="s">
        <v>218</v>
      </c>
      <c r="J1078" s="22" t="s">
        <v>254</v>
      </c>
      <c r="K1078" s="22" t="s">
        <v>255</v>
      </c>
      <c r="L1078" s="22" t="s">
        <v>256</v>
      </c>
      <c r="M1078" s="25" t="s">
        <v>218</v>
      </c>
      <c r="N1078" s="19" t="s">
        <v>205</v>
      </c>
      <c r="O1078" s="22" t="s">
        <v>257</v>
      </c>
      <c r="P1078" s="31" t="str">
        <f t="shared" si="16"/>
        <v>Non-Lead</v>
      </c>
      <c r="Q1078" s="40" t="s">
        <v>254</v>
      </c>
      <c r="R1078" s="40" t="s">
        <v>254</v>
      </c>
      <c r="S1078" s="24"/>
      <c r="T1078" s="16"/>
      <c r="U1078" s="41" t="s">
        <v>255</v>
      </c>
      <c r="V1078" s="41" t="s">
        <v>255</v>
      </c>
      <c r="W1078" s="16"/>
      <c r="X1078" s="43" t="str">
        <f>IF((OR((AND('[1]PWS Information'!$E$10="CWS",T1078="Single Family Residence",P1078="Lead")),
(AND('[1]PWS Information'!$E$10="CWS",T1078="Multiple Family Residence",'[1]PWS Information'!$E$11="Yes",P1078="Lead")),
(AND('[1]PWS Information'!$E$10="NTNC",P1078="Lead")))),"Tier 1",
IF((OR((AND('[1]PWS Information'!$E$10="CWS",T1078="Multiple Family Residence",'[1]PWS Information'!$E$11="No",P1078="Lead")),
(AND('[1]PWS Information'!$E$10="CWS",T1078="Other",P1078="Lead")),
(AND(T1078="",P1078="Lead")),
(AND('[1]PWS Information'!$E$10="CWS",T1078="Building",P1078="Lead")))),"Tier 2",
IF((OR((AND('[1]PWS Information'!$E$10="CWS",T1078="Single Family Residence",P1078="Galvanized Requiring Replacement")),
(AND('[1]PWS Information'!$E$10="CWS",T1078="Single Family Residence",P1078="Galvanized Requiring Replacement",Q1078="Yes")),
(AND('[1]PWS Information'!$E$10="NTNC",T1078="Single Family Residence",P1078="Galvanized Requiring Replacement")),
(AND('[1]PWS Information'!$E$10="NTNC",T1078="Single Family Residence",Q1078="Yes")))),"Tier 3",
IF((OR((AND('[1]PWS Information'!$E$10="CWS",T1078="Single Family Residence",R1078="Yes",P1078="Non-Lead", I1078="Non-Lead - Copper",K1078="Before 1989")),
(AND('[1]PWS Information'!$E$10="CWS",T1078="Single Family Residence",R1078="Yes",P1078="Non-Lead", M1078="Non-Lead - Copper",N1078="Before 1989")))),"Tier 4",
IF((OR((AND('[1]PWS Information'!$E$10="NTNC",P1078="Non-Lead")),
(AND('[1]PWS Information'!$E$10="CWS",P1078="Non-Lead",R1078="")),
(AND('[1]PWS Information'!$E$10="CWS",P1078="Non-Lead",R1078="No")),
(AND('[1]PWS Information'!$E$10="CWS",P1078="Non-Lead",R1078="Don't Know")),
(AND('[1]PWS Information'!$E$10="CWS",P1078="Non-Lead", I1078="Non-Lead - Copper", R1078="Yes", K1078="Between 1989 and 2014")),
(AND('[1]PWS Information'!$E$10="CWS",P1078="Non-Lead", I1078="Non-Lead - Copper", R1078="Yes", K1078="After 2014")),
(AND('[1]PWS Information'!$E$10="CWS",P1078="Non-Lead", I1078="Non-Lead - Copper", R1078="Yes", K1078="Unknown")),
(AND('[1]PWS Information'!$E$10="CWS",P1078="Non-Lead", M1078="Non-Lead - Copper", R1078="Yes", N1078="Between 1989 and 2014")),
(AND('[1]PWS Information'!$E$10="CWS",P1078="Non-Lead", M1078="Non-Lead - Copper", R1078="Yes", N1078="After 2014")),
(AND('[1]PWS Information'!$E$10="CWS",P1078="Non-Lead", M1078="Non-Lead - Copper", R1078="Yes", N1078="Unknown")),
(AND('[1]PWS Information'!$E$10="CWS",P1078="Unknown")),
(AND('[1]PWS Information'!$E$10="NTNC",P1078="Unknown")),
(AND('[1]PWS Information'!$E$10="CWS",T1078="Multiple Family Residence",P1078="Galvanized Requiring Replacement")),
(AND('[1]PWS Information'!$E$10="CWS",P1078="Galvanized Requiring Replacement")),
(AND('[1]PWS Information'!$E$10="NTNC",T1078="Multiple Family Residence",P1078="Galvanized Requiring Replacement")))),"Tier 5",
"")))))</f>
        <v>Tier 5</v>
      </c>
      <c r="Y1078" s="24"/>
      <c r="Z1078" s="24"/>
    </row>
    <row r="1079" spans="1:26" x14ac:dyDescent="0.25">
      <c r="A1079" s="17">
        <v>1076</v>
      </c>
      <c r="B1079" s="18">
        <v>317</v>
      </c>
      <c r="C1079" s="18" t="s">
        <v>85</v>
      </c>
      <c r="D1079" s="18" t="s">
        <v>188</v>
      </c>
      <c r="E1079" s="18">
        <v>79549</v>
      </c>
      <c r="F1079" s="18"/>
      <c r="G1079" s="18"/>
      <c r="H1079" s="18"/>
      <c r="I1079" s="21" t="s">
        <v>218</v>
      </c>
      <c r="J1079" s="22" t="s">
        <v>254</v>
      </c>
      <c r="K1079" s="22" t="s">
        <v>255</v>
      </c>
      <c r="L1079" s="22" t="s">
        <v>256</v>
      </c>
      <c r="M1079" s="21" t="s">
        <v>218</v>
      </c>
      <c r="N1079" s="19" t="s">
        <v>205</v>
      </c>
      <c r="O1079" s="22" t="s">
        <v>257</v>
      </c>
      <c r="P1079" s="31" t="str">
        <f t="shared" si="16"/>
        <v>Non-Lead</v>
      </c>
      <c r="Q1079" s="40" t="s">
        <v>254</v>
      </c>
      <c r="R1079" s="40" t="s">
        <v>254</v>
      </c>
      <c r="S1079" s="24"/>
      <c r="T1079" s="16"/>
      <c r="U1079" s="41" t="s">
        <v>255</v>
      </c>
      <c r="V1079" s="41" t="s">
        <v>255</v>
      </c>
      <c r="W1079" s="16"/>
      <c r="X1079" s="43" t="str">
        <f>IF((OR((AND('[1]PWS Information'!$E$10="CWS",T1079="Single Family Residence",P1079="Lead")),
(AND('[1]PWS Information'!$E$10="CWS",T1079="Multiple Family Residence",'[1]PWS Information'!$E$11="Yes",P1079="Lead")),
(AND('[1]PWS Information'!$E$10="NTNC",P1079="Lead")))),"Tier 1",
IF((OR((AND('[1]PWS Information'!$E$10="CWS",T1079="Multiple Family Residence",'[1]PWS Information'!$E$11="No",P1079="Lead")),
(AND('[1]PWS Information'!$E$10="CWS",T1079="Other",P1079="Lead")),
(AND(T1079="",P1079="Lead")),
(AND('[1]PWS Information'!$E$10="CWS",T1079="Building",P1079="Lead")))),"Tier 2",
IF((OR((AND('[1]PWS Information'!$E$10="CWS",T1079="Single Family Residence",P1079="Galvanized Requiring Replacement")),
(AND('[1]PWS Information'!$E$10="CWS",T1079="Single Family Residence",P1079="Galvanized Requiring Replacement",Q1079="Yes")),
(AND('[1]PWS Information'!$E$10="NTNC",T1079="Single Family Residence",P1079="Galvanized Requiring Replacement")),
(AND('[1]PWS Information'!$E$10="NTNC",T1079="Single Family Residence",Q1079="Yes")))),"Tier 3",
IF((OR((AND('[1]PWS Information'!$E$10="CWS",T1079="Single Family Residence",R1079="Yes",P1079="Non-Lead", I1079="Non-Lead - Copper",K1079="Before 1989")),
(AND('[1]PWS Information'!$E$10="CWS",T1079="Single Family Residence",R1079="Yes",P1079="Non-Lead", M1079="Non-Lead - Copper",N1079="Before 1989")))),"Tier 4",
IF((OR((AND('[1]PWS Information'!$E$10="NTNC",P1079="Non-Lead")),
(AND('[1]PWS Information'!$E$10="CWS",P1079="Non-Lead",R1079="")),
(AND('[1]PWS Information'!$E$10="CWS",P1079="Non-Lead",R1079="No")),
(AND('[1]PWS Information'!$E$10="CWS",P1079="Non-Lead",R1079="Don't Know")),
(AND('[1]PWS Information'!$E$10="CWS",P1079="Non-Lead", I1079="Non-Lead - Copper", R1079="Yes", K1079="Between 1989 and 2014")),
(AND('[1]PWS Information'!$E$10="CWS",P1079="Non-Lead", I1079="Non-Lead - Copper", R1079="Yes", K1079="After 2014")),
(AND('[1]PWS Information'!$E$10="CWS",P1079="Non-Lead", I1079="Non-Lead - Copper", R1079="Yes", K1079="Unknown")),
(AND('[1]PWS Information'!$E$10="CWS",P1079="Non-Lead", M1079="Non-Lead - Copper", R1079="Yes", N1079="Between 1989 and 2014")),
(AND('[1]PWS Information'!$E$10="CWS",P1079="Non-Lead", M1079="Non-Lead - Copper", R1079="Yes", N1079="After 2014")),
(AND('[1]PWS Information'!$E$10="CWS",P1079="Non-Lead", M1079="Non-Lead - Copper", R1079="Yes", N1079="Unknown")),
(AND('[1]PWS Information'!$E$10="CWS",P1079="Unknown")),
(AND('[1]PWS Information'!$E$10="NTNC",P1079="Unknown")),
(AND('[1]PWS Information'!$E$10="CWS",T1079="Multiple Family Residence",P1079="Galvanized Requiring Replacement")),
(AND('[1]PWS Information'!$E$10="CWS",P1079="Galvanized Requiring Replacement")),
(AND('[1]PWS Information'!$E$10="NTNC",T1079="Multiple Family Residence",P1079="Galvanized Requiring Replacement")))),"Tier 5",
"")))))</f>
        <v>Tier 5</v>
      </c>
      <c r="Y1079" s="24"/>
      <c r="Z1079" s="24"/>
    </row>
    <row r="1080" spans="1:26" x14ac:dyDescent="0.25">
      <c r="A1080" s="17">
        <v>1077</v>
      </c>
      <c r="B1080" s="17">
        <v>319</v>
      </c>
      <c r="C1080" s="18" t="s">
        <v>85</v>
      </c>
      <c r="D1080" s="18" t="s">
        <v>188</v>
      </c>
      <c r="E1080" s="18">
        <v>79549</v>
      </c>
      <c r="F1080" s="17"/>
      <c r="G1080" s="17"/>
      <c r="H1080" s="17"/>
      <c r="I1080" s="21" t="s">
        <v>218</v>
      </c>
      <c r="J1080" s="22" t="s">
        <v>254</v>
      </c>
      <c r="K1080" s="22" t="s">
        <v>255</v>
      </c>
      <c r="L1080" s="22" t="s">
        <v>256</v>
      </c>
      <c r="M1080" s="21" t="s">
        <v>222</v>
      </c>
      <c r="N1080" s="19" t="s">
        <v>205</v>
      </c>
      <c r="O1080" s="22" t="s">
        <v>257</v>
      </c>
      <c r="P1080" s="31" t="str">
        <f t="shared" si="16"/>
        <v>Galvanized Requiring Replacement</v>
      </c>
      <c r="Q1080" s="40" t="s">
        <v>254</v>
      </c>
      <c r="R1080" s="40" t="s">
        <v>254</v>
      </c>
      <c r="S1080" s="24"/>
      <c r="T1080" s="16"/>
      <c r="U1080" s="41" t="s">
        <v>255</v>
      </c>
      <c r="V1080" s="41" t="s">
        <v>255</v>
      </c>
      <c r="W1080" s="16"/>
      <c r="X1080" s="43" t="str">
        <f>IF((OR((AND('[1]PWS Information'!$E$10="CWS",T1080="Single Family Residence",P1080="Lead")),
(AND('[1]PWS Information'!$E$10="CWS",T1080="Multiple Family Residence",'[1]PWS Information'!$E$11="Yes",P1080="Lead")),
(AND('[1]PWS Information'!$E$10="NTNC",P1080="Lead")))),"Tier 1",
IF((OR((AND('[1]PWS Information'!$E$10="CWS",T1080="Multiple Family Residence",'[1]PWS Information'!$E$11="No",P1080="Lead")),
(AND('[1]PWS Information'!$E$10="CWS",T1080="Other",P1080="Lead")),
(AND(T1080="",P1080="Lead")),
(AND('[1]PWS Information'!$E$10="CWS",T1080="Building",P1080="Lead")))),"Tier 2",
IF((OR((AND('[1]PWS Information'!$E$10="CWS",T1080="Single Family Residence",P1080="Galvanized Requiring Replacement")),
(AND('[1]PWS Information'!$E$10="CWS",T1080="Single Family Residence",P1080="Galvanized Requiring Replacement",Q1080="Yes")),
(AND('[1]PWS Information'!$E$10="NTNC",T1080="Single Family Residence",P1080="Galvanized Requiring Replacement")),
(AND('[1]PWS Information'!$E$10="NTNC",T1080="Single Family Residence",Q1080="Yes")))),"Tier 3",
IF((OR((AND('[1]PWS Information'!$E$10="CWS",T1080="Single Family Residence",R1080="Yes",P1080="Non-Lead", I1080="Non-Lead - Copper",K1080="Before 1989")),
(AND('[1]PWS Information'!$E$10="CWS",T1080="Single Family Residence",R1080="Yes",P1080="Non-Lead", M1080="Non-Lead - Copper",N1080="Before 1989")))),"Tier 4",
IF((OR((AND('[1]PWS Information'!$E$10="NTNC",P1080="Non-Lead")),
(AND('[1]PWS Information'!$E$10="CWS",P1080="Non-Lead",R1080="")),
(AND('[1]PWS Information'!$E$10="CWS",P1080="Non-Lead",R1080="No")),
(AND('[1]PWS Information'!$E$10="CWS",P1080="Non-Lead",R1080="Don't Know")),
(AND('[1]PWS Information'!$E$10="CWS",P1080="Non-Lead", I1080="Non-Lead - Copper", R1080="Yes", K1080="Between 1989 and 2014")),
(AND('[1]PWS Information'!$E$10="CWS",P1080="Non-Lead", I1080="Non-Lead - Copper", R1080="Yes", K1080="After 2014")),
(AND('[1]PWS Information'!$E$10="CWS",P1080="Non-Lead", I1080="Non-Lead - Copper", R1080="Yes", K1080="Unknown")),
(AND('[1]PWS Information'!$E$10="CWS",P1080="Non-Lead", M1080="Non-Lead - Copper", R1080="Yes", N1080="Between 1989 and 2014")),
(AND('[1]PWS Information'!$E$10="CWS",P1080="Non-Lead", M1080="Non-Lead - Copper", R1080="Yes", N1080="After 2014")),
(AND('[1]PWS Information'!$E$10="CWS",P1080="Non-Lead", M1080="Non-Lead - Copper", R1080="Yes", N1080="Unknown")),
(AND('[1]PWS Information'!$E$10="CWS",P1080="Unknown")),
(AND('[1]PWS Information'!$E$10="NTNC",P1080="Unknown")),
(AND('[1]PWS Information'!$E$10="CWS",T1080="Multiple Family Residence",P1080="Galvanized Requiring Replacement")),
(AND('[1]PWS Information'!$E$10="CWS",P1080="Galvanized Requiring Replacement")),
(AND('[1]PWS Information'!$E$10="NTNC",T1080="Multiple Family Residence",P1080="Galvanized Requiring Replacement")))),"Tier 5",
"")))))</f>
        <v>Tier 5</v>
      </c>
      <c r="Y1080" s="24"/>
      <c r="Z1080" s="24"/>
    </row>
    <row r="1081" spans="1:26" x14ac:dyDescent="0.25">
      <c r="A1081" s="17">
        <v>1078</v>
      </c>
      <c r="B1081" s="18">
        <v>321</v>
      </c>
      <c r="C1081" s="18" t="s">
        <v>85</v>
      </c>
      <c r="D1081" s="18" t="s">
        <v>188</v>
      </c>
      <c r="E1081" s="18">
        <v>79549</v>
      </c>
      <c r="F1081" s="18"/>
      <c r="G1081" s="18"/>
      <c r="H1081" s="18"/>
      <c r="I1081" s="21" t="s">
        <v>218</v>
      </c>
      <c r="J1081" s="22" t="s">
        <v>254</v>
      </c>
      <c r="K1081" s="22" t="s">
        <v>255</v>
      </c>
      <c r="L1081" s="22" t="s">
        <v>256</v>
      </c>
      <c r="M1081" s="21" t="s">
        <v>222</v>
      </c>
      <c r="N1081" s="19" t="s">
        <v>205</v>
      </c>
      <c r="O1081" s="22" t="s">
        <v>257</v>
      </c>
      <c r="P1081" s="31" t="str">
        <f t="shared" si="16"/>
        <v>Galvanized Requiring Replacement</v>
      </c>
      <c r="Q1081" s="40" t="s">
        <v>254</v>
      </c>
      <c r="R1081" s="40" t="s">
        <v>254</v>
      </c>
      <c r="S1081" s="24"/>
      <c r="T1081" s="16"/>
      <c r="U1081" s="41" t="s">
        <v>255</v>
      </c>
      <c r="V1081" s="41" t="s">
        <v>255</v>
      </c>
      <c r="W1081" s="16"/>
      <c r="X1081" s="43" t="str">
        <f>IF((OR((AND('[1]PWS Information'!$E$10="CWS",T1081="Single Family Residence",P1081="Lead")),
(AND('[1]PWS Information'!$E$10="CWS",T1081="Multiple Family Residence",'[1]PWS Information'!$E$11="Yes",P1081="Lead")),
(AND('[1]PWS Information'!$E$10="NTNC",P1081="Lead")))),"Tier 1",
IF((OR((AND('[1]PWS Information'!$E$10="CWS",T1081="Multiple Family Residence",'[1]PWS Information'!$E$11="No",P1081="Lead")),
(AND('[1]PWS Information'!$E$10="CWS",T1081="Other",P1081="Lead")),
(AND(T1081="",P1081="Lead")),
(AND('[1]PWS Information'!$E$10="CWS",T1081="Building",P1081="Lead")))),"Tier 2",
IF((OR((AND('[1]PWS Information'!$E$10="CWS",T1081="Single Family Residence",P1081="Galvanized Requiring Replacement")),
(AND('[1]PWS Information'!$E$10="CWS",T1081="Single Family Residence",P1081="Galvanized Requiring Replacement",Q1081="Yes")),
(AND('[1]PWS Information'!$E$10="NTNC",T1081="Single Family Residence",P1081="Galvanized Requiring Replacement")),
(AND('[1]PWS Information'!$E$10="NTNC",T1081="Single Family Residence",Q1081="Yes")))),"Tier 3",
IF((OR((AND('[1]PWS Information'!$E$10="CWS",T1081="Single Family Residence",R1081="Yes",P1081="Non-Lead", I1081="Non-Lead - Copper",K1081="Before 1989")),
(AND('[1]PWS Information'!$E$10="CWS",T1081="Single Family Residence",R1081="Yes",P1081="Non-Lead", M1081="Non-Lead - Copper",N1081="Before 1989")))),"Tier 4",
IF((OR((AND('[1]PWS Information'!$E$10="NTNC",P1081="Non-Lead")),
(AND('[1]PWS Information'!$E$10="CWS",P1081="Non-Lead",R1081="")),
(AND('[1]PWS Information'!$E$10="CWS",P1081="Non-Lead",R1081="No")),
(AND('[1]PWS Information'!$E$10="CWS",P1081="Non-Lead",R1081="Don't Know")),
(AND('[1]PWS Information'!$E$10="CWS",P1081="Non-Lead", I1081="Non-Lead - Copper", R1081="Yes", K1081="Between 1989 and 2014")),
(AND('[1]PWS Information'!$E$10="CWS",P1081="Non-Lead", I1081="Non-Lead - Copper", R1081="Yes", K1081="After 2014")),
(AND('[1]PWS Information'!$E$10="CWS",P1081="Non-Lead", I1081="Non-Lead - Copper", R1081="Yes", K1081="Unknown")),
(AND('[1]PWS Information'!$E$10="CWS",P1081="Non-Lead", M1081="Non-Lead - Copper", R1081="Yes", N1081="Between 1989 and 2014")),
(AND('[1]PWS Information'!$E$10="CWS",P1081="Non-Lead", M1081="Non-Lead - Copper", R1081="Yes", N1081="After 2014")),
(AND('[1]PWS Information'!$E$10="CWS",P1081="Non-Lead", M1081="Non-Lead - Copper", R1081="Yes", N1081="Unknown")),
(AND('[1]PWS Information'!$E$10="CWS",P1081="Unknown")),
(AND('[1]PWS Information'!$E$10="NTNC",P1081="Unknown")),
(AND('[1]PWS Information'!$E$10="CWS",T1081="Multiple Family Residence",P1081="Galvanized Requiring Replacement")),
(AND('[1]PWS Information'!$E$10="CWS",P1081="Galvanized Requiring Replacement")),
(AND('[1]PWS Information'!$E$10="NTNC",T1081="Multiple Family Residence",P1081="Galvanized Requiring Replacement")))),"Tier 5",
"")))))</f>
        <v>Tier 5</v>
      </c>
      <c r="Y1081" s="24"/>
      <c r="Z1081" s="24"/>
    </row>
    <row r="1082" spans="1:26" x14ac:dyDescent="0.25">
      <c r="A1082" s="17">
        <v>1079</v>
      </c>
      <c r="B1082" s="17">
        <v>323</v>
      </c>
      <c r="C1082" s="18" t="s">
        <v>85</v>
      </c>
      <c r="D1082" s="18" t="s">
        <v>188</v>
      </c>
      <c r="E1082" s="18">
        <v>79549</v>
      </c>
      <c r="F1082" s="17"/>
      <c r="G1082" s="17"/>
      <c r="H1082" s="17"/>
      <c r="I1082" s="21" t="s">
        <v>218</v>
      </c>
      <c r="J1082" s="22" t="s">
        <v>254</v>
      </c>
      <c r="K1082" s="22" t="s">
        <v>255</v>
      </c>
      <c r="L1082" s="22" t="s">
        <v>256</v>
      </c>
      <c r="M1082" s="21" t="s">
        <v>218</v>
      </c>
      <c r="N1082" s="19" t="s">
        <v>205</v>
      </c>
      <c r="O1082" s="22" t="s">
        <v>257</v>
      </c>
      <c r="P1082" s="31" t="str">
        <f t="shared" si="16"/>
        <v>Non-Lead</v>
      </c>
      <c r="Q1082" s="40" t="s">
        <v>254</v>
      </c>
      <c r="R1082" s="40" t="s">
        <v>254</v>
      </c>
      <c r="S1082" s="24"/>
      <c r="T1082" s="16"/>
      <c r="U1082" s="41" t="s">
        <v>255</v>
      </c>
      <c r="V1082" s="41" t="s">
        <v>255</v>
      </c>
      <c r="W1082" s="16"/>
      <c r="X1082" s="43" t="str">
        <f>IF((OR((AND('[1]PWS Information'!$E$10="CWS",T1082="Single Family Residence",P1082="Lead")),
(AND('[1]PWS Information'!$E$10="CWS",T1082="Multiple Family Residence",'[1]PWS Information'!$E$11="Yes",P1082="Lead")),
(AND('[1]PWS Information'!$E$10="NTNC",P1082="Lead")))),"Tier 1",
IF((OR((AND('[1]PWS Information'!$E$10="CWS",T1082="Multiple Family Residence",'[1]PWS Information'!$E$11="No",P1082="Lead")),
(AND('[1]PWS Information'!$E$10="CWS",T1082="Other",P1082="Lead")),
(AND(T1082="",P1082="Lead")),
(AND('[1]PWS Information'!$E$10="CWS",T1082="Building",P1082="Lead")))),"Tier 2",
IF((OR((AND('[1]PWS Information'!$E$10="CWS",T1082="Single Family Residence",P1082="Galvanized Requiring Replacement")),
(AND('[1]PWS Information'!$E$10="CWS",T1082="Single Family Residence",P1082="Galvanized Requiring Replacement",Q1082="Yes")),
(AND('[1]PWS Information'!$E$10="NTNC",T1082="Single Family Residence",P1082="Galvanized Requiring Replacement")),
(AND('[1]PWS Information'!$E$10="NTNC",T1082="Single Family Residence",Q1082="Yes")))),"Tier 3",
IF((OR((AND('[1]PWS Information'!$E$10="CWS",T1082="Single Family Residence",R1082="Yes",P1082="Non-Lead", I1082="Non-Lead - Copper",K1082="Before 1989")),
(AND('[1]PWS Information'!$E$10="CWS",T1082="Single Family Residence",R1082="Yes",P1082="Non-Lead", M1082="Non-Lead - Copper",N1082="Before 1989")))),"Tier 4",
IF((OR((AND('[1]PWS Information'!$E$10="NTNC",P1082="Non-Lead")),
(AND('[1]PWS Information'!$E$10="CWS",P1082="Non-Lead",R1082="")),
(AND('[1]PWS Information'!$E$10="CWS",P1082="Non-Lead",R1082="No")),
(AND('[1]PWS Information'!$E$10="CWS",P1082="Non-Lead",R1082="Don't Know")),
(AND('[1]PWS Information'!$E$10="CWS",P1082="Non-Lead", I1082="Non-Lead - Copper", R1082="Yes", K1082="Between 1989 and 2014")),
(AND('[1]PWS Information'!$E$10="CWS",P1082="Non-Lead", I1082="Non-Lead - Copper", R1082="Yes", K1082="After 2014")),
(AND('[1]PWS Information'!$E$10="CWS",P1082="Non-Lead", I1082="Non-Lead - Copper", R1082="Yes", K1082="Unknown")),
(AND('[1]PWS Information'!$E$10="CWS",P1082="Non-Lead", M1082="Non-Lead - Copper", R1082="Yes", N1082="Between 1989 and 2014")),
(AND('[1]PWS Information'!$E$10="CWS",P1082="Non-Lead", M1082="Non-Lead - Copper", R1082="Yes", N1082="After 2014")),
(AND('[1]PWS Information'!$E$10="CWS",P1082="Non-Lead", M1082="Non-Lead - Copper", R1082="Yes", N1082="Unknown")),
(AND('[1]PWS Information'!$E$10="CWS",P1082="Unknown")),
(AND('[1]PWS Information'!$E$10="NTNC",P1082="Unknown")),
(AND('[1]PWS Information'!$E$10="CWS",T1082="Multiple Family Residence",P1082="Galvanized Requiring Replacement")),
(AND('[1]PWS Information'!$E$10="CWS",P1082="Galvanized Requiring Replacement")),
(AND('[1]PWS Information'!$E$10="NTNC",T1082="Multiple Family Residence",P1082="Galvanized Requiring Replacement")))),"Tier 5",
"")))))</f>
        <v>Tier 5</v>
      </c>
      <c r="Y1082" s="24"/>
      <c r="Z1082" s="24"/>
    </row>
    <row r="1083" spans="1:26" x14ac:dyDescent="0.25">
      <c r="A1083" s="17">
        <v>1080</v>
      </c>
      <c r="B1083" s="17">
        <v>324</v>
      </c>
      <c r="C1083" s="18" t="s">
        <v>85</v>
      </c>
      <c r="D1083" s="18" t="s">
        <v>188</v>
      </c>
      <c r="E1083" s="18">
        <v>79549</v>
      </c>
      <c r="F1083" s="17"/>
      <c r="G1083" s="17"/>
      <c r="H1083" s="17"/>
      <c r="I1083" s="21" t="s">
        <v>218</v>
      </c>
      <c r="J1083" s="22" t="s">
        <v>254</v>
      </c>
      <c r="K1083" s="22" t="s">
        <v>255</v>
      </c>
      <c r="L1083" s="22" t="s">
        <v>256</v>
      </c>
      <c r="M1083" s="21" t="s">
        <v>218</v>
      </c>
      <c r="N1083" s="19"/>
      <c r="O1083" s="22" t="s">
        <v>256</v>
      </c>
      <c r="P1083" s="31" t="str">
        <f t="shared" si="16"/>
        <v>Non-Lead</v>
      </c>
      <c r="Q1083" s="40" t="s">
        <v>254</v>
      </c>
      <c r="R1083" s="40" t="s">
        <v>254</v>
      </c>
      <c r="S1083" s="24"/>
      <c r="T1083" s="16"/>
      <c r="U1083" s="41" t="s">
        <v>255</v>
      </c>
      <c r="V1083" s="41" t="s">
        <v>255</v>
      </c>
      <c r="W1083" s="16"/>
      <c r="X1083" s="43" t="str">
        <f>IF((OR((AND('[1]PWS Information'!$E$10="CWS",T1083="Single Family Residence",P1083="Lead")),
(AND('[1]PWS Information'!$E$10="CWS",T1083="Multiple Family Residence",'[1]PWS Information'!$E$11="Yes",P1083="Lead")),
(AND('[1]PWS Information'!$E$10="NTNC",P1083="Lead")))),"Tier 1",
IF((OR((AND('[1]PWS Information'!$E$10="CWS",T1083="Multiple Family Residence",'[1]PWS Information'!$E$11="No",P1083="Lead")),
(AND('[1]PWS Information'!$E$10="CWS",T1083="Other",P1083="Lead")),
(AND(T1083="",P1083="Lead")),
(AND('[1]PWS Information'!$E$10="CWS",T1083="Building",P1083="Lead")))),"Tier 2",
IF((OR((AND('[1]PWS Information'!$E$10="CWS",T1083="Single Family Residence",P1083="Galvanized Requiring Replacement")),
(AND('[1]PWS Information'!$E$10="CWS",T1083="Single Family Residence",P1083="Galvanized Requiring Replacement",Q1083="Yes")),
(AND('[1]PWS Information'!$E$10="NTNC",T1083="Single Family Residence",P1083="Galvanized Requiring Replacement")),
(AND('[1]PWS Information'!$E$10="NTNC",T1083="Single Family Residence",Q1083="Yes")))),"Tier 3",
IF((OR((AND('[1]PWS Information'!$E$10="CWS",T1083="Single Family Residence",R1083="Yes",P1083="Non-Lead", I1083="Non-Lead - Copper",K1083="Before 1989")),
(AND('[1]PWS Information'!$E$10="CWS",T1083="Single Family Residence",R1083="Yes",P1083="Non-Lead", M1083="Non-Lead - Copper",N1083="Before 1989")))),"Tier 4",
IF((OR((AND('[1]PWS Information'!$E$10="NTNC",P1083="Non-Lead")),
(AND('[1]PWS Information'!$E$10="CWS",P1083="Non-Lead",R1083="")),
(AND('[1]PWS Information'!$E$10="CWS",P1083="Non-Lead",R1083="No")),
(AND('[1]PWS Information'!$E$10="CWS",P1083="Non-Lead",R1083="Don't Know")),
(AND('[1]PWS Information'!$E$10="CWS",P1083="Non-Lead", I1083="Non-Lead - Copper", R1083="Yes", K1083="Between 1989 and 2014")),
(AND('[1]PWS Information'!$E$10="CWS",P1083="Non-Lead", I1083="Non-Lead - Copper", R1083="Yes", K1083="After 2014")),
(AND('[1]PWS Information'!$E$10="CWS",P1083="Non-Lead", I1083="Non-Lead - Copper", R1083="Yes", K1083="Unknown")),
(AND('[1]PWS Information'!$E$10="CWS",P1083="Non-Lead", M1083="Non-Lead - Copper", R1083="Yes", N1083="Between 1989 and 2014")),
(AND('[1]PWS Information'!$E$10="CWS",P1083="Non-Lead", M1083="Non-Lead - Copper", R1083="Yes", N1083="After 2014")),
(AND('[1]PWS Information'!$E$10="CWS",P1083="Non-Lead", M1083="Non-Lead - Copper", R1083="Yes", N1083="Unknown")),
(AND('[1]PWS Information'!$E$10="CWS",P1083="Unknown")),
(AND('[1]PWS Information'!$E$10="NTNC",P1083="Unknown")),
(AND('[1]PWS Information'!$E$10="CWS",T1083="Multiple Family Residence",P1083="Galvanized Requiring Replacement")),
(AND('[1]PWS Information'!$E$10="CWS",P1083="Galvanized Requiring Replacement")),
(AND('[1]PWS Information'!$E$10="NTNC",T1083="Multiple Family Residence",P1083="Galvanized Requiring Replacement")))),"Tier 5",
"")))))</f>
        <v>Tier 5</v>
      </c>
      <c r="Y1083" s="24"/>
      <c r="Z1083" s="24"/>
    </row>
    <row r="1084" spans="1:26" x14ac:dyDescent="0.25">
      <c r="A1084" s="17">
        <v>1081</v>
      </c>
      <c r="B1084" s="17">
        <v>343</v>
      </c>
      <c r="C1084" s="17" t="s">
        <v>85</v>
      </c>
      <c r="D1084" s="17" t="s">
        <v>188</v>
      </c>
      <c r="E1084" s="17">
        <v>79549</v>
      </c>
      <c r="F1084" s="17"/>
      <c r="G1084" s="17"/>
      <c r="H1084" s="17"/>
      <c r="I1084" s="21" t="s">
        <v>218</v>
      </c>
      <c r="J1084" s="22" t="s">
        <v>254</v>
      </c>
      <c r="K1084" s="22" t="s">
        <v>255</v>
      </c>
      <c r="L1084" s="22" t="s">
        <v>256</v>
      </c>
      <c r="M1084" s="21" t="s">
        <v>218</v>
      </c>
      <c r="N1084" s="37"/>
      <c r="O1084" s="22" t="s">
        <v>256</v>
      </c>
      <c r="P1084" s="31" t="str">
        <f t="shared" ref="P1084:P1147" si="17">IF((OR(I1084="Lead")),"Lead",
IF((OR(M1084="Lead")),"Lead",
IF((OR(I1084="Lead-lined galvanized")),"Lead",
IF((OR(M1084="Lead-lined galvanized")),"Lead",
IF((OR((AND(I1084="Unknown - Likely Lead",M1084="Galvanized")),
(AND(I1084="Unknown - Unlikely Lead",M1084="Galvanized")),
(AND(I1084="Unknown - Material Unknown",M1084="Galvanized")))),"Galvanized Requiring Replacement",
IF((OR((AND(I1084="Non-lead - Copper",J1084="Yes",M1084="Galvanized")),
(AND(I1084="Non-lead - Copper",J1084="Don't know",M1084="Galvanized")),
(AND(I1084="Non-lead - Copper",J1084="",M1084="Galvanized")),
(AND(I1084="Non-lead - Plastic",J1084="Yes",M1084="Galvanized")),
(AND(I1084="Non-lead - Plastic",J1084="Don't know",M1084="Galvanized")),
(AND(I1084="Non-lead - Plastic",J1084="",M1084="Galvanized")),
(AND(I1084="Non-lead",J1084="Yes",M1084="Galvanized")),
(AND(I1084="Non-lead",J1084="Don't know",M1084="Galvanized")),
(AND(I1084="Non-lead",J1084="",M1084="Galvanized")),
(AND(I1084="Non-lead - Other",J1084="Yes",M1084="Galvanized")),
(AND(I1084="Non-Lead - Other",J1084="Don't know",M1084="Galvanized")),
(AND(I1084="Galvanized",J1084="Yes",M1084="Galvanized")),
(AND(I1084="Galvanized",J1084="Don't know",M1084="Galvanized")),
(AND(I1084="Galvanized",J1084="",M1084="Galvanized")),
(AND(I1084="Non-Lead - Other",J1084="",M1084="Galvanized")))),"Galvanized Requiring Replacement",
IF((OR((AND(I1084="Non-lead - Copper",M1084="Non-lead - Copper")),
(AND(I1084="Non-lead - Copper",M1084="Non-lead - Plastic")),
(AND(I1084="Non-lead - Copper",M1084="Non-lead - Other")),
(AND(I1084="Non-lead - Copper",M1084="Non-lead")),
(AND(I1084="Non-lead - Plastic",M1084="Non-lead - Copper")),
(AND(I1084="Non-lead - Plastic",M1084="Non-lead - Plastic")),
(AND(I1084="Non-lead - Plastic",M1084="Non-lead - Other")),
(AND(I1084="Non-lead - Plastic",M1084="Non-lead")),
(AND(I1084="Non-lead",M1084="Non-lead - Copper")),
(AND(I1084="Non-lead",M1084="Non-lead - Plastic")),
(AND(I1084="Non-lead",M1084="Non-lead - Other")),
(AND(I1084="Non-lead",M1084="Non-lead")),
(AND(I1084="Non-lead - Other",M1084="Non-lead - Copper")),
(AND(I1084="Non-Lead - Other",M1084="Non-lead - Plastic")),
(AND(I1084="Non-Lead - Other",M1084="Non-lead")),
(AND(I1084="Non-Lead - Other",M1084="Non-lead - Other")))),"Non-Lead",
IF((OR((AND(I1084="Galvanized",M1084="Non-lead")),
(AND(I1084="Galvanized",M1084="Non-lead - Copper")),
(AND(I1084="Galvanized",M1084="Non-lead - Plastic")),
(AND(I1084="Galvanized",M1084="Non-lead")),
(AND(I1084="Galvanized",M1084="Non-lead - Other")))),"Non-Lead",
IF((OR((AND(I1084="Non-lead - Copper",J1084="No",M1084="Galvanized")),
(AND(I1084="Non-lead - Plastic",J1084="No",M1084="Galvanized")),
(AND(I1084="Non-lead",J1084="No",M1084="Galvanized")),
(AND(I1084="Galvanized",J1084="No",M1084="Galvanized")),
(AND(I1084="Non-lead - Other",J1084="No",M1084="Galvanized")))),"Non-lead",
IF((OR((AND(I1084="Unknown - Likely Lead",M1084="Unknown - Likely Lead")),
(AND(I1084="Unknown - Likely Lead",M1084="Unknown - Unlikely Lead")),
(AND(I1084="Unknown - Likely Lead",M1084="Unknown - Material Unknown")),
(AND(I1084="Unknown - Unlikely Lead",M1084="Unknown - Likely Lead")),
(AND(I1084="Unknown - Unlikely Lead",M1084="Unknown - Unlikely Lead")),
(AND(I1084="Unknown - Unlikely Lead",M1084="Unknown - Material Unknown")),
(AND(I1084="Unknown - Material Unknown",M1084="Unknown - Likely Lead")),
(AND(I1084="Unknown - Material Unknown",M1084="Unknown - Unlikely Lead")),
(AND(I1084="Unknown - Material Unknown",M1084="Unknown - Material Unknown")))),"Unknown",
IF((OR((AND(I1084="Unknown - Likely Lead",M1084="Non-lead - Copper")),
(AND(I1084="Unknown - Likely Lead",M1084="Non-lead - Plastic")),
(AND(I1084="Unknown - Likely Lead",M1084="Non-lead")),
(AND(I1084="Unknown - Likely Lead",M1084="Non-lead - Other")),
(AND(I1084="Unknown - Unlikely Lead",M1084="Non-lead - Copper")),
(AND(I1084="Unknown - Unlikely Lead",M1084="Non-lead - Plastic")),
(AND(I1084="Unknown - Unlikely Lead",M1084="Non-lead")),
(AND(I1084="Unknown - Unlikely Lead",M1084="Non-lead - Other")),
(AND(I1084="Unknown - Material Unknown",M1084="Non-lead - Copper")),
(AND(I1084="Unknown - Material Unknown",M1084="Non-lead - Plastic")),
(AND(I1084="Unknown - Material Unknown",M1084="Non-lead")),
(AND(I1084="Unknown - Material Unknown",M1084="Non-lead - Other")))),"Unknown",
IF((OR((AND(I1084="Non-lead - Copper",M1084="Unknown - Likely Lead")),
(AND(I1084="Non-lead - Copper",M1084="Unknown - Unlikely Lead")),
(AND(I1084="Non-lead - Copper",M1084="Unknown - Material Unknown")),
(AND(I1084="Non-lead - Plastic",M1084="Unknown - Likely Lead")),
(AND(I1084="Non-lead - Plastic",M1084="Unknown - Unlikely Lead")),
(AND(I1084="Non-lead - Plastic",M1084="Unknown - Material Unknown")),
(AND(I1084="Non-lead",M1084="Unknown - Likely Lead")),
(AND(I1084="Non-lead",M1084="Unknown - Unlikely Lead")),
(AND(I1084="Non-lead",M1084="Unknown - Material Unknown")),
(AND(I1084="Non-lead - Other",M1084="Unknown - Likely Lead")),
(AND(I1084="Non-Lead - Other",M1084="Unknown - Unlikely Lead")),
(AND(I1084="Non-Lead - Other",M1084="Unknown - Material Unknown")))),"Unknown",
IF((OR((AND(I1084="Galvanized",M1084="Unknown - Likely Lead")),
(AND(I1084="Galvanized",M1084="Unknown - Unlikely Lead")),
(AND(I1084="Galvanized",M1084="Unknown - Material Unknown")))),"Unknown",
IF((OR((AND(I1084="Galvanized",M1084="")))),"Galvanized Requiring Replacement",
IF((OR((AND(I1084="Non-lead - Copper",M1084="")),
(AND(I1084="Non-lead - Plastic",M1084="")),
(AND(I1084="Non-lead",M1084="")),
(AND(I1084="Non-lead - Other",M1084="")))),"Non-lead",
IF((OR((AND(I1084="Unknown - Likely Lead",M1084="")),
(AND(I1084="Unknown - Unlikely Lead",M1084="")),
(AND(I1084="Unknown - Material Unknown",M1084="")))),"Unknown",
""))))))))))))))))</f>
        <v>Non-Lead</v>
      </c>
      <c r="Q1084" s="40" t="s">
        <v>254</v>
      </c>
      <c r="R1084" s="40" t="s">
        <v>254</v>
      </c>
      <c r="S1084" s="24"/>
      <c r="T1084" s="16"/>
      <c r="U1084" s="41" t="s">
        <v>255</v>
      </c>
      <c r="V1084" s="41" t="s">
        <v>255</v>
      </c>
      <c r="W1084" s="16"/>
      <c r="X1084" s="43" t="str">
        <f>IF((OR((AND('[1]PWS Information'!$E$10="CWS",T1084="Single Family Residence",P1084="Lead")),
(AND('[1]PWS Information'!$E$10="CWS",T1084="Multiple Family Residence",'[1]PWS Information'!$E$11="Yes",P1084="Lead")),
(AND('[1]PWS Information'!$E$10="NTNC",P1084="Lead")))),"Tier 1",
IF((OR((AND('[1]PWS Information'!$E$10="CWS",T1084="Multiple Family Residence",'[1]PWS Information'!$E$11="No",P1084="Lead")),
(AND('[1]PWS Information'!$E$10="CWS",T1084="Other",P1084="Lead")),
(AND(T1084="",P1084="Lead")),
(AND('[1]PWS Information'!$E$10="CWS",T1084="Building",P1084="Lead")))),"Tier 2",
IF((OR((AND('[1]PWS Information'!$E$10="CWS",T1084="Single Family Residence",P1084="Galvanized Requiring Replacement")),
(AND('[1]PWS Information'!$E$10="CWS",T1084="Single Family Residence",P1084="Galvanized Requiring Replacement",Q1084="Yes")),
(AND('[1]PWS Information'!$E$10="NTNC",T1084="Single Family Residence",P1084="Galvanized Requiring Replacement")),
(AND('[1]PWS Information'!$E$10="NTNC",T1084="Single Family Residence",Q1084="Yes")))),"Tier 3",
IF((OR((AND('[1]PWS Information'!$E$10="CWS",T1084="Single Family Residence",R1084="Yes",P1084="Non-Lead", I1084="Non-Lead - Copper",K1084="Before 1989")),
(AND('[1]PWS Information'!$E$10="CWS",T1084="Single Family Residence",R1084="Yes",P1084="Non-Lead", M1084="Non-Lead - Copper",N1084="Before 1989")))),"Tier 4",
IF((OR((AND('[1]PWS Information'!$E$10="NTNC",P1084="Non-Lead")),
(AND('[1]PWS Information'!$E$10="CWS",P1084="Non-Lead",R1084="")),
(AND('[1]PWS Information'!$E$10="CWS",P1084="Non-Lead",R1084="No")),
(AND('[1]PWS Information'!$E$10="CWS",P1084="Non-Lead",R1084="Don't Know")),
(AND('[1]PWS Information'!$E$10="CWS",P1084="Non-Lead", I1084="Non-Lead - Copper", R1084="Yes", K1084="Between 1989 and 2014")),
(AND('[1]PWS Information'!$E$10="CWS",P1084="Non-Lead", I1084="Non-Lead - Copper", R1084="Yes", K1084="After 2014")),
(AND('[1]PWS Information'!$E$10="CWS",P1084="Non-Lead", I1084="Non-Lead - Copper", R1084="Yes", K1084="Unknown")),
(AND('[1]PWS Information'!$E$10="CWS",P1084="Non-Lead", M1084="Non-Lead - Copper", R1084="Yes", N1084="Between 1989 and 2014")),
(AND('[1]PWS Information'!$E$10="CWS",P1084="Non-Lead", M1084="Non-Lead - Copper", R1084="Yes", N1084="After 2014")),
(AND('[1]PWS Information'!$E$10="CWS",P1084="Non-Lead", M1084="Non-Lead - Copper", R1084="Yes", N1084="Unknown")),
(AND('[1]PWS Information'!$E$10="CWS",P1084="Unknown")),
(AND('[1]PWS Information'!$E$10="NTNC",P1084="Unknown")),
(AND('[1]PWS Information'!$E$10="CWS",T1084="Multiple Family Residence",P1084="Galvanized Requiring Replacement")),
(AND('[1]PWS Information'!$E$10="CWS",P1084="Galvanized Requiring Replacement")),
(AND('[1]PWS Information'!$E$10="NTNC",T1084="Multiple Family Residence",P1084="Galvanized Requiring Replacement")))),"Tier 5",
"")))))</f>
        <v>Tier 5</v>
      </c>
      <c r="Y1084" s="24"/>
      <c r="Z1084" s="24"/>
    </row>
    <row r="1085" spans="1:26" x14ac:dyDescent="0.25">
      <c r="A1085" s="17">
        <v>1082</v>
      </c>
      <c r="B1085" s="17">
        <v>401</v>
      </c>
      <c r="C1085" s="18" t="s">
        <v>85</v>
      </c>
      <c r="D1085" s="18" t="s">
        <v>188</v>
      </c>
      <c r="E1085" s="18">
        <v>79549</v>
      </c>
      <c r="F1085" s="17"/>
      <c r="G1085" s="17"/>
      <c r="H1085" s="17"/>
      <c r="I1085" s="21" t="s">
        <v>218</v>
      </c>
      <c r="J1085" s="22" t="s">
        <v>254</v>
      </c>
      <c r="K1085" s="22" t="s">
        <v>255</v>
      </c>
      <c r="L1085" s="22" t="s">
        <v>256</v>
      </c>
      <c r="M1085" s="21" t="s">
        <v>222</v>
      </c>
      <c r="N1085" s="17" t="s">
        <v>205</v>
      </c>
      <c r="O1085" s="22" t="s">
        <v>257</v>
      </c>
      <c r="P1085" s="31" t="str">
        <f t="shared" si="17"/>
        <v>Galvanized Requiring Replacement</v>
      </c>
      <c r="Q1085" s="40" t="s">
        <v>254</v>
      </c>
      <c r="R1085" s="40" t="s">
        <v>254</v>
      </c>
      <c r="S1085" s="24"/>
      <c r="T1085" s="16"/>
      <c r="U1085" s="41" t="s">
        <v>255</v>
      </c>
      <c r="V1085" s="41" t="s">
        <v>255</v>
      </c>
      <c r="W1085" s="16"/>
      <c r="X1085" s="43" t="str">
        <f>IF((OR((AND('[1]PWS Information'!$E$10="CWS",T1085="Single Family Residence",P1085="Lead")),
(AND('[1]PWS Information'!$E$10="CWS",T1085="Multiple Family Residence",'[1]PWS Information'!$E$11="Yes",P1085="Lead")),
(AND('[1]PWS Information'!$E$10="NTNC",P1085="Lead")))),"Tier 1",
IF((OR((AND('[1]PWS Information'!$E$10="CWS",T1085="Multiple Family Residence",'[1]PWS Information'!$E$11="No",P1085="Lead")),
(AND('[1]PWS Information'!$E$10="CWS",T1085="Other",P1085="Lead")),
(AND(T1085="",P1085="Lead")),
(AND('[1]PWS Information'!$E$10="CWS",T1085="Building",P1085="Lead")))),"Tier 2",
IF((OR((AND('[1]PWS Information'!$E$10="CWS",T1085="Single Family Residence",P1085="Galvanized Requiring Replacement")),
(AND('[1]PWS Information'!$E$10="CWS",T1085="Single Family Residence",P1085="Galvanized Requiring Replacement",Q1085="Yes")),
(AND('[1]PWS Information'!$E$10="NTNC",T1085="Single Family Residence",P1085="Galvanized Requiring Replacement")),
(AND('[1]PWS Information'!$E$10="NTNC",T1085="Single Family Residence",Q1085="Yes")))),"Tier 3",
IF((OR((AND('[1]PWS Information'!$E$10="CWS",T1085="Single Family Residence",R1085="Yes",P1085="Non-Lead", I1085="Non-Lead - Copper",K1085="Before 1989")),
(AND('[1]PWS Information'!$E$10="CWS",T1085="Single Family Residence",R1085="Yes",P1085="Non-Lead", M1085="Non-Lead - Copper",N1085="Before 1989")))),"Tier 4",
IF((OR((AND('[1]PWS Information'!$E$10="NTNC",P1085="Non-Lead")),
(AND('[1]PWS Information'!$E$10="CWS",P1085="Non-Lead",R1085="")),
(AND('[1]PWS Information'!$E$10="CWS",P1085="Non-Lead",R1085="No")),
(AND('[1]PWS Information'!$E$10="CWS",P1085="Non-Lead",R1085="Don't Know")),
(AND('[1]PWS Information'!$E$10="CWS",P1085="Non-Lead", I1085="Non-Lead - Copper", R1085="Yes", K1085="Between 1989 and 2014")),
(AND('[1]PWS Information'!$E$10="CWS",P1085="Non-Lead", I1085="Non-Lead - Copper", R1085="Yes", K1085="After 2014")),
(AND('[1]PWS Information'!$E$10="CWS",P1085="Non-Lead", I1085="Non-Lead - Copper", R1085="Yes", K1085="Unknown")),
(AND('[1]PWS Information'!$E$10="CWS",P1085="Non-Lead", M1085="Non-Lead - Copper", R1085="Yes", N1085="Between 1989 and 2014")),
(AND('[1]PWS Information'!$E$10="CWS",P1085="Non-Lead", M1085="Non-Lead - Copper", R1085="Yes", N1085="After 2014")),
(AND('[1]PWS Information'!$E$10="CWS",P1085="Non-Lead", M1085="Non-Lead - Copper", R1085="Yes", N1085="Unknown")),
(AND('[1]PWS Information'!$E$10="CWS",P1085="Unknown")),
(AND('[1]PWS Information'!$E$10="NTNC",P1085="Unknown")),
(AND('[1]PWS Information'!$E$10="CWS",T1085="Multiple Family Residence",P1085="Galvanized Requiring Replacement")),
(AND('[1]PWS Information'!$E$10="CWS",P1085="Galvanized Requiring Replacement")),
(AND('[1]PWS Information'!$E$10="NTNC",T1085="Multiple Family Residence",P1085="Galvanized Requiring Replacement")))),"Tier 5",
"")))))</f>
        <v>Tier 5</v>
      </c>
      <c r="Y1085" s="24"/>
      <c r="Z1085" s="24"/>
    </row>
    <row r="1086" spans="1:26" x14ac:dyDescent="0.25">
      <c r="A1086" s="17">
        <v>1083</v>
      </c>
      <c r="B1086" s="17">
        <v>402</v>
      </c>
      <c r="C1086" s="18" t="s">
        <v>85</v>
      </c>
      <c r="D1086" s="18" t="s">
        <v>188</v>
      </c>
      <c r="E1086" s="18">
        <v>79549</v>
      </c>
      <c r="F1086" s="17"/>
      <c r="G1086" s="17"/>
      <c r="H1086" s="17"/>
      <c r="I1086" s="21" t="s">
        <v>218</v>
      </c>
      <c r="J1086" s="22" t="s">
        <v>254</v>
      </c>
      <c r="K1086" s="22" t="s">
        <v>255</v>
      </c>
      <c r="L1086" s="22" t="s">
        <v>256</v>
      </c>
      <c r="M1086" s="21" t="s">
        <v>218</v>
      </c>
      <c r="N1086" s="19" t="s">
        <v>205</v>
      </c>
      <c r="O1086" s="22" t="s">
        <v>257</v>
      </c>
      <c r="P1086" s="31" t="str">
        <f t="shared" si="17"/>
        <v>Non-Lead</v>
      </c>
      <c r="Q1086" s="40" t="s">
        <v>254</v>
      </c>
      <c r="R1086" s="40" t="s">
        <v>254</v>
      </c>
      <c r="S1086" s="24"/>
      <c r="T1086" s="16"/>
      <c r="U1086" s="41" t="s">
        <v>255</v>
      </c>
      <c r="V1086" s="41" t="s">
        <v>255</v>
      </c>
      <c r="W1086" s="16"/>
      <c r="X1086" s="43" t="str">
        <f>IF((OR((AND('[1]PWS Information'!$E$10="CWS",T1086="Single Family Residence",P1086="Lead")),
(AND('[1]PWS Information'!$E$10="CWS",T1086="Multiple Family Residence",'[1]PWS Information'!$E$11="Yes",P1086="Lead")),
(AND('[1]PWS Information'!$E$10="NTNC",P1086="Lead")))),"Tier 1",
IF((OR((AND('[1]PWS Information'!$E$10="CWS",T1086="Multiple Family Residence",'[1]PWS Information'!$E$11="No",P1086="Lead")),
(AND('[1]PWS Information'!$E$10="CWS",T1086="Other",P1086="Lead")),
(AND(T1086="",P1086="Lead")),
(AND('[1]PWS Information'!$E$10="CWS",T1086="Building",P1086="Lead")))),"Tier 2",
IF((OR((AND('[1]PWS Information'!$E$10="CWS",T1086="Single Family Residence",P1086="Galvanized Requiring Replacement")),
(AND('[1]PWS Information'!$E$10="CWS",T1086="Single Family Residence",P1086="Galvanized Requiring Replacement",Q1086="Yes")),
(AND('[1]PWS Information'!$E$10="NTNC",T1086="Single Family Residence",P1086="Galvanized Requiring Replacement")),
(AND('[1]PWS Information'!$E$10="NTNC",T1086="Single Family Residence",Q1086="Yes")))),"Tier 3",
IF((OR((AND('[1]PWS Information'!$E$10="CWS",T1086="Single Family Residence",R1086="Yes",P1086="Non-Lead", I1086="Non-Lead - Copper",K1086="Before 1989")),
(AND('[1]PWS Information'!$E$10="CWS",T1086="Single Family Residence",R1086="Yes",P1086="Non-Lead", M1086="Non-Lead - Copper",N1086="Before 1989")))),"Tier 4",
IF((OR((AND('[1]PWS Information'!$E$10="NTNC",P1086="Non-Lead")),
(AND('[1]PWS Information'!$E$10="CWS",P1086="Non-Lead",R1086="")),
(AND('[1]PWS Information'!$E$10="CWS",P1086="Non-Lead",R1086="No")),
(AND('[1]PWS Information'!$E$10="CWS",P1086="Non-Lead",R1086="Don't Know")),
(AND('[1]PWS Information'!$E$10="CWS",P1086="Non-Lead", I1086="Non-Lead - Copper", R1086="Yes", K1086="Between 1989 and 2014")),
(AND('[1]PWS Information'!$E$10="CWS",P1086="Non-Lead", I1086="Non-Lead - Copper", R1086="Yes", K1086="After 2014")),
(AND('[1]PWS Information'!$E$10="CWS",P1086="Non-Lead", I1086="Non-Lead - Copper", R1086="Yes", K1086="Unknown")),
(AND('[1]PWS Information'!$E$10="CWS",P1086="Non-Lead", M1086="Non-Lead - Copper", R1086="Yes", N1086="Between 1989 and 2014")),
(AND('[1]PWS Information'!$E$10="CWS",P1086="Non-Lead", M1086="Non-Lead - Copper", R1086="Yes", N1086="After 2014")),
(AND('[1]PWS Information'!$E$10="CWS",P1086="Non-Lead", M1086="Non-Lead - Copper", R1086="Yes", N1086="Unknown")),
(AND('[1]PWS Information'!$E$10="CWS",P1086="Unknown")),
(AND('[1]PWS Information'!$E$10="NTNC",P1086="Unknown")),
(AND('[1]PWS Information'!$E$10="CWS",T1086="Multiple Family Residence",P1086="Galvanized Requiring Replacement")),
(AND('[1]PWS Information'!$E$10="CWS",P1086="Galvanized Requiring Replacement")),
(AND('[1]PWS Information'!$E$10="NTNC",T1086="Multiple Family Residence",P1086="Galvanized Requiring Replacement")))),"Tier 5",
"")))))</f>
        <v>Tier 5</v>
      </c>
      <c r="Y1086" s="24"/>
      <c r="Z1086" s="24"/>
    </row>
    <row r="1087" spans="1:26" x14ac:dyDescent="0.25">
      <c r="A1087" s="17">
        <v>1084</v>
      </c>
      <c r="B1087" s="18">
        <v>403</v>
      </c>
      <c r="C1087" s="18" t="s">
        <v>85</v>
      </c>
      <c r="D1087" s="18" t="s">
        <v>188</v>
      </c>
      <c r="E1087" s="18">
        <v>79549</v>
      </c>
      <c r="F1087" s="18"/>
      <c r="G1087" s="18"/>
      <c r="H1087" s="18"/>
      <c r="I1087" s="21" t="s">
        <v>218</v>
      </c>
      <c r="J1087" s="22" t="s">
        <v>254</v>
      </c>
      <c r="K1087" s="22" t="s">
        <v>255</v>
      </c>
      <c r="L1087" s="22" t="s">
        <v>256</v>
      </c>
      <c r="M1087" s="21" t="s">
        <v>221</v>
      </c>
      <c r="N1087" s="19" t="s">
        <v>205</v>
      </c>
      <c r="O1087" s="22" t="s">
        <v>257</v>
      </c>
      <c r="P1087" s="31" t="str">
        <f t="shared" si="17"/>
        <v>Non-Lead</v>
      </c>
      <c r="Q1087" s="40" t="s">
        <v>254</v>
      </c>
      <c r="R1087" s="40" t="s">
        <v>254</v>
      </c>
      <c r="S1087" s="24"/>
      <c r="T1087" s="16"/>
      <c r="U1087" s="41" t="s">
        <v>255</v>
      </c>
      <c r="V1087" s="41" t="s">
        <v>255</v>
      </c>
      <c r="W1087" s="16"/>
      <c r="X1087" s="43" t="str">
        <f>IF((OR((AND('[1]PWS Information'!$E$10="CWS",T1087="Single Family Residence",P1087="Lead")),
(AND('[1]PWS Information'!$E$10="CWS",T1087="Multiple Family Residence",'[1]PWS Information'!$E$11="Yes",P1087="Lead")),
(AND('[1]PWS Information'!$E$10="NTNC",P1087="Lead")))),"Tier 1",
IF((OR((AND('[1]PWS Information'!$E$10="CWS",T1087="Multiple Family Residence",'[1]PWS Information'!$E$11="No",P1087="Lead")),
(AND('[1]PWS Information'!$E$10="CWS",T1087="Other",P1087="Lead")),
(AND(T1087="",P1087="Lead")),
(AND('[1]PWS Information'!$E$10="CWS",T1087="Building",P1087="Lead")))),"Tier 2",
IF((OR((AND('[1]PWS Information'!$E$10="CWS",T1087="Single Family Residence",P1087="Galvanized Requiring Replacement")),
(AND('[1]PWS Information'!$E$10="CWS",T1087="Single Family Residence",P1087="Galvanized Requiring Replacement",Q1087="Yes")),
(AND('[1]PWS Information'!$E$10="NTNC",T1087="Single Family Residence",P1087="Galvanized Requiring Replacement")),
(AND('[1]PWS Information'!$E$10="NTNC",T1087="Single Family Residence",Q1087="Yes")))),"Tier 3",
IF((OR((AND('[1]PWS Information'!$E$10="CWS",T1087="Single Family Residence",R1087="Yes",P1087="Non-Lead", I1087="Non-Lead - Copper",K1087="Before 1989")),
(AND('[1]PWS Information'!$E$10="CWS",T1087="Single Family Residence",R1087="Yes",P1087="Non-Lead", M1087="Non-Lead - Copper",N1087="Before 1989")))),"Tier 4",
IF((OR((AND('[1]PWS Information'!$E$10="NTNC",P1087="Non-Lead")),
(AND('[1]PWS Information'!$E$10="CWS",P1087="Non-Lead",R1087="")),
(AND('[1]PWS Information'!$E$10="CWS",P1087="Non-Lead",R1087="No")),
(AND('[1]PWS Information'!$E$10="CWS",P1087="Non-Lead",R1087="Don't Know")),
(AND('[1]PWS Information'!$E$10="CWS",P1087="Non-Lead", I1087="Non-Lead - Copper", R1087="Yes", K1087="Between 1989 and 2014")),
(AND('[1]PWS Information'!$E$10="CWS",P1087="Non-Lead", I1087="Non-Lead - Copper", R1087="Yes", K1087="After 2014")),
(AND('[1]PWS Information'!$E$10="CWS",P1087="Non-Lead", I1087="Non-Lead - Copper", R1087="Yes", K1087="Unknown")),
(AND('[1]PWS Information'!$E$10="CWS",P1087="Non-Lead", M1087="Non-Lead - Copper", R1087="Yes", N1087="Between 1989 and 2014")),
(AND('[1]PWS Information'!$E$10="CWS",P1087="Non-Lead", M1087="Non-Lead - Copper", R1087="Yes", N1087="After 2014")),
(AND('[1]PWS Information'!$E$10="CWS",P1087="Non-Lead", M1087="Non-Lead - Copper", R1087="Yes", N1087="Unknown")),
(AND('[1]PWS Information'!$E$10="CWS",P1087="Unknown")),
(AND('[1]PWS Information'!$E$10="NTNC",P1087="Unknown")),
(AND('[1]PWS Information'!$E$10="CWS",T1087="Multiple Family Residence",P1087="Galvanized Requiring Replacement")),
(AND('[1]PWS Information'!$E$10="CWS",P1087="Galvanized Requiring Replacement")),
(AND('[1]PWS Information'!$E$10="NTNC",T1087="Multiple Family Residence",P1087="Galvanized Requiring Replacement")))),"Tier 5",
"")))))</f>
        <v>Tier 5</v>
      </c>
      <c r="Y1087" s="24"/>
      <c r="Z1087" s="24"/>
    </row>
    <row r="1088" spans="1:26" x14ac:dyDescent="0.25">
      <c r="A1088" s="17">
        <v>1085</v>
      </c>
      <c r="B1088" s="17">
        <v>404</v>
      </c>
      <c r="C1088" s="18" t="s">
        <v>85</v>
      </c>
      <c r="D1088" s="18" t="s">
        <v>188</v>
      </c>
      <c r="E1088" s="18">
        <v>79549</v>
      </c>
      <c r="F1088" s="17"/>
      <c r="G1088" s="17"/>
      <c r="H1088" s="17"/>
      <c r="I1088" s="21" t="s">
        <v>218</v>
      </c>
      <c r="J1088" s="22" t="s">
        <v>254</v>
      </c>
      <c r="K1088" s="22" t="s">
        <v>255</v>
      </c>
      <c r="L1088" s="22" t="s">
        <v>256</v>
      </c>
      <c r="M1088" s="21" t="s">
        <v>222</v>
      </c>
      <c r="N1088" s="19" t="s">
        <v>205</v>
      </c>
      <c r="O1088" s="22" t="s">
        <v>257</v>
      </c>
      <c r="P1088" s="31" t="str">
        <f t="shared" si="17"/>
        <v>Galvanized Requiring Replacement</v>
      </c>
      <c r="Q1088" s="40" t="s">
        <v>254</v>
      </c>
      <c r="R1088" s="40" t="s">
        <v>254</v>
      </c>
      <c r="S1088" s="24"/>
      <c r="T1088" s="16"/>
      <c r="U1088" s="41" t="s">
        <v>255</v>
      </c>
      <c r="V1088" s="41" t="s">
        <v>255</v>
      </c>
      <c r="W1088" s="16"/>
      <c r="X1088" s="43" t="str">
        <f>IF((OR((AND('[1]PWS Information'!$E$10="CWS",T1088="Single Family Residence",P1088="Lead")),
(AND('[1]PWS Information'!$E$10="CWS",T1088="Multiple Family Residence",'[1]PWS Information'!$E$11="Yes",P1088="Lead")),
(AND('[1]PWS Information'!$E$10="NTNC",P1088="Lead")))),"Tier 1",
IF((OR((AND('[1]PWS Information'!$E$10="CWS",T1088="Multiple Family Residence",'[1]PWS Information'!$E$11="No",P1088="Lead")),
(AND('[1]PWS Information'!$E$10="CWS",T1088="Other",P1088="Lead")),
(AND(T1088="",P1088="Lead")),
(AND('[1]PWS Information'!$E$10="CWS",T1088="Building",P1088="Lead")))),"Tier 2",
IF((OR((AND('[1]PWS Information'!$E$10="CWS",T1088="Single Family Residence",P1088="Galvanized Requiring Replacement")),
(AND('[1]PWS Information'!$E$10="CWS",T1088="Single Family Residence",P1088="Galvanized Requiring Replacement",Q1088="Yes")),
(AND('[1]PWS Information'!$E$10="NTNC",T1088="Single Family Residence",P1088="Galvanized Requiring Replacement")),
(AND('[1]PWS Information'!$E$10="NTNC",T1088="Single Family Residence",Q1088="Yes")))),"Tier 3",
IF((OR((AND('[1]PWS Information'!$E$10="CWS",T1088="Single Family Residence",R1088="Yes",P1088="Non-Lead", I1088="Non-Lead - Copper",K1088="Before 1989")),
(AND('[1]PWS Information'!$E$10="CWS",T1088="Single Family Residence",R1088="Yes",P1088="Non-Lead", M1088="Non-Lead - Copper",N1088="Before 1989")))),"Tier 4",
IF((OR((AND('[1]PWS Information'!$E$10="NTNC",P1088="Non-Lead")),
(AND('[1]PWS Information'!$E$10="CWS",P1088="Non-Lead",R1088="")),
(AND('[1]PWS Information'!$E$10="CWS",P1088="Non-Lead",R1088="No")),
(AND('[1]PWS Information'!$E$10="CWS",P1088="Non-Lead",R1088="Don't Know")),
(AND('[1]PWS Information'!$E$10="CWS",P1088="Non-Lead", I1088="Non-Lead - Copper", R1088="Yes", K1088="Between 1989 and 2014")),
(AND('[1]PWS Information'!$E$10="CWS",P1088="Non-Lead", I1088="Non-Lead - Copper", R1088="Yes", K1088="After 2014")),
(AND('[1]PWS Information'!$E$10="CWS",P1088="Non-Lead", I1088="Non-Lead - Copper", R1088="Yes", K1088="Unknown")),
(AND('[1]PWS Information'!$E$10="CWS",P1088="Non-Lead", M1088="Non-Lead - Copper", R1088="Yes", N1088="Between 1989 and 2014")),
(AND('[1]PWS Information'!$E$10="CWS",P1088="Non-Lead", M1088="Non-Lead - Copper", R1088="Yes", N1088="After 2014")),
(AND('[1]PWS Information'!$E$10="CWS",P1088="Non-Lead", M1088="Non-Lead - Copper", R1088="Yes", N1088="Unknown")),
(AND('[1]PWS Information'!$E$10="CWS",P1088="Unknown")),
(AND('[1]PWS Information'!$E$10="NTNC",P1088="Unknown")),
(AND('[1]PWS Information'!$E$10="CWS",T1088="Multiple Family Residence",P1088="Galvanized Requiring Replacement")),
(AND('[1]PWS Information'!$E$10="CWS",P1088="Galvanized Requiring Replacement")),
(AND('[1]PWS Information'!$E$10="NTNC",T1088="Multiple Family Residence",P1088="Galvanized Requiring Replacement")))),"Tier 5",
"")))))</f>
        <v>Tier 5</v>
      </c>
      <c r="Y1088" s="24"/>
      <c r="Z1088" s="24"/>
    </row>
    <row r="1089" spans="1:26" x14ac:dyDescent="0.25">
      <c r="A1089" s="17">
        <v>1086</v>
      </c>
      <c r="B1089" s="17">
        <v>405</v>
      </c>
      <c r="C1089" s="18" t="s">
        <v>85</v>
      </c>
      <c r="D1089" s="18" t="s">
        <v>188</v>
      </c>
      <c r="E1089" s="18">
        <v>79549</v>
      </c>
      <c r="F1089" s="17"/>
      <c r="G1089" s="17"/>
      <c r="H1089" s="17"/>
      <c r="I1089" s="21" t="s">
        <v>218</v>
      </c>
      <c r="J1089" s="22" t="s">
        <v>254</v>
      </c>
      <c r="K1089" s="22" t="s">
        <v>255</v>
      </c>
      <c r="L1089" s="22" t="s">
        <v>256</v>
      </c>
      <c r="M1089" s="21" t="s">
        <v>222</v>
      </c>
      <c r="N1089" s="19" t="s">
        <v>205</v>
      </c>
      <c r="O1089" s="22" t="s">
        <v>257</v>
      </c>
      <c r="P1089" s="31" t="str">
        <f t="shared" si="17"/>
        <v>Galvanized Requiring Replacement</v>
      </c>
      <c r="Q1089" s="40" t="s">
        <v>254</v>
      </c>
      <c r="R1089" s="40" t="s">
        <v>254</v>
      </c>
      <c r="S1089" s="24"/>
      <c r="T1089" s="16"/>
      <c r="U1089" s="41" t="s">
        <v>255</v>
      </c>
      <c r="V1089" s="41" t="s">
        <v>255</v>
      </c>
      <c r="W1089" s="16"/>
      <c r="X1089" s="43" t="str">
        <f>IF((OR((AND('[1]PWS Information'!$E$10="CWS",T1089="Single Family Residence",P1089="Lead")),
(AND('[1]PWS Information'!$E$10="CWS",T1089="Multiple Family Residence",'[1]PWS Information'!$E$11="Yes",P1089="Lead")),
(AND('[1]PWS Information'!$E$10="NTNC",P1089="Lead")))),"Tier 1",
IF((OR((AND('[1]PWS Information'!$E$10="CWS",T1089="Multiple Family Residence",'[1]PWS Information'!$E$11="No",P1089="Lead")),
(AND('[1]PWS Information'!$E$10="CWS",T1089="Other",P1089="Lead")),
(AND(T1089="",P1089="Lead")),
(AND('[1]PWS Information'!$E$10="CWS",T1089="Building",P1089="Lead")))),"Tier 2",
IF((OR((AND('[1]PWS Information'!$E$10="CWS",T1089="Single Family Residence",P1089="Galvanized Requiring Replacement")),
(AND('[1]PWS Information'!$E$10="CWS",T1089="Single Family Residence",P1089="Galvanized Requiring Replacement",Q1089="Yes")),
(AND('[1]PWS Information'!$E$10="NTNC",T1089="Single Family Residence",P1089="Galvanized Requiring Replacement")),
(AND('[1]PWS Information'!$E$10="NTNC",T1089="Single Family Residence",Q1089="Yes")))),"Tier 3",
IF((OR((AND('[1]PWS Information'!$E$10="CWS",T1089="Single Family Residence",R1089="Yes",P1089="Non-Lead", I1089="Non-Lead - Copper",K1089="Before 1989")),
(AND('[1]PWS Information'!$E$10="CWS",T1089="Single Family Residence",R1089="Yes",P1089="Non-Lead", M1089="Non-Lead - Copper",N1089="Before 1989")))),"Tier 4",
IF((OR((AND('[1]PWS Information'!$E$10="NTNC",P1089="Non-Lead")),
(AND('[1]PWS Information'!$E$10="CWS",P1089="Non-Lead",R1089="")),
(AND('[1]PWS Information'!$E$10="CWS",P1089="Non-Lead",R1089="No")),
(AND('[1]PWS Information'!$E$10="CWS",P1089="Non-Lead",R1089="Don't Know")),
(AND('[1]PWS Information'!$E$10="CWS",P1089="Non-Lead", I1089="Non-Lead - Copper", R1089="Yes", K1089="Between 1989 and 2014")),
(AND('[1]PWS Information'!$E$10="CWS",P1089="Non-Lead", I1089="Non-Lead - Copper", R1089="Yes", K1089="After 2014")),
(AND('[1]PWS Information'!$E$10="CWS",P1089="Non-Lead", I1089="Non-Lead - Copper", R1089="Yes", K1089="Unknown")),
(AND('[1]PWS Information'!$E$10="CWS",P1089="Non-Lead", M1089="Non-Lead - Copper", R1089="Yes", N1089="Between 1989 and 2014")),
(AND('[1]PWS Information'!$E$10="CWS",P1089="Non-Lead", M1089="Non-Lead - Copper", R1089="Yes", N1089="After 2014")),
(AND('[1]PWS Information'!$E$10="CWS",P1089="Non-Lead", M1089="Non-Lead - Copper", R1089="Yes", N1089="Unknown")),
(AND('[1]PWS Information'!$E$10="CWS",P1089="Unknown")),
(AND('[1]PWS Information'!$E$10="NTNC",P1089="Unknown")),
(AND('[1]PWS Information'!$E$10="CWS",T1089="Multiple Family Residence",P1089="Galvanized Requiring Replacement")),
(AND('[1]PWS Information'!$E$10="CWS",P1089="Galvanized Requiring Replacement")),
(AND('[1]PWS Information'!$E$10="NTNC",T1089="Multiple Family Residence",P1089="Galvanized Requiring Replacement")))),"Tier 5",
"")))))</f>
        <v>Tier 5</v>
      </c>
      <c r="Y1089" s="24"/>
      <c r="Z1089" s="24"/>
    </row>
    <row r="1090" spans="1:26" x14ac:dyDescent="0.25">
      <c r="A1090" s="17">
        <v>1087</v>
      </c>
      <c r="B1090" s="17">
        <v>407</v>
      </c>
      <c r="C1090" s="18" t="s">
        <v>85</v>
      </c>
      <c r="D1090" s="18" t="s">
        <v>188</v>
      </c>
      <c r="E1090" s="18">
        <v>79549</v>
      </c>
      <c r="F1090" s="17"/>
      <c r="G1090" s="17"/>
      <c r="H1090" s="17"/>
      <c r="I1090" s="21" t="s">
        <v>218</v>
      </c>
      <c r="J1090" s="22" t="s">
        <v>254</v>
      </c>
      <c r="K1090" s="22" t="s">
        <v>255</v>
      </c>
      <c r="L1090" s="22" t="s">
        <v>256</v>
      </c>
      <c r="M1090" s="21" t="s">
        <v>222</v>
      </c>
      <c r="N1090" s="19" t="s">
        <v>205</v>
      </c>
      <c r="O1090" s="22" t="s">
        <v>257</v>
      </c>
      <c r="P1090" s="31" t="str">
        <f t="shared" si="17"/>
        <v>Galvanized Requiring Replacement</v>
      </c>
      <c r="Q1090" s="40" t="s">
        <v>254</v>
      </c>
      <c r="R1090" s="40" t="s">
        <v>254</v>
      </c>
      <c r="S1090" s="24"/>
      <c r="T1090" s="16"/>
      <c r="U1090" s="41" t="s">
        <v>255</v>
      </c>
      <c r="V1090" s="41" t="s">
        <v>255</v>
      </c>
      <c r="W1090" s="16"/>
      <c r="X1090" s="43" t="str">
        <f>IF((OR((AND('[1]PWS Information'!$E$10="CWS",T1090="Single Family Residence",P1090="Lead")),
(AND('[1]PWS Information'!$E$10="CWS",T1090="Multiple Family Residence",'[1]PWS Information'!$E$11="Yes",P1090="Lead")),
(AND('[1]PWS Information'!$E$10="NTNC",P1090="Lead")))),"Tier 1",
IF((OR((AND('[1]PWS Information'!$E$10="CWS",T1090="Multiple Family Residence",'[1]PWS Information'!$E$11="No",P1090="Lead")),
(AND('[1]PWS Information'!$E$10="CWS",T1090="Other",P1090="Lead")),
(AND(T1090="",P1090="Lead")),
(AND('[1]PWS Information'!$E$10="CWS",T1090="Building",P1090="Lead")))),"Tier 2",
IF((OR((AND('[1]PWS Information'!$E$10="CWS",T1090="Single Family Residence",P1090="Galvanized Requiring Replacement")),
(AND('[1]PWS Information'!$E$10="CWS",T1090="Single Family Residence",P1090="Galvanized Requiring Replacement",Q1090="Yes")),
(AND('[1]PWS Information'!$E$10="NTNC",T1090="Single Family Residence",P1090="Galvanized Requiring Replacement")),
(AND('[1]PWS Information'!$E$10="NTNC",T1090="Single Family Residence",Q1090="Yes")))),"Tier 3",
IF((OR((AND('[1]PWS Information'!$E$10="CWS",T1090="Single Family Residence",R1090="Yes",P1090="Non-Lead", I1090="Non-Lead - Copper",K1090="Before 1989")),
(AND('[1]PWS Information'!$E$10="CWS",T1090="Single Family Residence",R1090="Yes",P1090="Non-Lead", M1090="Non-Lead - Copper",N1090="Before 1989")))),"Tier 4",
IF((OR((AND('[1]PWS Information'!$E$10="NTNC",P1090="Non-Lead")),
(AND('[1]PWS Information'!$E$10="CWS",P1090="Non-Lead",R1090="")),
(AND('[1]PWS Information'!$E$10="CWS",P1090="Non-Lead",R1090="No")),
(AND('[1]PWS Information'!$E$10="CWS",P1090="Non-Lead",R1090="Don't Know")),
(AND('[1]PWS Information'!$E$10="CWS",P1090="Non-Lead", I1090="Non-Lead - Copper", R1090="Yes", K1090="Between 1989 and 2014")),
(AND('[1]PWS Information'!$E$10="CWS",P1090="Non-Lead", I1090="Non-Lead - Copper", R1090="Yes", K1090="After 2014")),
(AND('[1]PWS Information'!$E$10="CWS",P1090="Non-Lead", I1090="Non-Lead - Copper", R1090="Yes", K1090="Unknown")),
(AND('[1]PWS Information'!$E$10="CWS",P1090="Non-Lead", M1090="Non-Lead - Copper", R1090="Yes", N1090="Between 1989 and 2014")),
(AND('[1]PWS Information'!$E$10="CWS",P1090="Non-Lead", M1090="Non-Lead - Copper", R1090="Yes", N1090="After 2014")),
(AND('[1]PWS Information'!$E$10="CWS",P1090="Non-Lead", M1090="Non-Lead - Copper", R1090="Yes", N1090="Unknown")),
(AND('[1]PWS Information'!$E$10="CWS",P1090="Unknown")),
(AND('[1]PWS Information'!$E$10="NTNC",P1090="Unknown")),
(AND('[1]PWS Information'!$E$10="CWS",T1090="Multiple Family Residence",P1090="Galvanized Requiring Replacement")),
(AND('[1]PWS Information'!$E$10="CWS",P1090="Galvanized Requiring Replacement")),
(AND('[1]PWS Information'!$E$10="NTNC",T1090="Multiple Family Residence",P1090="Galvanized Requiring Replacement")))),"Tier 5",
"")))))</f>
        <v>Tier 5</v>
      </c>
      <c r="Y1090" s="24"/>
      <c r="Z1090" s="24"/>
    </row>
    <row r="1091" spans="1:26" x14ac:dyDescent="0.25">
      <c r="A1091" s="17">
        <v>1088</v>
      </c>
      <c r="B1091" s="17">
        <v>408</v>
      </c>
      <c r="C1091" s="18" t="s">
        <v>85</v>
      </c>
      <c r="D1091" s="18" t="s">
        <v>188</v>
      </c>
      <c r="E1091" s="18">
        <v>79549</v>
      </c>
      <c r="F1091" s="17"/>
      <c r="G1091" s="17"/>
      <c r="H1091" s="17"/>
      <c r="I1091" s="21" t="s">
        <v>218</v>
      </c>
      <c r="J1091" s="22" t="s">
        <v>254</v>
      </c>
      <c r="K1091" s="22" t="s">
        <v>255</v>
      </c>
      <c r="L1091" s="22" t="s">
        <v>256</v>
      </c>
      <c r="M1091" s="21" t="s">
        <v>222</v>
      </c>
      <c r="N1091" s="19" t="s">
        <v>205</v>
      </c>
      <c r="O1091" s="22" t="s">
        <v>257</v>
      </c>
      <c r="P1091" s="31" t="str">
        <f t="shared" si="17"/>
        <v>Galvanized Requiring Replacement</v>
      </c>
      <c r="Q1091" s="40" t="s">
        <v>254</v>
      </c>
      <c r="R1091" s="40" t="s">
        <v>254</v>
      </c>
      <c r="S1091" s="24"/>
      <c r="T1091" s="16"/>
      <c r="U1091" s="41" t="s">
        <v>255</v>
      </c>
      <c r="V1091" s="41" t="s">
        <v>255</v>
      </c>
      <c r="W1091" s="16"/>
      <c r="X1091" s="43" t="str">
        <f>IF((OR((AND('[1]PWS Information'!$E$10="CWS",T1091="Single Family Residence",P1091="Lead")),
(AND('[1]PWS Information'!$E$10="CWS",T1091="Multiple Family Residence",'[1]PWS Information'!$E$11="Yes",P1091="Lead")),
(AND('[1]PWS Information'!$E$10="NTNC",P1091="Lead")))),"Tier 1",
IF((OR((AND('[1]PWS Information'!$E$10="CWS",T1091="Multiple Family Residence",'[1]PWS Information'!$E$11="No",P1091="Lead")),
(AND('[1]PWS Information'!$E$10="CWS",T1091="Other",P1091="Lead")),
(AND(T1091="",P1091="Lead")),
(AND('[1]PWS Information'!$E$10="CWS",T1091="Building",P1091="Lead")))),"Tier 2",
IF((OR((AND('[1]PWS Information'!$E$10="CWS",T1091="Single Family Residence",P1091="Galvanized Requiring Replacement")),
(AND('[1]PWS Information'!$E$10="CWS",T1091="Single Family Residence",P1091="Galvanized Requiring Replacement",Q1091="Yes")),
(AND('[1]PWS Information'!$E$10="NTNC",T1091="Single Family Residence",P1091="Galvanized Requiring Replacement")),
(AND('[1]PWS Information'!$E$10="NTNC",T1091="Single Family Residence",Q1091="Yes")))),"Tier 3",
IF((OR((AND('[1]PWS Information'!$E$10="CWS",T1091="Single Family Residence",R1091="Yes",P1091="Non-Lead", I1091="Non-Lead - Copper",K1091="Before 1989")),
(AND('[1]PWS Information'!$E$10="CWS",T1091="Single Family Residence",R1091="Yes",P1091="Non-Lead", M1091="Non-Lead - Copper",N1091="Before 1989")))),"Tier 4",
IF((OR((AND('[1]PWS Information'!$E$10="NTNC",P1091="Non-Lead")),
(AND('[1]PWS Information'!$E$10="CWS",P1091="Non-Lead",R1091="")),
(AND('[1]PWS Information'!$E$10="CWS",P1091="Non-Lead",R1091="No")),
(AND('[1]PWS Information'!$E$10="CWS",P1091="Non-Lead",R1091="Don't Know")),
(AND('[1]PWS Information'!$E$10="CWS",P1091="Non-Lead", I1091="Non-Lead - Copper", R1091="Yes", K1091="Between 1989 and 2014")),
(AND('[1]PWS Information'!$E$10="CWS",P1091="Non-Lead", I1091="Non-Lead - Copper", R1091="Yes", K1091="After 2014")),
(AND('[1]PWS Information'!$E$10="CWS",P1091="Non-Lead", I1091="Non-Lead - Copper", R1091="Yes", K1091="Unknown")),
(AND('[1]PWS Information'!$E$10="CWS",P1091="Non-Lead", M1091="Non-Lead - Copper", R1091="Yes", N1091="Between 1989 and 2014")),
(AND('[1]PWS Information'!$E$10="CWS",P1091="Non-Lead", M1091="Non-Lead - Copper", R1091="Yes", N1091="After 2014")),
(AND('[1]PWS Information'!$E$10="CWS",P1091="Non-Lead", M1091="Non-Lead - Copper", R1091="Yes", N1091="Unknown")),
(AND('[1]PWS Information'!$E$10="CWS",P1091="Unknown")),
(AND('[1]PWS Information'!$E$10="NTNC",P1091="Unknown")),
(AND('[1]PWS Information'!$E$10="CWS",T1091="Multiple Family Residence",P1091="Galvanized Requiring Replacement")),
(AND('[1]PWS Information'!$E$10="CWS",P1091="Galvanized Requiring Replacement")),
(AND('[1]PWS Information'!$E$10="NTNC",T1091="Multiple Family Residence",P1091="Galvanized Requiring Replacement")))),"Tier 5",
"")))))</f>
        <v>Tier 5</v>
      </c>
      <c r="Y1091" s="24"/>
      <c r="Z1091" s="24"/>
    </row>
    <row r="1092" spans="1:26" x14ac:dyDescent="0.25">
      <c r="A1092" s="17">
        <v>1089</v>
      </c>
      <c r="B1092" s="18">
        <v>409</v>
      </c>
      <c r="C1092" s="18" t="s">
        <v>85</v>
      </c>
      <c r="D1092" s="18" t="s">
        <v>188</v>
      </c>
      <c r="E1092" s="18">
        <v>79549</v>
      </c>
      <c r="F1092" s="18"/>
      <c r="G1092" s="18"/>
      <c r="H1092" s="18"/>
      <c r="I1092" s="21" t="s">
        <v>218</v>
      </c>
      <c r="J1092" s="22" t="s">
        <v>254</v>
      </c>
      <c r="K1092" s="22" t="s">
        <v>255</v>
      </c>
      <c r="L1092" s="22" t="s">
        <v>256</v>
      </c>
      <c r="M1092" s="21" t="s">
        <v>222</v>
      </c>
      <c r="N1092" s="19" t="s">
        <v>205</v>
      </c>
      <c r="O1092" s="22" t="s">
        <v>257</v>
      </c>
      <c r="P1092" s="31" t="str">
        <f t="shared" si="17"/>
        <v>Galvanized Requiring Replacement</v>
      </c>
      <c r="Q1092" s="40" t="s">
        <v>254</v>
      </c>
      <c r="R1092" s="40" t="s">
        <v>254</v>
      </c>
      <c r="S1092" s="24"/>
      <c r="T1092" s="16"/>
      <c r="U1092" s="41" t="s">
        <v>255</v>
      </c>
      <c r="V1092" s="41" t="s">
        <v>255</v>
      </c>
      <c r="W1092" s="16"/>
      <c r="X1092" s="43" t="str">
        <f>IF((OR((AND('[1]PWS Information'!$E$10="CWS",T1092="Single Family Residence",P1092="Lead")),
(AND('[1]PWS Information'!$E$10="CWS",T1092="Multiple Family Residence",'[1]PWS Information'!$E$11="Yes",P1092="Lead")),
(AND('[1]PWS Information'!$E$10="NTNC",P1092="Lead")))),"Tier 1",
IF((OR((AND('[1]PWS Information'!$E$10="CWS",T1092="Multiple Family Residence",'[1]PWS Information'!$E$11="No",P1092="Lead")),
(AND('[1]PWS Information'!$E$10="CWS",T1092="Other",P1092="Lead")),
(AND(T1092="",P1092="Lead")),
(AND('[1]PWS Information'!$E$10="CWS",T1092="Building",P1092="Lead")))),"Tier 2",
IF((OR((AND('[1]PWS Information'!$E$10="CWS",T1092="Single Family Residence",P1092="Galvanized Requiring Replacement")),
(AND('[1]PWS Information'!$E$10="CWS",T1092="Single Family Residence",P1092="Galvanized Requiring Replacement",Q1092="Yes")),
(AND('[1]PWS Information'!$E$10="NTNC",T1092="Single Family Residence",P1092="Galvanized Requiring Replacement")),
(AND('[1]PWS Information'!$E$10="NTNC",T1092="Single Family Residence",Q1092="Yes")))),"Tier 3",
IF((OR((AND('[1]PWS Information'!$E$10="CWS",T1092="Single Family Residence",R1092="Yes",P1092="Non-Lead", I1092="Non-Lead - Copper",K1092="Before 1989")),
(AND('[1]PWS Information'!$E$10="CWS",T1092="Single Family Residence",R1092="Yes",P1092="Non-Lead", M1092="Non-Lead - Copper",N1092="Before 1989")))),"Tier 4",
IF((OR((AND('[1]PWS Information'!$E$10="NTNC",P1092="Non-Lead")),
(AND('[1]PWS Information'!$E$10="CWS",P1092="Non-Lead",R1092="")),
(AND('[1]PWS Information'!$E$10="CWS",P1092="Non-Lead",R1092="No")),
(AND('[1]PWS Information'!$E$10="CWS",P1092="Non-Lead",R1092="Don't Know")),
(AND('[1]PWS Information'!$E$10="CWS",P1092="Non-Lead", I1092="Non-Lead - Copper", R1092="Yes", K1092="Between 1989 and 2014")),
(AND('[1]PWS Information'!$E$10="CWS",P1092="Non-Lead", I1092="Non-Lead - Copper", R1092="Yes", K1092="After 2014")),
(AND('[1]PWS Information'!$E$10="CWS",P1092="Non-Lead", I1092="Non-Lead - Copper", R1092="Yes", K1092="Unknown")),
(AND('[1]PWS Information'!$E$10="CWS",P1092="Non-Lead", M1092="Non-Lead - Copper", R1092="Yes", N1092="Between 1989 and 2014")),
(AND('[1]PWS Information'!$E$10="CWS",P1092="Non-Lead", M1092="Non-Lead - Copper", R1092="Yes", N1092="After 2014")),
(AND('[1]PWS Information'!$E$10="CWS",P1092="Non-Lead", M1092="Non-Lead - Copper", R1092="Yes", N1092="Unknown")),
(AND('[1]PWS Information'!$E$10="CWS",P1092="Unknown")),
(AND('[1]PWS Information'!$E$10="NTNC",P1092="Unknown")),
(AND('[1]PWS Information'!$E$10="CWS",T1092="Multiple Family Residence",P1092="Galvanized Requiring Replacement")),
(AND('[1]PWS Information'!$E$10="CWS",P1092="Galvanized Requiring Replacement")),
(AND('[1]PWS Information'!$E$10="NTNC",T1092="Multiple Family Residence",P1092="Galvanized Requiring Replacement")))),"Tier 5",
"")))))</f>
        <v>Tier 5</v>
      </c>
      <c r="Y1092" s="24"/>
      <c r="Z1092" s="24"/>
    </row>
    <row r="1093" spans="1:26" x14ac:dyDescent="0.25">
      <c r="A1093" s="17">
        <v>1090</v>
      </c>
      <c r="B1093" s="17">
        <v>411</v>
      </c>
      <c r="C1093" s="18" t="s">
        <v>85</v>
      </c>
      <c r="D1093" s="18" t="s">
        <v>188</v>
      </c>
      <c r="E1093" s="18">
        <v>79549</v>
      </c>
      <c r="F1093" s="17"/>
      <c r="G1093" s="17"/>
      <c r="H1093" s="17"/>
      <c r="I1093" s="21" t="s">
        <v>218</v>
      </c>
      <c r="J1093" s="22" t="s">
        <v>254</v>
      </c>
      <c r="K1093" s="22" t="s">
        <v>255</v>
      </c>
      <c r="L1093" s="22" t="s">
        <v>256</v>
      </c>
      <c r="M1093" s="21" t="s">
        <v>221</v>
      </c>
      <c r="N1093" s="19" t="s">
        <v>205</v>
      </c>
      <c r="O1093" s="22" t="s">
        <v>257</v>
      </c>
      <c r="P1093" s="31" t="str">
        <f t="shared" si="17"/>
        <v>Non-Lead</v>
      </c>
      <c r="Q1093" s="40" t="s">
        <v>254</v>
      </c>
      <c r="R1093" s="40" t="s">
        <v>254</v>
      </c>
      <c r="S1093" s="24"/>
      <c r="T1093" s="16"/>
      <c r="U1093" s="41" t="s">
        <v>255</v>
      </c>
      <c r="V1093" s="41" t="s">
        <v>255</v>
      </c>
      <c r="W1093" s="16"/>
      <c r="X1093" s="43" t="str">
        <f>IF((OR((AND('[1]PWS Information'!$E$10="CWS",T1093="Single Family Residence",P1093="Lead")),
(AND('[1]PWS Information'!$E$10="CWS",T1093="Multiple Family Residence",'[1]PWS Information'!$E$11="Yes",P1093="Lead")),
(AND('[1]PWS Information'!$E$10="NTNC",P1093="Lead")))),"Tier 1",
IF((OR((AND('[1]PWS Information'!$E$10="CWS",T1093="Multiple Family Residence",'[1]PWS Information'!$E$11="No",P1093="Lead")),
(AND('[1]PWS Information'!$E$10="CWS",T1093="Other",P1093="Lead")),
(AND(T1093="",P1093="Lead")),
(AND('[1]PWS Information'!$E$10="CWS",T1093="Building",P1093="Lead")))),"Tier 2",
IF((OR((AND('[1]PWS Information'!$E$10="CWS",T1093="Single Family Residence",P1093="Galvanized Requiring Replacement")),
(AND('[1]PWS Information'!$E$10="CWS",T1093="Single Family Residence",P1093="Galvanized Requiring Replacement",Q1093="Yes")),
(AND('[1]PWS Information'!$E$10="NTNC",T1093="Single Family Residence",P1093="Galvanized Requiring Replacement")),
(AND('[1]PWS Information'!$E$10="NTNC",T1093="Single Family Residence",Q1093="Yes")))),"Tier 3",
IF((OR((AND('[1]PWS Information'!$E$10="CWS",T1093="Single Family Residence",R1093="Yes",P1093="Non-Lead", I1093="Non-Lead - Copper",K1093="Before 1989")),
(AND('[1]PWS Information'!$E$10="CWS",T1093="Single Family Residence",R1093="Yes",P1093="Non-Lead", M1093="Non-Lead - Copper",N1093="Before 1989")))),"Tier 4",
IF((OR((AND('[1]PWS Information'!$E$10="NTNC",P1093="Non-Lead")),
(AND('[1]PWS Information'!$E$10="CWS",P1093="Non-Lead",R1093="")),
(AND('[1]PWS Information'!$E$10="CWS",P1093="Non-Lead",R1093="No")),
(AND('[1]PWS Information'!$E$10="CWS",P1093="Non-Lead",R1093="Don't Know")),
(AND('[1]PWS Information'!$E$10="CWS",P1093="Non-Lead", I1093="Non-Lead - Copper", R1093="Yes", K1093="Between 1989 and 2014")),
(AND('[1]PWS Information'!$E$10="CWS",P1093="Non-Lead", I1093="Non-Lead - Copper", R1093="Yes", K1093="After 2014")),
(AND('[1]PWS Information'!$E$10="CWS",P1093="Non-Lead", I1093="Non-Lead - Copper", R1093="Yes", K1093="Unknown")),
(AND('[1]PWS Information'!$E$10="CWS",P1093="Non-Lead", M1093="Non-Lead - Copper", R1093="Yes", N1093="Between 1989 and 2014")),
(AND('[1]PWS Information'!$E$10="CWS",P1093="Non-Lead", M1093="Non-Lead - Copper", R1093="Yes", N1093="After 2014")),
(AND('[1]PWS Information'!$E$10="CWS",P1093="Non-Lead", M1093="Non-Lead - Copper", R1093="Yes", N1093="Unknown")),
(AND('[1]PWS Information'!$E$10="CWS",P1093="Unknown")),
(AND('[1]PWS Information'!$E$10="NTNC",P1093="Unknown")),
(AND('[1]PWS Information'!$E$10="CWS",T1093="Multiple Family Residence",P1093="Galvanized Requiring Replacement")),
(AND('[1]PWS Information'!$E$10="CWS",P1093="Galvanized Requiring Replacement")),
(AND('[1]PWS Information'!$E$10="NTNC",T1093="Multiple Family Residence",P1093="Galvanized Requiring Replacement")))),"Tier 5",
"")))))</f>
        <v>Tier 5</v>
      </c>
      <c r="Y1093" s="24"/>
      <c r="Z1093" s="24"/>
    </row>
    <row r="1094" spans="1:26" x14ac:dyDescent="0.25">
      <c r="A1094" s="17">
        <v>1091</v>
      </c>
      <c r="B1094" s="17">
        <v>412</v>
      </c>
      <c r="C1094" s="18" t="s">
        <v>85</v>
      </c>
      <c r="D1094" s="18" t="s">
        <v>188</v>
      </c>
      <c r="E1094" s="18">
        <v>79549</v>
      </c>
      <c r="F1094" s="17"/>
      <c r="G1094" s="17"/>
      <c r="H1094" s="17"/>
      <c r="I1094" s="21" t="s">
        <v>218</v>
      </c>
      <c r="J1094" s="22" t="s">
        <v>254</v>
      </c>
      <c r="K1094" s="22" t="s">
        <v>255</v>
      </c>
      <c r="L1094" s="22" t="s">
        <v>256</v>
      </c>
      <c r="M1094" s="21" t="s">
        <v>218</v>
      </c>
      <c r="N1094" s="19" t="s">
        <v>205</v>
      </c>
      <c r="O1094" s="22" t="s">
        <v>257</v>
      </c>
      <c r="P1094" s="31" t="str">
        <f t="shared" si="17"/>
        <v>Non-Lead</v>
      </c>
      <c r="Q1094" s="40" t="s">
        <v>254</v>
      </c>
      <c r="R1094" s="40" t="s">
        <v>254</v>
      </c>
      <c r="S1094" s="24"/>
      <c r="T1094" s="16"/>
      <c r="U1094" s="41" t="s">
        <v>255</v>
      </c>
      <c r="V1094" s="41" t="s">
        <v>255</v>
      </c>
      <c r="W1094" s="16"/>
      <c r="X1094" s="43" t="str">
        <f>IF((OR((AND('[1]PWS Information'!$E$10="CWS",T1094="Single Family Residence",P1094="Lead")),
(AND('[1]PWS Information'!$E$10="CWS",T1094="Multiple Family Residence",'[1]PWS Information'!$E$11="Yes",P1094="Lead")),
(AND('[1]PWS Information'!$E$10="NTNC",P1094="Lead")))),"Tier 1",
IF((OR((AND('[1]PWS Information'!$E$10="CWS",T1094="Multiple Family Residence",'[1]PWS Information'!$E$11="No",P1094="Lead")),
(AND('[1]PWS Information'!$E$10="CWS",T1094="Other",P1094="Lead")),
(AND(T1094="",P1094="Lead")),
(AND('[1]PWS Information'!$E$10="CWS",T1094="Building",P1094="Lead")))),"Tier 2",
IF((OR((AND('[1]PWS Information'!$E$10="CWS",T1094="Single Family Residence",P1094="Galvanized Requiring Replacement")),
(AND('[1]PWS Information'!$E$10="CWS",T1094="Single Family Residence",P1094="Galvanized Requiring Replacement",Q1094="Yes")),
(AND('[1]PWS Information'!$E$10="NTNC",T1094="Single Family Residence",P1094="Galvanized Requiring Replacement")),
(AND('[1]PWS Information'!$E$10="NTNC",T1094="Single Family Residence",Q1094="Yes")))),"Tier 3",
IF((OR((AND('[1]PWS Information'!$E$10="CWS",T1094="Single Family Residence",R1094="Yes",P1094="Non-Lead", I1094="Non-Lead - Copper",K1094="Before 1989")),
(AND('[1]PWS Information'!$E$10="CWS",T1094="Single Family Residence",R1094="Yes",P1094="Non-Lead", M1094="Non-Lead - Copper",N1094="Before 1989")))),"Tier 4",
IF((OR((AND('[1]PWS Information'!$E$10="NTNC",P1094="Non-Lead")),
(AND('[1]PWS Information'!$E$10="CWS",P1094="Non-Lead",R1094="")),
(AND('[1]PWS Information'!$E$10="CWS",P1094="Non-Lead",R1094="No")),
(AND('[1]PWS Information'!$E$10="CWS",P1094="Non-Lead",R1094="Don't Know")),
(AND('[1]PWS Information'!$E$10="CWS",P1094="Non-Lead", I1094="Non-Lead - Copper", R1094="Yes", K1094="Between 1989 and 2014")),
(AND('[1]PWS Information'!$E$10="CWS",P1094="Non-Lead", I1094="Non-Lead - Copper", R1094="Yes", K1094="After 2014")),
(AND('[1]PWS Information'!$E$10="CWS",P1094="Non-Lead", I1094="Non-Lead - Copper", R1094="Yes", K1094="Unknown")),
(AND('[1]PWS Information'!$E$10="CWS",P1094="Non-Lead", M1094="Non-Lead - Copper", R1094="Yes", N1094="Between 1989 and 2014")),
(AND('[1]PWS Information'!$E$10="CWS",P1094="Non-Lead", M1094="Non-Lead - Copper", R1094="Yes", N1094="After 2014")),
(AND('[1]PWS Information'!$E$10="CWS",P1094="Non-Lead", M1094="Non-Lead - Copper", R1094="Yes", N1094="Unknown")),
(AND('[1]PWS Information'!$E$10="CWS",P1094="Unknown")),
(AND('[1]PWS Information'!$E$10="NTNC",P1094="Unknown")),
(AND('[1]PWS Information'!$E$10="CWS",T1094="Multiple Family Residence",P1094="Galvanized Requiring Replacement")),
(AND('[1]PWS Information'!$E$10="CWS",P1094="Galvanized Requiring Replacement")),
(AND('[1]PWS Information'!$E$10="NTNC",T1094="Multiple Family Residence",P1094="Galvanized Requiring Replacement")))),"Tier 5",
"")))))</f>
        <v>Tier 5</v>
      </c>
      <c r="Y1094" s="24"/>
      <c r="Z1094" s="24"/>
    </row>
    <row r="1095" spans="1:26" x14ac:dyDescent="0.25">
      <c r="A1095" s="17">
        <v>1092</v>
      </c>
      <c r="B1095" s="17">
        <v>413</v>
      </c>
      <c r="C1095" s="18" t="s">
        <v>85</v>
      </c>
      <c r="D1095" s="18" t="s">
        <v>188</v>
      </c>
      <c r="E1095" s="18">
        <v>79549</v>
      </c>
      <c r="F1095" s="17"/>
      <c r="G1095" s="17"/>
      <c r="H1095" s="17"/>
      <c r="I1095" s="21" t="s">
        <v>218</v>
      </c>
      <c r="J1095" s="22" t="s">
        <v>254</v>
      </c>
      <c r="K1095" s="22" t="s">
        <v>255</v>
      </c>
      <c r="L1095" s="22" t="s">
        <v>256</v>
      </c>
      <c r="M1095" s="21" t="s">
        <v>221</v>
      </c>
      <c r="N1095" s="19" t="s">
        <v>205</v>
      </c>
      <c r="O1095" s="22" t="s">
        <v>257</v>
      </c>
      <c r="P1095" s="31" t="str">
        <f t="shared" si="17"/>
        <v>Non-Lead</v>
      </c>
      <c r="Q1095" s="40" t="s">
        <v>254</v>
      </c>
      <c r="R1095" s="40" t="s">
        <v>254</v>
      </c>
      <c r="S1095" s="24"/>
      <c r="T1095" s="16"/>
      <c r="U1095" s="41" t="s">
        <v>255</v>
      </c>
      <c r="V1095" s="41" t="s">
        <v>255</v>
      </c>
      <c r="W1095" s="16"/>
      <c r="X1095" s="43" t="str">
        <f>IF((OR((AND('[1]PWS Information'!$E$10="CWS",T1095="Single Family Residence",P1095="Lead")),
(AND('[1]PWS Information'!$E$10="CWS",T1095="Multiple Family Residence",'[1]PWS Information'!$E$11="Yes",P1095="Lead")),
(AND('[1]PWS Information'!$E$10="NTNC",P1095="Lead")))),"Tier 1",
IF((OR((AND('[1]PWS Information'!$E$10="CWS",T1095="Multiple Family Residence",'[1]PWS Information'!$E$11="No",P1095="Lead")),
(AND('[1]PWS Information'!$E$10="CWS",T1095="Other",P1095="Lead")),
(AND(T1095="",P1095="Lead")),
(AND('[1]PWS Information'!$E$10="CWS",T1095="Building",P1095="Lead")))),"Tier 2",
IF((OR((AND('[1]PWS Information'!$E$10="CWS",T1095="Single Family Residence",P1095="Galvanized Requiring Replacement")),
(AND('[1]PWS Information'!$E$10="CWS",T1095="Single Family Residence",P1095="Galvanized Requiring Replacement",Q1095="Yes")),
(AND('[1]PWS Information'!$E$10="NTNC",T1095="Single Family Residence",P1095="Galvanized Requiring Replacement")),
(AND('[1]PWS Information'!$E$10="NTNC",T1095="Single Family Residence",Q1095="Yes")))),"Tier 3",
IF((OR((AND('[1]PWS Information'!$E$10="CWS",T1095="Single Family Residence",R1095="Yes",P1095="Non-Lead", I1095="Non-Lead - Copper",K1095="Before 1989")),
(AND('[1]PWS Information'!$E$10="CWS",T1095="Single Family Residence",R1095="Yes",P1095="Non-Lead", M1095="Non-Lead - Copper",N1095="Before 1989")))),"Tier 4",
IF((OR((AND('[1]PWS Information'!$E$10="NTNC",P1095="Non-Lead")),
(AND('[1]PWS Information'!$E$10="CWS",P1095="Non-Lead",R1095="")),
(AND('[1]PWS Information'!$E$10="CWS",P1095="Non-Lead",R1095="No")),
(AND('[1]PWS Information'!$E$10="CWS",P1095="Non-Lead",R1095="Don't Know")),
(AND('[1]PWS Information'!$E$10="CWS",P1095="Non-Lead", I1095="Non-Lead - Copper", R1095="Yes", K1095="Between 1989 and 2014")),
(AND('[1]PWS Information'!$E$10="CWS",P1095="Non-Lead", I1095="Non-Lead - Copper", R1095="Yes", K1095="After 2014")),
(AND('[1]PWS Information'!$E$10="CWS",P1095="Non-Lead", I1095="Non-Lead - Copper", R1095="Yes", K1095="Unknown")),
(AND('[1]PWS Information'!$E$10="CWS",P1095="Non-Lead", M1095="Non-Lead - Copper", R1095="Yes", N1095="Between 1989 and 2014")),
(AND('[1]PWS Information'!$E$10="CWS",P1095="Non-Lead", M1095="Non-Lead - Copper", R1095="Yes", N1095="After 2014")),
(AND('[1]PWS Information'!$E$10="CWS",P1095="Non-Lead", M1095="Non-Lead - Copper", R1095="Yes", N1095="Unknown")),
(AND('[1]PWS Information'!$E$10="CWS",P1095="Unknown")),
(AND('[1]PWS Information'!$E$10="NTNC",P1095="Unknown")),
(AND('[1]PWS Information'!$E$10="CWS",T1095="Multiple Family Residence",P1095="Galvanized Requiring Replacement")),
(AND('[1]PWS Information'!$E$10="CWS",P1095="Galvanized Requiring Replacement")),
(AND('[1]PWS Information'!$E$10="NTNC",T1095="Multiple Family Residence",P1095="Galvanized Requiring Replacement")))),"Tier 5",
"")))))</f>
        <v>Tier 5</v>
      </c>
      <c r="Y1095" s="24"/>
      <c r="Z1095" s="24"/>
    </row>
    <row r="1096" spans="1:26" x14ac:dyDescent="0.25">
      <c r="A1096" s="17">
        <v>1093</v>
      </c>
      <c r="B1096" s="17">
        <v>414</v>
      </c>
      <c r="C1096" s="18" t="s">
        <v>85</v>
      </c>
      <c r="D1096" s="18" t="s">
        <v>188</v>
      </c>
      <c r="E1096" s="18">
        <v>79549</v>
      </c>
      <c r="F1096" s="17"/>
      <c r="G1096" s="17"/>
      <c r="H1096" s="17"/>
      <c r="I1096" s="21" t="s">
        <v>218</v>
      </c>
      <c r="J1096" s="22" t="s">
        <v>254</v>
      </c>
      <c r="K1096" s="22" t="s">
        <v>255</v>
      </c>
      <c r="L1096" s="22" t="s">
        <v>256</v>
      </c>
      <c r="M1096" s="21" t="s">
        <v>222</v>
      </c>
      <c r="N1096" s="37" t="s">
        <v>205</v>
      </c>
      <c r="O1096" s="22" t="s">
        <v>257</v>
      </c>
      <c r="P1096" s="31" t="str">
        <f t="shared" si="17"/>
        <v>Galvanized Requiring Replacement</v>
      </c>
      <c r="Q1096" s="40" t="s">
        <v>254</v>
      </c>
      <c r="R1096" s="40" t="s">
        <v>254</v>
      </c>
      <c r="S1096" s="24"/>
      <c r="T1096" s="16"/>
      <c r="U1096" s="41" t="s">
        <v>255</v>
      </c>
      <c r="V1096" s="41" t="s">
        <v>255</v>
      </c>
      <c r="W1096" s="16"/>
      <c r="X1096" s="43" t="str">
        <f>IF((OR((AND('[1]PWS Information'!$E$10="CWS",T1096="Single Family Residence",P1096="Lead")),
(AND('[1]PWS Information'!$E$10="CWS",T1096="Multiple Family Residence",'[1]PWS Information'!$E$11="Yes",P1096="Lead")),
(AND('[1]PWS Information'!$E$10="NTNC",P1096="Lead")))),"Tier 1",
IF((OR((AND('[1]PWS Information'!$E$10="CWS",T1096="Multiple Family Residence",'[1]PWS Information'!$E$11="No",P1096="Lead")),
(AND('[1]PWS Information'!$E$10="CWS",T1096="Other",P1096="Lead")),
(AND(T1096="",P1096="Lead")),
(AND('[1]PWS Information'!$E$10="CWS",T1096="Building",P1096="Lead")))),"Tier 2",
IF((OR((AND('[1]PWS Information'!$E$10="CWS",T1096="Single Family Residence",P1096="Galvanized Requiring Replacement")),
(AND('[1]PWS Information'!$E$10="CWS",T1096="Single Family Residence",P1096="Galvanized Requiring Replacement",Q1096="Yes")),
(AND('[1]PWS Information'!$E$10="NTNC",T1096="Single Family Residence",P1096="Galvanized Requiring Replacement")),
(AND('[1]PWS Information'!$E$10="NTNC",T1096="Single Family Residence",Q1096="Yes")))),"Tier 3",
IF((OR((AND('[1]PWS Information'!$E$10="CWS",T1096="Single Family Residence",R1096="Yes",P1096="Non-Lead", I1096="Non-Lead - Copper",K1096="Before 1989")),
(AND('[1]PWS Information'!$E$10="CWS",T1096="Single Family Residence",R1096="Yes",P1096="Non-Lead", M1096="Non-Lead - Copper",N1096="Before 1989")))),"Tier 4",
IF((OR((AND('[1]PWS Information'!$E$10="NTNC",P1096="Non-Lead")),
(AND('[1]PWS Information'!$E$10="CWS",P1096="Non-Lead",R1096="")),
(AND('[1]PWS Information'!$E$10="CWS",P1096="Non-Lead",R1096="No")),
(AND('[1]PWS Information'!$E$10="CWS",P1096="Non-Lead",R1096="Don't Know")),
(AND('[1]PWS Information'!$E$10="CWS",P1096="Non-Lead", I1096="Non-Lead - Copper", R1096="Yes", K1096="Between 1989 and 2014")),
(AND('[1]PWS Information'!$E$10="CWS",P1096="Non-Lead", I1096="Non-Lead - Copper", R1096="Yes", K1096="After 2014")),
(AND('[1]PWS Information'!$E$10="CWS",P1096="Non-Lead", I1096="Non-Lead - Copper", R1096="Yes", K1096="Unknown")),
(AND('[1]PWS Information'!$E$10="CWS",P1096="Non-Lead", M1096="Non-Lead - Copper", R1096="Yes", N1096="Between 1989 and 2014")),
(AND('[1]PWS Information'!$E$10="CWS",P1096="Non-Lead", M1096="Non-Lead - Copper", R1096="Yes", N1096="After 2014")),
(AND('[1]PWS Information'!$E$10="CWS",P1096="Non-Lead", M1096="Non-Lead - Copper", R1096="Yes", N1096="Unknown")),
(AND('[1]PWS Information'!$E$10="CWS",P1096="Unknown")),
(AND('[1]PWS Information'!$E$10="NTNC",P1096="Unknown")),
(AND('[1]PWS Information'!$E$10="CWS",T1096="Multiple Family Residence",P1096="Galvanized Requiring Replacement")),
(AND('[1]PWS Information'!$E$10="CWS",P1096="Galvanized Requiring Replacement")),
(AND('[1]PWS Information'!$E$10="NTNC",T1096="Multiple Family Residence",P1096="Galvanized Requiring Replacement")))),"Tier 5",
"")))))</f>
        <v>Tier 5</v>
      </c>
      <c r="Y1096" s="24"/>
      <c r="Z1096" s="24"/>
    </row>
    <row r="1097" spans="1:26" x14ac:dyDescent="0.25">
      <c r="A1097" s="17">
        <v>1094</v>
      </c>
      <c r="B1097" s="18">
        <v>415</v>
      </c>
      <c r="C1097" s="18" t="s">
        <v>85</v>
      </c>
      <c r="D1097" s="18" t="s">
        <v>188</v>
      </c>
      <c r="E1097" s="18">
        <v>79549</v>
      </c>
      <c r="F1097" s="18"/>
      <c r="G1097" s="18"/>
      <c r="H1097" s="18"/>
      <c r="I1097" s="21" t="s">
        <v>218</v>
      </c>
      <c r="J1097" s="22" t="s">
        <v>254</v>
      </c>
      <c r="K1097" s="22" t="s">
        <v>255</v>
      </c>
      <c r="L1097" s="22" t="s">
        <v>256</v>
      </c>
      <c r="M1097" s="21" t="s">
        <v>218</v>
      </c>
      <c r="N1097" s="19" t="s">
        <v>205</v>
      </c>
      <c r="O1097" s="22" t="s">
        <v>257</v>
      </c>
      <c r="P1097" s="31" t="str">
        <f t="shared" si="17"/>
        <v>Non-Lead</v>
      </c>
      <c r="Q1097" s="40" t="s">
        <v>254</v>
      </c>
      <c r="R1097" s="40" t="s">
        <v>254</v>
      </c>
      <c r="S1097" s="24"/>
      <c r="T1097" s="16"/>
      <c r="U1097" s="41" t="s">
        <v>255</v>
      </c>
      <c r="V1097" s="41" t="s">
        <v>255</v>
      </c>
      <c r="W1097" s="16"/>
      <c r="X1097" s="43" t="str">
        <f>IF((OR((AND('[1]PWS Information'!$E$10="CWS",T1097="Single Family Residence",P1097="Lead")),
(AND('[1]PWS Information'!$E$10="CWS",T1097="Multiple Family Residence",'[1]PWS Information'!$E$11="Yes",P1097="Lead")),
(AND('[1]PWS Information'!$E$10="NTNC",P1097="Lead")))),"Tier 1",
IF((OR((AND('[1]PWS Information'!$E$10="CWS",T1097="Multiple Family Residence",'[1]PWS Information'!$E$11="No",P1097="Lead")),
(AND('[1]PWS Information'!$E$10="CWS",T1097="Other",P1097="Lead")),
(AND(T1097="",P1097="Lead")),
(AND('[1]PWS Information'!$E$10="CWS",T1097="Building",P1097="Lead")))),"Tier 2",
IF((OR((AND('[1]PWS Information'!$E$10="CWS",T1097="Single Family Residence",P1097="Galvanized Requiring Replacement")),
(AND('[1]PWS Information'!$E$10="CWS",T1097="Single Family Residence",P1097="Galvanized Requiring Replacement",Q1097="Yes")),
(AND('[1]PWS Information'!$E$10="NTNC",T1097="Single Family Residence",P1097="Galvanized Requiring Replacement")),
(AND('[1]PWS Information'!$E$10="NTNC",T1097="Single Family Residence",Q1097="Yes")))),"Tier 3",
IF((OR((AND('[1]PWS Information'!$E$10="CWS",T1097="Single Family Residence",R1097="Yes",P1097="Non-Lead", I1097="Non-Lead - Copper",K1097="Before 1989")),
(AND('[1]PWS Information'!$E$10="CWS",T1097="Single Family Residence",R1097="Yes",P1097="Non-Lead", M1097="Non-Lead - Copper",N1097="Before 1989")))),"Tier 4",
IF((OR((AND('[1]PWS Information'!$E$10="NTNC",P1097="Non-Lead")),
(AND('[1]PWS Information'!$E$10="CWS",P1097="Non-Lead",R1097="")),
(AND('[1]PWS Information'!$E$10="CWS",P1097="Non-Lead",R1097="No")),
(AND('[1]PWS Information'!$E$10="CWS",P1097="Non-Lead",R1097="Don't Know")),
(AND('[1]PWS Information'!$E$10="CWS",P1097="Non-Lead", I1097="Non-Lead - Copper", R1097="Yes", K1097="Between 1989 and 2014")),
(AND('[1]PWS Information'!$E$10="CWS",P1097="Non-Lead", I1097="Non-Lead - Copper", R1097="Yes", K1097="After 2014")),
(AND('[1]PWS Information'!$E$10="CWS",P1097="Non-Lead", I1097="Non-Lead - Copper", R1097="Yes", K1097="Unknown")),
(AND('[1]PWS Information'!$E$10="CWS",P1097="Non-Lead", M1097="Non-Lead - Copper", R1097="Yes", N1097="Between 1989 and 2014")),
(AND('[1]PWS Information'!$E$10="CWS",P1097="Non-Lead", M1097="Non-Lead - Copper", R1097="Yes", N1097="After 2014")),
(AND('[1]PWS Information'!$E$10="CWS",P1097="Non-Lead", M1097="Non-Lead - Copper", R1097="Yes", N1097="Unknown")),
(AND('[1]PWS Information'!$E$10="CWS",P1097="Unknown")),
(AND('[1]PWS Information'!$E$10="NTNC",P1097="Unknown")),
(AND('[1]PWS Information'!$E$10="CWS",T1097="Multiple Family Residence",P1097="Galvanized Requiring Replacement")),
(AND('[1]PWS Information'!$E$10="CWS",P1097="Galvanized Requiring Replacement")),
(AND('[1]PWS Information'!$E$10="NTNC",T1097="Multiple Family Residence",P1097="Galvanized Requiring Replacement")))),"Tier 5",
"")))))</f>
        <v>Tier 5</v>
      </c>
      <c r="Y1097" s="24"/>
      <c r="Z1097" s="24"/>
    </row>
    <row r="1098" spans="1:26" x14ac:dyDescent="0.25">
      <c r="A1098" s="17">
        <v>1095</v>
      </c>
      <c r="B1098" s="17">
        <v>416</v>
      </c>
      <c r="C1098" s="18" t="s">
        <v>85</v>
      </c>
      <c r="D1098" s="18" t="s">
        <v>188</v>
      </c>
      <c r="E1098" s="18">
        <v>79549</v>
      </c>
      <c r="F1098" s="17"/>
      <c r="G1098" s="17"/>
      <c r="H1098" s="17"/>
      <c r="I1098" s="21" t="s">
        <v>219</v>
      </c>
      <c r="J1098" s="22" t="s">
        <v>254</v>
      </c>
      <c r="K1098" s="22" t="s">
        <v>255</v>
      </c>
      <c r="L1098" s="22"/>
      <c r="M1098" s="21" t="s">
        <v>219</v>
      </c>
      <c r="N1098" s="37" t="s">
        <v>205</v>
      </c>
      <c r="O1098" s="22"/>
      <c r="P1098" s="31" t="str">
        <f t="shared" si="17"/>
        <v>Unknown</v>
      </c>
      <c r="Q1098" s="40" t="s">
        <v>254</v>
      </c>
      <c r="R1098" s="40" t="s">
        <v>254</v>
      </c>
      <c r="S1098" s="24"/>
      <c r="T1098" s="16"/>
      <c r="U1098" s="41" t="s">
        <v>255</v>
      </c>
      <c r="V1098" s="41" t="s">
        <v>255</v>
      </c>
      <c r="W1098" s="16"/>
      <c r="X1098" s="43" t="str">
        <f>IF((OR((AND('[1]PWS Information'!$E$10="CWS",T1098="Single Family Residence",P1098="Lead")),
(AND('[1]PWS Information'!$E$10="CWS",T1098="Multiple Family Residence",'[1]PWS Information'!$E$11="Yes",P1098="Lead")),
(AND('[1]PWS Information'!$E$10="NTNC",P1098="Lead")))),"Tier 1",
IF((OR((AND('[1]PWS Information'!$E$10="CWS",T1098="Multiple Family Residence",'[1]PWS Information'!$E$11="No",P1098="Lead")),
(AND('[1]PWS Information'!$E$10="CWS",T1098="Other",P1098="Lead")),
(AND(T1098="",P1098="Lead")),
(AND('[1]PWS Information'!$E$10="CWS",T1098="Building",P1098="Lead")))),"Tier 2",
IF((OR((AND('[1]PWS Information'!$E$10="CWS",T1098="Single Family Residence",P1098="Galvanized Requiring Replacement")),
(AND('[1]PWS Information'!$E$10="CWS",T1098="Single Family Residence",P1098="Galvanized Requiring Replacement",Q1098="Yes")),
(AND('[1]PWS Information'!$E$10="NTNC",T1098="Single Family Residence",P1098="Galvanized Requiring Replacement")),
(AND('[1]PWS Information'!$E$10="NTNC",T1098="Single Family Residence",Q1098="Yes")))),"Tier 3",
IF((OR((AND('[1]PWS Information'!$E$10="CWS",T1098="Single Family Residence",R1098="Yes",P1098="Non-Lead", I1098="Non-Lead - Copper",K1098="Before 1989")),
(AND('[1]PWS Information'!$E$10="CWS",T1098="Single Family Residence",R1098="Yes",P1098="Non-Lead", M1098="Non-Lead - Copper",N1098="Before 1989")))),"Tier 4",
IF((OR((AND('[1]PWS Information'!$E$10="NTNC",P1098="Non-Lead")),
(AND('[1]PWS Information'!$E$10="CWS",P1098="Non-Lead",R1098="")),
(AND('[1]PWS Information'!$E$10="CWS",P1098="Non-Lead",R1098="No")),
(AND('[1]PWS Information'!$E$10="CWS",P1098="Non-Lead",R1098="Don't Know")),
(AND('[1]PWS Information'!$E$10="CWS",P1098="Non-Lead", I1098="Non-Lead - Copper", R1098="Yes", K1098="Between 1989 and 2014")),
(AND('[1]PWS Information'!$E$10="CWS",P1098="Non-Lead", I1098="Non-Lead - Copper", R1098="Yes", K1098="After 2014")),
(AND('[1]PWS Information'!$E$10="CWS",P1098="Non-Lead", I1098="Non-Lead - Copper", R1098="Yes", K1098="Unknown")),
(AND('[1]PWS Information'!$E$10="CWS",P1098="Non-Lead", M1098="Non-Lead - Copper", R1098="Yes", N1098="Between 1989 and 2014")),
(AND('[1]PWS Information'!$E$10="CWS",P1098="Non-Lead", M1098="Non-Lead - Copper", R1098="Yes", N1098="After 2014")),
(AND('[1]PWS Information'!$E$10="CWS",P1098="Non-Lead", M1098="Non-Lead - Copper", R1098="Yes", N1098="Unknown")),
(AND('[1]PWS Information'!$E$10="CWS",P1098="Unknown")),
(AND('[1]PWS Information'!$E$10="NTNC",P1098="Unknown")),
(AND('[1]PWS Information'!$E$10="CWS",T1098="Multiple Family Residence",P1098="Galvanized Requiring Replacement")),
(AND('[1]PWS Information'!$E$10="CWS",P1098="Galvanized Requiring Replacement")),
(AND('[1]PWS Information'!$E$10="NTNC",T1098="Multiple Family Residence",P1098="Galvanized Requiring Replacement")))),"Tier 5",
"")))))</f>
        <v>Tier 5</v>
      </c>
      <c r="Y1098" s="24"/>
      <c r="Z1098" s="24"/>
    </row>
    <row r="1099" spans="1:26" x14ac:dyDescent="0.25">
      <c r="A1099" s="17">
        <v>1096</v>
      </c>
      <c r="B1099" s="17">
        <v>417</v>
      </c>
      <c r="C1099" s="18" t="s">
        <v>85</v>
      </c>
      <c r="D1099" s="18" t="s">
        <v>188</v>
      </c>
      <c r="E1099" s="18">
        <v>79549</v>
      </c>
      <c r="F1099" s="17"/>
      <c r="G1099" s="17"/>
      <c r="H1099" s="17"/>
      <c r="I1099" s="21" t="s">
        <v>218</v>
      </c>
      <c r="J1099" s="22" t="s">
        <v>254</v>
      </c>
      <c r="K1099" s="22" t="s">
        <v>255</v>
      </c>
      <c r="L1099" s="22" t="s">
        <v>256</v>
      </c>
      <c r="M1099" s="21" t="s">
        <v>222</v>
      </c>
      <c r="N1099" s="19" t="s">
        <v>205</v>
      </c>
      <c r="O1099" s="22" t="s">
        <v>257</v>
      </c>
      <c r="P1099" s="31" t="str">
        <f t="shared" si="17"/>
        <v>Galvanized Requiring Replacement</v>
      </c>
      <c r="Q1099" s="40" t="s">
        <v>254</v>
      </c>
      <c r="R1099" s="40" t="s">
        <v>254</v>
      </c>
      <c r="S1099" s="24"/>
      <c r="T1099" s="16"/>
      <c r="U1099" s="41" t="s">
        <v>255</v>
      </c>
      <c r="V1099" s="41" t="s">
        <v>255</v>
      </c>
      <c r="W1099" s="16"/>
      <c r="X1099" s="43" t="str">
        <f>IF((OR((AND('[1]PWS Information'!$E$10="CWS",T1099="Single Family Residence",P1099="Lead")),
(AND('[1]PWS Information'!$E$10="CWS",T1099="Multiple Family Residence",'[1]PWS Information'!$E$11="Yes",P1099="Lead")),
(AND('[1]PWS Information'!$E$10="NTNC",P1099="Lead")))),"Tier 1",
IF((OR((AND('[1]PWS Information'!$E$10="CWS",T1099="Multiple Family Residence",'[1]PWS Information'!$E$11="No",P1099="Lead")),
(AND('[1]PWS Information'!$E$10="CWS",T1099="Other",P1099="Lead")),
(AND(T1099="",P1099="Lead")),
(AND('[1]PWS Information'!$E$10="CWS",T1099="Building",P1099="Lead")))),"Tier 2",
IF((OR((AND('[1]PWS Information'!$E$10="CWS",T1099="Single Family Residence",P1099="Galvanized Requiring Replacement")),
(AND('[1]PWS Information'!$E$10="CWS",T1099="Single Family Residence",P1099="Galvanized Requiring Replacement",Q1099="Yes")),
(AND('[1]PWS Information'!$E$10="NTNC",T1099="Single Family Residence",P1099="Galvanized Requiring Replacement")),
(AND('[1]PWS Information'!$E$10="NTNC",T1099="Single Family Residence",Q1099="Yes")))),"Tier 3",
IF((OR((AND('[1]PWS Information'!$E$10="CWS",T1099="Single Family Residence",R1099="Yes",P1099="Non-Lead", I1099="Non-Lead - Copper",K1099="Before 1989")),
(AND('[1]PWS Information'!$E$10="CWS",T1099="Single Family Residence",R1099="Yes",P1099="Non-Lead", M1099="Non-Lead - Copper",N1099="Before 1989")))),"Tier 4",
IF((OR((AND('[1]PWS Information'!$E$10="NTNC",P1099="Non-Lead")),
(AND('[1]PWS Information'!$E$10="CWS",P1099="Non-Lead",R1099="")),
(AND('[1]PWS Information'!$E$10="CWS",P1099="Non-Lead",R1099="No")),
(AND('[1]PWS Information'!$E$10="CWS",P1099="Non-Lead",R1099="Don't Know")),
(AND('[1]PWS Information'!$E$10="CWS",P1099="Non-Lead", I1099="Non-Lead - Copper", R1099="Yes", K1099="Between 1989 and 2014")),
(AND('[1]PWS Information'!$E$10="CWS",P1099="Non-Lead", I1099="Non-Lead - Copper", R1099="Yes", K1099="After 2014")),
(AND('[1]PWS Information'!$E$10="CWS",P1099="Non-Lead", I1099="Non-Lead - Copper", R1099="Yes", K1099="Unknown")),
(AND('[1]PWS Information'!$E$10="CWS",P1099="Non-Lead", M1099="Non-Lead - Copper", R1099="Yes", N1099="Between 1989 and 2014")),
(AND('[1]PWS Information'!$E$10="CWS",P1099="Non-Lead", M1099="Non-Lead - Copper", R1099="Yes", N1099="After 2014")),
(AND('[1]PWS Information'!$E$10="CWS",P1099="Non-Lead", M1099="Non-Lead - Copper", R1099="Yes", N1099="Unknown")),
(AND('[1]PWS Information'!$E$10="CWS",P1099="Unknown")),
(AND('[1]PWS Information'!$E$10="NTNC",P1099="Unknown")),
(AND('[1]PWS Information'!$E$10="CWS",T1099="Multiple Family Residence",P1099="Galvanized Requiring Replacement")),
(AND('[1]PWS Information'!$E$10="CWS",P1099="Galvanized Requiring Replacement")),
(AND('[1]PWS Information'!$E$10="NTNC",T1099="Multiple Family Residence",P1099="Galvanized Requiring Replacement")))),"Tier 5",
"")))))</f>
        <v>Tier 5</v>
      </c>
      <c r="Y1099" s="24"/>
      <c r="Z1099" s="24"/>
    </row>
    <row r="1100" spans="1:26" x14ac:dyDescent="0.25">
      <c r="A1100" s="17">
        <v>1097</v>
      </c>
      <c r="B1100" s="18">
        <v>419</v>
      </c>
      <c r="C1100" s="18" t="s">
        <v>85</v>
      </c>
      <c r="D1100" s="18" t="s">
        <v>188</v>
      </c>
      <c r="E1100" s="18">
        <v>79549</v>
      </c>
      <c r="F1100" s="18"/>
      <c r="G1100" s="18"/>
      <c r="H1100" s="18"/>
      <c r="I1100" s="21" t="s">
        <v>218</v>
      </c>
      <c r="J1100" s="22" t="s">
        <v>254</v>
      </c>
      <c r="K1100" s="22" t="s">
        <v>255</v>
      </c>
      <c r="L1100" s="22" t="s">
        <v>256</v>
      </c>
      <c r="M1100" s="21" t="s">
        <v>218</v>
      </c>
      <c r="N1100" s="19" t="s">
        <v>205</v>
      </c>
      <c r="O1100" s="22" t="s">
        <v>257</v>
      </c>
      <c r="P1100" s="31" t="str">
        <f t="shared" si="17"/>
        <v>Non-Lead</v>
      </c>
      <c r="Q1100" s="40" t="s">
        <v>254</v>
      </c>
      <c r="R1100" s="40" t="s">
        <v>254</v>
      </c>
      <c r="S1100" s="24"/>
      <c r="T1100" s="16"/>
      <c r="U1100" s="41" t="s">
        <v>255</v>
      </c>
      <c r="V1100" s="41" t="s">
        <v>255</v>
      </c>
      <c r="W1100" s="16"/>
      <c r="X1100" s="43" t="str">
        <f>IF((OR((AND('[1]PWS Information'!$E$10="CWS",T1100="Single Family Residence",P1100="Lead")),
(AND('[1]PWS Information'!$E$10="CWS",T1100="Multiple Family Residence",'[1]PWS Information'!$E$11="Yes",P1100="Lead")),
(AND('[1]PWS Information'!$E$10="NTNC",P1100="Lead")))),"Tier 1",
IF((OR((AND('[1]PWS Information'!$E$10="CWS",T1100="Multiple Family Residence",'[1]PWS Information'!$E$11="No",P1100="Lead")),
(AND('[1]PWS Information'!$E$10="CWS",T1100="Other",P1100="Lead")),
(AND(T1100="",P1100="Lead")),
(AND('[1]PWS Information'!$E$10="CWS",T1100="Building",P1100="Lead")))),"Tier 2",
IF((OR((AND('[1]PWS Information'!$E$10="CWS",T1100="Single Family Residence",P1100="Galvanized Requiring Replacement")),
(AND('[1]PWS Information'!$E$10="CWS",T1100="Single Family Residence",P1100="Galvanized Requiring Replacement",Q1100="Yes")),
(AND('[1]PWS Information'!$E$10="NTNC",T1100="Single Family Residence",P1100="Galvanized Requiring Replacement")),
(AND('[1]PWS Information'!$E$10="NTNC",T1100="Single Family Residence",Q1100="Yes")))),"Tier 3",
IF((OR((AND('[1]PWS Information'!$E$10="CWS",T1100="Single Family Residence",R1100="Yes",P1100="Non-Lead", I1100="Non-Lead - Copper",K1100="Before 1989")),
(AND('[1]PWS Information'!$E$10="CWS",T1100="Single Family Residence",R1100="Yes",P1100="Non-Lead", M1100="Non-Lead - Copper",N1100="Before 1989")))),"Tier 4",
IF((OR((AND('[1]PWS Information'!$E$10="NTNC",P1100="Non-Lead")),
(AND('[1]PWS Information'!$E$10="CWS",P1100="Non-Lead",R1100="")),
(AND('[1]PWS Information'!$E$10="CWS",P1100="Non-Lead",R1100="No")),
(AND('[1]PWS Information'!$E$10="CWS",P1100="Non-Lead",R1100="Don't Know")),
(AND('[1]PWS Information'!$E$10="CWS",P1100="Non-Lead", I1100="Non-Lead - Copper", R1100="Yes", K1100="Between 1989 and 2014")),
(AND('[1]PWS Information'!$E$10="CWS",P1100="Non-Lead", I1100="Non-Lead - Copper", R1100="Yes", K1100="After 2014")),
(AND('[1]PWS Information'!$E$10="CWS",P1100="Non-Lead", I1100="Non-Lead - Copper", R1100="Yes", K1100="Unknown")),
(AND('[1]PWS Information'!$E$10="CWS",P1100="Non-Lead", M1100="Non-Lead - Copper", R1100="Yes", N1100="Between 1989 and 2014")),
(AND('[1]PWS Information'!$E$10="CWS",P1100="Non-Lead", M1100="Non-Lead - Copper", R1100="Yes", N1100="After 2014")),
(AND('[1]PWS Information'!$E$10="CWS",P1100="Non-Lead", M1100="Non-Lead - Copper", R1100="Yes", N1100="Unknown")),
(AND('[1]PWS Information'!$E$10="CWS",P1100="Unknown")),
(AND('[1]PWS Information'!$E$10="NTNC",P1100="Unknown")),
(AND('[1]PWS Information'!$E$10="CWS",T1100="Multiple Family Residence",P1100="Galvanized Requiring Replacement")),
(AND('[1]PWS Information'!$E$10="CWS",P1100="Galvanized Requiring Replacement")),
(AND('[1]PWS Information'!$E$10="NTNC",T1100="Multiple Family Residence",P1100="Galvanized Requiring Replacement")))),"Tier 5",
"")))))</f>
        <v>Tier 5</v>
      </c>
      <c r="Y1100" s="24"/>
      <c r="Z1100" s="24"/>
    </row>
    <row r="1101" spans="1:26" x14ac:dyDescent="0.25">
      <c r="A1101" s="17">
        <v>1098</v>
      </c>
      <c r="B1101" s="17">
        <v>420</v>
      </c>
      <c r="C1101" s="18" t="s">
        <v>85</v>
      </c>
      <c r="D1101" s="18" t="s">
        <v>188</v>
      </c>
      <c r="E1101" s="18">
        <v>79549</v>
      </c>
      <c r="F1101" s="17"/>
      <c r="G1101" s="17"/>
      <c r="H1101" s="17"/>
      <c r="I1101" s="21" t="s">
        <v>221</v>
      </c>
      <c r="J1101" s="22" t="s">
        <v>254</v>
      </c>
      <c r="K1101" s="22" t="s">
        <v>255</v>
      </c>
      <c r="L1101" s="22" t="s">
        <v>256</v>
      </c>
      <c r="M1101" s="21" t="s">
        <v>221</v>
      </c>
      <c r="N1101" s="37" t="s">
        <v>205</v>
      </c>
      <c r="O1101" s="22" t="s">
        <v>257</v>
      </c>
      <c r="P1101" s="31" t="str">
        <f t="shared" si="17"/>
        <v>Non-Lead</v>
      </c>
      <c r="Q1101" s="40" t="s">
        <v>254</v>
      </c>
      <c r="R1101" s="40" t="s">
        <v>254</v>
      </c>
      <c r="S1101" s="24"/>
      <c r="T1101" s="16"/>
      <c r="U1101" s="41" t="s">
        <v>255</v>
      </c>
      <c r="V1101" s="41" t="s">
        <v>255</v>
      </c>
      <c r="W1101" s="16"/>
      <c r="X1101" s="43" t="str">
        <f>IF((OR((AND('[1]PWS Information'!$E$10="CWS",T1101="Single Family Residence",P1101="Lead")),
(AND('[1]PWS Information'!$E$10="CWS",T1101="Multiple Family Residence",'[1]PWS Information'!$E$11="Yes",P1101="Lead")),
(AND('[1]PWS Information'!$E$10="NTNC",P1101="Lead")))),"Tier 1",
IF((OR((AND('[1]PWS Information'!$E$10="CWS",T1101="Multiple Family Residence",'[1]PWS Information'!$E$11="No",P1101="Lead")),
(AND('[1]PWS Information'!$E$10="CWS",T1101="Other",P1101="Lead")),
(AND(T1101="",P1101="Lead")),
(AND('[1]PWS Information'!$E$10="CWS",T1101="Building",P1101="Lead")))),"Tier 2",
IF((OR((AND('[1]PWS Information'!$E$10="CWS",T1101="Single Family Residence",P1101="Galvanized Requiring Replacement")),
(AND('[1]PWS Information'!$E$10="CWS",T1101="Single Family Residence",P1101="Galvanized Requiring Replacement",Q1101="Yes")),
(AND('[1]PWS Information'!$E$10="NTNC",T1101="Single Family Residence",P1101="Galvanized Requiring Replacement")),
(AND('[1]PWS Information'!$E$10="NTNC",T1101="Single Family Residence",Q1101="Yes")))),"Tier 3",
IF((OR((AND('[1]PWS Information'!$E$10="CWS",T1101="Single Family Residence",R1101="Yes",P1101="Non-Lead", I1101="Non-Lead - Copper",K1101="Before 1989")),
(AND('[1]PWS Information'!$E$10="CWS",T1101="Single Family Residence",R1101="Yes",P1101="Non-Lead", M1101="Non-Lead - Copper",N1101="Before 1989")))),"Tier 4",
IF((OR((AND('[1]PWS Information'!$E$10="NTNC",P1101="Non-Lead")),
(AND('[1]PWS Information'!$E$10="CWS",P1101="Non-Lead",R1101="")),
(AND('[1]PWS Information'!$E$10="CWS",P1101="Non-Lead",R1101="No")),
(AND('[1]PWS Information'!$E$10="CWS",P1101="Non-Lead",R1101="Don't Know")),
(AND('[1]PWS Information'!$E$10="CWS",P1101="Non-Lead", I1101="Non-Lead - Copper", R1101="Yes", K1101="Between 1989 and 2014")),
(AND('[1]PWS Information'!$E$10="CWS",P1101="Non-Lead", I1101="Non-Lead - Copper", R1101="Yes", K1101="After 2014")),
(AND('[1]PWS Information'!$E$10="CWS",P1101="Non-Lead", I1101="Non-Lead - Copper", R1101="Yes", K1101="Unknown")),
(AND('[1]PWS Information'!$E$10="CWS",P1101="Non-Lead", M1101="Non-Lead - Copper", R1101="Yes", N1101="Between 1989 and 2014")),
(AND('[1]PWS Information'!$E$10="CWS",P1101="Non-Lead", M1101="Non-Lead - Copper", R1101="Yes", N1101="After 2014")),
(AND('[1]PWS Information'!$E$10="CWS",P1101="Non-Lead", M1101="Non-Lead - Copper", R1101="Yes", N1101="Unknown")),
(AND('[1]PWS Information'!$E$10="CWS",P1101="Unknown")),
(AND('[1]PWS Information'!$E$10="NTNC",P1101="Unknown")),
(AND('[1]PWS Information'!$E$10="CWS",T1101="Multiple Family Residence",P1101="Galvanized Requiring Replacement")),
(AND('[1]PWS Information'!$E$10="CWS",P1101="Galvanized Requiring Replacement")),
(AND('[1]PWS Information'!$E$10="NTNC",T1101="Multiple Family Residence",P1101="Galvanized Requiring Replacement")))),"Tier 5",
"")))))</f>
        <v>Tier 5</v>
      </c>
      <c r="Y1101" s="24"/>
      <c r="Z1101" s="24"/>
    </row>
    <row r="1102" spans="1:26" x14ac:dyDescent="0.25">
      <c r="A1102" s="17">
        <v>1099</v>
      </c>
      <c r="B1102" s="17">
        <v>500</v>
      </c>
      <c r="C1102" s="18" t="s">
        <v>85</v>
      </c>
      <c r="D1102" s="18" t="s">
        <v>188</v>
      </c>
      <c r="E1102" s="18">
        <v>79549</v>
      </c>
      <c r="F1102" s="17"/>
      <c r="G1102" s="17"/>
      <c r="H1102" s="17"/>
      <c r="I1102" s="21" t="s">
        <v>221</v>
      </c>
      <c r="J1102" s="22" t="s">
        <v>254</v>
      </c>
      <c r="K1102" s="22" t="s">
        <v>255</v>
      </c>
      <c r="L1102" s="22" t="s">
        <v>256</v>
      </c>
      <c r="M1102" s="21" t="s">
        <v>218</v>
      </c>
      <c r="N1102" s="19" t="s">
        <v>205</v>
      </c>
      <c r="O1102" s="22" t="s">
        <v>257</v>
      </c>
      <c r="P1102" s="31" t="str">
        <f t="shared" si="17"/>
        <v>Non-Lead</v>
      </c>
      <c r="Q1102" s="40" t="s">
        <v>254</v>
      </c>
      <c r="R1102" s="40" t="s">
        <v>254</v>
      </c>
      <c r="S1102" s="24"/>
      <c r="T1102" s="16"/>
      <c r="U1102" s="41" t="s">
        <v>255</v>
      </c>
      <c r="V1102" s="41" t="s">
        <v>255</v>
      </c>
      <c r="W1102" s="16"/>
      <c r="X1102" s="43" t="str">
        <f>IF((OR((AND('[1]PWS Information'!$E$10="CWS",T1102="Single Family Residence",P1102="Lead")),
(AND('[1]PWS Information'!$E$10="CWS",T1102="Multiple Family Residence",'[1]PWS Information'!$E$11="Yes",P1102="Lead")),
(AND('[1]PWS Information'!$E$10="NTNC",P1102="Lead")))),"Tier 1",
IF((OR((AND('[1]PWS Information'!$E$10="CWS",T1102="Multiple Family Residence",'[1]PWS Information'!$E$11="No",P1102="Lead")),
(AND('[1]PWS Information'!$E$10="CWS",T1102="Other",P1102="Lead")),
(AND(T1102="",P1102="Lead")),
(AND('[1]PWS Information'!$E$10="CWS",T1102="Building",P1102="Lead")))),"Tier 2",
IF((OR((AND('[1]PWS Information'!$E$10="CWS",T1102="Single Family Residence",P1102="Galvanized Requiring Replacement")),
(AND('[1]PWS Information'!$E$10="CWS",T1102="Single Family Residence",P1102="Galvanized Requiring Replacement",Q1102="Yes")),
(AND('[1]PWS Information'!$E$10="NTNC",T1102="Single Family Residence",P1102="Galvanized Requiring Replacement")),
(AND('[1]PWS Information'!$E$10="NTNC",T1102="Single Family Residence",Q1102="Yes")))),"Tier 3",
IF((OR((AND('[1]PWS Information'!$E$10="CWS",T1102="Single Family Residence",R1102="Yes",P1102="Non-Lead", I1102="Non-Lead - Copper",K1102="Before 1989")),
(AND('[1]PWS Information'!$E$10="CWS",T1102="Single Family Residence",R1102="Yes",P1102="Non-Lead", M1102="Non-Lead - Copper",N1102="Before 1989")))),"Tier 4",
IF((OR((AND('[1]PWS Information'!$E$10="NTNC",P1102="Non-Lead")),
(AND('[1]PWS Information'!$E$10="CWS",P1102="Non-Lead",R1102="")),
(AND('[1]PWS Information'!$E$10="CWS",P1102="Non-Lead",R1102="No")),
(AND('[1]PWS Information'!$E$10="CWS",P1102="Non-Lead",R1102="Don't Know")),
(AND('[1]PWS Information'!$E$10="CWS",P1102="Non-Lead", I1102="Non-Lead - Copper", R1102="Yes", K1102="Between 1989 and 2014")),
(AND('[1]PWS Information'!$E$10="CWS",P1102="Non-Lead", I1102="Non-Lead - Copper", R1102="Yes", K1102="After 2014")),
(AND('[1]PWS Information'!$E$10="CWS",P1102="Non-Lead", I1102="Non-Lead - Copper", R1102="Yes", K1102="Unknown")),
(AND('[1]PWS Information'!$E$10="CWS",P1102="Non-Lead", M1102="Non-Lead - Copper", R1102="Yes", N1102="Between 1989 and 2014")),
(AND('[1]PWS Information'!$E$10="CWS",P1102="Non-Lead", M1102="Non-Lead - Copper", R1102="Yes", N1102="After 2014")),
(AND('[1]PWS Information'!$E$10="CWS",P1102="Non-Lead", M1102="Non-Lead - Copper", R1102="Yes", N1102="Unknown")),
(AND('[1]PWS Information'!$E$10="CWS",P1102="Unknown")),
(AND('[1]PWS Information'!$E$10="NTNC",P1102="Unknown")),
(AND('[1]PWS Information'!$E$10="CWS",T1102="Multiple Family Residence",P1102="Galvanized Requiring Replacement")),
(AND('[1]PWS Information'!$E$10="CWS",P1102="Galvanized Requiring Replacement")),
(AND('[1]PWS Information'!$E$10="NTNC",T1102="Multiple Family Residence",P1102="Galvanized Requiring Replacement")))),"Tier 5",
"")))))</f>
        <v>Tier 5</v>
      </c>
      <c r="Y1102" s="24"/>
      <c r="Z1102" s="24"/>
    </row>
    <row r="1103" spans="1:26" x14ac:dyDescent="0.25">
      <c r="A1103" s="17">
        <v>1100</v>
      </c>
      <c r="B1103" s="17">
        <v>505</v>
      </c>
      <c r="C1103" s="18" t="s">
        <v>85</v>
      </c>
      <c r="D1103" s="18" t="s">
        <v>188</v>
      </c>
      <c r="E1103" s="18">
        <v>79549</v>
      </c>
      <c r="F1103" s="17"/>
      <c r="G1103" s="17"/>
      <c r="H1103" s="17"/>
      <c r="I1103" s="21" t="s">
        <v>218</v>
      </c>
      <c r="J1103" s="22" t="s">
        <v>254</v>
      </c>
      <c r="K1103" s="22" t="s">
        <v>255</v>
      </c>
      <c r="L1103" s="22" t="s">
        <v>256</v>
      </c>
      <c r="M1103" s="21" t="s">
        <v>218</v>
      </c>
      <c r="N1103" s="17" t="s">
        <v>205</v>
      </c>
      <c r="O1103" s="22" t="s">
        <v>257</v>
      </c>
      <c r="P1103" s="31" t="str">
        <f t="shared" si="17"/>
        <v>Non-Lead</v>
      </c>
      <c r="Q1103" s="40" t="s">
        <v>254</v>
      </c>
      <c r="R1103" s="40" t="s">
        <v>254</v>
      </c>
      <c r="S1103" s="24"/>
      <c r="T1103" s="16"/>
      <c r="U1103" s="41" t="s">
        <v>255</v>
      </c>
      <c r="V1103" s="41" t="s">
        <v>255</v>
      </c>
      <c r="W1103" s="16"/>
      <c r="X1103" s="43" t="str">
        <f>IF((OR((AND('[1]PWS Information'!$E$10="CWS",T1103="Single Family Residence",P1103="Lead")),
(AND('[1]PWS Information'!$E$10="CWS",T1103="Multiple Family Residence",'[1]PWS Information'!$E$11="Yes",P1103="Lead")),
(AND('[1]PWS Information'!$E$10="NTNC",P1103="Lead")))),"Tier 1",
IF((OR((AND('[1]PWS Information'!$E$10="CWS",T1103="Multiple Family Residence",'[1]PWS Information'!$E$11="No",P1103="Lead")),
(AND('[1]PWS Information'!$E$10="CWS",T1103="Other",P1103="Lead")),
(AND(T1103="",P1103="Lead")),
(AND('[1]PWS Information'!$E$10="CWS",T1103="Building",P1103="Lead")))),"Tier 2",
IF((OR((AND('[1]PWS Information'!$E$10="CWS",T1103="Single Family Residence",P1103="Galvanized Requiring Replacement")),
(AND('[1]PWS Information'!$E$10="CWS",T1103="Single Family Residence",P1103="Galvanized Requiring Replacement",Q1103="Yes")),
(AND('[1]PWS Information'!$E$10="NTNC",T1103="Single Family Residence",P1103="Galvanized Requiring Replacement")),
(AND('[1]PWS Information'!$E$10="NTNC",T1103="Single Family Residence",Q1103="Yes")))),"Tier 3",
IF((OR((AND('[1]PWS Information'!$E$10="CWS",T1103="Single Family Residence",R1103="Yes",P1103="Non-Lead", I1103="Non-Lead - Copper",K1103="Before 1989")),
(AND('[1]PWS Information'!$E$10="CWS",T1103="Single Family Residence",R1103="Yes",P1103="Non-Lead", M1103="Non-Lead - Copper",N1103="Before 1989")))),"Tier 4",
IF((OR((AND('[1]PWS Information'!$E$10="NTNC",P1103="Non-Lead")),
(AND('[1]PWS Information'!$E$10="CWS",P1103="Non-Lead",R1103="")),
(AND('[1]PWS Information'!$E$10="CWS",P1103="Non-Lead",R1103="No")),
(AND('[1]PWS Information'!$E$10="CWS",P1103="Non-Lead",R1103="Don't Know")),
(AND('[1]PWS Information'!$E$10="CWS",P1103="Non-Lead", I1103="Non-Lead - Copper", R1103="Yes", K1103="Between 1989 and 2014")),
(AND('[1]PWS Information'!$E$10="CWS",P1103="Non-Lead", I1103="Non-Lead - Copper", R1103="Yes", K1103="After 2014")),
(AND('[1]PWS Information'!$E$10="CWS",P1103="Non-Lead", I1103="Non-Lead - Copper", R1103="Yes", K1103="Unknown")),
(AND('[1]PWS Information'!$E$10="CWS",P1103="Non-Lead", M1103="Non-Lead - Copper", R1103="Yes", N1103="Between 1989 and 2014")),
(AND('[1]PWS Information'!$E$10="CWS",P1103="Non-Lead", M1103="Non-Lead - Copper", R1103="Yes", N1103="After 2014")),
(AND('[1]PWS Information'!$E$10="CWS",P1103="Non-Lead", M1103="Non-Lead - Copper", R1103="Yes", N1103="Unknown")),
(AND('[1]PWS Information'!$E$10="CWS",P1103="Unknown")),
(AND('[1]PWS Information'!$E$10="NTNC",P1103="Unknown")),
(AND('[1]PWS Information'!$E$10="CWS",T1103="Multiple Family Residence",P1103="Galvanized Requiring Replacement")),
(AND('[1]PWS Information'!$E$10="CWS",P1103="Galvanized Requiring Replacement")),
(AND('[1]PWS Information'!$E$10="NTNC",T1103="Multiple Family Residence",P1103="Galvanized Requiring Replacement")))),"Tier 5",
"")))))</f>
        <v>Tier 5</v>
      </c>
      <c r="Y1103" s="24"/>
      <c r="Z1103" s="24"/>
    </row>
    <row r="1104" spans="1:26" x14ac:dyDescent="0.25">
      <c r="A1104" s="17">
        <v>1101</v>
      </c>
      <c r="B1104" s="17">
        <v>602</v>
      </c>
      <c r="C1104" s="18" t="s">
        <v>85</v>
      </c>
      <c r="D1104" s="18" t="s">
        <v>188</v>
      </c>
      <c r="E1104" s="18">
        <v>79549</v>
      </c>
      <c r="F1104" s="17"/>
      <c r="G1104" s="17"/>
      <c r="H1104" s="17"/>
      <c r="I1104" s="25" t="s">
        <v>218</v>
      </c>
      <c r="J1104" s="22" t="s">
        <v>254</v>
      </c>
      <c r="K1104" s="22" t="s">
        <v>255</v>
      </c>
      <c r="L1104" s="22" t="s">
        <v>256</v>
      </c>
      <c r="M1104" s="25" t="s">
        <v>218</v>
      </c>
      <c r="N1104" s="19" t="s">
        <v>205</v>
      </c>
      <c r="O1104" s="22" t="s">
        <v>257</v>
      </c>
      <c r="P1104" s="31" t="str">
        <f t="shared" si="17"/>
        <v>Non-Lead</v>
      </c>
      <c r="Q1104" s="40" t="s">
        <v>254</v>
      </c>
      <c r="R1104" s="40" t="s">
        <v>254</v>
      </c>
      <c r="S1104" s="24"/>
      <c r="T1104" s="16"/>
      <c r="U1104" s="41" t="s">
        <v>255</v>
      </c>
      <c r="V1104" s="41" t="s">
        <v>255</v>
      </c>
      <c r="W1104" s="16"/>
      <c r="X1104" s="43" t="str">
        <f>IF((OR((AND('[1]PWS Information'!$E$10="CWS",T1104="Single Family Residence",P1104="Lead")),
(AND('[1]PWS Information'!$E$10="CWS",T1104="Multiple Family Residence",'[1]PWS Information'!$E$11="Yes",P1104="Lead")),
(AND('[1]PWS Information'!$E$10="NTNC",P1104="Lead")))),"Tier 1",
IF((OR((AND('[1]PWS Information'!$E$10="CWS",T1104="Multiple Family Residence",'[1]PWS Information'!$E$11="No",P1104="Lead")),
(AND('[1]PWS Information'!$E$10="CWS",T1104="Other",P1104="Lead")),
(AND(T1104="",P1104="Lead")),
(AND('[1]PWS Information'!$E$10="CWS",T1104="Building",P1104="Lead")))),"Tier 2",
IF((OR((AND('[1]PWS Information'!$E$10="CWS",T1104="Single Family Residence",P1104="Galvanized Requiring Replacement")),
(AND('[1]PWS Information'!$E$10="CWS",T1104="Single Family Residence",P1104="Galvanized Requiring Replacement",Q1104="Yes")),
(AND('[1]PWS Information'!$E$10="NTNC",T1104="Single Family Residence",P1104="Galvanized Requiring Replacement")),
(AND('[1]PWS Information'!$E$10="NTNC",T1104="Single Family Residence",Q1104="Yes")))),"Tier 3",
IF((OR((AND('[1]PWS Information'!$E$10="CWS",T1104="Single Family Residence",R1104="Yes",P1104="Non-Lead", I1104="Non-Lead - Copper",K1104="Before 1989")),
(AND('[1]PWS Information'!$E$10="CWS",T1104="Single Family Residence",R1104="Yes",P1104="Non-Lead", M1104="Non-Lead - Copper",N1104="Before 1989")))),"Tier 4",
IF((OR((AND('[1]PWS Information'!$E$10="NTNC",P1104="Non-Lead")),
(AND('[1]PWS Information'!$E$10="CWS",P1104="Non-Lead",R1104="")),
(AND('[1]PWS Information'!$E$10="CWS",P1104="Non-Lead",R1104="No")),
(AND('[1]PWS Information'!$E$10="CWS",P1104="Non-Lead",R1104="Don't Know")),
(AND('[1]PWS Information'!$E$10="CWS",P1104="Non-Lead", I1104="Non-Lead - Copper", R1104="Yes", K1104="Between 1989 and 2014")),
(AND('[1]PWS Information'!$E$10="CWS",P1104="Non-Lead", I1104="Non-Lead - Copper", R1104="Yes", K1104="After 2014")),
(AND('[1]PWS Information'!$E$10="CWS",P1104="Non-Lead", I1104="Non-Lead - Copper", R1104="Yes", K1104="Unknown")),
(AND('[1]PWS Information'!$E$10="CWS",P1104="Non-Lead", M1104="Non-Lead - Copper", R1104="Yes", N1104="Between 1989 and 2014")),
(AND('[1]PWS Information'!$E$10="CWS",P1104="Non-Lead", M1104="Non-Lead - Copper", R1104="Yes", N1104="After 2014")),
(AND('[1]PWS Information'!$E$10="CWS",P1104="Non-Lead", M1104="Non-Lead - Copper", R1104="Yes", N1104="Unknown")),
(AND('[1]PWS Information'!$E$10="CWS",P1104="Unknown")),
(AND('[1]PWS Information'!$E$10="NTNC",P1104="Unknown")),
(AND('[1]PWS Information'!$E$10="CWS",T1104="Multiple Family Residence",P1104="Galvanized Requiring Replacement")),
(AND('[1]PWS Information'!$E$10="CWS",P1104="Galvanized Requiring Replacement")),
(AND('[1]PWS Information'!$E$10="NTNC",T1104="Multiple Family Residence",P1104="Galvanized Requiring Replacement")))),"Tier 5",
"")))))</f>
        <v>Tier 5</v>
      </c>
      <c r="Y1104" s="24"/>
      <c r="Z1104" s="24"/>
    </row>
    <row r="1105" spans="1:26" x14ac:dyDescent="0.25">
      <c r="A1105" s="17">
        <v>1102</v>
      </c>
      <c r="B1105" s="18">
        <v>603</v>
      </c>
      <c r="C1105" s="18" t="s">
        <v>85</v>
      </c>
      <c r="D1105" s="18" t="s">
        <v>188</v>
      </c>
      <c r="E1105" s="18">
        <v>79549</v>
      </c>
      <c r="F1105" s="18"/>
      <c r="G1105" s="18"/>
      <c r="H1105" s="18"/>
      <c r="I1105" s="25" t="s">
        <v>218</v>
      </c>
      <c r="J1105" s="22" t="s">
        <v>254</v>
      </c>
      <c r="K1105" s="22" t="s">
        <v>255</v>
      </c>
      <c r="L1105" s="22" t="s">
        <v>256</v>
      </c>
      <c r="M1105" s="25" t="s">
        <v>222</v>
      </c>
      <c r="N1105" s="19" t="s">
        <v>205</v>
      </c>
      <c r="O1105" s="22" t="s">
        <v>257</v>
      </c>
      <c r="P1105" s="31" t="str">
        <f t="shared" si="17"/>
        <v>Galvanized Requiring Replacement</v>
      </c>
      <c r="Q1105" s="40" t="s">
        <v>254</v>
      </c>
      <c r="R1105" s="40" t="s">
        <v>254</v>
      </c>
      <c r="S1105" s="24"/>
      <c r="T1105" s="16"/>
      <c r="U1105" s="41" t="s">
        <v>255</v>
      </c>
      <c r="V1105" s="41" t="s">
        <v>255</v>
      </c>
      <c r="W1105" s="16"/>
      <c r="X1105" s="43" t="str">
        <f>IF((OR((AND('[1]PWS Information'!$E$10="CWS",T1105="Single Family Residence",P1105="Lead")),
(AND('[1]PWS Information'!$E$10="CWS",T1105="Multiple Family Residence",'[1]PWS Information'!$E$11="Yes",P1105="Lead")),
(AND('[1]PWS Information'!$E$10="NTNC",P1105="Lead")))),"Tier 1",
IF((OR((AND('[1]PWS Information'!$E$10="CWS",T1105="Multiple Family Residence",'[1]PWS Information'!$E$11="No",P1105="Lead")),
(AND('[1]PWS Information'!$E$10="CWS",T1105="Other",P1105="Lead")),
(AND(T1105="",P1105="Lead")),
(AND('[1]PWS Information'!$E$10="CWS",T1105="Building",P1105="Lead")))),"Tier 2",
IF((OR((AND('[1]PWS Information'!$E$10="CWS",T1105="Single Family Residence",P1105="Galvanized Requiring Replacement")),
(AND('[1]PWS Information'!$E$10="CWS",T1105="Single Family Residence",P1105="Galvanized Requiring Replacement",Q1105="Yes")),
(AND('[1]PWS Information'!$E$10="NTNC",T1105="Single Family Residence",P1105="Galvanized Requiring Replacement")),
(AND('[1]PWS Information'!$E$10="NTNC",T1105="Single Family Residence",Q1105="Yes")))),"Tier 3",
IF((OR((AND('[1]PWS Information'!$E$10="CWS",T1105="Single Family Residence",R1105="Yes",P1105="Non-Lead", I1105="Non-Lead - Copper",K1105="Before 1989")),
(AND('[1]PWS Information'!$E$10="CWS",T1105="Single Family Residence",R1105="Yes",P1105="Non-Lead", M1105="Non-Lead - Copper",N1105="Before 1989")))),"Tier 4",
IF((OR((AND('[1]PWS Information'!$E$10="NTNC",P1105="Non-Lead")),
(AND('[1]PWS Information'!$E$10="CWS",P1105="Non-Lead",R1105="")),
(AND('[1]PWS Information'!$E$10="CWS",P1105="Non-Lead",R1105="No")),
(AND('[1]PWS Information'!$E$10="CWS",P1105="Non-Lead",R1105="Don't Know")),
(AND('[1]PWS Information'!$E$10="CWS",P1105="Non-Lead", I1105="Non-Lead - Copper", R1105="Yes", K1105="Between 1989 and 2014")),
(AND('[1]PWS Information'!$E$10="CWS",P1105="Non-Lead", I1105="Non-Lead - Copper", R1105="Yes", K1105="After 2014")),
(AND('[1]PWS Information'!$E$10="CWS",P1105="Non-Lead", I1105="Non-Lead - Copper", R1105="Yes", K1105="Unknown")),
(AND('[1]PWS Information'!$E$10="CWS",P1105="Non-Lead", M1105="Non-Lead - Copper", R1105="Yes", N1105="Between 1989 and 2014")),
(AND('[1]PWS Information'!$E$10="CWS",P1105="Non-Lead", M1105="Non-Lead - Copper", R1105="Yes", N1105="After 2014")),
(AND('[1]PWS Information'!$E$10="CWS",P1105="Non-Lead", M1105="Non-Lead - Copper", R1105="Yes", N1105="Unknown")),
(AND('[1]PWS Information'!$E$10="CWS",P1105="Unknown")),
(AND('[1]PWS Information'!$E$10="NTNC",P1105="Unknown")),
(AND('[1]PWS Information'!$E$10="CWS",T1105="Multiple Family Residence",P1105="Galvanized Requiring Replacement")),
(AND('[1]PWS Information'!$E$10="CWS",P1105="Galvanized Requiring Replacement")),
(AND('[1]PWS Information'!$E$10="NTNC",T1105="Multiple Family Residence",P1105="Galvanized Requiring Replacement")))),"Tier 5",
"")))))</f>
        <v>Tier 5</v>
      </c>
      <c r="Y1105" s="24"/>
      <c r="Z1105" s="24"/>
    </row>
    <row r="1106" spans="1:26" x14ac:dyDescent="0.25">
      <c r="A1106" s="17">
        <v>1103</v>
      </c>
      <c r="B1106" s="17">
        <v>605</v>
      </c>
      <c r="C1106" s="18" t="s">
        <v>85</v>
      </c>
      <c r="D1106" s="18" t="s">
        <v>188</v>
      </c>
      <c r="E1106" s="18">
        <v>79549</v>
      </c>
      <c r="F1106" s="17"/>
      <c r="G1106" s="17"/>
      <c r="H1106" s="17"/>
      <c r="I1106" s="25" t="s">
        <v>218</v>
      </c>
      <c r="J1106" s="22" t="s">
        <v>254</v>
      </c>
      <c r="K1106" s="22" t="s">
        <v>255</v>
      </c>
      <c r="L1106" s="22" t="s">
        <v>256</v>
      </c>
      <c r="M1106" s="25" t="s">
        <v>222</v>
      </c>
      <c r="N1106" s="19" t="s">
        <v>205</v>
      </c>
      <c r="O1106" s="22" t="s">
        <v>257</v>
      </c>
      <c r="P1106" s="31" t="str">
        <f t="shared" si="17"/>
        <v>Galvanized Requiring Replacement</v>
      </c>
      <c r="Q1106" s="40" t="s">
        <v>254</v>
      </c>
      <c r="R1106" s="40" t="s">
        <v>254</v>
      </c>
      <c r="S1106" s="24"/>
      <c r="T1106" s="16"/>
      <c r="U1106" s="41" t="s">
        <v>255</v>
      </c>
      <c r="V1106" s="41" t="s">
        <v>255</v>
      </c>
      <c r="W1106" s="16"/>
      <c r="X1106" s="43" t="str">
        <f>IF((OR((AND('[1]PWS Information'!$E$10="CWS",T1106="Single Family Residence",P1106="Lead")),
(AND('[1]PWS Information'!$E$10="CWS",T1106="Multiple Family Residence",'[1]PWS Information'!$E$11="Yes",P1106="Lead")),
(AND('[1]PWS Information'!$E$10="NTNC",P1106="Lead")))),"Tier 1",
IF((OR((AND('[1]PWS Information'!$E$10="CWS",T1106="Multiple Family Residence",'[1]PWS Information'!$E$11="No",P1106="Lead")),
(AND('[1]PWS Information'!$E$10="CWS",T1106="Other",P1106="Lead")),
(AND(T1106="",P1106="Lead")),
(AND('[1]PWS Information'!$E$10="CWS",T1106="Building",P1106="Lead")))),"Tier 2",
IF((OR((AND('[1]PWS Information'!$E$10="CWS",T1106="Single Family Residence",P1106="Galvanized Requiring Replacement")),
(AND('[1]PWS Information'!$E$10="CWS",T1106="Single Family Residence",P1106="Galvanized Requiring Replacement",Q1106="Yes")),
(AND('[1]PWS Information'!$E$10="NTNC",T1106="Single Family Residence",P1106="Galvanized Requiring Replacement")),
(AND('[1]PWS Information'!$E$10="NTNC",T1106="Single Family Residence",Q1106="Yes")))),"Tier 3",
IF((OR((AND('[1]PWS Information'!$E$10="CWS",T1106="Single Family Residence",R1106="Yes",P1106="Non-Lead", I1106="Non-Lead - Copper",K1106="Before 1989")),
(AND('[1]PWS Information'!$E$10="CWS",T1106="Single Family Residence",R1106="Yes",P1106="Non-Lead", M1106="Non-Lead - Copper",N1106="Before 1989")))),"Tier 4",
IF((OR((AND('[1]PWS Information'!$E$10="NTNC",P1106="Non-Lead")),
(AND('[1]PWS Information'!$E$10="CWS",P1106="Non-Lead",R1106="")),
(AND('[1]PWS Information'!$E$10="CWS",P1106="Non-Lead",R1106="No")),
(AND('[1]PWS Information'!$E$10="CWS",P1106="Non-Lead",R1106="Don't Know")),
(AND('[1]PWS Information'!$E$10="CWS",P1106="Non-Lead", I1106="Non-Lead - Copper", R1106="Yes", K1106="Between 1989 and 2014")),
(AND('[1]PWS Information'!$E$10="CWS",P1106="Non-Lead", I1106="Non-Lead - Copper", R1106="Yes", K1106="After 2014")),
(AND('[1]PWS Information'!$E$10="CWS",P1106="Non-Lead", I1106="Non-Lead - Copper", R1106="Yes", K1106="Unknown")),
(AND('[1]PWS Information'!$E$10="CWS",P1106="Non-Lead", M1106="Non-Lead - Copper", R1106="Yes", N1106="Between 1989 and 2014")),
(AND('[1]PWS Information'!$E$10="CWS",P1106="Non-Lead", M1106="Non-Lead - Copper", R1106="Yes", N1106="After 2014")),
(AND('[1]PWS Information'!$E$10="CWS",P1106="Non-Lead", M1106="Non-Lead - Copper", R1106="Yes", N1106="Unknown")),
(AND('[1]PWS Information'!$E$10="CWS",P1106="Unknown")),
(AND('[1]PWS Information'!$E$10="NTNC",P1106="Unknown")),
(AND('[1]PWS Information'!$E$10="CWS",T1106="Multiple Family Residence",P1106="Galvanized Requiring Replacement")),
(AND('[1]PWS Information'!$E$10="CWS",P1106="Galvanized Requiring Replacement")),
(AND('[1]PWS Information'!$E$10="NTNC",T1106="Multiple Family Residence",P1106="Galvanized Requiring Replacement")))),"Tier 5",
"")))))</f>
        <v>Tier 5</v>
      </c>
      <c r="Y1106" s="24"/>
      <c r="Z1106" s="24"/>
    </row>
    <row r="1107" spans="1:26" x14ac:dyDescent="0.25">
      <c r="A1107" s="17">
        <v>1104</v>
      </c>
      <c r="B1107" s="17">
        <v>611</v>
      </c>
      <c r="C1107" s="18" t="s">
        <v>85</v>
      </c>
      <c r="D1107" s="18" t="s">
        <v>188</v>
      </c>
      <c r="E1107" s="18">
        <v>79549</v>
      </c>
      <c r="F1107" s="17"/>
      <c r="G1107" s="17"/>
      <c r="H1107" s="17"/>
      <c r="I1107" s="21" t="s">
        <v>218</v>
      </c>
      <c r="J1107" s="22" t="s">
        <v>254</v>
      </c>
      <c r="K1107" s="22" t="s">
        <v>255</v>
      </c>
      <c r="L1107" s="22" t="s">
        <v>256</v>
      </c>
      <c r="M1107" s="21" t="s">
        <v>219</v>
      </c>
      <c r="N1107" s="37" t="s">
        <v>205</v>
      </c>
      <c r="O1107" s="22"/>
      <c r="P1107" s="31" t="str">
        <f t="shared" si="17"/>
        <v>Unknown</v>
      </c>
      <c r="Q1107" s="40" t="s">
        <v>254</v>
      </c>
      <c r="R1107" s="40" t="s">
        <v>254</v>
      </c>
      <c r="S1107" s="24"/>
      <c r="T1107" s="16"/>
      <c r="U1107" s="41" t="s">
        <v>255</v>
      </c>
      <c r="V1107" s="41" t="s">
        <v>255</v>
      </c>
      <c r="W1107" s="16"/>
      <c r="X1107" s="43" t="str">
        <f>IF((OR((AND('[1]PWS Information'!$E$10="CWS",T1107="Single Family Residence",P1107="Lead")),
(AND('[1]PWS Information'!$E$10="CWS",T1107="Multiple Family Residence",'[1]PWS Information'!$E$11="Yes",P1107="Lead")),
(AND('[1]PWS Information'!$E$10="NTNC",P1107="Lead")))),"Tier 1",
IF((OR((AND('[1]PWS Information'!$E$10="CWS",T1107="Multiple Family Residence",'[1]PWS Information'!$E$11="No",P1107="Lead")),
(AND('[1]PWS Information'!$E$10="CWS",T1107="Other",P1107="Lead")),
(AND(T1107="",P1107="Lead")),
(AND('[1]PWS Information'!$E$10="CWS",T1107="Building",P1107="Lead")))),"Tier 2",
IF((OR((AND('[1]PWS Information'!$E$10="CWS",T1107="Single Family Residence",P1107="Galvanized Requiring Replacement")),
(AND('[1]PWS Information'!$E$10="CWS",T1107="Single Family Residence",P1107="Galvanized Requiring Replacement",Q1107="Yes")),
(AND('[1]PWS Information'!$E$10="NTNC",T1107="Single Family Residence",P1107="Galvanized Requiring Replacement")),
(AND('[1]PWS Information'!$E$10="NTNC",T1107="Single Family Residence",Q1107="Yes")))),"Tier 3",
IF((OR((AND('[1]PWS Information'!$E$10="CWS",T1107="Single Family Residence",R1107="Yes",P1107="Non-Lead", I1107="Non-Lead - Copper",K1107="Before 1989")),
(AND('[1]PWS Information'!$E$10="CWS",T1107="Single Family Residence",R1107="Yes",P1107="Non-Lead", M1107="Non-Lead - Copper",N1107="Before 1989")))),"Tier 4",
IF((OR((AND('[1]PWS Information'!$E$10="NTNC",P1107="Non-Lead")),
(AND('[1]PWS Information'!$E$10="CWS",P1107="Non-Lead",R1107="")),
(AND('[1]PWS Information'!$E$10="CWS",P1107="Non-Lead",R1107="No")),
(AND('[1]PWS Information'!$E$10="CWS",P1107="Non-Lead",R1107="Don't Know")),
(AND('[1]PWS Information'!$E$10="CWS",P1107="Non-Lead", I1107="Non-Lead - Copper", R1107="Yes", K1107="Between 1989 and 2014")),
(AND('[1]PWS Information'!$E$10="CWS",P1107="Non-Lead", I1107="Non-Lead - Copper", R1107="Yes", K1107="After 2014")),
(AND('[1]PWS Information'!$E$10="CWS",P1107="Non-Lead", I1107="Non-Lead - Copper", R1107="Yes", K1107="Unknown")),
(AND('[1]PWS Information'!$E$10="CWS",P1107="Non-Lead", M1107="Non-Lead - Copper", R1107="Yes", N1107="Between 1989 and 2014")),
(AND('[1]PWS Information'!$E$10="CWS",P1107="Non-Lead", M1107="Non-Lead - Copper", R1107="Yes", N1107="After 2014")),
(AND('[1]PWS Information'!$E$10="CWS",P1107="Non-Lead", M1107="Non-Lead - Copper", R1107="Yes", N1107="Unknown")),
(AND('[1]PWS Information'!$E$10="CWS",P1107="Unknown")),
(AND('[1]PWS Information'!$E$10="NTNC",P1107="Unknown")),
(AND('[1]PWS Information'!$E$10="CWS",T1107="Multiple Family Residence",P1107="Galvanized Requiring Replacement")),
(AND('[1]PWS Information'!$E$10="CWS",P1107="Galvanized Requiring Replacement")),
(AND('[1]PWS Information'!$E$10="NTNC",T1107="Multiple Family Residence",P1107="Galvanized Requiring Replacement")))),"Tier 5",
"")))))</f>
        <v>Tier 5</v>
      </c>
      <c r="Y1107" s="24"/>
      <c r="Z1107" s="24"/>
    </row>
    <row r="1108" spans="1:26" x14ac:dyDescent="0.25">
      <c r="A1108" s="17">
        <v>1105</v>
      </c>
      <c r="B1108" s="18">
        <v>700</v>
      </c>
      <c r="C1108" s="18" t="s">
        <v>85</v>
      </c>
      <c r="D1108" s="18" t="s">
        <v>188</v>
      </c>
      <c r="E1108" s="18">
        <v>79549</v>
      </c>
      <c r="F1108" s="18"/>
      <c r="G1108" s="18"/>
      <c r="H1108" s="18"/>
      <c r="I1108" s="21" t="s">
        <v>218</v>
      </c>
      <c r="J1108" s="22" t="s">
        <v>254</v>
      </c>
      <c r="K1108" s="22" t="s">
        <v>255</v>
      </c>
      <c r="L1108" s="22" t="s">
        <v>256</v>
      </c>
      <c r="M1108" s="21" t="s">
        <v>221</v>
      </c>
      <c r="N1108" s="19" t="s">
        <v>205</v>
      </c>
      <c r="O1108" s="22" t="s">
        <v>257</v>
      </c>
      <c r="P1108" s="31" t="str">
        <f t="shared" si="17"/>
        <v>Non-Lead</v>
      </c>
      <c r="Q1108" s="40" t="s">
        <v>254</v>
      </c>
      <c r="R1108" s="40" t="s">
        <v>254</v>
      </c>
      <c r="S1108" s="24"/>
      <c r="T1108" s="16"/>
      <c r="U1108" s="41" t="s">
        <v>255</v>
      </c>
      <c r="V1108" s="41" t="s">
        <v>255</v>
      </c>
      <c r="W1108" s="16"/>
      <c r="X1108" s="43" t="str">
        <f>IF((OR((AND('[1]PWS Information'!$E$10="CWS",T1108="Single Family Residence",P1108="Lead")),
(AND('[1]PWS Information'!$E$10="CWS",T1108="Multiple Family Residence",'[1]PWS Information'!$E$11="Yes",P1108="Lead")),
(AND('[1]PWS Information'!$E$10="NTNC",P1108="Lead")))),"Tier 1",
IF((OR((AND('[1]PWS Information'!$E$10="CWS",T1108="Multiple Family Residence",'[1]PWS Information'!$E$11="No",P1108="Lead")),
(AND('[1]PWS Information'!$E$10="CWS",T1108="Other",P1108="Lead")),
(AND(T1108="",P1108="Lead")),
(AND('[1]PWS Information'!$E$10="CWS",T1108="Building",P1108="Lead")))),"Tier 2",
IF((OR((AND('[1]PWS Information'!$E$10="CWS",T1108="Single Family Residence",P1108="Galvanized Requiring Replacement")),
(AND('[1]PWS Information'!$E$10="CWS",T1108="Single Family Residence",P1108="Galvanized Requiring Replacement",Q1108="Yes")),
(AND('[1]PWS Information'!$E$10="NTNC",T1108="Single Family Residence",P1108="Galvanized Requiring Replacement")),
(AND('[1]PWS Information'!$E$10="NTNC",T1108="Single Family Residence",Q1108="Yes")))),"Tier 3",
IF((OR((AND('[1]PWS Information'!$E$10="CWS",T1108="Single Family Residence",R1108="Yes",P1108="Non-Lead", I1108="Non-Lead - Copper",K1108="Before 1989")),
(AND('[1]PWS Information'!$E$10="CWS",T1108="Single Family Residence",R1108="Yes",P1108="Non-Lead", M1108="Non-Lead - Copper",N1108="Before 1989")))),"Tier 4",
IF((OR((AND('[1]PWS Information'!$E$10="NTNC",P1108="Non-Lead")),
(AND('[1]PWS Information'!$E$10="CWS",P1108="Non-Lead",R1108="")),
(AND('[1]PWS Information'!$E$10="CWS",P1108="Non-Lead",R1108="No")),
(AND('[1]PWS Information'!$E$10="CWS",P1108="Non-Lead",R1108="Don't Know")),
(AND('[1]PWS Information'!$E$10="CWS",P1108="Non-Lead", I1108="Non-Lead - Copper", R1108="Yes", K1108="Between 1989 and 2014")),
(AND('[1]PWS Information'!$E$10="CWS",P1108="Non-Lead", I1108="Non-Lead - Copper", R1108="Yes", K1108="After 2014")),
(AND('[1]PWS Information'!$E$10="CWS",P1108="Non-Lead", I1108="Non-Lead - Copper", R1108="Yes", K1108="Unknown")),
(AND('[1]PWS Information'!$E$10="CWS",P1108="Non-Lead", M1108="Non-Lead - Copper", R1108="Yes", N1108="Between 1989 and 2014")),
(AND('[1]PWS Information'!$E$10="CWS",P1108="Non-Lead", M1108="Non-Lead - Copper", R1108="Yes", N1108="After 2014")),
(AND('[1]PWS Information'!$E$10="CWS",P1108="Non-Lead", M1108="Non-Lead - Copper", R1108="Yes", N1108="Unknown")),
(AND('[1]PWS Information'!$E$10="CWS",P1108="Unknown")),
(AND('[1]PWS Information'!$E$10="NTNC",P1108="Unknown")),
(AND('[1]PWS Information'!$E$10="CWS",T1108="Multiple Family Residence",P1108="Galvanized Requiring Replacement")),
(AND('[1]PWS Information'!$E$10="CWS",P1108="Galvanized Requiring Replacement")),
(AND('[1]PWS Information'!$E$10="NTNC",T1108="Multiple Family Residence",P1108="Galvanized Requiring Replacement")))),"Tier 5",
"")))))</f>
        <v>Tier 5</v>
      </c>
      <c r="Y1108" s="24"/>
      <c r="Z1108" s="24"/>
    </row>
    <row r="1109" spans="1:26" x14ac:dyDescent="0.25">
      <c r="A1109" s="17">
        <v>1106</v>
      </c>
      <c r="B1109" s="18">
        <v>701</v>
      </c>
      <c r="C1109" s="18" t="s">
        <v>85</v>
      </c>
      <c r="D1109" s="18" t="s">
        <v>188</v>
      </c>
      <c r="E1109" s="18">
        <v>79549</v>
      </c>
      <c r="F1109" s="18"/>
      <c r="G1109" s="18"/>
      <c r="H1109" s="18"/>
      <c r="I1109" s="25" t="s">
        <v>218</v>
      </c>
      <c r="J1109" s="22" t="s">
        <v>254</v>
      </c>
      <c r="K1109" s="22" t="s">
        <v>255</v>
      </c>
      <c r="L1109" s="22" t="s">
        <v>256</v>
      </c>
      <c r="M1109" s="25" t="s">
        <v>222</v>
      </c>
      <c r="N1109" s="19" t="s">
        <v>205</v>
      </c>
      <c r="O1109" s="22" t="s">
        <v>257</v>
      </c>
      <c r="P1109" s="31" t="str">
        <f t="shared" si="17"/>
        <v>Galvanized Requiring Replacement</v>
      </c>
      <c r="Q1109" s="40" t="s">
        <v>254</v>
      </c>
      <c r="R1109" s="40" t="s">
        <v>254</v>
      </c>
      <c r="S1109" s="24"/>
      <c r="T1109" s="16"/>
      <c r="U1109" s="41" t="s">
        <v>255</v>
      </c>
      <c r="V1109" s="41" t="s">
        <v>255</v>
      </c>
      <c r="W1109" s="16"/>
      <c r="X1109" s="43" t="str">
        <f>IF((OR((AND('[1]PWS Information'!$E$10="CWS",T1109="Single Family Residence",P1109="Lead")),
(AND('[1]PWS Information'!$E$10="CWS",T1109="Multiple Family Residence",'[1]PWS Information'!$E$11="Yes",P1109="Lead")),
(AND('[1]PWS Information'!$E$10="NTNC",P1109="Lead")))),"Tier 1",
IF((OR((AND('[1]PWS Information'!$E$10="CWS",T1109="Multiple Family Residence",'[1]PWS Information'!$E$11="No",P1109="Lead")),
(AND('[1]PWS Information'!$E$10="CWS",T1109="Other",P1109="Lead")),
(AND(T1109="",P1109="Lead")),
(AND('[1]PWS Information'!$E$10="CWS",T1109="Building",P1109="Lead")))),"Tier 2",
IF((OR((AND('[1]PWS Information'!$E$10="CWS",T1109="Single Family Residence",P1109="Galvanized Requiring Replacement")),
(AND('[1]PWS Information'!$E$10="CWS",T1109="Single Family Residence",P1109="Galvanized Requiring Replacement",Q1109="Yes")),
(AND('[1]PWS Information'!$E$10="NTNC",T1109="Single Family Residence",P1109="Galvanized Requiring Replacement")),
(AND('[1]PWS Information'!$E$10="NTNC",T1109="Single Family Residence",Q1109="Yes")))),"Tier 3",
IF((OR((AND('[1]PWS Information'!$E$10="CWS",T1109="Single Family Residence",R1109="Yes",P1109="Non-Lead", I1109="Non-Lead - Copper",K1109="Before 1989")),
(AND('[1]PWS Information'!$E$10="CWS",T1109="Single Family Residence",R1109="Yes",P1109="Non-Lead", M1109="Non-Lead - Copper",N1109="Before 1989")))),"Tier 4",
IF((OR((AND('[1]PWS Information'!$E$10="NTNC",P1109="Non-Lead")),
(AND('[1]PWS Information'!$E$10="CWS",P1109="Non-Lead",R1109="")),
(AND('[1]PWS Information'!$E$10="CWS",P1109="Non-Lead",R1109="No")),
(AND('[1]PWS Information'!$E$10="CWS",P1109="Non-Lead",R1109="Don't Know")),
(AND('[1]PWS Information'!$E$10="CWS",P1109="Non-Lead", I1109="Non-Lead - Copper", R1109="Yes", K1109="Between 1989 and 2014")),
(AND('[1]PWS Information'!$E$10="CWS",P1109="Non-Lead", I1109="Non-Lead - Copper", R1109="Yes", K1109="After 2014")),
(AND('[1]PWS Information'!$E$10="CWS",P1109="Non-Lead", I1109="Non-Lead - Copper", R1109="Yes", K1109="Unknown")),
(AND('[1]PWS Information'!$E$10="CWS",P1109="Non-Lead", M1109="Non-Lead - Copper", R1109="Yes", N1109="Between 1989 and 2014")),
(AND('[1]PWS Information'!$E$10="CWS",P1109="Non-Lead", M1109="Non-Lead - Copper", R1109="Yes", N1109="After 2014")),
(AND('[1]PWS Information'!$E$10="CWS",P1109="Non-Lead", M1109="Non-Lead - Copper", R1109="Yes", N1109="Unknown")),
(AND('[1]PWS Information'!$E$10="CWS",P1109="Unknown")),
(AND('[1]PWS Information'!$E$10="NTNC",P1109="Unknown")),
(AND('[1]PWS Information'!$E$10="CWS",T1109="Multiple Family Residence",P1109="Galvanized Requiring Replacement")),
(AND('[1]PWS Information'!$E$10="CWS",P1109="Galvanized Requiring Replacement")),
(AND('[1]PWS Information'!$E$10="NTNC",T1109="Multiple Family Residence",P1109="Galvanized Requiring Replacement")))),"Tier 5",
"")))))</f>
        <v>Tier 5</v>
      </c>
      <c r="Y1109" s="24"/>
      <c r="Z1109" s="24"/>
    </row>
    <row r="1110" spans="1:26" x14ac:dyDescent="0.25">
      <c r="A1110" s="17">
        <v>1107</v>
      </c>
      <c r="B1110" s="17">
        <v>704</v>
      </c>
      <c r="C1110" s="18" t="s">
        <v>85</v>
      </c>
      <c r="D1110" s="18" t="s">
        <v>188</v>
      </c>
      <c r="E1110" s="18">
        <v>79549</v>
      </c>
      <c r="F1110" s="17"/>
      <c r="G1110" s="17"/>
      <c r="H1110" s="17"/>
      <c r="I1110" s="21" t="s">
        <v>218</v>
      </c>
      <c r="J1110" s="22" t="s">
        <v>254</v>
      </c>
      <c r="K1110" s="22" t="s">
        <v>255</v>
      </c>
      <c r="L1110" s="22" t="s">
        <v>256</v>
      </c>
      <c r="M1110" s="21" t="s">
        <v>218</v>
      </c>
      <c r="N1110" s="19" t="s">
        <v>205</v>
      </c>
      <c r="O1110" s="22" t="s">
        <v>257</v>
      </c>
      <c r="P1110" s="31" t="str">
        <f t="shared" si="17"/>
        <v>Non-Lead</v>
      </c>
      <c r="Q1110" s="40" t="s">
        <v>254</v>
      </c>
      <c r="R1110" s="40" t="s">
        <v>254</v>
      </c>
      <c r="S1110" s="24"/>
      <c r="T1110" s="16"/>
      <c r="U1110" s="41" t="s">
        <v>255</v>
      </c>
      <c r="V1110" s="41" t="s">
        <v>255</v>
      </c>
      <c r="W1110" s="16"/>
      <c r="X1110" s="43" t="str">
        <f>IF((OR((AND('[1]PWS Information'!$E$10="CWS",T1110="Single Family Residence",P1110="Lead")),
(AND('[1]PWS Information'!$E$10="CWS",T1110="Multiple Family Residence",'[1]PWS Information'!$E$11="Yes",P1110="Lead")),
(AND('[1]PWS Information'!$E$10="NTNC",P1110="Lead")))),"Tier 1",
IF((OR((AND('[1]PWS Information'!$E$10="CWS",T1110="Multiple Family Residence",'[1]PWS Information'!$E$11="No",P1110="Lead")),
(AND('[1]PWS Information'!$E$10="CWS",T1110="Other",P1110="Lead")),
(AND(T1110="",P1110="Lead")),
(AND('[1]PWS Information'!$E$10="CWS",T1110="Building",P1110="Lead")))),"Tier 2",
IF((OR((AND('[1]PWS Information'!$E$10="CWS",T1110="Single Family Residence",P1110="Galvanized Requiring Replacement")),
(AND('[1]PWS Information'!$E$10="CWS",T1110="Single Family Residence",P1110="Galvanized Requiring Replacement",Q1110="Yes")),
(AND('[1]PWS Information'!$E$10="NTNC",T1110="Single Family Residence",P1110="Galvanized Requiring Replacement")),
(AND('[1]PWS Information'!$E$10="NTNC",T1110="Single Family Residence",Q1110="Yes")))),"Tier 3",
IF((OR((AND('[1]PWS Information'!$E$10="CWS",T1110="Single Family Residence",R1110="Yes",P1110="Non-Lead", I1110="Non-Lead - Copper",K1110="Before 1989")),
(AND('[1]PWS Information'!$E$10="CWS",T1110="Single Family Residence",R1110="Yes",P1110="Non-Lead", M1110="Non-Lead - Copper",N1110="Before 1989")))),"Tier 4",
IF((OR((AND('[1]PWS Information'!$E$10="NTNC",P1110="Non-Lead")),
(AND('[1]PWS Information'!$E$10="CWS",P1110="Non-Lead",R1110="")),
(AND('[1]PWS Information'!$E$10="CWS",P1110="Non-Lead",R1110="No")),
(AND('[1]PWS Information'!$E$10="CWS",P1110="Non-Lead",R1110="Don't Know")),
(AND('[1]PWS Information'!$E$10="CWS",P1110="Non-Lead", I1110="Non-Lead - Copper", R1110="Yes", K1110="Between 1989 and 2014")),
(AND('[1]PWS Information'!$E$10="CWS",P1110="Non-Lead", I1110="Non-Lead - Copper", R1110="Yes", K1110="After 2014")),
(AND('[1]PWS Information'!$E$10="CWS",P1110="Non-Lead", I1110="Non-Lead - Copper", R1110="Yes", K1110="Unknown")),
(AND('[1]PWS Information'!$E$10="CWS",P1110="Non-Lead", M1110="Non-Lead - Copper", R1110="Yes", N1110="Between 1989 and 2014")),
(AND('[1]PWS Information'!$E$10="CWS",P1110="Non-Lead", M1110="Non-Lead - Copper", R1110="Yes", N1110="After 2014")),
(AND('[1]PWS Information'!$E$10="CWS",P1110="Non-Lead", M1110="Non-Lead - Copper", R1110="Yes", N1110="Unknown")),
(AND('[1]PWS Information'!$E$10="CWS",P1110="Unknown")),
(AND('[1]PWS Information'!$E$10="NTNC",P1110="Unknown")),
(AND('[1]PWS Information'!$E$10="CWS",T1110="Multiple Family Residence",P1110="Galvanized Requiring Replacement")),
(AND('[1]PWS Information'!$E$10="CWS",P1110="Galvanized Requiring Replacement")),
(AND('[1]PWS Information'!$E$10="NTNC",T1110="Multiple Family Residence",P1110="Galvanized Requiring Replacement")))),"Tier 5",
"")))))</f>
        <v>Tier 5</v>
      </c>
      <c r="Y1110" s="24"/>
      <c r="Z1110" s="24"/>
    </row>
    <row r="1111" spans="1:26" x14ac:dyDescent="0.25">
      <c r="A1111" s="17">
        <v>1108</v>
      </c>
      <c r="B1111" s="18">
        <v>706</v>
      </c>
      <c r="C1111" s="18" t="s">
        <v>85</v>
      </c>
      <c r="D1111" s="18" t="s">
        <v>188</v>
      </c>
      <c r="E1111" s="18">
        <v>79549</v>
      </c>
      <c r="F1111" s="18"/>
      <c r="G1111" s="18"/>
      <c r="H1111" s="18"/>
      <c r="I1111" s="25" t="s">
        <v>218</v>
      </c>
      <c r="J1111" s="22" t="s">
        <v>254</v>
      </c>
      <c r="K1111" s="22" t="s">
        <v>255</v>
      </c>
      <c r="L1111" s="22" t="s">
        <v>256</v>
      </c>
      <c r="M1111" s="25" t="s">
        <v>222</v>
      </c>
      <c r="N1111" s="19" t="s">
        <v>206</v>
      </c>
      <c r="O1111" s="22" t="s">
        <v>257</v>
      </c>
      <c r="P1111" s="31" t="str">
        <f t="shared" si="17"/>
        <v>Galvanized Requiring Replacement</v>
      </c>
      <c r="Q1111" s="40" t="s">
        <v>254</v>
      </c>
      <c r="R1111" s="40" t="s">
        <v>254</v>
      </c>
      <c r="S1111" s="24"/>
      <c r="T1111" s="16"/>
      <c r="U1111" s="41" t="s">
        <v>255</v>
      </c>
      <c r="V1111" s="41" t="s">
        <v>255</v>
      </c>
      <c r="W1111" s="16"/>
      <c r="X1111" s="43" t="str">
        <f>IF((OR((AND('[1]PWS Information'!$E$10="CWS",T1111="Single Family Residence",P1111="Lead")),
(AND('[1]PWS Information'!$E$10="CWS",T1111="Multiple Family Residence",'[1]PWS Information'!$E$11="Yes",P1111="Lead")),
(AND('[1]PWS Information'!$E$10="NTNC",P1111="Lead")))),"Tier 1",
IF((OR((AND('[1]PWS Information'!$E$10="CWS",T1111="Multiple Family Residence",'[1]PWS Information'!$E$11="No",P1111="Lead")),
(AND('[1]PWS Information'!$E$10="CWS",T1111="Other",P1111="Lead")),
(AND(T1111="",P1111="Lead")),
(AND('[1]PWS Information'!$E$10="CWS",T1111="Building",P1111="Lead")))),"Tier 2",
IF((OR((AND('[1]PWS Information'!$E$10="CWS",T1111="Single Family Residence",P1111="Galvanized Requiring Replacement")),
(AND('[1]PWS Information'!$E$10="CWS",T1111="Single Family Residence",P1111="Galvanized Requiring Replacement",Q1111="Yes")),
(AND('[1]PWS Information'!$E$10="NTNC",T1111="Single Family Residence",P1111="Galvanized Requiring Replacement")),
(AND('[1]PWS Information'!$E$10="NTNC",T1111="Single Family Residence",Q1111="Yes")))),"Tier 3",
IF((OR((AND('[1]PWS Information'!$E$10="CWS",T1111="Single Family Residence",R1111="Yes",P1111="Non-Lead", I1111="Non-Lead - Copper",K1111="Before 1989")),
(AND('[1]PWS Information'!$E$10="CWS",T1111="Single Family Residence",R1111="Yes",P1111="Non-Lead", M1111="Non-Lead - Copper",N1111="Before 1989")))),"Tier 4",
IF((OR((AND('[1]PWS Information'!$E$10="NTNC",P1111="Non-Lead")),
(AND('[1]PWS Information'!$E$10="CWS",P1111="Non-Lead",R1111="")),
(AND('[1]PWS Information'!$E$10="CWS",P1111="Non-Lead",R1111="No")),
(AND('[1]PWS Information'!$E$10="CWS",P1111="Non-Lead",R1111="Don't Know")),
(AND('[1]PWS Information'!$E$10="CWS",P1111="Non-Lead", I1111="Non-Lead - Copper", R1111="Yes", K1111="Between 1989 and 2014")),
(AND('[1]PWS Information'!$E$10="CWS",P1111="Non-Lead", I1111="Non-Lead - Copper", R1111="Yes", K1111="After 2014")),
(AND('[1]PWS Information'!$E$10="CWS",P1111="Non-Lead", I1111="Non-Lead - Copper", R1111="Yes", K1111="Unknown")),
(AND('[1]PWS Information'!$E$10="CWS",P1111="Non-Lead", M1111="Non-Lead - Copper", R1111="Yes", N1111="Between 1989 and 2014")),
(AND('[1]PWS Information'!$E$10="CWS",P1111="Non-Lead", M1111="Non-Lead - Copper", R1111="Yes", N1111="After 2014")),
(AND('[1]PWS Information'!$E$10="CWS",P1111="Non-Lead", M1111="Non-Lead - Copper", R1111="Yes", N1111="Unknown")),
(AND('[1]PWS Information'!$E$10="CWS",P1111="Unknown")),
(AND('[1]PWS Information'!$E$10="NTNC",P1111="Unknown")),
(AND('[1]PWS Information'!$E$10="CWS",T1111="Multiple Family Residence",P1111="Galvanized Requiring Replacement")),
(AND('[1]PWS Information'!$E$10="CWS",P1111="Galvanized Requiring Replacement")),
(AND('[1]PWS Information'!$E$10="NTNC",T1111="Multiple Family Residence",P1111="Galvanized Requiring Replacement")))),"Tier 5",
"")))))</f>
        <v>Tier 5</v>
      </c>
      <c r="Y1111" s="24"/>
      <c r="Z1111" s="24"/>
    </row>
    <row r="1112" spans="1:26" x14ac:dyDescent="0.25">
      <c r="A1112" s="17">
        <v>1109</v>
      </c>
      <c r="B1112" s="17">
        <v>708</v>
      </c>
      <c r="C1112" s="18" t="s">
        <v>85</v>
      </c>
      <c r="D1112" s="18" t="s">
        <v>188</v>
      </c>
      <c r="E1112" s="18">
        <v>79549</v>
      </c>
      <c r="F1112" s="17"/>
      <c r="G1112" s="17"/>
      <c r="H1112" s="17"/>
      <c r="I1112" s="25" t="s">
        <v>218</v>
      </c>
      <c r="J1112" s="22" t="s">
        <v>254</v>
      </c>
      <c r="K1112" s="22" t="s">
        <v>255</v>
      </c>
      <c r="L1112" s="22" t="s">
        <v>256</v>
      </c>
      <c r="M1112" s="25" t="s">
        <v>218</v>
      </c>
      <c r="N1112" s="19" t="s">
        <v>205</v>
      </c>
      <c r="O1112" s="22" t="s">
        <v>257</v>
      </c>
      <c r="P1112" s="31" t="str">
        <f t="shared" si="17"/>
        <v>Non-Lead</v>
      </c>
      <c r="Q1112" s="40" t="s">
        <v>254</v>
      </c>
      <c r="R1112" s="40" t="s">
        <v>254</v>
      </c>
      <c r="S1112" s="24"/>
      <c r="T1112" s="16"/>
      <c r="U1112" s="41" t="s">
        <v>255</v>
      </c>
      <c r="V1112" s="41" t="s">
        <v>255</v>
      </c>
      <c r="W1112" s="16"/>
      <c r="X1112" s="43" t="str">
        <f>IF((OR((AND('[1]PWS Information'!$E$10="CWS",T1112="Single Family Residence",P1112="Lead")),
(AND('[1]PWS Information'!$E$10="CWS",T1112="Multiple Family Residence",'[1]PWS Information'!$E$11="Yes",P1112="Lead")),
(AND('[1]PWS Information'!$E$10="NTNC",P1112="Lead")))),"Tier 1",
IF((OR((AND('[1]PWS Information'!$E$10="CWS",T1112="Multiple Family Residence",'[1]PWS Information'!$E$11="No",P1112="Lead")),
(AND('[1]PWS Information'!$E$10="CWS",T1112="Other",P1112="Lead")),
(AND(T1112="",P1112="Lead")),
(AND('[1]PWS Information'!$E$10="CWS",T1112="Building",P1112="Lead")))),"Tier 2",
IF((OR((AND('[1]PWS Information'!$E$10="CWS",T1112="Single Family Residence",P1112="Galvanized Requiring Replacement")),
(AND('[1]PWS Information'!$E$10="CWS",T1112="Single Family Residence",P1112="Galvanized Requiring Replacement",Q1112="Yes")),
(AND('[1]PWS Information'!$E$10="NTNC",T1112="Single Family Residence",P1112="Galvanized Requiring Replacement")),
(AND('[1]PWS Information'!$E$10="NTNC",T1112="Single Family Residence",Q1112="Yes")))),"Tier 3",
IF((OR((AND('[1]PWS Information'!$E$10="CWS",T1112="Single Family Residence",R1112="Yes",P1112="Non-Lead", I1112="Non-Lead - Copper",K1112="Before 1989")),
(AND('[1]PWS Information'!$E$10="CWS",T1112="Single Family Residence",R1112="Yes",P1112="Non-Lead", M1112="Non-Lead - Copper",N1112="Before 1989")))),"Tier 4",
IF((OR((AND('[1]PWS Information'!$E$10="NTNC",P1112="Non-Lead")),
(AND('[1]PWS Information'!$E$10="CWS",P1112="Non-Lead",R1112="")),
(AND('[1]PWS Information'!$E$10="CWS",P1112="Non-Lead",R1112="No")),
(AND('[1]PWS Information'!$E$10="CWS",P1112="Non-Lead",R1112="Don't Know")),
(AND('[1]PWS Information'!$E$10="CWS",P1112="Non-Lead", I1112="Non-Lead - Copper", R1112="Yes", K1112="Between 1989 and 2014")),
(AND('[1]PWS Information'!$E$10="CWS",P1112="Non-Lead", I1112="Non-Lead - Copper", R1112="Yes", K1112="After 2014")),
(AND('[1]PWS Information'!$E$10="CWS",P1112="Non-Lead", I1112="Non-Lead - Copper", R1112="Yes", K1112="Unknown")),
(AND('[1]PWS Information'!$E$10="CWS",P1112="Non-Lead", M1112="Non-Lead - Copper", R1112="Yes", N1112="Between 1989 and 2014")),
(AND('[1]PWS Information'!$E$10="CWS",P1112="Non-Lead", M1112="Non-Lead - Copper", R1112="Yes", N1112="After 2014")),
(AND('[1]PWS Information'!$E$10="CWS",P1112="Non-Lead", M1112="Non-Lead - Copper", R1112="Yes", N1112="Unknown")),
(AND('[1]PWS Information'!$E$10="CWS",P1112="Unknown")),
(AND('[1]PWS Information'!$E$10="NTNC",P1112="Unknown")),
(AND('[1]PWS Information'!$E$10="CWS",T1112="Multiple Family Residence",P1112="Galvanized Requiring Replacement")),
(AND('[1]PWS Information'!$E$10="CWS",P1112="Galvanized Requiring Replacement")),
(AND('[1]PWS Information'!$E$10="NTNC",T1112="Multiple Family Residence",P1112="Galvanized Requiring Replacement")))),"Tier 5",
"")))))</f>
        <v>Tier 5</v>
      </c>
      <c r="Y1112" s="24"/>
      <c r="Z1112" s="24"/>
    </row>
    <row r="1113" spans="1:26" x14ac:dyDescent="0.25">
      <c r="A1113" s="17">
        <v>1110</v>
      </c>
      <c r="B1113" s="17">
        <v>709</v>
      </c>
      <c r="C1113" s="18" t="s">
        <v>85</v>
      </c>
      <c r="D1113" s="18" t="s">
        <v>188</v>
      </c>
      <c r="E1113" s="18">
        <v>79549</v>
      </c>
      <c r="F1113" s="17"/>
      <c r="G1113" s="17"/>
      <c r="H1113" s="17"/>
      <c r="I1113" s="21" t="s">
        <v>221</v>
      </c>
      <c r="J1113" s="22" t="s">
        <v>254</v>
      </c>
      <c r="K1113" s="22" t="s">
        <v>255</v>
      </c>
      <c r="L1113" s="22" t="s">
        <v>256</v>
      </c>
      <c r="M1113" s="21" t="s">
        <v>218</v>
      </c>
      <c r="N1113" s="37"/>
      <c r="O1113" s="22" t="s">
        <v>256</v>
      </c>
      <c r="P1113" s="31" t="str">
        <f t="shared" si="17"/>
        <v>Non-Lead</v>
      </c>
      <c r="Q1113" s="40" t="s">
        <v>254</v>
      </c>
      <c r="R1113" s="40" t="s">
        <v>254</v>
      </c>
      <c r="S1113" s="24"/>
      <c r="T1113" s="16"/>
      <c r="U1113" s="41" t="s">
        <v>255</v>
      </c>
      <c r="V1113" s="41" t="s">
        <v>255</v>
      </c>
      <c r="W1113" s="16"/>
      <c r="X1113" s="43" t="str">
        <f>IF((OR((AND('[1]PWS Information'!$E$10="CWS",T1113="Single Family Residence",P1113="Lead")),
(AND('[1]PWS Information'!$E$10="CWS",T1113="Multiple Family Residence",'[1]PWS Information'!$E$11="Yes",P1113="Lead")),
(AND('[1]PWS Information'!$E$10="NTNC",P1113="Lead")))),"Tier 1",
IF((OR((AND('[1]PWS Information'!$E$10="CWS",T1113="Multiple Family Residence",'[1]PWS Information'!$E$11="No",P1113="Lead")),
(AND('[1]PWS Information'!$E$10="CWS",T1113="Other",P1113="Lead")),
(AND(T1113="",P1113="Lead")),
(AND('[1]PWS Information'!$E$10="CWS",T1113="Building",P1113="Lead")))),"Tier 2",
IF((OR((AND('[1]PWS Information'!$E$10="CWS",T1113="Single Family Residence",P1113="Galvanized Requiring Replacement")),
(AND('[1]PWS Information'!$E$10="CWS",T1113="Single Family Residence",P1113="Galvanized Requiring Replacement",Q1113="Yes")),
(AND('[1]PWS Information'!$E$10="NTNC",T1113="Single Family Residence",P1113="Galvanized Requiring Replacement")),
(AND('[1]PWS Information'!$E$10="NTNC",T1113="Single Family Residence",Q1113="Yes")))),"Tier 3",
IF((OR((AND('[1]PWS Information'!$E$10="CWS",T1113="Single Family Residence",R1113="Yes",P1113="Non-Lead", I1113="Non-Lead - Copper",K1113="Before 1989")),
(AND('[1]PWS Information'!$E$10="CWS",T1113="Single Family Residence",R1113="Yes",P1113="Non-Lead", M1113="Non-Lead - Copper",N1113="Before 1989")))),"Tier 4",
IF((OR((AND('[1]PWS Information'!$E$10="NTNC",P1113="Non-Lead")),
(AND('[1]PWS Information'!$E$10="CWS",P1113="Non-Lead",R1113="")),
(AND('[1]PWS Information'!$E$10="CWS",P1113="Non-Lead",R1113="No")),
(AND('[1]PWS Information'!$E$10="CWS",P1113="Non-Lead",R1113="Don't Know")),
(AND('[1]PWS Information'!$E$10="CWS",P1113="Non-Lead", I1113="Non-Lead - Copper", R1113="Yes", K1113="Between 1989 and 2014")),
(AND('[1]PWS Information'!$E$10="CWS",P1113="Non-Lead", I1113="Non-Lead - Copper", R1113="Yes", K1113="After 2014")),
(AND('[1]PWS Information'!$E$10="CWS",P1113="Non-Lead", I1113="Non-Lead - Copper", R1113="Yes", K1113="Unknown")),
(AND('[1]PWS Information'!$E$10="CWS",P1113="Non-Lead", M1113="Non-Lead - Copper", R1113="Yes", N1113="Between 1989 and 2014")),
(AND('[1]PWS Information'!$E$10="CWS",P1113="Non-Lead", M1113="Non-Lead - Copper", R1113="Yes", N1113="After 2014")),
(AND('[1]PWS Information'!$E$10="CWS",P1113="Non-Lead", M1113="Non-Lead - Copper", R1113="Yes", N1113="Unknown")),
(AND('[1]PWS Information'!$E$10="CWS",P1113="Unknown")),
(AND('[1]PWS Information'!$E$10="NTNC",P1113="Unknown")),
(AND('[1]PWS Information'!$E$10="CWS",T1113="Multiple Family Residence",P1113="Galvanized Requiring Replacement")),
(AND('[1]PWS Information'!$E$10="CWS",P1113="Galvanized Requiring Replacement")),
(AND('[1]PWS Information'!$E$10="NTNC",T1113="Multiple Family Residence",P1113="Galvanized Requiring Replacement")))),"Tier 5",
"")))))</f>
        <v>Tier 5</v>
      </c>
      <c r="Y1113" s="24"/>
      <c r="Z1113" s="24"/>
    </row>
    <row r="1114" spans="1:26" x14ac:dyDescent="0.25">
      <c r="A1114" s="17">
        <v>1111</v>
      </c>
      <c r="B1114" s="18">
        <v>710</v>
      </c>
      <c r="C1114" s="18" t="s">
        <v>85</v>
      </c>
      <c r="D1114" s="18" t="s">
        <v>188</v>
      </c>
      <c r="E1114" s="18">
        <v>79549</v>
      </c>
      <c r="F1114" s="18"/>
      <c r="G1114" s="18"/>
      <c r="H1114" s="18"/>
      <c r="I1114" s="25" t="s">
        <v>218</v>
      </c>
      <c r="J1114" s="22" t="s">
        <v>254</v>
      </c>
      <c r="K1114" s="22" t="s">
        <v>255</v>
      </c>
      <c r="L1114" s="22" t="s">
        <v>256</v>
      </c>
      <c r="M1114" s="25" t="s">
        <v>222</v>
      </c>
      <c r="N1114" s="19" t="s">
        <v>205</v>
      </c>
      <c r="O1114" s="22" t="s">
        <v>257</v>
      </c>
      <c r="P1114" s="31" t="str">
        <f t="shared" si="17"/>
        <v>Galvanized Requiring Replacement</v>
      </c>
      <c r="Q1114" s="40" t="s">
        <v>254</v>
      </c>
      <c r="R1114" s="40" t="s">
        <v>254</v>
      </c>
      <c r="S1114" s="24"/>
      <c r="T1114" s="16"/>
      <c r="U1114" s="41" t="s">
        <v>255</v>
      </c>
      <c r="V1114" s="41" t="s">
        <v>255</v>
      </c>
      <c r="W1114" s="16"/>
      <c r="X1114" s="43" t="str">
        <f>IF((OR((AND('[1]PWS Information'!$E$10="CWS",T1114="Single Family Residence",P1114="Lead")),
(AND('[1]PWS Information'!$E$10="CWS",T1114="Multiple Family Residence",'[1]PWS Information'!$E$11="Yes",P1114="Lead")),
(AND('[1]PWS Information'!$E$10="NTNC",P1114="Lead")))),"Tier 1",
IF((OR((AND('[1]PWS Information'!$E$10="CWS",T1114="Multiple Family Residence",'[1]PWS Information'!$E$11="No",P1114="Lead")),
(AND('[1]PWS Information'!$E$10="CWS",T1114="Other",P1114="Lead")),
(AND(T1114="",P1114="Lead")),
(AND('[1]PWS Information'!$E$10="CWS",T1114="Building",P1114="Lead")))),"Tier 2",
IF((OR((AND('[1]PWS Information'!$E$10="CWS",T1114="Single Family Residence",P1114="Galvanized Requiring Replacement")),
(AND('[1]PWS Information'!$E$10="CWS",T1114="Single Family Residence",P1114="Galvanized Requiring Replacement",Q1114="Yes")),
(AND('[1]PWS Information'!$E$10="NTNC",T1114="Single Family Residence",P1114="Galvanized Requiring Replacement")),
(AND('[1]PWS Information'!$E$10="NTNC",T1114="Single Family Residence",Q1114="Yes")))),"Tier 3",
IF((OR((AND('[1]PWS Information'!$E$10="CWS",T1114="Single Family Residence",R1114="Yes",P1114="Non-Lead", I1114="Non-Lead - Copper",K1114="Before 1989")),
(AND('[1]PWS Information'!$E$10="CWS",T1114="Single Family Residence",R1114="Yes",P1114="Non-Lead", M1114="Non-Lead - Copper",N1114="Before 1989")))),"Tier 4",
IF((OR((AND('[1]PWS Information'!$E$10="NTNC",P1114="Non-Lead")),
(AND('[1]PWS Information'!$E$10="CWS",P1114="Non-Lead",R1114="")),
(AND('[1]PWS Information'!$E$10="CWS",P1114="Non-Lead",R1114="No")),
(AND('[1]PWS Information'!$E$10="CWS",P1114="Non-Lead",R1114="Don't Know")),
(AND('[1]PWS Information'!$E$10="CWS",P1114="Non-Lead", I1114="Non-Lead - Copper", R1114="Yes", K1114="Between 1989 and 2014")),
(AND('[1]PWS Information'!$E$10="CWS",P1114="Non-Lead", I1114="Non-Lead - Copper", R1114="Yes", K1114="After 2014")),
(AND('[1]PWS Information'!$E$10="CWS",P1114="Non-Lead", I1114="Non-Lead - Copper", R1114="Yes", K1114="Unknown")),
(AND('[1]PWS Information'!$E$10="CWS",P1114="Non-Lead", M1114="Non-Lead - Copper", R1114="Yes", N1114="Between 1989 and 2014")),
(AND('[1]PWS Information'!$E$10="CWS",P1114="Non-Lead", M1114="Non-Lead - Copper", R1114="Yes", N1114="After 2014")),
(AND('[1]PWS Information'!$E$10="CWS",P1114="Non-Lead", M1114="Non-Lead - Copper", R1114="Yes", N1114="Unknown")),
(AND('[1]PWS Information'!$E$10="CWS",P1114="Unknown")),
(AND('[1]PWS Information'!$E$10="NTNC",P1114="Unknown")),
(AND('[1]PWS Information'!$E$10="CWS",T1114="Multiple Family Residence",P1114="Galvanized Requiring Replacement")),
(AND('[1]PWS Information'!$E$10="CWS",P1114="Galvanized Requiring Replacement")),
(AND('[1]PWS Information'!$E$10="NTNC",T1114="Multiple Family Residence",P1114="Galvanized Requiring Replacement")))),"Tier 5",
"")))))</f>
        <v>Tier 5</v>
      </c>
      <c r="Y1114" s="24"/>
      <c r="Z1114" s="24"/>
    </row>
    <row r="1115" spans="1:26" x14ac:dyDescent="0.25">
      <c r="A1115" s="17">
        <v>1112</v>
      </c>
      <c r="B1115" s="17">
        <v>711</v>
      </c>
      <c r="C1115" s="18" t="s">
        <v>85</v>
      </c>
      <c r="D1115" s="18" t="s">
        <v>188</v>
      </c>
      <c r="E1115" s="18">
        <v>79549</v>
      </c>
      <c r="F1115" s="17"/>
      <c r="G1115" s="17"/>
      <c r="H1115" s="17"/>
      <c r="I1115" s="25" t="s">
        <v>218</v>
      </c>
      <c r="J1115" s="22" t="s">
        <v>254</v>
      </c>
      <c r="K1115" s="22" t="s">
        <v>255</v>
      </c>
      <c r="L1115" s="22" t="s">
        <v>256</v>
      </c>
      <c r="M1115" s="25" t="s">
        <v>218</v>
      </c>
      <c r="N1115" s="19" t="s">
        <v>205</v>
      </c>
      <c r="O1115" s="22" t="s">
        <v>257</v>
      </c>
      <c r="P1115" s="31" t="str">
        <f t="shared" si="17"/>
        <v>Non-Lead</v>
      </c>
      <c r="Q1115" s="40" t="s">
        <v>254</v>
      </c>
      <c r="R1115" s="40" t="s">
        <v>254</v>
      </c>
      <c r="S1115" s="24"/>
      <c r="T1115" s="16"/>
      <c r="U1115" s="41" t="s">
        <v>255</v>
      </c>
      <c r="V1115" s="41" t="s">
        <v>255</v>
      </c>
      <c r="W1115" s="16"/>
      <c r="X1115" s="43" t="str">
        <f>IF((OR((AND('[1]PWS Information'!$E$10="CWS",T1115="Single Family Residence",P1115="Lead")),
(AND('[1]PWS Information'!$E$10="CWS",T1115="Multiple Family Residence",'[1]PWS Information'!$E$11="Yes",P1115="Lead")),
(AND('[1]PWS Information'!$E$10="NTNC",P1115="Lead")))),"Tier 1",
IF((OR((AND('[1]PWS Information'!$E$10="CWS",T1115="Multiple Family Residence",'[1]PWS Information'!$E$11="No",P1115="Lead")),
(AND('[1]PWS Information'!$E$10="CWS",T1115="Other",P1115="Lead")),
(AND(T1115="",P1115="Lead")),
(AND('[1]PWS Information'!$E$10="CWS",T1115="Building",P1115="Lead")))),"Tier 2",
IF((OR((AND('[1]PWS Information'!$E$10="CWS",T1115="Single Family Residence",P1115="Galvanized Requiring Replacement")),
(AND('[1]PWS Information'!$E$10="CWS",T1115="Single Family Residence",P1115="Galvanized Requiring Replacement",Q1115="Yes")),
(AND('[1]PWS Information'!$E$10="NTNC",T1115="Single Family Residence",P1115="Galvanized Requiring Replacement")),
(AND('[1]PWS Information'!$E$10="NTNC",T1115="Single Family Residence",Q1115="Yes")))),"Tier 3",
IF((OR((AND('[1]PWS Information'!$E$10="CWS",T1115="Single Family Residence",R1115="Yes",P1115="Non-Lead", I1115="Non-Lead - Copper",K1115="Before 1989")),
(AND('[1]PWS Information'!$E$10="CWS",T1115="Single Family Residence",R1115="Yes",P1115="Non-Lead", M1115="Non-Lead - Copper",N1115="Before 1989")))),"Tier 4",
IF((OR((AND('[1]PWS Information'!$E$10="NTNC",P1115="Non-Lead")),
(AND('[1]PWS Information'!$E$10="CWS",P1115="Non-Lead",R1115="")),
(AND('[1]PWS Information'!$E$10="CWS",P1115="Non-Lead",R1115="No")),
(AND('[1]PWS Information'!$E$10="CWS",P1115="Non-Lead",R1115="Don't Know")),
(AND('[1]PWS Information'!$E$10="CWS",P1115="Non-Lead", I1115="Non-Lead - Copper", R1115="Yes", K1115="Between 1989 and 2014")),
(AND('[1]PWS Information'!$E$10="CWS",P1115="Non-Lead", I1115="Non-Lead - Copper", R1115="Yes", K1115="After 2014")),
(AND('[1]PWS Information'!$E$10="CWS",P1115="Non-Lead", I1115="Non-Lead - Copper", R1115="Yes", K1115="Unknown")),
(AND('[1]PWS Information'!$E$10="CWS",P1115="Non-Lead", M1115="Non-Lead - Copper", R1115="Yes", N1115="Between 1989 and 2014")),
(AND('[1]PWS Information'!$E$10="CWS",P1115="Non-Lead", M1115="Non-Lead - Copper", R1115="Yes", N1115="After 2014")),
(AND('[1]PWS Information'!$E$10="CWS",P1115="Non-Lead", M1115="Non-Lead - Copper", R1115="Yes", N1115="Unknown")),
(AND('[1]PWS Information'!$E$10="CWS",P1115="Unknown")),
(AND('[1]PWS Information'!$E$10="NTNC",P1115="Unknown")),
(AND('[1]PWS Information'!$E$10="CWS",T1115="Multiple Family Residence",P1115="Galvanized Requiring Replacement")),
(AND('[1]PWS Information'!$E$10="CWS",P1115="Galvanized Requiring Replacement")),
(AND('[1]PWS Information'!$E$10="NTNC",T1115="Multiple Family Residence",P1115="Galvanized Requiring Replacement")))),"Tier 5",
"")))))</f>
        <v>Tier 5</v>
      </c>
      <c r="Y1115" s="24"/>
      <c r="Z1115" s="24"/>
    </row>
    <row r="1116" spans="1:26" x14ac:dyDescent="0.25">
      <c r="A1116" s="17">
        <v>1113</v>
      </c>
      <c r="B1116" s="18">
        <v>808</v>
      </c>
      <c r="C1116" s="18" t="s">
        <v>85</v>
      </c>
      <c r="D1116" s="18" t="s">
        <v>188</v>
      </c>
      <c r="E1116" s="18">
        <v>79549</v>
      </c>
      <c r="F1116" s="18"/>
      <c r="G1116" s="18"/>
      <c r="H1116" s="18"/>
      <c r="I1116" s="21" t="s">
        <v>218</v>
      </c>
      <c r="J1116" s="22" t="s">
        <v>254</v>
      </c>
      <c r="K1116" s="22" t="s">
        <v>255</v>
      </c>
      <c r="L1116" s="22" t="s">
        <v>256</v>
      </c>
      <c r="M1116" s="21" t="s">
        <v>218</v>
      </c>
      <c r="N1116" s="19" t="s">
        <v>206</v>
      </c>
      <c r="O1116" s="22" t="s">
        <v>257</v>
      </c>
      <c r="P1116" s="31" t="str">
        <f t="shared" si="17"/>
        <v>Non-Lead</v>
      </c>
      <c r="Q1116" s="40" t="s">
        <v>254</v>
      </c>
      <c r="R1116" s="40" t="s">
        <v>254</v>
      </c>
      <c r="S1116" s="24"/>
      <c r="T1116" s="16"/>
      <c r="U1116" s="41" t="s">
        <v>255</v>
      </c>
      <c r="V1116" s="41" t="s">
        <v>255</v>
      </c>
      <c r="W1116" s="16"/>
      <c r="X1116" s="43" t="str">
        <f>IF((OR((AND('[1]PWS Information'!$E$10="CWS",T1116="Single Family Residence",P1116="Lead")),
(AND('[1]PWS Information'!$E$10="CWS",T1116="Multiple Family Residence",'[1]PWS Information'!$E$11="Yes",P1116="Lead")),
(AND('[1]PWS Information'!$E$10="NTNC",P1116="Lead")))),"Tier 1",
IF((OR((AND('[1]PWS Information'!$E$10="CWS",T1116="Multiple Family Residence",'[1]PWS Information'!$E$11="No",P1116="Lead")),
(AND('[1]PWS Information'!$E$10="CWS",T1116="Other",P1116="Lead")),
(AND(T1116="",P1116="Lead")),
(AND('[1]PWS Information'!$E$10="CWS",T1116="Building",P1116="Lead")))),"Tier 2",
IF((OR((AND('[1]PWS Information'!$E$10="CWS",T1116="Single Family Residence",P1116="Galvanized Requiring Replacement")),
(AND('[1]PWS Information'!$E$10="CWS",T1116="Single Family Residence",P1116="Galvanized Requiring Replacement",Q1116="Yes")),
(AND('[1]PWS Information'!$E$10="NTNC",T1116="Single Family Residence",P1116="Galvanized Requiring Replacement")),
(AND('[1]PWS Information'!$E$10="NTNC",T1116="Single Family Residence",Q1116="Yes")))),"Tier 3",
IF((OR((AND('[1]PWS Information'!$E$10="CWS",T1116="Single Family Residence",R1116="Yes",P1116="Non-Lead", I1116="Non-Lead - Copper",K1116="Before 1989")),
(AND('[1]PWS Information'!$E$10="CWS",T1116="Single Family Residence",R1116="Yes",P1116="Non-Lead", M1116="Non-Lead - Copper",N1116="Before 1989")))),"Tier 4",
IF((OR((AND('[1]PWS Information'!$E$10="NTNC",P1116="Non-Lead")),
(AND('[1]PWS Information'!$E$10="CWS",P1116="Non-Lead",R1116="")),
(AND('[1]PWS Information'!$E$10="CWS",P1116="Non-Lead",R1116="No")),
(AND('[1]PWS Information'!$E$10="CWS",P1116="Non-Lead",R1116="Don't Know")),
(AND('[1]PWS Information'!$E$10="CWS",P1116="Non-Lead", I1116="Non-Lead - Copper", R1116="Yes", K1116="Between 1989 and 2014")),
(AND('[1]PWS Information'!$E$10="CWS",P1116="Non-Lead", I1116="Non-Lead - Copper", R1116="Yes", K1116="After 2014")),
(AND('[1]PWS Information'!$E$10="CWS",P1116="Non-Lead", I1116="Non-Lead - Copper", R1116="Yes", K1116="Unknown")),
(AND('[1]PWS Information'!$E$10="CWS",P1116="Non-Lead", M1116="Non-Lead - Copper", R1116="Yes", N1116="Between 1989 and 2014")),
(AND('[1]PWS Information'!$E$10="CWS",P1116="Non-Lead", M1116="Non-Lead - Copper", R1116="Yes", N1116="After 2014")),
(AND('[1]PWS Information'!$E$10="CWS",P1116="Non-Lead", M1116="Non-Lead - Copper", R1116="Yes", N1116="Unknown")),
(AND('[1]PWS Information'!$E$10="CWS",P1116="Unknown")),
(AND('[1]PWS Information'!$E$10="NTNC",P1116="Unknown")),
(AND('[1]PWS Information'!$E$10="CWS",T1116="Multiple Family Residence",P1116="Galvanized Requiring Replacement")),
(AND('[1]PWS Information'!$E$10="CWS",P1116="Galvanized Requiring Replacement")),
(AND('[1]PWS Information'!$E$10="NTNC",T1116="Multiple Family Residence",P1116="Galvanized Requiring Replacement")))),"Tier 5",
"")))))</f>
        <v>Tier 5</v>
      </c>
      <c r="Y1116" s="24"/>
      <c r="Z1116" s="24"/>
    </row>
    <row r="1117" spans="1:26" x14ac:dyDescent="0.25">
      <c r="A1117" s="17">
        <v>1114</v>
      </c>
      <c r="B1117" s="18">
        <v>811</v>
      </c>
      <c r="C1117" s="18" t="s">
        <v>85</v>
      </c>
      <c r="D1117" s="18" t="s">
        <v>188</v>
      </c>
      <c r="E1117" s="18">
        <v>79549</v>
      </c>
      <c r="F1117" s="18"/>
      <c r="G1117" s="18"/>
      <c r="H1117" s="18"/>
      <c r="I1117" s="25" t="s">
        <v>218</v>
      </c>
      <c r="J1117" s="22" t="s">
        <v>254</v>
      </c>
      <c r="K1117" s="22" t="s">
        <v>255</v>
      </c>
      <c r="L1117" s="22" t="s">
        <v>256</v>
      </c>
      <c r="M1117" s="25" t="s">
        <v>218</v>
      </c>
      <c r="N1117" s="19" t="s">
        <v>205</v>
      </c>
      <c r="O1117" s="22" t="s">
        <v>257</v>
      </c>
      <c r="P1117" s="31" t="str">
        <f t="shared" si="17"/>
        <v>Non-Lead</v>
      </c>
      <c r="Q1117" s="40" t="s">
        <v>254</v>
      </c>
      <c r="R1117" s="40" t="s">
        <v>254</v>
      </c>
      <c r="S1117" s="24"/>
      <c r="T1117" s="16"/>
      <c r="U1117" s="41" t="s">
        <v>255</v>
      </c>
      <c r="V1117" s="41" t="s">
        <v>255</v>
      </c>
      <c r="W1117" s="16"/>
      <c r="X1117" s="43" t="str">
        <f>IF((OR((AND('[1]PWS Information'!$E$10="CWS",T1117="Single Family Residence",P1117="Lead")),
(AND('[1]PWS Information'!$E$10="CWS",T1117="Multiple Family Residence",'[1]PWS Information'!$E$11="Yes",P1117="Lead")),
(AND('[1]PWS Information'!$E$10="NTNC",P1117="Lead")))),"Tier 1",
IF((OR((AND('[1]PWS Information'!$E$10="CWS",T1117="Multiple Family Residence",'[1]PWS Information'!$E$11="No",P1117="Lead")),
(AND('[1]PWS Information'!$E$10="CWS",T1117="Other",P1117="Lead")),
(AND(T1117="",P1117="Lead")),
(AND('[1]PWS Information'!$E$10="CWS",T1117="Building",P1117="Lead")))),"Tier 2",
IF((OR((AND('[1]PWS Information'!$E$10="CWS",T1117="Single Family Residence",P1117="Galvanized Requiring Replacement")),
(AND('[1]PWS Information'!$E$10="CWS",T1117="Single Family Residence",P1117="Galvanized Requiring Replacement",Q1117="Yes")),
(AND('[1]PWS Information'!$E$10="NTNC",T1117="Single Family Residence",P1117="Galvanized Requiring Replacement")),
(AND('[1]PWS Information'!$E$10="NTNC",T1117="Single Family Residence",Q1117="Yes")))),"Tier 3",
IF((OR((AND('[1]PWS Information'!$E$10="CWS",T1117="Single Family Residence",R1117="Yes",P1117="Non-Lead", I1117="Non-Lead - Copper",K1117="Before 1989")),
(AND('[1]PWS Information'!$E$10="CWS",T1117="Single Family Residence",R1117="Yes",P1117="Non-Lead", M1117="Non-Lead - Copper",N1117="Before 1989")))),"Tier 4",
IF((OR((AND('[1]PWS Information'!$E$10="NTNC",P1117="Non-Lead")),
(AND('[1]PWS Information'!$E$10="CWS",P1117="Non-Lead",R1117="")),
(AND('[1]PWS Information'!$E$10="CWS",P1117="Non-Lead",R1117="No")),
(AND('[1]PWS Information'!$E$10="CWS",P1117="Non-Lead",R1117="Don't Know")),
(AND('[1]PWS Information'!$E$10="CWS",P1117="Non-Lead", I1117="Non-Lead - Copper", R1117="Yes", K1117="Between 1989 and 2014")),
(AND('[1]PWS Information'!$E$10="CWS",P1117="Non-Lead", I1117="Non-Lead - Copper", R1117="Yes", K1117="After 2014")),
(AND('[1]PWS Information'!$E$10="CWS",P1117="Non-Lead", I1117="Non-Lead - Copper", R1117="Yes", K1117="Unknown")),
(AND('[1]PWS Information'!$E$10="CWS",P1117="Non-Lead", M1117="Non-Lead - Copper", R1117="Yes", N1117="Between 1989 and 2014")),
(AND('[1]PWS Information'!$E$10="CWS",P1117="Non-Lead", M1117="Non-Lead - Copper", R1117="Yes", N1117="After 2014")),
(AND('[1]PWS Information'!$E$10="CWS",P1117="Non-Lead", M1117="Non-Lead - Copper", R1117="Yes", N1117="Unknown")),
(AND('[1]PWS Information'!$E$10="CWS",P1117="Unknown")),
(AND('[1]PWS Information'!$E$10="NTNC",P1117="Unknown")),
(AND('[1]PWS Information'!$E$10="CWS",T1117="Multiple Family Residence",P1117="Galvanized Requiring Replacement")),
(AND('[1]PWS Information'!$E$10="CWS",P1117="Galvanized Requiring Replacement")),
(AND('[1]PWS Information'!$E$10="NTNC",T1117="Multiple Family Residence",P1117="Galvanized Requiring Replacement")))),"Tier 5",
"")))))</f>
        <v>Tier 5</v>
      </c>
      <c r="Y1117" s="24"/>
      <c r="Z1117" s="24"/>
    </row>
    <row r="1118" spans="1:26" x14ac:dyDescent="0.25">
      <c r="A1118" s="17">
        <v>1115</v>
      </c>
      <c r="B1118" s="17">
        <v>901</v>
      </c>
      <c r="C1118" s="18" t="s">
        <v>85</v>
      </c>
      <c r="D1118" s="18" t="s">
        <v>188</v>
      </c>
      <c r="E1118" s="18">
        <v>79549</v>
      </c>
      <c r="F1118" s="17"/>
      <c r="G1118" s="17"/>
      <c r="H1118" s="17"/>
      <c r="I1118" s="21" t="s">
        <v>218</v>
      </c>
      <c r="J1118" s="22" t="s">
        <v>254</v>
      </c>
      <c r="K1118" s="22" t="s">
        <v>255</v>
      </c>
      <c r="L1118" s="22" t="s">
        <v>256</v>
      </c>
      <c r="M1118" s="21" t="s">
        <v>218</v>
      </c>
      <c r="N1118" s="19"/>
      <c r="O1118" s="22" t="s">
        <v>256</v>
      </c>
      <c r="P1118" s="31" t="str">
        <f t="shared" si="17"/>
        <v>Non-Lead</v>
      </c>
      <c r="Q1118" s="40" t="s">
        <v>254</v>
      </c>
      <c r="R1118" s="40" t="s">
        <v>254</v>
      </c>
      <c r="S1118" s="24"/>
      <c r="T1118" s="16"/>
      <c r="U1118" s="41" t="s">
        <v>255</v>
      </c>
      <c r="V1118" s="41" t="s">
        <v>255</v>
      </c>
      <c r="W1118" s="16"/>
      <c r="X1118" s="43" t="str">
        <f>IF((OR((AND('[1]PWS Information'!$E$10="CWS",T1118="Single Family Residence",P1118="Lead")),
(AND('[1]PWS Information'!$E$10="CWS",T1118="Multiple Family Residence",'[1]PWS Information'!$E$11="Yes",P1118="Lead")),
(AND('[1]PWS Information'!$E$10="NTNC",P1118="Lead")))),"Tier 1",
IF((OR((AND('[1]PWS Information'!$E$10="CWS",T1118="Multiple Family Residence",'[1]PWS Information'!$E$11="No",P1118="Lead")),
(AND('[1]PWS Information'!$E$10="CWS",T1118="Other",P1118="Lead")),
(AND(T1118="",P1118="Lead")),
(AND('[1]PWS Information'!$E$10="CWS",T1118="Building",P1118="Lead")))),"Tier 2",
IF((OR((AND('[1]PWS Information'!$E$10="CWS",T1118="Single Family Residence",P1118="Galvanized Requiring Replacement")),
(AND('[1]PWS Information'!$E$10="CWS",T1118="Single Family Residence",P1118="Galvanized Requiring Replacement",Q1118="Yes")),
(AND('[1]PWS Information'!$E$10="NTNC",T1118="Single Family Residence",P1118="Galvanized Requiring Replacement")),
(AND('[1]PWS Information'!$E$10="NTNC",T1118="Single Family Residence",Q1118="Yes")))),"Tier 3",
IF((OR((AND('[1]PWS Information'!$E$10="CWS",T1118="Single Family Residence",R1118="Yes",P1118="Non-Lead", I1118="Non-Lead - Copper",K1118="Before 1989")),
(AND('[1]PWS Information'!$E$10="CWS",T1118="Single Family Residence",R1118="Yes",P1118="Non-Lead", M1118="Non-Lead - Copper",N1118="Before 1989")))),"Tier 4",
IF((OR((AND('[1]PWS Information'!$E$10="NTNC",P1118="Non-Lead")),
(AND('[1]PWS Information'!$E$10="CWS",P1118="Non-Lead",R1118="")),
(AND('[1]PWS Information'!$E$10="CWS",P1118="Non-Lead",R1118="No")),
(AND('[1]PWS Information'!$E$10="CWS",P1118="Non-Lead",R1118="Don't Know")),
(AND('[1]PWS Information'!$E$10="CWS",P1118="Non-Lead", I1118="Non-Lead - Copper", R1118="Yes", K1118="Between 1989 and 2014")),
(AND('[1]PWS Information'!$E$10="CWS",P1118="Non-Lead", I1118="Non-Lead - Copper", R1118="Yes", K1118="After 2014")),
(AND('[1]PWS Information'!$E$10="CWS",P1118="Non-Lead", I1118="Non-Lead - Copper", R1118="Yes", K1118="Unknown")),
(AND('[1]PWS Information'!$E$10="CWS",P1118="Non-Lead", M1118="Non-Lead - Copper", R1118="Yes", N1118="Between 1989 and 2014")),
(AND('[1]PWS Information'!$E$10="CWS",P1118="Non-Lead", M1118="Non-Lead - Copper", R1118="Yes", N1118="After 2014")),
(AND('[1]PWS Information'!$E$10="CWS",P1118="Non-Lead", M1118="Non-Lead - Copper", R1118="Yes", N1118="Unknown")),
(AND('[1]PWS Information'!$E$10="CWS",P1118="Unknown")),
(AND('[1]PWS Information'!$E$10="NTNC",P1118="Unknown")),
(AND('[1]PWS Information'!$E$10="CWS",T1118="Multiple Family Residence",P1118="Galvanized Requiring Replacement")),
(AND('[1]PWS Information'!$E$10="CWS",P1118="Galvanized Requiring Replacement")),
(AND('[1]PWS Information'!$E$10="NTNC",T1118="Multiple Family Residence",P1118="Galvanized Requiring Replacement")))),"Tier 5",
"")))))</f>
        <v>Tier 5</v>
      </c>
      <c r="Y1118" s="24"/>
      <c r="Z1118" s="24"/>
    </row>
    <row r="1119" spans="1:26" x14ac:dyDescent="0.25">
      <c r="A1119" s="17">
        <v>1116</v>
      </c>
      <c r="B1119" s="17">
        <v>903</v>
      </c>
      <c r="C1119" s="18" t="s">
        <v>85</v>
      </c>
      <c r="D1119" s="18" t="s">
        <v>188</v>
      </c>
      <c r="E1119" s="18">
        <v>79549</v>
      </c>
      <c r="F1119" s="17"/>
      <c r="G1119" s="17"/>
      <c r="H1119" s="17"/>
      <c r="I1119" s="21" t="s">
        <v>219</v>
      </c>
      <c r="J1119" s="22" t="s">
        <v>254</v>
      </c>
      <c r="K1119" s="22" t="s">
        <v>255</v>
      </c>
      <c r="L1119" s="22"/>
      <c r="M1119" s="21" t="s">
        <v>219</v>
      </c>
      <c r="N1119" s="37" t="s">
        <v>205</v>
      </c>
      <c r="O1119" s="22"/>
      <c r="P1119" s="31" t="str">
        <f t="shared" si="17"/>
        <v>Unknown</v>
      </c>
      <c r="Q1119" s="40" t="s">
        <v>254</v>
      </c>
      <c r="R1119" s="40" t="s">
        <v>254</v>
      </c>
      <c r="S1119" s="24"/>
      <c r="T1119" s="16"/>
      <c r="U1119" s="41" t="s">
        <v>255</v>
      </c>
      <c r="V1119" s="41" t="s">
        <v>255</v>
      </c>
      <c r="W1119" s="16"/>
      <c r="X1119" s="43" t="str">
        <f>IF((OR((AND('[1]PWS Information'!$E$10="CWS",T1119="Single Family Residence",P1119="Lead")),
(AND('[1]PWS Information'!$E$10="CWS",T1119="Multiple Family Residence",'[1]PWS Information'!$E$11="Yes",P1119="Lead")),
(AND('[1]PWS Information'!$E$10="NTNC",P1119="Lead")))),"Tier 1",
IF((OR((AND('[1]PWS Information'!$E$10="CWS",T1119="Multiple Family Residence",'[1]PWS Information'!$E$11="No",P1119="Lead")),
(AND('[1]PWS Information'!$E$10="CWS",T1119="Other",P1119="Lead")),
(AND(T1119="",P1119="Lead")),
(AND('[1]PWS Information'!$E$10="CWS",T1119="Building",P1119="Lead")))),"Tier 2",
IF((OR((AND('[1]PWS Information'!$E$10="CWS",T1119="Single Family Residence",P1119="Galvanized Requiring Replacement")),
(AND('[1]PWS Information'!$E$10="CWS",T1119="Single Family Residence",P1119="Galvanized Requiring Replacement",Q1119="Yes")),
(AND('[1]PWS Information'!$E$10="NTNC",T1119="Single Family Residence",P1119="Galvanized Requiring Replacement")),
(AND('[1]PWS Information'!$E$10="NTNC",T1119="Single Family Residence",Q1119="Yes")))),"Tier 3",
IF((OR((AND('[1]PWS Information'!$E$10="CWS",T1119="Single Family Residence",R1119="Yes",P1119="Non-Lead", I1119="Non-Lead - Copper",K1119="Before 1989")),
(AND('[1]PWS Information'!$E$10="CWS",T1119="Single Family Residence",R1119="Yes",P1119="Non-Lead", M1119="Non-Lead - Copper",N1119="Before 1989")))),"Tier 4",
IF((OR((AND('[1]PWS Information'!$E$10="NTNC",P1119="Non-Lead")),
(AND('[1]PWS Information'!$E$10="CWS",P1119="Non-Lead",R1119="")),
(AND('[1]PWS Information'!$E$10="CWS",P1119="Non-Lead",R1119="No")),
(AND('[1]PWS Information'!$E$10="CWS",P1119="Non-Lead",R1119="Don't Know")),
(AND('[1]PWS Information'!$E$10="CWS",P1119="Non-Lead", I1119="Non-Lead - Copper", R1119="Yes", K1119="Between 1989 and 2014")),
(AND('[1]PWS Information'!$E$10="CWS",P1119="Non-Lead", I1119="Non-Lead - Copper", R1119="Yes", K1119="After 2014")),
(AND('[1]PWS Information'!$E$10="CWS",P1119="Non-Lead", I1119="Non-Lead - Copper", R1119="Yes", K1119="Unknown")),
(AND('[1]PWS Information'!$E$10="CWS",P1119="Non-Lead", M1119="Non-Lead - Copper", R1119="Yes", N1119="Between 1989 and 2014")),
(AND('[1]PWS Information'!$E$10="CWS",P1119="Non-Lead", M1119="Non-Lead - Copper", R1119="Yes", N1119="After 2014")),
(AND('[1]PWS Information'!$E$10="CWS",P1119="Non-Lead", M1119="Non-Lead - Copper", R1119="Yes", N1119="Unknown")),
(AND('[1]PWS Information'!$E$10="CWS",P1119="Unknown")),
(AND('[1]PWS Information'!$E$10="NTNC",P1119="Unknown")),
(AND('[1]PWS Information'!$E$10="CWS",T1119="Multiple Family Residence",P1119="Galvanized Requiring Replacement")),
(AND('[1]PWS Information'!$E$10="CWS",P1119="Galvanized Requiring Replacement")),
(AND('[1]PWS Information'!$E$10="NTNC",T1119="Multiple Family Residence",P1119="Galvanized Requiring Replacement")))),"Tier 5",
"")))))</f>
        <v>Tier 5</v>
      </c>
      <c r="Y1119" s="24"/>
      <c r="Z1119" s="24"/>
    </row>
    <row r="1120" spans="1:26" x14ac:dyDescent="0.25">
      <c r="A1120" s="17">
        <v>1117</v>
      </c>
      <c r="B1120" s="18">
        <v>905</v>
      </c>
      <c r="C1120" s="18" t="s">
        <v>85</v>
      </c>
      <c r="D1120" s="18" t="s">
        <v>188</v>
      </c>
      <c r="E1120" s="18">
        <v>79549</v>
      </c>
      <c r="F1120" s="18"/>
      <c r="G1120" s="18"/>
      <c r="H1120" s="18"/>
      <c r="I1120" s="21" t="s">
        <v>218</v>
      </c>
      <c r="J1120" s="22" t="s">
        <v>254</v>
      </c>
      <c r="K1120" s="22" t="s">
        <v>255</v>
      </c>
      <c r="L1120" s="22" t="s">
        <v>256</v>
      </c>
      <c r="M1120" s="21" t="s">
        <v>222</v>
      </c>
      <c r="N1120" s="19" t="s">
        <v>205</v>
      </c>
      <c r="O1120" s="22" t="s">
        <v>257</v>
      </c>
      <c r="P1120" s="31" t="str">
        <f t="shared" si="17"/>
        <v>Galvanized Requiring Replacement</v>
      </c>
      <c r="Q1120" s="40" t="s">
        <v>254</v>
      </c>
      <c r="R1120" s="40" t="s">
        <v>254</v>
      </c>
      <c r="S1120" s="24"/>
      <c r="T1120" s="16"/>
      <c r="U1120" s="41" t="s">
        <v>255</v>
      </c>
      <c r="V1120" s="41" t="s">
        <v>255</v>
      </c>
      <c r="W1120" s="16"/>
      <c r="X1120" s="43" t="str">
        <f>IF((OR((AND('[1]PWS Information'!$E$10="CWS",T1120="Single Family Residence",P1120="Lead")),
(AND('[1]PWS Information'!$E$10="CWS",T1120="Multiple Family Residence",'[1]PWS Information'!$E$11="Yes",P1120="Lead")),
(AND('[1]PWS Information'!$E$10="NTNC",P1120="Lead")))),"Tier 1",
IF((OR((AND('[1]PWS Information'!$E$10="CWS",T1120="Multiple Family Residence",'[1]PWS Information'!$E$11="No",P1120="Lead")),
(AND('[1]PWS Information'!$E$10="CWS",T1120="Other",P1120="Lead")),
(AND(T1120="",P1120="Lead")),
(AND('[1]PWS Information'!$E$10="CWS",T1120="Building",P1120="Lead")))),"Tier 2",
IF((OR((AND('[1]PWS Information'!$E$10="CWS",T1120="Single Family Residence",P1120="Galvanized Requiring Replacement")),
(AND('[1]PWS Information'!$E$10="CWS",T1120="Single Family Residence",P1120="Galvanized Requiring Replacement",Q1120="Yes")),
(AND('[1]PWS Information'!$E$10="NTNC",T1120="Single Family Residence",P1120="Galvanized Requiring Replacement")),
(AND('[1]PWS Information'!$E$10="NTNC",T1120="Single Family Residence",Q1120="Yes")))),"Tier 3",
IF((OR((AND('[1]PWS Information'!$E$10="CWS",T1120="Single Family Residence",R1120="Yes",P1120="Non-Lead", I1120="Non-Lead - Copper",K1120="Before 1989")),
(AND('[1]PWS Information'!$E$10="CWS",T1120="Single Family Residence",R1120="Yes",P1120="Non-Lead", M1120="Non-Lead - Copper",N1120="Before 1989")))),"Tier 4",
IF((OR((AND('[1]PWS Information'!$E$10="NTNC",P1120="Non-Lead")),
(AND('[1]PWS Information'!$E$10="CWS",P1120="Non-Lead",R1120="")),
(AND('[1]PWS Information'!$E$10="CWS",P1120="Non-Lead",R1120="No")),
(AND('[1]PWS Information'!$E$10="CWS",P1120="Non-Lead",R1120="Don't Know")),
(AND('[1]PWS Information'!$E$10="CWS",P1120="Non-Lead", I1120="Non-Lead - Copper", R1120="Yes", K1120="Between 1989 and 2014")),
(AND('[1]PWS Information'!$E$10="CWS",P1120="Non-Lead", I1120="Non-Lead - Copper", R1120="Yes", K1120="After 2014")),
(AND('[1]PWS Information'!$E$10="CWS",P1120="Non-Lead", I1120="Non-Lead - Copper", R1120="Yes", K1120="Unknown")),
(AND('[1]PWS Information'!$E$10="CWS",P1120="Non-Lead", M1120="Non-Lead - Copper", R1120="Yes", N1120="Between 1989 and 2014")),
(AND('[1]PWS Information'!$E$10="CWS",P1120="Non-Lead", M1120="Non-Lead - Copper", R1120="Yes", N1120="After 2014")),
(AND('[1]PWS Information'!$E$10="CWS",P1120="Non-Lead", M1120="Non-Lead - Copper", R1120="Yes", N1120="Unknown")),
(AND('[1]PWS Information'!$E$10="CWS",P1120="Unknown")),
(AND('[1]PWS Information'!$E$10="NTNC",P1120="Unknown")),
(AND('[1]PWS Information'!$E$10="CWS",T1120="Multiple Family Residence",P1120="Galvanized Requiring Replacement")),
(AND('[1]PWS Information'!$E$10="CWS",P1120="Galvanized Requiring Replacement")),
(AND('[1]PWS Information'!$E$10="NTNC",T1120="Multiple Family Residence",P1120="Galvanized Requiring Replacement")))),"Tier 5",
"")))))</f>
        <v>Tier 5</v>
      </c>
      <c r="Y1120" s="24"/>
      <c r="Z1120" s="24"/>
    </row>
    <row r="1121" spans="1:26" x14ac:dyDescent="0.25">
      <c r="A1121" s="17">
        <v>1118</v>
      </c>
      <c r="B1121" s="17">
        <v>907</v>
      </c>
      <c r="C1121" s="18" t="s">
        <v>85</v>
      </c>
      <c r="D1121" s="18" t="s">
        <v>188</v>
      </c>
      <c r="E1121" s="18">
        <v>79549</v>
      </c>
      <c r="F1121" s="17"/>
      <c r="G1121" s="17"/>
      <c r="H1121" s="17"/>
      <c r="I1121" s="21" t="s">
        <v>218</v>
      </c>
      <c r="J1121" s="22" t="s">
        <v>254</v>
      </c>
      <c r="K1121" s="22" t="s">
        <v>255</v>
      </c>
      <c r="L1121" s="22" t="s">
        <v>256</v>
      </c>
      <c r="M1121" s="21" t="s">
        <v>218</v>
      </c>
      <c r="N1121" s="19" t="s">
        <v>205</v>
      </c>
      <c r="O1121" s="22" t="s">
        <v>257</v>
      </c>
      <c r="P1121" s="31" t="str">
        <f t="shared" si="17"/>
        <v>Non-Lead</v>
      </c>
      <c r="Q1121" s="40" t="s">
        <v>254</v>
      </c>
      <c r="R1121" s="40" t="s">
        <v>254</v>
      </c>
      <c r="S1121" s="24"/>
      <c r="T1121" s="16"/>
      <c r="U1121" s="41" t="s">
        <v>255</v>
      </c>
      <c r="V1121" s="41" t="s">
        <v>255</v>
      </c>
      <c r="W1121" s="16"/>
      <c r="X1121" s="43" t="str">
        <f>IF((OR((AND('[1]PWS Information'!$E$10="CWS",T1121="Single Family Residence",P1121="Lead")),
(AND('[1]PWS Information'!$E$10="CWS",T1121="Multiple Family Residence",'[1]PWS Information'!$E$11="Yes",P1121="Lead")),
(AND('[1]PWS Information'!$E$10="NTNC",P1121="Lead")))),"Tier 1",
IF((OR((AND('[1]PWS Information'!$E$10="CWS",T1121="Multiple Family Residence",'[1]PWS Information'!$E$11="No",P1121="Lead")),
(AND('[1]PWS Information'!$E$10="CWS",T1121="Other",P1121="Lead")),
(AND(T1121="",P1121="Lead")),
(AND('[1]PWS Information'!$E$10="CWS",T1121="Building",P1121="Lead")))),"Tier 2",
IF((OR((AND('[1]PWS Information'!$E$10="CWS",T1121="Single Family Residence",P1121="Galvanized Requiring Replacement")),
(AND('[1]PWS Information'!$E$10="CWS",T1121="Single Family Residence",P1121="Galvanized Requiring Replacement",Q1121="Yes")),
(AND('[1]PWS Information'!$E$10="NTNC",T1121="Single Family Residence",P1121="Galvanized Requiring Replacement")),
(AND('[1]PWS Information'!$E$10="NTNC",T1121="Single Family Residence",Q1121="Yes")))),"Tier 3",
IF((OR((AND('[1]PWS Information'!$E$10="CWS",T1121="Single Family Residence",R1121="Yes",P1121="Non-Lead", I1121="Non-Lead - Copper",K1121="Before 1989")),
(AND('[1]PWS Information'!$E$10="CWS",T1121="Single Family Residence",R1121="Yes",P1121="Non-Lead", M1121="Non-Lead - Copper",N1121="Before 1989")))),"Tier 4",
IF((OR((AND('[1]PWS Information'!$E$10="NTNC",P1121="Non-Lead")),
(AND('[1]PWS Information'!$E$10="CWS",P1121="Non-Lead",R1121="")),
(AND('[1]PWS Information'!$E$10="CWS",P1121="Non-Lead",R1121="No")),
(AND('[1]PWS Information'!$E$10="CWS",P1121="Non-Lead",R1121="Don't Know")),
(AND('[1]PWS Information'!$E$10="CWS",P1121="Non-Lead", I1121="Non-Lead - Copper", R1121="Yes", K1121="Between 1989 and 2014")),
(AND('[1]PWS Information'!$E$10="CWS",P1121="Non-Lead", I1121="Non-Lead - Copper", R1121="Yes", K1121="After 2014")),
(AND('[1]PWS Information'!$E$10="CWS",P1121="Non-Lead", I1121="Non-Lead - Copper", R1121="Yes", K1121="Unknown")),
(AND('[1]PWS Information'!$E$10="CWS",P1121="Non-Lead", M1121="Non-Lead - Copper", R1121="Yes", N1121="Between 1989 and 2014")),
(AND('[1]PWS Information'!$E$10="CWS",P1121="Non-Lead", M1121="Non-Lead - Copper", R1121="Yes", N1121="After 2014")),
(AND('[1]PWS Information'!$E$10="CWS",P1121="Non-Lead", M1121="Non-Lead - Copper", R1121="Yes", N1121="Unknown")),
(AND('[1]PWS Information'!$E$10="CWS",P1121="Unknown")),
(AND('[1]PWS Information'!$E$10="NTNC",P1121="Unknown")),
(AND('[1]PWS Information'!$E$10="CWS",T1121="Multiple Family Residence",P1121="Galvanized Requiring Replacement")),
(AND('[1]PWS Information'!$E$10="CWS",P1121="Galvanized Requiring Replacement")),
(AND('[1]PWS Information'!$E$10="NTNC",T1121="Multiple Family Residence",P1121="Galvanized Requiring Replacement")))),"Tier 5",
"")))))</f>
        <v>Tier 5</v>
      </c>
      <c r="Y1121" s="24"/>
      <c r="Z1121" s="24"/>
    </row>
    <row r="1122" spans="1:26" x14ac:dyDescent="0.25">
      <c r="A1122" s="17">
        <v>1119</v>
      </c>
      <c r="B1122" s="17">
        <v>911</v>
      </c>
      <c r="C1122" s="18" t="s">
        <v>85</v>
      </c>
      <c r="D1122" s="18" t="s">
        <v>188</v>
      </c>
      <c r="E1122" s="18">
        <v>79549</v>
      </c>
      <c r="F1122" s="17"/>
      <c r="G1122" s="17"/>
      <c r="H1122" s="17"/>
      <c r="I1122" s="21" t="s">
        <v>221</v>
      </c>
      <c r="J1122" s="22" t="s">
        <v>254</v>
      </c>
      <c r="K1122" s="22" t="s">
        <v>255</v>
      </c>
      <c r="L1122" s="22" t="s">
        <v>256</v>
      </c>
      <c r="M1122" s="21" t="s">
        <v>222</v>
      </c>
      <c r="N1122" s="37" t="s">
        <v>205</v>
      </c>
      <c r="O1122" s="22" t="s">
        <v>257</v>
      </c>
      <c r="P1122" s="31" t="str">
        <f t="shared" si="17"/>
        <v>Galvanized Requiring Replacement</v>
      </c>
      <c r="Q1122" s="40" t="s">
        <v>254</v>
      </c>
      <c r="R1122" s="40" t="s">
        <v>254</v>
      </c>
      <c r="S1122" s="24"/>
      <c r="T1122" s="16"/>
      <c r="U1122" s="41" t="s">
        <v>255</v>
      </c>
      <c r="V1122" s="41" t="s">
        <v>255</v>
      </c>
      <c r="W1122" s="16"/>
      <c r="X1122" s="43" t="str">
        <f>IF((OR((AND('[1]PWS Information'!$E$10="CWS",T1122="Single Family Residence",P1122="Lead")),
(AND('[1]PWS Information'!$E$10="CWS",T1122="Multiple Family Residence",'[1]PWS Information'!$E$11="Yes",P1122="Lead")),
(AND('[1]PWS Information'!$E$10="NTNC",P1122="Lead")))),"Tier 1",
IF((OR((AND('[1]PWS Information'!$E$10="CWS",T1122="Multiple Family Residence",'[1]PWS Information'!$E$11="No",P1122="Lead")),
(AND('[1]PWS Information'!$E$10="CWS",T1122="Other",P1122="Lead")),
(AND(T1122="",P1122="Lead")),
(AND('[1]PWS Information'!$E$10="CWS",T1122="Building",P1122="Lead")))),"Tier 2",
IF((OR((AND('[1]PWS Information'!$E$10="CWS",T1122="Single Family Residence",P1122="Galvanized Requiring Replacement")),
(AND('[1]PWS Information'!$E$10="CWS",T1122="Single Family Residence",P1122="Galvanized Requiring Replacement",Q1122="Yes")),
(AND('[1]PWS Information'!$E$10="NTNC",T1122="Single Family Residence",P1122="Galvanized Requiring Replacement")),
(AND('[1]PWS Information'!$E$10="NTNC",T1122="Single Family Residence",Q1122="Yes")))),"Tier 3",
IF((OR((AND('[1]PWS Information'!$E$10="CWS",T1122="Single Family Residence",R1122="Yes",P1122="Non-Lead", I1122="Non-Lead - Copper",K1122="Before 1989")),
(AND('[1]PWS Information'!$E$10="CWS",T1122="Single Family Residence",R1122="Yes",P1122="Non-Lead", M1122="Non-Lead - Copper",N1122="Before 1989")))),"Tier 4",
IF((OR((AND('[1]PWS Information'!$E$10="NTNC",P1122="Non-Lead")),
(AND('[1]PWS Information'!$E$10="CWS",P1122="Non-Lead",R1122="")),
(AND('[1]PWS Information'!$E$10="CWS",P1122="Non-Lead",R1122="No")),
(AND('[1]PWS Information'!$E$10="CWS",P1122="Non-Lead",R1122="Don't Know")),
(AND('[1]PWS Information'!$E$10="CWS",P1122="Non-Lead", I1122="Non-Lead - Copper", R1122="Yes", K1122="Between 1989 and 2014")),
(AND('[1]PWS Information'!$E$10="CWS",P1122="Non-Lead", I1122="Non-Lead - Copper", R1122="Yes", K1122="After 2014")),
(AND('[1]PWS Information'!$E$10="CWS",P1122="Non-Lead", I1122="Non-Lead - Copper", R1122="Yes", K1122="Unknown")),
(AND('[1]PWS Information'!$E$10="CWS",P1122="Non-Lead", M1122="Non-Lead - Copper", R1122="Yes", N1122="Between 1989 and 2014")),
(AND('[1]PWS Information'!$E$10="CWS",P1122="Non-Lead", M1122="Non-Lead - Copper", R1122="Yes", N1122="After 2014")),
(AND('[1]PWS Information'!$E$10="CWS",P1122="Non-Lead", M1122="Non-Lead - Copper", R1122="Yes", N1122="Unknown")),
(AND('[1]PWS Information'!$E$10="CWS",P1122="Unknown")),
(AND('[1]PWS Information'!$E$10="NTNC",P1122="Unknown")),
(AND('[1]PWS Information'!$E$10="CWS",T1122="Multiple Family Residence",P1122="Galvanized Requiring Replacement")),
(AND('[1]PWS Information'!$E$10="CWS",P1122="Galvanized Requiring Replacement")),
(AND('[1]PWS Information'!$E$10="NTNC",T1122="Multiple Family Residence",P1122="Galvanized Requiring Replacement")))),"Tier 5",
"")))))</f>
        <v>Tier 5</v>
      </c>
      <c r="Y1122" s="24"/>
      <c r="Z1122" s="24"/>
    </row>
    <row r="1123" spans="1:26" x14ac:dyDescent="0.25">
      <c r="A1123" s="17">
        <v>1120</v>
      </c>
      <c r="B1123" s="18">
        <v>1000</v>
      </c>
      <c r="C1123" s="18" t="s">
        <v>85</v>
      </c>
      <c r="D1123" s="18" t="s">
        <v>188</v>
      </c>
      <c r="E1123" s="18">
        <v>79549</v>
      </c>
      <c r="F1123" s="18"/>
      <c r="G1123" s="18"/>
      <c r="H1123" s="18"/>
      <c r="I1123" s="21" t="s">
        <v>218</v>
      </c>
      <c r="J1123" s="22" t="s">
        <v>254</v>
      </c>
      <c r="K1123" s="22" t="s">
        <v>255</v>
      </c>
      <c r="L1123" s="22" t="s">
        <v>256</v>
      </c>
      <c r="M1123" s="21" t="s">
        <v>218</v>
      </c>
      <c r="N1123" s="19" t="s">
        <v>205</v>
      </c>
      <c r="O1123" s="22" t="s">
        <v>257</v>
      </c>
      <c r="P1123" s="31" t="str">
        <f t="shared" si="17"/>
        <v>Non-Lead</v>
      </c>
      <c r="Q1123" s="40" t="s">
        <v>254</v>
      </c>
      <c r="R1123" s="40" t="s">
        <v>254</v>
      </c>
      <c r="S1123" s="24"/>
      <c r="T1123" s="16"/>
      <c r="U1123" s="41" t="s">
        <v>255</v>
      </c>
      <c r="V1123" s="41" t="s">
        <v>255</v>
      </c>
      <c r="W1123" s="16"/>
      <c r="X1123" s="43" t="str">
        <f>IF((OR((AND('[1]PWS Information'!$E$10="CWS",T1123="Single Family Residence",P1123="Lead")),
(AND('[1]PWS Information'!$E$10="CWS",T1123="Multiple Family Residence",'[1]PWS Information'!$E$11="Yes",P1123="Lead")),
(AND('[1]PWS Information'!$E$10="NTNC",P1123="Lead")))),"Tier 1",
IF((OR((AND('[1]PWS Information'!$E$10="CWS",T1123="Multiple Family Residence",'[1]PWS Information'!$E$11="No",P1123="Lead")),
(AND('[1]PWS Information'!$E$10="CWS",T1123="Other",P1123="Lead")),
(AND(T1123="",P1123="Lead")),
(AND('[1]PWS Information'!$E$10="CWS",T1123="Building",P1123="Lead")))),"Tier 2",
IF((OR((AND('[1]PWS Information'!$E$10="CWS",T1123="Single Family Residence",P1123="Galvanized Requiring Replacement")),
(AND('[1]PWS Information'!$E$10="CWS",T1123="Single Family Residence",P1123="Galvanized Requiring Replacement",Q1123="Yes")),
(AND('[1]PWS Information'!$E$10="NTNC",T1123="Single Family Residence",P1123="Galvanized Requiring Replacement")),
(AND('[1]PWS Information'!$E$10="NTNC",T1123="Single Family Residence",Q1123="Yes")))),"Tier 3",
IF((OR((AND('[1]PWS Information'!$E$10="CWS",T1123="Single Family Residence",R1123="Yes",P1123="Non-Lead", I1123="Non-Lead - Copper",K1123="Before 1989")),
(AND('[1]PWS Information'!$E$10="CWS",T1123="Single Family Residence",R1123="Yes",P1123="Non-Lead", M1123="Non-Lead - Copper",N1123="Before 1989")))),"Tier 4",
IF((OR((AND('[1]PWS Information'!$E$10="NTNC",P1123="Non-Lead")),
(AND('[1]PWS Information'!$E$10="CWS",P1123="Non-Lead",R1123="")),
(AND('[1]PWS Information'!$E$10="CWS",P1123="Non-Lead",R1123="No")),
(AND('[1]PWS Information'!$E$10="CWS",P1123="Non-Lead",R1123="Don't Know")),
(AND('[1]PWS Information'!$E$10="CWS",P1123="Non-Lead", I1123="Non-Lead - Copper", R1123="Yes", K1123="Between 1989 and 2014")),
(AND('[1]PWS Information'!$E$10="CWS",P1123="Non-Lead", I1123="Non-Lead - Copper", R1123="Yes", K1123="After 2014")),
(AND('[1]PWS Information'!$E$10="CWS",P1123="Non-Lead", I1123="Non-Lead - Copper", R1123="Yes", K1123="Unknown")),
(AND('[1]PWS Information'!$E$10="CWS",P1123="Non-Lead", M1123="Non-Lead - Copper", R1123="Yes", N1123="Between 1989 and 2014")),
(AND('[1]PWS Information'!$E$10="CWS",P1123="Non-Lead", M1123="Non-Lead - Copper", R1123="Yes", N1123="After 2014")),
(AND('[1]PWS Information'!$E$10="CWS",P1123="Non-Lead", M1123="Non-Lead - Copper", R1123="Yes", N1123="Unknown")),
(AND('[1]PWS Information'!$E$10="CWS",P1123="Unknown")),
(AND('[1]PWS Information'!$E$10="NTNC",P1123="Unknown")),
(AND('[1]PWS Information'!$E$10="CWS",T1123="Multiple Family Residence",P1123="Galvanized Requiring Replacement")),
(AND('[1]PWS Information'!$E$10="CWS",P1123="Galvanized Requiring Replacement")),
(AND('[1]PWS Information'!$E$10="NTNC",T1123="Multiple Family Residence",P1123="Galvanized Requiring Replacement")))),"Tier 5",
"")))))</f>
        <v>Tier 5</v>
      </c>
      <c r="Y1123" s="24"/>
      <c r="Z1123" s="24"/>
    </row>
    <row r="1124" spans="1:26" x14ac:dyDescent="0.25">
      <c r="A1124" s="17">
        <v>1121</v>
      </c>
      <c r="B1124" s="17">
        <v>1008</v>
      </c>
      <c r="C1124" s="18" t="s">
        <v>85</v>
      </c>
      <c r="D1124" s="18" t="s">
        <v>188</v>
      </c>
      <c r="E1124" s="18">
        <v>79549</v>
      </c>
      <c r="F1124" s="17"/>
      <c r="G1124" s="17"/>
      <c r="H1124" s="17"/>
      <c r="I1124" s="21" t="s">
        <v>218</v>
      </c>
      <c r="J1124" s="22" t="s">
        <v>254</v>
      </c>
      <c r="K1124" s="22" t="s">
        <v>255</v>
      </c>
      <c r="L1124" s="22" t="s">
        <v>256</v>
      </c>
      <c r="M1124" s="21" t="s">
        <v>218</v>
      </c>
      <c r="N1124" s="37" t="s">
        <v>205</v>
      </c>
      <c r="O1124" s="22" t="s">
        <v>257</v>
      </c>
      <c r="P1124" s="31" t="str">
        <f t="shared" si="17"/>
        <v>Non-Lead</v>
      </c>
      <c r="Q1124" s="40" t="s">
        <v>254</v>
      </c>
      <c r="R1124" s="40" t="s">
        <v>254</v>
      </c>
      <c r="S1124" s="24"/>
      <c r="T1124" s="16"/>
      <c r="U1124" s="41" t="s">
        <v>255</v>
      </c>
      <c r="V1124" s="41" t="s">
        <v>255</v>
      </c>
      <c r="W1124" s="16"/>
      <c r="X1124" s="43" t="str">
        <f>IF((OR((AND('[1]PWS Information'!$E$10="CWS",T1124="Single Family Residence",P1124="Lead")),
(AND('[1]PWS Information'!$E$10="CWS",T1124="Multiple Family Residence",'[1]PWS Information'!$E$11="Yes",P1124="Lead")),
(AND('[1]PWS Information'!$E$10="NTNC",P1124="Lead")))),"Tier 1",
IF((OR((AND('[1]PWS Information'!$E$10="CWS",T1124="Multiple Family Residence",'[1]PWS Information'!$E$11="No",P1124="Lead")),
(AND('[1]PWS Information'!$E$10="CWS",T1124="Other",P1124="Lead")),
(AND(T1124="",P1124="Lead")),
(AND('[1]PWS Information'!$E$10="CWS",T1124="Building",P1124="Lead")))),"Tier 2",
IF((OR((AND('[1]PWS Information'!$E$10="CWS",T1124="Single Family Residence",P1124="Galvanized Requiring Replacement")),
(AND('[1]PWS Information'!$E$10="CWS",T1124="Single Family Residence",P1124="Galvanized Requiring Replacement",Q1124="Yes")),
(AND('[1]PWS Information'!$E$10="NTNC",T1124="Single Family Residence",P1124="Galvanized Requiring Replacement")),
(AND('[1]PWS Information'!$E$10="NTNC",T1124="Single Family Residence",Q1124="Yes")))),"Tier 3",
IF((OR((AND('[1]PWS Information'!$E$10="CWS",T1124="Single Family Residence",R1124="Yes",P1124="Non-Lead", I1124="Non-Lead - Copper",K1124="Before 1989")),
(AND('[1]PWS Information'!$E$10="CWS",T1124="Single Family Residence",R1124="Yes",P1124="Non-Lead", M1124="Non-Lead - Copper",N1124="Before 1989")))),"Tier 4",
IF((OR((AND('[1]PWS Information'!$E$10="NTNC",P1124="Non-Lead")),
(AND('[1]PWS Information'!$E$10="CWS",P1124="Non-Lead",R1124="")),
(AND('[1]PWS Information'!$E$10="CWS",P1124="Non-Lead",R1124="No")),
(AND('[1]PWS Information'!$E$10="CWS",P1124="Non-Lead",R1124="Don't Know")),
(AND('[1]PWS Information'!$E$10="CWS",P1124="Non-Lead", I1124="Non-Lead - Copper", R1124="Yes", K1124="Between 1989 and 2014")),
(AND('[1]PWS Information'!$E$10="CWS",P1124="Non-Lead", I1124="Non-Lead - Copper", R1124="Yes", K1124="After 2014")),
(AND('[1]PWS Information'!$E$10="CWS",P1124="Non-Lead", I1124="Non-Lead - Copper", R1124="Yes", K1124="Unknown")),
(AND('[1]PWS Information'!$E$10="CWS",P1124="Non-Lead", M1124="Non-Lead - Copper", R1124="Yes", N1124="Between 1989 and 2014")),
(AND('[1]PWS Information'!$E$10="CWS",P1124="Non-Lead", M1124="Non-Lead - Copper", R1124="Yes", N1124="After 2014")),
(AND('[1]PWS Information'!$E$10="CWS",P1124="Non-Lead", M1124="Non-Lead - Copper", R1124="Yes", N1124="Unknown")),
(AND('[1]PWS Information'!$E$10="CWS",P1124="Unknown")),
(AND('[1]PWS Information'!$E$10="NTNC",P1124="Unknown")),
(AND('[1]PWS Information'!$E$10="CWS",T1124="Multiple Family Residence",P1124="Galvanized Requiring Replacement")),
(AND('[1]PWS Information'!$E$10="CWS",P1124="Galvanized Requiring Replacement")),
(AND('[1]PWS Information'!$E$10="NTNC",T1124="Multiple Family Residence",P1124="Galvanized Requiring Replacement")))),"Tier 5",
"")))))</f>
        <v>Tier 5</v>
      </c>
      <c r="Y1124" s="24"/>
      <c r="Z1124" s="24"/>
    </row>
    <row r="1125" spans="1:26" x14ac:dyDescent="0.25">
      <c r="A1125" s="17">
        <v>1122</v>
      </c>
      <c r="B1125" s="17">
        <v>1010</v>
      </c>
      <c r="C1125" s="18" t="s">
        <v>85</v>
      </c>
      <c r="D1125" s="18" t="s">
        <v>188</v>
      </c>
      <c r="E1125" s="18">
        <v>79549</v>
      </c>
      <c r="F1125" s="17"/>
      <c r="G1125" s="17"/>
      <c r="H1125" s="17"/>
      <c r="I1125" s="25" t="s">
        <v>218</v>
      </c>
      <c r="J1125" s="22" t="s">
        <v>254</v>
      </c>
      <c r="K1125" s="22" t="s">
        <v>255</v>
      </c>
      <c r="L1125" s="22" t="s">
        <v>256</v>
      </c>
      <c r="M1125" s="25" t="s">
        <v>222</v>
      </c>
      <c r="N1125" s="19" t="s">
        <v>205</v>
      </c>
      <c r="O1125" s="22" t="s">
        <v>257</v>
      </c>
      <c r="P1125" s="31" t="str">
        <f t="shared" si="17"/>
        <v>Galvanized Requiring Replacement</v>
      </c>
      <c r="Q1125" s="40" t="s">
        <v>254</v>
      </c>
      <c r="R1125" s="40" t="s">
        <v>254</v>
      </c>
      <c r="S1125" s="24"/>
      <c r="T1125" s="16"/>
      <c r="U1125" s="41" t="s">
        <v>255</v>
      </c>
      <c r="V1125" s="41" t="s">
        <v>255</v>
      </c>
      <c r="W1125" s="16"/>
      <c r="X1125" s="43" t="str">
        <f>IF((OR((AND('[1]PWS Information'!$E$10="CWS",T1125="Single Family Residence",P1125="Lead")),
(AND('[1]PWS Information'!$E$10="CWS",T1125="Multiple Family Residence",'[1]PWS Information'!$E$11="Yes",P1125="Lead")),
(AND('[1]PWS Information'!$E$10="NTNC",P1125="Lead")))),"Tier 1",
IF((OR((AND('[1]PWS Information'!$E$10="CWS",T1125="Multiple Family Residence",'[1]PWS Information'!$E$11="No",P1125="Lead")),
(AND('[1]PWS Information'!$E$10="CWS",T1125="Other",P1125="Lead")),
(AND(T1125="",P1125="Lead")),
(AND('[1]PWS Information'!$E$10="CWS",T1125="Building",P1125="Lead")))),"Tier 2",
IF((OR((AND('[1]PWS Information'!$E$10="CWS",T1125="Single Family Residence",P1125="Galvanized Requiring Replacement")),
(AND('[1]PWS Information'!$E$10="CWS",T1125="Single Family Residence",P1125="Galvanized Requiring Replacement",Q1125="Yes")),
(AND('[1]PWS Information'!$E$10="NTNC",T1125="Single Family Residence",P1125="Galvanized Requiring Replacement")),
(AND('[1]PWS Information'!$E$10="NTNC",T1125="Single Family Residence",Q1125="Yes")))),"Tier 3",
IF((OR((AND('[1]PWS Information'!$E$10="CWS",T1125="Single Family Residence",R1125="Yes",P1125="Non-Lead", I1125="Non-Lead - Copper",K1125="Before 1989")),
(AND('[1]PWS Information'!$E$10="CWS",T1125="Single Family Residence",R1125="Yes",P1125="Non-Lead", M1125="Non-Lead - Copper",N1125="Before 1989")))),"Tier 4",
IF((OR((AND('[1]PWS Information'!$E$10="NTNC",P1125="Non-Lead")),
(AND('[1]PWS Information'!$E$10="CWS",P1125="Non-Lead",R1125="")),
(AND('[1]PWS Information'!$E$10="CWS",P1125="Non-Lead",R1125="No")),
(AND('[1]PWS Information'!$E$10="CWS",P1125="Non-Lead",R1125="Don't Know")),
(AND('[1]PWS Information'!$E$10="CWS",P1125="Non-Lead", I1125="Non-Lead - Copper", R1125="Yes", K1125="Between 1989 and 2014")),
(AND('[1]PWS Information'!$E$10="CWS",P1125="Non-Lead", I1125="Non-Lead - Copper", R1125="Yes", K1125="After 2014")),
(AND('[1]PWS Information'!$E$10="CWS",P1125="Non-Lead", I1125="Non-Lead - Copper", R1125="Yes", K1125="Unknown")),
(AND('[1]PWS Information'!$E$10="CWS",P1125="Non-Lead", M1125="Non-Lead - Copper", R1125="Yes", N1125="Between 1989 and 2014")),
(AND('[1]PWS Information'!$E$10="CWS",P1125="Non-Lead", M1125="Non-Lead - Copper", R1125="Yes", N1125="After 2014")),
(AND('[1]PWS Information'!$E$10="CWS",P1125="Non-Lead", M1125="Non-Lead - Copper", R1125="Yes", N1125="Unknown")),
(AND('[1]PWS Information'!$E$10="CWS",P1125="Unknown")),
(AND('[1]PWS Information'!$E$10="NTNC",P1125="Unknown")),
(AND('[1]PWS Information'!$E$10="CWS",T1125="Multiple Family Residence",P1125="Galvanized Requiring Replacement")),
(AND('[1]PWS Information'!$E$10="CWS",P1125="Galvanized Requiring Replacement")),
(AND('[1]PWS Information'!$E$10="NTNC",T1125="Multiple Family Residence",P1125="Galvanized Requiring Replacement")))),"Tier 5",
"")))))</f>
        <v>Tier 5</v>
      </c>
      <c r="Y1125" s="24"/>
      <c r="Z1125" s="24"/>
    </row>
    <row r="1126" spans="1:26" x14ac:dyDescent="0.25">
      <c r="A1126" s="17">
        <v>1123</v>
      </c>
      <c r="B1126" s="18">
        <v>1101</v>
      </c>
      <c r="C1126" s="18" t="s">
        <v>85</v>
      </c>
      <c r="D1126" s="18" t="s">
        <v>188</v>
      </c>
      <c r="E1126" s="18">
        <v>79549</v>
      </c>
      <c r="F1126" s="18"/>
      <c r="G1126" s="18"/>
      <c r="H1126" s="18"/>
      <c r="I1126" s="21" t="s">
        <v>218</v>
      </c>
      <c r="J1126" s="22" t="s">
        <v>254</v>
      </c>
      <c r="K1126" s="22" t="s">
        <v>255</v>
      </c>
      <c r="L1126" s="22" t="s">
        <v>256</v>
      </c>
      <c r="M1126" s="21" t="s">
        <v>218</v>
      </c>
      <c r="N1126" s="19" t="s">
        <v>205</v>
      </c>
      <c r="O1126" s="22" t="s">
        <v>257</v>
      </c>
      <c r="P1126" s="31" t="str">
        <f t="shared" si="17"/>
        <v>Non-Lead</v>
      </c>
      <c r="Q1126" s="40" t="s">
        <v>254</v>
      </c>
      <c r="R1126" s="40" t="s">
        <v>254</v>
      </c>
      <c r="S1126" s="24"/>
      <c r="T1126" s="16"/>
      <c r="U1126" s="41" t="s">
        <v>255</v>
      </c>
      <c r="V1126" s="41" t="s">
        <v>255</v>
      </c>
      <c r="W1126" s="16"/>
      <c r="X1126" s="43" t="str">
        <f>IF((OR((AND('[1]PWS Information'!$E$10="CWS",T1126="Single Family Residence",P1126="Lead")),
(AND('[1]PWS Information'!$E$10="CWS",T1126="Multiple Family Residence",'[1]PWS Information'!$E$11="Yes",P1126="Lead")),
(AND('[1]PWS Information'!$E$10="NTNC",P1126="Lead")))),"Tier 1",
IF((OR((AND('[1]PWS Information'!$E$10="CWS",T1126="Multiple Family Residence",'[1]PWS Information'!$E$11="No",P1126="Lead")),
(AND('[1]PWS Information'!$E$10="CWS",T1126="Other",P1126="Lead")),
(AND(T1126="",P1126="Lead")),
(AND('[1]PWS Information'!$E$10="CWS",T1126="Building",P1126="Lead")))),"Tier 2",
IF((OR((AND('[1]PWS Information'!$E$10="CWS",T1126="Single Family Residence",P1126="Galvanized Requiring Replacement")),
(AND('[1]PWS Information'!$E$10="CWS",T1126="Single Family Residence",P1126="Galvanized Requiring Replacement",Q1126="Yes")),
(AND('[1]PWS Information'!$E$10="NTNC",T1126="Single Family Residence",P1126="Galvanized Requiring Replacement")),
(AND('[1]PWS Information'!$E$10="NTNC",T1126="Single Family Residence",Q1126="Yes")))),"Tier 3",
IF((OR((AND('[1]PWS Information'!$E$10="CWS",T1126="Single Family Residence",R1126="Yes",P1126="Non-Lead", I1126="Non-Lead - Copper",K1126="Before 1989")),
(AND('[1]PWS Information'!$E$10="CWS",T1126="Single Family Residence",R1126="Yes",P1126="Non-Lead", M1126="Non-Lead - Copper",N1126="Before 1989")))),"Tier 4",
IF((OR((AND('[1]PWS Information'!$E$10="NTNC",P1126="Non-Lead")),
(AND('[1]PWS Information'!$E$10="CWS",P1126="Non-Lead",R1126="")),
(AND('[1]PWS Information'!$E$10="CWS",P1126="Non-Lead",R1126="No")),
(AND('[1]PWS Information'!$E$10="CWS",P1126="Non-Lead",R1126="Don't Know")),
(AND('[1]PWS Information'!$E$10="CWS",P1126="Non-Lead", I1126="Non-Lead - Copper", R1126="Yes", K1126="Between 1989 and 2014")),
(AND('[1]PWS Information'!$E$10="CWS",P1126="Non-Lead", I1126="Non-Lead - Copper", R1126="Yes", K1126="After 2014")),
(AND('[1]PWS Information'!$E$10="CWS",P1126="Non-Lead", I1126="Non-Lead - Copper", R1126="Yes", K1126="Unknown")),
(AND('[1]PWS Information'!$E$10="CWS",P1126="Non-Lead", M1126="Non-Lead - Copper", R1126="Yes", N1126="Between 1989 and 2014")),
(AND('[1]PWS Information'!$E$10="CWS",P1126="Non-Lead", M1126="Non-Lead - Copper", R1126="Yes", N1126="After 2014")),
(AND('[1]PWS Information'!$E$10="CWS",P1126="Non-Lead", M1126="Non-Lead - Copper", R1126="Yes", N1126="Unknown")),
(AND('[1]PWS Information'!$E$10="CWS",P1126="Unknown")),
(AND('[1]PWS Information'!$E$10="NTNC",P1126="Unknown")),
(AND('[1]PWS Information'!$E$10="CWS",T1126="Multiple Family Residence",P1126="Galvanized Requiring Replacement")),
(AND('[1]PWS Information'!$E$10="CWS",P1126="Galvanized Requiring Replacement")),
(AND('[1]PWS Information'!$E$10="NTNC",T1126="Multiple Family Residence",P1126="Galvanized Requiring Replacement")))),"Tier 5",
"")))))</f>
        <v>Tier 5</v>
      </c>
      <c r="Y1126" s="24"/>
      <c r="Z1126" s="24"/>
    </row>
    <row r="1127" spans="1:26" x14ac:dyDescent="0.25">
      <c r="A1127" s="17">
        <v>1124</v>
      </c>
      <c r="B1127" s="17">
        <v>1101</v>
      </c>
      <c r="C1127" s="18" t="s">
        <v>85</v>
      </c>
      <c r="D1127" s="18" t="s">
        <v>188</v>
      </c>
      <c r="E1127" s="18">
        <v>79549</v>
      </c>
      <c r="F1127" s="17"/>
      <c r="G1127" s="17"/>
      <c r="H1127" s="17"/>
      <c r="I1127" s="21" t="s">
        <v>222</v>
      </c>
      <c r="J1127" s="22" t="s">
        <v>254</v>
      </c>
      <c r="K1127" s="22" t="s">
        <v>255</v>
      </c>
      <c r="L1127" s="22" t="s">
        <v>256</v>
      </c>
      <c r="M1127" s="21" t="s">
        <v>218</v>
      </c>
      <c r="N1127" s="37"/>
      <c r="O1127" s="22" t="s">
        <v>256</v>
      </c>
      <c r="P1127" s="31" t="str">
        <f t="shared" si="17"/>
        <v>Non-Lead</v>
      </c>
      <c r="Q1127" s="40" t="s">
        <v>254</v>
      </c>
      <c r="R1127" s="40" t="s">
        <v>254</v>
      </c>
      <c r="S1127" s="24"/>
      <c r="T1127" s="16"/>
      <c r="U1127" s="41" t="s">
        <v>255</v>
      </c>
      <c r="V1127" s="41" t="s">
        <v>255</v>
      </c>
      <c r="W1127" s="16"/>
      <c r="X1127" s="43" t="str">
        <f>IF((OR((AND('[1]PWS Information'!$E$10="CWS",T1127="Single Family Residence",P1127="Lead")),
(AND('[1]PWS Information'!$E$10="CWS",T1127="Multiple Family Residence",'[1]PWS Information'!$E$11="Yes",P1127="Lead")),
(AND('[1]PWS Information'!$E$10="NTNC",P1127="Lead")))),"Tier 1",
IF((OR((AND('[1]PWS Information'!$E$10="CWS",T1127="Multiple Family Residence",'[1]PWS Information'!$E$11="No",P1127="Lead")),
(AND('[1]PWS Information'!$E$10="CWS",T1127="Other",P1127="Lead")),
(AND(T1127="",P1127="Lead")),
(AND('[1]PWS Information'!$E$10="CWS",T1127="Building",P1127="Lead")))),"Tier 2",
IF((OR((AND('[1]PWS Information'!$E$10="CWS",T1127="Single Family Residence",P1127="Galvanized Requiring Replacement")),
(AND('[1]PWS Information'!$E$10="CWS",T1127="Single Family Residence",P1127="Galvanized Requiring Replacement",Q1127="Yes")),
(AND('[1]PWS Information'!$E$10="NTNC",T1127="Single Family Residence",P1127="Galvanized Requiring Replacement")),
(AND('[1]PWS Information'!$E$10="NTNC",T1127="Single Family Residence",Q1127="Yes")))),"Tier 3",
IF((OR((AND('[1]PWS Information'!$E$10="CWS",T1127="Single Family Residence",R1127="Yes",P1127="Non-Lead", I1127="Non-Lead - Copper",K1127="Before 1989")),
(AND('[1]PWS Information'!$E$10="CWS",T1127="Single Family Residence",R1127="Yes",P1127="Non-Lead", M1127="Non-Lead - Copper",N1127="Before 1989")))),"Tier 4",
IF((OR((AND('[1]PWS Information'!$E$10="NTNC",P1127="Non-Lead")),
(AND('[1]PWS Information'!$E$10="CWS",P1127="Non-Lead",R1127="")),
(AND('[1]PWS Information'!$E$10="CWS",P1127="Non-Lead",R1127="No")),
(AND('[1]PWS Information'!$E$10="CWS",P1127="Non-Lead",R1127="Don't Know")),
(AND('[1]PWS Information'!$E$10="CWS",P1127="Non-Lead", I1127="Non-Lead - Copper", R1127="Yes", K1127="Between 1989 and 2014")),
(AND('[1]PWS Information'!$E$10="CWS",P1127="Non-Lead", I1127="Non-Lead - Copper", R1127="Yes", K1127="After 2014")),
(AND('[1]PWS Information'!$E$10="CWS",P1127="Non-Lead", I1127="Non-Lead - Copper", R1127="Yes", K1127="Unknown")),
(AND('[1]PWS Information'!$E$10="CWS",P1127="Non-Lead", M1127="Non-Lead - Copper", R1127="Yes", N1127="Between 1989 and 2014")),
(AND('[1]PWS Information'!$E$10="CWS",P1127="Non-Lead", M1127="Non-Lead - Copper", R1127="Yes", N1127="After 2014")),
(AND('[1]PWS Information'!$E$10="CWS",P1127="Non-Lead", M1127="Non-Lead - Copper", R1127="Yes", N1127="Unknown")),
(AND('[1]PWS Information'!$E$10="CWS",P1127="Unknown")),
(AND('[1]PWS Information'!$E$10="NTNC",P1127="Unknown")),
(AND('[1]PWS Information'!$E$10="CWS",T1127="Multiple Family Residence",P1127="Galvanized Requiring Replacement")),
(AND('[1]PWS Information'!$E$10="CWS",P1127="Galvanized Requiring Replacement")),
(AND('[1]PWS Information'!$E$10="NTNC",T1127="Multiple Family Residence",P1127="Galvanized Requiring Replacement")))),"Tier 5",
"")))))</f>
        <v>Tier 5</v>
      </c>
      <c r="Y1127" s="24"/>
      <c r="Z1127" s="24"/>
    </row>
    <row r="1128" spans="1:26" x14ac:dyDescent="0.25">
      <c r="A1128" s="17">
        <v>1125</v>
      </c>
      <c r="B1128" s="17">
        <v>1107</v>
      </c>
      <c r="C1128" s="18" t="s">
        <v>85</v>
      </c>
      <c r="D1128" s="18" t="s">
        <v>188</v>
      </c>
      <c r="E1128" s="18">
        <v>79549</v>
      </c>
      <c r="F1128" s="17"/>
      <c r="G1128" s="17"/>
      <c r="H1128" s="17"/>
      <c r="I1128" s="21" t="s">
        <v>218</v>
      </c>
      <c r="J1128" s="22" t="s">
        <v>254</v>
      </c>
      <c r="K1128" s="22" t="s">
        <v>255</v>
      </c>
      <c r="L1128" s="22" t="s">
        <v>256</v>
      </c>
      <c r="M1128" s="21" t="s">
        <v>218</v>
      </c>
      <c r="N1128" s="19" t="s">
        <v>205</v>
      </c>
      <c r="O1128" s="22" t="s">
        <v>257</v>
      </c>
      <c r="P1128" s="31" t="str">
        <f t="shared" si="17"/>
        <v>Non-Lead</v>
      </c>
      <c r="Q1128" s="40" t="s">
        <v>254</v>
      </c>
      <c r="R1128" s="40" t="s">
        <v>254</v>
      </c>
      <c r="S1128" s="24"/>
      <c r="T1128" s="16"/>
      <c r="U1128" s="41" t="s">
        <v>255</v>
      </c>
      <c r="V1128" s="41" t="s">
        <v>255</v>
      </c>
      <c r="W1128" s="16"/>
      <c r="X1128" s="43" t="str">
        <f>IF((OR((AND('[1]PWS Information'!$E$10="CWS",T1128="Single Family Residence",P1128="Lead")),
(AND('[1]PWS Information'!$E$10="CWS",T1128="Multiple Family Residence",'[1]PWS Information'!$E$11="Yes",P1128="Lead")),
(AND('[1]PWS Information'!$E$10="NTNC",P1128="Lead")))),"Tier 1",
IF((OR((AND('[1]PWS Information'!$E$10="CWS",T1128="Multiple Family Residence",'[1]PWS Information'!$E$11="No",P1128="Lead")),
(AND('[1]PWS Information'!$E$10="CWS",T1128="Other",P1128="Lead")),
(AND(T1128="",P1128="Lead")),
(AND('[1]PWS Information'!$E$10="CWS",T1128="Building",P1128="Lead")))),"Tier 2",
IF((OR((AND('[1]PWS Information'!$E$10="CWS",T1128="Single Family Residence",P1128="Galvanized Requiring Replacement")),
(AND('[1]PWS Information'!$E$10="CWS",T1128="Single Family Residence",P1128="Galvanized Requiring Replacement",Q1128="Yes")),
(AND('[1]PWS Information'!$E$10="NTNC",T1128="Single Family Residence",P1128="Galvanized Requiring Replacement")),
(AND('[1]PWS Information'!$E$10="NTNC",T1128="Single Family Residence",Q1128="Yes")))),"Tier 3",
IF((OR((AND('[1]PWS Information'!$E$10="CWS",T1128="Single Family Residence",R1128="Yes",P1128="Non-Lead", I1128="Non-Lead - Copper",K1128="Before 1989")),
(AND('[1]PWS Information'!$E$10="CWS",T1128="Single Family Residence",R1128="Yes",P1128="Non-Lead", M1128="Non-Lead - Copper",N1128="Before 1989")))),"Tier 4",
IF((OR((AND('[1]PWS Information'!$E$10="NTNC",P1128="Non-Lead")),
(AND('[1]PWS Information'!$E$10="CWS",P1128="Non-Lead",R1128="")),
(AND('[1]PWS Information'!$E$10="CWS",P1128="Non-Lead",R1128="No")),
(AND('[1]PWS Information'!$E$10="CWS",P1128="Non-Lead",R1128="Don't Know")),
(AND('[1]PWS Information'!$E$10="CWS",P1128="Non-Lead", I1128="Non-Lead - Copper", R1128="Yes", K1128="Between 1989 and 2014")),
(AND('[1]PWS Information'!$E$10="CWS",P1128="Non-Lead", I1128="Non-Lead - Copper", R1128="Yes", K1128="After 2014")),
(AND('[1]PWS Information'!$E$10="CWS",P1128="Non-Lead", I1128="Non-Lead - Copper", R1128="Yes", K1128="Unknown")),
(AND('[1]PWS Information'!$E$10="CWS",P1128="Non-Lead", M1128="Non-Lead - Copper", R1128="Yes", N1128="Between 1989 and 2014")),
(AND('[1]PWS Information'!$E$10="CWS",P1128="Non-Lead", M1128="Non-Lead - Copper", R1128="Yes", N1128="After 2014")),
(AND('[1]PWS Information'!$E$10="CWS",P1128="Non-Lead", M1128="Non-Lead - Copper", R1128="Yes", N1128="Unknown")),
(AND('[1]PWS Information'!$E$10="CWS",P1128="Unknown")),
(AND('[1]PWS Information'!$E$10="NTNC",P1128="Unknown")),
(AND('[1]PWS Information'!$E$10="CWS",T1128="Multiple Family Residence",P1128="Galvanized Requiring Replacement")),
(AND('[1]PWS Information'!$E$10="CWS",P1128="Galvanized Requiring Replacement")),
(AND('[1]PWS Information'!$E$10="NTNC",T1128="Multiple Family Residence",P1128="Galvanized Requiring Replacement")))),"Tier 5",
"")))))</f>
        <v>Tier 5</v>
      </c>
      <c r="Y1128" s="24"/>
      <c r="Z1128" s="24"/>
    </row>
    <row r="1129" spans="1:26" x14ac:dyDescent="0.25">
      <c r="A1129" s="17">
        <v>1126</v>
      </c>
      <c r="B1129" s="17">
        <v>1308</v>
      </c>
      <c r="C1129" s="18" t="s">
        <v>85</v>
      </c>
      <c r="D1129" s="18" t="s">
        <v>188</v>
      </c>
      <c r="E1129" s="18">
        <v>79549</v>
      </c>
      <c r="F1129" s="17"/>
      <c r="G1129" s="17"/>
      <c r="H1129" s="17"/>
      <c r="I1129" s="21" t="s">
        <v>222</v>
      </c>
      <c r="J1129" s="22" t="s">
        <v>254</v>
      </c>
      <c r="K1129" s="22" t="s">
        <v>255</v>
      </c>
      <c r="L1129" s="22" t="s">
        <v>256</v>
      </c>
      <c r="M1129" s="21" t="s">
        <v>218</v>
      </c>
      <c r="N1129" s="19" t="s">
        <v>205</v>
      </c>
      <c r="O1129" s="22" t="s">
        <v>257</v>
      </c>
      <c r="P1129" s="31" t="str">
        <f t="shared" si="17"/>
        <v>Non-Lead</v>
      </c>
      <c r="Q1129" s="40" t="s">
        <v>254</v>
      </c>
      <c r="R1129" s="40" t="s">
        <v>254</v>
      </c>
      <c r="S1129" s="24"/>
      <c r="T1129" s="16"/>
      <c r="U1129" s="41" t="s">
        <v>255</v>
      </c>
      <c r="V1129" s="41" t="s">
        <v>255</v>
      </c>
      <c r="W1129" s="16"/>
      <c r="X1129" s="43" t="str">
        <f>IF((OR((AND('[1]PWS Information'!$E$10="CWS",T1129="Single Family Residence",P1129="Lead")),
(AND('[1]PWS Information'!$E$10="CWS",T1129="Multiple Family Residence",'[1]PWS Information'!$E$11="Yes",P1129="Lead")),
(AND('[1]PWS Information'!$E$10="NTNC",P1129="Lead")))),"Tier 1",
IF((OR((AND('[1]PWS Information'!$E$10="CWS",T1129="Multiple Family Residence",'[1]PWS Information'!$E$11="No",P1129="Lead")),
(AND('[1]PWS Information'!$E$10="CWS",T1129="Other",P1129="Lead")),
(AND(T1129="",P1129="Lead")),
(AND('[1]PWS Information'!$E$10="CWS",T1129="Building",P1129="Lead")))),"Tier 2",
IF((OR((AND('[1]PWS Information'!$E$10="CWS",T1129="Single Family Residence",P1129="Galvanized Requiring Replacement")),
(AND('[1]PWS Information'!$E$10="CWS",T1129="Single Family Residence",P1129="Galvanized Requiring Replacement",Q1129="Yes")),
(AND('[1]PWS Information'!$E$10="NTNC",T1129="Single Family Residence",P1129="Galvanized Requiring Replacement")),
(AND('[1]PWS Information'!$E$10="NTNC",T1129="Single Family Residence",Q1129="Yes")))),"Tier 3",
IF((OR((AND('[1]PWS Information'!$E$10="CWS",T1129="Single Family Residence",R1129="Yes",P1129="Non-Lead", I1129="Non-Lead - Copper",K1129="Before 1989")),
(AND('[1]PWS Information'!$E$10="CWS",T1129="Single Family Residence",R1129="Yes",P1129="Non-Lead", M1129="Non-Lead - Copper",N1129="Before 1989")))),"Tier 4",
IF((OR((AND('[1]PWS Information'!$E$10="NTNC",P1129="Non-Lead")),
(AND('[1]PWS Information'!$E$10="CWS",P1129="Non-Lead",R1129="")),
(AND('[1]PWS Information'!$E$10="CWS",P1129="Non-Lead",R1129="No")),
(AND('[1]PWS Information'!$E$10="CWS",P1129="Non-Lead",R1129="Don't Know")),
(AND('[1]PWS Information'!$E$10="CWS",P1129="Non-Lead", I1129="Non-Lead - Copper", R1129="Yes", K1129="Between 1989 and 2014")),
(AND('[1]PWS Information'!$E$10="CWS",P1129="Non-Lead", I1129="Non-Lead - Copper", R1129="Yes", K1129="After 2014")),
(AND('[1]PWS Information'!$E$10="CWS",P1129="Non-Lead", I1129="Non-Lead - Copper", R1129="Yes", K1129="Unknown")),
(AND('[1]PWS Information'!$E$10="CWS",P1129="Non-Lead", M1129="Non-Lead - Copper", R1129="Yes", N1129="Between 1989 and 2014")),
(AND('[1]PWS Information'!$E$10="CWS",P1129="Non-Lead", M1129="Non-Lead - Copper", R1129="Yes", N1129="After 2014")),
(AND('[1]PWS Information'!$E$10="CWS",P1129="Non-Lead", M1129="Non-Lead - Copper", R1129="Yes", N1129="Unknown")),
(AND('[1]PWS Information'!$E$10="CWS",P1129="Unknown")),
(AND('[1]PWS Information'!$E$10="NTNC",P1129="Unknown")),
(AND('[1]PWS Information'!$E$10="CWS",T1129="Multiple Family Residence",P1129="Galvanized Requiring Replacement")),
(AND('[1]PWS Information'!$E$10="CWS",P1129="Galvanized Requiring Replacement")),
(AND('[1]PWS Information'!$E$10="NTNC",T1129="Multiple Family Residence",P1129="Galvanized Requiring Replacement")))),"Tier 5",
"")))))</f>
        <v>Tier 5</v>
      </c>
      <c r="Y1129" s="24"/>
      <c r="Z1129" s="24"/>
    </row>
    <row r="1130" spans="1:26" x14ac:dyDescent="0.25">
      <c r="A1130" s="17">
        <v>1127</v>
      </c>
      <c r="B1130" s="17">
        <v>1400</v>
      </c>
      <c r="C1130" s="18" t="s">
        <v>85</v>
      </c>
      <c r="D1130" s="18" t="s">
        <v>188</v>
      </c>
      <c r="E1130" s="18">
        <v>79549</v>
      </c>
      <c r="F1130" s="17"/>
      <c r="G1130" s="17"/>
      <c r="H1130" s="17"/>
      <c r="I1130" s="21" t="s">
        <v>218</v>
      </c>
      <c r="J1130" s="22" t="s">
        <v>254</v>
      </c>
      <c r="K1130" s="22" t="s">
        <v>255</v>
      </c>
      <c r="L1130" s="22" t="s">
        <v>256</v>
      </c>
      <c r="M1130" s="21" t="s">
        <v>222</v>
      </c>
      <c r="N1130" s="37" t="s">
        <v>205</v>
      </c>
      <c r="O1130" s="22" t="s">
        <v>257</v>
      </c>
      <c r="P1130" s="31" t="str">
        <f t="shared" si="17"/>
        <v>Galvanized Requiring Replacement</v>
      </c>
      <c r="Q1130" s="40" t="s">
        <v>254</v>
      </c>
      <c r="R1130" s="40" t="s">
        <v>254</v>
      </c>
      <c r="S1130" s="24"/>
      <c r="T1130" s="16"/>
      <c r="U1130" s="41" t="s">
        <v>255</v>
      </c>
      <c r="V1130" s="41" t="s">
        <v>255</v>
      </c>
      <c r="W1130" s="16"/>
      <c r="X1130" s="43" t="str">
        <f>IF((OR((AND('[1]PWS Information'!$E$10="CWS",T1130="Single Family Residence",P1130="Lead")),
(AND('[1]PWS Information'!$E$10="CWS",T1130="Multiple Family Residence",'[1]PWS Information'!$E$11="Yes",P1130="Lead")),
(AND('[1]PWS Information'!$E$10="NTNC",P1130="Lead")))),"Tier 1",
IF((OR((AND('[1]PWS Information'!$E$10="CWS",T1130="Multiple Family Residence",'[1]PWS Information'!$E$11="No",P1130="Lead")),
(AND('[1]PWS Information'!$E$10="CWS",T1130="Other",P1130="Lead")),
(AND(T1130="",P1130="Lead")),
(AND('[1]PWS Information'!$E$10="CWS",T1130="Building",P1130="Lead")))),"Tier 2",
IF((OR((AND('[1]PWS Information'!$E$10="CWS",T1130="Single Family Residence",P1130="Galvanized Requiring Replacement")),
(AND('[1]PWS Information'!$E$10="CWS",T1130="Single Family Residence",P1130="Galvanized Requiring Replacement",Q1130="Yes")),
(AND('[1]PWS Information'!$E$10="NTNC",T1130="Single Family Residence",P1130="Galvanized Requiring Replacement")),
(AND('[1]PWS Information'!$E$10="NTNC",T1130="Single Family Residence",Q1130="Yes")))),"Tier 3",
IF((OR((AND('[1]PWS Information'!$E$10="CWS",T1130="Single Family Residence",R1130="Yes",P1130="Non-Lead", I1130="Non-Lead - Copper",K1130="Before 1989")),
(AND('[1]PWS Information'!$E$10="CWS",T1130="Single Family Residence",R1130="Yes",P1130="Non-Lead", M1130="Non-Lead - Copper",N1130="Before 1989")))),"Tier 4",
IF((OR((AND('[1]PWS Information'!$E$10="NTNC",P1130="Non-Lead")),
(AND('[1]PWS Information'!$E$10="CWS",P1130="Non-Lead",R1130="")),
(AND('[1]PWS Information'!$E$10="CWS",P1130="Non-Lead",R1130="No")),
(AND('[1]PWS Information'!$E$10="CWS",P1130="Non-Lead",R1130="Don't Know")),
(AND('[1]PWS Information'!$E$10="CWS",P1130="Non-Lead", I1130="Non-Lead - Copper", R1130="Yes", K1130="Between 1989 and 2014")),
(AND('[1]PWS Information'!$E$10="CWS",P1130="Non-Lead", I1130="Non-Lead - Copper", R1130="Yes", K1130="After 2014")),
(AND('[1]PWS Information'!$E$10="CWS",P1130="Non-Lead", I1130="Non-Lead - Copper", R1130="Yes", K1130="Unknown")),
(AND('[1]PWS Information'!$E$10="CWS",P1130="Non-Lead", M1130="Non-Lead - Copper", R1130="Yes", N1130="Between 1989 and 2014")),
(AND('[1]PWS Information'!$E$10="CWS",P1130="Non-Lead", M1130="Non-Lead - Copper", R1130="Yes", N1130="After 2014")),
(AND('[1]PWS Information'!$E$10="CWS",P1130="Non-Lead", M1130="Non-Lead - Copper", R1130="Yes", N1130="Unknown")),
(AND('[1]PWS Information'!$E$10="CWS",P1130="Unknown")),
(AND('[1]PWS Information'!$E$10="NTNC",P1130="Unknown")),
(AND('[1]PWS Information'!$E$10="CWS",T1130="Multiple Family Residence",P1130="Galvanized Requiring Replacement")),
(AND('[1]PWS Information'!$E$10="CWS",P1130="Galvanized Requiring Replacement")),
(AND('[1]PWS Information'!$E$10="NTNC",T1130="Multiple Family Residence",P1130="Galvanized Requiring Replacement")))),"Tier 5",
"")))))</f>
        <v>Tier 5</v>
      </c>
      <c r="Y1130" s="24"/>
      <c r="Z1130" s="24"/>
    </row>
    <row r="1131" spans="1:26" x14ac:dyDescent="0.25">
      <c r="A1131" s="17">
        <v>1128</v>
      </c>
      <c r="B1131" s="17">
        <v>1406</v>
      </c>
      <c r="C1131" s="18" t="s">
        <v>85</v>
      </c>
      <c r="D1131" s="18" t="s">
        <v>188</v>
      </c>
      <c r="E1131" s="18">
        <v>79549</v>
      </c>
      <c r="F1131" s="17"/>
      <c r="G1131" s="17"/>
      <c r="H1131" s="17"/>
      <c r="I1131" s="21" t="s">
        <v>221</v>
      </c>
      <c r="J1131" s="22" t="s">
        <v>254</v>
      </c>
      <c r="K1131" s="22" t="s">
        <v>255</v>
      </c>
      <c r="L1131" s="22" t="s">
        <v>256</v>
      </c>
      <c r="M1131" s="21" t="s">
        <v>222</v>
      </c>
      <c r="N1131" s="37" t="s">
        <v>205</v>
      </c>
      <c r="O1131" s="22" t="s">
        <v>257</v>
      </c>
      <c r="P1131" s="31" t="str">
        <f t="shared" si="17"/>
        <v>Galvanized Requiring Replacement</v>
      </c>
      <c r="Q1131" s="40" t="s">
        <v>254</v>
      </c>
      <c r="R1131" s="40" t="s">
        <v>254</v>
      </c>
      <c r="S1131" s="24"/>
      <c r="T1131" s="16"/>
      <c r="U1131" s="41" t="s">
        <v>255</v>
      </c>
      <c r="V1131" s="41" t="s">
        <v>255</v>
      </c>
      <c r="W1131" s="16"/>
      <c r="X1131" s="43" t="str">
        <f>IF((OR((AND('[1]PWS Information'!$E$10="CWS",T1131="Single Family Residence",P1131="Lead")),
(AND('[1]PWS Information'!$E$10="CWS",T1131="Multiple Family Residence",'[1]PWS Information'!$E$11="Yes",P1131="Lead")),
(AND('[1]PWS Information'!$E$10="NTNC",P1131="Lead")))),"Tier 1",
IF((OR((AND('[1]PWS Information'!$E$10="CWS",T1131="Multiple Family Residence",'[1]PWS Information'!$E$11="No",P1131="Lead")),
(AND('[1]PWS Information'!$E$10="CWS",T1131="Other",P1131="Lead")),
(AND(T1131="",P1131="Lead")),
(AND('[1]PWS Information'!$E$10="CWS",T1131="Building",P1131="Lead")))),"Tier 2",
IF((OR((AND('[1]PWS Information'!$E$10="CWS",T1131="Single Family Residence",P1131="Galvanized Requiring Replacement")),
(AND('[1]PWS Information'!$E$10="CWS",T1131="Single Family Residence",P1131="Galvanized Requiring Replacement",Q1131="Yes")),
(AND('[1]PWS Information'!$E$10="NTNC",T1131="Single Family Residence",P1131="Galvanized Requiring Replacement")),
(AND('[1]PWS Information'!$E$10="NTNC",T1131="Single Family Residence",Q1131="Yes")))),"Tier 3",
IF((OR((AND('[1]PWS Information'!$E$10="CWS",T1131="Single Family Residence",R1131="Yes",P1131="Non-Lead", I1131="Non-Lead - Copper",K1131="Before 1989")),
(AND('[1]PWS Information'!$E$10="CWS",T1131="Single Family Residence",R1131="Yes",P1131="Non-Lead", M1131="Non-Lead - Copper",N1131="Before 1989")))),"Tier 4",
IF((OR((AND('[1]PWS Information'!$E$10="NTNC",P1131="Non-Lead")),
(AND('[1]PWS Information'!$E$10="CWS",P1131="Non-Lead",R1131="")),
(AND('[1]PWS Information'!$E$10="CWS",P1131="Non-Lead",R1131="No")),
(AND('[1]PWS Information'!$E$10="CWS",P1131="Non-Lead",R1131="Don't Know")),
(AND('[1]PWS Information'!$E$10="CWS",P1131="Non-Lead", I1131="Non-Lead - Copper", R1131="Yes", K1131="Between 1989 and 2014")),
(AND('[1]PWS Information'!$E$10="CWS",P1131="Non-Lead", I1131="Non-Lead - Copper", R1131="Yes", K1131="After 2014")),
(AND('[1]PWS Information'!$E$10="CWS",P1131="Non-Lead", I1131="Non-Lead - Copper", R1131="Yes", K1131="Unknown")),
(AND('[1]PWS Information'!$E$10="CWS",P1131="Non-Lead", M1131="Non-Lead - Copper", R1131="Yes", N1131="Between 1989 and 2014")),
(AND('[1]PWS Information'!$E$10="CWS",P1131="Non-Lead", M1131="Non-Lead - Copper", R1131="Yes", N1131="After 2014")),
(AND('[1]PWS Information'!$E$10="CWS",P1131="Non-Lead", M1131="Non-Lead - Copper", R1131="Yes", N1131="Unknown")),
(AND('[1]PWS Information'!$E$10="CWS",P1131="Unknown")),
(AND('[1]PWS Information'!$E$10="NTNC",P1131="Unknown")),
(AND('[1]PWS Information'!$E$10="CWS",T1131="Multiple Family Residence",P1131="Galvanized Requiring Replacement")),
(AND('[1]PWS Information'!$E$10="CWS",P1131="Galvanized Requiring Replacement")),
(AND('[1]PWS Information'!$E$10="NTNC",T1131="Multiple Family Residence",P1131="Galvanized Requiring Replacement")))),"Tier 5",
"")))))</f>
        <v>Tier 5</v>
      </c>
      <c r="Y1131" s="24"/>
      <c r="Z1131" s="24"/>
    </row>
    <row r="1132" spans="1:26" x14ac:dyDescent="0.25">
      <c r="A1132" s="17">
        <v>1129</v>
      </c>
      <c r="B1132" s="17">
        <v>1407</v>
      </c>
      <c r="C1132" s="18" t="s">
        <v>85</v>
      </c>
      <c r="D1132" s="18" t="s">
        <v>188</v>
      </c>
      <c r="E1132" s="18">
        <v>79549</v>
      </c>
      <c r="F1132" s="17"/>
      <c r="G1132" s="17"/>
      <c r="H1132" s="17"/>
      <c r="I1132" s="21" t="s">
        <v>221</v>
      </c>
      <c r="J1132" s="22" t="s">
        <v>254</v>
      </c>
      <c r="K1132" s="22" t="s">
        <v>255</v>
      </c>
      <c r="L1132" s="22" t="s">
        <v>256</v>
      </c>
      <c r="M1132" s="21" t="s">
        <v>218</v>
      </c>
      <c r="N1132" s="37" t="s">
        <v>205</v>
      </c>
      <c r="O1132" s="22" t="s">
        <v>257</v>
      </c>
      <c r="P1132" s="31" t="str">
        <f t="shared" si="17"/>
        <v>Non-Lead</v>
      </c>
      <c r="Q1132" s="40" t="s">
        <v>254</v>
      </c>
      <c r="R1132" s="40" t="s">
        <v>254</v>
      </c>
      <c r="S1132" s="24"/>
      <c r="T1132" s="16"/>
      <c r="U1132" s="41" t="s">
        <v>255</v>
      </c>
      <c r="V1132" s="41" t="s">
        <v>255</v>
      </c>
      <c r="W1132" s="16"/>
      <c r="X1132" s="43" t="str">
        <f>IF((OR((AND('[1]PWS Information'!$E$10="CWS",T1132="Single Family Residence",P1132="Lead")),
(AND('[1]PWS Information'!$E$10="CWS",T1132="Multiple Family Residence",'[1]PWS Information'!$E$11="Yes",P1132="Lead")),
(AND('[1]PWS Information'!$E$10="NTNC",P1132="Lead")))),"Tier 1",
IF((OR((AND('[1]PWS Information'!$E$10="CWS",T1132="Multiple Family Residence",'[1]PWS Information'!$E$11="No",P1132="Lead")),
(AND('[1]PWS Information'!$E$10="CWS",T1132="Other",P1132="Lead")),
(AND(T1132="",P1132="Lead")),
(AND('[1]PWS Information'!$E$10="CWS",T1132="Building",P1132="Lead")))),"Tier 2",
IF((OR((AND('[1]PWS Information'!$E$10="CWS",T1132="Single Family Residence",P1132="Galvanized Requiring Replacement")),
(AND('[1]PWS Information'!$E$10="CWS",T1132="Single Family Residence",P1132="Galvanized Requiring Replacement",Q1132="Yes")),
(AND('[1]PWS Information'!$E$10="NTNC",T1132="Single Family Residence",P1132="Galvanized Requiring Replacement")),
(AND('[1]PWS Information'!$E$10="NTNC",T1132="Single Family Residence",Q1132="Yes")))),"Tier 3",
IF((OR((AND('[1]PWS Information'!$E$10="CWS",T1132="Single Family Residence",R1132="Yes",P1132="Non-Lead", I1132="Non-Lead - Copper",K1132="Before 1989")),
(AND('[1]PWS Information'!$E$10="CWS",T1132="Single Family Residence",R1132="Yes",P1132="Non-Lead", M1132="Non-Lead - Copper",N1132="Before 1989")))),"Tier 4",
IF((OR((AND('[1]PWS Information'!$E$10="NTNC",P1132="Non-Lead")),
(AND('[1]PWS Information'!$E$10="CWS",P1132="Non-Lead",R1132="")),
(AND('[1]PWS Information'!$E$10="CWS",P1132="Non-Lead",R1132="No")),
(AND('[1]PWS Information'!$E$10="CWS",P1132="Non-Lead",R1132="Don't Know")),
(AND('[1]PWS Information'!$E$10="CWS",P1132="Non-Lead", I1132="Non-Lead - Copper", R1132="Yes", K1132="Between 1989 and 2014")),
(AND('[1]PWS Information'!$E$10="CWS",P1132="Non-Lead", I1132="Non-Lead - Copper", R1132="Yes", K1132="After 2014")),
(AND('[1]PWS Information'!$E$10="CWS",P1132="Non-Lead", I1132="Non-Lead - Copper", R1132="Yes", K1132="Unknown")),
(AND('[1]PWS Information'!$E$10="CWS",P1132="Non-Lead", M1132="Non-Lead - Copper", R1132="Yes", N1132="Between 1989 and 2014")),
(AND('[1]PWS Information'!$E$10="CWS",P1132="Non-Lead", M1132="Non-Lead - Copper", R1132="Yes", N1132="After 2014")),
(AND('[1]PWS Information'!$E$10="CWS",P1132="Non-Lead", M1132="Non-Lead - Copper", R1132="Yes", N1132="Unknown")),
(AND('[1]PWS Information'!$E$10="CWS",P1132="Unknown")),
(AND('[1]PWS Information'!$E$10="NTNC",P1132="Unknown")),
(AND('[1]PWS Information'!$E$10="CWS",T1132="Multiple Family Residence",P1132="Galvanized Requiring Replacement")),
(AND('[1]PWS Information'!$E$10="CWS",P1132="Galvanized Requiring Replacement")),
(AND('[1]PWS Information'!$E$10="NTNC",T1132="Multiple Family Residence",P1132="Galvanized Requiring Replacement")))),"Tier 5",
"")))))</f>
        <v>Tier 5</v>
      </c>
      <c r="Y1132" s="24"/>
      <c r="Z1132" s="24"/>
    </row>
    <row r="1133" spans="1:26" x14ac:dyDescent="0.25">
      <c r="A1133" s="17">
        <v>1130</v>
      </c>
      <c r="B1133" s="17">
        <v>1409</v>
      </c>
      <c r="C1133" s="18" t="s">
        <v>85</v>
      </c>
      <c r="D1133" s="18" t="s">
        <v>188</v>
      </c>
      <c r="E1133" s="18">
        <v>79549</v>
      </c>
      <c r="F1133" s="17"/>
      <c r="G1133" s="17"/>
      <c r="H1133" s="17"/>
      <c r="I1133" s="21" t="s">
        <v>218</v>
      </c>
      <c r="J1133" s="22" t="s">
        <v>254</v>
      </c>
      <c r="K1133" s="22" t="s">
        <v>255</v>
      </c>
      <c r="L1133" s="22" t="s">
        <v>256</v>
      </c>
      <c r="M1133" s="21" t="s">
        <v>218</v>
      </c>
      <c r="N1133" s="19" t="s">
        <v>205</v>
      </c>
      <c r="O1133" s="22" t="s">
        <v>257</v>
      </c>
      <c r="P1133" s="31" t="str">
        <f t="shared" si="17"/>
        <v>Non-Lead</v>
      </c>
      <c r="Q1133" s="40" t="s">
        <v>254</v>
      </c>
      <c r="R1133" s="40" t="s">
        <v>254</v>
      </c>
      <c r="S1133" s="24"/>
      <c r="T1133" s="16"/>
      <c r="U1133" s="41" t="s">
        <v>255</v>
      </c>
      <c r="V1133" s="41" t="s">
        <v>255</v>
      </c>
      <c r="W1133" s="16"/>
      <c r="X1133" s="43" t="str">
        <f>IF((OR((AND('[1]PWS Information'!$E$10="CWS",T1133="Single Family Residence",P1133="Lead")),
(AND('[1]PWS Information'!$E$10="CWS",T1133="Multiple Family Residence",'[1]PWS Information'!$E$11="Yes",P1133="Lead")),
(AND('[1]PWS Information'!$E$10="NTNC",P1133="Lead")))),"Tier 1",
IF((OR((AND('[1]PWS Information'!$E$10="CWS",T1133="Multiple Family Residence",'[1]PWS Information'!$E$11="No",P1133="Lead")),
(AND('[1]PWS Information'!$E$10="CWS",T1133="Other",P1133="Lead")),
(AND(T1133="",P1133="Lead")),
(AND('[1]PWS Information'!$E$10="CWS",T1133="Building",P1133="Lead")))),"Tier 2",
IF((OR((AND('[1]PWS Information'!$E$10="CWS",T1133="Single Family Residence",P1133="Galvanized Requiring Replacement")),
(AND('[1]PWS Information'!$E$10="CWS",T1133="Single Family Residence",P1133="Galvanized Requiring Replacement",Q1133="Yes")),
(AND('[1]PWS Information'!$E$10="NTNC",T1133="Single Family Residence",P1133="Galvanized Requiring Replacement")),
(AND('[1]PWS Information'!$E$10="NTNC",T1133="Single Family Residence",Q1133="Yes")))),"Tier 3",
IF((OR((AND('[1]PWS Information'!$E$10="CWS",T1133="Single Family Residence",R1133="Yes",P1133="Non-Lead", I1133="Non-Lead - Copper",K1133="Before 1989")),
(AND('[1]PWS Information'!$E$10="CWS",T1133="Single Family Residence",R1133="Yes",P1133="Non-Lead", M1133="Non-Lead - Copper",N1133="Before 1989")))),"Tier 4",
IF((OR((AND('[1]PWS Information'!$E$10="NTNC",P1133="Non-Lead")),
(AND('[1]PWS Information'!$E$10="CWS",P1133="Non-Lead",R1133="")),
(AND('[1]PWS Information'!$E$10="CWS",P1133="Non-Lead",R1133="No")),
(AND('[1]PWS Information'!$E$10="CWS",P1133="Non-Lead",R1133="Don't Know")),
(AND('[1]PWS Information'!$E$10="CWS",P1133="Non-Lead", I1133="Non-Lead - Copper", R1133="Yes", K1133="Between 1989 and 2014")),
(AND('[1]PWS Information'!$E$10="CWS",P1133="Non-Lead", I1133="Non-Lead - Copper", R1133="Yes", K1133="After 2014")),
(AND('[1]PWS Information'!$E$10="CWS",P1133="Non-Lead", I1133="Non-Lead - Copper", R1133="Yes", K1133="Unknown")),
(AND('[1]PWS Information'!$E$10="CWS",P1133="Non-Lead", M1133="Non-Lead - Copper", R1133="Yes", N1133="Between 1989 and 2014")),
(AND('[1]PWS Information'!$E$10="CWS",P1133="Non-Lead", M1133="Non-Lead - Copper", R1133="Yes", N1133="After 2014")),
(AND('[1]PWS Information'!$E$10="CWS",P1133="Non-Lead", M1133="Non-Lead - Copper", R1133="Yes", N1133="Unknown")),
(AND('[1]PWS Information'!$E$10="CWS",P1133="Unknown")),
(AND('[1]PWS Information'!$E$10="NTNC",P1133="Unknown")),
(AND('[1]PWS Information'!$E$10="CWS",T1133="Multiple Family Residence",P1133="Galvanized Requiring Replacement")),
(AND('[1]PWS Information'!$E$10="CWS",P1133="Galvanized Requiring Replacement")),
(AND('[1]PWS Information'!$E$10="NTNC",T1133="Multiple Family Residence",P1133="Galvanized Requiring Replacement")))),"Tier 5",
"")))))</f>
        <v>Tier 5</v>
      </c>
      <c r="Y1133" s="24"/>
      <c r="Z1133" s="24"/>
    </row>
    <row r="1134" spans="1:26" x14ac:dyDescent="0.25">
      <c r="A1134" s="17">
        <v>1131</v>
      </c>
      <c r="B1134" s="17">
        <v>1410</v>
      </c>
      <c r="C1134" s="18" t="s">
        <v>85</v>
      </c>
      <c r="D1134" s="18" t="s">
        <v>188</v>
      </c>
      <c r="E1134" s="18">
        <v>79549</v>
      </c>
      <c r="F1134" s="17"/>
      <c r="G1134" s="17"/>
      <c r="H1134" s="17"/>
      <c r="I1134" s="21" t="s">
        <v>218</v>
      </c>
      <c r="J1134" s="22" t="s">
        <v>254</v>
      </c>
      <c r="K1134" s="22" t="s">
        <v>255</v>
      </c>
      <c r="L1134" s="22" t="s">
        <v>256</v>
      </c>
      <c r="M1134" s="21" t="s">
        <v>218</v>
      </c>
      <c r="N1134" s="19" t="s">
        <v>205</v>
      </c>
      <c r="O1134" s="22" t="s">
        <v>257</v>
      </c>
      <c r="P1134" s="31" t="str">
        <f t="shared" si="17"/>
        <v>Non-Lead</v>
      </c>
      <c r="Q1134" s="40" t="s">
        <v>254</v>
      </c>
      <c r="R1134" s="40" t="s">
        <v>254</v>
      </c>
      <c r="S1134" s="24"/>
      <c r="T1134" s="16"/>
      <c r="U1134" s="41" t="s">
        <v>255</v>
      </c>
      <c r="V1134" s="41" t="s">
        <v>255</v>
      </c>
      <c r="W1134" s="16"/>
      <c r="X1134" s="43" t="str">
        <f>IF((OR((AND('[1]PWS Information'!$E$10="CWS",T1134="Single Family Residence",P1134="Lead")),
(AND('[1]PWS Information'!$E$10="CWS",T1134="Multiple Family Residence",'[1]PWS Information'!$E$11="Yes",P1134="Lead")),
(AND('[1]PWS Information'!$E$10="NTNC",P1134="Lead")))),"Tier 1",
IF((OR((AND('[1]PWS Information'!$E$10="CWS",T1134="Multiple Family Residence",'[1]PWS Information'!$E$11="No",P1134="Lead")),
(AND('[1]PWS Information'!$E$10="CWS",T1134="Other",P1134="Lead")),
(AND(T1134="",P1134="Lead")),
(AND('[1]PWS Information'!$E$10="CWS",T1134="Building",P1134="Lead")))),"Tier 2",
IF((OR((AND('[1]PWS Information'!$E$10="CWS",T1134="Single Family Residence",P1134="Galvanized Requiring Replacement")),
(AND('[1]PWS Information'!$E$10="CWS",T1134="Single Family Residence",P1134="Galvanized Requiring Replacement",Q1134="Yes")),
(AND('[1]PWS Information'!$E$10="NTNC",T1134="Single Family Residence",P1134="Galvanized Requiring Replacement")),
(AND('[1]PWS Information'!$E$10="NTNC",T1134="Single Family Residence",Q1134="Yes")))),"Tier 3",
IF((OR((AND('[1]PWS Information'!$E$10="CWS",T1134="Single Family Residence",R1134="Yes",P1134="Non-Lead", I1134="Non-Lead - Copper",K1134="Before 1989")),
(AND('[1]PWS Information'!$E$10="CWS",T1134="Single Family Residence",R1134="Yes",P1134="Non-Lead", M1134="Non-Lead - Copper",N1134="Before 1989")))),"Tier 4",
IF((OR((AND('[1]PWS Information'!$E$10="NTNC",P1134="Non-Lead")),
(AND('[1]PWS Information'!$E$10="CWS",P1134="Non-Lead",R1134="")),
(AND('[1]PWS Information'!$E$10="CWS",P1134="Non-Lead",R1134="No")),
(AND('[1]PWS Information'!$E$10="CWS",P1134="Non-Lead",R1134="Don't Know")),
(AND('[1]PWS Information'!$E$10="CWS",P1134="Non-Lead", I1134="Non-Lead - Copper", R1134="Yes", K1134="Between 1989 and 2014")),
(AND('[1]PWS Information'!$E$10="CWS",P1134="Non-Lead", I1134="Non-Lead - Copper", R1134="Yes", K1134="After 2014")),
(AND('[1]PWS Information'!$E$10="CWS",P1134="Non-Lead", I1134="Non-Lead - Copper", R1134="Yes", K1134="Unknown")),
(AND('[1]PWS Information'!$E$10="CWS",P1134="Non-Lead", M1134="Non-Lead - Copper", R1134="Yes", N1134="Between 1989 and 2014")),
(AND('[1]PWS Information'!$E$10="CWS",P1134="Non-Lead", M1134="Non-Lead - Copper", R1134="Yes", N1134="After 2014")),
(AND('[1]PWS Information'!$E$10="CWS",P1134="Non-Lead", M1134="Non-Lead - Copper", R1134="Yes", N1134="Unknown")),
(AND('[1]PWS Information'!$E$10="CWS",P1134="Unknown")),
(AND('[1]PWS Information'!$E$10="NTNC",P1134="Unknown")),
(AND('[1]PWS Information'!$E$10="CWS",T1134="Multiple Family Residence",P1134="Galvanized Requiring Replacement")),
(AND('[1]PWS Information'!$E$10="CWS",P1134="Galvanized Requiring Replacement")),
(AND('[1]PWS Information'!$E$10="NTNC",T1134="Multiple Family Residence",P1134="Galvanized Requiring Replacement")))),"Tier 5",
"")))))</f>
        <v>Tier 5</v>
      </c>
      <c r="Y1134" s="24"/>
      <c r="Z1134" s="24"/>
    </row>
    <row r="1135" spans="1:26" x14ac:dyDescent="0.25">
      <c r="A1135" s="17">
        <v>1132</v>
      </c>
      <c r="B1135" s="18">
        <v>1412</v>
      </c>
      <c r="C1135" s="18" t="s">
        <v>85</v>
      </c>
      <c r="D1135" s="18" t="s">
        <v>188</v>
      </c>
      <c r="E1135" s="18">
        <v>79549</v>
      </c>
      <c r="F1135" s="18"/>
      <c r="G1135" s="18"/>
      <c r="H1135" s="18"/>
      <c r="I1135" s="21" t="s">
        <v>221</v>
      </c>
      <c r="J1135" s="22" t="s">
        <v>254</v>
      </c>
      <c r="K1135" s="22" t="s">
        <v>255</v>
      </c>
      <c r="L1135" s="22" t="s">
        <v>256</v>
      </c>
      <c r="M1135" s="21" t="s">
        <v>222</v>
      </c>
      <c r="N1135" s="19" t="s">
        <v>205</v>
      </c>
      <c r="O1135" s="22" t="s">
        <v>257</v>
      </c>
      <c r="P1135" s="31" t="str">
        <f t="shared" si="17"/>
        <v>Galvanized Requiring Replacement</v>
      </c>
      <c r="Q1135" s="40" t="s">
        <v>254</v>
      </c>
      <c r="R1135" s="40" t="s">
        <v>254</v>
      </c>
      <c r="S1135" s="24"/>
      <c r="T1135" s="16"/>
      <c r="U1135" s="41" t="s">
        <v>255</v>
      </c>
      <c r="V1135" s="41" t="s">
        <v>255</v>
      </c>
      <c r="W1135" s="16"/>
      <c r="X1135" s="43" t="str">
        <f>IF((OR((AND('[1]PWS Information'!$E$10="CWS",T1135="Single Family Residence",P1135="Lead")),
(AND('[1]PWS Information'!$E$10="CWS",T1135="Multiple Family Residence",'[1]PWS Information'!$E$11="Yes",P1135="Lead")),
(AND('[1]PWS Information'!$E$10="NTNC",P1135="Lead")))),"Tier 1",
IF((OR((AND('[1]PWS Information'!$E$10="CWS",T1135="Multiple Family Residence",'[1]PWS Information'!$E$11="No",P1135="Lead")),
(AND('[1]PWS Information'!$E$10="CWS",T1135="Other",P1135="Lead")),
(AND(T1135="",P1135="Lead")),
(AND('[1]PWS Information'!$E$10="CWS",T1135="Building",P1135="Lead")))),"Tier 2",
IF((OR((AND('[1]PWS Information'!$E$10="CWS",T1135="Single Family Residence",P1135="Galvanized Requiring Replacement")),
(AND('[1]PWS Information'!$E$10="CWS",T1135="Single Family Residence",P1135="Galvanized Requiring Replacement",Q1135="Yes")),
(AND('[1]PWS Information'!$E$10="NTNC",T1135="Single Family Residence",P1135="Galvanized Requiring Replacement")),
(AND('[1]PWS Information'!$E$10="NTNC",T1135="Single Family Residence",Q1135="Yes")))),"Tier 3",
IF((OR((AND('[1]PWS Information'!$E$10="CWS",T1135="Single Family Residence",R1135="Yes",P1135="Non-Lead", I1135="Non-Lead - Copper",K1135="Before 1989")),
(AND('[1]PWS Information'!$E$10="CWS",T1135="Single Family Residence",R1135="Yes",P1135="Non-Lead", M1135="Non-Lead - Copper",N1135="Before 1989")))),"Tier 4",
IF((OR((AND('[1]PWS Information'!$E$10="NTNC",P1135="Non-Lead")),
(AND('[1]PWS Information'!$E$10="CWS",P1135="Non-Lead",R1135="")),
(AND('[1]PWS Information'!$E$10="CWS",P1135="Non-Lead",R1135="No")),
(AND('[1]PWS Information'!$E$10="CWS",P1135="Non-Lead",R1135="Don't Know")),
(AND('[1]PWS Information'!$E$10="CWS",P1135="Non-Lead", I1135="Non-Lead - Copper", R1135="Yes", K1135="Between 1989 and 2014")),
(AND('[1]PWS Information'!$E$10="CWS",P1135="Non-Lead", I1135="Non-Lead - Copper", R1135="Yes", K1135="After 2014")),
(AND('[1]PWS Information'!$E$10="CWS",P1135="Non-Lead", I1135="Non-Lead - Copper", R1135="Yes", K1135="Unknown")),
(AND('[1]PWS Information'!$E$10="CWS",P1135="Non-Lead", M1135="Non-Lead - Copper", R1135="Yes", N1135="Between 1989 and 2014")),
(AND('[1]PWS Information'!$E$10="CWS",P1135="Non-Lead", M1135="Non-Lead - Copper", R1135="Yes", N1135="After 2014")),
(AND('[1]PWS Information'!$E$10="CWS",P1135="Non-Lead", M1135="Non-Lead - Copper", R1135="Yes", N1135="Unknown")),
(AND('[1]PWS Information'!$E$10="CWS",P1135="Unknown")),
(AND('[1]PWS Information'!$E$10="NTNC",P1135="Unknown")),
(AND('[1]PWS Information'!$E$10="CWS",T1135="Multiple Family Residence",P1135="Galvanized Requiring Replacement")),
(AND('[1]PWS Information'!$E$10="CWS",P1135="Galvanized Requiring Replacement")),
(AND('[1]PWS Information'!$E$10="NTNC",T1135="Multiple Family Residence",P1135="Galvanized Requiring Replacement")))),"Tier 5",
"")))))</f>
        <v>Tier 5</v>
      </c>
      <c r="Y1135" s="24"/>
      <c r="Z1135" s="24"/>
    </row>
    <row r="1136" spans="1:26" x14ac:dyDescent="0.25">
      <c r="A1136" s="17">
        <v>1133</v>
      </c>
      <c r="B1136" s="17">
        <v>1500</v>
      </c>
      <c r="C1136" s="18" t="s">
        <v>85</v>
      </c>
      <c r="D1136" s="18" t="s">
        <v>188</v>
      </c>
      <c r="E1136" s="18">
        <v>79549</v>
      </c>
      <c r="F1136" s="17"/>
      <c r="G1136" s="17"/>
      <c r="H1136" s="17"/>
      <c r="I1136" s="21" t="s">
        <v>218</v>
      </c>
      <c r="J1136" s="22" t="s">
        <v>254</v>
      </c>
      <c r="K1136" s="22" t="s">
        <v>255</v>
      </c>
      <c r="L1136" s="22" t="s">
        <v>256</v>
      </c>
      <c r="M1136" s="21" t="s">
        <v>218</v>
      </c>
      <c r="N1136" s="19" t="s">
        <v>206</v>
      </c>
      <c r="O1136" s="22" t="s">
        <v>257</v>
      </c>
      <c r="P1136" s="31" t="str">
        <f t="shared" si="17"/>
        <v>Non-Lead</v>
      </c>
      <c r="Q1136" s="40" t="s">
        <v>254</v>
      </c>
      <c r="R1136" s="40" t="s">
        <v>254</v>
      </c>
      <c r="S1136" s="24"/>
      <c r="T1136" s="16"/>
      <c r="U1136" s="41" t="s">
        <v>255</v>
      </c>
      <c r="V1136" s="41" t="s">
        <v>255</v>
      </c>
      <c r="W1136" s="16"/>
      <c r="X1136" s="43" t="str">
        <f>IF((OR((AND('[1]PWS Information'!$E$10="CWS",T1136="Single Family Residence",P1136="Lead")),
(AND('[1]PWS Information'!$E$10="CWS",T1136="Multiple Family Residence",'[1]PWS Information'!$E$11="Yes",P1136="Lead")),
(AND('[1]PWS Information'!$E$10="NTNC",P1136="Lead")))),"Tier 1",
IF((OR((AND('[1]PWS Information'!$E$10="CWS",T1136="Multiple Family Residence",'[1]PWS Information'!$E$11="No",P1136="Lead")),
(AND('[1]PWS Information'!$E$10="CWS",T1136="Other",P1136="Lead")),
(AND(T1136="",P1136="Lead")),
(AND('[1]PWS Information'!$E$10="CWS",T1136="Building",P1136="Lead")))),"Tier 2",
IF((OR((AND('[1]PWS Information'!$E$10="CWS",T1136="Single Family Residence",P1136="Galvanized Requiring Replacement")),
(AND('[1]PWS Information'!$E$10="CWS",T1136="Single Family Residence",P1136="Galvanized Requiring Replacement",Q1136="Yes")),
(AND('[1]PWS Information'!$E$10="NTNC",T1136="Single Family Residence",P1136="Galvanized Requiring Replacement")),
(AND('[1]PWS Information'!$E$10="NTNC",T1136="Single Family Residence",Q1136="Yes")))),"Tier 3",
IF((OR((AND('[1]PWS Information'!$E$10="CWS",T1136="Single Family Residence",R1136="Yes",P1136="Non-Lead", I1136="Non-Lead - Copper",K1136="Before 1989")),
(AND('[1]PWS Information'!$E$10="CWS",T1136="Single Family Residence",R1136="Yes",P1136="Non-Lead", M1136="Non-Lead - Copper",N1136="Before 1989")))),"Tier 4",
IF((OR((AND('[1]PWS Information'!$E$10="NTNC",P1136="Non-Lead")),
(AND('[1]PWS Information'!$E$10="CWS",P1136="Non-Lead",R1136="")),
(AND('[1]PWS Information'!$E$10="CWS",P1136="Non-Lead",R1136="No")),
(AND('[1]PWS Information'!$E$10="CWS",P1136="Non-Lead",R1136="Don't Know")),
(AND('[1]PWS Information'!$E$10="CWS",P1136="Non-Lead", I1136="Non-Lead - Copper", R1136="Yes", K1136="Between 1989 and 2014")),
(AND('[1]PWS Information'!$E$10="CWS",P1136="Non-Lead", I1136="Non-Lead - Copper", R1136="Yes", K1136="After 2014")),
(AND('[1]PWS Information'!$E$10="CWS",P1136="Non-Lead", I1136="Non-Lead - Copper", R1136="Yes", K1136="Unknown")),
(AND('[1]PWS Information'!$E$10="CWS",P1136="Non-Lead", M1136="Non-Lead - Copper", R1136="Yes", N1136="Between 1989 and 2014")),
(AND('[1]PWS Information'!$E$10="CWS",P1136="Non-Lead", M1136="Non-Lead - Copper", R1136="Yes", N1136="After 2014")),
(AND('[1]PWS Information'!$E$10="CWS",P1136="Non-Lead", M1136="Non-Lead - Copper", R1136="Yes", N1136="Unknown")),
(AND('[1]PWS Information'!$E$10="CWS",P1136="Unknown")),
(AND('[1]PWS Information'!$E$10="NTNC",P1136="Unknown")),
(AND('[1]PWS Information'!$E$10="CWS",T1136="Multiple Family Residence",P1136="Galvanized Requiring Replacement")),
(AND('[1]PWS Information'!$E$10="CWS",P1136="Galvanized Requiring Replacement")),
(AND('[1]PWS Information'!$E$10="NTNC",T1136="Multiple Family Residence",P1136="Galvanized Requiring Replacement")))),"Tier 5",
"")))))</f>
        <v>Tier 5</v>
      </c>
      <c r="Y1136" s="24"/>
      <c r="Z1136" s="24"/>
    </row>
    <row r="1137" spans="1:26" x14ac:dyDescent="0.25">
      <c r="A1137" s="17">
        <v>1134</v>
      </c>
      <c r="B1137" s="17">
        <v>1607</v>
      </c>
      <c r="C1137" s="18" t="s">
        <v>85</v>
      </c>
      <c r="D1137" s="18" t="s">
        <v>188</v>
      </c>
      <c r="E1137" s="18">
        <v>79549</v>
      </c>
      <c r="F1137" s="17"/>
      <c r="G1137" s="17"/>
      <c r="H1137" s="17"/>
      <c r="I1137" s="21" t="s">
        <v>218</v>
      </c>
      <c r="J1137" s="22" t="s">
        <v>254</v>
      </c>
      <c r="K1137" s="22" t="s">
        <v>255</v>
      </c>
      <c r="L1137" s="22" t="s">
        <v>256</v>
      </c>
      <c r="M1137" s="21" t="s">
        <v>218</v>
      </c>
      <c r="N1137" s="37" t="s">
        <v>205</v>
      </c>
      <c r="O1137" s="22" t="s">
        <v>257</v>
      </c>
      <c r="P1137" s="31" t="str">
        <f t="shared" si="17"/>
        <v>Non-Lead</v>
      </c>
      <c r="Q1137" s="40" t="s">
        <v>254</v>
      </c>
      <c r="R1137" s="40" t="s">
        <v>254</v>
      </c>
      <c r="S1137" s="24"/>
      <c r="T1137" s="16"/>
      <c r="U1137" s="41" t="s">
        <v>255</v>
      </c>
      <c r="V1137" s="41" t="s">
        <v>255</v>
      </c>
      <c r="W1137" s="16"/>
      <c r="X1137" s="43" t="str">
        <f>IF((OR((AND('[1]PWS Information'!$E$10="CWS",T1137="Single Family Residence",P1137="Lead")),
(AND('[1]PWS Information'!$E$10="CWS",T1137="Multiple Family Residence",'[1]PWS Information'!$E$11="Yes",P1137="Lead")),
(AND('[1]PWS Information'!$E$10="NTNC",P1137="Lead")))),"Tier 1",
IF((OR((AND('[1]PWS Information'!$E$10="CWS",T1137="Multiple Family Residence",'[1]PWS Information'!$E$11="No",P1137="Lead")),
(AND('[1]PWS Information'!$E$10="CWS",T1137="Other",P1137="Lead")),
(AND(T1137="",P1137="Lead")),
(AND('[1]PWS Information'!$E$10="CWS",T1137="Building",P1137="Lead")))),"Tier 2",
IF((OR((AND('[1]PWS Information'!$E$10="CWS",T1137="Single Family Residence",P1137="Galvanized Requiring Replacement")),
(AND('[1]PWS Information'!$E$10="CWS",T1137="Single Family Residence",P1137="Galvanized Requiring Replacement",Q1137="Yes")),
(AND('[1]PWS Information'!$E$10="NTNC",T1137="Single Family Residence",P1137="Galvanized Requiring Replacement")),
(AND('[1]PWS Information'!$E$10="NTNC",T1137="Single Family Residence",Q1137="Yes")))),"Tier 3",
IF((OR((AND('[1]PWS Information'!$E$10="CWS",T1137="Single Family Residence",R1137="Yes",P1137="Non-Lead", I1137="Non-Lead - Copper",K1137="Before 1989")),
(AND('[1]PWS Information'!$E$10="CWS",T1137="Single Family Residence",R1137="Yes",P1137="Non-Lead", M1137="Non-Lead - Copper",N1137="Before 1989")))),"Tier 4",
IF((OR((AND('[1]PWS Information'!$E$10="NTNC",P1137="Non-Lead")),
(AND('[1]PWS Information'!$E$10="CWS",P1137="Non-Lead",R1137="")),
(AND('[1]PWS Information'!$E$10="CWS",P1137="Non-Lead",R1137="No")),
(AND('[1]PWS Information'!$E$10="CWS",P1137="Non-Lead",R1137="Don't Know")),
(AND('[1]PWS Information'!$E$10="CWS",P1137="Non-Lead", I1137="Non-Lead - Copper", R1137="Yes", K1137="Between 1989 and 2014")),
(AND('[1]PWS Information'!$E$10="CWS",P1137="Non-Lead", I1137="Non-Lead - Copper", R1137="Yes", K1137="After 2014")),
(AND('[1]PWS Information'!$E$10="CWS",P1137="Non-Lead", I1137="Non-Lead - Copper", R1137="Yes", K1137="Unknown")),
(AND('[1]PWS Information'!$E$10="CWS",P1137="Non-Lead", M1137="Non-Lead - Copper", R1137="Yes", N1137="Between 1989 and 2014")),
(AND('[1]PWS Information'!$E$10="CWS",P1137="Non-Lead", M1137="Non-Lead - Copper", R1137="Yes", N1137="After 2014")),
(AND('[1]PWS Information'!$E$10="CWS",P1137="Non-Lead", M1137="Non-Lead - Copper", R1137="Yes", N1137="Unknown")),
(AND('[1]PWS Information'!$E$10="CWS",P1137="Unknown")),
(AND('[1]PWS Information'!$E$10="NTNC",P1137="Unknown")),
(AND('[1]PWS Information'!$E$10="CWS",T1137="Multiple Family Residence",P1137="Galvanized Requiring Replacement")),
(AND('[1]PWS Information'!$E$10="CWS",P1137="Galvanized Requiring Replacement")),
(AND('[1]PWS Information'!$E$10="NTNC",T1137="Multiple Family Residence",P1137="Galvanized Requiring Replacement")))),"Tier 5",
"")))))</f>
        <v>Tier 5</v>
      </c>
      <c r="Y1137" s="24"/>
      <c r="Z1137" s="24"/>
    </row>
    <row r="1138" spans="1:26" x14ac:dyDescent="0.25">
      <c r="A1138" s="17">
        <v>1135</v>
      </c>
      <c r="B1138" s="18">
        <v>1707</v>
      </c>
      <c r="C1138" s="18" t="s">
        <v>85</v>
      </c>
      <c r="D1138" s="18" t="s">
        <v>188</v>
      </c>
      <c r="E1138" s="18">
        <v>79549</v>
      </c>
      <c r="F1138" s="18"/>
      <c r="G1138" s="18"/>
      <c r="H1138" s="18"/>
      <c r="I1138" s="21" t="s">
        <v>221</v>
      </c>
      <c r="J1138" s="22" t="s">
        <v>254</v>
      </c>
      <c r="K1138" s="22" t="s">
        <v>255</v>
      </c>
      <c r="L1138" s="22" t="s">
        <v>256</v>
      </c>
      <c r="M1138" s="21" t="s">
        <v>218</v>
      </c>
      <c r="N1138" s="19" t="s">
        <v>205</v>
      </c>
      <c r="O1138" s="22" t="s">
        <v>257</v>
      </c>
      <c r="P1138" s="31" t="str">
        <f t="shared" si="17"/>
        <v>Non-Lead</v>
      </c>
      <c r="Q1138" s="40" t="s">
        <v>254</v>
      </c>
      <c r="R1138" s="40" t="s">
        <v>254</v>
      </c>
      <c r="S1138" s="24"/>
      <c r="T1138" s="16"/>
      <c r="U1138" s="41" t="s">
        <v>255</v>
      </c>
      <c r="V1138" s="41" t="s">
        <v>255</v>
      </c>
      <c r="W1138" s="16"/>
      <c r="X1138" s="43" t="str">
        <f>IF((OR((AND('[1]PWS Information'!$E$10="CWS",T1138="Single Family Residence",P1138="Lead")),
(AND('[1]PWS Information'!$E$10="CWS",T1138="Multiple Family Residence",'[1]PWS Information'!$E$11="Yes",P1138="Lead")),
(AND('[1]PWS Information'!$E$10="NTNC",P1138="Lead")))),"Tier 1",
IF((OR((AND('[1]PWS Information'!$E$10="CWS",T1138="Multiple Family Residence",'[1]PWS Information'!$E$11="No",P1138="Lead")),
(AND('[1]PWS Information'!$E$10="CWS",T1138="Other",P1138="Lead")),
(AND(T1138="",P1138="Lead")),
(AND('[1]PWS Information'!$E$10="CWS",T1138="Building",P1138="Lead")))),"Tier 2",
IF((OR((AND('[1]PWS Information'!$E$10="CWS",T1138="Single Family Residence",P1138="Galvanized Requiring Replacement")),
(AND('[1]PWS Information'!$E$10="CWS",T1138="Single Family Residence",P1138="Galvanized Requiring Replacement",Q1138="Yes")),
(AND('[1]PWS Information'!$E$10="NTNC",T1138="Single Family Residence",P1138="Galvanized Requiring Replacement")),
(AND('[1]PWS Information'!$E$10="NTNC",T1138="Single Family Residence",Q1138="Yes")))),"Tier 3",
IF((OR((AND('[1]PWS Information'!$E$10="CWS",T1138="Single Family Residence",R1138="Yes",P1138="Non-Lead", I1138="Non-Lead - Copper",K1138="Before 1989")),
(AND('[1]PWS Information'!$E$10="CWS",T1138="Single Family Residence",R1138="Yes",P1138="Non-Lead", M1138="Non-Lead - Copper",N1138="Before 1989")))),"Tier 4",
IF((OR((AND('[1]PWS Information'!$E$10="NTNC",P1138="Non-Lead")),
(AND('[1]PWS Information'!$E$10="CWS",P1138="Non-Lead",R1138="")),
(AND('[1]PWS Information'!$E$10="CWS",P1138="Non-Lead",R1138="No")),
(AND('[1]PWS Information'!$E$10="CWS",P1138="Non-Lead",R1138="Don't Know")),
(AND('[1]PWS Information'!$E$10="CWS",P1138="Non-Lead", I1138="Non-Lead - Copper", R1138="Yes", K1138="Between 1989 and 2014")),
(AND('[1]PWS Information'!$E$10="CWS",P1138="Non-Lead", I1138="Non-Lead - Copper", R1138="Yes", K1138="After 2014")),
(AND('[1]PWS Information'!$E$10="CWS",P1138="Non-Lead", I1138="Non-Lead - Copper", R1138="Yes", K1138="Unknown")),
(AND('[1]PWS Information'!$E$10="CWS",P1138="Non-Lead", M1138="Non-Lead - Copper", R1138="Yes", N1138="Between 1989 and 2014")),
(AND('[1]PWS Information'!$E$10="CWS",P1138="Non-Lead", M1138="Non-Lead - Copper", R1138="Yes", N1138="After 2014")),
(AND('[1]PWS Information'!$E$10="CWS",P1138="Non-Lead", M1138="Non-Lead - Copper", R1138="Yes", N1138="Unknown")),
(AND('[1]PWS Information'!$E$10="CWS",P1138="Unknown")),
(AND('[1]PWS Information'!$E$10="NTNC",P1138="Unknown")),
(AND('[1]PWS Information'!$E$10="CWS",T1138="Multiple Family Residence",P1138="Galvanized Requiring Replacement")),
(AND('[1]PWS Information'!$E$10="CWS",P1138="Galvanized Requiring Replacement")),
(AND('[1]PWS Information'!$E$10="NTNC",T1138="Multiple Family Residence",P1138="Galvanized Requiring Replacement")))),"Tier 5",
"")))))</f>
        <v>Tier 5</v>
      </c>
      <c r="Y1138" s="24"/>
      <c r="Z1138" s="24"/>
    </row>
    <row r="1139" spans="1:26" x14ac:dyDescent="0.25">
      <c r="A1139" s="17">
        <v>1136</v>
      </c>
      <c r="B1139" s="17">
        <v>1800</v>
      </c>
      <c r="C1139" s="18" t="s">
        <v>85</v>
      </c>
      <c r="D1139" s="18" t="s">
        <v>188</v>
      </c>
      <c r="E1139" s="18">
        <v>79549</v>
      </c>
      <c r="F1139" s="17"/>
      <c r="G1139" s="17"/>
      <c r="H1139" s="17"/>
      <c r="I1139" s="21" t="s">
        <v>218</v>
      </c>
      <c r="J1139" s="22" t="s">
        <v>254</v>
      </c>
      <c r="K1139" s="22" t="s">
        <v>255</v>
      </c>
      <c r="L1139" s="22" t="s">
        <v>256</v>
      </c>
      <c r="M1139" s="21" t="s">
        <v>218</v>
      </c>
      <c r="N1139" s="19"/>
      <c r="O1139" s="22" t="s">
        <v>256</v>
      </c>
      <c r="P1139" s="31" t="str">
        <f t="shared" si="17"/>
        <v>Non-Lead</v>
      </c>
      <c r="Q1139" s="40" t="s">
        <v>254</v>
      </c>
      <c r="R1139" s="40" t="s">
        <v>254</v>
      </c>
      <c r="S1139" s="24"/>
      <c r="T1139" s="16"/>
      <c r="U1139" s="41" t="s">
        <v>255</v>
      </c>
      <c r="V1139" s="41" t="s">
        <v>255</v>
      </c>
      <c r="W1139" s="16"/>
      <c r="X1139" s="43" t="str">
        <f>IF((OR((AND('[1]PWS Information'!$E$10="CWS",T1139="Single Family Residence",P1139="Lead")),
(AND('[1]PWS Information'!$E$10="CWS",T1139="Multiple Family Residence",'[1]PWS Information'!$E$11="Yes",P1139="Lead")),
(AND('[1]PWS Information'!$E$10="NTNC",P1139="Lead")))),"Tier 1",
IF((OR((AND('[1]PWS Information'!$E$10="CWS",T1139="Multiple Family Residence",'[1]PWS Information'!$E$11="No",P1139="Lead")),
(AND('[1]PWS Information'!$E$10="CWS",T1139="Other",P1139="Lead")),
(AND(T1139="",P1139="Lead")),
(AND('[1]PWS Information'!$E$10="CWS",T1139="Building",P1139="Lead")))),"Tier 2",
IF((OR((AND('[1]PWS Information'!$E$10="CWS",T1139="Single Family Residence",P1139="Galvanized Requiring Replacement")),
(AND('[1]PWS Information'!$E$10="CWS",T1139="Single Family Residence",P1139="Galvanized Requiring Replacement",Q1139="Yes")),
(AND('[1]PWS Information'!$E$10="NTNC",T1139="Single Family Residence",P1139="Galvanized Requiring Replacement")),
(AND('[1]PWS Information'!$E$10="NTNC",T1139="Single Family Residence",Q1139="Yes")))),"Tier 3",
IF((OR((AND('[1]PWS Information'!$E$10="CWS",T1139="Single Family Residence",R1139="Yes",P1139="Non-Lead", I1139="Non-Lead - Copper",K1139="Before 1989")),
(AND('[1]PWS Information'!$E$10="CWS",T1139="Single Family Residence",R1139="Yes",P1139="Non-Lead", M1139="Non-Lead - Copper",N1139="Before 1989")))),"Tier 4",
IF((OR((AND('[1]PWS Information'!$E$10="NTNC",P1139="Non-Lead")),
(AND('[1]PWS Information'!$E$10="CWS",P1139="Non-Lead",R1139="")),
(AND('[1]PWS Information'!$E$10="CWS",P1139="Non-Lead",R1139="No")),
(AND('[1]PWS Information'!$E$10="CWS",P1139="Non-Lead",R1139="Don't Know")),
(AND('[1]PWS Information'!$E$10="CWS",P1139="Non-Lead", I1139="Non-Lead - Copper", R1139="Yes", K1139="Between 1989 and 2014")),
(AND('[1]PWS Information'!$E$10="CWS",P1139="Non-Lead", I1139="Non-Lead - Copper", R1139="Yes", K1139="After 2014")),
(AND('[1]PWS Information'!$E$10="CWS",P1139="Non-Lead", I1139="Non-Lead - Copper", R1139="Yes", K1139="Unknown")),
(AND('[1]PWS Information'!$E$10="CWS",P1139="Non-Lead", M1139="Non-Lead - Copper", R1139="Yes", N1139="Between 1989 and 2014")),
(AND('[1]PWS Information'!$E$10="CWS",P1139="Non-Lead", M1139="Non-Lead - Copper", R1139="Yes", N1139="After 2014")),
(AND('[1]PWS Information'!$E$10="CWS",P1139="Non-Lead", M1139="Non-Lead - Copper", R1139="Yes", N1139="Unknown")),
(AND('[1]PWS Information'!$E$10="CWS",P1139="Unknown")),
(AND('[1]PWS Information'!$E$10="NTNC",P1139="Unknown")),
(AND('[1]PWS Information'!$E$10="CWS",T1139="Multiple Family Residence",P1139="Galvanized Requiring Replacement")),
(AND('[1]PWS Information'!$E$10="CWS",P1139="Galvanized Requiring Replacement")),
(AND('[1]PWS Information'!$E$10="NTNC",T1139="Multiple Family Residence",P1139="Galvanized Requiring Replacement")))),"Tier 5",
"")))))</f>
        <v>Tier 5</v>
      </c>
      <c r="Y1139" s="24"/>
      <c r="Z1139" s="24"/>
    </row>
    <row r="1140" spans="1:26" x14ac:dyDescent="0.25">
      <c r="A1140" s="17">
        <v>1137</v>
      </c>
      <c r="B1140" s="18">
        <v>1906</v>
      </c>
      <c r="C1140" s="18" t="s">
        <v>85</v>
      </c>
      <c r="D1140" s="18" t="s">
        <v>188</v>
      </c>
      <c r="E1140" s="18">
        <v>79549</v>
      </c>
      <c r="F1140" s="18"/>
      <c r="G1140" s="18"/>
      <c r="H1140" s="18"/>
      <c r="I1140" s="25" t="s">
        <v>218</v>
      </c>
      <c r="J1140" s="22" t="s">
        <v>254</v>
      </c>
      <c r="K1140" s="22" t="s">
        <v>255</v>
      </c>
      <c r="L1140" s="22" t="s">
        <v>256</v>
      </c>
      <c r="M1140" s="25" t="s">
        <v>218</v>
      </c>
      <c r="N1140" s="19" t="s">
        <v>205</v>
      </c>
      <c r="O1140" s="22" t="s">
        <v>257</v>
      </c>
      <c r="P1140" s="31" t="str">
        <f t="shared" si="17"/>
        <v>Non-Lead</v>
      </c>
      <c r="Q1140" s="40" t="s">
        <v>254</v>
      </c>
      <c r="R1140" s="40" t="s">
        <v>254</v>
      </c>
      <c r="S1140" s="24"/>
      <c r="T1140" s="16"/>
      <c r="U1140" s="41" t="s">
        <v>255</v>
      </c>
      <c r="V1140" s="41" t="s">
        <v>255</v>
      </c>
      <c r="W1140" s="16"/>
      <c r="X1140" s="43" t="str">
        <f>IF((OR((AND('[1]PWS Information'!$E$10="CWS",T1140="Single Family Residence",P1140="Lead")),
(AND('[1]PWS Information'!$E$10="CWS",T1140="Multiple Family Residence",'[1]PWS Information'!$E$11="Yes",P1140="Lead")),
(AND('[1]PWS Information'!$E$10="NTNC",P1140="Lead")))),"Tier 1",
IF((OR((AND('[1]PWS Information'!$E$10="CWS",T1140="Multiple Family Residence",'[1]PWS Information'!$E$11="No",P1140="Lead")),
(AND('[1]PWS Information'!$E$10="CWS",T1140="Other",P1140="Lead")),
(AND(T1140="",P1140="Lead")),
(AND('[1]PWS Information'!$E$10="CWS",T1140="Building",P1140="Lead")))),"Tier 2",
IF((OR((AND('[1]PWS Information'!$E$10="CWS",T1140="Single Family Residence",P1140="Galvanized Requiring Replacement")),
(AND('[1]PWS Information'!$E$10="CWS",T1140="Single Family Residence",P1140="Galvanized Requiring Replacement",Q1140="Yes")),
(AND('[1]PWS Information'!$E$10="NTNC",T1140="Single Family Residence",P1140="Galvanized Requiring Replacement")),
(AND('[1]PWS Information'!$E$10="NTNC",T1140="Single Family Residence",Q1140="Yes")))),"Tier 3",
IF((OR((AND('[1]PWS Information'!$E$10="CWS",T1140="Single Family Residence",R1140="Yes",P1140="Non-Lead", I1140="Non-Lead - Copper",K1140="Before 1989")),
(AND('[1]PWS Information'!$E$10="CWS",T1140="Single Family Residence",R1140="Yes",P1140="Non-Lead", M1140="Non-Lead - Copper",N1140="Before 1989")))),"Tier 4",
IF((OR((AND('[1]PWS Information'!$E$10="NTNC",P1140="Non-Lead")),
(AND('[1]PWS Information'!$E$10="CWS",P1140="Non-Lead",R1140="")),
(AND('[1]PWS Information'!$E$10="CWS",P1140="Non-Lead",R1140="No")),
(AND('[1]PWS Information'!$E$10="CWS",P1140="Non-Lead",R1140="Don't Know")),
(AND('[1]PWS Information'!$E$10="CWS",P1140="Non-Lead", I1140="Non-Lead - Copper", R1140="Yes", K1140="Between 1989 and 2014")),
(AND('[1]PWS Information'!$E$10="CWS",P1140="Non-Lead", I1140="Non-Lead - Copper", R1140="Yes", K1140="After 2014")),
(AND('[1]PWS Information'!$E$10="CWS",P1140="Non-Lead", I1140="Non-Lead - Copper", R1140="Yes", K1140="Unknown")),
(AND('[1]PWS Information'!$E$10="CWS",P1140="Non-Lead", M1140="Non-Lead - Copper", R1140="Yes", N1140="Between 1989 and 2014")),
(AND('[1]PWS Information'!$E$10="CWS",P1140="Non-Lead", M1140="Non-Lead - Copper", R1140="Yes", N1140="After 2014")),
(AND('[1]PWS Information'!$E$10="CWS",P1140="Non-Lead", M1140="Non-Lead - Copper", R1140="Yes", N1140="Unknown")),
(AND('[1]PWS Information'!$E$10="CWS",P1140="Unknown")),
(AND('[1]PWS Information'!$E$10="NTNC",P1140="Unknown")),
(AND('[1]PWS Information'!$E$10="CWS",T1140="Multiple Family Residence",P1140="Galvanized Requiring Replacement")),
(AND('[1]PWS Information'!$E$10="CWS",P1140="Galvanized Requiring Replacement")),
(AND('[1]PWS Information'!$E$10="NTNC",T1140="Multiple Family Residence",P1140="Galvanized Requiring Replacement")))),"Tier 5",
"")))))</f>
        <v>Tier 5</v>
      </c>
      <c r="Y1140" s="24"/>
      <c r="Z1140" s="24"/>
    </row>
    <row r="1141" spans="1:26" x14ac:dyDescent="0.25">
      <c r="A1141" s="17">
        <v>1138</v>
      </c>
      <c r="B1141" s="17">
        <v>1908</v>
      </c>
      <c r="C1141" s="18" t="s">
        <v>85</v>
      </c>
      <c r="D1141" s="18" t="s">
        <v>188</v>
      </c>
      <c r="E1141" s="18">
        <v>79549</v>
      </c>
      <c r="F1141" s="17"/>
      <c r="G1141" s="17"/>
      <c r="H1141" s="17"/>
      <c r="I1141" s="25" t="s">
        <v>218</v>
      </c>
      <c r="J1141" s="22" t="s">
        <v>254</v>
      </c>
      <c r="K1141" s="22" t="s">
        <v>255</v>
      </c>
      <c r="L1141" s="22" t="s">
        <v>256</v>
      </c>
      <c r="M1141" s="25" t="s">
        <v>218</v>
      </c>
      <c r="N1141" s="19" t="s">
        <v>205</v>
      </c>
      <c r="O1141" s="22" t="s">
        <v>257</v>
      </c>
      <c r="P1141" s="31" t="str">
        <f t="shared" si="17"/>
        <v>Non-Lead</v>
      </c>
      <c r="Q1141" s="40" t="s">
        <v>254</v>
      </c>
      <c r="R1141" s="40" t="s">
        <v>254</v>
      </c>
      <c r="S1141" s="24"/>
      <c r="T1141" s="16"/>
      <c r="U1141" s="41" t="s">
        <v>255</v>
      </c>
      <c r="V1141" s="41" t="s">
        <v>255</v>
      </c>
      <c r="W1141" s="16"/>
      <c r="X1141" s="43" t="str">
        <f>IF((OR((AND('[1]PWS Information'!$E$10="CWS",T1141="Single Family Residence",P1141="Lead")),
(AND('[1]PWS Information'!$E$10="CWS",T1141="Multiple Family Residence",'[1]PWS Information'!$E$11="Yes",P1141="Lead")),
(AND('[1]PWS Information'!$E$10="NTNC",P1141="Lead")))),"Tier 1",
IF((OR((AND('[1]PWS Information'!$E$10="CWS",T1141="Multiple Family Residence",'[1]PWS Information'!$E$11="No",P1141="Lead")),
(AND('[1]PWS Information'!$E$10="CWS",T1141="Other",P1141="Lead")),
(AND(T1141="",P1141="Lead")),
(AND('[1]PWS Information'!$E$10="CWS",T1141="Building",P1141="Lead")))),"Tier 2",
IF((OR((AND('[1]PWS Information'!$E$10="CWS",T1141="Single Family Residence",P1141="Galvanized Requiring Replacement")),
(AND('[1]PWS Information'!$E$10="CWS",T1141="Single Family Residence",P1141="Galvanized Requiring Replacement",Q1141="Yes")),
(AND('[1]PWS Information'!$E$10="NTNC",T1141="Single Family Residence",P1141="Galvanized Requiring Replacement")),
(AND('[1]PWS Information'!$E$10="NTNC",T1141="Single Family Residence",Q1141="Yes")))),"Tier 3",
IF((OR((AND('[1]PWS Information'!$E$10="CWS",T1141="Single Family Residence",R1141="Yes",P1141="Non-Lead", I1141="Non-Lead - Copper",K1141="Before 1989")),
(AND('[1]PWS Information'!$E$10="CWS",T1141="Single Family Residence",R1141="Yes",P1141="Non-Lead", M1141="Non-Lead - Copper",N1141="Before 1989")))),"Tier 4",
IF((OR((AND('[1]PWS Information'!$E$10="NTNC",P1141="Non-Lead")),
(AND('[1]PWS Information'!$E$10="CWS",P1141="Non-Lead",R1141="")),
(AND('[1]PWS Information'!$E$10="CWS",P1141="Non-Lead",R1141="No")),
(AND('[1]PWS Information'!$E$10="CWS",P1141="Non-Lead",R1141="Don't Know")),
(AND('[1]PWS Information'!$E$10="CWS",P1141="Non-Lead", I1141="Non-Lead - Copper", R1141="Yes", K1141="Between 1989 and 2014")),
(AND('[1]PWS Information'!$E$10="CWS",P1141="Non-Lead", I1141="Non-Lead - Copper", R1141="Yes", K1141="After 2014")),
(AND('[1]PWS Information'!$E$10="CWS",P1141="Non-Lead", I1141="Non-Lead - Copper", R1141="Yes", K1141="Unknown")),
(AND('[1]PWS Information'!$E$10="CWS",P1141="Non-Lead", M1141="Non-Lead - Copper", R1141="Yes", N1141="Between 1989 and 2014")),
(AND('[1]PWS Information'!$E$10="CWS",P1141="Non-Lead", M1141="Non-Lead - Copper", R1141="Yes", N1141="After 2014")),
(AND('[1]PWS Information'!$E$10="CWS",P1141="Non-Lead", M1141="Non-Lead - Copper", R1141="Yes", N1141="Unknown")),
(AND('[1]PWS Information'!$E$10="CWS",P1141="Unknown")),
(AND('[1]PWS Information'!$E$10="NTNC",P1141="Unknown")),
(AND('[1]PWS Information'!$E$10="CWS",T1141="Multiple Family Residence",P1141="Galvanized Requiring Replacement")),
(AND('[1]PWS Information'!$E$10="CWS",P1141="Galvanized Requiring Replacement")),
(AND('[1]PWS Information'!$E$10="NTNC",T1141="Multiple Family Residence",P1141="Galvanized Requiring Replacement")))),"Tier 5",
"")))))</f>
        <v>Tier 5</v>
      </c>
      <c r="Y1141" s="24"/>
      <c r="Z1141" s="24"/>
    </row>
    <row r="1142" spans="1:26" x14ac:dyDescent="0.25">
      <c r="A1142" s="17">
        <v>1139</v>
      </c>
      <c r="B1142" s="18">
        <v>1909</v>
      </c>
      <c r="C1142" s="18" t="s">
        <v>85</v>
      </c>
      <c r="D1142" s="18" t="s">
        <v>188</v>
      </c>
      <c r="E1142" s="18">
        <v>79549</v>
      </c>
      <c r="F1142" s="18"/>
      <c r="G1142" s="18"/>
      <c r="H1142" s="18"/>
      <c r="I1142" s="21" t="s">
        <v>221</v>
      </c>
      <c r="J1142" s="22" t="s">
        <v>254</v>
      </c>
      <c r="K1142" s="22" t="s">
        <v>255</v>
      </c>
      <c r="L1142" s="22" t="s">
        <v>256</v>
      </c>
      <c r="M1142" s="21" t="s">
        <v>222</v>
      </c>
      <c r="N1142" s="19" t="s">
        <v>205</v>
      </c>
      <c r="O1142" s="22"/>
      <c r="P1142" s="31" t="str">
        <f t="shared" si="17"/>
        <v>Galvanized Requiring Replacement</v>
      </c>
      <c r="Q1142" s="40" t="s">
        <v>254</v>
      </c>
      <c r="R1142" s="40" t="s">
        <v>254</v>
      </c>
      <c r="S1142" s="24"/>
      <c r="T1142" s="16"/>
      <c r="U1142" s="41" t="s">
        <v>255</v>
      </c>
      <c r="V1142" s="41" t="s">
        <v>255</v>
      </c>
      <c r="W1142" s="16"/>
      <c r="X1142" s="43" t="str">
        <f>IF((OR((AND('[1]PWS Information'!$E$10="CWS",T1142="Single Family Residence",P1142="Lead")),
(AND('[1]PWS Information'!$E$10="CWS",T1142="Multiple Family Residence",'[1]PWS Information'!$E$11="Yes",P1142="Lead")),
(AND('[1]PWS Information'!$E$10="NTNC",P1142="Lead")))),"Tier 1",
IF((OR((AND('[1]PWS Information'!$E$10="CWS",T1142="Multiple Family Residence",'[1]PWS Information'!$E$11="No",P1142="Lead")),
(AND('[1]PWS Information'!$E$10="CWS",T1142="Other",P1142="Lead")),
(AND(T1142="",P1142="Lead")),
(AND('[1]PWS Information'!$E$10="CWS",T1142="Building",P1142="Lead")))),"Tier 2",
IF((OR((AND('[1]PWS Information'!$E$10="CWS",T1142="Single Family Residence",P1142="Galvanized Requiring Replacement")),
(AND('[1]PWS Information'!$E$10="CWS",T1142="Single Family Residence",P1142="Galvanized Requiring Replacement",Q1142="Yes")),
(AND('[1]PWS Information'!$E$10="NTNC",T1142="Single Family Residence",P1142="Galvanized Requiring Replacement")),
(AND('[1]PWS Information'!$E$10="NTNC",T1142="Single Family Residence",Q1142="Yes")))),"Tier 3",
IF((OR((AND('[1]PWS Information'!$E$10="CWS",T1142="Single Family Residence",R1142="Yes",P1142="Non-Lead", I1142="Non-Lead - Copper",K1142="Before 1989")),
(AND('[1]PWS Information'!$E$10="CWS",T1142="Single Family Residence",R1142="Yes",P1142="Non-Lead", M1142="Non-Lead - Copper",N1142="Before 1989")))),"Tier 4",
IF((OR((AND('[1]PWS Information'!$E$10="NTNC",P1142="Non-Lead")),
(AND('[1]PWS Information'!$E$10="CWS",P1142="Non-Lead",R1142="")),
(AND('[1]PWS Information'!$E$10="CWS",P1142="Non-Lead",R1142="No")),
(AND('[1]PWS Information'!$E$10="CWS",P1142="Non-Lead",R1142="Don't Know")),
(AND('[1]PWS Information'!$E$10="CWS",P1142="Non-Lead", I1142="Non-Lead - Copper", R1142="Yes", K1142="Between 1989 and 2014")),
(AND('[1]PWS Information'!$E$10="CWS",P1142="Non-Lead", I1142="Non-Lead - Copper", R1142="Yes", K1142="After 2014")),
(AND('[1]PWS Information'!$E$10="CWS",P1142="Non-Lead", I1142="Non-Lead - Copper", R1142="Yes", K1142="Unknown")),
(AND('[1]PWS Information'!$E$10="CWS",P1142="Non-Lead", M1142="Non-Lead - Copper", R1142="Yes", N1142="Between 1989 and 2014")),
(AND('[1]PWS Information'!$E$10="CWS",P1142="Non-Lead", M1142="Non-Lead - Copper", R1142="Yes", N1142="After 2014")),
(AND('[1]PWS Information'!$E$10="CWS",P1142="Non-Lead", M1142="Non-Lead - Copper", R1142="Yes", N1142="Unknown")),
(AND('[1]PWS Information'!$E$10="CWS",P1142="Unknown")),
(AND('[1]PWS Information'!$E$10="NTNC",P1142="Unknown")),
(AND('[1]PWS Information'!$E$10="CWS",T1142="Multiple Family Residence",P1142="Galvanized Requiring Replacement")),
(AND('[1]PWS Information'!$E$10="CWS",P1142="Galvanized Requiring Replacement")),
(AND('[1]PWS Information'!$E$10="NTNC",T1142="Multiple Family Residence",P1142="Galvanized Requiring Replacement")))),"Tier 5",
"")))))</f>
        <v>Tier 5</v>
      </c>
      <c r="Y1142" s="24"/>
      <c r="Z1142" s="24"/>
    </row>
    <row r="1143" spans="1:26" x14ac:dyDescent="0.25">
      <c r="A1143" s="17">
        <v>1140</v>
      </c>
      <c r="B1143" s="17">
        <v>1909</v>
      </c>
      <c r="C1143" s="18" t="s">
        <v>85</v>
      </c>
      <c r="D1143" s="18" t="s">
        <v>188</v>
      </c>
      <c r="E1143" s="18">
        <v>79549</v>
      </c>
      <c r="F1143" s="17"/>
      <c r="G1143" s="17"/>
      <c r="H1143" s="17"/>
      <c r="I1143" s="21" t="s">
        <v>221</v>
      </c>
      <c r="J1143" s="22" t="s">
        <v>254</v>
      </c>
      <c r="K1143" s="22" t="s">
        <v>255</v>
      </c>
      <c r="L1143" s="22" t="s">
        <v>256</v>
      </c>
      <c r="M1143" s="21" t="s">
        <v>221</v>
      </c>
      <c r="N1143" s="36"/>
      <c r="O1143" s="22" t="s">
        <v>256</v>
      </c>
      <c r="P1143" s="31" t="str">
        <f t="shared" si="17"/>
        <v>Non-Lead</v>
      </c>
      <c r="Q1143" s="40" t="s">
        <v>254</v>
      </c>
      <c r="R1143" s="40" t="s">
        <v>254</v>
      </c>
      <c r="S1143" s="24"/>
      <c r="T1143" s="16"/>
      <c r="U1143" s="41" t="s">
        <v>255</v>
      </c>
      <c r="V1143" s="41" t="s">
        <v>255</v>
      </c>
      <c r="W1143" s="16"/>
      <c r="X1143" s="43" t="str">
        <f>IF((OR((AND('[1]PWS Information'!$E$10="CWS",T1143="Single Family Residence",P1143="Lead")),
(AND('[1]PWS Information'!$E$10="CWS",T1143="Multiple Family Residence",'[1]PWS Information'!$E$11="Yes",P1143="Lead")),
(AND('[1]PWS Information'!$E$10="NTNC",P1143="Lead")))),"Tier 1",
IF((OR((AND('[1]PWS Information'!$E$10="CWS",T1143="Multiple Family Residence",'[1]PWS Information'!$E$11="No",P1143="Lead")),
(AND('[1]PWS Information'!$E$10="CWS",T1143="Other",P1143="Lead")),
(AND(T1143="",P1143="Lead")),
(AND('[1]PWS Information'!$E$10="CWS",T1143="Building",P1143="Lead")))),"Tier 2",
IF((OR((AND('[1]PWS Information'!$E$10="CWS",T1143="Single Family Residence",P1143="Galvanized Requiring Replacement")),
(AND('[1]PWS Information'!$E$10="CWS",T1143="Single Family Residence",P1143="Galvanized Requiring Replacement",Q1143="Yes")),
(AND('[1]PWS Information'!$E$10="NTNC",T1143="Single Family Residence",P1143="Galvanized Requiring Replacement")),
(AND('[1]PWS Information'!$E$10="NTNC",T1143="Single Family Residence",Q1143="Yes")))),"Tier 3",
IF((OR((AND('[1]PWS Information'!$E$10="CWS",T1143="Single Family Residence",R1143="Yes",P1143="Non-Lead", I1143="Non-Lead - Copper",K1143="Before 1989")),
(AND('[1]PWS Information'!$E$10="CWS",T1143="Single Family Residence",R1143="Yes",P1143="Non-Lead", M1143="Non-Lead - Copper",N1143="Before 1989")))),"Tier 4",
IF((OR((AND('[1]PWS Information'!$E$10="NTNC",P1143="Non-Lead")),
(AND('[1]PWS Information'!$E$10="CWS",P1143="Non-Lead",R1143="")),
(AND('[1]PWS Information'!$E$10="CWS",P1143="Non-Lead",R1143="No")),
(AND('[1]PWS Information'!$E$10="CWS",P1143="Non-Lead",R1143="Don't Know")),
(AND('[1]PWS Information'!$E$10="CWS",P1143="Non-Lead", I1143="Non-Lead - Copper", R1143="Yes", K1143="Between 1989 and 2014")),
(AND('[1]PWS Information'!$E$10="CWS",P1143="Non-Lead", I1143="Non-Lead - Copper", R1143="Yes", K1143="After 2014")),
(AND('[1]PWS Information'!$E$10="CWS",P1143="Non-Lead", I1143="Non-Lead - Copper", R1143="Yes", K1143="Unknown")),
(AND('[1]PWS Information'!$E$10="CWS",P1143="Non-Lead", M1143="Non-Lead - Copper", R1143="Yes", N1143="Between 1989 and 2014")),
(AND('[1]PWS Information'!$E$10="CWS",P1143="Non-Lead", M1143="Non-Lead - Copper", R1143="Yes", N1143="After 2014")),
(AND('[1]PWS Information'!$E$10="CWS",P1143="Non-Lead", M1143="Non-Lead - Copper", R1143="Yes", N1143="Unknown")),
(AND('[1]PWS Information'!$E$10="CWS",P1143="Unknown")),
(AND('[1]PWS Information'!$E$10="NTNC",P1143="Unknown")),
(AND('[1]PWS Information'!$E$10="CWS",T1143="Multiple Family Residence",P1143="Galvanized Requiring Replacement")),
(AND('[1]PWS Information'!$E$10="CWS",P1143="Galvanized Requiring Replacement")),
(AND('[1]PWS Information'!$E$10="NTNC",T1143="Multiple Family Residence",P1143="Galvanized Requiring Replacement")))),"Tier 5",
"")))))</f>
        <v>Tier 5</v>
      </c>
      <c r="Y1143" s="24"/>
      <c r="Z1143" s="24"/>
    </row>
    <row r="1144" spans="1:26" x14ac:dyDescent="0.25">
      <c r="A1144" s="17">
        <v>1141</v>
      </c>
      <c r="B1144" s="18">
        <v>1910</v>
      </c>
      <c r="C1144" s="18" t="s">
        <v>85</v>
      </c>
      <c r="D1144" s="18" t="s">
        <v>188</v>
      </c>
      <c r="E1144" s="18">
        <v>79549</v>
      </c>
      <c r="F1144" s="18"/>
      <c r="G1144" s="18"/>
      <c r="H1144" s="18"/>
      <c r="I1144" s="21" t="s">
        <v>218</v>
      </c>
      <c r="J1144" s="22" t="s">
        <v>254</v>
      </c>
      <c r="K1144" s="22" t="s">
        <v>255</v>
      </c>
      <c r="L1144" s="22" t="s">
        <v>256</v>
      </c>
      <c r="M1144" s="21" t="s">
        <v>218</v>
      </c>
      <c r="N1144" s="19"/>
      <c r="O1144" s="22" t="s">
        <v>256</v>
      </c>
      <c r="P1144" s="31" t="str">
        <f t="shared" si="17"/>
        <v>Non-Lead</v>
      </c>
      <c r="Q1144" s="40" t="s">
        <v>254</v>
      </c>
      <c r="R1144" s="40" t="s">
        <v>254</v>
      </c>
      <c r="S1144" s="24"/>
      <c r="T1144" s="16"/>
      <c r="U1144" s="41" t="s">
        <v>255</v>
      </c>
      <c r="V1144" s="41" t="s">
        <v>255</v>
      </c>
      <c r="W1144" s="16"/>
      <c r="X1144" s="43" t="str">
        <f>IF((OR((AND('[1]PWS Information'!$E$10="CWS",T1144="Single Family Residence",P1144="Lead")),
(AND('[1]PWS Information'!$E$10="CWS",T1144="Multiple Family Residence",'[1]PWS Information'!$E$11="Yes",P1144="Lead")),
(AND('[1]PWS Information'!$E$10="NTNC",P1144="Lead")))),"Tier 1",
IF((OR((AND('[1]PWS Information'!$E$10="CWS",T1144="Multiple Family Residence",'[1]PWS Information'!$E$11="No",P1144="Lead")),
(AND('[1]PWS Information'!$E$10="CWS",T1144="Other",P1144="Lead")),
(AND(T1144="",P1144="Lead")),
(AND('[1]PWS Information'!$E$10="CWS",T1144="Building",P1144="Lead")))),"Tier 2",
IF((OR((AND('[1]PWS Information'!$E$10="CWS",T1144="Single Family Residence",P1144="Galvanized Requiring Replacement")),
(AND('[1]PWS Information'!$E$10="CWS",T1144="Single Family Residence",P1144="Galvanized Requiring Replacement",Q1144="Yes")),
(AND('[1]PWS Information'!$E$10="NTNC",T1144="Single Family Residence",P1144="Galvanized Requiring Replacement")),
(AND('[1]PWS Information'!$E$10="NTNC",T1144="Single Family Residence",Q1144="Yes")))),"Tier 3",
IF((OR((AND('[1]PWS Information'!$E$10="CWS",T1144="Single Family Residence",R1144="Yes",P1144="Non-Lead", I1144="Non-Lead - Copper",K1144="Before 1989")),
(AND('[1]PWS Information'!$E$10="CWS",T1144="Single Family Residence",R1144="Yes",P1144="Non-Lead", M1144="Non-Lead - Copper",N1144="Before 1989")))),"Tier 4",
IF((OR((AND('[1]PWS Information'!$E$10="NTNC",P1144="Non-Lead")),
(AND('[1]PWS Information'!$E$10="CWS",P1144="Non-Lead",R1144="")),
(AND('[1]PWS Information'!$E$10="CWS",P1144="Non-Lead",R1144="No")),
(AND('[1]PWS Information'!$E$10="CWS",P1144="Non-Lead",R1144="Don't Know")),
(AND('[1]PWS Information'!$E$10="CWS",P1144="Non-Lead", I1144="Non-Lead - Copper", R1144="Yes", K1144="Between 1989 and 2014")),
(AND('[1]PWS Information'!$E$10="CWS",P1144="Non-Lead", I1144="Non-Lead - Copper", R1144="Yes", K1144="After 2014")),
(AND('[1]PWS Information'!$E$10="CWS",P1144="Non-Lead", I1144="Non-Lead - Copper", R1144="Yes", K1144="Unknown")),
(AND('[1]PWS Information'!$E$10="CWS",P1144="Non-Lead", M1144="Non-Lead - Copper", R1144="Yes", N1144="Between 1989 and 2014")),
(AND('[1]PWS Information'!$E$10="CWS",P1144="Non-Lead", M1144="Non-Lead - Copper", R1144="Yes", N1144="After 2014")),
(AND('[1]PWS Information'!$E$10="CWS",P1144="Non-Lead", M1144="Non-Lead - Copper", R1144="Yes", N1144="Unknown")),
(AND('[1]PWS Information'!$E$10="CWS",P1144="Unknown")),
(AND('[1]PWS Information'!$E$10="NTNC",P1144="Unknown")),
(AND('[1]PWS Information'!$E$10="CWS",T1144="Multiple Family Residence",P1144="Galvanized Requiring Replacement")),
(AND('[1]PWS Information'!$E$10="CWS",P1144="Galvanized Requiring Replacement")),
(AND('[1]PWS Information'!$E$10="NTNC",T1144="Multiple Family Residence",P1144="Galvanized Requiring Replacement")))),"Tier 5",
"")))))</f>
        <v>Tier 5</v>
      </c>
      <c r="Y1144" s="24"/>
      <c r="Z1144" s="24"/>
    </row>
    <row r="1145" spans="1:26" x14ac:dyDescent="0.25">
      <c r="A1145" s="17">
        <v>1142</v>
      </c>
      <c r="B1145" s="18">
        <v>1913</v>
      </c>
      <c r="C1145" s="18" t="s">
        <v>85</v>
      </c>
      <c r="D1145" s="18" t="s">
        <v>188</v>
      </c>
      <c r="E1145" s="18">
        <v>79549</v>
      </c>
      <c r="F1145" s="18"/>
      <c r="G1145" s="18"/>
      <c r="H1145" s="18"/>
      <c r="I1145" s="25" t="s">
        <v>218</v>
      </c>
      <c r="J1145" s="22" t="s">
        <v>254</v>
      </c>
      <c r="K1145" s="22" t="s">
        <v>255</v>
      </c>
      <c r="L1145" s="22" t="s">
        <v>256</v>
      </c>
      <c r="M1145" s="25" t="s">
        <v>218</v>
      </c>
      <c r="N1145" s="19" t="s">
        <v>205</v>
      </c>
      <c r="O1145" s="22" t="s">
        <v>257</v>
      </c>
      <c r="P1145" s="31" t="str">
        <f t="shared" si="17"/>
        <v>Non-Lead</v>
      </c>
      <c r="Q1145" s="40" t="s">
        <v>254</v>
      </c>
      <c r="R1145" s="40" t="s">
        <v>254</v>
      </c>
      <c r="S1145" s="24"/>
      <c r="T1145" s="16"/>
      <c r="U1145" s="41" t="s">
        <v>255</v>
      </c>
      <c r="V1145" s="41" t="s">
        <v>255</v>
      </c>
      <c r="W1145" s="16"/>
      <c r="X1145" s="43" t="str">
        <f>IF((OR((AND('[1]PWS Information'!$E$10="CWS",T1145="Single Family Residence",P1145="Lead")),
(AND('[1]PWS Information'!$E$10="CWS",T1145="Multiple Family Residence",'[1]PWS Information'!$E$11="Yes",P1145="Lead")),
(AND('[1]PWS Information'!$E$10="NTNC",P1145="Lead")))),"Tier 1",
IF((OR((AND('[1]PWS Information'!$E$10="CWS",T1145="Multiple Family Residence",'[1]PWS Information'!$E$11="No",P1145="Lead")),
(AND('[1]PWS Information'!$E$10="CWS",T1145="Other",P1145="Lead")),
(AND(T1145="",P1145="Lead")),
(AND('[1]PWS Information'!$E$10="CWS",T1145="Building",P1145="Lead")))),"Tier 2",
IF((OR((AND('[1]PWS Information'!$E$10="CWS",T1145="Single Family Residence",P1145="Galvanized Requiring Replacement")),
(AND('[1]PWS Information'!$E$10="CWS",T1145="Single Family Residence",P1145="Galvanized Requiring Replacement",Q1145="Yes")),
(AND('[1]PWS Information'!$E$10="NTNC",T1145="Single Family Residence",P1145="Galvanized Requiring Replacement")),
(AND('[1]PWS Information'!$E$10="NTNC",T1145="Single Family Residence",Q1145="Yes")))),"Tier 3",
IF((OR((AND('[1]PWS Information'!$E$10="CWS",T1145="Single Family Residence",R1145="Yes",P1145="Non-Lead", I1145="Non-Lead - Copper",K1145="Before 1989")),
(AND('[1]PWS Information'!$E$10="CWS",T1145="Single Family Residence",R1145="Yes",P1145="Non-Lead", M1145="Non-Lead - Copper",N1145="Before 1989")))),"Tier 4",
IF((OR((AND('[1]PWS Information'!$E$10="NTNC",P1145="Non-Lead")),
(AND('[1]PWS Information'!$E$10="CWS",P1145="Non-Lead",R1145="")),
(AND('[1]PWS Information'!$E$10="CWS",P1145="Non-Lead",R1145="No")),
(AND('[1]PWS Information'!$E$10="CWS",P1145="Non-Lead",R1145="Don't Know")),
(AND('[1]PWS Information'!$E$10="CWS",P1145="Non-Lead", I1145="Non-Lead - Copper", R1145="Yes", K1145="Between 1989 and 2014")),
(AND('[1]PWS Information'!$E$10="CWS",P1145="Non-Lead", I1145="Non-Lead - Copper", R1145="Yes", K1145="After 2014")),
(AND('[1]PWS Information'!$E$10="CWS",P1145="Non-Lead", I1145="Non-Lead - Copper", R1145="Yes", K1145="Unknown")),
(AND('[1]PWS Information'!$E$10="CWS",P1145="Non-Lead", M1145="Non-Lead - Copper", R1145="Yes", N1145="Between 1989 and 2014")),
(AND('[1]PWS Information'!$E$10="CWS",P1145="Non-Lead", M1145="Non-Lead - Copper", R1145="Yes", N1145="After 2014")),
(AND('[1]PWS Information'!$E$10="CWS",P1145="Non-Lead", M1145="Non-Lead - Copper", R1145="Yes", N1145="Unknown")),
(AND('[1]PWS Information'!$E$10="CWS",P1145="Unknown")),
(AND('[1]PWS Information'!$E$10="NTNC",P1145="Unknown")),
(AND('[1]PWS Information'!$E$10="CWS",T1145="Multiple Family Residence",P1145="Galvanized Requiring Replacement")),
(AND('[1]PWS Information'!$E$10="CWS",P1145="Galvanized Requiring Replacement")),
(AND('[1]PWS Information'!$E$10="NTNC",T1145="Multiple Family Residence",P1145="Galvanized Requiring Replacement")))),"Tier 5",
"")))))</f>
        <v>Tier 5</v>
      </c>
      <c r="Y1145" s="24"/>
      <c r="Z1145" s="24"/>
    </row>
    <row r="1146" spans="1:26" x14ac:dyDescent="0.25">
      <c r="A1146" s="17">
        <v>1143</v>
      </c>
      <c r="B1146" s="17">
        <v>2001</v>
      </c>
      <c r="C1146" s="18" t="s">
        <v>85</v>
      </c>
      <c r="D1146" s="18" t="s">
        <v>188</v>
      </c>
      <c r="E1146" s="18">
        <v>79549</v>
      </c>
      <c r="F1146" s="17"/>
      <c r="G1146" s="17"/>
      <c r="H1146" s="17"/>
      <c r="I1146" s="25" t="s">
        <v>218</v>
      </c>
      <c r="J1146" s="22" t="s">
        <v>254</v>
      </c>
      <c r="K1146" s="22" t="s">
        <v>255</v>
      </c>
      <c r="L1146" s="22" t="s">
        <v>256</v>
      </c>
      <c r="M1146" s="25" t="s">
        <v>218</v>
      </c>
      <c r="N1146" s="19" t="s">
        <v>205</v>
      </c>
      <c r="O1146" s="22" t="s">
        <v>257</v>
      </c>
      <c r="P1146" s="31" t="str">
        <f t="shared" si="17"/>
        <v>Non-Lead</v>
      </c>
      <c r="Q1146" s="40" t="s">
        <v>254</v>
      </c>
      <c r="R1146" s="40" t="s">
        <v>254</v>
      </c>
      <c r="S1146" s="24"/>
      <c r="T1146" s="16"/>
      <c r="U1146" s="41" t="s">
        <v>255</v>
      </c>
      <c r="V1146" s="41" t="s">
        <v>255</v>
      </c>
      <c r="W1146" s="16"/>
      <c r="X1146" s="43" t="str">
        <f>IF((OR((AND('[1]PWS Information'!$E$10="CWS",T1146="Single Family Residence",P1146="Lead")),
(AND('[1]PWS Information'!$E$10="CWS",T1146="Multiple Family Residence",'[1]PWS Information'!$E$11="Yes",P1146="Lead")),
(AND('[1]PWS Information'!$E$10="NTNC",P1146="Lead")))),"Tier 1",
IF((OR((AND('[1]PWS Information'!$E$10="CWS",T1146="Multiple Family Residence",'[1]PWS Information'!$E$11="No",P1146="Lead")),
(AND('[1]PWS Information'!$E$10="CWS",T1146="Other",P1146="Lead")),
(AND(T1146="",P1146="Lead")),
(AND('[1]PWS Information'!$E$10="CWS",T1146="Building",P1146="Lead")))),"Tier 2",
IF((OR((AND('[1]PWS Information'!$E$10="CWS",T1146="Single Family Residence",P1146="Galvanized Requiring Replacement")),
(AND('[1]PWS Information'!$E$10="CWS",T1146="Single Family Residence",P1146="Galvanized Requiring Replacement",Q1146="Yes")),
(AND('[1]PWS Information'!$E$10="NTNC",T1146="Single Family Residence",P1146="Galvanized Requiring Replacement")),
(AND('[1]PWS Information'!$E$10="NTNC",T1146="Single Family Residence",Q1146="Yes")))),"Tier 3",
IF((OR((AND('[1]PWS Information'!$E$10="CWS",T1146="Single Family Residence",R1146="Yes",P1146="Non-Lead", I1146="Non-Lead - Copper",K1146="Before 1989")),
(AND('[1]PWS Information'!$E$10="CWS",T1146="Single Family Residence",R1146="Yes",P1146="Non-Lead", M1146="Non-Lead - Copper",N1146="Before 1989")))),"Tier 4",
IF((OR((AND('[1]PWS Information'!$E$10="NTNC",P1146="Non-Lead")),
(AND('[1]PWS Information'!$E$10="CWS",P1146="Non-Lead",R1146="")),
(AND('[1]PWS Information'!$E$10="CWS",P1146="Non-Lead",R1146="No")),
(AND('[1]PWS Information'!$E$10="CWS",P1146="Non-Lead",R1146="Don't Know")),
(AND('[1]PWS Information'!$E$10="CWS",P1146="Non-Lead", I1146="Non-Lead - Copper", R1146="Yes", K1146="Between 1989 and 2014")),
(AND('[1]PWS Information'!$E$10="CWS",P1146="Non-Lead", I1146="Non-Lead - Copper", R1146="Yes", K1146="After 2014")),
(AND('[1]PWS Information'!$E$10="CWS",P1146="Non-Lead", I1146="Non-Lead - Copper", R1146="Yes", K1146="Unknown")),
(AND('[1]PWS Information'!$E$10="CWS",P1146="Non-Lead", M1146="Non-Lead - Copper", R1146="Yes", N1146="Between 1989 and 2014")),
(AND('[1]PWS Information'!$E$10="CWS",P1146="Non-Lead", M1146="Non-Lead - Copper", R1146="Yes", N1146="After 2014")),
(AND('[1]PWS Information'!$E$10="CWS",P1146="Non-Lead", M1146="Non-Lead - Copper", R1146="Yes", N1146="Unknown")),
(AND('[1]PWS Information'!$E$10="CWS",P1146="Unknown")),
(AND('[1]PWS Information'!$E$10="NTNC",P1146="Unknown")),
(AND('[1]PWS Information'!$E$10="CWS",T1146="Multiple Family Residence",P1146="Galvanized Requiring Replacement")),
(AND('[1]PWS Information'!$E$10="CWS",P1146="Galvanized Requiring Replacement")),
(AND('[1]PWS Information'!$E$10="NTNC",T1146="Multiple Family Residence",P1146="Galvanized Requiring Replacement")))),"Tier 5",
"")))))</f>
        <v>Tier 5</v>
      </c>
      <c r="Y1146" s="24"/>
      <c r="Z1146" s="24"/>
    </row>
    <row r="1147" spans="1:26" x14ac:dyDescent="0.25">
      <c r="A1147" s="17">
        <v>1144</v>
      </c>
      <c r="B1147" s="18">
        <v>2008</v>
      </c>
      <c r="C1147" s="18" t="s">
        <v>85</v>
      </c>
      <c r="D1147" s="18" t="s">
        <v>188</v>
      </c>
      <c r="E1147" s="18">
        <v>79549</v>
      </c>
      <c r="F1147" s="18"/>
      <c r="G1147" s="18"/>
      <c r="H1147" s="18"/>
      <c r="I1147" s="25" t="s">
        <v>218</v>
      </c>
      <c r="J1147" s="22" t="s">
        <v>254</v>
      </c>
      <c r="K1147" s="22" t="s">
        <v>255</v>
      </c>
      <c r="L1147" s="22" t="s">
        <v>256</v>
      </c>
      <c r="M1147" s="25" t="s">
        <v>218</v>
      </c>
      <c r="N1147" s="19" t="s">
        <v>205</v>
      </c>
      <c r="O1147" s="22" t="s">
        <v>257</v>
      </c>
      <c r="P1147" s="31" t="str">
        <f t="shared" si="17"/>
        <v>Non-Lead</v>
      </c>
      <c r="Q1147" s="40" t="s">
        <v>254</v>
      </c>
      <c r="R1147" s="40" t="s">
        <v>254</v>
      </c>
      <c r="S1147" s="24"/>
      <c r="T1147" s="16"/>
      <c r="U1147" s="41" t="s">
        <v>255</v>
      </c>
      <c r="V1147" s="41" t="s">
        <v>255</v>
      </c>
      <c r="W1147" s="16"/>
      <c r="X1147" s="43" t="str">
        <f>IF((OR((AND('[1]PWS Information'!$E$10="CWS",T1147="Single Family Residence",P1147="Lead")),
(AND('[1]PWS Information'!$E$10="CWS",T1147="Multiple Family Residence",'[1]PWS Information'!$E$11="Yes",P1147="Lead")),
(AND('[1]PWS Information'!$E$10="NTNC",P1147="Lead")))),"Tier 1",
IF((OR((AND('[1]PWS Information'!$E$10="CWS",T1147="Multiple Family Residence",'[1]PWS Information'!$E$11="No",P1147="Lead")),
(AND('[1]PWS Information'!$E$10="CWS",T1147="Other",P1147="Lead")),
(AND(T1147="",P1147="Lead")),
(AND('[1]PWS Information'!$E$10="CWS",T1147="Building",P1147="Lead")))),"Tier 2",
IF((OR((AND('[1]PWS Information'!$E$10="CWS",T1147="Single Family Residence",P1147="Galvanized Requiring Replacement")),
(AND('[1]PWS Information'!$E$10="CWS",T1147="Single Family Residence",P1147="Galvanized Requiring Replacement",Q1147="Yes")),
(AND('[1]PWS Information'!$E$10="NTNC",T1147="Single Family Residence",P1147="Galvanized Requiring Replacement")),
(AND('[1]PWS Information'!$E$10="NTNC",T1147="Single Family Residence",Q1147="Yes")))),"Tier 3",
IF((OR((AND('[1]PWS Information'!$E$10="CWS",T1147="Single Family Residence",R1147="Yes",P1147="Non-Lead", I1147="Non-Lead - Copper",K1147="Before 1989")),
(AND('[1]PWS Information'!$E$10="CWS",T1147="Single Family Residence",R1147="Yes",P1147="Non-Lead", M1147="Non-Lead - Copper",N1147="Before 1989")))),"Tier 4",
IF((OR((AND('[1]PWS Information'!$E$10="NTNC",P1147="Non-Lead")),
(AND('[1]PWS Information'!$E$10="CWS",P1147="Non-Lead",R1147="")),
(AND('[1]PWS Information'!$E$10="CWS",P1147="Non-Lead",R1147="No")),
(AND('[1]PWS Information'!$E$10="CWS",P1147="Non-Lead",R1147="Don't Know")),
(AND('[1]PWS Information'!$E$10="CWS",P1147="Non-Lead", I1147="Non-Lead - Copper", R1147="Yes", K1147="Between 1989 and 2014")),
(AND('[1]PWS Information'!$E$10="CWS",P1147="Non-Lead", I1147="Non-Lead - Copper", R1147="Yes", K1147="After 2014")),
(AND('[1]PWS Information'!$E$10="CWS",P1147="Non-Lead", I1147="Non-Lead - Copper", R1147="Yes", K1147="Unknown")),
(AND('[1]PWS Information'!$E$10="CWS",P1147="Non-Lead", M1147="Non-Lead - Copper", R1147="Yes", N1147="Between 1989 and 2014")),
(AND('[1]PWS Information'!$E$10="CWS",P1147="Non-Lead", M1147="Non-Lead - Copper", R1147="Yes", N1147="After 2014")),
(AND('[1]PWS Information'!$E$10="CWS",P1147="Non-Lead", M1147="Non-Lead - Copper", R1147="Yes", N1147="Unknown")),
(AND('[1]PWS Information'!$E$10="CWS",P1147="Unknown")),
(AND('[1]PWS Information'!$E$10="NTNC",P1147="Unknown")),
(AND('[1]PWS Information'!$E$10="CWS",T1147="Multiple Family Residence",P1147="Galvanized Requiring Replacement")),
(AND('[1]PWS Information'!$E$10="CWS",P1147="Galvanized Requiring Replacement")),
(AND('[1]PWS Information'!$E$10="NTNC",T1147="Multiple Family Residence",P1147="Galvanized Requiring Replacement")))),"Tier 5",
"")))))</f>
        <v>Tier 5</v>
      </c>
      <c r="Y1147" s="24"/>
      <c r="Z1147" s="24"/>
    </row>
    <row r="1148" spans="1:26" x14ac:dyDescent="0.25">
      <c r="A1148" s="17">
        <v>1145</v>
      </c>
      <c r="B1148" s="17">
        <v>2008</v>
      </c>
      <c r="C1148" s="18" t="s">
        <v>85</v>
      </c>
      <c r="D1148" s="18" t="s">
        <v>188</v>
      </c>
      <c r="E1148" s="18">
        <v>79549</v>
      </c>
      <c r="F1148" s="17"/>
      <c r="G1148" s="17"/>
      <c r="H1148" s="17"/>
      <c r="I1148" s="21" t="s">
        <v>218</v>
      </c>
      <c r="J1148" s="22" t="s">
        <v>254</v>
      </c>
      <c r="K1148" s="22" t="s">
        <v>255</v>
      </c>
      <c r="L1148" s="22" t="s">
        <v>256</v>
      </c>
      <c r="M1148" s="21" t="s">
        <v>218</v>
      </c>
      <c r="N1148" s="19"/>
      <c r="O1148" s="22" t="s">
        <v>256</v>
      </c>
      <c r="P1148" s="31" t="str">
        <f t="shared" ref="P1148:P1211" si="18">IF((OR(I1148="Lead")),"Lead",
IF((OR(M1148="Lead")),"Lead",
IF((OR(I1148="Lead-lined galvanized")),"Lead",
IF((OR(M1148="Lead-lined galvanized")),"Lead",
IF((OR((AND(I1148="Unknown - Likely Lead",M1148="Galvanized")),
(AND(I1148="Unknown - Unlikely Lead",M1148="Galvanized")),
(AND(I1148="Unknown - Material Unknown",M1148="Galvanized")))),"Galvanized Requiring Replacement",
IF((OR((AND(I1148="Non-lead - Copper",J1148="Yes",M1148="Galvanized")),
(AND(I1148="Non-lead - Copper",J1148="Don't know",M1148="Galvanized")),
(AND(I1148="Non-lead - Copper",J1148="",M1148="Galvanized")),
(AND(I1148="Non-lead - Plastic",J1148="Yes",M1148="Galvanized")),
(AND(I1148="Non-lead - Plastic",J1148="Don't know",M1148="Galvanized")),
(AND(I1148="Non-lead - Plastic",J1148="",M1148="Galvanized")),
(AND(I1148="Non-lead",J1148="Yes",M1148="Galvanized")),
(AND(I1148="Non-lead",J1148="Don't know",M1148="Galvanized")),
(AND(I1148="Non-lead",J1148="",M1148="Galvanized")),
(AND(I1148="Non-lead - Other",J1148="Yes",M1148="Galvanized")),
(AND(I1148="Non-Lead - Other",J1148="Don't know",M1148="Galvanized")),
(AND(I1148="Galvanized",J1148="Yes",M1148="Galvanized")),
(AND(I1148="Galvanized",J1148="Don't know",M1148="Galvanized")),
(AND(I1148="Galvanized",J1148="",M1148="Galvanized")),
(AND(I1148="Non-Lead - Other",J1148="",M1148="Galvanized")))),"Galvanized Requiring Replacement",
IF((OR((AND(I1148="Non-lead - Copper",M1148="Non-lead - Copper")),
(AND(I1148="Non-lead - Copper",M1148="Non-lead - Plastic")),
(AND(I1148="Non-lead - Copper",M1148="Non-lead - Other")),
(AND(I1148="Non-lead - Copper",M1148="Non-lead")),
(AND(I1148="Non-lead - Plastic",M1148="Non-lead - Copper")),
(AND(I1148="Non-lead - Plastic",M1148="Non-lead - Plastic")),
(AND(I1148="Non-lead - Plastic",M1148="Non-lead - Other")),
(AND(I1148="Non-lead - Plastic",M1148="Non-lead")),
(AND(I1148="Non-lead",M1148="Non-lead - Copper")),
(AND(I1148="Non-lead",M1148="Non-lead - Plastic")),
(AND(I1148="Non-lead",M1148="Non-lead - Other")),
(AND(I1148="Non-lead",M1148="Non-lead")),
(AND(I1148="Non-lead - Other",M1148="Non-lead - Copper")),
(AND(I1148="Non-Lead - Other",M1148="Non-lead - Plastic")),
(AND(I1148="Non-Lead - Other",M1148="Non-lead")),
(AND(I1148="Non-Lead - Other",M1148="Non-lead - Other")))),"Non-Lead",
IF((OR((AND(I1148="Galvanized",M1148="Non-lead")),
(AND(I1148="Galvanized",M1148="Non-lead - Copper")),
(AND(I1148="Galvanized",M1148="Non-lead - Plastic")),
(AND(I1148="Galvanized",M1148="Non-lead")),
(AND(I1148="Galvanized",M1148="Non-lead - Other")))),"Non-Lead",
IF((OR((AND(I1148="Non-lead - Copper",J1148="No",M1148="Galvanized")),
(AND(I1148="Non-lead - Plastic",J1148="No",M1148="Galvanized")),
(AND(I1148="Non-lead",J1148="No",M1148="Galvanized")),
(AND(I1148="Galvanized",J1148="No",M1148="Galvanized")),
(AND(I1148="Non-lead - Other",J1148="No",M1148="Galvanized")))),"Non-lead",
IF((OR((AND(I1148="Unknown - Likely Lead",M1148="Unknown - Likely Lead")),
(AND(I1148="Unknown - Likely Lead",M1148="Unknown - Unlikely Lead")),
(AND(I1148="Unknown - Likely Lead",M1148="Unknown - Material Unknown")),
(AND(I1148="Unknown - Unlikely Lead",M1148="Unknown - Likely Lead")),
(AND(I1148="Unknown - Unlikely Lead",M1148="Unknown - Unlikely Lead")),
(AND(I1148="Unknown - Unlikely Lead",M1148="Unknown - Material Unknown")),
(AND(I1148="Unknown - Material Unknown",M1148="Unknown - Likely Lead")),
(AND(I1148="Unknown - Material Unknown",M1148="Unknown - Unlikely Lead")),
(AND(I1148="Unknown - Material Unknown",M1148="Unknown - Material Unknown")))),"Unknown",
IF((OR((AND(I1148="Unknown - Likely Lead",M1148="Non-lead - Copper")),
(AND(I1148="Unknown - Likely Lead",M1148="Non-lead - Plastic")),
(AND(I1148="Unknown - Likely Lead",M1148="Non-lead")),
(AND(I1148="Unknown - Likely Lead",M1148="Non-lead - Other")),
(AND(I1148="Unknown - Unlikely Lead",M1148="Non-lead - Copper")),
(AND(I1148="Unknown - Unlikely Lead",M1148="Non-lead - Plastic")),
(AND(I1148="Unknown - Unlikely Lead",M1148="Non-lead")),
(AND(I1148="Unknown - Unlikely Lead",M1148="Non-lead - Other")),
(AND(I1148="Unknown - Material Unknown",M1148="Non-lead - Copper")),
(AND(I1148="Unknown - Material Unknown",M1148="Non-lead - Plastic")),
(AND(I1148="Unknown - Material Unknown",M1148="Non-lead")),
(AND(I1148="Unknown - Material Unknown",M1148="Non-lead - Other")))),"Unknown",
IF((OR((AND(I1148="Non-lead - Copper",M1148="Unknown - Likely Lead")),
(AND(I1148="Non-lead - Copper",M1148="Unknown - Unlikely Lead")),
(AND(I1148="Non-lead - Copper",M1148="Unknown - Material Unknown")),
(AND(I1148="Non-lead - Plastic",M1148="Unknown - Likely Lead")),
(AND(I1148="Non-lead - Plastic",M1148="Unknown - Unlikely Lead")),
(AND(I1148="Non-lead - Plastic",M1148="Unknown - Material Unknown")),
(AND(I1148="Non-lead",M1148="Unknown - Likely Lead")),
(AND(I1148="Non-lead",M1148="Unknown - Unlikely Lead")),
(AND(I1148="Non-lead",M1148="Unknown - Material Unknown")),
(AND(I1148="Non-lead - Other",M1148="Unknown - Likely Lead")),
(AND(I1148="Non-Lead - Other",M1148="Unknown - Unlikely Lead")),
(AND(I1148="Non-Lead - Other",M1148="Unknown - Material Unknown")))),"Unknown",
IF((OR((AND(I1148="Galvanized",M1148="Unknown - Likely Lead")),
(AND(I1148="Galvanized",M1148="Unknown - Unlikely Lead")),
(AND(I1148="Galvanized",M1148="Unknown - Material Unknown")))),"Unknown",
IF((OR((AND(I1148="Galvanized",M1148="")))),"Galvanized Requiring Replacement",
IF((OR((AND(I1148="Non-lead - Copper",M1148="")),
(AND(I1148="Non-lead - Plastic",M1148="")),
(AND(I1148="Non-lead",M1148="")),
(AND(I1148="Non-lead - Other",M1148="")))),"Non-lead",
IF((OR((AND(I1148="Unknown - Likely Lead",M1148="")),
(AND(I1148="Unknown - Unlikely Lead",M1148="")),
(AND(I1148="Unknown - Material Unknown",M1148="")))),"Unknown",
""))))))))))))))))</f>
        <v>Non-Lead</v>
      </c>
      <c r="Q1148" s="40" t="s">
        <v>254</v>
      </c>
      <c r="R1148" s="40" t="s">
        <v>254</v>
      </c>
      <c r="S1148" s="24"/>
      <c r="T1148" s="16"/>
      <c r="U1148" s="41" t="s">
        <v>255</v>
      </c>
      <c r="V1148" s="41" t="s">
        <v>255</v>
      </c>
      <c r="W1148" s="16"/>
      <c r="X1148" s="43" t="str">
        <f>IF((OR((AND('[1]PWS Information'!$E$10="CWS",T1148="Single Family Residence",P1148="Lead")),
(AND('[1]PWS Information'!$E$10="CWS",T1148="Multiple Family Residence",'[1]PWS Information'!$E$11="Yes",P1148="Lead")),
(AND('[1]PWS Information'!$E$10="NTNC",P1148="Lead")))),"Tier 1",
IF((OR((AND('[1]PWS Information'!$E$10="CWS",T1148="Multiple Family Residence",'[1]PWS Information'!$E$11="No",P1148="Lead")),
(AND('[1]PWS Information'!$E$10="CWS",T1148="Other",P1148="Lead")),
(AND(T1148="",P1148="Lead")),
(AND('[1]PWS Information'!$E$10="CWS",T1148="Building",P1148="Lead")))),"Tier 2",
IF((OR((AND('[1]PWS Information'!$E$10="CWS",T1148="Single Family Residence",P1148="Galvanized Requiring Replacement")),
(AND('[1]PWS Information'!$E$10="CWS",T1148="Single Family Residence",P1148="Galvanized Requiring Replacement",Q1148="Yes")),
(AND('[1]PWS Information'!$E$10="NTNC",T1148="Single Family Residence",P1148="Galvanized Requiring Replacement")),
(AND('[1]PWS Information'!$E$10="NTNC",T1148="Single Family Residence",Q1148="Yes")))),"Tier 3",
IF((OR((AND('[1]PWS Information'!$E$10="CWS",T1148="Single Family Residence",R1148="Yes",P1148="Non-Lead", I1148="Non-Lead - Copper",K1148="Before 1989")),
(AND('[1]PWS Information'!$E$10="CWS",T1148="Single Family Residence",R1148="Yes",P1148="Non-Lead", M1148="Non-Lead - Copper",N1148="Before 1989")))),"Tier 4",
IF((OR((AND('[1]PWS Information'!$E$10="NTNC",P1148="Non-Lead")),
(AND('[1]PWS Information'!$E$10="CWS",P1148="Non-Lead",R1148="")),
(AND('[1]PWS Information'!$E$10="CWS",P1148="Non-Lead",R1148="No")),
(AND('[1]PWS Information'!$E$10="CWS",P1148="Non-Lead",R1148="Don't Know")),
(AND('[1]PWS Information'!$E$10="CWS",P1148="Non-Lead", I1148="Non-Lead - Copper", R1148="Yes", K1148="Between 1989 and 2014")),
(AND('[1]PWS Information'!$E$10="CWS",P1148="Non-Lead", I1148="Non-Lead - Copper", R1148="Yes", K1148="After 2014")),
(AND('[1]PWS Information'!$E$10="CWS",P1148="Non-Lead", I1148="Non-Lead - Copper", R1148="Yes", K1148="Unknown")),
(AND('[1]PWS Information'!$E$10="CWS",P1148="Non-Lead", M1148="Non-Lead - Copper", R1148="Yes", N1148="Between 1989 and 2014")),
(AND('[1]PWS Information'!$E$10="CWS",P1148="Non-Lead", M1148="Non-Lead - Copper", R1148="Yes", N1148="After 2014")),
(AND('[1]PWS Information'!$E$10="CWS",P1148="Non-Lead", M1148="Non-Lead - Copper", R1148="Yes", N1148="Unknown")),
(AND('[1]PWS Information'!$E$10="CWS",P1148="Unknown")),
(AND('[1]PWS Information'!$E$10="NTNC",P1148="Unknown")),
(AND('[1]PWS Information'!$E$10="CWS",T1148="Multiple Family Residence",P1148="Galvanized Requiring Replacement")),
(AND('[1]PWS Information'!$E$10="CWS",P1148="Galvanized Requiring Replacement")),
(AND('[1]PWS Information'!$E$10="NTNC",T1148="Multiple Family Residence",P1148="Galvanized Requiring Replacement")))),"Tier 5",
"")))))</f>
        <v>Tier 5</v>
      </c>
      <c r="Y1148" s="24"/>
      <c r="Z1148" s="24"/>
    </row>
    <row r="1149" spans="1:26" x14ac:dyDescent="0.25">
      <c r="A1149" s="17">
        <v>1146</v>
      </c>
      <c r="B1149" s="17">
        <v>2111</v>
      </c>
      <c r="C1149" s="18" t="s">
        <v>85</v>
      </c>
      <c r="D1149" s="18" t="s">
        <v>188</v>
      </c>
      <c r="E1149" s="18">
        <v>79549</v>
      </c>
      <c r="F1149" s="17"/>
      <c r="G1149" s="17"/>
      <c r="H1149" s="17"/>
      <c r="I1149" s="21" t="s">
        <v>218</v>
      </c>
      <c r="J1149" s="22" t="s">
        <v>254</v>
      </c>
      <c r="K1149" s="22" t="s">
        <v>255</v>
      </c>
      <c r="L1149" s="22" t="s">
        <v>256</v>
      </c>
      <c r="M1149" s="21" t="s">
        <v>218</v>
      </c>
      <c r="N1149" s="23" t="s">
        <v>205</v>
      </c>
      <c r="O1149" s="22" t="s">
        <v>257</v>
      </c>
      <c r="P1149" s="31" t="str">
        <f t="shared" si="18"/>
        <v>Non-Lead</v>
      </c>
      <c r="Q1149" s="40" t="s">
        <v>254</v>
      </c>
      <c r="R1149" s="40" t="s">
        <v>254</v>
      </c>
      <c r="S1149" s="24"/>
      <c r="T1149" s="16"/>
      <c r="U1149" s="41" t="s">
        <v>255</v>
      </c>
      <c r="V1149" s="41" t="s">
        <v>255</v>
      </c>
      <c r="W1149" s="16"/>
      <c r="X1149" s="43" t="str">
        <f>IF((OR((AND('[1]PWS Information'!$E$10="CWS",T1149="Single Family Residence",P1149="Lead")),
(AND('[1]PWS Information'!$E$10="CWS",T1149="Multiple Family Residence",'[1]PWS Information'!$E$11="Yes",P1149="Lead")),
(AND('[1]PWS Information'!$E$10="NTNC",P1149="Lead")))),"Tier 1",
IF((OR((AND('[1]PWS Information'!$E$10="CWS",T1149="Multiple Family Residence",'[1]PWS Information'!$E$11="No",P1149="Lead")),
(AND('[1]PWS Information'!$E$10="CWS",T1149="Other",P1149="Lead")),
(AND(T1149="",P1149="Lead")),
(AND('[1]PWS Information'!$E$10="CWS",T1149="Building",P1149="Lead")))),"Tier 2",
IF((OR((AND('[1]PWS Information'!$E$10="CWS",T1149="Single Family Residence",P1149="Galvanized Requiring Replacement")),
(AND('[1]PWS Information'!$E$10="CWS",T1149="Single Family Residence",P1149="Galvanized Requiring Replacement",Q1149="Yes")),
(AND('[1]PWS Information'!$E$10="NTNC",T1149="Single Family Residence",P1149="Galvanized Requiring Replacement")),
(AND('[1]PWS Information'!$E$10="NTNC",T1149="Single Family Residence",Q1149="Yes")))),"Tier 3",
IF((OR((AND('[1]PWS Information'!$E$10="CWS",T1149="Single Family Residence",R1149="Yes",P1149="Non-Lead", I1149="Non-Lead - Copper",K1149="Before 1989")),
(AND('[1]PWS Information'!$E$10="CWS",T1149="Single Family Residence",R1149="Yes",P1149="Non-Lead", M1149="Non-Lead - Copper",N1149="Before 1989")))),"Tier 4",
IF((OR((AND('[1]PWS Information'!$E$10="NTNC",P1149="Non-Lead")),
(AND('[1]PWS Information'!$E$10="CWS",P1149="Non-Lead",R1149="")),
(AND('[1]PWS Information'!$E$10="CWS",P1149="Non-Lead",R1149="No")),
(AND('[1]PWS Information'!$E$10="CWS",P1149="Non-Lead",R1149="Don't Know")),
(AND('[1]PWS Information'!$E$10="CWS",P1149="Non-Lead", I1149="Non-Lead - Copper", R1149="Yes", K1149="Between 1989 and 2014")),
(AND('[1]PWS Information'!$E$10="CWS",P1149="Non-Lead", I1149="Non-Lead - Copper", R1149="Yes", K1149="After 2014")),
(AND('[1]PWS Information'!$E$10="CWS",P1149="Non-Lead", I1149="Non-Lead - Copper", R1149="Yes", K1149="Unknown")),
(AND('[1]PWS Information'!$E$10="CWS",P1149="Non-Lead", M1149="Non-Lead - Copper", R1149="Yes", N1149="Between 1989 and 2014")),
(AND('[1]PWS Information'!$E$10="CWS",P1149="Non-Lead", M1149="Non-Lead - Copper", R1149="Yes", N1149="After 2014")),
(AND('[1]PWS Information'!$E$10="CWS",P1149="Non-Lead", M1149="Non-Lead - Copper", R1149="Yes", N1149="Unknown")),
(AND('[1]PWS Information'!$E$10="CWS",P1149="Unknown")),
(AND('[1]PWS Information'!$E$10="NTNC",P1149="Unknown")),
(AND('[1]PWS Information'!$E$10="CWS",T1149="Multiple Family Residence",P1149="Galvanized Requiring Replacement")),
(AND('[1]PWS Information'!$E$10="CWS",P1149="Galvanized Requiring Replacement")),
(AND('[1]PWS Information'!$E$10="NTNC",T1149="Multiple Family Residence",P1149="Galvanized Requiring Replacement")))),"Tier 5",
"")))))</f>
        <v>Tier 5</v>
      </c>
      <c r="Y1149" s="24"/>
      <c r="Z1149" s="24"/>
    </row>
    <row r="1150" spans="1:26" x14ac:dyDescent="0.25">
      <c r="A1150" s="17">
        <v>1147</v>
      </c>
      <c r="B1150" s="18">
        <v>2111</v>
      </c>
      <c r="C1150" s="18" t="s">
        <v>85</v>
      </c>
      <c r="D1150" s="18" t="s">
        <v>188</v>
      </c>
      <c r="E1150" s="18">
        <v>79549</v>
      </c>
      <c r="F1150" s="18"/>
      <c r="G1150" s="18"/>
      <c r="H1150" s="18"/>
      <c r="I1150" s="25" t="s">
        <v>218</v>
      </c>
      <c r="J1150" s="22" t="s">
        <v>254</v>
      </c>
      <c r="K1150" s="22" t="s">
        <v>255</v>
      </c>
      <c r="L1150" s="22" t="s">
        <v>256</v>
      </c>
      <c r="M1150" s="25" t="s">
        <v>222</v>
      </c>
      <c r="N1150" s="18"/>
      <c r="O1150" s="22" t="s">
        <v>256</v>
      </c>
      <c r="P1150" s="31" t="str">
        <f t="shared" si="18"/>
        <v>Galvanized Requiring Replacement</v>
      </c>
      <c r="Q1150" s="40" t="s">
        <v>254</v>
      </c>
      <c r="R1150" s="40" t="s">
        <v>254</v>
      </c>
      <c r="S1150" s="24"/>
      <c r="T1150" s="16"/>
      <c r="U1150" s="41" t="s">
        <v>255</v>
      </c>
      <c r="V1150" s="41" t="s">
        <v>255</v>
      </c>
      <c r="W1150" s="16"/>
      <c r="X1150" s="43" t="str">
        <f>IF((OR((AND('[1]PWS Information'!$E$10="CWS",T1150="Single Family Residence",P1150="Lead")),
(AND('[1]PWS Information'!$E$10="CWS",T1150="Multiple Family Residence",'[1]PWS Information'!$E$11="Yes",P1150="Lead")),
(AND('[1]PWS Information'!$E$10="NTNC",P1150="Lead")))),"Tier 1",
IF((OR((AND('[1]PWS Information'!$E$10="CWS",T1150="Multiple Family Residence",'[1]PWS Information'!$E$11="No",P1150="Lead")),
(AND('[1]PWS Information'!$E$10="CWS",T1150="Other",P1150="Lead")),
(AND(T1150="",P1150="Lead")),
(AND('[1]PWS Information'!$E$10="CWS",T1150="Building",P1150="Lead")))),"Tier 2",
IF((OR((AND('[1]PWS Information'!$E$10="CWS",T1150="Single Family Residence",P1150="Galvanized Requiring Replacement")),
(AND('[1]PWS Information'!$E$10="CWS",T1150="Single Family Residence",P1150="Galvanized Requiring Replacement",Q1150="Yes")),
(AND('[1]PWS Information'!$E$10="NTNC",T1150="Single Family Residence",P1150="Galvanized Requiring Replacement")),
(AND('[1]PWS Information'!$E$10="NTNC",T1150="Single Family Residence",Q1150="Yes")))),"Tier 3",
IF((OR((AND('[1]PWS Information'!$E$10="CWS",T1150="Single Family Residence",R1150="Yes",P1150="Non-Lead", I1150="Non-Lead - Copper",K1150="Before 1989")),
(AND('[1]PWS Information'!$E$10="CWS",T1150="Single Family Residence",R1150="Yes",P1150="Non-Lead", M1150="Non-Lead - Copper",N1150="Before 1989")))),"Tier 4",
IF((OR((AND('[1]PWS Information'!$E$10="NTNC",P1150="Non-Lead")),
(AND('[1]PWS Information'!$E$10="CWS",P1150="Non-Lead",R1150="")),
(AND('[1]PWS Information'!$E$10="CWS",P1150="Non-Lead",R1150="No")),
(AND('[1]PWS Information'!$E$10="CWS",P1150="Non-Lead",R1150="Don't Know")),
(AND('[1]PWS Information'!$E$10="CWS",P1150="Non-Lead", I1150="Non-Lead - Copper", R1150="Yes", K1150="Between 1989 and 2014")),
(AND('[1]PWS Information'!$E$10="CWS",P1150="Non-Lead", I1150="Non-Lead - Copper", R1150="Yes", K1150="After 2014")),
(AND('[1]PWS Information'!$E$10="CWS",P1150="Non-Lead", I1150="Non-Lead - Copper", R1150="Yes", K1150="Unknown")),
(AND('[1]PWS Information'!$E$10="CWS",P1150="Non-Lead", M1150="Non-Lead - Copper", R1150="Yes", N1150="Between 1989 and 2014")),
(AND('[1]PWS Information'!$E$10="CWS",P1150="Non-Lead", M1150="Non-Lead - Copper", R1150="Yes", N1150="After 2014")),
(AND('[1]PWS Information'!$E$10="CWS",P1150="Non-Lead", M1150="Non-Lead - Copper", R1150="Yes", N1150="Unknown")),
(AND('[1]PWS Information'!$E$10="CWS",P1150="Unknown")),
(AND('[1]PWS Information'!$E$10="NTNC",P1150="Unknown")),
(AND('[1]PWS Information'!$E$10="CWS",T1150="Multiple Family Residence",P1150="Galvanized Requiring Replacement")),
(AND('[1]PWS Information'!$E$10="CWS",P1150="Galvanized Requiring Replacement")),
(AND('[1]PWS Information'!$E$10="NTNC",T1150="Multiple Family Residence",P1150="Galvanized Requiring Replacement")))),"Tier 5",
"")))))</f>
        <v>Tier 5</v>
      </c>
      <c r="Y1150" s="24"/>
      <c r="Z1150" s="24"/>
    </row>
    <row r="1151" spans="1:26" x14ac:dyDescent="0.25">
      <c r="A1151" s="17">
        <v>1148</v>
      </c>
      <c r="B1151" s="18">
        <v>2112</v>
      </c>
      <c r="C1151" s="18" t="s">
        <v>85</v>
      </c>
      <c r="D1151" s="18" t="s">
        <v>188</v>
      </c>
      <c r="E1151" s="18">
        <v>79549</v>
      </c>
      <c r="F1151" s="18"/>
      <c r="G1151" s="18"/>
      <c r="H1151" s="18"/>
      <c r="I1151" s="21" t="s">
        <v>218</v>
      </c>
      <c r="J1151" s="22" t="s">
        <v>254</v>
      </c>
      <c r="K1151" s="22" t="s">
        <v>255</v>
      </c>
      <c r="L1151" s="22" t="s">
        <v>256</v>
      </c>
      <c r="M1151" s="21" t="s">
        <v>222</v>
      </c>
      <c r="N1151" s="23" t="s">
        <v>205</v>
      </c>
      <c r="O1151" s="22" t="s">
        <v>257</v>
      </c>
      <c r="P1151" s="31" t="str">
        <f t="shared" si="18"/>
        <v>Galvanized Requiring Replacement</v>
      </c>
      <c r="Q1151" s="40" t="s">
        <v>254</v>
      </c>
      <c r="R1151" s="40" t="s">
        <v>254</v>
      </c>
      <c r="S1151" s="24"/>
      <c r="T1151" s="16"/>
      <c r="U1151" s="41" t="s">
        <v>255</v>
      </c>
      <c r="V1151" s="41" t="s">
        <v>255</v>
      </c>
      <c r="W1151" s="16"/>
      <c r="X1151" s="43" t="str">
        <f>IF((OR((AND('[1]PWS Information'!$E$10="CWS",T1151="Single Family Residence",P1151="Lead")),
(AND('[1]PWS Information'!$E$10="CWS",T1151="Multiple Family Residence",'[1]PWS Information'!$E$11="Yes",P1151="Lead")),
(AND('[1]PWS Information'!$E$10="NTNC",P1151="Lead")))),"Tier 1",
IF((OR((AND('[1]PWS Information'!$E$10="CWS",T1151="Multiple Family Residence",'[1]PWS Information'!$E$11="No",P1151="Lead")),
(AND('[1]PWS Information'!$E$10="CWS",T1151="Other",P1151="Lead")),
(AND(T1151="",P1151="Lead")),
(AND('[1]PWS Information'!$E$10="CWS",T1151="Building",P1151="Lead")))),"Tier 2",
IF((OR((AND('[1]PWS Information'!$E$10="CWS",T1151="Single Family Residence",P1151="Galvanized Requiring Replacement")),
(AND('[1]PWS Information'!$E$10="CWS",T1151="Single Family Residence",P1151="Galvanized Requiring Replacement",Q1151="Yes")),
(AND('[1]PWS Information'!$E$10="NTNC",T1151="Single Family Residence",P1151="Galvanized Requiring Replacement")),
(AND('[1]PWS Information'!$E$10="NTNC",T1151="Single Family Residence",Q1151="Yes")))),"Tier 3",
IF((OR((AND('[1]PWS Information'!$E$10="CWS",T1151="Single Family Residence",R1151="Yes",P1151="Non-Lead", I1151="Non-Lead - Copper",K1151="Before 1989")),
(AND('[1]PWS Information'!$E$10="CWS",T1151="Single Family Residence",R1151="Yes",P1151="Non-Lead", M1151="Non-Lead - Copper",N1151="Before 1989")))),"Tier 4",
IF((OR((AND('[1]PWS Information'!$E$10="NTNC",P1151="Non-Lead")),
(AND('[1]PWS Information'!$E$10="CWS",P1151="Non-Lead",R1151="")),
(AND('[1]PWS Information'!$E$10="CWS",P1151="Non-Lead",R1151="No")),
(AND('[1]PWS Information'!$E$10="CWS",P1151="Non-Lead",R1151="Don't Know")),
(AND('[1]PWS Information'!$E$10="CWS",P1151="Non-Lead", I1151="Non-Lead - Copper", R1151="Yes", K1151="Between 1989 and 2014")),
(AND('[1]PWS Information'!$E$10="CWS",P1151="Non-Lead", I1151="Non-Lead - Copper", R1151="Yes", K1151="After 2014")),
(AND('[1]PWS Information'!$E$10="CWS",P1151="Non-Lead", I1151="Non-Lead - Copper", R1151="Yes", K1151="Unknown")),
(AND('[1]PWS Information'!$E$10="CWS",P1151="Non-Lead", M1151="Non-Lead - Copper", R1151="Yes", N1151="Between 1989 and 2014")),
(AND('[1]PWS Information'!$E$10="CWS",P1151="Non-Lead", M1151="Non-Lead - Copper", R1151="Yes", N1151="After 2014")),
(AND('[1]PWS Information'!$E$10="CWS",P1151="Non-Lead", M1151="Non-Lead - Copper", R1151="Yes", N1151="Unknown")),
(AND('[1]PWS Information'!$E$10="CWS",P1151="Unknown")),
(AND('[1]PWS Information'!$E$10="NTNC",P1151="Unknown")),
(AND('[1]PWS Information'!$E$10="CWS",T1151="Multiple Family Residence",P1151="Galvanized Requiring Replacement")),
(AND('[1]PWS Information'!$E$10="CWS",P1151="Galvanized Requiring Replacement")),
(AND('[1]PWS Information'!$E$10="NTNC",T1151="Multiple Family Residence",P1151="Galvanized Requiring Replacement")))),"Tier 5",
"")))))</f>
        <v>Tier 5</v>
      </c>
      <c r="Y1151" s="24"/>
      <c r="Z1151" s="24"/>
    </row>
    <row r="1152" spans="1:26" x14ac:dyDescent="0.25">
      <c r="A1152" s="17">
        <v>1149</v>
      </c>
      <c r="B1152" s="18">
        <v>2200</v>
      </c>
      <c r="C1152" s="18" t="s">
        <v>85</v>
      </c>
      <c r="D1152" s="18" t="s">
        <v>188</v>
      </c>
      <c r="E1152" s="18">
        <v>79549</v>
      </c>
      <c r="F1152" s="18"/>
      <c r="G1152" s="18"/>
      <c r="H1152" s="18"/>
      <c r="I1152" s="21" t="s">
        <v>218</v>
      </c>
      <c r="J1152" s="22" t="s">
        <v>254</v>
      </c>
      <c r="K1152" s="22" t="s">
        <v>255</v>
      </c>
      <c r="L1152" s="22" t="s">
        <v>256</v>
      </c>
      <c r="M1152" s="21" t="s">
        <v>218</v>
      </c>
      <c r="N1152" s="23" t="s">
        <v>205</v>
      </c>
      <c r="O1152" s="22" t="s">
        <v>257</v>
      </c>
      <c r="P1152" s="31" t="str">
        <f t="shared" si="18"/>
        <v>Non-Lead</v>
      </c>
      <c r="Q1152" s="40" t="s">
        <v>254</v>
      </c>
      <c r="R1152" s="40" t="s">
        <v>254</v>
      </c>
      <c r="S1152" s="24"/>
      <c r="T1152" s="16"/>
      <c r="U1152" s="41" t="s">
        <v>255</v>
      </c>
      <c r="V1152" s="41" t="s">
        <v>255</v>
      </c>
      <c r="W1152" s="16"/>
      <c r="X1152" s="43" t="str">
        <f>IF((OR((AND('[1]PWS Information'!$E$10="CWS",T1152="Single Family Residence",P1152="Lead")),
(AND('[1]PWS Information'!$E$10="CWS",T1152="Multiple Family Residence",'[1]PWS Information'!$E$11="Yes",P1152="Lead")),
(AND('[1]PWS Information'!$E$10="NTNC",P1152="Lead")))),"Tier 1",
IF((OR((AND('[1]PWS Information'!$E$10="CWS",T1152="Multiple Family Residence",'[1]PWS Information'!$E$11="No",P1152="Lead")),
(AND('[1]PWS Information'!$E$10="CWS",T1152="Other",P1152="Lead")),
(AND(T1152="",P1152="Lead")),
(AND('[1]PWS Information'!$E$10="CWS",T1152="Building",P1152="Lead")))),"Tier 2",
IF((OR((AND('[1]PWS Information'!$E$10="CWS",T1152="Single Family Residence",P1152="Galvanized Requiring Replacement")),
(AND('[1]PWS Information'!$E$10="CWS",T1152="Single Family Residence",P1152="Galvanized Requiring Replacement",Q1152="Yes")),
(AND('[1]PWS Information'!$E$10="NTNC",T1152="Single Family Residence",P1152="Galvanized Requiring Replacement")),
(AND('[1]PWS Information'!$E$10="NTNC",T1152="Single Family Residence",Q1152="Yes")))),"Tier 3",
IF((OR((AND('[1]PWS Information'!$E$10="CWS",T1152="Single Family Residence",R1152="Yes",P1152="Non-Lead", I1152="Non-Lead - Copper",K1152="Before 1989")),
(AND('[1]PWS Information'!$E$10="CWS",T1152="Single Family Residence",R1152="Yes",P1152="Non-Lead", M1152="Non-Lead - Copper",N1152="Before 1989")))),"Tier 4",
IF((OR((AND('[1]PWS Information'!$E$10="NTNC",P1152="Non-Lead")),
(AND('[1]PWS Information'!$E$10="CWS",P1152="Non-Lead",R1152="")),
(AND('[1]PWS Information'!$E$10="CWS",P1152="Non-Lead",R1152="No")),
(AND('[1]PWS Information'!$E$10="CWS",P1152="Non-Lead",R1152="Don't Know")),
(AND('[1]PWS Information'!$E$10="CWS",P1152="Non-Lead", I1152="Non-Lead - Copper", R1152="Yes", K1152="Between 1989 and 2014")),
(AND('[1]PWS Information'!$E$10="CWS",P1152="Non-Lead", I1152="Non-Lead - Copper", R1152="Yes", K1152="After 2014")),
(AND('[1]PWS Information'!$E$10="CWS",P1152="Non-Lead", I1152="Non-Lead - Copper", R1152="Yes", K1152="Unknown")),
(AND('[1]PWS Information'!$E$10="CWS",P1152="Non-Lead", M1152="Non-Lead - Copper", R1152="Yes", N1152="Between 1989 and 2014")),
(AND('[1]PWS Information'!$E$10="CWS",P1152="Non-Lead", M1152="Non-Lead - Copper", R1152="Yes", N1152="After 2014")),
(AND('[1]PWS Information'!$E$10="CWS",P1152="Non-Lead", M1152="Non-Lead - Copper", R1152="Yes", N1152="Unknown")),
(AND('[1]PWS Information'!$E$10="CWS",P1152="Unknown")),
(AND('[1]PWS Information'!$E$10="NTNC",P1152="Unknown")),
(AND('[1]PWS Information'!$E$10="CWS",T1152="Multiple Family Residence",P1152="Galvanized Requiring Replacement")),
(AND('[1]PWS Information'!$E$10="CWS",P1152="Galvanized Requiring Replacement")),
(AND('[1]PWS Information'!$E$10="NTNC",T1152="Multiple Family Residence",P1152="Galvanized Requiring Replacement")))),"Tier 5",
"")))))</f>
        <v>Tier 5</v>
      </c>
      <c r="Y1152" s="24"/>
      <c r="Z1152" s="24"/>
    </row>
    <row r="1153" spans="1:26" x14ac:dyDescent="0.25">
      <c r="A1153" s="17">
        <v>1150</v>
      </c>
      <c r="B1153" s="18">
        <v>2204</v>
      </c>
      <c r="C1153" s="18" t="s">
        <v>85</v>
      </c>
      <c r="D1153" s="18" t="s">
        <v>188</v>
      </c>
      <c r="E1153" s="18">
        <v>79549</v>
      </c>
      <c r="F1153" s="18"/>
      <c r="G1153" s="18"/>
      <c r="H1153" s="18"/>
      <c r="I1153" s="21" t="s">
        <v>218</v>
      </c>
      <c r="J1153" s="22" t="s">
        <v>254</v>
      </c>
      <c r="K1153" s="22" t="s">
        <v>255</v>
      </c>
      <c r="L1153" s="22" t="s">
        <v>256</v>
      </c>
      <c r="M1153" s="21" t="s">
        <v>218</v>
      </c>
      <c r="N1153" s="23" t="s">
        <v>205</v>
      </c>
      <c r="O1153" s="22" t="s">
        <v>257</v>
      </c>
      <c r="P1153" s="31" t="str">
        <f t="shared" si="18"/>
        <v>Non-Lead</v>
      </c>
      <c r="Q1153" s="40" t="s">
        <v>254</v>
      </c>
      <c r="R1153" s="40" t="s">
        <v>254</v>
      </c>
      <c r="S1153" s="24"/>
      <c r="T1153" s="16"/>
      <c r="U1153" s="41" t="s">
        <v>255</v>
      </c>
      <c r="V1153" s="41" t="s">
        <v>255</v>
      </c>
      <c r="W1153" s="16"/>
      <c r="X1153" s="43" t="str">
        <f>IF((OR((AND('[1]PWS Information'!$E$10="CWS",T1153="Single Family Residence",P1153="Lead")),
(AND('[1]PWS Information'!$E$10="CWS",T1153="Multiple Family Residence",'[1]PWS Information'!$E$11="Yes",P1153="Lead")),
(AND('[1]PWS Information'!$E$10="NTNC",P1153="Lead")))),"Tier 1",
IF((OR((AND('[1]PWS Information'!$E$10="CWS",T1153="Multiple Family Residence",'[1]PWS Information'!$E$11="No",P1153="Lead")),
(AND('[1]PWS Information'!$E$10="CWS",T1153="Other",P1153="Lead")),
(AND(T1153="",P1153="Lead")),
(AND('[1]PWS Information'!$E$10="CWS",T1153="Building",P1153="Lead")))),"Tier 2",
IF((OR((AND('[1]PWS Information'!$E$10="CWS",T1153="Single Family Residence",P1153="Galvanized Requiring Replacement")),
(AND('[1]PWS Information'!$E$10="CWS",T1153="Single Family Residence",P1153="Galvanized Requiring Replacement",Q1153="Yes")),
(AND('[1]PWS Information'!$E$10="NTNC",T1153="Single Family Residence",P1153="Galvanized Requiring Replacement")),
(AND('[1]PWS Information'!$E$10="NTNC",T1153="Single Family Residence",Q1153="Yes")))),"Tier 3",
IF((OR((AND('[1]PWS Information'!$E$10="CWS",T1153="Single Family Residence",R1153="Yes",P1153="Non-Lead", I1153="Non-Lead - Copper",K1153="Before 1989")),
(AND('[1]PWS Information'!$E$10="CWS",T1153="Single Family Residence",R1153="Yes",P1153="Non-Lead", M1153="Non-Lead - Copper",N1153="Before 1989")))),"Tier 4",
IF((OR((AND('[1]PWS Information'!$E$10="NTNC",P1153="Non-Lead")),
(AND('[1]PWS Information'!$E$10="CWS",P1153="Non-Lead",R1153="")),
(AND('[1]PWS Information'!$E$10="CWS",P1153="Non-Lead",R1153="No")),
(AND('[1]PWS Information'!$E$10="CWS",P1153="Non-Lead",R1153="Don't Know")),
(AND('[1]PWS Information'!$E$10="CWS",P1153="Non-Lead", I1153="Non-Lead - Copper", R1153="Yes", K1153="Between 1989 and 2014")),
(AND('[1]PWS Information'!$E$10="CWS",P1153="Non-Lead", I1153="Non-Lead - Copper", R1153="Yes", K1153="After 2014")),
(AND('[1]PWS Information'!$E$10="CWS",P1153="Non-Lead", I1153="Non-Lead - Copper", R1153="Yes", K1153="Unknown")),
(AND('[1]PWS Information'!$E$10="CWS",P1153="Non-Lead", M1153="Non-Lead - Copper", R1153="Yes", N1153="Between 1989 and 2014")),
(AND('[1]PWS Information'!$E$10="CWS",P1153="Non-Lead", M1153="Non-Lead - Copper", R1153="Yes", N1153="After 2014")),
(AND('[1]PWS Information'!$E$10="CWS",P1153="Non-Lead", M1153="Non-Lead - Copper", R1153="Yes", N1153="Unknown")),
(AND('[1]PWS Information'!$E$10="CWS",P1153="Unknown")),
(AND('[1]PWS Information'!$E$10="NTNC",P1153="Unknown")),
(AND('[1]PWS Information'!$E$10="CWS",T1153="Multiple Family Residence",P1153="Galvanized Requiring Replacement")),
(AND('[1]PWS Information'!$E$10="CWS",P1153="Galvanized Requiring Replacement")),
(AND('[1]PWS Information'!$E$10="NTNC",T1153="Multiple Family Residence",P1153="Galvanized Requiring Replacement")))),"Tier 5",
"")))))</f>
        <v>Tier 5</v>
      </c>
      <c r="Y1153" s="24"/>
      <c r="Z1153" s="24"/>
    </row>
    <row r="1154" spans="1:26" x14ac:dyDescent="0.25">
      <c r="A1154" s="17">
        <v>1151</v>
      </c>
      <c r="B1154" s="18">
        <v>2209</v>
      </c>
      <c r="C1154" s="18" t="s">
        <v>85</v>
      </c>
      <c r="D1154" s="18" t="s">
        <v>188</v>
      </c>
      <c r="E1154" s="18">
        <v>79549</v>
      </c>
      <c r="F1154" s="18"/>
      <c r="G1154" s="18"/>
      <c r="H1154" s="18"/>
      <c r="I1154" s="21" t="s">
        <v>218</v>
      </c>
      <c r="J1154" s="22" t="s">
        <v>254</v>
      </c>
      <c r="K1154" s="22" t="s">
        <v>255</v>
      </c>
      <c r="L1154" s="22" t="s">
        <v>256</v>
      </c>
      <c r="M1154" s="21" t="s">
        <v>218</v>
      </c>
      <c r="N1154" s="23" t="s">
        <v>205</v>
      </c>
      <c r="O1154" s="22" t="s">
        <v>257</v>
      </c>
      <c r="P1154" s="31" t="str">
        <f t="shared" si="18"/>
        <v>Non-Lead</v>
      </c>
      <c r="Q1154" s="40" t="s">
        <v>254</v>
      </c>
      <c r="R1154" s="40" t="s">
        <v>254</v>
      </c>
      <c r="S1154" s="24"/>
      <c r="T1154" s="16"/>
      <c r="U1154" s="41" t="s">
        <v>255</v>
      </c>
      <c r="V1154" s="41" t="s">
        <v>255</v>
      </c>
      <c r="W1154" s="16"/>
      <c r="X1154" s="43" t="str">
        <f>IF((OR((AND('[1]PWS Information'!$E$10="CWS",T1154="Single Family Residence",P1154="Lead")),
(AND('[1]PWS Information'!$E$10="CWS",T1154="Multiple Family Residence",'[1]PWS Information'!$E$11="Yes",P1154="Lead")),
(AND('[1]PWS Information'!$E$10="NTNC",P1154="Lead")))),"Tier 1",
IF((OR((AND('[1]PWS Information'!$E$10="CWS",T1154="Multiple Family Residence",'[1]PWS Information'!$E$11="No",P1154="Lead")),
(AND('[1]PWS Information'!$E$10="CWS",T1154="Other",P1154="Lead")),
(AND(T1154="",P1154="Lead")),
(AND('[1]PWS Information'!$E$10="CWS",T1154="Building",P1154="Lead")))),"Tier 2",
IF((OR((AND('[1]PWS Information'!$E$10="CWS",T1154="Single Family Residence",P1154="Galvanized Requiring Replacement")),
(AND('[1]PWS Information'!$E$10="CWS",T1154="Single Family Residence",P1154="Galvanized Requiring Replacement",Q1154="Yes")),
(AND('[1]PWS Information'!$E$10="NTNC",T1154="Single Family Residence",P1154="Galvanized Requiring Replacement")),
(AND('[1]PWS Information'!$E$10="NTNC",T1154="Single Family Residence",Q1154="Yes")))),"Tier 3",
IF((OR((AND('[1]PWS Information'!$E$10="CWS",T1154="Single Family Residence",R1154="Yes",P1154="Non-Lead", I1154="Non-Lead - Copper",K1154="Before 1989")),
(AND('[1]PWS Information'!$E$10="CWS",T1154="Single Family Residence",R1154="Yes",P1154="Non-Lead", M1154="Non-Lead - Copper",N1154="Before 1989")))),"Tier 4",
IF((OR((AND('[1]PWS Information'!$E$10="NTNC",P1154="Non-Lead")),
(AND('[1]PWS Information'!$E$10="CWS",P1154="Non-Lead",R1154="")),
(AND('[1]PWS Information'!$E$10="CWS",P1154="Non-Lead",R1154="No")),
(AND('[1]PWS Information'!$E$10="CWS",P1154="Non-Lead",R1154="Don't Know")),
(AND('[1]PWS Information'!$E$10="CWS",P1154="Non-Lead", I1154="Non-Lead - Copper", R1154="Yes", K1154="Between 1989 and 2014")),
(AND('[1]PWS Information'!$E$10="CWS",P1154="Non-Lead", I1154="Non-Lead - Copper", R1154="Yes", K1154="After 2014")),
(AND('[1]PWS Information'!$E$10="CWS",P1154="Non-Lead", I1154="Non-Lead - Copper", R1154="Yes", K1154="Unknown")),
(AND('[1]PWS Information'!$E$10="CWS",P1154="Non-Lead", M1154="Non-Lead - Copper", R1154="Yes", N1154="Between 1989 and 2014")),
(AND('[1]PWS Information'!$E$10="CWS",P1154="Non-Lead", M1154="Non-Lead - Copper", R1154="Yes", N1154="After 2014")),
(AND('[1]PWS Information'!$E$10="CWS",P1154="Non-Lead", M1154="Non-Lead - Copper", R1154="Yes", N1154="Unknown")),
(AND('[1]PWS Information'!$E$10="CWS",P1154="Unknown")),
(AND('[1]PWS Information'!$E$10="NTNC",P1154="Unknown")),
(AND('[1]PWS Information'!$E$10="CWS",T1154="Multiple Family Residence",P1154="Galvanized Requiring Replacement")),
(AND('[1]PWS Information'!$E$10="CWS",P1154="Galvanized Requiring Replacement")),
(AND('[1]PWS Information'!$E$10="NTNC",T1154="Multiple Family Residence",P1154="Galvanized Requiring Replacement")))),"Tier 5",
"")))))</f>
        <v>Tier 5</v>
      </c>
      <c r="Y1154" s="24"/>
      <c r="Z1154" s="24"/>
    </row>
    <row r="1155" spans="1:26" x14ac:dyDescent="0.25">
      <c r="A1155" s="17">
        <v>1152</v>
      </c>
      <c r="B1155" s="17">
        <v>2209</v>
      </c>
      <c r="C1155" s="18" t="s">
        <v>85</v>
      </c>
      <c r="D1155" s="18" t="s">
        <v>188</v>
      </c>
      <c r="E1155" s="18">
        <v>79549</v>
      </c>
      <c r="F1155" s="17"/>
      <c r="G1155" s="17"/>
      <c r="H1155" s="17"/>
      <c r="I1155" s="21" t="s">
        <v>218</v>
      </c>
      <c r="J1155" s="22" t="s">
        <v>254</v>
      </c>
      <c r="K1155" s="22" t="s">
        <v>255</v>
      </c>
      <c r="L1155" s="22" t="s">
        <v>256</v>
      </c>
      <c r="M1155" s="21" t="s">
        <v>218</v>
      </c>
      <c r="N1155" s="17"/>
      <c r="O1155" s="22" t="s">
        <v>256</v>
      </c>
      <c r="P1155" s="31" t="str">
        <f t="shared" si="18"/>
        <v>Non-Lead</v>
      </c>
      <c r="Q1155" s="40" t="s">
        <v>254</v>
      </c>
      <c r="R1155" s="40" t="s">
        <v>254</v>
      </c>
      <c r="S1155" s="24"/>
      <c r="T1155" s="16"/>
      <c r="U1155" s="41" t="s">
        <v>255</v>
      </c>
      <c r="V1155" s="41" t="s">
        <v>255</v>
      </c>
      <c r="W1155" s="16"/>
      <c r="X1155" s="43" t="str">
        <f>IF((OR((AND('[1]PWS Information'!$E$10="CWS",T1155="Single Family Residence",P1155="Lead")),
(AND('[1]PWS Information'!$E$10="CWS",T1155="Multiple Family Residence",'[1]PWS Information'!$E$11="Yes",P1155="Lead")),
(AND('[1]PWS Information'!$E$10="NTNC",P1155="Lead")))),"Tier 1",
IF((OR((AND('[1]PWS Information'!$E$10="CWS",T1155="Multiple Family Residence",'[1]PWS Information'!$E$11="No",P1155="Lead")),
(AND('[1]PWS Information'!$E$10="CWS",T1155="Other",P1155="Lead")),
(AND(T1155="",P1155="Lead")),
(AND('[1]PWS Information'!$E$10="CWS",T1155="Building",P1155="Lead")))),"Tier 2",
IF((OR((AND('[1]PWS Information'!$E$10="CWS",T1155="Single Family Residence",P1155="Galvanized Requiring Replacement")),
(AND('[1]PWS Information'!$E$10="CWS",T1155="Single Family Residence",P1155="Galvanized Requiring Replacement",Q1155="Yes")),
(AND('[1]PWS Information'!$E$10="NTNC",T1155="Single Family Residence",P1155="Galvanized Requiring Replacement")),
(AND('[1]PWS Information'!$E$10="NTNC",T1155="Single Family Residence",Q1155="Yes")))),"Tier 3",
IF((OR((AND('[1]PWS Information'!$E$10="CWS",T1155="Single Family Residence",R1155="Yes",P1155="Non-Lead", I1155="Non-Lead - Copper",K1155="Before 1989")),
(AND('[1]PWS Information'!$E$10="CWS",T1155="Single Family Residence",R1155="Yes",P1155="Non-Lead", M1155="Non-Lead - Copper",N1155="Before 1989")))),"Tier 4",
IF((OR((AND('[1]PWS Information'!$E$10="NTNC",P1155="Non-Lead")),
(AND('[1]PWS Information'!$E$10="CWS",P1155="Non-Lead",R1155="")),
(AND('[1]PWS Information'!$E$10="CWS",P1155="Non-Lead",R1155="No")),
(AND('[1]PWS Information'!$E$10="CWS",P1155="Non-Lead",R1155="Don't Know")),
(AND('[1]PWS Information'!$E$10="CWS",P1155="Non-Lead", I1155="Non-Lead - Copper", R1155="Yes", K1155="Between 1989 and 2014")),
(AND('[1]PWS Information'!$E$10="CWS",P1155="Non-Lead", I1155="Non-Lead - Copper", R1155="Yes", K1155="After 2014")),
(AND('[1]PWS Information'!$E$10="CWS",P1155="Non-Lead", I1155="Non-Lead - Copper", R1155="Yes", K1155="Unknown")),
(AND('[1]PWS Information'!$E$10="CWS",P1155="Non-Lead", M1155="Non-Lead - Copper", R1155="Yes", N1155="Between 1989 and 2014")),
(AND('[1]PWS Information'!$E$10="CWS",P1155="Non-Lead", M1155="Non-Lead - Copper", R1155="Yes", N1155="After 2014")),
(AND('[1]PWS Information'!$E$10="CWS",P1155="Non-Lead", M1155="Non-Lead - Copper", R1155="Yes", N1155="Unknown")),
(AND('[1]PWS Information'!$E$10="CWS",P1155="Unknown")),
(AND('[1]PWS Information'!$E$10="NTNC",P1155="Unknown")),
(AND('[1]PWS Information'!$E$10="CWS",T1155="Multiple Family Residence",P1155="Galvanized Requiring Replacement")),
(AND('[1]PWS Information'!$E$10="CWS",P1155="Galvanized Requiring Replacement")),
(AND('[1]PWS Information'!$E$10="NTNC",T1155="Multiple Family Residence",P1155="Galvanized Requiring Replacement")))),"Tier 5",
"")))))</f>
        <v>Tier 5</v>
      </c>
      <c r="Y1155" s="24"/>
      <c r="Z1155" s="24"/>
    </row>
    <row r="1156" spans="1:26" x14ac:dyDescent="0.25">
      <c r="A1156" s="17">
        <v>1153</v>
      </c>
      <c r="B1156" s="17">
        <v>2210</v>
      </c>
      <c r="C1156" s="18" t="s">
        <v>85</v>
      </c>
      <c r="D1156" s="18" t="s">
        <v>188</v>
      </c>
      <c r="E1156" s="18">
        <v>79549</v>
      </c>
      <c r="F1156" s="17"/>
      <c r="G1156" s="17"/>
      <c r="H1156" s="17"/>
      <c r="I1156" s="21" t="s">
        <v>218</v>
      </c>
      <c r="J1156" s="22" t="s">
        <v>254</v>
      </c>
      <c r="K1156" s="22" t="s">
        <v>255</v>
      </c>
      <c r="L1156" s="22" t="s">
        <v>256</v>
      </c>
      <c r="M1156" s="21" t="s">
        <v>218</v>
      </c>
      <c r="N1156" s="17" t="s">
        <v>205</v>
      </c>
      <c r="O1156" s="22" t="s">
        <v>257</v>
      </c>
      <c r="P1156" s="31" t="str">
        <f t="shared" si="18"/>
        <v>Non-Lead</v>
      </c>
      <c r="Q1156" s="40" t="s">
        <v>254</v>
      </c>
      <c r="R1156" s="40" t="s">
        <v>254</v>
      </c>
      <c r="S1156" s="24"/>
      <c r="T1156" s="16"/>
      <c r="U1156" s="41" t="s">
        <v>255</v>
      </c>
      <c r="V1156" s="41" t="s">
        <v>255</v>
      </c>
      <c r="W1156" s="16"/>
      <c r="X1156" s="43" t="str">
        <f>IF((OR((AND('[1]PWS Information'!$E$10="CWS",T1156="Single Family Residence",P1156="Lead")),
(AND('[1]PWS Information'!$E$10="CWS",T1156="Multiple Family Residence",'[1]PWS Information'!$E$11="Yes",P1156="Lead")),
(AND('[1]PWS Information'!$E$10="NTNC",P1156="Lead")))),"Tier 1",
IF((OR((AND('[1]PWS Information'!$E$10="CWS",T1156="Multiple Family Residence",'[1]PWS Information'!$E$11="No",P1156="Lead")),
(AND('[1]PWS Information'!$E$10="CWS",T1156="Other",P1156="Lead")),
(AND(T1156="",P1156="Lead")),
(AND('[1]PWS Information'!$E$10="CWS",T1156="Building",P1156="Lead")))),"Tier 2",
IF((OR((AND('[1]PWS Information'!$E$10="CWS",T1156="Single Family Residence",P1156="Galvanized Requiring Replacement")),
(AND('[1]PWS Information'!$E$10="CWS",T1156="Single Family Residence",P1156="Galvanized Requiring Replacement",Q1156="Yes")),
(AND('[1]PWS Information'!$E$10="NTNC",T1156="Single Family Residence",P1156="Galvanized Requiring Replacement")),
(AND('[1]PWS Information'!$E$10="NTNC",T1156="Single Family Residence",Q1156="Yes")))),"Tier 3",
IF((OR((AND('[1]PWS Information'!$E$10="CWS",T1156="Single Family Residence",R1156="Yes",P1156="Non-Lead", I1156="Non-Lead - Copper",K1156="Before 1989")),
(AND('[1]PWS Information'!$E$10="CWS",T1156="Single Family Residence",R1156="Yes",P1156="Non-Lead", M1156="Non-Lead - Copper",N1156="Before 1989")))),"Tier 4",
IF((OR((AND('[1]PWS Information'!$E$10="NTNC",P1156="Non-Lead")),
(AND('[1]PWS Information'!$E$10="CWS",P1156="Non-Lead",R1156="")),
(AND('[1]PWS Information'!$E$10="CWS",P1156="Non-Lead",R1156="No")),
(AND('[1]PWS Information'!$E$10="CWS",P1156="Non-Lead",R1156="Don't Know")),
(AND('[1]PWS Information'!$E$10="CWS",P1156="Non-Lead", I1156="Non-Lead - Copper", R1156="Yes", K1156="Between 1989 and 2014")),
(AND('[1]PWS Information'!$E$10="CWS",P1156="Non-Lead", I1156="Non-Lead - Copper", R1156="Yes", K1156="After 2014")),
(AND('[1]PWS Information'!$E$10="CWS",P1156="Non-Lead", I1156="Non-Lead - Copper", R1156="Yes", K1156="Unknown")),
(AND('[1]PWS Information'!$E$10="CWS",P1156="Non-Lead", M1156="Non-Lead - Copper", R1156="Yes", N1156="Between 1989 and 2014")),
(AND('[1]PWS Information'!$E$10="CWS",P1156="Non-Lead", M1156="Non-Lead - Copper", R1156="Yes", N1156="After 2014")),
(AND('[1]PWS Information'!$E$10="CWS",P1156="Non-Lead", M1156="Non-Lead - Copper", R1156="Yes", N1156="Unknown")),
(AND('[1]PWS Information'!$E$10="CWS",P1156="Unknown")),
(AND('[1]PWS Information'!$E$10="NTNC",P1156="Unknown")),
(AND('[1]PWS Information'!$E$10="CWS",T1156="Multiple Family Residence",P1156="Galvanized Requiring Replacement")),
(AND('[1]PWS Information'!$E$10="CWS",P1156="Galvanized Requiring Replacement")),
(AND('[1]PWS Information'!$E$10="NTNC",T1156="Multiple Family Residence",P1156="Galvanized Requiring Replacement")))),"Tier 5",
"")))))</f>
        <v>Tier 5</v>
      </c>
      <c r="Y1156" s="24"/>
      <c r="Z1156" s="24"/>
    </row>
    <row r="1157" spans="1:26" x14ac:dyDescent="0.25">
      <c r="A1157" s="17">
        <v>1154</v>
      </c>
      <c r="B1157" s="17">
        <v>2212</v>
      </c>
      <c r="C1157" s="18" t="s">
        <v>85</v>
      </c>
      <c r="D1157" s="18" t="s">
        <v>188</v>
      </c>
      <c r="E1157" s="18">
        <v>79549</v>
      </c>
      <c r="F1157" s="17"/>
      <c r="G1157" s="17"/>
      <c r="H1157" s="17"/>
      <c r="I1157" s="21" t="s">
        <v>218</v>
      </c>
      <c r="J1157" s="22" t="s">
        <v>254</v>
      </c>
      <c r="K1157" s="22" t="s">
        <v>255</v>
      </c>
      <c r="L1157" s="22" t="s">
        <v>256</v>
      </c>
      <c r="M1157" s="21" t="s">
        <v>218</v>
      </c>
      <c r="N1157" s="23" t="s">
        <v>205</v>
      </c>
      <c r="O1157" s="22" t="s">
        <v>257</v>
      </c>
      <c r="P1157" s="31" t="str">
        <f t="shared" si="18"/>
        <v>Non-Lead</v>
      </c>
      <c r="Q1157" s="40" t="s">
        <v>254</v>
      </c>
      <c r="R1157" s="40" t="s">
        <v>254</v>
      </c>
      <c r="S1157" s="24"/>
      <c r="T1157" s="16"/>
      <c r="U1157" s="41" t="s">
        <v>255</v>
      </c>
      <c r="V1157" s="41" t="s">
        <v>255</v>
      </c>
      <c r="W1157" s="16"/>
      <c r="X1157" s="43" t="str">
        <f>IF((OR((AND('[1]PWS Information'!$E$10="CWS",T1157="Single Family Residence",P1157="Lead")),
(AND('[1]PWS Information'!$E$10="CWS",T1157="Multiple Family Residence",'[1]PWS Information'!$E$11="Yes",P1157="Lead")),
(AND('[1]PWS Information'!$E$10="NTNC",P1157="Lead")))),"Tier 1",
IF((OR((AND('[1]PWS Information'!$E$10="CWS",T1157="Multiple Family Residence",'[1]PWS Information'!$E$11="No",P1157="Lead")),
(AND('[1]PWS Information'!$E$10="CWS",T1157="Other",P1157="Lead")),
(AND(T1157="",P1157="Lead")),
(AND('[1]PWS Information'!$E$10="CWS",T1157="Building",P1157="Lead")))),"Tier 2",
IF((OR((AND('[1]PWS Information'!$E$10="CWS",T1157="Single Family Residence",P1157="Galvanized Requiring Replacement")),
(AND('[1]PWS Information'!$E$10="CWS",T1157="Single Family Residence",P1157="Galvanized Requiring Replacement",Q1157="Yes")),
(AND('[1]PWS Information'!$E$10="NTNC",T1157="Single Family Residence",P1157="Galvanized Requiring Replacement")),
(AND('[1]PWS Information'!$E$10="NTNC",T1157="Single Family Residence",Q1157="Yes")))),"Tier 3",
IF((OR((AND('[1]PWS Information'!$E$10="CWS",T1157="Single Family Residence",R1157="Yes",P1157="Non-Lead", I1157="Non-Lead - Copper",K1157="Before 1989")),
(AND('[1]PWS Information'!$E$10="CWS",T1157="Single Family Residence",R1157="Yes",P1157="Non-Lead", M1157="Non-Lead - Copper",N1157="Before 1989")))),"Tier 4",
IF((OR((AND('[1]PWS Information'!$E$10="NTNC",P1157="Non-Lead")),
(AND('[1]PWS Information'!$E$10="CWS",P1157="Non-Lead",R1157="")),
(AND('[1]PWS Information'!$E$10="CWS",P1157="Non-Lead",R1157="No")),
(AND('[1]PWS Information'!$E$10="CWS",P1157="Non-Lead",R1157="Don't Know")),
(AND('[1]PWS Information'!$E$10="CWS",P1157="Non-Lead", I1157="Non-Lead - Copper", R1157="Yes", K1157="Between 1989 and 2014")),
(AND('[1]PWS Information'!$E$10="CWS",P1157="Non-Lead", I1157="Non-Lead - Copper", R1157="Yes", K1157="After 2014")),
(AND('[1]PWS Information'!$E$10="CWS",P1157="Non-Lead", I1157="Non-Lead - Copper", R1157="Yes", K1157="Unknown")),
(AND('[1]PWS Information'!$E$10="CWS",P1157="Non-Lead", M1157="Non-Lead - Copper", R1157="Yes", N1157="Between 1989 and 2014")),
(AND('[1]PWS Information'!$E$10="CWS",P1157="Non-Lead", M1157="Non-Lead - Copper", R1157="Yes", N1157="After 2014")),
(AND('[1]PWS Information'!$E$10="CWS",P1157="Non-Lead", M1157="Non-Lead - Copper", R1157="Yes", N1157="Unknown")),
(AND('[1]PWS Information'!$E$10="CWS",P1157="Unknown")),
(AND('[1]PWS Information'!$E$10="NTNC",P1157="Unknown")),
(AND('[1]PWS Information'!$E$10="CWS",T1157="Multiple Family Residence",P1157="Galvanized Requiring Replacement")),
(AND('[1]PWS Information'!$E$10="CWS",P1157="Galvanized Requiring Replacement")),
(AND('[1]PWS Information'!$E$10="NTNC",T1157="Multiple Family Residence",P1157="Galvanized Requiring Replacement")))),"Tier 5",
"")))))</f>
        <v>Tier 5</v>
      </c>
      <c r="Y1157" s="24"/>
      <c r="Z1157" s="24"/>
    </row>
    <row r="1158" spans="1:26" x14ac:dyDescent="0.25">
      <c r="A1158" s="17">
        <v>1155</v>
      </c>
      <c r="B1158" s="18">
        <v>2302</v>
      </c>
      <c r="C1158" s="18" t="s">
        <v>85</v>
      </c>
      <c r="D1158" s="18" t="s">
        <v>188</v>
      </c>
      <c r="E1158" s="18">
        <v>79549</v>
      </c>
      <c r="F1158" s="18"/>
      <c r="G1158" s="18"/>
      <c r="H1158" s="18"/>
      <c r="I1158" s="25" t="s">
        <v>218</v>
      </c>
      <c r="J1158" s="22" t="s">
        <v>254</v>
      </c>
      <c r="K1158" s="22" t="s">
        <v>255</v>
      </c>
      <c r="L1158" s="22" t="s">
        <v>256</v>
      </c>
      <c r="M1158" s="25" t="s">
        <v>218</v>
      </c>
      <c r="N1158" s="18" t="s">
        <v>205</v>
      </c>
      <c r="O1158" s="22" t="s">
        <v>257</v>
      </c>
      <c r="P1158" s="31" t="str">
        <f t="shared" si="18"/>
        <v>Non-Lead</v>
      </c>
      <c r="Q1158" s="40" t="s">
        <v>254</v>
      </c>
      <c r="R1158" s="40" t="s">
        <v>254</v>
      </c>
      <c r="S1158" s="24"/>
      <c r="T1158" s="16"/>
      <c r="U1158" s="41" t="s">
        <v>255</v>
      </c>
      <c r="V1158" s="41" t="s">
        <v>255</v>
      </c>
      <c r="W1158" s="16"/>
      <c r="X1158" s="43" t="str">
        <f>IF((OR((AND('[1]PWS Information'!$E$10="CWS",T1158="Single Family Residence",P1158="Lead")),
(AND('[1]PWS Information'!$E$10="CWS",T1158="Multiple Family Residence",'[1]PWS Information'!$E$11="Yes",P1158="Lead")),
(AND('[1]PWS Information'!$E$10="NTNC",P1158="Lead")))),"Tier 1",
IF((OR((AND('[1]PWS Information'!$E$10="CWS",T1158="Multiple Family Residence",'[1]PWS Information'!$E$11="No",P1158="Lead")),
(AND('[1]PWS Information'!$E$10="CWS",T1158="Other",P1158="Lead")),
(AND(T1158="",P1158="Lead")),
(AND('[1]PWS Information'!$E$10="CWS",T1158="Building",P1158="Lead")))),"Tier 2",
IF((OR((AND('[1]PWS Information'!$E$10="CWS",T1158="Single Family Residence",P1158="Galvanized Requiring Replacement")),
(AND('[1]PWS Information'!$E$10="CWS",T1158="Single Family Residence",P1158="Galvanized Requiring Replacement",Q1158="Yes")),
(AND('[1]PWS Information'!$E$10="NTNC",T1158="Single Family Residence",P1158="Galvanized Requiring Replacement")),
(AND('[1]PWS Information'!$E$10="NTNC",T1158="Single Family Residence",Q1158="Yes")))),"Tier 3",
IF((OR((AND('[1]PWS Information'!$E$10="CWS",T1158="Single Family Residence",R1158="Yes",P1158="Non-Lead", I1158="Non-Lead - Copper",K1158="Before 1989")),
(AND('[1]PWS Information'!$E$10="CWS",T1158="Single Family Residence",R1158="Yes",P1158="Non-Lead", M1158="Non-Lead - Copper",N1158="Before 1989")))),"Tier 4",
IF((OR((AND('[1]PWS Information'!$E$10="NTNC",P1158="Non-Lead")),
(AND('[1]PWS Information'!$E$10="CWS",P1158="Non-Lead",R1158="")),
(AND('[1]PWS Information'!$E$10="CWS",P1158="Non-Lead",R1158="No")),
(AND('[1]PWS Information'!$E$10="CWS",P1158="Non-Lead",R1158="Don't Know")),
(AND('[1]PWS Information'!$E$10="CWS",P1158="Non-Lead", I1158="Non-Lead - Copper", R1158="Yes", K1158="Between 1989 and 2014")),
(AND('[1]PWS Information'!$E$10="CWS",P1158="Non-Lead", I1158="Non-Lead - Copper", R1158="Yes", K1158="After 2014")),
(AND('[1]PWS Information'!$E$10="CWS",P1158="Non-Lead", I1158="Non-Lead - Copper", R1158="Yes", K1158="Unknown")),
(AND('[1]PWS Information'!$E$10="CWS",P1158="Non-Lead", M1158="Non-Lead - Copper", R1158="Yes", N1158="Between 1989 and 2014")),
(AND('[1]PWS Information'!$E$10="CWS",P1158="Non-Lead", M1158="Non-Lead - Copper", R1158="Yes", N1158="After 2014")),
(AND('[1]PWS Information'!$E$10="CWS",P1158="Non-Lead", M1158="Non-Lead - Copper", R1158="Yes", N1158="Unknown")),
(AND('[1]PWS Information'!$E$10="CWS",P1158="Unknown")),
(AND('[1]PWS Information'!$E$10="NTNC",P1158="Unknown")),
(AND('[1]PWS Information'!$E$10="CWS",T1158="Multiple Family Residence",P1158="Galvanized Requiring Replacement")),
(AND('[1]PWS Information'!$E$10="CWS",P1158="Galvanized Requiring Replacement")),
(AND('[1]PWS Information'!$E$10="NTNC",T1158="Multiple Family Residence",P1158="Galvanized Requiring Replacement")))),"Tier 5",
"")))))</f>
        <v>Tier 5</v>
      </c>
      <c r="Y1158" s="24"/>
      <c r="Z1158" s="24"/>
    </row>
    <row r="1159" spans="1:26" x14ac:dyDescent="0.25">
      <c r="A1159" s="17">
        <v>1156</v>
      </c>
      <c r="B1159" s="18">
        <v>2304</v>
      </c>
      <c r="C1159" s="18" t="s">
        <v>85</v>
      </c>
      <c r="D1159" s="18" t="s">
        <v>188</v>
      </c>
      <c r="E1159" s="18">
        <v>79549</v>
      </c>
      <c r="F1159" s="18"/>
      <c r="G1159" s="18"/>
      <c r="H1159" s="18"/>
      <c r="I1159" s="21" t="s">
        <v>218</v>
      </c>
      <c r="J1159" s="22" t="s">
        <v>254</v>
      </c>
      <c r="K1159" s="22" t="s">
        <v>255</v>
      </c>
      <c r="L1159" s="22" t="s">
        <v>256</v>
      </c>
      <c r="M1159" s="21" t="s">
        <v>218</v>
      </c>
      <c r="N1159" s="23" t="s">
        <v>205</v>
      </c>
      <c r="O1159" s="22" t="s">
        <v>257</v>
      </c>
      <c r="P1159" s="31" t="str">
        <f t="shared" si="18"/>
        <v>Non-Lead</v>
      </c>
      <c r="Q1159" s="40" t="s">
        <v>254</v>
      </c>
      <c r="R1159" s="40" t="s">
        <v>254</v>
      </c>
      <c r="S1159" s="24"/>
      <c r="T1159" s="16"/>
      <c r="U1159" s="41" t="s">
        <v>255</v>
      </c>
      <c r="V1159" s="41" t="s">
        <v>255</v>
      </c>
      <c r="W1159" s="16"/>
      <c r="X1159" s="43" t="str">
        <f>IF((OR((AND('[1]PWS Information'!$E$10="CWS",T1159="Single Family Residence",P1159="Lead")),
(AND('[1]PWS Information'!$E$10="CWS",T1159="Multiple Family Residence",'[1]PWS Information'!$E$11="Yes",P1159="Lead")),
(AND('[1]PWS Information'!$E$10="NTNC",P1159="Lead")))),"Tier 1",
IF((OR((AND('[1]PWS Information'!$E$10="CWS",T1159="Multiple Family Residence",'[1]PWS Information'!$E$11="No",P1159="Lead")),
(AND('[1]PWS Information'!$E$10="CWS",T1159="Other",P1159="Lead")),
(AND(T1159="",P1159="Lead")),
(AND('[1]PWS Information'!$E$10="CWS",T1159="Building",P1159="Lead")))),"Tier 2",
IF((OR((AND('[1]PWS Information'!$E$10="CWS",T1159="Single Family Residence",P1159="Galvanized Requiring Replacement")),
(AND('[1]PWS Information'!$E$10="CWS",T1159="Single Family Residence",P1159="Galvanized Requiring Replacement",Q1159="Yes")),
(AND('[1]PWS Information'!$E$10="NTNC",T1159="Single Family Residence",P1159="Galvanized Requiring Replacement")),
(AND('[1]PWS Information'!$E$10="NTNC",T1159="Single Family Residence",Q1159="Yes")))),"Tier 3",
IF((OR((AND('[1]PWS Information'!$E$10="CWS",T1159="Single Family Residence",R1159="Yes",P1159="Non-Lead", I1159="Non-Lead - Copper",K1159="Before 1989")),
(AND('[1]PWS Information'!$E$10="CWS",T1159="Single Family Residence",R1159="Yes",P1159="Non-Lead", M1159="Non-Lead - Copper",N1159="Before 1989")))),"Tier 4",
IF((OR((AND('[1]PWS Information'!$E$10="NTNC",P1159="Non-Lead")),
(AND('[1]PWS Information'!$E$10="CWS",P1159="Non-Lead",R1159="")),
(AND('[1]PWS Information'!$E$10="CWS",P1159="Non-Lead",R1159="No")),
(AND('[1]PWS Information'!$E$10="CWS",P1159="Non-Lead",R1159="Don't Know")),
(AND('[1]PWS Information'!$E$10="CWS",P1159="Non-Lead", I1159="Non-Lead - Copper", R1159="Yes", K1159="Between 1989 and 2014")),
(AND('[1]PWS Information'!$E$10="CWS",P1159="Non-Lead", I1159="Non-Lead - Copper", R1159="Yes", K1159="After 2014")),
(AND('[1]PWS Information'!$E$10="CWS",P1159="Non-Lead", I1159="Non-Lead - Copper", R1159="Yes", K1159="Unknown")),
(AND('[1]PWS Information'!$E$10="CWS",P1159="Non-Lead", M1159="Non-Lead - Copper", R1159="Yes", N1159="Between 1989 and 2014")),
(AND('[1]PWS Information'!$E$10="CWS",P1159="Non-Lead", M1159="Non-Lead - Copper", R1159="Yes", N1159="After 2014")),
(AND('[1]PWS Information'!$E$10="CWS",P1159="Non-Lead", M1159="Non-Lead - Copper", R1159="Yes", N1159="Unknown")),
(AND('[1]PWS Information'!$E$10="CWS",P1159="Unknown")),
(AND('[1]PWS Information'!$E$10="NTNC",P1159="Unknown")),
(AND('[1]PWS Information'!$E$10="CWS",T1159="Multiple Family Residence",P1159="Galvanized Requiring Replacement")),
(AND('[1]PWS Information'!$E$10="CWS",P1159="Galvanized Requiring Replacement")),
(AND('[1]PWS Information'!$E$10="NTNC",T1159="Multiple Family Residence",P1159="Galvanized Requiring Replacement")))),"Tier 5",
"")))))</f>
        <v>Tier 5</v>
      </c>
      <c r="Y1159" s="24"/>
      <c r="Z1159" s="24"/>
    </row>
    <row r="1160" spans="1:26" x14ac:dyDescent="0.25">
      <c r="A1160" s="17">
        <v>1157</v>
      </c>
      <c r="B1160" s="17">
        <v>2305</v>
      </c>
      <c r="C1160" s="18" t="s">
        <v>85</v>
      </c>
      <c r="D1160" s="18" t="s">
        <v>188</v>
      </c>
      <c r="E1160" s="18">
        <v>79549</v>
      </c>
      <c r="F1160" s="17"/>
      <c r="G1160" s="17"/>
      <c r="H1160" s="17"/>
      <c r="I1160" s="21" t="s">
        <v>218</v>
      </c>
      <c r="J1160" s="22" t="s">
        <v>254</v>
      </c>
      <c r="K1160" s="22" t="s">
        <v>255</v>
      </c>
      <c r="L1160" s="22" t="s">
        <v>256</v>
      </c>
      <c r="M1160" s="21" t="s">
        <v>218</v>
      </c>
      <c r="N1160" s="17"/>
      <c r="O1160" s="22" t="s">
        <v>256</v>
      </c>
      <c r="P1160" s="31" t="str">
        <f t="shared" si="18"/>
        <v>Non-Lead</v>
      </c>
      <c r="Q1160" s="40" t="s">
        <v>254</v>
      </c>
      <c r="R1160" s="40" t="s">
        <v>254</v>
      </c>
      <c r="S1160" s="24"/>
      <c r="T1160" s="16"/>
      <c r="U1160" s="41" t="s">
        <v>255</v>
      </c>
      <c r="V1160" s="41" t="s">
        <v>255</v>
      </c>
      <c r="W1160" s="16"/>
      <c r="X1160" s="43" t="str">
        <f>IF((OR((AND('[1]PWS Information'!$E$10="CWS",T1160="Single Family Residence",P1160="Lead")),
(AND('[1]PWS Information'!$E$10="CWS",T1160="Multiple Family Residence",'[1]PWS Information'!$E$11="Yes",P1160="Lead")),
(AND('[1]PWS Information'!$E$10="NTNC",P1160="Lead")))),"Tier 1",
IF((OR((AND('[1]PWS Information'!$E$10="CWS",T1160="Multiple Family Residence",'[1]PWS Information'!$E$11="No",P1160="Lead")),
(AND('[1]PWS Information'!$E$10="CWS",T1160="Other",P1160="Lead")),
(AND(T1160="",P1160="Lead")),
(AND('[1]PWS Information'!$E$10="CWS",T1160="Building",P1160="Lead")))),"Tier 2",
IF((OR((AND('[1]PWS Information'!$E$10="CWS",T1160="Single Family Residence",P1160="Galvanized Requiring Replacement")),
(AND('[1]PWS Information'!$E$10="CWS",T1160="Single Family Residence",P1160="Galvanized Requiring Replacement",Q1160="Yes")),
(AND('[1]PWS Information'!$E$10="NTNC",T1160="Single Family Residence",P1160="Galvanized Requiring Replacement")),
(AND('[1]PWS Information'!$E$10="NTNC",T1160="Single Family Residence",Q1160="Yes")))),"Tier 3",
IF((OR((AND('[1]PWS Information'!$E$10="CWS",T1160="Single Family Residence",R1160="Yes",P1160="Non-Lead", I1160="Non-Lead - Copper",K1160="Before 1989")),
(AND('[1]PWS Information'!$E$10="CWS",T1160="Single Family Residence",R1160="Yes",P1160="Non-Lead", M1160="Non-Lead - Copper",N1160="Before 1989")))),"Tier 4",
IF((OR((AND('[1]PWS Information'!$E$10="NTNC",P1160="Non-Lead")),
(AND('[1]PWS Information'!$E$10="CWS",P1160="Non-Lead",R1160="")),
(AND('[1]PWS Information'!$E$10="CWS",P1160="Non-Lead",R1160="No")),
(AND('[1]PWS Information'!$E$10="CWS",P1160="Non-Lead",R1160="Don't Know")),
(AND('[1]PWS Information'!$E$10="CWS",P1160="Non-Lead", I1160="Non-Lead - Copper", R1160="Yes", K1160="Between 1989 and 2014")),
(AND('[1]PWS Information'!$E$10="CWS",P1160="Non-Lead", I1160="Non-Lead - Copper", R1160="Yes", K1160="After 2014")),
(AND('[1]PWS Information'!$E$10="CWS",P1160="Non-Lead", I1160="Non-Lead - Copper", R1160="Yes", K1160="Unknown")),
(AND('[1]PWS Information'!$E$10="CWS",P1160="Non-Lead", M1160="Non-Lead - Copper", R1160="Yes", N1160="Between 1989 and 2014")),
(AND('[1]PWS Information'!$E$10="CWS",P1160="Non-Lead", M1160="Non-Lead - Copper", R1160="Yes", N1160="After 2014")),
(AND('[1]PWS Information'!$E$10="CWS",P1160="Non-Lead", M1160="Non-Lead - Copper", R1160="Yes", N1160="Unknown")),
(AND('[1]PWS Information'!$E$10="CWS",P1160="Unknown")),
(AND('[1]PWS Information'!$E$10="NTNC",P1160="Unknown")),
(AND('[1]PWS Information'!$E$10="CWS",T1160="Multiple Family Residence",P1160="Galvanized Requiring Replacement")),
(AND('[1]PWS Information'!$E$10="CWS",P1160="Galvanized Requiring Replacement")),
(AND('[1]PWS Information'!$E$10="NTNC",T1160="Multiple Family Residence",P1160="Galvanized Requiring Replacement")))),"Tier 5",
"")))))</f>
        <v>Tier 5</v>
      </c>
      <c r="Y1160" s="24"/>
      <c r="Z1160" s="24"/>
    </row>
    <row r="1161" spans="1:26" x14ac:dyDescent="0.25">
      <c r="A1161" s="17">
        <v>1158</v>
      </c>
      <c r="B1161" s="17">
        <v>2306</v>
      </c>
      <c r="C1161" s="18" t="s">
        <v>85</v>
      </c>
      <c r="D1161" s="18" t="s">
        <v>188</v>
      </c>
      <c r="E1161" s="18">
        <v>79549</v>
      </c>
      <c r="F1161" s="17"/>
      <c r="G1161" s="17"/>
      <c r="H1161" s="17"/>
      <c r="I1161" s="21" t="s">
        <v>218</v>
      </c>
      <c r="J1161" s="22" t="s">
        <v>254</v>
      </c>
      <c r="K1161" s="22" t="s">
        <v>255</v>
      </c>
      <c r="L1161" s="22" t="s">
        <v>256</v>
      </c>
      <c r="M1161" s="21" t="s">
        <v>218</v>
      </c>
      <c r="N1161" s="23" t="s">
        <v>205</v>
      </c>
      <c r="O1161" s="22" t="s">
        <v>257</v>
      </c>
      <c r="P1161" s="31" t="str">
        <f t="shared" si="18"/>
        <v>Non-Lead</v>
      </c>
      <c r="Q1161" s="40" t="s">
        <v>254</v>
      </c>
      <c r="R1161" s="40" t="s">
        <v>254</v>
      </c>
      <c r="S1161" s="24"/>
      <c r="T1161" s="16"/>
      <c r="U1161" s="41" t="s">
        <v>255</v>
      </c>
      <c r="V1161" s="41" t="s">
        <v>255</v>
      </c>
      <c r="W1161" s="16"/>
      <c r="X1161" s="43" t="str">
        <f>IF((OR((AND('[1]PWS Information'!$E$10="CWS",T1161="Single Family Residence",P1161="Lead")),
(AND('[1]PWS Information'!$E$10="CWS",T1161="Multiple Family Residence",'[1]PWS Information'!$E$11="Yes",P1161="Lead")),
(AND('[1]PWS Information'!$E$10="NTNC",P1161="Lead")))),"Tier 1",
IF((OR((AND('[1]PWS Information'!$E$10="CWS",T1161="Multiple Family Residence",'[1]PWS Information'!$E$11="No",P1161="Lead")),
(AND('[1]PWS Information'!$E$10="CWS",T1161="Other",P1161="Lead")),
(AND(T1161="",P1161="Lead")),
(AND('[1]PWS Information'!$E$10="CWS",T1161="Building",P1161="Lead")))),"Tier 2",
IF((OR((AND('[1]PWS Information'!$E$10="CWS",T1161="Single Family Residence",P1161="Galvanized Requiring Replacement")),
(AND('[1]PWS Information'!$E$10="CWS",T1161="Single Family Residence",P1161="Galvanized Requiring Replacement",Q1161="Yes")),
(AND('[1]PWS Information'!$E$10="NTNC",T1161="Single Family Residence",P1161="Galvanized Requiring Replacement")),
(AND('[1]PWS Information'!$E$10="NTNC",T1161="Single Family Residence",Q1161="Yes")))),"Tier 3",
IF((OR((AND('[1]PWS Information'!$E$10="CWS",T1161="Single Family Residence",R1161="Yes",P1161="Non-Lead", I1161="Non-Lead - Copper",K1161="Before 1989")),
(AND('[1]PWS Information'!$E$10="CWS",T1161="Single Family Residence",R1161="Yes",P1161="Non-Lead", M1161="Non-Lead - Copper",N1161="Before 1989")))),"Tier 4",
IF((OR((AND('[1]PWS Information'!$E$10="NTNC",P1161="Non-Lead")),
(AND('[1]PWS Information'!$E$10="CWS",P1161="Non-Lead",R1161="")),
(AND('[1]PWS Information'!$E$10="CWS",P1161="Non-Lead",R1161="No")),
(AND('[1]PWS Information'!$E$10="CWS",P1161="Non-Lead",R1161="Don't Know")),
(AND('[1]PWS Information'!$E$10="CWS",P1161="Non-Lead", I1161="Non-Lead - Copper", R1161="Yes", K1161="Between 1989 and 2014")),
(AND('[1]PWS Information'!$E$10="CWS",P1161="Non-Lead", I1161="Non-Lead - Copper", R1161="Yes", K1161="After 2014")),
(AND('[1]PWS Information'!$E$10="CWS",P1161="Non-Lead", I1161="Non-Lead - Copper", R1161="Yes", K1161="Unknown")),
(AND('[1]PWS Information'!$E$10="CWS",P1161="Non-Lead", M1161="Non-Lead - Copper", R1161="Yes", N1161="Between 1989 and 2014")),
(AND('[1]PWS Information'!$E$10="CWS",P1161="Non-Lead", M1161="Non-Lead - Copper", R1161="Yes", N1161="After 2014")),
(AND('[1]PWS Information'!$E$10="CWS",P1161="Non-Lead", M1161="Non-Lead - Copper", R1161="Yes", N1161="Unknown")),
(AND('[1]PWS Information'!$E$10="CWS",P1161="Unknown")),
(AND('[1]PWS Information'!$E$10="NTNC",P1161="Unknown")),
(AND('[1]PWS Information'!$E$10="CWS",T1161="Multiple Family Residence",P1161="Galvanized Requiring Replacement")),
(AND('[1]PWS Information'!$E$10="CWS",P1161="Galvanized Requiring Replacement")),
(AND('[1]PWS Information'!$E$10="NTNC",T1161="Multiple Family Residence",P1161="Galvanized Requiring Replacement")))),"Tier 5",
"")))))</f>
        <v>Tier 5</v>
      </c>
      <c r="Y1161" s="24"/>
      <c r="Z1161" s="24"/>
    </row>
    <row r="1162" spans="1:26" x14ac:dyDescent="0.25">
      <c r="A1162" s="17">
        <v>1159</v>
      </c>
      <c r="B1162" s="17">
        <v>2311</v>
      </c>
      <c r="C1162" s="18" t="s">
        <v>85</v>
      </c>
      <c r="D1162" s="18" t="s">
        <v>188</v>
      </c>
      <c r="E1162" s="18">
        <v>79549</v>
      </c>
      <c r="F1162" s="17"/>
      <c r="G1162" s="17"/>
      <c r="H1162" s="17"/>
      <c r="I1162" s="21" t="s">
        <v>218</v>
      </c>
      <c r="J1162" s="22" t="s">
        <v>254</v>
      </c>
      <c r="K1162" s="22" t="s">
        <v>255</v>
      </c>
      <c r="L1162" s="22" t="s">
        <v>256</v>
      </c>
      <c r="M1162" s="21" t="s">
        <v>218</v>
      </c>
      <c r="N1162" s="23" t="s">
        <v>205</v>
      </c>
      <c r="O1162" s="22" t="s">
        <v>257</v>
      </c>
      <c r="P1162" s="31" t="str">
        <f t="shared" si="18"/>
        <v>Non-Lead</v>
      </c>
      <c r="Q1162" s="40" t="s">
        <v>254</v>
      </c>
      <c r="R1162" s="40" t="s">
        <v>254</v>
      </c>
      <c r="S1162" s="24"/>
      <c r="T1162" s="16"/>
      <c r="U1162" s="41" t="s">
        <v>255</v>
      </c>
      <c r="V1162" s="41" t="s">
        <v>255</v>
      </c>
      <c r="W1162" s="16"/>
      <c r="X1162" s="43" t="str">
        <f>IF((OR((AND('[1]PWS Information'!$E$10="CWS",T1162="Single Family Residence",P1162="Lead")),
(AND('[1]PWS Information'!$E$10="CWS",T1162="Multiple Family Residence",'[1]PWS Information'!$E$11="Yes",P1162="Lead")),
(AND('[1]PWS Information'!$E$10="NTNC",P1162="Lead")))),"Tier 1",
IF((OR((AND('[1]PWS Information'!$E$10="CWS",T1162="Multiple Family Residence",'[1]PWS Information'!$E$11="No",P1162="Lead")),
(AND('[1]PWS Information'!$E$10="CWS",T1162="Other",P1162="Lead")),
(AND(T1162="",P1162="Lead")),
(AND('[1]PWS Information'!$E$10="CWS",T1162="Building",P1162="Lead")))),"Tier 2",
IF((OR((AND('[1]PWS Information'!$E$10="CWS",T1162="Single Family Residence",P1162="Galvanized Requiring Replacement")),
(AND('[1]PWS Information'!$E$10="CWS",T1162="Single Family Residence",P1162="Galvanized Requiring Replacement",Q1162="Yes")),
(AND('[1]PWS Information'!$E$10="NTNC",T1162="Single Family Residence",P1162="Galvanized Requiring Replacement")),
(AND('[1]PWS Information'!$E$10="NTNC",T1162="Single Family Residence",Q1162="Yes")))),"Tier 3",
IF((OR((AND('[1]PWS Information'!$E$10="CWS",T1162="Single Family Residence",R1162="Yes",P1162="Non-Lead", I1162="Non-Lead - Copper",K1162="Before 1989")),
(AND('[1]PWS Information'!$E$10="CWS",T1162="Single Family Residence",R1162="Yes",P1162="Non-Lead", M1162="Non-Lead - Copper",N1162="Before 1989")))),"Tier 4",
IF((OR((AND('[1]PWS Information'!$E$10="NTNC",P1162="Non-Lead")),
(AND('[1]PWS Information'!$E$10="CWS",P1162="Non-Lead",R1162="")),
(AND('[1]PWS Information'!$E$10="CWS",P1162="Non-Lead",R1162="No")),
(AND('[1]PWS Information'!$E$10="CWS",P1162="Non-Lead",R1162="Don't Know")),
(AND('[1]PWS Information'!$E$10="CWS",P1162="Non-Lead", I1162="Non-Lead - Copper", R1162="Yes", K1162="Between 1989 and 2014")),
(AND('[1]PWS Information'!$E$10="CWS",P1162="Non-Lead", I1162="Non-Lead - Copper", R1162="Yes", K1162="After 2014")),
(AND('[1]PWS Information'!$E$10="CWS",P1162="Non-Lead", I1162="Non-Lead - Copper", R1162="Yes", K1162="Unknown")),
(AND('[1]PWS Information'!$E$10="CWS",P1162="Non-Lead", M1162="Non-Lead - Copper", R1162="Yes", N1162="Between 1989 and 2014")),
(AND('[1]PWS Information'!$E$10="CWS",P1162="Non-Lead", M1162="Non-Lead - Copper", R1162="Yes", N1162="After 2014")),
(AND('[1]PWS Information'!$E$10="CWS",P1162="Non-Lead", M1162="Non-Lead - Copper", R1162="Yes", N1162="Unknown")),
(AND('[1]PWS Information'!$E$10="CWS",P1162="Unknown")),
(AND('[1]PWS Information'!$E$10="NTNC",P1162="Unknown")),
(AND('[1]PWS Information'!$E$10="CWS",T1162="Multiple Family Residence",P1162="Galvanized Requiring Replacement")),
(AND('[1]PWS Information'!$E$10="CWS",P1162="Galvanized Requiring Replacement")),
(AND('[1]PWS Information'!$E$10="NTNC",T1162="Multiple Family Residence",P1162="Galvanized Requiring Replacement")))),"Tier 5",
"")))))</f>
        <v>Tier 5</v>
      </c>
      <c r="Y1162" s="24"/>
      <c r="Z1162" s="24"/>
    </row>
    <row r="1163" spans="1:26" x14ac:dyDescent="0.25">
      <c r="A1163" s="17">
        <v>1160</v>
      </c>
      <c r="B1163" s="17">
        <v>2312</v>
      </c>
      <c r="C1163" s="18" t="s">
        <v>85</v>
      </c>
      <c r="D1163" s="18" t="s">
        <v>188</v>
      </c>
      <c r="E1163" s="18">
        <v>79549</v>
      </c>
      <c r="F1163" s="17"/>
      <c r="G1163" s="17"/>
      <c r="H1163" s="17"/>
      <c r="I1163" s="21" t="s">
        <v>218</v>
      </c>
      <c r="J1163" s="22" t="s">
        <v>254</v>
      </c>
      <c r="K1163" s="22" t="s">
        <v>255</v>
      </c>
      <c r="L1163" s="22" t="s">
        <v>256</v>
      </c>
      <c r="M1163" s="21" t="s">
        <v>221</v>
      </c>
      <c r="N1163" s="23" t="s">
        <v>205</v>
      </c>
      <c r="O1163" s="22" t="s">
        <v>257</v>
      </c>
      <c r="P1163" s="31" t="str">
        <f t="shared" si="18"/>
        <v>Non-Lead</v>
      </c>
      <c r="Q1163" s="40" t="s">
        <v>254</v>
      </c>
      <c r="R1163" s="40" t="s">
        <v>254</v>
      </c>
      <c r="S1163" s="24"/>
      <c r="T1163" s="16"/>
      <c r="U1163" s="41" t="s">
        <v>255</v>
      </c>
      <c r="V1163" s="41" t="s">
        <v>255</v>
      </c>
      <c r="W1163" s="16"/>
      <c r="X1163" s="43" t="str">
        <f>IF((OR((AND('[1]PWS Information'!$E$10="CWS",T1163="Single Family Residence",P1163="Lead")),
(AND('[1]PWS Information'!$E$10="CWS",T1163="Multiple Family Residence",'[1]PWS Information'!$E$11="Yes",P1163="Lead")),
(AND('[1]PWS Information'!$E$10="NTNC",P1163="Lead")))),"Tier 1",
IF((OR((AND('[1]PWS Information'!$E$10="CWS",T1163="Multiple Family Residence",'[1]PWS Information'!$E$11="No",P1163="Lead")),
(AND('[1]PWS Information'!$E$10="CWS",T1163="Other",P1163="Lead")),
(AND(T1163="",P1163="Lead")),
(AND('[1]PWS Information'!$E$10="CWS",T1163="Building",P1163="Lead")))),"Tier 2",
IF((OR((AND('[1]PWS Information'!$E$10="CWS",T1163="Single Family Residence",P1163="Galvanized Requiring Replacement")),
(AND('[1]PWS Information'!$E$10="CWS",T1163="Single Family Residence",P1163="Galvanized Requiring Replacement",Q1163="Yes")),
(AND('[1]PWS Information'!$E$10="NTNC",T1163="Single Family Residence",P1163="Galvanized Requiring Replacement")),
(AND('[1]PWS Information'!$E$10="NTNC",T1163="Single Family Residence",Q1163="Yes")))),"Tier 3",
IF((OR((AND('[1]PWS Information'!$E$10="CWS",T1163="Single Family Residence",R1163="Yes",P1163="Non-Lead", I1163="Non-Lead - Copper",K1163="Before 1989")),
(AND('[1]PWS Information'!$E$10="CWS",T1163="Single Family Residence",R1163="Yes",P1163="Non-Lead", M1163="Non-Lead - Copper",N1163="Before 1989")))),"Tier 4",
IF((OR((AND('[1]PWS Information'!$E$10="NTNC",P1163="Non-Lead")),
(AND('[1]PWS Information'!$E$10="CWS",P1163="Non-Lead",R1163="")),
(AND('[1]PWS Information'!$E$10="CWS",P1163="Non-Lead",R1163="No")),
(AND('[1]PWS Information'!$E$10="CWS",P1163="Non-Lead",R1163="Don't Know")),
(AND('[1]PWS Information'!$E$10="CWS",P1163="Non-Lead", I1163="Non-Lead - Copper", R1163="Yes", K1163="Between 1989 and 2014")),
(AND('[1]PWS Information'!$E$10="CWS",P1163="Non-Lead", I1163="Non-Lead - Copper", R1163="Yes", K1163="After 2014")),
(AND('[1]PWS Information'!$E$10="CWS",P1163="Non-Lead", I1163="Non-Lead - Copper", R1163="Yes", K1163="Unknown")),
(AND('[1]PWS Information'!$E$10="CWS",P1163="Non-Lead", M1163="Non-Lead - Copper", R1163="Yes", N1163="Between 1989 and 2014")),
(AND('[1]PWS Information'!$E$10="CWS",P1163="Non-Lead", M1163="Non-Lead - Copper", R1163="Yes", N1163="After 2014")),
(AND('[1]PWS Information'!$E$10="CWS",P1163="Non-Lead", M1163="Non-Lead - Copper", R1163="Yes", N1163="Unknown")),
(AND('[1]PWS Information'!$E$10="CWS",P1163="Unknown")),
(AND('[1]PWS Information'!$E$10="NTNC",P1163="Unknown")),
(AND('[1]PWS Information'!$E$10="CWS",T1163="Multiple Family Residence",P1163="Galvanized Requiring Replacement")),
(AND('[1]PWS Information'!$E$10="CWS",P1163="Galvanized Requiring Replacement")),
(AND('[1]PWS Information'!$E$10="NTNC",T1163="Multiple Family Residence",P1163="Galvanized Requiring Replacement")))),"Tier 5",
"")))))</f>
        <v>Tier 5</v>
      </c>
      <c r="Y1163" s="24"/>
      <c r="Z1163" s="24"/>
    </row>
    <row r="1164" spans="1:26" x14ac:dyDescent="0.25">
      <c r="A1164" s="17">
        <v>1161</v>
      </c>
      <c r="B1164" s="17">
        <v>2401</v>
      </c>
      <c r="C1164" s="18" t="s">
        <v>85</v>
      </c>
      <c r="D1164" s="18" t="s">
        <v>188</v>
      </c>
      <c r="E1164" s="18">
        <v>79549</v>
      </c>
      <c r="F1164" s="17"/>
      <c r="G1164" s="17"/>
      <c r="H1164" s="17"/>
      <c r="I1164" s="21" t="s">
        <v>218</v>
      </c>
      <c r="J1164" s="22" t="s">
        <v>254</v>
      </c>
      <c r="K1164" s="22" t="s">
        <v>255</v>
      </c>
      <c r="L1164" s="22" t="s">
        <v>256</v>
      </c>
      <c r="M1164" s="21" t="s">
        <v>218</v>
      </c>
      <c r="N1164" s="23" t="s">
        <v>205</v>
      </c>
      <c r="O1164" s="22" t="s">
        <v>257</v>
      </c>
      <c r="P1164" s="31" t="str">
        <f t="shared" si="18"/>
        <v>Non-Lead</v>
      </c>
      <c r="Q1164" s="40" t="s">
        <v>254</v>
      </c>
      <c r="R1164" s="40" t="s">
        <v>254</v>
      </c>
      <c r="S1164" s="24"/>
      <c r="T1164" s="16"/>
      <c r="U1164" s="41" t="s">
        <v>255</v>
      </c>
      <c r="V1164" s="41" t="s">
        <v>255</v>
      </c>
      <c r="W1164" s="16"/>
      <c r="X1164" s="43" t="str">
        <f>IF((OR((AND('[1]PWS Information'!$E$10="CWS",T1164="Single Family Residence",P1164="Lead")),
(AND('[1]PWS Information'!$E$10="CWS",T1164="Multiple Family Residence",'[1]PWS Information'!$E$11="Yes",P1164="Lead")),
(AND('[1]PWS Information'!$E$10="NTNC",P1164="Lead")))),"Tier 1",
IF((OR((AND('[1]PWS Information'!$E$10="CWS",T1164="Multiple Family Residence",'[1]PWS Information'!$E$11="No",P1164="Lead")),
(AND('[1]PWS Information'!$E$10="CWS",T1164="Other",P1164="Lead")),
(AND(T1164="",P1164="Lead")),
(AND('[1]PWS Information'!$E$10="CWS",T1164="Building",P1164="Lead")))),"Tier 2",
IF((OR((AND('[1]PWS Information'!$E$10="CWS",T1164="Single Family Residence",P1164="Galvanized Requiring Replacement")),
(AND('[1]PWS Information'!$E$10="CWS",T1164="Single Family Residence",P1164="Galvanized Requiring Replacement",Q1164="Yes")),
(AND('[1]PWS Information'!$E$10="NTNC",T1164="Single Family Residence",P1164="Galvanized Requiring Replacement")),
(AND('[1]PWS Information'!$E$10="NTNC",T1164="Single Family Residence",Q1164="Yes")))),"Tier 3",
IF((OR((AND('[1]PWS Information'!$E$10="CWS",T1164="Single Family Residence",R1164="Yes",P1164="Non-Lead", I1164="Non-Lead - Copper",K1164="Before 1989")),
(AND('[1]PWS Information'!$E$10="CWS",T1164="Single Family Residence",R1164="Yes",P1164="Non-Lead", M1164="Non-Lead - Copper",N1164="Before 1989")))),"Tier 4",
IF((OR((AND('[1]PWS Information'!$E$10="NTNC",P1164="Non-Lead")),
(AND('[1]PWS Information'!$E$10="CWS",P1164="Non-Lead",R1164="")),
(AND('[1]PWS Information'!$E$10="CWS",P1164="Non-Lead",R1164="No")),
(AND('[1]PWS Information'!$E$10="CWS",P1164="Non-Lead",R1164="Don't Know")),
(AND('[1]PWS Information'!$E$10="CWS",P1164="Non-Lead", I1164="Non-Lead - Copper", R1164="Yes", K1164="Between 1989 and 2014")),
(AND('[1]PWS Information'!$E$10="CWS",P1164="Non-Lead", I1164="Non-Lead - Copper", R1164="Yes", K1164="After 2014")),
(AND('[1]PWS Information'!$E$10="CWS",P1164="Non-Lead", I1164="Non-Lead - Copper", R1164="Yes", K1164="Unknown")),
(AND('[1]PWS Information'!$E$10="CWS",P1164="Non-Lead", M1164="Non-Lead - Copper", R1164="Yes", N1164="Between 1989 and 2014")),
(AND('[1]PWS Information'!$E$10="CWS",P1164="Non-Lead", M1164="Non-Lead - Copper", R1164="Yes", N1164="After 2014")),
(AND('[1]PWS Information'!$E$10="CWS",P1164="Non-Lead", M1164="Non-Lead - Copper", R1164="Yes", N1164="Unknown")),
(AND('[1]PWS Information'!$E$10="CWS",P1164="Unknown")),
(AND('[1]PWS Information'!$E$10="NTNC",P1164="Unknown")),
(AND('[1]PWS Information'!$E$10="CWS",T1164="Multiple Family Residence",P1164="Galvanized Requiring Replacement")),
(AND('[1]PWS Information'!$E$10="CWS",P1164="Galvanized Requiring Replacement")),
(AND('[1]PWS Information'!$E$10="NTNC",T1164="Multiple Family Residence",P1164="Galvanized Requiring Replacement")))),"Tier 5",
"")))))</f>
        <v>Tier 5</v>
      </c>
      <c r="Y1164" s="24"/>
      <c r="Z1164" s="24"/>
    </row>
    <row r="1165" spans="1:26" x14ac:dyDescent="0.25">
      <c r="A1165" s="17">
        <v>1162</v>
      </c>
      <c r="B1165" s="18">
        <v>2405</v>
      </c>
      <c r="C1165" s="18" t="s">
        <v>85</v>
      </c>
      <c r="D1165" s="18" t="s">
        <v>188</v>
      </c>
      <c r="E1165" s="18">
        <v>79549</v>
      </c>
      <c r="F1165" s="18"/>
      <c r="G1165" s="18"/>
      <c r="H1165" s="18"/>
      <c r="I1165" s="21" t="s">
        <v>218</v>
      </c>
      <c r="J1165" s="22" t="s">
        <v>254</v>
      </c>
      <c r="K1165" s="22" t="s">
        <v>255</v>
      </c>
      <c r="L1165" s="22" t="s">
        <v>256</v>
      </c>
      <c r="M1165" s="21" t="s">
        <v>218</v>
      </c>
      <c r="N1165" s="23" t="s">
        <v>206</v>
      </c>
      <c r="O1165" s="22" t="s">
        <v>257</v>
      </c>
      <c r="P1165" s="31" t="str">
        <f t="shared" si="18"/>
        <v>Non-Lead</v>
      </c>
      <c r="Q1165" s="40" t="s">
        <v>254</v>
      </c>
      <c r="R1165" s="40" t="s">
        <v>254</v>
      </c>
      <c r="S1165" s="24"/>
      <c r="T1165" s="16"/>
      <c r="U1165" s="41" t="s">
        <v>255</v>
      </c>
      <c r="V1165" s="41" t="s">
        <v>255</v>
      </c>
      <c r="W1165" s="16"/>
      <c r="X1165" s="43" t="str">
        <f>IF((OR((AND('[1]PWS Information'!$E$10="CWS",T1165="Single Family Residence",P1165="Lead")),
(AND('[1]PWS Information'!$E$10="CWS",T1165="Multiple Family Residence",'[1]PWS Information'!$E$11="Yes",P1165="Lead")),
(AND('[1]PWS Information'!$E$10="NTNC",P1165="Lead")))),"Tier 1",
IF((OR((AND('[1]PWS Information'!$E$10="CWS",T1165="Multiple Family Residence",'[1]PWS Information'!$E$11="No",P1165="Lead")),
(AND('[1]PWS Information'!$E$10="CWS",T1165="Other",P1165="Lead")),
(AND(T1165="",P1165="Lead")),
(AND('[1]PWS Information'!$E$10="CWS",T1165="Building",P1165="Lead")))),"Tier 2",
IF((OR((AND('[1]PWS Information'!$E$10="CWS",T1165="Single Family Residence",P1165="Galvanized Requiring Replacement")),
(AND('[1]PWS Information'!$E$10="CWS",T1165="Single Family Residence",P1165="Galvanized Requiring Replacement",Q1165="Yes")),
(AND('[1]PWS Information'!$E$10="NTNC",T1165="Single Family Residence",P1165="Galvanized Requiring Replacement")),
(AND('[1]PWS Information'!$E$10="NTNC",T1165="Single Family Residence",Q1165="Yes")))),"Tier 3",
IF((OR((AND('[1]PWS Information'!$E$10="CWS",T1165="Single Family Residence",R1165="Yes",P1165="Non-Lead", I1165="Non-Lead - Copper",K1165="Before 1989")),
(AND('[1]PWS Information'!$E$10="CWS",T1165="Single Family Residence",R1165="Yes",P1165="Non-Lead", M1165="Non-Lead - Copper",N1165="Before 1989")))),"Tier 4",
IF((OR((AND('[1]PWS Information'!$E$10="NTNC",P1165="Non-Lead")),
(AND('[1]PWS Information'!$E$10="CWS",P1165="Non-Lead",R1165="")),
(AND('[1]PWS Information'!$E$10="CWS",P1165="Non-Lead",R1165="No")),
(AND('[1]PWS Information'!$E$10="CWS",P1165="Non-Lead",R1165="Don't Know")),
(AND('[1]PWS Information'!$E$10="CWS",P1165="Non-Lead", I1165="Non-Lead - Copper", R1165="Yes", K1165="Between 1989 and 2014")),
(AND('[1]PWS Information'!$E$10="CWS",P1165="Non-Lead", I1165="Non-Lead - Copper", R1165="Yes", K1165="After 2014")),
(AND('[1]PWS Information'!$E$10="CWS",P1165="Non-Lead", I1165="Non-Lead - Copper", R1165="Yes", K1165="Unknown")),
(AND('[1]PWS Information'!$E$10="CWS",P1165="Non-Lead", M1165="Non-Lead - Copper", R1165="Yes", N1165="Between 1989 and 2014")),
(AND('[1]PWS Information'!$E$10="CWS",P1165="Non-Lead", M1165="Non-Lead - Copper", R1165="Yes", N1165="After 2014")),
(AND('[1]PWS Information'!$E$10="CWS",P1165="Non-Lead", M1165="Non-Lead - Copper", R1165="Yes", N1165="Unknown")),
(AND('[1]PWS Information'!$E$10="CWS",P1165="Unknown")),
(AND('[1]PWS Information'!$E$10="NTNC",P1165="Unknown")),
(AND('[1]PWS Information'!$E$10="CWS",T1165="Multiple Family Residence",P1165="Galvanized Requiring Replacement")),
(AND('[1]PWS Information'!$E$10="CWS",P1165="Galvanized Requiring Replacement")),
(AND('[1]PWS Information'!$E$10="NTNC",T1165="Multiple Family Residence",P1165="Galvanized Requiring Replacement")))),"Tier 5",
"")))))</f>
        <v>Tier 5</v>
      </c>
      <c r="Y1165" s="24"/>
      <c r="Z1165" s="24"/>
    </row>
    <row r="1166" spans="1:26" x14ac:dyDescent="0.25">
      <c r="A1166" s="17">
        <v>1163</v>
      </c>
      <c r="B1166" s="17">
        <v>2410</v>
      </c>
      <c r="C1166" s="18" t="s">
        <v>85</v>
      </c>
      <c r="D1166" s="18" t="s">
        <v>188</v>
      </c>
      <c r="E1166" s="18">
        <v>79549</v>
      </c>
      <c r="F1166" s="17"/>
      <c r="G1166" s="17"/>
      <c r="H1166" s="17"/>
      <c r="I1166" s="21" t="s">
        <v>219</v>
      </c>
      <c r="J1166" s="22" t="s">
        <v>254</v>
      </c>
      <c r="K1166" s="22" t="s">
        <v>255</v>
      </c>
      <c r="L1166" s="22"/>
      <c r="M1166" s="21" t="s">
        <v>219</v>
      </c>
      <c r="N1166" s="23" t="s">
        <v>205</v>
      </c>
      <c r="O1166" s="22"/>
      <c r="P1166" s="31" t="str">
        <f t="shared" si="18"/>
        <v>Unknown</v>
      </c>
      <c r="Q1166" s="40" t="s">
        <v>254</v>
      </c>
      <c r="R1166" s="40" t="s">
        <v>254</v>
      </c>
      <c r="S1166" s="24"/>
      <c r="T1166" s="16"/>
      <c r="U1166" s="41" t="s">
        <v>255</v>
      </c>
      <c r="V1166" s="41" t="s">
        <v>255</v>
      </c>
      <c r="W1166" s="16"/>
      <c r="X1166" s="43" t="str">
        <f>IF((OR((AND('[1]PWS Information'!$E$10="CWS",T1166="Single Family Residence",P1166="Lead")),
(AND('[1]PWS Information'!$E$10="CWS",T1166="Multiple Family Residence",'[1]PWS Information'!$E$11="Yes",P1166="Lead")),
(AND('[1]PWS Information'!$E$10="NTNC",P1166="Lead")))),"Tier 1",
IF((OR((AND('[1]PWS Information'!$E$10="CWS",T1166="Multiple Family Residence",'[1]PWS Information'!$E$11="No",P1166="Lead")),
(AND('[1]PWS Information'!$E$10="CWS",T1166="Other",P1166="Lead")),
(AND(T1166="",P1166="Lead")),
(AND('[1]PWS Information'!$E$10="CWS",T1166="Building",P1166="Lead")))),"Tier 2",
IF((OR((AND('[1]PWS Information'!$E$10="CWS",T1166="Single Family Residence",P1166="Galvanized Requiring Replacement")),
(AND('[1]PWS Information'!$E$10="CWS",T1166="Single Family Residence",P1166="Galvanized Requiring Replacement",Q1166="Yes")),
(AND('[1]PWS Information'!$E$10="NTNC",T1166="Single Family Residence",P1166="Galvanized Requiring Replacement")),
(AND('[1]PWS Information'!$E$10="NTNC",T1166="Single Family Residence",Q1166="Yes")))),"Tier 3",
IF((OR((AND('[1]PWS Information'!$E$10="CWS",T1166="Single Family Residence",R1166="Yes",P1166="Non-Lead", I1166="Non-Lead - Copper",K1166="Before 1989")),
(AND('[1]PWS Information'!$E$10="CWS",T1166="Single Family Residence",R1166="Yes",P1166="Non-Lead", M1166="Non-Lead - Copper",N1166="Before 1989")))),"Tier 4",
IF((OR((AND('[1]PWS Information'!$E$10="NTNC",P1166="Non-Lead")),
(AND('[1]PWS Information'!$E$10="CWS",P1166="Non-Lead",R1166="")),
(AND('[1]PWS Information'!$E$10="CWS",P1166="Non-Lead",R1166="No")),
(AND('[1]PWS Information'!$E$10="CWS",P1166="Non-Lead",R1166="Don't Know")),
(AND('[1]PWS Information'!$E$10="CWS",P1166="Non-Lead", I1166="Non-Lead - Copper", R1166="Yes", K1166="Between 1989 and 2014")),
(AND('[1]PWS Information'!$E$10="CWS",P1166="Non-Lead", I1166="Non-Lead - Copper", R1166="Yes", K1166="After 2014")),
(AND('[1]PWS Information'!$E$10="CWS",P1166="Non-Lead", I1166="Non-Lead - Copper", R1166="Yes", K1166="Unknown")),
(AND('[1]PWS Information'!$E$10="CWS",P1166="Non-Lead", M1166="Non-Lead - Copper", R1166="Yes", N1166="Between 1989 and 2014")),
(AND('[1]PWS Information'!$E$10="CWS",P1166="Non-Lead", M1166="Non-Lead - Copper", R1166="Yes", N1166="After 2014")),
(AND('[1]PWS Information'!$E$10="CWS",P1166="Non-Lead", M1166="Non-Lead - Copper", R1166="Yes", N1166="Unknown")),
(AND('[1]PWS Information'!$E$10="CWS",P1166="Unknown")),
(AND('[1]PWS Information'!$E$10="NTNC",P1166="Unknown")),
(AND('[1]PWS Information'!$E$10="CWS",T1166="Multiple Family Residence",P1166="Galvanized Requiring Replacement")),
(AND('[1]PWS Information'!$E$10="CWS",P1166="Galvanized Requiring Replacement")),
(AND('[1]PWS Information'!$E$10="NTNC",T1166="Multiple Family Residence",P1166="Galvanized Requiring Replacement")))),"Tier 5",
"")))))</f>
        <v>Tier 5</v>
      </c>
      <c r="Y1166" s="24"/>
      <c r="Z1166" s="24"/>
    </row>
    <row r="1167" spans="1:26" x14ac:dyDescent="0.25">
      <c r="A1167" s="17">
        <v>1164</v>
      </c>
      <c r="B1167" s="18">
        <v>2411</v>
      </c>
      <c r="C1167" s="18" t="s">
        <v>85</v>
      </c>
      <c r="D1167" s="18" t="s">
        <v>188</v>
      </c>
      <c r="E1167" s="18">
        <v>79549</v>
      </c>
      <c r="F1167" s="18"/>
      <c r="G1167" s="18"/>
      <c r="H1167" s="18"/>
      <c r="I1167" s="21" t="s">
        <v>218</v>
      </c>
      <c r="J1167" s="22" t="s">
        <v>254</v>
      </c>
      <c r="K1167" s="22" t="s">
        <v>255</v>
      </c>
      <c r="L1167" s="22" t="s">
        <v>256</v>
      </c>
      <c r="M1167" s="21" t="s">
        <v>218</v>
      </c>
      <c r="N1167" s="23" t="s">
        <v>206</v>
      </c>
      <c r="O1167" s="22" t="s">
        <v>257</v>
      </c>
      <c r="P1167" s="31" t="str">
        <f t="shared" si="18"/>
        <v>Non-Lead</v>
      </c>
      <c r="Q1167" s="40" t="s">
        <v>254</v>
      </c>
      <c r="R1167" s="40" t="s">
        <v>254</v>
      </c>
      <c r="S1167" s="24"/>
      <c r="T1167" s="16"/>
      <c r="U1167" s="41" t="s">
        <v>255</v>
      </c>
      <c r="V1167" s="41" t="s">
        <v>255</v>
      </c>
      <c r="W1167" s="16"/>
      <c r="X1167" s="43" t="str">
        <f>IF((OR((AND('[1]PWS Information'!$E$10="CWS",T1167="Single Family Residence",P1167="Lead")),
(AND('[1]PWS Information'!$E$10="CWS",T1167="Multiple Family Residence",'[1]PWS Information'!$E$11="Yes",P1167="Lead")),
(AND('[1]PWS Information'!$E$10="NTNC",P1167="Lead")))),"Tier 1",
IF((OR((AND('[1]PWS Information'!$E$10="CWS",T1167="Multiple Family Residence",'[1]PWS Information'!$E$11="No",P1167="Lead")),
(AND('[1]PWS Information'!$E$10="CWS",T1167="Other",P1167="Lead")),
(AND(T1167="",P1167="Lead")),
(AND('[1]PWS Information'!$E$10="CWS",T1167="Building",P1167="Lead")))),"Tier 2",
IF((OR((AND('[1]PWS Information'!$E$10="CWS",T1167="Single Family Residence",P1167="Galvanized Requiring Replacement")),
(AND('[1]PWS Information'!$E$10="CWS",T1167="Single Family Residence",P1167="Galvanized Requiring Replacement",Q1167="Yes")),
(AND('[1]PWS Information'!$E$10="NTNC",T1167="Single Family Residence",P1167="Galvanized Requiring Replacement")),
(AND('[1]PWS Information'!$E$10="NTNC",T1167="Single Family Residence",Q1167="Yes")))),"Tier 3",
IF((OR((AND('[1]PWS Information'!$E$10="CWS",T1167="Single Family Residence",R1167="Yes",P1167="Non-Lead", I1167="Non-Lead - Copper",K1167="Before 1989")),
(AND('[1]PWS Information'!$E$10="CWS",T1167="Single Family Residence",R1167="Yes",P1167="Non-Lead", M1167="Non-Lead - Copper",N1167="Before 1989")))),"Tier 4",
IF((OR((AND('[1]PWS Information'!$E$10="NTNC",P1167="Non-Lead")),
(AND('[1]PWS Information'!$E$10="CWS",P1167="Non-Lead",R1167="")),
(AND('[1]PWS Information'!$E$10="CWS",P1167="Non-Lead",R1167="No")),
(AND('[1]PWS Information'!$E$10="CWS",P1167="Non-Lead",R1167="Don't Know")),
(AND('[1]PWS Information'!$E$10="CWS",P1167="Non-Lead", I1167="Non-Lead - Copper", R1167="Yes", K1167="Between 1989 and 2014")),
(AND('[1]PWS Information'!$E$10="CWS",P1167="Non-Lead", I1167="Non-Lead - Copper", R1167="Yes", K1167="After 2014")),
(AND('[1]PWS Information'!$E$10="CWS",P1167="Non-Lead", I1167="Non-Lead - Copper", R1167="Yes", K1167="Unknown")),
(AND('[1]PWS Information'!$E$10="CWS",P1167="Non-Lead", M1167="Non-Lead - Copper", R1167="Yes", N1167="Between 1989 and 2014")),
(AND('[1]PWS Information'!$E$10="CWS",P1167="Non-Lead", M1167="Non-Lead - Copper", R1167="Yes", N1167="After 2014")),
(AND('[1]PWS Information'!$E$10="CWS",P1167="Non-Lead", M1167="Non-Lead - Copper", R1167="Yes", N1167="Unknown")),
(AND('[1]PWS Information'!$E$10="CWS",P1167="Unknown")),
(AND('[1]PWS Information'!$E$10="NTNC",P1167="Unknown")),
(AND('[1]PWS Information'!$E$10="CWS",T1167="Multiple Family Residence",P1167="Galvanized Requiring Replacement")),
(AND('[1]PWS Information'!$E$10="CWS",P1167="Galvanized Requiring Replacement")),
(AND('[1]PWS Information'!$E$10="NTNC",T1167="Multiple Family Residence",P1167="Galvanized Requiring Replacement")))),"Tier 5",
"")))))</f>
        <v>Tier 5</v>
      </c>
      <c r="Y1167" s="24"/>
      <c r="Z1167" s="24"/>
    </row>
    <row r="1168" spans="1:26" x14ac:dyDescent="0.25">
      <c r="A1168" s="17">
        <v>1165</v>
      </c>
      <c r="B1168" s="18">
        <v>2500</v>
      </c>
      <c r="C1168" s="18" t="s">
        <v>85</v>
      </c>
      <c r="D1168" s="18" t="s">
        <v>188</v>
      </c>
      <c r="E1168" s="18">
        <v>79549</v>
      </c>
      <c r="F1168" s="18"/>
      <c r="G1168" s="18"/>
      <c r="H1168" s="18"/>
      <c r="I1168" s="21" t="s">
        <v>222</v>
      </c>
      <c r="J1168" s="22" t="s">
        <v>254</v>
      </c>
      <c r="K1168" s="22" t="s">
        <v>255</v>
      </c>
      <c r="L1168" s="22" t="s">
        <v>256</v>
      </c>
      <c r="M1168" s="21" t="s">
        <v>218</v>
      </c>
      <c r="N1168" s="23" t="s">
        <v>205</v>
      </c>
      <c r="O1168" s="22" t="s">
        <v>257</v>
      </c>
      <c r="P1168" s="31" t="str">
        <f t="shared" si="18"/>
        <v>Non-Lead</v>
      </c>
      <c r="Q1168" s="40" t="s">
        <v>254</v>
      </c>
      <c r="R1168" s="40" t="s">
        <v>254</v>
      </c>
      <c r="S1168" s="24"/>
      <c r="T1168" s="16"/>
      <c r="U1168" s="41" t="s">
        <v>255</v>
      </c>
      <c r="V1168" s="41" t="s">
        <v>255</v>
      </c>
      <c r="W1168" s="16"/>
      <c r="X1168" s="43" t="str">
        <f>IF((OR((AND('[1]PWS Information'!$E$10="CWS",T1168="Single Family Residence",P1168="Lead")),
(AND('[1]PWS Information'!$E$10="CWS",T1168="Multiple Family Residence",'[1]PWS Information'!$E$11="Yes",P1168="Lead")),
(AND('[1]PWS Information'!$E$10="NTNC",P1168="Lead")))),"Tier 1",
IF((OR((AND('[1]PWS Information'!$E$10="CWS",T1168="Multiple Family Residence",'[1]PWS Information'!$E$11="No",P1168="Lead")),
(AND('[1]PWS Information'!$E$10="CWS",T1168="Other",P1168="Lead")),
(AND(T1168="",P1168="Lead")),
(AND('[1]PWS Information'!$E$10="CWS",T1168="Building",P1168="Lead")))),"Tier 2",
IF((OR((AND('[1]PWS Information'!$E$10="CWS",T1168="Single Family Residence",P1168="Galvanized Requiring Replacement")),
(AND('[1]PWS Information'!$E$10="CWS",T1168="Single Family Residence",P1168="Galvanized Requiring Replacement",Q1168="Yes")),
(AND('[1]PWS Information'!$E$10="NTNC",T1168="Single Family Residence",P1168="Galvanized Requiring Replacement")),
(AND('[1]PWS Information'!$E$10="NTNC",T1168="Single Family Residence",Q1168="Yes")))),"Tier 3",
IF((OR((AND('[1]PWS Information'!$E$10="CWS",T1168="Single Family Residence",R1168="Yes",P1168="Non-Lead", I1168="Non-Lead - Copper",K1168="Before 1989")),
(AND('[1]PWS Information'!$E$10="CWS",T1168="Single Family Residence",R1168="Yes",P1168="Non-Lead", M1168="Non-Lead - Copper",N1168="Before 1989")))),"Tier 4",
IF((OR((AND('[1]PWS Information'!$E$10="NTNC",P1168="Non-Lead")),
(AND('[1]PWS Information'!$E$10="CWS",P1168="Non-Lead",R1168="")),
(AND('[1]PWS Information'!$E$10="CWS",P1168="Non-Lead",R1168="No")),
(AND('[1]PWS Information'!$E$10="CWS",P1168="Non-Lead",R1168="Don't Know")),
(AND('[1]PWS Information'!$E$10="CWS",P1168="Non-Lead", I1168="Non-Lead - Copper", R1168="Yes", K1168="Between 1989 and 2014")),
(AND('[1]PWS Information'!$E$10="CWS",P1168="Non-Lead", I1168="Non-Lead - Copper", R1168="Yes", K1168="After 2014")),
(AND('[1]PWS Information'!$E$10="CWS",P1168="Non-Lead", I1168="Non-Lead - Copper", R1168="Yes", K1168="Unknown")),
(AND('[1]PWS Information'!$E$10="CWS",P1168="Non-Lead", M1168="Non-Lead - Copper", R1168="Yes", N1168="Between 1989 and 2014")),
(AND('[1]PWS Information'!$E$10="CWS",P1168="Non-Lead", M1168="Non-Lead - Copper", R1168="Yes", N1168="After 2014")),
(AND('[1]PWS Information'!$E$10="CWS",P1168="Non-Lead", M1168="Non-Lead - Copper", R1168="Yes", N1168="Unknown")),
(AND('[1]PWS Information'!$E$10="CWS",P1168="Unknown")),
(AND('[1]PWS Information'!$E$10="NTNC",P1168="Unknown")),
(AND('[1]PWS Information'!$E$10="CWS",T1168="Multiple Family Residence",P1168="Galvanized Requiring Replacement")),
(AND('[1]PWS Information'!$E$10="CWS",P1168="Galvanized Requiring Replacement")),
(AND('[1]PWS Information'!$E$10="NTNC",T1168="Multiple Family Residence",P1168="Galvanized Requiring Replacement")))),"Tier 5",
"")))))</f>
        <v>Tier 5</v>
      </c>
      <c r="Y1168" s="24"/>
      <c r="Z1168" s="24"/>
    </row>
    <row r="1169" spans="1:26" x14ac:dyDescent="0.25">
      <c r="A1169" s="17">
        <v>1166</v>
      </c>
      <c r="B1169" s="17">
        <v>2502</v>
      </c>
      <c r="C1169" s="18" t="s">
        <v>85</v>
      </c>
      <c r="D1169" s="18" t="s">
        <v>188</v>
      </c>
      <c r="E1169" s="18">
        <v>79549</v>
      </c>
      <c r="F1169" s="17"/>
      <c r="G1169" s="17"/>
      <c r="H1169" s="17"/>
      <c r="I1169" s="21" t="s">
        <v>218</v>
      </c>
      <c r="J1169" s="22" t="s">
        <v>254</v>
      </c>
      <c r="K1169" s="22" t="s">
        <v>255</v>
      </c>
      <c r="L1169" s="22" t="s">
        <v>256</v>
      </c>
      <c r="M1169" s="21" t="s">
        <v>218</v>
      </c>
      <c r="N1169" s="23" t="s">
        <v>205</v>
      </c>
      <c r="O1169" s="22" t="s">
        <v>257</v>
      </c>
      <c r="P1169" s="31" t="str">
        <f t="shared" si="18"/>
        <v>Non-Lead</v>
      </c>
      <c r="Q1169" s="40" t="s">
        <v>254</v>
      </c>
      <c r="R1169" s="40" t="s">
        <v>254</v>
      </c>
      <c r="S1169" s="24"/>
      <c r="T1169" s="16"/>
      <c r="U1169" s="41" t="s">
        <v>255</v>
      </c>
      <c r="V1169" s="41" t="s">
        <v>255</v>
      </c>
      <c r="W1169" s="16"/>
      <c r="X1169" s="43" t="str">
        <f>IF((OR((AND('[1]PWS Information'!$E$10="CWS",T1169="Single Family Residence",P1169="Lead")),
(AND('[1]PWS Information'!$E$10="CWS",T1169="Multiple Family Residence",'[1]PWS Information'!$E$11="Yes",P1169="Lead")),
(AND('[1]PWS Information'!$E$10="NTNC",P1169="Lead")))),"Tier 1",
IF((OR((AND('[1]PWS Information'!$E$10="CWS",T1169="Multiple Family Residence",'[1]PWS Information'!$E$11="No",P1169="Lead")),
(AND('[1]PWS Information'!$E$10="CWS",T1169="Other",P1169="Lead")),
(AND(T1169="",P1169="Lead")),
(AND('[1]PWS Information'!$E$10="CWS",T1169="Building",P1169="Lead")))),"Tier 2",
IF((OR((AND('[1]PWS Information'!$E$10="CWS",T1169="Single Family Residence",P1169="Galvanized Requiring Replacement")),
(AND('[1]PWS Information'!$E$10="CWS",T1169="Single Family Residence",P1169="Galvanized Requiring Replacement",Q1169="Yes")),
(AND('[1]PWS Information'!$E$10="NTNC",T1169="Single Family Residence",P1169="Galvanized Requiring Replacement")),
(AND('[1]PWS Information'!$E$10="NTNC",T1169="Single Family Residence",Q1169="Yes")))),"Tier 3",
IF((OR((AND('[1]PWS Information'!$E$10="CWS",T1169="Single Family Residence",R1169="Yes",P1169="Non-Lead", I1169="Non-Lead - Copper",K1169="Before 1989")),
(AND('[1]PWS Information'!$E$10="CWS",T1169="Single Family Residence",R1169="Yes",P1169="Non-Lead", M1169="Non-Lead - Copper",N1169="Before 1989")))),"Tier 4",
IF((OR((AND('[1]PWS Information'!$E$10="NTNC",P1169="Non-Lead")),
(AND('[1]PWS Information'!$E$10="CWS",P1169="Non-Lead",R1169="")),
(AND('[1]PWS Information'!$E$10="CWS",P1169="Non-Lead",R1169="No")),
(AND('[1]PWS Information'!$E$10="CWS",P1169="Non-Lead",R1169="Don't Know")),
(AND('[1]PWS Information'!$E$10="CWS",P1169="Non-Lead", I1169="Non-Lead - Copper", R1169="Yes", K1169="Between 1989 and 2014")),
(AND('[1]PWS Information'!$E$10="CWS",P1169="Non-Lead", I1169="Non-Lead - Copper", R1169="Yes", K1169="After 2014")),
(AND('[1]PWS Information'!$E$10="CWS",P1169="Non-Lead", I1169="Non-Lead - Copper", R1169="Yes", K1169="Unknown")),
(AND('[1]PWS Information'!$E$10="CWS",P1169="Non-Lead", M1169="Non-Lead - Copper", R1169="Yes", N1169="Between 1989 and 2014")),
(AND('[1]PWS Information'!$E$10="CWS",P1169="Non-Lead", M1169="Non-Lead - Copper", R1169="Yes", N1169="After 2014")),
(AND('[1]PWS Information'!$E$10="CWS",P1169="Non-Lead", M1169="Non-Lead - Copper", R1169="Yes", N1169="Unknown")),
(AND('[1]PWS Information'!$E$10="CWS",P1169="Unknown")),
(AND('[1]PWS Information'!$E$10="NTNC",P1169="Unknown")),
(AND('[1]PWS Information'!$E$10="CWS",T1169="Multiple Family Residence",P1169="Galvanized Requiring Replacement")),
(AND('[1]PWS Information'!$E$10="CWS",P1169="Galvanized Requiring Replacement")),
(AND('[1]PWS Information'!$E$10="NTNC",T1169="Multiple Family Residence",P1169="Galvanized Requiring Replacement")))),"Tier 5",
"")))))</f>
        <v>Tier 5</v>
      </c>
      <c r="Y1169" s="24"/>
      <c r="Z1169" s="24"/>
    </row>
    <row r="1170" spans="1:26" x14ac:dyDescent="0.25">
      <c r="A1170" s="17">
        <v>1167</v>
      </c>
      <c r="B1170" s="18">
        <v>2504</v>
      </c>
      <c r="C1170" s="18" t="s">
        <v>85</v>
      </c>
      <c r="D1170" s="18" t="s">
        <v>188</v>
      </c>
      <c r="E1170" s="18">
        <v>79549</v>
      </c>
      <c r="F1170" s="18"/>
      <c r="G1170" s="18"/>
      <c r="H1170" s="18"/>
      <c r="I1170" s="21" t="s">
        <v>218</v>
      </c>
      <c r="J1170" s="22" t="s">
        <v>254</v>
      </c>
      <c r="K1170" s="22" t="s">
        <v>255</v>
      </c>
      <c r="L1170" s="22" t="s">
        <v>256</v>
      </c>
      <c r="M1170" s="21" t="s">
        <v>218</v>
      </c>
      <c r="N1170" s="23" t="s">
        <v>205</v>
      </c>
      <c r="O1170" s="22" t="s">
        <v>257</v>
      </c>
      <c r="P1170" s="31" t="str">
        <f t="shared" si="18"/>
        <v>Non-Lead</v>
      </c>
      <c r="Q1170" s="40" t="s">
        <v>254</v>
      </c>
      <c r="R1170" s="40" t="s">
        <v>254</v>
      </c>
      <c r="S1170" s="24"/>
      <c r="T1170" s="16"/>
      <c r="U1170" s="41" t="s">
        <v>255</v>
      </c>
      <c r="V1170" s="41" t="s">
        <v>255</v>
      </c>
      <c r="W1170" s="16"/>
      <c r="X1170" s="43" t="str">
        <f>IF((OR((AND('[1]PWS Information'!$E$10="CWS",T1170="Single Family Residence",P1170="Lead")),
(AND('[1]PWS Information'!$E$10="CWS",T1170="Multiple Family Residence",'[1]PWS Information'!$E$11="Yes",P1170="Lead")),
(AND('[1]PWS Information'!$E$10="NTNC",P1170="Lead")))),"Tier 1",
IF((OR((AND('[1]PWS Information'!$E$10="CWS",T1170="Multiple Family Residence",'[1]PWS Information'!$E$11="No",P1170="Lead")),
(AND('[1]PWS Information'!$E$10="CWS",T1170="Other",P1170="Lead")),
(AND(T1170="",P1170="Lead")),
(AND('[1]PWS Information'!$E$10="CWS",T1170="Building",P1170="Lead")))),"Tier 2",
IF((OR((AND('[1]PWS Information'!$E$10="CWS",T1170="Single Family Residence",P1170="Galvanized Requiring Replacement")),
(AND('[1]PWS Information'!$E$10="CWS",T1170="Single Family Residence",P1170="Galvanized Requiring Replacement",Q1170="Yes")),
(AND('[1]PWS Information'!$E$10="NTNC",T1170="Single Family Residence",P1170="Galvanized Requiring Replacement")),
(AND('[1]PWS Information'!$E$10="NTNC",T1170="Single Family Residence",Q1170="Yes")))),"Tier 3",
IF((OR((AND('[1]PWS Information'!$E$10="CWS",T1170="Single Family Residence",R1170="Yes",P1170="Non-Lead", I1170="Non-Lead - Copper",K1170="Before 1989")),
(AND('[1]PWS Information'!$E$10="CWS",T1170="Single Family Residence",R1170="Yes",P1170="Non-Lead", M1170="Non-Lead - Copper",N1170="Before 1989")))),"Tier 4",
IF((OR((AND('[1]PWS Information'!$E$10="NTNC",P1170="Non-Lead")),
(AND('[1]PWS Information'!$E$10="CWS",P1170="Non-Lead",R1170="")),
(AND('[1]PWS Information'!$E$10="CWS",P1170="Non-Lead",R1170="No")),
(AND('[1]PWS Information'!$E$10="CWS",P1170="Non-Lead",R1170="Don't Know")),
(AND('[1]PWS Information'!$E$10="CWS",P1170="Non-Lead", I1170="Non-Lead - Copper", R1170="Yes", K1170="Between 1989 and 2014")),
(AND('[1]PWS Information'!$E$10="CWS",P1170="Non-Lead", I1170="Non-Lead - Copper", R1170="Yes", K1170="After 2014")),
(AND('[1]PWS Information'!$E$10="CWS",P1170="Non-Lead", I1170="Non-Lead - Copper", R1170="Yes", K1170="Unknown")),
(AND('[1]PWS Information'!$E$10="CWS",P1170="Non-Lead", M1170="Non-Lead - Copper", R1170="Yes", N1170="Between 1989 and 2014")),
(AND('[1]PWS Information'!$E$10="CWS",P1170="Non-Lead", M1170="Non-Lead - Copper", R1170="Yes", N1170="After 2014")),
(AND('[1]PWS Information'!$E$10="CWS",P1170="Non-Lead", M1170="Non-Lead - Copper", R1170="Yes", N1170="Unknown")),
(AND('[1]PWS Information'!$E$10="CWS",P1170="Unknown")),
(AND('[1]PWS Information'!$E$10="NTNC",P1170="Unknown")),
(AND('[1]PWS Information'!$E$10="CWS",T1170="Multiple Family Residence",P1170="Galvanized Requiring Replacement")),
(AND('[1]PWS Information'!$E$10="CWS",P1170="Galvanized Requiring Replacement")),
(AND('[1]PWS Information'!$E$10="NTNC",T1170="Multiple Family Residence",P1170="Galvanized Requiring Replacement")))),"Tier 5",
"")))))</f>
        <v>Tier 5</v>
      </c>
      <c r="Y1170" s="24"/>
      <c r="Z1170" s="24"/>
    </row>
    <row r="1171" spans="1:26" x14ac:dyDescent="0.25">
      <c r="A1171" s="17">
        <v>1168</v>
      </c>
      <c r="B1171" s="17">
        <v>2505</v>
      </c>
      <c r="C1171" s="18" t="s">
        <v>85</v>
      </c>
      <c r="D1171" s="18" t="s">
        <v>188</v>
      </c>
      <c r="E1171" s="18">
        <v>79549</v>
      </c>
      <c r="F1171" s="17"/>
      <c r="G1171" s="17"/>
      <c r="H1171" s="17"/>
      <c r="I1171" s="21" t="s">
        <v>218</v>
      </c>
      <c r="J1171" s="22" t="s">
        <v>254</v>
      </c>
      <c r="K1171" s="22" t="s">
        <v>255</v>
      </c>
      <c r="L1171" s="22" t="s">
        <v>256</v>
      </c>
      <c r="M1171" s="21" t="s">
        <v>218</v>
      </c>
      <c r="N1171" s="17" t="s">
        <v>205</v>
      </c>
      <c r="O1171" s="22" t="s">
        <v>257</v>
      </c>
      <c r="P1171" s="31" t="str">
        <f t="shared" si="18"/>
        <v>Non-Lead</v>
      </c>
      <c r="Q1171" s="40" t="s">
        <v>254</v>
      </c>
      <c r="R1171" s="40" t="s">
        <v>254</v>
      </c>
      <c r="S1171" s="24"/>
      <c r="T1171" s="16"/>
      <c r="U1171" s="41" t="s">
        <v>255</v>
      </c>
      <c r="V1171" s="41" t="s">
        <v>255</v>
      </c>
      <c r="W1171" s="16"/>
      <c r="X1171" s="43" t="str">
        <f>IF((OR((AND('[1]PWS Information'!$E$10="CWS",T1171="Single Family Residence",P1171="Lead")),
(AND('[1]PWS Information'!$E$10="CWS",T1171="Multiple Family Residence",'[1]PWS Information'!$E$11="Yes",P1171="Lead")),
(AND('[1]PWS Information'!$E$10="NTNC",P1171="Lead")))),"Tier 1",
IF((OR((AND('[1]PWS Information'!$E$10="CWS",T1171="Multiple Family Residence",'[1]PWS Information'!$E$11="No",P1171="Lead")),
(AND('[1]PWS Information'!$E$10="CWS",T1171="Other",P1171="Lead")),
(AND(T1171="",P1171="Lead")),
(AND('[1]PWS Information'!$E$10="CWS",T1171="Building",P1171="Lead")))),"Tier 2",
IF((OR((AND('[1]PWS Information'!$E$10="CWS",T1171="Single Family Residence",P1171="Galvanized Requiring Replacement")),
(AND('[1]PWS Information'!$E$10="CWS",T1171="Single Family Residence",P1171="Galvanized Requiring Replacement",Q1171="Yes")),
(AND('[1]PWS Information'!$E$10="NTNC",T1171="Single Family Residence",P1171="Galvanized Requiring Replacement")),
(AND('[1]PWS Information'!$E$10="NTNC",T1171="Single Family Residence",Q1171="Yes")))),"Tier 3",
IF((OR((AND('[1]PWS Information'!$E$10="CWS",T1171="Single Family Residence",R1171="Yes",P1171="Non-Lead", I1171="Non-Lead - Copper",K1171="Before 1989")),
(AND('[1]PWS Information'!$E$10="CWS",T1171="Single Family Residence",R1171="Yes",P1171="Non-Lead", M1171="Non-Lead - Copper",N1171="Before 1989")))),"Tier 4",
IF((OR((AND('[1]PWS Information'!$E$10="NTNC",P1171="Non-Lead")),
(AND('[1]PWS Information'!$E$10="CWS",P1171="Non-Lead",R1171="")),
(AND('[1]PWS Information'!$E$10="CWS",P1171="Non-Lead",R1171="No")),
(AND('[1]PWS Information'!$E$10="CWS",P1171="Non-Lead",R1171="Don't Know")),
(AND('[1]PWS Information'!$E$10="CWS",P1171="Non-Lead", I1171="Non-Lead - Copper", R1171="Yes", K1171="Between 1989 and 2014")),
(AND('[1]PWS Information'!$E$10="CWS",P1171="Non-Lead", I1171="Non-Lead - Copper", R1171="Yes", K1171="After 2014")),
(AND('[1]PWS Information'!$E$10="CWS",P1171="Non-Lead", I1171="Non-Lead - Copper", R1171="Yes", K1171="Unknown")),
(AND('[1]PWS Information'!$E$10="CWS",P1171="Non-Lead", M1171="Non-Lead - Copper", R1171="Yes", N1171="Between 1989 and 2014")),
(AND('[1]PWS Information'!$E$10="CWS",P1171="Non-Lead", M1171="Non-Lead - Copper", R1171="Yes", N1171="After 2014")),
(AND('[1]PWS Information'!$E$10="CWS",P1171="Non-Lead", M1171="Non-Lead - Copper", R1171="Yes", N1171="Unknown")),
(AND('[1]PWS Information'!$E$10="CWS",P1171="Unknown")),
(AND('[1]PWS Information'!$E$10="NTNC",P1171="Unknown")),
(AND('[1]PWS Information'!$E$10="CWS",T1171="Multiple Family Residence",P1171="Galvanized Requiring Replacement")),
(AND('[1]PWS Information'!$E$10="CWS",P1171="Galvanized Requiring Replacement")),
(AND('[1]PWS Information'!$E$10="NTNC",T1171="Multiple Family Residence",P1171="Galvanized Requiring Replacement")))),"Tier 5",
"")))))</f>
        <v>Tier 5</v>
      </c>
      <c r="Y1171" s="24"/>
      <c r="Z1171" s="24"/>
    </row>
    <row r="1172" spans="1:26" x14ac:dyDescent="0.25">
      <c r="A1172" s="17">
        <v>1169</v>
      </c>
      <c r="B1172" s="18">
        <v>2507</v>
      </c>
      <c r="C1172" s="18" t="s">
        <v>85</v>
      </c>
      <c r="D1172" s="18" t="s">
        <v>188</v>
      </c>
      <c r="E1172" s="18">
        <v>79549</v>
      </c>
      <c r="F1172" s="18"/>
      <c r="G1172" s="18"/>
      <c r="H1172" s="18"/>
      <c r="I1172" s="21" t="s">
        <v>218</v>
      </c>
      <c r="J1172" s="22" t="s">
        <v>254</v>
      </c>
      <c r="K1172" s="22" t="s">
        <v>255</v>
      </c>
      <c r="L1172" s="22" t="s">
        <v>256</v>
      </c>
      <c r="M1172" s="21" t="s">
        <v>221</v>
      </c>
      <c r="N1172" s="23" t="s">
        <v>205</v>
      </c>
      <c r="O1172" s="22" t="s">
        <v>257</v>
      </c>
      <c r="P1172" s="31" t="str">
        <f t="shared" si="18"/>
        <v>Non-Lead</v>
      </c>
      <c r="Q1172" s="40" t="s">
        <v>254</v>
      </c>
      <c r="R1172" s="40" t="s">
        <v>254</v>
      </c>
      <c r="S1172" s="24"/>
      <c r="T1172" s="16"/>
      <c r="U1172" s="41" t="s">
        <v>255</v>
      </c>
      <c r="V1172" s="41" t="s">
        <v>255</v>
      </c>
      <c r="W1172" s="16"/>
      <c r="X1172" s="43" t="str">
        <f>IF((OR((AND('[1]PWS Information'!$E$10="CWS",T1172="Single Family Residence",P1172="Lead")),
(AND('[1]PWS Information'!$E$10="CWS",T1172="Multiple Family Residence",'[1]PWS Information'!$E$11="Yes",P1172="Lead")),
(AND('[1]PWS Information'!$E$10="NTNC",P1172="Lead")))),"Tier 1",
IF((OR((AND('[1]PWS Information'!$E$10="CWS",T1172="Multiple Family Residence",'[1]PWS Information'!$E$11="No",P1172="Lead")),
(AND('[1]PWS Information'!$E$10="CWS",T1172="Other",P1172="Lead")),
(AND(T1172="",P1172="Lead")),
(AND('[1]PWS Information'!$E$10="CWS",T1172="Building",P1172="Lead")))),"Tier 2",
IF((OR((AND('[1]PWS Information'!$E$10="CWS",T1172="Single Family Residence",P1172="Galvanized Requiring Replacement")),
(AND('[1]PWS Information'!$E$10="CWS",T1172="Single Family Residence",P1172="Galvanized Requiring Replacement",Q1172="Yes")),
(AND('[1]PWS Information'!$E$10="NTNC",T1172="Single Family Residence",P1172="Galvanized Requiring Replacement")),
(AND('[1]PWS Information'!$E$10="NTNC",T1172="Single Family Residence",Q1172="Yes")))),"Tier 3",
IF((OR((AND('[1]PWS Information'!$E$10="CWS",T1172="Single Family Residence",R1172="Yes",P1172="Non-Lead", I1172="Non-Lead - Copper",K1172="Before 1989")),
(AND('[1]PWS Information'!$E$10="CWS",T1172="Single Family Residence",R1172="Yes",P1172="Non-Lead", M1172="Non-Lead - Copper",N1172="Before 1989")))),"Tier 4",
IF((OR((AND('[1]PWS Information'!$E$10="NTNC",P1172="Non-Lead")),
(AND('[1]PWS Information'!$E$10="CWS",P1172="Non-Lead",R1172="")),
(AND('[1]PWS Information'!$E$10="CWS",P1172="Non-Lead",R1172="No")),
(AND('[1]PWS Information'!$E$10="CWS",P1172="Non-Lead",R1172="Don't Know")),
(AND('[1]PWS Information'!$E$10="CWS",P1172="Non-Lead", I1172="Non-Lead - Copper", R1172="Yes", K1172="Between 1989 and 2014")),
(AND('[1]PWS Information'!$E$10="CWS",P1172="Non-Lead", I1172="Non-Lead - Copper", R1172="Yes", K1172="After 2014")),
(AND('[1]PWS Information'!$E$10="CWS",P1172="Non-Lead", I1172="Non-Lead - Copper", R1172="Yes", K1172="Unknown")),
(AND('[1]PWS Information'!$E$10="CWS",P1172="Non-Lead", M1172="Non-Lead - Copper", R1172="Yes", N1172="Between 1989 and 2014")),
(AND('[1]PWS Information'!$E$10="CWS",P1172="Non-Lead", M1172="Non-Lead - Copper", R1172="Yes", N1172="After 2014")),
(AND('[1]PWS Information'!$E$10="CWS",P1172="Non-Lead", M1172="Non-Lead - Copper", R1172="Yes", N1172="Unknown")),
(AND('[1]PWS Information'!$E$10="CWS",P1172="Unknown")),
(AND('[1]PWS Information'!$E$10="NTNC",P1172="Unknown")),
(AND('[1]PWS Information'!$E$10="CWS",T1172="Multiple Family Residence",P1172="Galvanized Requiring Replacement")),
(AND('[1]PWS Information'!$E$10="CWS",P1172="Galvanized Requiring Replacement")),
(AND('[1]PWS Information'!$E$10="NTNC",T1172="Multiple Family Residence",P1172="Galvanized Requiring Replacement")))),"Tier 5",
"")))))</f>
        <v>Tier 5</v>
      </c>
      <c r="Y1172" s="24"/>
      <c r="Z1172" s="24"/>
    </row>
    <row r="1173" spans="1:26" x14ac:dyDescent="0.25">
      <c r="A1173" s="17">
        <v>1170</v>
      </c>
      <c r="B1173" s="17">
        <v>2511</v>
      </c>
      <c r="C1173" s="18" t="s">
        <v>85</v>
      </c>
      <c r="D1173" s="18" t="s">
        <v>188</v>
      </c>
      <c r="E1173" s="18">
        <v>79549</v>
      </c>
      <c r="F1173" s="17"/>
      <c r="G1173" s="17"/>
      <c r="H1173" s="17"/>
      <c r="I1173" s="21" t="s">
        <v>218</v>
      </c>
      <c r="J1173" s="22" t="s">
        <v>254</v>
      </c>
      <c r="K1173" s="22" t="s">
        <v>255</v>
      </c>
      <c r="L1173" s="22" t="s">
        <v>256</v>
      </c>
      <c r="M1173" s="21" t="s">
        <v>222</v>
      </c>
      <c r="N1173" s="23" t="s">
        <v>205</v>
      </c>
      <c r="O1173" s="22" t="s">
        <v>257</v>
      </c>
      <c r="P1173" s="31" t="str">
        <f t="shared" si="18"/>
        <v>Galvanized Requiring Replacement</v>
      </c>
      <c r="Q1173" s="40" t="s">
        <v>254</v>
      </c>
      <c r="R1173" s="40" t="s">
        <v>254</v>
      </c>
      <c r="S1173" s="24"/>
      <c r="T1173" s="16"/>
      <c r="U1173" s="41" t="s">
        <v>255</v>
      </c>
      <c r="V1173" s="41" t="s">
        <v>255</v>
      </c>
      <c r="W1173" s="16"/>
      <c r="X1173" s="43" t="str">
        <f>IF((OR((AND('[1]PWS Information'!$E$10="CWS",T1173="Single Family Residence",P1173="Lead")),
(AND('[1]PWS Information'!$E$10="CWS",T1173="Multiple Family Residence",'[1]PWS Information'!$E$11="Yes",P1173="Lead")),
(AND('[1]PWS Information'!$E$10="NTNC",P1173="Lead")))),"Tier 1",
IF((OR((AND('[1]PWS Information'!$E$10="CWS",T1173="Multiple Family Residence",'[1]PWS Information'!$E$11="No",P1173="Lead")),
(AND('[1]PWS Information'!$E$10="CWS",T1173="Other",P1173="Lead")),
(AND(T1173="",P1173="Lead")),
(AND('[1]PWS Information'!$E$10="CWS",T1173="Building",P1173="Lead")))),"Tier 2",
IF((OR((AND('[1]PWS Information'!$E$10="CWS",T1173="Single Family Residence",P1173="Galvanized Requiring Replacement")),
(AND('[1]PWS Information'!$E$10="CWS",T1173="Single Family Residence",P1173="Galvanized Requiring Replacement",Q1173="Yes")),
(AND('[1]PWS Information'!$E$10="NTNC",T1173="Single Family Residence",P1173="Galvanized Requiring Replacement")),
(AND('[1]PWS Information'!$E$10="NTNC",T1173="Single Family Residence",Q1173="Yes")))),"Tier 3",
IF((OR((AND('[1]PWS Information'!$E$10="CWS",T1173="Single Family Residence",R1173="Yes",P1173="Non-Lead", I1173="Non-Lead - Copper",K1173="Before 1989")),
(AND('[1]PWS Information'!$E$10="CWS",T1173="Single Family Residence",R1173="Yes",P1173="Non-Lead", M1173="Non-Lead - Copper",N1173="Before 1989")))),"Tier 4",
IF((OR((AND('[1]PWS Information'!$E$10="NTNC",P1173="Non-Lead")),
(AND('[1]PWS Information'!$E$10="CWS",P1173="Non-Lead",R1173="")),
(AND('[1]PWS Information'!$E$10="CWS",P1173="Non-Lead",R1173="No")),
(AND('[1]PWS Information'!$E$10="CWS",P1173="Non-Lead",R1173="Don't Know")),
(AND('[1]PWS Information'!$E$10="CWS",P1173="Non-Lead", I1173="Non-Lead - Copper", R1173="Yes", K1173="Between 1989 and 2014")),
(AND('[1]PWS Information'!$E$10="CWS",P1173="Non-Lead", I1173="Non-Lead - Copper", R1173="Yes", K1173="After 2014")),
(AND('[1]PWS Information'!$E$10="CWS",P1173="Non-Lead", I1173="Non-Lead - Copper", R1173="Yes", K1173="Unknown")),
(AND('[1]PWS Information'!$E$10="CWS",P1173="Non-Lead", M1173="Non-Lead - Copper", R1173="Yes", N1173="Between 1989 and 2014")),
(AND('[1]PWS Information'!$E$10="CWS",P1173="Non-Lead", M1173="Non-Lead - Copper", R1173="Yes", N1173="After 2014")),
(AND('[1]PWS Information'!$E$10="CWS",P1173="Non-Lead", M1173="Non-Lead - Copper", R1173="Yes", N1173="Unknown")),
(AND('[1]PWS Information'!$E$10="CWS",P1173="Unknown")),
(AND('[1]PWS Information'!$E$10="NTNC",P1173="Unknown")),
(AND('[1]PWS Information'!$E$10="CWS",T1173="Multiple Family Residence",P1173="Galvanized Requiring Replacement")),
(AND('[1]PWS Information'!$E$10="CWS",P1173="Galvanized Requiring Replacement")),
(AND('[1]PWS Information'!$E$10="NTNC",T1173="Multiple Family Residence",P1173="Galvanized Requiring Replacement")))),"Tier 5",
"")))))</f>
        <v>Tier 5</v>
      </c>
      <c r="Y1173" s="24"/>
      <c r="Z1173" s="24"/>
    </row>
    <row r="1174" spans="1:26" x14ac:dyDescent="0.25">
      <c r="A1174" s="17">
        <v>1171</v>
      </c>
      <c r="B1174" s="18">
        <v>2605</v>
      </c>
      <c r="C1174" s="18" t="s">
        <v>85</v>
      </c>
      <c r="D1174" s="18" t="s">
        <v>188</v>
      </c>
      <c r="E1174" s="18">
        <v>79549</v>
      </c>
      <c r="F1174" s="18"/>
      <c r="G1174" s="18"/>
      <c r="H1174" s="18"/>
      <c r="I1174" s="21" t="s">
        <v>221</v>
      </c>
      <c r="J1174" s="22" t="s">
        <v>254</v>
      </c>
      <c r="K1174" s="22" t="s">
        <v>255</v>
      </c>
      <c r="L1174" s="22" t="s">
        <v>256</v>
      </c>
      <c r="M1174" s="21" t="s">
        <v>221</v>
      </c>
      <c r="N1174" s="23" t="s">
        <v>205</v>
      </c>
      <c r="O1174" s="22" t="s">
        <v>257</v>
      </c>
      <c r="P1174" s="31" t="str">
        <f t="shared" si="18"/>
        <v>Non-Lead</v>
      </c>
      <c r="Q1174" s="40" t="s">
        <v>254</v>
      </c>
      <c r="R1174" s="40" t="s">
        <v>254</v>
      </c>
      <c r="S1174" s="24"/>
      <c r="T1174" s="16"/>
      <c r="U1174" s="41" t="s">
        <v>255</v>
      </c>
      <c r="V1174" s="41" t="s">
        <v>255</v>
      </c>
      <c r="W1174" s="16"/>
      <c r="X1174" s="43" t="str">
        <f>IF((OR((AND('[1]PWS Information'!$E$10="CWS",T1174="Single Family Residence",P1174="Lead")),
(AND('[1]PWS Information'!$E$10="CWS",T1174="Multiple Family Residence",'[1]PWS Information'!$E$11="Yes",P1174="Lead")),
(AND('[1]PWS Information'!$E$10="NTNC",P1174="Lead")))),"Tier 1",
IF((OR((AND('[1]PWS Information'!$E$10="CWS",T1174="Multiple Family Residence",'[1]PWS Information'!$E$11="No",P1174="Lead")),
(AND('[1]PWS Information'!$E$10="CWS",T1174="Other",P1174="Lead")),
(AND(T1174="",P1174="Lead")),
(AND('[1]PWS Information'!$E$10="CWS",T1174="Building",P1174="Lead")))),"Tier 2",
IF((OR((AND('[1]PWS Information'!$E$10="CWS",T1174="Single Family Residence",P1174="Galvanized Requiring Replacement")),
(AND('[1]PWS Information'!$E$10="CWS",T1174="Single Family Residence",P1174="Galvanized Requiring Replacement",Q1174="Yes")),
(AND('[1]PWS Information'!$E$10="NTNC",T1174="Single Family Residence",P1174="Galvanized Requiring Replacement")),
(AND('[1]PWS Information'!$E$10="NTNC",T1174="Single Family Residence",Q1174="Yes")))),"Tier 3",
IF((OR((AND('[1]PWS Information'!$E$10="CWS",T1174="Single Family Residence",R1174="Yes",P1174="Non-Lead", I1174="Non-Lead - Copper",K1174="Before 1989")),
(AND('[1]PWS Information'!$E$10="CWS",T1174="Single Family Residence",R1174="Yes",P1174="Non-Lead", M1174="Non-Lead - Copper",N1174="Before 1989")))),"Tier 4",
IF((OR((AND('[1]PWS Information'!$E$10="NTNC",P1174="Non-Lead")),
(AND('[1]PWS Information'!$E$10="CWS",P1174="Non-Lead",R1174="")),
(AND('[1]PWS Information'!$E$10="CWS",P1174="Non-Lead",R1174="No")),
(AND('[1]PWS Information'!$E$10="CWS",P1174="Non-Lead",R1174="Don't Know")),
(AND('[1]PWS Information'!$E$10="CWS",P1174="Non-Lead", I1174="Non-Lead - Copper", R1174="Yes", K1174="Between 1989 and 2014")),
(AND('[1]PWS Information'!$E$10="CWS",P1174="Non-Lead", I1174="Non-Lead - Copper", R1174="Yes", K1174="After 2014")),
(AND('[1]PWS Information'!$E$10="CWS",P1174="Non-Lead", I1174="Non-Lead - Copper", R1174="Yes", K1174="Unknown")),
(AND('[1]PWS Information'!$E$10="CWS",P1174="Non-Lead", M1174="Non-Lead - Copper", R1174="Yes", N1174="Between 1989 and 2014")),
(AND('[1]PWS Information'!$E$10="CWS",P1174="Non-Lead", M1174="Non-Lead - Copper", R1174="Yes", N1174="After 2014")),
(AND('[1]PWS Information'!$E$10="CWS",P1174="Non-Lead", M1174="Non-Lead - Copper", R1174="Yes", N1174="Unknown")),
(AND('[1]PWS Information'!$E$10="CWS",P1174="Unknown")),
(AND('[1]PWS Information'!$E$10="NTNC",P1174="Unknown")),
(AND('[1]PWS Information'!$E$10="CWS",T1174="Multiple Family Residence",P1174="Galvanized Requiring Replacement")),
(AND('[1]PWS Information'!$E$10="CWS",P1174="Galvanized Requiring Replacement")),
(AND('[1]PWS Information'!$E$10="NTNC",T1174="Multiple Family Residence",P1174="Galvanized Requiring Replacement")))),"Tier 5",
"")))))</f>
        <v>Tier 5</v>
      </c>
      <c r="Y1174" s="24"/>
      <c r="Z1174" s="24"/>
    </row>
    <row r="1175" spans="1:26" x14ac:dyDescent="0.25">
      <c r="A1175" s="17">
        <v>1172</v>
      </c>
      <c r="B1175" s="17">
        <v>2701</v>
      </c>
      <c r="C1175" s="18" t="s">
        <v>85</v>
      </c>
      <c r="D1175" s="18" t="s">
        <v>188</v>
      </c>
      <c r="E1175" s="18">
        <v>79549</v>
      </c>
      <c r="F1175" s="17"/>
      <c r="G1175" s="17"/>
      <c r="H1175" s="17"/>
      <c r="I1175" s="21" t="s">
        <v>218</v>
      </c>
      <c r="J1175" s="22" t="s">
        <v>254</v>
      </c>
      <c r="K1175" s="22" t="s">
        <v>255</v>
      </c>
      <c r="L1175" s="22" t="s">
        <v>256</v>
      </c>
      <c r="M1175" s="21" t="s">
        <v>218</v>
      </c>
      <c r="N1175" s="23" t="s">
        <v>205</v>
      </c>
      <c r="O1175" s="22" t="s">
        <v>257</v>
      </c>
      <c r="P1175" s="31" t="str">
        <f t="shared" si="18"/>
        <v>Non-Lead</v>
      </c>
      <c r="Q1175" s="40" t="s">
        <v>254</v>
      </c>
      <c r="R1175" s="40" t="s">
        <v>254</v>
      </c>
      <c r="S1175" s="24"/>
      <c r="T1175" s="16"/>
      <c r="U1175" s="41" t="s">
        <v>255</v>
      </c>
      <c r="V1175" s="41" t="s">
        <v>255</v>
      </c>
      <c r="W1175" s="16"/>
      <c r="X1175" s="43" t="str">
        <f>IF((OR((AND('[1]PWS Information'!$E$10="CWS",T1175="Single Family Residence",P1175="Lead")),
(AND('[1]PWS Information'!$E$10="CWS",T1175="Multiple Family Residence",'[1]PWS Information'!$E$11="Yes",P1175="Lead")),
(AND('[1]PWS Information'!$E$10="NTNC",P1175="Lead")))),"Tier 1",
IF((OR((AND('[1]PWS Information'!$E$10="CWS",T1175="Multiple Family Residence",'[1]PWS Information'!$E$11="No",P1175="Lead")),
(AND('[1]PWS Information'!$E$10="CWS",T1175="Other",P1175="Lead")),
(AND(T1175="",P1175="Lead")),
(AND('[1]PWS Information'!$E$10="CWS",T1175="Building",P1175="Lead")))),"Tier 2",
IF((OR((AND('[1]PWS Information'!$E$10="CWS",T1175="Single Family Residence",P1175="Galvanized Requiring Replacement")),
(AND('[1]PWS Information'!$E$10="CWS",T1175="Single Family Residence",P1175="Galvanized Requiring Replacement",Q1175="Yes")),
(AND('[1]PWS Information'!$E$10="NTNC",T1175="Single Family Residence",P1175="Galvanized Requiring Replacement")),
(AND('[1]PWS Information'!$E$10="NTNC",T1175="Single Family Residence",Q1175="Yes")))),"Tier 3",
IF((OR((AND('[1]PWS Information'!$E$10="CWS",T1175="Single Family Residence",R1175="Yes",P1175="Non-Lead", I1175="Non-Lead - Copper",K1175="Before 1989")),
(AND('[1]PWS Information'!$E$10="CWS",T1175="Single Family Residence",R1175="Yes",P1175="Non-Lead", M1175="Non-Lead - Copper",N1175="Before 1989")))),"Tier 4",
IF((OR((AND('[1]PWS Information'!$E$10="NTNC",P1175="Non-Lead")),
(AND('[1]PWS Information'!$E$10="CWS",P1175="Non-Lead",R1175="")),
(AND('[1]PWS Information'!$E$10="CWS",P1175="Non-Lead",R1175="No")),
(AND('[1]PWS Information'!$E$10="CWS",P1175="Non-Lead",R1175="Don't Know")),
(AND('[1]PWS Information'!$E$10="CWS",P1175="Non-Lead", I1175="Non-Lead - Copper", R1175="Yes", K1175="Between 1989 and 2014")),
(AND('[1]PWS Information'!$E$10="CWS",P1175="Non-Lead", I1175="Non-Lead - Copper", R1175="Yes", K1175="After 2014")),
(AND('[1]PWS Information'!$E$10="CWS",P1175="Non-Lead", I1175="Non-Lead - Copper", R1175="Yes", K1175="Unknown")),
(AND('[1]PWS Information'!$E$10="CWS",P1175="Non-Lead", M1175="Non-Lead - Copper", R1175="Yes", N1175="Between 1989 and 2014")),
(AND('[1]PWS Information'!$E$10="CWS",P1175="Non-Lead", M1175="Non-Lead - Copper", R1175="Yes", N1175="After 2014")),
(AND('[1]PWS Information'!$E$10="CWS",P1175="Non-Lead", M1175="Non-Lead - Copper", R1175="Yes", N1175="Unknown")),
(AND('[1]PWS Information'!$E$10="CWS",P1175="Unknown")),
(AND('[1]PWS Information'!$E$10="NTNC",P1175="Unknown")),
(AND('[1]PWS Information'!$E$10="CWS",T1175="Multiple Family Residence",P1175="Galvanized Requiring Replacement")),
(AND('[1]PWS Information'!$E$10="CWS",P1175="Galvanized Requiring Replacement")),
(AND('[1]PWS Information'!$E$10="NTNC",T1175="Multiple Family Residence",P1175="Galvanized Requiring Replacement")))),"Tier 5",
"")))))</f>
        <v>Tier 5</v>
      </c>
      <c r="Y1175" s="24"/>
      <c r="Z1175" s="24"/>
    </row>
    <row r="1176" spans="1:26" x14ac:dyDescent="0.25">
      <c r="A1176" s="17">
        <v>1173</v>
      </c>
      <c r="B1176" s="17">
        <v>2909</v>
      </c>
      <c r="C1176" s="18" t="s">
        <v>85</v>
      </c>
      <c r="D1176" s="18" t="s">
        <v>188</v>
      </c>
      <c r="E1176" s="18">
        <v>79549</v>
      </c>
      <c r="F1176" s="17"/>
      <c r="G1176" s="17"/>
      <c r="H1176" s="17"/>
      <c r="I1176" s="21" t="s">
        <v>218</v>
      </c>
      <c r="J1176" s="22" t="s">
        <v>254</v>
      </c>
      <c r="K1176" s="22" t="s">
        <v>255</v>
      </c>
      <c r="L1176" s="22" t="s">
        <v>256</v>
      </c>
      <c r="M1176" s="21" t="s">
        <v>222</v>
      </c>
      <c r="N1176" s="17"/>
      <c r="O1176" s="22" t="s">
        <v>256</v>
      </c>
      <c r="P1176" s="31" t="str">
        <f t="shared" si="18"/>
        <v>Galvanized Requiring Replacement</v>
      </c>
      <c r="Q1176" s="40" t="s">
        <v>254</v>
      </c>
      <c r="R1176" s="40" t="s">
        <v>254</v>
      </c>
      <c r="S1176" s="24"/>
      <c r="T1176" s="16"/>
      <c r="U1176" s="41" t="s">
        <v>255</v>
      </c>
      <c r="V1176" s="41" t="s">
        <v>255</v>
      </c>
      <c r="W1176" s="16"/>
      <c r="X1176" s="43" t="str">
        <f>IF((OR((AND('[1]PWS Information'!$E$10="CWS",T1176="Single Family Residence",P1176="Lead")),
(AND('[1]PWS Information'!$E$10="CWS",T1176="Multiple Family Residence",'[1]PWS Information'!$E$11="Yes",P1176="Lead")),
(AND('[1]PWS Information'!$E$10="NTNC",P1176="Lead")))),"Tier 1",
IF((OR((AND('[1]PWS Information'!$E$10="CWS",T1176="Multiple Family Residence",'[1]PWS Information'!$E$11="No",P1176="Lead")),
(AND('[1]PWS Information'!$E$10="CWS",T1176="Other",P1176="Lead")),
(AND(T1176="",P1176="Lead")),
(AND('[1]PWS Information'!$E$10="CWS",T1176="Building",P1176="Lead")))),"Tier 2",
IF((OR((AND('[1]PWS Information'!$E$10="CWS",T1176="Single Family Residence",P1176="Galvanized Requiring Replacement")),
(AND('[1]PWS Information'!$E$10="CWS",T1176="Single Family Residence",P1176="Galvanized Requiring Replacement",Q1176="Yes")),
(AND('[1]PWS Information'!$E$10="NTNC",T1176="Single Family Residence",P1176="Galvanized Requiring Replacement")),
(AND('[1]PWS Information'!$E$10="NTNC",T1176="Single Family Residence",Q1176="Yes")))),"Tier 3",
IF((OR((AND('[1]PWS Information'!$E$10="CWS",T1176="Single Family Residence",R1176="Yes",P1176="Non-Lead", I1176="Non-Lead - Copper",K1176="Before 1989")),
(AND('[1]PWS Information'!$E$10="CWS",T1176="Single Family Residence",R1176="Yes",P1176="Non-Lead", M1176="Non-Lead - Copper",N1176="Before 1989")))),"Tier 4",
IF((OR((AND('[1]PWS Information'!$E$10="NTNC",P1176="Non-Lead")),
(AND('[1]PWS Information'!$E$10="CWS",P1176="Non-Lead",R1176="")),
(AND('[1]PWS Information'!$E$10="CWS",P1176="Non-Lead",R1176="No")),
(AND('[1]PWS Information'!$E$10="CWS",P1176="Non-Lead",R1176="Don't Know")),
(AND('[1]PWS Information'!$E$10="CWS",P1176="Non-Lead", I1176="Non-Lead - Copper", R1176="Yes", K1176="Between 1989 and 2014")),
(AND('[1]PWS Information'!$E$10="CWS",P1176="Non-Lead", I1176="Non-Lead - Copper", R1176="Yes", K1176="After 2014")),
(AND('[1]PWS Information'!$E$10="CWS",P1176="Non-Lead", I1176="Non-Lead - Copper", R1176="Yes", K1176="Unknown")),
(AND('[1]PWS Information'!$E$10="CWS",P1176="Non-Lead", M1176="Non-Lead - Copper", R1176="Yes", N1176="Between 1989 and 2014")),
(AND('[1]PWS Information'!$E$10="CWS",P1176="Non-Lead", M1176="Non-Lead - Copper", R1176="Yes", N1176="After 2014")),
(AND('[1]PWS Information'!$E$10="CWS",P1176="Non-Lead", M1176="Non-Lead - Copper", R1176="Yes", N1176="Unknown")),
(AND('[1]PWS Information'!$E$10="CWS",P1176="Unknown")),
(AND('[1]PWS Information'!$E$10="NTNC",P1176="Unknown")),
(AND('[1]PWS Information'!$E$10="CWS",T1176="Multiple Family Residence",P1176="Galvanized Requiring Replacement")),
(AND('[1]PWS Information'!$E$10="CWS",P1176="Galvanized Requiring Replacement")),
(AND('[1]PWS Information'!$E$10="NTNC",T1176="Multiple Family Residence",P1176="Galvanized Requiring Replacement")))),"Tier 5",
"")))))</f>
        <v>Tier 5</v>
      </c>
      <c r="Y1176" s="24"/>
      <c r="Z1176" s="24"/>
    </row>
    <row r="1177" spans="1:26" x14ac:dyDescent="0.25">
      <c r="A1177" s="17">
        <v>1174</v>
      </c>
      <c r="B1177" s="17">
        <v>2909</v>
      </c>
      <c r="C1177" s="18" t="s">
        <v>85</v>
      </c>
      <c r="D1177" s="18" t="s">
        <v>188</v>
      </c>
      <c r="E1177" s="18">
        <v>79549</v>
      </c>
      <c r="F1177" s="17"/>
      <c r="G1177" s="17"/>
      <c r="H1177" s="17"/>
      <c r="I1177" s="21" t="s">
        <v>218</v>
      </c>
      <c r="J1177" s="22" t="s">
        <v>254</v>
      </c>
      <c r="K1177" s="22" t="s">
        <v>255</v>
      </c>
      <c r="L1177" s="22" t="s">
        <v>256</v>
      </c>
      <c r="M1177" s="21" t="s">
        <v>218</v>
      </c>
      <c r="N1177" s="17"/>
      <c r="O1177" s="22" t="s">
        <v>256</v>
      </c>
      <c r="P1177" s="31" t="str">
        <f t="shared" si="18"/>
        <v>Non-Lead</v>
      </c>
      <c r="Q1177" s="40" t="s">
        <v>254</v>
      </c>
      <c r="R1177" s="40" t="s">
        <v>254</v>
      </c>
      <c r="S1177" s="24"/>
      <c r="T1177" s="16"/>
      <c r="U1177" s="41" t="s">
        <v>255</v>
      </c>
      <c r="V1177" s="41" t="s">
        <v>255</v>
      </c>
      <c r="W1177" s="16"/>
      <c r="X1177" s="43" t="str">
        <f>IF((OR((AND('[1]PWS Information'!$E$10="CWS",T1177="Single Family Residence",P1177="Lead")),
(AND('[1]PWS Information'!$E$10="CWS",T1177="Multiple Family Residence",'[1]PWS Information'!$E$11="Yes",P1177="Lead")),
(AND('[1]PWS Information'!$E$10="NTNC",P1177="Lead")))),"Tier 1",
IF((OR((AND('[1]PWS Information'!$E$10="CWS",T1177="Multiple Family Residence",'[1]PWS Information'!$E$11="No",P1177="Lead")),
(AND('[1]PWS Information'!$E$10="CWS",T1177="Other",P1177="Lead")),
(AND(T1177="",P1177="Lead")),
(AND('[1]PWS Information'!$E$10="CWS",T1177="Building",P1177="Lead")))),"Tier 2",
IF((OR((AND('[1]PWS Information'!$E$10="CWS",T1177="Single Family Residence",P1177="Galvanized Requiring Replacement")),
(AND('[1]PWS Information'!$E$10="CWS",T1177="Single Family Residence",P1177="Galvanized Requiring Replacement",Q1177="Yes")),
(AND('[1]PWS Information'!$E$10="NTNC",T1177="Single Family Residence",P1177="Galvanized Requiring Replacement")),
(AND('[1]PWS Information'!$E$10="NTNC",T1177="Single Family Residence",Q1177="Yes")))),"Tier 3",
IF((OR((AND('[1]PWS Information'!$E$10="CWS",T1177="Single Family Residence",R1177="Yes",P1177="Non-Lead", I1177="Non-Lead - Copper",K1177="Before 1989")),
(AND('[1]PWS Information'!$E$10="CWS",T1177="Single Family Residence",R1177="Yes",P1177="Non-Lead", M1177="Non-Lead - Copper",N1177="Before 1989")))),"Tier 4",
IF((OR((AND('[1]PWS Information'!$E$10="NTNC",P1177="Non-Lead")),
(AND('[1]PWS Information'!$E$10="CWS",P1177="Non-Lead",R1177="")),
(AND('[1]PWS Information'!$E$10="CWS",P1177="Non-Lead",R1177="No")),
(AND('[1]PWS Information'!$E$10="CWS",P1177="Non-Lead",R1177="Don't Know")),
(AND('[1]PWS Information'!$E$10="CWS",P1177="Non-Lead", I1177="Non-Lead - Copper", R1177="Yes", K1177="Between 1989 and 2014")),
(AND('[1]PWS Information'!$E$10="CWS",P1177="Non-Lead", I1177="Non-Lead - Copper", R1177="Yes", K1177="After 2014")),
(AND('[1]PWS Information'!$E$10="CWS",P1177="Non-Lead", I1177="Non-Lead - Copper", R1177="Yes", K1177="Unknown")),
(AND('[1]PWS Information'!$E$10="CWS",P1177="Non-Lead", M1177="Non-Lead - Copper", R1177="Yes", N1177="Between 1989 and 2014")),
(AND('[1]PWS Information'!$E$10="CWS",P1177="Non-Lead", M1177="Non-Lead - Copper", R1177="Yes", N1177="After 2014")),
(AND('[1]PWS Information'!$E$10="CWS",P1177="Non-Lead", M1177="Non-Lead - Copper", R1177="Yes", N1177="Unknown")),
(AND('[1]PWS Information'!$E$10="CWS",P1177="Unknown")),
(AND('[1]PWS Information'!$E$10="NTNC",P1177="Unknown")),
(AND('[1]PWS Information'!$E$10="CWS",T1177="Multiple Family Residence",P1177="Galvanized Requiring Replacement")),
(AND('[1]PWS Information'!$E$10="CWS",P1177="Galvanized Requiring Replacement")),
(AND('[1]PWS Information'!$E$10="NTNC",T1177="Multiple Family Residence",P1177="Galvanized Requiring Replacement")))),"Tier 5",
"")))))</f>
        <v>Tier 5</v>
      </c>
      <c r="Y1177" s="24"/>
      <c r="Z1177" s="24"/>
    </row>
    <row r="1178" spans="1:26" x14ac:dyDescent="0.25">
      <c r="A1178" s="17">
        <v>1175</v>
      </c>
      <c r="B1178" s="17">
        <v>3102</v>
      </c>
      <c r="C1178" s="18" t="s">
        <v>85</v>
      </c>
      <c r="D1178" s="18" t="s">
        <v>188</v>
      </c>
      <c r="E1178" s="18">
        <v>79549</v>
      </c>
      <c r="F1178" s="17"/>
      <c r="G1178" s="17"/>
      <c r="H1178" s="17"/>
      <c r="I1178" s="21" t="s">
        <v>218</v>
      </c>
      <c r="J1178" s="22" t="s">
        <v>254</v>
      </c>
      <c r="K1178" s="22" t="s">
        <v>255</v>
      </c>
      <c r="L1178" s="22" t="s">
        <v>256</v>
      </c>
      <c r="M1178" s="21" t="s">
        <v>218</v>
      </c>
      <c r="N1178" s="17"/>
      <c r="O1178" s="22" t="s">
        <v>256</v>
      </c>
      <c r="P1178" s="31" t="str">
        <f t="shared" si="18"/>
        <v>Non-Lead</v>
      </c>
      <c r="Q1178" s="40" t="s">
        <v>254</v>
      </c>
      <c r="R1178" s="40" t="s">
        <v>254</v>
      </c>
      <c r="S1178" s="24"/>
      <c r="T1178" s="16"/>
      <c r="U1178" s="41" t="s">
        <v>255</v>
      </c>
      <c r="V1178" s="41" t="s">
        <v>255</v>
      </c>
      <c r="W1178" s="16"/>
      <c r="X1178" s="43" t="str">
        <f>IF((OR((AND('[1]PWS Information'!$E$10="CWS",T1178="Single Family Residence",P1178="Lead")),
(AND('[1]PWS Information'!$E$10="CWS",T1178="Multiple Family Residence",'[1]PWS Information'!$E$11="Yes",P1178="Lead")),
(AND('[1]PWS Information'!$E$10="NTNC",P1178="Lead")))),"Tier 1",
IF((OR((AND('[1]PWS Information'!$E$10="CWS",T1178="Multiple Family Residence",'[1]PWS Information'!$E$11="No",P1178="Lead")),
(AND('[1]PWS Information'!$E$10="CWS",T1178="Other",P1178="Lead")),
(AND(T1178="",P1178="Lead")),
(AND('[1]PWS Information'!$E$10="CWS",T1178="Building",P1178="Lead")))),"Tier 2",
IF((OR((AND('[1]PWS Information'!$E$10="CWS",T1178="Single Family Residence",P1178="Galvanized Requiring Replacement")),
(AND('[1]PWS Information'!$E$10="CWS",T1178="Single Family Residence",P1178="Galvanized Requiring Replacement",Q1178="Yes")),
(AND('[1]PWS Information'!$E$10="NTNC",T1178="Single Family Residence",P1178="Galvanized Requiring Replacement")),
(AND('[1]PWS Information'!$E$10="NTNC",T1178="Single Family Residence",Q1178="Yes")))),"Tier 3",
IF((OR((AND('[1]PWS Information'!$E$10="CWS",T1178="Single Family Residence",R1178="Yes",P1178="Non-Lead", I1178="Non-Lead - Copper",K1178="Before 1989")),
(AND('[1]PWS Information'!$E$10="CWS",T1178="Single Family Residence",R1178="Yes",P1178="Non-Lead", M1178="Non-Lead - Copper",N1178="Before 1989")))),"Tier 4",
IF((OR((AND('[1]PWS Information'!$E$10="NTNC",P1178="Non-Lead")),
(AND('[1]PWS Information'!$E$10="CWS",P1178="Non-Lead",R1178="")),
(AND('[1]PWS Information'!$E$10="CWS",P1178="Non-Lead",R1178="No")),
(AND('[1]PWS Information'!$E$10="CWS",P1178="Non-Lead",R1178="Don't Know")),
(AND('[1]PWS Information'!$E$10="CWS",P1178="Non-Lead", I1178="Non-Lead - Copper", R1178="Yes", K1178="Between 1989 and 2014")),
(AND('[1]PWS Information'!$E$10="CWS",P1178="Non-Lead", I1178="Non-Lead - Copper", R1178="Yes", K1178="After 2014")),
(AND('[1]PWS Information'!$E$10="CWS",P1178="Non-Lead", I1178="Non-Lead - Copper", R1178="Yes", K1178="Unknown")),
(AND('[1]PWS Information'!$E$10="CWS",P1178="Non-Lead", M1178="Non-Lead - Copper", R1178="Yes", N1178="Between 1989 and 2014")),
(AND('[1]PWS Information'!$E$10="CWS",P1178="Non-Lead", M1178="Non-Lead - Copper", R1178="Yes", N1178="After 2014")),
(AND('[1]PWS Information'!$E$10="CWS",P1178="Non-Lead", M1178="Non-Lead - Copper", R1178="Yes", N1178="Unknown")),
(AND('[1]PWS Information'!$E$10="CWS",P1178="Unknown")),
(AND('[1]PWS Information'!$E$10="NTNC",P1178="Unknown")),
(AND('[1]PWS Information'!$E$10="CWS",T1178="Multiple Family Residence",P1178="Galvanized Requiring Replacement")),
(AND('[1]PWS Information'!$E$10="CWS",P1178="Galvanized Requiring Replacement")),
(AND('[1]PWS Information'!$E$10="NTNC",T1178="Multiple Family Residence",P1178="Galvanized Requiring Replacement")))),"Tier 5",
"")))))</f>
        <v>Tier 5</v>
      </c>
      <c r="Y1178" s="24"/>
      <c r="Z1178" s="24"/>
    </row>
    <row r="1179" spans="1:26" x14ac:dyDescent="0.25">
      <c r="A1179" s="17">
        <v>1176</v>
      </c>
      <c r="B1179" s="18">
        <v>3107</v>
      </c>
      <c r="C1179" s="18" t="s">
        <v>85</v>
      </c>
      <c r="D1179" s="18" t="s">
        <v>188</v>
      </c>
      <c r="E1179" s="18">
        <v>79549</v>
      </c>
      <c r="F1179" s="18"/>
      <c r="G1179" s="18"/>
      <c r="H1179" s="18"/>
      <c r="I1179" s="21" t="s">
        <v>218</v>
      </c>
      <c r="J1179" s="22" t="s">
        <v>254</v>
      </c>
      <c r="K1179" s="22" t="s">
        <v>255</v>
      </c>
      <c r="L1179" s="22" t="s">
        <v>256</v>
      </c>
      <c r="M1179" s="21" t="s">
        <v>218</v>
      </c>
      <c r="N1179" s="23"/>
      <c r="O1179" s="22" t="s">
        <v>256</v>
      </c>
      <c r="P1179" s="31" t="str">
        <f t="shared" si="18"/>
        <v>Non-Lead</v>
      </c>
      <c r="Q1179" s="40" t="s">
        <v>254</v>
      </c>
      <c r="R1179" s="40" t="s">
        <v>254</v>
      </c>
      <c r="S1179" s="24"/>
      <c r="T1179" s="16"/>
      <c r="U1179" s="41" t="s">
        <v>255</v>
      </c>
      <c r="V1179" s="41" t="s">
        <v>255</v>
      </c>
      <c r="W1179" s="16"/>
      <c r="X1179" s="43" t="str">
        <f>IF((OR((AND('[1]PWS Information'!$E$10="CWS",T1179="Single Family Residence",P1179="Lead")),
(AND('[1]PWS Information'!$E$10="CWS",T1179="Multiple Family Residence",'[1]PWS Information'!$E$11="Yes",P1179="Lead")),
(AND('[1]PWS Information'!$E$10="NTNC",P1179="Lead")))),"Tier 1",
IF((OR((AND('[1]PWS Information'!$E$10="CWS",T1179="Multiple Family Residence",'[1]PWS Information'!$E$11="No",P1179="Lead")),
(AND('[1]PWS Information'!$E$10="CWS",T1179="Other",P1179="Lead")),
(AND(T1179="",P1179="Lead")),
(AND('[1]PWS Information'!$E$10="CWS",T1179="Building",P1179="Lead")))),"Tier 2",
IF((OR((AND('[1]PWS Information'!$E$10="CWS",T1179="Single Family Residence",P1179="Galvanized Requiring Replacement")),
(AND('[1]PWS Information'!$E$10="CWS",T1179="Single Family Residence",P1179="Galvanized Requiring Replacement",Q1179="Yes")),
(AND('[1]PWS Information'!$E$10="NTNC",T1179="Single Family Residence",P1179="Galvanized Requiring Replacement")),
(AND('[1]PWS Information'!$E$10="NTNC",T1179="Single Family Residence",Q1179="Yes")))),"Tier 3",
IF((OR((AND('[1]PWS Information'!$E$10="CWS",T1179="Single Family Residence",R1179="Yes",P1179="Non-Lead", I1179="Non-Lead - Copper",K1179="Before 1989")),
(AND('[1]PWS Information'!$E$10="CWS",T1179="Single Family Residence",R1179="Yes",P1179="Non-Lead", M1179="Non-Lead - Copper",N1179="Before 1989")))),"Tier 4",
IF((OR((AND('[1]PWS Information'!$E$10="NTNC",P1179="Non-Lead")),
(AND('[1]PWS Information'!$E$10="CWS",P1179="Non-Lead",R1179="")),
(AND('[1]PWS Information'!$E$10="CWS",P1179="Non-Lead",R1179="No")),
(AND('[1]PWS Information'!$E$10="CWS",P1179="Non-Lead",R1179="Don't Know")),
(AND('[1]PWS Information'!$E$10="CWS",P1179="Non-Lead", I1179="Non-Lead - Copper", R1179="Yes", K1179="Between 1989 and 2014")),
(AND('[1]PWS Information'!$E$10="CWS",P1179="Non-Lead", I1179="Non-Lead - Copper", R1179="Yes", K1179="After 2014")),
(AND('[1]PWS Information'!$E$10="CWS",P1179="Non-Lead", I1179="Non-Lead - Copper", R1179="Yes", K1179="Unknown")),
(AND('[1]PWS Information'!$E$10="CWS",P1179="Non-Lead", M1179="Non-Lead - Copper", R1179="Yes", N1179="Between 1989 and 2014")),
(AND('[1]PWS Information'!$E$10="CWS",P1179="Non-Lead", M1179="Non-Lead - Copper", R1179="Yes", N1179="After 2014")),
(AND('[1]PWS Information'!$E$10="CWS",P1179="Non-Lead", M1179="Non-Lead - Copper", R1179="Yes", N1179="Unknown")),
(AND('[1]PWS Information'!$E$10="CWS",P1179="Unknown")),
(AND('[1]PWS Information'!$E$10="NTNC",P1179="Unknown")),
(AND('[1]PWS Information'!$E$10="CWS",T1179="Multiple Family Residence",P1179="Galvanized Requiring Replacement")),
(AND('[1]PWS Information'!$E$10="CWS",P1179="Galvanized Requiring Replacement")),
(AND('[1]PWS Information'!$E$10="NTNC",T1179="Multiple Family Residence",P1179="Galvanized Requiring Replacement")))),"Tier 5",
"")))))</f>
        <v>Tier 5</v>
      </c>
      <c r="Y1179" s="24"/>
      <c r="Z1179" s="24"/>
    </row>
    <row r="1180" spans="1:26" x14ac:dyDescent="0.25">
      <c r="A1180" s="17">
        <v>1177</v>
      </c>
      <c r="B1180" s="17">
        <v>3200</v>
      </c>
      <c r="C1180" s="17" t="s">
        <v>85</v>
      </c>
      <c r="D1180" s="17" t="s">
        <v>188</v>
      </c>
      <c r="E1180" s="17">
        <v>79549</v>
      </c>
      <c r="F1180" s="17"/>
      <c r="G1180" s="17"/>
      <c r="H1180" s="17"/>
      <c r="I1180" s="21" t="s">
        <v>218</v>
      </c>
      <c r="J1180" s="22" t="s">
        <v>254</v>
      </c>
      <c r="K1180" s="22" t="s">
        <v>255</v>
      </c>
      <c r="L1180" s="22" t="s">
        <v>256</v>
      </c>
      <c r="M1180" s="21" t="s">
        <v>218</v>
      </c>
      <c r="N1180" s="19"/>
      <c r="O1180" s="22" t="s">
        <v>256</v>
      </c>
      <c r="P1180" s="31" t="str">
        <f t="shared" si="18"/>
        <v>Non-Lead</v>
      </c>
      <c r="Q1180" s="40" t="s">
        <v>254</v>
      </c>
      <c r="R1180" s="40" t="s">
        <v>254</v>
      </c>
      <c r="S1180" s="24"/>
      <c r="T1180" s="16"/>
      <c r="U1180" s="41" t="s">
        <v>255</v>
      </c>
      <c r="V1180" s="41" t="s">
        <v>255</v>
      </c>
      <c r="W1180" s="16"/>
      <c r="X1180" s="43" t="str">
        <f>IF((OR((AND('[1]PWS Information'!$E$10="CWS",T1180="Single Family Residence",P1180="Lead")),
(AND('[1]PWS Information'!$E$10="CWS",T1180="Multiple Family Residence",'[1]PWS Information'!$E$11="Yes",P1180="Lead")),
(AND('[1]PWS Information'!$E$10="NTNC",P1180="Lead")))),"Tier 1",
IF((OR((AND('[1]PWS Information'!$E$10="CWS",T1180="Multiple Family Residence",'[1]PWS Information'!$E$11="No",P1180="Lead")),
(AND('[1]PWS Information'!$E$10="CWS",T1180="Other",P1180="Lead")),
(AND(T1180="",P1180="Lead")),
(AND('[1]PWS Information'!$E$10="CWS",T1180="Building",P1180="Lead")))),"Tier 2",
IF((OR((AND('[1]PWS Information'!$E$10="CWS",T1180="Single Family Residence",P1180="Galvanized Requiring Replacement")),
(AND('[1]PWS Information'!$E$10="CWS",T1180="Single Family Residence",P1180="Galvanized Requiring Replacement",Q1180="Yes")),
(AND('[1]PWS Information'!$E$10="NTNC",T1180="Single Family Residence",P1180="Galvanized Requiring Replacement")),
(AND('[1]PWS Information'!$E$10="NTNC",T1180="Single Family Residence",Q1180="Yes")))),"Tier 3",
IF((OR((AND('[1]PWS Information'!$E$10="CWS",T1180="Single Family Residence",R1180="Yes",P1180="Non-Lead", I1180="Non-Lead - Copper",K1180="Before 1989")),
(AND('[1]PWS Information'!$E$10="CWS",T1180="Single Family Residence",R1180="Yes",P1180="Non-Lead", M1180="Non-Lead - Copper",N1180="Before 1989")))),"Tier 4",
IF((OR((AND('[1]PWS Information'!$E$10="NTNC",P1180="Non-Lead")),
(AND('[1]PWS Information'!$E$10="CWS",P1180="Non-Lead",R1180="")),
(AND('[1]PWS Information'!$E$10="CWS",P1180="Non-Lead",R1180="No")),
(AND('[1]PWS Information'!$E$10="CWS",P1180="Non-Lead",R1180="Don't Know")),
(AND('[1]PWS Information'!$E$10="CWS",P1180="Non-Lead", I1180="Non-Lead - Copper", R1180="Yes", K1180="Between 1989 and 2014")),
(AND('[1]PWS Information'!$E$10="CWS",P1180="Non-Lead", I1180="Non-Lead - Copper", R1180="Yes", K1180="After 2014")),
(AND('[1]PWS Information'!$E$10="CWS",P1180="Non-Lead", I1180="Non-Lead - Copper", R1180="Yes", K1180="Unknown")),
(AND('[1]PWS Information'!$E$10="CWS",P1180="Non-Lead", M1180="Non-Lead - Copper", R1180="Yes", N1180="Between 1989 and 2014")),
(AND('[1]PWS Information'!$E$10="CWS",P1180="Non-Lead", M1180="Non-Lead - Copper", R1180="Yes", N1180="After 2014")),
(AND('[1]PWS Information'!$E$10="CWS",P1180="Non-Lead", M1180="Non-Lead - Copper", R1180="Yes", N1180="Unknown")),
(AND('[1]PWS Information'!$E$10="CWS",P1180="Unknown")),
(AND('[1]PWS Information'!$E$10="NTNC",P1180="Unknown")),
(AND('[1]PWS Information'!$E$10="CWS",T1180="Multiple Family Residence",P1180="Galvanized Requiring Replacement")),
(AND('[1]PWS Information'!$E$10="CWS",P1180="Galvanized Requiring Replacement")),
(AND('[1]PWS Information'!$E$10="NTNC",T1180="Multiple Family Residence",P1180="Galvanized Requiring Replacement")))),"Tier 5",
"")))))</f>
        <v>Tier 5</v>
      </c>
      <c r="Y1180" s="24"/>
      <c r="Z1180" s="24"/>
    </row>
    <row r="1181" spans="1:26" x14ac:dyDescent="0.25">
      <c r="A1181" s="17">
        <v>1178</v>
      </c>
      <c r="B1181" s="17">
        <v>3307</v>
      </c>
      <c r="C1181" s="17" t="s">
        <v>85</v>
      </c>
      <c r="D1181" s="17" t="s">
        <v>188</v>
      </c>
      <c r="E1181" s="17">
        <v>79549</v>
      </c>
      <c r="F1181" s="17"/>
      <c r="G1181" s="17"/>
      <c r="H1181" s="17"/>
      <c r="I1181" s="21" t="s">
        <v>219</v>
      </c>
      <c r="J1181" s="22" t="s">
        <v>254</v>
      </c>
      <c r="K1181" s="22" t="s">
        <v>255</v>
      </c>
      <c r="L1181" s="22"/>
      <c r="M1181" s="21" t="s">
        <v>219</v>
      </c>
      <c r="N1181" s="23" t="s">
        <v>205</v>
      </c>
      <c r="O1181" s="22"/>
      <c r="P1181" s="31" t="str">
        <f t="shared" si="18"/>
        <v>Unknown</v>
      </c>
      <c r="Q1181" s="40" t="s">
        <v>254</v>
      </c>
      <c r="R1181" s="40" t="s">
        <v>254</v>
      </c>
      <c r="S1181" s="24"/>
      <c r="T1181" s="16"/>
      <c r="U1181" s="41" t="s">
        <v>255</v>
      </c>
      <c r="V1181" s="41" t="s">
        <v>255</v>
      </c>
      <c r="W1181" s="16"/>
      <c r="X1181" s="43" t="str">
        <f>IF((OR((AND('[1]PWS Information'!$E$10="CWS",T1181="Single Family Residence",P1181="Lead")),
(AND('[1]PWS Information'!$E$10="CWS",T1181="Multiple Family Residence",'[1]PWS Information'!$E$11="Yes",P1181="Lead")),
(AND('[1]PWS Information'!$E$10="NTNC",P1181="Lead")))),"Tier 1",
IF((OR((AND('[1]PWS Information'!$E$10="CWS",T1181="Multiple Family Residence",'[1]PWS Information'!$E$11="No",P1181="Lead")),
(AND('[1]PWS Information'!$E$10="CWS",T1181="Other",P1181="Lead")),
(AND(T1181="",P1181="Lead")),
(AND('[1]PWS Information'!$E$10="CWS",T1181="Building",P1181="Lead")))),"Tier 2",
IF((OR((AND('[1]PWS Information'!$E$10="CWS",T1181="Single Family Residence",P1181="Galvanized Requiring Replacement")),
(AND('[1]PWS Information'!$E$10="CWS",T1181="Single Family Residence",P1181="Galvanized Requiring Replacement",Q1181="Yes")),
(AND('[1]PWS Information'!$E$10="NTNC",T1181="Single Family Residence",P1181="Galvanized Requiring Replacement")),
(AND('[1]PWS Information'!$E$10="NTNC",T1181="Single Family Residence",Q1181="Yes")))),"Tier 3",
IF((OR((AND('[1]PWS Information'!$E$10="CWS",T1181="Single Family Residence",R1181="Yes",P1181="Non-Lead", I1181="Non-Lead - Copper",K1181="Before 1989")),
(AND('[1]PWS Information'!$E$10="CWS",T1181="Single Family Residence",R1181="Yes",P1181="Non-Lead", M1181="Non-Lead - Copper",N1181="Before 1989")))),"Tier 4",
IF((OR((AND('[1]PWS Information'!$E$10="NTNC",P1181="Non-Lead")),
(AND('[1]PWS Information'!$E$10="CWS",P1181="Non-Lead",R1181="")),
(AND('[1]PWS Information'!$E$10="CWS",P1181="Non-Lead",R1181="No")),
(AND('[1]PWS Information'!$E$10="CWS",P1181="Non-Lead",R1181="Don't Know")),
(AND('[1]PWS Information'!$E$10="CWS",P1181="Non-Lead", I1181="Non-Lead - Copper", R1181="Yes", K1181="Between 1989 and 2014")),
(AND('[1]PWS Information'!$E$10="CWS",P1181="Non-Lead", I1181="Non-Lead - Copper", R1181="Yes", K1181="After 2014")),
(AND('[1]PWS Information'!$E$10="CWS",P1181="Non-Lead", I1181="Non-Lead - Copper", R1181="Yes", K1181="Unknown")),
(AND('[1]PWS Information'!$E$10="CWS",P1181="Non-Lead", M1181="Non-Lead - Copper", R1181="Yes", N1181="Between 1989 and 2014")),
(AND('[1]PWS Information'!$E$10="CWS",P1181="Non-Lead", M1181="Non-Lead - Copper", R1181="Yes", N1181="After 2014")),
(AND('[1]PWS Information'!$E$10="CWS",P1181="Non-Lead", M1181="Non-Lead - Copper", R1181="Yes", N1181="Unknown")),
(AND('[1]PWS Information'!$E$10="CWS",P1181="Unknown")),
(AND('[1]PWS Information'!$E$10="NTNC",P1181="Unknown")),
(AND('[1]PWS Information'!$E$10="CWS",T1181="Multiple Family Residence",P1181="Galvanized Requiring Replacement")),
(AND('[1]PWS Information'!$E$10="CWS",P1181="Galvanized Requiring Replacement")),
(AND('[1]PWS Information'!$E$10="NTNC",T1181="Multiple Family Residence",P1181="Galvanized Requiring Replacement")))),"Tier 5",
"")))))</f>
        <v>Tier 5</v>
      </c>
      <c r="Y1181" s="24"/>
      <c r="Z1181" s="24"/>
    </row>
    <row r="1182" spans="1:26" x14ac:dyDescent="0.25">
      <c r="A1182" s="17">
        <v>1179</v>
      </c>
      <c r="B1182" s="17">
        <v>200</v>
      </c>
      <c r="C1182" s="17" t="s">
        <v>86</v>
      </c>
      <c r="D1182" s="17" t="s">
        <v>188</v>
      </c>
      <c r="E1182" s="17">
        <v>79549</v>
      </c>
      <c r="F1182" s="17"/>
      <c r="G1182" s="17"/>
      <c r="H1182" s="17"/>
      <c r="I1182" s="21" t="s">
        <v>218</v>
      </c>
      <c r="J1182" s="22" t="s">
        <v>254</v>
      </c>
      <c r="K1182" s="22" t="s">
        <v>255</v>
      </c>
      <c r="L1182" s="22" t="s">
        <v>256</v>
      </c>
      <c r="M1182" s="21" t="s">
        <v>222</v>
      </c>
      <c r="N1182" s="19" t="s">
        <v>205</v>
      </c>
      <c r="O1182" s="22" t="s">
        <v>257</v>
      </c>
      <c r="P1182" s="31" t="str">
        <f t="shared" si="18"/>
        <v>Galvanized Requiring Replacement</v>
      </c>
      <c r="Q1182" s="40" t="s">
        <v>254</v>
      </c>
      <c r="R1182" s="40" t="s">
        <v>254</v>
      </c>
      <c r="S1182" s="24"/>
      <c r="T1182" s="16"/>
      <c r="U1182" s="41" t="s">
        <v>255</v>
      </c>
      <c r="V1182" s="41" t="s">
        <v>255</v>
      </c>
      <c r="W1182" s="16"/>
      <c r="X1182" s="43" t="str">
        <f>IF((OR((AND('[1]PWS Information'!$E$10="CWS",T1182="Single Family Residence",P1182="Lead")),
(AND('[1]PWS Information'!$E$10="CWS",T1182="Multiple Family Residence",'[1]PWS Information'!$E$11="Yes",P1182="Lead")),
(AND('[1]PWS Information'!$E$10="NTNC",P1182="Lead")))),"Tier 1",
IF((OR((AND('[1]PWS Information'!$E$10="CWS",T1182="Multiple Family Residence",'[1]PWS Information'!$E$11="No",P1182="Lead")),
(AND('[1]PWS Information'!$E$10="CWS",T1182="Other",P1182="Lead")),
(AND(T1182="",P1182="Lead")),
(AND('[1]PWS Information'!$E$10="CWS",T1182="Building",P1182="Lead")))),"Tier 2",
IF((OR((AND('[1]PWS Information'!$E$10="CWS",T1182="Single Family Residence",P1182="Galvanized Requiring Replacement")),
(AND('[1]PWS Information'!$E$10="CWS",T1182="Single Family Residence",P1182="Galvanized Requiring Replacement",Q1182="Yes")),
(AND('[1]PWS Information'!$E$10="NTNC",T1182="Single Family Residence",P1182="Galvanized Requiring Replacement")),
(AND('[1]PWS Information'!$E$10="NTNC",T1182="Single Family Residence",Q1182="Yes")))),"Tier 3",
IF((OR((AND('[1]PWS Information'!$E$10="CWS",T1182="Single Family Residence",R1182="Yes",P1182="Non-Lead", I1182="Non-Lead - Copper",K1182="Before 1989")),
(AND('[1]PWS Information'!$E$10="CWS",T1182="Single Family Residence",R1182="Yes",P1182="Non-Lead", M1182="Non-Lead - Copper",N1182="Before 1989")))),"Tier 4",
IF((OR((AND('[1]PWS Information'!$E$10="NTNC",P1182="Non-Lead")),
(AND('[1]PWS Information'!$E$10="CWS",P1182="Non-Lead",R1182="")),
(AND('[1]PWS Information'!$E$10="CWS",P1182="Non-Lead",R1182="No")),
(AND('[1]PWS Information'!$E$10="CWS",P1182="Non-Lead",R1182="Don't Know")),
(AND('[1]PWS Information'!$E$10="CWS",P1182="Non-Lead", I1182="Non-Lead - Copper", R1182="Yes", K1182="Between 1989 and 2014")),
(AND('[1]PWS Information'!$E$10="CWS",P1182="Non-Lead", I1182="Non-Lead - Copper", R1182="Yes", K1182="After 2014")),
(AND('[1]PWS Information'!$E$10="CWS",P1182="Non-Lead", I1182="Non-Lead - Copper", R1182="Yes", K1182="Unknown")),
(AND('[1]PWS Information'!$E$10="CWS",P1182="Non-Lead", M1182="Non-Lead - Copper", R1182="Yes", N1182="Between 1989 and 2014")),
(AND('[1]PWS Information'!$E$10="CWS",P1182="Non-Lead", M1182="Non-Lead - Copper", R1182="Yes", N1182="After 2014")),
(AND('[1]PWS Information'!$E$10="CWS",P1182="Non-Lead", M1182="Non-Lead - Copper", R1182="Yes", N1182="Unknown")),
(AND('[1]PWS Information'!$E$10="CWS",P1182="Unknown")),
(AND('[1]PWS Information'!$E$10="NTNC",P1182="Unknown")),
(AND('[1]PWS Information'!$E$10="CWS",T1182="Multiple Family Residence",P1182="Galvanized Requiring Replacement")),
(AND('[1]PWS Information'!$E$10="CWS",P1182="Galvanized Requiring Replacement")),
(AND('[1]PWS Information'!$E$10="NTNC",T1182="Multiple Family Residence",P1182="Galvanized Requiring Replacement")))),"Tier 5",
"")))))</f>
        <v>Tier 5</v>
      </c>
      <c r="Y1182" s="24"/>
      <c r="Z1182" s="24"/>
    </row>
    <row r="1183" spans="1:26" x14ac:dyDescent="0.25">
      <c r="A1183" s="17">
        <v>1180</v>
      </c>
      <c r="B1183" s="17">
        <v>201</v>
      </c>
      <c r="C1183" s="18" t="s">
        <v>86</v>
      </c>
      <c r="D1183" s="18" t="s">
        <v>188</v>
      </c>
      <c r="E1183" s="18">
        <v>79549</v>
      </c>
      <c r="F1183" s="17"/>
      <c r="G1183" s="17"/>
      <c r="H1183" s="17"/>
      <c r="I1183" s="21" t="s">
        <v>218</v>
      </c>
      <c r="J1183" s="22" t="s">
        <v>254</v>
      </c>
      <c r="K1183" s="22" t="s">
        <v>255</v>
      </c>
      <c r="L1183" s="22" t="s">
        <v>256</v>
      </c>
      <c r="M1183" s="21" t="s">
        <v>218</v>
      </c>
      <c r="N1183" s="37" t="s">
        <v>205</v>
      </c>
      <c r="O1183" s="22" t="s">
        <v>257</v>
      </c>
      <c r="P1183" s="31" t="str">
        <f t="shared" si="18"/>
        <v>Non-Lead</v>
      </c>
      <c r="Q1183" s="40" t="s">
        <v>254</v>
      </c>
      <c r="R1183" s="40" t="s">
        <v>254</v>
      </c>
      <c r="S1183" s="24"/>
      <c r="T1183" s="16"/>
      <c r="U1183" s="41" t="s">
        <v>255</v>
      </c>
      <c r="V1183" s="41" t="s">
        <v>255</v>
      </c>
      <c r="W1183" s="16"/>
      <c r="X1183" s="43" t="str">
        <f>IF((OR((AND('[1]PWS Information'!$E$10="CWS",T1183="Single Family Residence",P1183="Lead")),
(AND('[1]PWS Information'!$E$10="CWS",T1183="Multiple Family Residence",'[1]PWS Information'!$E$11="Yes",P1183="Lead")),
(AND('[1]PWS Information'!$E$10="NTNC",P1183="Lead")))),"Tier 1",
IF((OR((AND('[1]PWS Information'!$E$10="CWS",T1183="Multiple Family Residence",'[1]PWS Information'!$E$11="No",P1183="Lead")),
(AND('[1]PWS Information'!$E$10="CWS",T1183="Other",P1183="Lead")),
(AND(T1183="",P1183="Lead")),
(AND('[1]PWS Information'!$E$10="CWS",T1183="Building",P1183="Lead")))),"Tier 2",
IF((OR((AND('[1]PWS Information'!$E$10="CWS",T1183="Single Family Residence",P1183="Galvanized Requiring Replacement")),
(AND('[1]PWS Information'!$E$10="CWS",T1183="Single Family Residence",P1183="Galvanized Requiring Replacement",Q1183="Yes")),
(AND('[1]PWS Information'!$E$10="NTNC",T1183="Single Family Residence",P1183="Galvanized Requiring Replacement")),
(AND('[1]PWS Information'!$E$10="NTNC",T1183="Single Family Residence",Q1183="Yes")))),"Tier 3",
IF((OR((AND('[1]PWS Information'!$E$10="CWS",T1183="Single Family Residence",R1183="Yes",P1183="Non-Lead", I1183="Non-Lead - Copper",K1183="Before 1989")),
(AND('[1]PWS Information'!$E$10="CWS",T1183="Single Family Residence",R1183="Yes",P1183="Non-Lead", M1183="Non-Lead - Copper",N1183="Before 1989")))),"Tier 4",
IF((OR((AND('[1]PWS Information'!$E$10="NTNC",P1183="Non-Lead")),
(AND('[1]PWS Information'!$E$10="CWS",P1183="Non-Lead",R1183="")),
(AND('[1]PWS Information'!$E$10="CWS",P1183="Non-Lead",R1183="No")),
(AND('[1]PWS Information'!$E$10="CWS",P1183="Non-Lead",R1183="Don't Know")),
(AND('[1]PWS Information'!$E$10="CWS",P1183="Non-Lead", I1183="Non-Lead - Copper", R1183="Yes", K1183="Between 1989 and 2014")),
(AND('[1]PWS Information'!$E$10="CWS",P1183="Non-Lead", I1183="Non-Lead - Copper", R1183="Yes", K1183="After 2014")),
(AND('[1]PWS Information'!$E$10="CWS",P1183="Non-Lead", I1183="Non-Lead - Copper", R1183="Yes", K1183="Unknown")),
(AND('[1]PWS Information'!$E$10="CWS",P1183="Non-Lead", M1183="Non-Lead - Copper", R1183="Yes", N1183="Between 1989 and 2014")),
(AND('[1]PWS Information'!$E$10="CWS",P1183="Non-Lead", M1183="Non-Lead - Copper", R1183="Yes", N1183="After 2014")),
(AND('[1]PWS Information'!$E$10="CWS",P1183="Non-Lead", M1183="Non-Lead - Copper", R1183="Yes", N1183="Unknown")),
(AND('[1]PWS Information'!$E$10="CWS",P1183="Unknown")),
(AND('[1]PWS Information'!$E$10="NTNC",P1183="Unknown")),
(AND('[1]PWS Information'!$E$10="CWS",T1183="Multiple Family Residence",P1183="Galvanized Requiring Replacement")),
(AND('[1]PWS Information'!$E$10="CWS",P1183="Galvanized Requiring Replacement")),
(AND('[1]PWS Information'!$E$10="NTNC",T1183="Multiple Family Residence",P1183="Galvanized Requiring Replacement")))),"Tier 5",
"")))))</f>
        <v>Tier 5</v>
      </c>
      <c r="Y1183" s="24"/>
      <c r="Z1183" s="24"/>
    </row>
    <row r="1184" spans="1:26" x14ac:dyDescent="0.25">
      <c r="A1184" s="17">
        <v>1181</v>
      </c>
      <c r="B1184" s="18">
        <v>202</v>
      </c>
      <c r="C1184" s="18" t="s">
        <v>86</v>
      </c>
      <c r="D1184" s="18" t="s">
        <v>188</v>
      </c>
      <c r="E1184" s="18">
        <v>79549</v>
      </c>
      <c r="F1184" s="18"/>
      <c r="G1184" s="18"/>
      <c r="H1184" s="18"/>
      <c r="I1184" s="21" t="s">
        <v>218</v>
      </c>
      <c r="J1184" s="22" t="s">
        <v>254</v>
      </c>
      <c r="K1184" s="22" t="s">
        <v>255</v>
      </c>
      <c r="L1184" s="22" t="s">
        <v>256</v>
      </c>
      <c r="M1184" s="21" t="s">
        <v>222</v>
      </c>
      <c r="N1184" s="19" t="s">
        <v>205</v>
      </c>
      <c r="O1184" s="22" t="s">
        <v>257</v>
      </c>
      <c r="P1184" s="31" t="str">
        <f t="shared" si="18"/>
        <v>Galvanized Requiring Replacement</v>
      </c>
      <c r="Q1184" s="40" t="s">
        <v>254</v>
      </c>
      <c r="R1184" s="40" t="s">
        <v>254</v>
      </c>
      <c r="S1184" s="24"/>
      <c r="T1184" s="16"/>
      <c r="U1184" s="41" t="s">
        <v>255</v>
      </c>
      <c r="V1184" s="41" t="s">
        <v>255</v>
      </c>
      <c r="W1184" s="16"/>
      <c r="X1184" s="43" t="str">
        <f>IF((OR((AND('[1]PWS Information'!$E$10="CWS",T1184="Single Family Residence",P1184="Lead")),
(AND('[1]PWS Information'!$E$10="CWS",T1184="Multiple Family Residence",'[1]PWS Information'!$E$11="Yes",P1184="Lead")),
(AND('[1]PWS Information'!$E$10="NTNC",P1184="Lead")))),"Tier 1",
IF((OR((AND('[1]PWS Information'!$E$10="CWS",T1184="Multiple Family Residence",'[1]PWS Information'!$E$11="No",P1184="Lead")),
(AND('[1]PWS Information'!$E$10="CWS",T1184="Other",P1184="Lead")),
(AND(T1184="",P1184="Lead")),
(AND('[1]PWS Information'!$E$10="CWS",T1184="Building",P1184="Lead")))),"Tier 2",
IF((OR((AND('[1]PWS Information'!$E$10="CWS",T1184="Single Family Residence",P1184="Galvanized Requiring Replacement")),
(AND('[1]PWS Information'!$E$10="CWS",T1184="Single Family Residence",P1184="Galvanized Requiring Replacement",Q1184="Yes")),
(AND('[1]PWS Information'!$E$10="NTNC",T1184="Single Family Residence",P1184="Galvanized Requiring Replacement")),
(AND('[1]PWS Information'!$E$10="NTNC",T1184="Single Family Residence",Q1184="Yes")))),"Tier 3",
IF((OR((AND('[1]PWS Information'!$E$10="CWS",T1184="Single Family Residence",R1184="Yes",P1184="Non-Lead", I1184="Non-Lead - Copper",K1184="Before 1989")),
(AND('[1]PWS Information'!$E$10="CWS",T1184="Single Family Residence",R1184="Yes",P1184="Non-Lead", M1184="Non-Lead - Copper",N1184="Before 1989")))),"Tier 4",
IF((OR((AND('[1]PWS Information'!$E$10="NTNC",P1184="Non-Lead")),
(AND('[1]PWS Information'!$E$10="CWS",P1184="Non-Lead",R1184="")),
(AND('[1]PWS Information'!$E$10="CWS",P1184="Non-Lead",R1184="No")),
(AND('[1]PWS Information'!$E$10="CWS",P1184="Non-Lead",R1184="Don't Know")),
(AND('[1]PWS Information'!$E$10="CWS",P1184="Non-Lead", I1184="Non-Lead - Copper", R1184="Yes", K1184="Between 1989 and 2014")),
(AND('[1]PWS Information'!$E$10="CWS",P1184="Non-Lead", I1184="Non-Lead - Copper", R1184="Yes", K1184="After 2014")),
(AND('[1]PWS Information'!$E$10="CWS",P1184="Non-Lead", I1184="Non-Lead - Copper", R1184="Yes", K1184="Unknown")),
(AND('[1]PWS Information'!$E$10="CWS",P1184="Non-Lead", M1184="Non-Lead - Copper", R1184="Yes", N1184="Between 1989 and 2014")),
(AND('[1]PWS Information'!$E$10="CWS",P1184="Non-Lead", M1184="Non-Lead - Copper", R1184="Yes", N1184="After 2014")),
(AND('[1]PWS Information'!$E$10="CWS",P1184="Non-Lead", M1184="Non-Lead - Copper", R1184="Yes", N1184="Unknown")),
(AND('[1]PWS Information'!$E$10="CWS",P1184="Unknown")),
(AND('[1]PWS Information'!$E$10="NTNC",P1184="Unknown")),
(AND('[1]PWS Information'!$E$10="CWS",T1184="Multiple Family Residence",P1184="Galvanized Requiring Replacement")),
(AND('[1]PWS Information'!$E$10="CWS",P1184="Galvanized Requiring Replacement")),
(AND('[1]PWS Information'!$E$10="NTNC",T1184="Multiple Family Residence",P1184="Galvanized Requiring Replacement")))),"Tier 5",
"")))))</f>
        <v>Tier 5</v>
      </c>
      <c r="Y1184" s="24"/>
      <c r="Z1184" s="24"/>
    </row>
    <row r="1185" spans="1:26" x14ac:dyDescent="0.25">
      <c r="A1185" s="17">
        <v>1182</v>
      </c>
      <c r="B1185" s="17">
        <v>204</v>
      </c>
      <c r="C1185" s="18" t="s">
        <v>86</v>
      </c>
      <c r="D1185" s="18" t="s">
        <v>188</v>
      </c>
      <c r="E1185" s="18">
        <v>79549</v>
      </c>
      <c r="F1185" s="17"/>
      <c r="G1185" s="17"/>
      <c r="H1185" s="17"/>
      <c r="I1185" s="25" t="s">
        <v>218</v>
      </c>
      <c r="J1185" s="22" t="s">
        <v>254</v>
      </c>
      <c r="K1185" s="22" t="s">
        <v>255</v>
      </c>
      <c r="L1185" s="22" t="s">
        <v>256</v>
      </c>
      <c r="M1185" s="25" t="s">
        <v>218</v>
      </c>
      <c r="N1185" s="19" t="s">
        <v>205</v>
      </c>
      <c r="O1185" s="22"/>
      <c r="P1185" s="31" t="str">
        <f t="shared" si="18"/>
        <v>Non-Lead</v>
      </c>
      <c r="Q1185" s="40" t="s">
        <v>254</v>
      </c>
      <c r="R1185" s="40" t="s">
        <v>254</v>
      </c>
      <c r="S1185" s="24"/>
      <c r="T1185" s="16"/>
      <c r="U1185" s="41" t="s">
        <v>255</v>
      </c>
      <c r="V1185" s="41" t="s">
        <v>255</v>
      </c>
      <c r="W1185" s="16"/>
      <c r="X1185" s="43" t="str">
        <f>IF((OR((AND('[1]PWS Information'!$E$10="CWS",T1185="Single Family Residence",P1185="Lead")),
(AND('[1]PWS Information'!$E$10="CWS",T1185="Multiple Family Residence",'[1]PWS Information'!$E$11="Yes",P1185="Lead")),
(AND('[1]PWS Information'!$E$10="NTNC",P1185="Lead")))),"Tier 1",
IF((OR((AND('[1]PWS Information'!$E$10="CWS",T1185="Multiple Family Residence",'[1]PWS Information'!$E$11="No",P1185="Lead")),
(AND('[1]PWS Information'!$E$10="CWS",T1185="Other",P1185="Lead")),
(AND(T1185="",P1185="Lead")),
(AND('[1]PWS Information'!$E$10="CWS",T1185="Building",P1185="Lead")))),"Tier 2",
IF((OR((AND('[1]PWS Information'!$E$10="CWS",T1185="Single Family Residence",P1185="Galvanized Requiring Replacement")),
(AND('[1]PWS Information'!$E$10="CWS",T1185="Single Family Residence",P1185="Galvanized Requiring Replacement",Q1185="Yes")),
(AND('[1]PWS Information'!$E$10="NTNC",T1185="Single Family Residence",P1185="Galvanized Requiring Replacement")),
(AND('[1]PWS Information'!$E$10="NTNC",T1185="Single Family Residence",Q1185="Yes")))),"Tier 3",
IF((OR((AND('[1]PWS Information'!$E$10="CWS",T1185="Single Family Residence",R1185="Yes",P1185="Non-Lead", I1185="Non-Lead - Copper",K1185="Before 1989")),
(AND('[1]PWS Information'!$E$10="CWS",T1185="Single Family Residence",R1185="Yes",P1185="Non-Lead", M1185="Non-Lead - Copper",N1185="Before 1989")))),"Tier 4",
IF((OR((AND('[1]PWS Information'!$E$10="NTNC",P1185="Non-Lead")),
(AND('[1]PWS Information'!$E$10="CWS",P1185="Non-Lead",R1185="")),
(AND('[1]PWS Information'!$E$10="CWS",P1185="Non-Lead",R1185="No")),
(AND('[1]PWS Information'!$E$10="CWS",P1185="Non-Lead",R1185="Don't Know")),
(AND('[1]PWS Information'!$E$10="CWS",P1185="Non-Lead", I1185="Non-Lead - Copper", R1185="Yes", K1185="Between 1989 and 2014")),
(AND('[1]PWS Information'!$E$10="CWS",P1185="Non-Lead", I1185="Non-Lead - Copper", R1185="Yes", K1185="After 2014")),
(AND('[1]PWS Information'!$E$10="CWS",P1185="Non-Lead", I1185="Non-Lead - Copper", R1185="Yes", K1185="Unknown")),
(AND('[1]PWS Information'!$E$10="CWS",P1185="Non-Lead", M1185="Non-Lead - Copper", R1185="Yes", N1185="Between 1989 and 2014")),
(AND('[1]PWS Information'!$E$10="CWS",P1185="Non-Lead", M1185="Non-Lead - Copper", R1185="Yes", N1185="After 2014")),
(AND('[1]PWS Information'!$E$10="CWS",P1185="Non-Lead", M1185="Non-Lead - Copper", R1185="Yes", N1185="Unknown")),
(AND('[1]PWS Information'!$E$10="CWS",P1185="Unknown")),
(AND('[1]PWS Information'!$E$10="NTNC",P1185="Unknown")),
(AND('[1]PWS Information'!$E$10="CWS",T1185="Multiple Family Residence",P1185="Galvanized Requiring Replacement")),
(AND('[1]PWS Information'!$E$10="CWS",P1185="Galvanized Requiring Replacement")),
(AND('[1]PWS Information'!$E$10="NTNC",T1185="Multiple Family Residence",P1185="Galvanized Requiring Replacement")))),"Tier 5",
"")))))</f>
        <v>Tier 5</v>
      </c>
      <c r="Y1185" s="24"/>
      <c r="Z1185" s="24"/>
    </row>
    <row r="1186" spans="1:26" x14ac:dyDescent="0.25">
      <c r="A1186" s="17">
        <v>1183</v>
      </c>
      <c r="B1186" s="18">
        <v>205</v>
      </c>
      <c r="C1186" s="18" t="s">
        <v>86</v>
      </c>
      <c r="D1186" s="18" t="s">
        <v>188</v>
      </c>
      <c r="E1186" s="18">
        <v>79549</v>
      </c>
      <c r="F1186" s="18"/>
      <c r="G1186" s="18"/>
      <c r="H1186" s="18"/>
      <c r="I1186" s="25" t="s">
        <v>218</v>
      </c>
      <c r="J1186" s="22" t="s">
        <v>254</v>
      </c>
      <c r="K1186" s="22" t="s">
        <v>255</v>
      </c>
      <c r="L1186" s="22" t="s">
        <v>256</v>
      </c>
      <c r="M1186" s="25" t="s">
        <v>222</v>
      </c>
      <c r="N1186" s="19"/>
      <c r="O1186" s="22" t="s">
        <v>256</v>
      </c>
      <c r="P1186" s="31" t="str">
        <f t="shared" si="18"/>
        <v>Galvanized Requiring Replacement</v>
      </c>
      <c r="Q1186" s="40" t="s">
        <v>254</v>
      </c>
      <c r="R1186" s="40" t="s">
        <v>254</v>
      </c>
      <c r="S1186" s="24"/>
      <c r="T1186" s="16"/>
      <c r="U1186" s="41" t="s">
        <v>255</v>
      </c>
      <c r="V1186" s="41" t="s">
        <v>255</v>
      </c>
      <c r="W1186" s="16"/>
      <c r="X1186" s="43" t="str">
        <f>IF((OR((AND('[1]PWS Information'!$E$10="CWS",T1186="Single Family Residence",P1186="Lead")),
(AND('[1]PWS Information'!$E$10="CWS",T1186="Multiple Family Residence",'[1]PWS Information'!$E$11="Yes",P1186="Lead")),
(AND('[1]PWS Information'!$E$10="NTNC",P1186="Lead")))),"Tier 1",
IF((OR((AND('[1]PWS Information'!$E$10="CWS",T1186="Multiple Family Residence",'[1]PWS Information'!$E$11="No",P1186="Lead")),
(AND('[1]PWS Information'!$E$10="CWS",T1186="Other",P1186="Lead")),
(AND(T1186="",P1186="Lead")),
(AND('[1]PWS Information'!$E$10="CWS",T1186="Building",P1186="Lead")))),"Tier 2",
IF((OR((AND('[1]PWS Information'!$E$10="CWS",T1186="Single Family Residence",P1186="Galvanized Requiring Replacement")),
(AND('[1]PWS Information'!$E$10="CWS",T1186="Single Family Residence",P1186="Galvanized Requiring Replacement",Q1186="Yes")),
(AND('[1]PWS Information'!$E$10="NTNC",T1186="Single Family Residence",P1186="Galvanized Requiring Replacement")),
(AND('[1]PWS Information'!$E$10="NTNC",T1186="Single Family Residence",Q1186="Yes")))),"Tier 3",
IF((OR((AND('[1]PWS Information'!$E$10="CWS",T1186="Single Family Residence",R1186="Yes",P1186="Non-Lead", I1186="Non-Lead - Copper",K1186="Before 1989")),
(AND('[1]PWS Information'!$E$10="CWS",T1186="Single Family Residence",R1186="Yes",P1186="Non-Lead", M1186="Non-Lead - Copper",N1186="Before 1989")))),"Tier 4",
IF((OR((AND('[1]PWS Information'!$E$10="NTNC",P1186="Non-Lead")),
(AND('[1]PWS Information'!$E$10="CWS",P1186="Non-Lead",R1186="")),
(AND('[1]PWS Information'!$E$10="CWS",P1186="Non-Lead",R1186="No")),
(AND('[1]PWS Information'!$E$10="CWS",P1186="Non-Lead",R1186="Don't Know")),
(AND('[1]PWS Information'!$E$10="CWS",P1186="Non-Lead", I1186="Non-Lead - Copper", R1186="Yes", K1186="Between 1989 and 2014")),
(AND('[1]PWS Information'!$E$10="CWS",P1186="Non-Lead", I1186="Non-Lead - Copper", R1186="Yes", K1186="After 2014")),
(AND('[1]PWS Information'!$E$10="CWS",P1186="Non-Lead", I1186="Non-Lead - Copper", R1186="Yes", K1186="Unknown")),
(AND('[1]PWS Information'!$E$10="CWS",P1186="Non-Lead", M1186="Non-Lead - Copper", R1186="Yes", N1186="Between 1989 and 2014")),
(AND('[1]PWS Information'!$E$10="CWS",P1186="Non-Lead", M1186="Non-Lead - Copper", R1186="Yes", N1186="After 2014")),
(AND('[1]PWS Information'!$E$10="CWS",P1186="Non-Lead", M1186="Non-Lead - Copper", R1186="Yes", N1186="Unknown")),
(AND('[1]PWS Information'!$E$10="CWS",P1186="Unknown")),
(AND('[1]PWS Information'!$E$10="NTNC",P1186="Unknown")),
(AND('[1]PWS Information'!$E$10="CWS",T1186="Multiple Family Residence",P1186="Galvanized Requiring Replacement")),
(AND('[1]PWS Information'!$E$10="CWS",P1186="Galvanized Requiring Replacement")),
(AND('[1]PWS Information'!$E$10="NTNC",T1186="Multiple Family Residence",P1186="Galvanized Requiring Replacement")))),"Tier 5",
"")))))</f>
        <v>Tier 5</v>
      </c>
      <c r="Y1186" s="24"/>
      <c r="Z1186" s="24"/>
    </row>
    <row r="1187" spans="1:26" x14ac:dyDescent="0.25">
      <c r="A1187" s="17">
        <v>1184</v>
      </c>
      <c r="B1187" s="17">
        <v>206</v>
      </c>
      <c r="C1187" s="18" t="s">
        <v>86</v>
      </c>
      <c r="D1187" s="18" t="s">
        <v>188</v>
      </c>
      <c r="E1187" s="18">
        <v>79549</v>
      </c>
      <c r="F1187" s="17"/>
      <c r="G1187" s="17"/>
      <c r="H1187" s="17"/>
      <c r="I1187" s="21" t="s">
        <v>218</v>
      </c>
      <c r="J1187" s="22" t="s">
        <v>254</v>
      </c>
      <c r="K1187" s="22" t="s">
        <v>255</v>
      </c>
      <c r="L1187" s="22" t="s">
        <v>256</v>
      </c>
      <c r="M1187" s="21" t="s">
        <v>222</v>
      </c>
      <c r="N1187" s="37" t="s">
        <v>205</v>
      </c>
      <c r="O1187" s="22" t="s">
        <v>257</v>
      </c>
      <c r="P1187" s="31" t="str">
        <f t="shared" si="18"/>
        <v>Galvanized Requiring Replacement</v>
      </c>
      <c r="Q1187" s="40" t="s">
        <v>254</v>
      </c>
      <c r="R1187" s="40" t="s">
        <v>254</v>
      </c>
      <c r="S1187" s="24"/>
      <c r="T1187" s="16"/>
      <c r="U1187" s="41" t="s">
        <v>255</v>
      </c>
      <c r="V1187" s="41" t="s">
        <v>255</v>
      </c>
      <c r="W1187" s="16"/>
      <c r="X1187" s="43" t="str">
        <f>IF((OR((AND('[1]PWS Information'!$E$10="CWS",T1187="Single Family Residence",P1187="Lead")),
(AND('[1]PWS Information'!$E$10="CWS",T1187="Multiple Family Residence",'[1]PWS Information'!$E$11="Yes",P1187="Lead")),
(AND('[1]PWS Information'!$E$10="NTNC",P1187="Lead")))),"Tier 1",
IF((OR((AND('[1]PWS Information'!$E$10="CWS",T1187="Multiple Family Residence",'[1]PWS Information'!$E$11="No",P1187="Lead")),
(AND('[1]PWS Information'!$E$10="CWS",T1187="Other",P1187="Lead")),
(AND(T1187="",P1187="Lead")),
(AND('[1]PWS Information'!$E$10="CWS",T1187="Building",P1187="Lead")))),"Tier 2",
IF((OR((AND('[1]PWS Information'!$E$10="CWS",T1187="Single Family Residence",P1187="Galvanized Requiring Replacement")),
(AND('[1]PWS Information'!$E$10="CWS",T1187="Single Family Residence",P1187="Galvanized Requiring Replacement",Q1187="Yes")),
(AND('[1]PWS Information'!$E$10="NTNC",T1187="Single Family Residence",P1187="Galvanized Requiring Replacement")),
(AND('[1]PWS Information'!$E$10="NTNC",T1187="Single Family Residence",Q1187="Yes")))),"Tier 3",
IF((OR((AND('[1]PWS Information'!$E$10="CWS",T1187="Single Family Residence",R1187="Yes",P1187="Non-Lead", I1187="Non-Lead - Copper",K1187="Before 1989")),
(AND('[1]PWS Information'!$E$10="CWS",T1187="Single Family Residence",R1187="Yes",P1187="Non-Lead", M1187="Non-Lead - Copper",N1187="Before 1989")))),"Tier 4",
IF((OR((AND('[1]PWS Information'!$E$10="NTNC",P1187="Non-Lead")),
(AND('[1]PWS Information'!$E$10="CWS",P1187="Non-Lead",R1187="")),
(AND('[1]PWS Information'!$E$10="CWS",P1187="Non-Lead",R1187="No")),
(AND('[1]PWS Information'!$E$10="CWS",P1187="Non-Lead",R1187="Don't Know")),
(AND('[1]PWS Information'!$E$10="CWS",P1187="Non-Lead", I1187="Non-Lead - Copper", R1187="Yes", K1187="Between 1989 and 2014")),
(AND('[1]PWS Information'!$E$10="CWS",P1187="Non-Lead", I1187="Non-Lead - Copper", R1187="Yes", K1187="After 2014")),
(AND('[1]PWS Information'!$E$10="CWS",P1187="Non-Lead", I1187="Non-Lead - Copper", R1187="Yes", K1187="Unknown")),
(AND('[1]PWS Information'!$E$10="CWS",P1187="Non-Lead", M1187="Non-Lead - Copper", R1187="Yes", N1187="Between 1989 and 2014")),
(AND('[1]PWS Information'!$E$10="CWS",P1187="Non-Lead", M1187="Non-Lead - Copper", R1187="Yes", N1187="After 2014")),
(AND('[1]PWS Information'!$E$10="CWS",P1187="Non-Lead", M1187="Non-Lead - Copper", R1187="Yes", N1187="Unknown")),
(AND('[1]PWS Information'!$E$10="CWS",P1187="Unknown")),
(AND('[1]PWS Information'!$E$10="NTNC",P1187="Unknown")),
(AND('[1]PWS Information'!$E$10="CWS",T1187="Multiple Family Residence",P1187="Galvanized Requiring Replacement")),
(AND('[1]PWS Information'!$E$10="CWS",P1187="Galvanized Requiring Replacement")),
(AND('[1]PWS Information'!$E$10="NTNC",T1187="Multiple Family Residence",P1187="Galvanized Requiring Replacement")))),"Tier 5",
"")))))</f>
        <v>Tier 5</v>
      </c>
      <c r="Y1187" s="24"/>
      <c r="Z1187" s="24"/>
    </row>
    <row r="1188" spans="1:26" x14ac:dyDescent="0.25">
      <c r="A1188" s="17">
        <v>1185</v>
      </c>
      <c r="B1188" s="18">
        <v>208</v>
      </c>
      <c r="C1188" s="18" t="s">
        <v>86</v>
      </c>
      <c r="D1188" s="18" t="s">
        <v>188</v>
      </c>
      <c r="E1188" s="18">
        <v>79549</v>
      </c>
      <c r="F1188" s="18"/>
      <c r="G1188" s="18"/>
      <c r="H1188" s="18"/>
      <c r="I1188" s="21" t="s">
        <v>218</v>
      </c>
      <c r="J1188" s="22" t="s">
        <v>254</v>
      </c>
      <c r="K1188" s="22" t="s">
        <v>255</v>
      </c>
      <c r="L1188" s="22" t="s">
        <v>256</v>
      </c>
      <c r="M1188" s="21" t="s">
        <v>218</v>
      </c>
      <c r="N1188" s="19" t="s">
        <v>205</v>
      </c>
      <c r="O1188" s="22" t="s">
        <v>257</v>
      </c>
      <c r="P1188" s="31" t="str">
        <f t="shared" si="18"/>
        <v>Non-Lead</v>
      </c>
      <c r="Q1188" s="40" t="s">
        <v>254</v>
      </c>
      <c r="R1188" s="40" t="s">
        <v>254</v>
      </c>
      <c r="S1188" s="24"/>
      <c r="T1188" s="16"/>
      <c r="U1188" s="41" t="s">
        <v>255</v>
      </c>
      <c r="V1188" s="41" t="s">
        <v>255</v>
      </c>
      <c r="W1188" s="16"/>
      <c r="X1188" s="43" t="str">
        <f>IF((OR((AND('[1]PWS Information'!$E$10="CWS",T1188="Single Family Residence",P1188="Lead")),
(AND('[1]PWS Information'!$E$10="CWS",T1188="Multiple Family Residence",'[1]PWS Information'!$E$11="Yes",P1188="Lead")),
(AND('[1]PWS Information'!$E$10="NTNC",P1188="Lead")))),"Tier 1",
IF((OR((AND('[1]PWS Information'!$E$10="CWS",T1188="Multiple Family Residence",'[1]PWS Information'!$E$11="No",P1188="Lead")),
(AND('[1]PWS Information'!$E$10="CWS",T1188="Other",P1188="Lead")),
(AND(T1188="",P1188="Lead")),
(AND('[1]PWS Information'!$E$10="CWS",T1188="Building",P1188="Lead")))),"Tier 2",
IF((OR((AND('[1]PWS Information'!$E$10="CWS",T1188="Single Family Residence",P1188="Galvanized Requiring Replacement")),
(AND('[1]PWS Information'!$E$10="CWS",T1188="Single Family Residence",P1188="Galvanized Requiring Replacement",Q1188="Yes")),
(AND('[1]PWS Information'!$E$10="NTNC",T1188="Single Family Residence",P1188="Galvanized Requiring Replacement")),
(AND('[1]PWS Information'!$E$10="NTNC",T1188="Single Family Residence",Q1188="Yes")))),"Tier 3",
IF((OR((AND('[1]PWS Information'!$E$10="CWS",T1188="Single Family Residence",R1188="Yes",P1188="Non-Lead", I1188="Non-Lead - Copper",K1188="Before 1989")),
(AND('[1]PWS Information'!$E$10="CWS",T1188="Single Family Residence",R1188="Yes",P1188="Non-Lead", M1188="Non-Lead - Copper",N1188="Before 1989")))),"Tier 4",
IF((OR((AND('[1]PWS Information'!$E$10="NTNC",P1188="Non-Lead")),
(AND('[1]PWS Information'!$E$10="CWS",P1188="Non-Lead",R1188="")),
(AND('[1]PWS Information'!$E$10="CWS",P1188="Non-Lead",R1188="No")),
(AND('[1]PWS Information'!$E$10="CWS",P1188="Non-Lead",R1188="Don't Know")),
(AND('[1]PWS Information'!$E$10="CWS",P1188="Non-Lead", I1188="Non-Lead - Copper", R1188="Yes", K1188="Between 1989 and 2014")),
(AND('[1]PWS Information'!$E$10="CWS",P1188="Non-Lead", I1188="Non-Lead - Copper", R1188="Yes", K1188="After 2014")),
(AND('[1]PWS Information'!$E$10="CWS",P1188="Non-Lead", I1188="Non-Lead - Copper", R1188="Yes", K1188="Unknown")),
(AND('[1]PWS Information'!$E$10="CWS",P1188="Non-Lead", M1188="Non-Lead - Copper", R1188="Yes", N1188="Between 1989 and 2014")),
(AND('[1]PWS Information'!$E$10="CWS",P1188="Non-Lead", M1188="Non-Lead - Copper", R1188="Yes", N1188="After 2014")),
(AND('[1]PWS Information'!$E$10="CWS",P1188="Non-Lead", M1188="Non-Lead - Copper", R1188="Yes", N1188="Unknown")),
(AND('[1]PWS Information'!$E$10="CWS",P1188="Unknown")),
(AND('[1]PWS Information'!$E$10="NTNC",P1188="Unknown")),
(AND('[1]PWS Information'!$E$10="CWS",T1188="Multiple Family Residence",P1188="Galvanized Requiring Replacement")),
(AND('[1]PWS Information'!$E$10="CWS",P1188="Galvanized Requiring Replacement")),
(AND('[1]PWS Information'!$E$10="NTNC",T1188="Multiple Family Residence",P1188="Galvanized Requiring Replacement")))),"Tier 5",
"")))))</f>
        <v>Tier 5</v>
      </c>
      <c r="Y1188" s="24"/>
      <c r="Z1188" s="24"/>
    </row>
    <row r="1189" spans="1:26" x14ac:dyDescent="0.25">
      <c r="A1189" s="17">
        <v>1186</v>
      </c>
      <c r="B1189" s="17">
        <v>209</v>
      </c>
      <c r="C1189" s="18" t="s">
        <v>86</v>
      </c>
      <c r="D1189" s="18" t="s">
        <v>188</v>
      </c>
      <c r="E1189" s="18">
        <v>79549</v>
      </c>
      <c r="F1189" s="17"/>
      <c r="G1189" s="17"/>
      <c r="H1189" s="17"/>
      <c r="I1189" s="21" t="s">
        <v>218</v>
      </c>
      <c r="J1189" s="22" t="s">
        <v>254</v>
      </c>
      <c r="K1189" s="22" t="s">
        <v>255</v>
      </c>
      <c r="L1189" s="22" t="s">
        <v>256</v>
      </c>
      <c r="M1189" s="21" t="s">
        <v>222</v>
      </c>
      <c r="N1189" s="37"/>
      <c r="O1189" s="22" t="s">
        <v>256</v>
      </c>
      <c r="P1189" s="31" t="str">
        <f t="shared" si="18"/>
        <v>Galvanized Requiring Replacement</v>
      </c>
      <c r="Q1189" s="40" t="s">
        <v>254</v>
      </c>
      <c r="R1189" s="40" t="s">
        <v>254</v>
      </c>
      <c r="S1189" s="24"/>
      <c r="T1189" s="16"/>
      <c r="U1189" s="41" t="s">
        <v>255</v>
      </c>
      <c r="V1189" s="41" t="s">
        <v>255</v>
      </c>
      <c r="W1189" s="16"/>
      <c r="X1189" s="43" t="str">
        <f>IF((OR((AND('[1]PWS Information'!$E$10="CWS",T1189="Single Family Residence",P1189="Lead")),
(AND('[1]PWS Information'!$E$10="CWS",T1189="Multiple Family Residence",'[1]PWS Information'!$E$11="Yes",P1189="Lead")),
(AND('[1]PWS Information'!$E$10="NTNC",P1189="Lead")))),"Tier 1",
IF((OR((AND('[1]PWS Information'!$E$10="CWS",T1189="Multiple Family Residence",'[1]PWS Information'!$E$11="No",P1189="Lead")),
(AND('[1]PWS Information'!$E$10="CWS",T1189="Other",P1189="Lead")),
(AND(T1189="",P1189="Lead")),
(AND('[1]PWS Information'!$E$10="CWS",T1189="Building",P1189="Lead")))),"Tier 2",
IF((OR((AND('[1]PWS Information'!$E$10="CWS",T1189="Single Family Residence",P1189="Galvanized Requiring Replacement")),
(AND('[1]PWS Information'!$E$10="CWS",T1189="Single Family Residence",P1189="Galvanized Requiring Replacement",Q1189="Yes")),
(AND('[1]PWS Information'!$E$10="NTNC",T1189="Single Family Residence",P1189="Galvanized Requiring Replacement")),
(AND('[1]PWS Information'!$E$10="NTNC",T1189="Single Family Residence",Q1189="Yes")))),"Tier 3",
IF((OR((AND('[1]PWS Information'!$E$10="CWS",T1189="Single Family Residence",R1189="Yes",P1189="Non-Lead", I1189="Non-Lead - Copper",K1189="Before 1989")),
(AND('[1]PWS Information'!$E$10="CWS",T1189="Single Family Residence",R1189="Yes",P1189="Non-Lead", M1189="Non-Lead - Copper",N1189="Before 1989")))),"Tier 4",
IF((OR((AND('[1]PWS Information'!$E$10="NTNC",P1189="Non-Lead")),
(AND('[1]PWS Information'!$E$10="CWS",P1189="Non-Lead",R1189="")),
(AND('[1]PWS Information'!$E$10="CWS",P1189="Non-Lead",R1189="No")),
(AND('[1]PWS Information'!$E$10="CWS",P1189="Non-Lead",R1189="Don't Know")),
(AND('[1]PWS Information'!$E$10="CWS",P1189="Non-Lead", I1189="Non-Lead - Copper", R1189="Yes", K1189="Between 1989 and 2014")),
(AND('[1]PWS Information'!$E$10="CWS",P1189="Non-Lead", I1189="Non-Lead - Copper", R1189="Yes", K1189="After 2014")),
(AND('[1]PWS Information'!$E$10="CWS",P1189="Non-Lead", I1189="Non-Lead - Copper", R1189="Yes", K1189="Unknown")),
(AND('[1]PWS Information'!$E$10="CWS",P1189="Non-Lead", M1189="Non-Lead - Copper", R1189="Yes", N1189="Between 1989 and 2014")),
(AND('[1]PWS Information'!$E$10="CWS",P1189="Non-Lead", M1189="Non-Lead - Copper", R1189="Yes", N1189="After 2014")),
(AND('[1]PWS Information'!$E$10="CWS",P1189="Non-Lead", M1189="Non-Lead - Copper", R1189="Yes", N1189="Unknown")),
(AND('[1]PWS Information'!$E$10="CWS",P1189="Unknown")),
(AND('[1]PWS Information'!$E$10="NTNC",P1189="Unknown")),
(AND('[1]PWS Information'!$E$10="CWS",T1189="Multiple Family Residence",P1189="Galvanized Requiring Replacement")),
(AND('[1]PWS Information'!$E$10="CWS",P1189="Galvanized Requiring Replacement")),
(AND('[1]PWS Information'!$E$10="NTNC",T1189="Multiple Family Residence",P1189="Galvanized Requiring Replacement")))),"Tier 5",
"")))))</f>
        <v>Tier 5</v>
      </c>
      <c r="Y1189" s="24"/>
      <c r="Z1189" s="24"/>
    </row>
    <row r="1190" spans="1:26" x14ac:dyDescent="0.25">
      <c r="A1190" s="17">
        <v>1187</v>
      </c>
      <c r="B1190" s="17">
        <v>210</v>
      </c>
      <c r="C1190" s="18" t="s">
        <v>86</v>
      </c>
      <c r="D1190" s="18" t="s">
        <v>188</v>
      </c>
      <c r="E1190" s="18">
        <v>79549</v>
      </c>
      <c r="F1190" s="17"/>
      <c r="G1190" s="17"/>
      <c r="H1190" s="17"/>
      <c r="I1190" s="21" t="s">
        <v>218</v>
      </c>
      <c r="J1190" s="22" t="s">
        <v>254</v>
      </c>
      <c r="K1190" s="22" t="s">
        <v>255</v>
      </c>
      <c r="L1190" s="22" t="s">
        <v>256</v>
      </c>
      <c r="M1190" s="21" t="s">
        <v>222</v>
      </c>
      <c r="N1190" s="19" t="s">
        <v>205</v>
      </c>
      <c r="O1190" s="22" t="s">
        <v>257</v>
      </c>
      <c r="P1190" s="31" t="str">
        <f t="shared" si="18"/>
        <v>Galvanized Requiring Replacement</v>
      </c>
      <c r="Q1190" s="40" t="s">
        <v>254</v>
      </c>
      <c r="R1190" s="40" t="s">
        <v>254</v>
      </c>
      <c r="S1190" s="24"/>
      <c r="T1190" s="16"/>
      <c r="U1190" s="41" t="s">
        <v>255</v>
      </c>
      <c r="V1190" s="41" t="s">
        <v>255</v>
      </c>
      <c r="W1190" s="16"/>
      <c r="X1190" s="43" t="str">
        <f>IF((OR((AND('[1]PWS Information'!$E$10="CWS",T1190="Single Family Residence",P1190="Lead")),
(AND('[1]PWS Information'!$E$10="CWS",T1190="Multiple Family Residence",'[1]PWS Information'!$E$11="Yes",P1190="Lead")),
(AND('[1]PWS Information'!$E$10="NTNC",P1190="Lead")))),"Tier 1",
IF((OR((AND('[1]PWS Information'!$E$10="CWS",T1190="Multiple Family Residence",'[1]PWS Information'!$E$11="No",P1190="Lead")),
(AND('[1]PWS Information'!$E$10="CWS",T1190="Other",P1190="Lead")),
(AND(T1190="",P1190="Lead")),
(AND('[1]PWS Information'!$E$10="CWS",T1190="Building",P1190="Lead")))),"Tier 2",
IF((OR((AND('[1]PWS Information'!$E$10="CWS",T1190="Single Family Residence",P1190="Galvanized Requiring Replacement")),
(AND('[1]PWS Information'!$E$10="CWS",T1190="Single Family Residence",P1190="Galvanized Requiring Replacement",Q1190="Yes")),
(AND('[1]PWS Information'!$E$10="NTNC",T1190="Single Family Residence",P1190="Galvanized Requiring Replacement")),
(AND('[1]PWS Information'!$E$10="NTNC",T1190="Single Family Residence",Q1190="Yes")))),"Tier 3",
IF((OR((AND('[1]PWS Information'!$E$10="CWS",T1190="Single Family Residence",R1190="Yes",P1190="Non-Lead", I1190="Non-Lead - Copper",K1190="Before 1989")),
(AND('[1]PWS Information'!$E$10="CWS",T1190="Single Family Residence",R1190="Yes",P1190="Non-Lead", M1190="Non-Lead - Copper",N1190="Before 1989")))),"Tier 4",
IF((OR((AND('[1]PWS Information'!$E$10="NTNC",P1190="Non-Lead")),
(AND('[1]PWS Information'!$E$10="CWS",P1190="Non-Lead",R1190="")),
(AND('[1]PWS Information'!$E$10="CWS",P1190="Non-Lead",R1190="No")),
(AND('[1]PWS Information'!$E$10="CWS",P1190="Non-Lead",R1190="Don't Know")),
(AND('[1]PWS Information'!$E$10="CWS",P1190="Non-Lead", I1190="Non-Lead - Copper", R1190="Yes", K1190="Between 1989 and 2014")),
(AND('[1]PWS Information'!$E$10="CWS",P1190="Non-Lead", I1190="Non-Lead - Copper", R1190="Yes", K1190="After 2014")),
(AND('[1]PWS Information'!$E$10="CWS",P1190="Non-Lead", I1190="Non-Lead - Copper", R1190="Yes", K1190="Unknown")),
(AND('[1]PWS Information'!$E$10="CWS",P1190="Non-Lead", M1190="Non-Lead - Copper", R1190="Yes", N1190="Between 1989 and 2014")),
(AND('[1]PWS Information'!$E$10="CWS",P1190="Non-Lead", M1190="Non-Lead - Copper", R1190="Yes", N1190="After 2014")),
(AND('[1]PWS Information'!$E$10="CWS",P1190="Non-Lead", M1190="Non-Lead - Copper", R1190="Yes", N1190="Unknown")),
(AND('[1]PWS Information'!$E$10="CWS",P1190="Unknown")),
(AND('[1]PWS Information'!$E$10="NTNC",P1190="Unknown")),
(AND('[1]PWS Information'!$E$10="CWS",T1190="Multiple Family Residence",P1190="Galvanized Requiring Replacement")),
(AND('[1]PWS Information'!$E$10="CWS",P1190="Galvanized Requiring Replacement")),
(AND('[1]PWS Information'!$E$10="NTNC",T1190="Multiple Family Residence",P1190="Galvanized Requiring Replacement")))),"Tier 5",
"")))))</f>
        <v>Tier 5</v>
      </c>
      <c r="Y1190" s="24"/>
      <c r="Z1190" s="24"/>
    </row>
    <row r="1191" spans="1:26" x14ac:dyDescent="0.25">
      <c r="A1191" s="17">
        <v>1188</v>
      </c>
      <c r="B1191" s="18">
        <v>216</v>
      </c>
      <c r="C1191" s="18" t="s">
        <v>86</v>
      </c>
      <c r="D1191" s="18" t="s">
        <v>188</v>
      </c>
      <c r="E1191" s="18">
        <v>79549</v>
      </c>
      <c r="F1191" s="18"/>
      <c r="G1191" s="18"/>
      <c r="H1191" s="18"/>
      <c r="I1191" s="25" t="s">
        <v>218</v>
      </c>
      <c r="J1191" s="22" t="s">
        <v>254</v>
      </c>
      <c r="K1191" s="22" t="s">
        <v>255</v>
      </c>
      <c r="L1191" s="22" t="s">
        <v>256</v>
      </c>
      <c r="M1191" s="25" t="s">
        <v>218</v>
      </c>
      <c r="N1191" s="19" t="s">
        <v>205</v>
      </c>
      <c r="O1191" s="22" t="s">
        <v>257</v>
      </c>
      <c r="P1191" s="31" t="str">
        <f t="shared" si="18"/>
        <v>Non-Lead</v>
      </c>
      <c r="Q1191" s="40" t="s">
        <v>254</v>
      </c>
      <c r="R1191" s="40" t="s">
        <v>254</v>
      </c>
      <c r="S1191" s="24"/>
      <c r="T1191" s="16"/>
      <c r="U1191" s="41" t="s">
        <v>255</v>
      </c>
      <c r="V1191" s="41" t="s">
        <v>255</v>
      </c>
      <c r="W1191" s="16"/>
      <c r="X1191" s="43" t="str">
        <f>IF((OR((AND('[1]PWS Information'!$E$10="CWS",T1191="Single Family Residence",P1191="Lead")),
(AND('[1]PWS Information'!$E$10="CWS",T1191="Multiple Family Residence",'[1]PWS Information'!$E$11="Yes",P1191="Lead")),
(AND('[1]PWS Information'!$E$10="NTNC",P1191="Lead")))),"Tier 1",
IF((OR((AND('[1]PWS Information'!$E$10="CWS",T1191="Multiple Family Residence",'[1]PWS Information'!$E$11="No",P1191="Lead")),
(AND('[1]PWS Information'!$E$10="CWS",T1191="Other",P1191="Lead")),
(AND(T1191="",P1191="Lead")),
(AND('[1]PWS Information'!$E$10="CWS",T1191="Building",P1191="Lead")))),"Tier 2",
IF((OR((AND('[1]PWS Information'!$E$10="CWS",T1191="Single Family Residence",P1191="Galvanized Requiring Replacement")),
(AND('[1]PWS Information'!$E$10="CWS",T1191="Single Family Residence",P1191="Galvanized Requiring Replacement",Q1191="Yes")),
(AND('[1]PWS Information'!$E$10="NTNC",T1191="Single Family Residence",P1191="Galvanized Requiring Replacement")),
(AND('[1]PWS Information'!$E$10="NTNC",T1191="Single Family Residence",Q1191="Yes")))),"Tier 3",
IF((OR((AND('[1]PWS Information'!$E$10="CWS",T1191="Single Family Residence",R1191="Yes",P1191="Non-Lead", I1191="Non-Lead - Copper",K1191="Before 1989")),
(AND('[1]PWS Information'!$E$10="CWS",T1191="Single Family Residence",R1191="Yes",P1191="Non-Lead", M1191="Non-Lead - Copper",N1191="Before 1989")))),"Tier 4",
IF((OR((AND('[1]PWS Information'!$E$10="NTNC",P1191="Non-Lead")),
(AND('[1]PWS Information'!$E$10="CWS",P1191="Non-Lead",R1191="")),
(AND('[1]PWS Information'!$E$10="CWS",P1191="Non-Lead",R1191="No")),
(AND('[1]PWS Information'!$E$10="CWS",P1191="Non-Lead",R1191="Don't Know")),
(AND('[1]PWS Information'!$E$10="CWS",P1191="Non-Lead", I1191="Non-Lead - Copper", R1191="Yes", K1191="Between 1989 and 2014")),
(AND('[1]PWS Information'!$E$10="CWS",P1191="Non-Lead", I1191="Non-Lead - Copper", R1191="Yes", K1191="After 2014")),
(AND('[1]PWS Information'!$E$10="CWS",P1191="Non-Lead", I1191="Non-Lead - Copper", R1191="Yes", K1191="Unknown")),
(AND('[1]PWS Information'!$E$10="CWS",P1191="Non-Lead", M1191="Non-Lead - Copper", R1191="Yes", N1191="Between 1989 and 2014")),
(AND('[1]PWS Information'!$E$10="CWS",P1191="Non-Lead", M1191="Non-Lead - Copper", R1191="Yes", N1191="After 2014")),
(AND('[1]PWS Information'!$E$10="CWS",P1191="Non-Lead", M1191="Non-Lead - Copper", R1191="Yes", N1191="Unknown")),
(AND('[1]PWS Information'!$E$10="CWS",P1191="Unknown")),
(AND('[1]PWS Information'!$E$10="NTNC",P1191="Unknown")),
(AND('[1]PWS Information'!$E$10="CWS",T1191="Multiple Family Residence",P1191="Galvanized Requiring Replacement")),
(AND('[1]PWS Information'!$E$10="CWS",P1191="Galvanized Requiring Replacement")),
(AND('[1]PWS Information'!$E$10="NTNC",T1191="Multiple Family Residence",P1191="Galvanized Requiring Replacement")))),"Tier 5",
"")))))</f>
        <v>Tier 5</v>
      </c>
      <c r="Y1191" s="24"/>
      <c r="Z1191" s="24"/>
    </row>
    <row r="1192" spans="1:26" x14ac:dyDescent="0.25">
      <c r="A1192" s="17">
        <v>1189</v>
      </c>
      <c r="B1192" s="17">
        <v>218</v>
      </c>
      <c r="C1192" s="18" t="s">
        <v>86</v>
      </c>
      <c r="D1192" s="18" t="s">
        <v>188</v>
      </c>
      <c r="E1192" s="18">
        <v>79549</v>
      </c>
      <c r="F1192" s="17"/>
      <c r="G1192" s="17"/>
      <c r="H1192" s="17"/>
      <c r="I1192" s="21" t="s">
        <v>218</v>
      </c>
      <c r="J1192" s="22" t="s">
        <v>254</v>
      </c>
      <c r="K1192" s="22" t="s">
        <v>255</v>
      </c>
      <c r="L1192" s="22" t="s">
        <v>256</v>
      </c>
      <c r="M1192" s="21" t="s">
        <v>222</v>
      </c>
      <c r="N1192" s="19" t="s">
        <v>205</v>
      </c>
      <c r="O1192" s="22" t="s">
        <v>257</v>
      </c>
      <c r="P1192" s="31" t="str">
        <f t="shared" si="18"/>
        <v>Galvanized Requiring Replacement</v>
      </c>
      <c r="Q1192" s="40" t="s">
        <v>254</v>
      </c>
      <c r="R1192" s="40" t="s">
        <v>254</v>
      </c>
      <c r="S1192" s="24"/>
      <c r="T1192" s="16"/>
      <c r="U1192" s="41" t="s">
        <v>255</v>
      </c>
      <c r="V1192" s="41" t="s">
        <v>255</v>
      </c>
      <c r="W1192" s="16"/>
      <c r="X1192" s="43" t="str">
        <f>IF((OR((AND('[1]PWS Information'!$E$10="CWS",T1192="Single Family Residence",P1192="Lead")),
(AND('[1]PWS Information'!$E$10="CWS",T1192="Multiple Family Residence",'[1]PWS Information'!$E$11="Yes",P1192="Lead")),
(AND('[1]PWS Information'!$E$10="NTNC",P1192="Lead")))),"Tier 1",
IF((OR((AND('[1]PWS Information'!$E$10="CWS",T1192="Multiple Family Residence",'[1]PWS Information'!$E$11="No",P1192="Lead")),
(AND('[1]PWS Information'!$E$10="CWS",T1192="Other",P1192="Lead")),
(AND(T1192="",P1192="Lead")),
(AND('[1]PWS Information'!$E$10="CWS",T1192="Building",P1192="Lead")))),"Tier 2",
IF((OR((AND('[1]PWS Information'!$E$10="CWS",T1192="Single Family Residence",P1192="Galvanized Requiring Replacement")),
(AND('[1]PWS Information'!$E$10="CWS",T1192="Single Family Residence",P1192="Galvanized Requiring Replacement",Q1192="Yes")),
(AND('[1]PWS Information'!$E$10="NTNC",T1192="Single Family Residence",P1192="Galvanized Requiring Replacement")),
(AND('[1]PWS Information'!$E$10="NTNC",T1192="Single Family Residence",Q1192="Yes")))),"Tier 3",
IF((OR((AND('[1]PWS Information'!$E$10="CWS",T1192="Single Family Residence",R1192="Yes",P1192="Non-Lead", I1192="Non-Lead - Copper",K1192="Before 1989")),
(AND('[1]PWS Information'!$E$10="CWS",T1192="Single Family Residence",R1192="Yes",P1192="Non-Lead", M1192="Non-Lead - Copper",N1192="Before 1989")))),"Tier 4",
IF((OR((AND('[1]PWS Information'!$E$10="NTNC",P1192="Non-Lead")),
(AND('[1]PWS Information'!$E$10="CWS",P1192="Non-Lead",R1192="")),
(AND('[1]PWS Information'!$E$10="CWS",P1192="Non-Lead",R1192="No")),
(AND('[1]PWS Information'!$E$10="CWS",P1192="Non-Lead",R1192="Don't Know")),
(AND('[1]PWS Information'!$E$10="CWS",P1192="Non-Lead", I1192="Non-Lead - Copper", R1192="Yes", K1192="Between 1989 and 2014")),
(AND('[1]PWS Information'!$E$10="CWS",P1192="Non-Lead", I1192="Non-Lead - Copper", R1192="Yes", K1192="After 2014")),
(AND('[1]PWS Information'!$E$10="CWS",P1192="Non-Lead", I1192="Non-Lead - Copper", R1192="Yes", K1192="Unknown")),
(AND('[1]PWS Information'!$E$10="CWS",P1192="Non-Lead", M1192="Non-Lead - Copper", R1192="Yes", N1192="Between 1989 and 2014")),
(AND('[1]PWS Information'!$E$10="CWS",P1192="Non-Lead", M1192="Non-Lead - Copper", R1192="Yes", N1192="After 2014")),
(AND('[1]PWS Information'!$E$10="CWS",P1192="Non-Lead", M1192="Non-Lead - Copper", R1192="Yes", N1192="Unknown")),
(AND('[1]PWS Information'!$E$10="CWS",P1192="Unknown")),
(AND('[1]PWS Information'!$E$10="NTNC",P1192="Unknown")),
(AND('[1]PWS Information'!$E$10="CWS",T1192="Multiple Family Residence",P1192="Galvanized Requiring Replacement")),
(AND('[1]PWS Information'!$E$10="CWS",P1192="Galvanized Requiring Replacement")),
(AND('[1]PWS Information'!$E$10="NTNC",T1192="Multiple Family Residence",P1192="Galvanized Requiring Replacement")))),"Tier 5",
"")))))</f>
        <v>Tier 5</v>
      </c>
      <c r="Y1192" s="24"/>
      <c r="Z1192" s="24"/>
    </row>
    <row r="1193" spans="1:26" x14ac:dyDescent="0.25">
      <c r="A1193" s="17">
        <v>1190</v>
      </c>
      <c r="B1193" s="17">
        <v>220</v>
      </c>
      <c r="C1193" s="18" t="s">
        <v>86</v>
      </c>
      <c r="D1193" s="18" t="s">
        <v>188</v>
      </c>
      <c r="E1193" s="18">
        <v>79549</v>
      </c>
      <c r="F1193" s="17"/>
      <c r="G1193" s="17"/>
      <c r="H1193" s="17"/>
      <c r="I1193" s="21" t="s">
        <v>218</v>
      </c>
      <c r="J1193" s="22" t="s">
        <v>254</v>
      </c>
      <c r="K1193" s="22" t="s">
        <v>255</v>
      </c>
      <c r="L1193" s="22" t="s">
        <v>256</v>
      </c>
      <c r="M1193" s="21" t="s">
        <v>222</v>
      </c>
      <c r="N1193" s="37" t="s">
        <v>205</v>
      </c>
      <c r="O1193" s="22"/>
      <c r="P1193" s="31" t="str">
        <f t="shared" si="18"/>
        <v>Galvanized Requiring Replacement</v>
      </c>
      <c r="Q1193" s="40" t="s">
        <v>254</v>
      </c>
      <c r="R1193" s="40" t="s">
        <v>254</v>
      </c>
      <c r="S1193" s="24"/>
      <c r="T1193" s="16"/>
      <c r="U1193" s="41" t="s">
        <v>255</v>
      </c>
      <c r="V1193" s="41" t="s">
        <v>255</v>
      </c>
      <c r="W1193" s="16"/>
      <c r="X1193" s="43" t="str">
        <f>IF((OR((AND('[1]PWS Information'!$E$10="CWS",T1193="Single Family Residence",P1193="Lead")),
(AND('[1]PWS Information'!$E$10="CWS",T1193="Multiple Family Residence",'[1]PWS Information'!$E$11="Yes",P1193="Lead")),
(AND('[1]PWS Information'!$E$10="NTNC",P1193="Lead")))),"Tier 1",
IF((OR((AND('[1]PWS Information'!$E$10="CWS",T1193="Multiple Family Residence",'[1]PWS Information'!$E$11="No",P1193="Lead")),
(AND('[1]PWS Information'!$E$10="CWS",T1193="Other",P1193="Lead")),
(AND(T1193="",P1193="Lead")),
(AND('[1]PWS Information'!$E$10="CWS",T1193="Building",P1193="Lead")))),"Tier 2",
IF((OR((AND('[1]PWS Information'!$E$10="CWS",T1193="Single Family Residence",P1193="Galvanized Requiring Replacement")),
(AND('[1]PWS Information'!$E$10="CWS",T1193="Single Family Residence",P1193="Galvanized Requiring Replacement",Q1193="Yes")),
(AND('[1]PWS Information'!$E$10="NTNC",T1193="Single Family Residence",P1193="Galvanized Requiring Replacement")),
(AND('[1]PWS Information'!$E$10="NTNC",T1193="Single Family Residence",Q1193="Yes")))),"Tier 3",
IF((OR((AND('[1]PWS Information'!$E$10="CWS",T1193="Single Family Residence",R1193="Yes",P1193="Non-Lead", I1193="Non-Lead - Copper",K1193="Before 1989")),
(AND('[1]PWS Information'!$E$10="CWS",T1193="Single Family Residence",R1193="Yes",P1193="Non-Lead", M1193="Non-Lead - Copper",N1193="Before 1989")))),"Tier 4",
IF((OR((AND('[1]PWS Information'!$E$10="NTNC",P1193="Non-Lead")),
(AND('[1]PWS Information'!$E$10="CWS",P1193="Non-Lead",R1193="")),
(AND('[1]PWS Information'!$E$10="CWS",P1193="Non-Lead",R1193="No")),
(AND('[1]PWS Information'!$E$10="CWS",P1193="Non-Lead",R1193="Don't Know")),
(AND('[1]PWS Information'!$E$10="CWS",P1193="Non-Lead", I1193="Non-Lead - Copper", R1193="Yes", K1193="Between 1989 and 2014")),
(AND('[1]PWS Information'!$E$10="CWS",P1193="Non-Lead", I1193="Non-Lead - Copper", R1193="Yes", K1193="After 2014")),
(AND('[1]PWS Information'!$E$10="CWS",P1193="Non-Lead", I1193="Non-Lead - Copper", R1193="Yes", K1193="Unknown")),
(AND('[1]PWS Information'!$E$10="CWS",P1193="Non-Lead", M1193="Non-Lead - Copper", R1193="Yes", N1193="Between 1989 and 2014")),
(AND('[1]PWS Information'!$E$10="CWS",P1193="Non-Lead", M1193="Non-Lead - Copper", R1193="Yes", N1193="After 2014")),
(AND('[1]PWS Information'!$E$10="CWS",P1193="Non-Lead", M1193="Non-Lead - Copper", R1193="Yes", N1193="Unknown")),
(AND('[1]PWS Information'!$E$10="CWS",P1193="Unknown")),
(AND('[1]PWS Information'!$E$10="NTNC",P1193="Unknown")),
(AND('[1]PWS Information'!$E$10="CWS",T1193="Multiple Family Residence",P1193="Galvanized Requiring Replacement")),
(AND('[1]PWS Information'!$E$10="CWS",P1193="Galvanized Requiring Replacement")),
(AND('[1]PWS Information'!$E$10="NTNC",T1193="Multiple Family Residence",P1193="Galvanized Requiring Replacement")))),"Tier 5",
"")))))</f>
        <v>Tier 5</v>
      </c>
      <c r="Y1193" s="24"/>
      <c r="Z1193" s="24"/>
    </row>
    <row r="1194" spans="1:26" x14ac:dyDescent="0.25">
      <c r="A1194" s="17">
        <v>1191</v>
      </c>
      <c r="B1194" s="17">
        <v>303</v>
      </c>
      <c r="C1194" s="18" t="s">
        <v>86</v>
      </c>
      <c r="D1194" s="18" t="s">
        <v>188</v>
      </c>
      <c r="E1194" s="18">
        <v>79549</v>
      </c>
      <c r="F1194" s="17"/>
      <c r="G1194" s="17"/>
      <c r="H1194" s="17"/>
      <c r="I1194" s="21" t="s">
        <v>218</v>
      </c>
      <c r="J1194" s="22" t="s">
        <v>254</v>
      </c>
      <c r="K1194" s="22" t="s">
        <v>255</v>
      </c>
      <c r="L1194" s="22" t="s">
        <v>256</v>
      </c>
      <c r="M1194" s="21" t="s">
        <v>218</v>
      </c>
      <c r="N1194" s="19" t="s">
        <v>205</v>
      </c>
      <c r="O1194" s="22" t="s">
        <v>257</v>
      </c>
      <c r="P1194" s="31" t="str">
        <f t="shared" si="18"/>
        <v>Non-Lead</v>
      </c>
      <c r="Q1194" s="40" t="s">
        <v>254</v>
      </c>
      <c r="R1194" s="40" t="s">
        <v>254</v>
      </c>
      <c r="S1194" s="24"/>
      <c r="T1194" s="16"/>
      <c r="U1194" s="41" t="s">
        <v>255</v>
      </c>
      <c r="V1194" s="41" t="s">
        <v>255</v>
      </c>
      <c r="W1194" s="16"/>
      <c r="X1194" s="43" t="str">
        <f>IF((OR((AND('[1]PWS Information'!$E$10="CWS",T1194="Single Family Residence",P1194="Lead")),
(AND('[1]PWS Information'!$E$10="CWS",T1194="Multiple Family Residence",'[1]PWS Information'!$E$11="Yes",P1194="Lead")),
(AND('[1]PWS Information'!$E$10="NTNC",P1194="Lead")))),"Tier 1",
IF((OR((AND('[1]PWS Information'!$E$10="CWS",T1194="Multiple Family Residence",'[1]PWS Information'!$E$11="No",P1194="Lead")),
(AND('[1]PWS Information'!$E$10="CWS",T1194="Other",P1194="Lead")),
(AND(T1194="",P1194="Lead")),
(AND('[1]PWS Information'!$E$10="CWS",T1194="Building",P1194="Lead")))),"Tier 2",
IF((OR((AND('[1]PWS Information'!$E$10="CWS",T1194="Single Family Residence",P1194="Galvanized Requiring Replacement")),
(AND('[1]PWS Information'!$E$10="CWS",T1194="Single Family Residence",P1194="Galvanized Requiring Replacement",Q1194="Yes")),
(AND('[1]PWS Information'!$E$10="NTNC",T1194="Single Family Residence",P1194="Galvanized Requiring Replacement")),
(AND('[1]PWS Information'!$E$10="NTNC",T1194="Single Family Residence",Q1194="Yes")))),"Tier 3",
IF((OR((AND('[1]PWS Information'!$E$10="CWS",T1194="Single Family Residence",R1194="Yes",P1194="Non-Lead", I1194="Non-Lead - Copper",K1194="Before 1989")),
(AND('[1]PWS Information'!$E$10="CWS",T1194="Single Family Residence",R1194="Yes",P1194="Non-Lead", M1194="Non-Lead - Copper",N1194="Before 1989")))),"Tier 4",
IF((OR((AND('[1]PWS Information'!$E$10="NTNC",P1194="Non-Lead")),
(AND('[1]PWS Information'!$E$10="CWS",P1194="Non-Lead",R1194="")),
(AND('[1]PWS Information'!$E$10="CWS",P1194="Non-Lead",R1194="No")),
(AND('[1]PWS Information'!$E$10="CWS",P1194="Non-Lead",R1194="Don't Know")),
(AND('[1]PWS Information'!$E$10="CWS",P1194="Non-Lead", I1194="Non-Lead - Copper", R1194="Yes", K1194="Between 1989 and 2014")),
(AND('[1]PWS Information'!$E$10="CWS",P1194="Non-Lead", I1194="Non-Lead - Copper", R1194="Yes", K1194="After 2014")),
(AND('[1]PWS Information'!$E$10="CWS",P1194="Non-Lead", I1194="Non-Lead - Copper", R1194="Yes", K1194="Unknown")),
(AND('[1]PWS Information'!$E$10="CWS",P1194="Non-Lead", M1194="Non-Lead - Copper", R1194="Yes", N1194="Between 1989 and 2014")),
(AND('[1]PWS Information'!$E$10="CWS",P1194="Non-Lead", M1194="Non-Lead - Copper", R1194="Yes", N1194="After 2014")),
(AND('[1]PWS Information'!$E$10="CWS",P1194="Non-Lead", M1194="Non-Lead - Copper", R1194="Yes", N1194="Unknown")),
(AND('[1]PWS Information'!$E$10="CWS",P1194="Unknown")),
(AND('[1]PWS Information'!$E$10="NTNC",P1194="Unknown")),
(AND('[1]PWS Information'!$E$10="CWS",T1194="Multiple Family Residence",P1194="Galvanized Requiring Replacement")),
(AND('[1]PWS Information'!$E$10="CWS",P1194="Galvanized Requiring Replacement")),
(AND('[1]PWS Information'!$E$10="NTNC",T1194="Multiple Family Residence",P1194="Galvanized Requiring Replacement")))),"Tier 5",
"")))))</f>
        <v>Tier 5</v>
      </c>
      <c r="Y1194" s="24"/>
      <c r="Z1194" s="24"/>
    </row>
    <row r="1195" spans="1:26" x14ac:dyDescent="0.25">
      <c r="A1195" s="17">
        <v>1192</v>
      </c>
      <c r="B1195" s="18">
        <v>304</v>
      </c>
      <c r="C1195" s="18" t="s">
        <v>86</v>
      </c>
      <c r="D1195" s="18" t="s">
        <v>188</v>
      </c>
      <c r="E1195" s="18">
        <v>79549</v>
      </c>
      <c r="F1195" s="18"/>
      <c r="G1195" s="18"/>
      <c r="H1195" s="18"/>
      <c r="I1195" s="21" t="s">
        <v>218</v>
      </c>
      <c r="J1195" s="22" t="s">
        <v>254</v>
      </c>
      <c r="K1195" s="22" t="s">
        <v>255</v>
      </c>
      <c r="L1195" s="22" t="s">
        <v>256</v>
      </c>
      <c r="M1195" s="21" t="s">
        <v>221</v>
      </c>
      <c r="N1195" s="19"/>
      <c r="O1195" s="22" t="s">
        <v>256</v>
      </c>
      <c r="P1195" s="31" t="str">
        <f t="shared" si="18"/>
        <v>Non-Lead</v>
      </c>
      <c r="Q1195" s="40" t="s">
        <v>254</v>
      </c>
      <c r="R1195" s="40" t="s">
        <v>254</v>
      </c>
      <c r="S1195" s="24"/>
      <c r="T1195" s="16"/>
      <c r="U1195" s="41" t="s">
        <v>255</v>
      </c>
      <c r="V1195" s="41" t="s">
        <v>255</v>
      </c>
      <c r="W1195" s="16"/>
      <c r="X1195" s="43" t="str">
        <f>IF((OR((AND('[1]PWS Information'!$E$10="CWS",T1195="Single Family Residence",P1195="Lead")),
(AND('[1]PWS Information'!$E$10="CWS",T1195="Multiple Family Residence",'[1]PWS Information'!$E$11="Yes",P1195="Lead")),
(AND('[1]PWS Information'!$E$10="NTNC",P1195="Lead")))),"Tier 1",
IF((OR((AND('[1]PWS Information'!$E$10="CWS",T1195="Multiple Family Residence",'[1]PWS Information'!$E$11="No",P1195="Lead")),
(AND('[1]PWS Information'!$E$10="CWS",T1195="Other",P1195="Lead")),
(AND(T1195="",P1195="Lead")),
(AND('[1]PWS Information'!$E$10="CWS",T1195="Building",P1195="Lead")))),"Tier 2",
IF((OR((AND('[1]PWS Information'!$E$10="CWS",T1195="Single Family Residence",P1195="Galvanized Requiring Replacement")),
(AND('[1]PWS Information'!$E$10="CWS",T1195="Single Family Residence",P1195="Galvanized Requiring Replacement",Q1195="Yes")),
(AND('[1]PWS Information'!$E$10="NTNC",T1195="Single Family Residence",P1195="Galvanized Requiring Replacement")),
(AND('[1]PWS Information'!$E$10="NTNC",T1195="Single Family Residence",Q1195="Yes")))),"Tier 3",
IF((OR((AND('[1]PWS Information'!$E$10="CWS",T1195="Single Family Residence",R1195="Yes",P1195="Non-Lead", I1195="Non-Lead - Copper",K1195="Before 1989")),
(AND('[1]PWS Information'!$E$10="CWS",T1195="Single Family Residence",R1195="Yes",P1195="Non-Lead", M1195="Non-Lead - Copper",N1195="Before 1989")))),"Tier 4",
IF((OR((AND('[1]PWS Information'!$E$10="NTNC",P1195="Non-Lead")),
(AND('[1]PWS Information'!$E$10="CWS",P1195="Non-Lead",R1195="")),
(AND('[1]PWS Information'!$E$10="CWS",P1195="Non-Lead",R1195="No")),
(AND('[1]PWS Information'!$E$10="CWS",P1195="Non-Lead",R1195="Don't Know")),
(AND('[1]PWS Information'!$E$10="CWS",P1195="Non-Lead", I1195="Non-Lead - Copper", R1195="Yes", K1195="Between 1989 and 2014")),
(AND('[1]PWS Information'!$E$10="CWS",P1195="Non-Lead", I1195="Non-Lead - Copper", R1195="Yes", K1195="After 2014")),
(AND('[1]PWS Information'!$E$10="CWS",P1195="Non-Lead", I1195="Non-Lead - Copper", R1195="Yes", K1195="Unknown")),
(AND('[1]PWS Information'!$E$10="CWS",P1195="Non-Lead", M1195="Non-Lead - Copper", R1195="Yes", N1195="Between 1989 and 2014")),
(AND('[1]PWS Information'!$E$10="CWS",P1195="Non-Lead", M1195="Non-Lead - Copper", R1195="Yes", N1195="After 2014")),
(AND('[1]PWS Information'!$E$10="CWS",P1195="Non-Lead", M1195="Non-Lead - Copper", R1195="Yes", N1195="Unknown")),
(AND('[1]PWS Information'!$E$10="CWS",P1195="Unknown")),
(AND('[1]PWS Information'!$E$10="NTNC",P1195="Unknown")),
(AND('[1]PWS Information'!$E$10="CWS",T1195="Multiple Family Residence",P1195="Galvanized Requiring Replacement")),
(AND('[1]PWS Information'!$E$10="CWS",P1195="Galvanized Requiring Replacement")),
(AND('[1]PWS Information'!$E$10="NTNC",T1195="Multiple Family Residence",P1195="Galvanized Requiring Replacement")))),"Tier 5",
"")))))</f>
        <v>Tier 5</v>
      </c>
      <c r="Y1195" s="24"/>
      <c r="Z1195" s="24"/>
    </row>
    <row r="1196" spans="1:26" x14ac:dyDescent="0.25">
      <c r="A1196" s="17">
        <v>1193</v>
      </c>
      <c r="B1196" s="18">
        <v>307</v>
      </c>
      <c r="C1196" s="18" t="s">
        <v>86</v>
      </c>
      <c r="D1196" s="18" t="s">
        <v>188</v>
      </c>
      <c r="E1196" s="18">
        <v>79549</v>
      </c>
      <c r="F1196" s="18"/>
      <c r="G1196" s="18"/>
      <c r="H1196" s="18"/>
      <c r="I1196" s="25" t="s">
        <v>218</v>
      </c>
      <c r="J1196" s="22" t="s">
        <v>254</v>
      </c>
      <c r="K1196" s="22" t="s">
        <v>255</v>
      </c>
      <c r="L1196" s="22" t="s">
        <v>256</v>
      </c>
      <c r="M1196" s="25" t="s">
        <v>218</v>
      </c>
      <c r="N1196" s="18" t="s">
        <v>205</v>
      </c>
      <c r="O1196" s="22" t="s">
        <v>257</v>
      </c>
      <c r="P1196" s="31" t="str">
        <f t="shared" si="18"/>
        <v>Non-Lead</v>
      </c>
      <c r="Q1196" s="40" t="s">
        <v>254</v>
      </c>
      <c r="R1196" s="40" t="s">
        <v>254</v>
      </c>
      <c r="S1196" s="24"/>
      <c r="T1196" s="16"/>
      <c r="U1196" s="41" t="s">
        <v>255</v>
      </c>
      <c r="V1196" s="41" t="s">
        <v>255</v>
      </c>
      <c r="W1196" s="16"/>
      <c r="X1196" s="43" t="str">
        <f>IF((OR((AND('[1]PWS Information'!$E$10="CWS",T1196="Single Family Residence",P1196="Lead")),
(AND('[1]PWS Information'!$E$10="CWS",T1196="Multiple Family Residence",'[1]PWS Information'!$E$11="Yes",P1196="Lead")),
(AND('[1]PWS Information'!$E$10="NTNC",P1196="Lead")))),"Tier 1",
IF((OR((AND('[1]PWS Information'!$E$10="CWS",T1196="Multiple Family Residence",'[1]PWS Information'!$E$11="No",P1196="Lead")),
(AND('[1]PWS Information'!$E$10="CWS",T1196="Other",P1196="Lead")),
(AND(T1196="",P1196="Lead")),
(AND('[1]PWS Information'!$E$10="CWS",T1196="Building",P1196="Lead")))),"Tier 2",
IF((OR((AND('[1]PWS Information'!$E$10="CWS",T1196="Single Family Residence",P1196="Galvanized Requiring Replacement")),
(AND('[1]PWS Information'!$E$10="CWS",T1196="Single Family Residence",P1196="Galvanized Requiring Replacement",Q1196="Yes")),
(AND('[1]PWS Information'!$E$10="NTNC",T1196="Single Family Residence",P1196="Galvanized Requiring Replacement")),
(AND('[1]PWS Information'!$E$10="NTNC",T1196="Single Family Residence",Q1196="Yes")))),"Tier 3",
IF((OR((AND('[1]PWS Information'!$E$10="CWS",T1196="Single Family Residence",R1196="Yes",P1196="Non-Lead", I1196="Non-Lead - Copper",K1196="Before 1989")),
(AND('[1]PWS Information'!$E$10="CWS",T1196="Single Family Residence",R1196="Yes",P1196="Non-Lead", M1196="Non-Lead - Copper",N1196="Before 1989")))),"Tier 4",
IF((OR((AND('[1]PWS Information'!$E$10="NTNC",P1196="Non-Lead")),
(AND('[1]PWS Information'!$E$10="CWS",P1196="Non-Lead",R1196="")),
(AND('[1]PWS Information'!$E$10="CWS",P1196="Non-Lead",R1196="No")),
(AND('[1]PWS Information'!$E$10="CWS",P1196="Non-Lead",R1196="Don't Know")),
(AND('[1]PWS Information'!$E$10="CWS",P1196="Non-Lead", I1196="Non-Lead - Copper", R1196="Yes", K1196="Between 1989 and 2014")),
(AND('[1]PWS Information'!$E$10="CWS",P1196="Non-Lead", I1196="Non-Lead - Copper", R1196="Yes", K1196="After 2014")),
(AND('[1]PWS Information'!$E$10="CWS",P1196="Non-Lead", I1196="Non-Lead - Copper", R1196="Yes", K1196="Unknown")),
(AND('[1]PWS Information'!$E$10="CWS",P1196="Non-Lead", M1196="Non-Lead - Copper", R1196="Yes", N1196="Between 1989 and 2014")),
(AND('[1]PWS Information'!$E$10="CWS",P1196="Non-Lead", M1196="Non-Lead - Copper", R1196="Yes", N1196="After 2014")),
(AND('[1]PWS Information'!$E$10="CWS",P1196="Non-Lead", M1196="Non-Lead - Copper", R1196="Yes", N1196="Unknown")),
(AND('[1]PWS Information'!$E$10="CWS",P1196="Unknown")),
(AND('[1]PWS Information'!$E$10="NTNC",P1196="Unknown")),
(AND('[1]PWS Information'!$E$10="CWS",T1196="Multiple Family Residence",P1196="Galvanized Requiring Replacement")),
(AND('[1]PWS Information'!$E$10="CWS",P1196="Galvanized Requiring Replacement")),
(AND('[1]PWS Information'!$E$10="NTNC",T1196="Multiple Family Residence",P1196="Galvanized Requiring Replacement")))),"Tier 5",
"")))))</f>
        <v>Tier 5</v>
      </c>
      <c r="Y1196" s="24"/>
      <c r="Z1196" s="24"/>
    </row>
    <row r="1197" spans="1:26" x14ac:dyDescent="0.25">
      <c r="A1197" s="17">
        <v>1194</v>
      </c>
      <c r="B1197" s="17">
        <v>308</v>
      </c>
      <c r="C1197" s="18" t="s">
        <v>86</v>
      </c>
      <c r="D1197" s="18" t="s">
        <v>188</v>
      </c>
      <c r="E1197" s="18">
        <v>79549</v>
      </c>
      <c r="F1197" s="17"/>
      <c r="G1197" s="17"/>
      <c r="H1197" s="17"/>
      <c r="I1197" s="21" t="s">
        <v>218</v>
      </c>
      <c r="J1197" s="22" t="s">
        <v>254</v>
      </c>
      <c r="K1197" s="22" t="s">
        <v>255</v>
      </c>
      <c r="L1197" s="22" t="s">
        <v>256</v>
      </c>
      <c r="M1197" s="21" t="s">
        <v>222</v>
      </c>
      <c r="N1197" s="19" t="s">
        <v>205</v>
      </c>
      <c r="O1197" s="22" t="s">
        <v>257</v>
      </c>
      <c r="P1197" s="31" t="str">
        <f t="shared" si="18"/>
        <v>Galvanized Requiring Replacement</v>
      </c>
      <c r="Q1197" s="40" t="s">
        <v>254</v>
      </c>
      <c r="R1197" s="40" t="s">
        <v>254</v>
      </c>
      <c r="S1197" s="24"/>
      <c r="T1197" s="16"/>
      <c r="U1197" s="41" t="s">
        <v>255</v>
      </c>
      <c r="V1197" s="41" t="s">
        <v>255</v>
      </c>
      <c r="W1197" s="16"/>
      <c r="X1197" s="43" t="str">
        <f>IF((OR((AND('[1]PWS Information'!$E$10="CWS",T1197="Single Family Residence",P1197="Lead")),
(AND('[1]PWS Information'!$E$10="CWS",T1197="Multiple Family Residence",'[1]PWS Information'!$E$11="Yes",P1197="Lead")),
(AND('[1]PWS Information'!$E$10="NTNC",P1197="Lead")))),"Tier 1",
IF((OR((AND('[1]PWS Information'!$E$10="CWS",T1197="Multiple Family Residence",'[1]PWS Information'!$E$11="No",P1197="Lead")),
(AND('[1]PWS Information'!$E$10="CWS",T1197="Other",P1197="Lead")),
(AND(T1197="",P1197="Lead")),
(AND('[1]PWS Information'!$E$10="CWS",T1197="Building",P1197="Lead")))),"Tier 2",
IF((OR((AND('[1]PWS Information'!$E$10="CWS",T1197="Single Family Residence",P1197="Galvanized Requiring Replacement")),
(AND('[1]PWS Information'!$E$10="CWS",T1197="Single Family Residence",P1197="Galvanized Requiring Replacement",Q1197="Yes")),
(AND('[1]PWS Information'!$E$10="NTNC",T1197="Single Family Residence",P1197="Galvanized Requiring Replacement")),
(AND('[1]PWS Information'!$E$10="NTNC",T1197="Single Family Residence",Q1197="Yes")))),"Tier 3",
IF((OR((AND('[1]PWS Information'!$E$10="CWS",T1197="Single Family Residence",R1197="Yes",P1197="Non-Lead", I1197="Non-Lead - Copper",K1197="Before 1989")),
(AND('[1]PWS Information'!$E$10="CWS",T1197="Single Family Residence",R1197="Yes",P1197="Non-Lead", M1197="Non-Lead - Copper",N1197="Before 1989")))),"Tier 4",
IF((OR((AND('[1]PWS Information'!$E$10="NTNC",P1197="Non-Lead")),
(AND('[1]PWS Information'!$E$10="CWS",P1197="Non-Lead",R1197="")),
(AND('[1]PWS Information'!$E$10="CWS",P1197="Non-Lead",R1197="No")),
(AND('[1]PWS Information'!$E$10="CWS",P1197="Non-Lead",R1197="Don't Know")),
(AND('[1]PWS Information'!$E$10="CWS",P1197="Non-Lead", I1197="Non-Lead - Copper", R1197="Yes", K1197="Between 1989 and 2014")),
(AND('[1]PWS Information'!$E$10="CWS",P1197="Non-Lead", I1197="Non-Lead - Copper", R1197="Yes", K1197="After 2014")),
(AND('[1]PWS Information'!$E$10="CWS",P1197="Non-Lead", I1197="Non-Lead - Copper", R1197="Yes", K1197="Unknown")),
(AND('[1]PWS Information'!$E$10="CWS",P1197="Non-Lead", M1197="Non-Lead - Copper", R1197="Yes", N1197="Between 1989 and 2014")),
(AND('[1]PWS Information'!$E$10="CWS",P1197="Non-Lead", M1197="Non-Lead - Copper", R1197="Yes", N1197="After 2014")),
(AND('[1]PWS Information'!$E$10="CWS",P1197="Non-Lead", M1197="Non-Lead - Copper", R1197="Yes", N1197="Unknown")),
(AND('[1]PWS Information'!$E$10="CWS",P1197="Unknown")),
(AND('[1]PWS Information'!$E$10="NTNC",P1197="Unknown")),
(AND('[1]PWS Information'!$E$10="CWS",T1197="Multiple Family Residence",P1197="Galvanized Requiring Replacement")),
(AND('[1]PWS Information'!$E$10="CWS",P1197="Galvanized Requiring Replacement")),
(AND('[1]PWS Information'!$E$10="NTNC",T1197="Multiple Family Residence",P1197="Galvanized Requiring Replacement")))),"Tier 5",
"")))))</f>
        <v>Tier 5</v>
      </c>
      <c r="Y1197" s="24"/>
      <c r="Z1197" s="24"/>
    </row>
    <row r="1198" spans="1:26" x14ac:dyDescent="0.25">
      <c r="A1198" s="17">
        <v>1195</v>
      </c>
      <c r="B1198" s="17">
        <v>309</v>
      </c>
      <c r="C1198" s="18" t="s">
        <v>86</v>
      </c>
      <c r="D1198" s="18" t="s">
        <v>188</v>
      </c>
      <c r="E1198" s="18">
        <v>79549</v>
      </c>
      <c r="F1198" s="17"/>
      <c r="G1198" s="17"/>
      <c r="H1198" s="17"/>
      <c r="I1198" s="21" t="s">
        <v>218</v>
      </c>
      <c r="J1198" s="22" t="s">
        <v>254</v>
      </c>
      <c r="K1198" s="22" t="s">
        <v>255</v>
      </c>
      <c r="L1198" s="22" t="s">
        <v>256</v>
      </c>
      <c r="M1198" s="21" t="s">
        <v>218</v>
      </c>
      <c r="N1198" s="19" t="s">
        <v>205</v>
      </c>
      <c r="O1198" s="22" t="s">
        <v>257</v>
      </c>
      <c r="P1198" s="31" t="str">
        <f t="shared" si="18"/>
        <v>Non-Lead</v>
      </c>
      <c r="Q1198" s="40" t="s">
        <v>254</v>
      </c>
      <c r="R1198" s="40" t="s">
        <v>254</v>
      </c>
      <c r="S1198" s="24"/>
      <c r="T1198" s="16"/>
      <c r="U1198" s="41" t="s">
        <v>255</v>
      </c>
      <c r="V1198" s="41" t="s">
        <v>255</v>
      </c>
      <c r="W1198" s="16"/>
      <c r="X1198" s="43" t="str">
        <f>IF((OR((AND('[1]PWS Information'!$E$10="CWS",T1198="Single Family Residence",P1198="Lead")),
(AND('[1]PWS Information'!$E$10="CWS",T1198="Multiple Family Residence",'[1]PWS Information'!$E$11="Yes",P1198="Lead")),
(AND('[1]PWS Information'!$E$10="NTNC",P1198="Lead")))),"Tier 1",
IF((OR((AND('[1]PWS Information'!$E$10="CWS",T1198="Multiple Family Residence",'[1]PWS Information'!$E$11="No",P1198="Lead")),
(AND('[1]PWS Information'!$E$10="CWS",T1198="Other",P1198="Lead")),
(AND(T1198="",P1198="Lead")),
(AND('[1]PWS Information'!$E$10="CWS",T1198="Building",P1198="Lead")))),"Tier 2",
IF((OR((AND('[1]PWS Information'!$E$10="CWS",T1198="Single Family Residence",P1198="Galvanized Requiring Replacement")),
(AND('[1]PWS Information'!$E$10="CWS",T1198="Single Family Residence",P1198="Galvanized Requiring Replacement",Q1198="Yes")),
(AND('[1]PWS Information'!$E$10="NTNC",T1198="Single Family Residence",P1198="Galvanized Requiring Replacement")),
(AND('[1]PWS Information'!$E$10="NTNC",T1198="Single Family Residence",Q1198="Yes")))),"Tier 3",
IF((OR((AND('[1]PWS Information'!$E$10="CWS",T1198="Single Family Residence",R1198="Yes",P1198="Non-Lead", I1198="Non-Lead - Copper",K1198="Before 1989")),
(AND('[1]PWS Information'!$E$10="CWS",T1198="Single Family Residence",R1198="Yes",P1198="Non-Lead", M1198="Non-Lead - Copper",N1198="Before 1989")))),"Tier 4",
IF((OR((AND('[1]PWS Information'!$E$10="NTNC",P1198="Non-Lead")),
(AND('[1]PWS Information'!$E$10="CWS",P1198="Non-Lead",R1198="")),
(AND('[1]PWS Information'!$E$10="CWS",P1198="Non-Lead",R1198="No")),
(AND('[1]PWS Information'!$E$10="CWS",P1198="Non-Lead",R1198="Don't Know")),
(AND('[1]PWS Information'!$E$10="CWS",P1198="Non-Lead", I1198="Non-Lead - Copper", R1198="Yes", K1198="Between 1989 and 2014")),
(AND('[1]PWS Information'!$E$10="CWS",P1198="Non-Lead", I1198="Non-Lead - Copper", R1198="Yes", K1198="After 2014")),
(AND('[1]PWS Information'!$E$10="CWS",P1198="Non-Lead", I1198="Non-Lead - Copper", R1198="Yes", K1198="Unknown")),
(AND('[1]PWS Information'!$E$10="CWS",P1198="Non-Lead", M1198="Non-Lead - Copper", R1198="Yes", N1198="Between 1989 and 2014")),
(AND('[1]PWS Information'!$E$10="CWS",P1198="Non-Lead", M1198="Non-Lead - Copper", R1198="Yes", N1198="After 2014")),
(AND('[1]PWS Information'!$E$10="CWS",P1198="Non-Lead", M1198="Non-Lead - Copper", R1198="Yes", N1198="Unknown")),
(AND('[1]PWS Information'!$E$10="CWS",P1198="Unknown")),
(AND('[1]PWS Information'!$E$10="NTNC",P1198="Unknown")),
(AND('[1]PWS Information'!$E$10="CWS",T1198="Multiple Family Residence",P1198="Galvanized Requiring Replacement")),
(AND('[1]PWS Information'!$E$10="CWS",P1198="Galvanized Requiring Replacement")),
(AND('[1]PWS Information'!$E$10="NTNC",T1198="Multiple Family Residence",P1198="Galvanized Requiring Replacement")))),"Tier 5",
"")))))</f>
        <v>Tier 5</v>
      </c>
      <c r="Y1198" s="24"/>
      <c r="Z1198" s="24"/>
    </row>
    <row r="1199" spans="1:26" x14ac:dyDescent="0.25">
      <c r="A1199" s="17">
        <v>1196</v>
      </c>
      <c r="B1199" s="17">
        <v>310</v>
      </c>
      <c r="C1199" s="18" t="s">
        <v>86</v>
      </c>
      <c r="D1199" s="18" t="s">
        <v>188</v>
      </c>
      <c r="E1199" s="18">
        <v>79549</v>
      </c>
      <c r="F1199" s="17"/>
      <c r="G1199" s="17"/>
      <c r="H1199" s="17"/>
      <c r="I1199" s="21" t="s">
        <v>218</v>
      </c>
      <c r="J1199" s="22" t="s">
        <v>254</v>
      </c>
      <c r="K1199" s="22" t="s">
        <v>255</v>
      </c>
      <c r="L1199" s="22" t="s">
        <v>256</v>
      </c>
      <c r="M1199" s="21" t="s">
        <v>218</v>
      </c>
      <c r="N1199" s="37" t="s">
        <v>205</v>
      </c>
      <c r="O1199" s="22" t="s">
        <v>257</v>
      </c>
      <c r="P1199" s="31" t="str">
        <f t="shared" si="18"/>
        <v>Non-Lead</v>
      </c>
      <c r="Q1199" s="40" t="s">
        <v>254</v>
      </c>
      <c r="R1199" s="40" t="s">
        <v>254</v>
      </c>
      <c r="S1199" s="24"/>
      <c r="T1199" s="16"/>
      <c r="U1199" s="41" t="s">
        <v>255</v>
      </c>
      <c r="V1199" s="41" t="s">
        <v>255</v>
      </c>
      <c r="W1199" s="16"/>
      <c r="X1199" s="43" t="str">
        <f>IF((OR((AND('[1]PWS Information'!$E$10="CWS",T1199="Single Family Residence",P1199="Lead")),
(AND('[1]PWS Information'!$E$10="CWS",T1199="Multiple Family Residence",'[1]PWS Information'!$E$11="Yes",P1199="Lead")),
(AND('[1]PWS Information'!$E$10="NTNC",P1199="Lead")))),"Tier 1",
IF((OR((AND('[1]PWS Information'!$E$10="CWS",T1199="Multiple Family Residence",'[1]PWS Information'!$E$11="No",P1199="Lead")),
(AND('[1]PWS Information'!$E$10="CWS",T1199="Other",P1199="Lead")),
(AND(T1199="",P1199="Lead")),
(AND('[1]PWS Information'!$E$10="CWS",T1199="Building",P1199="Lead")))),"Tier 2",
IF((OR((AND('[1]PWS Information'!$E$10="CWS",T1199="Single Family Residence",P1199="Galvanized Requiring Replacement")),
(AND('[1]PWS Information'!$E$10="CWS",T1199="Single Family Residence",P1199="Galvanized Requiring Replacement",Q1199="Yes")),
(AND('[1]PWS Information'!$E$10="NTNC",T1199="Single Family Residence",P1199="Galvanized Requiring Replacement")),
(AND('[1]PWS Information'!$E$10="NTNC",T1199="Single Family Residence",Q1199="Yes")))),"Tier 3",
IF((OR((AND('[1]PWS Information'!$E$10="CWS",T1199="Single Family Residence",R1199="Yes",P1199="Non-Lead", I1199="Non-Lead - Copper",K1199="Before 1989")),
(AND('[1]PWS Information'!$E$10="CWS",T1199="Single Family Residence",R1199="Yes",P1199="Non-Lead", M1199="Non-Lead - Copper",N1199="Before 1989")))),"Tier 4",
IF((OR((AND('[1]PWS Information'!$E$10="NTNC",P1199="Non-Lead")),
(AND('[1]PWS Information'!$E$10="CWS",P1199="Non-Lead",R1199="")),
(AND('[1]PWS Information'!$E$10="CWS",P1199="Non-Lead",R1199="No")),
(AND('[1]PWS Information'!$E$10="CWS",P1199="Non-Lead",R1199="Don't Know")),
(AND('[1]PWS Information'!$E$10="CWS",P1199="Non-Lead", I1199="Non-Lead - Copper", R1199="Yes", K1199="Between 1989 and 2014")),
(AND('[1]PWS Information'!$E$10="CWS",P1199="Non-Lead", I1199="Non-Lead - Copper", R1199="Yes", K1199="After 2014")),
(AND('[1]PWS Information'!$E$10="CWS",P1199="Non-Lead", I1199="Non-Lead - Copper", R1199="Yes", K1199="Unknown")),
(AND('[1]PWS Information'!$E$10="CWS",P1199="Non-Lead", M1199="Non-Lead - Copper", R1199="Yes", N1199="Between 1989 and 2014")),
(AND('[1]PWS Information'!$E$10="CWS",P1199="Non-Lead", M1199="Non-Lead - Copper", R1199="Yes", N1199="After 2014")),
(AND('[1]PWS Information'!$E$10="CWS",P1199="Non-Lead", M1199="Non-Lead - Copper", R1199="Yes", N1199="Unknown")),
(AND('[1]PWS Information'!$E$10="CWS",P1199="Unknown")),
(AND('[1]PWS Information'!$E$10="NTNC",P1199="Unknown")),
(AND('[1]PWS Information'!$E$10="CWS",T1199="Multiple Family Residence",P1199="Galvanized Requiring Replacement")),
(AND('[1]PWS Information'!$E$10="CWS",P1199="Galvanized Requiring Replacement")),
(AND('[1]PWS Information'!$E$10="NTNC",T1199="Multiple Family Residence",P1199="Galvanized Requiring Replacement")))),"Tier 5",
"")))))</f>
        <v>Tier 5</v>
      </c>
      <c r="Y1199" s="24"/>
      <c r="Z1199" s="24"/>
    </row>
    <row r="1200" spans="1:26" x14ac:dyDescent="0.25">
      <c r="A1200" s="17">
        <v>1197</v>
      </c>
      <c r="B1200" s="18">
        <v>311</v>
      </c>
      <c r="C1200" s="18" t="s">
        <v>86</v>
      </c>
      <c r="D1200" s="18" t="s">
        <v>188</v>
      </c>
      <c r="E1200" s="18">
        <v>79549</v>
      </c>
      <c r="F1200" s="18"/>
      <c r="G1200" s="18"/>
      <c r="H1200" s="18"/>
      <c r="I1200" s="25" t="s">
        <v>218</v>
      </c>
      <c r="J1200" s="22" t="s">
        <v>254</v>
      </c>
      <c r="K1200" s="22" t="s">
        <v>255</v>
      </c>
      <c r="L1200" s="22" t="s">
        <v>256</v>
      </c>
      <c r="M1200" s="25" t="s">
        <v>218</v>
      </c>
      <c r="N1200" s="18" t="s">
        <v>205</v>
      </c>
      <c r="O1200" s="22" t="s">
        <v>257</v>
      </c>
      <c r="P1200" s="31" t="str">
        <f t="shared" si="18"/>
        <v>Non-Lead</v>
      </c>
      <c r="Q1200" s="40" t="s">
        <v>254</v>
      </c>
      <c r="R1200" s="40" t="s">
        <v>254</v>
      </c>
      <c r="S1200" s="24"/>
      <c r="T1200" s="16"/>
      <c r="U1200" s="41" t="s">
        <v>255</v>
      </c>
      <c r="V1200" s="41" t="s">
        <v>255</v>
      </c>
      <c r="W1200" s="16"/>
      <c r="X1200" s="43" t="str">
        <f>IF((OR((AND('[1]PWS Information'!$E$10="CWS",T1200="Single Family Residence",P1200="Lead")),
(AND('[1]PWS Information'!$E$10="CWS",T1200="Multiple Family Residence",'[1]PWS Information'!$E$11="Yes",P1200="Lead")),
(AND('[1]PWS Information'!$E$10="NTNC",P1200="Lead")))),"Tier 1",
IF((OR((AND('[1]PWS Information'!$E$10="CWS",T1200="Multiple Family Residence",'[1]PWS Information'!$E$11="No",P1200="Lead")),
(AND('[1]PWS Information'!$E$10="CWS",T1200="Other",P1200="Lead")),
(AND(T1200="",P1200="Lead")),
(AND('[1]PWS Information'!$E$10="CWS",T1200="Building",P1200="Lead")))),"Tier 2",
IF((OR((AND('[1]PWS Information'!$E$10="CWS",T1200="Single Family Residence",P1200="Galvanized Requiring Replacement")),
(AND('[1]PWS Information'!$E$10="CWS",T1200="Single Family Residence",P1200="Galvanized Requiring Replacement",Q1200="Yes")),
(AND('[1]PWS Information'!$E$10="NTNC",T1200="Single Family Residence",P1200="Galvanized Requiring Replacement")),
(AND('[1]PWS Information'!$E$10="NTNC",T1200="Single Family Residence",Q1200="Yes")))),"Tier 3",
IF((OR((AND('[1]PWS Information'!$E$10="CWS",T1200="Single Family Residence",R1200="Yes",P1200="Non-Lead", I1200="Non-Lead - Copper",K1200="Before 1989")),
(AND('[1]PWS Information'!$E$10="CWS",T1200="Single Family Residence",R1200="Yes",P1200="Non-Lead", M1200="Non-Lead - Copper",N1200="Before 1989")))),"Tier 4",
IF((OR((AND('[1]PWS Information'!$E$10="NTNC",P1200="Non-Lead")),
(AND('[1]PWS Information'!$E$10="CWS",P1200="Non-Lead",R1200="")),
(AND('[1]PWS Information'!$E$10="CWS",P1200="Non-Lead",R1200="No")),
(AND('[1]PWS Information'!$E$10="CWS",P1200="Non-Lead",R1200="Don't Know")),
(AND('[1]PWS Information'!$E$10="CWS",P1200="Non-Lead", I1200="Non-Lead - Copper", R1200="Yes", K1200="Between 1989 and 2014")),
(AND('[1]PWS Information'!$E$10="CWS",P1200="Non-Lead", I1200="Non-Lead - Copper", R1200="Yes", K1200="After 2014")),
(AND('[1]PWS Information'!$E$10="CWS",P1200="Non-Lead", I1200="Non-Lead - Copper", R1200="Yes", K1200="Unknown")),
(AND('[1]PWS Information'!$E$10="CWS",P1200="Non-Lead", M1200="Non-Lead - Copper", R1200="Yes", N1200="Between 1989 and 2014")),
(AND('[1]PWS Information'!$E$10="CWS",P1200="Non-Lead", M1200="Non-Lead - Copper", R1200="Yes", N1200="After 2014")),
(AND('[1]PWS Information'!$E$10="CWS",P1200="Non-Lead", M1200="Non-Lead - Copper", R1200="Yes", N1200="Unknown")),
(AND('[1]PWS Information'!$E$10="CWS",P1200="Unknown")),
(AND('[1]PWS Information'!$E$10="NTNC",P1200="Unknown")),
(AND('[1]PWS Information'!$E$10="CWS",T1200="Multiple Family Residence",P1200="Galvanized Requiring Replacement")),
(AND('[1]PWS Information'!$E$10="CWS",P1200="Galvanized Requiring Replacement")),
(AND('[1]PWS Information'!$E$10="NTNC",T1200="Multiple Family Residence",P1200="Galvanized Requiring Replacement")))),"Tier 5",
"")))))</f>
        <v>Tier 5</v>
      </c>
      <c r="Y1200" s="24"/>
      <c r="Z1200" s="24"/>
    </row>
    <row r="1201" spans="1:26" x14ac:dyDescent="0.25">
      <c r="A1201" s="17">
        <v>1198</v>
      </c>
      <c r="B1201" s="18">
        <v>314</v>
      </c>
      <c r="C1201" s="18" t="s">
        <v>86</v>
      </c>
      <c r="D1201" s="18" t="s">
        <v>188</v>
      </c>
      <c r="E1201" s="18">
        <v>79549</v>
      </c>
      <c r="F1201" s="18"/>
      <c r="G1201" s="18"/>
      <c r="H1201" s="18"/>
      <c r="I1201" s="21" t="s">
        <v>218</v>
      </c>
      <c r="J1201" s="22" t="s">
        <v>254</v>
      </c>
      <c r="K1201" s="22" t="s">
        <v>255</v>
      </c>
      <c r="L1201" s="22" t="s">
        <v>256</v>
      </c>
      <c r="M1201" s="21" t="s">
        <v>218</v>
      </c>
      <c r="N1201" s="19" t="s">
        <v>205</v>
      </c>
      <c r="O1201" s="22" t="s">
        <v>257</v>
      </c>
      <c r="P1201" s="31" t="str">
        <f t="shared" si="18"/>
        <v>Non-Lead</v>
      </c>
      <c r="Q1201" s="40" t="s">
        <v>254</v>
      </c>
      <c r="R1201" s="40" t="s">
        <v>254</v>
      </c>
      <c r="S1201" s="24"/>
      <c r="T1201" s="16"/>
      <c r="U1201" s="41" t="s">
        <v>255</v>
      </c>
      <c r="V1201" s="41" t="s">
        <v>255</v>
      </c>
      <c r="W1201" s="16"/>
      <c r="X1201" s="43" t="str">
        <f>IF((OR((AND('[1]PWS Information'!$E$10="CWS",T1201="Single Family Residence",P1201="Lead")),
(AND('[1]PWS Information'!$E$10="CWS",T1201="Multiple Family Residence",'[1]PWS Information'!$E$11="Yes",P1201="Lead")),
(AND('[1]PWS Information'!$E$10="NTNC",P1201="Lead")))),"Tier 1",
IF((OR((AND('[1]PWS Information'!$E$10="CWS",T1201="Multiple Family Residence",'[1]PWS Information'!$E$11="No",P1201="Lead")),
(AND('[1]PWS Information'!$E$10="CWS",T1201="Other",P1201="Lead")),
(AND(T1201="",P1201="Lead")),
(AND('[1]PWS Information'!$E$10="CWS",T1201="Building",P1201="Lead")))),"Tier 2",
IF((OR((AND('[1]PWS Information'!$E$10="CWS",T1201="Single Family Residence",P1201="Galvanized Requiring Replacement")),
(AND('[1]PWS Information'!$E$10="CWS",T1201="Single Family Residence",P1201="Galvanized Requiring Replacement",Q1201="Yes")),
(AND('[1]PWS Information'!$E$10="NTNC",T1201="Single Family Residence",P1201="Galvanized Requiring Replacement")),
(AND('[1]PWS Information'!$E$10="NTNC",T1201="Single Family Residence",Q1201="Yes")))),"Tier 3",
IF((OR((AND('[1]PWS Information'!$E$10="CWS",T1201="Single Family Residence",R1201="Yes",P1201="Non-Lead", I1201="Non-Lead - Copper",K1201="Before 1989")),
(AND('[1]PWS Information'!$E$10="CWS",T1201="Single Family Residence",R1201="Yes",P1201="Non-Lead", M1201="Non-Lead - Copper",N1201="Before 1989")))),"Tier 4",
IF((OR((AND('[1]PWS Information'!$E$10="NTNC",P1201="Non-Lead")),
(AND('[1]PWS Information'!$E$10="CWS",P1201="Non-Lead",R1201="")),
(AND('[1]PWS Information'!$E$10="CWS",P1201="Non-Lead",R1201="No")),
(AND('[1]PWS Information'!$E$10="CWS",P1201="Non-Lead",R1201="Don't Know")),
(AND('[1]PWS Information'!$E$10="CWS",P1201="Non-Lead", I1201="Non-Lead - Copper", R1201="Yes", K1201="Between 1989 and 2014")),
(AND('[1]PWS Information'!$E$10="CWS",P1201="Non-Lead", I1201="Non-Lead - Copper", R1201="Yes", K1201="After 2014")),
(AND('[1]PWS Information'!$E$10="CWS",P1201="Non-Lead", I1201="Non-Lead - Copper", R1201="Yes", K1201="Unknown")),
(AND('[1]PWS Information'!$E$10="CWS",P1201="Non-Lead", M1201="Non-Lead - Copper", R1201="Yes", N1201="Between 1989 and 2014")),
(AND('[1]PWS Information'!$E$10="CWS",P1201="Non-Lead", M1201="Non-Lead - Copper", R1201="Yes", N1201="After 2014")),
(AND('[1]PWS Information'!$E$10="CWS",P1201="Non-Lead", M1201="Non-Lead - Copper", R1201="Yes", N1201="Unknown")),
(AND('[1]PWS Information'!$E$10="CWS",P1201="Unknown")),
(AND('[1]PWS Information'!$E$10="NTNC",P1201="Unknown")),
(AND('[1]PWS Information'!$E$10="CWS",T1201="Multiple Family Residence",P1201="Galvanized Requiring Replacement")),
(AND('[1]PWS Information'!$E$10="CWS",P1201="Galvanized Requiring Replacement")),
(AND('[1]PWS Information'!$E$10="NTNC",T1201="Multiple Family Residence",P1201="Galvanized Requiring Replacement")))),"Tier 5",
"")))))</f>
        <v>Tier 5</v>
      </c>
      <c r="Y1201" s="24"/>
      <c r="Z1201" s="24"/>
    </row>
    <row r="1202" spans="1:26" x14ac:dyDescent="0.25">
      <c r="A1202" s="17">
        <v>1199</v>
      </c>
      <c r="B1202" s="17">
        <v>316</v>
      </c>
      <c r="C1202" s="18" t="s">
        <v>86</v>
      </c>
      <c r="D1202" s="18" t="s">
        <v>188</v>
      </c>
      <c r="E1202" s="18">
        <v>79549</v>
      </c>
      <c r="F1202" s="17"/>
      <c r="G1202" s="17"/>
      <c r="H1202" s="17"/>
      <c r="I1202" s="21" t="s">
        <v>218</v>
      </c>
      <c r="J1202" s="22" t="s">
        <v>254</v>
      </c>
      <c r="K1202" s="22" t="s">
        <v>255</v>
      </c>
      <c r="L1202" s="22" t="s">
        <v>256</v>
      </c>
      <c r="M1202" s="21" t="s">
        <v>222</v>
      </c>
      <c r="N1202" s="19" t="s">
        <v>205</v>
      </c>
      <c r="O1202" s="22" t="s">
        <v>257</v>
      </c>
      <c r="P1202" s="31" t="str">
        <f t="shared" si="18"/>
        <v>Galvanized Requiring Replacement</v>
      </c>
      <c r="Q1202" s="40" t="s">
        <v>254</v>
      </c>
      <c r="R1202" s="40" t="s">
        <v>254</v>
      </c>
      <c r="S1202" s="24"/>
      <c r="T1202" s="16"/>
      <c r="U1202" s="41" t="s">
        <v>255</v>
      </c>
      <c r="V1202" s="41" t="s">
        <v>255</v>
      </c>
      <c r="W1202" s="16"/>
      <c r="X1202" s="43" t="str">
        <f>IF((OR((AND('[1]PWS Information'!$E$10="CWS",T1202="Single Family Residence",P1202="Lead")),
(AND('[1]PWS Information'!$E$10="CWS",T1202="Multiple Family Residence",'[1]PWS Information'!$E$11="Yes",P1202="Lead")),
(AND('[1]PWS Information'!$E$10="NTNC",P1202="Lead")))),"Tier 1",
IF((OR((AND('[1]PWS Information'!$E$10="CWS",T1202="Multiple Family Residence",'[1]PWS Information'!$E$11="No",P1202="Lead")),
(AND('[1]PWS Information'!$E$10="CWS",T1202="Other",P1202="Lead")),
(AND(T1202="",P1202="Lead")),
(AND('[1]PWS Information'!$E$10="CWS",T1202="Building",P1202="Lead")))),"Tier 2",
IF((OR((AND('[1]PWS Information'!$E$10="CWS",T1202="Single Family Residence",P1202="Galvanized Requiring Replacement")),
(AND('[1]PWS Information'!$E$10="CWS",T1202="Single Family Residence",P1202="Galvanized Requiring Replacement",Q1202="Yes")),
(AND('[1]PWS Information'!$E$10="NTNC",T1202="Single Family Residence",P1202="Galvanized Requiring Replacement")),
(AND('[1]PWS Information'!$E$10="NTNC",T1202="Single Family Residence",Q1202="Yes")))),"Tier 3",
IF((OR((AND('[1]PWS Information'!$E$10="CWS",T1202="Single Family Residence",R1202="Yes",P1202="Non-Lead", I1202="Non-Lead - Copper",K1202="Before 1989")),
(AND('[1]PWS Information'!$E$10="CWS",T1202="Single Family Residence",R1202="Yes",P1202="Non-Lead", M1202="Non-Lead - Copper",N1202="Before 1989")))),"Tier 4",
IF((OR((AND('[1]PWS Information'!$E$10="NTNC",P1202="Non-Lead")),
(AND('[1]PWS Information'!$E$10="CWS",P1202="Non-Lead",R1202="")),
(AND('[1]PWS Information'!$E$10="CWS",P1202="Non-Lead",R1202="No")),
(AND('[1]PWS Information'!$E$10="CWS",P1202="Non-Lead",R1202="Don't Know")),
(AND('[1]PWS Information'!$E$10="CWS",P1202="Non-Lead", I1202="Non-Lead - Copper", R1202="Yes", K1202="Between 1989 and 2014")),
(AND('[1]PWS Information'!$E$10="CWS",P1202="Non-Lead", I1202="Non-Lead - Copper", R1202="Yes", K1202="After 2014")),
(AND('[1]PWS Information'!$E$10="CWS",P1202="Non-Lead", I1202="Non-Lead - Copper", R1202="Yes", K1202="Unknown")),
(AND('[1]PWS Information'!$E$10="CWS",P1202="Non-Lead", M1202="Non-Lead - Copper", R1202="Yes", N1202="Between 1989 and 2014")),
(AND('[1]PWS Information'!$E$10="CWS",P1202="Non-Lead", M1202="Non-Lead - Copper", R1202="Yes", N1202="After 2014")),
(AND('[1]PWS Information'!$E$10="CWS",P1202="Non-Lead", M1202="Non-Lead - Copper", R1202="Yes", N1202="Unknown")),
(AND('[1]PWS Information'!$E$10="CWS",P1202="Unknown")),
(AND('[1]PWS Information'!$E$10="NTNC",P1202="Unknown")),
(AND('[1]PWS Information'!$E$10="CWS",T1202="Multiple Family Residence",P1202="Galvanized Requiring Replacement")),
(AND('[1]PWS Information'!$E$10="CWS",P1202="Galvanized Requiring Replacement")),
(AND('[1]PWS Information'!$E$10="NTNC",T1202="Multiple Family Residence",P1202="Galvanized Requiring Replacement")))),"Tier 5",
"")))))</f>
        <v>Tier 5</v>
      </c>
      <c r="Y1202" s="24"/>
      <c r="Z1202" s="24"/>
    </row>
    <row r="1203" spans="1:26" x14ac:dyDescent="0.25">
      <c r="A1203" s="17">
        <v>1200</v>
      </c>
      <c r="B1203" s="18">
        <v>318</v>
      </c>
      <c r="C1203" s="18" t="s">
        <v>86</v>
      </c>
      <c r="D1203" s="18" t="s">
        <v>188</v>
      </c>
      <c r="E1203" s="18">
        <v>79549</v>
      </c>
      <c r="F1203" s="18"/>
      <c r="G1203" s="18"/>
      <c r="H1203" s="18"/>
      <c r="I1203" s="21" t="s">
        <v>218</v>
      </c>
      <c r="J1203" s="22" t="s">
        <v>254</v>
      </c>
      <c r="K1203" s="22" t="s">
        <v>255</v>
      </c>
      <c r="L1203" s="22" t="s">
        <v>256</v>
      </c>
      <c r="M1203" s="21" t="s">
        <v>222</v>
      </c>
      <c r="N1203" s="19" t="s">
        <v>205</v>
      </c>
      <c r="O1203" s="22" t="s">
        <v>257</v>
      </c>
      <c r="P1203" s="31" t="str">
        <f t="shared" si="18"/>
        <v>Galvanized Requiring Replacement</v>
      </c>
      <c r="Q1203" s="40" t="s">
        <v>254</v>
      </c>
      <c r="R1203" s="40" t="s">
        <v>254</v>
      </c>
      <c r="S1203" s="24"/>
      <c r="T1203" s="16"/>
      <c r="U1203" s="41" t="s">
        <v>255</v>
      </c>
      <c r="V1203" s="41" t="s">
        <v>255</v>
      </c>
      <c r="W1203" s="16"/>
      <c r="X1203" s="43" t="str">
        <f>IF((OR((AND('[1]PWS Information'!$E$10="CWS",T1203="Single Family Residence",P1203="Lead")),
(AND('[1]PWS Information'!$E$10="CWS",T1203="Multiple Family Residence",'[1]PWS Information'!$E$11="Yes",P1203="Lead")),
(AND('[1]PWS Information'!$E$10="NTNC",P1203="Lead")))),"Tier 1",
IF((OR((AND('[1]PWS Information'!$E$10="CWS",T1203="Multiple Family Residence",'[1]PWS Information'!$E$11="No",P1203="Lead")),
(AND('[1]PWS Information'!$E$10="CWS",T1203="Other",P1203="Lead")),
(AND(T1203="",P1203="Lead")),
(AND('[1]PWS Information'!$E$10="CWS",T1203="Building",P1203="Lead")))),"Tier 2",
IF((OR((AND('[1]PWS Information'!$E$10="CWS",T1203="Single Family Residence",P1203="Galvanized Requiring Replacement")),
(AND('[1]PWS Information'!$E$10="CWS",T1203="Single Family Residence",P1203="Galvanized Requiring Replacement",Q1203="Yes")),
(AND('[1]PWS Information'!$E$10="NTNC",T1203="Single Family Residence",P1203="Galvanized Requiring Replacement")),
(AND('[1]PWS Information'!$E$10="NTNC",T1203="Single Family Residence",Q1203="Yes")))),"Tier 3",
IF((OR((AND('[1]PWS Information'!$E$10="CWS",T1203="Single Family Residence",R1203="Yes",P1203="Non-Lead", I1203="Non-Lead - Copper",K1203="Before 1989")),
(AND('[1]PWS Information'!$E$10="CWS",T1203="Single Family Residence",R1203="Yes",P1203="Non-Lead", M1203="Non-Lead - Copper",N1203="Before 1989")))),"Tier 4",
IF((OR((AND('[1]PWS Information'!$E$10="NTNC",P1203="Non-Lead")),
(AND('[1]PWS Information'!$E$10="CWS",P1203="Non-Lead",R1203="")),
(AND('[1]PWS Information'!$E$10="CWS",P1203="Non-Lead",R1203="No")),
(AND('[1]PWS Information'!$E$10="CWS",P1203="Non-Lead",R1203="Don't Know")),
(AND('[1]PWS Information'!$E$10="CWS",P1203="Non-Lead", I1203="Non-Lead - Copper", R1203="Yes", K1203="Between 1989 and 2014")),
(AND('[1]PWS Information'!$E$10="CWS",P1203="Non-Lead", I1203="Non-Lead - Copper", R1203="Yes", K1203="After 2014")),
(AND('[1]PWS Information'!$E$10="CWS",P1203="Non-Lead", I1203="Non-Lead - Copper", R1203="Yes", K1203="Unknown")),
(AND('[1]PWS Information'!$E$10="CWS",P1203="Non-Lead", M1203="Non-Lead - Copper", R1203="Yes", N1203="Between 1989 and 2014")),
(AND('[1]PWS Information'!$E$10="CWS",P1203="Non-Lead", M1203="Non-Lead - Copper", R1203="Yes", N1203="After 2014")),
(AND('[1]PWS Information'!$E$10="CWS",P1203="Non-Lead", M1203="Non-Lead - Copper", R1203="Yes", N1203="Unknown")),
(AND('[1]PWS Information'!$E$10="CWS",P1203="Unknown")),
(AND('[1]PWS Information'!$E$10="NTNC",P1203="Unknown")),
(AND('[1]PWS Information'!$E$10="CWS",T1203="Multiple Family Residence",P1203="Galvanized Requiring Replacement")),
(AND('[1]PWS Information'!$E$10="CWS",P1203="Galvanized Requiring Replacement")),
(AND('[1]PWS Information'!$E$10="NTNC",T1203="Multiple Family Residence",P1203="Galvanized Requiring Replacement")))),"Tier 5",
"")))))</f>
        <v>Tier 5</v>
      </c>
      <c r="Y1203" s="24"/>
      <c r="Z1203" s="24"/>
    </row>
    <row r="1204" spans="1:26" x14ac:dyDescent="0.25">
      <c r="A1204" s="17">
        <v>1201</v>
      </c>
      <c r="B1204" s="17">
        <v>320</v>
      </c>
      <c r="C1204" s="18" t="s">
        <v>86</v>
      </c>
      <c r="D1204" s="18" t="s">
        <v>188</v>
      </c>
      <c r="E1204" s="18">
        <v>79549</v>
      </c>
      <c r="F1204" s="17"/>
      <c r="G1204" s="17"/>
      <c r="H1204" s="17"/>
      <c r="I1204" s="21" t="s">
        <v>218</v>
      </c>
      <c r="J1204" s="22" t="s">
        <v>254</v>
      </c>
      <c r="K1204" s="22" t="s">
        <v>255</v>
      </c>
      <c r="L1204" s="22" t="s">
        <v>256</v>
      </c>
      <c r="M1204" s="21" t="s">
        <v>222</v>
      </c>
      <c r="N1204" s="19" t="s">
        <v>205</v>
      </c>
      <c r="O1204" s="22" t="s">
        <v>257</v>
      </c>
      <c r="P1204" s="31" t="str">
        <f t="shared" si="18"/>
        <v>Galvanized Requiring Replacement</v>
      </c>
      <c r="Q1204" s="40" t="s">
        <v>254</v>
      </c>
      <c r="R1204" s="40" t="s">
        <v>254</v>
      </c>
      <c r="S1204" s="24"/>
      <c r="T1204" s="16"/>
      <c r="U1204" s="41" t="s">
        <v>255</v>
      </c>
      <c r="V1204" s="41" t="s">
        <v>255</v>
      </c>
      <c r="W1204" s="16"/>
      <c r="X1204" s="43" t="str">
        <f>IF((OR((AND('[1]PWS Information'!$E$10="CWS",T1204="Single Family Residence",P1204="Lead")),
(AND('[1]PWS Information'!$E$10="CWS",T1204="Multiple Family Residence",'[1]PWS Information'!$E$11="Yes",P1204="Lead")),
(AND('[1]PWS Information'!$E$10="NTNC",P1204="Lead")))),"Tier 1",
IF((OR((AND('[1]PWS Information'!$E$10="CWS",T1204="Multiple Family Residence",'[1]PWS Information'!$E$11="No",P1204="Lead")),
(AND('[1]PWS Information'!$E$10="CWS",T1204="Other",P1204="Lead")),
(AND(T1204="",P1204="Lead")),
(AND('[1]PWS Information'!$E$10="CWS",T1204="Building",P1204="Lead")))),"Tier 2",
IF((OR((AND('[1]PWS Information'!$E$10="CWS",T1204="Single Family Residence",P1204="Galvanized Requiring Replacement")),
(AND('[1]PWS Information'!$E$10="CWS",T1204="Single Family Residence",P1204="Galvanized Requiring Replacement",Q1204="Yes")),
(AND('[1]PWS Information'!$E$10="NTNC",T1204="Single Family Residence",P1204="Galvanized Requiring Replacement")),
(AND('[1]PWS Information'!$E$10="NTNC",T1204="Single Family Residence",Q1204="Yes")))),"Tier 3",
IF((OR((AND('[1]PWS Information'!$E$10="CWS",T1204="Single Family Residence",R1204="Yes",P1204="Non-Lead", I1204="Non-Lead - Copper",K1204="Before 1989")),
(AND('[1]PWS Information'!$E$10="CWS",T1204="Single Family Residence",R1204="Yes",P1204="Non-Lead", M1204="Non-Lead - Copper",N1204="Before 1989")))),"Tier 4",
IF((OR((AND('[1]PWS Information'!$E$10="NTNC",P1204="Non-Lead")),
(AND('[1]PWS Information'!$E$10="CWS",P1204="Non-Lead",R1204="")),
(AND('[1]PWS Information'!$E$10="CWS",P1204="Non-Lead",R1204="No")),
(AND('[1]PWS Information'!$E$10="CWS",P1204="Non-Lead",R1204="Don't Know")),
(AND('[1]PWS Information'!$E$10="CWS",P1204="Non-Lead", I1204="Non-Lead - Copper", R1204="Yes", K1204="Between 1989 and 2014")),
(AND('[1]PWS Information'!$E$10="CWS",P1204="Non-Lead", I1204="Non-Lead - Copper", R1204="Yes", K1204="After 2014")),
(AND('[1]PWS Information'!$E$10="CWS",P1204="Non-Lead", I1204="Non-Lead - Copper", R1204="Yes", K1204="Unknown")),
(AND('[1]PWS Information'!$E$10="CWS",P1204="Non-Lead", M1204="Non-Lead - Copper", R1204="Yes", N1204="Between 1989 and 2014")),
(AND('[1]PWS Information'!$E$10="CWS",P1204="Non-Lead", M1204="Non-Lead - Copper", R1204="Yes", N1204="After 2014")),
(AND('[1]PWS Information'!$E$10="CWS",P1204="Non-Lead", M1204="Non-Lead - Copper", R1204="Yes", N1204="Unknown")),
(AND('[1]PWS Information'!$E$10="CWS",P1204="Unknown")),
(AND('[1]PWS Information'!$E$10="NTNC",P1204="Unknown")),
(AND('[1]PWS Information'!$E$10="CWS",T1204="Multiple Family Residence",P1204="Galvanized Requiring Replacement")),
(AND('[1]PWS Information'!$E$10="CWS",P1204="Galvanized Requiring Replacement")),
(AND('[1]PWS Information'!$E$10="NTNC",T1204="Multiple Family Residence",P1204="Galvanized Requiring Replacement")))),"Tier 5",
"")))))</f>
        <v>Tier 5</v>
      </c>
      <c r="Y1204" s="24"/>
      <c r="Z1204" s="24"/>
    </row>
    <row r="1205" spans="1:26" x14ac:dyDescent="0.25">
      <c r="A1205" s="17">
        <v>1202</v>
      </c>
      <c r="B1205" s="17">
        <v>324</v>
      </c>
      <c r="C1205" s="18" t="s">
        <v>86</v>
      </c>
      <c r="D1205" s="18" t="s">
        <v>188</v>
      </c>
      <c r="E1205" s="18">
        <v>79549</v>
      </c>
      <c r="F1205" s="17"/>
      <c r="G1205" s="17"/>
      <c r="H1205" s="17"/>
      <c r="I1205" s="21" t="s">
        <v>221</v>
      </c>
      <c r="J1205" s="22" t="s">
        <v>254</v>
      </c>
      <c r="K1205" s="22" t="s">
        <v>255</v>
      </c>
      <c r="L1205" s="22" t="s">
        <v>256</v>
      </c>
      <c r="M1205" s="21" t="s">
        <v>218</v>
      </c>
      <c r="N1205" s="37"/>
      <c r="O1205" s="22" t="s">
        <v>256</v>
      </c>
      <c r="P1205" s="31" t="str">
        <f t="shared" si="18"/>
        <v>Non-Lead</v>
      </c>
      <c r="Q1205" s="40" t="s">
        <v>254</v>
      </c>
      <c r="R1205" s="40" t="s">
        <v>254</v>
      </c>
      <c r="S1205" s="24"/>
      <c r="T1205" s="16"/>
      <c r="U1205" s="41" t="s">
        <v>255</v>
      </c>
      <c r="V1205" s="41" t="s">
        <v>255</v>
      </c>
      <c r="W1205" s="16"/>
      <c r="X1205" s="43" t="str">
        <f>IF((OR((AND('[1]PWS Information'!$E$10="CWS",T1205="Single Family Residence",P1205="Lead")),
(AND('[1]PWS Information'!$E$10="CWS",T1205="Multiple Family Residence",'[1]PWS Information'!$E$11="Yes",P1205="Lead")),
(AND('[1]PWS Information'!$E$10="NTNC",P1205="Lead")))),"Tier 1",
IF((OR((AND('[1]PWS Information'!$E$10="CWS",T1205="Multiple Family Residence",'[1]PWS Information'!$E$11="No",P1205="Lead")),
(AND('[1]PWS Information'!$E$10="CWS",T1205="Other",P1205="Lead")),
(AND(T1205="",P1205="Lead")),
(AND('[1]PWS Information'!$E$10="CWS",T1205="Building",P1205="Lead")))),"Tier 2",
IF((OR((AND('[1]PWS Information'!$E$10="CWS",T1205="Single Family Residence",P1205="Galvanized Requiring Replacement")),
(AND('[1]PWS Information'!$E$10="CWS",T1205="Single Family Residence",P1205="Galvanized Requiring Replacement",Q1205="Yes")),
(AND('[1]PWS Information'!$E$10="NTNC",T1205="Single Family Residence",P1205="Galvanized Requiring Replacement")),
(AND('[1]PWS Information'!$E$10="NTNC",T1205="Single Family Residence",Q1205="Yes")))),"Tier 3",
IF((OR((AND('[1]PWS Information'!$E$10="CWS",T1205="Single Family Residence",R1205="Yes",P1205="Non-Lead", I1205="Non-Lead - Copper",K1205="Before 1989")),
(AND('[1]PWS Information'!$E$10="CWS",T1205="Single Family Residence",R1205="Yes",P1205="Non-Lead", M1205="Non-Lead - Copper",N1205="Before 1989")))),"Tier 4",
IF((OR((AND('[1]PWS Information'!$E$10="NTNC",P1205="Non-Lead")),
(AND('[1]PWS Information'!$E$10="CWS",P1205="Non-Lead",R1205="")),
(AND('[1]PWS Information'!$E$10="CWS",P1205="Non-Lead",R1205="No")),
(AND('[1]PWS Information'!$E$10="CWS",P1205="Non-Lead",R1205="Don't Know")),
(AND('[1]PWS Information'!$E$10="CWS",P1205="Non-Lead", I1205="Non-Lead - Copper", R1205="Yes", K1205="Between 1989 and 2014")),
(AND('[1]PWS Information'!$E$10="CWS",P1205="Non-Lead", I1205="Non-Lead - Copper", R1205="Yes", K1205="After 2014")),
(AND('[1]PWS Information'!$E$10="CWS",P1205="Non-Lead", I1205="Non-Lead - Copper", R1205="Yes", K1205="Unknown")),
(AND('[1]PWS Information'!$E$10="CWS",P1205="Non-Lead", M1205="Non-Lead - Copper", R1205="Yes", N1205="Between 1989 and 2014")),
(AND('[1]PWS Information'!$E$10="CWS",P1205="Non-Lead", M1205="Non-Lead - Copper", R1205="Yes", N1205="After 2014")),
(AND('[1]PWS Information'!$E$10="CWS",P1205="Non-Lead", M1205="Non-Lead - Copper", R1205="Yes", N1205="Unknown")),
(AND('[1]PWS Information'!$E$10="CWS",P1205="Unknown")),
(AND('[1]PWS Information'!$E$10="NTNC",P1205="Unknown")),
(AND('[1]PWS Information'!$E$10="CWS",T1205="Multiple Family Residence",P1205="Galvanized Requiring Replacement")),
(AND('[1]PWS Information'!$E$10="CWS",P1205="Galvanized Requiring Replacement")),
(AND('[1]PWS Information'!$E$10="NTNC",T1205="Multiple Family Residence",P1205="Galvanized Requiring Replacement")))),"Tier 5",
"")))))</f>
        <v>Tier 5</v>
      </c>
      <c r="Y1205" s="24"/>
      <c r="Z1205" s="24"/>
    </row>
    <row r="1206" spans="1:26" x14ac:dyDescent="0.25">
      <c r="A1206" s="17">
        <v>1203</v>
      </c>
      <c r="B1206" s="18">
        <v>325</v>
      </c>
      <c r="C1206" s="18" t="s">
        <v>86</v>
      </c>
      <c r="D1206" s="18" t="s">
        <v>188</v>
      </c>
      <c r="E1206" s="18">
        <v>79549</v>
      </c>
      <c r="F1206" s="18"/>
      <c r="G1206" s="18"/>
      <c r="H1206" s="18"/>
      <c r="I1206" s="21" t="s">
        <v>218</v>
      </c>
      <c r="J1206" s="22" t="s">
        <v>254</v>
      </c>
      <c r="K1206" s="22" t="s">
        <v>255</v>
      </c>
      <c r="L1206" s="22" t="s">
        <v>256</v>
      </c>
      <c r="M1206" s="21" t="s">
        <v>222</v>
      </c>
      <c r="N1206" s="19" t="s">
        <v>205</v>
      </c>
      <c r="O1206" s="22" t="s">
        <v>257</v>
      </c>
      <c r="P1206" s="31" t="str">
        <f t="shared" si="18"/>
        <v>Galvanized Requiring Replacement</v>
      </c>
      <c r="Q1206" s="40" t="s">
        <v>254</v>
      </c>
      <c r="R1206" s="40" t="s">
        <v>254</v>
      </c>
      <c r="S1206" s="24"/>
      <c r="T1206" s="16"/>
      <c r="U1206" s="41" t="s">
        <v>255</v>
      </c>
      <c r="V1206" s="41" t="s">
        <v>255</v>
      </c>
      <c r="W1206" s="16"/>
      <c r="X1206" s="43" t="str">
        <f>IF((OR((AND('[1]PWS Information'!$E$10="CWS",T1206="Single Family Residence",P1206="Lead")),
(AND('[1]PWS Information'!$E$10="CWS",T1206="Multiple Family Residence",'[1]PWS Information'!$E$11="Yes",P1206="Lead")),
(AND('[1]PWS Information'!$E$10="NTNC",P1206="Lead")))),"Tier 1",
IF((OR((AND('[1]PWS Information'!$E$10="CWS",T1206="Multiple Family Residence",'[1]PWS Information'!$E$11="No",P1206="Lead")),
(AND('[1]PWS Information'!$E$10="CWS",T1206="Other",P1206="Lead")),
(AND(T1206="",P1206="Lead")),
(AND('[1]PWS Information'!$E$10="CWS",T1206="Building",P1206="Lead")))),"Tier 2",
IF((OR((AND('[1]PWS Information'!$E$10="CWS",T1206="Single Family Residence",P1206="Galvanized Requiring Replacement")),
(AND('[1]PWS Information'!$E$10="CWS",T1206="Single Family Residence",P1206="Galvanized Requiring Replacement",Q1206="Yes")),
(AND('[1]PWS Information'!$E$10="NTNC",T1206="Single Family Residence",P1206="Galvanized Requiring Replacement")),
(AND('[1]PWS Information'!$E$10="NTNC",T1206="Single Family Residence",Q1206="Yes")))),"Tier 3",
IF((OR((AND('[1]PWS Information'!$E$10="CWS",T1206="Single Family Residence",R1206="Yes",P1206="Non-Lead", I1206="Non-Lead - Copper",K1206="Before 1989")),
(AND('[1]PWS Information'!$E$10="CWS",T1206="Single Family Residence",R1206="Yes",P1206="Non-Lead", M1206="Non-Lead - Copper",N1206="Before 1989")))),"Tier 4",
IF((OR((AND('[1]PWS Information'!$E$10="NTNC",P1206="Non-Lead")),
(AND('[1]PWS Information'!$E$10="CWS",P1206="Non-Lead",R1206="")),
(AND('[1]PWS Information'!$E$10="CWS",P1206="Non-Lead",R1206="No")),
(AND('[1]PWS Information'!$E$10="CWS",P1206="Non-Lead",R1206="Don't Know")),
(AND('[1]PWS Information'!$E$10="CWS",P1206="Non-Lead", I1206="Non-Lead - Copper", R1206="Yes", K1206="Between 1989 and 2014")),
(AND('[1]PWS Information'!$E$10="CWS",P1206="Non-Lead", I1206="Non-Lead - Copper", R1206="Yes", K1206="After 2014")),
(AND('[1]PWS Information'!$E$10="CWS",P1206="Non-Lead", I1206="Non-Lead - Copper", R1206="Yes", K1206="Unknown")),
(AND('[1]PWS Information'!$E$10="CWS",P1206="Non-Lead", M1206="Non-Lead - Copper", R1206="Yes", N1206="Between 1989 and 2014")),
(AND('[1]PWS Information'!$E$10="CWS",P1206="Non-Lead", M1206="Non-Lead - Copper", R1206="Yes", N1206="After 2014")),
(AND('[1]PWS Information'!$E$10="CWS",P1206="Non-Lead", M1206="Non-Lead - Copper", R1206="Yes", N1206="Unknown")),
(AND('[1]PWS Information'!$E$10="CWS",P1206="Unknown")),
(AND('[1]PWS Information'!$E$10="NTNC",P1206="Unknown")),
(AND('[1]PWS Information'!$E$10="CWS",T1206="Multiple Family Residence",P1206="Galvanized Requiring Replacement")),
(AND('[1]PWS Information'!$E$10="CWS",P1206="Galvanized Requiring Replacement")),
(AND('[1]PWS Information'!$E$10="NTNC",T1206="Multiple Family Residence",P1206="Galvanized Requiring Replacement")))),"Tier 5",
"")))))</f>
        <v>Tier 5</v>
      </c>
      <c r="Y1206" s="24"/>
      <c r="Z1206" s="24"/>
    </row>
    <row r="1207" spans="1:26" x14ac:dyDescent="0.25">
      <c r="A1207" s="17">
        <v>1204</v>
      </c>
      <c r="B1207" s="18">
        <v>400</v>
      </c>
      <c r="C1207" s="18" t="s">
        <v>86</v>
      </c>
      <c r="D1207" s="18" t="s">
        <v>188</v>
      </c>
      <c r="E1207" s="18">
        <v>79549</v>
      </c>
      <c r="F1207" s="18"/>
      <c r="G1207" s="18"/>
      <c r="H1207" s="18"/>
      <c r="I1207" s="21" t="s">
        <v>218</v>
      </c>
      <c r="J1207" s="22" t="s">
        <v>254</v>
      </c>
      <c r="K1207" s="22" t="s">
        <v>255</v>
      </c>
      <c r="L1207" s="22" t="s">
        <v>256</v>
      </c>
      <c r="M1207" s="21" t="s">
        <v>222</v>
      </c>
      <c r="N1207" s="19" t="s">
        <v>205</v>
      </c>
      <c r="O1207" s="22" t="s">
        <v>257</v>
      </c>
      <c r="P1207" s="31" t="str">
        <f t="shared" si="18"/>
        <v>Galvanized Requiring Replacement</v>
      </c>
      <c r="Q1207" s="40" t="s">
        <v>254</v>
      </c>
      <c r="R1207" s="40" t="s">
        <v>254</v>
      </c>
      <c r="S1207" s="24"/>
      <c r="T1207" s="16"/>
      <c r="U1207" s="41" t="s">
        <v>255</v>
      </c>
      <c r="V1207" s="41" t="s">
        <v>255</v>
      </c>
      <c r="W1207" s="16"/>
      <c r="X1207" s="43" t="str">
        <f>IF((OR((AND('[1]PWS Information'!$E$10="CWS",T1207="Single Family Residence",P1207="Lead")),
(AND('[1]PWS Information'!$E$10="CWS",T1207="Multiple Family Residence",'[1]PWS Information'!$E$11="Yes",P1207="Lead")),
(AND('[1]PWS Information'!$E$10="NTNC",P1207="Lead")))),"Tier 1",
IF((OR((AND('[1]PWS Information'!$E$10="CWS",T1207="Multiple Family Residence",'[1]PWS Information'!$E$11="No",P1207="Lead")),
(AND('[1]PWS Information'!$E$10="CWS",T1207="Other",P1207="Lead")),
(AND(T1207="",P1207="Lead")),
(AND('[1]PWS Information'!$E$10="CWS",T1207="Building",P1207="Lead")))),"Tier 2",
IF((OR((AND('[1]PWS Information'!$E$10="CWS",T1207="Single Family Residence",P1207="Galvanized Requiring Replacement")),
(AND('[1]PWS Information'!$E$10="CWS",T1207="Single Family Residence",P1207="Galvanized Requiring Replacement",Q1207="Yes")),
(AND('[1]PWS Information'!$E$10="NTNC",T1207="Single Family Residence",P1207="Galvanized Requiring Replacement")),
(AND('[1]PWS Information'!$E$10="NTNC",T1207="Single Family Residence",Q1207="Yes")))),"Tier 3",
IF((OR((AND('[1]PWS Information'!$E$10="CWS",T1207="Single Family Residence",R1207="Yes",P1207="Non-Lead", I1207="Non-Lead - Copper",K1207="Before 1989")),
(AND('[1]PWS Information'!$E$10="CWS",T1207="Single Family Residence",R1207="Yes",P1207="Non-Lead", M1207="Non-Lead - Copper",N1207="Before 1989")))),"Tier 4",
IF((OR((AND('[1]PWS Information'!$E$10="NTNC",P1207="Non-Lead")),
(AND('[1]PWS Information'!$E$10="CWS",P1207="Non-Lead",R1207="")),
(AND('[1]PWS Information'!$E$10="CWS",P1207="Non-Lead",R1207="No")),
(AND('[1]PWS Information'!$E$10="CWS",P1207="Non-Lead",R1207="Don't Know")),
(AND('[1]PWS Information'!$E$10="CWS",P1207="Non-Lead", I1207="Non-Lead - Copper", R1207="Yes", K1207="Between 1989 and 2014")),
(AND('[1]PWS Information'!$E$10="CWS",P1207="Non-Lead", I1207="Non-Lead - Copper", R1207="Yes", K1207="After 2014")),
(AND('[1]PWS Information'!$E$10="CWS",P1207="Non-Lead", I1207="Non-Lead - Copper", R1207="Yes", K1207="Unknown")),
(AND('[1]PWS Information'!$E$10="CWS",P1207="Non-Lead", M1207="Non-Lead - Copper", R1207="Yes", N1207="Between 1989 and 2014")),
(AND('[1]PWS Information'!$E$10="CWS",P1207="Non-Lead", M1207="Non-Lead - Copper", R1207="Yes", N1207="After 2014")),
(AND('[1]PWS Information'!$E$10="CWS",P1207="Non-Lead", M1207="Non-Lead - Copper", R1207="Yes", N1207="Unknown")),
(AND('[1]PWS Information'!$E$10="CWS",P1207="Unknown")),
(AND('[1]PWS Information'!$E$10="NTNC",P1207="Unknown")),
(AND('[1]PWS Information'!$E$10="CWS",T1207="Multiple Family Residence",P1207="Galvanized Requiring Replacement")),
(AND('[1]PWS Information'!$E$10="CWS",P1207="Galvanized Requiring Replacement")),
(AND('[1]PWS Information'!$E$10="NTNC",T1207="Multiple Family Residence",P1207="Galvanized Requiring Replacement")))),"Tier 5",
"")))))</f>
        <v>Tier 5</v>
      </c>
      <c r="Y1207" s="24"/>
      <c r="Z1207" s="24"/>
    </row>
    <row r="1208" spans="1:26" x14ac:dyDescent="0.25">
      <c r="A1208" s="17">
        <v>1205</v>
      </c>
      <c r="B1208" s="17">
        <v>402</v>
      </c>
      <c r="C1208" s="18" t="s">
        <v>86</v>
      </c>
      <c r="D1208" s="18" t="s">
        <v>188</v>
      </c>
      <c r="E1208" s="18">
        <v>79549</v>
      </c>
      <c r="F1208" s="17"/>
      <c r="G1208" s="17"/>
      <c r="H1208" s="17"/>
      <c r="I1208" s="21" t="s">
        <v>218</v>
      </c>
      <c r="J1208" s="22" t="s">
        <v>254</v>
      </c>
      <c r="K1208" s="22" t="s">
        <v>255</v>
      </c>
      <c r="L1208" s="22" t="s">
        <v>256</v>
      </c>
      <c r="M1208" s="21" t="s">
        <v>218</v>
      </c>
      <c r="N1208" s="19" t="s">
        <v>205</v>
      </c>
      <c r="O1208" s="22" t="s">
        <v>257</v>
      </c>
      <c r="P1208" s="31" t="str">
        <f t="shared" si="18"/>
        <v>Non-Lead</v>
      </c>
      <c r="Q1208" s="40" t="s">
        <v>254</v>
      </c>
      <c r="R1208" s="40" t="s">
        <v>254</v>
      </c>
      <c r="S1208" s="24"/>
      <c r="T1208" s="16"/>
      <c r="U1208" s="41" t="s">
        <v>255</v>
      </c>
      <c r="V1208" s="41" t="s">
        <v>255</v>
      </c>
      <c r="W1208" s="16"/>
      <c r="X1208" s="43" t="str">
        <f>IF((OR((AND('[1]PWS Information'!$E$10="CWS",T1208="Single Family Residence",P1208="Lead")),
(AND('[1]PWS Information'!$E$10="CWS",T1208="Multiple Family Residence",'[1]PWS Information'!$E$11="Yes",P1208="Lead")),
(AND('[1]PWS Information'!$E$10="NTNC",P1208="Lead")))),"Tier 1",
IF((OR((AND('[1]PWS Information'!$E$10="CWS",T1208="Multiple Family Residence",'[1]PWS Information'!$E$11="No",P1208="Lead")),
(AND('[1]PWS Information'!$E$10="CWS",T1208="Other",P1208="Lead")),
(AND(T1208="",P1208="Lead")),
(AND('[1]PWS Information'!$E$10="CWS",T1208="Building",P1208="Lead")))),"Tier 2",
IF((OR((AND('[1]PWS Information'!$E$10="CWS",T1208="Single Family Residence",P1208="Galvanized Requiring Replacement")),
(AND('[1]PWS Information'!$E$10="CWS",T1208="Single Family Residence",P1208="Galvanized Requiring Replacement",Q1208="Yes")),
(AND('[1]PWS Information'!$E$10="NTNC",T1208="Single Family Residence",P1208="Galvanized Requiring Replacement")),
(AND('[1]PWS Information'!$E$10="NTNC",T1208="Single Family Residence",Q1208="Yes")))),"Tier 3",
IF((OR((AND('[1]PWS Information'!$E$10="CWS",T1208="Single Family Residence",R1208="Yes",P1208="Non-Lead", I1208="Non-Lead - Copper",K1208="Before 1989")),
(AND('[1]PWS Information'!$E$10="CWS",T1208="Single Family Residence",R1208="Yes",P1208="Non-Lead", M1208="Non-Lead - Copper",N1208="Before 1989")))),"Tier 4",
IF((OR((AND('[1]PWS Information'!$E$10="NTNC",P1208="Non-Lead")),
(AND('[1]PWS Information'!$E$10="CWS",P1208="Non-Lead",R1208="")),
(AND('[1]PWS Information'!$E$10="CWS",P1208="Non-Lead",R1208="No")),
(AND('[1]PWS Information'!$E$10="CWS",P1208="Non-Lead",R1208="Don't Know")),
(AND('[1]PWS Information'!$E$10="CWS",P1208="Non-Lead", I1208="Non-Lead - Copper", R1208="Yes", K1208="Between 1989 and 2014")),
(AND('[1]PWS Information'!$E$10="CWS",P1208="Non-Lead", I1208="Non-Lead - Copper", R1208="Yes", K1208="After 2014")),
(AND('[1]PWS Information'!$E$10="CWS",P1208="Non-Lead", I1208="Non-Lead - Copper", R1208="Yes", K1208="Unknown")),
(AND('[1]PWS Information'!$E$10="CWS",P1208="Non-Lead", M1208="Non-Lead - Copper", R1208="Yes", N1208="Between 1989 and 2014")),
(AND('[1]PWS Information'!$E$10="CWS",P1208="Non-Lead", M1208="Non-Lead - Copper", R1208="Yes", N1208="After 2014")),
(AND('[1]PWS Information'!$E$10="CWS",P1208="Non-Lead", M1208="Non-Lead - Copper", R1208="Yes", N1208="Unknown")),
(AND('[1]PWS Information'!$E$10="CWS",P1208="Unknown")),
(AND('[1]PWS Information'!$E$10="NTNC",P1208="Unknown")),
(AND('[1]PWS Information'!$E$10="CWS",T1208="Multiple Family Residence",P1208="Galvanized Requiring Replacement")),
(AND('[1]PWS Information'!$E$10="CWS",P1208="Galvanized Requiring Replacement")),
(AND('[1]PWS Information'!$E$10="NTNC",T1208="Multiple Family Residence",P1208="Galvanized Requiring Replacement")))),"Tier 5",
"")))))</f>
        <v>Tier 5</v>
      </c>
      <c r="Y1208" s="24"/>
      <c r="Z1208" s="24"/>
    </row>
    <row r="1209" spans="1:26" x14ac:dyDescent="0.25">
      <c r="A1209" s="17">
        <v>1206</v>
      </c>
      <c r="B1209" s="18">
        <v>403</v>
      </c>
      <c r="C1209" s="18" t="s">
        <v>86</v>
      </c>
      <c r="D1209" s="18" t="s">
        <v>188</v>
      </c>
      <c r="E1209" s="18">
        <v>79549</v>
      </c>
      <c r="F1209" s="18"/>
      <c r="G1209" s="18"/>
      <c r="H1209" s="18"/>
      <c r="I1209" s="21" t="s">
        <v>218</v>
      </c>
      <c r="J1209" s="22" t="s">
        <v>254</v>
      </c>
      <c r="K1209" s="22" t="s">
        <v>255</v>
      </c>
      <c r="L1209" s="22" t="s">
        <v>256</v>
      </c>
      <c r="M1209" s="21" t="s">
        <v>218</v>
      </c>
      <c r="N1209" s="19" t="s">
        <v>205</v>
      </c>
      <c r="O1209" s="22" t="s">
        <v>257</v>
      </c>
      <c r="P1209" s="31" t="str">
        <f t="shared" si="18"/>
        <v>Non-Lead</v>
      </c>
      <c r="Q1209" s="40" t="s">
        <v>254</v>
      </c>
      <c r="R1209" s="40" t="s">
        <v>254</v>
      </c>
      <c r="S1209" s="24"/>
      <c r="T1209" s="16"/>
      <c r="U1209" s="41" t="s">
        <v>255</v>
      </c>
      <c r="V1209" s="41" t="s">
        <v>255</v>
      </c>
      <c r="W1209" s="16"/>
      <c r="X1209" s="43" t="str">
        <f>IF((OR((AND('[1]PWS Information'!$E$10="CWS",T1209="Single Family Residence",P1209="Lead")),
(AND('[1]PWS Information'!$E$10="CWS",T1209="Multiple Family Residence",'[1]PWS Information'!$E$11="Yes",P1209="Lead")),
(AND('[1]PWS Information'!$E$10="NTNC",P1209="Lead")))),"Tier 1",
IF((OR((AND('[1]PWS Information'!$E$10="CWS",T1209="Multiple Family Residence",'[1]PWS Information'!$E$11="No",P1209="Lead")),
(AND('[1]PWS Information'!$E$10="CWS",T1209="Other",P1209="Lead")),
(AND(T1209="",P1209="Lead")),
(AND('[1]PWS Information'!$E$10="CWS",T1209="Building",P1209="Lead")))),"Tier 2",
IF((OR((AND('[1]PWS Information'!$E$10="CWS",T1209="Single Family Residence",P1209="Galvanized Requiring Replacement")),
(AND('[1]PWS Information'!$E$10="CWS",T1209="Single Family Residence",P1209="Galvanized Requiring Replacement",Q1209="Yes")),
(AND('[1]PWS Information'!$E$10="NTNC",T1209="Single Family Residence",P1209="Galvanized Requiring Replacement")),
(AND('[1]PWS Information'!$E$10="NTNC",T1209="Single Family Residence",Q1209="Yes")))),"Tier 3",
IF((OR((AND('[1]PWS Information'!$E$10="CWS",T1209="Single Family Residence",R1209="Yes",P1209="Non-Lead", I1209="Non-Lead - Copper",K1209="Before 1989")),
(AND('[1]PWS Information'!$E$10="CWS",T1209="Single Family Residence",R1209="Yes",P1209="Non-Lead", M1209="Non-Lead - Copper",N1209="Before 1989")))),"Tier 4",
IF((OR((AND('[1]PWS Information'!$E$10="NTNC",P1209="Non-Lead")),
(AND('[1]PWS Information'!$E$10="CWS",P1209="Non-Lead",R1209="")),
(AND('[1]PWS Information'!$E$10="CWS",P1209="Non-Lead",R1209="No")),
(AND('[1]PWS Information'!$E$10="CWS",P1209="Non-Lead",R1209="Don't Know")),
(AND('[1]PWS Information'!$E$10="CWS",P1209="Non-Lead", I1209="Non-Lead - Copper", R1209="Yes", K1209="Between 1989 and 2014")),
(AND('[1]PWS Information'!$E$10="CWS",P1209="Non-Lead", I1209="Non-Lead - Copper", R1209="Yes", K1209="After 2014")),
(AND('[1]PWS Information'!$E$10="CWS",P1209="Non-Lead", I1209="Non-Lead - Copper", R1209="Yes", K1209="Unknown")),
(AND('[1]PWS Information'!$E$10="CWS",P1209="Non-Lead", M1209="Non-Lead - Copper", R1209="Yes", N1209="Between 1989 and 2014")),
(AND('[1]PWS Information'!$E$10="CWS",P1209="Non-Lead", M1209="Non-Lead - Copper", R1209="Yes", N1209="After 2014")),
(AND('[1]PWS Information'!$E$10="CWS",P1209="Non-Lead", M1209="Non-Lead - Copper", R1209="Yes", N1209="Unknown")),
(AND('[1]PWS Information'!$E$10="CWS",P1209="Unknown")),
(AND('[1]PWS Information'!$E$10="NTNC",P1209="Unknown")),
(AND('[1]PWS Information'!$E$10="CWS",T1209="Multiple Family Residence",P1209="Galvanized Requiring Replacement")),
(AND('[1]PWS Information'!$E$10="CWS",P1209="Galvanized Requiring Replacement")),
(AND('[1]PWS Information'!$E$10="NTNC",T1209="Multiple Family Residence",P1209="Galvanized Requiring Replacement")))),"Tier 5",
"")))))</f>
        <v>Tier 5</v>
      </c>
      <c r="Y1209" s="24"/>
      <c r="Z1209" s="24"/>
    </row>
    <row r="1210" spans="1:26" x14ac:dyDescent="0.25">
      <c r="A1210" s="17">
        <v>1207</v>
      </c>
      <c r="B1210" s="18">
        <v>404</v>
      </c>
      <c r="C1210" s="18" t="s">
        <v>86</v>
      </c>
      <c r="D1210" s="18" t="s">
        <v>188</v>
      </c>
      <c r="E1210" s="18">
        <v>79549</v>
      </c>
      <c r="F1210" s="18"/>
      <c r="G1210" s="18"/>
      <c r="H1210" s="18"/>
      <c r="I1210" s="21" t="s">
        <v>218</v>
      </c>
      <c r="J1210" s="22" t="s">
        <v>254</v>
      </c>
      <c r="K1210" s="22" t="s">
        <v>255</v>
      </c>
      <c r="L1210" s="22" t="s">
        <v>256</v>
      </c>
      <c r="M1210" s="21" t="s">
        <v>222</v>
      </c>
      <c r="N1210" s="19" t="s">
        <v>205</v>
      </c>
      <c r="O1210" s="22" t="s">
        <v>257</v>
      </c>
      <c r="P1210" s="31" t="str">
        <f t="shared" si="18"/>
        <v>Galvanized Requiring Replacement</v>
      </c>
      <c r="Q1210" s="40" t="s">
        <v>254</v>
      </c>
      <c r="R1210" s="40" t="s">
        <v>254</v>
      </c>
      <c r="S1210" s="24"/>
      <c r="T1210" s="16"/>
      <c r="U1210" s="41" t="s">
        <v>255</v>
      </c>
      <c r="V1210" s="41" t="s">
        <v>255</v>
      </c>
      <c r="W1210" s="16"/>
      <c r="X1210" s="43" t="str">
        <f>IF((OR((AND('[1]PWS Information'!$E$10="CWS",T1210="Single Family Residence",P1210="Lead")),
(AND('[1]PWS Information'!$E$10="CWS",T1210="Multiple Family Residence",'[1]PWS Information'!$E$11="Yes",P1210="Lead")),
(AND('[1]PWS Information'!$E$10="NTNC",P1210="Lead")))),"Tier 1",
IF((OR((AND('[1]PWS Information'!$E$10="CWS",T1210="Multiple Family Residence",'[1]PWS Information'!$E$11="No",P1210="Lead")),
(AND('[1]PWS Information'!$E$10="CWS",T1210="Other",P1210="Lead")),
(AND(T1210="",P1210="Lead")),
(AND('[1]PWS Information'!$E$10="CWS",T1210="Building",P1210="Lead")))),"Tier 2",
IF((OR((AND('[1]PWS Information'!$E$10="CWS",T1210="Single Family Residence",P1210="Galvanized Requiring Replacement")),
(AND('[1]PWS Information'!$E$10="CWS",T1210="Single Family Residence",P1210="Galvanized Requiring Replacement",Q1210="Yes")),
(AND('[1]PWS Information'!$E$10="NTNC",T1210="Single Family Residence",P1210="Galvanized Requiring Replacement")),
(AND('[1]PWS Information'!$E$10="NTNC",T1210="Single Family Residence",Q1210="Yes")))),"Tier 3",
IF((OR((AND('[1]PWS Information'!$E$10="CWS",T1210="Single Family Residence",R1210="Yes",P1210="Non-Lead", I1210="Non-Lead - Copper",K1210="Before 1989")),
(AND('[1]PWS Information'!$E$10="CWS",T1210="Single Family Residence",R1210="Yes",P1210="Non-Lead", M1210="Non-Lead - Copper",N1210="Before 1989")))),"Tier 4",
IF((OR((AND('[1]PWS Information'!$E$10="NTNC",P1210="Non-Lead")),
(AND('[1]PWS Information'!$E$10="CWS",P1210="Non-Lead",R1210="")),
(AND('[1]PWS Information'!$E$10="CWS",P1210="Non-Lead",R1210="No")),
(AND('[1]PWS Information'!$E$10="CWS",P1210="Non-Lead",R1210="Don't Know")),
(AND('[1]PWS Information'!$E$10="CWS",P1210="Non-Lead", I1210="Non-Lead - Copper", R1210="Yes", K1210="Between 1989 and 2014")),
(AND('[1]PWS Information'!$E$10="CWS",P1210="Non-Lead", I1210="Non-Lead - Copper", R1210="Yes", K1210="After 2014")),
(AND('[1]PWS Information'!$E$10="CWS",P1210="Non-Lead", I1210="Non-Lead - Copper", R1210="Yes", K1210="Unknown")),
(AND('[1]PWS Information'!$E$10="CWS",P1210="Non-Lead", M1210="Non-Lead - Copper", R1210="Yes", N1210="Between 1989 and 2014")),
(AND('[1]PWS Information'!$E$10="CWS",P1210="Non-Lead", M1210="Non-Lead - Copper", R1210="Yes", N1210="After 2014")),
(AND('[1]PWS Information'!$E$10="CWS",P1210="Non-Lead", M1210="Non-Lead - Copper", R1210="Yes", N1210="Unknown")),
(AND('[1]PWS Information'!$E$10="CWS",P1210="Unknown")),
(AND('[1]PWS Information'!$E$10="NTNC",P1210="Unknown")),
(AND('[1]PWS Information'!$E$10="CWS",T1210="Multiple Family Residence",P1210="Galvanized Requiring Replacement")),
(AND('[1]PWS Information'!$E$10="CWS",P1210="Galvanized Requiring Replacement")),
(AND('[1]PWS Information'!$E$10="NTNC",T1210="Multiple Family Residence",P1210="Galvanized Requiring Replacement")))),"Tier 5",
"")))))</f>
        <v>Tier 5</v>
      </c>
      <c r="Y1210" s="24"/>
      <c r="Z1210" s="24"/>
    </row>
    <row r="1211" spans="1:26" x14ac:dyDescent="0.25">
      <c r="A1211" s="17">
        <v>1208</v>
      </c>
      <c r="B1211" s="17">
        <v>406</v>
      </c>
      <c r="C1211" s="18" t="s">
        <v>86</v>
      </c>
      <c r="D1211" s="18" t="s">
        <v>188</v>
      </c>
      <c r="E1211" s="18">
        <v>79549</v>
      </c>
      <c r="F1211" s="17"/>
      <c r="G1211" s="17"/>
      <c r="H1211" s="17"/>
      <c r="I1211" s="21" t="s">
        <v>218</v>
      </c>
      <c r="J1211" s="22" t="s">
        <v>254</v>
      </c>
      <c r="K1211" s="22" t="s">
        <v>255</v>
      </c>
      <c r="L1211" s="22" t="s">
        <v>256</v>
      </c>
      <c r="M1211" s="21" t="s">
        <v>222</v>
      </c>
      <c r="N1211" s="37" t="s">
        <v>205</v>
      </c>
      <c r="O1211" s="22" t="s">
        <v>257</v>
      </c>
      <c r="P1211" s="31" t="str">
        <f t="shared" si="18"/>
        <v>Galvanized Requiring Replacement</v>
      </c>
      <c r="Q1211" s="40" t="s">
        <v>254</v>
      </c>
      <c r="R1211" s="40" t="s">
        <v>254</v>
      </c>
      <c r="S1211" s="24"/>
      <c r="T1211" s="16"/>
      <c r="U1211" s="41" t="s">
        <v>255</v>
      </c>
      <c r="V1211" s="41" t="s">
        <v>255</v>
      </c>
      <c r="W1211" s="16"/>
      <c r="X1211" s="43" t="str">
        <f>IF((OR((AND('[1]PWS Information'!$E$10="CWS",T1211="Single Family Residence",P1211="Lead")),
(AND('[1]PWS Information'!$E$10="CWS",T1211="Multiple Family Residence",'[1]PWS Information'!$E$11="Yes",P1211="Lead")),
(AND('[1]PWS Information'!$E$10="NTNC",P1211="Lead")))),"Tier 1",
IF((OR((AND('[1]PWS Information'!$E$10="CWS",T1211="Multiple Family Residence",'[1]PWS Information'!$E$11="No",P1211="Lead")),
(AND('[1]PWS Information'!$E$10="CWS",T1211="Other",P1211="Lead")),
(AND(T1211="",P1211="Lead")),
(AND('[1]PWS Information'!$E$10="CWS",T1211="Building",P1211="Lead")))),"Tier 2",
IF((OR((AND('[1]PWS Information'!$E$10="CWS",T1211="Single Family Residence",P1211="Galvanized Requiring Replacement")),
(AND('[1]PWS Information'!$E$10="CWS",T1211="Single Family Residence",P1211="Galvanized Requiring Replacement",Q1211="Yes")),
(AND('[1]PWS Information'!$E$10="NTNC",T1211="Single Family Residence",P1211="Galvanized Requiring Replacement")),
(AND('[1]PWS Information'!$E$10="NTNC",T1211="Single Family Residence",Q1211="Yes")))),"Tier 3",
IF((OR((AND('[1]PWS Information'!$E$10="CWS",T1211="Single Family Residence",R1211="Yes",P1211="Non-Lead", I1211="Non-Lead - Copper",K1211="Before 1989")),
(AND('[1]PWS Information'!$E$10="CWS",T1211="Single Family Residence",R1211="Yes",P1211="Non-Lead", M1211="Non-Lead - Copper",N1211="Before 1989")))),"Tier 4",
IF((OR((AND('[1]PWS Information'!$E$10="NTNC",P1211="Non-Lead")),
(AND('[1]PWS Information'!$E$10="CWS",P1211="Non-Lead",R1211="")),
(AND('[1]PWS Information'!$E$10="CWS",P1211="Non-Lead",R1211="No")),
(AND('[1]PWS Information'!$E$10="CWS",P1211="Non-Lead",R1211="Don't Know")),
(AND('[1]PWS Information'!$E$10="CWS",P1211="Non-Lead", I1211="Non-Lead - Copper", R1211="Yes", K1211="Between 1989 and 2014")),
(AND('[1]PWS Information'!$E$10="CWS",P1211="Non-Lead", I1211="Non-Lead - Copper", R1211="Yes", K1211="After 2014")),
(AND('[1]PWS Information'!$E$10="CWS",P1211="Non-Lead", I1211="Non-Lead - Copper", R1211="Yes", K1211="Unknown")),
(AND('[1]PWS Information'!$E$10="CWS",P1211="Non-Lead", M1211="Non-Lead - Copper", R1211="Yes", N1211="Between 1989 and 2014")),
(AND('[1]PWS Information'!$E$10="CWS",P1211="Non-Lead", M1211="Non-Lead - Copper", R1211="Yes", N1211="After 2014")),
(AND('[1]PWS Information'!$E$10="CWS",P1211="Non-Lead", M1211="Non-Lead - Copper", R1211="Yes", N1211="Unknown")),
(AND('[1]PWS Information'!$E$10="CWS",P1211="Unknown")),
(AND('[1]PWS Information'!$E$10="NTNC",P1211="Unknown")),
(AND('[1]PWS Information'!$E$10="CWS",T1211="Multiple Family Residence",P1211="Galvanized Requiring Replacement")),
(AND('[1]PWS Information'!$E$10="CWS",P1211="Galvanized Requiring Replacement")),
(AND('[1]PWS Information'!$E$10="NTNC",T1211="Multiple Family Residence",P1211="Galvanized Requiring Replacement")))),"Tier 5",
"")))))</f>
        <v>Tier 5</v>
      </c>
      <c r="Y1211" s="24"/>
      <c r="Z1211" s="24"/>
    </row>
    <row r="1212" spans="1:26" x14ac:dyDescent="0.25">
      <c r="A1212" s="17">
        <v>1209</v>
      </c>
      <c r="B1212" s="17">
        <v>408</v>
      </c>
      <c r="C1212" s="18" t="s">
        <v>86</v>
      </c>
      <c r="D1212" s="18" t="s">
        <v>188</v>
      </c>
      <c r="E1212" s="18">
        <v>79549</v>
      </c>
      <c r="F1212" s="17"/>
      <c r="G1212" s="17"/>
      <c r="H1212" s="17"/>
      <c r="I1212" s="21" t="s">
        <v>218</v>
      </c>
      <c r="J1212" s="22" t="s">
        <v>254</v>
      </c>
      <c r="K1212" s="22" t="s">
        <v>255</v>
      </c>
      <c r="L1212" s="22" t="s">
        <v>256</v>
      </c>
      <c r="M1212" s="21" t="s">
        <v>222</v>
      </c>
      <c r="N1212" s="19" t="s">
        <v>205</v>
      </c>
      <c r="O1212" s="22" t="s">
        <v>257</v>
      </c>
      <c r="P1212" s="31" t="str">
        <f t="shared" ref="P1212:P1275" si="19">IF((OR(I1212="Lead")),"Lead",
IF((OR(M1212="Lead")),"Lead",
IF((OR(I1212="Lead-lined galvanized")),"Lead",
IF((OR(M1212="Lead-lined galvanized")),"Lead",
IF((OR((AND(I1212="Unknown - Likely Lead",M1212="Galvanized")),
(AND(I1212="Unknown - Unlikely Lead",M1212="Galvanized")),
(AND(I1212="Unknown - Material Unknown",M1212="Galvanized")))),"Galvanized Requiring Replacement",
IF((OR((AND(I1212="Non-lead - Copper",J1212="Yes",M1212="Galvanized")),
(AND(I1212="Non-lead - Copper",J1212="Don't know",M1212="Galvanized")),
(AND(I1212="Non-lead - Copper",J1212="",M1212="Galvanized")),
(AND(I1212="Non-lead - Plastic",J1212="Yes",M1212="Galvanized")),
(AND(I1212="Non-lead - Plastic",J1212="Don't know",M1212="Galvanized")),
(AND(I1212="Non-lead - Plastic",J1212="",M1212="Galvanized")),
(AND(I1212="Non-lead",J1212="Yes",M1212="Galvanized")),
(AND(I1212="Non-lead",J1212="Don't know",M1212="Galvanized")),
(AND(I1212="Non-lead",J1212="",M1212="Galvanized")),
(AND(I1212="Non-lead - Other",J1212="Yes",M1212="Galvanized")),
(AND(I1212="Non-Lead - Other",J1212="Don't know",M1212="Galvanized")),
(AND(I1212="Galvanized",J1212="Yes",M1212="Galvanized")),
(AND(I1212="Galvanized",J1212="Don't know",M1212="Galvanized")),
(AND(I1212="Galvanized",J1212="",M1212="Galvanized")),
(AND(I1212="Non-Lead - Other",J1212="",M1212="Galvanized")))),"Galvanized Requiring Replacement",
IF((OR((AND(I1212="Non-lead - Copper",M1212="Non-lead - Copper")),
(AND(I1212="Non-lead - Copper",M1212="Non-lead - Plastic")),
(AND(I1212="Non-lead - Copper",M1212="Non-lead - Other")),
(AND(I1212="Non-lead - Copper",M1212="Non-lead")),
(AND(I1212="Non-lead - Plastic",M1212="Non-lead - Copper")),
(AND(I1212="Non-lead - Plastic",M1212="Non-lead - Plastic")),
(AND(I1212="Non-lead - Plastic",M1212="Non-lead - Other")),
(AND(I1212="Non-lead - Plastic",M1212="Non-lead")),
(AND(I1212="Non-lead",M1212="Non-lead - Copper")),
(AND(I1212="Non-lead",M1212="Non-lead - Plastic")),
(AND(I1212="Non-lead",M1212="Non-lead - Other")),
(AND(I1212="Non-lead",M1212="Non-lead")),
(AND(I1212="Non-lead - Other",M1212="Non-lead - Copper")),
(AND(I1212="Non-Lead - Other",M1212="Non-lead - Plastic")),
(AND(I1212="Non-Lead - Other",M1212="Non-lead")),
(AND(I1212="Non-Lead - Other",M1212="Non-lead - Other")))),"Non-Lead",
IF((OR((AND(I1212="Galvanized",M1212="Non-lead")),
(AND(I1212="Galvanized",M1212="Non-lead - Copper")),
(AND(I1212="Galvanized",M1212="Non-lead - Plastic")),
(AND(I1212="Galvanized",M1212="Non-lead")),
(AND(I1212="Galvanized",M1212="Non-lead - Other")))),"Non-Lead",
IF((OR((AND(I1212="Non-lead - Copper",J1212="No",M1212="Galvanized")),
(AND(I1212="Non-lead - Plastic",J1212="No",M1212="Galvanized")),
(AND(I1212="Non-lead",J1212="No",M1212="Galvanized")),
(AND(I1212="Galvanized",J1212="No",M1212="Galvanized")),
(AND(I1212="Non-lead - Other",J1212="No",M1212="Galvanized")))),"Non-lead",
IF((OR((AND(I1212="Unknown - Likely Lead",M1212="Unknown - Likely Lead")),
(AND(I1212="Unknown - Likely Lead",M1212="Unknown - Unlikely Lead")),
(AND(I1212="Unknown - Likely Lead",M1212="Unknown - Material Unknown")),
(AND(I1212="Unknown - Unlikely Lead",M1212="Unknown - Likely Lead")),
(AND(I1212="Unknown - Unlikely Lead",M1212="Unknown - Unlikely Lead")),
(AND(I1212="Unknown - Unlikely Lead",M1212="Unknown - Material Unknown")),
(AND(I1212="Unknown - Material Unknown",M1212="Unknown - Likely Lead")),
(AND(I1212="Unknown - Material Unknown",M1212="Unknown - Unlikely Lead")),
(AND(I1212="Unknown - Material Unknown",M1212="Unknown - Material Unknown")))),"Unknown",
IF((OR((AND(I1212="Unknown - Likely Lead",M1212="Non-lead - Copper")),
(AND(I1212="Unknown - Likely Lead",M1212="Non-lead - Plastic")),
(AND(I1212="Unknown - Likely Lead",M1212="Non-lead")),
(AND(I1212="Unknown - Likely Lead",M1212="Non-lead - Other")),
(AND(I1212="Unknown - Unlikely Lead",M1212="Non-lead - Copper")),
(AND(I1212="Unknown - Unlikely Lead",M1212="Non-lead - Plastic")),
(AND(I1212="Unknown - Unlikely Lead",M1212="Non-lead")),
(AND(I1212="Unknown - Unlikely Lead",M1212="Non-lead - Other")),
(AND(I1212="Unknown - Material Unknown",M1212="Non-lead - Copper")),
(AND(I1212="Unknown - Material Unknown",M1212="Non-lead - Plastic")),
(AND(I1212="Unknown - Material Unknown",M1212="Non-lead")),
(AND(I1212="Unknown - Material Unknown",M1212="Non-lead - Other")))),"Unknown",
IF((OR((AND(I1212="Non-lead - Copper",M1212="Unknown - Likely Lead")),
(AND(I1212="Non-lead - Copper",M1212="Unknown - Unlikely Lead")),
(AND(I1212="Non-lead - Copper",M1212="Unknown - Material Unknown")),
(AND(I1212="Non-lead - Plastic",M1212="Unknown - Likely Lead")),
(AND(I1212="Non-lead - Plastic",M1212="Unknown - Unlikely Lead")),
(AND(I1212="Non-lead - Plastic",M1212="Unknown - Material Unknown")),
(AND(I1212="Non-lead",M1212="Unknown - Likely Lead")),
(AND(I1212="Non-lead",M1212="Unknown - Unlikely Lead")),
(AND(I1212="Non-lead",M1212="Unknown - Material Unknown")),
(AND(I1212="Non-lead - Other",M1212="Unknown - Likely Lead")),
(AND(I1212="Non-Lead - Other",M1212="Unknown - Unlikely Lead")),
(AND(I1212="Non-Lead - Other",M1212="Unknown - Material Unknown")))),"Unknown",
IF((OR((AND(I1212="Galvanized",M1212="Unknown - Likely Lead")),
(AND(I1212="Galvanized",M1212="Unknown - Unlikely Lead")),
(AND(I1212="Galvanized",M1212="Unknown - Material Unknown")))),"Unknown",
IF((OR((AND(I1212="Galvanized",M1212="")))),"Galvanized Requiring Replacement",
IF((OR((AND(I1212="Non-lead - Copper",M1212="")),
(AND(I1212="Non-lead - Plastic",M1212="")),
(AND(I1212="Non-lead",M1212="")),
(AND(I1212="Non-lead - Other",M1212="")))),"Non-lead",
IF((OR((AND(I1212="Unknown - Likely Lead",M1212="")),
(AND(I1212="Unknown - Unlikely Lead",M1212="")),
(AND(I1212="Unknown - Material Unknown",M1212="")))),"Unknown",
""))))))))))))))))</f>
        <v>Galvanized Requiring Replacement</v>
      </c>
      <c r="Q1212" s="40" t="s">
        <v>254</v>
      </c>
      <c r="R1212" s="40" t="s">
        <v>254</v>
      </c>
      <c r="S1212" s="24"/>
      <c r="T1212" s="16"/>
      <c r="U1212" s="41" t="s">
        <v>255</v>
      </c>
      <c r="V1212" s="41" t="s">
        <v>255</v>
      </c>
      <c r="W1212" s="16"/>
      <c r="X1212" s="43" t="str">
        <f>IF((OR((AND('[1]PWS Information'!$E$10="CWS",T1212="Single Family Residence",P1212="Lead")),
(AND('[1]PWS Information'!$E$10="CWS",T1212="Multiple Family Residence",'[1]PWS Information'!$E$11="Yes",P1212="Lead")),
(AND('[1]PWS Information'!$E$10="NTNC",P1212="Lead")))),"Tier 1",
IF((OR((AND('[1]PWS Information'!$E$10="CWS",T1212="Multiple Family Residence",'[1]PWS Information'!$E$11="No",P1212="Lead")),
(AND('[1]PWS Information'!$E$10="CWS",T1212="Other",P1212="Lead")),
(AND(T1212="",P1212="Lead")),
(AND('[1]PWS Information'!$E$10="CWS",T1212="Building",P1212="Lead")))),"Tier 2",
IF((OR((AND('[1]PWS Information'!$E$10="CWS",T1212="Single Family Residence",P1212="Galvanized Requiring Replacement")),
(AND('[1]PWS Information'!$E$10="CWS",T1212="Single Family Residence",P1212="Galvanized Requiring Replacement",Q1212="Yes")),
(AND('[1]PWS Information'!$E$10="NTNC",T1212="Single Family Residence",P1212="Galvanized Requiring Replacement")),
(AND('[1]PWS Information'!$E$10="NTNC",T1212="Single Family Residence",Q1212="Yes")))),"Tier 3",
IF((OR((AND('[1]PWS Information'!$E$10="CWS",T1212="Single Family Residence",R1212="Yes",P1212="Non-Lead", I1212="Non-Lead - Copper",K1212="Before 1989")),
(AND('[1]PWS Information'!$E$10="CWS",T1212="Single Family Residence",R1212="Yes",P1212="Non-Lead", M1212="Non-Lead - Copper",N1212="Before 1989")))),"Tier 4",
IF((OR((AND('[1]PWS Information'!$E$10="NTNC",P1212="Non-Lead")),
(AND('[1]PWS Information'!$E$10="CWS",P1212="Non-Lead",R1212="")),
(AND('[1]PWS Information'!$E$10="CWS",P1212="Non-Lead",R1212="No")),
(AND('[1]PWS Information'!$E$10="CWS",P1212="Non-Lead",R1212="Don't Know")),
(AND('[1]PWS Information'!$E$10="CWS",P1212="Non-Lead", I1212="Non-Lead - Copper", R1212="Yes", K1212="Between 1989 and 2014")),
(AND('[1]PWS Information'!$E$10="CWS",P1212="Non-Lead", I1212="Non-Lead - Copper", R1212="Yes", K1212="After 2014")),
(AND('[1]PWS Information'!$E$10="CWS",P1212="Non-Lead", I1212="Non-Lead - Copper", R1212="Yes", K1212="Unknown")),
(AND('[1]PWS Information'!$E$10="CWS",P1212="Non-Lead", M1212="Non-Lead - Copper", R1212="Yes", N1212="Between 1989 and 2014")),
(AND('[1]PWS Information'!$E$10="CWS",P1212="Non-Lead", M1212="Non-Lead - Copper", R1212="Yes", N1212="After 2014")),
(AND('[1]PWS Information'!$E$10="CWS",P1212="Non-Lead", M1212="Non-Lead - Copper", R1212="Yes", N1212="Unknown")),
(AND('[1]PWS Information'!$E$10="CWS",P1212="Unknown")),
(AND('[1]PWS Information'!$E$10="NTNC",P1212="Unknown")),
(AND('[1]PWS Information'!$E$10="CWS",T1212="Multiple Family Residence",P1212="Galvanized Requiring Replacement")),
(AND('[1]PWS Information'!$E$10="CWS",P1212="Galvanized Requiring Replacement")),
(AND('[1]PWS Information'!$E$10="NTNC",T1212="Multiple Family Residence",P1212="Galvanized Requiring Replacement")))),"Tier 5",
"")))))</f>
        <v>Tier 5</v>
      </c>
      <c r="Y1212" s="24"/>
      <c r="Z1212" s="24"/>
    </row>
    <row r="1213" spans="1:26" x14ac:dyDescent="0.25">
      <c r="A1213" s="17">
        <v>1210</v>
      </c>
      <c r="B1213" s="18">
        <v>409</v>
      </c>
      <c r="C1213" s="18" t="s">
        <v>86</v>
      </c>
      <c r="D1213" s="18" t="s">
        <v>188</v>
      </c>
      <c r="E1213" s="18">
        <v>79549</v>
      </c>
      <c r="F1213" s="18"/>
      <c r="G1213" s="18"/>
      <c r="H1213" s="18"/>
      <c r="I1213" s="21" t="s">
        <v>218</v>
      </c>
      <c r="J1213" s="22" t="s">
        <v>254</v>
      </c>
      <c r="K1213" s="22" t="s">
        <v>255</v>
      </c>
      <c r="L1213" s="22" t="s">
        <v>256</v>
      </c>
      <c r="M1213" s="21" t="s">
        <v>222</v>
      </c>
      <c r="N1213" s="19" t="s">
        <v>205</v>
      </c>
      <c r="O1213" s="22" t="s">
        <v>257</v>
      </c>
      <c r="P1213" s="31" t="str">
        <f t="shared" si="19"/>
        <v>Galvanized Requiring Replacement</v>
      </c>
      <c r="Q1213" s="40" t="s">
        <v>254</v>
      </c>
      <c r="R1213" s="40" t="s">
        <v>254</v>
      </c>
      <c r="S1213" s="24"/>
      <c r="T1213" s="16"/>
      <c r="U1213" s="41" t="s">
        <v>255</v>
      </c>
      <c r="V1213" s="41" t="s">
        <v>255</v>
      </c>
      <c r="W1213" s="16"/>
      <c r="X1213" s="43" t="str">
        <f>IF((OR((AND('[1]PWS Information'!$E$10="CWS",T1213="Single Family Residence",P1213="Lead")),
(AND('[1]PWS Information'!$E$10="CWS",T1213="Multiple Family Residence",'[1]PWS Information'!$E$11="Yes",P1213="Lead")),
(AND('[1]PWS Information'!$E$10="NTNC",P1213="Lead")))),"Tier 1",
IF((OR((AND('[1]PWS Information'!$E$10="CWS",T1213="Multiple Family Residence",'[1]PWS Information'!$E$11="No",P1213="Lead")),
(AND('[1]PWS Information'!$E$10="CWS",T1213="Other",P1213="Lead")),
(AND(T1213="",P1213="Lead")),
(AND('[1]PWS Information'!$E$10="CWS",T1213="Building",P1213="Lead")))),"Tier 2",
IF((OR((AND('[1]PWS Information'!$E$10="CWS",T1213="Single Family Residence",P1213="Galvanized Requiring Replacement")),
(AND('[1]PWS Information'!$E$10="CWS",T1213="Single Family Residence",P1213="Galvanized Requiring Replacement",Q1213="Yes")),
(AND('[1]PWS Information'!$E$10="NTNC",T1213="Single Family Residence",P1213="Galvanized Requiring Replacement")),
(AND('[1]PWS Information'!$E$10="NTNC",T1213="Single Family Residence",Q1213="Yes")))),"Tier 3",
IF((OR((AND('[1]PWS Information'!$E$10="CWS",T1213="Single Family Residence",R1213="Yes",P1213="Non-Lead", I1213="Non-Lead - Copper",K1213="Before 1989")),
(AND('[1]PWS Information'!$E$10="CWS",T1213="Single Family Residence",R1213="Yes",P1213="Non-Lead", M1213="Non-Lead - Copper",N1213="Before 1989")))),"Tier 4",
IF((OR((AND('[1]PWS Information'!$E$10="NTNC",P1213="Non-Lead")),
(AND('[1]PWS Information'!$E$10="CWS",P1213="Non-Lead",R1213="")),
(AND('[1]PWS Information'!$E$10="CWS",P1213="Non-Lead",R1213="No")),
(AND('[1]PWS Information'!$E$10="CWS",P1213="Non-Lead",R1213="Don't Know")),
(AND('[1]PWS Information'!$E$10="CWS",P1213="Non-Lead", I1213="Non-Lead - Copper", R1213="Yes", K1213="Between 1989 and 2014")),
(AND('[1]PWS Information'!$E$10="CWS",P1213="Non-Lead", I1213="Non-Lead - Copper", R1213="Yes", K1213="After 2014")),
(AND('[1]PWS Information'!$E$10="CWS",P1213="Non-Lead", I1213="Non-Lead - Copper", R1213="Yes", K1213="Unknown")),
(AND('[1]PWS Information'!$E$10="CWS",P1213="Non-Lead", M1213="Non-Lead - Copper", R1213="Yes", N1213="Between 1989 and 2014")),
(AND('[1]PWS Information'!$E$10="CWS",P1213="Non-Lead", M1213="Non-Lead - Copper", R1213="Yes", N1213="After 2014")),
(AND('[1]PWS Information'!$E$10="CWS",P1213="Non-Lead", M1213="Non-Lead - Copper", R1213="Yes", N1213="Unknown")),
(AND('[1]PWS Information'!$E$10="CWS",P1213="Unknown")),
(AND('[1]PWS Information'!$E$10="NTNC",P1213="Unknown")),
(AND('[1]PWS Information'!$E$10="CWS",T1213="Multiple Family Residence",P1213="Galvanized Requiring Replacement")),
(AND('[1]PWS Information'!$E$10="CWS",P1213="Galvanized Requiring Replacement")),
(AND('[1]PWS Information'!$E$10="NTNC",T1213="Multiple Family Residence",P1213="Galvanized Requiring Replacement")))),"Tier 5",
"")))))</f>
        <v>Tier 5</v>
      </c>
      <c r="Y1213" s="24"/>
      <c r="Z1213" s="24"/>
    </row>
    <row r="1214" spans="1:26" x14ac:dyDescent="0.25">
      <c r="A1214" s="17">
        <v>1211</v>
      </c>
      <c r="B1214" s="18">
        <v>410</v>
      </c>
      <c r="C1214" s="18" t="s">
        <v>86</v>
      </c>
      <c r="D1214" s="18" t="s">
        <v>188</v>
      </c>
      <c r="E1214" s="18">
        <v>79549</v>
      </c>
      <c r="F1214" s="18"/>
      <c r="G1214" s="18"/>
      <c r="H1214" s="18"/>
      <c r="I1214" s="21" t="s">
        <v>218</v>
      </c>
      <c r="J1214" s="22" t="s">
        <v>254</v>
      </c>
      <c r="K1214" s="22" t="s">
        <v>255</v>
      </c>
      <c r="L1214" s="22" t="s">
        <v>256</v>
      </c>
      <c r="M1214" s="21" t="s">
        <v>222</v>
      </c>
      <c r="N1214" s="19" t="s">
        <v>205</v>
      </c>
      <c r="O1214" s="22" t="s">
        <v>257</v>
      </c>
      <c r="P1214" s="31" t="str">
        <f t="shared" si="19"/>
        <v>Galvanized Requiring Replacement</v>
      </c>
      <c r="Q1214" s="40" t="s">
        <v>254</v>
      </c>
      <c r="R1214" s="40" t="s">
        <v>254</v>
      </c>
      <c r="S1214" s="24"/>
      <c r="T1214" s="16"/>
      <c r="U1214" s="41" t="s">
        <v>255</v>
      </c>
      <c r="V1214" s="41" t="s">
        <v>255</v>
      </c>
      <c r="W1214" s="16"/>
      <c r="X1214" s="43" t="str">
        <f>IF((OR((AND('[1]PWS Information'!$E$10="CWS",T1214="Single Family Residence",P1214="Lead")),
(AND('[1]PWS Information'!$E$10="CWS",T1214="Multiple Family Residence",'[1]PWS Information'!$E$11="Yes",P1214="Lead")),
(AND('[1]PWS Information'!$E$10="NTNC",P1214="Lead")))),"Tier 1",
IF((OR((AND('[1]PWS Information'!$E$10="CWS",T1214="Multiple Family Residence",'[1]PWS Information'!$E$11="No",P1214="Lead")),
(AND('[1]PWS Information'!$E$10="CWS",T1214="Other",P1214="Lead")),
(AND(T1214="",P1214="Lead")),
(AND('[1]PWS Information'!$E$10="CWS",T1214="Building",P1214="Lead")))),"Tier 2",
IF((OR((AND('[1]PWS Information'!$E$10="CWS",T1214="Single Family Residence",P1214="Galvanized Requiring Replacement")),
(AND('[1]PWS Information'!$E$10="CWS",T1214="Single Family Residence",P1214="Galvanized Requiring Replacement",Q1214="Yes")),
(AND('[1]PWS Information'!$E$10="NTNC",T1214="Single Family Residence",P1214="Galvanized Requiring Replacement")),
(AND('[1]PWS Information'!$E$10="NTNC",T1214="Single Family Residence",Q1214="Yes")))),"Tier 3",
IF((OR((AND('[1]PWS Information'!$E$10="CWS",T1214="Single Family Residence",R1214="Yes",P1214="Non-Lead", I1214="Non-Lead - Copper",K1214="Before 1989")),
(AND('[1]PWS Information'!$E$10="CWS",T1214="Single Family Residence",R1214="Yes",P1214="Non-Lead", M1214="Non-Lead - Copper",N1214="Before 1989")))),"Tier 4",
IF((OR((AND('[1]PWS Information'!$E$10="NTNC",P1214="Non-Lead")),
(AND('[1]PWS Information'!$E$10="CWS",P1214="Non-Lead",R1214="")),
(AND('[1]PWS Information'!$E$10="CWS",P1214="Non-Lead",R1214="No")),
(AND('[1]PWS Information'!$E$10="CWS",P1214="Non-Lead",R1214="Don't Know")),
(AND('[1]PWS Information'!$E$10="CWS",P1214="Non-Lead", I1214="Non-Lead - Copper", R1214="Yes", K1214="Between 1989 and 2014")),
(AND('[1]PWS Information'!$E$10="CWS",P1214="Non-Lead", I1214="Non-Lead - Copper", R1214="Yes", K1214="After 2014")),
(AND('[1]PWS Information'!$E$10="CWS",P1214="Non-Lead", I1214="Non-Lead - Copper", R1214="Yes", K1214="Unknown")),
(AND('[1]PWS Information'!$E$10="CWS",P1214="Non-Lead", M1214="Non-Lead - Copper", R1214="Yes", N1214="Between 1989 and 2014")),
(AND('[1]PWS Information'!$E$10="CWS",P1214="Non-Lead", M1214="Non-Lead - Copper", R1214="Yes", N1214="After 2014")),
(AND('[1]PWS Information'!$E$10="CWS",P1214="Non-Lead", M1214="Non-Lead - Copper", R1214="Yes", N1214="Unknown")),
(AND('[1]PWS Information'!$E$10="CWS",P1214="Unknown")),
(AND('[1]PWS Information'!$E$10="NTNC",P1214="Unknown")),
(AND('[1]PWS Information'!$E$10="CWS",T1214="Multiple Family Residence",P1214="Galvanized Requiring Replacement")),
(AND('[1]PWS Information'!$E$10="CWS",P1214="Galvanized Requiring Replacement")),
(AND('[1]PWS Information'!$E$10="NTNC",T1214="Multiple Family Residence",P1214="Galvanized Requiring Replacement")))),"Tier 5",
"")))))</f>
        <v>Tier 5</v>
      </c>
      <c r="Y1214" s="24"/>
      <c r="Z1214" s="24"/>
    </row>
    <row r="1215" spans="1:26" x14ac:dyDescent="0.25">
      <c r="A1215" s="17">
        <v>1212</v>
      </c>
      <c r="B1215" s="18">
        <v>411</v>
      </c>
      <c r="C1215" s="18" t="s">
        <v>86</v>
      </c>
      <c r="D1215" s="18" t="s">
        <v>188</v>
      </c>
      <c r="E1215" s="18">
        <v>79549</v>
      </c>
      <c r="F1215" s="18"/>
      <c r="G1215" s="18"/>
      <c r="H1215" s="18"/>
      <c r="I1215" s="21" t="s">
        <v>218</v>
      </c>
      <c r="J1215" s="22" t="s">
        <v>254</v>
      </c>
      <c r="K1215" s="22" t="s">
        <v>255</v>
      </c>
      <c r="L1215" s="22" t="s">
        <v>256</v>
      </c>
      <c r="M1215" s="21" t="s">
        <v>222</v>
      </c>
      <c r="N1215" s="19" t="s">
        <v>205</v>
      </c>
      <c r="O1215" s="22" t="s">
        <v>257</v>
      </c>
      <c r="P1215" s="31" t="str">
        <f t="shared" si="19"/>
        <v>Galvanized Requiring Replacement</v>
      </c>
      <c r="Q1215" s="40" t="s">
        <v>254</v>
      </c>
      <c r="R1215" s="40" t="s">
        <v>254</v>
      </c>
      <c r="S1215" s="24"/>
      <c r="T1215" s="16"/>
      <c r="U1215" s="41" t="s">
        <v>255</v>
      </c>
      <c r="V1215" s="41" t="s">
        <v>255</v>
      </c>
      <c r="W1215" s="16"/>
      <c r="X1215" s="43" t="str">
        <f>IF((OR((AND('[1]PWS Information'!$E$10="CWS",T1215="Single Family Residence",P1215="Lead")),
(AND('[1]PWS Information'!$E$10="CWS",T1215="Multiple Family Residence",'[1]PWS Information'!$E$11="Yes",P1215="Lead")),
(AND('[1]PWS Information'!$E$10="NTNC",P1215="Lead")))),"Tier 1",
IF((OR((AND('[1]PWS Information'!$E$10="CWS",T1215="Multiple Family Residence",'[1]PWS Information'!$E$11="No",P1215="Lead")),
(AND('[1]PWS Information'!$E$10="CWS",T1215="Other",P1215="Lead")),
(AND(T1215="",P1215="Lead")),
(AND('[1]PWS Information'!$E$10="CWS",T1215="Building",P1215="Lead")))),"Tier 2",
IF((OR((AND('[1]PWS Information'!$E$10="CWS",T1215="Single Family Residence",P1215="Galvanized Requiring Replacement")),
(AND('[1]PWS Information'!$E$10="CWS",T1215="Single Family Residence",P1215="Galvanized Requiring Replacement",Q1215="Yes")),
(AND('[1]PWS Information'!$E$10="NTNC",T1215="Single Family Residence",P1215="Galvanized Requiring Replacement")),
(AND('[1]PWS Information'!$E$10="NTNC",T1215="Single Family Residence",Q1215="Yes")))),"Tier 3",
IF((OR((AND('[1]PWS Information'!$E$10="CWS",T1215="Single Family Residence",R1215="Yes",P1215="Non-Lead", I1215="Non-Lead - Copper",K1215="Before 1989")),
(AND('[1]PWS Information'!$E$10="CWS",T1215="Single Family Residence",R1215="Yes",P1215="Non-Lead", M1215="Non-Lead - Copper",N1215="Before 1989")))),"Tier 4",
IF((OR((AND('[1]PWS Information'!$E$10="NTNC",P1215="Non-Lead")),
(AND('[1]PWS Information'!$E$10="CWS",P1215="Non-Lead",R1215="")),
(AND('[1]PWS Information'!$E$10="CWS",P1215="Non-Lead",R1215="No")),
(AND('[1]PWS Information'!$E$10="CWS",P1215="Non-Lead",R1215="Don't Know")),
(AND('[1]PWS Information'!$E$10="CWS",P1215="Non-Lead", I1215="Non-Lead - Copper", R1215="Yes", K1215="Between 1989 and 2014")),
(AND('[1]PWS Information'!$E$10="CWS",P1215="Non-Lead", I1215="Non-Lead - Copper", R1215="Yes", K1215="After 2014")),
(AND('[1]PWS Information'!$E$10="CWS",P1215="Non-Lead", I1215="Non-Lead - Copper", R1215="Yes", K1215="Unknown")),
(AND('[1]PWS Information'!$E$10="CWS",P1215="Non-Lead", M1215="Non-Lead - Copper", R1215="Yes", N1215="Between 1989 and 2014")),
(AND('[1]PWS Information'!$E$10="CWS",P1215="Non-Lead", M1215="Non-Lead - Copper", R1215="Yes", N1215="After 2014")),
(AND('[1]PWS Information'!$E$10="CWS",P1215="Non-Lead", M1215="Non-Lead - Copper", R1215="Yes", N1215="Unknown")),
(AND('[1]PWS Information'!$E$10="CWS",P1215="Unknown")),
(AND('[1]PWS Information'!$E$10="NTNC",P1215="Unknown")),
(AND('[1]PWS Information'!$E$10="CWS",T1215="Multiple Family Residence",P1215="Galvanized Requiring Replacement")),
(AND('[1]PWS Information'!$E$10="CWS",P1215="Galvanized Requiring Replacement")),
(AND('[1]PWS Information'!$E$10="NTNC",T1215="Multiple Family Residence",P1215="Galvanized Requiring Replacement")))),"Tier 5",
"")))))</f>
        <v>Tier 5</v>
      </c>
      <c r="Y1215" s="24"/>
      <c r="Z1215" s="24"/>
    </row>
    <row r="1216" spans="1:26" x14ac:dyDescent="0.25">
      <c r="A1216" s="17">
        <v>1213</v>
      </c>
      <c r="B1216" s="17">
        <v>412</v>
      </c>
      <c r="C1216" s="18" t="s">
        <v>86</v>
      </c>
      <c r="D1216" s="18" t="s">
        <v>188</v>
      </c>
      <c r="E1216" s="18">
        <v>79549</v>
      </c>
      <c r="F1216" s="17"/>
      <c r="G1216" s="17"/>
      <c r="H1216" s="17"/>
      <c r="I1216" s="21" t="s">
        <v>218</v>
      </c>
      <c r="J1216" s="22" t="s">
        <v>254</v>
      </c>
      <c r="K1216" s="22" t="s">
        <v>255</v>
      </c>
      <c r="L1216" s="22" t="s">
        <v>256</v>
      </c>
      <c r="M1216" s="21" t="s">
        <v>222</v>
      </c>
      <c r="N1216" s="37" t="s">
        <v>205</v>
      </c>
      <c r="O1216" s="22" t="s">
        <v>257</v>
      </c>
      <c r="P1216" s="31" t="str">
        <f t="shared" si="19"/>
        <v>Galvanized Requiring Replacement</v>
      </c>
      <c r="Q1216" s="40" t="s">
        <v>254</v>
      </c>
      <c r="R1216" s="40" t="s">
        <v>254</v>
      </c>
      <c r="S1216" s="24"/>
      <c r="T1216" s="16"/>
      <c r="U1216" s="41" t="s">
        <v>255</v>
      </c>
      <c r="V1216" s="41" t="s">
        <v>255</v>
      </c>
      <c r="W1216" s="16"/>
      <c r="X1216" s="43" t="str">
        <f>IF((OR((AND('[1]PWS Information'!$E$10="CWS",T1216="Single Family Residence",P1216="Lead")),
(AND('[1]PWS Information'!$E$10="CWS",T1216="Multiple Family Residence",'[1]PWS Information'!$E$11="Yes",P1216="Lead")),
(AND('[1]PWS Information'!$E$10="NTNC",P1216="Lead")))),"Tier 1",
IF((OR((AND('[1]PWS Information'!$E$10="CWS",T1216="Multiple Family Residence",'[1]PWS Information'!$E$11="No",P1216="Lead")),
(AND('[1]PWS Information'!$E$10="CWS",T1216="Other",P1216="Lead")),
(AND(T1216="",P1216="Lead")),
(AND('[1]PWS Information'!$E$10="CWS",T1216="Building",P1216="Lead")))),"Tier 2",
IF((OR((AND('[1]PWS Information'!$E$10="CWS",T1216="Single Family Residence",P1216="Galvanized Requiring Replacement")),
(AND('[1]PWS Information'!$E$10="CWS",T1216="Single Family Residence",P1216="Galvanized Requiring Replacement",Q1216="Yes")),
(AND('[1]PWS Information'!$E$10="NTNC",T1216="Single Family Residence",P1216="Galvanized Requiring Replacement")),
(AND('[1]PWS Information'!$E$10="NTNC",T1216="Single Family Residence",Q1216="Yes")))),"Tier 3",
IF((OR((AND('[1]PWS Information'!$E$10="CWS",T1216="Single Family Residence",R1216="Yes",P1216="Non-Lead", I1216="Non-Lead - Copper",K1216="Before 1989")),
(AND('[1]PWS Information'!$E$10="CWS",T1216="Single Family Residence",R1216="Yes",P1216="Non-Lead", M1216="Non-Lead - Copper",N1216="Before 1989")))),"Tier 4",
IF((OR((AND('[1]PWS Information'!$E$10="NTNC",P1216="Non-Lead")),
(AND('[1]PWS Information'!$E$10="CWS",P1216="Non-Lead",R1216="")),
(AND('[1]PWS Information'!$E$10="CWS",P1216="Non-Lead",R1216="No")),
(AND('[1]PWS Information'!$E$10="CWS",P1216="Non-Lead",R1216="Don't Know")),
(AND('[1]PWS Information'!$E$10="CWS",P1216="Non-Lead", I1216="Non-Lead - Copper", R1216="Yes", K1216="Between 1989 and 2014")),
(AND('[1]PWS Information'!$E$10="CWS",P1216="Non-Lead", I1216="Non-Lead - Copper", R1216="Yes", K1216="After 2014")),
(AND('[1]PWS Information'!$E$10="CWS",P1216="Non-Lead", I1216="Non-Lead - Copper", R1216="Yes", K1216="Unknown")),
(AND('[1]PWS Information'!$E$10="CWS",P1216="Non-Lead", M1216="Non-Lead - Copper", R1216="Yes", N1216="Between 1989 and 2014")),
(AND('[1]PWS Information'!$E$10="CWS",P1216="Non-Lead", M1216="Non-Lead - Copper", R1216="Yes", N1216="After 2014")),
(AND('[1]PWS Information'!$E$10="CWS",P1216="Non-Lead", M1216="Non-Lead - Copper", R1216="Yes", N1216="Unknown")),
(AND('[1]PWS Information'!$E$10="CWS",P1216="Unknown")),
(AND('[1]PWS Information'!$E$10="NTNC",P1216="Unknown")),
(AND('[1]PWS Information'!$E$10="CWS",T1216="Multiple Family Residence",P1216="Galvanized Requiring Replacement")),
(AND('[1]PWS Information'!$E$10="CWS",P1216="Galvanized Requiring Replacement")),
(AND('[1]PWS Information'!$E$10="NTNC",T1216="Multiple Family Residence",P1216="Galvanized Requiring Replacement")))),"Tier 5",
"")))))</f>
        <v>Tier 5</v>
      </c>
      <c r="Y1216" s="24"/>
      <c r="Z1216" s="24"/>
    </row>
    <row r="1217" spans="1:26" x14ac:dyDescent="0.25">
      <c r="A1217" s="17">
        <v>1214</v>
      </c>
      <c r="B1217" s="18">
        <v>413</v>
      </c>
      <c r="C1217" s="18" t="s">
        <v>86</v>
      </c>
      <c r="D1217" s="18" t="s">
        <v>188</v>
      </c>
      <c r="E1217" s="18">
        <v>79549</v>
      </c>
      <c r="F1217" s="18"/>
      <c r="G1217" s="18"/>
      <c r="H1217" s="18"/>
      <c r="I1217" s="21" t="s">
        <v>218</v>
      </c>
      <c r="J1217" s="22" t="s">
        <v>254</v>
      </c>
      <c r="K1217" s="22" t="s">
        <v>255</v>
      </c>
      <c r="L1217" s="22" t="s">
        <v>256</v>
      </c>
      <c r="M1217" s="21" t="s">
        <v>222</v>
      </c>
      <c r="N1217" s="19" t="s">
        <v>205</v>
      </c>
      <c r="O1217" s="22" t="s">
        <v>257</v>
      </c>
      <c r="P1217" s="31" t="str">
        <f t="shared" si="19"/>
        <v>Galvanized Requiring Replacement</v>
      </c>
      <c r="Q1217" s="40" t="s">
        <v>254</v>
      </c>
      <c r="R1217" s="40" t="s">
        <v>254</v>
      </c>
      <c r="S1217" s="24"/>
      <c r="T1217" s="16"/>
      <c r="U1217" s="41" t="s">
        <v>255</v>
      </c>
      <c r="V1217" s="41" t="s">
        <v>255</v>
      </c>
      <c r="W1217" s="16"/>
      <c r="X1217" s="43" t="str">
        <f>IF((OR((AND('[1]PWS Information'!$E$10="CWS",T1217="Single Family Residence",P1217="Lead")),
(AND('[1]PWS Information'!$E$10="CWS",T1217="Multiple Family Residence",'[1]PWS Information'!$E$11="Yes",P1217="Lead")),
(AND('[1]PWS Information'!$E$10="NTNC",P1217="Lead")))),"Tier 1",
IF((OR((AND('[1]PWS Information'!$E$10="CWS",T1217="Multiple Family Residence",'[1]PWS Information'!$E$11="No",P1217="Lead")),
(AND('[1]PWS Information'!$E$10="CWS",T1217="Other",P1217="Lead")),
(AND(T1217="",P1217="Lead")),
(AND('[1]PWS Information'!$E$10="CWS",T1217="Building",P1217="Lead")))),"Tier 2",
IF((OR((AND('[1]PWS Information'!$E$10="CWS",T1217="Single Family Residence",P1217="Galvanized Requiring Replacement")),
(AND('[1]PWS Information'!$E$10="CWS",T1217="Single Family Residence",P1217="Galvanized Requiring Replacement",Q1217="Yes")),
(AND('[1]PWS Information'!$E$10="NTNC",T1217="Single Family Residence",P1217="Galvanized Requiring Replacement")),
(AND('[1]PWS Information'!$E$10="NTNC",T1217="Single Family Residence",Q1217="Yes")))),"Tier 3",
IF((OR((AND('[1]PWS Information'!$E$10="CWS",T1217="Single Family Residence",R1217="Yes",P1217="Non-Lead", I1217="Non-Lead - Copper",K1217="Before 1989")),
(AND('[1]PWS Information'!$E$10="CWS",T1217="Single Family Residence",R1217="Yes",P1217="Non-Lead", M1217="Non-Lead - Copper",N1217="Before 1989")))),"Tier 4",
IF((OR((AND('[1]PWS Information'!$E$10="NTNC",P1217="Non-Lead")),
(AND('[1]PWS Information'!$E$10="CWS",P1217="Non-Lead",R1217="")),
(AND('[1]PWS Information'!$E$10="CWS",P1217="Non-Lead",R1217="No")),
(AND('[1]PWS Information'!$E$10="CWS",P1217="Non-Lead",R1217="Don't Know")),
(AND('[1]PWS Information'!$E$10="CWS",P1217="Non-Lead", I1217="Non-Lead - Copper", R1217="Yes", K1217="Between 1989 and 2014")),
(AND('[1]PWS Information'!$E$10="CWS",P1217="Non-Lead", I1217="Non-Lead - Copper", R1217="Yes", K1217="After 2014")),
(AND('[1]PWS Information'!$E$10="CWS",P1217="Non-Lead", I1217="Non-Lead - Copper", R1217="Yes", K1217="Unknown")),
(AND('[1]PWS Information'!$E$10="CWS",P1217="Non-Lead", M1217="Non-Lead - Copper", R1217="Yes", N1217="Between 1989 and 2014")),
(AND('[1]PWS Information'!$E$10="CWS",P1217="Non-Lead", M1217="Non-Lead - Copper", R1217="Yes", N1217="After 2014")),
(AND('[1]PWS Information'!$E$10="CWS",P1217="Non-Lead", M1217="Non-Lead - Copper", R1217="Yes", N1217="Unknown")),
(AND('[1]PWS Information'!$E$10="CWS",P1217="Unknown")),
(AND('[1]PWS Information'!$E$10="NTNC",P1217="Unknown")),
(AND('[1]PWS Information'!$E$10="CWS",T1217="Multiple Family Residence",P1217="Galvanized Requiring Replacement")),
(AND('[1]PWS Information'!$E$10="CWS",P1217="Galvanized Requiring Replacement")),
(AND('[1]PWS Information'!$E$10="NTNC",T1217="Multiple Family Residence",P1217="Galvanized Requiring Replacement")))),"Tier 5",
"")))))</f>
        <v>Tier 5</v>
      </c>
      <c r="Y1217" s="24"/>
      <c r="Z1217" s="24"/>
    </row>
    <row r="1218" spans="1:26" x14ac:dyDescent="0.25">
      <c r="A1218" s="17">
        <v>1215</v>
      </c>
      <c r="B1218" s="17">
        <v>415</v>
      </c>
      <c r="C1218" s="18" t="s">
        <v>86</v>
      </c>
      <c r="D1218" s="18" t="s">
        <v>188</v>
      </c>
      <c r="E1218" s="18">
        <v>79549</v>
      </c>
      <c r="F1218" s="17"/>
      <c r="G1218" s="17"/>
      <c r="H1218" s="17"/>
      <c r="I1218" s="21" t="s">
        <v>218</v>
      </c>
      <c r="J1218" s="22" t="s">
        <v>254</v>
      </c>
      <c r="K1218" s="22" t="s">
        <v>255</v>
      </c>
      <c r="L1218" s="22" t="s">
        <v>256</v>
      </c>
      <c r="M1218" s="21" t="s">
        <v>222</v>
      </c>
      <c r="N1218" s="19" t="s">
        <v>205</v>
      </c>
      <c r="O1218" s="22" t="s">
        <v>257</v>
      </c>
      <c r="P1218" s="31" t="str">
        <f t="shared" si="19"/>
        <v>Galvanized Requiring Replacement</v>
      </c>
      <c r="Q1218" s="40" t="s">
        <v>254</v>
      </c>
      <c r="R1218" s="40" t="s">
        <v>254</v>
      </c>
      <c r="S1218" s="24"/>
      <c r="T1218" s="16"/>
      <c r="U1218" s="41" t="s">
        <v>255</v>
      </c>
      <c r="V1218" s="41" t="s">
        <v>255</v>
      </c>
      <c r="W1218" s="16"/>
      <c r="X1218" s="43" t="str">
        <f>IF((OR((AND('[1]PWS Information'!$E$10="CWS",T1218="Single Family Residence",P1218="Lead")),
(AND('[1]PWS Information'!$E$10="CWS",T1218="Multiple Family Residence",'[1]PWS Information'!$E$11="Yes",P1218="Lead")),
(AND('[1]PWS Information'!$E$10="NTNC",P1218="Lead")))),"Tier 1",
IF((OR((AND('[1]PWS Information'!$E$10="CWS",T1218="Multiple Family Residence",'[1]PWS Information'!$E$11="No",P1218="Lead")),
(AND('[1]PWS Information'!$E$10="CWS",T1218="Other",P1218="Lead")),
(AND(T1218="",P1218="Lead")),
(AND('[1]PWS Information'!$E$10="CWS",T1218="Building",P1218="Lead")))),"Tier 2",
IF((OR((AND('[1]PWS Information'!$E$10="CWS",T1218="Single Family Residence",P1218="Galvanized Requiring Replacement")),
(AND('[1]PWS Information'!$E$10="CWS",T1218="Single Family Residence",P1218="Galvanized Requiring Replacement",Q1218="Yes")),
(AND('[1]PWS Information'!$E$10="NTNC",T1218="Single Family Residence",P1218="Galvanized Requiring Replacement")),
(AND('[1]PWS Information'!$E$10="NTNC",T1218="Single Family Residence",Q1218="Yes")))),"Tier 3",
IF((OR((AND('[1]PWS Information'!$E$10="CWS",T1218="Single Family Residence",R1218="Yes",P1218="Non-Lead", I1218="Non-Lead - Copper",K1218="Before 1989")),
(AND('[1]PWS Information'!$E$10="CWS",T1218="Single Family Residence",R1218="Yes",P1218="Non-Lead", M1218="Non-Lead - Copper",N1218="Before 1989")))),"Tier 4",
IF((OR((AND('[1]PWS Information'!$E$10="NTNC",P1218="Non-Lead")),
(AND('[1]PWS Information'!$E$10="CWS",P1218="Non-Lead",R1218="")),
(AND('[1]PWS Information'!$E$10="CWS",P1218="Non-Lead",R1218="No")),
(AND('[1]PWS Information'!$E$10="CWS",P1218="Non-Lead",R1218="Don't Know")),
(AND('[1]PWS Information'!$E$10="CWS",P1218="Non-Lead", I1218="Non-Lead - Copper", R1218="Yes", K1218="Between 1989 and 2014")),
(AND('[1]PWS Information'!$E$10="CWS",P1218="Non-Lead", I1218="Non-Lead - Copper", R1218="Yes", K1218="After 2014")),
(AND('[1]PWS Information'!$E$10="CWS",P1218="Non-Lead", I1218="Non-Lead - Copper", R1218="Yes", K1218="Unknown")),
(AND('[1]PWS Information'!$E$10="CWS",P1218="Non-Lead", M1218="Non-Lead - Copper", R1218="Yes", N1218="Between 1989 and 2014")),
(AND('[1]PWS Information'!$E$10="CWS",P1218="Non-Lead", M1218="Non-Lead - Copper", R1218="Yes", N1218="After 2014")),
(AND('[1]PWS Information'!$E$10="CWS",P1218="Non-Lead", M1218="Non-Lead - Copper", R1218="Yes", N1218="Unknown")),
(AND('[1]PWS Information'!$E$10="CWS",P1218="Unknown")),
(AND('[1]PWS Information'!$E$10="NTNC",P1218="Unknown")),
(AND('[1]PWS Information'!$E$10="CWS",T1218="Multiple Family Residence",P1218="Galvanized Requiring Replacement")),
(AND('[1]PWS Information'!$E$10="CWS",P1218="Galvanized Requiring Replacement")),
(AND('[1]PWS Information'!$E$10="NTNC",T1218="Multiple Family Residence",P1218="Galvanized Requiring Replacement")))),"Tier 5",
"")))))</f>
        <v>Tier 5</v>
      </c>
      <c r="Y1218" s="24"/>
      <c r="Z1218" s="24"/>
    </row>
    <row r="1219" spans="1:26" x14ac:dyDescent="0.25">
      <c r="A1219" s="17">
        <v>1216</v>
      </c>
      <c r="B1219" s="17">
        <v>416</v>
      </c>
      <c r="C1219" s="18" t="s">
        <v>86</v>
      </c>
      <c r="D1219" s="18" t="s">
        <v>188</v>
      </c>
      <c r="E1219" s="18">
        <v>79549</v>
      </c>
      <c r="F1219" s="17"/>
      <c r="G1219" s="17"/>
      <c r="H1219" s="17"/>
      <c r="I1219" s="21" t="s">
        <v>218</v>
      </c>
      <c r="J1219" s="22" t="s">
        <v>254</v>
      </c>
      <c r="K1219" s="22" t="s">
        <v>255</v>
      </c>
      <c r="L1219" s="22" t="s">
        <v>256</v>
      </c>
      <c r="M1219" s="21" t="s">
        <v>222</v>
      </c>
      <c r="N1219" s="37" t="s">
        <v>205</v>
      </c>
      <c r="O1219" s="22" t="s">
        <v>257</v>
      </c>
      <c r="P1219" s="31" t="str">
        <f t="shared" si="19"/>
        <v>Galvanized Requiring Replacement</v>
      </c>
      <c r="Q1219" s="40" t="s">
        <v>254</v>
      </c>
      <c r="R1219" s="40" t="s">
        <v>254</v>
      </c>
      <c r="S1219" s="24"/>
      <c r="T1219" s="16"/>
      <c r="U1219" s="41" t="s">
        <v>255</v>
      </c>
      <c r="V1219" s="41" t="s">
        <v>255</v>
      </c>
      <c r="W1219" s="16"/>
      <c r="X1219" s="43" t="str">
        <f>IF((OR((AND('[1]PWS Information'!$E$10="CWS",T1219="Single Family Residence",P1219="Lead")),
(AND('[1]PWS Information'!$E$10="CWS",T1219="Multiple Family Residence",'[1]PWS Information'!$E$11="Yes",P1219="Lead")),
(AND('[1]PWS Information'!$E$10="NTNC",P1219="Lead")))),"Tier 1",
IF((OR((AND('[1]PWS Information'!$E$10="CWS",T1219="Multiple Family Residence",'[1]PWS Information'!$E$11="No",P1219="Lead")),
(AND('[1]PWS Information'!$E$10="CWS",T1219="Other",P1219="Lead")),
(AND(T1219="",P1219="Lead")),
(AND('[1]PWS Information'!$E$10="CWS",T1219="Building",P1219="Lead")))),"Tier 2",
IF((OR((AND('[1]PWS Information'!$E$10="CWS",T1219="Single Family Residence",P1219="Galvanized Requiring Replacement")),
(AND('[1]PWS Information'!$E$10="CWS",T1219="Single Family Residence",P1219="Galvanized Requiring Replacement",Q1219="Yes")),
(AND('[1]PWS Information'!$E$10="NTNC",T1219="Single Family Residence",P1219="Galvanized Requiring Replacement")),
(AND('[1]PWS Information'!$E$10="NTNC",T1219="Single Family Residence",Q1219="Yes")))),"Tier 3",
IF((OR((AND('[1]PWS Information'!$E$10="CWS",T1219="Single Family Residence",R1219="Yes",P1219="Non-Lead", I1219="Non-Lead - Copper",K1219="Before 1989")),
(AND('[1]PWS Information'!$E$10="CWS",T1219="Single Family Residence",R1219="Yes",P1219="Non-Lead", M1219="Non-Lead - Copper",N1219="Before 1989")))),"Tier 4",
IF((OR((AND('[1]PWS Information'!$E$10="NTNC",P1219="Non-Lead")),
(AND('[1]PWS Information'!$E$10="CWS",P1219="Non-Lead",R1219="")),
(AND('[1]PWS Information'!$E$10="CWS",P1219="Non-Lead",R1219="No")),
(AND('[1]PWS Information'!$E$10="CWS",P1219="Non-Lead",R1219="Don't Know")),
(AND('[1]PWS Information'!$E$10="CWS",P1219="Non-Lead", I1219="Non-Lead - Copper", R1219="Yes", K1219="Between 1989 and 2014")),
(AND('[1]PWS Information'!$E$10="CWS",P1219="Non-Lead", I1219="Non-Lead - Copper", R1219="Yes", K1219="After 2014")),
(AND('[1]PWS Information'!$E$10="CWS",P1219="Non-Lead", I1219="Non-Lead - Copper", R1219="Yes", K1219="Unknown")),
(AND('[1]PWS Information'!$E$10="CWS",P1219="Non-Lead", M1219="Non-Lead - Copper", R1219="Yes", N1219="Between 1989 and 2014")),
(AND('[1]PWS Information'!$E$10="CWS",P1219="Non-Lead", M1219="Non-Lead - Copper", R1219="Yes", N1219="After 2014")),
(AND('[1]PWS Information'!$E$10="CWS",P1219="Non-Lead", M1219="Non-Lead - Copper", R1219="Yes", N1219="Unknown")),
(AND('[1]PWS Information'!$E$10="CWS",P1219="Unknown")),
(AND('[1]PWS Information'!$E$10="NTNC",P1219="Unknown")),
(AND('[1]PWS Information'!$E$10="CWS",T1219="Multiple Family Residence",P1219="Galvanized Requiring Replacement")),
(AND('[1]PWS Information'!$E$10="CWS",P1219="Galvanized Requiring Replacement")),
(AND('[1]PWS Information'!$E$10="NTNC",T1219="Multiple Family Residence",P1219="Galvanized Requiring Replacement")))),"Tier 5",
"")))))</f>
        <v>Tier 5</v>
      </c>
      <c r="Y1219" s="24"/>
      <c r="Z1219" s="24"/>
    </row>
    <row r="1220" spans="1:26" x14ac:dyDescent="0.25">
      <c r="A1220" s="17">
        <v>1217</v>
      </c>
      <c r="B1220" s="17">
        <v>418</v>
      </c>
      <c r="C1220" s="18" t="s">
        <v>86</v>
      </c>
      <c r="D1220" s="18" t="s">
        <v>188</v>
      </c>
      <c r="E1220" s="18">
        <v>79549</v>
      </c>
      <c r="F1220" s="17"/>
      <c r="G1220" s="17"/>
      <c r="H1220" s="17"/>
      <c r="I1220" s="21" t="s">
        <v>218</v>
      </c>
      <c r="J1220" s="22" t="s">
        <v>254</v>
      </c>
      <c r="K1220" s="22" t="s">
        <v>255</v>
      </c>
      <c r="L1220" s="22" t="s">
        <v>256</v>
      </c>
      <c r="M1220" s="21" t="s">
        <v>222</v>
      </c>
      <c r="N1220" s="19" t="s">
        <v>205</v>
      </c>
      <c r="O1220" s="22" t="s">
        <v>257</v>
      </c>
      <c r="P1220" s="31" t="str">
        <f t="shared" si="19"/>
        <v>Galvanized Requiring Replacement</v>
      </c>
      <c r="Q1220" s="40" t="s">
        <v>254</v>
      </c>
      <c r="R1220" s="40" t="s">
        <v>254</v>
      </c>
      <c r="S1220" s="24"/>
      <c r="T1220" s="16"/>
      <c r="U1220" s="41" t="s">
        <v>255</v>
      </c>
      <c r="V1220" s="41" t="s">
        <v>255</v>
      </c>
      <c r="W1220" s="16"/>
      <c r="X1220" s="43" t="str">
        <f>IF((OR((AND('[1]PWS Information'!$E$10="CWS",T1220="Single Family Residence",P1220="Lead")),
(AND('[1]PWS Information'!$E$10="CWS",T1220="Multiple Family Residence",'[1]PWS Information'!$E$11="Yes",P1220="Lead")),
(AND('[1]PWS Information'!$E$10="NTNC",P1220="Lead")))),"Tier 1",
IF((OR((AND('[1]PWS Information'!$E$10="CWS",T1220="Multiple Family Residence",'[1]PWS Information'!$E$11="No",P1220="Lead")),
(AND('[1]PWS Information'!$E$10="CWS",T1220="Other",P1220="Lead")),
(AND(T1220="",P1220="Lead")),
(AND('[1]PWS Information'!$E$10="CWS",T1220="Building",P1220="Lead")))),"Tier 2",
IF((OR((AND('[1]PWS Information'!$E$10="CWS",T1220="Single Family Residence",P1220="Galvanized Requiring Replacement")),
(AND('[1]PWS Information'!$E$10="CWS",T1220="Single Family Residence",P1220="Galvanized Requiring Replacement",Q1220="Yes")),
(AND('[1]PWS Information'!$E$10="NTNC",T1220="Single Family Residence",P1220="Galvanized Requiring Replacement")),
(AND('[1]PWS Information'!$E$10="NTNC",T1220="Single Family Residence",Q1220="Yes")))),"Tier 3",
IF((OR((AND('[1]PWS Information'!$E$10="CWS",T1220="Single Family Residence",R1220="Yes",P1220="Non-Lead", I1220="Non-Lead - Copper",K1220="Before 1989")),
(AND('[1]PWS Information'!$E$10="CWS",T1220="Single Family Residence",R1220="Yes",P1220="Non-Lead", M1220="Non-Lead - Copper",N1220="Before 1989")))),"Tier 4",
IF((OR((AND('[1]PWS Information'!$E$10="NTNC",P1220="Non-Lead")),
(AND('[1]PWS Information'!$E$10="CWS",P1220="Non-Lead",R1220="")),
(AND('[1]PWS Information'!$E$10="CWS",P1220="Non-Lead",R1220="No")),
(AND('[1]PWS Information'!$E$10="CWS",P1220="Non-Lead",R1220="Don't Know")),
(AND('[1]PWS Information'!$E$10="CWS",P1220="Non-Lead", I1220="Non-Lead - Copper", R1220="Yes", K1220="Between 1989 and 2014")),
(AND('[1]PWS Information'!$E$10="CWS",P1220="Non-Lead", I1220="Non-Lead - Copper", R1220="Yes", K1220="After 2014")),
(AND('[1]PWS Information'!$E$10="CWS",P1220="Non-Lead", I1220="Non-Lead - Copper", R1220="Yes", K1220="Unknown")),
(AND('[1]PWS Information'!$E$10="CWS",P1220="Non-Lead", M1220="Non-Lead - Copper", R1220="Yes", N1220="Between 1989 and 2014")),
(AND('[1]PWS Information'!$E$10="CWS",P1220="Non-Lead", M1220="Non-Lead - Copper", R1220="Yes", N1220="After 2014")),
(AND('[1]PWS Information'!$E$10="CWS",P1220="Non-Lead", M1220="Non-Lead - Copper", R1220="Yes", N1220="Unknown")),
(AND('[1]PWS Information'!$E$10="CWS",P1220="Unknown")),
(AND('[1]PWS Information'!$E$10="NTNC",P1220="Unknown")),
(AND('[1]PWS Information'!$E$10="CWS",T1220="Multiple Family Residence",P1220="Galvanized Requiring Replacement")),
(AND('[1]PWS Information'!$E$10="CWS",P1220="Galvanized Requiring Replacement")),
(AND('[1]PWS Information'!$E$10="NTNC",T1220="Multiple Family Residence",P1220="Galvanized Requiring Replacement")))),"Tier 5",
"")))))</f>
        <v>Tier 5</v>
      </c>
      <c r="Y1220" s="24"/>
      <c r="Z1220" s="24"/>
    </row>
    <row r="1221" spans="1:26" x14ac:dyDescent="0.25">
      <c r="A1221" s="17">
        <v>1218</v>
      </c>
      <c r="B1221" s="18">
        <v>420</v>
      </c>
      <c r="C1221" s="18" t="s">
        <v>86</v>
      </c>
      <c r="D1221" s="18" t="s">
        <v>188</v>
      </c>
      <c r="E1221" s="18">
        <v>79549</v>
      </c>
      <c r="F1221" s="18"/>
      <c r="G1221" s="18"/>
      <c r="H1221" s="18"/>
      <c r="I1221" s="21" t="s">
        <v>218</v>
      </c>
      <c r="J1221" s="22" t="s">
        <v>254</v>
      </c>
      <c r="K1221" s="22" t="s">
        <v>255</v>
      </c>
      <c r="L1221" s="22" t="s">
        <v>256</v>
      </c>
      <c r="M1221" s="21" t="s">
        <v>222</v>
      </c>
      <c r="N1221" s="19" t="s">
        <v>205</v>
      </c>
      <c r="O1221" s="22" t="s">
        <v>257</v>
      </c>
      <c r="P1221" s="31" t="str">
        <f t="shared" si="19"/>
        <v>Galvanized Requiring Replacement</v>
      </c>
      <c r="Q1221" s="40" t="s">
        <v>254</v>
      </c>
      <c r="R1221" s="40" t="s">
        <v>254</v>
      </c>
      <c r="S1221" s="24"/>
      <c r="T1221" s="16"/>
      <c r="U1221" s="41" t="s">
        <v>255</v>
      </c>
      <c r="V1221" s="41" t="s">
        <v>255</v>
      </c>
      <c r="W1221" s="16"/>
      <c r="X1221" s="43" t="str">
        <f>IF((OR((AND('[1]PWS Information'!$E$10="CWS",T1221="Single Family Residence",P1221="Lead")),
(AND('[1]PWS Information'!$E$10="CWS",T1221="Multiple Family Residence",'[1]PWS Information'!$E$11="Yes",P1221="Lead")),
(AND('[1]PWS Information'!$E$10="NTNC",P1221="Lead")))),"Tier 1",
IF((OR((AND('[1]PWS Information'!$E$10="CWS",T1221="Multiple Family Residence",'[1]PWS Information'!$E$11="No",P1221="Lead")),
(AND('[1]PWS Information'!$E$10="CWS",T1221="Other",P1221="Lead")),
(AND(T1221="",P1221="Lead")),
(AND('[1]PWS Information'!$E$10="CWS",T1221="Building",P1221="Lead")))),"Tier 2",
IF((OR((AND('[1]PWS Information'!$E$10="CWS",T1221="Single Family Residence",P1221="Galvanized Requiring Replacement")),
(AND('[1]PWS Information'!$E$10="CWS",T1221="Single Family Residence",P1221="Galvanized Requiring Replacement",Q1221="Yes")),
(AND('[1]PWS Information'!$E$10="NTNC",T1221="Single Family Residence",P1221="Galvanized Requiring Replacement")),
(AND('[1]PWS Information'!$E$10="NTNC",T1221="Single Family Residence",Q1221="Yes")))),"Tier 3",
IF((OR((AND('[1]PWS Information'!$E$10="CWS",T1221="Single Family Residence",R1221="Yes",P1221="Non-Lead", I1221="Non-Lead - Copper",K1221="Before 1989")),
(AND('[1]PWS Information'!$E$10="CWS",T1221="Single Family Residence",R1221="Yes",P1221="Non-Lead", M1221="Non-Lead - Copper",N1221="Before 1989")))),"Tier 4",
IF((OR((AND('[1]PWS Information'!$E$10="NTNC",P1221="Non-Lead")),
(AND('[1]PWS Information'!$E$10="CWS",P1221="Non-Lead",R1221="")),
(AND('[1]PWS Information'!$E$10="CWS",P1221="Non-Lead",R1221="No")),
(AND('[1]PWS Information'!$E$10="CWS",P1221="Non-Lead",R1221="Don't Know")),
(AND('[1]PWS Information'!$E$10="CWS",P1221="Non-Lead", I1221="Non-Lead - Copper", R1221="Yes", K1221="Between 1989 and 2014")),
(AND('[1]PWS Information'!$E$10="CWS",P1221="Non-Lead", I1221="Non-Lead - Copper", R1221="Yes", K1221="After 2014")),
(AND('[1]PWS Information'!$E$10="CWS",P1221="Non-Lead", I1221="Non-Lead - Copper", R1221="Yes", K1221="Unknown")),
(AND('[1]PWS Information'!$E$10="CWS",P1221="Non-Lead", M1221="Non-Lead - Copper", R1221="Yes", N1221="Between 1989 and 2014")),
(AND('[1]PWS Information'!$E$10="CWS",P1221="Non-Lead", M1221="Non-Lead - Copper", R1221="Yes", N1221="After 2014")),
(AND('[1]PWS Information'!$E$10="CWS",P1221="Non-Lead", M1221="Non-Lead - Copper", R1221="Yes", N1221="Unknown")),
(AND('[1]PWS Information'!$E$10="CWS",P1221="Unknown")),
(AND('[1]PWS Information'!$E$10="NTNC",P1221="Unknown")),
(AND('[1]PWS Information'!$E$10="CWS",T1221="Multiple Family Residence",P1221="Galvanized Requiring Replacement")),
(AND('[1]PWS Information'!$E$10="CWS",P1221="Galvanized Requiring Replacement")),
(AND('[1]PWS Information'!$E$10="NTNC",T1221="Multiple Family Residence",P1221="Galvanized Requiring Replacement")))),"Tier 5",
"")))))</f>
        <v>Tier 5</v>
      </c>
      <c r="Y1221" s="24"/>
      <c r="Z1221" s="24"/>
    </row>
    <row r="1222" spans="1:26" x14ac:dyDescent="0.25">
      <c r="A1222" s="17">
        <v>1219</v>
      </c>
      <c r="B1222" s="17">
        <v>500</v>
      </c>
      <c r="C1222" s="18" t="s">
        <v>86</v>
      </c>
      <c r="D1222" s="18" t="s">
        <v>188</v>
      </c>
      <c r="E1222" s="18">
        <v>79549</v>
      </c>
      <c r="F1222" s="17"/>
      <c r="G1222" s="17"/>
      <c r="H1222" s="17"/>
      <c r="I1222" s="21" t="s">
        <v>218</v>
      </c>
      <c r="J1222" s="22" t="s">
        <v>254</v>
      </c>
      <c r="K1222" s="22" t="s">
        <v>255</v>
      </c>
      <c r="L1222" s="22" t="s">
        <v>256</v>
      </c>
      <c r="M1222" s="21" t="s">
        <v>218</v>
      </c>
      <c r="N1222" s="19" t="s">
        <v>205</v>
      </c>
      <c r="O1222" s="22" t="s">
        <v>257</v>
      </c>
      <c r="P1222" s="31" t="str">
        <f t="shared" si="19"/>
        <v>Non-Lead</v>
      </c>
      <c r="Q1222" s="40" t="s">
        <v>254</v>
      </c>
      <c r="R1222" s="40" t="s">
        <v>254</v>
      </c>
      <c r="S1222" s="24"/>
      <c r="T1222" s="16"/>
      <c r="U1222" s="41" t="s">
        <v>255</v>
      </c>
      <c r="V1222" s="41" t="s">
        <v>255</v>
      </c>
      <c r="W1222" s="16"/>
      <c r="X1222" s="43" t="str">
        <f>IF((OR((AND('[1]PWS Information'!$E$10="CWS",T1222="Single Family Residence",P1222="Lead")),
(AND('[1]PWS Information'!$E$10="CWS",T1222="Multiple Family Residence",'[1]PWS Information'!$E$11="Yes",P1222="Lead")),
(AND('[1]PWS Information'!$E$10="NTNC",P1222="Lead")))),"Tier 1",
IF((OR((AND('[1]PWS Information'!$E$10="CWS",T1222="Multiple Family Residence",'[1]PWS Information'!$E$11="No",P1222="Lead")),
(AND('[1]PWS Information'!$E$10="CWS",T1222="Other",P1222="Lead")),
(AND(T1222="",P1222="Lead")),
(AND('[1]PWS Information'!$E$10="CWS",T1222="Building",P1222="Lead")))),"Tier 2",
IF((OR((AND('[1]PWS Information'!$E$10="CWS",T1222="Single Family Residence",P1222="Galvanized Requiring Replacement")),
(AND('[1]PWS Information'!$E$10="CWS",T1222="Single Family Residence",P1222="Galvanized Requiring Replacement",Q1222="Yes")),
(AND('[1]PWS Information'!$E$10="NTNC",T1222="Single Family Residence",P1222="Galvanized Requiring Replacement")),
(AND('[1]PWS Information'!$E$10="NTNC",T1222="Single Family Residence",Q1222="Yes")))),"Tier 3",
IF((OR((AND('[1]PWS Information'!$E$10="CWS",T1222="Single Family Residence",R1222="Yes",P1222="Non-Lead", I1222="Non-Lead - Copper",K1222="Before 1989")),
(AND('[1]PWS Information'!$E$10="CWS",T1222="Single Family Residence",R1222="Yes",P1222="Non-Lead", M1222="Non-Lead - Copper",N1222="Before 1989")))),"Tier 4",
IF((OR((AND('[1]PWS Information'!$E$10="NTNC",P1222="Non-Lead")),
(AND('[1]PWS Information'!$E$10="CWS",P1222="Non-Lead",R1222="")),
(AND('[1]PWS Information'!$E$10="CWS",P1222="Non-Lead",R1222="No")),
(AND('[1]PWS Information'!$E$10="CWS",P1222="Non-Lead",R1222="Don't Know")),
(AND('[1]PWS Information'!$E$10="CWS",P1222="Non-Lead", I1222="Non-Lead - Copper", R1222="Yes", K1222="Between 1989 and 2014")),
(AND('[1]PWS Information'!$E$10="CWS",P1222="Non-Lead", I1222="Non-Lead - Copper", R1222="Yes", K1222="After 2014")),
(AND('[1]PWS Information'!$E$10="CWS",P1222="Non-Lead", I1222="Non-Lead - Copper", R1222="Yes", K1222="Unknown")),
(AND('[1]PWS Information'!$E$10="CWS",P1222="Non-Lead", M1222="Non-Lead - Copper", R1222="Yes", N1222="Between 1989 and 2014")),
(AND('[1]PWS Information'!$E$10="CWS",P1222="Non-Lead", M1222="Non-Lead - Copper", R1222="Yes", N1222="After 2014")),
(AND('[1]PWS Information'!$E$10="CWS",P1222="Non-Lead", M1222="Non-Lead - Copper", R1222="Yes", N1222="Unknown")),
(AND('[1]PWS Information'!$E$10="CWS",P1222="Unknown")),
(AND('[1]PWS Information'!$E$10="NTNC",P1222="Unknown")),
(AND('[1]PWS Information'!$E$10="CWS",T1222="Multiple Family Residence",P1222="Galvanized Requiring Replacement")),
(AND('[1]PWS Information'!$E$10="CWS",P1222="Galvanized Requiring Replacement")),
(AND('[1]PWS Information'!$E$10="NTNC",T1222="Multiple Family Residence",P1222="Galvanized Requiring Replacement")))),"Tier 5",
"")))))</f>
        <v>Tier 5</v>
      </c>
      <c r="Y1222" s="24"/>
      <c r="Z1222" s="24"/>
    </row>
    <row r="1223" spans="1:26" x14ac:dyDescent="0.25">
      <c r="A1223" s="17">
        <v>1220</v>
      </c>
      <c r="B1223" s="18">
        <v>506</v>
      </c>
      <c r="C1223" s="18" t="s">
        <v>86</v>
      </c>
      <c r="D1223" s="18" t="s">
        <v>188</v>
      </c>
      <c r="E1223" s="18">
        <v>79549</v>
      </c>
      <c r="F1223" s="18"/>
      <c r="G1223" s="18"/>
      <c r="H1223" s="18"/>
      <c r="I1223" s="21" t="s">
        <v>218</v>
      </c>
      <c r="J1223" s="22" t="s">
        <v>254</v>
      </c>
      <c r="K1223" s="22" t="s">
        <v>255</v>
      </c>
      <c r="L1223" s="22" t="s">
        <v>256</v>
      </c>
      <c r="M1223" s="21" t="s">
        <v>218</v>
      </c>
      <c r="N1223" s="19" t="s">
        <v>205</v>
      </c>
      <c r="O1223" s="22" t="s">
        <v>257</v>
      </c>
      <c r="P1223" s="31" t="str">
        <f t="shared" si="19"/>
        <v>Non-Lead</v>
      </c>
      <c r="Q1223" s="40" t="s">
        <v>254</v>
      </c>
      <c r="R1223" s="40" t="s">
        <v>254</v>
      </c>
      <c r="S1223" s="24"/>
      <c r="T1223" s="16"/>
      <c r="U1223" s="41" t="s">
        <v>255</v>
      </c>
      <c r="V1223" s="41" t="s">
        <v>255</v>
      </c>
      <c r="W1223" s="16"/>
      <c r="X1223" s="43" t="str">
        <f>IF((OR((AND('[1]PWS Information'!$E$10="CWS",T1223="Single Family Residence",P1223="Lead")),
(AND('[1]PWS Information'!$E$10="CWS",T1223="Multiple Family Residence",'[1]PWS Information'!$E$11="Yes",P1223="Lead")),
(AND('[1]PWS Information'!$E$10="NTNC",P1223="Lead")))),"Tier 1",
IF((OR((AND('[1]PWS Information'!$E$10="CWS",T1223="Multiple Family Residence",'[1]PWS Information'!$E$11="No",P1223="Lead")),
(AND('[1]PWS Information'!$E$10="CWS",T1223="Other",P1223="Lead")),
(AND(T1223="",P1223="Lead")),
(AND('[1]PWS Information'!$E$10="CWS",T1223="Building",P1223="Lead")))),"Tier 2",
IF((OR((AND('[1]PWS Information'!$E$10="CWS",T1223="Single Family Residence",P1223="Galvanized Requiring Replacement")),
(AND('[1]PWS Information'!$E$10="CWS",T1223="Single Family Residence",P1223="Galvanized Requiring Replacement",Q1223="Yes")),
(AND('[1]PWS Information'!$E$10="NTNC",T1223="Single Family Residence",P1223="Galvanized Requiring Replacement")),
(AND('[1]PWS Information'!$E$10="NTNC",T1223="Single Family Residence",Q1223="Yes")))),"Tier 3",
IF((OR((AND('[1]PWS Information'!$E$10="CWS",T1223="Single Family Residence",R1223="Yes",P1223="Non-Lead", I1223="Non-Lead - Copper",K1223="Before 1989")),
(AND('[1]PWS Information'!$E$10="CWS",T1223="Single Family Residence",R1223="Yes",P1223="Non-Lead", M1223="Non-Lead - Copper",N1223="Before 1989")))),"Tier 4",
IF((OR((AND('[1]PWS Information'!$E$10="NTNC",P1223="Non-Lead")),
(AND('[1]PWS Information'!$E$10="CWS",P1223="Non-Lead",R1223="")),
(AND('[1]PWS Information'!$E$10="CWS",P1223="Non-Lead",R1223="No")),
(AND('[1]PWS Information'!$E$10="CWS",P1223="Non-Lead",R1223="Don't Know")),
(AND('[1]PWS Information'!$E$10="CWS",P1223="Non-Lead", I1223="Non-Lead - Copper", R1223="Yes", K1223="Between 1989 and 2014")),
(AND('[1]PWS Information'!$E$10="CWS",P1223="Non-Lead", I1223="Non-Lead - Copper", R1223="Yes", K1223="After 2014")),
(AND('[1]PWS Information'!$E$10="CWS",P1223="Non-Lead", I1223="Non-Lead - Copper", R1223="Yes", K1223="Unknown")),
(AND('[1]PWS Information'!$E$10="CWS",P1223="Non-Lead", M1223="Non-Lead - Copper", R1223="Yes", N1223="Between 1989 and 2014")),
(AND('[1]PWS Information'!$E$10="CWS",P1223="Non-Lead", M1223="Non-Lead - Copper", R1223="Yes", N1223="After 2014")),
(AND('[1]PWS Information'!$E$10="CWS",P1223="Non-Lead", M1223="Non-Lead - Copper", R1223="Yes", N1223="Unknown")),
(AND('[1]PWS Information'!$E$10="CWS",P1223="Unknown")),
(AND('[1]PWS Information'!$E$10="NTNC",P1223="Unknown")),
(AND('[1]PWS Information'!$E$10="CWS",T1223="Multiple Family Residence",P1223="Galvanized Requiring Replacement")),
(AND('[1]PWS Information'!$E$10="CWS",P1223="Galvanized Requiring Replacement")),
(AND('[1]PWS Information'!$E$10="NTNC",T1223="Multiple Family Residence",P1223="Galvanized Requiring Replacement")))),"Tier 5",
"")))))</f>
        <v>Tier 5</v>
      </c>
      <c r="Y1223" s="24"/>
      <c r="Z1223" s="24"/>
    </row>
    <row r="1224" spans="1:26" x14ac:dyDescent="0.25">
      <c r="A1224" s="17">
        <v>1221</v>
      </c>
      <c r="B1224" s="17">
        <v>512</v>
      </c>
      <c r="C1224" s="18" t="s">
        <v>86</v>
      </c>
      <c r="D1224" s="18" t="s">
        <v>188</v>
      </c>
      <c r="E1224" s="18">
        <v>79549</v>
      </c>
      <c r="F1224" s="17"/>
      <c r="G1224" s="17"/>
      <c r="H1224" s="17"/>
      <c r="I1224" s="21" t="s">
        <v>221</v>
      </c>
      <c r="J1224" s="22" t="s">
        <v>254</v>
      </c>
      <c r="K1224" s="22" t="s">
        <v>255</v>
      </c>
      <c r="L1224" s="22" t="s">
        <v>256</v>
      </c>
      <c r="M1224" s="21" t="s">
        <v>218</v>
      </c>
      <c r="N1224" s="37"/>
      <c r="O1224" s="22" t="s">
        <v>256</v>
      </c>
      <c r="P1224" s="31" t="str">
        <f t="shared" si="19"/>
        <v>Non-Lead</v>
      </c>
      <c r="Q1224" s="40" t="s">
        <v>254</v>
      </c>
      <c r="R1224" s="40" t="s">
        <v>254</v>
      </c>
      <c r="S1224" s="24"/>
      <c r="T1224" s="16"/>
      <c r="U1224" s="41" t="s">
        <v>255</v>
      </c>
      <c r="V1224" s="41" t="s">
        <v>255</v>
      </c>
      <c r="W1224" s="16"/>
      <c r="X1224" s="43" t="str">
        <f>IF((OR((AND('[1]PWS Information'!$E$10="CWS",T1224="Single Family Residence",P1224="Lead")),
(AND('[1]PWS Information'!$E$10="CWS",T1224="Multiple Family Residence",'[1]PWS Information'!$E$11="Yes",P1224="Lead")),
(AND('[1]PWS Information'!$E$10="NTNC",P1224="Lead")))),"Tier 1",
IF((OR((AND('[1]PWS Information'!$E$10="CWS",T1224="Multiple Family Residence",'[1]PWS Information'!$E$11="No",P1224="Lead")),
(AND('[1]PWS Information'!$E$10="CWS",T1224="Other",P1224="Lead")),
(AND(T1224="",P1224="Lead")),
(AND('[1]PWS Information'!$E$10="CWS",T1224="Building",P1224="Lead")))),"Tier 2",
IF((OR((AND('[1]PWS Information'!$E$10="CWS",T1224="Single Family Residence",P1224="Galvanized Requiring Replacement")),
(AND('[1]PWS Information'!$E$10="CWS",T1224="Single Family Residence",P1224="Galvanized Requiring Replacement",Q1224="Yes")),
(AND('[1]PWS Information'!$E$10="NTNC",T1224="Single Family Residence",P1224="Galvanized Requiring Replacement")),
(AND('[1]PWS Information'!$E$10="NTNC",T1224="Single Family Residence",Q1224="Yes")))),"Tier 3",
IF((OR((AND('[1]PWS Information'!$E$10="CWS",T1224="Single Family Residence",R1224="Yes",P1224="Non-Lead", I1224="Non-Lead - Copper",K1224="Before 1989")),
(AND('[1]PWS Information'!$E$10="CWS",T1224="Single Family Residence",R1224="Yes",P1224="Non-Lead", M1224="Non-Lead - Copper",N1224="Before 1989")))),"Tier 4",
IF((OR((AND('[1]PWS Information'!$E$10="NTNC",P1224="Non-Lead")),
(AND('[1]PWS Information'!$E$10="CWS",P1224="Non-Lead",R1224="")),
(AND('[1]PWS Information'!$E$10="CWS",P1224="Non-Lead",R1224="No")),
(AND('[1]PWS Information'!$E$10="CWS",P1224="Non-Lead",R1224="Don't Know")),
(AND('[1]PWS Information'!$E$10="CWS",P1224="Non-Lead", I1224="Non-Lead - Copper", R1224="Yes", K1224="Between 1989 and 2014")),
(AND('[1]PWS Information'!$E$10="CWS",P1224="Non-Lead", I1224="Non-Lead - Copper", R1224="Yes", K1224="After 2014")),
(AND('[1]PWS Information'!$E$10="CWS",P1224="Non-Lead", I1224="Non-Lead - Copper", R1224="Yes", K1224="Unknown")),
(AND('[1]PWS Information'!$E$10="CWS",P1224="Non-Lead", M1224="Non-Lead - Copper", R1224="Yes", N1224="Between 1989 and 2014")),
(AND('[1]PWS Information'!$E$10="CWS",P1224="Non-Lead", M1224="Non-Lead - Copper", R1224="Yes", N1224="After 2014")),
(AND('[1]PWS Information'!$E$10="CWS",P1224="Non-Lead", M1224="Non-Lead - Copper", R1224="Yes", N1224="Unknown")),
(AND('[1]PWS Information'!$E$10="CWS",P1224="Unknown")),
(AND('[1]PWS Information'!$E$10="NTNC",P1224="Unknown")),
(AND('[1]PWS Information'!$E$10="CWS",T1224="Multiple Family Residence",P1224="Galvanized Requiring Replacement")),
(AND('[1]PWS Information'!$E$10="CWS",P1224="Galvanized Requiring Replacement")),
(AND('[1]PWS Information'!$E$10="NTNC",T1224="Multiple Family Residence",P1224="Galvanized Requiring Replacement")))),"Tier 5",
"")))))</f>
        <v>Tier 5</v>
      </c>
      <c r="Y1224" s="24"/>
      <c r="Z1224" s="24"/>
    </row>
    <row r="1225" spans="1:26" x14ac:dyDescent="0.25">
      <c r="A1225" s="17">
        <v>1222</v>
      </c>
      <c r="B1225" s="17">
        <v>600</v>
      </c>
      <c r="C1225" s="18" t="s">
        <v>86</v>
      </c>
      <c r="D1225" s="18" t="s">
        <v>188</v>
      </c>
      <c r="E1225" s="18">
        <v>79549</v>
      </c>
      <c r="F1225" s="17"/>
      <c r="G1225" s="17"/>
      <c r="H1225" s="17"/>
      <c r="I1225" s="25" t="s">
        <v>218</v>
      </c>
      <c r="J1225" s="22" t="s">
        <v>254</v>
      </c>
      <c r="K1225" s="22" t="s">
        <v>255</v>
      </c>
      <c r="L1225" s="22" t="s">
        <v>256</v>
      </c>
      <c r="M1225" s="25" t="s">
        <v>221</v>
      </c>
      <c r="N1225" s="19" t="s">
        <v>205</v>
      </c>
      <c r="O1225" s="22" t="s">
        <v>257</v>
      </c>
      <c r="P1225" s="31" t="str">
        <f t="shared" si="19"/>
        <v>Non-Lead</v>
      </c>
      <c r="Q1225" s="40" t="s">
        <v>254</v>
      </c>
      <c r="R1225" s="40" t="s">
        <v>254</v>
      </c>
      <c r="S1225" s="24"/>
      <c r="T1225" s="16"/>
      <c r="U1225" s="41" t="s">
        <v>255</v>
      </c>
      <c r="V1225" s="41" t="s">
        <v>255</v>
      </c>
      <c r="W1225" s="16"/>
      <c r="X1225" s="43" t="str">
        <f>IF((OR((AND('[1]PWS Information'!$E$10="CWS",T1225="Single Family Residence",P1225="Lead")),
(AND('[1]PWS Information'!$E$10="CWS",T1225="Multiple Family Residence",'[1]PWS Information'!$E$11="Yes",P1225="Lead")),
(AND('[1]PWS Information'!$E$10="NTNC",P1225="Lead")))),"Tier 1",
IF((OR((AND('[1]PWS Information'!$E$10="CWS",T1225="Multiple Family Residence",'[1]PWS Information'!$E$11="No",P1225="Lead")),
(AND('[1]PWS Information'!$E$10="CWS",T1225="Other",P1225="Lead")),
(AND(T1225="",P1225="Lead")),
(AND('[1]PWS Information'!$E$10="CWS",T1225="Building",P1225="Lead")))),"Tier 2",
IF((OR((AND('[1]PWS Information'!$E$10="CWS",T1225="Single Family Residence",P1225="Galvanized Requiring Replacement")),
(AND('[1]PWS Information'!$E$10="CWS",T1225="Single Family Residence",P1225="Galvanized Requiring Replacement",Q1225="Yes")),
(AND('[1]PWS Information'!$E$10="NTNC",T1225="Single Family Residence",P1225="Galvanized Requiring Replacement")),
(AND('[1]PWS Information'!$E$10="NTNC",T1225="Single Family Residence",Q1225="Yes")))),"Tier 3",
IF((OR((AND('[1]PWS Information'!$E$10="CWS",T1225="Single Family Residence",R1225="Yes",P1225="Non-Lead", I1225="Non-Lead - Copper",K1225="Before 1989")),
(AND('[1]PWS Information'!$E$10="CWS",T1225="Single Family Residence",R1225="Yes",P1225="Non-Lead", M1225="Non-Lead - Copper",N1225="Before 1989")))),"Tier 4",
IF((OR((AND('[1]PWS Information'!$E$10="NTNC",P1225="Non-Lead")),
(AND('[1]PWS Information'!$E$10="CWS",P1225="Non-Lead",R1225="")),
(AND('[1]PWS Information'!$E$10="CWS",P1225="Non-Lead",R1225="No")),
(AND('[1]PWS Information'!$E$10="CWS",P1225="Non-Lead",R1225="Don't Know")),
(AND('[1]PWS Information'!$E$10="CWS",P1225="Non-Lead", I1225="Non-Lead - Copper", R1225="Yes", K1225="Between 1989 and 2014")),
(AND('[1]PWS Information'!$E$10="CWS",P1225="Non-Lead", I1225="Non-Lead - Copper", R1225="Yes", K1225="After 2014")),
(AND('[1]PWS Information'!$E$10="CWS",P1225="Non-Lead", I1225="Non-Lead - Copper", R1225="Yes", K1225="Unknown")),
(AND('[1]PWS Information'!$E$10="CWS",P1225="Non-Lead", M1225="Non-Lead - Copper", R1225="Yes", N1225="Between 1989 and 2014")),
(AND('[1]PWS Information'!$E$10="CWS",P1225="Non-Lead", M1225="Non-Lead - Copper", R1225="Yes", N1225="After 2014")),
(AND('[1]PWS Information'!$E$10="CWS",P1225="Non-Lead", M1225="Non-Lead - Copper", R1225="Yes", N1225="Unknown")),
(AND('[1]PWS Information'!$E$10="CWS",P1225="Unknown")),
(AND('[1]PWS Information'!$E$10="NTNC",P1225="Unknown")),
(AND('[1]PWS Information'!$E$10="CWS",T1225="Multiple Family Residence",P1225="Galvanized Requiring Replacement")),
(AND('[1]PWS Information'!$E$10="CWS",P1225="Galvanized Requiring Replacement")),
(AND('[1]PWS Information'!$E$10="NTNC",T1225="Multiple Family Residence",P1225="Galvanized Requiring Replacement")))),"Tier 5",
"")))))</f>
        <v>Tier 5</v>
      </c>
      <c r="Y1225" s="24"/>
      <c r="Z1225" s="24"/>
    </row>
    <row r="1226" spans="1:26" x14ac:dyDescent="0.25">
      <c r="A1226" s="17">
        <v>1223</v>
      </c>
      <c r="B1226" s="18">
        <v>608</v>
      </c>
      <c r="C1226" s="18" t="s">
        <v>86</v>
      </c>
      <c r="D1226" s="18" t="s">
        <v>188</v>
      </c>
      <c r="E1226" s="18">
        <v>79549</v>
      </c>
      <c r="F1226" s="18"/>
      <c r="G1226" s="18"/>
      <c r="H1226" s="18"/>
      <c r="I1226" s="21" t="s">
        <v>218</v>
      </c>
      <c r="J1226" s="22" t="s">
        <v>254</v>
      </c>
      <c r="K1226" s="22" t="s">
        <v>255</v>
      </c>
      <c r="L1226" s="22" t="s">
        <v>256</v>
      </c>
      <c r="M1226" s="21" t="s">
        <v>218</v>
      </c>
      <c r="N1226" s="19" t="s">
        <v>205</v>
      </c>
      <c r="O1226" s="22" t="s">
        <v>257</v>
      </c>
      <c r="P1226" s="31" t="str">
        <f t="shared" si="19"/>
        <v>Non-Lead</v>
      </c>
      <c r="Q1226" s="40" t="s">
        <v>254</v>
      </c>
      <c r="R1226" s="40" t="s">
        <v>254</v>
      </c>
      <c r="S1226" s="24"/>
      <c r="T1226" s="16"/>
      <c r="U1226" s="41" t="s">
        <v>255</v>
      </c>
      <c r="V1226" s="41" t="s">
        <v>255</v>
      </c>
      <c r="W1226" s="16"/>
      <c r="X1226" s="43" t="str">
        <f>IF((OR((AND('[1]PWS Information'!$E$10="CWS",T1226="Single Family Residence",P1226="Lead")),
(AND('[1]PWS Information'!$E$10="CWS",T1226="Multiple Family Residence",'[1]PWS Information'!$E$11="Yes",P1226="Lead")),
(AND('[1]PWS Information'!$E$10="NTNC",P1226="Lead")))),"Tier 1",
IF((OR((AND('[1]PWS Information'!$E$10="CWS",T1226="Multiple Family Residence",'[1]PWS Information'!$E$11="No",P1226="Lead")),
(AND('[1]PWS Information'!$E$10="CWS",T1226="Other",P1226="Lead")),
(AND(T1226="",P1226="Lead")),
(AND('[1]PWS Information'!$E$10="CWS",T1226="Building",P1226="Lead")))),"Tier 2",
IF((OR((AND('[1]PWS Information'!$E$10="CWS",T1226="Single Family Residence",P1226="Galvanized Requiring Replacement")),
(AND('[1]PWS Information'!$E$10="CWS",T1226="Single Family Residence",P1226="Galvanized Requiring Replacement",Q1226="Yes")),
(AND('[1]PWS Information'!$E$10="NTNC",T1226="Single Family Residence",P1226="Galvanized Requiring Replacement")),
(AND('[1]PWS Information'!$E$10="NTNC",T1226="Single Family Residence",Q1226="Yes")))),"Tier 3",
IF((OR((AND('[1]PWS Information'!$E$10="CWS",T1226="Single Family Residence",R1226="Yes",P1226="Non-Lead", I1226="Non-Lead - Copper",K1226="Before 1989")),
(AND('[1]PWS Information'!$E$10="CWS",T1226="Single Family Residence",R1226="Yes",P1226="Non-Lead", M1226="Non-Lead - Copper",N1226="Before 1989")))),"Tier 4",
IF((OR((AND('[1]PWS Information'!$E$10="NTNC",P1226="Non-Lead")),
(AND('[1]PWS Information'!$E$10="CWS",P1226="Non-Lead",R1226="")),
(AND('[1]PWS Information'!$E$10="CWS",P1226="Non-Lead",R1226="No")),
(AND('[1]PWS Information'!$E$10="CWS",P1226="Non-Lead",R1226="Don't Know")),
(AND('[1]PWS Information'!$E$10="CWS",P1226="Non-Lead", I1226="Non-Lead - Copper", R1226="Yes", K1226="Between 1989 and 2014")),
(AND('[1]PWS Information'!$E$10="CWS",P1226="Non-Lead", I1226="Non-Lead - Copper", R1226="Yes", K1226="After 2014")),
(AND('[1]PWS Information'!$E$10="CWS",P1226="Non-Lead", I1226="Non-Lead - Copper", R1226="Yes", K1226="Unknown")),
(AND('[1]PWS Information'!$E$10="CWS",P1226="Non-Lead", M1226="Non-Lead - Copper", R1226="Yes", N1226="Between 1989 and 2014")),
(AND('[1]PWS Information'!$E$10="CWS",P1226="Non-Lead", M1226="Non-Lead - Copper", R1226="Yes", N1226="After 2014")),
(AND('[1]PWS Information'!$E$10="CWS",P1226="Non-Lead", M1226="Non-Lead - Copper", R1226="Yes", N1226="Unknown")),
(AND('[1]PWS Information'!$E$10="CWS",P1226="Unknown")),
(AND('[1]PWS Information'!$E$10="NTNC",P1226="Unknown")),
(AND('[1]PWS Information'!$E$10="CWS",T1226="Multiple Family Residence",P1226="Galvanized Requiring Replacement")),
(AND('[1]PWS Information'!$E$10="CWS",P1226="Galvanized Requiring Replacement")),
(AND('[1]PWS Information'!$E$10="NTNC",T1226="Multiple Family Residence",P1226="Galvanized Requiring Replacement")))),"Tier 5",
"")))))</f>
        <v>Tier 5</v>
      </c>
      <c r="Y1226" s="24"/>
      <c r="Z1226" s="24"/>
    </row>
    <row r="1227" spans="1:26" x14ac:dyDescent="0.25">
      <c r="A1227" s="17">
        <v>1224</v>
      </c>
      <c r="B1227" s="17">
        <v>608</v>
      </c>
      <c r="C1227" s="18" t="s">
        <v>86</v>
      </c>
      <c r="D1227" s="18" t="s">
        <v>188</v>
      </c>
      <c r="E1227" s="18">
        <v>79549</v>
      </c>
      <c r="F1227" s="17"/>
      <c r="G1227" s="17"/>
      <c r="H1227" s="17"/>
      <c r="I1227" s="21" t="s">
        <v>222</v>
      </c>
      <c r="J1227" s="22" t="s">
        <v>254</v>
      </c>
      <c r="K1227" s="22" t="s">
        <v>255</v>
      </c>
      <c r="L1227" s="22" t="s">
        <v>256</v>
      </c>
      <c r="M1227" s="21" t="s">
        <v>222</v>
      </c>
      <c r="N1227" s="37"/>
      <c r="O1227" s="22" t="s">
        <v>256</v>
      </c>
      <c r="P1227" s="31" t="str">
        <f t="shared" si="19"/>
        <v>Galvanized Requiring Replacement</v>
      </c>
      <c r="Q1227" s="40" t="s">
        <v>254</v>
      </c>
      <c r="R1227" s="40" t="s">
        <v>254</v>
      </c>
      <c r="S1227" s="24"/>
      <c r="T1227" s="16"/>
      <c r="U1227" s="41" t="s">
        <v>255</v>
      </c>
      <c r="V1227" s="41" t="s">
        <v>255</v>
      </c>
      <c r="W1227" s="16"/>
      <c r="X1227" s="43" t="str">
        <f>IF((OR((AND('[1]PWS Information'!$E$10="CWS",T1227="Single Family Residence",P1227="Lead")),
(AND('[1]PWS Information'!$E$10="CWS",T1227="Multiple Family Residence",'[1]PWS Information'!$E$11="Yes",P1227="Lead")),
(AND('[1]PWS Information'!$E$10="NTNC",P1227="Lead")))),"Tier 1",
IF((OR((AND('[1]PWS Information'!$E$10="CWS",T1227="Multiple Family Residence",'[1]PWS Information'!$E$11="No",P1227="Lead")),
(AND('[1]PWS Information'!$E$10="CWS",T1227="Other",P1227="Lead")),
(AND(T1227="",P1227="Lead")),
(AND('[1]PWS Information'!$E$10="CWS",T1227="Building",P1227="Lead")))),"Tier 2",
IF((OR((AND('[1]PWS Information'!$E$10="CWS",T1227="Single Family Residence",P1227="Galvanized Requiring Replacement")),
(AND('[1]PWS Information'!$E$10="CWS",T1227="Single Family Residence",P1227="Galvanized Requiring Replacement",Q1227="Yes")),
(AND('[1]PWS Information'!$E$10="NTNC",T1227="Single Family Residence",P1227="Galvanized Requiring Replacement")),
(AND('[1]PWS Information'!$E$10="NTNC",T1227="Single Family Residence",Q1227="Yes")))),"Tier 3",
IF((OR((AND('[1]PWS Information'!$E$10="CWS",T1227="Single Family Residence",R1227="Yes",P1227="Non-Lead", I1227="Non-Lead - Copper",K1227="Before 1989")),
(AND('[1]PWS Information'!$E$10="CWS",T1227="Single Family Residence",R1227="Yes",P1227="Non-Lead", M1227="Non-Lead - Copper",N1227="Before 1989")))),"Tier 4",
IF((OR((AND('[1]PWS Information'!$E$10="NTNC",P1227="Non-Lead")),
(AND('[1]PWS Information'!$E$10="CWS",P1227="Non-Lead",R1227="")),
(AND('[1]PWS Information'!$E$10="CWS",P1227="Non-Lead",R1227="No")),
(AND('[1]PWS Information'!$E$10="CWS",P1227="Non-Lead",R1227="Don't Know")),
(AND('[1]PWS Information'!$E$10="CWS",P1227="Non-Lead", I1227="Non-Lead - Copper", R1227="Yes", K1227="Between 1989 and 2014")),
(AND('[1]PWS Information'!$E$10="CWS",P1227="Non-Lead", I1227="Non-Lead - Copper", R1227="Yes", K1227="After 2014")),
(AND('[1]PWS Information'!$E$10="CWS",P1227="Non-Lead", I1227="Non-Lead - Copper", R1227="Yes", K1227="Unknown")),
(AND('[1]PWS Information'!$E$10="CWS",P1227="Non-Lead", M1227="Non-Lead - Copper", R1227="Yes", N1227="Between 1989 and 2014")),
(AND('[1]PWS Information'!$E$10="CWS",P1227="Non-Lead", M1227="Non-Lead - Copper", R1227="Yes", N1227="After 2014")),
(AND('[1]PWS Information'!$E$10="CWS",P1227="Non-Lead", M1227="Non-Lead - Copper", R1227="Yes", N1227="Unknown")),
(AND('[1]PWS Information'!$E$10="CWS",P1227="Unknown")),
(AND('[1]PWS Information'!$E$10="NTNC",P1227="Unknown")),
(AND('[1]PWS Information'!$E$10="CWS",T1227="Multiple Family Residence",P1227="Galvanized Requiring Replacement")),
(AND('[1]PWS Information'!$E$10="CWS",P1227="Galvanized Requiring Replacement")),
(AND('[1]PWS Information'!$E$10="NTNC",T1227="Multiple Family Residence",P1227="Galvanized Requiring Replacement")))),"Tier 5",
"")))))</f>
        <v>Tier 5</v>
      </c>
      <c r="Y1227" s="24"/>
      <c r="Z1227" s="24"/>
    </row>
    <row r="1228" spans="1:26" x14ac:dyDescent="0.25">
      <c r="A1228" s="17">
        <v>1225</v>
      </c>
      <c r="B1228" s="17">
        <v>703</v>
      </c>
      <c r="C1228" s="18" t="s">
        <v>86</v>
      </c>
      <c r="D1228" s="18" t="s">
        <v>188</v>
      </c>
      <c r="E1228" s="18">
        <v>79549</v>
      </c>
      <c r="F1228" s="17"/>
      <c r="G1228" s="17"/>
      <c r="H1228" s="17"/>
      <c r="I1228" s="25" t="s">
        <v>218</v>
      </c>
      <c r="J1228" s="22" t="s">
        <v>254</v>
      </c>
      <c r="K1228" s="22" t="s">
        <v>255</v>
      </c>
      <c r="L1228" s="22" t="s">
        <v>256</v>
      </c>
      <c r="M1228" s="25" t="s">
        <v>218</v>
      </c>
      <c r="N1228" s="19"/>
      <c r="O1228" s="22" t="s">
        <v>256</v>
      </c>
      <c r="P1228" s="31" t="str">
        <f t="shared" si="19"/>
        <v>Non-Lead</v>
      </c>
      <c r="Q1228" s="40" t="s">
        <v>254</v>
      </c>
      <c r="R1228" s="40" t="s">
        <v>254</v>
      </c>
      <c r="S1228" s="24"/>
      <c r="T1228" s="16"/>
      <c r="U1228" s="41" t="s">
        <v>255</v>
      </c>
      <c r="V1228" s="41" t="s">
        <v>255</v>
      </c>
      <c r="W1228" s="16"/>
      <c r="X1228" s="43" t="str">
        <f>IF((OR((AND('[1]PWS Information'!$E$10="CWS",T1228="Single Family Residence",P1228="Lead")),
(AND('[1]PWS Information'!$E$10="CWS",T1228="Multiple Family Residence",'[1]PWS Information'!$E$11="Yes",P1228="Lead")),
(AND('[1]PWS Information'!$E$10="NTNC",P1228="Lead")))),"Tier 1",
IF((OR((AND('[1]PWS Information'!$E$10="CWS",T1228="Multiple Family Residence",'[1]PWS Information'!$E$11="No",P1228="Lead")),
(AND('[1]PWS Information'!$E$10="CWS",T1228="Other",P1228="Lead")),
(AND(T1228="",P1228="Lead")),
(AND('[1]PWS Information'!$E$10="CWS",T1228="Building",P1228="Lead")))),"Tier 2",
IF((OR((AND('[1]PWS Information'!$E$10="CWS",T1228="Single Family Residence",P1228="Galvanized Requiring Replacement")),
(AND('[1]PWS Information'!$E$10="CWS",T1228="Single Family Residence",P1228="Galvanized Requiring Replacement",Q1228="Yes")),
(AND('[1]PWS Information'!$E$10="NTNC",T1228="Single Family Residence",P1228="Galvanized Requiring Replacement")),
(AND('[1]PWS Information'!$E$10="NTNC",T1228="Single Family Residence",Q1228="Yes")))),"Tier 3",
IF((OR((AND('[1]PWS Information'!$E$10="CWS",T1228="Single Family Residence",R1228="Yes",P1228="Non-Lead", I1228="Non-Lead - Copper",K1228="Before 1989")),
(AND('[1]PWS Information'!$E$10="CWS",T1228="Single Family Residence",R1228="Yes",P1228="Non-Lead", M1228="Non-Lead - Copper",N1228="Before 1989")))),"Tier 4",
IF((OR((AND('[1]PWS Information'!$E$10="NTNC",P1228="Non-Lead")),
(AND('[1]PWS Information'!$E$10="CWS",P1228="Non-Lead",R1228="")),
(AND('[1]PWS Information'!$E$10="CWS",P1228="Non-Lead",R1228="No")),
(AND('[1]PWS Information'!$E$10="CWS",P1228="Non-Lead",R1228="Don't Know")),
(AND('[1]PWS Information'!$E$10="CWS",P1228="Non-Lead", I1228="Non-Lead - Copper", R1228="Yes", K1228="Between 1989 and 2014")),
(AND('[1]PWS Information'!$E$10="CWS",P1228="Non-Lead", I1228="Non-Lead - Copper", R1228="Yes", K1228="After 2014")),
(AND('[1]PWS Information'!$E$10="CWS",P1228="Non-Lead", I1228="Non-Lead - Copper", R1228="Yes", K1228="Unknown")),
(AND('[1]PWS Information'!$E$10="CWS",P1228="Non-Lead", M1228="Non-Lead - Copper", R1228="Yes", N1228="Between 1989 and 2014")),
(AND('[1]PWS Information'!$E$10="CWS",P1228="Non-Lead", M1228="Non-Lead - Copper", R1228="Yes", N1228="After 2014")),
(AND('[1]PWS Information'!$E$10="CWS",P1228="Non-Lead", M1228="Non-Lead - Copper", R1228="Yes", N1228="Unknown")),
(AND('[1]PWS Information'!$E$10="CWS",P1228="Unknown")),
(AND('[1]PWS Information'!$E$10="NTNC",P1228="Unknown")),
(AND('[1]PWS Information'!$E$10="CWS",T1228="Multiple Family Residence",P1228="Galvanized Requiring Replacement")),
(AND('[1]PWS Information'!$E$10="CWS",P1228="Galvanized Requiring Replacement")),
(AND('[1]PWS Information'!$E$10="NTNC",T1228="Multiple Family Residence",P1228="Galvanized Requiring Replacement")))),"Tier 5",
"")))))</f>
        <v>Tier 5</v>
      </c>
      <c r="Y1228" s="24"/>
      <c r="Z1228" s="24"/>
    </row>
    <row r="1229" spans="1:26" x14ac:dyDescent="0.25">
      <c r="A1229" s="17">
        <v>1226</v>
      </c>
      <c r="B1229" s="18">
        <v>711</v>
      </c>
      <c r="C1229" s="18" t="s">
        <v>86</v>
      </c>
      <c r="D1229" s="18" t="s">
        <v>188</v>
      </c>
      <c r="E1229" s="18">
        <v>79549</v>
      </c>
      <c r="F1229" s="18"/>
      <c r="G1229" s="18"/>
      <c r="H1229" s="18"/>
      <c r="I1229" s="21" t="s">
        <v>219</v>
      </c>
      <c r="J1229" s="22" t="s">
        <v>254</v>
      </c>
      <c r="K1229" s="22" t="s">
        <v>255</v>
      </c>
      <c r="L1229" s="22"/>
      <c r="M1229" s="21" t="s">
        <v>219</v>
      </c>
      <c r="N1229" s="19" t="s">
        <v>205</v>
      </c>
      <c r="O1229" s="22"/>
      <c r="P1229" s="31" t="str">
        <f t="shared" si="19"/>
        <v>Unknown</v>
      </c>
      <c r="Q1229" s="40" t="s">
        <v>254</v>
      </c>
      <c r="R1229" s="40" t="s">
        <v>254</v>
      </c>
      <c r="S1229" s="24"/>
      <c r="T1229" s="16"/>
      <c r="U1229" s="41" t="s">
        <v>255</v>
      </c>
      <c r="V1229" s="41" t="s">
        <v>255</v>
      </c>
      <c r="W1229" s="16"/>
      <c r="X1229" s="43" t="str">
        <f>IF((OR((AND('[1]PWS Information'!$E$10="CWS",T1229="Single Family Residence",P1229="Lead")),
(AND('[1]PWS Information'!$E$10="CWS",T1229="Multiple Family Residence",'[1]PWS Information'!$E$11="Yes",P1229="Lead")),
(AND('[1]PWS Information'!$E$10="NTNC",P1229="Lead")))),"Tier 1",
IF((OR((AND('[1]PWS Information'!$E$10="CWS",T1229="Multiple Family Residence",'[1]PWS Information'!$E$11="No",P1229="Lead")),
(AND('[1]PWS Information'!$E$10="CWS",T1229="Other",P1229="Lead")),
(AND(T1229="",P1229="Lead")),
(AND('[1]PWS Information'!$E$10="CWS",T1229="Building",P1229="Lead")))),"Tier 2",
IF((OR((AND('[1]PWS Information'!$E$10="CWS",T1229="Single Family Residence",P1229="Galvanized Requiring Replacement")),
(AND('[1]PWS Information'!$E$10="CWS",T1229="Single Family Residence",P1229="Galvanized Requiring Replacement",Q1229="Yes")),
(AND('[1]PWS Information'!$E$10="NTNC",T1229="Single Family Residence",P1229="Galvanized Requiring Replacement")),
(AND('[1]PWS Information'!$E$10="NTNC",T1229="Single Family Residence",Q1229="Yes")))),"Tier 3",
IF((OR((AND('[1]PWS Information'!$E$10="CWS",T1229="Single Family Residence",R1229="Yes",P1229="Non-Lead", I1229="Non-Lead - Copper",K1229="Before 1989")),
(AND('[1]PWS Information'!$E$10="CWS",T1229="Single Family Residence",R1229="Yes",P1229="Non-Lead", M1229="Non-Lead - Copper",N1229="Before 1989")))),"Tier 4",
IF((OR((AND('[1]PWS Information'!$E$10="NTNC",P1229="Non-Lead")),
(AND('[1]PWS Information'!$E$10="CWS",P1229="Non-Lead",R1229="")),
(AND('[1]PWS Information'!$E$10="CWS",P1229="Non-Lead",R1229="No")),
(AND('[1]PWS Information'!$E$10="CWS",P1229="Non-Lead",R1229="Don't Know")),
(AND('[1]PWS Information'!$E$10="CWS",P1229="Non-Lead", I1229="Non-Lead - Copper", R1229="Yes", K1229="Between 1989 and 2014")),
(AND('[1]PWS Information'!$E$10="CWS",P1229="Non-Lead", I1229="Non-Lead - Copper", R1229="Yes", K1229="After 2014")),
(AND('[1]PWS Information'!$E$10="CWS",P1229="Non-Lead", I1229="Non-Lead - Copper", R1229="Yes", K1229="Unknown")),
(AND('[1]PWS Information'!$E$10="CWS",P1229="Non-Lead", M1229="Non-Lead - Copper", R1229="Yes", N1229="Between 1989 and 2014")),
(AND('[1]PWS Information'!$E$10="CWS",P1229="Non-Lead", M1229="Non-Lead - Copper", R1229="Yes", N1229="After 2014")),
(AND('[1]PWS Information'!$E$10="CWS",P1229="Non-Lead", M1229="Non-Lead - Copper", R1229="Yes", N1229="Unknown")),
(AND('[1]PWS Information'!$E$10="CWS",P1229="Unknown")),
(AND('[1]PWS Information'!$E$10="NTNC",P1229="Unknown")),
(AND('[1]PWS Information'!$E$10="CWS",T1229="Multiple Family Residence",P1229="Galvanized Requiring Replacement")),
(AND('[1]PWS Information'!$E$10="CWS",P1229="Galvanized Requiring Replacement")),
(AND('[1]PWS Information'!$E$10="NTNC",T1229="Multiple Family Residence",P1229="Galvanized Requiring Replacement")))),"Tier 5",
"")))))</f>
        <v>Tier 5</v>
      </c>
      <c r="Y1229" s="24"/>
      <c r="Z1229" s="24"/>
    </row>
    <row r="1230" spans="1:26" x14ac:dyDescent="0.25">
      <c r="A1230" s="17">
        <v>1227</v>
      </c>
      <c r="B1230" s="17">
        <v>808</v>
      </c>
      <c r="C1230" s="18" t="s">
        <v>86</v>
      </c>
      <c r="D1230" s="18" t="s">
        <v>188</v>
      </c>
      <c r="E1230" s="18">
        <v>79549</v>
      </c>
      <c r="F1230" s="17"/>
      <c r="G1230" s="17"/>
      <c r="H1230" s="17"/>
      <c r="I1230" s="21" t="s">
        <v>218</v>
      </c>
      <c r="J1230" s="22" t="s">
        <v>254</v>
      </c>
      <c r="K1230" s="22" t="s">
        <v>255</v>
      </c>
      <c r="L1230" s="22" t="s">
        <v>256</v>
      </c>
      <c r="M1230" s="21" t="s">
        <v>218</v>
      </c>
      <c r="N1230" s="37" t="s">
        <v>205</v>
      </c>
      <c r="O1230" s="22"/>
      <c r="P1230" s="31" t="str">
        <f t="shared" si="19"/>
        <v>Non-Lead</v>
      </c>
      <c r="Q1230" s="40" t="s">
        <v>254</v>
      </c>
      <c r="R1230" s="40" t="s">
        <v>254</v>
      </c>
      <c r="S1230" s="24"/>
      <c r="T1230" s="16"/>
      <c r="U1230" s="41" t="s">
        <v>255</v>
      </c>
      <c r="V1230" s="41" t="s">
        <v>255</v>
      </c>
      <c r="W1230" s="16"/>
      <c r="X1230" s="43" t="str">
        <f>IF((OR((AND('[1]PWS Information'!$E$10="CWS",T1230="Single Family Residence",P1230="Lead")),
(AND('[1]PWS Information'!$E$10="CWS",T1230="Multiple Family Residence",'[1]PWS Information'!$E$11="Yes",P1230="Lead")),
(AND('[1]PWS Information'!$E$10="NTNC",P1230="Lead")))),"Tier 1",
IF((OR((AND('[1]PWS Information'!$E$10="CWS",T1230="Multiple Family Residence",'[1]PWS Information'!$E$11="No",P1230="Lead")),
(AND('[1]PWS Information'!$E$10="CWS",T1230="Other",P1230="Lead")),
(AND(T1230="",P1230="Lead")),
(AND('[1]PWS Information'!$E$10="CWS",T1230="Building",P1230="Lead")))),"Tier 2",
IF((OR((AND('[1]PWS Information'!$E$10="CWS",T1230="Single Family Residence",P1230="Galvanized Requiring Replacement")),
(AND('[1]PWS Information'!$E$10="CWS",T1230="Single Family Residence",P1230="Galvanized Requiring Replacement",Q1230="Yes")),
(AND('[1]PWS Information'!$E$10="NTNC",T1230="Single Family Residence",P1230="Galvanized Requiring Replacement")),
(AND('[1]PWS Information'!$E$10="NTNC",T1230="Single Family Residence",Q1230="Yes")))),"Tier 3",
IF((OR((AND('[1]PWS Information'!$E$10="CWS",T1230="Single Family Residence",R1230="Yes",P1230="Non-Lead", I1230="Non-Lead - Copper",K1230="Before 1989")),
(AND('[1]PWS Information'!$E$10="CWS",T1230="Single Family Residence",R1230="Yes",P1230="Non-Lead", M1230="Non-Lead - Copper",N1230="Before 1989")))),"Tier 4",
IF((OR((AND('[1]PWS Information'!$E$10="NTNC",P1230="Non-Lead")),
(AND('[1]PWS Information'!$E$10="CWS",P1230="Non-Lead",R1230="")),
(AND('[1]PWS Information'!$E$10="CWS",P1230="Non-Lead",R1230="No")),
(AND('[1]PWS Information'!$E$10="CWS",P1230="Non-Lead",R1230="Don't Know")),
(AND('[1]PWS Information'!$E$10="CWS",P1230="Non-Lead", I1230="Non-Lead - Copper", R1230="Yes", K1230="Between 1989 and 2014")),
(AND('[1]PWS Information'!$E$10="CWS",P1230="Non-Lead", I1230="Non-Lead - Copper", R1230="Yes", K1230="After 2014")),
(AND('[1]PWS Information'!$E$10="CWS",P1230="Non-Lead", I1230="Non-Lead - Copper", R1230="Yes", K1230="Unknown")),
(AND('[1]PWS Information'!$E$10="CWS",P1230="Non-Lead", M1230="Non-Lead - Copper", R1230="Yes", N1230="Between 1989 and 2014")),
(AND('[1]PWS Information'!$E$10="CWS",P1230="Non-Lead", M1230="Non-Lead - Copper", R1230="Yes", N1230="After 2014")),
(AND('[1]PWS Information'!$E$10="CWS",P1230="Non-Lead", M1230="Non-Lead - Copper", R1230="Yes", N1230="Unknown")),
(AND('[1]PWS Information'!$E$10="CWS",P1230="Unknown")),
(AND('[1]PWS Information'!$E$10="NTNC",P1230="Unknown")),
(AND('[1]PWS Information'!$E$10="CWS",T1230="Multiple Family Residence",P1230="Galvanized Requiring Replacement")),
(AND('[1]PWS Information'!$E$10="CWS",P1230="Galvanized Requiring Replacement")),
(AND('[1]PWS Information'!$E$10="NTNC",T1230="Multiple Family Residence",P1230="Galvanized Requiring Replacement")))),"Tier 5",
"")))))</f>
        <v>Tier 5</v>
      </c>
      <c r="Y1230" s="24"/>
      <c r="Z1230" s="24"/>
    </row>
    <row r="1231" spans="1:26" x14ac:dyDescent="0.25">
      <c r="A1231" s="17">
        <v>1228</v>
      </c>
      <c r="B1231" s="17">
        <v>900</v>
      </c>
      <c r="C1231" s="18" t="s">
        <v>86</v>
      </c>
      <c r="D1231" s="18" t="s">
        <v>188</v>
      </c>
      <c r="E1231" s="18">
        <v>79549</v>
      </c>
      <c r="F1231" s="17"/>
      <c r="G1231" s="17"/>
      <c r="H1231" s="17"/>
      <c r="I1231" s="21" t="s">
        <v>219</v>
      </c>
      <c r="J1231" s="22" t="s">
        <v>254</v>
      </c>
      <c r="K1231" s="22" t="s">
        <v>255</v>
      </c>
      <c r="L1231" s="22"/>
      <c r="M1231" s="21" t="s">
        <v>219</v>
      </c>
      <c r="N1231" s="37" t="s">
        <v>205</v>
      </c>
      <c r="O1231" s="22"/>
      <c r="P1231" s="31" t="str">
        <f t="shared" si="19"/>
        <v>Unknown</v>
      </c>
      <c r="Q1231" s="40" t="s">
        <v>254</v>
      </c>
      <c r="R1231" s="40" t="s">
        <v>254</v>
      </c>
      <c r="S1231" s="24"/>
      <c r="T1231" s="16"/>
      <c r="U1231" s="41" t="s">
        <v>255</v>
      </c>
      <c r="V1231" s="41" t="s">
        <v>255</v>
      </c>
      <c r="W1231" s="16"/>
      <c r="X1231" s="43" t="str">
        <f>IF((OR((AND('[1]PWS Information'!$E$10="CWS",T1231="Single Family Residence",P1231="Lead")),
(AND('[1]PWS Information'!$E$10="CWS",T1231="Multiple Family Residence",'[1]PWS Information'!$E$11="Yes",P1231="Lead")),
(AND('[1]PWS Information'!$E$10="NTNC",P1231="Lead")))),"Tier 1",
IF((OR((AND('[1]PWS Information'!$E$10="CWS",T1231="Multiple Family Residence",'[1]PWS Information'!$E$11="No",P1231="Lead")),
(AND('[1]PWS Information'!$E$10="CWS",T1231="Other",P1231="Lead")),
(AND(T1231="",P1231="Lead")),
(AND('[1]PWS Information'!$E$10="CWS",T1231="Building",P1231="Lead")))),"Tier 2",
IF((OR((AND('[1]PWS Information'!$E$10="CWS",T1231="Single Family Residence",P1231="Galvanized Requiring Replacement")),
(AND('[1]PWS Information'!$E$10="CWS",T1231="Single Family Residence",P1231="Galvanized Requiring Replacement",Q1231="Yes")),
(AND('[1]PWS Information'!$E$10="NTNC",T1231="Single Family Residence",P1231="Galvanized Requiring Replacement")),
(AND('[1]PWS Information'!$E$10="NTNC",T1231="Single Family Residence",Q1231="Yes")))),"Tier 3",
IF((OR((AND('[1]PWS Information'!$E$10="CWS",T1231="Single Family Residence",R1231="Yes",P1231="Non-Lead", I1231="Non-Lead - Copper",K1231="Before 1989")),
(AND('[1]PWS Information'!$E$10="CWS",T1231="Single Family Residence",R1231="Yes",P1231="Non-Lead", M1231="Non-Lead - Copper",N1231="Before 1989")))),"Tier 4",
IF((OR((AND('[1]PWS Information'!$E$10="NTNC",P1231="Non-Lead")),
(AND('[1]PWS Information'!$E$10="CWS",P1231="Non-Lead",R1231="")),
(AND('[1]PWS Information'!$E$10="CWS",P1231="Non-Lead",R1231="No")),
(AND('[1]PWS Information'!$E$10="CWS",P1231="Non-Lead",R1231="Don't Know")),
(AND('[1]PWS Information'!$E$10="CWS",P1231="Non-Lead", I1231="Non-Lead - Copper", R1231="Yes", K1231="Between 1989 and 2014")),
(AND('[1]PWS Information'!$E$10="CWS",P1231="Non-Lead", I1231="Non-Lead - Copper", R1231="Yes", K1231="After 2014")),
(AND('[1]PWS Information'!$E$10="CWS",P1231="Non-Lead", I1231="Non-Lead - Copper", R1231="Yes", K1231="Unknown")),
(AND('[1]PWS Information'!$E$10="CWS",P1231="Non-Lead", M1231="Non-Lead - Copper", R1231="Yes", N1231="Between 1989 and 2014")),
(AND('[1]PWS Information'!$E$10="CWS",P1231="Non-Lead", M1231="Non-Lead - Copper", R1231="Yes", N1231="After 2014")),
(AND('[1]PWS Information'!$E$10="CWS",P1231="Non-Lead", M1231="Non-Lead - Copper", R1231="Yes", N1231="Unknown")),
(AND('[1]PWS Information'!$E$10="CWS",P1231="Unknown")),
(AND('[1]PWS Information'!$E$10="NTNC",P1231="Unknown")),
(AND('[1]PWS Information'!$E$10="CWS",T1231="Multiple Family Residence",P1231="Galvanized Requiring Replacement")),
(AND('[1]PWS Information'!$E$10="CWS",P1231="Galvanized Requiring Replacement")),
(AND('[1]PWS Information'!$E$10="NTNC",T1231="Multiple Family Residence",P1231="Galvanized Requiring Replacement")))),"Tier 5",
"")))))</f>
        <v>Tier 5</v>
      </c>
      <c r="Y1231" s="24"/>
      <c r="Z1231" s="24"/>
    </row>
    <row r="1232" spans="1:26" x14ac:dyDescent="0.25">
      <c r="A1232" s="17">
        <v>1229</v>
      </c>
      <c r="B1232" s="18">
        <v>909</v>
      </c>
      <c r="C1232" s="18" t="s">
        <v>86</v>
      </c>
      <c r="D1232" s="18" t="s">
        <v>188</v>
      </c>
      <c r="E1232" s="18">
        <v>79549</v>
      </c>
      <c r="F1232" s="18"/>
      <c r="G1232" s="18"/>
      <c r="H1232" s="18"/>
      <c r="I1232" s="21" t="s">
        <v>218</v>
      </c>
      <c r="J1232" s="22" t="s">
        <v>254</v>
      </c>
      <c r="K1232" s="22" t="s">
        <v>255</v>
      </c>
      <c r="L1232" s="22" t="s">
        <v>256</v>
      </c>
      <c r="M1232" s="21" t="s">
        <v>222</v>
      </c>
      <c r="N1232" s="19" t="s">
        <v>205</v>
      </c>
      <c r="O1232" s="22" t="s">
        <v>257</v>
      </c>
      <c r="P1232" s="31" t="str">
        <f t="shared" si="19"/>
        <v>Galvanized Requiring Replacement</v>
      </c>
      <c r="Q1232" s="40" t="s">
        <v>254</v>
      </c>
      <c r="R1232" s="40" t="s">
        <v>254</v>
      </c>
      <c r="S1232" s="24"/>
      <c r="T1232" s="16"/>
      <c r="U1232" s="41" t="s">
        <v>255</v>
      </c>
      <c r="V1232" s="41" t="s">
        <v>255</v>
      </c>
      <c r="W1232" s="16"/>
      <c r="X1232" s="43" t="str">
        <f>IF((OR((AND('[1]PWS Information'!$E$10="CWS",T1232="Single Family Residence",P1232="Lead")),
(AND('[1]PWS Information'!$E$10="CWS",T1232="Multiple Family Residence",'[1]PWS Information'!$E$11="Yes",P1232="Lead")),
(AND('[1]PWS Information'!$E$10="NTNC",P1232="Lead")))),"Tier 1",
IF((OR((AND('[1]PWS Information'!$E$10="CWS",T1232="Multiple Family Residence",'[1]PWS Information'!$E$11="No",P1232="Lead")),
(AND('[1]PWS Information'!$E$10="CWS",T1232="Other",P1232="Lead")),
(AND(T1232="",P1232="Lead")),
(AND('[1]PWS Information'!$E$10="CWS",T1232="Building",P1232="Lead")))),"Tier 2",
IF((OR((AND('[1]PWS Information'!$E$10="CWS",T1232="Single Family Residence",P1232="Galvanized Requiring Replacement")),
(AND('[1]PWS Information'!$E$10="CWS",T1232="Single Family Residence",P1232="Galvanized Requiring Replacement",Q1232="Yes")),
(AND('[1]PWS Information'!$E$10="NTNC",T1232="Single Family Residence",P1232="Galvanized Requiring Replacement")),
(AND('[1]PWS Information'!$E$10="NTNC",T1232="Single Family Residence",Q1232="Yes")))),"Tier 3",
IF((OR((AND('[1]PWS Information'!$E$10="CWS",T1232="Single Family Residence",R1232="Yes",P1232="Non-Lead", I1232="Non-Lead - Copper",K1232="Before 1989")),
(AND('[1]PWS Information'!$E$10="CWS",T1232="Single Family Residence",R1232="Yes",P1232="Non-Lead", M1232="Non-Lead - Copper",N1232="Before 1989")))),"Tier 4",
IF((OR((AND('[1]PWS Information'!$E$10="NTNC",P1232="Non-Lead")),
(AND('[1]PWS Information'!$E$10="CWS",P1232="Non-Lead",R1232="")),
(AND('[1]PWS Information'!$E$10="CWS",P1232="Non-Lead",R1232="No")),
(AND('[1]PWS Information'!$E$10="CWS",P1232="Non-Lead",R1232="Don't Know")),
(AND('[1]PWS Information'!$E$10="CWS",P1232="Non-Lead", I1232="Non-Lead - Copper", R1232="Yes", K1232="Between 1989 and 2014")),
(AND('[1]PWS Information'!$E$10="CWS",P1232="Non-Lead", I1232="Non-Lead - Copper", R1232="Yes", K1232="After 2014")),
(AND('[1]PWS Information'!$E$10="CWS",P1232="Non-Lead", I1232="Non-Lead - Copper", R1232="Yes", K1232="Unknown")),
(AND('[1]PWS Information'!$E$10="CWS",P1232="Non-Lead", M1232="Non-Lead - Copper", R1232="Yes", N1232="Between 1989 and 2014")),
(AND('[1]PWS Information'!$E$10="CWS",P1232="Non-Lead", M1232="Non-Lead - Copper", R1232="Yes", N1232="After 2014")),
(AND('[1]PWS Information'!$E$10="CWS",P1232="Non-Lead", M1232="Non-Lead - Copper", R1232="Yes", N1232="Unknown")),
(AND('[1]PWS Information'!$E$10="CWS",P1232="Unknown")),
(AND('[1]PWS Information'!$E$10="NTNC",P1232="Unknown")),
(AND('[1]PWS Information'!$E$10="CWS",T1232="Multiple Family Residence",P1232="Galvanized Requiring Replacement")),
(AND('[1]PWS Information'!$E$10="CWS",P1232="Galvanized Requiring Replacement")),
(AND('[1]PWS Information'!$E$10="NTNC",T1232="Multiple Family Residence",P1232="Galvanized Requiring Replacement")))),"Tier 5",
"")))))</f>
        <v>Tier 5</v>
      </c>
      <c r="Y1232" s="24"/>
      <c r="Z1232" s="24"/>
    </row>
    <row r="1233" spans="1:26" x14ac:dyDescent="0.25">
      <c r="A1233" s="17">
        <v>1230</v>
      </c>
      <c r="B1233" s="18">
        <v>1000</v>
      </c>
      <c r="C1233" s="18" t="s">
        <v>86</v>
      </c>
      <c r="D1233" s="18" t="s">
        <v>188</v>
      </c>
      <c r="E1233" s="18">
        <v>79549</v>
      </c>
      <c r="F1233" s="18"/>
      <c r="G1233" s="18"/>
      <c r="H1233" s="18"/>
      <c r="I1233" s="21" t="s">
        <v>218</v>
      </c>
      <c r="J1233" s="22" t="s">
        <v>254</v>
      </c>
      <c r="K1233" s="22" t="s">
        <v>255</v>
      </c>
      <c r="L1233" s="22" t="s">
        <v>256</v>
      </c>
      <c r="M1233" s="21" t="s">
        <v>222</v>
      </c>
      <c r="N1233" s="19"/>
      <c r="O1233" s="22" t="s">
        <v>256</v>
      </c>
      <c r="P1233" s="31" t="str">
        <f t="shared" si="19"/>
        <v>Galvanized Requiring Replacement</v>
      </c>
      <c r="Q1233" s="40" t="s">
        <v>254</v>
      </c>
      <c r="R1233" s="40" t="s">
        <v>254</v>
      </c>
      <c r="S1233" s="24"/>
      <c r="T1233" s="16"/>
      <c r="U1233" s="41" t="s">
        <v>255</v>
      </c>
      <c r="V1233" s="41" t="s">
        <v>255</v>
      </c>
      <c r="W1233" s="16"/>
      <c r="X1233" s="43" t="str">
        <f>IF((OR((AND('[1]PWS Information'!$E$10="CWS",T1233="Single Family Residence",P1233="Lead")),
(AND('[1]PWS Information'!$E$10="CWS",T1233="Multiple Family Residence",'[1]PWS Information'!$E$11="Yes",P1233="Lead")),
(AND('[1]PWS Information'!$E$10="NTNC",P1233="Lead")))),"Tier 1",
IF((OR((AND('[1]PWS Information'!$E$10="CWS",T1233="Multiple Family Residence",'[1]PWS Information'!$E$11="No",P1233="Lead")),
(AND('[1]PWS Information'!$E$10="CWS",T1233="Other",P1233="Lead")),
(AND(T1233="",P1233="Lead")),
(AND('[1]PWS Information'!$E$10="CWS",T1233="Building",P1233="Lead")))),"Tier 2",
IF((OR((AND('[1]PWS Information'!$E$10="CWS",T1233="Single Family Residence",P1233="Galvanized Requiring Replacement")),
(AND('[1]PWS Information'!$E$10="CWS",T1233="Single Family Residence",P1233="Galvanized Requiring Replacement",Q1233="Yes")),
(AND('[1]PWS Information'!$E$10="NTNC",T1233="Single Family Residence",P1233="Galvanized Requiring Replacement")),
(AND('[1]PWS Information'!$E$10="NTNC",T1233="Single Family Residence",Q1233="Yes")))),"Tier 3",
IF((OR((AND('[1]PWS Information'!$E$10="CWS",T1233="Single Family Residence",R1233="Yes",P1233="Non-Lead", I1233="Non-Lead - Copper",K1233="Before 1989")),
(AND('[1]PWS Information'!$E$10="CWS",T1233="Single Family Residence",R1233="Yes",P1233="Non-Lead", M1233="Non-Lead - Copper",N1233="Before 1989")))),"Tier 4",
IF((OR((AND('[1]PWS Information'!$E$10="NTNC",P1233="Non-Lead")),
(AND('[1]PWS Information'!$E$10="CWS",P1233="Non-Lead",R1233="")),
(AND('[1]PWS Information'!$E$10="CWS",P1233="Non-Lead",R1233="No")),
(AND('[1]PWS Information'!$E$10="CWS",P1233="Non-Lead",R1233="Don't Know")),
(AND('[1]PWS Information'!$E$10="CWS",P1233="Non-Lead", I1233="Non-Lead - Copper", R1233="Yes", K1233="Between 1989 and 2014")),
(AND('[1]PWS Information'!$E$10="CWS",P1233="Non-Lead", I1233="Non-Lead - Copper", R1233="Yes", K1233="After 2014")),
(AND('[1]PWS Information'!$E$10="CWS",P1233="Non-Lead", I1233="Non-Lead - Copper", R1233="Yes", K1233="Unknown")),
(AND('[1]PWS Information'!$E$10="CWS",P1233="Non-Lead", M1233="Non-Lead - Copper", R1233="Yes", N1233="Between 1989 and 2014")),
(AND('[1]PWS Information'!$E$10="CWS",P1233="Non-Lead", M1233="Non-Lead - Copper", R1233="Yes", N1233="After 2014")),
(AND('[1]PWS Information'!$E$10="CWS",P1233="Non-Lead", M1233="Non-Lead - Copper", R1233="Yes", N1233="Unknown")),
(AND('[1]PWS Information'!$E$10="CWS",P1233="Unknown")),
(AND('[1]PWS Information'!$E$10="NTNC",P1233="Unknown")),
(AND('[1]PWS Information'!$E$10="CWS",T1233="Multiple Family Residence",P1233="Galvanized Requiring Replacement")),
(AND('[1]PWS Information'!$E$10="CWS",P1233="Galvanized Requiring Replacement")),
(AND('[1]PWS Information'!$E$10="NTNC",T1233="Multiple Family Residence",P1233="Galvanized Requiring Replacement")))),"Tier 5",
"")))))</f>
        <v>Tier 5</v>
      </c>
      <c r="Y1233" s="24"/>
      <c r="Z1233" s="24"/>
    </row>
    <row r="1234" spans="1:26" x14ac:dyDescent="0.25">
      <c r="A1234" s="17">
        <v>1231</v>
      </c>
      <c r="B1234" s="17">
        <v>1002</v>
      </c>
      <c r="C1234" s="18" t="s">
        <v>86</v>
      </c>
      <c r="D1234" s="18" t="s">
        <v>188</v>
      </c>
      <c r="E1234" s="18">
        <v>79549</v>
      </c>
      <c r="F1234" s="17"/>
      <c r="G1234" s="17"/>
      <c r="H1234" s="17"/>
      <c r="I1234" s="21" t="s">
        <v>218</v>
      </c>
      <c r="J1234" s="22" t="s">
        <v>254</v>
      </c>
      <c r="K1234" s="22" t="s">
        <v>255</v>
      </c>
      <c r="L1234" s="22" t="s">
        <v>256</v>
      </c>
      <c r="M1234" s="21" t="s">
        <v>222</v>
      </c>
      <c r="N1234" s="37" t="s">
        <v>205</v>
      </c>
      <c r="O1234" s="22" t="s">
        <v>257</v>
      </c>
      <c r="P1234" s="31" t="str">
        <f t="shared" si="19"/>
        <v>Galvanized Requiring Replacement</v>
      </c>
      <c r="Q1234" s="40" t="s">
        <v>254</v>
      </c>
      <c r="R1234" s="40" t="s">
        <v>254</v>
      </c>
      <c r="S1234" s="24"/>
      <c r="T1234" s="16"/>
      <c r="U1234" s="41" t="s">
        <v>255</v>
      </c>
      <c r="V1234" s="41" t="s">
        <v>255</v>
      </c>
      <c r="W1234" s="16"/>
      <c r="X1234" s="43" t="str">
        <f>IF((OR((AND('[1]PWS Information'!$E$10="CWS",T1234="Single Family Residence",P1234="Lead")),
(AND('[1]PWS Information'!$E$10="CWS",T1234="Multiple Family Residence",'[1]PWS Information'!$E$11="Yes",P1234="Lead")),
(AND('[1]PWS Information'!$E$10="NTNC",P1234="Lead")))),"Tier 1",
IF((OR((AND('[1]PWS Information'!$E$10="CWS",T1234="Multiple Family Residence",'[1]PWS Information'!$E$11="No",P1234="Lead")),
(AND('[1]PWS Information'!$E$10="CWS",T1234="Other",P1234="Lead")),
(AND(T1234="",P1234="Lead")),
(AND('[1]PWS Information'!$E$10="CWS",T1234="Building",P1234="Lead")))),"Tier 2",
IF((OR((AND('[1]PWS Information'!$E$10="CWS",T1234="Single Family Residence",P1234="Galvanized Requiring Replacement")),
(AND('[1]PWS Information'!$E$10="CWS",T1234="Single Family Residence",P1234="Galvanized Requiring Replacement",Q1234="Yes")),
(AND('[1]PWS Information'!$E$10="NTNC",T1234="Single Family Residence",P1234="Galvanized Requiring Replacement")),
(AND('[1]PWS Information'!$E$10="NTNC",T1234="Single Family Residence",Q1234="Yes")))),"Tier 3",
IF((OR((AND('[1]PWS Information'!$E$10="CWS",T1234="Single Family Residence",R1234="Yes",P1234="Non-Lead", I1234="Non-Lead - Copper",K1234="Before 1989")),
(AND('[1]PWS Information'!$E$10="CWS",T1234="Single Family Residence",R1234="Yes",P1234="Non-Lead", M1234="Non-Lead - Copper",N1234="Before 1989")))),"Tier 4",
IF((OR((AND('[1]PWS Information'!$E$10="NTNC",P1234="Non-Lead")),
(AND('[1]PWS Information'!$E$10="CWS",P1234="Non-Lead",R1234="")),
(AND('[1]PWS Information'!$E$10="CWS",P1234="Non-Lead",R1234="No")),
(AND('[1]PWS Information'!$E$10="CWS",P1234="Non-Lead",R1234="Don't Know")),
(AND('[1]PWS Information'!$E$10="CWS",P1234="Non-Lead", I1234="Non-Lead - Copper", R1234="Yes", K1234="Between 1989 and 2014")),
(AND('[1]PWS Information'!$E$10="CWS",P1234="Non-Lead", I1234="Non-Lead - Copper", R1234="Yes", K1234="After 2014")),
(AND('[1]PWS Information'!$E$10="CWS",P1234="Non-Lead", I1234="Non-Lead - Copper", R1234="Yes", K1234="Unknown")),
(AND('[1]PWS Information'!$E$10="CWS",P1234="Non-Lead", M1234="Non-Lead - Copper", R1234="Yes", N1234="Between 1989 and 2014")),
(AND('[1]PWS Information'!$E$10="CWS",P1234="Non-Lead", M1234="Non-Lead - Copper", R1234="Yes", N1234="After 2014")),
(AND('[1]PWS Information'!$E$10="CWS",P1234="Non-Lead", M1234="Non-Lead - Copper", R1234="Yes", N1234="Unknown")),
(AND('[1]PWS Information'!$E$10="CWS",P1234="Unknown")),
(AND('[1]PWS Information'!$E$10="NTNC",P1234="Unknown")),
(AND('[1]PWS Information'!$E$10="CWS",T1234="Multiple Family Residence",P1234="Galvanized Requiring Replacement")),
(AND('[1]PWS Information'!$E$10="CWS",P1234="Galvanized Requiring Replacement")),
(AND('[1]PWS Information'!$E$10="NTNC",T1234="Multiple Family Residence",P1234="Galvanized Requiring Replacement")))),"Tier 5",
"")))))</f>
        <v>Tier 5</v>
      </c>
      <c r="Y1234" s="24"/>
      <c r="Z1234" s="24"/>
    </row>
    <row r="1235" spans="1:26" x14ac:dyDescent="0.25">
      <c r="A1235" s="17">
        <v>1232</v>
      </c>
      <c r="B1235" s="17">
        <v>1003</v>
      </c>
      <c r="C1235" s="18" t="s">
        <v>86</v>
      </c>
      <c r="D1235" s="18" t="s">
        <v>188</v>
      </c>
      <c r="E1235" s="18">
        <v>79549</v>
      </c>
      <c r="F1235" s="17"/>
      <c r="G1235" s="17"/>
      <c r="H1235" s="17"/>
      <c r="I1235" s="21" t="s">
        <v>218</v>
      </c>
      <c r="J1235" s="22" t="s">
        <v>254</v>
      </c>
      <c r="K1235" s="22" t="s">
        <v>255</v>
      </c>
      <c r="L1235" s="22" t="s">
        <v>256</v>
      </c>
      <c r="M1235" s="21" t="s">
        <v>218</v>
      </c>
      <c r="N1235" s="19" t="s">
        <v>206</v>
      </c>
      <c r="O1235" s="22" t="s">
        <v>257</v>
      </c>
      <c r="P1235" s="31" t="str">
        <f t="shared" si="19"/>
        <v>Non-Lead</v>
      </c>
      <c r="Q1235" s="40" t="s">
        <v>254</v>
      </c>
      <c r="R1235" s="40" t="s">
        <v>254</v>
      </c>
      <c r="S1235" s="24"/>
      <c r="T1235" s="16"/>
      <c r="U1235" s="41" t="s">
        <v>255</v>
      </c>
      <c r="V1235" s="41" t="s">
        <v>255</v>
      </c>
      <c r="W1235" s="16"/>
      <c r="X1235" s="43" t="str">
        <f>IF((OR((AND('[1]PWS Information'!$E$10="CWS",T1235="Single Family Residence",P1235="Lead")),
(AND('[1]PWS Information'!$E$10="CWS",T1235="Multiple Family Residence",'[1]PWS Information'!$E$11="Yes",P1235="Lead")),
(AND('[1]PWS Information'!$E$10="NTNC",P1235="Lead")))),"Tier 1",
IF((OR((AND('[1]PWS Information'!$E$10="CWS",T1235="Multiple Family Residence",'[1]PWS Information'!$E$11="No",P1235="Lead")),
(AND('[1]PWS Information'!$E$10="CWS",T1235="Other",P1235="Lead")),
(AND(T1235="",P1235="Lead")),
(AND('[1]PWS Information'!$E$10="CWS",T1235="Building",P1235="Lead")))),"Tier 2",
IF((OR((AND('[1]PWS Information'!$E$10="CWS",T1235="Single Family Residence",P1235="Galvanized Requiring Replacement")),
(AND('[1]PWS Information'!$E$10="CWS",T1235="Single Family Residence",P1235="Galvanized Requiring Replacement",Q1235="Yes")),
(AND('[1]PWS Information'!$E$10="NTNC",T1235="Single Family Residence",P1235="Galvanized Requiring Replacement")),
(AND('[1]PWS Information'!$E$10="NTNC",T1235="Single Family Residence",Q1235="Yes")))),"Tier 3",
IF((OR((AND('[1]PWS Information'!$E$10="CWS",T1235="Single Family Residence",R1235="Yes",P1235="Non-Lead", I1235="Non-Lead - Copper",K1235="Before 1989")),
(AND('[1]PWS Information'!$E$10="CWS",T1235="Single Family Residence",R1235="Yes",P1235="Non-Lead", M1235="Non-Lead - Copper",N1235="Before 1989")))),"Tier 4",
IF((OR((AND('[1]PWS Information'!$E$10="NTNC",P1235="Non-Lead")),
(AND('[1]PWS Information'!$E$10="CWS",P1235="Non-Lead",R1235="")),
(AND('[1]PWS Information'!$E$10="CWS",P1235="Non-Lead",R1235="No")),
(AND('[1]PWS Information'!$E$10="CWS",P1235="Non-Lead",R1235="Don't Know")),
(AND('[1]PWS Information'!$E$10="CWS",P1235="Non-Lead", I1235="Non-Lead - Copper", R1235="Yes", K1235="Between 1989 and 2014")),
(AND('[1]PWS Information'!$E$10="CWS",P1235="Non-Lead", I1235="Non-Lead - Copper", R1235="Yes", K1235="After 2014")),
(AND('[1]PWS Information'!$E$10="CWS",P1235="Non-Lead", I1235="Non-Lead - Copper", R1235="Yes", K1235="Unknown")),
(AND('[1]PWS Information'!$E$10="CWS",P1235="Non-Lead", M1235="Non-Lead - Copper", R1235="Yes", N1235="Between 1989 and 2014")),
(AND('[1]PWS Information'!$E$10="CWS",P1235="Non-Lead", M1235="Non-Lead - Copper", R1235="Yes", N1235="After 2014")),
(AND('[1]PWS Information'!$E$10="CWS",P1235="Non-Lead", M1235="Non-Lead - Copper", R1235="Yes", N1235="Unknown")),
(AND('[1]PWS Information'!$E$10="CWS",P1235="Unknown")),
(AND('[1]PWS Information'!$E$10="NTNC",P1235="Unknown")),
(AND('[1]PWS Information'!$E$10="CWS",T1235="Multiple Family Residence",P1235="Galvanized Requiring Replacement")),
(AND('[1]PWS Information'!$E$10="CWS",P1235="Galvanized Requiring Replacement")),
(AND('[1]PWS Information'!$E$10="NTNC",T1235="Multiple Family Residence",P1235="Galvanized Requiring Replacement")))),"Tier 5",
"")))))</f>
        <v>Tier 5</v>
      </c>
      <c r="Y1235" s="24"/>
      <c r="Z1235" s="24"/>
    </row>
    <row r="1236" spans="1:26" x14ac:dyDescent="0.25">
      <c r="A1236" s="17">
        <v>1233</v>
      </c>
      <c r="B1236" s="17">
        <v>1111</v>
      </c>
      <c r="C1236" s="18" t="s">
        <v>86</v>
      </c>
      <c r="D1236" s="18" t="s">
        <v>188</v>
      </c>
      <c r="E1236" s="18">
        <v>79549</v>
      </c>
      <c r="F1236" s="17"/>
      <c r="G1236" s="17"/>
      <c r="H1236" s="17"/>
      <c r="I1236" s="21" t="s">
        <v>221</v>
      </c>
      <c r="J1236" s="22" t="s">
        <v>254</v>
      </c>
      <c r="K1236" s="22" t="s">
        <v>255</v>
      </c>
      <c r="L1236" s="22" t="s">
        <v>256</v>
      </c>
      <c r="M1236" s="21" t="s">
        <v>218</v>
      </c>
      <c r="N1236" s="37" t="s">
        <v>205</v>
      </c>
      <c r="O1236" s="22" t="s">
        <v>257</v>
      </c>
      <c r="P1236" s="31" t="str">
        <f t="shared" si="19"/>
        <v>Non-Lead</v>
      </c>
      <c r="Q1236" s="40" t="s">
        <v>254</v>
      </c>
      <c r="R1236" s="40" t="s">
        <v>254</v>
      </c>
      <c r="S1236" s="24"/>
      <c r="T1236" s="16"/>
      <c r="U1236" s="41" t="s">
        <v>255</v>
      </c>
      <c r="V1236" s="41" t="s">
        <v>255</v>
      </c>
      <c r="W1236" s="16"/>
      <c r="X1236" s="43" t="str">
        <f>IF((OR((AND('[1]PWS Information'!$E$10="CWS",T1236="Single Family Residence",P1236="Lead")),
(AND('[1]PWS Information'!$E$10="CWS",T1236="Multiple Family Residence",'[1]PWS Information'!$E$11="Yes",P1236="Lead")),
(AND('[1]PWS Information'!$E$10="NTNC",P1236="Lead")))),"Tier 1",
IF((OR((AND('[1]PWS Information'!$E$10="CWS",T1236="Multiple Family Residence",'[1]PWS Information'!$E$11="No",P1236="Lead")),
(AND('[1]PWS Information'!$E$10="CWS",T1236="Other",P1236="Lead")),
(AND(T1236="",P1236="Lead")),
(AND('[1]PWS Information'!$E$10="CWS",T1236="Building",P1236="Lead")))),"Tier 2",
IF((OR((AND('[1]PWS Information'!$E$10="CWS",T1236="Single Family Residence",P1236="Galvanized Requiring Replacement")),
(AND('[1]PWS Information'!$E$10="CWS",T1236="Single Family Residence",P1236="Galvanized Requiring Replacement",Q1236="Yes")),
(AND('[1]PWS Information'!$E$10="NTNC",T1236="Single Family Residence",P1236="Galvanized Requiring Replacement")),
(AND('[1]PWS Information'!$E$10="NTNC",T1236="Single Family Residence",Q1236="Yes")))),"Tier 3",
IF((OR((AND('[1]PWS Information'!$E$10="CWS",T1236="Single Family Residence",R1236="Yes",P1236="Non-Lead", I1236="Non-Lead - Copper",K1236="Before 1989")),
(AND('[1]PWS Information'!$E$10="CWS",T1236="Single Family Residence",R1236="Yes",P1236="Non-Lead", M1236="Non-Lead - Copper",N1236="Before 1989")))),"Tier 4",
IF((OR((AND('[1]PWS Information'!$E$10="NTNC",P1236="Non-Lead")),
(AND('[1]PWS Information'!$E$10="CWS",P1236="Non-Lead",R1236="")),
(AND('[1]PWS Information'!$E$10="CWS",P1236="Non-Lead",R1236="No")),
(AND('[1]PWS Information'!$E$10="CWS",P1236="Non-Lead",R1236="Don't Know")),
(AND('[1]PWS Information'!$E$10="CWS",P1236="Non-Lead", I1236="Non-Lead - Copper", R1236="Yes", K1236="Between 1989 and 2014")),
(AND('[1]PWS Information'!$E$10="CWS",P1236="Non-Lead", I1236="Non-Lead - Copper", R1236="Yes", K1236="After 2014")),
(AND('[1]PWS Information'!$E$10="CWS",P1236="Non-Lead", I1236="Non-Lead - Copper", R1236="Yes", K1236="Unknown")),
(AND('[1]PWS Information'!$E$10="CWS",P1236="Non-Lead", M1236="Non-Lead - Copper", R1236="Yes", N1236="Between 1989 and 2014")),
(AND('[1]PWS Information'!$E$10="CWS",P1236="Non-Lead", M1236="Non-Lead - Copper", R1236="Yes", N1236="After 2014")),
(AND('[1]PWS Information'!$E$10="CWS",P1236="Non-Lead", M1236="Non-Lead - Copper", R1236="Yes", N1236="Unknown")),
(AND('[1]PWS Information'!$E$10="CWS",P1236="Unknown")),
(AND('[1]PWS Information'!$E$10="NTNC",P1236="Unknown")),
(AND('[1]PWS Information'!$E$10="CWS",T1236="Multiple Family Residence",P1236="Galvanized Requiring Replacement")),
(AND('[1]PWS Information'!$E$10="CWS",P1236="Galvanized Requiring Replacement")),
(AND('[1]PWS Information'!$E$10="NTNC",T1236="Multiple Family Residence",P1236="Galvanized Requiring Replacement")))),"Tier 5",
"")))))</f>
        <v>Tier 5</v>
      </c>
      <c r="Y1236" s="24"/>
      <c r="Z1236" s="24"/>
    </row>
    <row r="1237" spans="1:26" x14ac:dyDescent="0.25">
      <c r="A1237" s="17">
        <v>1234</v>
      </c>
      <c r="B1237" s="18">
        <v>1306</v>
      </c>
      <c r="C1237" s="18" t="s">
        <v>86</v>
      </c>
      <c r="D1237" s="18" t="s">
        <v>188</v>
      </c>
      <c r="E1237" s="18">
        <v>79549</v>
      </c>
      <c r="F1237" s="18"/>
      <c r="G1237" s="18"/>
      <c r="H1237" s="18"/>
      <c r="I1237" s="21" t="s">
        <v>221</v>
      </c>
      <c r="J1237" s="22" t="s">
        <v>254</v>
      </c>
      <c r="K1237" s="22" t="s">
        <v>255</v>
      </c>
      <c r="L1237" s="22" t="s">
        <v>256</v>
      </c>
      <c r="M1237" s="21" t="s">
        <v>218</v>
      </c>
      <c r="N1237" s="19" t="s">
        <v>206</v>
      </c>
      <c r="O1237" s="22" t="s">
        <v>257</v>
      </c>
      <c r="P1237" s="31" t="str">
        <f t="shared" si="19"/>
        <v>Non-Lead</v>
      </c>
      <c r="Q1237" s="40" t="s">
        <v>254</v>
      </c>
      <c r="R1237" s="40" t="s">
        <v>254</v>
      </c>
      <c r="S1237" s="24"/>
      <c r="T1237" s="16"/>
      <c r="U1237" s="41" t="s">
        <v>255</v>
      </c>
      <c r="V1237" s="41" t="s">
        <v>255</v>
      </c>
      <c r="W1237" s="16"/>
      <c r="X1237" s="43" t="str">
        <f>IF((OR((AND('[1]PWS Information'!$E$10="CWS",T1237="Single Family Residence",P1237="Lead")),
(AND('[1]PWS Information'!$E$10="CWS",T1237="Multiple Family Residence",'[1]PWS Information'!$E$11="Yes",P1237="Lead")),
(AND('[1]PWS Information'!$E$10="NTNC",P1237="Lead")))),"Tier 1",
IF((OR((AND('[1]PWS Information'!$E$10="CWS",T1237="Multiple Family Residence",'[1]PWS Information'!$E$11="No",P1237="Lead")),
(AND('[1]PWS Information'!$E$10="CWS",T1237="Other",P1237="Lead")),
(AND(T1237="",P1237="Lead")),
(AND('[1]PWS Information'!$E$10="CWS",T1237="Building",P1237="Lead")))),"Tier 2",
IF((OR((AND('[1]PWS Information'!$E$10="CWS",T1237="Single Family Residence",P1237="Galvanized Requiring Replacement")),
(AND('[1]PWS Information'!$E$10="CWS",T1237="Single Family Residence",P1237="Galvanized Requiring Replacement",Q1237="Yes")),
(AND('[1]PWS Information'!$E$10="NTNC",T1237="Single Family Residence",P1237="Galvanized Requiring Replacement")),
(AND('[1]PWS Information'!$E$10="NTNC",T1237="Single Family Residence",Q1237="Yes")))),"Tier 3",
IF((OR((AND('[1]PWS Information'!$E$10="CWS",T1237="Single Family Residence",R1237="Yes",P1237="Non-Lead", I1237="Non-Lead - Copper",K1237="Before 1989")),
(AND('[1]PWS Information'!$E$10="CWS",T1237="Single Family Residence",R1237="Yes",P1237="Non-Lead", M1237="Non-Lead - Copper",N1237="Before 1989")))),"Tier 4",
IF((OR((AND('[1]PWS Information'!$E$10="NTNC",P1237="Non-Lead")),
(AND('[1]PWS Information'!$E$10="CWS",P1237="Non-Lead",R1237="")),
(AND('[1]PWS Information'!$E$10="CWS",P1237="Non-Lead",R1237="No")),
(AND('[1]PWS Information'!$E$10="CWS",P1237="Non-Lead",R1237="Don't Know")),
(AND('[1]PWS Information'!$E$10="CWS",P1237="Non-Lead", I1237="Non-Lead - Copper", R1237="Yes", K1237="Between 1989 and 2014")),
(AND('[1]PWS Information'!$E$10="CWS",P1237="Non-Lead", I1237="Non-Lead - Copper", R1237="Yes", K1237="After 2014")),
(AND('[1]PWS Information'!$E$10="CWS",P1237="Non-Lead", I1237="Non-Lead - Copper", R1237="Yes", K1237="Unknown")),
(AND('[1]PWS Information'!$E$10="CWS",P1237="Non-Lead", M1237="Non-Lead - Copper", R1237="Yes", N1237="Between 1989 and 2014")),
(AND('[1]PWS Information'!$E$10="CWS",P1237="Non-Lead", M1237="Non-Lead - Copper", R1237="Yes", N1237="After 2014")),
(AND('[1]PWS Information'!$E$10="CWS",P1237="Non-Lead", M1237="Non-Lead - Copper", R1237="Yes", N1237="Unknown")),
(AND('[1]PWS Information'!$E$10="CWS",P1237="Unknown")),
(AND('[1]PWS Information'!$E$10="NTNC",P1237="Unknown")),
(AND('[1]PWS Information'!$E$10="CWS",T1237="Multiple Family Residence",P1237="Galvanized Requiring Replacement")),
(AND('[1]PWS Information'!$E$10="CWS",P1237="Galvanized Requiring Replacement")),
(AND('[1]PWS Information'!$E$10="NTNC",T1237="Multiple Family Residence",P1237="Galvanized Requiring Replacement")))),"Tier 5",
"")))))</f>
        <v>Tier 5</v>
      </c>
      <c r="Y1237" s="24"/>
      <c r="Z1237" s="24"/>
    </row>
    <row r="1238" spans="1:26" x14ac:dyDescent="0.25">
      <c r="A1238" s="17">
        <v>1235</v>
      </c>
      <c r="B1238" s="17">
        <v>1400</v>
      </c>
      <c r="C1238" s="18" t="s">
        <v>86</v>
      </c>
      <c r="D1238" s="18" t="s">
        <v>188</v>
      </c>
      <c r="E1238" s="18">
        <v>79549</v>
      </c>
      <c r="F1238" s="17"/>
      <c r="G1238" s="17"/>
      <c r="H1238" s="17"/>
      <c r="I1238" s="21" t="s">
        <v>218</v>
      </c>
      <c r="J1238" s="22" t="s">
        <v>254</v>
      </c>
      <c r="K1238" s="22" t="s">
        <v>255</v>
      </c>
      <c r="L1238" s="22" t="s">
        <v>256</v>
      </c>
      <c r="M1238" s="21" t="s">
        <v>222</v>
      </c>
      <c r="N1238" s="37"/>
      <c r="O1238" s="22" t="s">
        <v>256</v>
      </c>
      <c r="P1238" s="31" t="str">
        <f t="shared" si="19"/>
        <v>Galvanized Requiring Replacement</v>
      </c>
      <c r="Q1238" s="40" t="s">
        <v>254</v>
      </c>
      <c r="R1238" s="40" t="s">
        <v>254</v>
      </c>
      <c r="S1238" s="24"/>
      <c r="T1238" s="16"/>
      <c r="U1238" s="41" t="s">
        <v>255</v>
      </c>
      <c r="V1238" s="41" t="s">
        <v>255</v>
      </c>
      <c r="W1238" s="16"/>
      <c r="X1238" s="43" t="str">
        <f>IF((OR((AND('[1]PWS Information'!$E$10="CWS",T1238="Single Family Residence",P1238="Lead")),
(AND('[1]PWS Information'!$E$10="CWS",T1238="Multiple Family Residence",'[1]PWS Information'!$E$11="Yes",P1238="Lead")),
(AND('[1]PWS Information'!$E$10="NTNC",P1238="Lead")))),"Tier 1",
IF((OR((AND('[1]PWS Information'!$E$10="CWS",T1238="Multiple Family Residence",'[1]PWS Information'!$E$11="No",P1238="Lead")),
(AND('[1]PWS Information'!$E$10="CWS",T1238="Other",P1238="Lead")),
(AND(T1238="",P1238="Lead")),
(AND('[1]PWS Information'!$E$10="CWS",T1238="Building",P1238="Lead")))),"Tier 2",
IF((OR((AND('[1]PWS Information'!$E$10="CWS",T1238="Single Family Residence",P1238="Galvanized Requiring Replacement")),
(AND('[1]PWS Information'!$E$10="CWS",T1238="Single Family Residence",P1238="Galvanized Requiring Replacement",Q1238="Yes")),
(AND('[1]PWS Information'!$E$10="NTNC",T1238="Single Family Residence",P1238="Galvanized Requiring Replacement")),
(AND('[1]PWS Information'!$E$10="NTNC",T1238="Single Family Residence",Q1238="Yes")))),"Tier 3",
IF((OR((AND('[1]PWS Information'!$E$10="CWS",T1238="Single Family Residence",R1238="Yes",P1238="Non-Lead", I1238="Non-Lead - Copper",K1238="Before 1989")),
(AND('[1]PWS Information'!$E$10="CWS",T1238="Single Family Residence",R1238="Yes",P1238="Non-Lead", M1238="Non-Lead - Copper",N1238="Before 1989")))),"Tier 4",
IF((OR((AND('[1]PWS Information'!$E$10="NTNC",P1238="Non-Lead")),
(AND('[1]PWS Information'!$E$10="CWS",P1238="Non-Lead",R1238="")),
(AND('[1]PWS Information'!$E$10="CWS",P1238="Non-Lead",R1238="No")),
(AND('[1]PWS Information'!$E$10="CWS",P1238="Non-Lead",R1238="Don't Know")),
(AND('[1]PWS Information'!$E$10="CWS",P1238="Non-Lead", I1238="Non-Lead - Copper", R1238="Yes", K1238="Between 1989 and 2014")),
(AND('[1]PWS Information'!$E$10="CWS",P1238="Non-Lead", I1238="Non-Lead - Copper", R1238="Yes", K1238="After 2014")),
(AND('[1]PWS Information'!$E$10="CWS",P1238="Non-Lead", I1238="Non-Lead - Copper", R1238="Yes", K1238="Unknown")),
(AND('[1]PWS Information'!$E$10="CWS",P1238="Non-Lead", M1238="Non-Lead - Copper", R1238="Yes", N1238="Between 1989 and 2014")),
(AND('[1]PWS Information'!$E$10="CWS",P1238="Non-Lead", M1238="Non-Lead - Copper", R1238="Yes", N1238="After 2014")),
(AND('[1]PWS Information'!$E$10="CWS",P1238="Non-Lead", M1238="Non-Lead - Copper", R1238="Yes", N1238="Unknown")),
(AND('[1]PWS Information'!$E$10="CWS",P1238="Unknown")),
(AND('[1]PWS Information'!$E$10="NTNC",P1238="Unknown")),
(AND('[1]PWS Information'!$E$10="CWS",T1238="Multiple Family Residence",P1238="Galvanized Requiring Replacement")),
(AND('[1]PWS Information'!$E$10="CWS",P1238="Galvanized Requiring Replacement")),
(AND('[1]PWS Information'!$E$10="NTNC",T1238="Multiple Family Residence",P1238="Galvanized Requiring Replacement")))),"Tier 5",
"")))))</f>
        <v>Tier 5</v>
      </c>
      <c r="Y1238" s="24"/>
      <c r="Z1238" s="24"/>
    </row>
    <row r="1239" spans="1:26" x14ac:dyDescent="0.25">
      <c r="A1239" s="17">
        <v>1236</v>
      </c>
      <c r="B1239" s="18">
        <v>1407</v>
      </c>
      <c r="C1239" s="18" t="s">
        <v>86</v>
      </c>
      <c r="D1239" s="18" t="s">
        <v>188</v>
      </c>
      <c r="E1239" s="18">
        <v>79549</v>
      </c>
      <c r="F1239" s="18"/>
      <c r="G1239" s="18"/>
      <c r="H1239" s="18"/>
      <c r="I1239" s="21" t="s">
        <v>221</v>
      </c>
      <c r="J1239" s="22" t="s">
        <v>254</v>
      </c>
      <c r="K1239" s="22" t="s">
        <v>255</v>
      </c>
      <c r="L1239" s="22" t="s">
        <v>256</v>
      </c>
      <c r="M1239" s="21" t="s">
        <v>218</v>
      </c>
      <c r="N1239" s="19" t="s">
        <v>205</v>
      </c>
      <c r="O1239" s="22" t="s">
        <v>257</v>
      </c>
      <c r="P1239" s="31" t="str">
        <f t="shared" si="19"/>
        <v>Non-Lead</v>
      </c>
      <c r="Q1239" s="40" t="s">
        <v>254</v>
      </c>
      <c r="R1239" s="40" t="s">
        <v>254</v>
      </c>
      <c r="S1239" s="24"/>
      <c r="T1239" s="16"/>
      <c r="U1239" s="41" t="s">
        <v>255</v>
      </c>
      <c r="V1239" s="41" t="s">
        <v>255</v>
      </c>
      <c r="W1239" s="16"/>
      <c r="X1239" s="43" t="str">
        <f>IF((OR((AND('[1]PWS Information'!$E$10="CWS",T1239="Single Family Residence",P1239="Lead")),
(AND('[1]PWS Information'!$E$10="CWS",T1239="Multiple Family Residence",'[1]PWS Information'!$E$11="Yes",P1239="Lead")),
(AND('[1]PWS Information'!$E$10="NTNC",P1239="Lead")))),"Tier 1",
IF((OR((AND('[1]PWS Information'!$E$10="CWS",T1239="Multiple Family Residence",'[1]PWS Information'!$E$11="No",P1239="Lead")),
(AND('[1]PWS Information'!$E$10="CWS",T1239="Other",P1239="Lead")),
(AND(T1239="",P1239="Lead")),
(AND('[1]PWS Information'!$E$10="CWS",T1239="Building",P1239="Lead")))),"Tier 2",
IF((OR((AND('[1]PWS Information'!$E$10="CWS",T1239="Single Family Residence",P1239="Galvanized Requiring Replacement")),
(AND('[1]PWS Information'!$E$10="CWS",T1239="Single Family Residence",P1239="Galvanized Requiring Replacement",Q1239="Yes")),
(AND('[1]PWS Information'!$E$10="NTNC",T1239="Single Family Residence",P1239="Galvanized Requiring Replacement")),
(AND('[1]PWS Information'!$E$10="NTNC",T1239="Single Family Residence",Q1239="Yes")))),"Tier 3",
IF((OR((AND('[1]PWS Information'!$E$10="CWS",T1239="Single Family Residence",R1239="Yes",P1239="Non-Lead", I1239="Non-Lead - Copper",K1239="Before 1989")),
(AND('[1]PWS Information'!$E$10="CWS",T1239="Single Family Residence",R1239="Yes",P1239="Non-Lead", M1239="Non-Lead - Copper",N1239="Before 1989")))),"Tier 4",
IF((OR((AND('[1]PWS Information'!$E$10="NTNC",P1239="Non-Lead")),
(AND('[1]PWS Information'!$E$10="CWS",P1239="Non-Lead",R1239="")),
(AND('[1]PWS Information'!$E$10="CWS",P1239="Non-Lead",R1239="No")),
(AND('[1]PWS Information'!$E$10="CWS",P1239="Non-Lead",R1239="Don't Know")),
(AND('[1]PWS Information'!$E$10="CWS",P1239="Non-Lead", I1239="Non-Lead - Copper", R1239="Yes", K1239="Between 1989 and 2014")),
(AND('[1]PWS Information'!$E$10="CWS",P1239="Non-Lead", I1239="Non-Lead - Copper", R1239="Yes", K1239="After 2014")),
(AND('[1]PWS Information'!$E$10="CWS",P1239="Non-Lead", I1239="Non-Lead - Copper", R1239="Yes", K1239="Unknown")),
(AND('[1]PWS Information'!$E$10="CWS",P1239="Non-Lead", M1239="Non-Lead - Copper", R1239="Yes", N1239="Between 1989 and 2014")),
(AND('[1]PWS Information'!$E$10="CWS",P1239="Non-Lead", M1239="Non-Lead - Copper", R1239="Yes", N1239="After 2014")),
(AND('[1]PWS Information'!$E$10="CWS",P1239="Non-Lead", M1239="Non-Lead - Copper", R1239="Yes", N1239="Unknown")),
(AND('[1]PWS Information'!$E$10="CWS",P1239="Unknown")),
(AND('[1]PWS Information'!$E$10="NTNC",P1239="Unknown")),
(AND('[1]PWS Information'!$E$10="CWS",T1239="Multiple Family Residence",P1239="Galvanized Requiring Replacement")),
(AND('[1]PWS Information'!$E$10="CWS",P1239="Galvanized Requiring Replacement")),
(AND('[1]PWS Information'!$E$10="NTNC",T1239="Multiple Family Residence",P1239="Galvanized Requiring Replacement")))),"Tier 5",
"")))))</f>
        <v>Tier 5</v>
      </c>
      <c r="Y1239" s="24"/>
      <c r="Z1239" s="24"/>
    </row>
    <row r="1240" spans="1:26" x14ac:dyDescent="0.25">
      <c r="A1240" s="17">
        <v>1237</v>
      </c>
      <c r="B1240" s="18">
        <v>1408</v>
      </c>
      <c r="C1240" s="18" t="s">
        <v>86</v>
      </c>
      <c r="D1240" s="18" t="s">
        <v>188</v>
      </c>
      <c r="E1240" s="18">
        <v>79549</v>
      </c>
      <c r="F1240" s="18"/>
      <c r="G1240" s="18"/>
      <c r="H1240" s="18"/>
      <c r="I1240" s="21" t="s">
        <v>218</v>
      </c>
      <c r="J1240" s="22" t="s">
        <v>254</v>
      </c>
      <c r="K1240" s="22" t="s">
        <v>255</v>
      </c>
      <c r="L1240" s="22" t="s">
        <v>256</v>
      </c>
      <c r="M1240" s="21" t="s">
        <v>218</v>
      </c>
      <c r="N1240" s="19" t="s">
        <v>205</v>
      </c>
      <c r="O1240" s="22" t="s">
        <v>257</v>
      </c>
      <c r="P1240" s="31" t="str">
        <f t="shared" si="19"/>
        <v>Non-Lead</v>
      </c>
      <c r="Q1240" s="40" t="s">
        <v>254</v>
      </c>
      <c r="R1240" s="40" t="s">
        <v>254</v>
      </c>
      <c r="S1240" s="24"/>
      <c r="T1240" s="16"/>
      <c r="U1240" s="41" t="s">
        <v>255</v>
      </c>
      <c r="V1240" s="41" t="s">
        <v>255</v>
      </c>
      <c r="W1240" s="16"/>
      <c r="X1240" s="43" t="str">
        <f>IF((OR((AND('[1]PWS Information'!$E$10="CWS",T1240="Single Family Residence",P1240="Lead")),
(AND('[1]PWS Information'!$E$10="CWS",T1240="Multiple Family Residence",'[1]PWS Information'!$E$11="Yes",P1240="Lead")),
(AND('[1]PWS Information'!$E$10="NTNC",P1240="Lead")))),"Tier 1",
IF((OR((AND('[1]PWS Information'!$E$10="CWS",T1240="Multiple Family Residence",'[1]PWS Information'!$E$11="No",P1240="Lead")),
(AND('[1]PWS Information'!$E$10="CWS",T1240="Other",P1240="Lead")),
(AND(T1240="",P1240="Lead")),
(AND('[1]PWS Information'!$E$10="CWS",T1240="Building",P1240="Lead")))),"Tier 2",
IF((OR((AND('[1]PWS Information'!$E$10="CWS",T1240="Single Family Residence",P1240="Galvanized Requiring Replacement")),
(AND('[1]PWS Information'!$E$10="CWS",T1240="Single Family Residence",P1240="Galvanized Requiring Replacement",Q1240="Yes")),
(AND('[1]PWS Information'!$E$10="NTNC",T1240="Single Family Residence",P1240="Galvanized Requiring Replacement")),
(AND('[1]PWS Information'!$E$10="NTNC",T1240="Single Family Residence",Q1240="Yes")))),"Tier 3",
IF((OR((AND('[1]PWS Information'!$E$10="CWS",T1240="Single Family Residence",R1240="Yes",P1240="Non-Lead", I1240="Non-Lead - Copper",K1240="Before 1989")),
(AND('[1]PWS Information'!$E$10="CWS",T1240="Single Family Residence",R1240="Yes",P1240="Non-Lead", M1240="Non-Lead - Copper",N1240="Before 1989")))),"Tier 4",
IF((OR((AND('[1]PWS Information'!$E$10="NTNC",P1240="Non-Lead")),
(AND('[1]PWS Information'!$E$10="CWS",P1240="Non-Lead",R1240="")),
(AND('[1]PWS Information'!$E$10="CWS",P1240="Non-Lead",R1240="No")),
(AND('[1]PWS Information'!$E$10="CWS",P1240="Non-Lead",R1240="Don't Know")),
(AND('[1]PWS Information'!$E$10="CWS",P1240="Non-Lead", I1240="Non-Lead - Copper", R1240="Yes", K1240="Between 1989 and 2014")),
(AND('[1]PWS Information'!$E$10="CWS",P1240="Non-Lead", I1240="Non-Lead - Copper", R1240="Yes", K1240="After 2014")),
(AND('[1]PWS Information'!$E$10="CWS",P1240="Non-Lead", I1240="Non-Lead - Copper", R1240="Yes", K1240="Unknown")),
(AND('[1]PWS Information'!$E$10="CWS",P1240="Non-Lead", M1240="Non-Lead - Copper", R1240="Yes", N1240="Between 1989 and 2014")),
(AND('[1]PWS Information'!$E$10="CWS",P1240="Non-Lead", M1240="Non-Lead - Copper", R1240="Yes", N1240="After 2014")),
(AND('[1]PWS Information'!$E$10="CWS",P1240="Non-Lead", M1240="Non-Lead - Copper", R1240="Yes", N1240="Unknown")),
(AND('[1]PWS Information'!$E$10="CWS",P1240="Unknown")),
(AND('[1]PWS Information'!$E$10="NTNC",P1240="Unknown")),
(AND('[1]PWS Information'!$E$10="CWS",T1240="Multiple Family Residence",P1240="Galvanized Requiring Replacement")),
(AND('[1]PWS Information'!$E$10="CWS",P1240="Galvanized Requiring Replacement")),
(AND('[1]PWS Information'!$E$10="NTNC",T1240="Multiple Family Residence",P1240="Galvanized Requiring Replacement")))),"Tier 5",
"")))))</f>
        <v>Tier 5</v>
      </c>
      <c r="Y1240" s="24"/>
      <c r="Z1240" s="24"/>
    </row>
    <row r="1241" spans="1:26" x14ac:dyDescent="0.25">
      <c r="A1241" s="17">
        <v>1238</v>
      </c>
      <c r="B1241" s="17">
        <v>1409</v>
      </c>
      <c r="C1241" s="18" t="s">
        <v>86</v>
      </c>
      <c r="D1241" s="18" t="s">
        <v>188</v>
      </c>
      <c r="E1241" s="18">
        <v>79549</v>
      </c>
      <c r="F1241" s="17"/>
      <c r="G1241" s="17"/>
      <c r="H1241" s="17"/>
      <c r="I1241" s="21" t="s">
        <v>218</v>
      </c>
      <c r="J1241" s="22" t="s">
        <v>254</v>
      </c>
      <c r="K1241" s="22" t="s">
        <v>255</v>
      </c>
      <c r="L1241" s="22" t="s">
        <v>256</v>
      </c>
      <c r="M1241" s="21" t="s">
        <v>222</v>
      </c>
      <c r="N1241" s="19" t="s">
        <v>205</v>
      </c>
      <c r="O1241" s="22"/>
      <c r="P1241" s="31" t="str">
        <f t="shared" si="19"/>
        <v>Galvanized Requiring Replacement</v>
      </c>
      <c r="Q1241" s="40" t="s">
        <v>254</v>
      </c>
      <c r="R1241" s="40" t="s">
        <v>254</v>
      </c>
      <c r="S1241" s="24"/>
      <c r="T1241" s="16"/>
      <c r="U1241" s="41" t="s">
        <v>255</v>
      </c>
      <c r="V1241" s="41" t="s">
        <v>255</v>
      </c>
      <c r="W1241" s="16"/>
      <c r="X1241" s="43" t="str">
        <f>IF((OR((AND('[1]PWS Information'!$E$10="CWS",T1241="Single Family Residence",P1241="Lead")),
(AND('[1]PWS Information'!$E$10="CWS",T1241="Multiple Family Residence",'[1]PWS Information'!$E$11="Yes",P1241="Lead")),
(AND('[1]PWS Information'!$E$10="NTNC",P1241="Lead")))),"Tier 1",
IF((OR((AND('[1]PWS Information'!$E$10="CWS",T1241="Multiple Family Residence",'[1]PWS Information'!$E$11="No",P1241="Lead")),
(AND('[1]PWS Information'!$E$10="CWS",T1241="Other",P1241="Lead")),
(AND(T1241="",P1241="Lead")),
(AND('[1]PWS Information'!$E$10="CWS",T1241="Building",P1241="Lead")))),"Tier 2",
IF((OR((AND('[1]PWS Information'!$E$10="CWS",T1241="Single Family Residence",P1241="Galvanized Requiring Replacement")),
(AND('[1]PWS Information'!$E$10="CWS",T1241="Single Family Residence",P1241="Galvanized Requiring Replacement",Q1241="Yes")),
(AND('[1]PWS Information'!$E$10="NTNC",T1241="Single Family Residence",P1241="Galvanized Requiring Replacement")),
(AND('[1]PWS Information'!$E$10="NTNC",T1241="Single Family Residence",Q1241="Yes")))),"Tier 3",
IF((OR((AND('[1]PWS Information'!$E$10="CWS",T1241="Single Family Residence",R1241="Yes",P1241="Non-Lead", I1241="Non-Lead - Copper",K1241="Before 1989")),
(AND('[1]PWS Information'!$E$10="CWS",T1241="Single Family Residence",R1241="Yes",P1241="Non-Lead", M1241="Non-Lead - Copper",N1241="Before 1989")))),"Tier 4",
IF((OR((AND('[1]PWS Information'!$E$10="NTNC",P1241="Non-Lead")),
(AND('[1]PWS Information'!$E$10="CWS",P1241="Non-Lead",R1241="")),
(AND('[1]PWS Information'!$E$10="CWS",P1241="Non-Lead",R1241="No")),
(AND('[1]PWS Information'!$E$10="CWS",P1241="Non-Lead",R1241="Don't Know")),
(AND('[1]PWS Information'!$E$10="CWS",P1241="Non-Lead", I1241="Non-Lead - Copper", R1241="Yes", K1241="Between 1989 and 2014")),
(AND('[1]PWS Information'!$E$10="CWS",P1241="Non-Lead", I1241="Non-Lead - Copper", R1241="Yes", K1241="After 2014")),
(AND('[1]PWS Information'!$E$10="CWS",P1241="Non-Lead", I1241="Non-Lead - Copper", R1241="Yes", K1241="Unknown")),
(AND('[1]PWS Information'!$E$10="CWS",P1241="Non-Lead", M1241="Non-Lead - Copper", R1241="Yes", N1241="Between 1989 and 2014")),
(AND('[1]PWS Information'!$E$10="CWS",P1241="Non-Lead", M1241="Non-Lead - Copper", R1241="Yes", N1241="After 2014")),
(AND('[1]PWS Information'!$E$10="CWS",P1241="Non-Lead", M1241="Non-Lead - Copper", R1241="Yes", N1241="Unknown")),
(AND('[1]PWS Information'!$E$10="CWS",P1241="Unknown")),
(AND('[1]PWS Information'!$E$10="NTNC",P1241="Unknown")),
(AND('[1]PWS Information'!$E$10="CWS",T1241="Multiple Family Residence",P1241="Galvanized Requiring Replacement")),
(AND('[1]PWS Information'!$E$10="CWS",P1241="Galvanized Requiring Replacement")),
(AND('[1]PWS Information'!$E$10="NTNC",T1241="Multiple Family Residence",P1241="Galvanized Requiring Replacement")))),"Tier 5",
"")))))</f>
        <v>Tier 5</v>
      </c>
      <c r="Y1241" s="24"/>
      <c r="Z1241" s="24"/>
    </row>
    <row r="1242" spans="1:26" x14ac:dyDescent="0.25">
      <c r="A1242" s="17">
        <v>1239</v>
      </c>
      <c r="B1242" s="17">
        <v>1905</v>
      </c>
      <c r="C1242" s="18" t="s">
        <v>86</v>
      </c>
      <c r="D1242" s="18" t="s">
        <v>188</v>
      </c>
      <c r="E1242" s="18">
        <v>79549</v>
      </c>
      <c r="F1242" s="17"/>
      <c r="G1242" s="17"/>
      <c r="H1242" s="17"/>
      <c r="I1242" s="21" t="s">
        <v>218</v>
      </c>
      <c r="J1242" s="22" t="s">
        <v>254</v>
      </c>
      <c r="K1242" s="22" t="s">
        <v>255</v>
      </c>
      <c r="L1242" s="22" t="s">
        <v>256</v>
      </c>
      <c r="M1242" s="21" t="s">
        <v>221</v>
      </c>
      <c r="N1242" s="19"/>
      <c r="O1242" s="22" t="s">
        <v>256</v>
      </c>
      <c r="P1242" s="31" t="str">
        <f t="shared" si="19"/>
        <v>Non-Lead</v>
      </c>
      <c r="Q1242" s="40" t="s">
        <v>254</v>
      </c>
      <c r="R1242" s="40" t="s">
        <v>254</v>
      </c>
      <c r="S1242" s="24"/>
      <c r="T1242" s="16"/>
      <c r="U1242" s="41" t="s">
        <v>255</v>
      </c>
      <c r="V1242" s="41" t="s">
        <v>255</v>
      </c>
      <c r="W1242" s="16"/>
      <c r="X1242" s="43" t="str">
        <f>IF((OR((AND('[1]PWS Information'!$E$10="CWS",T1242="Single Family Residence",P1242="Lead")),
(AND('[1]PWS Information'!$E$10="CWS",T1242="Multiple Family Residence",'[1]PWS Information'!$E$11="Yes",P1242="Lead")),
(AND('[1]PWS Information'!$E$10="NTNC",P1242="Lead")))),"Tier 1",
IF((OR((AND('[1]PWS Information'!$E$10="CWS",T1242="Multiple Family Residence",'[1]PWS Information'!$E$11="No",P1242="Lead")),
(AND('[1]PWS Information'!$E$10="CWS",T1242="Other",P1242="Lead")),
(AND(T1242="",P1242="Lead")),
(AND('[1]PWS Information'!$E$10="CWS",T1242="Building",P1242="Lead")))),"Tier 2",
IF((OR((AND('[1]PWS Information'!$E$10="CWS",T1242="Single Family Residence",P1242="Galvanized Requiring Replacement")),
(AND('[1]PWS Information'!$E$10="CWS",T1242="Single Family Residence",P1242="Galvanized Requiring Replacement",Q1242="Yes")),
(AND('[1]PWS Information'!$E$10="NTNC",T1242="Single Family Residence",P1242="Galvanized Requiring Replacement")),
(AND('[1]PWS Information'!$E$10="NTNC",T1242="Single Family Residence",Q1242="Yes")))),"Tier 3",
IF((OR((AND('[1]PWS Information'!$E$10="CWS",T1242="Single Family Residence",R1242="Yes",P1242="Non-Lead", I1242="Non-Lead - Copper",K1242="Before 1989")),
(AND('[1]PWS Information'!$E$10="CWS",T1242="Single Family Residence",R1242="Yes",P1242="Non-Lead", M1242="Non-Lead - Copper",N1242="Before 1989")))),"Tier 4",
IF((OR((AND('[1]PWS Information'!$E$10="NTNC",P1242="Non-Lead")),
(AND('[1]PWS Information'!$E$10="CWS",P1242="Non-Lead",R1242="")),
(AND('[1]PWS Information'!$E$10="CWS",P1242="Non-Lead",R1242="No")),
(AND('[1]PWS Information'!$E$10="CWS",P1242="Non-Lead",R1242="Don't Know")),
(AND('[1]PWS Information'!$E$10="CWS",P1242="Non-Lead", I1242="Non-Lead - Copper", R1242="Yes", K1242="Between 1989 and 2014")),
(AND('[1]PWS Information'!$E$10="CWS",P1242="Non-Lead", I1242="Non-Lead - Copper", R1242="Yes", K1242="After 2014")),
(AND('[1]PWS Information'!$E$10="CWS",P1242="Non-Lead", I1242="Non-Lead - Copper", R1242="Yes", K1242="Unknown")),
(AND('[1]PWS Information'!$E$10="CWS",P1242="Non-Lead", M1242="Non-Lead - Copper", R1242="Yes", N1242="Between 1989 and 2014")),
(AND('[1]PWS Information'!$E$10="CWS",P1242="Non-Lead", M1242="Non-Lead - Copper", R1242="Yes", N1242="After 2014")),
(AND('[1]PWS Information'!$E$10="CWS",P1242="Non-Lead", M1242="Non-Lead - Copper", R1242="Yes", N1242="Unknown")),
(AND('[1]PWS Information'!$E$10="CWS",P1242="Unknown")),
(AND('[1]PWS Information'!$E$10="NTNC",P1242="Unknown")),
(AND('[1]PWS Information'!$E$10="CWS",T1242="Multiple Family Residence",P1242="Galvanized Requiring Replacement")),
(AND('[1]PWS Information'!$E$10="CWS",P1242="Galvanized Requiring Replacement")),
(AND('[1]PWS Information'!$E$10="NTNC",T1242="Multiple Family Residence",P1242="Galvanized Requiring Replacement")))),"Tier 5",
"")))))</f>
        <v>Tier 5</v>
      </c>
      <c r="Y1242" s="24"/>
      <c r="Z1242" s="24"/>
    </row>
    <row r="1243" spans="1:26" x14ac:dyDescent="0.25">
      <c r="A1243" s="17">
        <v>1240</v>
      </c>
      <c r="B1243" s="17">
        <v>1907</v>
      </c>
      <c r="C1243" s="18" t="s">
        <v>86</v>
      </c>
      <c r="D1243" s="18" t="s">
        <v>188</v>
      </c>
      <c r="E1243" s="18">
        <v>79549</v>
      </c>
      <c r="F1243" s="17"/>
      <c r="G1243" s="17"/>
      <c r="H1243" s="17"/>
      <c r="I1243" s="25" t="s">
        <v>218</v>
      </c>
      <c r="J1243" s="22" t="s">
        <v>254</v>
      </c>
      <c r="K1243" s="22" t="s">
        <v>255</v>
      </c>
      <c r="L1243" s="22" t="s">
        <v>256</v>
      </c>
      <c r="M1243" s="25" t="s">
        <v>221</v>
      </c>
      <c r="N1243" s="19" t="s">
        <v>205</v>
      </c>
      <c r="O1243" s="22" t="s">
        <v>257</v>
      </c>
      <c r="P1243" s="31" t="str">
        <f t="shared" si="19"/>
        <v>Non-Lead</v>
      </c>
      <c r="Q1243" s="40" t="s">
        <v>254</v>
      </c>
      <c r="R1243" s="40" t="s">
        <v>254</v>
      </c>
      <c r="S1243" s="24"/>
      <c r="T1243" s="16"/>
      <c r="U1243" s="41" t="s">
        <v>255</v>
      </c>
      <c r="V1243" s="41" t="s">
        <v>255</v>
      </c>
      <c r="W1243" s="16"/>
      <c r="X1243" s="43" t="str">
        <f>IF((OR((AND('[1]PWS Information'!$E$10="CWS",T1243="Single Family Residence",P1243="Lead")),
(AND('[1]PWS Information'!$E$10="CWS",T1243="Multiple Family Residence",'[1]PWS Information'!$E$11="Yes",P1243="Lead")),
(AND('[1]PWS Information'!$E$10="NTNC",P1243="Lead")))),"Tier 1",
IF((OR((AND('[1]PWS Information'!$E$10="CWS",T1243="Multiple Family Residence",'[1]PWS Information'!$E$11="No",P1243="Lead")),
(AND('[1]PWS Information'!$E$10="CWS",T1243="Other",P1243="Lead")),
(AND(T1243="",P1243="Lead")),
(AND('[1]PWS Information'!$E$10="CWS",T1243="Building",P1243="Lead")))),"Tier 2",
IF((OR((AND('[1]PWS Information'!$E$10="CWS",T1243="Single Family Residence",P1243="Galvanized Requiring Replacement")),
(AND('[1]PWS Information'!$E$10="CWS",T1243="Single Family Residence",P1243="Galvanized Requiring Replacement",Q1243="Yes")),
(AND('[1]PWS Information'!$E$10="NTNC",T1243="Single Family Residence",P1243="Galvanized Requiring Replacement")),
(AND('[1]PWS Information'!$E$10="NTNC",T1243="Single Family Residence",Q1243="Yes")))),"Tier 3",
IF((OR((AND('[1]PWS Information'!$E$10="CWS",T1243="Single Family Residence",R1243="Yes",P1243="Non-Lead", I1243="Non-Lead - Copper",K1243="Before 1989")),
(AND('[1]PWS Information'!$E$10="CWS",T1243="Single Family Residence",R1243="Yes",P1243="Non-Lead", M1243="Non-Lead - Copper",N1243="Before 1989")))),"Tier 4",
IF((OR((AND('[1]PWS Information'!$E$10="NTNC",P1243="Non-Lead")),
(AND('[1]PWS Information'!$E$10="CWS",P1243="Non-Lead",R1243="")),
(AND('[1]PWS Information'!$E$10="CWS",P1243="Non-Lead",R1243="No")),
(AND('[1]PWS Information'!$E$10="CWS",P1243="Non-Lead",R1243="Don't Know")),
(AND('[1]PWS Information'!$E$10="CWS",P1243="Non-Lead", I1243="Non-Lead - Copper", R1243="Yes", K1243="Between 1989 and 2014")),
(AND('[1]PWS Information'!$E$10="CWS",P1243="Non-Lead", I1243="Non-Lead - Copper", R1243="Yes", K1243="After 2014")),
(AND('[1]PWS Information'!$E$10="CWS",P1243="Non-Lead", I1243="Non-Lead - Copper", R1243="Yes", K1243="Unknown")),
(AND('[1]PWS Information'!$E$10="CWS",P1243="Non-Lead", M1243="Non-Lead - Copper", R1243="Yes", N1243="Between 1989 and 2014")),
(AND('[1]PWS Information'!$E$10="CWS",P1243="Non-Lead", M1243="Non-Lead - Copper", R1243="Yes", N1243="After 2014")),
(AND('[1]PWS Information'!$E$10="CWS",P1243="Non-Lead", M1243="Non-Lead - Copper", R1243="Yes", N1243="Unknown")),
(AND('[1]PWS Information'!$E$10="CWS",P1243="Unknown")),
(AND('[1]PWS Information'!$E$10="NTNC",P1243="Unknown")),
(AND('[1]PWS Information'!$E$10="CWS",T1243="Multiple Family Residence",P1243="Galvanized Requiring Replacement")),
(AND('[1]PWS Information'!$E$10="CWS",P1243="Galvanized Requiring Replacement")),
(AND('[1]PWS Information'!$E$10="NTNC",T1243="Multiple Family Residence",P1243="Galvanized Requiring Replacement")))),"Tier 5",
"")))))</f>
        <v>Tier 5</v>
      </c>
      <c r="Y1243" s="24"/>
      <c r="Z1243" s="24"/>
    </row>
    <row r="1244" spans="1:26" x14ac:dyDescent="0.25">
      <c r="A1244" s="17">
        <v>1241</v>
      </c>
      <c r="B1244" s="17">
        <v>2200</v>
      </c>
      <c r="C1244" s="18" t="s">
        <v>86</v>
      </c>
      <c r="D1244" s="18" t="s">
        <v>188</v>
      </c>
      <c r="E1244" s="18">
        <v>79549</v>
      </c>
      <c r="F1244" s="17"/>
      <c r="G1244" s="17"/>
      <c r="H1244" s="17"/>
      <c r="I1244" s="21" t="s">
        <v>218</v>
      </c>
      <c r="J1244" s="22" t="s">
        <v>254</v>
      </c>
      <c r="K1244" s="22" t="s">
        <v>255</v>
      </c>
      <c r="L1244" s="22" t="s">
        <v>256</v>
      </c>
      <c r="M1244" s="21" t="s">
        <v>221</v>
      </c>
      <c r="N1244" s="37"/>
      <c r="O1244" s="22" t="s">
        <v>256</v>
      </c>
      <c r="P1244" s="31" t="str">
        <f t="shared" si="19"/>
        <v>Non-Lead</v>
      </c>
      <c r="Q1244" s="40" t="s">
        <v>254</v>
      </c>
      <c r="R1244" s="40" t="s">
        <v>254</v>
      </c>
      <c r="S1244" s="24"/>
      <c r="T1244" s="16"/>
      <c r="U1244" s="41" t="s">
        <v>255</v>
      </c>
      <c r="V1244" s="41" t="s">
        <v>255</v>
      </c>
      <c r="W1244" s="16"/>
      <c r="X1244" s="43" t="str">
        <f>IF((OR((AND('[1]PWS Information'!$E$10="CWS",T1244="Single Family Residence",P1244="Lead")),
(AND('[1]PWS Information'!$E$10="CWS",T1244="Multiple Family Residence",'[1]PWS Information'!$E$11="Yes",P1244="Lead")),
(AND('[1]PWS Information'!$E$10="NTNC",P1244="Lead")))),"Tier 1",
IF((OR((AND('[1]PWS Information'!$E$10="CWS",T1244="Multiple Family Residence",'[1]PWS Information'!$E$11="No",P1244="Lead")),
(AND('[1]PWS Information'!$E$10="CWS",T1244="Other",P1244="Lead")),
(AND(T1244="",P1244="Lead")),
(AND('[1]PWS Information'!$E$10="CWS",T1244="Building",P1244="Lead")))),"Tier 2",
IF((OR((AND('[1]PWS Information'!$E$10="CWS",T1244="Single Family Residence",P1244="Galvanized Requiring Replacement")),
(AND('[1]PWS Information'!$E$10="CWS",T1244="Single Family Residence",P1244="Galvanized Requiring Replacement",Q1244="Yes")),
(AND('[1]PWS Information'!$E$10="NTNC",T1244="Single Family Residence",P1244="Galvanized Requiring Replacement")),
(AND('[1]PWS Information'!$E$10="NTNC",T1244="Single Family Residence",Q1244="Yes")))),"Tier 3",
IF((OR((AND('[1]PWS Information'!$E$10="CWS",T1244="Single Family Residence",R1244="Yes",P1244="Non-Lead", I1244="Non-Lead - Copper",K1244="Before 1989")),
(AND('[1]PWS Information'!$E$10="CWS",T1244="Single Family Residence",R1244="Yes",P1244="Non-Lead", M1244="Non-Lead - Copper",N1244="Before 1989")))),"Tier 4",
IF((OR((AND('[1]PWS Information'!$E$10="NTNC",P1244="Non-Lead")),
(AND('[1]PWS Information'!$E$10="CWS",P1244="Non-Lead",R1244="")),
(AND('[1]PWS Information'!$E$10="CWS",P1244="Non-Lead",R1244="No")),
(AND('[1]PWS Information'!$E$10="CWS",P1244="Non-Lead",R1244="Don't Know")),
(AND('[1]PWS Information'!$E$10="CWS",P1244="Non-Lead", I1244="Non-Lead - Copper", R1244="Yes", K1244="Between 1989 and 2014")),
(AND('[1]PWS Information'!$E$10="CWS",P1244="Non-Lead", I1244="Non-Lead - Copper", R1244="Yes", K1244="After 2014")),
(AND('[1]PWS Information'!$E$10="CWS",P1244="Non-Lead", I1244="Non-Lead - Copper", R1244="Yes", K1244="Unknown")),
(AND('[1]PWS Information'!$E$10="CWS",P1244="Non-Lead", M1244="Non-Lead - Copper", R1244="Yes", N1244="Between 1989 and 2014")),
(AND('[1]PWS Information'!$E$10="CWS",P1244="Non-Lead", M1244="Non-Lead - Copper", R1244="Yes", N1244="After 2014")),
(AND('[1]PWS Information'!$E$10="CWS",P1244="Non-Lead", M1244="Non-Lead - Copper", R1244="Yes", N1244="Unknown")),
(AND('[1]PWS Information'!$E$10="CWS",P1244="Unknown")),
(AND('[1]PWS Information'!$E$10="NTNC",P1244="Unknown")),
(AND('[1]PWS Information'!$E$10="CWS",T1244="Multiple Family Residence",P1244="Galvanized Requiring Replacement")),
(AND('[1]PWS Information'!$E$10="CWS",P1244="Galvanized Requiring Replacement")),
(AND('[1]PWS Information'!$E$10="NTNC",T1244="Multiple Family Residence",P1244="Galvanized Requiring Replacement")))),"Tier 5",
"")))))</f>
        <v>Tier 5</v>
      </c>
      <c r="Y1244" s="24"/>
      <c r="Z1244" s="24"/>
    </row>
    <row r="1245" spans="1:26" x14ac:dyDescent="0.25">
      <c r="A1245" s="17">
        <v>1242</v>
      </c>
      <c r="B1245" s="17">
        <v>2304</v>
      </c>
      <c r="C1245" s="18" t="s">
        <v>86</v>
      </c>
      <c r="D1245" s="18" t="s">
        <v>188</v>
      </c>
      <c r="E1245" s="18">
        <v>79549</v>
      </c>
      <c r="F1245" s="17"/>
      <c r="G1245" s="17"/>
      <c r="H1245" s="17"/>
      <c r="I1245" s="21" t="s">
        <v>218</v>
      </c>
      <c r="J1245" s="22" t="s">
        <v>254</v>
      </c>
      <c r="K1245" s="22" t="s">
        <v>255</v>
      </c>
      <c r="L1245" s="22" t="s">
        <v>256</v>
      </c>
      <c r="M1245" s="21" t="s">
        <v>218</v>
      </c>
      <c r="N1245" s="37"/>
      <c r="O1245" s="22" t="s">
        <v>256</v>
      </c>
      <c r="P1245" s="31" t="str">
        <f t="shared" si="19"/>
        <v>Non-Lead</v>
      </c>
      <c r="Q1245" s="40" t="s">
        <v>254</v>
      </c>
      <c r="R1245" s="40" t="s">
        <v>254</v>
      </c>
      <c r="S1245" s="24"/>
      <c r="T1245" s="16"/>
      <c r="U1245" s="41" t="s">
        <v>255</v>
      </c>
      <c r="V1245" s="41" t="s">
        <v>255</v>
      </c>
      <c r="W1245" s="16"/>
      <c r="X1245" s="43" t="str">
        <f>IF((OR((AND('[1]PWS Information'!$E$10="CWS",T1245="Single Family Residence",P1245="Lead")),
(AND('[1]PWS Information'!$E$10="CWS",T1245="Multiple Family Residence",'[1]PWS Information'!$E$11="Yes",P1245="Lead")),
(AND('[1]PWS Information'!$E$10="NTNC",P1245="Lead")))),"Tier 1",
IF((OR((AND('[1]PWS Information'!$E$10="CWS",T1245="Multiple Family Residence",'[1]PWS Information'!$E$11="No",P1245="Lead")),
(AND('[1]PWS Information'!$E$10="CWS",T1245="Other",P1245="Lead")),
(AND(T1245="",P1245="Lead")),
(AND('[1]PWS Information'!$E$10="CWS",T1245="Building",P1245="Lead")))),"Tier 2",
IF((OR((AND('[1]PWS Information'!$E$10="CWS",T1245="Single Family Residence",P1245="Galvanized Requiring Replacement")),
(AND('[1]PWS Information'!$E$10="CWS",T1245="Single Family Residence",P1245="Galvanized Requiring Replacement",Q1245="Yes")),
(AND('[1]PWS Information'!$E$10="NTNC",T1245="Single Family Residence",P1245="Galvanized Requiring Replacement")),
(AND('[1]PWS Information'!$E$10="NTNC",T1245="Single Family Residence",Q1245="Yes")))),"Tier 3",
IF((OR((AND('[1]PWS Information'!$E$10="CWS",T1245="Single Family Residence",R1245="Yes",P1245="Non-Lead", I1245="Non-Lead - Copper",K1245="Before 1989")),
(AND('[1]PWS Information'!$E$10="CWS",T1245="Single Family Residence",R1245="Yes",P1245="Non-Lead", M1245="Non-Lead - Copper",N1245="Before 1989")))),"Tier 4",
IF((OR((AND('[1]PWS Information'!$E$10="NTNC",P1245="Non-Lead")),
(AND('[1]PWS Information'!$E$10="CWS",P1245="Non-Lead",R1245="")),
(AND('[1]PWS Information'!$E$10="CWS",P1245="Non-Lead",R1245="No")),
(AND('[1]PWS Information'!$E$10="CWS",P1245="Non-Lead",R1245="Don't Know")),
(AND('[1]PWS Information'!$E$10="CWS",P1245="Non-Lead", I1245="Non-Lead - Copper", R1245="Yes", K1245="Between 1989 and 2014")),
(AND('[1]PWS Information'!$E$10="CWS",P1245="Non-Lead", I1245="Non-Lead - Copper", R1245="Yes", K1245="After 2014")),
(AND('[1]PWS Information'!$E$10="CWS",P1245="Non-Lead", I1245="Non-Lead - Copper", R1245="Yes", K1245="Unknown")),
(AND('[1]PWS Information'!$E$10="CWS",P1245="Non-Lead", M1245="Non-Lead - Copper", R1245="Yes", N1245="Between 1989 and 2014")),
(AND('[1]PWS Information'!$E$10="CWS",P1245="Non-Lead", M1245="Non-Lead - Copper", R1245="Yes", N1245="After 2014")),
(AND('[1]PWS Information'!$E$10="CWS",P1245="Non-Lead", M1245="Non-Lead - Copper", R1245="Yes", N1245="Unknown")),
(AND('[1]PWS Information'!$E$10="CWS",P1245="Unknown")),
(AND('[1]PWS Information'!$E$10="NTNC",P1245="Unknown")),
(AND('[1]PWS Information'!$E$10="CWS",T1245="Multiple Family Residence",P1245="Galvanized Requiring Replacement")),
(AND('[1]PWS Information'!$E$10="CWS",P1245="Galvanized Requiring Replacement")),
(AND('[1]PWS Information'!$E$10="NTNC",T1245="Multiple Family Residence",P1245="Galvanized Requiring Replacement")))),"Tier 5",
"")))))</f>
        <v>Tier 5</v>
      </c>
      <c r="Y1245" s="24"/>
      <c r="Z1245" s="24"/>
    </row>
    <row r="1246" spans="1:26" x14ac:dyDescent="0.25">
      <c r="A1246" s="17">
        <v>1243</v>
      </c>
      <c r="B1246" s="17">
        <v>2312</v>
      </c>
      <c r="C1246" s="18" t="s">
        <v>86</v>
      </c>
      <c r="D1246" s="18" t="s">
        <v>188</v>
      </c>
      <c r="E1246" s="18">
        <v>79549</v>
      </c>
      <c r="F1246" s="17"/>
      <c r="G1246" s="17"/>
      <c r="H1246" s="17"/>
      <c r="I1246" s="21" t="s">
        <v>218</v>
      </c>
      <c r="J1246" s="22" t="s">
        <v>254</v>
      </c>
      <c r="K1246" s="22" t="s">
        <v>255</v>
      </c>
      <c r="L1246" s="22" t="s">
        <v>256</v>
      </c>
      <c r="M1246" s="21" t="s">
        <v>218</v>
      </c>
      <c r="N1246" s="23" t="s">
        <v>205</v>
      </c>
      <c r="O1246" s="22" t="s">
        <v>257</v>
      </c>
      <c r="P1246" s="31" t="str">
        <f t="shared" si="19"/>
        <v>Non-Lead</v>
      </c>
      <c r="Q1246" s="40" t="s">
        <v>254</v>
      </c>
      <c r="R1246" s="40" t="s">
        <v>254</v>
      </c>
      <c r="S1246" s="24"/>
      <c r="T1246" s="16"/>
      <c r="U1246" s="41" t="s">
        <v>255</v>
      </c>
      <c r="V1246" s="41" t="s">
        <v>255</v>
      </c>
      <c r="W1246" s="16"/>
      <c r="X1246" s="43" t="str">
        <f>IF((OR((AND('[1]PWS Information'!$E$10="CWS",T1246="Single Family Residence",P1246="Lead")),
(AND('[1]PWS Information'!$E$10="CWS",T1246="Multiple Family Residence",'[1]PWS Information'!$E$11="Yes",P1246="Lead")),
(AND('[1]PWS Information'!$E$10="NTNC",P1246="Lead")))),"Tier 1",
IF((OR((AND('[1]PWS Information'!$E$10="CWS",T1246="Multiple Family Residence",'[1]PWS Information'!$E$11="No",P1246="Lead")),
(AND('[1]PWS Information'!$E$10="CWS",T1246="Other",P1246="Lead")),
(AND(T1246="",P1246="Lead")),
(AND('[1]PWS Information'!$E$10="CWS",T1246="Building",P1246="Lead")))),"Tier 2",
IF((OR((AND('[1]PWS Information'!$E$10="CWS",T1246="Single Family Residence",P1246="Galvanized Requiring Replacement")),
(AND('[1]PWS Information'!$E$10="CWS",T1246="Single Family Residence",P1246="Galvanized Requiring Replacement",Q1246="Yes")),
(AND('[1]PWS Information'!$E$10="NTNC",T1246="Single Family Residence",P1246="Galvanized Requiring Replacement")),
(AND('[1]PWS Information'!$E$10="NTNC",T1246="Single Family Residence",Q1246="Yes")))),"Tier 3",
IF((OR((AND('[1]PWS Information'!$E$10="CWS",T1246="Single Family Residence",R1246="Yes",P1246="Non-Lead", I1246="Non-Lead - Copper",K1246="Before 1989")),
(AND('[1]PWS Information'!$E$10="CWS",T1246="Single Family Residence",R1246="Yes",P1246="Non-Lead", M1246="Non-Lead - Copper",N1246="Before 1989")))),"Tier 4",
IF((OR((AND('[1]PWS Information'!$E$10="NTNC",P1246="Non-Lead")),
(AND('[1]PWS Information'!$E$10="CWS",P1246="Non-Lead",R1246="")),
(AND('[1]PWS Information'!$E$10="CWS",P1246="Non-Lead",R1246="No")),
(AND('[1]PWS Information'!$E$10="CWS",P1246="Non-Lead",R1246="Don't Know")),
(AND('[1]PWS Information'!$E$10="CWS",P1246="Non-Lead", I1246="Non-Lead - Copper", R1246="Yes", K1246="Between 1989 and 2014")),
(AND('[1]PWS Information'!$E$10="CWS",P1246="Non-Lead", I1246="Non-Lead - Copper", R1246="Yes", K1246="After 2014")),
(AND('[1]PWS Information'!$E$10="CWS",P1246="Non-Lead", I1246="Non-Lead - Copper", R1246="Yes", K1246="Unknown")),
(AND('[1]PWS Information'!$E$10="CWS",P1246="Non-Lead", M1246="Non-Lead - Copper", R1246="Yes", N1246="Between 1989 and 2014")),
(AND('[1]PWS Information'!$E$10="CWS",P1246="Non-Lead", M1246="Non-Lead - Copper", R1246="Yes", N1246="After 2014")),
(AND('[1]PWS Information'!$E$10="CWS",P1246="Non-Lead", M1246="Non-Lead - Copper", R1246="Yes", N1246="Unknown")),
(AND('[1]PWS Information'!$E$10="CWS",P1246="Unknown")),
(AND('[1]PWS Information'!$E$10="NTNC",P1246="Unknown")),
(AND('[1]PWS Information'!$E$10="CWS",T1246="Multiple Family Residence",P1246="Galvanized Requiring Replacement")),
(AND('[1]PWS Information'!$E$10="CWS",P1246="Galvanized Requiring Replacement")),
(AND('[1]PWS Information'!$E$10="NTNC",T1246="Multiple Family Residence",P1246="Galvanized Requiring Replacement")))),"Tier 5",
"")))))</f>
        <v>Tier 5</v>
      </c>
      <c r="Y1246" s="24"/>
      <c r="Z1246" s="24"/>
    </row>
    <row r="1247" spans="1:26" x14ac:dyDescent="0.25">
      <c r="A1247" s="17">
        <v>1244</v>
      </c>
      <c r="B1247" s="17">
        <v>2313</v>
      </c>
      <c r="C1247" s="18" t="s">
        <v>86</v>
      </c>
      <c r="D1247" s="18" t="s">
        <v>188</v>
      </c>
      <c r="E1247" s="18">
        <v>79549</v>
      </c>
      <c r="F1247" s="17"/>
      <c r="G1247" s="17"/>
      <c r="H1247" s="17"/>
      <c r="I1247" s="21" t="s">
        <v>218</v>
      </c>
      <c r="J1247" s="22" t="s">
        <v>254</v>
      </c>
      <c r="K1247" s="22" t="s">
        <v>255</v>
      </c>
      <c r="L1247" s="22" t="s">
        <v>256</v>
      </c>
      <c r="M1247" s="21" t="s">
        <v>218</v>
      </c>
      <c r="N1247" s="17"/>
      <c r="O1247" s="22" t="s">
        <v>256</v>
      </c>
      <c r="P1247" s="31" t="str">
        <f t="shared" si="19"/>
        <v>Non-Lead</v>
      </c>
      <c r="Q1247" s="40" t="s">
        <v>254</v>
      </c>
      <c r="R1247" s="40" t="s">
        <v>254</v>
      </c>
      <c r="S1247" s="24"/>
      <c r="T1247" s="16"/>
      <c r="U1247" s="41" t="s">
        <v>255</v>
      </c>
      <c r="V1247" s="41" t="s">
        <v>255</v>
      </c>
      <c r="W1247" s="16"/>
      <c r="X1247" s="43" t="str">
        <f>IF((OR((AND('[1]PWS Information'!$E$10="CWS",T1247="Single Family Residence",P1247="Lead")),
(AND('[1]PWS Information'!$E$10="CWS",T1247="Multiple Family Residence",'[1]PWS Information'!$E$11="Yes",P1247="Lead")),
(AND('[1]PWS Information'!$E$10="NTNC",P1247="Lead")))),"Tier 1",
IF((OR((AND('[1]PWS Information'!$E$10="CWS",T1247="Multiple Family Residence",'[1]PWS Information'!$E$11="No",P1247="Lead")),
(AND('[1]PWS Information'!$E$10="CWS",T1247="Other",P1247="Lead")),
(AND(T1247="",P1247="Lead")),
(AND('[1]PWS Information'!$E$10="CWS",T1247="Building",P1247="Lead")))),"Tier 2",
IF((OR((AND('[1]PWS Information'!$E$10="CWS",T1247="Single Family Residence",P1247="Galvanized Requiring Replacement")),
(AND('[1]PWS Information'!$E$10="CWS",T1247="Single Family Residence",P1247="Galvanized Requiring Replacement",Q1247="Yes")),
(AND('[1]PWS Information'!$E$10="NTNC",T1247="Single Family Residence",P1247="Galvanized Requiring Replacement")),
(AND('[1]PWS Information'!$E$10="NTNC",T1247="Single Family Residence",Q1247="Yes")))),"Tier 3",
IF((OR((AND('[1]PWS Information'!$E$10="CWS",T1247="Single Family Residence",R1247="Yes",P1247="Non-Lead", I1247="Non-Lead - Copper",K1247="Before 1989")),
(AND('[1]PWS Information'!$E$10="CWS",T1247="Single Family Residence",R1247="Yes",P1247="Non-Lead", M1247="Non-Lead - Copper",N1247="Before 1989")))),"Tier 4",
IF((OR((AND('[1]PWS Information'!$E$10="NTNC",P1247="Non-Lead")),
(AND('[1]PWS Information'!$E$10="CWS",P1247="Non-Lead",R1247="")),
(AND('[1]PWS Information'!$E$10="CWS",P1247="Non-Lead",R1247="No")),
(AND('[1]PWS Information'!$E$10="CWS",P1247="Non-Lead",R1247="Don't Know")),
(AND('[1]PWS Information'!$E$10="CWS",P1247="Non-Lead", I1247="Non-Lead - Copper", R1247="Yes", K1247="Between 1989 and 2014")),
(AND('[1]PWS Information'!$E$10="CWS",P1247="Non-Lead", I1247="Non-Lead - Copper", R1247="Yes", K1247="After 2014")),
(AND('[1]PWS Information'!$E$10="CWS",P1247="Non-Lead", I1247="Non-Lead - Copper", R1247="Yes", K1247="Unknown")),
(AND('[1]PWS Information'!$E$10="CWS",P1247="Non-Lead", M1247="Non-Lead - Copper", R1247="Yes", N1247="Between 1989 and 2014")),
(AND('[1]PWS Information'!$E$10="CWS",P1247="Non-Lead", M1247="Non-Lead - Copper", R1247="Yes", N1247="After 2014")),
(AND('[1]PWS Information'!$E$10="CWS",P1247="Non-Lead", M1247="Non-Lead - Copper", R1247="Yes", N1247="Unknown")),
(AND('[1]PWS Information'!$E$10="CWS",P1247="Unknown")),
(AND('[1]PWS Information'!$E$10="NTNC",P1247="Unknown")),
(AND('[1]PWS Information'!$E$10="CWS",T1247="Multiple Family Residence",P1247="Galvanized Requiring Replacement")),
(AND('[1]PWS Information'!$E$10="CWS",P1247="Galvanized Requiring Replacement")),
(AND('[1]PWS Information'!$E$10="NTNC",T1247="Multiple Family Residence",P1247="Galvanized Requiring Replacement")))),"Tier 5",
"")))))</f>
        <v>Tier 5</v>
      </c>
      <c r="Y1247" s="24"/>
      <c r="Z1247" s="24"/>
    </row>
    <row r="1248" spans="1:26" x14ac:dyDescent="0.25">
      <c r="A1248" s="17">
        <v>1245</v>
      </c>
      <c r="B1248" s="17">
        <v>2403</v>
      </c>
      <c r="C1248" s="18" t="s">
        <v>86</v>
      </c>
      <c r="D1248" s="18" t="s">
        <v>188</v>
      </c>
      <c r="E1248" s="18">
        <v>79549</v>
      </c>
      <c r="F1248" s="17"/>
      <c r="G1248" s="17"/>
      <c r="H1248" s="17"/>
      <c r="I1248" s="21" t="s">
        <v>221</v>
      </c>
      <c r="J1248" s="22" t="s">
        <v>254</v>
      </c>
      <c r="K1248" s="22" t="s">
        <v>255</v>
      </c>
      <c r="L1248" s="22" t="s">
        <v>256</v>
      </c>
      <c r="M1248" s="21" t="s">
        <v>218</v>
      </c>
      <c r="N1248" s="23" t="s">
        <v>205</v>
      </c>
      <c r="O1248" s="22" t="s">
        <v>257</v>
      </c>
      <c r="P1248" s="31" t="str">
        <f t="shared" si="19"/>
        <v>Non-Lead</v>
      </c>
      <c r="Q1248" s="40" t="s">
        <v>254</v>
      </c>
      <c r="R1248" s="40" t="s">
        <v>254</v>
      </c>
      <c r="S1248" s="24"/>
      <c r="T1248" s="16"/>
      <c r="U1248" s="41" t="s">
        <v>255</v>
      </c>
      <c r="V1248" s="41" t="s">
        <v>255</v>
      </c>
      <c r="W1248" s="16"/>
      <c r="X1248" s="43" t="str">
        <f>IF((OR((AND('[1]PWS Information'!$E$10="CWS",T1248="Single Family Residence",P1248="Lead")),
(AND('[1]PWS Information'!$E$10="CWS",T1248="Multiple Family Residence",'[1]PWS Information'!$E$11="Yes",P1248="Lead")),
(AND('[1]PWS Information'!$E$10="NTNC",P1248="Lead")))),"Tier 1",
IF((OR((AND('[1]PWS Information'!$E$10="CWS",T1248="Multiple Family Residence",'[1]PWS Information'!$E$11="No",P1248="Lead")),
(AND('[1]PWS Information'!$E$10="CWS",T1248="Other",P1248="Lead")),
(AND(T1248="",P1248="Lead")),
(AND('[1]PWS Information'!$E$10="CWS",T1248="Building",P1248="Lead")))),"Tier 2",
IF((OR((AND('[1]PWS Information'!$E$10="CWS",T1248="Single Family Residence",P1248="Galvanized Requiring Replacement")),
(AND('[1]PWS Information'!$E$10="CWS",T1248="Single Family Residence",P1248="Galvanized Requiring Replacement",Q1248="Yes")),
(AND('[1]PWS Information'!$E$10="NTNC",T1248="Single Family Residence",P1248="Galvanized Requiring Replacement")),
(AND('[1]PWS Information'!$E$10="NTNC",T1248="Single Family Residence",Q1248="Yes")))),"Tier 3",
IF((OR((AND('[1]PWS Information'!$E$10="CWS",T1248="Single Family Residence",R1248="Yes",P1248="Non-Lead", I1248="Non-Lead - Copper",K1248="Before 1989")),
(AND('[1]PWS Information'!$E$10="CWS",T1248="Single Family Residence",R1248="Yes",P1248="Non-Lead", M1248="Non-Lead - Copper",N1248="Before 1989")))),"Tier 4",
IF((OR((AND('[1]PWS Information'!$E$10="NTNC",P1248="Non-Lead")),
(AND('[1]PWS Information'!$E$10="CWS",P1248="Non-Lead",R1248="")),
(AND('[1]PWS Information'!$E$10="CWS",P1248="Non-Lead",R1248="No")),
(AND('[1]PWS Information'!$E$10="CWS",P1248="Non-Lead",R1248="Don't Know")),
(AND('[1]PWS Information'!$E$10="CWS",P1248="Non-Lead", I1248="Non-Lead - Copper", R1248="Yes", K1248="Between 1989 and 2014")),
(AND('[1]PWS Information'!$E$10="CWS",P1248="Non-Lead", I1248="Non-Lead - Copper", R1248="Yes", K1248="After 2014")),
(AND('[1]PWS Information'!$E$10="CWS",P1248="Non-Lead", I1248="Non-Lead - Copper", R1248="Yes", K1248="Unknown")),
(AND('[1]PWS Information'!$E$10="CWS",P1248="Non-Lead", M1248="Non-Lead - Copper", R1248="Yes", N1248="Between 1989 and 2014")),
(AND('[1]PWS Information'!$E$10="CWS",P1248="Non-Lead", M1248="Non-Lead - Copper", R1248="Yes", N1248="After 2014")),
(AND('[1]PWS Information'!$E$10="CWS",P1248="Non-Lead", M1248="Non-Lead - Copper", R1248="Yes", N1248="Unknown")),
(AND('[1]PWS Information'!$E$10="CWS",P1248="Unknown")),
(AND('[1]PWS Information'!$E$10="NTNC",P1248="Unknown")),
(AND('[1]PWS Information'!$E$10="CWS",T1248="Multiple Family Residence",P1248="Galvanized Requiring Replacement")),
(AND('[1]PWS Information'!$E$10="CWS",P1248="Galvanized Requiring Replacement")),
(AND('[1]PWS Information'!$E$10="NTNC",T1248="Multiple Family Residence",P1248="Galvanized Requiring Replacement")))),"Tier 5",
"")))))</f>
        <v>Tier 5</v>
      </c>
      <c r="Y1248" s="24"/>
      <c r="Z1248" s="24"/>
    </row>
    <row r="1249" spans="1:26" x14ac:dyDescent="0.25">
      <c r="A1249" s="17">
        <v>1246</v>
      </c>
      <c r="B1249" s="17">
        <v>2403</v>
      </c>
      <c r="C1249" s="18" t="s">
        <v>86</v>
      </c>
      <c r="D1249" s="18" t="s">
        <v>188</v>
      </c>
      <c r="E1249" s="18">
        <v>79549</v>
      </c>
      <c r="F1249" s="17"/>
      <c r="G1249" s="17"/>
      <c r="H1249" s="17"/>
      <c r="I1249" s="21" t="s">
        <v>218</v>
      </c>
      <c r="J1249" s="22" t="s">
        <v>254</v>
      </c>
      <c r="K1249" s="22" t="s">
        <v>255</v>
      </c>
      <c r="L1249" s="22" t="s">
        <v>256</v>
      </c>
      <c r="M1249" s="21" t="s">
        <v>218</v>
      </c>
      <c r="N1249" s="17"/>
      <c r="O1249" s="22" t="s">
        <v>256</v>
      </c>
      <c r="P1249" s="31" t="str">
        <f t="shared" si="19"/>
        <v>Non-Lead</v>
      </c>
      <c r="Q1249" s="40" t="s">
        <v>254</v>
      </c>
      <c r="R1249" s="40" t="s">
        <v>254</v>
      </c>
      <c r="S1249" s="24"/>
      <c r="T1249" s="16"/>
      <c r="U1249" s="41" t="s">
        <v>255</v>
      </c>
      <c r="V1249" s="41" t="s">
        <v>255</v>
      </c>
      <c r="W1249" s="16"/>
      <c r="X1249" s="43" t="str">
        <f>IF((OR((AND('[1]PWS Information'!$E$10="CWS",T1249="Single Family Residence",P1249="Lead")),
(AND('[1]PWS Information'!$E$10="CWS",T1249="Multiple Family Residence",'[1]PWS Information'!$E$11="Yes",P1249="Lead")),
(AND('[1]PWS Information'!$E$10="NTNC",P1249="Lead")))),"Tier 1",
IF((OR((AND('[1]PWS Information'!$E$10="CWS",T1249="Multiple Family Residence",'[1]PWS Information'!$E$11="No",P1249="Lead")),
(AND('[1]PWS Information'!$E$10="CWS",T1249="Other",P1249="Lead")),
(AND(T1249="",P1249="Lead")),
(AND('[1]PWS Information'!$E$10="CWS",T1249="Building",P1249="Lead")))),"Tier 2",
IF((OR((AND('[1]PWS Information'!$E$10="CWS",T1249="Single Family Residence",P1249="Galvanized Requiring Replacement")),
(AND('[1]PWS Information'!$E$10="CWS",T1249="Single Family Residence",P1249="Galvanized Requiring Replacement",Q1249="Yes")),
(AND('[1]PWS Information'!$E$10="NTNC",T1249="Single Family Residence",P1249="Galvanized Requiring Replacement")),
(AND('[1]PWS Information'!$E$10="NTNC",T1249="Single Family Residence",Q1249="Yes")))),"Tier 3",
IF((OR((AND('[1]PWS Information'!$E$10="CWS",T1249="Single Family Residence",R1249="Yes",P1249="Non-Lead", I1249="Non-Lead - Copper",K1249="Before 1989")),
(AND('[1]PWS Information'!$E$10="CWS",T1249="Single Family Residence",R1249="Yes",P1249="Non-Lead", M1249="Non-Lead - Copper",N1249="Before 1989")))),"Tier 4",
IF((OR((AND('[1]PWS Information'!$E$10="NTNC",P1249="Non-Lead")),
(AND('[1]PWS Information'!$E$10="CWS",P1249="Non-Lead",R1249="")),
(AND('[1]PWS Information'!$E$10="CWS",P1249="Non-Lead",R1249="No")),
(AND('[1]PWS Information'!$E$10="CWS",P1249="Non-Lead",R1249="Don't Know")),
(AND('[1]PWS Information'!$E$10="CWS",P1249="Non-Lead", I1249="Non-Lead - Copper", R1249="Yes", K1249="Between 1989 and 2014")),
(AND('[1]PWS Information'!$E$10="CWS",P1249="Non-Lead", I1249="Non-Lead - Copper", R1249="Yes", K1249="After 2014")),
(AND('[1]PWS Information'!$E$10="CWS",P1249="Non-Lead", I1249="Non-Lead - Copper", R1249="Yes", K1249="Unknown")),
(AND('[1]PWS Information'!$E$10="CWS",P1249="Non-Lead", M1249="Non-Lead - Copper", R1249="Yes", N1249="Between 1989 and 2014")),
(AND('[1]PWS Information'!$E$10="CWS",P1249="Non-Lead", M1249="Non-Lead - Copper", R1249="Yes", N1249="After 2014")),
(AND('[1]PWS Information'!$E$10="CWS",P1249="Non-Lead", M1249="Non-Lead - Copper", R1249="Yes", N1249="Unknown")),
(AND('[1]PWS Information'!$E$10="CWS",P1249="Unknown")),
(AND('[1]PWS Information'!$E$10="NTNC",P1249="Unknown")),
(AND('[1]PWS Information'!$E$10="CWS",T1249="Multiple Family Residence",P1249="Galvanized Requiring Replacement")),
(AND('[1]PWS Information'!$E$10="CWS",P1249="Galvanized Requiring Replacement")),
(AND('[1]PWS Information'!$E$10="NTNC",T1249="Multiple Family Residence",P1249="Galvanized Requiring Replacement")))),"Tier 5",
"")))))</f>
        <v>Tier 5</v>
      </c>
      <c r="Y1249" s="24"/>
      <c r="Z1249" s="24"/>
    </row>
    <row r="1250" spans="1:26" x14ac:dyDescent="0.25">
      <c r="A1250" s="17">
        <v>1247</v>
      </c>
      <c r="B1250" s="17">
        <v>2404</v>
      </c>
      <c r="C1250" s="18" t="s">
        <v>86</v>
      </c>
      <c r="D1250" s="18" t="s">
        <v>188</v>
      </c>
      <c r="E1250" s="18">
        <v>79549</v>
      </c>
      <c r="F1250" s="17"/>
      <c r="G1250" s="17"/>
      <c r="H1250" s="17"/>
      <c r="I1250" s="21" t="s">
        <v>218</v>
      </c>
      <c r="J1250" s="22" t="s">
        <v>254</v>
      </c>
      <c r="K1250" s="22" t="s">
        <v>255</v>
      </c>
      <c r="L1250" s="22" t="s">
        <v>256</v>
      </c>
      <c r="M1250" s="21" t="s">
        <v>218</v>
      </c>
      <c r="N1250" s="23" t="s">
        <v>205</v>
      </c>
      <c r="O1250" s="22" t="s">
        <v>257</v>
      </c>
      <c r="P1250" s="31" t="str">
        <f t="shared" si="19"/>
        <v>Non-Lead</v>
      </c>
      <c r="Q1250" s="40" t="s">
        <v>254</v>
      </c>
      <c r="R1250" s="40" t="s">
        <v>254</v>
      </c>
      <c r="S1250" s="24"/>
      <c r="T1250" s="16"/>
      <c r="U1250" s="41" t="s">
        <v>255</v>
      </c>
      <c r="V1250" s="41" t="s">
        <v>255</v>
      </c>
      <c r="W1250" s="16"/>
      <c r="X1250" s="43" t="str">
        <f>IF((OR((AND('[1]PWS Information'!$E$10="CWS",T1250="Single Family Residence",P1250="Lead")),
(AND('[1]PWS Information'!$E$10="CWS",T1250="Multiple Family Residence",'[1]PWS Information'!$E$11="Yes",P1250="Lead")),
(AND('[1]PWS Information'!$E$10="NTNC",P1250="Lead")))),"Tier 1",
IF((OR((AND('[1]PWS Information'!$E$10="CWS",T1250="Multiple Family Residence",'[1]PWS Information'!$E$11="No",P1250="Lead")),
(AND('[1]PWS Information'!$E$10="CWS",T1250="Other",P1250="Lead")),
(AND(T1250="",P1250="Lead")),
(AND('[1]PWS Information'!$E$10="CWS",T1250="Building",P1250="Lead")))),"Tier 2",
IF((OR((AND('[1]PWS Information'!$E$10="CWS",T1250="Single Family Residence",P1250="Galvanized Requiring Replacement")),
(AND('[1]PWS Information'!$E$10="CWS",T1250="Single Family Residence",P1250="Galvanized Requiring Replacement",Q1250="Yes")),
(AND('[1]PWS Information'!$E$10="NTNC",T1250="Single Family Residence",P1250="Galvanized Requiring Replacement")),
(AND('[1]PWS Information'!$E$10="NTNC",T1250="Single Family Residence",Q1250="Yes")))),"Tier 3",
IF((OR((AND('[1]PWS Information'!$E$10="CWS",T1250="Single Family Residence",R1250="Yes",P1250="Non-Lead", I1250="Non-Lead - Copper",K1250="Before 1989")),
(AND('[1]PWS Information'!$E$10="CWS",T1250="Single Family Residence",R1250="Yes",P1250="Non-Lead", M1250="Non-Lead - Copper",N1250="Before 1989")))),"Tier 4",
IF((OR((AND('[1]PWS Information'!$E$10="NTNC",P1250="Non-Lead")),
(AND('[1]PWS Information'!$E$10="CWS",P1250="Non-Lead",R1250="")),
(AND('[1]PWS Information'!$E$10="CWS",P1250="Non-Lead",R1250="No")),
(AND('[1]PWS Information'!$E$10="CWS",P1250="Non-Lead",R1250="Don't Know")),
(AND('[1]PWS Information'!$E$10="CWS",P1250="Non-Lead", I1250="Non-Lead - Copper", R1250="Yes", K1250="Between 1989 and 2014")),
(AND('[1]PWS Information'!$E$10="CWS",P1250="Non-Lead", I1250="Non-Lead - Copper", R1250="Yes", K1250="After 2014")),
(AND('[1]PWS Information'!$E$10="CWS",P1250="Non-Lead", I1250="Non-Lead - Copper", R1250="Yes", K1250="Unknown")),
(AND('[1]PWS Information'!$E$10="CWS",P1250="Non-Lead", M1250="Non-Lead - Copper", R1250="Yes", N1250="Between 1989 and 2014")),
(AND('[1]PWS Information'!$E$10="CWS",P1250="Non-Lead", M1250="Non-Lead - Copper", R1250="Yes", N1250="After 2014")),
(AND('[1]PWS Information'!$E$10="CWS",P1250="Non-Lead", M1250="Non-Lead - Copper", R1250="Yes", N1250="Unknown")),
(AND('[1]PWS Information'!$E$10="CWS",P1250="Unknown")),
(AND('[1]PWS Information'!$E$10="NTNC",P1250="Unknown")),
(AND('[1]PWS Information'!$E$10="CWS",T1250="Multiple Family Residence",P1250="Galvanized Requiring Replacement")),
(AND('[1]PWS Information'!$E$10="CWS",P1250="Galvanized Requiring Replacement")),
(AND('[1]PWS Information'!$E$10="NTNC",T1250="Multiple Family Residence",P1250="Galvanized Requiring Replacement")))),"Tier 5",
"")))))</f>
        <v>Tier 5</v>
      </c>
      <c r="Y1250" s="24"/>
      <c r="Z1250" s="24"/>
    </row>
    <row r="1251" spans="1:26" x14ac:dyDescent="0.25">
      <c r="A1251" s="17">
        <v>1248</v>
      </c>
      <c r="B1251" s="17">
        <v>2405</v>
      </c>
      <c r="C1251" s="18" t="s">
        <v>86</v>
      </c>
      <c r="D1251" s="18" t="s">
        <v>188</v>
      </c>
      <c r="E1251" s="18">
        <v>79549</v>
      </c>
      <c r="F1251" s="17"/>
      <c r="G1251" s="17"/>
      <c r="H1251" s="17"/>
      <c r="I1251" s="21" t="s">
        <v>218</v>
      </c>
      <c r="J1251" s="22" t="s">
        <v>254</v>
      </c>
      <c r="K1251" s="22" t="s">
        <v>255</v>
      </c>
      <c r="L1251" s="22" t="s">
        <v>256</v>
      </c>
      <c r="M1251" s="21" t="s">
        <v>218</v>
      </c>
      <c r="N1251" s="23"/>
      <c r="O1251" s="22" t="s">
        <v>256</v>
      </c>
      <c r="P1251" s="31" t="str">
        <f t="shared" si="19"/>
        <v>Non-Lead</v>
      </c>
      <c r="Q1251" s="40" t="s">
        <v>254</v>
      </c>
      <c r="R1251" s="40" t="s">
        <v>254</v>
      </c>
      <c r="S1251" s="24"/>
      <c r="T1251" s="16"/>
      <c r="U1251" s="41" t="s">
        <v>255</v>
      </c>
      <c r="V1251" s="41" t="s">
        <v>255</v>
      </c>
      <c r="W1251" s="16"/>
      <c r="X1251" s="43" t="str">
        <f>IF((OR((AND('[1]PWS Information'!$E$10="CWS",T1251="Single Family Residence",P1251="Lead")),
(AND('[1]PWS Information'!$E$10="CWS",T1251="Multiple Family Residence",'[1]PWS Information'!$E$11="Yes",P1251="Lead")),
(AND('[1]PWS Information'!$E$10="NTNC",P1251="Lead")))),"Tier 1",
IF((OR((AND('[1]PWS Information'!$E$10="CWS",T1251="Multiple Family Residence",'[1]PWS Information'!$E$11="No",P1251="Lead")),
(AND('[1]PWS Information'!$E$10="CWS",T1251="Other",P1251="Lead")),
(AND(T1251="",P1251="Lead")),
(AND('[1]PWS Information'!$E$10="CWS",T1251="Building",P1251="Lead")))),"Tier 2",
IF((OR((AND('[1]PWS Information'!$E$10="CWS",T1251="Single Family Residence",P1251="Galvanized Requiring Replacement")),
(AND('[1]PWS Information'!$E$10="CWS",T1251="Single Family Residence",P1251="Galvanized Requiring Replacement",Q1251="Yes")),
(AND('[1]PWS Information'!$E$10="NTNC",T1251="Single Family Residence",P1251="Galvanized Requiring Replacement")),
(AND('[1]PWS Information'!$E$10="NTNC",T1251="Single Family Residence",Q1251="Yes")))),"Tier 3",
IF((OR((AND('[1]PWS Information'!$E$10="CWS",T1251="Single Family Residence",R1251="Yes",P1251="Non-Lead", I1251="Non-Lead - Copper",K1251="Before 1989")),
(AND('[1]PWS Information'!$E$10="CWS",T1251="Single Family Residence",R1251="Yes",P1251="Non-Lead", M1251="Non-Lead - Copper",N1251="Before 1989")))),"Tier 4",
IF((OR((AND('[1]PWS Information'!$E$10="NTNC",P1251="Non-Lead")),
(AND('[1]PWS Information'!$E$10="CWS",P1251="Non-Lead",R1251="")),
(AND('[1]PWS Information'!$E$10="CWS",P1251="Non-Lead",R1251="No")),
(AND('[1]PWS Information'!$E$10="CWS",P1251="Non-Lead",R1251="Don't Know")),
(AND('[1]PWS Information'!$E$10="CWS",P1251="Non-Lead", I1251="Non-Lead - Copper", R1251="Yes", K1251="Between 1989 and 2014")),
(AND('[1]PWS Information'!$E$10="CWS",P1251="Non-Lead", I1251="Non-Lead - Copper", R1251="Yes", K1251="After 2014")),
(AND('[1]PWS Information'!$E$10="CWS",P1251="Non-Lead", I1251="Non-Lead - Copper", R1251="Yes", K1251="Unknown")),
(AND('[1]PWS Information'!$E$10="CWS",P1251="Non-Lead", M1251="Non-Lead - Copper", R1251="Yes", N1251="Between 1989 and 2014")),
(AND('[1]PWS Information'!$E$10="CWS",P1251="Non-Lead", M1251="Non-Lead - Copper", R1251="Yes", N1251="After 2014")),
(AND('[1]PWS Information'!$E$10="CWS",P1251="Non-Lead", M1251="Non-Lead - Copper", R1251="Yes", N1251="Unknown")),
(AND('[1]PWS Information'!$E$10="CWS",P1251="Unknown")),
(AND('[1]PWS Information'!$E$10="NTNC",P1251="Unknown")),
(AND('[1]PWS Information'!$E$10="CWS",T1251="Multiple Family Residence",P1251="Galvanized Requiring Replacement")),
(AND('[1]PWS Information'!$E$10="CWS",P1251="Galvanized Requiring Replacement")),
(AND('[1]PWS Information'!$E$10="NTNC",T1251="Multiple Family Residence",P1251="Galvanized Requiring Replacement")))),"Tier 5",
"")))))</f>
        <v>Tier 5</v>
      </c>
      <c r="Y1251" s="24"/>
      <c r="Z1251" s="24"/>
    </row>
    <row r="1252" spans="1:26" x14ac:dyDescent="0.25">
      <c r="A1252" s="17">
        <v>1249</v>
      </c>
      <c r="B1252" s="18">
        <v>2406</v>
      </c>
      <c r="C1252" s="18" t="s">
        <v>86</v>
      </c>
      <c r="D1252" s="18" t="s">
        <v>188</v>
      </c>
      <c r="E1252" s="18">
        <v>79549</v>
      </c>
      <c r="F1252" s="18"/>
      <c r="G1252" s="18"/>
      <c r="H1252" s="18"/>
      <c r="I1252" s="21" t="s">
        <v>218</v>
      </c>
      <c r="J1252" s="22" t="s">
        <v>254</v>
      </c>
      <c r="K1252" s="22" t="s">
        <v>255</v>
      </c>
      <c r="L1252" s="22" t="s">
        <v>256</v>
      </c>
      <c r="M1252" s="21" t="s">
        <v>221</v>
      </c>
      <c r="N1252" s="23" t="s">
        <v>205</v>
      </c>
      <c r="O1252" s="22" t="s">
        <v>257</v>
      </c>
      <c r="P1252" s="31" t="str">
        <f t="shared" si="19"/>
        <v>Non-Lead</v>
      </c>
      <c r="Q1252" s="40" t="s">
        <v>254</v>
      </c>
      <c r="R1252" s="40" t="s">
        <v>254</v>
      </c>
      <c r="S1252" s="24"/>
      <c r="T1252" s="16"/>
      <c r="U1252" s="41" t="s">
        <v>255</v>
      </c>
      <c r="V1252" s="41" t="s">
        <v>255</v>
      </c>
      <c r="W1252" s="16"/>
      <c r="X1252" s="43" t="str">
        <f>IF((OR((AND('[1]PWS Information'!$E$10="CWS",T1252="Single Family Residence",P1252="Lead")),
(AND('[1]PWS Information'!$E$10="CWS",T1252="Multiple Family Residence",'[1]PWS Information'!$E$11="Yes",P1252="Lead")),
(AND('[1]PWS Information'!$E$10="NTNC",P1252="Lead")))),"Tier 1",
IF((OR((AND('[1]PWS Information'!$E$10="CWS",T1252="Multiple Family Residence",'[1]PWS Information'!$E$11="No",P1252="Lead")),
(AND('[1]PWS Information'!$E$10="CWS",T1252="Other",P1252="Lead")),
(AND(T1252="",P1252="Lead")),
(AND('[1]PWS Information'!$E$10="CWS",T1252="Building",P1252="Lead")))),"Tier 2",
IF((OR((AND('[1]PWS Information'!$E$10="CWS",T1252="Single Family Residence",P1252="Galvanized Requiring Replacement")),
(AND('[1]PWS Information'!$E$10="CWS",T1252="Single Family Residence",P1252="Galvanized Requiring Replacement",Q1252="Yes")),
(AND('[1]PWS Information'!$E$10="NTNC",T1252="Single Family Residence",P1252="Galvanized Requiring Replacement")),
(AND('[1]PWS Information'!$E$10="NTNC",T1252="Single Family Residence",Q1252="Yes")))),"Tier 3",
IF((OR((AND('[1]PWS Information'!$E$10="CWS",T1252="Single Family Residence",R1252="Yes",P1252="Non-Lead", I1252="Non-Lead - Copper",K1252="Before 1989")),
(AND('[1]PWS Information'!$E$10="CWS",T1252="Single Family Residence",R1252="Yes",P1252="Non-Lead", M1252="Non-Lead - Copper",N1252="Before 1989")))),"Tier 4",
IF((OR((AND('[1]PWS Information'!$E$10="NTNC",P1252="Non-Lead")),
(AND('[1]PWS Information'!$E$10="CWS",P1252="Non-Lead",R1252="")),
(AND('[1]PWS Information'!$E$10="CWS",P1252="Non-Lead",R1252="No")),
(AND('[1]PWS Information'!$E$10="CWS",P1252="Non-Lead",R1252="Don't Know")),
(AND('[1]PWS Information'!$E$10="CWS",P1252="Non-Lead", I1252="Non-Lead - Copper", R1252="Yes", K1252="Between 1989 and 2014")),
(AND('[1]PWS Information'!$E$10="CWS",P1252="Non-Lead", I1252="Non-Lead - Copper", R1252="Yes", K1252="After 2014")),
(AND('[1]PWS Information'!$E$10="CWS",P1252="Non-Lead", I1252="Non-Lead - Copper", R1252="Yes", K1252="Unknown")),
(AND('[1]PWS Information'!$E$10="CWS",P1252="Non-Lead", M1252="Non-Lead - Copper", R1252="Yes", N1252="Between 1989 and 2014")),
(AND('[1]PWS Information'!$E$10="CWS",P1252="Non-Lead", M1252="Non-Lead - Copper", R1252="Yes", N1252="After 2014")),
(AND('[1]PWS Information'!$E$10="CWS",P1252="Non-Lead", M1252="Non-Lead - Copper", R1252="Yes", N1252="Unknown")),
(AND('[1]PWS Information'!$E$10="CWS",P1252="Unknown")),
(AND('[1]PWS Information'!$E$10="NTNC",P1252="Unknown")),
(AND('[1]PWS Information'!$E$10="CWS",T1252="Multiple Family Residence",P1252="Galvanized Requiring Replacement")),
(AND('[1]PWS Information'!$E$10="CWS",P1252="Galvanized Requiring Replacement")),
(AND('[1]PWS Information'!$E$10="NTNC",T1252="Multiple Family Residence",P1252="Galvanized Requiring Replacement")))),"Tier 5",
"")))))</f>
        <v>Tier 5</v>
      </c>
      <c r="Y1252" s="24"/>
      <c r="Z1252" s="24"/>
    </row>
    <row r="1253" spans="1:26" x14ac:dyDescent="0.25">
      <c r="A1253" s="17">
        <v>1250</v>
      </c>
      <c r="B1253" s="17">
        <v>2409</v>
      </c>
      <c r="C1253" s="18" t="s">
        <v>86</v>
      </c>
      <c r="D1253" s="18" t="s">
        <v>188</v>
      </c>
      <c r="E1253" s="18">
        <v>79549</v>
      </c>
      <c r="F1253" s="17"/>
      <c r="G1253" s="17"/>
      <c r="H1253" s="17"/>
      <c r="I1253" s="21" t="s">
        <v>218</v>
      </c>
      <c r="J1253" s="22" t="s">
        <v>254</v>
      </c>
      <c r="K1253" s="22" t="s">
        <v>255</v>
      </c>
      <c r="L1253" s="22" t="s">
        <v>256</v>
      </c>
      <c r="M1253" s="21" t="s">
        <v>218</v>
      </c>
      <c r="N1253" s="23" t="s">
        <v>205</v>
      </c>
      <c r="O1253" s="22" t="s">
        <v>257</v>
      </c>
      <c r="P1253" s="31" t="str">
        <f t="shared" si="19"/>
        <v>Non-Lead</v>
      </c>
      <c r="Q1253" s="40" t="s">
        <v>254</v>
      </c>
      <c r="R1253" s="40" t="s">
        <v>254</v>
      </c>
      <c r="S1253" s="24"/>
      <c r="T1253" s="16"/>
      <c r="U1253" s="41" t="s">
        <v>255</v>
      </c>
      <c r="V1253" s="41" t="s">
        <v>255</v>
      </c>
      <c r="W1253" s="16"/>
      <c r="X1253" s="43" t="str">
        <f>IF((OR((AND('[1]PWS Information'!$E$10="CWS",T1253="Single Family Residence",P1253="Lead")),
(AND('[1]PWS Information'!$E$10="CWS",T1253="Multiple Family Residence",'[1]PWS Information'!$E$11="Yes",P1253="Lead")),
(AND('[1]PWS Information'!$E$10="NTNC",P1253="Lead")))),"Tier 1",
IF((OR((AND('[1]PWS Information'!$E$10="CWS",T1253="Multiple Family Residence",'[1]PWS Information'!$E$11="No",P1253="Lead")),
(AND('[1]PWS Information'!$E$10="CWS",T1253="Other",P1253="Lead")),
(AND(T1253="",P1253="Lead")),
(AND('[1]PWS Information'!$E$10="CWS",T1253="Building",P1253="Lead")))),"Tier 2",
IF((OR((AND('[1]PWS Information'!$E$10="CWS",T1253="Single Family Residence",P1253="Galvanized Requiring Replacement")),
(AND('[1]PWS Information'!$E$10="CWS",T1253="Single Family Residence",P1253="Galvanized Requiring Replacement",Q1253="Yes")),
(AND('[1]PWS Information'!$E$10="NTNC",T1253="Single Family Residence",P1253="Galvanized Requiring Replacement")),
(AND('[1]PWS Information'!$E$10="NTNC",T1253="Single Family Residence",Q1253="Yes")))),"Tier 3",
IF((OR((AND('[1]PWS Information'!$E$10="CWS",T1253="Single Family Residence",R1253="Yes",P1253="Non-Lead", I1253="Non-Lead - Copper",K1253="Before 1989")),
(AND('[1]PWS Information'!$E$10="CWS",T1253="Single Family Residence",R1253="Yes",P1253="Non-Lead", M1253="Non-Lead - Copper",N1253="Before 1989")))),"Tier 4",
IF((OR((AND('[1]PWS Information'!$E$10="NTNC",P1253="Non-Lead")),
(AND('[1]PWS Information'!$E$10="CWS",P1253="Non-Lead",R1253="")),
(AND('[1]PWS Information'!$E$10="CWS",P1253="Non-Lead",R1253="No")),
(AND('[1]PWS Information'!$E$10="CWS",P1253="Non-Lead",R1253="Don't Know")),
(AND('[1]PWS Information'!$E$10="CWS",P1253="Non-Lead", I1253="Non-Lead - Copper", R1253="Yes", K1253="Between 1989 and 2014")),
(AND('[1]PWS Information'!$E$10="CWS",P1253="Non-Lead", I1253="Non-Lead - Copper", R1253="Yes", K1253="After 2014")),
(AND('[1]PWS Information'!$E$10="CWS",P1253="Non-Lead", I1253="Non-Lead - Copper", R1253="Yes", K1253="Unknown")),
(AND('[1]PWS Information'!$E$10="CWS",P1253="Non-Lead", M1253="Non-Lead - Copper", R1253="Yes", N1253="Between 1989 and 2014")),
(AND('[1]PWS Information'!$E$10="CWS",P1253="Non-Lead", M1253="Non-Lead - Copper", R1253="Yes", N1253="After 2014")),
(AND('[1]PWS Information'!$E$10="CWS",P1253="Non-Lead", M1253="Non-Lead - Copper", R1253="Yes", N1253="Unknown")),
(AND('[1]PWS Information'!$E$10="CWS",P1253="Unknown")),
(AND('[1]PWS Information'!$E$10="NTNC",P1253="Unknown")),
(AND('[1]PWS Information'!$E$10="CWS",T1253="Multiple Family Residence",P1253="Galvanized Requiring Replacement")),
(AND('[1]PWS Information'!$E$10="CWS",P1253="Galvanized Requiring Replacement")),
(AND('[1]PWS Information'!$E$10="NTNC",T1253="Multiple Family Residence",P1253="Galvanized Requiring Replacement")))),"Tier 5",
"")))))</f>
        <v>Tier 5</v>
      </c>
      <c r="Y1253" s="24"/>
      <c r="Z1253" s="24"/>
    </row>
    <row r="1254" spans="1:26" x14ac:dyDescent="0.25">
      <c r="A1254" s="17">
        <v>1251</v>
      </c>
      <c r="B1254" s="17">
        <v>2505</v>
      </c>
      <c r="C1254" s="18" t="s">
        <v>86</v>
      </c>
      <c r="D1254" s="18" t="s">
        <v>188</v>
      </c>
      <c r="E1254" s="18">
        <v>79549</v>
      </c>
      <c r="F1254" s="17"/>
      <c r="G1254" s="17"/>
      <c r="H1254" s="17"/>
      <c r="I1254" s="25" t="s">
        <v>218</v>
      </c>
      <c r="J1254" s="22" t="s">
        <v>254</v>
      </c>
      <c r="K1254" s="22" t="s">
        <v>255</v>
      </c>
      <c r="L1254" s="22" t="s">
        <v>256</v>
      </c>
      <c r="M1254" s="25" t="s">
        <v>222</v>
      </c>
      <c r="N1254" s="23"/>
      <c r="O1254" s="22" t="s">
        <v>256</v>
      </c>
      <c r="P1254" s="31" t="str">
        <f t="shared" si="19"/>
        <v>Galvanized Requiring Replacement</v>
      </c>
      <c r="Q1254" s="40" t="s">
        <v>254</v>
      </c>
      <c r="R1254" s="40" t="s">
        <v>254</v>
      </c>
      <c r="S1254" s="24"/>
      <c r="T1254" s="16"/>
      <c r="U1254" s="41" t="s">
        <v>255</v>
      </c>
      <c r="V1254" s="41" t="s">
        <v>255</v>
      </c>
      <c r="W1254" s="16"/>
      <c r="X1254" s="43" t="str">
        <f>IF((OR((AND('[1]PWS Information'!$E$10="CWS",T1254="Single Family Residence",P1254="Lead")),
(AND('[1]PWS Information'!$E$10="CWS",T1254="Multiple Family Residence",'[1]PWS Information'!$E$11="Yes",P1254="Lead")),
(AND('[1]PWS Information'!$E$10="NTNC",P1254="Lead")))),"Tier 1",
IF((OR((AND('[1]PWS Information'!$E$10="CWS",T1254="Multiple Family Residence",'[1]PWS Information'!$E$11="No",P1254="Lead")),
(AND('[1]PWS Information'!$E$10="CWS",T1254="Other",P1254="Lead")),
(AND(T1254="",P1254="Lead")),
(AND('[1]PWS Information'!$E$10="CWS",T1254="Building",P1254="Lead")))),"Tier 2",
IF((OR((AND('[1]PWS Information'!$E$10="CWS",T1254="Single Family Residence",P1254="Galvanized Requiring Replacement")),
(AND('[1]PWS Information'!$E$10="CWS",T1254="Single Family Residence",P1254="Galvanized Requiring Replacement",Q1254="Yes")),
(AND('[1]PWS Information'!$E$10="NTNC",T1254="Single Family Residence",P1254="Galvanized Requiring Replacement")),
(AND('[1]PWS Information'!$E$10="NTNC",T1254="Single Family Residence",Q1254="Yes")))),"Tier 3",
IF((OR((AND('[1]PWS Information'!$E$10="CWS",T1254="Single Family Residence",R1254="Yes",P1254="Non-Lead", I1254="Non-Lead - Copper",K1254="Before 1989")),
(AND('[1]PWS Information'!$E$10="CWS",T1254="Single Family Residence",R1254="Yes",P1254="Non-Lead", M1254="Non-Lead - Copper",N1254="Before 1989")))),"Tier 4",
IF((OR((AND('[1]PWS Information'!$E$10="NTNC",P1254="Non-Lead")),
(AND('[1]PWS Information'!$E$10="CWS",P1254="Non-Lead",R1254="")),
(AND('[1]PWS Information'!$E$10="CWS",P1254="Non-Lead",R1254="No")),
(AND('[1]PWS Information'!$E$10="CWS",P1254="Non-Lead",R1254="Don't Know")),
(AND('[1]PWS Information'!$E$10="CWS",P1254="Non-Lead", I1254="Non-Lead - Copper", R1254="Yes", K1254="Between 1989 and 2014")),
(AND('[1]PWS Information'!$E$10="CWS",P1254="Non-Lead", I1254="Non-Lead - Copper", R1254="Yes", K1254="After 2014")),
(AND('[1]PWS Information'!$E$10="CWS",P1254="Non-Lead", I1254="Non-Lead - Copper", R1254="Yes", K1254="Unknown")),
(AND('[1]PWS Information'!$E$10="CWS",P1254="Non-Lead", M1254="Non-Lead - Copper", R1254="Yes", N1254="Between 1989 and 2014")),
(AND('[1]PWS Information'!$E$10="CWS",P1254="Non-Lead", M1254="Non-Lead - Copper", R1254="Yes", N1254="After 2014")),
(AND('[1]PWS Information'!$E$10="CWS",P1254="Non-Lead", M1254="Non-Lead - Copper", R1254="Yes", N1254="Unknown")),
(AND('[1]PWS Information'!$E$10="CWS",P1254="Unknown")),
(AND('[1]PWS Information'!$E$10="NTNC",P1254="Unknown")),
(AND('[1]PWS Information'!$E$10="CWS",T1254="Multiple Family Residence",P1254="Galvanized Requiring Replacement")),
(AND('[1]PWS Information'!$E$10="CWS",P1254="Galvanized Requiring Replacement")),
(AND('[1]PWS Information'!$E$10="NTNC",T1254="Multiple Family Residence",P1254="Galvanized Requiring Replacement")))),"Tier 5",
"")))))</f>
        <v>Tier 5</v>
      </c>
      <c r="Y1254" s="24"/>
      <c r="Z1254" s="24"/>
    </row>
    <row r="1255" spans="1:26" x14ac:dyDescent="0.25">
      <c r="A1255" s="17">
        <v>1252</v>
      </c>
      <c r="B1255" s="17">
        <v>2506</v>
      </c>
      <c r="C1255" s="18" t="s">
        <v>86</v>
      </c>
      <c r="D1255" s="18" t="s">
        <v>188</v>
      </c>
      <c r="E1255" s="18">
        <v>79549</v>
      </c>
      <c r="F1255" s="17"/>
      <c r="G1255" s="17"/>
      <c r="H1255" s="17"/>
      <c r="I1255" s="21" t="s">
        <v>221</v>
      </c>
      <c r="J1255" s="22" t="s">
        <v>254</v>
      </c>
      <c r="K1255" s="22" t="s">
        <v>255</v>
      </c>
      <c r="L1255" s="22" t="s">
        <v>256</v>
      </c>
      <c r="M1255" s="21" t="s">
        <v>222</v>
      </c>
      <c r="N1255" s="17" t="s">
        <v>205</v>
      </c>
      <c r="O1255" s="22" t="s">
        <v>257</v>
      </c>
      <c r="P1255" s="31" t="str">
        <f t="shared" si="19"/>
        <v>Galvanized Requiring Replacement</v>
      </c>
      <c r="Q1255" s="40" t="s">
        <v>254</v>
      </c>
      <c r="R1255" s="40" t="s">
        <v>254</v>
      </c>
      <c r="S1255" s="24"/>
      <c r="T1255" s="16"/>
      <c r="U1255" s="41" t="s">
        <v>255</v>
      </c>
      <c r="V1255" s="41" t="s">
        <v>255</v>
      </c>
      <c r="W1255" s="16"/>
      <c r="X1255" s="43" t="str">
        <f>IF((OR((AND('[1]PWS Information'!$E$10="CWS",T1255="Single Family Residence",P1255="Lead")),
(AND('[1]PWS Information'!$E$10="CWS",T1255="Multiple Family Residence",'[1]PWS Information'!$E$11="Yes",P1255="Lead")),
(AND('[1]PWS Information'!$E$10="NTNC",P1255="Lead")))),"Tier 1",
IF((OR((AND('[1]PWS Information'!$E$10="CWS",T1255="Multiple Family Residence",'[1]PWS Information'!$E$11="No",P1255="Lead")),
(AND('[1]PWS Information'!$E$10="CWS",T1255="Other",P1255="Lead")),
(AND(T1255="",P1255="Lead")),
(AND('[1]PWS Information'!$E$10="CWS",T1255="Building",P1255="Lead")))),"Tier 2",
IF((OR((AND('[1]PWS Information'!$E$10="CWS",T1255="Single Family Residence",P1255="Galvanized Requiring Replacement")),
(AND('[1]PWS Information'!$E$10="CWS",T1255="Single Family Residence",P1255="Galvanized Requiring Replacement",Q1255="Yes")),
(AND('[1]PWS Information'!$E$10="NTNC",T1255="Single Family Residence",P1255="Galvanized Requiring Replacement")),
(AND('[1]PWS Information'!$E$10="NTNC",T1255="Single Family Residence",Q1255="Yes")))),"Tier 3",
IF((OR((AND('[1]PWS Information'!$E$10="CWS",T1255="Single Family Residence",R1255="Yes",P1255="Non-Lead", I1255="Non-Lead - Copper",K1255="Before 1989")),
(AND('[1]PWS Information'!$E$10="CWS",T1255="Single Family Residence",R1255="Yes",P1255="Non-Lead", M1255="Non-Lead - Copper",N1255="Before 1989")))),"Tier 4",
IF((OR((AND('[1]PWS Information'!$E$10="NTNC",P1255="Non-Lead")),
(AND('[1]PWS Information'!$E$10="CWS",P1255="Non-Lead",R1255="")),
(AND('[1]PWS Information'!$E$10="CWS",P1255="Non-Lead",R1255="No")),
(AND('[1]PWS Information'!$E$10="CWS",P1255="Non-Lead",R1255="Don't Know")),
(AND('[1]PWS Information'!$E$10="CWS",P1255="Non-Lead", I1255="Non-Lead - Copper", R1255="Yes", K1255="Between 1989 and 2014")),
(AND('[1]PWS Information'!$E$10="CWS",P1255="Non-Lead", I1255="Non-Lead - Copper", R1255="Yes", K1255="After 2014")),
(AND('[1]PWS Information'!$E$10="CWS",P1255="Non-Lead", I1255="Non-Lead - Copper", R1255="Yes", K1255="Unknown")),
(AND('[1]PWS Information'!$E$10="CWS",P1255="Non-Lead", M1255="Non-Lead - Copper", R1255="Yes", N1255="Between 1989 and 2014")),
(AND('[1]PWS Information'!$E$10="CWS",P1255="Non-Lead", M1255="Non-Lead - Copper", R1255="Yes", N1255="After 2014")),
(AND('[1]PWS Information'!$E$10="CWS",P1255="Non-Lead", M1255="Non-Lead - Copper", R1255="Yes", N1255="Unknown")),
(AND('[1]PWS Information'!$E$10="CWS",P1255="Unknown")),
(AND('[1]PWS Information'!$E$10="NTNC",P1255="Unknown")),
(AND('[1]PWS Information'!$E$10="CWS",T1255="Multiple Family Residence",P1255="Galvanized Requiring Replacement")),
(AND('[1]PWS Information'!$E$10="CWS",P1255="Galvanized Requiring Replacement")),
(AND('[1]PWS Information'!$E$10="NTNC",T1255="Multiple Family Residence",P1255="Galvanized Requiring Replacement")))),"Tier 5",
"")))))</f>
        <v>Tier 5</v>
      </c>
      <c r="Y1255" s="24"/>
      <c r="Z1255" s="24"/>
    </row>
    <row r="1256" spans="1:26" x14ac:dyDescent="0.25">
      <c r="A1256" s="17">
        <v>1253</v>
      </c>
      <c r="B1256" s="18">
        <v>2507</v>
      </c>
      <c r="C1256" s="18" t="s">
        <v>86</v>
      </c>
      <c r="D1256" s="18" t="s">
        <v>188</v>
      </c>
      <c r="E1256" s="18">
        <v>79549</v>
      </c>
      <c r="F1256" s="18"/>
      <c r="G1256" s="18"/>
      <c r="H1256" s="18"/>
      <c r="I1256" s="21" t="s">
        <v>218</v>
      </c>
      <c r="J1256" s="22" t="s">
        <v>254</v>
      </c>
      <c r="K1256" s="22" t="s">
        <v>255</v>
      </c>
      <c r="L1256" s="22" t="s">
        <v>256</v>
      </c>
      <c r="M1256" s="21" t="s">
        <v>218</v>
      </c>
      <c r="N1256" s="23" t="s">
        <v>205</v>
      </c>
      <c r="O1256" s="22" t="s">
        <v>257</v>
      </c>
      <c r="P1256" s="31" t="str">
        <f t="shared" si="19"/>
        <v>Non-Lead</v>
      </c>
      <c r="Q1256" s="40" t="s">
        <v>254</v>
      </c>
      <c r="R1256" s="40" t="s">
        <v>254</v>
      </c>
      <c r="S1256" s="24"/>
      <c r="T1256" s="16"/>
      <c r="U1256" s="41" t="s">
        <v>255</v>
      </c>
      <c r="V1256" s="41" t="s">
        <v>255</v>
      </c>
      <c r="W1256" s="16"/>
      <c r="X1256" s="43" t="str">
        <f>IF((OR((AND('[1]PWS Information'!$E$10="CWS",T1256="Single Family Residence",P1256="Lead")),
(AND('[1]PWS Information'!$E$10="CWS",T1256="Multiple Family Residence",'[1]PWS Information'!$E$11="Yes",P1256="Lead")),
(AND('[1]PWS Information'!$E$10="NTNC",P1256="Lead")))),"Tier 1",
IF((OR((AND('[1]PWS Information'!$E$10="CWS",T1256="Multiple Family Residence",'[1]PWS Information'!$E$11="No",P1256="Lead")),
(AND('[1]PWS Information'!$E$10="CWS",T1256="Other",P1256="Lead")),
(AND(T1256="",P1256="Lead")),
(AND('[1]PWS Information'!$E$10="CWS",T1256="Building",P1256="Lead")))),"Tier 2",
IF((OR((AND('[1]PWS Information'!$E$10="CWS",T1256="Single Family Residence",P1256="Galvanized Requiring Replacement")),
(AND('[1]PWS Information'!$E$10="CWS",T1256="Single Family Residence",P1256="Galvanized Requiring Replacement",Q1256="Yes")),
(AND('[1]PWS Information'!$E$10="NTNC",T1256="Single Family Residence",P1256="Galvanized Requiring Replacement")),
(AND('[1]PWS Information'!$E$10="NTNC",T1256="Single Family Residence",Q1256="Yes")))),"Tier 3",
IF((OR((AND('[1]PWS Information'!$E$10="CWS",T1256="Single Family Residence",R1256="Yes",P1256="Non-Lead", I1256="Non-Lead - Copper",K1256="Before 1989")),
(AND('[1]PWS Information'!$E$10="CWS",T1256="Single Family Residence",R1256="Yes",P1256="Non-Lead", M1256="Non-Lead - Copper",N1256="Before 1989")))),"Tier 4",
IF((OR((AND('[1]PWS Information'!$E$10="NTNC",P1256="Non-Lead")),
(AND('[1]PWS Information'!$E$10="CWS",P1256="Non-Lead",R1256="")),
(AND('[1]PWS Information'!$E$10="CWS",P1256="Non-Lead",R1256="No")),
(AND('[1]PWS Information'!$E$10="CWS",P1256="Non-Lead",R1256="Don't Know")),
(AND('[1]PWS Information'!$E$10="CWS",P1256="Non-Lead", I1256="Non-Lead - Copper", R1256="Yes", K1256="Between 1989 and 2014")),
(AND('[1]PWS Information'!$E$10="CWS",P1256="Non-Lead", I1256="Non-Lead - Copper", R1256="Yes", K1256="After 2014")),
(AND('[1]PWS Information'!$E$10="CWS",P1256="Non-Lead", I1256="Non-Lead - Copper", R1256="Yes", K1256="Unknown")),
(AND('[1]PWS Information'!$E$10="CWS",P1256="Non-Lead", M1256="Non-Lead - Copper", R1256="Yes", N1256="Between 1989 and 2014")),
(AND('[1]PWS Information'!$E$10="CWS",P1256="Non-Lead", M1256="Non-Lead - Copper", R1256="Yes", N1256="After 2014")),
(AND('[1]PWS Information'!$E$10="CWS",P1256="Non-Lead", M1256="Non-Lead - Copper", R1256="Yes", N1256="Unknown")),
(AND('[1]PWS Information'!$E$10="CWS",P1256="Unknown")),
(AND('[1]PWS Information'!$E$10="NTNC",P1256="Unknown")),
(AND('[1]PWS Information'!$E$10="CWS",T1256="Multiple Family Residence",P1256="Galvanized Requiring Replacement")),
(AND('[1]PWS Information'!$E$10="CWS",P1256="Galvanized Requiring Replacement")),
(AND('[1]PWS Information'!$E$10="NTNC",T1256="Multiple Family Residence",P1256="Galvanized Requiring Replacement")))),"Tier 5",
"")))))</f>
        <v>Tier 5</v>
      </c>
      <c r="Y1256" s="24"/>
      <c r="Z1256" s="24"/>
    </row>
    <row r="1257" spans="1:26" x14ac:dyDescent="0.25">
      <c r="A1257" s="17">
        <v>1254</v>
      </c>
      <c r="B1257" s="17">
        <v>2508</v>
      </c>
      <c r="C1257" s="17" t="s">
        <v>86</v>
      </c>
      <c r="D1257" s="17" t="s">
        <v>188</v>
      </c>
      <c r="E1257" s="17">
        <v>79549</v>
      </c>
      <c r="F1257" s="17"/>
      <c r="G1257" s="17"/>
      <c r="H1257" s="17"/>
      <c r="I1257" s="21" t="s">
        <v>218</v>
      </c>
      <c r="J1257" s="22" t="s">
        <v>254</v>
      </c>
      <c r="K1257" s="22" t="s">
        <v>255</v>
      </c>
      <c r="L1257" s="22" t="s">
        <v>256</v>
      </c>
      <c r="M1257" s="21" t="s">
        <v>222</v>
      </c>
      <c r="N1257" s="23" t="s">
        <v>205</v>
      </c>
      <c r="O1257" s="22" t="s">
        <v>257</v>
      </c>
      <c r="P1257" s="31" t="str">
        <f t="shared" si="19"/>
        <v>Galvanized Requiring Replacement</v>
      </c>
      <c r="Q1257" s="40" t="s">
        <v>254</v>
      </c>
      <c r="R1257" s="40" t="s">
        <v>254</v>
      </c>
      <c r="S1257" s="24"/>
      <c r="T1257" s="16"/>
      <c r="U1257" s="41" t="s">
        <v>255</v>
      </c>
      <c r="V1257" s="41" t="s">
        <v>255</v>
      </c>
      <c r="W1257" s="16"/>
      <c r="X1257" s="43" t="str">
        <f>IF((OR((AND('[1]PWS Information'!$E$10="CWS",T1257="Single Family Residence",P1257="Lead")),
(AND('[1]PWS Information'!$E$10="CWS",T1257="Multiple Family Residence",'[1]PWS Information'!$E$11="Yes",P1257="Lead")),
(AND('[1]PWS Information'!$E$10="NTNC",P1257="Lead")))),"Tier 1",
IF((OR((AND('[1]PWS Information'!$E$10="CWS",T1257="Multiple Family Residence",'[1]PWS Information'!$E$11="No",P1257="Lead")),
(AND('[1]PWS Information'!$E$10="CWS",T1257="Other",P1257="Lead")),
(AND(T1257="",P1257="Lead")),
(AND('[1]PWS Information'!$E$10="CWS",T1257="Building",P1257="Lead")))),"Tier 2",
IF((OR((AND('[1]PWS Information'!$E$10="CWS",T1257="Single Family Residence",P1257="Galvanized Requiring Replacement")),
(AND('[1]PWS Information'!$E$10="CWS",T1257="Single Family Residence",P1257="Galvanized Requiring Replacement",Q1257="Yes")),
(AND('[1]PWS Information'!$E$10="NTNC",T1257="Single Family Residence",P1257="Galvanized Requiring Replacement")),
(AND('[1]PWS Information'!$E$10="NTNC",T1257="Single Family Residence",Q1257="Yes")))),"Tier 3",
IF((OR((AND('[1]PWS Information'!$E$10="CWS",T1257="Single Family Residence",R1257="Yes",P1257="Non-Lead", I1257="Non-Lead - Copper",K1257="Before 1989")),
(AND('[1]PWS Information'!$E$10="CWS",T1257="Single Family Residence",R1257="Yes",P1257="Non-Lead", M1257="Non-Lead - Copper",N1257="Before 1989")))),"Tier 4",
IF((OR((AND('[1]PWS Information'!$E$10="NTNC",P1257="Non-Lead")),
(AND('[1]PWS Information'!$E$10="CWS",P1257="Non-Lead",R1257="")),
(AND('[1]PWS Information'!$E$10="CWS",P1257="Non-Lead",R1257="No")),
(AND('[1]PWS Information'!$E$10="CWS",P1257="Non-Lead",R1257="Don't Know")),
(AND('[1]PWS Information'!$E$10="CWS",P1257="Non-Lead", I1257="Non-Lead - Copper", R1257="Yes", K1257="Between 1989 and 2014")),
(AND('[1]PWS Information'!$E$10="CWS",P1257="Non-Lead", I1257="Non-Lead - Copper", R1257="Yes", K1257="After 2014")),
(AND('[1]PWS Information'!$E$10="CWS",P1257="Non-Lead", I1257="Non-Lead - Copper", R1257="Yes", K1257="Unknown")),
(AND('[1]PWS Information'!$E$10="CWS",P1257="Non-Lead", M1257="Non-Lead - Copper", R1257="Yes", N1257="Between 1989 and 2014")),
(AND('[1]PWS Information'!$E$10="CWS",P1257="Non-Lead", M1257="Non-Lead - Copper", R1257="Yes", N1257="After 2014")),
(AND('[1]PWS Information'!$E$10="CWS",P1257="Non-Lead", M1257="Non-Lead - Copper", R1257="Yes", N1257="Unknown")),
(AND('[1]PWS Information'!$E$10="CWS",P1257="Unknown")),
(AND('[1]PWS Information'!$E$10="NTNC",P1257="Unknown")),
(AND('[1]PWS Information'!$E$10="CWS",T1257="Multiple Family Residence",P1257="Galvanized Requiring Replacement")),
(AND('[1]PWS Information'!$E$10="CWS",P1257="Galvanized Requiring Replacement")),
(AND('[1]PWS Information'!$E$10="NTNC",T1257="Multiple Family Residence",P1257="Galvanized Requiring Replacement")))),"Tier 5",
"")))))</f>
        <v>Tier 5</v>
      </c>
      <c r="Y1257" s="24"/>
      <c r="Z1257" s="24"/>
    </row>
    <row r="1258" spans="1:26" x14ac:dyDescent="0.25">
      <c r="A1258" s="17">
        <v>1255</v>
      </c>
      <c r="B1258" s="17">
        <v>2509</v>
      </c>
      <c r="C1258" s="17" t="s">
        <v>86</v>
      </c>
      <c r="D1258" s="17" t="s">
        <v>188</v>
      </c>
      <c r="E1258" s="17">
        <v>79549</v>
      </c>
      <c r="F1258" s="17"/>
      <c r="G1258" s="17"/>
      <c r="H1258" s="17"/>
      <c r="I1258" s="21" t="s">
        <v>221</v>
      </c>
      <c r="J1258" s="22" t="s">
        <v>254</v>
      </c>
      <c r="K1258" s="22" t="s">
        <v>255</v>
      </c>
      <c r="L1258" s="22" t="s">
        <v>256</v>
      </c>
      <c r="M1258" s="21" t="s">
        <v>218</v>
      </c>
      <c r="N1258" s="23" t="s">
        <v>205</v>
      </c>
      <c r="O1258" s="22" t="s">
        <v>257</v>
      </c>
      <c r="P1258" s="31" t="str">
        <f t="shared" si="19"/>
        <v>Non-Lead</v>
      </c>
      <c r="Q1258" s="40" t="s">
        <v>254</v>
      </c>
      <c r="R1258" s="40" t="s">
        <v>254</v>
      </c>
      <c r="S1258" s="24"/>
      <c r="T1258" s="16"/>
      <c r="U1258" s="41" t="s">
        <v>255</v>
      </c>
      <c r="V1258" s="41" t="s">
        <v>255</v>
      </c>
      <c r="W1258" s="16"/>
      <c r="X1258" s="43" t="str">
        <f>IF((OR((AND('[1]PWS Information'!$E$10="CWS",T1258="Single Family Residence",P1258="Lead")),
(AND('[1]PWS Information'!$E$10="CWS",T1258="Multiple Family Residence",'[1]PWS Information'!$E$11="Yes",P1258="Lead")),
(AND('[1]PWS Information'!$E$10="NTNC",P1258="Lead")))),"Tier 1",
IF((OR((AND('[1]PWS Information'!$E$10="CWS",T1258="Multiple Family Residence",'[1]PWS Information'!$E$11="No",P1258="Lead")),
(AND('[1]PWS Information'!$E$10="CWS",T1258="Other",P1258="Lead")),
(AND(T1258="",P1258="Lead")),
(AND('[1]PWS Information'!$E$10="CWS",T1258="Building",P1258="Lead")))),"Tier 2",
IF((OR((AND('[1]PWS Information'!$E$10="CWS",T1258="Single Family Residence",P1258="Galvanized Requiring Replacement")),
(AND('[1]PWS Information'!$E$10="CWS",T1258="Single Family Residence",P1258="Galvanized Requiring Replacement",Q1258="Yes")),
(AND('[1]PWS Information'!$E$10="NTNC",T1258="Single Family Residence",P1258="Galvanized Requiring Replacement")),
(AND('[1]PWS Information'!$E$10="NTNC",T1258="Single Family Residence",Q1258="Yes")))),"Tier 3",
IF((OR((AND('[1]PWS Information'!$E$10="CWS",T1258="Single Family Residence",R1258="Yes",P1258="Non-Lead", I1258="Non-Lead - Copper",K1258="Before 1989")),
(AND('[1]PWS Information'!$E$10="CWS",T1258="Single Family Residence",R1258="Yes",P1258="Non-Lead", M1258="Non-Lead - Copper",N1258="Before 1989")))),"Tier 4",
IF((OR((AND('[1]PWS Information'!$E$10="NTNC",P1258="Non-Lead")),
(AND('[1]PWS Information'!$E$10="CWS",P1258="Non-Lead",R1258="")),
(AND('[1]PWS Information'!$E$10="CWS",P1258="Non-Lead",R1258="No")),
(AND('[1]PWS Information'!$E$10="CWS",P1258="Non-Lead",R1258="Don't Know")),
(AND('[1]PWS Information'!$E$10="CWS",P1258="Non-Lead", I1258="Non-Lead - Copper", R1258="Yes", K1258="Between 1989 and 2014")),
(AND('[1]PWS Information'!$E$10="CWS",P1258="Non-Lead", I1258="Non-Lead - Copper", R1258="Yes", K1258="After 2014")),
(AND('[1]PWS Information'!$E$10="CWS",P1258="Non-Lead", I1258="Non-Lead - Copper", R1258="Yes", K1258="Unknown")),
(AND('[1]PWS Information'!$E$10="CWS",P1258="Non-Lead", M1258="Non-Lead - Copper", R1258="Yes", N1258="Between 1989 and 2014")),
(AND('[1]PWS Information'!$E$10="CWS",P1258="Non-Lead", M1258="Non-Lead - Copper", R1258="Yes", N1258="After 2014")),
(AND('[1]PWS Information'!$E$10="CWS",P1258="Non-Lead", M1258="Non-Lead - Copper", R1258="Yes", N1258="Unknown")),
(AND('[1]PWS Information'!$E$10="CWS",P1258="Unknown")),
(AND('[1]PWS Information'!$E$10="NTNC",P1258="Unknown")),
(AND('[1]PWS Information'!$E$10="CWS",T1258="Multiple Family Residence",P1258="Galvanized Requiring Replacement")),
(AND('[1]PWS Information'!$E$10="CWS",P1258="Galvanized Requiring Replacement")),
(AND('[1]PWS Information'!$E$10="NTNC",T1258="Multiple Family Residence",P1258="Galvanized Requiring Replacement")))),"Tier 5",
"")))))</f>
        <v>Tier 5</v>
      </c>
      <c r="Y1258" s="24"/>
      <c r="Z1258" s="24"/>
    </row>
    <row r="1259" spans="1:26" x14ac:dyDescent="0.25">
      <c r="A1259" s="17">
        <v>1256</v>
      </c>
      <c r="B1259" s="18">
        <v>2510</v>
      </c>
      <c r="C1259" s="18" t="s">
        <v>86</v>
      </c>
      <c r="D1259" s="18" t="s">
        <v>188</v>
      </c>
      <c r="E1259" s="18">
        <v>79549</v>
      </c>
      <c r="F1259" s="18"/>
      <c r="G1259" s="18"/>
      <c r="H1259" s="18"/>
      <c r="I1259" s="21" t="s">
        <v>218</v>
      </c>
      <c r="J1259" s="22" t="s">
        <v>254</v>
      </c>
      <c r="K1259" s="22" t="s">
        <v>255</v>
      </c>
      <c r="L1259" s="22" t="s">
        <v>256</v>
      </c>
      <c r="M1259" s="21" t="s">
        <v>218</v>
      </c>
      <c r="N1259" s="23" t="s">
        <v>205</v>
      </c>
      <c r="O1259" s="22" t="s">
        <v>257</v>
      </c>
      <c r="P1259" s="31" t="str">
        <f t="shared" si="19"/>
        <v>Non-Lead</v>
      </c>
      <c r="Q1259" s="40" t="s">
        <v>254</v>
      </c>
      <c r="R1259" s="40" t="s">
        <v>254</v>
      </c>
      <c r="S1259" s="24"/>
      <c r="T1259" s="16"/>
      <c r="U1259" s="41" t="s">
        <v>255</v>
      </c>
      <c r="V1259" s="41" t="s">
        <v>255</v>
      </c>
      <c r="W1259" s="16"/>
      <c r="X1259" s="43" t="str">
        <f>IF((OR((AND('[1]PWS Information'!$E$10="CWS",T1259="Single Family Residence",P1259="Lead")),
(AND('[1]PWS Information'!$E$10="CWS",T1259="Multiple Family Residence",'[1]PWS Information'!$E$11="Yes",P1259="Lead")),
(AND('[1]PWS Information'!$E$10="NTNC",P1259="Lead")))),"Tier 1",
IF((OR((AND('[1]PWS Information'!$E$10="CWS",T1259="Multiple Family Residence",'[1]PWS Information'!$E$11="No",P1259="Lead")),
(AND('[1]PWS Information'!$E$10="CWS",T1259="Other",P1259="Lead")),
(AND(T1259="",P1259="Lead")),
(AND('[1]PWS Information'!$E$10="CWS",T1259="Building",P1259="Lead")))),"Tier 2",
IF((OR((AND('[1]PWS Information'!$E$10="CWS",T1259="Single Family Residence",P1259="Galvanized Requiring Replacement")),
(AND('[1]PWS Information'!$E$10="CWS",T1259="Single Family Residence",P1259="Galvanized Requiring Replacement",Q1259="Yes")),
(AND('[1]PWS Information'!$E$10="NTNC",T1259="Single Family Residence",P1259="Galvanized Requiring Replacement")),
(AND('[1]PWS Information'!$E$10="NTNC",T1259="Single Family Residence",Q1259="Yes")))),"Tier 3",
IF((OR((AND('[1]PWS Information'!$E$10="CWS",T1259="Single Family Residence",R1259="Yes",P1259="Non-Lead", I1259="Non-Lead - Copper",K1259="Before 1989")),
(AND('[1]PWS Information'!$E$10="CWS",T1259="Single Family Residence",R1259="Yes",P1259="Non-Lead", M1259="Non-Lead - Copper",N1259="Before 1989")))),"Tier 4",
IF((OR((AND('[1]PWS Information'!$E$10="NTNC",P1259="Non-Lead")),
(AND('[1]PWS Information'!$E$10="CWS",P1259="Non-Lead",R1259="")),
(AND('[1]PWS Information'!$E$10="CWS",P1259="Non-Lead",R1259="No")),
(AND('[1]PWS Information'!$E$10="CWS",P1259="Non-Lead",R1259="Don't Know")),
(AND('[1]PWS Information'!$E$10="CWS",P1259="Non-Lead", I1259="Non-Lead - Copper", R1259="Yes", K1259="Between 1989 and 2014")),
(AND('[1]PWS Information'!$E$10="CWS",P1259="Non-Lead", I1259="Non-Lead - Copper", R1259="Yes", K1259="After 2014")),
(AND('[1]PWS Information'!$E$10="CWS",P1259="Non-Lead", I1259="Non-Lead - Copper", R1259="Yes", K1259="Unknown")),
(AND('[1]PWS Information'!$E$10="CWS",P1259="Non-Lead", M1259="Non-Lead - Copper", R1259="Yes", N1259="Between 1989 and 2014")),
(AND('[1]PWS Information'!$E$10="CWS",P1259="Non-Lead", M1259="Non-Lead - Copper", R1259="Yes", N1259="After 2014")),
(AND('[1]PWS Information'!$E$10="CWS",P1259="Non-Lead", M1259="Non-Lead - Copper", R1259="Yes", N1259="Unknown")),
(AND('[1]PWS Information'!$E$10="CWS",P1259="Unknown")),
(AND('[1]PWS Information'!$E$10="NTNC",P1259="Unknown")),
(AND('[1]PWS Information'!$E$10="CWS",T1259="Multiple Family Residence",P1259="Galvanized Requiring Replacement")),
(AND('[1]PWS Information'!$E$10="CWS",P1259="Galvanized Requiring Replacement")),
(AND('[1]PWS Information'!$E$10="NTNC",T1259="Multiple Family Residence",P1259="Galvanized Requiring Replacement")))),"Tier 5",
"")))))</f>
        <v>Tier 5</v>
      </c>
      <c r="Y1259" s="24"/>
      <c r="Z1259" s="24"/>
    </row>
    <row r="1260" spans="1:26" x14ac:dyDescent="0.25">
      <c r="A1260" s="17">
        <v>1257</v>
      </c>
      <c r="B1260" s="18">
        <v>2511</v>
      </c>
      <c r="C1260" s="18" t="s">
        <v>86</v>
      </c>
      <c r="D1260" s="18" t="s">
        <v>188</v>
      </c>
      <c r="E1260" s="18">
        <v>79549</v>
      </c>
      <c r="F1260" s="18"/>
      <c r="G1260" s="18"/>
      <c r="H1260" s="18"/>
      <c r="I1260" s="21" t="s">
        <v>218</v>
      </c>
      <c r="J1260" s="22" t="s">
        <v>254</v>
      </c>
      <c r="K1260" s="22" t="s">
        <v>255</v>
      </c>
      <c r="L1260" s="22" t="s">
        <v>256</v>
      </c>
      <c r="M1260" s="21" t="s">
        <v>218</v>
      </c>
      <c r="N1260" s="23" t="s">
        <v>205</v>
      </c>
      <c r="O1260" s="22" t="s">
        <v>257</v>
      </c>
      <c r="P1260" s="31" t="str">
        <f t="shared" si="19"/>
        <v>Non-Lead</v>
      </c>
      <c r="Q1260" s="40" t="s">
        <v>254</v>
      </c>
      <c r="R1260" s="40" t="s">
        <v>254</v>
      </c>
      <c r="S1260" s="24"/>
      <c r="T1260" s="16"/>
      <c r="U1260" s="41" t="s">
        <v>255</v>
      </c>
      <c r="V1260" s="41" t="s">
        <v>255</v>
      </c>
      <c r="W1260" s="16"/>
      <c r="X1260" s="43" t="str">
        <f>IF((OR((AND('[1]PWS Information'!$E$10="CWS",T1260="Single Family Residence",P1260="Lead")),
(AND('[1]PWS Information'!$E$10="CWS",T1260="Multiple Family Residence",'[1]PWS Information'!$E$11="Yes",P1260="Lead")),
(AND('[1]PWS Information'!$E$10="NTNC",P1260="Lead")))),"Tier 1",
IF((OR((AND('[1]PWS Information'!$E$10="CWS",T1260="Multiple Family Residence",'[1]PWS Information'!$E$11="No",P1260="Lead")),
(AND('[1]PWS Information'!$E$10="CWS",T1260="Other",P1260="Lead")),
(AND(T1260="",P1260="Lead")),
(AND('[1]PWS Information'!$E$10="CWS",T1260="Building",P1260="Lead")))),"Tier 2",
IF((OR((AND('[1]PWS Information'!$E$10="CWS",T1260="Single Family Residence",P1260="Galvanized Requiring Replacement")),
(AND('[1]PWS Information'!$E$10="CWS",T1260="Single Family Residence",P1260="Galvanized Requiring Replacement",Q1260="Yes")),
(AND('[1]PWS Information'!$E$10="NTNC",T1260="Single Family Residence",P1260="Galvanized Requiring Replacement")),
(AND('[1]PWS Information'!$E$10="NTNC",T1260="Single Family Residence",Q1260="Yes")))),"Tier 3",
IF((OR((AND('[1]PWS Information'!$E$10="CWS",T1260="Single Family Residence",R1260="Yes",P1260="Non-Lead", I1260="Non-Lead - Copper",K1260="Before 1989")),
(AND('[1]PWS Information'!$E$10="CWS",T1260="Single Family Residence",R1260="Yes",P1260="Non-Lead", M1260="Non-Lead - Copper",N1260="Before 1989")))),"Tier 4",
IF((OR((AND('[1]PWS Information'!$E$10="NTNC",P1260="Non-Lead")),
(AND('[1]PWS Information'!$E$10="CWS",P1260="Non-Lead",R1260="")),
(AND('[1]PWS Information'!$E$10="CWS",P1260="Non-Lead",R1260="No")),
(AND('[1]PWS Information'!$E$10="CWS",P1260="Non-Lead",R1260="Don't Know")),
(AND('[1]PWS Information'!$E$10="CWS",P1260="Non-Lead", I1260="Non-Lead - Copper", R1260="Yes", K1260="Between 1989 and 2014")),
(AND('[1]PWS Information'!$E$10="CWS",P1260="Non-Lead", I1260="Non-Lead - Copper", R1260="Yes", K1260="After 2014")),
(AND('[1]PWS Information'!$E$10="CWS",P1260="Non-Lead", I1260="Non-Lead - Copper", R1260="Yes", K1260="Unknown")),
(AND('[1]PWS Information'!$E$10="CWS",P1260="Non-Lead", M1260="Non-Lead - Copper", R1260="Yes", N1260="Between 1989 and 2014")),
(AND('[1]PWS Information'!$E$10="CWS",P1260="Non-Lead", M1260="Non-Lead - Copper", R1260="Yes", N1260="After 2014")),
(AND('[1]PWS Information'!$E$10="CWS",P1260="Non-Lead", M1260="Non-Lead - Copper", R1260="Yes", N1260="Unknown")),
(AND('[1]PWS Information'!$E$10="CWS",P1260="Unknown")),
(AND('[1]PWS Information'!$E$10="NTNC",P1260="Unknown")),
(AND('[1]PWS Information'!$E$10="CWS",T1260="Multiple Family Residence",P1260="Galvanized Requiring Replacement")),
(AND('[1]PWS Information'!$E$10="CWS",P1260="Galvanized Requiring Replacement")),
(AND('[1]PWS Information'!$E$10="NTNC",T1260="Multiple Family Residence",P1260="Galvanized Requiring Replacement")))),"Tier 5",
"")))))</f>
        <v>Tier 5</v>
      </c>
      <c r="Y1260" s="24"/>
      <c r="Z1260" s="24"/>
    </row>
    <row r="1261" spans="1:26" x14ac:dyDescent="0.25">
      <c r="A1261" s="17">
        <v>1258</v>
      </c>
      <c r="B1261" s="17">
        <v>2512</v>
      </c>
      <c r="C1261" s="17" t="s">
        <v>86</v>
      </c>
      <c r="D1261" s="17" t="s">
        <v>188</v>
      </c>
      <c r="E1261" s="17">
        <v>79549</v>
      </c>
      <c r="F1261" s="17"/>
      <c r="G1261" s="17"/>
      <c r="H1261" s="17"/>
      <c r="I1261" s="21" t="s">
        <v>221</v>
      </c>
      <c r="J1261" s="22" t="s">
        <v>254</v>
      </c>
      <c r="K1261" s="22" t="s">
        <v>255</v>
      </c>
      <c r="L1261" s="22" t="s">
        <v>256</v>
      </c>
      <c r="M1261" s="21" t="s">
        <v>221</v>
      </c>
      <c r="N1261" s="23" t="s">
        <v>205</v>
      </c>
      <c r="O1261" s="22" t="s">
        <v>257</v>
      </c>
      <c r="P1261" s="31" t="str">
        <f t="shared" si="19"/>
        <v>Non-Lead</v>
      </c>
      <c r="Q1261" s="40" t="s">
        <v>254</v>
      </c>
      <c r="R1261" s="40" t="s">
        <v>254</v>
      </c>
      <c r="S1261" s="24"/>
      <c r="T1261" s="16"/>
      <c r="U1261" s="41" t="s">
        <v>255</v>
      </c>
      <c r="V1261" s="41" t="s">
        <v>255</v>
      </c>
      <c r="W1261" s="16"/>
      <c r="X1261" s="43" t="str">
        <f>IF((OR((AND('[1]PWS Information'!$E$10="CWS",T1261="Single Family Residence",P1261="Lead")),
(AND('[1]PWS Information'!$E$10="CWS",T1261="Multiple Family Residence",'[1]PWS Information'!$E$11="Yes",P1261="Lead")),
(AND('[1]PWS Information'!$E$10="NTNC",P1261="Lead")))),"Tier 1",
IF((OR((AND('[1]PWS Information'!$E$10="CWS",T1261="Multiple Family Residence",'[1]PWS Information'!$E$11="No",P1261="Lead")),
(AND('[1]PWS Information'!$E$10="CWS",T1261="Other",P1261="Lead")),
(AND(T1261="",P1261="Lead")),
(AND('[1]PWS Information'!$E$10="CWS",T1261="Building",P1261="Lead")))),"Tier 2",
IF((OR((AND('[1]PWS Information'!$E$10="CWS",T1261="Single Family Residence",P1261="Galvanized Requiring Replacement")),
(AND('[1]PWS Information'!$E$10="CWS",T1261="Single Family Residence",P1261="Galvanized Requiring Replacement",Q1261="Yes")),
(AND('[1]PWS Information'!$E$10="NTNC",T1261="Single Family Residence",P1261="Galvanized Requiring Replacement")),
(AND('[1]PWS Information'!$E$10="NTNC",T1261="Single Family Residence",Q1261="Yes")))),"Tier 3",
IF((OR((AND('[1]PWS Information'!$E$10="CWS",T1261="Single Family Residence",R1261="Yes",P1261="Non-Lead", I1261="Non-Lead - Copper",K1261="Before 1989")),
(AND('[1]PWS Information'!$E$10="CWS",T1261="Single Family Residence",R1261="Yes",P1261="Non-Lead", M1261="Non-Lead - Copper",N1261="Before 1989")))),"Tier 4",
IF((OR((AND('[1]PWS Information'!$E$10="NTNC",P1261="Non-Lead")),
(AND('[1]PWS Information'!$E$10="CWS",P1261="Non-Lead",R1261="")),
(AND('[1]PWS Information'!$E$10="CWS",P1261="Non-Lead",R1261="No")),
(AND('[1]PWS Information'!$E$10="CWS",P1261="Non-Lead",R1261="Don't Know")),
(AND('[1]PWS Information'!$E$10="CWS",P1261="Non-Lead", I1261="Non-Lead - Copper", R1261="Yes", K1261="Between 1989 and 2014")),
(AND('[1]PWS Information'!$E$10="CWS",P1261="Non-Lead", I1261="Non-Lead - Copper", R1261="Yes", K1261="After 2014")),
(AND('[1]PWS Information'!$E$10="CWS",P1261="Non-Lead", I1261="Non-Lead - Copper", R1261="Yes", K1261="Unknown")),
(AND('[1]PWS Information'!$E$10="CWS",P1261="Non-Lead", M1261="Non-Lead - Copper", R1261="Yes", N1261="Between 1989 and 2014")),
(AND('[1]PWS Information'!$E$10="CWS",P1261="Non-Lead", M1261="Non-Lead - Copper", R1261="Yes", N1261="After 2014")),
(AND('[1]PWS Information'!$E$10="CWS",P1261="Non-Lead", M1261="Non-Lead - Copper", R1261="Yes", N1261="Unknown")),
(AND('[1]PWS Information'!$E$10="CWS",P1261="Unknown")),
(AND('[1]PWS Information'!$E$10="NTNC",P1261="Unknown")),
(AND('[1]PWS Information'!$E$10="CWS",T1261="Multiple Family Residence",P1261="Galvanized Requiring Replacement")),
(AND('[1]PWS Information'!$E$10="CWS",P1261="Galvanized Requiring Replacement")),
(AND('[1]PWS Information'!$E$10="NTNC",T1261="Multiple Family Residence",P1261="Galvanized Requiring Replacement")))),"Tier 5",
"")))))</f>
        <v>Tier 5</v>
      </c>
      <c r="Y1261" s="24"/>
      <c r="Z1261" s="24"/>
    </row>
    <row r="1262" spans="1:26" x14ac:dyDescent="0.25">
      <c r="A1262" s="17">
        <v>1259</v>
      </c>
      <c r="B1262" s="17">
        <v>2513</v>
      </c>
      <c r="C1262" s="17" t="s">
        <v>86</v>
      </c>
      <c r="D1262" s="17" t="s">
        <v>188</v>
      </c>
      <c r="E1262" s="17">
        <v>79549</v>
      </c>
      <c r="F1262" s="17"/>
      <c r="G1262" s="17"/>
      <c r="H1262" s="17"/>
      <c r="I1262" s="21" t="s">
        <v>218</v>
      </c>
      <c r="J1262" s="22" t="s">
        <v>254</v>
      </c>
      <c r="K1262" s="22" t="s">
        <v>255</v>
      </c>
      <c r="L1262" s="22" t="s">
        <v>256</v>
      </c>
      <c r="M1262" s="21" t="s">
        <v>218</v>
      </c>
      <c r="N1262" s="23" t="s">
        <v>205</v>
      </c>
      <c r="O1262" s="22" t="s">
        <v>257</v>
      </c>
      <c r="P1262" s="31" t="str">
        <f t="shared" si="19"/>
        <v>Non-Lead</v>
      </c>
      <c r="Q1262" s="40" t="s">
        <v>254</v>
      </c>
      <c r="R1262" s="40" t="s">
        <v>254</v>
      </c>
      <c r="S1262" s="24"/>
      <c r="T1262" s="16"/>
      <c r="U1262" s="41" t="s">
        <v>255</v>
      </c>
      <c r="V1262" s="41" t="s">
        <v>255</v>
      </c>
      <c r="W1262" s="16"/>
      <c r="X1262" s="43" t="str">
        <f>IF((OR((AND('[1]PWS Information'!$E$10="CWS",T1262="Single Family Residence",P1262="Lead")),
(AND('[1]PWS Information'!$E$10="CWS",T1262="Multiple Family Residence",'[1]PWS Information'!$E$11="Yes",P1262="Lead")),
(AND('[1]PWS Information'!$E$10="NTNC",P1262="Lead")))),"Tier 1",
IF((OR((AND('[1]PWS Information'!$E$10="CWS",T1262="Multiple Family Residence",'[1]PWS Information'!$E$11="No",P1262="Lead")),
(AND('[1]PWS Information'!$E$10="CWS",T1262="Other",P1262="Lead")),
(AND(T1262="",P1262="Lead")),
(AND('[1]PWS Information'!$E$10="CWS",T1262="Building",P1262="Lead")))),"Tier 2",
IF((OR((AND('[1]PWS Information'!$E$10="CWS",T1262="Single Family Residence",P1262="Galvanized Requiring Replacement")),
(AND('[1]PWS Information'!$E$10="CWS",T1262="Single Family Residence",P1262="Galvanized Requiring Replacement",Q1262="Yes")),
(AND('[1]PWS Information'!$E$10="NTNC",T1262="Single Family Residence",P1262="Galvanized Requiring Replacement")),
(AND('[1]PWS Information'!$E$10="NTNC",T1262="Single Family Residence",Q1262="Yes")))),"Tier 3",
IF((OR((AND('[1]PWS Information'!$E$10="CWS",T1262="Single Family Residence",R1262="Yes",P1262="Non-Lead", I1262="Non-Lead - Copper",K1262="Before 1989")),
(AND('[1]PWS Information'!$E$10="CWS",T1262="Single Family Residence",R1262="Yes",P1262="Non-Lead", M1262="Non-Lead - Copper",N1262="Before 1989")))),"Tier 4",
IF((OR((AND('[1]PWS Information'!$E$10="NTNC",P1262="Non-Lead")),
(AND('[1]PWS Information'!$E$10="CWS",P1262="Non-Lead",R1262="")),
(AND('[1]PWS Information'!$E$10="CWS",P1262="Non-Lead",R1262="No")),
(AND('[1]PWS Information'!$E$10="CWS",P1262="Non-Lead",R1262="Don't Know")),
(AND('[1]PWS Information'!$E$10="CWS",P1262="Non-Lead", I1262="Non-Lead - Copper", R1262="Yes", K1262="Between 1989 and 2014")),
(AND('[1]PWS Information'!$E$10="CWS",P1262="Non-Lead", I1262="Non-Lead - Copper", R1262="Yes", K1262="After 2014")),
(AND('[1]PWS Information'!$E$10="CWS",P1262="Non-Lead", I1262="Non-Lead - Copper", R1262="Yes", K1262="Unknown")),
(AND('[1]PWS Information'!$E$10="CWS",P1262="Non-Lead", M1262="Non-Lead - Copper", R1262="Yes", N1262="Between 1989 and 2014")),
(AND('[1]PWS Information'!$E$10="CWS",P1262="Non-Lead", M1262="Non-Lead - Copper", R1262="Yes", N1262="After 2014")),
(AND('[1]PWS Information'!$E$10="CWS",P1262="Non-Lead", M1262="Non-Lead - Copper", R1262="Yes", N1262="Unknown")),
(AND('[1]PWS Information'!$E$10="CWS",P1262="Unknown")),
(AND('[1]PWS Information'!$E$10="NTNC",P1262="Unknown")),
(AND('[1]PWS Information'!$E$10="CWS",T1262="Multiple Family Residence",P1262="Galvanized Requiring Replacement")),
(AND('[1]PWS Information'!$E$10="CWS",P1262="Galvanized Requiring Replacement")),
(AND('[1]PWS Information'!$E$10="NTNC",T1262="Multiple Family Residence",P1262="Galvanized Requiring Replacement")))),"Tier 5",
"")))))</f>
        <v>Tier 5</v>
      </c>
      <c r="Y1262" s="24"/>
      <c r="Z1262" s="24"/>
    </row>
    <row r="1263" spans="1:26" x14ac:dyDescent="0.25">
      <c r="A1263" s="17">
        <v>1260</v>
      </c>
      <c r="B1263" s="17">
        <v>201</v>
      </c>
      <c r="C1263" s="17" t="s">
        <v>87</v>
      </c>
      <c r="D1263" s="17" t="s">
        <v>188</v>
      </c>
      <c r="E1263" s="17">
        <v>79549</v>
      </c>
      <c r="F1263" s="17"/>
      <c r="G1263" s="17"/>
      <c r="H1263" s="17"/>
      <c r="I1263" s="21" t="s">
        <v>218</v>
      </c>
      <c r="J1263" s="22" t="s">
        <v>254</v>
      </c>
      <c r="K1263" s="22" t="s">
        <v>255</v>
      </c>
      <c r="L1263" s="22" t="s">
        <v>256</v>
      </c>
      <c r="M1263" s="21" t="s">
        <v>218</v>
      </c>
      <c r="N1263" s="19"/>
      <c r="O1263" s="22" t="s">
        <v>256</v>
      </c>
      <c r="P1263" s="31" t="str">
        <f t="shared" si="19"/>
        <v>Non-Lead</v>
      </c>
      <c r="Q1263" s="40" t="s">
        <v>254</v>
      </c>
      <c r="R1263" s="40" t="s">
        <v>254</v>
      </c>
      <c r="S1263" s="24"/>
      <c r="T1263" s="16"/>
      <c r="U1263" s="41" t="s">
        <v>255</v>
      </c>
      <c r="V1263" s="41" t="s">
        <v>255</v>
      </c>
      <c r="W1263" s="16"/>
      <c r="X1263" s="43" t="str">
        <f>IF((OR((AND('[1]PWS Information'!$E$10="CWS",T1263="Single Family Residence",P1263="Lead")),
(AND('[1]PWS Information'!$E$10="CWS",T1263="Multiple Family Residence",'[1]PWS Information'!$E$11="Yes",P1263="Lead")),
(AND('[1]PWS Information'!$E$10="NTNC",P1263="Lead")))),"Tier 1",
IF((OR((AND('[1]PWS Information'!$E$10="CWS",T1263="Multiple Family Residence",'[1]PWS Information'!$E$11="No",P1263="Lead")),
(AND('[1]PWS Information'!$E$10="CWS",T1263="Other",P1263="Lead")),
(AND(T1263="",P1263="Lead")),
(AND('[1]PWS Information'!$E$10="CWS",T1263="Building",P1263="Lead")))),"Tier 2",
IF((OR((AND('[1]PWS Information'!$E$10="CWS",T1263="Single Family Residence",P1263="Galvanized Requiring Replacement")),
(AND('[1]PWS Information'!$E$10="CWS",T1263="Single Family Residence",P1263="Galvanized Requiring Replacement",Q1263="Yes")),
(AND('[1]PWS Information'!$E$10="NTNC",T1263="Single Family Residence",P1263="Galvanized Requiring Replacement")),
(AND('[1]PWS Information'!$E$10="NTNC",T1263="Single Family Residence",Q1263="Yes")))),"Tier 3",
IF((OR((AND('[1]PWS Information'!$E$10="CWS",T1263="Single Family Residence",R1263="Yes",P1263="Non-Lead", I1263="Non-Lead - Copper",K1263="Before 1989")),
(AND('[1]PWS Information'!$E$10="CWS",T1263="Single Family Residence",R1263="Yes",P1263="Non-Lead", M1263="Non-Lead - Copper",N1263="Before 1989")))),"Tier 4",
IF((OR((AND('[1]PWS Information'!$E$10="NTNC",P1263="Non-Lead")),
(AND('[1]PWS Information'!$E$10="CWS",P1263="Non-Lead",R1263="")),
(AND('[1]PWS Information'!$E$10="CWS",P1263="Non-Lead",R1263="No")),
(AND('[1]PWS Information'!$E$10="CWS",P1263="Non-Lead",R1263="Don't Know")),
(AND('[1]PWS Information'!$E$10="CWS",P1263="Non-Lead", I1263="Non-Lead - Copper", R1263="Yes", K1263="Between 1989 and 2014")),
(AND('[1]PWS Information'!$E$10="CWS",P1263="Non-Lead", I1263="Non-Lead - Copper", R1263="Yes", K1263="After 2014")),
(AND('[1]PWS Information'!$E$10="CWS",P1263="Non-Lead", I1263="Non-Lead - Copper", R1263="Yes", K1263="Unknown")),
(AND('[1]PWS Information'!$E$10="CWS",P1263="Non-Lead", M1263="Non-Lead - Copper", R1263="Yes", N1263="Between 1989 and 2014")),
(AND('[1]PWS Information'!$E$10="CWS",P1263="Non-Lead", M1263="Non-Lead - Copper", R1263="Yes", N1263="After 2014")),
(AND('[1]PWS Information'!$E$10="CWS",P1263="Non-Lead", M1263="Non-Lead - Copper", R1263="Yes", N1263="Unknown")),
(AND('[1]PWS Information'!$E$10="CWS",P1263="Unknown")),
(AND('[1]PWS Information'!$E$10="NTNC",P1263="Unknown")),
(AND('[1]PWS Information'!$E$10="CWS",T1263="Multiple Family Residence",P1263="Galvanized Requiring Replacement")),
(AND('[1]PWS Information'!$E$10="CWS",P1263="Galvanized Requiring Replacement")),
(AND('[1]PWS Information'!$E$10="NTNC",T1263="Multiple Family Residence",P1263="Galvanized Requiring Replacement")))),"Tier 5",
"")))))</f>
        <v>Tier 5</v>
      </c>
      <c r="Y1263" s="24"/>
      <c r="Z1263" s="24"/>
    </row>
    <row r="1264" spans="1:26" x14ac:dyDescent="0.25">
      <c r="A1264" s="17">
        <v>1261</v>
      </c>
      <c r="B1264" s="18">
        <v>202</v>
      </c>
      <c r="C1264" s="18" t="s">
        <v>87</v>
      </c>
      <c r="D1264" s="18" t="s">
        <v>188</v>
      </c>
      <c r="E1264" s="18">
        <v>79549</v>
      </c>
      <c r="F1264" s="18"/>
      <c r="G1264" s="18"/>
      <c r="H1264" s="18"/>
      <c r="I1264" s="21" t="s">
        <v>218</v>
      </c>
      <c r="J1264" s="22" t="s">
        <v>254</v>
      </c>
      <c r="K1264" s="22" t="s">
        <v>255</v>
      </c>
      <c r="L1264" s="22" t="s">
        <v>256</v>
      </c>
      <c r="M1264" s="21" t="s">
        <v>218</v>
      </c>
      <c r="N1264" s="19" t="s">
        <v>205</v>
      </c>
      <c r="O1264" s="22" t="s">
        <v>257</v>
      </c>
      <c r="P1264" s="31" t="str">
        <f t="shared" si="19"/>
        <v>Non-Lead</v>
      </c>
      <c r="Q1264" s="40" t="s">
        <v>254</v>
      </c>
      <c r="R1264" s="40" t="s">
        <v>254</v>
      </c>
      <c r="S1264" s="24"/>
      <c r="T1264" s="16"/>
      <c r="U1264" s="41" t="s">
        <v>255</v>
      </c>
      <c r="V1264" s="41" t="s">
        <v>255</v>
      </c>
      <c r="W1264" s="16"/>
      <c r="X1264" s="43" t="str">
        <f>IF((OR((AND('[1]PWS Information'!$E$10="CWS",T1264="Single Family Residence",P1264="Lead")),
(AND('[1]PWS Information'!$E$10="CWS",T1264="Multiple Family Residence",'[1]PWS Information'!$E$11="Yes",P1264="Lead")),
(AND('[1]PWS Information'!$E$10="NTNC",P1264="Lead")))),"Tier 1",
IF((OR((AND('[1]PWS Information'!$E$10="CWS",T1264="Multiple Family Residence",'[1]PWS Information'!$E$11="No",P1264="Lead")),
(AND('[1]PWS Information'!$E$10="CWS",T1264="Other",P1264="Lead")),
(AND(T1264="",P1264="Lead")),
(AND('[1]PWS Information'!$E$10="CWS",T1264="Building",P1264="Lead")))),"Tier 2",
IF((OR((AND('[1]PWS Information'!$E$10="CWS",T1264="Single Family Residence",P1264="Galvanized Requiring Replacement")),
(AND('[1]PWS Information'!$E$10="CWS",T1264="Single Family Residence",P1264="Galvanized Requiring Replacement",Q1264="Yes")),
(AND('[1]PWS Information'!$E$10="NTNC",T1264="Single Family Residence",P1264="Galvanized Requiring Replacement")),
(AND('[1]PWS Information'!$E$10="NTNC",T1264="Single Family Residence",Q1264="Yes")))),"Tier 3",
IF((OR((AND('[1]PWS Information'!$E$10="CWS",T1264="Single Family Residence",R1264="Yes",P1264="Non-Lead", I1264="Non-Lead - Copper",K1264="Before 1989")),
(AND('[1]PWS Information'!$E$10="CWS",T1264="Single Family Residence",R1264="Yes",P1264="Non-Lead", M1264="Non-Lead - Copper",N1264="Before 1989")))),"Tier 4",
IF((OR((AND('[1]PWS Information'!$E$10="NTNC",P1264="Non-Lead")),
(AND('[1]PWS Information'!$E$10="CWS",P1264="Non-Lead",R1264="")),
(AND('[1]PWS Information'!$E$10="CWS",P1264="Non-Lead",R1264="No")),
(AND('[1]PWS Information'!$E$10="CWS",P1264="Non-Lead",R1264="Don't Know")),
(AND('[1]PWS Information'!$E$10="CWS",P1264="Non-Lead", I1264="Non-Lead - Copper", R1264="Yes", K1264="Between 1989 and 2014")),
(AND('[1]PWS Information'!$E$10="CWS",P1264="Non-Lead", I1264="Non-Lead - Copper", R1264="Yes", K1264="After 2014")),
(AND('[1]PWS Information'!$E$10="CWS",P1264="Non-Lead", I1264="Non-Lead - Copper", R1264="Yes", K1264="Unknown")),
(AND('[1]PWS Information'!$E$10="CWS",P1264="Non-Lead", M1264="Non-Lead - Copper", R1264="Yes", N1264="Between 1989 and 2014")),
(AND('[1]PWS Information'!$E$10="CWS",P1264="Non-Lead", M1264="Non-Lead - Copper", R1264="Yes", N1264="After 2014")),
(AND('[1]PWS Information'!$E$10="CWS",P1264="Non-Lead", M1264="Non-Lead - Copper", R1264="Yes", N1264="Unknown")),
(AND('[1]PWS Information'!$E$10="CWS",P1264="Unknown")),
(AND('[1]PWS Information'!$E$10="NTNC",P1264="Unknown")),
(AND('[1]PWS Information'!$E$10="CWS",T1264="Multiple Family Residence",P1264="Galvanized Requiring Replacement")),
(AND('[1]PWS Information'!$E$10="CWS",P1264="Galvanized Requiring Replacement")),
(AND('[1]PWS Information'!$E$10="NTNC",T1264="Multiple Family Residence",P1264="Galvanized Requiring Replacement")))),"Tier 5",
"")))))</f>
        <v>Tier 5</v>
      </c>
      <c r="Y1264" s="24"/>
      <c r="Z1264" s="24"/>
    </row>
    <row r="1265" spans="1:26" x14ac:dyDescent="0.25">
      <c r="A1265" s="17">
        <v>1262</v>
      </c>
      <c r="B1265" s="18">
        <v>203</v>
      </c>
      <c r="C1265" s="18" t="s">
        <v>87</v>
      </c>
      <c r="D1265" s="18" t="s">
        <v>188</v>
      </c>
      <c r="E1265" s="18">
        <v>79549</v>
      </c>
      <c r="F1265" s="18"/>
      <c r="G1265" s="18"/>
      <c r="H1265" s="18"/>
      <c r="I1265" s="21" t="s">
        <v>218</v>
      </c>
      <c r="J1265" s="22" t="s">
        <v>254</v>
      </c>
      <c r="K1265" s="22" t="s">
        <v>255</v>
      </c>
      <c r="L1265" s="22" t="s">
        <v>256</v>
      </c>
      <c r="M1265" s="21" t="s">
        <v>218</v>
      </c>
      <c r="N1265" s="19" t="s">
        <v>205</v>
      </c>
      <c r="O1265" s="22" t="s">
        <v>257</v>
      </c>
      <c r="P1265" s="31" t="str">
        <f t="shared" si="19"/>
        <v>Non-Lead</v>
      </c>
      <c r="Q1265" s="40" t="s">
        <v>254</v>
      </c>
      <c r="R1265" s="40" t="s">
        <v>254</v>
      </c>
      <c r="S1265" s="24"/>
      <c r="T1265" s="16"/>
      <c r="U1265" s="41" t="s">
        <v>255</v>
      </c>
      <c r="V1265" s="41" t="s">
        <v>255</v>
      </c>
      <c r="W1265" s="16"/>
      <c r="X1265" s="43" t="str">
        <f>IF((OR((AND('[1]PWS Information'!$E$10="CWS",T1265="Single Family Residence",P1265="Lead")),
(AND('[1]PWS Information'!$E$10="CWS",T1265="Multiple Family Residence",'[1]PWS Information'!$E$11="Yes",P1265="Lead")),
(AND('[1]PWS Information'!$E$10="NTNC",P1265="Lead")))),"Tier 1",
IF((OR((AND('[1]PWS Information'!$E$10="CWS",T1265="Multiple Family Residence",'[1]PWS Information'!$E$11="No",P1265="Lead")),
(AND('[1]PWS Information'!$E$10="CWS",T1265="Other",P1265="Lead")),
(AND(T1265="",P1265="Lead")),
(AND('[1]PWS Information'!$E$10="CWS",T1265="Building",P1265="Lead")))),"Tier 2",
IF((OR((AND('[1]PWS Information'!$E$10="CWS",T1265="Single Family Residence",P1265="Galvanized Requiring Replacement")),
(AND('[1]PWS Information'!$E$10="CWS",T1265="Single Family Residence",P1265="Galvanized Requiring Replacement",Q1265="Yes")),
(AND('[1]PWS Information'!$E$10="NTNC",T1265="Single Family Residence",P1265="Galvanized Requiring Replacement")),
(AND('[1]PWS Information'!$E$10="NTNC",T1265="Single Family Residence",Q1265="Yes")))),"Tier 3",
IF((OR((AND('[1]PWS Information'!$E$10="CWS",T1265="Single Family Residence",R1265="Yes",P1265="Non-Lead", I1265="Non-Lead - Copper",K1265="Before 1989")),
(AND('[1]PWS Information'!$E$10="CWS",T1265="Single Family Residence",R1265="Yes",P1265="Non-Lead", M1265="Non-Lead - Copper",N1265="Before 1989")))),"Tier 4",
IF((OR((AND('[1]PWS Information'!$E$10="NTNC",P1265="Non-Lead")),
(AND('[1]PWS Information'!$E$10="CWS",P1265="Non-Lead",R1265="")),
(AND('[1]PWS Information'!$E$10="CWS",P1265="Non-Lead",R1265="No")),
(AND('[1]PWS Information'!$E$10="CWS",P1265="Non-Lead",R1265="Don't Know")),
(AND('[1]PWS Information'!$E$10="CWS",P1265="Non-Lead", I1265="Non-Lead - Copper", R1265="Yes", K1265="Between 1989 and 2014")),
(AND('[1]PWS Information'!$E$10="CWS",P1265="Non-Lead", I1265="Non-Lead - Copper", R1265="Yes", K1265="After 2014")),
(AND('[1]PWS Information'!$E$10="CWS",P1265="Non-Lead", I1265="Non-Lead - Copper", R1265="Yes", K1265="Unknown")),
(AND('[1]PWS Information'!$E$10="CWS",P1265="Non-Lead", M1265="Non-Lead - Copper", R1265="Yes", N1265="Between 1989 and 2014")),
(AND('[1]PWS Information'!$E$10="CWS",P1265="Non-Lead", M1265="Non-Lead - Copper", R1265="Yes", N1265="After 2014")),
(AND('[1]PWS Information'!$E$10="CWS",P1265="Non-Lead", M1265="Non-Lead - Copper", R1265="Yes", N1265="Unknown")),
(AND('[1]PWS Information'!$E$10="CWS",P1265="Unknown")),
(AND('[1]PWS Information'!$E$10="NTNC",P1265="Unknown")),
(AND('[1]PWS Information'!$E$10="CWS",T1265="Multiple Family Residence",P1265="Galvanized Requiring Replacement")),
(AND('[1]PWS Information'!$E$10="CWS",P1265="Galvanized Requiring Replacement")),
(AND('[1]PWS Information'!$E$10="NTNC",T1265="Multiple Family Residence",P1265="Galvanized Requiring Replacement")))),"Tier 5",
"")))))</f>
        <v>Tier 5</v>
      </c>
      <c r="Y1265" s="24"/>
      <c r="Z1265" s="24"/>
    </row>
    <row r="1266" spans="1:26" x14ac:dyDescent="0.25">
      <c r="A1266" s="17">
        <v>1263</v>
      </c>
      <c r="B1266" s="17">
        <v>204</v>
      </c>
      <c r="C1266" s="17" t="s">
        <v>87</v>
      </c>
      <c r="D1266" s="17" t="s">
        <v>188</v>
      </c>
      <c r="E1266" s="17">
        <v>79549</v>
      </c>
      <c r="F1266" s="17"/>
      <c r="G1266" s="17"/>
      <c r="H1266" s="17"/>
      <c r="I1266" s="21" t="s">
        <v>218</v>
      </c>
      <c r="J1266" s="22" t="s">
        <v>254</v>
      </c>
      <c r="K1266" s="22" t="s">
        <v>255</v>
      </c>
      <c r="L1266" s="22" t="s">
        <v>256</v>
      </c>
      <c r="M1266" s="21" t="s">
        <v>218</v>
      </c>
      <c r="N1266" s="19" t="s">
        <v>205</v>
      </c>
      <c r="O1266" s="22" t="s">
        <v>257</v>
      </c>
      <c r="P1266" s="31" t="str">
        <f t="shared" si="19"/>
        <v>Non-Lead</v>
      </c>
      <c r="Q1266" s="40" t="s">
        <v>254</v>
      </c>
      <c r="R1266" s="40" t="s">
        <v>254</v>
      </c>
      <c r="S1266" s="24"/>
      <c r="T1266" s="16"/>
      <c r="U1266" s="41" t="s">
        <v>255</v>
      </c>
      <c r="V1266" s="41" t="s">
        <v>255</v>
      </c>
      <c r="W1266" s="16"/>
      <c r="X1266" s="43" t="str">
        <f>IF((OR((AND('[1]PWS Information'!$E$10="CWS",T1266="Single Family Residence",P1266="Lead")),
(AND('[1]PWS Information'!$E$10="CWS",T1266="Multiple Family Residence",'[1]PWS Information'!$E$11="Yes",P1266="Lead")),
(AND('[1]PWS Information'!$E$10="NTNC",P1266="Lead")))),"Tier 1",
IF((OR((AND('[1]PWS Information'!$E$10="CWS",T1266="Multiple Family Residence",'[1]PWS Information'!$E$11="No",P1266="Lead")),
(AND('[1]PWS Information'!$E$10="CWS",T1266="Other",P1266="Lead")),
(AND(T1266="",P1266="Lead")),
(AND('[1]PWS Information'!$E$10="CWS",T1266="Building",P1266="Lead")))),"Tier 2",
IF((OR((AND('[1]PWS Information'!$E$10="CWS",T1266="Single Family Residence",P1266="Galvanized Requiring Replacement")),
(AND('[1]PWS Information'!$E$10="CWS",T1266="Single Family Residence",P1266="Galvanized Requiring Replacement",Q1266="Yes")),
(AND('[1]PWS Information'!$E$10="NTNC",T1266="Single Family Residence",P1266="Galvanized Requiring Replacement")),
(AND('[1]PWS Information'!$E$10="NTNC",T1266="Single Family Residence",Q1266="Yes")))),"Tier 3",
IF((OR((AND('[1]PWS Information'!$E$10="CWS",T1266="Single Family Residence",R1266="Yes",P1266="Non-Lead", I1266="Non-Lead - Copper",K1266="Before 1989")),
(AND('[1]PWS Information'!$E$10="CWS",T1266="Single Family Residence",R1266="Yes",P1266="Non-Lead", M1266="Non-Lead - Copper",N1266="Before 1989")))),"Tier 4",
IF((OR((AND('[1]PWS Information'!$E$10="NTNC",P1266="Non-Lead")),
(AND('[1]PWS Information'!$E$10="CWS",P1266="Non-Lead",R1266="")),
(AND('[1]PWS Information'!$E$10="CWS",P1266="Non-Lead",R1266="No")),
(AND('[1]PWS Information'!$E$10="CWS",P1266="Non-Lead",R1266="Don't Know")),
(AND('[1]PWS Information'!$E$10="CWS",P1266="Non-Lead", I1266="Non-Lead - Copper", R1266="Yes", K1266="Between 1989 and 2014")),
(AND('[1]PWS Information'!$E$10="CWS",P1266="Non-Lead", I1266="Non-Lead - Copper", R1266="Yes", K1266="After 2014")),
(AND('[1]PWS Information'!$E$10="CWS",P1266="Non-Lead", I1266="Non-Lead - Copper", R1266="Yes", K1266="Unknown")),
(AND('[1]PWS Information'!$E$10="CWS",P1266="Non-Lead", M1266="Non-Lead - Copper", R1266="Yes", N1266="Between 1989 and 2014")),
(AND('[1]PWS Information'!$E$10="CWS",P1266="Non-Lead", M1266="Non-Lead - Copper", R1266="Yes", N1266="After 2014")),
(AND('[1]PWS Information'!$E$10="CWS",P1266="Non-Lead", M1266="Non-Lead - Copper", R1266="Yes", N1266="Unknown")),
(AND('[1]PWS Information'!$E$10="CWS",P1266="Unknown")),
(AND('[1]PWS Information'!$E$10="NTNC",P1266="Unknown")),
(AND('[1]PWS Information'!$E$10="CWS",T1266="Multiple Family Residence",P1266="Galvanized Requiring Replacement")),
(AND('[1]PWS Information'!$E$10="CWS",P1266="Galvanized Requiring Replacement")),
(AND('[1]PWS Information'!$E$10="NTNC",T1266="Multiple Family Residence",P1266="Galvanized Requiring Replacement")))),"Tier 5",
"")))))</f>
        <v>Tier 5</v>
      </c>
      <c r="Y1266" s="24"/>
      <c r="Z1266" s="24"/>
    </row>
    <row r="1267" spans="1:26" x14ac:dyDescent="0.25">
      <c r="A1267" s="17">
        <v>1264</v>
      </c>
      <c r="B1267" s="17">
        <v>205</v>
      </c>
      <c r="C1267" s="17" t="s">
        <v>87</v>
      </c>
      <c r="D1267" s="17" t="s">
        <v>188</v>
      </c>
      <c r="E1267" s="17">
        <v>79549</v>
      </c>
      <c r="F1267" s="17"/>
      <c r="G1267" s="17"/>
      <c r="H1267" s="17"/>
      <c r="I1267" s="21" t="s">
        <v>218</v>
      </c>
      <c r="J1267" s="22" t="s">
        <v>254</v>
      </c>
      <c r="K1267" s="22" t="s">
        <v>255</v>
      </c>
      <c r="L1267" s="22" t="s">
        <v>256</v>
      </c>
      <c r="M1267" s="21" t="s">
        <v>218</v>
      </c>
      <c r="N1267" s="37" t="s">
        <v>205</v>
      </c>
      <c r="O1267" s="22" t="s">
        <v>257</v>
      </c>
      <c r="P1267" s="31" t="str">
        <f t="shared" si="19"/>
        <v>Non-Lead</v>
      </c>
      <c r="Q1267" s="40" t="s">
        <v>254</v>
      </c>
      <c r="R1267" s="40" t="s">
        <v>254</v>
      </c>
      <c r="S1267" s="24"/>
      <c r="T1267" s="16"/>
      <c r="U1267" s="41" t="s">
        <v>255</v>
      </c>
      <c r="V1267" s="41" t="s">
        <v>255</v>
      </c>
      <c r="W1267" s="16"/>
      <c r="X1267" s="43" t="str">
        <f>IF((OR((AND('[1]PWS Information'!$E$10="CWS",T1267="Single Family Residence",P1267="Lead")),
(AND('[1]PWS Information'!$E$10="CWS",T1267="Multiple Family Residence",'[1]PWS Information'!$E$11="Yes",P1267="Lead")),
(AND('[1]PWS Information'!$E$10="NTNC",P1267="Lead")))),"Tier 1",
IF((OR((AND('[1]PWS Information'!$E$10="CWS",T1267="Multiple Family Residence",'[1]PWS Information'!$E$11="No",P1267="Lead")),
(AND('[1]PWS Information'!$E$10="CWS",T1267="Other",P1267="Lead")),
(AND(T1267="",P1267="Lead")),
(AND('[1]PWS Information'!$E$10="CWS",T1267="Building",P1267="Lead")))),"Tier 2",
IF((OR((AND('[1]PWS Information'!$E$10="CWS",T1267="Single Family Residence",P1267="Galvanized Requiring Replacement")),
(AND('[1]PWS Information'!$E$10="CWS",T1267="Single Family Residence",P1267="Galvanized Requiring Replacement",Q1267="Yes")),
(AND('[1]PWS Information'!$E$10="NTNC",T1267="Single Family Residence",P1267="Galvanized Requiring Replacement")),
(AND('[1]PWS Information'!$E$10="NTNC",T1267="Single Family Residence",Q1267="Yes")))),"Tier 3",
IF((OR((AND('[1]PWS Information'!$E$10="CWS",T1267="Single Family Residence",R1267="Yes",P1267="Non-Lead", I1267="Non-Lead - Copper",K1267="Before 1989")),
(AND('[1]PWS Information'!$E$10="CWS",T1267="Single Family Residence",R1267="Yes",P1267="Non-Lead", M1267="Non-Lead - Copper",N1267="Before 1989")))),"Tier 4",
IF((OR((AND('[1]PWS Information'!$E$10="NTNC",P1267="Non-Lead")),
(AND('[1]PWS Information'!$E$10="CWS",P1267="Non-Lead",R1267="")),
(AND('[1]PWS Information'!$E$10="CWS",P1267="Non-Lead",R1267="No")),
(AND('[1]PWS Information'!$E$10="CWS",P1267="Non-Lead",R1267="Don't Know")),
(AND('[1]PWS Information'!$E$10="CWS",P1267="Non-Lead", I1267="Non-Lead - Copper", R1267="Yes", K1267="Between 1989 and 2014")),
(AND('[1]PWS Information'!$E$10="CWS",P1267="Non-Lead", I1267="Non-Lead - Copper", R1267="Yes", K1267="After 2014")),
(AND('[1]PWS Information'!$E$10="CWS",P1267="Non-Lead", I1267="Non-Lead - Copper", R1267="Yes", K1267="Unknown")),
(AND('[1]PWS Information'!$E$10="CWS",P1267="Non-Lead", M1267="Non-Lead - Copper", R1267="Yes", N1267="Between 1989 and 2014")),
(AND('[1]PWS Information'!$E$10="CWS",P1267="Non-Lead", M1267="Non-Lead - Copper", R1267="Yes", N1267="After 2014")),
(AND('[1]PWS Information'!$E$10="CWS",P1267="Non-Lead", M1267="Non-Lead - Copper", R1267="Yes", N1267="Unknown")),
(AND('[1]PWS Information'!$E$10="CWS",P1267="Unknown")),
(AND('[1]PWS Information'!$E$10="NTNC",P1267="Unknown")),
(AND('[1]PWS Information'!$E$10="CWS",T1267="Multiple Family Residence",P1267="Galvanized Requiring Replacement")),
(AND('[1]PWS Information'!$E$10="CWS",P1267="Galvanized Requiring Replacement")),
(AND('[1]PWS Information'!$E$10="NTNC",T1267="Multiple Family Residence",P1267="Galvanized Requiring Replacement")))),"Tier 5",
"")))))</f>
        <v>Tier 5</v>
      </c>
      <c r="Y1267" s="24"/>
      <c r="Z1267" s="24"/>
    </row>
    <row r="1268" spans="1:26" x14ac:dyDescent="0.25">
      <c r="A1268" s="17">
        <v>1265</v>
      </c>
      <c r="B1268" s="18">
        <v>206</v>
      </c>
      <c r="C1268" s="18" t="s">
        <v>87</v>
      </c>
      <c r="D1268" s="18" t="s">
        <v>188</v>
      </c>
      <c r="E1268" s="18">
        <v>79549</v>
      </c>
      <c r="F1268" s="18"/>
      <c r="G1268" s="18"/>
      <c r="H1268" s="18"/>
      <c r="I1268" s="25" t="s">
        <v>218</v>
      </c>
      <c r="J1268" s="22" t="s">
        <v>254</v>
      </c>
      <c r="K1268" s="22" t="s">
        <v>255</v>
      </c>
      <c r="L1268" s="22" t="s">
        <v>256</v>
      </c>
      <c r="M1268" s="25" t="s">
        <v>222</v>
      </c>
      <c r="N1268" s="18" t="s">
        <v>205</v>
      </c>
      <c r="O1268" s="22" t="s">
        <v>257</v>
      </c>
      <c r="P1268" s="31" t="str">
        <f t="shared" si="19"/>
        <v>Galvanized Requiring Replacement</v>
      </c>
      <c r="Q1268" s="40" t="s">
        <v>254</v>
      </c>
      <c r="R1268" s="40" t="s">
        <v>254</v>
      </c>
      <c r="S1268" s="24"/>
      <c r="T1268" s="16"/>
      <c r="U1268" s="41" t="s">
        <v>255</v>
      </c>
      <c r="V1268" s="41" t="s">
        <v>255</v>
      </c>
      <c r="W1268" s="16"/>
      <c r="X1268" s="43" t="str">
        <f>IF((OR((AND('[1]PWS Information'!$E$10="CWS",T1268="Single Family Residence",P1268="Lead")),
(AND('[1]PWS Information'!$E$10="CWS",T1268="Multiple Family Residence",'[1]PWS Information'!$E$11="Yes",P1268="Lead")),
(AND('[1]PWS Information'!$E$10="NTNC",P1268="Lead")))),"Tier 1",
IF((OR((AND('[1]PWS Information'!$E$10="CWS",T1268="Multiple Family Residence",'[1]PWS Information'!$E$11="No",P1268="Lead")),
(AND('[1]PWS Information'!$E$10="CWS",T1268="Other",P1268="Lead")),
(AND(T1268="",P1268="Lead")),
(AND('[1]PWS Information'!$E$10="CWS",T1268="Building",P1268="Lead")))),"Tier 2",
IF((OR((AND('[1]PWS Information'!$E$10="CWS",T1268="Single Family Residence",P1268="Galvanized Requiring Replacement")),
(AND('[1]PWS Information'!$E$10="CWS",T1268="Single Family Residence",P1268="Galvanized Requiring Replacement",Q1268="Yes")),
(AND('[1]PWS Information'!$E$10="NTNC",T1268="Single Family Residence",P1268="Galvanized Requiring Replacement")),
(AND('[1]PWS Information'!$E$10="NTNC",T1268="Single Family Residence",Q1268="Yes")))),"Tier 3",
IF((OR((AND('[1]PWS Information'!$E$10="CWS",T1268="Single Family Residence",R1268="Yes",P1268="Non-Lead", I1268="Non-Lead - Copper",K1268="Before 1989")),
(AND('[1]PWS Information'!$E$10="CWS",T1268="Single Family Residence",R1268="Yes",P1268="Non-Lead", M1268="Non-Lead - Copper",N1268="Before 1989")))),"Tier 4",
IF((OR((AND('[1]PWS Information'!$E$10="NTNC",P1268="Non-Lead")),
(AND('[1]PWS Information'!$E$10="CWS",P1268="Non-Lead",R1268="")),
(AND('[1]PWS Information'!$E$10="CWS",P1268="Non-Lead",R1268="No")),
(AND('[1]PWS Information'!$E$10="CWS",P1268="Non-Lead",R1268="Don't Know")),
(AND('[1]PWS Information'!$E$10="CWS",P1268="Non-Lead", I1268="Non-Lead - Copper", R1268="Yes", K1268="Between 1989 and 2014")),
(AND('[1]PWS Information'!$E$10="CWS",P1268="Non-Lead", I1268="Non-Lead - Copper", R1268="Yes", K1268="After 2014")),
(AND('[1]PWS Information'!$E$10="CWS",P1268="Non-Lead", I1268="Non-Lead - Copper", R1268="Yes", K1268="Unknown")),
(AND('[1]PWS Information'!$E$10="CWS",P1268="Non-Lead", M1268="Non-Lead - Copper", R1268="Yes", N1268="Between 1989 and 2014")),
(AND('[1]PWS Information'!$E$10="CWS",P1268="Non-Lead", M1268="Non-Lead - Copper", R1268="Yes", N1268="After 2014")),
(AND('[1]PWS Information'!$E$10="CWS",P1268="Non-Lead", M1268="Non-Lead - Copper", R1268="Yes", N1268="Unknown")),
(AND('[1]PWS Information'!$E$10="CWS",P1268="Unknown")),
(AND('[1]PWS Information'!$E$10="NTNC",P1268="Unknown")),
(AND('[1]PWS Information'!$E$10="CWS",T1268="Multiple Family Residence",P1268="Galvanized Requiring Replacement")),
(AND('[1]PWS Information'!$E$10="CWS",P1268="Galvanized Requiring Replacement")),
(AND('[1]PWS Information'!$E$10="NTNC",T1268="Multiple Family Residence",P1268="Galvanized Requiring Replacement")))),"Tier 5",
"")))))</f>
        <v>Tier 5</v>
      </c>
      <c r="Y1268" s="24"/>
      <c r="Z1268" s="24"/>
    </row>
    <row r="1269" spans="1:26" x14ac:dyDescent="0.25">
      <c r="A1269" s="17">
        <v>1266</v>
      </c>
      <c r="B1269" s="17">
        <v>208</v>
      </c>
      <c r="C1269" s="18" t="s">
        <v>87</v>
      </c>
      <c r="D1269" s="18" t="s">
        <v>188</v>
      </c>
      <c r="E1269" s="18">
        <v>79549</v>
      </c>
      <c r="F1269" s="17"/>
      <c r="G1269" s="17"/>
      <c r="H1269" s="17"/>
      <c r="I1269" s="21" t="s">
        <v>218</v>
      </c>
      <c r="J1269" s="22" t="s">
        <v>254</v>
      </c>
      <c r="K1269" s="22" t="s">
        <v>255</v>
      </c>
      <c r="L1269" s="22" t="s">
        <v>256</v>
      </c>
      <c r="M1269" s="21" t="s">
        <v>218</v>
      </c>
      <c r="N1269" s="19" t="s">
        <v>205</v>
      </c>
      <c r="O1269" s="22" t="s">
        <v>257</v>
      </c>
      <c r="P1269" s="31" t="str">
        <f t="shared" si="19"/>
        <v>Non-Lead</v>
      </c>
      <c r="Q1269" s="40" t="s">
        <v>254</v>
      </c>
      <c r="R1269" s="40" t="s">
        <v>254</v>
      </c>
      <c r="S1269" s="24"/>
      <c r="T1269" s="16"/>
      <c r="U1269" s="41" t="s">
        <v>255</v>
      </c>
      <c r="V1269" s="41" t="s">
        <v>255</v>
      </c>
      <c r="W1269" s="16"/>
      <c r="X1269" s="43" t="str">
        <f>IF((OR((AND('[1]PWS Information'!$E$10="CWS",T1269="Single Family Residence",P1269="Lead")),
(AND('[1]PWS Information'!$E$10="CWS",T1269="Multiple Family Residence",'[1]PWS Information'!$E$11="Yes",P1269="Lead")),
(AND('[1]PWS Information'!$E$10="NTNC",P1269="Lead")))),"Tier 1",
IF((OR((AND('[1]PWS Information'!$E$10="CWS",T1269="Multiple Family Residence",'[1]PWS Information'!$E$11="No",P1269="Lead")),
(AND('[1]PWS Information'!$E$10="CWS",T1269="Other",P1269="Lead")),
(AND(T1269="",P1269="Lead")),
(AND('[1]PWS Information'!$E$10="CWS",T1269="Building",P1269="Lead")))),"Tier 2",
IF((OR((AND('[1]PWS Information'!$E$10="CWS",T1269="Single Family Residence",P1269="Galvanized Requiring Replacement")),
(AND('[1]PWS Information'!$E$10="CWS",T1269="Single Family Residence",P1269="Galvanized Requiring Replacement",Q1269="Yes")),
(AND('[1]PWS Information'!$E$10="NTNC",T1269="Single Family Residence",P1269="Galvanized Requiring Replacement")),
(AND('[1]PWS Information'!$E$10="NTNC",T1269="Single Family Residence",Q1269="Yes")))),"Tier 3",
IF((OR((AND('[1]PWS Information'!$E$10="CWS",T1269="Single Family Residence",R1269="Yes",P1269="Non-Lead", I1269="Non-Lead - Copper",K1269="Before 1989")),
(AND('[1]PWS Information'!$E$10="CWS",T1269="Single Family Residence",R1269="Yes",P1269="Non-Lead", M1269="Non-Lead - Copper",N1269="Before 1989")))),"Tier 4",
IF((OR((AND('[1]PWS Information'!$E$10="NTNC",P1269="Non-Lead")),
(AND('[1]PWS Information'!$E$10="CWS",P1269="Non-Lead",R1269="")),
(AND('[1]PWS Information'!$E$10="CWS",P1269="Non-Lead",R1269="No")),
(AND('[1]PWS Information'!$E$10="CWS",P1269="Non-Lead",R1269="Don't Know")),
(AND('[1]PWS Information'!$E$10="CWS",P1269="Non-Lead", I1269="Non-Lead - Copper", R1269="Yes", K1269="Between 1989 and 2014")),
(AND('[1]PWS Information'!$E$10="CWS",P1269="Non-Lead", I1269="Non-Lead - Copper", R1269="Yes", K1269="After 2014")),
(AND('[1]PWS Information'!$E$10="CWS",P1269="Non-Lead", I1269="Non-Lead - Copper", R1269="Yes", K1269="Unknown")),
(AND('[1]PWS Information'!$E$10="CWS",P1269="Non-Lead", M1269="Non-Lead - Copper", R1269="Yes", N1269="Between 1989 and 2014")),
(AND('[1]PWS Information'!$E$10="CWS",P1269="Non-Lead", M1269="Non-Lead - Copper", R1269="Yes", N1269="After 2014")),
(AND('[1]PWS Information'!$E$10="CWS",P1269="Non-Lead", M1269="Non-Lead - Copper", R1269="Yes", N1269="Unknown")),
(AND('[1]PWS Information'!$E$10="CWS",P1269="Unknown")),
(AND('[1]PWS Information'!$E$10="NTNC",P1269="Unknown")),
(AND('[1]PWS Information'!$E$10="CWS",T1269="Multiple Family Residence",P1269="Galvanized Requiring Replacement")),
(AND('[1]PWS Information'!$E$10="CWS",P1269="Galvanized Requiring Replacement")),
(AND('[1]PWS Information'!$E$10="NTNC",T1269="Multiple Family Residence",P1269="Galvanized Requiring Replacement")))),"Tier 5",
"")))))</f>
        <v>Tier 5</v>
      </c>
      <c r="Y1269" s="24"/>
      <c r="Z1269" s="24"/>
    </row>
    <row r="1270" spans="1:26" x14ac:dyDescent="0.25">
      <c r="A1270" s="17">
        <v>1267</v>
      </c>
      <c r="B1270" s="17">
        <v>209</v>
      </c>
      <c r="C1270" s="18" t="s">
        <v>87</v>
      </c>
      <c r="D1270" s="18" t="s">
        <v>188</v>
      </c>
      <c r="E1270" s="18">
        <v>79549</v>
      </c>
      <c r="F1270" s="17"/>
      <c r="G1270" s="17"/>
      <c r="H1270" s="17"/>
      <c r="I1270" s="21" t="s">
        <v>218</v>
      </c>
      <c r="J1270" s="22" t="s">
        <v>254</v>
      </c>
      <c r="K1270" s="22" t="s">
        <v>255</v>
      </c>
      <c r="L1270" s="22" t="s">
        <v>256</v>
      </c>
      <c r="M1270" s="21" t="s">
        <v>222</v>
      </c>
      <c r="N1270" s="19" t="s">
        <v>205</v>
      </c>
      <c r="O1270" s="22" t="s">
        <v>257</v>
      </c>
      <c r="P1270" s="31" t="str">
        <f t="shared" si="19"/>
        <v>Galvanized Requiring Replacement</v>
      </c>
      <c r="Q1270" s="40" t="s">
        <v>254</v>
      </c>
      <c r="R1270" s="40" t="s">
        <v>254</v>
      </c>
      <c r="S1270" s="24"/>
      <c r="T1270" s="16"/>
      <c r="U1270" s="41" t="s">
        <v>255</v>
      </c>
      <c r="V1270" s="41" t="s">
        <v>255</v>
      </c>
      <c r="W1270" s="16"/>
      <c r="X1270" s="43" t="str">
        <f>IF((OR((AND('[1]PWS Information'!$E$10="CWS",T1270="Single Family Residence",P1270="Lead")),
(AND('[1]PWS Information'!$E$10="CWS",T1270="Multiple Family Residence",'[1]PWS Information'!$E$11="Yes",P1270="Lead")),
(AND('[1]PWS Information'!$E$10="NTNC",P1270="Lead")))),"Tier 1",
IF((OR((AND('[1]PWS Information'!$E$10="CWS",T1270="Multiple Family Residence",'[1]PWS Information'!$E$11="No",P1270="Lead")),
(AND('[1]PWS Information'!$E$10="CWS",T1270="Other",P1270="Lead")),
(AND(T1270="",P1270="Lead")),
(AND('[1]PWS Information'!$E$10="CWS",T1270="Building",P1270="Lead")))),"Tier 2",
IF((OR((AND('[1]PWS Information'!$E$10="CWS",T1270="Single Family Residence",P1270="Galvanized Requiring Replacement")),
(AND('[1]PWS Information'!$E$10="CWS",T1270="Single Family Residence",P1270="Galvanized Requiring Replacement",Q1270="Yes")),
(AND('[1]PWS Information'!$E$10="NTNC",T1270="Single Family Residence",P1270="Galvanized Requiring Replacement")),
(AND('[1]PWS Information'!$E$10="NTNC",T1270="Single Family Residence",Q1270="Yes")))),"Tier 3",
IF((OR((AND('[1]PWS Information'!$E$10="CWS",T1270="Single Family Residence",R1270="Yes",P1270="Non-Lead", I1270="Non-Lead - Copper",K1270="Before 1989")),
(AND('[1]PWS Information'!$E$10="CWS",T1270="Single Family Residence",R1270="Yes",P1270="Non-Lead", M1270="Non-Lead - Copper",N1270="Before 1989")))),"Tier 4",
IF((OR((AND('[1]PWS Information'!$E$10="NTNC",P1270="Non-Lead")),
(AND('[1]PWS Information'!$E$10="CWS",P1270="Non-Lead",R1270="")),
(AND('[1]PWS Information'!$E$10="CWS",P1270="Non-Lead",R1270="No")),
(AND('[1]PWS Information'!$E$10="CWS",P1270="Non-Lead",R1270="Don't Know")),
(AND('[1]PWS Information'!$E$10="CWS",P1270="Non-Lead", I1270="Non-Lead - Copper", R1270="Yes", K1270="Between 1989 and 2014")),
(AND('[1]PWS Information'!$E$10="CWS",P1270="Non-Lead", I1270="Non-Lead - Copper", R1270="Yes", K1270="After 2014")),
(AND('[1]PWS Information'!$E$10="CWS",P1270="Non-Lead", I1270="Non-Lead - Copper", R1270="Yes", K1270="Unknown")),
(AND('[1]PWS Information'!$E$10="CWS",P1270="Non-Lead", M1270="Non-Lead - Copper", R1270="Yes", N1270="Between 1989 and 2014")),
(AND('[1]PWS Information'!$E$10="CWS",P1270="Non-Lead", M1270="Non-Lead - Copper", R1270="Yes", N1270="After 2014")),
(AND('[1]PWS Information'!$E$10="CWS",P1270="Non-Lead", M1270="Non-Lead - Copper", R1270="Yes", N1270="Unknown")),
(AND('[1]PWS Information'!$E$10="CWS",P1270="Unknown")),
(AND('[1]PWS Information'!$E$10="NTNC",P1270="Unknown")),
(AND('[1]PWS Information'!$E$10="CWS",T1270="Multiple Family Residence",P1270="Galvanized Requiring Replacement")),
(AND('[1]PWS Information'!$E$10="CWS",P1270="Galvanized Requiring Replacement")),
(AND('[1]PWS Information'!$E$10="NTNC",T1270="Multiple Family Residence",P1270="Galvanized Requiring Replacement")))),"Tier 5",
"")))))</f>
        <v>Tier 5</v>
      </c>
      <c r="Y1270" s="24"/>
      <c r="Z1270" s="24"/>
    </row>
    <row r="1271" spans="1:26" x14ac:dyDescent="0.25">
      <c r="A1271" s="17">
        <v>1268</v>
      </c>
      <c r="B1271" s="18">
        <v>210</v>
      </c>
      <c r="C1271" s="18" t="s">
        <v>87</v>
      </c>
      <c r="D1271" s="18" t="s">
        <v>188</v>
      </c>
      <c r="E1271" s="18">
        <v>79549</v>
      </c>
      <c r="F1271" s="18"/>
      <c r="G1271" s="18"/>
      <c r="H1271" s="18"/>
      <c r="I1271" s="25" t="s">
        <v>218</v>
      </c>
      <c r="J1271" s="22" t="s">
        <v>254</v>
      </c>
      <c r="K1271" s="22" t="s">
        <v>255</v>
      </c>
      <c r="L1271" s="22" t="s">
        <v>256</v>
      </c>
      <c r="M1271" s="25" t="s">
        <v>218</v>
      </c>
      <c r="N1271" s="18" t="s">
        <v>205</v>
      </c>
      <c r="O1271" s="22" t="s">
        <v>257</v>
      </c>
      <c r="P1271" s="31" t="str">
        <f t="shared" si="19"/>
        <v>Non-Lead</v>
      </c>
      <c r="Q1271" s="40" t="s">
        <v>254</v>
      </c>
      <c r="R1271" s="40" t="s">
        <v>254</v>
      </c>
      <c r="S1271" s="24"/>
      <c r="T1271" s="16"/>
      <c r="U1271" s="41" t="s">
        <v>255</v>
      </c>
      <c r="V1271" s="41" t="s">
        <v>255</v>
      </c>
      <c r="W1271" s="16"/>
      <c r="X1271" s="43" t="str">
        <f>IF((OR((AND('[1]PWS Information'!$E$10="CWS",T1271="Single Family Residence",P1271="Lead")),
(AND('[1]PWS Information'!$E$10="CWS",T1271="Multiple Family Residence",'[1]PWS Information'!$E$11="Yes",P1271="Lead")),
(AND('[1]PWS Information'!$E$10="NTNC",P1271="Lead")))),"Tier 1",
IF((OR((AND('[1]PWS Information'!$E$10="CWS",T1271="Multiple Family Residence",'[1]PWS Information'!$E$11="No",P1271="Lead")),
(AND('[1]PWS Information'!$E$10="CWS",T1271="Other",P1271="Lead")),
(AND(T1271="",P1271="Lead")),
(AND('[1]PWS Information'!$E$10="CWS",T1271="Building",P1271="Lead")))),"Tier 2",
IF((OR((AND('[1]PWS Information'!$E$10="CWS",T1271="Single Family Residence",P1271="Galvanized Requiring Replacement")),
(AND('[1]PWS Information'!$E$10="CWS",T1271="Single Family Residence",P1271="Galvanized Requiring Replacement",Q1271="Yes")),
(AND('[1]PWS Information'!$E$10="NTNC",T1271="Single Family Residence",P1271="Galvanized Requiring Replacement")),
(AND('[1]PWS Information'!$E$10="NTNC",T1271="Single Family Residence",Q1271="Yes")))),"Tier 3",
IF((OR((AND('[1]PWS Information'!$E$10="CWS",T1271="Single Family Residence",R1271="Yes",P1271="Non-Lead", I1271="Non-Lead - Copper",K1271="Before 1989")),
(AND('[1]PWS Information'!$E$10="CWS",T1271="Single Family Residence",R1271="Yes",P1271="Non-Lead", M1271="Non-Lead - Copper",N1271="Before 1989")))),"Tier 4",
IF((OR((AND('[1]PWS Information'!$E$10="NTNC",P1271="Non-Lead")),
(AND('[1]PWS Information'!$E$10="CWS",P1271="Non-Lead",R1271="")),
(AND('[1]PWS Information'!$E$10="CWS",P1271="Non-Lead",R1271="No")),
(AND('[1]PWS Information'!$E$10="CWS",P1271="Non-Lead",R1271="Don't Know")),
(AND('[1]PWS Information'!$E$10="CWS",P1271="Non-Lead", I1271="Non-Lead - Copper", R1271="Yes", K1271="Between 1989 and 2014")),
(AND('[1]PWS Information'!$E$10="CWS",P1271="Non-Lead", I1271="Non-Lead - Copper", R1271="Yes", K1271="After 2014")),
(AND('[1]PWS Information'!$E$10="CWS",P1271="Non-Lead", I1271="Non-Lead - Copper", R1271="Yes", K1271="Unknown")),
(AND('[1]PWS Information'!$E$10="CWS",P1271="Non-Lead", M1271="Non-Lead - Copper", R1271="Yes", N1271="Between 1989 and 2014")),
(AND('[1]PWS Information'!$E$10="CWS",P1271="Non-Lead", M1271="Non-Lead - Copper", R1271="Yes", N1271="After 2014")),
(AND('[1]PWS Information'!$E$10="CWS",P1271="Non-Lead", M1271="Non-Lead - Copper", R1271="Yes", N1271="Unknown")),
(AND('[1]PWS Information'!$E$10="CWS",P1271="Unknown")),
(AND('[1]PWS Information'!$E$10="NTNC",P1271="Unknown")),
(AND('[1]PWS Information'!$E$10="CWS",T1271="Multiple Family Residence",P1271="Galvanized Requiring Replacement")),
(AND('[1]PWS Information'!$E$10="CWS",P1271="Galvanized Requiring Replacement")),
(AND('[1]PWS Information'!$E$10="NTNC",T1271="Multiple Family Residence",P1271="Galvanized Requiring Replacement")))),"Tier 5",
"")))))</f>
        <v>Tier 5</v>
      </c>
      <c r="Y1271" s="24"/>
      <c r="Z1271" s="24"/>
    </row>
    <row r="1272" spans="1:26" x14ac:dyDescent="0.25">
      <c r="A1272" s="17">
        <v>1269</v>
      </c>
      <c r="B1272" s="17">
        <v>222</v>
      </c>
      <c r="C1272" s="18" t="s">
        <v>87</v>
      </c>
      <c r="D1272" s="18" t="s">
        <v>188</v>
      </c>
      <c r="E1272" s="18">
        <v>79549</v>
      </c>
      <c r="F1272" s="17"/>
      <c r="G1272" s="17"/>
      <c r="H1272" s="17"/>
      <c r="I1272" s="21" t="s">
        <v>218</v>
      </c>
      <c r="J1272" s="22" t="s">
        <v>254</v>
      </c>
      <c r="K1272" s="22" t="s">
        <v>255</v>
      </c>
      <c r="L1272" s="22" t="s">
        <v>256</v>
      </c>
      <c r="M1272" s="21" t="s">
        <v>222</v>
      </c>
      <c r="N1272" s="17" t="s">
        <v>205</v>
      </c>
      <c r="O1272" s="22" t="s">
        <v>257</v>
      </c>
      <c r="P1272" s="31" t="str">
        <f t="shared" si="19"/>
        <v>Galvanized Requiring Replacement</v>
      </c>
      <c r="Q1272" s="40" t="s">
        <v>254</v>
      </c>
      <c r="R1272" s="40" t="s">
        <v>254</v>
      </c>
      <c r="S1272" s="24"/>
      <c r="T1272" s="16"/>
      <c r="U1272" s="41" t="s">
        <v>255</v>
      </c>
      <c r="V1272" s="41" t="s">
        <v>255</v>
      </c>
      <c r="W1272" s="16"/>
      <c r="X1272" s="43" t="str">
        <f>IF((OR((AND('[1]PWS Information'!$E$10="CWS",T1272="Single Family Residence",P1272="Lead")),
(AND('[1]PWS Information'!$E$10="CWS",T1272="Multiple Family Residence",'[1]PWS Information'!$E$11="Yes",P1272="Lead")),
(AND('[1]PWS Information'!$E$10="NTNC",P1272="Lead")))),"Tier 1",
IF((OR((AND('[1]PWS Information'!$E$10="CWS",T1272="Multiple Family Residence",'[1]PWS Information'!$E$11="No",P1272="Lead")),
(AND('[1]PWS Information'!$E$10="CWS",T1272="Other",P1272="Lead")),
(AND(T1272="",P1272="Lead")),
(AND('[1]PWS Information'!$E$10="CWS",T1272="Building",P1272="Lead")))),"Tier 2",
IF((OR((AND('[1]PWS Information'!$E$10="CWS",T1272="Single Family Residence",P1272="Galvanized Requiring Replacement")),
(AND('[1]PWS Information'!$E$10="CWS",T1272="Single Family Residence",P1272="Galvanized Requiring Replacement",Q1272="Yes")),
(AND('[1]PWS Information'!$E$10="NTNC",T1272="Single Family Residence",P1272="Galvanized Requiring Replacement")),
(AND('[1]PWS Information'!$E$10="NTNC",T1272="Single Family Residence",Q1272="Yes")))),"Tier 3",
IF((OR((AND('[1]PWS Information'!$E$10="CWS",T1272="Single Family Residence",R1272="Yes",P1272="Non-Lead", I1272="Non-Lead - Copper",K1272="Before 1989")),
(AND('[1]PWS Information'!$E$10="CWS",T1272="Single Family Residence",R1272="Yes",P1272="Non-Lead", M1272="Non-Lead - Copper",N1272="Before 1989")))),"Tier 4",
IF((OR((AND('[1]PWS Information'!$E$10="NTNC",P1272="Non-Lead")),
(AND('[1]PWS Information'!$E$10="CWS",P1272="Non-Lead",R1272="")),
(AND('[1]PWS Information'!$E$10="CWS",P1272="Non-Lead",R1272="No")),
(AND('[1]PWS Information'!$E$10="CWS",P1272="Non-Lead",R1272="Don't Know")),
(AND('[1]PWS Information'!$E$10="CWS",P1272="Non-Lead", I1272="Non-Lead - Copper", R1272="Yes", K1272="Between 1989 and 2014")),
(AND('[1]PWS Information'!$E$10="CWS",P1272="Non-Lead", I1272="Non-Lead - Copper", R1272="Yes", K1272="After 2014")),
(AND('[1]PWS Information'!$E$10="CWS",P1272="Non-Lead", I1272="Non-Lead - Copper", R1272="Yes", K1272="Unknown")),
(AND('[1]PWS Information'!$E$10="CWS",P1272="Non-Lead", M1272="Non-Lead - Copper", R1272="Yes", N1272="Between 1989 and 2014")),
(AND('[1]PWS Information'!$E$10="CWS",P1272="Non-Lead", M1272="Non-Lead - Copper", R1272="Yes", N1272="After 2014")),
(AND('[1]PWS Information'!$E$10="CWS",P1272="Non-Lead", M1272="Non-Lead - Copper", R1272="Yes", N1272="Unknown")),
(AND('[1]PWS Information'!$E$10="CWS",P1272="Unknown")),
(AND('[1]PWS Information'!$E$10="NTNC",P1272="Unknown")),
(AND('[1]PWS Information'!$E$10="CWS",T1272="Multiple Family Residence",P1272="Galvanized Requiring Replacement")),
(AND('[1]PWS Information'!$E$10="CWS",P1272="Galvanized Requiring Replacement")),
(AND('[1]PWS Information'!$E$10="NTNC",T1272="Multiple Family Residence",P1272="Galvanized Requiring Replacement")))),"Tier 5",
"")))))</f>
        <v>Tier 5</v>
      </c>
      <c r="Y1272" s="24"/>
      <c r="Z1272" s="24"/>
    </row>
    <row r="1273" spans="1:26" x14ac:dyDescent="0.25">
      <c r="A1273" s="17">
        <v>1270</v>
      </c>
      <c r="B1273" s="17">
        <v>224</v>
      </c>
      <c r="C1273" s="18" t="s">
        <v>87</v>
      </c>
      <c r="D1273" s="18" t="s">
        <v>188</v>
      </c>
      <c r="E1273" s="18">
        <v>79549</v>
      </c>
      <c r="F1273" s="17"/>
      <c r="G1273" s="17"/>
      <c r="H1273" s="17"/>
      <c r="I1273" s="21" t="s">
        <v>218</v>
      </c>
      <c r="J1273" s="22" t="s">
        <v>254</v>
      </c>
      <c r="K1273" s="22" t="s">
        <v>255</v>
      </c>
      <c r="L1273" s="22" t="s">
        <v>256</v>
      </c>
      <c r="M1273" s="21" t="s">
        <v>218</v>
      </c>
      <c r="N1273" s="19" t="s">
        <v>205</v>
      </c>
      <c r="O1273" s="22" t="s">
        <v>257</v>
      </c>
      <c r="P1273" s="31" t="str">
        <f t="shared" si="19"/>
        <v>Non-Lead</v>
      </c>
      <c r="Q1273" s="40" t="s">
        <v>254</v>
      </c>
      <c r="R1273" s="40" t="s">
        <v>254</v>
      </c>
      <c r="S1273" s="24"/>
      <c r="T1273" s="16"/>
      <c r="U1273" s="41" t="s">
        <v>255</v>
      </c>
      <c r="V1273" s="41" t="s">
        <v>255</v>
      </c>
      <c r="W1273" s="16"/>
      <c r="X1273" s="43" t="str">
        <f>IF((OR((AND('[1]PWS Information'!$E$10="CWS",T1273="Single Family Residence",P1273="Lead")),
(AND('[1]PWS Information'!$E$10="CWS",T1273="Multiple Family Residence",'[1]PWS Information'!$E$11="Yes",P1273="Lead")),
(AND('[1]PWS Information'!$E$10="NTNC",P1273="Lead")))),"Tier 1",
IF((OR((AND('[1]PWS Information'!$E$10="CWS",T1273="Multiple Family Residence",'[1]PWS Information'!$E$11="No",P1273="Lead")),
(AND('[1]PWS Information'!$E$10="CWS",T1273="Other",P1273="Lead")),
(AND(T1273="",P1273="Lead")),
(AND('[1]PWS Information'!$E$10="CWS",T1273="Building",P1273="Lead")))),"Tier 2",
IF((OR((AND('[1]PWS Information'!$E$10="CWS",T1273="Single Family Residence",P1273="Galvanized Requiring Replacement")),
(AND('[1]PWS Information'!$E$10="CWS",T1273="Single Family Residence",P1273="Galvanized Requiring Replacement",Q1273="Yes")),
(AND('[1]PWS Information'!$E$10="NTNC",T1273="Single Family Residence",P1273="Galvanized Requiring Replacement")),
(AND('[1]PWS Information'!$E$10="NTNC",T1273="Single Family Residence",Q1273="Yes")))),"Tier 3",
IF((OR((AND('[1]PWS Information'!$E$10="CWS",T1273="Single Family Residence",R1273="Yes",P1273="Non-Lead", I1273="Non-Lead - Copper",K1273="Before 1989")),
(AND('[1]PWS Information'!$E$10="CWS",T1273="Single Family Residence",R1273="Yes",P1273="Non-Lead", M1273="Non-Lead - Copper",N1273="Before 1989")))),"Tier 4",
IF((OR((AND('[1]PWS Information'!$E$10="NTNC",P1273="Non-Lead")),
(AND('[1]PWS Information'!$E$10="CWS",P1273="Non-Lead",R1273="")),
(AND('[1]PWS Information'!$E$10="CWS",P1273="Non-Lead",R1273="No")),
(AND('[1]PWS Information'!$E$10="CWS",P1273="Non-Lead",R1273="Don't Know")),
(AND('[1]PWS Information'!$E$10="CWS",P1273="Non-Lead", I1273="Non-Lead - Copper", R1273="Yes", K1273="Between 1989 and 2014")),
(AND('[1]PWS Information'!$E$10="CWS",P1273="Non-Lead", I1273="Non-Lead - Copper", R1273="Yes", K1273="After 2014")),
(AND('[1]PWS Information'!$E$10="CWS",P1273="Non-Lead", I1273="Non-Lead - Copper", R1273="Yes", K1273="Unknown")),
(AND('[1]PWS Information'!$E$10="CWS",P1273="Non-Lead", M1273="Non-Lead - Copper", R1273="Yes", N1273="Between 1989 and 2014")),
(AND('[1]PWS Information'!$E$10="CWS",P1273="Non-Lead", M1273="Non-Lead - Copper", R1273="Yes", N1273="After 2014")),
(AND('[1]PWS Information'!$E$10="CWS",P1273="Non-Lead", M1273="Non-Lead - Copper", R1273="Yes", N1273="Unknown")),
(AND('[1]PWS Information'!$E$10="CWS",P1273="Unknown")),
(AND('[1]PWS Information'!$E$10="NTNC",P1273="Unknown")),
(AND('[1]PWS Information'!$E$10="CWS",T1273="Multiple Family Residence",P1273="Galvanized Requiring Replacement")),
(AND('[1]PWS Information'!$E$10="CWS",P1273="Galvanized Requiring Replacement")),
(AND('[1]PWS Information'!$E$10="NTNC",T1273="Multiple Family Residence",P1273="Galvanized Requiring Replacement")))),"Tier 5",
"")))))</f>
        <v>Tier 5</v>
      </c>
      <c r="Y1273" s="24"/>
      <c r="Z1273" s="24"/>
    </row>
    <row r="1274" spans="1:26" x14ac:dyDescent="0.25">
      <c r="A1274" s="17">
        <v>1271</v>
      </c>
      <c r="B1274" s="17">
        <v>300</v>
      </c>
      <c r="C1274" s="18" t="s">
        <v>87</v>
      </c>
      <c r="D1274" s="18" t="s">
        <v>188</v>
      </c>
      <c r="E1274" s="18">
        <v>79549</v>
      </c>
      <c r="F1274" s="17"/>
      <c r="G1274" s="17"/>
      <c r="H1274" s="17"/>
      <c r="I1274" s="21" t="s">
        <v>218</v>
      </c>
      <c r="J1274" s="22" t="s">
        <v>254</v>
      </c>
      <c r="K1274" s="22" t="s">
        <v>255</v>
      </c>
      <c r="L1274" s="22" t="s">
        <v>256</v>
      </c>
      <c r="M1274" s="21" t="s">
        <v>219</v>
      </c>
      <c r="N1274" s="19" t="s">
        <v>205</v>
      </c>
      <c r="O1274" s="22"/>
      <c r="P1274" s="31" t="str">
        <f t="shared" si="19"/>
        <v>Unknown</v>
      </c>
      <c r="Q1274" s="40" t="s">
        <v>254</v>
      </c>
      <c r="R1274" s="40" t="s">
        <v>254</v>
      </c>
      <c r="S1274" s="24"/>
      <c r="T1274" s="16"/>
      <c r="U1274" s="41" t="s">
        <v>255</v>
      </c>
      <c r="V1274" s="41" t="s">
        <v>255</v>
      </c>
      <c r="W1274" s="16"/>
      <c r="X1274" s="43" t="str">
        <f>IF((OR((AND('[1]PWS Information'!$E$10="CWS",T1274="Single Family Residence",P1274="Lead")),
(AND('[1]PWS Information'!$E$10="CWS",T1274="Multiple Family Residence",'[1]PWS Information'!$E$11="Yes",P1274="Lead")),
(AND('[1]PWS Information'!$E$10="NTNC",P1274="Lead")))),"Tier 1",
IF((OR((AND('[1]PWS Information'!$E$10="CWS",T1274="Multiple Family Residence",'[1]PWS Information'!$E$11="No",P1274="Lead")),
(AND('[1]PWS Information'!$E$10="CWS",T1274="Other",P1274="Lead")),
(AND(T1274="",P1274="Lead")),
(AND('[1]PWS Information'!$E$10="CWS",T1274="Building",P1274="Lead")))),"Tier 2",
IF((OR((AND('[1]PWS Information'!$E$10="CWS",T1274="Single Family Residence",P1274="Galvanized Requiring Replacement")),
(AND('[1]PWS Information'!$E$10="CWS",T1274="Single Family Residence",P1274="Galvanized Requiring Replacement",Q1274="Yes")),
(AND('[1]PWS Information'!$E$10="NTNC",T1274="Single Family Residence",P1274="Galvanized Requiring Replacement")),
(AND('[1]PWS Information'!$E$10="NTNC",T1274="Single Family Residence",Q1274="Yes")))),"Tier 3",
IF((OR((AND('[1]PWS Information'!$E$10="CWS",T1274="Single Family Residence",R1274="Yes",P1274="Non-Lead", I1274="Non-Lead - Copper",K1274="Before 1989")),
(AND('[1]PWS Information'!$E$10="CWS",T1274="Single Family Residence",R1274="Yes",P1274="Non-Lead", M1274="Non-Lead - Copper",N1274="Before 1989")))),"Tier 4",
IF((OR((AND('[1]PWS Information'!$E$10="NTNC",P1274="Non-Lead")),
(AND('[1]PWS Information'!$E$10="CWS",P1274="Non-Lead",R1274="")),
(AND('[1]PWS Information'!$E$10="CWS",P1274="Non-Lead",R1274="No")),
(AND('[1]PWS Information'!$E$10="CWS",P1274="Non-Lead",R1274="Don't Know")),
(AND('[1]PWS Information'!$E$10="CWS",P1274="Non-Lead", I1274="Non-Lead - Copper", R1274="Yes", K1274="Between 1989 and 2014")),
(AND('[1]PWS Information'!$E$10="CWS",P1274="Non-Lead", I1274="Non-Lead - Copper", R1274="Yes", K1274="After 2014")),
(AND('[1]PWS Information'!$E$10="CWS",P1274="Non-Lead", I1274="Non-Lead - Copper", R1274="Yes", K1274="Unknown")),
(AND('[1]PWS Information'!$E$10="CWS",P1274="Non-Lead", M1274="Non-Lead - Copper", R1274="Yes", N1274="Between 1989 and 2014")),
(AND('[1]PWS Information'!$E$10="CWS",P1274="Non-Lead", M1274="Non-Lead - Copper", R1274="Yes", N1274="After 2014")),
(AND('[1]PWS Information'!$E$10="CWS",P1274="Non-Lead", M1274="Non-Lead - Copper", R1274="Yes", N1274="Unknown")),
(AND('[1]PWS Information'!$E$10="CWS",P1274="Unknown")),
(AND('[1]PWS Information'!$E$10="NTNC",P1274="Unknown")),
(AND('[1]PWS Information'!$E$10="CWS",T1274="Multiple Family Residence",P1274="Galvanized Requiring Replacement")),
(AND('[1]PWS Information'!$E$10="CWS",P1274="Galvanized Requiring Replacement")),
(AND('[1]PWS Information'!$E$10="NTNC",T1274="Multiple Family Residence",P1274="Galvanized Requiring Replacement")))),"Tier 5",
"")))))</f>
        <v>Tier 5</v>
      </c>
      <c r="Y1274" s="24"/>
      <c r="Z1274" s="24"/>
    </row>
    <row r="1275" spans="1:26" x14ac:dyDescent="0.25">
      <c r="A1275" s="17">
        <v>1272</v>
      </c>
      <c r="B1275" s="18">
        <v>302</v>
      </c>
      <c r="C1275" s="18" t="s">
        <v>87</v>
      </c>
      <c r="D1275" s="18" t="s">
        <v>188</v>
      </c>
      <c r="E1275" s="18">
        <v>79549</v>
      </c>
      <c r="F1275" s="18"/>
      <c r="G1275" s="18"/>
      <c r="H1275" s="18"/>
      <c r="I1275" s="21" t="s">
        <v>218</v>
      </c>
      <c r="J1275" s="22" t="s">
        <v>254</v>
      </c>
      <c r="K1275" s="22" t="s">
        <v>255</v>
      </c>
      <c r="L1275" s="22" t="s">
        <v>256</v>
      </c>
      <c r="M1275" s="21" t="s">
        <v>218</v>
      </c>
      <c r="N1275" s="18" t="s">
        <v>205</v>
      </c>
      <c r="O1275" s="22" t="s">
        <v>257</v>
      </c>
      <c r="P1275" s="31" t="str">
        <f t="shared" si="19"/>
        <v>Non-Lead</v>
      </c>
      <c r="Q1275" s="40" t="s">
        <v>254</v>
      </c>
      <c r="R1275" s="40" t="s">
        <v>254</v>
      </c>
      <c r="S1275" s="24"/>
      <c r="T1275" s="16"/>
      <c r="U1275" s="41" t="s">
        <v>255</v>
      </c>
      <c r="V1275" s="41" t="s">
        <v>255</v>
      </c>
      <c r="W1275" s="16"/>
      <c r="X1275" s="43" t="str">
        <f>IF((OR((AND('[1]PWS Information'!$E$10="CWS",T1275="Single Family Residence",P1275="Lead")),
(AND('[1]PWS Information'!$E$10="CWS",T1275="Multiple Family Residence",'[1]PWS Information'!$E$11="Yes",P1275="Lead")),
(AND('[1]PWS Information'!$E$10="NTNC",P1275="Lead")))),"Tier 1",
IF((OR((AND('[1]PWS Information'!$E$10="CWS",T1275="Multiple Family Residence",'[1]PWS Information'!$E$11="No",P1275="Lead")),
(AND('[1]PWS Information'!$E$10="CWS",T1275="Other",P1275="Lead")),
(AND(T1275="",P1275="Lead")),
(AND('[1]PWS Information'!$E$10="CWS",T1275="Building",P1275="Lead")))),"Tier 2",
IF((OR((AND('[1]PWS Information'!$E$10="CWS",T1275="Single Family Residence",P1275="Galvanized Requiring Replacement")),
(AND('[1]PWS Information'!$E$10="CWS",T1275="Single Family Residence",P1275="Galvanized Requiring Replacement",Q1275="Yes")),
(AND('[1]PWS Information'!$E$10="NTNC",T1275="Single Family Residence",P1275="Galvanized Requiring Replacement")),
(AND('[1]PWS Information'!$E$10="NTNC",T1275="Single Family Residence",Q1275="Yes")))),"Tier 3",
IF((OR((AND('[1]PWS Information'!$E$10="CWS",T1275="Single Family Residence",R1275="Yes",P1275="Non-Lead", I1275="Non-Lead - Copper",K1275="Before 1989")),
(AND('[1]PWS Information'!$E$10="CWS",T1275="Single Family Residence",R1275="Yes",P1275="Non-Lead", M1275="Non-Lead - Copper",N1275="Before 1989")))),"Tier 4",
IF((OR((AND('[1]PWS Information'!$E$10="NTNC",P1275="Non-Lead")),
(AND('[1]PWS Information'!$E$10="CWS",P1275="Non-Lead",R1275="")),
(AND('[1]PWS Information'!$E$10="CWS",P1275="Non-Lead",R1275="No")),
(AND('[1]PWS Information'!$E$10="CWS",P1275="Non-Lead",R1275="Don't Know")),
(AND('[1]PWS Information'!$E$10="CWS",P1275="Non-Lead", I1275="Non-Lead - Copper", R1275="Yes", K1275="Between 1989 and 2014")),
(AND('[1]PWS Information'!$E$10="CWS",P1275="Non-Lead", I1275="Non-Lead - Copper", R1275="Yes", K1275="After 2014")),
(AND('[1]PWS Information'!$E$10="CWS",P1275="Non-Lead", I1275="Non-Lead - Copper", R1275="Yes", K1275="Unknown")),
(AND('[1]PWS Information'!$E$10="CWS",P1275="Non-Lead", M1275="Non-Lead - Copper", R1275="Yes", N1275="Between 1989 and 2014")),
(AND('[1]PWS Information'!$E$10="CWS",P1275="Non-Lead", M1275="Non-Lead - Copper", R1275="Yes", N1275="After 2014")),
(AND('[1]PWS Information'!$E$10="CWS",P1275="Non-Lead", M1275="Non-Lead - Copper", R1275="Yes", N1275="Unknown")),
(AND('[1]PWS Information'!$E$10="CWS",P1275="Unknown")),
(AND('[1]PWS Information'!$E$10="NTNC",P1275="Unknown")),
(AND('[1]PWS Information'!$E$10="CWS",T1275="Multiple Family Residence",P1275="Galvanized Requiring Replacement")),
(AND('[1]PWS Information'!$E$10="CWS",P1275="Galvanized Requiring Replacement")),
(AND('[1]PWS Information'!$E$10="NTNC",T1275="Multiple Family Residence",P1275="Galvanized Requiring Replacement")))),"Tier 5",
"")))))</f>
        <v>Tier 5</v>
      </c>
      <c r="Y1275" s="24"/>
      <c r="Z1275" s="24"/>
    </row>
    <row r="1276" spans="1:26" x14ac:dyDescent="0.25">
      <c r="A1276" s="17">
        <v>1273</v>
      </c>
      <c r="B1276" s="17">
        <v>304</v>
      </c>
      <c r="C1276" s="18" t="s">
        <v>87</v>
      </c>
      <c r="D1276" s="18" t="s">
        <v>188</v>
      </c>
      <c r="E1276" s="18">
        <v>79549</v>
      </c>
      <c r="F1276" s="17"/>
      <c r="G1276" s="17"/>
      <c r="H1276" s="17"/>
      <c r="I1276" s="21" t="s">
        <v>218</v>
      </c>
      <c r="J1276" s="22" t="s">
        <v>254</v>
      </c>
      <c r="K1276" s="22" t="s">
        <v>255</v>
      </c>
      <c r="L1276" s="22" t="s">
        <v>256</v>
      </c>
      <c r="M1276" s="21" t="s">
        <v>222</v>
      </c>
      <c r="N1276" s="19" t="s">
        <v>205</v>
      </c>
      <c r="O1276" s="22" t="s">
        <v>257</v>
      </c>
      <c r="P1276" s="31" t="str">
        <f t="shared" ref="P1276:P1337" si="20">IF((OR(I1276="Lead")),"Lead",
IF((OR(M1276="Lead")),"Lead",
IF((OR(I1276="Lead-lined galvanized")),"Lead",
IF((OR(M1276="Lead-lined galvanized")),"Lead",
IF((OR((AND(I1276="Unknown - Likely Lead",M1276="Galvanized")),
(AND(I1276="Unknown - Unlikely Lead",M1276="Galvanized")),
(AND(I1276="Unknown - Material Unknown",M1276="Galvanized")))),"Galvanized Requiring Replacement",
IF((OR((AND(I1276="Non-lead - Copper",J1276="Yes",M1276="Galvanized")),
(AND(I1276="Non-lead - Copper",J1276="Don't know",M1276="Galvanized")),
(AND(I1276="Non-lead - Copper",J1276="",M1276="Galvanized")),
(AND(I1276="Non-lead - Plastic",J1276="Yes",M1276="Galvanized")),
(AND(I1276="Non-lead - Plastic",J1276="Don't know",M1276="Galvanized")),
(AND(I1276="Non-lead - Plastic",J1276="",M1276="Galvanized")),
(AND(I1276="Non-lead",J1276="Yes",M1276="Galvanized")),
(AND(I1276="Non-lead",J1276="Don't know",M1276="Galvanized")),
(AND(I1276="Non-lead",J1276="",M1276="Galvanized")),
(AND(I1276="Non-lead - Other",J1276="Yes",M1276="Galvanized")),
(AND(I1276="Non-Lead - Other",J1276="Don't know",M1276="Galvanized")),
(AND(I1276="Galvanized",J1276="Yes",M1276="Galvanized")),
(AND(I1276="Galvanized",J1276="Don't know",M1276="Galvanized")),
(AND(I1276="Galvanized",J1276="",M1276="Galvanized")),
(AND(I1276="Non-Lead - Other",J1276="",M1276="Galvanized")))),"Galvanized Requiring Replacement",
IF((OR((AND(I1276="Non-lead - Copper",M1276="Non-lead - Copper")),
(AND(I1276="Non-lead - Copper",M1276="Non-lead - Plastic")),
(AND(I1276="Non-lead - Copper",M1276="Non-lead - Other")),
(AND(I1276="Non-lead - Copper",M1276="Non-lead")),
(AND(I1276="Non-lead - Plastic",M1276="Non-lead - Copper")),
(AND(I1276="Non-lead - Plastic",M1276="Non-lead - Plastic")),
(AND(I1276="Non-lead - Plastic",M1276="Non-lead - Other")),
(AND(I1276="Non-lead - Plastic",M1276="Non-lead")),
(AND(I1276="Non-lead",M1276="Non-lead - Copper")),
(AND(I1276="Non-lead",M1276="Non-lead - Plastic")),
(AND(I1276="Non-lead",M1276="Non-lead - Other")),
(AND(I1276="Non-lead",M1276="Non-lead")),
(AND(I1276="Non-lead - Other",M1276="Non-lead - Copper")),
(AND(I1276="Non-Lead - Other",M1276="Non-lead - Plastic")),
(AND(I1276="Non-Lead - Other",M1276="Non-lead")),
(AND(I1276="Non-Lead - Other",M1276="Non-lead - Other")))),"Non-Lead",
IF((OR((AND(I1276="Galvanized",M1276="Non-lead")),
(AND(I1276="Galvanized",M1276="Non-lead - Copper")),
(AND(I1276="Galvanized",M1276="Non-lead - Plastic")),
(AND(I1276="Galvanized",M1276="Non-lead")),
(AND(I1276="Galvanized",M1276="Non-lead - Other")))),"Non-Lead",
IF((OR((AND(I1276="Non-lead - Copper",J1276="No",M1276="Galvanized")),
(AND(I1276="Non-lead - Plastic",J1276="No",M1276="Galvanized")),
(AND(I1276="Non-lead",J1276="No",M1276="Galvanized")),
(AND(I1276="Galvanized",J1276="No",M1276="Galvanized")),
(AND(I1276="Non-lead - Other",J1276="No",M1276="Galvanized")))),"Non-lead",
IF((OR((AND(I1276="Unknown - Likely Lead",M1276="Unknown - Likely Lead")),
(AND(I1276="Unknown - Likely Lead",M1276="Unknown - Unlikely Lead")),
(AND(I1276="Unknown - Likely Lead",M1276="Unknown - Material Unknown")),
(AND(I1276="Unknown - Unlikely Lead",M1276="Unknown - Likely Lead")),
(AND(I1276="Unknown - Unlikely Lead",M1276="Unknown - Unlikely Lead")),
(AND(I1276="Unknown - Unlikely Lead",M1276="Unknown - Material Unknown")),
(AND(I1276="Unknown - Material Unknown",M1276="Unknown - Likely Lead")),
(AND(I1276="Unknown - Material Unknown",M1276="Unknown - Unlikely Lead")),
(AND(I1276="Unknown - Material Unknown",M1276="Unknown - Material Unknown")))),"Unknown",
IF((OR((AND(I1276="Unknown - Likely Lead",M1276="Non-lead - Copper")),
(AND(I1276="Unknown - Likely Lead",M1276="Non-lead - Plastic")),
(AND(I1276="Unknown - Likely Lead",M1276="Non-lead")),
(AND(I1276="Unknown - Likely Lead",M1276="Non-lead - Other")),
(AND(I1276="Unknown - Unlikely Lead",M1276="Non-lead - Copper")),
(AND(I1276="Unknown - Unlikely Lead",M1276="Non-lead - Plastic")),
(AND(I1276="Unknown - Unlikely Lead",M1276="Non-lead")),
(AND(I1276="Unknown - Unlikely Lead",M1276="Non-lead - Other")),
(AND(I1276="Unknown - Material Unknown",M1276="Non-lead - Copper")),
(AND(I1276="Unknown - Material Unknown",M1276="Non-lead - Plastic")),
(AND(I1276="Unknown - Material Unknown",M1276="Non-lead")),
(AND(I1276="Unknown - Material Unknown",M1276="Non-lead - Other")))),"Unknown",
IF((OR((AND(I1276="Non-lead - Copper",M1276="Unknown - Likely Lead")),
(AND(I1276="Non-lead - Copper",M1276="Unknown - Unlikely Lead")),
(AND(I1276="Non-lead - Copper",M1276="Unknown - Material Unknown")),
(AND(I1276="Non-lead - Plastic",M1276="Unknown - Likely Lead")),
(AND(I1276="Non-lead - Plastic",M1276="Unknown - Unlikely Lead")),
(AND(I1276="Non-lead - Plastic",M1276="Unknown - Material Unknown")),
(AND(I1276="Non-lead",M1276="Unknown - Likely Lead")),
(AND(I1276="Non-lead",M1276="Unknown - Unlikely Lead")),
(AND(I1276="Non-lead",M1276="Unknown - Material Unknown")),
(AND(I1276="Non-lead - Other",M1276="Unknown - Likely Lead")),
(AND(I1276="Non-Lead - Other",M1276="Unknown - Unlikely Lead")),
(AND(I1276="Non-Lead - Other",M1276="Unknown - Material Unknown")))),"Unknown",
IF((OR((AND(I1276="Galvanized",M1276="Unknown - Likely Lead")),
(AND(I1276="Galvanized",M1276="Unknown - Unlikely Lead")),
(AND(I1276="Galvanized",M1276="Unknown - Material Unknown")))),"Unknown",
IF((OR((AND(I1276="Galvanized",M1276="")))),"Galvanized Requiring Replacement",
IF((OR((AND(I1276="Non-lead - Copper",M1276="")),
(AND(I1276="Non-lead - Plastic",M1276="")),
(AND(I1276="Non-lead",M1276="")),
(AND(I1276="Non-lead - Other",M1276="")))),"Non-lead",
IF((OR((AND(I1276="Unknown - Likely Lead",M1276="")),
(AND(I1276="Unknown - Unlikely Lead",M1276="")),
(AND(I1276="Unknown - Material Unknown",M1276="")))),"Unknown",
""))))))))))))))))</f>
        <v>Galvanized Requiring Replacement</v>
      </c>
      <c r="Q1276" s="40" t="s">
        <v>254</v>
      </c>
      <c r="R1276" s="40" t="s">
        <v>254</v>
      </c>
      <c r="S1276" s="24"/>
      <c r="T1276" s="16"/>
      <c r="U1276" s="41" t="s">
        <v>255</v>
      </c>
      <c r="V1276" s="41" t="s">
        <v>255</v>
      </c>
      <c r="W1276" s="16"/>
      <c r="X1276" s="43" t="str">
        <f>IF((OR((AND('[1]PWS Information'!$E$10="CWS",T1276="Single Family Residence",P1276="Lead")),
(AND('[1]PWS Information'!$E$10="CWS",T1276="Multiple Family Residence",'[1]PWS Information'!$E$11="Yes",P1276="Lead")),
(AND('[1]PWS Information'!$E$10="NTNC",P1276="Lead")))),"Tier 1",
IF((OR((AND('[1]PWS Information'!$E$10="CWS",T1276="Multiple Family Residence",'[1]PWS Information'!$E$11="No",P1276="Lead")),
(AND('[1]PWS Information'!$E$10="CWS",T1276="Other",P1276="Lead")),
(AND(T1276="",P1276="Lead")),
(AND('[1]PWS Information'!$E$10="CWS",T1276="Building",P1276="Lead")))),"Tier 2",
IF((OR((AND('[1]PWS Information'!$E$10="CWS",T1276="Single Family Residence",P1276="Galvanized Requiring Replacement")),
(AND('[1]PWS Information'!$E$10="CWS",T1276="Single Family Residence",P1276="Galvanized Requiring Replacement",Q1276="Yes")),
(AND('[1]PWS Information'!$E$10="NTNC",T1276="Single Family Residence",P1276="Galvanized Requiring Replacement")),
(AND('[1]PWS Information'!$E$10="NTNC",T1276="Single Family Residence",Q1276="Yes")))),"Tier 3",
IF((OR((AND('[1]PWS Information'!$E$10="CWS",T1276="Single Family Residence",R1276="Yes",P1276="Non-Lead", I1276="Non-Lead - Copper",K1276="Before 1989")),
(AND('[1]PWS Information'!$E$10="CWS",T1276="Single Family Residence",R1276="Yes",P1276="Non-Lead", M1276="Non-Lead - Copper",N1276="Before 1989")))),"Tier 4",
IF((OR((AND('[1]PWS Information'!$E$10="NTNC",P1276="Non-Lead")),
(AND('[1]PWS Information'!$E$10="CWS",P1276="Non-Lead",R1276="")),
(AND('[1]PWS Information'!$E$10="CWS",P1276="Non-Lead",R1276="No")),
(AND('[1]PWS Information'!$E$10="CWS",P1276="Non-Lead",R1276="Don't Know")),
(AND('[1]PWS Information'!$E$10="CWS",P1276="Non-Lead", I1276="Non-Lead - Copper", R1276="Yes", K1276="Between 1989 and 2014")),
(AND('[1]PWS Information'!$E$10="CWS",P1276="Non-Lead", I1276="Non-Lead - Copper", R1276="Yes", K1276="After 2014")),
(AND('[1]PWS Information'!$E$10="CWS",P1276="Non-Lead", I1276="Non-Lead - Copper", R1276="Yes", K1276="Unknown")),
(AND('[1]PWS Information'!$E$10="CWS",P1276="Non-Lead", M1276="Non-Lead - Copper", R1276="Yes", N1276="Between 1989 and 2014")),
(AND('[1]PWS Information'!$E$10="CWS",P1276="Non-Lead", M1276="Non-Lead - Copper", R1276="Yes", N1276="After 2014")),
(AND('[1]PWS Information'!$E$10="CWS",P1276="Non-Lead", M1276="Non-Lead - Copper", R1276="Yes", N1276="Unknown")),
(AND('[1]PWS Information'!$E$10="CWS",P1276="Unknown")),
(AND('[1]PWS Information'!$E$10="NTNC",P1276="Unknown")),
(AND('[1]PWS Information'!$E$10="CWS",T1276="Multiple Family Residence",P1276="Galvanized Requiring Replacement")),
(AND('[1]PWS Information'!$E$10="CWS",P1276="Galvanized Requiring Replacement")),
(AND('[1]PWS Information'!$E$10="NTNC",T1276="Multiple Family Residence",P1276="Galvanized Requiring Replacement")))),"Tier 5",
"")))))</f>
        <v>Tier 5</v>
      </c>
      <c r="Y1276" s="24"/>
      <c r="Z1276" s="24"/>
    </row>
    <row r="1277" spans="1:26" x14ac:dyDescent="0.25">
      <c r="A1277" s="17">
        <v>1274</v>
      </c>
      <c r="B1277" s="17">
        <v>305</v>
      </c>
      <c r="C1277" s="18" t="s">
        <v>87</v>
      </c>
      <c r="D1277" s="18" t="s">
        <v>188</v>
      </c>
      <c r="E1277" s="18">
        <v>79549</v>
      </c>
      <c r="F1277" s="17"/>
      <c r="G1277" s="17"/>
      <c r="H1277" s="17"/>
      <c r="I1277" s="21" t="s">
        <v>218</v>
      </c>
      <c r="J1277" s="22" t="s">
        <v>254</v>
      </c>
      <c r="K1277" s="22" t="s">
        <v>255</v>
      </c>
      <c r="L1277" s="22" t="s">
        <v>256</v>
      </c>
      <c r="M1277" s="21" t="s">
        <v>222</v>
      </c>
      <c r="N1277" s="19" t="s">
        <v>205</v>
      </c>
      <c r="O1277" s="22" t="s">
        <v>257</v>
      </c>
      <c r="P1277" s="31" t="str">
        <f t="shared" si="20"/>
        <v>Galvanized Requiring Replacement</v>
      </c>
      <c r="Q1277" s="40" t="s">
        <v>254</v>
      </c>
      <c r="R1277" s="40" t="s">
        <v>254</v>
      </c>
      <c r="S1277" s="24"/>
      <c r="T1277" s="16"/>
      <c r="U1277" s="41" t="s">
        <v>255</v>
      </c>
      <c r="V1277" s="41" t="s">
        <v>255</v>
      </c>
      <c r="W1277" s="16"/>
      <c r="X1277" s="43" t="str">
        <f>IF((OR((AND('[1]PWS Information'!$E$10="CWS",T1277="Single Family Residence",P1277="Lead")),
(AND('[1]PWS Information'!$E$10="CWS",T1277="Multiple Family Residence",'[1]PWS Information'!$E$11="Yes",P1277="Lead")),
(AND('[1]PWS Information'!$E$10="NTNC",P1277="Lead")))),"Tier 1",
IF((OR((AND('[1]PWS Information'!$E$10="CWS",T1277="Multiple Family Residence",'[1]PWS Information'!$E$11="No",P1277="Lead")),
(AND('[1]PWS Information'!$E$10="CWS",T1277="Other",P1277="Lead")),
(AND(T1277="",P1277="Lead")),
(AND('[1]PWS Information'!$E$10="CWS",T1277="Building",P1277="Lead")))),"Tier 2",
IF((OR((AND('[1]PWS Information'!$E$10="CWS",T1277="Single Family Residence",P1277="Galvanized Requiring Replacement")),
(AND('[1]PWS Information'!$E$10="CWS",T1277="Single Family Residence",P1277="Galvanized Requiring Replacement",Q1277="Yes")),
(AND('[1]PWS Information'!$E$10="NTNC",T1277="Single Family Residence",P1277="Galvanized Requiring Replacement")),
(AND('[1]PWS Information'!$E$10="NTNC",T1277="Single Family Residence",Q1277="Yes")))),"Tier 3",
IF((OR((AND('[1]PWS Information'!$E$10="CWS",T1277="Single Family Residence",R1277="Yes",P1277="Non-Lead", I1277="Non-Lead - Copper",K1277="Before 1989")),
(AND('[1]PWS Information'!$E$10="CWS",T1277="Single Family Residence",R1277="Yes",P1277="Non-Lead", M1277="Non-Lead - Copper",N1277="Before 1989")))),"Tier 4",
IF((OR((AND('[1]PWS Information'!$E$10="NTNC",P1277="Non-Lead")),
(AND('[1]PWS Information'!$E$10="CWS",P1277="Non-Lead",R1277="")),
(AND('[1]PWS Information'!$E$10="CWS",P1277="Non-Lead",R1277="No")),
(AND('[1]PWS Information'!$E$10="CWS",P1277="Non-Lead",R1277="Don't Know")),
(AND('[1]PWS Information'!$E$10="CWS",P1277="Non-Lead", I1277="Non-Lead - Copper", R1277="Yes", K1277="Between 1989 and 2014")),
(AND('[1]PWS Information'!$E$10="CWS",P1277="Non-Lead", I1277="Non-Lead - Copper", R1277="Yes", K1277="After 2014")),
(AND('[1]PWS Information'!$E$10="CWS",P1277="Non-Lead", I1277="Non-Lead - Copper", R1277="Yes", K1277="Unknown")),
(AND('[1]PWS Information'!$E$10="CWS",P1277="Non-Lead", M1277="Non-Lead - Copper", R1277="Yes", N1277="Between 1989 and 2014")),
(AND('[1]PWS Information'!$E$10="CWS",P1277="Non-Lead", M1277="Non-Lead - Copper", R1277="Yes", N1277="After 2014")),
(AND('[1]PWS Information'!$E$10="CWS",P1277="Non-Lead", M1277="Non-Lead - Copper", R1277="Yes", N1277="Unknown")),
(AND('[1]PWS Information'!$E$10="CWS",P1277="Unknown")),
(AND('[1]PWS Information'!$E$10="NTNC",P1277="Unknown")),
(AND('[1]PWS Information'!$E$10="CWS",T1277="Multiple Family Residence",P1277="Galvanized Requiring Replacement")),
(AND('[1]PWS Information'!$E$10="CWS",P1277="Galvanized Requiring Replacement")),
(AND('[1]PWS Information'!$E$10="NTNC",T1277="Multiple Family Residence",P1277="Galvanized Requiring Replacement")))),"Tier 5",
"")))))</f>
        <v>Tier 5</v>
      </c>
      <c r="Y1277" s="24"/>
      <c r="Z1277" s="24"/>
    </row>
    <row r="1278" spans="1:26" x14ac:dyDescent="0.25">
      <c r="A1278" s="17">
        <v>1275</v>
      </c>
      <c r="B1278" s="18">
        <v>306</v>
      </c>
      <c r="C1278" s="18" t="s">
        <v>87</v>
      </c>
      <c r="D1278" s="18" t="s">
        <v>188</v>
      </c>
      <c r="E1278" s="18">
        <v>79549</v>
      </c>
      <c r="F1278" s="18"/>
      <c r="G1278" s="18"/>
      <c r="H1278" s="18"/>
      <c r="I1278" s="21" t="s">
        <v>218</v>
      </c>
      <c r="J1278" s="22" t="s">
        <v>254</v>
      </c>
      <c r="K1278" s="22" t="s">
        <v>255</v>
      </c>
      <c r="L1278" s="22" t="s">
        <v>256</v>
      </c>
      <c r="M1278" s="21" t="s">
        <v>222</v>
      </c>
      <c r="N1278" s="19" t="s">
        <v>205</v>
      </c>
      <c r="O1278" s="22" t="s">
        <v>257</v>
      </c>
      <c r="P1278" s="31" t="str">
        <f t="shared" si="20"/>
        <v>Galvanized Requiring Replacement</v>
      </c>
      <c r="Q1278" s="40" t="s">
        <v>254</v>
      </c>
      <c r="R1278" s="40" t="s">
        <v>254</v>
      </c>
      <c r="S1278" s="24"/>
      <c r="T1278" s="16"/>
      <c r="U1278" s="41" t="s">
        <v>255</v>
      </c>
      <c r="V1278" s="41" t="s">
        <v>255</v>
      </c>
      <c r="W1278" s="16"/>
      <c r="X1278" s="43" t="str">
        <f>IF((OR((AND('[1]PWS Information'!$E$10="CWS",T1278="Single Family Residence",P1278="Lead")),
(AND('[1]PWS Information'!$E$10="CWS",T1278="Multiple Family Residence",'[1]PWS Information'!$E$11="Yes",P1278="Lead")),
(AND('[1]PWS Information'!$E$10="NTNC",P1278="Lead")))),"Tier 1",
IF((OR((AND('[1]PWS Information'!$E$10="CWS",T1278="Multiple Family Residence",'[1]PWS Information'!$E$11="No",P1278="Lead")),
(AND('[1]PWS Information'!$E$10="CWS",T1278="Other",P1278="Lead")),
(AND(T1278="",P1278="Lead")),
(AND('[1]PWS Information'!$E$10="CWS",T1278="Building",P1278="Lead")))),"Tier 2",
IF((OR((AND('[1]PWS Information'!$E$10="CWS",T1278="Single Family Residence",P1278="Galvanized Requiring Replacement")),
(AND('[1]PWS Information'!$E$10="CWS",T1278="Single Family Residence",P1278="Galvanized Requiring Replacement",Q1278="Yes")),
(AND('[1]PWS Information'!$E$10="NTNC",T1278="Single Family Residence",P1278="Galvanized Requiring Replacement")),
(AND('[1]PWS Information'!$E$10="NTNC",T1278="Single Family Residence",Q1278="Yes")))),"Tier 3",
IF((OR((AND('[1]PWS Information'!$E$10="CWS",T1278="Single Family Residence",R1278="Yes",P1278="Non-Lead", I1278="Non-Lead - Copper",K1278="Before 1989")),
(AND('[1]PWS Information'!$E$10="CWS",T1278="Single Family Residence",R1278="Yes",P1278="Non-Lead", M1278="Non-Lead - Copper",N1278="Before 1989")))),"Tier 4",
IF((OR((AND('[1]PWS Information'!$E$10="NTNC",P1278="Non-Lead")),
(AND('[1]PWS Information'!$E$10="CWS",P1278="Non-Lead",R1278="")),
(AND('[1]PWS Information'!$E$10="CWS",P1278="Non-Lead",R1278="No")),
(AND('[1]PWS Information'!$E$10="CWS",P1278="Non-Lead",R1278="Don't Know")),
(AND('[1]PWS Information'!$E$10="CWS",P1278="Non-Lead", I1278="Non-Lead - Copper", R1278="Yes", K1278="Between 1989 and 2014")),
(AND('[1]PWS Information'!$E$10="CWS",P1278="Non-Lead", I1278="Non-Lead - Copper", R1278="Yes", K1278="After 2014")),
(AND('[1]PWS Information'!$E$10="CWS",P1278="Non-Lead", I1278="Non-Lead - Copper", R1278="Yes", K1278="Unknown")),
(AND('[1]PWS Information'!$E$10="CWS",P1278="Non-Lead", M1278="Non-Lead - Copper", R1278="Yes", N1278="Between 1989 and 2014")),
(AND('[1]PWS Information'!$E$10="CWS",P1278="Non-Lead", M1278="Non-Lead - Copper", R1278="Yes", N1278="After 2014")),
(AND('[1]PWS Information'!$E$10="CWS",P1278="Non-Lead", M1278="Non-Lead - Copper", R1278="Yes", N1278="Unknown")),
(AND('[1]PWS Information'!$E$10="CWS",P1278="Unknown")),
(AND('[1]PWS Information'!$E$10="NTNC",P1278="Unknown")),
(AND('[1]PWS Information'!$E$10="CWS",T1278="Multiple Family Residence",P1278="Galvanized Requiring Replacement")),
(AND('[1]PWS Information'!$E$10="CWS",P1278="Galvanized Requiring Replacement")),
(AND('[1]PWS Information'!$E$10="NTNC",T1278="Multiple Family Residence",P1278="Galvanized Requiring Replacement")))),"Tier 5",
"")))))</f>
        <v>Tier 5</v>
      </c>
      <c r="Y1278" s="24"/>
      <c r="Z1278" s="24"/>
    </row>
    <row r="1279" spans="1:26" x14ac:dyDescent="0.25">
      <c r="A1279" s="17">
        <v>1276</v>
      </c>
      <c r="B1279" s="18">
        <v>307</v>
      </c>
      <c r="C1279" s="18" t="s">
        <v>87</v>
      </c>
      <c r="D1279" s="18" t="s">
        <v>188</v>
      </c>
      <c r="E1279" s="18">
        <v>79549</v>
      </c>
      <c r="F1279" s="18"/>
      <c r="G1279" s="18"/>
      <c r="H1279" s="18"/>
      <c r="I1279" s="21" t="s">
        <v>218</v>
      </c>
      <c r="J1279" s="22" t="s">
        <v>254</v>
      </c>
      <c r="K1279" s="22" t="s">
        <v>255</v>
      </c>
      <c r="L1279" s="22" t="s">
        <v>256</v>
      </c>
      <c r="M1279" s="21" t="s">
        <v>218</v>
      </c>
      <c r="N1279" s="19" t="s">
        <v>205</v>
      </c>
      <c r="O1279" s="22" t="s">
        <v>257</v>
      </c>
      <c r="P1279" s="31" t="str">
        <f t="shared" si="20"/>
        <v>Non-Lead</v>
      </c>
      <c r="Q1279" s="40" t="s">
        <v>254</v>
      </c>
      <c r="R1279" s="40" t="s">
        <v>254</v>
      </c>
      <c r="S1279" s="24"/>
      <c r="T1279" s="16"/>
      <c r="U1279" s="41" t="s">
        <v>255</v>
      </c>
      <c r="V1279" s="41" t="s">
        <v>255</v>
      </c>
      <c r="W1279" s="16"/>
      <c r="X1279" s="43" t="str">
        <f>IF((OR((AND('[1]PWS Information'!$E$10="CWS",T1279="Single Family Residence",P1279="Lead")),
(AND('[1]PWS Information'!$E$10="CWS",T1279="Multiple Family Residence",'[1]PWS Information'!$E$11="Yes",P1279="Lead")),
(AND('[1]PWS Information'!$E$10="NTNC",P1279="Lead")))),"Tier 1",
IF((OR((AND('[1]PWS Information'!$E$10="CWS",T1279="Multiple Family Residence",'[1]PWS Information'!$E$11="No",P1279="Lead")),
(AND('[1]PWS Information'!$E$10="CWS",T1279="Other",P1279="Lead")),
(AND(T1279="",P1279="Lead")),
(AND('[1]PWS Information'!$E$10="CWS",T1279="Building",P1279="Lead")))),"Tier 2",
IF((OR((AND('[1]PWS Information'!$E$10="CWS",T1279="Single Family Residence",P1279="Galvanized Requiring Replacement")),
(AND('[1]PWS Information'!$E$10="CWS",T1279="Single Family Residence",P1279="Galvanized Requiring Replacement",Q1279="Yes")),
(AND('[1]PWS Information'!$E$10="NTNC",T1279="Single Family Residence",P1279="Galvanized Requiring Replacement")),
(AND('[1]PWS Information'!$E$10="NTNC",T1279="Single Family Residence",Q1279="Yes")))),"Tier 3",
IF((OR((AND('[1]PWS Information'!$E$10="CWS",T1279="Single Family Residence",R1279="Yes",P1279="Non-Lead", I1279="Non-Lead - Copper",K1279="Before 1989")),
(AND('[1]PWS Information'!$E$10="CWS",T1279="Single Family Residence",R1279="Yes",P1279="Non-Lead", M1279="Non-Lead - Copper",N1279="Before 1989")))),"Tier 4",
IF((OR((AND('[1]PWS Information'!$E$10="NTNC",P1279="Non-Lead")),
(AND('[1]PWS Information'!$E$10="CWS",P1279="Non-Lead",R1279="")),
(AND('[1]PWS Information'!$E$10="CWS",P1279="Non-Lead",R1279="No")),
(AND('[1]PWS Information'!$E$10="CWS",P1279="Non-Lead",R1279="Don't Know")),
(AND('[1]PWS Information'!$E$10="CWS",P1279="Non-Lead", I1279="Non-Lead - Copper", R1279="Yes", K1279="Between 1989 and 2014")),
(AND('[1]PWS Information'!$E$10="CWS",P1279="Non-Lead", I1279="Non-Lead - Copper", R1279="Yes", K1279="After 2014")),
(AND('[1]PWS Information'!$E$10="CWS",P1279="Non-Lead", I1279="Non-Lead - Copper", R1279="Yes", K1279="Unknown")),
(AND('[1]PWS Information'!$E$10="CWS",P1279="Non-Lead", M1279="Non-Lead - Copper", R1279="Yes", N1279="Between 1989 and 2014")),
(AND('[1]PWS Information'!$E$10="CWS",P1279="Non-Lead", M1279="Non-Lead - Copper", R1279="Yes", N1279="After 2014")),
(AND('[1]PWS Information'!$E$10="CWS",P1279="Non-Lead", M1279="Non-Lead - Copper", R1279="Yes", N1279="Unknown")),
(AND('[1]PWS Information'!$E$10="CWS",P1279="Unknown")),
(AND('[1]PWS Information'!$E$10="NTNC",P1279="Unknown")),
(AND('[1]PWS Information'!$E$10="CWS",T1279="Multiple Family Residence",P1279="Galvanized Requiring Replacement")),
(AND('[1]PWS Information'!$E$10="CWS",P1279="Galvanized Requiring Replacement")),
(AND('[1]PWS Information'!$E$10="NTNC",T1279="Multiple Family Residence",P1279="Galvanized Requiring Replacement")))),"Tier 5",
"")))))</f>
        <v>Tier 5</v>
      </c>
      <c r="Y1279" s="24"/>
      <c r="Z1279" s="24"/>
    </row>
    <row r="1280" spans="1:26" x14ac:dyDescent="0.25">
      <c r="A1280" s="17">
        <v>1277</v>
      </c>
      <c r="B1280" s="17">
        <v>308</v>
      </c>
      <c r="C1280" s="18" t="s">
        <v>87</v>
      </c>
      <c r="D1280" s="18" t="s">
        <v>188</v>
      </c>
      <c r="E1280" s="18">
        <v>79549</v>
      </c>
      <c r="F1280" s="17"/>
      <c r="G1280" s="17"/>
      <c r="H1280" s="17"/>
      <c r="I1280" s="21" t="s">
        <v>218</v>
      </c>
      <c r="J1280" s="22" t="s">
        <v>254</v>
      </c>
      <c r="K1280" s="22" t="s">
        <v>255</v>
      </c>
      <c r="L1280" s="22" t="s">
        <v>256</v>
      </c>
      <c r="M1280" s="21" t="s">
        <v>222</v>
      </c>
      <c r="N1280" s="19" t="s">
        <v>205</v>
      </c>
      <c r="O1280" s="22" t="s">
        <v>257</v>
      </c>
      <c r="P1280" s="31" t="str">
        <f t="shared" si="20"/>
        <v>Galvanized Requiring Replacement</v>
      </c>
      <c r="Q1280" s="40" t="s">
        <v>254</v>
      </c>
      <c r="R1280" s="40" t="s">
        <v>254</v>
      </c>
      <c r="S1280" s="24"/>
      <c r="T1280" s="16"/>
      <c r="U1280" s="41" t="s">
        <v>255</v>
      </c>
      <c r="V1280" s="41" t="s">
        <v>255</v>
      </c>
      <c r="W1280" s="16"/>
      <c r="X1280" s="43" t="str">
        <f>IF((OR((AND('[1]PWS Information'!$E$10="CWS",T1280="Single Family Residence",P1280="Lead")),
(AND('[1]PWS Information'!$E$10="CWS",T1280="Multiple Family Residence",'[1]PWS Information'!$E$11="Yes",P1280="Lead")),
(AND('[1]PWS Information'!$E$10="NTNC",P1280="Lead")))),"Tier 1",
IF((OR((AND('[1]PWS Information'!$E$10="CWS",T1280="Multiple Family Residence",'[1]PWS Information'!$E$11="No",P1280="Lead")),
(AND('[1]PWS Information'!$E$10="CWS",T1280="Other",P1280="Lead")),
(AND(T1280="",P1280="Lead")),
(AND('[1]PWS Information'!$E$10="CWS",T1280="Building",P1280="Lead")))),"Tier 2",
IF((OR((AND('[1]PWS Information'!$E$10="CWS",T1280="Single Family Residence",P1280="Galvanized Requiring Replacement")),
(AND('[1]PWS Information'!$E$10="CWS",T1280="Single Family Residence",P1280="Galvanized Requiring Replacement",Q1280="Yes")),
(AND('[1]PWS Information'!$E$10="NTNC",T1280="Single Family Residence",P1280="Galvanized Requiring Replacement")),
(AND('[1]PWS Information'!$E$10="NTNC",T1280="Single Family Residence",Q1280="Yes")))),"Tier 3",
IF((OR((AND('[1]PWS Information'!$E$10="CWS",T1280="Single Family Residence",R1280="Yes",P1280="Non-Lead", I1280="Non-Lead - Copper",K1280="Before 1989")),
(AND('[1]PWS Information'!$E$10="CWS",T1280="Single Family Residence",R1280="Yes",P1280="Non-Lead", M1280="Non-Lead - Copper",N1280="Before 1989")))),"Tier 4",
IF((OR((AND('[1]PWS Information'!$E$10="NTNC",P1280="Non-Lead")),
(AND('[1]PWS Information'!$E$10="CWS",P1280="Non-Lead",R1280="")),
(AND('[1]PWS Information'!$E$10="CWS",P1280="Non-Lead",R1280="No")),
(AND('[1]PWS Information'!$E$10="CWS",P1280="Non-Lead",R1280="Don't Know")),
(AND('[1]PWS Information'!$E$10="CWS",P1280="Non-Lead", I1280="Non-Lead - Copper", R1280="Yes", K1280="Between 1989 and 2014")),
(AND('[1]PWS Information'!$E$10="CWS",P1280="Non-Lead", I1280="Non-Lead - Copper", R1280="Yes", K1280="After 2014")),
(AND('[1]PWS Information'!$E$10="CWS",P1280="Non-Lead", I1280="Non-Lead - Copper", R1280="Yes", K1280="Unknown")),
(AND('[1]PWS Information'!$E$10="CWS",P1280="Non-Lead", M1280="Non-Lead - Copper", R1280="Yes", N1280="Between 1989 and 2014")),
(AND('[1]PWS Information'!$E$10="CWS",P1280="Non-Lead", M1280="Non-Lead - Copper", R1280="Yes", N1280="After 2014")),
(AND('[1]PWS Information'!$E$10="CWS",P1280="Non-Lead", M1280="Non-Lead - Copper", R1280="Yes", N1280="Unknown")),
(AND('[1]PWS Information'!$E$10="CWS",P1280="Unknown")),
(AND('[1]PWS Information'!$E$10="NTNC",P1280="Unknown")),
(AND('[1]PWS Information'!$E$10="CWS",T1280="Multiple Family Residence",P1280="Galvanized Requiring Replacement")),
(AND('[1]PWS Information'!$E$10="CWS",P1280="Galvanized Requiring Replacement")),
(AND('[1]PWS Information'!$E$10="NTNC",T1280="Multiple Family Residence",P1280="Galvanized Requiring Replacement")))),"Tier 5",
"")))))</f>
        <v>Tier 5</v>
      </c>
      <c r="Y1280" s="24"/>
      <c r="Z1280" s="24"/>
    </row>
    <row r="1281" spans="1:26" x14ac:dyDescent="0.25">
      <c r="A1281" s="17">
        <v>1278</v>
      </c>
      <c r="B1281" s="17">
        <v>309</v>
      </c>
      <c r="C1281" s="18" t="s">
        <v>87</v>
      </c>
      <c r="D1281" s="18" t="s">
        <v>188</v>
      </c>
      <c r="E1281" s="18">
        <v>79549</v>
      </c>
      <c r="F1281" s="17"/>
      <c r="G1281" s="17"/>
      <c r="H1281" s="17"/>
      <c r="I1281" s="21" t="s">
        <v>218</v>
      </c>
      <c r="J1281" s="22" t="s">
        <v>254</v>
      </c>
      <c r="K1281" s="22" t="s">
        <v>255</v>
      </c>
      <c r="L1281" s="22" t="s">
        <v>256</v>
      </c>
      <c r="M1281" s="21" t="s">
        <v>218</v>
      </c>
      <c r="N1281" s="19" t="s">
        <v>205</v>
      </c>
      <c r="O1281" s="22" t="s">
        <v>257</v>
      </c>
      <c r="P1281" s="31" t="str">
        <f t="shared" si="20"/>
        <v>Non-Lead</v>
      </c>
      <c r="Q1281" s="40" t="s">
        <v>254</v>
      </c>
      <c r="R1281" s="40" t="s">
        <v>254</v>
      </c>
      <c r="S1281" s="24"/>
      <c r="T1281" s="16"/>
      <c r="U1281" s="41" t="s">
        <v>255</v>
      </c>
      <c r="V1281" s="41" t="s">
        <v>255</v>
      </c>
      <c r="W1281" s="16"/>
      <c r="X1281" s="43" t="str">
        <f>IF((OR((AND('[1]PWS Information'!$E$10="CWS",T1281="Single Family Residence",P1281="Lead")),
(AND('[1]PWS Information'!$E$10="CWS",T1281="Multiple Family Residence",'[1]PWS Information'!$E$11="Yes",P1281="Lead")),
(AND('[1]PWS Information'!$E$10="NTNC",P1281="Lead")))),"Tier 1",
IF((OR((AND('[1]PWS Information'!$E$10="CWS",T1281="Multiple Family Residence",'[1]PWS Information'!$E$11="No",P1281="Lead")),
(AND('[1]PWS Information'!$E$10="CWS",T1281="Other",P1281="Lead")),
(AND(T1281="",P1281="Lead")),
(AND('[1]PWS Information'!$E$10="CWS",T1281="Building",P1281="Lead")))),"Tier 2",
IF((OR((AND('[1]PWS Information'!$E$10="CWS",T1281="Single Family Residence",P1281="Galvanized Requiring Replacement")),
(AND('[1]PWS Information'!$E$10="CWS",T1281="Single Family Residence",P1281="Galvanized Requiring Replacement",Q1281="Yes")),
(AND('[1]PWS Information'!$E$10="NTNC",T1281="Single Family Residence",P1281="Galvanized Requiring Replacement")),
(AND('[1]PWS Information'!$E$10="NTNC",T1281="Single Family Residence",Q1281="Yes")))),"Tier 3",
IF((OR((AND('[1]PWS Information'!$E$10="CWS",T1281="Single Family Residence",R1281="Yes",P1281="Non-Lead", I1281="Non-Lead - Copper",K1281="Before 1989")),
(AND('[1]PWS Information'!$E$10="CWS",T1281="Single Family Residence",R1281="Yes",P1281="Non-Lead", M1281="Non-Lead - Copper",N1281="Before 1989")))),"Tier 4",
IF((OR((AND('[1]PWS Information'!$E$10="NTNC",P1281="Non-Lead")),
(AND('[1]PWS Information'!$E$10="CWS",P1281="Non-Lead",R1281="")),
(AND('[1]PWS Information'!$E$10="CWS",P1281="Non-Lead",R1281="No")),
(AND('[1]PWS Information'!$E$10="CWS",P1281="Non-Lead",R1281="Don't Know")),
(AND('[1]PWS Information'!$E$10="CWS",P1281="Non-Lead", I1281="Non-Lead - Copper", R1281="Yes", K1281="Between 1989 and 2014")),
(AND('[1]PWS Information'!$E$10="CWS",P1281="Non-Lead", I1281="Non-Lead - Copper", R1281="Yes", K1281="After 2014")),
(AND('[1]PWS Information'!$E$10="CWS",P1281="Non-Lead", I1281="Non-Lead - Copper", R1281="Yes", K1281="Unknown")),
(AND('[1]PWS Information'!$E$10="CWS",P1281="Non-Lead", M1281="Non-Lead - Copper", R1281="Yes", N1281="Between 1989 and 2014")),
(AND('[1]PWS Information'!$E$10="CWS",P1281="Non-Lead", M1281="Non-Lead - Copper", R1281="Yes", N1281="After 2014")),
(AND('[1]PWS Information'!$E$10="CWS",P1281="Non-Lead", M1281="Non-Lead - Copper", R1281="Yes", N1281="Unknown")),
(AND('[1]PWS Information'!$E$10="CWS",P1281="Unknown")),
(AND('[1]PWS Information'!$E$10="NTNC",P1281="Unknown")),
(AND('[1]PWS Information'!$E$10="CWS",T1281="Multiple Family Residence",P1281="Galvanized Requiring Replacement")),
(AND('[1]PWS Information'!$E$10="CWS",P1281="Galvanized Requiring Replacement")),
(AND('[1]PWS Information'!$E$10="NTNC",T1281="Multiple Family Residence",P1281="Galvanized Requiring Replacement")))),"Tier 5",
"")))))</f>
        <v>Tier 5</v>
      </c>
      <c r="Y1281" s="24"/>
      <c r="Z1281" s="24"/>
    </row>
    <row r="1282" spans="1:26" x14ac:dyDescent="0.25">
      <c r="A1282" s="17">
        <v>1279</v>
      </c>
      <c r="B1282" s="18">
        <v>311</v>
      </c>
      <c r="C1282" s="18" t="s">
        <v>87</v>
      </c>
      <c r="D1282" s="18" t="s">
        <v>188</v>
      </c>
      <c r="E1282" s="18">
        <v>79549</v>
      </c>
      <c r="F1282" s="18"/>
      <c r="G1282" s="18"/>
      <c r="H1282" s="18"/>
      <c r="I1282" s="21" t="s">
        <v>218</v>
      </c>
      <c r="J1282" s="22" t="s">
        <v>254</v>
      </c>
      <c r="K1282" s="22" t="s">
        <v>255</v>
      </c>
      <c r="L1282" s="22" t="s">
        <v>256</v>
      </c>
      <c r="M1282" s="21" t="s">
        <v>218</v>
      </c>
      <c r="N1282" s="19" t="s">
        <v>205</v>
      </c>
      <c r="O1282" s="22" t="s">
        <v>257</v>
      </c>
      <c r="P1282" s="31" t="str">
        <f t="shared" si="20"/>
        <v>Non-Lead</v>
      </c>
      <c r="Q1282" s="40" t="s">
        <v>254</v>
      </c>
      <c r="R1282" s="40" t="s">
        <v>254</v>
      </c>
      <c r="S1282" s="24"/>
      <c r="T1282" s="16"/>
      <c r="U1282" s="41" t="s">
        <v>255</v>
      </c>
      <c r="V1282" s="41" t="s">
        <v>255</v>
      </c>
      <c r="W1282" s="16"/>
      <c r="X1282" s="43" t="str">
        <f>IF((OR((AND('[1]PWS Information'!$E$10="CWS",T1282="Single Family Residence",P1282="Lead")),
(AND('[1]PWS Information'!$E$10="CWS",T1282="Multiple Family Residence",'[1]PWS Information'!$E$11="Yes",P1282="Lead")),
(AND('[1]PWS Information'!$E$10="NTNC",P1282="Lead")))),"Tier 1",
IF((OR((AND('[1]PWS Information'!$E$10="CWS",T1282="Multiple Family Residence",'[1]PWS Information'!$E$11="No",P1282="Lead")),
(AND('[1]PWS Information'!$E$10="CWS",T1282="Other",P1282="Lead")),
(AND(T1282="",P1282="Lead")),
(AND('[1]PWS Information'!$E$10="CWS",T1282="Building",P1282="Lead")))),"Tier 2",
IF((OR((AND('[1]PWS Information'!$E$10="CWS",T1282="Single Family Residence",P1282="Galvanized Requiring Replacement")),
(AND('[1]PWS Information'!$E$10="CWS",T1282="Single Family Residence",P1282="Galvanized Requiring Replacement",Q1282="Yes")),
(AND('[1]PWS Information'!$E$10="NTNC",T1282="Single Family Residence",P1282="Galvanized Requiring Replacement")),
(AND('[1]PWS Information'!$E$10="NTNC",T1282="Single Family Residence",Q1282="Yes")))),"Tier 3",
IF((OR((AND('[1]PWS Information'!$E$10="CWS",T1282="Single Family Residence",R1282="Yes",P1282="Non-Lead", I1282="Non-Lead - Copper",K1282="Before 1989")),
(AND('[1]PWS Information'!$E$10="CWS",T1282="Single Family Residence",R1282="Yes",P1282="Non-Lead", M1282="Non-Lead - Copper",N1282="Before 1989")))),"Tier 4",
IF((OR((AND('[1]PWS Information'!$E$10="NTNC",P1282="Non-Lead")),
(AND('[1]PWS Information'!$E$10="CWS",P1282="Non-Lead",R1282="")),
(AND('[1]PWS Information'!$E$10="CWS",P1282="Non-Lead",R1282="No")),
(AND('[1]PWS Information'!$E$10="CWS",P1282="Non-Lead",R1282="Don't Know")),
(AND('[1]PWS Information'!$E$10="CWS",P1282="Non-Lead", I1282="Non-Lead - Copper", R1282="Yes", K1282="Between 1989 and 2014")),
(AND('[1]PWS Information'!$E$10="CWS",P1282="Non-Lead", I1282="Non-Lead - Copper", R1282="Yes", K1282="After 2014")),
(AND('[1]PWS Information'!$E$10="CWS",P1282="Non-Lead", I1282="Non-Lead - Copper", R1282="Yes", K1282="Unknown")),
(AND('[1]PWS Information'!$E$10="CWS",P1282="Non-Lead", M1282="Non-Lead - Copper", R1282="Yes", N1282="Between 1989 and 2014")),
(AND('[1]PWS Information'!$E$10="CWS",P1282="Non-Lead", M1282="Non-Lead - Copper", R1282="Yes", N1282="After 2014")),
(AND('[1]PWS Information'!$E$10="CWS",P1282="Non-Lead", M1282="Non-Lead - Copper", R1282="Yes", N1282="Unknown")),
(AND('[1]PWS Information'!$E$10="CWS",P1282="Unknown")),
(AND('[1]PWS Information'!$E$10="NTNC",P1282="Unknown")),
(AND('[1]PWS Information'!$E$10="CWS",T1282="Multiple Family Residence",P1282="Galvanized Requiring Replacement")),
(AND('[1]PWS Information'!$E$10="CWS",P1282="Galvanized Requiring Replacement")),
(AND('[1]PWS Information'!$E$10="NTNC",T1282="Multiple Family Residence",P1282="Galvanized Requiring Replacement")))),"Tier 5",
"")))))</f>
        <v>Tier 5</v>
      </c>
      <c r="Y1282" s="24"/>
      <c r="Z1282" s="24"/>
    </row>
    <row r="1283" spans="1:26" x14ac:dyDescent="0.25">
      <c r="A1283" s="17">
        <v>1280</v>
      </c>
      <c r="B1283" s="18">
        <v>312</v>
      </c>
      <c r="C1283" s="18" t="s">
        <v>87</v>
      </c>
      <c r="D1283" s="18" t="s">
        <v>188</v>
      </c>
      <c r="E1283" s="18">
        <v>79549</v>
      </c>
      <c r="F1283" s="18"/>
      <c r="G1283" s="18"/>
      <c r="H1283" s="18"/>
      <c r="I1283" s="21" t="s">
        <v>218</v>
      </c>
      <c r="J1283" s="22" t="s">
        <v>254</v>
      </c>
      <c r="K1283" s="22" t="s">
        <v>255</v>
      </c>
      <c r="L1283" s="22" t="s">
        <v>256</v>
      </c>
      <c r="M1283" s="21" t="s">
        <v>222</v>
      </c>
      <c r="N1283" s="19" t="s">
        <v>205</v>
      </c>
      <c r="O1283" s="22" t="s">
        <v>257</v>
      </c>
      <c r="P1283" s="31" t="str">
        <f t="shared" si="20"/>
        <v>Galvanized Requiring Replacement</v>
      </c>
      <c r="Q1283" s="40" t="s">
        <v>254</v>
      </c>
      <c r="R1283" s="40" t="s">
        <v>254</v>
      </c>
      <c r="S1283" s="24"/>
      <c r="T1283" s="16"/>
      <c r="U1283" s="41" t="s">
        <v>255</v>
      </c>
      <c r="V1283" s="41" t="s">
        <v>255</v>
      </c>
      <c r="W1283" s="16"/>
      <c r="X1283" s="43" t="str">
        <f>IF((OR((AND('[1]PWS Information'!$E$10="CWS",T1283="Single Family Residence",P1283="Lead")),
(AND('[1]PWS Information'!$E$10="CWS",T1283="Multiple Family Residence",'[1]PWS Information'!$E$11="Yes",P1283="Lead")),
(AND('[1]PWS Information'!$E$10="NTNC",P1283="Lead")))),"Tier 1",
IF((OR((AND('[1]PWS Information'!$E$10="CWS",T1283="Multiple Family Residence",'[1]PWS Information'!$E$11="No",P1283="Lead")),
(AND('[1]PWS Information'!$E$10="CWS",T1283="Other",P1283="Lead")),
(AND(T1283="",P1283="Lead")),
(AND('[1]PWS Information'!$E$10="CWS",T1283="Building",P1283="Lead")))),"Tier 2",
IF((OR((AND('[1]PWS Information'!$E$10="CWS",T1283="Single Family Residence",P1283="Galvanized Requiring Replacement")),
(AND('[1]PWS Information'!$E$10="CWS",T1283="Single Family Residence",P1283="Galvanized Requiring Replacement",Q1283="Yes")),
(AND('[1]PWS Information'!$E$10="NTNC",T1283="Single Family Residence",P1283="Galvanized Requiring Replacement")),
(AND('[1]PWS Information'!$E$10="NTNC",T1283="Single Family Residence",Q1283="Yes")))),"Tier 3",
IF((OR((AND('[1]PWS Information'!$E$10="CWS",T1283="Single Family Residence",R1283="Yes",P1283="Non-Lead", I1283="Non-Lead - Copper",K1283="Before 1989")),
(AND('[1]PWS Information'!$E$10="CWS",T1283="Single Family Residence",R1283="Yes",P1283="Non-Lead", M1283="Non-Lead - Copper",N1283="Before 1989")))),"Tier 4",
IF((OR((AND('[1]PWS Information'!$E$10="NTNC",P1283="Non-Lead")),
(AND('[1]PWS Information'!$E$10="CWS",P1283="Non-Lead",R1283="")),
(AND('[1]PWS Information'!$E$10="CWS",P1283="Non-Lead",R1283="No")),
(AND('[1]PWS Information'!$E$10="CWS",P1283="Non-Lead",R1283="Don't Know")),
(AND('[1]PWS Information'!$E$10="CWS",P1283="Non-Lead", I1283="Non-Lead - Copper", R1283="Yes", K1283="Between 1989 and 2014")),
(AND('[1]PWS Information'!$E$10="CWS",P1283="Non-Lead", I1283="Non-Lead - Copper", R1283="Yes", K1283="After 2014")),
(AND('[1]PWS Information'!$E$10="CWS",P1283="Non-Lead", I1283="Non-Lead - Copper", R1283="Yes", K1283="Unknown")),
(AND('[1]PWS Information'!$E$10="CWS",P1283="Non-Lead", M1283="Non-Lead - Copper", R1283="Yes", N1283="Between 1989 and 2014")),
(AND('[1]PWS Information'!$E$10="CWS",P1283="Non-Lead", M1283="Non-Lead - Copper", R1283="Yes", N1283="After 2014")),
(AND('[1]PWS Information'!$E$10="CWS",P1283="Non-Lead", M1283="Non-Lead - Copper", R1283="Yes", N1283="Unknown")),
(AND('[1]PWS Information'!$E$10="CWS",P1283="Unknown")),
(AND('[1]PWS Information'!$E$10="NTNC",P1283="Unknown")),
(AND('[1]PWS Information'!$E$10="CWS",T1283="Multiple Family Residence",P1283="Galvanized Requiring Replacement")),
(AND('[1]PWS Information'!$E$10="CWS",P1283="Galvanized Requiring Replacement")),
(AND('[1]PWS Information'!$E$10="NTNC",T1283="Multiple Family Residence",P1283="Galvanized Requiring Replacement")))),"Tier 5",
"")))))</f>
        <v>Tier 5</v>
      </c>
      <c r="Y1283" s="24"/>
      <c r="Z1283" s="24"/>
    </row>
    <row r="1284" spans="1:26" x14ac:dyDescent="0.25">
      <c r="A1284" s="17">
        <v>1281</v>
      </c>
      <c r="B1284" s="17">
        <v>313</v>
      </c>
      <c r="C1284" s="18" t="s">
        <v>87</v>
      </c>
      <c r="D1284" s="18" t="s">
        <v>188</v>
      </c>
      <c r="E1284" s="18">
        <v>79549</v>
      </c>
      <c r="F1284" s="17"/>
      <c r="G1284" s="17"/>
      <c r="H1284" s="17"/>
      <c r="I1284" s="21" t="s">
        <v>218</v>
      </c>
      <c r="J1284" s="22" t="s">
        <v>254</v>
      </c>
      <c r="K1284" s="22" t="s">
        <v>255</v>
      </c>
      <c r="L1284" s="22" t="s">
        <v>256</v>
      </c>
      <c r="M1284" s="21" t="s">
        <v>218</v>
      </c>
      <c r="N1284" s="19" t="s">
        <v>205</v>
      </c>
      <c r="O1284" s="22" t="s">
        <v>257</v>
      </c>
      <c r="P1284" s="31" t="str">
        <f t="shared" si="20"/>
        <v>Non-Lead</v>
      </c>
      <c r="Q1284" s="40" t="s">
        <v>254</v>
      </c>
      <c r="R1284" s="40" t="s">
        <v>254</v>
      </c>
      <c r="S1284" s="24"/>
      <c r="T1284" s="16"/>
      <c r="U1284" s="41" t="s">
        <v>255</v>
      </c>
      <c r="V1284" s="41" t="s">
        <v>255</v>
      </c>
      <c r="W1284" s="16"/>
      <c r="X1284" s="43" t="str">
        <f>IF((OR((AND('[1]PWS Information'!$E$10="CWS",T1284="Single Family Residence",P1284="Lead")),
(AND('[1]PWS Information'!$E$10="CWS",T1284="Multiple Family Residence",'[1]PWS Information'!$E$11="Yes",P1284="Lead")),
(AND('[1]PWS Information'!$E$10="NTNC",P1284="Lead")))),"Tier 1",
IF((OR((AND('[1]PWS Information'!$E$10="CWS",T1284="Multiple Family Residence",'[1]PWS Information'!$E$11="No",P1284="Lead")),
(AND('[1]PWS Information'!$E$10="CWS",T1284="Other",P1284="Lead")),
(AND(T1284="",P1284="Lead")),
(AND('[1]PWS Information'!$E$10="CWS",T1284="Building",P1284="Lead")))),"Tier 2",
IF((OR((AND('[1]PWS Information'!$E$10="CWS",T1284="Single Family Residence",P1284="Galvanized Requiring Replacement")),
(AND('[1]PWS Information'!$E$10="CWS",T1284="Single Family Residence",P1284="Galvanized Requiring Replacement",Q1284="Yes")),
(AND('[1]PWS Information'!$E$10="NTNC",T1284="Single Family Residence",P1284="Galvanized Requiring Replacement")),
(AND('[1]PWS Information'!$E$10="NTNC",T1284="Single Family Residence",Q1284="Yes")))),"Tier 3",
IF((OR((AND('[1]PWS Information'!$E$10="CWS",T1284="Single Family Residence",R1284="Yes",P1284="Non-Lead", I1284="Non-Lead - Copper",K1284="Before 1989")),
(AND('[1]PWS Information'!$E$10="CWS",T1284="Single Family Residence",R1284="Yes",P1284="Non-Lead", M1284="Non-Lead - Copper",N1284="Before 1989")))),"Tier 4",
IF((OR((AND('[1]PWS Information'!$E$10="NTNC",P1284="Non-Lead")),
(AND('[1]PWS Information'!$E$10="CWS",P1284="Non-Lead",R1284="")),
(AND('[1]PWS Information'!$E$10="CWS",P1284="Non-Lead",R1284="No")),
(AND('[1]PWS Information'!$E$10="CWS",P1284="Non-Lead",R1284="Don't Know")),
(AND('[1]PWS Information'!$E$10="CWS",P1284="Non-Lead", I1284="Non-Lead - Copper", R1284="Yes", K1284="Between 1989 and 2014")),
(AND('[1]PWS Information'!$E$10="CWS",P1284="Non-Lead", I1284="Non-Lead - Copper", R1284="Yes", K1284="After 2014")),
(AND('[1]PWS Information'!$E$10="CWS",P1284="Non-Lead", I1284="Non-Lead - Copper", R1284="Yes", K1284="Unknown")),
(AND('[1]PWS Information'!$E$10="CWS",P1284="Non-Lead", M1284="Non-Lead - Copper", R1284="Yes", N1284="Between 1989 and 2014")),
(AND('[1]PWS Information'!$E$10="CWS",P1284="Non-Lead", M1284="Non-Lead - Copper", R1284="Yes", N1284="After 2014")),
(AND('[1]PWS Information'!$E$10="CWS",P1284="Non-Lead", M1284="Non-Lead - Copper", R1284="Yes", N1284="Unknown")),
(AND('[1]PWS Information'!$E$10="CWS",P1284="Unknown")),
(AND('[1]PWS Information'!$E$10="NTNC",P1284="Unknown")),
(AND('[1]PWS Information'!$E$10="CWS",T1284="Multiple Family Residence",P1284="Galvanized Requiring Replacement")),
(AND('[1]PWS Information'!$E$10="CWS",P1284="Galvanized Requiring Replacement")),
(AND('[1]PWS Information'!$E$10="NTNC",T1284="Multiple Family Residence",P1284="Galvanized Requiring Replacement")))),"Tier 5",
"")))))</f>
        <v>Tier 5</v>
      </c>
      <c r="Y1284" s="24"/>
      <c r="Z1284" s="24"/>
    </row>
    <row r="1285" spans="1:26" x14ac:dyDescent="0.25">
      <c r="A1285" s="17">
        <v>1282</v>
      </c>
      <c r="B1285" s="17">
        <v>314</v>
      </c>
      <c r="C1285" s="18" t="s">
        <v>87</v>
      </c>
      <c r="D1285" s="18" t="s">
        <v>188</v>
      </c>
      <c r="E1285" s="18">
        <v>79549</v>
      </c>
      <c r="F1285" s="17"/>
      <c r="G1285" s="17"/>
      <c r="H1285" s="17"/>
      <c r="I1285" s="21" t="s">
        <v>218</v>
      </c>
      <c r="J1285" s="22" t="s">
        <v>254</v>
      </c>
      <c r="K1285" s="22" t="s">
        <v>255</v>
      </c>
      <c r="L1285" s="22" t="s">
        <v>256</v>
      </c>
      <c r="M1285" s="21" t="s">
        <v>218</v>
      </c>
      <c r="N1285" s="19" t="s">
        <v>205</v>
      </c>
      <c r="O1285" s="22" t="s">
        <v>257</v>
      </c>
      <c r="P1285" s="31" t="str">
        <f t="shared" si="20"/>
        <v>Non-Lead</v>
      </c>
      <c r="Q1285" s="40" t="s">
        <v>254</v>
      </c>
      <c r="R1285" s="40" t="s">
        <v>254</v>
      </c>
      <c r="S1285" s="24"/>
      <c r="T1285" s="16"/>
      <c r="U1285" s="41" t="s">
        <v>255</v>
      </c>
      <c r="V1285" s="41" t="s">
        <v>255</v>
      </c>
      <c r="W1285" s="16"/>
      <c r="X1285" s="43" t="str">
        <f>IF((OR((AND('[1]PWS Information'!$E$10="CWS",T1285="Single Family Residence",P1285="Lead")),
(AND('[1]PWS Information'!$E$10="CWS",T1285="Multiple Family Residence",'[1]PWS Information'!$E$11="Yes",P1285="Lead")),
(AND('[1]PWS Information'!$E$10="NTNC",P1285="Lead")))),"Tier 1",
IF((OR((AND('[1]PWS Information'!$E$10="CWS",T1285="Multiple Family Residence",'[1]PWS Information'!$E$11="No",P1285="Lead")),
(AND('[1]PWS Information'!$E$10="CWS",T1285="Other",P1285="Lead")),
(AND(T1285="",P1285="Lead")),
(AND('[1]PWS Information'!$E$10="CWS",T1285="Building",P1285="Lead")))),"Tier 2",
IF((OR((AND('[1]PWS Information'!$E$10="CWS",T1285="Single Family Residence",P1285="Galvanized Requiring Replacement")),
(AND('[1]PWS Information'!$E$10="CWS",T1285="Single Family Residence",P1285="Galvanized Requiring Replacement",Q1285="Yes")),
(AND('[1]PWS Information'!$E$10="NTNC",T1285="Single Family Residence",P1285="Galvanized Requiring Replacement")),
(AND('[1]PWS Information'!$E$10="NTNC",T1285="Single Family Residence",Q1285="Yes")))),"Tier 3",
IF((OR((AND('[1]PWS Information'!$E$10="CWS",T1285="Single Family Residence",R1285="Yes",P1285="Non-Lead", I1285="Non-Lead - Copper",K1285="Before 1989")),
(AND('[1]PWS Information'!$E$10="CWS",T1285="Single Family Residence",R1285="Yes",P1285="Non-Lead", M1285="Non-Lead - Copper",N1285="Before 1989")))),"Tier 4",
IF((OR((AND('[1]PWS Information'!$E$10="NTNC",P1285="Non-Lead")),
(AND('[1]PWS Information'!$E$10="CWS",P1285="Non-Lead",R1285="")),
(AND('[1]PWS Information'!$E$10="CWS",P1285="Non-Lead",R1285="No")),
(AND('[1]PWS Information'!$E$10="CWS",P1285="Non-Lead",R1285="Don't Know")),
(AND('[1]PWS Information'!$E$10="CWS",P1285="Non-Lead", I1285="Non-Lead - Copper", R1285="Yes", K1285="Between 1989 and 2014")),
(AND('[1]PWS Information'!$E$10="CWS",P1285="Non-Lead", I1285="Non-Lead - Copper", R1285="Yes", K1285="After 2014")),
(AND('[1]PWS Information'!$E$10="CWS",P1285="Non-Lead", I1285="Non-Lead - Copper", R1285="Yes", K1285="Unknown")),
(AND('[1]PWS Information'!$E$10="CWS",P1285="Non-Lead", M1285="Non-Lead - Copper", R1285="Yes", N1285="Between 1989 and 2014")),
(AND('[1]PWS Information'!$E$10="CWS",P1285="Non-Lead", M1285="Non-Lead - Copper", R1285="Yes", N1285="After 2014")),
(AND('[1]PWS Information'!$E$10="CWS",P1285="Non-Lead", M1285="Non-Lead - Copper", R1285="Yes", N1285="Unknown")),
(AND('[1]PWS Information'!$E$10="CWS",P1285="Unknown")),
(AND('[1]PWS Information'!$E$10="NTNC",P1285="Unknown")),
(AND('[1]PWS Information'!$E$10="CWS",T1285="Multiple Family Residence",P1285="Galvanized Requiring Replacement")),
(AND('[1]PWS Information'!$E$10="CWS",P1285="Galvanized Requiring Replacement")),
(AND('[1]PWS Information'!$E$10="NTNC",T1285="Multiple Family Residence",P1285="Galvanized Requiring Replacement")))),"Tier 5",
"")))))</f>
        <v>Tier 5</v>
      </c>
      <c r="Y1285" s="24"/>
      <c r="Z1285" s="24"/>
    </row>
    <row r="1286" spans="1:26" x14ac:dyDescent="0.25">
      <c r="A1286" s="17">
        <v>1283</v>
      </c>
      <c r="B1286" s="18">
        <v>315</v>
      </c>
      <c r="C1286" s="18" t="s">
        <v>87</v>
      </c>
      <c r="D1286" s="18" t="s">
        <v>188</v>
      </c>
      <c r="E1286" s="18">
        <v>79549</v>
      </c>
      <c r="F1286" s="18"/>
      <c r="G1286" s="18"/>
      <c r="H1286" s="18"/>
      <c r="I1286" s="21" t="s">
        <v>218</v>
      </c>
      <c r="J1286" s="22" t="s">
        <v>254</v>
      </c>
      <c r="K1286" s="22" t="s">
        <v>255</v>
      </c>
      <c r="L1286" s="22" t="s">
        <v>256</v>
      </c>
      <c r="M1286" s="21" t="s">
        <v>218</v>
      </c>
      <c r="N1286" s="19" t="s">
        <v>205</v>
      </c>
      <c r="O1286" s="22" t="s">
        <v>257</v>
      </c>
      <c r="P1286" s="31" t="str">
        <f t="shared" si="20"/>
        <v>Non-Lead</v>
      </c>
      <c r="Q1286" s="40" t="s">
        <v>254</v>
      </c>
      <c r="R1286" s="40" t="s">
        <v>254</v>
      </c>
      <c r="S1286" s="24"/>
      <c r="T1286" s="16"/>
      <c r="U1286" s="41" t="s">
        <v>255</v>
      </c>
      <c r="V1286" s="41" t="s">
        <v>255</v>
      </c>
      <c r="W1286" s="16"/>
      <c r="X1286" s="43" t="str">
        <f>IF((OR((AND('[1]PWS Information'!$E$10="CWS",T1286="Single Family Residence",P1286="Lead")),
(AND('[1]PWS Information'!$E$10="CWS",T1286="Multiple Family Residence",'[1]PWS Information'!$E$11="Yes",P1286="Lead")),
(AND('[1]PWS Information'!$E$10="NTNC",P1286="Lead")))),"Tier 1",
IF((OR((AND('[1]PWS Information'!$E$10="CWS",T1286="Multiple Family Residence",'[1]PWS Information'!$E$11="No",P1286="Lead")),
(AND('[1]PWS Information'!$E$10="CWS",T1286="Other",P1286="Lead")),
(AND(T1286="",P1286="Lead")),
(AND('[1]PWS Information'!$E$10="CWS",T1286="Building",P1286="Lead")))),"Tier 2",
IF((OR((AND('[1]PWS Information'!$E$10="CWS",T1286="Single Family Residence",P1286="Galvanized Requiring Replacement")),
(AND('[1]PWS Information'!$E$10="CWS",T1286="Single Family Residence",P1286="Galvanized Requiring Replacement",Q1286="Yes")),
(AND('[1]PWS Information'!$E$10="NTNC",T1286="Single Family Residence",P1286="Galvanized Requiring Replacement")),
(AND('[1]PWS Information'!$E$10="NTNC",T1286="Single Family Residence",Q1286="Yes")))),"Tier 3",
IF((OR((AND('[1]PWS Information'!$E$10="CWS",T1286="Single Family Residence",R1286="Yes",P1286="Non-Lead", I1286="Non-Lead - Copper",K1286="Before 1989")),
(AND('[1]PWS Information'!$E$10="CWS",T1286="Single Family Residence",R1286="Yes",P1286="Non-Lead", M1286="Non-Lead - Copper",N1286="Before 1989")))),"Tier 4",
IF((OR((AND('[1]PWS Information'!$E$10="NTNC",P1286="Non-Lead")),
(AND('[1]PWS Information'!$E$10="CWS",P1286="Non-Lead",R1286="")),
(AND('[1]PWS Information'!$E$10="CWS",P1286="Non-Lead",R1286="No")),
(AND('[1]PWS Information'!$E$10="CWS",P1286="Non-Lead",R1286="Don't Know")),
(AND('[1]PWS Information'!$E$10="CWS",P1286="Non-Lead", I1286="Non-Lead - Copper", R1286="Yes", K1286="Between 1989 and 2014")),
(AND('[1]PWS Information'!$E$10="CWS",P1286="Non-Lead", I1286="Non-Lead - Copper", R1286="Yes", K1286="After 2014")),
(AND('[1]PWS Information'!$E$10="CWS",P1286="Non-Lead", I1286="Non-Lead - Copper", R1286="Yes", K1286="Unknown")),
(AND('[1]PWS Information'!$E$10="CWS",P1286="Non-Lead", M1286="Non-Lead - Copper", R1286="Yes", N1286="Between 1989 and 2014")),
(AND('[1]PWS Information'!$E$10="CWS",P1286="Non-Lead", M1286="Non-Lead - Copper", R1286="Yes", N1286="After 2014")),
(AND('[1]PWS Information'!$E$10="CWS",P1286="Non-Lead", M1286="Non-Lead - Copper", R1286="Yes", N1286="Unknown")),
(AND('[1]PWS Information'!$E$10="CWS",P1286="Unknown")),
(AND('[1]PWS Information'!$E$10="NTNC",P1286="Unknown")),
(AND('[1]PWS Information'!$E$10="CWS",T1286="Multiple Family Residence",P1286="Galvanized Requiring Replacement")),
(AND('[1]PWS Information'!$E$10="CWS",P1286="Galvanized Requiring Replacement")),
(AND('[1]PWS Information'!$E$10="NTNC",T1286="Multiple Family Residence",P1286="Galvanized Requiring Replacement")))),"Tier 5",
"")))))</f>
        <v>Tier 5</v>
      </c>
      <c r="Y1286" s="24"/>
      <c r="Z1286" s="24"/>
    </row>
    <row r="1287" spans="1:26" x14ac:dyDescent="0.25">
      <c r="A1287" s="17">
        <v>1284</v>
      </c>
      <c r="B1287" s="18">
        <v>316</v>
      </c>
      <c r="C1287" s="18" t="s">
        <v>87</v>
      </c>
      <c r="D1287" s="18" t="s">
        <v>188</v>
      </c>
      <c r="E1287" s="18">
        <v>79549</v>
      </c>
      <c r="F1287" s="18"/>
      <c r="G1287" s="18"/>
      <c r="H1287" s="18"/>
      <c r="I1287" s="21" t="s">
        <v>218</v>
      </c>
      <c r="J1287" s="22" t="s">
        <v>254</v>
      </c>
      <c r="K1287" s="22" t="s">
        <v>255</v>
      </c>
      <c r="L1287" s="22" t="s">
        <v>256</v>
      </c>
      <c r="M1287" s="21" t="s">
        <v>222</v>
      </c>
      <c r="N1287" s="19" t="s">
        <v>205</v>
      </c>
      <c r="O1287" s="22" t="s">
        <v>257</v>
      </c>
      <c r="P1287" s="31" t="str">
        <f t="shared" si="20"/>
        <v>Galvanized Requiring Replacement</v>
      </c>
      <c r="Q1287" s="40" t="s">
        <v>254</v>
      </c>
      <c r="R1287" s="40" t="s">
        <v>254</v>
      </c>
      <c r="S1287" s="24"/>
      <c r="T1287" s="16"/>
      <c r="U1287" s="41" t="s">
        <v>255</v>
      </c>
      <c r="V1287" s="41" t="s">
        <v>255</v>
      </c>
      <c r="W1287" s="16"/>
      <c r="X1287" s="43" t="str">
        <f>IF((OR((AND('[1]PWS Information'!$E$10="CWS",T1287="Single Family Residence",P1287="Lead")),
(AND('[1]PWS Information'!$E$10="CWS",T1287="Multiple Family Residence",'[1]PWS Information'!$E$11="Yes",P1287="Lead")),
(AND('[1]PWS Information'!$E$10="NTNC",P1287="Lead")))),"Tier 1",
IF((OR((AND('[1]PWS Information'!$E$10="CWS",T1287="Multiple Family Residence",'[1]PWS Information'!$E$11="No",P1287="Lead")),
(AND('[1]PWS Information'!$E$10="CWS",T1287="Other",P1287="Lead")),
(AND(T1287="",P1287="Lead")),
(AND('[1]PWS Information'!$E$10="CWS",T1287="Building",P1287="Lead")))),"Tier 2",
IF((OR((AND('[1]PWS Information'!$E$10="CWS",T1287="Single Family Residence",P1287="Galvanized Requiring Replacement")),
(AND('[1]PWS Information'!$E$10="CWS",T1287="Single Family Residence",P1287="Galvanized Requiring Replacement",Q1287="Yes")),
(AND('[1]PWS Information'!$E$10="NTNC",T1287="Single Family Residence",P1287="Galvanized Requiring Replacement")),
(AND('[1]PWS Information'!$E$10="NTNC",T1287="Single Family Residence",Q1287="Yes")))),"Tier 3",
IF((OR((AND('[1]PWS Information'!$E$10="CWS",T1287="Single Family Residence",R1287="Yes",P1287="Non-Lead", I1287="Non-Lead - Copper",K1287="Before 1989")),
(AND('[1]PWS Information'!$E$10="CWS",T1287="Single Family Residence",R1287="Yes",P1287="Non-Lead", M1287="Non-Lead - Copper",N1287="Before 1989")))),"Tier 4",
IF((OR((AND('[1]PWS Information'!$E$10="NTNC",P1287="Non-Lead")),
(AND('[1]PWS Information'!$E$10="CWS",P1287="Non-Lead",R1287="")),
(AND('[1]PWS Information'!$E$10="CWS",P1287="Non-Lead",R1287="No")),
(AND('[1]PWS Information'!$E$10="CWS",P1287="Non-Lead",R1287="Don't Know")),
(AND('[1]PWS Information'!$E$10="CWS",P1287="Non-Lead", I1287="Non-Lead - Copper", R1287="Yes", K1287="Between 1989 and 2014")),
(AND('[1]PWS Information'!$E$10="CWS",P1287="Non-Lead", I1287="Non-Lead - Copper", R1287="Yes", K1287="After 2014")),
(AND('[1]PWS Information'!$E$10="CWS",P1287="Non-Lead", I1287="Non-Lead - Copper", R1287="Yes", K1287="Unknown")),
(AND('[1]PWS Information'!$E$10="CWS",P1287="Non-Lead", M1287="Non-Lead - Copper", R1287="Yes", N1287="Between 1989 and 2014")),
(AND('[1]PWS Information'!$E$10="CWS",P1287="Non-Lead", M1287="Non-Lead - Copper", R1287="Yes", N1287="After 2014")),
(AND('[1]PWS Information'!$E$10="CWS",P1287="Non-Lead", M1287="Non-Lead - Copper", R1287="Yes", N1287="Unknown")),
(AND('[1]PWS Information'!$E$10="CWS",P1287="Unknown")),
(AND('[1]PWS Information'!$E$10="NTNC",P1287="Unknown")),
(AND('[1]PWS Information'!$E$10="CWS",T1287="Multiple Family Residence",P1287="Galvanized Requiring Replacement")),
(AND('[1]PWS Information'!$E$10="CWS",P1287="Galvanized Requiring Replacement")),
(AND('[1]PWS Information'!$E$10="NTNC",T1287="Multiple Family Residence",P1287="Galvanized Requiring Replacement")))),"Tier 5",
"")))))</f>
        <v>Tier 5</v>
      </c>
      <c r="Y1287" s="24"/>
      <c r="Z1287" s="24"/>
    </row>
    <row r="1288" spans="1:26" x14ac:dyDescent="0.25">
      <c r="A1288" s="17">
        <v>1285</v>
      </c>
      <c r="B1288" s="17">
        <v>317</v>
      </c>
      <c r="C1288" s="18" t="s">
        <v>87</v>
      </c>
      <c r="D1288" s="18" t="s">
        <v>188</v>
      </c>
      <c r="E1288" s="18">
        <v>79549</v>
      </c>
      <c r="F1288" s="17"/>
      <c r="G1288" s="17"/>
      <c r="H1288" s="17"/>
      <c r="I1288" s="21" t="s">
        <v>218</v>
      </c>
      <c r="J1288" s="22" t="s">
        <v>254</v>
      </c>
      <c r="K1288" s="22" t="s">
        <v>255</v>
      </c>
      <c r="L1288" s="22" t="s">
        <v>256</v>
      </c>
      <c r="M1288" s="21" t="s">
        <v>218</v>
      </c>
      <c r="N1288" s="19" t="s">
        <v>205</v>
      </c>
      <c r="O1288" s="22" t="s">
        <v>257</v>
      </c>
      <c r="P1288" s="31" t="str">
        <f t="shared" si="20"/>
        <v>Non-Lead</v>
      </c>
      <c r="Q1288" s="40" t="s">
        <v>254</v>
      </c>
      <c r="R1288" s="40" t="s">
        <v>254</v>
      </c>
      <c r="S1288" s="24"/>
      <c r="T1288" s="16"/>
      <c r="U1288" s="41" t="s">
        <v>255</v>
      </c>
      <c r="V1288" s="41" t="s">
        <v>255</v>
      </c>
      <c r="W1288" s="16"/>
      <c r="X1288" s="43" t="str">
        <f>IF((OR((AND('[1]PWS Information'!$E$10="CWS",T1288="Single Family Residence",P1288="Lead")),
(AND('[1]PWS Information'!$E$10="CWS",T1288="Multiple Family Residence",'[1]PWS Information'!$E$11="Yes",P1288="Lead")),
(AND('[1]PWS Information'!$E$10="NTNC",P1288="Lead")))),"Tier 1",
IF((OR((AND('[1]PWS Information'!$E$10="CWS",T1288="Multiple Family Residence",'[1]PWS Information'!$E$11="No",P1288="Lead")),
(AND('[1]PWS Information'!$E$10="CWS",T1288="Other",P1288="Lead")),
(AND(T1288="",P1288="Lead")),
(AND('[1]PWS Information'!$E$10="CWS",T1288="Building",P1288="Lead")))),"Tier 2",
IF((OR((AND('[1]PWS Information'!$E$10="CWS",T1288="Single Family Residence",P1288="Galvanized Requiring Replacement")),
(AND('[1]PWS Information'!$E$10="CWS",T1288="Single Family Residence",P1288="Galvanized Requiring Replacement",Q1288="Yes")),
(AND('[1]PWS Information'!$E$10="NTNC",T1288="Single Family Residence",P1288="Galvanized Requiring Replacement")),
(AND('[1]PWS Information'!$E$10="NTNC",T1288="Single Family Residence",Q1288="Yes")))),"Tier 3",
IF((OR((AND('[1]PWS Information'!$E$10="CWS",T1288="Single Family Residence",R1288="Yes",P1288="Non-Lead", I1288="Non-Lead - Copper",K1288="Before 1989")),
(AND('[1]PWS Information'!$E$10="CWS",T1288="Single Family Residence",R1288="Yes",P1288="Non-Lead", M1288="Non-Lead - Copper",N1288="Before 1989")))),"Tier 4",
IF((OR((AND('[1]PWS Information'!$E$10="NTNC",P1288="Non-Lead")),
(AND('[1]PWS Information'!$E$10="CWS",P1288="Non-Lead",R1288="")),
(AND('[1]PWS Information'!$E$10="CWS",P1288="Non-Lead",R1288="No")),
(AND('[1]PWS Information'!$E$10="CWS",P1288="Non-Lead",R1288="Don't Know")),
(AND('[1]PWS Information'!$E$10="CWS",P1288="Non-Lead", I1288="Non-Lead - Copper", R1288="Yes", K1288="Between 1989 and 2014")),
(AND('[1]PWS Information'!$E$10="CWS",P1288="Non-Lead", I1288="Non-Lead - Copper", R1288="Yes", K1288="After 2014")),
(AND('[1]PWS Information'!$E$10="CWS",P1288="Non-Lead", I1288="Non-Lead - Copper", R1288="Yes", K1288="Unknown")),
(AND('[1]PWS Information'!$E$10="CWS",P1288="Non-Lead", M1288="Non-Lead - Copper", R1288="Yes", N1288="Between 1989 and 2014")),
(AND('[1]PWS Information'!$E$10="CWS",P1288="Non-Lead", M1288="Non-Lead - Copper", R1288="Yes", N1288="After 2014")),
(AND('[1]PWS Information'!$E$10="CWS",P1288="Non-Lead", M1288="Non-Lead - Copper", R1288="Yes", N1288="Unknown")),
(AND('[1]PWS Information'!$E$10="CWS",P1288="Unknown")),
(AND('[1]PWS Information'!$E$10="NTNC",P1288="Unknown")),
(AND('[1]PWS Information'!$E$10="CWS",T1288="Multiple Family Residence",P1288="Galvanized Requiring Replacement")),
(AND('[1]PWS Information'!$E$10="CWS",P1288="Galvanized Requiring Replacement")),
(AND('[1]PWS Information'!$E$10="NTNC",T1288="Multiple Family Residence",P1288="Galvanized Requiring Replacement")))),"Tier 5",
"")))))</f>
        <v>Tier 5</v>
      </c>
      <c r="Y1288" s="24"/>
      <c r="Z1288" s="24"/>
    </row>
    <row r="1289" spans="1:26" x14ac:dyDescent="0.25">
      <c r="A1289" s="17">
        <v>1286</v>
      </c>
      <c r="B1289" s="17">
        <v>401</v>
      </c>
      <c r="C1289" s="18" t="s">
        <v>87</v>
      </c>
      <c r="D1289" s="18" t="s">
        <v>188</v>
      </c>
      <c r="E1289" s="18">
        <v>79549</v>
      </c>
      <c r="F1289" s="17"/>
      <c r="G1289" s="17"/>
      <c r="H1289" s="17"/>
      <c r="I1289" s="21" t="s">
        <v>218</v>
      </c>
      <c r="J1289" s="22" t="s">
        <v>254</v>
      </c>
      <c r="K1289" s="22" t="s">
        <v>255</v>
      </c>
      <c r="L1289" s="22" t="s">
        <v>256</v>
      </c>
      <c r="M1289" s="21" t="s">
        <v>222</v>
      </c>
      <c r="N1289" s="37" t="s">
        <v>205</v>
      </c>
      <c r="O1289" s="22" t="s">
        <v>257</v>
      </c>
      <c r="P1289" s="31" t="str">
        <f t="shared" si="20"/>
        <v>Galvanized Requiring Replacement</v>
      </c>
      <c r="Q1289" s="40" t="s">
        <v>254</v>
      </c>
      <c r="R1289" s="40" t="s">
        <v>254</v>
      </c>
      <c r="S1289" s="24"/>
      <c r="T1289" s="16"/>
      <c r="U1289" s="41" t="s">
        <v>255</v>
      </c>
      <c r="V1289" s="41" t="s">
        <v>255</v>
      </c>
      <c r="W1289" s="16"/>
      <c r="X1289" s="43" t="str">
        <f>IF((OR((AND('[1]PWS Information'!$E$10="CWS",T1289="Single Family Residence",P1289="Lead")),
(AND('[1]PWS Information'!$E$10="CWS",T1289="Multiple Family Residence",'[1]PWS Information'!$E$11="Yes",P1289="Lead")),
(AND('[1]PWS Information'!$E$10="NTNC",P1289="Lead")))),"Tier 1",
IF((OR((AND('[1]PWS Information'!$E$10="CWS",T1289="Multiple Family Residence",'[1]PWS Information'!$E$11="No",P1289="Lead")),
(AND('[1]PWS Information'!$E$10="CWS",T1289="Other",P1289="Lead")),
(AND(T1289="",P1289="Lead")),
(AND('[1]PWS Information'!$E$10="CWS",T1289="Building",P1289="Lead")))),"Tier 2",
IF((OR((AND('[1]PWS Information'!$E$10="CWS",T1289="Single Family Residence",P1289="Galvanized Requiring Replacement")),
(AND('[1]PWS Information'!$E$10="CWS",T1289="Single Family Residence",P1289="Galvanized Requiring Replacement",Q1289="Yes")),
(AND('[1]PWS Information'!$E$10="NTNC",T1289="Single Family Residence",P1289="Galvanized Requiring Replacement")),
(AND('[1]PWS Information'!$E$10="NTNC",T1289="Single Family Residence",Q1289="Yes")))),"Tier 3",
IF((OR((AND('[1]PWS Information'!$E$10="CWS",T1289="Single Family Residence",R1289="Yes",P1289="Non-Lead", I1289="Non-Lead - Copper",K1289="Before 1989")),
(AND('[1]PWS Information'!$E$10="CWS",T1289="Single Family Residence",R1289="Yes",P1289="Non-Lead", M1289="Non-Lead - Copper",N1289="Before 1989")))),"Tier 4",
IF((OR((AND('[1]PWS Information'!$E$10="NTNC",P1289="Non-Lead")),
(AND('[1]PWS Information'!$E$10="CWS",P1289="Non-Lead",R1289="")),
(AND('[1]PWS Information'!$E$10="CWS",P1289="Non-Lead",R1289="No")),
(AND('[1]PWS Information'!$E$10="CWS",P1289="Non-Lead",R1289="Don't Know")),
(AND('[1]PWS Information'!$E$10="CWS",P1289="Non-Lead", I1289="Non-Lead - Copper", R1289="Yes", K1289="Between 1989 and 2014")),
(AND('[1]PWS Information'!$E$10="CWS",P1289="Non-Lead", I1289="Non-Lead - Copper", R1289="Yes", K1289="After 2014")),
(AND('[1]PWS Information'!$E$10="CWS",P1289="Non-Lead", I1289="Non-Lead - Copper", R1289="Yes", K1289="Unknown")),
(AND('[1]PWS Information'!$E$10="CWS",P1289="Non-Lead", M1289="Non-Lead - Copper", R1289="Yes", N1289="Between 1989 and 2014")),
(AND('[1]PWS Information'!$E$10="CWS",P1289="Non-Lead", M1289="Non-Lead - Copper", R1289="Yes", N1289="After 2014")),
(AND('[1]PWS Information'!$E$10="CWS",P1289="Non-Lead", M1289="Non-Lead - Copper", R1289="Yes", N1289="Unknown")),
(AND('[1]PWS Information'!$E$10="CWS",P1289="Unknown")),
(AND('[1]PWS Information'!$E$10="NTNC",P1289="Unknown")),
(AND('[1]PWS Information'!$E$10="CWS",T1289="Multiple Family Residence",P1289="Galvanized Requiring Replacement")),
(AND('[1]PWS Information'!$E$10="CWS",P1289="Galvanized Requiring Replacement")),
(AND('[1]PWS Information'!$E$10="NTNC",T1289="Multiple Family Residence",P1289="Galvanized Requiring Replacement")))),"Tier 5",
"")))))</f>
        <v>Tier 5</v>
      </c>
      <c r="Y1289" s="24"/>
      <c r="Z1289" s="24"/>
    </row>
    <row r="1290" spans="1:26" x14ac:dyDescent="0.25">
      <c r="A1290" s="17">
        <v>1287</v>
      </c>
      <c r="B1290" s="17">
        <v>403</v>
      </c>
      <c r="C1290" s="18" t="s">
        <v>87</v>
      </c>
      <c r="D1290" s="18" t="s">
        <v>188</v>
      </c>
      <c r="E1290" s="18">
        <v>79549</v>
      </c>
      <c r="F1290" s="17"/>
      <c r="G1290" s="17"/>
      <c r="H1290" s="17"/>
      <c r="I1290" s="21" t="s">
        <v>218</v>
      </c>
      <c r="J1290" s="22" t="s">
        <v>254</v>
      </c>
      <c r="K1290" s="22" t="s">
        <v>255</v>
      </c>
      <c r="L1290" s="22" t="s">
        <v>256</v>
      </c>
      <c r="M1290" s="21" t="s">
        <v>218</v>
      </c>
      <c r="N1290" s="19" t="s">
        <v>205</v>
      </c>
      <c r="O1290" s="22" t="s">
        <v>257</v>
      </c>
      <c r="P1290" s="31" t="str">
        <f t="shared" si="20"/>
        <v>Non-Lead</v>
      </c>
      <c r="Q1290" s="40" t="s">
        <v>254</v>
      </c>
      <c r="R1290" s="40" t="s">
        <v>254</v>
      </c>
      <c r="S1290" s="24"/>
      <c r="T1290" s="16"/>
      <c r="U1290" s="41" t="s">
        <v>255</v>
      </c>
      <c r="V1290" s="41" t="s">
        <v>255</v>
      </c>
      <c r="W1290" s="16"/>
      <c r="X1290" s="43" t="str">
        <f>IF((OR((AND('[1]PWS Information'!$E$10="CWS",T1290="Single Family Residence",P1290="Lead")),
(AND('[1]PWS Information'!$E$10="CWS",T1290="Multiple Family Residence",'[1]PWS Information'!$E$11="Yes",P1290="Lead")),
(AND('[1]PWS Information'!$E$10="NTNC",P1290="Lead")))),"Tier 1",
IF((OR((AND('[1]PWS Information'!$E$10="CWS",T1290="Multiple Family Residence",'[1]PWS Information'!$E$11="No",P1290="Lead")),
(AND('[1]PWS Information'!$E$10="CWS",T1290="Other",P1290="Lead")),
(AND(T1290="",P1290="Lead")),
(AND('[1]PWS Information'!$E$10="CWS",T1290="Building",P1290="Lead")))),"Tier 2",
IF((OR((AND('[1]PWS Information'!$E$10="CWS",T1290="Single Family Residence",P1290="Galvanized Requiring Replacement")),
(AND('[1]PWS Information'!$E$10="CWS",T1290="Single Family Residence",P1290="Galvanized Requiring Replacement",Q1290="Yes")),
(AND('[1]PWS Information'!$E$10="NTNC",T1290="Single Family Residence",P1290="Galvanized Requiring Replacement")),
(AND('[1]PWS Information'!$E$10="NTNC",T1290="Single Family Residence",Q1290="Yes")))),"Tier 3",
IF((OR((AND('[1]PWS Information'!$E$10="CWS",T1290="Single Family Residence",R1290="Yes",P1290="Non-Lead", I1290="Non-Lead - Copper",K1290="Before 1989")),
(AND('[1]PWS Information'!$E$10="CWS",T1290="Single Family Residence",R1290="Yes",P1290="Non-Lead", M1290="Non-Lead - Copper",N1290="Before 1989")))),"Tier 4",
IF((OR((AND('[1]PWS Information'!$E$10="NTNC",P1290="Non-Lead")),
(AND('[1]PWS Information'!$E$10="CWS",P1290="Non-Lead",R1290="")),
(AND('[1]PWS Information'!$E$10="CWS",P1290="Non-Lead",R1290="No")),
(AND('[1]PWS Information'!$E$10="CWS",P1290="Non-Lead",R1290="Don't Know")),
(AND('[1]PWS Information'!$E$10="CWS",P1290="Non-Lead", I1290="Non-Lead - Copper", R1290="Yes", K1290="Between 1989 and 2014")),
(AND('[1]PWS Information'!$E$10="CWS",P1290="Non-Lead", I1290="Non-Lead - Copper", R1290="Yes", K1290="After 2014")),
(AND('[1]PWS Information'!$E$10="CWS",P1290="Non-Lead", I1290="Non-Lead - Copper", R1290="Yes", K1290="Unknown")),
(AND('[1]PWS Information'!$E$10="CWS",P1290="Non-Lead", M1290="Non-Lead - Copper", R1290="Yes", N1290="Between 1989 and 2014")),
(AND('[1]PWS Information'!$E$10="CWS",P1290="Non-Lead", M1290="Non-Lead - Copper", R1290="Yes", N1290="After 2014")),
(AND('[1]PWS Information'!$E$10="CWS",P1290="Non-Lead", M1290="Non-Lead - Copper", R1290="Yes", N1290="Unknown")),
(AND('[1]PWS Information'!$E$10="CWS",P1290="Unknown")),
(AND('[1]PWS Information'!$E$10="NTNC",P1290="Unknown")),
(AND('[1]PWS Information'!$E$10="CWS",T1290="Multiple Family Residence",P1290="Galvanized Requiring Replacement")),
(AND('[1]PWS Information'!$E$10="CWS",P1290="Galvanized Requiring Replacement")),
(AND('[1]PWS Information'!$E$10="NTNC",T1290="Multiple Family Residence",P1290="Galvanized Requiring Replacement")))),"Tier 5",
"")))))</f>
        <v>Tier 5</v>
      </c>
      <c r="Y1290" s="24"/>
      <c r="Z1290" s="24"/>
    </row>
    <row r="1291" spans="1:26" x14ac:dyDescent="0.25">
      <c r="A1291" s="17">
        <v>1288</v>
      </c>
      <c r="B1291" s="18">
        <v>404</v>
      </c>
      <c r="C1291" s="18" t="s">
        <v>87</v>
      </c>
      <c r="D1291" s="18" t="s">
        <v>188</v>
      </c>
      <c r="E1291" s="18">
        <v>79549</v>
      </c>
      <c r="F1291" s="18"/>
      <c r="G1291" s="18"/>
      <c r="H1291" s="18"/>
      <c r="I1291" s="21" t="s">
        <v>218</v>
      </c>
      <c r="J1291" s="22" t="s">
        <v>254</v>
      </c>
      <c r="K1291" s="22" t="s">
        <v>255</v>
      </c>
      <c r="L1291" s="22" t="s">
        <v>256</v>
      </c>
      <c r="M1291" s="21" t="s">
        <v>222</v>
      </c>
      <c r="N1291" s="19" t="s">
        <v>205</v>
      </c>
      <c r="O1291" s="22" t="s">
        <v>257</v>
      </c>
      <c r="P1291" s="31" t="str">
        <f t="shared" si="20"/>
        <v>Galvanized Requiring Replacement</v>
      </c>
      <c r="Q1291" s="40" t="s">
        <v>254</v>
      </c>
      <c r="R1291" s="40" t="s">
        <v>254</v>
      </c>
      <c r="S1291" s="24"/>
      <c r="T1291" s="16"/>
      <c r="U1291" s="41" t="s">
        <v>255</v>
      </c>
      <c r="V1291" s="41" t="s">
        <v>255</v>
      </c>
      <c r="W1291" s="16"/>
      <c r="X1291" s="43" t="str">
        <f>IF((OR((AND('[1]PWS Information'!$E$10="CWS",T1291="Single Family Residence",P1291="Lead")),
(AND('[1]PWS Information'!$E$10="CWS",T1291="Multiple Family Residence",'[1]PWS Information'!$E$11="Yes",P1291="Lead")),
(AND('[1]PWS Information'!$E$10="NTNC",P1291="Lead")))),"Tier 1",
IF((OR((AND('[1]PWS Information'!$E$10="CWS",T1291="Multiple Family Residence",'[1]PWS Information'!$E$11="No",P1291="Lead")),
(AND('[1]PWS Information'!$E$10="CWS",T1291="Other",P1291="Lead")),
(AND(T1291="",P1291="Lead")),
(AND('[1]PWS Information'!$E$10="CWS",T1291="Building",P1291="Lead")))),"Tier 2",
IF((OR((AND('[1]PWS Information'!$E$10="CWS",T1291="Single Family Residence",P1291="Galvanized Requiring Replacement")),
(AND('[1]PWS Information'!$E$10="CWS",T1291="Single Family Residence",P1291="Galvanized Requiring Replacement",Q1291="Yes")),
(AND('[1]PWS Information'!$E$10="NTNC",T1291="Single Family Residence",P1291="Galvanized Requiring Replacement")),
(AND('[1]PWS Information'!$E$10="NTNC",T1291="Single Family Residence",Q1291="Yes")))),"Tier 3",
IF((OR((AND('[1]PWS Information'!$E$10="CWS",T1291="Single Family Residence",R1291="Yes",P1291="Non-Lead", I1291="Non-Lead - Copper",K1291="Before 1989")),
(AND('[1]PWS Information'!$E$10="CWS",T1291="Single Family Residence",R1291="Yes",P1291="Non-Lead", M1291="Non-Lead - Copper",N1291="Before 1989")))),"Tier 4",
IF((OR((AND('[1]PWS Information'!$E$10="NTNC",P1291="Non-Lead")),
(AND('[1]PWS Information'!$E$10="CWS",P1291="Non-Lead",R1291="")),
(AND('[1]PWS Information'!$E$10="CWS",P1291="Non-Lead",R1291="No")),
(AND('[1]PWS Information'!$E$10="CWS",P1291="Non-Lead",R1291="Don't Know")),
(AND('[1]PWS Information'!$E$10="CWS",P1291="Non-Lead", I1291="Non-Lead - Copper", R1291="Yes", K1291="Between 1989 and 2014")),
(AND('[1]PWS Information'!$E$10="CWS",P1291="Non-Lead", I1291="Non-Lead - Copper", R1291="Yes", K1291="After 2014")),
(AND('[1]PWS Information'!$E$10="CWS",P1291="Non-Lead", I1291="Non-Lead - Copper", R1291="Yes", K1291="Unknown")),
(AND('[1]PWS Information'!$E$10="CWS",P1291="Non-Lead", M1291="Non-Lead - Copper", R1291="Yes", N1291="Between 1989 and 2014")),
(AND('[1]PWS Information'!$E$10="CWS",P1291="Non-Lead", M1291="Non-Lead - Copper", R1291="Yes", N1291="After 2014")),
(AND('[1]PWS Information'!$E$10="CWS",P1291="Non-Lead", M1291="Non-Lead - Copper", R1291="Yes", N1291="Unknown")),
(AND('[1]PWS Information'!$E$10="CWS",P1291="Unknown")),
(AND('[1]PWS Information'!$E$10="NTNC",P1291="Unknown")),
(AND('[1]PWS Information'!$E$10="CWS",T1291="Multiple Family Residence",P1291="Galvanized Requiring Replacement")),
(AND('[1]PWS Information'!$E$10="CWS",P1291="Galvanized Requiring Replacement")),
(AND('[1]PWS Information'!$E$10="NTNC",T1291="Multiple Family Residence",P1291="Galvanized Requiring Replacement")))),"Tier 5",
"")))))</f>
        <v>Tier 5</v>
      </c>
      <c r="Y1291" s="24"/>
      <c r="Z1291" s="24"/>
    </row>
    <row r="1292" spans="1:26" x14ac:dyDescent="0.25">
      <c r="A1292" s="17">
        <v>1289</v>
      </c>
      <c r="B1292" s="18">
        <v>405</v>
      </c>
      <c r="C1292" s="18" t="s">
        <v>87</v>
      </c>
      <c r="D1292" s="18" t="s">
        <v>188</v>
      </c>
      <c r="E1292" s="18">
        <v>79549</v>
      </c>
      <c r="F1292" s="18"/>
      <c r="G1292" s="18"/>
      <c r="H1292" s="18"/>
      <c r="I1292" s="21" t="s">
        <v>218</v>
      </c>
      <c r="J1292" s="22" t="s">
        <v>254</v>
      </c>
      <c r="K1292" s="22" t="s">
        <v>255</v>
      </c>
      <c r="L1292" s="22" t="s">
        <v>256</v>
      </c>
      <c r="M1292" s="21" t="s">
        <v>222</v>
      </c>
      <c r="N1292" s="19" t="s">
        <v>205</v>
      </c>
      <c r="O1292" s="22" t="s">
        <v>257</v>
      </c>
      <c r="P1292" s="31" t="str">
        <f t="shared" si="20"/>
        <v>Galvanized Requiring Replacement</v>
      </c>
      <c r="Q1292" s="40" t="s">
        <v>254</v>
      </c>
      <c r="R1292" s="40" t="s">
        <v>254</v>
      </c>
      <c r="S1292" s="24"/>
      <c r="T1292" s="16"/>
      <c r="U1292" s="41" t="s">
        <v>255</v>
      </c>
      <c r="V1292" s="41" t="s">
        <v>255</v>
      </c>
      <c r="W1292" s="16"/>
      <c r="X1292" s="43" t="str">
        <f>IF((OR((AND('[1]PWS Information'!$E$10="CWS",T1292="Single Family Residence",P1292="Lead")),
(AND('[1]PWS Information'!$E$10="CWS",T1292="Multiple Family Residence",'[1]PWS Information'!$E$11="Yes",P1292="Lead")),
(AND('[1]PWS Information'!$E$10="NTNC",P1292="Lead")))),"Tier 1",
IF((OR((AND('[1]PWS Information'!$E$10="CWS",T1292="Multiple Family Residence",'[1]PWS Information'!$E$11="No",P1292="Lead")),
(AND('[1]PWS Information'!$E$10="CWS",T1292="Other",P1292="Lead")),
(AND(T1292="",P1292="Lead")),
(AND('[1]PWS Information'!$E$10="CWS",T1292="Building",P1292="Lead")))),"Tier 2",
IF((OR((AND('[1]PWS Information'!$E$10="CWS",T1292="Single Family Residence",P1292="Galvanized Requiring Replacement")),
(AND('[1]PWS Information'!$E$10="CWS",T1292="Single Family Residence",P1292="Galvanized Requiring Replacement",Q1292="Yes")),
(AND('[1]PWS Information'!$E$10="NTNC",T1292="Single Family Residence",P1292="Galvanized Requiring Replacement")),
(AND('[1]PWS Information'!$E$10="NTNC",T1292="Single Family Residence",Q1292="Yes")))),"Tier 3",
IF((OR((AND('[1]PWS Information'!$E$10="CWS",T1292="Single Family Residence",R1292="Yes",P1292="Non-Lead", I1292="Non-Lead - Copper",K1292="Before 1989")),
(AND('[1]PWS Information'!$E$10="CWS",T1292="Single Family Residence",R1292="Yes",P1292="Non-Lead", M1292="Non-Lead - Copper",N1292="Before 1989")))),"Tier 4",
IF((OR((AND('[1]PWS Information'!$E$10="NTNC",P1292="Non-Lead")),
(AND('[1]PWS Information'!$E$10="CWS",P1292="Non-Lead",R1292="")),
(AND('[1]PWS Information'!$E$10="CWS",P1292="Non-Lead",R1292="No")),
(AND('[1]PWS Information'!$E$10="CWS",P1292="Non-Lead",R1292="Don't Know")),
(AND('[1]PWS Information'!$E$10="CWS",P1292="Non-Lead", I1292="Non-Lead - Copper", R1292="Yes", K1292="Between 1989 and 2014")),
(AND('[1]PWS Information'!$E$10="CWS",P1292="Non-Lead", I1292="Non-Lead - Copper", R1292="Yes", K1292="After 2014")),
(AND('[1]PWS Information'!$E$10="CWS",P1292="Non-Lead", I1292="Non-Lead - Copper", R1292="Yes", K1292="Unknown")),
(AND('[1]PWS Information'!$E$10="CWS",P1292="Non-Lead", M1292="Non-Lead - Copper", R1292="Yes", N1292="Between 1989 and 2014")),
(AND('[1]PWS Information'!$E$10="CWS",P1292="Non-Lead", M1292="Non-Lead - Copper", R1292="Yes", N1292="After 2014")),
(AND('[1]PWS Information'!$E$10="CWS",P1292="Non-Lead", M1292="Non-Lead - Copper", R1292="Yes", N1292="Unknown")),
(AND('[1]PWS Information'!$E$10="CWS",P1292="Unknown")),
(AND('[1]PWS Information'!$E$10="NTNC",P1292="Unknown")),
(AND('[1]PWS Information'!$E$10="CWS",T1292="Multiple Family Residence",P1292="Galvanized Requiring Replacement")),
(AND('[1]PWS Information'!$E$10="CWS",P1292="Galvanized Requiring Replacement")),
(AND('[1]PWS Information'!$E$10="NTNC",T1292="Multiple Family Residence",P1292="Galvanized Requiring Replacement")))),"Tier 5",
"")))))</f>
        <v>Tier 5</v>
      </c>
      <c r="Y1292" s="24"/>
      <c r="Z1292" s="24"/>
    </row>
    <row r="1293" spans="1:26" x14ac:dyDescent="0.25">
      <c r="A1293" s="17">
        <v>1290</v>
      </c>
      <c r="B1293" s="17">
        <v>406</v>
      </c>
      <c r="C1293" s="18" t="s">
        <v>87</v>
      </c>
      <c r="D1293" s="18" t="s">
        <v>188</v>
      </c>
      <c r="E1293" s="18">
        <v>79549</v>
      </c>
      <c r="F1293" s="17"/>
      <c r="G1293" s="17"/>
      <c r="H1293" s="17"/>
      <c r="I1293" s="21" t="s">
        <v>218</v>
      </c>
      <c r="J1293" s="22" t="s">
        <v>254</v>
      </c>
      <c r="K1293" s="22" t="s">
        <v>255</v>
      </c>
      <c r="L1293" s="22" t="s">
        <v>256</v>
      </c>
      <c r="M1293" s="21" t="s">
        <v>222</v>
      </c>
      <c r="N1293" s="19" t="s">
        <v>205</v>
      </c>
      <c r="O1293" s="22" t="s">
        <v>257</v>
      </c>
      <c r="P1293" s="31" t="str">
        <f t="shared" si="20"/>
        <v>Galvanized Requiring Replacement</v>
      </c>
      <c r="Q1293" s="40" t="s">
        <v>254</v>
      </c>
      <c r="R1293" s="40" t="s">
        <v>254</v>
      </c>
      <c r="S1293" s="24"/>
      <c r="T1293" s="16"/>
      <c r="U1293" s="41" t="s">
        <v>255</v>
      </c>
      <c r="V1293" s="41" t="s">
        <v>255</v>
      </c>
      <c r="W1293" s="16"/>
      <c r="X1293" s="43" t="str">
        <f>IF((OR((AND('[1]PWS Information'!$E$10="CWS",T1293="Single Family Residence",P1293="Lead")),
(AND('[1]PWS Information'!$E$10="CWS",T1293="Multiple Family Residence",'[1]PWS Information'!$E$11="Yes",P1293="Lead")),
(AND('[1]PWS Information'!$E$10="NTNC",P1293="Lead")))),"Tier 1",
IF((OR((AND('[1]PWS Information'!$E$10="CWS",T1293="Multiple Family Residence",'[1]PWS Information'!$E$11="No",P1293="Lead")),
(AND('[1]PWS Information'!$E$10="CWS",T1293="Other",P1293="Lead")),
(AND(T1293="",P1293="Lead")),
(AND('[1]PWS Information'!$E$10="CWS",T1293="Building",P1293="Lead")))),"Tier 2",
IF((OR((AND('[1]PWS Information'!$E$10="CWS",T1293="Single Family Residence",P1293="Galvanized Requiring Replacement")),
(AND('[1]PWS Information'!$E$10="CWS",T1293="Single Family Residence",P1293="Galvanized Requiring Replacement",Q1293="Yes")),
(AND('[1]PWS Information'!$E$10="NTNC",T1293="Single Family Residence",P1293="Galvanized Requiring Replacement")),
(AND('[1]PWS Information'!$E$10="NTNC",T1293="Single Family Residence",Q1293="Yes")))),"Tier 3",
IF((OR((AND('[1]PWS Information'!$E$10="CWS",T1293="Single Family Residence",R1293="Yes",P1293="Non-Lead", I1293="Non-Lead - Copper",K1293="Before 1989")),
(AND('[1]PWS Information'!$E$10="CWS",T1293="Single Family Residence",R1293="Yes",P1293="Non-Lead", M1293="Non-Lead - Copper",N1293="Before 1989")))),"Tier 4",
IF((OR((AND('[1]PWS Information'!$E$10="NTNC",P1293="Non-Lead")),
(AND('[1]PWS Information'!$E$10="CWS",P1293="Non-Lead",R1293="")),
(AND('[1]PWS Information'!$E$10="CWS",P1293="Non-Lead",R1293="No")),
(AND('[1]PWS Information'!$E$10="CWS",P1293="Non-Lead",R1293="Don't Know")),
(AND('[1]PWS Information'!$E$10="CWS",P1293="Non-Lead", I1293="Non-Lead - Copper", R1293="Yes", K1293="Between 1989 and 2014")),
(AND('[1]PWS Information'!$E$10="CWS",P1293="Non-Lead", I1293="Non-Lead - Copper", R1293="Yes", K1293="After 2014")),
(AND('[1]PWS Information'!$E$10="CWS",P1293="Non-Lead", I1293="Non-Lead - Copper", R1293="Yes", K1293="Unknown")),
(AND('[1]PWS Information'!$E$10="CWS",P1293="Non-Lead", M1293="Non-Lead - Copper", R1293="Yes", N1293="Between 1989 and 2014")),
(AND('[1]PWS Information'!$E$10="CWS",P1293="Non-Lead", M1293="Non-Lead - Copper", R1293="Yes", N1293="After 2014")),
(AND('[1]PWS Information'!$E$10="CWS",P1293="Non-Lead", M1293="Non-Lead - Copper", R1293="Yes", N1293="Unknown")),
(AND('[1]PWS Information'!$E$10="CWS",P1293="Unknown")),
(AND('[1]PWS Information'!$E$10="NTNC",P1293="Unknown")),
(AND('[1]PWS Information'!$E$10="CWS",T1293="Multiple Family Residence",P1293="Galvanized Requiring Replacement")),
(AND('[1]PWS Information'!$E$10="CWS",P1293="Galvanized Requiring Replacement")),
(AND('[1]PWS Information'!$E$10="NTNC",T1293="Multiple Family Residence",P1293="Galvanized Requiring Replacement")))),"Tier 5",
"")))))</f>
        <v>Tier 5</v>
      </c>
      <c r="Y1293" s="24"/>
      <c r="Z1293" s="24"/>
    </row>
    <row r="1294" spans="1:26" x14ac:dyDescent="0.25">
      <c r="A1294" s="17">
        <v>1291</v>
      </c>
      <c r="B1294" s="17">
        <v>407</v>
      </c>
      <c r="C1294" s="18" t="s">
        <v>87</v>
      </c>
      <c r="D1294" s="18" t="s">
        <v>188</v>
      </c>
      <c r="E1294" s="18">
        <v>79549</v>
      </c>
      <c r="F1294" s="17"/>
      <c r="G1294" s="17"/>
      <c r="H1294" s="17"/>
      <c r="I1294" s="21" t="s">
        <v>218</v>
      </c>
      <c r="J1294" s="22" t="s">
        <v>254</v>
      </c>
      <c r="K1294" s="22" t="s">
        <v>255</v>
      </c>
      <c r="L1294" s="22" t="s">
        <v>256</v>
      </c>
      <c r="M1294" s="21" t="s">
        <v>218</v>
      </c>
      <c r="N1294" s="19" t="s">
        <v>205</v>
      </c>
      <c r="O1294" s="22" t="s">
        <v>257</v>
      </c>
      <c r="P1294" s="31" t="str">
        <f t="shared" si="20"/>
        <v>Non-Lead</v>
      </c>
      <c r="Q1294" s="40" t="s">
        <v>254</v>
      </c>
      <c r="R1294" s="40" t="s">
        <v>254</v>
      </c>
      <c r="S1294" s="24"/>
      <c r="T1294" s="16"/>
      <c r="U1294" s="41" t="s">
        <v>255</v>
      </c>
      <c r="V1294" s="41" t="s">
        <v>255</v>
      </c>
      <c r="W1294" s="16"/>
      <c r="X1294" s="43" t="str">
        <f>IF((OR((AND('[1]PWS Information'!$E$10="CWS",T1294="Single Family Residence",P1294="Lead")),
(AND('[1]PWS Information'!$E$10="CWS",T1294="Multiple Family Residence",'[1]PWS Information'!$E$11="Yes",P1294="Lead")),
(AND('[1]PWS Information'!$E$10="NTNC",P1294="Lead")))),"Tier 1",
IF((OR((AND('[1]PWS Information'!$E$10="CWS",T1294="Multiple Family Residence",'[1]PWS Information'!$E$11="No",P1294="Lead")),
(AND('[1]PWS Information'!$E$10="CWS",T1294="Other",P1294="Lead")),
(AND(T1294="",P1294="Lead")),
(AND('[1]PWS Information'!$E$10="CWS",T1294="Building",P1294="Lead")))),"Tier 2",
IF((OR((AND('[1]PWS Information'!$E$10="CWS",T1294="Single Family Residence",P1294="Galvanized Requiring Replacement")),
(AND('[1]PWS Information'!$E$10="CWS",T1294="Single Family Residence",P1294="Galvanized Requiring Replacement",Q1294="Yes")),
(AND('[1]PWS Information'!$E$10="NTNC",T1294="Single Family Residence",P1294="Galvanized Requiring Replacement")),
(AND('[1]PWS Information'!$E$10="NTNC",T1294="Single Family Residence",Q1294="Yes")))),"Tier 3",
IF((OR((AND('[1]PWS Information'!$E$10="CWS",T1294="Single Family Residence",R1294="Yes",P1294="Non-Lead", I1294="Non-Lead - Copper",K1294="Before 1989")),
(AND('[1]PWS Information'!$E$10="CWS",T1294="Single Family Residence",R1294="Yes",P1294="Non-Lead", M1294="Non-Lead - Copper",N1294="Before 1989")))),"Tier 4",
IF((OR((AND('[1]PWS Information'!$E$10="NTNC",P1294="Non-Lead")),
(AND('[1]PWS Information'!$E$10="CWS",P1294="Non-Lead",R1294="")),
(AND('[1]PWS Information'!$E$10="CWS",P1294="Non-Lead",R1294="No")),
(AND('[1]PWS Information'!$E$10="CWS",P1294="Non-Lead",R1294="Don't Know")),
(AND('[1]PWS Information'!$E$10="CWS",P1294="Non-Lead", I1294="Non-Lead - Copper", R1294="Yes", K1294="Between 1989 and 2014")),
(AND('[1]PWS Information'!$E$10="CWS",P1294="Non-Lead", I1294="Non-Lead - Copper", R1294="Yes", K1294="After 2014")),
(AND('[1]PWS Information'!$E$10="CWS",P1294="Non-Lead", I1294="Non-Lead - Copper", R1294="Yes", K1294="Unknown")),
(AND('[1]PWS Information'!$E$10="CWS",P1294="Non-Lead", M1294="Non-Lead - Copper", R1294="Yes", N1294="Between 1989 and 2014")),
(AND('[1]PWS Information'!$E$10="CWS",P1294="Non-Lead", M1294="Non-Lead - Copper", R1294="Yes", N1294="After 2014")),
(AND('[1]PWS Information'!$E$10="CWS",P1294="Non-Lead", M1294="Non-Lead - Copper", R1294="Yes", N1294="Unknown")),
(AND('[1]PWS Information'!$E$10="CWS",P1294="Unknown")),
(AND('[1]PWS Information'!$E$10="NTNC",P1294="Unknown")),
(AND('[1]PWS Information'!$E$10="CWS",T1294="Multiple Family Residence",P1294="Galvanized Requiring Replacement")),
(AND('[1]PWS Information'!$E$10="CWS",P1294="Galvanized Requiring Replacement")),
(AND('[1]PWS Information'!$E$10="NTNC",T1294="Multiple Family Residence",P1294="Galvanized Requiring Replacement")))),"Tier 5",
"")))))</f>
        <v>Tier 5</v>
      </c>
      <c r="Y1294" s="24"/>
      <c r="Z1294" s="24"/>
    </row>
    <row r="1295" spans="1:26" x14ac:dyDescent="0.25">
      <c r="A1295" s="17">
        <v>1292</v>
      </c>
      <c r="B1295" s="18">
        <v>408</v>
      </c>
      <c r="C1295" s="18" t="s">
        <v>87</v>
      </c>
      <c r="D1295" s="18" t="s">
        <v>188</v>
      </c>
      <c r="E1295" s="18">
        <v>79549</v>
      </c>
      <c r="F1295" s="18"/>
      <c r="G1295" s="18"/>
      <c r="H1295" s="18"/>
      <c r="I1295" s="21" t="s">
        <v>218</v>
      </c>
      <c r="J1295" s="22" t="s">
        <v>254</v>
      </c>
      <c r="K1295" s="22" t="s">
        <v>255</v>
      </c>
      <c r="L1295" s="22" t="s">
        <v>256</v>
      </c>
      <c r="M1295" s="21" t="s">
        <v>222</v>
      </c>
      <c r="N1295" s="19" t="s">
        <v>205</v>
      </c>
      <c r="O1295" s="22" t="s">
        <v>257</v>
      </c>
      <c r="P1295" s="31" t="str">
        <f t="shared" si="20"/>
        <v>Galvanized Requiring Replacement</v>
      </c>
      <c r="Q1295" s="40" t="s">
        <v>254</v>
      </c>
      <c r="R1295" s="40" t="s">
        <v>254</v>
      </c>
      <c r="S1295" s="24"/>
      <c r="T1295" s="16"/>
      <c r="U1295" s="41" t="s">
        <v>255</v>
      </c>
      <c r="V1295" s="41" t="s">
        <v>255</v>
      </c>
      <c r="W1295" s="16"/>
      <c r="X1295" s="43" t="str">
        <f>IF((OR((AND('[1]PWS Information'!$E$10="CWS",T1295="Single Family Residence",P1295="Lead")),
(AND('[1]PWS Information'!$E$10="CWS",T1295="Multiple Family Residence",'[1]PWS Information'!$E$11="Yes",P1295="Lead")),
(AND('[1]PWS Information'!$E$10="NTNC",P1295="Lead")))),"Tier 1",
IF((OR((AND('[1]PWS Information'!$E$10="CWS",T1295="Multiple Family Residence",'[1]PWS Information'!$E$11="No",P1295="Lead")),
(AND('[1]PWS Information'!$E$10="CWS",T1295="Other",P1295="Lead")),
(AND(T1295="",P1295="Lead")),
(AND('[1]PWS Information'!$E$10="CWS",T1295="Building",P1295="Lead")))),"Tier 2",
IF((OR((AND('[1]PWS Information'!$E$10="CWS",T1295="Single Family Residence",P1295="Galvanized Requiring Replacement")),
(AND('[1]PWS Information'!$E$10="CWS",T1295="Single Family Residence",P1295="Galvanized Requiring Replacement",Q1295="Yes")),
(AND('[1]PWS Information'!$E$10="NTNC",T1295="Single Family Residence",P1295="Galvanized Requiring Replacement")),
(AND('[1]PWS Information'!$E$10="NTNC",T1295="Single Family Residence",Q1295="Yes")))),"Tier 3",
IF((OR((AND('[1]PWS Information'!$E$10="CWS",T1295="Single Family Residence",R1295="Yes",P1295="Non-Lead", I1295="Non-Lead - Copper",K1295="Before 1989")),
(AND('[1]PWS Information'!$E$10="CWS",T1295="Single Family Residence",R1295="Yes",P1295="Non-Lead", M1295="Non-Lead - Copper",N1295="Before 1989")))),"Tier 4",
IF((OR((AND('[1]PWS Information'!$E$10="NTNC",P1295="Non-Lead")),
(AND('[1]PWS Information'!$E$10="CWS",P1295="Non-Lead",R1295="")),
(AND('[1]PWS Information'!$E$10="CWS",P1295="Non-Lead",R1295="No")),
(AND('[1]PWS Information'!$E$10="CWS",P1295="Non-Lead",R1295="Don't Know")),
(AND('[1]PWS Information'!$E$10="CWS",P1295="Non-Lead", I1295="Non-Lead - Copper", R1295="Yes", K1295="Between 1989 and 2014")),
(AND('[1]PWS Information'!$E$10="CWS",P1295="Non-Lead", I1295="Non-Lead - Copper", R1295="Yes", K1295="After 2014")),
(AND('[1]PWS Information'!$E$10="CWS",P1295="Non-Lead", I1295="Non-Lead - Copper", R1295="Yes", K1295="Unknown")),
(AND('[1]PWS Information'!$E$10="CWS",P1295="Non-Lead", M1295="Non-Lead - Copper", R1295="Yes", N1295="Between 1989 and 2014")),
(AND('[1]PWS Information'!$E$10="CWS",P1295="Non-Lead", M1295="Non-Lead - Copper", R1295="Yes", N1295="After 2014")),
(AND('[1]PWS Information'!$E$10="CWS",P1295="Non-Lead", M1295="Non-Lead - Copper", R1295="Yes", N1295="Unknown")),
(AND('[1]PWS Information'!$E$10="CWS",P1295="Unknown")),
(AND('[1]PWS Information'!$E$10="NTNC",P1295="Unknown")),
(AND('[1]PWS Information'!$E$10="CWS",T1295="Multiple Family Residence",P1295="Galvanized Requiring Replacement")),
(AND('[1]PWS Information'!$E$10="CWS",P1295="Galvanized Requiring Replacement")),
(AND('[1]PWS Information'!$E$10="NTNC",T1295="Multiple Family Residence",P1295="Galvanized Requiring Replacement")))),"Tier 5",
"")))))</f>
        <v>Tier 5</v>
      </c>
      <c r="Y1295" s="24"/>
      <c r="Z1295" s="24"/>
    </row>
    <row r="1296" spans="1:26" x14ac:dyDescent="0.25">
      <c r="A1296" s="17">
        <v>1293</v>
      </c>
      <c r="B1296" s="18">
        <v>409</v>
      </c>
      <c r="C1296" s="18" t="s">
        <v>87</v>
      </c>
      <c r="D1296" s="18" t="s">
        <v>188</v>
      </c>
      <c r="E1296" s="18">
        <v>79549</v>
      </c>
      <c r="F1296" s="18"/>
      <c r="G1296" s="18"/>
      <c r="H1296" s="18"/>
      <c r="I1296" s="21" t="s">
        <v>218</v>
      </c>
      <c r="J1296" s="22" t="s">
        <v>254</v>
      </c>
      <c r="K1296" s="22" t="s">
        <v>255</v>
      </c>
      <c r="L1296" s="22" t="s">
        <v>256</v>
      </c>
      <c r="M1296" s="21" t="s">
        <v>222</v>
      </c>
      <c r="N1296" s="19" t="s">
        <v>205</v>
      </c>
      <c r="O1296" s="22" t="s">
        <v>257</v>
      </c>
      <c r="P1296" s="31" t="str">
        <f t="shared" si="20"/>
        <v>Galvanized Requiring Replacement</v>
      </c>
      <c r="Q1296" s="40" t="s">
        <v>254</v>
      </c>
      <c r="R1296" s="40" t="s">
        <v>254</v>
      </c>
      <c r="S1296" s="24"/>
      <c r="T1296" s="16"/>
      <c r="U1296" s="41" t="s">
        <v>255</v>
      </c>
      <c r="V1296" s="41" t="s">
        <v>255</v>
      </c>
      <c r="W1296" s="16"/>
      <c r="X1296" s="43" t="str">
        <f>IF((OR((AND('[1]PWS Information'!$E$10="CWS",T1296="Single Family Residence",P1296="Lead")),
(AND('[1]PWS Information'!$E$10="CWS",T1296="Multiple Family Residence",'[1]PWS Information'!$E$11="Yes",P1296="Lead")),
(AND('[1]PWS Information'!$E$10="NTNC",P1296="Lead")))),"Tier 1",
IF((OR((AND('[1]PWS Information'!$E$10="CWS",T1296="Multiple Family Residence",'[1]PWS Information'!$E$11="No",P1296="Lead")),
(AND('[1]PWS Information'!$E$10="CWS",T1296="Other",P1296="Lead")),
(AND(T1296="",P1296="Lead")),
(AND('[1]PWS Information'!$E$10="CWS",T1296="Building",P1296="Lead")))),"Tier 2",
IF((OR((AND('[1]PWS Information'!$E$10="CWS",T1296="Single Family Residence",P1296="Galvanized Requiring Replacement")),
(AND('[1]PWS Information'!$E$10="CWS",T1296="Single Family Residence",P1296="Galvanized Requiring Replacement",Q1296="Yes")),
(AND('[1]PWS Information'!$E$10="NTNC",T1296="Single Family Residence",P1296="Galvanized Requiring Replacement")),
(AND('[1]PWS Information'!$E$10="NTNC",T1296="Single Family Residence",Q1296="Yes")))),"Tier 3",
IF((OR((AND('[1]PWS Information'!$E$10="CWS",T1296="Single Family Residence",R1296="Yes",P1296="Non-Lead", I1296="Non-Lead - Copper",K1296="Before 1989")),
(AND('[1]PWS Information'!$E$10="CWS",T1296="Single Family Residence",R1296="Yes",P1296="Non-Lead", M1296="Non-Lead - Copper",N1296="Before 1989")))),"Tier 4",
IF((OR((AND('[1]PWS Information'!$E$10="NTNC",P1296="Non-Lead")),
(AND('[1]PWS Information'!$E$10="CWS",P1296="Non-Lead",R1296="")),
(AND('[1]PWS Information'!$E$10="CWS",P1296="Non-Lead",R1296="No")),
(AND('[1]PWS Information'!$E$10="CWS",P1296="Non-Lead",R1296="Don't Know")),
(AND('[1]PWS Information'!$E$10="CWS",P1296="Non-Lead", I1296="Non-Lead - Copper", R1296="Yes", K1296="Between 1989 and 2014")),
(AND('[1]PWS Information'!$E$10="CWS",P1296="Non-Lead", I1296="Non-Lead - Copper", R1296="Yes", K1296="After 2014")),
(AND('[1]PWS Information'!$E$10="CWS",P1296="Non-Lead", I1296="Non-Lead - Copper", R1296="Yes", K1296="Unknown")),
(AND('[1]PWS Information'!$E$10="CWS",P1296="Non-Lead", M1296="Non-Lead - Copper", R1296="Yes", N1296="Between 1989 and 2014")),
(AND('[1]PWS Information'!$E$10="CWS",P1296="Non-Lead", M1296="Non-Lead - Copper", R1296="Yes", N1296="After 2014")),
(AND('[1]PWS Information'!$E$10="CWS",P1296="Non-Lead", M1296="Non-Lead - Copper", R1296="Yes", N1296="Unknown")),
(AND('[1]PWS Information'!$E$10="CWS",P1296="Unknown")),
(AND('[1]PWS Information'!$E$10="NTNC",P1296="Unknown")),
(AND('[1]PWS Information'!$E$10="CWS",T1296="Multiple Family Residence",P1296="Galvanized Requiring Replacement")),
(AND('[1]PWS Information'!$E$10="CWS",P1296="Galvanized Requiring Replacement")),
(AND('[1]PWS Information'!$E$10="NTNC",T1296="Multiple Family Residence",P1296="Galvanized Requiring Replacement")))),"Tier 5",
"")))))</f>
        <v>Tier 5</v>
      </c>
      <c r="Y1296" s="24"/>
      <c r="Z1296" s="24"/>
    </row>
    <row r="1297" spans="1:26" x14ac:dyDescent="0.25">
      <c r="A1297" s="17">
        <v>1294</v>
      </c>
      <c r="B1297" s="17">
        <v>410</v>
      </c>
      <c r="C1297" s="18" t="s">
        <v>87</v>
      </c>
      <c r="D1297" s="18" t="s">
        <v>188</v>
      </c>
      <c r="E1297" s="18">
        <v>79549</v>
      </c>
      <c r="F1297" s="17"/>
      <c r="G1297" s="17"/>
      <c r="H1297" s="17"/>
      <c r="I1297" s="21" t="s">
        <v>218</v>
      </c>
      <c r="J1297" s="22" t="s">
        <v>254</v>
      </c>
      <c r="K1297" s="22" t="s">
        <v>255</v>
      </c>
      <c r="L1297" s="22" t="s">
        <v>256</v>
      </c>
      <c r="M1297" s="21" t="s">
        <v>218</v>
      </c>
      <c r="N1297" s="19" t="s">
        <v>205</v>
      </c>
      <c r="O1297" s="22" t="s">
        <v>257</v>
      </c>
      <c r="P1297" s="31" t="str">
        <f t="shared" si="20"/>
        <v>Non-Lead</v>
      </c>
      <c r="Q1297" s="40" t="s">
        <v>254</v>
      </c>
      <c r="R1297" s="40" t="s">
        <v>254</v>
      </c>
      <c r="S1297" s="24"/>
      <c r="T1297" s="16"/>
      <c r="U1297" s="41" t="s">
        <v>255</v>
      </c>
      <c r="V1297" s="41" t="s">
        <v>255</v>
      </c>
      <c r="W1297" s="16"/>
      <c r="X1297" s="43" t="str">
        <f>IF((OR((AND('[1]PWS Information'!$E$10="CWS",T1297="Single Family Residence",P1297="Lead")),
(AND('[1]PWS Information'!$E$10="CWS",T1297="Multiple Family Residence",'[1]PWS Information'!$E$11="Yes",P1297="Lead")),
(AND('[1]PWS Information'!$E$10="NTNC",P1297="Lead")))),"Tier 1",
IF((OR((AND('[1]PWS Information'!$E$10="CWS",T1297="Multiple Family Residence",'[1]PWS Information'!$E$11="No",P1297="Lead")),
(AND('[1]PWS Information'!$E$10="CWS",T1297="Other",P1297="Lead")),
(AND(T1297="",P1297="Lead")),
(AND('[1]PWS Information'!$E$10="CWS",T1297="Building",P1297="Lead")))),"Tier 2",
IF((OR((AND('[1]PWS Information'!$E$10="CWS",T1297="Single Family Residence",P1297="Galvanized Requiring Replacement")),
(AND('[1]PWS Information'!$E$10="CWS",T1297="Single Family Residence",P1297="Galvanized Requiring Replacement",Q1297="Yes")),
(AND('[1]PWS Information'!$E$10="NTNC",T1297="Single Family Residence",P1297="Galvanized Requiring Replacement")),
(AND('[1]PWS Information'!$E$10="NTNC",T1297="Single Family Residence",Q1297="Yes")))),"Tier 3",
IF((OR((AND('[1]PWS Information'!$E$10="CWS",T1297="Single Family Residence",R1297="Yes",P1297="Non-Lead", I1297="Non-Lead - Copper",K1297="Before 1989")),
(AND('[1]PWS Information'!$E$10="CWS",T1297="Single Family Residence",R1297="Yes",P1297="Non-Lead", M1297="Non-Lead - Copper",N1297="Before 1989")))),"Tier 4",
IF((OR((AND('[1]PWS Information'!$E$10="NTNC",P1297="Non-Lead")),
(AND('[1]PWS Information'!$E$10="CWS",P1297="Non-Lead",R1297="")),
(AND('[1]PWS Information'!$E$10="CWS",P1297="Non-Lead",R1297="No")),
(AND('[1]PWS Information'!$E$10="CWS",P1297="Non-Lead",R1297="Don't Know")),
(AND('[1]PWS Information'!$E$10="CWS",P1297="Non-Lead", I1297="Non-Lead - Copper", R1297="Yes", K1297="Between 1989 and 2014")),
(AND('[1]PWS Information'!$E$10="CWS",P1297="Non-Lead", I1297="Non-Lead - Copper", R1297="Yes", K1297="After 2014")),
(AND('[1]PWS Information'!$E$10="CWS",P1297="Non-Lead", I1297="Non-Lead - Copper", R1297="Yes", K1297="Unknown")),
(AND('[1]PWS Information'!$E$10="CWS",P1297="Non-Lead", M1297="Non-Lead - Copper", R1297="Yes", N1297="Between 1989 and 2014")),
(AND('[1]PWS Information'!$E$10="CWS",P1297="Non-Lead", M1297="Non-Lead - Copper", R1297="Yes", N1297="After 2014")),
(AND('[1]PWS Information'!$E$10="CWS",P1297="Non-Lead", M1297="Non-Lead - Copper", R1297="Yes", N1297="Unknown")),
(AND('[1]PWS Information'!$E$10="CWS",P1297="Unknown")),
(AND('[1]PWS Information'!$E$10="NTNC",P1297="Unknown")),
(AND('[1]PWS Information'!$E$10="CWS",T1297="Multiple Family Residence",P1297="Galvanized Requiring Replacement")),
(AND('[1]PWS Information'!$E$10="CWS",P1297="Galvanized Requiring Replacement")),
(AND('[1]PWS Information'!$E$10="NTNC",T1297="Multiple Family Residence",P1297="Galvanized Requiring Replacement")))),"Tier 5",
"")))))</f>
        <v>Tier 5</v>
      </c>
      <c r="Y1297" s="24"/>
      <c r="Z1297" s="24"/>
    </row>
    <row r="1298" spans="1:26" x14ac:dyDescent="0.25">
      <c r="A1298" s="17">
        <v>1295</v>
      </c>
      <c r="B1298" s="17">
        <v>411</v>
      </c>
      <c r="C1298" s="18" t="s">
        <v>87</v>
      </c>
      <c r="D1298" s="18" t="s">
        <v>188</v>
      </c>
      <c r="E1298" s="18">
        <v>79549</v>
      </c>
      <c r="F1298" s="17"/>
      <c r="G1298" s="17"/>
      <c r="H1298" s="17"/>
      <c r="I1298" s="21" t="s">
        <v>218</v>
      </c>
      <c r="J1298" s="22" t="s">
        <v>254</v>
      </c>
      <c r="K1298" s="22" t="s">
        <v>255</v>
      </c>
      <c r="L1298" s="22" t="s">
        <v>256</v>
      </c>
      <c r="M1298" s="21" t="s">
        <v>222</v>
      </c>
      <c r="N1298" s="19" t="s">
        <v>205</v>
      </c>
      <c r="O1298" s="22" t="s">
        <v>257</v>
      </c>
      <c r="P1298" s="31" t="str">
        <f t="shared" si="20"/>
        <v>Galvanized Requiring Replacement</v>
      </c>
      <c r="Q1298" s="40" t="s">
        <v>254</v>
      </c>
      <c r="R1298" s="40" t="s">
        <v>254</v>
      </c>
      <c r="S1298" s="24"/>
      <c r="T1298" s="16"/>
      <c r="U1298" s="41" t="s">
        <v>255</v>
      </c>
      <c r="V1298" s="41" t="s">
        <v>255</v>
      </c>
      <c r="W1298" s="16"/>
      <c r="X1298" s="43" t="str">
        <f>IF((OR((AND('[1]PWS Information'!$E$10="CWS",T1298="Single Family Residence",P1298="Lead")),
(AND('[1]PWS Information'!$E$10="CWS",T1298="Multiple Family Residence",'[1]PWS Information'!$E$11="Yes",P1298="Lead")),
(AND('[1]PWS Information'!$E$10="NTNC",P1298="Lead")))),"Tier 1",
IF((OR((AND('[1]PWS Information'!$E$10="CWS",T1298="Multiple Family Residence",'[1]PWS Information'!$E$11="No",P1298="Lead")),
(AND('[1]PWS Information'!$E$10="CWS",T1298="Other",P1298="Lead")),
(AND(T1298="",P1298="Lead")),
(AND('[1]PWS Information'!$E$10="CWS",T1298="Building",P1298="Lead")))),"Tier 2",
IF((OR((AND('[1]PWS Information'!$E$10="CWS",T1298="Single Family Residence",P1298="Galvanized Requiring Replacement")),
(AND('[1]PWS Information'!$E$10="CWS",T1298="Single Family Residence",P1298="Galvanized Requiring Replacement",Q1298="Yes")),
(AND('[1]PWS Information'!$E$10="NTNC",T1298="Single Family Residence",P1298="Galvanized Requiring Replacement")),
(AND('[1]PWS Information'!$E$10="NTNC",T1298="Single Family Residence",Q1298="Yes")))),"Tier 3",
IF((OR((AND('[1]PWS Information'!$E$10="CWS",T1298="Single Family Residence",R1298="Yes",P1298="Non-Lead", I1298="Non-Lead - Copper",K1298="Before 1989")),
(AND('[1]PWS Information'!$E$10="CWS",T1298="Single Family Residence",R1298="Yes",P1298="Non-Lead", M1298="Non-Lead - Copper",N1298="Before 1989")))),"Tier 4",
IF((OR((AND('[1]PWS Information'!$E$10="NTNC",P1298="Non-Lead")),
(AND('[1]PWS Information'!$E$10="CWS",P1298="Non-Lead",R1298="")),
(AND('[1]PWS Information'!$E$10="CWS",P1298="Non-Lead",R1298="No")),
(AND('[1]PWS Information'!$E$10="CWS",P1298="Non-Lead",R1298="Don't Know")),
(AND('[1]PWS Information'!$E$10="CWS",P1298="Non-Lead", I1298="Non-Lead - Copper", R1298="Yes", K1298="Between 1989 and 2014")),
(AND('[1]PWS Information'!$E$10="CWS",P1298="Non-Lead", I1298="Non-Lead - Copper", R1298="Yes", K1298="After 2014")),
(AND('[1]PWS Information'!$E$10="CWS",P1298="Non-Lead", I1298="Non-Lead - Copper", R1298="Yes", K1298="Unknown")),
(AND('[1]PWS Information'!$E$10="CWS",P1298="Non-Lead", M1298="Non-Lead - Copper", R1298="Yes", N1298="Between 1989 and 2014")),
(AND('[1]PWS Information'!$E$10="CWS",P1298="Non-Lead", M1298="Non-Lead - Copper", R1298="Yes", N1298="After 2014")),
(AND('[1]PWS Information'!$E$10="CWS",P1298="Non-Lead", M1298="Non-Lead - Copper", R1298="Yes", N1298="Unknown")),
(AND('[1]PWS Information'!$E$10="CWS",P1298="Unknown")),
(AND('[1]PWS Information'!$E$10="NTNC",P1298="Unknown")),
(AND('[1]PWS Information'!$E$10="CWS",T1298="Multiple Family Residence",P1298="Galvanized Requiring Replacement")),
(AND('[1]PWS Information'!$E$10="CWS",P1298="Galvanized Requiring Replacement")),
(AND('[1]PWS Information'!$E$10="NTNC",T1298="Multiple Family Residence",P1298="Galvanized Requiring Replacement")))),"Tier 5",
"")))))</f>
        <v>Tier 5</v>
      </c>
      <c r="Y1298" s="24"/>
      <c r="Z1298" s="24"/>
    </row>
    <row r="1299" spans="1:26" x14ac:dyDescent="0.25">
      <c r="A1299" s="17">
        <v>1296</v>
      </c>
      <c r="B1299" s="18">
        <v>412</v>
      </c>
      <c r="C1299" s="18" t="s">
        <v>87</v>
      </c>
      <c r="D1299" s="18" t="s">
        <v>188</v>
      </c>
      <c r="E1299" s="18">
        <v>79549</v>
      </c>
      <c r="F1299" s="18"/>
      <c r="G1299" s="18"/>
      <c r="H1299" s="18"/>
      <c r="I1299" s="21" t="s">
        <v>218</v>
      </c>
      <c r="J1299" s="22" t="s">
        <v>254</v>
      </c>
      <c r="K1299" s="22" t="s">
        <v>255</v>
      </c>
      <c r="L1299" s="22" t="s">
        <v>256</v>
      </c>
      <c r="M1299" s="21" t="s">
        <v>218</v>
      </c>
      <c r="N1299" s="19" t="s">
        <v>205</v>
      </c>
      <c r="O1299" s="22" t="s">
        <v>257</v>
      </c>
      <c r="P1299" s="31" t="str">
        <f t="shared" si="20"/>
        <v>Non-Lead</v>
      </c>
      <c r="Q1299" s="40" t="s">
        <v>254</v>
      </c>
      <c r="R1299" s="40" t="s">
        <v>254</v>
      </c>
      <c r="S1299" s="24"/>
      <c r="T1299" s="16"/>
      <c r="U1299" s="41" t="s">
        <v>255</v>
      </c>
      <c r="V1299" s="41" t="s">
        <v>255</v>
      </c>
      <c r="W1299" s="16"/>
      <c r="X1299" s="43" t="str">
        <f>IF((OR((AND('[1]PWS Information'!$E$10="CWS",T1299="Single Family Residence",P1299="Lead")),
(AND('[1]PWS Information'!$E$10="CWS",T1299="Multiple Family Residence",'[1]PWS Information'!$E$11="Yes",P1299="Lead")),
(AND('[1]PWS Information'!$E$10="NTNC",P1299="Lead")))),"Tier 1",
IF((OR((AND('[1]PWS Information'!$E$10="CWS",T1299="Multiple Family Residence",'[1]PWS Information'!$E$11="No",P1299="Lead")),
(AND('[1]PWS Information'!$E$10="CWS",T1299="Other",P1299="Lead")),
(AND(T1299="",P1299="Lead")),
(AND('[1]PWS Information'!$E$10="CWS",T1299="Building",P1299="Lead")))),"Tier 2",
IF((OR((AND('[1]PWS Information'!$E$10="CWS",T1299="Single Family Residence",P1299="Galvanized Requiring Replacement")),
(AND('[1]PWS Information'!$E$10="CWS",T1299="Single Family Residence",P1299="Galvanized Requiring Replacement",Q1299="Yes")),
(AND('[1]PWS Information'!$E$10="NTNC",T1299="Single Family Residence",P1299="Galvanized Requiring Replacement")),
(AND('[1]PWS Information'!$E$10="NTNC",T1299="Single Family Residence",Q1299="Yes")))),"Tier 3",
IF((OR((AND('[1]PWS Information'!$E$10="CWS",T1299="Single Family Residence",R1299="Yes",P1299="Non-Lead", I1299="Non-Lead - Copper",K1299="Before 1989")),
(AND('[1]PWS Information'!$E$10="CWS",T1299="Single Family Residence",R1299="Yes",P1299="Non-Lead", M1299="Non-Lead - Copper",N1299="Before 1989")))),"Tier 4",
IF((OR((AND('[1]PWS Information'!$E$10="NTNC",P1299="Non-Lead")),
(AND('[1]PWS Information'!$E$10="CWS",P1299="Non-Lead",R1299="")),
(AND('[1]PWS Information'!$E$10="CWS",P1299="Non-Lead",R1299="No")),
(AND('[1]PWS Information'!$E$10="CWS",P1299="Non-Lead",R1299="Don't Know")),
(AND('[1]PWS Information'!$E$10="CWS",P1299="Non-Lead", I1299="Non-Lead - Copper", R1299="Yes", K1299="Between 1989 and 2014")),
(AND('[1]PWS Information'!$E$10="CWS",P1299="Non-Lead", I1299="Non-Lead - Copper", R1299="Yes", K1299="After 2014")),
(AND('[1]PWS Information'!$E$10="CWS",P1299="Non-Lead", I1299="Non-Lead - Copper", R1299="Yes", K1299="Unknown")),
(AND('[1]PWS Information'!$E$10="CWS",P1299="Non-Lead", M1299="Non-Lead - Copper", R1299="Yes", N1299="Between 1989 and 2014")),
(AND('[1]PWS Information'!$E$10="CWS",P1299="Non-Lead", M1299="Non-Lead - Copper", R1299="Yes", N1299="After 2014")),
(AND('[1]PWS Information'!$E$10="CWS",P1299="Non-Lead", M1299="Non-Lead - Copper", R1299="Yes", N1299="Unknown")),
(AND('[1]PWS Information'!$E$10="CWS",P1299="Unknown")),
(AND('[1]PWS Information'!$E$10="NTNC",P1299="Unknown")),
(AND('[1]PWS Information'!$E$10="CWS",T1299="Multiple Family Residence",P1299="Galvanized Requiring Replacement")),
(AND('[1]PWS Information'!$E$10="CWS",P1299="Galvanized Requiring Replacement")),
(AND('[1]PWS Information'!$E$10="NTNC",T1299="Multiple Family Residence",P1299="Galvanized Requiring Replacement")))),"Tier 5",
"")))))</f>
        <v>Tier 5</v>
      </c>
      <c r="Y1299" s="24"/>
      <c r="Z1299" s="24"/>
    </row>
    <row r="1300" spans="1:26" x14ac:dyDescent="0.25">
      <c r="A1300" s="17">
        <v>1297</v>
      </c>
      <c r="B1300" s="18">
        <v>413</v>
      </c>
      <c r="C1300" s="18" t="s">
        <v>87</v>
      </c>
      <c r="D1300" s="18" t="s">
        <v>188</v>
      </c>
      <c r="E1300" s="18">
        <v>79549</v>
      </c>
      <c r="F1300" s="18"/>
      <c r="G1300" s="18"/>
      <c r="H1300" s="18"/>
      <c r="I1300" s="21" t="s">
        <v>218</v>
      </c>
      <c r="J1300" s="22" t="s">
        <v>254</v>
      </c>
      <c r="K1300" s="22" t="s">
        <v>255</v>
      </c>
      <c r="L1300" s="22" t="s">
        <v>256</v>
      </c>
      <c r="M1300" s="21" t="s">
        <v>222</v>
      </c>
      <c r="N1300" s="19" t="s">
        <v>205</v>
      </c>
      <c r="O1300" s="22" t="s">
        <v>257</v>
      </c>
      <c r="P1300" s="31" t="str">
        <f t="shared" si="20"/>
        <v>Galvanized Requiring Replacement</v>
      </c>
      <c r="Q1300" s="40" t="s">
        <v>254</v>
      </c>
      <c r="R1300" s="40" t="s">
        <v>254</v>
      </c>
      <c r="S1300" s="24"/>
      <c r="T1300" s="16"/>
      <c r="U1300" s="41" t="s">
        <v>255</v>
      </c>
      <c r="V1300" s="41" t="s">
        <v>255</v>
      </c>
      <c r="W1300" s="16"/>
      <c r="X1300" s="43" t="str">
        <f>IF((OR((AND('[1]PWS Information'!$E$10="CWS",T1300="Single Family Residence",P1300="Lead")),
(AND('[1]PWS Information'!$E$10="CWS",T1300="Multiple Family Residence",'[1]PWS Information'!$E$11="Yes",P1300="Lead")),
(AND('[1]PWS Information'!$E$10="NTNC",P1300="Lead")))),"Tier 1",
IF((OR((AND('[1]PWS Information'!$E$10="CWS",T1300="Multiple Family Residence",'[1]PWS Information'!$E$11="No",P1300="Lead")),
(AND('[1]PWS Information'!$E$10="CWS",T1300="Other",P1300="Lead")),
(AND(T1300="",P1300="Lead")),
(AND('[1]PWS Information'!$E$10="CWS",T1300="Building",P1300="Lead")))),"Tier 2",
IF((OR((AND('[1]PWS Information'!$E$10="CWS",T1300="Single Family Residence",P1300="Galvanized Requiring Replacement")),
(AND('[1]PWS Information'!$E$10="CWS",T1300="Single Family Residence",P1300="Galvanized Requiring Replacement",Q1300="Yes")),
(AND('[1]PWS Information'!$E$10="NTNC",T1300="Single Family Residence",P1300="Galvanized Requiring Replacement")),
(AND('[1]PWS Information'!$E$10="NTNC",T1300="Single Family Residence",Q1300="Yes")))),"Tier 3",
IF((OR((AND('[1]PWS Information'!$E$10="CWS",T1300="Single Family Residence",R1300="Yes",P1300="Non-Lead", I1300="Non-Lead - Copper",K1300="Before 1989")),
(AND('[1]PWS Information'!$E$10="CWS",T1300="Single Family Residence",R1300="Yes",P1300="Non-Lead", M1300="Non-Lead - Copper",N1300="Before 1989")))),"Tier 4",
IF((OR((AND('[1]PWS Information'!$E$10="NTNC",P1300="Non-Lead")),
(AND('[1]PWS Information'!$E$10="CWS",P1300="Non-Lead",R1300="")),
(AND('[1]PWS Information'!$E$10="CWS",P1300="Non-Lead",R1300="No")),
(AND('[1]PWS Information'!$E$10="CWS",P1300="Non-Lead",R1300="Don't Know")),
(AND('[1]PWS Information'!$E$10="CWS",P1300="Non-Lead", I1300="Non-Lead - Copper", R1300="Yes", K1300="Between 1989 and 2014")),
(AND('[1]PWS Information'!$E$10="CWS",P1300="Non-Lead", I1300="Non-Lead - Copper", R1300="Yes", K1300="After 2014")),
(AND('[1]PWS Information'!$E$10="CWS",P1300="Non-Lead", I1300="Non-Lead - Copper", R1300="Yes", K1300="Unknown")),
(AND('[1]PWS Information'!$E$10="CWS",P1300="Non-Lead", M1300="Non-Lead - Copper", R1300="Yes", N1300="Between 1989 and 2014")),
(AND('[1]PWS Information'!$E$10="CWS",P1300="Non-Lead", M1300="Non-Lead - Copper", R1300="Yes", N1300="After 2014")),
(AND('[1]PWS Information'!$E$10="CWS",P1300="Non-Lead", M1300="Non-Lead - Copper", R1300="Yes", N1300="Unknown")),
(AND('[1]PWS Information'!$E$10="CWS",P1300="Unknown")),
(AND('[1]PWS Information'!$E$10="NTNC",P1300="Unknown")),
(AND('[1]PWS Information'!$E$10="CWS",T1300="Multiple Family Residence",P1300="Galvanized Requiring Replacement")),
(AND('[1]PWS Information'!$E$10="CWS",P1300="Galvanized Requiring Replacement")),
(AND('[1]PWS Information'!$E$10="NTNC",T1300="Multiple Family Residence",P1300="Galvanized Requiring Replacement")))),"Tier 5",
"")))))</f>
        <v>Tier 5</v>
      </c>
      <c r="Y1300" s="24"/>
      <c r="Z1300" s="24"/>
    </row>
    <row r="1301" spans="1:26" x14ac:dyDescent="0.25">
      <c r="A1301" s="17">
        <v>1298</v>
      </c>
      <c r="B1301" s="17">
        <v>416</v>
      </c>
      <c r="C1301" s="18" t="s">
        <v>87</v>
      </c>
      <c r="D1301" s="18" t="s">
        <v>188</v>
      </c>
      <c r="E1301" s="18">
        <v>79549</v>
      </c>
      <c r="F1301" s="17"/>
      <c r="G1301" s="17"/>
      <c r="H1301" s="17"/>
      <c r="I1301" s="21" t="s">
        <v>218</v>
      </c>
      <c r="J1301" s="22" t="s">
        <v>254</v>
      </c>
      <c r="K1301" s="22" t="s">
        <v>255</v>
      </c>
      <c r="L1301" s="22" t="s">
        <v>256</v>
      </c>
      <c r="M1301" s="21" t="s">
        <v>222</v>
      </c>
      <c r="N1301" s="19" t="s">
        <v>205</v>
      </c>
      <c r="O1301" s="22" t="s">
        <v>257</v>
      </c>
      <c r="P1301" s="31" t="str">
        <f t="shared" si="20"/>
        <v>Galvanized Requiring Replacement</v>
      </c>
      <c r="Q1301" s="40" t="s">
        <v>254</v>
      </c>
      <c r="R1301" s="40" t="s">
        <v>254</v>
      </c>
      <c r="S1301" s="24"/>
      <c r="T1301" s="16"/>
      <c r="U1301" s="41" t="s">
        <v>255</v>
      </c>
      <c r="V1301" s="41" t="s">
        <v>255</v>
      </c>
      <c r="W1301" s="16"/>
      <c r="X1301" s="43" t="str">
        <f>IF((OR((AND('[1]PWS Information'!$E$10="CWS",T1301="Single Family Residence",P1301="Lead")),
(AND('[1]PWS Information'!$E$10="CWS",T1301="Multiple Family Residence",'[1]PWS Information'!$E$11="Yes",P1301="Lead")),
(AND('[1]PWS Information'!$E$10="NTNC",P1301="Lead")))),"Tier 1",
IF((OR((AND('[1]PWS Information'!$E$10="CWS",T1301="Multiple Family Residence",'[1]PWS Information'!$E$11="No",P1301="Lead")),
(AND('[1]PWS Information'!$E$10="CWS",T1301="Other",P1301="Lead")),
(AND(T1301="",P1301="Lead")),
(AND('[1]PWS Information'!$E$10="CWS",T1301="Building",P1301="Lead")))),"Tier 2",
IF((OR((AND('[1]PWS Information'!$E$10="CWS",T1301="Single Family Residence",P1301="Galvanized Requiring Replacement")),
(AND('[1]PWS Information'!$E$10="CWS",T1301="Single Family Residence",P1301="Galvanized Requiring Replacement",Q1301="Yes")),
(AND('[1]PWS Information'!$E$10="NTNC",T1301="Single Family Residence",P1301="Galvanized Requiring Replacement")),
(AND('[1]PWS Information'!$E$10="NTNC",T1301="Single Family Residence",Q1301="Yes")))),"Tier 3",
IF((OR((AND('[1]PWS Information'!$E$10="CWS",T1301="Single Family Residence",R1301="Yes",P1301="Non-Lead", I1301="Non-Lead - Copper",K1301="Before 1989")),
(AND('[1]PWS Information'!$E$10="CWS",T1301="Single Family Residence",R1301="Yes",P1301="Non-Lead", M1301="Non-Lead - Copper",N1301="Before 1989")))),"Tier 4",
IF((OR((AND('[1]PWS Information'!$E$10="NTNC",P1301="Non-Lead")),
(AND('[1]PWS Information'!$E$10="CWS",P1301="Non-Lead",R1301="")),
(AND('[1]PWS Information'!$E$10="CWS",P1301="Non-Lead",R1301="No")),
(AND('[1]PWS Information'!$E$10="CWS",P1301="Non-Lead",R1301="Don't Know")),
(AND('[1]PWS Information'!$E$10="CWS",P1301="Non-Lead", I1301="Non-Lead - Copper", R1301="Yes", K1301="Between 1989 and 2014")),
(AND('[1]PWS Information'!$E$10="CWS",P1301="Non-Lead", I1301="Non-Lead - Copper", R1301="Yes", K1301="After 2014")),
(AND('[1]PWS Information'!$E$10="CWS",P1301="Non-Lead", I1301="Non-Lead - Copper", R1301="Yes", K1301="Unknown")),
(AND('[1]PWS Information'!$E$10="CWS",P1301="Non-Lead", M1301="Non-Lead - Copper", R1301="Yes", N1301="Between 1989 and 2014")),
(AND('[1]PWS Information'!$E$10="CWS",P1301="Non-Lead", M1301="Non-Lead - Copper", R1301="Yes", N1301="After 2014")),
(AND('[1]PWS Information'!$E$10="CWS",P1301="Non-Lead", M1301="Non-Lead - Copper", R1301="Yes", N1301="Unknown")),
(AND('[1]PWS Information'!$E$10="CWS",P1301="Unknown")),
(AND('[1]PWS Information'!$E$10="NTNC",P1301="Unknown")),
(AND('[1]PWS Information'!$E$10="CWS",T1301="Multiple Family Residence",P1301="Galvanized Requiring Replacement")),
(AND('[1]PWS Information'!$E$10="CWS",P1301="Galvanized Requiring Replacement")),
(AND('[1]PWS Information'!$E$10="NTNC",T1301="Multiple Family Residence",P1301="Galvanized Requiring Replacement")))),"Tier 5",
"")))))</f>
        <v>Tier 5</v>
      </c>
      <c r="Y1301" s="24"/>
      <c r="Z1301" s="24"/>
    </row>
    <row r="1302" spans="1:26" x14ac:dyDescent="0.25">
      <c r="A1302" s="17">
        <v>1299</v>
      </c>
      <c r="B1302" s="17">
        <v>417</v>
      </c>
      <c r="C1302" s="18" t="s">
        <v>87</v>
      </c>
      <c r="D1302" s="18" t="s">
        <v>188</v>
      </c>
      <c r="E1302" s="18">
        <v>79549</v>
      </c>
      <c r="F1302" s="17"/>
      <c r="G1302" s="17"/>
      <c r="H1302" s="17"/>
      <c r="I1302" s="21" t="s">
        <v>218</v>
      </c>
      <c r="J1302" s="22" t="s">
        <v>254</v>
      </c>
      <c r="K1302" s="22" t="s">
        <v>255</v>
      </c>
      <c r="L1302" s="22" t="s">
        <v>256</v>
      </c>
      <c r="M1302" s="21" t="s">
        <v>218</v>
      </c>
      <c r="N1302" s="19" t="s">
        <v>205</v>
      </c>
      <c r="O1302" s="22" t="s">
        <v>257</v>
      </c>
      <c r="P1302" s="31" t="str">
        <f t="shared" si="20"/>
        <v>Non-Lead</v>
      </c>
      <c r="Q1302" s="40" t="s">
        <v>254</v>
      </c>
      <c r="R1302" s="40" t="s">
        <v>254</v>
      </c>
      <c r="S1302" s="24"/>
      <c r="T1302" s="16"/>
      <c r="U1302" s="41" t="s">
        <v>255</v>
      </c>
      <c r="V1302" s="41" t="s">
        <v>255</v>
      </c>
      <c r="W1302" s="16"/>
      <c r="X1302" s="43" t="str">
        <f>IF((OR((AND('[1]PWS Information'!$E$10="CWS",T1302="Single Family Residence",P1302="Lead")),
(AND('[1]PWS Information'!$E$10="CWS",T1302="Multiple Family Residence",'[1]PWS Information'!$E$11="Yes",P1302="Lead")),
(AND('[1]PWS Information'!$E$10="NTNC",P1302="Lead")))),"Tier 1",
IF((OR((AND('[1]PWS Information'!$E$10="CWS",T1302="Multiple Family Residence",'[1]PWS Information'!$E$11="No",P1302="Lead")),
(AND('[1]PWS Information'!$E$10="CWS",T1302="Other",P1302="Lead")),
(AND(T1302="",P1302="Lead")),
(AND('[1]PWS Information'!$E$10="CWS",T1302="Building",P1302="Lead")))),"Tier 2",
IF((OR((AND('[1]PWS Information'!$E$10="CWS",T1302="Single Family Residence",P1302="Galvanized Requiring Replacement")),
(AND('[1]PWS Information'!$E$10="CWS",T1302="Single Family Residence",P1302="Galvanized Requiring Replacement",Q1302="Yes")),
(AND('[1]PWS Information'!$E$10="NTNC",T1302="Single Family Residence",P1302="Galvanized Requiring Replacement")),
(AND('[1]PWS Information'!$E$10="NTNC",T1302="Single Family Residence",Q1302="Yes")))),"Tier 3",
IF((OR((AND('[1]PWS Information'!$E$10="CWS",T1302="Single Family Residence",R1302="Yes",P1302="Non-Lead", I1302="Non-Lead - Copper",K1302="Before 1989")),
(AND('[1]PWS Information'!$E$10="CWS",T1302="Single Family Residence",R1302="Yes",P1302="Non-Lead", M1302="Non-Lead - Copper",N1302="Before 1989")))),"Tier 4",
IF((OR((AND('[1]PWS Information'!$E$10="NTNC",P1302="Non-Lead")),
(AND('[1]PWS Information'!$E$10="CWS",P1302="Non-Lead",R1302="")),
(AND('[1]PWS Information'!$E$10="CWS",P1302="Non-Lead",R1302="No")),
(AND('[1]PWS Information'!$E$10="CWS",P1302="Non-Lead",R1302="Don't Know")),
(AND('[1]PWS Information'!$E$10="CWS",P1302="Non-Lead", I1302="Non-Lead - Copper", R1302="Yes", K1302="Between 1989 and 2014")),
(AND('[1]PWS Information'!$E$10="CWS",P1302="Non-Lead", I1302="Non-Lead - Copper", R1302="Yes", K1302="After 2014")),
(AND('[1]PWS Information'!$E$10="CWS",P1302="Non-Lead", I1302="Non-Lead - Copper", R1302="Yes", K1302="Unknown")),
(AND('[1]PWS Information'!$E$10="CWS",P1302="Non-Lead", M1302="Non-Lead - Copper", R1302="Yes", N1302="Between 1989 and 2014")),
(AND('[1]PWS Information'!$E$10="CWS",P1302="Non-Lead", M1302="Non-Lead - Copper", R1302="Yes", N1302="After 2014")),
(AND('[1]PWS Information'!$E$10="CWS",P1302="Non-Lead", M1302="Non-Lead - Copper", R1302="Yes", N1302="Unknown")),
(AND('[1]PWS Information'!$E$10="CWS",P1302="Unknown")),
(AND('[1]PWS Information'!$E$10="NTNC",P1302="Unknown")),
(AND('[1]PWS Information'!$E$10="CWS",T1302="Multiple Family Residence",P1302="Galvanized Requiring Replacement")),
(AND('[1]PWS Information'!$E$10="CWS",P1302="Galvanized Requiring Replacement")),
(AND('[1]PWS Information'!$E$10="NTNC",T1302="Multiple Family Residence",P1302="Galvanized Requiring Replacement")))),"Tier 5",
"")))))</f>
        <v>Tier 5</v>
      </c>
      <c r="Y1302" s="24"/>
      <c r="Z1302" s="24"/>
    </row>
    <row r="1303" spans="1:26" x14ac:dyDescent="0.25">
      <c r="A1303" s="17">
        <v>1300</v>
      </c>
      <c r="B1303" s="18">
        <v>418</v>
      </c>
      <c r="C1303" s="18" t="s">
        <v>87</v>
      </c>
      <c r="D1303" s="18" t="s">
        <v>188</v>
      </c>
      <c r="E1303" s="18">
        <v>79549</v>
      </c>
      <c r="F1303" s="18"/>
      <c r="G1303" s="18"/>
      <c r="H1303" s="18"/>
      <c r="I1303" s="25" t="s">
        <v>218</v>
      </c>
      <c r="J1303" s="22" t="s">
        <v>254</v>
      </c>
      <c r="K1303" s="22" t="s">
        <v>255</v>
      </c>
      <c r="L1303" s="22" t="s">
        <v>256</v>
      </c>
      <c r="M1303" s="25" t="s">
        <v>218</v>
      </c>
      <c r="N1303" s="19" t="s">
        <v>205</v>
      </c>
      <c r="O1303" s="22" t="s">
        <v>257</v>
      </c>
      <c r="P1303" s="31" t="str">
        <f t="shared" si="20"/>
        <v>Non-Lead</v>
      </c>
      <c r="Q1303" s="40" t="s">
        <v>254</v>
      </c>
      <c r="R1303" s="40" t="s">
        <v>254</v>
      </c>
      <c r="S1303" s="24"/>
      <c r="T1303" s="16"/>
      <c r="U1303" s="41" t="s">
        <v>255</v>
      </c>
      <c r="V1303" s="41" t="s">
        <v>255</v>
      </c>
      <c r="W1303" s="16"/>
      <c r="X1303" s="43" t="str">
        <f>IF((OR((AND('[1]PWS Information'!$E$10="CWS",T1303="Single Family Residence",P1303="Lead")),
(AND('[1]PWS Information'!$E$10="CWS",T1303="Multiple Family Residence",'[1]PWS Information'!$E$11="Yes",P1303="Lead")),
(AND('[1]PWS Information'!$E$10="NTNC",P1303="Lead")))),"Tier 1",
IF((OR((AND('[1]PWS Information'!$E$10="CWS",T1303="Multiple Family Residence",'[1]PWS Information'!$E$11="No",P1303="Lead")),
(AND('[1]PWS Information'!$E$10="CWS",T1303="Other",P1303="Lead")),
(AND(T1303="",P1303="Lead")),
(AND('[1]PWS Information'!$E$10="CWS",T1303="Building",P1303="Lead")))),"Tier 2",
IF((OR((AND('[1]PWS Information'!$E$10="CWS",T1303="Single Family Residence",P1303="Galvanized Requiring Replacement")),
(AND('[1]PWS Information'!$E$10="CWS",T1303="Single Family Residence",P1303="Galvanized Requiring Replacement",Q1303="Yes")),
(AND('[1]PWS Information'!$E$10="NTNC",T1303="Single Family Residence",P1303="Galvanized Requiring Replacement")),
(AND('[1]PWS Information'!$E$10="NTNC",T1303="Single Family Residence",Q1303="Yes")))),"Tier 3",
IF((OR((AND('[1]PWS Information'!$E$10="CWS",T1303="Single Family Residence",R1303="Yes",P1303="Non-Lead", I1303="Non-Lead - Copper",K1303="Before 1989")),
(AND('[1]PWS Information'!$E$10="CWS",T1303="Single Family Residence",R1303="Yes",P1303="Non-Lead", M1303="Non-Lead - Copper",N1303="Before 1989")))),"Tier 4",
IF((OR((AND('[1]PWS Information'!$E$10="NTNC",P1303="Non-Lead")),
(AND('[1]PWS Information'!$E$10="CWS",P1303="Non-Lead",R1303="")),
(AND('[1]PWS Information'!$E$10="CWS",P1303="Non-Lead",R1303="No")),
(AND('[1]PWS Information'!$E$10="CWS",P1303="Non-Lead",R1303="Don't Know")),
(AND('[1]PWS Information'!$E$10="CWS",P1303="Non-Lead", I1303="Non-Lead - Copper", R1303="Yes", K1303="Between 1989 and 2014")),
(AND('[1]PWS Information'!$E$10="CWS",P1303="Non-Lead", I1303="Non-Lead - Copper", R1303="Yes", K1303="After 2014")),
(AND('[1]PWS Information'!$E$10="CWS",P1303="Non-Lead", I1303="Non-Lead - Copper", R1303="Yes", K1303="Unknown")),
(AND('[1]PWS Information'!$E$10="CWS",P1303="Non-Lead", M1303="Non-Lead - Copper", R1303="Yes", N1303="Between 1989 and 2014")),
(AND('[1]PWS Information'!$E$10="CWS",P1303="Non-Lead", M1303="Non-Lead - Copper", R1303="Yes", N1303="After 2014")),
(AND('[1]PWS Information'!$E$10="CWS",P1303="Non-Lead", M1303="Non-Lead - Copper", R1303="Yes", N1303="Unknown")),
(AND('[1]PWS Information'!$E$10="CWS",P1303="Unknown")),
(AND('[1]PWS Information'!$E$10="NTNC",P1303="Unknown")),
(AND('[1]PWS Information'!$E$10="CWS",T1303="Multiple Family Residence",P1303="Galvanized Requiring Replacement")),
(AND('[1]PWS Information'!$E$10="CWS",P1303="Galvanized Requiring Replacement")),
(AND('[1]PWS Information'!$E$10="NTNC",T1303="Multiple Family Residence",P1303="Galvanized Requiring Replacement")))),"Tier 5",
"")))))</f>
        <v>Tier 5</v>
      </c>
      <c r="Y1303" s="24"/>
      <c r="Z1303" s="24"/>
    </row>
    <row r="1304" spans="1:26" x14ac:dyDescent="0.25">
      <c r="A1304" s="17">
        <v>1301</v>
      </c>
      <c r="B1304" s="17">
        <v>420</v>
      </c>
      <c r="C1304" s="18" t="s">
        <v>87</v>
      </c>
      <c r="D1304" s="18" t="s">
        <v>188</v>
      </c>
      <c r="E1304" s="18">
        <v>79549</v>
      </c>
      <c r="F1304" s="17"/>
      <c r="G1304" s="17"/>
      <c r="H1304" s="17"/>
      <c r="I1304" s="21" t="s">
        <v>218</v>
      </c>
      <c r="J1304" s="22" t="s">
        <v>254</v>
      </c>
      <c r="K1304" s="22" t="s">
        <v>255</v>
      </c>
      <c r="L1304" s="22" t="s">
        <v>256</v>
      </c>
      <c r="M1304" s="21" t="s">
        <v>222</v>
      </c>
      <c r="N1304" s="19" t="s">
        <v>205</v>
      </c>
      <c r="O1304" s="22" t="s">
        <v>257</v>
      </c>
      <c r="P1304" s="31" t="str">
        <f t="shared" si="20"/>
        <v>Galvanized Requiring Replacement</v>
      </c>
      <c r="Q1304" s="40" t="s">
        <v>254</v>
      </c>
      <c r="R1304" s="40" t="s">
        <v>254</v>
      </c>
      <c r="S1304" s="24"/>
      <c r="T1304" s="16"/>
      <c r="U1304" s="41" t="s">
        <v>255</v>
      </c>
      <c r="V1304" s="41" t="s">
        <v>255</v>
      </c>
      <c r="W1304" s="16"/>
      <c r="X1304" s="43" t="str">
        <f>IF((OR((AND('[1]PWS Information'!$E$10="CWS",T1304="Single Family Residence",P1304="Lead")),
(AND('[1]PWS Information'!$E$10="CWS",T1304="Multiple Family Residence",'[1]PWS Information'!$E$11="Yes",P1304="Lead")),
(AND('[1]PWS Information'!$E$10="NTNC",P1304="Lead")))),"Tier 1",
IF((OR((AND('[1]PWS Information'!$E$10="CWS",T1304="Multiple Family Residence",'[1]PWS Information'!$E$11="No",P1304="Lead")),
(AND('[1]PWS Information'!$E$10="CWS",T1304="Other",P1304="Lead")),
(AND(T1304="",P1304="Lead")),
(AND('[1]PWS Information'!$E$10="CWS",T1304="Building",P1304="Lead")))),"Tier 2",
IF((OR((AND('[1]PWS Information'!$E$10="CWS",T1304="Single Family Residence",P1304="Galvanized Requiring Replacement")),
(AND('[1]PWS Information'!$E$10="CWS",T1304="Single Family Residence",P1304="Galvanized Requiring Replacement",Q1304="Yes")),
(AND('[1]PWS Information'!$E$10="NTNC",T1304="Single Family Residence",P1304="Galvanized Requiring Replacement")),
(AND('[1]PWS Information'!$E$10="NTNC",T1304="Single Family Residence",Q1304="Yes")))),"Tier 3",
IF((OR((AND('[1]PWS Information'!$E$10="CWS",T1304="Single Family Residence",R1304="Yes",P1304="Non-Lead", I1304="Non-Lead - Copper",K1304="Before 1989")),
(AND('[1]PWS Information'!$E$10="CWS",T1304="Single Family Residence",R1304="Yes",P1304="Non-Lead", M1304="Non-Lead - Copper",N1304="Before 1989")))),"Tier 4",
IF((OR((AND('[1]PWS Information'!$E$10="NTNC",P1304="Non-Lead")),
(AND('[1]PWS Information'!$E$10="CWS",P1304="Non-Lead",R1304="")),
(AND('[1]PWS Information'!$E$10="CWS",P1304="Non-Lead",R1304="No")),
(AND('[1]PWS Information'!$E$10="CWS",P1304="Non-Lead",R1304="Don't Know")),
(AND('[1]PWS Information'!$E$10="CWS",P1304="Non-Lead", I1304="Non-Lead - Copper", R1304="Yes", K1304="Between 1989 and 2014")),
(AND('[1]PWS Information'!$E$10="CWS",P1304="Non-Lead", I1304="Non-Lead - Copper", R1304="Yes", K1304="After 2014")),
(AND('[1]PWS Information'!$E$10="CWS",P1304="Non-Lead", I1304="Non-Lead - Copper", R1304="Yes", K1304="Unknown")),
(AND('[1]PWS Information'!$E$10="CWS",P1304="Non-Lead", M1304="Non-Lead - Copper", R1304="Yes", N1304="Between 1989 and 2014")),
(AND('[1]PWS Information'!$E$10="CWS",P1304="Non-Lead", M1304="Non-Lead - Copper", R1304="Yes", N1304="After 2014")),
(AND('[1]PWS Information'!$E$10="CWS",P1304="Non-Lead", M1304="Non-Lead - Copper", R1304="Yes", N1304="Unknown")),
(AND('[1]PWS Information'!$E$10="CWS",P1304="Unknown")),
(AND('[1]PWS Information'!$E$10="NTNC",P1304="Unknown")),
(AND('[1]PWS Information'!$E$10="CWS",T1304="Multiple Family Residence",P1304="Galvanized Requiring Replacement")),
(AND('[1]PWS Information'!$E$10="CWS",P1304="Galvanized Requiring Replacement")),
(AND('[1]PWS Information'!$E$10="NTNC",T1304="Multiple Family Residence",P1304="Galvanized Requiring Replacement")))),"Tier 5",
"")))))</f>
        <v>Tier 5</v>
      </c>
      <c r="Y1304" s="24"/>
      <c r="Z1304" s="24"/>
    </row>
    <row r="1305" spans="1:26" x14ac:dyDescent="0.25">
      <c r="A1305" s="17">
        <v>1302</v>
      </c>
      <c r="B1305" s="18">
        <v>501</v>
      </c>
      <c r="C1305" s="18" t="s">
        <v>87</v>
      </c>
      <c r="D1305" s="18" t="s">
        <v>188</v>
      </c>
      <c r="E1305" s="18">
        <v>79549</v>
      </c>
      <c r="F1305" s="18"/>
      <c r="G1305" s="18"/>
      <c r="H1305" s="18"/>
      <c r="I1305" s="25" t="s">
        <v>218</v>
      </c>
      <c r="J1305" s="22" t="s">
        <v>254</v>
      </c>
      <c r="K1305" s="22" t="s">
        <v>255</v>
      </c>
      <c r="L1305" s="22" t="s">
        <v>256</v>
      </c>
      <c r="M1305" s="25" t="s">
        <v>222</v>
      </c>
      <c r="N1305" s="19" t="s">
        <v>205</v>
      </c>
      <c r="O1305" s="22" t="s">
        <v>257</v>
      </c>
      <c r="P1305" s="31" t="str">
        <f t="shared" si="20"/>
        <v>Galvanized Requiring Replacement</v>
      </c>
      <c r="Q1305" s="40" t="s">
        <v>254</v>
      </c>
      <c r="R1305" s="40" t="s">
        <v>254</v>
      </c>
      <c r="S1305" s="24"/>
      <c r="T1305" s="16"/>
      <c r="U1305" s="41" t="s">
        <v>255</v>
      </c>
      <c r="V1305" s="41" t="s">
        <v>255</v>
      </c>
      <c r="W1305" s="16"/>
      <c r="X1305" s="43" t="str">
        <f>IF((OR((AND('[1]PWS Information'!$E$10="CWS",T1305="Single Family Residence",P1305="Lead")),
(AND('[1]PWS Information'!$E$10="CWS",T1305="Multiple Family Residence",'[1]PWS Information'!$E$11="Yes",P1305="Lead")),
(AND('[1]PWS Information'!$E$10="NTNC",P1305="Lead")))),"Tier 1",
IF((OR((AND('[1]PWS Information'!$E$10="CWS",T1305="Multiple Family Residence",'[1]PWS Information'!$E$11="No",P1305="Lead")),
(AND('[1]PWS Information'!$E$10="CWS",T1305="Other",P1305="Lead")),
(AND(T1305="",P1305="Lead")),
(AND('[1]PWS Information'!$E$10="CWS",T1305="Building",P1305="Lead")))),"Tier 2",
IF((OR((AND('[1]PWS Information'!$E$10="CWS",T1305="Single Family Residence",P1305="Galvanized Requiring Replacement")),
(AND('[1]PWS Information'!$E$10="CWS",T1305="Single Family Residence",P1305="Galvanized Requiring Replacement",Q1305="Yes")),
(AND('[1]PWS Information'!$E$10="NTNC",T1305="Single Family Residence",P1305="Galvanized Requiring Replacement")),
(AND('[1]PWS Information'!$E$10="NTNC",T1305="Single Family Residence",Q1305="Yes")))),"Tier 3",
IF((OR((AND('[1]PWS Information'!$E$10="CWS",T1305="Single Family Residence",R1305="Yes",P1305="Non-Lead", I1305="Non-Lead - Copper",K1305="Before 1989")),
(AND('[1]PWS Information'!$E$10="CWS",T1305="Single Family Residence",R1305="Yes",P1305="Non-Lead", M1305="Non-Lead - Copper",N1305="Before 1989")))),"Tier 4",
IF((OR((AND('[1]PWS Information'!$E$10="NTNC",P1305="Non-Lead")),
(AND('[1]PWS Information'!$E$10="CWS",P1305="Non-Lead",R1305="")),
(AND('[1]PWS Information'!$E$10="CWS",P1305="Non-Lead",R1305="No")),
(AND('[1]PWS Information'!$E$10="CWS",P1305="Non-Lead",R1305="Don't Know")),
(AND('[1]PWS Information'!$E$10="CWS",P1305="Non-Lead", I1305="Non-Lead - Copper", R1305="Yes", K1305="Between 1989 and 2014")),
(AND('[1]PWS Information'!$E$10="CWS",P1305="Non-Lead", I1305="Non-Lead - Copper", R1305="Yes", K1305="After 2014")),
(AND('[1]PWS Information'!$E$10="CWS",P1305="Non-Lead", I1305="Non-Lead - Copper", R1305="Yes", K1305="Unknown")),
(AND('[1]PWS Information'!$E$10="CWS",P1305="Non-Lead", M1305="Non-Lead - Copper", R1305="Yes", N1305="Between 1989 and 2014")),
(AND('[1]PWS Information'!$E$10="CWS",P1305="Non-Lead", M1305="Non-Lead - Copper", R1305="Yes", N1305="After 2014")),
(AND('[1]PWS Information'!$E$10="CWS",P1305="Non-Lead", M1305="Non-Lead - Copper", R1305="Yes", N1305="Unknown")),
(AND('[1]PWS Information'!$E$10="CWS",P1305="Unknown")),
(AND('[1]PWS Information'!$E$10="NTNC",P1305="Unknown")),
(AND('[1]PWS Information'!$E$10="CWS",T1305="Multiple Family Residence",P1305="Galvanized Requiring Replacement")),
(AND('[1]PWS Information'!$E$10="CWS",P1305="Galvanized Requiring Replacement")),
(AND('[1]PWS Information'!$E$10="NTNC",T1305="Multiple Family Residence",P1305="Galvanized Requiring Replacement")))),"Tier 5",
"")))))</f>
        <v>Tier 5</v>
      </c>
      <c r="Y1305" s="24"/>
      <c r="Z1305" s="24"/>
    </row>
    <row r="1306" spans="1:26" x14ac:dyDescent="0.25">
      <c r="A1306" s="17">
        <v>1303</v>
      </c>
      <c r="B1306" s="17">
        <v>503</v>
      </c>
      <c r="C1306" s="18" t="s">
        <v>87</v>
      </c>
      <c r="D1306" s="18" t="s">
        <v>188</v>
      </c>
      <c r="E1306" s="18">
        <v>79549</v>
      </c>
      <c r="F1306" s="17"/>
      <c r="G1306" s="17"/>
      <c r="H1306" s="17"/>
      <c r="I1306" s="21" t="s">
        <v>218</v>
      </c>
      <c r="J1306" s="22" t="s">
        <v>254</v>
      </c>
      <c r="K1306" s="22" t="s">
        <v>255</v>
      </c>
      <c r="L1306" s="22" t="s">
        <v>256</v>
      </c>
      <c r="M1306" s="21" t="s">
        <v>218</v>
      </c>
      <c r="N1306" s="19" t="s">
        <v>205</v>
      </c>
      <c r="O1306" s="22" t="s">
        <v>257</v>
      </c>
      <c r="P1306" s="31" t="str">
        <f t="shared" si="20"/>
        <v>Non-Lead</v>
      </c>
      <c r="Q1306" s="40" t="s">
        <v>254</v>
      </c>
      <c r="R1306" s="40" t="s">
        <v>254</v>
      </c>
      <c r="S1306" s="24"/>
      <c r="T1306" s="16"/>
      <c r="U1306" s="41" t="s">
        <v>255</v>
      </c>
      <c r="V1306" s="41" t="s">
        <v>255</v>
      </c>
      <c r="W1306" s="16"/>
      <c r="X1306" s="43" t="str">
        <f>IF((OR((AND('[1]PWS Information'!$E$10="CWS",T1306="Single Family Residence",P1306="Lead")),
(AND('[1]PWS Information'!$E$10="CWS",T1306="Multiple Family Residence",'[1]PWS Information'!$E$11="Yes",P1306="Lead")),
(AND('[1]PWS Information'!$E$10="NTNC",P1306="Lead")))),"Tier 1",
IF((OR((AND('[1]PWS Information'!$E$10="CWS",T1306="Multiple Family Residence",'[1]PWS Information'!$E$11="No",P1306="Lead")),
(AND('[1]PWS Information'!$E$10="CWS",T1306="Other",P1306="Lead")),
(AND(T1306="",P1306="Lead")),
(AND('[1]PWS Information'!$E$10="CWS",T1306="Building",P1306="Lead")))),"Tier 2",
IF((OR((AND('[1]PWS Information'!$E$10="CWS",T1306="Single Family Residence",P1306="Galvanized Requiring Replacement")),
(AND('[1]PWS Information'!$E$10="CWS",T1306="Single Family Residence",P1306="Galvanized Requiring Replacement",Q1306="Yes")),
(AND('[1]PWS Information'!$E$10="NTNC",T1306="Single Family Residence",P1306="Galvanized Requiring Replacement")),
(AND('[1]PWS Information'!$E$10="NTNC",T1306="Single Family Residence",Q1306="Yes")))),"Tier 3",
IF((OR((AND('[1]PWS Information'!$E$10="CWS",T1306="Single Family Residence",R1306="Yes",P1306="Non-Lead", I1306="Non-Lead - Copper",K1306="Before 1989")),
(AND('[1]PWS Information'!$E$10="CWS",T1306="Single Family Residence",R1306="Yes",P1306="Non-Lead", M1306="Non-Lead - Copper",N1306="Before 1989")))),"Tier 4",
IF((OR((AND('[1]PWS Information'!$E$10="NTNC",P1306="Non-Lead")),
(AND('[1]PWS Information'!$E$10="CWS",P1306="Non-Lead",R1306="")),
(AND('[1]PWS Information'!$E$10="CWS",P1306="Non-Lead",R1306="No")),
(AND('[1]PWS Information'!$E$10="CWS",P1306="Non-Lead",R1306="Don't Know")),
(AND('[1]PWS Information'!$E$10="CWS",P1306="Non-Lead", I1306="Non-Lead - Copper", R1306="Yes", K1306="Between 1989 and 2014")),
(AND('[1]PWS Information'!$E$10="CWS",P1306="Non-Lead", I1306="Non-Lead - Copper", R1306="Yes", K1306="After 2014")),
(AND('[1]PWS Information'!$E$10="CWS",P1306="Non-Lead", I1306="Non-Lead - Copper", R1306="Yes", K1306="Unknown")),
(AND('[1]PWS Information'!$E$10="CWS",P1306="Non-Lead", M1306="Non-Lead - Copper", R1306="Yes", N1306="Between 1989 and 2014")),
(AND('[1]PWS Information'!$E$10="CWS",P1306="Non-Lead", M1306="Non-Lead - Copper", R1306="Yes", N1306="After 2014")),
(AND('[1]PWS Information'!$E$10="CWS",P1306="Non-Lead", M1306="Non-Lead - Copper", R1306="Yes", N1306="Unknown")),
(AND('[1]PWS Information'!$E$10="CWS",P1306="Unknown")),
(AND('[1]PWS Information'!$E$10="NTNC",P1306="Unknown")),
(AND('[1]PWS Information'!$E$10="CWS",T1306="Multiple Family Residence",P1306="Galvanized Requiring Replacement")),
(AND('[1]PWS Information'!$E$10="CWS",P1306="Galvanized Requiring Replacement")),
(AND('[1]PWS Information'!$E$10="NTNC",T1306="Multiple Family Residence",P1306="Galvanized Requiring Replacement")))),"Tier 5",
"")))))</f>
        <v>Tier 5</v>
      </c>
      <c r="Y1306" s="24"/>
      <c r="Z1306" s="24"/>
    </row>
    <row r="1307" spans="1:26" x14ac:dyDescent="0.25">
      <c r="A1307" s="17">
        <v>1304</v>
      </c>
      <c r="B1307" s="18">
        <v>505</v>
      </c>
      <c r="C1307" s="18" t="s">
        <v>87</v>
      </c>
      <c r="D1307" s="18" t="s">
        <v>188</v>
      </c>
      <c r="E1307" s="18">
        <v>79549</v>
      </c>
      <c r="F1307" s="18"/>
      <c r="G1307" s="18"/>
      <c r="H1307" s="18"/>
      <c r="I1307" s="21" t="s">
        <v>218</v>
      </c>
      <c r="J1307" s="22" t="s">
        <v>254</v>
      </c>
      <c r="K1307" s="22" t="s">
        <v>255</v>
      </c>
      <c r="L1307" s="22" t="s">
        <v>256</v>
      </c>
      <c r="M1307" s="21" t="s">
        <v>218</v>
      </c>
      <c r="N1307" s="19" t="s">
        <v>205</v>
      </c>
      <c r="O1307" s="22" t="s">
        <v>257</v>
      </c>
      <c r="P1307" s="31" t="str">
        <f t="shared" si="20"/>
        <v>Non-Lead</v>
      </c>
      <c r="Q1307" s="40" t="s">
        <v>254</v>
      </c>
      <c r="R1307" s="40" t="s">
        <v>254</v>
      </c>
      <c r="S1307" s="24"/>
      <c r="T1307" s="16"/>
      <c r="U1307" s="41" t="s">
        <v>255</v>
      </c>
      <c r="V1307" s="41" t="s">
        <v>255</v>
      </c>
      <c r="W1307" s="16"/>
      <c r="X1307" s="43" t="str">
        <f>IF((OR((AND('[1]PWS Information'!$E$10="CWS",T1307="Single Family Residence",P1307="Lead")),
(AND('[1]PWS Information'!$E$10="CWS",T1307="Multiple Family Residence",'[1]PWS Information'!$E$11="Yes",P1307="Lead")),
(AND('[1]PWS Information'!$E$10="NTNC",P1307="Lead")))),"Tier 1",
IF((OR((AND('[1]PWS Information'!$E$10="CWS",T1307="Multiple Family Residence",'[1]PWS Information'!$E$11="No",P1307="Lead")),
(AND('[1]PWS Information'!$E$10="CWS",T1307="Other",P1307="Lead")),
(AND(T1307="",P1307="Lead")),
(AND('[1]PWS Information'!$E$10="CWS",T1307="Building",P1307="Lead")))),"Tier 2",
IF((OR((AND('[1]PWS Information'!$E$10="CWS",T1307="Single Family Residence",P1307="Galvanized Requiring Replacement")),
(AND('[1]PWS Information'!$E$10="CWS",T1307="Single Family Residence",P1307="Galvanized Requiring Replacement",Q1307="Yes")),
(AND('[1]PWS Information'!$E$10="NTNC",T1307="Single Family Residence",P1307="Galvanized Requiring Replacement")),
(AND('[1]PWS Information'!$E$10="NTNC",T1307="Single Family Residence",Q1307="Yes")))),"Tier 3",
IF((OR((AND('[1]PWS Information'!$E$10="CWS",T1307="Single Family Residence",R1307="Yes",P1307="Non-Lead", I1307="Non-Lead - Copper",K1307="Before 1989")),
(AND('[1]PWS Information'!$E$10="CWS",T1307="Single Family Residence",R1307="Yes",P1307="Non-Lead", M1307="Non-Lead - Copper",N1307="Before 1989")))),"Tier 4",
IF((OR((AND('[1]PWS Information'!$E$10="NTNC",P1307="Non-Lead")),
(AND('[1]PWS Information'!$E$10="CWS",P1307="Non-Lead",R1307="")),
(AND('[1]PWS Information'!$E$10="CWS",P1307="Non-Lead",R1307="No")),
(AND('[1]PWS Information'!$E$10="CWS",P1307="Non-Lead",R1307="Don't Know")),
(AND('[1]PWS Information'!$E$10="CWS",P1307="Non-Lead", I1307="Non-Lead - Copper", R1307="Yes", K1307="Between 1989 and 2014")),
(AND('[1]PWS Information'!$E$10="CWS",P1307="Non-Lead", I1307="Non-Lead - Copper", R1307="Yes", K1307="After 2014")),
(AND('[1]PWS Information'!$E$10="CWS",P1307="Non-Lead", I1307="Non-Lead - Copper", R1307="Yes", K1307="Unknown")),
(AND('[1]PWS Information'!$E$10="CWS",P1307="Non-Lead", M1307="Non-Lead - Copper", R1307="Yes", N1307="Between 1989 and 2014")),
(AND('[1]PWS Information'!$E$10="CWS",P1307="Non-Lead", M1307="Non-Lead - Copper", R1307="Yes", N1307="After 2014")),
(AND('[1]PWS Information'!$E$10="CWS",P1307="Non-Lead", M1307="Non-Lead - Copper", R1307="Yes", N1307="Unknown")),
(AND('[1]PWS Information'!$E$10="CWS",P1307="Unknown")),
(AND('[1]PWS Information'!$E$10="NTNC",P1307="Unknown")),
(AND('[1]PWS Information'!$E$10="CWS",T1307="Multiple Family Residence",P1307="Galvanized Requiring Replacement")),
(AND('[1]PWS Information'!$E$10="CWS",P1307="Galvanized Requiring Replacement")),
(AND('[1]PWS Information'!$E$10="NTNC",T1307="Multiple Family Residence",P1307="Galvanized Requiring Replacement")))),"Tier 5",
"")))))</f>
        <v>Tier 5</v>
      </c>
      <c r="Y1307" s="24"/>
      <c r="Z1307" s="24"/>
    </row>
    <row r="1308" spans="1:26" x14ac:dyDescent="0.25">
      <c r="A1308" s="17">
        <v>1305</v>
      </c>
      <c r="B1308" s="17">
        <v>507</v>
      </c>
      <c r="C1308" s="18" t="s">
        <v>87</v>
      </c>
      <c r="D1308" s="18" t="s">
        <v>188</v>
      </c>
      <c r="E1308" s="18">
        <v>79549</v>
      </c>
      <c r="F1308" s="17"/>
      <c r="G1308" s="17"/>
      <c r="H1308" s="17"/>
      <c r="I1308" s="21" t="s">
        <v>218</v>
      </c>
      <c r="J1308" s="22" t="s">
        <v>254</v>
      </c>
      <c r="K1308" s="22" t="s">
        <v>255</v>
      </c>
      <c r="L1308" s="22" t="s">
        <v>256</v>
      </c>
      <c r="M1308" s="21" t="s">
        <v>218</v>
      </c>
      <c r="N1308" s="37" t="s">
        <v>205</v>
      </c>
      <c r="O1308" s="22" t="s">
        <v>257</v>
      </c>
      <c r="P1308" s="31" t="str">
        <f t="shared" si="20"/>
        <v>Non-Lead</v>
      </c>
      <c r="Q1308" s="40" t="s">
        <v>254</v>
      </c>
      <c r="R1308" s="40" t="s">
        <v>254</v>
      </c>
      <c r="S1308" s="24"/>
      <c r="T1308" s="16"/>
      <c r="U1308" s="41" t="s">
        <v>255</v>
      </c>
      <c r="V1308" s="41" t="s">
        <v>255</v>
      </c>
      <c r="W1308" s="16"/>
      <c r="X1308" s="43" t="str">
        <f>IF((OR((AND('[1]PWS Information'!$E$10="CWS",T1308="Single Family Residence",P1308="Lead")),
(AND('[1]PWS Information'!$E$10="CWS",T1308="Multiple Family Residence",'[1]PWS Information'!$E$11="Yes",P1308="Lead")),
(AND('[1]PWS Information'!$E$10="NTNC",P1308="Lead")))),"Tier 1",
IF((OR((AND('[1]PWS Information'!$E$10="CWS",T1308="Multiple Family Residence",'[1]PWS Information'!$E$11="No",P1308="Lead")),
(AND('[1]PWS Information'!$E$10="CWS",T1308="Other",P1308="Lead")),
(AND(T1308="",P1308="Lead")),
(AND('[1]PWS Information'!$E$10="CWS",T1308="Building",P1308="Lead")))),"Tier 2",
IF((OR((AND('[1]PWS Information'!$E$10="CWS",T1308="Single Family Residence",P1308="Galvanized Requiring Replacement")),
(AND('[1]PWS Information'!$E$10="CWS",T1308="Single Family Residence",P1308="Galvanized Requiring Replacement",Q1308="Yes")),
(AND('[1]PWS Information'!$E$10="NTNC",T1308="Single Family Residence",P1308="Galvanized Requiring Replacement")),
(AND('[1]PWS Information'!$E$10="NTNC",T1308="Single Family Residence",Q1308="Yes")))),"Tier 3",
IF((OR((AND('[1]PWS Information'!$E$10="CWS",T1308="Single Family Residence",R1308="Yes",P1308="Non-Lead", I1308="Non-Lead - Copper",K1308="Before 1989")),
(AND('[1]PWS Information'!$E$10="CWS",T1308="Single Family Residence",R1308="Yes",P1308="Non-Lead", M1308="Non-Lead - Copper",N1308="Before 1989")))),"Tier 4",
IF((OR((AND('[1]PWS Information'!$E$10="NTNC",P1308="Non-Lead")),
(AND('[1]PWS Information'!$E$10="CWS",P1308="Non-Lead",R1308="")),
(AND('[1]PWS Information'!$E$10="CWS",P1308="Non-Lead",R1308="No")),
(AND('[1]PWS Information'!$E$10="CWS",P1308="Non-Lead",R1308="Don't Know")),
(AND('[1]PWS Information'!$E$10="CWS",P1308="Non-Lead", I1308="Non-Lead - Copper", R1308="Yes", K1308="Between 1989 and 2014")),
(AND('[1]PWS Information'!$E$10="CWS",P1308="Non-Lead", I1308="Non-Lead - Copper", R1308="Yes", K1308="After 2014")),
(AND('[1]PWS Information'!$E$10="CWS",P1308="Non-Lead", I1308="Non-Lead - Copper", R1308="Yes", K1308="Unknown")),
(AND('[1]PWS Information'!$E$10="CWS",P1308="Non-Lead", M1308="Non-Lead - Copper", R1308="Yes", N1308="Between 1989 and 2014")),
(AND('[1]PWS Information'!$E$10="CWS",P1308="Non-Lead", M1308="Non-Lead - Copper", R1308="Yes", N1308="After 2014")),
(AND('[1]PWS Information'!$E$10="CWS",P1308="Non-Lead", M1308="Non-Lead - Copper", R1308="Yes", N1308="Unknown")),
(AND('[1]PWS Information'!$E$10="CWS",P1308="Unknown")),
(AND('[1]PWS Information'!$E$10="NTNC",P1308="Unknown")),
(AND('[1]PWS Information'!$E$10="CWS",T1308="Multiple Family Residence",P1308="Galvanized Requiring Replacement")),
(AND('[1]PWS Information'!$E$10="CWS",P1308="Galvanized Requiring Replacement")),
(AND('[1]PWS Information'!$E$10="NTNC",T1308="Multiple Family Residence",P1308="Galvanized Requiring Replacement")))),"Tier 5",
"")))))</f>
        <v>Tier 5</v>
      </c>
      <c r="Y1308" s="24"/>
      <c r="Z1308" s="24"/>
    </row>
    <row r="1309" spans="1:26" x14ac:dyDescent="0.25">
      <c r="A1309" s="17">
        <v>1306</v>
      </c>
      <c r="B1309" s="17">
        <v>508</v>
      </c>
      <c r="C1309" s="18" t="s">
        <v>87</v>
      </c>
      <c r="D1309" s="18" t="s">
        <v>188</v>
      </c>
      <c r="E1309" s="18">
        <v>79549</v>
      </c>
      <c r="F1309" s="17"/>
      <c r="G1309" s="17"/>
      <c r="H1309" s="17"/>
      <c r="I1309" s="21" t="s">
        <v>218</v>
      </c>
      <c r="J1309" s="22" t="s">
        <v>254</v>
      </c>
      <c r="K1309" s="22" t="s">
        <v>255</v>
      </c>
      <c r="L1309" s="22" t="s">
        <v>256</v>
      </c>
      <c r="M1309" s="21" t="s">
        <v>218</v>
      </c>
      <c r="N1309" s="19" t="s">
        <v>205</v>
      </c>
      <c r="O1309" s="22" t="s">
        <v>257</v>
      </c>
      <c r="P1309" s="31" t="str">
        <f t="shared" si="20"/>
        <v>Non-Lead</v>
      </c>
      <c r="Q1309" s="40" t="s">
        <v>254</v>
      </c>
      <c r="R1309" s="40" t="s">
        <v>254</v>
      </c>
      <c r="S1309" s="24"/>
      <c r="T1309" s="16"/>
      <c r="U1309" s="41" t="s">
        <v>255</v>
      </c>
      <c r="V1309" s="41" t="s">
        <v>255</v>
      </c>
      <c r="W1309" s="16"/>
      <c r="X1309" s="43" t="str">
        <f>IF((OR((AND('[1]PWS Information'!$E$10="CWS",T1309="Single Family Residence",P1309="Lead")),
(AND('[1]PWS Information'!$E$10="CWS",T1309="Multiple Family Residence",'[1]PWS Information'!$E$11="Yes",P1309="Lead")),
(AND('[1]PWS Information'!$E$10="NTNC",P1309="Lead")))),"Tier 1",
IF((OR((AND('[1]PWS Information'!$E$10="CWS",T1309="Multiple Family Residence",'[1]PWS Information'!$E$11="No",P1309="Lead")),
(AND('[1]PWS Information'!$E$10="CWS",T1309="Other",P1309="Lead")),
(AND(T1309="",P1309="Lead")),
(AND('[1]PWS Information'!$E$10="CWS",T1309="Building",P1309="Lead")))),"Tier 2",
IF((OR((AND('[1]PWS Information'!$E$10="CWS",T1309="Single Family Residence",P1309="Galvanized Requiring Replacement")),
(AND('[1]PWS Information'!$E$10="CWS",T1309="Single Family Residence",P1309="Galvanized Requiring Replacement",Q1309="Yes")),
(AND('[1]PWS Information'!$E$10="NTNC",T1309="Single Family Residence",P1309="Galvanized Requiring Replacement")),
(AND('[1]PWS Information'!$E$10="NTNC",T1309="Single Family Residence",Q1309="Yes")))),"Tier 3",
IF((OR((AND('[1]PWS Information'!$E$10="CWS",T1309="Single Family Residence",R1309="Yes",P1309="Non-Lead", I1309="Non-Lead - Copper",K1309="Before 1989")),
(AND('[1]PWS Information'!$E$10="CWS",T1309="Single Family Residence",R1309="Yes",P1309="Non-Lead", M1309="Non-Lead - Copper",N1309="Before 1989")))),"Tier 4",
IF((OR((AND('[1]PWS Information'!$E$10="NTNC",P1309="Non-Lead")),
(AND('[1]PWS Information'!$E$10="CWS",P1309="Non-Lead",R1309="")),
(AND('[1]PWS Information'!$E$10="CWS",P1309="Non-Lead",R1309="No")),
(AND('[1]PWS Information'!$E$10="CWS",P1309="Non-Lead",R1309="Don't Know")),
(AND('[1]PWS Information'!$E$10="CWS",P1309="Non-Lead", I1309="Non-Lead - Copper", R1309="Yes", K1309="Between 1989 and 2014")),
(AND('[1]PWS Information'!$E$10="CWS",P1309="Non-Lead", I1309="Non-Lead - Copper", R1309="Yes", K1309="After 2014")),
(AND('[1]PWS Information'!$E$10="CWS",P1309="Non-Lead", I1309="Non-Lead - Copper", R1309="Yes", K1309="Unknown")),
(AND('[1]PWS Information'!$E$10="CWS",P1309="Non-Lead", M1309="Non-Lead - Copper", R1309="Yes", N1309="Between 1989 and 2014")),
(AND('[1]PWS Information'!$E$10="CWS",P1309="Non-Lead", M1309="Non-Lead - Copper", R1309="Yes", N1309="After 2014")),
(AND('[1]PWS Information'!$E$10="CWS",P1309="Non-Lead", M1309="Non-Lead - Copper", R1309="Yes", N1309="Unknown")),
(AND('[1]PWS Information'!$E$10="CWS",P1309="Unknown")),
(AND('[1]PWS Information'!$E$10="NTNC",P1309="Unknown")),
(AND('[1]PWS Information'!$E$10="CWS",T1309="Multiple Family Residence",P1309="Galvanized Requiring Replacement")),
(AND('[1]PWS Information'!$E$10="CWS",P1309="Galvanized Requiring Replacement")),
(AND('[1]PWS Information'!$E$10="NTNC",T1309="Multiple Family Residence",P1309="Galvanized Requiring Replacement")))),"Tier 5",
"")))))</f>
        <v>Tier 5</v>
      </c>
      <c r="Y1309" s="24"/>
      <c r="Z1309" s="24"/>
    </row>
    <row r="1310" spans="1:26" x14ac:dyDescent="0.25">
      <c r="A1310" s="17">
        <v>1307</v>
      </c>
      <c r="B1310" s="17">
        <v>509</v>
      </c>
      <c r="C1310" s="18" t="s">
        <v>87</v>
      </c>
      <c r="D1310" s="18" t="s">
        <v>188</v>
      </c>
      <c r="E1310" s="18">
        <v>79549</v>
      </c>
      <c r="F1310" s="17"/>
      <c r="G1310" s="17"/>
      <c r="H1310" s="17"/>
      <c r="I1310" s="21" t="s">
        <v>218</v>
      </c>
      <c r="J1310" s="22" t="s">
        <v>254</v>
      </c>
      <c r="K1310" s="22" t="s">
        <v>255</v>
      </c>
      <c r="L1310" s="22" t="s">
        <v>256</v>
      </c>
      <c r="M1310" s="21" t="s">
        <v>218</v>
      </c>
      <c r="N1310" s="37" t="s">
        <v>205</v>
      </c>
      <c r="O1310" s="22" t="s">
        <v>257</v>
      </c>
      <c r="P1310" s="31" t="str">
        <f t="shared" si="20"/>
        <v>Non-Lead</v>
      </c>
      <c r="Q1310" s="40" t="s">
        <v>254</v>
      </c>
      <c r="R1310" s="40" t="s">
        <v>254</v>
      </c>
      <c r="S1310" s="24"/>
      <c r="T1310" s="16"/>
      <c r="U1310" s="41" t="s">
        <v>255</v>
      </c>
      <c r="V1310" s="41" t="s">
        <v>255</v>
      </c>
      <c r="W1310" s="16"/>
      <c r="X1310" s="43" t="str">
        <f>IF((OR((AND('[1]PWS Information'!$E$10="CWS",T1310="Single Family Residence",P1310="Lead")),
(AND('[1]PWS Information'!$E$10="CWS",T1310="Multiple Family Residence",'[1]PWS Information'!$E$11="Yes",P1310="Lead")),
(AND('[1]PWS Information'!$E$10="NTNC",P1310="Lead")))),"Tier 1",
IF((OR((AND('[1]PWS Information'!$E$10="CWS",T1310="Multiple Family Residence",'[1]PWS Information'!$E$11="No",P1310="Lead")),
(AND('[1]PWS Information'!$E$10="CWS",T1310="Other",P1310="Lead")),
(AND(T1310="",P1310="Lead")),
(AND('[1]PWS Information'!$E$10="CWS",T1310="Building",P1310="Lead")))),"Tier 2",
IF((OR((AND('[1]PWS Information'!$E$10="CWS",T1310="Single Family Residence",P1310="Galvanized Requiring Replacement")),
(AND('[1]PWS Information'!$E$10="CWS",T1310="Single Family Residence",P1310="Galvanized Requiring Replacement",Q1310="Yes")),
(AND('[1]PWS Information'!$E$10="NTNC",T1310="Single Family Residence",P1310="Galvanized Requiring Replacement")),
(AND('[1]PWS Information'!$E$10="NTNC",T1310="Single Family Residence",Q1310="Yes")))),"Tier 3",
IF((OR((AND('[1]PWS Information'!$E$10="CWS",T1310="Single Family Residence",R1310="Yes",P1310="Non-Lead", I1310="Non-Lead - Copper",K1310="Before 1989")),
(AND('[1]PWS Information'!$E$10="CWS",T1310="Single Family Residence",R1310="Yes",P1310="Non-Lead", M1310="Non-Lead - Copper",N1310="Before 1989")))),"Tier 4",
IF((OR((AND('[1]PWS Information'!$E$10="NTNC",P1310="Non-Lead")),
(AND('[1]PWS Information'!$E$10="CWS",P1310="Non-Lead",R1310="")),
(AND('[1]PWS Information'!$E$10="CWS",P1310="Non-Lead",R1310="No")),
(AND('[1]PWS Information'!$E$10="CWS",P1310="Non-Lead",R1310="Don't Know")),
(AND('[1]PWS Information'!$E$10="CWS",P1310="Non-Lead", I1310="Non-Lead - Copper", R1310="Yes", K1310="Between 1989 and 2014")),
(AND('[1]PWS Information'!$E$10="CWS",P1310="Non-Lead", I1310="Non-Lead - Copper", R1310="Yes", K1310="After 2014")),
(AND('[1]PWS Information'!$E$10="CWS",P1310="Non-Lead", I1310="Non-Lead - Copper", R1310="Yes", K1310="Unknown")),
(AND('[1]PWS Information'!$E$10="CWS",P1310="Non-Lead", M1310="Non-Lead - Copper", R1310="Yes", N1310="Between 1989 and 2014")),
(AND('[1]PWS Information'!$E$10="CWS",P1310="Non-Lead", M1310="Non-Lead - Copper", R1310="Yes", N1310="After 2014")),
(AND('[1]PWS Information'!$E$10="CWS",P1310="Non-Lead", M1310="Non-Lead - Copper", R1310="Yes", N1310="Unknown")),
(AND('[1]PWS Information'!$E$10="CWS",P1310="Unknown")),
(AND('[1]PWS Information'!$E$10="NTNC",P1310="Unknown")),
(AND('[1]PWS Information'!$E$10="CWS",T1310="Multiple Family Residence",P1310="Galvanized Requiring Replacement")),
(AND('[1]PWS Information'!$E$10="CWS",P1310="Galvanized Requiring Replacement")),
(AND('[1]PWS Information'!$E$10="NTNC",T1310="Multiple Family Residence",P1310="Galvanized Requiring Replacement")))),"Tier 5",
"")))))</f>
        <v>Tier 5</v>
      </c>
      <c r="Y1310" s="24"/>
      <c r="Z1310" s="24"/>
    </row>
    <row r="1311" spans="1:26" x14ac:dyDescent="0.25">
      <c r="A1311" s="17">
        <v>1308</v>
      </c>
      <c r="B1311" s="17">
        <v>510</v>
      </c>
      <c r="C1311" s="18" t="s">
        <v>87</v>
      </c>
      <c r="D1311" s="18" t="s">
        <v>188</v>
      </c>
      <c r="E1311" s="18">
        <v>79549</v>
      </c>
      <c r="F1311" s="17"/>
      <c r="G1311" s="17"/>
      <c r="H1311" s="17"/>
      <c r="I1311" s="21" t="s">
        <v>218</v>
      </c>
      <c r="J1311" s="22" t="s">
        <v>254</v>
      </c>
      <c r="K1311" s="22" t="s">
        <v>255</v>
      </c>
      <c r="L1311" s="22" t="s">
        <v>256</v>
      </c>
      <c r="M1311" s="21" t="s">
        <v>222</v>
      </c>
      <c r="N1311" s="37" t="s">
        <v>205</v>
      </c>
      <c r="O1311" s="22" t="s">
        <v>257</v>
      </c>
      <c r="P1311" s="31" t="str">
        <f t="shared" si="20"/>
        <v>Galvanized Requiring Replacement</v>
      </c>
      <c r="Q1311" s="40" t="s">
        <v>254</v>
      </c>
      <c r="R1311" s="40" t="s">
        <v>254</v>
      </c>
      <c r="S1311" s="24"/>
      <c r="T1311" s="16"/>
      <c r="U1311" s="41" t="s">
        <v>255</v>
      </c>
      <c r="V1311" s="41" t="s">
        <v>255</v>
      </c>
      <c r="W1311" s="16"/>
      <c r="X1311" s="43" t="str">
        <f>IF((OR((AND('[1]PWS Information'!$E$10="CWS",T1311="Single Family Residence",P1311="Lead")),
(AND('[1]PWS Information'!$E$10="CWS",T1311="Multiple Family Residence",'[1]PWS Information'!$E$11="Yes",P1311="Lead")),
(AND('[1]PWS Information'!$E$10="NTNC",P1311="Lead")))),"Tier 1",
IF((OR((AND('[1]PWS Information'!$E$10="CWS",T1311="Multiple Family Residence",'[1]PWS Information'!$E$11="No",P1311="Lead")),
(AND('[1]PWS Information'!$E$10="CWS",T1311="Other",P1311="Lead")),
(AND(T1311="",P1311="Lead")),
(AND('[1]PWS Information'!$E$10="CWS",T1311="Building",P1311="Lead")))),"Tier 2",
IF((OR((AND('[1]PWS Information'!$E$10="CWS",T1311="Single Family Residence",P1311="Galvanized Requiring Replacement")),
(AND('[1]PWS Information'!$E$10="CWS",T1311="Single Family Residence",P1311="Galvanized Requiring Replacement",Q1311="Yes")),
(AND('[1]PWS Information'!$E$10="NTNC",T1311="Single Family Residence",P1311="Galvanized Requiring Replacement")),
(AND('[1]PWS Information'!$E$10="NTNC",T1311="Single Family Residence",Q1311="Yes")))),"Tier 3",
IF((OR((AND('[1]PWS Information'!$E$10="CWS",T1311="Single Family Residence",R1311="Yes",P1311="Non-Lead", I1311="Non-Lead - Copper",K1311="Before 1989")),
(AND('[1]PWS Information'!$E$10="CWS",T1311="Single Family Residence",R1311="Yes",P1311="Non-Lead", M1311="Non-Lead - Copper",N1311="Before 1989")))),"Tier 4",
IF((OR((AND('[1]PWS Information'!$E$10="NTNC",P1311="Non-Lead")),
(AND('[1]PWS Information'!$E$10="CWS",P1311="Non-Lead",R1311="")),
(AND('[1]PWS Information'!$E$10="CWS",P1311="Non-Lead",R1311="No")),
(AND('[1]PWS Information'!$E$10="CWS",P1311="Non-Lead",R1311="Don't Know")),
(AND('[1]PWS Information'!$E$10="CWS",P1311="Non-Lead", I1311="Non-Lead - Copper", R1311="Yes", K1311="Between 1989 and 2014")),
(AND('[1]PWS Information'!$E$10="CWS",P1311="Non-Lead", I1311="Non-Lead - Copper", R1311="Yes", K1311="After 2014")),
(AND('[1]PWS Information'!$E$10="CWS",P1311="Non-Lead", I1311="Non-Lead - Copper", R1311="Yes", K1311="Unknown")),
(AND('[1]PWS Information'!$E$10="CWS",P1311="Non-Lead", M1311="Non-Lead - Copper", R1311="Yes", N1311="Between 1989 and 2014")),
(AND('[1]PWS Information'!$E$10="CWS",P1311="Non-Lead", M1311="Non-Lead - Copper", R1311="Yes", N1311="After 2014")),
(AND('[1]PWS Information'!$E$10="CWS",P1311="Non-Lead", M1311="Non-Lead - Copper", R1311="Yes", N1311="Unknown")),
(AND('[1]PWS Information'!$E$10="CWS",P1311="Unknown")),
(AND('[1]PWS Information'!$E$10="NTNC",P1311="Unknown")),
(AND('[1]PWS Information'!$E$10="CWS",T1311="Multiple Family Residence",P1311="Galvanized Requiring Replacement")),
(AND('[1]PWS Information'!$E$10="CWS",P1311="Galvanized Requiring Replacement")),
(AND('[1]PWS Information'!$E$10="NTNC",T1311="Multiple Family Residence",P1311="Galvanized Requiring Replacement")))),"Tier 5",
"")))))</f>
        <v>Tier 5</v>
      </c>
      <c r="Y1311" s="24"/>
      <c r="Z1311" s="24"/>
    </row>
    <row r="1312" spans="1:26" x14ac:dyDescent="0.25">
      <c r="A1312" s="17">
        <v>1309</v>
      </c>
      <c r="B1312" s="17">
        <v>511</v>
      </c>
      <c r="C1312" s="18" t="s">
        <v>87</v>
      </c>
      <c r="D1312" s="18" t="s">
        <v>188</v>
      </c>
      <c r="E1312" s="18">
        <v>79549</v>
      </c>
      <c r="F1312" s="17"/>
      <c r="G1312" s="17"/>
      <c r="H1312" s="17"/>
      <c r="I1312" s="21" t="s">
        <v>218</v>
      </c>
      <c r="J1312" s="22" t="s">
        <v>254</v>
      </c>
      <c r="K1312" s="22" t="s">
        <v>255</v>
      </c>
      <c r="L1312" s="22" t="s">
        <v>256</v>
      </c>
      <c r="M1312" s="21" t="s">
        <v>222</v>
      </c>
      <c r="N1312" s="19" t="s">
        <v>205</v>
      </c>
      <c r="O1312" s="22" t="s">
        <v>257</v>
      </c>
      <c r="P1312" s="31" t="str">
        <f t="shared" si="20"/>
        <v>Galvanized Requiring Replacement</v>
      </c>
      <c r="Q1312" s="40" t="s">
        <v>254</v>
      </c>
      <c r="R1312" s="40" t="s">
        <v>254</v>
      </c>
      <c r="S1312" s="24"/>
      <c r="T1312" s="16"/>
      <c r="U1312" s="41" t="s">
        <v>255</v>
      </c>
      <c r="V1312" s="41" t="s">
        <v>255</v>
      </c>
      <c r="W1312" s="16"/>
      <c r="X1312" s="43" t="str">
        <f>IF((OR((AND('[1]PWS Information'!$E$10="CWS",T1312="Single Family Residence",P1312="Lead")),
(AND('[1]PWS Information'!$E$10="CWS",T1312="Multiple Family Residence",'[1]PWS Information'!$E$11="Yes",P1312="Lead")),
(AND('[1]PWS Information'!$E$10="NTNC",P1312="Lead")))),"Tier 1",
IF((OR((AND('[1]PWS Information'!$E$10="CWS",T1312="Multiple Family Residence",'[1]PWS Information'!$E$11="No",P1312="Lead")),
(AND('[1]PWS Information'!$E$10="CWS",T1312="Other",P1312="Lead")),
(AND(T1312="",P1312="Lead")),
(AND('[1]PWS Information'!$E$10="CWS",T1312="Building",P1312="Lead")))),"Tier 2",
IF((OR((AND('[1]PWS Information'!$E$10="CWS",T1312="Single Family Residence",P1312="Galvanized Requiring Replacement")),
(AND('[1]PWS Information'!$E$10="CWS",T1312="Single Family Residence",P1312="Galvanized Requiring Replacement",Q1312="Yes")),
(AND('[1]PWS Information'!$E$10="NTNC",T1312="Single Family Residence",P1312="Galvanized Requiring Replacement")),
(AND('[1]PWS Information'!$E$10="NTNC",T1312="Single Family Residence",Q1312="Yes")))),"Tier 3",
IF((OR((AND('[1]PWS Information'!$E$10="CWS",T1312="Single Family Residence",R1312="Yes",P1312="Non-Lead", I1312="Non-Lead - Copper",K1312="Before 1989")),
(AND('[1]PWS Information'!$E$10="CWS",T1312="Single Family Residence",R1312="Yes",P1312="Non-Lead", M1312="Non-Lead - Copper",N1312="Before 1989")))),"Tier 4",
IF((OR((AND('[1]PWS Information'!$E$10="NTNC",P1312="Non-Lead")),
(AND('[1]PWS Information'!$E$10="CWS",P1312="Non-Lead",R1312="")),
(AND('[1]PWS Information'!$E$10="CWS",P1312="Non-Lead",R1312="No")),
(AND('[1]PWS Information'!$E$10="CWS",P1312="Non-Lead",R1312="Don't Know")),
(AND('[1]PWS Information'!$E$10="CWS",P1312="Non-Lead", I1312="Non-Lead - Copper", R1312="Yes", K1312="Between 1989 and 2014")),
(AND('[1]PWS Information'!$E$10="CWS",P1312="Non-Lead", I1312="Non-Lead - Copper", R1312="Yes", K1312="After 2014")),
(AND('[1]PWS Information'!$E$10="CWS",P1312="Non-Lead", I1312="Non-Lead - Copper", R1312="Yes", K1312="Unknown")),
(AND('[1]PWS Information'!$E$10="CWS",P1312="Non-Lead", M1312="Non-Lead - Copper", R1312="Yes", N1312="Between 1989 and 2014")),
(AND('[1]PWS Information'!$E$10="CWS",P1312="Non-Lead", M1312="Non-Lead - Copper", R1312="Yes", N1312="After 2014")),
(AND('[1]PWS Information'!$E$10="CWS",P1312="Non-Lead", M1312="Non-Lead - Copper", R1312="Yes", N1312="Unknown")),
(AND('[1]PWS Information'!$E$10="CWS",P1312="Unknown")),
(AND('[1]PWS Information'!$E$10="NTNC",P1312="Unknown")),
(AND('[1]PWS Information'!$E$10="CWS",T1312="Multiple Family Residence",P1312="Galvanized Requiring Replacement")),
(AND('[1]PWS Information'!$E$10="CWS",P1312="Galvanized Requiring Replacement")),
(AND('[1]PWS Information'!$E$10="NTNC",T1312="Multiple Family Residence",P1312="Galvanized Requiring Replacement")))),"Tier 5",
"")))))</f>
        <v>Tier 5</v>
      </c>
      <c r="Y1312" s="24"/>
      <c r="Z1312" s="24"/>
    </row>
    <row r="1313" spans="1:26" x14ac:dyDescent="0.25">
      <c r="A1313" s="17">
        <v>1310</v>
      </c>
      <c r="B1313" s="18">
        <v>512</v>
      </c>
      <c r="C1313" s="18" t="s">
        <v>87</v>
      </c>
      <c r="D1313" s="18" t="s">
        <v>188</v>
      </c>
      <c r="E1313" s="18">
        <v>79549</v>
      </c>
      <c r="F1313" s="18"/>
      <c r="G1313" s="18"/>
      <c r="H1313" s="18"/>
      <c r="I1313" s="25" t="s">
        <v>218</v>
      </c>
      <c r="J1313" s="22" t="s">
        <v>254</v>
      </c>
      <c r="K1313" s="22" t="s">
        <v>255</v>
      </c>
      <c r="L1313" s="22" t="s">
        <v>256</v>
      </c>
      <c r="M1313" s="25" t="s">
        <v>222</v>
      </c>
      <c r="N1313" s="19" t="s">
        <v>205</v>
      </c>
      <c r="O1313" s="22" t="s">
        <v>257</v>
      </c>
      <c r="P1313" s="31" t="str">
        <f t="shared" si="20"/>
        <v>Galvanized Requiring Replacement</v>
      </c>
      <c r="Q1313" s="40" t="s">
        <v>254</v>
      </c>
      <c r="R1313" s="40" t="s">
        <v>254</v>
      </c>
      <c r="S1313" s="24"/>
      <c r="T1313" s="16"/>
      <c r="U1313" s="41" t="s">
        <v>255</v>
      </c>
      <c r="V1313" s="41" t="s">
        <v>255</v>
      </c>
      <c r="W1313" s="16"/>
      <c r="X1313" s="43" t="str">
        <f>IF((OR((AND('[1]PWS Information'!$E$10="CWS",T1313="Single Family Residence",P1313="Lead")),
(AND('[1]PWS Information'!$E$10="CWS",T1313="Multiple Family Residence",'[1]PWS Information'!$E$11="Yes",P1313="Lead")),
(AND('[1]PWS Information'!$E$10="NTNC",P1313="Lead")))),"Tier 1",
IF((OR((AND('[1]PWS Information'!$E$10="CWS",T1313="Multiple Family Residence",'[1]PWS Information'!$E$11="No",P1313="Lead")),
(AND('[1]PWS Information'!$E$10="CWS",T1313="Other",P1313="Lead")),
(AND(T1313="",P1313="Lead")),
(AND('[1]PWS Information'!$E$10="CWS",T1313="Building",P1313="Lead")))),"Tier 2",
IF((OR((AND('[1]PWS Information'!$E$10="CWS",T1313="Single Family Residence",P1313="Galvanized Requiring Replacement")),
(AND('[1]PWS Information'!$E$10="CWS",T1313="Single Family Residence",P1313="Galvanized Requiring Replacement",Q1313="Yes")),
(AND('[1]PWS Information'!$E$10="NTNC",T1313="Single Family Residence",P1313="Galvanized Requiring Replacement")),
(AND('[1]PWS Information'!$E$10="NTNC",T1313="Single Family Residence",Q1313="Yes")))),"Tier 3",
IF((OR((AND('[1]PWS Information'!$E$10="CWS",T1313="Single Family Residence",R1313="Yes",P1313="Non-Lead", I1313="Non-Lead - Copper",K1313="Before 1989")),
(AND('[1]PWS Information'!$E$10="CWS",T1313="Single Family Residence",R1313="Yes",P1313="Non-Lead", M1313="Non-Lead - Copper",N1313="Before 1989")))),"Tier 4",
IF((OR((AND('[1]PWS Information'!$E$10="NTNC",P1313="Non-Lead")),
(AND('[1]PWS Information'!$E$10="CWS",P1313="Non-Lead",R1313="")),
(AND('[1]PWS Information'!$E$10="CWS",P1313="Non-Lead",R1313="No")),
(AND('[1]PWS Information'!$E$10="CWS",P1313="Non-Lead",R1313="Don't Know")),
(AND('[1]PWS Information'!$E$10="CWS",P1313="Non-Lead", I1313="Non-Lead - Copper", R1313="Yes", K1313="Between 1989 and 2014")),
(AND('[1]PWS Information'!$E$10="CWS",P1313="Non-Lead", I1313="Non-Lead - Copper", R1313="Yes", K1313="After 2014")),
(AND('[1]PWS Information'!$E$10="CWS",P1313="Non-Lead", I1313="Non-Lead - Copper", R1313="Yes", K1313="Unknown")),
(AND('[1]PWS Information'!$E$10="CWS",P1313="Non-Lead", M1313="Non-Lead - Copper", R1313="Yes", N1313="Between 1989 and 2014")),
(AND('[1]PWS Information'!$E$10="CWS",P1313="Non-Lead", M1313="Non-Lead - Copper", R1313="Yes", N1313="After 2014")),
(AND('[1]PWS Information'!$E$10="CWS",P1313="Non-Lead", M1313="Non-Lead - Copper", R1313="Yes", N1313="Unknown")),
(AND('[1]PWS Information'!$E$10="CWS",P1313="Unknown")),
(AND('[1]PWS Information'!$E$10="NTNC",P1313="Unknown")),
(AND('[1]PWS Information'!$E$10="CWS",T1313="Multiple Family Residence",P1313="Galvanized Requiring Replacement")),
(AND('[1]PWS Information'!$E$10="CWS",P1313="Galvanized Requiring Replacement")),
(AND('[1]PWS Information'!$E$10="NTNC",T1313="Multiple Family Residence",P1313="Galvanized Requiring Replacement")))),"Tier 5",
"")))))</f>
        <v>Tier 5</v>
      </c>
      <c r="Y1313" s="24"/>
      <c r="Z1313" s="24"/>
    </row>
    <row r="1314" spans="1:26" x14ac:dyDescent="0.25">
      <c r="A1314" s="17">
        <v>1311</v>
      </c>
      <c r="B1314" s="18">
        <v>513</v>
      </c>
      <c r="C1314" s="18" t="s">
        <v>87</v>
      </c>
      <c r="D1314" s="18" t="s">
        <v>188</v>
      </c>
      <c r="E1314" s="18">
        <v>79549</v>
      </c>
      <c r="F1314" s="18"/>
      <c r="G1314" s="18"/>
      <c r="H1314" s="18"/>
      <c r="I1314" s="21" t="s">
        <v>218</v>
      </c>
      <c r="J1314" s="22" t="s">
        <v>254</v>
      </c>
      <c r="K1314" s="22" t="s">
        <v>255</v>
      </c>
      <c r="L1314" s="22" t="s">
        <v>256</v>
      </c>
      <c r="M1314" s="21" t="s">
        <v>222</v>
      </c>
      <c r="N1314" s="19" t="s">
        <v>205</v>
      </c>
      <c r="O1314" s="22" t="s">
        <v>257</v>
      </c>
      <c r="P1314" s="31" t="str">
        <f t="shared" si="20"/>
        <v>Galvanized Requiring Replacement</v>
      </c>
      <c r="Q1314" s="40" t="s">
        <v>254</v>
      </c>
      <c r="R1314" s="40" t="s">
        <v>254</v>
      </c>
      <c r="S1314" s="24"/>
      <c r="T1314" s="16"/>
      <c r="U1314" s="41" t="s">
        <v>255</v>
      </c>
      <c r="V1314" s="41" t="s">
        <v>255</v>
      </c>
      <c r="W1314" s="16"/>
      <c r="X1314" s="43" t="str">
        <f>IF((OR((AND('[1]PWS Information'!$E$10="CWS",T1314="Single Family Residence",P1314="Lead")),
(AND('[1]PWS Information'!$E$10="CWS",T1314="Multiple Family Residence",'[1]PWS Information'!$E$11="Yes",P1314="Lead")),
(AND('[1]PWS Information'!$E$10="NTNC",P1314="Lead")))),"Tier 1",
IF((OR((AND('[1]PWS Information'!$E$10="CWS",T1314="Multiple Family Residence",'[1]PWS Information'!$E$11="No",P1314="Lead")),
(AND('[1]PWS Information'!$E$10="CWS",T1314="Other",P1314="Lead")),
(AND(T1314="",P1314="Lead")),
(AND('[1]PWS Information'!$E$10="CWS",T1314="Building",P1314="Lead")))),"Tier 2",
IF((OR((AND('[1]PWS Information'!$E$10="CWS",T1314="Single Family Residence",P1314="Galvanized Requiring Replacement")),
(AND('[1]PWS Information'!$E$10="CWS",T1314="Single Family Residence",P1314="Galvanized Requiring Replacement",Q1314="Yes")),
(AND('[1]PWS Information'!$E$10="NTNC",T1314="Single Family Residence",P1314="Galvanized Requiring Replacement")),
(AND('[1]PWS Information'!$E$10="NTNC",T1314="Single Family Residence",Q1314="Yes")))),"Tier 3",
IF((OR((AND('[1]PWS Information'!$E$10="CWS",T1314="Single Family Residence",R1314="Yes",P1314="Non-Lead", I1314="Non-Lead - Copper",K1314="Before 1989")),
(AND('[1]PWS Information'!$E$10="CWS",T1314="Single Family Residence",R1314="Yes",P1314="Non-Lead", M1314="Non-Lead - Copper",N1314="Before 1989")))),"Tier 4",
IF((OR((AND('[1]PWS Information'!$E$10="NTNC",P1314="Non-Lead")),
(AND('[1]PWS Information'!$E$10="CWS",P1314="Non-Lead",R1314="")),
(AND('[1]PWS Information'!$E$10="CWS",P1314="Non-Lead",R1314="No")),
(AND('[1]PWS Information'!$E$10="CWS",P1314="Non-Lead",R1314="Don't Know")),
(AND('[1]PWS Information'!$E$10="CWS",P1314="Non-Lead", I1314="Non-Lead - Copper", R1314="Yes", K1314="Between 1989 and 2014")),
(AND('[1]PWS Information'!$E$10="CWS",P1314="Non-Lead", I1314="Non-Lead - Copper", R1314="Yes", K1314="After 2014")),
(AND('[1]PWS Information'!$E$10="CWS",P1314="Non-Lead", I1314="Non-Lead - Copper", R1314="Yes", K1314="Unknown")),
(AND('[1]PWS Information'!$E$10="CWS",P1314="Non-Lead", M1314="Non-Lead - Copper", R1314="Yes", N1314="Between 1989 and 2014")),
(AND('[1]PWS Information'!$E$10="CWS",P1314="Non-Lead", M1314="Non-Lead - Copper", R1314="Yes", N1314="After 2014")),
(AND('[1]PWS Information'!$E$10="CWS",P1314="Non-Lead", M1314="Non-Lead - Copper", R1314="Yes", N1314="Unknown")),
(AND('[1]PWS Information'!$E$10="CWS",P1314="Unknown")),
(AND('[1]PWS Information'!$E$10="NTNC",P1314="Unknown")),
(AND('[1]PWS Information'!$E$10="CWS",T1314="Multiple Family Residence",P1314="Galvanized Requiring Replacement")),
(AND('[1]PWS Information'!$E$10="CWS",P1314="Galvanized Requiring Replacement")),
(AND('[1]PWS Information'!$E$10="NTNC",T1314="Multiple Family Residence",P1314="Galvanized Requiring Replacement")))),"Tier 5",
"")))))</f>
        <v>Tier 5</v>
      </c>
      <c r="Y1314" s="24"/>
      <c r="Z1314" s="24"/>
    </row>
    <row r="1315" spans="1:26" x14ac:dyDescent="0.25">
      <c r="A1315" s="17">
        <v>1312</v>
      </c>
      <c r="B1315" s="17">
        <v>600</v>
      </c>
      <c r="C1315" s="18" t="s">
        <v>87</v>
      </c>
      <c r="D1315" s="18" t="s">
        <v>188</v>
      </c>
      <c r="E1315" s="18">
        <v>79549</v>
      </c>
      <c r="F1315" s="17"/>
      <c r="G1315" s="17"/>
      <c r="H1315" s="17"/>
      <c r="I1315" s="21" t="s">
        <v>218</v>
      </c>
      <c r="J1315" s="22" t="s">
        <v>254</v>
      </c>
      <c r="K1315" s="22" t="s">
        <v>255</v>
      </c>
      <c r="L1315" s="22" t="s">
        <v>256</v>
      </c>
      <c r="M1315" s="21" t="s">
        <v>222</v>
      </c>
      <c r="N1315" s="19" t="s">
        <v>205</v>
      </c>
      <c r="O1315" s="22" t="s">
        <v>257</v>
      </c>
      <c r="P1315" s="31" t="str">
        <f t="shared" si="20"/>
        <v>Galvanized Requiring Replacement</v>
      </c>
      <c r="Q1315" s="40" t="s">
        <v>254</v>
      </c>
      <c r="R1315" s="40" t="s">
        <v>254</v>
      </c>
      <c r="S1315" s="24"/>
      <c r="T1315" s="16"/>
      <c r="U1315" s="41" t="s">
        <v>255</v>
      </c>
      <c r="V1315" s="41" t="s">
        <v>255</v>
      </c>
      <c r="W1315" s="16"/>
      <c r="X1315" s="43" t="str">
        <f>IF((OR((AND('[1]PWS Information'!$E$10="CWS",T1315="Single Family Residence",P1315="Lead")),
(AND('[1]PWS Information'!$E$10="CWS",T1315="Multiple Family Residence",'[1]PWS Information'!$E$11="Yes",P1315="Lead")),
(AND('[1]PWS Information'!$E$10="NTNC",P1315="Lead")))),"Tier 1",
IF((OR((AND('[1]PWS Information'!$E$10="CWS",T1315="Multiple Family Residence",'[1]PWS Information'!$E$11="No",P1315="Lead")),
(AND('[1]PWS Information'!$E$10="CWS",T1315="Other",P1315="Lead")),
(AND(T1315="",P1315="Lead")),
(AND('[1]PWS Information'!$E$10="CWS",T1315="Building",P1315="Lead")))),"Tier 2",
IF((OR((AND('[1]PWS Information'!$E$10="CWS",T1315="Single Family Residence",P1315="Galvanized Requiring Replacement")),
(AND('[1]PWS Information'!$E$10="CWS",T1315="Single Family Residence",P1315="Galvanized Requiring Replacement",Q1315="Yes")),
(AND('[1]PWS Information'!$E$10="NTNC",T1315="Single Family Residence",P1315="Galvanized Requiring Replacement")),
(AND('[1]PWS Information'!$E$10="NTNC",T1315="Single Family Residence",Q1315="Yes")))),"Tier 3",
IF((OR((AND('[1]PWS Information'!$E$10="CWS",T1315="Single Family Residence",R1315="Yes",P1315="Non-Lead", I1315="Non-Lead - Copper",K1315="Before 1989")),
(AND('[1]PWS Information'!$E$10="CWS",T1315="Single Family Residence",R1315="Yes",P1315="Non-Lead", M1315="Non-Lead - Copper",N1315="Before 1989")))),"Tier 4",
IF((OR((AND('[1]PWS Information'!$E$10="NTNC",P1315="Non-Lead")),
(AND('[1]PWS Information'!$E$10="CWS",P1315="Non-Lead",R1315="")),
(AND('[1]PWS Information'!$E$10="CWS",P1315="Non-Lead",R1315="No")),
(AND('[1]PWS Information'!$E$10="CWS",P1315="Non-Lead",R1315="Don't Know")),
(AND('[1]PWS Information'!$E$10="CWS",P1315="Non-Lead", I1315="Non-Lead - Copper", R1315="Yes", K1315="Between 1989 and 2014")),
(AND('[1]PWS Information'!$E$10="CWS",P1315="Non-Lead", I1315="Non-Lead - Copper", R1315="Yes", K1315="After 2014")),
(AND('[1]PWS Information'!$E$10="CWS",P1315="Non-Lead", I1315="Non-Lead - Copper", R1315="Yes", K1315="Unknown")),
(AND('[1]PWS Information'!$E$10="CWS",P1315="Non-Lead", M1315="Non-Lead - Copper", R1315="Yes", N1315="Between 1989 and 2014")),
(AND('[1]PWS Information'!$E$10="CWS",P1315="Non-Lead", M1315="Non-Lead - Copper", R1315="Yes", N1315="After 2014")),
(AND('[1]PWS Information'!$E$10="CWS",P1315="Non-Lead", M1315="Non-Lead - Copper", R1315="Yes", N1315="Unknown")),
(AND('[1]PWS Information'!$E$10="CWS",P1315="Unknown")),
(AND('[1]PWS Information'!$E$10="NTNC",P1315="Unknown")),
(AND('[1]PWS Information'!$E$10="CWS",T1315="Multiple Family Residence",P1315="Galvanized Requiring Replacement")),
(AND('[1]PWS Information'!$E$10="CWS",P1315="Galvanized Requiring Replacement")),
(AND('[1]PWS Information'!$E$10="NTNC",T1315="Multiple Family Residence",P1315="Galvanized Requiring Replacement")))),"Tier 5",
"")))))</f>
        <v>Tier 5</v>
      </c>
      <c r="Y1315" s="24"/>
      <c r="Z1315" s="24"/>
    </row>
    <row r="1316" spans="1:26" x14ac:dyDescent="0.25">
      <c r="A1316" s="17">
        <v>1313</v>
      </c>
      <c r="B1316" s="17">
        <v>602</v>
      </c>
      <c r="C1316" s="18" t="s">
        <v>87</v>
      </c>
      <c r="D1316" s="18" t="s">
        <v>188</v>
      </c>
      <c r="E1316" s="18">
        <v>79549</v>
      </c>
      <c r="F1316" s="17"/>
      <c r="G1316" s="17"/>
      <c r="H1316" s="17"/>
      <c r="I1316" s="21" t="s">
        <v>218</v>
      </c>
      <c r="J1316" s="22" t="s">
        <v>254</v>
      </c>
      <c r="K1316" s="22" t="s">
        <v>255</v>
      </c>
      <c r="L1316" s="22" t="s">
        <v>256</v>
      </c>
      <c r="M1316" s="21" t="s">
        <v>218</v>
      </c>
      <c r="N1316" s="19"/>
      <c r="O1316" s="22" t="s">
        <v>256</v>
      </c>
      <c r="P1316" s="31" t="str">
        <f t="shared" si="20"/>
        <v>Non-Lead</v>
      </c>
      <c r="Q1316" s="40" t="s">
        <v>254</v>
      </c>
      <c r="R1316" s="40" t="s">
        <v>254</v>
      </c>
      <c r="S1316" s="24"/>
      <c r="T1316" s="16"/>
      <c r="U1316" s="41" t="s">
        <v>255</v>
      </c>
      <c r="V1316" s="41" t="s">
        <v>255</v>
      </c>
      <c r="W1316" s="16"/>
      <c r="X1316" s="43" t="str">
        <f>IF((OR((AND('[1]PWS Information'!$E$10="CWS",T1316="Single Family Residence",P1316="Lead")),
(AND('[1]PWS Information'!$E$10="CWS",T1316="Multiple Family Residence",'[1]PWS Information'!$E$11="Yes",P1316="Lead")),
(AND('[1]PWS Information'!$E$10="NTNC",P1316="Lead")))),"Tier 1",
IF((OR((AND('[1]PWS Information'!$E$10="CWS",T1316="Multiple Family Residence",'[1]PWS Information'!$E$11="No",P1316="Lead")),
(AND('[1]PWS Information'!$E$10="CWS",T1316="Other",P1316="Lead")),
(AND(T1316="",P1316="Lead")),
(AND('[1]PWS Information'!$E$10="CWS",T1316="Building",P1316="Lead")))),"Tier 2",
IF((OR((AND('[1]PWS Information'!$E$10="CWS",T1316="Single Family Residence",P1316="Galvanized Requiring Replacement")),
(AND('[1]PWS Information'!$E$10="CWS",T1316="Single Family Residence",P1316="Galvanized Requiring Replacement",Q1316="Yes")),
(AND('[1]PWS Information'!$E$10="NTNC",T1316="Single Family Residence",P1316="Galvanized Requiring Replacement")),
(AND('[1]PWS Information'!$E$10="NTNC",T1316="Single Family Residence",Q1316="Yes")))),"Tier 3",
IF((OR((AND('[1]PWS Information'!$E$10="CWS",T1316="Single Family Residence",R1316="Yes",P1316="Non-Lead", I1316="Non-Lead - Copper",K1316="Before 1989")),
(AND('[1]PWS Information'!$E$10="CWS",T1316="Single Family Residence",R1316="Yes",P1316="Non-Lead", M1316="Non-Lead - Copper",N1316="Before 1989")))),"Tier 4",
IF((OR((AND('[1]PWS Information'!$E$10="NTNC",P1316="Non-Lead")),
(AND('[1]PWS Information'!$E$10="CWS",P1316="Non-Lead",R1316="")),
(AND('[1]PWS Information'!$E$10="CWS",P1316="Non-Lead",R1316="No")),
(AND('[1]PWS Information'!$E$10="CWS",P1316="Non-Lead",R1316="Don't Know")),
(AND('[1]PWS Information'!$E$10="CWS",P1316="Non-Lead", I1316="Non-Lead - Copper", R1316="Yes", K1316="Between 1989 and 2014")),
(AND('[1]PWS Information'!$E$10="CWS",P1316="Non-Lead", I1316="Non-Lead - Copper", R1316="Yes", K1316="After 2014")),
(AND('[1]PWS Information'!$E$10="CWS",P1316="Non-Lead", I1316="Non-Lead - Copper", R1316="Yes", K1316="Unknown")),
(AND('[1]PWS Information'!$E$10="CWS",P1316="Non-Lead", M1316="Non-Lead - Copper", R1316="Yes", N1316="Between 1989 and 2014")),
(AND('[1]PWS Information'!$E$10="CWS",P1316="Non-Lead", M1316="Non-Lead - Copper", R1316="Yes", N1316="After 2014")),
(AND('[1]PWS Information'!$E$10="CWS",P1316="Non-Lead", M1316="Non-Lead - Copper", R1316="Yes", N1316="Unknown")),
(AND('[1]PWS Information'!$E$10="CWS",P1316="Unknown")),
(AND('[1]PWS Information'!$E$10="NTNC",P1316="Unknown")),
(AND('[1]PWS Information'!$E$10="CWS",T1316="Multiple Family Residence",P1316="Galvanized Requiring Replacement")),
(AND('[1]PWS Information'!$E$10="CWS",P1316="Galvanized Requiring Replacement")),
(AND('[1]PWS Information'!$E$10="NTNC",T1316="Multiple Family Residence",P1316="Galvanized Requiring Replacement")))),"Tier 5",
"")))))</f>
        <v>Tier 5</v>
      </c>
      <c r="Y1316" s="24"/>
      <c r="Z1316" s="24"/>
    </row>
    <row r="1317" spans="1:26" x14ac:dyDescent="0.25">
      <c r="A1317" s="17">
        <v>1314</v>
      </c>
      <c r="B1317" s="17">
        <v>604</v>
      </c>
      <c r="C1317" s="18" t="s">
        <v>87</v>
      </c>
      <c r="D1317" s="18" t="s">
        <v>188</v>
      </c>
      <c r="E1317" s="18">
        <v>79549</v>
      </c>
      <c r="F1317" s="17"/>
      <c r="G1317" s="17"/>
      <c r="H1317" s="17"/>
      <c r="I1317" s="21" t="s">
        <v>218</v>
      </c>
      <c r="J1317" s="22" t="s">
        <v>254</v>
      </c>
      <c r="K1317" s="22" t="s">
        <v>255</v>
      </c>
      <c r="L1317" s="22" t="s">
        <v>256</v>
      </c>
      <c r="M1317" s="21" t="s">
        <v>218</v>
      </c>
      <c r="N1317" s="19"/>
      <c r="O1317" s="22" t="s">
        <v>256</v>
      </c>
      <c r="P1317" s="31" t="str">
        <f t="shared" si="20"/>
        <v>Non-Lead</v>
      </c>
      <c r="Q1317" s="40" t="s">
        <v>254</v>
      </c>
      <c r="R1317" s="40" t="s">
        <v>254</v>
      </c>
      <c r="S1317" s="24"/>
      <c r="T1317" s="16"/>
      <c r="U1317" s="41" t="s">
        <v>255</v>
      </c>
      <c r="V1317" s="41" t="s">
        <v>255</v>
      </c>
      <c r="W1317" s="16"/>
      <c r="X1317" s="43" t="str">
        <f>IF((OR((AND('[1]PWS Information'!$E$10="CWS",T1317="Single Family Residence",P1317="Lead")),
(AND('[1]PWS Information'!$E$10="CWS",T1317="Multiple Family Residence",'[1]PWS Information'!$E$11="Yes",P1317="Lead")),
(AND('[1]PWS Information'!$E$10="NTNC",P1317="Lead")))),"Tier 1",
IF((OR((AND('[1]PWS Information'!$E$10="CWS",T1317="Multiple Family Residence",'[1]PWS Information'!$E$11="No",P1317="Lead")),
(AND('[1]PWS Information'!$E$10="CWS",T1317="Other",P1317="Lead")),
(AND(T1317="",P1317="Lead")),
(AND('[1]PWS Information'!$E$10="CWS",T1317="Building",P1317="Lead")))),"Tier 2",
IF((OR((AND('[1]PWS Information'!$E$10="CWS",T1317="Single Family Residence",P1317="Galvanized Requiring Replacement")),
(AND('[1]PWS Information'!$E$10="CWS",T1317="Single Family Residence",P1317="Galvanized Requiring Replacement",Q1317="Yes")),
(AND('[1]PWS Information'!$E$10="NTNC",T1317="Single Family Residence",P1317="Galvanized Requiring Replacement")),
(AND('[1]PWS Information'!$E$10="NTNC",T1317="Single Family Residence",Q1317="Yes")))),"Tier 3",
IF((OR((AND('[1]PWS Information'!$E$10="CWS",T1317="Single Family Residence",R1317="Yes",P1317="Non-Lead", I1317="Non-Lead - Copper",K1317="Before 1989")),
(AND('[1]PWS Information'!$E$10="CWS",T1317="Single Family Residence",R1317="Yes",P1317="Non-Lead", M1317="Non-Lead - Copper",N1317="Before 1989")))),"Tier 4",
IF((OR((AND('[1]PWS Information'!$E$10="NTNC",P1317="Non-Lead")),
(AND('[1]PWS Information'!$E$10="CWS",P1317="Non-Lead",R1317="")),
(AND('[1]PWS Information'!$E$10="CWS",P1317="Non-Lead",R1317="No")),
(AND('[1]PWS Information'!$E$10="CWS",P1317="Non-Lead",R1317="Don't Know")),
(AND('[1]PWS Information'!$E$10="CWS",P1317="Non-Lead", I1317="Non-Lead - Copper", R1317="Yes", K1317="Between 1989 and 2014")),
(AND('[1]PWS Information'!$E$10="CWS",P1317="Non-Lead", I1317="Non-Lead - Copper", R1317="Yes", K1317="After 2014")),
(AND('[1]PWS Information'!$E$10="CWS",P1317="Non-Lead", I1317="Non-Lead - Copper", R1317="Yes", K1317="Unknown")),
(AND('[1]PWS Information'!$E$10="CWS",P1317="Non-Lead", M1317="Non-Lead - Copper", R1317="Yes", N1317="Between 1989 and 2014")),
(AND('[1]PWS Information'!$E$10="CWS",P1317="Non-Lead", M1317="Non-Lead - Copper", R1317="Yes", N1317="After 2014")),
(AND('[1]PWS Information'!$E$10="CWS",P1317="Non-Lead", M1317="Non-Lead - Copper", R1317="Yes", N1317="Unknown")),
(AND('[1]PWS Information'!$E$10="CWS",P1317="Unknown")),
(AND('[1]PWS Information'!$E$10="NTNC",P1317="Unknown")),
(AND('[1]PWS Information'!$E$10="CWS",T1317="Multiple Family Residence",P1317="Galvanized Requiring Replacement")),
(AND('[1]PWS Information'!$E$10="CWS",P1317="Galvanized Requiring Replacement")),
(AND('[1]PWS Information'!$E$10="NTNC",T1317="Multiple Family Residence",P1317="Galvanized Requiring Replacement")))),"Tier 5",
"")))))</f>
        <v>Tier 5</v>
      </c>
      <c r="Y1317" s="24"/>
      <c r="Z1317" s="24"/>
    </row>
    <row r="1318" spans="1:26" x14ac:dyDescent="0.25">
      <c r="A1318" s="17">
        <v>1315</v>
      </c>
      <c r="B1318" s="18">
        <v>605</v>
      </c>
      <c r="C1318" s="18" t="s">
        <v>87</v>
      </c>
      <c r="D1318" s="18" t="s">
        <v>188</v>
      </c>
      <c r="E1318" s="18">
        <v>79549</v>
      </c>
      <c r="F1318" s="18"/>
      <c r="G1318" s="18"/>
      <c r="H1318" s="18"/>
      <c r="I1318" s="21" t="s">
        <v>218</v>
      </c>
      <c r="J1318" s="22" t="s">
        <v>254</v>
      </c>
      <c r="K1318" s="22" t="s">
        <v>255</v>
      </c>
      <c r="L1318" s="22" t="s">
        <v>256</v>
      </c>
      <c r="M1318" s="21" t="s">
        <v>218</v>
      </c>
      <c r="N1318" s="19"/>
      <c r="O1318" s="22" t="s">
        <v>256</v>
      </c>
      <c r="P1318" s="31" t="str">
        <f t="shared" si="20"/>
        <v>Non-Lead</v>
      </c>
      <c r="Q1318" s="40" t="s">
        <v>254</v>
      </c>
      <c r="R1318" s="40" t="s">
        <v>254</v>
      </c>
      <c r="S1318" s="24"/>
      <c r="T1318" s="16"/>
      <c r="U1318" s="41" t="s">
        <v>255</v>
      </c>
      <c r="V1318" s="41" t="s">
        <v>255</v>
      </c>
      <c r="W1318" s="16"/>
      <c r="X1318" s="43" t="str">
        <f>IF((OR((AND('[1]PWS Information'!$E$10="CWS",T1318="Single Family Residence",P1318="Lead")),
(AND('[1]PWS Information'!$E$10="CWS",T1318="Multiple Family Residence",'[1]PWS Information'!$E$11="Yes",P1318="Lead")),
(AND('[1]PWS Information'!$E$10="NTNC",P1318="Lead")))),"Tier 1",
IF((OR((AND('[1]PWS Information'!$E$10="CWS",T1318="Multiple Family Residence",'[1]PWS Information'!$E$11="No",P1318="Lead")),
(AND('[1]PWS Information'!$E$10="CWS",T1318="Other",P1318="Lead")),
(AND(T1318="",P1318="Lead")),
(AND('[1]PWS Information'!$E$10="CWS",T1318="Building",P1318="Lead")))),"Tier 2",
IF((OR((AND('[1]PWS Information'!$E$10="CWS",T1318="Single Family Residence",P1318="Galvanized Requiring Replacement")),
(AND('[1]PWS Information'!$E$10="CWS",T1318="Single Family Residence",P1318="Galvanized Requiring Replacement",Q1318="Yes")),
(AND('[1]PWS Information'!$E$10="NTNC",T1318="Single Family Residence",P1318="Galvanized Requiring Replacement")),
(AND('[1]PWS Information'!$E$10="NTNC",T1318="Single Family Residence",Q1318="Yes")))),"Tier 3",
IF((OR((AND('[1]PWS Information'!$E$10="CWS",T1318="Single Family Residence",R1318="Yes",P1318="Non-Lead", I1318="Non-Lead - Copper",K1318="Before 1989")),
(AND('[1]PWS Information'!$E$10="CWS",T1318="Single Family Residence",R1318="Yes",P1318="Non-Lead", M1318="Non-Lead - Copper",N1318="Before 1989")))),"Tier 4",
IF((OR((AND('[1]PWS Information'!$E$10="NTNC",P1318="Non-Lead")),
(AND('[1]PWS Information'!$E$10="CWS",P1318="Non-Lead",R1318="")),
(AND('[1]PWS Information'!$E$10="CWS",P1318="Non-Lead",R1318="No")),
(AND('[1]PWS Information'!$E$10="CWS",P1318="Non-Lead",R1318="Don't Know")),
(AND('[1]PWS Information'!$E$10="CWS",P1318="Non-Lead", I1318="Non-Lead - Copper", R1318="Yes", K1318="Between 1989 and 2014")),
(AND('[1]PWS Information'!$E$10="CWS",P1318="Non-Lead", I1318="Non-Lead - Copper", R1318="Yes", K1318="After 2014")),
(AND('[1]PWS Information'!$E$10="CWS",P1318="Non-Lead", I1318="Non-Lead - Copper", R1318="Yes", K1318="Unknown")),
(AND('[1]PWS Information'!$E$10="CWS",P1318="Non-Lead", M1318="Non-Lead - Copper", R1318="Yes", N1318="Between 1989 and 2014")),
(AND('[1]PWS Information'!$E$10="CWS",P1318="Non-Lead", M1318="Non-Lead - Copper", R1318="Yes", N1318="After 2014")),
(AND('[1]PWS Information'!$E$10="CWS",P1318="Non-Lead", M1318="Non-Lead - Copper", R1318="Yes", N1318="Unknown")),
(AND('[1]PWS Information'!$E$10="CWS",P1318="Unknown")),
(AND('[1]PWS Information'!$E$10="NTNC",P1318="Unknown")),
(AND('[1]PWS Information'!$E$10="CWS",T1318="Multiple Family Residence",P1318="Galvanized Requiring Replacement")),
(AND('[1]PWS Information'!$E$10="CWS",P1318="Galvanized Requiring Replacement")),
(AND('[1]PWS Information'!$E$10="NTNC",T1318="Multiple Family Residence",P1318="Galvanized Requiring Replacement")))),"Tier 5",
"")))))</f>
        <v>Tier 5</v>
      </c>
      <c r="Y1318" s="24"/>
      <c r="Z1318" s="24"/>
    </row>
    <row r="1319" spans="1:26" x14ac:dyDescent="0.25">
      <c r="A1319" s="17">
        <v>1316</v>
      </c>
      <c r="B1319" s="18">
        <v>607</v>
      </c>
      <c r="C1319" s="18" t="s">
        <v>87</v>
      </c>
      <c r="D1319" s="18" t="s">
        <v>188</v>
      </c>
      <c r="E1319" s="18">
        <v>79549</v>
      </c>
      <c r="F1319" s="18"/>
      <c r="G1319" s="18"/>
      <c r="H1319" s="18"/>
      <c r="I1319" s="21" t="s">
        <v>218</v>
      </c>
      <c r="J1319" s="22" t="s">
        <v>254</v>
      </c>
      <c r="K1319" s="22" t="s">
        <v>255</v>
      </c>
      <c r="L1319" s="22" t="s">
        <v>256</v>
      </c>
      <c r="M1319" s="21" t="s">
        <v>222</v>
      </c>
      <c r="N1319" s="19" t="s">
        <v>205</v>
      </c>
      <c r="O1319" s="22" t="s">
        <v>257</v>
      </c>
      <c r="P1319" s="31" t="str">
        <f t="shared" si="20"/>
        <v>Galvanized Requiring Replacement</v>
      </c>
      <c r="Q1319" s="40" t="s">
        <v>254</v>
      </c>
      <c r="R1319" s="40" t="s">
        <v>254</v>
      </c>
      <c r="S1319" s="24"/>
      <c r="T1319" s="16"/>
      <c r="U1319" s="41" t="s">
        <v>255</v>
      </c>
      <c r="V1319" s="41" t="s">
        <v>255</v>
      </c>
      <c r="W1319" s="16"/>
      <c r="X1319" s="43" t="str">
        <f>IF((OR((AND('[1]PWS Information'!$E$10="CWS",T1319="Single Family Residence",P1319="Lead")),
(AND('[1]PWS Information'!$E$10="CWS",T1319="Multiple Family Residence",'[1]PWS Information'!$E$11="Yes",P1319="Lead")),
(AND('[1]PWS Information'!$E$10="NTNC",P1319="Lead")))),"Tier 1",
IF((OR((AND('[1]PWS Information'!$E$10="CWS",T1319="Multiple Family Residence",'[1]PWS Information'!$E$11="No",P1319="Lead")),
(AND('[1]PWS Information'!$E$10="CWS",T1319="Other",P1319="Lead")),
(AND(T1319="",P1319="Lead")),
(AND('[1]PWS Information'!$E$10="CWS",T1319="Building",P1319="Lead")))),"Tier 2",
IF((OR((AND('[1]PWS Information'!$E$10="CWS",T1319="Single Family Residence",P1319="Galvanized Requiring Replacement")),
(AND('[1]PWS Information'!$E$10="CWS",T1319="Single Family Residence",P1319="Galvanized Requiring Replacement",Q1319="Yes")),
(AND('[1]PWS Information'!$E$10="NTNC",T1319="Single Family Residence",P1319="Galvanized Requiring Replacement")),
(AND('[1]PWS Information'!$E$10="NTNC",T1319="Single Family Residence",Q1319="Yes")))),"Tier 3",
IF((OR((AND('[1]PWS Information'!$E$10="CWS",T1319="Single Family Residence",R1319="Yes",P1319="Non-Lead", I1319="Non-Lead - Copper",K1319="Before 1989")),
(AND('[1]PWS Information'!$E$10="CWS",T1319="Single Family Residence",R1319="Yes",P1319="Non-Lead", M1319="Non-Lead - Copper",N1319="Before 1989")))),"Tier 4",
IF((OR((AND('[1]PWS Information'!$E$10="NTNC",P1319="Non-Lead")),
(AND('[1]PWS Information'!$E$10="CWS",P1319="Non-Lead",R1319="")),
(AND('[1]PWS Information'!$E$10="CWS",P1319="Non-Lead",R1319="No")),
(AND('[1]PWS Information'!$E$10="CWS",P1319="Non-Lead",R1319="Don't Know")),
(AND('[1]PWS Information'!$E$10="CWS",P1319="Non-Lead", I1319="Non-Lead - Copper", R1319="Yes", K1319="Between 1989 and 2014")),
(AND('[1]PWS Information'!$E$10="CWS",P1319="Non-Lead", I1319="Non-Lead - Copper", R1319="Yes", K1319="After 2014")),
(AND('[1]PWS Information'!$E$10="CWS",P1319="Non-Lead", I1319="Non-Lead - Copper", R1319="Yes", K1319="Unknown")),
(AND('[1]PWS Information'!$E$10="CWS",P1319="Non-Lead", M1319="Non-Lead - Copper", R1319="Yes", N1319="Between 1989 and 2014")),
(AND('[1]PWS Information'!$E$10="CWS",P1319="Non-Lead", M1319="Non-Lead - Copper", R1319="Yes", N1319="After 2014")),
(AND('[1]PWS Information'!$E$10="CWS",P1319="Non-Lead", M1319="Non-Lead - Copper", R1319="Yes", N1319="Unknown")),
(AND('[1]PWS Information'!$E$10="CWS",P1319="Unknown")),
(AND('[1]PWS Information'!$E$10="NTNC",P1319="Unknown")),
(AND('[1]PWS Information'!$E$10="CWS",T1319="Multiple Family Residence",P1319="Galvanized Requiring Replacement")),
(AND('[1]PWS Information'!$E$10="CWS",P1319="Galvanized Requiring Replacement")),
(AND('[1]PWS Information'!$E$10="NTNC",T1319="Multiple Family Residence",P1319="Galvanized Requiring Replacement")))),"Tier 5",
"")))))</f>
        <v>Tier 5</v>
      </c>
      <c r="Y1319" s="24"/>
      <c r="Z1319" s="24"/>
    </row>
    <row r="1320" spans="1:26" x14ac:dyDescent="0.25">
      <c r="A1320" s="17">
        <v>1317</v>
      </c>
      <c r="B1320" s="17">
        <v>612</v>
      </c>
      <c r="C1320" s="18" t="s">
        <v>87</v>
      </c>
      <c r="D1320" s="18" t="s">
        <v>188</v>
      </c>
      <c r="E1320" s="18">
        <v>79549</v>
      </c>
      <c r="F1320" s="17"/>
      <c r="G1320" s="17"/>
      <c r="H1320" s="17"/>
      <c r="I1320" s="21" t="s">
        <v>218</v>
      </c>
      <c r="J1320" s="22" t="s">
        <v>254</v>
      </c>
      <c r="K1320" s="22" t="s">
        <v>255</v>
      </c>
      <c r="L1320" s="22" t="s">
        <v>256</v>
      </c>
      <c r="M1320" s="21" t="s">
        <v>218</v>
      </c>
      <c r="N1320" s="37"/>
      <c r="O1320" s="22" t="s">
        <v>256</v>
      </c>
      <c r="P1320" s="31" t="str">
        <f t="shared" si="20"/>
        <v>Non-Lead</v>
      </c>
      <c r="Q1320" s="40" t="s">
        <v>254</v>
      </c>
      <c r="R1320" s="40" t="s">
        <v>254</v>
      </c>
      <c r="S1320" s="24"/>
      <c r="T1320" s="16"/>
      <c r="U1320" s="41" t="s">
        <v>255</v>
      </c>
      <c r="V1320" s="41" t="s">
        <v>255</v>
      </c>
      <c r="W1320" s="16"/>
      <c r="X1320" s="43" t="str">
        <f>IF((OR((AND('[1]PWS Information'!$E$10="CWS",T1320="Single Family Residence",P1320="Lead")),
(AND('[1]PWS Information'!$E$10="CWS",T1320="Multiple Family Residence",'[1]PWS Information'!$E$11="Yes",P1320="Lead")),
(AND('[1]PWS Information'!$E$10="NTNC",P1320="Lead")))),"Tier 1",
IF((OR((AND('[1]PWS Information'!$E$10="CWS",T1320="Multiple Family Residence",'[1]PWS Information'!$E$11="No",P1320="Lead")),
(AND('[1]PWS Information'!$E$10="CWS",T1320="Other",P1320="Lead")),
(AND(T1320="",P1320="Lead")),
(AND('[1]PWS Information'!$E$10="CWS",T1320="Building",P1320="Lead")))),"Tier 2",
IF((OR((AND('[1]PWS Information'!$E$10="CWS",T1320="Single Family Residence",P1320="Galvanized Requiring Replacement")),
(AND('[1]PWS Information'!$E$10="CWS",T1320="Single Family Residence",P1320="Galvanized Requiring Replacement",Q1320="Yes")),
(AND('[1]PWS Information'!$E$10="NTNC",T1320="Single Family Residence",P1320="Galvanized Requiring Replacement")),
(AND('[1]PWS Information'!$E$10="NTNC",T1320="Single Family Residence",Q1320="Yes")))),"Tier 3",
IF((OR((AND('[1]PWS Information'!$E$10="CWS",T1320="Single Family Residence",R1320="Yes",P1320="Non-Lead", I1320="Non-Lead - Copper",K1320="Before 1989")),
(AND('[1]PWS Information'!$E$10="CWS",T1320="Single Family Residence",R1320="Yes",P1320="Non-Lead", M1320="Non-Lead - Copper",N1320="Before 1989")))),"Tier 4",
IF((OR((AND('[1]PWS Information'!$E$10="NTNC",P1320="Non-Lead")),
(AND('[1]PWS Information'!$E$10="CWS",P1320="Non-Lead",R1320="")),
(AND('[1]PWS Information'!$E$10="CWS",P1320="Non-Lead",R1320="No")),
(AND('[1]PWS Information'!$E$10="CWS",P1320="Non-Lead",R1320="Don't Know")),
(AND('[1]PWS Information'!$E$10="CWS",P1320="Non-Lead", I1320="Non-Lead - Copper", R1320="Yes", K1320="Between 1989 and 2014")),
(AND('[1]PWS Information'!$E$10="CWS",P1320="Non-Lead", I1320="Non-Lead - Copper", R1320="Yes", K1320="After 2014")),
(AND('[1]PWS Information'!$E$10="CWS",P1320="Non-Lead", I1320="Non-Lead - Copper", R1320="Yes", K1320="Unknown")),
(AND('[1]PWS Information'!$E$10="CWS",P1320="Non-Lead", M1320="Non-Lead - Copper", R1320="Yes", N1320="Between 1989 and 2014")),
(AND('[1]PWS Information'!$E$10="CWS",P1320="Non-Lead", M1320="Non-Lead - Copper", R1320="Yes", N1320="After 2014")),
(AND('[1]PWS Information'!$E$10="CWS",P1320="Non-Lead", M1320="Non-Lead - Copper", R1320="Yes", N1320="Unknown")),
(AND('[1]PWS Information'!$E$10="CWS",P1320="Unknown")),
(AND('[1]PWS Information'!$E$10="NTNC",P1320="Unknown")),
(AND('[1]PWS Information'!$E$10="CWS",T1320="Multiple Family Residence",P1320="Galvanized Requiring Replacement")),
(AND('[1]PWS Information'!$E$10="CWS",P1320="Galvanized Requiring Replacement")),
(AND('[1]PWS Information'!$E$10="NTNC",T1320="Multiple Family Residence",P1320="Galvanized Requiring Replacement")))),"Tier 5",
"")))))</f>
        <v>Tier 5</v>
      </c>
      <c r="Y1320" s="24"/>
      <c r="Z1320" s="24"/>
    </row>
    <row r="1321" spans="1:26" x14ac:dyDescent="0.25">
      <c r="A1321" s="17">
        <v>1318</v>
      </c>
      <c r="B1321" s="18">
        <v>709</v>
      </c>
      <c r="C1321" s="18" t="s">
        <v>87</v>
      </c>
      <c r="D1321" s="18" t="s">
        <v>188</v>
      </c>
      <c r="E1321" s="18">
        <v>79549</v>
      </c>
      <c r="F1321" s="18"/>
      <c r="G1321" s="18"/>
      <c r="H1321" s="18"/>
      <c r="I1321" s="21" t="s">
        <v>218</v>
      </c>
      <c r="J1321" s="22" t="s">
        <v>254</v>
      </c>
      <c r="K1321" s="22" t="s">
        <v>255</v>
      </c>
      <c r="L1321" s="22" t="s">
        <v>256</v>
      </c>
      <c r="M1321" s="21" t="s">
        <v>218</v>
      </c>
      <c r="N1321" s="19" t="s">
        <v>205</v>
      </c>
      <c r="O1321" s="22" t="s">
        <v>257</v>
      </c>
      <c r="P1321" s="31" t="str">
        <f t="shared" si="20"/>
        <v>Non-Lead</v>
      </c>
      <c r="Q1321" s="40" t="s">
        <v>254</v>
      </c>
      <c r="R1321" s="40" t="s">
        <v>254</v>
      </c>
      <c r="S1321" s="24"/>
      <c r="T1321" s="16"/>
      <c r="U1321" s="41" t="s">
        <v>255</v>
      </c>
      <c r="V1321" s="41" t="s">
        <v>255</v>
      </c>
      <c r="W1321" s="16"/>
      <c r="X1321" s="43" t="str">
        <f>IF((OR((AND('[1]PWS Information'!$E$10="CWS",T1321="Single Family Residence",P1321="Lead")),
(AND('[1]PWS Information'!$E$10="CWS",T1321="Multiple Family Residence",'[1]PWS Information'!$E$11="Yes",P1321="Lead")),
(AND('[1]PWS Information'!$E$10="NTNC",P1321="Lead")))),"Tier 1",
IF((OR((AND('[1]PWS Information'!$E$10="CWS",T1321="Multiple Family Residence",'[1]PWS Information'!$E$11="No",P1321="Lead")),
(AND('[1]PWS Information'!$E$10="CWS",T1321="Other",P1321="Lead")),
(AND(T1321="",P1321="Lead")),
(AND('[1]PWS Information'!$E$10="CWS",T1321="Building",P1321="Lead")))),"Tier 2",
IF((OR((AND('[1]PWS Information'!$E$10="CWS",T1321="Single Family Residence",P1321="Galvanized Requiring Replacement")),
(AND('[1]PWS Information'!$E$10="CWS",T1321="Single Family Residence",P1321="Galvanized Requiring Replacement",Q1321="Yes")),
(AND('[1]PWS Information'!$E$10="NTNC",T1321="Single Family Residence",P1321="Galvanized Requiring Replacement")),
(AND('[1]PWS Information'!$E$10="NTNC",T1321="Single Family Residence",Q1321="Yes")))),"Tier 3",
IF((OR((AND('[1]PWS Information'!$E$10="CWS",T1321="Single Family Residence",R1321="Yes",P1321="Non-Lead", I1321="Non-Lead - Copper",K1321="Before 1989")),
(AND('[1]PWS Information'!$E$10="CWS",T1321="Single Family Residence",R1321="Yes",P1321="Non-Lead", M1321="Non-Lead - Copper",N1321="Before 1989")))),"Tier 4",
IF((OR((AND('[1]PWS Information'!$E$10="NTNC",P1321="Non-Lead")),
(AND('[1]PWS Information'!$E$10="CWS",P1321="Non-Lead",R1321="")),
(AND('[1]PWS Information'!$E$10="CWS",P1321="Non-Lead",R1321="No")),
(AND('[1]PWS Information'!$E$10="CWS",P1321="Non-Lead",R1321="Don't Know")),
(AND('[1]PWS Information'!$E$10="CWS",P1321="Non-Lead", I1321="Non-Lead - Copper", R1321="Yes", K1321="Between 1989 and 2014")),
(AND('[1]PWS Information'!$E$10="CWS",P1321="Non-Lead", I1321="Non-Lead - Copper", R1321="Yes", K1321="After 2014")),
(AND('[1]PWS Information'!$E$10="CWS",P1321="Non-Lead", I1321="Non-Lead - Copper", R1321="Yes", K1321="Unknown")),
(AND('[1]PWS Information'!$E$10="CWS",P1321="Non-Lead", M1321="Non-Lead - Copper", R1321="Yes", N1321="Between 1989 and 2014")),
(AND('[1]PWS Information'!$E$10="CWS",P1321="Non-Lead", M1321="Non-Lead - Copper", R1321="Yes", N1321="After 2014")),
(AND('[1]PWS Information'!$E$10="CWS",P1321="Non-Lead", M1321="Non-Lead - Copper", R1321="Yes", N1321="Unknown")),
(AND('[1]PWS Information'!$E$10="CWS",P1321="Unknown")),
(AND('[1]PWS Information'!$E$10="NTNC",P1321="Unknown")),
(AND('[1]PWS Information'!$E$10="CWS",T1321="Multiple Family Residence",P1321="Galvanized Requiring Replacement")),
(AND('[1]PWS Information'!$E$10="CWS",P1321="Galvanized Requiring Replacement")),
(AND('[1]PWS Information'!$E$10="NTNC",T1321="Multiple Family Residence",P1321="Galvanized Requiring Replacement")))),"Tier 5",
"")))))</f>
        <v>Tier 5</v>
      </c>
      <c r="Y1321" s="24"/>
      <c r="Z1321" s="24"/>
    </row>
    <row r="1322" spans="1:26" x14ac:dyDescent="0.25">
      <c r="A1322" s="17">
        <v>1319</v>
      </c>
      <c r="B1322" s="17">
        <v>804</v>
      </c>
      <c r="C1322" s="18" t="s">
        <v>87</v>
      </c>
      <c r="D1322" s="18" t="s">
        <v>188</v>
      </c>
      <c r="E1322" s="18">
        <v>79549</v>
      </c>
      <c r="F1322" s="17"/>
      <c r="G1322" s="17"/>
      <c r="H1322" s="17"/>
      <c r="I1322" s="21" t="s">
        <v>219</v>
      </c>
      <c r="J1322" s="22" t="s">
        <v>254</v>
      </c>
      <c r="K1322" s="22" t="s">
        <v>255</v>
      </c>
      <c r="L1322" s="22"/>
      <c r="M1322" s="21" t="s">
        <v>219</v>
      </c>
      <c r="N1322" s="19" t="s">
        <v>205</v>
      </c>
      <c r="O1322" s="22"/>
      <c r="P1322" s="31" t="str">
        <f t="shared" si="20"/>
        <v>Unknown</v>
      </c>
      <c r="Q1322" s="40" t="s">
        <v>254</v>
      </c>
      <c r="R1322" s="40" t="s">
        <v>254</v>
      </c>
      <c r="S1322" s="24"/>
      <c r="T1322" s="16"/>
      <c r="U1322" s="41" t="s">
        <v>255</v>
      </c>
      <c r="V1322" s="41" t="s">
        <v>255</v>
      </c>
      <c r="W1322" s="16"/>
      <c r="X1322" s="43" t="str">
        <f>IF((OR((AND('[1]PWS Information'!$E$10="CWS",T1322="Single Family Residence",P1322="Lead")),
(AND('[1]PWS Information'!$E$10="CWS",T1322="Multiple Family Residence",'[1]PWS Information'!$E$11="Yes",P1322="Lead")),
(AND('[1]PWS Information'!$E$10="NTNC",P1322="Lead")))),"Tier 1",
IF((OR((AND('[1]PWS Information'!$E$10="CWS",T1322="Multiple Family Residence",'[1]PWS Information'!$E$11="No",P1322="Lead")),
(AND('[1]PWS Information'!$E$10="CWS",T1322="Other",P1322="Lead")),
(AND(T1322="",P1322="Lead")),
(AND('[1]PWS Information'!$E$10="CWS",T1322="Building",P1322="Lead")))),"Tier 2",
IF((OR((AND('[1]PWS Information'!$E$10="CWS",T1322="Single Family Residence",P1322="Galvanized Requiring Replacement")),
(AND('[1]PWS Information'!$E$10="CWS",T1322="Single Family Residence",P1322="Galvanized Requiring Replacement",Q1322="Yes")),
(AND('[1]PWS Information'!$E$10="NTNC",T1322="Single Family Residence",P1322="Galvanized Requiring Replacement")),
(AND('[1]PWS Information'!$E$10="NTNC",T1322="Single Family Residence",Q1322="Yes")))),"Tier 3",
IF((OR((AND('[1]PWS Information'!$E$10="CWS",T1322="Single Family Residence",R1322="Yes",P1322="Non-Lead", I1322="Non-Lead - Copper",K1322="Before 1989")),
(AND('[1]PWS Information'!$E$10="CWS",T1322="Single Family Residence",R1322="Yes",P1322="Non-Lead", M1322="Non-Lead - Copper",N1322="Before 1989")))),"Tier 4",
IF((OR((AND('[1]PWS Information'!$E$10="NTNC",P1322="Non-Lead")),
(AND('[1]PWS Information'!$E$10="CWS",P1322="Non-Lead",R1322="")),
(AND('[1]PWS Information'!$E$10="CWS",P1322="Non-Lead",R1322="No")),
(AND('[1]PWS Information'!$E$10="CWS",P1322="Non-Lead",R1322="Don't Know")),
(AND('[1]PWS Information'!$E$10="CWS",P1322="Non-Lead", I1322="Non-Lead - Copper", R1322="Yes", K1322="Between 1989 and 2014")),
(AND('[1]PWS Information'!$E$10="CWS",P1322="Non-Lead", I1322="Non-Lead - Copper", R1322="Yes", K1322="After 2014")),
(AND('[1]PWS Information'!$E$10="CWS",P1322="Non-Lead", I1322="Non-Lead - Copper", R1322="Yes", K1322="Unknown")),
(AND('[1]PWS Information'!$E$10="CWS",P1322="Non-Lead", M1322="Non-Lead - Copper", R1322="Yes", N1322="Between 1989 and 2014")),
(AND('[1]PWS Information'!$E$10="CWS",P1322="Non-Lead", M1322="Non-Lead - Copper", R1322="Yes", N1322="After 2014")),
(AND('[1]PWS Information'!$E$10="CWS",P1322="Non-Lead", M1322="Non-Lead - Copper", R1322="Yes", N1322="Unknown")),
(AND('[1]PWS Information'!$E$10="CWS",P1322="Unknown")),
(AND('[1]PWS Information'!$E$10="NTNC",P1322="Unknown")),
(AND('[1]PWS Information'!$E$10="CWS",T1322="Multiple Family Residence",P1322="Galvanized Requiring Replacement")),
(AND('[1]PWS Information'!$E$10="CWS",P1322="Galvanized Requiring Replacement")),
(AND('[1]PWS Information'!$E$10="NTNC",T1322="Multiple Family Residence",P1322="Galvanized Requiring Replacement")))),"Tier 5",
"")))))</f>
        <v>Tier 5</v>
      </c>
      <c r="Y1322" s="24"/>
      <c r="Z1322" s="24"/>
    </row>
    <row r="1323" spans="1:26" x14ac:dyDescent="0.25">
      <c r="A1323" s="17">
        <v>1320</v>
      </c>
      <c r="B1323" s="17">
        <v>812</v>
      </c>
      <c r="C1323" s="18" t="s">
        <v>87</v>
      </c>
      <c r="D1323" s="18" t="s">
        <v>188</v>
      </c>
      <c r="E1323" s="18">
        <v>79549</v>
      </c>
      <c r="F1323" s="17"/>
      <c r="G1323" s="17"/>
      <c r="H1323" s="17"/>
      <c r="I1323" s="21" t="s">
        <v>218</v>
      </c>
      <c r="J1323" s="22" t="s">
        <v>254</v>
      </c>
      <c r="K1323" s="22" t="s">
        <v>255</v>
      </c>
      <c r="L1323" s="22" t="s">
        <v>256</v>
      </c>
      <c r="M1323" s="21" t="s">
        <v>218</v>
      </c>
      <c r="N1323" s="19" t="s">
        <v>205</v>
      </c>
      <c r="O1323" s="22"/>
      <c r="P1323" s="31" t="str">
        <f t="shared" si="20"/>
        <v>Non-Lead</v>
      </c>
      <c r="Q1323" s="40" t="s">
        <v>254</v>
      </c>
      <c r="R1323" s="40" t="s">
        <v>254</v>
      </c>
      <c r="S1323" s="24"/>
      <c r="T1323" s="16"/>
      <c r="U1323" s="41" t="s">
        <v>255</v>
      </c>
      <c r="V1323" s="41" t="s">
        <v>255</v>
      </c>
      <c r="W1323" s="16"/>
      <c r="X1323" s="43" t="str">
        <f>IF((OR((AND('[1]PWS Information'!$E$10="CWS",T1323="Single Family Residence",P1323="Lead")),
(AND('[1]PWS Information'!$E$10="CWS",T1323="Multiple Family Residence",'[1]PWS Information'!$E$11="Yes",P1323="Lead")),
(AND('[1]PWS Information'!$E$10="NTNC",P1323="Lead")))),"Tier 1",
IF((OR((AND('[1]PWS Information'!$E$10="CWS",T1323="Multiple Family Residence",'[1]PWS Information'!$E$11="No",P1323="Lead")),
(AND('[1]PWS Information'!$E$10="CWS",T1323="Other",P1323="Lead")),
(AND(T1323="",P1323="Lead")),
(AND('[1]PWS Information'!$E$10="CWS",T1323="Building",P1323="Lead")))),"Tier 2",
IF((OR((AND('[1]PWS Information'!$E$10="CWS",T1323="Single Family Residence",P1323="Galvanized Requiring Replacement")),
(AND('[1]PWS Information'!$E$10="CWS",T1323="Single Family Residence",P1323="Galvanized Requiring Replacement",Q1323="Yes")),
(AND('[1]PWS Information'!$E$10="NTNC",T1323="Single Family Residence",P1323="Galvanized Requiring Replacement")),
(AND('[1]PWS Information'!$E$10="NTNC",T1323="Single Family Residence",Q1323="Yes")))),"Tier 3",
IF((OR((AND('[1]PWS Information'!$E$10="CWS",T1323="Single Family Residence",R1323="Yes",P1323="Non-Lead", I1323="Non-Lead - Copper",K1323="Before 1989")),
(AND('[1]PWS Information'!$E$10="CWS",T1323="Single Family Residence",R1323="Yes",P1323="Non-Lead", M1323="Non-Lead - Copper",N1323="Before 1989")))),"Tier 4",
IF((OR((AND('[1]PWS Information'!$E$10="NTNC",P1323="Non-Lead")),
(AND('[1]PWS Information'!$E$10="CWS",P1323="Non-Lead",R1323="")),
(AND('[1]PWS Information'!$E$10="CWS",P1323="Non-Lead",R1323="No")),
(AND('[1]PWS Information'!$E$10="CWS",P1323="Non-Lead",R1323="Don't Know")),
(AND('[1]PWS Information'!$E$10="CWS",P1323="Non-Lead", I1323="Non-Lead - Copper", R1323="Yes", K1323="Between 1989 and 2014")),
(AND('[1]PWS Information'!$E$10="CWS",P1323="Non-Lead", I1323="Non-Lead - Copper", R1323="Yes", K1323="After 2014")),
(AND('[1]PWS Information'!$E$10="CWS",P1323="Non-Lead", I1323="Non-Lead - Copper", R1323="Yes", K1323="Unknown")),
(AND('[1]PWS Information'!$E$10="CWS",P1323="Non-Lead", M1323="Non-Lead - Copper", R1323="Yes", N1323="Between 1989 and 2014")),
(AND('[1]PWS Information'!$E$10="CWS",P1323="Non-Lead", M1323="Non-Lead - Copper", R1323="Yes", N1323="After 2014")),
(AND('[1]PWS Information'!$E$10="CWS",P1323="Non-Lead", M1323="Non-Lead - Copper", R1323="Yes", N1323="Unknown")),
(AND('[1]PWS Information'!$E$10="CWS",P1323="Unknown")),
(AND('[1]PWS Information'!$E$10="NTNC",P1323="Unknown")),
(AND('[1]PWS Information'!$E$10="CWS",T1323="Multiple Family Residence",P1323="Galvanized Requiring Replacement")),
(AND('[1]PWS Information'!$E$10="CWS",P1323="Galvanized Requiring Replacement")),
(AND('[1]PWS Information'!$E$10="NTNC",T1323="Multiple Family Residence",P1323="Galvanized Requiring Replacement")))),"Tier 5",
"")))))</f>
        <v>Tier 5</v>
      </c>
      <c r="Y1323" s="24"/>
      <c r="Z1323" s="24"/>
    </row>
    <row r="1324" spans="1:26" x14ac:dyDescent="0.25">
      <c r="A1324" s="17">
        <v>1321</v>
      </c>
      <c r="B1324" s="17">
        <v>1009</v>
      </c>
      <c r="C1324" s="18" t="s">
        <v>87</v>
      </c>
      <c r="D1324" s="18" t="s">
        <v>188</v>
      </c>
      <c r="E1324" s="18">
        <v>79549</v>
      </c>
      <c r="F1324" s="17"/>
      <c r="G1324" s="17"/>
      <c r="H1324" s="17"/>
      <c r="I1324" s="21" t="s">
        <v>218</v>
      </c>
      <c r="J1324" s="22" t="s">
        <v>254</v>
      </c>
      <c r="K1324" s="22" t="s">
        <v>255</v>
      </c>
      <c r="L1324" s="22" t="s">
        <v>256</v>
      </c>
      <c r="M1324" s="21" t="s">
        <v>218</v>
      </c>
      <c r="N1324" s="37" t="s">
        <v>205</v>
      </c>
      <c r="O1324" s="22"/>
      <c r="P1324" s="31" t="str">
        <f t="shared" si="20"/>
        <v>Non-Lead</v>
      </c>
      <c r="Q1324" s="40" t="s">
        <v>254</v>
      </c>
      <c r="R1324" s="40" t="s">
        <v>254</v>
      </c>
      <c r="S1324" s="24"/>
      <c r="T1324" s="16"/>
      <c r="U1324" s="41" t="s">
        <v>255</v>
      </c>
      <c r="V1324" s="41" t="s">
        <v>255</v>
      </c>
      <c r="W1324" s="16"/>
      <c r="X1324" s="43" t="str">
        <f>IF((OR((AND('[1]PWS Information'!$E$10="CWS",T1324="Single Family Residence",P1324="Lead")),
(AND('[1]PWS Information'!$E$10="CWS",T1324="Multiple Family Residence",'[1]PWS Information'!$E$11="Yes",P1324="Lead")),
(AND('[1]PWS Information'!$E$10="NTNC",P1324="Lead")))),"Tier 1",
IF((OR((AND('[1]PWS Information'!$E$10="CWS",T1324="Multiple Family Residence",'[1]PWS Information'!$E$11="No",P1324="Lead")),
(AND('[1]PWS Information'!$E$10="CWS",T1324="Other",P1324="Lead")),
(AND(T1324="",P1324="Lead")),
(AND('[1]PWS Information'!$E$10="CWS",T1324="Building",P1324="Lead")))),"Tier 2",
IF((OR((AND('[1]PWS Information'!$E$10="CWS",T1324="Single Family Residence",P1324="Galvanized Requiring Replacement")),
(AND('[1]PWS Information'!$E$10="CWS",T1324="Single Family Residence",P1324="Galvanized Requiring Replacement",Q1324="Yes")),
(AND('[1]PWS Information'!$E$10="NTNC",T1324="Single Family Residence",P1324="Galvanized Requiring Replacement")),
(AND('[1]PWS Information'!$E$10="NTNC",T1324="Single Family Residence",Q1324="Yes")))),"Tier 3",
IF((OR((AND('[1]PWS Information'!$E$10="CWS",T1324="Single Family Residence",R1324="Yes",P1324="Non-Lead", I1324="Non-Lead - Copper",K1324="Before 1989")),
(AND('[1]PWS Information'!$E$10="CWS",T1324="Single Family Residence",R1324="Yes",P1324="Non-Lead", M1324="Non-Lead - Copper",N1324="Before 1989")))),"Tier 4",
IF((OR((AND('[1]PWS Information'!$E$10="NTNC",P1324="Non-Lead")),
(AND('[1]PWS Information'!$E$10="CWS",P1324="Non-Lead",R1324="")),
(AND('[1]PWS Information'!$E$10="CWS",P1324="Non-Lead",R1324="No")),
(AND('[1]PWS Information'!$E$10="CWS",P1324="Non-Lead",R1324="Don't Know")),
(AND('[1]PWS Information'!$E$10="CWS",P1324="Non-Lead", I1324="Non-Lead - Copper", R1324="Yes", K1324="Between 1989 and 2014")),
(AND('[1]PWS Information'!$E$10="CWS",P1324="Non-Lead", I1324="Non-Lead - Copper", R1324="Yes", K1324="After 2014")),
(AND('[1]PWS Information'!$E$10="CWS",P1324="Non-Lead", I1324="Non-Lead - Copper", R1324="Yes", K1324="Unknown")),
(AND('[1]PWS Information'!$E$10="CWS",P1324="Non-Lead", M1324="Non-Lead - Copper", R1324="Yes", N1324="Between 1989 and 2014")),
(AND('[1]PWS Information'!$E$10="CWS",P1324="Non-Lead", M1324="Non-Lead - Copper", R1324="Yes", N1324="After 2014")),
(AND('[1]PWS Information'!$E$10="CWS",P1324="Non-Lead", M1324="Non-Lead - Copper", R1324="Yes", N1324="Unknown")),
(AND('[1]PWS Information'!$E$10="CWS",P1324="Unknown")),
(AND('[1]PWS Information'!$E$10="NTNC",P1324="Unknown")),
(AND('[1]PWS Information'!$E$10="CWS",T1324="Multiple Family Residence",P1324="Galvanized Requiring Replacement")),
(AND('[1]PWS Information'!$E$10="CWS",P1324="Galvanized Requiring Replacement")),
(AND('[1]PWS Information'!$E$10="NTNC",T1324="Multiple Family Residence",P1324="Galvanized Requiring Replacement")))),"Tier 5",
"")))))</f>
        <v>Tier 5</v>
      </c>
      <c r="Y1324" s="24"/>
      <c r="Z1324" s="24"/>
    </row>
    <row r="1325" spans="1:26" x14ac:dyDescent="0.25">
      <c r="A1325" s="17">
        <v>1322</v>
      </c>
      <c r="B1325" s="18">
        <v>1010</v>
      </c>
      <c r="C1325" s="18" t="s">
        <v>87</v>
      </c>
      <c r="D1325" s="18" t="s">
        <v>188</v>
      </c>
      <c r="E1325" s="18">
        <v>79549</v>
      </c>
      <c r="F1325" s="18"/>
      <c r="G1325" s="18"/>
      <c r="H1325" s="18"/>
      <c r="I1325" s="21" t="s">
        <v>218</v>
      </c>
      <c r="J1325" s="22" t="s">
        <v>254</v>
      </c>
      <c r="K1325" s="22" t="s">
        <v>255</v>
      </c>
      <c r="L1325" s="22" t="s">
        <v>256</v>
      </c>
      <c r="M1325" s="21" t="s">
        <v>218</v>
      </c>
      <c r="N1325" s="19" t="s">
        <v>205</v>
      </c>
      <c r="O1325" s="22"/>
      <c r="P1325" s="31" t="str">
        <f t="shared" si="20"/>
        <v>Non-Lead</v>
      </c>
      <c r="Q1325" s="40" t="s">
        <v>254</v>
      </c>
      <c r="R1325" s="40" t="s">
        <v>254</v>
      </c>
      <c r="S1325" s="24"/>
      <c r="T1325" s="16"/>
      <c r="U1325" s="41" t="s">
        <v>255</v>
      </c>
      <c r="V1325" s="41" t="s">
        <v>255</v>
      </c>
      <c r="W1325" s="16"/>
      <c r="X1325" s="43" t="str">
        <f>IF((OR((AND('[1]PWS Information'!$E$10="CWS",T1325="Single Family Residence",P1325="Lead")),
(AND('[1]PWS Information'!$E$10="CWS",T1325="Multiple Family Residence",'[1]PWS Information'!$E$11="Yes",P1325="Lead")),
(AND('[1]PWS Information'!$E$10="NTNC",P1325="Lead")))),"Tier 1",
IF((OR((AND('[1]PWS Information'!$E$10="CWS",T1325="Multiple Family Residence",'[1]PWS Information'!$E$11="No",P1325="Lead")),
(AND('[1]PWS Information'!$E$10="CWS",T1325="Other",P1325="Lead")),
(AND(T1325="",P1325="Lead")),
(AND('[1]PWS Information'!$E$10="CWS",T1325="Building",P1325="Lead")))),"Tier 2",
IF((OR((AND('[1]PWS Information'!$E$10="CWS",T1325="Single Family Residence",P1325="Galvanized Requiring Replacement")),
(AND('[1]PWS Information'!$E$10="CWS",T1325="Single Family Residence",P1325="Galvanized Requiring Replacement",Q1325="Yes")),
(AND('[1]PWS Information'!$E$10="NTNC",T1325="Single Family Residence",P1325="Galvanized Requiring Replacement")),
(AND('[1]PWS Information'!$E$10="NTNC",T1325="Single Family Residence",Q1325="Yes")))),"Tier 3",
IF((OR((AND('[1]PWS Information'!$E$10="CWS",T1325="Single Family Residence",R1325="Yes",P1325="Non-Lead", I1325="Non-Lead - Copper",K1325="Before 1989")),
(AND('[1]PWS Information'!$E$10="CWS",T1325="Single Family Residence",R1325="Yes",P1325="Non-Lead", M1325="Non-Lead - Copper",N1325="Before 1989")))),"Tier 4",
IF((OR((AND('[1]PWS Information'!$E$10="NTNC",P1325="Non-Lead")),
(AND('[1]PWS Information'!$E$10="CWS",P1325="Non-Lead",R1325="")),
(AND('[1]PWS Information'!$E$10="CWS",P1325="Non-Lead",R1325="No")),
(AND('[1]PWS Information'!$E$10="CWS",P1325="Non-Lead",R1325="Don't Know")),
(AND('[1]PWS Information'!$E$10="CWS",P1325="Non-Lead", I1325="Non-Lead - Copper", R1325="Yes", K1325="Between 1989 and 2014")),
(AND('[1]PWS Information'!$E$10="CWS",P1325="Non-Lead", I1325="Non-Lead - Copper", R1325="Yes", K1325="After 2014")),
(AND('[1]PWS Information'!$E$10="CWS",P1325="Non-Lead", I1325="Non-Lead - Copper", R1325="Yes", K1325="Unknown")),
(AND('[1]PWS Information'!$E$10="CWS",P1325="Non-Lead", M1325="Non-Lead - Copper", R1325="Yes", N1325="Between 1989 and 2014")),
(AND('[1]PWS Information'!$E$10="CWS",P1325="Non-Lead", M1325="Non-Lead - Copper", R1325="Yes", N1325="After 2014")),
(AND('[1]PWS Information'!$E$10="CWS",P1325="Non-Lead", M1325="Non-Lead - Copper", R1325="Yes", N1325="Unknown")),
(AND('[1]PWS Information'!$E$10="CWS",P1325="Unknown")),
(AND('[1]PWS Information'!$E$10="NTNC",P1325="Unknown")),
(AND('[1]PWS Information'!$E$10="CWS",T1325="Multiple Family Residence",P1325="Galvanized Requiring Replacement")),
(AND('[1]PWS Information'!$E$10="CWS",P1325="Galvanized Requiring Replacement")),
(AND('[1]PWS Information'!$E$10="NTNC",T1325="Multiple Family Residence",P1325="Galvanized Requiring Replacement")))),"Tier 5",
"")))))</f>
        <v>Tier 5</v>
      </c>
      <c r="Y1325" s="24"/>
      <c r="Z1325" s="24"/>
    </row>
    <row r="1326" spans="1:26" x14ac:dyDescent="0.25">
      <c r="A1326" s="17">
        <v>1323</v>
      </c>
      <c r="B1326" s="17">
        <v>1102</v>
      </c>
      <c r="C1326" s="18" t="s">
        <v>87</v>
      </c>
      <c r="D1326" s="18" t="s">
        <v>188</v>
      </c>
      <c r="E1326" s="18">
        <v>79549</v>
      </c>
      <c r="F1326" s="17"/>
      <c r="G1326" s="17"/>
      <c r="H1326" s="17"/>
      <c r="I1326" s="21" t="s">
        <v>218</v>
      </c>
      <c r="J1326" s="22" t="s">
        <v>254</v>
      </c>
      <c r="K1326" s="22" t="s">
        <v>255</v>
      </c>
      <c r="L1326" s="22" t="s">
        <v>256</v>
      </c>
      <c r="M1326" s="21" t="s">
        <v>218</v>
      </c>
      <c r="N1326" s="19" t="s">
        <v>205</v>
      </c>
      <c r="O1326" s="22"/>
      <c r="P1326" s="31" t="str">
        <f t="shared" si="20"/>
        <v>Non-Lead</v>
      </c>
      <c r="Q1326" s="40" t="s">
        <v>254</v>
      </c>
      <c r="R1326" s="40" t="s">
        <v>254</v>
      </c>
      <c r="S1326" s="24"/>
      <c r="T1326" s="16"/>
      <c r="U1326" s="41" t="s">
        <v>255</v>
      </c>
      <c r="V1326" s="41" t="s">
        <v>255</v>
      </c>
      <c r="W1326" s="16"/>
      <c r="X1326" s="43" t="str">
        <f>IF((OR((AND('[1]PWS Information'!$E$10="CWS",T1326="Single Family Residence",P1326="Lead")),
(AND('[1]PWS Information'!$E$10="CWS",T1326="Multiple Family Residence",'[1]PWS Information'!$E$11="Yes",P1326="Lead")),
(AND('[1]PWS Information'!$E$10="NTNC",P1326="Lead")))),"Tier 1",
IF((OR((AND('[1]PWS Information'!$E$10="CWS",T1326="Multiple Family Residence",'[1]PWS Information'!$E$11="No",P1326="Lead")),
(AND('[1]PWS Information'!$E$10="CWS",T1326="Other",P1326="Lead")),
(AND(T1326="",P1326="Lead")),
(AND('[1]PWS Information'!$E$10="CWS",T1326="Building",P1326="Lead")))),"Tier 2",
IF((OR((AND('[1]PWS Information'!$E$10="CWS",T1326="Single Family Residence",P1326="Galvanized Requiring Replacement")),
(AND('[1]PWS Information'!$E$10="CWS",T1326="Single Family Residence",P1326="Galvanized Requiring Replacement",Q1326="Yes")),
(AND('[1]PWS Information'!$E$10="NTNC",T1326="Single Family Residence",P1326="Galvanized Requiring Replacement")),
(AND('[1]PWS Information'!$E$10="NTNC",T1326="Single Family Residence",Q1326="Yes")))),"Tier 3",
IF((OR((AND('[1]PWS Information'!$E$10="CWS",T1326="Single Family Residence",R1326="Yes",P1326="Non-Lead", I1326="Non-Lead - Copper",K1326="Before 1989")),
(AND('[1]PWS Information'!$E$10="CWS",T1326="Single Family Residence",R1326="Yes",P1326="Non-Lead", M1326="Non-Lead - Copper",N1326="Before 1989")))),"Tier 4",
IF((OR((AND('[1]PWS Information'!$E$10="NTNC",P1326="Non-Lead")),
(AND('[1]PWS Information'!$E$10="CWS",P1326="Non-Lead",R1326="")),
(AND('[1]PWS Information'!$E$10="CWS",P1326="Non-Lead",R1326="No")),
(AND('[1]PWS Information'!$E$10="CWS",P1326="Non-Lead",R1326="Don't Know")),
(AND('[1]PWS Information'!$E$10="CWS",P1326="Non-Lead", I1326="Non-Lead - Copper", R1326="Yes", K1326="Between 1989 and 2014")),
(AND('[1]PWS Information'!$E$10="CWS",P1326="Non-Lead", I1326="Non-Lead - Copper", R1326="Yes", K1326="After 2014")),
(AND('[1]PWS Information'!$E$10="CWS",P1326="Non-Lead", I1326="Non-Lead - Copper", R1326="Yes", K1326="Unknown")),
(AND('[1]PWS Information'!$E$10="CWS",P1326="Non-Lead", M1326="Non-Lead - Copper", R1326="Yes", N1326="Between 1989 and 2014")),
(AND('[1]PWS Information'!$E$10="CWS",P1326="Non-Lead", M1326="Non-Lead - Copper", R1326="Yes", N1326="After 2014")),
(AND('[1]PWS Information'!$E$10="CWS",P1326="Non-Lead", M1326="Non-Lead - Copper", R1326="Yes", N1326="Unknown")),
(AND('[1]PWS Information'!$E$10="CWS",P1326="Unknown")),
(AND('[1]PWS Information'!$E$10="NTNC",P1326="Unknown")),
(AND('[1]PWS Information'!$E$10="CWS",T1326="Multiple Family Residence",P1326="Galvanized Requiring Replacement")),
(AND('[1]PWS Information'!$E$10="CWS",P1326="Galvanized Requiring Replacement")),
(AND('[1]PWS Information'!$E$10="NTNC",T1326="Multiple Family Residence",P1326="Galvanized Requiring Replacement")))),"Tier 5",
"")))))</f>
        <v>Tier 5</v>
      </c>
      <c r="Y1326" s="24"/>
      <c r="Z1326" s="24"/>
    </row>
    <row r="1327" spans="1:26" x14ac:dyDescent="0.25">
      <c r="A1327" s="17">
        <v>1324</v>
      </c>
      <c r="B1327" s="17">
        <v>2205</v>
      </c>
      <c r="C1327" s="17" t="s">
        <v>87</v>
      </c>
      <c r="D1327" s="17" t="s">
        <v>188</v>
      </c>
      <c r="E1327" s="17">
        <v>79549</v>
      </c>
      <c r="F1327" s="17"/>
      <c r="G1327" s="17"/>
      <c r="H1327" s="17"/>
      <c r="I1327" s="21" t="s">
        <v>221</v>
      </c>
      <c r="J1327" s="22" t="s">
        <v>254</v>
      </c>
      <c r="K1327" s="22" t="s">
        <v>255</v>
      </c>
      <c r="L1327" s="22" t="s">
        <v>256</v>
      </c>
      <c r="M1327" s="21" t="s">
        <v>222</v>
      </c>
      <c r="N1327" s="37"/>
      <c r="O1327" s="22" t="s">
        <v>256</v>
      </c>
      <c r="P1327" s="31" t="str">
        <f t="shared" si="20"/>
        <v>Galvanized Requiring Replacement</v>
      </c>
      <c r="Q1327" s="40" t="s">
        <v>254</v>
      </c>
      <c r="R1327" s="40" t="s">
        <v>254</v>
      </c>
      <c r="S1327" s="24"/>
      <c r="T1327" s="16"/>
      <c r="U1327" s="41" t="s">
        <v>255</v>
      </c>
      <c r="V1327" s="41" t="s">
        <v>255</v>
      </c>
      <c r="W1327" s="16"/>
      <c r="X1327" s="43" t="str">
        <f>IF((OR((AND('[1]PWS Information'!$E$10="CWS",T1327="Single Family Residence",P1327="Lead")),
(AND('[1]PWS Information'!$E$10="CWS",T1327="Multiple Family Residence",'[1]PWS Information'!$E$11="Yes",P1327="Lead")),
(AND('[1]PWS Information'!$E$10="NTNC",P1327="Lead")))),"Tier 1",
IF((OR((AND('[1]PWS Information'!$E$10="CWS",T1327="Multiple Family Residence",'[1]PWS Information'!$E$11="No",P1327="Lead")),
(AND('[1]PWS Information'!$E$10="CWS",T1327="Other",P1327="Lead")),
(AND(T1327="",P1327="Lead")),
(AND('[1]PWS Information'!$E$10="CWS",T1327="Building",P1327="Lead")))),"Tier 2",
IF((OR((AND('[1]PWS Information'!$E$10="CWS",T1327="Single Family Residence",P1327="Galvanized Requiring Replacement")),
(AND('[1]PWS Information'!$E$10="CWS",T1327="Single Family Residence",P1327="Galvanized Requiring Replacement",Q1327="Yes")),
(AND('[1]PWS Information'!$E$10="NTNC",T1327="Single Family Residence",P1327="Galvanized Requiring Replacement")),
(AND('[1]PWS Information'!$E$10="NTNC",T1327="Single Family Residence",Q1327="Yes")))),"Tier 3",
IF((OR((AND('[1]PWS Information'!$E$10="CWS",T1327="Single Family Residence",R1327="Yes",P1327="Non-Lead", I1327="Non-Lead - Copper",K1327="Before 1989")),
(AND('[1]PWS Information'!$E$10="CWS",T1327="Single Family Residence",R1327="Yes",P1327="Non-Lead", M1327="Non-Lead - Copper",N1327="Before 1989")))),"Tier 4",
IF((OR((AND('[1]PWS Information'!$E$10="NTNC",P1327="Non-Lead")),
(AND('[1]PWS Information'!$E$10="CWS",P1327="Non-Lead",R1327="")),
(AND('[1]PWS Information'!$E$10="CWS",P1327="Non-Lead",R1327="No")),
(AND('[1]PWS Information'!$E$10="CWS",P1327="Non-Lead",R1327="Don't Know")),
(AND('[1]PWS Information'!$E$10="CWS",P1327="Non-Lead", I1327="Non-Lead - Copper", R1327="Yes", K1327="Between 1989 and 2014")),
(AND('[1]PWS Information'!$E$10="CWS",P1327="Non-Lead", I1327="Non-Lead - Copper", R1327="Yes", K1327="After 2014")),
(AND('[1]PWS Information'!$E$10="CWS",P1327="Non-Lead", I1327="Non-Lead - Copper", R1327="Yes", K1327="Unknown")),
(AND('[1]PWS Information'!$E$10="CWS",P1327="Non-Lead", M1327="Non-Lead - Copper", R1327="Yes", N1327="Between 1989 and 2014")),
(AND('[1]PWS Information'!$E$10="CWS",P1327="Non-Lead", M1327="Non-Lead - Copper", R1327="Yes", N1327="After 2014")),
(AND('[1]PWS Information'!$E$10="CWS",P1327="Non-Lead", M1327="Non-Lead - Copper", R1327="Yes", N1327="Unknown")),
(AND('[1]PWS Information'!$E$10="CWS",P1327="Unknown")),
(AND('[1]PWS Information'!$E$10="NTNC",P1327="Unknown")),
(AND('[1]PWS Information'!$E$10="CWS",T1327="Multiple Family Residence",P1327="Galvanized Requiring Replacement")),
(AND('[1]PWS Information'!$E$10="CWS",P1327="Galvanized Requiring Replacement")),
(AND('[1]PWS Information'!$E$10="NTNC",T1327="Multiple Family Residence",P1327="Galvanized Requiring Replacement")))),"Tier 5",
"")))))</f>
        <v>Tier 5</v>
      </c>
      <c r="Y1327" s="24"/>
      <c r="Z1327" s="24"/>
    </row>
    <row r="1328" spans="1:26" x14ac:dyDescent="0.25">
      <c r="A1328" s="17">
        <v>1325</v>
      </c>
      <c r="B1328" s="18">
        <v>2206</v>
      </c>
      <c r="C1328" s="17" t="s">
        <v>87</v>
      </c>
      <c r="D1328" s="17" t="s">
        <v>188</v>
      </c>
      <c r="E1328" s="17">
        <v>79549</v>
      </c>
      <c r="F1328" s="18"/>
      <c r="G1328" s="18"/>
      <c r="H1328" s="18"/>
      <c r="I1328" s="21" t="s">
        <v>218</v>
      </c>
      <c r="J1328" s="22" t="s">
        <v>254</v>
      </c>
      <c r="K1328" s="22" t="s">
        <v>255</v>
      </c>
      <c r="L1328" s="22" t="s">
        <v>256</v>
      </c>
      <c r="M1328" s="21" t="s">
        <v>218</v>
      </c>
      <c r="N1328" s="23" t="s">
        <v>205</v>
      </c>
      <c r="O1328" s="22" t="s">
        <v>257</v>
      </c>
      <c r="P1328" s="31" t="str">
        <f t="shared" si="20"/>
        <v>Non-Lead</v>
      </c>
      <c r="Q1328" s="40" t="s">
        <v>254</v>
      </c>
      <c r="R1328" s="40" t="s">
        <v>254</v>
      </c>
      <c r="S1328" s="24"/>
      <c r="T1328" s="16"/>
      <c r="U1328" s="41" t="s">
        <v>255</v>
      </c>
      <c r="V1328" s="41" t="s">
        <v>255</v>
      </c>
      <c r="W1328" s="16"/>
      <c r="X1328" s="43" t="str">
        <f>IF((OR((AND('[1]PWS Information'!$E$10="CWS",T1328="Single Family Residence",P1328="Lead")),
(AND('[1]PWS Information'!$E$10="CWS",T1328="Multiple Family Residence",'[1]PWS Information'!$E$11="Yes",P1328="Lead")),
(AND('[1]PWS Information'!$E$10="NTNC",P1328="Lead")))),"Tier 1",
IF((OR((AND('[1]PWS Information'!$E$10="CWS",T1328="Multiple Family Residence",'[1]PWS Information'!$E$11="No",P1328="Lead")),
(AND('[1]PWS Information'!$E$10="CWS",T1328="Other",P1328="Lead")),
(AND(T1328="",P1328="Lead")),
(AND('[1]PWS Information'!$E$10="CWS",T1328="Building",P1328="Lead")))),"Tier 2",
IF((OR((AND('[1]PWS Information'!$E$10="CWS",T1328="Single Family Residence",P1328="Galvanized Requiring Replacement")),
(AND('[1]PWS Information'!$E$10="CWS",T1328="Single Family Residence",P1328="Galvanized Requiring Replacement",Q1328="Yes")),
(AND('[1]PWS Information'!$E$10="NTNC",T1328="Single Family Residence",P1328="Galvanized Requiring Replacement")),
(AND('[1]PWS Information'!$E$10="NTNC",T1328="Single Family Residence",Q1328="Yes")))),"Tier 3",
IF((OR((AND('[1]PWS Information'!$E$10="CWS",T1328="Single Family Residence",R1328="Yes",P1328="Non-Lead", I1328="Non-Lead - Copper",K1328="Before 1989")),
(AND('[1]PWS Information'!$E$10="CWS",T1328="Single Family Residence",R1328="Yes",P1328="Non-Lead", M1328="Non-Lead - Copper",N1328="Before 1989")))),"Tier 4",
IF((OR((AND('[1]PWS Information'!$E$10="NTNC",P1328="Non-Lead")),
(AND('[1]PWS Information'!$E$10="CWS",P1328="Non-Lead",R1328="")),
(AND('[1]PWS Information'!$E$10="CWS",P1328="Non-Lead",R1328="No")),
(AND('[1]PWS Information'!$E$10="CWS",P1328="Non-Lead",R1328="Don't Know")),
(AND('[1]PWS Information'!$E$10="CWS",P1328="Non-Lead", I1328="Non-Lead - Copper", R1328="Yes", K1328="Between 1989 and 2014")),
(AND('[1]PWS Information'!$E$10="CWS",P1328="Non-Lead", I1328="Non-Lead - Copper", R1328="Yes", K1328="After 2014")),
(AND('[1]PWS Information'!$E$10="CWS",P1328="Non-Lead", I1328="Non-Lead - Copper", R1328="Yes", K1328="Unknown")),
(AND('[1]PWS Information'!$E$10="CWS",P1328="Non-Lead", M1328="Non-Lead - Copper", R1328="Yes", N1328="Between 1989 and 2014")),
(AND('[1]PWS Information'!$E$10="CWS",P1328="Non-Lead", M1328="Non-Lead - Copper", R1328="Yes", N1328="After 2014")),
(AND('[1]PWS Information'!$E$10="CWS",P1328="Non-Lead", M1328="Non-Lead - Copper", R1328="Yes", N1328="Unknown")),
(AND('[1]PWS Information'!$E$10="CWS",P1328="Unknown")),
(AND('[1]PWS Information'!$E$10="NTNC",P1328="Unknown")),
(AND('[1]PWS Information'!$E$10="CWS",T1328="Multiple Family Residence",P1328="Galvanized Requiring Replacement")),
(AND('[1]PWS Information'!$E$10="CWS",P1328="Galvanized Requiring Replacement")),
(AND('[1]PWS Information'!$E$10="NTNC",T1328="Multiple Family Residence",P1328="Galvanized Requiring Replacement")))),"Tier 5",
"")))))</f>
        <v>Tier 5</v>
      </c>
      <c r="Y1328" s="24"/>
      <c r="Z1328" s="24"/>
    </row>
    <row r="1329" spans="1:26" x14ac:dyDescent="0.25">
      <c r="A1329" s="17">
        <v>1326</v>
      </c>
      <c r="B1329" s="18">
        <v>2210</v>
      </c>
      <c r="C1329" s="17" t="s">
        <v>87</v>
      </c>
      <c r="D1329" s="17" t="s">
        <v>188</v>
      </c>
      <c r="E1329" s="17">
        <v>79549</v>
      </c>
      <c r="F1329" s="18"/>
      <c r="G1329" s="18"/>
      <c r="H1329" s="18"/>
      <c r="I1329" s="21" t="s">
        <v>218</v>
      </c>
      <c r="J1329" s="22" t="s">
        <v>254</v>
      </c>
      <c r="K1329" s="22" t="s">
        <v>255</v>
      </c>
      <c r="L1329" s="22" t="s">
        <v>256</v>
      </c>
      <c r="M1329" s="21" t="s">
        <v>218</v>
      </c>
      <c r="N1329" s="23" t="s">
        <v>205</v>
      </c>
      <c r="O1329" s="22" t="s">
        <v>257</v>
      </c>
      <c r="P1329" s="31" t="str">
        <f t="shared" si="20"/>
        <v>Non-Lead</v>
      </c>
      <c r="Q1329" s="40" t="s">
        <v>254</v>
      </c>
      <c r="R1329" s="40" t="s">
        <v>254</v>
      </c>
      <c r="S1329" s="24"/>
      <c r="T1329" s="16"/>
      <c r="U1329" s="41" t="s">
        <v>255</v>
      </c>
      <c r="V1329" s="41" t="s">
        <v>255</v>
      </c>
      <c r="W1329" s="16"/>
      <c r="X1329" s="43" t="str">
        <f>IF((OR((AND('[1]PWS Information'!$E$10="CWS",T1329="Single Family Residence",P1329="Lead")),
(AND('[1]PWS Information'!$E$10="CWS",T1329="Multiple Family Residence",'[1]PWS Information'!$E$11="Yes",P1329="Lead")),
(AND('[1]PWS Information'!$E$10="NTNC",P1329="Lead")))),"Tier 1",
IF((OR((AND('[1]PWS Information'!$E$10="CWS",T1329="Multiple Family Residence",'[1]PWS Information'!$E$11="No",P1329="Lead")),
(AND('[1]PWS Information'!$E$10="CWS",T1329="Other",P1329="Lead")),
(AND(T1329="",P1329="Lead")),
(AND('[1]PWS Information'!$E$10="CWS",T1329="Building",P1329="Lead")))),"Tier 2",
IF((OR((AND('[1]PWS Information'!$E$10="CWS",T1329="Single Family Residence",P1329="Galvanized Requiring Replacement")),
(AND('[1]PWS Information'!$E$10="CWS",T1329="Single Family Residence",P1329="Galvanized Requiring Replacement",Q1329="Yes")),
(AND('[1]PWS Information'!$E$10="NTNC",T1329="Single Family Residence",P1329="Galvanized Requiring Replacement")),
(AND('[1]PWS Information'!$E$10="NTNC",T1329="Single Family Residence",Q1329="Yes")))),"Tier 3",
IF((OR((AND('[1]PWS Information'!$E$10="CWS",T1329="Single Family Residence",R1329="Yes",P1329="Non-Lead", I1329="Non-Lead - Copper",K1329="Before 1989")),
(AND('[1]PWS Information'!$E$10="CWS",T1329="Single Family Residence",R1329="Yes",P1329="Non-Lead", M1329="Non-Lead - Copper",N1329="Before 1989")))),"Tier 4",
IF((OR((AND('[1]PWS Information'!$E$10="NTNC",P1329="Non-Lead")),
(AND('[1]PWS Information'!$E$10="CWS",P1329="Non-Lead",R1329="")),
(AND('[1]PWS Information'!$E$10="CWS",P1329="Non-Lead",R1329="No")),
(AND('[1]PWS Information'!$E$10="CWS",P1329="Non-Lead",R1329="Don't Know")),
(AND('[1]PWS Information'!$E$10="CWS",P1329="Non-Lead", I1329="Non-Lead - Copper", R1329="Yes", K1329="Between 1989 and 2014")),
(AND('[1]PWS Information'!$E$10="CWS",P1329="Non-Lead", I1329="Non-Lead - Copper", R1329="Yes", K1329="After 2014")),
(AND('[1]PWS Information'!$E$10="CWS",P1329="Non-Lead", I1329="Non-Lead - Copper", R1329="Yes", K1329="Unknown")),
(AND('[1]PWS Information'!$E$10="CWS",P1329="Non-Lead", M1329="Non-Lead - Copper", R1329="Yes", N1329="Between 1989 and 2014")),
(AND('[1]PWS Information'!$E$10="CWS",P1329="Non-Lead", M1329="Non-Lead - Copper", R1329="Yes", N1329="After 2014")),
(AND('[1]PWS Information'!$E$10="CWS",P1329="Non-Lead", M1329="Non-Lead - Copper", R1329="Yes", N1329="Unknown")),
(AND('[1]PWS Information'!$E$10="CWS",P1329="Unknown")),
(AND('[1]PWS Information'!$E$10="NTNC",P1329="Unknown")),
(AND('[1]PWS Information'!$E$10="CWS",T1329="Multiple Family Residence",P1329="Galvanized Requiring Replacement")),
(AND('[1]PWS Information'!$E$10="CWS",P1329="Galvanized Requiring Replacement")),
(AND('[1]PWS Information'!$E$10="NTNC",T1329="Multiple Family Residence",P1329="Galvanized Requiring Replacement")))),"Tier 5",
"")))))</f>
        <v>Tier 5</v>
      </c>
      <c r="Y1329" s="24"/>
      <c r="Z1329" s="24"/>
    </row>
    <row r="1330" spans="1:26" x14ac:dyDescent="0.25">
      <c r="A1330" s="17">
        <v>1327</v>
      </c>
      <c r="B1330" s="17">
        <v>2211</v>
      </c>
      <c r="C1330" s="17" t="s">
        <v>87</v>
      </c>
      <c r="D1330" s="17" t="s">
        <v>188</v>
      </c>
      <c r="E1330" s="17">
        <v>79549</v>
      </c>
      <c r="F1330" s="17"/>
      <c r="G1330" s="17"/>
      <c r="H1330" s="17"/>
      <c r="I1330" s="21" t="s">
        <v>218</v>
      </c>
      <c r="J1330" s="22" t="s">
        <v>254</v>
      </c>
      <c r="K1330" s="22" t="s">
        <v>255</v>
      </c>
      <c r="L1330" s="22" t="s">
        <v>256</v>
      </c>
      <c r="M1330" s="21" t="s">
        <v>222</v>
      </c>
      <c r="N1330" s="23" t="s">
        <v>205</v>
      </c>
      <c r="O1330" s="22" t="s">
        <v>257</v>
      </c>
      <c r="P1330" s="31" t="str">
        <f t="shared" si="20"/>
        <v>Galvanized Requiring Replacement</v>
      </c>
      <c r="Q1330" s="40" t="s">
        <v>254</v>
      </c>
      <c r="R1330" s="40" t="s">
        <v>254</v>
      </c>
      <c r="S1330" s="24"/>
      <c r="T1330" s="16"/>
      <c r="U1330" s="41" t="s">
        <v>255</v>
      </c>
      <c r="V1330" s="41" t="s">
        <v>255</v>
      </c>
      <c r="W1330" s="16"/>
      <c r="X1330" s="43" t="str">
        <f>IF((OR((AND('[1]PWS Information'!$E$10="CWS",T1330="Single Family Residence",P1330="Lead")),
(AND('[1]PWS Information'!$E$10="CWS",T1330="Multiple Family Residence",'[1]PWS Information'!$E$11="Yes",P1330="Lead")),
(AND('[1]PWS Information'!$E$10="NTNC",P1330="Lead")))),"Tier 1",
IF((OR((AND('[1]PWS Information'!$E$10="CWS",T1330="Multiple Family Residence",'[1]PWS Information'!$E$11="No",P1330="Lead")),
(AND('[1]PWS Information'!$E$10="CWS",T1330="Other",P1330="Lead")),
(AND(T1330="",P1330="Lead")),
(AND('[1]PWS Information'!$E$10="CWS",T1330="Building",P1330="Lead")))),"Tier 2",
IF((OR((AND('[1]PWS Information'!$E$10="CWS",T1330="Single Family Residence",P1330="Galvanized Requiring Replacement")),
(AND('[1]PWS Information'!$E$10="CWS",T1330="Single Family Residence",P1330="Galvanized Requiring Replacement",Q1330="Yes")),
(AND('[1]PWS Information'!$E$10="NTNC",T1330="Single Family Residence",P1330="Galvanized Requiring Replacement")),
(AND('[1]PWS Information'!$E$10="NTNC",T1330="Single Family Residence",Q1330="Yes")))),"Tier 3",
IF((OR((AND('[1]PWS Information'!$E$10="CWS",T1330="Single Family Residence",R1330="Yes",P1330="Non-Lead", I1330="Non-Lead - Copper",K1330="Before 1989")),
(AND('[1]PWS Information'!$E$10="CWS",T1330="Single Family Residence",R1330="Yes",P1330="Non-Lead", M1330="Non-Lead - Copper",N1330="Before 1989")))),"Tier 4",
IF((OR((AND('[1]PWS Information'!$E$10="NTNC",P1330="Non-Lead")),
(AND('[1]PWS Information'!$E$10="CWS",P1330="Non-Lead",R1330="")),
(AND('[1]PWS Information'!$E$10="CWS",P1330="Non-Lead",R1330="No")),
(AND('[1]PWS Information'!$E$10="CWS",P1330="Non-Lead",R1330="Don't Know")),
(AND('[1]PWS Information'!$E$10="CWS",P1330="Non-Lead", I1330="Non-Lead - Copper", R1330="Yes", K1330="Between 1989 and 2014")),
(AND('[1]PWS Information'!$E$10="CWS",P1330="Non-Lead", I1330="Non-Lead - Copper", R1330="Yes", K1330="After 2014")),
(AND('[1]PWS Information'!$E$10="CWS",P1330="Non-Lead", I1330="Non-Lead - Copper", R1330="Yes", K1330="Unknown")),
(AND('[1]PWS Information'!$E$10="CWS",P1330="Non-Lead", M1330="Non-Lead - Copper", R1330="Yes", N1330="Between 1989 and 2014")),
(AND('[1]PWS Information'!$E$10="CWS",P1330="Non-Lead", M1330="Non-Lead - Copper", R1330="Yes", N1330="After 2014")),
(AND('[1]PWS Information'!$E$10="CWS",P1330="Non-Lead", M1330="Non-Lead - Copper", R1330="Yes", N1330="Unknown")),
(AND('[1]PWS Information'!$E$10="CWS",P1330="Unknown")),
(AND('[1]PWS Information'!$E$10="NTNC",P1330="Unknown")),
(AND('[1]PWS Information'!$E$10="CWS",T1330="Multiple Family Residence",P1330="Galvanized Requiring Replacement")),
(AND('[1]PWS Information'!$E$10="CWS",P1330="Galvanized Requiring Replacement")),
(AND('[1]PWS Information'!$E$10="NTNC",T1330="Multiple Family Residence",P1330="Galvanized Requiring Replacement")))),"Tier 5",
"")))))</f>
        <v>Tier 5</v>
      </c>
      <c r="Y1330" s="24"/>
      <c r="Z1330" s="24"/>
    </row>
    <row r="1331" spans="1:26" x14ac:dyDescent="0.25">
      <c r="A1331" s="17">
        <v>1328</v>
      </c>
      <c r="B1331" s="17">
        <v>2211</v>
      </c>
      <c r="C1331" s="17" t="s">
        <v>87</v>
      </c>
      <c r="D1331" s="17" t="s">
        <v>188</v>
      </c>
      <c r="E1331" s="17">
        <v>79549</v>
      </c>
      <c r="F1331" s="17"/>
      <c r="G1331" s="17"/>
      <c r="H1331" s="17"/>
      <c r="I1331" s="21" t="s">
        <v>218</v>
      </c>
      <c r="J1331" s="22" t="s">
        <v>254</v>
      </c>
      <c r="K1331" s="22" t="s">
        <v>255</v>
      </c>
      <c r="L1331" s="22" t="s">
        <v>256</v>
      </c>
      <c r="M1331" s="21" t="s">
        <v>218</v>
      </c>
      <c r="N1331" s="17"/>
      <c r="O1331" s="22" t="s">
        <v>256</v>
      </c>
      <c r="P1331" s="31" t="str">
        <f t="shared" si="20"/>
        <v>Non-Lead</v>
      </c>
      <c r="Q1331" s="40" t="s">
        <v>254</v>
      </c>
      <c r="R1331" s="40" t="s">
        <v>254</v>
      </c>
      <c r="S1331" s="24"/>
      <c r="T1331" s="16"/>
      <c r="U1331" s="41" t="s">
        <v>255</v>
      </c>
      <c r="V1331" s="41" t="s">
        <v>255</v>
      </c>
      <c r="W1331" s="16"/>
      <c r="X1331" s="43" t="str">
        <f>IF((OR((AND('[1]PWS Information'!$E$10="CWS",T1331="Single Family Residence",P1331="Lead")),
(AND('[1]PWS Information'!$E$10="CWS",T1331="Multiple Family Residence",'[1]PWS Information'!$E$11="Yes",P1331="Lead")),
(AND('[1]PWS Information'!$E$10="NTNC",P1331="Lead")))),"Tier 1",
IF((OR((AND('[1]PWS Information'!$E$10="CWS",T1331="Multiple Family Residence",'[1]PWS Information'!$E$11="No",P1331="Lead")),
(AND('[1]PWS Information'!$E$10="CWS",T1331="Other",P1331="Lead")),
(AND(T1331="",P1331="Lead")),
(AND('[1]PWS Information'!$E$10="CWS",T1331="Building",P1331="Lead")))),"Tier 2",
IF((OR((AND('[1]PWS Information'!$E$10="CWS",T1331="Single Family Residence",P1331="Galvanized Requiring Replacement")),
(AND('[1]PWS Information'!$E$10="CWS",T1331="Single Family Residence",P1331="Galvanized Requiring Replacement",Q1331="Yes")),
(AND('[1]PWS Information'!$E$10="NTNC",T1331="Single Family Residence",P1331="Galvanized Requiring Replacement")),
(AND('[1]PWS Information'!$E$10="NTNC",T1331="Single Family Residence",Q1331="Yes")))),"Tier 3",
IF((OR((AND('[1]PWS Information'!$E$10="CWS",T1331="Single Family Residence",R1331="Yes",P1331="Non-Lead", I1331="Non-Lead - Copper",K1331="Before 1989")),
(AND('[1]PWS Information'!$E$10="CWS",T1331="Single Family Residence",R1331="Yes",P1331="Non-Lead", M1331="Non-Lead - Copper",N1331="Before 1989")))),"Tier 4",
IF((OR((AND('[1]PWS Information'!$E$10="NTNC",P1331="Non-Lead")),
(AND('[1]PWS Information'!$E$10="CWS",P1331="Non-Lead",R1331="")),
(AND('[1]PWS Information'!$E$10="CWS",P1331="Non-Lead",R1331="No")),
(AND('[1]PWS Information'!$E$10="CWS",P1331="Non-Lead",R1331="Don't Know")),
(AND('[1]PWS Information'!$E$10="CWS",P1331="Non-Lead", I1331="Non-Lead - Copper", R1331="Yes", K1331="Between 1989 and 2014")),
(AND('[1]PWS Information'!$E$10="CWS",P1331="Non-Lead", I1331="Non-Lead - Copper", R1331="Yes", K1331="After 2014")),
(AND('[1]PWS Information'!$E$10="CWS",P1331="Non-Lead", I1331="Non-Lead - Copper", R1331="Yes", K1331="Unknown")),
(AND('[1]PWS Information'!$E$10="CWS",P1331="Non-Lead", M1331="Non-Lead - Copper", R1331="Yes", N1331="Between 1989 and 2014")),
(AND('[1]PWS Information'!$E$10="CWS",P1331="Non-Lead", M1331="Non-Lead - Copper", R1331="Yes", N1331="After 2014")),
(AND('[1]PWS Information'!$E$10="CWS",P1331="Non-Lead", M1331="Non-Lead - Copper", R1331="Yes", N1331="Unknown")),
(AND('[1]PWS Information'!$E$10="CWS",P1331="Unknown")),
(AND('[1]PWS Information'!$E$10="NTNC",P1331="Unknown")),
(AND('[1]PWS Information'!$E$10="CWS",T1331="Multiple Family Residence",P1331="Galvanized Requiring Replacement")),
(AND('[1]PWS Information'!$E$10="CWS",P1331="Galvanized Requiring Replacement")),
(AND('[1]PWS Information'!$E$10="NTNC",T1331="Multiple Family Residence",P1331="Galvanized Requiring Replacement")))),"Tier 5",
"")))))</f>
        <v>Tier 5</v>
      </c>
      <c r="Y1331" s="24"/>
      <c r="Z1331" s="24"/>
    </row>
    <row r="1332" spans="1:26" x14ac:dyDescent="0.25">
      <c r="A1332" s="17">
        <v>1329</v>
      </c>
      <c r="B1332" s="17">
        <v>2300</v>
      </c>
      <c r="C1332" s="17" t="s">
        <v>87</v>
      </c>
      <c r="D1332" s="17" t="s">
        <v>188</v>
      </c>
      <c r="E1332" s="17">
        <v>79549</v>
      </c>
      <c r="F1332" s="17"/>
      <c r="G1332" s="17"/>
      <c r="H1332" s="17"/>
      <c r="I1332" s="21" t="s">
        <v>218</v>
      </c>
      <c r="J1332" s="22" t="s">
        <v>254</v>
      </c>
      <c r="K1332" s="22" t="s">
        <v>255</v>
      </c>
      <c r="L1332" s="22" t="s">
        <v>256</v>
      </c>
      <c r="M1332" s="21" t="s">
        <v>218</v>
      </c>
      <c r="N1332" s="23" t="s">
        <v>205</v>
      </c>
      <c r="O1332" s="22" t="s">
        <v>257</v>
      </c>
      <c r="P1332" s="31" t="str">
        <f t="shared" si="20"/>
        <v>Non-Lead</v>
      </c>
      <c r="Q1332" s="40" t="s">
        <v>254</v>
      </c>
      <c r="R1332" s="40" t="s">
        <v>254</v>
      </c>
      <c r="S1332" s="24"/>
      <c r="T1332" s="16"/>
      <c r="U1332" s="41" t="s">
        <v>255</v>
      </c>
      <c r="V1332" s="41" t="s">
        <v>255</v>
      </c>
      <c r="W1332" s="16"/>
      <c r="X1332" s="43" t="str">
        <f>IF((OR((AND('[1]PWS Information'!$E$10="CWS",T1332="Single Family Residence",P1332="Lead")),
(AND('[1]PWS Information'!$E$10="CWS",T1332="Multiple Family Residence",'[1]PWS Information'!$E$11="Yes",P1332="Lead")),
(AND('[1]PWS Information'!$E$10="NTNC",P1332="Lead")))),"Tier 1",
IF((OR((AND('[1]PWS Information'!$E$10="CWS",T1332="Multiple Family Residence",'[1]PWS Information'!$E$11="No",P1332="Lead")),
(AND('[1]PWS Information'!$E$10="CWS",T1332="Other",P1332="Lead")),
(AND(T1332="",P1332="Lead")),
(AND('[1]PWS Information'!$E$10="CWS",T1332="Building",P1332="Lead")))),"Tier 2",
IF((OR((AND('[1]PWS Information'!$E$10="CWS",T1332="Single Family Residence",P1332="Galvanized Requiring Replacement")),
(AND('[1]PWS Information'!$E$10="CWS",T1332="Single Family Residence",P1332="Galvanized Requiring Replacement",Q1332="Yes")),
(AND('[1]PWS Information'!$E$10="NTNC",T1332="Single Family Residence",P1332="Galvanized Requiring Replacement")),
(AND('[1]PWS Information'!$E$10="NTNC",T1332="Single Family Residence",Q1332="Yes")))),"Tier 3",
IF((OR((AND('[1]PWS Information'!$E$10="CWS",T1332="Single Family Residence",R1332="Yes",P1332="Non-Lead", I1332="Non-Lead - Copper",K1332="Before 1989")),
(AND('[1]PWS Information'!$E$10="CWS",T1332="Single Family Residence",R1332="Yes",P1332="Non-Lead", M1332="Non-Lead - Copper",N1332="Before 1989")))),"Tier 4",
IF((OR((AND('[1]PWS Information'!$E$10="NTNC",P1332="Non-Lead")),
(AND('[1]PWS Information'!$E$10="CWS",P1332="Non-Lead",R1332="")),
(AND('[1]PWS Information'!$E$10="CWS",P1332="Non-Lead",R1332="No")),
(AND('[1]PWS Information'!$E$10="CWS",P1332="Non-Lead",R1332="Don't Know")),
(AND('[1]PWS Information'!$E$10="CWS",P1332="Non-Lead", I1332="Non-Lead - Copper", R1332="Yes", K1332="Between 1989 and 2014")),
(AND('[1]PWS Information'!$E$10="CWS",P1332="Non-Lead", I1332="Non-Lead - Copper", R1332="Yes", K1332="After 2014")),
(AND('[1]PWS Information'!$E$10="CWS",P1332="Non-Lead", I1332="Non-Lead - Copper", R1332="Yes", K1332="Unknown")),
(AND('[1]PWS Information'!$E$10="CWS",P1332="Non-Lead", M1332="Non-Lead - Copper", R1332="Yes", N1332="Between 1989 and 2014")),
(AND('[1]PWS Information'!$E$10="CWS",P1332="Non-Lead", M1332="Non-Lead - Copper", R1332="Yes", N1332="After 2014")),
(AND('[1]PWS Information'!$E$10="CWS",P1332="Non-Lead", M1332="Non-Lead - Copper", R1332="Yes", N1332="Unknown")),
(AND('[1]PWS Information'!$E$10="CWS",P1332="Unknown")),
(AND('[1]PWS Information'!$E$10="NTNC",P1332="Unknown")),
(AND('[1]PWS Information'!$E$10="CWS",T1332="Multiple Family Residence",P1332="Galvanized Requiring Replacement")),
(AND('[1]PWS Information'!$E$10="CWS",P1332="Galvanized Requiring Replacement")),
(AND('[1]PWS Information'!$E$10="NTNC",T1332="Multiple Family Residence",P1332="Galvanized Requiring Replacement")))),"Tier 5",
"")))))</f>
        <v>Tier 5</v>
      </c>
      <c r="Y1332" s="24"/>
      <c r="Z1332" s="24"/>
    </row>
    <row r="1333" spans="1:26" x14ac:dyDescent="0.25">
      <c r="A1333" s="17">
        <v>1330</v>
      </c>
      <c r="B1333" s="17">
        <v>2306</v>
      </c>
      <c r="C1333" s="17" t="s">
        <v>87</v>
      </c>
      <c r="D1333" s="17" t="s">
        <v>188</v>
      </c>
      <c r="E1333" s="17">
        <v>79549</v>
      </c>
      <c r="F1333" s="17"/>
      <c r="G1333" s="17"/>
      <c r="H1333" s="17"/>
      <c r="I1333" s="21" t="s">
        <v>221</v>
      </c>
      <c r="J1333" s="22" t="s">
        <v>254</v>
      </c>
      <c r="K1333" s="22" t="s">
        <v>255</v>
      </c>
      <c r="L1333" s="22" t="s">
        <v>256</v>
      </c>
      <c r="M1333" s="21" t="s">
        <v>218</v>
      </c>
      <c r="N1333" s="23" t="s">
        <v>205</v>
      </c>
      <c r="O1333" s="22" t="s">
        <v>257</v>
      </c>
      <c r="P1333" s="31" t="str">
        <f t="shared" si="20"/>
        <v>Non-Lead</v>
      </c>
      <c r="Q1333" s="40" t="s">
        <v>254</v>
      </c>
      <c r="R1333" s="40" t="s">
        <v>254</v>
      </c>
      <c r="S1333" s="24"/>
      <c r="T1333" s="16"/>
      <c r="U1333" s="41" t="s">
        <v>255</v>
      </c>
      <c r="V1333" s="41" t="s">
        <v>255</v>
      </c>
      <c r="W1333" s="16"/>
      <c r="X1333" s="43" t="str">
        <f>IF((OR((AND('[1]PWS Information'!$E$10="CWS",T1333="Single Family Residence",P1333="Lead")),
(AND('[1]PWS Information'!$E$10="CWS",T1333="Multiple Family Residence",'[1]PWS Information'!$E$11="Yes",P1333="Lead")),
(AND('[1]PWS Information'!$E$10="NTNC",P1333="Lead")))),"Tier 1",
IF((OR((AND('[1]PWS Information'!$E$10="CWS",T1333="Multiple Family Residence",'[1]PWS Information'!$E$11="No",P1333="Lead")),
(AND('[1]PWS Information'!$E$10="CWS",T1333="Other",P1333="Lead")),
(AND(T1333="",P1333="Lead")),
(AND('[1]PWS Information'!$E$10="CWS",T1333="Building",P1333="Lead")))),"Tier 2",
IF((OR((AND('[1]PWS Information'!$E$10="CWS",T1333="Single Family Residence",P1333="Galvanized Requiring Replacement")),
(AND('[1]PWS Information'!$E$10="CWS",T1333="Single Family Residence",P1333="Galvanized Requiring Replacement",Q1333="Yes")),
(AND('[1]PWS Information'!$E$10="NTNC",T1333="Single Family Residence",P1333="Galvanized Requiring Replacement")),
(AND('[1]PWS Information'!$E$10="NTNC",T1333="Single Family Residence",Q1333="Yes")))),"Tier 3",
IF((OR((AND('[1]PWS Information'!$E$10="CWS",T1333="Single Family Residence",R1333="Yes",P1333="Non-Lead", I1333="Non-Lead - Copper",K1333="Before 1989")),
(AND('[1]PWS Information'!$E$10="CWS",T1333="Single Family Residence",R1333="Yes",P1333="Non-Lead", M1333="Non-Lead - Copper",N1333="Before 1989")))),"Tier 4",
IF((OR((AND('[1]PWS Information'!$E$10="NTNC",P1333="Non-Lead")),
(AND('[1]PWS Information'!$E$10="CWS",P1333="Non-Lead",R1333="")),
(AND('[1]PWS Information'!$E$10="CWS",P1333="Non-Lead",R1333="No")),
(AND('[1]PWS Information'!$E$10="CWS",P1333="Non-Lead",R1333="Don't Know")),
(AND('[1]PWS Information'!$E$10="CWS",P1333="Non-Lead", I1333="Non-Lead - Copper", R1333="Yes", K1333="Between 1989 and 2014")),
(AND('[1]PWS Information'!$E$10="CWS",P1333="Non-Lead", I1333="Non-Lead - Copper", R1333="Yes", K1333="After 2014")),
(AND('[1]PWS Information'!$E$10="CWS",P1333="Non-Lead", I1333="Non-Lead - Copper", R1333="Yes", K1333="Unknown")),
(AND('[1]PWS Information'!$E$10="CWS",P1333="Non-Lead", M1333="Non-Lead - Copper", R1333="Yes", N1333="Between 1989 and 2014")),
(AND('[1]PWS Information'!$E$10="CWS",P1333="Non-Lead", M1333="Non-Lead - Copper", R1333="Yes", N1333="After 2014")),
(AND('[1]PWS Information'!$E$10="CWS",P1333="Non-Lead", M1333="Non-Lead - Copper", R1333="Yes", N1333="Unknown")),
(AND('[1]PWS Information'!$E$10="CWS",P1333="Unknown")),
(AND('[1]PWS Information'!$E$10="NTNC",P1333="Unknown")),
(AND('[1]PWS Information'!$E$10="CWS",T1333="Multiple Family Residence",P1333="Galvanized Requiring Replacement")),
(AND('[1]PWS Information'!$E$10="CWS",P1333="Galvanized Requiring Replacement")),
(AND('[1]PWS Information'!$E$10="NTNC",T1333="Multiple Family Residence",P1333="Galvanized Requiring Replacement")))),"Tier 5",
"")))))</f>
        <v>Tier 5</v>
      </c>
      <c r="Y1333" s="24"/>
      <c r="Z1333" s="24"/>
    </row>
    <row r="1334" spans="1:26" x14ac:dyDescent="0.25">
      <c r="A1334" s="17">
        <v>1331</v>
      </c>
      <c r="B1334" s="17">
        <v>2306</v>
      </c>
      <c r="C1334" s="17" t="s">
        <v>87</v>
      </c>
      <c r="D1334" s="17" t="s">
        <v>188</v>
      </c>
      <c r="E1334" s="17">
        <v>79549</v>
      </c>
      <c r="F1334" s="17"/>
      <c r="G1334" s="17"/>
      <c r="H1334" s="17"/>
      <c r="I1334" s="21" t="s">
        <v>218</v>
      </c>
      <c r="J1334" s="22" t="s">
        <v>254</v>
      </c>
      <c r="K1334" s="22" t="s">
        <v>255</v>
      </c>
      <c r="L1334" s="22" t="s">
        <v>256</v>
      </c>
      <c r="M1334" s="21" t="s">
        <v>218</v>
      </c>
      <c r="N1334" s="17"/>
      <c r="O1334" s="22" t="s">
        <v>256</v>
      </c>
      <c r="P1334" s="31" t="str">
        <f t="shared" si="20"/>
        <v>Non-Lead</v>
      </c>
      <c r="Q1334" s="40" t="s">
        <v>254</v>
      </c>
      <c r="R1334" s="40" t="s">
        <v>254</v>
      </c>
      <c r="S1334" s="24"/>
      <c r="T1334" s="16"/>
      <c r="U1334" s="41" t="s">
        <v>255</v>
      </c>
      <c r="V1334" s="41" t="s">
        <v>255</v>
      </c>
      <c r="W1334" s="16"/>
      <c r="X1334" s="43" t="str">
        <f>IF((OR((AND('[1]PWS Information'!$E$10="CWS",T1334="Single Family Residence",P1334="Lead")),
(AND('[1]PWS Information'!$E$10="CWS",T1334="Multiple Family Residence",'[1]PWS Information'!$E$11="Yes",P1334="Lead")),
(AND('[1]PWS Information'!$E$10="NTNC",P1334="Lead")))),"Tier 1",
IF((OR((AND('[1]PWS Information'!$E$10="CWS",T1334="Multiple Family Residence",'[1]PWS Information'!$E$11="No",P1334="Lead")),
(AND('[1]PWS Information'!$E$10="CWS",T1334="Other",P1334="Lead")),
(AND(T1334="",P1334="Lead")),
(AND('[1]PWS Information'!$E$10="CWS",T1334="Building",P1334="Lead")))),"Tier 2",
IF((OR((AND('[1]PWS Information'!$E$10="CWS",T1334="Single Family Residence",P1334="Galvanized Requiring Replacement")),
(AND('[1]PWS Information'!$E$10="CWS",T1334="Single Family Residence",P1334="Galvanized Requiring Replacement",Q1334="Yes")),
(AND('[1]PWS Information'!$E$10="NTNC",T1334="Single Family Residence",P1334="Galvanized Requiring Replacement")),
(AND('[1]PWS Information'!$E$10="NTNC",T1334="Single Family Residence",Q1334="Yes")))),"Tier 3",
IF((OR((AND('[1]PWS Information'!$E$10="CWS",T1334="Single Family Residence",R1334="Yes",P1334="Non-Lead", I1334="Non-Lead - Copper",K1334="Before 1989")),
(AND('[1]PWS Information'!$E$10="CWS",T1334="Single Family Residence",R1334="Yes",P1334="Non-Lead", M1334="Non-Lead - Copper",N1334="Before 1989")))),"Tier 4",
IF((OR((AND('[1]PWS Information'!$E$10="NTNC",P1334="Non-Lead")),
(AND('[1]PWS Information'!$E$10="CWS",P1334="Non-Lead",R1334="")),
(AND('[1]PWS Information'!$E$10="CWS",P1334="Non-Lead",R1334="No")),
(AND('[1]PWS Information'!$E$10="CWS",P1334="Non-Lead",R1334="Don't Know")),
(AND('[1]PWS Information'!$E$10="CWS",P1334="Non-Lead", I1334="Non-Lead - Copper", R1334="Yes", K1334="Between 1989 and 2014")),
(AND('[1]PWS Information'!$E$10="CWS",P1334="Non-Lead", I1334="Non-Lead - Copper", R1334="Yes", K1334="After 2014")),
(AND('[1]PWS Information'!$E$10="CWS",P1334="Non-Lead", I1334="Non-Lead - Copper", R1334="Yes", K1334="Unknown")),
(AND('[1]PWS Information'!$E$10="CWS",P1334="Non-Lead", M1334="Non-Lead - Copper", R1334="Yes", N1334="Between 1989 and 2014")),
(AND('[1]PWS Information'!$E$10="CWS",P1334="Non-Lead", M1334="Non-Lead - Copper", R1334="Yes", N1334="After 2014")),
(AND('[1]PWS Information'!$E$10="CWS",P1334="Non-Lead", M1334="Non-Lead - Copper", R1334="Yes", N1334="Unknown")),
(AND('[1]PWS Information'!$E$10="CWS",P1334="Unknown")),
(AND('[1]PWS Information'!$E$10="NTNC",P1334="Unknown")),
(AND('[1]PWS Information'!$E$10="CWS",T1334="Multiple Family Residence",P1334="Galvanized Requiring Replacement")),
(AND('[1]PWS Information'!$E$10="CWS",P1334="Galvanized Requiring Replacement")),
(AND('[1]PWS Information'!$E$10="NTNC",T1334="Multiple Family Residence",P1334="Galvanized Requiring Replacement")))),"Tier 5",
"")))))</f>
        <v>Tier 5</v>
      </c>
      <c r="Y1334" s="24"/>
      <c r="Z1334" s="24"/>
    </row>
    <row r="1335" spans="1:26" x14ac:dyDescent="0.25">
      <c r="A1335" s="17">
        <v>1332</v>
      </c>
      <c r="B1335" s="18">
        <v>2308</v>
      </c>
      <c r="C1335" s="17" t="s">
        <v>87</v>
      </c>
      <c r="D1335" s="17" t="s">
        <v>188</v>
      </c>
      <c r="E1335" s="17">
        <v>79549</v>
      </c>
      <c r="F1335" s="18"/>
      <c r="G1335" s="18"/>
      <c r="H1335" s="18"/>
      <c r="I1335" s="21" t="s">
        <v>221</v>
      </c>
      <c r="J1335" s="22" t="s">
        <v>254</v>
      </c>
      <c r="K1335" s="22" t="s">
        <v>255</v>
      </c>
      <c r="L1335" s="22" t="s">
        <v>256</v>
      </c>
      <c r="M1335" s="21" t="s">
        <v>221</v>
      </c>
      <c r="N1335" s="23" t="s">
        <v>205</v>
      </c>
      <c r="O1335" s="22" t="s">
        <v>257</v>
      </c>
      <c r="P1335" s="31" t="str">
        <f t="shared" si="20"/>
        <v>Non-Lead</v>
      </c>
      <c r="Q1335" s="40" t="s">
        <v>254</v>
      </c>
      <c r="R1335" s="40" t="s">
        <v>254</v>
      </c>
      <c r="S1335" s="24"/>
      <c r="T1335" s="16"/>
      <c r="U1335" s="41" t="s">
        <v>255</v>
      </c>
      <c r="V1335" s="41" t="s">
        <v>255</v>
      </c>
      <c r="W1335" s="16"/>
      <c r="X1335" s="43" t="str">
        <f>IF((OR((AND('[1]PWS Information'!$E$10="CWS",T1335="Single Family Residence",P1335="Lead")),
(AND('[1]PWS Information'!$E$10="CWS",T1335="Multiple Family Residence",'[1]PWS Information'!$E$11="Yes",P1335="Lead")),
(AND('[1]PWS Information'!$E$10="NTNC",P1335="Lead")))),"Tier 1",
IF((OR((AND('[1]PWS Information'!$E$10="CWS",T1335="Multiple Family Residence",'[1]PWS Information'!$E$11="No",P1335="Lead")),
(AND('[1]PWS Information'!$E$10="CWS",T1335="Other",P1335="Lead")),
(AND(T1335="",P1335="Lead")),
(AND('[1]PWS Information'!$E$10="CWS",T1335="Building",P1335="Lead")))),"Tier 2",
IF((OR((AND('[1]PWS Information'!$E$10="CWS",T1335="Single Family Residence",P1335="Galvanized Requiring Replacement")),
(AND('[1]PWS Information'!$E$10="CWS",T1335="Single Family Residence",P1335="Galvanized Requiring Replacement",Q1335="Yes")),
(AND('[1]PWS Information'!$E$10="NTNC",T1335="Single Family Residence",P1335="Galvanized Requiring Replacement")),
(AND('[1]PWS Information'!$E$10="NTNC",T1335="Single Family Residence",Q1335="Yes")))),"Tier 3",
IF((OR((AND('[1]PWS Information'!$E$10="CWS",T1335="Single Family Residence",R1335="Yes",P1335="Non-Lead", I1335="Non-Lead - Copper",K1335="Before 1989")),
(AND('[1]PWS Information'!$E$10="CWS",T1335="Single Family Residence",R1335="Yes",P1335="Non-Lead", M1335="Non-Lead - Copper",N1335="Before 1989")))),"Tier 4",
IF((OR((AND('[1]PWS Information'!$E$10="NTNC",P1335="Non-Lead")),
(AND('[1]PWS Information'!$E$10="CWS",P1335="Non-Lead",R1335="")),
(AND('[1]PWS Information'!$E$10="CWS",P1335="Non-Lead",R1335="No")),
(AND('[1]PWS Information'!$E$10="CWS",P1335="Non-Lead",R1335="Don't Know")),
(AND('[1]PWS Information'!$E$10="CWS",P1335="Non-Lead", I1335="Non-Lead - Copper", R1335="Yes", K1335="Between 1989 and 2014")),
(AND('[1]PWS Information'!$E$10="CWS",P1335="Non-Lead", I1335="Non-Lead - Copper", R1335="Yes", K1335="After 2014")),
(AND('[1]PWS Information'!$E$10="CWS",P1335="Non-Lead", I1335="Non-Lead - Copper", R1335="Yes", K1335="Unknown")),
(AND('[1]PWS Information'!$E$10="CWS",P1335="Non-Lead", M1335="Non-Lead - Copper", R1335="Yes", N1335="Between 1989 and 2014")),
(AND('[1]PWS Information'!$E$10="CWS",P1335="Non-Lead", M1335="Non-Lead - Copper", R1335="Yes", N1335="After 2014")),
(AND('[1]PWS Information'!$E$10="CWS",P1335="Non-Lead", M1335="Non-Lead - Copper", R1335="Yes", N1335="Unknown")),
(AND('[1]PWS Information'!$E$10="CWS",P1335="Unknown")),
(AND('[1]PWS Information'!$E$10="NTNC",P1335="Unknown")),
(AND('[1]PWS Information'!$E$10="CWS",T1335="Multiple Family Residence",P1335="Galvanized Requiring Replacement")),
(AND('[1]PWS Information'!$E$10="CWS",P1335="Galvanized Requiring Replacement")),
(AND('[1]PWS Information'!$E$10="NTNC",T1335="Multiple Family Residence",P1335="Galvanized Requiring Replacement")))),"Tier 5",
"")))))</f>
        <v>Tier 5</v>
      </c>
      <c r="Y1335" s="24"/>
      <c r="Z1335" s="24"/>
    </row>
    <row r="1336" spans="1:26" x14ac:dyDescent="0.25">
      <c r="A1336" s="17">
        <v>1333</v>
      </c>
      <c r="B1336" s="17">
        <v>2400</v>
      </c>
      <c r="C1336" s="17" t="s">
        <v>87</v>
      </c>
      <c r="D1336" s="17" t="s">
        <v>188</v>
      </c>
      <c r="E1336" s="17">
        <v>79549</v>
      </c>
      <c r="F1336" s="17"/>
      <c r="G1336" s="17"/>
      <c r="H1336" s="17"/>
      <c r="I1336" s="21" t="s">
        <v>218</v>
      </c>
      <c r="J1336" s="22" t="s">
        <v>254</v>
      </c>
      <c r="K1336" s="22" t="s">
        <v>255</v>
      </c>
      <c r="L1336" s="22" t="s">
        <v>256</v>
      </c>
      <c r="M1336" s="21" t="s">
        <v>218</v>
      </c>
      <c r="N1336" s="23" t="s">
        <v>205</v>
      </c>
      <c r="O1336" s="22" t="s">
        <v>257</v>
      </c>
      <c r="P1336" s="31" t="str">
        <f t="shared" si="20"/>
        <v>Non-Lead</v>
      </c>
      <c r="Q1336" s="40" t="s">
        <v>254</v>
      </c>
      <c r="R1336" s="40" t="s">
        <v>254</v>
      </c>
      <c r="S1336" s="24"/>
      <c r="T1336" s="16"/>
      <c r="U1336" s="41" t="s">
        <v>255</v>
      </c>
      <c r="V1336" s="41" t="s">
        <v>255</v>
      </c>
      <c r="W1336" s="16"/>
      <c r="X1336" s="43" t="str">
        <f>IF((OR((AND('[1]PWS Information'!$E$10="CWS",T1336="Single Family Residence",P1336="Lead")),
(AND('[1]PWS Information'!$E$10="CWS",T1336="Multiple Family Residence",'[1]PWS Information'!$E$11="Yes",P1336="Lead")),
(AND('[1]PWS Information'!$E$10="NTNC",P1336="Lead")))),"Tier 1",
IF((OR((AND('[1]PWS Information'!$E$10="CWS",T1336="Multiple Family Residence",'[1]PWS Information'!$E$11="No",P1336="Lead")),
(AND('[1]PWS Information'!$E$10="CWS",T1336="Other",P1336="Lead")),
(AND(T1336="",P1336="Lead")),
(AND('[1]PWS Information'!$E$10="CWS",T1336="Building",P1336="Lead")))),"Tier 2",
IF((OR((AND('[1]PWS Information'!$E$10="CWS",T1336="Single Family Residence",P1336="Galvanized Requiring Replacement")),
(AND('[1]PWS Information'!$E$10="CWS",T1336="Single Family Residence",P1336="Galvanized Requiring Replacement",Q1336="Yes")),
(AND('[1]PWS Information'!$E$10="NTNC",T1336="Single Family Residence",P1336="Galvanized Requiring Replacement")),
(AND('[1]PWS Information'!$E$10="NTNC",T1336="Single Family Residence",Q1336="Yes")))),"Tier 3",
IF((OR((AND('[1]PWS Information'!$E$10="CWS",T1336="Single Family Residence",R1336="Yes",P1336="Non-Lead", I1336="Non-Lead - Copper",K1336="Before 1989")),
(AND('[1]PWS Information'!$E$10="CWS",T1336="Single Family Residence",R1336="Yes",P1336="Non-Lead", M1336="Non-Lead - Copper",N1336="Before 1989")))),"Tier 4",
IF((OR((AND('[1]PWS Information'!$E$10="NTNC",P1336="Non-Lead")),
(AND('[1]PWS Information'!$E$10="CWS",P1336="Non-Lead",R1336="")),
(AND('[1]PWS Information'!$E$10="CWS",P1336="Non-Lead",R1336="No")),
(AND('[1]PWS Information'!$E$10="CWS",P1336="Non-Lead",R1336="Don't Know")),
(AND('[1]PWS Information'!$E$10="CWS",P1336="Non-Lead", I1336="Non-Lead - Copper", R1336="Yes", K1336="Between 1989 and 2014")),
(AND('[1]PWS Information'!$E$10="CWS",P1336="Non-Lead", I1336="Non-Lead - Copper", R1336="Yes", K1336="After 2014")),
(AND('[1]PWS Information'!$E$10="CWS",P1336="Non-Lead", I1336="Non-Lead - Copper", R1336="Yes", K1336="Unknown")),
(AND('[1]PWS Information'!$E$10="CWS",P1336="Non-Lead", M1336="Non-Lead - Copper", R1336="Yes", N1336="Between 1989 and 2014")),
(AND('[1]PWS Information'!$E$10="CWS",P1336="Non-Lead", M1336="Non-Lead - Copper", R1336="Yes", N1336="After 2014")),
(AND('[1]PWS Information'!$E$10="CWS",P1336="Non-Lead", M1336="Non-Lead - Copper", R1336="Yes", N1336="Unknown")),
(AND('[1]PWS Information'!$E$10="CWS",P1336="Unknown")),
(AND('[1]PWS Information'!$E$10="NTNC",P1336="Unknown")),
(AND('[1]PWS Information'!$E$10="CWS",T1336="Multiple Family Residence",P1336="Galvanized Requiring Replacement")),
(AND('[1]PWS Information'!$E$10="CWS",P1336="Galvanized Requiring Replacement")),
(AND('[1]PWS Information'!$E$10="NTNC",T1336="Multiple Family Residence",P1336="Galvanized Requiring Replacement")))),"Tier 5",
"")))))</f>
        <v>Tier 5</v>
      </c>
      <c r="Y1336" s="24"/>
      <c r="Z1336" s="24"/>
    </row>
    <row r="1337" spans="1:26" x14ac:dyDescent="0.25">
      <c r="A1337" s="17">
        <v>1334</v>
      </c>
      <c r="B1337" s="17">
        <v>2408</v>
      </c>
      <c r="C1337" s="17" t="s">
        <v>87</v>
      </c>
      <c r="D1337" s="17" t="s">
        <v>188</v>
      </c>
      <c r="E1337" s="17">
        <v>79549</v>
      </c>
      <c r="F1337" s="17"/>
      <c r="G1337" s="17"/>
      <c r="H1337" s="17"/>
      <c r="I1337" s="21" t="s">
        <v>218</v>
      </c>
      <c r="J1337" s="22" t="s">
        <v>254</v>
      </c>
      <c r="K1337" s="22" t="s">
        <v>255</v>
      </c>
      <c r="L1337" s="22" t="s">
        <v>256</v>
      </c>
      <c r="M1337" s="21" t="s">
        <v>221</v>
      </c>
      <c r="N1337" s="17"/>
      <c r="O1337" s="22" t="s">
        <v>256</v>
      </c>
      <c r="P1337" s="31" t="str">
        <f t="shared" si="20"/>
        <v>Non-Lead</v>
      </c>
      <c r="Q1337" s="40" t="s">
        <v>254</v>
      </c>
      <c r="R1337" s="40" t="s">
        <v>254</v>
      </c>
      <c r="S1337" s="24"/>
      <c r="T1337" s="16"/>
      <c r="U1337" s="41" t="s">
        <v>255</v>
      </c>
      <c r="V1337" s="41" t="s">
        <v>255</v>
      </c>
      <c r="W1337" s="16"/>
      <c r="X1337" s="43" t="str">
        <f>IF((OR((AND('[1]PWS Information'!$E$10="CWS",T1337="Single Family Residence",P1337="Lead")),
(AND('[1]PWS Information'!$E$10="CWS",T1337="Multiple Family Residence",'[1]PWS Information'!$E$11="Yes",P1337="Lead")),
(AND('[1]PWS Information'!$E$10="NTNC",P1337="Lead")))),"Tier 1",
IF((OR((AND('[1]PWS Information'!$E$10="CWS",T1337="Multiple Family Residence",'[1]PWS Information'!$E$11="No",P1337="Lead")),
(AND('[1]PWS Information'!$E$10="CWS",T1337="Other",P1337="Lead")),
(AND(T1337="",P1337="Lead")),
(AND('[1]PWS Information'!$E$10="CWS",T1337="Building",P1337="Lead")))),"Tier 2",
IF((OR((AND('[1]PWS Information'!$E$10="CWS",T1337="Single Family Residence",P1337="Galvanized Requiring Replacement")),
(AND('[1]PWS Information'!$E$10="CWS",T1337="Single Family Residence",P1337="Galvanized Requiring Replacement",Q1337="Yes")),
(AND('[1]PWS Information'!$E$10="NTNC",T1337="Single Family Residence",P1337="Galvanized Requiring Replacement")),
(AND('[1]PWS Information'!$E$10="NTNC",T1337="Single Family Residence",Q1337="Yes")))),"Tier 3",
IF((OR((AND('[1]PWS Information'!$E$10="CWS",T1337="Single Family Residence",R1337="Yes",P1337="Non-Lead", I1337="Non-Lead - Copper",K1337="Before 1989")),
(AND('[1]PWS Information'!$E$10="CWS",T1337="Single Family Residence",R1337="Yes",P1337="Non-Lead", M1337="Non-Lead - Copper",N1337="Before 1989")))),"Tier 4",
IF((OR((AND('[1]PWS Information'!$E$10="NTNC",P1337="Non-Lead")),
(AND('[1]PWS Information'!$E$10="CWS",P1337="Non-Lead",R1337="")),
(AND('[1]PWS Information'!$E$10="CWS",P1337="Non-Lead",R1337="No")),
(AND('[1]PWS Information'!$E$10="CWS",P1337="Non-Lead",R1337="Don't Know")),
(AND('[1]PWS Information'!$E$10="CWS",P1337="Non-Lead", I1337="Non-Lead - Copper", R1337="Yes", K1337="Between 1989 and 2014")),
(AND('[1]PWS Information'!$E$10="CWS",P1337="Non-Lead", I1337="Non-Lead - Copper", R1337="Yes", K1337="After 2014")),
(AND('[1]PWS Information'!$E$10="CWS",P1337="Non-Lead", I1337="Non-Lead - Copper", R1337="Yes", K1337="Unknown")),
(AND('[1]PWS Information'!$E$10="CWS",P1337="Non-Lead", M1337="Non-Lead - Copper", R1337="Yes", N1337="Between 1989 and 2014")),
(AND('[1]PWS Information'!$E$10="CWS",P1337="Non-Lead", M1337="Non-Lead - Copper", R1337="Yes", N1337="After 2014")),
(AND('[1]PWS Information'!$E$10="CWS",P1337="Non-Lead", M1337="Non-Lead - Copper", R1337="Yes", N1337="Unknown")),
(AND('[1]PWS Information'!$E$10="CWS",P1337="Unknown")),
(AND('[1]PWS Information'!$E$10="NTNC",P1337="Unknown")),
(AND('[1]PWS Information'!$E$10="CWS",T1337="Multiple Family Residence",P1337="Galvanized Requiring Replacement")),
(AND('[1]PWS Information'!$E$10="CWS",P1337="Galvanized Requiring Replacement")),
(AND('[1]PWS Information'!$E$10="NTNC",T1337="Multiple Family Residence",P1337="Galvanized Requiring Replacement")))),"Tier 5",
"")))))</f>
        <v>Tier 5</v>
      </c>
      <c r="Y1337" s="24"/>
      <c r="Z1337" s="24"/>
    </row>
    <row r="1338" spans="1:26" x14ac:dyDescent="0.25">
      <c r="A1338" s="17">
        <v>1335</v>
      </c>
      <c r="B1338" s="18">
        <v>2410</v>
      </c>
      <c r="C1338" s="17" t="s">
        <v>87</v>
      </c>
      <c r="D1338" s="17" t="s">
        <v>188</v>
      </c>
      <c r="E1338" s="17">
        <v>79549</v>
      </c>
      <c r="F1338" s="18"/>
      <c r="G1338" s="18"/>
      <c r="H1338" s="18"/>
      <c r="I1338" s="21" t="s">
        <v>218</v>
      </c>
      <c r="J1338" s="22" t="s">
        <v>254</v>
      </c>
      <c r="K1338" s="22" t="s">
        <v>255</v>
      </c>
      <c r="L1338" s="22" t="s">
        <v>256</v>
      </c>
      <c r="M1338" s="21" t="s">
        <v>221</v>
      </c>
      <c r="N1338" s="23"/>
      <c r="O1338" s="22" t="s">
        <v>256</v>
      </c>
      <c r="P1338" s="31" t="str">
        <f t="shared" ref="P1338:P1400" si="21">IF((OR(I1338="Lead")),"Lead",
IF((OR(M1338="Lead")),"Lead",
IF((OR(I1338="Lead-lined galvanized")),"Lead",
IF((OR(M1338="Lead-lined galvanized")),"Lead",
IF((OR((AND(I1338="Unknown - Likely Lead",M1338="Galvanized")),
(AND(I1338="Unknown - Unlikely Lead",M1338="Galvanized")),
(AND(I1338="Unknown - Material Unknown",M1338="Galvanized")))),"Galvanized Requiring Replacement",
IF((OR((AND(I1338="Non-lead - Copper",J1338="Yes",M1338="Galvanized")),
(AND(I1338="Non-lead - Copper",J1338="Don't know",M1338="Galvanized")),
(AND(I1338="Non-lead - Copper",J1338="",M1338="Galvanized")),
(AND(I1338="Non-lead - Plastic",J1338="Yes",M1338="Galvanized")),
(AND(I1338="Non-lead - Plastic",J1338="Don't know",M1338="Galvanized")),
(AND(I1338="Non-lead - Plastic",J1338="",M1338="Galvanized")),
(AND(I1338="Non-lead",J1338="Yes",M1338="Galvanized")),
(AND(I1338="Non-lead",J1338="Don't know",M1338="Galvanized")),
(AND(I1338="Non-lead",J1338="",M1338="Galvanized")),
(AND(I1338="Non-lead - Other",J1338="Yes",M1338="Galvanized")),
(AND(I1338="Non-Lead - Other",J1338="Don't know",M1338="Galvanized")),
(AND(I1338="Galvanized",J1338="Yes",M1338="Galvanized")),
(AND(I1338="Galvanized",J1338="Don't know",M1338="Galvanized")),
(AND(I1338="Galvanized",J1338="",M1338="Galvanized")),
(AND(I1338="Non-Lead - Other",J1338="",M1338="Galvanized")))),"Galvanized Requiring Replacement",
IF((OR((AND(I1338="Non-lead - Copper",M1338="Non-lead - Copper")),
(AND(I1338="Non-lead - Copper",M1338="Non-lead - Plastic")),
(AND(I1338="Non-lead - Copper",M1338="Non-lead - Other")),
(AND(I1338="Non-lead - Copper",M1338="Non-lead")),
(AND(I1338="Non-lead - Plastic",M1338="Non-lead - Copper")),
(AND(I1338="Non-lead - Plastic",M1338="Non-lead - Plastic")),
(AND(I1338="Non-lead - Plastic",M1338="Non-lead - Other")),
(AND(I1338="Non-lead - Plastic",M1338="Non-lead")),
(AND(I1338="Non-lead",M1338="Non-lead - Copper")),
(AND(I1338="Non-lead",M1338="Non-lead - Plastic")),
(AND(I1338="Non-lead",M1338="Non-lead - Other")),
(AND(I1338="Non-lead",M1338="Non-lead")),
(AND(I1338="Non-lead - Other",M1338="Non-lead - Copper")),
(AND(I1338="Non-Lead - Other",M1338="Non-lead - Plastic")),
(AND(I1338="Non-Lead - Other",M1338="Non-lead")),
(AND(I1338="Non-Lead - Other",M1338="Non-lead - Other")))),"Non-Lead",
IF((OR((AND(I1338="Galvanized",M1338="Non-lead")),
(AND(I1338="Galvanized",M1338="Non-lead - Copper")),
(AND(I1338="Galvanized",M1338="Non-lead - Plastic")),
(AND(I1338="Galvanized",M1338="Non-lead")),
(AND(I1338="Galvanized",M1338="Non-lead - Other")))),"Non-Lead",
IF((OR((AND(I1338="Non-lead - Copper",J1338="No",M1338="Galvanized")),
(AND(I1338="Non-lead - Plastic",J1338="No",M1338="Galvanized")),
(AND(I1338="Non-lead",J1338="No",M1338="Galvanized")),
(AND(I1338="Galvanized",J1338="No",M1338="Galvanized")),
(AND(I1338="Non-lead - Other",J1338="No",M1338="Galvanized")))),"Non-lead",
IF((OR((AND(I1338="Unknown - Likely Lead",M1338="Unknown - Likely Lead")),
(AND(I1338="Unknown - Likely Lead",M1338="Unknown - Unlikely Lead")),
(AND(I1338="Unknown - Likely Lead",M1338="Unknown - Material Unknown")),
(AND(I1338="Unknown - Unlikely Lead",M1338="Unknown - Likely Lead")),
(AND(I1338="Unknown - Unlikely Lead",M1338="Unknown - Unlikely Lead")),
(AND(I1338="Unknown - Unlikely Lead",M1338="Unknown - Material Unknown")),
(AND(I1338="Unknown - Material Unknown",M1338="Unknown - Likely Lead")),
(AND(I1338="Unknown - Material Unknown",M1338="Unknown - Unlikely Lead")),
(AND(I1338="Unknown - Material Unknown",M1338="Unknown - Material Unknown")))),"Unknown",
IF((OR((AND(I1338="Unknown - Likely Lead",M1338="Non-lead - Copper")),
(AND(I1338="Unknown - Likely Lead",M1338="Non-lead - Plastic")),
(AND(I1338="Unknown - Likely Lead",M1338="Non-lead")),
(AND(I1338="Unknown - Likely Lead",M1338="Non-lead - Other")),
(AND(I1338="Unknown - Unlikely Lead",M1338="Non-lead - Copper")),
(AND(I1338="Unknown - Unlikely Lead",M1338="Non-lead - Plastic")),
(AND(I1338="Unknown - Unlikely Lead",M1338="Non-lead")),
(AND(I1338="Unknown - Unlikely Lead",M1338="Non-lead - Other")),
(AND(I1338="Unknown - Material Unknown",M1338="Non-lead - Copper")),
(AND(I1338="Unknown - Material Unknown",M1338="Non-lead - Plastic")),
(AND(I1338="Unknown - Material Unknown",M1338="Non-lead")),
(AND(I1338="Unknown - Material Unknown",M1338="Non-lead - Other")))),"Unknown",
IF((OR((AND(I1338="Non-lead - Copper",M1338="Unknown - Likely Lead")),
(AND(I1338="Non-lead - Copper",M1338="Unknown - Unlikely Lead")),
(AND(I1338="Non-lead - Copper",M1338="Unknown - Material Unknown")),
(AND(I1338="Non-lead - Plastic",M1338="Unknown - Likely Lead")),
(AND(I1338="Non-lead - Plastic",M1338="Unknown - Unlikely Lead")),
(AND(I1338="Non-lead - Plastic",M1338="Unknown - Material Unknown")),
(AND(I1338="Non-lead",M1338="Unknown - Likely Lead")),
(AND(I1338="Non-lead",M1338="Unknown - Unlikely Lead")),
(AND(I1338="Non-lead",M1338="Unknown - Material Unknown")),
(AND(I1338="Non-lead - Other",M1338="Unknown - Likely Lead")),
(AND(I1338="Non-Lead - Other",M1338="Unknown - Unlikely Lead")),
(AND(I1338="Non-Lead - Other",M1338="Unknown - Material Unknown")))),"Unknown",
IF((OR((AND(I1338="Galvanized",M1338="Unknown - Likely Lead")),
(AND(I1338="Galvanized",M1338="Unknown - Unlikely Lead")),
(AND(I1338="Galvanized",M1338="Unknown - Material Unknown")))),"Unknown",
IF((OR((AND(I1338="Galvanized",M1338="")))),"Galvanized Requiring Replacement",
IF((OR((AND(I1338="Non-lead - Copper",M1338="")),
(AND(I1338="Non-lead - Plastic",M1338="")),
(AND(I1338="Non-lead",M1338="")),
(AND(I1338="Non-lead - Other",M1338="")))),"Non-lead",
IF((OR((AND(I1338="Unknown - Likely Lead",M1338="")),
(AND(I1338="Unknown - Unlikely Lead",M1338="")),
(AND(I1338="Unknown - Material Unknown",M1338="")))),"Unknown",
""))))))))))))))))</f>
        <v>Non-Lead</v>
      </c>
      <c r="Q1338" s="40" t="s">
        <v>254</v>
      </c>
      <c r="R1338" s="40" t="s">
        <v>254</v>
      </c>
      <c r="S1338" s="24"/>
      <c r="T1338" s="16"/>
      <c r="U1338" s="41" t="s">
        <v>255</v>
      </c>
      <c r="V1338" s="41" t="s">
        <v>255</v>
      </c>
      <c r="W1338" s="16"/>
      <c r="X1338" s="43" t="str">
        <f>IF((OR((AND('[1]PWS Information'!$E$10="CWS",T1338="Single Family Residence",P1338="Lead")),
(AND('[1]PWS Information'!$E$10="CWS",T1338="Multiple Family Residence",'[1]PWS Information'!$E$11="Yes",P1338="Lead")),
(AND('[1]PWS Information'!$E$10="NTNC",P1338="Lead")))),"Tier 1",
IF((OR((AND('[1]PWS Information'!$E$10="CWS",T1338="Multiple Family Residence",'[1]PWS Information'!$E$11="No",P1338="Lead")),
(AND('[1]PWS Information'!$E$10="CWS",T1338="Other",P1338="Lead")),
(AND(T1338="",P1338="Lead")),
(AND('[1]PWS Information'!$E$10="CWS",T1338="Building",P1338="Lead")))),"Tier 2",
IF((OR((AND('[1]PWS Information'!$E$10="CWS",T1338="Single Family Residence",P1338="Galvanized Requiring Replacement")),
(AND('[1]PWS Information'!$E$10="CWS",T1338="Single Family Residence",P1338="Galvanized Requiring Replacement",Q1338="Yes")),
(AND('[1]PWS Information'!$E$10="NTNC",T1338="Single Family Residence",P1338="Galvanized Requiring Replacement")),
(AND('[1]PWS Information'!$E$10="NTNC",T1338="Single Family Residence",Q1338="Yes")))),"Tier 3",
IF((OR((AND('[1]PWS Information'!$E$10="CWS",T1338="Single Family Residence",R1338="Yes",P1338="Non-Lead", I1338="Non-Lead - Copper",K1338="Before 1989")),
(AND('[1]PWS Information'!$E$10="CWS",T1338="Single Family Residence",R1338="Yes",P1338="Non-Lead", M1338="Non-Lead - Copper",N1338="Before 1989")))),"Tier 4",
IF((OR((AND('[1]PWS Information'!$E$10="NTNC",P1338="Non-Lead")),
(AND('[1]PWS Information'!$E$10="CWS",P1338="Non-Lead",R1338="")),
(AND('[1]PWS Information'!$E$10="CWS",P1338="Non-Lead",R1338="No")),
(AND('[1]PWS Information'!$E$10="CWS",P1338="Non-Lead",R1338="Don't Know")),
(AND('[1]PWS Information'!$E$10="CWS",P1338="Non-Lead", I1338="Non-Lead - Copper", R1338="Yes", K1338="Between 1989 and 2014")),
(AND('[1]PWS Information'!$E$10="CWS",P1338="Non-Lead", I1338="Non-Lead - Copper", R1338="Yes", K1338="After 2014")),
(AND('[1]PWS Information'!$E$10="CWS",P1338="Non-Lead", I1338="Non-Lead - Copper", R1338="Yes", K1338="Unknown")),
(AND('[1]PWS Information'!$E$10="CWS",P1338="Non-Lead", M1338="Non-Lead - Copper", R1338="Yes", N1338="Between 1989 and 2014")),
(AND('[1]PWS Information'!$E$10="CWS",P1338="Non-Lead", M1338="Non-Lead - Copper", R1338="Yes", N1338="After 2014")),
(AND('[1]PWS Information'!$E$10="CWS",P1338="Non-Lead", M1338="Non-Lead - Copper", R1338="Yes", N1338="Unknown")),
(AND('[1]PWS Information'!$E$10="CWS",P1338="Unknown")),
(AND('[1]PWS Information'!$E$10="NTNC",P1338="Unknown")),
(AND('[1]PWS Information'!$E$10="CWS",T1338="Multiple Family Residence",P1338="Galvanized Requiring Replacement")),
(AND('[1]PWS Information'!$E$10="CWS",P1338="Galvanized Requiring Replacement")),
(AND('[1]PWS Information'!$E$10="NTNC",T1338="Multiple Family Residence",P1338="Galvanized Requiring Replacement")))),"Tier 5",
"")))))</f>
        <v>Tier 5</v>
      </c>
      <c r="Y1338" s="24"/>
      <c r="Z1338" s="24"/>
    </row>
    <row r="1339" spans="1:26" x14ac:dyDescent="0.25">
      <c r="A1339" s="17">
        <v>1336</v>
      </c>
      <c r="B1339" s="17">
        <v>2412</v>
      </c>
      <c r="C1339" s="17" t="s">
        <v>87</v>
      </c>
      <c r="D1339" s="17" t="s">
        <v>188</v>
      </c>
      <c r="E1339" s="17">
        <v>79549</v>
      </c>
      <c r="F1339" s="17"/>
      <c r="G1339" s="17"/>
      <c r="H1339" s="17"/>
      <c r="I1339" s="21" t="s">
        <v>218</v>
      </c>
      <c r="J1339" s="22" t="s">
        <v>254</v>
      </c>
      <c r="K1339" s="22" t="s">
        <v>255</v>
      </c>
      <c r="L1339" s="22" t="s">
        <v>256</v>
      </c>
      <c r="M1339" s="21" t="s">
        <v>221</v>
      </c>
      <c r="N1339" s="23" t="s">
        <v>205</v>
      </c>
      <c r="O1339" s="22" t="s">
        <v>257</v>
      </c>
      <c r="P1339" s="31" t="str">
        <f t="shared" si="21"/>
        <v>Non-Lead</v>
      </c>
      <c r="Q1339" s="40" t="s">
        <v>254</v>
      </c>
      <c r="R1339" s="40" t="s">
        <v>254</v>
      </c>
      <c r="S1339" s="24"/>
      <c r="T1339" s="16"/>
      <c r="U1339" s="41" t="s">
        <v>255</v>
      </c>
      <c r="V1339" s="41" t="s">
        <v>255</v>
      </c>
      <c r="W1339" s="16"/>
      <c r="X1339" s="43" t="str">
        <f>IF((OR((AND('[1]PWS Information'!$E$10="CWS",T1339="Single Family Residence",P1339="Lead")),
(AND('[1]PWS Information'!$E$10="CWS",T1339="Multiple Family Residence",'[1]PWS Information'!$E$11="Yes",P1339="Lead")),
(AND('[1]PWS Information'!$E$10="NTNC",P1339="Lead")))),"Tier 1",
IF((OR((AND('[1]PWS Information'!$E$10="CWS",T1339="Multiple Family Residence",'[1]PWS Information'!$E$11="No",P1339="Lead")),
(AND('[1]PWS Information'!$E$10="CWS",T1339="Other",P1339="Lead")),
(AND(T1339="",P1339="Lead")),
(AND('[1]PWS Information'!$E$10="CWS",T1339="Building",P1339="Lead")))),"Tier 2",
IF((OR((AND('[1]PWS Information'!$E$10="CWS",T1339="Single Family Residence",P1339="Galvanized Requiring Replacement")),
(AND('[1]PWS Information'!$E$10="CWS",T1339="Single Family Residence",P1339="Galvanized Requiring Replacement",Q1339="Yes")),
(AND('[1]PWS Information'!$E$10="NTNC",T1339="Single Family Residence",P1339="Galvanized Requiring Replacement")),
(AND('[1]PWS Information'!$E$10="NTNC",T1339="Single Family Residence",Q1339="Yes")))),"Tier 3",
IF((OR((AND('[1]PWS Information'!$E$10="CWS",T1339="Single Family Residence",R1339="Yes",P1339="Non-Lead", I1339="Non-Lead - Copper",K1339="Before 1989")),
(AND('[1]PWS Information'!$E$10="CWS",T1339="Single Family Residence",R1339="Yes",P1339="Non-Lead", M1339="Non-Lead - Copper",N1339="Before 1989")))),"Tier 4",
IF((OR((AND('[1]PWS Information'!$E$10="NTNC",P1339="Non-Lead")),
(AND('[1]PWS Information'!$E$10="CWS",P1339="Non-Lead",R1339="")),
(AND('[1]PWS Information'!$E$10="CWS",P1339="Non-Lead",R1339="No")),
(AND('[1]PWS Information'!$E$10="CWS",P1339="Non-Lead",R1339="Don't Know")),
(AND('[1]PWS Information'!$E$10="CWS",P1339="Non-Lead", I1339="Non-Lead - Copper", R1339="Yes", K1339="Between 1989 and 2014")),
(AND('[1]PWS Information'!$E$10="CWS",P1339="Non-Lead", I1339="Non-Lead - Copper", R1339="Yes", K1339="After 2014")),
(AND('[1]PWS Information'!$E$10="CWS",P1339="Non-Lead", I1339="Non-Lead - Copper", R1339="Yes", K1339="Unknown")),
(AND('[1]PWS Information'!$E$10="CWS",P1339="Non-Lead", M1339="Non-Lead - Copper", R1339="Yes", N1339="Between 1989 and 2014")),
(AND('[1]PWS Information'!$E$10="CWS",P1339="Non-Lead", M1339="Non-Lead - Copper", R1339="Yes", N1339="After 2014")),
(AND('[1]PWS Information'!$E$10="CWS",P1339="Non-Lead", M1339="Non-Lead - Copper", R1339="Yes", N1339="Unknown")),
(AND('[1]PWS Information'!$E$10="CWS",P1339="Unknown")),
(AND('[1]PWS Information'!$E$10="NTNC",P1339="Unknown")),
(AND('[1]PWS Information'!$E$10="CWS",T1339="Multiple Family Residence",P1339="Galvanized Requiring Replacement")),
(AND('[1]PWS Information'!$E$10="CWS",P1339="Galvanized Requiring Replacement")),
(AND('[1]PWS Information'!$E$10="NTNC",T1339="Multiple Family Residence",P1339="Galvanized Requiring Replacement")))),"Tier 5",
"")))))</f>
        <v>Tier 5</v>
      </c>
      <c r="Y1339" s="24"/>
      <c r="Z1339" s="24"/>
    </row>
    <row r="1340" spans="1:26" x14ac:dyDescent="0.25">
      <c r="A1340" s="17">
        <v>1337</v>
      </c>
      <c r="B1340" s="18">
        <v>2500</v>
      </c>
      <c r="C1340" s="17" t="s">
        <v>87</v>
      </c>
      <c r="D1340" s="17" t="s">
        <v>188</v>
      </c>
      <c r="E1340" s="17">
        <v>79549</v>
      </c>
      <c r="F1340" s="18"/>
      <c r="G1340" s="18"/>
      <c r="H1340" s="18"/>
      <c r="I1340" s="21" t="s">
        <v>218</v>
      </c>
      <c r="J1340" s="22" t="s">
        <v>254</v>
      </c>
      <c r="K1340" s="22" t="s">
        <v>255</v>
      </c>
      <c r="L1340" s="22" t="s">
        <v>256</v>
      </c>
      <c r="M1340" s="21" t="s">
        <v>218</v>
      </c>
      <c r="N1340" s="23" t="s">
        <v>205</v>
      </c>
      <c r="O1340" s="22" t="s">
        <v>257</v>
      </c>
      <c r="P1340" s="31" t="str">
        <f t="shared" si="21"/>
        <v>Non-Lead</v>
      </c>
      <c r="Q1340" s="40" t="s">
        <v>254</v>
      </c>
      <c r="R1340" s="40" t="s">
        <v>254</v>
      </c>
      <c r="S1340" s="24"/>
      <c r="T1340" s="16"/>
      <c r="U1340" s="41" t="s">
        <v>255</v>
      </c>
      <c r="V1340" s="41" t="s">
        <v>255</v>
      </c>
      <c r="W1340" s="16"/>
      <c r="X1340" s="43" t="str">
        <f>IF((OR((AND('[1]PWS Information'!$E$10="CWS",T1340="Single Family Residence",P1340="Lead")),
(AND('[1]PWS Information'!$E$10="CWS",T1340="Multiple Family Residence",'[1]PWS Information'!$E$11="Yes",P1340="Lead")),
(AND('[1]PWS Information'!$E$10="NTNC",P1340="Lead")))),"Tier 1",
IF((OR((AND('[1]PWS Information'!$E$10="CWS",T1340="Multiple Family Residence",'[1]PWS Information'!$E$11="No",P1340="Lead")),
(AND('[1]PWS Information'!$E$10="CWS",T1340="Other",P1340="Lead")),
(AND(T1340="",P1340="Lead")),
(AND('[1]PWS Information'!$E$10="CWS",T1340="Building",P1340="Lead")))),"Tier 2",
IF((OR((AND('[1]PWS Information'!$E$10="CWS",T1340="Single Family Residence",P1340="Galvanized Requiring Replacement")),
(AND('[1]PWS Information'!$E$10="CWS",T1340="Single Family Residence",P1340="Galvanized Requiring Replacement",Q1340="Yes")),
(AND('[1]PWS Information'!$E$10="NTNC",T1340="Single Family Residence",P1340="Galvanized Requiring Replacement")),
(AND('[1]PWS Information'!$E$10="NTNC",T1340="Single Family Residence",Q1340="Yes")))),"Tier 3",
IF((OR((AND('[1]PWS Information'!$E$10="CWS",T1340="Single Family Residence",R1340="Yes",P1340="Non-Lead", I1340="Non-Lead - Copper",K1340="Before 1989")),
(AND('[1]PWS Information'!$E$10="CWS",T1340="Single Family Residence",R1340="Yes",P1340="Non-Lead", M1340="Non-Lead - Copper",N1340="Before 1989")))),"Tier 4",
IF((OR((AND('[1]PWS Information'!$E$10="NTNC",P1340="Non-Lead")),
(AND('[1]PWS Information'!$E$10="CWS",P1340="Non-Lead",R1340="")),
(AND('[1]PWS Information'!$E$10="CWS",P1340="Non-Lead",R1340="No")),
(AND('[1]PWS Information'!$E$10="CWS",P1340="Non-Lead",R1340="Don't Know")),
(AND('[1]PWS Information'!$E$10="CWS",P1340="Non-Lead", I1340="Non-Lead - Copper", R1340="Yes", K1340="Between 1989 and 2014")),
(AND('[1]PWS Information'!$E$10="CWS",P1340="Non-Lead", I1340="Non-Lead - Copper", R1340="Yes", K1340="After 2014")),
(AND('[1]PWS Information'!$E$10="CWS",P1340="Non-Lead", I1340="Non-Lead - Copper", R1340="Yes", K1340="Unknown")),
(AND('[1]PWS Information'!$E$10="CWS",P1340="Non-Lead", M1340="Non-Lead - Copper", R1340="Yes", N1340="Between 1989 and 2014")),
(AND('[1]PWS Information'!$E$10="CWS",P1340="Non-Lead", M1340="Non-Lead - Copper", R1340="Yes", N1340="After 2014")),
(AND('[1]PWS Information'!$E$10="CWS",P1340="Non-Lead", M1340="Non-Lead - Copper", R1340="Yes", N1340="Unknown")),
(AND('[1]PWS Information'!$E$10="CWS",P1340="Unknown")),
(AND('[1]PWS Information'!$E$10="NTNC",P1340="Unknown")),
(AND('[1]PWS Information'!$E$10="CWS",T1340="Multiple Family Residence",P1340="Galvanized Requiring Replacement")),
(AND('[1]PWS Information'!$E$10="CWS",P1340="Galvanized Requiring Replacement")),
(AND('[1]PWS Information'!$E$10="NTNC",T1340="Multiple Family Residence",P1340="Galvanized Requiring Replacement")))),"Tier 5",
"")))))</f>
        <v>Tier 5</v>
      </c>
      <c r="Y1340" s="24"/>
      <c r="Z1340" s="24"/>
    </row>
    <row r="1341" spans="1:26" x14ac:dyDescent="0.25">
      <c r="A1341" s="17">
        <v>1338</v>
      </c>
      <c r="B1341" s="17">
        <v>2501</v>
      </c>
      <c r="C1341" s="17" t="s">
        <v>87</v>
      </c>
      <c r="D1341" s="17" t="s">
        <v>188</v>
      </c>
      <c r="E1341" s="17">
        <v>79549</v>
      </c>
      <c r="F1341" s="17"/>
      <c r="G1341" s="17"/>
      <c r="H1341" s="17"/>
      <c r="I1341" s="21" t="s">
        <v>218</v>
      </c>
      <c r="J1341" s="22" t="s">
        <v>254</v>
      </c>
      <c r="K1341" s="22" t="s">
        <v>255</v>
      </c>
      <c r="L1341" s="22" t="s">
        <v>256</v>
      </c>
      <c r="M1341" s="21" t="s">
        <v>221</v>
      </c>
      <c r="N1341" s="23" t="s">
        <v>205</v>
      </c>
      <c r="O1341" s="22" t="s">
        <v>257</v>
      </c>
      <c r="P1341" s="31" t="str">
        <f t="shared" si="21"/>
        <v>Non-Lead</v>
      </c>
      <c r="Q1341" s="40" t="s">
        <v>254</v>
      </c>
      <c r="R1341" s="40" t="s">
        <v>254</v>
      </c>
      <c r="S1341" s="24"/>
      <c r="T1341" s="16"/>
      <c r="U1341" s="41" t="s">
        <v>255</v>
      </c>
      <c r="V1341" s="41" t="s">
        <v>255</v>
      </c>
      <c r="W1341" s="16"/>
      <c r="X1341" s="43" t="str">
        <f>IF((OR((AND('[1]PWS Information'!$E$10="CWS",T1341="Single Family Residence",P1341="Lead")),
(AND('[1]PWS Information'!$E$10="CWS",T1341="Multiple Family Residence",'[1]PWS Information'!$E$11="Yes",P1341="Lead")),
(AND('[1]PWS Information'!$E$10="NTNC",P1341="Lead")))),"Tier 1",
IF((OR((AND('[1]PWS Information'!$E$10="CWS",T1341="Multiple Family Residence",'[1]PWS Information'!$E$11="No",P1341="Lead")),
(AND('[1]PWS Information'!$E$10="CWS",T1341="Other",P1341="Lead")),
(AND(T1341="",P1341="Lead")),
(AND('[1]PWS Information'!$E$10="CWS",T1341="Building",P1341="Lead")))),"Tier 2",
IF((OR((AND('[1]PWS Information'!$E$10="CWS",T1341="Single Family Residence",P1341="Galvanized Requiring Replacement")),
(AND('[1]PWS Information'!$E$10="CWS",T1341="Single Family Residence",P1341="Galvanized Requiring Replacement",Q1341="Yes")),
(AND('[1]PWS Information'!$E$10="NTNC",T1341="Single Family Residence",P1341="Galvanized Requiring Replacement")),
(AND('[1]PWS Information'!$E$10="NTNC",T1341="Single Family Residence",Q1341="Yes")))),"Tier 3",
IF((OR((AND('[1]PWS Information'!$E$10="CWS",T1341="Single Family Residence",R1341="Yes",P1341="Non-Lead", I1341="Non-Lead - Copper",K1341="Before 1989")),
(AND('[1]PWS Information'!$E$10="CWS",T1341="Single Family Residence",R1341="Yes",P1341="Non-Lead", M1341="Non-Lead - Copper",N1341="Before 1989")))),"Tier 4",
IF((OR((AND('[1]PWS Information'!$E$10="NTNC",P1341="Non-Lead")),
(AND('[1]PWS Information'!$E$10="CWS",P1341="Non-Lead",R1341="")),
(AND('[1]PWS Information'!$E$10="CWS",P1341="Non-Lead",R1341="No")),
(AND('[1]PWS Information'!$E$10="CWS",P1341="Non-Lead",R1341="Don't Know")),
(AND('[1]PWS Information'!$E$10="CWS",P1341="Non-Lead", I1341="Non-Lead - Copper", R1341="Yes", K1341="Between 1989 and 2014")),
(AND('[1]PWS Information'!$E$10="CWS",P1341="Non-Lead", I1341="Non-Lead - Copper", R1341="Yes", K1341="After 2014")),
(AND('[1]PWS Information'!$E$10="CWS",P1341="Non-Lead", I1341="Non-Lead - Copper", R1341="Yes", K1341="Unknown")),
(AND('[1]PWS Information'!$E$10="CWS",P1341="Non-Lead", M1341="Non-Lead - Copper", R1341="Yes", N1341="Between 1989 and 2014")),
(AND('[1]PWS Information'!$E$10="CWS",P1341="Non-Lead", M1341="Non-Lead - Copper", R1341="Yes", N1341="After 2014")),
(AND('[1]PWS Information'!$E$10="CWS",P1341="Non-Lead", M1341="Non-Lead - Copper", R1341="Yes", N1341="Unknown")),
(AND('[1]PWS Information'!$E$10="CWS",P1341="Unknown")),
(AND('[1]PWS Information'!$E$10="NTNC",P1341="Unknown")),
(AND('[1]PWS Information'!$E$10="CWS",T1341="Multiple Family Residence",P1341="Galvanized Requiring Replacement")),
(AND('[1]PWS Information'!$E$10="CWS",P1341="Galvanized Requiring Replacement")),
(AND('[1]PWS Information'!$E$10="NTNC",T1341="Multiple Family Residence",P1341="Galvanized Requiring Replacement")))),"Tier 5",
"")))))</f>
        <v>Tier 5</v>
      </c>
      <c r="Y1341" s="24"/>
      <c r="Z1341" s="24"/>
    </row>
    <row r="1342" spans="1:26" x14ac:dyDescent="0.25">
      <c r="A1342" s="17">
        <v>1339</v>
      </c>
      <c r="B1342" s="18">
        <v>2503</v>
      </c>
      <c r="C1342" s="17" t="s">
        <v>87</v>
      </c>
      <c r="D1342" s="17" t="s">
        <v>188</v>
      </c>
      <c r="E1342" s="17">
        <v>79549</v>
      </c>
      <c r="F1342" s="18"/>
      <c r="G1342" s="18"/>
      <c r="H1342" s="18"/>
      <c r="I1342" s="21" t="s">
        <v>218</v>
      </c>
      <c r="J1342" s="22" t="s">
        <v>254</v>
      </c>
      <c r="K1342" s="22" t="s">
        <v>255</v>
      </c>
      <c r="L1342" s="22" t="s">
        <v>256</v>
      </c>
      <c r="M1342" s="21" t="s">
        <v>218</v>
      </c>
      <c r="N1342" s="23" t="s">
        <v>205</v>
      </c>
      <c r="O1342" s="22" t="s">
        <v>257</v>
      </c>
      <c r="P1342" s="31" t="str">
        <f t="shared" si="21"/>
        <v>Non-Lead</v>
      </c>
      <c r="Q1342" s="40" t="s">
        <v>254</v>
      </c>
      <c r="R1342" s="40" t="s">
        <v>254</v>
      </c>
      <c r="S1342" s="24"/>
      <c r="T1342" s="16"/>
      <c r="U1342" s="41" t="s">
        <v>255</v>
      </c>
      <c r="V1342" s="41" t="s">
        <v>255</v>
      </c>
      <c r="W1342" s="16"/>
      <c r="X1342" s="43" t="str">
        <f>IF((OR((AND('[1]PWS Information'!$E$10="CWS",T1342="Single Family Residence",P1342="Lead")),
(AND('[1]PWS Information'!$E$10="CWS",T1342="Multiple Family Residence",'[1]PWS Information'!$E$11="Yes",P1342="Lead")),
(AND('[1]PWS Information'!$E$10="NTNC",P1342="Lead")))),"Tier 1",
IF((OR((AND('[1]PWS Information'!$E$10="CWS",T1342="Multiple Family Residence",'[1]PWS Information'!$E$11="No",P1342="Lead")),
(AND('[1]PWS Information'!$E$10="CWS",T1342="Other",P1342="Lead")),
(AND(T1342="",P1342="Lead")),
(AND('[1]PWS Information'!$E$10="CWS",T1342="Building",P1342="Lead")))),"Tier 2",
IF((OR((AND('[1]PWS Information'!$E$10="CWS",T1342="Single Family Residence",P1342="Galvanized Requiring Replacement")),
(AND('[1]PWS Information'!$E$10="CWS",T1342="Single Family Residence",P1342="Galvanized Requiring Replacement",Q1342="Yes")),
(AND('[1]PWS Information'!$E$10="NTNC",T1342="Single Family Residence",P1342="Galvanized Requiring Replacement")),
(AND('[1]PWS Information'!$E$10="NTNC",T1342="Single Family Residence",Q1342="Yes")))),"Tier 3",
IF((OR((AND('[1]PWS Information'!$E$10="CWS",T1342="Single Family Residence",R1342="Yes",P1342="Non-Lead", I1342="Non-Lead - Copper",K1342="Before 1989")),
(AND('[1]PWS Information'!$E$10="CWS",T1342="Single Family Residence",R1342="Yes",P1342="Non-Lead", M1342="Non-Lead - Copper",N1342="Before 1989")))),"Tier 4",
IF((OR((AND('[1]PWS Information'!$E$10="NTNC",P1342="Non-Lead")),
(AND('[1]PWS Information'!$E$10="CWS",P1342="Non-Lead",R1342="")),
(AND('[1]PWS Information'!$E$10="CWS",P1342="Non-Lead",R1342="No")),
(AND('[1]PWS Information'!$E$10="CWS",P1342="Non-Lead",R1342="Don't Know")),
(AND('[1]PWS Information'!$E$10="CWS",P1342="Non-Lead", I1342="Non-Lead - Copper", R1342="Yes", K1342="Between 1989 and 2014")),
(AND('[1]PWS Information'!$E$10="CWS",P1342="Non-Lead", I1342="Non-Lead - Copper", R1342="Yes", K1342="After 2014")),
(AND('[1]PWS Information'!$E$10="CWS",P1342="Non-Lead", I1342="Non-Lead - Copper", R1342="Yes", K1342="Unknown")),
(AND('[1]PWS Information'!$E$10="CWS",P1342="Non-Lead", M1342="Non-Lead - Copper", R1342="Yes", N1342="Between 1989 and 2014")),
(AND('[1]PWS Information'!$E$10="CWS",P1342="Non-Lead", M1342="Non-Lead - Copper", R1342="Yes", N1342="After 2014")),
(AND('[1]PWS Information'!$E$10="CWS",P1342="Non-Lead", M1342="Non-Lead - Copper", R1342="Yes", N1342="Unknown")),
(AND('[1]PWS Information'!$E$10="CWS",P1342="Unknown")),
(AND('[1]PWS Information'!$E$10="NTNC",P1342="Unknown")),
(AND('[1]PWS Information'!$E$10="CWS",T1342="Multiple Family Residence",P1342="Galvanized Requiring Replacement")),
(AND('[1]PWS Information'!$E$10="CWS",P1342="Galvanized Requiring Replacement")),
(AND('[1]PWS Information'!$E$10="NTNC",T1342="Multiple Family Residence",P1342="Galvanized Requiring Replacement")))),"Tier 5",
"")))))</f>
        <v>Tier 5</v>
      </c>
      <c r="Y1342" s="24"/>
      <c r="Z1342" s="24"/>
    </row>
    <row r="1343" spans="1:26" x14ac:dyDescent="0.25">
      <c r="A1343" s="17">
        <v>1340</v>
      </c>
      <c r="B1343" s="17">
        <v>2600</v>
      </c>
      <c r="C1343" s="17" t="s">
        <v>87</v>
      </c>
      <c r="D1343" s="17" t="s">
        <v>188</v>
      </c>
      <c r="E1343" s="17">
        <v>79549</v>
      </c>
      <c r="F1343" s="17"/>
      <c r="G1343" s="17"/>
      <c r="H1343" s="17"/>
      <c r="I1343" s="21" t="s">
        <v>218</v>
      </c>
      <c r="J1343" s="22" t="s">
        <v>254</v>
      </c>
      <c r="K1343" s="22" t="s">
        <v>255</v>
      </c>
      <c r="L1343" s="22" t="s">
        <v>256</v>
      </c>
      <c r="M1343" s="21" t="s">
        <v>218</v>
      </c>
      <c r="N1343" s="17"/>
      <c r="O1343" s="22" t="s">
        <v>256</v>
      </c>
      <c r="P1343" s="31" t="str">
        <f t="shared" si="21"/>
        <v>Non-Lead</v>
      </c>
      <c r="Q1343" s="40" t="s">
        <v>254</v>
      </c>
      <c r="R1343" s="40" t="s">
        <v>254</v>
      </c>
      <c r="S1343" s="24"/>
      <c r="T1343" s="16"/>
      <c r="U1343" s="41" t="s">
        <v>255</v>
      </c>
      <c r="V1343" s="41" t="s">
        <v>255</v>
      </c>
      <c r="W1343" s="16"/>
      <c r="X1343" s="43" t="str">
        <f>IF((OR((AND('[1]PWS Information'!$E$10="CWS",T1343="Single Family Residence",P1343="Lead")),
(AND('[1]PWS Information'!$E$10="CWS",T1343="Multiple Family Residence",'[1]PWS Information'!$E$11="Yes",P1343="Lead")),
(AND('[1]PWS Information'!$E$10="NTNC",P1343="Lead")))),"Tier 1",
IF((OR((AND('[1]PWS Information'!$E$10="CWS",T1343="Multiple Family Residence",'[1]PWS Information'!$E$11="No",P1343="Lead")),
(AND('[1]PWS Information'!$E$10="CWS",T1343="Other",P1343="Lead")),
(AND(T1343="",P1343="Lead")),
(AND('[1]PWS Information'!$E$10="CWS",T1343="Building",P1343="Lead")))),"Tier 2",
IF((OR((AND('[1]PWS Information'!$E$10="CWS",T1343="Single Family Residence",P1343="Galvanized Requiring Replacement")),
(AND('[1]PWS Information'!$E$10="CWS",T1343="Single Family Residence",P1343="Galvanized Requiring Replacement",Q1343="Yes")),
(AND('[1]PWS Information'!$E$10="NTNC",T1343="Single Family Residence",P1343="Galvanized Requiring Replacement")),
(AND('[1]PWS Information'!$E$10="NTNC",T1343="Single Family Residence",Q1343="Yes")))),"Tier 3",
IF((OR((AND('[1]PWS Information'!$E$10="CWS",T1343="Single Family Residence",R1343="Yes",P1343="Non-Lead", I1343="Non-Lead - Copper",K1343="Before 1989")),
(AND('[1]PWS Information'!$E$10="CWS",T1343="Single Family Residence",R1343="Yes",P1343="Non-Lead", M1343="Non-Lead - Copper",N1343="Before 1989")))),"Tier 4",
IF((OR((AND('[1]PWS Information'!$E$10="NTNC",P1343="Non-Lead")),
(AND('[1]PWS Information'!$E$10="CWS",P1343="Non-Lead",R1343="")),
(AND('[1]PWS Information'!$E$10="CWS",P1343="Non-Lead",R1343="No")),
(AND('[1]PWS Information'!$E$10="CWS",P1343="Non-Lead",R1343="Don't Know")),
(AND('[1]PWS Information'!$E$10="CWS",P1343="Non-Lead", I1343="Non-Lead - Copper", R1343="Yes", K1343="Between 1989 and 2014")),
(AND('[1]PWS Information'!$E$10="CWS",P1343="Non-Lead", I1343="Non-Lead - Copper", R1343="Yes", K1343="After 2014")),
(AND('[1]PWS Information'!$E$10="CWS",P1343="Non-Lead", I1343="Non-Lead - Copper", R1343="Yes", K1343="Unknown")),
(AND('[1]PWS Information'!$E$10="CWS",P1343="Non-Lead", M1343="Non-Lead - Copper", R1343="Yes", N1343="Between 1989 and 2014")),
(AND('[1]PWS Information'!$E$10="CWS",P1343="Non-Lead", M1343="Non-Lead - Copper", R1343="Yes", N1343="After 2014")),
(AND('[1]PWS Information'!$E$10="CWS",P1343="Non-Lead", M1343="Non-Lead - Copper", R1343="Yes", N1343="Unknown")),
(AND('[1]PWS Information'!$E$10="CWS",P1343="Unknown")),
(AND('[1]PWS Information'!$E$10="NTNC",P1343="Unknown")),
(AND('[1]PWS Information'!$E$10="CWS",T1343="Multiple Family Residence",P1343="Galvanized Requiring Replacement")),
(AND('[1]PWS Information'!$E$10="CWS",P1343="Galvanized Requiring Replacement")),
(AND('[1]PWS Information'!$E$10="NTNC",T1343="Multiple Family Residence",P1343="Galvanized Requiring Replacement")))),"Tier 5",
"")))))</f>
        <v>Tier 5</v>
      </c>
      <c r="Y1343" s="24"/>
      <c r="Z1343" s="24"/>
    </row>
    <row r="1344" spans="1:26" x14ac:dyDescent="0.25">
      <c r="A1344" s="17">
        <v>1341</v>
      </c>
      <c r="B1344" s="17">
        <v>2608</v>
      </c>
      <c r="C1344" s="17" t="s">
        <v>87</v>
      </c>
      <c r="D1344" s="17" t="s">
        <v>188</v>
      </c>
      <c r="E1344" s="17">
        <v>79549</v>
      </c>
      <c r="F1344" s="17"/>
      <c r="G1344" s="17"/>
      <c r="H1344" s="17"/>
      <c r="I1344" s="21" t="s">
        <v>218</v>
      </c>
      <c r="J1344" s="22" t="s">
        <v>254</v>
      </c>
      <c r="K1344" s="22" t="s">
        <v>255</v>
      </c>
      <c r="L1344" s="22" t="s">
        <v>256</v>
      </c>
      <c r="M1344" s="21" t="s">
        <v>218</v>
      </c>
      <c r="N1344" s="23" t="s">
        <v>205</v>
      </c>
      <c r="O1344" s="22" t="s">
        <v>257</v>
      </c>
      <c r="P1344" s="31" t="str">
        <f t="shared" si="21"/>
        <v>Non-Lead</v>
      </c>
      <c r="Q1344" s="40" t="s">
        <v>254</v>
      </c>
      <c r="R1344" s="40" t="s">
        <v>254</v>
      </c>
      <c r="S1344" s="24"/>
      <c r="T1344" s="16"/>
      <c r="U1344" s="41" t="s">
        <v>255</v>
      </c>
      <c r="V1344" s="41" t="s">
        <v>255</v>
      </c>
      <c r="W1344" s="16"/>
      <c r="X1344" s="43" t="str">
        <f>IF((OR((AND('[1]PWS Information'!$E$10="CWS",T1344="Single Family Residence",P1344="Lead")),
(AND('[1]PWS Information'!$E$10="CWS",T1344="Multiple Family Residence",'[1]PWS Information'!$E$11="Yes",P1344="Lead")),
(AND('[1]PWS Information'!$E$10="NTNC",P1344="Lead")))),"Tier 1",
IF((OR((AND('[1]PWS Information'!$E$10="CWS",T1344="Multiple Family Residence",'[1]PWS Information'!$E$11="No",P1344="Lead")),
(AND('[1]PWS Information'!$E$10="CWS",T1344="Other",P1344="Lead")),
(AND(T1344="",P1344="Lead")),
(AND('[1]PWS Information'!$E$10="CWS",T1344="Building",P1344="Lead")))),"Tier 2",
IF((OR((AND('[1]PWS Information'!$E$10="CWS",T1344="Single Family Residence",P1344="Galvanized Requiring Replacement")),
(AND('[1]PWS Information'!$E$10="CWS",T1344="Single Family Residence",P1344="Galvanized Requiring Replacement",Q1344="Yes")),
(AND('[1]PWS Information'!$E$10="NTNC",T1344="Single Family Residence",P1344="Galvanized Requiring Replacement")),
(AND('[1]PWS Information'!$E$10="NTNC",T1344="Single Family Residence",Q1344="Yes")))),"Tier 3",
IF((OR((AND('[1]PWS Information'!$E$10="CWS",T1344="Single Family Residence",R1344="Yes",P1344="Non-Lead", I1344="Non-Lead - Copper",K1344="Before 1989")),
(AND('[1]PWS Information'!$E$10="CWS",T1344="Single Family Residence",R1344="Yes",P1344="Non-Lead", M1344="Non-Lead - Copper",N1344="Before 1989")))),"Tier 4",
IF((OR((AND('[1]PWS Information'!$E$10="NTNC",P1344="Non-Lead")),
(AND('[1]PWS Information'!$E$10="CWS",P1344="Non-Lead",R1344="")),
(AND('[1]PWS Information'!$E$10="CWS",P1344="Non-Lead",R1344="No")),
(AND('[1]PWS Information'!$E$10="CWS",P1344="Non-Lead",R1344="Don't Know")),
(AND('[1]PWS Information'!$E$10="CWS",P1344="Non-Lead", I1344="Non-Lead - Copper", R1344="Yes", K1344="Between 1989 and 2014")),
(AND('[1]PWS Information'!$E$10="CWS",P1344="Non-Lead", I1344="Non-Lead - Copper", R1344="Yes", K1344="After 2014")),
(AND('[1]PWS Information'!$E$10="CWS",P1344="Non-Lead", I1344="Non-Lead - Copper", R1344="Yes", K1344="Unknown")),
(AND('[1]PWS Information'!$E$10="CWS",P1344="Non-Lead", M1344="Non-Lead - Copper", R1344="Yes", N1344="Between 1989 and 2014")),
(AND('[1]PWS Information'!$E$10="CWS",P1344="Non-Lead", M1344="Non-Lead - Copper", R1344="Yes", N1344="After 2014")),
(AND('[1]PWS Information'!$E$10="CWS",P1344="Non-Lead", M1344="Non-Lead - Copper", R1344="Yes", N1344="Unknown")),
(AND('[1]PWS Information'!$E$10="CWS",P1344="Unknown")),
(AND('[1]PWS Information'!$E$10="NTNC",P1344="Unknown")),
(AND('[1]PWS Information'!$E$10="CWS",T1344="Multiple Family Residence",P1344="Galvanized Requiring Replacement")),
(AND('[1]PWS Information'!$E$10="CWS",P1344="Galvanized Requiring Replacement")),
(AND('[1]PWS Information'!$E$10="NTNC",T1344="Multiple Family Residence",P1344="Galvanized Requiring Replacement")))),"Tier 5",
"")))))</f>
        <v>Tier 5</v>
      </c>
      <c r="Y1344" s="24"/>
      <c r="Z1344" s="24"/>
    </row>
    <row r="1345" spans="1:26" x14ac:dyDescent="0.25">
      <c r="A1345" s="17">
        <v>1342</v>
      </c>
      <c r="B1345" s="17">
        <v>2609</v>
      </c>
      <c r="C1345" s="17" t="s">
        <v>87</v>
      </c>
      <c r="D1345" s="17" t="s">
        <v>188</v>
      </c>
      <c r="E1345" s="17">
        <v>79549</v>
      </c>
      <c r="F1345" s="17"/>
      <c r="G1345" s="17"/>
      <c r="H1345" s="17"/>
      <c r="I1345" s="21" t="s">
        <v>218</v>
      </c>
      <c r="J1345" s="22" t="s">
        <v>254</v>
      </c>
      <c r="K1345" s="22" t="s">
        <v>255</v>
      </c>
      <c r="L1345" s="22" t="s">
        <v>256</v>
      </c>
      <c r="M1345" s="21" t="s">
        <v>218</v>
      </c>
      <c r="N1345" s="17" t="s">
        <v>205</v>
      </c>
      <c r="O1345" s="22"/>
      <c r="P1345" s="31" t="str">
        <f t="shared" si="21"/>
        <v>Non-Lead</v>
      </c>
      <c r="Q1345" s="40" t="s">
        <v>254</v>
      </c>
      <c r="R1345" s="40" t="s">
        <v>254</v>
      </c>
      <c r="S1345" s="24"/>
      <c r="T1345" s="16"/>
      <c r="U1345" s="41" t="s">
        <v>255</v>
      </c>
      <c r="V1345" s="41" t="s">
        <v>255</v>
      </c>
      <c r="W1345" s="16"/>
      <c r="X1345" s="43" t="str">
        <f>IF((OR((AND('[1]PWS Information'!$E$10="CWS",T1345="Single Family Residence",P1345="Lead")),
(AND('[1]PWS Information'!$E$10="CWS",T1345="Multiple Family Residence",'[1]PWS Information'!$E$11="Yes",P1345="Lead")),
(AND('[1]PWS Information'!$E$10="NTNC",P1345="Lead")))),"Tier 1",
IF((OR((AND('[1]PWS Information'!$E$10="CWS",T1345="Multiple Family Residence",'[1]PWS Information'!$E$11="No",P1345="Lead")),
(AND('[1]PWS Information'!$E$10="CWS",T1345="Other",P1345="Lead")),
(AND(T1345="",P1345="Lead")),
(AND('[1]PWS Information'!$E$10="CWS",T1345="Building",P1345="Lead")))),"Tier 2",
IF((OR((AND('[1]PWS Information'!$E$10="CWS",T1345="Single Family Residence",P1345="Galvanized Requiring Replacement")),
(AND('[1]PWS Information'!$E$10="CWS",T1345="Single Family Residence",P1345="Galvanized Requiring Replacement",Q1345="Yes")),
(AND('[1]PWS Information'!$E$10="NTNC",T1345="Single Family Residence",P1345="Galvanized Requiring Replacement")),
(AND('[1]PWS Information'!$E$10="NTNC",T1345="Single Family Residence",Q1345="Yes")))),"Tier 3",
IF((OR((AND('[1]PWS Information'!$E$10="CWS",T1345="Single Family Residence",R1345="Yes",P1345="Non-Lead", I1345="Non-Lead - Copper",K1345="Before 1989")),
(AND('[1]PWS Information'!$E$10="CWS",T1345="Single Family Residence",R1345="Yes",P1345="Non-Lead", M1345="Non-Lead - Copper",N1345="Before 1989")))),"Tier 4",
IF((OR((AND('[1]PWS Information'!$E$10="NTNC",P1345="Non-Lead")),
(AND('[1]PWS Information'!$E$10="CWS",P1345="Non-Lead",R1345="")),
(AND('[1]PWS Information'!$E$10="CWS",P1345="Non-Lead",R1345="No")),
(AND('[1]PWS Information'!$E$10="CWS",P1345="Non-Lead",R1345="Don't Know")),
(AND('[1]PWS Information'!$E$10="CWS",P1345="Non-Lead", I1345="Non-Lead - Copper", R1345="Yes", K1345="Between 1989 and 2014")),
(AND('[1]PWS Information'!$E$10="CWS",P1345="Non-Lead", I1345="Non-Lead - Copper", R1345="Yes", K1345="After 2014")),
(AND('[1]PWS Information'!$E$10="CWS",P1345="Non-Lead", I1345="Non-Lead - Copper", R1345="Yes", K1345="Unknown")),
(AND('[1]PWS Information'!$E$10="CWS",P1345="Non-Lead", M1345="Non-Lead - Copper", R1345="Yes", N1345="Between 1989 and 2014")),
(AND('[1]PWS Information'!$E$10="CWS",P1345="Non-Lead", M1345="Non-Lead - Copper", R1345="Yes", N1345="After 2014")),
(AND('[1]PWS Information'!$E$10="CWS",P1345="Non-Lead", M1345="Non-Lead - Copper", R1345="Yes", N1345="Unknown")),
(AND('[1]PWS Information'!$E$10="CWS",P1345="Unknown")),
(AND('[1]PWS Information'!$E$10="NTNC",P1345="Unknown")),
(AND('[1]PWS Information'!$E$10="CWS",T1345="Multiple Family Residence",P1345="Galvanized Requiring Replacement")),
(AND('[1]PWS Information'!$E$10="CWS",P1345="Galvanized Requiring Replacement")),
(AND('[1]PWS Information'!$E$10="NTNC",T1345="Multiple Family Residence",P1345="Galvanized Requiring Replacement")))),"Tier 5",
"")))))</f>
        <v>Tier 5</v>
      </c>
      <c r="Y1345" s="24"/>
      <c r="Z1345" s="24"/>
    </row>
    <row r="1346" spans="1:26" x14ac:dyDescent="0.25">
      <c r="A1346" s="17">
        <v>1343</v>
      </c>
      <c r="B1346" s="18">
        <v>2610</v>
      </c>
      <c r="C1346" s="17" t="s">
        <v>87</v>
      </c>
      <c r="D1346" s="17" t="s">
        <v>188</v>
      </c>
      <c r="E1346" s="17">
        <v>79549</v>
      </c>
      <c r="F1346" s="18"/>
      <c r="G1346" s="18"/>
      <c r="H1346" s="18"/>
      <c r="I1346" s="21" t="s">
        <v>218</v>
      </c>
      <c r="J1346" s="22" t="s">
        <v>254</v>
      </c>
      <c r="K1346" s="22" t="s">
        <v>255</v>
      </c>
      <c r="L1346" s="22" t="s">
        <v>256</v>
      </c>
      <c r="M1346" s="21" t="s">
        <v>218</v>
      </c>
      <c r="N1346" s="23" t="s">
        <v>205</v>
      </c>
      <c r="O1346" s="22" t="s">
        <v>257</v>
      </c>
      <c r="P1346" s="31" t="str">
        <f t="shared" si="21"/>
        <v>Non-Lead</v>
      </c>
      <c r="Q1346" s="40" t="s">
        <v>254</v>
      </c>
      <c r="R1346" s="40" t="s">
        <v>254</v>
      </c>
      <c r="S1346" s="24"/>
      <c r="T1346" s="16"/>
      <c r="U1346" s="41" t="s">
        <v>255</v>
      </c>
      <c r="V1346" s="41" t="s">
        <v>255</v>
      </c>
      <c r="W1346" s="16"/>
      <c r="X1346" s="43" t="str">
        <f>IF((OR((AND('[1]PWS Information'!$E$10="CWS",T1346="Single Family Residence",P1346="Lead")),
(AND('[1]PWS Information'!$E$10="CWS",T1346="Multiple Family Residence",'[1]PWS Information'!$E$11="Yes",P1346="Lead")),
(AND('[1]PWS Information'!$E$10="NTNC",P1346="Lead")))),"Tier 1",
IF((OR((AND('[1]PWS Information'!$E$10="CWS",T1346="Multiple Family Residence",'[1]PWS Information'!$E$11="No",P1346="Lead")),
(AND('[1]PWS Information'!$E$10="CWS",T1346="Other",P1346="Lead")),
(AND(T1346="",P1346="Lead")),
(AND('[1]PWS Information'!$E$10="CWS",T1346="Building",P1346="Lead")))),"Tier 2",
IF((OR((AND('[1]PWS Information'!$E$10="CWS",T1346="Single Family Residence",P1346="Galvanized Requiring Replacement")),
(AND('[1]PWS Information'!$E$10="CWS",T1346="Single Family Residence",P1346="Galvanized Requiring Replacement",Q1346="Yes")),
(AND('[1]PWS Information'!$E$10="NTNC",T1346="Single Family Residence",P1346="Galvanized Requiring Replacement")),
(AND('[1]PWS Information'!$E$10="NTNC",T1346="Single Family Residence",Q1346="Yes")))),"Tier 3",
IF((OR((AND('[1]PWS Information'!$E$10="CWS",T1346="Single Family Residence",R1346="Yes",P1346="Non-Lead", I1346="Non-Lead - Copper",K1346="Before 1989")),
(AND('[1]PWS Information'!$E$10="CWS",T1346="Single Family Residence",R1346="Yes",P1346="Non-Lead", M1346="Non-Lead - Copper",N1346="Before 1989")))),"Tier 4",
IF((OR((AND('[1]PWS Information'!$E$10="NTNC",P1346="Non-Lead")),
(AND('[1]PWS Information'!$E$10="CWS",P1346="Non-Lead",R1346="")),
(AND('[1]PWS Information'!$E$10="CWS",P1346="Non-Lead",R1346="No")),
(AND('[1]PWS Information'!$E$10="CWS",P1346="Non-Lead",R1346="Don't Know")),
(AND('[1]PWS Information'!$E$10="CWS",P1346="Non-Lead", I1346="Non-Lead - Copper", R1346="Yes", K1346="Between 1989 and 2014")),
(AND('[1]PWS Information'!$E$10="CWS",P1346="Non-Lead", I1346="Non-Lead - Copper", R1346="Yes", K1346="After 2014")),
(AND('[1]PWS Information'!$E$10="CWS",P1346="Non-Lead", I1346="Non-Lead - Copper", R1346="Yes", K1346="Unknown")),
(AND('[1]PWS Information'!$E$10="CWS",P1346="Non-Lead", M1346="Non-Lead - Copper", R1346="Yes", N1346="Between 1989 and 2014")),
(AND('[1]PWS Information'!$E$10="CWS",P1346="Non-Lead", M1346="Non-Lead - Copper", R1346="Yes", N1346="After 2014")),
(AND('[1]PWS Information'!$E$10="CWS",P1346="Non-Lead", M1346="Non-Lead - Copper", R1346="Yes", N1346="Unknown")),
(AND('[1]PWS Information'!$E$10="CWS",P1346="Unknown")),
(AND('[1]PWS Information'!$E$10="NTNC",P1346="Unknown")),
(AND('[1]PWS Information'!$E$10="CWS",T1346="Multiple Family Residence",P1346="Galvanized Requiring Replacement")),
(AND('[1]PWS Information'!$E$10="CWS",P1346="Galvanized Requiring Replacement")),
(AND('[1]PWS Information'!$E$10="NTNC",T1346="Multiple Family Residence",P1346="Galvanized Requiring Replacement")))),"Tier 5",
"")))))</f>
        <v>Tier 5</v>
      </c>
      <c r="Y1346" s="24"/>
      <c r="Z1346" s="24"/>
    </row>
    <row r="1347" spans="1:26" x14ac:dyDescent="0.25">
      <c r="A1347" s="17">
        <v>1344</v>
      </c>
      <c r="B1347" s="17">
        <v>2611</v>
      </c>
      <c r="C1347" s="17" t="s">
        <v>87</v>
      </c>
      <c r="D1347" s="17" t="s">
        <v>188</v>
      </c>
      <c r="E1347" s="17">
        <v>79549</v>
      </c>
      <c r="F1347" s="17"/>
      <c r="G1347" s="17"/>
      <c r="H1347" s="17"/>
      <c r="I1347" s="21" t="s">
        <v>218</v>
      </c>
      <c r="J1347" s="22" t="s">
        <v>254</v>
      </c>
      <c r="K1347" s="22" t="s">
        <v>255</v>
      </c>
      <c r="L1347" s="22" t="s">
        <v>256</v>
      </c>
      <c r="M1347" s="21" t="s">
        <v>218</v>
      </c>
      <c r="N1347" s="23" t="s">
        <v>205</v>
      </c>
      <c r="O1347" s="22" t="s">
        <v>257</v>
      </c>
      <c r="P1347" s="31" t="str">
        <f t="shared" si="21"/>
        <v>Non-Lead</v>
      </c>
      <c r="Q1347" s="40" t="s">
        <v>254</v>
      </c>
      <c r="R1347" s="40" t="s">
        <v>254</v>
      </c>
      <c r="S1347" s="24"/>
      <c r="T1347" s="16"/>
      <c r="U1347" s="41" t="s">
        <v>255</v>
      </c>
      <c r="V1347" s="41" t="s">
        <v>255</v>
      </c>
      <c r="W1347" s="16"/>
      <c r="X1347" s="43" t="str">
        <f>IF((OR((AND('[1]PWS Information'!$E$10="CWS",T1347="Single Family Residence",P1347="Lead")),
(AND('[1]PWS Information'!$E$10="CWS",T1347="Multiple Family Residence",'[1]PWS Information'!$E$11="Yes",P1347="Lead")),
(AND('[1]PWS Information'!$E$10="NTNC",P1347="Lead")))),"Tier 1",
IF((OR((AND('[1]PWS Information'!$E$10="CWS",T1347="Multiple Family Residence",'[1]PWS Information'!$E$11="No",P1347="Lead")),
(AND('[1]PWS Information'!$E$10="CWS",T1347="Other",P1347="Lead")),
(AND(T1347="",P1347="Lead")),
(AND('[1]PWS Information'!$E$10="CWS",T1347="Building",P1347="Lead")))),"Tier 2",
IF((OR((AND('[1]PWS Information'!$E$10="CWS",T1347="Single Family Residence",P1347="Galvanized Requiring Replacement")),
(AND('[1]PWS Information'!$E$10="CWS",T1347="Single Family Residence",P1347="Galvanized Requiring Replacement",Q1347="Yes")),
(AND('[1]PWS Information'!$E$10="NTNC",T1347="Single Family Residence",P1347="Galvanized Requiring Replacement")),
(AND('[1]PWS Information'!$E$10="NTNC",T1347="Single Family Residence",Q1347="Yes")))),"Tier 3",
IF((OR((AND('[1]PWS Information'!$E$10="CWS",T1347="Single Family Residence",R1347="Yes",P1347="Non-Lead", I1347="Non-Lead - Copper",K1347="Before 1989")),
(AND('[1]PWS Information'!$E$10="CWS",T1347="Single Family Residence",R1347="Yes",P1347="Non-Lead", M1347="Non-Lead - Copper",N1347="Before 1989")))),"Tier 4",
IF((OR((AND('[1]PWS Information'!$E$10="NTNC",P1347="Non-Lead")),
(AND('[1]PWS Information'!$E$10="CWS",P1347="Non-Lead",R1347="")),
(AND('[1]PWS Information'!$E$10="CWS",P1347="Non-Lead",R1347="No")),
(AND('[1]PWS Information'!$E$10="CWS",P1347="Non-Lead",R1347="Don't Know")),
(AND('[1]PWS Information'!$E$10="CWS",P1347="Non-Lead", I1347="Non-Lead - Copper", R1347="Yes", K1347="Between 1989 and 2014")),
(AND('[1]PWS Information'!$E$10="CWS",P1347="Non-Lead", I1347="Non-Lead - Copper", R1347="Yes", K1347="After 2014")),
(AND('[1]PWS Information'!$E$10="CWS",P1347="Non-Lead", I1347="Non-Lead - Copper", R1347="Yes", K1347="Unknown")),
(AND('[1]PWS Information'!$E$10="CWS",P1347="Non-Lead", M1347="Non-Lead - Copper", R1347="Yes", N1347="Between 1989 and 2014")),
(AND('[1]PWS Information'!$E$10="CWS",P1347="Non-Lead", M1347="Non-Lead - Copper", R1347="Yes", N1347="After 2014")),
(AND('[1]PWS Information'!$E$10="CWS",P1347="Non-Lead", M1347="Non-Lead - Copper", R1347="Yes", N1347="Unknown")),
(AND('[1]PWS Information'!$E$10="CWS",P1347="Unknown")),
(AND('[1]PWS Information'!$E$10="NTNC",P1347="Unknown")),
(AND('[1]PWS Information'!$E$10="CWS",T1347="Multiple Family Residence",P1347="Galvanized Requiring Replacement")),
(AND('[1]PWS Information'!$E$10="CWS",P1347="Galvanized Requiring Replacement")),
(AND('[1]PWS Information'!$E$10="NTNC",T1347="Multiple Family Residence",P1347="Galvanized Requiring Replacement")))),"Tier 5",
"")))))</f>
        <v>Tier 5</v>
      </c>
      <c r="Y1347" s="24"/>
      <c r="Z1347" s="24"/>
    </row>
    <row r="1348" spans="1:26" x14ac:dyDescent="0.25">
      <c r="A1348" s="17">
        <v>1345</v>
      </c>
      <c r="B1348" s="17">
        <v>2612</v>
      </c>
      <c r="C1348" s="17" t="s">
        <v>87</v>
      </c>
      <c r="D1348" s="17" t="s">
        <v>188</v>
      </c>
      <c r="E1348" s="17">
        <v>79549</v>
      </c>
      <c r="F1348" s="17"/>
      <c r="G1348" s="17"/>
      <c r="H1348" s="17"/>
      <c r="I1348" s="21" t="s">
        <v>218</v>
      </c>
      <c r="J1348" s="22" t="s">
        <v>254</v>
      </c>
      <c r="K1348" s="22" t="s">
        <v>255</v>
      </c>
      <c r="L1348" s="22" t="s">
        <v>256</v>
      </c>
      <c r="M1348" s="21" t="s">
        <v>218</v>
      </c>
      <c r="N1348" s="23" t="s">
        <v>205</v>
      </c>
      <c r="O1348" s="22" t="s">
        <v>257</v>
      </c>
      <c r="P1348" s="31" t="str">
        <f t="shared" si="21"/>
        <v>Non-Lead</v>
      </c>
      <c r="Q1348" s="40" t="s">
        <v>254</v>
      </c>
      <c r="R1348" s="40" t="s">
        <v>254</v>
      </c>
      <c r="S1348" s="24"/>
      <c r="T1348" s="16"/>
      <c r="U1348" s="41" t="s">
        <v>255</v>
      </c>
      <c r="V1348" s="41" t="s">
        <v>255</v>
      </c>
      <c r="W1348" s="16"/>
      <c r="X1348" s="43" t="str">
        <f>IF((OR((AND('[1]PWS Information'!$E$10="CWS",T1348="Single Family Residence",P1348="Lead")),
(AND('[1]PWS Information'!$E$10="CWS",T1348="Multiple Family Residence",'[1]PWS Information'!$E$11="Yes",P1348="Lead")),
(AND('[1]PWS Information'!$E$10="NTNC",P1348="Lead")))),"Tier 1",
IF((OR((AND('[1]PWS Information'!$E$10="CWS",T1348="Multiple Family Residence",'[1]PWS Information'!$E$11="No",P1348="Lead")),
(AND('[1]PWS Information'!$E$10="CWS",T1348="Other",P1348="Lead")),
(AND(T1348="",P1348="Lead")),
(AND('[1]PWS Information'!$E$10="CWS",T1348="Building",P1348="Lead")))),"Tier 2",
IF((OR((AND('[1]PWS Information'!$E$10="CWS",T1348="Single Family Residence",P1348="Galvanized Requiring Replacement")),
(AND('[1]PWS Information'!$E$10="CWS",T1348="Single Family Residence",P1348="Galvanized Requiring Replacement",Q1348="Yes")),
(AND('[1]PWS Information'!$E$10="NTNC",T1348="Single Family Residence",P1348="Galvanized Requiring Replacement")),
(AND('[1]PWS Information'!$E$10="NTNC",T1348="Single Family Residence",Q1348="Yes")))),"Tier 3",
IF((OR((AND('[1]PWS Information'!$E$10="CWS",T1348="Single Family Residence",R1348="Yes",P1348="Non-Lead", I1348="Non-Lead - Copper",K1348="Before 1989")),
(AND('[1]PWS Information'!$E$10="CWS",T1348="Single Family Residence",R1348="Yes",P1348="Non-Lead", M1348="Non-Lead - Copper",N1348="Before 1989")))),"Tier 4",
IF((OR((AND('[1]PWS Information'!$E$10="NTNC",P1348="Non-Lead")),
(AND('[1]PWS Information'!$E$10="CWS",P1348="Non-Lead",R1348="")),
(AND('[1]PWS Information'!$E$10="CWS",P1348="Non-Lead",R1348="No")),
(AND('[1]PWS Information'!$E$10="CWS",P1348="Non-Lead",R1348="Don't Know")),
(AND('[1]PWS Information'!$E$10="CWS",P1348="Non-Lead", I1348="Non-Lead - Copper", R1348="Yes", K1348="Between 1989 and 2014")),
(AND('[1]PWS Information'!$E$10="CWS",P1348="Non-Lead", I1348="Non-Lead - Copper", R1348="Yes", K1348="After 2014")),
(AND('[1]PWS Information'!$E$10="CWS",P1348="Non-Lead", I1348="Non-Lead - Copper", R1348="Yes", K1348="Unknown")),
(AND('[1]PWS Information'!$E$10="CWS",P1348="Non-Lead", M1348="Non-Lead - Copper", R1348="Yes", N1348="Between 1989 and 2014")),
(AND('[1]PWS Information'!$E$10="CWS",P1348="Non-Lead", M1348="Non-Lead - Copper", R1348="Yes", N1348="After 2014")),
(AND('[1]PWS Information'!$E$10="CWS",P1348="Non-Lead", M1348="Non-Lead - Copper", R1348="Yes", N1348="Unknown")),
(AND('[1]PWS Information'!$E$10="CWS",P1348="Unknown")),
(AND('[1]PWS Information'!$E$10="NTNC",P1348="Unknown")),
(AND('[1]PWS Information'!$E$10="CWS",T1348="Multiple Family Residence",P1348="Galvanized Requiring Replacement")),
(AND('[1]PWS Information'!$E$10="CWS",P1348="Galvanized Requiring Replacement")),
(AND('[1]PWS Information'!$E$10="NTNC",T1348="Multiple Family Residence",P1348="Galvanized Requiring Replacement")))),"Tier 5",
"")))))</f>
        <v>Tier 5</v>
      </c>
      <c r="Y1348" s="24"/>
      <c r="Z1348" s="24"/>
    </row>
    <row r="1349" spans="1:26" x14ac:dyDescent="0.25">
      <c r="A1349" s="17">
        <v>1346</v>
      </c>
      <c r="B1349" s="17">
        <v>2700</v>
      </c>
      <c r="C1349" s="17" t="s">
        <v>87</v>
      </c>
      <c r="D1349" s="17" t="s">
        <v>188</v>
      </c>
      <c r="E1349" s="17">
        <v>79549</v>
      </c>
      <c r="F1349" s="17"/>
      <c r="G1349" s="17"/>
      <c r="H1349" s="17"/>
      <c r="I1349" s="21" t="s">
        <v>218</v>
      </c>
      <c r="J1349" s="22" t="s">
        <v>254</v>
      </c>
      <c r="K1349" s="22" t="s">
        <v>255</v>
      </c>
      <c r="L1349" s="22" t="s">
        <v>256</v>
      </c>
      <c r="M1349" s="21" t="s">
        <v>222</v>
      </c>
      <c r="N1349" s="23" t="s">
        <v>205</v>
      </c>
      <c r="O1349" s="22" t="s">
        <v>257</v>
      </c>
      <c r="P1349" s="31" t="str">
        <f t="shared" si="21"/>
        <v>Galvanized Requiring Replacement</v>
      </c>
      <c r="Q1349" s="40" t="s">
        <v>254</v>
      </c>
      <c r="R1349" s="40" t="s">
        <v>254</v>
      </c>
      <c r="S1349" s="24"/>
      <c r="T1349" s="16"/>
      <c r="U1349" s="41" t="s">
        <v>255</v>
      </c>
      <c r="V1349" s="41" t="s">
        <v>255</v>
      </c>
      <c r="W1349" s="16"/>
      <c r="X1349" s="43" t="str">
        <f>IF((OR((AND('[1]PWS Information'!$E$10="CWS",T1349="Single Family Residence",P1349="Lead")),
(AND('[1]PWS Information'!$E$10="CWS",T1349="Multiple Family Residence",'[1]PWS Information'!$E$11="Yes",P1349="Lead")),
(AND('[1]PWS Information'!$E$10="NTNC",P1349="Lead")))),"Tier 1",
IF((OR((AND('[1]PWS Information'!$E$10="CWS",T1349="Multiple Family Residence",'[1]PWS Information'!$E$11="No",P1349="Lead")),
(AND('[1]PWS Information'!$E$10="CWS",T1349="Other",P1349="Lead")),
(AND(T1349="",P1349="Lead")),
(AND('[1]PWS Information'!$E$10="CWS",T1349="Building",P1349="Lead")))),"Tier 2",
IF((OR((AND('[1]PWS Information'!$E$10="CWS",T1349="Single Family Residence",P1349="Galvanized Requiring Replacement")),
(AND('[1]PWS Information'!$E$10="CWS",T1349="Single Family Residence",P1349="Galvanized Requiring Replacement",Q1349="Yes")),
(AND('[1]PWS Information'!$E$10="NTNC",T1349="Single Family Residence",P1349="Galvanized Requiring Replacement")),
(AND('[1]PWS Information'!$E$10="NTNC",T1349="Single Family Residence",Q1349="Yes")))),"Tier 3",
IF((OR((AND('[1]PWS Information'!$E$10="CWS",T1349="Single Family Residence",R1349="Yes",P1349="Non-Lead", I1349="Non-Lead - Copper",K1349="Before 1989")),
(AND('[1]PWS Information'!$E$10="CWS",T1349="Single Family Residence",R1349="Yes",P1349="Non-Lead", M1349="Non-Lead - Copper",N1349="Before 1989")))),"Tier 4",
IF((OR((AND('[1]PWS Information'!$E$10="NTNC",P1349="Non-Lead")),
(AND('[1]PWS Information'!$E$10="CWS",P1349="Non-Lead",R1349="")),
(AND('[1]PWS Information'!$E$10="CWS",P1349="Non-Lead",R1349="No")),
(AND('[1]PWS Information'!$E$10="CWS",P1349="Non-Lead",R1349="Don't Know")),
(AND('[1]PWS Information'!$E$10="CWS",P1349="Non-Lead", I1349="Non-Lead - Copper", R1349="Yes", K1349="Between 1989 and 2014")),
(AND('[1]PWS Information'!$E$10="CWS",P1349="Non-Lead", I1349="Non-Lead - Copper", R1349="Yes", K1349="After 2014")),
(AND('[1]PWS Information'!$E$10="CWS",P1349="Non-Lead", I1349="Non-Lead - Copper", R1349="Yes", K1349="Unknown")),
(AND('[1]PWS Information'!$E$10="CWS",P1349="Non-Lead", M1349="Non-Lead - Copper", R1349="Yes", N1349="Between 1989 and 2014")),
(AND('[1]PWS Information'!$E$10="CWS",P1349="Non-Lead", M1349="Non-Lead - Copper", R1349="Yes", N1349="After 2014")),
(AND('[1]PWS Information'!$E$10="CWS",P1349="Non-Lead", M1349="Non-Lead - Copper", R1349="Yes", N1349="Unknown")),
(AND('[1]PWS Information'!$E$10="CWS",P1349="Unknown")),
(AND('[1]PWS Information'!$E$10="NTNC",P1349="Unknown")),
(AND('[1]PWS Information'!$E$10="CWS",T1349="Multiple Family Residence",P1349="Galvanized Requiring Replacement")),
(AND('[1]PWS Information'!$E$10="CWS",P1349="Galvanized Requiring Replacement")),
(AND('[1]PWS Information'!$E$10="NTNC",T1349="Multiple Family Residence",P1349="Galvanized Requiring Replacement")))),"Tier 5",
"")))))</f>
        <v>Tier 5</v>
      </c>
      <c r="Y1349" s="24"/>
      <c r="Z1349" s="24"/>
    </row>
    <row r="1350" spans="1:26" x14ac:dyDescent="0.25">
      <c r="A1350" s="17">
        <v>1347</v>
      </c>
      <c r="B1350" s="18">
        <v>2700</v>
      </c>
      <c r="C1350" s="17" t="s">
        <v>87</v>
      </c>
      <c r="D1350" s="17" t="s">
        <v>188</v>
      </c>
      <c r="E1350" s="17">
        <v>79549</v>
      </c>
      <c r="F1350" s="18"/>
      <c r="G1350" s="18"/>
      <c r="H1350" s="18"/>
      <c r="I1350" s="21" t="s">
        <v>218</v>
      </c>
      <c r="J1350" s="22" t="s">
        <v>254</v>
      </c>
      <c r="K1350" s="22" t="s">
        <v>255</v>
      </c>
      <c r="L1350" s="22" t="s">
        <v>256</v>
      </c>
      <c r="M1350" s="21" t="s">
        <v>222</v>
      </c>
      <c r="N1350" s="23"/>
      <c r="O1350" s="22" t="s">
        <v>256</v>
      </c>
      <c r="P1350" s="31" t="str">
        <f t="shared" si="21"/>
        <v>Galvanized Requiring Replacement</v>
      </c>
      <c r="Q1350" s="40" t="s">
        <v>254</v>
      </c>
      <c r="R1350" s="40" t="s">
        <v>254</v>
      </c>
      <c r="S1350" s="24"/>
      <c r="T1350" s="16"/>
      <c r="U1350" s="41" t="s">
        <v>255</v>
      </c>
      <c r="V1350" s="41" t="s">
        <v>255</v>
      </c>
      <c r="W1350" s="16"/>
      <c r="X1350" s="43" t="str">
        <f>IF((OR((AND('[1]PWS Information'!$E$10="CWS",T1350="Single Family Residence",P1350="Lead")),
(AND('[1]PWS Information'!$E$10="CWS",T1350="Multiple Family Residence",'[1]PWS Information'!$E$11="Yes",P1350="Lead")),
(AND('[1]PWS Information'!$E$10="NTNC",P1350="Lead")))),"Tier 1",
IF((OR((AND('[1]PWS Information'!$E$10="CWS",T1350="Multiple Family Residence",'[1]PWS Information'!$E$11="No",P1350="Lead")),
(AND('[1]PWS Information'!$E$10="CWS",T1350="Other",P1350="Lead")),
(AND(T1350="",P1350="Lead")),
(AND('[1]PWS Information'!$E$10="CWS",T1350="Building",P1350="Lead")))),"Tier 2",
IF((OR((AND('[1]PWS Information'!$E$10="CWS",T1350="Single Family Residence",P1350="Galvanized Requiring Replacement")),
(AND('[1]PWS Information'!$E$10="CWS",T1350="Single Family Residence",P1350="Galvanized Requiring Replacement",Q1350="Yes")),
(AND('[1]PWS Information'!$E$10="NTNC",T1350="Single Family Residence",P1350="Galvanized Requiring Replacement")),
(AND('[1]PWS Information'!$E$10="NTNC",T1350="Single Family Residence",Q1350="Yes")))),"Tier 3",
IF((OR((AND('[1]PWS Information'!$E$10="CWS",T1350="Single Family Residence",R1350="Yes",P1350="Non-Lead", I1350="Non-Lead - Copper",K1350="Before 1989")),
(AND('[1]PWS Information'!$E$10="CWS",T1350="Single Family Residence",R1350="Yes",P1350="Non-Lead", M1350="Non-Lead - Copper",N1350="Before 1989")))),"Tier 4",
IF((OR((AND('[1]PWS Information'!$E$10="NTNC",P1350="Non-Lead")),
(AND('[1]PWS Information'!$E$10="CWS",P1350="Non-Lead",R1350="")),
(AND('[1]PWS Information'!$E$10="CWS",P1350="Non-Lead",R1350="No")),
(AND('[1]PWS Information'!$E$10="CWS",P1350="Non-Lead",R1350="Don't Know")),
(AND('[1]PWS Information'!$E$10="CWS",P1350="Non-Lead", I1350="Non-Lead - Copper", R1350="Yes", K1350="Between 1989 and 2014")),
(AND('[1]PWS Information'!$E$10="CWS",P1350="Non-Lead", I1350="Non-Lead - Copper", R1350="Yes", K1350="After 2014")),
(AND('[1]PWS Information'!$E$10="CWS",P1350="Non-Lead", I1350="Non-Lead - Copper", R1350="Yes", K1350="Unknown")),
(AND('[1]PWS Information'!$E$10="CWS",P1350="Non-Lead", M1350="Non-Lead - Copper", R1350="Yes", N1350="Between 1989 and 2014")),
(AND('[1]PWS Information'!$E$10="CWS",P1350="Non-Lead", M1350="Non-Lead - Copper", R1350="Yes", N1350="After 2014")),
(AND('[1]PWS Information'!$E$10="CWS",P1350="Non-Lead", M1350="Non-Lead - Copper", R1350="Yes", N1350="Unknown")),
(AND('[1]PWS Information'!$E$10="CWS",P1350="Unknown")),
(AND('[1]PWS Information'!$E$10="NTNC",P1350="Unknown")),
(AND('[1]PWS Information'!$E$10="CWS",T1350="Multiple Family Residence",P1350="Galvanized Requiring Replacement")),
(AND('[1]PWS Information'!$E$10="CWS",P1350="Galvanized Requiring Replacement")),
(AND('[1]PWS Information'!$E$10="NTNC",T1350="Multiple Family Residence",P1350="Galvanized Requiring Replacement")))),"Tier 5",
"")))))</f>
        <v>Tier 5</v>
      </c>
      <c r="Y1350" s="24"/>
      <c r="Z1350" s="24"/>
    </row>
    <row r="1351" spans="1:26" x14ac:dyDescent="0.25">
      <c r="A1351" s="17">
        <v>1348</v>
      </c>
      <c r="B1351" s="18">
        <v>2701</v>
      </c>
      <c r="C1351" s="17" t="s">
        <v>87</v>
      </c>
      <c r="D1351" s="17" t="s">
        <v>188</v>
      </c>
      <c r="E1351" s="17">
        <v>79549</v>
      </c>
      <c r="F1351" s="18"/>
      <c r="G1351" s="18"/>
      <c r="H1351" s="18"/>
      <c r="I1351" s="21" t="s">
        <v>221</v>
      </c>
      <c r="J1351" s="22" t="s">
        <v>254</v>
      </c>
      <c r="K1351" s="22" t="s">
        <v>255</v>
      </c>
      <c r="L1351" s="22" t="s">
        <v>256</v>
      </c>
      <c r="M1351" s="21" t="s">
        <v>222</v>
      </c>
      <c r="N1351" s="23" t="s">
        <v>205</v>
      </c>
      <c r="O1351" s="22" t="s">
        <v>257</v>
      </c>
      <c r="P1351" s="31" t="str">
        <f t="shared" si="21"/>
        <v>Galvanized Requiring Replacement</v>
      </c>
      <c r="Q1351" s="40" t="s">
        <v>254</v>
      </c>
      <c r="R1351" s="40" t="s">
        <v>254</v>
      </c>
      <c r="S1351" s="24"/>
      <c r="T1351" s="16"/>
      <c r="U1351" s="41" t="s">
        <v>255</v>
      </c>
      <c r="V1351" s="41" t="s">
        <v>255</v>
      </c>
      <c r="W1351" s="16"/>
      <c r="X1351" s="43" t="str">
        <f>IF((OR((AND('[1]PWS Information'!$E$10="CWS",T1351="Single Family Residence",P1351="Lead")),
(AND('[1]PWS Information'!$E$10="CWS",T1351="Multiple Family Residence",'[1]PWS Information'!$E$11="Yes",P1351="Lead")),
(AND('[1]PWS Information'!$E$10="NTNC",P1351="Lead")))),"Tier 1",
IF((OR((AND('[1]PWS Information'!$E$10="CWS",T1351="Multiple Family Residence",'[1]PWS Information'!$E$11="No",P1351="Lead")),
(AND('[1]PWS Information'!$E$10="CWS",T1351="Other",P1351="Lead")),
(AND(T1351="",P1351="Lead")),
(AND('[1]PWS Information'!$E$10="CWS",T1351="Building",P1351="Lead")))),"Tier 2",
IF((OR((AND('[1]PWS Information'!$E$10="CWS",T1351="Single Family Residence",P1351="Galvanized Requiring Replacement")),
(AND('[1]PWS Information'!$E$10="CWS",T1351="Single Family Residence",P1351="Galvanized Requiring Replacement",Q1351="Yes")),
(AND('[1]PWS Information'!$E$10="NTNC",T1351="Single Family Residence",P1351="Galvanized Requiring Replacement")),
(AND('[1]PWS Information'!$E$10="NTNC",T1351="Single Family Residence",Q1351="Yes")))),"Tier 3",
IF((OR((AND('[1]PWS Information'!$E$10="CWS",T1351="Single Family Residence",R1351="Yes",P1351="Non-Lead", I1351="Non-Lead - Copper",K1351="Before 1989")),
(AND('[1]PWS Information'!$E$10="CWS",T1351="Single Family Residence",R1351="Yes",P1351="Non-Lead", M1351="Non-Lead - Copper",N1351="Before 1989")))),"Tier 4",
IF((OR((AND('[1]PWS Information'!$E$10="NTNC",P1351="Non-Lead")),
(AND('[1]PWS Information'!$E$10="CWS",P1351="Non-Lead",R1351="")),
(AND('[1]PWS Information'!$E$10="CWS",P1351="Non-Lead",R1351="No")),
(AND('[1]PWS Information'!$E$10="CWS",P1351="Non-Lead",R1351="Don't Know")),
(AND('[1]PWS Information'!$E$10="CWS",P1351="Non-Lead", I1351="Non-Lead - Copper", R1351="Yes", K1351="Between 1989 and 2014")),
(AND('[1]PWS Information'!$E$10="CWS",P1351="Non-Lead", I1351="Non-Lead - Copper", R1351="Yes", K1351="After 2014")),
(AND('[1]PWS Information'!$E$10="CWS",P1351="Non-Lead", I1351="Non-Lead - Copper", R1351="Yes", K1351="Unknown")),
(AND('[1]PWS Information'!$E$10="CWS",P1351="Non-Lead", M1351="Non-Lead - Copper", R1351="Yes", N1351="Between 1989 and 2014")),
(AND('[1]PWS Information'!$E$10="CWS",P1351="Non-Lead", M1351="Non-Lead - Copper", R1351="Yes", N1351="After 2014")),
(AND('[1]PWS Information'!$E$10="CWS",P1351="Non-Lead", M1351="Non-Lead - Copper", R1351="Yes", N1351="Unknown")),
(AND('[1]PWS Information'!$E$10="CWS",P1351="Unknown")),
(AND('[1]PWS Information'!$E$10="NTNC",P1351="Unknown")),
(AND('[1]PWS Information'!$E$10="CWS",T1351="Multiple Family Residence",P1351="Galvanized Requiring Replacement")),
(AND('[1]PWS Information'!$E$10="CWS",P1351="Galvanized Requiring Replacement")),
(AND('[1]PWS Information'!$E$10="NTNC",T1351="Multiple Family Residence",P1351="Galvanized Requiring Replacement")))),"Tier 5",
"")))))</f>
        <v>Tier 5</v>
      </c>
      <c r="Y1351" s="24"/>
      <c r="Z1351" s="24"/>
    </row>
    <row r="1352" spans="1:26" x14ac:dyDescent="0.25">
      <c r="A1352" s="17">
        <v>1349</v>
      </c>
      <c r="B1352" s="17">
        <v>2701</v>
      </c>
      <c r="C1352" s="17" t="s">
        <v>87</v>
      </c>
      <c r="D1352" s="17" t="s">
        <v>188</v>
      </c>
      <c r="E1352" s="17">
        <v>79549</v>
      </c>
      <c r="F1352" s="17"/>
      <c r="G1352" s="17"/>
      <c r="H1352" s="17"/>
      <c r="I1352" s="21" t="s">
        <v>218</v>
      </c>
      <c r="J1352" s="22" t="s">
        <v>254</v>
      </c>
      <c r="K1352" s="22" t="s">
        <v>255</v>
      </c>
      <c r="L1352" s="22" t="s">
        <v>256</v>
      </c>
      <c r="M1352" s="21" t="s">
        <v>218</v>
      </c>
      <c r="N1352" s="17"/>
      <c r="O1352" s="22" t="s">
        <v>256</v>
      </c>
      <c r="P1352" s="31" t="str">
        <f t="shared" si="21"/>
        <v>Non-Lead</v>
      </c>
      <c r="Q1352" s="40" t="s">
        <v>254</v>
      </c>
      <c r="R1352" s="40" t="s">
        <v>254</v>
      </c>
      <c r="S1352" s="24"/>
      <c r="T1352" s="16"/>
      <c r="U1352" s="41" t="s">
        <v>255</v>
      </c>
      <c r="V1352" s="41" t="s">
        <v>255</v>
      </c>
      <c r="W1352" s="16"/>
      <c r="X1352" s="43" t="str">
        <f>IF((OR((AND('[1]PWS Information'!$E$10="CWS",T1352="Single Family Residence",P1352="Lead")),
(AND('[1]PWS Information'!$E$10="CWS",T1352="Multiple Family Residence",'[1]PWS Information'!$E$11="Yes",P1352="Lead")),
(AND('[1]PWS Information'!$E$10="NTNC",P1352="Lead")))),"Tier 1",
IF((OR((AND('[1]PWS Information'!$E$10="CWS",T1352="Multiple Family Residence",'[1]PWS Information'!$E$11="No",P1352="Lead")),
(AND('[1]PWS Information'!$E$10="CWS",T1352="Other",P1352="Lead")),
(AND(T1352="",P1352="Lead")),
(AND('[1]PWS Information'!$E$10="CWS",T1352="Building",P1352="Lead")))),"Tier 2",
IF((OR((AND('[1]PWS Information'!$E$10="CWS",T1352="Single Family Residence",P1352="Galvanized Requiring Replacement")),
(AND('[1]PWS Information'!$E$10="CWS",T1352="Single Family Residence",P1352="Galvanized Requiring Replacement",Q1352="Yes")),
(AND('[1]PWS Information'!$E$10="NTNC",T1352="Single Family Residence",P1352="Galvanized Requiring Replacement")),
(AND('[1]PWS Information'!$E$10="NTNC",T1352="Single Family Residence",Q1352="Yes")))),"Tier 3",
IF((OR((AND('[1]PWS Information'!$E$10="CWS",T1352="Single Family Residence",R1352="Yes",P1352="Non-Lead", I1352="Non-Lead - Copper",K1352="Before 1989")),
(AND('[1]PWS Information'!$E$10="CWS",T1352="Single Family Residence",R1352="Yes",P1352="Non-Lead", M1352="Non-Lead - Copper",N1352="Before 1989")))),"Tier 4",
IF((OR((AND('[1]PWS Information'!$E$10="NTNC",P1352="Non-Lead")),
(AND('[1]PWS Information'!$E$10="CWS",P1352="Non-Lead",R1352="")),
(AND('[1]PWS Information'!$E$10="CWS",P1352="Non-Lead",R1352="No")),
(AND('[1]PWS Information'!$E$10="CWS",P1352="Non-Lead",R1352="Don't Know")),
(AND('[1]PWS Information'!$E$10="CWS",P1352="Non-Lead", I1352="Non-Lead - Copper", R1352="Yes", K1352="Between 1989 and 2014")),
(AND('[1]PWS Information'!$E$10="CWS",P1352="Non-Lead", I1352="Non-Lead - Copper", R1352="Yes", K1352="After 2014")),
(AND('[1]PWS Information'!$E$10="CWS",P1352="Non-Lead", I1352="Non-Lead - Copper", R1352="Yes", K1352="Unknown")),
(AND('[1]PWS Information'!$E$10="CWS",P1352="Non-Lead", M1352="Non-Lead - Copper", R1352="Yes", N1352="Between 1989 and 2014")),
(AND('[1]PWS Information'!$E$10="CWS",P1352="Non-Lead", M1352="Non-Lead - Copper", R1352="Yes", N1352="After 2014")),
(AND('[1]PWS Information'!$E$10="CWS",P1352="Non-Lead", M1352="Non-Lead - Copper", R1352="Yes", N1352="Unknown")),
(AND('[1]PWS Information'!$E$10="CWS",P1352="Unknown")),
(AND('[1]PWS Information'!$E$10="NTNC",P1352="Unknown")),
(AND('[1]PWS Information'!$E$10="CWS",T1352="Multiple Family Residence",P1352="Galvanized Requiring Replacement")),
(AND('[1]PWS Information'!$E$10="CWS",P1352="Galvanized Requiring Replacement")),
(AND('[1]PWS Information'!$E$10="NTNC",T1352="Multiple Family Residence",P1352="Galvanized Requiring Replacement")))),"Tier 5",
"")))))</f>
        <v>Tier 5</v>
      </c>
      <c r="Y1352" s="24"/>
      <c r="Z1352" s="24"/>
    </row>
    <row r="1353" spans="1:26" x14ac:dyDescent="0.25">
      <c r="A1353" s="17">
        <v>1350</v>
      </c>
      <c r="B1353" s="18">
        <v>2711</v>
      </c>
      <c r="C1353" s="17" t="s">
        <v>87</v>
      </c>
      <c r="D1353" s="17" t="s">
        <v>188</v>
      </c>
      <c r="E1353" s="17">
        <v>79549</v>
      </c>
      <c r="F1353" s="18"/>
      <c r="G1353" s="18"/>
      <c r="H1353" s="18"/>
      <c r="I1353" s="21" t="s">
        <v>221</v>
      </c>
      <c r="J1353" s="22" t="s">
        <v>254</v>
      </c>
      <c r="K1353" s="22" t="s">
        <v>255</v>
      </c>
      <c r="L1353" s="22" t="s">
        <v>256</v>
      </c>
      <c r="M1353" s="21" t="s">
        <v>218</v>
      </c>
      <c r="N1353" s="23" t="s">
        <v>205</v>
      </c>
      <c r="O1353" s="22" t="s">
        <v>257</v>
      </c>
      <c r="P1353" s="31" t="str">
        <f t="shared" si="21"/>
        <v>Non-Lead</v>
      </c>
      <c r="Q1353" s="40" t="s">
        <v>254</v>
      </c>
      <c r="R1353" s="40" t="s">
        <v>254</v>
      </c>
      <c r="S1353" s="24"/>
      <c r="T1353" s="16"/>
      <c r="U1353" s="41" t="s">
        <v>255</v>
      </c>
      <c r="V1353" s="41" t="s">
        <v>255</v>
      </c>
      <c r="W1353" s="16"/>
      <c r="X1353" s="43" t="str">
        <f>IF((OR((AND('[1]PWS Information'!$E$10="CWS",T1353="Single Family Residence",P1353="Lead")),
(AND('[1]PWS Information'!$E$10="CWS",T1353="Multiple Family Residence",'[1]PWS Information'!$E$11="Yes",P1353="Lead")),
(AND('[1]PWS Information'!$E$10="NTNC",P1353="Lead")))),"Tier 1",
IF((OR((AND('[1]PWS Information'!$E$10="CWS",T1353="Multiple Family Residence",'[1]PWS Information'!$E$11="No",P1353="Lead")),
(AND('[1]PWS Information'!$E$10="CWS",T1353="Other",P1353="Lead")),
(AND(T1353="",P1353="Lead")),
(AND('[1]PWS Information'!$E$10="CWS",T1353="Building",P1353="Lead")))),"Tier 2",
IF((OR((AND('[1]PWS Information'!$E$10="CWS",T1353="Single Family Residence",P1353="Galvanized Requiring Replacement")),
(AND('[1]PWS Information'!$E$10="CWS",T1353="Single Family Residence",P1353="Galvanized Requiring Replacement",Q1353="Yes")),
(AND('[1]PWS Information'!$E$10="NTNC",T1353="Single Family Residence",P1353="Galvanized Requiring Replacement")),
(AND('[1]PWS Information'!$E$10="NTNC",T1353="Single Family Residence",Q1353="Yes")))),"Tier 3",
IF((OR((AND('[1]PWS Information'!$E$10="CWS",T1353="Single Family Residence",R1353="Yes",P1353="Non-Lead", I1353="Non-Lead - Copper",K1353="Before 1989")),
(AND('[1]PWS Information'!$E$10="CWS",T1353="Single Family Residence",R1353="Yes",P1353="Non-Lead", M1353="Non-Lead - Copper",N1353="Before 1989")))),"Tier 4",
IF((OR((AND('[1]PWS Information'!$E$10="NTNC",P1353="Non-Lead")),
(AND('[1]PWS Information'!$E$10="CWS",P1353="Non-Lead",R1353="")),
(AND('[1]PWS Information'!$E$10="CWS",P1353="Non-Lead",R1353="No")),
(AND('[1]PWS Information'!$E$10="CWS",P1353="Non-Lead",R1353="Don't Know")),
(AND('[1]PWS Information'!$E$10="CWS",P1353="Non-Lead", I1353="Non-Lead - Copper", R1353="Yes", K1353="Between 1989 and 2014")),
(AND('[1]PWS Information'!$E$10="CWS",P1353="Non-Lead", I1353="Non-Lead - Copper", R1353="Yes", K1353="After 2014")),
(AND('[1]PWS Information'!$E$10="CWS",P1353="Non-Lead", I1353="Non-Lead - Copper", R1353="Yes", K1353="Unknown")),
(AND('[1]PWS Information'!$E$10="CWS",P1353="Non-Lead", M1353="Non-Lead - Copper", R1353="Yes", N1353="Between 1989 and 2014")),
(AND('[1]PWS Information'!$E$10="CWS",P1353="Non-Lead", M1353="Non-Lead - Copper", R1353="Yes", N1353="After 2014")),
(AND('[1]PWS Information'!$E$10="CWS",P1353="Non-Lead", M1353="Non-Lead - Copper", R1353="Yes", N1353="Unknown")),
(AND('[1]PWS Information'!$E$10="CWS",P1353="Unknown")),
(AND('[1]PWS Information'!$E$10="NTNC",P1353="Unknown")),
(AND('[1]PWS Information'!$E$10="CWS",T1353="Multiple Family Residence",P1353="Galvanized Requiring Replacement")),
(AND('[1]PWS Information'!$E$10="CWS",P1353="Galvanized Requiring Replacement")),
(AND('[1]PWS Information'!$E$10="NTNC",T1353="Multiple Family Residence",P1353="Galvanized Requiring Replacement")))),"Tier 5",
"")))))</f>
        <v>Tier 5</v>
      </c>
      <c r="Y1353" s="24"/>
      <c r="Z1353" s="24"/>
    </row>
    <row r="1354" spans="1:26" x14ac:dyDescent="0.25">
      <c r="A1354" s="17">
        <v>1351</v>
      </c>
      <c r="B1354" s="17">
        <v>2712</v>
      </c>
      <c r="C1354" s="17" t="s">
        <v>87</v>
      </c>
      <c r="D1354" s="17" t="s">
        <v>188</v>
      </c>
      <c r="E1354" s="17">
        <v>79549</v>
      </c>
      <c r="F1354" s="17"/>
      <c r="G1354" s="17"/>
      <c r="H1354" s="17"/>
      <c r="I1354" s="21" t="s">
        <v>218</v>
      </c>
      <c r="J1354" s="22" t="s">
        <v>254</v>
      </c>
      <c r="K1354" s="22" t="s">
        <v>255</v>
      </c>
      <c r="L1354" s="22" t="s">
        <v>256</v>
      </c>
      <c r="M1354" s="21" t="s">
        <v>222</v>
      </c>
      <c r="N1354" s="23" t="s">
        <v>205</v>
      </c>
      <c r="O1354" s="22" t="s">
        <v>257</v>
      </c>
      <c r="P1354" s="31" t="str">
        <f t="shared" si="21"/>
        <v>Galvanized Requiring Replacement</v>
      </c>
      <c r="Q1354" s="40" t="s">
        <v>254</v>
      </c>
      <c r="R1354" s="40" t="s">
        <v>254</v>
      </c>
      <c r="S1354" s="24"/>
      <c r="T1354" s="16"/>
      <c r="U1354" s="41" t="s">
        <v>255</v>
      </c>
      <c r="V1354" s="41" t="s">
        <v>255</v>
      </c>
      <c r="W1354" s="16"/>
      <c r="X1354" s="43" t="str">
        <f>IF((OR((AND('[1]PWS Information'!$E$10="CWS",T1354="Single Family Residence",P1354="Lead")),
(AND('[1]PWS Information'!$E$10="CWS",T1354="Multiple Family Residence",'[1]PWS Information'!$E$11="Yes",P1354="Lead")),
(AND('[1]PWS Information'!$E$10="NTNC",P1354="Lead")))),"Tier 1",
IF((OR((AND('[1]PWS Information'!$E$10="CWS",T1354="Multiple Family Residence",'[1]PWS Information'!$E$11="No",P1354="Lead")),
(AND('[1]PWS Information'!$E$10="CWS",T1354="Other",P1354="Lead")),
(AND(T1354="",P1354="Lead")),
(AND('[1]PWS Information'!$E$10="CWS",T1354="Building",P1354="Lead")))),"Tier 2",
IF((OR((AND('[1]PWS Information'!$E$10="CWS",T1354="Single Family Residence",P1354="Galvanized Requiring Replacement")),
(AND('[1]PWS Information'!$E$10="CWS",T1354="Single Family Residence",P1354="Galvanized Requiring Replacement",Q1354="Yes")),
(AND('[1]PWS Information'!$E$10="NTNC",T1354="Single Family Residence",P1354="Galvanized Requiring Replacement")),
(AND('[1]PWS Information'!$E$10="NTNC",T1354="Single Family Residence",Q1354="Yes")))),"Tier 3",
IF((OR((AND('[1]PWS Information'!$E$10="CWS",T1354="Single Family Residence",R1354="Yes",P1354="Non-Lead", I1354="Non-Lead - Copper",K1354="Before 1989")),
(AND('[1]PWS Information'!$E$10="CWS",T1354="Single Family Residence",R1354="Yes",P1354="Non-Lead", M1354="Non-Lead - Copper",N1354="Before 1989")))),"Tier 4",
IF((OR((AND('[1]PWS Information'!$E$10="NTNC",P1354="Non-Lead")),
(AND('[1]PWS Information'!$E$10="CWS",P1354="Non-Lead",R1354="")),
(AND('[1]PWS Information'!$E$10="CWS",P1354="Non-Lead",R1354="No")),
(AND('[1]PWS Information'!$E$10="CWS",P1354="Non-Lead",R1354="Don't Know")),
(AND('[1]PWS Information'!$E$10="CWS",P1354="Non-Lead", I1354="Non-Lead - Copper", R1354="Yes", K1354="Between 1989 and 2014")),
(AND('[1]PWS Information'!$E$10="CWS",P1354="Non-Lead", I1354="Non-Lead - Copper", R1354="Yes", K1354="After 2014")),
(AND('[1]PWS Information'!$E$10="CWS",P1354="Non-Lead", I1354="Non-Lead - Copper", R1354="Yes", K1354="Unknown")),
(AND('[1]PWS Information'!$E$10="CWS",P1354="Non-Lead", M1354="Non-Lead - Copper", R1354="Yes", N1354="Between 1989 and 2014")),
(AND('[1]PWS Information'!$E$10="CWS",P1354="Non-Lead", M1354="Non-Lead - Copper", R1354="Yes", N1354="After 2014")),
(AND('[1]PWS Information'!$E$10="CWS",P1354="Non-Lead", M1354="Non-Lead - Copper", R1354="Yes", N1354="Unknown")),
(AND('[1]PWS Information'!$E$10="CWS",P1354="Unknown")),
(AND('[1]PWS Information'!$E$10="NTNC",P1354="Unknown")),
(AND('[1]PWS Information'!$E$10="CWS",T1354="Multiple Family Residence",P1354="Galvanized Requiring Replacement")),
(AND('[1]PWS Information'!$E$10="CWS",P1354="Galvanized Requiring Replacement")),
(AND('[1]PWS Information'!$E$10="NTNC",T1354="Multiple Family Residence",P1354="Galvanized Requiring Replacement")))),"Tier 5",
"")))))</f>
        <v>Tier 5</v>
      </c>
      <c r="Y1354" s="24"/>
      <c r="Z1354" s="24"/>
    </row>
    <row r="1355" spans="1:26" x14ac:dyDescent="0.25">
      <c r="A1355" s="17">
        <v>1352</v>
      </c>
      <c r="B1355" s="17">
        <v>2712</v>
      </c>
      <c r="C1355" s="17" t="s">
        <v>87</v>
      </c>
      <c r="D1355" s="17" t="s">
        <v>188</v>
      </c>
      <c r="E1355" s="17">
        <v>79549</v>
      </c>
      <c r="F1355" s="17"/>
      <c r="G1355" s="17"/>
      <c r="H1355" s="17"/>
      <c r="I1355" s="21" t="s">
        <v>218</v>
      </c>
      <c r="J1355" s="22" t="s">
        <v>254</v>
      </c>
      <c r="K1355" s="22" t="s">
        <v>255</v>
      </c>
      <c r="L1355" s="22" t="s">
        <v>256</v>
      </c>
      <c r="M1355" s="21" t="s">
        <v>218</v>
      </c>
      <c r="N1355" s="17"/>
      <c r="O1355" s="22" t="s">
        <v>256</v>
      </c>
      <c r="P1355" s="31" t="str">
        <f t="shared" si="21"/>
        <v>Non-Lead</v>
      </c>
      <c r="Q1355" s="40" t="s">
        <v>254</v>
      </c>
      <c r="R1355" s="40" t="s">
        <v>254</v>
      </c>
      <c r="S1355" s="24"/>
      <c r="T1355" s="16"/>
      <c r="U1355" s="41" t="s">
        <v>255</v>
      </c>
      <c r="V1355" s="41" t="s">
        <v>255</v>
      </c>
      <c r="W1355" s="16"/>
      <c r="X1355" s="43" t="str">
        <f>IF((OR((AND('[1]PWS Information'!$E$10="CWS",T1355="Single Family Residence",P1355="Lead")),
(AND('[1]PWS Information'!$E$10="CWS",T1355="Multiple Family Residence",'[1]PWS Information'!$E$11="Yes",P1355="Lead")),
(AND('[1]PWS Information'!$E$10="NTNC",P1355="Lead")))),"Tier 1",
IF((OR((AND('[1]PWS Information'!$E$10="CWS",T1355="Multiple Family Residence",'[1]PWS Information'!$E$11="No",P1355="Lead")),
(AND('[1]PWS Information'!$E$10="CWS",T1355="Other",P1355="Lead")),
(AND(T1355="",P1355="Lead")),
(AND('[1]PWS Information'!$E$10="CWS",T1355="Building",P1355="Lead")))),"Tier 2",
IF((OR((AND('[1]PWS Information'!$E$10="CWS",T1355="Single Family Residence",P1355="Galvanized Requiring Replacement")),
(AND('[1]PWS Information'!$E$10="CWS",T1355="Single Family Residence",P1355="Galvanized Requiring Replacement",Q1355="Yes")),
(AND('[1]PWS Information'!$E$10="NTNC",T1355="Single Family Residence",P1355="Galvanized Requiring Replacement")),
(AND('[1]PWS Information'!$E$10="NTNC",T1355="Single Family Residence",Q1355="Yes")))),"Tier 3",
IF((OR((AND('[1]PWS Information'!$E$10="CWS",T1355="Single Family Residence",R1355="Yes",P1355="Non-Lead", I1355="Non-Lead - Copper",K1355="Before 1989")),
(AND('[1]PWS Information'!$E$10="CWS",T1355="Single Family Residence",R1355="Yes",P1355="Non-Lead", M1355="Non-Lead - Copper",N1355="Before 1989")))),"Tier 4",
IF((OR((AND('[1]PWS Information'!$E$10="NTNC",P1355="Non-Lead")),
(AND('[1]PWS Information'!$E$10="CWS",P1355="Non-Lead",R1355="")),
(AND('[1]PWS Information'!$E$10="CWS",P1355="Non-Lead",R1355="No")),
(AND('[1]PWS Information'!$E$10="CWS",P1355="Non-Lead",R1355="Don't Know")),
(AND('[1]PWS Information'!$E$10="CWS",P1355="Non-Lead", I1355="Non-Lead - Copper", R1355="Yes", K1355="Between 1989 and 2014")),
(AND('[1]PWS Information'!$E$10="CWS",P1355="Non-Lead", I1355="Non-Lead - Copper", R1355="Yes", K1355="After 2014")),
(AND('[1]PWS Information'!$E$10="CWS",P1355="Non-Lead", I1355="Non-Lead - Copper", R1355="Yes", K1355="Unknown")),
(AND('[1]PWS Information'!$E$10="CWS",P1355="Non-Lead", M1355="Non-Lead - Copper", R1355="Yes", N1355="Between 1989 and 2014")),
(AND('[1]PWS Information'!$E$10="CWS",P1355="Non-Lead", M1355="Non-Lead - Copper", R1355="Yes", N1355="After 2014")),
(AND('[1]PWS Information'!$E$10="CWS",P1355="Non-Lead", M1355="Non-Lead - Copper", R1355="Yes", N1355="Unknown")),
(AND('[1]PWS Information'!$E$10="CWS",P1355="Unknown")),
(AND('[1]PWS Information'!$E$10="NTNC",P1355="Unknown")),
(AND('[1]PWS Information'!$E$10="CWS",T1355="Multiple Family Residence",P1355="Galvanized Requiring Replacement")),
(AND('[1]PWS Information'!$E$10="CWS",P1355="Galvanized Requiring Replacement")),
(AND('[1]PWS Information'!$E$10="NTNC",T1355="Multiple Family Residence",P1355="Galvanized Requiring Replacement")))),"Tier 5",
"")))))</f>
        <v>Tier 5</v>
      </c>
      <c r="Y1355" s="24"/>
      <c r="Z1355" s="24"/>
    </row>
    <row r="1356" spans="1:26" x14ac:dyDescent="0.25">
      <c r="A1356" s="17">
        <v>1353</v>
      </c>
      <c r="B1356" s="17">
        <v>2800</v>
      </c>
      <c r="C1356" s="17" t="s">
        <v>87</v>
      </c>
      <c r="D1356" s="17" t="s">
        <v>188</v>
      </c>
      <c r="E1356" s="17">
        <v>79549</v>
      </c>
      <c r="F1356" s="17"/>
      <c r="G1356" s="17"/>
      <c r="H1356" s="17"/>
      <c r="I1356" s="21" t="s">
        <v>221</v>
      </c>
      <c r="J1356" s="22" t="s">
        <v>254</v>
      </c>
      <c r="K1356" s="22" t="s">
        <v>255</v>
      </c>
      <c r="L1356" s="22" t="s">
        <v>256</v>
      </c>
      <c r="M1356" s="21" t="s">
        <v>222</v>
      </c>
      <c r="N1356" s="17" t="s">
        <v>205</v>
      </c>
      <c r="O1356" s="22" t="s">
        <v>257</v>
      </c>
      <c r="P1356" s="31" t="str">
        <f t="shared" si="21"/>
        <v>Galvanized Requiring Replacement</v>
      </c>
      <c r="Q1356" s="40" t="s">
        <v>254</v>
      </c>
      <c r="R1356" s="40" t="s">
        <v>254</v>
      </c>
      <c r="S1356" s="24"/>
      <c r="T1356" s="16"/>
      <c r="U1356" s="41" t="s">
        <v>255</v>
      </c>
      <c r="V1356" s="41" t="s">
        <v>255</v>
      </c>
      <c r="W1356" s="16"/>
      <c r="X1356" s="43" t="str">
        <f>IF((OR((AND('[1]PWS Information'!$E$10="CWS",T1356="Single Family Residence",P1356="Lead")),
(AND('[1]PWS Information'!$E$10="CWS",T1356="Multiple Family Residence",'[1]PWS Information'!$E$11="Yes",P1356="Lead")),
(AND('[1]PWS Information'!$E$10="NTNC",P1356="Lead")))),"Tier 1",
IF((OR((AND('[1]PWS Information'!$E$10="CWS",T1356="Multiple Family Residence",'[1]PWS Information'!$E$11="No",P1356="Lead")),
(AND('[1]PWS Information'!$E$10="CWS",T1356="Other",P1356="Lead")),
(AND(T1356="",P1356="Lead")),
(AND('[1]PWS Information'!$E$10="CWS",T1356="Building",P1356="Lead")))),"Tier 2",
IF((OR((AND('[1]PWS Information'!$E$10="CWS",T1356="Single Family Residence",P1356="Galvanized Requiring Replacement")),
(AND('[1]PWS Information'!$E$10="CWS",T1356="Single Family Residence",P1356="Galvanized Requiring Replacement",Q1356="Yes")),
(AND('[1]PWS Information'!$E$10="NTNC",T1356="Single Family Residence",P1356="Galvanized Requiring Replacement")),
(AND('[1]PWS Information'!$E$10="NTNC",T1356="Single Family Residence",Q1356="Yes")))),"Tier 3",
IF((OR((AND('[1]PWS Information'!$E$10="CWS",T1356="Single Family Residence",R1356="Yes",P1356="Non-Lead", I1356="Non-Lead - Copper",K1356="Before 1989")),
(AND('[1]PWS Information'!$E$10="CWS",T1356="Single Family Residence",R1356="Yes",P1356="Non-Lead", M1356="Non-Lead - Copper",N1356="Before 1989")))),"Tier 4",
IF((OR((AND('[1]PWS Information'!$E$10="NTNC",P1356="Non-Lead")),
(AND('[1]PWS Information'!$E$10="CWS",P1356="Non-Lead",R1356="")),
(AND('[1]PWS Information'!$E$10="CWS",P1356="Non-Lead",R1356="No")),
(AND('[1]PWS Information'!$E$10="CWS",P1356="Non-Lead",R1356="Don't Know")),
(AND('[1]PWS Information'!$E$10="CWS",P1356="Non-Lead", I1356="Non-Lead - Copper", R1356="Yes", K1356="Between 1989 and 2014")),
(AND('[1]PWS Information'!$E$10="CWS",P1356="Non-Lead", I1356="Non-Lead - Copper", R1356="Yes", K1356="After 2014")),
(AND('[1]PWS Information'!$E$10="CWS",P1356="Non-Lead", I1356="Non-Lead - Copper", R1356="Yes", K1356="Unknown")),
(AND('[1]PWS Information'!$E$10="CWS",P1356="Non-Lead", M1356="Non-Lead - Copper", R1356="Yes", N1356="Between 1989 and 2014")),
(AND('[1]PWS Information'!$E$10="CWS",P1356="Non-Lead", M1356="Non-Lead - Copper", R1356="Yes", N1356="After 2014")),
(AND('[1]PWS Information'!$E$10="CWS",P1356="Non-Lead", M1356="Non-Lead - Copper", R1356="Yes", N1356="Unknown")),
(AND('[1]PWS Information'!$E$10="CWS",P1356="Unknown")),
(AND('[1]PWS Information'!$E$10="NTNC",P1356="Unknown")),
(AND('[1]PWS Information'!$E$10="CWS",T1356="Multiple Family Residence",P1356="Galvanized Requiring Replacement")),
(AND('[1]PWS Information'!$E$10="CWS",P1356="Galvanized Requiring Replacement")),
(AND('[1]PWS Information'!$E$10="NTNC",T1356="Multiple Family Residence",P1356="Galvanized Requiring Replacement")))),"Tier 5",
"")))))</f>
        <v>Tier 5</v>
      </c>
      <c r="Y1356" s="24"/>
      <c r="Z1356" s="24"/>
    </row>
    <row r="1357" spans="1:26" x14ac:dyDescent="0.25">
      <c r="A1357" s="17">
        <v>1354</v>
      </c>
      <c r="B1357" s="18">
        <v>2801</v>
      </c>
      <c r="C1357" s="17" t="s">
        <v>87</v>
      </c>
      <c r="D1357" s="17" t="s">
        <v>188</v>
      </c>
      <c r="E1357" s="17">
        <v>79549</v>
      </c>
      <c r="F1357" s="18"/>
      <c r="G1357" s="18"/>
      <c r="H1357" s="18"/>
      <c r="I1357" s="21" t="s">
        <v>221</v>
      </c>
      <c r="J1357" s="22" t="s">
        <v>254</v>
      </c>
      <c r="K1357" s="22" t="s">
        <v>255</v>
      </c>
      <c r="L1357" s="22" t="s">
        <v>256</v>
      </c>
      <c r="M1357" s="21" t="s">
        <v>221</v>
      </c>
      <c r="N1357" s="23" t="s">
        <v>205</v>
      </c>
      <c r="O1357" s="22" t="s">
        <v>257</v>
      </c>
      <c r="P1357" s="31" t="str">
        <f t="shared" si="21"/>
        <v>Non-Lead</v>
      </c>
      <c r="Q1357" s="40" t="s">
        <v>254</v>
      </c>
      <c r="R1357" s="40" t="s">
        <v>254</v>
      </c>
      <c r="S1357" s="24"/>
      <c r="T1357" s="16"/>
      <c r="U1357" s="41" t="s">
        <v>255</v>
      </c>
      <c r="V1357" s="41" t="s">
        <v>255</v>
      </c>
      <c r="W1357" s="16"/>
      <c r="X1357" s="43" t="str">
        <f>IF((OR((AND('[1]PWS Information'!$E$10="CWS",T1357="Single Family Residence",P1357="Lead")),
(AND('[1]PWS Information'!$E$10="CWS",T1357="Multiple Family Residence",'[1]PWS Information'!$E$11="Yes",P1357="Lead")),
(AND('[1]PWS Information'!$E$10="NTNC",P1357="Lead")))),"Tier 1",
IF((OR((AND('[1]PWS Information'!$E$10="CWS",T1357="Multiple Family Residence",'[1]PWS Information'!$E$11="No",P1357="Lead")),
(AND('[1]PWS Information'!$E$10="CWS",T1357="Other",P1357="Lead")),
(AND(T1357="",P1357="Lead")),
(AND('[1]PWS Information'!$E$10="CWS",T1357="Building",P1357="Lead")))),"Tier 2",
IF((OR((AND('[1]PWS Information'!$E$10="CWS",T1357="Single Family Residence",P1357="Galvanized Requiring Replacement")),
(AND('[1]PWS Information'!$E$10="CWS",T1357="Single Family Residence",P1357="Galvanized Requiring Replacement",Q1357="Yes")),
(AND('[1]PWS Information'!$E$10="NTNC",T1357="Single Family Residence",P1357="Galvanized Requiring Replacement")),
(AND('[1]PWS Information'!$E$10="NTNC",T1357="Single Family Residence",Q1357="Yes")))),"Tier 3",
IF((OR((AND('[1]PWS Information'!$E$10="CWS",T1357="Single Family Residence",R1357="Yes",P1357="Non-Lead", I1357="Non-Lead - Copper",K1357="Before 1989")),
(AND('[1]PWS Information'!$E$10="CWS",T1357="Single Family Residence",R1357="Yes",P1357="Non-Lead", M1357="Non-Lead - Copper",N1357="Before 1989")))),"Tier 4",
IF((OR((AND('[1]PWS Information'!$E$10="NTNC",P1357="Non-Lead")),
(AND('[1]PWS Information'!$E$10="CWS",P1357="Non-Lead",R1357="")),
(AND('[1]PWS Information'!$E$10="CWS",P1357="Non-Lead",R1357="No")),
(AND('[1]PWS Information'!$E$10="CWS",P1357="Non-Lead",R1357="Don't Know")),
(AND('[1]PWS Information'!$E$10="CWS",P1357="Non-Lead", I1357="Non-Lead - Copper", R1357="Yes", K1357="Between 1989 and 2014")),
(AND('[1]PWS Information'!$E$10="CWS",P1357="Non-Lead", I1357="Non-Lead - Copper", R1357="Yes", K1357="After 2014")),
(AND('[1]PWS Information'!$E$10="CWS",P1357="Non-Lead", I1357="Non-Lead - Copper", R1357="Yes", K1357="Unknown")),
(AND('[1]PWS Information'!$E$10="CWS",P1357="Non-Lead", M1357="Non-Lead - Copper", R1357="Yes", N1357="Between 1989 and 2014")),
(AND('[1]PWS Information'!$E$10="CWS",P1357="Non-Lead", M1357="Non-Lead - Copper", R1357="Yes", N1357="After 2014")),
(AND('[1]PWS Information'!$E$10="CWS",P1357="Non-Lead", M1357="Non-Lead - Copper", R1357="Yes", N1357="Unknown")),
(AND('[1]PWS Information'!$E$10="CWS",P1357="Unknown")),
(AND('[1]PWS Information'!$E$10="NTNC",P1357="Unknown")),
(AND('[1]PWS Information'!$E$10="CWS",T1357="Multiple Family Residence",P1357="Galvanized Requiring Replacement")),
(AND('[1]PWS Information'!$E$10="CWS",P1357="Galvanized Requiring Replacement")),
(AND('[1]PWS Information'!$E$10="NTNC",T1357="Multiple Family Residence",P1357="Galvanized Requiring Replacement")))),"Tier 5",
"")))))</f>
        <v>Tier 5</v>
      </c>
      <c r="Y1357" s="24"/>
      <c r="Z1357" s="24"/>
    </row>
    <row r="1358" spans="1:26" x14ac:dyDescent="0.25">
      <c r="A1358" s="17">
        <v>1355</v>
      </c>
      <c r="B1358" s="18">
        <v>2802</v>
      </c>
      <c r="C1358" s="17" t="s">
        <v>87</v>
      </c>
      <c r="D1358" s="17" t="s">
        <v>188</v>
      </c>
      <c r="E1358" s="17">
        <v>79549</v>
      </c>
      <c r="F1358" s="18"/>
      <c r="G1358" s="18"/>
      <c r="H1358" s="18"/>
      <c r="I1358" s="25" t="s">
        <v>218</v>
      </c>
      <c r="J1358" s="22" t="s">
        <v>254</v>
      </c>
      <c r="K1358" s="22" t="s">
        <v>255</v>
      </c>
      <c r="L1358" s="22" t="s">
        <v>256</v>
      </c>
      <c r="M1358" s="25" t="s">
        <v>218</v>
      </c>
      <c r="N1358" s="23" t="s">
        <v>205</v>
      </c>
      <c r="O1358" s="22" t="s">
        <v>257</v>
      </c>
      <c r="P1358" s="31" t="str">
        <f t="shared" si="21"/>
        <v>Non-Lead</v>
      </c>
      <c r="Q1358" s="40" t="s">
        <v>254</v>
      </c>
      <c r="R1358" s="40" t="s">
        <v>254</v>
      </c>
      <c r="S1358" s="24"/>
      <c r="T1358" s="16"/>
      <c r="U1358" s="41" t="s">
        <v>255</v>
      </c>
      <c r="V1358" s="41" t="s">
        <v>255</v>
      </c>
      <c r="W1358" s="16"/>
      <c r="X1358" s="43" t="str">
        <f>IF((OR((AND('[1]PWS Information'!$E$10="CWS",T1358="Single Family Residence",P1358="Lead")),
(AND('[1]PWS Information'!$E$10="CWS",T1358="Multiple Family Residence",'[1]PWS Information'!$E$11="Yes",P1358="Lead")),
(AND('[1]PWS Information'!$E$10="NTNC",P1358="Lead")))),"Tier 1",
IF((OR((AND('[1]PWS Information'!$E$10="CWS",T1358="Multiple Family Residence",'[1]PWS Information'!$E$11="No",P1358="Lead")),
(AND('[1]PWS Information'!$E$10="CWS",T1358="Other",P1358="Lead")),
(AND(T1358="",P1358="Lead")),
(AND('[1]PWS Information'!$E$10="CWS",T1358="Building",P1358="Lead")))),"Tier 2",
IF((OR((AND('[1]PWS Information'!$E$10="CWS",T1358="Single Family Residence",P1358="Galvanized Requiring Replacement")),
(AND('[1]PWS Information'!$E$10="CWS",T1358="Single Family Residence",P1358="Galvanized Requiring Replacement",Q1358="Yes")),
(AND('[1]PWS Information'!$E$10="NTNC",T1358="Single Family Residence",P1358="Galvanized Requiring Replacement")),
(AND('[1]PWS Information'!$E$10="NTNC",T1358="Single Family Residence",Q1358="Yes")))),"Tier 3",
IF((OR((AND('[1]PWS Information'!$E$10="CWS",T1358="Single Family Residence",R1358="Yes",P1358="Non-Lead", I1358="Non-Lead - Copper",K1358="Before 1989")),
(AND('[1]PWS Information'!$E$10="CWS",T1358="Single Family Residence",R1358="Yes",P1358="Non-Lead", M1358="Non-Lead - Copper",N1358="Before 1989")))),"Tier 4",
IF((OR((AND('[1]PWS Information'!$E$10="NTNC",P1358="Non-Lead")),
(AND('[1]PWS Information'!$E$10="CWS",P1358="Non-Lead",R1358="")),
(AND('[1]PWS Information'!$E$10="CWS",P1358="Non-Lead",R1358="No")),
(AND('[1]PWS Information'!$E$10="CWS",P1358="Non-Lead",R1358="Don't Know")),
(AND('[1]PWS Information'!$E$10="CWS",P1358="Non-Lead", I1358="Non-Lead - Copper", R1358="Yes", K1358="Between 1989 and 2014")),
(AND('[1]PWS Information'!$E$10="CWS",P1358="Non-Lead", I1358="Non-Lead - Copper", R1358="Yes", K1358="After 2014")),
(AND('[1]PWS Information'!$E$10="CWS",P1358="Non-Lead", I1358="Non-Lead - Copper", R1358="Yes", K1358="Unknown")),
(AND('[1]PWS Information'!$E$10="CWS",P1358="Non-Lead", M1358="Non-Lead - Copper", R1358="Yes", N1358="Between 1989 and 2014")),
(AND('[1]PWS Information'!$E$10="CWS",P1358="Non-Lead", M1358="Non-Lead - Copper", R1358="Yes", N1358="After 2014")),
(AND('[1]PWS Information'!$E$10="CWS",P1358="Non-Lead", M1358="Non-Lead - Copper", R1358="Yes", N1358="Unknown")),
(AND('[1]PWS Information'!$E$10="CWS",P1358="Unknown")),
(AND('[1]PWS Information'!$E$10="NTNC",P1358="Unknown")),
(AND('[1]PWS Information'!$E$10="CWS",T1358="Multiple Family Residence",P1358="Galvanized Requiring Replacement")),
(AND('[1]PWS Information'!$E$10="CWS",P1358="Galvanized Requiring Replacement")),
(AND('[1]PWS Information'!$E$10="NTNC",T1358="Multiple Family Residence",P1358="Galvanized Requiring Replacement")))),"Tier 5",
"")))))</f>
        <v>Tier 5</v>
      </c>
      <c r="Y1358" s="24"/>
      <c r="Z1358" s="24"/>
    </row>
    <row r="1359" spans="1:26" x14ac:dyDescent="0.25">
      <c r="A1359" s="17">
        <v>1356</v>
      </c>
      <c r="B1359" s="17">
        <v>2804</v>
      </c>
      <c r="C1359" s="17" t="s">
        <v>87</v>
      </c>
      <c r="D1359" s="17" t="s">
        <v>188</v>
      </c>
      <c r="E1359" s="17">
        <v>79549</v>
      </c>
      <c r="F1359" s="17"/>
      <c r="G1359" s="17"/>
      <c r="H1359" s="17"/>
      <c r="I1359" s="21" t="s">
        <v>221</v>
      </c>
      <c r="J1359" s="22" t="s">
        <v>254</v>
      </c>
      <c r="K1359" s="22" t="s">
        <v>255</v>
      </c>
      <c r="L1359" s="22" t="s">
        <v>256</v>
      </c>
      <c r="M1359" s="21" t="s">
        <v>222</v>
      </c>
      <c r="N1359" s="23" t="s">
        <v>205</v>
      </c>
      <c r="O1359" s="22" t="s">
        <v>257</v>
      </c>
      <c r="P1359" s="31" t="str">
        <f t="shared" si="21"/>
        <v>Galvanized Requiring Replacement</v>
      </c>
      <c r="Q1359" s="40" t="s">
        <v>254</v>
      </c>
      <c r="R1359" s="40" t="s">
        <v>254</v>
      </c>
      <c r="S1359" s="24"/>
      <c r="T1359" s="16"/>
      <c r="U1359" s="41" t="s">
        <v>255</v>
      </c>
      <c r="V1359" s="41" t="s">
        <v>255</v>
      </c>
      <c r="W1359" s="16"/>
      <c r="X1359" s="43" t="str">
        <f>IF((OR((AND('[1]PWS Information'!$E$10="CWS",T1359="Single Family Residence",P1359="Lead")),
(AND('[1]PWS Information'!$E$10="CWS",T1359="Multiple Family Residence",'[1]PWS Information'!$E$11="Yes",P1359="Lead")),
(AND('[1]PWS Information'!$E$10="NTNC",P1359="Lead")))),"Tier 1",
IF((OR((AND('[1]PWS Information'!$E$10="CWS",T1359="Multiple Family Residence",'[1]PWS Information'!$E$11="No",P1359="Lead")),
(AND('[1]PWS Information'!$E$10="CWS",T1359="Other",P1359="Lead")),
(AND(T1359="",P1359="Lead")),
(AND('[1]PWS Information'!$E$10="CWS",T1359="Building",P1359="Lead")))),"Tier 2",
IF((OR((AND('[1]PWS Information'!$E$10="CWS",T1359="Single Family Residence",P1359="Galvanized Requiring Replacement")),
(AND('[1]PWS Information'!$E$10="CWS",T1359="Single Family Residence",P1359="Galvanized Requiring Replacement",Q1359="Yes")),
(AND('[1]PWS Information'!$E$10="NTNC",T1359="Single Family Residence",P1359="Galvanized Requiring Replacement")),
(AND('[1]PWS Information'!$E$10="NTNC",T1359="Single Family Residence",Q1359="Yes")))),"Tier 3",
IF((OR((AND('[1]PWS Information'!$E$10="CWS",T1359="Single Family Residence",R1359="Yes",P1359="Non-Lead", I1359="Non-Lead - Copper",K1359="Before 1989")),
(AND('[1]PWS Information'!$E$10="CWS",T1359="Single Family Residence",R1359="Yes",P1359="Non-Lead", M1359="Non-Lead - Copper",N1359="Before 1989")))),"Tier 4",
IF((OR((AND('[1]PWS Information'!$E$10="NTNC",P1359="Non-Lead")),
(AND('[1]PWS Information'!$E$10="CWS",P1359="Non-Lead",R1359="")),
(AND('[1]PWS Information'!$E$10="CWS",P1359="Non-Lead",R1359="No")),
(AND('[1]PWS Information'!$E$10="CWS",P1359="Non-Lead",R1359="Don't Know")),
(AND('[1]PWS Information'!$E$10="CWS",P1359="Non-Lead", I1359="Non-Lead - Copper", R1359="Yes", K1359="Between 1989 and 2014")),
(AND('[1]PWS Information'!$E$10="CWS",P1359="Non-Lead", I1359="Non-Lead - Copper", R1359="Yes", K1359="After 2014")),
(AND('[1]PWS Information'!$E$10="CWS",P1359="Non-Lead", I1359="Non-Lead - Copper", R1359="Yes", K1359="Unknown")),
(AND('[1]PWS Information'!$E$10="CWS",P1359="Non-Lead", M1359="Non-Lead - Copper", R1359="Yes", N1359="Between 1989 and 2014")),
(AND('[1]PWS Information'!$E$10="CWS",P1359="Non-Lead", M1359="Non-Lead - Copper", R1359="Yes", N1359="After 2014")),
(AND('[1]PWS Information'!$E$10="CWS",P1359="Non-Lead", M1359="Non-Lead - Copper", R1359="Yes", N1359="Unknown")),
(AND('[1]PWS Information'!$E$10="CWS",P1359="Unknown")),
(AND('[1]PWS Information'!$E$10="NTNC",P1359="Unknown")),
(AND('[1]PWS Information'!$E$10="CWS",T1359="Multiple Family Residence",P1359="Galvanized Requiring Replacement")),
(AND('[1]PWS Information'!$E$10="CWS",P1359="Galvanized Requiring Replacement")),
(AND('[1]PWS Information'!$E$10="NTNC",T1359="Multiple Family Residence",P1359="Galvanized Requiring Replacement")))),"Tier 5",
"")))))</f>
        <v>Tier 5</v>
      </c>
      <c r="Y1359" s="24"/>
      <c r="Z1359" s="24"/>
    </row>
    <row r="1360" spans="1:26" x14ac:dyDescent="0.25">
      <c r="A1360" s="17">
        <v>1357</v>
      </c>
      <c r="B1360" s="18">
        <v>2804</v>
      </c>
      <c r="C1360" s="17" t="s">
        <v>87</v>
      </c>
      <c r="D1360" s="17" t="s">
        <v>188</v>
      </c>
      <c r="E1360" s="17">
        <v>79549</v>
      </c>
      <c r="F1360" s="18"/>
      <c r="G1360" s="18"/>
      <c r="H1360" s="18"/>
      <c r="I1360" s="21" t="s">
        <v>218</v>
      </c>
      <c r="J1360" s="22" t="s">
        <v>254</v>
      </c>
      <c r="K1360" s="22" t="s">
        <v>255</v>
      </c>
      <c r="L1360" s="22" t="s">
        <v>256</v>
      </c>
      <c r="M1360" s="21" t="s">
        <v>218</v>
      </c>
      <c r="N1360" s="23"/>
      <c r="O1360" s="22" t="s">
        <v>256</v>
      </c>
      <c r="P1360" s="31" t="str">
        <f t="shared" si="21"/>
        <v>Non-Lead</v>
      </c>
      <c r="Q1360" s="40" t="s">
        <v>254</v>
      </c>
      <c r="R1360" s="40" t="s">
        <v>254</v>
      </c>
      <c r="S1360" s="24"/>
      <c r="T1360" s="16"/>
      <c r="U1360" s="41" t="s">
        <v>255</v>
      </c>
      <c r="V1360" s="41" t="s">
        <v>255</v>
      </c>
      <c r="W1360" s="16"/>
      <c r="X1360" s="43" t="str">
        <f>IF((OR((AND('[1]PWS Information'!$E$10="CWS",T1360="Single Family Residence",P1360="Lead")),
(AND('[1]PWS Information'!$E$10="CWS",T1360="Multiple Family Residence",'[1]PWS Information'!$E$11="Yes",P1360="Lead")),
(AND('[1]PWS Information'!$E$10="NTNC",P1360="Lead")))),"Tier 1",
IF((OR((AND('[1]PWS Information'!$E$10="CWS",T1360="Multiple Family Residence",'[1]PWS Information'!$E$11="No",P1360="Lead")),
(AND('[1]PWS Information'!$E$10="CWS",T1360="Other",P1360="Lead")),
(AND(T1360="",P1360="Lead")),
(AND('[1]PWS Information'!$E$10="CWS",T1360="Building",P1360="Lead")))),"Tier 2",
IF((OR((AND('[1]PWS Information'!$E$10="CWS",T1360="Single Family Residence",P1360="Galvanized Requiring Replacement")),
(AND('[1]PWS Information'!$E$10="CWS",T1360="Single Family Residence",P1360="Galvanized Requiring Replacement",Q1360="Yes")),
(AND('[1]PWS Information'!$E$10="NTNC",T1360="Single Family Residence",P1360="Galvanized Requiring Replacement")),
(AND('[1]PWS Information'!$E$10="NTNC",T1360="Single Family Residence",Q1360="Yes")))),"Tier 3",
IF((OR((AND('[1]PWS Information'!$E$10="CWS",T1360="Single Family Residence",R1360="Yes",P1360="Non-Lead", I1360="Non-Lead - Copper",K1360="Before 1989")),
(AND('[1]PWS Information'!$E$10="CWS",T1360="Single Family Residence",R1360="Yes",P1360="Non-Lead", M1360="Non-Lead - Copper",N1360="Before 1989")))),"Tier 4",
IF((OR((AND('[1]PWS Information'!$E$10="NTNC",P1360="Non-Lead")),
(AND('[1]PWS Information'!$E$10="CWS",P1360="Non-Lead",R1360="")),
(AND('[1]PWS Information'!$E$10="CWS",P1360="Non-Lead",R1360="No")),
(AND('[1]PWS Information'!$E$10="CWS",P1360="Non-Lead",R1360="Don't Know")),
(AND('[1]PWS Information'!$E$10="CWS",P1360="Non-Lead", I1360="Non-Lead - Copper", R1360="Yes", K1360="Between 1989 and 2014")),
(AND('[1]PWS Information'!$E$10="CWS",P1360="Non-Lead", I1360="Non-Lead - Copper", R1360="Yes", K1360="After 2014")),
(AND('[1]PWS Information'!$E$10="CWS",P1360="Non-Lead", I1360="Non-Lead - Copper", R1360="Yes", K1360="Unknown")),
(AND('[1]PWS Information'!$E$10="CWS",P1360="Non-Lead", M1360="Non-Lead - Copper", R1360="Yes", N1360="Between 1989 and 2014")),
(AND('[1]PWS Information'!$E$10="CWS",P1360="Non-Lead", M1360="Non-Lead - Copper", R1360="Yes", N1360="After 2014")),
(AND('[1]PWS Information'!$E$10="CWS",P1360="Non-Lead", M1360="Non-Lead - Copper", R1360="Yes", N1360="Unknown")),
(AND('[1]PWS Information'!$E$10="CWS",P1360="Unknown")),
(AND('[1]PWS Information'!$E$10="NTNC",P1360="Unknown")),
(AND('[1]PWS Information'!$E$10="CWS",T1360="Multiple Family Residence",P1360="Galvanized Requiring Replacement")),
(AND('[1]PWS Information'!$E$10="CWS",P1360="Galvanized Requiring Replacement")),
(AND('[1]PWS Information'!$E$10="NTNC",T1360="Multiple Family Residence",P1360="Galvanized Requiring Replacement")))),"Tier 5",
"")))))</f>
        <v>Tier 5</v>
      </c>
      <c r="Y1360" s="24"/>
      <c r="Z1360" s="24"/>
    </row>
    <row r="1361" spans="1:26" x14ac:dyDescent="0.25">
      <c r="A1361" s="17">
        <v>1358</v>
      </c>
      <c r="B1361" s="17">
        <v>2805</v>
      </c>
      <c r="C1361" s="17" t="s">
        <v>87</v>
      </c>
      <c r="D1361" s="17" t="s">
        <v>188</v>
      </c>
      <c r="E1361" s="17">
        <v>79549</v>
      </c>
      <c r="F1361" s="17"/>
      <c r="G1361" s="17"/>
      <c r="H1361" s="17"/>
      <c r="I1361" s="21" t="s">
        <v>221</v>
      </c>
      <c r="J1361" s="22" t="s">
        <v>254</v>
      </c>
      <c r="K1361" s="22" t="s">
        <v>255</v>
      </c>
      <c r="L1361" s="22" t="s">
        <v>256</v>
      </c>
      <c r="M1361" s="21" t="s">
        <v>218</v>
      </c>
      <c r="N1361" s="23"/>
      <c r="O1361" s="22" t="s">
        <v>256</v>
      </c>
      <c r="P1361" s="31" t="str">
        <f t="shared" si="21"/>
        <v>Non-Lead</v>
      </c>
      <c r="Q1361" s="40" t="s">
        <v>254</v>
      </c>
      <c r="R1361" s="40" t="s">
        <v>254</v>
      </c>
      <c r="S1361" s="24"/>
      <c r="T1361" s="16"/>
      <c r="U1361" s="41" t="s">
        <v>255</v>
      </c>
      <c r="V1361" s="41" t="s">
        <v>255</v>
      </c>
      <c r="W1361" s="16"/>
      <c r="X1361" s="43" t="str">
        <f>IF((OR((AND('[1]PWS Information'!$E$10="CWS",T1361="Single Family Residence",P1361="Lead")),
(AND('[1]PWS Information'!$E$10="CWS",T1361="Multiple Family Residence",'[1]PWS Information'!$E$11="Yes",P1361="Lead")),
(AND('[1]PWS Information'!$E$10="NTNC",P1361="Lead")))),"Tier 1",
IF((OR((AND('[1]PWS Information'!$E$10="CWS",T1361="Multiple Family Residence",'[1]PWS Information'!$E$11="No",P1361="Lead")),
(AND('[1]PWS Information'!$E$10="CWS",T1361="Other",P1361="Lead")),
(AND(T1361="",P1361="Lead")),
(AND('[1]PWS Information'!$E$10="CWS",T1361="Building",P1361="Lead")))),"Tier 2",
IF((OR((AND('[1]PWS Information'!$E$10="CWS",T1361="Single Family Residence",P1361="Galvanized Requiring Replacement")),
(AND('[1]PWS Information'!$E$10="CWS",T1361="Single Family Residence",P1361="Galvanized Requiring Replacement",Q1361="Yes")),
(AND('[1]PWS Information'!$E$10="NTNC",T1361="Single Family Residence",P1361="Galvanized Requiring Replacement")),
(AND('[1]PWS Information'!$E$10="NTNC",T1361="Single Family Residence",Q1361="Yes")))),"Tier 3",
IF((OR((AND('[1]PWS Information'!$E$10="CWS",T1361="Single Family Residence",R1361="Yes",P1361="Non-Lead", I1361="Non-Lead - Copper",K1361="Before 1989")),
(AND('[1]PWS Information'!$E$10="CWS",T1361="Single Family Residence",R1361="Yes",P1361="Non-Lead", M1361="Non-Lead - Copper",N1361="Before 1989")))),"Tier 4",
IF((OR((AND('[1]PWS Information'!$E$10="NTNC",P1361="Non-Lead")),
(AND('[1]PWS Information'!$E$10="CWS",P1361="Non-Lead",R1361="")),
(AND('[1]PWS Information'!$E$10="CWS",P1361="Non-Lead",R1361="No")),
(AND('[1]PWS Information'!$E$10="CWS",P1361="Non-Lead",R1361="Don't Know")),
(AND('[1]PWS Information'!$E$10="CWS",P1361="Non-Lead", I1361="Non-Lead - Copper", R1361="Yes", K1361="Between 1989 and 2014")),
(AND('[1]PWS Information'!$E$10="CWS",P1361="Non-Lead", I1361="Non-Lead - Copper", R1361="Yes", K1361="After 2014")),
(AND('[1]PWS Information'!$E$10="CWS",P1361="Non-Lead", I1361="Non-Lead - Copper", R1361="Yes", K1361="Unknown")),
(AND('[1]PWS Information'!$E$10="CWS",P1361="Non-Lead", M1361="Non-Lead - Copper", R1361="Yes", N1361="Between 1989 and 2014")),
(AND('[1]PWS Information'!$E$10="CWS",P1361="Non-Lead", M1361="Non-Lead - Copper", R1361="Yes", N1361="After 2014")),
(AND('[1]PWS Information'!$E$10="CWS",P1361="Non-Lead", M1361="Non-Lead - Copper", R1361="Yes", N1361="Unknown")),
(AND('[1]PWS Information'!$E$10="CWS",P1361="Unknown")),
(AND('[1]PWS Information'!$E$10="NTNC",P1361="Unknown")),
(AND('[1]PWS Information'!$E$10="CWS",T1361="Multiple Family Residence",P1361="Galvanized Requiring Replacement")),
(AND('[1]PWS Information'!$E$10="CWS",P1361="Galvanized Requiring Replacement")),
(AND('[1]PWS Information'!$E$10="NTNC",T1361="Multiple Family Residence",P1361="Galvanized Requiring Replacement")))),"Tier 5",
"")))))</f>
        <v>Tier 5</v>
      </c>
      <c r="Y1361" s="24"/>
      <c r="Z1361" s="24"/>
    </row>
    <row r="1362" spans="1:26" x14ac:dyDescent="0.25">
      <c r="A1362" s="17">
        <v>1359</v>
      </c>
      <c r="B1362" s="18">
        <v>2805</v>
      </c>
      <c r="C1362" s="17" t="s">
        <v>87</v>
      </c>
      <c r="D1362" s="17" t="s">
        <v>188</v>
      </c>
      <c r="E1362" s="17">
        <v>79549</v>
      </c>
      <c r="F1362" s="18"/>
      <c r="G1362" s="18"/>
      <c r="H1362" s="18"/>
      <c r="I1362" s="21" t="s">
        <v>221</v>
      </c>
      <c r="J1362" s="22" t="s">
        <v>254</v>
      </c>
      <c r="K1362" s="22" t="s">
        <v>255</v>
      </c>
      <c r="L1362" s="22" t="s">
        <v>256</v>
      </c>
      <c r="M1362" s="21" t="s">
        <v>221</v>
      </c>
      <c r="N1362" s="23"/>
      <c r="O1362" s="22" t="s">
        <v>256</v>
      </c>
      <c r="P1362" s="31" t="str">
        <f t="shared" si="21"/>
        <v>Non-Lead</v>
      </c>
      <c r="Q1362" s="40" t="s">
        <v>254</v>
      </c>
      <c r="R1362" s="40" t="s">
        <v>254</v>
      </c>
      <c r="S1362" s="24"/>
      <c r="T1362" s="16"/>
      <c r="U1362" s="41" t="s">
        <v>255</v>
      </c>
      <c r="V1362" s="41" t="s">
        <v>255</v>
      </c>
      <c r="W1362" s="16"/>
      <c r="X1362" s="43" t="str">
        <f>IF((OR((AND('[1]PWS Information'!$E$10="CWS",T1362="Single Family Residence",P1362="Lead")),
(AND('[1]PWS Information'!$E$10="CWS",T1362="Multiple Family Residence",'[1]PWS Information'!$E$11="Yes",P1362="Lead")),
(AND('[1]PWS Information'!$E$10="NTNC",P1362="Lead")))),"Tier 1",
IF((OR((AND('[1]PWS Information'!$E$10="CWS",T1362="Multiple Family Residence",'[1]PWS Information'!$E$11="No",P1362="Lead")),
(AND('[1]PWS Information'!$E$10="CWS",T1362="Other",P1362="Lead")),
(AND(T1362="",P1362="Lead")),
(AND('[1]PWS Information'!$E$10="CWS",T1362="Building",P1362="Lead")))),"Tier 2",
IF((OR((AND('[1]PWS Information'!$E$10="CWS",T1362="Single Family Residence",P1362="Galvanized Requiring Replacement")),
(AND('[1]PWS Information'!$E$10="CWS",T1362="Single Family Residence",P1362="Galvanized Requiring Replacement",Q1362="Yes")),
(AND('[1]PWS Information'!$E$10="NTNC",T1362="Single Family Residence",P1362="Galvanized Requiring Replacement")),
(AND('[1]PWS Information'!$E$10="NTNC",T1362="Single Family Residence",Q1362="Yes")))),"Tier 3",
IF((OR((AND('[1]PWS Information'!$E$10="CWS",T1362="Single Family Residence",R1362="Yes",P1362="Non-Lead", I1362="Non-Lead - Copper",K1362="Before 1989")),
(AND('[1]PWS Information'!$E$10="CWS",T1362="Single Family Residence",R1362="Yes",P1362="Non-Lead", M1362="Non-Lead - Copper",N1362="Before 1989")))),"Tier 4",
IF((OR((AND('[1]PWS Information'!$E$10="NTNC",P1362="Non-Lead")),
(AND('[1]PWS Information'!$E$10="CWS",P1362="Non-Lead",R1362="")),
(AND('[1]PWS Information'!$E$10="CWS",P1362="Non-Lead",R1362="No")),
(AND('[1]PWS Information'!$E$10="CWS",P1362="Non-Lead",R1362="Don't Know")),
(AND('[1]PWS Information'!$E$10="CWS",P1362="Non-Lead", I1362="Non-Lead - Copper", R1362="Yes", K1362="Between 1989 and 2014")),
(AND('[1]PWS Information'!$E$10="CWS",P1362="Non-Lead", I1362="Non-Lead - Copper", R1362="Yes", K1362="After 2014")),
(AND('[1]PWS Information'!$E$10="CWS",P1362="Non-Lead", I1362="Non-Lead - Copper", R1362="Yes", K1362="Unknown")),
(AND('[1]PWS Information'!$E$10="CWS",P1362="Non-Lead", M1362="Non-Lead - Copper", R1362="Yes", N1362="Between 1989 and 2014")),
(AND('[1]PWS Information'!$E$10="CWS",P1362="Non-Lead", M1362="Non-Lead - Copper", R1362="Yes", N1362="After 2014")),
(AND('[1]PWS Information'!$E$10="CWS",P1362="Non-Lead", M1362="Non-Lead - Copper", R1362="Yes", N1362="Unknown")),
(AND('[1]PWS Information'!$E$10="CWS",P1362="Unknown")),
(AND('[1]PWS Information'!$E$10="NTNC",P1362="Unknown")),
(AND('[1]PWS Information'!$E$10="CWS",T1362="Multiple Family Residence",P1362="Galvanized Requiring Replacement")),
(AND('[1]PWS Information'!$E$10="CWS",P1362="Galvanized Requiring Replacement")),
(AND('[1]PWS Information'!$E$10="NTNC",T1362="Multiple Family Residence",P1362="Galvanized Requiring Replacement")))),"Tier 5",
"")))))</f>
        <v>Tier 5</v>
      </c>
      <c r="Y1362" s="24"/>
      <c r="Z1362" s="24"/>
    </row>
    <row r="1363" spans="1:26" x14ac:dyDescent="0.25">
      <c r="A1363" s="17">
        <v>1360</v>
      </c>
      <c r="B1363" s="18">
        <v>2806</v>
      </c>
      <c r="C1363" s="17" t="s">
        <v>87</v>
      </c>
      <c r="D1363" s="17" t="s">
        <v>188</v>
      </c>
      <c r="E1363" s="17">
        <v>79549</v>
      </c>
      <c r="F1363" s="18"/>
      <c r="G1363" s="18"/>
      <c r="H1363" s="18"/>
      <c r="I1363" s="21" t="s">
        <v>221</v>
      </c>
      <c r="J1363" s="22" t="s">
        <v>254</v>
      </c>
      <c r="K1363" s="22" t="s">
        <v>255</v>
      </c>
      <c r="L1363" s="22" t="s">
        <v>256</v>
      </c>
      <c r="M1363" s="21" t="s">
        <v>221</v>
      </c>
      <c r="N1363" s="23" t="s">
        <v>205</v>
      </c>
      <c r="O1363" s="22" t="s">
        <v>257</v>
      </c>
      <c r="P1363" s="31" t="str">
        <f t="shared" si="21"/>
        <v>Non-Lead</v>
      </c>
      <c r="Q1363" s="40" t="s">
        <v>254</v>
      </c>
      <c r="R1363" s="40" t="s">
        <v>254</v>
      </c>
      <c r="S1363" s="24"/>
      <c r="T1363" s="16"/>
      <c r="U1363" s="41" t="s">
        <v>255</v>
      </c>
      <c r="V1363" s="41" t="s">
        <v>255</v>
      </c>
      <c r="W1363" s="16"/>
      <c r="X1363" s="43" t="str">
        <f>IF((OR((AND('[1]PWS Information'!$E$10="CWS",T1363="Single Family Residence",P1363="Lead")),
(AND('[1]PWS Information'!$E$10="CWS",T1363="Multiple Family Residence",'[1]PWS Information'!$E$11="Yes",P1363="Lead")),
(AND('[1]PWS Information'!$E$10="NTNC",P1363="Lead")))),"Tier 1",
IF((OR((AND('[1]PWS Information'!$E$10="CWS",T1363="Multiple Family Residence",'[1]PWS Information'!$E$11="No",P1363="Lead")),
(AND('[1]PWS Information'!$E$10="CWS",T1363="Other",P1363="Lead")),
(AND(T1363="",P1363="Lead")),
(AND('[1]PWS Information'!$E$10="CWS",T1363="Building",P1363="Lead")))),"Tier 2",
IF((OR((AND('[1]PWS Information'!$E$10="CWS",T1363="Single Family Residence",P1363="Galvanized Requiring Replacement")),
(AND('[1]PWS Information'!$E$10="CWS",T1363="Single Family Residence",P1363="Galvanized Requiring Replacement",Q1363="Yes")),
(AND('[1]PWS Information'!$E$10="NTNC",T1363="Single Family Residence",P1363="Galvanized Requiring Replacement")),
(AND('[1]PWS Information'!$E$10="NTNC",T1363="Single Family Residence",Q1363="Yes")))),"Tier 3",
IF((OR((AND('[1]PWS Information'!$E$10="CWS",T1363="Single Family Residence",R1363="Yes",P1363="Non-Lead", I1363="Non-Lead - Copper",K1363="Before 1989")),
(AND('[1]PWS Information'!$E$10="CWS",T1363="Single Family Residence",R1363="Yes",P1363="Non-Lead", M1363="Non-Lead - Copper",N1363="Before 1989")))),"Tier 4",
IF((OR((AND('[1]PWS Information'!$E$10="NTNC",P1363="Non-Lead")),
(AND('[1]PWS Information'!$E$10="CWS",P1363="Non-Lead",R1363="")),
(AND('[1]PWS Information'!$E$10="CWS",P1363="Non-Lead",R1363="No")),
(AND('[1]PWS Information'!$E$10="CWS",P1363="Non-Lead",R1363="Don't Know")),
(AND('[1]PWS Information'!$E$10="CWS",P1363="Non-Lead", I1363="Non-Lead - Copper", R1363="Yes", K1363="Between 1989 and 2014")),
(AND('[1]PWS Information'!$E$10="CWS",P1363="Non-Lead", I1363="Non-Lead - Copper", R1363="Yes", K1363="After 2014")),
(AND('[1]PWS Information'!$E$10="CWS",P1363="Non-Lead", I1363="Non-Lead - Copper", R1363="Yes", K1363="Unknown")),
(AND('[1]PWS Information'!$E$10="CWS",P1363="Non-Lead", M1363="Non-Lead - Copper", R1363="Yes", N1363="Between 1989 and 2014")),
(AND('[1]PWS Information'!$E$10="CWS",P1363="Non-Lead", M1363="Non-Lead - Copper", R1363="Yes", N1363="After 2014")),
(AND('[1]PWS Information'!$E$10="CWS",P1363="Non-Lead", M1363="Non-Lead - Copper", R1363="Yes", N1363="Unknown")),
(AND('[1]PWS Information'!$E$10="CWS",P1363="Unknown")),
(AND('[1]PWS Information'!$E$10="NTNC",P1363="Unknown")),
(AND('[1]PWS Information'!$E$10="CWS",T1363="Multiple Family Residence",P1363="Galvanized Requiring Replacement")),
(AND('[1]PWS Information'!$E$10="CWS",P1363="Galvanized Requiring Replacement")),
(AND('[1]PWS Information'!$E$10="NTNC",T1363="Multiple Family Residence",P1363="Galvanized Requiring Replacement")))),"Tier 5",
"")))))</f>
        <v>Tier 5</v>
      </c>
      <c r="Y1363" s="24"/>
      <c r="Z1363" s="24"/>
    </row>
    <row r="1364" spans="1:26" x14ac:dyDescent="0.25">
      <c r="A1364" s="17">
        <v>1361</v>
      </c>
      <c r="B1364" s="17">
        <v>2806</v>
      </c>
      <c r="C1364" s="17" t="s">
        <v>87</v>
      </c>
      <c r="D1364" s="17" t="s">
        <v>188</v>
      </c>
      <c r="E1364" s="17">
        <v>79549</v>
      </c>
      <c r="F1364" s="17"/>
      <c r="G1364" s="17"/>
      <c r="H1364" s="17"/>
      <c r="I1364" s="21" t="s">
        <v>218</v>
      </c>
      <c r="J1364" s="22" t="s">
        <v>254</v>
      </c>
      <c r="K1364" s="22" t="s">
        <v>255</v>
      </c>
      <c r="L1364" s="22" t="s">
        <v>256</v>
      </c>
      <c r="M1364" s="21" t="s">
        <v>218</v>
      </c>
      <c r="N1364" s="23"/>
      <c r="O1364" s="22" t="s">
        <v>256</v>
      </c>
      <c r="P1364" s="31" t="str">
        <f t="shared" si="21"/>
        <v>Non-Lead</v>
      </c>
      <c r="Q1364" s="40" t="s">
        <v>254</v>
      </c>
      <c r="R1364" s="40" t="s">
        <v>254</v>
      </c>
      <c r="S1364" s="24"/>
      <c r="T1364" s="16"/>
      <c r="U1364" s="41" t="s">
        <v>255</v>
      </c>
      <c r="V1364" s="41" t="s">
        <v>255</v>
      </c>
      <c r="W1364" s="16"/>
      <c r="X1364" s="43" t="str">
        <f>IF((OR((AND('[1]PWS Information'!$E$10="CWS",T1364="Single Family Residence",P1364="Lead")),
(AND('[1]PWS Information'!$E$10="CWS",T1364="Multiple Family Residence",'[1]PWS Information'!$E$11="Yes",P1364="Lead")),
(AND('[1]PWS Information'!$E$10="NTNC",P1364="Lead")))),"Tier 1",
IF((OR((AND('[1]PWS Information'!$E$10="CWS",T1364="Multiple Family Residence",'[1]PWS Information'!$E$11="No",P1364="Lead")),
(AND('[1]PWS Information'!$E$10="CWS",T1364="Other",P1364="Lead")),
(AND(T1364="",P1364="Lead")),
(AND('[1]PWS Information'!$E$10="CWS",T1364="Building",P1364="Lead")))),"Tier 2",
IF((OR((AND('[1]PWS Information'!$E$10="CWS",T1364="Single Family Residence",P1364="Galvanized Requiring Replacement")),
(AND('[1]PWS Information'!$E$10="CWS",T1364="Single Family Residence",P1364="Galvanized Requiring Replacement",Q1364="Yes")),
(AND('[1]PWS Information'!$E$10="NTNC",T1364="Single Family Residence",P1364="Galvanized Requiring Replacement")),
(AND('[1]PWS Information'!$E$10="NTNC",T1364="Single Family Residence",Q1364="Yes")))),"Tier 3",
IF((OR((AND('[1]PWS Information'!$E$10="CWS",T1364="Single Family Residence",R1364="Yes",P1364="Non-Lead", I1364="Non-Lead - Copper",K1364="Before 1989")),
(AND('[1]PWS Information'!$E$10="CWS",T1364="Single Family Residence",R1364="Yes",P1364="Non-Lead", M1364="Non-Lead - Copper",N1364="Before 1989")))),"Tier 4",
IF((OR((AND('[1]PWS Information'!$E$10="NTNC",P1364="Non-Lead")),
(AND('[1]PWS Information'!$E$10="CWS",P1364="Non-Lead",R1364="")),
(AND('[1]PWS Information'!$E$10="CWS",P1364="Non-Lead",R1364="No")),
(AND('[1]PWS Information'!$E$10="CWS",P1364="Non-Lead",R1364="Don't Know")),
(AND('[1]PWS Information'!$E$10="CWS",P1364="Non-Lead", I1364="Non-Lead - Copper", R1364="Yes", K1364="Between 1989 and 2014")),
(AND('[1]PWS Information'!$E$10="CWS",P1364="Non-Lead", I1364="Non-Lead - Copper", R1364="Yes", K1364="After 2014")),
(AND('[1]PWS Information'!$E$10="CWS",P1364="Non-Lead", I1364="Non-Lead - Copper", R1364="Yes", K1364="Unknown")),
(AND('[1]PWS Information'!$E$10="CWS",P1364="Non-Lead", M1364="Non-Lead - Copper", R1364="Yes", N1364="Between 1989 and 2014")),
(AND('[1]PWS Information'!$E$10="CWS",P1364="Non-Lead", M1364="Non-Lead - Copper", R1364="Yes", N1364="After 2014")),
(AND('[1]PWS Information'!$E$10="CWS",P1364="Non-Lead", M1364="Non-Lead - Copper", R1364="Yes", N1364="Unknown")),
(AND('[1]PWS Information'!$E$10="CWS",P1364="Unknown")),
(AND('[1]PWS Information'!$E$10="NTNC",P1364="Unknown")),
(AND('[1]PWS Information'!$E$10="CWS",T1364="Multiple Family Residence",P1364="Galvanized Requiring Replacement")),
(AND('[1]PWS Information'!$E$10="CWS",P1364="Galvanized Requiring Replacement")),
(AND('[1]PWS Information'!$E$10="NTNC",T1364="Multiple Family Residence",P1364="Galvanized Requiring Replacement")))),"Tier 5",
"")))))</f>
        <v>Tier 5</v>
      </c>
      <c r="Y1364" s="24"/>
      <c r="Z1364" s="24"/>
    </row>
    <row r="1365" spans="1:26" x14ac:dyDescent="0.25">
      <c r="A1365" s="17">
        <v>1362</v>
      </c>
      <c r="B1365" s="17">
        <v>2900</v>
      </c>
      <c r="C1365" s="17" t="s">
        <v>87</v>
      </c>
      <c r="D1365" s="17" t="s">
        <v>188</v>
      </c>
      <c r="E1365" s="17">
        <v>79549</v>
      </c>
      <c r="F1365" s="17"/>
      <c r="G1365" s="17"/>
      <c r="H1365" s="17"/>
      <c r="I1365" s="21" t="s">
        <v>221</v>
      </c>
      <c r="J1365" s="22" t="s">
        <v>254</v>
      </c>
      <c r="K1365" s="22" t="s">
        <v>255</v>
      </c>
      <c r="L1365" s="22" t="s">
        <v>256</v>
      </c>
      <c r="M1365" s="21" t="s">
        <v>222</v>
      </c>
      <c r="N1365" s="23" t="s">
        <v>205</v>
      </c>
      <c r="O1365" s="22" t="s">
        <v>257</v>
      </c>
      <c r="P1365" s="31" t="str">
        <f t="shared" si="21"/>
        <v>Galvanized Requiring Replacement</v>
      </c>
      <c r="Q1365" s="40" t="s">
        <v>254</v>
      </c>
      <c r="R1365" s="40" t="s">
        <v>254</v>
      </c>
      <c r="S1365" s="24"/>
      <c r="T1365" s="16"/>
      <c r="U1365" s="41" t="s">
        <v>255</v>
      </c>
      <c r="V1365" s="41" t="s">
        <v>255</v>
      </c>
      <c r="W1365" s="16"/>
      <c r="X1365" s="43" t="str">
        <f>IF((OR((AND('[1]PWS Information'!$E$10="CWS",T1365="Single Family Residence",P1365="Lead")),
(AND('[1]PWS Information'!$E$10="CWS",T1365="Multiple Family Residence",'[1]PWS Information'!$E$11="Yes",P1365="Lead")),
(AND('[1]PWS Information'!$E$10="NTNC",P1365="Lead")))),"Tier 1",
IF((OR((AND('[1]PWS Information'!$E$10="CWS",T1365="Multiple Family Residence",'[1]PWS Information'!$E$11="No",P1365="Lead")),
(AND('[1]PWS Information'!$E$10="CWS",T1365="Other",P1365="Lead")),
(AND(T1365="",P1365="Lead")),
(AND('[1]PWS Information'!$E$10="CWS",T1365="Building",P1365="Lead")))),"Tier 2",
IF((OR((AND('[1]PWS Information'!$E$10="CWS",T1365="Single Family Residence",P1365="Galvanized Requiring Replacement")),
(AND('[1]PWS Information'!$E$10="CWS",T1365="Single Family Residence",P1365="Galvanized Requiring Replacement",Q1365="Yes")),
(AND('[1]PWS Information'!$E$10="NTNC",T1365="Single Family Residence",P1365="Galvanized Requiring Replacement")),
(AND('[1]PWS Information'!$E$10="NTNC",T1365="Single Family Residence",Q1365="Yes")))),"Tier 3",
IF((OR((AND('[1]PWS Information'!$E$10="CWS",T1365="Single Family Residence",R1365="Yes",P1365="Non-Lead", I1365="Non-Lead - Copper",K1365="Before 1989")),
(AND('[1]PWS Information'!$E$10="CWS",T1365="Single Family Residence",R1365="Yes",P1365="Non-Lead", M1365="Non-Lead - Copper",N1365="Before 1989")))),"Tier 4",
IF((OR((AND('[1]PWS Information'!$E$10="NTNC",P1365="Non-Lead")),
(AND('[1]PWS Information'!$E$10="CWS",P1365="Non-Lead",R1365="")),
(AND('[1]PWS Information'!$E$10="CWS",P1365="Non-Lead",R1365="No")),
(AND('[1]PWS Information'!$E$10="CWS",P1365="Non-Lead",R1365="Don't Know")),
(AND('[1]PWS Information'!$E$10="CWS",P1365="Non-Lead", I1365="Non-Lead - Copper", R1365="Yes", K1365="Between 1989 and 2014")),
(AND('[1]PWS Information'!$E$10="CWS",P1365="Non-Lead", I1365="Non-Lead - Copper", R1365="Yes", K1365="After 2014")),
(AND('[1]PWS Information'!$E$10="CWS",P1365="Non-Lead", I1365="Non-Lead - Copper", R1365="Yes", K1365="Unknown")),
(AND('[1]PWS Information'!$E$10="CWS",P1365="Non-Lead", M1365="Non-Lead - Copper", R1365="Yes", N1365="Between 1989 and 2014")),
(AND('[1]PWS Information'!$E$10="CWS",P1365="Non-Lead", M1365="Non-Lead - Copper", R1365="Yes", N1365="After 2014")),
(AND('[1]PWS Information'!$E$10="CWS",P1365="Non-Lead", M1365="Non-Lead - Copper", R1365="Yes", N1365="Unknown")),
(AND('[1]PWS Information'!$E$10="CWS",P1365="Unknown")),
(AND('[1]PWS Information'!$E$10="NTNC",P1365="Unknown")),
(AND('[1]PWS Information'!$E$10="CWS",T1365="Multiple Family Residence",P1365="Galvanized Requiring Replacement")),
(AND('[1]PWS Information'!$E$10="CWS",P1365="Galvanized Requiring Replacement")),
(AND('[1]PWS Information'!$E$10="NTNC",T1365="Multiple Family Residence",P1365="Galvanized Requiring Replacement")))),"Tier 5",
"")))))</f>
        <v>Tier 5</v>
      </c>
      <c r="Y1365" s="24"/>
      <c r="Z1365" s="24"/>
    </row>
    <row r="1366" spans="1:26" x14ac:dyDescent="0.25">
      <c r="A1366" s="17">
        <v>1363</v>
      </c>
      <c r="B1366" s="17">
        <v>2901</v>
      </c>
      <c r="C1366" s="17" t="s">
        <v>87</v>
      </c>
      <c r="D1366" s="17" t="s">
        <v>188</v>
      </c>
      <c r="E1366" s="17">
        <v>79549</v>
      </c>
      <c r="F1366" s="17"/>
      <c r="G1366" s="17"/>
      <c r="H1366" s="17"/>
      <c r="I1366" s="21" t="s">
        <v>221</v>
      </c>
      <c r="J1366" s="22" t="s">
        <v>254</v>
      </c>
      <c r="K1366" s="22" t="s">
        <v>255</v>
      </c>
      <c r="L1366" s="22" t="s">
        <v>256</v>
      </c>
      <c r="M1366" s="21" t="s">
        <v>221</v>
      </c>
      <c r="N1366" s="23" t="s">
        <v>205</v>
      </c>
      <c r="O1366" s="22" t="s">
        <v>257</v>
      </c>
      <c r="P1366" s="31" t="str">
        <f t="shared" si="21"/>
        <v>Non-Lead</v>
      </c>
      <c r="Q1366" s="40" t="s">
        <v>254</v>
      </c>
      <c r="R1366" s="40" t="s">
        <v>254</v>
      </c>
      <c r="S1366" s="24"/>
      <c r="T1366" s="16"/>
      <c r="U1366" s="41" t="s">
        <v>255</v>
      </c>
      <c r="V1366" s="41" t="s">
        <v>255</v>
      </c>
      <c r="W1366" s="16"/>
      <c r="X1366" s="43" t="str">
        <f>IF((OR((AND('[1]PWS Information'!$E$10="CWS",T1366="Single Family Residence",P1366="Lead")),
(AND('[1]PWS Information'!$E$10="CWS",T1366="Multiple Family Residence",'[1]PWS Information'!$E$11="Yes",P1366="Lead")),
(AND('[1]PWS Information'!$E$10="NTNC",P1366="Lead")))),"Tier 1",
IF((OR((AND('[1]PWS Information'!$E$10="CWS",T1366="Multiple Family Residence",'[1]PWS Information'!$E$11="No",P1366="Lead")),
(AND('[1]PWS Information'!$E$10="CWS",T1366="Other",P1366="Lead")),
(AND(T1366="",P1366="Lead")),
(AND('[1]PWS Information'!$E$10="CWS",T1366="Building",P1366="Lead")))),"Tier 2",
IF((OR((AND('[1]PWS Information'!$E$10="CWS",T1366="Single Family Residence",P1366="Galvanized Requiring Replacement")),
(AND('[1]PWS Information'!$E$10="CWS",T1366="Single Family Residence",P1366="Galvanized Requiring Replacement",Q1366="Yes")),
(AND('[1]PWS Information'!$E$10="NTNC",T1366="Single Family Residence",P1366="Galvanized Requiring Replacement")),
(AND('[1]PWS Information'!$E$10="NTNC",T1366="Single Family Residence",Q1366="Yes")))),"Tier 3",
IF((OR((AND('[1]PWS Information'!$E$10="CWS",T1366="Single Family Residence",R1366="Yes",P1366="Non-Lead", I1366="Non-Lead - Copper",K1366="Before 1989")),
(AND('[1]PWS Information'!$E$10="CWS",T1366="Single Family Residence",R1366="Yes",P1366="Non-Lead", M1366="Non-Lead - Copper",N1366="Before 1989")))),"Tier 4",
IF((OR((AND('[1]PWS Information'!$E$10="NTNC",P1366="Non-Lead")),
(AND('[1]PWS Information'!$E$10="CWS",P1366="Non-Lead",R1366="")),
(AND('[1]PWS Information'!$E$10="CWS",P1366="Non-Lead",R1366="No")),
(AND('[1]PWS Information'!$E$10="CWS",P1366="Non-Lead",R1366="Don't Know")),
(AND('[1]PWS Information'!$E$10="CWS",P1366="Non-Lead", I1366="Non-Lead - Copper", R1366="Yes", K1366="Between 1989 and 2014")),
(AND('[1]PWS Information'!$E$10="CWS",P1366="Non-Lead", I1366="Non-Lead - Copper", R1366="Yes", K1366="After 2014")),
(AND('[1]PWS Information'!$E$10="CWS",P1366="Non-Lead", I1366="Non-Lead - Copper", R1366="Yes", K1366="Unknown")),
(AND('[1]PWS Information'!$E$10="CWS",P1366="Non-Lead", M1366="Non-Lead - Copper", R1366="Yes", N1366="Between 1989 and 2014")),
(AND('[1]PWS Information'!$E$10="CWS",P1366="Non-Lead", M1366="Non-Lead - Copper", R1366="Yes", N1366="After 2014")),
(AND('[1]PWS Information'!$E$10="CWS",P1366="Non-Lead", M1366="Non-Lead - Copper", R1366="Yes", N1366="Unknown")),
(AND('[1]PWS Information'!$E$10="CWS",P1366="Unknown")),
(AND('[1]PWS Information'!$E$10="NTNC",P1366="Unknown")),
(AND('[1]PWS Information'!$E$10="CWS",T1366="Multiple Family Residence",P1366="Galvanized Requiring Replacement")),
(AND('[1]PWS Information'!$E$10="CWS",P1366="Galvanized Requiring Replacement")),
(AND('[1]PWS Information'!$E$10="NTNC",T1366="Multiple Family Residence",P1366="Galvanized Requiring Replacement")))),"Tier 5",
"")))))</f>
        <v>Tier 5</v>
      </c>
      <c r="Y1366" s="24"/>
      <c r="Z1366" s="24"/>
    </row>
    <row r="1367" spans="1:26" x14ac:dyDescent="0.25">
      <c r="A1367" s="17">
        <v>1364</v>
      </c>
      <c r="B1367" s="17">
        <v>2902</v>
      </c>
      <c r="C1367" s="17" t="s">
        <v>87</v>
      </c>
      <c r="D1367" s="17" t="s">
        <v>188</v>
      </c>
      <c r="E1367" s="17">
        <v>79549</v>
      </c>
      <c r="F1367" s="17"/>
      <c r="G1367" s="17"/>
      <c r="H1367" s="17"/>
      <c r="I1367" s="21" t="s">
        <v>221</v>
      </c>
      <c r="J1367" s="22" t="s">
        <v>254</v>
      </c>
      <c r="K1367" s="22" t="s">
        <v>255</v>
      </c>
      <c r="L1367" s="22" t="s">
        <v>256</v>
      </c>
      <c r="M1367" s="21" t="s">
        <v>218</v>
      </c>
      <c r="N1367" s="23" t="s">
        <v>205</v>
      </c>
      <c r="O1367" s="22" t="s">
        <v>257</v>
      </c>
      <c r="P1367" s="31" t="str">
        <f t="shared" si="21"/>
        <v>Non-Lead</v>
      </c>
      <c r="Q1367" s="40" t="s">
        <v>254</v>
      </c>
      <c r="R1367" s="40" t="s">
        <v>254</v>
      </c>
      <c r="S1367" s="24"/>
      <c r="T1367" s="16"/>
      <c r="U1367" s="41" t="s">
        <v>255</v>
      </c>
      <c r="V1367" s="41" t="s">
        <v>255</v>
      </c>
      <c r="W1367" s="16"/>
      <c r="X1367" s="43" t="str">
        <f>IF((OR((AND('[1]PWS Information'!$E$10="CWS",T1367="Single Family Residence",P1367="Lead")),
(AND('[1]PWS Information'!$E$10="CWS",T1367="Multiple Family Residence",'[1]PWS Information'!$E$11="Yes",P1367="Lead")),
(AND('[1]PWS Information'!$E$10="NTNC",P1367="Lead")))),"Tier 1",
IF((OR((AND('[1]PWS Information'!$E$10="CWS",T1367="Multiple Family Residence",'[1]PWS Information'!$E$11="No",P1367="Lead")),
(AND('[1]PWS Information'!$E$10="CWS",T1367="Other",P1367="Lead")),
(AND(T1367="",P1367="Lead")),
(AND('[1]PWS Information'!$E$10="CWS",T1367="Building",P1367="Lead")))),"Tier 2",
IF((OR((AND('[1]PWS Information'!$E$10="CWS",T1367="Single Family Residence",P1367="Galvanized Requiring Replacement")),
(AND('[1]PWS Information'!$E$10="CWS",T1367="Single Family Residence",P1367="Galvanized Requiring Replacement",Q1367="Yes")),
(AND('[1]PWS Information'!$E$10="NTNC",T1367="Single Family Residence",P1367="Galvanized Requiring Replacement")),
(AND('[1]PWS Information'!$E$10="NTNC",T1367="Single Family Residence",Q1367="Yes")))),"Tier 3",
IF((OR((AND('[1]PWS Information'!$E$10="CWS",T1367="Single Family Residence",R1367="Yes",P1367="Non-Lead", I1367="Non-Lead - Copper",K1367="Before 1989")),
(AND('[1]PWS Information'!$E$10="CWS",T1367="Single Family Residence",R1367="Yes",P1367="Non-Lead", M1367="Non-Lead - Copper",N1367="Before 1989")))),"Tier 4",
IF((OR((AND('[1]PWS Information'!$E$10="NTNC",P1367="Non-Lead")),
(AND('[1]PWS Information'!$E$10="CWS",P1367="Non-Lead",R1367="")),
(AND('[1]PWS Information'!$E$10="CWS",P1367="Non-Lead",R1367="No")),
(AND('[1]PWS Information'!$E$10="CWS",P1367="Non-Lead",R1367="Don't Know")),
(AND('[1]PWS Information'!$E$10="CWS",P1367="Non-Lead", I1367="Non-Lead - Copper", R1367="Yes", K1367="Between 1989 and 2014")),
(AND('[1]PWS Information'!$E$10="CWS",P1367="Non-Lead", I1367="Non-Lead - Copper", R1367="Yes", K1367="After 2014")),
(AND('[1]PWS Information'!$E$10="CWS",P1367="Non-Lead", I1367="Non-Lead - Copper", R1367="Yes", K1367="Unknown")),
(AND('[1]PWS Information'!$E$10="CWS",P1367="Non-Lead", M1367="Non-Lead - Copper", R1367="Yes", N1367="Between 1989 and 2014")),
(AND('[1]PWS Information'!$E$10="CWS",P1367="Non-Lead", M1367="Non-Lead - Copper", R1367="Yes", N1367="After 2014")),
(AND('[1]PWS Information'!$E$10="CWS",P1367="Non-Lead", M1367="Non-Lead - Copper", R1367="Yes", N1367="Unknown")),
(AND('[1]PWS Information'!$E$10="CWS",P1367="Unknown")),
(AND('[1]PWS Information'!$E$10="NTNC",P1367="Unknown")),
(AND('[1]PWS Information'!$E$10="CWS",T1367="Multiple Family Residence",P1367="Galvanized Requiring Replacement")),
(AND('[1]PWS Information'!$E$10="CWS",P1367="Galvanized Requiring Replacement")),
(AND('[1]PWS Information'!$E$10="NTNC",T1367="Multiple Family Residence",P1367="Galvanized Requiring Replacement")))),"Tier 5",
"")))))</f>
        <v>Tier 5</v>
      </c>
      <c r="Y1367" s="24"/>
      <c r="Z1367" s="24"/>
    </row>
    <row r="1368" spans="1:26" x14ac:dyDescent="0.25">
      <c r="A1368" s="17">
        <v>1365</v>
      </c>
      <c r="B1368" s="17">
        <v>2903</v>
      </c>
      <c r="C1368" s="17" t="s">
        <v>87</v>
      </c>
      <c r="D1368" s="17" t="s">
        <v>188</v>
      </c>
      <c r="E1368" s="17">
        <v>79549</v>
      </c>
      <c r="F1368" s="17"/>
      <c r="G1368" s="17"/>
      <c r="H1368" s="17"/>
      <c r="I1368" s="21" t="s">
        <v>221</v>
      </c>
      <c r="J1368" s="22" t="s">
        <v>254</v>
      </c>
      <c r="K1368" s="22" t="s">
        <v>255</v>
      </c>
      <c r="L1368" s="22" t="s">
        <v>256</v>
      </c>
      <c r="M1368" s="21" t="s">
        <v>221</v>
      </c>
      <c r="N1368" s="23" t="s">
        <v>205</v>
      </c>
      <c r="O1368" s="22" t="s">
        <v>257</v>
      </c>
      <c r="P1368" s="31" t="str">
        <f t="shared" si="21"/>
        <v>Non-Lead</v>
      </c>
      <c r="Q1368" s="40" t="s">
        <v>254</v>
      </c>
      <c r="R1368" s="40" t="s">
        <v>254</v>
      </c>
      <c r="S1368" s="24"/>
      <c r="T1368" s="16"/>
      <c r="U1368" s="41" t="s">
        <v>255</v>
      </c>
      <c r="V1368" s="41" t="s">
        <v>255</v>
      </c>
      <c r="W1368" s="16"/>
      <c r="X1368" s="43" t="str">
        <f>IF((OR((AND('[1]PWS Information'!$E$10="CWS",T1368="Single Family Residence",P1368="Lead")),
(AND('[1]PWS Information'!$E$10="CWS",T1368="Multiple Family Residence",'[1]PWS Information'!$E$11="Yes",P1368="Lead")),
(AND('[1]PWS Information'!$E$10="NTNC",P1368="Lead")))),"Tier 1",
IF((OR((AND('[1]PWS Information'!$E$10="CWS",T1368="Multiple Family Residence",'[1]PWS Information'!$E$11="No",P1368="Lead")),
(AND('[1]PWS Information'!$E$10="CWS",T1368="Other",P1368="Lead")),
(AND(T1368="",P1368="Lead")),
(AND('[1]PWS Information'!$E$10="CWS",T1368="Building",P1368="Lead")))),"Tier 2",
IF((OR((AND('[1]PWS Information'!$E$10="CWS",T1368="Single Family Residence",P1368="Galvanized Requiring Replacement")),
(AND('[1]PWS Information'!$E$10="CWS",T1368="Single Family Residence",P1368="Galvanized Requiring Replacement",Q1368="Yes")),
(AND('[1]PWS Information'!$E$10="NTNC",T1368="Single Family Residence",P1368="Galvanized Requiring Replacement")),
(AND('[1]PWS Information'!$E$10="NTNC",T1368="Single Family Residence",Q1368="Yes")))),"Tier 3",
IF((OR((AND('[1]PWS Information'!$E$10="CWS",T1368="Single Family Residence",R1368="Yes",P1368="Non-Lead", I1368="Non-Lead - Copper",K1368="Before 1989")),
(AND('[1]PWS Information'!$E$10="CWS",T1368="Single Family Residence",R1368="Yes",P1368="Non-Lead", M1368="Non-Lead - Copper",N1368="Before 1989")))),"Tier 4",
IF((OR((AND('[1]PWS Information'!$E$10="NTNC",P1368="Non-Lead")),
(AND('[1]PWS Information'!$E$10="CWS",P1368="Non-Lead",R1368="")),
(AND('[1]PWS Information'!$E$10="CWS",P1368="Non-Lead",R1368="No")),
(AND('[1]PWS Information'!$E$10="CWS",P1368="Non-Lead",R1368="Don't Know")),
(AND('[1]PWS Information'!$E$10="CWS",P1368="Non-Lead", I1368="Non-Lead - Copper", R1368="Yes", K1368="Between 1989 and 2014")),
(AND('[1]PWS Information'!$E$10="CWS",P1368="Non-Lead", I1368="Non-Lead - Copper", R1368="Yes", K1368="After 2014")),
(AND('[1]PWS Information'!$E$10="CWS",P1368="Non-Lead", I1368="Non-Lead - Copper", R1368="Yes", K1368="Unknown")),
(AND('[1]PWS Information'!$E$10="CWS",P1368="Non-Lead", M1368="Non-Lead - Copper", R1368="Yes", N1368="Between 1989 and 2014")),
(AND('[1]PWS Information'!$E$10="CWS",P1368="Non-Lead", M1368="Non-Lead - Copper", R1368="Yes", N1368="After 2014")),
(AND('[1]PWS Information'!$E$10="CWS",P1368="Non-Lead", M1368="Non-Lead - Copper", R1368="Yes", N1368="Unknown")),
(AND('[1]PWS Information'!$E$10="CWS",P1368="Unknown")),
(AND('[1]PWS Information'!$E$10="NTNC",P1368="Unknown")),
(AND('[1]PWS Information'!$E$10="CWS",T1368="Multiple Family Residence",P1368="Galvanized Requiring Replacement")),
(AND('[1]PWS Information'!$E$10="CWS",P1368="Galvanized Requiring Replacement")),
(AND('[1]PWS Information'!$E$10="NTNC",T1368="Multiple Family Residence",P1368="Galvanized Requiring Replacement")))),"Tier 5",
"")))))</f>
        <v>Tier 5</v>
      </c>
      <c r="Y1368" s="24"/>
      <c r="Z1368" s="24"/>
    </row>
    <row r="1369" spans="1:26" x14ac:dyDescent="0.25">
      <c r="A1369" s="17">
        <v>1366</v>
      </c>
      <c r="B1369" s="18">
        <v>2912</v>
      </c>
      <c r="C1369" s="17" t="s">
        <v>87</v>
      </c>
      <c r="D1369" s="17" t="s">
        <v>188</v>
      </c>
      <c r="E1369" s="17">
        <v>79549</v>
      </c>
      <c r="F1369" s="18"/>
      <c r="G1369" s="18"/>
      <c r="H1369" s="18"/>
      <c r="I1369" s="21" t="s">
        <v>218</v>
      </c>
      <c r="J1369" s="22" t="s">
        <v>254</v>
      </c>
      <c r="K1369" s="22" t="s">
        <v>255</v>
      </c>
      <c r="L1369" s="22" t="s">
        <v>256</v>
      </c>
      <c r="M1369" s="21" t="s">
        <v>218</v>
      </c>
      <c r="N1369" s="23" t="s">
        <v>205</v>
      </c>
      <c r="O1369" s="22" t="s">
        <v>257</v>
      </c>
      <c r="P1369" s="31" t="str">
        <f t="shared" si="21"/>
        <v>Non-Lead</v>
      </c>
      <c r="Q1369" s="40" t="s">
        <v>254</v>
      </c>
      <c r="R1369" s="40" t="s">
        <v>254</v>
      </c>
      <c r="S1369" s="24"/>
      <c r="T1369" s="16"/>
      <c r="U1369" s="41" t="s">
        <v>255</v>
      </c>
      <c r="V1369" s="41" t="s">
        <v>255</v>
      </c>
      <c r="W1369" s="16"/>
      <c r="X1369" s="43" t="str">
        <f>IF((OR((AND('[1]PWS Information'!$E$10="CWS",T1369="Single Family Residence",P1369="Lead")),
(AND('[1]PWS Information'!$E$10="CWS",T1369="Multiple Family Residence",'[1]PWS Information'!$E$11="Yes",P1369="Lead")),
(AND('[1]PWS Information'!$E$10="NTNC",P1369="Lead")))),"Tier 1",
IF((OR((AND('[1]PWS Information'!$E$10="CWS",T1369="Multiple Family Residence",'[1]PWS Information'!$E$11="No",P1369="Lead")),
(AND('[1]PWS Information'!$E$10="CWS",T1369="Other",P1369="Lead")),
(AND(T1369="",P1369="Lead")),
(AND('[1]PWS Information'!$E$10="CWS",T1369="Building",P1369="Lead")))),"Tier 2",
IF((OR((AND('[1]PWS Information'!$E$10="CWS",T1369="Single Family Residence",P1369="Galvanized Requiring Replacement")),
(AND('[1]PWS Information'!$E$10="CWS",T1369="Single Family Residence",P1369="Galvanized Requiring Replacement",Q1369="Yes")),
(AND('[1]PWS Information'!$E$10="NTNC",T1369="Single Family Residence",P1369="Galvanized Requiring Replacement")),
(AND('[1]PWS Information'!$E$10="NTNC",T1369="Single Family Residence",Q1369="Yes")))),"Tier 3",
IF((OR((AND('[1]PWS Information'!$E$10="CWS",T1369="Single Family Residence",R1369="Yes",P1369="Non-Lead", I1369="Non-Lead - Copper",K1369="Before 1989")),
(AND('[1]PWS Information'!$E$10="CWS",T1369="Single Family Residence",R1369="Yes",P1369="Non-Lead", M1369="Non-Lead - Copper",N1369="Before 1989")))),"Tier 4",
IF((OR((AND('[1]PWS Information'!$E$10="NTNC",P1369="Non-Lead")),
(AND('[1]PWS Information'!$E$10="CWS",P1369="Non-Lead",R1369="")),
(AND('[1]PWS Information'!$E$10="CWS",P1369="Non-Lead",R1369="No")),
(AND('[1]PWS Information'!$E$10="CWS",P1369="Non-Lead",R1369="Don't Know")),
(AND('[1]PWS Information'!$E$10="CWS",P1369="Non-Lead", I1369="Non-Lead - Copper", R1369="Yes", K1369="Between 1989 and 2014")),
(AND('[1]PWS Information'!$E$10="CWS",P1369="Non-Lead", I1369="Non-Lead - Copper", R1369="Yes", K1369="After 2014")),
(AND('[1]PWS Information'!$E$10="CWS",P1369="Non-Lead", I1369="Non-Lead - Copper", R1369="Yes", K1369="Unknown")),
(AND('[1]PWS Information'!$E$10="CWS",P1369="Non-Lead", M1369="Non-Lead - Copper", R1369="Yes", N1369="Between 1989 and 2014")),
(AND('[1]PWS Information'!$E$10="CWS",P1369="Non-Lead", M1369="Non-Lead - Copper", R1369="Yes", N1369="After 2014")),
(AND('[1]PWS Information'!$E$10="CWS",P1369="Non-Lead", M1369="Non-Lead - Copper", R1369="Yes", N1369="Unknown")),
(AND('[1]PWS Information'!$E$10="CWS",P1369="Unknown")),
(AND('[1]PWS Information'!$E$10="NTNC",P1369="Unknown")),
(AND('[1]PWS Information'!$E$10="CWS",T1369="Multiple Family Residence",P1369="Galvanized Requiring Replacement")),
(AND('[1]PWS Information'!$E$10="CWS",P1369="Galvanized Requiring Replacement")),
(AND('[1]PWS Information'!$E$10="NTNC",T1369="Multiple Family Residence",P1369="Galvanized Requiring Replacement")))),"Tier 5",
"")))))</f>
        <v>Tier 5</v>
      </c>
      <c r="Y1369" s="24"/>
      <c r="Z1369" s="24"/>
    </row>
    <row r="1370" spans="1:26" x14ac:dyDescent="0.25">
      <c r="A1370" s="17">
        <v>1367</v>
      </c>
      <c r="B1370" s="18">
        <v>3000</v>
      </c>
      <c r="C1370" s="17" t="s">
        <v>87</v>
      </c>
      <c r="D1370" s="17" t="s">
        <v>188</v>
      </c>
      <c r="E1370" s="17">
        <v>79549</v>
      </c>
      <c r="F1370" s="18"/>
      <c r="G1370" s="18"/>
      <c r="H1370" s="18"/>
      <c r="I1370" s="21" t="s">
        <v>218</v>
      </c>
      <c r="J1370" s="22" t="s">
        <v>254</v>
      </c>
      <c r="K1370" s="22" t="s">
        <v>255</v>
      </c>
      <c r="L1370" s="22" t="s">
        <v>256</v>
      </c>
      <c r="M1370" s="21" t="s">
        <v>218</v>
      </c>
      <c r="N1370" s="23" t="s">
        <v>205</v>
      </c>
      <c r="O1370" s="22" t="s">
        <v>257</v>
      </c>
      <c r="P1370" s="31" t="str">
        <f t="shared" si="21"/>
        <v>Non-Lead</v>
      </c>
      <c r="Q1370" s="40" t="s">
        <v>254</v>
      </c>
      <c r="R1370" s="40" t="s">
        <v>254</v>
      </c>
      <c r="S1370" s="24"/>
      <c r="T1370" s="16"/>
      <c r="U1370" s="41" t="s">
        <v>255</v>
      </c>
      <c r="V1370" s="41" t="s">
        <v>255</v>
      </c>
      <c r="W1370" s="16"/>
      <c r="X1370" s="43" t="str">
        <f>IF((OR((AND('[1]PWS Information'!$E$10="CWS",T1370="Single Family Residence",P1370="Lead")),
(AND('[1]PWS Information'!$E$10="CWS",T1370="Multiple Family Residence",'[1]PWS Information'!$E$11="Yes",P1370="Lead")),
(AND('[1]PWS Information'!$E$10="NTNC",P1370="Lead")))),"Tier 1",
IF((OR((AND('[1]PWS Information'!$E$10="CWS",T1370="Multiple Family Residence",'[1]PWS Information'!$E$11="No",P1370="Lead")),
(AND('[1]PWS Information'!$E$10="CWS",T1370="Other",P1370="Lead")),
(AND(T1370="",P1370="Lead")),
(AND('[1]PWS Information'!$E$10="CWS",T1370="Building",P1370="Lead")))),"Tier 2",
IF((OR((AND('[1]PWS Information'!$E$10="CWS",T1370="Single Family Residence",P1370="Galvanized Requiring Replacement")),
(AND('[1]PWS Information'!$E$10="CWS",T1370="Single Family Residence",P1370="Galvanized Requiring Replacement",Q1370="Yes")),
(AND('[1]PWS Information'!$E$10="NTNC",T1370="Single Family Residence",P1370="Galvanized Requiring Replacement")),
(AND('[1]PWS Information'!$E$10="NTNC",T1370="Single Family Residence",Q1370="Yes")))),"Tier 3",
IF((OR((AND('[1]PWS Information'!$E$10="CWS",T1370="Single Family Residence",R1370="Yes",P1370="Non-Lead", I1370="Non-Lead - Copper",K1370="Before 1989")),
(AND('[1]PWS Information'!$E$10="CWS",T1370="Single Family Residence",R1370="Yes",P1370="Non-Lead", M1370="Non-Lead - Copper",N1370="Before 1989")))),"Tier 4",
IF((OR((AND('[1]PWS Information'!$E$10="NTNC",P1370="Non-Lead")),
(AND('[1]PWS Information'!$E$10="CWS",P1370="Non-Lead",R1370="")),
(AND('[1]PWS Information'!$E$10="CWS",P1370="Non-Lead",R1370="No")),
(AND('[1]PWS Information'!$E$10="CWS",P1370="Non-Lead",R1370="Don't Know")),
(AND('[1]PWS Information'!$E$10="CWS",P1370="Non-Lead", I1370="Non-Lead - Copper", R1370="Yes", K1370="Between 1989 and 2014")),
(AND('[1]PWS Information'!$E$10="CWS",P1370="Non-Lead", I1370="Non-Lead - Copper", R1370="Yes", K1370="After 2014")),
(AND('[1]PWS Information'!$E$10="CWS",P1370="Non-Lead", I1370="Non-Lead - Copper", R1370="Yes", K1370="Unknown")),
(AND('[1]PWS Information'!$E$10="CWS",P1370="Non-Lead", M1370="Non-Lead - Copper", R1370="Yes", N1370="Between 1989 and 2014")),
(AND('[1]PWS Information'!$E$10="CWS",P1370="Non-Lead", M1370="Non-Lead - Copper", R1370="Yes", N1370="After 2014")),
(AND('[1]PWS Information'!$E$10="CWS",P1370="Non-Lead", M1370="Non-Lead - Copper", R1370="Yes", N1370="Unknown")),
(AND('[1]PWS Information'!$E$10="CWS",P1370="Unknown")),
(AND('[1]PWS Information'!$E$10="NTNC",P1370="Unknown")),
(AND('[1]PWS Information'!$E$10="CWS",T1370="Multiple Family Residence",P1370="Galvanized Requiring Replacement")),
(AND('[1]PWS Information'!$E$10="CWS",P1370="Galvanized Requiring Replacement")),
(AND('[1]PWS Information'!$E$10="NTNC",T1370="Multiple Family Residence",P1370="Galvanized Requiring Replacement")))),"Tier 5",
"")))))</f>
        <v>Tier 5</v>
      </c>
      <c r="Y1370" s="24"/>
      <c r="Z1370" s="24"/>
    </row>
    <row r="1371" spans="1:26" x14ac:dyDescent="0.25">
      <c r="A1371" s="17">
        <v>1368</v>
      </c>
      <c r="B1371" s="18">
        <v>3001</v>
      </c>
      <c r="C1371" s="17" t="s">
        <v>87</v>
      </c>
      <c r="D1371" s="17" t="s">
        <v>188</v>
      </c>
      <c r="E1371" s="17">
        <v>79549</v>
      </c>
      <c r="F1371" s="18"/>
      <c r="G1371" s="18"/>
      <c r="H1371" s="18"/>
      <c r="I1371" s="21" t="s">
        <v>221</v>
      </c>
      <c r="J1371" s="22" t="s">
        <v>254</v>
      </c>
      <c r="K1371" s="22" t="s">
        <v>255</v>
      </c>
      <c r="L1371" s="22" t="s">
        <v>256</v>
      </c>
      <c r="M1371" s="21" t="s">
        <v>218</v>
      </c>
      <c r="N1371" s="23" t="s">
        <v>205</v>
      </c>
      <c r="O1371" s="22" t="s">
        <v>257</v>
      </c>
      <c r="P1371" s="31" t="str">
        <f t="shared" si="21"/>
        <v>Non-Lead</v>
      </c>
      <c r="Q1371" s="40" t="s">
        <v>254</v>
      </c>
      <c r="R1371" s="40" t="s">
        <v>254</v>
      </c>
      <c r="S1371" s="24"/>
      <c r="T1371" s="16"/>
      <c r="U1371" s="41" t="s">
        <v>255</v>
      </c>
      <c r="V1371" s="41" t="s">
        <v>255</v>
      </c>
      <c r="W1371" s="16"/>
      <c r="X1371" s="43" t="str">
        <f>IF((OR((AND('[1]PWS Information'!$E$10="CWS",T1371="Single Family Residence",P1371="Lead")),
(AND('[1]PWS Information'!$E$10="CWS",T1371="Multiple Family Residence",'[1]PWS Information'!$E$11="Yes",P1371="Lead")),
(AND('[1]PWS Information'!$E$10="NTNC",P1371="Lead")))),"Tier 1",
IF((OR((AND('[1]PWS Information'!$E$10="CWS",T1371="Multiple Family Residence",'[1]PWS Information'!$E$11="No",P1371="Lead")),
(AND('[1]PWS Information'!$E$10="CWS",T1371="Other",P1371="Lead")),
(AND(T1371="",P1371="Lead")),
(AND('[1]PWS Information'!$E$10="CWS",T1371="Building",P1371="Lead")))),"Tier 2",
IF((OR((AND('[1]PWS Information'!$E$10="CWS",T1371="Single Family Residence",P1371="Galvanized Requiring Replacement")),
(AND('[1]PWS Information'!$E$10="CWS",T1371="Single Family Residence",P1371="Galvanized Requiring Replacement",Q1371="Yes")),
(AND('[1]PWS Information'!$E$10="NTNC",T1371="Single Family Residence",P1371="Galvanized Requiring Replacement")),
(AND('[1]PWS Information'!$E$10="NTNC",T1371="Single Family Residence",Q1371="Yes")))),"Tier 3",
IF((OR((AND('[1]PWS Information'!$E$10="CWS",T1371="Single Family Residence",R1371="Yes",P1371="Non-Lead", I1371="Non-Lead - Copper",K1371="Before 1989")),
(AND('[1]PWS Information'!$E$10="CWS",T1371="Single Family Residence",R1371="Yes",P1371="Non-Lead", M1371="Non-Lead - Copper",N1371="Before 1989")))),"Tier 4",
IF((OR((AND('[1]PWS Information'!$E$10="NTNC",P1371="Non-Lead")),
(AND('[1]PWS Information'!$E$10="CWS",P1371="Non-Lead",R1371="")),
(AND('[1]PWS Information'!$E$10="CWS",P1371="Non-Lead",R1371="No")),
(AND('[1]PWS Information'!$E$10="CWS",P1371="Non-Lead",R1371="Don't Know")),
(AND('[1]PWS Information'!$E$10="CWS",P1371="Non-Lead", I1371="Non-Lead - Copper", R1371="Yes", K1371="Between 1989 and 2014")),
(AND('[1]PWS Information'!$E$10="CWS",P1371="Non-Lead", I1371="Non-Lead - Copper", R1371="Yes", K1371="After 2014")),
(AND('[1]PWS Information'!$E$10="CWS",P1371="Non-Lead", I1371="Non-Lead - Copper", R1371="Yes", K1371="Unknown")),
(AND('[1]PWS Information'!$E$10="CWS",P1371="Non-Lead", M1371="Non-Lead - Copper", R1371="Yes", N1371="Between 1989 and 2014")),
(AND('[1]PWS Information'!$E$10="CWS",P1371="Non-Lead", M1371="Non-Lead - Copper", R1371="Yes", N1371="After 2014")),
(AND('[1]PWS Information'!$E$10="CWS",P1371="Non-Lead", M1371="Non-Lead - Copper", R1371="Yes", N1371="Unknown")),
(AND('[1]PWS Information'!$E$10="CWS",P1371="Unknown")),
(AND('[1]PWS Information'!$E$10="NTNC",P1371="Unknown")),
(AND('[1]PWS Information'!$E$10="CWS",T1371="Multiple Family Residence",P1371="Galvanized Requiring Replacement")),
(AND('[1]PWS Information'!$E$10="CWS",P1371="Galvanized Requiring Replacement")),
(AND('[1]PWS Information'!$E$10="NTNC",T1371="Multiple Family Residence",P1371="Galvanized Requiring Replacement")))),"Tier 5",
"")))))</f>
        <v>Tier 5</v>
      </c>
      <c r="Y1371" s="24"/>
      <c r="Z1371" s="24"/>
    </row>
    <row r="1372" spans="1:26" x14ac:dyDescent="0.25">
      <c r="A1372" s="17">
        <v>1369</v>
      </c>
      <c r="B1372" s="18">
        <v>3002</v>
      </c>
      <c r="C1372" s="17" t="s">
        <v>87</v>
      </c>
      <c r="D1372" s="17" t="s">
        <v>188</v>
      </c>
      <c r="E1372" s="17">
        <v>79549</v>
      </c>
      <c r="F1372" s="18"/>
      <c r="G1372" s="18"/>
      <c r="H1372" s="18"/>
      <c r="I1372" s="21" t="s">
        <v>221</v>
      </c>
      <c r="J1372" s="22" t="s">
        <v>254</v>
      </c>
      <c r="K1372" s="22" t="s">
        <v>255</v>
      </c>
      <c r="L1372" s="22" t="s">
        <v>256</v>
      </c>
      <c r="M1372" s="21" t="s">
        <v>218</v>
      </c>
      <c r="N1372" s="23" t="s">
        <v>205</v>
      </c>
      <c r="O1372" s="22" t="s">
        <v>257</v>
      </c>
      <c r="P1372" s="31" t="str">
        <f t="shared" si="21"/>
        <v>Non-Lead</v>
      </c>
      <c r="Q1372" s="40" t="s">
        <v>254</v>
      </c>
      <c r="R1372" s="40" t="s">
        <v>254</v>
      </c>
      <c r="S1372" s="24"/>
      <c r="T1372" s="16"/>
      <c r="U1372" s="41" t="s">
        <v>255</v>
      </c>
      <c r="V1372" s="41" t="s">
        <v>255</v>
      </c>
      <c r="W1372" s="16"/>
      <c r="X1372" s="43" t="str">
        <f>IF((OR((AND('[1]PWS Information'!$E$10="CWS",T1372="Single Family Residence",P1372="Lead")),
(AND('[1]PWS Information'!$E$10="CWS",T1372="Multiple Family Residence",'[1]PWS Information'!$E$11="Yes",P1372="Lead")),
(AND('[1]PWS Information'!$E$10="NTNC",P1372="Lead")))),"Tier 1",
IF((OR((AND('[1]PWS Information'!$E$10="CWS",T1372="Multiple Family Residence",'[1]PWS Information'!$E$11="No",P1372="Lead")),
(AND('[1]PWS Information'!$E$10="CWS",T1372="Other",P1372="Lead")),
(AND(T1372="",P1372="Lead")),
(AND('[1]PWS Information'!$E$10="CWS",T1372="Building",P1372="Lead")))),"Tier 2",
IF((OR((AND('[1]PWS Information'!$E$10="CWS",T1372="Single Family Residence",P1372="Galvanized Requiring Replacement")),
(AND('[1]PWS Information'!$E$10="CWS",T1372="Single Family Residence",P1372="Galvanized Requiring Replacement",Q1372="Yes")),
(AND('[1]PWS Information'!$E$10="NTNC",T1372="Single Family Residence",P1372="Galvanized Requiring Replacement")),
(AND('[1]PWS Information'!$E$10="NTNC",T1372="Single Family Residence",Q1372="Yes")))),"Tier 3",
IF((OR((AND('[1]PWS Information'!$E$10="CWS",T1372="Single Family Residence",R1372="Yes",P1372="Non-Lead", I1372="Non-Lead - Copper",K1372="Before 1989")),
(AND('[1]PWS Information'!$E$10="CWS",T1372="Single Family Residence",R1372="Yes",P1372="Non-Lead", M1372="Non-Lead - Copper",N1372="Before 1989")))),"Tier 4",
IF((OR((AND('[1]PWS Information'!$E$10="NTNC",P1372="Non-Lead")),
(AND('[1]PWS Information'!$E$10="CWS",P1372="Non-Lead",R1372="")),
(AND('[1]PWS Information'!$E$10="CWS",P1372="Non-Lead",R1372="No")),
(AND('[1]PWS Information'!$E$10="CWS",P1372="Non-Lead",R1372="Don't Know")),
(AND('[1]PWS Information'!$E$10="CWS",P1372="Non-Lead", I1372="Non-Lead - Copper", R1372="Yes", K1372="Between 1989 and 2014")),
(AND('[1]PWS Information'!$E$10="CWS",P1372="Non-Lead", I1372="Non-Lead - Copper", R1372="Yes", K1372="After 2014")),
(AND('[1]PWS Information'!$E$10="CWS",P1372="Non-Lead", I1372="Non-Lead - Copper", R1372="Yes", K1372="Unknown")),
(AND('[1]PWS Information'!$E$10="CWS",P1372="Non-Lead", M1372="Non-Lead - Copper", R1372="Yes", N1372="Between 1989 and 2014")),
(AND('[1]PWS Information'!$E$10="CWS",P1372="Non-Lead", M1372="Non-Lead - Copper", R1372="Yes", N1372="After 2014")),
(AND('[1]PWS Information'!$E$10="CWS",P1372="Non-Lead", M1372="Non-Lead - Copper", R1372="Yes", N1372="Unknown")),
(AND('[1]PWS Information'!$E$10="CWS",P1372="Unknown")),
(AND('[1]PWS Information'!$E$10="NTNC",P1372="Unknown")),
(AND('[1]PWS Information'!$E$10="CWS",T1372="Multiple Family Residence",P1372="Galvanized Requiring Replacement")),
(AND('[1]PWS Information'!$E$10="CWS",P1372="Galvanized Requiring Replacement")),
(AND('[1]PWS Information'!$E$10="NTNC",T1372="Multiple Family Residence",P1372="Galvanized Requiring Replacement")))),"Tier 5",
"")))))</f>
        <v>Tier 5</v>
      </c>
      <c r="Y1372" s="24"/>
      <c r="Z1372" s="24"/>
    </row>
    <row r="1373" spans="1:26" x14ac:dyDescent="0.25">
      <c r="A1373" s="17">
        <v>1370</v>
      </c>
      <c r="B1373" s="17">
        <v>3003</v>
      </c>
      <c r="C1373" s="17" t="s">
        <v>87</v>
      </c>
      <c r="D1373" s="17" t="s">
        <v>188</v>
      </c>
      <c r="E1373" s="17">
        <v>79549</v>
      </c>
      <c r="F1373" s="17"/>
      <c r="G1373" s="17"/>
      <c r="H1373" s="17"/>
      <c r="I1373" s="21" t="s">
        <v>221</v>
      </c>
      <c r="J1373" s="22" t="s">
        <v>254</v>
      </c>
      <c r="K1373" s="22" t="s">
        <v>255</v>
      </c>
      <c r="L1373" s="22" t="s">
        <v>256</v>
      </c>
      <c r="M1373" s="21" t="s">
        <v>218</v>
      </c>
      <c r="N1373" s="17"/>
      <c r="O1373" s="22" t="s">
        <v>256</v>
      </c>
      <c r="P1373" s="31" t="str">
        <f t="shared" si="21"/>
        <v>Non-Lead</v>
      </c>
      <c r="Q1373" s="40" t="s">
        <v>254</v>
      </c>
      <c r="R1373" s="40" t="s">
        <v>254</v>
      </c>
      <c r="S1373" s="24"/>
      <c r="T1373" s="16"/>
      <c r="U1373" s="41" t="s">
        <v>255</v>
      </c>
      <c r="V1373" s="41" t="s">
        <v>255</v>
      </c>
      <c r="W1373" s="16"/>
      <c r="X1373" s="43" t="str">
        <f>IF((OR((AND('[1]PWS Information'!$E$10="CWS",T1373="Single Family Residence",P1373="Lead")),
(AND('[1]PWS Information'!$E$10="CWS",T1373="Multiple Family Residence",'[1]PWS Information'!$E$11="Yes",P1373="Lead")),
(AND('[1]PWS Information'!$E$10="NTNC",P1373="Lead")))),"Tier 1",
IF((OR((AND('[1]PWS Information'!$E$10="CWS",T1373="Multiple Family Residence",'[1]PWS Information'!$E$11="No",P1373="Lead")),
(AND('[1]PWS Information'!$E$10="CWS",T1373="Other",P1373="Lead")),
(AND(T1373="",P1373="Lead")),
(AND('[1]PWS Information'!$E$10="CWS",T1373="Building",P1373="Lead")))),"Tier 2",
IF((OR((AND('[1]PWS Information'!$E$10="CWS",T1373="Single Family Residence",P1373="Galvanized Requiring Replacement")),
(AND('[1]PWS Information'!$E$10="CWS",T1373="Single Family Residence",P1373="Galvanized Requiring Replacement",Q1373="Yes")),
(AND('[1]PWS Information'!$E$10="NTNC",T1373="Single Family Residence",P1373="Galvanized Requiring Replacement")),
(AND('[1]PWS Information'!$E$10="NTNC",T1373="Single Family Residence",Q1373="Yes")))),"Tier 3",
IF((OR((AND('[1]PWS Information'!$E$10="CWS",T1373="Single Family Residence",R1373="Yes",P1373="Non-Lead", I1373="Non-Lead - Copper",K1373="Before 1989")),
(AND('[1]PWS Information'!$E$10="CWS",T1373="Single Family Residence",R1373="Yes",P1373="Non-Lead", M1373="Non-Lead - Copper",N1373="Before 1989")))),"Tier 4",
IF((OR((AND('[1]PWS Information'!$E$10="NTNC",P1373="Non-Lead")),
(AND('[1]PWS Information'!$E$10="CWS",P1373="Non-Lead",R1373="")),
(AND('[1]PWS Information'!$E$10="CWS",P1373="Non-Lead",R1373="No")),
(AND('[1]PWS Information'!$E$10="CWS",P1373="Non-Lead",R1373="Don't Know")),
(AND('[1]PWS Information'!$E$10="CWS",P1373="Non-Lead", I1373="Non-Lead - Copper", R1373="Yes", K1373="Between 1989 and 2014")),
(AND('[1]PWS Information'!$E$10="CWS",P1373="Non-Lead", I1373="Non-Lead - Copper", R1373="Yes", K1373="After 2014")),
(AND('[1]PWS Information'!$E$10="CWS",P1373="Non-Lead", I1373="Non-Lead - Copper", R1373="Yes", K1373="Unknown")),
(AND('[1]PWS Information'!$E$10="CWS",P1373="Non-Lead", M1373="Non-Lead - Copper", R1373="Yes", N1373="Between 1989 and 2014")),
(AND('[1]PWS Information'!$E$10="CWS",P1373="Non-Lead", M1373="Non-Lead - Copper", R1373="Yes", N1373="After 2014")),
(AND('[1]PWS Information'!$E$10="CWS",P1373="Non-Lead", M1373="Non-Lead - Copper", R1373="Yes", N1373="Unknown")),
(AND('[1]PWS Information'!$E$10="CWS",P1373="Unknown")),
(AND('[1]PWS Information'!$E$10="NTNC",P1373="Unknown")),
(AND('[1]PWS Information'!$E$10="CWS",T1373="Multiple Family Residence",P1373="Galvanized Requiring Replacement")),
(AND('[1]PWS Information'!$E$10="CWS",P1373="Galvanized Requiring Replacement")),
(AND('[1]PWS Information'!$E$10="NTNC",T1373="Multiple Family Residence",P1373="Galvanized Requiring Replacement")))),"Tier 5",
"")))))</f>
        <v>Tier 5</v>
      </c>
      <c r="Y1373" s="24"/>
      <c r="Z1373" s="24"/>
    </row>
    <row r="1374" spans="1:26" x14ac:dyDescent="0.25">
      <c r="A1374" s="17">
        <v>1371</v>
      </c>
      <c r="B1374" s="17">
        <v>3008</v>
      </c>
      <c r="C1374" s="17" t="s">
        <v>87</v>
      </c>
      <c r="D1374" s="17" t="s">
        <v>188</v>
      </c>
      <c r="E1374" s="17">
        <v>79549</v>
      </c>
      <c r="F1374" s="17"/>
      <c r="G1374" s="17"/>
      <c r="H1374" s="17"/>
      <c r="I1374" s="21" t="s">
        <v>221</v>
      </c>
      <c r="J1374" s="22" t="s">
        <v>254</v>
      </c>
      <c r="K1374" s="22" t="s">
        <v>255</v>
      </c>
      <c r="L1374" s="22" t="s">
        <v>256</v>
      </c>
      <c r="M1374" s="21" t="s">
        <v>221</v>
      </c>
      <c r="N1374" s="23" t="s">
        <v>205</v>
      </c>
      <c r="O1374" s="22" t="s">
        <v>257</v>
      </c>
      <c r="P1374" s="31" t="str">
        <f t="shared" si="21"/>
        <v>Non-Lead</v>
      </c>
      <c r="Q1374" s="40" t="s">
        <v>254</v>
      </c>
      <c r="R1374" s="40" t="s">
        <v>254</v>
      </c>
      <c r="S1374" s="24"/>
      <c r="T1374" s="16"/>
      <c r="U1374" s="41" t="s">
        <v>255</v>
      </c>
      <c r="V1374" s="41" t="s">
        <v>255</v>
      </c>
      <c r="W1374" s="16"/>
      <c r="X1374" s="43" t="str">
        <f>IF((OR((AND('[1]PWS Information'!$E$10="CWS",T1374="Single Family Residence",P1374="Lead")),
(AND('[1]PWS Information'!$E$10="CWS",T1374="Multiple Family Residence",'[1]PWS Information'!$E$11="Yes",P1374="Lead")),
(AND('[1]PWS Information'!$E$10="NTNC",P1374="Lead")))),"Tier 1",
IF((OR((AND('[1]PWS Information'!$E$10="CWS",T1374="Multiple Family Residence",'[1]PWS Information'!$E$11="No",P1374="Lead")),
(AND('[1]PWS Information'!$E$10="CWS",T1374="Other",P1374="Lead")),
(AND(T1374="",P1374="Lead")),
(AND('[1]PWS Information'!$E$10="CWS",T1374="Building",P1374="Lead")))),"Tier 2",
IF((OR((AND('[1]PWS Information'!$E$10="CWS",T1374="Single Family Residence",P1374="Galvanized Requiring Replacement")),
(AND('[1]PWS Information'!$E$10="CWS",T1374="Single Family Residence",P1374="Galvanized Requiring Replacement",Q1374="Yes")),
(AND('[1]PWS Information'!$E$10="NTNC",T1374="Single Family Residence",P1374="Galvanized Requiring Replacement")),
(AND('[1]PWS Information'!$E$10="NTNC",T1374="Single Family Residence",Q1374="Yes")))),"Tier 3",
IF((OR((AND('[1]PWS Information'!$E$10="CWS",T1374="Single Family Residence",R1374="Yes",P1374="Non-Lead", I1374="Non-Lead - Copper",K1374="Before 1989")),
(AND('[1]PWS Information'!$E$10="CWS",T1374="Single Family Residence",R1374="Yes",P1374="Non-Lead", M1374="Non-Lead - Copper",N1374="Before 1989")))),"Tier 4",
IF((OR((AND('[1]PWS Information'!$E$10="NTNC",P1374="Non-Lead")),
(AND('[1]PWS Information'!$E$10="CWS",P1374="Non-Lead",R1374="")),
(AND('[1]PWS Information'!$E$10="CWS",P1374="Non-Lead",R1374="No")),
(AND('[1]PWS Information'!$E$10="CWS",P1374="Non-Lead",R1374="Don't Know")),
(AND('[1]PWS Information'!$E$10="CWS",P1374="Non-Lead", I1374="Non-Lead - Copper", R1374="Yes", K1374="Between 1989 and 2014")),
(AND('[1]PWS Information'!$E$10="CWS",P1374="Non-Lead", I1374="Non-Lead - Copper", R1374="Yes", K1374="After 2014")),
(AND('[1]PWS Information'!$E$10="CWS",P1374="Non-Lead", I1374="Non-Lead - Copper", R1374="Yes", K1374="Unknown")),
(AND('[1]PWS Information'!$E$10="CWS",P1374="Non-Lead", M1374="Non-Lead - Copper", R1374="Yes", N1374="Between 1989 and 2014")),
(AND('[1]PWS Information'!$E$10="CWS",P1374="Non-Lead", M1374="Non-Lead - Copper", R1374="Yes", N1374="After 2014")),
(AND('[1]PWS Information'!$E$10="CWS",P1374="Non-Lead", M1374="Non-Lead - Copper", R1374="Yes", N1374="Unknown")),
(AND('[1]PWS Information'!$E$10="CWS",P1374="Unknown")),
(AND('[1]PWS Information'!$E$10="NTNC",P1374="Unknown")),
(AND('[1]PWS Information'!$E$10="CWS",T1374="Multiple Family Residence",P1374="Galvanized Requiring Replacement")),
(AND('[1]PWS Information'!$E$10="CWS",P1374="Galvanized Requiring Replacement")),
(AND('[1]PWS Information'!$E$10="NTNC",T1374="Multiple Family Residence",P1374="Galvanized Requiring Replacement")))),"Tier 5",
"")))))</f>
        <v>Tier 5</v>
      </c>
      <c r="Y1374" s="24"/>
      <c r="Z1374" s="24"/>
    </row>
    <row r="1375" spans="1:26" x14ac:dyDescent="0.25">
      <c r="A1375" s="17">
        <v>1372</v>
      </c>
      <c r="B1375" s="18">
        <v>3401</v>
      </c>
      <c r="C1375" s="18" t="s">
        <v>87</v>
      </c>
      <c r="D1375" s="18" t="s">
        <v>188</v>
      </c>
      <c r="E1375" s="18">
        <v>79549</v>
      </c>
      <c r="F1375" s="18"/>
      <c r="G1375" s="18"/>
      <c r="H1375" s="18"/>
      <c r="I1375" s="25" t="s">
        <v>221</v>
      </c>
      <c r="J1375" s="22" t="s">
        <v>254</v>
      </c>
      <c r="K1375" s="22" t="s">
        <v>255</v>
      </c>
      <c r="L1375" s="22" t="s">
        <v>256</v>
      </c>
      <c r="M1375" s="25" t="s">
        <v>218</v>
      </c>
      <c r="N1375" s="19"/>
      <c r="O1375" s="22" t="s">
        <v>256</v>
      </c>
      <c r="P1375" s="31" t="str">
        <f t="shared" si="21"/>
        <v>Non-Lead</v>
      </c>
      <c r="Q1375" s="40" t="s">
        <v>254</v>
      </c>
      <c r="R1375" s="40" t="s">
        <v>254</v>
      </c>
      <c r="S1375" s="24"/>
      <c r="T1375" s="16"/>
      <c r="U1375" s="41" t="s">
        <v>255</v>
      </c>
      <c r="V1375" s="41" t="s">
        <v>255</v>
      </c>
      <c r="W1375" s="16"/>
      <c r="X1375" s="43" t="str">
        <f>IF((OR((AND('[1]PWS Information'!$E$10="CWS",T1375="Single Family Residence",P1375="Lead")),
(AND('[1]PWS Information'!$E$10="CWS",T1375="Multiple Family Residence",'[1]PWS Information'!$E$11="Yes",P1375="Lead")),
(AND('[1]PWS Information'!$E$10="NTNC",P1375="Lead")))),"Tier 1",
IF((OR((AND('[1]PWS Information'!$E$10="CWS",T1375="Multiple Family Residence",'[1]PWS Information'!$E$11="No",P1375="Lead")),
(AND('[1]PWS Information'!$E$10="CWS",T1375="Other",P1375="Lead")),
(AND(T1375="",P1375="Lead")),
(AND('[1]PWS Information'!$E$10="CWS",T1375="Building",P1375="Lead")))),"Tier 2",
IF((OR((AND('[1]PWS Information'!$E$10="CWS",T1375="Single Family Residence",P1375="Galvanized Requiring Replacement")),
(AND('[1]PWS Information'!$E$10="CWS",T1375="Single Family Residence",P1375="Galvanized Requiring Replacement",Q1375="Yes")),
(AND('[1]PWS Information'!$E$10="NTNC",T1375="Single Family Residence",P1375="Galvanized Requiring Replacement")),
(AND('[1]PWS Information'!$E$10="NTNC",T1375="Single Family Residence",Q1375="Yes")))),"Tier 3",
IF((OR((AND('[1]PWS Information'!$E$10="CWS",T1375="Single Family Residence",R1375="Yes",P1375="Non-Lead", I1375="Non-Lead - Copper",K1375="Before 1989")),
(AND('[1]PWS Information'!$E$10="CWS",T1375="Single Family Residence",R1375="Yes",P1375="Non-Lead", M1375="Non-Lead - Copper",N1375="Before 1989")))),"Tier 4",
IF((OR((AND('[1]PWS Information'!$E$10="NTNC",P1375="Non-Lead")),
(AND('[1]PWS Information'!$E$10="CWS",P1375="Non-Lead",R1375="")),
(AND('[1]PWS Information'!$E$10="CWS",P1375="Non-Lead",R1375="No")),
(AND('[1]PWS Information'!$E$10="CWS",P1375="Non-Lead",R1375="Don't Know")),
(AND('[1]PWS Information'!$E$10="CWS",P1375="Non-Lead", I1375="Non-Lead - Copper", R1375="Yes", K1375="Between 1989 and 2014")),
(AND('[1]PWS Information'!$E$10="CWS",P1375="Non-Lead", I1375="Non-Lead - Copper", R1375="Yes", K1375="After 2014")),
(AND('[1]PWS Information'!$E$10="CWS",P1375="Non-Lead", I1375="Non-Lead - Copper", R1375="Yes", K1375="Unknown")),
(AND('[1]PWS Information'!$E$10="CWS",P1375="Non-Lead", M1375="Non-Lead - Copper", R1375="Yes", N1375="Between 1989 and 2014")),
(AND('[1]PWS Information'!$E$10="CWS",P1375="Non-Lead", M1375="Non-Lead - Copper", R1375="Yes", N1375="After 2014")),
(AND('[1]PWS Information'!$E$10="CWS",P1375="Non-Lead", M1375="Non-Lead - Copper", R1375="Yes", N1375="Unknown")),
(AND('[1]PWS Information'!$E$10="CWS",P1375="Unknown")),
(AND('[1]PWS Information'!$E$10="NTNC",P1375="Unknown")),
(AND('[1]PWS Information'!$E$10="CWS",T1375="Multiple Family Residence",P1375="Galvanized Requiring Replacement")),
(AND('[1]PWS Information'!$E$10="CWS",P1375="Galvanized Requiring Replacement")),
(AND('[1]PWS Information'!$E$10="NTNC",T1375="Multiple Family Residence",P1375="Galvanized Requiring Replacement")))),"Tier 5",
"")))))</f>
        <v>Tier 5</v>
      </c>
      <c r="Y1375" s="24"/>
      <c r="Z1375" s="24"/>
    </row>
    <row r="1376" spans="1:26" x14ac:dyDescent="0.25">
      <c r="A1376" s="17">
        <v>1373</v>
      </c>
      <c r="B1376" s="17">
        <v>3403</v>
      </c>
      <c r="C1376" s="17" t="s">
        <v>87</v>
      </c>
      <c r="D1376" s="17" t="s">
        <v>188</v>
      </c>
      <c r="E1376" s="17">
        <v>79549</v>
      </c>
      <c r="F1376" s="17"/>
      <c r="G1376" s="17"/>
      <c r="H1376" s="17"/>
      <c r="I1376" s="21" t="s">
        <v>221</v>
      </c>
      <c r="J1376" s="22" t="s">
        <v>254</v>
      </c>
      <c r="K1376" s="22" t="s">
        <v>255</v>
      </c>
      <c r="L1376" s="22" t="s">
        <v>256</v>
      </c>
      <c r="M1376" s="21" t="s">
        <v>218</v>
      </c>
      <c r="N1376" s="19"/>
      <c r="O1376" s="22" t="s">
        <v>256</v>
      </c>
      <c r="P1376" s="31" t="str">
        <f t="shared" si="21"/>
        <v>Non-Lead</v>
      </c>
      <c r="Q1376" s="40" t="s">
        <v>254</v>
      </c>
      <c r="R1376" s="40" t="s">
        <v>254</v>
      </c>
      <c r="S1376" s="24"/>
      <c r="T1376" s="16"/>
      <c r="U1376" s="41" t="s">
        <v>255</v>
      </c>
      <c r="V1376" s="41" t="s">
        <v>255</v>
      </c>
      <c r="W1376" s="16"/>
      <c r="X1376" s="43" t="str">
        <f>IF((OR((AND('[1]PWS Information'!$E$10="CWS",T1376="Single Family Residence",P1376="Lead")),
(AND('[1]PWS Information'!$E$10="CWS",T1376="Multiple Family Residence",'[1]PWS Information'!$E$11="Yes",P1376="Lead")),
(AND('[1]PWS Information'!$E$10="NTNC",P1376="Lead")))),"Tier 1",
IF((OR((AND('[1]PWS Information'!$E$10="CWS",T1376="Multiple Family Residence",'[1]PWS Information'!$E$11="No",P1376="Lead")),
(AND('[1]PWS Information'!$E$10="CWS",T1376="Other",P1376="Lead")),
(AND(T1376="",P1376="Lead")),
(AND('[1]PWS Information'!$E$10="CWS",T1376="Building",P1376="Lead")))),"Tier 2",
IF((OR((AND('[1]PWS Information'!$E$10="CWS",T1376="Single Family Residence",P1376="Galvanized Requiring Replacement")),
(AND('[1]PWS Information'!$E$10="CWS",T1376="Single Family Residence",P1376="Galvanized Requiring Replacement",Q1376="Yes")),
(AND('[1]PWS Information'!$E$10="NTNC",T1376="Single Family Residence",P1376="Galvanized Requiring Replacement")),
(AND('[1]PWS Information'!$E$10="NTNC",T1376="Single Family Residence",Q1376="Yes")))),"Tier 3",
IF((OR((AND('[1]PWS Information'!$E$10="CWS",T1376="Single Family Residence",R1376="Yes",P1376="Non-Lead", I1376="Non-Lead - Copper",K1376="Before 1989")),
(AND('[1]PWS Information'!$E$10="CWS",T1376="Single Family Residence",R1376="Yes",P1376="Non-Lead", M1376="Non-Lead - Copper",N1376="Before 1989")))),"Tier 4",
IF((OR((AND('[1]PWS Information'!$E$10="NTNC",P1376="Non-Lead")),
(AND('[1]PWS Information'!$E$10="CWS",P1376="Non-Lead",R1376="")),
(AND('[1]PWS Information'!$E$10="CWS",P1376="Non-Lead",R1376="No")),
(AND('[1]PWS Information'!$E$10="CWS",P1376="Non-Lead",R1376="Don't Know")),
(AND('[1]PWS Information'!$E$10="CWS",P1376="Non-Lead", I1376="Non-Lead - Copper", R1376="Yes", K1376="Between 1989 and 2014")),
(AND('[1]PWS Information'!$E$10="CWS",P1376="Non-Lead", I1376="Non-Lead - Copper", R1376="Yes", K1376="After 2014")),
(AND('[1]PWS Information'!$E$10="CWS",P1376="Non-Lead", I1376="Non-Lead - Copper", R1376="Yes", K1376="Unknown")),
(AND('[1]PWS Information'!$E$10="CWS",P1376="Non-Lead", M1376="Non-Lead - Copper", R1376="Yes", N1376="Between 1989 and 2014")),
(AND('[1]PWS Information'!$E$10="CWS",P1376="Non-Lead", M1376="Non-Lead - Copper", R1376="Yes", N1376="After 2014")),
(AND('[1]PWS Information'!$E$10="CWS",P1376="Non-Lead", M1376="Non-Lead - Copper", R1376="Yes", N1376="Unknown")),
(AND('[1]PWS Information'!$E$10="CWS",P1376="Unknown")),
(AND('[1]PWS Information'!$E$10="NTNC",P1376="Unknown")),
(AND('[1]PWS Information'!$E$10="CWS",T1376="Multiple Family Residence",P1376="Galvanized Requiring Replacement")),
(AND('[1]PWS Information'!$E$10="CWS",P1376="Galvanized Requiring Replacement")),
(AND('[1]PWS Information'!$E$10="NTNC",T1376="Multiple Family Residence",P1376="Galvanized Requiring Replacement")))),"Tier 5",
"")))))</f>
        <v>Tier 5</v>
      </c>
      <c r="Y1376" s="24"/>
      <c r="Z1376" s="24"/>
    </row>
    <row r="1377" spans="1:26" x14ac:dyDescent="0.25">
      <c r="A1377" s="17">
        <v>1374</v>
      </c>
      <c r="B1377" s="18">
        <v>2712</v>
      </c>
      <c r="C1377" s="18" t="s">
        <v>175</v>
      </c>
      <c r="D1377" s="18" t="s">
        <v>188</v>
      </c>
      <c r="E1377" s="18">
        <v>79549</v>
      </c>
      <c r="F1377" s="18"/>
      <c r="G1377" s="18"/>
      <c r="H1377" s="18"/>
      <c r="I1377" s="21" t="s">
        <v>218</v>
      </c>
      <c r="J1377" s="22" t="s">
        <v>254</v>
      </c>
      <c r="K1377" s="22" t="s">
        <v>255</v>
      </c>
      <c r="L1377" s="22" t="s">
        <v>256</v>
      </c>
      <c r="M1377" s="21" t="s">
        <v>218</v>
      </c>
      <c r="N1377" s="23"/>
      <c r="O1377" s="22" t="s">
        <v>256</v>
      </c>
      <c r="P1377" s="31" t="str">
        <f t="shared" si="21"/>
        <v>Non-Lead</v>
      </c>
      <c r="Q1377" s="40" t="s">
        <v>254</v>
      </c>
      <c r="R1377" s="40" t="s">
        <v>254</v>
      </c>
      <c r="S1377" s="24"/>
      <c r="T1377" s="16"/>
      <c r="U1377" s="41" t="s">
        <v>255</v>
      </c>
      <c r="V1377" s="41" t="s">
        <v>255</v>
      </c>
      <c r="W1377" s="16"/>
      <c r="X1377" s="43" t="str">
        <f>IF((OR((AND('[1]PWS Information'!$E$10="CWS",T1377="Single Family Residence",P1377="Lead")),
(AND('[1]PWS Information'!$E$10="CWS",T1377="Multiple Family Residence",'[1]PWS Information'!$E$11="Yes",P1377="Lead")),
(AND('[1]PWS Information'!$E$10="NTNC",P1377="Lead")))),"Tier 1",
IF((OR((AND('[1]PWS Information'!$E$10="CWS",T1377="Multiple Family Residence",'[1]PWS Information'!$E$11="No",P1377="Lead")),
(AND('[1]PWS Information'!$E$10="CWS",T1377="Other",P1377="Lead")),
(AND(T1377="",P1377="Lead")),
(AND('[1]PWS Information'!$E$10="CWS",T1377="Building",P1377="Lead")))),"Tier 2",
IF((OR((AND('[1]PWS Information'!$E$10="CWS",T1377="Single Family Residence",P1377="Galvanized Requiring Replacement")),
(AND('[1]PWS Information'!$E$10="CWS",T1377="Single Family Residence",P1377="Galvanized Requiring Replacement",Q1377="Yes")),
(AND('[1]PWS Information'!$E$10="NTNC",T1377="Single Family Residence",P1377="Galvanized Requiring Replacement")),
(AND('[1]PWS Information'!$E$10="NTNC",T1377="Single Family Residence",Q1377="Yes")))),"Tier 3",
IF((OR((AND('[1]PWS Information'!$E$10="CWS",T1377="Single Family Residence",R1377="Yes",P1377="Non-Lead", I1377="Non-Lead - Copper",K1377="Before 1989")),
(AND('[1]PWS Information'!$E$10="CWS",T1377="Single Family Residence",R1377="Yes",P1377="Non-Lead", M1377="Non-Lead - Copper",N1377="Before 1989")))),"Tier 4",
IF((OR((AND('[1]PWS Information'!$E$10="NTNC",P1377="Non-Lead")),
(AND('[1]PWS Information'!$E$10="CWS",P1377="Non-Lead",R1377="")),
(AND('[1]PWS Information'!$E$10="CWS",P1377="Non-Lead",R1377="No")),
(AND('[1]PWS Information'!$E$10="CWS",P1377="Non-Lead",R1377="Don't Know")),
(AND('[1]PWS Information'!$E$10="CWS",P1377="Non-Lead", I1377="Non-Lead - Copper", R1377="Yes", K1377="Between 1989 and 2014")),
(AND('[1]PWS Information'!$E$10="CWS",P1377="Non-Lead", I1377="Non-Lead - Copper", R1377="Yes", K1377="After 2014")),
(AND('[1]PWS Information'!$E$10="CWS",P1377="Non-Lead", I1377="Non-Lead - Copper", R1377="Yes", K1377="Unknown")),
(AND('[1]PWS Information'!$E$10="CWS",P1377="Non-Lead", M1377="Non-Lead - Copper", R1377="Yes", N1377="Between 1989 and 2014")),
(AND('[1]PWS Information'!$E$10="CWS",P1377="Non-Lead", M1377="Non-Lead - Copper", R1377="Yes", N1377="After 2014")),
(AND('[1]PWS Information'!$E$10="CWS",P1377="Non-Lead", M1377="Non-Lead - Copper", R1377="Yes", N1377="Unknown")),
(AND('[1]PWS Information'!$E$10="CWS",P1377="Unknown")),
(AND('[1]PWS Information'!$E$10="NTNC",P1377="Unknown")),
(AND('[1]PWS Information'!$E$10="CWS",T1377="Multiple Family Residence",P1377="Galvanized Requiring Replacement")),
(AND('[1]PWS Information'!$E$10="CWS",P1377="Galvanized Requiring Replacement")),
(AND('[1]PWS Information'!$E$10="NTNC",T1377="Multiple Family Residence",P1377="Galvanized Requiring Replacement")))),"Tier 5",
"")))))</f>
        <v>Tier 5</v>
      </c>
      <c r="Y1377" s="24"/>
      <c r="Z1377" s="24"/>
    </row>
    <row r="1378" spans="1:26" x14ac:dyDescent="0.25">
      <c r="A1378" s="17">
        <v>1375</v>
      </c>
      <c r="B1378" s="18">
        <v>108</v>
      </c>
      <c r="C1378" s="18" t="s">
        <v>88</v>
      </c>
      <c r="D1378" s="18" t="s">
        <v>188</v>
      </c>
      <c r="E1378" s="18">
        <v>79549</v>
      </c>
      <c r="F1378" s="18"/>
      <c r="G1378" s="18"/>
      <c r="H1378" s="18"/>
      <c r="I1378" s="21" t="s">
        <v>218</v>
      </c>
      <c r="J1378" s="22" t="s">
        <v>254</v>
      </c>
      <c r="K1378" s="22" t="s">
        <v>255</v>
      </c>
      <c r="L1378" s="22" t="s">
        <v>256</v>
      </c>
      <c r="M1378" s="21" t="s">
        <v>218</v>
      </c>
      <c r="N1378" s="19" t="s">
        <v>205</v>
      </c>
      <c r="O1378" s="22" t="s">
        <v>257</v>
      </c>
      <c r="P1378" s="31" t="str">
        <f t="shared" si="21"/>
        <v>Non-Lead</v>
      </c>
      <c r="Q1378" s="40" t="s">
        <v>254</v>
      </c>
      <c r="R1378" s="40" t="s">
        <v>254</v>
      </c>
      <c r="S1378" s="24"/>
      <c r="T1378" s="16"/>
      <c r="U1378" s="41" t="s">
        <v>255</v>
      </c>
      <c r="V1378" s="41" t="s">
        <v>255</v>
      </c>
      <c r="W1378" s="16"/>
      <c r="X1378" s="43" t="str">
        <f>IF((OR((AND('[1]PWS Information'!$E$10="CWS",T1378="Single Family Residence",P1378="Lead")),
(AND('[1]PWS Information'!$E$10="CWS",T1378="Multiple Family Residence",'[1]PWS Information'!$E$11="Yes",P1378="Lead")),
(AND('[1]PWS Information'!$E$10="NTNC",P1378="Lead")))),"Tier 1",
IF((OR((AND('[1]PWS Information'!$E$10="CWS",T1378="Multiple Family Residence",'[1]PWS Information'!$E$11="No",P1378="Lead")),
(AND('[1]PWS Information'!$E$10="CWS",T1378="Other",P1378="Lead")),
(AND(T1378="",P1378="Lead")),
(AND('[1]PWS Information'!$E$10="CWS",T1378="Building",P1378="Lead")))),"Tier 2",
IF((OR((AND('[1]PWS Information'!$E$10="CWS",T1378="Single Family Residence",P1378="Galvanized Requiring Replacement")),
(AND('[1]PWS Information'!$E$10="CWS",T1378="Single Family Residence",P1378="Galvanized Requiring Replacement",Q1378="Yes")),
(AND('[1]PWS Information'!$E$10="NTNC",T1378="Single Family Residence",P1378="Galvanized Requiring Replacement")),
(AND('[1]PWS Information'!$E$10="NTNC",T1378="Single Family Residence",Q1378="Yes")))),"Tier 3",
IF((OR((AND('[1]PWS Information'!$E$10="CWS",T1378="Single Family Residence",R1378="Yes",P1378="Non-Lead", I1378="Non-Lead - Copper",K1378="Before 1989")),
(AND('[1]PWS Information'!$E$10="CWS",T1378="Single Family Residence",R1378="Yes",P1378="Non-Lead", M1378="Non-Lead - Copper",N1378="Before 1989")))),"Tier 4",
IF((OR((AND('[1]PWS Information'!$E$10="NTNC",P1378="Non-Lead")),
(AND('[1]PWS Information'!$E$10="CWS",P1378="Non-Lead",R1378="")),
(AND('[1]PWS Information'!$E$10="CWS",P1378="Non-Lead",R1378="No")),
(AND('[1]PWS Information'!$E$10="CWS",P1378="Non-Lead",R1378="Don't Know")),
(AND('[1]PWS Information'!$E$10="CWS",P1378="Non-Lead", I1378="Non-Lead - Copper", R1378="Yes", K1378="Between 1989 and 2014")),
(AND('[1]PWS Information'!$E$10="CWS",P1378="Non-Lead", I1378="Non-Lead - Copper", R1378="Yes", K1378="After 2014")),
(AND('[1]PWS Information'!$E$10="CWS",P1378="Non-Lead", I1378="Non-Lead - Copper", R1378="Yes", K1378="Unknown")),
(AND('[1]PWS Information'!$E$10="CWS",P1378="Non-Lead", M1378="Non-Lead - Copper", R1378="Yes", N1378="Between 1989 and 2014")),
(AND('[1]PWS Information'!$E$10="CWS",P1378="Non-Lead", M1378="Non-Lead - Copper", R1378="Yes", N1378="After 2014")),
(AND('[1]PWS Information'!$E$10="CWS",P1378="Non-Lead", M1378="Non-Lead - Copper", R1378="Yes", N1378="Unknown")),
(AND('[1]PWS Information'!$E$10="CWS",P1378="Unknown")),
(AND('[1]PWS Information'!$E$10="NTNC",P1378="Unknown")),
(AND('[1]PWS Information'!$E$10="CWS",T1378="Multiple Family Residence",P1378="Galvanized Requiring Replacement")),
(AND('[1]PWS Information'!$E$10="CWS",P1378="Galvanized Requiring Replacement")),
(AND('[1]PWS Information'!$E$10="NTNC",T1378="Multiple Family Residence",P1378="Galvanized Requiring Replacement")))),"Tier 5",
"")))))</f>
        <v>Tier 5</v>
      </c>
      <c r="Y1378" s="24"/>
      <c r="Z1378" s="24"/>
    </row>
    <row r="1379" spans="1:26" x14ac:dyDescent="0.25">
      <c r="A1379" s="17">
        <v>1376</v>
      </c>
      <c r="B1379" s="17">
        <v>110</v>
      </c>
      <c r="C1379" s="18" t="s">
        <v>88</v>
      </c>
      <c r="D1379" s="18" t="s">
        <v>188</v>
      </c>
      <c r="E1379" s="18">
        <v>79549</v>
      </c>
      <c r="F1379" s="17"/>
      <c r="G1379" s="17"/>
      <c r="H1379" s="17"/>
      <c r="I1379" s="21" t="s">
        <v>218</v>
      </c>
      <c r="J1379" s="22" t="s">
        <v>254</v>
      </c>
      <c r="K1379" s="22" t="s">
        <v>255</v>
      </c>
      <c r="L1379" s="22" t="s">
        <v>256</v>
      </c>
      <c r="M1379" s="21" t="s">
        <v>222</v>
      </c>
      <c r="N1379" s="37" t="s">
        <v>205</v>
      </c>
      <c r="O1379" s="22" t="s">
        <v>257</v>
      </c>
      <c r="P1379" s="31" t="str">
        <f t="shared" si="21"/>
        <v>Galvanized Requiring Replacement</v>
      </c>
      <c r="Q1379" s="40" t="s">
        <v>254</v>
      </c>
      <c r="R1379" s="40" t="s">
        <v>254</v>
      </c>
      <c r="S1379" s="24"/>
      <c r="T1379" s="16"/>
      <c r="U1379" s="41" t="s">
        <v>255</v>
      </c>
      <c r="V1379" s="41" t="s">
        <v>255</v>
      </c>
      <c r="W1379" s="16"/>
      <c r="X1379" s="43" t="str">
        <f>IF((OR((AND('[1]PWS Information'!$E$10="CWS",T1379="Single Family Residence",P1379="Lead")),
(AND('[1]PWS Information'!$E$10="CWS",T1379="Multiple Family Residence",'[1]PWS Information'!$E$11="Yes",P1379="Lead")),
(AND('[1]PWS Information'!$E$10="NTNC",P1379="Lead")))),"Tier 1",
IF((OR((AND('[1]PWS Information'!$E$10="CWS",T1379="Multiple Family Residence",'[1]PWS Information'!$E$11="No",P1379="Lead")),
(AND('[1]PWS Information'!$E$10="CWS",T1379="Other",P1379="Lead")),
(AND(T1379="",P1379="Lead")),
(AND('[1]PWS Information'!$E$10="CWS",T1379="Building",P1379="Lead")))),"Tier 2",
IF((OR((AND('[1]PWS Information'!$E$10="CWS",T1379="Single Family Residence",P1379="Galvanized Requiring Replacement")),
(AND('[1]PWS Information'!$E$10="CWS",T1379="Single Family Residence",P1379="Galvanized Requiring Replacement",Q1379="Yes")),
(AND('[1]PWS Information'!$E$10="NTNC",T1379="Single Family Residence",P1379="Galvanized Requiring Replacement")),
(AND('[1]PWS Information'!$E$10="NTNC",T1379="Single Family Residence",Q1379="Yes")))),"Tier 3",
IF((OR((AND('[1]PWS Information'!$E$10="CWS",T1379="Single Family Residence",R1379="Yes",P1379="Non-Lead", I1379="Non-Lead - Copper",K1379="Before 1989")),
(AND('[1]PWS Information'!$E$10="CWS",T1379="Single Family Residence",R1379="Yes",P1379="Non-Lead", M1379="Non-Lead - Copper",N1379="Before 1989")))),"Tier 4",
IF((OR((AND('[1]PWS Information'!$E$10="NTNC",P1379="Non-Lead")),
(AND('[1]PWS Information'!$E$10="CWS",P1379="Non-Lead",R1379="")),
(AND('[1]PWS Information'!$E$10="CWS",P1379="Non-Lead",R1379="No")),
(AND('[1]PWS Information'!$E$10="CWS",P1379="Non-Lead",R1379="Don't Know")),
(AND('[1]PWS Information'!$E$10="CWS",P1379="Non-Lead", I1379="Non-Lead - Copper", R1379="Yes", K1379="Between 1989 and 2014")),
(AND('[1]PWS Information'!$E$10="CWS",P1379="Non-Lead", I1379="Non-Lead - Copper", R1379="Yes", K1379="After 2014")),
(AND('[1]PWS Information'!$E$10="CWS",P1379="Non-Lead", I1379="Non-Lead - Copper", R1379="Yes", K1379="Unknown")),
(AND('[1]PWS Information'!$E$10="CWS",P1379="Non-Lead", M1379="Non-Lead - Copper", R1379="Yes", N1379="Between 1989 and 2014")),
(AND('[1]PWS Information'!$E$10="CWS",P1379="Non-Lead", M1379="Non-Lead - Copper", R1379="Yes", N1379="After 2014")),
(AND('[1]PWS Information'!$E$10="CWS",P1379="Non-Lead", M1379="Non-Lead - Copper", R1379="Yes", N1379="Unknown")),
(AND('[1]PWS Information'!$E$10="CWS",P1379="Unknown")),
(AND('[1]PWS Information'!$E$10="NTNC",P1379="Unknown")),
(AND('[1]PWS Information'!$E$10="CWS",T1379="Multiple Family Residence",P1379="Galvanized Requiring Replacement")),
(AND('[1]PWS Information'!$E$10="CWS",P1379="Galvanized Requiring Replacement")),
(AND('[1]PWS Information'!$E$10="NTNC",T1379="Multiple Family Residence",P1379="Galvanized Requiring Replacement")))),"Tier 5",
"")))))</f>
        <v>Tier 5</v>
      </c>
      <c r="Y1379" s="24"/>
      <c r="Z1379" s="24"/>
    </row>
    <row r="1380" spans="1:26" x14ac:dyDescent="0.25">
      <c r="A1380" s="17">
        <v>1377</v>
      </c>
      <c r="B1380" s="18">
        <v>112</v>
      </c>
      <c r="C1380" s="18" t="s">
        <v>88</v>
      </c>
      <c r="D1380" s="18" t="s">
        <v>188</v>
      </c>
      <c r="E1380" s="18">
        <v>79549</v>
      </c>
      <c r="F1380" s="18"/>
      <c r="G1380" s="18"/>
      <c r="H1380" s="18"/>
      <c r="I1380" s="21" t="s">
        <v>218</v>
      </c>
      <c r="J1380" s="22" t="s">
        <v>254</v>
      </c>
      <c r="K1380" s="22" t="s">
        <v>255</v>
      </c>
      <c r="L1380" s="22" t="s">
        <v>256</v>
      </c>
      <c r="M1380" s="21" t="s">
        <v>218</v>
      </c>
      <c r="N1380" s="19" t="s">
        <v>205</v>
      </c>
      <c r="O1380" s="22" t="s">
        <v>257</v>
      </c>
      <c r="P1380" s="31" t="str">
        <f t="shared" si="21"/>
        <v>Non-Lead</v>
      </c>
      <c r="Q1380" s="40" t="s">
        <v>254</v>
      </c>
      <c r="R1380" s="40" t="s">
        <v>254</v>
      </c>
      <c r="S1380" s="24"/>
      <c r="T1380" s="16"/>
      <c r="U1380" s="41" t="s">
        <v>255</v>
      </c>
      <c r="V1380" s="41" t="s">
        <v>255</v>
      </c>
      <c r="W1380" s="16"/>
      <c r="X1380" s="43" t="str">
        <f>IF((OR((AND('[1]PWS Information'!$E$10="CWS",T1380="Single Family Residence",P1380="Lead")),
(AND('[1]PWS Information'!$E$10="CWS",T1380="Multiple Family Residence",'[1]PWS Information'!$E$11="Yes",P1380="Lead")),
(AND('[1]PWS Information'!$E$10="NTNC",P1380="Lead")))),"Tier 1",
IF((OR((AND('[1]PWS Information'!$E$10="CWS",T1380="Multiple Family Residence",'[1]PWS Information'!$E$11="No",P1380="Lead")),
(AND('[1]PWS Information'!$E$10="CWS",T1380="Other",P1380="Lead")),
(AND(T1380="",P1380="Lead")),
(AND('[1]PWS Information'!$E$10="CWS",T1380="Building",P1380="Lead")))),"Tier 2",
IF((OR((AND('[1]PWS Information'!$E$10="CWS",T1380="Single Family Residence",P1380="Galvanized Requiring Replacement")),
(AND('[1]PWS Information'!$E$10="CWS",T1380="Single Family Residence",P1380="Galvanized Requiring Replacement",Q1380="Yes")),
(AND('[1]PWS Information'!$E$10="NTNC",T1380="Single Family Residence",P1380="Galvanized Requiring Replacement")),
(AND('[1]PWS Information'!$E$10="NTNC",T1380="Single Family Residence",Q1380="Yes")))),"Tier 3",
IF((OR((AND('[1]PWS Information'!$E$10="CWS",T1380="Single Family Residence",R1380="Yes",P1380="Non-Lead", I1380="Non-Lead - Copper",K1380="Before 1989")),
(AND('[1]PWS Information'!$E$10="CWS",T1380="Single Family Residence",R1380="Yes",P1380="Non-Lead", M1380="Non-Lead - Copper",N1380="Before 1989")))),"Tier 4",
IF((OR((AND('[1]PWS Information'!$E$10="NTNC",P1380="Non-Lead")),
(AND('[1]PWS Information'!$E$10="CWS",P1380="Non-Lead",R1380="")),
(AND('[1]PWS Information'!$E$10="CWS",P1380="Non-Lead",R1380="No")),
(AND('[1]PWS Information'!$E$10="CWS",P1380="Non-Lead",R1380="Don't Know")),
(AND('[1]PWS Information'!$E$10="CWS",P1380="Non-Lead", I1380="Non-Lead - Copper", R1380="Yes", K1380="Between 1989 and 2014")),
(AND('[1]PWS Information'!$E$10="CWS",P1380="Non-Lead", I1380="Non-Lead - Copper", R1380="Yes", K1380="After 2014")),
(AND('[1]PWS Information'!$E$10="CWS",P1380="Non-Lead", I1380="Non-Lead - Copper", R1380="Yes", K1380="Unknown")),
(AND('[1]PWS Information'!$E$10="CWS",P1380="Non-Lead", M1380="Non-Lead - Copper", R1380="Yes", N1380="Between 1989 and 2014")),
(AND('[1]PWS Information'!$E$10="CWS",P1380="Non-Lead", M1380="Non-Lead - Copper", R1380="Yes", N1380="After 2014")),
(AND('[1]PWS Information'!$E$10="CWS",P1380="Non-Lead", M1380="Non-Lead - Copper", R1380="Yes", N1380="Unknown")),
(AND('[1]PWS Information'!$E$10="CWS",P1380="Unknown")),
(AND('[1]PWS Information'!$E$10="NTNC",P1380="Unknown")),
(AND('[1]PWS Information'!$E$10="CWS",T1380="Multiple Family Residence",P1380="Galvanized Requiring Replacement")),
(AND('[1]PWS Information'!$E$10="CWS",P1380="Galvanized Requiring Replacement")),
(AND('[1]PWS Information'!$E$10="NTNC",T1380="Multiple Family Residence",P1380="Galvanized Requiring Replacement")))),"Tier 5",
"")))))</f>
        <v>Tier 5</v>
      </c>
      <c r="Y1380" s="24"/>
      <c r="Z1380" s="24"/>
    </row>
    <row r="1381" spans="1:26" x14ac:dyDescent="0.25">
      <c r="A1381" s="17">
        <v>1378</v>
      </c>
      <c r="B1381" s="17">
        <v>114</v>
      </c>
      <c r="C1381" s="18" t="s">
        <v>88</v>
      </c>
      <c r="D1381" s="18" t="s">
        <v>188</v>
      </c>
      <c r="E1381" s="18">
        <v>79549</v>
      </c>
      <c r="F1381" s="17"/>
      <c r="G1381" s="17"/>
      <c r="H1381" s="17"/>
      <c r="I1381" s="21" t="s">
        <v>218</v>
      </c>
      <c r="J1381" s="22" t="s">
        <v>254</v>
      </c>
      <c r="K1381" s="22" t="s">
        <v>255</v>
      </c>
      <c r="L1381" s="22" t="s">
        <v>256</v>
      </c>
      <c r="M1381" s="21" t="s">
        <v>218</v>
      </c>
      <c r="N1381" s="19" t="s">
        <v>205</v>
      </c>
      <c r="O1381" s="22" t="s">
        <v>257</v>
      </c>
      <c r="P1381" s="31" t="str">
        <f t="shared" si="21"/>
        <v>Non-Lead</v>
      </c>
      <c r="Q1381" s="40" t="s">
        <v>254</v>
      </c>
      <c r="R1381" s="40" t="s">
        <v>254</v>
      </c>
      <c r="S1381" s="24"/>
      <c r="T1381" s="16"/>
      <c r="U1381" s="41" t="s">
        <v>255</v>
      </c>
      <c r="V1381" s="41" t="s">
        <v>255</v>
      </c>
      <c r="W1381" s="16"/>
      <c r="X1381" s="43" t="str">
        <f>IF((OR((AND('[1]PWS Information'!$E$10="CWS",T1381="Single Family Residence",P1381="Lead")),
(AND('[1]PWS Information'!$E$10="CWS",T1381="Multiple Family Residence",'[1]PWS Information'!$E$11="Yes",P1381="Lead")),
(AND('[1]PWS Information'!$E$10="NTNC",P1381="Lead")))),"Tier 1",
IF((OR((AND('[1]PWS Information'!$E$10="CWS",T1381="Multiple Family Residence",'[1]PWS Information'!$E$11="No",P1381="Lead")),
(AND('[1]PWS Information'!$E$10="CWS",T1381="Other",P1381="Lead")),
(AND(T1381="",P1381="Lead")),
(AND('[1]PWS Information'!$E$10="CWS",T1381="Building",P1381="Lead")))),"Tier 2",
IF((OR((AND('[1]PWS Information'!$E$10="CWS",T1381="Single Family Residence",P1381="Galvanized Requiring Replacement")),
(AND('[1]PWS Information'!$E$10="CWS",T1381="Single Family Residence",P1381="Galvanized Requiring Replacement",Q1381="Yes")),
(AND('[1]PWS Information'!$E$10="NTNC",T1381="Single Family Residence",P1381="Galvanized Requiring Replacement")),
(AND('[1]PWS Information'!$E$10="NTNC",T1381="Single Family Residence",Q1381="Yes")))),"Tier 3",
IF((OR((AND('[1]PWS Information'!$E$10="CWS",T1381="Single Family Residence",R1381="Yes",P1381="Non-Lead", I1381="Non-Lead - Copper",K1381="Before 1989")),
(AND('[1]PWS Information'!$E$10="CWS",T1381="Single Family Residence",R1381="Yes",P1381="Non-Lead", M1381="Non-Lead - Copper",N1381="Before 1989")))),"Tier 4",
IF((OR((AND('[1]PWS Information'!$E$10="NTNC",P1381="Non-Lead")),
(AND('[1]PWS Information'!$E$10="CWS",P1381="Non-Lead",R1381="")),
(AND('[1]PWS Information'!$E$10="CWS",P1381="Non-Lead",R1381="No")),
(AND('[1]PWS Information'!$E$10="CWS",P1381="Non-Lead",R1381="Don't Know")),
(AND('[1]PWS Information'!$E$10="CWS",P1381="Non-Lead", I1381="Non-Lead - Copper", R1381="Yes", K1381="Between 1989 and 2014")),
(AND('[1]PWS Information'!$E$10="CWS",P1381="Non-Lead", I1381="Non-Lead - Copper", R1381="Yes", K1381="After 2014")),
(AND('[1]PWS Information'!$E$10="CWS",P1381="Non-Lead", I1381="Non-Lead - Copper", R1381="Yes", K1381="Unknown")),
(AND('[1]PWS Information'!$E$10="CWS",P1381="Non-Lead", M1381="Non-Lead - Copper", R1381="Yes", N1381="Between 1989 and 2014")),
(AND('[1]PWS Information'!$E$10="CWS",P1381="Non-Lead", M1381="Non-Lead - Copper", R1381="Yes", N1381="After 2014")),
(AND('[1]PWS Information'!$E$10="CWS",P1381="Non-Lead", M1381="Non-Lead - Copper", R1381="Yes", N1381="Unknown")),
(AND('[1]PWS Information'!$E$10="CWS",P1381="Unknown")),
(AND('[1]PWS Information'!$E$10="NTNC",P1381="Unknown")),
(AND('[1]PWS Information'!$E$10="CWS",T1381="Multiple Family Residence",P1381="Galvanized Requiring Replacement")),
(AND('[1]PWS Information'!$E$10="CWS",P1381="Galvanized Requiring Replacement")),
(AND('[1]PWS Information'!$E$10="NTNC",T1381="Multiple Family Residence",P1381="Galvanized Requiring Replacement")))),"Tier 5",
"")))))</f>
        <v>Tier 5</v>
      </c>
      <c r="Y1381" s="24"/>
      <c r="Z1381" s="24"/>
    </row>
    <row r="1382" spans="1:26" x14ac:dyDescent="0.25">
      <c r="A1382" s="17">
        <v>1379</v>
      </c>
      <c r="B1382" s="17">
        <v>114</v>
      </c>
      <c r="C1382" s="18" t="s">
        <v>88</v>
      </c>
      <c r="D1382" s="18" t="s">
        <v>188</v>
      </c>
      <c r="E1382" s="18">
        <v>79549</v>
      </c>
      <c r="F1382" s="17"/>
      <c r="G1382" s="17"/>
      <c r="H1382" s="17"/>
      <c r="I1382" s="21" t="s">
        <v>221</v>
      </c>
      <c r="J1382" s="22" t="s">
        <v>254</v>
      </c>
      <c r="K1382" s="22" t="s">
        <v>255</v>
      </c>
      <c r="L1382" s="22" t="s">
        <v>256</v>
      </c>
      <c r="M1382" s="21" t="s">
        <v>222</v>
      </c>
      <c r="N1382" s="37"/>
      <c r="O1382" s="22" t="s">
        <v>256</v>
      </c>
      <c r="P1382" s="31" t="str">
        <f t="shared" si="21"/>
        <v>Galvanized Requiring Replacement</v>
      </c>
      <c r="Q1382" s="40" t="s">
        <v>254</v>
      </c>
      <c r="R1382" s="40" t="s">
        <v>254</v>
      </c>
      <c r="S1382" s="24"/>
      <c r="T1382" s="16"/>
      <c r="U1382" s="41" t="s">
        <v>255</v>
      </c>
      <c r="V1382" s="41" t="s">
        <v>255</v>
      </c>
      <c r="W1382" s="16"/>
      <c r="X1382" s="43" t="str">
        <f>IF((OR((AND('[1]PWS Information'!$E$10="CWS",T1382="Single Family Residence",P1382="Lead")),
(AND('[1]PWS Information'!$E$10="CWS",T1382="Multiple Family Residence",'[1]PWS Information'!$E$11="Yes",P1382="Lead")),
(AND('[1]PWS Information'!$E$10="NTNC",P1382="Lead")))),"Tier 1",
IF((OR((AND('[1]PWS Information'!$E$10="CWS",T1382="Multiple Family Residence",'[1]PWS Information'!$E$11="No",P1382="Lead")),
(AND('[1]PWS Information'!$E$10="CWS",T1382="Other",P1382="Lead")),
(AND(T1382="",P1382="Lead")),
(AND('[1]PWS Information'!$E$10="CWS",T1382="Building",P1382="Lead")))),"Tier 2",
IF((OR((AND('[1]PWS Information'!$E$10="CWS",T1382="Single Family Residence",P1382="Galvanized Requiring Replacement")),
(AND('[1]PWS Information'!$E$10="CWS",T1382="Single Family Residence",P1382="Galvanized Requiring Replacement",Q1382="Yes")),
(AND('[1]PWS Information'!$E$10="NTNC",T1382="Single Family Residence",P1382="Galvanized Requiring Replacement")),
(AND('[1]PWS Information'!$E$10="NTNC",T1382="Single Family Residence",Q1382="Yes")))),"Tier 3",
IF((OR((AND('[1]PWS Information'!$E$10="CWS",T1382="Single Family Residence",R1382="Yes",P1382="Non-Lead", I1382="Non-Lead - Copper",K1382="Before 1989")),
(AND('[1]PWS Information'!$E$10="CWS",T1382="Single Family Residence",R1382="Yes",P1382="Non-Lead", M1382="Non-Lead - Copper",N1382="Before 1989")))),"Tier 4",
IF((OR((AND('[1]PWS Information'!$E$10="NTNC",P1382="Non-Lead")),
(AND('[1]PWS Information'!$E$10="CWS",P1382="Non-Lead",R1382="")),
(AND('[1]PWS Information'!$E$10="CWS",P1382="Non-Lead",R1382="No")),
(AND('[1]PWS Information'!$E$10="CWS",P1382="Non-Lead",R1382="Don't Know")),
(AND('[1]PWS Information'!$E$10="CWS",P1382="Non-Lead", I1382="Non-Lead - Copper", R1382="Yes", K1382="Between 1989 and 2014")),
(AND('[1]PWS Information'!$E$10="CWS",P1382="Non-Lead", I1382="Non-Lead - Copper", R1382="Yes", K1382="After 2014")),
(AND('[1]PWS Information'!$E$10="CWS",P1382="Non-Lead", I1382="Non-Lead - Copper", R1382="Yes", K1382="Unknown")),
(AND('[1]PWS Information'!$E$10="CWS",P1382="Non-Lead", M1382="Non-Lead - Copper", R1382="Yes", N1382="Between 1989 and 2014")),
(AND('[1]PWS Information'!$E$10="CWS",P1382="Non-Lead", M1382="Non-Lead - Copper", R1382="Yes", N1382="After 2014")),
(AND('[1]PWS Information'!$E$10="CWS",P1382="Non-Lead", M1382="Non-Lead - Copper", R1382="Yes", N1382="Unknown")),
(AND('[1]PWS Information'!$E$10="CWS",P1382="Unknown")),
(AND('[1]PWS Information'!$E$10="NTNC",P1382="Unknown")),
(AND('[1]PWS Information'!$E$10="CWS",T1382="Multiple Family Residence",P1382="Galvanized Requiring Replacement")),
(AND('[1]PWS Information'!$E$10="CWS",P1382="Galvanized Requiring Replacement")),
(AND('[1]PWS Information'!$E$10="NTNC",T1382="Multiple Family Residence",P1382="Galvanized Requiring Replacement")))),"Tier 5",
"")))))</f>
        <v>Tier 5</v>
      </c>
      <c r="Y1382" s="24"/>
      <c r="Z1382" s="24"/>
    </row>
    <row r="1383" spans="1:26" x14ac:dyDescent="0.25">
      <c r="A1383" s="17">
        <v>1380</v>
      </c>
      <c r="B1383" s="17">
        <v>200</v>
      </c>
      <c r="C1383" s="18" t="s">
        <v>88</v>
      </c>
      <c r="D1383" s="18" t="s">
        <v>188</v>
      </c>
      <c r="E1383" s="18">
        <v>79549</v>
      </c>
      <c r="F1383" s="17"/>
      <c r="G1383" s="17"/>
      <c r="H1383" s="17"/>
      <c r="I1383" s="21" t="s">
        <v>218</v>
      </c>
      <c r="J1383" s="22" t="s">
        <v>254</v>
      </c>
      <c r="K1383" s="22" t="s">
        <v>255</v>
      </c>
      <c r="L1383" s="22" t="s">
        <v>256</v>
      </c>
      <c r="M1383" s="21" t="s">
        <v>222</v>
      </c>
      <c r="N1383" s="19" t="s">
        <v>205</v>
      </c>
      <c r="O1383" s="22" t="s">
        <v>257</v>
      </c>
      <c r="P1383" s="31" t="str">
        <f t="shared" si="21"/>
        <v>Galvanized Requiring Replacement</v>
      </c>
      <c r="Q1383" s="40" t="s">
        <v>254</v>
      </c>
      <c r="R1383" s="40" t="s">
        <v>254</v>
      </c>
      <c r="S1383" s="24"/>
      <c r="T1383" s="16"/>
      <c r="U1383" s="41" t="s">
        <v>255</v>
      </c>
      <c r="V1383" s="41" t="s">
        <v>255</v>
      </c>
      <c r="W1383" s="16"/>
      <c r="X1383" s="43" t="str">
        <f>IF((OR((AND('[1]PWS Information'!$E$10="CWS",T1383="Single Family Residence",P1383="Lead")),
(AND('[1]PWS Information'!$E$10="CWS",T1383="Multiple Family Residence",'[1]PWS Information'!$E$11="Yes",P1383="Lead")),
(AND('[1]PWS Information'!$E$10="NTNC",P1383="Lead")))),"Tier 1",
IF((OR((AND('[1]PWS Information'!$E$10="CWS",T1383="Multiple Family Residence",'[1]PWS Information'!$E$11="No",P1383="Lead")),
(AND('[1]PWS Information'!$E$10="CWS",T1383="Other",P1383="Lead")),
(AND(T1383="",P1383="Lead")),
(AND('[1]PWS Information'!$E$10="CWS",T1383="Building",P1383="Lead")))),"Tier 2",
IF((OR((AND('[1]PWS Information'!$E$10="CWS",T1383="Single Family Residence",P1383="Galvanized Requiring Replacement")),
(AND('[1]PWS Information'!$E$10="CWS",T1383="Single Family Residence",P1383="Galvanized Requiring Replacement",Q1383="Yes")),
(AND('[1]PWS Information'!$E$10="NTNC",T1383="Single Family Residence",P1383="Galvanized Requiring Replacement")),
(AND('[1]PWS Information'!$E$10="NTNC",T1383="Single Family Residence",Q1383="Yes")))),"Tier 3",
IF((OR((AND('[1]PWS Information'!$E$10="CWS",T1383="Single Family Residence",R1383="Yes",P1383="Non-Lead", I1383="Non-Lead - Copper",K1383="Before 1989")),
(AND('[1]PWS Information'!$E$10="CWS",T1383="Single Family Residence",R1383="Yes",P1383="Non-Lead", M1383="Non-Lead - Copper",N1383="Before 1989")))),"Tier 4",
IF((OR((AND('[1]PWS Information'!$E$10="NTNC",P1383="Non-Lead")),
(AND('[1]PWS Information'!$E$10="CWS",P1383="Non-Lead",R1383="")),
(AND('[1]PWS Information'!$E$10="CWS",P1383="Non-Lead",R1383="No")),
(AND('[1]PWS Information'!$E$10="CWS",P1383="Non-Lead",R1383="Don't Know")),
(AND('[1]PWS Information'!$E$10="CWS",P1383="Non-Lead", I1383="Non-Lead - Copper", R1383="Yes", K1383="Between 1989 and 2014")),
(AND('[1]PWS Information'!$E$10="CWS",P1383="Non-Lead", I1383="Non-Lead - Copper", R1383="Yes", K1383="After 2014")),
(AND('[1]PWS Information'!$E$10="CWS",P1383="Non-Lead", I1383="Non-Lead - Copper", R1383="Yes", K1383="Unknown")),
(AND('[1]PWS Information'!$E$10="CWS",P1383="Non-Lead", M1383="Non-Lead - Copper", R1383="Yes", N1383="Between 1989 and 2014")),
(AND('[1]PWS Information'!$E$10="CWS",P1383="Non-Lead", M1383="Non-Lead - Copper", R1383="Yes", N1383="After 2014")),
(AND('[1]PWS Information'!$E$10="CWS",P1383="Non-Lead", M1383="Non-Lead - Copper", R1383="Yes", N1383="Unknown")),
(AND('[1]PWS Information'!$E$10="CWS",P1383="Unknown")),
(AND('[1]PWS Information'!$E$10="NTNC",P1383="Unknown")),
(AND('[1]PWS Information'!$E$10="CWS",T1383="Multiple Family Residence",P1383="Galvanized Requiring Replacement")),
(AND('[1]PWS Information'!$E$10="CWS",P1383="Galvanized Requiring Replacement")),
(AND('[1]PWS Information'!$E$10="NTNC",T1383="Multiple Family Residence",P1383="Galvanized Requiring Replacement")))),"Tier 5",
"")))))</f>
        <v>Tier 5</v>
      </c>
      <c r="Y1383" s="24"/>
      <c r="Z1383" s="24"/>
    </row>
    <row r="1384" spans="1:26" x14ac:dyDescent="0.25">
      <c r="A1384" s="17">
        <v>1381</v>
      </c>
      <c r="B1384" s="18">
        <v>201</v>
      </c>
      <c r="C1384" s="18" t="s">
        <v>88</v>
      </c>
      <c r="D1384" s="18" t="s">
        <v>188</v>
      </c>
      <c r="E1384" s="18">
        <v>79549</v>
      </c>
      <c r="F1384" s="18"/>
      <c r="G1384" s="18"/>
      <c r="H1384" s="18"/>
      <c r="I1384" s="21" t="s">
        <v>218</v>
      </c>
      <c r="J1384" s="22" t="s">
        <v>254</v>
      </c>
      <c r="K1384" s="22" t="s">
        <v>255</v>
      </c>
      <c r="L1384" s="22" t="s">
        <v>256</v>
      </c>
      <c r="M1384" s="21" t="s">
        <v>218</v>
      </c>
      <c r="N1384" s="19" t="s">
        <v>205</v>
      </c>
      <c r="O1384" s="22" t="s">
        <v>257</v>
      </c>
      <c r="P1384" s="31" t="str">
        <f t="shared" si="21"/>
        <v>Non-Lead</v>
      </c>
      <c r="Q1384" s="40" t="s">
        <v>254</v>
      </c>
      <c r="R1384" s="40" t="s">
        <v>254</v>
      </c>
      <c r="S1384" s="24"/>
      <c r="T1384" s="16"/>
      <c r="U1384" s="41" t="s">
        <v>255</v>
      </c>
      <c r="V1384" s="41" t="s">
        <v>255</v>
      </c>
      <c r="W1384" s="16"/>
      <c r="X1384" s="43" t="str">
        <f>IF((OR((AND('[1]PWS Information'!$E$10="CWS",T1384="Single Family Residence",P1384="Lead")),
(AND('[1]PWS Information'!$E$10="CWS",T1384="Multiple Family Residence",'[1]PWS Information'!$E$11="Yes",P1384="Lead")),
(AND('[1]PWS Information'!$E$10="NTNC",P1384="Lead")))),"Tier 1",
IF((OR((AND('[1]PWS Information'!$E$10="CWS",T1384="Multiple Family Residence",'[1]PWS Information'!$E$11="No",P1384="Lead")),
(AND('[1]PWS Information'!$E$10="CWS",T1384="Other",P1384="Lead")),
(AND(T1384="",P1384="Lead")),
(AND('[1]PWS Information'!$E$10="CWS",T1384="Building",P1384="Lead")))),"Tier 2",
IF((OR((AND('[1]PWS Information'!$E$10="CWS",T1384="Single Family Residence",P1384="Galvanized Requiring Replacement")),
(AND('[1]PWS Information'!$E$10="CWS",T1384="Single Family Residence",P1384="Galvanized Requiring Replacement",Q1384="Yes")),
(AND('[1]PWS Information'!$E$10="NTNC",T1384="Single Family Residence",P1384="Galvanized Requiring Replacement")),
(AND('[1]PWS Information'!$E$10="NTNC",T1384="Single Family Residence",Q1384="Yes")))),"Tier 3",
IF((OR((AND('[1]PWS Information'!$E$10="CWS",T1384="Single Family Residence",R1384="Yes",P1384="Non-Lead", I1384="Non-Lead - Copper",K1384="Before 1989")),
(AND('[1]PWS Information'!$E$10="CWS",T1384="Single Family Residence",R1384="Yes",P1384="Non-Lead", M1384="Non-Lead - Copper",N1384="Before 1989")))),"Tier 4",
IF((OR((AND('[1]PWS Information'!$E$10="NTNC",P1384="Non-Lead")),
(AND('[1]PWS Information'!$E$10="CWS",P1384="Non-Lead",R1384="")),
(AND('[1]PWS Information'!$E$10="CWS",P1384="Non-Lead",R1384="No")),
(AND('[1]PWS Information'!$E$10="CWS",P1384="Non-Lead",R1384="Don't Know")),
(AND('[1]PWS Information'!$E$10="CWS",P1384="Non-Lead", I1384="Non-Lead - Copper", R1384="Yes", K1384="Between 1989 and 2014")),
(AND('[1]PWS Information'!$E$10="CWS",P1384="Non-Lead", I1384="Non-Lead - Copper", R1384="Yes", K1384="After 2014")),
(AND('[1]PWS Information'!$E$10="CWS",P1384="Non-Lead", I1384="Non-Lead - Copper", R1384="Yes", K1384="Unknown")),
(AND('[1]PWS Information'!$E$10="CWS",P1384="Non-Lead", M1384="Non-Lead - Copper", R1384="Yes", N1384="Between 1989 and 2014")),
(AND('[1]PWS Information'!$E$10="CWS",P1384="Non-Lead", M1384="Non-Lead - Copper", R1384="Yes", N1384="After 2014")),
(AND('[1]PWS Information'!$E$10="CWS",P1384="Non-Lead", M1384="Non-Lead - Copper", R1384="Yes", N1384="Unknown")),
(AND('[1]PWS Information'!$E$10="CWS",P1384="Unknown")),
(AND('[1]PWS Information'!$E$10="NTNC",P1384="Unknown")),
(AND('[1]PWS Information'!$E$10="CWS",T1384="Multiple Family Residence",P1384="Galvanized Requiring Replacement")),
(AND('[1]PWS Information'!$E$10="CWS",P1384="Galvanized Requiring Replacement")),
(AND('[1]PWS Information'!$E$10="NTNC",T1384="Multiple Family Residence",P1384="Galvanized Requiring Replacement")))),"Tier 5",
"")))))</f>
        <v>Tier 5</v>
      </c>
      <c r="Y1384" s="24"/>
      <c r="Z1384" s="24"/>
    </row>
    <row r="1385" spans="1:26" x14ac:dyDescent="0.25">
      <c r="A1385" s="17">
        <v>1382</v>
      </c>
      <c r="B1385" s="17">
        <v>202</v>
      </c>
      <c r="C1385" s="18" t="s">
        <v>88</v>
      </c>
      <c r="D1385" s="18" t="s">
        <v>188</v>
      </c>
      <c r="E1385" s="18">
        <v>79549</v>
      </c>
      <c r="F1385" s="17"/>
      <c r="G1385" s="17"/>
      <c r="H1385" s="17"/>
      <c r="I1385" s="25" t="s">
        <v>218</v>
      </c>
      <c r="J1385" s="22" t="s">
        <v>254</v>
      </c>
      <c r="K1385" s="22" t="s">
        <v>255</v>
      </c>
      <c r="L1385" s="22" t="s">
        <v>256</v>
      </c>
      <c r="M1385" s="25" t="s">
        <v>218</v>
      </c>
      <c r="N1385" s="17" t="s">
        <v>205</v>
      </c>
      <c r="O1385" s="22" t="s">
        <v>257</v>
      </c>
      <c r="P1385" s="31" t="str">
        <f t="shared" si="21"/>
        <v>Non-Lead</v>
      </c>
      <c r="Q1385" s="40" t="s">
        <v>254</v>
      </c>
      <c r="R1385" s="40" t="s">
        <v>254</v>
      </c>
      <c r="S1385" s="24"/>
      <c r="T1385" s="16"/>
      <c r="U1385" s="41" t="s">
        <v>255</v>
      </c>
      <c r="V1385" s="41" t="s">
        <v>255</v>
      </c>
      <c r="W1385" s="16"/>
      <c r="X1385" s="43" t="str">
        <f>IF((OR((AND('[1]PWS Information'!$E$10="CWS",T1385="Single Family Residence",P1385="Lead")),
(AND('[1]PWS Information'!$E$10="CWS",T1385="Multiple Family Residence",'[1]PWS Information'!$E$11="Yes",P1385="Lead")),
(AND('[1]PWS Information'!$E$10="NTNC",P1385="Lead")))),"Tier 1",
IF((OR((AND('[1]PWS Information'!$E$10="CWS",T1385="Multiple Family Residence",'[1]PWS Information'!$E$11="No",P1385="Lead")),
(AND('[1]PWS Information'!$E$10="CWS",T1385="Other",P1385="Lead")),
(AND(T1385="",P1385="Lead")),
(AND('[1]PWS Information'!$E$10="CWS",T1385="Building",P1385="Lead")))),"Tier 2",
IF((OR((AND('[1]PWS Information'!$E$10="CWS",T1385="Single Family Residence",P1385="Galvanized Requiring Replacement")),
(AND('[1]PWS Information'!$E$10="CWS",T1385="Single Family Residence",P1385="Galvanized Requiring Replacement",Q1385="Yes")),
(AND('[1]PWS Information'!$E$10="NTNC",T1385="Single Family Residence",P1385="Galvanized Requiring Replacement")),
(AND('[1]PWS Information'!$E$10="NTNC",T1385="Single Family Residence",Q1385="Yes")))),"Tier 3",
IF((OR((AND('[1]PWS Information'!$E$10="CWS",T1385="Single Family Residence",R1385="Yes",P1385="Non-Lead", I1385="Non-Lead - Copper",K1385="Before 1989")),
(AND('[1]PWS Information'!$E$10="CWS",T1385="Single Family Residence",R1385="Yes",P1385="Non-Lead", M1385="Non-Lead - Copper",N1385="Before 1989")))),"Tier 4",
IF((OR((AND('[1]PWS Information'!$E$10="NTNC",P1385="Non-Lead")),
(AND('[1]PWS Information'!$E$10="CWS",P1385="Non-Lead",R1385="")),
(AND('[1]PWS Information'!$E$10="CWS",P1385="Non-Lead",R1385="No")),
(AND('[1]PWS Information'!$E$10="CWS",P1385="Non-Lead",R1385="Don't Know")),
(AND('[1]PWS Information'!$E$10="CWS",P1385="Non-Lead", I1385="Non-Lead - Copper", R1385="Yes", K1385="Between 1989 and 2014")),
(AND('[1]PWS Information'!$E$10="CWS",P1385="Non-Lead", I1385="Non-Lead - Copper", R1385="Yes", K1385="After 2014")),
(AND('[1]PWS Information'!$E$10="CWS",P1385="Non-Lead", I1385="Non-Lead - Copper", R1385="Yes", K1385="Unknown")),
(AND('[1]PWS Information'!$E$10="CWS",P1385="Non-Lead", M1385="Non-Lead - Copper", R1385="Yes", N1385="Between 1989 and 2014")),
(AND('[1]PWS Information'!$E$10="CWS",P1385="Non-Lead", M1385="Non-Lead - Copper", R1385="Yes", N1385="After 2014")),
(AND('[1]PWS Information'!$E$10="CWS",P1385="Non-Lead", M1385="Non-Lead - Copper", R1385="Yes", N1385="Unknown")),
(AND('[1]PWS Information'!$E$10="CWS",P1385="Unknown")),
(AND('[1]PWS Information'!$E$10="NTNC",P1385="Unknown")),
(AND('[1]PWS Information'!$E$10="CWS",T1385="Multiple Family Residence",P1385="Galvanized Requiring Replacement")),
(AND('[1]PWS Information'!$E$10="CWS",P1385="Galvanized Requiring Replacement")),
(AND('[1]PWS Information'!$E$10="NTNC",T1385="Multiple Family Residence",P1385="Galvanized Requiring Replacement")))),"Tier 5",
"")))))</f>
        <v>Tier 5</v>
      </c>
      <c r="Y1385" s="24"/>
      <c r="Z1385" s="24"/>
    </row>
    <row r="1386" spans="1:26" x14ac:dyDescent="0.25">
      <c r="A1386" s="17">
        <v>1383</v>
      </c>
      <c r="B1386" s="17">
        <v>203</v>
      </c>
      <c r="C1386" s="18" t="s">
        <v>88</v>
      </c>
      <c r="D1386" s="18" t="s">
        <v>188</v>
      </c>
      <c r="E1386" s="18">
        <v>79549</v>
      </c>
      <c r="F1386" s="17"/>
      <c r="G1386" s="17"/>
      <c r="H1386" s="17"/>
      <c r="I1386" s="21" t="s">
        <v>218</v>
      </c>
      <c r="J1386" s="22" t="s">
        <v>254</v>
      </c>
      <c r="K1386" s="22" t="s">
        <v>255</v>
      </c>
      <c r="L1386" s="22" t="s">
        <v>256</v>
      </c>
      <c r="M1386" s="21" t="s">
        <v>222</v>
      </c>
      <c r="N1386" s="19" t="s">
        <v>205</v>
      </c>
      <c r="O1386" s="22" t="s">
        <v>257</v>
      </c>
      <c r="P1386" s="31" t="str">
        <f t="shared" si="21"/>
        <v>Galvanized Requiring Replacement</v>
      </c>
      <c r="Q1386" s="40" t="s">
        <v>254</v>
      </c>
      <c r="R1386" s="40" t="s">
        <v>254</v>
      </c>
      <c r="S1386" s="24"/>
      <c r="T1386" s="16"/>
      <c r="U1386" s="41" t="s">
        <v>255</v>
      </c>
      <c r="V1386" s="41" t="s">
        <v>255</v>
      </c>
      <c r="W1386" s="16"/>
      <c r="X1386" s="43" t="str">
        <f>IF((OR((AND('[1]PWS Information'!$E$10="CWS",T1386="Single Family Residence",P1386="Lead")),
(AND('[1]PWS Information'!$E$10="CWS",T1386="Multiple Family Residence",'[1]PWS Information'!$E$11="Yes",P1386="Lead")),
(AND('[1]PWS Information'!$E$10="NTNC",P1386="Lead")))),"Tier 1",
IF((OR((AND('[1]PWS Information'!$E$10="CWS",T1386="Multiple Family Residence",'[1]PWS Information'!$E$11="No",P1386="Lead")),
(AND('[1]PWS Information'!$E$10="CWS",T1386="Other",P1386="Lead")),
(AND(T1386="",P1386="Lead")),
(AND('[1]PWS Information'!$E$10="CWS",T1386="Building",P1386="Lead")))),"Tier 2",
IF((OR((AND('[1]PWS Information'!$E$10="CWS",T1386="Single Family Residence",P1386="Galvanized Requiring Replacement")),
(AND('[1]PWS Information'!$E$10="CWS",T1386="Single Family Residence",P1386="Galvanized Requiring Replacement",Q1386="Yes")),
(AND('[1]PWS Information'!$E$10="NTNC",T1386="Single Family Residence",P1386="Galvanized Requiring Replacement")),
(AND('[1]PWS Information'!$E$10="NTNC",T1386="Single Family Residence",Q1386="Yes")))),"Tier 3",
IF((OR((AND('[1]PWS Information'!$E$10="CWS",T1386="Single Family Residence",R1386="Yes",P1386="Non-Lead", I1386="Non-Lead - Copper",K1386="Before 1989")),
(AND('[1]PWS Information'!$E$10="CWS",T1386="Single Family Residence",R1386="Yes",P1386="Non-Lead", M1386="Non-Lead - Copper",N1386="Before 1989")))),"Tier 4",
IF((OR((AND('[1]PWS Information'!$E$10="NTNC",P1386="Non-Lead")),
(AND('[1]PWS Information'!$E$10="CWS",P1386="Non-Lead",R1386="")),
(AND('[1]PWS Information'!$E$10="CWS",P1386="Non-Lead",R1386="No")),
(AND('[1]PWS Information'!$E$10="CWS",P1386="Non-Lead",R1386="Don't Know")),
(AND('[1]PWS Information'!$E$10="CWS",P1386="Non-Lead", I1386="Non-Lead - Copper", R1386="Yes", K1386="Between 1989 and 2014")),
(AND('[1]PWS Information'!$E$10="CWS",P1386="Non-Lead", I1386="Non-Lead - Copper", R1386="Yes", K1386="After 2014")),
(AND('[1]PWS Information'!$E$10="CWS",P1386="Non-Lead", I1386="Non-Lead - Copper", R1386="Yes", K1386="Unknown")),
(AND('[1]PWS Information'!$E$10="CWS",P1386="Non-Lead", M1386="Non-Lead - Copper", R1386="Yes", N1386="Between 1989 and 2014")),
(AND('[1]PWS Information'!$E$10="CWS",P1386="Non-Lead", M1386="Non-Lead - Copper", R1386="Yes", N1386="After 2014")),
(AND('[1]PWS Information'!$E$10="CWS",P1386="Non-Lead", M1386="Non-Lead - Copper", R1386="Yes", N1386="Unknown")),
(AND('[1]PWS Information'!$E$10="CWS",P1386="Unknown")),
(AND('[1]PWS Information'!$E$10="NTNC",P1386="Unknown")),
(AND('[1]PWS Information'!$E$10="CWS",T1386="Multiple Family Residence",P1386="Galvanized Requiring Replacement")),
(AND('[1]PWS Information'!$E$10="CWS",P1386="Galvanized Requiring Replacement")),
(AND('[1]PWS Information'!$E$10="NTNC",T1386="Multiple Family Residence",P1386="Galvanized Requiring Replacement")))),"Tier 5",
"")))))</f>
        <v>Tier 5</v>
      </c>
      <c r="Y1386" s="24"/>
      <c r="Z1386" s="24"/>
    </row>
    <row r="1387" spans="1:26" x14ac:dyDescent="0.25">
      <c r="A1387" s="17">
        <v>1384</v>
      </c>
      <c r="B1387" s="17">
        <v>204</v>
      </c>
      <c r="C1387" s="18" t="s">
        <v>88</v>
      </c>
      <c r="D1387" s="18" t="s">
        <v>188</v>
      </c>
      <c r="E1387" s="18">
        <v>79549</v>
      </c>
      <c r="F1387" s="17"/>
      <c r="G1387" s="17"/>
      <c r="H1387" s="17"/>
      <c r="I1387" s="21" t="s">
        <v>218</v>
      </c>
      <c r="J1387" s="22" t="s">
        <v>254</v>
      </c>
      <c r="K1387" s="22" t="s">
        <v>255</v>
      </c>
      <c r="L1387" s="22" t="s">
        <v>256</v>
      </c>
      <c r="M1387" s="21" t="s">
        <v>222</v>
      </c>
      <c r="N1387" s="19" t="s">
        <v>205</v>
      </c>
      <c r="O1387" s="22" t="s">
        <v>257</v>
      </c>
      <c r="P1387" s="31" t="str">
        <f t="shared" si="21"/>
        <v>Galvanized Requiring Replacement</v>
      </c>
      <c r="Q1387" s="40" t="s">
        <v>254</v>
      </c>
      <c r="R1387" s="40" t="s">
        <v>254</v>
      </c>
      <c r="S1387" s="24"/>
      <c r="T1387" s="16"/>
      <c r="U1387" s="41" t="s">
        <v>255</v>
      </c>
      <c r="V1387" s="41" t="s">
        <v>255</v>
      </c>
      <c r="W1387" s="16"/>
      <c r="X1387" s="43" t="str">
        <f>IF((OR((AND('[1]PWS Information'!$E$10="CWS",T1387="Single Family Residence",P1387="Lead")),
(AND('[1]PWS Information'!$E$10="CWS",T1387="Multiple Family Residence",'[1]PWS Information'!$E$11="Yes",P1387="Lead")),
(AND('[1]PWS Information'!$E$10="NTNC",P1387="Lead")))),"Tier 1",
IF((OR((AND('[1]PWS Information'!$E$10="CWS",T1387="Multiple Family Residence",'[1]PWS Information'!$E$11="No",P1387="Lead")),
(AND('[1]PWS Information'!$E$10="CWS",T1387="Other",P1387="Lead")),
(AND(T1387="",P1387="Lead")),
(AND('[1]PWS Information'!$E$10="CWS",T1387="Building",P1387="Lead")))),"Tier 2",
IF((OR((AND('[1]PWS Information'!$E$10="CWS",T1387="Single Family Residence",P1387="Galvanized Requiring Replacement")),
(AND('[1]PWS Information'!$E$10="CWS",T1387="Single Family Residence",P1387="Galvanized Requiring Replacement",Q1387="Yes")),
(AND('[1]PWS Information'!$E$10="NTNC",T1387="Single Family Residence",P1387="Galvanized Requiring Replacement")),
(AND('[1]PWS Information'!$E$10="NTNC",T1387="Single Family Residence",Q1387="Yes")))),"Tier 3",
IF((OR((AND('[1]PWS Information'!$E$10="CWS",T1387="Single Family Residence",R1387="Yes",P1387="Non-Lead", I1387="Non-Lead - Copper",K1387="Before 1989")),
(AND('[1]PWS Information'!$E$10="CWS",T1387="Single Family Residence",R1387="Yes",P1387="Non-Lead", M1387="Non-Lead - Copper",N1387="Before 1989")))),"Tier 4",
IF((OR((AND('[1]PWS Information'!$E$10="NTNC",P1387="Non-Lead")),
(AND('[1]PWS Information'!$E$10="CWS",P1387="Non-Lead",R1387="")),
(AND('[1]PWS Information'!$E$10="CWS",P1387="Non-Lead",R1387="No")),
(AND('[1]PWS Information'!$E$10="CWS",P1387="Non-Lead",R1387="Don't Know")),
(AND('[1]PWS Information'!$E$10="CWS",P1387="Non-Lead", I1387="Non-Lead - Copper", R1387="Yes", K1387="Between 1989 and 2014")),
(AND('[1]PWS Information'!$E$10="CWS",P1387="Non-Lead", I1387="Non-Lead - Copper", R1387="Yes", K1387="After 2014")),
(AND('[1]PWS Information'!$E$10="CWS",P1387="Non-Lead", I1387="Non-Lead - Copper", R1387="Yes", K1387="Unknown")),
(AND('[1]PWS Information'!$E$10="CWS",P1387="Non-Lead", M1387="Non-Lead - Copper", R1387="Yes", N1387="Between 1989 and 2014")),
(AND('[1]PWS Information'!$E$10="CWS",P1387="Non-Lead", M1387="Non-Lead - Copper", R1387="Yes", N1387="After 2014")),
(AND('[1]PWS Information'!$E$10="CWS",P1387="Non-Lead", M1387="Non-Lead - Copper", R1387="Yes", N1387="Unknown")),
(AND('[1]PWS Information'!$E$10="CWS",P1387="Unknown")),
(AND('[1]PWS Information'!$E$10="NTNC",P1387="Unknown")),
(AND('[1]PWS Information'!$E$10="CWS",T1387="Multiple Family Residence",P1387="Galvanized Requiring Replacement")),
(AND('[1]PWS Information'!$E$10="CWS",P1387="Galvanized Requiring Replacement")),
(AND('[1]PWS Information'!$E$10="NTNC",T1387="Multiple Family Residence",P1387="Galvanized Requiring Replacement")))),"Tier 5",
"")))))</f>
        <v>Tier 5</v>
      </c>
      <c r="Y1387" s="24"/>
      <c r="Z1387" s="24"/>
    </row>
    <row r="1388" spans="1:26" x14ac:dyDescent="0.25">
      <c r="A1388" s="17">
        <v>1385</v>
      </c>
      <c r="B1388" s="17">
        <v>205</v>
      </c>
      <c r="C1388" s="18" t="s">
        <v>88</v>
      </c>
      <c r="D1388" s="18" t="s">
        <v>188</v>
      </c>
      <c r="E1388" s="18">
        <v>79549</v>
      </c>
      <c r="F1388" s="17"/>
      <c r="G1388" s="17"/>
      <c r="H1388" s="17"/>
      <c r="I1388" s="21" t="s">
        <v>218</v>
      </c>
      <c r="J1388" s="22" t="s">
        <v>254</v>
      </c>
      <c r="K1388" s="22" t="s">
        <v>255</v>
      </c>
      <c r="L1388" s="22" t="s">
        <v>256</v>
      </c>
      <c r="M1388" s="21" t="s">
        <v>218</v>
      </c>
      <c r="N1388" s="37" t="s">
        <v>205</v>
      </c>
      <c r="O1388" s="22" t="s">
        <v>257</v>
      </c>
      <c r="P1388" s="31" t="str">
        <f t="shared" si="21"/>
        <v>Non-Lead</v>
      </c>
      <c r="Q1388" s="40" t="s">
        <v>254</v>
      </c>
      <c r="R1388" s="40" t="s">
        <v>254</v>
      </c>
      <c r="S1388" s="24"/>
      <c r="T1388" s="16"/>
      <c r="U1388" s="41" t="s">
        <v>255</v>
      </c>
      <c r="V1388" s="41" t="s">
        <v>255</v>
      </c>
      <c r="W1388" s="16"/>
      <c r="X1388" s="43" t="str">
        <f>IF((OR((AND('[1]PWS Information'!$E$10="CWS",T1388="Single Family Residence",P1388="Lead")),
(AND('[1]PWS Information'!$E$10="CWS",T1388="Multiple Family Residence",'[1]PWS Information'!$E$11="Yes",P1388="Lead")),
(AND('[1]PWS Information'!$E$10="NTNC",P1388="Lead")))),"Tier 1",
IF((OR((AND('[1]PWS Information'!$E$10="CWS",T1388="Multiple Family Residence",'[1]PWS Information'!$E$11="No",P1388="Lead")),
(AND('[1]PWS Information'!$E$10="CWS",T1388="Other",P1388="Lead")),
(AND(T1388="",P1388="Lead")),
(AND('[1]PWS Information'!$E$10="CWS",T1388="Building",P1388="Lead")))),"Tier 2",
IF((OR((AND('[1]PWS Information'!$E$10="CWS",T1388="Single Family Residence",P1388="Galvanized Requiring Replacement")),
(AND('[1]PWS Information'!$E$10="CWS",T1388="Single Family Residence",P1388="Galvanized Requiring Replacement",Q1388="Yes")),
(AND('[1]PWS Information'!$E$10="NTNC",T1388="Single Family Residence",P1388="Galvanized Requiring Replacement")),
(AND('[1]PWS Information'!$E$10="NTNC",T1388="Single Family Residence",Q1388="Yes")))),"Tier 3",
IF((OR((AND('[1]PWS Information'!$E$10="CWS",T1388="Single Family Residence",R1388="Yes",P1388="Non-Lead", I1388="Non-Lead - Copper",K1388="Before 1989")),
(AND('[1]PWS Information'!$E$10="CWS",T1388="Single Family Residence",R1388="Yes",P1388="Non-Lead", M1388="Non-Lead - Copper",N1388="Before 1989")))),"Tier 4",
IF((OR((AND('[1]PWS Information'!$E$10="NTNC",P1388="Non-Lead")),
(AND('[1]PWS Information'!$E$10="CWS",P1388="Non-Lead",R1388="")),
(AND('[1]PWS Information'!$E$10="CWS",P1388="Non-Lead",R1388="No")),
(AND('[1]PWS Information'!$E$10="CWS",P1388="Non-Lead",R1388="Don't Know")),
(AND('[1]PWS Information'!$E$10="CWS",P1388="Non-Lead", I1388="Non-Lead - Copper", R1388="Yes", K1388="Between 1989 and 2014")),
(AND('[1]PWS Information'!$E$10="CWS",P1388="Non-Lead", I1388="Non-Lead - Copper", R1388="Yes", K1388="After 2014")),
(AND('[1]PWS Information'!$E$10="CWS",P1388="Non-Lead", I1388="Non-Lead - Copper", R1388="Yes", K1388="Unknown")),
(AND('[1]PWS Information'!$E$10="CWS",P1388="Non-Lead", M1388="Non-Lead - Copper", R1388="Yes", N1388="Between 1989 and 2014")),
(AND('[1]PWS Information'!$E$10="CWS",P1388="Non-Lead", M1388="Non-Lead - Copper", R1388="Yes", N1388="After 2014")),
(AND('[1]PWS Information'!$E$10="CWS",P1388="Non-Lead", M1388="Non-Lead - Copper", R1388="Yes", N1388="Unknown")),
(AND('[1]PWS Information'!$E$10="CWS",P1388="Unknown")),
(AND('[1]PWS Information'!$E$10="NTNC",P1388="Unknown")),
(AND('[1]PWS Information'!$E$10="CWS",T1388="Multiple Family Residence",P1388="Galvanized Requiring Replacement")),
(AND('[1]PWS Information'!$E$10="CWS",P1388="Galvanized Requiring Replacement")),
(AND('[1]PWS Information'!$E$10="NTNC",T1388="Multiple Family Residence",P1388="Galvanized Requiring Replacement")))),"Tier 5",
"")))))</f>
        <v>Tier 5</v>
      </c>
      <c r="Y1388" s="24"/>
      <c r="Z1388" s="24"/>
    </row>
    <row r="1389" spans="1:26" x14ac:dyDescent="0.25">
      <c r="A1389" s="17">
        <v>1386</v>
      </c>
      <c r="B1389" s="18">
        <v>206</v>
      </c>
      <c r="C1389" s="18" t="s">
        <v>88</v>
      </c>
      <c r="D1389" s="18" t="s">
        <v>188</v>
      </c>
      <c r="E1389" s="18">
        <v>79549</v>
      </c>
      <c r="F1389" s="18"/>
      <c r="G1389" s="18"/>
      <c r="H1389" s="18"/>
      <c r="I1389" s="21" t="s">
        <v>218</v>
      </c>
      <c r="J1389" s="22" t="s">
        <v>254</v>
      </c>
      <c r="K1389" s="22" t="s">
        <v>255</v>
      </c>
      <c r="L1389" s="22" t="s">
        <v>256</v>
      </c>
      <c r="M1389" s="21" t="s">
        <v>222</v>
      </c>
      <c r="N1389" s="19" t="s">
        <v>205</v>
      </c>
      <c r="O1389" s="22" t="s">
        <v>257</v>
      </c>
      <c r="P1389" s="31" t="str">
        <f t="shared" si="21"/>
        <v>Galvanized Requiring Replacement</v>
      </c>
      <c r="Q1389" s="40" t="s">
        <v>254</v>
      </c>
      <c r="R1389" s="40" t="s">
        <v>254</v>
      </c>
      <c r="S1389" s="24"/>
      <c r="T1389" s="16"/>
      <c r="U1389" s="41" t="s">
        <v>255</v>
      </c>
      <c r="V1389" s="41" t="s">
        <v>255</v>
      </c>
      <c r="W1389" s="16"/>
      <c r="X1389" s="43" t="str">
        <f>IF((OR((AND('[1]PWS Information'!$E$10="CWS",T1389="Single Family Residence",P1389="Lead")),
(AND('[1]PWS Information'!$E$10="CWS",T1389="Multiple Family Residence",'[1]PWS Information'!$E$11="Yes",P1389="Lead")),
(AND('[1]PWS Information'!$E$10="NTNC",P1389="Lead")))),"Tier 1",
IF((OR((AND('[1]PWS Information'!$E$10="CWS",T1389="Multiple Family Residence",'[1]PWS Information'!$E$11="No",P1389="Lead")),
(AND('[1]PWS Information'!$E$10="CWS",T1389="Other",P1389="Lead")),
(AND(T1389="",P1389="Lead")),
(AND('[1]PWS Information'!$E$10="CWS",T1389="Building",P1389="Lead")))),"Tier 2",
IF((OR((AND('[1]PWS Information'!$E$10="CWS",T1389="Single Family Residence",P1389="Galvanized Requiring Replacement")),
(AND('[1]PWS Information'!$E$10="CWS",T1389="Single Family Residence",P1389="Galvanized Requiring Replacement",Q1389="Yes")),
(AND('[1]PWS Information'!$E$10="NTNC",T1389="Single Family Residence",P1389="Galvanized Requiring Replacement")),
(AND('[1]PWS Information'!$E$10="NTNC",T1389="Single Family Residence",Q1389="Yes")))),"Tier 3",
IF((OR((AND('[1]PWS Information'!$E$10="CWS",T1389="Single Family Residence",R1389="Yes",P1389="Non-Lead", I1389="Non-Lead - Copper",K1389="Before 1989")),
(AND('[1]PWS Information'!$E$10="CWS",T1389="Single Family Residence",R1389="Yes",P1389="Non-Lead", M1389="Non-Lead - Copper",N1389="Before 1989")))),"Tier 4",
IF((OR((AND('[1]PWS Information'!$E$10="NTNC",P1389="Non-Lead")),
(AND('[1]PWS Information'!$E$10="CWS",P1389="Non-Lead",R1389="")),
(AND('[1]PWS Information'!$E$10="CWS",P1389="Non-Lead",R1389="No")),
(AND('[1]PWS Information'!$E$10="CWS",P1389="Non-Lead",R1389="Don't Know")),
(AND('[1]PWS Information'!$E$10="CWS",P1389="Non-Lead", I1389="Non-Lead - Copper", R1389="Yes", K1389="Between 1989 and 2014")),
(AND('[1]PWS Information'!$E$10="CWS",P1389="Non-Lead", I1389="Non-Lead - Copper", R1389="Yes", K1389="After 2014")),
(AND('[1]PWS Information'!$E$10="CWS",P1389="Non-Lead", I1389="Non-Lead - Copper", R1389="Yes", K1389="Unknown")),
(AND('[1]PWS Information'!$E$10="CWS",P1389="Non-Lead", M1389="Non-Lead - Copper", R1389="Yes", N1389="Between 1989 and 2014")),
(AND('[1]PWS Information'!$E$10="CWS",P1389="Non-Lead", M1389="Non-Lead - Copper", R1389="Yes", N1389="After 2014")),
(AND('[1]PWS Information'!$E$10="CWS",P1389="Non-Lead", M1389="Non-Lead - Copper", R1389="Yes", N1389="Unknown")),
(AND('[1]PWS Information'!$E$10="CWS",P1389="Unknown")),
(AND('[1]PWS Information'!$E$10="NTNC",P1389="Unknown")),
(AND('[1]PWS Information'!$E$10="CWS",T1389="Multiple Family Residence",P1389="Galvanized Requiring Replacement")),
(AND('[1]PWS Information'!$E$10="CWS",P1389="Galvanized Requiring Replacement")),
(AND('[1]PWS Information'!$E$10="NTNC",T1389="Multiple Family Residence",P1389="Galvanized Requiring Replacement")))),"Tier 5",
"")))))</f>
        <v>Tier 5</v>
      </c>
      <c r="Y1389" s="24"/>
      <c r="Z1389" s="24"/>
    </row>
    <row r="1390" spans="1:26" x14ac:dyDescent="0.25">
      <c r="A1390" s="17">
        <v>1387</v>
      </c>
      <c r="B1390" s="18">
        <v>207</v>
      </c>
      <c r="C1390" s="18" t="s">
        <v>88</v>
      </c>
      <c r="D1390" s="18" t="s">
        <v>188</v>
      </c>
      <c r="E1390" s="18">
        <v>79549</v>
      </c>
      <c r="F1390" s="18"/>
      <c r="G1390" s="18"/>
      <c r="H1390" s="18"/>
      <c r="I1390" s="21" t="s">
        <v>218</v>
      </c>
      <c r="J1390" s="22" t="s">
        <v>254</v>
      </c>
      <c r="K1390" s="22" t="s">
        <v>255</v>
      </c>
      <c r="L1390" s="22" t="s">
        <v>256</v>
      </c>
      <c r="M1390" s="21" t="s">
        <v>218</v>
      </c>
      <c r="N1390" s="19" t="s">
        <v>205</v>
      </c>
      <c r="O1390" s="22" t="s">
        <v>257</v>
      </c>
      <c r="P1390" s="31" t="str">
        <f t="shared" si="21"/>
        <v>Non-Lead</v>
      </c>
      <c r="Q1390" s="40" t="s">
        <v>254</v>
      </c>
      <c r="R1390" s="40" t="s">
        <v>254</v>
      </c>
      <c r="S1390" s="24"/>
      <c r="T1390" s="16"/>
      <c r="U1390" s="41" t="s">
        <v>255</v>
      </c>
      <c r="V1390" s="41" t="s">
        <v>255</v>
      </c>
      <c r="W1390" s="16"/>
      <c r="X1390" s="43" t="str">
        <f>IF((OR((AND('[1]PWS Information'!$E$10="CWS",T1390="Single Family Residence",P1390="Lead")),
(AND('[1]PWS Information'!$E$10="CWS",T1390="Multiple Family Residence",'[1]PWS Information'!$E$11="Yes",P1390="Lead")),
(AND('[1]PWS Information'!$E$10="NTNC",P1390="Lead")))),"Tier 1",
IF((OR((AND('[1]PWS Information'!$E$10="CWS",T1390="Multiple Family Residence",'[1]PWS Information'!$E$11="No",P1390="Lead")),
(AND('[1]PWS Information'!$E$10="CWS",T1390="Other",P1390="Lead")),
(AND(T1390="",P1390="Lead")),
(AND('[1]PWS Information'!$E$10="CWS",T1390="Building",P1390="Lead")))),"Tier 2",
IF((OR((AND('[1]PWS Information'!$E$10="CWS",T1390="Single Family Residence",P1390="Galvanized Requiring Replacement")),
(AND('[1]PWS Information'!$E$10="CWS",T1390="Single Family Residence",P1390="Galvanized Requiring Replacement",Q1390="Yes")),
(AND('[1]PWS Information'!$E$10="NTNC",T1390="Single Family Residence",P1390="Galvanized Requiring Replacement")),
(AND('[1]PWS Information'!$E$10="NTNC",T1390="Single Family Residence",Q1390="Yes")))),"Tier 3",
IF((OR((AND('[1]PWS Information'!$E$10="CWS",T1390="Single Family Residence",R1390="Yes",P1390="Non-Lead", I1390="Non-Lead - Copper",K1390="Before 1989")),
(AND('[1]PWS Information'!$E$10="CWS",T1390="Single Family Residence",R1390="Yes",P1390="Non-Lead", M1390="Non-Lead - Copper",N1390="Before 1989")))),"Tier 4",
IF((OR((AND('[1]PWS Information'!$E$10="NTNC",P1390="Non-Lead")),
(AND('[1]PWS Information'!$E$10="CWS",P1390="Non-Lead",R1390="")),
(AND('[1]PWS Information'!$E$10="CWS",P1390="Non-Lead",R1390="No")),
(AND('[1]PWS Information'!$E$10="CWS",P1390="Non-Lead",R1390="Don't Know")),
(AND('[1]PWS Information'!$E$10="CWS",P1390="Non-Lead", I1390="Non-Lead - Copper", R1390="Yes", K1390="Between 1989 and 2014")),
(AND('[1]PWS Information'!$E$10="CWS",P1390="Non-Lead", I1390="Non-Lead - Copper", R1390="Yes", K1390="After 2014")),
(AND('[1]PWS Information'!$E$10="CWS",P1390="Non-Lead", I1390="Non-Lead - Copper", R1390="Yes", K1390="Unknown")),
(AND('[1]PWS Information'!$E$10="CWS",P1390="Non-Lead", M1390="Non-Lead - Copper", R1390="Yes", N1390="Between 1989 and 2014")),
(AND('[1]PWS Information'!$E$10="CWS",P1390="Non-Lead", M1390="Non-Lead - Copper", R1390="Yes", N1390="After 2014")),
(AND('[1]PWS Information'!$E$10="CWS",P1390="Non-Lead", M1390="Non-Lead - Copper", R1390="Yes", N1390="Unknown")),
(AND('[1]PWS Information'!$E$10="CWS",P1390="Unknown")),
(AND('[1]PWS Information'!$E$10="NTNC",P1390="Unknown")),
(AND('[1]PWS Information'!$E$10="CWS",T1390="Multiple Family Residence",P1390="Galvanized Requiring Replacement")),
(AND('[1]PWS Information'!$E$10="CWS",P1390="Galvanized Requiring Replacement")),
(AND('[1]PWS Information'!$E$10="NTNC",T1390="Multiple Family Residence",P1390="Galvanized Requiring Replacement")))),"Tier 5",
"")))))</f>
        <v>Tier 5</v>
      </c>
      <c r="Y1390" s="24"/>
      <c r="Z1390" s="24"/>
    </row>
    <row r="1391" spans="1:26" x14ac:dyDescent="0.25">
      <c r="A1391" s="17">
        <v>1388</v>
      </c>
      <c r="B1391" s="17">
        <v>208</v>
      </c>
      <c r="C1391" s="18" t="s">
        <v>88</v>
      </c>
      <c r="D1391" s="18" t="s">
        <v>188</v>
      </c>
      <c r="E1391" s="18">
        <v>79549</v>
      </c>
      <c r="F1391" s="17"/>
      <c r="G1391" s="17"/>
      <c r="H1391" s="17"/>
      <c r="I1391" s="21" t="s">
        <v>218</v>
      </c>
      <c r="J1391" s="22" t="s">
        <v>254</v>
      </c>
      <c r="K1391" s="22" t="s">
        <v>255</v>
      </c>
      <c r="L1391" s="22" t="s">
        <v>256</v>
      </c>
      <c r="M1391" s="21" t="s">
        <v>222</v>
      </c>
      <c r="N1391" s="19" t="s">
        <v>205</v>
      </c>
      <c r="O1391" s="22" t="s">
        <v>257</v>
      </c>
      <c r="P1391" s="31" t="str">
        <f t="shared" si="21"/>
        <v>Galvanized Requiring Replacement</v>
      </c>
      <c r="Q1391" s="40" t="s">
        <v>254</v>
      </c>
      <c r="R1391" s="40" t="s">
        <v>254</v>
      </c>
      <c r="S1391" s="24"/>
      <c r="T1391" s="16"/>
      <c r="U1391" s="41" t="s">
        <v>255</v>
      </c>
      <c r="V1391" s="41" t="s">
        <v>255</v>
      </c>
      <c r="W1391" s="16"/>
      <c r="X1391" s="43" t="str">
        <f>IF((OR((AND('[1]PWS Information'!$E$10="CWS",T1391="Single Family Residence",P1391="Lead")),
(AND('[1]PWS Information'!$E$10="CWS",T1391="Multiple Family Residence",'[1]PWS Information'!$E$11="Yes",P1391="Lead")),
(AND('[1]PWS Information'!$E$10="NTNC",P1391="Lead")))),"Tier 1",
IF((OR((AND('[1]PWS Information'!$E$10="CWS",T1391="Multiple Family Residence",'[1]PWS Information'!$E$11="No",P1391="Lead")),
(AND('[1]PWS Information'!$E$10="CWS",T1391="Other",P1391="Lead")),
(AND(T1391="",P1391="Lead")),
(AND('[1]PWS Information'!$E$10="CWS",T1391="Building",P1391="Lead")))),"Tier 2",
IF((OR((AND('[1]PWS Information'!$E$10="CWS",T1391="Single Family Residence",P1391="Galvanized Requiring Replacement")),
(AND('[1]PWS Information'!$E$10="CWS",T1391="Single Family Residence",P1391="Galvanized Requiring Replacement",Q1391="Yes")),
(AND('[1]PWS Information'!$E$10="NTNC",T1391="Single Family Residence",P1391="Galvanized Requiring Replacement")),
(AND('[1]PWS Information'!$E$10="NTNC",T1391="Single Family Residence",Q1391="Yes")))),"Tier 3",
IF((OR((AND('[1]PWS Information'!$E$10="CWS",T1391="Single Family Residence",R1391="Yes",P1391="Non-Lead", I1391="Non-Lead - Copper",K1391="Before 1989")),
(AND('[1]PWS Information'!$E$10="CWS",T1391="Single Family Residence",R1391="Yes",P1391="Non-Lead", M1391="Non-Lead - Copper",N1391="Before 1989")))),"Tier 4",
IF((OR((AND('[1]PWS Information'!$E$10="NTNC",P1391="Non-Lead")),
(AND('[1]PWS Information'!$E$10="CWS",P1391="Non-Lead",R1391="")),
(AND('[1]PWS Information'!$E$10="CWS",P1391="Non-Lead",R1391="No")),
(AND('[1]PWS Information'!$E$10="CWS",P1391="Non-Lead",R1391="Don't Know")),
(AND('[1]PWS Information'!$E$10="CWS",P1391="Non-Lead", I1391="Non-Lead - Copper", R1391="Yes", K1391="Between 1989 and 2014")),
(AND('[1]PWS Information'!$E$10="CWS",P1391="Non-Lead", I1391="Non-Lead - Copper", R1391="Yes", K1391="After 2014")),
(AND('[1]PWS Information'!$E$10="CWS",P1391="Non-Lead", I1391="Non-Lead - Copper", R1391="Yes", K1391="Unknown")),
(AND('[1]PWS Information'!$E$10="CWS",P1391="Non-Lead", M1391="Non-Lead - Copper", R1391="Yes", N1391="Between 1989 and 2014")),
(AND('[1]PWS Information'!$E$10="CWS",P1391="Non-Lead", M1391="Non-Lead - Copper", R1391="Yes", N1391="After 2014")),
(AND('[1]PWS Information'!$E$10="CWS",P1391="Non-Lead", M1391="Non-Lead - Copper", R1391="Yes", N1391="Unknown")),
(AND('[1]PWS Information'!$E$10="CWS",P1391="Unknown")),
(AND('[1]PWS Information'!$E$10="NTNC",P1391="Unknown")),
(AND('[1]PWS Information'!$E$10="CWS",T1391="Multiple Family Residence",P1391="Galvanized Requiring Replacement")),
(AND('[1]PWS Information'!$E$10="CWS",P1391="Galvanized Requiring Replacement")),
(AND('[1]PWS Information'!$E$10="NTNC",T1391="Multiple Family Residence",P1391="Galvanized Requiring Replacement")))),"Tier 5",
"")))))</f>
        <v>Tier 5</v>
      </c>
      <c r="Y1391" s="24"/>
      <c r="Z1391" s="24"/>
    </row>
    <row r="1392" spans="1:26" x14ac:dyDescent="0.25">
      <c r="A1392" s="17">
        <v>1389</v>
      </c>
      <c r="B1392" s="17">
        <v>209</v>
      </c>
      <c r="C1392" s="18" t="s">
        <v>88</v>
      </c>
      <c r="D1392" s="18" t="s">
        <v>188</v>
      </c>
      <c r="E1392" s="18">
        <v>79549</v>
      </c>
      <c r="F1392" s="17"/>
      <c r="G1392" s="17"/>
      <c r="H1392" s="17"/>
      <c r="I1392" s="21" t="s">
        <v>218</v>
      </c>
      <c r="J1392" s="22" t="s">
        <v>254</v>
      </c>
      <c r="K1392" s="22" t="s">
        <v>255</v>
      </c>
      <c r="L1392" s="22" t="s">
        <v>256</v>
      </c>
      <c r="M1392" s="21" t="s">
        <v>218</v>
      </c>
      <c r="N1392" s="19" t="s">
        <v>205</v>
      </c>
      <c r="O1392" s="22" t="s">
        <v>257</v>
      </c>
      <c r="P1392" s="31" t="str">
        <f t="shared" si="21"/>
        <v>Non-Lead</v>
      </c>
      <c r="Q1392" s="40" t="s">
        <v>254</v>
      </c>
      <c r="R1392" s="40" t="s">
        <v>254</v>
      </c>
      <c r="S1392" s="24"/>
      <c r="T1392" s="16"/>
      <c r="U1392" s="41" t="s">
        <v>255</v>
      </c>
      <c r="V1392" s="41" t="s">
        <v>255</v>
      </c>
      <c r="W1392" s="16"/>
      <c r="X1392" s="43" t="str">
        <f>IF((OR((AND('[1]PWS Information'!$E$10="CWS",T1392="Single Family Residence",P1392="Lead")),
(AND('[1]PWS Information'!$E$10="CWS",T1392="Multiple Family Residence",'[1]PWS Information'!$E$11="Yes",P1392="Lead")),
(AND('[1]PWS Information'!$E$10="NTNC",P1392="Lead")))),"Tier 1",
IF((OR((AND('[1]PWS Information'!$E$10="CWS",T1392="Multiple Family Residence",'[1]PWS Information'!$E$11="No",P1392="Lead")),
(AND('[1]PWS Information'!$E$10="CWS",T1392="Other",P1392="Lead")),
(AND(T1392="",P1392="Lead")),
(AND('[1]PWS Information'!$E$10="CWS",T1392="Building",P1392="Lead")))),"Tier 2",
IF((OR((AND('[1]PWS Information'!$E$10="CWS",T1392="Single Family Residence",P1392="Galvanized Requiring Replacement")),
(AND('[1]PWS Information'!$E$10="CWS",T1392="Single Family Residence",P1392="Galvanized Requiring Replacement",Q1392="Yes")),
(AND('[1]PWS Information'!$E$10="NTNC",T1392="Single Family Residence",P1392="Galvanized Requiring Replacement")),
(AND('[1]PWS Information'!$E$10="NTNC",T1392="Single Family Residence",Q1392="Yes")))),"Tier 3",
IF((OR((AND('[1]PWS Information'!$E$10="CWS",T1392="Single Family Residence",R1392="Yes",P1392="Non-Lead", I1392="Non-Lead - Copper",K1392="Before 1989")),
(AND('[1]PWS Information'!$E$10="CWS",T1392="Single Family Residence",R1392="Yes",P1392="Non-Lead", M1392="Non-Lead - Copper",N1392="Before 1989")))),"Tier 4",
IF((OR((AND('[1]PWS Information'!$E$10="NTNC",P1392="Non-Lead")),
(AND('[1]PWS Information'!$E$10="CWS",P1392="Non-Lead",R1392="")),
(AND('[1]PWS Information'!$E$10="CWS",P1392="Non-Lead",R1392="No")),
(AND('[1]PWS Information'!$E$10="CWS",P1392="Non-Lead",R1392="Don't Know")),
(AND('[1]PWS Information'!$E$10="CWS",P1392="Non-Lead", I1392="Non-Lead - Copper", R1392="Yes", K1392="Between 1989 and 2014")),
(AND('[1]PWS Information'!$E$10="CWS",P1392="Non-Lead", I1392="Non-Lead - Copper", R1392="Yes", K1392="After 2014")),
(AND('[1]PWS Information'!$E$10="CWS",P1392="Non-Lead", I1392="Non-Lead - Copper", R1392="Yes", K1392="Unknown")),
(AND('[1]PWS Information'!$E$10="CWS",P1392="Non-Lead", M1392="Non-Lead - Copper", R1392="Yes", N1392="Between 1989 and 2014")),
(AND('[1]PWS Information'!$E$10="CWS",P1392="Non-Lead", M1392="Non-Lead - Copper", R1392="Yes", N1392="After 2014")),
(AND('[1]PWS Information'!$E$10="CWS",P1392="Non-Lead", M1392="Non-Lead - Copper", R1392="Yes", N1392="Unknown")),
(AND('[1]PWS Information'!$E$10="CWS",P1392="Unknown")),
(AND('[1]PWS Information'!$E$10="NTNC",P1392="Unknown")),
(AND('[1]PWS Information'!$E$10="CWS",T1392="Multiple Family Residence",P1392="Galvanized Requiring Replacement")),
(AND('[1]PWS Information'!$E$10="CWS",P1392="Galvanized Requiring Replacement")),
(AND('[1]PWS Information'!$E$10="NTNC",T1392="Multiple Family Residence",P1392="Galvanized Requiring Replacement")))),"Tier 5",
"")))))</f>
        <v>Tier 5</v>
      </c>
      <c r="Y1392" s="24"/>
      <c r="Z1392" s="24"/>
    </row>
    <row r="1393" spans="1:26" x14ac:dyDescent="0.25">
      <c r="A1393" s="17">
        <v>1390</v>
      </c>
      <c r="B1393" s="17">
        <v>210</v>
      </c>
      <c r="C1393" s="18" t="s">
        <v>88</v>
      </c>
      <c r="D1393" s="18" t="s">
        <v>188</v>
      </c>
      <c r="E1393" s="18">
        <v>79549</v>
      </c>
      <c r="F1393" s="17"/>
      <c r="G1393" s="17"/>
      <c r="H1393" s="17"/>
      <c r="I1393" s="21" t="s">
        <v>218</v>
      </c>
      <c r="J1393" s="22" t="s">
        <v>254</v>
      </c>
      <c r="K1393" s="22" t="s">
        <v>255</v>
      </c>
      <c r="L1393" s="22" t="s">
        <v>256</v>
      </c>
      <c r="M1393" s="21" t="s">
        <v>222</v>
      </c>
      <c r="N1393" s="19" t="s">
        <v>205</v>
      </c>
      <c r="O1393" s="22" t="s">
        <v>257</v>
      </c>
      <c r="P1393" s="31" t="str">
        <f t="shared" si="21"/>
        <v>Galvanized Requiring Replacement</v>
      </c>
      <c r="Q1393" s="40" t="s">
        <v>254</v>
      </c>
      <c r="R1393" s="40" t="s">
        <v>254</v>
      </c>
      <c r="S1393" s="24"/>
      <c r="T1393" s="16"/>
      <c r="U1393" s="41" t="s">
        <v>255</v>
      </c>
      <c r="V1393" s="41" t="s">
        <v>255</v>
      </c>
      <c r="W1393" s="16"/>
      <c r="X1393" s="43" t="str">
        <f>IF((OR((AND('[1]PWS Information'!$E$10="CWS",T1393="Single Family Residence",P1393="Lead")),
(AND('[1]PWS Information'!$E$10="CWS",T1393="Multiple Family Residence",'[1]PWS Information'!$E$11="Yes",P1393="Lead")),
(AND('[1]PWS Information'!$E$10="NTNC",P1393="Lead")))),"Tier 1",
IF((OR((AND('[1]PWS Information'!$E$10="CWS",T1393="Multiple Family Residence",'[1]PWS Information'!$E$11="No",P1393="Lead")),
(AND('[1]PWS Information'!$E$10="CWS",T1393="Other",P1393="Lead")),
(AND(T1393="",P1393="Lead")),
(AND('[1]PWS Information'!$E$10="CWS",T1393="Building",P1393="Lead")))),"Tier 2",
IF((OR((AND('[1]PWS Information'!$E$10="CWS",T1393="Single Family Residence",P1393="Galvanized Requiring Replacement")),
(AND('[1]PWS Information'!$E$10="CWS",T1393="Single Family Residence",P1393="Galvanized Requiring Replacement",Q1393="Yes")),
(AND('[1]PWS Information'!$E$10="NTNC",T1393="Single Family Residence",P1393="Galvanized Requiring Replacement")),
(AND('[1]PWS Information'!$E$10="NTNC",T1393="Single Family Residence",Q1393="Yes")))),"Tier 3",
IF((OR((AND('[1]PWS Information'!$E$10="CWS",T1393="Single Family Residence",R1393="Yes",P1393="Non-Lead", I1393="Non-Lead - Copper",K1393="Before 1989")),
(AND('[1]PWS Information'!$E$10="CWS",T1393="Single Family Residence",R1393="Yes",P1393="Non-Lead", M1393="Non-Lead - Copper",N1393="Before 1989")))),"Tier 4",
IF((OR((AND('[1]PWS Information'!$E$10="NTNC",P1393="Non-Lead")),
(AND('[1]PWS Information'!$E$10="CWS",P1393="Non-Lead",R1393="")),
(AND('[1]PWS Information'!$E$10="CWS",P1393="Non-Lead",R1393="No")),
(AND('[1]PWS Information'!$E$10="CWS",P1393="Non-Lead",R1393="Don't Know")),
(AND('[1]PWS Information'!$E$10="CWS",P1393="Non-Lead", I1393="Non-Lead - Copper", R1393="Yes", K1393="Between 1989 and 2014")),
(AND('[1]PWS Information'!$E$10="CWS",P1393="Non-Lead", I1393="Non-Lead - Copper", R1393="Yes", K1393="After 2014")),
(AND('[1]PWS Information'!$E$10="CWS",P1393="Non-Lead", I1393="Non-Lead - Copper", R1393="Yes", K1393="Unknown")),
(AND('[1]PWS Information'!$E$10="CWS",P1393="Non-Lead", M1393="Non-Lead - Copper", R1393="Yes", N1393="Between 1989 and 2014")),
(AND('[1]PWS Information'!$E$10="CWS",P1393="Non-Lead", M1393="Non-Lead - Copper", R1393="Yes", N1393="After 2014")),
(AND('[1]PWS Information'!$E$10="CWS",P1393="Non-Lead", M1393="Non-Lead - Copper", R1393="Yes", N1393="Unknown")),
(AND('[1]PWS Information'!$E$10="CWS",P1393="Unknown")),
(AND('[1]PWS Information'!$E$10="NTNC",P1393="Unknown")),
(AND('[1]PWS Information'!$E$10="CWS",T1393="Multiple Family Residence",P1393="Galvanized Requiring Replacement")),
(AND('[1]PWS Information'!$E$10="CWS",P1393="Galvanized Requiring Replacement")),
(AND('[1]PWS Information'!$E$10="NTNC",T1393="Multiple Family Residence",P1393="Galvanized Requiring Replacement")))),"Tier 5",
"")))))</f>
        <v>Tier 5</v>
      </c>
      <c r="Y1393" s="24"/>
      <c r="Z1393" s="24"/>
    </row>
    <row r="1394" spans="1:26" x14ac:dyDescent="0.25">
      <c r="A1394" s="17">
        <v>1391</v>
      </c>
      <c r="B1394" s="18">
        <v>211</v>
      </c>
      <c r="C1394" s="18" t="s">
        <v>88</v>
      </c>
      <c r="D1394" s="18" t="s">
        <v>188</v>
      </c>
      <c r="E1394" s="18">
        <v>79549</v>
      </c>
      <c r="F1394" s="18"/>
      <c r="G1394" s="18"/>
      <c r="H1394" s="18"/>
      <c r="I1394" s="21" t="s">
        <v>218</v>
      </c>
      <c r="J1394" s="22" t="s">
        <v>254</v>
      </c>
      <c r="K1394" s="22" t="s">
        <v>255</v>
      </c>
      <c r="L1394" s="22" t="s">
        <v>256</v>
      </c>
      <c r="M1394" s="21" t="s">
        <v>218</v>
      </c>
      <c r="N1394" s="19" t="s">
        <v>205</v>
      </c>
      <c r="O1394" s="22" t="s">
        <v>257</v>
      </c>
      <c r="P1394" s="31" t="str">
        <f t="shared" si="21"/>
        <v>Non-Lead</v>
      </c>
      <c r="Q1394" s="40" t="s">
        <v>254</v>
      </c>
      <c r="R1394" s="40" t="s">
        <v>254</v>
      </c>
      <c r="S1394" s="24"/>
      <c r="T1394" s="16"/>
      <c r="U1394" s="41" t="s">
        <v>255</v>
      </c>
      <c r="V1394" s="41" t="s">
        <v>255</v>
      </c>
      <c r="W1394" s="16"/>
      <c r="X1394" s="43" t="str">
        <f>IF((OR((AND('[1]PWS Information'!$E$10="CWS",T1394="Single Family Residence",P1394="Lead")),
(AND('[1]PWS Information'!$E$10="CWS",T1394="Multiple Family Residence",'[1]PWS Information'!$E$11="Yes",P1394="Lead")),
(AND('[1]PWS Information'!$E$10="NTNC",P1394="Lead")))),"Tier 1",
IF((OR((AND('[1]PWS Information'!$E$10="CWS",T1394="Multiple Family Residence",'[1]PWS Information'!$E$11="No",P1394="Lead")),
(AND('[1]PWS Information'!$E$10="CWS",T1394="Other",P1394="Lead")),
(AND(T1394="",P1394="Lead")),
(AND('[1]PWS Information'!$E$10="CWS",T1394="Building",P1394="Lead")))),"Tier 2",
IF((OR((AND('[1]PWS Information'!$E$10="CWS",T1394="Single Family Residence",P1394="Galvanized Requiring Replacement")),
(AND('[1]PWS Information'!$E$10="CWS",T1394="Single Family Residence",P1394="Galvanized Requiring Replacement",Q1394="Yes")),
(AND('[1]PWS Information'!$E$10="NTNC",T1394="Single Family Residence",P1394="Galvanized Requiring Replacement")),
(AND('[1]PWS Information'!$E$10="NTNC",T1394="Single Family Residence",Q1394="Yes")))),"Tier 3",
IF((OR((AND('[1]PWS Information'!$E$10="CWS",T1394="Single Family Residence",R1394="Yes",P1394="Non-Lead", I1394="Non-Lead - Copper",K1394="Before 1989")),
(AND('[1]PWS Information'!$E$10="CWS",T1394="Single Family Residence",R1394="Yes",P1394="Non-Lead", M1394="Non-Lead - Copper",N1394="Before 1989")))),"Tier 4",
IF((OR((AND('[1]PWS Information'!$E$10="NTNC",P1394="Non-Lead")),
(AND('[1]PWS Information'!$E$10="CWS",P1394="Non-Lead",R1394="")),
(AND('[1]PWS Information'!$E$10="CWS",P1394="Non-Lead",R1394="No")),
(AND('[1]PWS Information'!$E$10="CWS",P1394="Non-Lead",R1394="Don't Know")),
(AND('[1]PWS Information'!$E$10="CWS",P1394="Non-Lead", I1394="Non-Lead - Copper", R1394="Yes", K1394="Between 1989 and 2014")),
(AND('[1]PWS Information'!$E$10="CWS",P1394="Non-Lead", I1394="Non-Lead - Copper", R1394="Yes", K1394="After 2014")),
(AND('[1]PWS Information'!$E$10="CWS",P1394="Non-Lead", I1394="Non-Lead - Copper", R1394="Yes", K1394="Unknown")),
(AND('[1]PWS Information'!$E$10="CWS",P1394="Non-Lead", M1394="Non-Lead - Copper", R1394="Yes", N1394="Between 1989 and 2014")),
(AND('[1]PWS Information'!$E$10="CWS",P1394="Non-Lead", M1394="Non-Lead - Copper", R1394="Yes", N1394="After 2014")),
(AND('[1]PWS Information'!$E$10="CWS",P1394="Non-Lead", M1394="Non-Lead - Copper", R1394="Yes", N1394="Unknown")),
(AND('[1]PWS Information'!$E$10="CWS",P1394="Unknown")),
(AND('[1]PWS Information'!$E$10="NTNC",P1394="Unknown")),
(AND('[1]PWS Information'!$E$10="CWS",T1394="Multiple Family Residence",P1394="Galvanized Requiring Replacement")),
(AND('[1]PWS Information'!$E$10="CWS",P1394="Galvanized Requiring Replacement")),
(AND('[1]PWS Information'!$E$10="NTNC",T1394="Multiple Family Residence",P1394="Galvanized Requiring Replacement")))),"Tier 5",
"")))))</f>
        <v>Tier 5</v>
      </c>
      <c r="Y1394" s="24"/>
      <c r="Z1394" s="24"/>
    </row>
    <row r="1395" spans="1:26" x14ac:dyDescent="0.25">
      <c r="A1395" s="17">
        <v>1392</v>
      </c>
      <c r="B1395" s="17">
        <v>212</v>
      </c>
      <c r="C1395" s="18" t="s">
        <v>88</v>
      </c>
      <c r="D1395" s="18" t="s">
        <v>188</v>
      </c>
      <c r="E1395" s="18">
        <v>79549</v>
      </c>
      <c r="F1395" s="17"/>
      <c r="G1395" s="17"/>
      <c r="H1395" s="17"/>
      <c r="I1395" s="21" t="s">
        <v>218</v>
      </c>
      <c r="J1395" s="22" t="s">
        <v>254</v>
      </c>
      <c r="K1395" s="22" t="s">
        <v>255</v>
      </c>
      <c r="L1395" s="22" t="s">
        <v>256</v>
      </c>
      <c r="M1395" s="21" t="s">
        <v>218</v>
      </c>
      <c r="N1395" s="19" t="s">
        <v>205</v>
      </c>
      <c r="O1395" s="22" t="s">
        <v>257</v>
      </c>
      <c r="P1395" s="31" t="str">
        <f t="shared" si="21"/>
        <v>Non-Lead</v>
      </c>
      <c r="Q1395" s="40" t="s">
        <v>254</v>
      </c>
      <c r="R1395" s="40" t="s">
        <v>254</v>
      </c>
      <c r="S1395" s="24"/>
      <c r="T1395" s="16"/>
      <c r="U1395" s="41" t="s">
        <v>255</v>
      </c>
      <c r="V1395" s="41" t="s">
        <v>255</v>
      </c>
      <c r="W1395" s="16"/>
      <c r="X1395" s="43" t="str">
        <f>IF((OR((AND('[1]PWS Information'!$E$10="CWS",T1395="Single Family Residence",P1395="Lead")),
(AND('[1]PWS Information'!$E$10="CWS",T1395="Multiple Family Residence",'[1]PWS Information'!$E$11="Yes",P1395="Lead")),
(AND('[1]PWS Information'!$E$10="NTNC",P1395="Lead")))),"Tier 1",
IF((OR((AND('[1]PWS Information'!$E$10="CWS",T1395="Multiple Family Residence",'[1]PWS Information'!$E$11="No",P1395="Lead")),
(AND('[1]PWS Information'!$E$10="CWS",T1395="Other",P1395="Lead")),
(AND(T1395="",P1395="Lead")),
(AND('[1]PWS Information'!$E$10="CWS",T1395="Building",P1395="Lead")))),"Tier 2",
IF((OR((AND('[1]PWS Information'!$E$10="CWS",T1395="Single Family Residence",P1395="Galvanized Requiring Replacement")),
(AND('[1]PWS Information'!$E$10="CWS",T1395="Single Family Residence",P1395="Galvanized Requiring Replacement",Q1395="Yes")),
(AND('[1]PWS Information'!$E$10="NTNC",T1395="Single Family Residence",P1395="Galvanized Requiring Replacement")),
(AND('[1]PWS Information'!$E$10="NTNC",T1395="Single Family Residence",Q1395="Yes")))),"Tier 3",
IF((OR((AND('[1]PWS Information'!$E$10="CWS",T1395="Single Family Residence",R1395="Yes",P1395="Non-Lead", I1395="Non-Lead - Copper",K1395="Before 1989")),
(AND('[1]PWS Information'!$E$10="CWS",T1395="Single Family Residence",R1395="Yes",P1395="Non-Lead", M1395="Non-Lead - Copper",N1395="Before 1989")))),"Tier 4",
IF((OR((AND('[1]PWS Information'!$E$10="NTNC",P1395="Non-Lead")),
(AND('[1]PWS Information'!$E$10="CWS",P1395="Non-Lead",R1395="")),
(AND('[1]PWS Information'!$E$10="CWS",P1395="Non-Lead",R1395="No")),
(AND('[1]PWS Information'!$E$10="CWS",P1395="Non-Lead",R1395="Don't Know")),
(AND('[1]PWS Information'!$E$10="CWS",P1395="Non-Lead", I1395="Non-Lead - Copper", R1395="Yes", K1395="Between 1989 and 2014")),
(AND('[1]PWS Information'!$E$10="CWS",P1395="Non-Lead", I1395="Non-Lead - Copper", R1395="Yes", K1395="After 2014")),
(AND('[1]PWS Information'!$E$10="CWS",P1395="Non-Lead", I1395="Non-Lead - Copper", R1395="Yes", K1395="Unknown")),
(AND('[1]PWS Information'!$E$10="CWS",P1395="Non-Lead", M1395="Non-Lead - Copper", R1395="Yes", N1395="Between 1989 and 2014")),
(AND('[1]PWS Information'!$E$10="CWS",P1395="Non-Lead", M1395="Non-Lead - Copper", R1395="Yes", N1395="After 2014")),
(AND('[1]PWS Information'!$E$10="CWS",P1395="Non-Lead", M1395="Non-Lead - Copper", R1395="Yes", N1395="Unknown")),
(AND('[1]PWS Information'!$E$10="CWS",P1395="Unknown")),
(AND('[1]PWS Information'!$E$10="NTNC",P1395="Unknown")),
(AND('[1]PWS Information'!$E$10="CWS",T1395="Multiple Family Residence",P1395="Galvanized Requiring Replacement")),
(AND('[1]PWS Information'!$E$10="CWS",P1395="Galvanized Requiring Replacement")),
(AND('[1]PWS Information'!$E$10="NTNC",T1395="Multiple Family Residence",P1395="Galvanized Requiring Replacement")))),"Tier 5",
"")))))</f>
        <v>Tier 5</v>
      </c>
      <c r="Y1395" s="24"/>
      <c r="Z1395" s="24"/>
    </row>
    <row r="1396" spans="1:26" x14ac:dyDescent="0.25">
      <c r="A1396" s="17">
        <v>1393</v>
      </c>
      <c r="B1396" s="17">
        <v>213</v>
      </c>
      <c r="C1396" s="18" t="s">
        <v>88</v>
      </c>
      <c r="D1396" s="18" t="s">
        <v>188</v>
      </c>
      <c r="E1396" s="18">
        <v>79549</v>
      </c>
      <c r="F1396" s="17"/>
      <c r="G1396" s="17"/>
      <c r="H1396" s="17"/>
      <c r="I1396" s="21" t="s">
        <v>218</v>
      </c>
      <c r="J1396" s="22" t="s">
        <v>254</v>
      </c>
      <c r="K1396" s="22" t="s">
        <v>255</v>
      </c>
      <c r="L1396" s="22" t="s">
        <v>256</v>
      </c>
      <c r="M1396" s="21" t="s">
        <v>218</v>
      </c>
      <c r="N1396" s="19"/>
      <c r="O1396" s="22" t="s">
        <v>256</v>
      </c>
      <c r="P1396" s="31" t="str">
        <f t="shared" si="21"/>
        <v>Non-Lead</v>
      </c>
      <c r="Q1396" s="40" t="s">
        <v>254</v>
      </c>
      <c r="R1396" s="40" t="s">
        <v>254</v>
      </c>
      <c r="S1396" s="24"/>
      <c r="T1396" s="16"/>
      <c r="U1396" s="41" t="s">
        <v>255</v>
      </c>
      <c r="V1396" s="41" t="s">
        <v>255</v>
      </c>
      <c r="W1396" s="16"/>
      <c r="X1396" s="43" t="str">
        <f>IF((OR((AND('[1]PWS Information'!$E$10="CWS",T1396="Single Family Residence",P1396="Lead")),
(AND('[1]PWS Information'!$E$10="CWS",T1396="Multiple Family Residence",'[1]PWS Information'!$E$11="Yes",P1396="Lead")),
(AND('[1]PWS Information'!$E$10="NTNC",P1396="Lead")))),"Tier 1",
IF((OR((AND('[1]PWS Information'!$E$10="CWS",T1396="Multiple Family Residence",'[1]PWS Information'!$E$11="No",P1396="Lead")),
(AND('[1]PWS Information'!$E$10="CWS",T1396="Other",P1396="Lead")),
(AND(T1396="",P1396="Lead")),
(AND('[1]PWS Information'!$E$10="CWS",T1396="Building",P1396="Lead")))),"Tier 2",
IF((OR((AND('[1]PWS Information'!$E$10="CWS",T1396="Single Family Residence",P1396="Galvanized Requiring Replacement")),
(AND('[1]PWS Information'!$E$10="CWS",T1396="Single Family Residence",P1396="Galvanized Requiring Replacement",Q1396="Yes")),
(AND('[1]PWS Information'!$E$10="NTNC",T1396="Single Family Residence",P1396="Galvanized Requiring Replacement")),
(AND('[1]PWS Information'!$E$10="NTNC",T1396="Single Family Residence",Q1396="Yes")))),"Tier 3",
IF((OR((AND('[1]PWS Information'!$E$10="CWS",T1396="Single Family Residence",R1396="Yes",P1396="Non-Lead", I1396="Non-Lead - Copper",K1396="Before 1989")),
(AND('[1]PWS Information'!$E$10="CWS",T1396="Single Family Residence",R1396="Yes",P1396="Non-Lead", M1396="Non-Lead - Copper",N1396="Before 1989")))),"Tier 4",
IF((OR((AND('[1]PWS Information'!$E$10="NTNC",P1396="Non-Lead")),
(AND('[1]PWS Information'!$E$10="CWS",P1396="Non-Lead",R1396="")),
(AND('[1]PWS Information'!$E$10="CWS",P1396="Non-Lead",R1396="No")),
(AND('[1]PWS Information'!$E$10="CWS",P1396="Non-Lead",R1396="Don't Know")),
(AND('[1]PWS Information'!$E$10="CWS",P1396="Non-Lead", I1396="Non-Lead - Copper", R1396="Yes", K1396="Between 1989 and 2014")),
(AND('[1]PWS Information'!$E$10="CWS",P1396="Non-Lead", I1396="Non-Lead - Copper", R1396="Yes", K1396="After 2014")),
(AND('[1]PWS Information'!$E$10="CWS",P1396="Non-Lead", I1396="Non-Lead - Copper", R1396="Yes", K1396="Unknown")),
(AND('[1]PWS Information'!$E$10="CWS",P1396="Non-Lead", M1396="Non-Lead - Copper", R1396="Yes", N1396="Between 1989 and 2014")),
(AND('[1]PWS Information'!$E$10="CWS",P1396="Non-Lead", M1396="Non-Lead - Copper", R1396="Yes", N1396="After 2014")),
(AND('[1]PWS Information'!$E$10="CWS",P1396="Non-Lead", M1396="Non-Lead - Copper", R1396="Yes", N1396="Unknown")),
(AND('[1]PWS Information'!$E$10="CWS",P1396="Unknown")),
(AND('[1]PWS Information'!$E$10="NTNC",P1396="Unknown")),
(AND('[1]PWS Information'!$E$10="CWS",T1396="Multiple Family Residence",P1396="Galvanized Requiring Replacement")),
(AND('[1]PWS Information'!$E$10="CWS",P1396="Galvanized Requiring Replacement")),
(AND('[1]PWS Information'!$E$10="NTNC",T1396="Multiple Family Residence",P1396="Galvanized Requiring Replacement")))),"Tier 5",
"")))))</f>
        <v>Tier 5</v>
      </c>
      <c r="Y1396" s="24"/>
      <c r="Z1396" s="24"/>
    </row>
    <row r="1397" spans="1:26" x14ac:dyDescent="0.25">
      <c r="A1397" s="17">
        <v>1394</v>
      </c>
      <c r="B1397" s="17">
        <v>214</v>
      </c>
      <c r="C1397" s="18" t="s">
        <v>88</v>
      </c>
      <c r="D1397" s="18" t="s">
        <v>188</v>
      </c>
      <c r="E1397" s="18">
        <v>79549</v>
      </c>
      <c r="F1397" s="17"/>
      <c r="G1397" s="17"/>
      <c r="H1397" s="17"/>
      <c r="I1397" s="21" t="s">
        <v>218</v>
      </c>
      <c r="J1397" s="22" t="s">
        <v>254</v>
      </c>
      <c r="K1397" s="22" t="s">
        <v>255</v>
      </c>
      <c r="L1397" s="22" t="s">
        <v>256</v>
      </c>
      <c r="M1397" s="21" t="s">
        <v>222</v>
      </c>
      <c r="N1397" s="19" t="s">
        <v>205</v>
      </c>
      <c r="O1397" s="22" t="s">
        <v>257</v>
      </c>
      <c r="P1397" s="31" t="str">
        <f t="shared" si="21"/>
        <v>Galvanized Requiring Replacement</v>
      </c>
      <c r="Q1397" s="40" t="s">
        <v>254</v>
      </c>
      <c r="R1397" s="40" t="s">
        <v>254</v>
      </c>
      <c r="S1397" s="24"/>
      <c r="T1397" s="16"/>
      <c r="U1397" s="41" t="s">
        <v>255</v>
      </c>
      <c r="V1397" s="41" t="s">
        <v>255</v>
      </c>
      <c r="W1397" s="16"/>
      <c r="X1397" s="43" t="str">
        <f>IF((OR((AND('[1]PWS Information'!$E$10="CWS",T1397="Single Family Residence",P1397="Lead")),
(AND('[1]PWS Information'!$E$10="CWS",T1397="Multiple Family Residence",'[1]PWS Information'!$E$11="Yes",P1397="Lead")),
(AND('[1]PWS Information'!$E$10="NTNC",P1397="Lead")))),"Tier 1",
IF((OR((AND('[1]PWS Information'!$E$10="CWS",T1397="Multiple Family Residence",'[1]PWS Information'!$E$11="No",P1397="Lead")),
(AND('[1]PWS Information'!$E$10="CWS",T1397="Other",P1397="Lead")),
(AND(T1397="",P1397="Lead")),
(AND('[1]PWS Information'!$E$10="CWS",T1397="Building",P1397="Lead")))),"Tier 2",
IF((OR((AND('[1]PWS Information'!$E$10="CWS",T1397="Single Family Residence",P1397="Galvanized Requiring Replacement")),
(AND('[1]PWS Information'!$E$10="CWS",T1397="Single Family Residence",P1397="Galvanized Requiring Replacement",Q1397="Yes")),
(AND('[1]PWS Information'!$E$10="NTNC",T1397="Single Family Residence",P1397="Galvanized Requiring Replacement")),
(AND('[1]PWS Information'!$E$10="NTNC",T1397="Single Family Residence",Q1397="Yes")))),"Tier 3",
IF((OR((AND('[1]PWS Information'!$E$10="CWS",T1397="Single Family Residence",R1397="Yes",P1397="Non-Lead", I1397="Non-Lead - Copper",K1397="Before 1989")),
(AND('[1]PWS Information'!$E$10="CWS",T1397="Single Family Residence",R1397="Yes",P1397="Non-Lead", M1397="Non-Lead - Copper",N1397="Before 1989")))),"Tier 4",
IF((OR((AND('[1]PWS Information'!$E$10="NTNC",P1397="Non-Lead")),
(AND('[1]PWS Information'!$E$10="CWS",P1397="Non-Lead",R1397="")),
(AND('[1]PWS Information'!$E$10="CWS",P1397="Non-Lead",R1397="No")),
(AND('[1]PWS Information'!$E$10="CWS",P1397="Non-Lead",R1397="Don't Know")),
(AND('[1]PWS Information'!$E$10="CWS",P1397="Non-Lead", I1397="Non-Lead - Copper", R1397="Yes", K1397="Between 1989 and 2014")),
(AND('[1]PWS Information'!$E$10="CWS",P1397="Non-Lead", I1397="Non-Lead - Copper", R1397="Yes", K1397="After 2014")),
(AND('[1]PWS Information'!$E$10="CWS",P1397="Non-Lead", I1397="Non-Lead - Copper", R1397="Yes", K1397="Unknown")),
(AND('[1]PWS Information'!$E$10="CWS",P1397="Non-Lead", M1397="Non-Lead - Copper", R1397="Yes", N1397="Between 1989 and 2014")),
(AND('[1]PWS Information'!$E$10="CWS",P1397="Non-Lead", M1397="Non-Lead - Copper", R1397="Yes", N1397="After 2014")),
(AND('[1]PWS Information'!$E$10="CWS",P1397="Non-Lead", M1397="Non-Lead - Copper", R1397="Yes", N1397="Unknown")),
(AND('[1]PWS Information'!$E$10="CWS",P1397="Unknown")),
(AND('[1]PWS Information'!$E$10="NTNC",P1397="Unknown")),
(AND('[1]PWS Information'!$E$10="CWS",T1397="Multiple Family Residence",P1397="Galvanized Requiring Replacement")),
(AND('[1]PWS Information'!$E$10="CWS",P1397="Galvanized Requiring Replacement")),
(AND('[1]PWS Information'!$E$10="NTNC",T1397="Multiple Family Residence",P1397="Galvanized Requiring Replacement")))),"Tier 5",
"")))))</f>
        <v>Tier 5</v>
      </c>
      <c r="Y1397" s="24"/>
      <c r="Z1397" s="24"/>
    </row>
    <row r="1398" spans="1:26" x14ac:dyDescent="0.25">
      <c r="A1398" s="17">
        <v>1395</v>
      </c>
      <c r="B1398" s="18">
        <v>215</v>
      </c>
      <c r="C1398" s="18" t="s">
        <v>88</v>
      </c>
      <c r="D1398" s="18" t="s">
        <v>188</v>
      </c>
      <c r="E1398" s="18">
        <v>79549</v>
      </c>
      <c r="F1398" s="18"/>
      <c r="G1398" s="18"/>
      <c r="H1398" s="18"/>
      <c r="I1398" s="21" t="s">
        <v>218</v>
      </c>
      <c r="J1398" s="22" t="s">
        <v>254</v>
      </c>
      <c r="K1398" s="22" t="s">
        <v>255</v>
      </c>
      <c r="L1398" s="22" t="s">
        <v>256</v>
      </c>
      <c r="M1398" s="21" t="s">
        <v>221</v>
      </c>
      <c r="N1398" s="19" t="s">
        <v>205</v>
      </c>
      <c r="O1398" s="22" t="s">
        <v>257</v>
      </c>
      <c r="P1398" s="31" t="str">
        <f t="shared" si="21"/>
        <v>Non-Lead</v>
      </c>
      <c r="Q1398" s="40" t="s">
        <v>254</v>
      </c>
      <c r="R1398" s="40" t="s">
        <v>254</v>
      </c>
      <c r="S1398" s="24"/>
      <c r="T1398" s="16"/>
      <c r="U1398" s="41" t="s">
        <v>255</v>
      </c>
      <c r="V1398" s="41" t="s">
        <v>255</v>
      </c>
      <c r="W1398" s="16"/>
      <c r="X1398" s="43" t="str">
        <f>IF((OR((AND('[1]PWS Information'!$E$10="CWS",T1398="Single Family Residence",P1398="Lead")),
(AND('[1]PWS Information'!$E$10="CWS",T1398="Multiple Family Residence",'[1]PWS Information'!$E$11="Yes",P1398="Lead")),
(AND('[1]PWS Information'!$E$10="NTNC",P1398="Lead")))),"Tier 1",
IF((OR((AND('[1]PWS Information'!$E$10="CWS",T1398="Multiple Family Residence",'[1]PWS Information'!$E$11="No",P1398="Lead")),
(AND('[1]PWS Information'!$E$10="CWS",T1398="Other",P1398="Lead")),
(AND(T1398="",P1398="Lead")),
(AND('[1]PWS Information'!$E$10="CWS",T1398="Building",P1398="Lead")))),"Tier 2",
IF((OR((AND('[1]PWS Information'!$E$10="CWS",T1398="Single Family Residence",P1398="Galvanized Requiring Replacement")),
(AND('[1]PWS Information'!$E$10="CWS",T1398="Single Family Residence",P1398="Galvanized Requiring Replacement",Q1398="Yes")),
(AND('[1]PWS Information'!$E$10="NTNC",T1398="Single Family Residence",P1398="Galvanized Requiring Replacement")),
(AND('[1]PWS Information'!$E$10="NTNC",T1398="Single Family Residence",Q1398="Yes")))),"Tier 3",
IF((OR((AND('[1]PWS Information'!$E$10="CWS",T1398="Single Family Residence",R1398="Yes",P1398="Non-Lead", I1398="Non-Lead - Copper",K1398="Before 1989")),
(AND('[1]PWS Information'!$E$10="CWS",T1398="Single Family Residence",R1398="Yes",P1398="Non-Lead", M1398="Non-Lead - Copper",N1398="Before 1989")))),"Tier 4",
IF((OR((AND('[1]PWS Information'!$E$10="NTNC",P1398="Non-Lead")),
(AND('[1]PWS Information'!$E$10="CWS",P1398="Non-Lead",R1398="")),
(AND('[1]PWS Information'!$E$10="CWS",P1398="Non-Lead",R1398="No")),
(AND('[1]PWS Information'!$E$10="CWS",P1398="Non-Lead",R1398="Don't Know")),
(AND('[1]PWS Information'!$E$10="CWS",P1398="Non-Lead", I1398="Non-Lead - Copper", R1398="Yes", K1398="Between 1989 and 2014")),
(AND('[1]PWS Information'!$E$10="CWS",P1398="Non-Lead", I1398="Non-Lead - Copper", R1398="Yes", K1398="After 2014")),
(AND('[1]PWS Information'!$E$10="CWS",P1398="Non-Lead", I1398="Non-Lead - Copper", R1398="Yes", K1398="Unknown")),
(AND('[1]PWS Information'!$E$10="CWS",P1398="Non-Lead", M1398="Non-Lead - Copper", R1398="Yes", N1398="Between 1989 and 2014")),
(AND('[1]PWS Information'!$E$10="CWS",P1398="Non-Lead", M1398="Non-Lead - Copper", R1398="Yes", N1398="After 2014")),
(AND('[1]PWS Information'!$E$10="CWS",P1398="Non-Lead", M1398="Non-Lead - Copper", R1398="Yes", N1398="Unknown")),
(AND('[1]PWS Information'!$E$10="CWS",P1398="Unknown")),
(AND('[1]PWS Information'!$E$10="NTNC",P1398="Unknown")),
(AND('[1]PWS Information'!$E$10="CWS",T1398="Multiple Family Residence",P1398="Galvanized Requiring Replacement")),
(AND('[1]PWS Information'!$E$10="CWS",P1398="Galvanized Requiring Replacement")),
(AND('[1]PWS Information'!$E$10="NTNC",T1398="Multiple Family Residence",P1398="Galvanized Requiring Replacement")))),"Tier 5",
"")))))</f>
        <v>Tier 5</v>
      </c>
      <c r="Y1398" s="24"/>
      <c r="Z1398" s="24"/>
    </row>
    <row r="1399" spans="1:26" x14ac:dyDescent="0.25">
      <c r="A1399" s="17">
        <v>1396</v>
      </c>
      <c r="B1399" s="17">
        <v>216</v>
      </c>
      <c r="C1399" s="18" t="s">
        <v>88</v>
      </c>
      <c r="D1399" s="18" t="s">
        <v>188</v>
      </c>
      <c r="E1399" s="18">
        <v>79549</v>
      </c>
      <c r="F1399" s="17"/>
      <c r="G1399" s="17"/>
      <c r="H1399" s="17"/>
      <c r="I1399" s="21" t="s">
        <v>218</v>
      </c>
      <c r="J1399" s="22" t="s">
        <v>254</v>
      </c>
      <c r="K1399" s="22" t="s">
        <v>255</v>
      </c>
      <c r="L1399" s="22" t="s">
        <v>256</v>
      </c>
      <c r="M1399" s="21" t="s">
        <v>221</v>
      </c>
      <c r="N1399" s="19" t="s">
        <v>205</v>
      </c>
      <c r="O1399" s="22" t="s">
        <v>257</v>
      </c>
      <c r="P1399" s="31" t="str">
        <f t="shared" si="21"/>
        <v>Non-Lead</v>
      </c>
      <c r="Q1399" s="40" t="s">
        <v>254</v>
      </c>
      <c r="R1399" s="40" t="s">
        <v>254</v>
      </c>
      <c r="S1399" s="24"/>
      <c r="T1399" s="16"/>
      <c r="U1399" s="41" t="s">
        <v>255</v>
      </c>
      <c r="V1399" s="41" t="s">
        <v>255</v>
      </c>
      <c r="W1399" s="16"/>
      <c r="X1399" s="43" t="str">
        <f>IF((OR((AND('[1]PWS Information'!$E$10="CWS",T1399="Single Family Residence",P1399="Lead")),
(AND('[1]PWS Information'!$E$10="CWS",T1399="Multiple Family Residence",'[1]PWS Information'!$E$11="Yes",P1399="Lead")),
(AND('[1]PWS Information'!$E$10="NTNC",P1399="Lead")))),"Tier 1",
IF((OR((AND('[1]PWS Information'!$E$10="CWS",T1399="Multiple Family Residence",'[1]PWS Information'!$E$11="No",P1399="Lead")),
(AND('[1]PWS Information'!$E$10="CWS",T1399="Other",P1399="Lead")),
(AND(T1399="",P1399="Lead")),
(AND('[1]PWS Information'!$E$10="CWS",T1399="Building",P1399="Lead")))),"Tier 2",
IF((OR((AND('[1]PWS Information'!$E$10="CWS",T1399="Single Family Residence",P1399="Galvanized Requiring Replacement")),
(AND('[1]PWS Information'!$E$10="CWS",T1399="Single Family Residence",P1399="Galvanized Requiring Replacement",Q1399="Yes")),
(AND('[1]PWS Information'!$E$10="NTNC",T1399="Single Family Residence",P1399="Galvanized Requiring Replacement")),
(AND('[1]PWS Information'!$E$10="NTNC",T1399="Single Family Residence",Q1399="Yes")))),"Tier 3",
IF((OR((AND('[1]PWS Information'!$E$10="CWS",T1399="Single Family Residence",R1399="Yes",P1399="Non-Lead", I1399="Non-Lead - Copper",K1399="Before 1989")),
(AND('[1]PWS Information'!$E$10="CWS",T1399="Single Family Residence",R1399="Yes",P1399="Non-Lead", M1399="Non-Lead - Copper",N1399="Before 1989")))),"Tier 4",
IF((OR((AND('[1]PWS Information'!$E$10="NTNC",P1399="Non-Lead")),
(AND('[1]PWS Information'!$E$10="CWS",P1399="Non-Lead",R1399="")),
(AND('[1]PWS Information'!$E$10="CWS",P1399="Non-Lead",R1399="No")),
(AND('[1]PWS Information'!$E$10="CWS",P1399="Non-Lead",R1399="Don't Know")),
(AND('[1]PWS Information'!$E$10="CWS",P1399="Non-Lead", I1399="Non-Lead - Copper", R1399="Yes", K1399="Between 1989 and 2014")),
(AND('[1]PWS Information'!$E$10="CWS",P1399="Non-Lead", I1399="Non-Lead - Copper", R1399="Yes", K1399="After 2014")),
(AND('[1]PWS Information'!$E$10="CWS",P1399="Non-Lead", I1399="Non-Lead - Copper", R1399="Yes", K1399="Unknown")),
(AND('[1]PWS Information'!$E$10="CWS",P1399="Non-Lead", M1399="Non-Lead - Copper", R1399="Yes", N1399="Between 1989 and 2014")),
(AND('[1]PWS Information'!$E$10="CWS",P1399="Non-Lead", M1399="Non-Lead - Copper", R1399="Yes", N1399="After 2014")),
(AND('[1]PWS Information'!$E$10="CWS",P1399="Non-Lead", M1399="Non-Lead - Copper", R1399="Yes", N1399="Unknown")),
(AND('[1]PWS Information'!$E$10="CWS",P1399="Unknown")),
(AND('[1]PWS Information'!$E$10="NTNC",P1399="Unknown")),
(AND('[1]PWS Information'!$E$10="CWS",T1399="Multiple Family Residence",P1399="Galvanized Requiring Replacement")),
(AND('[1]PWS Information'!$E$10="CWS",P1399="Galvanized Requiring Replacement")),
(AND('[1]PWS Information'!$E$10="NTNC",T1399="Multiple Family Residence",P1399="Galvanized Requiring Replacement")))),"Tier 5",
"")))))</f>
        <v>Tier 5</v>
      </c>
      <c r="Y1399" s="24"/>
      <c r="Z1399" s="24"/>
    </row>
    <row r="1400" spans="1:26" x14ac:dyDescent="0.25">
      <c r="A1400" s="17">
        <v>1397</v>
      </c>
      <c r="B1400" s="17">
        <v>224</v>
      </c>
      <c r="C1400" s="18" t="s">
        <v>88</v>
      </c>
      <c r="D1400" s="18" t="s">
        <v>188</v>
      </c>
      <c r="E1400" s="18">
        <v>79549</v>
      </c>
      <c r="F1400" s="17"/>
      <c r="G1400" s="17"/>
      <c r="H1400" s="17"/>
      <c r="I1400" s="21" t="s">
        <v>218</v>
      </c>
      <c r="J1400" s="22" t="s">
        <v>254</v>
      </c>
      <c r="K1400" s="22" t="s">
        <v>255</v>
      </c>
      <c r="L1400" s="22" t="s">
        <v>256</v>
      </c>
      <c r="M1400" s="21" t="s">
        <v>218</v>
      </c>
      <c r="N1400" s="19" t="s">
        <v>205</v>
      </c>
      <c r="O1400" s="22" t="s">
        <v>257</v>
      </c>
      <c r="P1400" s="31" t="str">
        <f t="shared" si="21"/>
        <v>Non-Lead</v>
      </c>
      <c r="Q1400" s="40" t="s">
        <v>254</v>
      </c>
      <c r="R1400" s="40" t="s">
        <v>254</v>
      </c>
      <c r="S1400" s="24"/>
      <c r="T1400" s="16"/>
      <c r="U1400" s="41" t="s">
        <v>255</v>
      </c>
      <c r="V1400" s="41" t="s">
        <v>255</v>
      </c>
      <c r="W1400" s="16"/>
      <c r="X1400" s="43" t="str">
        <f>IF((OR((AND('[1]PWS Information'!$E$10="CWS",T1400="Single Family Residence",P1400="Lead")),
(AND('[1]PWS Information'!$E$10="CWS",T1400="Multiple Family Residence",'[1]PWS Information'!$E$11="Yes",P1400="Lead")),
(AND('[1]PWS Information'!$E$10="NTNC",P1400="Lead")))),"Tier 1",
IF((OR((AND('[1]PWS Information'!$E$10="CWS",T1400="Multiple Family Residence",'[1]PWS Information'!$E$11="No",P1400="Lead")),
(AND('[1]PWS Information'!$E$10="CWS",T1400="Other",P1400="Lead")),
(AND(T1400="",P1400="Lead")),
(AND('[1]PWS Information'!$E$10="CWS",T1400="Building",P1400="Lead")))),"Tier 2",
IF((OR((AND('[1]PWS Information'!$E$10="CWS",T1400="Single Family Residence",P1400="Galvanized Requiring Replacement")),
(AND('[1]PWS Information'!$E$10="CWS",T1400="Single Family Residence",P1400="Galvanized Requiring Replacement",Q1400="Yes")),
(AND('[1]PWS Information'!$E$10="NTNC",T1400="Single Family Residence",P1400="Galvanized Requiring Replacement")),
(AND('[1]PWS Information'!$E$10="NTNC",T1400="Single Family Residence",Q1400="Yes")))),"Tier 3",
IF((OR((AND('[1]PWS Information'!$E$10="CWS",T1400="Single Family Residence",R1400="Yes",P1400="Non-Lead", I1400="Non-Lead - Copper",K1400="Before 1989")),
(AND('[1]PWS Information'!$E$10="CWS",T1400="Single Family Residence",R1400="Yes",P1400="Non-Lead", M1400="Non-Lead - Copper",N1400="Before 1989")))),"Tier 4",
IF((OR((AND('[1]PWS Information'!$E$10="NTNC",P1400="Non-Lead")),
(AND('[1]PWS Information'!$E$10="CWS",P1400="Non-Lead",R1400="")),
(AND('[1]PWS Information'!$E$10="CWS",P1400="Non-Lead",R1400="No")),
(AND('[1]PWS Information'!$E$10="CWS",P1400="Non-Lead",R1400="Don't Know")),
(AND('[1]PWS Information'!$E$10="CWS",P1400="Non-Lead", I1400="Non-Lead - Copper", R1400="Yes", K1400="Between 1989 and 2014")),
(AND('[1]PWS Information'!$E$10="CWS",P1400="Non-Lead", I1400="Non-Lead - Copper", R1400="Yes", K1400="After 2014")),
(AND('[1]PWS Information'!$E$10="CWS",P1400="Non-Lead", I1400="Non-Lead - Copper", R1400="Yes", K1400="Unknown")),
(AND('[1]PWS Information'!$E$10="CWS",P1400="Non-Lead", M1400="Non-Lead - Copper", R1400="Yes", N1400="Between 1989 and 2014")),
(AND('[1]PWS Information'!$E$10="CWS",P1400="Non-Lead", M1400="Non-Lead - Copper", R1400="Yes", N1400="After 2014")),
(AND('[1]PWS Information'!$E$10="CWS",P1400="Non-Lead", M1400="Non-Lead - Copper", R1400="Yes", N1400="Unknown")),
(AND('[1]PWS Information'!$E$10="CWS",P1400="Unknown")),
(AND('[1]PWS Information'!$E$10="NTNC",P1400="Unknown")),
(AND('[1]PWS Information'!$E$10="CWS",T1400="Multiple Family Residence",P1400="Galvanized Requiring Replacement")),
(AND('[1]PWS Information'!$E$10="CWS",P1400="Galvanized Requiring Replacement")),
(AND('[1]PWS Information'!$E$10="NTNC",T1400="Multiple Family Residence",P1400="Galvanized Requiring Replacement")))),"Tier 5",
"")))))</f>
        <v>Tier 5</v>
      </c>
      <c r="Y1400" s="24"/>
      <c r="Z1400" s="24"/>
    </row>
    <row r="1401" spans="1:26" x14ac:dyDescent="0.25">
      <c r="A1401" s="17">
        <v>1398</v>
      </c>
      <c r="B1401" s="17">
        <v>300</v>
      </c>
      <c r="C1401" s="18" t="s">
        <v>88</v>
      </c>
      <c r="D1401" s="18" t="s">
        <v>188</v>
      </c>
      <c r="E1401" s="18">
        <v>79549</v>
      </c>
      <c r="F1401" s="17"/>
      <c r="G1401" s="17"/>
      <c r="H1401" s="17"/>
      <c r="I1401" s="21" t="s">
        <v>218</v>
      </c>
      <c r="J1401" s="22" t="s">
        <v>254</v>
      </c>
      <c r="K1401" s="22" t="s">
        <v>255</v>
      </c>
      <c r="L1401" s="22" t="s">
        <v>256</v>
      </c>
      <c r="M1401" s="21" t="s">
        <v>222</v>
      </c>
      <c r="N1401" s="19" t="s">
        <v>205</v>
      </c>
      <c r="O1401" s="22" t="s">
        <v>257</v>
      </c>
      <c r="P1401" s="31" t="str">
        <f t="shared" ref="P1401:P1463" si="22">IF((OR(I1401="Lead")),"Lead",
IF((OR(M1401="Lead")),"Lead",
IF((OR(I1401="Lead-lined galvanized")),"Lead",
IF((OR(M1401="Lead-lined galvanized")),"Lead",
IF((OR((AND(I1401="Unknown - Likely Lead",M1401="Galvanized")),
(AND(I1401="Unknown - Unlikely Lead",M1401="Galvanized")),
(AND(I1401="Unknown - Material Unknown",M1401="Galvanized")))),"Galvanized Requiring Replacement",
IF((OR((AND(I1401="Non-lead - Copper",J1401="Yes",M1401="Galvanized")),
(AND(I1401="Non-lead - Copper",J1401="Don't know",M1401="Galvanized")),
(AND(I1401="Non-lead - Copper",J1401="",M1401="Galvanized")),
(AND(I1401="Non-lead - Plastic",J1401="Yes",M1401="Galvanized")),
(AND(I1401="Non-lead - Plastic",J1401="Don't know",M1401="Galvanized")),
(AND(I1401="Non-lead - Plastic",J1401="",M1401="Galvanized")),
(AND(I1401="Non-lead",J1401="Yes",M1401="Galvanized")),
(AND(I1401="Non-lead",J1401="Don't know",M1401="Galvanized")),
(AND(I1401="Non-lead",J1401="",M1401="Galvanized")),
(AND(I1401="Non-lead - Other",J1401="Yes",M1401="Galvanized")),
(AND(I1401="Non-Lead - Other",J1401="Don't know",M1401="Galvanized")),
(AND(I1401="Galvanized",J1401="Yes",M1401="Galvanized")),
(AND(I1401="Galvanized",J1401="Don't know",M1401="Galvanized")),
(AND(I1401="Galvanized",J1401="",M1401="Galvanized")),
(AND(I1401="Non-Lead - Other",J1401="",M1401="Galvanized")))),"Galvanized Requiring Replacement",
IF((OR((AND(I1401="Non-lead - Copper",M1401="Non-lead - Copper")),
(AND(I1401="Non-lead - Copper",M1401="Non-lead - Plastic")),
(AND(I1401="Non-lead - Copper",M1401="Non-lead - Other")),
(AND(I1401="Non-lead - Copper",M1401="Non-lead")),
(AND(I1401="Non-lead - Plastic",M1401="Non-lead - Copper")),
(AND(I1401="Non-lead - Plastic",M1401="Non-lead - Plastic")),
(AND(I1401="Non-lead - Plastic",M1401="Non-lead - Other")),
(AND(I1401="Non-lead - Plastic",M1401="Non-lead")),
(AND(I1401="Non-lead",M1401="Non-lead - Copper")),
(AND(I1401="Non-lead",M1401="Non-lead - Plastic")),
(AND(I1401="Non-lead",M1401="Non-lead - Other")),
(AND(I1401="Non-lead",M1401="Non-lead")),
(AND(I1401="Non-lead - Other",M1401="Non-lead - Copper")),
(AND(I1401="Non-Lead - Other",M1401="Non-lead - Plastic")),
(AND(I1401="Non-Lead - Other",M1401="Non-lead")),
(AND(I1401="Non-Lead - Other",M1401="Non-lead - Other")))),"Non-Lead",
IF((OR((AND(I1401="Galvanized",M1401="Non-lead")),
(AND(I1401="Galvanized",M1401="Non-lead - Copper")),
(AND(I1401="Galvanized",M1401="Non-lead - Plastic")),
(AND(I1401="Galvanized",M1401="Non-lead")),
(AND(I1401="Galvanized",M1401="Non-lead - Other")))),"Non-Lead",
IF((OR((AND(I1401="Non-lead - Copper",J1401="No",M1401="Galvanized")),
(AND(I1401="Non-lead - Plastic",J1401="No",M1401="Galvanized")),
(AND(I1401="Non-lead",J1401="No",M1401="Galvanized")),
(AND(I1401="Galvanized",J1401="No",M1401="Galvanized")),
(AND(I1401="Non-lead - Other",J1401="No",M1401="Galvanized")))),"Non-lead",
IF((OR((AND(I1401="Unknown - Likely Lead",M1401="Unknown - Likely Lead")),
(AND(I1401="Unknown - Likely Lead",M1401="Unknown - Unlikely Lead")),
(AND(I1401="Unknown - Likely Lead",M1401="Unknown - Material Unknown")),
(AND(I1401="Unknown - Unlikely Lead",M1401="Unknown - Likely Lead")),
(AND(I1401="Unknown - Unlikely Lead",M1401="Unknown - Unlikely Lead")),
(AND(I1401="Unknown - Unlikely Lead",M1401="Unknown - Material Unknown")),
(AND(I1401="Unknown - Material Unknown",M1401="Unknown - Likely Lead")),
(AND(I1401="Unknown - Material Unknown",M1401="Unknown - Unlikely Lead")),
(AND(I1401="Unknown - Material Unknown",M1401="Unknown - Material Unknown")))),"Unknown",
IF((OR((AND(I1401="Unknown - Likely Lead",M1401="Non-lead - Copper")),
(AND(I1401="Unknown - Likely Lead",M1401="Non-lead - Plastic")),
(AND(I1401="Unknown - Likely Lead",M1401="Non-lead")),
(AND(I1401="Unknown - Likely Lead",M1401="Non-lead - Other")),
(AND(I1401="Unknown - Unlikely Lead",M1401="Non-lead - Copper")),
(AND(I1401="Unknown - Unlikely Lead",M1401="Non-lead - Plastic")),
(AND(I1401="Unknown - Unlikely Lead",M1401="Non-lead")),
(AND(I1401="Unknown - Unlikely Lead",M1401="Non-lead - Other")),
(AND(I1401="Unknown - Material Unknown",M1401="Non-lead - Copper")),
(AND(I1401="Unknown - Material Unknown",M1401="Non-lead - Plastic")),
(AND(I1401="Unknown - Material Unknown",M1401="Non-lead")),
(AND(I1401="Unknown - Material Unknown",M1401="Non-lead - Other")))),"Unknown",
IF((OR((AND(I1401="Non-lead - Copper",M1401="Unknown - Likely Lead")),
(AND(I1401="Non-lead - Copper",M1401="Unknown - Unlikely Lead")),
(AND(I1401="Non-lead - Copper",M1401="Unknown - Material Unknown")),
(AND(I1401="Non-lead - Plastic",M1401="Unknown - Likely Lead")),
(AND(I1401="Non-lead - Plastic",M1401="Unknown - Unlikely Lead")),
(AND(I1401="Non-lead - Plastic",M1401="Unknown - Material Unknown")),
(AND(I1401="Non-lead",M1401="Unknown - Likely Lead")),
(AND(I1401="Non-lead",M1401="Unknown - Unlikely Lead")),
(AND(I1401="Non-lead",M1401="Unknown - Material Unknown")),
(AND(I1401="Non-lead - Other",M1401="Unknown - Likely Lead")),
(AND(I1401="Non-Lead - Other",M1401="Unknown - Unlikely Lead")),
(AND(I1401="Non-Lead - Other",M1401="Unknown - Material Unknown")))),"Unknown",
IF((OR((AND(I1401="Galvanized",M1401="Unknown - Likely Lead")),
(AND(I1401="Galvanized",M1401="Unknown - Unlikely Lead")),
(AND(I1401="Galvanized",M1401="Unknown - Material Unknown")))),"Unknown",
IF((OR((AND(I1401="Galvanized",M1401="")))),"Galvanized Requiring Replacement",
IF((OR((AND(I1401="Non-lead - Copper",M1401="")),
(AND(I1401="Non-lead - Plastic",M1401="")),
(AND(I1401="Non-lead",M1401="")),
(AND(I1401="Non-lead - Other",M1401="")))),"Non-lead",
IF((OR((AND(I1401="Unknown - Likely Lead",M1401="")),
(AND(I1401="Unknown - Unlikely Lead",M1401="")),
(AND(I1401="Unknown - Material Unknown",M1401="")))),"Unknown",
""))))))))))))))))</f>
        <v>Galvanized Requiring Replacement</v>
      </c>
      <c r="Q1401" s="40" t="s">
        <v>254</v>
      </c>
      <c r="R1401" s="40" t="s">
        <v>254</v>
      </c>
      <c r="S1401" s="24"/>
      <c r="T1401" s="16"/>
      <c r="U1401" s="41" t="s">
        <v>255</v>
      </c>
      <c r="V1401" s="41" t="s">
        <v>255</v>
      </c>
      <c r="W1401" s="16"/>
      <c r="X1401" s="43" t="str">
        <f>IF((OR((AND('[1]PWS Information'!$E$10="CWS",T1401="Single Family Residence",P1401="Lead")),
(AND('[1]PWS Information'!$E$10="CWS",T1401="Multiple Family Residence",'[1]PWS Information'!$E$11="Yes",P1401="Lead")),
(AND('[1]PWS Information'!$E$10="NTNC",P1401="Lead")))),"Tier 1",
IF((OR((AND('[1]PWS Information'!$E$10="CWS",T1401="Multiple Family Residence",'[1]PWS Information'!$E$11="No",P1401="Lead")),
(AND('[1]PWS Information'!$E$10="CWS",T1401="Other",P1401="Lead")),
(AND(T1401="",P1401="Lead")),
(AND('[1]PWS Information'!$E$10="CWS",T1401="Building",P1401="Lead")))),"Tier 2",
IF((OR((AND('[1]PWS Information'!$E$10="CWS",T1401="Single Family Residence",P1401="Galvanized Requiring Replacement")),
(AND('[1]PWS Information'!$E$10="CWS",T1401="Single Family Residence",P1401="Galvanized Requiring Replacement",Q1401="Yes")),
(AND('[1]PWS Information'!$E$10="NTNC",T1401="Single Family Residence",P1401="Galvanized Requiring Replacement")),
(AND('[1]PWS Information'!$E$10="NTNC",T1401="Single Family Residence",Q1401="Yes")))),"Tier 3",
IF((OR((AND('[1]PWS Information'!$E$10="CWS",T1401="Single Family Residence",R1401="Yes",P1401="Non-Lead", I1401="Non-Lead - Copper",K1401="Before 1989")),
(AND('[1]PWS Information'!$E$10="CWS",T1401="Single Family Residence",R1401="Yes",P1401="Non-Lead", M1401="Non-Lead - Copper",N1401="Before 1989")))),"Tier 4",
IF((OR((AND('[1]PWS Information'!$E$10="NTNC",P1401="Non-Lead")),
(AND('[1]PWS Information'!$E$10="CWS",P1401="Non-Lead",R1401="")),
(AND('[1]PWS Information'!$E$10="CWS",P1401="Non-Lead",R1401="No")),
(AND('[1]PWS Information'!$E$10="CWS",P1401="Non-Lead",R1401="Don't Know")),
(AND('[1]PWS Information'!$E$10="CWS",P1401="Non-Lead", I1401="Non-Lead - Copper", R1401="Yes", K1401="Between 1989 and 2014")),
(AND('[1]PWS Information'!$E$10="CWS",P1401="Non-Lead", I1401="Non-Lead - Copper", R1401="Yes", K1401="After 2014")),
(AND('[1]PWS Information'!$E$10="CWS",P1401="Non-Lead", I1401="Non-Lead - Copper", R1401="Yes", K1401="Unknown")),
(AND('[1]PWS Information'!$E$10="CWS",P1401="Non-Lead", M1401="Non-Lead - Copper", R1401="Yes", N1401="Between 1989 and 2014")),
(AND('[1]PWS Information'!$E$10="CWS",P1401="Non-Lead", M1401="Non-Lead - Copper", R1401="Yes", N1401="After 2014")),
(AND('[1]PWS Information'!$E$10="CWS",P1401="Non-Lead", M1401="Non-Lead - Copper", R1401="Yes", N1401="Unknown")),
(AND('[1]PWS Information'!$E$10="CWS",P1401="Unknown")),
(AND('[1]PWS Information'!$E$10="NTNC",P1401="Unknown")),
(AND('[1]PWS Information'!$E$10="CWS",T1401="Multiple Family Residence",P1401="Galvanized Requiring Replacement")),
(AND('[1]PWS Information'!$E$10="CWS",P1401="Galvanized Requiring Replacement")),
(AND('[1]PWS Information'!$E$10="NTNC",T1401="Multiple Family Residence",P1401="Galvanized Requiring Replacement")))),"Tier 5",
"")))))</f>
        <v>Tier 5</v>
      </c>
      <c r="Y1401" s="24"/>
      <c r="Z1401" s="24"/>
    </row>
    <row r="1402" spans="1:26" x14ac:dyDescent="0.25">
      <c r="A1402" s="17">
        <v>1399</v>
      </c>
      <c r="B1402" s="18">
        <v>301</v>
      </c>
      <c r="C1402" s="18" t="s">
        <v>88</v>
      </c>
      <c r="D1402" s="18" t="s">
        <v>188</v>
      </c>
      <c r="E1402" s="18">
        <v>79549</v>
      </c>
      <c r="F1402" s="18"/>
      <c r="G1402" s="18"/>
      <c r="H1402" s="18"/>
      <c r="I1402" s="21" t="s">
        <v>218</v>
      </c>
      <c r="J1402" s="22" t="s">
        <v>254</v>
      </c>
      <c r="K1402" s="22" t="s">
        <v>255</v>
      </c>
      <c r="L1402" s="22" t="s">
        <v>256</v>
      </c>
      <c r="M1402" s="21" t="s">
        <v>222</v>
      </c>
      <c r="N1402" s="19" t="s">
        <v>205</v>
      </c>
      <c r="O1402" s="22" t="s">
        <v>257</v>
      </c>
      <c r="P1402" s="31" t="str">
        <f t="shared" si="22"/>
        <v>Galvanized Requiring Replacement</v>
      </c>
      <c r="Q1402" s="40" t="s">
        <v>254</v>
      </c>
      <c r="R1402" s="40" t="s">
        <v>254</v>
      </c>
      <c r="S1402" s="24"/>
      <c r="T1402" s="16"/>
      <c r="U1402" s="41" t="s">
        <v>255</v>
      </c>
      <c r="V1402" s="41" t="s">
        <v>255</v>
      </c>
      <c r="W1402" s="16"/>
      <c r="X1402" s="43" t="str">
        <f>IF((OR((AND('[1]PWS Information'!$E$10="CWS",T1402="Single Family Residence",P1402="Lead")),
(AND('[1]PWS Information'!$E$10="CWS",T1402="Multiple Family Residence",'[1]PWS Information'!$E$11="Yes",P1402="Lead")),
(AND('[1]PWS Information'!$E$10="NTNC",P1402="Lead")))),"Tier 1",
IF((OR((AND('[1]PWS Information'!$E$10="CWS",T1402="Multiple Family Residence",'[1]PWS Information'!$E$11="No",P1402="Lead")),
(AND('[1]PWS Information'!$E$10="CWS",T1402="Other",P1402="Lead")),
(AND(T1402="",P1402="Lead")),
(AND('[1]PWS Information'!$E$10="CWS",T1402="Building",P1402="Lead")))),"Tier 2",
IF((OR((AND('[1]PWS Information'!$E$10="CWS",T1402="Single Family Residence",P1402="Galvanized Requiring Replacement")),
(AND('[1]PWS Information'!$E$10="CWS",T1402="Single Family Residence",P1402="Galvanized Requiring Replacement",Q1402="Yes")),
(AND('[1]PWS Information'!$E$10="NTNC",T1402="Single Family Residence",P1402="Galvanized Requiring Replacement")),
(AND('[1]PWS Information'!$E$10="NTNC",T1402="Single Family Residence",Q1402="Yes")))),"Tier 3",
IF((OR((AND('[1]PWS Information'!$E$10="CWS",T1402="Single Family Residence",R1402="Yes",P1402="Non-Lead", I1402="Non-Lead - Copper",K1402="Before 1989")),
(AND('[1]PWS Information'!$E$10="CWS",T1402="Single Family Residence",R1402="Yes",P1402="Non-Lead", M1402="Non-Lead - Copper",N1402="Before 1989")))),"Tier 4",
IF((OR((AND('[1]PWS Information'!$E$10="NTNC",P1402="Non-Lead")),
(AND('[1]PWS Information'!$E$10="CWS",P1402="Non-Lead",R1402="")),
(AND('[1]PWS Information'!$E$10="CWS",P1402="Non-Lead",R1402="No")),
(AND('[1]PWS Information'!$E$10="CWS",P1402="Non-Lead",R1402="Don't Know")),
(AND('[1]PWS Information'!$E$10="CWS",P1402="Non-Lead", I1402="Non-Lead - Copper", R1402="Yes", K1402="Between 1989 and 2014")),
(AND('[1]PWS Information'!$E$10="CWS",P1402="Non-Lead", I1402="Non-Lead - Copper", R1402="Yes", K1402="After 2014")),
(AND('[1]PWS Information'!$E$10="CWS",P1402="Non-Lead", I1402="Non-Lead - Copper", R1402="Yes", K1402="Unknown")),
(AND('[1]PWS Information'!$E$10="CWS",P1402="Non-Lead", M1402="Non-Lead - Copper", R1402="Yes", N1402="Between 1989 and 2014")),
(AND('[1]PWS Information'!$E$10="CWS",P1402="Non-Lead", M1402="Non-Lead - Copper", R1402="Yes", N1402="After 2014")),
(AND('[1]PWS Information'!$E$10="CWS",P1402="Non-Lead", M1402="Non-Lead - Copper", R1402="Yes", N1402="Unknown")),
(AND('[1]PWS Information'!$E$10="CWS",P1402="Unknown")),
(AND('[1]PWS Information'!$E$10="NTNC",P1402="Unknown")),
(AND('[1]PWS Information'!$E$10="CWS",T1402="Multiple Family Residence",P1402="Galvanized Requiring Replacement")),
(AND('[1]PWS Information'!$E$10="CWS",P1402="Galvanized Requiring Replacement")),
(AND('[1]PWS Information'!$E$10="NTNC",T1402="Multiple Family Residence",P1402="Galvanized Requiring Replacement")))),"Tier 5",
"")))))</f>
        <v>Tier 5</v>
      </c>
      <c r="Y1402" s="24"/>
      <c r="Z1402" s="24"/>
    </row>
    <row r="1403" spans="1:26" x14ac:dyDescent="0.25">
      <c r="A1403" s="17">
        <v>1400</v>
      </c>
      <c r="B1403" s="18">
        <v>302</v>
      </c>
      <c r="C1403" s="18" t="s">
        <v>88</v>
      </c>
      <c r="D1403" s="18" t="s">
        <v>188</v>
      </c>
      <c r="E1403" s="18">
        <v>79549</v>
      </c>
      <c r="F1403" s="18"/>
      <c r="G1403" s="18"/>
      <c r="H1403" s="18"/>
      <c r="I1403" s="21" t="s">
        <v>218</v>
      </c>
      <c r="J1403" s="22" t="s">
        <v>254</v>
      </c>
      <c r="K1403" s="22" t="s">
        <v>255</v>
      </c>
      <c r="L1403" s="22" t="s">
        <v>256</v>
      </c>
      <c r="M1403" s="21" t="s">
        <v>222</v>
      </c>
      <c r="N1403" s="19" t="s">
        <v>205</v>
      </c>
      <c r="O1403" s="22" t="s">
        <v>257</v>
      </c>
      <c r="P1403" s="31" t="str">
        <f t="shared" si="22"/>
        <v>Galvanized Requiring Replacement</v>
      </c>
      <c r="Q1403" s="40" t="s">
        <v>254</v>
      </c>
      <c r="R1403" s="40" t="s">
        <v>254</v>
      </c>
      <c r="S1403" s="24"/>
      <c r="T1403" s="16"/>
      <c r="U1403" s="41" t="s">
        <v>255</v>
      </c>
      <c r="V1403" s="41" t="s">
        <v>255</v>
      </c>
      <c r="W1403" s="16"/>
      <c r="X1403" s="43" t="str">
        <f>IF((OR((AND('[1]PWS Information'!$E$10="CWS",T1403="Single Family Residence",P1403="Lead")),
(AND('[1]PWS Information'!$E$10="CWS",T1403="Multiple Family Residence",'[1]PWS Information'!$E$11="Yes",P1403="Lead")),
(AND('[1]PWS Information'!$E$10="NTNC",P1403="Lead")))),"Tier 1",
IF((OR((AND('[1]PWS Information'!$E$10="CWS",T1403="Multiple Family Residence",'[1]PWS Information'!$E$11="No",P1403="Lead")),
(AND('[1]PWS Information'!$E$10="CWS",T1403="Other",P1403="Lead")),
(AND(T1403="",P1403="Lead")),
(AND('[1]PWS Information'!$E$10="CWS",T1403="Building",P1403="Lead")))),"Tier 2",
IF((OR((AND('[1]PWS Information'!$E$10="CWS",T1403="Single Family Residence",P1403="Galvanized Requiring Replacement")),
(AND('[1]PWS Information'!$E$10="CWS",T1403="Single Family Residence",P1403="Galvanized Requiring Replacement",Q1403="Yes")),
(AND('[1]PWS Information'!$E$10="NTNC",T1403="Single Family Residence",P1403="Galvanized Requiring Replacement")),
(AND('[1]PWS Information'!$E$10="NTNC",T1403="Single Family Residence",Q1403="Yes")))),"Tier 3",
IF((OR((AND('[1]PWS Information'!$E$10="CWS",T1403="Single Family Residence",R1403="Yes",P1403="Non-Lead", I1403="Non-Lead - Copper",K1403="Before 1989")),
(AND('[1]PWS Information'!$E$10="CWS",T1403="Single Family Residence",R1403="Yes",P1403="Non-Lead", M1403="Non-Lead - Copper",N1403="Before 1989")))),"Tier 4",
IF((OR((AND('[1]PWS Information'!$E$10="NTNC",P1403="Non-Lead")),
(AND('[1]PWS Information'!$E$10="CWS",P1403="Non-Lead",R1403="")),
(AND('[1]PWS Information'!$E$10="CWS",P1403="Non-Lead",R1403="No")),
(AND('[1]PWS Information'!$E$10="CWS",P1403="Non-Lead",R1403="Don't Know")),
(AND('[1]PWS Information'!$E$10="CWS",P1403="Non-Lead", I1403="Non-Lead - Copper", R1403="Yes", K1403="Between 1989 and 2014")),
(AND('[1]PWS Information'!$E$10="CWS",P1403="Non-Lead", I1403="Non-Lead - Copper", R1403="Yes", K1403="After 2014")),
(AND('[1]PWS Information'!$E$10="CWS",P1403="Non-Lead", I1403="Non-Lead - Copper", R1403="Yes", K1403="Unknown")),
(AND('[1]PWS Information'!$E$10="CWS",P1403="Non-Lead", M1403="Non-Lead - Copper", R1403="Yes", N1403="Between 1989 and 2014")),
(AND('[1]PWS Information'!$E$10="CWS",P1403="Non-Lead", M1403="Non-Lead - Copper", R1403="Yes", N1403="After 2014")),
(AND('[1]PWS Information'!$E$10="CWS",P1403="Non-Lead", M1403="Non-Lead - Copper", R1403="Yes", N1403="Unknown")),
(AND('[1]PWS Information'!$E$10="CWS",P1403="Unknown")),
(AND('[1]PWS Information'!$E$10="NTNC",P1403="Unknown")),
(AND('[1]PWS Information'!$E$10="CWS",T1403="Multiple Family Residence",P1403="Galvanized Requiring Replacement")),
(AND('[1]PWS Information'!$E$10="CWS",P1403="Galvanized Requiring Replacement")),
(AND('[1]PWS Information'!$E$10="NTNC",T1403="Multiple Family Residence",P1403="Galvanized Requiring Replacement")))),"Tier 5",
"")))))</f>
        <v>Tier 5</v>
      </c>
      <c r="Y1403" s="24"/>
      <c r="Z1403" s="24"/>
    </row>
    <row r="1404" spans="1:26" x14ac:dyDescent="0.25">
      <c r="A1404" s="17">
        <v>1401</v>
      </c>
      <c r="B1404" s="17">
        <v>303</v>
      </c>
      <c r="C1404" s="18" t="s">
        <v>88</v>
      </c>
      <c r="D1404" s="18" t="s">
        <v>188</v>
      </c>
      <c r="E1404" s="18">
        <v>79549</v>
      </c>
      <c r="F1404" s="17"/>
      <c r="G1404" s="17"/>
      <c r="H1404" s="17"/>
      <c r="I1404" s="21" t="s">
        <v>218</v>
      </c>
      <c r="J1404" s="22" t="s">
        <v>254</v>
      </c>
      <c r="K1404" s="22" t="s">
        <v>255</v>
      </c>
      <c r="L1404" s="22" t="s">
        <v>256</v>
      </c>
      <c r="M1404" s="21" t="s">
        <v>222</v>
      </c>
      <c r="N1404" s="19" t="s">
        <v>205</v>
      </c>
      <c r="O1404" s="22" t="s">
        <v>257</v>
      </c>
      <c r="P1404" s="31" t="str">
        <f t="shared" si="22"/>
        <v>Galvanized Requiring Replacement</v>
      </c>
      <c r="Q1404" s="40" t="s">
        <v>254</v>
      </c>
      <c r="R1404" s="40" t="s">
        <v>254</v>
      </c>
      <c r="S1404" s="24"/>
      <c r="T1404" s="16"/>
      <c r="U1404" s="41" t="s">
        <v>255</v>
      </c>
      <c r="V1404" s="41" t="s">
        <v>255</v>
      </c>
      <c r="W1404" s="16"/>
      <c r="X1404" s="43" t="str">
        <f>IF((OR((AND('[1]PWS Information'!$E$10="CWS",T1404="Single Family Residence",P1404="Lead")),
(AND('[1]PWS Information'!$E$10="CWS",T1404="Multiple Family Residence",'[1]PWS Information'!$E$11="Yes",P1404="Lead")),
(AND('[1]PWS Information'!$E$10="NTNC",P1404="Lead")))),"Tier 1",
IF((OR((AND('[1]PWS Information'!$E$10="CWS",T1404="Multiple Family Residence",'[1]PWS Information'!$E$11="No",P1404="Lead")),
(AND('[1]PWS Information'!$E$10="CWS",T1404="Other",P1404="Lead")),
(AND(T1404="",P1404="Lead")),
(AND('[1]PWS Information'!$E$10="CWS",T1404="Building",P1404="Lead")))),"Tier 2",
IF((OR((AND('[1]PWS Information'!$E$10="CWS",T1404="Single Family Residence",P1404="Galvanized Requiring Replacement")),
(AND('[1]PWS Information'!$E$10="CWS",T1404="Single Family Residence",P1404="Galvanized Requiring Replacement",Q1404="Yes")),
(AND('[1]PWS Information'!$E$10="NTNC",T1404="Single Family Residence",P1404="Galvanized Requiring Replacement")),
(AND('[1]PWS Information'!$E$10="NTNC",T1404="Single Family Residence",Q1404="Yes")))),"Tier 3",
IF((OR((AND('[1]PWS Information'!$E$10="CWS",T1404="Single Family Residence",R1404="Yes",P1404="Non-Lead", I1404="Non-Lead - Copper",K1404="Before 1989")),
(AND('[1]PWS Information'!$E$10="CWS",T1404="Single Family Residence",R1404="Yes",P1404="Non-Lead", M1404="Non-Lead - Copper",N1404="Before 1989")))),"Tier 4",
IF((OR((AND('[1]PWS Information'!$E$10="NTNC",P1404="Non-Lead")),
(AND('[1]PWS Information'!$E$10="CWS",P1404="Non-Lead",R1404="")),
(AND('[1]PWS Information'!$E$10="CWS",P1404="Non-Lead",R1404="No")),
(AND('[1]PWS Information'!$E$10="CWS",P1404="Non-Lead",R1404="Don't Know")),
(AND('[1]PWS Information'!$E$10="CWS",P1404="Non-Lead", I1404="Non-Lead - Copper", R1404="Yes", K1404="Between 1989 and 2014")),
(AND('[1]PWS Information'!$E$10="CWS",P1404="Non-Lead", I1404="Non-Lead - Copper", R1404="Yes", K1404="After 2014")),
(AND('[1]PWS Information'!$E$10="CWS",P1404="Non-Lead", I1404="Non-Lead - Copper", R1404="Yes", K1404="Unknown")),
(AND('[1]PWS Information'!$E$10="CWS",P1404="Non-Lead", M1404="Non-Lead - Copper", R1404="Yes", N1404="Between 1989 and 2014")),
(AND('[1]PWS Information'!$E$10="CWS",P1404="Non-Lead", M1404="Non-Lead - Copper", R1404="Yes", N1404="After 2014")),
(AND('[1]PWS Information'!$E$10="CWS",P1404="Non-Lead", M1404="Non-Lead - Copper", R1404="Yes", N1404="Unknown")),
(AND('[1]PWS Information'!$E$10="CWS",P1404="Unknown")),
(AND('[1]PWS Information'!$E$10="NTNC",P1404="Unknown")),
(AND('[1]PWS Information'!$E$10="CWS",T1404="Multiple Family Residence",P1404="Galvanized Requiring Replacement")),
(AND('[1]PWS Information'!$E$10="CWS",P1404="Galvanized Requiring Replacement")),
(AND('[1]PWS Information'!$E$10="NTNC",T1404="Multiple Family Residence",P1404="Galvanized Requiring Replacement")))),"Tier 5",
"")))))</f>
        <v>Tier 5</v>
      </c>
      <c r="Y1404" s="24"/>
      <c r="Z1404" s="24"/>
    </row>
    <row r="1405" spans="1:26" x14ac:dyDescent="0.25">
      <c r="A1405" s="17">
        <v>1402</v>
      </c>
      <c r="B1405" s="18">
        <v>304</v>
      </c>
      <c r="C1405" s="18" t="s">
        <v>88</v>
      </c>
      <c r="D1405" s="18" t="s">
        <v>188</v>
      </c>
      <c r="E1405" s="18">
        <v>79549</v>
      </c>
      <c r="F1405" s="18"/>
      <c r="G1405" s="18"/>
      <c r="H1405" s="18"/>
      <c r="I1405" s="21" t="s">
        <v>218</v>
      </c>
      <c r="J1405" s="22" t="s">
        <v>254</v>
      </c>
      <c r="K1405" s="22" t="s">
        <v>255</v>
      </c>
      <c r="L1405" s="22" t="s">
        <v>256</v>
      </c>
      <c r="M1405" s="21" t="s">
        <v>218</v>
      </c>
      <c r="N1405" s="19" t="s">
        <v>205</v>
      </c>
      <c r="O1405" s="22" t="s">
        <v>257</v>
      </c>
      <c r="P1405" s="31" t="str">
        <f t="shared" si="22"/>
        <v>Non-Lead</v>
      </c>
      <c r="Q1405" s="40" t="s">
        <v>254</v>
      </c>
      <c r="R1405" s="40" t="s">
        <v>254</v>
      </c>
      <c r="S1405" s="24"/>
      <c r="T1405" s="16"/>
      <c r="U1405" s="41" t="s">
        <v>255</v>
      </c>
      <c r="V1405" s="41" t="s">
        <v>255</v>
      </c>
      <c r="W1405" s="16"/>
      <c r="X1405" s="43" t="str">
        <f>IF((OR((AND('[1]PWS Information'!$E$10="CWS",T1405="Single Family Residence",P1405="Lead")),
(AND('[1]PWS Information'!$E$10="CWS",T1405="Multiple Family Residence",'[1]PWS Information'!$E$11="Yes",P1405="Lead")),
(AND('[1]PWS Information'!$E$10="NTNC",P1405="Lead")))),"Tier 1",
IF((OR((AND('[1]PWS Information'!$E$10="CWS",T1405="Multiple Family Residence",'[1]PWS Information'!$E$11="No",P1405="Lead")),
(AND('[1]PWS Information'!$E$10="CWS",T1405="Other",P1405="Lead")),
(AND(T1405="",P1405="Lead")),
(AND('[1]PWS Information'!$E$10="CWS",T1405="Building",P1405="Lead")))),"Tier 2",
IF((OR((AND('[1]PWS Information'!$E$10="CWS",T1405="Single Family Residence",P1405="Galvanized Requiring Replacement")),
(AND('[1]PWS Information'!$E$10="CWS",T1405="Single Family Residence",P1405="Galvanized Requiring Replacement",Q1405="Yes")),
(AND('[1]PWS Information'!$E$10="NTNC",T1405="Single Family Residence",P1405="Galvanized Requiring Replacement")),
(AND('[1]PWS Information'!$E$10="NTNC",T1405="Single Family Residence",Q1405="Yes")))),"Tier 3",
IF((OR((AND('[1]PWS Information'!$E$10="CWS",T1405="Single Family Residence",R1405="Yes",P1405="Non-Lead", I1405="Non-Lead - Copper",K1405="Before 1989")),
(AND('[1]PWS Information'!$E$10="CWS",T1405="Single Family Residence",R1405="Yes",P1405="Non-Lead", M1405="Non-Lead - Copper",N1405="Before 1989")))),"Tier 4",
IF((OR((AND('[1]PWS Information'!$E$10="NTNC",P1405="Non-Lead")),
(AND('[1]PWS Information'!$E$10="CWS",P1405="Non-Lead",R1405="")),
(AND('[1]PWS Information'!$E$10="CWS",P1405="Non-Lead",R1405="No")),
(AND('[1]PWS Information'!$E$10="CWS",P1405="Non-Lead",R1405="Don't Know")),
(AND('[1]PWS Information'!$E$10="CWS",P1405="Non-Lead", I1405="Non-Lead - Copper", R1405="Yes", K1405="Between 1989 and 2014")),
(AND('[1]PWS Information'!$E$10="CWS",P1405="Non-Lead", I1405="Non-Lead - Copper", R1405="Yes", K1405="After 2014")),
(AND('[1]PWS Information'!$E$10="CWS",P1405="Non-Lead", I1405="Non-Lead - Copper", R1405="Yes", K1405="Unknown")),
(AND('[1]PWS Information'!$E$10="CWS",P1405="Non-Lead", M1405="Non-Lead - Copper", R1405="Yes", N1405="Between 1989 and 2014")),
(AND('[1]PWS Information'!$E$10="CWS",P1405="Non-Lead", M1405="Non-Lead - Copper", R1405="Yes", N1405="After 2014")),
(AND('[1]PWS Information'!$E$10="CWS",P1405="Non-Lead", M1405="Non-Lead - Copper", R1405="Yes", N1405="Unknown")),
(AND('[1]PWS Information'!$E$10="CWS",P1405="Unknown")),
(AND('[1]PWS Information'!$E$10="NTNC",P1405="Unknown")),
(AND('[1]PWS Information'!$E$10="CWS",T1405="Multiple Family Residence",P1405="Galvanized Requiring Replacement")),
(AND('[1]PWS Information'!$E$10="CWS",P1405="Galvanized Requiring Replacement")),
(AND('[1]PWS Information'!$E$10="NTNC",T1405="Multiple Family Residence",P1405="Galvanized Requiring Replacement")))),"Tier 5",
"")))))</f>
        <v>Tier 5</v>
      </c>
      <c r="Y1405" s="24"/>
      <c r="Z1405" s="24"/>
    </row>
    <row r="1406" spans="1:26" x14ac:dyDescent="0.25">
      <c r="A1406" s="17">
        <v>1403</v>
      </c>
      <c r="B1406" s="18">
        <v>305</v>
      </c>
      <c r="C1406" s="18" t="s">
        <v>88</v>
      </c>
      <c r="D1406" s="18" t="s">
        <v>188</v>
      </c>
      <c r="E1406" s="18">
        <v>79549</v>
      </c>
      <c r="F1406" s="18"/>
      <c r="G1406" s="18"/>
      <c r="H1406" s="18"/>
      <c r="I1406" s="25" t="s">
        <v>218</v>
      </c>
      <c r="J1406" s="22" t="s">
        <v>254</v>
      </c>
      <c r="K1406" s="22" t="s">
        <v>255</v>
      </c>
      <c r="L1406" s="22" t="s">
        <v>256</v>
      </c>
      <c r="M1406" s="25" t="s">
        <v>222</v>
      </c>
      <c r="N1406" s="18" t="s">
        <v>205</v>
      </c>
      <c r="O1406" s="22" t="s">
        <v>257</v>
      </c>
      <c r="P1406" s="31" t="str">
        <f t="shared" si="22"/>
        <v>Galvanized Requiring Replacement</v>
      </c>
      <c r="Q1406" s="40" t="s">
        <v>254</v>
      </c>
      <c r="R1406" s="40" t="s">
        <v>254</v>
      </c>
      <c r="S1406" s="24"/>
      <c r="T1406" s="16"/>
      <c r="U1406" s="41" t="s">
        <v>255</v>
      </c>
      <c r="V1406" s="41" t="s">
        <v>255</v>
      </c>
      <c r="W1406" s="16"/>
      <c r="X1406" s="43" t="str">
        <f>IF((OR((AND('[1]PWS Information'!$E$10="CWS",T1406="Single Family Residence",P1406="Lead")),
(AND('[1]PWS Information'!$E$10="CWS",T1406="Multiple Family Residence",'[1]PWS Information'!$E$11="Yes",P1406="Lead")),
(AND('[1]PWS Information'!$E$10="NTNC",P1406="Lead")))),"Tier 1",
IF((OR((AND('[1]PWS Information'!$E$10="CWS",T1406="Multiple Family Residence",'[1]PWS Information'!$E$11="No",P1406="Lead")),
(AND('[1]PWS Information'!$E$10="CWS",T1406="Other",P1406="Lead")),
(AND(T1406="",P1406="Lead")),
(AND('[1]PWS Information'!$E$10="CWS",T1406="Building",P1406="Lead")))),"Tier 2",
IF((OR((AND('[1]PWS Information'!$E$10="CWS",T1406="Single Family Residence",P1406="Galvanized Requiring Replacement")),
(AND('[1]PWS Information'!$E$10="CWS",T1406="Single Family Residence",P1406="Galvanized Requiring Replacement",Q1406="Yes")),
(AND('[1]PWS Information'!$E$10="NTNC",T1406="Single Family Residence",P1406="Galvanized Requiring Replacement")),
(AND('[1]PWS Information'!$E$10="NTNC",T1406="Single Family Residence",Q1406="Yes")))),"Tier 3",
IF((OR((AND('[1]PWS Information'!$E$10="CWS",T1406="Single Family Residence",R1406="Yes",P1406="Non-Lead", I1406="Non-Lead - Copper",K1406="Before 1989")),
(AND('[1]PWS Information'!$E$10="CWS",T1406="Single Family Residence",R1406="Yes",P1406="Non-Lead", M1406="Non-Lead - Copper",N1406="Before 1989")))),"Tier 4",
IF((OR((AND('[1]PWS Information'!$E$10="NTNC",P1406="Non-Lead")),
(AND('[1]PWS Information'!$E$10="CWS",P1406="Non-Lead",R1406="")),
(AND('[1]PWS Information'!$E$10="CWS",P1406="Non-Lead",R1406="No")),
(AND('[1]PWS Information'!$E$10="CWS",P1406="Non-Lead",R1406="Don't Know")),
(AND('[1]PWS Information'!$E$10="CWS",P1406="Non-Lead", I1406="Non-Lead - Copper", R1406="Yes", K1406="Between 1989 and 2014")),
(AND('[1]PWS Information'!$E$10="CWS",P1406="Non-Lead", I1406="Non-Lead - Copper", R1406="Yes", K1406="After 2014")),
(AND('[1]PWS Information'!$E$10="CWS",P1406="Non-Lead", I1406="Non-Lead - Copper", R1406="Yes", K1406="Unknown")),
(AND('[1]PWS Information'!$E$10="CWS",P1406="Non-Lead", M1406="Non-Lead - Copper", R1406="Yes", N1406="Between 1989 and 2014")),
(AND('[1]PWS Information'!$E$10="CWS",P1406="Non-Lead", M1406="Non-Lead - Copper", R1406="Yes", N1406="After 2014")),
(AND('[1]PWS Information'!$E$10="CWS",P1406="Non-Lead", M1406="Non-Lead - Copper", R1406="Yes", N1406="Unknown")),
(AND('[1]PWS Information'!$E$10="CWS",P1406="Unknown")),
(AND('[1]PWS Information'!$E$10="NTNC",P1406="Unknown")),
(AND('[1]PWS Information'!$E$10="CWS",T1406="Multiple Family Residence",P1406="Galvanized Requiring Replacement")),
(AND('[1]PWS Information'!$E$10="CWS",P1406="Galvanized Requiring Replacement")),
(AND('[1]PWS Information'!$E$10="NTNC",T1406="Multiple Family Residence",P1406="Galvanized Requiring Replacement")))),"Tier 5",
"")))))</f>
        <v>Tier 5</v>
      </c>
      <c r="Y1406" s="24"/>
      <c r="Z1406" s="24"/>
    </row>
    <row r="1407" spans="1:26" x14ac:dyDescent="0.25">
      <c r="A1407" s="17">
        <v>1404</v>
      </c>
      <c r="B1407" s="17">
        <v>306</v>
      </c>
      <c r="C1407" s="18" t="s">
        <v>88</v>
      </c>
      <c r="D1407" s="18" t="s">
        <v>188</v>
      </c>
      <c r="E1407" s="18">
        <v>79549</v>
      </c>
      <c r="F1407" s="17"/>
      <c r="G1407" s="17"/>
      <c r="H1407" s="17"/>
      <c r="I1407" s="21" t="s">
        <v>218</v>
      </c>
      <c r="J1407" s="22" t="s">
        <v>254</v>
      </c>
      <c r="K1407" s="22" t="s">
        <v>255</v>
      </c>
      <c r="L1407" s="22" t="s">
        <v>256</v>
      </c>
      <c r="M1407" s="21" t="s">
        <v>222</v>
      </c>
      <c r="N1407" s="17" t="s">
        <v>205</v>
      </c>
      <c r="O1407" s="22" t="s">
        <v>257</v>
      </c>
      <c r="P1407" s="31" t="str">
        <f t="shared" si="22"/>
        <v>Galvanized Requiring Replacement</v>
      </c>
      <c r="Q1407" s="40" t="s">
        <v>254</v>
      </c>
      <c r="R1407" s="40" t="s">
        <v>254</v>
      </c>
      <c r="S1407" s="24"/>
      <c r="T1407" s="16"/>
      <c r="U1407" s="41" t="s">
        <v>255</v>
      </c>
      <c r="V1407" s="41" t="s">
        <v>255</v>
      </c>
      <c r="W1407" s="16"/>
      <c r="X1407" s="43" t="str">
        <f>IF((OR((AND('[1]PWS Information'!$E$10="CWS",T1407="Single Family Residence",P1407="Lead")),
(AND('[1]PWS Information'!$E$10="CWS",T1407="Multiple Family Residence",'[1]PWS Information'!$E$11="Yes",P1407="Lead")),
(AND('[1]PWS Information'!$E$10="NTNC",P1407="Lead")))),"Tier 1",
IF((OR((AND('[1]PWS Information'!$E$10="CWS",T1407="Multiple Family Residence",'[1]PWS Information'!$E$11="No",P1407="Lead")),
(AND('[1]PWS Information'!$E$10="CWS",T1407="Other",P1407="Lead")),
(AND(T1407="",P1407="Lead")),
(AND('[1]PWS Information'!$E$10="CWS",T1407="Building",P1407="Lead")))),"Tier 2",
IF((OR((AND('[1]PWS Information'!$E$10="CWS",T1407="Single Family Residence",P1407="Galvanized Requiring Replacement")),
(AND('[1]PWS Information'!$E$10="CWS",T1407="Single Family Residence",P1407="Galvanized Requiring Replacement",Q1407="Yes")),
(AND('[1]PWS Information'!$E$10="NTNC",T1407="Single Family Residence",P1407="Galvanized Requiring Replacement")),
(AND('[1]PWS Information'!$E$10="NTNC",T1407="Single Family Residence",Q1407="Yes")))),"Tier 3",
IF((OR((AND('[1]PWS Information'!$E$10="CWS",T1407="Single Family Residence",R1407="Yes",P1407="Non-Lead", I1407="Non-Lead - Copper",K1407="Before 1989")),
(AND('[1]PWS Information'!$E$10="CWS",T1407="Single Family Residence",R1407="Yes",P1407="Non-Lead", M1407="Non-Lead - Copper",N1407="Before 1989")))),"Tier 4",
IF((OR((AND('[1]PWS Information'!$E$10="NTNC",P1407="Non-Lead")),
(AND('[1]PWS Information'!$E$10="CWS",P1407="Non-Lead",R1407="")),
(AND('[1]PWS Information'!$E$10="CWS",P1407="Non-Lead",R1407="No")),
(AND('[1]PWS Information'!$E$10="CWS",P1407="Non-Lead",R1407="Don't Know")),
(AND('[1]PWS Information'!$E$10="CWS",P1407="Non-Lead", I1407="Non-Lead - Copper", R1407="Yes", K1407="Between 1989 and 2014")),
(AND('[1]PWS Information'!$E$10="CWS",P1407="Non-Lead", I1407="Non-Lead - Copper", R1407="Yes", K1407="After 2014")),
(AND('[1]PWS Information'!$E$10="CWS",P1407="Non-Lead", I1407="Non-Lead - Copper", R1407="Yes", K1407="Unknown")),
(AND('[1]PWS Information'!$E$10="CWS",P1407="Non-Lead", M1407="Non-Lead - Copper", R1407="Yes", N1407="Between 1989 and 2014")),
(AND('[1]PWS Information'!$E$10="CWS",P1407="Non-Lead", M1407="Non-Lead - Copper", R1407="Yes", N1407="After 2014")),
(AND('[1]PWS Information'!$E$10="CWS",P1407="Non-Lead", M1407="Non-Lead - Copper", R1407="Yes", N1407="Unknown")),
(AND('[1]PWS Information'!$E$10="CWS",P1407="Unknown")),
(AND('[1]PWS Information'!$E$10="NTNC",P1407="Unknown")),
(AND('[1]PWS Information'!$E$10="CWS",T1407="Multiple Family Residence",P1407="Galvanized Requiring Replacement")),
(AND('[1]PWS Information'!$E$10="CWS",P1407="Galvanized Requiring Replacement")),
(AND('[1]PWS Information'!$E$10="NTNC",T1407="Multiple Family Residence",P1407="Galvanized Requiring Replacement")))),"Tier 5",
"")))))</f>
        <v>Tier 5</v>
      </c>
      <c r="Y1407" s="24"/>
      <c r="Z1407" s="24"/>
    </row>
    <row r="1408" spans="1:26" x14ac:dyDescent="0.25">
      <c r="A1408" s="17">
        <v>1405</v>
      </c>
      <c r="B1408" s="17">
        <v>307</v>
      </c>
      <c r="C1408" s="18" t="s">
        <v>88</v>
      </c>
      <c r="D1408" s="18" t="s">
        <v>188</v>
      </c>
      <c r="E1408" s="18">
        <v>79549</v>
      </c>
      <c r="F1408" s="17"/>
      <c r="G1408" s="17"/>
      <c r="H1408" s="17"/>
      <c r="I1408" s="21" t="s">
        <v>218</v>
      </c>
      <c r="J1408" s="22" t="s">
        <v>254</v>
      </c>
      <c r="K1408" s="22" t="s">
        <v>255</v>
      </c>
      <c r="L1408" s="22" t="s">
        <v>256</v>
      </c>
      <c r="M1408" s="21" t="s">
        <v>222</v>
      </c>
      <c r="N1408" s="19" t="s">
        <v>205</v>
      </c>
      <c r="O1408" s="22" t="s">
        <v>257</v>
      </c>
      <c r="P1408" s="31" t="str">
        <f t="shared" si="22"/>
        <v>Galvanized Requiring Replacement</v>
      </c>
      <c r="Q1408" s="40" t="s">
        <v>254</v>
      </c>
      <c r="R1408" s="40" t="s">
        <v>254</v>
      </c>
      <c r="S1408" s="24"/>
      <c r="T1408" s="16"/>
      <c r="U1408" s="41" t="s">
        <v>255</v>
      </c>
      <c r="V1408" s="41" t="s">
        <v>255</v>
      </c>
      <c r="W1408" s="16"/>
      <c r="X1408" s="43" t="str">
        <f>IF((OR((AND('[1]PWS Information'!$E$10="CWS",T1408="Single Family Residence",P1408="Lead")),
(AND('[1]PWS Information'!$E$10="CWS",T1408="Multiple Family Residence",'[1]PWS Information'!$E$11="Yes",P1408="Lead")),
(AND('[1]PWS Information'!$E$10="NTNC",P1408="Lead")))),"Tier 1",
IF((OR((AND('[1]PWS Information'!$E$10="CWS",T1408="Multiple Family Residence",'[1]PWS Information'!$E$11="No",P1408="Lead")),
(AND('[1]PWS Information'!$E$10="CWS",T1408="Other",P1408="Lead")),
(AND(T1408="",P1408="Lead")),
(AND('[1]PWS Information'!$E$10="CWS",T1408="Building",P1408="Lead")))),"Tier 2",
IF((OR((AND('[1]PWS Information'!$E$10="CWS",T1408="Single Family Residence",P1408="Galvanized Requiring Replacement")),
(AND('[1]PWS Information'!$E$10="CWS",T1408="Single Family Residence",P1408="Galvanized Requiring Replacement",Q1408="Yes")),
(AND('[1]PWS Information'!$E$10="NTNC",T1408="Single Family Residence",P1408="Galvanized Requiring Replacement")),
(AND('[1]PWS Information'!$E$10="NTNC",T1408="Single Family Residence",Q1408="Yes")))),"Tier 3",
IF((OR((AND('[1]PWS Information'!$E$10="CWS",T1408="Single Family Residence",R1408="Yes",P1408="Non-Lead", I1408="Non-Lead - Copper",K1408="Before 1989")),
(AND('[1]PWS Information'!$E$10="CWS",T1408="Single Family Residence",R1408="Yes",P1408="Non-Lead", M1408="Non-Lead - Copper",N1408="Before 1989")))),"Tier 4",
IF((OR((AND('[1]PWS Information'!$E$10="NTNC",P1408="Non-Lead")),
(AND('[1]PWS Information'!$E$10="CWS",P1408="Non-Lead",R1408="")),
(AND('[1]PWS Information'!$E$10="CWS",P1408="Non-Lead",R1408="No")),
(AND('[1]PWS Information'!$E$10="CWS",P1408="Non-Lead",R1408="Don't Know")),
(AND('[1]PWS Information'!$E$10="CWS",P1408="Non-Lead", I1408="Non-Lead - Copper", R1408="Yes", K1408="Between 1989 and 2014")),
(AND('[1]PWS Information'!$E$10="CWS",P1408="Non-Lead", I1408="Non-Lead - Copper", R1408="Yes", K1408="After 2014")),
(AND('[1]PWS Information'!$E$10="CWS",P1408="Non-Lead", I1408="Non-Lead - Copper", R1408="Yes", K1408="Unknown")),
(AND('[1]PWS Information'!$E$10="CWS",P1408="Non-Lead", M1408="Non-Lead - Copper", R1408="Yes", N1408="Between 1989 and 2014")),
(AND('[1]PWS Information'!$E$10="CWS",P1408="Non-Lead", M1408="Non-Lead - Copper", R1408="Yes", N1408="After 2014")),
(AND('[1]PWS Information'!$E$10="CWS",P1408="Non-Lead", M1408="Non-Lead - Copper", R1408="Yes", N1408="Unknown")),
(AND('[1]PWS Information'!$E$10="CWS",P1408="Unknown")),
(AND('[1]PWS Information'!$E$10="NTNC",P1408="Unknown")),
(AND('[1]PWS Information'!$E$10="CWS",T1408="Multiple Family Residence",P1408="Galvanized Requiring Replacement")),
(AND('[1]PWS Information'!$E$10="CWS",P1408="Galvanized Requiring Replacement")),
(AND('[1]PWS Information'!$E$10="NTNC",T1408="Multiple Family Residence",P1408="Galvanized Requiring Replacement")))),"Tier 5",
"")))))</f>
        <v>Tier 5</v>
      </c>
      <c r="Y1408" s="24"/>
      <c r="Z1408" s="24"/>
    </row>
    <row r="1409" spans="1:26" x14ac:dyDescent="0.25">
      <c r="A1409" s="17">
        <v>1406</v>
      </c>
      <c r="B1409" s="18">
        <v>308</v>
      </c>
      <c r="C1409" s="18" t="s">
        <v>88</v>
      </c>
      <c r="D1409" s="18" t="s">
        <v>188</v>
      </c>
      <c r="E1409" s="18">
        <v>79549</v>
      </c>
      <c r="F1409" s="18"/>
      <c r="G1409" s="18"/>
      <c r="H1409" s="18"/>
      <c r="I1409" s="21" t="s">
        <v>218</v>
      </c>
      <c r="J1409" s="22" t="s">
        <v>254</v>
      </c>
      <c r="K1409" s="22" t="s">
        <v>255</v>
      </c>
      <c r="L1409" s="22" t="s">
        <v>256</v>
      </c>
      <c r="M1409" s="21" t="s">
        <v>218</v>
      </c>
      <c r="N1409" s="19" t="s">
        <v>205</v>
      </c>
      <c r="O1409" s="22" t="s">
        <v>257</v>
      </c>
      <c r="P1409" s="31" t="str">
        <f t="shared" si="22"/>
        <v>Non-Lead</v>
      </c>
      <c r="Q1409" s="40" t="s">
        <v>254</v>
      </c>
      <c r="R1409" s="40" t="s">
        <v>254</v>
      </c>
      <c r="S1409" s="24"/>
      <c r="T1409" s="16"/>
      <c r="U1409" s="41" t="s">
        <v>255</v>
      </c>
      <c r="V1409" s="41" t="s">
        <v>255</v>
      </c>
      <c r="W1409" s="16"/>
      <c r="X1409" s="43" t="str">
        <f>IF((OR((AND('[1]PWS Information'!$E$10="CWS",T1409="Single Family Residence",P1409="Lead")),
(AND('[1]PWS Information'!$E$10="CWS",T1409="Multiple Family Residence",'[1]PWS Information'!$E$11="Yes",P1409="Lead")),
(AND('[1]PWS Information'!$E$10="NTNC",P1409="Lead")))),"Tier 1",
IF((OR((AND('[1]PWS Information'!$E$10="CWS",T1409="Multiple Family Residence",'[1]PWS Information'!$E$11="No",P1409="Lead")),
(AND('[1]PWS Information'!$E$10="CWS",T1409="Other",P1409="Lead")),
(AND(T1409="",P1409="Lead")),
(AND('[1]PWS Information'!$E$10="CWS",T1409="Building",P1409="Lead")))),"Tier 2",
IF((OR((AND('[1]PWS Information'!$E$10="CWS",T1409="Single Family Residence",P1409="Galvanized Requiring Replacement")),
(AND('[1]PWS Information'!$E$10="CWS",T1409="Single Family Residence",P1409="Galvanized Requiring Replacement",Q1409="Yes")),
(AND('[1]PWS Information'!$E$10="NTNC",T1409="Single Family Residence",P1409="Galvanized Requiring Replacement")),
(AND('[1]PWS Information'!$E$10="NTNC",T1409="Single Family Residence",Q1409="Yes")))),"Tier 3",
IF((OR((AND('[1]PWS Information'!$E$10="CWS",T1409="Single Family Residence",R1409="Yes",P1409="Non-Lead", I1409="Non-Lead - Copper",K1409="Before 1989")),
(AND('[1]PWS Information'!$E$10="CWS",T1409="Single Family Residence",R1409="Yes",P1409="Non-Lead", M1409="Non-Lead - Copper",N1409="Before 1989")))),"Tier 4",
IF((OR((AND('[1]PWS Information'!$E$10="NTNC",P1409="Non-Lead")),
(AND('[1]PWS Information'!$E$10="CWS",P1409="Non-Lead",R1409="")),
(AND('[1]PWS Information'!$E$10="CWS",P1409="Non-Lead",R1409="No")),
(AND('[1]PWS Information'!$E$10="CWS",P1409="Non-Lead",R1409="Don't Know")),
(AND('[1]PWS Information'!$E$10="CWS",P1409="Non-Lead", I1409="Non-Lead - Copper", R1409="Yes", K1409="Between 1989 and 2014")),
(AND('[1]PWS Information'!$E$10="CWS",P1409="Non-Lead", I1409="Non-Lead - Copper", R1409="Yes", K1409="After 2014")),
(AND('[1]PWS Information'!$E$10="CWS",P1409="Non-Lead", I1409="Non-Lead - Copper", R1409="Yes", K1409="Unknown")),
(AND('[1]PWS Information'!$E$10="CWS",P1409="Non-Lead", M1409="Non-Lead - Copper", R1409="Yes", N1409="Between 1989 and 2014")),
(AND('[1]PWS Information'!$E$10="CWS",P1409="Non-Lead", M1409="Non-Lead - Copper", R1409="Yes", N1409="After 2014")),
(AND('[1]PWS Information'!$E$10="CWS",P1409="Non-Lead", M1409="Non-Lead - Copper", R1409="Yes", N1409="Unknown")),
(AND('[1]PWS Information'!$E$10="CWS",P1409="Unknown")),
(AND('[1]PWS Information'!$E$10="NTNC",P1409="Unknown")),
(AND('[1]PWS Information'!$E$10="CWS",T1409="Multiple Family Residence",P1409="Galvanized Requiring Replacement")),
(AND('[1]PWS Information'!$E$10="CWS",P1409="Galvanized Requiring Replacement")),
(AND('[1]PWS Information'!$E$10="NTNC",T1409="Multiple Family Residence",P1409="Galvanized Requiring Replacement")))),"Tier 5",
"")))))</f>
        <v>Tier 5</v>
      </c>
      <c r="Y1409" s="24"/>
      <c r="Z1409" s="24"/>
    </row>
    <row r="1410" spans="1:26" x14ac:dyDescent="0.25">
      <c r="A1410" s="17">
        <v>1407</v>
      </c>
      <c r="B1410" s="18">
        <v>309</v>
      </c>
      <c r="C1410" s="18" t="s">
        <v>88</v>
      </c>
      <c r="D1410" s="18" t="s">
        <v>188</v>
      </c>
      <c r="E1410" s="18">
        <v>79549</v>
      </c>
      <c r="F1410" s="18"/>
      <c r="G1410" s="18"/>
      <c r="H1410" s="18"/>
      <c r="I1410" s="21" t="s">
        <v>218</v>
      </c>
      <c r="J1410" s="22" t="s">
        <v>254</v>
      </c>
      <c r="K1410" s="22" t="s">
        <v>255</v>
      </c>
      <c r="L1410" s="22" t="s">
        <v>256</v>
      </c>
      <c r="M1410" s="21" t="s">
        <v>218</v>
      </c>
      <c r="N1410" s="19" t="s">
        <v>205</v>
      </c>
      <c r="O1410" s="22" t="s">
        <v>257</v>
      </c>
      <c r="P1410" s="31" t="str">
        <f t="shared" si="22"/>
        <v>Non-Lead</v>
      </c>
      <c r="Q1410" s="40" t="s">
        <v>254</v>
      </c>
      <c r="R1410" s="40" t="s">
        <v>254</v>
      </c>
      <c r="S1410" s="24"/>
      <c r="T1410" s="16"/>
      <c r="U1410" s="41" t="s">
        <v>255</v>
      </c>
      <c r="V1410" s="41" t="s">
        <v>255</v>
      </c>
      <c r="W1410" s="16"/>
      <c r="X1410" s="43" t="str">
        <f>IF((OR((AND('[1]PWS Information'!$E$10="CWS",T1410="Single Family Residence",P1410="Lead")),
(AND('[1]PWS Information'!$E$10="CWS",T1410="Multiple Family Residence",'[1]PWS Information'!$E$11="Yes",P1410="Lead")),
(AND('[1]PWS Information'!$E$10="NTNC",P1410="Lead")))),"Tier 1",
IF((OR((AND('[1]PWS Information'!$E$10="CWS",T1410="Multiple Family Residence",'[1]PWS Information'!$E$11="No",P1410="Lead")),
(AND('[1]PWS Information'!$E$10="CWS",T1410="Other",P1410="Lead")),
(AND(T1410="",P1410="Lead")),
(AND('[1]PWS Information'!$E$10="CWS",T1410="Building",P1410="Lead")))),"Tier 2",
IF((OR((AND('[1]PWS Information'!$E$10="CWS",T1410="Single Family Residence",P1410="Galvanized Requiring Replacement")),
(AND('[1]PWS Information'!$E$10="CWS",T1410="Single Family Residence",P1410="Galvanized Requiring Replacement",Q1410="Yes")),
(AND('[1]PWS Information'!$E$10="NTNC",T1410="Single Family Residence",P1410="Galvanized Requiring Replacement")),
(AND('[1]PWS Information'!$E$10="NTNC",T1410="Single Family Residence",Q1410="Yes")))),"Tier 3",
IF((OR((AND('[1]PWS Information'!$E$10="CWS",T1410="Single Family Residence",R1410="Yes",P1410="Non-Lead", I1410="Non-Lead - Copper",K1410="Before 1989")),
(AND('[1]PWS Information'!$E$10="CWS",T1410="Single Family Residence",R1410="Yes",P1410="Non-Lead", M1410="Non-Lead - Copper",N1410="Before 1989")))),"Tier 4",
IF((OR((AND('[1]PWS Information'!$E$10="NTNC",P1410="Non-Lead")),
(AND('[1]PWS Information'!$E$10="CWS",P1410="Non-Lead",R1410="")),
(AND('[1]PWS Information'!$E$10="CWS",P1410="Non-Lead",R1410="No")),
(AND('[1]PWS Information'!$E$10="CWS",P1410="Non-Lead",R1410="Don't Know")),
(AND('[1]PWS Information'!$E$10="CWS",P1410="Non-Lead", I1410="Non-Lead - Copper", R1410="Yes", K1410="Between 1989 and 2014")),
(AND('[1]PWS Information'!$E$10="CWS",P1410="Non-Lead", I1410="Non-Lead - Copper", R1410="Yes", K1410="After 2014")),
(AND('[1]PWS Information'!$E$10="CWS",P1410="Non-Lead", I1410="Non-Lead - Copper", R1410="Yes", K1410="Unknown")),
(AND('[1]PWS Information'!$E$10="CWS",P1410="Non-Lead", M1410="Non-Lead - Copper", R1410="Yes", N1410="Between 1989 and 2014")),
(AND('[1]PWS Information'!$E$10="CWS",P1410="Non-Lead", M1410="Non-Lead - Copper", R1410="Yes", N1410="After 2014")),
(AND('[1]PWS Information'!$E$10="CWS",P1410="Non-Lead", M1410="Non-Lead - Copper", R1410="Yes", N1410="Unknown")),
(AND('[1]PWS Information'!$E$10="CWS",P1410="Unknown")),
(AND('[1]PWS Information'!$E$10="NTNC",P1410="Unknown")),
(AND('[1]PWS Information'!$E$10="CWS",T1410="Multiple Family Residence",P1410="Galvanized Requiring Replacement")),
(AND('[1]PWS Information'!$E$10="CWS",P1410="Galvanized Requiring Replacement")),
(AND('[1]PWS Information'!$E$10="NTNC",T1410="Multiple Family Residence",P1410="Galvanized Requiring Replacement")))),"Tier 5",
"")))))</f>
        <v>Tier 5</v>
      </c>
      <c r="Y1410" s="24"/>
      <c r="Z1410" s="24"/>
    </row>
    <row r="1411" spans="1:26" x14ac:dyDescent="0.25">
      <c r="A1411" s="17">
        <v>1408</v>
      </c>
      <c r="B1411" s="18">
        <v>310</v>
      </c>
      <c r="C1411" s="18" t="s">
        <v>88</v>
      </c>
      <c r="D1411" s="18" t="s">
        <v>188</v>
      </c>
      <c r="E1411" s="18">
        <v>79549</v>
      </c>
      <c r="F1411" s="18"/>
      <c r="G1411" s="18"/>
      <c r="H1411" s="18"/>
      <c r="I1411" s="21" t="s">
        <v>218</v>
      </c>
      <c r="J1411" s="22" t="s">
        <v>254</v>
      </c>
      <c r="K1411" s="22" t="s">
        <v>255</v>
      </c>
      <c r="L1411" s="22" t="s">
        <v>256</v>
      </c>
      <c r="M1411" s="21" t="s">
        <v>222</v>
      </c>
      <c r="N1411" s="19" t="s">
        <v>205</v>
      </c>
      <c r="O1411" s="22" t="s">
        <v>257</v>
      </c>
      <c r="P1411" s="31" t="str">
        <f t="shared" si="22"/>
        <v>Galvanized Requiring Replacement</v>
      </c>
      <c r="Q1411" s="40" t="s">
        <v>254</v>
      </c>
      <c r="R1411" s="40" t="s">
        <v>254</v>
      </c>
      <c r="S1411" s="24"/>
      <c r="T1411" s="16"/>
      <c r="U1411" s="41" t="s">
        <v>255</v>
      </c>
      <c r="V1411" s="41" t="s">
        <v>255</v>
      </c>
      <c r="W1411" s="16"/>
      <c r="X1411" s="43" t="str">
        <f>IF((OR((AND('[1]PWS Information'!$E$10="CWS",T1411="Single Family Residence",P1411="Lead")),
(AND('[1]PWS Information'!$E$10="CWS",T1411="Multiple Family Residence",'[1]PWS Information'!$E$11="Yes",P1411="Lead")),
(AND('[1]PWS Information'!$E$10="NTNC",P1411="Lead")))),"Tier 1",
IF((OR((AND('[1]PWS Information'!$E$10="CWS",T1411="Multiple Family Residence",'[1]PWS Information'!$E$11="No",P1411="Lead")),
(AND('[1]PWS Information'!$E$10="CWS",T1411="Other",P1411="Lead")),
(AND(T1411="",P1411="Lead")),
(AND('[1]PWS Information'!$E$10="CWS",T1411="Building",P1411="Lead")))),"Tier 2",
IF((OR((AND('[1]PWS Information'!$E$10="CWS",T1411="Single Family Residence",P1411="Galvanized Requiring Replacement")),
(AND('[1]PWS Information'!$E$10="CWS",T1411="Single Family Residence",P1411="Galvanized Requiring Replacement",Q1411="Yes")),
(AND('[1]PWS Information'!$E$10="NTNC",T1411="Single Family Residence",P1411="Galvanized Requiring Replacement")),
(AND('[1]PWS Information'!$E$10="NTNC",T1411="Single Family Residence",Q1411="Yes")))),"Tier 3",
IF((OR((AND('[1]PWS Information'!$E$10="CWS",T1411="Single Family Residence",R1411="Yes",P1411="Non-Lead", I1411="Non-Lead - Copper",K1411="Before 1989")),
(AND('[1]PWS Information'!$E$10="CWS",T1411="Single Family Residence",R1411="Yes",P1411="Non-Lead", M1411="Non-Lead - Copper",N1411="Before 1989")))),"Tier 4",
IF((OR((AND('[1]PWS Information'!$E$10="NTNC",P1411="Non-Lead")),
(AND('[1]PWS Information'!$E$10="CWS",P1411="Non-Lead",R1411="")),
(AND('[1]PWS Information'!$E$10="CWS",P1411="Non-Lead",R1411="No")),
(AND('[1]PWS Information'!$E$10="CWS",P1411="Non-Lead",R1411="Don't Know")),
(AND('[1]PWS Information'!$E$10="CWS",P1411="Non-Lead", I1411="Non-Lead - Copper", R1411="Yes", K1411="Between 1989 and 2014")),
(AND('[1]PWS Information'!$E$10="CWS",P1411="Non-Lead", I1411="Non-Lead - Copper", R1411="Yes", K1411="After 2014")),
(AND('[1]PWS Information'!$E$10="CWS",P1411="Non-Lead", I1411="Non-Lead - Copper", R1411="Yes", K1411="Unknown")),
(AND('[1]PWS Information'!$E$10="CWS",P1411="Non-Lead", M1411="Non-Lead - Copper", R1411="Yes", N1411="Between 1989 and 2014")),
(AND('[1]PWS Information'!$E$10="CWS",P1411="Non-Lead", M1411="Non-Lead - Copper", R1411="Yes", N1411="After 2014")),
(AND('[1]PWS Information'!$E$10="CWS",P1411="Non-Lead", M1411="Non-Lead - Copper", R1411="Yes", N1411="Unknown")),
(AND('[1]PWS Information'!$E$10="CWS",P1411="Unknown")),
(AND('[1]PWS Information'!$E$10="NTNC",P1411="Unknown")),
(AND('[1]PWS Information'!$E$10="CWS",T1411="Multiple Family Residence",P1411="Galvanized Requiring Replacement")),
(AND('[1]PWS Information'!$E$10="CWS",P1411="Galvanized Requiring Replacement")),
(AND('[1]PWS Information'!$E$10="NTNC",T1411="Multiple Family Residence",P1411="Galvanized Requiring Replacement")))),"Tier 5",
"")))))</f>
        <v>Tier 5</v>
      </c>
      <c r="Y1411" s="24"/>
      <c r="Z1411" s="24"/>
    </row>
    <row r="1412" spans="1:26" x14ac:dyDescent="0.25">
      <c r="A1412" s="17">
        <v>1409</v>
      </c>
      <c r="B1412" s="18">
        <v>312</v>
      </c>
      <c r="C1412" s="18" t="s">
        <v>88</v>
      </c>
      <c r="D1412" s="18" t="s">
        <v>188</v>
      </c>
      <c r="E1412" s="18">
        <v>79549</v>
      </c>
      <c r="F1412" s="18"/>
      <c r="G1412" s="18"/>
      <c r="H1412" s="18"/>
      <c r="I1412" s="21" t="s">
        <v>218</v>
      </c>
      <c r="J1412" s="22" t="s">
        <v>254</v>
      </c>
      <c r="K1412" s="22" t="s">
        <v>255</v>
      </c>
      <c r="L1412" s="22" t="s">
        <v>256</v>
      </c>
      <c r="M1412" s="21" t="s">
        <v>222</v>
      </c>
      <c r="N1412" s="19" t="s">
        <v>205</v>
      </c>
      <c r="O1412" s="22" t="s">
        <v>257</v>
      </c>
      <c r="P1412" s="31" t="str">
        <f t="shared" si="22"/>
        <v>Galvanized Requiring Replacement</v>
      </c>
      <c r="Q1412" s="40" t="s">
        <v>254</v>
      </c>
      <c r="R1412" s="40" t="s">
        <v>254</v>
      </c>
      <c r="S1412" s="24"/>
      <c r="T1412" s="16"/>
      <c r="U1412" s="41" t="s">
        <v>255</v>
      </c>
      <c r="V1412" s="41" t="s">
        <v>255</v>
      </c>
      <c r="W1412" s="16"/>
      <c r="X1412" s="43" t="str">
        <f>IF((OR((AND('[1]PWS Information'!$E$10="CWS",T1412="Single Family Residence",P1412="Lead")),
(AND('[1]PWS Information'!$E$10="CWS",T1412="Multiple Family Residence",'[1]PWS Information'!$E$11="Yes",P1412="Lead")),
(AND('[1]PWS Information'!$E$10="NTNC",P1412="Lead")))),"Tier 1",
IF((OR((AND('[1]PWS Information'!$E$10="CWS",T1412="Multiple Family Residence",'[1]PWS Information'!$E$11="No",P1412="Lead")),
(AND('[1]PWS Information'!$E$10="CWS",T1412="Other",P1412="Lead")),
(AND(T1412="",P1412="Lead")),
(AND('[1]PWS Information'!$E$10="CWS",T1412="Building",P1412="Lead")))),"Tier 2",
IF((OR((AND('[1]PWS Information'!$E$10="CWS",T1412="Single Family Residence",P1412="Galvanized Requiring Replacement")),
(AND('[1]PWS Information'!$E$10="CWS",T1412="Single Family Residence",P1412="Galvanized Requiring Replacement",Q1412="Yes")),
(AND('[1]PWS Information'!$E$10="NTNC",T1412="Single Family Residence",P1412="Galvanized Requiring Replacement")),
(AND('[1]PWS Information'!$E$10="NTNC",T1412="Single Family Residence",Q1412="Yes")))),"Tier 3",
IF((OR((AND('[1]PWS Information'!$E$10="CWS",T1412="Single Family Residence",R1412="Yes",P1412="Non-Lead", I1412="Non-Lead - Copper",K1412="Before 1989")),
(AND('[1]PWS Information'!$E$10="CWS",T1412="Single Family Residence",R1412="Yes",P1412="Non-Lead", M1412="Non-Lead - Copper",N1412="Before 1989")))),"Tier 4",
IF((OR((AND('[1]PWS Information'!$E$10="NTNC",P1412="Non-Lead")),
(AND('[1]PWS Information'!$E$10="CWS",P1412="Non-Lead",R1412="")),
(AND('[1]PWS Information'!$E$10="CWS",P1412="Non-Lead",R1412="No")),
(AND('[1]PWS Information'!$E$10="CWS",P1412="Non-Lead",R1412="Don't Know")),
(AND('[1]PWS Information'!$E$10="CWS",P1412="Non-Lead", I1412="Non-Lead - Copper", R1412="Yes", K1412="Between 1989 and 2014")),
(AND('[1]PWS Information'!$E$10="CWS",P1412="Non-Lead", I1412="Non-Lead - Copper", R1412="Yes", K1412="After 2014")),
(AND('[1]PWS Information'!$E$10="CWS",P1412="Non-Lead", I1412="Non-Lead - Copper", R1412="Yes", K1412="Unknown")),
(AND('[1]PWS Information'!$E$10="CWS",P1412="Non-Lead", M1412="Non-Lead - Copper", R1412="Yes", N1412="Between 1989 and 2014")),
(AND('[1]PWS Information'!$E$10="CWS",P1412="Non-Lead", M1412="Non-Lead - Copper", R1412="Yes", N1412="After 2014")),
(AND('[1]PWS Information'!$E$10="CWS",P1412="Non-Lead", M1412="Non-Lead - Copper", R1412="Yes", N1412="Unknown")),
(AND('[1]PWS Information'!$E$10="CWS",P1412="Unknown")),
(AND('[1]PWS Information'!$E$10="NTNC",P1412="Unknown")),
(AND('[1]PWS Information'!$E$10="CWS",T1412="Multiple Family Residence",P1412="Galvanized Requiring Replacement")),
(AND('[1]PWS Information'!$E$10="CWS",P1412="Galvanized Requiring Replacement")),
(AND('[1]PWS Information'!$E$10="NTNC",T1412="Multiple Family Residence",P1412="Galvanized Requiring Replacement")))),"Tier 5",
"")))))</f>
        <v>Tier 5</v>
      </c>
      <c r="Y1412" s="24"/>
      <c r="Z1412" s="24"/>
    </row>
    <row r="1413" spans="1:26" x14ac:dyDescent="0.25">
      <c r="A1413" s="17">
        <v>1410</v>
      </c>
      <c r="B1413" s="17">
        <v>313</v>
      </c>
      <c r="C1413" s="18" t="s">
        <v>88</v>
      </c>
      <c r="D1413" s="18" t="s">
        <v>188</v>
      </c>
      <c r="E1413" s="18">
        <v>79549</v>
      </c>
      <c r="F1413" s="17"/>
      <c r="G1413" s="17"/>
      <c r="H1413" s="17"/>
      <c r="I1413" s="21" t="s">
        <v>218</v>
      </c>
      <c r="J1413" s="22" t="s">
        <v>254</v>
      </c>
      <c r="K1413" s="22" t="s">
        <v>255</v>
      </c>
      <c r="L1413" s="22" t="s">
        <v>256</v>
      </c>
      <c r="M1413" s="21" t="s">
        <v>218</v>
      </c>
      <c r="N1413" s="19" t="s">
        <v>205</v>
      </c>
      <c r="O1413" s="22" t="s">
        <v>257</v>
      </c>
      <c r="P1413" s="31" t="str">
        <f t="shared" si="22"/>
        <v>Non-Lead</v>
      </c>
      <c r="Q1413" s="40" t="s">
        <v>254</v>
      </c>
      <c r="R1413" s="40" t="s">
        <v>254</v>
      </c>
      <c r="S1413" s="24"/>
      <c r="T1413" s="16"/>
      <c r="U1413" s="41" t="s">
        <v>255</v>
      </c>
      <c r="V1413" s="41" t="s">
        <v>255</v>
      </c>
      <c r="W1413" s="16"/>
      <c r="X1413" s="43" t="str">
        <f>IF((OR((AND('[1]PWS Information'!$E$10="CWS",T1413="Single Family Residence",P1413="Lead")),
(AND('[1]PWS Information'!$E$10="CWS",T1413="Multiple Family Residence",'[1]PWS Information'!$E$11="Yes",P1413="Lead")),
(AND('[1]PWS Information'!$E$10="NTNC",P1413="Lead")))),"Tier 1",
IF((OR((AND('[1]PWS Information'!$E$10="CWS",T1413="Multiple Family Residence",'[1]PWS Information'!$E$11="No",P1413="Lead")),
(AND('[1]PWS Information'!$E$10="CWS",T1413="Other",P1413="Lead")),
(AND(T1413="",P1413="Lead")),
(AND('[1]PWS Information'!$E$10="CWS",T1413="Building",P1413="Lead")))),"Tier 2",
IF((OR((AND('[1]PWS Information'!$E$10="CWS",T1413="Single Family Residence",P1413="Galvanized Requiring Replacement")),
(AND('[1]PWS Information'!$E$10="CWS",T1413="Single Family Residence",P1413="Galvanized Requiring Replacement",Q1413="Yes")),
(AND('[1]PWS Information'!$E$10="NTNC",T1413="Single Family Residence",P1413="Galvanized Requiring Replacement")),
(AND('[1]PWS Information'!$E$10="NTNC",T1413="Single Family Residence",Q1413="Yes")))),"Tier 3",
IF((OR((AND('[1]PWS Information'!$E$10="CWS",T1413="Single Family Residence",R1413="Yes",P1413="Non-Lead", I1413="Non-Lead - Copper",K1413="Before 1989")),
(AND('[1]PWS Information'!$E$10="CWS",T1413="Single Family Residence",R1413="Yes",P1413="Non-Lead", M1413="Non-Lead - Copper",N1413="Before 1989")))),"Tier 4",
IF((OR((AND('[1]PWS Information'!$E$10="NTNC",P1413="Non-Lead")),
(AND('[1]PWS Information'!$E$10="CWS",P1413="Non-Lead",R1413="")),
(AND('[1]PWS Information'!$E$10="CWS",P1413="Non-Lead",R1413="No")),
(AND('[1]PWS Information'!$E$10="CWS",P1413="Non-Lead",R1413="Don't Know")),
(AND('[1]PWS Information'!$E$10="CWS",P1413="Non-Lead", I1413="Non-Lead - Copper", R1413="Yes", K1413="Between 1989 and 2014")),
(AND('[1]PWS Information'!$E$10="CWS",P1413="Non-Lead", I1413="Non-Lead - Copper", R1413="Yes", K1413="After 2014")),
(AND('[1]PWS Information'!$E$10="CWS",P1413="Non-Lead", I1413="Non-Lead - Copper", R1413="Yes", K1413="Unknown")),
(AND('[1]PWS Information'!$E$10="CWS",P1413="Non-Lead", M1413="Non-Lead - Copper", R1413="Yes", N1413="Between 1989 and 2014")),
(AND('[1]PWS Information'!$E$10="CWS",P1413="Non-Lead", M1413="Non-Lead - Copper", R1413="Yes", N1413="After 2014")),
(AND('[1]PWS Information'!$E$10="CWS",P1413="Non-Lead", M1413="Non-Lead - Copper", R1413="Yes", N1413="Unknown")),
(AND('[1]PWS Information'!$E$10="CWS",P1413="Unknown")),
(AND('[1]PWS Information'!$E$10="NTNC",P1413="Unknown")),
(AND('[1]PWS Information'!$E$10="CWS",T1413="Multiple Family Residence",P1413="Galvanized Requiring Replacement")),
(AND('[1]PWS Information'!$E$10="CWS",P1413="Galvanized Requiring Replacement")),
(AND('[1]PWS Information'!$E$10="NTNC",T1413="Multiple Family Residence",P1413="Galvanized Requiring Replacement")))),"Tier 5",
"")))))</f>
        <v>Tier 5</v>
      </c>
      <c r="Y1413" s="24"/>
      <c r="Z1413" s="24"/>
    </row>
    <row r="1414" spans="1:26" x14ac:dyDescent="0.25">
      <c r="A1414" s="17">
        <v>1411</v>
      </c>
      <c r="B1414" s="17">
        <v>314</v>
      </c>
      <c r="C1414" s="18" t="s">
        <v>88</v>
      </c>
      <c r="D1414" s="18" t="s">
        <v>188</v>
      </c>
      <c r="E1414" s="18">
        <v>79549</v>
      </c>
      <c r="F1414" s="17"/>
      <c r="G1414" s="17"/>
      <c r="H1414" s="17"/>
      <c r="I1414" s="21" t="s">
        <v>218</v>
      </c>
      <c r="J1414" s="22" t="s">
        <v>254</v>
      </c>
      <c r="K1414" s="22" t="s">
        <v>255</v>
      </c>
      <c r="L1414" s="22" t="s">
        <v>256</v>
      </c>
      <c r="M1414" s="21" t="s">
        <v>218</v>
      </c>
      <c r="N1414" s="19" t="s">
        <v>205</v>
      </c>
      <c r="O1414" s="22" t="s">
        <v>257</v>
      </c>
      <c r="P1414" s="31" t="str">
        <f t="shared" si="22"/>
        <v>Non-Lead</v>
      </c>
      <c r="Q1414" s="40" t="s">
        <v>254</v>
      </c>
      <c r="R1414" s="40" t="s">
        <v>254</v>
      </c>
      <c r="S1414" s="24"/>
      <c r="T1414" s="16"/>
      <c r="U1414" s="41" t="s">
        <v>255</v>
      </c>
      <c r="V1414" s="41" t="s">
        <v>255</v>
      </c>
      <c r="W1414" s="16"/>
      <c r="X1414" s="43" t="str">
        <f>IF((OR((AND('[1]PWS Information'!$E$10="CWS",T1414="Single Family Residence",P1414="Lead")),
(AND('[1]PWS Information'!$E$10="CWS",T1414="Multiple Family Residence",'[1]PWS Information'!$E$11="Yes",P1414="Lead")),
(AND('[1]PWS Information'!$E$10="NTNC",P1414="Lead")))),"Tier 1",
IF((OR((AND('[1]PWS Information'!$E$10="CWS",T1414="Multiple Family Residence",'[1]PWS Information'!$E$11="No",P1414="Lead")),
(AND('[1]PWS Information'!$E$10="CWS",T1414="Other",P1414="Lead")),
(AND(T1414="",P1414="Lead")),
(AND('[1]PWS Information'!$E$10="CWS",T1414="Building",P1414="Lead")))),"Tier 2",
IF((OR((AND('[1]PWS Information'!$E$10="CWS",T1414="Single Family Residence",P1414="Galvanized Requiring Replacement")),
(AND('[1]PWS Information'!$E$10="CWS",T1414="Single Family Residence",P1414="Galvanized Requiring Replacement",Q1414="Yes")),
(AND('[1]PWS Information'!$E$10="NTNC",T1414="Single Family Residence",P1414="Galvanized Requiring Replacement")),
(AND('[1]PWS Information'!$E$10="NTNC",T1414="Single Family Residence",Q1414="Yes")))),"Tier 3",
IF((OR((AND('[1]PWS Information'!$E$10="CWS",T1414="Single Family Residence",R1414="Yes",P1414="Non-Lead", I1414="Non-Lead - Copper",K1414="Before 1989")),
(AND('[1]PWS Information'!$E$10="CWS",T1414="Single Family Residence",R1414="Yes",P1414="Non-Lead", M1414="Non-Lead - Copper",N1414="Before 1989")))),"Tier 4",
IF((OR((AND('[1]PWS Information'!$E$10="NTNC",P1414="Non-Lead")),
(AND('[1]PWS Information'!$E$10="CWS",P1414="Non-Lead",R1414="")),
(AND('[1]PWS Information'!$E$10="CWS",P1414="Non-Lead",R1414="No")),
(AND('[1]PWS Information'!$E$10="CWS",P1414="Non-Lead",R1414="Don't Know")),
(AND('[1]PWS Information'!$E$10="CWS",P1414="Non-Lead", I1414="Non-Lead - Copper", R1414="Yes", K1414="Between 1989 and 2014")),
(AND('[1]PWS Information'!$E$10="CWS",P1414="Non-Lead", I1414="Non-Lead - Copper", R1414="Yes", K1414="After 2014")),
(AND('[1]PWS Information'!$E$10="CWS",P1414="Non-Lead", I1414="Non-Lead - Copper", R1414="Yes", K1414="Unknown")),
(AND('[1]PWS Information'!$E$10="CWS",P1414="Non-Lead", M1414="Non-Lead - Copper", R1414="Yes", N1414="Between 1989 and 2014")),
(AND('[1]PWS Information'!$E$10="CWS",P1414="Non-Lead", M1414="Non-Lead - Copper", R1414="Yes", N1414="After 2014")),
(AND('[1]PWS Information'!$E$10="CWS",P1414="Non-Lead", M1414="Non-Lead - Copper", R1414="Yes", N1414="Unknown")),
(AND('[1]PWS Information'!$E$10="CWS",P1414="Unknown")),
(AND('[1]PWS Information'!$E$10="NTNC",P1414="Unknown")),
(AND('[1]PWS Information'!$E$10="CWS",T1414="Multiple Family Residence",P1414="Galvanized Requiring Replacement")),
(AND('[1]PWS Information'!$E$10="CWS",P1414="Galvanized Requiring Replacement")),
(AND('[1]PWS Information'!$E$10="NTNC",T1414="Multiple Family Residence",P1414="Galvanized Requiring Replacement")))),"Tier 5",
"")))))</f>
        <v>Tier 5</v>
      </c>
      <c r="Y1414" s="24"/>
      <c r="Z1414" s="24"/>
    </row>
    <row r="1415" spans="1:26" x14ac:dyDescent="0.25">
      <c r="A1415" s="17">
        <v>1412</v>
      </c>
      <c r="B1415" s="18">
        <v>315</v>
      </c>
      <c r="C1415" s="18" t="s">
        <v>88</v>
      </c>
      <c r="D1415" s="18" t="s">
        <v>188</v>
      </c>
      <c r="E1415" s="18">
        <v>79549</v>
      </c>
      <c r="F1415" s="18"/>
      <c r="G1415" s="18"/>
      <c r="H1415" s="18"/>
      <c r="I1415" s="21" t="s">
        <v>218</v>
      </c>
      <c r="J1415" s="22" t="s">
        <v>254</v>
      </c>
      <c r="K1415" s="22" t="s">
        <v>255</v>
      </c>
      <c r="L1415" s="22" t="s">
        <v>256</v>
      </c>
      <c r="M1415" s="21" t="s">
        <v>222</v>
      </c>
      <c r="N1415" s="19" t="s">
        <v>205</v>
      </c>
      <c r="O1415" s="22" t="s">
        <v>257</v>
      </c>
      <c r="P1415" s="31" t="str">
        <f t="shared" si="22"/>
        <v>Galvanized Requiring Replacement</v>
      </c>
      <c r="Q1415" s="40" t="s">
        <v>254</v>
      </c>
      <c r="R1415" s="40" t="s">
        <v>254</v>
      </c>
      <c r="S1415" s="24"/>
      <c r="T1415" s="16"/>
      <c r="U1415" s="41" t="s">
        <v>255</v>
      </c>
      <c r="V1415" s="41" t="s">
        <v>255</v>
      </c>
      <c r="W1415" s="16"/>
      <c r="X1415" s="43" t="str">
        <f>IF((OR((AND('[1]PWS Information'!$E$10="CWS",T1415="Single Family Residence",P1415="Lead")),
(AND('[1]PWS Information'!$E$10="CWS",T1415="Multiple Family Residence",'[1]PWS Information'!$E$11="Yes",P1415="Lead")),
(AND('[1]PWS Information'!$E$10="NTNC",P1415="Lead")))),"Tier 1",
IF((OR((AND('[1]PWS Information'!$E$10="CWS",T1415="Multiple Family Residence",'[1]PWS Information'!$E$11="No",P1415="Lead")),
(AND('[1]PWS Information'!$E$10="CWS",T1415="Other",P1415="Lead")),
(AND(T1415="",P1415="Lead")),
(AND('[1]PWS Information'!$E$10="CWS",T1415="Building",P1415="Lead")))),"Tier 2",
IF((OR((AND('[1]PWS Information'!$E$10="CWS",T1415="Single Family Residence",P1415="Galvanized Requiring Replacement")),
(AND('[1]PWS Information'!$E$10="CWS",T1415="Single Family Residence",P1415="Galvanized Requiring Replacement",Q1415="Yes")),
(AND('[1]PWS Information'!$E$10="NTNC",T1415="Single Family Residence",P1415="Galvanized Requiring Replacement")),
(AND('[1]PWS Information'!$E$10="NTNC",T1415="Single Family Residence",Q1415="Yes")))),"Tier 3",
IF((OR((AND('[1]PWS Information'!$E$10="CWS",T1415="Single Family Residence",R1415="Yes",P1415="Non-Lead", I1415="Non-Lead - Copper",K1415="Before 1989")),
(AND('[1]PWS Information'!$E$10="CWS",T1415="Single Family Residence",R1415="Yes",P1415="Non-Lead", M1415="Non-Lead - Copper",N1415="Before 1989")))),"Tier 4",
IF((OR((AND('[1]PWS Information'!$E$10="NTNC",P1415="Non-Lead")),
(AND('[1]PWS Information'!$E$10="CWS",P1415="Non-Lead",R1415="")),
(AND('[1]PWS Information'!$E$10="CWS",P1415="Non-Lead",R1415="No")),
(AND('[1]PWS Information'!$E$10="CWS",P1415="Non-Lead",R1415="Don't Know")),
(AND('[1]PWS Information'!$E$10="CWS",P1415="Non-Lead", I1415="Non-Lead - Copper", R1415="Yes", K1415="Between 1989 and 2014")),
(AND('[1]PWS Information'!$E$10="CWS",P1415="Non-Lead", I1415="Non-Lead - Copper", R1415="Yes", K1415="After 2014")),
(AND('[1]PWS Information'!$E$10="CWS",P1415="Non-Lead", I1415="Non-Lead - Copper", R1415="Yes", K1415="Unknown")),
(AND('[1]PWS Information'!$E$10="CWS",P1415="Non-Lead", M1415="Non-Lead - Copper", R1415="Yes", N1415="Between 1989 and 2014")),
(AND('[1]PWS Information'!$E$10="CWS",P1415="Non-Lead", M1415="Non-Lead - Copper", R1415="Yes", N1415="After 2014")),
(AND('[1]PWS Information'!$E$10="CWS",P1415="Non-Lead", M1415="Non-Lead - Copper", R1415="Yes", N1415="Unknown")),
(AND('[1]PWS Information'!$E$10="CWS",P1415="Unknown")),
(AND('[1]PWS Information'!$E$10="NTNC",P1415="Unknown")),
(AND('[1]PWS Information'!$E$10="CWS",T1415="Multiple Family Residence",P1415="Galvanized Requiring Replacement")),
(AND('[1]PWS Information'!$E$10="CWS",P1415="Galvanized Requiring Replacement")),
(AND('[1]PWS Information'!$E$10="NTNC",T1415="Multiple Family Residence",P1415="Galvanized Requiring Replacement")))),"Tier 5",
"")))))</f>
        <v>Tier 5</v>
      </c>
      <c r="Y1415" s="24"/>
      <c r="Z1415" s="24"/>
    </row>
    <row r="1416" spans="1:26" x14ac:dyDescent="0.25">
      <c r="A1416" s="17">
        <v>1413</v>
      </c>
      <c r="B1416" s="18">
        <v>316</v>
      </c>
      <c r="C1416" s="18" t="s">
        <v>88</v>
      </c>
      <c r="D1416" s="18" t="s">
        <v>188</v>
      </c>
      <c r="E1416" s="18">
        <v>79549</v>
      </c>
      <c r="F1416" s="18"/>
      <c r="G1416" s="18"/>
      <c r="H1416" s="18"/>
      <c r="I1416" s="21" t="s">
        <v>218</v>
      </c>
      <c r="J1416" s="22" t="s">
        <v>254</v>
      </c>
      <c r="K1416" s="22" t="s">
        <v>255</v>
      </c>
      <c r="L1416" s="22" t="s">
        <v>256</v>
      </c>
      <c r="M1416" s="21" t="s">
        <v>218</v>
      </c>
      <c r="N1416" s="19" t="s">
        <v>205</v>
      </c>
      <c r="O1416" s="22" t="s">
        <v>257</v>
      </c>
      <c r="P1416" s="31" t="str">
        <f t="shared" si="22"/>
        <v>Non-Lead</v>
      </c>
      <c r="Q1416" s="40" t="s">
        <v>254</v>
      </c>
      <c r="R1416" s="40" t="s">
        <v>254</v>
      </c>
      <c r="S1416" s="24"/>
      <c r="T1416" s="16"/>
      <c r="U1416" s="41" t="s">
        <v>255</v>
      </c>
      <c r="V1416" s="41" t="s">
        <v>255</v>
      </c>
      <c r="W1416" s="16"/>
      <c r="X1416" s="43" t="str">
        <f>IF((OR((AND('[1]PWS Information'!$E$10="CWS",T1416="Single Family Residence",P1416="Lead")),
(AND('[1]PWS Information'!$E$10="CWS",T1416="Multiple Family Residence",'[1]PWS Information'!$E$11="Yes",P1416="Lead")),
(AND('[1]PWS Information'!$E$10="NTNC",P1416="Lead")))),"Tier 1",
IF((OR((AND('[1]PWS Information'!$E$10="CWS",T1416="Multiple Family Residence",'[1]PWS Information'!$E$11="No",P1416="Lead")),
(AND('[1]PWS Information'!$E$10="CWS",T1416="Other",P1416="Lead")),
(AND(T1416="",P1416="Lead")),
(AND('[1]PWS Information'!$E$10="CWS",T1416="Building",P1416="Lead")))),"Tier 2",
IF((OR((AND('[1]PWS Information'!$E$10="CWS",T1416="Single Family Residence",P1416="Galvanized Requiring Replacement")),
(AND('[1]PWS Information'!$E$10="CWS",T1416="Single Family Residence",P1416="Galvanized Requiring Replacement",Q1416="Yes")),
(AND('[1]PWS Information'!$E$10="NTNC",T1416="Single Family Residence",P1416="Galvanized Requiring Replacement")),
(AND('[1]PWS Information'!$E$10="NTNC",T1416="Single Family Residence",Q1416="Yes")))),"Tier 3",
IF((OR((AND('[1]PWS Information'!$E$10="CWS",T1416="Single Family Residence",R1416="Yes",P1416="Non-Lead", I1416="Non-Lead - Copper",K1416="Before 1989")),
(AND('[1]PWS Information'!$E$10="CWS",T1416="Single Family Residence",R1416="Yes",P1416="Non-Lead", M1416="Non-Lead - Copper",N1416="Before 1989")))),"Tier 4",
IF((OR((AND('[1]PWS Information'!$E$10="NTNC",P1416="Non-Lead")),
(AND('[1]PWS Information'!$E$10="CWS",P1416="Non-Lead",R1416="")),
(AND('[1]PWS Information'!$E$10="CWS",P1416="Non-Lead",R1416="No")),
(AND('[1]PWS Information'!$E$10="CWS",P1416="Non-Lead",R1416="Don't Know")),
(AND('[1]PWS Information'!$E$10="CWS",P1416="Non-Lead", I1416="Non-Lead - Copper", R1416="Yes", K1416="Between 1989 and 2014")),
(AND('[1]PWS Information'!$E$10="CWS",P1416="Non-Lead", I1416="Non-Lead - Copper", R1416="Yes", K1416="After 2014")),
(AND('[1]PWS Information'!$E$10="CWS",P1416="Non-Lead", I1416="Non-Lead - Copper", R1416="Yes", K1416="Unknown")),
(AND('[1]PWS Information'!$E$10="CWS",P1416="Non-Lead", M1416="Non-Lead - Copper", R1416="Yes", N1416="Between 1989 and 2014")),
(AND('[1]PWS Information'!$E$10="CWS",P1416="Non-Lead", M1416="Non-Lead - Copper", R1416="Yes", N1416="After 2014")),
(AND('[1]PWS Information'!$E$10="CWS",P1416="Non-Lead", M1416="Non-Lead - Copper", R1416="Yes", N1416="Unknown")),
(AND('[1]PWS Information'!$E$10="CWS",P1416="Unknown")),
(AND('[1]PWS Information'!$E$10="NTNC",P1416="Unknown")),
(AND('[1]PWS Information'!$E$10="CWS",T1416="Multiple Family Residence",P1416="Galvanized Requiring Replacement")),
(AND('[1]PWS Information'!$E$10="CWS",P1416="Galvanized Requiring Replacement")),
(AND('[1]PWS Information'!$E$10="NTNC",T1416="Multiple Family Residence",P1416="Galvanized Requiring Replacement")))),"Tier 5",
"")))))</f>
        <v>Tier 5</v>
      </c>
      <c r="Y1416" s="24"/>
      <c r="Z1416" s="24"/>
    </row>
    <row r="1417" spans="1:26" x14ac:dyDescent="0.25">
      <c r="A1417" s="17">
        <v>1414</v>
      </c>
      <c r="B1417" s="17">
        <v>317</v>
      </c>
      <c r="C1417" s="18" t="s">
        <v>88</v>
      </c>
      <c r="D1417" s="18" t="s">
        <v>188</v>
      </c>
      <c r="E1417" s="18">
        <v>79549</v>
      </c>
      <c r="F1417" s="17"/>
      <c r="G1417" s="17"/>
      <c r="H1417" s="17"/>
      <c r="I1417" s="21" t="s">
        <v>218</v>
      </c>
      <c r="J1417" s="22" t="s">
        <v>254</v>
      </c>
      <c r="K1417" s="22" t="s">
        <v>255</v>
      </c>
      <c r="L1417" s="22" t="s">
        <v>256</v>
      </c>
      <c r="M1417" s="21" t="s">
        <v>218</v>
      </c>
      <c r="N1417" s="19" t="s">
        <v>205</v>
      </c>
      <c r="O1417" s="22" t="s">
        <v>257</v>
      </c>
      <c r="P1417" s="31" t="str">
        <f t="shared" si="22"/>
        <v>Non-Lead</v>
      </c>
      <c r="Q1417" s="40" t="s">
        <v>254</v>
      </c>
      <c r="R1417" s="40" t="s">
        <v>254</v>
      </c>
      <c r="S1417" s="24"/>
      <c r="T1417" s="16"/>
      <c r="U1417" s="41" t="s">
        <v>255</v>
      </c>
      <c r="V1417" s="41" t="s">
        <v>255</v>
      </c>
      <c r="W1417" s="16"/>
      <c r="X1417" s="43" t="str">
        <f>IF((OR((AND('[1]PWS Information'!$E$10="CWS",T1417="Single Family Residence",P1417="Lead")),
(AND('[1]PWS Information'!$E$10="CWS",T1417="Multiple Family Residence",'[1]PWS Information'!$E$11="Yes",P1417="Lead")),
(AND('[1]PWS Information'!$E$10="NTNC",P1417="Lead")))),"Tier 1",
IF((OR((AND('[1]PWS Information'!$E$10="CWS",T1417="Multiple Family Residence",'[1]PWS Information'!$E$11="No",P1417="Lead")),
(AND('[1]PWS Information'!$E$10="CWS",T1417="Other",P1417="Lead")),
(AND(T1417="",P1417="Lead")),
(AND('[1]PWS Information'!$E$10="CWS",T1417="Building",P1417="Lead")))),"Tier 2",
IF((OR((AND('[1]PWS Information'!$E$10="CWS",T1417="Single Family Residence",P1417="Galvanized Requiring Replacement")),
(AND('[1]PWS Information'!$E$10="CWS",T1417="Single Family Residence",P1417="Galvanized Requiring Replacement",Q1417="Yes")),
(AND('[1]PWS Information'!$E$10="NTNC",T1417="Single Family Residence",P1417="Galvanized Requiring Replacement")),
(AND('[1]PWS Information'!$E$10="NTNC",T1417="Single Family Residence",Q1417="Yes")))),"Tier 3",
IF((OR((AND('[1]PWS Information'!$E$10="CWS",T1417="Single Family Residence",R1417="Yes",P1417="Non-Lead", I1417="Non-Lead - Copper",K1417="Before 1989")),
(AND('[1]PWS Information'!$E$10="CWS",T1417="Single Family Residence",R1417="Yes",P1417="Non-Lead", M1417="Non-Lead - Copper",N1417="Before 1989")))),"Tier 4",
IF((OR((AND('[1]PWS Information'!$E$10="NTNC",P1417="Non-Lead")),
(AND('[1]PWS Information'!$E$10="CWS",P1417="Non-Lead",R1417="")),
(AND('[1]PWS Information'!$E$10="CWS",P1417="Non-Lead",R1417="No")),
(AND('[1]PWS Information'!$E$10="CWS",P1417="Non-Lead",R1417="Don't Know")),
(AND('[1]PWS Information'!$E$10="CWS",P1417="Non-Lead", I1417="Non-Lead - Copper", R1417="Yes", K1417="Between 1989 and 2014")),
(AND('[1]PWS Information'!$E$10="CWS",P1417="Non-Lead", I1417="Non-Lead - Copper", R1417="Yes", K1417="After 2014")),
(AND('[1]PWS Information'!$E$10="CWS",P1417="Non-Lead", I1417="Non-Lead - Copper", R1417="Yes", K1417="Unknown")),
(AND('[1]PWS Information'!$E$10="CWS",P1417="Non-Lead", M1417="Non-Lead - Copper", R1417="Yes", N1417="Between 1989 and 2014")),
(AND('[1]PWS Information'!$E$10="CWS",P1417="Non-Lead", M1417="Non-Lead - Copper", R1417="Yes", N1417="After 2014")),
(AND('[1]PWS Information'!$E$10="CWS",P1417="Non-Lead", M1417="Non-Lead - Copper", R1417="Yes", N1417="Unknown")),
(AND('[1]PWS Information'!$E$10="CWS",P1417="Unknown")),
(AND('[1]PWS Information'!$E$10="NTNC",P1417="Unknown")),
(AND('[1]PWS Information'!$E$10="CWS",T1417="Multiple Family Residence",P1417="Galvanized Requiring Replacement")),
(AND('[1]PWS Information'!$E$10="CWS",P1417="Galvanized Requiring Replacement")),
(AND('[1]PWS Information'!$E$10="NTNC",T1417="Multiple Family Residence",P1417="Galvanized Requiring Replacement")))),"Tier 5",
"")))))</f>
        <v>Tier 5</v>
      </c>
      <c r="Y1417" s="24"/>
      <c r="Z1417" s="24"/>
    </row>
    <row r="1418" spans="1:26" x14ac:dyDescent="0.25">
      <c r="A1418" s="17">
        <v>1415</v>
      </c>
      <c r="B1418" s="18">
        <v>318</v>
      </c>
      <c r="C1418" s="18" t="s">
        <v>88</v>
      </c>
      <c r="D1418" s="18" t="s">
        <v>188</v>
      </c>
      <c r="E1418" s="18">
        <v>79549</v>
      </c>
      <c r="F1418" s="18"/>
      <c r="G1418" s="18"/>
      <c r="H1418" s="18"/>
      <c r="I1418" s="21" t="s">
        <v>221</v>
      </c>
      <c r="J1418" s="22" t="s">
        <v>254</v>
      </c>
      <c r="K1418" s="22" t="s">
        <v>255</v>
      </c>
      <c r="L1418" s="22" t="s">
        <v>256</v>
      </c>
      <c r="M1418" s="21" t="s">
        <v>222</v>
      </c>
      <c r="N1418" s="19" t="s">
        <v>205</v>
      </c>
      <c r="O1418" s="22" t="s">
        <v>257</v>
      </c>
      <c r="P1418" s="31" t="str">
        <f t="shared" si="22"/>
        <v>Galvanized Requiring Replacement</v>
      </c>
      <c r="Q1418" s="40" t="s">
        <v>254</v>
      </c>
      <c r="R1418" s="40" t="s">
        <v>254</v>
      </c>
      <c r="S1418" s="24"/>
      <c r="T1418" s="16"/>
      <c r="U1418" s="41" t="s">
        <v>255</v>
      </c>
      <c r="V1418" s="41" t="s">
        <v>255</v>
      </c>
      <c r="W1418" s="16"/>
      <c r="X1418" s="43" t="str">
        <f>IF((OR((AND('[1]PWS Information'!$E$10="CWS",T1418="Single Family Residence",P1418="Lead")),
(AND('[1]PWS Information'!$E$10="CWS",T1418="Multiple Family Residence",'[1]PWS Information'!$E$11="Yes",P1418="Lead")),
(AND('[1]PWS Information'!$E$10="NTNC",P1418="Lead")))),"Tier 1",
IF((OR((AND('[1]PWS Information'!$E$10="CWS",T1418="Multiple Family Residence",'[1]PWS Information'!$E$11="No",P1418="Lead")),
(AND('[1]PWS Information'!$E$10="CWS",T1418="Other",P1418="Lead")),
(AND(T1418="",P1418="Lead")),
(AND('[1]PWS Information'!$E$10="CWS",T1418="Building",P1418="Lead")))),"Tier 2",
IF((OR((AND('[1]PWS Information'!$E$10="CWS",T1418="Single Family Residence",P1418="Galvanized Requiring Replacement")),
(AND('[1]PWS Information'!$E$10="CWS",T1418="Single Family Residence",P1418="Galvanized Requiring Replacement",Q1418="Yes")),
(AND('[1]PWS Information'!$E$10="NTNC",T1418="Single Family Residence",P1418="Galvanized Requiring Replacement")),
(AND('[1]PWS Information'!$E$10="NTNC",T1418="Single Family Residence",Q1418="Yes")))),"Tier 3",
IF((OR((AND('[1]PWS Information'!$E$10="CWS",T1418="Single Family Residence",R1418="Yes",P1418="Non-Lead", I1418="Non-Lead - Copper",K1418="Before 1989")),
(AND('[1]PWS Information'!$E$10="CWS",T1418="Single Family Residence",R1418="Yes",P1418="Non-Lead", M1418="Non-Lead - Copper",N1418="Before 1989")))),"Tier 4",
IF((OR((AND('[1]PWS Information'!$E$10="NTNC",P1418="Non-Lead")),
(AND('[1]PWS Information'!$E$10="CWS",P1418="Non-Lead",R1418="")),
(AND('[1]PWS Information'!$E$10="CWS",P1418="Non-Lead",R1418="No")),
(AND('[1]PWS Information'!$E$10="CWS",P1418="Non-Lead",R1418="Don't Know")),
(AND('[1]PWS Information'!$E$10="CWS",P1418="Non-Lead", I1418="Non-Lead - Copper", R1418="Yes", K1418="Between 1989 and 2014")),
(AND('[1]PWS Information'!$E$10="CWS",P1418="Non-Lead", I1418="Non-Lead - Copper", R1418="Yes", K1418="After 2014")),
(AND('[1]PWS Information'!$E$10="CWS",P1418="Non-Lead", I1418="Non-Lead - Copper", R1418="Yes", K1418="Unknown")),
(AND('[1]PWS Information'!$E$10="CWS",P1418="Non-Lead", M1418="Non-Lead - Copper", R1418="Yes", N1418="Between 1989 and 2014")),
(AND('[1]PWS Information'!$E$10="CWS",P1418="Non-Lead", M1418="Non-Lead - Copper", R1418="Yes", N1418="After 2014")),
(AND('[1]PWS Information'!$E$10="CWS",P1418="Non-Lead", M1418="Non-Lead - Copper", R1418="Yes", N1418="Unknown")),
(AND('[1]PWS Information'!$E$10="CWS",P1418="Unknown")),
(AND('[1]PWS Information'!$E$10="NTNC",P1418="Unknown")),
(AND('[1]PWS Information'!$E$10="CWS",T1418="Multiple Family Residence",P1418="Galvanized Requiring Replacement")),
(AND('[1]PWS Information'!$E$10="CWS",P1418="Galvanized Requiring Replacement")),
(AND('[1]PWS Information'!$E$10="NTNC",T1418="Multiple Family Residence",P1418="Galvanized Requiring Replacement")))),"Tier 5",
"")))))</f>
        <v>Tier 5</v>
      </c>
      <c r="Y1418" s="24"/>
      <c r="Z1418" s="24"/>
    </row>
    <row r="1419" spans="1:26" x14ac:dyDescent="0.25">
      <c r="A1419" s="17">
        <v>1416</v>
      </c>
      <c r="B1419" s="18">
        <v>319</v>
      </c>
      <c r="C1419" s="18" t="s">
        <v>88</v>
      </c>
      <c r="D1419" s="18" t="s">
        <v>188</v>
      </c>
      <c r="E1419" s="18">
        <v>79549</v>
      </c>
      <c r="F1419" s="18"/>
      <c r="G1419" s="18"/>
      <c r="H1419" s="18"/>
      <c r="I1419" s="21" t="s">
        <v>218</v>
      </c>
      <c r="J1419" s="22" t="s">
        <v>254</v>
      </c>
      <c r="K1419" s="22" t="s">
        <v>255</v>
      </c>
      <c r="L1419" s="22" t="s">
        <v>256</v>
      </c>
      <c r="M1419" s="21" t="s">
        <v>218</v>
      </c>
      <c r="N1419" s="19" t="s">
        <v>205</v>
      </c>
      <c r="O1419" s="22" t="s">
        <v>257</v>
      </c>
      <c r="P1419" s="31" t="str">
        <f t="shared" si="22"/>
        <v>Non-Lead</v>
      </c>
      <c r="Q1419" s="40" t="s">
        <v>254</v>
      </c>
      <c r="R1419" s="40" t="s">
        <v>254</v>
      </c>
      <c r="S1419" s="24"/>
      <c r="T1419" s="16"/>
      <c r="U1419" s="41" t="s">
        <v>255</v>
      </c>
      <c r="V1419" s="41" t="s">
        <v>255</v>
      </c>
      <c r="W1419" s="16"/>
      <c r="X1419" s="43" t="str">
        <f>IF((OR((AND('[1]PWS Information'!$E$10="CWS",T1419="Single Family Residence",P1419="Lead")),
(AND('[1]PWS Information'!$E$10="CWS",T1419="Multiple Family Residence",'[1]PWS Information'!$E$11="Yes",P1419="Lead")),
(AND('[1]PWS Information'!$E$10="NTNC",P1419="Lead")))),"Tier 1",
IF((OR((AND('[1]PWS Information'!$E$10="CWS",T1419="Multiple Family Residence",'[1]PWS Information'!$E$11="No",P1419="Lead")),
(AND('[1]PWS Information'!$E$10="CWS",T1419="Other",P1419="Lead")),
(AND(T1419="",P1419="Lead")),
(AND('[1]PWS Information'!$E$10="CWS",T1419="Building",P1419="Lead")))),"Tier 2",
IF((OR((AND('[1]PWS Information'!$E$10="CWS",T1419="Single Family Residence",P1419="Galvanized Requiring Replacement")),
(AND('[1]PWS Information'!$E$10="CWS",T1419="Single Family Residence",P1419="Galvanized Requiring Replacement",Q1419="Yes")),
(AND('[1]PWS Information'!$E$10="NTNC",T1419="Single Family Residence",P1419="Galvanized Requiring Replacement")),
(AND('[1]PWS Information'!$E$10="NTNC",T1419="Single Family Residence",Q1419="Yes")))),"Tier 3",
IF((OR((AND('[1]PWS Information'!$E$10="CWS",T1419="Single Family Residence",R1419="Yes",P1419="Non-Lead", I1419="Non-Lead - Copper",K1419="Before 1989")),
(AND('[1]PWS Information'!$E$10="CWS",T1419="Single Family Residence",R1419="Yes",P1419="Non-Lead", M1419="Non-Lead - Copper",N1419="Before 1989")))),"Tier 4",
IF((OR((AND('[1]PWS Information'!$E$10="NTNC",P1419="Non-Lead")),
(AND('[1]PWS Information'!$E$10="CWS",P1419="Non-Lead",R1419="")),
(AND('[1]PWS Information'!$E$10="CWS",P1419="Non-Lead",R1419="No")),
(AND('[1]PWS Information'!$E$10="CWS",P1419="Non-Lead",R1419="Don't Know")),
(AND('[1]PWS Information'!$E$10="CWS",P1419="Non-Lead", I1419="Non-Lead - Copper", R1419="Yes", K1419="Between 1989 and 2014")),
(AND('[1]PWS Information'!$E$10="CWS",P1419="Non-Lead", I1419="Non-Lead - Copper", R1419="Yes", K1419="After 2014")),
(AND('[1]PWS Information'!$E$10="CWS",P1419="Non-Lead", I1419="Non-Lead - Copper", R1419="Yes", K1419="Unknown")),
(AND('[1]PWS Information'!$E$10="CWS",P1419="Non-Lead", M1419="Non-Lead - Copper", R1419="Yes", N1419="Between 1989 and 2014")),
(AND('[1]PWS Information'!$E$10="CWS",P1419="Non-Lead", M1419="Non-Lead - Copper", R1419="Yes", N1419="After 2014")),
(AND('[1]PWS Information'!$E$10="CWS",P1419="Non-Lead", M1419="Non-Lead - Copper", R1419="Yes", N1419="Unknown")),
(AND('[1]PWS Information'!$E$10="CWS",P1419="Unknown")),
(AND('[1]PWS Information'!$E$10="NTNC",P1419="Unknown")),
(AND('[1]PWS Information'!$E$10="CWS",T1419="Multiple Family Residence",P1419="Galvanized Requiring Replacement")),
(AND('[1]PWS Information'!$E$10="CWS",P1419="Galvanized Requiring Replacement")),
(AND('[1]PWS Information'!$E$10="NTNC",T1419="Multiple Family Residence",P1419="Galvanized Requiring Replacement")))),"Tier 5",
"")))))</f>
        <v>Tier 5</v>
      </c>
      <c r="Y1419" s="24"/>
      <c r="Z1419" s="24"/>
    </row>
    <row r="1420" spans="1:26" x14ac:dyDescent="0.25">
      <c r="A1420" s="17">
        <v>1417</v>
      </c>
      <c r="B1420" s="18">
        <v>320</v>
      </c>
      <c r="C1420" s="18" t="s">
        <v>88</v>
      </c>
      <c r="D1420" s="18" t="s">
        <v>188</v>
      </c>
      <c r="E1420" s="18">
        <v>79549</v>
      </c>
      <c r="F1420" s="18"/>
      <c r="G1420" s="18"/>
      <c r="H1420" s="18"/>
      <c r="I1420" s="21" t="s">
        <v>218</v>
      </c>
      <c r="J1420" s="22" t="s">
        <v>254</v>
      </c>
      <c r="K1420" s="22" t="s">
        <v>255</v>
      </c>
      <c r="L1420" s="22" t="s">
        <v>256</v>
      </c>
      <c r="M1420" s="21" t="s">
        <v>222</v>
      </c>
      <c r="N1420" s="19" t="s">
        <v>205</v>
      </c>
      <c r="O1420" s="22" t="s">
        <v>257</v>
      </c>
      <c r="P1420" s="31" t="str">
        <f t="shared" si="22"/>
        <v>Galvanized Requiring Replacement</v>
      </c>
      <c r="Q1420" s="40" t="s">
        <v>254</v>
      </c>
      <c r="R1420" s="40" t="s">
        <v>254</v>
      </c>
      <c r="S1420" s="24"/>
      <c r="T1420" s="16"/>
      <c r="U1420" s="41" t="s">
        <v>255</v>
      </c>
      <c r="V1420" s="41" t="s">
        <v>255</v>
      </c>
      <c r="W1420" s="16"/>
      <c r="X1420" s="43" t="str">
        <f>IF((OR((AND('[1]PWS Information'!$E$10="CWS",T1420="Single Family Residence",P1420="Lead")),
(AND('[1]PWS Information'!$E$10="CWS",T1420="Multiple Family Residence",'[1]PWS Information'!$E$11="Yes",P1420="Lead")),
(AND('[1]PWS Information'!$E$10="NTNC",P1420="Lead")))),"Tier 1",
IF((OR((AND('[1]PWS Information'!$E$10="CWS",T1420="Multiple Family Residence",'[1]PWS Information'!$E$11="No",P1420="Lead")),
(AND('[1]PWS Information'!$E$10="CWS",T1420="Other",P1420="Lead")),
(AND(T1420="",P1420="Lead")),
(AND('[1]PWS Information'!$E$10="CWS",T1420="Building",P1420="Lead")))),"Tier 2",
IF((OR((AND('[1]PWS Information'!$E$10="CWS",T1420="Single Family Residence",P1420="Galvanized Requiring Replacement")),
(AND('[1]PWS Information'!$E$10="CWS",T1420="Single Family Residence",P1420="Galvanized Requiring Replacement",Q1420="Yes")),
(AND('[1]PWS Information'!$E$10="NTNC",T1420="Single Family Residence",P1420="Galvanized Requiring Replacement")),
(AND('[1]PWS Information'!$E$10="NTNC",T1420="Single Family Residence",Q1420="Yes")))),"Tier 3",
IF((OR((AND('[1]PWS Information'!$E$10="CWS",T1420="Single Family Residence",R1420="Yes",P1420="Non-Lead", I1420="Non-Lead - Copper",K1420="Before 1989")),
(AND('[1]PWS Information'!$E$10="CWS",T1420="Single Family Residence",R1420="Yes",P1420="Non-Lead", M1420="Non-Lead - Copper",N1420="Before 1989")))),"Tier 4",
IF((OR((AND('[1]PWS Information'!$E$10="NTNC",P1420="Non-Lead")),
(AND('[1]PWS Information'!$E$10="CWS",P1420="Non-Lead",R1420="")),
(AND('[1]PWS Information'!$E$10="CWS",P1420="Non-Lead",R1420="No")),
(AND('[1]PWS Information'!$E$10="CWS",P1420="Non-Lead",R1420="Don't Know")),
(AND('[1]PWS Information'!$E$10="CWS",P1420="Non-Lead", I1420="Non-Lead - Copper", R1420="Yes", K1420="Between 1989 and 2014")),
(AND('[1]PWS Information'!$E$10="CWS",P1420="Non-Lead", I1420="Non-Lead - Copper", R1420="Yes", K1420="After 2014")),
(AND('[1]PWS Information'!$E$10="CWS",P1420="Non-Lead", I1420="Non-Lead - Copper", R1420="Yes", K1420="Unknown")),
(AND('[1]PWS Information'!$E$10="CWS",P1420="Non-Lead", M1420="Non-Lead - Copper", R1420="Yes", N1420="Between 1989 and 2014")),
(AND('[1]PWS Information'!$E$10="CWS",P1420="Non-Lead", M1420="Non-Lead - Copper", R1420="Yes", N1420="After 2014")),
(AND('[1]PWS Information'!$E$10="CWS",P1420="Non-Lead", M1420="Non-Lead - Copper", R1420="Yes", N1420="Unknown")),
(AND('[1]PWS Information'!$E$10="CWS",P1420="Unknown")),
(AND('[1]PWS Information'!$E$10="NTNC",P1420="Unknown")),
(AND('[1]PWS Information'!$E$10="CWS",T1420="Multiple Family Residence",P1420="Galvanized Requiring Replacement")),
(AND('[1]PWS Information'!$E$10="CWS",P1420="Galvanized Requiring Replacement")),
(AND('[1]PWS Information'!$E$10="NTNC",T1420="Multiple Family Residence",P1420="Galvanized Requiring Replacement")))),"Tier 5",
"")))))</f>
        <v>Tier 5</v>
      </c>
      <c r="Y1420" s="24"/>
      <c r="Z1420" s="24"/>
    </row>
    <row r="1421" spans="1:26" x14ac:dyDescent="0.25">
      <c r="A1421" s="17">
        <v>1418</v>
      </c>
      <c r="B1421" s="17">
        <v>321</v>
      </c>
      <c r="C1421" s="18" t="s">
        <v>88</v>
      </c>
      <c r="D1421" s="18" t="s">
        <v>188</v>
      </c>
      <c r="E1421" s="18">
        <v>79549</v>
      </c>
      <c r="F1421" s="17"/>
      <c r="G1421" s="17"/>
      <c r="H1421" s="17"/>
      <c r="I1421" s="21" t="s">
        <v>218</v>
      </c>
      <c r="J1421" s="22" t="s">
        <v>254</v>
      </c>
      <c r="K1421" s="22" t="s">
        <v>255</v>
      </c>
      <c r="L1421" s="22" t="s">
        <v>256</v>
      </c>
      <c r="M1421" s="21" t="s">
        <v>218</v>
      </c>
      <c r="N1421" s="19" t="s">
        <v>205</v>
      </c>
      <c r="O1421" s="22" t="s">
        <v>257</v>
      </c>
      <c r="P1421" s="31" t="str">
        <f t="shared" si="22"/>
        <v>Non-Lead</v>
      </c>
      <c r="Q1421" s="40" t="s">
        <v>254</v>
      </c>
      <c r="R1421" s="40" t="s">
        <v>254</v>
      </c>
      <c r="S1421" s="24"/>
      <c r="T1421" s="16"/>
      <c r="U1421" s="41" t="s">
        <v>255</v>
      </c>
      <c r="V1421" s="41" t="s">
        <v>255</v>
      </c>
      <c r="W1421" s="16"/>
      <c r="X1421" s="43" t="str">
        <f>IF((OR((AND('[1]PWS Information'!$E$10="CWS",T1421="Single Family Residence",P1421="Lead")),
(AND('[1]PWS Information'!$E$10="CWS",T1421="Multiple Family Residence",'[1]PWS Information'!$E$11="Yes",P1421="Lead")),
(AND('[1]PWS Information'!$E$10="NTNC",P1421="Lead")))),"Tier 1",
IF((OR((AND('[1]PWS Information'!$E$10="CWS",T1421="Multiple Family Residence",'[1]PWS Information'!$E$11="No",P1421="Lead")),
(AND('[1]PWS Information'!$E$10="CWS",T1421="Other",P1421="Lead")),
(AND(T1421="",P1421="Lead")),
(AND('[1]PWS Information'!$E$10="CWS",T1421="Building",P1421="Lead")))),"Tier 2",
IF((OR((AND('[1]PWS Information'!$E$10="CWS",T1421="Single Family Residence",P1421="Galvanized Requiring Replacement")),
(AND('[1]PWS Information'!$E$10="CWS",T1421="Single Family Residence",P1421="Galvanized Requiring Replacement",Q1421="Yes")),
(AND('[1]PWS Information'!$E$10="NTNC",T1421="Single Family Residence",P1421="Galvanized Requiring Replacement")),
(AND('[1]PWS Information'!$E$10="NTNC",T1421="Single Family Residence",Q1421="Yes")))),"Tier 3",
IF((OR((AND('[1]PWS Information'!$E$10="CWS",T1421="Single Family Residence",R1421="Yes",P1421="Non-Lead", I1421="Non-Lead - Copper",K1421="Before 1989")),
(AND('[1]PWS Information'!$E$10="CWS",T1421="Single Family Residence",R1421="Yes",P1421="Non-Lead", M1421="Non-Lead - Copper",N1421="Before 1989")))),"Tier 4",
IF((OR((AND('[1]PWS Information'!$E$10="NTNC",P1421="Non-Lead")),
(AND('[1]PWS Information'!$E$10="CWS",P1421="Non-Lead",R1421="")),
(AND('[1]PWS Information'!$E$10="CWS",P1421="Non-Lead",R1421="No")),
(AND('[1]PWS Information'!$E$10="CWS",P1421="Non-Lead",R1421="Don't Know")),
(AND('[1]PWS Information'!$E$10="CWS",P1421="Non-Lead", I1421="Non-Lead - Copper", R1421="Yes", K1421="Between 1989 and 2014")),
(AND('[1]PWS Information'!$E$10="CWS",P1421="Non-Lead", I1421="Non-Lead - Copper", R1421="Yes", K1421="After 2014")),
(AND('[1]PWS Information'!$E$10="CWS",P1421="Non-Lead", I1421="Non-Lead - Copper", R1421="Yes", K1421="Unknown")),
(AND('[1]PWS Information'!$E$10="CWS",P1421="Non-Lead", M1421="Non-Lead - Copper", R1421="Yes", N1421="Between 1989 and 2014")),
(AND('[1]PWS Information'!$E$10="CWS",P1421="Non-Lead", M1421="Non-Lead - Copper", R1421="Yes", N1421="After 2014")),
(AND('[1]PWS Information'!$E$10="CWS",P1421="Non-Lead", M1421="Non-Lead - Copper", R1421="Yes", N1421="Unknown")),
(AND('[1]PWS Information'!$E$10="CWS",P1421="Unknown")),
(AND('[1]PWS Information'!$E$10="NTNC",P1421="Unknown")),
(AND('[1]PWS Information'!$E$10="CWS",T1421="Multiple Family Residence",P1421="Galvanized Requiring Replacement")),
(AND('[1]PWS Information'!$E$10="CWS",P1421="Galvanized Requiring Replacement")),
(AND('[1]PWS Information'!$E$10="NTNC",T1421="Multiple Family Residence",P1421="Galvanized Requiring Replacement")))),"Tier 5",
"")))))</f>
        <v>Tier 5</v>
      </c>
      <c r="Y1421" s="24"/>
      <c r="Z1421" s="24"/>
    </row>
    <row r="1422" spans="1:26" x14ac:dyDescent="0.25">
      <c r="A1422" s="17">
        <v>1419</v>
      </c>
      <c r="B1422" s="18">
        <v>400</v>
      </c>
      <c r="C1422" s="18" t="s">
        <v>88</v>
      </c>
      <c r="D1422" s="18" t="s">
        <v>188</v>
      </c>
      <c r="E1422" s="18">
        <v>79549</v>
      </c>
      <c r="F1422" s="18"/>
      <c r="G1422" s="18"/>
      <c r="H1422" s="18"/>
      <c r="I1422" s="21" t="s">
        <v>218</v>
      </c>
      <c r="J1422" s="22" t="s">
        <v>254</v>
      </c>
      <c r="K1422" s="22" t="s">
        <v>255</v>
      </c>
      <c r="L1422" s="22" t="s">
        <v>256</v>
      </c>
      <c r="M1422" s="21" t="s">
        <v>218</v>
      </c>
      <c r="N1422" s="19" t="s">
        <v>205</v>
      </c>
      <c r="O1422" s="22" t="s">
        <v>257</v>
      </c>
      <c r="P1422" s="31" t="str">
        <f t="shared" si="22"/>
        <v>Non-Lead</v>
      </c>
      <c r="Q1422" s="40" t="s">
        <v>254</v>
      </c>
      <c r="R1422" s="40" t="s">
        <v>254</v>
      </c>
      <c r="S1422" s="24"/>
      <c r="T1422" s="16"/>
      <c r="U1422" s="41" t="s">
        <v>255</v>
      </c>
      <c r="V1422" s="41" t="s">
        <v>255</v>
      </c>
      <c r="W1422" s="16"/>
      <c r="X1422" s="43" t="str">
        <f>IF((OR((AND('[1]PWS Information'!$E$10="CWS",T1422="Single Family Residence",P1422="Lead")),
(AND('[1]PWS Information'!$E$10="CWS",T1422="Multiple Family Residence",'[1]PWS Information'!$E$11="Yes",P1422="Lead")),
(AND('[1]PWS Information'!$E$10="NTNC",P1422="Lead")))),"Tier 1",
IF((OR((AND('[1]PWS Information'!$E$10="CWS",T1422="Multiple Family Residence",'[1]PWS Information'!$E$11="No",P1422="Lead")),
(AND('[1]PWS Information'!$E$10="CWS",T1422="Other",P1422="Lead")),
(AND(T1422="",P1422="Lead")),
(AND('[1]PWS Information'!$E$10="CWS",T1422="Building",P1422="Lead")))),"Tier 2",
IF((OR((AND('[1]PWS Information'!$E$10="CWS",T1422="Single Family Residence",P1422="Galvanized Requiring Replacement")),
(AND('[1]PWS Information'!$E$10="CWS",T1422="Single Family Residence",P1422="Galvanized Requiring Replacement",Q1422="Yes")),
(AND('[1]PWS Information'!$E$10="NTNC",T1422="Single Family Residence",P1422="Galvanized Requiring Replacement")),
(AND('[1]PWS Information'!$E$10="NTNC",T1422="Single Family Residence",Q1422="Yes")))),"Tier 3",
IF((OR((AND('[1]PWS Information'!$E$10="CWS",T1422="Single Family Residence",R1422="Yes",P1422="Non-Lead", I1422="Non-Lead - Copper",K1422="Before 1989")),
(AND('[1]PWS Information'!$E$10="CWS",T1422="Single Family Residence",R1422="Yes",P1422="Non-Lead", M1422="Non-Lead - Copper",N1422="Before 1989")))),"Tier 4",
IF((OR((AND('[1]PWS Information'!$E$10="NTNC",P1422="Non-Lead")),
(AND('[1]PWS Information'!$E$10="CWS",P1422="Non-Lead",R1422="")),
(AND('[1]PWS Information'!$E$10="CWS",P1422="Non-Lead",R1422="No")),
(AND('[1]PWS Information'!$E$10="CWS",P1422="Non-Lead",R1422="Don't Know")),
(AND('[1]PWS Information'!$E$10="CWS",P1422="Non-Lead", I1422="Non-Lead - Copper", R1422="Yes", K1422="Between 1989 and 2014")),
(AND('[1]PWS Information'!$E$10="CWS",P1422="Non-Lead", I1422="Non-Lead - Copper", R1422="Yes", K1422="After 2014")),
(AND('[1]PWS Information'!$E$10="CWS",P1422="Non-Lead", I1422="Non-Lead - Copper", R1422="Yes", K1422="Unknown")),
(AND('[1]PWS Information'!$E$10="CWS",P1422="Non-Lead", M1422="Non-Lead - Copper", R1422="Yes", N1422="Between 1989 and 2014")),
(AND('[1]PWS Information'!$E$10="CWS",P1422="Non-Lead", M1422="Non-Lead - Copper", R1422="Yes", N1422="After 2014")),
(AND('[1]PWS Information'!$E$10="CWS",P1422="Non-Lead", M1422="Non-Lead - Copper", R1422="Yes", N1422="Unknown")),
(AND('[1]PWS Information'!$E$10="CWS",P1422="Unknown")),
(AND('[1]PWS Information'!$E$10="NTNC",P1422="Unknown")),
(AND('[1]PWS Information'!$E$10="CWS",T1422="Multiple Family Residence",P1422="Galvanized Requiring Replacement")),
(AND('[1]PWS Information'!$E$10="CWS",P1422="Galvanized Requiring Replacement")),
(AND('[1]PWS Information'!$E$10="NTNC",T1422="Multiple Family Residence",P1422="Galvanized Requiring Replacement")))),"Tier 5",
"")))))</f>
        <v>Tier 5</v>
      </c>
      <c r="Y1422" s="24"/>
      <c r="Z1422" s="24"/>
    </row>
    <row r="1423" spans="1:26" x14ac:dyDescent="0.25">
      <c r="A1423" s="17">
        <v>1420</v>
      </c>
      <c r="B1423" s="18">
        <v>401</v>
      </c>
      <c r="C1423" s="18" t="s">
        <v>88</v>
      </c>
      <c r="D1423" s="18" t="s">
        <v>188</v>
      </c>
      <c r="E1423" s="18">
        <v>79549</v>
      </c>
      <c r="F1423" s="18"/>
      <c r="G1423" s="18"/>
      <c r="H1423" s="18"/>
      <c r="I1423" s="25" t="s">
        <v>218</v>
      </c>
      <c r="J1423" s="22" t="s">
        <v>254</v>
      </c>
      <c r="K1423" s="22" t="s">
        <v>255</v>
      </c>
      <c r="L1423" s="22" t="s">
        <v>256</v>
      </c>
      <c r="M1423" s="25" t="s">
        <v>218</v>
      </c>
      <c r="N1423" s="19" t="s">
        <v>205</v>
      </c>
      <c r="O1423" s="22" t="s">
        <v>257</v>
      </c>
      <c r="P1423" s="31" t="str">
        <f t="shared" si="22"/>
        <v>Non-Lead</v>
      </c>
      <c r="Q1423" s="40" t="s">
        <v>254</v>
      </c>
      <c r="R1423" s="40" t="s">
        <v>254</v>
      </c>
      <c r="S1423" s="24"/>
      <c r="T1423" s="16"/>
      <c r="U1423" s="41" t="s">
        <v>255</v>
      </c>
      <c r="V1423" s="41" t="s">
        <v>255</v>
      </c>
      <c r="W1423" s="16"/>
      <c r="X1423" s="43" t="str">
        <f>IF((OR((AND('[1]PWS Information'!$E$10="CWS",T1423="Single Family Residence",P1423="Lead")),
(AND('[1]PWS Information'!$E$10="CWS",T1423="Multiple Family Residence",'[1]PWS Information'!$E$11="Yes",P1423="Lead")),
(AND('[1]PWS Information'!$E$10="NTNC",P1423="Lead")))),"Tier 1",
IF((OR((AND('[1]PWS Information'!$E$10="CWS",T1423="Multiple Family Residence",'[1]PWS Information'!$E$11="No",P1423="Lead")),
(AND('[1]PWS Information'!$E$10="CWS",T1423="Other",P1423="Lead")),
(AND(T1423="",P1423="Lead")),
(AND('[1]PWS Information'!$E$10="CWS",T1423="Building",P1423="Lead")))),"Tier 2",
IF((OR((AND('[1]PWS Information'!$E$10="CWS",T1423="Single Family Residence",P1423="Galvanized Requiring Replacement")),
(AND('[1]PWS Information'!$E$10="CWS",T1423="Single Family Residence",P1423="Galvanized Requiring Replacement",Q1423="Yes")),
(AND('[1]PWS Information'!$E$10="NTNC",T1423="Single Family Residence",P1423="Galvanized Requiring Replacement")),
(AND('[1]PWS Information'!$E$10="NTNC",T1423="Single Family Residence",Q1423="Yes")))),"Tier 3",
IF((OR((AND('[1]PWS Information'!$E$10="CWS",T1423="Single Family Residence",R1423="Yes",P1423="Non-Lead", I1423="Non-Lead - Copper",K1423="Before 1989")),
(AND('[1]PWS Information'!$E$10="CWS",T1423="Single Family Residence",R1423="Yes",P1423="Non-Lead", M1423="Non-Lead - Copper",N1423="Before 1989")))),"Tier 4",
IF((OR((AND('[1]PWS Information'!$E$10="NTNC",P1423="Non-Lead")),
(AND('[1]PWS Information'!$E$10="CWS",P1423="Non-Lead",R1423="")),
(AND('[1]PWS Information'!$E$10="CWS",P1423="Non-Lead",R1423="No")),
(AND('[1]PWS Information'!$E$10="CWS",P1423="Non-Lead",R1423="Don't Know")),
(AND('[1]PWS Information'!$E$10="CWS",P1423="Non-Lead", I1423="Non-Lead - Copper", R1423="Yes", K1423="Between 1989 and 2014")),
(AND('[1]PWS Information'!$E$10="CWS",P1423="Non-Lead", I1423="Non-Lead - Copper", R1423="Yes", K1423="After 2014")),
(AND('[1]PWS Information'!$E$10="CWS",P1423="Non-Lead", I1423="Non-Lead - Copper", R1423="Yes", K1423="Unknown")),
(AND('[1]PWS Information'!$E$10="CWS",P1423="Non-Lead", M1423="Non-Lead - Copper", R1423="Yes", N1423="Between 1989 and 2014")),
(AND('[1]PWS Information'!$E$10="CWS",P1423="Non-Lead", M1423="Non-Lead - Copper", R1423="Yes", N1423="After 2014")),
(AND('[1]PWS Information'!$E$10="CWS",P1423="Non-Lead", M1423="Non-Lead - Copper", R1423="Yes", N1423="Unknown")),
(AND('[1]PWS Information'!$E$10="CWS",P1423="Unknown")),
(AND('[1]PWS Information'!$E$10="NTNC",P1423="Unknown")),
(AND('[1]PWS Information'!$E$10="CWS",T1423="Multiple Family Residence",P1423="Galvanized Requiring Replacement")),
(AND('[1]PWS Information'!$E$10="CWS",P1423="Galvanized Requiring Replacement")),
(AND('[1]PWS Information'!$E$10="NTNC",T1423="Multiple Family Residence",P1423="Galvanized Requiring Replacement")))),"Tier 5",
"")))))</f>
        <v>Tier 5</v>
      </c>
      <c r="Y1423" s="24"/>
      <c r="Z1423" s="24"/>
    </row>
    <row r="1424" spans="1:26" x14ac:dyDescent="0.25">
      <c r="A1424" s="17">
        <v>1421</v>
      </c>
      <c r="B1424" s="17">
        <v>402</v>
      </c>
      <c r="C1424" s="18" t="s">
        <v>88</v>
      </c>
      <c r="D1424" s="18" t="s">
        <v>188</v>
      </c>
      <c r="E1424" s="18">
        <v>79549</v>
      </c>
      <c r="F1424" s="17"/>
      <c r="G1424" s="17"/>
      <c r="H1424" s="17"/>
      <c r="I1424" s="21" t="s">
        <v>218</v>
      </c>
      <c r="J1424" s="22" t="s">
        <v>254</v>
      </c>
      <c r="K1424" s="22" t="s">
        <v>255</v>
      </c>
      <c r="L1424" s="22" t="s">
        <v>256</v>
      </c>
      <c r="M1424" s="21" t="s">
        <v>218</v>
      </c>
      <c r="N1424" s="19" t="s">
        <v>205</v>
      </c>
      <c r="O1424" s="22" t="s">
        <v>257</v>
      </c>
      <c r="P1424" s="31" t="str">
        <f t="shared" si="22"/>
        <v>Non-Lead</v>
      </c>
      <c r="Q1424" s="40" t="s">
        <v>254</v>
      </c>
      <c r="R1424" s="40" t="s">
        <v>254</v>
      </c>
      <c r="S1424" s="24"/>
      <c r="T1424" s="16"/>
      <c r="U1424" s="41" t="s">
        <v>255</v>
      </c>
      <c r="V1424" s="41" t="s">
        <v>255</v>
      </c>
      <c r="W1424" s="16"/>
      <c r="X1424" s="43" t="str">
        <f>IF((OR((AND('[1]PWS Information'!$E$10="CWS",T1424="Single Family Residence",P1424="Lead")),
(AND('[1]PWS Information'!$E$10="CWS",T1424="Multiple Family Residence",'[1]PWS Information'!$E$11="Yes",P1424="Lead")),
(AND('[1]PWS Information'!$E$10="NTNC",P1424="Lead")))),"Tier 1",
IF((OR((AND('[1]PWS Information'!$E$10="CWS",T1424="Multiple Family Residence",'[1]PWS Information'!$E$11="No",P1424="Lead")),
(AND('[1]PWS Information'!$E$10="CWS",T1424="Other",P1424="Lead")),
(AND(T1424="",P1424="Lead")),
(AND('[1]PWS Information'!$E$10="CWS",T1424="Building",P1424="Lead")))),"Tier 2",
IF((OR((AND('[1]PWS Information'!$E$10="CWS",T1424="Single Family Residence",P1424="Galvanized Requiring Replacement")),
(AND('[1]PWS Information'!$E$10="CWS",T1424="Single Family Residence",P1424="Galvanized Requiring Replacement",Q1424="Yes")),
(AND('[1]PWS Information'!$E$10="NTNC",T1424="Single Family Residence",P1424="Galvanized Requiring Replacement")),
(AND('[1]PWS Information'!$E$10="NTNC",T1424="Single Family Residence",Q1424="Yes")))),"Tier 3",
IF((OR((AND('[1]PWS Information'!$E$10="CWS",T1424="Single Family Residence",R1424="Yes",P1424="Non-Lead", I1424="Non-Lead - Copper",K1424="Before 1989")),
(AND('[1]PWS Information'!$E$10="CWS",T1424="Single Family Residence",R1424="Yes",P1424="Non-Lead", M1424="Non-Lead - Copper",N1424="Before 1989")))),"Tier 4",
IF((OR((AND('[1]PWS Information'!$E$10="NTNC",P1424="Non-Lead")),
(AND('[1]PWS Information'!$E$10="CWS",P1424="Non-Lead",R1424="")),
(AND('[1]PWS Information'!$E$10="CWS",P1424="Non-Lead",R1424="No")),
(AND('[1]PWS Information'!$E$10="CWS",P1424="Non-Lead",R1424="Don't Know")),
(AND('[1]PWS Information'!$E$10="CWS",P1424="Non-Lead", I1424="Non-Lead - Copper", R1424="Yes", K1424="Between 1989 and 2014")),
(AND('[1]PWS Information'!$E$10="CWS",P1424="Non-Lead", I1424="Non-Lead - Copper", R1424="Yes", K1424="After 2014")),
(AND('[1]PWS Information'!$E$10="CWS",P1424="Non-Lead", I1424="Non-Lead - Copper", R1424="Yes", K1424="Unknown")),
(AND('[1]PWS Information'!$E$10="CWS",P1424="Non-Lead", M1424="Non-Lead - Copper", R1424="Yes", N1424="Between 1989 and 2014")),
(AND('[1]PWS Information'!$E$10="CWS",P1424="Non-Lead", M1424="Non-Lead - Copper", R1424="Yes", N1424="After 2014")),
(AND('[1]PWS Information'!$E$10="CWS",P1424="Non-Lead", M1424="Non-Lead - Copper", R1424="Yes", N1424="Unknown")),
(AND('[1]PWS Information'!$E$10="CWS",P1424="Unknown")),
(AND('[1]PWS Information'!$E$10="NTNC",P1424="Unknown")),
(AND('[1]PWS Information'!$E$10="CWS",T1424="Multiple Family Residence",P1424="Galvanized Requiring Replacement")),
(AND('[1]PWS Information'!$E$10="CWS",P1424="Galvanized Requiring Replacement")),
(AND('[1]PWS Information'!$E$10="NTNC",T1424="Multiple Family Residence",P1424="Galvanized Requiring Replacement")))),"Tier 5",
"")))))</f>
        <v>Tier 5</v>
      </c>
      <c r="Y1424" s="24"/>
      <c r="Z1424" s="24"/>
    </row>
    <row r="1425" spans="1:26" x14ac:dyDescent="0.25">
      <c r="A1425" s="17">
        <v>1422</v>
      </c>
      <c r="B1425" s="17">
        <v>403</v>
      </c>
      <c r="C1425" s="18" t="s">
        <v>88</v>
      </c>
      <c r="D1425" s="18" t="s">
        <v>188</v>
      </c>
      <c r="E1425" s="18">
        <v>79549</v>
      </c>
      <c r="F1425" s="17"/>
      <c r="G1425" s="17"/>
      <c r="H1425" s="17"/>
      <c r="I1425" s="25" t="s">
        <v>218</v>
      </c>
      <c r="J1425" s="22" t="s">
        <v>254</v>
      </c>
      <c r="K1425" s="22" t="s">
        <v>255</v>
      </c>
      <c r="L1425" s="22" t="s">
        <v>256</v>
      </c>
      <c r="M1425" s="25" t="s">
        <v>222</v>
      </c>
      <c r="N1425" s="19" t="s">
        <v>205</v>
      </c>
      <c r="O1425" s="22" t="s">
        <v>257</v>
      </c>
      <c r="P1425" s="31" t="str">
        <f t="shared" si="22"/>
        <v>Galvanized Requiring Replacement</v>
      </c>
      <c r="Q1425" s="40" t="s">
        <v>254</v>
      </c>
      <c r="R1425" s="40" t="s">
        <v>254</v>
      </c>
      <c r="S1425" s="24"/>
      <c r="T1425" s="16"/>
      <c r="U1425" s="41" t="s">
        <v>255</v>
      </c>
      <c r="V1425" s="41" t="s">
        <v>255</v>
      </c>
      <c r="W1425" s="16"/>
      <c r="X1425" s="43" t="str">
        <f>IF((OR((AND('[1]PWS Information'!$E$10="CWS",T1425="Single Family Residence",P1425="Lead")),
(AND('[1]PWS Information'!$E$10="CWS",T1425="Multiple Family Residence",'[1]PWS Information'!$E$11="Yes",P1425="Lead")),
(AND('[1]PWS Information'!$E$10="NTNC",P1425="Lead")))),"Tier 1",
IF((OR((AND('[1]PWS Information'!$E$10="CWS",T1425="Multiple Family Residence",'[1]PWS Information'!$E$11="No",P1425="Lead")),
(AND('[1]PWS Information'!$E$10="CWS",T1425="Other",P1425="Lead")),
(AND(T1425="",P1425="Lead")),
(AND('[1]PWS Information'!$E$10="CWS",T1425="Building",P1425="Lead")))),"Tier 2",
IF((OR((AND('[1]PWS Information'!$E$10="CWS",T1425="Single Family Residence",P1425="Galvanized Requiring Replacement")),
(AND('[1]PWS Information'!$E$10="CWS",T1425="Single Family Residence",P1425="Galvanized Requiring Replacement",Q1425="Yes")),
(AND('[1]PWS Information'!$E$10="NTNC",T1425="Single Family Residence",P1425="Galvanized Requiring Replacement")),
(AND('[1]PWS Information'!$E$10="NTNC",T1425="Single Family Residence",Q1425="Yes")))),"Tier 3",
IF((OR((AND('[1]PWS Information'!$E$10="CWS",T1425="Single Family Residence",R1425="Yes",P1425="Non-Lead", I1425="Non-Lead - Copper",K1425="Before 1989")),
(AND('[1]PWS Information'!$E$10="CWS",T1425="Single Family Residence",R1425="Yes",P1425="Non-Lead", M1425="Non-Lead - Copper",N1425="Before 1989")))),"Tier 4",
IF((OR((AND('[1]PWS Information'!$E$10="NTNC",P1425="Non-Lead")),
(AND('[1]PWS Information'!$E$10="CWS",P1425="Non-Lead",R1425="")),
(AND('[1]PWS Information'!$E$10="CWS",P1425="Non-Lead",R1425="No")),
(AND('[1]PWS Information'!$E$10="CWS",P1425="Non-Lead",R1425="Don't Know")),
(AND('[1]PWS Information'!$E$10="CWS",P1425="Non-Lead", I1425="Non-Lead - Copper", R1425="Yes", K1425="Between 1989 and 2014")),
(AND('[1]PWS Information'!$E$10="CWS",P1425="Non-Lead", I1425="Non-Lead - Copper", R1425="Yes", K1425="After 2014")),
(AND('[1]PWS Information'!$E$10="CWS",P1425="Non-Lead", I1425="Non-Lead - Copper", R1425="Yes", K1425="Unknown")),
(AND('[1]PWS Information'!$E$10="CWS",P1425="Non-Lead", M1425="Non-Lead - Copper", R1425="Yes", N1425="Between 1989 and 2014")),
(AND('[1]PWS Information'!$E$10="CWS",P1425="Non-Lead", M1425="Non-Lead - Copper", R1425="Yes", N1425="After 2014")),
(AND('[1]PWS Information'!$E$10="CWS",P1425="Non-Lead", M1425="Non-Lead - Copper", R1425="Yes", N1425="Unknown")),
(AND('[1]PWS Information'!$E$10="CWS",P1425="Unknown")),
(AND('[1]PWS Information'!$E$10="NTNC",P1425="Unknown")),
(AND('[1]PWS Information'!$E$10="CWS",T1425="Multiple Family Residence",P1425="Galvanized Requiring Replacement")),
(AND('[1]PWS Information'!$E$10="CWS",P1425="Galvanized Requiring Replacement")),
(AND('[1]PWS Information'!$E$10="NTNC",T1425="Multiple Family Residence",P1425="Galvanized Requiring Replacement")))),"Tier 5",
"")))))</f>
        <v>Tier 5</v>
      </c>
      <c r="Y1425" s="24"/>
      <c r="Z1425" s="24"/>
    </row>
    <row r="1426" spans="1:26" x14ac:dyDescent="0.25">
      <c r="A1426" s="17">
        <v>1423</v>
      </c>
      <c r="B1426" s="18">
        <v>404</v>
      </c>
      <c r="C1426" s="18" t="s">
        <v>88</v>
      </c>
      <c r="D1426" s="18" t="s">
        <v>188</v>
      </c>
      <c r="E1426" s="18">
        <v>79549</v>
      </c>
      <c r="F1426" s="18"/>
      <c r="G1426" s="18"/>
      <c r="H1426" s="18"/>
      <c r="I1426" s="21" t="s">
        <v>218</v>
      </c>
      <c r="J1426" s="22" t="s">
        <v>254</v>
      </c>
      <c r="K1426" s="22" t="s">
        <v>255</v>
      </c>
      <c r="L1426" s="22" t="s">
        <v>256</v>
      </c>
      <c r="M1426" s="21" t="s">
        <v>221</v>
      </c>
      <c r="N1426" s="19" t="s">
        <v>205</v>
      </c>
      <c r="O1426" s="22" t="s">
        <v>257</v>
      </c>
      <c r="P1426" s="31" t="str">
        <f t="shared" si="22"/>
        <v>Non-Lead</v>
      </c>
      <c r="Q1426" s="40" t="s">
        <v>254</v>
      </c>
      <c r="R1426" s="40" t="s">
        <v>254</v>
      </c>
      <c r="S1426" s="24"/>
      <c r="T1426" s="16"/>
      <c r="U1426" s="41" t="s">
        <v>255</v>
      </c>
      <c r="V1426" s="41" t="s">
        <v>255</v>
      </c>
      <c r="W1426" s="16"/>
      <c r="X1426" s="43" t="str">
        <f>IF((OR((AND('[1]PWS Information'!$E$10="CWS",T1426="Single Family Residence",P1426="Lead")),
(AND('[1]PWS Information'!$E$10="CWS",T1426="Multiple Family Residence",'[1]PWS Information'!$E$11="Yes",P1426="Lead")),
(AND('[1]PWS Information'!$E$10="NTNC",P1426="Lead")))),"Tier 1",
IF((OR((AND('[1]PWS Information'!$E$10="CWS",T1426="Multiple Family Residence",'[1]PWS Information'!$E$11="No",P1426="Lead")),
(AND('[1]PWS Information'!$E$10="CWS",T1426="Other",P1426="Lead")),
(AND(T1426="",P1426="Lead")),
(AND('[1]PWS Information'!$E$10="CWS",T1426="Building",P1426="Lead")))),"Tier 2",
IF((OR((AND('[1]PWS Information'!$E$10="CWS",T1426="Single Family Residence",P1426="Galvanized Requiring Replacement")),
(AND('[1]PWS Information'!$E$10="CWS",T1426="Single Family Residence",P1426="Galvanized Requiring Replacement",Q1426="Yes")),
(AND('[1]PWS Information'!$E$10="NTNC",T1426="Single Family Residence",P1426="Galvanized Requiring Replacement")),
(AND('[1]PWS Information'!$E$10="NTNC",T1426="Single Family Residence",Q1426="Yes")))),"Tier 3",
IF((OR((AND('[1]PWS Information'!$E$10="CWS",T1426="Single Family Residence",R1426="Yes",P1426="Non-Lead", I1426="Non-Lead - Copper",K1426="Before 1989")),
(AND('[1]PWS Information'!$E$10="CWS",T1426="Single Family Residence",R1426="Yes",P1426="Non-Lead", M1426="Non-Lead - Copper",N1426="Before 1989")))),"Tier 4",
IF((OR((AND('[1]PWS Information'!$E$10="NTNC",P1426="Non-Lead")),
(AND('[1]PWS Information'!$E$10="CWS",P1426="Non-Lead",R1426="")),
(AND('[1]PWS Information'!$E$10="CWS",P1426="Non-Lead",R1426="No")),
(AND('[1]PWS Information'!$E$10="CWS",P1426="Non-Lead",R1426="Don't Know")),
(AND('[1]PWS Information'!$E$10="CWS",P1426="Non-Lead", I1426="Non-Lead - Copper", R1426="Yes", K1426="Between 1989 and 2014")),
(AND('[1]PWS Information'!$E$10="CWS",P1426="Non-Lead", I1426="Non-Lead - Copper", R1426="Yes", K1426="After 2014")),
(AND('[1]PWS Information'!$E$10="CWS",P1426="Non-Lead", I1426="Non-Lead - Copper", R1426="Yes", K1426="Unknown")),
(AND('[1]PWS Information'!$E$10="CWS",P1426="Non-Lead", M1426="Non-Lead - Copper", R1426="Yes", N1426="Between 1989 and 2014")),
(AND('[1]PWS Information'!$E$10="CWS",P1426="Non-Lead", M1426="Non-Lead - Copper", R1426="Yes", N1426="After 2014")),
(AND('[1]PWS Information'!$E$10="CWS",P1426="Non-Lead", M1426="Non-Lead - Copper", R1426="Yes", N1426="Unknown")),
(AND('[1]PWS Information'!$E$10="CWS",P1426="Unknown")),
(AND('[1]PWS Information'!$E$10="NTNC",P1426="Unknown")),
(AND('[1]PWS Information'!$E$10="CWS",T1426="Multiple Family Residence",P1426="Galvanized Requiring Replacement")),
(AND('[1]PWS Information'!$E$10="CWS",P1426="Galvanized Requiring Replacement")),
(AND('[1]PWS Information'!$E$10="NTNC",T1426="Multiple Family Residence",P1426="Galvanized Requiring Replacement")))),"Tier 5",
"")))))</f>
        <v>Tier 5</v>
      </c>
      <c r="Y1426" s="24"/>
      <c r="Z1426" s="24"/>
    </row>
    <row r="1427" spans="1:26" x14ac:dyDescent="0.25">
      <c r="A1427" s="17">
        <v>1424</v>
      </c>
      <c r="B1427" s="17">
        <v>406</v>
      </c>
      <c r="C1427" s="18" t="s">
        <v>88</v>
      </c>
      <c r="D1427" s="18" t="s">
        <v>188</v>
      </c>
      <c r="E1427" s="18">
        <v>79549</v>
      </c>
      <c r="F1427" s="17"/>
      <c r="G1427" s="17"/>
      <c r="H1427" s="17"/>
      <c r="I1427" s="21" t="s">
        <v>218</v>
      </c>
      <c r="J1427" s="22" t="s">
        <v>254</v>
      </c>
      <c r="K1427" s="22" t="s">
        <v>255</v>
      </c>
      <c r="L1427" s="22" t="s">
        <v>256</v>
      </c>
      <c r="M1427" s="21" t="s">
        <v>218</v>
      </c>
      <c r="N1427" s="19" t="s">
        <v>205</v>
      </c>
      <c r="O1427" s="22" t="s">
        <v>257</v>
      </c>
      <c r="P1427" s="31" t="str">
        <f t="shared" si="22"/>
        <v>Non-Lead</v>
      </c>
      <c r="Q1427" s="40" t="s">
        <v>254</v>
      </c>
      <c r="R1427" s="40" t="s">
        <v>254</v>
      </c>
      <c r="S1427" s="24"/>
      <c r="T1427" s="16"/>
      <c r="U1427" s="41" t="s">
        <v>255</v>
      </c>
      <c r="V1427" s="41" t="s">
        <v>255</v>
      </c>
      <c r="W1427" s="16"/>
      <c r="X1427" s="43" t="str">
        <f>IF((OR((AND('[1]PWS Information'!$E$10="CWS",T1427="Single Family Residence",P1427="Lead")),
(AND('[1]PWS Information'!$E$10="CWS",T1427="Multiple Family Residence",'[1]PWS Information'!$E$11="Yes",P1427="Lead")),
(AND('[1]PWS Information'!$E$10="NTNC",P1427="Lead")))),"Tier 1",
IF((OR((AND('[1]PWS Information'!$E$10="CWS",T1427="Multiple Family Residence",'[1]PWS Information'!$E$11="No",P1427="Lead")),
(AND('[1]PWS Information'!$E$10="CWS",T1427="Other",P1427="Lead")),
(AND(T1427="",P1427="Lead")),
(AND('[1]PWS Information'!$E$10="CWS",T1427="Building",P1427="Lead")))),"Tier 2",
IF((OR((AND('[1]PWS Information'!$E$10="CWS",T1427="Single Family Residence",P1427="Galvanized Requiring Replacement")),
(AND('[1]PWS Information'!$E$10="CWS",T1427="Single Family Residence",P1427="Galvanized Requiring Replacement",Q1427="Yes")),
(AND('[1]PWS Information'!$E$10="NTNC",T1427="Single Family Residence",P1427="Galvanized Requiring Replacement")),
(AND('[1]PWS Information'!$E$10="NTNC",T1427="Single Family Residence",Q1427="Yes")))),"Tier 3",
IF((OR((AND('[1]PWS Information'!$E$10="CWS",T1427="Single Family Residence",R1427="Yes",P1427="Non-Lead", I1427="Non-Lead - Copper",K1427="Before 1989")),
(AND('[1]PWS Information'!$E$10="CWS",T1427="Single Family Residence",R1427="Yes",P1427="Non-Lead", M1427="Non-Lead - Copper",N1427="Before 1989")))),"Tier 4",
IF((OR((AND('[1]PWS Information'!$E$10="NTNC",P1427="Non-Lead")),
(AND('[1]PWS Information'!$E$10="CWS",P1427="Non-Lead",R1427="")),
(AND('[1]PWS Information'!$E$10="CWS",P1427="Non-Lead",R1427="No")),
(AND('[1]PWS Information'!$E$10="CWS",P1427="Non-Lead",R1427="Don't Know")),
(AND('[1]PWS Information'!$E$10="CWS",P1427="Non-Lead", I1427="Non-Lead - Copper", R1427="Yes", K1427="Between 1989 and 2014")),
(AND('[1]PWS Information'!$E$10="CWS",P1427="Non-Lead", I1427="Non-Lead - Copper", R1427="Yes", K1427="After 2014")),
(AND('[1]PWS Information'!$E$10="CWS",P1427="Non-Lead", I1427="Non-Lead - Copper", R1427="Yes", K1427="Unknown")),
(AND('[1]PWS Information'!$E$10="CWS",P1427="Non-Lead", M1427="Non-Lead - Copper", R1427="Yes", N1427="Between 1989 and 2014")),
(AND('[1]PWS Information'!$E$10="CWS",P1427="Non-Lead", M1427="Non-Lead - Copper", R1427="Yes", N1427="After 2014")),
(AND('[1]PWS Information'!$E$10="CWS",P1427="Non-Lead", M1427="Non-Lead - Copper", R1427="Yes", N1427="Unknown")),
(AND('[1]PWS Information'!$E$10="CWS",P1427="Unknown")),
(AND('[1]PWS Information'!$E$10="NTNC",P1427="Unknown")),
(AND('[1]PWS Information'!$E$10="CWS",T1427="Multiple Family Residence",P1427="Galvanized Requiring Replacement")),
(AND('[1]PWS Information'!$E$10="CWS",P1427="Galvanized Requiring Replacement")),
(AND('[1]PWS Information'!$E$10="NTNC",T1427="Multiple Family Residence",P1427="Galvanized Requiring Replacement")))),"Tier 5",
"")))))</f>
        <v>Tier 5</v>
      </c>
      <c r="Y1427" s="24"/>
      <c r="Z1427" s="24"/>
    </row>
    <row r="1428" spans="1:26" x14ac:dyDescent="0.25">
      <c r="A1428" s="17">
        <v>1425</v>
      </c>
      <c r="B1428" s="17">
        <v>408</v>
      </c>
      <c r="C1428" s="18" t="s">
        <v>88</v>
      </c>
      <c r="D1428" s="18" t="s">
        <v>188</v>
      </c>
      <c r="E1428" s="18">
        <v>79549</v>
      </c>
      <c r="F1428" s="17"/>
      <c r="G1428" s="17"/>
      <c r="H1428" s="17"/>
      <c r="I1428" s="21" t="s">
        <v>218</v>
      </c>
      <c r="J1428" s="22" t="s">
        <v>254</v>
      </c>
      <c r="K1428" s="22" t="s">
        <v>255</v>
      </c>
      <c r="L1428" s="22" t="s">
        <v>256</v>
      </c>
      <c r="M1428" s="21" t="s">
        <v>222</v>
      </c>
      <c r="N1428" s="37" t="s">
        <v>205</v>
      </c>
      <c r="O1428" s="22" t="s">
        <v>257</v>
      </c>
      <c r="P1428" s="31" t="str">
        <f t="shared" si="22"/>
        <v>Galvanized Requiring Replacement</v>
      </c>
      <c r="Q1428" s="40" t="s">
        <v>254</v>
      </c>
      <c r="R1428" s="40" t="s">
        <v>254</v>
      </c>
      <c r="S1428" s="24"/>
      <c r="T1428" s="16"/>
      <c r="U1428" s="41" t="s">
        <v>255</v>
      </c>
      <c r="V1428" s="41" t="s">
        <v>255</v>
      </c>
      <c r="W1428" s="16"/>
      <c r="X1428" s="43" t="str">
        <f>IF((OR((AND('[1]PWS Information'!$E$10="CWS",T1428="Single Family Residence",P1428="Lead")),
(AND('[1]PWS Information'!$E$10="CWS",T1428="Multiple Family Residence",'[1]PWS Information'!$E$11="Yes",P1428="Lead")),
(AND('[1]PWS Information'!$E$10="NTNC",P1428="Lead")))),"Tier 1",
IF((OR((AND('[1]PWS Information'!$E$10="CWS",T1428="Multiple Family Residence",'[1]PWS Information'!$E$11="No",P1428="Lead")),
(AND('[1]PWS Information'!$E$10="CWS",T1428="Other",P1428="Lead")),
(AND(T1428="",P1428="Lead")),
(AND('[1]PWS Information'!$E$10="CWS",T1428="Building",P1428="Lead")))),"Tier 2",
IF((OR((AND('[1]PWS Information'!$E$10="CWS",T1428="Single Family Residence",P1428="Galvanized Requiring Replacement")),
(AND('[1]PWS Information'!$E$10="CWS",T1428="Single Family Residence",P1428="Galvanized Requiring Replacement",Q1428="Yes")),
(AND('[1]PWS Information'!$E$10="NTNC",T1428="Single Family Residence",P1428="Galvanized Requiring Replacement")),
(AND('[1]PWS Information'!$E$10="NTNC",T1428="Single Family Residence",Q1428="Yes")))),"Tier 3",
IF((OR((AND('[1]PWS Information'!$E$10="CWS",T1428="Single Family Residence",R1428="Yes",P1428="Non-Lead", I1428="Non-Lead - Copper",K1428="Before 1989")),
(AND('[1]PWS Information'!$E$10="CWS",T1428="Single Family Residence",R1428="Yes",P1428="Non-Lead", M1428="Non-Lead - Copper",N1428="Before 1989")))),"Tier 4",
IF((OR((AND('[1]PWS Information'!$E$10="NTNC",P1428="Non-Lead")),
(AND('[1]PWS Information'!$E$10="CWS",P1428="Non-Lead",R1428="")),
(AND('[1]PWS Information'!$E$10="CWS",P1428="Non-Lead",R1428="No")),
(AND('[1]PWS Information'!$E$10="CWS",P1428="Non-Lead",R1428="Don't Know")),
(AND('[1]PWS Information'!$E$10="CWS",P1428="Non-Lead", I1428="Non-Lead - Copper", R1428="Yes", K1428="Between 1989 and 2014")),
(AND('[1]PWS Information'!$E$10="CWS",P1428="Non-Lead", I1428="Non-Lead - Copper", R1428="Yes", K1428="After 2014")),
(AND('[1]PWS Information'!$E$10="CWS",P1428="Non-Lead", I1428="Non-Lead - Copper", R1428="Yes", K1428="Unknown")),
(AND('[1]PWS Information'!$E$10="CWS",P1428="Non-Lead", M1428="Non-Lead - Copper", R1428="Yes", N1428="Between 1989 and 2014")),
(AND('[1]PWS Information'!$E$10="CWS",P1428="Non-Lead", M1428="Non-Lead - Copper", R1428="Yes", N1428="After 2014")),
(AND('[1]PWS Information'!$E$10="CWS",P1428="Non-Lead", M1428="Non-Lead - Copper", R1428="Yes", N1428="Unknown")),
(AND('[1]PWS Information'!$E$10="CWS",P1428="Unknown")),
(AND('[1]PWS Information'!$E$10="NTNC",P1428="Unknown")),
(AND('[1]PWS Information'!$E$10="CWS",T1428="Multiple Family Residence",P1428="Galvanized Requiring Replacement")),
(AND('[1]PWS Information'!$E$10="CWS",P1428="Galvanized Requiring Replacement")),
(AND('[1]PWS Information'!$E$10="NTNC",T1428="Multiple Family Residence",P1428="Galvanized Requiring Replacement")))),"Tier 5",
"")))))</f>
        <v>Tier 5</v>
      </c>
      <c r="Y1428" s="24"/>
      <c r="Z1428" s="24"/>
    </row>
    <row r="1429" spans="1:26" x14ac:dyDescent="0.25">
      <c r="A1429" s="17">
        <v>1426</v>
      </c>
      <c r="B1429" s="18">
        <v>409</v>
      </c>
      <c r="C1429" s="18" t="s">
        <v>88</v>
      </c>
      <c r="D1429" s="18" t="s">
        <v>188</v>
      </c>
      <c r="E1429" s="18">
        <v>79549</v>
      </c>
      <c r="F1429" s="18"/>
      <c r="G1429" s="18"/>
      <c r="H1429" s="18"/>
      <c r="I1429" s="21" t="s">
        <v>218</v>
      </c>
      <c r="J1429" s="22" t="s">
        <v>254</v>
      </c>
      <c r="K1429" s="22" t="s">
        <v>255</v>
      </c>
      <c r="L1429" s="22" t="s">
        <v>256</v>
      </c>
      <c r="M1429" s="21" t="s">
        <v>218</v>
      </c>
      <c r="N1429" s="19" t="s">
        <v>205</v>
      </c>
      <c r="O1429" s="22" t="s">
        <v>257</v>
      </c>
      <c r="P1429" s="31" t="str">
        <f t="shared" si="22"/>
        <v>Non-Lead</v>
      </c>
      <c r="Q1429" s="40" t="s">
        <v>254</v>
      </c>
      <c r="R1429" s="40" t="s">
        <v>254</v>
      </c>
      <c r="S1429" s="24"/>
      <c r="T1429" s="16"/>
      <c r="U1429" s="41" t="s">
        <v>255</v>
      </c>
      <c r="V1429" s="41" t="s">
        <v>255</v>
      </c>
      <c r="W1429" s="16"/>
      <c r="X1429" s="43" t="str">
        <f>IF((OR((AND('[1]PWS Information'!$E$10="CWS",T1429="Single Family Residence",P1429="Lead")),
(AND('[1]PWS Information'!$E$10="CWS",T1429="Multiple Family Residence",'[1]PWS Information'!$E$11="Yes",P1429="Lead")),
(AND('[1]PWS Information'!$E$10="NTNC",P1429="Lead")))),"Tier 1",
IF((OR((AND('[1]PWS Information'!$E$10="CWS",T1429="Multiple Family Residence",'[1]PWS Information'!$E$11="No",P1429="Lead")),
(AND('[1]PWS Information'!$E$10="CWS",T1429="Other",P1429="Lead")),
(AND(T1429="",P1429="Lead")),
(AND('[1]PWS Information'!$E$10="CWS",T1429="Building",P1429="Lead")))),"Tier 2",
IF((OR((AND('[1]PWS Information'!$E$10="CWS",T1429="Single Family Residence",P1429="Galvanized Requiring Replacement")),
(AND('[1]PWS Information'!$E$10="CWS",T1429="Single Family Residence",P1429="Galvanized Requiring Replacement",Q1429="Yes")),
(AND('[1]PWS Information'!$E$10="NTNC",T1429="Single Family Residence",P1429="Galvanized Requiring Replacement")),
(AND('[1]PWS Information'!$E$10="NTNC",T1429="Single Family Residence",Q1429="Yes")))),"Tier 3",
IF((OR((AND('[1]PWS Information'!$E$10="CWS",T1429="Single Family Residence",R1429="Yes",P1429="Non-Lead", I1429="Non-Lead - Copper",K1429="Before 1989")),
(AND('[1]PWS Information'!$E$10="CWS",T1429="Single Family Residence",R1429="Yes",P1429="Non-Lead", M1429="Non-Lead - Copper",N1429="Before 1989")))),"Tier 4",
IF((OR((AND('[1]PWS Information'!$E$10="NTNC",P1429="Non-Lead")),
(AND('[1]PWS Information'!$E$10="CWS",P1429="Non-Lead",R1429="")),
(AND('[1]PWS Information'!$E$10="CWS",P1429="Non-Lead",R1429="No")),
(AND('[1]PWS Information'!$E$10="CWS",P1429="Non-Lead",R1429="Don't Know")),
(AND('[1]PWS Information'!$E$10="CWS",P1429="Non-Lead", I1429="Non-Lead - Copper", R1429="Yes", K1429="Between 1989 and 2014")),
(AND('[1]PWS Information'!$E$10="CWS",P1429="Non-Lead", I1429="Non-Lead - Copper", R1429="Yes", K1429="After 2014")),
(AND('[1]PWS Information'!$E$10="CWS",P1429="Non-Lead", I1429="Non-Lead - Copper", R1429="Yes", K1429="Unknown")),
(AND('[1]PWS Information'!$E$10="CWS",P1429="Non-Lead", M1429="Non-Lead - Copper", R1429="Yes", N1429="Between 1989 and 2014")),
(AND('[1]PWS Information'!$E$10="CWS",P1429="Non-Lead", M1429="Non-Lead - Copper", R1429="Yes", N1429="After 2014")),
(AND('[1]PWS Information'!$E$10="CWS",P1429="Non-Lead", M1429="Non-Lead - Copper", R1429="Yes", N1429="Unknown")),
(AND('[1]PWS Information'!$E$10="CWS",P1429="Unknown")),
(AND('[1]PWS Information'!$E$10="NTNC",P1429="Unknown")),
(AND('[1]PWS Information'!$E$10="CWS",T1429="Multiple Family Residence",P1429="Galvanized Requiring Replacement")),
(AND('[1]PWS Information'!$E$10="CWS",P1429="Galvanized Requiring Replacement")),
(AND('[1]PWS Information'!$E$10="NTNC",T1429="Multiple Family Residence",P1429="Galvanized Requiring Replacement")))),"Tier 5",
"")))))</f>
        <v>Tier 5</v>
      </c>
      <c r="Y1429" s="24"/>
      <c r="Z1429" s="24"/>
    </row>
    <row r="1430" spans="1:26" x14ac:dyDescent="0.25">
      <c r="A1430" s="17">
        <v>1427</v>
      </c>
      <c r="B1430" s="18">
        <v>410</v>
      </c>
      <c r="C1430" s="18" t="s">
        <v>88</v>
      </c>
      <c r="D1430" s="18" t="s">
        <v>188</v>
      </c>
      <c r="E1430" s="18">
        <v>79549</v>
      </c>
      <c r="F1430" s="18"/>
      <c r="G1430" s="18"/>
      <c r="H1430" s="18"/>
      <c r="I1430" s="25" t="s">
        <v>218</v>
      </c>
      <c r="J1430" s="22" t="s">
        <v>254</v>
      </c>
      <c r="K1430" s="22" t="s">
        <v>255</v>
      </c>
      <c r="L1430" s="22" t="s">
        <v>256</v>
      </c>
      <c r="M1430" s="25" t="s">
        <v>222</v>
      </c>
      <c r="N1430" s="19" t="s">
        <v>205</v>
      </c>
      <c r="O1430" s="22" t="s">
        <v>257</v>
      </c>
      <c r="P1430" s="31" t="str">
        <f t="shared" si="22"/>
        <v>Galvanized Requiring Replacement</v>
      </c>
      <c r="Q1430" s="40" t="s">
        <v>254</v>
      </c>
      <c r="R1430" s="40" t="s">
        <v>254</v>
      </c>
      <c r="S1430" s="24"/>
      <c r="T1430" s="16"/>
      <c r="U1430" s="41" t="s">
        <v>255</v>
      </c>
      <c r="V1430" s="41" t="s">
        <v>255</v>
      </c>
      <c r="W1430" s="16"/>
      <c r="X1430" s="43" t="str">
        <f>IF((OR((AND('[1]PWS Information'!$E$10="CWS",T1430="Single Family Residence",P1430="Lead")),
(AND('[1]PWS Information'!$E$10="CWS",T1430="Multiple Family Residence",'[1]PWS Information'!$E$11="Yes",P1430="Lead")),
(AND('[1]PWS Information'!$E$10="NTNC",P1430="Lead")))),"Tier 1",
IF((OR((AND('[1]PWS Information'!$E$10="CWS",T1430="Multiple Family Residence",'[1]PWS Information'!$E$11="No",P1430="Lead")),
(AND('[1]PWS Information'!$E$10="CWS",T1430="Other",P1430="Lead")),
(AND(T1430="",P1430="Lead")),
(AND('[1]PWS Information'!$E$10="CWS",T1430="Building",P1430="Lead")))),"Tier 2",
IF((OR((AND('[1]PWS Information'!$E$10="CWS",T1430="Single Family Residence",P1430="Galvanized Requiring Replacement")),
(AND('[1]PWS Information'!$E$10="CWS",T1430="Single Family Residence",P1430="Galvanized Requiring Replacement",Q1430="Yes")),
(AND('[1]PWS Information'!$E$10="NTNC",T1430="Single Family Residence",P1430="Galvanized Requiring Replacement")),
(AND('[1]PWS Information'!$E$10="NTNC",T1430="Single Family Residence",Q1430="Yes")))),"Tier 3",
IF((OR((AND('[1]PWS Information'!$E$10="CWS",T1430="Single Family Residence",R1430="Yes",P1430="Non-Lead", I1430="Non-Lead - Copper",K1430="Before 1989")),
(AND('[1]PWS Information'!$E$10="CWS",T1430="Single Family Residence",R1430="Yes",P1430="Non-Lead", M1430="Non-Lead - Copper",N1430="Before 1989")))),"Tier 4",
IF((OR((AND('[1]PWS Information'!$E$10="NTNC",P1430="Non-Lead")),
(AND('[1]PWS Information'!$E$10="CWS",P1430="Non-Lead",R1430="")),
(AND('[1]PWS Information'!$E$10="CWS",P1430="Non-Lead",R1430="No")),
(AND('[1]PWS Information'!$E$10="CWS",P1430="Non-Lead",R1430="Don't Know")),
(AND('[1]PWS Information'!$E$10="CWS",P1430="Non-Lead", I1430="Non-Lead - Copper", R1430="Yes", K1430="Between 1989 and 2014")),
(AND('[1]PWS Information'!$E$10="CWS",P1430="Non-Lead", I1430="Non-Lead - Copper", R1430="Yes", K1430="After 2014")),
(AND('[1]PWS Information'!$E$10="CWS",P1430="Non-Lead", I1430="Non-Lead - Copper", R1430="Yes", K1430="Unknown")),
(AND('[1]PWS Information'!$E$10="CWS",P1430="Non-Lead", M1430="Non-Lead - Copper", R1430="Yes", N1430="Between 1989 and 2014")),
(AND('[1]PWS Information'!$E$10="CWS",P1430="Non-Lead", M1430="Non-Lead - Copper", R1430="Yes", N1430="After 2014")),
(AND('[1]PWS Information'!$E$10="CWS",P1430="Non-Lead", M1430="Non-Lead - Copper", R1430="Yes", N1430="Unknown")),
(AND('[1]PWS Information'!$E$10="CWS",P1430="Unknown")),
(AND('[1]PWS Information'!$E$10="NTNC",P1430="Unknown")),
(AND('[1]PWS Information'!$E$10="CWS",T1430="Multiple Family Residence",P1430="Galvanized Requiring Replacement")),
(AND('[1]PWS Information'!$E$10="CWS",P1430="Galvanized Requiring Replacement")),
(AND('[1]PWS Information'!$E$10="NTNC",T1430="Multiple Family Residence",P1430="Galvanized Requiring Replacement")))),"Tier 5",
"")))))</f>
        <v>Tier 5</v>
      </c>
      <c r="Y1430" s="24"/>
      <c r="Z1430" s="24"/>
    </row>
    <row r="1431" spans="1:26" x14ac:dyDescent="0.25">
      <c r="A1431" s="17">
        <v>1428</v>
      </c>
      <c r="B1431" s="17">
        <v>411</v>
      </c>
      <c r="C1431" s="18" t="s">
        <v>88</v>
      </c>
      <c r="D1431" s="18" t="s">
        <v>188</v>
      </c>
      <c r="E1431" s="18">
        <v>79549</v>
      </c>
      <c r="F1431" s="17"/>
      <c r="G1431" s="17"/>
      <c r="H1431" s="17"/>
      <c r="I1431" s="25" t="s">
        <v>218</v>
      </c>
      <c r="J1431" s="22" t="s">
        <v>254</v>
      </c>
      <c r="K1431" s="22" t="s">
        <v>255</v>
      </c>
      <c r="L1431" s="22" t="s">
        <v>256</v>
      </c>
      <c r="M1431" s="25" t="s">
        <v>218</v>
      </c>
      <c r="N1431" s="19" t="s">
        <v>205</v>
      </c>
      <c r="O1431" s="22" t="s">
        <v>257</v>
      </c>
      <c r="P1431" s="31" t="str">
        <f t="shared" si="22"/>
        <v>Non-Lead</v>
      </c>
      <c r="Q1431" s="40" t="s">
        <v>254</v>
      </c>
      <c r="R1431" s="40" t="s">
        <v>254</v>
      </c>
      <c r="S1431" s="24"/>
      <c r="T1431" s="16"/>
      <c r="U1431" s="41" t="s">
        <v>255</v>
      </c>
      <c r="V1431" s="41" t="s">
        <v>255</v>
      </c>
      <c r="W1431" s="16"/>
      <c r="X1431" s="43" t="str">
        <f>IF((OR((AND('[1]PWS Information'!$E$10="CWS",T1431="Single Family Residence",P1431="Lead")),
(AND('[1]PWS Information'!$E$10="CWS",T1431="Multiple Family Residence",'[1]PWS Information'!$E$11="Yes",P1431="Lead")),
(AND('[1]PWS Information'!$E$10="NTNC",P1431="Lead")))),"Tier 1",
IF((OR((AND('[1]PWS Information'!$E$10="CWS",T1431="Multiple Family Residence",'[1]PWS Information'!$E$11="No",P1431="Lead")),
(AND('[1]PWS Information'!$E$10="CWS",T1431="Other",P1431="Lead")),
(AND(T1431="",P1431="Lead")),
(AND('[1]PWS Information'!$E$10="CWS",T1431="Building",P1431="Lead")))),"Tier 2",
IF((OR((AND('[1]PWS Information'!$E$10="CWS",T1431="Single Family Residence",P1431="Galvanized Requiring Replacement")),
(AND('[1]PWS Information'!$E$10="CWS",T1431="Single Family Residence",P1431="Galvanized Requiring Replacement",Q1431="Yes")),
(AND('[1]PWS Information'!$E$10="NTNC",T1431="Single Family Residence",P1431="Galvanized Requiring Replacement")),
(AND('[1]PWS Information'!$E$10="NTNC",T1431="Single Family Residence",Q1431="Yes")))),"Tier 3",
IF((OR((AND('[1]PWS Information'!$E$10="CWS",T1431="Single Family Residence",R1431="Yes",P1431="Non-Lead", I1431="Non-Lead - Copper",K1431="Before 1989")),
(AND('[1]PWS Information'!$E$10="CWS",T1431="Single Family Residence",R1431="Yes",P1431="Non-Lead", M1431="Non-Lead - Copper",N1431="Before 1989")))),"Tier 4",
IF((OR((AND('[1]PWS Information'!$E$10="NTNC",P1431="Non-Lead")),
(AND('[1]PWS Information'!$E$10="CWS",P1431="Non-Lead",R1431="")),
(AND('[1]PWS Information'!$E$10="CWS",P1431="Non-Lead",R1431="No")),
(AND('[1]PWS Information'!$E$10="CWS",P1431="Non-Lead",R1431="Don't Know")),
(AND('[1]PWS Information'!$E$10="CWS",P1431="Non-Lead", I1431="Non-Lead - Copper", R1431="Yes", K1431="Between 1989 and 2014")),
(AND('[1]PWS Information'!$E$10="CWS",P1431="Non-Lead", I1431="Non-Lead - Copper", R1431="Yes", K1431="After 2014")),
(AND('[1]PWS Information'!$E$10="CWS",P1431="Non-Lead", I1431="Non-Lead - Copper", R1431="Yes", K1431="Unknown")),
(AND('[1]PWS Information'!$E$10="CWS",P1431="Non-Lead", M1431="Non-Lead - Copper", R1431="Yes", N1431="Between 1989 and 2014")),
(AND('[1]PWS Information'!$E$10="CWS",P1431="Non-Lead", M1431="Non-Lead - Copper", R1431="Yes", N1431="After 2014")),
(AND('[1]PWS Information'!$E$10="CWS",P1431="Non-Lead", M1431="Non-Lead - Copper", R1431="Yes", N1431="Unknown")),
(AND('[1]PWS Information'!$E$10="CWS",P1431="Unknown")),
(AND('[1]PWS Information'!$E$10="NTNC",P1431="Unknown")),
(AND('[1]PWS Information'!$E$10="CWS",T1431="Multiple Family Residence",P1431="Galvanized Requiring Replacement")),
(AND('[1]PWS Information'!$E$10="CWS",P1431="Galvanized Requiring Replacement")),
(AND('[1]PWS Information'!$E$10="NTNC",T1431="Multiple Family Residence",P1431="Galvanized Requiring Replacement")))),"Tier 5",
"")))))</f>
        <v>Tier 5</v>
      </c>
      <c r="Y1431" s="24"/>
      <c r="Z1431" s="24"/>
    </row>
    <row r="1432" spans="1:26" x14ac:dyDescent="0.25">
      <c r="A1432" s="17">
        <v>1429</v>
      </c>
      <c r="B1432" s="18">
        <v>418</v>
      </c>
      <c r="C1432" s="18" t="s">
        <v>88</v>
      </c>
      <c r="D1432" s="18" t="s">
        <v>188</v>
      </c>
      <c r="E1432" s="18">
        <v>79549</v>
      </c>
      <c r="F1432" s="18"/>
      <c r="G1432" s="18"/>
      <c r="H1432" s="18"/>
      <c r="I1432" s="25" t="s">
        <v>218</v>
      </c>
      <c r="J1432" s="22" t="s">
        <v>254</v>
      </c>
      <c r="K1432" s="22" t="s">
        <v>255</v>
      </c>
      <c r="L1432" s="22" t="s">
        <v>256</v>
      </c>
      <c r="M1432" s="25" t="s">
        <v>218</v>
      </c>
      <c r="N1432" s="19" t="s">
        <v>205</v>
      </c>
      <c r="O1432" s="22" t="s">
        <v>257</v>
      </c>
      <c r="P1432" s="31" t="str">
        <f t="shared" si="22"/>
        <v>Non-Lead</v>
      </c>
      <c r="Q1432" s="40" t="s">
        <v>254</v>
      </c>
      <c r="R1432" s="40" t="s">
        <v>254</v>
      </c>
      <c r="S1432" s="24"/>
      <c r="T1432" s="16"/>
      <c r="U1432" s="41" t="s">
        <v>255</v>
      </c>
      <c r="V1432" s="41" t="s">
        <v>255</v>
      </c>
      <c r="W1432" s="16"/>
      <c r="X1432" s="43" t="str">
        <f>IF((OR((AND('[1]PWS Information'!$E$10="CWS",T1432="Single Family Residence",P1432="Lead")),
(AND('[1]PWS Information'!$E$10="CWS",T1432="Multiple Family Residence",'[1]PWS Information'!$E$11="Yes",P1432="Lead")),
(AND('[1]PWS Information'!$E$10="NTNC",P1432="Lead")))),"Tier 1",
IF((OR((AND('[1]PWS Information'!$E$10="CWS",T1432="Multiple Family Residence",'[1]PWS Information'!$E$11="No",P1432="Lead")),
(AND('[1]PWS Information'!$E$10="CWS",T1432="Other",P1432="Lead")),
(AND(T1432="",P1432="Lead")),
(AND('[1]PWS Information'!$E$10="CWS",T1432="Building",P1432="Lead")))),"Tier 2",
IF((OR((AND('[1]PWS Information'!$E$10="CWS",T1432="Single Family Residence",P1432="Galvanized Requiring Replacement")),
(AND('[1]PWS Information'!$E$10="CWS",T1432="Single Family Residence",P1432="Galvanized Requiring Replacement",Q1432="Yes")),
(AND('[1]PWS Information'!$E$10="NTNC",T1432="Single Family Residence",P1432="Galvanized Requiring Replacement")),
(AND('[1]PWS Information'!$E$10="NTNC",T1432="Single Family Residence",Q1432="Yes")))),"Tier 3",
IF((OR((AND('[1]PWS Information'!$E$10="CWS",T1432="Single Family Residence",R1432="Yes",P1432="Non-Lead", I1432="Non-Lead - Copper",K1432="Before 1989")),
(AND('[1]PWS Information'!$E$10="CWS",T1432="Single Family Residence",R1432="Yes",P1432="Non-Lead", M1432="Non-Lead - Copper",N1432="Before 1989")))),"Tier 4",
IF((OR((AND('[1]PWS Information'!$E$10="NTNC",P1432="Non-Lead")),
(AND('[1]PWS Information'!$E$10="CWS",P1432="Non-Lead",R1432="")),
(AND('[1]PWS Information'!$E$10="CWS",P1432="Non-Lead",R1432="No")),
(AND('[1]PWS Information'!$E$10="CWS",P1432="Non-Lead",R1432="Don't Know")),
(AND('[1]PWS Information'!$E$10="CWS",P1432="Non-Lead", I1432="Non-Lead - Copper", R1432="Yes", K1432="Between 1989 and 2014")),
(AND('[1]PWS Information'!$E$10="CWS",P1432="Non-Lead", I1432="Non-Lead - Copper", R1432="Yes", K1432="After 2014")),
(AND('[1]PWS Information'!$E$10="CWS",P1432="Non-Lead", I1432="Non-Lead - Copper", R1432="Yes", K1432="Unknown")),
(AND('[1]PWS Information'!$E$10="CWS",P1432="Non-Lead", M1432="Non-Lead - Copper", R1432="Yes", N1432="Between 1989 and 2014")),
(AND('[1]PWS Information'!$E$10="CWS",P1432="Non-Lead", M1432="Non-Lead - Copper", R1432="Yes", N1432="After 2014")),
(AND('[1]PWS Information'!$E$10="CWS",P1432="Non-Lead", M1432="Non-Lead - Copper", R1432="Yes", N1432="Unknown")),
(AND('[1]PWS Information'!$E$10="CWS",P1432="Unknown")),
(AND('[1]PWS Information'!$E$10="NTNC",P1432="Unknown")),
(AND('[1]PWS Information'!$E$10="CWS",T1432="Multiple Family Residence",P1432="Galvanized Requiring Replacement")),
(AND('[1]PWS Information'!$E$10="CWS",P1432="Galvanized Requiring Replacement")),
(AND('[1]PWS Information'!$E$10="NTNC",T1432="Multiple Family Residence",P1432="Galvanized Requiring Replacement")))),"Tier 5",
"")))))</f>
        <v>Tier 5</v>
      </c>
      <c r="Y1432" s="24"/>
      <c r="Z1432" s="24"/>
    </row>
    <row r="1433" spans="1:26" x14ac:dyDescent="0.25">
      <c r="A1433" s="17">
        <v>1430</v>
      </c>
      <c r="B1433" s="17">
        <v>500</v>
      </c>
      <c r="C1433" s="18" t="s">
        <v>88</v>
      </c>
      <c r="D1433" s="18" t="s">
        <v>188</v>
      </c>
      <c r="E1433" s="18">
        <v>79549</v>
      </c>
      <c r="F1433" s="17"/>
      <c r="G1433" s="17"/>
      <c r="H1433" s="17"/>
      <c r="I1433" s="21" t="s">
        <v>218</v>
      </c>
      <c r="J1433" s="22" t="s">
        <v>254</v>
      </c>
      <c r="K1433" s="22" t="s">
        <v>255</v>
      </c>
      <c r="L1433" s="22" t="s">
        <v>256</v>
      </c>
      <c r="M1433" s="21" t="s">
        <v>222</v>
      </c>
      <c r="N1433" s="19" t="s">
        <v>205</v>
      </c>
      <c r="O1433" s="22" t="s">
        <v>257</v>
      </c>
      <c r="P1433" s="31" t="str">
        <f t="shared" si="22"/>
        <v>Galvanized Requiring Replacement</v>
      </c>
      <c r="Q1433" s="40" t="s">
        <v>254</v>
      </c>
      <c r="R1433" s="40" t="s">
        <v>254</v>
      </c>
      <c r="S1433" s="24"/>
      <c r="T1433" s="16"/>
      <c r="U1433" s="41" t="s">
        <v>255</v>
      </c>
      <c r="V1433" s="41" t="s">
        <v>255</v>
      </c>
      <c r="W1433" s="16"/>
      <c r="X1433" s="43" t="str">
        <f>IF((OR((AND('[1]PWS Information'!$E$10="CWS",T1433="Single Family Residence",P1433="Lead")),
(AND('[1]PWS Information'!$E$10="CWS",T1433="Multiple Family Residence",'[1]PWS Information'!$E$11="Yes",P1433="Lead")),
(AND('[1]PWS Information'!$E$10="NTNC",P1433="Lead")))),"Tier 1",
IF((OR((AND('[1]PWS Information'!$E$10="CWS",T1433="Multiple Family Residence",'[1]PWS Information'!$E$11="No",P1433="Lead")),
(AND('[1]PWS Information'!$E$10="CWS",T1433="Other",P1433="Lead")),
(AND(T1433="",P1433="Lead")),
(AND('[1]PWS Information'!$E$10="CWS",T1433="Building",P1433="Lead")))),"Tier 2",
IF((OR((AND('[1]PWS Information'!$E$10="CWS",T1433="Single Family Residence",P1433="Galvanized Requiring Replacement")),
(AND('[1]PWS Information'!$E$10="CWS",T1433="Single Family Residence",P1433="Galvanized Requiring Replacement",Q1433="Yes")),
(AND('[1]PWS Information'!$E$10="NTNC",T1433="Single Family Residence",P1433="Galvanized Requiring Replacement")),
(AND('[1]PWS Information'!$E$10="NTNC",T1433="Single Family Residence",Q1433="Yes")))),"Tier 3",
IF((OR((AND('[1]PWS Information'!$E$10="CWS",T1433="Single Family Residence",R1433="Yes",P1433="Non-Lead", I1433="Non-Lead - Copper",K1433="Before 1989")),
(AND('[1]PWS Information'!$E$10="CWS",T1433="Single Family Residence",R1433="Yes",P1433="Non-Lead", M1433="Non-Lead - Copper",N1433="Before 1989")))),"Tier 4",
IF((OR((AND('[1]PWS Information'!$E$10="NTNC",P1433="Non-Lead")),
(AND('[1]PWS Information'!$E$10="CWS",P1433="Non-Lead",R1433="")),
(AND('[1]PWS Information'!$E$10="CWS",P1433="Non-Lead",R1433="No")),
(AND('[1]PWS Information'!$E$10="CWS",P1433="Non-Lead",R1433="Don't Know")),
(AND('[1]PWS Information'!$E$10="CWS",P1433="Non-Lead", I1433="Non-Lead - Copper", R1433="Yes", K1433="Between 1989 and 2014")),
(AND('[1]PWS Information'!$E$10="CWS",P1433="Non-Lead", I1433="Non-Lead - Copper", R1433="Yes", K1433="After 2014")),
(AND('[1]PWS Information'!$E$10="CWS",P1433="Non-Lead", I1433="Non-Lead - Copper", R1433="Yes", K1433="Unknown")),
(AND('[1]PWS Information'!$E$10="CWS",P1433="Non-Lead", M1433="Non-Lead - Copper", R1433="Yes", N1433="Between 1989 and 2014")),
(AND('[1]PWS Information'!$E$10="CWS",P1433="Non-Lead", M1433="Non-Lead - Copper", R1433="Yes", N1433="After 2014")),
(AND('[1]PWS Information'!$E$10="CWS",P1433="Non-Lead", M1433="Non-Lead - Copper", R1433="Yes", N1433="Unknown")),
(AND('[1]PWS Information'!$E$10="CWS",P1433="Unknown")),
(AND('[1]PWS Information'!$E$10="NTNC",P1433="Unknown")),
(AND('[1]PWS Information'!$E$10="CWS",T1433="Multiple Family Residence",P1433="Galvanized Requiring Replacement")),
(AND('[1]PWS Information'!$E$10="CWS",P1433="Galvanized Requiring Replacement")),
(AND('[1]PWS Information'!$E$10="NTNC",T1433="Multiple Family Residence",P1433="Galvanized Requiring Replacement")))),"Tier 5",
"")))))</f>
        <v>Tier 5</v>
      </c>
      <c r="Y1433" s="24"/>
      <c r="Z1433" s="24"/>
    </row>
    <row r="1434" spans="1:26" x14ac:dyDescent="0.25">
      <c r="A1434" s="17">
        <v>1431</v>
      </c>
      <c r="B1434" s="17">
        <v>502</v>
      </c>
      <c r="C1434" s="18" t="s">
        <v>88</v>
      </c>
      <c r="D1434" s="18" t="s">
        <v>188</v>
      </c>
      <c r="E1434" s="18">
        <v>79549</v>
      </c>
      <c r="F1434" s="17"/>
      <c r="G1434" s="17"/>
      <c r="H1434" s="17"/>
      <c r="I1434" s="21" t="s">
        <v>218</v>
      </c>
      <c r="J1434" s="22" t="s">
        <v>254</v>
      </c>
      <c r="K1434" s="22" t="s">
        <v>255</v>
      </c>
      <c r="L1434" s="22" t="s">
        <v>256</v>
      </c>
      <c r="M1434" s="21" t="s">
        <v>222</v>
      </c>
      <c r="N1434" s="19" t="s">
        <v>205</v>
      </c>
      <c r="O1434" s="22" t="s">
        <v>257</v>
      </c>
      <c r="P1434" s="31" t="str">
        <f t="shared" si="22"/>
        <v>Galvanized Requiring Replacement</v>
      </c>
      <c r="Q1434" s="40" t="s">
        <v>254</v>
      </c>
      <c r="R1434" s="40" t="s">
        <v>254</v>
      </c>
      <c r="S1434" s="24"/>
      <c r="T1434" s="16"/>
      <c r="U1434" s="41" t="s">
        <v>255</v>
      </c>
      <c r="V1434" s="41" t="s">
        <v>255</v>
      </c>
      <c r="W1434" s="16"/>
      <c r="X1434" s="43" t="str">
        <f>IF((OR((AND('[1]PWS Information'!$E$10="CWS",T1434="Single Family Residence",P1434="Lead")),
(AND('[1]PWS Information'!$E$10="CWS",T1434="Multiple Family Residence",'[1]PWS Information'!$E$11="Yes",P1434="Lead")),
(AND('[1]PWS Information'!$E$10="NTNC",P1434="Lead")))),"Tier 1",
IF((OR((AND('[1]PWS Information'!$E$10="CWS",T1434="Multiple Family Residence",'[1]PWS Information'!$E$11="No",P1434="Lead")),
(AND('[1]PWS Information'!$E$10="CWS",T1434="Other",P1434="Lead")),
(AND(T1434="",P1434="Lead")),
(AND('[1]PWS Information'!$E$10="CWS",T1434="Building",P1434="Lead")))),"Tier 2",
IF((OR((AND('[1]PWS Information'!$E$10="CWS",T1434="Single Family Residence",P1434="Galvanized Requiring Replacement")),
(AND('[1]PWS Information'!$E$10="CWS",T1434="Single Family Residence",P1434="Galvanized Requiring Replacement",Q1434="Yes")),
(AND('[1]PWS Information'!$E$10="NTNC",T1434="Single Family Residence",P1434="Galvanized Requiring Replacement")),
(AND('[1]PWS Information'!$E$10="NTNC",T1434="Single Family Residence",Q1434="Yes")))),"Tier 3",
IF((OR((AND('[1]PWS Information'!$E$10="CWS",T1434="Single Family Residence",R1434="Yes",P1434="Non-Lead", I1434="Non-Lead - Copper",K1434="Before 1989")),
(AND('[1]PWS Information'!$E$10="CWS",T1434="Single Family Residence",R1434="Yes",P1434="Non-Lead", M1434="Non-Lead - Copper",N1434="Before 1989")))),"Tier 4",
IF((OR((AND('[1]PWS Information'!$E$10="NTNC",P1434="Non-Lead")),
(AND('[1]PWS Information'!$E$10="CWS",P1434="Non-Lead",R1434="")),
(AND('[1]PWS Information'!$E$10="CWS",P1434="Non-Lead",R1434="No")),
(AND('[1]PWS Information'!$E$10="CWS",P1434="Non-Lead",R1434="Don't Know")),
(AND('[1]PWS Information'!$E$10="CWS",P1434="Non-Lead", I1434="Non-Lead - Copper", R1434="Yes", K1434="Between 1989 and 2014")),
(AND('[1]PWS Information'!$E$10="CWS",P1434="Non-Lead", I1434="Non-Lead - Copper", R1434="Yes", K1434="After 2014")),
(AND('[1]PWS Information'!$E$10="CWS",P1434="Non-Lead", I1434="Non-Lead - Copper", R1434="Yes", K1434="Unknown")),
(AND('[1]PWS Information'!$E$10="CWS",P1434="Non-Lead", M1434="Non-Lead - Copper", R1434="Yes", N1434="Between 1989 and 2014")),
(AND('[1]PWS Information'!$E$10="CWS",P1434="Non-Lead", M1434="Non-Lead - Copper", R1434="Yes", N1434="After 2014")),
(AND('[1]PWS Information'!$E$10="CWS",P1434="Non-Lead", M1434="Non-Lead - Copper", R1434="Yes", N1434="Unknown")),
(AND('[1]PWS Information'!$E$10="CWS",P1434="Unknown")),
(AND('[1]PWS Information'!$E$10="NTNC",P1434="Unknown")),
(AND('[1]PWS Information'!$E$10="CWS",T1434="Multiple Family Residence",P1434="Galvanized Requiring Replacement")),
(AND('[1]PWS Information'!$E$10="CWS",P1434="Galvanized Requiring Replacement")),
(AND('[1]PWS Information'!$E$10="NTNC",T1434="Multiple Family Residence",P1434="Galvanized Requiring Replacement")))),"Tier 5",
"")))))</f>
        <v>Tier 5</v>
      </c>
      <c r="Y1434" s="24"/>
      <c r="Z1434" s="24"/>
    </row>
    <row r="1435" spans="1:26" x14ac:dyDescent="0.25">
      <c r="A1435" s="17">
        <v>1432</v>
      </c>
      <c r="B1435" s="18">
        <v>504</v>
      </c>
      <c r="C1435" s="18" t="s">
        <v>88</v>
      </c>
      <c r="D1435" s="18" t="s">
        <v>188</v>
      </c>
      <c r="E1435" s="18">
        <v>79549</v>
      </c>
      <c r="F1435" s="18"/>
      <c r="G1435" s="18"/>
      <c r="H1435" s="18"/>
      <c r="I1435" s="21" t="s">
        <v>218</v>
      </c>
      <c r="J1435" s="22" t="s">
        <v>254</v>
      </c>
      <c r="K1435" s="22" t="s">
        <v>255</v>
      </c>
      <c r="L1435" s="22" t="s">
        <v>256</v>
      </c>
      <c r="M1435" s="21" t="s">
        <v>222</v>
      </c>
      <c r="N1435" s="19" t="s">
        <v>205</v>
      </c>
      <c r="O1435" s="22" t="s">
        <v>257</v>
      </c>
      <c r="P1435" s="31" t="str">
        <f t="shared" si="22"/>
        <v>Galvanized Requiring Replacement</v>
      </c>
      <c r="Q1435" s="40" t="s">
        <v>254</v>
      </c>
      <c r="R1435" s="40" t="s">
        <v>254</v>
      </c>
      <c r="S1435" s="24"/>
      <c r="T1435" s="16"/>
      <c r="U1435" s="41" t="s">
        <v>255</v>
      </c>
      <c r="V1435" s="41" t="s">
        <v>255</v>
      </c>
      <c r="W1435" s="16"/>
      <c r="X1435" s="43" t="str">
        <f>IF((OR((AND('[1]PWS Information'!$E$10="CWS",T1435="Single Family Residence",P1435="Lead")),
(AND('[1]PWS Information'!$E$10="CWS",T1435="Multiple Family Residence",'[1]PWS Information'!$E$11="Yes",P1435="Lead")),
(AND('[1]PWS Information'!$E$10="NTNC",P1435="Lead")))),"Tier 1",
IF((OR((AND('[1]PWS Information'!$E$10="CWS",T1435="Multiple Family Residence",'[1]PWS Information'!$E$11="No",P1435="Lead")),
(AND('[1]PWS Information'!$E$10="CWS",T1435="Other",P1435="Lead")),
(AND(T1435="",P1435="Lead")),
(AND('[1]PWS Information'!$E$10="CWS",T1435="Building",P1435="Lead")))),"Tier 2",
IF((OR((AND('[1]PWS Information'!$E$10="CWS",T1435="Single Family Residence",P1435="Galvanized Requiring Replacement")),
(AND('[1]PWS Information'!$E$10="CWS",T1435="Single Family Residence",P1435="Galvanized Requiring Replacement",Q1435="Yes")),
(AND('[1]PWS Information'!$E$10="NTNC",T1435="Single Family Residence",P1435="Galvanized Requiring Replacement")),
(AND('[1]PWS Information'!$E$10="NTNC",T1435="Single Family Residence",Q1435="Yes")))),"Tier 3",
IF((OR((AND('[1]PWS Information'!$E$10="CWS",T1435="Single Family Residence",R1435="Yes",P1435="Non-Lead", I1435="Non-Lead - Copper",K1435="Before 1989")),
(AND('[1]PWS Information'!$E$10="CWS",T1435="Single Family Residence",R1435="Yes",P1435="Non-Lead", M1435="Non-Lead - Copper",N1435="Before 1989")))),"Tier 4",
IF((OR((AND('[1]PWS Information'!$E$10="NTNC",P1435="Non-Lead")),
(AND('[1]PWS Information'!$E$10="CWS",P1435="Non-Lead",R1435="")),
(AND('[1]PWS Information'!$E$10="CWS",P1435="Non-Lead",R1435="No")),
(AND('[1]PWS Information'!$E$10="CWS",P1435="Non-Lead",R1435="Don't Know")),
(AND('[1]PWS Information'!$E$10="CWS",P1435="Non-Lead", I1435="Non-Lead - Copper", R1435="Yes", K1435="Between 1989 and 2014")),
(AND('[1]PWS Information'!$E$10="CWS",P1435="Non-Lead", I1435="Non-Lead - Copper", R1435="Yes", K1435="After 2014")),
(AND('[1]PWS Information'!$E$10="CWS",P1435="Non-Lead", I1435="Non-Lead - Copper", R1435="Yes", K1435="Unknown")),
(AND('[1]PWS Information'!$E$10="CWS",P1435="Non-Lead", M1435="Non-Lead - Copper", R1435="Yes", N1435="Between 1989 and 2014")),
(AND('[1]PWS Information'!$E$10="CWS",P1435="Non-Lead", M1435="Non-Lead - Copper", R1435="Yes", N1435="After 2014")),
(AND('[1]PWS Information'!$E$10="CWS",P1435="Non-Lead", M1435="Non-Lead - Copper", R1435="Yes", N1435="Unknown")),
(AND('[1]PWS Information'!$E$10="CWS",P1435="Unknown")),
(AND('[1]PWS Information'!$E$10="NTNC",P1435="Unknown")),
(AND('[1]PWS Information'!$E$10="CWS",T1435="Multiple Family Residence",P1435="Galvanized Requiring Replacement")),
(AND('[1]PWS Information'!$E$10="CWS",P1435="Galvanized Requiring Replacement")),
(AND('[1]PWS Information'!$E$10="NTNC",T1435="Multiple Family Residence",P1435="Galvanized Requiring Replacement")))),"Tier 5",
"")))))</f>
        <v>Tier 5</v>
      </c>
      <c r="Y1435" s="24"/>
      <c r="Z1435" s="24"/>
    </row>
    <row r="1436" spans="1:26" x14ac:dyDescent="0.25">
      <c r="A1436" s="17">
        <v>1433</v>
      </c>
      <c r="B1436" s="18">
        <v>505</v>
      </c>
      <c r="C1436" s="18" t="s">
        <v>88</v>
      </c>
      <c r="D1436" s="18" t="s">
        <v>188</v>
      </c>
      <c r="E1436" s="18">
        <v>79549</v>
      </c>
      <c r="F1436" s="18"/>
      <c r="G1436" s="18"/>
      <c r="H1436" s="18"/>
      <c r="I1436" s="25" t="s">
        <v>218</v>
      </c>
      <c r="J1436" s="22" t="s">
        <v>254</v>
      </c>
      <c r="K1436" s="22" t="s">
        <v>255</v>
      </c>
      <c r="L1436" s="22" t="s">
        <v>256</v>
      </c>
      <c r="M1436" s="25" t="s">
        <v>221</v>
      </c>
      <c r="N1436" s="19" t="s">
        <v>205</v>
      </c>
      <c r="O1436" s="22" t="s">
        <v>257</v>
      </c>
      <c r="P1436" s="31" t="str">
        <f t="shared" si="22"/>
        <v>Non-Lead</v>
      </c>
      <c r="Q1436" s="40" t="s">
        <v>254</v>
      </c>
      <c r="R1436" s="40" t="s">
        <v>254</v>
      </c>
      <c r="S1436" s="24"/>
      <c r="T1436" s="16"/>
      <c r="U1436" s="41" t="s">
        <v>255</v>
      </c>
      <c r="V1436" s="41" t="s">
        <v>255</v>
      </c>
      <c r="W1436" s="16"/>
      <c r="X1436" s="43" t="str">
        <f>IF((OR((AND('[1]PWS Information'!$E$10="CWS",T1436="Single Family Residence",P1436="Lead")),
(AND('[1]PWS Information'!$E$10="CWS",T1436="Multiple Family Residence",'[1]PWS Information'!$E$11="Yes",P1436="Lead")),
(AND('[1]PWS Information'!$E$10="NTNC",P1436="Lead")))),"Tier 1",
IF((OR((AND('[1]PWS Information'!$E$10="CWS",T1436="Multiple Family Residence",'[1]PWS Information'!$E$11="No",P1436="Lead")),
(AND('[1]PWS Information'!$E$10="CWS",T1436="Other",P1436="Lead")),
(AND(T1436="",P1436="Lead")),
(AND('[1]PWS Information'!$E$10="CWS",T1436="Building",P1436="Lead")))),"Tier 2",
IF((OR((AND('[1]PWS Information'!$E$10="CWS",T1436="Single Family Residence",P1436="Galvanized Requiring Replacement")),
(AND('[1]PWS Information'!$E$10="CWS",T1436="Single Family Residence",P1436="Galvanized Requiring Replacement",Q1436="Yes")),
(AND('[1]PWS Information'!$E$10="NTNC",T1436="Single Family Residence",P1436="Galvanized Requiring Replacement")),
(AND('[1]PWS Information'!$E$10="NTNC",T1436="Single Family Residence",Q1436="Yes")))),"Tier 3",
IF((OR((AND('[1]PWS Information'!$E$10="CWS",T1436="Single Family Residence",R1436="Yes",P1436="Non-Lead", I1436="Non-Lead - Copper",K1436="Before 1989")),
(AND('[1]PWS Information'!$E$10="CWS",T1436="Single Family Residence",R1436="Yes",P1436="Non-Lead", M1436="Non-Lead - Copper",N1436="Before 1989")))),"Tier 4",
IF((OR((AND('[1]PWS Information'!$E$10="NTNC",P1436="Non-Lead")),
(AND('[1]PWS Information'!$E$10="CWS",P1436="Non-Lead",R1436="")),
(AND('[1]PWS Information'!$E$10="CWS",P1436="Non-Lead",R1436="No")),
(AND('[1]PWS Information'!$E$10="CWS",P1436="Non-Lead",R1436="Don't Know")),
(AND('[1]PWS Information'!$E$10="CWS",P1436="Non-Lead", I1436="Non-Lead - Copper", R1436="Yes", K1436="Between 1989 and 2014")),
(AND('[1]PWS Information'!$E$10="CWS",P1436="Non-Lead", I1436="Non-Lead - Copper", R1436="Yes", K1436="After 2014")),
(AND('[1]PWS Information'!$E$10="CWS",P1436="Non-Lead", I1436="Non-Lead - Copper", R1436="Yes", K1436="Unknown")),
(AND('[1]PWS Information'!$E$10="CWS",P1436="Non-Lead", M1436="Non-Lead - Copper", R1436="Yes", N1436="Between 1989 and 2014")),
(AND('[1]PWS Information'!$E$10="CWS",P1436="Non-Lead", M1436="Non-Lead - Copper", R1436="Yes", N1436="After 2014")),
(AND('[1]PWS Information'!$E$10="CWS",P1436="Non-Lead", M1436="Non-Lead - Copper", R1436="Yes", N1436="Unknown")),
(AND('[1]PWS Information'!$E$10="CWS",P1436="Unknown")),
(AND('[1]PWS Information'!$E$10="NTNC",P1436="Unknown")),
(AND('[1]PWS Information'!$E$10="CWS",T1436="Multiple Family Residence",P1436="Galvanized Requiring Replacement")),
(AND('[1]PWS Information'!$E$10="CWS",P1436="Galvanized Requiring Replacement")),
(AND('[1]PWS Information'!$E$10="NTNC",T1436="Multiple Family Residence",P1436="Galvanized Requiring Replacement")))),"Tier 5",
"")))))</f>
        <v>Tier 5</v>
      </c>
      <c r="Y1436" s="24"/>
      <c r="Z1436" s="24"/>
    </row>
    <row r="1437" spans="1:26" x14ac:dyDescent="0.25">
      <c r="A1437" s="17">
        <v>1434</v>
      </c>
      <c r="B1437" s="18">
        <v>506</v>
      </c>
      <c r="C1437" s="18" t="s">
        <v>88</v>
      </c>
      <c r="D1437" s="18" t="s">
        <v>188</v>
      </c>
      <c r="E1437" s="18">
        <v>79549</v>
      </c>
      <c r="F1437" s="18"/>
      <c r="G1437" s="18"/>
      <c r="H1437" s="18"/>
      <c r="I1437" s="25" t="s">
        <v>218</v>
      </c>
      <c r="J1437" s="22" t="s">
        <v>254</v>
      </c>
      <c r="K1437" s="22" t="s">
        <v>255</v>
      </c>
      <c r="L1437" s="22" t="s">
        <v>256</v>
      </c>
      <c r="M1437" s="25" t="s">
        <v>222</v>
      </c>
      <c r="N1437" s="19" t="s">
        <v>205</v>
      </c>
      <c r="O1437" s="22" t="s">
        <v>257</v>
      </c>
      <c r="P1437" s="31" t="str">
        <f t="shared" si="22"/>
        <v>Galvanized Requiring Replacement</v>
      </c>
      <c r="Q1437" s="40" t="s">
        <v>254</v>
      </c>
      <c r="R1437" s="40" t="s">
        <v>254</v>
      </c>
      <c r="S1437" s="24"/>
      <c r="T1437" s="16"/>
      <c r="U1437" s="41" t="s">
        <v>255</v>
      </c>
      <c r="V1437" s="41" t="s">
        <v>255</v>
      </c>
      <c r="W1437" s="16"/>
      <c r="X1437" s="43" t="str">
        <f>IF((OR((AND('[1]PWS Information'!$E$10="CWS",T1437="Single Family Residence",P1437="Lead")),
(AND('[1]PWS Information'!$E$10="CWS",T1437="Multiple Family Residence",'[1]PWS Information'!$E$11="Yes",P1437="Lead")),
(AND('[1]PWS Information'!$E$10="NTNC",P1437="Lead")))),"Tier 1",
IF((OR((AND('[1]PWS Information'!$E$10="CWS",T1437="Multiple Family Residence",'[1]PWS Information'!$E$11="No",P1437="Lead")),
(AND('[1]PWS Information'!$E$10="CWS",T1437="Other",P1437="Lead")),
(AND(T1437="",P1437="Lead")),
(AND('[1]PWS Information'!$E$10="CWS",T1437="Building",P1437="Lead")))),"Tier 2",
IF((OR((AND('[1]PWS Information'!$E$10="CWS",T1437="Single Family Residence",P1437="Galvanized Requiring Replacement")),
(AND('[1]PWS Information'!$E$10="CWS",T1437="Single Family Residence",P1437="Galvanized Requiring Replacement",Q1437="Yes")),
(AND('[1]PWS Information'!$E$10="NTNC",T1437="Single Family Residence",P1437="Galvanized Requiring Replacement")),
(AND('[1]PWS Information'!$E$10="NTNC",T1437="Single Family Residence",Q1437="Yes")))),"Tier 3",
IF((OR((AND('[1]PWS Information'!$E$10="CWS",T1437="Single Family Residence",R1437="Yes",P1437="Non-Lead", I1437="Non-Lead - Copper",K1437="Before 1989")),
(AND('[1]PWS Information'!$E$10="CWS",T1437="Single Family Residence",R1437="Yes",P1437="Non-Lead", M1437="Non-Lead - Copper",N1437="Before 1989")))),"Tier 4",
IF((OR((AND('[1]PWS Information'!$E$10="NTNC",P1437="Non-Lead")),
(AND('[1]PWS Information'!$E$10="CWS",P1437="Non-Lead",R1437="")),
(AND('[1]PWS Information'!$E$10="CWS",P1437="Non-Lead",R1437="No")),
(AND('[1]PWS Information'!$E$10="CWS",P1437="Non-Lead",R1437="Don't Know")),
(AND('[1]PWS Information'!$E$10="CWS",P1437="Non-Lead", I1437="Non-Lead - Copper", R1437="Yes", K1437="Between 1989 and 2014")),
(AND('[1]PWS Information'!$E$10="CWS",P1437="Non-Lead", I1437="Non-Lead - Copper", R1437="Yes", K1437="After 2014")),
(AND('[1]PWS Information'!$E$10="CWS",P1437="Non-Lead", I1437="Non-Lead - Copper", R1437="Yes", K1437="Unknown")),
(AND('[1]PWS Information'!$E$10="CWS",P1437="Non-Lead", M1437="Non-Lead - Copper", R1437="Yes", N1437="Between 1989 and 2014")),
(AND('[1]PWS Information'!$E$10="CWS",P1437="Non-Lead", M1437="Non-Lead - Copper", R1437="Yes", N1437="After 2014")),
(AND('[1]PWS Information'!$E$10="CWS",P1437="Non-Lead", M1437="Non-Lead - Copper", R1437="Yes", N1437="Unknown")),
(AND('[1]PWS Information'!$E$10="CWS",P1437="Unknown")),
(AND('[1]PWS Information'!$E$10="NTNC",P1437="Unknown")),
(AND('[1]PWS Information'!$E$10="CWS",T1437="Multiple Family Residence",P1437="Galvanized Requiring Replacement")),
(AND('[1]PWS Information'!$E$10="CWS",P1437="Galvanized Requiring Replacement")),
(AND('[1]PWS Information'!$E$10="NTNC",T1437="Multiple Family Residence",P1437="Galvanized Requiring Replacement")))),"Tier 5",
"")))))</f>
        <v>Tier 5</v>
      </c>
      <c r="Y1437" s="24"/>
      <c r="Z1437" s="24"/>
    </row>
    <row r="1438" spans="1:26" x14ac:dyDescent="0.25">
      <c r="A1438" s="17">
        <v>1435</v>
      </c>
      <c r="B1438" s="17">
        <v>507</v>
      </c>
      <c r="C1438" s="18" t="s">
        <v>88</v>
      </c>
      <c r="D1438" s="18" t="s">
        <v>188</v>
      </c>
      <c r="E1438" s="18">
        <v>79549</v>
      </c>
      <c r="F1438" s="17"/>
      <c r="G1438" s="17"/>
      <c r="H1438" s="17"/>
      <c r="I1438" s="21" t="s">
        <v>221</v>
      </c>
      <c r="J1438" s="22" t="s">
        <v>254</v>
      </c>
      <c r="K1438" s="22" t="s">
        <v>255</v>
      </c>
      <c r="L1438" s="22" t="s">
        <v>256</v>
      </c>
      <c r="M1438" s="21" t="s">
        <v>218</v>
      </c>
      <c r="N1438" s="19" t="s">
        <v>205</v>
      </c>
      <c r="O1438" s="22"/>
      <c r="P1438" s="31" t="str">
        <f t="shared" si="22"/>
        <v>Non-Lead</v>
      </c>
      <c r="Q1438" s="40" t="s">
        <v>254</v>
      </c>
      <c r="R1438" s="40" t="s">
        <v>254</v>
      </c>
      <c r="S1438" s="24"/>
      <c r="T1438" s="16"/>
      <c r="U1438" s="41" t="s">
        <v>255</v>
      </c>
      <c r="V1438" s="41" t="s">
        <v>255</v>
      </c>
      <c r="W1438" s="16"/>
      <c r="X1438" s="43" t="str">
        <f>IF((OR((AND('[1]PWS Information'!$E$10="CWS",T1438="Single Family Residence",P1438="Lead")),
(AND('[1]PWS Information'!$E$10="CWS",T1438="Multiple Family Residence",'[1]PWS Information'!$E$11="Yes",P1438="Lead")),
(AND('[1]PWS Information'!$E$10="NTNC",P1438="Lead")))),"Tier 1",
IF((OR((AND('[1]PWS Information'!$E$10="CWS",T1438="Multiple Family Residence",'[1]PWS Information'!$E$11="No",P1438="Lead")),
(AND('[1]PWS Information'!$E$10="CWS",T1438="Other",P1438="Lead")),
(AND(T1438="",P1438="Lead")),
(AND('[1]PWS Information'!$E$10="CWS",T1438="Building",P1438="Lead")))),"Tier 2",
IF((OR((AND('[1]PWS Information'!$E$10="CWS",T1438="Single Family Residence",P1438="Galvanized Requiring Replacement")),
(AND('[1]PWS Information'!$E$10="CWS",T1438="Single Family Residence",P1438="Galvanized Requiring Replacement",Q1438="Yes")),
(AND('[1]PWS Information'!$E$10="NTNC",T1438="Single Family Residence",P1438="Galvanized Requiring Replacement")),
(AND('[1]PWS Information'!$E$10="NTNC",T1438="Single Family Residence",Q1438="Yes")))),"Tier 3",
IF((OR((AND('[1]PWS Information'!$E$10="CWS",T1438="Single Family Residence",R1438="Yes",P1438="Non-Lead", I1438="Non-Lead - Copper",K1438="Before 1989")),
(AND('[1]PWS Information'!$E$10="CWS",T1438="Single Family Residence",R1438="Yes",P1438="Non-Lead", M1438="Non-Lead - Copper",N1438="Before 1989")))),"Tier 4",
IF((OR((AND('[1]PWS Information'!$E$10="NTNC",P1438="Non-Lead")),
(AND('[1]PWS Information'!$E$10="CWS",P1438="Non-Lead",R1438="")),
(AND('[1]PWS Information'!$E$10="CWS",P1438="Non-Lead",R1438="No")),
(AND('[1]PWS Information'!$E$10="CWS",P1438="Non-Lead",R1438="Don't Know")),
(AND('[1]PWS Information'!$E$10="CWS",P1438="Non-Lead", I1438="Non-Lead - Copper", R1438="Yes", K1438="Between 1989 and 2014")),
(AND('[1]PWS Information'!$E$10="CWS",P1438="Non-Lead", I1438="Non-Lead - Copper", R1438="Yes", K1438="After 2014")),
(AND('[1]PWS Information'!$E$10="CWS",P1438="Non-Lead", I1438="Non-Lead - Copper", R1438="Yes", K1438="Unknown")),
(AND('[1]PWS Information'!$E$10="CWS",P1438="Non-Lead", M1438="Non-Lead - Copper", R1438="Yes", N1438="Between 1989 and 2014")),
(AND('[1]PWS Information'!$E$10="CWS",P1438="Non-Lead", M1438="Non-Lead - Copper", R1438="Yes", N1438="After 2014")),
(AND('[1]PWS Information'!$E$10="CWS",P1438="Non-Lead", M1438="Non-Lead - Copper", R1438="Yes", N1438="Unknown")),
(AND('[1]PWS Information'!$E$10="CWS",P1438="Unknown")),
(AND('[1]PWS Information'!$E$10="NTNC",P1438="Unknown")),
(AND('[1]PWS Information'!$E$10="CWS",T1438="Multiple Family Residence",P1438="Galvanized Requiring Replacement")),
(AND('[1]PWS Information'!$E$10="CWS",P1438="Galvanized Requiring Replacement")),
(AND('[1]PWS Information'!$E$10="NTNC",T1438="Multiple Family Residence",P1438="Galvanized Requiring Replacement")))),"Tier 5",
"")))))</f>
        <v>Tier 5</v>
      </c>
      <c r="Y1438" s="24"/>
      <c r="Z1438" s="24"/>
    </row>
    <row r="1439" spans="1:26" x14ac:dyDescent="0.25">
      <c r="A1439" s="17">
        <v>1436</v>
      </c>
      <c r="B1439" s="17">
        <v>508</v>
      </c>
      <c r="C1439" s="18" t="s">
        <v>88</v>
      </c>
      <c r="D1439" s="18" t="s">
        <v>188</v>
      </c>
      <c r="E1439" s="18">
        <v>79549</v>
      </c>
      <c r="F1439" s="17"/>
      <c r="G1439" s="17"/>
      <c r="H1439" s="17"/>
      <c r="I1439" s="21" t="s">
        <v>218</v>
      </c>
      <c r="J1439" s="22" t="s">
        <v>254</v>
      </c>
      <c r="K1439" s="22" t="s">
        <v>255</v>
      </c>
      <c r="L1439" s="22" t="s">
        <v>256</v>
      </c>
      <c r="M1439" s="21" t="s">
        <v>218</v>
      </c>
      <c r="N1439" s="19" t="s">
        <v>205</v>
      </c>
      <c r="O1439" s="22"/>
      <c r="P1439" s="31" t="str">
        <f t="shared" si="22"/>
        <v>Non-Lead</v>
      </c>
      <c r="Q1439" s="40" t="s">
        <v>254</v>
      </c>
      <c r="R1439" s="40" t="s">
        <v>254</v>
      </c>
      <c r="S1439" s="24"/>
      <c r="T1439" s="16"/>
      <c r="U1439" s="41" t="s">
        <v>255</v>
      </c>
      <c r="V1439" s="41" t="s">
        <v>255</v>
      </c>
      <c r="W1439" s="16"/>
      <c r="X1439" s="43" t="str">
        <f>IF((OR((AND('[1]PWS Information'!$E$10="CWS",T1439="Single Family Residence",P1439="Lead")),
(AND('[1]PWS Information'!$E$10="CWS",T1439="Multiple Family Residence",'[1]PWS Information'!$E$11="Yes",P1439="Lead")),
(AND('[1]PWS Information'!$E$10="NTNC",P1439="Lead")))),"Tier 1",
IF((OR((AND('[1]PWS Information'!$E$10="CWS",T1439="Multiple Family Residence",'[1]PWS Information'!$E$11="No",P1439="Lead")),
(AND('[1]PWS Information'!$E$10="CWS",T1439="Other",P1439="Lead")),
(AND(T1439="",P1439="Lead")),
(AND('[1]PWS Information'!$E$10="CWS",T1439="Building",P1439="Lead")))),"Tier 2",
IF((OR((AND('[1]PWS Information'!$E$10="CWS",T1439="Single Family Residence",P1439="Galvanized Requiring Replacement")),
(AND('[1]PWS Information'!$E$10="CWS",T1439="Single Family Residence",P1439="Galvanized Requiring Replacement",Q1439="Yes")),
(AND('[1]PWS Information'!$E$10="NTNC",T1439="Single Family Residence",P1439="Galvanized Requiring Replacement")),
(AND('[1]PWS Information'!$E$10="NTNC",T1439="Single Family Residence",Q1439="Yes")))),"Tier 3",
IF((OR((AND('[1]PWS Information'!$E$10="CWS",T1439="Single Family Residence",R1439="Yes",P1439="Non-Lead", I1439="Non-Lead - Copper",K1439="Before 1989")),
(AND('[1]PWS Information'!$E$10="CWS",T1439="Single Family Residence",R1439="Yes",P1439="Non-Lead", M1439="Non-Lead - Copper",N1439="Before 1989")))),"Tier 4",
IF((OR((AND('[1]PWS Information'!$E$10="NTNC",P1439="Non-Lead")),
(AND('[1]PWS Information'!$E$10="CWS",P1439="Non-Lead",R1439="")),
(AND('[1]PWS Information'!$E$10="CWS",P1439="Non-Lead",R1439="No")),
(AND('[1]PWS Information'!$E$10="CWS",P1439="Non-Lead",R1439="Don't Know")),
(AND('[1]PWS Information'!$E$10="CWS",P1439="Non-Lead", I1439="Non-Lead - Copper", R1439="Yes", K1439="Between 1989 and 2014")),
(AND('[1]PWS Information'!$E$10="CWS",P1439="Non-Lead", I1439="Non-Lead - Copper", R1439="Yes", K1439="After 2014")),
(AND('[1]PWS Information'!$E$10="CWS",P1439="Non-Lead", I1439="Non-Lead - Copper", R1439="Yes", K1439="Unknown")),
(AND('[1]PWS Information'!$E$10="CWS",P1439="Non-Lead", M1439="Non-Lead - Copper", R1439="Yes", N1439="Between 1989 and 2014")),
(AND('[1]PWS Information'!$E$10="CWS",P1439="Non-Lead", M1439="Non-Lead - Copper", R1439="Yes", N1439="After 2014")),
(AND('[1]PWS Information'!$E$10="CWS",P1439="Non-Lead", M1439="Non-Lead - Copper", R1439="Yes", N1439="Unknown")),
(AND('[1]PWS Information'!$E$10="CWS",P1439="Unknown")),
(AND('[1]PWS Information'!$E$10="NTNC",P1439="Unknown")),
(AND('[1]PWS Information'!$E$10="CWS",T1439="Multiple Family Residence",P1439="Galvanized Requiring Replacement")),
(AND('[1]PWS Information'!$E$10="CWS",P1439="Galvanized Requiring Replacement")),
(AND('[1]PWS Information'!$E$10="NTNC",T1439="Multiple Family Residence",P1439="Galvanized Requiring Replacement")))),"Tier 5",
"")))))</f>
        <v>Tier 5</v>
      </c>
      <c r="Y1439" s="24"/>
      <c r="Z1439" s="24"/>
    </row>
    <row r="1440" spans="1:26" x14ac:dyDescent="0.25">
      <c r="A1440" s="17">
        <v>1437</v>
      </c>
      <c r="B1440" s="17">
        <v>509</v>
      </c>
      <c r="C1440" s="18" t="s">
        <v>88</v>
      </c>
      <c r="D1440" s="18" t="s">
        <v>188</v>
      </c>
      <c r="E1440" s="18">
        <v>79549</v>
      </c>
      <c r="F1440" s="17"/>
      <c r="G1440" s="17"/>
      <c r="H1440" s="17"/>
      <c r="I1440" s="25" t="s">
        <v>218</v>
      </c>
      <c r="J1440" s="22" t="s">
        <v>254</v>
      </c>
      <c r="K1440" s="22" t="s">
        <v>255</v>
      </c>
      <c r="L1440" s="22" t="s">
        <v>256</v>
      </c>
      <c r="M1440" s="25" t="s">
        <v>222</v>
      </c>
      <c r="N1440" s="19" t="s">
        <v>205</v>
      </c>
      <c r="O1440" s="22" t="s">
        <v>257</v>
      </c>
      <c r="P1440" s="31" t="str">
        <f t="shared" si="22"/>
        <v>Galvanized Requiring Replacement</v>
      </c>
      <c r="Q1440" s="40" t="s">
        <v>254</v>
      </c>
      <c r="R1440" s="40" t="s">
        <v>254</v>
      </c>
      <c r="S1440" s="24"/>
      <c r="T1440" s="16"/>
      <c r="U1440" s="41" t="s">
        <v>255</v>
      </c>
      <c r="V1440" s="41" t="s">
        <v>255</v>
      </c>
      <c r="W1440" s="16"/>
      <c r="X1440" s="43" t="str">
        <f>IF((OR((AND('[1]PWS Information'!$E$10="CWS",T1440="Single Family Residence",P1440="Lead")),
(AND('[1]PWS Information'!$E$10="CWS",T1440="Multiple Family Residence",'[1]PWS Information'!$E$11="Yes",P1440="Lead")),
(AND('[1]PWS Information'!$E$10="NTNC",P1440="Lead")))),"Tier 1",
IF((OR((AND('[1]PWS Information'!$E$10="CWS",T1440="Multiple Family Residence",'[1]PWS Information'!$E$11="No",P1440="Lead")),
(AND('[1]PWS Information'!$E$10="CWS",T1440="Other",P1440="Lead")),
(AND(T1440="",P1440="Lead")),
(AND('[1]PWS Information'!$E$10="CWS",T1440="Building",P1440="Lead")))),"Tier 2",
IF((OR((AND('[1]PWS Information'!$E$10="CWS",T1440="Single Family Residence",P1440="Galvanized Requiring Replacement")),
(AND('[1]PWS Information'!$E$10="CWS",T1440="Single Family Residence",P1440="Galvanized Requiring Replacement",Q1440="Yes")),
(AND('[1]PWS Information'!$E$10="NTNC",T1440="Single Family Residence",P1440="Galvanized Requiring Replacement")),
(AND('[1]PWS Information'!$E$10="NTNC",T1440="Single Family Residence",Q1440="Yes")))),"Tier 3",
IF((OR((AND('[1]PWS Information'!$E$10="CWS",T1440="Single Family Residence",R1440="Yes",P1440="Non-Lead", I1440="Non-Lead - Copper",K1440="Before 1989")),
(AND('[1]PWS Information'!$E$10="CWS",T1440="Single Family Residence",R1440="Yes",P1440="Non-Lead", M1440="Non-Lead - Copper",N1440="Before 1989")))),"Tier 4",
IF((OR((AND('[1]PWS Information'!$E$10="NTNC",P1440="Non-Lead")),
(AND('[1]PWS Information'!$E$10="CWS",P1440="Non-Lead",R1440="")),
(AND('[1]PWS Information'!$E$10="CWS",P1440="Non-Lead",R1440="No")),
(AND('[1]PWS Information'!$E$10="CWS",P1440="Non-Lead",R1440="Don't Know")),
(AND('[1]PWS Information'!$E$10="CWS",P1440="Non-Lead", I1440="Non-Lead - Copper", R1440="Yes", K1440="Between 1989 and 2014")),
(AND('[1]PWS Information'!$E$10="CWS",P1440="Non-Lead", I1440="Non-Lead - Copper", R1440="Yes", K1440="After 2014")),
(AND('[1]PWS Information'!$E$10="CWS",P1440="Non-Lead", I1440="Non-Lead - Copper", R1440="Yes", K1440="Unknown")),
(AND('[1]PWS Information'!$E$10="CWS",P1440="Non-Lead", M1440="Non-Lead - Copper", R1440="Yes", N1440="Between 1989 and 2014")),
(AND('[1]PWS Information'!$E$10="CWS",P1440="Non-Lead", M1440="Non-Lead - Copper", R1440="Yes", N1440="After 2014")),
(AND('[1]PWS Information'!$E$10="CWS",P1440="Non-Lead", M1440="Non-Lead - Copper", R1440="Yes", N1440="Unknown")),
(AND('[1]PWS Information'!$E$10="CWS",P1440="Unknown")),
(AND('[1]PWS Information'!$E$10="NTNC",P1440="Unknown")),
(AND('[1]PWS Information'!$E$10="CWS",T1440="Multiple Family Residence",P1440="Galvanized Requiring Replacement")),
(AND('[1]PWS Information'!$E$10="CWS",P1440="Galvanized Requiring Replacement")),
(AND('[1]PWS Information'!$E$10="NTNC",T1440="Multiple Family Residence",P1440="Galvanized Requiring Replacement")))),"Tier 5",
"")))))</f>
        <v>Tier 5</v>
      </c>
      <c r="Y1440" s="24"/>
      <c r="Z1440" s="24"/>
    </row>
    <row r="1441" spans="1:26" x14ac:dyDescent="0.25">
      <c r="A1441" s="17">
        <v>1438</v>
      </c>
      <c r="B1441" s="17">
        <v>510</v>
      </c>
      <c r="C1441" s="18" t="s">
        <v>88</v>
      </c>
      <c r="D1441" s="18" t="s">
        <v>188</v>
      </c>
      <c r="E1441" s="18">
        <v>79549</v>
      </c>
      <c r="F1441" s="17"/>
      <c r="G1441" s="17"/>
      <c r="H1441" s="17"/>
      <c r="I1441" s="21" t="s">
        <v>218</v>
      </c>
      <c r="J1441" s="22" t="s">
        <v>254</v>
      </c>
      <c r="K1441" s="22" t="s">
        <v>255</v>
      </c>
      <c r="L1441" s="22" t="s">
        <v>256</v>
      </c>
      <c r="M1441" s="21" t="s">
        <v>222</v>
      </c>
      <c r="N1441" s="19" t="s">
        <v>205</v>
      </c>
      <c r="O1441" s="22" t="s">
        <v>257</v>
      </c>
      <c r="P1441" s="31" t="str">
        <f t="shared" si="22"/>
        <v>Galvanized Requiring Replacement</v>
      </c>
      <c r="Q1441" s="40" t="s">
        <v>254</v>
      </c>
      <c r="R1441" s="40" t="s">
        <v>254</v>
      </c>
      <c r="S1441" s="24"/>
      <c r="T1441" s="16"/>
      <c r="U1441" s="41" t="s">
        <v>255</v>
      </c>
      <c r="V1441" s="41" t="s">
        <v>255</v>
      </c>
      <c r="W1441" s="16"/>
      <c r="X1441" s="43" t="str">
        <f>IF((OR((AND('[1]PWS Information'!$E$10="CWS",T1441="Single Family Residence",P1441="Lead")),
(AND('[1]PWS Information'!$E$10="CWS",T1441="Multiple Family Residence",'[1]PWS Information'!$E$11="Yes",P1441="Lead")),
(AND('[1]PWS Information'!$E$10="NTNC",P1441="Lead")))),"Tier 1",
IF((OR((AND('[1]PWS Information'!$E$10="CWS",T1441="Multiple Family Residence",'[1]PWS Information'!$E$11="No",P1441="Lead")),
(AND('[1]PWS Information'!$E$10="CWS",T1441="Other",P1441="Lead")),
(AND(T1441="",P1441="Lead")),
(AND('[1]PWS Information'!$E$10="CWS",T1441="Building",P1441="Lead")))),"Tier 2",
IF((OR((AND('[1]PWS Information'!$E$10="CWS",T1441="Single Family Residence",P1441="Galvanized Requiring Replacement")),
(AND('[1]PWS Information'!$E$10="CWS",T1441="Single Family Residence",P1441="Galvanized Requiring Replacement",Q1441="Yes")),
(AND('[1]PWS Information'!$E$10="NTNC",T1441="Single Family Residence",P1441="Galvanized Requiring Replacement")),
(AND('[1]PWS Information'!$E$10="NTNC",T1441="Single Family Residence",Q1441="Yes")))),"Tier 3",
IF((OR((AND('[1]PWS Information'!$E$10="CWS",T1441="Single Family Residence",R1441="Yes",P1441="Non-Lead", I1441="Non-Lead - Copper",K1441="Before 1989")),
(AND('[1]PWS Information'!$E$10="CWS",T1441="Single Family Residence",R1441="Yes",P1441="Non-Lead", M1441="Non-Lead - Copper",N1441="Before 1989")))),"Tier 4",
IF((OR((AND('[1]PWS Information'!$E$10="NTNC",P1441="Non-Lead")),
(AND('[1]PWS Information'!$E$10="CWS",P1441="Non-Lead",R1441="")),
(AND('[1]PWS Information'!$E$10="CWS",P1441="Non-Lead",R1441="No")),
(AND('[1]PWS Information'!$E$10="CWS",P1441="Non-Lead",R1441="Don't Know")),
(AND('[1]PWS Information'!$E$10="CWS",P1441="Non-Lead", I1441="Non-Lead - Copper", R1441="Yes", K1441="Between 1989 and 2014")),
(AND('[1]PWS Information'!$E$10="CWS",P1441="Non-Lead", I1441="Non-Lead - Copper", R1441="Yes", K1441="After 2014")),
(AND('[1]PWS Information'!$E$10="CWS",P1441="Non-Lead", I1441="Non-Lead - Copper", R1441="Yes", K1441="Unknown")),
(AND('[1]PWS Information'!$E$10="CWS",P1441="Non-Lead", M1441="Non-Lead - Copper", R1441="Yes", N1441="Between 1989 and 2014")),
(AND('[1]PWS Information'!$E$10="CWS",P1441="Non-Lead", M1441="Non-Lead - Copper", R1441="Yes", N1441="After 2014")),
(AND('[1]PWS Information'!$E$10="CWS",P1441="Non-Lead", M1441="Non-Lead - Copper", R1441="Yes", N1441="Unknown")),
(AND('[1]PWS Information'!$E$10="CWS",P1441="Unknown")),
(AND('[1]PWS Information'!$E$10="NTNC",P1441="Unknown")),
(AND('[1]PWS Information'!$E$10="CWS",T1441="Multiple Family Residence",P1441="Galvanized Requiring Replacement")),
(AND('[1]PWS Information'!$E$10="CWS",P1441="Galvanized Requiring Replacement")),
(AND('[1]PWS Information'!$E$10="NTNC",T1441="Multiple Family Residence",P1441="Galvanized Requiring Replacement")))),"Tier 5",
"")))))</f>
        <v>Tier 5</v>
      </c>
      <c r="Y1441" s="24"/>
      <c r="Z1441" s="24"/>
    </row>
    <row r="1442" spans="1:26" x14ac:dyDescent="0.25">
      <c r="A1442" s="17">
        <v>1439</v>
      </c>
      <c r="B1442" s="17">
        <v>511</v>
      </c>
      <c r="C1442" s="18" t="s">
        <v>88</v>
      </c>
      <c r="D1442" s="18" t="s">
        <v>188</v>
      </c>
      <c r="E1442" s="18">
        <v>79549</v>
      </c>
      <c r="F1442" s="17"/>
      <c r="G1442" s="17"/>
      <c r="H1442" s="17"/>
      <c r="I1442" s="25" t="s">
        <v>218</v>
      </c>
      <c r="J1442" s="22" t="s">
        <v>254</v>
      </c>
      <c r="K1442" s="22" t="s">
        <v>255</v>
      </c>
      <c r="L1442" s="22" t="s">
        <v>256</v>
      </c>
      <c r="M1442" s="25" t="s">
        <v>222</v>
      </c>
      <c r="N1442" s="19" t="s">
        <v>205</v>
      </c>
      <c r="O1442" s="22" t="s">
        <v>257</v>
      </c>
      <c r="P1442" s="31" t="str">
        <f t="shared" si="22"/>
        <v>Galvanized Requiring Replacement</v>
      </c>
      <c r="Q1442" s="40" t="s">
        <v>254</v>
      </c>
      <c r="R1442" s="40" t="s">
        <v>254</v>
      </c>
      <c r="S1442" s="24"/>
      <c r="T1442" s="16"/>
      <c r="U1442" s="41" t="s">
        <v>255</v>
      </c>
      <c r="V1442" s="41" t="s">
        <v>255</v>
      </c>
      <c r="W1442" s="16"/>
      <c r="X1442" s="43" t="str">
        <f>IF((OR((AND('[1]PWS Information'!$E$10="CWS",T1442="Single Family Residence",P1442="Lead")),
(AND('[1]PWS Information'!$E$10="CWS",T1442="Multiple Family Residence",'[1]PWS Information'!$E$11="Yes",P1442="Lead")),
(AND('[1]PWS Information'!$E$10="NTNC",P1442="Lead")))),"Tier 1",
IF((OR((AND('[1]PWS Information'!$E$10="CWS",T1442="Multiple Family Residence",'[1]PWS Information'!$E$11="No",P1442="Lead")),
(AND('[1]PWS Information'!$E$10="CWS",T1442="Other",P1442="Lead")),
(AND(T1442="",P1442="Lead")),
(AND('[1]PWS Information'!$E$10="CWS",T1442="Building",P1442="Lead")))),"Tier 2",
IF((OR((AND('[1]PWS Information'!$E$10="CWS",T1442="Single Family Residence",P1442="Galvanized Requiring Replacement")),
(AND('[1]PWS Information'!$E$10="CWS",T1442="Single Family Residence",P1442="Galvanized Requiring Replacement",Q1442="Yes")),
(AND('[1]PWS Information'!$E$10="NTNC",T1442="Single Family Residence",P1442="Galvanized Requiring Replacement")),
(AND('[1]PWS Information'!$E$10="NTNC",T1442="Single Family Residence",Q1442="Yes")))),"Tier 3",
IF((OR((AND('[1]PWS Information'!$E$10="CWS",T1442="Single Family Residence",R1442="Yes",P1442="Non-Lead", I1442="Non-Lead - Copper",K1442="Before 1989")),
(AND('[1]PWS Information'!$E$10="CWS",T1442="Single Family Residence",R1442="Yes",P1442="Non-Lead", M1442="Non-Lead - Copper",N1442="Before 1989")))),"Tier 4",
IF((OR((AND('[1]PWS Information'!$E$10="NTNC",P1442="Non-Lead")),
(AND('[1]PWS Information'!$E$10="CWS",P1442="Non-Lead",R1442="")),
(AND('[1]PWS Information'!$E$10="CWS",P1442="Non-Lead",R1442="No")),
(AND('[1]PWS Information'!$E$10="CWS",P1442="Non-Lead",R1442="Don't Know")),
(AND('[1]PWS Information'!$E$10="CWS",P1442="Non-Lead", I1442="Non-Lead - Copper", R1442="Yes", K1442="Between 1989 and 2014")),
(AND('[1]PWS Information'!$E$10="CWS",P1442="Non-Lead", I1442="Non-Lead - Copper", R1442="Yes", K1442="After 2014")),
(AND('[1]PWS Information'!$E$10="CWS",P1442="Non-Lead", I1442="Non-Lead - Copper", R1442="Yes", K1442="Unknown")),
(AND('[1]PWS Information'!$E$10="CWS",P1442="Non-Lead", M1442="Non-Lead - Copper", R1442="Yes", N1442="Between 1989 and 2014")),
(AND('[1]PWS Information'!$E$10="CWS",P1442="Non-Lead", M1442="Non-Lead - Copper", R1442="Yes", N1442="After 2014")),
(AND('[1]PWS Information'!$E$10="CWS",P1442="Non-Lead", M1442="Non-Lead - Copper", R1442="Yes", N1442="Unknown")),
(AND('[1]PWS Information'!$E$10="CWS",P1442="Unknown")),
(AND('[1]PWS Information'!$E$10="NTNC",P1442="Unknown")),
(AND('[1]PWS Information'!$E$10="CWS",T1442="Multiple Family Residence",P1442="Galvanized Requiring Replacement")),
(AND('[1]PWS Information'!$E$10="CWS",P1442="Galvanized Requiring Replacement")),
(AND('[1]PWS Information'!$E$10="NTNC",T1442="Multiple Family Residence",P1442="Galvanized Requiring Replacement")))),"Tier 5",
"")))))</f>
        <v>Tier 5</v>
      </c>
      <c r="Y1442" s="24"/>
      <c r="Z1442" s="24"/>
    </row>
    <row r="1443" spans="1:26" x14ac:dyDescent="0.25">
      <c r="A1443" s="17">
        <v>1440</v>
      </c>
      <c r="B1443" s="18">
        <v>512</v>
      </c>
      <c r="C1443" s="18" t="s">
        <v>88</v>
      </c>
      <c r="D1443" s="18" t="s">
        <v>188</v>
      </c>
      <c r="E1443" s="18">
        <v>79549</v>
      </c>
      <c r="F1443" s="18"/>
      <c r="G1443" s="18"/>
      <c r="H1443" s="18"/>
      <c r="I1443" s="21" t="s">
        <v>218</v>
      </c>
      <c r="J1443" s="22" t="s">
        <v>254</v>
      </c>
      <c r="K1443" s="22" t="s">
        <v>255</v>
      </c>
      <c r="L1443" s="22" t="s">
        <v>256</v>
      </c>
      <c r="M1443" s="21" t="s">
        <v>222</v>
      </c>
      <c r="N1443" s="19" t="s">
        <v>205</v>
      </c>
      <c r="O1443" s="22" t="s">
        <v>257</v>
      </c>
      <c r="P1443" s="31" t="str">
        <f t="shared" si="22"/>
        <v>Galvanized Requiring Replacement</v>
      </c>
      <c r="Q1443" s="40" t="s">
        <v>254</v>
      </c>
      <c r="R1443" s="40" t="s">
        <v>254</v>
      </c>
      <c r="S1443" s="24"/>
      <c r="T1443" s="16"/>
      <c r="U1443" s="41" t="s">
        <v>255</v>
      </c>
      <c r="V1443" s="41" t="s">
        <v>255</v>
      </c>
      <c r="W1443" s="16"/>
      <c r="X1443" s="43" t="str">
        <f>IF((OR((AND('[1]PWS Information'!$E$10="CWS",T1443="Single Family Residence",P1443="Lead")),
(AND('[1]PWS Information'!$E$10="CWS",T1443="Multiple Family Residence",'[1]PWS Information'!$E$11="Yes",P1443="Lead")),
(AND('[1]PWS Information'!$E$10="NTNC",P1443="Lead")))),"Tier 1",
IF((OR((AND('[1]PWS Information'!$E$10="CWS",T1443="Multiple Family Residence",'[1]PWS Information'!$E$11="No",P1443="Lead")),
(AND('[1]PWS Information'!$E$10="CWS",T1443="Other",P1443="Lead")),
(AND(T1443="",P1443="Lead")),
(AND('[1]PWS Information'!$E$10="CWS",T1443="Building",P1443="Lead")))),"Tier 2",
IF((OR((AND('[1]PWS Information'!$E$10="CWS",T1443="Single Family Residence",P1443="Galvanized Requiring Replacement")),
(AND('[1]PWS Information'!$E$10="CWS",T1443="Single Family Residence",P1443="Galvanized Requiring Replacement",Q1443="Yes")),
(AND('[1]PWS Information'!$E$10="NTNC",T1443="Single Family Residence",P1443="Galvanized Requiring Replacement")),
(AND('[1]PWS Information'!$E$10="NTNC",T1443="Single Family Residence",Q1443="Yes")))),"Tier 3",
IF((OR((AND('[1]PWS Information'!$E$10="CWS",T1443="Single Family Residence",R1443="Yes",P1443="Non-Lead", I1443="Non-Lead - Copper",K1443="Before 1989")),
(AND('[1]PWS Information'!$E$10="CWS",T1443="Single Family Residence",R1443="Yes",P1443="Non-Lead", M1443="Non-Lead - Copper",N1443="Before 1989")))),"Tier 4",
IF((OR((AND('[1]PWS Information'!$E$10="NTNC",P1443="Non-Lead")),
(AND('[1]PWS Information'!$E$10="CWS",P1443="Non-Lead",R1443="")),
(AND('[1]PWS Information'!$E$10="CWS",P1443="Non-Lead",R1443="No")),
(AND('[1]PWS Information'!$E$10="CWS",P1443="Non-Lead",R1443="Don't Know")),
(AND('[1]PWS Information'!$E$10="CWS",P1443="Non-Lead", I1443="Non-Lead - Copper", R1443="Yes", K1443="Between 1989 and 2014")),
(AND('[1]PWS Information'!$E$10="CWS",P1443="Non-Lead", I1443="Non-Lead - Copper", R1443="Yes", K1443="After 2014")),
(AND('[1]PWS Information'!$E$10="CWS",P1443="Non-Lead", I1443="Non-Lead - Copper", R1443="Yes", K1443="Unknown")),
(AND('[1]PWS Information'!$E$10="CWS",P1443="Non-Lead", M1443="Non-Lead - Copper", R1443="Yes", N1443="Between 1989 and 2014")),
(AND('[1]PWS Information'!$E$10="CWS",P1443="Non-Lead", M1443="Non-Lead - Copper", R1443="Yes", N1443="After 2014")),
(AND('[1]PWS Information'!$E$10="CWS",P1443="Non-Lead", M1443="Non-Lead - Copper", R1443="Yes", N1443="Unknown")),
(AND('[1]PWS Information'!$E$10="CWS",P1443="Unknown")),
(AND('[1]PWS Information'!$E$10="NTNC",P1443="Unknown")),
(AND('[1]PWS Information'!$E$10="CWS",T1443="Multiple Family Residence",P1443="Galvanized Requiring Replacement")),
(AND('[1]PWS Information'!$E$10="CWS",P1443="Galvanized Requiring Replacement")),
(AND('[1]PWS Information'!$E$10="NTNC",T1443="Multiple Family Residence",P1443="Galvanized Requiring Replacement")))),"Tier 5",
"")))))</f>
        <v>Tier 5</v>
      </c>
      <c r="Y1443" s="24"/>
      <c r="Z1443" s="24"/>
    </row>
    <row r="1444" spans="1:26" x14ac:dyDescent="0.25">
      <c r="A1444" s="17">
        <v>1441</v>
      </c>
      <c r="B1444" s="17">
        <v>600</v>
      </c>
      <c r="C1444" s="18" t="s">
        <v>88</v>
      </c>
      <c r="D1444" s="18" t="s">
        <v>188</v>
      </c>
      <c r="E1444" s="18">
        <v>79549</v>
      </c>
      <c r="F1444" s="17"/>
      <c r="G1444" s="17"/>
      <c r="H1444" s="17"/>
      <c r="I1444" s="21" t="s">
        <v>218</v>
      </c>
      <c r="J1444" s="22" t="s">
        <v>254</v>
      </c>
      <c r="K1444" s="22" t="s">
        <v>255</v>
      </c>
      <c r="L1444" s="22" t="s">
        <v>256</v>
      </c>
      <c r="M1444" s="21" t="s">
        <v>222</v>
      </c>
      <c r="N1444" s="19" t="s">
        <v>205</v>
      </c>
      <c r="O1444" s="22" t="s">
        <v>257</v>
      </c>
      <c r="P1444" s="31" t="str">
        <f t="shared" si="22"/>
        <v>Galvanized Requiring Replacement</v>
      </c>
      <c r="Q1444" s="40" t="s">
        <v>254</v>
      </c>
      <c r="R1444" s="40" t="s">
        <v>254</v>
      </c>
      <c r="S1444" s="24"/>
      <c r="T1444" s="16"/>
      <c r="U1444" s="41" t="s">
        <v>255</v>
      </c>
      <c r="V1444" s="41" t="s">
        <v>255</v>
      </c>
      <c r="W1444" s="16"/>
      <c r="X1444" s="43" t="str">
        <f>IF((OR((AND('[1]PWS Information'!$E$10="CWS",T1444="Single Family Residence",P1444="Lead")),
(AND('[1]PWS Information'!$E$10="CWS",T1444="Multiple Family Residence",'[1]PWS Information'!$E$11="Yes",P1444="Lead")),
(AND('[1]PWS Information'!$E$10="NTNC",P1444="Lead")))),"Tier 1",
IF((OR((AND('[1]PWS Information'!$E$10="CWS",T1444="Multiple Family Residence",'[1]PWS Information'!$E$11="No",P1444="Lead")),
(AND('[1]PWS Information'!$E$10="CWS",T1444="Other",P1444="Lead")),
(AND(T1444="",P1444="Lead")),
(AND('[1]PWS Information'!$E$10="CWS",T1444="Building",P1444="Lead")))),"Tier 2",
IF((OR((AND('[1]PWS Information'!$E$10="CWS",T1444="Single Family Residence",P1444="Galvanized Requiring Replacement")),
(AND('[1]PWS Information'!$E$10="CWS",T1444="Single Family Residence",P1444="Galvanized Requiring Replacement",Q1444="Yes")),
(AND('[1]PWS Information'!$E$10="NTNC",T1444="Single Family Residence",P1444="Galvanized Requiring Replacement")),
(AND('[1]PWS Information'!$E$10="NTNC",T1444="Single Family Residence",Q1444="Yes")))),"Tier 3",
IF((OR((AND('[1]PWS Information'!$E$10="CWS",T1444="Single Family Residence",R1444="Yes",P1444="Non-Lead", I1444="Non-Lead - Copper",K1444="Before 1989")),
(AND('[1]PWS Information'!$E$10="CWS",T1444="Single Family Residence",R1444="Yes",P1444="Non-Lead", M1444="Non-Lead - Copper",N1444="Before 1989")))),"Tier 4",
IF((OR((AND('[1]PWS Information'!$E$10="NTNC",P1444="Non-Lead")),
(AND('[1]PWS Information'!$E$10="CWS",P1444="Non-Lead",R1444="")),
(AND('[1]PWS Information'!$E$10="CWS",P1444="Non-Lead",R1444="No")),
(AND('[1]PWS Information'!$E$10="CWS",P1444="Non-Lead",R1444="Don't Know")),
(AND('[1]PWS Information'!$E$10="CWS",P1444="Non-Lead", I1444="Non-Lead - Copper", R1444="Yes", K1444="Between 1989 and 2014")),
(AND('[1]PWS Information'!$E$10="CWS",P1444="Non-Lead", I1444="Non-Lead - Copper", R1444="Yes", K1444="After 2014")),
(AND('[1]PWS Information'!$E$10="CWS",P1444="Non-Lead", I1444="Non-Lead - Copper", R1444="Yes", K1444="Unknown")),
(AND('[1]PWS Information'!$E$10="CWS",P1444="Non-Lead", M1444="Non-Lead - Copper", R1444="Yes", N1444="Between 1989 and 2014")),
(AND('[1]PWS Information'!$E$10="CWS",P1444="Non-Lead", M1444="Non-Lead - Copper", R1444="Yes", N1444="After 2014")),
(AND('[1]PWS Information'!$E$10="CWS",P1444="Non-Lead", M1444="Non-Lead - Copper", R1444="Yes", N1444="Unknown")),
(AND('[1]PWS Information'!$E$10="CWS",P1444="Unknown")),
(AND('[1]PWS Information'!$E$10="NTNC",P1444="Unknown")),
(AND('[1]PWS Information'!$E$10="CWS",T1444="Multiple Family Residence",P1444="Galvanized Requiring Replacement")),
(AND('[1]PWS Information'!$E$10="CWS",P1444="Galvanized Requiring Replacement")),
(AND('[1]PWS Information'!$E$10="NTNC",T1444="Multiple Family Residence",P1444="Galvanized Requiring Replacement")))),"Tier 5",
"")))))</f>
        <v>Tier 5</v>
      </c>
      <c r="Y1444" s="24"/>
      <c r="Z1444" s="24"/>
    </row>
    <row r="1445" spans="1:26" x14ac:dyDescent="0.25">
      <c r="A1445" s="17">
        <v>1442</v>
      </c>
      <c r="B1445" s="18">
        <v>601</v>
      </c>
      <c r="C1445" s="18" t="s">
        <v>88</v>
      </c>
      <c r="D1445" s="18" t="s">
        <v>188</v>
      </c>
      <c r="E1445" s="18">
        <v>79549</v>
      </c>
      <c r="F1445" s="18"/>
      <c r="G1445" s="18"/>
      <c r="H1445" s="18"/>
      <c r="I1445" s="21" t="s">
        <v>218</v>
      </c>
      <c r="J1445" s="22" t="s">
        <v>254</v>
      </c>
      <c r="K1445" s="22" t="s">
        <v>255</v>
      </c>
      <c r="L1445" s="22" t="s">
        <v>256</v>
      </c>
      <c r="M1445" s="21" t="s">
        <v>218</v>
      </c>
      <c r="N1445" s="19" t="s">
        <v>205</v>
      </c>
      <c r="O1445" s="22"/>
      <c r="P1445" s="31" t="str">
        <f t="shared" si="22"/>
        <v>Non-Lead</v>
      </c>
      <c r="Q1445" s="40" t="s">
        <v>254</v>
      </c>
      <c r="R1445" s="40" t="s">
        <v>254</v>
      </c>
      <c r="S1445" s="24"/>
      <c r="T1445" s="16"/>
      <c r="U1445" s="41" t="s">
        <v>255</v>
      </c>
      <c r="V1445" s="41" t="s">
        <v>255</v>
      </c>
      <c r="W1445" s="16"/>
      <c r="X1445" s="43" t="str">
        <f>IF((OR((AND('[1]PWS Information'!$E$10="CWS",T1445="Single Family Residence",P1445="Lead")),
(AND('[1]PWS Information'!$E$10="CWS",T1445="Multiple Family Residence",'[1]PWS Information'!$E$11="Yes",P1445="Lead")),
(AND('[1]PWS Information'!$E$10="NTNC",P1445="Lead")))),"Tier 1",
IF((OR((AND('[1]PWS Information'!$E$10="CWS",T1445="Multiple Family Residence",'[1]PWS Information'!$E$11="No",P1445="Lead")),
(AND('[1]PWS Information'!$E$10="CWS",T1445="Other",P1445="Lead")),
(AND(T1445="",P1445="Lead")),
(AND('[1]PWS Information'!$E$10="CWS",T1445="Building",P1445="Lead")))),"Tier 2",
IF((OR((AND('[1]PWS Information'!$E$10="CWS",T1445="Single Family Residence",P1445="Galvanized Requiring Replacement")),
(AND('[1]PWS Information'!$E$10="CWS",T1445="Single Family Residence",P1445="Galvanized Requiring Replacement",Q1445="Yes")),
(AND('[1]PWS Information'!$E$10="NTNC",T1445="Single Family Residence",P1445="Galvanized Requiring Replacement")),
(AND('[1]PWS Information'!$E$10="NTNC",T1445="Single Family Residence",Q1445="Yes")))),"Tier 3",
IF((OR((AND('[1]PWS Information'!$E$10="CWS",T1445="Single Family Residence",R1445="Yes",P1445="Non-Lead", I1445="Non-Lead - Copper",K1445="Before 1989")),
(AND('[1]PWS Information'!$E$10="CWS",T1445="Single Family Residence",R1445="Yes",P1445="Non-Lead", M1445="Non-Lead - Copper",N1445="Before 1989")))),"Tier 4",
IF((OR((AND('[1]PWS Information'!$E$10="NTNC",P1445="Non-Lead")),
(AND('[1]PWS Information'!$E$10="CWS",P1445="Non-Lead",R1445="")),
(AND('[1]PWS Information'!$E$10="CWS",P1445="Non-Lead",R1445="No")),
(AND('[1]PWS Information'!$E$10="CWS",P1445="Non-Lead",R1445="Don't Know")),
(AND('[1]PWS Information'!$E$10="CWS",P1445="Non-Lead", I1445="Non-Lead - Copper", R1445="Yes", K1445="Between 1989 and 2014")),
(AND('[1]PWS Information'!$E$10="CWS",P1445="Non-Lead", I1445="Non-Lead - Copper", R1445="Yes", K1445="After 2014")),
(AND('[1]PWS Information'!$E$10="CWS",P1445="Non-Lead", I1445="Non-Lead - Copper", R1445="Yes", K1445="Unknown")),
(AND('[1]PWS Information'!$E$10="CWS",P1445="Non-Lead", M1445="Non-Lead - Copper", R1445="Yes", N1445="Between 1989 and 2014")),
(AND('[1]PWS Information'!$E$10="CWS",P1445="Non-Lead", M1445="Non-Lead - Copper", R1445="Yes", N1445="After 2014")),
(AND('[1]PWS Information'!$E$10="CWS",P1445="Non-Lead", M1445="Non-Lead - Copper", R1445="Yes", N1445="Unknown")),
(AND('[1]PWS Information'!$E$10="CWS",P1445="Unknown")),
(AND('[1]PWS Information'!$E$10="NTNC",P1445="Unknown")),
(AND('[1]PWS Information'!$E$10="CWS",T1445="Multiple Family Residence",P1445="Galvanized Requiring Replacement")),
(AND('[1]PWS Information'!$E$10="CWS",P1445="Galvanized Requiring Replacement")),
(AND('[1]PWS Information'!$E$10="NTNC",T1445="Multiple Family Residence",P1445="Galvanized Requiring Replacement")))),"Tier 5",
"")))))</f>
        <v>Tier 5</v>
      </c>
      <c r="Y1445" s="24"/>
      <c r="Z1445" s="24"/>
    </row>
    <row r="1446" spans="1:26" x14ac:dyDescent="0.25">
      <c r="A1446" s="17">
        <v>1443</v>
      </c>
      <c r="B1446" s="17">
        <v>602</v>
      </c>
      <c r="C1446" s="18" t="s">
        <v>88</v>
      </c>
      <c r="D1446" s="18" t="s">
        <v>188</v>
      </c>
      <c r="E1446" s="18">
        <v>79549</v>
      </c>
      <c r="F1446" s="17"/>
      <c r="G1446" s="17"/>
      <c r="H1446" s="17"/>
      <c r="I1446" s="21" t="s">
        <v>218</v>
      </c>
      <c r="J1446" s="22" t="s">
        <v>254</v>
      </c>
      <c r="K1446" s="22" t="s">
        <v>255</v>
      </c>
      <c r="L1446" s="22" t="s">
        <v>256</v>
      </c>
      <c r="M1446" s="21" t="s">
        <v>218</v>
      </c>
      <c r="N1446" s="19" t="s">
        <v>205</v>
      </c>
      <c r="O1446" s="22" t="s">
        <v>257</v>
      </c>
      <c r="P1446" s="31" t="str">
        <f t="shared" si="22"/>
        <v>Non-Lead</v>
      </c>
      <c r="Q1446" s="40" t="s">
        <v>254</v>
      </c>
      <c r="R1446" s="40" t="s">
        <v>254</v>
      </c>
      <c r="S1446" s="24"/>
      <c r="T1446" s="16"/>
      <c r="U1446" s="41" t="s">
        <v>255</v>
      </c>
      <c r="V1446" s="41" t="s">
        <v>255</v>
      </c>
      <c r="W1446" s="16"/>
      <c r="X1446" s="43" t="str">
        <f>IF((OR((AND('[1]PWS Information'!$E$10="CWS",T1446="Single Family Residence",P1446="Lead")),
(AND('[1]PWS Information'!$E$10="CWS",T1446="Multiple Family Residence",'[1]PWS Information'!$E$11="Yes",P1446="Lead")),
(AND('[1]PWS Information'!$E$10="NTNC",P1446="Lead")))),"Tier 1",
IF((OR((AND('[1]PWS Information'!$E$10="CWS",T1446="Multiple Family Residence",'[1]PWS Information'!$E$11="No",P1446="Lead")),
(AND('[1]PWS Information'!$E$10="CWS",T1446="Other",P1446="Lead")),
(AND(T1446="",P1446="Lead")),
(AND('[1]PWS Information'!$E$10="CWS",T1446="Building",P1446="Lead")))),"Tier 2",
IF((OR((AND('[1]PWS Information'!$E$10="CWS",T1446="Single Family Residence",P1446="Galvanized Requiring Replacement")),
(AND('[1]PWS Information'!$E$10="CWS",T1446="Single Family Residence",P1446="Galvanized Requiring Replacement",Q1446="Yes")),
(AND('[1]PWS Information'!$E$10="NTNC",T1446="Single Family Residence",P1446="Galvanized Requiring Replacement")),
(AND('[1]PWS Information'!$E$10="NTNC",T1446="Single Family Residence",Q1446="Yes")))),"Tier 3",
IF((OR((AND('[1]PWS Information'!$E$10="CWS",T1446="Single Family Residence",R1446="Yes",P1446="Non-Lead", I1446="Non-Lead - Copper",K1446="Before 1989")),
(AND('[1]PWS Information'!$E$10="CWS",T1446="Single Family Residence",R1446="Yes",P1446="Non-Lead", M1446="Non-Lead - Copper",N1446="Before 1989")))),"Tier 4",
IF((OR((AND('[1]PWS Information'!$E$10="NTNC",P1446="Non-Lead")),
(AND('[1]PWS Information'!$E$10="CWS",P1446="Non-Lead",R1446="")),
(AND('[1]PWS Information'!$E$10="CWS",P1446="Non-Lead",R1446="No")),
(AND('[1]PWS Information'!$E$10="CWS",P1446="Non-Lead",R1446="Don't Know")),
(AND('[1]PWS Information'!$E$10="CWS",P1446="Non-Lead", I1446="Non-Lead - Copper", R1446="Yes", K1446="Between 1989 and 2014")),
(AND('[1]PWS Information'!$E$10="CWS",P1446="Non-Lead", I1446="Non-Lead - Copper", R1446="Yes", K1446="After 2014")),
(AND('[1]PWS Information'!$E$10="CWS",P1446="Non-Lead", I1446="Non-Lead - Copper", R1446="Yes", K1446="Unknown")),
(AND('[1]PWS Information'!$E$10="CWS",P1446="Non-Lead", M1446="Non-Lead - Copper", R1446="Yes", N1446="Between 1989 and 2014")),
(AND('[1]PWS Information'!$E$10="CWS",P1446="Non-Lead", M1446="Non-Lead - Copper", R1446="Yes", N1446="After 2014")),
(AND('[1]PWS Information'!$E$10="CWS",P1446="Non-Lead", M1446="Non-Lead - Copper", R1446="Yes", N1446="Unknown")),
(AND('[1]PWS Information'!$E$10="CWS",P1446="Unknown")),
(AND('[1]PWS Information'!$E$10="NTNC",P1446="Unknown")),
(AND('[1]PWS Information'!$E$10="CWS",T1446="Multiple Family Residence",P1446="Galvanized Requiring Replacement")),
(AND('[1]PWS Information'!$E$10="CWS",P1446="Galvanized Requiring Replacement")),
(AND('[1]PWS Information'!$E$10="NTNC",T1446="Multiple Family Residence",P1446="Galvanized Requiring Replacement")))),"Tier 5",
"")))))</f>
        <v>Tier 5</v>
      </c>
      <c r="Y1446" s="24"/>
      <c r="Z1446" s="24"/>
    </row>
    <row r="1447" spans="1:26" x14ac:dyDescent="0.25">
      <c r="A1447" s="17">
        <v>1444</v>
      </c>
      <c r="B1447" s="18">
        <v>604</v>
      </c>
      <c r="C1447" s="18" t="s">
        <v>88</v>
      </c>
      <c r="D1447" s="18" t="s">
        <v>188</v>
      </c>
      <c r="E1447" s="18">
        <v>79549</v>
      </c>
      <c r="F1447" s="18"/>
      <c r="G1447" s="18"/>
      <c r="H1447" s="18"/>
      <c r="I1447" s="21" t="s">
        <v>218</v>
      </c>
      <c r="J1447" s="22" t="s">
        <v>254</v>
      </c>
      <c r="K1447" s="22" t="s">
        <v>255</v>
      </c>
      <c r="L1447" s="22" t="s">
        <v>256</v>
      </c>
      <c r="M1447" s="21" t="s">
        <v>218</v>
      </c>
      <c r="N1447" s="19" t="s">
        <v>205</v>
      </c>
      <c r="O1447" s="22" t="s">
        <v>257</v>
      </c>
      <c r="P1447" s="31" t="str">
        <f t="shared" si="22"/>
        <v>Non-Lead</v>
      </c>
      <c r="Q1447" s="40" t="s">
        <v>254</v>
      </c>
      <c r="R1447" s="40" t="s">
        <v>254</v>
      </c>
      <c r="S1447" s="24"/>
      <c r="T1447" s="16"/>
      <c r="U1447" s="41" t="s">
        <v>255</v>
      </c>
      <c r="V1447" s="41" t="s">
        <v>255</v>
      </c>
      <c r="W1447" s="16"/>
      <c r="X1447" s="43" t="str">
        <f>IF((OR((AND('[1]PWS Information'!$E$10="CWS",T1447="Single Family Residence",P1447="Lead")),
(AND('[1]PWS Information'!$E$10="CWS",T1447="Multiple Family Residence",'[1]PWS Information'!$E$11="Yes",P1447="Lead")),
(AND('[1]PWS Information'!$E$10="NTNC",P1447="Lead")))),"Tier 1",
IF((OR((AND('[1]PWS Information'!$E$10="CWS",T1447="Multiple Family Residence",'[1]PWS Information'!$E$11="No",P1447="Lead")),
(AND('[1]PWS Information'!$E$10="CWS",T1447="Other",P1447="Lead")),
(AND(T1447="",P1447="Lead")),
(AND('[1]PWS Information'!$E$10="CWS",T1447="Building",P1447="Lead")))),"Tier 2",
IF((OR((AND('[1]PWS Information'!$E$10="CWS",T1447="Single Family Residence",P1447="Galvanized Requiring Replacement")),
(AND('[1]PWS Information'!$E$10="CWS",T1447="Single Family Residence",P1447="Galvanized Requiring Replacement",Q1447="Yes")),
(AND('[1]PWS Information'!$E$10="NTNC",T1447="Single Family Residence",P1447="Galvanized Requiring Replacement")),
(AND('[1]PWS Information'!$E$10="NTNC",T1447="Single Family Residence",Q1447="Yes")))),"Tier 3",
IF((OR((AND('[1]PWS Information'!$E$10="CWS",T1447="Single Family Residence",R1447="Yes",P1447="Non-Lead", I1447="Non-Lead - Copper",K1447="Before 1989")),
(AND('[1]PWS Information'!$E$10="CWS",T1447="Single Family Residence",R1447="Yes",P1447="Non-Lead", M1447="Non-Lead - Copper",N1447="Before 1989")))),"Tier 4",
IF((OR((AND('[1]PWS Information'!$E$10="NTNC",P1447="Non-Lead")),
(AND('[1]PWS Information'!$E$10="CWS",P1447="Non-Lead",R1447="")),
(AND('[1]PWS Information'!$E$10="CWS",P1447="Non-Lead",R1447="No")),
(AND('[1]PWS Information'!$E$10="CWS",P1447="Non-Lead",R1447="Don't Know")),
(AND('[1]PWS Information'!$E$10="CWS",P1447="Non-Lead", I1447="Non-Lead - Copper", R1447="Yes", K1447="Between 1989 and 2014")),
(AND('[1]PWS Information'!$E$10="CWS",P1447="Non-Lead", I1447="Non-Lead - Copper", R1447="Yes", K1447="After 2014")),
(AND('[1]PWS Information'!$E$10="CWS",P1447="Non-Lead", I1447="Non-Lead - Copper", R1447="Yes", K1447="Unknown")),
(AND('[1]PWS Information'!$E$10="CWS",P1447="Non-Lead", M1447="Non-Lead - Copper", R1447="Yes", N1447="Between 1989 and 2014")),
(AND('[1]PWS Information'!$E$10="CWS",P1447="Non-Lead", M1447="Non-Lead - Copper", R1447="Yes", N1447="After 2014")),
(AND('[1]PWS Information'!$E$10="CWS",P1447="Non-Lead", M1447="Non-Lead - Copper", R1447="Yes", N1447="Unknown")),
(AND('[1]PWS Information'!$E$10="CWS",P1447="Unknown")),
(AND('[1]PWS Information'!$E$10="NTNC",P1447="Unknown")),
(AND('[1]PWS Information'!$E$10="CWS",T1447="Multiple Family Residence",P1447="Galvanized Requiring Replacement")),
(AND('[1]PWS Information'!$E$10="CWS",P1447="Galvanized Requiring Replacement")),
(AND('[1]PWS Information'!$E$10="NTNC",T1447="Multiple Family Residence",P1447="Galvanized Requiring Replacement")))),"Tier 5",
"")))))</f>
        <v>Tier 5</v>
      </c>
      <c r="Y1447" s="24"/>
      <c r="Z1447" s="24"/>
    </row>
    <row r="1448" spans="1:26" x14ac:dyDescent="0.25">
      <c r="A1448" s="17">
        <v>1445</v>
      </c>
      <c r="B1448" s="18">
        <v>606</v>
      </c>
      <c r="C1448" s="18" t="s">
        <v>88</v>
      </c>
      <c r="D1448" s="18" t="s">
        <v>188</v>
      </c>
      <c r="E1448" s="18">
        <v>79549</v>
      </c>
      <c r="F1448" s="18"/>
      <c r="G1448" s="18"/>
      <c r="H1448" s="18"/>
      <c r="I1448" s="21" t="s">
        <v>218</v>
      </c>
      <c r="J1448" s="22" t="s">
        <v>254</v>
      </c>
      <c r="K1448" s="22" t="s">
        <v>255</v>
      </c>
      <c r="L1448" s="22" t="s">
        <v>256</v>
      </c>
      <c r="M1448" s="21" t="s">
        <v>222</v>
      </c>
      <c r="N1448" s="19" t="s">
        <v>205</v>
      </c>
      <c r="O1448" s="22" t="s">
        <v>257</v>
      </c>
      <c r="P1448" s="31" t="str">
        <f t="shared" si="22"/>
        <v>Galvanized Requiring Replacement</v>
      </c>
      <c r="Q1448" s="40" t="s">
        <v>254</v>
      </c>
      <c r="R1448" s="40" t="s">
        <v>254</v>
      </c>
      <c r="S1448" s="24"/>
      <c r="T1448" s="16"/>
      <c r="U1448" s="41" t="s">
        <v>255</v>
      </c>
      <c r="V1448" s="41" t="s">
        <v>255</v>
      </c>
      <c r="W1448" s="16"/>
      <c r="X1448" s="43" t="str">
        <f>IF((OR((AND('[1]PWS Information'!$E$10="CWS",T1448="Single Family Residence",P1448="Lead")),
(AND('[1]PWS Information'!$E$10="CWS",T1448="Multiple Family Residence",'[1]PWS Information'!$E$11="Yes",P1448="Lead")),
(AND('[1]PWS Information'!$E$10="NTNC",P1448="Lead")))),"Tier 1",
IF((OR((AND('[1]PWS Information'!$E$10="CWS",T1448="Multiple Family Residence",'[1]PWS Information'!$E$11="No",P1448="Lead")),
(AND('[1]PWS Information'!$E$10="CWS",T1448="Other",P1448="Lead")),
(AND(T1448="",P1448="Lead")),
(AND('[1]PWS Information'!$E$10="CWS",T1448="Building",P1448="Lead")))),"Tier 2",
IF((OR((AND('[1]PWS Information'!$E$10="CWS",T1448="Single Family Residence",P1448="Galvanized Requiring Replacement")),
(AND('[1]PWS Information'!$E$10="CWS",T1448="Single Family Residence",P1448="Galvanized Requiring Replacement",Q1448="Yes")),
(AND('[1]PWS Information'!$E$10="NTNC",T1448="Single Family Residence",P1448="Galvanized Requiring Replacement")),
(AND('[1]PWS Information'!$E$10="NTNC",T1448="Single Family Residence",Q1448="Yes")))),"Tier 3",
IF((OR((AND('[1]PWS Information'!$E$10="CWS",T1448="Single Family Residence",R1448="Yes",P1448="Non-Lead", I1448="Non-Lead - Copper",K1448="Before 1989")),
(AND('[1]PWS Information'!$E$10="CWS",T1448="Single Family Residence",R1448="Yes",P1448="Non-Lead", M1448="Non-Lead - Copper",N1448="Before 1989")))),"Tier 4",
IF((OR((AND('[1]PWS Information'!$E$10="NTNC",P1448="Non-Lead")),
(AND('[1]PWS Information'!$E$10="CWS",P1448="Non-Lead",R1448="")),
(AND('[1]PWS Information'!$E$10="CWS",P1448="Non-Lead",R1448="No")),
(AND('[1]PWS Information'!$E$10="CWS",P1448="Non-Lead",R1448="Don't Know")),
(AND('[1]PWS Information'!$E$10="CWS",P1448="Non-Lead", I1448="Non-Lead - Copper", R1448="Yes", K1448="Between 1989 and 2014")),
(AND('[1]PWS Information'!$E$10="CWS",P1448="Non-Lead", I1448="Non-Lead - Copper", R1448="Yes", K1448="After 2014")),
(AND('[1]PWS Information'!$E$10="CWS",P1448="Non-Lead", I1448="Non-Lead - Copper", R1448="Yes", K1448="Unknown")),
(AND('[1]PWS Information'!$E$10="CWS",P1448="Non-Lead", M1448="Non-Lead - Copper", R1448="Yes", N1448="Between 1989 and 2014")),
(AND('[1]PWS Information'!$E$10="CWS",P1448="Non-Lead", M1448="Non-Lead - Copper", R1448="Yes", N1448="After 2014")),
(AND('[1]PWS Information'!$E$10="CWS",P1448="Non-Lead", M1448="Non-Lead - Copper", R1448="Yes", N1448="Unknown")),
(AND('[1]PWS Information'!$E$10="CWS",P1448="Unknown")),
(AND('[1]PWS Information'!$E$10="NTNC",P1448="Unknown")),
(AND('[1]PWS Information'!$E$10="CWS",T1448="Multiple Family Residence",P1448="Galvanized Requiring Replacement")),
(AND('[1]PWS Information'!$E$10="CWS",P1448="Galvanized Requiring Replacement")),
(AND('[1]PWS Information'!$E$10="NTNC",T1448="Multiple Family Residence",P1448="Galvanized Requiring Replacement")))),"Tier 5",
"")))))</f>
        <v>Tier 5</v>
      </c>
      <c r="Y1448" s="24"/>
      <c r="Z1448" s="24"/>
    </row>
    <row r="1449" spans="1:26" x14ac:dyDescent="0.25">
      <c r="A1449" s="17">
        <v>1446</v>
      </c>
      <c r="B1449" s="17">
        <v>608</v>
      </c>
      <c r="C1449" s="18" t="s">
        <v>88</v>
      </c>
      <c r="D1449" s="18" t="s">
        <v>188</v>
      </c>
      <c r="E1449" s="18">
        <v>79549</v>
      </c>
      <c r="F1449" s="17"/>
      <c r="G1449" s="17"/>
      <c r="H1449" s="17"/>
      <c r="I1449" s="21" t="s">
        <v>218</v>
      </c>
      <c r="J1449" s="22" t="s">
        <v>254</v>
      </c>
      <c r="K1449" s="22" t="s">
        <v>255</v>
      </c>
      <c r="L1449" s="22" t="s">
        <v>256</v>
      </c>
      <c r="M1449" s="21" t="s">
        <v>218</v>
      </c>
      <c r="N1449" s="19" t="s">
        <v>205</v>
      </c>
      <c r="O1449" s="22" t="s">
        <v>257</v>
      </c>
      <c r="P1449" s="31" t="str">
        <f t="shared" si="22"/>
        <v>Non-Lead</v>
      </c>
      <c r="Q1449" s="40" t="s">
        <v>254</v>
      </c>
      <c r="R1449" s="40" t="s">
        <v>254</v>
      </c>
      <c r="S1449" s="24"/>
      <c r="T1449" s="16"/>
      <c r="U1449" s="41" t="s">
        <v>255</v>
      </c>
      <c r="V1449" s="41" t="s">
        <v>255</v>
      </c>
      <c r="W1449" s="16"/>
      <c r="X1449" s="43" t="str">
        <f>IF((OR((AND('[1]PWS Information'!$E$10="CWS",T1449="Single Family Residence",P1449="Lead")),
(AND('[1]PWS Information'!$E$10="CWS",T1449="Multiple Family Residence",'[1]PWS Information'!$E$11="Yes",P1449="Lead")),
(AND('[1]PWS Information'!$E$10="NTNC",P1449="Lead")))),"Tier 1",
IF((OR((AND('[1]PWS Information'!$E$10="CWS",T1449="Multiple Family Residence",'[1]PWS Information'!$E$11="No",P1449="Lead")),
(AND('[1]PWS Information'!$E$10="CWS",T1449="Other",P1449="Lead")),
(AND(T1449="",P1449="Lead")),
(AND('[1]PWS Information'!$E$10="CWS",T1449="Building",P1449="Lead")))),"Tier 2",
IF((OR((AND('[1]PWS Information'!$E$10="CWS",T1449="Single Family Residence",P1449="Galvanized Requiring Replacement")),
(AND('[1]PWS Information'!$E$10="CWS",T1449="Single Family Residence",P1449="Galvanized Requiring Replacement",Q1449="Yes")),
(AND('[1]PWS Information'!$E$10="NTNC",T1449="Single Family Residence",P1449="Galvanized Requiring Replacement")),
(AND('[1]PWS Information'!$E$10="NTNC",T1449="Single Family Residence",Q1449="Yes")))),"Tier 3",
IF((OR((AND('[1]PWS Information'!$E$10="CWS",T1449="Single Family Residence",R1449="Yes",P1449="Non-Lead", I1449="Non-Lead - Copper",K1449="Before 1989")),
(AND('[1]PWS Information'!$E$10="CWS",T1449="Single Family Residence",R1449="Yes",P1449="Non-Lead", M1449="Non-Lead - Copper",N1449="Before 1989")))),"Tier 4",
IF((OR((AND('[1]PWS Information'!$E$10="NTNC",P1449="Non-Lead")),
(AND('[1]PWS Information'!$E$10="CWS",P1449="Non-Lead",R1449="")),
(AND('[1]PWS Information'!$E$10="CWS",P1449="Non-Lead",R1449="No")),
(AND('[1]PWS Information'!$E$10="CWS",P1449="Non-Lead",R1449="Don't Know")),
(AND('[1]PWS Information'!$E$10="CWS",P1449="Non-Lead", I1449="Non-Lead - Copper", R1449="Yes", K1449="Between 1989 and 2014")),
(AND('[1]PWS Information'!$E$10="CWS",P1449="Non-Lead", I1449="Non-Lead - Copper", R1449="Yes", K1449="After 2014")),
(AND('[1]PWS Information'!$E$10="CWS",P1449="Non-Lead", I1449="Non-Lead - Copper", R1449="Yes", K1449="Unknown")),
(AND('[1]PWS Information'!$E$10="CWS",P1449="Non-Lead", M1449="Non-Lead - Copper", R1449="Yes", N1449="Between 1989 and 2014")),
(AND('[1]PWS Information'!$E$10="CWS",P1449="Non-Lead", M1449="Non-Lead - Copper", R1449="Yes", N1449="After 2014")),
(AND('[1]PWS Information'!$E$10="CWS",P1449="Non-Lead", M1449="Non-Lead - Copper", R1449="Yes", N1449="Unknown")),
(AND('[1]PWS Information'!$E$10="CWS",P1449="Unknown")),
(AND('[1]PWS Information'!$E$10="NTNC",P1449="Unknown")),
(AND('[1]PWS Information'!$E$10="CWS",T1449="Multiple Family Residence",P1449="Galvanized Requiring Replacement")),
(AND('[1]PWS Information'!$E$10="CWS",P1449="Galvanized Requiring Replacement")),
(AND('[1]PWS Information'!$E$10="NTNC",T1449="Multiple Family Residence",P1449="Galvanized Requiring Replacement")))),"Tier 5",
"")))))</f>
        <v>Tier 5</v>
      </c>
      <c r="Y1449" s="24"/>
      <c r="Z1449" s="24"/>
    </row>
    <row r="1450" spans="1:26" x14ac:dyDescent="0.25">
      <c r="A1450" s="17">
        <v>1447</v>
      </c>
      <c r="B1450" s="18">
        <v>610</v>
      </c>
      <c r="C1450" s="18" t="s">
        <v>88</v>
      </c>
      <c r="D1450" s="18" t="s">
        <v>188</v>
      </c>
      <c r="E1450" s="18">
        <v>79549</v>
      </c>
      <c r="F1450" s="18"/>
      <c r="G1450" s="18"/>
      <c r="H1450" s="18"/>
      <c r="I1450" s="21" t="s">
        <v>218</v>
      </c>
      <c r="J1450" s="22" t="s">
        <v>254</v>
      </c>
      <c r="K1450" s="22" t="s">
        <v>255</v>
      </c>
      <c r="L1450" s="22" t="s">
        <v>256</v>
      </c>
      <c r="M1450" s="21" t="s">
        <v>218</v>
      </c>
      <c r="N1450" s="19" t="s">
        <v>205</v>
      </c>
      <c r="O1450" s="22"/>
      <c r="P1450" s="31" t="str">
        <f t="shared" si="22"/>
        <v>Non-Lead</v>
      </c>
      <c r="Q1450" s="40" t="s">
        <v>254</v>
      </c>
      <c r="R1450" s="40" t="s">
        <v>254</v>
      </c>
      <c r="S1450" s="24"/>
      <c r="T1450" s="16"/>
      <c r="U1450" s="41" t="s">
        <v>255</v>
      </c>
      <c r="V1450" s="41" t="s">
        <v>255</v>
      </c>
      <c r="W1450" s="16"/>
      <c r="X1450" s="43" t="str">
        <f>IF((OR((AND('[1]PWS Information'!$E$10="CWS",T1450="Single Family Residence",P1450="Lead")),
(AND('[1]PWS Information'!$E$10="CWS",T1450="Multiple Family Residence",'[1]PWS Information'!$E$11="Yes",P1450="Lead")),
(AND('[1]PWS Information'!$E$10="NTNC",P1450="Lead")))),"Tier 1",
IF((OR((AND('[1]PWS Information'!$E$10="CWS",T1450="Multiple Family Residence",'[1]PWS Information'!$E$11="No",P1450="Lead")),
(AND('[1]PWS Information'!$E$10="CWS",T1450="Other",P1450="Lead")),
(AND(T1450="",P1450="Lead")),
(AND('[1]PWS Information'!$E$10="CWS",T1450="Building",P1450="Lead")))),"Tier 2",
IF((OR((AND('[1]PWS Information'!$E$10="CWS",T1450="Single Family Residence",P1450="Galvanized Requiring Replacement")),
(AND('[1]PWS Information'!$E$10="CWS",T1450="Single Family Residence",P1450="Galvanized Requiring Replacement",Q1450="Yes")),
(AND('[1]PWS Information'!$E$10="NTNC",T1450="Single Family Residence",P1450="Galvanized Requiring Replacement")),
(AND('[1]PWS Information'!$E$10="NTNC",T1450="Single Family Residence",Q1450="Yes")))),"Tier 3",
IF((OR((AND('[1]PWS Information'!$E$10="CWS",T1450="Single Family Residence",R1450="Yes",P1450="Non-Lead", I1450="Non-Lead - Copper",K1450="Before 1989")),
(AND('[1]PWS Information'!$E$10="CWS",T1450="Single Family Residence",R1450="Yes",P1450="Non-Lead", M1450="Non-Lead - Copper",N1450="Before 1989")))),"Tier 4",
IF((OR((AND('[1]PWS Information'!$E$10="NTNC",P1450="Non-Lead")),
(AND('[1]PWS Information'!$E$10="CWS",P1450="Non-Lead",R1450="")),
(AND('[1]PWS Information'!$E$10="CWS",P1450="Non-Lead",R1450="No")),
(AND('[1]PWS Information'!$E$10="CWS",P1450="Non-Lead",R1450="Don't Know")),
(AND('[1]PWS Information'!$E$10="CWS",P1450="Non-Lead", I1450="Non-Lead - Copper", R1450="Yes", K1450="Between 1989 and 2014")),
(AND('[1]PWS Information'!$E$10="CWS",P1450="Non-Lead", I1450="Non-Lead - Copper", R1450="Yes", K1450="After 2014")),
(AND('[1]PWS Information'!$E$10="CWS",P1450="Non-Lead", I1450="Non-Lead - Copper", R1450="Yes", K1450="Unknown")),
(AND('[1]PWS Information'!$E$10="CWS",P1450="Non-Lead", M1450="Non-Lead - Copper", R1450="Yes", N1450="Between 1989 and 2014")),
(AND('[1]PWS Information'!$E$10="CWS",P1450="Non-Lead", M1450="Non-Lead - Copper", R1450="Yes", N1450="After 2014")),
(AND('[1]PWS Information'!$E$10="CWS",P1450="Non-Lead", M1450="Non-Lead - Copper", R1450="Yes", N1450="Unknown")),
(AND('[1]PWS Information'!$E$10="CWS",P1450="Unknown")),
(AND('[1]PWS Information'!$E$10="NTNC",P1450="Unknown")),
(AND('[1]PWS Information'!$E$10="CWS",T1450="Multiple Family Residence",P1450="Galvanized Requiring Replacement")),
(AND('[1]PWS Information'!$E$10="CWS",P1450="Galvanized Requiring Replacement")),
(AND('[1]PWS Information'!$E$10="NTNC",T1450="Multiple Family Residence",P1450="Galvanized Requiring Replacement")))),"Tier 5",
"")))))</f>
        <v>Tier 5</v>
      </c>
      <c r="Y1450" s="24"/>
      <c r="Z1450" s="24"/>
    </row>
    <row r="1451" spans="1:26" x14ac:dyDescent="0.25">
      <c r="A1451" s="17">
        <v>1448</v>
      </c>
      <c r="B1451" s="17">
        <v>705</v>
      </c>
      <c r="C1451" s="18" t="s">
        <v>88</v>
      </c>
      <c r="D1451" s="18" t="s">
        <v>188</v>
      </c>
      <c r="E1451" s="18">
        <v>79549</v>
      </c>
      <c r="F1451" s="17"/>
      <c r="G1451" s="17"/>
      <c r="H1451" s="17"/>
      <c r="I1451" s="25" t="s">
        <v>218</v>
      </c>
      <c r="J1451" s="22" t="s">
        <v>254</v>
      </c>
      <c r="K1451" s="22" t="s">
        <v>255</v>
      </c>
      <c r="L1451" s="22" t="s">
        <v>256</v>
      </c>
      <c r="M1451" s="25" t="s">
        <v>218</v>
      </c>
      <c r="N1451" s="17"/>
      <c r="O1451" s="22" t="s">
        <v>256</v>
      </c>
      <c r="P1451" s="31" t="str">
        <f t="shared" si="22"/>
        <v>Non-Lead</v>
      </c>
      <c r="Q1451" s="40" t="s">
        <v>254</v>
      </c>
      <c r="R1451" s="40" t="s">
        <v>254</v>
      </c>
      <c r="S1451" s="24"/>
      <c r="T1451" s="16"/>
      <c r="U1451" s="41" t="s">
        <v>255</v>
      </c>
      <c r="V1451" s="41" t="s">
        <v>255</v>
      </c>
      <c r="W1451" s="16"/>
      <c r="X1451" s="43" t="str">
        <f>IF((OR((AND('[1]PWS Information'!$E$10="CWS",T1451="Single Family Residence",P1451="Lead")),
(AND('[1]PWS Information'!$E$10="CWS",T1451="Multiple Family Residence",'[1]PWS Information'!$E$11="Yes",P1451="Lead")),
(AND('[1]PWS Information'!$E$10="NTNC",P1451="Lead")))),"Tier 1",
IF((OR((AND('[1]PWS Information'!$E$10="CWS",T1451="Multiple Family Residence",'[1]PWS Information'!$E$11="No",P1451="Lead")),
(AND('[1]PWS Information'!$E$10="CWS",T1451="Other",P1451="Lead")),
(AND(T1451="",P1451="Lead")),
(AND('[1]PWS Information'!$E$10="CWS",T1451="Building",P1451="Lead")))),"Tier 2",
IF((OR((AND('[1]PWS Information'!$E$10="CWS",T1451="Single Family Residence",P1451="Galvanized Requiring Replacement")),
(AND('[1]PWS Information'!$E$10="CWS",T1451="Single Family Residence",P1451="Galvanized Requiring Replacement",Q1451="Yes")),
(AND('[1]PWS Information'!$E$10="NTNC",T1451="Single Family Residence",P1451="Galvanized Requiring Replacement")),
(AND('[1]PWS Information'!$E$10="NTNC",T1451="Single Family Residence",Q1451="Yes")))),"Tier 3",
IF((OR((AND('[1]PWS Information'!$E$10="CWS",T1451="Single Family Residence",R1451="Yes",P1451="Non-Lead", I1451="Non-Lead - Copper",K1451="Before 1989")),
(AND('[1]PWS Information'!$E$10="CWS",T1451="Single Family Residence",R1451="Yes",P1451="Non-Lead", M1451="Non-Lead - Copper",N1451="Before 1989")))),"Tier 4",
IF((OR((AND('[1]PWS Information'!$E$10="NTNC",P1451="Non-Lead")),
(AND('[1]PWS Information'!$E$10="CWS",P1451="Non-Lead",R1451="")),
(AND('[1]PWS Information'!$E$10="CWS",P1451="Non-Lead",R1451="No")),
(AND('[1]PWS Information'!$E$10="CWS",P1451="Non-Lead",R1451="Don't Know")),
(AND('[1]PWS Information'!$E$10="CWS",P1451="Non-Lead", I1451="Non-Lead - Copper", R1451="Yes", K1451="Between 1989 and 2014")),
(AND('[1]PWS Information'!$E$10="CWS",P1451="Non-Lead", I1451="Non-Lead - Copper", R1451="Yes", K1451="After 2014")),
(AND('[1]PWS Information'!$E$10="CWS",P1451="Non-Lead", I1451="Non-Lead - Copper", R1451="Yes", K1451="Unknown")),
(AND('[1]PWS Information'!$E$10="CWS",P1451="Non-Lead", M1451="Non-Lead - Copper", R1451="Yes", N1451="Between 1989 and 2014")),
(AND('[1]PWS Information'!$E$10="CWS",P1451="Non-Lead", M1451="Non-Lead - Copper", R1451="Yes", N1451="After 2014")),
(AND('[1]PWS Information'!$E$10="CWS",P1451="Non-Lead", M1451="Non-Lead - Copper", R1451="Yes", N1451="Unknown")),
(AND('[1]PWS Information'!$E$10="CWS",P1451="Unknown")),
(AND('[1]PWS Information'!$E$10="NTNC",P1451="Unknown")),
(AND('[1]PWS Information'!$E$10="CWS",T1451="Multiple Family Residence",P1451="Galvanized Requiring Replacement")),
(AND('[1]PWS Information'!$E$10="CWS",P1451="Galvanized Requiring Replacement")),
(AND('[1]PWS Information'!$E$10="NTNC",T1451="Multiple Family Residence",P1451="Galvanized Requiring Replacement")))),"Tier 5",
"")))))</f>
        <v>Tier 5</v>
      </c>
      <c r="Y1451" s="24"/>
      <c r="Z1451" s="24"/>
    </row>
    <row r="1452" spans="1:26" x14ac:dyDescent="0.25">
      <c r="A1452" s="17">
        <v>1449</v>
      </c>
      <c r="B1452" s="18">
        <v>706</v>
      </c>
      <c r="C1452" s="18" t="s">
        <v>88</v>
      </c>
      <c r="D1452" s="18" t="s">
        <v>188</v>
      </c>
      <c r="E1452" s="18">
        <v>79549</v>
      </c>
      <c r="F1452" s="18"/>
      <c r="G1452" s="18"/>
      <c r="H1452" s="18"/>
      <c r="I1452" s="21" t="s">
        <v>218</v>
      </c>
      <c r="J1452" s="22" t="s">
        <v>254</v>
      </c>
      <c r="K1452" s="22" t="s">
        <v>255</v>
      </c>
      <c r="L1452" s="22" t="s">
        <v>256</v>
      </c>
      <c r="M1452" s="21" t="s">
        <v>218</v>
      </c>
      <c r="N1452" s="19" t="s">
        <v>205</v>
      </c>
      <c r="O1452" s="22" t="s">
        <v>257</v>
      </c>
      <c r="P1452" s="31" t="str">
        <f t="shared" si="22"/>
        <v>Non-Lead</v>
      </c>
      <c r="Q1452" s="40" t="s">
        <v>254</v>
      </c>
      <c r="R1452" s="40" t="s">
        <v>254</v>
      </c>
      <c r="S1452" s="24"/>
      <c r="T1452" s="16"/>
      <c r="U1452" s="41" t="s">
        <v>255</v>
      </c>
      <c r="V1452" s="41" t="s">
        <v>255</v>
      </c>
      <c r="W1452" s="16"/>
      <c r="X1452" s="43" t="str">
        <f>IF((OR((AND('[1]PWS Information'!$E$10="CWS",T1452="Single Family Residence",P1452="Lead")),
(AND('[1]PWS Information'!$E$10="CWS",T1452="Multiple Family Residence",'[1]PWS Information'!$E$11="Yes",P1452="Lead")),
(AND('[1]PWS Information'!$E$10="NTNC",P1452="Lead")))),"Tier 1",
IF((OR((AND('[1]PWS Information'!$E$10="CWS",T1452="Multiple Family Residence",'[1]PWS Information'!$E$11="No",P1452="Lead")),
(AND('[1]PWS Information'!$E$10="CWS",T1452="Other",P1452="Lead")),
(AND(T1452="",P1452="Lead")),
(AND('[1]PWS Information'!$E$10="CWS",T1452="Building",P1452="Lead")))),"Tier 2",
IF((OR((AND('[1]PWS Information'!$E$10="CWS",T1452="Single Family Residence",P1452="Galvanized Requiring Replacement")),
(AND('[1]PWS Information'!$E$10="CWS",T1452="Single Family Residence",P1452="Galvanized Requiring Replacement",Q1452="Yes")),
(AND('[1]PWS Information'!$E$10="NTNC",T1452="Single Family Residence",P1452="Galvanized Requiring Replacement")),
(AND('[1]PWS Information'!$E$10="NTNC",T1452="Single Family Residence",Q1452="Yes")))),"Tier 3",
IF((OR((AND('[1]PWS Information'!$E$10="CWS",T1452="Single Family Residence",R1452="Yes",P1452="Non-Lead", I1452="Non-Lead - Copper",K1452="Before 1989")),
(AND('[1]PWS Information'!$E$10="CWS",T1452="Single Family Residence",R1452="Yes",P1452="Non-Lead", M1452="Non-Lead - Copper",N1452="Before 1989")))),"Tier 4",
IF((OR((AND('[1]PWS Information'!$E$10="NTNC",P1452="Non-Lead")),
(AND('[1]PWS Information'!$E$10="CWS",P1452="Non-Lead",R1452="")),
(AND('[1]PWS Information'!$E$10="CWS",P1452="Non-Lead",R1452="No")),
(AND('[1]PWS Information'!$E$10="CWS",P1452="Non-Lead",R1452="Don't Know")),
(AND('[1]PWS Information'!$E$10="CWS",P1452="Non-Lead", I1452="Non-Lead - Copper", R1452="Yes", K1452="Between 1989 and 2014")),
(AND('[1]PWS Information'!$E$10="CWS",P1452="Non-Lead", I1452="Non-Lead - Copper", R1452="Yes", K1452="After 2014")),
(AND('[1]PWS Information'!$E$10="CWS",P1452="Non-Lead", I1452="Non-Lead - Copper", R1452="Yes", K1452="Unknown")),
(AND('[1]PWS Information'!$E$10="CWS",P1452="Non-Lead", M1452="Non-Lead - Copper", R1452="Yes", N1452="Between 1989 and 2014")),
(AND('[1]PWS Information'!$E$10="CWS",P1452="Non-Lead", M1452="Non-Lead - Copper", R1452="Yes", N1452="After 2014")),
(AND('[1]PWS Information'!$E$10="CWS",P1452="Non-Lead", M1452="Non-Lead - Copper", R1452="Yes", N1452="Unknown")),
(AND('[1]PWS Information'!$E$10="CWS",P1452="Unknown")),
(AND('[1]PWS Information'!$E$10="NTNC",P1452="Unknown")),
(AND('[1]PWS Information'!$E$10="CWS",T1452="Multiple Family Residence",P1452="Galvanized Requiring Replacement")),
(AND('[1]PWS Information'!$E$10="CWS",P1452="Galvanized Requiring Replacement")),
(AND('[1]PWS Information'!$E$10="NTNC",T1452="Multiple Family Residence",P1452="Galvanized Requiring Replacement")))),"Tier 5",
"")))))</f>
        <v>Tier 5</v>
      </c>
      <c r="Y1452" s="24"/>
      <c r="Z1452" s="24"/>
    </row>
    <row r="1453" spans="1:26" x14ac:dyDescent="0.25">
      <c r="A1453" s="17">
        <v>1450</v>
      </c>
      <c r="B1453" s="17">
        <v>810</v>
      </c>
      <c r="C1453" s="18" t="s">
        <v>88</v>
      </c>
      <c r="D1453" s="18" t="s">
        <v>188</v>
      </c>
      <c r="E1453" s="18">
        <v>79549</v>
      </c>
      <c r="F1453" s="17"/>
      <c r="G1453" s="17"/>
      <c r="H1453" s="17"/>
      <c r="I1453" s="21" t="s">
        <v>218</v>
      </c>
      <c r="J1453" s="22" t="s">
        <v>254</v>
      </c>
      <c r="K1453" s="22" t="s">
        <v>255</v>
      </c>
      <c r="L1453" s="22" t="s">
        <v>256</v>
      </c>
      <c r="M1453" s="21" t="s">
        <v>222</v>
      </c>
      <c r="N1453" s="37" t="s">
        <v>205</v>
      </c>
      <c r="O1453" s="22" t="s">
        <v>257</v>
      </c>
      <c r="P1453" s="31" t="str">
        <f t="shared" si="22"/>
        <v>Galvanized Requiring Replacement</v>
      </c>
      <c r="Q1453" s="40" t="s">
        <v>254</v>
      </c>
      <c r="R1453" s="40" t="s">
        <v>254</v>
      </c>
      <c r="S1453" s="24"/>
      <c r="T1453" s="16"/>
      <c r="U1453" s="41" t="s">
        <v>255</v>
      </c>
      <c r="V1453" s="41" t="s">
        <v>255</v>
      </c>
      <c r="W1453" s="16"/>
      <c r="X1453" s="43" t="str">
        <f>IF((OR((AND('[1]PWS Information'!$E$10="CWS",T1453="Single Family Residence",P1453="Lead")),
(AND('[1]PWS Information'!$E$10="CWS",T1453="Multiple Family Residence",'[1]PWS Information'!$E$11="Yes",P1453="Lead")),
(AND('[1]PWS Information'!$E$10="NTNC",P1453="Lead")))),"Tier 1",
IF((OR((AND('[1]PWS Information'!$E$10="CWS",T1453="Multiple Family Residence",'[1]PWS Information'!$E$11="No",P1453="Lead")),
(AND('[1]PWS Information'!$E$10="CWS",T1453="Other",P1453="Lead")),
(AND(T1453="",P1453="Lead")),
(AND('[1]PWS Information'!$E$10="CWS",T1453="Building",P1453="Lead")))),"Tier 2",
IF((OR((AND('[1]PWS Information'!$E$10="CWS",T1453="Single Family Residence",P1453="Galvanized Requiring Replacement")),
(AND('[1]PWS Information'!$E$10="CWS",T1453="Single Family Residence",P1453="Galvanized Requiring Replacement",Q1453="Yes")),
(AND('[1]PWS Information'!$E$10="NTNC",T1453="Single Family Residence",P1453="Galvanized Requiring Replacement")),
(AND('[1]PWS Information'!$E$10="NTNC",T1453="Single Family Residence",Q1453="Yes")))),"Tier 3",
IF((OR((AND('[1]PWS Information'!$E$10="CWS",T1453="Single Family Residence",R1453="Yes",P1453="Non-Lead", I1453="Non-Lead - Copper",K1453="Before 1989")),
(AND('[1]PWS Information'!$E$10="CWS",T1453="Single Family Residence",R1453="Yes",P1453="Non-Lead", M1453="Non-Lead - Copper",N1453="Before 1989")))),"Tier 4",
IF((OR((AND('[1]PWS Information'!$E$10="NTNC",P1453="Non-Lead")),
(AND('[1]PWS Information'!$E$10="CWS",P1453="Non-Lead",R1453="")),
(AND('[1]PWS Information'!$E$10="CWS",P1453="Non-Lead",R1453="No")),
(AND('[1]PWS Information'!$E$10="CWS",P1453="Non-Lead",R1453="Don't Know")),
(AND('[1]PWS Information'!$E$10="CWS",P1453="Non-Lead", I1453="Non-Lead - Copper", R1453="Yes", K1453="Between 1989 and 2014")),
(AND('[1]PWS Information'!$E$10="CWS",P1453="Non-Lead", I1453="Non-Lead - Copper", R1453="Yes", K1453="After 2014")),
(AND('[1]PWS Information'!$E$10="CWS",P1453="Non-Lead", I1453="Non-Lead - Copper", R1453="Yes", K1453="Unknown")),
(AND('[1]PWS Information'!$E$10="CWS",P1453="Non-Lead", M1453="Non-Lead - Copper", R1453="Yes", N1453="Between 1989 and 2014")),
(AND('[1]PWS Information'!$E$10="CWS",P1453="Non-Lead", M1453="Non-Lead - Copper", R1453="Yes", N1453="After 2014")),
(AND('[1]PWS Information'!$E$10="CWS",P1453="Non-Lead", M1453="Non-Lead - Copper", R1453="Yes", N1453="Unknown")),
(AND('[1]PWS Information'!$E$10="CWS",P1453="Unknown")),
(AND('[1]PWS Information'!$E$10="NTNC",P1453="Unknown")),
(AND('[1]PWS Information'!$E$10="CWS",T1453="Multiple Family Residence",P1453="Galvanized Requiring Replacement")),
(AND('[1]PWS Information'!$E$10="CWS",P1453="Galvanized Requiring Replacement")),
(AND('[1]PWS Information'!$E$10="NTNC",T1453="Multiple Family Residence",P1453="Galvanized Requiring Replacement")))),"Tier 5",
"")))))</f>
        <v>Tier 5</v>
      </c>
      <c r="Y1453" s="24"/>
      <c r="Z1453" s="24"/>
    </row>
    <row r="1454" spans="1:26" x14ac:dyDescent="0.25">
      <c r="A1454" s="17">
        <v>1451</v>
      </c>
      <c r="B1454" s="17">
        <v>812</v>
      </c>
      <c r="C1454" s="18" t="s">
        <v>88</v>
      </c>
      <c r="D1454" s="18" t="s">
        <v>188</v>
      </c>
      <c r="E1454" s="18">
        <v>79549</v>
      </c>
      <c r="F1454" s="17"/>
      <c r="G1454" s="17"/>
      <c r="H1454" s="17"/>
      <c r="I1454" s="25" t="s">
        <v>218</v>
      </c>
      <c r="J1454" s="22" t="s">
        <v>254</v>
      </c>
      <c r="K1454" s="22" t="s">
        <v>255</v>
      </c>
      <c r="L1454" s="22" t="s">
        <v>256</v>
      </c>
      <c r="M1454" s="25" t="s">
        <v>222</v>
      </c>
      <c r="N1454" s="17"/>
      <c r="O1454" s="22" t="s">
        <v>256</v>
      </c>
      <c r="P1454" s="31" t="str">
        <f t="shared" si="22"/>
        <v>Galvanized Requiring Replacement</v>
      </c>
      <c r="Q1454" s="40" t="s">
        <v>254</v>
      </c>
      <c r="R1454" s="40" t="s">
        <v>254</v>
      </c>
      <c r="S1454" s="24"/>
      <c r="T1454" s="16"/>
      <c r="U1454" s="41" t="s">
        <v>255</v>
      </c>
      <c r="V1454" s="41" t="s">
        <v>255</v>
      </c>
      <c r="W1454" s="16"/>
      <c r="X1454" s="43" t="str">
        <f>IF((OR((AND('[1]PWS Information'!$E$10="CWS",T1454="Single Family Residence",P1454="Lead")),
(AND('[1]PWS Information'!$E$10="CWS",T1454="Multiple Family Residence",'[1]PWS Information'!$E$11="Yes",P1454="Lead")),
(AND('[1]PWS Information'!$E$10="NTNC",P1454="Lead")))),"Tier 1",
IF((OR((AND('[1]PWS Information'!$E$10="CWS",T1454="Multiple Family Residence",'[1]PWS Information'!$E$11="No",P1454="Lead")),
(AND('[1]PWS Information'!$E$10="CWS",T1454="Other",P1454="Lead")),
(AND(T1454="",P1454="Lead")),
(AND('[1]PWS Information'!$E$10="CWS",T1454="Building",P1454="Lead")))),"Tier 2",
IF((OR((AND('[1]PWS Information'!$E$10="CWS",T1454="Single Family Residence",P1454="Galvanized Requiring Replacement")),
(AND('[1]PWS Information'!$E$10="CWS",T1454="Single Family Residence",P1454="Galvanized Requiring Replacement",Q1454="Yes")),
(AND('[1]PWS Information'!$E$10="NTNC",T1454="Single Family Residence",P1454="Galvanized Requiring Replacement")),
(AND('[1]PWS Information'!$E$10="NTNC",T1454="Single Family Residence",Q1454="Yes")))),"Tier 3",
IF((OR((AND('[1]PWS Information'!$E$10="CWS",T1454="Single Family Residence",R1454="Yes",P1454="Non-Lead", I1454="Non-Lead - Copper",K1454="Before 1989")),
(AND('[1]PWS Information'!$E$10="CWS",T1454="Single Family Residence",R1454="Yes",P1454="Non-Lead", M1454="Non-Lead - Copper",N1454="Before 1989")))),"Tier 4",
IF((OR((AND('[1]PWS Information'!$E$10="NTNC",P1454="Non-Lead")),
(AND('[1]PWS Information'!$E$10="CWS",P1454="Non-Lead",R1454="")),
(AND('[1]PWS Information'!$E$10="CWS",P1454="Non-Lead",R1454="No")),
(AND('[1]PWS Information'!$E$10="CWS",P1454="Non-Lead",R1454="Don't Know")),
(AND('[1]PWS Information'!$E$10="CWS",P1454="Non-Lead", I1454="Non-Lead - Copper", R1454="Yes", K1454="Between 1989 and 2014")),
(AND('[1]PWS Information'!$E$10="CWS",P1454="Non-Lead", I1454="Non-Lead - Copper", R1454="Yes", K1454="After 2014")),
(AND('[1]PWS Information'!$E$10="CWS",P1454="Non-Lead", I1454="Non-Lead - Copper", R1454="Yes", K1454="Unknown")),
(AND('[1]PWS Information'!$E$10="CWS",P1454="Non-Lead", M1454="Non-Lead - Copper", R1454="Yes", N1454="Between 1989 and 2014")),
(AND('[1]PWS Information'!$E$10="CWS",P1454="Non-Lead", M1454="Non-Lead - Copper", R1454="Yes", N1454="After 2014")),
(AND('[1]PWS Information'!$E$10="CWS",P1454="Non-Lead", M1454="Non-Lead - Copper", R1454="Yes", N1454="Unknown")),
(AND('[1]PWS Information'!$E$10="CWS",P1454="Unknown")),
(AND('[1]PWS Information'!$E$10="NTNC",P1454="Unknown")),
(AND('[1]PWS Information'!$E$10="CWS",T1454="Multiple Family Residence",P1454="Galvanized Requiring Replacement")),
(AND('[1]PWS Information'!$E$10="CWS",P1454="Galvanized Requiring Replacement")),
(AND('[1]PWS Information'!$E$10="NTNC",T1454="Multiple Family Residence",P1454="Galvanized Requiring Replacement")))),"Tier 5",
"")))))</f>
        <v>Tier 5</v>
      </c>
      <c r="Y1454" s="24"/>
      <c r="Z1454" s="24"/>
    </row>
    <row r="1455" spans="1:26" x14ac:dyDescent="0.25">
      <c r="A1455" s="17">
        <v>1452</v>
      </c>
      <c r="B1455" s="17">
        <v>1000</v>
      </c>
      <c r="C1455" s="18" t="s">
        <v>88</v>
      </c>
      <c r="D1455" s="18" t="s">
        <v>188</v>
      </c>
      <c r="E1455" s="18">
        <v>79549</v>
      </c>
      <c r="F1455" s="17"/>
      <c r="G1455" s="17"/>
      <c r="H1455" s="17"/>
      <c r="I1455" s="21" t="s">
        <v>218</v>
      </c>
      <c r="J1455" s="22" t="s">
        <v>254</v>
      </c>
      <c r="K1455" s="22" t="s">
        <v>255</v>
      </c>
      <c r="L1455" s="22" t="s">
        <v>256</v>
      </c>
      <c r="M1455" s="21" t="s">
        <v>222</v>
      </c>
      <c r="N1455" s="19" t="s">
        <v>205</v>
      </c>
      <c r="O1455" s="22" t="s">
        <v>257</v>
      </c>
      <c r="P1455" s="31" t="str">
        <f t="shared" si="22"/>
        <v>Galvanized Requiring Replacement</v>
      </c>
      <c r="Q1455" s="40" t="s">
        <v>254</v>
      </c>
      <c r="R1455" s="40" t="s">
        <v>254</v>
      </c>
      <c r="S1455" s="24"/>
      <c r="T1455" s="16"/>
      <c r="U1455" s="41" t="s">
        <v>255</v>
      </c>
      <c r="V1455" s="41" t="s">
        <v>255</v>
      </c>
      <c r="W1455" s="16"/>
      <c r="X1455" s="43" t="str">
        <f>IF((OR((AND('[1]PWS Information'!$E$10="CWS",T1455="Single Family Residence",P1455="Lead")),
(AND('[1]PWS Information'!$E$10="CWS",T1455="Multiple Family Residence",'[1]PWS Information'!$E$11="Yes",P1455="Lead")),
(AND('[1]PWS Information'!$E$10="NTNC",P1455="Lead")))),"Tier 1",
IF((OR((AND('[1]PWS Information'!$E$10="CWS",T1455="Multiple Family Residence",'[1]PWS Information'!$E$11="No",P1455="Lead")),
(AND('[1]PWS Information'!$E$10="CWS",T1455="Other",P1455="Lead")),
(AND(T1455="",P1455="Lead")),
(AND('[1]PWS Information'!$E$10="CWS",T1455="Building",P1455="Lead")))),"Tier 2",
IF((OR((AND('[1]PWS Information'!$E$10="CWS",T1455="Single Family Residence",P1455="Galvanized Requiring Replacement")),
(AND('[1]PWS Information'!$E$10="CWS",T1455="Single Family Residence",P1455="Galvanized Requiring Replacement",Q1455="Yes")),
(AND('[1]PWS Information'!$E$10="NTNC",T1455="Single Family Residence",P1455="Galvanized Requiring Replacement")),
(AND('[1]PWS Information'!$E$10="NTNC",T1455="Single Family Residence",Q1455="Yes")))),"Tier 3",
IF((OR((AND('[1]PWS Information'!$E$10="CWS",T1455="Single Family Residence",R1455="Yes",P1455="Non-Lead", I1455="Non-Lead - Copper",K1455="Before 1989")),
(AND('[1]PWS Information'!$E$10="CWS",T1455="Single Family Residence",R1455="Yes",P1455="Non-Lead", M1455="Non-Lead - Copper",N1455="Before 1989")))),"Tier 4",
IF((OR((AND('[1]PWS Information'!$E$10="NTNC",P1455="Non-Lead")),
(AND('[1]PWS Information'!$E$10="CWS",P1455="Non-Lead",R1455="")),
(AND('[1]PWS Information'!$E$10="CWS",P1455="Non-Lead",R1455="No")),
(AND('[1]PWS Information'!$E$10="CWS",P1455="Non-Lead",R1455="Don't Know")),
(AND('[1]PWS Information'!$E$10="CWS",P1455="Non-Lead", I1455="Non-Lead - Copper", R1455="Yes", K1455="Between 1989 and 2014")),
(AND('[1]PWS Information'!$E$10="CWS",P1455="Non-Lead", I1455="Non-Lead - Copper", R1455="Yes", K1455="After 2014")),
(AND('[1]PWS Information'!$E$10="CWS",P1455="Non-Lead", I1455="Non-Lead - Copper", R1455="Yes", K1455="Unknown")),
(AND('[1]PWS Information'!$E$10="CWS",P1455="Non-Lead", M1455="Non-Lead - Copper", R1455="Yes", N1455="Between 1989 and 2014")),
(AND('[1]PWS Information'!$E$10="CWS",P1455="Non-Lead", M1455="Non-Lead - Copper", R1455="Yes", N1455="After 2014")),
(AND('[1]PWS Information'!$E$10="CWS",P1455="Non-Lead", M1455="Non-Lead - Copper", R1455="Yes", N1455="Unknown")),
(AND('[1]PWS Information'!$E$10="CWS",P1455="Unknown")),
(AND('[1]PWS Information'!$E$10="NTNC",P1455="Unknown")),
(AND('[1]PWS Information'!$E$10="CWS",T1455="Multiple Family Residence",P1455="Galvanized Requiring Replacement")),
(AND('[1]PWS Information'!$E$10="CWS",P1455="Galvanized Requiring Replacement")),
(AND('[1]PWS Information'!$E$10="NTNC",T1455="Multiple Family Residence",P1455="Galvanized Requiring Replacement")))),"Tier 5",
"")))))</f>
        <v>Tier 5</v>
      </c>
      <c r="Y1455" s="24"/>
      <c r="Z1455" s="24"/>
    </row>
    <row r="1456" spans="1:26" x14ac:dyDescent="0.25">
      <c r="A1456" s="17">
        <v>1453</v>
      </c>
      <c r="B1456" s="17">
        <v>1002</v>
      </c>
      <c r="C1456" s="18" t="s">
        <v>88</v>
      </c>
      <c r="D1456" s="18" t="s">
        <v>188</v>
      </c>
      <c r="E1456" s="18">
        <v>79549</v>
      </c>
      <c r="F1456" s="17"/>
      <c r="G1456" s="17"/>
      <c r="H1456" s="17"/>
      <c r="I1456" s="21" t="s">
        <v>218</v>
      </c>
      <c r="J1456" s="22" t="s">
        <v>254</v>
      </c>
      <c r="K1456" s="22" t="s">
        <v>255</v>
      </c>
      <c r="L1456" s="22" t="s">
        <v>256</v>
      </c>
      <c r="M1456" s="21" t="s">
        <v>222</v>
      </c>
      <c r="N1456" s="37" t="s">
        <v>205</v>
      </c>
      <c r="O1456" s="22" t="s">
        <v>257</v>
      </c>
      <c r="P1456" s="31" t="str">
        <f t="shared" si="22"/>
        <v>Galvanized Requiring Replacement</v>
      </c>
      <c r="Q1456" s="40" t="s">
        <v>254</v>
      </c>
      <c r="R1456" s="40" t="s">
        <v>254</v>
      </c>
      <c r="S1456" s="24"/>
      <c r="T1456" s="16"/>
      <c r="U1456" s="41" t="s">
        <v>255</v>
      </c>
      <c r="V1456" s="41" t="s">
        <v>255</v>
      </c>
      <c r="W1456" s="16"/>
      <c r="X1456" s="43" t="str">
        <f>IF((OR((AND('[1]PWS Information'!$E$10="CWS",T1456="Single Family Residence",P1456="Lead")),
(AND('[1]PWS Information'!$E$10="CWS",T1456="Multiple Family Residence",'[1]PWS Information'!$E$11="Yes",P1456="Lead")),
(AND('[1]PWS Information'!$E$10="NTNC",P1456="Lead")))),"Tier 1",
IF((OR((AND('[1]PWS Information'!$E$10="CWS",T1456="Multiple Family Residence",'[1]PWS Information'!$E$11="No",P1456="Lead")),
(AND('[1]PWS Information'!$E$10="CWS",T1456="Other",P1456="Lead")),
(AND(T1456="",P1456="Lead")),
(AND('[1]PWS Information'!$E$10="CWS",T1456="Building",P1456="Lead")))),"Tier 2",
IF((OR((AND('[1]PWS Information'!$E$10="CWS",T1456="Single Family Residence",P1456="Galvanized Requiring Replacement")),
(AND('[1]PWS Information'!$E$10="CWS",T1456="Single Family Residence",P1456="Galvanized Requiring Replacement",Q1456="Yes")),
(AND('[1]PWS Information'!$E$10="NTNC",T1456="Single Family Residence",P1456="Galvanized Requiring Replacement")),
(AND('[1]PWS Information'!$E$10="NTNC",T1456="Single Family Residence",Q1456="Yes")))),"Tier 3",
IF((OR((AND('[1]PWS Information'!$E$10="CWS",T1456="Single Family Residence",R1456="Yes",P1456="Non-Lead", I1456="Non-Lead - Copper",K1456="Before 1989")),
(AND('[1]PWS Information'!$E$10="CWS",T1456="Single Family Residence",R1456="Yes",P1456="Non-Lead", M1456="Non-Lead - Copper",N1456="Before 1989")))),"Tier 4",
IF((OR((AND('[1]PWS Information'!$E$10="NTNC",P1456="Non-Lead")),
(AND('[1]PWS Information'!$E$10="CWS",P1456="Non-Lead",R1456="")),
(AND('[1]PWS Information'!$E$10="CWS",P1456="Non-Lead",R1456="No")),
(AND('[1]PWS Information'!$E$10="CWS",P1456="Non-Lead",R1456="Don't Know")),
(AND('[1]PWS Information'!$E$10="CWS",P1456="Non-Lead", I1456="Non-Lead - Copper", R1456="Yes", K1456="Between 1989 and 2014")),
(AND('[1]PWS Information'!$E$10="CWS",P1456="Non-Lead", I1456="Non-Lead - Copper", R1456="Yes", K1456="After 2014")),
(AND('[1]PWS Information'!$E$10="CWS",P1456="Non-Lead", I1456="Non-Lead - Copper", R1456="Yes", K1456="Unknown")),
(AND('[1]PWS Information'!$E$10="CWS",P1456="Non-Lead", M1456="Non-Lead - Copper", R1456="Yes", N1456="Between 1989 and 2014")),
(AND('[1]PWS Information'!$E$10="CWS",P1456="Non-Lead", M1456="Non-Lead - Copper", R1456="Yes", N1456="After 2014")),
(AND('[1]PWS Information'!$E$10="CWS",P1456="Non-Lead", M1456="Non-Lead - Copper", R1456="Yes", N1456="Unknown")),
(AND('[1]PWS Information'!$E$10="CWS",P1456="Unknown")),
(AND('[1]PWS Information'!$E$10="NTNC",P1456="Unknown")),
(AND('[1]PWS Information'!$E$10="CWS",T1456="Multiple Family Residence",P1456="Galvanized Requiring Replacement")),
(AND('[1]PWS Information'!$E$10="CWS",P1456="Galvanized Requiring Replacement")),
(AND('[1]PWS Information'!$E$10="NTNC",T1456="Multiple Family Residence",P1456="Galvanized Requiring Replacement")))),"Tier 5",
"")))))</f>
        <v>Tier 5</v>
      </c>
      <c r="Y1456" s="24"/>
      <c r="Z1456" s="24"/>
    </row>
    <row r="1457" spans="1:26" x14ac:dyDescent="0.25">
      <c r="A1457" s="17">
        <v>1454</v>
      </c>
      <c r="B1457" s="18">
        <v>1004</v>
      </c>
      <c r="C1457" s="18" t="s">
        <v>88</v>
      </c>
      <c r="D1457" s="18" t="s">
        <v>188</v>
      </c>
      <c r="E1457" s="18">
        <v>79549</v>
      </c>
      <c r="F1457" s="18"/>
      <c r="G1457" s="18"/>
      <c r="H1457" s="18"/>
      <c r="I1457" s="21" t="s">
        <v>218</v>
      </c>
      <c r="J1457" s="22" t="s">
        <v>254</v>
      </c>
      <c r="K1457" s="22" t="s">
        <v>255</v>
      </c>
      <c r="L1457" s="22" t="s">
        <v>256</v>
      </c>
      <c r="M1457" s="21" t="s">
        <v>218</v>
      </c>
      <c r="N1457" s="19" t="s">
        <v>205</v>
      </c>
      <c r="O1457" s="22" t="s">
        <v>257</v>
      </c>
      <c r="P1457" s="31" t="str">
        <f t="shared" si="22"/>
        <v>Non-Lead</v>
      </c>
      <c r="Q1457" s="40" t="s">
        <v>254</v>
      </c>
      <c r="R1457" s="40" t="s">
        <v>254</v>
      </c>
      <c r="S1457" s="24"/>
      <c r="T1457" s="16"/>
      <c r="U1457" s="41" t="s">
        <v>255</v>
      </c>
      <c r="V1457" s="41" t="s">
        <v>255</v>
      </c>
      <c r="W1457" s="16"/>
      <c r="X1457" s="43" t="str">
        <f>IF((OR((AND('[1]PWS Information'!$E$10="CWS",T1457="Single Family Residence",P1457="Lead")),
(AND('[1]PWS Information'!$E$10="CWS",T1457="Multiple Family Residence",'[1]PWS Information'!$E$11="Yes",P1457="Lead")),
(AND('[1]PWS Information'!$E$10="NTNC",P1457="Lead")))),"Tier 1",
IF((OR((AND('[1]PWS Information'!$E$10="CWS",T1457="Multiple Family Residence",'[1]PWS Information'!$E$11="No",P1457="Lead")),
(AND('[1]PWS Information'!$E$10="CWS",T1457="Other",P1457="Lead")),
(AND(T1457="",P1457="Lead")),
(AND('[1]PWS Information'!$E$10="CWS",T1457="Building",P1457="Lead")))),"Tier 2",
IF((OR((AND('[1]PWS Information'!$E$10="CWS",T1457="Single Family Residence",P1457="Galvanized Requiring Replacement")),
(AND('[1]PWS Information'!$E$10="CWS",T1457="Single Family Residence",P1457="Galvanized Requiring Replacement",Q1457="Yes")),
(AND('[1]PWS Information'!$E$10="NTNC",T1457="Single Family Residence",P1457="Galvanized Requiring Replacement")),
(AND('[1]PWS Information'!$E$10="NTNC",T1457="Single Family Residence",Q1457="Yes")))),"Tier 3",
IF((OR((AND('[1]PWS Information'!$E$10="CWS",T1457="Single Family Residence",R1457="Yes",P1457="Non-Lead", I1457="Non-Lead - Copper",K1457="Before 1989")),
(AND('[1]PWS Information'!$E$10="CWS",T1457="Single Family Residence",R1457="Yes",P1457="Non-Lead", M1457="Non-Lead - Copper",N1457="Before 1989")))),"Tier 4",
IF((OR((AND('[1]PWS Information'!$E$10="NTNC",P1457="Non-Lead")),
(AND('[1]PWS Information'!$E$10="CWS",P1457="Non-Lead",R1457="")),
(AND('[1]PWS Information'!$E$10="CWS",P1457="Non-Lead",R1457="No")),
(AND('[1]PWS Information'!$E$10="CWS",P1457="Non-Lead",R1457="Don't Know")),
(AND('[1]PWS Information'!$E$10="CWS",P1457="Non-Lead", I1457="Non-Lead - Copper", R1457="Yes", K1457="Between 1989 and 2014")),
(AND('[1]PWS Information'!$E$10="CWS",P1457="Non-Lead", I1457="Non-Lead - Copper", R1457="Yes", K1457="After 2014")),
(AND('[1]PWS Information'!$E$10="CWS",P1457="Non-Lead", I1457="Non-Lead - Copper", R1457="Yes", K1457="Unknown")),
(AND('[1]PWS Information'!$E$10="CWS",P1457="Non-Lead", M1457="Non-Lead - Copper", R1457="Yes", N1457="Between 1989 and 2014")),
(AND('[1]PWS Information'!$E$10="CWS",P1457="Non-Lead", M1457="Non-Lead - Copper", R1457="Yes", N1457="After 2014")),
(AND('[1]PWS Information'!$E$10="CWS",P1457="Non-Lead", M1457="Non-Lead - Copper", R1457="Yes", N1457="Unknown")),
(AND('[1]PWS Information'!$E$10="CWS",P1457="Unknown")),
(AND('[1]PWS Information'!$E$10="NTNC",P1457="Unknown")),
(AND('[1]PWS Information'!$E$10="CWS",T1457="Multiple Family Residence",P1457="Galvanized Requiring Replacement")),
(AND('[1]PWS Information'!$E$10="CWS",P1457="Galvanized Requiring Replacement")),
(AND('[1]PWS Information'!$E$10="NTNC",T1457="Multiple Family Residence",P1457="Galvanized Requiring Replacement")))),"Tier 5",
"")))))</f>
        <v>Tier 5</v>
      </c>
      <c r="Y1457" s="24"/>
      <c r="Z1457" s="24"/>
    </row>
    <row r="1458" spans="1:26" x14ac:dyDescent="0.25">
      <c r="A1458" s="17">
        <v>1455</v>
      </c>
      <c r="B1458" s="17">
        <v>1010</v>
      </c>
      <c r="C1458" s="18" t="s">
        <v>88</v>
      </c>
      <c r="D1458" s="18" t="s">
        <v>188</v>
      </c>
      <c r="E1458" s="18">
        <v>79549</v>
      </c>
      <c r="F1458" s="17"/>
      <c r="G1458" s="17"/>
      <c r="H1458" s="17"/>
      <c r="I1458" s="21" t="s">
        <v>218</v>
      </c>
      <c r="J1458" s="22" t="s">
        <v>254</v>
      </c>
      <c r="K1458" s="22" t="s">
        <v>255</v>
      </c>
      <c r="L1458" s="22" t="s">
        <v>256</v>
      </c>
      <c r="M1458" s="21" t="s">
        <v>222</v>
      </c>
      <c r="N1458" s="37" t="s">
        <v>205</v>
      </c>
      <c r="O1458" s="22" t="s">
        <v>257</v>
      </c>
      <c r="P1458" s="31" t="str">
        <f t="shared" si="22"/>
        <v>Galvanized Requiring Replacement</v>
      </c>
      <c r="Q1458" s="40" t="s">
        <v>254</v>
      </c>
      <c r="R1458" s="40" t="s">
        <v>254</v>
      </c>
      <c r="S1458" s="24"/>
      <c r="T1458" s="16"/>
      <c r="U1458" s="41" t="s">
        <v>255</v>
      </c>
      <c r="V1458" s="41" t="s">
        <v>255</v>
      </c>
      <c r="W1458" s="16"/>
      <c r="X1458" s="43" t="str">
        <f>IF((OR((AND('[1]PWS Information'!$E$10="CWS",T1458="Single Family Residence",P1458="Lead")),
(AND('[1]PWS Information'!$E$10="CWS",T1458="Multiple Family Residence",'[1]PWS Information'!$E$11="Yes",P1458="Lead")),
(AND('[1]PWS Information'!$E$10="NTNC",P1458="Lead")))),"Tier 1",
IF((OR((AND('[1]PWS Information'!$E$10="CWS",T1458="Multiple Family Residence",'[1]PWS Information'!$E$11="No",P1458="Lead")),
(AND('[1]PWS Information'!$E$10="CWS",T1458="Other",P1458="Lead")),
(AND(T1458="",P1458="Lead")),
(AND('[1]PWS Information'!$E$10="CWS",T1458="Building",P1458="Lead")))),"Tier 2",
IF((OR((AND('[1]PWS Information'!$E$10="CWS",T1458="Single Family Residence",P1458="Galvanized Requiring Replacement")),
(AND('[1]PWS Information'!$E$10="CWS",T1458="Single Family Residence",P1458="Galvanized Requiring Replacement",Q1458="Yes")),
(AND('[1]PWS Information'!$E$10="NTNC",T1458="Single Family Residence",P1458="Galvanized Requiring Replacement")),
(AND('[1]PWS Information'!$E$10="NTNC",T1458="Single Family Residence",Q1458="Yes")))),"Tier 3",
IF((OR((AND('[1]PWS Information'!$E$10="CWS",T1458="Single Family Residence",R1458="Yes",P1458="Non-Lead", I1458="Non-Lead - Copper",K1458="Before 1989")),
(AND('[1]PWS Information'!$E$10="CWS",T1458="Single Family Residence",R1458="Yes",P1458="Non-Lead", M1458="Non-Lead - Copper",N1458="Before 1989")))),"Tier 4",
IF((OR((AND('[1]PWS Information'!$E$10="NTNC",P1458="Non-Lead")),
(AND('[1]PWS Information'!$E$10="CWS",P1458="Non-Lead",R1458="")),
(AND('[1]PWS Information'!$E$10="CWS",P1458="Non-Lead",R1458="No")),
(AND('[1]PWS Information'!$E$10="CWS",P1458="Non-Lead",R1458="Don't Know")),
(AND('[1]PWS Information'!$E$10="CWS",P1458="Non-Lead", I1458="Non-Lead - Copper", R1458="Yes", K1458="Between 1989 and 2014")),
(AND('[1]PWS Information'!$E$10="CWS",P1458="Non-Lead", I1458="Non-Lead - Copper", R1458="Yes", K1458="After 2014")),
(AND('[1]PWS Information'!$E$10="CWS",P1458="Non-Lead", I1458="Non-Lead - Copper", R1458="Yes", K1458="Unknown")),
(AND('[1]PWS Information'!$E$10="CWS",P1458="Non-Lead", M1458="Non-Lead - Copper", R1458="Yes", N1458="Between 1989 and 2014")),
(AND('[1]PWS Information'!$E$10="CWS",P1458="Non-Lead", M1458="Non-Lead - Copper", R1458="Yes", N1458="After 2014")),
(AND('[1]PWS Information'!$E$10="CWS",P1458="Non-Lead", M1458="Non-Lead - Copper", R1458="Yes", N1458="Unknown")),
(AND('[1]PWS Information'!$E$10="CWS",P1458="Unknown")),
(AND('[1]PWS Information'!$E$10="NTNC",P1458="Unknown")),
(AND('[1]PWS Information'!$E$10="CWS",T1458="Multiple Family Residence",P1458="Galvanized Requiring Replacement")),
(AND('[1]PWS Information'!$E$10="CWS",P1458="Galvanized Requiring Replacement")),
(AND('[1]PWS Information'!$E$10="NTNC",T1458="Multiple Family Residence",P1458="Galvanized Requiring Replacement")))),"Tier 5",
"")))))</f>
        <v>Tier 5</v>
      </c>
      <c r="Y1458" s="24"/>
      <c r="Z1458" s="24"/>
    </row>
    <row r="1459" spans="1:26" x14ac:dyDescent="0.25">
      <c r="A1459" s="17">
        <v>1456</v>
      </c>
      <c r="B1459" s="17">
        <v>1106</v>
      </c>
      <c r="C1459" s="18" t="s">
        <v>88</v>
      </c>
      <c r="D1459" s="18" t="s">
        <v>188</v>
      </c>
      <c r="E1459" s="18">
        <v>79549</v>
      </c>
      <c r="F1459" s="17"/>
      <c r="G1459" s="17"/>
      <c r="H1459" s="17"/>
      <c r="I1459" s="21" t="s">
        <v>218</v>
      </c>
      <c r="J1459" s="22" t="s">
        <v>254</v>
      </c>
      <c r="K1459" s="22" t="s">
        <v>255</v>
      </c>
      <c r="L1459" s="22" t="s">
        <v>256</v>
      </c>
      <c r="M1459" s="21" t="s">
        <v>218</v>
      </c>
      <c r="N1459" s="19" t="s">
        <v>205</v>
      </c>
      <c r="O1459" s="22" t="s">
        <v>257</v>
      </c>
      <c r="P1459" s="31" t="str">
        <f t="shared" si="22"/>
        <v>Non-Lead</v>
      </c>
      <c r="Q1459" s="40" t="s">
        <v>254</v>
      </c>
      <c r="R1459" s="40" t="s">
        <v>254</v>
      </c>
      <c r="S1459" s="24"/>
      <c r="T1459" s="16"/>
      <c r="U1459" s="41" t="s">
        <v>255</v>
      </c>
      <c r="V1459" s="41" t="s">
        <v>255</v>
      </c>
      <c r="W1459" s="16"/>
      <c r="X1459" s="43" t="str">
        <f>IF((OR((AND('[1]PWS Information'!$E$10="CWS",T1459="Single Family Residence",P1459="Lead")),
(AND('[1]PWS Information'!$E$10="CWS",T1459="Multiple Family Residence",'[1]PWS Information'!$E$11="Yes",P1459="Lead")),
(AND('[1]PWS Information'!$E$10="NTNC",P1459="Lead")))),"Tier 1",
IF((OR((AND('[1]PWS Information'!$E$10="CWS",T1459="Multiple Family Residence",'[1]PWS Information'!$E$11="No",P1459="Lead")),
(AND('[1]PWS Information'!$E$10="CWS",T1459="Other",P1459="Lead")),
(AND(T1459="",P1459="Lead")),
(AND('[1]PWS Information'!$E$10="CWS",T1459="Building",P1459="Lead")))),"Tier 2",
IF((OR((AND('[1]PWS Information'!$E$10="CWS",T1459="Single Family Residence",P1459="Galvanized Requiring Replacement")),
(AND('[1]PWS Information'!$E$10="CWS",T1459="Single Family Residence",P1459="Galvanized Requiring Replacement",Q1459="Yes")),
(AND('[1]PWS Information'!$E$10="NTNC",T1459="Single Family Residence",P1459="Galvanized Requiring Replacement")),
(AND('[1]PWS Information'!$E$10="NTNC",T1459="Single Family Residence",Q1459="Yes")))),"Tier 3",
IF((OR((AND('[1]PWS Information'!$E$10="CWS",T1459="Single Family Residence",R1459="Yes",P1459="Non-Lead", I1459="Non-Lead - Copper",K1459="Before 1989")),
(AND('[1]PWS Information'!$E$10="CWS",T1459="Single Family Residence",R1459="Yes",P1459="Non-Lead", M1459="Non-Lead - Copper",N1459="Before 1989")))),"Tier 4",
IF((OR((AND('[1]PWS Information'!$E$10="NTNC",P1459="Non-Lead")),
(AND('[1]PWS Information'!$E$10="CWS",P1459="Non-Lead",R1459="")),
(AND('[1]PWS Information'!$E$10="CWS",P1459="Non-Lead",R1459="No")),
(AND('[1]PWS Information'!$E$10="CWS",P1459="Non-Lead",R1459="Don't Know")),
(AND('[1]PWS Information'!$E$10="CWS",P1459="Non-Lead", I1459="Non-Lead - Copper", R1459="Yes", K1459="Between 1989 and 2014")),
(AND('[1]PWS Information'!$E$10="CWS",P1459="Non-Lead", I1459="Non-Lead - Copper", R1459="Yes", K1459="After 2014")),
(AND('[1]PWS Information'!$E$10="CWS",P1459="Non-Lead", I1459="Non-Lead - Copper", R1459="Yes", K1459="Unknown")),
(AND('[1]PWS Information'!$E$10="CWS",P1459="Non-Lead", M1459="Non-Lead - Copper", R1459="Yes", N1459="Between 1989 and 2014")),
(AND('[1]PWS Information'!$E$10="CWS",P1459="Non-Lead", M1459="Non-Lead - Copper", R1459="Yes", N1459="After 2014")),
(AND('[1]PWS Information'!$E$10="CWS",P1459="Non-Lead", M1459="Non-Lead - Copper", R1459="Yes", N1459="Unknown")),
(AND('[1]PWS Information'!$E$10="CWS",P1459="Unknown")),
(AND('[1]PWS Information'!$E$10="NTNC",P1459="Unknown")),
(AND('[1]PWS Information'!$E$10="CWS",T1459="Multiple Family Residence",P1459="Galvanized Requiring Replacement")),
(AND('[1]PWS Information'!$E$10="CWS",P1459="Galvanized Requiring Replacement")),
(AND('[1]PWS Information'!$E$10="NTNC",T1459="Multiple Family Residence",P1459="Galvanized Requiring Replacement")))),"Tier 5",
"")))))</f>
        <v>Tier 5</v>
      </c>
      <c r="Y1459" s="24"/>
      <c r="Z1459" s="24"/>
    </row>
    <row r="1460" spans="1:26" x14ac:dyDescent="0.25">
      <c r="A1460" s="17">
        <v>1457</v>
      </c>
      <c r="B1460" s="17">
        <v>1108</v>
      </c>
      <c r="C1460" s="18" t="s">
        <v>88</v>
      </c>
      <c r="D1460" s="18" t="s">
        <v>188</v>
      </c>
      <c r="E1460" s="18">
        <v>79549</v>
      </c>
      <c r="F1460" s="17"/>
      <c r="G1460" s="17"/>
      <c r="H1460" s="17"/>
      <c r="I1460" s="21" t="s">
        <v>221</v>
      </c>
      <c r="J1460" s="22" t="s">
        <v>254</v>
      </c>
      <c r="K1460" s="22" t="s">
        <v>255</v>
      </c>
      <c r="L1460" s="22" t="s">
        <v>256</v>
      </c>
      <c r="M1460" s="21" t="s">
        <v>222</v>
      </c>
      <c r="N1460" s="37" t="s">
        <v>205</v>
      </c>
      <c r="O1460" s="22" t="s">
        <v>257</v>
      </c>
      <c r="P1460" s="31" t="str">
        <f t="shared" si="22"/>
        <v>Galvanized Requiring Replacement</v>
      </c>
      <c r="Q1460" s="40" t="s">
        <v>254</v>
      </c>
      <c r="R1460" s="40" t="s">
        <v>254</v>
      </c>
      <c r="S1460" s="24"/>
      <c r="T1460" s="16"/>
      <c r="U1460" s="41" t="s">
        <v>255</v>
      </c>
      <c r="V1460" s="41" t="s">
        <v>255</v>
      </c>
      <c r="W1460" s="16"/>
      <c r="X1460" s="43" t="str">
        <f>IF((OR((AND('[1]PWS Information'!$E$10="CWS",T1460="Single Family Residence",P1460="Lead")),
(AND('[1]PWS Information'!$E$10="CWS",T1460="Multiple Family Residence",'[1]PWS Information'!$E$11="Yes",P1460="Lead")),
(AND('[1]PWS Information'!$E$10="NTNC",P1460="Lead")))),"Tier 1",
IF((OR((AND('[1]PWS Information'!$E$10="CWS",T1460="Multiple Family Residence",'[1]PWS Information'!$E$11="No",P1460="Lead")),
(AND('[1]PWS Information'!$E$10="CWS",T1460="Other",P1460="Lead")),
(AND(T1460="",P1460="Lead")),
(AND('[1]PWS Information'!$E$10="CWS",T1460="Building",P1460="Lead")))),"Tier 2",
IF((OR((AND('[1]PWS Information'!$E$10="CWS",T1460="Single Family Residence",P1460="Galvanized Requiring Replacement")),
(AND('[1]PWS Information'!$E$10="CWS",T1460="Single Family Residence",P1460="Galvanized Requiring Replacement",Q1460="Yes")),
(AND('[1]PWS Information'!$E$10="NTNC",T1460="Single Family Residence",P1460="Galvanized Requiring Replacement")),
(AND('[1]PWS Information'!$E$10="NTNC",T1460="Single Family Residence",Q1460="Yes")))),"Tier 3",
IF((OR((AND('[1]PWS Information'!$E$10="CWS",T1460="Single Family Residence",R1460="Yes",P1460="Non-Lead", I1460="Non-Lead - Copper",K1460="Before 1989")),
(AND('[1]PWS Information'!$E$10="CWS",T1460="Single Family Residence",R1460="Yes",P1460="Non-Lead", M1460="Non-Lead - Copper",N1460="Before 1989")))),"Tier 4",
IF((OR((AND('[1]PWS Information'!$E$10="NTNC",P1460="Non-Lead")),
(AND('[1]PWS Information'!$E$10="CWS",P1460="Non-Lead",R1460="")),
(AND('[1]PWS Information'!$E$10="CWS",P1460="Non-Lead",R1460="No")),
(AND('[1]PWS Information'!$E$10="CWS",P1460="Non-Lead",R1460="Don't Know")),
(AND('[1]PWS Information'!$E$10="CWS",P1460="Non-Lead", I1460="Non-Lead - Copper", R1460="Yes", K1460="Between 1989 and 2014")),
(AND('[1]PWS Information'!$E$10="CWS",P1460="Non-Lead", I1460="Non-Lead - Copper", R1460="Yes", K1460="After 2014")),
(AND('[1]PWS Information'!$E$10="CWS",P1460="Non-Lead", I1460="Non-Lead - Copper", R1460="Yes", K1460="Unknown")),
(AND('[1]PWS Information'!$E$10="CWS",P1460="Non-Lead", M1460="Non-Lead - Copper", R1460="Yes", N1460="Between 1989 and 2014")),
(AND('[1]PWS Information'!$E$10="CWS",P1460="Non-Lead", M1460="Non-Lead - Copper", R1460="Yes", N1460="After 2014")),
(AND('[1]PWS Information'!$E$10="CWS",P1460="Non-Lead", M1460="Non-Lead - Copper", R1460="Yes", N1460="Unknown")),
(AND('[1]PWS Information'!$E$10="CWS",P1460="Unknown")),
(AND('[1]PWS Information'!$E$10="NTNC",P1460="Unknown")),
(AND('[1]PWS Information'!$E$10="CWS",T1460="Multiple Family Residence",P1460="Galvanized Requiring Replacement")),
(AND('[1]PWS Information'!$E$10="CWS",P1460="Galvanized Requiring Replacement")),
(AND('[1]PWS Information'!$E$10="NTNC",T1460="Multiple Family Residence",P1460="Galvanized Requiring Replacement")))),"Tier 5",
"")))))</f>
        <v>Tier 5</v>
      </c>
      <c r="Y1460" s="24"/>
      <c r="Z1460" s="24"/>
    </row>
    <row r="1461" spans="1:26" x14ac:dyDescent="0.25">
      <c r="A1461" s="17">
        <v>1458</v>
      </c>
      <c r="B1461" s="17">
        <v>1110</v>
      </c>
      <c r="C1461" s="18" t="s">
        <v>88</v>
      </c>
      <c r="D1461" s="18" t="s">
        <v>188</v>
      </c>
      <c r="E1461" s="18">
        <v>79549</v>
      </c>
      <c r="F1461" s="17"/>
      <c r="G1461" s="17"/>
      <c r="H1461" s="17"/>
      <c r="I1461" s="21" t="s">
        <v>222</v>
      </c>
      <c r="J1461" s="22" t="s">
        <v>254</v>
      </c>
      <c r="K1461" s="22" t="s">
        <v>255</v>
      </c>
      <c r="L1461" s="22" t="s">
        <v>256</v>
      </c>
      <c r="M1461" s="21" t="s">
        <v>222</v>
      </c>
      <c r="N1461" s="37"/>
      <c r="O1461" s="22" t="s">
        <v>256</v>
      </c>
      <c r="P1461" s="31" t="str">
        <f t="shared" si="22"/>
        <v>Galvanized Requiring Replacement</v>
      </c>
      <c r="Q1461" s="40" t="s">
        <v>254</v>
      </c>
      <c r="R1461" s="40" t="s">
        <v>254</v>
      </c>
      <c r="S1461" s="24"/>
      <c r="T1461" s="16"/>
      <c r="U1461" s="41" t="s">
        <v>255</v>
      </c>
      <c r="V1461" s="41" t="s">
        <v>255</v>
      </c>
      <c r="W1461" s="16"/>
      <c r="X1461" s="43" t="str">
        <f>IF((OR((AND('[1]PWS Information'!$E$10="CWS",T1461="Single Family Residence",P1461="Lead")),
(AND('[1]PWS Information'!$E$10="CWS",T1461="Multiple Family Residence",'[1]PWS Information'!$E$11="Yes",P1461="Lead")),
(AND('[1]PWS Information'!$E$10="NTNC",P1461="Lead")))),"Tier 1",
IF((OR((AND('[1]PWS Information'!$E$10="CWS",T1461="Multiple Family Residence",'[1]PWS Information'!$E$11="No",P1461="Lead")),
(AND('[1]PWS Information'!$E$10="CWS",T1461="Other",P1461="Lead")),
(AND(T1461="",P1461="Lead")),
(AND('[1]PWS Information'!$E$10="CWS",T1461="Building",P1461="Lead")))),"Tier 2",
IF((OR((AND('[1]PWS Information'!$E$10="CWS",T1461="Single Family Residence",P1461="Galvanized Requiring Replacement")),
(AND('[1]PWS Information'!$E$10="CWS",T1461="Single Family Residence",P1461="Galvanized Requiring Replacement",Q1461="Yes")),
(AND('[1]PWS Information'!$E$10="NTNC",T1461="Single Family Residence",P1461="Galvanized Requiring Replacement")),
(AND('[1]PWS Information'!$E$10="NTNC",T1461="Single Family Residence",Q1461="Yes")))),"Tier 3",
IF((OR((AND('[1]PWS Information'!$E$10="CWS",T1461="Single Family Residence",R1461="Yes",P1461="Non-Lead", I1461="Non-Lead - Copper",K1461="Before 1989")),
(AND('[1]PWS Information'!$E$10="CWS",T1461="Single Family Residence",R1461="Yes",P1461="Non-Lead", M1461="Non-Lead - Copper",N1461="Before 1989")))),"Tier 4",
IF((OR((AND('[1]PWS Information'!$E$10="NTNC",P1461="Non-Lead")),
(AND('[1]PWS Information'!$E$10="CWS",P1461="Non-Lead",R1461="")),
(AND('[1]PWS Information'!$E$10="CWS",P1461="Non-Lead",R1461="No")),
(AND('[1]PWS Information'!$E$10="CWS",P1461="Non-Lead",R1461="Don't Know")),
(AND('[1]PWS Information'!$E$10="CWS",P1461="Non-Lead", I1461="Non-Lead - Copper", R1461="Yes", K1461="Between 1989 and 2014")),
(AND('[1]PWS Information'!$E$10="CWS",P1461="Non-Lead", I1461="Non-Lead - Copper", R1461="Yes", K1461="After 2014")),
(AND('[1]PWS Information'!$E$10="CWS",P1461="Non-Lead", I1461="Non-Lead - Copper", R1461="Yes", K1461="Unknown")),
(AND('[1]PWS Information'!$E$10="CWS",P1461="Non-Lead", M1461="Non-Lead - Copper", R1461="Yes", N1461="Between 1989 and 2014")),
(AND('[1]PWS Information'!$E$10="CWS",P1461="Non-Lead", M1461="Non-Lead - Copper", R1461="Yes", N1461="After 2014")),
(AND('[1]PWS Information'!$E$10="CWS",P1461="Non-Lead", M1461="Non-Lead - Copper", R1461="Yes", N1461="Unknown")),
(AND('[1]PWS Information'!$E$10="CWS",P1461="Unknown")),
(AND('[1]PWS Information'!$E$10="NTNC",P1461="Unknown")),
(AND('[1]PWS Information'!$E$10="CWS",T1461="Multiple Family Residence",P1461="Galvanized Requiring Replacement")),
(AND('[1]PWS Information'!$E$10="CWS",P1461="Galvanized Requiring Replacement")),
(AND('[1]PWS Information'!$E$10="NTNC",T1461="Multiple Family Residence",P1461="Galvanized Requiring Replacement")))),"Tier 5",
"")))))</f>
        <v>Tier 5</v>
      </c>
      <c r="Y1461" s="24"/>
      <c r="Z1461" s="24"/>
    </row>
    <row r="1462" spans="1:26" x14ac:dyDescent="0.25">
      <c r="A1462" s="17">
        <v>1459</v>
      </c>
      <c r="B1462" s="18">
        <v>1112</v>
      </c>
      <c r="C1462" s="18" t="s">
        <v>88</v>
      </c>
      <c r="D1462" s="18" t="s">
        <v>188</v>
      </c>
      <c r="E1462" s="18">
        <v>79549</v>
      </c>
      <c r="F1462" s="18"/>
      <c r="G1462" s="18"/>
      <c r="H1462" s="18"/>
      <c r="I1462" s="21" t="s">
        <v>221</v>
      </c>
      <c r="J1462" s="22" t="s">
        <v>254</v>
      </c>
      <c r="K1462" s="22" t="s">
        <v>255</v>
      </c>
      <c r="L1462" s="22" t="s">
        <v>256</v>
      </c>
      <c r="M1462" s="21" t="s">
        <v>222</v>
      </c>
      <c r="N1462" s="19" t="s">
        <v>205</v>
      </c>
      <c r="O1462" s="22" t="s">
        <v>257</v>
      </c>
      <c r="P1462" s="31" t="str">
        <f t="shared" si="22"/>
        <v>Galvanized Requiring Replacement</v>
      </c>
      <c r="Q1462" s="40" t="s">
        <v>254</v>
      </c>
      <c r="R1462" s="40" t="s">
        <v>254</v>
      </c>
      <c r="S1462" s="24"/>
      <c r="T1462" s="16"/>
      <c r="U1462" s="41" t="s">
        <v>255</v>
      </c>
      <c r="V1462" s="41" t="s">
        <v>255</v>
      </c>
      <c r="W1462" s="16"/>
      <c r="X1462" s="43" t="str">
        <f>IF((OR((AND('[1]PWS Information'!$E$10="CWS",T1462="Single Family Residence",P1462="Lead")),
(AND('[1]PWS Information'!$E$10="CWS",T1462="Multiple Family Residence",'[1]PWS Information'!$E$11="Yes",P1462="Lead")),
(AND('[1]PWS Information'!$E$10="NTNC",P1462="Lead")))),"Tier 1",
IF((OR((AND('[1]PWS Information'!$E$10="CWS",T1462="Multiple Family Residence",'[1]PWS Information'!$E$11="No",P1462="Lead")),
(AND('[1]PWS Information'!$E$10="CWS",T1462="Other",P1462="Lead")),
(AND(T1462="",P1462="Lead")),
(AND('[1]PWS Information'!$E$10="CWS",T1462="Building",P1462="Lead")))),"Tier 2",
IF((OR((AND('[1]PWS Information'!$E$10="CWS",T1462="Single Family Residence",P1462="Galvanized Requiring Replacement")),
(AND('[1]PWS Information'!$E$10="CWS",T1462="Single Family Residence",P1462="Galvanized Requiring Replacement",Q1462="Yes")),
(AND('[1]PWS Information'!$E$10="NTNC",T1462="Single Family Residence",P1462="Galvanized Requiring Replacement")),
(AND('[1]PWS Information'!$E$10="NTNC",T1462="Single Family Residence",Q1462="Yes")))),"Tier 3",
IF((OR((AND('[1]PWS Information'!$E$10="CWS",T1462="Single Family Residence",R1462="Yes",P1462="Non-Lead", I1462="Non-Lead - Copper",K1462="Before 1989")),
(AND('[1]PWS Information'!$E$10="CWS",T1462="Single Family Residence",R1462="Yes",P1462="Non-Lead", M1462="Non-Lead - Copper",N1462="Before 1989")))),"Tier 4",
IF((OR((AND('[1]PWS Information'!$E$10="NTNC",P1462="Non-Lead")),
(AND('[1]PWS Information'!$E$10="CWS",P1462="Non-Lead",R1462="")),
(AND('[1]PWS Information'!$E$10="CWS",P1462="Non-Lead",R1462="No")),
(AND('[1]PWS Information'!$E$10="CWS",P1462="Non-Lead",R1462="Don't Know")),
(AND('[1]PWS Information'!$E$10="CWS",P1462="Non-Lead", I1462="Non-Lead - Copper", R1462="Yes", K1462="Between 1989 and 2014")),
(AND('[1]PWS Information'!$E$10="CWS",P1462="Non-Lead", I1462="Non-Lead - Copper", R1462="Yes", K1462="After 2014")),
(AND('[1]PWS Information'!$E$10="CWS",P1462="Non-Lead", I1462="Non-Lead - Copper", R1462="Yes", K1462="Unknown")),
(AND('[1]PWS Information'!$E$10="CWS",P1462="Non-Lead", M1462="Non-Lead - Copper", R1462="Yes", N1462="Between 1989 and 2014")),
(AND('[1]PWS Information'!$E$10="CWS",P1462="Non-Lead", M1462="Non-Lead - Copper", R1462="Yes", N1462="After 2014")),
(AND('[1]PWS Information'!$E$10="CWS",P1462="Non-Lead", M1462="Non-Lead - Copper", R1462="Yes", N1462="Unknown")),
(AND('[1]PWS Information'!$E$10="CWS",P1462="Unknown")),
(AND('[1]PWS Information'!$E$10="NTNC",P1462="Unknown")),
(AND('[1]PWS Information'!$E$10="CWS",T1462="Multiple Family Residence",P1462="Galvanized Requiring Replacement")),
(AND('[1]PWS Information'!$E$10="CWS",P1462="Galvanized Requiring Replacement")),
(AND('[1]PWS Information'!$E$10="NTNC",T1462="Multiple Family Residence",P1462="Galvanized Requiring Replacement")))),"Tier 5",
"")))))</f>
        <v>Tier 5</v>
      </c>
      <c r="Y1462" s="24"/>
      <c r="Z1462" s="24"/>
    </row>
    <row r="1463" spans="1:26" x14ac:dyDescent="0.25">
      <c r="A1463" s="17">
        <v>1460</v>
      </c>
      <c r="B1463" s="18">
        <v>1908</v>
      </c>
      <c r="C1463" s="18" t="s">
        <v>88</v>
      </c>
      <c r="D1463" s="18" t="s">
        <v>188</v>
      </c>
      <c r="E1463" s="18">
        <v>79549</v>
      </c>
      <c r="F1463" s="18"/>
      <c r="G1463" s="18"/>
      <c r="H1463" s="18"/>
      <c r="I1463" s="25" t="s">
        <v>218</v>
      </c>
      <c r="J1463" s="22" t="s">
        <v>254</v>
      </c>
      <c r="K1463" s="22" t="s">
        <v>255</v>
      </c>
      <c r="L1463" s="22" t="s">
        <v>256</v>
      </c>
      <c r="M1463" s="25" t="s">
        <v>218</v>
      </c>
      <c r="N1463" s="19" t="s">
        <v>205</v>
      </c>
      <c r="O1463" s="22" t="s">
        <v>257</v>
      </c>
      <c r="P1463" s="31" t="str">
        <f t="shared" si="22"/>
        <v>Non-Lead</v>
      </c>
      <c r="Q1463" s="40" t="s">
        <v>254</v>
      </c>
      <c r="R1463" s="40" t="s">
        <v>254</v>
      </c>
      <c r="S1463" s="24"/>
      <c r="T1463" s="16"/>
      <c r="U1463" s="41" t="s">
        <v>255</v>
      </c>
      <c r="V1463" s="41" t="s">
        <v>255</v>
      </c>
      <c r="W1463" s="16"/>
      <c r="X1463" s="43" t="str">
        <f>IF((OR((AND('[1]PWS Information'!$E$10="CWS",T1463="Single Family Residence",P1463="Lead")),
(AND('[1]PWS Information'!$E$10="CWS",T1463="Multiple Family Residence",'[1]PWS Information'!$E$11="Yes",P1463="Lead")),
(AND('[1]PWS Information'!$E$10="NTNC",P1463="Lead")))),"Tier 1",
IF((OR((AND('[1]PWS Information'!$E$10="CWS",T1463="Multiple Family Residence",'[1]PWS Information'!$E$11="No",P1463="Lead")),
(AND('[1]PWS Information'!$E$10="CWS",T1463="Other",P1463="Lead")),
(AND(T1463="",P1463="Lead")),
(AND('[1]PWS Information'!$E$10="CWS",T1463="Building",P1463="Lead")))),"Tier 2",
IF((OR((AND('[1]PWS Information'!$E$10="CWS",T1463="Single Family Residence",P1463="Galvanized Requiring Replacement")),
(AND('[1]PWS Information'!$E$10="CWS",T1463="Single Family Residence",P1463="Galvanized Requiring Replacement",Q1463="Yes")),
(AND('[1]PWS Information'!$E$10="NTNC",T1463="Single Family Residence",P1463="Galvanized Requiring Replacement")),
(AND('[1]PWS Information'!$E$10="NTNC",T1463="Single Family Residence",Q1463="Yes")))),"Tier 3",
IF((OR((AND('[1]PWS Information'!$E$10="CWS",T1463="Single Family Residence",R1463="Yes",P1463="Non-Lead", I1463="Non-Lead - Copper",K1463="Before 1989")),
(AND('[1]PWS Information'!$E$10="CWS",T1463="Single Family Residence",R1463="Yes",P1463="Non-Lead", M1463="Non-Lead - Copper",N1463="Before 1989")))),"Tier 4",
IF((OR((AND('[1]PWS Information'!$E$10="NTNC",P1463="Non-Lead")),
(AND('[1]PWS Information'!$E$10="CWS",P1463="Non-Lead",R1463="")),
(AND('[1]PWS Information'!$E$10="CWS",P1463="Non-Lead",R1463="No")),
(AND('[1]PWS Information'!$E$10="CWS",P1463="Non-Lead",R1463="Don't Know")),
(AND('[1]PWS Information'!$E$10="CWS",P1463="Non-Lead", I1463="Non-Lead - Copper", R1463="Yes", K1463="Between 1989 and 2014")),
(AND('[1]PWS Information'!$E$10="CWS",P1463="Non-Lead", I1463="Non-Lead - Copper", R1463="Yes", K1463="After 2014")),
(AND('[1]PWS Information'!$E$10="CWS",P1463="Non-Lead", I1463="Non-Lead - Copper", R1463="Yes", K1463="Unknown")),
(AND('[1]PWS Information'!$E$10="CWS",P1463="Non-Lead", M1463="Non-Lead - Copper", R1463="Yes", N1463="Between 1989 and 2014")),
(AND('[1]PWS Information'!$E$10="CWS",P1463="Non-Lead", M1463="Non-Lead - Copper", R1463="Yes", N1463="After 2014")),
(AND('[1]PWS Information'!$E$10="CWS",P1463="Non-Lead", M1463="Non-Lead - Copper", R1463="Yes", N1463="Unknown")),
(AND('[1]PWS Information'!$E$10="CWS",P1463="Unknown")),
(AND('[1]PWS Information'!$E$10="NTNC",P1463="Unknown")),
(AND('[1]PWS Information'!$E$10="CWS",T1463="Multiple Family Residence",P1463="Galvanized Requiring Replacement")),
(AND('[1]PWS Information'!$E$10="CWS",P1463="Galvanized Requiring Replacement")),
(AND('[1]PWS Information'!$E$10="NTNC",T1463="Multiple Family Residence",P1463="Galvanized Requiring Replacement")))),"Tier 5",
"")))))</f>
        <v>Tier 5</v>
      </c>
      <c r="Y1463" s="24"/>
      <c r="Z1463" s="24"/>
    </row>
    <row r="1464" spans="1:26" x14ac:dyDescent="0.25">
      <c r="A1464" s="17">
        <v>1461</v>
      </c>
      <c r="B1464" s="18">
        <v>2112</v>
      </c>
      <c r="C1464" s="18" t="s">
        <v>88</v>
      </c>
      <c r="D1464" s="18" t="s">
        <v>188</v>
      </c>
      <c r="E1464" s="18">
        <v>79549</v>
      </c>
      <c r="F1464" s="18"/>
      <c r="G1464" s="18"/>
      <c r="H1464" s="18"/>
      <c r="I1464" s="25" t="s">
        <v>221</v>
      </c>
      <c r="J1464" s="22" t="s">
        <v>254</v>
      </c>
      <c r="K1464" s="22" t="s">
        <v>255</v>
      </c>
      <c r="L1464" s="22" t="s">
        <v>256</v>
      </c>
      <c r="M1464" s="25" t="s">
        <v>222</v>
      </c>
      <c r="N1464" s="19" t="s">
        <v>205</v>
      </c>
      <c r="O1464" s="22" t="s">
        <v>257</v>
      </c>
      <c r="P1464" s="31" t="str">
        <f t="shared" ref="P1464:P1527" si="23">IF((OR(I1464="Lead")),"Lead",
IF((OR(M1464="Lead")),"Lead",
IF((OR(I1464="Lead-lined galvanized")),"Lead",
IF((OR(M1464="Lead-lined galvanized")),"Lead",
IF((OR((AND(I1464="Unknown - Likely Lead",M1464="Galvanized")),
(AND(I1464="Unknown - Unlikely Lead",M1464="Galvanized")),
(AND(I1464="Unknown - Material Unknown",M1464="Galvanized")))),"Galvanized Requiring Replacement",
IF((OR((AND(I1464="Non-lead - Copper",J1464="Yes",M1464="Galvanized")),
(AND(I1464="Non-lead - Copper",J1464="Don't know",M1464="Galvanized")),
(AND(I1464="Non-lead - Copper",J1464="",M1464="Galvanized")),
(AND(I1464="Non-lead - Plastic",J1464="Yes",M1464="Galvanized")),
(AND(I1464="Non-lead - Plastic",J1464="Don't know",M1464="Galvanized")),
(AND(I1464="Non-lead - Plastic",J1464="",M1464="Galvanized")),
(AND(I1464="Non-lead",J1464="Yes",M1464="Galvanized")),
(AND(I1464="Non-lead",J1464="Don't know",M1464="Galvanized")),
(AND(I1464="Non-lead",J1464="",M1464="Galvanized")),
(AND(I1464="Non-lead - Other",J1464="Yes",M1464="Galvanized")),
(AND(I1464="Non-Lead - Other",J1464="Don't know",M1464="Galvanized")),
(AND(I1464="Galvanized",J1464="Yes",M1464="Galvanized")),
(AND(I1464="Galvanized",J1464="Don't know",M1464="Galvanized")),
(AND(I1464="Galvanized",J1464="",M1464="Galvanized")),
(AND(I1464="Non-Lead - Other",J1464="",M1464="Galvanized")))),"Galvanized Requiring Replacement",
IF((OR((AND(I1464="Non-lead - Copper",M1464="Non-lead - Copper")),
(AND(I1464="Non-lead - Copper",M1464="Non-lead - Plastic")),
(AND(I1464="Non-lead - Copper",M1464="Non-lead - Other")),
(AND(I1464="Non-lead - Copper",M1464="Non-lead")),
(AND(I1464="Non-lead - Plastic",M1464="Non-lead - Copper")),
(AND(I1464="Non-lead - Plastic",M1464="Non-lead - Plastic")),
(AND(I1464="Non-lead - Plastic",M1464="Non-lead - Other")),
(AND(I1464="Non-lead - Plastic",M1464="Non-lead")),
(AND(I1464="Non-lead",M1464="Non-lead - Copper")),
(AND(I1464="Non-lead",M1464="Non-lead - Plastic")),
(AND(I1464="Non-lead",M1464="Non-lead - Other")),
(AND(I1464="Non-lead",M1464="Non-lead")),
(AND(I1464="Non-lead - Other",M1464="Non-lead - Copper")),
(AND(I1464="Non-Lead - Other",M1464="Non-lead - Plastic")),
(AND(I1464="Non-Lead - Other",M1464="Non-lead")),
(AND(I1464="Non-Lead - Other",M1464="Non-lead - Other")))),"Non-Lead",
IF((OR((AND(I1464="Galvanized",M1464="Non-lead")),
(AND(I1464="Galvanized",M1464="Non-lead - Copper")),
(AND(I1464="Galvanized",M1464="Non-lead - Plastic")),
(AND(I1464="Galvanized",M1464="Non-lead")),
(AND(I1464="Galvanized",M1464="Non-lead - Other")))),"Non-Lead",
IF((OR((AND(I1464="Non-lead - Copper",J1464="No",M1464="Galvanized")),
(AND(I1464="Non-lead - Plastic",J1464="No",M1464="Galvanized")),
(AND(I1464="Non-lead",J1464="No",M1464="Galvanized")),
(AND(I1464="Galvanized",J1464="No",M1464="Galvanized")),
(AND(I1464="Non-lead - Other",J1464="No",M1464="Galvanized")))),"Non-lead",
IF((OR((AND(I1464="Unknown - Likely Lead",M1464="Unknown - Likely Lead")),
(AND(I1464="Unknown - Likely Lead",M1464="Unknown - Unlikely Lead")),
(AND(I1464="Unknown - Likely Lead",M1464="Unknown - Material Unknown")),
(AND(I1464="Unknown - Unlikely Lead",M1464="Unknown - Likely Lead")),
(AND(I1464="Unknown - Unlikely Lead",M1464="Unknown - Unlikely Lead")),
(AND(I1464="Unknown - Unlikely Lead",M1464="Unknown - Material Unknown")),
(AND(I1464="Unknown - Material Unknown",M1464="Unknown - Likely Lead")),
(AND(I1464="Unknown - Material Unknown",M1464="Unknown - Unlikely Lead")),
(AND(I1464="Unknown - Material Unknown",M1464="Unknown - Material Unknown")))),"Unknown",
IF((OR((AND(I1464="Unknown - Likely Lead",M1464="Non-lead - Copper")),
(AND(I1464="Unknown - Likely Lead",M1464="Non-lead - Plastic")),
(AND(I1464="Unknown - Likely Lead",M1464="Non-lead")),
(AND(I1464="Unknown - Likely Lead",M1464="Non-lead - Other")),
(AND(I1464="Unknown - Unlikely Lead",M1464="Non-lead - Copper")),
(AND(I1464="Unknown - Unlikely Lead",M1464="Non-lead - Plastic")),
(AND(I1464="Unknown - Unlikely Lead",M1464="Non-lead")),
(AND(I1464="Unknown - Unlikely Lead",M1464="Non-lead - Other")),
(AND(I1464="Unknown - Material Unknown",M1464="Non-lead - Copper")),
(AND(I1464="Unknown - Material Unknown",M1464="Non-lead - Plastic")),
(AND(I1464="Unknown - Material Unknown",M1464="Non-lead")),
(AND(I1464="Unknown - Material Unknown",M1464="Non-lead - Other")))),"Unknown",
IF((OR((AND(I1464="Non-lead - Copper",M1464="Unknown - Likely Lead")),
(AND(I1464="Non-lead - Copper",M1464="Unknown - Unlikely Lead")),
(AND(I1464="Non-lead - Copper",M1464="Unknown - Material Unknown")),
(AND(I1464="Non-lead - Plastic",M1464="Unknown - Likely Lead")),
(AND(I1464="Non-lead - Plastic",M1464="Unknown - Unlikely Lead")),
(AND(I1464="Non-lead - Plastic",M1464="Unknown - Material Unknown")),
(AND(I1464="Non-lead",M1464="Unknown - Likely Lead")),
(AND(I1464="Non-lead",M1464="Unknown - Unlikely Lead")),
(AND(I1464="Non-lead",M1464="Unknown - Material Unknown")),
(AND(I1464="Non-lead - Other",M1464="Unknown - Likely Lead")),
(AND(I1464="Non-Lead - Other",M1464="Unknown - Unlikely Lead")),
(AND(I1464="Non-Lead - Other",M1464="Unknown - Material Unknown")))),"Unknown",
IF((OR((AND(I1464="Galvanized",M1464="Unknown - Likely Lead")),
(AND(I1464="Galvanized",M1464="Unknown - Unlikely Lead")),
(AND(I1464="Galvanized",M1464="Unknown - Material Unknown")))),"Unknown",
IF((OR((AND(I1464="Galvanized",M1464="")))),"Galvanized Requiring Replacement",
IF((OR((AND(I1464="Non-lead - Copper",M1464="")),
(AND(I1464="Non-lead - Plastic",M1464="")),
(AND(I1464="Non-lead",M1464="")),
(AND(I1464="Non-lead - Other",M1464="")))),"Non-lead",
IF((OR((AND(I1464="Unknown - Likely Lead",M1464="")),
(AND(I1464="Unknown - Unlikely Lead",M1464="")),
(AND(I1464="Unknown - Material Unknown",M1464="")))),"Unknown",
""))))))))))))))))</f>
        <v>Galvanized Requiring Replacement</v>
      </c>
      <c r="Q1464" s="40" t="s">
        <v>254</v>
      </c>
      <c r="R1464" s="40" t="s">
        <v>254</v>
      </c>
      <c r="S1464" s="24"/>
      <c r="T1464" s="16"/>
      <c r="U1464" s="41" t="s">
        <v>255</v>
      </c>
      <c r="V1464" s="41" t="s">
        <v>255</v>
      </c>
      <c r="W1464" s="16"/>
      <c r="X1464" s="43" t="str">
        <f>IF((OR((AND('[1]PWS Information'!$E$10="CWS",T1464="Single Family Residence",P1464="Lead")),
(AND('[1]PWS Information'!$E$10="CWS",T1464="Multiple Family Residence",'[1]PWS Information'!$E$11="Yes",P1464="Lead")),
(AND('[1]PWS Information'!$E$10="NTNC",P1464="Lead")))),"Tier 1",
IF((OR((AND('[1]PWS Information'!$E$10="CWS",T1464="Multiple Family Residence",'[1]PWS Information'!$E$11="No",P1464="Lead")),
(AND('[1]PWS Information'!$E$10="CWS",T1464="Other",P1464="Lead")),
(AND(T1464="",P1464="Lead")),
(AND('[1]PWS Information'!$E$10="CWS",T1464="Building",P1464="Lead")))),"Tier 2",
IF((OR((AND('[1]PWS Information'!$E$10="CWS",T1464="Single Family Residence",P1464="Galvanized Requiring Replacement")),
(AND('[1]PWS Information'!$E$10="CWS",T1464="Single Family Residence",P1464="Galvanized Requiring Replacement",Q1464="Yes")),
(AND('[1]PWS Information'!$E$10="NTNC",T1464="Single Family Residence",P1464="Galvanized Requiring Replacement")),
(AND('[1]PWS Information'!$E$10="NTNC",T1464="Single Family Residence",Q1464="Yes")))),"Tier 3",
IF((OR((AND('[1]PWS Information'!$E$10="CWS",T1464="Single Family Residence",R1464="Yes",P1464="Non-Lead", I1464="Non-Lead - Copper",K1464="Before 1989")),
(AND('[1]PWS Information'!$E$10="CWS",T1464="Single Family Residence",R1464="Yes",P1464="Non-Lead", M1464="Non-Lead - Copper",N1464="Before 1989")))),"Tier 4",
IF((OR((AND('[1]PWS Information'!$E$10="NTNC",P1464="Non-Lead")),
(AND('[1]PWS Information'!$E$10="CWS",P1464="Non-Lead",R1464="")),
(AND('[1]PWS Information'!$E$10="CWS",P1464="Non-Lead",R1464="No")),
(AND('[1]PWS Information'!$E$10="CWS",P1464="Non-Lead",R1464="Don't Know")),
(AND('[1]PWS Information'!$E$10="CWS",P1464="Non-Lead", I1464="Non-Lead - Copper", R1464="Yes", K1464="Between 1989 and 2014")),
(AND('[1]PWS Information'!$E$10="CWS",P1464="Non-Lead", I1464="Non-Lead - Copper", R1464="Yes", K1464="After 2014")),
(AND('[1]PWS Information'!$E$10="CWS",P1464="Non-Lead", I1464="Non-Lead - Copper", R1464="Yes", K1464="Unknown")),
(AND('[1]PWS Information'!$E$10="CWS",P1464="Non-Lead", M1464="Non-Lead - Copper", R1464="Yes", N1464="Between 1989 and 2014")),
(AND('[1]PWS Information'!$E$10="CWS",P1464="Non-Lead", M1464="Non-Lead - Copper", R1464="Yes", N1464="After 2014")),
(AND('[1]PWS Information'!$E$10="CWS",P1464="Non-Lead", M1464="Non-Lead - Copper", R1464="Yes", N1464="Unknown")),
(AND('[1]PWS Information'!$E$10="CWS",P1464="Unknown")),
(AND('[1]PWS Information'!$E$10="NTNC",P1464="Unknown")),
(AND('[1]PWS Information'!$E$10="CWS",T1464="Multiple Family Residence",P1464="Galvanized Requiring Replacement")),
(AND('[1]PWS Information'!$E$10="CWS",P1464="Galvanized Requiring Replacement")),
(AND('[1]PWS Information'!$E$10="NTNC",T1464="Multiple Family Residence",P1464="Galvanized Requiring Replacement")))),"Tier 5",
"")))))</f>
        <v>Tier 5</v>
      </c>
      <c r="Y1464" s="24"/>
      <c r="Z1464" s="24"/>
    </row>
    <row r="1465" spans="1:26" x14ac:dyDescent="0.25">
      <c r="A1465" s="17">
        <v>1462</v>
      </c>
      <c r="B1465" s="17">
        <v>2211</v>
      </c>
      <c r="C1465" s="18" t="s">
        <v>88</v>
      </c>
      <c r="D1465" s="18" t="s">
        <v>188</v>
      </c>
      <c r="E1465" s="18">
        <v>79549</v>
      </c>
      <c r="F1465" s="17"/>
      <c r="G1465" s="17"/>
      <c r="H1465" s="17"/>
      <c r="I1465" s="21" t="s">
        <v>218</v>
      </c>
      <c r="J1465" s="22" t="s">
        <v>254</v>
      </c>
      <c r="K1465" s="22" t="s">
        <v>255</v>
      </c>
      <c r="L1465" s="22" t="s">
        <v>256</v>
      </c>
      <c r="M1465" s="21" t="s">
        <v>218</v>
      </c>
      <c r="N1465" s="23" t="s">
        <v>205</v>
      </c>
      <c r="O1465" s="22"/>
      <c r="P1465" s="31" t="str">
        <f t="shared" si="23"/>
        <v>Non-Lead</v>
      </c>
      <c r="Q1465" s="40" t="s">
        <v>254</v>
      </c>
      <c r="R1465" s="40" t="s">
        <v>254</v>
      </c>
      <c r="S1465" s="24"/>
      <c r="T1465" s="16"/>
      <c r="U1465" s="41" t="s">
        <v>255</v>
      </c>
      <c r="V1465" s="41" t="s">
        <v>255</v>
      </c>
      <c r="W1465" s="16"/>
      <c r="X1465" s="43" t="str">
        <f>IF((OR((AND('[1]PWS Information'!$E$10="CWS",T1465="Single Family Residence",P1465="Lead")),
(AND('[1]PWS Information'!$E$10="CWS",T1465="Multiple Family Residence",'[1]PWS Information'!$E$11="Yes",P1465="Lead")),
(AND('[1]PWS Information'!$E$10="NTNC",P1465="Lead")))),"Tier 1",
IF((OR((AND('[1]PWS Information'!$E$10="CWS",T1465="Multiple Family Residence",'[1]PWS Information'!$E$11="No",P1465="Lead")),
(AND('[1]PWS Information'!$E$10="CWS",T1465="Other",P1465="Lead")),
(AND(T1465="",P1465="Lead")),
(AND('[1]PWS Information'!$E$10="CWS",T1465="Building",P1465="Lead")))),"Tier 2",
IF((OR((AND('[1]PWS Information'!$E$10="CWS",T1465="Single Family Residence",P1465="Galvanized Requiring Replacement")),
(AND('[1]PWS Information'!$E$10="CWS",T1465="Single Family Residence",P1465="Galvanized Requiring Replacement",Q1465="Yes")),
(AND('[1]PWS Information'!$E$10="NTNC",T1465="Single Family Residence",P1465="Galvanized Requiring Replacement")),
(AND('[1]PWS Information'!$E$10="NTNC",T1465="Single Family Residence",Q1465="Yes")))),"Tier 3",
IF((OR((AND('[1]PWS Information'!$E$10="CWS",T1465="Single Family Residence",R1465="Yes",P1465="Non-Lead", I1465="Non-Lead - Copper",K1465="Before 1989")),
(AND('[1]PWS Information'!$E$10="CWS",T1465="Single Family Residence",R1465="Yes",P1465="Non-Lead", M1465="Non-Lead - Copper",N1465="Before 1989")))),"Tier 4",
IF((OR((AND('[1]PWS Information'!$E$10="NTNC",P1465="Non-Lead")),
(AND('[1]PWS Information'!$E$10="CWS",P1465="Non-Lead",R1465="")),
(AND('[1]PWS Information'!$E$10="CWS",P1465="Non-Lead",R1465="No")),
(AND('[1]PWS Information'!$E$10="CWS",P1465="Non-Lead",R1465="Don't Know")),
(AND('[1]PWS Information'!$E$10="CWS",P1465="Non-Lead", I1465="Non-Lead - Copper", R1465="Yes", K1465="Between 1989 and 2014")),
(AND('[1]PWS Information'!$E$10="CWS",P1465="Non-Lead", I1465="Non-Lead - Copper", R1465="Yes", K1465="After 2014")),
(AND('[1]PWS Information'!$E$10="CWS",P1465="Non-Lead", I1465="Non-Lead - Copper", R1465="Yes", K1465="Unknown")),
(AND('[1]PWS Information'!$E$10="CWS",P1465="Non-Lead", M1465="Non-Lead - Copper", R1465="Yes", N1465="Between 1989 and 2014")),
(AND('[1]PWS Information'!$E$10="CWS",P1465="Non-Lead", M1465="Non-Lead - Copper", R1465="Yes", N1465="After 2014")),
(AND('[1]PWS Information'!$E$10="CWS",P1465="Non-Lead", M1465="Non-Lead - Copper", R1465="Yes", N1465="Unknown")),
(AND('[1]PWS Information'!$E$10="CWS",P1465="Unknown")),
(AND('[1]PWS Information'!$E$10="NTNC",P1465="Unknown")),
(AND('[1]PWS Information'!$E$10="CWS",T1465="Multiple Family Residence",P1465="Galvanized Requiring Replacement")),
(AND('[1]PWS Information'!$E$10="CWS",P1465="Galvanized Requiring Replacement")),
(AND('[1]PWS Information'!$E$10="NTNC",T1465="Multiple Family Residence",P1465="Galvanized Requiring Replacement")))),"Tier 5",
"")))))</f>
        <v>Tier 5</v>
      </c>
      <c r="Y1465" s="24"/>
      <c r="Z1465" s="24"/>
    </row>
    <row r="1466" spans="1:26" x14ac:dyDescent="0.25">
      <c r="A1466" s="17">
        <v>1463</v>
      </c>
      <c r="B1466" s="18">
        <v>2307</v>
      </c>
      <c r="C1466" s="18" t="s">
        <v>88</v>
      </c>
      <c r="D1466" s="18" t="s">
        <v>188</v>
      </c>
      <c r="E1466" s="18">
        <v>79549</v>
      </c>
      <c r="F1466" s="18"/>
      <c r="G1466" s="18"/>
      <c r="H1466" s="18"/>
      <c r="I1466" s="21" t="s">
        <v>221</v>
      </c>
      <c r="J1466" s="22" t="s">
        <v>254</v>
      </c>
      <c r="K1466" s="22" t="s">
        <v>255</v>
      </c>
      <c r="L1466" s="22" t="s">
        <v>256</v>
      </c>
      <c r="M1466" s="21" t="s">
        <v>218</v>
      </c>
      <c r="N1466" s="23" t="s">
        <v>205</v>
      </c>
      <c r="O1466" s="22"/>
      <c r="P1466" s="31" t="str">
        <f t="shared" si="23"/>
        <v>Non-Lead</v>
      </c>
      <c r="Q1466" s="40" t="s">
        <v>254</v>
      </c>
      <c r="R1466" s="40" t="s">
        <v>254</v>
      </c>
      <c r="S1466" s="24"/>
      <c r="T1466" s="16"/>
      <c r="U1466" s="41" t="s">
        <v>255</v>
      </c>
      <c r="V1466" s="41" t="s">
        <v>255</v>
      </c>
      <c r="W1466" s="16"/>
      <c r="X1466" s="43" t="str">
        <f>IF((OR((AND('[1]PWS Information'!$E$10="CWS",T1466="Single Family Residence",P1466="Lead")),
(AND('[1]PWS Information'!$E$10="CWS",T1466="Multiple Family Residence",'[1]PWS Information'!$E$11="Yes",P1466="Lead")),
(AND('[1]PWS Information'!$E$10="NTNC",P1466="Lead")))),"Tier 1",
IF((OR((AND('[1]PWS Information'!$E$10="CWS",T1466="Multiple Family Residence",'[1]PWS Information'!$E$11="No",P1466="Lead")),
(AND('[1]PWS Information'!$E$10="CWS",T1466="Other",P1466="Lead")),
(AND(T1466="",P1466="Lead")),
(AND('[1]PWS Information'!$E$10="CWS",T1466="Building",P1466="Lead")))),"Tier 2",
IF((OR((AND('[1]PWS Information'!$E$10="CWS",T1466="Single Family Residence",P1466="Galvanized Requiring Replacement")),
(AND('[1]PWS Information'!$E$10="CWS",T1466="Single Family Residence",P1466="Galvanized Requiring Replacement",Q1466="Yes")),
(AND('[1]PWS Information'!$E$10="NTNC",T1466="Single Family Residence",P1466="Galvanized Requiring Replacement")),
(AND('[1]PWS Information'!$E$10="NTNC",T1466="Single Family Residence",Q1466="Yes")))),"Tier 3",
IF((OR((AND('[1]PWS Information'!$E$10="CWS",T1466="Single Family Residence",R1466="Yes",P1466="Non-Lead", I1466="Non-Lead - Copper",K1466="Before 1989")),
(AND('[1]PWS Information'!$E$10="CWS",T1466="Single Family Residence",R1466="Yes",P1466="Non-Lead", M1466="Non-Lead - Copper",N1466="Before 1989")))),"Tier 4",
IF((OR((AND('[1]PWS Information'!$E$10="NTNC",P1466="Non-Lead")),
(AND('[1]PWS Information'!$E$10="CWS",P1466="Non-Lead",R1466="")),
(AND('[1]PWS Information'!$E$10="CWS",P1466="Non-Lead",R1466="No")),
(AND('[1]PWS Information'!$E$10="CWS",P1466="Non-Lead",R1466="Don't Know")),
(AND('[1]PWS Information'!$E$10="CWS",P1466="Non-Lead", I1466="Non-Lead - Copper", R1466="Yes", K1466="Between 1989 and 2014")),
(AND('[1]PWS Information'!$E$10="CWS",P1466="Non-Lead", I1466="Non-Lead - Copper", R1466="Yes", K1466="After 2014")),
(AND('[1]PWS Information'!$E$10="CWS",P1466="Non-Lead", I1466="Non-Lead - Copper", R1466="Yes", K1466="Unknown")),
(AND('[1]PWS Information'!$E$10="CWS",P1466="Non-Lead", M1466="Non-Lead - Copper", R1466="Yes", N1466="Between 1989 and 2014")),
(AND('[1]PWS Information'!$E$10="CWS",P1466="Non-Lead", M1466="Non-Lead - Copper", R1466="Yes", N1466="After 2014")),
(AND('[1]PWS Information'!$E$10="CWS",P1466="Non-Lead", M1466="Non-Lead - Copper", R1466="Yes", N1466="Unknown")),
(AND('[1]PWS Information'!$E$10="CWS",P1466="Unknown")),
(AND('[1]PWS Information'!$E$10="NTNC",P1466="Unknown")),
(AND('[1]PWS Information'!$E$10="CWS",T1466="Multiple Family Residence",P1466="Galvanized Requiring Replacement")),
(AND('[1]PWS Information'!$E$10="CWS",P1466="Galvanized Requiring Replacement")),
(AND('[1]PWS Information'!$E$10="NTNC",T1466="Multiple Family Residence",P1466="Galvanized Requiring Replacement")))),"Tier 5",
"")))))</f>
        <v>Tier 5</v>
      </c>
      <c r="Y1466" s="24"/>
      <c r="Z1466" s="24"/>
    </row>
    <row r="1467" spans="1:26" x14ac:dyDescent="0.25">
      <c r="A1467" s="17">
        <v>1464</v>
      </c>
      <c r="B1467" s="17">
        <v>2501</v>
      </c>
      <c r="C1467" s="18" t="s">
        <v>88</v>
      </c>
      <c r="D1467" s="18" t="s">
        <v>188</v>
      </c>
      <c r="E1467" s="18">
        <v>79549</v>
      </c>
      <c r="F1467" s="17"/>
      <c r="G1467" s="17"/>
      <c r="H1467" s="17"/>
      <c r="I1467" s="21" t="s">
        <v>221</v>
      </c>
      <c r="J1467" s="22" t="s">
        <v>254</v>
      </c>
      <c r="K1467" s="22" t="s">
        <v>255</v>
      </c>
      <c r="L1467" s="22" t="s">
        <v>256</v>
      </c>
      <c r="M1467" s="21" t="s">
        <v>218</v>
      </c>
      <c r="N1467" s="23" t="s">
        <v>205</v>
      </c>
      <c r="O1467" s="22" t="s">
        <v>257</v>
      </c>
      <c r="P1467" s="31" t="str">
        <f t="shared" si="23"/>
        <v>Non-Lead</v>
      </c>
      <c r="Q1467" s="40" t="s">
        <v>254</v>
      </c>
      <c r="R1467" s="40" t="s">
        <v>254</v>
      </c>
      <c r="S1467" s="24"/>
      <c r="T1467" s="16"/>
      <c r="U1467" s="41" t="s">
        <v>255</v>
      </c>
      <c r="V1467" s="41" t="s">
        <v>255</v>
      </c>
      <c r="W1467" s="16"/>
      <c r="X1467" s="43" t="str">
        <f>IF((OR((AND('[1]PWS Information'!$E$10="CWS",T1467="Single Family Residence",P1467="Lead")),
(AND('[1]PWS Information'!$E$10="CWS",T1467="Multiple Family Residence",'[1]PWS Information'!$E$11="Yes",P1467="Lead")),
(AND('[1]PWS Information'!$E$10="NTNC",P1467="Lead")))),"Tier 1",
IF((OR((AND('[1]PWS Information'!$E$10="CWS",T1467="Multiple Family Residence",'[1]PWS Information'!$E$11="No",P1467="Lead")),
(AND('[1]PWS Information'!$E$10="CWS",T1467="Other",P1467="Lead")),
(AND(T1467="",P1467="Lead")),
(AND('[1]PWS Information'!$E$10="CWS",T1467="Building",P1467="Lead")))),"Tier 2",
IF((OR((AND('[1]PWS Information'!$E$10="CWS",T1467="Single Family Residence",P1467="Galvanized Requiring Replacement")),
(AND('[1]PWS Information'!$E$10="CWS",T1467="Single Family Residence",P1467="Galvanized Requiring Replacement",Q1467="Yes")),
(AND('[1]PWS Information'!$E$10="NTNC",T1467="Single Family Residence",P1467="Galvanized Requiring Replacement")),
(AND('[1]PWS Information'!$E$10="NTNC",T1467="Single Family Residence",Q1467="Yes")))),"Tier 3",
IF((OR((AND('[1]PWS Information'!$E$10="CWS",T1467="Single Family Residence",R1467="Yes",P1467="Non-Lead", I1467="Non-Lead - Copper",K1467="Before 1989")),
(AND('[1]PWS Information'!$E$10="CWS",T1467="Single Family Residence",R1467="Yes",P1467="Non-Lead", M1467="Non-Lead - Copper",N1467="Before 1989")))),"Tier 4",
IF((OR((AND('[1]PWS Information'!$E$10="NTNC",P1467="Non-Lead")),
(AND('[1]PWS Information'!$E$10="CWS",P1467="Non-Lead",R1467="")),
(AND('[1]PWS Information'!$E$10="CWS",P1467="Non-Lead",R1467="No")),
(AND('[1]PWS Information'!$E$10="CWS",P1467="Non-Lead",R1467="Don't Know")),
(AND('[1]PWS Information'!$E$10="CWS",P1467="Non-Lead", I1467="Non-Lead - Copper", R1467="Yes", K1467="Between 1989 and 2014")),
(AND('[1]PWS Information'!$E$10="CWS",P1467="Non-Lead", I1467="Non-Lead - Copper", R1467="Yes", K1467="After 2014")),
(AND('[1]PWS Information'!$E$10="CWS",P1467="Non-Lead", I1467="Non-Lead - Copper", R1467="Yes", K1467="Unknown")),
(AND('[1]PWS Information'!$E$10="CWS",P1467="Non-Lead", M1467="Non-Lead - Copper", R1467="Yes", N1467="Between 1989 and 2014")),
(AND('[1]PWS Information'!$E$10="CWS",P1467="Non-Lead", M1467="Non-Lead - Copper", R1467="Yes", N1467="After 2014")),
(AND('[1]PWS Information'!$E$10="CWS",P1467="Non-Lead", M1467="Non-Lead - Copper", R1467="Yes", N1467="Unknown")),
(AND('[1]PWS Information'!$E$10="CWS",P1467="Unknown")),
(AND('[1]PWS Information'!$E$10="NTNC",P1467="Unknown")),
(AND('[1]PWS Information'!$E$10="CWS",T1467="Multiple Family Residence",P1467="Galvanized Requiring Replacement")),
(AND('[1]PWS Information'!$E$10="CWS",P1467="Galvanized Requiring Replacement")),
(AND('[1]PWS Information'!$E$10="NTNC",T1467="Multiple Family Residence",P1467="Galvanized Requiring Replacement")))),"Tier 5",
"")))))</f>
        <v>Tier 5</v>
      </c>
      <c r="Y1467" s="24"/>
      <c r="Z1467" s="24"/>
    </row>
    <row r="1468" spans="1:26" x14ac:dyDescent="0.25">
      <c r="A1468" s="17">
        <v>1465</v>
      </c>
      <c r="B1468" s="18">
        <v>2501</v>
      </c>
      <c r="C1468" s="18" t="s">
        <v>88</v>
      </c>
      <c r="D1468" s="18" t="s">
        <v>188</v>
      </c>
      <c r="E1468" s="18">
        <v>79549</v>
      </c>
      <c r="F1468" s="18"/>
      <c r="G1468" s="18"/>
      <c r="H1468" s="18"/>
      <c r="I1468" s="21" t="s">
        <v>218</v>
      </c>
      <c r="J1468" s="22" t="s">
        <v>254</v>
      </c>
      <c r="K1468" s="22" t="s">
        <v>255</v>
      </c>
      <c r="L1468" s="22" t="s">
        <v>256</v>
      </c>
      <c r="M1468" s="21" t="s">
        <v>218</v>
      </c>
      <c r="N1468" s="23" t="s">
        <v>205</v>
      </c>
      <c r="O1468" s="22" t="s">
        <v>257</v>
      </c>
      <c r="P1468" s="31" t="str">
        <f t="shared" si="23"/>
        <v>Non-Lead</v>
      </c>
      <c r="Q1468" s="40" t="s">
        <v>254</v>
      </c>
      <c r="R1468" s="40" t="s">
        <v>254</v>
      </c>
      <c r="S1468" s="24"/>
      <c r="T1468" s="16"/>
      <c r="U1468" s="41" t="s">
        <v>255</v>
      </c>
      <c r="V1468" s="41" t="s">
        <v>255</v>
      </c>
      <c r="W1468" s="16"/>
      <c r="X1468" s="43" t="str">
        <f>IF((OR((AND('[1]PWS Information'!$E$10="CWS",T1468="Single Family Residence",P1468="Lead")),
(AND('[1]PWS Information'!$E$10="CWS",T1468="Multiple Family Residence",'[1]PWS Information'!$E$11="Yes",P1468="Lead")),
(AND('[1]PWS Information'!$E$10="NTNC",P1468="Lead")))),"Tier 1",
IF((OR((AND('[1]PWS Information'!$E$10="CWS",T1468="Multiple Family Residence",'[1]PWS Information'!$E$11="No",P1468="Lead")),
(AND('[1]PWS Information'!$E$10="CWS",T1468="Other",P1468="Lead")),
(AND(T1468="",P1468="Lead")),
(AND('[1]PWS Information'!$E$10="CWS",T1468="Building",P1468="Lead")))),"Tier 2",
IF((OR((AND('[1]PWS Information'!$E$10="CWS",T1468="Single Family Residence",P1468="Galvanized Requiring Replacement")),
(AND('[1]PWS Information'!$E$10="CWS",T1468="Single Family Residence",P1468="Galvanized Requiring Replacement",Q1468="Yes")),
(AND('[1]PWS Information'!$E$10="NTNC",T1468="Single Family Residence",P1468="Galvanized Requiring Replacement")),
(AND('[1]PWS Information'!$E$10="NTNC",T1468="Single Family Residence",Q1468="Yes")))),"Tier 3",
IF((OR((AND('[1]PWS Information'!$E$10="CWS",T1468="Single Family Residence",R1468="Yes",P1468="Non-Lead", I1468="Non-Lead - Copper",K1468="Before 1989")),
(AND('[1]PWS Information'!$E$10="CWS",T1468="Single Family Residence",R1468="Yes",P1468="Non-Lead", M1468="Non-Lead - Copper",N1468="Before 1989")))),"Tier 4",
IF((OR((AND('[1]PWS Information'!$E$10="NTNC",P1468="Non-Lead")),
(AND('[1]PWS Information'!$E$10="CWS",P1468="Non-Lead",R1468="")),
(AND('[1]PWS Information'!$E$10="CWS",P1468="Non-Lead",R1468="No")),
(AND('[1]PWS Information'!$E$10="CWS",P1468="Non-Lead",R1468="Don't Know")),
(AND('[1]PWS Information'!$E$10="CWS",P1468="Non-Lead", I1468="Non-Lead - Copper", R1468="Yes", K1468="Between 1989 and 2014")),
(AND('[1]PWS Information'!$E$10="CWS",P1468="Non-Lead", I1468="Non-Lead - Copper", R1468="Yes", K1468="After 2014")),
(AND('[1]PWS Information'!$E$10="CWS",P1468="Non-Lead", I1468="Non-Lead - Copper", R1468="Yes", K1468="Unknown")),
(AND('[1]PWS Information'!$E$10="CWS",P1468="Non-Lead", M1468="Non-Lead - Copper", R1468="Yes", N1468="Between 1989 and 2014")),
(AND('[1]PWS Information'!$E$10="CWS",P1468="Non-Lead", M1468="Non-Lead - Copper", R1468="Yes", N1468="After 2014")),
(AND('[1]PWS Information'!$E$10="CWS",P1468="Non-Lead", M1468="Non-Lead - Copper", R1468="Yes", N1468="Unknown")),
(AND('[1]PWS Information'!$E$10="CWS",P1468="Unknown")),
(AND('[1]PWS Information'!$E$10="NTNC",P1468="Unknown")),
(AND('[1]PWS Information'!$E$10="CWS",T1468="Multiple Family Residence",P1468="Galvanized Requiring Replacement")),
(AND('[1]PWS Information'!$E$10="CWS",P1468="Galvanized Requiring Replacement")),
(AND('[1]PWS Information'!$E$10="NTNC",T1468="Multiple Family Residence",P1468="Galvanized Requiring Replacement")))),"Tier 5",
"")))))</f>
        <v>Tier 5</v>
      </c>
      <c r="Y1468" s="24"/>
      <c r="Z1468" s="24"/>
    </row>
    <row r="1469" spans="1:26" x14ac:dyDescent="0.25">
      <c r="A1469" s="17">
        <v>1466</v>
      </c>
      <c r="B1469" s="17">
        <v>2502</v>
      </c>
      <c r="C1469" s="18" t="s">
        <v>88</v>
      </c>
      <c r="D1469" s="18" t="s">
        <v>188</v>
      </c>
      <c r="E1469" s="18">
        <v>79549</v>
      </c>
      <c r="F1469" s="17"/>
      <c r="G1469" s="17"/>
      <c r="H1469" s="17"/>
      <c r="I1469" s="21" t="s">
        <v>221</v>
      </c>
      <c r="J1469" s="22" t="s">
        <v>254</v>
      </c>
      <c r="K1469" s="22" t="s">
        <v>255</v>
      </c>
      <c r="L1469" s="22" t="s">
        <v>256</v>
      </c>
      <c r="M1469" s="21" t="s">
        <v>218</v>
      </c>
      <c r="N1469" s="23" t="s">
        <v>205</v>
      </c>
      <c r="O1469" s="22"/>
      <c r="P1469" s="31" t="str">
        <f t="shared" si="23"/>
        <v>Non-Lead</v>
      </c>
      <c r="Q1469" s="40" t="s">
        <v>254</v>
      </c>
      <c r="R1469" s="40" t="s">
        <v>254</v>
      </c>
      <c r="S1469" s="24"/>
      <c r="T1469" s="16"/>
      <c r="U1469" s="41" t="s">
        <v>255</v>
      </c>
      <c r="V1469" s="41" t="s">
        <v>255</v>
      </c>
      <c r="W1469" s="16"/>
      <c r="X1469" s="43" t="str">
        <f>IF((OR((AND('[1]PWS Information'!$E$10="CWS",T1469="Single Family Residence",P1469="Lead")),
(AND('[1]PWS Information'!$E$10="CWS",T1469="Multiple Family Residence",'[1]PWS Information'!$E$11="Yes",P1469="Lead")),
(AND('[1]PWS Information'!$E$10="NTNC",P1469="Lead")))),"Tier 1",
IF((OR((AND('[1]PWS Information'!$E$10="CWS",T1469="Multiple Family Residence",'[1]PWS Information'!$E$11="No",P1469="Lead")),
(AND('[1]PWS Information'!$E$10="CWS",T1469="Other",P1469="Lead")),
(AND(T1469="",P1469="Lead")),
(AND('[1]PWS Information'!$E$10="CWS",T1469="Building",P1469="Lead")))),"Tier 2",
IF((OR((AND('[1]PWS Information'!$E$10="CWS",T1469="Single Family Residence",P1469="Galvanized Requiring Replacement")),
(AND('[1]PWS Information'!$E$10="CWS",T1469="Single Family Residence",P1469="Galvanized Requiring Replacement",Q1469="Yes")),
(AND('[1]PWS Information'!$E$10="NTNC",T1469="Single Family Residence",P1469="Galvanized Requiring Replacement")),
(AND('[1]PWS Information'!$E$10="NTNC",T1469="Single Family Residence",Q1469="Yes")))),"Tier 3",
IF((OR((AND('[1]PWS Information'!$E$10="CWS",T1469="Single Family Residence",R1469="Yes",P1469="Non-Lead", I1469="Non-Lead - Copper",K1469="Before 1989")),
(AND('[1]PWS Information'!$E$10="CWS",T1469="Single Family Residence",R1469="Yes",P1469="Non-Lead", M1469="Non-Lead - Copper",N1469="Before 1989")))),"Tier 4",
IF((OR((AND('[1]PWS Information'!$E$10="NTNC",P1469="Non-Lead")),
(AND('[1]PWS Information'!$E$10="CWS",P1469="Non-Lead",R1469="")),
(AND('[1]PWS Information'!$E$10="CWS",P1469="Non-Lead",R1469="No")),
(AND('[1]PWS Information'!$E$10="CWS",P1469="Non-Lead",R1469="Don't Know")),
(AND('[1]PWS Information'!$E$10="CWS",P1469="Non-Lead", I1469="Non-Lead - Copper", R1469="Yes", K1469="Between 1989 and 2014")),
(AND('[1]PWS Information'!$E$10="CWS",P1469="Non-Lead", I1469="Non-Lead - Copper", R1469="Yes", K1469="After 2014")),
(AND('[1]PWS Information'!$E$10="CWS",P1469="Non-Lead", I1469="Non-Lead - Copper", R1469="Yes", K1469="Unknown")),
(AND('[1]PWS Information'!$E$10="CWS",P1469="Non-Lead", M1469="Non-Lead - Copper", R1469="Yes", N1469="Between 1989 and 2014")),
(AND('[1]PWS Information'!$E$10="CWS",P1469="Non-Lead", M1469="Non-Lead - Copper", R1469="Yes", N1469="After 2014")),
(AND('[1]PWS Information'!$E$10="CWS",P1469="Non-Lead", M1469="Non-Lead - Copper", R1469="Yes", N1469="Unknown")),
(AND('[1]PWS Information'!$E$10="CWS",P1469="Unknown")),
(AND('[1]PWS Information'!$E$10="NTNC",P1469="Unknown")),
(AND('[1]PWS Information'!$E$10="CWS",T1469="Multiple Family Residence",P1469="Galvanized Requiring Replacement")),
(AND('[1]PWS Information'!$E$10="CWS",P1469="Galvanized Requiring Replacement")),
(AND('[1]PWS Information'!$E$10="NTNC",T1469="Multiple Family Residence",P1469="Galvanized Requiring Replacement")))),"Tier 5",
"")))))</f>
        <v>Tier 5</v>
      </c>
      <c r="Y1469" s="24"/>
      <c r="Z1469" s="24"/>
    </row>
    <row r="1470" spans="1:26" x14ac:dyDescent="0.25">
      <c r="A1470" s="17">
        <v>1467</v>
      </c>
      <c r="B1470" s="18">
        <v>2506</v>
      </c>
      <c r="C1470" s="18" t="s">
        <v>88</v>
      </c>
      <c r="D1470" s="18" t="s">
        <v>188</v>
      </c>
      <c r="E1470" s="18">
        <v>79549</v>
      </c>
      <c r="F1470" s="18"/>
      <c r="G1470" s="18"/>
      <c r="H1470" s="18"/>
      <c r="I1470" s="21" t="s">
        <v>221</v>
      </c>
      <c r="J1470" s="22" t="s">
        <v>254</v>
      </c>
      <c r="K1470" s="22" t="s">
        <v>255</v>
      </c>
      <c r="L1470" s="22" t="s">
        <v>256</v>
      </c>
      <c r="M1470" s="21" t="s">
        <v>221</v>
      </c>
      <c r="N1470" s="23" t="s">
        <v>205</v>
      </c>
      <c r="O1470" s="22" t="s">
        <v>257</v>
      </c>
      <c r="P1470" s="31" t="str">
        <f t="shared" si="23"/>
        <v>Non-Lead</v>
      </c>
      <c r="Q1470" s="40" t="s">
        <v>254</v>
      </c>
      <c r="R1470" s="40" t="s">
        <v>254</v>
      </c>
      <c r="S1470" s="24"/>
      <c r="T1470" s="16"/>
      <c r="U1470" s="41" t="s">
        <v>255</v>
      </c>
      <c r="V1470" s="41" t="s">
        <v>255</v>
      </c>
      <c r="W1470" s="16"/>
      <c r="X1470" s="43" t="str">
        <f>IF((OR((AND('[1]PWS Information'!$E$10="CWS",T1470="Single Family Residence",P1470="Lead")),
(AND('[1]PWS Information'!$E$10="CWS",T1470="Multiple Family Residence",'[1]PWS Information'!$E$11="Yes",P1470="Lead")),
(AND('[1]PWS Information'!$E$10="NTNC",P1470="Lead")))),"Tier 1",
IF((OR((AND('[1]PWS Information'!$E$10="CWS",T1470="Multiple Family Residence",'[1]PWS Information'!$E$11="No",P1470="Lead")),
(AND('[1]PWS Information'!$E$10="CWS",T1470="Other",P1470="Lead")),
(AND(T1470="",P1470="Lead")),
(AND('[1]PWS Information'!$E$10="CWS",T1470="Building",P1470="Lead")))),"Tier 2",
IF((OR((AND('[1]PWS Information'!$E$10="CWS",T1470="Single Family Residence",P1470="Galvanized Requiring Replacement")),
(AND('[1]PWS Information'!$E$10="CWS",T1470="Single Family Residence",P1470="Galvanized Requiring Replacement",Q1470="Yes")),
(AND('[1]PWS Information'!$E$10="NTNC",T1470="Single Family Residence",P1470="Galvanized Requiring Replacement")),
(AND('[1]PWS Information'!$E$10="NTNC",T1470="Single Family Residence",Q1470="Yes")))),"Tier 3",
IF((OR((AND('[1]PWS Information'!$E$10="CWS",T1470="Single Family Residence",R1470="Yes",P1470="Non-Lead", I1470="Non-Lead - Copper",K1470="Before 1989")),
(AND('[1]PWS Information'!$E$10="CWS",T1470="Single Family Residence",R1470="Yes",P1470="Non-Lead", M1470="Non-Lead - Copper",N1470="Before 1989")))),"Tier 4",
IF((OR((AND('[1]PWS Information'!$E$10="NTNC",P1470="Non-Lead")),
(AND('[1]PWS Information'!$E$10="CWS",P1470="Non-Lead",R1470="")),
(AND('[1]PWS Information'!$E$10="CWS",P1470="Non-Lead",R1470="No")),
(AND('[1]PWS Information'!$E$10="CWS",P1470="Non-Lead",R1470="Don't Know")),
(AND('[1]PWS Information'!$E$10="CWS",P1470="Non-Lead", I1470="Non-Lead - Copper", R1470="Yes", K1470="Between 1989 and 2014")),
(AND('[1]PWS Information'!$E$10="CWS",P1470="Non-Lead", I1470="Non-Lead - Copper", R1470="Yes", K1470="After 2014")),
(AND('[1]PWS Information'!$E$10="CWS",P1470="Non-Lead", I1470="Non-Lead - Copper", R1470="Yes", K1470="Unknown")),
(AND('[1]PWS Information'!$E$10="CWS",P1470="Non-Lead", M1470="Non-Lead - Copper", R1470="Yes", N1470="Between 1989 and 2014")),
(AND('[1]PWS Information'!$E$10="CWS",P1470="Non-Lead", M1470="Non-Lead - Copper", R1470="Yes", N1470="After 2014")),
(AND('[1]PWS Information'!$E$10="CWS",P1470="Non-Lead", M1470="Non-Lead - Copper", R1470="Yes", N1470="Unknown")),
(AND('[1]PWS Information'!$E$10="CWS",P1470="Unknown")),
(AND('[1]PWS Information'!$E$10="NTNC",P1470="Unknown")),
(AND('[1]PWS Information'!$E$10="CWS",T1470="Multiple Family Residence",P1470="Galvanized Requiring Replacement")),
(AND('[1]PWS Information'!$E$10="CWS",P1470="Galvanized Requiring Replacement")),
(AND('[1]PWS Information'!$E$10="NTNC",T1470="Multiple Family Residence",P1470="Galvanized Requiring Replacement")))),"Tier 5",
"")))))</f>
        <v>Tier 5</v>
      </c>
      <c r="Y1470" s="24"/>
      <c r="Z1470" s="24"/>
    </row>
    <row r="1471" spans="1:26" x14ac:dyDescent="0.25">
      <c r="A1471" s="17">
        <v>1468</v>
      </c>
      <c r="B1471" s="18">
        <v>2602</v>
      </c>
      <c r="C1471" s="18" t="s">
        <v>88</v>
      </c>
      <c r="D1471" s="18" t="s">
        <v>188</v>
      </c>
      <c r="E1471" s="18">
        <v>79549</v>
      </c>
      <c r="F1471" s="18"/>
      <c r="G1471" s="18"/>
      <c r="H1471" s="18"/>
      <c r="I1471" s="21" t="s">
        <v>218</v>
      </c>
      <c r="J1471" s="22" t="s">
        <v>254</v>
      </c>
      <c r="K1471" s="22" t="s">
        <v>255</v>
      </c>
      <c r="L1471" s="22" t="s">
        <v>256</v>
      </c>
      <c r="M1471" s="21" t="s">
        <v>218</v>
      </c>
      <c r="N1471" s="23" t="s">
        <v>205</v>
      </c>
      <c r="O1471" s="22" t="s">
        <v>257</v>
      </c>
      <c r="P1471" s="31" t="str">
        <f t="shared" si="23"/>
        <v>Non-Lead</v>
      </c>
      <c r="Q1471" s="40" t="s">
        <v>254</v>
      </c>
      <c r="R1471" s="40" t="s">
        <v>254</v>
      </c>
      <c r="S1471" s="24"/>
      <c r="T1471" s="16"/>
      <c r="U1471" s="41" t="s">
        <v>255</v>
      </c>
      <c r="V1471" s="41" t="s">
        <v>255</v>
      </c>
      <c r="W1471" s="16"/>
      <c r="X1471" s="43" t="str">
        <f>IF((OR((AND('[1]PWS Information'!$E$10="CWS",T1471="Single Family Residence",P1471="Lead")),
(AND('[1]PWS Information'!$E$10="CWS",T1471="Multiple Family Residence",'[1]PWS Information'!$E$11="Yes",P1471="Lead")),
(AND('[1]PWS Information'!$E$10="NTNC",P1471="Lead")))),"Tier 1",
IF((OR((AND('[1]PWS Information'!$E$10="CWS",T1471="Multiple Family Residence",'[1]PWS Information'!$E$11="No",P1471="Lead")),
(AND('[1]PWS Information'!$E$10="CWS",T1471="Other",P1471="Lead")),
(AND(T1471="",P1471="Lead")),
(AND('[1]PWS Information'!$E$10="CWS",T1471="Building",P1471="Lead")))),"Tier 2",
IF((OR((AND('[1]PWS Information'!$E$10="CWS",T1471="Single Family Residence",P1471="Galvanized Requiring Replacement")),
(AND('[1]PWS Information'!$E$10="CWS",T1471="Single Family Residence",P1471="Galvanized Requiring Replacement",Q1471="Yes")),
(AND('[1]PWS Information'!$E$10="NTNC",T1471="Single Family Residence",P1471="Galvanized Requiring Replacement")),
(AND('[1]PWS Information'!$E$10="NTNC",T1471="Single Family Residence",Q1471="Yes")))),"Tier 3",
IF((OR((AND('[1]PWS Information'!$E$10="CWS",T1471="Single Family Residence",R1471="Yes",P1471="Non-Lead", I1471="Non-Lead - Copper",K1471="Before 1989")),
(AND('[1]PWS Information'!$E$10="CWS",T1471="Single Family Residence",R1471="Yes",P1471="Non-Lead", M1471="Non-Lead - Copper",N1471="Before 1989")))),"Tier 4",
IF((OR((AND('[1]PWS Information'!$E$10="NTNC",P1471="Non-Lead")),
(AND('[1]PWS Information'!$E$10="CWS",P1471="Non-Lead",R1471="")),
(AND('[1]PWS Information'!$E$10="CWS",P1471="Non-Lead",R1471="No")),
(AND('[1]PWS Information'!$E$10="CWS",P1471="Non-Lead",R1471="Don't Know")),
(AND('[1]PWS Information'!$E$10="CWS",P1471="Non-Lead", I1471="Non-Lead - Copper", R1471="Yes", K1471="Between 1989 and 2014")),
(AND('[1]PWS Information'!$E$10="CWS",P1471="Non-Lead", I1471="Non-Lead - Copper", R1471="Yes", K1471="After 2014")),
(AND('[1]PWS Information'!$E$10="CWS",P1471="Non-Lead", I1471="Non-Lead - Copper", R1471="Yes", K1471="Unknown")),
(AND('[1]PWS Information'!$E$10="CWS",P1471="Non-Lead", M1471="Non-Lead - Copper", R1471="Yes", N1471="Between 1989 and 2014")),
(AND('[1]PWS Information'!$E$10="CWS",P1471="Non-Lead", M1471="Non-Lead - Copper", R1471="Yes", N1471="After 2014")),
(AND('[1]PWS Information'!$E$10="CWS",P1471="Non-Lead", M1471="Non-Lead - Copper", R1471="Yes", N1471="Unknown")),
(AND('[1]PWS Information'!$E$10="CWS",P1471="Unknown")),
(AND('[1]PWS Information'!$E$10="NTNC",P1471="Unknown")),
(AND('[1]PWS Information'!$E$10="CWS",T1471="Multiple Family Residence",P1471="Galvanized Requiring Replacement")),
(AND('[1]PWS Information'!$E$10="CWS",P1471="Galvanized Requiring Replacement")),
(AND('[1]PWS Information'!$E$10="NTNC",T1471="Multiple Family Residence",P1471="Galvanized Requiring Replacement")))),"Tier 5",
"")))))</f>
        <v>Tier 5</v>
      </c>
      <c r="Y1471" s="24"/>
      <c r="Z1471" s="24"/>
    </row>
    <row r="1472" spans="1:26" x14ac:dyDescent="0.25">
      <c r="A1472" s="17">
        <v>1469</v>
      </c>
      <c r="B1472" s="18">
        <v>2604</v>
      </c>
      <c r="C1472" s="18" t="s">
        <v>88</v>
      </c>
      <c r="D1472" s="18" t="s">
        <v>188</v>
      </c>
      <c r="E1472" s="18">
        <v>79549</v>
      </c>
      <c r="F1472" s="18"/>
      <c r="G1472" s="18"/>
      <c r="H1472" s="18"/>
      <c r="I1472" s="21" t="s">
        <v>221</v>
      </c>
      <c r="J1472" s="22" t="s">
        <v>254</v>
      </c>
      <c r="K1472" s="22" t="s">
        <v>255</v>
      </c>
      <c r="L1472" s="22" t="s">
        <v>256</v>
      </c>
      <c r="M1472" s="21" t="s">
        <v>218</v>
      </c>
      <c r="N1472" s="23" t="s">
        <v>205</v>
      </c>
      <c r="O1472" s="22" t="s">
        <v>257</v>
      </c>
      <c r="P1472" s="31" t="str">
        <f t="shared" si="23"/>
        <v>Non-Lead</v>
      </c>
      <c r="Q1472" s="40" t="s">
        <v>254</v>
      </c>
      <c r="R1472" s="40" t="s">
        <v>254</v>
      </c>
      <c r="S1472" s="24"/>
      <c r="T1472" s="16"/>
      <c r="U1472" s="41" t="s">
        <v>255</v>
      </c>
      <c r="V1472" s="41" t="s">
        <v>255</v>
      </c>
      <c r="W1472" s="16"/>
      <c r="X1472" s="43" t="str">
        <f>IF((OR((AND('[1]PWS Information'!$E$10="CWS",T1472="Single Family Residence",P1472="Lead")),
(AND('[1]PWS Information'!$E$10="CWS",T1472="Multiple Family Residence",'[1]PWS Information'!$E$11="Yes",P1472="Lead")),
(AND('[1]PWS Information'!$E$10="NTNC",P1472="Lead")))),"Tier 1",
IF((OR((AND('[1]PWS Information'!$E$10="CWS",T1472="Multiple Family Residence",'[1]PWS Information'!$E$11="No",P1472="Lead")),
(AND('[1]PWS Information'!$E$10="CWS",T1472="Other",P1472="Lead")),
(AND(T1472="",P1472="Lead")),
(AND('[1]PWS Information'!$E$10="CWS",T1472="Building",P1472="Lead")))),"Tier 2",
IF((OR((AND('[1]PWS Information'!$E$10="CWS",T1472="Single Family Residence",P1472="Galvanized Requiring Replacement")),
(AND('[1]PWS Information'!$E$10="CWS",T1472="Single Family Residence",P1472="Galvanized Requiring Replacement",Q1472="Yes")),
(AND('[1]PWS Information'!$E$10="NTNC",T1472="Single Family Residence",P1472="Galvanized Requiring Replacement")),
(AND('[1]PWS Information'!$E$10="NTNC",T1472="Single Family Residence",Q1472="Yes")))),"Tier 3",
IF((OR((AND('[1]PWS Information'!$E$10="CWS",T1472="Single Family Residence",R1472="Yes",P1472="Non-Lead", I1472="Non-Lead - Copper",K1472="Before 1989")),
(AND('[1]PWS Information'!$E$10="CWS",T1472="Single Family Residence",R1472="Yes",P1472="Non-Lead", M1472="Non-Lead - Copper",N1472="Before 1989")))),"Tier 4",
IF((OR((AND('[1]PWS Information'!$E$10="NTNC",P1472="Non-Lead")),
(AND('[1]PWS Information'!$E$10="CWS",P1472="Non-Lead",R1472="")),
(AND('[1]PWS Information'!$E$10="CWS",P1472="Non-Lead",R1472="No")),
(AND('[1]PWS Information'!$E$10="CWS",P1472="Non-Lead",R1472="Don't Know")),
(AND('[1]PWS Information'!$E$10="CWS",P1472="Non-Lead", I1472="Non-Lead - Copper", R1472="Yes", K1472="Between 1989 and 2014")),
(AND('[1]PWS Information'!$E$10="CWS",P1472="Non-Lead", I1472="Non-Lead - Copper", R1472="Yes", K1472="After 2014")),
(AND('[1]PWS Information'!$E$10="CWS",P1472="Non-Lead", I1472="Non-Lead - Copper", R1472="Yes", K1472="Unknown")),
(AND('[1]PWS Information'!$E$10="CWS",P1472="Non-Lead", M1472="Non-Lead - Copper", R1472="Yes", N1472="Between 1989 and 2014")),
(AND('[1]PWS Information'!$E$10="CWS",P1472="Non-Lead", M1472="Non-Lead - Copper", R1472="Yes", N1472="After 2014")),
(AND('[1]PWS Information'!$E$10="CWS",P1472="Non-Lead", M1472="Non-Lead - Copper", R1472="Yes", N1472="Unknown")),
(AND('[1]PWS Information'!$E$10="CWS",P1472="Unknown")),
(AND('[1]PWS Information'!$E$10="NTNC",P1472="Unknown")),
(AND('[1]PWS Information'!$E$10="CWS",T1472="Multiple Family Residence",P1472="Galvanized Requiring Replacement")),
(AND('[1]PWS Information'!$E$10="CWS",P1472="Galvanized Requiring Replacement")),
(AND('[1]PWS Information'!$E$10="NTNC",T1472="Multiple Family Residence",P1472="Galvanized Requiring Replacement")))),"Tier 5",
"")))))</f>
        <v>Tier 5</v>
      </c>
      <c r="Y1472" s="24"/>
      <c r="Z1472" s="24"/>
    </row>
    <row r="1473" spans="1:26" x14ac:dyDescent="0.25">
      <c r="A1473" s="17">
        <v>1470</v>
      </c>
      <c r="B1473" s="17">
        <v>2605</v>
      </c>
      <c r="C1473" s="18" t="s">
        <v>88</v>
      </c>
      <c r="D1473" s="18" t="s">
        <v>188</v>
      </c>
      <c r="E1473" s="18">
        <v>79549</v>
      </c>
      <c r="F1473" s="17"/>
      <c r="G1473" s="17"/>
      <c r="H1473" s="17"/>
      <c r="I1473" s="21" t="s">
        <v>218</v>
      </c>
      <c r="J1473" s="22" t="s">
        <v>254</v>
      </c>
      <c r="K1473" s="22" t="s">
        <v>255</v>
      </c>
      <c r="L1473" s="22" t="s">
        <v>256</v>
      </c>
      <c r="M1473" s="21" t="s">
        <v>218</v>
      </c>
      <c r="N1473" s="23" t="s">
        <v>205</v>
      </c>
      <c r="O1473" s="22" t="s">
        <v>257</v>
      </c>
      <c r="P1473" s="31" t="str">
        <f t="shared" si="23"/>
        <v>Non-Lead</v>
      </c>
      <c r="Q1473" s="40" t="s">
        <v>254</v>
      </c>
      <c r="R1473" s="40" t="s">
        <v>254</v>
      </c>
      <c r="S1473" s="24"/>
      <c r="T1473" s="16"/>
      <c r="U1473" s="41" t="s">
        <v>255</v>
      </c>
      <c r="V1473" s="41" t="s">
        <v>255</v>
      </c>
      <c r="W1473" s="16"/>
      <c r="X1473" s="43" t="str">
        <f>IF((OR((AND('[1]PWS Information'!$E$10="CWS",T1473="Single Family Residence",P1473="Lead")),
(AND('[1]PWS Information'!$E$10="CWS",T1473="Multiple Family Residence",'[1]PWS Information'!$E$11="Yes",P1473="Lead")),
(AND('[1]PWS Information'!$E$10="NTNC",P1473="Lead")))),"Tier 1",
IF((OR((AND('[1]PWS Information'!$E$10="CWS",T1473="Multiple Family Residence",'[1]PWS Information'!$E$11="No",P1473="Lead")),
(AND('[1]PWS Information'!$E$10="CWS",T1473="Other",P1473="Lead")),
(AND(T1473="",P1473="Lead")),
(AND('[1]PWS Information'!$E$10="CWS",T1473="Building",P1473="Lead")))),"Tier 2",
IF((OR((AND('[1]PWS Information'!$E$10="CWS",T1473="Single Family Residence",P1473="Galvanized Requiring Replacement")),
(AND('[1]PWS Information'!$E$10="CWS",T1473="Single Family Residence",P1473="Galvanized Requiring Replacement",Q1473="Yes")),
(AND('[1]PWS Information'!$E$10="NTNC",T1473="Single Family Residence",P1473="Galvanized Requiring Replacement")),
(AND('[1]PWS Information'!$E$10="NTNC",T1473="Single Family Residence",Q1473="Yes")))),"Tier 3",
IF((OR((AND('[1]PWS Information'!$E$10="CWS",T1473="Single Family Residence",R1473="Yes",P1473="Non-Lead", I1473="Non-Lead - Copper",K1473="Before 1989")),
(AND('[1]PWS Information'!$E$10="CWS",T1473="Single Family Residence",R1473="Yes",P1473="Non-Lead", M1473="Non-Lead - Copper",N1473="Before 1989")))),"Tier 4",
IF((OR((AND('[1]PWS Information'!$E$10="NTNC",P1473="Non-Lead")),
(AND('[1]PWS Information'!$E$10="CWS",P1473="Non-Lead",R1473="")),
(AND('[1]PWS Information'!$E$10="CWS",P1473="Non-Lead",R1473="No")),
(AND('[1]PWS Information'!$E$10="CWS",P1473="Non-Lead",R1473="Don't Know")),
(AND('[1]PWS Information'!$E$10="CWS",P1473="Non-Lead", I1473="Non-Lead - Copper", R1473="Yes", K1473="Between 1989 and 2014")),
(AND('[1]PWS Information'!$E$10="CWS",P1473="Non-Lead", I1473="Non-Lead - Copper", R1473="Yes", K1473="After 2014")),
(AND('[1]PWS Information'!$E$10="CWS",P1473="Non-Lead", I1473="Non-Lead - Copper", R1473="Yes", K1473="Unknown")),
(AND('[1]PWS Information'!$E$10="CWS",P1473="Non-Lead", M1473="Non-Lead - Copper", R1473="Yes", N1473="Between 1989 and 2014")),
(AND('[1]PWS Information'!$E$10="CWS",P1473="Non-Lead", M1473="Non-Lead - Copper", R1473="Yes", N1473="After 2014")),
(AND('[1]PWS Information'!$E$10="CWS",P1473="Non-Lead", M1473="Non-Lead - Copper", R1473="Yes", N1473="Unknown")),
(AND('[1]PWS Information'!$E$10="CWS",P1473="Unknown")),
(AND('[1]PWS Information'!$E$10="NTNC",P1473="Unknown")),
(AND('[1]PWS Information'!$E$10="CWS",T1473="Multiple Family Residence",P1473="Galvanized Requiring Replacement")),
(AND('[1]PWS Information'!$E$10="CWS",P1473="Galvanized Requiring Replacement")),
(AND('[1]PWS Information'!$E$10="NTNC",T1473="Multiple Family Residence",P1473="Galvanized Requiring Replacement")))),"Tier 5",
"")))))</f>
        <v>Tier 5</v>
      </c>
      <c r="Y1473" s="24"/>
      <c r="Z1473" s="24"/>
    </row>
    <row r="1474" spans="1:26" x14ac:dyDescent="0.25">
      <c r="A1474" s="17">
        <v>1471</v>
      </c>
      <c r="B1474" s="17">
        <v>2605</v>
      </c>
      <c r="C1474" s="18" t="s">
        <v>88</v>
      </c>
      <c r="D1474" s="18" t="s">
        <v>188</v>
      </c>
      <c r="E1474" s="18">
        <v>79549</v>
      </c>
      <c r="F1474" s="17"/>
      <c r="G1474" s="17"/>
      <c r="H1474" s="17"/>
      <c r="I1474" s="21" t="s">
        <v>218</v>
      </c>
      <c r="J1474" s="22" t="s">
        <v>254</v>
      </c>
      <c r="K1474" s="22" t="s">
        <v>255</v>
      </c>
      <c r="L1474" s="22" t="s">
        <v>256</v>
      </c>
      <c r="M1474" s="21" t="s">
        <v>222</v>
      </c>
      <c r="N1474" s="17" t="s">
        <v>205</v>
      </c>
      <c r="O1474" s="22" t="s">
        <v>257</v>
      </c>
      <c r="P1474" s="31" t="str">
        <f t="shared" si="23"/>
        <v>Galvanized Requiring Replacement</v>
      </c>
      <c r="Q1474" s="40" t="s">
        <v>254</v>
      </c>
      <c r="R1474" s="40" t="s">
        <v>254</v>
      </c>
      <c r="S1474" s="24"/>
      <c r="T1474" s="16"/>
      <c r="U1474" s="41" t="s">
        <v>255</v>
      </c>
      <c r="V1474" s="41" t="s">
        <v>255</v>
      </c>
      <c r="W1474" s="16"/>
      <c r="X1474" s="43" t="str">
        <f>IF((OR((AND('[1]PWS Information'!$E$10="CWS",T1474="Single Family Residence",P1474="Lead")),
(AND('[1]PWS Information'!$E$10="CWS",T1474="Multiple Family Residence",'[1]PWS Information'!$E$11="Yes",P1474="Lead")),
(AND('[1]PWS Information'!$E$10="NTNC",P1474="Lead")))),"Tier 1",
IF((OR((AND('[1]PWS Information'!$E$10="CWS",T1474="Multiple Family Residence",'[1]PWS Information'!$E$11="No",P1474="Lead")),
(AND('[1]PWS Information'!$E$10="CWS",T1474="Other",P1474="Lead")),
(AND(T1474="",P1474="Lead")),
(AND('[1]PWS Information'!$E$10="CWS",T1474="Building",P1474="Lead")))),"Tier 2",
IF((OR((AND('[1]PWS Information'!$E$10="CWS",T1474="Single Family Residence",P1474="Galvanized Requiring Replacement")),
(AND('[1]PWS Information'!$E$10="CWS",T1474="Single Family Residence",P1474="Galvanized Requiring Replacement",Q1474="Yes")),
(AND('[1]PWS Information'!$E$10="NTNC",T1474="Single Family Residence",P1474="Galvanized Requiring Replacement")),
(AND('[1]PWS Information'!$E$10="NTNC",T1474="Single Family Residence",Q1474="Yes")))),"Tier 3",
IF((OR((AND('[1]PWS Information'!$E$10="CWS",T1474="Single Family Residence",R1474="Yes",P1474="Non-Lead", I1474="Non-Lead - Copper",K1474="Before 1989")),
(AND('[1]PWS Information'!$E$10="CWS",T1474="Single Family Residence",R1474="Yes",P1474="Non-Lead", M1474="Non-Lead - Copper",N1474="Before 1989")))),"Tier 4",
IF((OR((AND('[1]PWS Information'!$E$10="NTNC",P1474="Non-Lead")),
(AND('[1]PWS Information'!$E$10="CWS",P1474="Non-Lead",R1474="")),
(AND('[1]PWS Information'!$E$10="CWS",P1474="Non-Lead",R1474="No")),
(AND('[1]PWS Information'!$E$10="CWS",P1474="Non-Lead",R1474="Don't Know")),
(AND('[1]PWS Information'!$E$10="CWS",P1474="Non-Lead", I1474="Non-Lead - Copper", R1474="Yes", K1474="Between 1989 and 2014")),
(AND('[1]PWS Information'!$E$10="CWS",P1474="Non-Lead", I1474="Non-Lead - Copper", R1474="Yes", K1474="After 2014")),
(AND('[1]PWS Information'!$E$10="CWS",P1474="Non-Lead", I1474="Non-Lead - Copper", R1474="Yes", K1474="Unknown")),
(AND('[1]PWS Information'!$E$10="CWS",P1474="Non-Lead", M1474="Non-Lead - Copper", R1474="Yes", N1474="Between 1989 and 2014")),
(AND('[1]PWS Information'!$E$10="CWS",P1474="Non-Lead", M1474="Non-Lead - Copper", R1474="Yes", N1474="After 2014")),
(AND('[1]PWS Information'!$E$10="CWS",P1474="Non-Lead", M1474="Non-Lead - Copper", R1474="Yes", N1474="Unknown")),
(AND('[1]PWS Information'!$E$10="CWS",P1474="Unknown")),
(AND('[1]PWS Information'!$E$10="NTNC",P1474="Unknown")),
(AND('[1]PWS Information'!$E$10="CWS",T1474="Multiple Family Residence",P1474="Galvanized Requiring Replacement")),
(AND('[1]PWS Information'!$E$10="CWS",P1474="Galvanized Requiring Replacement")),
(AND('[1]PWS Information'!$E$10="NTNC",T1474="Multiple Family Residence",P1474="Galvanized Requiring Replacement")))),"Tier 5",
"")))))</f>
        <v>Tier 5</v>
      </c>
      <c r="Y1474" s="24"/>
      <c r="Z1474" s="24"/>
    </row>
    <row r="1475" spans="1:26" x14ac:dyDescent="0.25">
      <c r="A1475" s="17">
        <v>1472</v>
      </c>
      <c r="B1475" s="17">
        <v>2606</v>
      </c>
      <c r="C1475" s="18" t="s">
        <v>88</v>
      </c>
      <c r="D1475" s="18" t="s">
        <v>188</v>
      </c>
      <c r="E1475" s="18">
        <v>79549</v>
      </c>
      <c r="F1475" s="17"/>
      <c r="G1475" s="17"/>
      <c r="H1475" s="17"/>
      <c r="I1475" s="21" t="s">
        <v>218</v>
      </c>
      <c r="J1475" s="22" t="s">
        <v>254</v>
      </c>
      <c r="K1475" s="22" t="s">
        <v>255</v>
      </c>
      <c r="L1475" s="22" t="s">
        <v>256</v>
      </c>
      <c r="M1475" s="21" t="s">
        <v>218</v>
      </c>
      <c r="N1475" s="23" t="s">
        <v>205</v>
      </c>
      <c r="O1475" s="22" t="s">
        <v>257</v>
      </c>
      <c r="P1475" s="31" t="str">
        <f t="shared" si="23"/>
        <v>Non-Lead</v>
      </c>
      <c r="Q1475" s="40" t="s">
        <v>254</v>
      </c>
      <c r="R1475" s="40" t="s">
        <v>254</v>
      </c>
      <c r="S1475" s="24"/>
      <c r="T1475" s="16"/>
      <c r="U1475" s="41" t="s">
        <v>255</v>
      </c>
      <c r="V1475" s="41" t="s">
        <v>255</v>
      </c>
      <c r="W1475" s="16"/>
      <c r="X1475" s="43" t="str">
        <f>IF((OR((AND('[1]PWS Information'!$E$10="CWS",T1475="Single Family Residence",P1475="Lead")),
(AND('[1]PWS Information'!$E$10="CWS",T1475="Multiple Family Residence",'[1]PWS Information'!$E$11="Yes",P1475="Lead")),
(AND('[1]PWS Information'!$E$10="NTNC",P1475="Lead")))),"Tier 1",
IF((OR((AND('[1]PWS Information'!$E$10="CWS",T1475="Multiple Family Residence",'[1]PWS Information'!$E$11="No",P1475="Lead")),
(AND('[1]PWS Information'!$E$10="CWS",T1475="Other",P1475="Lead")),
(AND(T1475="",P1475="Lead")),
(AND('[1]PWS Information'!$E$10="CWS",T1475="Building",P1475="Lead")))),"Tier 2",
IF((OR((AND('[1]PWS Information'!$E$10="CWS",T1475="Single Family Residence",P1475="Galvanized Requiring Replacement")),
(AND('[1]PWS Information'!$E$10="CWS",T1475="Single Family Residence",P1475="Galvanized Requiring Replacement",Q1475="Yes")),
(AND('[1]PWS Information'!$E$10="NTNC",T1475="Single Family Residence",P1475="Galvanized Requiring Replacement")),
(AND('[1]PWS Information'!$E$10="NTNC",T1475="Single Family Residence",Q1475="Yes")))),"Tier 3",
IF((OR((AND('[1]PWS Information'!$E$10="CWS",T1475="Single Family Residence",R1475="Yes",P1475="Non-Lead", I1475="Non-Lead - Copper",K1475="Before 1989")),
(AND('[1]PWS Information'!$E$10="CWS",T1475="Single Family Residence",R1475="Yes",P1475="Non-Lead", M1475="Non-Lead - Copper",N1475="Before 1989")))),"Tier 4",
IF((OR((AND('[1]PWS Information'!$E$10="NTNC",P1475="Non-Lead")),
(AND('[1]PWS Information'!$E$10="CWS",P1475="Non-Lead",R1475="")),
(AND('[1]PWS Information'!$E$10="CWS",P1475="Non-Lead",R1475="No")),
(AND('[1]PWS Information'!$E$10="CWS",P1475="Non-Lead",R1475="Don't Know")),
(AND('[1]PWS Information'!$E$10="CWS",P1475="Non-Lead", I1475="Non-Lead - Copper", R1475="Yes", K1475="Between 1989 and 2014")),
(AND('[1]PWS Information'!$E$10="CWS",P1475="Non-Lead", I1475="Non-Lead - Copper", R1475="Yes", K1475="After 2014")),
(AND('[1]PWS Information'!$E$10="CWS",P1475="Non-Lead", I1475="Non-Lead - Copper", R1475="Yes", K1475="Unknown")),
(AND('[1]PWS Information'!$E$10="CWS",P1475="Non-Lead", M1475="Non-Lead - Copper", R1475="Yes", N1475="Between 1989 and 2014")),
(AND('[1]PWS Information'!$E$10="CWS",P1475="Non-Lead", M1475="Non-Lead - Copper", R1475="Yes", N1475="After 2014")),
(AND('[1]PWS Information'!$E$10="CWS",P1475="Non-Lead", M1475="Non-Lead - Copper", R1475="Yes", N1475="Unknown")),
(AND('[1]PWS Information'!$E$10="CWS",P1475="Unknown")),
(AND('[1]PWS Information'!$E$10="NTNC",P1475="Unknown")),
(AND('[1]PWS Information'!$E$10="CWS",T1475="Multiple Family Residence",P1475="Galvanized Requiring Replacement")),
(AND('[1]PWS Information'!$E$10="CWS",P1475="Galvanized Requiring Replacement")),
(AND('[1]PWS Information'!$E$10="NTNC",T1475="Multiple Family Residence",P1475="Galvanized Requiring Replacement")))),"Tier 5",
"")))))</f>
        <v>Tier 5</v>
      </c>
      <c r="Y1475" s="24"/>
      <c r="Z1475" s="24"/>
    </row>
    <row r="1476" spans="1:26" x14ac:dyDescent="0.25">
      <c r="A1476" s="17">
        <v>1473</v>
      </c>
      <c r="B1476" s="18">
        <v>2607</v>
      </c>
      <c r="C1476" s="18" t="s">
        <v>88</v>
      </c>
      <c r="D1476" s="18" t="s">
        <v>188</v>
      </c>
      <c r="E1476" s="18">
        <v>79549</v>
      </c>
      <c r="F1476" s="18"/>
      <c r="G1476" s="18"/>
      <c r="H1476" s="18"/>
      <c r="I1476" s="21" t="s">
        <v>221</v>
      </c>
      <c r="J1476" s="22" t="s">
        <v>254</v>
      </c>
      <c r="K1476" s="22" t="s">
        <v>255</v>
      </c>
      <c r="L1476" s="22" t="s">
        <v>256</v>
      </c>
      <c r="M1476" s="21" t="s">
        <v>218</v>
      </c>
      <c r="N1476" s="23" t="s">
        <v>205</v>
      </c>
      <c r="O1476" s="22" t="s">
        <v>257</v>
      </c>
      <c r="P1476" s="31" t="str">
        <f t="shared" si="23"/>
        <v>Non-Lead</v>
      </c>
      <c r="Q1476" s="40" t="s">
        <v>254</v>
      </c>
      <c r="R1476" s="40" t="s">
        <v>254</v>
      </c>
      <c r="S1476" s="24"/>
      <c r="T1476" s="16"/>
      <c r="U1476" s="41" t="s">
        <v>255</v>
      </c>
      <c r="V1476" s="41" t="s">
        <v>255</v>
      </c>
      <c r="W1476" s="16"/>
      <c r="X1476" s="43" t="str">
        <f>IF((OR((AND('[1]PWS Information'!$E$10="CWS",T1476="Single Family Residence",P1476="Lead")),
(AND('[1]PWS Information'!$E$10="CWS",T1476="Multiple Family Residence",'[1]PWS Information'!$E$11="Yes",P1476="Lead")),
(AND('[1]PWS Information'!$E$10="NTNC",P1476="Lead")))),"Tier 1",
IF((OR((AND('[1]PWS Information'!$E$10="CWS",T1476="Multiple Family Residence",'[1]PWS Information'!$E$11="No",P1476="Lead")),
(AND('[1]PWS Information'!$E$10="CWS",T1476="Other",P1476="Lead")),
(AND(T1476="",P1476="Lead")),
(AND('[1]PWS Information'!$E$10="CWS",T1476="Building",P1476="Lead")))),"Tier 2",
IF((OR((AND('[1]PWS Information'!$E$10="CWS",T1476="Single Family Residence",P1476="Galvanized Requiring Replacement")),
(AND('[1]PWS Information'!$E$10="CWS",T1476="Single Family Residence",P1476="Galvanized Requiring Replacement",Q1476="Yes")),
(AND('[1]PWS Information'!$E$10="NTNC",T1476="Single Family Residence",P1476="Galvanized Requiring Replacement")),
(AND('[1]PWS Information'!$E$10="NTNC",T1476="Single Family Residence",Q1476="Yes")))),"Tier 3",
IF((OR((AND('[1]PWS Information'!$E$10="CWS",T1476="Single Family Residence",R1476="Yes",P1476="Non-Lead", I1476="Non-Lead - Copper",K1476="Before 1989")),
(AND('[1]PWS Information'!$E$10="CWS",T1476="Single Family Residence",R1476="Yes",P1476="Non-Lead", M1476="Non-Lead - Copper",N1476="Before 1989")))),"Tier 4",
IF((OR((AND('[1]PWS Information'!$E$10="NTNC",P1476="Non-Lead")),
(AND('[1]PWS Information'!$E$10="CWS",P1476="Non-Lead",R1476="")),
(AND('[1]PWS Information'!$E$10="CWS",P1476="Non-Lead",R1476="No")),
(AND('[1]PWS Information'!$E$10="CWS",P1476="Non-Lead",R1476="Don't Know")),
(AND('[1]PWS Information'!$E$10="CWS",P1476="Non-Lead", I1476="Non-Lead - Copper", R1476="Yes", K1476="Between 1989 and 2014")),
(AND('[1]PWS Information'!$E$10="CWS",P1476="Non-Lead", I1476="Non-Lead - Copper", R1476="Yes", K1476="After 2014")),
(AND('[1]PWS Information'!$E$10="CWS",P1476="Non-Lead", I1476="Non-Lead - Copper", R1476="Yes", K1476="Unknown")),
(AND('[1]PWS Information'!$E$10="CWS",P1476="Non-Lead", M1476="Non-Lead - Copper", R1476="Yes", N1476="Between 1989 and 2014")),
(AND('[1]PWS Information'!$E$10="CWS",P1476="Non-Lead", M1476="Non-Lead - Copper", R1476="Yes", N1476="After 2014")),
(AND('[1]PWS Information'!$E$10="CWS",P1476="Non-Lead", M1476="Non-Lead - Copper", R1476="Yes", N1476="Unknown")),
(AND('[1]PWS Information'!$E$10="CWS",P1476="Unknown")),
(AND('[1]PWS Information'!$E$10="NTNC",P1476="Unknown")),
(AND('[1]PWS Information'!$E$10="CWS",T1476="Multiple Family Residence",P1476="Galvanized Requiring Replacement")),
(AND('[1]PWS Information'!$E$10="CWS",P1476="Galvanized Requiring Replacement")),
(AND('[1]PWS Information'!$E$10="NTNC",T1476="Multiple Family Residence",P1476="Galvanized Requiring Replacement")))),"Tier 5",
"")))))</f>
        <v>Tier 5</v>
      </c>
      <c r="Y1476" s="24"/>
      <c r="Z1476" s="24"/>
    </row>
    <row r="1477" spans="1:26" x14ac:dyDescent="0.25">
      <c r="A1477" s="17">
        <v>1474</v>
      </c>
      <c r="B1477" s="18">
        <v>2608</v>
      </c>
      <c r="C1477" s="18" t="s">
        <v>88</v>
      </c>
      <c r="D1477" s="18" t="s">
        <v>188</v>
      </c>
      <c r="E1477" s="18">
        <v>79549</v>
      </c>
      <c r="F1477" s="18"/>
      <c r="G1477" s="18"/>
      <c r="H1477" s="18"/>
      <c r="I1477" s="21" t="s">
        <v>218</v>
      </c>
      <c r="J1477" s="22" t="s">
        <v>254</v>
      </c>
      <c r="K1477" s="22" t="s">
        <v>255</v>
      </c>
      <c r="L1477" s="22" t="s">
        <v>256</v>
      </c>
      <c r="M1477" s="21" t="s">
        <v>221</v>
      </c>
      <c r="N1477" s="23" t="s">
        <v>205</v>
      </c>
      <c r="O1477" s="22" t="s">
        <v>257</v>
      </c>
      <c r="P1477" s="31" t="str">
        <f t="shared" si="23"/>
        <v>Non-Lead</v>
      </c>
      <c r="Q1477" s="40" t="s">
        <v>254</v>
      </c>
      <c r="R1477" s="40" t="s">
        <v>254</v>
      </c>
      <c r="S1477" s="24"/>
      <c r="T1477" s="16"/>
      <c r="U1477" s="41" t="s">
        <v>255</v>
      </c>
      <c r="V1477" s="41" t="s">
        <v>255</v>
      </c>
      <c r="W1477" s="16"/>
      <c r="X1477" s="43" t="str">
        <f>IF((OR((AND('[1]PWS Information'!$E$10="CWS",T1477="Single Family Residence",P1477="Lead")),
(AND('[1]PWS Information'!$E$10="CWS",T1477="Multiple Family Residence",'[1]PWS Information'!$E$11="Yes",P1477="Lead")),
(AND('[1]PWS Information'!$E$10="NTNC",P1477="Lead")))),"Tier 1",
IF((OR((AND('[1]PWS Information'!$E$10="CWS",T1477="Multiple Family Residence",'[1]PWS Information'!$E$11="No",P1477="Lead")),
(AND('[1]PWS Information'!$E$10="CWS",T1477="Other",P1477="Lead")),
(AND(T1477="",P1477="Lead")),
(AND('[1]PWS Information'!$E$10="CWS",T1477="Building",P1477="Lead")))),"Tier 2",
IF((OR((AND('[1]PWS Information'!$E$10="CWS",T1477="Single Family Residence",P1477="Galvanized Requiring Replacement")),
(AND('[1]PWS Information'!$E$10="CWS",T1477="Single Family Residence",P1477="Galvanized Requiring Replacement",Q1477="Yes")),
(AND('[1]PWS Information'!$E$10="NTNC",T1477="Single Family Residence",P1477="Galvanized Requiring Replacement")),
(AND('[1]PWS Information'!$E$10="NTNC",T1477="Single Family Residence",Q1477="Yes")))),"Tier 3",
IF((OR((AND('[1]PWS Information'!$E$10="CWS",T1477="Single Family Residence",R1477="Yes",P1477="Non-Lead", I1477="Non-Lead - Copper",K1477="Before 1989")),
(AND('[1]PWS Information'!$E$10="CWS",T1477="Single Family Residence",R1477="Yes",P1477="Non-Lead", M1477="Non-Lead - Copper",N1477="Before 1989")))),"Tier 4",
IF((OR((AND('[1]PWS Information'!$E$10="NTNC",P1477="Non-Lead")),
(AND('[1]PWS Information'!$E$10="CWS",P1477="Non-Lead",R1477="")),
(AND('[1]PWS Information'!$E$10="CWS",P1477="Non-Lead",R1477="No")),
(AND('[1]PWS Information'!$E$10="CWS",P1477="Non-Lead",R1477="Don't Know")),
(AND('[1]PWS Information'!$E$10="CWS",P1477="Non-Lead", I1477="Non-Lead - Copper", R1477="Yes", K1477="Between 1989 and 2014")),
(AND('[1]PWS Information'!$E$10="CWS",P1477="Non-Lead", I1477="Non-Lead - Copper", R1477="Yes", K1477="After 2014")),
(AND('[1]PWS Information'!$E$10="CWS",P1477="Non-Lead", I1477="Non-Lead - Copper", R1477="Yes", K1477="Unknown")),
(AND('[1]PWS Information'!$E$10="CWS",P1477="Non-Lead", M1477="Non-Lead - Copper", R1477="Yes", N1477="Between 1989 and 2014")),
(AND('[1]PWS Information'!$E$10="CWS",P1477="Non-Lead", M1477="Non-Lead - Copper", R1477="Yes", N1477="After 2014")),
(AND('[1]PWS Information'!$E$10="CWS",P1477="Non-Lead", M1477="Non-Lead - Copper", R1477="Yes", N1477="Unknown")),
(AND('[1]PWS Information'!$E$10="CWS",P1477="Unknown")),
(AND('[1]PWS Information'!$E$10="NTNC",P1477="Unknown")),
(AND('[1]PWS Information'!$E$10="CWS",T1477="Multiple Family Residence",P1477="Galvanized Requiring Replacement")),
(AND('[1]PWS Information'!$E$10="CWS",P1477="Galvanized Requiring Replacement")),
(AND('[1]PWS Information'!$E$10="NTNC",T1477="Multiple Family Residence",P1477="Galvanized Requiring Replacement")))),"Tier 5",
"")))))</f>
        <v>Tier 5</v>
      </c>
      <c r="Y1477" s="24"/>
      <c r="Z1477" s="24"/>
    </row>
    <row r="1478" spans="1:26" x14ac:dyDescent="0.25">
      <c r="A1478" s="17">
        <v>1475</v>
      </c>
      <c r="B1478" s="17">
        <v>2608</v>
      </c>
      <c r="C1478" s="18" t="s">
        <v>88</v>
      </c>
      <c r="D1478" s="18" t="s">
        <v>188</v>
      </c>
      <c r="E1478" s="18">
        <v>79549</v>
      </c>
      <c r="F1478" s="17"/>
      <c r="G1478" s="17"/>
      <c r="H1478" s="17"/>
      <c r="I1478" s="21" t="s">
        <v>221</v>
      </c>
      <c r="J1478" s="22" t="s">
        <v>254</v>
      </c>
      <c r="K1478" s="22" t="s">
        <v>255</v>
      </c>
      <c r="L1478" s="22" t="s">
        <v>256</v>
      </c>
      <c r="M1478" s="21" t="s">
        <v>218</v>
      </c>
      <c r="N1478" s="17" t="s">
        <v>205</v>
      </c>
      <c r="O1478" s="22" t="s">
        <v>257</v>
      </c>
      <c r="P1478" s="31" t="str">
        <f t="shared" si="23"/>
        <v>Non-Lead</v>
      </c>
      <c r="Q1478" s="40" t="s">
        <v>254</v>
      </c>
      <c r="R1478" s="40" t="s">
        <v>254</v>
      </c>
      <c r="S1478" s="24"/>
      <c r="T1478" s="16"/>
      <c r="U1478" s="41" t="s">
        <v>255</v>
      </c>
      <c r="V1478" s="41" t="s">
        <v>255</v>
      </c>
      <c r="W1478" s="16"/>
      <c r="X1478" s="43" t="str">
        <f>IF((OR((AND('[1]PWS Information'!$E$10="CWS",T1478="Single Family Residence",P1478="Lead")),
(AND('[1]PWS Information'!$E$10="CWS",T1478="Multiple Family Residence",'[1]PWS Information'!$E$11="Yes",P1478="Lead")),
(AND('[1]PWS Information'!$E$10="NTNC",P1478="Lead")))),"Tier 1",
IF((OR((AND('[1]PWS Information'!$E$10="CWS",T1478="Multiple Family Residence",'[1]PWS Information'!$E$11="No",P1478="Lead")),
(AND('[1]PWS Information'!$E$10="CWS",T1478="Other",P1478="Lead")),
(AND(T1478="",P1478="Lead")),
(AND('[1]PWS Information'!$E$10="CWS",T1478="Building",P1478="Lead")))),"Tier 2",
IF((OR((AND('[1]PWS Information'!$E$10="CWS",T1478="Single Family Residence",P1478="Galvanized Requiring Replacement")),
(AND('[1]PWS Information'!$E$10="CWS",T1478="Single Family Residence",P1478="Galvanized Requiring Replacement",Q1478="Yes")),
(AND('[1]PWS Information'!$E$10="NTNC",T1478="Single Family Residence",P1478="Galvanized Requiring Replacement")),
(AND('[1]PWS Information'!$E$10="NTNC",T1478="Single Family Residence",Q1478="Yes")))),"Tier 3",
IF((OR((AND('[1]PWS Information'!$E$10="CWS",T1478="Single Family Residence",R1478="Yes",P1478="Non-Lead", I1478="Non-Lead - Copper",K1478="Before 1989")),
(AND('[1]PWS Information'!$E$10="CWS",T1478="Single Family Residence",R1478="Yes",P1478="Non-Lead", M1478="Non-Lead - Copper",N1478="Before 1989")))),"Tier 4",
IF((OR((AND('[1]PWS Information'!$E$10="NTNC",P1478="Non-Lead")),
(AND('[1]PWS Information'!$E$10="CWS",P1478="Non-Lead",R1478="")),
(AND('[1]PWS Information'!$E$10="CWS",P1478="Non-Lead",R1478="No")),
(AND('[1]PWS Information'!$E$10="CWS",P1478="Non-Lead",R1478="Don't Know")),
(AND('[1]PWS Information'!$E$10="CWS",P1478="Non-Lead", I1478="Non-Lead - Copper", R1478="Yes", K1478="Between 1989 and 2014")),
(AND('[1]PWS Information'!$E$10="CWS",P1478="Non-Lead", I1478="Non-Lead - Copper", R1478="Yes", K1478="After 2014")),
(AND('[1]PWS Information'!$E$10="CWS",P1478="Non-Lead", I1478="Non-Lead - Copper", R1478="Yes", K1478="Unknown")),
(AND('[1]PWS Information'!$E$10="CWS",P1478="Non-Lead", M1478="Non-Lead - Copper", R1478="Yes", N1478="Between 1989 and 2014")),
(AND('[1]PWS Information'!$E$10="CWS",P1478="Non-Lead", M1478="Non-Lead - Copper", R1478="Yes", N1478="After 2014")),
(AND('[1]PWS Information'!$E$10="CWS",P1478="Non-Lead", M1478="Non-Lead - Copper", R1478="Yes", N1478="Unknown")),
(AND('[1]PWS Information'!$E$10="CWS",P1478="Unknown")),
(AND('[1]PWS Information'!$E$10="NTNC",P1478="Unknown")),
(AND('[1]PWS Information'!$E$10="CWS",T1478="Multiple Family Residence",P1478="Galvanized Requiring Replacement")),
(AND('[1]PWS Information'!$E$10="CWS",P1478="Galvanized Requiring Replacement")),
(AND('[1]PWS Information'!$E$10="NTNC",T1478="Multiple Family Residence",P1478="Galvanized Requiring Replacement")))),"Tier 5",
"")))))</f>
        <v>Tier 5</v>
      </c>
      <c r="Y1478" s="24"/>
      <c r="Z1478" s="24"/>
    </row>
    <row r="1479" spans="1:26" x14ac:dyDescent="0.25">
      <c r="A1479" s="17">
        <v>1476</v>
      </c>
      <c r="B1479" s="17">
        <v>2700</v>
      </c>
      <c r="C1479" s="18" t="s">
        <v>88</v>
      </c>
      <c r="D1479" s="18" t="s">
        <v>188</v>
      </c>
      <c r="E1479" s="18">
        <v>79549</v>
      </c>
      <c r="F1479" s="17"/>
      <c r="G1479" s="17"/>
      <c r="H1479" s="17"/>
      <c r="I1479" s="25" t="s">
        <v>218</v>
      </c>
      <c r="J1479" s="22" t="s">
        <v>254</v>
      </c>
      <c r="K1479" s="22" t="s">
        <v>255</v>
      </c>
      <c r="L1479" s="22" t="s">
        <v>256</v>
      </c>
      <c r="M1479" s="25" t="s">
        <v>218</v>
      </c>
      <c r="N1479" s="23" t="s">
        <v>205</v>
      </c>
      <c r="O1479" s="22" t="s">
        <v>257</v>
      </c>
      <c r="P1479" s="31" t="str">
        <f t="shared" si="23"/>
        <v>Non-Lead</v>
      </c>
      <c r="Q1479" s="40" t="s">
        <v>254</v>
      </c>
      <c r="R1479" s="40" t="s">
        <v>254</v>
      </c>
      <c r="S1479" s="24"/>
      <c r="T1479" s="16"/>
      <c r="U1479" s="41" t="s">
        <v>255</v>
      </c>
      <c r="V1479" s="41" t="s">
        <v>255</v>
      </c>
      <c r="W1479" s="16"/>
      <c r="X1479" s="43" t="str">
        <f>IF((OR((AND('[1]PWS Information'!$E$10="CWS",T1479="Single Family Residence",P1479="Lead")),
(AND('[1]PWS Information'!$E$10="CWS",T1479="Multiple Family Residence",'[1]PWS Information'!$E$11="Yes",P1479="Lead")),
(AND('[1]PWS Information'!$E$10="NTNC",P1479="Lead")))),"Tier 1",
IF((OR((AND('[1]PWS Information'!$E$10="CWS",T1479="Multiple Family Residence",'[1]PWS Information'!$E$11="No",P1479="Lead")),
(AND('[1]PWS Information'!$E$10="CWS",T1479="Other",P1479="Lead")),
(AND(T1479="",P1479="Lead")),
(AND('[1]PWS Information'!$E$10="CWS",T1479="Building",P1479="Lead")))),"Tier 2",
IF((OR((AND('[1]PWS Information'!$E$10="CWS",T1479="Single Family Residence",P1479="Galvanized Requiring Replacement")),
(AND('[1]PWS Information'!$E$10="CWS",T1479="Single Family Residence",P1479="Galvanized Requiring Replacement",Q1479="Yes")),
(AND('[1]PWS Information'!$E$10="NTNC",T1479="Single Family Residence",P1479="Galvanized Requiring Replacement")),
(AND('[1]PWS Information'!$E$10="NTNC",T1479="Single Family Residence",Q1479="Yes")))),"Tier 3",
IF((OR((AND('[1]PWS Information'!$E$10="CWS",T1479="Single Family Residence",R1479="Yes",P1479="Non-Lead", I1479="Non-Lead - Copper",K1479="Before 1989")),
(AND('[1]PWS Information'!$E$10="CWS",T1479="Single Family Residence",R1479="Yes",P1479="Non-Lead", M1479="Non-Lead - Copper",N1479="Before 1989")))),"Tier 4",
IF((OR((AND('[1]PWS Information'!$E$10="NTNC",P1479="Non-Lead")),
(AND('[1]PWS Information'!$E$10="CWS",P1479="Non-Lead",R1479="")),
(AND('[1]PWS Information'!$E$10="CWS",P1479="Non-Lead",R1479="No")),
(AND('[1]PWS Information'!$E$10="CWS",P1479="Non-Lead",R1479="Don't Know")),
(AND('[1]PWS Information'!$E$10="CWS",P1479="Non-Lead", I1479="Non-Lead - Copper", R1479="Yes", K1479="Between 1989 and 2014")),
(AND('[1]PWS Information'!$E$10="CWS",P1479="Non-Lead", I1479="Non-Lead - Copper", R1479="Yes", K1479="After 2014")),
(AND('[1]PWS Information'!$E$10="CWS",P1479="Non-Lead", I1479="Non-Lead - Copper", R1479="Yes", K1479="Unknown")),
(AND('[1]PWS Information'!$E$10="CWS",P1479="Non-Lead", M1479="Non-Lead - Copper", R1479="Yes", N1479="Between 1989 and 2014")),
(AND('[1]PWS Information'!$E$10="CWS",P1479="Non-Lead", M1479="Non-Lead - Copper", R1479="Yes", N1479="After 2014")),
(AND('[1]PWS Information'!$E$10="CWS",P1479="Non-Lead", M1479="Non-Lead - Copper", R1479="Yes", N1479="Unknown")),
(AND('[1]PWS Information'!$E$10="CWS",P1479="Unknown")),
(AND('[1]PWS Information'!$E$10="NTNC",P1479="Unknown")),
(AND('[1]PWS Information'!$E$10="CWS",T1479="Multiple Family Residence",P1479="Galvanized Requiring Replacement")),
(AND('[1]PWS Information'!$E$10="CWS",P1479="Galvanized Requiring Replacement")),
(AND('[1]PWS Information'!$E$10="NTNC",T1479="Multiple Family Residence",P1479="Galvanized Requiring Replacement")))),"Tier 5",
"")))))</f>
        <v>Tier 5</v>
      </c>
      <c r="Y1479" s="24"/>
      <c r="Z1479" s="24"/>
    </row>
    <row r="1480" spans="1:26" x14ac:dyDescent="0.25">
      <c r="A1480" s="17">
        <v>1477</v>
      </c>
      <c r="B1480" s="17">
        <v>2701</v>
      </c>
      <c r="C1480" s="18" t="s">
        <v>88</v>
      </c>
      <c r="D1480" s="18" t="s">
        <v>188</v>
      </c>
      <c r="E1480" s="18">
        <v>79549</v>
      </c>
      <c r="F1480" s="17"/>
      <c r="G1480" s="17"/>
      <c r="H1480" s="17"/>
      <c r="I1480" s="21" t="s">
        <v>218</v>
      </c>
      <c r="J1480" s="22" t="s">
        <v>254</v>
      </c>
      <c r="K1480" s="22" t="s">
        <v>255</v>
      </c>
      <c r="L1480" s="22" t="s">
        <v>256</v>
      </c>
      <c r="M1480" s="21" t="s">
        <v>218</v>
      </c>
      <c r="N1480" s="23"/>
      <c r="O1480" s="22" t="s">
        <v>256</v>
      </c>
      <c r="P1480" s="31" t="str">
        <f t="shared" si="23"/>
        <v>Non-Lead</v>
      </c>
      <c r="Q1480" s="40" t="s">
        <v>254</v>
      </c>
      <c r="R1480" s="40" t="s">
        <v>254</v>
      </c>
      <c r="S1480" s="24"/>
      <c r="T1480" s="16"/>
      <c r="U1480" s="41" t="s">
        <v>255</v>
      </c>
      <c r="V1480" s="41" t="s">
        <v>255</v>
      </c>
      <c r="W1480" s="16"/>
      <c r="X1480" s="43" t="str">
        <f>IF((OR((AND('[1]PWS Information'!$E$10="CWS",T1480="Single Family Residence",P1480="Lead")),
(AND('[1]PWS Information'!$E$10="CWS",T1480="Multiple Family Residence",'[1]PWS Information'!$E$11="Yes",P1480="Lead")),
(AND('[1]PWS Information'!$E$10="NTNC",P1480="Lead")))),"Tier 1",
IF((OR((AND('[1]PWS Information'!$E$10="CWS",T1480="Multiple Family Residence",'[1]PWS Information'!$E$11="No",P1480="Lead")),
(AND('[1]PWS Information'!$E$10="CWS",T1480="Other",P1480="Lead")),
(AND(T1480="",P1480="Lead")),
(AND('[1]PWS Information'!$E$10="CWS",T1480="Building",P1480="Lead")))),"Tier 2",
IF((OR((AND('[1]PWS Information'!$E$10="CWS",T1480="Single Family Residence",P1480="Galvanized Requiring Replacement")),
(AND('[1]PWS Information'!$E$10="CWS",T1480="Single Family Residence",P1480="Galvanized Requiring Replacement",Q1480="Yes")),
(AND('[1]PWS Information'!$E$10="NTNC",T1480="Single Family Residence",P1480="Galvanized Requiring Replacement")),
(AND('[1]PWS Information'!$E$10="NTNC",T1480="Single Family Residence",Q1480="Yes")))),"Tier 3",
IF((OR((AND('[1]PWS Information'!$E$10="CWS",T1480="Single Family Residence",R1480="Yes",P1480="Non-Lead", I1480="Non-Lead - Copper",K1480="Before 1989")),
(AND('[1]PWS Information'!$E$10="CWS",T1480="Single Family Residence",R1480="Yes",P1480="Non-Lead", M1480="Non-Lead - Copper",N1480="Before 1989")))),"Tier 4",
IF((OR((AND('[1]PWS Information'!$E$10="NTNC",P1480="Non-Lead")),
(AND('[1]PWS Information'!$E$10="CWS",P1480="Non-Lead",R1480="")),
(AND('[1]PWS Information'!$E$10="CWS",P1480="Non-Lead",R1480="No")),
(AND('[1]PWS Information'!$E$10="CWS",P1480="Non-Lead",R1480="Don't Know")),
(AND('[1]PWS Information'!$E$10="CWS",P1480="Non-Lead", I1480="Non-Lead - Copper", R1480="Yes", K1480="Between 1989 and 2014")),
(AND('[1]PWS Information'!$E$10="CWS",P1480="Non-Lead", I1480="Non-Lead - Copper", R1480="Yes", K1480="After 2014")),
(AND('[1]PWS Information'!$E$10="CWS",P1480="Non-Lead", I1480="Non-Lead - Copper", R1480="Yes", K1480="Unknown")),
(AND('[1]PWS Information'!$E$10="CWS",P1480="Non-Lead", M1480="Non-Lead - Copper", R1480="Yes", N1480="Between 1989 and 2014")),
(AND('[1]PWS Information'!$E$10="CWS",P1480="Non-Lead", M1480="Non-Lead - Copper", R1480="Yes", N1480="After 2014")),
(AND('[1]PWS Information'!$E$10="CWS",P1480="Non-Lead", M1480="Non-Lead - Copper", R1480="Yes", N1480="Unknown")),
(AND('[1]PWS Information'!$E$10="CWS",P1480="Unknown")),
(AND('[1]PWS Information'!$E$10="NTNC",P1480="Unknown")),
(AND('[1]PWS Information'!$E$10="CWS",T1480="Multiple Family Residence",P1480="Galvanized Requiring Replacement")),
(AND('[1]PWS Information'!$E$10="CWS",P1480="Galvanized Requiring Replacement")),
(AND('[1]PWS Information'!$E$10="NTNC",T1480="Multiple Family Residence",P1480="Galvanized Requiring Replacement")))),"Tier 5",
"")))))</f>
        <v>Tier 5</v>
      </c>
      <c r="Y1480" s="24"/>
      <c r="Z1480" s="24"/>
    </row>
    <row r="1481" spans="1:26" x14ac:dyDescent="0.25">
      <c r="A1481" s="17">
        <v>1478</v>
      </c>
      <c r="B1481" s="17">
        <v>2702</v>
      </c>
      <c r="C1481" s="18" t="s">
        <v>88</v>
      </c>
      <c r="D1481" s="18" t="s">
        <v>188</v>
      </c>
      <c r="E1481" s="18">
        <v>79549</v>
      </c>
      <c r="F1481" s="17"/>
      <c r="G1481" s="17"/>
      <c r="H1481" s="17"/>
      <c r="I1481" s="21" t="s">
        <v>218</v>
      </c>
      <c r="J1481" s="22" t="s">
        <v>254</v>
      </c>
      <c r="K1481" s="22" t="s">
        <v>255</v>
      </c>
      <c r="L1481" s="22" t="s">
        <v>256</v>
      </c>
      <c r="M1481" s="21" t="s">
        <v>218</v>
      </c>
      <c r="N1481" s="23" t="s">
        <v>205</v>
      </c>
      <c r="O1481" s="22" t="s">
        <v>257</v>
      </c>
      <c r="P1481" s="31" t="str">
        <f t="shared" si="23"/>
        <v>Non-Lead</v>
      </c>
      <c r="Q1481" s="40" t="s">
        <v>254</v>
      </c>
      <c r="R1481" s="40" t="s">
        <v>254</v>
      </c>
      <c r="S1481" s="24"/>
      <c r="T1481" s="16"/>
      <c r="U1481" s="41" t="s">
        <v>255</v>
      </c>
      <c r="V1481" s="41" t="s">
        <v>255</v>
      </c>
      <c r="W1481" s="16"/>
      <c r="X1481" s="43" t="str">
        <f>IF((OR((AND('[1]PWS Information'!$E$10="CWS",T1481="Single Family Residence",P1481="Lead")),
(AND('[1]PWS Information'!$E$10="CWS",T1481="Multiple Family Residence",'[1]PWS Information'!$E$11="Yes",P1481="Lead")),
(AND('[1]PWS Information'!$E$10="NTNC",P1481="Lead")))),"Tier 1",
IF((OR((AND('[1]PWS Information'!$E$10="CWS",T1481="Multiple Family Residence",'[1]PWS Information'!$E$11="No",P1481="Lead")),
(AND('[1]PWS Information'!$E$10="CWS",T1481="Other",P1481="Lead")),
(AND(T1481="",P1481="Lead")),
(AND('[1]PWS Information'!$E$10="CWS",T1481="Building",P1481="Lead")))),"Tier 2",
IF((OR((AND('[1]PWS Information'!$E$10="CWS",T1481="Single Family Residence",P1481="Galvanized Requiring Replacement")),
(AND('[1]PWS Information'!$E$10="CWS",T1481="Single Family Residence",P1481="Galvanized Requiring Replacement",Q1481="Yes")),
(AND('[1]PWS Information'!$E$10="NTNC",T1481="Single Family Residence",P1481="Galvanized Requiring Replacement")),
(AND('[1]PWS Information'!$E$10="NTNC",T1481="Single Family Residence",Q1481="Yes")))),"Tier 3",
IF((OR((AND('[1]PWS Information'!$E$10="CWS",T1481="Single Family Residence",R1481="Yes",P1481="Non-Lead", I1481="Non-Lead - Copper",K1481="Before 1989")),
(AND('[1]PWS Information'!$E$10="CWS",T1481="Single Family Residence",R1481="Yes",P1481="Non-Lead", M1481="Non-Lead - Copper",N1481="Before 1989")))),"Tier 4",
IF((OR((AND('[1]PWS Information'!$E$10="NTNC",P1481="Non-Lead")),
(AND('[1]PWS Information'!$E$10="CWS",P1481="Non-Lead",R1481="")),
(AND('[1]PWS Information'!$E$10="CWS",P1481="Non-Lead",R1481="No")),
(AND('[1]PWS Information'!$E$10="CWS",P1481="Non-Lead",R1481="Don't Know")),
(AND('[1]PWS Information'!$E$10="CWS",P1481="Non-Lead", I1481="Non-Lead - Copper", R1481="Yes", K1481="Between 1989 and 2014")),
(AND('[1]PWS Information'!$E$10="CWS",P1481="Non-Lead", I1481="Non-Lead - Copper", R1481="Yes", K1481="After 2014")),
(AND('[1]PWS Information'!$E$10="CWS",P1481="Non-Lead", I1481="Non-Lead - Copper", R1481="Yes", K1481="Unknown")),
(AND('[1]PWS Information'!$E$10="CWS",P1481="Non-Lead", M1481="Non-Lead - Copper", R1481="Yes", N1481="Between 1989 and 2014")),
(AND('[1]PWS Information'!$E$10="CWS",P1481="Non-Lead", M1481="Non-Lead - Copper", R1481="Yes", N1481="After 2014")),
(AND('[1]PWS Information'!$E$10="CWS",P1481="Non-Lead", M1481="Non-Lead - Copper", R1481="Yes", N1481="Unknown")),
(AND('[1]PWS Information'!$E$10="CWS",P1481="Unknown")),
(AND('[1]PWS Information'!$E$10="NTNC",P1481="Unknown")),
(AND('[1]PWS Information'!$E$10="CWS",T1481="Multiple Family Residence",P1481="Galvanized Requiring Replacement")),
(AND('[1]PWS Information'!$E$10="CWS",P1481="Galvanized Requiring Replacement")),
(AND('[1]PWS Information'!$E$10="NTNC",T1481="Multiple Family Residence",P1481="Galvanized Requiring Replacement")))),"Tier 5",
"")))))</f>
        <v>Tier 5</v>
      </c>
      <c r="Y1481" s="24"/>
      <c r="Z1481" s="24"/>
    </row>
    <row r="1482" spans="1:26" x14ac:dyDescent="0.25">
      <c r="A1482" s="17">
        <v>1479</v>
      </c>
      <c r="B1482" s="18">
        <v>2702</v>
      </c>
      <c r="C1482" s="18" t="s">
        <v>88</v>
      </c>
      <c r="D1482" s="18" t="s">
        <v>188</v>
      </c>
      <c r="E1482" s="18">
        <v>79549</v>
      </c>
      <c r="F1482" s="18"/>
      <c r="G1482" s="18"/>
      <c r="H1482" s="18"/>
      <c r="I1482" s="21" t="s">
        <v>221</v>
      </c>
      <c r="J1482" s="22" t="s">
        <v>254</v>
      </c>
      <c r="K1482" s="22" t="s">
        <v>255</v>
      </c>
      <c r="L1482" s="22" t="s">
        <v>256</v>
      </c>
      <c r="M1482" s="21" t="s">
        <v>218</v>
      </c>
      <c r="N1482" s="23" t="s">
        <v>205</v>
      </c>
      <c r="O1482" s="22" t="s">
        <v>257</v>
      </c>
      <c r="P1482" s="31" t="str">
        <f t="shared" si="23"/>
        <v>Non-Lead</v>
      </c>
      <c r="Q1482" s="40" t="s">
        <v>254</v>
      </c>
      <c r="R1482" s="40" t="s">
        <v>254</v>
      </c>
      <c r="S1482" s="24"/>
      <c r="T1482" s="16"/>
      <c r="U1482" s="41" t="s">
        <v>255</v>
      </c>
      <c r="V1482" s="41" t="s">
        <v>255</v>
      </c>
      <c r="W1482" s="16"/>
      <c r="X1482" s="43" t="str">
        <f>IF((OR((AND('[1]PWS Information'!$E$10="CWS",T1482="Single Family Residence",P1482="Lead")),
(AND('[1]PWS Information'!$E$10="CWS",T1482="Multiple Family Residence",'[1]PWS Information'!$E$11="Yes",P1482="Lead")),
(AND('[1]PWS Information'!$E$10="NTNC",P1482="Lead")))),"Tier 1",
IF((OR((AND('[1]PWS Information'!$E$10="CWS",T1482="Multiple Family Residence",'[1]PWS Information'!$E$11="No",P1482="Lead")),
(AND('[1]PWS Information'!$E$10="CWS",T1482="Other",P1482="Lead")),
(AND(T1482="",P1482="Lead")),
(AND('[1]PWS Information'!$E$10="CWS",T1482="Building",P1482="Lead")))),"Tier 2",
IF((OR((AND('[1]PWS Information'!$E$10="CWS",T1482="Single Family Residence",P1482="Galvanized Requiring Replacement")),
(AND('[1]PWS Information'!$E$10="CWS",T1482="Single Family Residence",P1482="Galvanized Requiring Replacement",Q1482="Yes")),
(AND('[1]PWS Information'!$E$10="NTNC",T1482="Single Family Residence",P1482="Galvanized Requiring Replacement")),
(AND('[1]PWS Information'!$E$10="NTNC",T1482="Single Family Residence",Q1482="Yes")))),"Tier 3",
IF((OR((AND('[1]PWS Information'!$E$10="CWS",T1482="Single Family Residence",R1482="Yes",P1482="Non-Lead", I1482="Non-Lead - Copper",K1482="Before 1989")),
(AND('[1]PWS Information'!$E$10="CWS",T1482="Single Family Residence",R1482="Yes",P1482="Non-Lead", M1482="Non-Lead - Copper",N1482="Before 1989")))),"Tier 4",
IF((OR((AND('[1]PWS Information'!$E$10="NTNC",P1482="Non-Lead")),
(AND('[1]PWS Information'!$E$10="CWS",P1482="Non-Lead",R1482="")),
(AND('[1]PWS Information'!$E$10="CWS",P1482="Non-Lead",R1482="No")),
(AND('[1]PWS Information'!$E$10="CWS",P1482="Non-Lead",R1482="Don't Know")),
(AND('[1]PWS Information'!$E$10="CWS",P1482="Non-Lead", I1482="Non-Lead - Copper", R1482="Yes", K1482="Between 1989 and 2014")),
(AND('[1]PWS Information'!$E$10="CWS",P1482="Non-Lead", I1482="Non-Lead - Copper", R1482="Yes", K1482="After 2014")),
(AND('[1]PWS Information'!$E$10="CWS",P1482="Non-Lead", I1482="Non-Lead - Copper", R1482="Yes", K1482="Unknown")),
(AND('[1]PWS Information'!$E$10="CWS",P1482="Non-Lead", M1482="Non-Lead - Copper", R1482="Yes", N1482="Between 1989 and 2014")),
(AND('[1]PWS Information'!$E$10="CWS",P1482="Non-Lead", M1482="Non-Lead - Copper", R1482="Yes", N1482="After 2014")),
(AND('[1]PWS Information'!$E$10="CWS",P1482="Non-Lead", M1482="Non-Lead - Copper", R1482="Yes", N1482="Unknown")),
(AND('[1]PWS Information'!$E$10="CWS",P1482="Unknown")),
(AND('[1]PWS Information'!$E$10="NTNC",P1482="Unknown")),
(AND('[1]PWS Information'!$E$10="CWS",T1482="Multiple Family Residence",P1482="Galvanized Requiring Replacement")),
(AND('[1]PWS Information'!$E$10="CWS",P1482="Galvanized Requiring Replacement")),
(AND('[1]PWS Information'!$E$10="NTNC",T1482="Multiple Family Residence",P1482="Galvanized Requiring Replacement")))),"Tier 5",
"")))))</f>
        <v>Tier 5</v>
      </c>
      <c r="Y1482" s="24"/>
      <c r="Z1482" s="24"/>
    </row>
    <row r="1483" spans="1:26" x14ac:dyDescent="0.25">
      <c r="A1483" s="17">
        <v>1480</v>
      </c>
      <c r="B1483" s="18">
        <v>2703</v>
      </c>
      <c r="C1483" s="18" t="s">
        <v>88</v>
      </c>
      <c r="D1483" s="18" t="s">
        <v>188</v>
      </c>
      <c r="E1483" s="18">
        <v>79549</v>
      </c>
      <c r="F1483" s="18"/>
      <c r="G1483" s="18"/>
      <c r="H1483" s="18"/>
      <c r="I1483" s="21" t="s">
        <v>218</v>
      </c>
      <c r="J1483" s="22" t="s">
        <v>254</v>
      </c>
      <c r="K1483" s="22" t="s">
        <v>255</v>
      </c>
      <c r="L1483" s="22" t="s">
        <v>256</v>
      </c>
      <c r="M1483" s="21" t="s">
        <v>218</v>
      </c>
      <c r="N1483" s="23" t="s">
        <v>205</v>
      </c>
      <c r="O1483" s="22" t="s">
        <v>257</v>
      </c>
      <c r="P1483" s="31" t="str">
        <f t="shared" si="23"/>
        <v>Non-Lead</v>
      </c>
      <c r="Q1483" s="40" t="s">
        <v>254</v>
      </c>
      <c r="R1483" s="40" t="s">
        <v>254</v>
      </c>
      <c r="S1483" s="24"/>
      <c r="T1483" s="16"/>
      <c r="U1483" s="41" t="s">
        <v>255</v>
      </c>
      <c r="V1483" s="41" t="s">
        <v>255</v>
      </c>
      <c r="W1483" s="16"/>
      <c r="X1483" s="43" t="str">
        <f>IF((OR((AND('[1]PWS Information'!$E$10="CWS",T1483="Single Family Residence",P1483="Lead")),
(AND('[1]PWS Information'!$E$10="CWS",T1483="Multiple Family Residence",'[1]PWS Information'!$E$11="Yes",P1483="Lead")),
(AND('[1]PWS Information'!$E$10="NTNC",P1483="Lead")))),"Tier 1",
IF((OR((AND('[1]PWS Information'!$E$10="CWS",T1483="Multiple Family Residence",'[1]PWS Information'!$E$11="No",P1483="Lead")),
(AND('[1]PWS Information'!$E$10="CWS",T1483="Other",P1483="Lead")),
(AND(T1483="",P1483="Lead")),
(AND('[1]PWS Information'!$E$10="CWS",T1483="Building",P1483="Lead")))),"Tier 2",
IF((OR((AND('[1]PWS Information'!$E$10="CWS",T1483="Single Family Residence",P1483="Galvanized Requiring Replacement")),
(AND('[1]PWS Information'!$E$10="CWS",T1483="Single Family Residence",P1483="Galvanized Requiring Replacement",Q1483="Yes")),
(AND('[1]PWS Information'!$E$10="NTNC",T1483="Single Family Residence",P1483="Galvanized Requiring Replacement")),
(AND('[1]PWS Information'!$E$10="NTNC",T1483="Single Family Residence",Q1483="Yes")))),"Tier 3",
IF((OR((AND('[1]PWS Information'!$E$10="CWS",T1483="Single Family Residence",R1483="Yes",P1483="Non-Lead", I1483="Non-Lead - Copper",K1483="Before 1989")),
(AND('[1]PWS Information'!$E$10="CWS",T1483="Single Family Residence",R1483="Yes",P1483="Non-Lead", M1483="Non-Lead - Copper",N1483="Before 1989")))),"Tier 4",
IF((OR((AND('[1]PWS Information'!$E$10="NTNC",P1483="Non-Lead")),
(AND('[1]PWS Information'!$E$10="CWS",P1483="Non-Lead",R1483="")),
(AND('[1]PWS Information'!$E$10="CWS",P1483="Non-Lead",R1483="No")),
(AND('[1]PWS Information'!$E$10="CWS",P1483="Non-Lead",R1483="Don't Know")),
(AND('[1]PWS Information'!$E$10="CWS",P1483="Non-Lead", I1483="Non-Lead - Copper", R1483="Yes", K1483="Between 1989 and 2014")),
(AND('[1]PWS Information'!$E$10="CWS",P1483="Non-Lead", I1483="Non-Lead - Copper", R1483="Yes", K1483="After 2014")),
(AND('[1]PWS Information'!$E$10="CWS",P1483="Non-Lead", I1483="Non-Lead - Copper", R1483="Yes", K1483="Unknown")),
(AND('[1]PWS Information'!$E$10="CWS",P1483="Non-Lead", M1483="Non-Lead - Copper", R1483="Yes", N1483="Between 1989 and 2014")),
(AND('[1]PWS Information'!$E$10="CWS",P1483="Non-Lead", M1483="Non-Lead - Copper", R1483="Yes", N1483="After 2014")),
(AND('[1]PWS Information'!$E$10="CWS",P1483="Non-Lead", M1483="Non-Lead - Copper", R1483="Yes", N1483="Unknown")),
(AND('[1]PWS Information'!$E$10="CWS",P1483="Unknown")),
(AND('[1]PWS Information'!$E$10="NTNC",P1483="Unknown")),
(AND('[1]PWS Information'!$E$10="CWS",T1483="Multiple Family Residence",P1483="Galvanized Requiring Replacement")),
(AND('[1]PWS Information'!$E$10="CWS",P1483="Galvanized Requiring Replacement")),
(AND('[1]PWS Information'!$E$10="NTNC",T1483="Multiple Family Residence",P1483="Galvanized Requiring Replacement")))),"Tier 5",
"")))))</f>
        <v>Tier 5</v>
      </c>
      <c r="Y1483" s="24"/>
      <c r="Z1483" s="24"/>
    </row>
    <row r="1484" spans="1:26" x14ac:dyDescent="0.25">
      <c r="A1484" s="17">
        <v>1481</v>
      </c>
      <c r="B1484" s="17">
        <v>2704</v>
      </c>
      <c r="C1484" s="18" t="s">
        <v>88</v>
      </c>
      <c r="D1484" s="18" t="s">
        <v>188</v>
      </c>
      <c r="E1484" s="18">
        <v>79549</v>
      </c>
      <c r="F1484" s="17"/>
      <c r="G1484" s="17"/>
      <c r="H1484" s="17"/>
      <c r="I1484" s="21" t="s">
        <v>218</v>
      </c>
      <c r="J1484" s="22" t="s">
        <v>254</v>
      </c>
      <c r="K1484" s="22" t="s">
        <v>255</v>
      </c>
      <c r="L1484" s="22" t="s">
        <v>256</v>
      </c>
      <c r="M1484" s="21" t="s">
        <v>221</v>
      </c>
      <c r="N1484" s="23" t="s">
        <v>205</v>
      </c>
      <c r="O1484" s="22" t="s">
        <v>257</v>
      </c>
      <c r="P1484" s="31" t="str">
        <f t="shared" si="23"/>
        <v>Non-Lead</v>
      </c>
      <c r="Q1484" s="40" t="s">
        <v>254</v>
      </c>
      <c r="R1484" s="40" t="s">
        <v>254</v>
      </c>
      <c r="S1484" s="24"/>
      <c r="T1484" s="16"/>
      <c r="U1484" s="41" t="s">
        <v>255</v>
      </c>
      <c r="V1484" s="41" t="s">
        <v>255</v>
      </c>
      <c r="W1484" s="16"/>
      <c r="X1484" s="43" t="str">
        <f>IF((OR((AND('[1]PWS Information'!$E$10="CWS",T1484="Single Family Residence",P1484="Lead")),
(AND('[1]PWS Information'!$E$10="CWS",T1484="Multiple Family Residence",'[1]PWS Information'!$E$11="Yes",P1484="Lead")),
(AND('[1]PWS Information'!$E$10="NTNC",P1484="Lead")))),"Tier 1",
IF((OR((AND('[1]PWS Information'!$E$10="CWS",T1484="Multiple Family Residence",'[1]PWS Information'!$E$11="No",P1484="Lead")),
(AND('[1]PWS Information'!$E$10="CWS",T1484="Other",P1484="Lead")),
(AND(T1484="",P1484="Lead")),
(AND('[1]PWS Information'!$E$10="CWS",T1484="Building",P1484="Lead")))),"Tier 2",
IF((OR((AND('[1]PWS Information'!$E$10="CWS",T1484="Single Family Residence",P1484="Galvanized Requiring Replacement")),
(AND('[1]PWS Information'!$E$10="CWS",T1484="Single Family Residence",P1484="Galvanized Requiring Replacement",Q1484="Yes")),
(AND('[1]PWS Information'!$E$10="NTNC",T1484="Single Family Residence",P1484="Galvanized Requiring Replacement")),
(AND('[1]PWS Information'!$E$10="NTNC",T1484="Single Family Residence",Q1484="Yes")))),"Tier 3",
IF((OR((AND('[1]PWS Information'!$E$10="CWS",T1484="Single Family Residence",R1484="Yes",P1484="Non-Lead", I1484="Non-Lead - Copper",K1484="Before 1989")),
(AND('[1]PWS Information'!$E$10="CWS",T1484="Single Family Residence",R1484="Yes",P1484="Non-Lead", M1484="Non-Lead - Copper",N1484="Before 1989")))),"Tier 4",
IF((OR((AND('[1]PWS Information'!$E$10="NTNC",P1484="Non-Lead")),
(AND('[1]PWS Information'!$E$10="CWS",P1484="Non-Lead",R1484="")),
(AND('[1]PWS Information'!$E$10="CWS",P1484="Non-Lead",R1484="No")),
(AND('[1]PWS Information'!$E$10="CWS",P1484="Non-Lead",R1484="Don't Know")),
(AND('[1]PWS Information'!$E$10="CWS",P1484="Non-Lead", I1484="Non-Lead - Copper", R1484="Yes", K1484="Between 1989 and 2014")),
(AND('[1]PWS Information'!$E$10="CWS",P1484="Non-Lead", I1484="Non-Lead - Copper", R1484="Yes", K1484="After 2014")),
(AND('[1]PWS Information'!$E$10="CWS",P1484="Non-Lead", I1484="Non-Lead - Copper", R1484="Yes", K1484="Unknown")),
(AND('[1]PWS Information'!$E$10="CWS",P1484="Non-Lead", M1484="Non-Lead - Copper", R1484="Yes", N1484="Between 1989 and 2014")),
(AND('[1]PWS Information'!$E$10="CWS",P1484="Non-Lead", M1484="Non-Lead - Copper", R1484="Yes", N1484="After 2014")),
(AND('[1]PWS Information'!$E$10="CWS",P1484="Non-Lead", M1484="Non-Lead - Copper", R1484="Yes", N1484="Unknown")),
(AND('[1]PWS Information'!$E$10="CWS",P1484="Unknown")),
(AND('[1]PWS Information'!$E$10="NTNC",P1484="Unknown")),
(AND('[1]PWS Information'!$E$10="CWS",T1484="Multiple Family Residence",P1484="Galvanized Requiring Replacement")),
(AND('[1]PWS Information'!$E$10="CWS",P1484="Galvanized Requiring Replacement")),
(AND('[1]PWS Information'!$E$10="NTNC",T1484="Multiple Family Residence",P1484="Galvanized Requiring Replacement")))),"Tier 5",
"")))))</f>
        <v>Tier 5</v>
      </c>
      <c r="Y1484" s="24"/>
      <c r="Z1484" s="24"/>
    </row>
    <row r="1485" spans="1:26" x14ac:dyDescent="0.25">
      <c r="A1485" s="17">
        <v>1482</v>
      </c>
      <c r="B1485" s="18">
        <v>2706</v>
      </c>
      <c r="C1485" s="18" t="s">
        <v>88</v>
      </c>
      <c r="D1485" s="18" t="s">
        <v>188</v>
      </c>
      <c r="E1485" s="18">
        <v>79549</v>
      </c>
      <c r="F1485" s="18"/>
      <c r="G1485" s="18"/>
      <c r="H1485" s="18"/>
      <c r="I1485" s="21" t="s">
        <v>218</v>
      </c>
      <c r="J1485" s="22" t="s">
        <v>254</v>
      </c>
      <c r="K1485" s="22" t="s">
        <v>255</v>
      </c>
      <c r="L1485" s="22" t="s">
        <v>256</v>
      </c>
      <c r="M1485" s="21" t="s">
        <v>218</v>
      </c>
      <c r="N1485" s="23" t="s">
        <v>205</v>
      </c>
      <c r="O1485" s="22" t="s">
        <v>257</v>
      </c>
      <c r="P1485" s="31" t="str">
        <f t="shared" si="23"/>
        <v>Non-Lead</v>
      </c>
      <c r="Q1485" s="40" t="s">
        <v>254</v>
      </c>
      <c r="R1485" s="40" t="s">
        <v>254</v>
      </c>
      <c r="S1485" s="24"/>
      <c r="T1485" s="16"/>
      <c r="U1485" s="41" t="s">
        <v>255</v>
      </c>
      <c r="V1485" s="41" t="s">
        <v>255</v>
      </c>
      <c r="W1485" s="16"/>
      <c r="X1485" s="43" t="str">
        <f>IF((OR((AND('[1]PWS Information'!$E$10="CWS",T1485="Single Family Residence",P1485="Lead")),
(AND('[1]PWS Information'!$E$10="CWS",T1485="Multiple Family Residence",'[1]PWS Information'!$E$11="Yes",P1485="Lead")),
(AND('[1]PWS Information'!$E$10="NTNC",P1485="Lead")))),"Tier 1",
IF((OR((AND('[1]PWS Information'!$E$10="CWS",T1485="Multiple Family Residence",'[1]PWS Information'!$E$11="No",P1485="Lead")),
(AND('[1]PWS Information'!$E$10="CWS",T1485="Other",P1485="Lead")),
(AND(T1485="",P1485="Lead")),
(AND('[1]PWS Information'!$E$10="CWS",T1485="Building",P1485="Lead")))),"Tier 2",
IF((OR((AND('[1]PWS Information'!$E$10="CWS",T1485="Single Family Residence",P1485="Galvanized Requiring Replacement")),
(AND('[1]PWS Information'!$E$10="CWS",T1485="Single Family Residence",P1485="Galvanized Requiring Replacement",Q1485="Yes")),
(AND('[1]PWS Information'!$E$10="NTNC",T1485="Single Family Residence",P1485="Galvanized Requiring Replacement")),
(AND('[1]PWS Information'!$E$10="NTNC",T1485="Single Family Residence",Q1485="Yes")))),"Tier 3",
IF((OR((AND('[1]PWS Information'!$E$10="CWS",T1485="Single Family Residence",R1485="Yes",P1485="Non-Lead", I1485="Non-Lead - Copper",K1485="Before 1989")),
(AND('[1]PWS Information'!$E$10="CWS",T1485="Single Family Residence",R1485="Yes",P1485="Non-Lead", M1485="Non-Lead - Copper",N1485="Before 1989")))),"Tier 4",
IF((OR((AND('[1]PWS Information'!$E$10="NTNC",P1485="Non-Lead")),
(AND('[1]PWS Information'!$E$10="CWS",P1485="Non-Lead",R1485="")),
(AND('[1]PWS Information'!$E$10="CWS",P1485="Non-Lead",R1485="No")),
(AND('[1]PWS Information'!$E$10="CWS",P1485="Non-Lead",R1485="Don't Know")),
(AND('[1]PWS Information'!$E$10="CWS",P1485="Non-Lead", I1485="Non-Lead - Copper", R1485="Yes", K1485="Between 1989 and 2014")),
(AND('[1]PWS Information'!$E$10="CWS",P1485="Non-Lead", I1485="Non-Lead - Copper", R1485="Yes", K1485="After 2014")),
(AND('[1]PWS Information'!$E$10="CWS",P1485="Non-Lead", I1485="Non-Lead - Copper", R1485="Yes", K1485="Unknown")),
(AND('[1]PWS Information'!$E$10="CWS",P1485="Non-Lead", M1485="Non-Lead - Copper", R1485="Yes", N1485="Between 1989 and 2014")),
(AND('[1]PWS Information'!$E$10="CWS",P1485="Non-Lead", M1485="Non-Lead - Copper", R1485="Yes", N1485="After 2014")),
(AND('[1]PWS Information'!$E$10="CWS",P1485="Non-Lead", M1485="Non-Lead - Copper", R1485="Yes", N1485="Unknown")),
(AND('[1]PWS Information'!$E$10="CWS",P1485="Unknown")),
(AND('[1]PWS Information'!$E$10="NTNC",P1485="Unknown")),
(AND('[1]PWS Information'!$E$10="CWS",T1485="Multiple Family Residence",P1485="Galvanized Requiring Replacement")),
(AND('[1]PWS Information'!$E$10="CWS",P1485="Galvanized Requiring Replacement")),
(AND('[1]PWS Information'!$E$10="NTNC",T1485="Multiple Family Residence",P1485="Galvanized Requiring Replacement")))),"Tier 5",
"")))))</f>
        <v>Tier 5</v>
      </c>
      <c r="Y1485" s="24"/>
      <c r="Z1485" s="24"/>
    </row>
    <row r="1486" spans="1:26" x14ac:dyDescent="0.25">
      <c r="A1486" s="17">
        <v>1483</v>
      </c>
      <c r="B1486" s="17">
        <v>2707</v>
      </c>
      <c r="C1486" s="18" t="s">
        <v>88</v>
      </c>
      <c r="D1486" s="18" t="s">
        <v>188</v>
      </c>
      <c r="E1486" s="18">
        <v>79549</v>
      </c>
      <c r="F1486" s="17"/>
      <c r="G1486" s="17"/>
      <c r="H1486" s="17"/>
      <c r="I1486" s="21" t="s">
        <v>218</v>
      </c>
      <c r="J1486" s="22" t="s">
        <v>254</v>
      </c>
      <c r="K1486" s="22" t="s">
        <v>255</v>
      </c>
      <c r="L1486" s="22" t="s">
        <v>256</v>
      </c>
      <c r="M1486" s="21" t="s">
        <v>218</v>
      </c>
      <c r="N1486" s="23" t="s">
        <v>205</v>
      </c>
      <c r="O1486" s="22" t="s">
        <v>257</v>
      </c>
      <c r="P1486" s="31" t="str">
        <f t="shared" si="23"/>
        <v>Non-Lead</v>
      </c>
      <c r="Q1486" s="40" t="s">
        <v>254</v>
      </c>
      <c r="R1486" s="40" t="s">
        <v>254</v>
      </c>
      <c r="S1486" s="24"/>
      <c r="T1486" s="16"/>
      <c r="U1486" s="41" t="s">
        <v>255</v>
      </c>
      <c r="V1486" s="41" t="s">
        <v>255</v>
      </c>
      <c r="W1486" s="16"/>
      <c r="X1486" s="43" t="str">
        <f>IF((OR((AND('[1]PWS Information'!$E$10="CWS",T1486="Single Family Residence",P1486="Lead")),
(AND('[1]PWS Information'!$E$10="CWS",T1486="Multiple Family Residence",'[1]PWS Information'!$E$11="Yes",P1486="Lead")),
(AND('[1]PWS Information'!$E$10="NTNC",P1486="Lead")))),"Tier 1",
IF((OR((AND('[1]PWS Information'!$E$10="CWS",T1486="Multiple Family Residence",'[1]PWS Information'!$E$11="No",P1486="Lead")),
(AND('[1]PWS Information'!$E$10="CWS",T1486="Other",P1486="Lead")),
(AND(T1486="",P1486="Lead")),
(AND('[1]PWS Information'!$E$10="CWS",T1486="Building",P1486="Lead")))),"Tier 2",
IF((OR((AND('[1]PWS Information'!$E$10="CWS",T1486="Single Family Residence",P1486="Galvanized Requiring Replacement")),
(AND('[1]PWS Information'!$E$10="CWS",T1486="Single Family Residence",P1486="Galvanized Requiring Replacement",Q1486="Yes")),
(AND('[1]PWS Information'!$E$10="NTNC",T1486="Single Family Residence",P1486="Galvanized Requiring Replacement")),
(AND('[1]PWS Information'!$E$10="NTNC",T1486="Single Family Residence",Q1486="Yes")))),"Tier 3",
IF((OR((AND('[1]PWS Information'!$E$10="CWS",T1486="Single Family Residence",R1486="Yes",P1486="Non-Lead", I1486="Non-Lead - Copper",K1486="Before 1989")),
(AND('[1]PWS Information'!$E$10="CWS",T1486="Single Family Residence",R1486="Yes",P1486="Non-Lead", M1486="Non-Lead - Copper",N1486="Before 1989")))),"Tier 4",
IF((OR((AND('[1]PWS Information'!$E$10="NTNC",P1486="Non-Lead")),
(AND('[1]PWS Information'!$E$10="CWS",P1486="Non-Lead",R1486="")),
(AND('[1]PWS Information'!$E$10="CWS",P1486="Non-Lead",R1486="No")),
(AND('[1]PWS Information'!$E$10="CWS",P1486="Non-Lead",R1486="Don't Know")),
(AND('[1]PWS Information'!$E$10="CWS",P1486="Non-Lead", I1486="Non-Lead - Copper", R1486="Yes", K1486="Between 1989 and 2014")),
(AND('[1]PWS Information'!$E$10="CWS",P1486="Non-Lead", I1486="Non-Lead - Copper", R1486="Yes", K1486="After 2014")),
(AND('[1]PWS Information'!$E$10="CWS",P1486="Non-Lead", I1486="Non-Lead - Copper", R1486="Yes", K1486="Unknown")),
(AND('[1]PWS Information'!$E$10="CWS",P1486="Non-Lead", M1486="Non-Lead - Copper", R1486="Yes", N1486="Between 1989 and 2014")),
(AND('[1]PWS Information'!$E$10="CWS",P1486="Non-Lead", M1486="Non-Lead - Copper", R1486="Yes", N1486="After 2014")),
(AND('[1]PWS Information'!$E$10="CWS",P1486="Non-Lead", M1486="Non-Lead - Copper", R1486="Yes", N1486="Unknown")),
(AND('[1]PWS Information'!$E$10="CWS",P1486="Unknown")),
(AND('[1]PWS Information'!$E$10="NTNC",P1486="Unknown")),
(AND('[1]PWS Information'!$E$10="CWS",T1486="Multiple Family Residence",P1486="Galvanized Requiring Replacement")),
(AND('[1]PWS Information'!$E$10="CWS",P1486="Galvanized Requiring Replacement")),
(AND('[1]PWS Information'!$E$10="NTNC",T1486="Multiple Family Residence",P1486="Galvanized Requiring Replacement")))),"Tier 5",
"")))))</f>
        <v>Tier 5</v>
      </c>
      <c r="Y1486" s="24"/>
      <c r="Z1486" s="24"/>
    </row>
    <row r="1487" spans="1:26" x14ac:dyDescent="0.25">
      <c r="A1487" s="17">
        <v>1484</v>
      </c>
      <c r="B1487" s="18">
        <v>2800</v>
      </c>
      <c r="C1487" s="18" t="s">
        <v>88</v>
      </c>
      <c r="D1487" s="18" t="s">
        <v>188</v>
      </c>
      <c r="E1487" s="18">
        <v>79549</v>
      </c>
      <c r="F1487" s="18"/>
      <c r="G1487" s="18"/>
      <c r="H1487" s="18"/>
      <c r="I1487" s="21" t="s">
        <v>218</v>
      </c>
      <c r="J1487" s="22" t="s">
        <v>254</v>
      </c>
      <c r="K1487" s="22" t="s">
        <v>255</v>
      </c>
      <c r="L1487" s="22" t="s">
        <v>256</v>
      </c>
      <c r="M1487" s="21" t="s">
        <v>218</v>
      </c>
      <c r="N1487" s="23" t="s">
        <v>205</v>
      </c>
      <c r="O1487" s="22" t="s">
        <v>257</v>
      </c>
      <c r="P1487" s="31" t="str">
        <f t="shared" si="23"/>
        <v>Non-Lead</v>
      </c>
      <c r="Q1487" s="40" t="s">
        <v>254</v>
      </c>
      <c r="R1487" s="40" t="s">
        <v>254</v>
      </c>
      <c r="S1487" s="24"/>
      <c r="T1487" s="16"/>
      <c r="U1487" s="41" t="s">
        <v>255</v>
      </c>
      <c r="V1487" s="41" t="s">
        <v>255</v>
      </c>
      <c r="W1487" s="16"/>
      <c r="X1487" s="43" t="str">
        <f>IF((OR((AND('[1]PWS Information'!$E$10="CWS",T1487="Single Family Residence",P1487="Lead")),
(AND('[1]PWS Information'!$E$10="CWS",T1487="Multiple Family Residence",'[1]PWS Information'!$E$11="Yes",P1487="Lead")),
(AND('[1]PWS Information'!$E$10="NTNC",P1487="Lead")))),"Tier 1",
IF((OR((AND('[1]PWS Information'!$E$10="CWS",T1487="Multiple Family Residence",'[1]PWS Information'!$E$11="No",P1487="Lead")),
(AND('[1]PWS Information'!$E$10="CWS",T1487="Other",P1487="Lead")),
(AND(T1487="",P1487="Lead")),
(AND('[1]PWS Information'!$E$10="CWS",T1487="Building",P1487="Lead")))),"Tier 2",
IF((OR((AND('[1]PWS Information'!$E$10="CWS",T1487="Single Family Residence",P1487="Galvanized Requiring Replacement")),
(AND('[1]PWS Information'!$E$10="CWS",T1487="Single Family Residence",P1487="Galvanized Requiring Replacement",Q1487="Yes")),
(AND('[1]PWS Information'!$E$10="NTNC",T1487="Single Family Residence",P1487="Galvanized Requiring Replacement")),
(AND('[1]PWS Information'!$E$10="NTNC",T1487="Single Family Residence",Q1487="Yes")))),"Tier 3",
IF((OR((AND('[1]PWS Information'!$E$10="CWS",T1487="Single Family Residence",R1487="Yes",P1487="Non-Lead", I1487="Non-Lead - Copper",K1487="Before 1989")),
(AND('[1]PWS Information'!$E$10="CWS",T1487="Single Family Residence",R1487="Yes",P1487="Non-Lead", M1487="Non-Lead - Copper",N1487="Before 1989")))),"Tier 4",
IF((OR((AND('[1]PWS Information'!$E$10="NTNC",P1487="Non-Lead")),
(AND('[1]PWS Information'!$E$10="CWS",P1487="Non-Lead",R1487="")),
(AND('[1]PWS Information'!$E$10="CWS",P1487="Non-Lead",R1487="No")),
(AND('[1]PWS Information'!$E$10="CWS",P1487="Non-Lead",R1487="Don't Know")),
(AND('[1]PWS Information'!$E$10="CWS",P1487="Non-Lead", I1487="Non-Lead - Copper", R1487="Yes", K1487="Between 1989 and 2014")),
(AND('[1]PWS Information'!$E$10="CWS",P1487="Non-Lead", I1487="Non-Lead - Copper", R1487="Yes", K1487="After 2014")),
(AND('[1]PWS Information'!$E$10="CWS",P1487="Non-Lead", I1487="Non-Lead - Copper", R1487="Yes", K1487="Unknown")),
(AND('[1]PWS Information'!$E$10="CWS",P1487="Non-Lead", M1487="Non-Lead - Copper", R1487="Yes", N1487="Between 1989 and 2014")),
(AND('[1]PWS Information'!$E$10="CWS",P1487="Non-Lead", M1487="Non-Lead - Copper", R1487="Yes", N1487="After 2014")),
(AND('[1]PWS Information'!$E$10="CWS",P1487="Non-Lead", M1487="Non-Lead - Copper", R1487="Yes", N1487="Unknown")),
(AND('[1]PWS Information'!$E$10="CWS",P1487="Unknown")),
(AND('[1]PWS Information'!$E$10="NTNC",P1487="Unknown")),
(AND('[1]PWS Information'!$E$10="CWS",T1487="Multiple Family Residence",P1487="Galvanized Requiring Replacement")),
(AND('[1]PWS Information'!$E$10="CWS",P1487="Galvanized Requiring Replacement")),
(AND('[1]PWS Information'!$E$10="NTNC",T1487="Multiple Family Residence",P1487="Galvanized Requiring Replacement")))),"Tier 5",
"")))))</f>
        <v>Tier 5</v>
      </c>
      <c r="Y1487" s="24"/>
      <c r="Z1487" s="24"/>
    </row>
    <row r="1488" spans="1:26" x14ac:dyDescent="0.25">
      <c r="A1488" s="17">
        <v>1485</v>
      </c>
      <c r="B1488" s="17">
        <v>2800</v>
      </c>
      <c r="C1488" s="18" t="s">
        <v>88</v>
      </c>
      <c r="D1488" s="18" t="s">
        <v>188</v>
      </c>
      <c r="E1488" s="18">
        <v>79549</v>
      </c>
      <c r="F1488" s="17"/>
      <c r="G1488" s="17"/>
      <c r="H1488" s="17"/>
      <c r="I1488" s="21" t="s">
        <v>218</v>
      </c>
      <c r="J1488" s="22" t="s">
        <v>254</v>
      </c>
      <c r="K1488" s="22" t="s">
        <v>255</v>
      </c>
      <c r="L1488" s="22" t="s">
        <v>256</v>
      </c>
      <c r="M1488" s="21" t="s">
        <v>218</v>
      </c>
      <c r="N1488" s="23" t="s">
        <v>205</v>
      </c>
      <c r="O1488" s="22" t="s">
        <v>257</v>
      </c>
      <c r="P1488" s="31" t="str">
        <f t="shared" si="23"/>
        <v>Non-Lead</v>
      </c>
      <c r="Q1488" s="40" t="s">
        <v>254</v>
      </c>
      <c r="R1488" s="40" t="s">
        <v>254</v>
      </c>
      <c r="S1488" s="24"/>
      <c r="T1488" s="16"/>
      <c r="U1488" s="41" t="s">
        <v>255</v>
      </c>
      <c r="V1488" s="41" t="s">
        <v>255</v>
      </c>
      <c r="W1488" s="16"/>
      <c r="X1488" s="43" t="str">
        <f>IF((OR((AND('[1]PWS Information'!$E$10="CWS",T1488="Single Family Residence",P1488="Lead")),
(AND('[1]PWS Information'!$E$10="CWS",T1488="Multiple Family Residence",'[1]PWS Information'!$E$11="Yes",P1488="Lead")),
(AND('[1]PWS Information'!$E$10="NTNC",P1488="Lead")))),"Tier 1",
IF((OR((AND('[1]PWS Information'!$E$10="CWS",T1488="Multiple Family Residence",'[1]PWS Information'!$E$11="No",P1488="Lead")),
(AND('[1]PWS Information'!$E$10="CWS",T1488="Other",P1488="Lead")),
(AND(T1488="",P1488="Lead")),
(AND('[1]PWS Information'!$E$10="CWS",T1488="Building",P1488="Lead")))),"Tier 2",
IF((OR((AND('[1]PWS Information'!$E$10="CWS",T1488="Single Family Residence",P1488="Galvanized Requiring Replacement")),
(AND('[1]PWS Information'!$E$10="CWS",T1488="Single Family Residence",P1488="Galvanized Requiring Replacement",Q1488="Yes")),
(AND('[1]PWS Information'!$E$10="NTNC",T1488="Single Family Residence",P1488="Galvanized Requiring Replacement")),
(AND('[1]PWS Information'!$E$10="NTNC",T1488="Single Family Residence",Q1488="Yes")))),"Tier 3",
IF((OR((AND('[1]PWS Information'!$E$10="CWS",T1488="Single Family Residence",R1488="Yes",P1488="Non-Lead", I1488="Non-Lead - Copper",K1488="Before 1989")),
(AND('[1]PWS Information'!$E$10="CWS",T1488="Single Family Residence",R1488="Yes",P1488="Non-Lead", M1488="Non-Lead - Copper",N1488="Before 1989")))),"Tier 4",
IF((OR((AND('[1]PWS Information'!$E$10="NTNC",P1488="Non-Lead")),
(AND('[1]PWS Information'!$E$10="CWS",P1488="Non-Lead",R1488="")),
(AND('[1]PWS Information'!$E$10="CWS",P1488="Non-Lead",R1488="No")),
(AND('[1]PWS Information'!$E$10="CWS",P1488="Non-Lead",R1488="Don't Know")),
(AND('[1]PWS Information'!$E$10="CWS",P1488="Non-Lead", I1488="Non-Lead - Copper", R1488="Yes", K1488="Between 1989 and 2014")),
(AND('[1]PWS Information'!$E$10="CWS",P1488="Non-Lead", I1488="Non-Lead - Copper", R1488="Yes", K1488="After 2014")),
(AND('[1]PWS Information'!$E$10="CWS",P1488="Non-Lead", I1488="Non-Lead - Copper", R1488="Yes", K1488="Unknown")),
(AND('[1]PWS Information'!$E$10="CWS",P1488="Non-Lead", M1488="Non-Lead - Copper", R1488="Yes", N1488="Between 1989 and 2014")),
(AND('[1]PWS Information'!$E$10="CWS",P1488="Non-Lead", M1488="Non-Lead - Copper", R1488="Yes", N1488="After 2014")),
(AND('[1]PWS Information'!$E$10="CWS",P1488="Non-Lead", M1488="Non-Lead - Copper", R1488="Yes", N1488="Unknown")),
(AND('[1]PWS Information'!$E$10="CWS",P1488="Unknown")),
(AND('[1]PWS Information'!$E$10="NTNC",P1488="Unknown")),
(AND('[1]PWS Information'!$E$10="CWS",T1488="Multiple Family Residence",P1488="Galvanized Requiring Replacement")),
(AND('[1]PWS Information'!$E$10="CWS",P1488="Galvanized Requiring Replacement")),
(AND('[1]PWS Information'!$E$10="NTNC",T1488="Multiple Family Residence",P1488="Galvanized Requiring Replacement")))),"Tier 5",
"")))))</f>
        <v>Tier 5</v>
      </c>
      <c r="Y1488" s="24"/>
      <c r="Z1488" s="24"/>
    </row>
    <row r="1489" spans="1:26" x14ac:dyDescent="0.25">
      <c r="A1489" s="17">
        <v>1486</v>
      </c>
      <c r="B1489" s="17">
        <v>2801</v>
      </c>
      <c r="C1489" s="18" t="s">
        <v>88</v>
      </c>
      <c r="D1489" s="18" t="s">
        <v>188</v>
      </c>
      <c r="E1489" s="18">
        <v>79549</v>
      </c>
      <c r="F1489" s="17"/>
      <c r="G1489" s="17"/>
      <c r="H1489" s="17"/>
      <c r="I1489" s="21" t="s">
        <v>218</v>
      </c>
      <c r="J1489" s="22" t="s">
        <v>254</v>
      </c>
      <c r="K1489" s="22" t="s">
        <v>255</v>
      </c>
      <c r="L1489" s="22" t="s">
        <v>256</v>
      </c>
      <c r="M1489" s="21" t="s">
        <v>218</v>
      </c>
      <c r="N1489" s="23" t="s">
        <v>205</v>
      </c>
      <c r="O1489" s="22" t="s">
        <v>257</v>
      </c>
      <c r="P1489" s="31" t="str">
        <f t="shared" si="23"/>
        <v>Non-Lead</v>
      </c>
      <c r="Q1489" s="40" t="s">
        <v>254</v>
      </c>
      <c r="R1489" s="40" t="s">
        <v>254</v>
      </c>
      <c r="S1489" s="24"/>
      <c r="T1489" s="16"/>
      <c r="U1489" s="41" t="s">
        <v>255</v>
      </c>
      <c r="V1489" s="41" t="s">
        <v>255</v>
      </c>
      <c r="W1489" s="16"/>
      <c r="X1489" s="43" t="str">
        <f>IF((OR((AND('[1]PWS Information'!$E$10="CWS",T1489="Single Family Residence",P1489="Lead")),
(AND('[1]PWS Information'!$E$10="CWS",T1489="Multiple Family Residence",'[1]PWS Information'!$E$11="Yes",P1489="Lead")),
(AND('[1]PWS Information'!$E$10="NTNC",P1489="Lead")))),"Tier 1",
IF((OR((AND('[1]PWS Information'!$E$10="CWS",T1489="Multiple Family Residence",'[1]PWS Information'!$E$11="No",P1489="Lead")),
(AND('[1]PWS Information'!$E$10="CWS",T1489="Other",P1489="Lead")),
(AND(T1489="",P1489="Lead")),
(AND('[1]PWS Information'!$E$10="CWS",T1489="Building",P1489="Lead")))),"Tier 2",
IF((OR((AND('[1]PWS Information'!$E$10="CWS",T1489="Single Family Residence",P1489="Galvanized Requiring Replacement")),
(AND('[1]PWS Information'!$E$10="CWS",T1489="Single Family Residence",P1489="Galvanized Requiring Replacement",Q1489="Yes")),
(AND('[1]PWS Information'!$E$10="NTNC",T1489="Single Family Residence",P1489="Galvanized Requiring Replacement")),
(AND('[1]PWS Information'!$E$10="NTNC",T1489="Single Family Residence",Q1489="Yes")))),"Tier 3",
IF((OR((AND('[1]PWS Information'!$E$10="CWS",T1489="Single Family Residence",R1489="Yes",P1489="Non-Lead", I1489="Non-Lead - Copper",K1489="Before 1989")),
(AND('[1]PWS Information'!$E$10="CWS",T1489="Single Family Residence",R1489="Yes",P1489="Non-Lead", M1489="Non-Lead - Copper",N1489="Before 1989")))),"Tier 4",
IF((OR((AND('[1]PWS Information'!$E$10="NTNC",P1489="Non-Lead")),
(AND('[1]PWS Information'!$E$10="CWS",P1489="Non-Lead",R1489="")),
(AND('[1]PWS Information'!$E$10="CWS",P1489="Non-Lead",R1489="No")),
(AND('[1]PWS Information'!$E$10="CWS",P1489="Non-Lead",R1489="Don't Know")),
(AND('[1]PWS Information'!$E$10="CWS",P1489="Non-Lead", I1489="Non-Lead - Copper", R1489="Yes", K1489="Between 1989 and 2014")),
(AND('[1]PWS Information'!$E$10="CWS",P1489="Non-Lead", I1489="Non-Lead - Copper", R1489="Yes", K1489="After 2014")),
(AND('[1]PWS Information'!$E$10="CWS",P1489="Non-Lead", I1489="Non-Lead - Copper", R1489="Yes", K1489="Unknown")),
(AND('[1]PWS Information'!$E$10="CWS",P1489="Non-Lead", M1489="Non-Lead - Copper", R1489="Yes", N1489="Between 1989 and 2014")),
(AND('[1]PWS Information'!$E$10="CWS",P1489="Non-Lead", M1489="Non-Lead - Copper", R1489="Yes", N1489="After 2014")),
(AND('[1]PWS Information'!$E$10="CWS",P1489="Non-Lead", M1489="Non-Lead - Copper", R1489="Yes", N1489="Unknown")),
(AND('[1]PWS Information'!$E$10="CWS",P1489="Unknown")),
(AND('[1]PWS Information'!$E$10="NTNC",P1489="Unknown")),
(AND('[1]PWS Information'!$E$10="CWS",T1489="Multiple Family Residence",P1489="Galvanized Requiring Replacement")),
(AND('[1]PWS Information'!$E$10="CWS",P1489="Galvanized Requiring Replacement")),
(AND('[1]PWS Information'!$E$10="NTNC",T1489="Multiple Family Residence",P1489="Galvanized Requiring Replacement")))),"Tier 5",
"")))))</f>
        <v>Tier 5</v>
      </c>
      <c r="Y1489" s="24"/>
      <c r="Z1489" s="24"/>
    </row>
    <row r="1490" spans="1:26" x14ac:dyDescent="0.25">
      <c r="A1490" s="17">
        <v>1487</v>
      </c>
      <c r="B1490" s="18">
        <v>2801</v>
      </c>
      <c r="C1490" s="18" t="s">
        <v>88</v>
      </c>
      <c r="D1490" s="18" t="s">
        <v>188</v>
      </c>
      <c r="E1490" s="18">
        <v>79549</v>
      </c>
      <c r="F1490" s="18"/>
      <c r="G1490" s="18"/>
      <c r="H1490" s="18"/>
      <c r="I1490" s="21" t="s">
        <v>218</v>
      </c>
      <c r="J1490" s="22" t="s">
        <v>254</v>
      </c>
      <c r="K1490" s="22" t="s">
        <v>255</v>
      </c>
      <c r="L1490" s="22" t="s">
        <v>256</v>
      </c>
      <c r="M1490" s="21" t="s">
        <v>218</v>
      </c>
      <c r="N1490" s="23" t="s">
        <v>205</v>
      </c>
      <c r="O1490" s="22" t="s">
        <v>257</v>
      </c>
      <c r="P1490" s="31" t="str">
        <f t="shared" si="23"/>
        <v>Non-Lead</v>
      </c>
      <c r="Q1490" s="40" t="s">
        <v>254</v>
      </c>
      <c r="R1490" s="40" t="s">
        <v>254</v>
      </c>
      <c r="S1490" s="24"/>
      <c r="T1490" s="16"/>
      <c r="U1490" s="41" t="s">
        <v>255</v>
      </c>
      <c r="V1490" s="41" t="s">
        <v>255</v>
      </c>
      <c r="W1490" s="16"/>
      <c r="X1490" s="43" t="str">
        <f>IF((OR((AND('[1]PWS Information'!$E$10="CWS",T1490="Single Family Residence",P1490="Lead")),
(AND('[1]PWS Information'!$E$10="CWS",T1490="Multiple Family Residence",'[1]PWS Information'!$E$11="Yes",P1490="Lead")),
(AND('[1]PWS Information'!$E$10="NTNC",P1490="Lead")))),"Tier 1",
IF((OR((AND('[1]PWS Information'!$E$10="CWS",T1490="Multiple Family Residence",'[1]PWS Information'!$E$11="No",P1490="Lead")),
(AND('[1]PWS Information'!$E$10="CWS",T1490="Other",P1490="Lead")),
(AND(T1490="",P1490="Lead")),
(AND('[1]PWS Information'!$E$10="CWS",T1490="Building",P1490="Lead")))),"Tier 2",
IF((OR((AND('[1]PWS Information'!$E$10="CWS",T1490="Single Family Residence",P1490="Galvanized Requiring Replacement")),
(AND('[1]PWS Information'!$E$10="CWS",T1490="Single Family Residence",P1490="Galvanized Requiring Replacement",Q1490="Yes")),
(AND('[1]PWS Information'!$E$10="NTNC",T1490="Single Family Residence",P1490="Galvanized Requiring Replacement")),
(AND('[1]PWS Information'!$E$10="NTNC",T1490="Single Family Residence",Q1490="Yes")))),"Tier 3",
IF((OR((AND('[1]PWS Information'!$E$10="CWS",T1490="Single Family Residence",R1490="Yes",P1490="Non-Lead", I1490="Non-Lead - Copper",K1490="Before 1989")),
(AND('[1]PWS Information'!$E$10="CWS",T1490="Single Family Residence",R1490="Yes",P1490="Non-Lead", M1490="Non-Lead - Copper",N1490="Before 1989")))),"Tier 4",
IF((OR((AND('[1]PWS Information'!$E$10="NTNC",P1490="Non-Lead")),
(AND('[1]PWS Information'!$E$10="CWS",P1490="Non-Lead",R1490="")),
(AND('[1]PWS Information'!$E$10="CWS",P1490="Non-Lead",R1490="No")),
(AND('[1]PWS Information'!$E$10="CWS",P1490="Non-Lead",R1490="Don't Know")),
(AND('[1]PWS Information'!$E$10="CWS",P1490="Non-Lead", I1490="Non-Lead - Copper", R1490="Yes", K1490="Between 1989 and 2014")),
(AND('[1]PWS Information'!$E$10="CWS",P1490="Non-Lead", I1490="Non-Lead - Copper", R1490="Yes", K1490="After 2014")),
(AND('[1]PWS Information'!$E$10="CWS",P1490="Non-Lead", I1490="Non-Lead - Copper", R1490="Yes", K1490="Unknown")),
(AND('[1]PWS Information'!$E$10="CWS",P1490="Non-Lead", M1490="Non-Lead - Copper", R1490="Yes", N1490="Between 1989 and 2014")),
(AND('[1]PWS Information'!$E$10="CWS",P1490="Non-Lead", M1490="Non-Lead - Copper", R1490="Yes", N1490="After 2014")),
(AND('[1]PWS Information'!$E$10="CWS",P1490="Non-Lead", M1490="Non-Lead - Copper", R1490="Yes", N1490="Unknown")),
(AND('[1]PWS Information'!$E$10="CWS",P1490="Unknown")),
(AND('[1]PWS Information'!$E$10="NTNC",P1490="Unknown")),
(AND('[1]PWS Information'!$E$10="CWS",T1490="Multiple Family Residence",P1490="Galvanized Requiring Replacement")),
(AND('[1]PWS Information'!$E$10="CWS",P1490="Galvanized Requiring Replacement")),
(AND('[1]PWS Information'!$E$10="NTNC",T1490="Multiple Family Residence",P1490="Galvanized Requiring Replacement")))),"Tier 5",
"")))))</f>
        <v>Tier 5</v>
      </c>
      <c r="Y1490" s="24"/>
      <c r="Z1490" s="24"/>
    </row>
    <row r="1491" spans="1:26" x14ac:dyDescent="0.25">
      <c r="A1491" s="17">
        <v>1488</v>
      </c>
      <c r="B1491" s="17">
        <v>2802</v>
      </c>
      <c r="C1491" s="18" t="s">
        <v>88</v>
      </c>
      <c r="D1491" s="18" t="s">
        <v>188</v>
      </c>
      <c r="E1491" s="18">
        <v>79549</v>
      </c>
      <c r="F1491" s="17"/>
      <c r="G1491" s="17"/>
      <c r="H1491" s="17"/>
      <c r="I1491" s="21" t="s">
        <v>218</v>
      </c>
      <c r="J1491" s="22" t="s">
        <v>254</v>
      </c>
      <c r="K1491" s="22" t="s">
        <v>255</v>
      </c>
      <c r="L1491" s="22" t="s">
        <v>256</v>
      </c>
      <c r="M1491" s="21" t="s">
        <v>222</v>
      </c>
      <c r="N1491" s="23" t="s">
        <v>205</v>
      </c>
      <c r="O1491" s="22" t="s">
        <v>257</v>
      </c>
      <c r="P1491" s="31" t="str">
        <f t="shared" si="23"/>
        <v>Galvanized Requiring Replacement</v>
      </c>
      <c r="Q1491" s="40" t="s">
        <v>254</v>
      </c>
      <c r="R1491" s="40" t="s">
        <v>254</v>
      </c>
      <c r="S1491" s="24"/>
      <c r="T1491" s="16"/>
      <c r="U1491" s="41" t="s">
        <v>255</v>
      </c>
      <c r="V1491" s="41" t="s">
        <v>255</v>
      </c>
      <c r="W1491" s="16"/>
      <c r="X1491" s="43" t="str">
        <f>IF((OR((AND('[1]PWS Information'!$E$10="CWS",T1491="Single Family Residence",P1491="Lead")),
(AND('[1]PWS Information'!$E$10="CWS",T1491="Multiple Family Residence",'[1]PWS Information'!$E$11="Yes",P1491="Lead")),
(AND('[1]PWS Information'!$E$10="NTNC",P1491="Lead")))),"Tier 1",
IF((OR((AND('[1]PWS Information'!$E$10="CWS",T1491="Multiple Family Residence",'[1]PWS Information'!$E$11="No",P1491="Lead")),
(AND('[1]PWS Information'!$E$10="CWS",T1491="Other",P1491="Lead")),
(AND(T1491="",P1491="Lead")),
(AND('[1]PWS Information'!$E$10="CWS",T1491="Building",P1491="Lead")))),"Tier 2",
IF((OR((AND('[1]PWS Information'!$E$10="CWS",T1491="Single Family Residence",P1491="Galvanized Requiring Replacement")),
(AND('[1]PWS Information'!$E$10="CWS",T1491="Single Family Residence",P1491="Galvanized Requiring Replacement",Q1491="Yes")),
(AND('[1]PWS Information'!$E$10="NTNC",T1491="Single Family Residence",P1491="Galvanized Requiring Replacement")),
(AND('[1]PWS Information'!$E$10="NTNC",T1491="Single Family Residence",Q1491="Yes")))),"Tier 3",
IF((OR((AND('[1]PWS Information'!$E$10="CWS",T1491="Single Family Residence",R1491="Yes",P1491="Non-Lead", I1491="Non-Lead - Copper",K1491="Before 1989")),
(AND('[1]PWS Information'!$E$10="CWS",T1491="Single Family Residence",R1491="Yes",P1491="Non-Lead", M1491="Non-Lead - Copper",N1491="Before 1989")))),"Tier 4",
IF((OR((AND('[1]PWS Information'!$E$10="NTNC",P1491="Non-Lead")),
(AND('[1]PWS Information'!$E$10="CWS",P1491="Non-Lead",R1491="")),
(AND('[1]PWS Information'!$E$10="CWS",P1491="Non-Lead",R1491="No")),
(AND('[1]PWS Information'!$E$10="CWS",P1491="Non-Lead",R1491="Don't Know")),
(AND('[1]PWS Information'!$E$10="CWS",P1491="Non-Lead", I1491="Non-Lead - Copper", R1491="Yes", K1491="Between 1989 and 2014")),
(AND('[1]PWS Information'!$E$10="CWS",P1491="Non-Lead", I1491="Non-Lead - Copper", R1491="Yes", K1491="After 2014")),
(AND('[1]PWS Information'!$E$10="CWS",P1491="Non-Lead", I1491="Non-Lead - Copper", R1491="Yes", K1491="Unknown")),
(AND('[1]PWS Information'!$E$10="CWS",P1491="Non-Lead", M1491="Non-Lead - Copper", R1491="Yes", N1491="Between 1989 and 2014")),
(AND('[1]PWS Information'!$E$10="CWS",P1491="Non-Lead", M1491="Non-Lead - Copper", R1491="Yes", N1491="After 2014")),
(AND('[1]PWS Information'!$E$10="CWS",P1491="Non-Lead", M1491="Non-Lead - Copper", R1491="Yes", N1491="Unknown")),
(AND('[1]PWS Information'!$E$10="CWS",P1491="Unknown")),
(AND('[1]PWS Information'!$E$10="NTNC",P1491="Unknown")),
(AND('[1]PWS Information'!$E$10="CWS",T1491="Multiple Family Residence",P1491="Galvanized Requiring Replacement")),
(AND('[1]PWS Information'!$E$10="CWS",P1491="Galvanized Requiring Replacement")),
(AND('[1]PWS Information'!$E$10="NTNC",T1491="Multiple Family Residence",P1491="Galvanized Requiring Replacement")))),"Tier 5",
"")))))</f>
        <v>Tier 5</v>
      </c>
      <c r="Y1491" s="24"/>
      <c r="Z1491" s="24"/>
    </row>
    <row r="1492" spans="1:26" x14ac:dyDescent="0.25">
      <c r="A1492" s="17">
        <v>1489</v>
      </c>
      <c r="B1492" s="17">
        <v>2802</v>
      </c>
      <c r="C1492" s="18" t="s">
        <v>88</v>
      </c>
      <c r="D1492" s="18" t="s">
        <v>188</v>
      </c>
      <c r="E1492" s="18">
        <v>79549</v>
      </c>
      <c r="F1492" s="17"/>
      <c r="G1492" s="17"/>
      <c r="H1492" s="17"/>
      <c r="I1492" s="21" t="s">
        <v>221</v>
      </c>
      <c r="J1492" s="22" t="s">
        <v>254</v>
      </c>
      <c r="K1492" s="22" t="s">
        <v>255</v>
      </c>
      <c r="L1492" s="22" t="s">
        <v>256</v>
      </c>
      <c r="M1492" s="21" t="s">
        <v>218</v>
      </c>
      <c r="N1492" s="17" t="s">
        <v>205</v>
      </c>
      <c r="O1492" s="22" t="s">
        <v>257</v>
      </c>
      <c r="P1492" s="31" t="str">
        <f t="shared" si="23"/>
        <v>Non-Lead</v>
      </c>
      <c r="Q1492" s="40" t="s">
        <v>254</v>
      </c>
      <c r="R1492" s="40" t="s">
        <v>254</v>
      </c>
      <c r="S1492" s="24"/>
      <c r="T1492" s="16"/>
      <c r="U1492" s="41" t="s">
        <v>255</v>
      </c>
      <c r="V1492" s="41" t="s">
        <v>255</v>
      </c>
      <c r="W1492" s="16"/>
      <c r="X1492" s="43" t="str">
        <f>IF((OR((AND('[1]PWS Information'!$E$10="CWS",T1492="Single Family Residence",P1492="Lead")),
(AND('[1]PWS Information'!$E$10="CWS",T1492="Multiple Family Residence",'[1]PWS Information'!$E$11="Yes",P1492="Lead")),
(AND('[1]PWS Information'!$E$10="NTNC",P1492="Lead")))),"Tier 1",
IF((OR((AND('[1]PWS Information'!$E$10="CWS",T1492="Multiple Family Residence",'[1]PWS Information'!$E$11="No",P1492="Lead")),
(AND('[1]PWS Information'!$E$10="CWS",T1492="Other",P1492="Lead")),
(AND(T1492="",P1492="Lead")),
(AND('[1]PWS Information'!$E$10="CWS",T1492="Building",P1492="Lead")))),"Tier 2",
IF((OR((AND('[1]PWS Information'!$E$10="CWS",T1492="Single Family Residence",P1492="Galvanized Requiring Replacement")),
(AND('[1]PWS Information'!$E$10="CWS",T1492="Single Family Residence",P1492="Galvanized Requiring Replacement",Q1492="Yes")),
(AND('[1]PWS Information'!$E$10="NTNC",T1492="Single Family Residence",P1492="Galvanized Requiring Replacement")),
(AND('[1]PWS Information'!$E$10="NTNC",T1492="Single Family Residence",Q1492="Yes")))),"Tier 3",
IF((OR((AND('[1]PWS Information'!$E$10="CWS",T1492="Single Family Residence",R1492="Yes",P1492="Non-Lead", I1492="Non-Lead - Copper",K1492="Before 1989")),
(AND('[1]PWS Information'!$E$10="CWS",T1492="Single Family Residence",R1492="Yes",P1492="Non-Lead", M1492="Non-Lead - Copper",N1492="Before 1989")))),"Tier 4",
IF((OR((AND('[1]PWS Information'!$E$10="NTNC",P1492="Non-Lead")),
(AND('[1]PWS Information'!$E$10="CWS",P1492="Non-Lead",R1492="")),
(AND('[1]PWS Information'!$E$10="CWS",P1492="Non-Lead",R1492="No")),
(AND('[1]PWS Information'!$E$10="CWS",P1492="Non-Lead",R1492="Don't Know")),
(AND('[1]PWS Information'!$E$10="CWS",P1492="Non-Lead", I1492="Non-Lead - Copper", R1492="Yes", K1492="Between 1989 and 2014")),
(AND('[1]PWS Information'!$E$10="CWS",P1492="Non-Lead", I1492="Non-Lead - Copper", R1492="Yes", K1492="After 2014")),
(AND('[1]PWS Information'!$E$10="CWS",P1492="Non-Lead", I1492="Non-Lead - Copper", R1492="Yes", K1492="Unknown")),
(AND('[1]PWS Information'!$E$10="CWS",P1492="Non-Lead", M1492="Non-Lead - Copper", R1492="Yes", N1492="Between 1989 and 2014")),
(AND('[1]PWS Information'!$E$10="CWS",P1492="Non-Lead", M1492="Non-Lead - Copper", R1492="Yes", N1492="After 2014")),
(AND('[1]PWS Information'!$E$10="CWS",P1492="Non-Lead", M1492="Non-Lead - Copper", R1492="Yes", N1492="Unknown")),
(AND('[1]PWS Information'!$E$10="CWS",P1492="Unknown")),
(AND('[1]PWS Information'!$E$10="NTNC",P1492="Unknown")),
(AND('[1]PWS Information'!$E$10="CWS",T1492="Multiple Family Residence",P1492="Galvanized Requiring Replacement")),
(AND('[1]PWS Information'!$E$10="CWS",P1492="Galvanized Requiring Replacement")),
(AND('[1]PWS Information'!$E$10="NTNC",T1492="Multiple Family Residence",P1492="Galvanized Requiring Replacement")))),"Tier 5",
"")))))</f>
        <v>Tier 5</v>
      </c>
      <c r="Y1492" s="24"/>
      <c r="Z1492" s="24"/>
    </row>
    <row r="1493" spans="1:26" x14ac:dyDescent="0.25">
      <c r="A1493" s="17">
        <v>1490</v>
      </c>
      <c r="B1493" s="17">
        <v>2803</v>
      </c>
      <c r="C1493" s="18" t="s">
        <v>88</v>
      </c>
      <c r="D1493" s="18" t="s">
        <v>188</v>
      </c>
      <c r="E1493" s="18">
        <v>79549</v>
      </c>
      <c r="F1493" s="17"/>
      <c r="G1493" s="17"/>
      <c r="H1493" s="17"/>
      <c r="I1493" s="21" t="s">
        <v>218</v>
      </c>
      <c r="J1493" s="22" t="s">
        <v>254</v>
      </c>
      <c r="K1493" s="22" t="s">
        <v>255</v>
      </c>
      <c r="L1493" s="22" t="s">
        <v>256</v>
      </c>
      <c r="M1493" s="21" t="s">
        <v>218</v>
      </c>
      <c r="N1493" s="23" t="s">
        <v>205</v>
      </c>
      <c r="O1493" s="22" t="s">
        <v>257</v>
      </c>
      <c r="P1493" s="31" t="str">
        <f t="shared" si="23"/>
        <v>Non-Lead</v>
      </c>
      <c r="Q1493" s="40" t="s">
        <v>254</v>
      </c>
      <c r="R1493" s="40" t="s">
        <v>254</v>
      </c>
      <c r="S1493" s="24"/>
      <c r="T1493" s="16"/>
      <c r="U1493" s="41" t="s">
        <v>255</v>
      </c>
      <c r="V1493" s="41" t="s">
        <v>255</v>
      </c>
      <c r="W1493" s="16"/>
      <c r="X1493" s="43" t="str">
        <f>IF((OR((AND('[1]PWS Information'!$E$10="CWS",T1493="Single Family Residence",P1493="Lead")),
(AND('[1]PWS Information'!$E$10="CWS",T1493="Multiple Family Residence",'[1]PWS Information'!$E$11="Yes",P1493="Lead")),
(AND('[1]PWS Information'!$E$10="NTNC",P1493="Lead")))),"Tier 1",
IF((OR((AND('[1]PWS Information'!$E$10="CWS",T1493="Multiple Family Residence",'[1]PWS Information'!$E$11="No",P1493="Lead")),
(AND('[1]PWS Information'!$E$10="CWS",T1493="Other",P1493="Lead")),
(AND(T1493="",P1493="Lead")),
(AND('[1]PWS Information'!$E$10="CWS",T1493="Building",P1493="Lead")))),"Tier 2",
IF((OR((AND('[1]PWS Information'!$E$10="CWS",T1493="Single Family Residence",P1493="Galvanized Requiring Replacement")),
(AND('[1]PWS Information'!$E$10="CWS",T1493="Single Family Residence",P1493="Galvanized Requiring Replacement",Q1493="Yes")),
(AND('[1]PWS Information'!$E$10="NTNC",T1493="Single Family Residence",P1493="Galvanized Requiring Replacement")),
(AND('[1]PWS Information'!$E$10="NTNC",T1493="Single Family Residence",Q1493="Yes")))),"Tier 3",
IF((OR((AND('[1]PWS Information'!$E$10="CWS",T1493="Single Family Residence",R1493="Yes",P1493="Non-Lead", I1493="Non-Lead - Copper",K1493="Before 1989")),
(AND('[1]PWS Information'!$E$10="CWS",T1493="Single Family Residence",R1493="Yes",P1493="Non-Lead", M1493="Non-Lead - Copper",N1493="Before 1989")))),"Tier 4",
IF((OR((AND('[1]PWS Information'!$E$10="NTNC",P1493="Non-Lead")),
(AND('[1]PWS Information'!$E$10="CWS",P1493="Non-Lead",R1493="")),
(AND('[1]PWS Information'!$E$10="CWS",P1493="Non-Lead",R1493="No")),
(AND('[1]PWS Information'!$E$10="CWS",P1493="Non-Lead",R1493="Don't Know")),
(AND('[1]PWS Information'!$E$10="CWS",P1493="Non-Lead", I1493="Non-Lead - Copper", R1493="Yes", K1493="Between 1989 and 2014")),
(AND('[1]PWS Information'!$E$10="CWS",P1493="Non-Lead", I1493="Non-Lead - Copper", R1493="Yes", K1493="After 2014")),
(AND('[1]PWS Information'!$E$10="CWS",P1493="Non-Lead", I1493="Non-Lead - Copper", R1493="Yes", K1493="Unknown")),
(AND('[1]PWS Information'!$E$10="CWS",P1493="Non-Lead", M1493="Non-Lead - Copper", R1493="Yes", N1493="Between 1989 and 2014")),
(AND('[1]PWS Information'!$E$10="CWS",P1493="Non-Lead", M1493="Non-Lead - Copper", R1493="Yes", N1493="After 2014")),
(AND('[1]PWS Information'!$E$10="CWS",P1493="Non-Lead", M1493="Non-Lead - Copper", R1493="Yes", N1493="Unknown")),
(AND('[1]PWS Information'!$E$10="CWS",P1493="Unknown")),
(AND('[1]PWS Information'!$E$10="NTNC",P1493="Unknown")),
(AND('[1]PWS Information'!$E$10="CWS",T1493="Multiple Family Residence",P1493="Galvanized Requiring Replacement")),
(AND('[1]PWS Information'!$E$10="CWS",P1493="Galvanized Requiring Replacement")),
(AND('[1]PWS Information'!$E$10="NTNC",T1493="Multiple Family Residence",P1493="Galvanized Requiring Replacement")))),"Tier 5",
"")))))</f>
        <v>Tier 5</v>
      </c>
      <c r="Y1493" s="24"/>
      <c r="Z1493" s="24"/>
    </row>
    <row r="1494" spans="1:26" x14ac:dyDescent="0.25">
      <c r="A1494" s="17">
        <v>1491</v>
      </c>
      <c r="B1494" s="18">
        <v>2804</v>
      </c>
      <c r="C1494" s="18" t="s">
        <v>88</v>
      </c>
      <c r="D1494" s="18" t="s">
        <v>188</v>
      </c>
      <c r="E1494" s="18">
        <v>79549</v>
      </c>
      <c r="F1494" s="18"/>
      <c r="G1494" s="18"/>
      <c r="H1494" s="18"/>
      <c r="I1494" s="21" t="s">
        <v>218</v>
      </c>
      <c r="J1494" s="22" t="s">
        <v>254</v>
      </c>
      <c r="K1494" s="22" t="s">
        <v>255</v>
      </c>
      <c r="L1494" s="22" t="s">
        <v>256</v>
      </c>
      <c r="M1494" s="21" t="s">
        <v>218</v>
      </c>
      <c r="N1494" s="23" t="s">
        <v>205</v>
      </c>
      <c r="O1494" s="22" t="s">
        <v>257</v>
      </c>
      <c r="P1494" s="31" t="str">
        <f t="shared" si="23"/>
        <v>Non-Lead</v>
      </c>
      <c r="Q1494" s="40" t="s">
        <v>254</v>
      </c>
      <c r="R1494" s="40" t="s">
        <v>254</v>
      </c>
      <c r="S1494" s="24"/>
      <c r="T1494" s="16"/>
      <c r="U1494" s="41" t="s">
        <v>255</v>
      </c>
      <c r="V1494" s="41" t="s">
        <v>255</v>
      </c>
      <c r="W1494" s="16"/>
      <c r="X1494" s="43" t="str">
        <f>IF((OR((AND('[1]PWS Information'!$E$10="CWS",T1494="Single Family Residence",P1494="Lead")),
(AND('[1]PWS Information'!$E$10="CWS",T1494="Multiple Family Residence",'[1]PWS Information'!$E$11="Yes",P1494="Lead")),
(AND('[1]PWS Information'!$E$10="NTNC",P1494="Lead")))),"Tier 1",
IF((OR((AND('[1]PWS Information'!$E$10="CWS",T1494="Multiple Family Residence",'[1]PWS Information'!$E$11="No",P1494="Lead")),
(AND('[1]PWS Information'!$E$10="CWS",T1494="Other",P1494="Lead")),
(AND(T1494="",P1494="Lead")),
(AND('[1]PWS Information'!$E$10="CWS",T1494="Building",P1494="Lead")))),"Tier 2",
IF((OR((AND('[1]PWS Information'!$E$10="CWS",T1494="Single Family Residence",P1494="Galvanized Requiring Replacement")),
(AND('[1]PWS Information'!$E$10="CWS",T1494="Single Family Residence",P1494="Galvanized Requiring Replacement",Q1494="Yes")),
(AND('[1]PWS Information'!$E$10="NTNC",T1494="Single Family Residence",P1494="Galvanized Requiring Replacement")),
(AND('[1]PWS Information'!$E$10="NTNC",T1494="Single Family Residence",Q1494="Yes")))),"Tier 3",
IF((OR((AND('[1]PWS Information'!$E$10="CWS",T1494="Single Family Residence",R1494="Yes",P1494="Non-Lead", I1494="Non-Lead - Copper",K1494="Before 1989")),
(AND('[1]PWS Information'!$E$10="CWS",T1494="Single Family Residence",R1494="Yes",P1494="Non-Lead", M1494="Non-Lead - Copper",N1494="Before 1989")))),"Tier 4",
IF((OR((AND('[1]PWS Information'!$E$10="NTNC",P1494="Non-Lead")),
(AND('[1]PWS Information'!$E$10="CWS",P1494="Non-Lead",R1494="")),
(AND('[1]PWS Information'!$E$10="CWS",P1494="Non-Lead",R1494="No")),
(AND('[1]PWS Information'!$E$10="CWS",P1494="Non-Lead",R1494="Don't Know")),
(AND('[1]PWS Information'!$E$10="CWS",P1494="Non-Lead", I1494="Non-Lead - Copper", R1494="Yes", K1494="Between 1989 and 2014")),
(AND('[1]PWS Information'!$E$10="CWS",P1494="Non-Lead", I1494="Non-Lead - Copper", R1494="Yes", K1494="After 2014")),
(AND('[1]PWS Information'!$E$10="CWS",P1494="Non-Lead", I1494="Non-Lead - Copper", R1494="Yes", K1494="Unknown")),
(AND('[1]PWS Information'!$E$10="CWS",P1494="Non-Lead", M1494="Non-Lead - Copper", R1494="Yes", N1494="Between 1989 and 2014")),
(AND('[1]PWS Information'!$E$10="CWS",P1494="Non-Lead", M1494="Non-Lead - Copper", R1494="Yes", N1494="After 2014")),
(AND('[1]PWS Information'!$E$10="CWS",P1494="Non-Lead", M1494="Non-Lead - Copper", R1494="Yes", N1494="Unknown")),
(AND('[1]PWS Information'!$E$10="CWS",P1494="Unknown")),
(AND('[1]PWS Information'!$E$10="NTNC",P1494="Unknown")),
(AND('[1]PWS Information'!$E$10="CWS",T1494="Multiple Family Residence",P1494="Galvanized Requiring Replacement")),
(AND('[1]PWS Information'!$E$10="CWS",P1494="Galvanized Requiring Replacement")),
(AND('[1]PWS Information'!$E$10="NTNC",T1494="Multiple Family Residence",P1494="Galvanized Requiring Replacement")))),"Tier 5",
"")))))</f>
        <v>Tier 5</v>
      </c>
      <c r="Y1494" s="24"/>
      <c r="Z1494" s="24"/>
    </row>
    <row r="1495" spans="1:26" x14ac:dyDescent="0.25">
      <c r="A1495" s="17">
        <v>1492</v>
      </c>
      <c r="B1495" s="18">
        <v>2805</v>
      </c>
      <c r="C1495" s="18" t="s">
        <v>88</v>
      </c>
      <c r="D1495" s="18" t="s">
        <v>188</v>
      </c>
      <c r="E1495" s="18">
        <v>79549</v>
      </c>
      <c r="F1495" s="18"/>
      <c r="G1495" s="18"/>
      <c r="H1495" s="18"/>
      <c r="I1495" s="21" t="s">
        <v>221</v>
      </c>
      <c r="J1495" s="22" t="s">
        <v>254</v>
      </c>
      <c r="K1495" s="22" t="s">
        <v>255</v>
      </c>
      <c r="L1495" s="22" t="s">
        <v>256</v>
      </c>
      <c r="M1495" s="21" t="s">
        <v>218</v>
      </c>
      <c r="N1495" s="23" t="s">
        <v>205</v>
      </c>
      <c r="O1495" s="22" t="s">
        <v>257</v>
      </c>
      <c r="P1495" s="31" t="str">
        <f t="shared" si="23"/>
        <v>Non-Lead</v>
      </c>
      <c r="Q1495" s="40" t="s">
        <v>254</v>
      </c>
      <c r="R1495" s="40" t="s">
        <v>254</v>
      </c>
      <c r="S1495" s="24"/>
      <c r="T1495" s="16"/>
      <c r="U1495" s="41" t="s">
        <v>255</v>
      </c>
      <c r="V1495" s="41" t="s">
        <v>255</v>
      </c>
      <c r="W1495" s="16"/>
      <c r="X1495" s="43" t="str">
        <f>IF((OR((AND('[1]PWS Information'!$E$10="CWS",T1495="Single Family Residence",P1495="Lead")),
(AND('[1]PWS Information'!$E$10="CWS",T1495="Multiple Family Residence",'[1]PWS Information'!$E$11="Yes",P1495="Lead")),
(AND('[1]PWS Information'!$E$10="NTNC",P1495="Lead")))),"Tier 1",
IF((OR((AND('[1]PWS Information'!$E$10="CWS",T1495="Multiple Family Residence",'[1]PWS Information'!$E$11="No",P1495="Lead")),
(AND('[1]PWS Information'!$E$10="CWS",T1495="Other",P1495="Lead")),
(AND(T1495="",P1495="Lead")),
(AND('[1]PWS Information'!$E$10="CWS",T1495="Building",P1495="Lead")))),"Tier 2",
IF((OR((AND('[1]PWS Information'!$E$10="CWS",T1495="Single Family Residence",P1495="Galvanized Requiring Replacement")),
(AND('[1]PWS Information'!$E$10="CWS",T1495="Single Family Residence",P1495="Galvanized Requiring Replacement",Q1495="Yes")),
(AND('[1]PWS Information'!$E$10="NTNC",T1495="Single Family Residence",P1495="Galvanized Requiring Replacement")),
(AND('[1]PWS Information'!$E$10="NTNC",T1495="Single Family Residence",Q1495="Yes")))),"Tier 3",
IF((OR((AND('[1]PWS Information'!$E$10="CWS",T1495="Single Family Residence",R1495="Yes",P1495="Non-Lead", I1495="Non-Lead - Copper",K1495="Before 1989")),
(AND('[1]PWS Information'!$E$10="CWS",T1495="Single Family Residence",R1495="Yes",P1495="Non-Lead", M1495="Non-Lead - Copper",N1495="Before 1989")))),"Tier 4",
IF((OR((AND('[1]PWS Information'!$E$10="NTNC",P1495="Non-Lead")),
(AND('[1]PWS Information'!$E$10="CWS",P1495="Non-Lead",R1495="")),
(AND('[1]PWS Information'!$E$10="CWS",P1495="Non-Lead",R1495="No")),
(AND('[1]PWS Information'!$E$10="CWS",P1495="Non-Lead",R1495="Don't Know")),
(AND('[1]PWS Information'!$E$10="CWS",P1495="Non-Lead", I1495="Non-Lead - Copper", R1495="Yes", K1495="Between 1989 and 2014")),
(AND('[1]PWS Information'!$E$10="CWS",P1495="Non-Lead", I1495="Non-Lead - Copper", R1495="Yes", K1495="After 2014")),
(AND('[1]PWS Information'!$E$10="CWS",P1495="Non-Lead", I1495="Non-Lead - Copper", R1495="Yes", K1495="Unknown")),
(AND('[1]PWS Information'!$E$10="CWS",P1495="Non-Lead", M1495="Non-Lead - Copper", R1495="Yes", N1495="Between 1989 and 2014")),
(AND('[1]PWS Information'!$E$10="CWS",P1495="Non-Lead", M1495="Non-Lead - Copper", R1495="Yes", N1495="After 2014")),
(AND('[1]PWS Information'!$E$10="CWS",P1495="Non-Lead", M1495="Non-Lead - Copper", R1495="Yes", N1495="Unknown")),
(AND('[1]PWS Information'!$E$10="CWS",P1495="Unknown")),
(AND('[1]PWS Information'!$E$10="NTNC",P1495="Unknown")),
(AND('[1]PWS Information'!$E$10="CWS",T1495="Multiple Family Residence",P1495="Galvanized Requiring Replacement")),
(AND('[1]PWS Information'!$E$10="CWS",P1495="Galvanized Requiring Replacement")),
(AND('[1]PWS Information'!$E$10="NTNC",T1495="Multiple Family Residence",P1495="Galvanized Requiring Replacement")))),"Tier 5",
"")))))</f>
        <v>Tier 5</v>
      </c>
      <c r="Y1495" s="24"/>
      <c r="Z1495" s="24"/>
    </row>
    <row r="1496" spans="1:26" x14ac:dyDescent="0.25">
      <c r="A1496" s="17">
        <v>1493</v>
      </c>
      <c r="B1496" s="17">
        <v>2806</v>
      </c>
      <c r="C1496" s="18" t="s">
        <v>88</v>
      </c>
      <c r="D1496" s="18" t="s">
        <v>188</v>
      </c>
      <c r="E1496" s="18">
        <v>79549</v>
      </c>
      <c r="F1496" s="17"/>
      <c r="G1496" s="17"/>
      <c r="H1496" s="17"/>
      <c r="I1496" s="21" t="s">
        <v>218</v>
      </c>
      <c r="J1496" s="22" t="s">
        <v>254</v>
      </c>
      <c r="K1496" s="22" t="s">
        <v>255</v>
      </c>
      <c r="L1496" s="22" t="s">
        <v>256</v>
      </c>
      <c r="M1496" s="21" t="s">
        <v>218</v>
      </c>
      <c r="N1496" s="23" t="s">
        <v>205</v>
      </c>
      <c r="O1496" s="22" t="s">
        <v>257</v>
      </c>
      <c r="P1496" s="31" t="str">
        <f t="shared" si="23"/>
        <v>Non-Lead</v>
      </c>
      <c r="Q1496" s="40" t="s">
        <v>254</v>
      </c>
      <c r="R1496" s="40" t="s">
        <v>254</v>
      </c>
      <c r="S1496" s="24"/>
      <c r="T1496" s="16"/>
      <c r="U1496" s="41" t="s">
        <v>255</v>
      </c>
      <c r="V1496" s="41" t="s">
        <v>255</v>
      </c>
      <c r="W1496" s="16"/>
      <c r="X1496" s="43" t="str">
        <f>IF((OR((AND('[1]PWS Information'!$E$10="CWS",T1496="Single Family Residence",P1496="Lead")),
(AND('[1]PWS Information'!$E$10="CWS",T1496="Multiple Family Residence",'[1]PWS Information'!$E$11="Yes",P1496="Lead")),
(AND('[1]PWS Information'!$E$10="NTNC",P1496="Lead")))),"Tier 1",
IF((OR((AND('[1]PWS Information'!$E$10="CWS",T1496="Multiple Family Residence",'[1]PWS Information'!$E$11="No",P1496="Lead")),
(AND('[1]PWS Information'!$E$10="CWS",T1496="Other",P1496="Lead")),
(AND(T1496="",P1496="Lead")),
(AND('[1]PWS Information'!$E$10="CWS",T1496="Building",P1496="Lead")))),"Tier 2",
IF((OR((AND('[1]PWS Information'!$E$10="CWS",T1496="Single Family Residence",P1496="Galvanized Requiring Replacement")),
(AND('[1]PWS Information'!$E$10="CWS",T1496="Single Family Residence",P1496="Galvanized Requiring Replacement",Q1496="Yes")),
(AND('[1]PWS Information'!$E$10="NTNC",T1496="Single Family Residence",P1496="Galvanized Requiring Replacement")),
(AND('[1]PWS Information'!$E$10="NTNC",T1496="Single Family Residence",Q1496="Yes")))),"Tier 3",
IF((OR((AND('[1]PWS Information'!$E$10="CWS",T1496="Single Family Residence",R1496="Yes",P1496="Non-Lead", I1496="Non-Lead - Copper",K1496="Before 1989")),
(AND('[1]PWS Information'!$E$10="CWS",T1496="Single Family Residence",R1496="Yes",P1496="Non-Lead", M1496="Non-Lead - Copper",N1496="Before 1989")))),"Tier 4",
IF((OR((AND('[1]PWS Information'!$E$10="NTNC",P1496="Non-Lead")),
(AND('[1]PWS Information'!$E$10="CWS",P1496="Non-Lead",R1496="")),
(AND('[1]PWS Information'!$E$10="CWS",P1496="Non-Lead",R1496="No")),
(AND('[1]PWS Information'!$E$10="CWS",P1496="Non-Lead",R1496="Don't Know")),
(AND('[1]PWS Information'!$E$10="CWS",P1496="Non-Lead", I1496="Non-Lead - Copper", R1496="Yes", K1496="Between 1989 and 2014")),
(AND('[1]PWS Information'!$E$10="CWS",P1496="Non-Lead", I1496="Non-Lead - Copper", R1496="Yes", K1496="After 2014")),
(AND('[1]PWS Information'!$E$10="CWS",P1496="Non-Lead", I1496="Non-Lead - Copper", R1496="Yes", K1496="Unknown")),
(AND('[1]PWS Information'!$E$10="CWS",P1496="Non-Lead", M1496="Non-Lead - Copper", R1496="Yes", N1496="Between 1989 and 2014")),
(AND('[1]PWS Information'!$E$10="CWS",P1496="Non-Lead", M1496="Non-Lead - Copper", R1496="Yes", N1496="After 2014")),
(AND('[1]PWS Information'!$E$10="CWS",P1496="Non-Lead", M1496="Non-Lead - Copper", R1496="Yes", N1496="Unknown")),
(AND('[1]PWS Information'!$E$10="CWS",P1496="Unknown")),
(AND('[1]PWS Information'!$E$10="NTNC",P1496="Unknown")),
(AND('[1]PWS Information'!$E$10="CWS",T1496="Multiple Family Residence",P1496="Galvanized Requiring Replacement")),
(AND('[1]PWS Information'!$E$10="CWS",P1496="Galvanized Requiring Replacement")),
(AND('[1]PWS Information'!$E$10="NTNC",T1496="Multiple Family Residence",P1496="Galvanized Requiring Replacement")))),"Tier 5",
"")))))</f>
        <v>Tier 5</v>
      </c>
      <c r="Y1496" s="24"/>
      <c r="Z1496" s="24"/>
    </row>
    <row r="1497" spans="1:26" x14ac:dyDescent="0.25">
      <c r="A1497" s="17">
        <v>1494</v>
      </c>
      <c r="B1497" s="18">
        <v>2807</v>
      </c>
      <c r="C1497" s="18" t="s">
        <v>88</v>
      </c>
      <c r="D1497" s="18" t="s">
        <v>188</v>
      </c>
      <c r="E1497" s="18">
        <v>79549</v>
      </c>
      <c r="F1497" s="18"/>
      <c r="G1497" s="18"/>
      <c r="H1497" s="18"/>
      <c r="I1497" s="21" t="s">
        <v>218</v>
      </c>
      <c r="J1497" s="22" t="s">
        <v>254</v>
      </c>
      <c r="K1497" s="22" t="s">
        <v>255</v>
      </c>
      <c r="L1497" s="22" t="s">
        <v>256</v>
      </c>
      <c r="M1497" s="21" t="s">
        <v>218</v>
      </c>
      <c r="N1497" s="23" t="s">
        <v>205</v>
      </c>
      <c r="O1497" s="22" t="s">
        <v>257</v>
      </c>
      <c r="P1497" s="31" t="str">
        <f t="shared" si="23"/>
        <v>Non-Lead</v>
      </c>
      <c r="Q1497" s="40" t="s">
        <v>254</v>
      </c>
      <c r="R1497" s="40" t="s">
        <v>254</v>
      </c>
      <c r="S1497" s="24"/>
      <c r="T1497" s="16"/>
      <c r="U1497" s="41" t="s">
        <v>255</v>
      </c>
      <c r="V1497" s="41" t="s">
        <v>255</v>
      </c>
      <c r="W1497" s="16"/>
      <c r="X1497" s="43" t="str">
        <f>IF((OR((AND('[1]PWS Information'!$E$10="CWS",T1497="Single Family Residence",P1497="Lead")),
(AND('[1]PWS Information'!$E$10="CWS",T1497="Multiple Family Residence",'[1]PWS Information'!$E$11="Yes",P1497="Lead")),
(AND('[1]PWS Information'!$E$10="NTNC",P1497="Lead")))),"Tier 1",
IF((OR((AND('[1]PWS Information'!$E$10="CWS",T1497="Multiple Family Residence",'[1]PWS Information'!$E$11="No",P1497="Lead")),
(AND('[1]PWS Information'!$E$10="CWS",T1497="Other",P1497="Lead")),
(AND(T1497="",P1497="Lead")),
(AND('[1]PWS Information'!$E$10="CWS",T1497="Building",P1497="Lead")))),"Tier 2",
IF((OR((AND('[1]PWS Information'!$E$10="CWS",T1497="Single Family Residence",P1497="Galvanized Requiring Replacement")),
(AND('[1]PWS Information'!$E$10="CWS",T1497="Single Family Residence",P1497="Galvanized Requiring Replacement",Q1497="Yes")),
(AND('[1]PWS Information'!$E$10="NTNC",T1497="Single Family Residence",P1497="Galvanized Requiring Replacement")),
(AND('[1]PWS Information'!$E$10="NTNC",T1497="Single Family Residence",Q1497="Yes")))),"Tier 3",
IF((OR((AND('[1]PWS Information'!$E$10="CWS",T1497="Single Family Residence",R1497="Yes",P1497="Non-Lead", I1497="Non-Lead - Copper",K1497="Before 1989")),
(AND('[1]PWS Information'!$E$10="CWS",T1497="Single Family Residence",R1497="Yes",P1497="Non-Lead", M1497="Non-Lead - Copper",N1497="Before 1989")))),"Tier 4",
IF((OR((AND('[1]PWS Information'!$E$10="NTNC",P1497="Non-Lead")),
(AND('[1]PWS Information'!$E$10="CWS",P1497="Non-Lead",R1497="")),
(AND('[1]PWS Information'!$E$10="CWS",P1497="Non-Lead",R1497="No")),
(AND('[1]PWS Information'!$E$10="CWS",P1497="Non-Lead",R1497="Don't Know")),
(AND('[1]PWS Information'!$E$10="CWS",P1497="Non-Lead", I1497="Non-Lead - Copper", R1497="Yes", K1497="Between 1989 and 2014")),
(AND('[1]PWS Information'!$E$10="CWS",P1497="Non-Lead", I1497="Non-Lead - Copper", R1497="Yes", K1497="After 2014")),
(AND('[1]PWS Information'!$E$10="CWS",P1497="Non-Lead", I1497="Non-Lead - Copper", R1497="Yes", K1497="Unknown")),
(AND('[1]PWS Information'!$E$10="CWS",P1497="Non-Lead", M1497="Non-Lead - Copper", R1497="Yes", N1497="Between 1989 and 2014")),
(AND('[1]PWS Information'!$E$10="CWS",P1497="Non-Lead", M1497="Non-Lead - Copper", R1497="Yes", N1497="After 2014")),
(AND('[1]PWS Information'!$E$10="CWS",P1497="Non-Lead", M1497="Non-Lead - Copper", R1497="Yes", N1497="Unknown")),
(AND('[1]PWS Information'!$E$10="CWS",P1497="Unknown")),
(AND('[1]PWS Information'!$E$10="NTNC",P1497="Unknown")),
(AND('[1]PWS Information'!$E$10="CWS",T1497="Multiple Family Residence",P1497="Galvanized Requiring Replacement")),
(AND('[1]PWS Information'!$E$10="CWS",P1497="Galvanized Requiring Replacement")),
(AND('[1]PWS Information'!$E$10="NTNC",T1497="Multiple Family Residence",P1497="Galvanized Requiring Replacement")))),"Tier 5",
"")))))</f>
        <v>Tier 5</v>
      </c>
      <c r="Y1497" s="24"/>
      <c r="Z1497" s="24"/>
    </row>
    <row r="1498" spans="1:26" x14ac:dyDescent="0.25">
      <c r="A1498" s="17">
        <v>1495</v>
      </c>
      <c r="B1498" s="17">
        <v>2807</v>
      </c>
      <c r="C1498" s="18" t="s">
        <v>88</v>
      </c>
      <c r="D1498" s="18" t="s">
        <v>188</v>
      </c>
      <c r="E1498" s="18">
        <v>79549</v>
      </c>
      <c r="F1498" s="17"/>
      <c r="G1498" s="17"/>
      <c r="H1498" s="17"/>
      <c r="I1498" s="21" t="s">
        <v>221</v>
      </c>
      <c r="J1498" s="22" t="s">
        <v>254</v>
      </c>
      <c r="K1498" s="22" t="s">
        <v>255</v>
      </c>
      <c r="L1498" s="22" t="s">
        <v>256</v>
      </c>
      <c r="M1498" s="21" t="s">
        <v>218</v>
      </c>
      <c r="N1498" s="23" t="s">
        <v>205</v>
      </c>
      <c r="O1498" s="22" t="s">
        <v>257</v>
      </c>
      <c r="P1498" s="31" t="str">
        <f t="shared" si="23"/>
        <v>Non-Lead</v>
      </c>
      <c r="Q1498" s="40" t="s">
        <v>254</v>
      </c>
      <c r="R1498" s="40" t="s">
        <v>254</v>
      </c>
      <c r="S1498" s="24"/>
      <c r="T1498" s="16"/>
      <c r="U1498" s="41" t="s">
        <v>255</v>
      </c>
      <c r="V1498" s="41" t="s">
        <v>255</v>
      </c>
      <c r="W1498" s="16"/>
      <c r="X1498" s="43" t="str">
        <f>IF((OR((AND('[1]PWS Information'!$E$10="CWS",T1498="Single Family Residence",P1498="Lead")),
(AND('[1]PWS Information'!$E$10="CWS",T1498="Multiple Family Residence",'[1]PWS Information'!$E$11="Yes",P1498="Lead")),
(AND('[1]PWS Information'!$E$10="NTNC",P1498="Lead")))),"Tier 1",
IF((OR((AND('[1]PWS Information'!$E$10="CWS",T1498="Multiple Family Residence",'[1]PWS Information'!$E$11="No",P1498="Lead")),
(AND('[1]PWS Information'!$E$10="CWS",T1498="Other",P1498="Lead")),
(AND(T1498="",P1498="Lead")),
(AND('[1]PWS Information'!$E$10="CWS",T1498="Building",P1498="Lead")))),"Tier 2",
IF((OR((AND('[1]PWS Information'!$E$10="CWS",T1498="Single Family Residence",P1498="Galvanized Requiring Replacement")),
(AND('[1]PWS Information'!$E$10="CWS",T1498="Single Family Residence",P1498="Galvanized Requiring Replacement",Q1498="Yes")),
(AND('[1]PWS Information'!$E$10="NTNC",T1498="Single Family Residence",P1498="Galvanized Requiring Replacement")),
(AND('[1]PWS Information'!$E$10="NTNC",T1498="Single Family Residence",Q1498="Yes")))),"Tier 3",
IF((OR((AND('[1]PWS Information'!$E$10="CWS",T1498="Single Family Residence",R1498="Yes",P1498="Non-Lead", I1498="Non-Lead - Copper",K1498="Before 1989")),
(AND('[1]PWS Information'!$E$10="CWS",T1498="Single Family Residence",R1498="Yes",P1498="Non-Lead", M1498="Non-Lead - Copper",N1498="Before 1989")))),"Tier 4",
IF((OR((AND('[1]PWS Information'!$E$10="NTNC",P1498="Non-Lead")),
(AND('[1]PWS Information'!$E$10="CWS",P1498="Non-Lead",R1498="")),
(AND('[1]PWS Information'!$E$10="CWS",P1498="Non-Lead",R1498="No")),
(AND('[1]PWS Information'!$E$10="CWS",P1498="Non-Lead",R1498="Don't Know")),
(AND('[1]PWS Information'!$E$10="CWS",P1498="Non-Lead", I1498="Non-Lead - Copper", R1498="Yes", K1498="Between 1989 and 2014")),
(AND('[1]PWS Information'!$E$10="CWS",P1498="Non-Lead", I1498="Non-Lead - Copper", R1498="Yes", K1498="After 2014")),
(AND('[1]PWS Information'!$E$10="CWS",P1498="Non-Lead", I1498="Non-Lead - Copper", R1498="Yes", K1498="Unknown")),
(AND('[1]PWS Information'!$E$10="CWS",P1498="Non-Lead", M1498="Non-Lead - Copper", R1498="Yes", N1498="Between 1989 and 2014")),
(AND('[1]PWS Information'!$E$10="CWS",P1498="Non-Lead", M1498="Non-Lead - Copper", R1498="Yes", N1498="After 2014")),
(AND('[1]PWS Information'!$E$10="CWS",P1498="Non-Lead", M1498="Non-Lead - Copper", R1498="Yes", N1498="Unknown")),
(AND('[1]PWS Information'!$E$10="CWS",P1498="Unknown")),
(AND('[1]PWS Information'!$E$10="NTNC",P1498="Unknown")),
(AND('[1]PWS Information'!$E$10="CWS",T1498="Multiple Family Residence",P1498="Galvanized Requiring Replacement")),
(AND('[1]PWS Information'!$E$10="CWS",P1498="Galvanized Requiring Replacement")),
(AND('[1]PWS Information'!$E$10="NTNC",T1498="Multiple Family Residence",P1498="Galvanized Requiring Replacement")))),"Tier 5",
"")))))</f>
        <v>Tier 5</v>
      </c>
      <c r="Y1498" s="24"/>
      <c r="Z1498" s="24"/>
    </row>
    <row r="1499" spans="1:26" x14ac:dyDescent="0.25">
      <c r="A1499" s="17">
        <v>1496</v>
      </c>
      <c r="B1499" s="17">
        <v>2900</v>
      </c>
      <c r="C1499" s="18" t="s">
        <v>88</v>
      </c>
      <c r="D1499" s="18" t="s">
        <v>188</v>
      </c>
      <c r="E1499" s="18">
        <v>79549</v>
      </c>
      <c r="F1499" s="17"/>
      <c r="G1499" s="17"/>
      <c r="H1499" s="17"/>
      <c r="I1499" s="21" t="s">
        <v>221</v>
      </c>
      <c r="J1499" s="22" t="s">
        <v>254</v>
      </c>
      <c r="K1499" s="22" t="s">
        <v>255</v>
      </c>
      <c r="L1499" s="22" t="s">
        <v>256</v>
      </c>
      <c r="M1499" s="21" t="s">
        <v>218</v>
      </c>
      <c r="N1499" s="23" t="s">
        <v>205</v>
      </c>
      <c r="O1499" s="22" t="s">
        <v>257</v>
      </c>
      <c r="P1499" s="31" t="str">
        <f t="shared" si="23"/>
        <v>Non-Lead</v>
      </c>
      <c r="Q1499" s="40" t="s">
        <v>254</v>
      </c>
      <c r="R1499" s="40" t="s">
        <v>254</v>
      </c>
      <c r="S1499" s="24"/>
      <c r="T1499" s="16"/>
      <c r="U1499" s="41" t="s">
        <v>255</v>
      </c>
      <c r="V1499" s="41" t="s">
        <v>255</v>
      </c>
      <c r="W1499" s="16"/>
      <c r="X1499" s="43" t="str">
        <f>IF((OR((AND('[1]PWS Information'!$E$10="CWS",T1499="Single Family Residence",P1499="Lead")),
(AND('[1]PWS Information'!$E$10="CWS",T1499="Multiple Family Residence",'[1]PWS Information'!$E$11="Yes",P1499="Lead")),
(AND('[1]PWS Information'!$E$10="NTNC",P1499="Lead")))),"Tier 1",
IF((OR((AND('[1]PWS Information'!$E$10="CWS",T1499="Multiple Family Residence",'[1]PWS Information'!$E$11="No",P1499="Lead")),
(AND('[1]PWS Information'!$E$10="CWS",T1499="Other",P1499="Lead")),
(AND(T1499="",P1499="Lead")),
(AND('[1]PWS Information'!$E$10="CWS",T1499="Building",P1499="Lead")))),"Tier 2",
IF((OR((AND('[1]PWS Information'!$E$10="CWS",T1499="Single Family Residence",P1499="Galvanized Requiring Replacement")),
(AND('[1]PWS Information'!$E$10="CWS",T1499="Single Family Residence",P1499="Galvanized Requiring Replacement",Q1499="Yes")),
(AND('[1]PWS Information'!$E$10="NTNC",T1499="Single Family Residence",P1499="Galvanized Requiring Replacement")),
(AND('[1]PWS Information'!$E$10="NTNC",T1499="Single Family Residence",Q1499="Yes")))),"Tier 3",
IF((OR((AND('[1]PWS Information'!$E$10="CWS",T1499="Single Family Residence",R1499="Yes",P1499="Non-Lead", I1499="Non-Lead - Copper",K1499="Before 1989")),
(AND('[1]PWS Information'!$E$10="CWS",T1499="Single Family Residence",R1499="Yes",P1499="Non-Lead", M1499="Non-Lead - Copper",N1499="Before 1989")))),"Tier 4",
IF((OR((AND('[1]PWS Information'!$E$10="NTNC",P1499="Non-Lead")),
(AND('[1]PWS Information'!$E$10="CWS",P1499="Non-Lead",R1499="")),
(AND('[1]PWS Information'!$E$10="CWS",P1499="Non-Lead",R1499="No")),
(AND('[1]PWS Information'!$E$10="CWS",P1499="Non-Lead",R1499="Don't Know")),
(AND('[1]PWS Information'!$E$10="CWS",P1499="Non-Lead", I1499="Non-Lead - Copper", R1499="Yes", K1499="Between 1989 and 2014")),
(AND('[1]PWS Information'!$E$10="CWS",P1499="Non-Lead", I1499="Non-Lead - Copper", R1499="Yes", K1499="After 2014")),
(AND('[1]PWS Information'!$E$10="CWS",P1499="Non-Lead", I1499="Non-Lead - Copper", R1499="Yes", K1499="Unknown")),
(AND('[1]PWS Information'!$E$10="CWS",P1499="Non-Lead", M1499="Non-Lead - Copper", R1499="Yes", N1499="Between 1989 and 2014")),
(AND('[1]PWS Information'!$E$10="CWS",P1499="Non-Lead", M1499="Non-Lead - Copper", R1499="Yes", N1499="After 2014")),
(AND('[1]PWS Information'!$E$10="CWS",P1499="Non-Lead", M1499="Non-Lead - Copper", R1499="Yes", N1499="Unknown")),
(AND('[1]PWS Information'!$E$10="CWS",P1499="Unknown")),
(AND('[1]PWS Information'!$E$10="NTNC",P1499="Unknown")),
(AND('[1]PWS Information'!$E$10="CWS",T1499="Multiple Family Residence",P1499="Galvanized Requiring Replacement")),
(AND('[1]PWS Information'!$E$10="CWS",P1499="Galvanized Requiring Replacement")),
(AND('[1]PWS Information'!$E$10="NTNC",T1499="Multiple Family Residence",P1499="Galvanized Requiring Replacement")))),"Tier 5",
"")))))</f>
        <v>Tier 5</v>
      </c>
      <c r="Y1499" s="24"/>
      <c r="Z1499" s="24"/>
    </row>
    <row r="1500" spans="1:26" x14ac:dyDescent="0.25">
      <c r="A1500" s="17">
        <v>1497</v>
      </c>
      <c r="B1500" s="18">
        <v>2900</v>
      </c>
      <c r="C1500" s="18" t="s">
        <v>88</v>
      </c>
      <c r="D1500" s="18" t="s">
        <v>188</v>
      </c>
      <c r="E1500" s="18">
        <v>79549</v>
      </c>
      <c r="F1500" s="18"/>
      <c r="G1500" s="18"/>
      <c r="H1500" s="18"/>
      <c r="I1500" s="21" t="s">
        <v>218</v>
      </c>
      <c r="J1500" s="22" t="s">
        <v>254</v>
      </c>
      <c r="K1500" s="22" t="s">
        <v>255</v>
      </c>
      <c r="L1500" s="22" t="s">
        <v>256</v>
      </c>
      <c r="M1500" s="21" t="s">
        <v>218</v>
      </c>
      <c r="N1500" s="23" t="s">
        <v>205</v>
      </c>
      <c r="O1500" s="22" t="s">
        <v>257</v>
      </c>
      <c r="P1500" s="31" t="str">
        <f t="shared" si="23"/>
        <v>Non-Lead</v>
      </c>
      <c r="Q1500" s="40" t="s">
        <v>254</v>
      </c>
      <c r="R1500" s="40" t="s">
        <v>254</v>
      </c>
      <c r="S1500" s="24"/>
      <c r="T1500" s="16"/>
      <c r="U1500" s="41" t="s">
        <v>255</v>
      </c>
      <c r="V1500" s="41" t="s">
        <v>255</v>
      </c>
      <c r="W1500" s="16"/>
      <c r="X1500" s="43" t="str">
        <f>IF((OR((AND('[1]PWS Information'!$E$10="CWS",T1500="Single Family Residence",P1500="Lead")),
(AND('[1]PWS Information'!$E$10="CWS",T1500="Multiple Family Residence",'[1]PWS Information'!$E$11="Yes",P1500="Lead")),
(AND('[1]PWS Information'!$E$10="NTNC",P1500="Lead")))),"Tier 1",
IF((OR((AND('[1]PWS Information'!$E$10="CWS",T1500="Multiple Family Residence",'[1]PWS Information'!$E$11="No",P1500="Lead")),
(AND('[1]PWS Information'!$E$10="CWS",T1500="Other",P1500="Lead")),
(AND(T1500="",P1500="Lead")),
(AND('[1]PWS Information'!$E$10="CWS",T1500="Building",P1500="Lead")))),"Tier 2",
IF((OR((AND('[1]PWS Information'!$E$10="CWS",T1500="Single Family Residence",P1500="Galvanized Requiring Replacement")),
(AND('[1]PWS Information'!$E$10="CWS",T1500="Single Family Residence",P1500="Galvanized Requiring Replacement",Q1500="Yes")),
(AND('[1]PWS Information'!$E$10="NTNC",T1500="Single Family Residence",P1500="Galvanized Requiring Replacement")),
(AND('[1]PWS Information'!$E$10="NTNC",T1500="Single Family Residence",Q1500="Yes")))),"Tier 3",
IF((OR((AND('[1]PWS Information'!$E$10="CWS",T1500="Single Family Residence",R1500="Yes",P1500="Non-Lead", I1500="Non-Lead - Copper",K1500="Before 1989")),
(AND('[1]PWS Information'!$E$10="CWS",T1500="Single Family Residence",R1500="Yes",P1500="Non-Lead", M1500="Non-Lead - Copper",N1500="Before 1989")))),"Tier 4",
IF((OR((AND('[1]PWS Information'!$E$10="NTNC",P1500="Non-Lead")),
(AND('[1]PWS Information'!$E$10="CWS",P1500="Non-Lead",R1500="")),
(AND('[1]PWS Information'!$E$10="CWS",P1500="Non-Lead",R1500="No")),
(AND('[1]PWS Information'!$E$10="CWS",P1500="Non-Lead",R1500="Don't Know")),
(AND('[1]PWS Information'!$E$10="CWS",P1500="Non-Lead", I1500="Non-Lead - Copper", R1500="Yes", K1500="Between 1989 and 2014")),
(AND('[1]PWS Information'!$E$10="CWS",P1500="Non-Lead", I1500="Non-Lead - Copper", R1500="Yes", K1500="After 2014")),
(AND('[1]PWS Information'!$E$10="CWS",P1500="Non-Lead", I1500="Non-Lead - Copper", R1500="Yes", K1500="Unknown")),
(AND('[1]PWS Information'!$E$10="CWS",P1500="Non-Lead", M1500="Non-Lead - Copper", R1500="Yes", N1500="Between 1989 and 2014")),
(AND('[1]PWS Information'!$E$10="CWS",P1500="Non-Lead", M1500="Non-Lead - Copper", R1500="Yes", N1500="After 2014")),
(AND('[1]PWS Information'!$E$10="CWS",P1500="Non-Lead", M1500="Non-Lead - Copper", R1500="Yes", N1500="Unknown")),
(AND('[1]PWS Information'!$E$10="CWS",P1500="Unknown")),
(AND('[1]PWS Information'!$E$10="NTNC",P1500="Unknown")),
(AND('[1]PWS Information'!$E$10="CWS",T1500="Multiple Family Residence",P1500="Galvanized Requiring Replacement")),
(AND('[1]PWS Information'!$E$10="CWS",P1500="Galvanized Requiring Replacement")),
(AND('[1]PWS Information'!$E$10="NTNC",T1500="Multiple Family Residence",P1500="Galvanized Requiring Replacement")))),"Tier 5",
"")))))</f>
        <v>Tier 5</v>
      </c>
      <c r="Y1500" s="24"/>
      <c r="Z1500" s="24"/>
    </row>
    <row r="1501" spans="1:26" x14ac:dyDescent="0.25">
      <c r="A1501" s="17">
        <v>1498</v>
      </c>
      <c r="B1501" s="18">
        <v>2901</v>
      </c>
      <c r="C1501" s="18" t="s">
        <v>88</v>
      </c>
      <c r="D1501" s="18" t="s">
        <v>188</v>
      </c>
      <c r="E1501" s="18">
        <v>79549</v>
      </c>
      <c r="F1501" s="18"/>
      <c r="G1501" s="18"/>
      <c r="H1501" s="18"/>
      <c r="I1501" s="21" t="s">
        <v>221</v>
      </c>
      <c r="J1501" s="22" t="s">
        <v>254</v>
      </c>
      <c r="K1501" s="22" t="s">
        <v>255</v>
      </c>
      <c r="L1501" s="22" t="s">
        <v>256</v>
      </c>
      <c r="M1501" s="21" t="s">
        <v>222</v>
      </c>
      <c r="N1501" s="23" t="s">
        <v>205</v>
      </c>
      <c r="O1501" s="22" t="s">
        <v>257</v>
      </c>
      <c r="P1501" s="31" t="str">
        <f t="shared" si="23"/>
        <v>Galvanized Requiring Replacement</v>
      </c>
      <c r="Q1501" s="40" t="s">
        <v>254</v>
      </c>
      <c r="R1501" s="40" t="s">
        <v>254</v>
      </c>
      <c r="S1501" s="24"/>
      <c r="T1501" s="16"/>
      <c r="U1501" s="41" t="s">
        <v>255</v>
      </c>
      <c r="V1501" s="41" t="s">
        <v>255</v>
      </c>
      <c r="W1501" s="16"/>
      <c r="X1501" s="43" t="str">
        <f>IF((OR((AND('[1]PWS Information'!$E$10="CWS",T1501="Single Family Residence",P1501="Lead")),
(AND('[1]PWS Information'!$E$10="CWS",T1501="Multiple Family Residence",'[1]PWS Information'!$E$11="Yes",P1501="Lead")),
(AND('[1]PWS Information'!$E$10="NTNC",P1501="Lead")))),"Tier 1",
IF((OR((AND('[1]PWS Information'!$E$10="CWS",T1501="Multiple Family Residence",'[1]PWS Information'!$E$11="No",P1501="Lead")),
(AND('[1]PWS Information'!$E$10="CWS",T1501="Other",P1501="Lead")),
(AND(T1501="",P1501="Lead")),
(AND('[1]PWS Information'!$E$10="CWS",T1501="Building",P1501="Lead")))),"Tier 2",
IF((OR((AND('[1]PWS Information'!$E$10="CWS",T1501="Single Family Residence",P1501="Galvanized Requiring Replacement")),
(AND('[1]PWS Information'!$E$10="CWS",T1501="Single Family Residence",P1501="Galvanized Requiring Replacement",Q1501="Yes")),
(AND('[1]PWS Information'!$E$10="NTNC",T1501="Single Family Residence",P1501="Galvanized Requiring Replacement")),
(AND('[1]PWS Information'!$E$10="NTNC",T1501="Single Family Residence",Q1501="Yes")))),"Tier 3",
IF((OR((AND('[1]PWS Information'!$E$10="CWS",T1501="Single Family Residence",R1501="Yes",P1501="Non-Lead", I1501="Non-Lead - Copper",K1501="Before 1989")),
(AND('[1]PWS Information'!$E$10="CWS",T1501="Single Family Residence",R1501="Yes",P1501="Non-Lead", M1501="Non-Lead - Copper",N1501="Before 1989")))),"Tier 4",
IF((OR((AND('[1]PWS Information'!$E$10="NTNC",P1501="Non-Lead")),
(AND('[1]PWS Information'!$E$10="CWS",P1501="Non-Lead",R1501="")),
(AND('[1]PWS Information'!$E$10="CWS",P1501="Non-Lead",R1501="No")),
(AND('[1]PWS Information'!$E$10="CWS",P1501="Non-Lead",R1501="Don't Know")),
(AND('[1]PWS Information'!$E$10="CWS",P1501="Non-Lead", I1501="Non-Lead - Copper", R1501="Yes", K1501="Between 1989 and 2014")),
(AND('[1]PWS Information'!$E$10="CWS",P1501="Non-Lead", I1501="Non-Lead - Copper", R1501="Yes", K1501="After 2014")),
(AND('[1]PWS Information'!$E$10="CWS",P1501="Non-Lead", I1501="Non-Lead - Copper", R1501="Yes", K1501="Unknown")),
(AND('[1]PWS Information'!$E$10="CWS",P1501="Non-Lead", M1501="Non-Lead - Copper", R1501="Yes", N1501="Between 1989 and 2014")),
(AND('[1]PWS Information'!$E$10="CWS",P1501="Non-Lead", M1501="Non-Lead - Copper", R1501="Yes", N1501="After 2014")),
(AND('[1]PWS Information'!$E$10="CWS",P1501="Non-Lead", M1501="Non-Lead - Copper", R1501="Yes", N1501="Unknown")),
(AND('[1]PWS Information'!$E$10="CWS",P1501="Unknown")),
(AND('[1]PWS Information'!$E$10="NTNC",P1501="Unknown")),
(AND('[1]PWS Information'!$E$10="CWS",T1501="Multiple Family Residence",P1501="Galvanized Requiring Replacement")),
(AND('[1]PWS Information'!$E$10="CWS",P1501="Galvanized Requiring Replacement")),
(AND('[1]PWS Information'!$E$10="NTNC",T1501="Multiple Family Residence",P1501="Galvanized Requiring Replacement")))),"Tier 5",
"")))))</f>
        <v>Tier 5</v>
      </c>
      <c r="Y1501" s="24"/>
      <c r="Z1501" s="24"/>
    </row>
    <row r="1502" spans="1:26" x14ac:dyDescent="0.25">
      <c r="A1502" s="17">
        <v>1499</v>
      </c>
      <c r="B1502" s="17">
        <v>2902</v>
      </c>
      <c r="C1502" s="18" t="s">
        <v>88</v>
      </c>
      <c r="D1502" s="18" t="s">
        <v>188</v>
      </c>
      <c r="E1502" s="18">
        <v>79549</v>
      </c>
      <c r="F1502" s="17"/>
      <c r="G1502" s="17"/>
      <c r="H1502" s="17"/>
      <c r="I1502" s="21" t="s">
        <v>218</v>
      </c>
      <c r="J1502" s="22" t="s">
        <v>254</v>
      </c>
      <c r="K1502" s="22" t="s">
        <v>255</v>
      </c>
      <c r="L1502" s="22" t="s">
        <v>256</v>
      </c>
      <c r="M1502" s="21" t="s">
        <v>218</v>
      </c>
      <c r="N1502" s="23" t="s">
        <v>205</v>
      </c>
      <c r="O1502" s="22" t="s">
        <v>257</v>
      </c>
      <c r="P1502" s="31" t="str">
        <f t="shared" si="23"/>
        <v>Non-Lead</v>
      </c>
      <c r="Q1502" s="40" t="s">
        <v>254</v>
      </c>
      <c r="R1502" s="40" t="s">
        <v>254</v>
      </c>
      <c r="S1502" s="24"/>
      <c r="T1502" s="16"/>
      <c r="U1502" s="41" t="s">
        <v>255</v>
      </c>
      <c r="V1502" s="41" t="s">
        <v>255</v>
      </c>
      <c r="W1502" s="16"/>
      <c r="X1502" s="43" t="str">
        <f>IF((OR((AND('[1]PWS Information'!$E$10="CWS",T1502="Single Family Residence",P1502="Lead")),
(AND('[1]PWS Information'!$E$10="CWS",T1502="Multiple Family Residence",'[1]PWS Information'!$E$11="Yes",P1502="Lead")),
(AND('[1]PWS Information'!$E$10="NTNC",P1502="Lead")))),"Tier 1",
IF((OR((AND('[1]PWS Information'!$E$10="CWS",T1502="Multiple Family Residence",'[1]PWS Information'!$E$11="No",P1502="Lead")),
(AND('[1]PWS Information'!$E$10="CWS",T1502="Other",P1502="Lead")),
(AND(T1502="",P1502="Lead")),
(AND('[1]PWS Information'!$E$10="CWS",T1502="Building",P1502="Lead")))),"Tier 2",
IF((OR((AND('[1]PWS Information'!$E$10="CWS",T1502="Single Family Residence",P1502="Galvanized Requiring Replacement")),
(AND('[1]PWS Information'!$E$10="CWS",T1502="Single Family Residence",P1502="Galvanized Requiring Replacement",Q1502="Yes")),
(AND('[1]PWS Information'!$E$10="NTNC",T1502="Single Family Residence",P1502="Galvanized Requiring Replacement")),
(AND('[1]PWS Information'!$E$10="NTNC",T1502="Single Family Residence",Q1502="Yes")))),"Tier 3",
IF((OR((AND('[1]PWS Information'!$E$10="CWS",T1502="Single Family Residence",R1502="Yes",P1502="Non-Lead", I1502="Non-Lead - Copper",K1502="Before 1989")),
(AND('[1]PWS Information'!$E$10="CWS",T1502="Single Family Residence",R1502="Yes",P1502="Non-Lead", M1502="Non-Lead - Copper",N1502="Before 1989")))),"Tier 4",
IF((OR((AND('[1]PWS Information'!$E$10="NTNC",P1502="Non-Lead")),
(AND('[1]PWS Information'!$E$10="CWS",P1502="Non-Lead",R1502="")),
(AND('[1]PWS Information'!$E$10="CWS",P1502="Non-Lead",R1502="No")),
(AND('[1]PWS Information'!$E$10="CWS",P1502="Non-Lead",R1502="Don't Know")),
(AND('[1]PWS Information'!$E$10="CWS",P1502="Non-Lead", I1502="Non-Lead - Copper", R1502="Yes", K1502="Between 1989 and 2014")),
(AND('[1]PWS Information'!$E$10="CWS",P1502="Non-Lead", I1502="Non-Lead - Copper", R1502="Yes", K1502="After 2014")),
(AND('[1]PWS Information'!$E$10="CWS",P1502="Non-Lead", I1502="Non-Lead - Copper", R1502="Yes", K1502="Unknown")),
(AND('[1]PWS Information'!$E$10="CWS",P1502="Non-Lead", M1502="Non-Lead - Copper", R1502="Yes", N1502="Between 1989 and 2014")),
(AND('[1]PWS Information'!$E$10="CWS",P1502="Non-Lead", M1502="Non-Lead - Copper", R1502="Yes", N1502="After 2014")),
(AND('[1]PWS Information'!$E$10="CWS",P1502="Non-Lead", M1502="Non-Lead - Copper", R1502="Yes", N1502="Unknown")),
(AND('[1]PWS Information'!$E$10="CWS",P1502="Unknown")),
(AND('[1]PWS Information'!$E$10="NTNC",P1502="Unknown")),
(AND('[1]PWS Information'!$E$10="CWS",T1502="Multiple Family Residence",P1502="Galvanized Requiring Replacement")),
(AND('[1]PWS Information'!$E$10="CWS",P1502="Galvanized Requiring Replacement")),
(AND('[1]PWS Information'!$E$10="NTNC",T1502="Multiple Family Residence",P1502="Galvanized Requiring Replacement")))),"Tier 5",
"")))))</f>
        <v>Tier 5</v>
      </c>
      <c r="Y1502" s="24"/>
      <c r="Z1502" s="24"/>
    </row>
    <row r="1503" spans="1:26" x14ac:dyDescent="0.25">
      <c r="A1503" s="17">
        <v>1500</v>
      </c>
      <c r="B1503" s="18">
        <v>2902</v>
      </c>
      <c r="C1503" s="18" t="s">
        <v>88</v>
      </c>
      <c r="D1503" s="18" t="s">
        <v>188</v>
      </c>
      <c r="E1503" s="18">
        <v>79549</v>
      </c>
      <c r="F1503" s="18"/>
      <c r="G1503" s="18"/>
      <c r="H1503" s="18"/>
      <c r="I1503" s="21" t="s">
        <v>218</v>
      </c>
      <c r="J1503" s="22" t="s">
        <v>254</v>
      </c>
      <c r="K1503" s="22" t="s">
        <v>255</v>
      </c>
      <c r="L1503" s="22" t="s">
        <v>256</v>
      </c>
      <c r="M1503" s="21" t="s">
        <v>218</v>
      </c>
      <c r="N1503" s="23" t="s">
        <v>205</v>
      </c>
      <c r="O1503" s="22" t="s">
        <v>257</v>
      </c>
      <c r="P1503" s="31" t="str">
        <f t="shared" si="23"/>
        <v>Non-Lead</v>
      </c>
      <c r="Q1503" s="40" t="s">
        <v>254</v>
      </c>
      <c r="R1503" s="40" t="s">
        <v>254</v>
      </c>
      <c r="S1503" s="24"/>
      <c r="T1503" s="16"/>
      <c r="U1503" s="41" t="s">
        <v>255</v>
      </c>
      <c r="V1503" s="41" t="s">
        <v>255</v>
      </c>
      <c r="W1503" s="16"/>
      <c r="X1503" s="43" t="str">
        <f>IF((OR((AND('[1]PWS Information'!$E$10="CWS",T1503="Single Family Residence",P1503="Lead")),
(AND('[1]PWS Information'!$E$10="CWS",T1503="Multiple Family Residence",'[1]PWS Information'!$E$11="Yes",P1503="Lead")),
(AND('[1]PWS Information'!$E$10="NTNC",P1503="Lead")))),"Tier 1",
IF((OR((AND('[1]PWS Information'!$E$10="CWS",T1503="Multiple Family Residence",'[1]PWS Information'!$E$11="No",P1503="Lead")),
(AND('[1]PWS Information'!$E$10="CWS",T1503="Other",P1503="Lead")),
(AND(T1503="",P1503="Lead")),
(AND('[1]PWS Information'!$E$10="CWS",T1503="Building",P1503="Lead")))),"Tier 2",
IF((OR((AND('[1]PWS Information'!$E$10="CWS",T1503="Single Family Residence",P1503="Galvanized Requiring Replacement")),
(AND('[1]PWS Information'!$E$10="CWS",T1503="Single Family Residence",P1503="Galvanized Requiring Replacement",Q1503="Yes")),
(AND('[1]PWS Information'!$E$10="NTNC",T1503="Single Family Residence",P1503="Galvanized Requiring Replacement")),
(AND('[1]PWS Information'!$E$10="NTNC",T1503="Single Family Residence",Q1503="Yes")))),"Tier 3",
IF((OR((AND('[1]PWS Information'!$E$10="CWS",T1503="Single Family Residence",R1503="Yes",P1503="Non-Lead", I1503="Non-Lead - Copper",K1503="Before 1989")),
(AND('[1]PWS Information'!$E$10="CWS",T1503="Single Family Residence",R1503="Yes",P1503="Non-Lead", M1503="Non-Lead - Copper",N1503="Before 1989")))),"Tier 4",
IF((OR((AND('[1]PWS Information'!$E$10="NTNC",P1503="Non-Lead")),
(AND('[1]PWS Information'!$E$10="CWS",P1503="Non-Lead",R1503="")),
(AND('[1]PWS Information'!$E$10="CWS",P1503="Non-Lead",R1503="No")),
(AND('[1]PWS Information'!$E$10="CWS",P1503="Non-Lead",R1503="Don't Know")),
(AND('[1]PWS Information'!$E$10="CWS",P1503="Non-Lead", I1503="Non-Lead - Copper", R1503="Yes", K1503="Between 1989 and 2014")),
(AND('[1]PWS Information'!$E$10="CWS",P1503="Non-Lead", I1503="Non-Lead - Copper", R1503="Yes", K1503="After 2014")),
(AND('[1]PWS Information'!$E$10="CWS",P1503="Non-Lead", I1503="Non-Lead - Copper", R1503="Yes", K1503="Unknown")),
(AND('[1]PWS Information'!$E$10="CWS",P1503="Non-Lead", M1503="Non-Lead - Copper", R1503="Yes", N1503="Between 1989 and 2014")),
(AND('[1]PWS Information'!$E$10="CWS",P1503="Non-Lead", M1503="Non-Lead - Copper", R1503="Yes", N1503="After 2014")),
(AND('[1]PWS Information'!$E$10="CWS",P1503="Non-Lead", M1503="Non-Lead - Copper", R1503="Yes", N1503="Unknown")),
(AND('[1]PWS Information'!$E$10="CWS",P1503="Unknown")),
(AND('[1]PWS Information'!$E$10="NTNC",P1503="Unknown")),
(AND('[1]PWS Information'!$E$10="CWS",T1503="Multiple Family Residence",P1503="Galvanized Requiring Replacement")),
(AND('[1]PWS Information'!$E$10="CWS",P1503="Galvanized Requiring Replacement")),
(AND('[1]PWS Information'!$E$10="NTNC",T1503="Multiple Family Residence",P1503="Galvanized Requiring Replacement")))),"Tier 5",
"")))))</f>
        <v>Tier 5</v>
      </c>
      <c r="Y1503" s="24"/>
      <c r="Z1503" s="24"/>
    </row>
    <row r="1504" spans="1:26" x14ac:dyDescent="0.25">
      <c r="A1504" s="17">
        <v>1501</v>
      </c>
      <c r="B1504" s="18">
        <v>2903</v>
      </c>
      <c r="C1504" s="18" t="s">
        <v>88</v>
      </c>
      <c r="D1504" s="18" t="s">
        <v>188</v>
      </c>
      <c r="E1504" s="18">
        <v>79549</v>
      </c>
      <c r="F1504" s="18"/>
      <c r="G1504" s="18"/>
      <c r="H1504" s="18"/>
      <c r="I1504" s="21" t="s">
        <v>221</v>
      </c>
      <c r="J1504" s="22" t="s">
        <v>254</v>
      </c>
      <c r="K1504" s="22" t="s">
        <v>255</v>
      </c>
      <c r="L1504" s="22" t="s">
        <v>256</v>
      </c>
      <c r="M1504" s="21" t="s">
        <v>218</v>
      </c>
      <c r="N1504" s="23" t="s">
        <v>205</v>
      </c>
      <c r="O1504" s="22" t="s">
        <v>257</v>
      </c>
      <c r="P1504" s="31" t="str">
        <f t="shared" si="23"/>
        <v>Non-Lead</v>
      </c>
      <c r="Q1504" s="40" t="s">
        <v>254</v>
      </c>
      <c r="R1504" s="40" t="s">
        <v>254</v>
      </c>
      <c r="S1504" s="24"/>
      <c r="T1504" s="16"/>
      <c r="U1504" s="41" t="s">
        <v>255</v>
      </c>
      <c r="V1504" s="41" t="s">
        <v>255</v>
      </c>
      <c r="W1504" s="16"/>
      <c r="X1504" s="43" t="str">
        <f>IF((OR((AND('[1]PWS Information'!$E$10="CWS",T1504="Single Family Residence",P1504="Lead")),
(AND('[1]PWS Information'!$E$10="CWS",T1504="Multiple Family Residence",'[1]PWS Information'!$E$11="Yes",P1504="Lead")),
(AND('[1]PWS Information'!$E$10="NTNC",P1504="Lead")))),"Tier 1",
IF((OR((AND('[1]PWS Information'!$E$10="CWS",T1504="Multiple Family Residence",'[1]PWS Information'!$E$11="No",P1504="Lead")),
(AND('[1]PWS Information'!$E$10="CWS",T1504="Other",P1504="Lead")),
(AND(T1504="",P1504="Lead")),
(AND('[1]PWS Information'!$E$10="CWS",T1504="Building",P1504="Lead")))),"Tier 2",
IF((OR((AND('[1]PWS Information'!$E$10="CWS",T1504="Single Family Residence",P1504="Galvanized Requiring Replacement")),
(AND('[1]PWS Information'!$E$10="CWS",T1504="Single Family Residence",P1504="Galvanized Requiring Replacement",Q1504="Yes")),
(AND('[1]PWS Information'!$E$10="NTNC",T1504="Single Family Residence",P1504="Galvanized Requiring Replacement")),
(AND('[1]PWS Information'!$E$10="NTNC",T1504="Single Family Residence",Q1504="Yes")))),"Tier 3",
IF((OR((AND('[1]PWS Information'!$E$10="CWS",T1504="Single Family Residence",R1504="Yes",P1504="Non-Lead", I1504="Non-Lead - Copper",K1504="Before 1989")),
(AND('[1]PWS Information'!$E$10="CWS",T1504="Single Family Residence",R1504="Yes",P1504="Non-Lead", M1504="Non-Lead - Copper",N1504="Before 1989")))),"Tier 4",
IF((OR((AND('[1]PWS Information'!$E$10="NTNC",P1504="Non-Lead")),
(AND('[1]PWS Information'!$E$10="CWS",P1504="Non-Lead",R1504="")),
(AND('[1]PWS Information'!$E$10="CWS",P1504="Non-Lead",R1504="No")),
(AND('[1]PWS Information'!$E$10="CWS",P1504="Non-Lead",R1504="Don't Know")),
(AND('[1]PWS Information'!$E$10="CWS",P1504="Non-Lead", I1504="Non-Lead - Copper", R1504="Yes", K1504="Between 1989 and 2014")),
(AND('[1]PWS Information'!$E$10="CWS",P1504="Non-Lead", I1504="Non-Lead - Copper", R1504="Yes", K1504="After 2014")),
(AND('[1]PWS Information'!$E$10="CWS",P1504="Non-Lead", I1504="Non-Lead - Copper", R1504="Yes", K1504="Unknown")),
(AND('[1]PWS Information'!$E$10="CWS",P1504="Non-Lead", M1504="Non-Lead - Copper", R1504="Yes", N1504="Between 1989 and 2014")),
(AND('[1]PWS Information'!$E$10="CWS",P1504="Non-Lead", M1504="Non-Lead - Copper", R1504="Yes", N1504="After 2014")),
(AND('[1]PWS Information'!$E$10="CWS",P1504="Non-Lead", M1504="Non-Lead - Copper", R1504="Yes", N1504="Unknown")),
(AND('[1]PWS Information'!$E$10="CWS",P1504="Unknown")),
(AND('[1]PWS Information'!$E$10="NTNC",P1504="Unknown")),
(AND('[1]PWS Information'!$E$10="CWS",T1504="Multiple Family Residence",P1504="Galvanized Requiring Replacement")),
(AND('[1]PWS Information'!$E$10="CWS",P1504="Galvanized Requiring Replacement")),
(AND('[1]PWS Information'!$E$10="NTNC",T1504="Multiple Family Residence",P1504="Galvanized Requiring Replacement")))),"Tier 5",
"")))))</f>
        <v>Tier 5</v>
      </c>
      <c r="Y1504" s="24"/>
      <c r="Z1504" s="24"/>
    </row>
    <row r="1505" spans="1:26" x14ac:dyDescent="0.25">
      <c r="A1505" s="17">
        <v>1502</v>
      </c>
      <c r="B1505" s="17">
        <v>2904</v>
      </c>
      <c r="C1505" s="18" t="s">
        <v>88</v>
      </c>
      <c r="D1505" s="18" t="s">
        <v>188</v>
      </c>
      <c r="E1505" s="18">
        <v>79549</v>
      </c>
      <c r="F1505" s="17"/>
      <c r="G1505" s="17"/>
      <c r="H1505" s="17"/>
      <c r="I1505" s="25" t="s">
        <v>218</v>
      </c>
      <c r="J1505" s="22" t="s">
        <v>254</v>
      </c>
      <c r="K1505" s="22" t="s">
        <v>255</v>
      </c>
      <c r="L1505" s="22" t="s">
        <v>256</v>
      </c>
      <c r="M1505" s="25" t="s">
        <v>218</v>
      </c>
      <c r="N1505" s="18" t="s">
        <v>205</v>
      </c>
      <c r="O1505" s="22" t="s">
        <v>257</v>
      </c>
      <c r="P1505" s="31" t="str">
        <f t="shared" si="23"/>
        <v>Non-Lead</v>
      </c>
      <c r="Q1505" s="40" t="s">
        <v>254</v>
      </c>
      <c r="R1505" s="40" t="s">
        <v>254</v>
      </c>
      <c r="S1505" s="24"/>
      <c r="T1505" s="16"/>
      <c r="U1505" s="41" t="s">
        <v>255</v>
      </c>
      <c r="V1505" s="41" t="s">
        <v>255</v>
      </c>
      <c r="W1505" s="16"/>
      <c r="X1505" s="43" t="str">
        <f>IF((OR((AND('[1]PWS Information'!$E$10="CWS",T1505="Single Family Residence",P1505="Lead")),
(AND('[1]PWS Information'!$E$10="CWS",T1505="Multiple Family Residence",'[1]PWS Information'!$E$11="Yes",P1505="Lead")),
(AND('[1]PWS Information'!$E$10="NTNC",P1505="Lead")))),"Tier 1",
IF((OR((AND('[1]PWS Information'!$E$10="CWS",T1505="Multiple Family Residence",'[1]PWS Information'!$E$11="No",P1505="Lead")),
(AND('[1]PWS Information'!$E$10="CWS",T1505="Other",P1505="Lead")),
(AND(T1505="",P1505="Lead")),
(AND('[1]PWS Information'!$E$10="CWS",T1505="Building",P1505="Lead")))),"Tier 2",
IF((OR((AND('[1]PWS Information'!$E$10="CWS",T1505="Single Family Residence",P1505="Galvanized Requiring Replacement")),
(AND('[1]PWS Information'!$E$10="CWS",T1505="Single Family Residence",P1505="Galvanized Requiring Replacement",Q1505="Yes")),
(AND('[1]PWS Information'!$E$10="NTNC",T1505="Single Family Residence",P1505="Galvanized Requiring Replacement")),
(AND('[1]PWS Information'!$E$10="NTNC",T1505="Single Family Residence",Q1505="Yes")))),"Tier 3",
IF((OR((AND('[1]PWS Information'!$E$10="CWS",T1505="Single Family Residence",R1505="Yes",P1505="Non-Lead", I1505="Non-Lead - Copper",K1505="Before 1989")),
(AND('[1]PWS Information'!$E$10="CWS",T1505="Single Family Residence",R1505="Yes",P1505="Non-Lead", M1505="Non-Lead - Copper",N1505="Before 1989")))),"Tier 4",
IF((OR((AND('[1]PWS Information'!$E$10="NTNC",P1505="Non-Lead")),
(AND('[1]PWS Information'!$E$10="CWS",P1505="Non-Lead",R1505="")),
(AND('[1]PWS Information'!$E$10="CWS",P1505="Non-Lead",R1505="No")),
(AND('[1]PWS Information'!$E$10="CWS",P1505="Non-Lead",R1505="Don't Know")),
(AND('[1]PWS Information'!$E$10="CWS",P1505="Non-Lead", I1505="Non-Lead - Copper", R1505="Yes", K1505="Between 1989 and 2014")),
(AND('[1]PWS Information'!$E$10="CWS",P1505="Non-Lead", I1505="Non-Lead - Copper", R1505="Yes", K1505="After 2014")),
(AND('[1]PWS Information'!$E$10="CWS",P1505="Non-Lead", I1505="Non-Lead - Copper", R1505="Yes", K1505="Unknown")),
(AND('[1]PWS Information'!$E$10="CWS",P1505="Non-Lead", M1505="Non-Lead - Copper", R1505="Yes", N1505="Between 1989 and 2014")),
(AND('[1]PWS Information'!$E$10="CWS",P1505="Non-Lead", M1505="Non-Lead - Copper", R1505="Yes", N1505="After 2014")),
(AND('[1]PWS Information'!$E$10="CWS",P1505="Non-Lead", M1505="Non-Lead - Copper", R1505="Yes", N1505="Unknown")),
(AND('[1]PWS Information'!$E$10="CWS",P1505="Unknown")),
(AND('[1]PWS Information'!$E$10="NTNC",P1505="Unknown")),
(AND('[1]PWS Information'!$E$10="CWS",T1505="Multiple Family Residence",P1505="Galvanized Requiring Replacement")),
(AND('[1]PWS Information'!$E$10="CWS",P1505="Galvanized Requiring Replacement")),
(AND('[1]PWS Information'!$E$10="NTNC",T1505="Multiple Family Residence",P1505="Galvanized Requiring Replacement")))),"Tier 5",
"")))))</f>
        <v>Tier 5</v>
      </c>
      <c r="Y1505" s="24"/>
      <c r="Z1505" s="24"/>
    </row>
    <row r="1506" spans="1:26" x14ac:dyDescent="0.25">
      <c r="A1506" s="17">
        <v>1503</v>
      </c>
      <c r="B1506" s="17">
        <v>2905</v>
      </c>
      <c r="C1506" s="18" t="s">
        <v>88</v>
      </c>
      <c r="D1506" s="18" t="s">
        <v>188</v>
      </c>
      <c r="E1506" s="18">
        <v>79549</v>
      </c>
      <c r="F1506" s="17"/>
      <c r="G1506" s="17"/>
      <c r="H1506" s="17"/>
      <c r="I1506" s="21" t="s">
        <v>221</v>
      </c>
      <c r="J1506" s="22" t="s">
        <v>254</v>
      </c>
      <c r="K1506" s="22" t="s">
        <v>255</v>
      </c>
      <c r="L1506" s="22" t="s">
        <v>256</v>
      </c>
      <c r="M1506" s="21" t="s">
        <v>218</v>
      </c>
      <c r="N1506" s="23" t="s">
        <v>205</v>
      </c>
      <c r="O1506" s="22" t="s">
        <v>257</v>
      </c>
      <c r="P1506" s="31" t="str">
        <f t="shared" si="23"/>
        <v>Non-Lead</v>
      </c>
      <c r="Q1506" s="40" t="s">
        <v>254</v>
      </c>
      <c r="R1506" s="40" t="s">
        <v>254</v>
      </c>
      <c r="S1506" s="24"/>
      <c r="T1506" s="16"/>
      <c r="U1506" s="41" t="s">
        <v>255</v>
      </c>
      <c r="V1506" s="41" t="s">
        <v>255</v>
      </c>
      <c r="W1506" s="16"/>
      <c r="X1506" s="43" t="str">
        <f>IF((OR((AND('[1]PWS Information'!$E$10="CWS",T1506="Single Family Residence",P1506="Lead")),
(AND('[1]PWS Information'!$E$10="CWS",T1506="Multiple Family Residence",'[1]PWS Information'!$E$11="Yes",P1506="Lead")),
(AND('[1]PWS Information'!$E$10="NTNC",P1506="Lead")))),"Tier 1",
IF((OR((AND('[1]PWS Information'!$E$10="CWS",T1506="Multiple Family Residence",'[1]PWS Information'!$E$11="No",P1506="Lead")),
(AND('[1]PWS Information'!$E$10="CWS",T1506="Other",P1506="Lead")),
(AND(T1506="",P1506="Lead")),
(AND('[1]PWS Information'!$E$10="CWS",T1506="Building",P1506="Lead")))),"Tier 2",
IF((OR((AND('[1]PWS Information'!$E$10="CWS",T1506="Single Family Residence",P1506="Galvanized Requiring Replacement")),
(AND('[1]PWS Information'!$E$10="CWS",T1506="Single Family Residence",P1506="Galvanized Requiring Replacement",Q1506="Yes")),
(AND('[1]PWS Information'!$E$10="NTNC",T1506="Single Family Residence",P1506="Galvanized Requiring Replacement")),
(AND('[1]PWS Information'!$E$10="NTNC",T1506="Single Family Residence",Q1506="Yes")))),"Tier 3",
IF((OR((AND('[1]PWS Information'!$E$10="CWS",T1506="Single Family Residence",R1506="Yes",P1506="Non-Lead", I1506="Non-Lead - Copper",K1506="Before 1989")),
(AND('[1]PWS Information'!$E$10="CWS",T1506="Single Family Residence",R1506="Yes",P1506="Non-Lead", M1506="Non-Lead - Copper",N1506="Before 1989")))),"Tier 4",
IF((OR((AND('[1]PWS Information'!$E$10="NTNC",P1506="Non-Lead")),
(AND('[1]PWS Information'!$E$10="CWS",P1506="Non-Lead",R1506="")),
(AND('[1]PWS Information'!$E$10="CWS",P1506="Non-Lead",R1506="No")),
(AND('[1]PWS Information'!$E$10="CWS",P1506="Non-Lead",R1506="Don't Know")),
(AND('[1]PWS Information'!$E$10="CWS",P1506="Non-Lead", I1506="Non-Lead - Copper", R1506="Yes", K1506="Between 1989 and 2014")),
(AND('[1]PWS Information'!$E$10="CWS",P1506="Non-Lead", I1506="Non-Lead - Copper", R1506="Yes", K1506="After 2014")),
(AND('[1]PWS Information'!$E$10="CWS",P1506="Non-Lead", I1506="Non-Lead - Copper", R1506="Yes", K1506="Unknown")),
(AND('[1]PWS Information'!$E$10="CWS",P1506="Non-Lead", M1506="Non-Lead - Copper", R1506="Yes", N1506="Between 1989 and 2014")),
(AND('[1]PWS Information'!$E$10="CWS",P1506="Non-Lead", M1506="Non-Lead - Copper", R1506="Yes", N1506="After 2014")),
(AND('[1]PWS Information'!$E$10="CWS",P1506="Non-Lead", M1506="Non-Lead - Copper", R1506="Yes", N1506="Unknown")),
(AND('[1]PWS Information'!$E$10="CWS",P1506="Unknown")),
(AND('[1]PWS Information'!$E$10="NTNC",P1506="Unknown")),
(AND('[1]PWS Information'!$E$10="CWS",T1506="Multiple Family Residence",P1506="Galvanized Requiring Replacement")),
(AND('[1]PWS Information'!$E$10="CWS",P1506="Galvanized Requiring Replacement")),
(AND('[1]PWS Information'!$E$10="NTNC",T1506="Multiple Family Residence",P1506="Galvanized Requiring Replacement")))),"Tier 5",
"")))))</f>
        <v>Tier 5</v>
      </c>
      <c r="Y1506" s="24"/>
      <c r="Z1506" s="24"/>
    </row>
    <row r="1507" spans="1:26" x14ac:dyDescent="0.25">
      <c r="A1507" s="17">
        <v>1504</v>
      </c>
      <c r="B1507" s="17">
        <v>2906</v>
      </c>
      <c r="C1507" s="18" t="s">
        <v>88</v>
      </c>
      <c r="D1507" s="18" t="s">
        <v>188</v>
      </c>
      <c r="E1507" s="18">
        <v>79549</v>
      </c>
      <c r="F1507" s="17"/>
      <c r="G1507" s="17"/>
      <c r="H1507" s="17"/>
      <c r="I1507" s="21" t="s">
        <v>218</v>
      </c>
      <c r="J1507" s="22" t="s">
        <v>254</v>
      </c>
      <c r="K1507" s="22" t="s">
        <v>255</v>
      </c>
      <c r="L1507" s="22" t="s">
        <v>256</v>
      </c>
      <c r="M1507" s="21" t="s">
        <v>218</v>
      </c>
      <c r="N1507" s="23" t="s">
        <v>205</v>
      </c>
      <c r="O1507" s="22" t="s">
        <v>257</v>
      </c>
      <c r="P1507" s="31" t="str">
        <f t="shared" si="23"/>
        <v>Non-Lead</v>
      </c>
      <c r="Q1507" s="40" t="s">
        <v>254</v>
      </c>
      <c r="R1507" s="40" t="s">
        <v>254</v>
      </c>
      <c r="S1507" s="24"/>
      <c r="T1507" s="16"/>
      <c r="U1507" s="41" t="s">
        <v>255</v>
      </c>
      <c r="V1507" s="41" t="s">
        <v>255</v>
      </c>
      <c r="W1507" s="16"/>
      <c r="X1507" s="43" t="str">
        <f>IF((OR((AND('[1]PWS Information'!$E$10="CWS",T1507="Single Family Residence",P1507="Lead")),
(AND('[1]PWS Information'!$E$10="CWS",T1507="Multiple Family Residence",'[1]PWS Information'!$E$11="Yes",P1507="Lead")),
(AND('[1]PWS Information'!$E$10="NTNC",P1507="Lead")))),"Tier 1",
IF((OR((AND('[1]PWS Information'!$E$10="CWS",T1507="Multiple Family Residence",'[1]PWS Information'!$E$11="No",P1507="Lead")),
(AND('[1]PWS Information'!$E$10="CWS",T1507="Other",P1507="Lead")),
(AND(T1507="",P1507="Lead")),
(AND('[1]PWS Information'!$E$10="CWS",T1507="Building",P1507="Lead")))),"Tier 2",
IF((OR((AND('[1]PWS Information'!$E$10="CWS",T1507="Single Family Residence",P1507="Galvanized Requiring Replacement")),
(AND('[1]PWS Information'!$E$10="CWS",T1507="Single Family Residence",P1507="Galvanized Requiring Replacement",Q1507="Yes")),
(AND('[1]PWS Information'!$E$10="NTNC",T1507="Single Family Residence",P1507="Galvanized Requiring Replacement")),
(AND('[1]PWS Information'!$E$10="NTNC",T1507="Single Family Residence",Q1507="Yes")))),"Tier 3",
IF((OR((AND('[1]PWS Information'!$E$10="CWS",T1507="Single Family Residence",R1507="Yes",P1507="Non-Lead", I1507="Non-Lead - Copper",K1507="Before 1989")),
(AND('[1]PWS Information'!$E$10="CWS",T1507="Single Family Residence",R1507="Yes",P1507="Non-Lead", M1507="Non-Lead - Copper",N1507="Before 1989")))),"Tier 4",
IF((OR((AND('[1]PWS Information'!$E$10="NTNC",P1507="Non-Lead")),
(AND('[1]PWS Information'!$E$10="CWS",P1507="Non-Lead",R1507="")),
(AND('[1]PWS Information'!$E$10="CWS",P1507="Non-Lead",R1507="No")),
(AND('[1]PWS Information'!$E$10="CWS",P1507="Non-Lead",R1507="Don't Know")),
(AND('[1]PWS Information'!$E$10="CWS",P1507="Non-Lead", I1507="Non-Lead - Copper", R1507="Yes", K1507="Between 1989 and 2014")),
(AND('[1]PWS Information'!$E$10="CWS",P1507="Non-Lead", I1507="Non-Lead - Copper", R1507="Yes", K1507="After 2014")),
(AND('[1]PWS Information'!$E$10="CWS",P1507="Non-Lead", I1507="Non-Lead - Copper", R1507="Yes", K1507="Unknown")),
(AND('[1]PWS Information'!$E$10="CWS",P1507="Non-Lead", M1507="Non-Lead - Copper", R1507="Yes", N1507="Between 1989 and 2014")),
(AND('[1]PWS Information'!$E$10="CWS",P1507="Non-Lead", M1507="Non-Lead - Copper", R1507="Yes", N1507="After 2014")),
(AND('[1]PWS Information'!$E$10="CWS",P1507="Non-Lead", M1507="Non-Lead - Copper", R1507="Yes", N1507="Unknown")),
(AND('[1]PWS Information'!$E$10="CWS",P1507="Unknown")),
(AND('[1]PWS Information'!$E$10="NTNC",P1507="Unknown")),
(AND('[1]PWS Information'!$E$10="CWS",T1507="Multiple Family Residence",P1507="Galvanized Requiring Replacement")),
(AND('[1]PWS Information'!$E$10="CWS",P1507="Galvanized Requiring Replacement")),
(AND('[1]PWS Information'!$E$10="NTNC",T1507="Multiple Family Residence",P1507="Galvanized Requiring Replacement")))),"Tier 5",
"")))))</f>
        <v>Tier 5</v>
      </c>
      <c r="Y1507" s="24"/>
      <c r="Z1507" s="24"/>
    </row>
    <row r="1508" spans="1:26" x14ac:dyDescent="0.25">
      <c r="A1508" s="17">
        <v>1505</v>
      </c>
      <c r="B1508" s="17">
        <v>2907</v>
      </c>
      <c r="C1508" s="18" t="s">
        <v>88</v>
      </c>
      <c r="D1508" s="18" t="s">
        <v>188</v>
      </c>
      <c r="E1508" s="18">
        <v>79549</v>
      </c>
      <c r="F1508" s="17"/>
      <c r="G1508" s="17"/>
      <c r="H1508" s="17"/>
      <c r="I1508" s="21" t="s">
        <v>218</v>
      </c>
      <c r="J1508" s="22" t="s">
        <v>254</v>
      </c>
      <c r="K1508" s="22" t="s">
        <v>255</v>
      </c>
      <c r="L1508" s="22" t="s">
        <v>256</v>
      </c>
      <c r="M1508" s="21" t="s">
        <v>218</v>
      </c>
      <c r="N1508" s="23" t="s">
        <v>205</v>
      </c>
      <c r="O1508" s="22" t="s">
        <v>257</v>
      </c>
      <c r="P1508" s="31" t="str">
        <f t="shared" si="23"/>
        <v>Non-Lead</v>
      </c>
      <c r="Q1508" s="40" t="s">
        <v>254</v>
      </c>
      <c r="R1508" s="40" t="s">
        <v>254</v>
      </c>
      <c r="S1508" s="24"/>
      <c r="T1508" s="16"/>
      <c r="U1508" s="41" t="s">
        <v>255</v>
      </c>
      <c r="V1508" s="41" t="s">
        <v>255</v>
      </c>
      <c r="W1508" s="16"/>
      <c r="X1508" s="43" t="str">
        <f>IF((OR((AND('[1]PWS Information'!$E$10="CWS",T1508="Single Family Residence",P1508="Lead")),
(AND('[1]PWS Information'!$E$10="CWS",T1508="Multiple Family Residence",'[1]PWS Information'!$E$11="Yes",P1508="Lead")),
(AND('[1]PWS Information'!$E$10="NTNC",P1508="Lead")))),"Tier 1",
IF((OR((AND('[1]PWS Information'!$E$10="CWS",T1508="Multiple Family Residence",'[1]PWS Information'!$E$11="No",P1508="Lead")),
(AND('[1]PWS Information'!$E$10="CWS",T1508="Other",P1508="Lead")),
(AND(T1508="",P1508="Lead")),
(AND('[1]PWS Information'!$E$10="CWS",T1508="Building",P1508="Lead")))),"Tier 2",
IF((OR((AND('[1]PWS Information'!$E$10="CWS",T1508="Single Family Residence",P1508="Galvanized Requiring Replacement")),
(AND('[1]PWS Information'!$E$10="CWS",T1508="Single Family Residence",P1508="Galvanized Requiring Replacement",Q1508="Yes")),
(AND('[1]PWS Information'!$E$10="NTNC",T1508="Single Family Residence",P1508="Galvanized Requiring Replacement")),
(AND('[1]PWS Information'!$E$10="NTNC",T1508="Single Family Residence",Q1508="Yes")))),"Tier 3",
IF((OR((AND('[1]PWS Information'!$E$10="CWS",T1508="Single Family Residence",R1508="Yes",P1508="Non-Lead", I1508="Non-Lead - Copper",K1508="Before 1989")),
(AND('[1]PWS Information'!$E$10="CWS",T1508="Single Family Residence",R1508="Yes",P1508="Non-Lead", M1508="Non-Lead - Copper",N1508="Before 1989")))),"Tier 4",
IF((OR((AND('[1]PWS Information'!$E$10="NTNC",P1508="Non-Lead")),
(AND('[1]PWS Information'!$E$10="CWS",P1508="Non-Lead",R1508="")),
(AND('[1]PWS Information'!$E$10="CWS",P1508="Non-Lead",R1508="No")),
(AND('[1]PWS Information'!$E$10="CWS",P1508="Non-Lead",R1508="Don't Know")),
(AND('[1]PWS Information'!$E$10="CWS",P1508="Non-Lead", I1508="Non-Lead - Copper", R1508="Yes", K1508="Between 1989 and 2014")),
(AND('[1]PWS Information'!$E$10="CWS",P1508="Non-Lead", I1508="Non-Lead - Copper", R1508="Yes", K1508="After 2014")),
(AND('[1]PWS Information'!$E$10="CWS",P1508="Non-Lead", I1508="Non-Lead - Copper", R1508="Yes", K1508="Unknown")),
(AND('[1]PWS Information'!$E$10="CWS",P1508="Non-Lead", M1508="Non-Lead - Copper", R1508="Yes", N1508="Between 1989 and 2014")),
(AND('[1]PWS Information'!$E$10="CWS",P1508="Non-Lead", M1508="Non-Lead - Copper", R1508="Yes", N1508="After 2014")),
(AND('[1]PWS Information'!$E$10="CWS",P1508="Non-Lead", M1508="Non-Lead - Copper", R1508="Yes", N1508="Unknown")),
(AND('[1]PWS Information'!$E$10="CWS",P1508="Unknown")),
(AND('[1]PWS Information'!$E$10="NTNC",P1508="Unknown")),
(AND('[1]PWS Information'!$E$10="CWS",T1508="Multiple Family Residence",P1508="Galvanized Requiring Replacement")),
(AND('[1]PWS Information'!$E$10="CWS",P1508="Galvanized Requiring Replacement")),
(AND('[1]PWS Information'!$E$10="NTNC",T1508="Multiple Family Residence",P1508="Galvanized Requiring Replacement")))),"Tier 5",
"")))))</f>
        <v>Tier 5</v>
      </c>
      <c r="Y1508" s="24"/>
      <c r="Z1508" s="24"/>
    </row>
    <row r="1509" spans="1:26" x14ac:dyDescent="0.25">
      <c r="A1509" s="17">
        <v>1506</v>
      </c>
      <c r="B1509" s="17">
        <v>2908</v>
      </c>
      <c r="C1509" s="18" t="s">
        <v>88</v>
      </c>
      <c r="D1509" s="18" t="s">
        <v>188</v>
      </c>
      <c r="E1509" s="18">
        <v>79549</v>
      </c>
      <c r="F1509" s="17"/>
      <c r="G1509" s="17"/>
      <c r="H1509" s="17"/>
      <c r="I1509" s="21" t="s">
        <v>218</v>
      </c>
      <c r="J1509" s="22" t="s">
        <v>254</v>
      </c>
      <c r="K1509" s="22" t="s">
        <v>255</v>
      </c>
      <c r="L1509" s="22" t="s">
        <v>256</v>
      </c>
      <c r="M1509" s="21" t="s">
        <v>218</v>
      </c>
      <c r="N1509" s="23" t="s">
        <v>205</v>
      </c>
      <c r="O1509" s="22" t="s">
        <v>257</v>
      </c>
      <c r="P1509" s="31" t="str">
        <f t="shared" si="23"/>
        <v>Non-Lead</v>
      </c>
      <c r="Q1509" s="40" t="s">
        <v>254</v>
      </c>
      <c r="R1509" s="40" t="s">
        <v>254</v>
      </c>
      <c r="S1509" s="24"/>
      <c r="T1509" s="16"/>
      <c r="U1509" s="41" t="s">
        <v>255</v>
      </c>
      <c r="V1509" s="41" t="s">
        <v>255</v>
      </c>
      <c r="W1509" s="16"/>
      <c r="X1509" s="43" t="str">
        <f>IF((OR((AND('[1]PWS Information'!$E$10="CWS",T1509="Single Family Residence",P1509="Lead")),
(AND('[1]PWS Information'!$E$10="CWS",T1509="Multiple Family Residence",'[1]PWS Information'!$E$11="Yes",P1509="Lead")),
(AND('[1]PWS Information'!$E$10="NTNC",P1509="Lead")))),"Tier 1",
IF((OR((AND('[1]PWS Information'!$E$10="CWS",T1509="Multiple Family Residence",'[1]PWS Information'!$E$11="No",P1509="Lead")),
(AND('[1]PWS Information'!$E$10="CWS",T1509="Other",P1509="Lead")),
(AND(T1509="",P1509="Lead")),
(AND('[1]PWS Information'!$E$10="CWS",T1509="Building",P1509="Lead")))),"Tier 2",
IF((OR((AND('[1]PWS Information'!$E$10="CWS",T1509="Single Family Residence",P1509="Galvanized Requiring Replacement")),
(AND('[1]PWS Information'!$E$10="CWS",T1509="Single Family Residence",P1509="Galvanized Requiring Replacement",Q1509="Yes")),
(AND('[1]PWS Information'!$E$10="NTNC",T1509="Single Family Residence",P1509="Galvanized Requiring Replacement")),
(AND('[1]PWS Information'!$E$10="NTNC",T1509="Single Family Residence",Q1509="Yes")))),"Tier 3",
IF((OR((AND('[1]PWS Information'!$E$10="CWS",T1509="Single Family Residence",R1509="Yes",P1509="Non-Lead", I1509="Non-Lead - Copper",K1509="Before 1989")),
(AND('[1]PWS Information'!$E$10="CWS",T1509="Single Family Residence",R1509="Yes",P1509="Non-Lead", M1509="Non-Lead - Copper",N1509="Before 1989")))),"Tier 4",
IF((OR((AND('[1]PWS Information'!$E$10="NTNC",P1509="Non-Lead")),
(AND('[1]PWS Information'!$E$10="CWS",P1509="Non-Lead",R1509="")),
(AND('[1]PWS Information'!$E$10="CWS",P1509="Non-Lead",R1509="No")),
(AND('[1]PWS Information'!$E$10="CWS",P1509="Non-Lead",R1509="Don't Know")),
(AND('[1]PWS Information'!$E$10="CWS",P1509="Non-Lead", I1509="Non-Lead - Copper", R1509="Yes", K1509="Between 1989 and 2014")),
(AND('[1]PWS Information'!$E$10="CWS",P1509="Non-Lead", I1509="Non-Lead - Copper", R1509="Yes", K1509="After 2014")),
(AND('[1]PWS Information'!$E$10="CWS",P1509="Non-Lead", I1509="Non-Lead - Copper", R1509="Yes", K1509="Unknown")),
(AND('[1]PWS Information'!$E$10="CWS",P1509="Non-Lead", M1509="Non-Lead - Copper", R1509="Yes", N1509="Between 1989 and 2014")),
(AND('[1]PWS Information'!$E$10="CWS",P1509="Non-Lead", M1509="Non-Lead - Copper", R1509="Yes", N1509="After 2014")),
(AND('[1]PWS Information'!$E$10="CWS",P1509="Non-Lead", M1509="Non-Lead - Copper", R1509="Yes", N1509="Unknown")),
(AND('[1]PWS Information'!$E$10="CWS",P1509="Unknown")),
(AND('[1]PWS Information'!$E$10="NTNC",P1509="Unknown")),
(AND('[1]PWS Information'!$E$10="CWS",T1509="Multiple Family Residence",P1509="Galvanized Requiring Replacement")),
(AND('[1]PWS Information'!$E$10="CWS",P1509="Galvanized Requiring Replacement")),
(AND('[1]PWS Information'!$E$10="NTNC",T1509="Multiple Family Residence",P1509="Galvanized Requiring Replacement")))),"Tier 5",
"")))))</f>
        <v>Tier 5</v>
      </c>
      <c r="Y1509" s="24"/>
      <c r="Z1509" s="24"/>
    </row>
    <row r="1510" spans="1:26" x14ac:dyDescent="0.25">
      <c r="A1510" s="17">
        <v>1507</v>
      </c>
      <c r="B1510" s="17">
        <v>3000</v>
      </c>
      <c r="C1510" s="18" t="s">
        <v>88</v>
      </c>
      <c r="D1510" s="18" t="s">
        <v>188</v>
      </c>
      <c r="E1510" s="18">
        <v>79549</v>
      </c>
      <c r="F1510" s="17"/>
      <c r="G1510" s="17"/>
      <c r="H1510" s="17"/>
      <c r="I1510" s="21" t="s">
        <v>218</v>
      </c>
      <c r="J1510" s="22" t="s">
        <v>254</v>
      </c>
      <c r="K1510" s="22" t="s">
        <v>255</v>
      </c>
      <c r="L1510" s="22" t="s">
        <v>256</v>
      </c>
      <c r="M1510" s="21" t="s">
        <v>222</v>
      </c>
      <c r="N1510" s="23" t="s">
        <v>205</v>
      </c>
      <c r="O1510" s="22" t="s">
        <v>257</v>
      </c>
      <c r="P1510" s="31" t="str">
        <f t="shared" si="23"/>
        <v>Galvanized Requiring Replacement</v>
      </c>
      <c r="Q1510" s="40" t="s">
        <v>254</v>
      </c>
      <c r="R1510" s="40" t="s">
        <v>254</v>
      </c>
      <c r="S1510" s="24"/>
      <c r="T1510" s="16"/>
      <c r="U1510" s="41" t="s">
        <v>255</v>
      </c>
      <c r="V1510" s="41" t="s">
        <v>255</v>
      </c>
      <c r="W1510" s="16"/>
      <c r="X1510" s="43" t="str">
        <f>IF((OR((AND('[1]PWS Information'!$E$10="CWS",T1510="Single Family Residence",P1510="Lead")),
(AND('[1]PWS Information'!$E$10="CWS",T1510="Multiple Family Residence",'[1]PWS Information'!$E$11="Yes",P1510="Lead")),
(AND('[1]PWS Information'!$E$10="NTNC",P1510="Lead")))),"Tier 1",
IF((OR((AND('[1]PWS Information'!$E$10="CWS",T1510="Multiple Family Residence",'[1]PWS Information'!$E$11="No",P1510="Lead")),
(AND('[1]PWS Information'!$E$10="CWS",T1510="Other",P1510="Lead")),
(AND(T1510="",P1510="Lead")),
(AND('[1]PWS Information'!$E$10="CWS",T1510="Building",P1510="Lead")))),"Tier 2",
IF((OR((AND('[1]PWS Information'!$E$10="CWS",T1510="Single Family Residence",P1510="Galvanized Requiring Replacement")),
(AND('[1]PWS Information'!$E$10="CWS",T1510="Single Family Residence",P1510="Galvanized Requiring Replacement",Q1510="Yes")),
(AND('[1]PWS Information'!$E$10="NTNC",T1510="Single Family Residence",P1510="Galvanized Requiring Replacement")),
(AND('[1]PWS Information'!$E$10="NTNC",T1510="Single Family Residence",Q1510="Yes")))),"Tier 3",
IF((OR((AND('[1]PWS Information'!$E$10="CWS",T1510="Single Family Residence",R1510="Yes",P1510="Non-Lead", I1510="Non-Lead - Copper",K1510="Before 1989")),
(AND('[1]PWS Information'!$E$10="CWS",T1510="Single Family Residence",R1510="Yes",P1510="Non-Lead", M1510="Non-Lead - Copper",N1510="Before 1989")))),"Tier 4",
IF((OR((AND('[1]PWS Information'!$E$10="NTNC",P1510="Non-Lead")),
(AND('[1]PWS Information'!$E$10="CWS",P1510="Non-Lead",R1510="")),
(AND('[1]PWS Information'!$E$10="CWS",P1510="Non-Lead",R1510="No")),
(AND('[1]PWS Information'!$E$10="CWS",P1510="Non-Lead",R1510="Don't Know")),
(AND('[1]PWS Information'!$E$10="CWS",P1510="Non-Lead", I1510="Non-Lead - Copper", R1510="Yes", K1510="Between 1989 and 2014")),
(AND('[1]PWS Information'!$E$10="CWS",P1510="Non-Lead", I1510="Non-Lead - Copper", R1510="Yes", K1510="After 2014")),
(AND('[1]PWS Information'!$E$10="CWS",P1510="Non-Lead", I1510="Non-Lead - Copper", R1510="Yes", K1510="Unknown")),
(AND('[1]PWS Information'!$E$10="CWS",P1510="Non-Lead", M1510="Non-Lead - Copper", R1510="Yes", N1510="Between 1989 and 2014")),
(AND('[1]PWS Information'!$E$10="CWS",P1510="Non-Lead", M1510="Non-Lead - Copper", R1510="Yes", N1510="After 2014")),
(AND('[1]PWS Information'!$E$10="CWS",P1510="Non-Lead", M1510="Non-Lead - Copper", R1510="Yes", N1510="Unknown")),
(AND('[1]PWS Information'!$E$10="CWS",P1510="Unknown")),
(AND('[1]PWS Information'!$E$10="NTNC",P1510="Unknown")),
(AND('[1]PWS Information'!$E$10="CWS",T1510="Multiple Family Residence",P1510="Galvanized Requiring Replacement")),
(AND('[1]PWS Information'!$E$10="CWS",P1510="Galvanized Requiring Replacement")),
(AND('[1]PWS Information'!$E$10="NTNC",T1510="Multiple Family Residence",P1510="Galvanized Requiring Replacement")))),"Tier 5",
"")))))</f>
        <v>Tier 5</v>
      </c>
      <c r="Y1510" s="24"/>
      <c r="Z1510" s="24"/>
    </row>
    <row r="1511" spans="1:26" x14ac:dyDescent="0.25">
      <c r="A1511" s="17">
        <v>1508</v>
      </c>
      <c r="B1511" s="17">
        <v>3001</v>
      </c>
      <c r="C1511" s="18" t="s">
        <v>88</v>
      </c>
      <c r="D1511" s="18" t="s">
        <v>188</v>
      </c>
      <c r="E1511" s="18">
        <v>79549</v>
      </c>
      <c r="F1511" s="17"/>
      <c r="G1511" s="17"/>
      <c r="H1511" s="17"/>
      <c r="I1511" s="21" t="s">
        <v>221</v>
      </c>
      <c r="J1511" s="22" t="s">
        <v>254</v>
      </c>
      <c r="K1511" s="22" t="s">
        <v>255</v>
      </c>
      <c r="L1511" s="22" t="s">
        <v>256</v>
      </c>
      <c r="M1511" s="21" t="s">
        <v>218</v>
      </c>
      <c r="N1511" s="23" t="s">
        <v>205</v>
      </c>
      <c r="O1511" s="22" t="s">
        <v>257</v>
      </c>
      <c r="P1511" s="31" t="str">
        <f t="shared" si="23"/>
        <v>Non-Lead</v>
      </c>
      <c r="Q1511" s="40" t="s">
        <v>254</v>
      </c>
      <c r="R1511" s="40" t="s">
        <v>254</v>
      </c>
      <c r="S1511" s="24"/>
      <c r="T1511" s="16"/>
      <c r="U1511" s="41" t="s">
        <v>255</v>
      </c>
      <c r="V1511" s="41" t="s">
        <v>255</v>
      </c>
      <c r="W1511" s="16"/>
      <c r="X1511" s="43" t="str">
        <f>IF((OR((AND('[1]PWS Information'!$E$10="CWS",T1511="Single Family Residence",P1511="Lead")),
(AND('[1]PWS Information'!$E$10="CWS",T1511="Multiple Family Residence",'[1]PWS Information'!$E$11="Yes",P1511="Lead")),
(AND('[1]PWS Information'!$E$10="NTNC",P1511="Lead")))),"Tier 1",
IF((OR((AND('[1]PWS Information'!$E$10="CWS",T1511="Multiple Family Residence",'[1]PWS Information'!$E$11="No",P1511="Lead")),
(AND('[1]PWS Information'!$E$10="CWS",T1511="Other",P1511="Lead")),
(AND(T1511="",P1511="Lead")),
(AND('[1]PWS Information'!$E$10="CWS",T1511="Building",P1511="Lead")))),"Tier 2",
IF((OR((AND('[1]PWS Information'!$E$10="CWS",T1511="Single Family Residence",P1511="Galvanized Requiring Replacement")),
(AND('[1]PWS Information'!$E$10="CWS",T1511="Single Family Residence",P1511="Galvanized Requiring Replacement",Q1511="Yes")),
(AND('[1]PWS Information'!$E$10="NTNC",T1511="Single Family Residence",P1511="Galvanized Requiring Replacement")),
(AND('[1]PWS Information'!$E$10="NTNC",T1511="Single Family Residence",Q1511="Yes")))),"Tier 3",
IF((OR((AND('[1]PWS Information'!$E$10="CWS",T1511="Single Family Residence",R1511="Yes",P1511="Non-Lead", I1511="Non-Lead - Copper",K1511="Before 1989")),
(AND('[1]PWS Information'!$E$10="CWS",T1511="Single Family Residence",R1511="Yes",P1511="Non-Lead", M1511="Non-Lead - Copper",N1511="Before 1989")))),"Tier 4",
IF((OR((AND('[1]PWS Information'!$E$10="NTNC",P1511="Non-Lead")),
(AND('[1]PWS Information'!$E$10="CWS",P1511="Non-Lead",R1511="")),
(AND('[1]PWS Information'!$E$10="CWS",P1511="Non-Lead",R1511="No")),
(AND('[1]PWS Information'!$E$10="CWS",P1511="Non-Lead",R1511="Don't Know")),
(AND('[1]PWS Information'!$E$10="CWS",P1511="Non-Lead", I1511="Non-Lead - Copper", R1511="Yes", K1511="Between 1989 and 2014")),
(AND('[1]PWS Information'!$E$10="CWS",P1511="Non-Lead", I1511="Non-Lead - Copper", R1511="Yes", K1511="After 2014")),
(AND('[1]PWS Information'!$E$10="CWS",P1511="Non-Lead", I1511="Non-Lead - Copper", R1511="Yes", K1511="Unknown")),
(AND('[1]PWS Information'!$E$10="CWS",P1511="Non-Lead", M1511="Non-Lead - Copper", R1511="Yes", N1511="Between 1989 and 2014")),
(AND('[1]PWS Information'!$E$10="CWS",P1511="Non-Lead", M1511="Non-Lead - Copper", R1511="Yes", N1511="After 2014")),
(AND('[1]PWS Information'!$E$10="CWS",P1511="Non-Lead", M1511="Non-Lead - Copper", R1511="Yes", N1511="Unknown")),
(AND('[1]PWS Information'!$E$10="CWS",P1511="Unknown")),
(AND('[1]PWS Information'!$E$10="NTNC",P1511="Unknown")),
(AND('[1]PWS Information'!$E$10="CWS",T1511="Multiple Family Residence",P1511="Galvanized Requiring Replacement")),
(AND('[1]PWS Information'!$E$10="CWS",P1511="Galvanized Requiring Replacement")),
(AND('[1]PWS Information'!$E$10="NTNC",T1511="Multiple Family Residence",P1511="Galvanized Requiring Replacement")))),"Tier 5",
"")))))</f>
        <v>Tier 5</v>
      </c>
      <c r="Y1511" s="24"/>
      <c r="Z1511" s="24"/>
    </row>
    <row r="1512" spans="1:26" x14ac:dyDescent="0.25">
      <c r="A1512" s="17">
        <v>1509</v>
      </c>
      <c r="B1512" s="17">
        <v>3002</v>
      </c>
      <c r="C1512" s="17" t="s">
        <v>88</v>
      </c>
      <c r="D1512" s="17" t="s">
        <v>188</v>
      </c>
      <c r="E1512" s="17">
        <v>79549</v>
      </c>
      <c r="F1512" s="17"/>
      <c r="G1512" s="17"/>
      <c r="H1512" s="17"/>
      <c r="I1512" s="21" t="s">
        <v>218</v>
      </c>
      <c r="J1512" s="22" t="s">
        <v>254</v>
      </c>
      <c r="K1512" s="22" t="s">
        <v>255</v>
      </c>
      <c r="L1512" s="22" t="s">
        <v>256</v>
      </c>
      <c r="M1512" s="21" t="s">
        <v>222</v>
      </c>
      <c r="N1512" s="23" t="s">
        <v>205</v>
      </c>
      <c r="O1512" s="22" t="s">
        <v>257</v>
      </c>
      <c r="P1512" s="31" t="str">
        <f t="shared" si="23"/>
        <v>Galvanized Requiring Replacement</v>
      </c>
      <c r="Q1512" s="40" t="s">
        <v>254</v>
      </c>
      <c r="R1512" s="40" t="s">
        <v>254</v>
      </c>
      <c r="S1512" s="24"/>
      <c r="T1512" s="16"/>
      <c r="U1512" s="41" t="s">
        <v>255</v>
      </c>
      <c r="V1512" s="41" t="s">
        <v>255</v>
      </c>
      <c r="W1512" s="16"/>
      <c r="X1512" s="43" t="str">
        <f>IF((OR((AND('[1]PWS Information'!$E$10="CWS",T1512="Single Family Residence",P1512="Lead")),
(AND('[1]PWS Information'!$E$10="CWS",T1512="Multiple Family Residence",'[1]PWS Information'!$E$11="Yes",P1512="Lead")),
(AND('[1]PWS Information'!$E$10="NTNC",P1512="Lead")))),"Tier 1",
IF((OR((AND('[1]PWS Information'!$E$10="CWS",T1512="Multiple Family Residence",'[1]PWS Information'!$E$11="No",P1512="Lead")),
(AND('[1]PWS Information'!$E$10="CWS",T1512="Other",P1512="Lead")),
(AND(T1512="",P1512="Lead")),
(AND('[1]PWS Information'!$E$10="CWS",T1512="Building",P1512="Lead")))),"Tier 2",
IF((OR((AND('[1]PWS Information'!$E$10="CWS",T1512="Single Family Residence",P1512="Galvanized Requiring Replacement")),
(AND('[1]PWS Information'!$E$10="CWS",T1512="Single Family Residence",P1512="Galvanized Requiring Replacement",Q1512="Yes")),
(AND('[1]PWS Information'!$E$10="NTNC",T1512="Single Family Residence",P1512="Galvanized Requiring Replacement")),
(AND('[1]PWS Information'!$E$10="NTNC",T1512="Single Family Residence",Q1512="Yes")))),"Tier 3",
IF((OR((AND('[1]PWS Information'!$E$10="CWS",T1512="Single Family Residence",R1512="Yes",P1512="Non-Lead", I1512="Non-Lead - Copper",K1512="Before 1989")),
(AND('[1]PWS Information'!$E$10="CWS",T1512="Single Family Residence",R1512="Yes",P1512="Non-Lead", M1512="Non-Lead - Copper",N1512="Before 1989")))),"Tier 4",
IF((OR((AND('[1]PWS Information'!$E$10="NTNC",P1512="Non-Lead")),
(AND('[1]PWS Information'!$E$10="CWS",P1512="Non-Lead",R1512="")),
(AND('[1]PWS Information'!$E$10="CWS",P1512="Non-Lead",R1512="No")),
(AND('[1]PWS Information'!$E$10="CWS",P1512="Non-Lead",R1512="Don't Know")),
(AND('[1]PWS Information'!$E$10="CWS",P1512="Non-Lead", I1512="Non-Lead - Copper", R1512="Yes", K1512="Between 1989 and 2014")),
(AND('[1]PWS Information'!$E$10="CWS",P1512="Non-Lead", I1512="Non-Lead - Copper", R1512="Yes", K1512="After 2014")),
(AND('[1]PWS Information'!$E$10="CWS",P1512="Non-Lead", I1512="Non-Lead - Copper", R1512="Yes", K1512="Unknown")),
(AND('[1]PWS Information'!$E$10="CWS",P1512="Non-Lead", M1512="Non-Lead - Copper", R1512="Yes", N1512="Between 1989 and 2014")),
(AND('[1]PWS Information'!$E$10="CWS",P1512="Non-Lead", M1512="Non-Lead - Copper", R1512="Yes", N1512="After 2014")),
(AND('[1]PWS Information'!$E$10="CWS",P1512="Non-Lead", M1512="Non-Lead - Copper", R1512="Yes", N1512="Unknown")),
(AND('[1]PWS Information'!$E$10="CWS",P1512="Unknown")),
(AND('[1]PWS Information'!$E$10="NTNC",P1512="Unknown")),
(AND('[1]PWS Information'!$E$10="CWS",T1512="Multiple Family Residence",P1512="Galvanized Requiring Replacement")),
(AND('[1]PWS Information'!$E$10="CWS",P1512="Galvanized Requiring Replacement")),
(AND('[1]PWS Information'!$E$10="NTNC",T1512="Multiple Family Residence",P1512="Galvanized Requiring Replacement")))),"Tier 5",
"")))))</f>
        <v>Tier 5</v>
      </c>
      <c r="Y1512" s="24"/>
      <c r="Z1512" s="24"/>
    </row>
    <row r="1513" spans="1:26" x14ac:dyDescent="0.25">
      <c r="A1513" s="17">
        <v>1510</v>
      </c>
      <c r="B1513" s="17">
        <v>3003</v>
      </c>
      <c r="C1513" s="17" t="s">
        <v>88</v>
      </c>
      <c r="D1513" s="17" t="s">
        <v>188</v>
      </c>
      <c r="E1513" s="17">
        <v>79549</v>
      </c>
      <c r="F1513" s="17"/>
      <c r="G1513" s="17"/>
      <c r="H1513" s="17"/>
      <c r="I1513" s="21" t="s">
        <v>221</v>
      </c>
      <c r="J1513" s="22" t="s">
        <v>254</v>
      </c>
      <c r="K1513" s="22" t="s">
        <v>255</v>
      </c>
      <c r="L1513" s="22" t="s">
        <v>256</v>
      </c>
      <c r="M1513" s="21" t="s">
        <v>218</v>
      </c>
      <c r="N1513" s="23" t="s">
        <v>205</v>
      </c>
      <c r="O1513" s="22"/>
      <c r="P1513" s="31" t="str">
        <f t="shared" si="23"/>
        <v>Non-Lead</v>
      </c>
      <c r="Q1513" s="40" t="s">
        <v>254</v>
      </c>
      <c r="R1513" s="40" t="s">
        <v>254</v>
      </c>
      <c r="S1513" s="24"/>
      <c r="T1513" s="16"/>
      <c r="U1513" s="41" t="s">
        <v>255</v>
      </c>
      <c r="V1513" s="41" t="s">
        <v>255</v>
      </c>
      <c r="W1513" s="16"/>
      <c r="X1513" s="43" t="str">
        <f>IF((OR((AND('[1]PWS Information'!$E$10="CWS",T1513="Single Family Residence",P1513="Lead")),
(AND('[1]PWS Information'!$E$10="CWS",T1513="Multiple Family Residence",'[1]PWS Information'!$E$11="Yes",P1513="Lead")),
(AND('[1]PWS Information'!$E$10="NTNC",P1513="Lead")))),"Tier 1",
IF((OR((AND('[1]PWS Information'!$E$10="CWS",T1513="Multiple Family Residence",'[1]PWS Information'!$E$11="No",P1513="Lead")),
(AND('[1]PWS Information'!$E$10="CWS",T1513="Other",P1513="Lead")),
(AND(T1513="",P1513="Lead")),
(AND('[1]PWS Information'!$E$10="CWS",T1513="Building",P1513="Lead")))),"Tier 2",
IF((OR((AND('[1]PWS Information'!$E$10="CWS",T1513="Single Family Residence",P1513="Galvanized Requiring Replacement")),
(AND('[1]PWS Information'!$E$10="CWS",T1513="Single Family Residence",P1513="Galvanized Requiring Replacement",Q1513="Yes")),
(AND('[1]PWS Information'!$E$10="NTNC",T1513="Single Family Residence",P1513="Galvanized Requiring Replacement")),
(AND('[1]PWS Information'!$E$10="NTNC",T1513="Single Family Residence",Q1513="Yes")))),"Tier 3",
IF((OR((AND('[1]PWS Information'!$E$10="CWS",T1513="Single Family Residence",R1513="Yes",P1513="Non-Lead", I1513="Non-Lead - Copper",K1513="Before 1989")),
(AND('[1]PWS Information'!$E$10="CWS",T1513="Single Family Residence",R1513="Yes",P1513="Non-Lead", M1513="Non-Lead - Copper",N1513="Before 1989")))),"Tier 4",
IF((OR((AND('[1]PWS Information'!$E$10="NTNC",P1513="Non-Lead")),
(AND('[1]PWS Information'!$E$10="CWS",P1513="Non-Lead",R1513="")),
(AND('[1]PWS Information'!$E$10="CWS",P1513="Non-Lead",R1513="No")),
(AND('[1]PWS Information'!$E$10="CWS",P1513="Non-Lead",R1513="Don't Know")),
(AND('[1]PWS Information'!$E$10="CWS",P1513="Non-Lead", I1513="Non-Lead - Copper", R1513="Yes", K1513="Between 1989 and 2014")),
(AND('[1]PWS Information'!$E$10="CWS",P1513="Non-Lead", I1513="Non-Lead - Copper", R1513="Yes", K1513="After 2014")),
(AND('[1]PWS Information'!$E$10="CWS",P1513="Non-Lead", I1513="Non-Lead - Copper", R1513="Yes", K1513="Unknown")),
(AND('[1]PWS Information'!$E$10="CWS",P1513="Non-Lead", M1513="Non-Lead - Copper", R1513="Yes", N1513="Between 1989 and 2014")),
(AND('[1]PWS Information'!$E$10="CWS",P1513="Non-Lead", M1513="Non-Lead - Copper", R1513="Yes", N1513="After 2014")),
(AND('[1]PWS Information'!$E$10="CWS",P1513="Non-Lead", M1513="Non-Lead - Copper", R1513="Yes", N1513="Unknown")),
(AND('[1]PWS Information'!$E$10="CWS",P1513="Unknown")),
(AND('[1]PWS Information'!$E$10="NTNC",P1513="Unknown")),
(AND('[1]PWS Information'!$E$10="CWS",T1513="Multiple Family Residence",P1513="Galvanized Requiring Replacement")),
(AND('[1]PWS Information'!$E$10="CWS",P1513="Galvanized Requiring Replacement")),
(AND('[1]PWS Information'!$E$10="NTNC",T1513="Multiple Family Residence",P1513="Galvanized Requiring Replacement")))),"Tier 5",
"")))))</f>
        <v>Tier 5</v>
      </c>
      <c r="Y1513" s="24"/>
      <c r="Z1513" s="24"/>
    </row>
    <row r="1514" spans="1:26" x14ac:dyDescent="0.25">
      <c r="A1514" s="17">
        <v>1511</v>
      </c>
      <c r="B1514" s="18">
        <v>3004</v>
      </c>
      <c r="C1514" s="18" t="s">
        <v>88</v>
      </c>
      <c r="D1514" s="18" t="s">
        <v>188</v>
      </c>
      <c r="E1514" s="18">
        <v>79549</v>
      </c>
      <c r="F1514" s="18"/>
      <c r="G1514" s="18"/>
      <c r="H1514" s="18"/>
      <c r="I1514" s="21" t="s">
        <v>218</v>
      </c>
      <c r="J1514" s="22" t="s">
        <v>254</v>
      </c>
      <c r="K1514" s="22" t="s">
        <v>255</v>
      </c>
      <c r="L1514" s="22" t="s">
        <v>256</v>
      </c>
      <c r="M1514" s="21" t="s">
        <v>218</v>
      </c>
      <c r="N1514" s="23" t="s">
        <v>205</v>
      </c>
      <c r="O1514" s="22" t="s">
        <v>257</v>
      </c>
      <c r="P1514" s="31" t="str">
        <f t="shared" si="23"/>
        <v>Non-Lead</v>
      </c>
      <c r="Q1514" s="40" t="s">
        <v>254</v>
      </c>
      <c r="R1514" s="40" t="s">
        <v>254</v>
      </c>
      <c r="S1514" s="24"/>
      <c r="T1514" s="16"/>
      <c r="U1514" s="41" t="s">
        <v>255</v>
      </c>
      <c r="V1514" s="41" t="s">
        <v>255</v>
      </c>
      <c r="W1514" s="16"/>
      <c r="X1514" s="43" t="str">
        <f>IF((OR((AND('[1]PWS Information'!$E$10="CWS",T1514="Single Family Residence",P1514="Lead")),
(AND('[1]PWS Information'!$E$10="CWS",T1514="Multiple Family Residence",'[1]PWS Information'!$E$11="Yes",P1514="Lead")),
(AND('[1]PWS Information'!$E$10="NTNC",P1514="Lead")))),"Tier 1",
IF((OR((AND('[1]PWS Information'!$E$10="CWS",T1514="Multiple Family Residence",'[1]PWS Information'!$E$11="No",P1514="Lead")),
(AND('[1]PWS Information'!$E$10="CWS",T1514="Other",P1514="Lead")),
(AND(T1514="",P1514="Lead")),
(AND('[1]PWS Information'!$E$10="CWS",T1514="Building",P1514="Lead")))),"Tier 2",
IF((OR((AND('[1]PWS Information'!$E$10="CWS",T1514="Single Family Residence",P1514="Galvanized Requiring Replacement")),
(AND('[1]PWS Information'!$E$10="CWS",T1514="Single Family Residence",P1514="Galvanized Requiring Replacement",Q1514="Yes")),
(AND('[1]PWS Information'!$E$10="NTNC",T1514="Single Family Residence",P1514="Galvanized Requiring Replacement")),
(AND('[1]PWS Information'!$E$10="NTNC",T1514="Single Family Residence",Q1514="Yes")))),"Tier 3",
IF((OR((AND('[1]PWS Information'!$E$10="CWS",T1514="Single Family Residence",R1514="Yes",P1514="Non-Lead", I1514="Non-Lead - Copper",K1514="Before 1989")),
(AND('[1]PWS Information'!$E$10="CWS",T1514="Single Family Residence",R1514="Yes",P1514="Non-Lead", M1514="Non-Lead - Copper",N1514="Before 1989")))),"Tier 4",
IF((OR((AND('[1]PWS Information'!$E$10="NTNC",P1514="Non-Lead")),
(AND('[1]PWS Information'!$E$10="CWS",P1514="Non-Lead",R1514="")),
(AND('[1]PWS Information'!$E$10="CWS",P1514="Non-Lead",R1514="No")),
(AND('[1]PWS Information'!$E$10="CWS",P1514="Non-Lead",R1514="Don't Know")),
(AND('[1]PWS Information'!$E$10="CWS",P1514="Non-Lead", I1514="Non-Lead - Copper", R1514="Yes", K1514="Between 1989 and 2014")),
(AND('[1]PWS Information'!$E$10="CWS",P1514="Non-Lead", I1514="Non-Lead - Copper", R1514="Yes", K1514="After 2014")),
(AND('[1]PWS Information'!$E$10="CWS",P1514="Non-Lead", I1514="Non-Lead - Copper", R1514="Yes", K1514="Unknown")),
(AND('[1]PWS Information'!$E$10="CWS",P1514="Non-Lead", M1514="Non-Lead - Copper", R1514="Yes", N1514="Between 1989 and 2014")),
(AND('[1]PWS Information'!$E$10="CWS",P1514="Non-Lead", M1514="Non-Lead - Copper", R1514="Yes", N1514="After 2014")),
(AND('[1]PWS Information'!$E$10="CWS",P1514="Non-Lead", M1514="Non-Lead - Copper", R1514="Yes", N1514="Unknown")),
(AND('[1]PWS Information'!$E$10="CWS",P1514="Unknown")),
(AND('[1]PWS Information'!$E$10="NTNC",P1514="Unknown")),
(AND('[1]PWS Information'!$E$10="CWS",T1514="Multiple Family Residence",P1514="Galvanized Requiring Replacement")),
(AND('[1]PWS Information'!$E$10="CWS",P1514="Galvanized Requiring Replacement")),
(AND('[1]PWS Information'!$E$10="NTNC",T1514="Multiple Family Residence",P1514="Galvanized Requiring Replacement")))),"Tier 5",
"")))))</f>
        <v>Tier 5</v>
      </c>
      <c r="Y1514" s="24"/>
      <c r="Z1514" s="24"/>
    </row>
    <row r="1515" spans="1:26" x14ac:dyDescent="0.25">
      <c r="A1515" s="17">
        <v>1512</v>
      </c>
      <c r="B1515" s="18">
        <v>3005</v>
      </c>
      <c r="C1515" s="18" t="s">
        <v>88</v>
      </c>
      <c r="D1515" s="18" t="s">
        <v>188</v>
      </c>
      <c r="E1515" s="18">
        <v>79549</v>
      </c>
      <c r="F1515" s="18"/>
      <c r="G1515" s="18"/>
      <c r="H1515" s="18"/>
      <c r="I1515" s="21" t="s">
        <v>221</v>
      </c>
      <c r="J1515" s="22" t="s">
        <v>254</v>
      </c>
      <c r="K1515" s="22" t="s">
        <v>255</v>
      </c>
      <c r="L1515" s="22" t="s">
        <v>256</v>
      </c>
      <c r="M1515" s="21" t="s">
        <v>222</v>
      </c>
      <c r="N1515" s="23" t="s">
        <v>205</v>
      </c>
      <c r="O1515" s="22" t="s">
        <v>257</v>
      </c>
      <c r="P1515" s="31" t="str">
        <f t="shared" si="23"/>
        <v>Galvanized Requiring Replacement</v>
      </c>
      <c r="Q1515" s="40" t="s">
        <v>254</v>
      </c>
      <c r="R1515" s="40" t="s">
        <v>254</v>
      </c>
      <c r="S1515" s="24"/>
      <c r="T1515" s="16"/>
      <c r="U1515" s="41" t="s">
        <v>255</v>
      </c>
      <c r="V1515" s="41" t="s">
        <v>255</v>
      </c>
      <c r="W1515" s="16"/>
      <c r="X1515" s="43" t="str">
        <f>IF((OR((AND('[1]PWS Information'!$E$10="CWS",T1515="Single Family Residence",P1515="Lead")),
(AND('[1]PWS Information'!$E$10="CWS",T1515="Multiple Family Residence",'[1]PWS Information'!$E$11="Yes",P1515="Lead")),
(AND('[1]PWS Information'!$E$10="NTNC",P1515="Lead")))),"Tier 1",
IF((OR((AND('[1]PWS Information'!$E$10="CWS",T1515="Multiple Family Residence",'[1]PWS Information'!$E$11="No",P1515="Lead")),
(AND('[1]PWS Information'!$E$10="CWS",T1515="Other",P1515="Lead")),
(AND(T1515="",P1515="Lead")),
(AND('[1]PWS Information'!$E$10="CWS",T1515="Building",P1515="Lead")))),"Tier 2",
IF((OR((AND('[1]PWS Information'!$E$10="CWS",T1515="Single Family Residence",P1515="Galvanized Requiring Replacement")),
(AND('[1]PWS Information'!$E$10="CWS",T1515="Single Family Residence",P1515="Galvanized Requiring Replacement",Q1515="Yes")),
(AND('[1]PWS Information'!$E$10="NTNC",T1515="Single Family Residence",P1515="Galvanized Requiring Replacement")),
(AND('[1]PWS Information'!$E$10="NTNC",T1515="Single Family Residence",Q1515="Yes")))),"Tier 3",
IF((OR((AND('[1]PWS Information'!$E$10="CWS",T1515="Single Family Residence",R1515="Yes",P1515="Non-Lead", I1515="Non-Lead - Copper",K1515="Before 1989")),
(AND('[1]PWS Information'!$E$10="CWS",T1515="Single Family Residence",R1515="Yes",P1515="Non-Lead", M1515="Non-Lead - Copper",N1515="Before 1989")))),"Tier 4",
IF((OR((AND('[1]PWS Information'!$E$10="NTNC",P1515="Non-Lead")),
(AND('[1]PWS Information'!$E$10="CWS",P1515="Non-Lead",R1515="")),
(AND('[1]PWS Information'!$E$10="CWS",P1515="Non-Lead",R1515="No")),
(AND('[1]PWS Information'!$E$10="CWS",P1515="Non-Lead",R1515="Don't Know")),
(AND('[1]PWS Information'!$E$10="CWS",P1515="Non-Lead", I1515="Non-Lead - Copper", R1515="Yes", K1515="Between 1989 and 2014")),
(AND('[1]PWS Information'!$E$10="CWS",P1515="Non-Lead", I1515="Non-Lead - Copper", R1515="Yes", K1515="After 2014")),
(AND('[1]PWS Information'!$E$10="CWS",P1515="Non-Lead", I1515="Non-Lead - Copper", R1515="Yes", K1515="Unknown")),
(AND('[1]PWS Information'!$E$10="CWS",P1515="Non-Lead", M1515="Non-Lead - Copper", R1515="Yes", N1515="Between 1989 and 2014")),
(AND('[1]PWS Information'!$E$10="CWS",P1515="Non-Lead", M1515="Non-Lead - Copper", R1515="Yes", N1515="After 2014")),
(AND('[1]PWS Information'!$E$10="CWS",P1515="Non-Lead", M1515="Non-Lead - Copper", R1515="Yes", N1515="Unknown")),
(AND('[1]PWS Information'!$E$10="CWS",P1515="Unknown")),
(AND('[1]PWS Information'!$E$10="NTNC",P1515="Unknown")),
(AND('[1]PWS Information'!$E$10="CWS",T1515="Multiple Family Residence",P1515="Galvanized Requiring Replacement")),
(AND('[1]PWS Information'!$E$10="CWS",P1515="Galvanized Requiring Replacement")),
(AND('[1]PWS Information'!$E$10="NTNC",T1515="Multiple Family Residence",P1515="Galvanized Requiring Replacement")))),"Tier 5",
"")))))</f>
        <v>Tier 5</v>
      </c>
      <c r="Y1515" s="24"/>
      <c r="Z1515" s="24"/>
    </row>
    <row r="1516" spans="1:26" x14ac:dyDescent="0.25">
      <c r="A1516" s="17">
        <v>1513</v>
      </c>
      <c r="B1516" s="18">
        <v>105</v>
      </c>
      <c r="C1516" s="18" t="s">
        <v>89</v>
      </c>
      <c r="D1516" s="18" t="s">
        <v>188</v>
      </c>
      <c r="E1516" s="18">
        <v>79549</v>
      </c>
      <c r="F1516" s="18"/>
      <c r="G1516" s="18"/>
      <c r="H1516" s="18"/>
      <c r="I1516" s="21" t="s">
        <v>218</v>
      </c>
      <c r="J1516" s="22" t="s">
        <v>254</v>
      </c>
      <c r="K1516" s="22" t="s">
        <v>255</v>
      </c>
      <c r="L1516" s="22" t="s">
        <v>256</v>
      </c>
      <c r="M1516" s="21" t="s">
        <v>222</v>
      </c>
      <c r="N1516" s="19" t="s">
        <v>205</v>
      </c>
      <c r="O1516" s="22" t="s">
        <v>257</v>
      </c>
      <c r="P1516" s="31" t="str">
        <f t="shared" si="23"/>
        <v>Galvanized Requiring Replacement</v>
      </c>
      <c r="Q1516" s="40" t="s">
        <v>254</v>
      </c>
      <c r="R1516" s="40" t="s">
        <v>254</v>
      </c>
      <c r="S1516" s="24"/>
      <c r="T1516" s="16"/>
      <c r="U1516" s="41" t="s">
        <v>255</v>
      </c>
      <c r="V1516" s="41" t="s">
        <v>255</v>
      </c>
      <c r="W1516" s="16"/>
      <c r="X1516" s="43" t="str">
        <f>IF((OR((AND('[1]PWS Information'!$E$10="CWS",T1516="Single Family Residence",P1516="Lead")),
(AND('[1]PWS Information'!$E$10="CWS",T1516="Multiple Family Residence",'[1]PWS Information'!$E$11="Yes",P1516="Lead")),
(AND('[1]PWS Information'!$E$10="NTNC",P1516="Lead")))),"Tier 1",
IF((OR((AND('[1]PWS Information'!$E$10="CWS",T1516="Multiple Family Residence",'[1]PWS Information'!$E$11="No",P1516="Lead")),
(AND('[1]PWS Information'!$E$10="CWS",T1516="Other",P1516="Lead")),
(AND(T1516="",P1516="Lead")),
(AND('[1]PWS Information'!$E$10="CWS",T1516="Building",P1516="Lead")))),"Tier 2",
IF((OR((AND('[1]PWS Information'!$E$10="CWS",T1516="Single Family Residence",P1516="Galvanized Requiring Replacement")),
(AND('[1]PWS Information'!$E$10="CWS",T1516="Single Family Residence",P1516="Galvanized Requiring Replacement",Q1516="Yes")),
(AND('[1]PWS Information'!$E$10="NTNC",T1516="Single Family Residence",P1516="Galvanized Requiring Replacement")),
(AND('[1]PWS Information'!$E$10="NTNC",T1516="Single Family Residence",Q1516="Yes")))),"Tier 3",
IF((OR((AND('[1]PWS Information'!$E$10="CWS",T1516="Single Family Residence",R1516="Yes",P1516="Non-Lead", I1516="Non-Lead - Copper",K1516="Before 1989")),
(AND('[1]PWS Information'!$E$10="CWS",T1516="Single Family Residence",R1516="Yes",P1516="Non-Lead", M1516="Non-Lead - Copper",N1516="Before 1989")))),"Tier 4",
IF((OR((AND('[1]PWS Information'!$E$10="NTNC",P1516="Non-Lead")),
(AND('[1]PWS Information'!$E$10="CWS",P1516="Non-Lead",R1516="")),
(AND('[1]PWS Information'!$E$10="CWS",P1516="Non-Lead",R1516="No")),
(AND('[1]PWS Information'!$E$10="CWS",P1516="Non-Lead",R1516="Don't Know")),
(AND('[1]PWS Information'!$E$10="CWS",P1516="Non-Lead", I1516="Non-Lead - Copper", R1516="Yes", K1516="Between 1989 and 2014")),
(AND('[1]PWS Information'!$E$10="CWS",P1516="Non-Lead", I1516="Non-Lead - Copper", R1516="Yes", K1516="After 2014")),
(AND('[1]PWS Information'!$E$10="CWS",P1516="Non-Lead", I1516="Non-Lead - Copper", R1516="Yes", K1516="Unknown")),
(AND('[1]PWS Information'!$E$10="CWS",P1516="Non-Lead", M1516="Non-Lead - Copper", R1516="Yes", N1516="Between 1989 and 2014")),
(AND('[1]PWS Information'!$E$10="CWS",P1516="Non-Lead", M1516="Non-Lead - Copper", R1516="Yes", N1516="After 2014")),
(AND('[1]PWS Information'!$E$10="CWS",P1516="Non-Lead", M1516="Non-Lead - Copper", R1516="Yes", N1516="Unknown")),
(AND('[1]PWS Information'!$E$10="CWS",P1516="Unknown")),
(AND('[1]PWS Information'!$E$10="NTNC",P1516="Unknown")),
(AND('[1]PWS Information'!$E$10="CWS",T1516="Multiple Family Residence",P1516="Galvanized Requiring Replacement")),
(AND('[1]PWS Information'!$E$10="CWS",P1516="Galvanized Requiring Replacement")),
(AND('[1]PWS Information'!$E$10="NTNC",T1516="Multiple Family Residence",P1516="Galvanized Requiring Replacement")))),"Tier 5",
"")))))</f>
        <v>Tier 5</v>
      </c>
      <c r="Y1516" s="24"/>
      <c r="Z1516" s="24"/>
    </row>
    <row r="1517" spans="1:26" x14ac:dyDescent="0.25">
      <c r="A1517" s="17">
        <v>1514</v>
      </c>
      <c r="B1517" s="17">
        <v>106</v>
      </c>
      <c r="C1517" s="18" t="s">
        <v>89</v>
      </c>
      <c r="D1517" s="18" t="s">
        <v>188</v>
      </c>
      <c r="E1517" s="18">
        <v>79549</v>
      </c>
      <c r="F1517" s="17"/>
      <c r="G1517" s="17"/>
      <c r="H1517" s="17"/>
      <c r="I1517" s="21" t="s">
        <v>218</v>
      </c>
      <c r="J1517" s="22" t="s">
        <v>254</v>
      </c>
      <c r="K1517" s="22" t="s">
        <v>255</v>
      </c>
      <c r="L1517" s="22" t="s">
        <v>256</v>
      </c>
      <c r="M1517" s="21" t="s">
        <v>222</v>
      </c>
      <c r="N1517" s="37"/>
      <c r="O1517" s="22" t="s">
        <v>256</v>
      </c>
      <c r="P1517" s="31" t="str">
        <f t="shared" si="23"/>
        <v>Galvanized Requiring Replacement</v>
      </c>
      <c r="Q1517" s="40" t="s">
        <v>254</v>
      </c>
      <c r="R1517" s="40" t="s">
        <v>254</v>
      </c>
      <c r="S1517" s="24"/>
      <c r="T1517" s="16"/>
      <c r="U1517" s="41" t="s">
        <v>255</v>
      </c>
      <c r="V1517" s="41" t="s">
        <v>255</v>
      </c>
      <c r="W1517" s="16"/>
      <c r="X1517" s="43" t="str">
        <f>IF((OR((AND('[1]PWS Information'!$E$10="CWS",T1517="Single Family Residence",P1517="Lead")),
(AND('[1]PWS Information'!$E$10="CWS",T1517="Multiple Family Residence",'[1]PWS Information'!$E$11="Yes",P1517="Lead")),
(AND('[1]PWS Information'!$E$10="NTNC",P1517="Lead")))),"Tier 1",
IF((OR((AND('[1]PWS Information'!$E$10="CWS",T1517="Multiple Family Residence",'[1]PWS Information'!$E$11="No",P1517="Lead")),
(AND('[1]PWS Information'!$E$10="CWS",T1517="Other",P1517="Lead")),
(AND(T1517="",P1517="Lead")),
(AND('[1]PWS Information'!$E$10="CWS",T1517="Building",P1517="Lead")))),"Tier 2",
IF((OR((AND('[1]PWS Information'!$E$10="CWS",T1517="Single Family Residence",P1517="Galvanized Requiring Replacement")),
(AND('[1]PWS Information'!$E$10="CWS",T1517="Single Family Residence",P1517="Galvanized Requiring Replacement",Q1517="Yes")),
(AND('[1]PWS Information'!$E$10="NTNC",T1517="Single Family Residence",P1517="Galvanized Requiring Replacement")),
(AND('[1]PWS Information'!$E$10="NTNC",T1517="Single Family Residence",Q1517="Yes")))),"Tier 3",
IF((OR((AND('[1]PWS Information'!$E$10="CWS",T1517="Single Family Residence",R1517="Yes",P1517="Non-Lead", I1517="Non-Lead - Copper",K1517="Before 1989")),
(AND('[1]PWS Information'!$E$10="CWS",T1517="Single Family Residence",R1517="Yes",P1517="Non-Lead", M1517="Non-Lead - Copper",N1517="Before 1989")))),"Tier 4",
IF((OR((AND('[1]PWS Information'!$E$10="NTNC",P1517="Non-Lead")),
(AND('[1]PWS Information'!$E$10="CWS",P1517="Non-Lead",R1517="")),
(AND('[1]PWS Information'!$E$10="CWS",P1517="Non-Lead",R1517="No")),
(AND('[1]PWS Information'!$E$10="CWS",P1517="Non-Lead",R1517="Don't Know")),
(AND('[1]PWS Information'!$E$10="CWS",P1517="Non-Lead", I1517="Non-Lead - Copper", R1517="Yes", K1517="Between 1989 and 2014")),
(AND('[1]PWS Information'!$E$10="CWS",P1517="Non-Lead", I1517="Non-Lead - Copper", R1517="Yes", K1517="After 2014")),
(AND('[1]PWS Information'!$E$10="CWS",P1517="Non-Lead", I1517="Non-Lead - Copper", R1517="Yes", K1517="Unknown")),
(AND('[1]PWS Information'!$E$10="CWS",P1517="Non-Lead", M1517="Non-Lead - Copper", R1517="Yes", N1517="Between 1989 and 2014")),
(AND('[1]PWS Information'!$E$10="CWS",P1517="Non-Lead", M1517="Non-Lead - Copper", R1517="Yes", N1517="After 2014")),
(AND('[1]PWS Information'!$E$10="CWS",P1517="Non-Lead", M1517="Non-Lead - Copper", R1517="Yes", N1517="Unknown")),
(AND('[1]PWS Information'!$E$10="CWS",P1517="Unknown")),
(AND('[1]PWS Information'!$E$10="NTNC",P1517="Unknown")),
(AND('[1]PWS Information'!$E$10="CWS",T1517="Multiple Family Residence",P1517="Galvanized Requiring Replacement")),
(AND('[1]PWS Information'!$E$10="CWS",P1517="Galvanized Requiring Replacement")),
(AND('[1]PWS Information'!$E$10="NTNC",T1517="Multiple Family Residence",P1517="Galvanized Requiring Replacement")))),"Tier 5",
"")))))</f>
        <v>Tier 5</v>
      </c>
      <c r="Y1517" s="24"/>
      <c r="Z1517" s="24"/>
    </row>
    <row r="1518" spans="1:26" x14ac:dyDescent="0.25">
      <c r="A1518" s="17">
        <v>1515</v>
      </c>
      <c r="B1518" s="17">
        <v>107</v>
      </c>
      <c r="C1518" s="17" t="s">
        <v>89</v>
      </c>
      <c r="D1518" s="17" t="s">
        <v>188</v>
      </c>
      <c r="E1518" s="17">
        <v>79549</v>
      </c>
      <c r="F1518" s="17"/>
      <c r="G1518" s="17"/>
      <c r="H1518" s="17"/>
      <c r="I1518" s="21" t="s">
        <v>218</v>
      </c>
      <c r="J1518" s="22" t="s">
        <v>254</v>
      </c>
      <c r="K1518" s="22" t="s">
        <v>255</v>
      </c>
      <c r="L1518" s="22" t="s">
        <v>256</v>
      </c>
      <c r="M1518" s="21" t="s">
        <v>218</v>
      </c>
      <c r="N1518" s="19" t="s">
        <v>205</v>
      </c>
      <c r="O1518" s="22" t="s">
        <v>257</v>
      </c>
      <c r="P1518" s="31" t="str">
        <f t="shared" si="23"/>
        <v>Non-Lead</v>
      </c>
      <c r="Q1518" s="40" t="s">
        <v>254</v>
      </c>
      <c r="R1518" s="40" t="s">
        <v>254</v>
      </c>
      <c r="S1518" s="24"/>
      <c r="T1518" s="16"/>
      <c r="U1518" s="41" t="s">
        <v>255</v>
      </c>
      <c r="V1518" s="41" t="s">
        <v>255</v>
      </c>
      <c r="W1518" s="16"/>
      <c r="X1518" s="43" t="str">
        <f>IF((OR((AND('[1]PWS Information'!$E$10="CWS",T1518="Single Family Residence",P1518="Lead")),
(AND('[1]PWS Information'!$E$10="CWS",T1518="Multiple Family Residence",'[1]PWS Information'!$E$11="Yes",P1518="Lead")),
(AND('[1]PWS Information'!$E$10="NTNC",P1518="Lead")))),"Tier 1",
IF((OR((AND('[1]PWS Information'!$E$10="CWS",T1518="Multiple Family Residence",'[1]PWS Information'!$E$11="No",P1518="Lead")),
(AND('[1]PWS Information'!$E$10="CWS",T1518="Other",P1518="Lead")),
(AND(T1518="",P1518="Lead")),
(AND('[1]PWS Information'!$E$10="CWS",T1518="Building",P1518="Lead")))),"Tier 2",
IF((OR((AND('[1]PWS Information'!$E$10="CWS",T1518="Single Family Residence",P1518="Galvanized Requiring Replacement")),
(AND('[1]PWS Information'!$E$10="CWS",T1518="Single Family Residence",P1518="Galvanized Requiring Replacement",Q1518="Yes")),
(AND('[1]PWS Information'!$E$10="NTNC",T1518="Single Family Residence",P1518="Galvanized Requiring Replacement")),
(AND('[1]PWS Information'!$E$10="NTNC",T1518="Single Family Residence",Q1518="Yes")))),"Tier 3",
IF((OR((AND('[1]PWS Information'!$E$10="CWS",T1518="Single Family Residence",R1518="Yes",P1518="Non-Lead", I1518="Non-Lead - Copper",K1518="Before 1989")),
(AND('[1]PWS Information'!$E$10="CWS",T1518="Single Family Residence",R1518="Yes",P1518="Non-Lead", M1518="Non-Lead - Copper",N1518="Before 1989")))),"Tier 4",
IF((OR((AND('[1]PWS Information'!$E$10="NTNC",P1518="Non-Lead")),
(AND('[1]PWS Information'!$E$10="CWS",P1518="Non-Lead",R1518="")),
(AND('[1]PWS Information'!$E$10="CWS",P1518="Non-Lead",R1518="No")),
(AND('[1]PWS Information'!$E$10="CWS",P1518="Non-Lead",R1518="Don't Know")),
(AND('[1]PWS Information'!$E$10="CWS",P1518="Non-Lead", I1518="Non-Lead - Copper", R1518="Yes", K1518="Between 1989 and 2014")),
(AND('[1]PWS Information'!$E$10="CWS",P1518="Non-Lead", I1518="Non-Lead - Copper", R1518="Yes", K1518="After 2014")),
(AND('[1]PWS Information'!$E$10="CWS",P1518="Non-Lead", I1518="Non-Lead - Copper", R1518="Yes", K1518="Unknown")),
(AND('[1]PWS Information'!$E$10="CWS",P1518="Non-Lead", M1518="Non-Lead - Copper", R1518="Yes", N1518="Between 1989 and 2014")),
(AND('[1]PWS Information'!$E$10="CWS",P1518="Non-Lead", M1518="Non-Lead - Copper", R1518="Yes", N1518="After 2014")),
(AND('[1]PWS Information'!$E$10="CWS",P1518="Non-Lead", M1518="Non-Lead - Copper", R1518="Yes", N1518="Unknown")),
(AND('[1]PWS Information'!$E$10="CWS",P1518="Unknown")),
(AND('[1]PWS Information'!$E$10="NTNC",P1518="Unknown")),
(AND('[1]PWS Information'!$E$10="CWS",T1518="Multiple Family Residence",P1518="Galvanized Requiring Replacement")),
(AND('[1]PWS Information'!$E$10="CWS",P1518="Galvanized Requiring Replacement")),
(AND('[1]PWS Information'!$E$10="NTNC",T1518="Multiple Family Residence",P1518="Galvanized Requiring Replacement")))),"Tier 5",
"")))))</f>
        <v>Tier 5</v>
      </c>
      <c r="Y1518" s="24"/>
      <c r="Z1518" s="24"/>
    </row>
    <row r="1519" spans="1:26" x14ac:dyDescent="0.25">
      <c r="A1519" s="17">
        <v>1516</v>
      </c>
      <c r="B1519" s="17">
        <v>109</v>
      </c>
      <c r="C1519" s="17" t="s">
        <v>89</v>
      </c>
      <c r="D1519" s="17" t="s">
        <v>188</v>
      </c>
      <c r="E1519" s="17">
        <v>79549</v>
      </c>
      <c r="F1519" s="17"/>
      <c r="G1519" s="17"/>
      <c r="H1519" s="17"/>
      <c r="I1519" s="21" t="s">
        <v>218</v>
      </c>
      <c r="J1519" s="22" t="s">
        <v>254</v>
      </c>
      <c r="K1519" s="22" t="s">
        <v>255</v>
      </c>
      <c r="L1519" s="22" t="s">
        <v>256</v>
      </c>
      <c r="M1519" s="21" t="s">
        <v>222</v>
      </c>
      <c r="N1519" s="37" t="s">
        <v>205</v>
      </c>
      <c r="O1519" s="22" t="s">
        <v>257</v>
      </c>
      <c r="P1519" s="31" t="str">
        <f t="shared" si="23"/>
        <v>Galvanized Requiring Replacement</v>
      </c>
      <c r="Q1519" s="40" t="s">
        <v>254</v>
      </c>
      <c r="R1519" s="40" t="s">
        <v>254</v>
      </c>
      <c r="S1519" s="24"/>
      <c r="T1519" s="16"/>
      <c r="U1519" s="41" t="s">
        <v>255</v>
      </c>
      <c r="V1519" s="41" t="s">
        <v>255</v>
      </c>
      <c r="W1519" s="16"/>
      <c r="X1519" s="43" t="str">
        <f>IF((OR((AND('[1]PWS Information'!$E$10="CWS",T1519="Single Family Residence",P1519="Lead")),
(AND('[1]PWS Information'!$E$10="CWS",T1519="Multiple Family Residence",'[1]PWS Information'!$E$11="Yes",P1519="Lead")),
(AND('[1]PWS Information'!$E$10="NTNC",P1519="Lead")))),"Tier 1",
IF((OR((AND('[1]PWS Information'!$E$10="CWS",T1519="Multiple Family Residence",'[1]PWS Information'!$E$11="No",P1519="Lead")),
(AND('[1]PWS Information'!$E$10="CWS",T1519="Other",P1519="Lead")),
(AND(T1519="",P1519="Lead")),
(AND('[1]PWS Information'!$E$10="CWS",T1519="Building",P1519="Lead")))),"Tier 2",
IF((OR((AND('[1]PWS Information'!$E$10="CWS",T1519="Single Family Residence",P1519="Galvanized Requiring Replacement")),
(AND('[1]PWS Information'!$E$10="CWS",T1519="Single Family Residence",P1519="Galvanized Requiring Replacement",Q1519="Yes")),
(AND('[1]PWS Information'!$E$10="NTNC",T1519="Single Family Residence",P1519="Galvanized Requiring Replacement")),
(AND('[1]PWS Information'!$E$10="NTNC",T1519="Single Family Residence",Q1519="Yes")))),"Tier 3",
IF((OR((AND('[1]PWS Information'!$E$10="CWS",T1519="Single Family Residence",R1519="Yes",P1519="Non-Lead", I1519="Non-Lead - Copper",K1519="Before 1989")),
(AND('[1]PWS Information'!$E$10="CWS",T1519="Single Family Residence",R1519="Yes",P1519="Non-Lead", M1519="Non-Lead - Copper",N1519="Before 1989")))),"Tier 4",
IF((OR((AND('[1]PWS Information'!$E$10="NTNC",P1519="Non-Lead")),
(AND('[1]PWS Information'!$E$10="CWS",P1519="Non-Lead",R1519="")),
(AND('[1]PWS Information'!$E$10="CWS",P1519="Non-Lead",R1519="No")),
(AND('[1]PWS Information'!$E$10="CWS",P1519="Non-Lead",R1519="Don't Know")),
(AND('[1]PWS Information'!$E$10="CWS",P1519="Non-Lead", I1519="Non-Lead - Copper", R1519="Yes", K1519="Between 1989 and 2014")),
(AND('[1]PWS Information'!$E$10="CWS",P1519="Non-Lead", I1519="Non-Lead - Copper", R1519="Yes", K1519="After 2014")),
(AND('[1]PWS Information'!$E$10="CWS",P1519="Non-Lead", I1519="Non-Lead - Copper", R1519="Yes", K1519="Unknown")),
(AND('[1]PWS Information'!$E$10="CWS",P1519="Non-Lead", M1519="Non-Lead - Copper", R1519="Yes", N1519="Between 1989 and 2014")),
(AND('[1]PWS Information'!$E$10="CWS",P1519="Non-Lead", M1519="Non-Lead - Copper", R1519="Yes", N1519="After 2014")),
(AND('[1]PWS Information'!$E$10="CWS",P1519="Non-Lead", M1519="Non-Lead - Copper", R1519="Yes", N1519="Unknown")),
(AND('[1]PWS Information'!$E$10="CWS",P1519="Unknown")),
(AND('[1]PWS Information'!$E$10="NTNC",P1519="Unknown")),
(AND('[1]PWS Information'!$E$10="CWS",T1519="Multiple Family Residence",P1519="Galvanized Requiring Replacement")),
(AND('[1]PWS Information'!$E$10="CWS",P1519="Galvanized Requiring Replacement")),
(AND('[1]PWS Information'!$E$10="NTNC",T1519="Multiple Family Residence",P1519="Galvanized Requiring Replacement")))),"Tier 5",
"")))))</f>
        <v>Tier 5</v>
      </c>
      <c r="Y1519" s="24"/>
      <c r="Z1519" s="24"/>
    </row>
    <row r="1520" spans="1:26" x14ac:dyDescent="0.25">
      <c r="A1520" s="17">
        <v>1517</v>
      </c>
      <c r="B1520" s="17">
        <v>110</v>
      </c>
      <c r="C1520" s="17" t="s">
        <v>89</v>
      </c>
      <c r="D1520" s="17" t="s">
        <v>188</v>
      </c>
      <c r="E1520" s="17">
        <v>79549</v>
      </c>
      <c r="F1520" s="17"/>
      <c r="G1520" s="17"/>
      <c r="H1520" s="17"/>
      <c r="I1520" s="21" t="s">
        <v>218</v>
      </c>
      <c r="J1520" s="22" t="s">
        <v>254</v>
      </c>
      <c r="K1520" s="22" t="s">
        <v>255</v>
      </c>
      <c r="L1520" s="22" t="s">
        <v>256</v>
      </c>
      <c r="M1520" s="21" t="s">
        <v>218</v>
      </c>
      <c r="N1520" s="37" t="s">
        <v>205</v>
      </c>
      <c r="O1520" s="22" t="s">
        <v>257</v>
      </c>
      <c r="P1520" s="31" t="str">
        <f t="shared" si="23"/>
        <v>Non-Lead</v>
      </c>
      <c r="Q1520" s="40" t="s">
        <v>254</v>
      </c>
      <c r="R1520" s="40" t="s">
        <v>254</v>
      </c>
      <c r="S1520" s="24"/>
      <c r="T1520" s="16"/>
      <c r="U1520" s="41" t="s">
        <v>255</v>
      </c>
      <c r="V1520" s="41" t="s">
        <v>255</v>
      </c>
      <c r="W1520" s="16"/>
      <c r="X1520" s="43" t="str">
        <f>IF((OR((AND('[1]PWS Information'!$E$10="CWS",T1520="Single Family Residence",P1520="Lead")),
(AND('[1]PWS Information'!$E$10="CWS",T1520="Multiple Family Residence",'[1]PWS Information'!$E$11="Yes",P1520="Lead")),
(AND('[1]PWS Information'!$E$10="NTNC",P1520="Lead")))),"Tier 1",
IF((OR((AND('[1]PWS Information'!$E$10="CWS",T1520="Multiple Family Residence",'[1]PWS Information'!$E$11="No",P1520="Lead")),
(AND('[1]PWS Information'!$E$10="CWS",T1520="Other",P1520="Lead")),
(AND(T1520="",P1520="Lead")),
(AND('[1]PWS Information'!$E$10="CWS",T1520="Building",P1520="Lead")))),"Tier 2",
IF((OR((AND('[1]PWS Information'!$E$10="CWS",T1520="Single Family Residence",P1520="Galvanized Requiring Replacement")),
(AND('[1]PWS Information'!$E$10="CWS",T1520="Single Family Residence",P1520="Galvanized Requiring Replacement",Q1520="Yes")),
(AND('[1]PWS Information'!$E$10="NTNC",T1520="Single Family Residence",P1520="Galvanized Requiring Replacement")),
(AND('[1]PWS Information'!$E$10="NTNC",T1520="Single Family Residence",Q1520="Yes")))),"Tier 3",
IF((OR((AND('[1]PWS Information'!$E$10="CWS",T1520="Single Family Residence",R1520="Yes",P1520="Non-Lead", I1520="Non-Lead - Copper",K1520="Before 1989")),
(AND('[1]PWS Information'!$E$10="CWS",T1520="Single Family Residence",R1520="Yes",P1520="Non-Lead", M1520="Non-Lead - Copper",N1520="Before 1989")))),"Tier 4",
IF((OR((AND('[1]PWS Information'!$E$10="NTNC",P1520="Non-Lead")),
(AND('[1]PWS Information'!$E$10="CWS",P1520="Non-Lead",R1520="")),
(AND('[1]PWS Information'!$E$10="CWS",P1520="Non-Lead",R1520="No")),
(AND('[1]PWS Information'!$E$10="CWS",P1520="Non-Lead",R1520="Don't Know")),
(AND('[1]PWS Information'!$E$10="CWS",P1520="Non-Lead", I1520="Non-Lead - Copper", R1520="Yes", K1520="Between 1989 and 2014")),
(AND('[1]PWS Information'!$E$10="CWS",P1520="Non-Lead", I1520="Non-Lead - Copper", R1520="Yes", K1520="After 2014")),
(AND('[1]PWS Information'!$E$10="CWS",P1520="Non-Lead", I1520="Non-Lead - Copper", R1520="Yes", K1520="Unknown")),
(AND('[1]PWS Information'!$E$10="CWS",P1520="Non-Lead", M1520="Non-Lead - Copper", R1520="Yes", N1520="Between 1989 and 2014")),
(AND('[1]PWS Information'!$E$10="CWS",P1520="Non-Lead", M1520="Non-Lead - Copper", R1520="Yes", N1520="After 2014")),
(AND('[1]PWS Information'!$E$10="CWS",P1520="Non-Lead", M1520="Non-Lead - Copper", R1520="Yes", N1520="Unknown")),
(AND('[1]PWS Information'!$E$10="CWS",P1520="Unknown")),
(AND('[1]PWS Information'!$E$10="NTNC",P1520="Unknown")),
(AND('[1]PWS Information'!$E$10="CWS",T1520="Multiple Family Residence",P1520="Galvanized Requiring Replacement")),
(AND('[1]PWS Information'!$E$10="CWS",P1520="Galvanized Requiring Replacement")),
(AND('[1]PWS Information'!$E$10="NTNC",T1520="Multiple Family Residence",P1520="Galvanized Requiring Replacement")))),"Tier 5",
"")))))</f>
        <v>Tier 5</v>
      </c>
      <c r="Y1520" s="24"/>
      <c r="Z1520" s="24"/>
    </row>
    <row r="1521" spans="1:26" x14ac:dyDescent="0.25">
      <c r="A1521" s="17">
        <v>1518</v>
      </c>
      <c r="B1521" s="17">
        <v>117</v>
      </c>
      <c r="C1521" s="17" t="s">
        <v>89</v>
      </c>
      <c r="D1521" s="17" t="s">
        <v>188</v>
      </c>
      <c r="E1521" s="17">
        <v>79549</v>
      </c>
      <c r="F1521" s="17"/>
      <c r="G1521" s="17"/>
      <c r="H1521" s="17"/>
      <c r="I1521" s="25" t="s">
        <v>218</v>
      </c>
      <c r="J1521" s="22" t="s">
        <v>254</v>
      </c>
      <c r="K1521" s="22" t="s">
        <v>255</v>
      </c>
      <c r="L1521" s="22" t="s">
        <v>256</v>
      </c>
      <c r="M1521" s="25" t="s">
        <v>222</v>
      </c>
      <c r="N1521" s="17" t="s">
        <v>205</v>
      </c>
      <c r="O1521" s="22" t="s">
        <v>257</v>
      </c>
      <c r="P1521" s="31" t="str">
        <f t="shared" si="23"/>
        <v>Galvanized Requiring Replacement</v>
      </c>
      <c r="Q1521" s="40" t="s">
        <v>254</v>
      </c>
      <c r="R1521" s="40" t="s">
        <v>254</v>
      </c>
      <c r="S1521" s="24"/>
      <c r="T1521" s="16"/>
      <c r="U1521" s="41" t="s">
        <v>255</v>
      </c>
      <c r="V1521" s="41" t="s">
        <v>255</v>
      </c>
      <c r="W1521" s="16"/>
      <c r="X1521" s="43" t="str">
        <f>IF((OR((AND('[1]PWS Information'!$E$10="CWS",T1521="Single Family Residence",P1521="Lead")),
(AND('[1]PWS Information'!$E$10="CWS",T1521="Multiple Family Residence",'[1]PWS Information'!$E$11="Yes",P1521="Lead")),
(AND('[1]PWS Information'!$E$10="NTNC",P1521="Lead")))),"Tier 1",
IF((OR((AND('[1]PWS Information'!$E$10="CWS",T1521="Multiple Family Residence",'[1]PWS Information'!$E$11="No",P1521="Lead")),
(AND('[1]PWS Information'!$E$10="CWS",T1521="Other",P1521="Lead")),
(AND(T1521="",P1521="Lead")),
(AND('[1]PWS Information'!$E$10="CWS",T1521="Building",P1521="Lead")))),"Tier 2",
IF((OR((AND('[1]PWS Information'!$E$10="CWS",T1521="Single Family Residence",P1521="Galvanized Requiring Replacement")),
(AND('[1]PWS Information'!$E$10="CWS",T1521="Single Family Residence",P1521="Galvanized Requiring Replacement",Q1521="Yes")),
(AND('[1]PWS Information'!$E$10="NTNC",T1521="Single Family Residence",P1521="Galvanized Requiring Replacement")),
(AND('[1]PWS Information'!$E$10="NTNC",T1521="Single Family Residence",Q1521="Yes")))),"Tier 3",
IF((OR((AND('[1]PWS Information'!$E$10="CWS",T1521="Single Family Residence",R1521="Yes",P1521="Non-Lead", I1521="Non-Lead - Copper",K1521="Before 1989")),
(AND('[1]PWS Information'!$E$10="CWS",T1521="Single Family Residence",R1521="Yes",P1521="Non-Lead", M1521="Non-Lead - Copper",N1521="Before 1989")))),"Tier 4",
IF((OR((AND('[1]PWS Information'!$E$10="NTNC",P1521="Non-Lead")),
(AND('[1]PWS Information'!$E$10="CWS",P1521="Non-Lead",R1521="")),
(AND('[1]PWS Information'!$E$10="CWS",P1521="Non-Lead",R1521="No")),
(AND('[1]PWS Information'!$E$10="CWS",P1521="Non-Lead",R1521="Don't Know")),
(AND('[1]PWS Information'!$E$10="CWS",P1521="Non-Lead", I1521="Non-Lead - Copper", R1521="Yes", K1521="Between 1989 and 2014")),
(AND('[1]PWS Information'!$E$10="CWS",P1521="Non-Lead", I1521="Non-Lead - Copper", R1521="Yes", K1521="After 2014")),
(AND('[1]PWS Information'!$E$10="CWS",P1521="Non-Lead", I1521="Non-Lead - Copper", R1521="Yes", K1521="Unknown")),
(AND('[1]PWS Information'!$E$10="CWS",P1521="Non-Lead", M1521="Non-Lead - Copper", R1521="Yes", N1521="Between 1989 and 2014")),
(AND('[1]PWS Information'!$E$10="CWS",P1521="Non-Lead", M1521="Non-Lead - Copper", R1521="Yes", N1521="After 2014")),
(AND('[1]PWS Information'!$E$10="CWS",P1521="Non-Lead", M1521="Non-Lead - Copper", R1521="Yes", N1521="Unknown")),
(AND('[1]PWS Information'!$E$10="CWS",P1521="Unknown")),
(AND('[1]PWS Information'!$E$10="NTNC",P1521="Unknown")),
(AND('[1]PWS Information'!$E$10="CWS",T1521="Multiple Family Residence",P1521="Galvanized Requiring Replacement")),
(AND('[1]PWS Information'!$E$10="CWS",P1521="Galvanized Requiring Replacement")),
(AND('[1]PWS Information'!$E$10="NTNC",T1521="Multiple Family Residence",P1521="Galvanized Requiring Replacement")))),"Tier 5",
"")))))</f>
        <v>Tier 5</v>
      </c>
      <c r="Y1521" s="24"/>
      <c r="Z1521" s="24"/>
    </row>
    <row r="1522" spans="1:26" x14ac:dyDescent="0.25">
      <c r="A1522" s="17">
        <v>1519</v>
      </c>
      <c r="B1522" s="18">
        <v>119</v>
      </c>
      <c r="C1522" s="17" t="s">
        <v>89</v>
      </c>
      <c r="D1522" s="17" t="s">
        <v>188</v>
      </c>
      <c r="E1522" s="17">
        <v>79549</v>
      </c>
      <c r="F1522" s="18"/>
      <c r="G1522" s="18"/>
      <c r="H1522" s="18"/>
      <c r="I1522" s="21" t="s">
        <v>218</v>
      </c>
      <c r="J1522" s="22" t="s">
        <v>254</v>
      </c>
      <c r="K1522" s="22" t="s">
        <v>255</v>
      </c>
      <c r="L1522" s="22" t="s">
        <v>256</v>
      </c>
      <c r="M1522" s="21" t="s">
        <v>218</v>
      </c>
      <c r="N1522" s="19" t="s">
        <v>205</v>
      </c>
      <c r="O1522" s="22" t="s">
        <v>257</v>
      </c>
      <c r="P1522" s="31" t="str">
        <f t="shared" si="23"/>
        <v>Non-Lead</v>
      </c>
      <c r="Q1522" s="40" t="s">
        <v>254</v>
      </c>
      <c r="R1522" s="40" t="s">
        <v>254</v>
      </c>
      <c r="S1522" s="24"/>
      <c r="T1522" s="16"/>
      <c r="U1522" s="41" t="s">
        <v>255</v>
      </c>
      <c r="V1522" s="41" t="s">
        <v>255</v>
      </c>
      <c r="W1522" s="16"/>
      <c r="X1522" s="43" t="str">
        <f>IF((OR((AND('[1]PWS Information'!$E$10="CWS",T1522="Single Family Residence",P1522="Lead")),
(AND('[1]PWS Information'!$E$10="CWS",T1522="Multiple Family Residence",'[1]PWS Information'!$E$11="Yes",P1522="Lead")),
(AND('[1]PWS Information'!$E$10="NTNC",P1522="Lead")))),"Tier 1",
IF((OR((AND('[1]PWS Information'!$E$10="CWS",T1522="Multiple Family Residence",'[1]PWS Information'!$E$11="No",P1522="Lead")),
(AND('[1]PWS Information'!$E$10="CWS",T1522="Other",P1522="Lead")),
(AND(T1522="",P1522="Lead")),
(AND('[1]PWS Information'!$E$10="CWS",T1522="Building",P1522="Lead")))),"Tier 2",
IF((OR((AND('[1]PWS Information'!$E$10="CWS",T1522="Single Family Residence",P1522="Galvanized Requiring Replacement")),
(AND('[1]PWS Information'!$E$10="CWS",T1522="Single Family Residence",P1522="Galvanized Requiring Replacement",Q1522="Yes")),
(AND('[1]PWS Information'!$E$10="NTNC",T1522="Single Family Residence",P1522="Galvanized Requiring Replacement")),
(AND('[1]PWS Information'!$E$10="NTNC",T1522="Single Family Residence",Q1522="Yes")))),"Tier 3",
IF((OR((AND('[1]PWS Information'!$E$10="CWS",T1522="Single Family Residence",R1522="Yes",P1522="Non-Lead", I1522="Non-Lead - Copper",K1522="Before 1989")),
(AND('[1]PWS Information'!$E$10="CWS",T1522="Single Family Residence",R1522="Yes",P1522="Non-Lead", M1522="Non-Lead - Copper",N1522="Before 1989")))),"Tier 4",
IF((OR((AND('[1]PWS Information'!$E$10="NTNC",P1522="Non-Lead")),
(AND('[1]PWS Information'!$E$10="CWS",P1522="Non-Lead",R1522="")),
(AND('[1]PWS Information'!$E$10="CWS",P1522="Non-Lead",R1522="No")),
(AND('[1]PWS Information'!$E$10="CWS",P1522="Non-Lead",R1522="Don't Know")),
(AND('[1]PWS Information'!$E$10="CWS",P1522="Non-Lead", I1522="Non-Lead - Copper", R1522="Yes", K1522="Between 1989 and 2014")),
(AND('[1]PWS Information'!$E$10="CWS",P1522="Non-Lead", I1522="Non-Lead - Copper", R1522="Yes", K1522="After 2014")),
(AND('[1]PWS Information'!$E$10="CWS",P1522="Non-Lead", I1522="Non-Lead - Copper", R1522="Yes", K1522="Unknown")),
(AND('[1]PWS Information'!$E$10="CWS",P1522="Non-Lead", M1522="Non-Lead - Copper", R1522="Yes", N1522="Between 1989 and 2014")),
(AND('[1]PWS Information'!$E$10="CWS",P1522="Non-Lead", M1522="Non-Lead - Copper", R1522="Yes", N1522="After 2014")),
(AND('[1]PWS Information'!$E$10="CWS",P1522="Non-Lead", M1522="Non-Lead - Copper", R1522="Yes", N1522="Unknown")),
(AND('[1]PWS Information'!$E$10="CWS",P1522="Unknown")),
(AND('[1]PWS Information'!$E$10="NTNC",P1522="Unknown")),
(AND('[1]PWS Information'!$E$10="CWS",T1522="Multiple Family Residence",P1522="Galvanized Requiring Replacement")),
(AND('[1]PWS Information'!$E$10="CWS",P1522="Galvanized Requiring Replacement")),
(AND('[1]PWS Information'!$E$10="NTNC",T1522="Multiple Family Residence",P1522="Galvanized Requiring Replacement")))),"Tier 5",
"")))))</f>
        <v>Tier 5</v>
      </c>
      <c r="Y1522" s="24"/>
      <c r="Z1522" s="24"/>
    </row>
    <row r="1523" spans="1:26" x14ac:dyDescent="0.25">
      <c r="A1523" s="17">
        <v>1520</v>
      </c>
      <c r="B1523" s="17">
        <v>121</v>
      </c>
      <c r="C1523" s="17" t="s">
        <v>89</v>
      </c>
      <c r="D1523" s="17" t="s">
        <v>188</v>
      </c>
      <c r="E1523" s="17">
        <v>79549</v>
      </c>
      <c r="F1523" s="17"/>
      <c r="G1523" s="17"/>
      <c r="H1523" s="17"/>
      <c r="I1523" s="21" t="s">
        <v>218</v>
      </c>
      <c r="J1523" s="22" t="s">
        <v>254</v>
      </c>
      <c r="K1523" s="22" t="s">
        <v>255</v>
      </c>
      <c r="L1523" s="22" t="s">
        <v>256</v>
      </c>
      <c r="M1523" s="21" t="s">
        <v>218</v>
      </c>
      <c r="N1523" s="19" t="s">
        <v>205</v>
      </c>
      <c r="O1523" s="22" t="s">
        <v>257</v>
      </c>
      <c r="P1523" s="31" t="str">
        <f t="shared" si="23"/>
        <v>Non-Lead</v>
      </c>
      <c r="Q1523" s="40" t="s">
        <v>254</v>
      </c>
      <c r="R1523" s="40" t="s">
        <v>254</v>
      </c>
      <c r="S1523" s="24"/>
      <c r="T1523" s="16"/>
      <c r="U1523" s="41" t="s">
        <v>255</v>
      </c>
      <c r="V1523" s="41" t="s">
        <v>255</v>
      </c>
      <c r="W1523" s="16"/>
      <c r="X1523" s="43" t="str">
        <f>IF((OR((AND('[1]PWS Information'!$E$10="CWS",T1523="Single Family Residence",P1523="Lead")),
(AND('[1]PWS Information'!$E$10="CWS",T1523="Multiple Family Residence",'[1]PWS Information'!$E$11="Yes",P1523="Lead")),
(AND('[1]PWS Information'!$E$10="NTNC",P1523="Lead")))),"Tier 1",
IF((OR((AND('[1]PWS Information'!$E$10="CWS",T1523="Multiple Family Residence",'[1]PWS Information'!$E$11="No",P1523="Lead")),
(AND('[1]PWS Information'!$E$10="CWS",T1523="Other",P1523="Lead")),
(AND(T1523="",P1523="Lead")),
(AND('[1]PWS Information'!$E$10="CWS",T1523="Building",P1523="Lead")))),"Tier 2",
IF((OR((AND('[1]PWS Information'!$E$10="CWS",T1523="Single Family Residence",P1523="Galvanized Requiring Replacement")),
(AND('[1]PWS Information'!$E$10="CWS",T1523="Single Family Residence",P1523="Galvanized Requiring Replacement",Q1523="Yes")),
(AND('[1]PWS Information'!$E$10="NTNC",T1523="Single Family Residence",P1523="Galvanized Requiring Replacement")),
(AND('[1]PWS Information'!$E$10="NTNC",T1523="Single Family Residence",Q1523="Yes")))),"Tier 3",
IF((OR((AND('[1]PWS Information'!$E$10="CWS",T1523="Single Family Residence",R1523="Yes",P1523="Non-Lead", I1523="Non-Lead - Copper",K1523="Before 1989")),
(AND('[1]PWS Information'!$E$10="CWS",T1523="Single Family Residence",R1523="Yes",P1523="Non-Lead", M1523="Non-Lead - Copper",N1523="Before 1989")))),"Tier 4",
IF((OR((AND('[1]PWS Information'!$E$10="NTNC",P1523="Non-Lead")),
(AND('[1]PWS Information'!$E$10="CWS",P1523="Non-Lead",R1523="")),
(AND('[1]PWS Information'!$E$10="CWS",P1523="Non-Lead",R1523="No")),
(AND('[1]PWS Information'!$E$10="CWS",P1523="Non-Lead",R1523="Don't Know")),
(AND('[1]PWS Information'!$E$10="CWS",P1523="Non-Lead", I1523="Non-Lead - Copper", R1523="Yes", K1523="Between 1989 and 2014")),
(AND('[1]PWS Information'!$E$10="CWS",P1523="Non-Lead", I1523="Non-Lead - Copper", R1523="Yes", K1523="After 2014")),
(AND('[1]PWS Information'!$E$10="CWS",P1523="Non-Lead", I1523="Non-Lead - Copper", R1523="Yes", K1523="Unknown")),
(AND('[1]PWS Information'!$E$10="CWS",P1523="Non-Lead", M1523="Non-Lead - Copper", R1523="Yes", N1523="Between 1989 and 2014")),
(AND('[1]PWS Information'!$E$10="CWS",P1523="Non-Lead", M1523="Non-Lead - Copper", R1523="Yes", N1523="After 2014")),
(AND('[1]PWS Information'!$E$10="CWS",P1523="Non-Lead", M1523="Non-Lead - Copper", R1523="Yes", N1523="Unknown")),
(AND('[1]PWS Information'!$E$10="CWS",P1523="Unknown")),
(AND('[1]PWS Information'!$E$10="NTNC",P1523="Unknown")),
(AND('[1]PWS Information'!$E$10="CWS",T1523="Multiple Family Residence",P1523="Galvanized Requiring Replacement")),
(AND('[1]PWS Information'!$E$10="CWS",P1523="Galvanized Requiring Replacement")),
(AND('[1]PWS Information'!$E$10="NTNC",T1523="Multiple Family Residence",P1523="Galvanized Requiring Replacement")))),"Tier 5",
"")))))</f>
        <v>Tier 5</v>
      </c>
      <c r="Y1523" s="24"/>
      <c r="Z1523" s="24"/>
    </row>
    <row r="1524" spans="1:26" x14ac:dyDescent="0.25">
      <c r="A1524" s="17">
        <v>1521</v>
      </c>
      <c r="B1524" s="18">
        <v>123</v>
      </c>
      <c r="C1524" s="17" t="s">
        <v>89</v>
      </c>
      <c r="D1524" s="17" t="s">
        <v>188</v>
      </c>
      <c r="E1524" s="17">
        <v>79549</v>
      </c>
      <c r="F1524" s="18"/>
      <c r="G1524" s="18"/>
      <c r="H1524" s="18"/>
      <c r="I1524" s="21" t="s">
        <v>218</v>
      </c>
      <c r="J1524" s="22" t="s">
        <v>254</v>
      </c>
      <c r="K1524" s="22" t="s">
        <v>255</v>
      </c>
      <c r="L1524" s="22" t="s">
        <v>256</v>
      </c>
      <c r="M1524" s="21" t="s">
        <v>218</v>
      </c>
      <c r="N1524" s="19" t="s">
        <v>205</v>
      </c>
      <c r="O1524" s="22" t="s">
        <v>257</v>
      </c>
      <c r="P1524" s="31" t="str">
        <f t="shared" si="23"/>
        <v>Non-Lead</v>
      </c>
      <c r="Q1524" s="40" t="s">
        <v>254</v>
      </c>
      <c r="R1524" s="40" t="s">
        <v>254</v>
      </c>
      <c r="S1524" s="24"/>
      <c r="T1524" s="16"/>
      <c r="U1524" s="41" t="s">
        <v>255</v>
      </c>
      <c r="V1524" s="41" t="s">
        <v>255</v>
      </c>
      <c r="W1524" s="16"/>
      <c r="X1524" s="43" t="str">
        <f>IF((OR((AND('[1]PWS Information'!$E$10="CWS",T1524="Single Family Residence",P1524="Lead")),
(AND('[1]PWS Information'!$E$10="CWS",T1524="Multiple Family Residence",'[1]PWS Information'!$E$11="Yes",P1524="Lead")),
(AND('[1]PWS Information'!$E$10="NTNC",P1524="Lead")))),"Tier 1",
IF((OR((AND('[1]PWS Information'!$E$10="CWS",T1524="Multiple Family Residence",'[1]PWS Information'!$E$11="No",P1524="Lead")),
(AND('[1]PWS Information'!$E$10="CWS",T1524="Other",P1524="Lead")),
(AND(T1524="",P1524="Lead")),
(AND('[1]PWS Information'!$E$10="CWS",T1524="Building",P1524="Lead")))),"Tier 2",
IF((OR((AND('[1]PWS Information'!$E$10="CWS",T1524="Single Family Residence",P1524="Galvanized Requiring Replacement")),
(AND('[1]PWS Information'!$E$10="CWS",T1524="Single Family Residence",P1524="Galvanized Requiring Replacement",Q1524="Yes")),
(AND('[1]PWS Information'!$E$10="NTNC",T1524="Single Family Residence",P1524="Galvanized Requiring Replacement")),
(AND('[1]PWS Information'!$E$10="NTNC",T1524="Single Family Residence",Q1524="Yes")))),"Tier 3",
IF((OR((AND('[1]PWS Information'!$E$10="CWS",T1524="Single Family Residence",R1524="Yes",P1524="Non-Lead", I1524="Non-Lead - Copper",K1524="Before 1989")),
(AND('[1]PWS Information'!$E$10="CWS",T1524="Single Family Residence",R1524="Yes",P1524="Non-Lead", M1524="Non-Lead - Copper",N1524="Before 1989")))),"Tier 4",
IF((OR((AND('[1]PWS Information'!$E$10="NTNC",P1524="Non-Lead")),
(AND('[1]PWS Information'!$E$10="CWS",P1524="Non-Lead",R1524="")),
(AND('[1]PWS Information'!$E$10="CWS",P1524="Non-Lead",R1524="No")),
(AND('[1]PWS Information'!$E$10="CWS",P1524="Non-Lead",R1524="Don't Know")),
(AND('[1]PWS Information'!$E$10="CWS",P1524="Non-Lead", I1524="Non-Lead - Copper", R1524="Yes", K1524="Between 1989 and 2014")),
(AND('[1]PWS Information'!$E$10="CWS",P1524="Non-Lead", I1524="Non-Lead - Copper", R1524="Yes", K1524="After 2014")),
(AND('[1]PWS Information'!$E$10="CWS",P1524="Non-Lead", I1524="Non-Lead - Copper", R1524="Yes", K1524="Unknown")),
(AND('[1]PWS Information'!$E$10="CWS",P1524="Non-Lead", M1524="Non-Lead - Copper", R1524="Yes", N1524="Between 1989 and 2014")),
(AND('[1]PWS Information'!$E$10="CWS",P1524="Non-Lead", M1524="Non-Lead - Copper", R1524="Yes", N1524="After 2014")),
(AND('[1]PWS Information'!$E$10="CWS",P1524="Non-Lead", M1524="Non-Lead - Copper", R1524="Yes", N1524="Unknown")),
(AND('[1]PWS Information'!$E$10="CWS",P1524="Unknown")),
(AND('[1]PWS Information'!$E$10="NTNC",P1524="Unknown")),
(AND('[1]PWS Information'!$E$10="CWS",T1524="Multiple Family Residence",P1524="Galvanized Requiring Replacement")),
(AND('[1]PWS Information'!$E$10="CWS",P1524="Galvanized Requiring Replacement")),
(AND('[1]PWS Information'!$E$10="NTNC",T1524="Multiple Family Residence",P1524="Galvanized Requiring Replacement")))),"Tier 5",
"")))))</f>
        <v>Tier 5</v>
      </c>
      <c r="Y1524" s="24"/>
      <c r="Z1524" s="24"/>
    </row>
    <row r="1525" spans="1:26" x14ac:dyDescent="0.25">
      <c r="A1525" s="17">
        <v>1522</v>
      </c>
      <c r="B1525" s="18">
        <v>200</v>
      </c>
      <c r="C1525" s="17" t="s">
        <v>89</v>
      </c>
      <c r="D1525" s="17" t="s">
        <v>188</v>
      </c>
      <c r="E1525" s="17">
        <v>79549</v>
      </c>
      <c r="F1525" s="18"/>
      <c r="G1525" s="18"/>
      <c r="H1525" s="18"/>
      <c r="I1525" s="21" t="s">
        <v>218</v>
      </c>
      <c r="J1525" s="22" t="s">
        <v>254</v>
      </c>
      <c r="K1525" s="22" t="s">
        <v>255</v>
      </c>
      <c r="L1525" s="22" t="s">
        <v>256</v>
      </c>
      <c r="M1525" s="21" t="s">
        <v>218</v>
      </c>
      <c r="N1525" s="19" t="s">
        <v>205</v>
      </c>
      <c r="O1525" s="22"/>
      <c r="P1525" s="31" t="str">
        <f t="shared" si="23"/>
        <v>Non-Lead</v>
      </c>
      <c r="Q1525" s="40" t="s">
        <v>254</v>
      </c>
      <c r="R1525" s="40" t="s">
        <v>254</v>
      </c>
      <c r="S1525" s="24"/>
      <c r="T1525" s="16"/>
      <c r="U1525" s="41" t="s">
        <v>255</v>
      </c>
      <c r="V1525" s="41" t="s">
        <v>255</v>
      </c>
      <c r="W1525" s="16"/>
      <c r="X1525" s="43" t="str">
        <f>IF((OR((AND('[1]PWS Information'!$E$10="CWS",T1525="Single Family Residence",P1525="Lead")),
(AND('[1]PWS Information'!$E$10="CWS",T1525="Multiple Family Residence",'[1]PWS Information'!$E$11="Yes",P1525="Lead")),
(AND('[1]PWS Information'!$E$10="NTNC",P1525="Lead")))),"Tier 1",
IF((OR((AND('[1]PWS Information'!$E$10="CWS",T1525="Multiple Family Residence",'[1]PWS Information'!$E$11="No",P1525="Lead")),
(AND('[1]PWS Information'!$E$10="CWS",T1525="Other",P1525="Lead")),
(AND(T1525="",P1525="Lead")),
(AND('[1]PWS Information'!$E$10="CWS",T1525="Building",P1525="Lead")))),"Tier 2",
IF((OR((AND('[1]PWS Information'!$E$10="CWS",T1525="Single Family Residence",P1525="Galvanized Requiring Replacement")),
(AND('[1]PWS Information'!$E$10="CWS",T1525="Single Family Residence",P1525="Galvanized Requiring Replacement",Q1525="Yes")),
(AND('[1]PWS Information'!$E$10="NTNC",T1525="Single Family Residence",P1525="Galvanized Requiring Replacement")),
(AND('[1]PWS Information'!$E$10="NTNC",T1525="Single Family Residence",Q1525="Yes")))),"Tier 3",
IF((OR((AND('[1]PWS Information'!$E$10="CWS",T1525="Single Family Residence",R1525="Yes",P1525="Non-Lead", I1525="Non-Lead - Copper",K1525="Before 1989")),
(AND('[1]PWS Information'!$E$10="CWS",T1525="Single Family Residence",R1525="Yes",P1525="Non-Lead", M1525="Non-Lead - Copper",N1525="Before 1989")))),"Tier 4",
IF((OR((AND('[1]PWS Information'!$E$10="NTNC",P1525="Non-Lead")),
(AND('[1]PWS Information'!$E$10="CWS",P1525="Non-Lead",R1525="")),
(AND('[1]PWS Information'!$E$10="CWS",P1525="Non-Lead",R1525="No")),
(AND('[1]PWS Information'!$E$10="CWS",P1525="Non-Lead",R1525="Don't Know")),
(AND('[1]PWS Information'!$E$10="CWS",P1525="Non-Lead", I1525="Non-Lead - Copper", R1525="Yes", K1525="Between 1989 and 2014")),
(AND('[1]PWS Information'!$E$10="CWS",P1525="Non-Lead", I1525="Non-Lead - Copper", R1525="Yes", K1525="After 2014")),
(AND('[1]PWS Information'!$E$10="CWS",P1525="Non-Lead", I1525="Non-Lead - Copper", R1525="Yes", K1525="Unknown")),
(AND('[1]PWS Information'!$E$10="CWS",P1525="Non-Lead", M1525="Non-Lead - Copper", R1525="Yes", N1525="Between 1989 and 2014")),
(AND('[1]PWS Information'!$E$10="CWS",P1525="Non-Lead", M1525="Non-Lead - Copper", R1525="Yes", N1525="After 2014")),
(AND('[1]PWS Information'!$E$10="CWS",P1525="Non-Lead", M1525="Non-Lead - Copper", R1525="Yes", N1525="Unknown")),
(AND('[1]PWS Information'!$E$10="CWS",P1525="Unknown")),
(AND('[1]PWS Information'!$E$10="NTNC",P1525="Unknown")),
(AND('[1]PWS Information'!$E$10="CWS",T1525="Multiple Family Residence",P1525="Galvanized Requiring Replacement")),
(AND('[1]PWS Information'!$E$10="CWS",P1525="Galvanized Requiring Replacement")),
(AND('[1]PWS Information'!$E$10="NTNC",T1525="Multiple Family Residence",P1525="Galvanized Requiring Replacement")))),"Tier 5",
"")))))</f>
        <v>Tier 5</v>
      </c>
      <c r="Y1525" s="24"/>
      <c r="Z1525" s="24"/>
    </row>
    <row r="1526" spans="1:26" x14ac:dyDescent="0.25">
      <c r="A1526" s="17">
        <v>1523</v>
      </c>
      <c r="B1526" s="18">
        <v>201</v>
      </c>
      <c r="C1526" s="17" t="s">
        <v>89</v>
      </c>
      <c r="D1526" s="17" t="s">
        <v>188</v>
      </c>
      <c r="E1526" s="17">
        <v>79549</v>
      </c>
      <c r="F1526" s="18"/>
      <c r="G1526" s="18"/>
      <c r="H1526" s="18"/>
      <c r="I1526" s="21" t="s">
        <v>218</v>
      </c>
      <c r="J1526" s="22" t="s">
        <v>254</v>
      </c>
      <c r="K1526" s="22" t="s">
        <v>255</v>
      </c>
      <c r="L1526" s="22" t="s">
        <v>256</v>
      </c>
      <c r="M1526" s="21" t="s">
        <v>222</v>
      </c>
      <c r="N1526" s="19" t="s">
        <v>205</v>
      </c>
      <c r="O1526" s="22" t="s">
        <v>257</v>
      </c>
      <c r="P1526" s="31" t="str">
        <f t="shared" si="23"/>
        <v>Galvanized Requiring Replacement</v>
      </c>
      <c r="Q1526" s="40" t="s">
        <v>254</v>
      </c>
      <c r="R1526" s="40" t="s">
        <v>254</v>
      </c>
      <c r="S1526" s="24"/>
      <c r="T1526" s="16"/>
      <c r="U1526" s="41" t="s">
        <v>255</v>
      </c>
      <c r="V1526" s="41" t="s">
        <v>255</v>
      </c>
      <c r="W1526" s="16"/>
      <c r="X1526" s="43" t="str">
        <f>IF((OR((AND('[1]PWS Information'!$E$10="CWS",T1526="Single Family Residence",P1526="Lead")),
(AND('[1]PWS Information'!$E$10="CWS",T1526="Multiple Family Residence",'[1]PWS Information'!$E$11="Yes",P1526="Lead")),
(AND('[1]PWS Information'!$E$10="NTNC",P1526="Lead")))),"Tier 1",
IF((OR((AND('[1]PWS Information'!$E$10="CWS",T1526="Multiple Family Residence",'[1]PWS Information'!$E$11="No",P1526="Lead")),
(AND('[1]PWS Information'!$E$10="CWS",T1526="Other",P1526="Lead")),
(AND(T1526="",P1526="Lead")),
(AND('[1]PWS Information'!$E$10="CWS",T1526="Building",P1526="Lead")))),"Tier 2",
IF((OR((AND('[1]PWS Information'!$E$10="CWS",T1526="Single Family Residence",P1526="Galvanized Requiring Replacement")),
(AND('[1]PWS Information'!$E$10="CWS",T1526="Single Family Residence",P1526="Galvanized Requiring Replacement",Q1526="Yes")),
(AND('[1]PWS Information'!$E$10="NTNC",T1526="Single Family Residence",P1526="Galvanized Requiring Replacement")),
(AND('[1]PWS Information'!$E$10="NTNC",T1526="Single Family Residence",Q1526="Yes")))),"Tier 3",
IF((OR((AND('[1]PWS Information'!$E$10="CWS",T1526="Single Family Residence",R1526="Yes",P1526="Non-Lead", I1526="Non-Lead - Copper",K1526="Before 1989")),
(AND('[1]PWS Information'!$E$10="CWS",T1526="Single Family Residence",R1526="Yes",P1526="Non-Lead", M1526="Non-Lead - Copper",N1526="Before 1989")))),"Tier 4",
IF((OR((AND('[1]PWS Information'!$E$10="NTNC",P1526="Non-Lead")),
(AND('[1]PWS Information'!$E$10="CWS",P1526="Non-Lead",R1526="")),
(AND('[1]PWS Information'!$E$10="CWS",P1526="Non-Lead",R1526="No")),
(AND('[1]PWS Information'!$E$10="CWS",P1526="Non-Lead",R1526="Don't Know")),
(AND('[1]PWS Information'!$E$10="CWS",P1526="Non-Lead", I1526="Non-Lead - Copper", R1526="Yes", K1526="Between 1989 and 2014")),
(AND('[1]PWS Information'!$E$10="CWS",P1526="Non-Lead", I1526="Non-Lead - Copper", R1526="Yes", K1526="After 2014")),
(AND('[1]PWS Information'!$E$10="CWS",P1526="Non-Lead", I1526="Non-Lead - Copper", R1526="Yes", K1526="Unknown")),
(AND('[1]PWS Information'!$E$10="CWS",P1526="Non-Lead", M1526="Non-Lead - Copper", R1526="Yes", N1526="Between 1989 and 2014")),
(AND('[1]PWS Information'!$E$10="CWS",P1526="Non-Lead", M1526="Non-Lead - Copper", R1526="Yes", N1526="After 2014")),
(AND('[1]PWS Information'!$E$10="CWS",P1526="Non-Lead", M1526="Non-Lead - Copper", R1526="Yes", N1526="Unknown")),
(AND('[1]PWS Information'!$E$10="CWS",P1526="Unknown")),
(AND('[1]PWS Information'!$E$10="NTNC",P1526="Unknown")),
(AND('[1]PWS Information'!$E$10="CWS",T1526="Multiple Family Residence",P1526="Galvanized Requiring Replacement")),
(AND('[1]PWS Information'!$E$10="CWS",P1526="Galvanized Requiring Replacement")),
(AND('[1]PWS Information'!$E$10="NTNC",T1526="Multiple Family Residence",P1526="Galvanized Requiring Replacement")))),"Tier 5",
"")))))</f>
        <v>Tier 5</v>
      </c>
      <c r="Y1526" s="24"/>
      <c r="Z1526" s="24"/>
    </row>
    <row r="1527" spans="1:26" x14ac:dyDescent="0.25">
      <c r="A1527" s="17">
        <v>1524</v>
      </c>
      <c r="B1527" s="17">
        <v>202</v>
      </c>
      <c r="C1527" s="17" t="s">
        <v>89</v>
      </c>
      <c r="D1527" s="17" t="s">
        <v>188</v>
      </c>
      <c r="E1527" s="17">
        <v>79549</v>
      </c>
      <c r="F1527" s="17"/>
      <c r="G1527" s="17"/>
      <c r="H1527" s="17"/>
      <c r="I1527" s="21" t="s">
        <v>218</v>
      </c>
      <c r="J1527" s="22" t="s">
        <v>254</v>
      </c>
      <c r="K1527" s="22" t="s">
        <v>255</v>
      </c>
      <c r="L1527" s="22" t="s">
        <v>256</v>
      </c>
      <c r="M1527" s="21" t="s">
        <v>222</v>
      </c>
      <c r="N1527" s="37" t="s">
        <v>205</v>
      </c>
      <c r="O1527" s="22" t="s">
        <v>257</v>
      </c>
      <c r="P1527" s="31" t="str">
        <f t="shared" si="23"/>
        <v>Galvanized Requiring Replacement</v>
      </c>
      <c r="Q1527" s="40" t="s">
        <v>254</v>
      </c>
      <c r="R1527" s="40" t="s">
        <v>254</v>
      </c>
      <c r="S1527" s="24"/>
      <c r="T1527" s="16"/>
      <c r="U1527" s="41" t="s">
        <v>255</v>
      </c>
      <c r="V1527" s="41" t="s">
        <v>255</v>
      </c>
      <c r="W1527" s="16"/>
      <c r="X1527" s="43" t="str">
        <f>IF((OR((AND('[1]PWS Information'!$E$10="CWS",T1527="Single Family Residence",P1527="Lead")),
(AND('[1]PWS Information'!$E$10="CWS",T1527="Multiple Family Residence",'[1]PWS Information'!$E$11="Yes",P1527="Lead")),
(AND('[1]PWS Information'!$E$10="NTNC",P1527="Lead")))),"Tier 1",
IF((OR((AND('[1]PWS Information'!$E$10="CWS",T1527="Multiple Family Residence",'[1]PWS Information'!$E$11="No",P1527="Lead")),
(AND('[1]PWS Information'!$E$10="CWS",T1527="Other",P1527="Lead")),
(AND(T1527="",P1527="Lead")),
(AND('[1]PWS Information'!$E$10="CWS",T1527="Building",P1527="Lead")))),"Tier 2",
IF((OR((AND('[1]PWS Information'!$E$10="CWS",T1527="Single Family Residence",P1527="Galvanized Requiring Replacement")),
(AND('[1]PWS Information'!$E$10="CWS",T1527="Single Family Residence",P1527="Galvanized Requiring Replacement",Q1527="Yes")),
(AND('[1]PWS Information'!$E$10="NTNC",T1527="Single Family Residence",P1527="Galvanized Requiring Replacement")),
(AND('[1]PWS Information'!$E$10="NTNC",T1527="Single Family Residence",Q1527="Yes")))),"Tier 3",
IF((OR((AND('[1]PWS Information'!$E$10="CWS",T1527="Single Family Residence",R1527="Yes",P1527="Non-Lead", I1527="Non-Lead - Copper",K1527="Before 1989")),
(AND('[1]PWS Information'!$E$10="CWS",T1527="Single Family Residence",R1527="Yes",P1527="Non-Lead", M1527="Non-Lead - Copper",N1527="Before 1989")))),"Tier 4",
IF((OR((AND('[1]PWS Information'!$E$10="NTNC",P1527="Non-Lead")),
(AND('[1]PWS Information'!$E$10="CWS",P1527="Non-Lead",R1527="")),
(AND('[1]PWS Information'!$E$10="CWS",P1527="Non-Lead",R1527="No")),
(AND('[1]PWS Information'!$E$10="CWS",P1527="Non-Lead",R1527="Don't Know")),
(AND('[1]PWS Information'!$E$10="CWS",P1527="Non-Lead", I1527="Non-Lead - Copper", R1527="Yes", K1527="Between 1989 and 2014")),
(AND('[1]PWS Information'!$E$10="CWS",P1527="Non-Lead", I1527="Non-Lead - Copper", R1527="Yes", K1527="After 2014")),
(AND('[1]PWS Information'!$E$10="CWS",P1527="Non-Lead", I1527="Non-Lead - Copper", R1527="Yes", K1527="Unknown")),
(AND('[1]PWS Information'!$E$10="CWS",P1527="Non-Lead", M1527="Non-Lead - Copper", R1527="Yes", N1527="Between 1989 and 2014")),
(AND('[1]PWS Information'!$E$10="CWS",P1527="Non-Lead", M1527="Non-Lead - Copper", R1527="Yes", N1527="After 2014")),
(AND('[1]PWS Information'!$E$10="CWS",P1527="Non-Lead", M1527="Non-Lead - Copper", R1527="Yes", N1527="Unknown")),
(AND('[1]PWS Information'!$E$10="CWS",P1527="Unknown")),
(AND('[1]PWS Information'!$E$10="NTNC",P1527="Unknown")),
(AND('[1]PWS Information'!$E$10="CWS",T1527="Multiple Family Residence",P1527="Galvanized Requiring Replacement")),
(AND('[1]PWS Information'!$E$10="CWS",P1527="Galvanized Requiring Replacement")),
(AND('[1]PWS Information'!$E$10="NTNC",T1527="Multiple Family Residence",P1527="Galvanized Requiring Replacement")))),"Tier 5",
"")))))</f>
        <v>Tier 5</v>
      </c>
      <c r="Y1527" s="24"/>
      <c r="Z1527" s="24"/>
    </row>
    <row r="1528" spans="1:26" x14ac:dyDescent="0.25">
      <c r="A1528" s="17">
        <v>1525</v>
      </c>
      <c r="B1528" s="18">
        <v>203</v>
      </c>
      <c r="C1528" s="17" t="s">
        <v>89</v>
      </c>
      <c r="D1528" s="17" t="s">
        <v>188</v>
      </c>
      <c r="E1528" s="17">
        <v>79549</v>
      </c>
      <c r="F1528" s="18"/>
      <c r="G1528" s="18"/>
      <c r="H1528" s="18"/>
      <c r="I1528" s="21" t="s">
        <v>218</v>
      </c>
      <c r="J1528" s="22" t="s">
        <v>254</v>
      </c>
      <c r="K1528" s="22" t="s">
        <v>255</v>
      </c>
      <c r="L1528" s="22" t="s">
        <v>256</v>
      </c>
      <c r="M1528" s="21" t="s">
        <v>222</v>
      </c>
      <c r="N1528" s="19" t="s">
        <v>205</v>
      </c>
      <c r="O1528" s="22" t="s">
        <v>257</v>
      </c>
      <c r="P1528" s="31" t="str">
        <f t="shared" ref="P1528:P1591" si="24">IF((OR(I1528="Lead")),"Lead",
IF((OR(M1528="Lead")),"Lead",
IF((OR(I1528="Lead-lined galvanized")),"Lead",
IF((OR(M1528="Lead-lined galvanized")),"Lead",
IF((OR((AND(I1528="Unknown - Likely Lead",M1528="Galvanized")),
(AND(I1528="Unknown - Unlikely Lead",M1528="Galvanized")),
(AND(I1528="Unknown - Material Unknown",M1528="Galvanized")))),"Galvanized Requiring Replacement",
IF((OR((AND(I1528="Non-lead - Copper",J1528="Yes",M1528="Galvanized")),
(AND(I1528="Non-lead - Copper",J1528="Don't know",M1528="Galvanized")),
(AND(I1528="Non-lead - Copper",J1528="",M1528="Galvanized")),
(AND(I1528="Non-lead - Plastic",J1528="Yes",M1528="Galvanized")),
(AND(I1528="Non-lead - Plastic",J1528="Don't know",M1528="Galvanized")),
(AND(I1528="Non-lead - Plastic",J1528="",M1528="Galvanized")),
(AND(I1528="Non-lead",J1528="Yes",M1528="Galvanized")),
(AND(I1528="Non-lead",J1528="Don't know",M1528="Galvanized")),
(AND(I1528="Non-lead",J1528="",M1528="Galvanized")),
(AND(I1528="Non-lead - Other",J1528="Yes",M1528="Galvanized")),
(AND(I1528="Non-Lead - Other",J1528="Don't know",M1528="Galvanized")),
(AND(I1528="Galvanized",J1528="Yes",M1528="Galvanized")),
(AND(I1528="Galvanized",J1528="Don't know",M1528="Galvanized")),
(AND(I1528="Galvanized",J1528="",M1528="Galvanized")),
(AND(I1528="Non-Lead - Other",J1528="",M1528="Galvanized")))),"Galvanized Requiring Replacement",
IF((OR((AND(I1528="Non-lead - Copper",M1528="Non-lead - Copper")),
(AND(I1528="Non-lead - Copper",M1528="Non-lead - Plastic")),
(AND(I1528="Non-lead - Copper",M1528="Non-lead - Other")),
(AND(I1528="Non-lead - Copper",M1528="Non-lead")),
(AND(I1528="Non-lead - Plastic",M1528="Non-lead - Copper")),
(AND(I1528="Non-lead - Plastic",M1528="Non-lead - Plastic")),
(AND(I1528="Non-lead - Plastic",M1528="Non-lead - Other")),
(AND(I1528="Non-lead - Plastic",M1528="Non-lead")),
(AND(I1528="Non-lead",M1528="Non-lead - Copper")),
(AND(I1528="Non-lead",M1528="Non-lead - Plastic")),
(AND(I1528="Non-lead",M1528="Non-lead - Other")),
(AND(I1528="Non-lead",M1528="Non-lead")),
(AND(I1528="Non-lead - Other",M1528="Non-lead - Copper")),
(AND(I1528="Non-Lead - Other",M1528="Non-lead - Plastic")),
(AND(I1528="Non-Lead - Other",M1528="Non-lead")),
(AND(I1528="Non-Lead - Other",M1528="Non-lead - Other")))),"Non-Lead",
IF((OR((AND(I1528="Galvanized",M1528="Non-lead")),
(AND(I1528="Galvanized",M1528="Non-lead - Copper")),
(AND(I1528="Galvanized",M1528="Non-lead - Plastic")),
(AND(I1528="Galvanized",M1528="Non-lead")),
(AND(I1528="Galvanized",M1528="Non-lead - Other")))),"Non-Lead",
IF((OR((AND(I1528="Non-lead - Copper",J1528="No",M1528="Galvanized")),
(AND(I1528="Non-lead - Plastic",J1528="No",M1528="Galvanized")),
(AND(I1528="Non-lead",J1528="No",M1528="Galvanized")),
(AND(I1528="Galvanized",J1528="No",M1528="Galvanized")),
(AND(I1528="Non-lead - Other",J1528="No",M1528="Galvanized")))),"Non-lead",
IF((OR((AND(I1528="Unknown - Likely Lead",M1528="Unknown - Likely Lead")),
(AND(I1528="Unknown - Likely Lead",M1528="Unknown - Unlikely Lead")),
(AND(I1528="Unknown - Likely Lead",M1528="Unknown - Material Unknown")),
(AND(I1528="Unknown - Unlikely Lead",M1528="Unknown - Likely Lead")),
(AND(I1528="Unknown - Unlikely Lead",M1528="Unknown - Unlikely Lead")),
(AND(I1528="Unknown - Unlikely Lead",M1528="Unknown - Material Unknown")),
(AND(I1528="Unknown - Material Unknown",M1528="Unknown - Likely Lead")),
(AND(I1528="Unknown - Material Unknown",M1528="Unknown - Unlikely Lead")),
(AND(I1528="Unknown - Material Unknown",M1528="Unknown - Material Unknown")))),"Unknown",
IF((OR((AND(I1528="Unknown - Likely Lead",M1528="Non-lead - Copper")),
(AND(I1528="Unknown - Likely Lead",M1528="Non-lead - Plastic")),
(AND(I1528="Unknown - Likely Lead",M1528="Non-lead")),
(AND(I1528="Unknown - Likely Lead",M1528="Non-lead - Other")),
(AND(I1528="Unknown - Unlikely Lead",M1528="Non-lead - Copper")),
(AND(I1528="Unknown - Unlikely Lead",M1528="Non-lead - Plastic")),
(AND(I1528="Unknown - Unlikely Lead",M1528="Non-lead")),
(AND(I1528="Unknown - Unlikely Lead",M1528="Non-lead - Other")),
(AND(I1528="Unknown - Material Unknown",M1528="Non-lead - Copper")),
(AND(I1528="Unknown - Material Unknown",M1528="Non-lead - Plastic")),
(AND(I1528="Unknown - Material Unknown",M1528="Non-lead")),
(AND(I1528="Unknown - Material Unknown",M1528="Non-lead - Other")))),"Unknown",
IF((OR((AND(I1528="Non-lead - Copper",M1528="Unknown - Likely Lead")),
(AND(I1528="Non-lead - Copper",M1528="Unknown - Unlikely Lead")),
(AND(I1528="Non-lead - Copper",M1528="Unknown - Material Unknown")),
(AND(I1528="Non-lead - Plastic",M1528="Unknown - Likely Lead")),
(AND(I1528="Non-lead - Plastic",M1528="Unknown - Unlikely Lead")),
(AND(I1528="Non-lead - Plastic",M1528="Unknown - Material Unknown")),
(AND(I1528="Non-lead",M1528="Unknown - Likely Lead")),
(AND(I1528="Non-lead",M1528="Unknown - Unlikely Lead")),
(AND(I1528="Non-lead",M1528="Unknown - Material Unknown")),
(AND(I1528="Non-lead - Other",M1528="Unknown - Likely Lead")),
(AND(I1528="Non-Lead - Other",M1528="Unknown - Unlikely Lead")),
(AND(I1528="Non-Lead - Other",M1528="Unknown - Material Unknown")))),"Unknown",
IF((OR((AND(I1528="Galvanized",M1528="Unknown - Likely Lead")),
(AND(I1528="Galvanized",M1528="Unknown - Unlikely Lead")),
(AND(I1528="Galvanized",M1528="Unknown - Material Unknown")))),"Unknown",
IF((OR((AND(I1528="Galvanized",M1528="")))),"Galvanized Requiring Replacement",
IF((OR((AND(I1528="Non-lead - Copper",M1528="")),
(AND(I1528="Non-lead - Plastic",M1528="")),
(AND(I1528="Non-lead",M1528="")),
(AND(I1528="Non-lead - Other",M1528="")))),"Non-lead",
IF((OR((AND(I1528="Unknown - Likely Lead",M1528="")),
(AND(I1528="Unknown - Unlikely Lead",M1528="")),
(AND(I1528="Unknown - Material Unknown",M1528="")))),"Unknown",
""))))))))))))))))</f>
        <v>Galvanized Requiring Replacement</v>
      </c>
      <c r="Q1528" s="40" t="s">
        <v>254</v>
      </c>
      <c r="R1528" s="40" t="s">
        <v>254</v>
      </c>
      <c r="S1528" s="24"/>
      <c r="T1528" s="16"/>
      <c r="U1528" s="41" t="s">
        <v>255</v>
      </c>
      <c r="V1528" s="41" t="s">
        <v>255</v>
      </c>
      <c r="W1528" s="16"/>
      <c r="X1528" s="43" t="str">
        <f>IF((OR((AND('[1]PWS Information'!$E$10="CWS",T1528="Single Family Residence",P1528="Lead")),
(AND('[1]PWS Information'!$E$10="CWS",T1528="Multiple Family Residence",'[1]PWS Information'!$E$11="Yes",P1528="Lead")),
(AND('[1]PWS Information'!$E$10="NTNC",P1528="Lead")))),"Tier 1",
IF((OR((AND('[1]PWS Information'!$E$10="CWS",T1528="Multiple Family Residence",'[1]PWS Information'!$E$11="No",P1528="Lead")),
(AND('[1]PWS Information'!$E$10="CWS",T1528="Other",P1528="Lead")),
(AND(T1528="",P1528="Lead")),
(AND('[1]PWS Information'!$E$10="CWS",T1528="Building",P1528="Lead")))),"Tier 2",
IF((OR((AND('[1]PWS Information'!$E$10="CWS",T1528="Single Family Residence",P1528="Galvanized Requiring Replacement")),
(AND('[1]PWS Information'!$E$10="CWS",T1528="Single Family Residence",P1528="Galvanized Requiring Replacement",Q1528="Yes")),
(AND('[1]PWS Information'!$E$10="NTNC",T1528="Single Family Residence",P1528="Galvanized Requiring Replacement")),
(AND('[1]PWS Information'!$E$10="NTNC",T1528="Single Family Residence",Q1528="Yes")))),"Tier 3",
IF((OR((AND('[1]PWS Information'!$E$10="CWS",T1528="Single Family Residence",R1528="Yes",P1528="Non-Lead", I1528="Non-Lead - Copper",K1528="Before 1989")),
(AND('[1]PWS Information'!$E$10="CWS",T1528="Single Family Residence",R1528="Yes",P1528="Non-Lead", M1528="Non-Lead - Copper",N1528="Before 1989")))),"Tier 4",
IF((OR((AND('[1]PWS Information'!$E$10="NTNC",P1528="Non-Lead")),
(AND('[1]PWS Information'!$E$10="CWS",P1528="Non-Lead",R1528="")),
(AND('[1]PWS Information'!$E$10="CWS",P1528="Non-Lead",R1528="No")),
(AND('[1]PWS Information'!$E$10="CWS",P1528="Non-Lead",R1528="Don't Know")),
(AND('[1]PWS Information'!$E$10="CWS",P1528="Non-Lead", I1528="Non-Lead - Copper", R1528="Yes", K1528="Between 1989 and 2014")),
(AND('[1]PWS Information'!$E$10="CWS",P1528="Non-Lead", I1528="Non-Lead - Copper", R1528="Yes", K1528="After 2014")),
(AND('[1]PWS Information'!$E$10="CWS",P1528="Non-Lead", I1528="Non-Lead - Copper", R1528="Yes", K1528="Unknown")),
(AND('[1]PWS Information'!$E$10="CWS",P1528="Non-Lead", M1528="Non-Lead - Copper", R1528="Yes", N1528="Between 1989 and 2014")),
(AND('[1]PWS Information'!$E$10="CWS",P1528="Non-Lead", M1528="Non-Lead - Copper", R1528="Yes", N1528="After 2014")),
(AND('[1]PWS Information'!$E$10="CWS",P1528="Non-Lead", M1528="Non-Lead - Copper", R1528="Yes", N1528="Unknown")),
(AND('[1]PWS Information'!$E$10="CWS",P1528="Unknown")),
(AND('[1]PWS Information'!$E$10="NTNC",P1528="Unknown")),
(AND('[1]PWS Information'!$E$10="CWS",T1528="Multiple Family Residence",P1528="Galvanized Requiring Replacement")),
(AND('[1]PWS Information'!$E$10="CWS",P1528="Galvanized Requiring Replacement")),
(AND('[1]PWS Information'!$E$10="NTNC",T1528="Multiple Family Residence",P1528="Galvanized Requiring Replacement")))),"Tier 5",
"")))))</f>
        <v>Tier 5</v>
      </c>
      <c r="Y1528" s="24"/>
      <c r="Z1528" s="24"/>
    </row>
    <row r="1529" spans="1:26" x14ac:dyDescent="0.25">
      <c r="A1529" s="17">
        <v>1526</v>
      </c>
      <c r="B1529" s="18">
        <v>204</v>
      </c>
      <c r="C1529" s="17" t="s">
        <v>89</v>
      </c>
      <c r="D1529" s="17" t="s">
        <v>188</v>
      </c>
      <c r="E1529" s="17">
        <v>79549</v>
      </c>
      <c r="F1529" s="18"/>
      <c r="G1529" s="18"/>
      <c r="H1529" s="18"/>
      <c r="I1529" s="21" t="s">
        <v>218</v>
      </c>
      <c r="J1529" s="22" t="s">
        <v>254</v>
      </c>
      <c r="K1529" s="22" t="s">
        <v>255</v>
      </c>
      <c r="L1529" s="22" t="s">
        <v>256</v>
      </c>
      <c r="M1529" s="21" t="s">
        <v>222</v>
      </c>
      <c r="N1529" s="19" t="s">
        <v>205</v>
      </c>
      <c r="O1529" s="22" t="s">
        <v>257</v>
      </c>
      <c r="P1529" s="31" t="str">
        <f t="shared" si="24"/>
        <v>Galvanized Requiring Replacement</v>
      </c>
      <c r="Q1529" s="40" t="s">
        <v>254</v>
      </c>
      <c r="R1529" s="40" t="s">
        <v>254</v>
      </c>
      <c r="S1529" s="24"/>
      <c r="T1529" s="16"/>
      <c r="U1529" s="41" t="s">
        <v>255</v>
      </c>
      <c r="V1529" s="41" t="s">
        <v>255</v>
      </c>
      <c r="W1529" s="16"/>
      <c r="X1529" s="43" t="str">
        <f>IF((OR((AND('[1]PWS Information'!$E$10="CWS",T1529="Single Family Residence",P1529="Lead")),
(AND('[1]PWS Information'!$E$10="CWS",T1529="Multiple Family Residence",'[1]PWS Information'!$E$11="Yes",P1529="Lead")),
(AND('[1]PWS Information'!$E$10="NTNC",P1529="Lead")))),"Tier 1",
IF((OR((AND('[1]PWS Information'!$E$10="CWS",T1529="Multiple Family Residence",'[1]PWS Information'!$E$11="No",P1529="Lead")),
(AND('[1]PWS Information'!$E$10="CWS",T1529="Other",P1529="Lead")),
(AND(T1529="",P1529="Lead")),
(AND('[1]PWS Information'!$E$10="CWS",T1529="Building",P1529="Lead")))),"Tier 2",
IF((OR((AND('[1]PWS Information'!$E$10="CWS",T1529="Single Family Residence",P1529="Galvanized Requiring Replacement")),
(AND('[1]PWS Information'!$E$10="CWS",T1529="Single Family Residence",P1529="Galvanized Requiring Replacement",Q1529="Yes")),
(AND('[1]PWS Information'!$E$10="NTNC",T1529="Single Family Residence",P1529="Galvanized Requiring Replacement")),
(AND('[1]PWS Information'!$E$10="NTNC",T1529="Single Family Residence",Q1529="Yes")))),"Tier 3",
IF((OR((AND('[1]PWS Information'!$E$10="CWS",T1529="Single Family Residence",R1529="Yes",P1529="Non-Lead", I1529="Non-Lead - Copper",K1529="Before 1989")),
(AND('[1]PWS Information'!$E$10="CWS",T1529="Single Family Residence",R1529="Yes",P1529="Non-Lead", M1529="Non-Lead - Copper",N1529="Before 1989")))),"Tier 4",
IF((OR((AND('[1]PWS Information'!$E$10="NTNC",P1529="Non-Lead")),
(AND('[1]PWS Information'!$E$10="CWS",P1529="Non-Lead",R1529="")),
(AND('[1]PWS Information'!$E$10="CWS",P1529="Non-Lead",R1529="No")),
(AND('[1]PWS Information'!$E$10="CWS",P1529="Non-Lead",R1529="Don't Know")),
(AND('[1]PWS Information'!$E$10="CWS",P1529="Non-Lead", I1529="Non-Lead - Copper", R1529="Yes", K1529="Between 1989 and 2014")),
(AND('[1]PWS Information'!$E$10="CWS",P1529="Non-Lead", I1529="Non-Lead - Copper", R1529="Yes", K1529="After 2014")),
(AND('[1]PWS Information'!$E$10="CWS",P1529="Non-Lead", I1529="Non-Lead - Copper", R1529="Yes", K1529="Unknown")),
(AND('[1]PWS Information'!$E$10="CWS",P1529="Non-Lead", M1529="Non-Lead - Copper", R1529="Yes", N1529="Between 1989 and 2014")),
(AND('[1]PWS Information'!$E$10="CWS",P1529="Non-Lead", M1529="Non-Lead - Copper", R1529="Yes", N1529="After 2014")),
(AND('[1]PWS Information'!$E$10="CWS",P1529="Non-Lead", M1529="Non-Lead - Copper", R1529="Yes", N1529="Unknown")),
(AND('[1]PWS Information'!$E$10="CWS",P1529="Unknown")),
(AND('[1]PWS Information'!$E$10="NTNC",P1529="Unknown")),
(AND('[1]PWS Information'!$E$10="CWS",T1529="Multiple Family Residence",P1529="Galvanized Requiring Replacement")),
(AND('[1]PWS Information'!$E$10="CWS",P1529="Galvanized Requiring Replacement")),
(AND('[1]PWS Information'!$E$10="NTNC",T1529="Multiple Family Residence",P1529="Galvanized Requiring Replacement")))),"Tier 5",
"")))))</f>
        <v>Tier 5</v>
      </c>
      <c r="Y1529" s="24"/>
      <c r="Z1529" s="24"/>
    </row>
    <row r="1530" spans="1:26" x14ac:dyDescent="0.25">
      <c r="A1530" s="17">
        <v>1527</v>
      </c>
      <c r="B1530" s="18">
        <v>205</v>
      </c>
      <c r="C1530" s="17" t="s">
        <v>89</v>
      </c>
      <c r="D1530" s="17" t="s">
        <v>188</v>
      </c>
      <c r="E1530" s="17">
        <v>79549</v>
      </c>
      <c r="F1530" s="18"/>
      <c r="G1530" s="18"/>
      <c r="H1530" s="18"/>
      <c r="I1530" s="21" t="s">
        <v>218</v>
      </c>
      <c r="J1530" s="22" t="s">
        <v>254</v>
      </c>
      <c r="K1530" s="22" t="s">
        <v>255</v>
      </c>
      <c r="L1530" s="22" t="s">
        <v>256</v>
      </c>
      <c r="M1530" s="21" t="s">
        <v>222</v>
      </c>
      <c r="N1530" s="19" t="s">
        <v>205</v>
      </c>
      <c r="O1530" s="22" t="s">
        <v>257</v>
      </c>
      <c r="P1530" s="31" t="str">
        <f t="shared" si="24"/>
        <v>Galvanized Requiring Replacement</v>
      </c>
      <c r="Q1530" s="40" t="s">
        <v>254</v>
      </c>
      <c r="R1530" s="40" t="s">
        <v>254</v>
      </c>
      <c r="S1530" s="24"/>
      <c r="T1530" s="16"/>
      <c r="U1530" s="41" t="s">
        <v>255</v>
      </c>
      <c r="V1530" s="41" t="s">
        <v>255</v>
      </c>
      <c r="W1530" s="16"/>
      <c r="X1530" s="43" t="str">
        <f>IF((OR((AND('[1]PWS Information'!$E$10="CWS",T1530="Single Family Residence",P1530="Lead")),
(AND('[1]PWS Information'!$E$10="CWS",T1530="Multiple Family Residence",'[1]PWS Information'!$E$11="Yes",P1530="Lead")),
(AND('[1]PWS Information'!$E$10="NTNC",P1530="Lead")))),"Tier 1",
IF((OR((AND('[1]PWS Information'!$E$10="CWS",T1530="Multiple Family Residence",'[1]PWS Information'!$E$11="No",P1530="Lead")),
(AND('[1]PWS Information'!$E$10="CWS",T1530="Other",P1530="Lead")),
(AND(T1530="",P1530="Lead")),
(AND('[1]PWS Information'!$E$10="CWS",T1530="Building",P1530="Lead")))),"Tier 2",
IF((OR((AND('[1]PWS Information'!$E$10="CWS",T1530="Single Family Residence",P1530="Galvanized Requiring Replacement")),
(AND('[1]PWS Information'!$E$10="CWS",T1530="Single Family Residence",P1530="Galvanized Requiring Replacement",Q1530="Yes")),
(AND('[1]PWS Information'!$E$10="NTNC",T1530="Single Family Residence",P1530="Galvanized Requiring Replacement")),
(AND('[1]PWS Information'!$E$10="NTNC",T1530="Single Family Residence",Q1530="Yes")))),"Tier 3",
IF((OR((AND('[1]PWS Information'!$E$10="CWS",T1530="Single Family Residence",R1530="Yes",P1530="Non-Lead", I1530="Non-Lead - Copper",K1530="Before 1989")),
(AND('[1]PWS Information'!$E$10="CWS",T1530="Single Family Residence",R1530="Yes",P1530="Non-Lead", M1530="Non-Lead - Copper",N1530="Before 1989")))),"Tier 4",
IF((OR((AND('[1]PWS Information'!$E$10="NTNC",P1530="Non-Lead")),
(AND('[1]PWS Information'!$E$10="CWS",P1530="Non-Lead",R1530="")),
(AND('[1]PWS Information'!$E$10="CWS",P1530="Non-Lead",R1530="No")),
(AND('[1]PWS Information'!$E$10="CWS",P1530="Non-Lead",R1530="Don't Know")),
(AND('[1]PWS Information'!$E$10="CWS",P1530="Non-Lead", I1530="Non-Lead - Copper", R1530="Yes", K1530="Between 1989 and 2014")),
(AND('[1]PWS Information'!$E$10="CWS",P1530="Non-Lead", I1530="Non-Lead - Copper", R1530="Yes", K1530="After 2014")),
(AND('[1]PWS Information'!$E$10="CWS",P1530="Non-Lead", I1530="Non-Lead - Copper", R1530="Yes", K1530="Unknown")),
(AND('[1]PWS Information'!$E$10="CWS",P1530="Non-Lead", M1530="Non-Lead - Copper", R1530="Yes", N1530="Between 1989 and 2014")),
(AND('[1]PWS Information'!$E$10="CWS",P1530="Non-Lead", M1530="Non-Lead - Copper", R1530="Yes", N1530="After 2014")),
(AND('[1]PWS Information'!$E$10="CWS",P1530="Non-Lead", M1530="Non-Lead - Copper", R1530="Yes", N1530="Unknown")),
(AND('[1]PWS Information'!$E$10="CWS",P1530="Unknown")),
(AND('[1]PWS Information'!$E$10="NTNC",P1530="Unknown")),
(AND('[1]PWS Information'!$E$10="CWS",T1530="Multiple Family Residence",P1530="Galvanized Requiring Replacement")),
(AND('[1]PWS Information'!$E$10="CWS",P1530="Galvanized Requiring Replacement")),
(AND('[1]PWS Information'!$E$10="NTNC",T1530="Multiple Family Residence",P1530="Galvanized Requiring Replacement")))),"Tier 5",
"")))))</f>
        <v>Tier 5</v>
      </c>
      <c r="Y1530" s="24"/>
      <c r="Z1530" s="24"/>
    </row>
    <row r="1531" spans="1:26" x14ac:dyDescent="0.25">
      <c r="A1531" s="17">
        <v>1528</v>
      </c>
      <c r="B1531" s="17">
        <v>206</v>
      </c>
      <c r="C1531" s="17" t="s">
        <v>89</v>
      </c>
      <c r="D1531" s="17" t="s">
        <v>188</v>
      </c>
      <c r="E1531" s="17">
        <v>79549</v>
      </c>
      <c r="F1531" s="17"/>
      <c r="G1531" s="17"/>
      <c r="H1531" s="17"/>
      <c r="I1531" s="21" t="s">
        <v>218</v>
      </c>
      <c r="J1531" s="22" t="s">
        <v>254</v>
      </c>
      <c r="K1531" s="22" t="s">
        <v>255</v>
      </c>
      <c r="L1531" s="22" t="s">
        <v>256</v>
      </c>
      <c r="M1531" s="21" t="s">
        <v>222</v>
      </c>
      <c r="N1531" s="19" t="s">
        <v>205</v>
      </c>
      <c r="O1531" s="22" t="s">
        <v>257</v>
      </c>
      <c r="P1531" s="31" t="str">
        <f t="shared" si="24"/>
        <v>Galvanized Requiring Replacement</v>
      </c>
      <c r="Q1531" s="40" t="s">
        <v>254</v>
      </c>
      <c r="R1531" s="40" t="s">
        <v>254</v>
      </c>
      <c r="S1531" s="24"/>
      <c r="T1531" s="16"/>
      <c r="U1531" s="41" t="s">
        <v>255</v>
      </c>
      <c r="V1531" s="41" t="s">
        <v>255</v>
      </c>
      <c r="W1531" s="16"/>
      <c r="X1531" s="43" t="str">
        <f>IF((OR((AND('[1]PWS Information'!$E$10="CWS",T1531="Single Family Residence",P1531="Lead")),
(AND('[1]PWS Information'!$E$10="CWS",T1531="Multiple Family Residence",'[1]PWS Information'!$E$11="Yes",P1531="Lead")),
(AND('[1]PWS Information'!$E$10="NTNC",P1531="Lead")))),"Tier 1",
IF((OR((AND('[1]PWS Information'!$E$10="CWS",T1531="Multiple Family Residence",'[1]PWS Information'!$E$11="No",P1531="Lead")),
(AND('[1]PWS Information'!$E$10="CWS",T1531="Other",P1531="Lead")),
(AND(T1531="",P1531="Lead")),
(AND('[1]PWS Information'!$E$10="CWS",T1531="Building",P1531="Lead")))),"Tier 2",
IF((OR((AND('[1]PWS Information'!$E$10="CWS",T1531="Single Family Residence",P1531="Galvanized Requiring Replacement")),
(AND('[1]PWS Information'!$E$10="CWS",T1531="Single Family Residence",P1531="Galvanized Requiring Replacement",Q1531="Yes")),
(AND('[1]PWS Information'!$E$10="NTNC",T1531="Single Family Residence",P1531="Galvanized Requiring Replacement")),
(AND('[1]PWS Information'!$E$10="NTNC",T1531="Single Family Residence",Q1531="Yes")))),"Tier 3",
IF((OR((AND('[1]PWS Information'!$E$10="CWS",T1531="Single Family Residence",R1531="Yes",P1531="Non-Lead", I1531="Non-Lead - Copper",K1531="Before 1989")),
(AND('[1]PWS Information'!$E$10="CWS",T1531="Single Family Residence",R1531="Yes",P1531="Non-Lead", M1531="Non-Lead - Copper",N1531="Before 1989")))),"Tier 4",
IF((OR((AND('[1]PWS Information'!$E$10="NTNC",P1531="Non-Lead")),
(AND('[1]PWS Information'!$E$10="CWS",P1531="Non-Lead",R1531="")),
(AND('[1]PWS Information'!$E$10="CWS",P1531="Non-Lead",R1531="No")),
(AND('[1]PWS Information'!$E$10="CWS",P1531="Non-Lead",R1531="Don't Know")),
(AND('[1]PWS Information'!$E$10="CWS",P1531="Non-Lead", I1531="Non-Lead - Copper", R1531="Yes", K1531="Between 1989 and 2014")),
(AND('[1]PWS Information'!$E$10="CWS",P1531="Non-Lead", I1531="Non-Lead - Copper", R1531="Yes", K1531="After 2014")),
(AND('[1]PWS Information'!$E$10="CWS",P1531="Non-Lead", I1531="Non-Lead - Copper", R1531="Yes", K1531="Unknown")),
(AND('[1]PWS Information'!$E$10="CWS",P1531="Non-Lead", M1531="Non-Lead - Copper", R1531="Yes", N1531="Between 1989 and 2014")),
(AND('[1]PWS Information'!$E$10="CWS",P1531="Non-Lead", M1531="Non-Lead - Copper", R1531="Yes", N1531="After 2014")),
(AND('[1]PWS Information'!$E$10="CWS",P1531="Non-Lead", M1531="Non-Lead - Copper", R1531="Yes", N1531="Unknown")),
(AND('[1]PWS Information'!$E$10="CWS",P1531="Unknown")),
(AND('[1]PWS Information'!$E$10="NTNC",P1531="Unknown")),
(AND('[1]PWS Information'!$E$10="CWS",T1531="Multiple Family Residence",P1531="Galvanized Requiring Replacement")),
(AND('[1]PWS Information'!$E$10="CWS",P1531="Galvanized Requiring Replacement")),
(AND('[1]PWS Information'!$E$10="NTNC",T1531="Multiple Family Residence",P1531="Galvanized Requiring Replacement")))),"Tier 5",
"")))))</f>
        <v>Tier 5</v>
      </c>
      <c r="Y1531" s="24"/>
      <c r="Z1531" s="24"/>
    </row>
    <row r="1532" spans="1:26" x14ac:dyDescent="0.25">
      <c r="A1532" s="17">
        <v>1529</v>
      </c>
      <c r="B1532" s="17">
        <v>207</v>
      </c>
      <c r="C1532" s="17" t="s">
        <v>89</v>
      </c>
      <c r="D1532" s="17" t="s">
        <v>188</v>
      </c>
      <c r="E1532" s="17">
        <v>79549</v>
      </c>
      <c r="F1532" s="17"/>
      <c r="G1532" s="17"/>
      <c r="H1532" s="17"/>
      <c r="I1532" s="21" t="s">
        <v>218</v>
      </c>
      <c r="J1532" s="22" t="s">
        <v>254</v>
      </c>
      <c r="K1532" s="22" t="s">
        <v>255</v>
      </c>
      <c r="L1532" s="22" t="s">
        <v>256</v>
      </c>
      <c r="M1532" s="21" t="s">
        <v>222</v>
      </c>
      <c r="N1532" s="19" t="s">
        <v>205</v>
      </c>
      <c r="O1532" s="22" t="s">
        <v>257</v>
      </c>
      <c r="P1532" s="31" t="str">
        <f t="shared" si="24"/>
        <v>Galvanized Requiring Replacement</v>
      </c>
      <c r="Q1532" s="40" t="s">
        <v>254</v>
      </c>
      <c r="R1532" s="40" t="s">
        <v>254</v>
      </c>
      <c r="S1532" s="24"/>
      <c r="T1532" s="16"/>
      <c r="U1532" s="41" t="s">
        <v>255</v>
      </c>
      <c r="V1532" s="41" t="s">
        <v>255</v>
      </c>
      <c r="W1532" s="16"/>
      <c r="X1532" s="43" t="str">
        <f>IF((OR((AND('[1]PWS Information'!$E$10="CWS",T1532="Single Family Residence",P1532="Lead")),
(AND('[1]PWS Information'!$E$10="CWS",T1532="Multiple Family Residence",'[1]PWS Information'!$E$11="Yes",P1532="Lead")),
(AND('[1]PWS Information'!$E$10="NTNC",P1532="Lead")))),"Tier 1",
IF((OR((AND('[1]PWS Information'!$E$10="CWS",T1532="Multiple Family Residence",'[1]PWS Information'!$E$11="No",P1532="Lead")),
(AND('[1]PWS Information'!$E$10="CWS",T1532="Other",P1532="Lead")),
(AND(T1532="",P1532="Lead")),
(AND('[1]PWS Information'!$E$10="CWS",T1532="Building",P1532="Lead")))),"Tier 2",
IF((OR((AND('[1]PWS Information'!$E$10="CWS",T1532="Single Family Residence",P1532="Galvanized Requiring Replacement")),
(AND('[1]PWS Information'!$E$10="CWS",T1532="Single Family Residence",P1532="Galvanized Requiring Replacement",Q1532="Yes")),
(AND('[1]PWS Information'!$E$10="NTNC",T1532="Single Family Residence",P1532="Galvanized Requiring Replacement")),
(AND('[1]PWS Information'!$E$10="NTNC",T1532="Single Family Residence",Q1532="Yes")))),"Tier 3",
IF((OR((AND('[1]PWS Information'!$E$10="CWS",T1532="Single Family Residence",R1532="Yes",P1532="Non-Lead", I1532="Non-Lead - Copper",K1532="Before 1989")),
(AND('[1]PWS Information'!$E$10="CWS",T1532="Single Family Residence",R1532="Yes",P1532="Non-Lead", M1532="Non-Lead - Copper",N1532="Before 1989")))),"Tier 4",
IF((OR((AND('[1]PWS Information'!$E$10="NTNC",P1532="Non-Lead")),
(AND('[1]PWS Information'!$E$10="CWS",P1532="Non-Lead",R1532="")),
(AND('[1]PWS Information'!$E$10="CWS",P1532="Non-Lead",R1532="No")),
(AND('[1]PWS Information'!$E$10="CWS",P1532="Non-Lead",R1532="Don't Know")),
(AND('[1]PWS Information'!$E$10="CWS",P1532="Non-Lead", I1532="Non-Lead - Copper", R1532="Yes", K1532="Between 1989 and 2014")),
(AND('[1]PWS Information'!$E$10="CWS",P1532="Non-Lead", I1532="Non-Lead - Copper", R1532="Yes", K1532="After 2014")),
(AND('[1]PWS Information'!$E$10="CWS",P1532="Non-Lead", I1532="Non-Lead - Copper", R1532="Yes", K1532="Unknown")),
(AND('[1]PWS Information'!$E$10="CWS",P1532="Non-Lead", M1532="Non-Lead - Copper", R1532="Yes", N1532="Between 1989 and 2014")),
(AND('[1]PWS Information'!$E$10="CWS",P1532="Non-Lead", M1532="Non-Lead - Copper", R1532="Yes", N1532="After 2014")),
(AND('[1]PWS Information'!$E$10="CWS",P1532="Non-Lead", M1532="Non-Lead - Copper", R1532="Yes", N1532="Unknown")),
(AND('[1]PWS Information'!$E$10="CWS",P1532="Unknown")),
(AND('[1]PWS Information'!$E$10="NTNC",P1532="Unknown")),
(AND('[1]PWS Information'!$E$10="CWS",T1532="Multiple Family Residence",P1532="Galvanized Requiring Replacement")),
(AND('[1]PWS Information'!$E$10="CWS",P1532="Galvanized Requiring Replacement")),
(AND('[1]PWS Information'!$E$10="NTNC",T1532="Multiple Family Residence",P1532="Galvanized Requiring Replacement")))),"Tier 5",
"")))))</f>
        <v>Tier 5</v>
      </c>
      <c r="Y1532" s="24"/>
      <c r="Z1532" s="24"/>
    </row>
    <row r="1533" spans="1:26" x14ac:dyDescent="0.25">
      <c r="A1533" s="17">
        <v>1530</v>
      </c>
      <c r="B1533" s="18">
        <v>208</v>
      </c>
      <c r="C1533" s="17" t="s">
        <v>89</v>
      </c>
      <c r="D1533" s="17" t="s">
        <v>188</v>
      </c>
      <c r="E1533" s="17">
        <v>79549</v>
      </c>
      <c r="F1533" s="18"/>
      <c r="G1533" s="18"/>
      <c r="H1533" s="18"/>
      <c r="I1533" s="21" t="s">
        <v>218</v>
      </c>
      <c r="J1533" s="22" t="s">
        <v>254</v>
      </c>
      <c r="K1533" s="22" t="s">
        <v>255</v>
      </c>
      <c r="L1533" s="22" t="s">
        <v>256</v>
      </c>
      <c r="M1533" s="21" t="s">
        <v>218</v>
      </c>
      <c r="N1533" s="19" t="s">
        <v>205</v>
      </c>
      <c r="O1533" s="22" t="s">
        <v>257</v>
      </c>
      <c r="P1533" s="31" t="str">
        <f t="shared" si="24"/>
        <v>Non-Lead</v>
      </c>
      <c r="Q1533" s="40" t="s">
        <v>254</v>
      </c>
      <c r="R1533" s="40" t="s">
        <v>254</v>
      </c>
      <c r="S1533" s="24"/>
      <c r="T1533" s="16"/>
      <c r="U1533" s="41" t="s">
        <v>255</v>
      </c>
      <c r="V1533" s="41" t="s">
        <v>255</v>
      </c>
      <c r="W1533" s="16"/>
      <c r="X1533" s="43" t="str">
        <f>IF((OR((AND('[1]PWS Information'!$E$10="CWS",T1533="Single Family Residence",P1533="Lead")),
(AND('[1]PWS Information'!$E$10="CWS",T1533="Multiple Family Residence",'[1]PWS Information'!$E$11="Yes",P1533="Lead")),
(AND('[1]PWS Information'!$E$10="NTNC",P1533="Lead")))),"Tier 1",
IF((OR((AND('[1]PWS Information'!$E$10="CWS",T1533="Multiple Family Residence",'[1]PWS Information'!$E$11="No",P1533="Lead")),
(AND('[1]PWS Information'!$E$10="CWS",T1533="Other",P1533="Lead")),
(AND(T1533="",P1533="Lead")),
(AND('[1]PWS Information'!$E$10="CWS",T1533="Building",P1533="Lead")))),"Tier 2",
IF((OR((AND('[1]PWS Information'!$E$10="CWS",T1533="Single Family Residence",P1533="Galvanized Requiring Replacement")),
(AND('[1]PWS Information'!$E$10="CWS",T1533="Single Family Residence",P1533="Galvanized Requiring Replacement",Q1533="Yes")),
(AND('[1]PWS Information'!$E$10="NTNC",T1533="Single Family Residence",P1533="Galvanized Requiring Replacement")),
(AND('[1]PWS Information'!$E$10="NTNC",T1533="Single Family Residence",Q1533="Yes")))),"Tier 3",
IF((OR((AND('[1]PWS Information'!$E$10="CWS",T1533="Single Family Residence",R1533="Yes",P1533="Non-Lead", I1533="Non-Lead - Copper",K1533="Before 1989")),
(AND('[1]PWS Information'!$E$10="CWS",T1533="Single Family Residence",R1533="Yes",P1533="Non-Lead", M1533="Non-Lead - Copper",N1533="Before 1989")))),"Tier 4",
IF((OR((AND('[1]PWS Information'!$E$10="NTNC",P1533="Non-Lead")),
(AND('[1]PWS Information'!$E$10="CWS",P1533="Non-Lead",R1533="")),
(AND('[1]PWS Information'!$E$10="CWS",P1533="Non-Lead",R1533="No")),
(AND('[1]PWS Information'!$E$10="CWS",P1533="Non-Lead",R1533="Don't Know")),
(AND('[1]PWS Information'!$E$10="CWS",P1533="Non-Lead", I1533="Non-Lead - Copper", R1533="Yes", K1533="Between 1989 and 2014")),
(AND('[1]PWS Information'!$E$10="CWS",P1533="Non-Lead", I1533="Non-Lead - Copper", R1533="Yes", K1533="After 2014")),
(AND('[1]PWS Information'!$E$10="CWS",P1533="Non-Lead", I1533="Non-Lead - Copper", R1533="Yes", K1533="Unknown")),
(AND('[1]PWS Information'!$E$10="CWS",P1533="Non-Lead", M1533="Non-Lead - Copper", R1533="Yes", N1533="Between 1989 and 2014")),
(AND('[1]PWS Information'!$E$10="CWS",P1533="Non-Lead", M1533="Non-Lead - Copper", R1533="Yes", N1533="After 2014")),
(AND('[1]PWS Information'!$E$10="CWS",P1533="Non-Lead", M1533="Non-Lead - Copper", R1533="Yes", N1533="Unknown")),
(AND('[1]PWS Information'!$E$10="CWS",P1533="Unknown")),
(AND('[1]PWS Information'!$E$10="NTNC",P1533="Unknown")),
(AND('[1]PWS Information'!$E$10="CWS",T1533="Multiple Family Residence",P1533="Galvanized Requiring Replacement")),
(AND('[1]PWS Information'!$E$10="CWS",P1533="Galvanized Requiring Replacement")),
(AND('[1]PWS Information'!$E$10="NTNC",T1533="Multiple Family Residence",P1533="Galvanized Requiring Replacement")))),"Tier 5",
"")))))</f>
        <v>Tier 5</v>
      </c>
      <c r="Y1533" s="24"/>
      <c r="Z1533" s="24"/>
    </row>
    <row r="1534" spans="1:26" x14ac:dyDescent="0.25">
      <c r="A1534" s="17">
        <v>1531</v>
      </c>
      <c r="B1534" s="17">
        <v>209</v>
      </c>
      <c r="C1534" s="17" t="s">
        <v>89</v>
      </c>
      <c r="D1534" s="17" t="s">
        <v>188</v>
      </c>
      <c r="E1534" s="17">
        <v>79549</v>
      </c>
      <c r="F1534" s="17"/>
      <c r="G1534" s="17"/>
      <c r="H1534" s="17"/>
      <c r="I1534" s="21" t="s">
        <v>218</v>
      </c>
      <c r="J1534" s="22" t="s">
        <v>254</v>
      </c>
      <c r="K1534" s="22" t="s">
        <v>255</v>
      </c>
      <c r="L1534" s="22" t="s">
        <v>256</v>
      </c>
      <c r="M1534" s="21" t="s">
        <v>218</v>
      </c>
      <c r="N1534" s="37" t="s">
        <v>205</v>
      </c>
      <c r="O1534" s="22" t="s">
        <v>257</v>
      </c>
      <c r="P1534" s="31" t="str">
        <f t="shared" si="24"/>
        <v>Non-Lead</v>
      </c>
      <c r="Q1534" s="40" t="s">
        <v>254</v>
      </c>
      <c r="R1534" s="40" t="s">
        <v>254</v>
      </c>
      <c r="S1534" s="24"/>
      <c r="T1534" s="16"/>
      <c r="U1534" s="41" t="s">
        <v>255</v>
      </c>
      <c r="V1534" s="41" t="s">
        <v>255</v>
      </c>
      <c r="W1534" s="16"/>
      <c r="X1534" s="43" t="str">
        <f>IF((OR((AND('[1]PWS Information'!$E$10="CWS",T1534="Single Family Residence",P1534="Lead")),
(AND('[1]PWS Information'!$E$10="CWS",T1534="Multiple Family Residence",'[1]PWS Information'!$E$11="Yes",P1534="Lead")),
(AND('[1]PWS Information'!$E$10="NTNC",P1534="Lead")))),"Tier 1",
IF((OR((AND('[1]PWS Information'!$E$10="CWS",T1534="Multiple Family Residence",'[1]PWS Information'!$E$11="No",P1534="Lead")),
(AND('[1]PWS Information'!$E$10="CWS",T1534="Other",P1534="Lead")),
(AND(T1534="",P1534="Lead")),
(AND('[1]PWS Information'!$E$10="CWS",T1534="Building",P1534="Lead")))),"Tier 2",
IF((OR((AND('[1]PWS Information'!$E$10="CWS",T1534="Single Family Residence",P1534="Galvanized Requiring Replacement")),
(AND('[1]PWS Information'!$E$10="CWS",T1534="Single Family Residence",P1534="Galvanized Requiring Replacement",Q1534="Yes")),
(AND('[1]PWS Information'!$E$10="NTNC",T1534="Single Family Residence",P1534="Galvanized Requiring Replacement")),
(AND('[1]PWS Information'!$E$10="NTNC",T1534="Single Family Residence",Q1534="Yes")))),"Tier 3",
IF((OR((AND('[1]PWS Information'!$E$10="CWS",T1534="Single Family Residence",R1534="Yes",P1534="Non-Lead", I1534="Non-Lead - Copper",K1534="Before 1989")),
(AND('[1]PWS Information'!$E$10="CWS",T1534="Single Family Residence",R1534="Yes",P1534="Non-Lead", M1534="Non-Lead - Copper",N1534="Before 1989")))),"Tier 4",
IF((OR((AND('[1]PWS Information'!$E$10="NTNC",P1534="Non-Lead")),
(AND('[1]PWS Information'!$E$10="CWS",P1534="Non-Lead",R1534="")),
(AND('[1]PWS Information'!$E$10="CWS",P1534="Non-Lead",R1534="No")),
(AND('[1]PWS Information'!$E$10="CWS",P1534="Non-Lead",R1534="Don't Know")),
(AND('[1]PWS Information'!$E$10="CWS",P1534="Non-Lead", I1534="Non-Lead - Copper", R1534="Yes", K1534="Between 1989 and 2014")),
(AND('[1]PWS Information'!$E$10="CWS",P1534="Non-Lead", I1534="Non-Lead - Copper", R1534="Yes", K1534="After 2014")),
(AND('[1]PWS Information'!$E$10="CWS",P1534="Non-Lead", I1534="Non-Lead - Copper", R1534="Yes", K1534="Unknown")),
(AND('[1]PWS Information'!$E$10="CWS",P1534="Non-Lead", M1534="Non-Lead - Copper", R1534="Yes", N1534="Between 1989 and 2014")),
(AND('[1]PWS Information'!$E$10="CWS",P1534="Non-Lead", M1534="Non-Lead - Copper", R1534="Yes", N1534="After 2014")),
(AND('[1]PWS Information'!$E$10="CWS",P1534="Non-Lead", M1534="Non-Lead - Copper", R1534="Yes", N1534="Unknown")),
(AND('[1]PWS Information'!$E$10="CWS",P1534="Unknown")),
(AND('[1]PWS Information'!$E$10="NTNC",P1534="Unknown")),
(AND('[1]PWS Information'!$E$10="CWS",T1534="Multiple Family Residence",P1534="Galvanized Requiring Replacement")),
(AND('[1]PWS Information'!$E$10="CWS",P1534="Galvanized Requiring Replacement")),
(AND('[1]PWS Information'!$E$10="NTNC",T1534="Multiple Family Residence",P1534="Galvanized Requiring Replacement")))),"Tier 5",
"")))))</f>
        <v>Tier 5</v>
      </c>
      <c r="Y1534" s="24"/>
      <c r="Z1534" s="24"/>
    </row>
    <row r="1535" spans="1:26" x14ac:dyDescent="0.25">
      <c r="A1535" s="17">
        <v>1532</v>
      </c>
      <c r="B1535" s="17">
        <v>210</v>
      </c>
      <c r="C1535" s="17" t="s">
        <v>89</v>
      </c>
      <c r="D1535" s="17" t="s">
        <v>188</v>
      </c>
      <c r="E1535" s="17">
        <v>79549</v>
      </c>
      <c r="F1535" s="17"/>
      <c r="G1535" s="17"/>
      <c r="H1535" s="17"/>
      <c r="I1535" s="21" t="s">
        <v>218</v>
      </c>
      <c r="J1535" s="22" t="s">
        <v>254</v>
      </c>
      <c r="K1535" s="22" t="s">
        <v>255</v>
      </c>
      <c r="L1535" s="22" t="s">
        <v>256</v>
      </c>
      <c r="M1535" s="21" t="s">
        <v>218</v>
      </c>
      <c r="N1535" s="19" t="s">
        <v>205</v>
      </c>
      <c r="O1535" s="22" t="s">
        <v>257</v>
      </c>
      <c r="P1535" s="31" t="str">
        <f t="shared" si="24"/>
        <v>Non-Lead</v>
      </c>
      <c r="Q1535" s="40" t="s">
        <v>254</v>
      </c>
      <c r="R1535" s="40" t="s">
        <v>254</v>
      </c>
      <c r="S1535" s="24"/>
      <c r="T1535" s="16"/>
      <c r="U1535" s="41" t="s">
        <v>255</v>
      </c>
      <c r="V1535" s="41" t="s">
        <v>255</v>
      </c>
      <c r="W1535" s="16"/>
      <c r="X1535" s="43" t="str">
        <f>IF((OR((AND('[1]PWS Information'!$E$10="CWS",T1535="Single Family Residence",P1535="Lead")),
(AND('[1]PWS Information'!$E$10="CWS",T1535="Multiple Family Residence",'[1]PWS Information'!$E$11="Yes",P1535="Lead")),
(AND('[1]PWS Information'!$E$10="NTNC",P1535="Lead")))),"Tier 1",
IF((OR((AND('[1]PWS Information'!$E$10="CWS",T1535="Multiple Family Residence",'[1]PWS Information'!$E$11="No",P1535="Lead")),
(AND('[1]PWS Information'!$E$10="CWS",T1535="Other",P1535="Lead")),
(AND(T1535="",P1535="Lead")),
(AND('[1]PWS Information'!$E$10="CWS",T1535="Building",P1535="Lead")))),"Tier 2",
IF((OR((AND('[1]PWS Information'!$E$10="CWS",T1535="Single Family Residence",P1535="Galvanized Requiring Replacement")),
(AND('[1]PWS Information'!$E$10="CWS",T1535="Single Family Residence",P1535="Galvanized Requiring Replacement",Q1535="Yes")),
(AND('[1]PWS Information'!$E$10="NTNC",T1535="Single Family Residence",P1535="Galvanized Requiring Replacement")),
(AND('[1]PWS Information'!$E$10="NTNC",T1535="Single Family Residence",Q1535="Yes")))),"Tier 3",
IF((OR((AND('[1]PWS Information'!$E$10="CWS",T1535="Single Family Residence",R1535="Yes",P1535="Non-Lead", I1535="Non-Lead - Copper",K1535="Before 1989")),
(AND('[1]PWS Information'!$E$10="CWS",T1535="Single Family Residence",R1535="Yes",P1535="Non-Lead", M1535="Non-Lead - Copper",N1535="Before 1989")))),"Tier 4",
IF((OR((AND('[1]PWS Information'!$E$10="NTNC",P1535="Non-Lead")),
(AND('[1]PWS Information'!$E$10="CWS",P1535="Non-Lead",R1535="")),
(AND('[1]PWS Information'!$E$10="CWS",P1535="Non-Lead",R1535="No")),
(AND('[1]PWS Information'!$E$10="CWS",P1535="Non-Lead",R1535="Don't Know")),
(AND('[1]PWS Information'!$E$10="CWS",P1535="Non-Lead", I1535="Non-Lead - Copper", R1535="Yes", K1535="Between 1989 and 2014")),
(AND('[1]PWS Information'!$E$10="CWS",P1535="Non-Lead", I1535="Non-Lead - Copper", R1535="Yes", K1535="After 2014")),
(AND('[1]PWS Information'!$E$10="CWS",P1535="Non-Lead", I1535="Non-Lead - Copper", R1535="Yes", K1535="Unknown")),
(AND('[1]PWS Information'!$E$10="CWS",P1535="Non-Lead", M1535="Non-Lead - Copper", R1535="Yes", N1535="Between 1989 and 2014")),
(AND('[1]PWS Information'!$E$10="CWS",P1535="Non-Lead", M1535="Non-Lead - Copper", R1535="Yes", N1535="After 2014")),
(AND('[1]PWS Information'!$E$10="CWS",P1535="Non-Lead", M1535="Non-Lead - Copper", R1535="Yes", N1535="Unknown")),
(AND('[1]PWS Information'!$E$10="CWS",P1535="Unknown")),
(AND('[1]PWS Information'!$E$10="NTNC",P1535="Unknown")),
(AND('[1]PWS Information'!$E$10="CWS",T1535="Multiple Family Residence",P1535="Galvanized Requiring Replacement")),
(AND('[1]PWS Information'!$E$10="CWS",P1535="Galvanized Requiring Replacement")),
(AND('[1]PWS Information'!$E$10="NTNC",T1535="Multiple Family Residence",P1535="Galvanized Requiring Replacement")))),"Tier 5",
"")))))</f>
        <v>Tier 5</v>
      </c>
      <c r="Y1535" s="24"/>
      <c r="Z1535" s="24"/>
    </row>
    <row r="1536" spans="1:26" x14ac:dyDescent="0.25">
      <c r="A1536" s="17">
        <v>1533</v>
      </c>
      <c r="B1536" s="18">
        <v>211</v>
      </c>
      <c r="C1536" s="17" t="s">
        <v>89</v>
      </c>
      <c r="D1536" s="17" t="s">
        <v>188</v>
      </c>
      <c r="E1536" s="17">
        <v>79549</v>
      </c>
      <c r="F1536" s="18"/>
      <c r="G1536" s="18"/>
      <c r="H1536" s="18"/>
      <c r="I1536" s="21" t="s">
        <v>218</v>
      </c>
      <c r="J1536" s="22" t="s">
        <v>254</v>
      </c>
      <c r="K1536" s="22" t="s">
        <v>255</v>
      </c>
      <c r="L1536" s="22" t="s">
        <v>256</v>
      </c>
      <c r="M1536" s="21" t="s">
        <v>222</v>
      </c>
      <c r="N1536" s="19" t="s">
        <v>205</v>
      </c>
      <c r="O1536" s="22" t="s">
        <v>257</v>
      </c>
      <c r="P1536" s="31" t="str">
        <f t="shared" si="24"/>
        <v>Galvanized Requiring Replacement</v>
      </c>
      <c r="Q1536" s="40" t="s">
        <v>254</v>
      </c>
      <c r="R1536" s="40" t="s">
        <v>254</v>
      </c>
      <c r="S1536" s="24"/>
      <c r="T1536" s="16"/>
      <c r="U1536" s="41" t="s">
        <v>255</v>
      </c>
      <c r="V1536" s="41" t="s">
        <v>255</v>
      </c>
      <c r="W1536" s="16"/>
      <c r="X1536" s="43" t="str">
        <f>IF((OR((AND('[1]PWS Information'!$E$10="CWS",T1536="Single Family Residence",P1536="Lead")),
(AND('[1]PWS Information'!$E$10="CWS",T1536="Multiple Family Residence",'[1]PWS Information'!$E$11="Yes",P1536="Lead")),
(AND('[1]PWS Information'!$E$10="NTNC",P1536="Lead")))),"Tier 1",
IF((OR((AND('[1]PWS Information'!$E$10="CWS",T1536="Multiple Family Residence",'[1]PWS Information'!$E$11="No",P1536="Lead")),
(AND('[1]PWS Information'!$E$10="CWS",T1536="Other",P1536="Lead")),
(AND(T1536="",P1536="Lead")),
(AND('[1]PWS Information'!$E$10="CWS",T1536="Building",P1536="Lead")))),"Tier 2",
IF((OR((AND('[1]PWS Information'!$E$10="CWS",T1536="Single Family Residence",P1536="Galvanized Requiring Replacement")),
(AND('[1]PWS Information'!$E$10="CWS",T1536="Single Family Residence",P1536="Galvanized Requiring Replacement",Q1536="Yes")),
(AND('[1]PWS Information'!$E$10="NTNC",T1536="Single Family Residence",P1536="Galvanized Requiring Replacement")),
(AND('[1]PWS Information'!$E$10="NTNC",T1536="Single Family Residence",Q1536="Yes")))),"Tier 3",
IF((OR((AND('[1]PWS Information'!$E$10="CWS",T1536="Single Family Residence",R1536="Yes",P1536="Non-Lead", I1536="Non-Lead - Copper",K1536="Before 1989")),
(AND('[1]PWS Information'!$E$10="CWS",T1536="Single Family Residence",R1536="Yes",P1536="Non-Lead", M1536="Non-Lead - Copper",N1536="Before 1989")))),"Tier 4",
IF((OR((AND('[1]PWS Information'!$E$10="NTNC",P1536="Non-Lead")),
(AND('[1]PWS Information'!$E$10="CWS",P1536="Non-Lead",R1536="")),
(AND('[1]PWS Information'!$E$10="CWS",P1536="Non-Lead",R1536="No")),
(AND('[1]PWS Information'!$E$10="CWS",P1536="Non-Lead",R1536="Don't Know")),
(AND('[1]PWS Information'!$E$10="CWS",P1536="Non-Lead", I1536="Non-Lead - Copper", R1536="Yes", K1536="Between 1989 and 2014")),
(AND('[1]PWS Information'!$E$10="CWS",P1536="Non-Lead", I1536="Non-Lead - Copper", R1536="Yes", K1536="After 2014")),
(AND('[1]PWS Information'!$E$10="CWS",P1536="Non-Lead", I1536="Non-Lead - Copper", R1536="Yes", K1536="Unknown")),
(AND('[1]PWS Information'!$E$10="CWS",P1536="Non-Lead", M1536="Non-Lead - Copper", R1536="Yes", N1536="Between 1989 and 2014")),
(AND('[1]PWS Information'!$E$10="CWS",P1536="Non-Lead", M1536="Non-Lead - Copper", R1536="Yes", N1536="After 2014")),
(AND('[1]PWS Information'!$E$10="CWS",P1536="Non-Lead", M1536="Non-Lead - Copper", R1536="Yes", N1536="Unknown")),
(AND('[1]PWS Information'!$E$10="CWS",P1536="Unknown")),
(AND('[1]PWS Information'!$E$10="NTNC",P1536="Unknown")),
(AND('[1]PWS Information'!$E$10="CWS",T1536="Multiple Family Residence",P1536="Galvanized Requiring Replacement")),
(AND('[1]PWS Information'!$E$10="CWS",P1536="Galvanized Requiring Replacement")),
(AND('[1]PWS Information'!$E$10="NTNC",T1536="Multiple Family Residence",P1536="Galvanized Requiring Replacement")))),"Tier 5",
"")))))</f>
        <v>Tier 5</v>
      </c>
      <c r="Y1536" s="24"/>
      <c r="Z1536" s="24"/>
    </row>
    <row r="1537" spans="1:26" x14ac:dyDescent="0.25">
      <c r="A1537" s="17">
        <v>1534</v>
      </c>
      <c r="B1537" s="17">
        <v>212</v>
      </c>
      <c r="C1537" s="17" t="s">
        <v>89</v>
      </c>
      <c r="D1537" s="17" t="s">
        <v>188</v>
      </c>
      <c r="E1537" s="17">
        <v>79549</v>
      </c>
      <c r="F1537" s="17"/>
      <c r="G1537" s="17"/>
      <c r="H1537" s="17"/>
      <c r="I1537" s="21" t="s">
        <v>218</v>
      </c>
      <c r="J1537" s="22" t="s">
        <v>254</v>
      </c>
      <c r="K1537" s="22" t="s">
        <v>255</v>
      </c>
      <c r="L1537" s="22" t="s">
        <v>256</v>
      </c>
      <c r="M1537" s="21" t="s">
        <v>222</v>
      </c>
      <c r="N1537" s="37" t="s">
        <v>205</v>
      </c>
      <c r="O1537" s="22" t="s">
        <v>257</v>
      </c>
      <c r="P1537" s="31" t="str">
        <f t="shared" si="24"/>
        <v>Galvanized Requiring Replacement</v>
      </c>
      <c r="Q1537" s="40" t="s">
        <v>254</v>
      </c>
      <c r="R1537" s="40" t="s">
        <v>254</v>
      </c>
      <c r="S1537" s="24"/>
      <c r="T1537" s="16"/>
      <c r="U1537" s="41" t="s">
        <v>255</v>
      </c>
      <c r="V1537" s="41" t="s">
        <v>255</v>
      </c>
      <c r="W1537" s="16"/>
      <c r="X1537" s="43" t="str">
        <f>IF((OR((AND('[1]PWS Information'!$E$10="CWS",T1537="Single Family Residence",P1537="Lead")),
(AND('[1]PWS Information'!$E$10="CWS",T1537="Multiple Family Residence",'[1]PWS Information'!$E$11="Yes",P1537="Lead")),
(AND('[1]PWS Information'!$E$10="NTNC",P1537="Lead")))),"Tier 1",
IF((OR((AND('[1]PWS Information'!$E$10="CWS",T1537="Multiple Family Residence",'[1]PWS Information'!$E$11="No",P1537="Lead")),
(AND('[1]PWS Information'!$E$10="CWS",T1537="Other",P1537="Lead")),
(AND(T1537="",P1537="Lead")),
(AND('[1]PWS Information'!$E$10="CWS",T1537="Building",P1537="Lead")))),"Tier 2",
IF((OR((AND('[1]PWS Information'!$E$10="CWS",T1537="Single Family Residence",P1537="Galvanized Requiring Replacement")),
(AND('[1]PWS Information'!$E$10="CWS",T1537="Single Family Residence",P1537="Galvanized Requiring Replacement",Q1537="Yes")),
(AND('[1]PWS Information'!$E$10="NTNC",T1537="Single Family Residence",P1537="Galvanized Requiring Replacement")),
(AND('[1]PWS Information'!$E$10="NTNC",T1537="Single Family Residence",Q1537="Yes")))),"Tier 3",
IF((OR((AND('[1]PWS Information'!$E$10="CWS",T1537="Single Family Residence",R1537="Yes",P1537="Non-Lead", I1537="Non-Lead - Copper",K1537="Before 1989")),
(AND('[1]PWS Information'!$E$10="CWS",T1537="Single Family Residence",R1537="Yes",P1537="Non-Lead", M1537="Non-Lead - Copper",N1537="Before 1989")))),"Tier 4",
IF((OR((AND('[1]PWS Information'!$E$10="NTNC",P1537="Non-Lead")),
(AND('[1]PWS Information'!$E$10="CWS",P1537="Non-Lead",R1537="")),
(AND('[1]PWS Information'!$E$10="CWS",P1537="Non-Lead",R1537="No")),
(AND('[1]PWS Information'!$E$10="CWS",P1537="Non-Lead",R1537="Don't Know")),
(AND('[1]PWS Information'!$E$10="CWS",P1537="Non-Lead", I1537="Non-Lead - Copper", R1537="Yes", K1537="Between 1989 and 2014")),
(AND('[1]PWS Information'!$E$10="CWS",P1537="Non-Lead", I1537="Non-Lead - Copper", R1537="Yes", K1537="After 2014")),
(AND('[1]PWS Information'!$E$10="CWS",P1537="Non-Lead", I1537="Non-Lead - Copper", R1537="Yes", K1537="Unknown")),
(AND('[1]PWS Information'!$E$10="CWS",P1537="Non-Lead", M1537="Non-Lead - Copper", R1537="Yes", N1537="Between 1989 and 2014")),
(AND('[1]PWS Information'!$E$10="CWS",P1537="Non-Lead", M1537="Non-Lead - Copper", R1537="Yes", N1537="After 2014")),
(AND('[1]PWS Information'!$E$10="CWS",P1537="Non-Lead", M1537="Non-Lead - Copper", R1537="Yes", N1537="Unknown")),
(AND('[1]PWS Information'!$E$10="CWS",P1537="Unknown")),
(AND('[1]PWS Information'!$E$10="NTNC",P1537="Unknown")),
(AND('[1]PWS Information'!$E$10="CWS",T1537="Multiple Family Residence",P1537="Galvanized Requiring Replacement")),
(AND('[1]PWS Information'!$E$10="CWS",P1537="Galvanized Requiring Replacement")),
(AND('[1]PWS Information'!$E$10="NTNC",T1537="Multiple Family Residence",P1537="Galvanized Requiring Replacement")))),"Tier 5",
"")))))</f>
        <v>Tier 5</v>
      </c>
      <c r="Y1537" s="24"/>
      <c r="Z1537" s="24"/>
    </row>
    <row r="1538" spans="1:26" x14ac:dyDescent="0.25">
      <c r="A1538" s="17">
        <v>1535</v>
      </c>
      <c r="B1538" s="18">
        <v>213</v>
      </c>
      <c r="C1538" s="17" t="s">
        <v>89</v>
      </c>
      <c r="D1538" s="17" t="s">
        <v>188</v>
      </c>
      <c r="E1538" s="17">
        <v>79549</v>
      </c>
      <c r="F1538" s="18"/>
      <c r="G1538" s="18"/>
      <c r="H1538" s="18"/>
      <c r="I1538" s="21" t="s">
        <v>218</v>
      </c>
      <c r="J1538" s="22" t="s">
        <v>254</v>
      </c>
      <c r="K1538" s="22" t="s">
        <v>255</v>
      </c>
      <c r="L1538" s="22" t="s">
        <v>256</v>
      </c>
      <c r="M1538" s="21" t="s">
        <v>222</v>
      </c>
      <c r="N1538" s="19" t="s">
        <v>205</v>
      </c>
      <c r="O1538" s="22" t="s">
        <v>257</v>
      </c>
      <c r="P1538" s="31" t="str">
        <f t="shared" si="24"/>
        <v>Galvanized Requiring Replacement</v>
      </c>
      <c r="Q1538" s="40" t="s">
        <v>254</v>
      </c>
      <c r="R1538" s="40" t="s">
        <v>254</v>
      </c>
      <c r="S1538" s="24"/>
      <c r="T1538" s="16"/>
      <c r="U1538" s="41" t="s">
        <v>255</v>
      </c>
      <c r="V1538" s="41" t="s">
        <v>255</v>
      </c>
      <c r="W1538" s="16"/>
      <c r="X1538" s="43" t="str">
        <f>IF((OR((AND('[1]PWS Information'!$E$10="CWS",T1538="Single Family Residence",P1538="Lead")),
(AND('[1]PWS Information'!$E$10="CWS",T1538="Multiple Family Residence",'[1]PWS Information'!$E$11="Yes",P1538="Lead")),
(AND('[1]PWS Information'!$E$10="NTNC",P1538="Lead")))),"Tier 1",
IF((OR((AND('[1]PWS Information'!$E$10="CWS",T1538="Multiple Family Residence",'[1]PWS Information'!$E$11="No",P1538="Lead")),
(AND('[1]PWS Information'!$E$10="CWS",T1538="Other",P1538="Lead")),
(AND(T1538="",P1538="Lead")),
(AND('[1]PWS Information'!$E$10="CWS",T1538="Building",P1538="Lead")))),"Tier 2",
IF((OR((AND('[1]PWS Information'!$E$10="CWS",T1538="Single Family Residence",P1538="Galvanized Requiring Replacement")),
(AND('[1]PWS Information'!$E$10="CWS",T1538="Single Family Residence",P1538="Galvanized Requiring Replacement",Q1538="Yes")),
(AND('[1]PWS Information'!$E$10="NTNC",T1538="Single Family Residence",P1538="Galvanized Requiring Replacement")),
(AND('[1]PWS Information'!$E$10="NTNC",T1538="Single Family Residence",Q1538="Yes")))),"Tier 3",
IF((OR((AND('[1]PWS Information'!$E$10="CWS",T1538="Single Family Residence",R1538="Yes",P1538="Non-Lead", I1538="Non-Lead - Copper",K1538="Before 1989")),
(AND('[1]PWS Information'!$E$10="CWS",T1538="Single Family Residence",R1538="Yes",P1538="Non-Lead", M1538="Non-Lead - Copper",N1538="Before 1989")))),"Tier 4",
IF((OR((AND('[1]PWS Information'!$E$10="NTNC",P1538="Non-Lead")),
(AND('[1]PWS Information'!$E$10="CWS",P1538="Non-Lead",R1538="")),
(AND('[1]PWS Information'!$E$10="CWS",P1538="Non-Lead",R1538="No")),
(AND('[1]PWS Information'!$E$10="CWS",P1538="Non-Lead",R1538="Don't Know")),
(AND('[1]PWS Information'!$E$10="CWS",P1538="Non-Lead", I1538="Non-Lead - Copper", R1538="Yes", K1538="Between 1989 and 2014")),
(AND('[1]PWS Information'!$E$10="CWS",P1538="Non-Lead", I1538="Non-Lead - Copper", R1538="Yes", K1538="After 2014")),
(AND('[1]PWS Information'!$E$10="CWS",P1538="Non-Lead", I1538="Non-Lead - Copper", R1538="Yes", K1538="Unknown")),
(AND('[1]PWS Information'!$E$10="CWS",P1538="Non-Lead", M1538="Non-Lead - Copper", R1538="Yes", N1538="Between 1989 and 2014")),
(AND('[1]PWS Information'!$E$10="CWS",P1538="Non-Lead", M1538="Non-Lead - Copper", R1538="Yes", N1538="After 2014")),
(AND('[1]PWS Information'!$E$10="CWS",P1538="Non-Lead", M1538="Non-Lead - Copper", R1538="Yes", N1538="Unknown")),
(AND('[1]PWS Information'!$E$10="CWS",P1538="Unknown")),
(AND('[1]PWS Information'!$E$10="NTNC",P1538="Unknown")),
(AND('[1]PWS Information'!$E$10="CWS",T1538="Multiple Family Residence",P1538="Galvanized Requiring Replacement")),
(AND('[1]PWS Information'!$E$10="CWS",P1538="Galvanized Requiring Replacement")),
(AND('[1]PWS Information'!$E$10="NTNC",T1538="Multiple Family Residence",P1538="Galvanized Requiring Replacement")))),"Tier 5",
"")))))</f>
        <v>Tier 5</v>
      </c>
      <c r="Y1538" s="24"/>
      <c r="Z1538" s="24"/>
    </row>
    <row r="1539" spans="1:26" x14ac:dyDescent="0.25">
      <c r="A1539" s="17">
        <v>1536</v>
      </c>
      <c r="B1539" s="17">
        <v>214</v>
      </c>
      <c r="C1539" s="17" t="s">
        <v>89</v>
      </c>
      <c r="D1539" s="17" t="s">
        <v>188</v>
      </c>
      <c r="E1539" s="17">
        <v>79549</v>
      </c>
      <c r="F1539" s="17"/>
      <c r="G1539" s="17"/>
      <c r="H1539" s="17"/>
      <c r="I1539" s="21" t="s">
        <v>218</v>
      </c>
      <c r="J1539" s="22" t="s">
        <v>254</v>
      </c>
      <c r="K1539" s="22" t="s">
        <v>255</v>
      </c>
      <c r="L1539" s="22" t="s">
        <v>256</v>
      </c>
      <c r="M1539" s="21" t="s">
        <v>222</v>
      </c>
      <c r="N1539" s="19" t="s">
        <v>205</v>
      </c>
      <c r="O1539" s="22" t="s">
        <v>257</v>
      </c>
      <c r="P1539" s="31" t="str">
        <f t="shared" si="24"/>
        <v>Galvanized Requiring Replacement</v>
      </c>
      <c r="Q1539" s="40" t="s">
        <v>254</v>
      </c>
      <c r="R1539" s="40" t="s">
        <v>254</v>
      </c>
      <c r="S1539" s="24"/>
      <c r="T1539" s="16"/>
      <c r="U1539" s="41" t="s">
        <v>255</v>
      </c>
      <c r="V1539" s="41" t="s">
        <v>255</v>
      </c>
      <c r="W1539" s="16"/>
      <c r="X1539" s="43" t="str">
        <f>IF((OR((AND('[1]PWS Information'!$E$10="CWS",T1539="Single Family Residence",P1539="Lead")),
(AND('[1]PWS Information'!$E$10="CWS",T1539="Multiple Family Residence",'[1]PWS Information'!$E$11="Yes",P1539="Lead")),
(AND('[1]PWS Information'!$E$10="NTNC",P1539="Lead")))),"Tier 1",
IF((OR((AND('[1]PWS Information'!$E$10="CWS",T1539="Multiple Family Residence",'[1]PWS Information'!$E$11="No",P1539="Lead")),
(AND('[1]PWS Information'!$E$10="CWS",T1539="Other",P1539="Lead")),
(AND(T1539="",P1539="Lead")),
(AND('[1]PWS Information'!$E$10="CWS",T1539="Building",P1539="Lead")))),"Tier 2",
IF((OR((AND('[1]PWS Information'!$E$10="CWS",T1539="Single Family Residence",P1539="Galvanized Requiring Replacement")),
(AND('[1]PWS Information'!$E$10="CWS",T1539="Single Family Residence",P1539="Galvanized Requiring Replacement",Q1539="Yes")),
(AND('[1]PWS Information'!$E$10="NTNC",T1539="Single Family Residence",P1539="Galvanized Requiring Replacement")),
(AND('[1]PWS Information'!$E$10="NTNC",T1539="Single Family Residence",Q1539="Yes")))),"Tier 3",
IF((OR((AND('[1]PWS Information'!$E$10="CWS",T1539="Single Family Residence",R1539="Yes",P1539="Non-Lead", I1539="Non-Lead - Copper",K1539="Before 1989")),
(AND('[1]PWS Information'!$E$10="CWS",T1539="Single Family Residence",R1539="Yes",P1539="Non-Lead", M1539="Non-Lead - Copper",N1539="Before 1989")))),"Tier 4",
IF((OR((AND('[1]PWS Information'!$E$10="NTNC",P1539="Non-Lead")),
(AND('[1]PWS Information'!$E$10="CWS",P1539="Non-Lead",R1539="")),
(AND('[1]PWS Information'!$E$10="CWS",P1539="Non-Lead",R1539="No")),
(AND('[1]PWS Information'!$E$10="CWS",P1539="Non-Lead",R1539="Don't Know")),
(AND('[1]PWS Information'!$E$10="CWS",P1539="Non-Lead", I1539="Non-Lead - Copper", R1539="Yes", K1539="Between 1989 and 2014")),
(AND('[1]PWS Information'!$E$10="CWS",P1539="Non-Lead", I1539="Non-Lead - Copper", R1539="Yes", K1539="After 2014")),
(AND('[1]PWS Information'!$E$10="CWS",P1539="Non-Lead", I1539="Non-Lead - Copper", R1539="Yes", K1539="Unknown")),
(AND('[1]PWS Information'!$E$10="CWS",P1539="Non-Lead", M1539="Non-Lead - Copper", R1539="Yes", N1539="Between 1989 and 2014")),
(AND('[1]PWS Information'!$E$10="CWS",P1539="Non-Lead", M1539="Non-Lead - Copper", R1539="Yes", N1539="After 2014")),
(AND('[1]PWS Information'!$E$10="CWS",P1539="Non-Lead", M1539="Non-Lead - Copper", R1539="Yes", N1539="Unknown")),
(AND('[1]PWS Information'!$E$10="CWS",P1539="Unknown")),
(AND('[1]PWS Information'!$E$10="NTNC",P1539="Unknown")),
(AND('[1]PWS Information'!$E$10="CWS",T1539="Multiple Family Residence",P1539="Galvanized Requiring Replacement")),
(AND('[1]PWS Information'!$E$10="CWS",P1539="Galvanized Requiring Replacement")),
(AND('[1]PWS Information'!$E$10="NTNC",T1539="Multiple Family Residence",P1539="Galvanized Requiring Replacement")))),"Tier 5",
"")))))</f>
        <v>Tier 5</v>
      </c>
      <c r="Y1539" s="24"/>
      <c r="Z1539" s="24"/>
    </row>
    <row r="1540" spans="1:26" x14ac:dyDescent="0.25">
      <c r="A1540" s="17">
        <v>1537</v>
      </c>
      <c r="B1540" s="18">
        <v>215</v>
      </c>
      <c r="C1540" s="17" t="s">
        <v>89</v>
      </c>
      <c r="D1540" s="17" t="s">
        <v>188</v>
      </c>
      <c r="E1540" s="17">
        <v>79549</v>
      </c>
      <c r="F1540" s="18"/>
      <c r="G1540" s="18"/>
      <c r="H1540" s="18"/>
      <c r="I1540" s="21" t="s">
        <v>218</v>
      </c>
      <c r="J1540" s="22" t="s">
        <v>254</v>
      </c>
      <c r="K1540" s="22" t="s">
        <v>255</v>
      </c>
      <c r="L1540" s="22" t="s">
        <v>256</v>
      </c>
      <c r="M1540" s="21" t="s">
        <v>222</v>
      </c>
      <c r="N1540" s="19" t="s">
        <v>205</v>
      </c>
      <c r="O1540" s="22" t="s">
        <v>257</v>
      </c>
      <c r="P1540" s="31" t="str">
        <f t="shared" si="24"/>
        <v>Galvanized Requiring Replacement</v>
      </c>
      <c r="Q1540" s="40" t="s">
        <v>254</v>
      </c>
      <c r="R1540" s="40" t="s">
        <v>254</v>
      </c>
      <c r="S1540" s="24"/>
      <c r="T1540" s="16"/>
      <c r="U1540" s="41" t="s">
        <v>255</v>
      </c>
      <c r="V1540" s="41" t="s">
        <v>255</v>
      </c>
      <c r="W1540" s="16"/>
      <c r="X1540" s="43" t="str">
        <f>IF((OR((AND('[1]PWS Information'!$E$10="CWS",T1540="Single Family Residence",P1540="Lead")),
(AND('[1]PWS Information'!$E$10="CWS",T1540="Multiple Family Residence",'[1]PWS Information'!$E$11="Yes",P1540="Lead")),
(AND('[1]PWS Information'!$E$10="NTNC",P1540="Lead")))),"Tier 1",
IF((OR((AND('[1]PWS Information'!$E$10="CWS",T1540="Multiple Family Residence",'[1]PWS Information'!$E$11="No",P1540="Lead")),
(AND('[1]PWS Information'!$E$10="CWS",T1540="Other",P1540="Lead")),
(AND(T1540="",P1540="Lead")),
(AND('[1]PWS Information'!$E$10="CWS",T1540="Building",P1540="Lead")))),"Tier 2",
IF((OR((AND('[1]PWS Information'!$E$10="CWS",T1540="Single Family Residence",P1540="Galvanized Requiring Replacement")),
(AND('[1]PWS Information'!$E$10="CWS",T1540="Single Family Residence",P1540="Galvanized Requiring Replacement",Q1540="Yes")),
(AND('[1]PWS Information'!$E$10="NTNC",T1540="Single Family Residence",P1540="Galvanized Requiring Replacement")),
(AND('[1]PWS Information'!$E$10="NTNC",T1540="Single Family Residence",Q1540="Yes")))),"Tier 3",
IF((OR((AND('[1]PWS Information'!$E$10="CWS",T1540="Single Family Residence",R1540="Yes",P1540="Non-Lead", I1540="Non-Lead - Copper",K1540="Before 1989")),
(AND('[1]PWS Information'!$E$10="CWS",T1540="Single Family Residence",R1540="Yes",P1540="Non-Lead", M1540="Non-Lead - Copper",N1540="Before 1989")))),"Tier 4",
IF((OR((AND('[1]PWS Information'!$E$10="NTNC",P1540="Non-Lead")),
(AND('[1]PWS Information'!$E$10="CWS",P1540="Non-Lead",R1540="")),
(AND('[1]PWS Information'!$E$10="CWS",P1540="Non-Lead",R1540="No")),
(AND('[1]PWS Information'!$E$10="CWS",P1540="Non-Lead",R1540="Don't Know")),
(AND('[1]PWS Information'!$E$10="CWS",P1540="Non-Lead", I1540="Non-Lead - Copper", R1540="Yes", K1540="Between 1989 and 2014")),
(AND('[1]PWS Information'!$E$10="CWS",P1540="Non-Lead", I1540="Non-Lead - Copper", R1540="Yes", K1540="After 2014")),
(AND('[1]PWS Information'!$E$10="CWS",P1540="Non-Lead", I1540="Non-Lead - Copper", R1540="Yes", K1540="Unknown")),
(AND('[1]PWS Information'!$E$10="CWS",P1540="Non-Lead", M1540="Non-Lead - Copper", R1540="Yes", N1540="Between 1989 and 2014")),
(AND('[1]PWS Information'!$E$10="CWS",P1540="Non-Lead", M1540="Non-Lead - Copper", R1540="Yes", N1540="After 2014")),
(AND('[1]PWS Information'!$E$10="CWS",P1540="Non-Lead", M1540="Non-Lead - Copper", R1540="Yes", N1540="Unknown")),
(AND('[1]PWS Information'!$E$10="CWS",P1540="Unknown")),
(AND('[1]PWS Information'!$E$10="NTNC",P1540="Unknown")),
(AND('[1]PWS Information'!$E$10="CWS",T1540="Multiple Family Residence",P1540="Galvanized Requiring Replacement")),
(AND('[1]PWS Information'!$E$10="CWS",P1540="Galvanized Requiring Replacement")),
(AND('[1]PWS Information'!$E$10="NTNC",T1540="Multiple Family Residence",P1540="Galvanized Requiring Replacement")))),"Tier 5",
"")))))</f>
        <v>Tier 5</v>
      </c>
      <c r="Y1540" s="24"/>
      <c r="Z1540" s="24"/>
    </row>
    <row r="1541" spans="1:26" x14ac:dyDescent="0.25">
      <c r="A1541" s="17">
        <v>1538</v>
      </c>
      <c r="B1541" s="18">
        <v>216</v>
      </c>
      <c r="C1541" s="17" t="s">
        <v>89</v>
      </c>
      <c r="D1541" s="17" t="s">
        <v>188</v>
      </c>
      <c r="E1541" s="17">
        <v>79549</v>
      </c>
      <c r="F1541" s="18"/>
      <c r="G1541" s="18"/>
      <c r="H1541" s="18"/>
      <c r="I1541" s="21" t="s">
        <v>218</v>
      </c>
      <c r="J1541" s="22" t="s">
        <v>254</v>
      </c>
      <c r="K1541" s="22" t="s">
        <v>255</v>
      </c>
      <c r="L1541" s="22" t="s">
        <v>256</v>
      </c>
      <c r="M1541" s="21" t="s">
        <v>218</v>
      </c>
      <c r="N1541" s="19" t="s">
        <v>205</v>
      </c>
      <c r="O1541" s="22" t="s">
        <v>257</v>
      </c>
      <c r="P1541" s="31" t="str">
        <f t="shared" si="24"/>
        <v>Non-Lead</v>
      </c>
      <c r="Q1541" s="40" t="s">
        <v>254</v>
      </c>
      <c r="R1541" s="40" t="s">
        <v>254</v>
      </c>
      <c r="S1541" s="24"/>
      <c r="T1541" s="16"/>
      <c r="U1541" s="41" t="s">
        <v>255</v>
      </c>
      <c r="V1541" s="41" t="s">
        <v>255</v>
      </c>
      <c r="W1541" s="16"/>
      <c r="X1541" s="43" t="str">
        <f>IF((OR((AND('[1]PWS Information'!$E$10="CWS",T1541="Single Family Residence",P1541="Lead")),
(AND('[1]PWS Information'!$E$10="CWS",T1541="Multiple Family Residence",'[1]PWS Information'!$E$11="Yes",P1541="Lead")),
(AND('[1]PWS Information'!$E$10="NTNC",P1541="Lead")))),"Tier 1",
IF((OR((AND('[1]PWS Information'!$E$10="CWS",T1541="Multiple Family Residence",'[1]PWS Information'!$E$11="No",P1541="Lead")),
(AND('[1]PWS Information'!$E$10="CWS",T1541="Other",P1541="Lead")),
(AND(T1541="",P1541="Lead")),
(AND('[1]PWS Information'!$E$10="CWS",T1541="Building",P1541="Lead")))),"Tier 2",
IF((OR((AND('[1]PWS Information'!$E$10="CWS",T1541="Single Family Residence",P1541="Galvanized Requiring Replacement")),
(AND('[1]PWS Information'!$E$10="CWS",T1541="Single Family Residence",P1541="Galvanized Requiring Replacement",Q1541="Yes")),
(AND('[1]PWS Information'!$E$10="NTNC",T1541="Single Family Residence",P1541="Galvanized Requiring Replacement")),
(AND('[1]PWS Information'!$E$10="NTNC",T1541="Single Family Residence",Q1541="Yes")))),"Tier 3",
IF((OR((AND('[1]PWS Information'!$E$10="CWS",T1541="Single Family Residence",R1541="Yes",P1541="Non-Lead", I1541="Non-Lead - Copper",K1541="Before 1989")),
(AND('[1]PWS Information'!$E$10="CWS",T1541="Single Family Residence",R1541="Yes",P1541="Non-Lead", M1541="Non-Lead - Copper",N1541="Before 1989")))),"Tier 4",
IF((OR((AND('[1]PWS Information'!$E$10="NTNC",P1541="Non-Lead")),
(AND('[1]PWS Information'!$E$10="CWS",P1541="Non-Lead",R1541="")),
(AND('[1]PWS Information'!$E$10="CWS",P1541="Non-Lead",R1541="No")),
(AND('[1]PWS Information'!$E$10="CWS",P1541="Non-Lead",R1541="Don't Know")),
(AND('[1]PWS Information'!$E$10="CWS",P1541="Non-Lead", I1541="Non-Lead - Copper", R1541="Yes", K1541="Between 1989 and 2014")),
(AND('[1]PWS Information'!$E$10="CWS",P1541="Non-Lead", I1541="Non-Lead - Copper", R1541="Yes", K1541="After 2014")),
(AND('[1]PWS Information'!$E$10="CWS",P1541="Non-Lead", I1541="Non-Lead - Copper", R1541="Yes", K1541="Unknown")),
(AND('[1]PWS Information'!$E$10="CWS",P1541="Non-Lead", M1541="Non-Lead - Copper", R1541="Yes", N1541="Between 1989 and 2014")),
(AND('[1]PWS Information'!$E$10="CWS",P1541="Non-Lead", M1541="Non-Lead - Copper", R1541="Yes", N1541="After 2014")),
(AND('[1]PWS Information'!$E$10="CWS",P1541="Non-Lead", M1541="Non-Lead - Copper", R1541="Yes", N1541="Unknown")),
(AND('[1]PWS Information'!$E$10="CWS",P1541="Unknown")),
(AND('[1]PWS Information'!$E$10="NTNC",P1541="Unknown")),
(AND('[1]PWS Information'!$E$10="CWS",T1541="Multiple Family Residence",P1541="Galvanized Requiring Replacement")),
(AND('[1]PWS Information'!$E$10="CWS",P1541="Galvanized Requiring Replacement")),
(AND('[1]PWS Information'!$E$10="NTNC",T1541="Multiple Family Residence",P1541="Galvanized Requiring Replacement")))),"Tier 5",
"")))))</f>
        <v>Tier 5</v>
      </c>
      <c r="Y1541" s="24"/>
      <c r="Z1541" s="24"/>
    </row>
    <row r="1542" spans="1:26" x14ac:dyDescent="0.25">
      <c r="A1542" s="17">
        <v>1539</v>
      </c>
      <c r="B1542" s="18">
        <v>217</v>
      </c>
      <c r="C1542" s="17" t="s">
        <v>89</v>
      </c>
      <c r="D1542" s="17" t="s">
        <v>188</v>
      </c>
      <c r="E1542" s="17">
        <v>79549</v>
      </c>
      <c r="F1542" s="18"/>
      <c r="G1542" s="18"/>
      <c r="H1542" s="18"/>
      <c r="I1542" s="21" t="s">
        <v>219</v>
      </c>
      <c r="J1542" s="22" t="s">
        <v>254</v>
      </c>
      <c r="K1542" s="22" t="s">
        <v>255</v>
      </c>
      <c r="L1542" s="22"/>
      <c r="M1542" s="21" t="s">
        <v>219</v>
      </c>
      <c r="N1542" s="19" t="s">
        <v>205</v>
      </c>
      <c r="O1542" s="22"/>
      <c r="P1542" s="31" t="str">
        <f t="shared" si="24"/>
        <v>Unknown</v>
      </c>
      <c r="Q1542" s="40" t="s">
        <v>254</v>
      </c>
      <c r="R1542" s="40" t="s">
        <v>254</v>
      </c>
      <c r="S1542" s="24"/>
      <c r="T1542" s="16"/>
      <c r="U1542" s="41" t="s">
        <v>255</v>
      </c>
      <c r="V1542" s="41" t="s">
        <v>255</v>
      </c>
      <c r="W1542" s="16"/>
      <c r="X1542" s="43" t="str">
        <f>IF((OR((AND('[1]PWS Information'!$E$10="CWS",T1542="Single Family Residence",P1542="Lead")),
(AND('[1]PWS Information'!$E$10="CWS",T1542="Multiple Family Residence",'[1]PWS Information'!$E$11="Yes",P1542="Lead")),
(AND('[1]PWS Information'!$E$10="NTNC",P1542="Lead")))),"Tier 1",
IF((OR((AND('[1]PWS Information'!$E$10="CWS",T1542="Multiple Family Residence",'[1]PWS Information'!$E$11="No",P1542="Lead")),
(AND('[1]PWS Information'!$E$10="CWS",T1542="Other",P1542="Lead")),
(AND(T1542="",P1542="Lead")),
(AND('[1]PWS Information'!$E$10="CWS",T1542="Building",P1542="Lead")))),"Tier 2",
IF((OR((AND('[1]PWS Information'!$E$10="CWS",T1542="Single Family Residence",P1542="Galvanized Requiring Replacement")),
(AND('[1]PWS Information'!$E$10="CWS",T1542="Single Family Residence",P1542="Galvanized Requiring Replacement",Q1542="Yes")),
(AND('[1]PWS Information'!$E$10="NTNC",T1542="Single Family Residence",P1542="Galvanized Requiring Replacement")),
(AND('[1]PWS Information'!$E$10="NTNC",T1542="Single Family Residence",Q1542="Yes")))),"Tier 3",
IF((OR((AND('[1]PWS Information'!$E$10="CWS",T1542="Single Family Residence",R1542="Yes",P1542="Non-Lead", I1542="Non-Lead - Copper",K1542="Before 1989")),
(AND('[1]PWS Information'!$E$10="CWS",T1542="Single Family Residence",R1542="Yes",P1542="Non-Lead", M1542="Non-Lead - Copper",N1542="Before 1989")))),"Tier 4",
IF((OR((AND('[1]PWS Information'!$E$10="NTNC",P1542="Non-Lead")),
(AND('[1]PWS Information'!$E$10="CWS",P1542="Non-Lead",R1542="")),
(AND('[1]PWS Information'!$E$10="CWS",P1542="Non-Lead",R1542="No")),
(AND('[1]PWS Information'!$E$10="CWS",P1542="Non-Lead",R1542="Don't Know")),
(AND('[1]PWS Information'!$E$10="CWS",P1542="Non-Lead", I1542="Non-Lead - Copper", R1542="Yes", K1542="Between 1989 and 2014")),
(AND('[1]PWS Information'!$E$10="CWS",P1542="Non-Lead", I1542="Non-Lead - Copper", R1542="Yes", K1542="After 2014")),
(AND('[1]PWS Information'!$E$10="CWS",P1542="Non-Lead", I1542="Non-Lead - Copper", R1542="Yes", K1542="Unknown")),
(AND('[1]PWS Information'!$E$10="CWS",P1542="Non-Lead", M1542="Non-Lead - Copper", R1542="Yes", N1542="Between 1989 and 2014")),
(AND('[1]PWS Information'!$E$10="CWS",P1542="Non-Lead", M1542="Non-Lead - Copper", R1542="Yes", N1542="After 2014")),
(AND('[1]PWS Information'!$E$10="CWS",P1542="Non-Lead", M1542="Non-Lead - Copper", R1542="Yes", N1542="Unknown")),
(AND('[1]PWS Information'!$E$10="CWS",P1542="Unknown")),
(AND('[1]PWS Information'!$E$10="NTNC",P1542="Unknown")),
(AND('[1]PWS Information'!$E$10="CWS",T1542="Multiple Family Residence",P1542="Galvanized Requiring Replacement")),
(AND('[1]PWS Information'!$E$10="CWS",P1542="Galvanized Requiring Replacement")),
(AND('[1]PWS Information'!$E$10="NTNC",T1542="Multiple Family Residence",P1542="Galvanized Requiring Replacement")))),"Tier 5",
"")))))</f>
        <v>Tier 5</v>
      </c>
      <c r="Y1542" s="24"/>
      <c r="Z1542" s="24"/>
    </row>
    <row r="1543" spans="1:26" x14ac:dyDescent="0.25">
      <c r="A1543" s="17">
        <v>1540</v>
      </c>
      <c r="B1543" s="17">
        <v>218</v>
      </c>
      <c r="C1543" s="17" t="s">
        <v>89</v>
      </c>
      <c r="D1543" s="17" t="s">
        <v>188</v>
      </c>
      <c r="E1543" s="17">
        <v>79549</v>
      </c>
      <c r="F1543" s="17"/>
      <c r="G1543" s="17"/>
      <c r="H1543" s="17"/>
      <c r="I1543" s="21" t="s">
        <v>218</v>
      </c>
      <c r="J1543" s="22" t="s">
        <v>254</v>
      </c>
      <c r="K1543" s="22" t="s">
        <v>255</v>
      </c>
      <c r="L1543" s="22" t="s">
        <v>256</v>
      </c>
      <c r="M1543" s="21" t="s">
        <v>222</v>
      </c>
      <c r="N1543" s="19" t="s">
        <v>205</v>
      </c>
      <c r="O1543" s="22" t="s">
        <v>257</v>
      </c>
      <c r="P1543" s="31" t="str">
        <f t="shared" si="24"/>
        <v>Galvanized Requiring Replacement</v>
      </c>
      <c r="Q1543" s="40" t="s">
        <v>254</v>
      </c>
      <c r="R1543" s="40" t="s">
        <v>254</v>
      </c>
      <c r="S1543" s="24"/>
      <c r="T1543" s="16"/>
      <c r="U1543" s="41" t="s">
        <v>255</v>
      </c>
      <c r="V1543" s="41" t="s">
        <v>255</v>
      </c>
      <c r="W1543" s="16"/>
      <c r="X1543" s="43" t="str">
        <f>IF((OR((AND('[1]PWS Information'!$E$10="CWS",T1543="Single Family Residence",P1543="Lead")),
(AND('[1]PWS Information'!$E$10="CWS",T1543="Multiple Family Residence",'[1]PWS Information'!$E$11="Yes",P1543="Lead")),
(AND('[1]PWS Information'!$E$10="NTNC",P1543="Lead")))),"Tier 1",
IF((OR((AND('[1]PWS Information'!$E$10="CWS",T1543="Multiple Family Residence",'[1]PWS Information'!$E$11="No",P1543="Lead")),
(AND('[1]PWS Information'!$E$10="CWS",T1543="Other",P1543="Lead")),
(AND(T1543="",P1543="Lead")),
(AND('[1]PWS Information'!$E$10="CWS",T1543="Building",P1543="Lead")))),"Tier 2",
IF((OR((AND('[1]PWS Information'!$E$10="CWS",T1543="Single Family Residence",P1543="Galvanized Requiring Replacement")),
(AND('[1]PWS Information'!$E$10="CWS",T1543="Single Family Residence",P1543="Galvanized Requiring Replacement",Q1543="Yes")),
(AND('[1]PWS Information'!$E$10="NTNC",T1543="Single Family Residence",P1543="Galvanized Requiring Replacement")),
(AND('[1]PWS Information'!$E$10="NTNC",T1543="Single Family Residence",Q1543="Yes")))),"Tier 3",
IF((OR((AND('[1]PWS Information'!$E$10="CWS",T1543="Single Family Residence",R1543="Yes",P1543="Non-Lead", I1543="Non-Lead - Copper",K1543="Before 1989")),
(AND('[1]PWS Information'!$E$10="CWS",T1543="Single Family Residence",R1543="Yes",P1543="Non-Lead", M1543="Non-Lead - Copper",N1543="Before 1989")))),"Tier 4",
IF((OR((AND('[1]PWS Information'!$E$10="NTNC",P1543="Non-Lead")),
(AND('[1]PWS Information'!$E$10="CWS",P1543="Non-Lead",R1543="")),
(AND('[1]PWS Information'!$E$10="CWS",P1543="Non-Lead",R1543="No")),
(AND('[1]PWS Information'!$E$10="CWS",P1543="Non-Lead",R1543="Don't Know")),
(AND('[1]PWS Information'!$E$10="CWS",P1543="Non-Lead", I1543="Non-Lead - Copper", R1543="Yes", K1543="Between 1989 and 2014")),
(AND('[1]PWS Information'!$E$10="CWS",P1543="Non-Lead", I1543="Non-Lead - Copper", R1543="Yes", K1543="After 2014")),
(AND('[1]PWS Information'!$E$10="CWS",P1543="Non-Lead", I1543="Non-Lead - Copper", R1543="Yes", K1543="Unknown")),
(AND('[1]PWS Information'!$E$10="CWS",P1543="Non-Lead", M1543="Non-Lead - Copper", R1543="Yes", N1543="Between 1989 and 2014")),
(AND('[1]PWS Information'!$E$10="CWS",P1543="Non-Lead", M1543="Non-Lead - Copper", R1543="Yes", N1543="After 2014")),
(AND('[1]PWS Information'!$E$10="CWS",P1543="Non-Lead", M1543="Non-Lead - Copper", R1543="Yes", N1543="Unknown")),
(AND('[1]PWS Information'!$E$10="CWS",P1543="Unknown")),
(AND('[1]PWS Information'!$E$10="NTNC",P1543="Unknown")),
(AND('[1]PWS Information'!$E$10="CWS",T1543="Multiple Family Residence",P1543="Galvanized Requiring Replacement")),
(AND('[1]PWS Information'!$E$10="CWS",P1543="Galvanized Requiring Replacement")),
(AND('[1]PWS Information'!$E$10="NTNC",T1543="Multiple Family Residence",P1543="Galvanized Requiring Replacement")))),"Tier 5",
"")))))</f>
        <v>Tier 5</v>
      </c>
      <c r="Y1543" s="24"/>
      <c r="Z1543" s="24"/>
    </row>
    <row r="1544" spans="1:26" x14ac:dyDescent="0.25">
      <c r="A1544" s="17">
        <v>1541</v>
      </c>
      <c r="B1544" s="18">
        <v>219</v>
      </c>
      <c r="C1544" s="17" t="s">
        <v>89</v>
      </c>
      <c r="D1544" s="17" t="s">
        <v>188</v>
      </c>
      <c r="E1544" s="17">
        <v>79549</v>
      </c>
      <c r="F1544" s="18"/>
      <c r="G1544" s="18"/>
      <c r="H1544" s="18"/>
      <c r="I1544" s="21" t="s">
        <v>218</v>
      </c>
      <c r="J1544" s="22" t="s">
        <v>254</v>
      </c>
      <c r="K1544" s="22" t="s">
        <v>255</v>
      </c>
      <c r="L1544" s="22" t="s">
        <v>256</v>
      </c>
      <c r="M1544" s="21" t="s">
        <v>222</v>
      </c>
      <c r="N1544" s="19" t="s">
        <v>205</v>
      </c>
      <c r="O1544" s="22" t="s">
        <v>257</v>
      </c>
      <c r="P1544" s="31" t="str">
        <f t="shared" si="24"/>
        <v>Galvanized Requiring Replacement</v>
      </c>
      <c r="Q1544" s="40" t="s">
        <v>254</v>
      </c>
      <c r="R1544" s="40" t="s">
        <v>254</v>
      </c>
      <c r="S1544" s="24"/>
      <c r="T1544" s="16"/>
      <c r="U1544" s="41" t="s">
        <v>255</v>
      </c>
      <c r="V1544" s="41" t="s">
        <v>255</v>
      </c>
      <c r="W1544" s="16"/>
      <c r="X1544" s="43" t="str">
        <f>IF((OR((AND('[1]PWS Information'!$E$10="CWS",T1544="Single Family Residence",P1544="Lead")),
(AND('[1]PWS Information'!$E$10="CWS",T1544="Multiple Family Residence",'[1]PWS Information'!$E$11="Yes",P1544="Lead")),
(AND('[1]PWS Information'!$E$10="NTNC",P1544="Lead")))),"Tier 1",
IF((OR((AND('[1]PWS Information'!$E$10="CWS",T1544="Multiple Family Residence",'[1]PWS Information'!$E$11="No",P1544="Lead")),
(AND('[1]PWS Information'!$E$10="CWS",T1544="Other",P1544="Lead")),
(AND(T1544="",P1544="Lead")),
(AND('[1]PWS Information'!$E$10="CWS",T1544="Building",P1544="Lead")))),"Tier 2",
IF((OR((AND('[1]PWS Information'!$E$10="CWS",T1544="Single Family Residence",P1544="Galvanized Requiring Replacement")),
(AND('[1]PWS Information'!$E$10="CWS",T1544="Single Family Residence",P1544="Galvanized Requiring Replacement",Q1544="Yes")),
(AND('[1]PWS Information'!$E$10="NTNC",T1544="Single Family Residence",P1544="Galvanized Requiring Replacement")),
(AND('[1]PWS Information'!$E$10="NTNC",T1544="Single Family Residence",Q1544="Yes")))),"Tier 3",
IF((OR((AND('[1]PWS Information'!$E$10="CWS",T1544="Single Family Residence",R1544="Yes",P1544="Non-Lead", I1544="Non-Lead - Copper",K1544="Before 1989")),
(AND('[1]PWS Information'!$E$10="CWS",T1544="Single Family Residence",R1544="Yes",P1544="Non-Lead", M1544="Non-Lead - Copper",N1544="Before 1989")))),"Tier 4",
IF((OR((AND('[1]PWS Information'!$E$10="NTNC",P1544="Non-Lead")),
(AND('[1]PWS Information'!$E$10="CWS",P1544="Non-Lead",R1544="")),
(AND('[1]PWS Information'!$E$10="CWS",P1544="Non-Lead",R1544="No")),
(AND('[1]PWS Information'!$E$10="CWS",P1544="Non-Lead",R1544="Don't Know")),
(AND('[1]PWS Information'!$E$10="CWS",P1544="Non-Lead", I1544="Non-Lead - Copper", R1544="Yes", K1544="Between 1989 and 2014")),
(AND('[1]PWS Information'!$E$10="CWS",P1544="Non-Lead", I1544="Non-Lead - Copper", R1544="Yes", K1544="After 2014")),
(AND('[1]PWS Information'!$E$10="CWS",P1544="Non-Lead", I1544="Non-Lead - Copper", R1544="Yes", K1544="Unknown")),
(AND('[1]PWS Information'!$E$10="CWS",P1544="Non-Lead", M1544="Non-Lead - Copper", R1544="Yes", N1544="Between 1989 and 2014")),
(AND('[1]PWS Information'!$E$10="CWS",P1544="Non-Lead", M1544="Non-Lead - Copper", R1544="Yes", N1544="After 2014")),
(AND('[1]PWS Information'!$E$10="CWS",P1544="Non-Lead", M1544="Non-Lead - Copper", R1544="Yes", N1544="Unknown")),
(AND('[1]PWS Information'!$E$10="CWS",P1544="Unknown")),
(AND('[1]PWS Information'!$E$10="NTNC",P1544="Unknown")),
(AND('[1]PWS Information'!$E$10="CWS",T1544="Multiple Family Residence",P1544="Galvanized Requiring Replacement")),
(AND('[1]PWS Information'!$E$10="CWS",P1544="Galvanized Requiring Replacement")),
(AND('[1]PWS Information'!$E$10="NTNC",T1544="Multiple Family Residence",P1544="Galvanized Requiring Replacement")))),"Tier 5",
"")))))</f>
        <v>Tier 5</v>
      </c>
      <c r="Y1544" s="24"/>
      <c r="Z1544" s="24"/>
    </row>
    <row r="1545" spans="1:26" x14ac:dyDescent="0.25">
      <c r="A1545" s="17">
        <v>1542</v>
      </c>
      <c r="B1545" s="18">
        <v>221</v>
      </c>
      <c r="C1545" s="17" t="s">
        <v>89</v>
      </c>
      <c r="D1545" s="17" t="s">
        <v>188</v>
      </c>
      <c r="E1545" s="17">
        <v>79549</v>
      </c>
      <c r="F1545" s="18"/>
      <c r="G1545" s="18"/>
      <c r="H1545" s="18"/>
      <c r="I1545" s="21" t="s">
        <v>218</v>
      </c>
      <c r="J1545" s="22" t="s">
        <v>254</v>
      </c>
      <c r="K1545" s="22" t="s">
        <v>255</v>
      </c>
      <c r="L1545" s="22" t="s">
        <v>256</v>
      </c>
      <c r="M1545" s="21" t="s">
        <v>218</v>
      </c>
      <c r="N1545" s="19" t="s">
        <v>205</v>
      </c>
      <c r="O1545" s="22" t="s">
        <v>257</v>
      </c>
      <c r="P1545" s="31" t="str">
        <f t="shared" si="24"/>
        <v>Non-Lead</v>
      </c>
      <c r="Q1545" s="40" t="s">
        <v>254</v>
      </c>
      <c r="R1545" s="40" t="s">
        <v>254</v>
      </c>
      <c r="S1545" s="24"/>
      <c r="T1545" s="16"/>
      <c r="U1545" s="41" t="s">
        <v>255</v>
      </c>
      <c r="V1545" s="41" t="s">
        <v>255</v>
      </c>
      <c r="W1545" s="16"/>
      <c r="X1545" s="43" t="str">
        <f>IF((OR((AND('[1]PWS Information'!$E$10="CWS",T1545="Single Family Residence",P1545="Lead")),
(AND('[1]PWS Information'!$E$10="CWS",T1545="Multiple Family Residence",'[1]PWS Information'!$E$11="Yes",P1545="Lead")),
(AND('[1]PWS Information'!$E$10="NTNC",P1545="Lead")))),"Tier 1",
IF((OR((AND('[1]PWS Information'!$E$10="CWS",T1545="Multiple Family Residence",'[1]PWS Information'!$E$11="No",P1545="Lead")),
(AND('[1]PWS Information'!$E$10="CWS",T1545="Other",P1545="Lead")),
(AND(T1545="",P1545="Lead")),
(AND('[1]PWS Information'!$E$10="CWS",T1545="Building",P1545="Lead")))),"Tier 2",
IF((OR((AND('[1]PWS Information'!$E$10="CWS",T1545="Single Family Residence",P1545="Galvanized Requiring Replacement")),
(AND('[1]PWS Information'!$E$10="CWS",T1545="Single Family Residence",P1545="Galvanized Requiring Replacement",Q1545="Yes")),
(AND('[1]PWS Information'!$E$10="NTNC",T1545="Single Family Residence",P1545="Galvanized Requiring Replacement")),
(AND('[1]PWS Information'!$E$10="NTNC",T1545="Single Family Residence",Q1545="Yes")))),"Tier 3",
IF((OR((AND('[1]PWS Information'!$E$10="CWS",T1545="Single Family Residence",R1545="Yes",P1545="Non-Lead", I1545="Non-Lead - Copper",K1545="Before 1989")),
(AND('[1]PWS Information'!$E$10="CWS",T1545="Single Family Residence",R1545="Yes",P1545="Non-Lead", M1545="Non-Lead - Copper",N1545="Before 1989")))),"Tier 4",
IF((OR((AND('[1]PWS Information'!$E$10="NTNC",P1545="Non-Lead")),
(AND('[1]PWS Information'!$E$10="CWS",P1545="Non-Lead",R1545="")),
(AND('[1]PWS Information'!$E$10="CWS",P1545="Non-Lead",R1545="No")),
(AND('[1]PWS Information'!$E$10="CWS",P1545="Non-Lead",R1545="Don't Know")),
(AND('[1]PWS Information'!$E$10="CWS",P1545="Non-Lead", I1545="Non-Lead - Copper", R1545="Yes", K1545="Between 1989 and 2014")),
(AND('[1]PWS Information'!$E$10="CWS",P1545="Non-Lead", I1545="Non-Lead - Copper", R1545="Yes", K1545="After 2014")),
(AND('[1]PWS Information'!$E$10="CWS",P1545="Non-Lead", I1545="Non-Lead - Copper", R1545="Yes", K1545="Unknown")),
(AND('[1]PWS Information'!$E$10="CWS",P1545="Non-Lead", M1545="Non-Lead - Copper", R1545="Yes", N1545="Between 1989 and 2014")),
(AND('[1]PWS Information'!$E$10="CWS",P1545="Non-Lead", M1545="Non-Lead - Copper", R1545="Yes", N1545="After 2014")),
(AND('[1]PWS Information'!$E$10="CWS",P1545="Non-Lead", M1545="Non-Lead - Copper", R1545="Yes", N1545="Unknown")),
(AND('[1]PWS Information'!$E$10="CWS",P1545="Unknown")),
(AND('[1]PWS Information'!$E$10="NTNC",P1545="Unknown")),
(AND('[1]PWS Information'!$E$10="CWS",T1545="Multiple Family Residence",P1545="Galvanized Requiring Replacement")),
(AND('[1]PWS Information'!$E$10="CWS",P1545="Galvanized Requiring Replacement")),
(AND('[1]PWS Information'!$E$10="NTNC",T1545="Multiple Family Residence",P1545="Galvanized Requiring Replacement")))),"Tier 5",
"")))))</f>
        <v>Tier 5</v>
      </c>
      <c r="Y1545" s="24"/>
      <c r="Z1545" s="24"/>
    </row>
    <row r="1546" spans="1:26" x14ac:dyDescent="0.25">
      <c r="A1546" s="17">
        <v>1543</v>
      </c>
      <c r="B1546" s="18">
        <v>300</v>
      </c>
      <c r="C1546" s="17" t="s">
        <v>89</v>
      </c>
      <c r="D1546" s="17" t="s">
        <v>188</v>
      </c>
      <c r="E1546" s="17">
        <v>79549</v>
      </c>
      <c r="F1546" s="18"/>
      <c r="G1546" s="18"/>
      <c r="H1546" s="18"/>
      <c r="I1546" s="21" t="s">
        <v>218</v>
      </c>
      <c r="J1546" s="22" t="s">
        <v>254</v>
      </c>
      <c r="K1546" s="22" t="s">
        <v>255</v>
      </c>
      <c r="L1546" s="22" t="s">
        <v>256</v>
      </c>
      <c r="M1546" s="21" t="s">
        <v>222</v>
      </c>
      <c r="N1546" s="19" t="s">
        <v>205</v>
      </c>
      <c r="O1546" s="22" t="s">
        <v>257</v>
      </c>
      <c r="P1546" s="31" t="str">
        <f t="shared" si="24"/>
        <v>Galvanized Requiring Replacement</v>
      </c>
      <c r="Q1546" s="40" t="s">
        <v>254</v>
      </c>
      <c r="R1546" s="40" t="s">
        <v>254</v>
      </c>
      <c r="S1546" s="24"/>
      <c r="T1546" s="16"/>
      <c r="U1546" s="41" t="s">
        <v>255</v>
      </c>
      <c r="V1546" s="41" t="s">
        <v>255</v>
      </c>
      <c r="W1546" s="16"/>
      <c r="X1546" s="43" t="str">
        <f>IF((OR((AND('[1]PWS Information'!$E$10="CWS",T1546="Single Family Residence",P1546="Lead")),
(AND('[1]PWS Information'!$E$10="CWS",T1546="Multiple Family Residence",'[1]PWS Information'!$E$11="Yes",P1546="Lead")),
(AND('[1]PWS Information'!$E$10="NTNC",P1546="Lead")))),"Tier 1",
IF((OR((AND('[1]PWS Information'!$E$10="CWS",T1546="Multiple Family Residence",'[1]PWS Information'!$E$11="No",P1546="Lead")),
(AND('[1]PWS Information'!$E$10="CWS",T1546="Other",P1546="Lead")),
(AND(T1546="",P1546="Lead")),
(AND('[1]PWS Information'!$E$10="CWS",T1546="Building",P1546="Lead")))),"Tier 2",
IF((OR((AND('[1]PWS Information'!$E$10="CWS",T1546="Single Family Residence",P1546="Galvanized Requiring Replacement")),
(AND('[1]PWS Information'!$E$10="CWS",T1546="Single Family Residence",P1546="Galvanized Requiring Replacement",Q1546="Yes")),
(AND('[1]PWS Information'!$E$10="NTNC",T1546="Single Family Residence",P1546="Galvanized Requiring Replacement")),
(AND('[1]PWS Information'!$E$10="NTNC",T1546="Single Family Residence",Q1546="Yes")))),"Tier 3",
IF((OR((AND('[1]PWS Information'!$E$10="CWS",T1546="Single Family Residence",R1546="Yes",P1546="Non-Lead", I1546="Non-Lead - Copper",K1546="Before 1989")),
(AND('[1]PWS Information'!$E$10="CWS",T1546="Single Family Residence",R1546="Yes",P1546="Non-Lead", M1546="Non-Lead - Copper",N1546="Before 1989")))),"Tier 4",
IF((OR((AND('[1]PWS Information'!$E$10="NTNC",P1546="Non-Lead")),
(AND('[1]PWS Information'!$E$10="CWS",P1546="Non-Lead",R1546="")),
(AND('[1]PWS Information'!$E$10="CWS",P1546="Non-Lead",R1546="No")),
(AND('[1]PWS Information'!$E$10="CWS",P1546="Non-Lead",R1546="Don't Know")),
(AND('[1]PWS Information'!$E$10="CWS",P1546="Non-Lead", I1546="Non-Lead - Copper", R1546="Yes", K1546="Between 1989 and 2014")),
(AND('[1]PWS Information'!$E$10="CWS",P1546="Non-Lead", I1546="Non-Lead - Copper", R1546="Yes", K1546="After 2014")),
(AND('[1]PWS Information'!$E$10="CWS",P1546="Non-Lead", I1546="Non-Lead - Copper", R1546="Yes", K1546="Unknown")),
(AND('[1]PWS Information'!$E$10="CWS",P1546="Non-Lead", M1546="Non-Lead - Copper", R1546="Yes", N1546="Between 1989 and 2014")),
(AND('[1]PWS Information'!$E$10="CWS",P1546="Non-Lead", M1546="Non-Lead - Copper", R1546="Yes", N1546="After 2014")),
(AND('[1]PWS Information'!$E$10="CWS",P1546="Non-Lead", M1546="Non-Lead - Copper", R1546="Yes", N1546="Unknown")),
(AND('[1]PWS Information'!$E$10="CWS",P1546="Unknown")),
(AND('[1]PWS Information'!$E$10="NTNC",P1546="Unknown")),
(AND('[1]PWS Information'!$E$10="CWS",T1546="Multiple Family Residence",P1546="Galvanized Requiring Replacement")),
(AND('[1]PWS Information'!$E$10="CWS",P1546="Galvanized Requiring Replacement")),
(AND('[1]PWS Information'!$E$10="NTNC",T1546="Multiple Family Residence",P1546="Galvanized Requiring Replacement")))),"Tier 5",
"")))))</f>
        <v>Tier 5</v>
      </c>
      <c r="Y1546" s="24"/>
      <c r="Z1546" s="24"/>
    </row>
    <row r="1547" spans="1:26" x14ac:dyDescent="0.25">
      <c r="A1547" s="17">
        <v>1544</v>
      </c>
      <c r="B1547" s="18">
        <v>301</v>
      </c>
      <c r="C1547" s="17" t="s">
        <v>89</v>
      </c>
      <c r="D1547" s="17" t="s">
        <v>188</v>
      </c>
      <c r="E1547" s="17">
        <v>79549</v>
      </c>
      <c r="F1547" s="18"/>
      <c r="G1547" s="18"/>
      <c r="H1547" s="18"/>
      <c r="I1547" s="21" t="s">
        <v>218</v>
      </c>
      <c r="J1547" s="22" t="s">
        <v>254</v>
      </c>
      <c r="K1547" s="22" t="s">
        <v>255</v>
      </c>
      <c r="L1547" s="22" t="s">
        <v>256</v>
      </c>
      <c r="M1547" s="21" t="s">
        <v>218</v>
      </c>
      <c r="N1547" s="19" t="s">
        <v>205</v>
      </c>
      <c r="O1547" s="22" t="s">
        <v>257</v>
      </c>
      <c r="P1547" s="31" t="str">
        <f t="shared" si="24"/>
        <v>Non-Lead</v>
      </c>
      <c r="Q1547" s="40" t="s">
        <v>254</v>
      </c>
      <c r="R1547" s="40" t="s">
        <v>254</v>
      </c>
      <c r="S1547" s="24"/>
      <c r="T1547" s="16"/>
      <c r="U1547" s="41" t="s">
        <v>255</v>
      </c>
      <c r="V1547" s="41" t="s">
        <v>255</v>
      </c>
      <c r="W1547" s="16"/>
      <c r="X1547" s="43" t="str">
        <f>IF((OR((AND('[1]PWS Information'!$E$10="CWS",T1547="Single Family Residence",P1547="Lead")),
(AND('[1]PWS Information'!$E$10="CWS",T1547="Multiple Family Residence",'[1]PWS Information'!$E$11="Yes",P1547="Lead")),
(AND('[1]PWS Information'!$E$10="NTNC",P1547="Lead")))),"Tier 1",
IF((OR((AND('[1]PWS Information'!$E$10="CWS",T1547="Multiple Family Residence",'[1]PWS Information'!$E$11="No",P1547="Lead")),
(AND('[1]PWS Information'!$E$10="CWS",T1547="Other",P1547="Lead")),
(AND(T1547="",P1547="Lead")),
(AND('[1]PWS Information'!$E$10="CWS",T1547="Building",P1547="Lead")))),"Tier 2",
IF((OR((AND('[1]PWS Information'!$E$10="CWS",T1547="Single Family Residence",P1547="Galvanized Requiring Replacement")),
(AND('[1]PWS Information'!$E$10="CWS",T1547="Single Family Residence",P1547="Galvanized Requiring Replacement",Q1547="Yes")),
(AND('[1]PWS Information'!$E$10="NTNC",T1547="Single Family Residence",P1547="Galvanized Requiring Replacement")),
(AND('[1]PWS Information'!$E$10="NTNC",T1547="Single Family Residence",Q1547="Yes")))),"Tier 3",
IF((OR((AND('[1]PWS Information'!$E$10="CWS",T1547="Single Family Residence",R1547="Yes",P1547="Non-Lead", I1547="Non-Lead - Copper",K1547="Before 1989")),
(AND('[1]PWS Information'!$E$10="CWS",T1547="Single Family Residence",R1547="Yes",P1547="Non-Lead", M1547="Non-Lead - Copper",N1547="Before 1989")))),"Tier 4",
IF((OR((AND('[1]PWS Information'!$E$10="NTNC",P1547="Non-Lead")),
(AND('[1]PWS Information'!$E$10="CWS",P1547="Non-Lead",R1547="")),
(AND('[1]PWS Information'!$E$10="CWS",P1547="Non-Lead",R1547="No")),
(AND('[1]PWS Information'!$E$10="CWS",P1547="Non-Lead",R1547="Don't Know")),
(AND('[1]PWS Information'!$E$10="CWS",P1547="Non-Lead", I1547="Non-Lead - Copper", R1547="Yes", K1547="Between 1989 and 2014")),
(AND('[1]PWS Information'!$E$10="CWS",P1547="Non-Lead", I1547="Non-Lead - Copper", R1547="Yes", K1547="After 2014")),
(AND('[1]PWS Information'!$E$10="CWS",P1547="Non-Lead", I1547="Non-Lead - Copper", R1547="Yes", K1547="Unknown")),
(AND('[1]PWS Information'!$E$10="CWS",P1547="Non-Lead", M1547="Non-Lead - Copper", R1547="Yes", N1547="Between 1989 and 2014")),
(AND('[1]PWS Information'!$E$10="CWS",P1547="Non-Lead", M1547="Non-Lead - Copper", R1547="Yes", N1547="After 2014")),
(AND('[1]PWS Information'!$E$10="CWS",P1547="Non-Lead", M1547="Non-Lead - Copper", R1547="Yes", N1547="Unknown")),
(AND('[1]PWS Information'!$E$10="CWS",P1547="Unknown")),
(AND('[1]PWS Information'!$E$10="NTNC",P1547="Unknown")),
(AND('[1]PWS Information'!$E$10="CWS",T1547="Multiple Family Residence",P1547="Galvanized Requiring Replacement")),
(AND('[1]PWS Information'!$E$10="CWS",P1547="Galvanized Requiring Replacement")),
(AND('[1]PWS Information'!$E$10="NTNC",T1547="Multiple Family Residence",P1547="Galvanized Requiring Replacement")))),"Tier 5",
"")))))</f>
        <v>Tier 5</v>
      </c>
      <c r="Y1547" s="24"/>
      <c r="Z1547" s="24"/>
    </row>
    <row r="1548" spans="1:26" x14ac:dyDescent="0.25">
      <c r="A1548" s="17">
        <v>1545</v>
      </c>
      <c r="B1548" s="17">
        <v>302</v>
      </c>
      <c r="C1548" s="17" t="s">
        <v>89</v>
      </c>
      <c r="D1548" s="17" t="s">
        <v>188</v>
      </c>
      <c r="E1548" s="17">
        <v>79549</v>
      </c>
      <c r="F1548" s="17"/>
      <c r="G1548" s="17"/>
      <c r="H1548" s="17"/>
      <c r="I1548" s="21" t="s">
        <v>218</v>
      </c>
      <c r="J1548" s="22" t="s">
        <v>254</v>
      </c>
      <c r="K1548" s="22" t="s">
        <v>255</v>
      </c>
      <c r="L1548" s="22" t="s">
        <v>256</v>
      </c>
      <c r="M1548" s="21" t="s">
        <v>222</v>
      </c>
      <c r="N1548" s="19" t="s">
        <v>205</v>
      </c>
      <c r="O1548" s="22" t="s">
        <v>257</v>
      </c>
      <c r="P1548" s="31" t="str">
        <f t="shared" si="24"/>
        <v>Galvanized Requiring Replacement</v>
      </c>
      <c r="Q1548" s="40" t="s">
        <v>254</v>
      </c>
      <c r="R1548" s="40" t="s">
        <v>254</v>
      </c>
      <c r="S1548" s="24"/>
      <c r="T1548" s="16"/>
      <c r="U1548" s="41" t="s">
        <v>255</v>
      </c>
      <c r="V1548" s="41" t="s">
        <v>255</v>
      </c>
      <c r="W1548" s="16"/>
      <c r="X1548" s="43" t="str">
        <f>IF((OR((AND('[1]PWS Information'!$E$10="CWS",T1548="Single Family Residence",P1548="Lead")),
(AND('[1]PWS Information'!$E$10="CWS",T1548="Multiple Family Residence",'[1]PWS Information'!$E$11="Yes",P1548="Lead")),
(AND('[1]PWS Information'!$E$10="NTNC",P1548="Lead")))),"Tier 1",
IF((OR((AND('[1]PWS Information'!$E$10="CWS",T1548="Multiple Family Residence",'[1]PWS Information'!$E$11="No",P1548="Lead")),
(AND('[1]PWS Information'!$E$10="CWS",T1548="Other",P1548="Lead")),
(AND(T1548="",P1548="Lead")),
(AND('[1]PWS Information'!$E$10="CWS",T1548="Building",P1548="Lead")))),"Tier 2",
IF((OR((AND('[1]PWS Information'!$E$10="CWS",T1548="Single Family Residence",P1548="Galvanized Requiring Replacement")),
(AND('[1]PWS Information'!$E$10="CWS",T1548="Single Family Residence",P1548="Galvanized Requiring Replacement",Q1548="Yes")),
(AND('[1]PWS Information'!$E$10="NTNC",T1548="Single Family Residence",P1548="Galvanized Requiring Replacement")),
(AND('[1]PWS Information'!$E$10="NTNC",T1548="Single Family Residence",Q1548="Yes")))),"Tier 3",
IF((OR((AND('[1]PWS Information'!$E$10="CWS",T1548="Single Family Residence",R1548="Yes",P1548="Non-Lead", I1548="Non-Lead - Copper",K1548="Before 1989")),
(AND('[1]PWS Information'!$E$10="CWS",T1548="Single Family Residence",R1548="Yes",P1548="Non-Lead", M1548="Non-Lead - Copper",N1548="Before 1989")))),"Tier 4",
IF((OR((AND('[1]PWS Information'!$E$10="NTNC",P1548="Non-Lead")),
(AND('[1]PWS Information'!$E$10="CWS",P1548="Non-Lead",R1548="")),
(AND('[1]PWS Information'!$E$10="CWS",P1548="Non-Lead",R1548="No")),
(AND('[1]PWS Information'!$E$10="CWS",P1548="Non-Lead",R1548="Don't Know")),
(AND('[1]PWS Information'!$E$10="CWS",P1548="Non-Lead", I1548="Non-Lead - Copper", R1548="Yes", K1548="Between 1989 and 2014")),
(AND('[1]PWS Information'!$E$10="CWS",P1548="Non-Lead", I1548="Non-Lead - Copper", R1548="Yes", K1548="After 2014")),
(AND('[1]PWS Information'!$E$10="CWS",P1548="Non-Lead", I1548="Non-Lead - Copper", R1548="Yes", K1548="Unknown")),
(AND('[1]PWS Information'!$E$10="CWS",P1548="Non-Lead", M1548="Non-Lead - Copper", R1548="Yes", N1548="Between 1989 and 2014")),
(AND('[1]PWS Information'!$E$10="CWS",P1548="Non-Lead", M1548="Non-Lead - Copper", R1548="Yes", N1548="After 2014")),
(AND('[1]PWS Information'!$E$10="CWS",P1548="Non-Lead", M1548="Non-Lead - Copper", R1548="Yes", N1548="Unknown")),
(AND('[1]PWS Information'!$E$10="CWS",P1548="Unknown")),
(AND('[1]PWS Information'!$E$10="NTNC",P1548="Unknown")),
(AND('[1]PWS Information'!$E$10="CWS",T1548="Multiple Family Residence",P1548="Galvanized Requiring Replacement")),
(AND('[1]PWS Information'!$E$10="CWS",P1548="Galvanized Requiring Replacement")),
(AND('[1]PWS Information'!$E$10="NTNC",T1548="Multiple Family Residence",P1548="Galvanized Requiring Replacement")))),"Tier 5",
"")))))</f>
        <v>Tier 5</v>
      </c>
      <c r="Y1548" s="24"/>
      <c r="Z1548" s="24"/>
    </row>
    <row r="1549" spans="1:26" x14ac:dyDescent="0.25">
      <c r="A1549" s="17">
        <v>1546</v>
      </c>
      <c r="B1549" s="17">
        <v>303</v>
      </c>
      <c r="C1549" s="17" t="s">
        <v>89</v>
      </c>
      <c r="D1549" s="17" t="s">
        <v>188</v>
      </c>
      <c r="E1549" s="17">
        <v>79549</v>
      </c>
      <c r="F1549" s="17"/>
      <c r="G1549" s="17"/>
      <c r="H1549" s="17"/>
      <c r="I1549" s="21" t="s">
        <v>218</v>
      </c>
      <c r="J1549" s="22" t="s">
        <v>254</v>
      </c>
      <c r="K1549" s="22" t="s">
        <v>255</v>
      </c>
      <c r="L1549" s="22" t="s">
        <v>256</v>
      </c>
      <c r="M1549" s="21" t="s">
        <v>218</v>
      </c>
      <c r="N1549" s="19" t="s">
        <v>205</v>
      </c>
      <c r="O1549" s="22" t="s">
        <v>257</v>
      </c>
      <c r="P1549" s="31" t="str">
        <f t="shared" si="24"/>
        <v>Non-Lead</v>
      </c>
      <c r="Q1549" s="40" t="s">
        <v>254</v>
      </c>
      <c r="R1549" s="40" t="s">
        <v>254</v>
      </c>
      <c r="S1549" s="24"/>
      <c r="T1549" s="16"/>
      <c r="U1549" s="41" t="s">
        <v>255</v>
      </c>
      <c r="V1549" s="41" t="s">
        <v>255</v>
      </c>
      <c r="W1549" s="16"/>
      <c r="X1549" s="43" t="str">
        <f>IF((OR((AND('[1]PWS Information'!$E$10="CWS",T1549="Single Family Residence",P1549="Lead")),
(AND('[1]PWS Information'!$E$10="CWS",T1549="Multiple Family Residence",'[1]PWS Information'!$E$11="Yes",P1549="Lead")),
(AND('[1]PWS Information'!$E$10="NTNC",P1549="Lead")))),"Tier 1",
IF((OR((AND('[1]PWS Information'!$E$10="CWS",T1549="Multiple Family Residence",'[1]PWS Information'!$E$11="No",P1549="Lead")),
(AND('[1]PWS Information'!$E$10="CWS",T1549="Other",P1549="Lead")),
(AND(T1549="",P1549="Lead")),
(AND('[1]PWS Information'!$E$10="CWS",T1549="Building",P1549="Lead")))),"Tier 2",
IF((OR((AND('[1]PWS Information'!$E$10="CWS",T1549="Single Family Residence",P1549="Galvanized Requiring Replacement")),
(AND('[1]PWS Information'!$E$10="CWS",T1549="Single Family Residence",P1549="Galvanized Requiring Replacement",Q1549="Yes")),
(AND('[1]PWS Information'!$E$10="NTNC",T1549="Single Family Residence",P1549="Galvanized Requiring Replacement")),
(AND('[1]PWS Information'!$E$10="NTNC",T1549="Single Family Residence",Q1549="Yes")))),"Tier 3",
IF((OR((AND('[1]PWS Information'!$E$10="CWS",T1549="Single Family Residence",R1549="Yes",P1549="Non-Lead", I1549="Non-Lead - Copper",K1549="Before 1989")),
(AND('[1]PWS Information'!$E$10="CWS",T1549="Single Family Residence",R1549="Yes",P1549="Non-Lead", M1549="Non-Lead - Copper",N1549="Before 1989")))),"Tier 4",
IF((OR((AND('[1]PWS Information'!$E$10="NTNC",P1549="Non-Lead")),
(AND('[1]PWS Information'!$E$10="CWS",P1549="Non-Lead",R1549="")),
(AND('[1]PWS Information'!$E$10="CWS",P1549="Non-Lead",R1549="No")),
(AND('[1]PWS Information'!$E$10="CWS",P1549="Non-Lead",R1549="Don't Know")),
(AND('[1]PWS Information'!$E$10="CWS",P1549="Non-Lead", I1549="Non-Lead - Copper", R1549="Yes", K1549="Between 1989 and 2014")),
(AND('[1]PWS Information'!$E$10="CWS",P1549="Non-Lead", I1549="Non-Lead - Copper", R1549="Yes", K1549="After 2014")),
(AND('[1]PWS Information'!$E$10="CWS",P1549="Non-Lead", I1549="Non-Lead - Copper", R1549="Yes", K1549="Unknown")),
(AND('[1]PWS Information'!$E$10="CWS",P1549="Non-Lead", M1549="Non-Lead - Copper", R1549="Yes", N1549="Between 1989 and 2014")),
(AND('[1]PWS Information'!$E$10="CWS",P1549="Non-Lead", M1549="Non-Lead - Copper", R1549="Yes", N1549="After 2014")),
(AND('[1]PWS Information'!$E$10="CWS",P1549="Non-Lead", M1549="Non-Lead - Copper", R1549="Yes", N1549="Unknown")),
(AND('[1]PWS Information'!$E$10="CWS",P1549="Unknown")),
(AND('[1]PWS Information'!$E$10="NTNC",P1549="Unknown")),
(AND('[1]PWS Information'!$E$10="CWS",T1549="Multiple Family Residence",P1549="Galvanized Requiring Replacement")),
(AND('[1]PWS Information'!$E$10="CWS",P1549="Galvanized Requiring Replacement")),
(AND('[1]PWS Information'!$E$10="NTNC",T1549="Multiple Family Residence",P1549="Galvanized Requiring Replacement")))),"Tier 5",
"")))))</f>
        <v>Tier 5</v>
      </c>
      <c r="Y1549" s="24"/>
      <c r="Z1549" s="24"/>
    </row>
    <row r="1550" spans="1:26" x14ac:dyDescent="0.25">
      <c r="A1550" s="17">
        <v>1547</v>
      </c>
      <c r="B1550" s="17">
        <v>304</v>
      </c>
      <c r="C1550" s="17" t="s">
        <v>89</v>
      </c>
      <c r="D1550" s="17" t="s">
        <v>188</v>
      </c>
      <c r="E1550" s="17">
        <v>79549</v>
      </c>
      <c r="F1550" s="17"/>
      <c r="G1550" s="17"/>
      <c r="H1550" s="17"/>
      <c r="I1550" s="21" t="s">
        <v>218</v>
      </c>
      <c r="J1550" s="22" t="s">
        <v>254</v>
      </c>
      <c r="K1550" s="22" t="s">
        <v>255</v>
      </c>
      <c r="L1550" s="22" t="s">
        <v>256</v>
      </c>
      <c r="M1550" s="21" t="s">
        <v>222</v>
      </c>
      <c r="N1550" s="19" t="s">
        <v>205</v>
      </c>
      <c r="O1550" s="22" t="s">
        <v>257</v>
      </c>
      <c r="P1550" s="31" t="str">
        <f t="shared" si="24"/>
        <v>Galvanized Requiring Replacement</v>
      </c>
      <c r="Q1550" s="40" t="s">
        <v>254</v>
      </c>
      <c r="R1550" s="40" t="s">
        <v>254</v>
      </c>
      <c r="S1550" s="24"/>
      <c r="T1550" s="16"/>
      <c r="U1550" s="41" t="s">
        <v>255</v>
      </c>
      <c r="V1550" s="41" t="s">
        <v>255</v>
      </c>
      <c r="W1550" s="16"/>
      <c r="X1550" s="43" t="str">
        <f>IF((OR((AND('[1]PWS Information'!$E$10="CWS",T1550="Single Family Residence",P1550="Lead")),
(AND('[1]PWS Information'!$E$10="CWS",T1550="Multiple Family Residence",'[1]PWS Information'!$E$11="Yes",P1550="Lead")),
(AND('[1]PWS Information'!$E$10="NTNC",P1550="Lead")))),"Tier 1",
IF((OR((AND('[1]PWS Information'!$E$10="CWS",T1550="Multiple Family Residence",'[1]PWS Information'!$E$11="No",P1550="Lead")),
(AND('[1]PWS Information'!$E$10="CWS",T1550="Other",P1550="Lead")),
(AND(T1550="",P1550="Lead")),
(AND('[1]PWS Information'!$E$10="CWS",T1550="Building",P1550="Lead")))),"Tier 2",
IF((OR((AND('[1]PWS Information'!$E$10="CWS",T1550="Single Family Residence",P1550="Galvanized Requiring Replacement")),
(AND('[1]PWS Information'!$E$10="CWS",T1550="Single Family Residence",P1550="Galvanized Requiring Replacement",Q1550="Yes")),
(AND('[1]PWS Information'!$E$10="NTNC",T1550="Single Family Residence",P1550="Galvanized Requiring Replacement")),
(AND('[1]PWS Information'!$E$10="NTNC",T1550="Single Family Residence",Q1550="Yes")))),"Tier 3",
IF((OR((AND('[1]PWS Information'!$E$10="CWS",T1550="Single Family Residence",R1550="Yes",P1550="Non-Lead", I1550="Non-Lead - Copper",K1550="Before 1989")),
(AND('[1]PWS Information'!$E$10="CWS",T1550="Single Family Residence",R1550="Yes",P1550="Non-Lead", M1550="Non-Lead - Copper",N1550="Before 1989")))),"Tier 4",
IF((OR((AND('[1]PWS Information'!$E$10="NTNC",P1550="Non-Lead")),
(AND('[1]PWS Information'!$E$10="CWS",P1550="Non-Lead",R1550="")),
(AND('[1]PWS Information'!$E$10="CWS",P1550="Non-Lead",R1550="No")),
(AND('[1]PWS Information'!$E$10="CWS",P1550="Non-Lead",R1550="Don't Know")),
(AND('[1]PWS Information'!$E$10="CWS",P1550="Non-Lead", I1550="Non-Lead - Copper", R1550="Yes", K1550="Between 1989 and 2014")),
(AND('[1]PWS Information'!$E$10="CWS",P1550="Non-Lead", I1550="Non-Lead - Copper", R1550="Yes", K1550="After 2014")),
(AND('[1]PWS Information'!$E$10="CWS",P1550="Non-Lead", I1550="Non-Lead - Copper", R1550="Yes", K1550="Unknown")),
(AND('[1]PWS Information'!$E$10="CWS",P1550="Non-Lead", M1550="Non-Lead - Copper", R1550="Yes", N1550="Between 1989 and 2014")),
(AND('[1]PWS Information'!$E$10="CWS",P1550="Non-Lead", M1550="Non-Lead - Copper", R1550="Yes", N1550="After 2014")),
(AND('[1]PWS Information'!$E$10="CWS",P1550="Non-Lead", M1550="Non-Lead - Copper", R1550="Yes", N1550="Unknown")),
(AND('[1]PWS Information'!$E$10="CWS",P1550="Unknown")),
(AND('[1]PWS Information'!$E$10="NTNC",P1550="Unknown")),
(AND('[1]PWS Information'!$E$10="CWS",T1550="Multiple Family Residence",P1550="Galvanized Requiring Replacement")),
(AND('[1]PWS Information'!$E$10="CWS",P1550="Galvanized Requiring Replacement")),
(AND('[1]PWS Information'!$E$10="NTNC",T1550="Multiple Family Residence",P1550="Galvanized Requiring Replacement")))),"Tier 5",
"")))))</f>
        <v>Tier 5</v>
      </c>
      <c r="Y1550" s="24"/>
      <c r="Z1550" s="24"/>
    </row>
    <row r="1551" spans="1:26" x14ac:dyDescent="0.25">
      <c r="A1551" s="17">
        <v>1548</v>
      </c>
      <c r="B1551" s="17">
        <v>305</v>
      </c>
      <c r="C1551" s="17" t="s">
        <v>89</v>
      </c>
      <c r="D1551" s="17" t="s">
        <v>188</v>
      </c>
      <c r="E1551" s="17">
        <v>79549</v>
      </c>
      <c r="F1551" s="17"/>
      <c r="G1551" s="17"/>
      <c r="H1551" s="17"/>
      <c r="I1551" s="21" t="s">
        <v>218</v>
      </c>
      <c r="J1551" s="22" t="s">
        <v>254</v>
      </c>
      <c r="K1551" s="22" t="s">
        <v>255</v>
      </c>
      <c r="L1551" s="22" t="s">
        <v>256</v>
      </c>
      <c r="M1551" s="21" t="s">
        <v>218</v>
      </c>
      <c r="N1551" s="19" t="s">
        <v>205</v>
      </c>
      <c r="O1551" s="22" t="s">
        <v>257</v>
      </c>
      <c r="P1551" s="31" t="str">
        <f t="shared" si="24"/>
        <v>Non-Lead</v>
      </c>
      <c r="Q1551" s="40" t="s">
        <v>254</v>
      </c>
      <c r="R1551" s="40" t="s">
        <v>254</v>
      </c>
      <c r="S1551" s="24"/>
      <c r="T1551" s="16"/>
      <c r="U1551" s="41" t="s">
        <v>255</v>
      </c>
      <c r="V1551" s="41" t="s">
        <v>255</v>
      </c>
      <c r="W1551" s="16"/>
      <c r="X1551" s="43" t="str">
        <f>IF((OR((AND('[1]PWS Information'!$E$10="CWS",T1551="Single Family Residence",P1551="Lead")),
(AND('[1]PWS Information'!$E$10="CWS",T1551="Multiple Family Residence",'[1]PWS Information'!$E$11="Yes",P1551="Lead")),
(AND('[1]PWS Information'!$E$10="NTNC",P1551="Lead")))),"Tier 1",
IF((OR((AND('[1]PWS Information'!$E$10="CWS",T1551="Multiple Family Residence",'[1]PWS Information'!$E$11="No",P1551="Lead")),
(AND('[1]PWS Information'!$E$10="CWS",T1551="Other",P1551="Lead")),
(AND(T1551="",P1551="Lead")),
(AND('[1]PWS Information'!$E$10="CWS",T1551="Building",P1551="Lead")))),"Tier 2",
IF((OR((AND('[1]PWS Information'!$E$10="CWS",T1551="Single Family Residence",P1551="Galvanized Requiring Replacement")),
(AND('[1]PWS Information'!$E$10="CWS",T1551="Single Family Residence",P1551="Galvanized Requiring Replacement",Q1551="Yes")),
(AND('[1]PWS Information'!$E$10="NTNC",T1551="Single Family Residence",P1551="Galvanized Requiring Replacement")),
(AND('[1]PWS Information'!$E$10="NTNC",T1551="Single Family Residence",Q1551="Yes")))),"Tier 3",
IF((OR((AND('[1]PWS Information'!$E$10="CWS",T1551="Single Family Residence",R1551="Yes",P1551="Non-Lead", I1551="Non-Lead - Copper",K1551="Before 1989")),
(AND('[1]PWS Information'!$E$10="CWS",T1551="Single Family Residence",R1551="Yes",P1551="Non-Lead", M1551="Non-Lead - Copper",N1551="Before 1989")))),"Tier 4",
IF((OR((AND('[1]PWS Information'!$E$10="NTNC",P1551="Non-Lead")),
(AND('[1]PWS Information'!$E$10="CWS",P1551="Non-Lead",R1551="")),
(AND('[1]PWS Information'!$E$10="CWS",P1551="Non-Lead",R1551="No")),
(AND('[1]PWS Information'!$E$10="CWS",P1551="Non-Lead",R1551="Don't Know")),
(AND('[1]PWS Information'!$E$10="CWS",P1551="Non-Lead", I1551="Non-Lead - Copper", R1551="Yes", K1551="Between 1989 and 2014")),
(AND('[1]PWS Information'!$E$10="CWS",P1551="Non-Lead", I1551="Non-Lead - Copper", R1551="Yes", K1551="After 2014")),
(AND('[1]PWS Information'!$E$10="CWS",P1551="Non-Lead", I1551="Non-Lead - Copper", R1551="Yes", K1551="Unknown")),
(AND('[1]PWS Information'!$E$10="CWS",P1551="Non-Lead", M1551="Non-Lead - Copper", R1551="Yes", N1551="Between 1989 and 2014")),
(AND('[1]PWS Information'!$E$10="CWS",P1551="Non-Lead", M1551="Non-Lead - Copper", R1551="Yes", N1551="After 2014")),
(AND('[1]PWS Information'!$E$10="CWS",P1551="Non-Lead", M1551="Non-Lead - Copper", R1551="Yes", N1551="Unknown")),
(AND('[1]PWS Information'!$E$10="CWS",P1551="Unknown")),
(AND('[1]PWS Information'!$E$10="NTNC",P1551="Unknown")),
(AND('[1]PWS Information'!$E$10="CWS",T1551="Multiple Family Residence",P1551="Galvanized Requiring Replacement")),
(AND('[1]PWS Information'!$E$10="CWS",P1551="Galvanized Requiring Replacement")),
(AND('[1]PWS Information'!$E$10="NTNC",T1551="Multiple Family Residence",P1551="Galvanized Requiring Replacement")))),"Tier 5",
"")))))</f>
        <v>Tier 5</v>
      </c>
      <c r="Y1551" s="24"/>
      <c r="Z1551" s="24"/>
    </row>
    <row r="1552" spans="1:26" x14ac:dyDescent="0.25">
      <c r="A1552" s="17">
        <v>1549</v>
      </c>
      <c r="B1552" s="18">
        <v>306</v>
      </c>
      <c r="C1552" s="17" t="s">
        <v>89</v>
      </c>
      <c r="D1552" s="17" t="s">
        <v>188</v>
      </c>
      <c r="E1552" s="17">
        <v>79549</v>
      </c>
      <c r="F1552" s="18"/>
      <c r="G1552" s="18"/>
      <c r="H1552" s="18"/>
      <c r="I1552" s="21" t="s">
        <v>218</v>
      </c>
      <c r="J1552" s="22" t="s">
        <v>254</v>
      </c>
      <c r="K1552" s="22" t="s">
        <v>255</v>
      </c>
      <c r="L1552" s="22" t="s">
        <v>256</v>
      </c>
      <c r="M1552" s="21" t="s">
        <v>218</v>
      </c>
      <c r="N1552" s="19" t="s">
        <v>205</v>
      </c>
      <c r="O1552" s="22" t="s">
        <v>257</v>
      </c>
      <c r="P1552" s="31" t="str">
        <f t="shared" si="24"/>
        <v>Non-Lead</v>
      </c>
      <c r="Q1552" s="40" t="s">
        <v>254</v>
      </c>
      <c r="R1552" s="40" t="s">
        <v>254</v>
      </c>
      <c r="S1552" s="24"/>
      <c r="T1552" s="16"/>
      <c r="U1552" s="41" t="s">
        <v>255</v>
      </c>
      <c r="V1552" s="41" t="s">
        <v>255</v>
      </c>
      <c r="W1552" s="16"/>
      <c r="X1552" s="43" t="str">
        <f>IF((OR((AND('[1]PWS Information'!$E$10="CWS",T1552="Single Family Residence",P1552="Lead")),
(AND('[1]PWS Information'!$E$10="CWS",T1552="Multiple Family Residence",'[1]PWS Information'!$E$11="Yes",P1552="Lead")),
(AND('[1]PWS Information'!$E$10="NTNC",P1552="Lead")))),"Tier 1",
IF((OR((AND('[1]PWS Information'!$E$10="CWS",T1552="Multiple Family Residence",'[1]PWS Information'!$E$11="No",P1552="Lead")),
(AND('[1]PWS Information'!$E$10="CWS",T1552="Other",P1552="Lead")),
(AND(T1552="",P1552="Lead")),
(AND('[1]PWS Information'!$E$10="CWS",T1552="Building",P1552="Lead")))),"Tier 2",
IF((OR((AND('[1]PWS Information'!$E$10="CWS",T1552="Single Family Residence",P1552="Galvanized Requiring Replacement")),
(AND('[1]PWS Information'!$E$10="CWS",T1552="Single Family Residence",P1552="Galvanized Requiring Replacement",Q1552="Yes")),
(AND('[1]PWS Information'!$E$10="NTNC",T1552="Single Family Residence",P1552="Galvanized Requiring Replacement")),
(AND('[1]PWS Information'!$E$10="NTNC",T1552="Single Family Residence",Q1552="Yes")))),"Tier 3",
IF((OR((AND('[1]PWS Information'!$E$10="CWS",T1552="Single Family Residence",R1552="Yes",P1552="Non-Lead", I1552="Non-Lead - Copper",K1552="Before 1989")),
(AND('[1]PWS Information'!$E$10="CWS",T1552="Single Family Residence",R1552="Yes",P1552="Non-Lead", M1552="Non-Lead - Copper",N1552="Before 1989")))),"Tier 4",
IF((OR((AND('[1]PWS Information'!$E$10="NTNC",P1552="Non-Lead")),
(AND('[1]PWS Information'!$E$10="CWS",P1552="Non-Lead",R1552="")),
(AND('[1]PWS Information'!$E$10="CWS",P1552="Non-Lead",R1552="No")),
(AND('[1]PWS Information'!$E$10="CWS",P1552="Non-Lead",R1552="Don't Know")),
(AND('[1]PWS Information'!$E$10="CWS",P1552="Non-Lead", I1552="Non-Lead - Copper", R1552="Yes", K1552="Between 1989 and 2014")),
(AND('[1]PWS Information'!$E$10="CWS",P1552="Non-Lead", I1552="Non-Lead - Copper", R1552="Yes", K1552="After 2014")),
(AND('[1]PWS Information'!$E$10="CWS",P1552="Non-Lead", I1552="Non-Lead - Copper", R1552="Yes", K1552="Unknown")),
(AND('[1]PWS Information'!$E$10="CWS",P1552="Non-Lead", M1552="Non-Lead - Copper", R1552="Yes", N1552="Between 1989 and 2014")),
(AND('[1]PWS Information'!$E$10="CWS",P1552="Non-Lead", M1552="Non-Lead - Copper", R1552="Yes", N1552="After 2014")),
(AND('[1]PWS Information'!$E$10="CWS",P1552="Non-Lead", M1552="Non-Lead - Copper", R1552="Yes", N1552="Unknown")),
(AND('[1]PWS Information'!$E$10="CWS",P1552="Unknown")),
(AND('[1]PWS Information'!$E$10="NTNC",P1552="Unknown")),
(AND('[1]PWS Information'!$E$10="CWS",T1552="Multiple Family Residence",P1552="Galvanized Requiring Replacement")),
(AND('[1]PWS Information'!$E$10="CWS",P1552="Galvanized Requiring Replacement")),
(AND('[1]PWS Information'!$E$10="NTNC",T1552="Multiple Family Residence",P1552="Galvanized Requiring Replacement")))),"Tier 5",
"")))))</f>
        <v>Tier 5</v>
      </c>
      <c r="Y1552" s="24"/>
      <c r="Z1552" s="24"/>
    </row>
    <row r="1553" spans="1:26" x14ac:dyDescent="0.25">
      <c r="A1553" s="17">
        <v>1550</v>
      </c>
      <c r="B1553" s="18">
        <v>307</v>
      </c>
      <c r="C1553" s="17" t="s">
        <v>89</v>
      </c>
      <c r="D1553" s="17" t="s">
        <v>188</v>
      </c>
      <c r="E1553" s="17">
        <v>79549</v>
      </c>
      <c r="F1553" s="18"/>
      <c r="G1553" s="18"/>
      <c r="H1553" s="18"/>
      <c r="I1553" s="21" t="s">
        <v>219</v>
      </c>
      <c r="J1553" s="22" t="s">
        <v>254</v>
      </c>
      <c r="K1553" s="22" t="s">
        <v>255</v>
      </c>
      <c r="L1553" s="22"/>
      <c r="M1553" s="21" t="s">
        <v>222</v>
      </c>
      <c r="N1553" s="19" t="s">
        <v>205</v>
      </c>
      <c r="O1553" s="22" t="s">
        <v>257</v>
      </c>
      <c r="P1553" s="31" t="str">
        <f t="shared" si="24"/>
        <v>Galvanized Requiring Replacement</v>
      </c>
      <c r="Q1553" s="40" t="s">
        <v>254</v>
      </c>
      <c r="R1553" s="40" t="s">
        <v>254</v>
      </c>
      <c r="S1553" s="24"/>
      <c r="T1553" s="16"/>
      <c r="U1553" s="41" t="s">
        <v>255</v>
      </c>
      <c r="V1553" s="41" t="s">
        <v>255</v>
      </c>
      <c r="W1553" s="16"/>
      <c r="X1553" s="43" t="str">
        <f>IF((OR((AND('[1]PWS Information'!$E$10="CWS",T1553="Single Family Residence",P1553="Lead")),
(AND('[1]PWS Information'!$E$10="CWS",T1553="Multiple Family Residence",'[1]PWS Information'!$E$11="Yes",P1553="Lead")),
(AND('[1]PWS Information'!$E$10="NTNC",P1553="Lead")))),"Tier 1",
IF((OR((AND('[1]PWS Information'!$E$10="CWS",T1553="Multiple Family Residence",'[1]PWS Information'!$E$11="No",P1553="Lead")),
(AND('[1]PWS Information'!$E$10="CWS",T1553="Other",P1553="Lead")),
(AND(T1553="",P1553="Lead")),
(AND('[1]PWS Information'!$E$10="CWS",T1553="Building",P1553="Lead")))),"Tier 2",
IF((OR((AND('[1]PWS Information'!$E$10="CWS",T1553="Single Family Residence",P1553="Galvanized Requiring Replacement")),
(AND('[1]PWS Information'!$E$10="CWS",T1553="Single Family Residence",P1553="Galvanized Requiring Replacement",Q1553="Yes")),
(AND('[1]PWS Information'!$E$10="NTNC",T1553="Single Family Residence",P1553="Galvanized Requiring Replacement")),
(AND('[1]PWS Information'!$E$10="NTNC",T1553="Single Family Residence",Q1553="Yes")))),"Tier 3",
IF((OR((AND('[1]PWS Information'!$E$10="CWS",T1553="Single Family Residence",R1553="Yes",P1553="Non-Lead", I1553="Non-Lead - Copper",K1553="Before 1989")),
(AND('[1]PWS Information'!$E$10="CWS",T1553="Single Family Residence",R1553="Yes",P1553="Non-Lead", M1553="Non-Lead - Copper",N1553="Before 1989")))),"Tier 4",
IF((OR((AND('[1]PWS Information'!$E$10="NTNC",P1553="Non-Lead")),
(AND('[1]PWS Information'!$E$10="CWS",P1553="Non-Lead",R1553="")),
(AND('[1]PWS Information'!$E$10="CWS",P1553="Non-Lead",R1553="No")),
(AND('[1]PWS Information'!$E$10="CWS",P1553="Non-Lead",R1553="Don't Know")),
(AND('[1]PWS Information'!$E$10="CWS",P1553="Non-Lead", I1553="Non-Lead - Copper", R1553="Yes", K1553="Between 1989 and 2014")),
(AND('[1]PWS Information'!$E$10="CWS",P1553="Non-Lead", I1553="Non-Lead - Copper", R1553="Yes", K1553="After 2014")),
(AND('[1]PWS Information'!$E$10="CWS",P1553="Non-Lead", I1553="Non-Lead - Copper", R1553="Yes", K1553="Unknown")),
(AND('[1]PWS Information'!$E$10="CWS",P1553="Non-Lead", M1553="Non-Lead - Copper", R1553="Yes", N1553="Between 1989 and 2014")),
(AND('[1]PWS Information'!$E$10="CWS",P1553="Non-Lead", M1553="Non-Lead - Copper", R1553="Yes", N1553="After 2014")),
(AND('[1]PWS Information'!$E$10="CWS",P1553="Non-Lead", M1553="Non-Lead - Copper", R1553="Yes", N1553="Unknown")),
(AND('[1]PWS Information'!$E$10="CWS",P1553="Unknown")),
(AND('[1]PWS Information'!$E$10="NTNC",P1553="Unknown")),
(AND('[1]PWS Information'!$E$10="CWS",T1553="Multiple Family Residence",P1553="Galvanized Requiring Replacement")),
(AND('[1]PWS Information'!$E$10="CWS",P1553="Galvanized Requiring Replacement")),
(AND('[1]PWS Information'!$E$10="NTNC",T1553="Multiple Family Residence",P1553="Galvanized Requiring Replacement")))),"Tier 5",
"")))))</f>
        <v>Tier 5</v>
      </c>
      <c r="Y1553" s="24"/>
      <c r="Z1553" s="24"/>
    </row>
    <row r="1554" spans="1:26" x14ac:dyDescent="0.25">
      <c r="A1554" s="17">
        <v>1551</v>
      </c>
      <c r="B1554" s="17">
        <v>308</v>
      </c>
      <c r="C1554" s="17" t="s">
        <v>89</v>
      </c>
      <c r="D1554" s="17" t="s">
        <v>188</v>
      </c>
      <c r="E1554" s="17">
        <v>79549</v>
      </c>
      <c r="F1554" s="17"/>
      <c r="G1554" s="17"/>
      <c r="H1554" s="17"/>
      <c r="I1554" s="21" t="s">
        <v>218</v>
      </c>
      <c r="J1554" s="22" t="s">
        <v>254</v>
      </c>
      <c r="K1554" s="22" t="s">
        <v>255</v>
      </c>
      <c r="L1554" s="22" t="s">
        <v>256</v>
      </c>
      <c r="M1554" s="21" t="s">
        <v>218</v>
      </c>
      <c r="N1554" s="19" t="s">
        <v>205</v>
      </c>
      <c r="O1554" s="22" t="s">
        <v>257</v>
      </c>
      <c r="P1554" s="31" t="str">
        <f t="shared" si="24"/>
        <v>Non-Lead</v>
      </c>
      <c r="Q1554" s="40" t="s">
        <v>254</v>
      </c>
      <c r="R1554" s="40" t="s">
        <v>254</v>
      </c>
      <c r="S1554" s="24"/>
      <c r="T1554" s="16"/>
      <c r="U1554" s="41" t="s">
        <v>255</v>
      </c>
      <c r="V1554" s="41" t="s">
        <v>255</v>
      </c>
      <c r="W1554" s="16"/>
      <c r="X1554" s="43" t="str">
        <f>IF((OR((AND('[1]PWS Information'!$E$10="CWS",T1554="Single Family Residence",P1554="Lead")),
(AND('[1]PWS Information'!$E$10="CWS",T1554="Multiple Family Residence",'[1]PWS Information'!$E$11="Yes",P1554="Lead")),
(AND('[1]PWS Information'!$E$10="NTNC",P1554="Lead")))),"Tier 1",
IF((OR((AND('[1]PWS Information'!$E$10="CWS",T1554="Multiple Family Residence",'[1]PWS Information'!$E$11="No",P1554="Lead")),
(AND('[1]PWS Information'!$E$10="CWS",T1554="Other",P1554="Lead")),
(AND(T1554="",P1554="Lead")),
(AND('[1]PWS Information'!$E$10="CWS",T1554="Building",P1554="Lead")))),"Tier 2",
IF((OR((AND('[1]PWS Information'!$E$10="CWS",T1554="Single Family Residence",P1554="Galvanized Requiring Replacement")),
(AND('[1]PWS Information'!$E$10="CWS",T1554="Single Family Residence",P1554="Galvanized Requiring Replacement",Q1554="Yes")),
(AND('[1]PWS Information'!$E$10="NTNC",T1554="Single Family Residence",P1554="Galvanized Requiring Replacement")),
(AND('[1]PWS Information'!$E$10="NTNC",T1554="Single Family Residence",Q1554="Yes")))),"Tier 3",
IF((OR((AND('[1]PWS Information'!$E$10="CWS",T1554="Single Family Residence",R1554="Yes",P1554="Non-Lead", I1554="Non-Lead - Copper",K1554="Before 1989")),
(AND('[1]PWS Information'!$E$10="CWS",T1554="Single Family Residence",R1554="Yes",P1554="Non-Lead", M1554="Non-Lead - Copper",N1554="Before 1989")))),"Tier 4",
IF((OR((AND('[1]PWS Information'!$E$10="NTNC",P1554="Non-Lead")),
(AND('[1]PWS Information'!$E$10="CWS",P1554="Non-Lead",R1554="")),
(AND('[1]PWS Information'!$E$10="CWS",P1554="Non-Lead",R1554="No")),
(AND('[1]PWS Information'!$E$10="CWS",P1554="Non-Lead",R1554="Don't Know")),
(AND('[1]PWS Information'!$E$10="CWS",P1554="Non-Lead", I1554="Non-Lead - Copper", R1554="Yes", K1554="Between 1989 and 2014")),
(AND('[1]PWS Information'!$E$10="CWS",P1554="Non-Lead", I1554="Non-Lead - Copper", R1554="Yes", K1554="After 2014")),
(AND('[1]PWS Information'!$E$10="CWS",P1554="Non-Lead", I1554="Non-Lead - Copper", R1554="Yes", K1554="Unknown")),
(AND('[1]PWS Information'!$E$10="CWS",P1554="Non-Lead", M1554="Non-Lead - Copper", R1554="Yes", N1554="Between 1989 and 2014")),
(AND('[1]PWS Information'!$E$10="CWS",P1554="Non-Lead", M1554="Non-Lead - Copper", R1554="Yes", N1554="After 2014")),
(AND('[1]PWS Information'!$E$10="CWS",P1554="Non-Lead", M1554="Non-Lead - Copper", R1554="Yes", N1554="Unknown")),
(AND('[1]PWS Information'!$E$10="CWS",P1554="Unknown")),
(AND('[1]PWS Information'!$E$10="NTNC",P1554="Unknown")),
(AND('[1]PWS Information'!$E$10="CWS",T1554="Multiple Family Residence",P1554="Galvanized Requiring Replacement")),
(AND('[1]PWS Information'!$E$10="CWS",P1554="Galvanized Requiring Replacement")),
(AND('[1]PWS Information'!$E$10="NTNC",T1554="Multiple Family Residence",P1554="Galvanized Requiring Replacement")))),"Tier 5",
"")))))</f>
        <v>Tier 5</v>
      </c>
      <c r="Y1554" s="24"/>
      <c r="Z1554" s="24"/>
    </row>
    <row r="1555" spans="1:26" x14ac:dyDescent="0.25">
      <c r="A1555" s="17">
        <v>1552</v>
      </c>
      <c r="B1555" s="17">
        <v>309</v>
      </c>
      <c r="C1555" s="17" t="s">
        <v>89</v>
      </c>
      <c r="D1555" s="17" t="s">
        <v>188</v>
      </c>
      <c r="E1555" s="17">
        <v>79549</v>
      </c>
      <c r="F1555" s="17"/>
      <c r="G1555" s="17"/>
      <c r="H1555" s="17"/>
      <c r="I1555" s="21" t="s">
        <v>218</v>
      </c>
      <c r="J1555" s="22" t="s">
        <v>254</v>
      </c>
      <c r="K1555" s="22" t="s">
        <v>255</v>
      </c>
      <c r="L1555" s="22" t="s">
        <v>256</v>
      </c>
      <c r="M1555" s="21" t="s">
        <v>222</v>
      </c>
      <c r="N1555" s="19" t="s">
        <v>205</v>
      </c>
      <c r="O1555" s="22" t="s">
        <v>257</v>
      </c>
      <c r="P1555" s="31" t="str">
        <f t="shared" si="24"/>
        <v>Galvanized Requiring Replacement</v>
      </c>
      <c r="Q1555" s="40" t="s">
        <v>254</v>
      </c>
      <c r="R1555" s="40" t="s">
        <v>254</v>
      </c>
      <c r="S1555" s="24"/>
      <c r="T1555" s="16"/>
      <c r="U1555" s="41" t="s">
        <v>255</v>
      </c>
      <c r="V1555" s="41" t="s">
        <v>255</v>
      </c>
      <c r="W1555" s="16"/>
      <c r="X1555" s="43" t="str">
        <f>IF((OR((AND('[1]PWS Information'!$E$10="CWS",T1555="Single Family Residence",P1555="Lead")),
(AND('[1]PWS Information'!$E$10="CWS",T1555="Multiple Family Residence",'[1]PWS Information'!$E$11="Yes",P1555="Lead")),
(AND('[1]PWS Information'!$E$10="NTNC",P1555="Lead")))),"Tier 1",
IF((OR((AND('[1]PWS Information'!$E$10="CWS",T1555="Multiple Family Residence",'[1]PWS Information'!$E$11="No",P1555="Lead")),
(AND('[1]PWS Information'!$E$10="CWS",T1555="Other",P1555="Lead")),
(AND(T1555="",P1555="Lead")),
(AND('[1]PWS Information'!$E$10="CWS",T1555="Building",P1555="Lead")))),"Tier 2",
IF((OR((AND('[1]PWS Information'!$E$10="CWS",T1555="Single Family Residence",P1555="Galvanized Requiring Replacement")),
(AND('[1]PWS Information'!$E$10="CWS",T1555="Single Family Residence",P1555="Galvanized Requiring Replacement",Q1555="Yes")),
(AND('[1]PWS Information'!$E$10="NTNC",T1555="Single Family Residence",P1555="Galvanized Requiring Replacement")),
(AND('[1]PWS Information'!$E$10="NTNC",T1555="Single Family Residence",Q1555="Yes")))),"Tier 3",
IF((OR((AND('[1]PWS Information'!$E$10="CWS",T1555="Single Family Residence",R1555="Yes",P1555="Non-Lead", I1555="Non-Lead - Copper",K1555="Before 1989")),
(AND('[1]PWS Information'!$E$10="CWS",T1555="Single Family Residence",R1555="Yes",P1555="Non-Lead", M1555="Non-Lead - Copper",N1555="Before 1989")))),"Tier 4",
IF((OR((AND('[1]PWS Information'!$E$10="NTNC",P1555="Non-Lead")),
(AND('[1]PWS Information'!$E$10="CWS",P1555="Non-Lead",R1555="")),
(AND('[1]PWS Information'!$E$10="CWS",P1555="Non-Lead",R1555="No")),
(AND('[1]PWS Information'!$E$10="CWS",P1555="Non-Lead",R1555="Don't Know")),
(AND('[1]PWS Information'!$E$10="CWS",P1555="Non-Lead", I1555="Non-Lead - Copper", R1555="Yes", K1555="Between 1989 and 2014")),
(AND('[1]PWS Information'!$E$10="CWS",P1555="Non-Lead", I1555="Non-Lead - Copper", R1555="Yes", K1555="After 2014")),
(AND('[1]PWS Information'!$E$10="CWS",P1555="Non-Lead", I1555="Non-Lead - Copper", R1555="Yes", K1555="Unknown")),
(AND('[1]PWS Information'!$E$10="CWS",P1555="Non-Lead", M1555="Non-Lead - Copper", R1555="Yes", N1555="Between 1989 and 2014")),
(AND('[1]PWS Information'!$E$10="CWS",P1555="Non-Lead", M1555="Non-Lead - Copper", R1555="Yes", N1555="After 2014")),
(AND('[1]PWS Information'!$E$10="CWS",P1555="Non-Lead", M1555="Non-Lead - Copper", R1555="Yes", N1555="Unknown")),
(AND('[1]PWS Information'!$E$10="CWS",P1555="Unknown")),
(AND('[1]PWS Information'!$E$10="NTNC",P1555="Unknown")),
(AND('[1]PWS Information'!$E$10="CWS",T1555="Multiple Family Residence",P1555="Galvanized Requiring Replacement")),
(AND('[1]PWS Information'!$E$10="CWS",P1555="Galvanized Requiring Replacement")),
(AND('[1]PWS Information'!$E$10="NTNC",T1555="Multiple Family Residence",P1555="Galvanized Requiring Replacement")))),"Tier 5",
"")))))</f>
        <v>Tier 5</v>
      </c>
      <c r="Y1555" s="24"/>
      <c r="Z1555" s="24"/>
    </row>
    <row r="1556" spans="1:26" x14ac:dyDescent="0.25">
      <c r="A1556" s="17">
        <v>1553</v>
      </c>
      <c r="B1556" s="18">
        <v>310</v>
      </c>
      <c r="C1556" s="17" t="s">
        <v>89</v>
      </c>
      <c r="D1556" s="17" t="s">
        <v>188</v>
      </c>
      <c r="E1556" s="17">
        <v>79549</v>
      </c>
      <c r="F1556" s="18"/>
      <c r="G1556" s="18"/>
      <c r="H1556" s="18"/>
      <c r="I1556" s="21" t="s">
        <v>218</v>
      </c>
      <c r="J1556" s="22" t="s">
        <v>254</v>
      </c>
      <c r="K1556" s="22" t="s">
        <v>255</v>
      </c>
      <c r="L1556" s="22" t="s">
        <v>256</v>
      </c>
      <c r="M1556" s="21" t="s">
        <v>222</v>
      </c>
      <c r="N1556" s="19" t="s">
        <v>205</v>
      </c>
      <c r="O1556" s="22" t="s">
        <v>257</v>
      </c>
      <c r="P1556" s="31" t="str">
        <f t="shared" si="24"/>
        <v>Galvanized Requiring Replacement</v>
      </c>
      <c r="Q1556" s="40" t="s">
        <v>254</v>
      </c>
      <c r="R1556" s="40" t="s">
        <v>254</v>
      </c>
      <c r="S1556" s="24"/>
      <c r="T1556" s="16"/>
      <c r="U1556" s="41" t="s">
        <v>255</v>
      </c>
      <c r="V1556" s="41" t="s">
        <v>255</v>
      </c>
      <c r="W1556" s="16"/>
      <c r="X1556" s="43" t="str">
        <f>IF((OR((AND('[1]PWS Information'!$E$10="CWS",T1556="Single Family Residence",P1556="Lead")),
(AND('[1]PWS Information'!$E$10="CWS",T1556="Multiple Family Residence",'[1]PWS Information'!$E$11="Yes",P1556="Lead")),
(AND('[1]PWS Information'!$E$10="NTNC",P1556="Lead")))),"Tier 1",
IF((OR((AND('[1]PWS Information'!$E$10="CWS",T1556="Multiple Family Residence",'[1]PWS Information'!$E$11="No",P1556="Lead")),
(AND('[1]PWS Information'!$E$10="CWS",T1556="Other",P1556="Lead")),
(AND(T1556="",P1556="Lead")),
(AND('[1]PWS Information'!$E$10="CWS",T1556="Building",P1556="Lead")))),"Tier 2",
IF((OR((AND('[1]PWS Information'!$E$10="CWS",T1556="Single Family Residence",P1556="Galvanized Requiring Replacement")),
(AND('[1]PWS Information'!$E$10="CWS",T1556="Single Family Residence",P1556="Galvanized Requiring Replacement",Q1556="Yes")),
(AND('[1]PWS Information'!$E$10="NTNC",T1556="Single Family Residence",P1556="Galvanized Requiring Replacement")),
(AND('[1]PWS Information'!$E$10="NTNC",T1556="Single Family Residence",Q1556="Yes")))),"Tier 3",
IF((OR((AND('[1]PWS Information'!$E$10="CWS",T1556="Single Family Residence",R1556="Yes",P1556="Non-Lead", I1556="Non-Lead - Copper",K1556="Before 1989")),
(AND('[1]PWS Information'!$E$10="CWS",T1556="Single Family Residence",R1556="Yes",P1556="Non-Lead", M1556="Non-Lead - Copper",N1556="Before 1989")))),"Tier 4",
IF((OR((AND('[1]PWS Information'!$E$10="NTNC",P1556="Non-Lead")),
(AND('[1]PWS Information'!$E$10="CWS",P1556="Non-Lead",R1556="")),
(AND('[1]PWS Information'!$E$10="CWS",P1556="Non-Lead",R1556="No")),
(AND('[1]PWS Information'!$E$10="CWS",P1556="Non-Lead",R1556="Don't Know")),
(AND('[1]PWS Information'!$E$10="CWS",P1556="Non-Lead", I1556="Non-Lead - Copper", R1556="Yes", K1556="Between 1989 and 2014")),
(AND('[1]PWS Information'!$E$10="CWS",P1556="Non-Lead", I1556="Non-Lead - Copper", R1556="Yes", K1556="After 2014")),
(AND('[1]PWS Information'!$E$10="CWS",P1556="Non-Lead", I1556="Non-Lead - Copper", R1556="Yes", K1556="Unknown")),
(AND('[1]PWS Information'!$E$10="CWS",P1556="Non-Lead", M1556="Non-Lead - Copper", R1556="Yes", N1556="Between 1989 and 2014")),
(AND('[1]PWS Information'!$E$10="CWS",P1556="Non-Lead", M1556="Non-Lead - Copper", R1556="Yes", N1556="After 2014")),
(AND('[1]PWS Information'!$E$10="CWS",P1556="Non-Lead", M1556="Non-Lead - Copper", R1556="Yes", N1556="Unknown")),
(AND('[1]PWS Information'!$E$10="CWS",P1556="Unknown")),
(AND('[1]PWS Information'!$E$10="NTNC",P1556="Unknown")),
(AND('[1]PWS Information'!$E$10="CWS",T1556="Multiple Family Residence",P1556="Galvanized Requiring Replacement")),
(AND('[1]PWS Information'!$E$10="CWS",P1556="Galvanized Requiring Replacement")),
(AND('[1]PWS Information'!$E$10="NTNC",T1556="Multiple Family Residence",P1556="Galvanized Requiring Replacement")))),"Tier 5",
"")))))</f>
        <v>Tier 5</v>
      </c>
      <c r="Y1556" s="24"/>
      <c r="Z1556" s="24"/>
    </row>
    <row r="1557" spans="1:26" x14ac:dyDescent="0.25">
      <c r="A1557" s="17">
        <v>1554</v>
      </c>
      <c r="B1557" s="17">
        <v>311</v>
      </c>
      <c r="C1557" s="17" t="s">
        <v>89</v>
      </c>
      <c r="D1557" s="17" t="s">
        <v>188</v>
      </c>
      <c r="E1557" s="17">
        <v>79549</v>
      </c>
      <c r="F1557" s="17"/>
      <c r="G1557" s="17"/>
      <c r="H1557" s="17"/>
      <c r="I1557" s="21" t="s">
        <v>218</v>
      </c>
      <c r="J1557" s="22" t="s">
        <v>254</v>
      </c>
      <c r="K1557" s="22" t="s">
        <v>255</v>
      </c>
      <c r="L1557" s="22" t="s">
        <v>256</v>
      </c>
      <c r="M1557" s="21" t="s">
        <v>218</v>
      </c>
      <c r="N1557" s="19" t="s">
        <v>205</v>
      </c>
      <c r="O1557" s="22" t="s">
        <v>257</v>
      </c>
      <c r="P1557" s="31" t="str">
        <f t="shared" si="24"/>
        <v>Non-Lead</v>
      </c>
      <c r="Q1557" s="40" t="s">
        <v>254</v>
      </c>
      <c r="R1557" s="40" t="s">
        <v>254</v>
      </c>
      <c r="S1557" s="24"/>
      <c r="T1557" s="16"/>
      <c r="U1557" s="41" t="s">
        <v>255</v>
      </c>
      <c r="V1557" s="41" t="s">
        <v>255</v>
      </c>
      <c r="W1557" s="16"/>
      <c r="X1557" s="43" t="str">
        <f>IF((OR((AND('[1]PWS Information'!$E$10="CWS",T1557="Single Family Residence",P1557="Lead")),
(AND('[1]PWS Information'!$E$10="CWS",T1557="Multiple Family Residence",'[1]PWS Information'!$E$11="Yes",P1557="Lead")),
(AND('[1]PWS Information'!$E$10="NTNC",P1557="Lead")))),"Tier 1",
IF((OR((AND('[1]PWS Information'!$E$10="CWS",T1557="Multiple Family Residence",'[1]PWS Information'!$E$11="No",P1557="Lead")),
(AND('[1]PWS Information'!$E$10="CWS",T1557="Other",P1557="Lead")),
(AND(T1557="",P1557="Lead")),
(AND('[1]PWS Information'!$E$10="CWS",T1557="Building",P1557="Lead")))),"Tier 2",
IF((OR((AND('[1]PWS Information'!$E$10="CWS",T1557="Single Family Residence",P1557="Galvanized Requiring Replacement")),
(AND('[1]PWS Information'!$E$10="CWS",T1557="Single Family Residence",P1557="Galvanized Requiring Replacement",Q1557="Yes")),
(AND('[1]PWS Information'!$E$10="NTNC",T1557="Single Family Residence",P1557="Galvanized Requiring Replacement")),
(AND('[1]PWS Information'!$E$10="NTNC",T1557="Single Family Residence",Q1557="Yes")))),"Tier 3",
IF((OR((AND('[1]PWS Information'!$E$10="CWS",T1557="Single Family Residence",R1557="Yes",P1557="Non-Lead", I1557="Non-Lead - Copper",K1557="Before 1989")),
(AND('[1]PWS Information'!$E$10="CWS",T1557="Single Family Residence",R1557="Yes",P1557="Non-Lead", M1557="Non-Lead - Copper",N1557="Before 1989")))),"Tier 4",
IF((OR((AND('[1]PWS Information'!$E$10="NTNC",P1557="Non-Lead")),
(AND('[1]PWS Information'!$E$10="CWS",P1557="Non-Lead",R1557="")),
(AND('[1]PWS Information'!$E$10="CWS",P1557="Non-Lead",R1557="No")),
(AND('[1]PWS Information'!$E$10="CWS",P1557="Non-Lead",R1557="Don't Know")),
(AND('[1]PWS Information'!$E$10="CWS",P1557="Non-Lead", I1557="Non-Lead - Copper", R1557="Yes", K1557="Between 1989 and 2014")),
(AND('[1]PWS Information'!$E$10="CWS",P1557="Non-Lead", I1557="Non-Lead - Copper", R1557="Yes", K1557="After 2014")),
(AND('[1]PWS Information'!$E$10="CWS",P1557="Non-Lead", I1557="Non-Lead - Copper", R1557="Yes", K1557="Unknown")),
(AND('[1]PWS Information'!$E$10="CWS",P1557="Non-Lead", M1557="Non-Lead - Copper", R1557="Yes", N1557="Between 1989 and 2014")),
(AND('[1]PWS Information'!$E$10="CWS",P1557="Non-Lead", M1557="Non-Lead - Copper", R1557="Yes", N1557="After 2014")),
(AND('[1]PWS Information'!$E$10="CWS",P1557="Non-Lead", M1557="Non-Lead - Copper", R1557="Yes", N1557="Unknown")),
(AND('[1]PWS Information'!$E$10="CWS",P1557="Unknown")),
(AND('[1]PWS Information'!$E$10="NTNC",P1557="Unknown")),
(AND('[1]PWS Information'!$E$10="CWS",T1557="Multiple Family Residence",P1557="Galvanized Requiring Replacement")),
(AND('[1]PWS Information'!$E$10="CWS",P1557="Galvanized Requiring Replacement")),
(AND('[1]PWS Information'!$E$10="NTNC",T1557="Multiple Family Residence",P1557="Galvanized Requiring Replacement")))),"Tier 5",
"")))))</f>
        <v>Tier 5</v>
      </c>
      <c r="Y1557" s="24"/>
      <c r="Z1557" s="24"/>
    </row>
    <row r="1558" spans="1:26" x14ac:dyDescent="0.25">
      <c r="A1558" s="17">
        <v>1555</v>
      </c>
      <c r="B1558" s="18">
        <v>312</v>
      </c>
      <c r="C1558" s="17" t="s">
        <v>89</v>
      </c>
      <c r="D1558" s="17" t="s">
        <v>188</v>
      </c>
      <c r="E1558" s="17">
        <v>79549</v>
      </c>
      <c r="F1558" s="18"/>
      <c r="G1558" s="18"/>
      <c r="H1558" s="18"/>
      <c r="I1558" s="21" t="s">
        <v>221</v>
      </c>
      <c r="J1558" s="22" t="s">
        <v>254</v>
      </c>
      <c r="K1558" s="22" t="s">
        <v>255</v>
      </c>
      <c r="L1558" s="22" t="s">
        <v>256</v>
      </c>
      <c r="M1558" s="21" t="s">
        <v>222</v>
      </c>
      <c r="N1558" s="19" t="s">
        <v>205</v>
      </c>
      <c r="O1558" s="22" t="s">
        <v>257</v>
      </c>
      <c r="P1558" s="31" t="str">
        <f t="shared" si="24"/>
        <v>Galvanized Requiring Replacement</v>
      </c>
      <c r="Q1558" s="40" t="s">
        <v>254</v>
      </c>
      <c r="R1558" s="40" t="s">
        <v>254</v>
      </c>
      <c r="S1558" s="24"/>
      <c r="T1558" s="16"/>
      <c r="U1558" s="41" t="s">
        <v>255</v>
      </c>
      <c r="V1558" s="41" t="s">
        <v>255</v>
      </c>
      <c r="W1558" s="16"/>
      <c r="X1558" s="43" t="str">
        <f>IF((OR((AND('[1]PWS Information'!$E$10="CWS",T1558="Single Family Residence",P1558="Lead")),
(AND('[1]PWS Information'!$E$10="CWS",T1558="Multiple Family Residence",'[1]PWS Information'!$E$11="Yes",P1558="Lead")),
(AND('[1]PWS Information'!$E$10="NTNC",P1558="Lead")))),"Tier 1",
IF((OR((AND('[1]PWS Information'!$E$10="CWS",T1558="Multiple Family Residence",'[1]PWS Information'!$E$11="No",P1558="Lead")),
(AND('[1]PWS Information'!$E$10="CWS",T1558="Other",P1558="Lead")),
(AND(T1558="",P1558="Lead")),
(AND('[1]PWS Information'!$E$10="CWS",T1558="Building",P1558="Lead")))),"Tier 2",
IF((OR((AND('[1]PWS Information'!$E$10="CWS",T1558="Single Family Residence",P1558="Galvanized Requiring Replacement")),
(AND('[1]PWS Information'!$E$10="CWS",T1558="Single Family Residence",P1558="Galvanized Requiring Replacement",Q1558="Yes")),
(AND('[1]PWS Information'!$E$10="NTNC",T1558="Single Family Residence",P1558="Galvanized Requiring Replacement")),
(AND('[1]PWS Information'!$E$10="NTNC",T1558="Single Family Residence",Q1558="Yes")))),"Tier 3",
IF((OR((AND('[1]PWS Information'!$E$10="CWS",T1558="Single Family Residence",R1558="Yes",P1558="Non-Lead", I1558="Non-Lead - Copper",K1558="Before 1989")),
(AND('[1]PWS Information'!$E$10="CWS",T1558="Single Family Residence",R1558="Yes",P1558="Non-Lead", M1558="Non-Lead - Copper",N1558="Before 1989")))),"Tier 4",
IF((OR((AND('[1]PWS Information'!$E$10="NTNC",P1558="Non-Lead")),
(AND('[1]PWS Information'!$E$10="CWS",P1558="Non-Lead",R1558="")),
(AND('[1]PWS Information'!$E$10="CWS",P1558="Non-Lead",R1558="No")),
(AND('[1]PWS Information'!$E$10="CWS",P1558="Non-Lead",R1558="Don't Know")),
(AND('[1]PWS Information'!$E$10="CWS",P1558="Non-Lead", I1558="Non-Lead - Copper", R1558="Yes", K1558="Between 1989 and 2014")),
(AND('[1]PWS Information'!$E$10="CWS",P1558="Non-Lead", I1558="Non-Lead - Copper", R1558="Yes", K1558="After 2014")),
(AND('[1]PWS Information'!$E$10="CWS",P1558="Non-Lead", I1558="Non-Lead - Copper", R1558="Yes", K1558="Unknown")),
(AND('[1]PWS Information'!$E$10="CWS",P1558="Non-Lead", M1558="Non-Lead - Copper", R1558="Yes", N1558="Between 1989 and 2014")),
(AND('[1]PWS Information'!$E$10="CWS",P1558="Non-Lead", M1558="Non-Lead - Copper", R1558="Yes", N1558="After 2014")),
(AND('[1]PWS Information'!$E$10="CWS",P1558="Non-Lead", M1558="Non-Lead - Copper", R1558="Yes", N1558="Unknown")),
(AND('[1]PWS Information'!$E$10="CWS",P1558="Unknown")),
(AND('[1]PWS Information'!$E$10="NTNC",P1558="Unknown")),
(AND('[1]PWS Information'!$E$10="CWS",T1558="Multiple Family Residence",P1558="Galvanized Requiring Replacement")),
(AND('[1]PWS Information'!$E$10="CWS",P1558="Galvanized Requiring Replacement")),
(AND('[1]PWS Information'!$E$10="NTNC",T1558="Multiple Family Residence",P1558="Galvanized Requiring Replacement")))),"Tier 5",
"")))))</f>
        <v>Tier 5</v>
      </c>
      <c r="Y1558" s="24"/>
      <c r="Z1558" s="24"/>
    </row>
    <row r="1559" spans="1:26" x14ac:dyDescent="0.25">
      <c r="A1559" s="17">
        <v>1556</v>
      </c>
      <c r="B1559" s="17">
        <v>313</v>
      </c>
      <c r="C1559" s="17" t="s">
        <v>89</v>
      </c>
      <c r="D1559" s="17" t="s">
        <v>188</v>
      </c>
      <c r="E1559" s="17">
        <v>79549</v>
      </c>
      <c r="F1559" s="17"/>
      <c r="G1559" s="17"/>
      <c r="H1559" s="17"/>
      <c r="I1559" s="21" t="s">
        <v>218</v>
      </c>
      <c r="J1559" s="22" t="s">
        <v>254</v>
      </c>
      <c r="K1559" s="22" t="s">
        <v>255</v>
      </c>
      <c r="L1559" s="22" t="s">
        <v>256</v>
      </c>
      <c r="M1559" s="21" t="s">
        <v>222</v>
      </c>
      <c r="N1559" s="19" t="s">
        <v>205</v>
      </c>
      <c r="O1559" s="22" t="s">
        <v>257</v>
      </c>
      <c r="P1559" s="31" t="str">
        <f t="shared" si="24"/>
        <v>Galvanized Requiring Replacement</v>
      </c>
      <c r="Q1559" s="40" t="s">
        <v>254</v>
      </c>
      <c r="R1559" s="40" t="s">
        <v>254</v>
      </c>
      <c r="S1559" s="24"/>
      <c r="T1559" s="16"/>
      <c r="U1559" s="41" t="s">
        <v>255</v>
      </c>
      <c r="V1559" s="41" t="s">
        <v>255</v>
      </c>
      <c r="W1559" s="16"/>
      <c r="X1559" s="43" t="str">
        <f>IF((OR((AND('[1]PWS Information'!$E$10="CWS",T1559="Single Family Residence",P1559="Lead")),
(AND('[1]PWS Information'!$E$10="CWS",T1559="Multiple Family Residence",'[1]PWS Information'!$E$11="Yes",P1559="Lead")),
(AND('[1]PWS Information'!$E$10="NTNC",P1559="Lead")))),"Tier 1",
IF((OR((AND('[1]PWS Information'!$E$10="CWS",T1559="Multiple Family Residence",'[1]PWS Information'!$E$11="No",P1559="Lead")),
(AND('[1]PWS Information'!$E$10="CWS",T1559="Other",P1559="Lead")),
(AND(T1559="",P1559="Lead")),
(AND('[1]PWS Information'!$E$10="CWS",T1559="Building",P1559="Lead")))),"Tier 2",
IF((OR((AND('[1]PWS Information'!$E$10="CWS",T1559="Single Family Residence",P1559="Galvanized Requiring Replacement")),
(AND('[1]PWS Information'!$E$10="CWS",T1559="Single Family Residence",P1559="Galvanized Requiring Replacement",Q1559="Yes")),
(AND('[1]PWS Information'!$E$10="NTNC",T1559="Single Family Residence",P1559="Galvanized Requiring Replacement")),
(AND('[1]PWS Information'!$E$10="NTNC",T1559="Single Family Residence",Q1559="Yes")))),"Tier 3",
IF((OR((AND('[1]PWS Information'!$E$10="CWS",T1559="Single Family Residence",R1559="Yes",P1559="Non-Lead", I1559="Non-Lead - Copper",K1559="Before 1989")),
(AND('[1]PWS Information'!$E$10="CWS",T1559="Single Family Residence",R1559="Yes",P1559="Non-Lead", M1559="Non-Lead - Copper",N1559="Before 1989")))),"Tier 4",
IF((OR((AND('[1]PWS Information'!$E$10="NTNC",P1559="Non-Lead")),
(AND('[1]PWS Information'!$E$10="CWS",P1559="Non-Lead",R1559="")),
(AND('[1]PWS Information'!$E$10="CWS",P1559="Non-Lead",R1559="No")),
(AND('[1]PWS Information'!$E$10="CWS",P1559="Non-Lead",R1559="Don't Know")),
(AND('[1]PWS Information'!$E$10="CWS",P1559="Non-Lead", I1559="Non-Lead - Copper", R1559="Yes", K1559="Between 1989 and 2014")),
(AND('[1]PWS Information'!$E$10="CWS",P1559="Non-Lead", I1559="Non-Lead - Copper", R1559="Yes", K1559="After 2014")),
(AND('[1]PWS Information'!$E$10="CWS",P1559="Non-Lead", I1559="Non-Lead - Copper", R1559="Yes", K1559="Unknown")),
(AND('[1]PWS Information'!$E$10="CWS",P1559="Non-Lead", M1559="Non-Lead - Copper", R1559="Yes", N1559="Between 1989 and 2014")),
(AND('[1]PWS Information'!$E$10="CWS",P1559="Non-Lead", M1559="Non-Lead - Copper", R1559="Yes", N1559="After 2014")),
(AND('[1]PWS Information'!$E$10="CWS",P1559="Non-Lead", M1559="Non-Lead - Copper", R1559="Yes", N1559="Unknown")),
(AND('[1]PWS Information'!$E$10="CWS",P1559="Unknown")),
(AND('[1]PWS Information'!$E$10="NTNC",P1559="Unknown")),
(AND('[1]PWS Information'!$E$10="CWS",T1559="Multiple Family Residence",P1559="Galvanized Requiring Replacement")),
(AND('[1]PWS Information'!$E$10="CWS",P1559="Galvanized Requiring Replacement")),
(AND('[1]PWS Information'!$E$10="NTNC",T1559="Multiple Family Residence",P1559="Galvanized Requiring Replacement")))),"Tier 5",
"")))))</f>
        <v>Tier 5</v>
      </c>
      <c r="Y1559" s="24"/>
      <c r="Z1559" s="24"/>
    </row>
    <row r="1560" spans="1:26" x14ac:dyDescent="0.25">
      <c r="A1560" s="17">
        <v>1557</v>
      </c>
      <c r="B1560" s="18">
        <v>314</v>
      </c>
      <c r="C1560" s="17" t="s">
        <v>89</v>
      </c>
      <c r="D1560" s="17" t="s">
        <v>188</v>
      </c>
      <c r="E1560" s="17">
        <v>79549</v>
      </c>
      <c r="F1560" s="18"/>
      <c r="G1560" s="18"/>
      <c r="H1560" s="18"/>
      <c r="I1560" s="25" t="s">
        <v>218</v>
      </c>
      <c r="J1560" s="22" t="s">
        <v>254</v>
      </c>
      <c r="K1560" s="22" t="s">
        <v>255</v>
      </c>
      <c r="L1560" s="22" t="s">
        <v>256</v>
      </c>
      <c r="M1560" s="25" t="s">
        <v>218</v>
      </c>
      <c r="N1560" s="19" t="s">
        <v>205</v>
      </c>
      <c r="O1560" s="22" t="s">
        <v>257</v>
      </c>
      <c r="P1560" s="31" t="str">
        <f t="shared" si="24"/>
        <v>Non-Lead</v>
      </c>
      <c r="Q1560" s="40" t="s">
        <v>254</v>
      </c>
      <c r="R1560" s="40" t="s">
        <v>254</v>
      </c>
      <c r="S1560" s="24"/>
      <c r="T1560" s="16"/>
      <c r="U1560" s="41" t="s">
        <v>255</v>
      </c>
      <c r="V1560" s="41" t="s">
        <v>255</v>
      </c>
      <c r="W1560" s="16"/>
      <c r="X1560" s="43" t="str">
        <f>IF((OR((AND('[1]PWS Information'!$E$10="CWS",T1560="Single Family Residence",P1560="Lead")),
(AND('[1]PWS Information'!$E$10="CWS",T1560="Multiple Family Residence",'[1]PWS Information'!$E$11="Yes",P1560="Lead")),
(AND('[1]PWS Information'!$E$10="NTNC",P1560="Lead")))),"Tier 1",
IF((OR((AND('[1]PWS Information'!$E$10="CWS",T1560="Multiple Family Residence",'[1]PWS Information'!$E$11="No",P1560="Lead")),
(AND('[1]PWS Information'!$E$10="CWS",T1560="Other",P1560="Lead")),
(AND(T1560="",P1560="Lead")),
(AND('[1]PWS Information'!$E$10="CWS",T1560="Building",P1560="Lead")))),"Tier 2",
IF((OR((AND('[1]PWS Information'!$E$10="CWS",T1560="Single Family Residence",P1560="Galvanized Requiring Replacement")),
(AND('[1]PWS Information'!$E$10="CWS",T1560="Single Family Residence",P1560="Galvanized Requiring Replacement",Q1560="Yes")),
(AND('[1]PWS Information'!$E$10="NTNC",T1560="Single Family Residence",P1560="Galvanized Requiring Replacement")),
(AND('[1]PWS Information'!$E$10="NTNC",T1560="Single Family Residence",Q1560="Yes")))),"Tier 3",
IF((OR((AND('[1]PWS Information'!$E$10="CWS",T1560="Single Family Residence",R1560="Yes",P1560="Non-Lead", I1560="Non-Lead - Copper",K1560="Before 1989")),
(AND('[1]PWS Information'!$E$10="CWS",T1560="Single Family Residence",R1560="Yes",P1560="Non-Lead", M1560="Non-Lead - Copper",N1560="Before 1989")))),"Tier 4",
IF((OR((AND('[1]PWS Information'!$E$10="NTNC",P1560="Non-Lead")),
(AND('[1]PWS Information'!$E$10="CWS",P1560="Non-Lead",R1560="")),
(AND('[1]PWS Information'!$E$10="CWS",P1560="Non-Lead",R1560="No")),
(AND('[1]PWS Information'!$E$10="CWS",P1560="Non-Lead",R1560="Don't Know")),
(AND('[1]PWS Information'!$E$10="CWS",P1560="Non-Lead", I1560="Non-Lead - Copper", R1560="Yes", K1560="Between 1989 and 2014")),
(AND('[1]PWS Information'!$E$10="CWS",P1560="Non-Lead", I1560="Non-Lead - Copper", R1560="Yes", K1560="After 2014")),
(AND('[1]PWS Information'!$E$10="CWS",P1560="Non-Lead", I1560="Non-Lead - Copper", R1560="Yes", K1560="Unknown")),
(AND('[1]PWS Information'!$E$10="CWS",P1560="Non-Lead", M1560="Non-Lead - Copper", R1560="Yes", N1560="Between 1989 and 2014")),
(AND('[1]PWS Information'!$E$10="CWS",P1560="Non-Lead", M1560="Non-Lead - Copper", R1560="Yes", N1560="After 2014")),
(AND('[1]PWS Information'!$E$10="CWS",P1560="Non-Lead", M1560="Non-Lead - Copper", R1560="Yes", N1560="Unknown")),
(AND('[1]PWS Information'!$E$10="CWS",P1560="Unknown")),
(AND('[1]PWS Information'!$E$10="NTNC",P1560="Unknown")),
(AND('[1]PWS Information'!$E$10="CWS",T1560="Multiple Family Residence",P1560="Galvanized Requiring Replacement")),
(AND('[1]PWS Information'!$E$10="CWS",P1560="Galvanized Requiring Replacement")),
(AND('[1]PWS Information'!$E$10="NTNC",T1560="Multiple Family Residence",P1560="Galvanized Requiring Replacement")))),"Tier 5",
"")))))</f>
        <v>Tier 5</v>
      </c>
      <c r="Y1560" s="24"/>
      <c r="Z1560" s="24"/>
    </row>
    <row r="1561" spans="1:26" x14ac:dyDescent="0.25">
      <c r="A1561" s="17">
        <v>1558</v>
      </c>
      <c r="B1561" s="18">
        <v>315</v>
      </c>
      <c r="C1561" s="17" t="s">
        <v>89</v>
      </c>
      <c r="D1561" s="17" t="s">
        <v>188</v>
      </c>
      <c r="E1561" s="17">
        <v>79549</v>
      </c>
      <c r="F1561" s="18"/>
      <c r="G1561" s="18"/>
      <c r="H1561" s="18"/>
      <c r="I1561" s="21" t="s">
        <v>218</v>
      </c>
      <c r="J1561" s="22" t="s">
        <v>254</v>
      </c>
      <c r="K1561" s="22" t="s">
        <v>255</v>
      </c>
      <c r="L1561" s="22" t="s">
        <v>256</v>
      </c>
      <c r="M1561" s="21" t="s">
        <v>222</v>
      </c>
      <c r="N1561" s="19" t="s">
        <v>205</v>
      </c>
      <c r="O1561" s="22" t="s">
        <v>257</v>
      </c>
      <c r="P1561" s="31" t="str">
        <f t="shared" si="24"/>
        <v>Galvanized Requiring Replacement</v>
      </c>
      <c r="Q1561" s="40" t="s">
        <v>254</v>
      </c>
      <c r="R1561" s="40" t="s">
        <v>254</v>
      </c>
      <c r="S1561" s="24"/>
      <c r="T1561" s="16"/>
      <c r="U1561" s="41" t="s">
        <v>255</v>
      </c>
      <c r="V1561" s="41" t="s">
        <v>255</v>
      </c>
      <c r="W1561" s="16"/>
      <c r="X1561" s="43" t="str">
        <f>IF((OR((AND('[1]PWS Information'!$E$10="CWS",T1561="Single Family Residence",P1561="Lead")),
(AND('[1]PWS Information'!$E$10="CWS",T1561="Multiple Family Residence",'[1]PWS Information'!$E$11="Yes",P1561="Lead")),
(AND('[1]PWS Information'!$E$10="NTNC",P1561="Lead")))),"Tier 1",
IF((OR((AND('[1]PWS Information'!$E$10="CWS",T1561="Multiple Family Residence",'[1]PWS Information'!$E$11="No",P1561="Lead")),
(AND('[1]PWS Information'!$E$10="CWS",T1561="Other",P1561="Lead")),
(AND(T1561="",P1561="Lead")),
(AND('[1]PWS Information'!$E$10="CWS",T1561="Building",P1561="Lead")))),"Tier 2",
IF((OR((AND('[1]PWS Information'!$E$10="CWS",T1561="Single Family Residence",P1561="Galvanized Requiring Replacement")),
(AND('[1]PWS Information'!$E$10="CWS",T1561="Single Family Residence",P1561="Galvanized Requiring Replacement",Q1561="Yes")),
(AND('[1]PWS Information'!$E$10="NTNC",T1561="Single Family Residence",P1561="Galvanized Requiring Replacement")),
(AND('[1]PWS Information'!$E$10="NTNC",T1561="Single Family Residence",Q1561="Yes")))),"Tier 3",
IF((OR((AND('[1]PWS Information'!$E$10="CWS",T1561="Single Family Residence",R1561="Yes",P1561="Non-Lead", I1561="Non-Lead - Copper",K1561="Before 1989")),
(AND('[1]PWS Information'!$E$10="CWS",T1561="Single Family Residence",R1561="Yes",P1561="Non-Lead", M1561="Non-Lead - Copper",N1561="Before 1989")))),"Tier 4",
IF((OR((AND('[1]PWS Information'!$E$10="NTNC",P1561="Non-Lead")),
(AND('[1]PWS Information'!$E$10="CWS",P1561="Non-Lead",R1561="")),
(AND('[1]PWS Information'!$E$10="CWS",P1561="Non-Lead",R1561="No")),
(AND('[1]PWS Information'!$E$10="CWS",P1561="Non-Lead",R1561="Don't Know")),
(AND('[1]PWS Information'!$E$10="CWS",P1561="Non-Lead", I1561="Non-Lead - Copper", R1561="Yes", K1561="Between 1989 and 2014")),
(AND('[1]PWS Information'!$E$10="CWS",P1561="Non-Lead", I1561="Non-Lead - Copper", R1561="Yes", K1561="After 2014")),
(AND('[1]PWS Information'!$E$10="CWS",P1561="Non-Lead", I1561="Non-Lead - Copper", R1561="Yes", K1561="Unknown")),
(AND('[1]PWS Information'!$E$10="CWS",P1561="Non-Lead", M1561="Non-Lead - Copper", R1561="Yes", N1561="Between 1989 and 2014")),
(AND('[1]PWS Information'!$E$10="CWS",P1561="Non-Lead", M1561="Non-Lead - Copper", R1561="Yes", N1561="After 2014")),
(AND('[1]PWS Information'!$E$10="CWS",P1561="Non-Lead", M1561="Non-Lead - Copper", R1561="Yes", N1561="Unknown")),
(AND('[1]PWS Information'!$E$10="CWS",P1561="Unknown")),
(AND('[1]PWS Information'!$E$10="NTNC",P1561="Unknown")),
(AND('[1]PWS Information'!$E$10="CWS",T1561="Multiple Family Residence",P1561="Galvanized Requiring Replacement")),
(AND('[1]PWS Information'!$E$10="CWS",P1561="Galvanized Requiring Replacement")),
(AND('[1]PWS Information'!$E$10="NTNC",T1561="Multiple Family Residence",P1561="Galvanized Requiring Replacement")))),"Tier 5",
"")))))</f>
        <v>Tier 5</v>
      </c>
      <c r="Y1561" s="24"/>
      <c r="Z1561" s="24"/>
    </row>
    <row r="1562" spans="1:26" x14ac:dyDescent="0.25">
      <c r="A1562" s="17">
        <v>1559</v>
      </c>
      <c r="B1562" s="18">
        <v>316</v>
      </c>
      <c r="C1562" s="17" t="s">
        <v>89</v>
      </c>
      <c r="D1562" s="17" t="s">
        <v>188</v>
      </c>
      <c r="E1562" s="17">
        <v>79549</v>
      </c>
      <c r="F1562" s="18"/>
      <c r="G1562" s="18"/>
      <c r="H1562" s="18"/>
      <c r="I1562" s="21" t="s">
        <v>218</v>
      </c>
      <c r="J1562" s="22" t="s">
        <v>254</v>
      </c>
      <c r="K1562" s="22" t="s">
        <v>255</v>
      </c>
      <c r="L1562" s="22" t="s">
        <v>256</v>
      </c>
      <c r="M1562" s="21" t="s">
        <v>222</v>
      </c>
      <c r="N1562" s="19" t="s">
        <v>205</v>
      </c>
      <c r="O1562" s="22" t="s">
        <v>257</v>
      </c>
      <c r="P1562" s="31" t="str">
        <f t="shared" si="24"/>
        <v>Galvanized Requiring Replacement</v>
      </c>
      <c r="Q1562" s="40" t="s">
        <v>254</v>
      </c>
      <c r="R1562" s="40" t="s">
        <v>254</v>
      </c>
      <c r="S1562" s="24"/>
      <c r="T1562" s="16"/>
      <c r="U1562" s="41" t="s">
        <v>255</v>
      </c>
      <c r="V1562" s="41" t="s">
        <v>255</v>
      </c>
      <c r="W1562" s="16"/>
      <c r="X1562" s="43" t="str">
        <f>IF((OR((AND('[1]PWS Information'!$E$10="CWS",T1562="Single Family Residence",P1562="Lead")),
(AND('[1]PWS Information'!$E$10="CWS",T1562="Multiple Family Residence",'[1]PWS Information'!$E$11="Yes",P1562="Lead")),
(AND('[1]PWS Information'!$E$10="NTNC",P1562="Lead")))),"Tier 1",
IF((OR((AND('[1]PWS Information'!$E$10="CWS",T1562="Multiple Family Residence",'[1]PWS Information'!$E$11="No",P1562="Lead")),
(AND('[1]PWS Information'!$E$10="CWS",T1562="Other",P1562="Lead")),
(AND(T1562="",P1562="Lead")),
(AND('[1]PWS Information'!$E$10="CWS",T1562="Building",P1562="Lead")))),"Tier 2",
IF((OR((AND('[1]PWS Information'!$E$10="CWS",T1562="Single Family Residence",P1562="Galvanized Requiring Replacement")),
(AND('[1]PWS Information'!$E$10="CWS",T1562="Single Family Residence",P1562="Galvanized Requiring Replacement",Q1562="Yes")),
(AND('[1]PWS Information'!$E$10="NTNC",T1562="Single Family Residence",P1562="Galvanized Requiring Replacement")),
(AND('[1]PWS Information'!$E$10="NTNC",T1562="Single Family Residence",Q1562="Yes")))),"Tier 3",
IF((OR((AND('[1]PWS Information'!$E$10="CWS",T1562="Single Family Residence",R1562="Yes",P1562="Non-Lead", I1562="Non-Lead - Copper",K1562="Before 1989")),
(AND('[1]PWS Information'!$E$10="CWS",T1562="Single Family Residence",R1562="Yes",P1562="Non-Lead", M1562="Non-Lead - Copper",N1562="Before 1989")))),"Tier 4",
IF((OR((AND('[1]PWS Information'!$E$10="NTNC",P1562="Non-Lead")),
(AND('[1]PWS Information'!$E$10="CWS",P1562="Non-Lead",R1562="")),
(AND('[1]PWS Information'!$E$10="CWS",P1562="Non-Lead",R1562="No")),
(AND('[1]PWS Information'!$E$10="CWS",P1562="Non-Lead",R1562="Don't Know")),
(AND('[1]PWS Information'!$E$10="CWS",P1562="Non-Lead", I1562="Non-Lead - Copper", R1562="Yes", K1562="Between 1989 and 2014")),
(AND('[1]PWS Information'!$E$10="CWS",P1562="Non-Lead", I1562="Non-Lead - Copper", R1562="Yes", K1562="After 2014")),
(AND('[1]PWS Information'!$E$10="CWS",P1562="Non-Lead", I1562="Non-Lead - Copper", R1562="Yes", K1562="Unknown")),
(AND('[1]PWS Information'!$E$10="CWS",P1562="Non-Lead", M1562="Non-Lead - Copper", R1562="Yes", N1562="Between 1989 and 2014")),
(AND('[1]PWS Information'!$E$10="CWS",P1562="Non-Lead", M1562="Non-Lead - Copper", R1562="Yes", N1562="After 2014")),
(AND('[1]PWS Information'!$E$10="CWS",P1562="Non-Lead", M1562="Non-Lead - Copper", R1562="Yes", N1562="Unknown")),
(AND('[1]PWS Information'!$E$10="CWS",P1562="Unknown")),
(AND('[1]PWS Information'!$E$10="NTNC",P1562="Unknown")),
(AND('[1]PWS Information'!$E$10="CWS",T1562="Multiple Family Residence",P1562="Galvanized Requiring Replacement")),
(AND('[1]PWS Information'!$E$10="CWS",P1562="Galvanized Requiring Replacement")),
(AND('[1]PWS Information'!$E$10="NTNC",T1562="Multiple Family Residence",P1562="Galvanized Requiring Replacement")))),"Tier 5",
"")))))</f>
        <v>Tier 5</v>
      </c>
      <c r="Y1562" s="24"/>
      <c r="Z1562" s="24"/>
    </row>
    <row r="1563" spans="1:26" x14ac:dyDescent="0.25">
      <c r="A1563" s="17">
        <v>1560</v>
      </c>
      <c r="B1563" s="17">
        <v>317</v>
      </c>
      <c r="C1563" s="17" t="s">
        <v>89</v>
      </c>
      <c r="D1563" s="17" t="s">
        <v>188</v>
      </c>
      <c r="E1563" s="17">
        <v>79549</v>
      </c>
      <c r="F1563" s="17"/>
      <c r="G1563" s="17"/>
      <c r="H1563" s="17"/>
      <c r="I1563" s="21" t="s">
        <v>218</v>
      </c>
      <c r="J1563" s="22" t="s">
        <v>254</v>
      </c>
      <c r="K1563" s="22" t="s">
        <v>255</v>
      </c>
      <c r="L1563" s="22" t="s">
        <v>256</v>
      </c>
      <c r="M1563" s="21" t="s">
        <v>218</v>
      </c>
      <c r="N1563" s="19" t="s">
        <v>205</v>
      </c>
      <c r="O1563" s="22" t="s">
        <v>257</v>
      </c>
      <c r="P1563" s="31" t="str">
        <f t="shared" si="24"/>
        <v>Non-Lead</v>
      </c>
      <c r="Q1563" s="40" t="s">
        <v>254</v>
      </c>
      <c r="R1563" s="40" t="s">
        <v>254</v>
      </c>
      <c r="S1563" s="24"/>
      <c r="T1563" s="16"/>
      <c r="U1563" s="41" t="s">
        <v>255</v>
      </c>
      <c r="V1563" s="41" t="s">
        <v>255</v>
      </c>
      <c r="W1563" s="16"/>
      <c r="X1563" s="43" t="str">
        <f>IF((OR((AND('[1]PWS Information'!$E$10="CWS",T1563="Single Family Residence",P1563="Lead")),
(AND('[1]PWS Information'!$E$10="CWS",T1563="Multiple Family Residence",'[1]PWS Information'!$E$11="Yes",P1563="Lead")),
(AND('[1]PWS Information'!$E$10="NTNC",P1563="Lead")))),"Tier 1",
IF((OR((AND('[1]PWS Information'!$E$10="CWS",T1563="Multiple Family Residence",'[1]PWS Information'!$E$11="No",P1563="Lead")),
(AND('[1]PWS Information'!$E$10="CWS",T1563="Other",P1563="Lead")),
(AND(T1563="",P1563="Lead")),
(AND('[1]PWS Information'!$E$10="CWS",T1563="Building",P1563="Lead")))),"Tier 2",
IF((OR((AND('[1]PWS Information'!$E$10="CWS",T1563="Single Family Residence",P1563="Galvanized Requiring Replacement")),
(AND('[1]PWS Information'!$E$10="CWS",T1563="Single Family Residence",P1563="Galvanized Requiring Replacement",Q1563="Yes")),
(AND('[1]PWS Information'!$E$10="NTNC",T1563="Single Family Residence",P1563="Galvanized Requiring Replacement")),
(AND('[1]PWS Information'!$E$10="NTNC",T1563="Single Family Residence",Q1563="Yes")))),"Tier 3",
IF((OR((AND('[1]PWS Information'!$E$10="CWS",T1563="Single Family Residence",R1563="Yes",P1563="Non-Lead", I1563="Non-Lead - Copper",K1563="Before 1989")),
(AND('[1]PWS Information'!$E$10="CWS",T1563="Single Family Residence",R1563="Yes",P1563="Non-Lead", M1563="Non-Lead - Copper",N1563="Before 1989")))),"Tier 4",
IF((OR((AND('[1]PWS Information'!$E$10="NTNC",P1563="Non-Lead")),
(AND('[1]PWS Information'!$E$10="CWS",P1563="Non-Lead",R1563="")),
(AND('[1]PWS Information'!$E$10="CWS",P1563="Non-Lead",R1563="No")),
(AND('[1]PWS Information'!$E$10="CWS",P1563="Non-Lead",R1563="Don't Know")),
(AND('[1]PWS Information'!$E$10="CWS",P1563="Non-Lead", I1563="Non-Lead - Copper", R1563="Yes", K1563="Between 1989 and 2014")),
(AND('[1]PWS Information'!$E$10="CWS",P1563="Non-Lead", I1563="Non-Lead - Copper", R1563="Yes", K1563="After 2014")),
(AND('[1]PWS Information'!$E$10="CWS",P1563="Non-Lead", I1563="Non-Lead - Copper", R1563="Yes", K1563="Unknown")),
(AND('[1]PWS Information'!$E$10="CWS",P1563="Non-Lead", M1563="Non-Lead - Copper", R1563="Yes", N1563="Between 1989 and 2014")),
(AND('[1]PWS Information'!$E$10="CWS",P1563="Non-Lead", M1563="Non-Lead - Copper", R1563="Yes", N1563="After 2014")),
(AND('[1]PWS Information'!$E$10="CWS",P1563="Non-Lead", M1563="Non-Lead - Copper", R1563="Yes", N1563="Unknown")),
(AND('[1]PWS Information'!$E$10="CWS",P1563="Unknown")),
(AND('[1]PWS Information'!$E$10="NTNC",P1563="Unknown")),
(AND('[1]PWS Information'!$E$10="CWS",T1563="Multiple Family Residence",P1563="Galvanized Requiring Replacement")),
(AND('[1]PWS Information'!$E$10="CWS",P1563="Galvanized Requiring Replacement")),
(AND('[1]PWS Information'!$E$10="NTNC",T1563="Multiple Family Residence",P1563="Galvanized Requiring Replacement")))),"Tier 5",
"")))))</f>
        <v>Tier 5</v>
      </c>
      <c r="Y1563" s="24"/>
      <c r="Z1563" s="24"/>
    </row>
    <row r="1564" spans="1:26" x14ac:dyDescent="0.25">
      <c r="A1564" s="17">
        <v>1561</v>
      </c>
      <c r="B1564" s="18">
        <v>318</v>
      </c>
      <c r="C1564" s="17" t="s">
        <v>89</v>
      </c>
      <c r="D1564" s="17" t="s">
        <v>188</v>
      </c>
      <c r="E1564" s="17">
        <v>79549</v>
      </c>
      <c r="F1564" s="18"/>
      <c r="G1564" s="18"/>
      <c r="H1564" s="18"/>
      <c r="I1564" s="21" t="s">
        <v>218</v>
      </c>
      <c r="J1564" s="22" t="s">
        <v>254</v>
      </c>
      <c r="K1564" s="22" t="s">
        <v>255</v>
      </c>
      <c r="L1564" s="22" t="s">
        <v>256</v>
      </c>
      <c r="M1564" s="21" t="s">
        <v>222</v>
      </c>
      <c r="N1564" s="19" t="s">
        <v>205</v>
      </c>
      <c r="O1564" s="22" t="s">
        <v>257</v>
      </c>
      <c r="P1564" s="31" t="str">
        <f t="shared" si="24"/>
        <v>Galvanized Requiring Replacement</v>
      </c>
      <c r="Q1564" s="40" t="s">
        <v>254</v>
      </c>
      <c r="R1564" s="40" t="s">
        <v>254</v>
      </c>
      <c r="S1564" s="24"/>
      <c r="T1564" s="16"/>
      <c r="U1564" s="41" t="s">
        <v>255</v>
      </c>
      <c r="V1564" s="41" t="s">
        <v>255</v>
      </c>
      <c r="W1564" s="16"/>
      <c r="X1564" s="43" t="str">
        <f>IF((OR((AND('[1]PWS Information'!$E$10="CWS",T1564="Single Family Residence",P1564="Lead")),
(AND('[1]PWS Information'!$E$10="CWS",T1564="Multiple Family Residence",'[1]PWS Information'!$E$11="Yes",P1564="Lead")),
(AND('[1]PWS Information'!$E$10="NTNC",P1564="Lead")))),"Tier 1",
IF((OR((AND('[1]PWS Information'!$E$10="CWS",T1564="Multiple Family Residence",'[1]PWS Information'!$E$11="No",P1564="Lead")),
(AND('[1]PWS Information'!$E$10="CWS",T1564="Other",P1564="Lead")),
(AND(T1564="",P1564="Lead")),
(AND('[1]PWS Information'!$E$10="CWS",T1564="Building",P1564="Lead")))),"Tier 2",
IF((OR((AND('[1]PWS Information'!$E$10="CWS",T1564="Single Family Residence",P1564="Galvanized Requiring Replacement")),
(AND('[1]PWS Information'!$E$10="CWS",T1564="Single Family Residence",P1564="Galvanized Requiring Replacement",Q1564="Yes")),
(AND('[1]PWS Information'!$E$10="NTNC",T1564="Single Family Residence",P1564="Galvanized Requiring Replacement")),
(AND('[1]PWS Information'!$E$10="NTNC",T1564="Single Family Residence",Q1564="Yes")))),"Tier 3",
IF((OR((AND('[1]PWS Information'!$E$10="CWS",T1564="Single Family Residence",R1564="Yes",P1564="Non-Lead", I1564="Non-Lead - Copper",K1564="Before 1989")),
(AND('[1]PWS Information'!$E$10="CWS",T1564="Single Family Residence",R1564="Yes",P1564="Non-Lead", M1564="Non-Lead - Copper",N1564="Before 1989")))),"Tier 4",
IF((OR((AND('[1]PWS Information'!$E$10="NTNC",P1564="Non-Lead")),
(AND('[1]PWS Information'!$E$10="CWS",P1564="Non-Lead",R1564="")),
(AND('[1]PWS Information'!$E$10="CWS",P1564="Non-Lead",R1564="No")),
(AND('[1]PWS Information'!$E$10="CWS",P1564="Non-Lead",R1564="Don't Know")),
(AND('[1]PWS Information'!$E$10="CWS",P1564="Non-Lead", I1564="Non-Lead - Copper", R1564="Yes", K1564="Between 1989 and 2014")),
(AND('[1]PWS Information'!$E$10="CWS",P1564="Non-Lead", I1564="Non-Lead - Copper", R1564="Yes", K1564="After 2014")),
(AND('[1]PWS Information'!$E$10="CWS",P1564="Non-Lead", I1564="Non-Lead - Copper", R1564="Yes", K1564="Unknown")),
(AND('[1]PWS Information'!$E$10="CWS",P1564="Non-Lead", M1564="Non-Lead - Copper", R1564="Yes", N1564="Between 1989 and 2014")),
(AND('[1]PWS Information'!$E$10="CWS",P1564="Non-Lead", M1564="Non-Lead - Copper", R1564="Yes", N1564="After 2014")),
(AND('[1]PWS Information'!$E$10="CWS",P1564="Non-Lead", M1564="Non-Lead - Copper", R1564="Yes", N1564="Unknown")),
(AND('[1]PWS Information'!$E$10="CWS",P1564="Unknown")),
(AND('[1]PWS Information'!$E$10="NTNC",P1564="Unknown")),
(AND('[1]PWS Information'!$E$10="CWS",T1564="Multiple Family Residence",P1564="Galvanized Requiring Replacement")),
(AND('[1]PWS Information'!$E$10="CWS",P1564="Galvanized Requiring Replacement")),
(AND('[1]PWS Information'!$E$10="NTNC",T1564="Multiple Family Residence",P1564="Galvanized Requiring Replacement")))),"Tier 5",
"")))))</f>
        <v>Tier 5</v>
      </c>
      <c r="Y1564" s="24"/>
      <c r="Z1564" s="24"/>
    </row>
    <row r="1565" spans="1:26" x14ac:dyDescent="0.25">
      <c r="A1565" s="17">
        <v>1562</v>
      </c>
      <c r="B1565" s="17">
        <v>319</v>
      </c>
      <c r="C1565" s="17" t="s">
        <v>89</v>
      </c>
      <c r="D1565" s="17" t="s">
        <v>188</v>
      </c>
      <c r="E1565" s="17">
        <v>79549</v>
      </c>
      <c r="F1565" s="17"/>
      <c r="G1565" s="17"/>
      <c r="H1565" s="17"/>
      <c r="I1565" s="21" t="s">
        <v>218</v>
      </c>
      <c r="J1565" s="22" t="s">
        <v>254</v>
      </c>
      <c r="K1565" s="22" t="s">
        <v>255</v>
      </c>
      <c r="L1565" s="22" t="s">
        <v>256</v>
      </c>
      <c r="M1565" s="21" t="s">
        <v>222</v>
      </c>
      <c r="N1565" s="19" t="s">
        <v>205</v>
      </c>
      <c r="O1565" s="22" t="s">
        <v>257</v>
      </c>
      <c r="P1565" s="31" t="str">
        <f t="shared" si="24"/>
        <v>Galvanized Requiring Replacement</v>
      </c>
      <c r="Q1565" s="40" t="s">
        <v>254</v>
      </c>
      <c r="R1565" s="40" t="s">
        <v>254</v>
      </c>
      <c r="S1565" s="24"/>
      <c r="T1565" s="16"/>
      <c r="U1565" s="41" t="s">
        <v>255</v>
      </c>
      <c r="V1565" s="41" t="s">
        <v>255</v>
      </c>
      <c r="W1565" s="16"/>
      <c r="X1565" s="43" t="str">
        <f>IF((OR((AND('[1]PWS Information'!$E$10="CWS",T1565="Single Family Residence",P1565="Lead")),
(AND('[1]PWS Information'!$E$10="CWS",T1565="Multiple Family Residence",'[1]PWS Information'!$E$11="Yes",P1565="Lead")),
(AND('[1]PWS Information'!$E$10="NTNC",P1565="Lead")))),"Tier 1",
IF((OR((AND('[1]PWS Information'!$E$10="CWS",T1565="Multiple Family Residence",'[1]PWS Information'!$E$11="No",P1565="Lead")),
(AND('[1]PWS Information'!$E$10="CWS",T1565="Other",P1565="Lead")),
(AND(T1565="",P1565="Lead")),
(AND('[1]PWS Information'!$E$10="CWS",T1565="Building",P1565="Lead")))),"Tier 2",
IF((OR((AND('[1]PWS Information'!$E$10="CWS",T1565="Single Family Residence",P1565="Galvanized Requiring Replacement")),
(AND('[1]PWS Information'!$E$10="CWS",T1565="Single Family Residence",P1565="Galvanized Requiring Replacement",Q1565="Yes")),
(AND('[1]PWS Information'!$E$10="NTNC",T1565="Single Family Residence",P1565="Galvanized Requiring Replacement")),
(AND('[1]PWS Information'!$E$10="NTNC",T1565="Single Family Residence",Q1565="Yes")))),"Tier 3",
IF((OR((AND('[1]PWS Information'!$E$10="CWS",T1565="Single Family Residence",R1565="Yes",P1565="Non-Lead", I1565="Non-Lead - Copper",K1565="Before 1989")),
(AND('[1]PWS Information'!$E$10="CWS",T1565="Single Family Residence",R1565="Yes",P1565="Non-Lead", M1565="Non-Lead - Copper",N1565="Before 1989")))),"Tier 4",
IF((OR((AND('[1]PWS Information'!$E$10="NTNC",P1565="Non-Lead")),
(AND('[1]PWS Information'!$E$10="CWS",P1565="Non-Lead",R1565="")),
(AND('[1]PWS Information'!$E$10="CWS",P1565="Non-Lead",R1565="No")),
(AND('[1]PWS Information'!$E$10="CWS",P1565="Non-Lead",R1565="Don't Know")),
(AND('[1]PWS Information'!$E$10="CWS",P1565="Non-Lead", I1565="Non-Lead - Copper", R1565="Yes", K1565="Between 1989 and 2014")),
(AND('[1]PWS Information'!$E$10="CWS",P1565="Non-Lead", I1565="Non-Lead - Copper", R1565="Yes", K1565="After 2014")),
(AND('[1]PWS Information'!$E$10="CWS",P1565="Non-Lead", I1565="Non-Lead - Copper", R1565="Yes", K1565="Unknown")),
(AND('[1]PWS Information'!$E$10="CWS",P1565="Non-Lead", M1565="Non-Lead - Copper", R1565="Yes", N1565="Between 1989 and 2014")),
(AND('[1]PWS Information'!$E$10="CWS",P1565="Non-Lead", M1565="Non-Lead - Copper", R1565="Yes", N1565="After 2014")),
(AND('[1]PWS Information'!$E$10="CWS",P1565="Non-Lead", M1565="Non-Lead - Copper", R1565="Yes", N1565="Unknown")),
(AND('[1]PWS Information'!$E$10="CWS",P1565="Unknown")),
(AND('[1]PWS Information'!$E$10="NTNC",P1565="Unknown")),
(AND('[1]PWS Information'!$E$10="CWS",T1565="Multiple Family Residence",P1565="Galvanized Requiring Replacement")),
(AND('[1]PWS Information'!$E$10="CWS",P1565="Galvanized Requiring Replacement")),
(AND('[1]PWS Information'!$E$10="NTNC",T1565="Multiple Family Residence",P1565="Galvanized Requiring Replacement")))),"Tier 5",
"")))))</f>
        <v>Tier 5</v>
      </c>
      <c r="Y1565" s="24"/>
      <c r="Z1565" s="24"/>
    </row>
    <row r="1566" spans="1:26" x14ac:dyDescent="0.25">
      <c r="A1566" s="17">
        <v>1563</v>
      </c>
      <c r="B1566" s="18">
        <v>320</v>
      </c>
      <c r="C1566" s="17" t="s">
        <v>89</v>
      </c>
      <c r="D1566" s="17" t="s">
        <v>188</v>
      </c>
      <c r="E1566" s="17">
        <v>79549</v>
      </c>
      <c r="F1566" s="18"/>
      <c r="G1566" s="18"/>
      <c r="H1566" s="18"/>
      <c r="I1566" s="21" t="s">
        <v>218</v>
      </c>
      <c r="J1566" s="22" t="s">
        <v>254</v>
      </c>
      <c r="K1566" s="22" t="s">
        <v>255</v>
      </c>
      <c r="L1566" s="22" t="s">
        <v>256</v>
      </c>
      <c r="M1566" s="21" t="s">
        <v>218</v>
      </c>
      <c r="N1566" s="19" t="s">
        <v>205</v>
      </c>
      <c r="O1566" s="22" t="s">
        <v>257</v>
      </c>
      <c r="P1566" s="31" t="str">
        <f t="shared" si="24"/>
        <v>Non-Lead</v>
      </c>
      <c r="Q1566" s="40" t="s">
        <v>254</v>
      </c>
      <c r="R1566" s="40" t="s">
        <v>254</v>
      </c>
      <c r="S1566" s="24"/>
      <c r="T1566" s="16"/>
      <c r="U1566" s="41" t="s">
        <v>255</v>
      </c>
      <c r="V1566" s="41" t="s">
        <v>255</v>
      </c>
      <c r="W1566" s="16"/>
      <c r="X1566" s="43" t="str">
        <f>IF((OR((AND('[1]PWS Information'!$E$10="CWS",T1566="Single Family Residence",P1566="Lead")),
(AND('[1]PWS Information'!$E$10="CWS",T1566="Multiple Family Residence",'[1]PWS Information'!$E$11="Yes",P1566="Lead")),
(AND('[1]PWS Information'!$E$10="NTNC",P1566="Lead")))),"Tier 1",
IF((OR((AND('[1]PWS Information'!$E$10="CWS",T1566="Multiple Family Residence",'[1]PWS Information'!$E$11="No",P1566="Lead")),
(AND('[1]PWS Information'!$E$10="CWS",T1566="Other",P1566="Lead")),
(AND(T1566="",P1566="Lead")),
(AND('[1]PWS Information'!$E$10="CWS",T1566="Building",P1566="Lead")))),"Tier 2",
IF((OR((AND('[1]PWS Information'!$E$10="CWS",T1566="Single Family Residence",P1566="Galvanized Requiring Replacement")),
(AND('[1]PWS Information'!$E$10="CWS",T1566="Single Family Residence",P1566="Galvanized Requiring Replacement",Q1566="Yes")),
(AND('[1]PWS Information'!$E$10="NTNC",T1566="Single Family Residence",P1566="Galvanized Requiring Replacement")),
(AND('[1]PWS Information'!$E$10="NTNC",T1566="Single Family Residence",Q1566="Yes")))),"Tier 3",
IF((OR((AND('[1]PWS Information'!$E$10="CWS",T1566="Single Family Residence",R1566="Yes",P1566="Non-Lead", I1566="Non-Lead - Copper",K1566="Before 1989")),
(AND('[1]PWS Information'!$E$10="CWS",T1566="Single Family Residence",R1566="Yes",P1566="Non-Lead", M1566="Non-Lead - Copper",N1566="Before 1989")))),"Tier 4",
IF((OR((AND('[1]PWS Information'!$E$10="NTNC",P1566="Non-Lead")),
(AND('[1]PWS Information'!$E$10="CWS",P1566="Non-Lead",R1566="")),
(AND('[1]PWS Information'!$E$10="CWS",P1566="Non-Lead",R1566="No")),
(AND('[1]PWS Information'!$E$10="CWS",P1566="Non-Lead",R1566="Don't Know")),
(AND('[1]PWS Information'!$E$10="CWS",P1566="Non-Lead", I1566="Non-Lead - Copper", R1566="Yes", K1566="Between 1989 and 2014")),
(AND('[1]PWS Information'!$E$10="CWS",P1566="Non-Lead", I1566="Non-Lead - Copper", R1566="Yes", K1566="After 2014")),
(AND('[1]PWS Information'!$E$10="CWS",P1566="Non-Lead", I1566="Non-Lead - Copper", R1566="Yes", K1566="Unknown")),
(AND('[1]PWS Information'!$E$10="CWS",P1566="Non-Lead", M1566="Non-Lead - Copper", R1566="Yes", N1566="Between 1989 and 2014")),
(AND('[1]PWS Information'!$E$10="CWS",P1566="Non-Lead", M1566="Non-Lead - Copper", R1566="Yes", N1566="After 2014")),
(AND('[1]PWS Information'!$E$10="CWS",P1566="Non-Lead", M1566="Non-Lead - Copper", R1566="Yes", N1566="Unknown")),
(AND('[1]PWS Information'!$E$10="CWS",P1566="Unknown")),
(AND('[1]PWS Information'!$E$10="NTNC",P1566="Unknown")),
(AND('[1]PWS Information'!$E$10="CWS",T1566="Multiple Family Residence",P1566="Galvanized Requiring Replacement")),
(AND('[1]PWS Information'!$E$10="CWS",P1566="Galvanized Requiring Replacement")),
(AND('[1]PWS Information'!$E$10="NTNC",T1566="Multiple Family Residence",P1566="Galvanized Requiring Replacement")))),"Tier 5",
"")))))</f>
        <v>Tier 5</v>
      </c>
      <c r="Y1566" s="24"/>
      <c r="Z1566" s="24"/>
    </row>
    <row r="1567" spans="1:26" x14ac:dyDescent="0.25">
      <c r="A1567" s="17">
        <v>1564</v>
      </c>
      <c r="B1567" s="17">
        <v>321</v>
      </c>
      <c r="C1567" s="17" t="s">
        <v>89</v>
      </c>
      <c r="D1567" s="17" t="s">
        <v>188</v>
      </c>
      <c r="E1567" s="17">
        <v>79549</v>
      </c>
      <c r="F1567" s="17"/>
      <c r="G1567" s="17"/>
      <c r="H1567" s="17"/>
      <c r="I1567" s="21" t="s">
        <v>218</v>
      </c>
      <c r="J1567" s="22" t="s">
        <v>254</v>
      </c>
      <c r="K1567" s="22" t="s">
        <v>255</v>
      </c>
      <c r="L1567" s="22" t="s">
        <v>256</v>
      </c>
      <c r="M1567" s="21" t="s">
        <v>218</v>
      </c>
      <c r="N1567" s="19" t="s">
        <v>205</v>
      </c>
      <c r="O1567" s="22" t="s">
        <v>257</v>
      </c>
      <c r="P1567" s="31" t="str">
        <f t="shared" si="24"/>
        <v>Non-Lead</v>
      </c>
      <c r="Q1567" s="40" t="s">
        <v>254</v>
      </c>
      <c r="R1567" s="40" t="s">
        <v>254</v>
      </c>
      <c r="S1567" s="24"/>
      <c r="T1567" s="16"/>
      <c r="U1567" s="41" t="s">
        <v>255</v>
      </c>
      <c r="V1567" s="41" t="s">
        <v>255</v>
      </c>
      <c r="W1567" s="16"/>
      <c r="X1567" s="43" t="str">
        <f>IF((OR((AND('[1]PWS Information'!$E$10="CWS",T1567="Single Family Residence",P1567="Lead")),
(AND('[1]PWS Information'!$E$10="CWS",T1567="Multiple Family Residence",'[1]PWS Information'!$E$11="Yes",P1567="Lead")),
(AND('[1]PWS Information'!$E$10="NTNC",P1567="Lead")))),"Tier 1",
IF((OR((AND('[1]PWS Information'!$E$10="CWS",T1567="Multiple Family Residence",'[1]PWS Information'!$E$11="No",P1567="Lead")),
(AND('[1]PWS Information'!$E$10="CWS",T1567="Other",P1567="Lead")),
(AND(T1567="",P1567="Lead")),
(AND('[1]PWS Information'!$E$10="CWS",T1567="Building",P1567="Lead")))),"Tier 2",
IF((OR((AND('[1]PWS Information'!$E$10="CWS",T1567="Single Family Residence",P1567="Galvanized Requiring Replacement")),
(AND('[1]PWS Information'!$E$10="CWS",T1567="Single Family Residence",P1567="Galvanized Requiring Replacement",Q1567="Yes")),
(AND('[1]PWS Information'!$E$10="NTNC",T1567="Single Family Residence",P1567="Galvanized Requiring Replacement")),
(AND('[1]PWS Information'!$E$10="NTNC",T1567="Single Family Residence",Q1567="Yes")))),"Tier 3",
IF((OR((AND('[1]PWS Information'!$E$10="CWS",T1567="Single Family Residence",R1567="Yes",P1567="Non-Lead", I1567="Non-Lead - Copper",K1567="Before 1989")),
(AND('[1]PWS Information'!$E$10="CWS",T1567="Single Family Residence",R1567="Yes",P1567="Non-Lead", M1567="Non-Lead - Copper",N1567="Before 1989")))),"Tier 4",
IF((OR((AND('[1]PWS Information'!$E$10="NTNC",P1567="Non-Lead")),
(AND('[1]PWS Information'!$E$10="CWS",P1567="Non-Lead",R1567="")),
(AND('[1]PWS Information'!$E$10="CWS",P1567="Non-Lead",R1567="No")),
(AND('[1]PWS Information'!$E$10="CWS",P1567="Non-Lead",R1567="Don't Know")),
(AND('[1]PWS Information'!$E$10="CWS",P1567="Non-Lead", I1567="Non-Lead - Copper", R1567="Yes", K1567="Between 1989 and 2014")),
(AND('[1]PWS Information'!$E$10="CWS",P1567="Non-Lead", I1567="Non-Lead - Copper", R1567="Yes", K1567="After 2014")),
(AND('[1]PWS Information'!$E$10="CWS",P1567="Non-Lead", I1567="Non-Lead - Copper", R1567="Yes", K1567="Unknown")),
(AND('[1]PWS Information'!$E$10="CWS",P1567="Non-Lead", M1567="Non-Lead - Copper", R1567="Yes", N1567="Between 1989 and 2014")),
(AND('[1]PWS Information'!$E$10="CWS",P1567="Non-Lead", M1567="Non-Lead - Copper", R1567="Yes", N1567="After 2014")),
(AND('[1]PWS Information'!$E$10="CWS",P1567="Non-Lead", M1567="Non-Lead - Copper", R1567="Yes", N1567="Unknown")),
(AND('[1]PWS Information'!$E$10="CWS",P1567="Unknown")),
(AND('[1]PWS Information'!$E$10="NTNC",P1567="Unknown")),
(AND('[1]PWS Information'!$E$10="CWS",T1567="Multiple Family Residence",P1567="Galvanized Requiring Replacement")),
(AND('[1]PWS Information'!$E$10="CWS",P1567="Galvanized Requiring Replacement")),
(AND('[1]PWS Information'!$E$10="NTNC",T1567="Multiple Family Residence",P1567="Galvanized Requiring Replacement")))),"Tier 5",
"")))))</f>
        <v>Tier 5</v>
      </c>
      <c r="Y1567" s="24"/>
      <c r="Z1567" s="24"/>
    </row>
    <row r="1568" spans="1:26" x14ac:dyDescent="0.25">
      <c r="A1568" s="17">
        <v>1565</v>
      </c>
      <c r="B1568" s="17">
        <v>400</v>
      </c>
      <c r="C1568" s="17" t="s">
        <v>89</v>
      </c>
      <c r="D1568" s="17" t="s">
        <v>188</v>
      </c>
      <c r="E1568" s="17">
        <v>79549</v>
      </c>
      <c r="F1568" s="17"/>
      <c r="G1568" s="17"/>
      <c r="H1568" s="17"/>
      <c r="I1568" s="21" t="s">
        <v>218</v>
      </c>
      <c r="J1568" s="22" t="s">
        <v>254</v>
      </c>
      <c r="K1568" s="22" t="s">
        <v>255</v>
      </c>
      <c r="L1568" s="22" t="s">
        <v>256</v>
      </c>
      <c r="M1568" s="21" t="s">
        <v>222</v>
      </c>
      <c r="N1568" s="19" t="s">
        <v>205</v>
      </c>
      <c r="O1568" s="22" t="s">
        <v>257</v>
      </c>
      <c r="P1568" s="31" t="str">
        <f t="shared" si="24"/>
        <v>Galvanized Requiring Replacement</v>
      </c>
      <c r="Q1568" s="40" t="s">
        <v>254</v>
      </c>
      <c r="R1568" s="40" t="s">
        <v>254</v>
      </c>
      <c r="S1568" s="24"/>
      <c r="T1568" s="16"/>
      <c r="U1568" s="41" t="s">
        <v>255</v>
      </c>
      <c r="V1568" s="41" t="s">
        <v>255</v>
      </c>
      <c r="W1568" s="16"/>
      <c r="X1568" s="43" t="str">
        <f>IF((OR((AND('[1]PWS Information'!$E$10="CWS",T1568="Single Family Residence",P1568="Lead")),
(AND('[1]PWS Information'!$E$10="CWS",T1568="Multiple Family Residence",'[1]PWS Information'!$E$11="Yes",P1568="Lead")),
(AND('[1]PWS Information'!$E$10="NTNC",P1568="Lead")))),"Tier 1",
IF((OR((AND('[1]PWS Information'!$E$10="CWS",T1568="Multiple Family Residence",'[1]PWS Information'!$E$11="No",P1568="Lead")),
(AND('[1]PWS Information'!$E$10="CWS",T1568="Other",P1568="Lead")),
(AND(T1568="",P1568="Lead")),
(AND('[1]PWS Information'!$E$10="CWS",T1568="Building",P1568="Lead")))),"Tier 2",
IF((OR((AND('[1]PWS Information'!$E$10="CWS",T1568="Single Family Residence",P1568="Galvanized Requiring Replacement")),
(AND('[1]PWS Information'!$E$10="CWS",T1568="Single Family Residence",P1568="Galvanized Requiring Replacement",Q1568="Yes")),
(AND('[1]PWS Information'!$E$10="NTNC",T1568="Single Family Residence",P1568="Galvanized Requiring Replacement")),
(AND('[1]PWS Information'!$E$10="NTNC",T1568="Single Family Residence",Q1568="Yes")))),"Tier 3",
IF((OR((AND('[1]PWS Information'!$E$10="CWS",T1568="Single Family Residence",R1568="Yes",P1568="Non-Lead", I1568="Non-Lead - Copper",K1568="Before 1989")),
(AND('[1]PWS Information'!$E$10="CWS",T1568="Single Family Residence",R1568="Yes",P1568="Non-Lead", M1568="Non-Lead - Copper",N1568="Before 1989")))),"Tier 4",
IF((OR((AND('[1]PWS Information'!$E$10="NTNC",P1568="Non-Lead")),
(AND('[1]PWS Information'!$E$10="CWS",P1568="Non-Lead",R1568="")),
(AND('[1]PWS Information'!$E$10="CWS",P1568="Non-Lead",R1568="No")),
(AND('[1]PWS Information'!$E$10="CWS",P1568="Non-Lead",R1568="Don't Know")),
(AND('[1]PWS Information'!$E$10="CWS",P1568="Non-Lead", I1568="Non-Lead - Copper", R1568="Yes", K1568="Between 1989 and 2014")),
(AND('[1]PWS Information'!$E$10="CWS",P1568="Non-Lead", I1568="Non-Lead - Copper", R1568="Yes", K1568="After 2014")),
(AND('[1]PWS Information'!$E$10="CWS",P1568="Non-Lead", I1568="Non-Lead - Copper", R1568="Yes", K1568="Unknown")),
(AND('[1]PWS Information'!$E$10="CWS",P1568="Non-Lead", M1568="Non-Lead - Copper", R1568="Yes", N1568="Between 1989 and 2014")),
(AND('[1]PWS Information'!$E$10="CWS",P1568="Non-Lead", M1568="Non-Lead - Copper", R1568="Yes", N1568="After 2014")),
(AND('[1]PWS Information'!$E$10="CWS",P1568="Non-Lead", M1568="Non-Lead - Copper", R1568="Yes", N1568="Unknown")),
(AND('[1]PWS Information'!$E$10="CWS",P1568="Unknown")),
(AND('[1]PWS Information'!$E$10="NTNC",P1568="Unknown")),
(AND('[1]PWS Information'!$E$10="CWS",T1568="Multiple Family Residence",P1568="Galvanized Requiring Replacement")),
(AND('[1]PWS Information'!$E$10="CWS",P1568="Galvanized Requiring Replacement")),
(AND('[1]PWS Information'!$E$10="NTNC",T1568="Multiple Family Residence",P1568="Galvanized Requiring Replacement")))),"Tier 5",
"")))))</f>
        <v>Tier 5</v>
      </c>
      <c r="Y1568" s="24"/>
      <c r="Z1568" s="24"/>
    </row>
    <row r="1569" spans="1:26" x14ac:dyDescent="0.25">
      <c r="A1569" s="17">
        <v>1566</v>
      </c>
      <c r="B1569" s="17">
        <v>401</v>
      </c>
      <c r="C1569" s="17" t="s">
        <v>89</v>
      </c>
      <c r="D1569" s="17" t="s">
        <v>188</v>
      </c>
      <c r="E1569" s="17">
        <v>79549</v>
      </c>
      <c r="F1569" s="17"/>
      <c r="G1569" s="17"/>
      <c r="H1569" s="17"/>
      <c r="I1569" s="21" t="s">
        <v>218</v>
      </c>
      <c r="J1569" s="22" t="s">
        <v>254</v>
      </c>
      <c r="K1569" s="22" t="s">
        <v>255</v>
      </c>
      <c r="L1569" s="22" t="s">
        <v>256</v>
      </c>
      <c r="M1569" s="21" t="s">
        <v>218</v>
      </c>
      <c r="N1569" s="19" t="s">
        <v>205</v>
      </c>
      <c r="O1569" s="22" t="s">
        <v>257</v>
      </c>
      <c r="P1569" s="31" t="str">
        <f t="shared" si="24"/>
        <v>Non-Lead</v>
      </c>
      <c r="Q1569" s="40" t="s">
        <v>254</v>
      </c>
      <c r="R1569" s="40" t="s">
        <v>254</v>
      </c>
      <c r="S1569" s="24"/>
      <c r="T1569" s="16"/>
      <c r="U1569" s="41" t="s">
        <v>255</v>
      </c>
      <c r="V1569" s="41" t="s">
        <v>255</v>
      </c>
      <c r="W1569" s="16"/>
      <c r="X1569" s="43" t="str">
        <f>IF((OR((AND('[1]PWS Information'!$E$10="CWS",T1569="Single Family Residence",P1569="Lead")),
(AND('[1]PWS Information'!$E$10="CWS",T1569="Multiple Family Residence",'[1]PWS Information'!$E$11="Yes",P1569="Lead")),
(AND('[1]PWS Information'!$E$10="NTNC",P1569="Lead")))),"Tier 1",
IF((OR((AND('[1]PWS Information'!$E$10="CWS",T1569="Multiple Family Residence",'[1]PWS Information'!$E$11="No",P1569="Lead")),
(AND('[1]PWS Information'!$E$10="CWS",T1569="Other",P1569="Lead")),
(AND(T1569="",P1569="Lead")),
(AND('[1]PWS Information'!$E$10="CWS",T1569="Building",P1569="Lead")))),"Tier 2",
IF((OR((AND('[1]PWS Information'!$E$10="CWS",T1569="Single Family Residence",P1569="Galvanized Requiring Replacement")),
(AND('[1]PWS Information'!$E$10="CWS",T1569="Single Family Residence",P1569="Galvanized Requiring Replacement",Q1569="Yes")),
(AND('[1]PWS Information'!$E$10="NTNC",T1569="Single Family Residence",P1569="Galvanized Requiring Replacement")),
(AND('[1]PWS Information'!$E$10="NTNC",T1569="Single Family Residence",Q1569="Yes")))),"Tier 3",
IF((OR((AND('[1]PWS Information'!$E$10="CWS",T1569="Single Family Residence",R1569="Yes",P1569="Non-Lead", I1569="Non-Lead - Copper",K1569="Before 1989")),
(AND('[1]PWS Information'!$E$10="CWS",T1569="Single Family Residence",R1569="Yes",P1569="Non-Lead", M1569="Non-Lead - Copper",N1569="Before 1989")))),"Tier 4",
IF((OR((AND('[1]PWS Information'!$E$10="NTNC",P1569="Non-Lead")),
(AND('[1]PWS Information'!$E$10="CWS",P1569="Non-Lead",R1569="")),
(AND('[1]PWS Information'!$E$10="CWS",P1569="Non-Lead",R1569="No")),
(AND('[1]PWS Information'!$E$10="CWS",P1569="Non-Lead",R1569="Don't Know")),
(AND('[1]PWS Information'!$E$10="CWS",P1569="Non-Lead", I1569="Non-Lead - Copper", R1569="Yes", K1569="Between 1989 and 2014")),
(AND('[1]PWS Information'!$E$10="CWS",P1569="Non-Lead", I1569="Non-Lead - Copper", R1569="Yes", K1569="After 2014")),
(AND('[1]PWS Information'!$E$10="CWS",P1569="Non-Lead", I1569="Non-Lead - Copper", R1569="Yes", K1569="Unknown")),
(AND('[1]PWS Information'!$E$10="CWS",P1569="Non-Lead", M1569="Non-Lead - Copper", R1569="Yes", N1569="Between 1989 and 2014")),
(AND('[1]PWS Information'!$E$10="CWS",P1569="Non-Lead", M1569="Non-Lead - Copper", R1569="Yes", N1569="After 2014")),
(AND('[1]PWS Information'!$E$10="CWS",P1569="Non-Lead", M1569="Non-Lead - Copper", R1569="Yes", N1569="Unknown")),
(AND('[1]PWS Information'!$E$10="CWS",P1569="Unknown")),
(AND('[1]PWS Information'!$E$10="NTNC",P1569="Unknown")),
(AND('[1]PWS Information'!$E$10="CWS",T1569="Multiple Family Residence",P1569="Galvanized Requiring Replacement")),
(AND('[1]PWS Information'!$E$10="CWS",P1569="Galvanized Requiring Replacement")),
(AND('[1]PWS Information'!$E$10="NTNC",T1569="Multiple Family Residence",P1569="Galvanized Requiring Replacement")))),"Tier 5",
"")))))</f>
        <v>Tier 5</v>
      </c>
      <c r="Y1569" s="24"/>
      <c r="Z1569" s="24"/>
    </row>
    <row r="1570" spans="1:26" x14ac:dyDescent="0.25">
      <c r="A1570" s="17">
        <v>1567</v>
      </c>
      <c r="B1570" s="17">
        <v>402</v>
      </c>
      <c r="C1570" s="17" t="s">
        <v>89</v>
      </c>
      <c r="D1570" s="17" t="s">
        <v>188</v>
      </c>
      <c r="E1570" s="17">
        <v>79549</v>
      </c>
      <c r="F1570" s="17"/>
      <c r="G1570" s="17"/>
      <c r="H1570" s="17"/>
      <c r="I1570" s="21" t="s">
        <v>218</v>
      </c>
      <c r="J1570" s="22" t="s">
        <v>254</v>
      </c>
      <c r="K1570" s="22" t="s">
        <v>255</v>
      </c>
      <c r="L1570" s="22" t="s">
        <v>256</v>
      </c>
      <c r="M1570" s="21" t="s">
        <v>222</v>
      </c>
      <c r="N1570" s="37" t="s">
        <v>205</v>
      </c>
      <c r="O1570" s="22" t="s">
        <v>257</v>
      </c>
      <c r="P1570" s="31" t="str">
        <f t="shared" si="24"/>
        <v>Galvanized Requiring Replacement</v>
      </c>
      <c r="Q1570" s="40" t="s">
        <v>254</v>
      </c>
      <c r="R1570" s="40" t="s">
        <v>254</v>
      </c>
      <c r="S1570" s="24"/>
      <c r="T1570" s="16"/>
      <c r="U1570" s="41" t="s">
        <v>255</v>
      </c>
      <c r="V1570" s="41" t="s">
        <v>255</v>
      </c>
      <c r="W1570" s="16"/>
      <c r="X1570" s="43" t="str">
        <f>IF((OR((AND('[1]PWS Information'!$E$10="CWS",T1570="Single Family Residence",P1570="Lead")),
(AND('[1]PWS Information'!$E$10="CWS",T1570="Multiple Family Residence",'[1]PWS Information'!$E$11="Yes",P1570="Lead")),
(AND('[1]PWS Information'!$E$10="NTNC",P1570="Lead")))),"Tier 1",
IF((OR((AND('[1]PWS Information'!$E$10="CWS",T1570="Multiple Family Residence",'[1]PWS Information'!$E$11="No",P1570="Lead")),
(AND('[1]PWS Information'!$E$10="CWS",T1570="Other",P1570="Lead")),
(AND(T1570="",P1570="Lead")),
(AND('[1]PWS Information'!$E$10="CWS",T1570="Building",P1570="Lead")))),"Tier 2",
IF((OR((AND('[1]PWS Information'!$E$10="CWS",T1570="Single Family Residence",P1570="Galvanized Requiring Replacement")),
(AND('[1]PWS Information'!$E$10="CWS",T1570="Single Family Residence",P1570="Galvanized Requiring Replacement",Q1570="Yes")),
(AND('[1]PWS Information'!$E$10="NTNC",T1570="Single Family Residence",P1570="Galvanized Requiring Replacement")),
(AND('[1]PWS Information'!$E$10="NTNC",T1570="Single Family Residence",Q1570="Yes")))),"Tier 3",
IF((OR((AND('[1]PWS Information'!$E$10="CWS",T1570="Single Family Residence",R1570="Yes",P1570="Non-Lead", I1570="Non-Lead - Copper",K1570="Before 1989")),
(AND('[1]PWS Information'!$E$10="CWS",T1570="Single Family Residence",R1570="Yes",P1570="Non-Lead", M1570="Non-Lead - Copper",N1570="Before 1989")))),"Tier 4",
IF((OR((AND('[1]PWS Information'!$E$10="NTNC",P1570="Non-Lead")),
(AND('[1]PWS Information'!$E$10="CWS",P1570="Non-Lead",R1570="")),
(AND('[1]PWS Information'!$E$10="CWS",P1570="Non-Lead",R1570="No")),
(AND('[1]PWS Information'!$E$10="CWS",P1570="Non-Lead",R1570="Don't Know")),
(AND('[1]PWS Information'!$E$10="CWS",P1570="Non-Lead", I1570="Non-Lead - Copper", R1570="Yes", K1570="Between 1989 and 2014")),
(AND('[1]PWS Information'!$E$10="CWS",P1570="Non-Lead", I1570="Non-Lead - Copper", R1570="Yes", K1570="After 2014")),
(AND('[1]PWS Information'!$E$10="CWS",P1570="Non-Lead", I1570="Non-Lead - Copper", R1570="Yes", K1570="Unknown")),
(AND('[1]PWS Information'!$E$10="CWS",P1570="Non-Lead", M1570="Non-Lead - Copper", R1570="Yes", N1570="Between 1989 and 2014")),
(AND('[1]PWS Information'!$E$10="CWS",P1570="Non-Lead", M1570="Non-Lead - Copper", R1570="Yes", N1570="After 2014")),
(AND('[1]PWS Information'!$E$10="CWS",P1570="Non-Lead", M1570="Non-Lead - Copper", R1570="Yes", N1570="Unknown")),
(AND('[1]PWS Information'!$E$10="CWS",P1570="Unknown")),
(AND('[1]PWS Information'!$E$10="NTNC",P1570="Unknown")),
(AND('[1]PWS Information'!$E$10="CWS",T1570="Multiple Family Residence",P1570="Galvanized Requiring Replacement")),
(AND('[1]PWS Information'!$E$10="CWS",P1570="Galvanized Requiring Replacement")),
(AND('[1]PWS Information'!$E$10="NTNC",T1570="Multiple Family Residence",P1570="Galvanized Requiring Replacement")))),"Tier 5",
"")))))</f>
        <v>Tier 5</v>
      </c>
      <c r="Y1570" s="24"/>
      <c r="Z1570" s="24"/>
    </row>
    <row r="1571" spans="1:26" x14ac:dyDescent="0.25">
      <c r="A1571" s="17">
        <v>1568</v>
      </c>
      <c r="B1571" s="18">
        <v>403</v>
      </c>
      <c r="C1571" s="17" t="s">
        <v>89</v>
      </c>
      <c r="D1571" s="17" t="s">
        <v>188</v>
      </c>
      <c r="E1571" s="17">
        <v>79549</v>
      </c>
      <c r="F1571" s="18"/>
      <c r="G1571" s="18"/>
      <c r="H1571" s="18"/>
      <c r="I1571" s="21" t="s">
        <v>218</v>
      </c>
      <c r="J1571" s="22" t="s">
        <v>254</v>
      </c>
      <c r="K1571" s="22" t="s">
        <v>255</v>
      </c>
      <c r="L1571" s="22" t="s">
        <v>256</v>
      </c>
      <c r="M1571" s="21" t="s">
        <v>222</v>
      </c>
      <c r="N1571" s="19" t="s">
        <v>205</v>
      </c>
      <c r="O1571" s="22"/>
      <c r="P1571" s="31" t="str">
        <f t="shared" si="24"/>
        <v>Galvanized Requiring Replacement</v>
      </c>
      <c r="Q1571" s="40" t="s">
        <v>254</v>
      </c>
      <c r="R1571" s="40" t="s">
        <v>254</v>
      </c>
      <c r="S1571" s="24"/>
      <c r="T1571" s="16"/>
      <c r="U1571" s="41" t="s">
        <v>255</v>
      </c>
      <c r="V1571" s="41" t="s">
        <v>255</v>
      </c>
      <c r="W1571" s="16"/>
      <c r="X1571" s="43" t="str">
        <f>IF((OR((AND('[1]PWS Information'!$E$10="CWS",T1571="Single Family Residence",P1571="Lead")),
(AND('[1]PWS Information'!$E$10="CWS",T1571="Multiple Family Residence",'[1]PWS Information'!$E$11="Yes",P1571="Lead")),
(AND('[1]PWS Information'!$E$10="NTNC",P1571="Lead")))),"Tier 1",
IF((OR((AND('[1]PWS Information'!$E$10="CWS",T1571="Multiple Family Residence",'[1]PWS Information'!$E$11="No",P1571="Lead")),
(AND('[1]PWS Information'!$E$10="CWS",T1571="Other",P1571="Lead")),
(AND(T1571="",P1571="Lead")),
(AND('[1]PWS Information'!$E$10="CWS",T1571="Building",P1571="Lead")))),"Tier 2",
IF((OR((AND('[1]PWS Information'!$E$10="CWS",T1571="Single Family Residence",P1571="Galvanized Requiring Replacement")),
(AND('[1]PWS Information'!$E$10="CWS",T1571="Single Family Residence",P1571="Galvanized Requiring Replacement",Q1571="Yes")),
(AND('[1]PWS Information'!$E$10="NTNC",T1571="Single Family Residence",P1571="Galvanized Requiring Replacement")),
(AND('[1]PWS Information'!$E$10="NTNC",T1571="Single Family Residence",Q1571="Yes")))),"Tier 3",
IF((OR((AND('[1]PWS Information'!$E$10="CWS",T1571="Single Family Residence",R1571="Yes",P1571="Non-Lead", I1571="Non-Lead - Copper",K1571="Before 1989")),
(AND('[1]PWS Information'!$E$10="CWS",T1571="Single Family Residence",R1571="Yes",P1571="Non-Lead", M1571="Non-Lead - Copper",N1571="Before 1989")))),"Tier 4",
IF((OR((AND('[1]PWS Information'!$E$10="NTNC",P1571="Non-Lead")),
(AND('[1]PWS Information'!$E$10="CWS",P1571="Non-Lead",R1571="")),
(AND('[1]PWS Information'!$E$10="CWS",P1571="Non-Lead",R1571="No")),
(AND('[1]PWS Information'!$E$10="CWS",P1571="Non-Lead",R1571="Don't Know")),
(AND('[1]PWS Information'!$E$10="CWS",P1571="Non-Lead", I1571="Non-Lead - Copper", R1571="Yes", K1571="Between 1989 and 2014")),
(AND('[1]PWS Information'!$E$10="CWS",P1571="Non-Lead", I1571="Non-Lead - Copper", R1571="Yes", K1571="After 2014")),
(AND('[1]PWS Information'!$E$10="CWS",P1571="Non-Lead", I1571="Non-Lead - Copper", R1571="Yes", K1571="Unknown")),
(AND('[1]PWS Information'!$E$10="CWS",P1571="Non-Lead", M1571="Non-Lead - Copper", R1571="Yes", N1571="Between 1989 and 2014")),
(AND('[1]PWS Information'!$E$10="CWS",P1571="Non-Lead", M1571="Non-Lead - Copper", R1571="Yes", N1571="After 2014")),
(AND('[1]PWS Information'!$E$10="CWS",P1571="Non-Lead", M1571="Non-Lead - Copper", R1571="Yes", N1571="Unknown")),
(AND('[1]PWS Information'!$E$10="CWS",P1571="Unknown")),
(AND('[1]PWS Information'!$E$10="NTNC",P1571="Unknown")),
(AND('[1]PWS Information'!$E$10="CWS",T1571="Multiple Family Residence",P1571="Galvanized Requiring Replacement")),
(AND('[1]PWS Information'!$E$10="CWS",P1571="Galvanized Requiring Replacement")),
(AND('[1]PWS Information'!$E$10="NTNC",T1571="Multiple Family Residence",P1571="Galvanized Requiring Replacement")))),"Tier 5",
"")))))</f>
        <v>Tier 5</v>
      </c>
      <c r="Y1571" s="24"/>
      <c r="Z1571" s="24"/>
    </row>
    <row r="1572" spans="1:26" x14ac:dyDescent="0.25">
      <c r="A1572" s="17">
        <v>1569</v>
      </c>
      <c r="B1572" s="18">
        <v>404</v>
      </c>
      <c r="C1572" s="17" t="s">
        <v>89</v>
      </c>
      <c r="D1572" s="17" t="s">
        <v>188</v>
      </c>
      <c r="E1572" s="17">
        <v>79549</v>
      </c>
      <c r="F1572" s="18"/>
      <c r="G1572" s="18"/>
      <c r="H1572" s="18"/>
      <c r="I1572" s="21" t="s">
        <v>218</v>
      </c>
      <c r="J1572" s="22" t="s">
        <v>254</v>
      </c>
      <c r="K1572" s="22" t="s">
        <v>255</v>
      </c>
      <c r="L1572" s="22" t="s">
        <v>256</v>
      </c>
      <c r="M1572" s="21" t="s">
        <v>221</v>
      </c>
      <c r="N1572" s="19" t="s">
        <v>205</v>
      </c>
      <c r="O1572" s="22" t="s">
        <v>257</v>
      </c>
      <c r="P1572" s="31" t="str">
        <f t="shared" si="24"/>
        <v>Non-Lead</v>
      </c>
      <c r="Q1572" s="40" t="s">
        <v>254</v>
      </c>
      <c r="R1572" s="40" t="s">
        <v>254</v>
      </c>
      <c r="S1572" s="24"/>
      <c r="T1572" s="16"/>
      <c r="U1572" s="41" t="s">
        <v>255</v>
      </c>
      <c r="V1572" s="41" t="s">
        <v>255</v>
      </c>
      <c r="W1572" s="16"/>
      <c r="X1572" s="43" t="str">
        <f>IF((OR((AND('[1]PWS Information'!$E$10="CWS",T1572="Single Family Residence",P1572="Lead")),
(AND('[1]PWS Information'!$E$10="CWS",T1572="Multiple Family Residence",'[1]PWS Information'!$E$11="Yes",P1572="Lead")),
(AND('[1]PWS Information'!$E$10="NTNC",P1572="Lead")))),"Tier 1",
IF((OR((AND('[1]PWS Information'!$E$10="CWS",T1572="Multiple Family Residence",'[1]PWS Information'!$E$11="No",P1572="Lead")),
(AND('[1]PWS Information'!$E$10="CWS",T1572="Other",P1572="Lead")),
(AND(T1572="",P1572="Lead")),
(AND('[1]PWS Information'!$E$10="CWS",T1572="Building",P1572="Lead")))),"Tier 2",
IF((OR((AND('[1]PWS Information'!$E$10="CWS",T1572="Single Family Residence",P1572="Galvanized Requiring Replacement")),
(AND('[1]PWS Information'!$E$10="CWS",T1572="Single Family Residence",P1572="Galvanized Requiring Replacement",Q1572="Yes")),
(AND('[1]PWS Information'!$E$10="NTNC",T1572="Single Family Residence",P1572="Galvanized Requiring Replacement")),
(AND('[1]PWS Information'!$E$10="NTNC",T1572="Single Family Residence",Q1572="Yes")))),"Tier 3",
IF((OR((AND('[1]PWS Information'!$E$10="CWS",T1572="Single Family Residence",R1572="Yes",P1572="Non-Lead", I1572="Non-Lead - Copper",K1572="Before 1989")),
(AND('[1]PWS Information'!$E$10="CWS",T1572="Single Family Residence",R1572="Yes",P1572="Non-Lead", M1572="Non-Lead - Copper",N1572="Before 1989")))),"Tier 4",
IF((OR((AND('[1]PWS Information'!$E$10="NTNC",P1572="Non-Lead")),
(AND('[1]PWS Information'!$E$10="CWS",P1572="Non-Lead",R1572="")),
(AND('[1]PWS Information'!$E$10="CWS",P1572="Non-Lead",R1572="No")),
(AND('[1]PWS Information'!$E$10="CWS",P1572="Non-Lead",R1572="Don't Know")),
(AND('[1]PWS Information'!$E$10="CWS",P1572="Non-Lead", I1572="Non-Lead - Copper", R1572="Yes", K1572="Between 1989 and 2014")),
(AND('[1]PWS Information'!$E$10="CWS",P1572="Non-Lead", I1572="Non-Lead - Copper", R1572="Yes", K1572="After 2014")),
(AND('[1]PWS Information'!$E$10="CWS",P1572="Non-Lead", I1572="Non-Lead - Copper", R1572="Yes", K1572="Unknown")),
(AND('[1]PWS Information'!$E$10="CWS",P1572="Non-Lead", M1572="Non-Lead - Copper", R1572="Yes", N1572="Between 1989 and 2014")),
(AND('[1]PWS Information'!$E$10="CWS",P1572="Non-Lead", M1572="Non-Lead - Copper", R1572="Yes", N1572="After 2014")),
(AND('[1]PWS Information'!$E$10="CWS",P1572="Non-Lead", M1572="Non-Lead - Copper", R1572="Yes", N1572="Unknown")),
(AND('[1]PWS Information'!$E$10="CWS",P1572="Unknown")),
(AND('[1]PWS Information'!$E$10="NTNC",P1572="Unknown")),
(AND('[1]PWS Information'!$E$10="CWS",T1572="Multiple Family Residence",P1572="Galvanized Requiring Replacement")),
(AND('[1]PWS Information'!$E$10="CWS",P1572="Galvanized Requiring Replacement")),
(AND('[1]PWS Information'!$E$10="NTNC",T1572="Multiple Family Residence",P1572="Galvanized Requiring Replacement")))),"Tier 5",
"")))))</f>
        <v>Tier 5</v>
      </c>
      <c r="Y1572" s="24"/>
      <c r="Z1572" s="24"/>
    </row>
    <row r="1573" spans="1:26" x14ac:dyDescent="0.25">
      <c r="A1573" s="17">
        <v>1570</v>
      </c>
      <c r="B1573" s="17">
        <v>405</v>
      </c>
      <c r="C1573" s="17" t="s">
        <v>89</v>
      </c>
      <c r="D1573" s="17" t="s">
        <v>188</v>
      </c>
      <c r="E1573" s="17">
        <v>79549</v>
      </c>
      <c r="F1573" s="17"/>
      <c r="G1573" s="17"/>
      <c r="H1573" s="17"/>
      <c r="I1573" s="21" t="s">
        <v>218</v>
      </c>
      <c r="J1573" s="22" t="s">
        <v>254</v>
      </c>
      <c r="K1573" s="22" t="s">
        <v>255</v>
      </c>
      <c r="L1573" s="22" t="s">
        <v>256</v>
      </c>
      <c r="M1573" s="21" t="s">
        <v>222</v>
      </c>
      <c r="N1573" s="19" t="s">
        <v>205</v>
      </c>
      <c r="O1573" s="22" t="s">
        <v>257</v>
      </c>
      <c r="P1573" s="31" t="str">
        <f t="shared" si="24"/>
        <v>Galvanized Requiring Replacement</v>
      </c>
      <c r="Q1573" s="40" t="s">
        <v>254</v>
      </c>
      <c r="R1573" s="40" t="s">
        <v>254</v>
      </c>
      <c r="S1573" s="24"/>
      <c r="T1573" s="16"/>
      <c r="U1573" s="41" t="s">
        <v>255</v>
      </c>
      <c r="V1573" s="41" t="s">
        <v>255</v>
      </c>
      <c r="W1573" s="16"/>
      <c r="X1573" s="43" t="str">
        <f>IF((OR((AND('[1]PWS Information'!$E$10="CWS",T1573="Single Family Residence",P1573="Lead")),
(AND('[1]PWS Information'!$E$10="CWS",T1573="Multiple Family Residence",'[1]PWS Information'!$E$11="Yes",P1573="Lead")),
(AND('[1]PWS Information'!$E$10="NTNC",P1573="Lead")))),"Tier 1",
IF((OR((AND('[1]PWS Information'!$E$10="CWS",T1573="Multiple Family Residence",'[1]PWS Information'!$E$11="No",P1573="Lead")),
(AND('[1]PWS Information'!$E$10="CWS",T1573="Other",P1573="Lead")),
(AND(T1573="",P1573="Lead")),
(AND('[1]PWS Information'!$E$10="CWS",T1573="Building",P1573="Lead")))),"Tier 2",
IF((OR((AND('[1]PWS Information'!$E$10="CWS",T1573="Single Family Residence",P1573="Galvanized Requiring Replacement")),
(AND('[1]PWS Information'!$E$10="CWS",T1573="Single Family Residence",P1573="Galvanized Requiring Replacement",Q1573="Yes")),
(AND('[1]PWS Information'!$E$10="NTNC",T1573="Single Family Residence",P1573="Galvanized Requiring Replacement")),
(AND('[1]PWS Information'!$E$10="NTNC",T1573="Single Family Residence",Q1573="Yes")))),"Tier 3",
IF((OR((AND('[1]PWS Information'!$E$10="CWS",T1573="Single Family Residence",R1573="Yes",P1573="Non-Lead", I1573="Non-Lead - Copper",K1573="Before 1989")),
(AND('[1]PWS Information'!$E$10="CWS",T1573="Single Family Residence",R1573="Yes",P1573="Non-Lead", M1573="Non-Lead - Copper",N1573="Before 1989")))),"Tier 4",
IF((OR((AND('[1]PWS Information'!$E$10="NTNC",P1573="Non-Lead")),
(AND('[1]PWS Information'!$E$10="CWS",P1573="Non-Lead",R1573="")),
(AND('[1]PWS Information'!$E$10="CWS",P1573="Non-Lead",R1573="No")),
(AND('[1]PWS Information'!$E$10="CWS",P1573="Non-Lead",R1573="Don't Know")),
(AND('[1]PWS Information'!$E$10="CWS",P1573="Non-Lead", I1573="Non-Lead - Copper", R1573="Yes", K1573="Between 1989 and 2014")),
(AND('[1]PWS Information'!$E$10="CWS",P1573="Non-Lead", I1573="Non-Lead - Copper", R1573="Yes", K1573="After 2014")),
(AND('[1]PWS Information'!$E$10="CWS",P1573="Non-Lead", I1573="Non-Lead - Copper", R1573="Yes", K1573="Unknown")),
(AND('[1]PWS Information'!$E$10="CWS",P1573="Non-Lead", M1573="Non-Lead - Copper", R1573="Yes", N1573="Between 1989 and 2014")),
(AND('[1]PWS Information'!$E$10="CWS",P1573="Non-Lead", M1573="Non-Lead - Copper", R1573="Yes", N1573="After 2014")),
(AND('[1]PWS Information'!$E$10="CWS",P1573="Non-Lead", M1573="Non-Lead - Copper", R1573="Yes", N1573="Unknown")),
(AND('[1]PWS Information'!$E$10="CWS",P1573="Unknown")),
(AND('[1]PWS Information'!$E$10="NTNC",P1573="Unknown")),
(AND('[1]PWS Information'!$E$10="CWS",T1573="Multiple Family Residence",P1573="Galvanized Requiring Replacement")),
(AND('[1]PWS Information'!$E$10="CWS",P1573="Galvanized Requiring Replacement")),
(AND('[1]PWS Information'!$E$10="NTNC",T1573="Multiple Family Residence",P1573="Galvanized Requiring Replacement")))),"Tier 5",
"")))))</f>
        <v>Tier 5</v>
      </c>
      <c r="Y1573" s="24"/>
      <c r="Z1573" s="24"/>
    </row>
    <row r="1574" spans="1:26" x14ac:dyDescent="0.25">
      <c r="A1574" s="17">
        <v>1571</v>
      </c>
      <c r="B1574" s="17">
        <v>406</v>
      </c>
      <c r="C1574" s="17" t="s">
        <v>89</v>
      </c>
      <c r="D1574" s="17" t="s">
        <v>188</v>
      </c>
      <c r="E1574" s="17">
        <v>79549</v>
      </c>
      <c r="F1574" s="17"/>
      <c r="G1574" s="17"/>
      <c r="H1574" s="17"/>
      <c r="I1574" s="21" t="s">
        <v>218</v>
      </c>
      <c r="J1574" s="22" t="s">
        <v>254</v>
      </c>
      <c r="K1574" s="22" t="s">
        <v>255</v>
      </c>
      <c r="L1574" s="22" t="s">
        <v>256</v>
      </c>
      <c r="M1574" s="21" t="s">
        <v>218</v>
      </c>
      <c r="N1574" s="37" t="s">
        <v>205</v>
      </c>
      <c r="O1574" s="22" t="s">
        <v>257</v>
      </c>
      <c r="P1574" s="31" t="str">
        <f t="shared" si="24"/>
        <v>Non-Lead</v>
      </c>
      <c r="Q1574" s="40" t="s">
        <v>254</v>
      </c>
      <c r="R1574" s="40" t="s">
        <v>254</v>
      </c>
      <c r="S1574" s="24"/>
      <c r="T1574" s="16"/>
      <c r="U1574" s="41" t="s">
        <v>255</v>
      </c>
      <c r="V1574" s="41" t="s">
        <v>255</v>
      </c>
      <c r="W1574" s="16"/>
      <c r="X1574" s="43" t="str">
        <f>IF((OR((AND('[1]PWS Information'!$E$10="CWS",T1574="Single Family Residence",P1574="Lead")),
(AND('[1]PWS Information'!$E$10="CWS",T1574="Multiple Family Residence",'[1]PWS Information'!$E$11="Yes",P1574="Lead")),
(AND('[1]PWS Information'!$E$10="NTNC",P1574="Lead")))),"Tier 1",
IF((OR((AND('[1]PWS Information'!$E$10="CWS",T1574="Multiple Family Residence",'[1]PWS Information'!$E$11="No",P1574="Lead")),
(AND('[1]PWS Information'!$E$10="CWS",T1574="Other",P1574="Lead")),
(AND(T1574="",P1574="Lead")),
(AND('[1]PWS Information'!$E$10="CWS",T1574="Building",P1574="Lead")))),"Tier 2",
IF((OR((AND('[1]PWS Information'!$E$10="CWS",T1574="Single Family Residence",P1574="Galvanized Requiring Replacement")),
(AND('[1]PWS Information'!$E$10="CWS",T1574="Single Family Residence",P1574="Galvanized Requiring Replacement",Q1574="Yes")),
(AND('[1]PWS Information'!$E$10="NTNC",T1574="Single Family Residence",P1574="Galvanized Requiring Replacement")),
(AND('[1]PWS Information'!$E$10="NTNC",T1574="Single Family Residence",Q1574="Yes")))),"Tier 3",
IF((OR((AND('[1]PWS Information'!$E$10="CWS",T1574="Single Family Residence",R1574="Yes",P1574="Non-Lead", I1574="Non-Lead - Copper",K1574="Before 1989")),
(AND('[1]PWS Information'!$E$10="CWS",T1574="Single Family Residence",R1574="Yes",P1574="Non-Lead", M1574="Non-Lead - Copper",N1574="Before 1989")))),"Tier 4",
IF((OR((AND('[1]PWS Information'!$E$10="NTNC",P1574="Non-Lead")),
(AND('[1]PWS Information'!$E$10="CWS",P1574="Non-Lead",R1574="")),
(AND('[1]PWS Information'!$E$10="CWS",P1574="Non-Lead",R1574="No")),
(AND('[1]PWS Information'!$E$10="CWS",P1574="Non-Lead",R1574="Don't Know")),
(AND('[1]PWS Information'!$E$10="CWS",P1574="Non-Lead", I1574="Non-Lead - Copper", R1574="Yes", K1574="Between 1989 and 2014")),
(AND('[1]PWS Information'!$E$10="CWS",P1574="Non-Lead", I1574="Non-Lead - Copper", R1574="Yes", K1574="After 2014")),
(AND('[1]PWS Information'!$E$10="CWS",P1574="Non-Lead", I1574="Non-Lead - Copper", R1574="Yes", K1574="Unknown")),
(AND('[1]PWS Information'!$E$10="CWS",P1574="Non-Lead", M1574="Non-Lead - Copper", R1574="Yes", N1574="Between 1989 and 2014")),
(AND('[1]PWS Information'!$E$10="CWS",P1574="Non-Lead", M1574="Non-Lead - Copper", R1574="Yes", N1574="After 2014")),
(AND('[1]PWS Information'!$E$10="CWS",P1574="Non-Lead", M1574="Non-Lead - Copper", R1574="Yes", N1574="Unknown")),
(AND('[1]PWS Information'!$E$10="CWS",P1574="Unknown")),
(AND('[1]PWS Information'!$E$10="NTNC",P1574="Unknown")),
(AND('[1]PWS Information'!$E$10="CWS",T1574="Multiple Family Residence",P1574="Galvanized Requiring Replacement")),
(AND('[1]PWS Information'!$E$10="CWS",P1574="Galvanized Requiring Replacement")),
(AND('[1]PWS Information'!$E$10="NTNC",T1574="Multiple Family Residence",P1574="Galvanized Requiring Replacement")))),"Tier 5",
"")))))</f>
        <v>Tier 5</v>
      </c>
      <c r="Y1574" s="24"/>
      <c r="Z1574" s="24"/>
    </row>
    <row r="1575" spans="1:26" x14ac:dyDescent="0.25">
      <c r="A1575" s="17">
        <v>1572</v>
      </c>
      <c r="B1575" s="18">
        <v>407</v>
      </c>
      <c r="C1575" s="17" t="s">
        <v>89</v>
      </c>
      <c r="D1575" s="17" t="s">
        <v>188</v>
      </c>
      <c r="E1575" s="17">
        <v>79549</v>
      </c>
      <c r="F1575" s="18"/>
      <c r="G1575" s="18"/>
      <c r="H1575" s="18"/>
      <c r="I1575" s="25" t="s">
        <v>218</v>
      </c>
      <c r="J1575" s="22" t="s">
        <v>254</v>
      </c>
      <c r="K1575" s="22" t="s">
        <v>255</v>
      </c>
      <c r="L1575" s="22" t="s">
        <v>256</v>
      </c>
      <c r="M1575" s="25" t="s">
        <v>218</v>
      </c>
      <c r="N1575" s="19" t="s">
        <v>205</v>
      </c>
      <c r="O1575" s="22" t="s">
        <v>257</v>
      </c>
      <c r="P1575" s="31" t="str">
        <f t="shared" si="24"/>
        <v>Non-Lead</v>
      </c>
      <c r="Q1575" s="40" t="s">
        <v>254</v>
      </c>
      <c r="R1575" s="40" t="s">
        <v>254</v>
      </c>
      <c r="S1575" s="24"/>
      <c r="T1575" s="16"/>
      <c r="U1575" s="41" t="s">
        <v>255</v>
      </c>
      <c r="V1575" s="41" t="s">
        <v>255</v>
      </c>
      <c r="W1575" s="16"/>
      <c r="X1575" s="43" t="str">
        <f>IF((OR((AND('[1]PWS Information'!$E$10="CWS",T1575="Single Family Residence",P1575="Lead")),
(AND('[1]PWS Information'!$E$10="CWS",T1575="Multiple Family Residence",'[1]PWS Information'!$E$11="Yes",P1575="Lead")),
(AND('[1]PWS Information'!$E$10="NTNC",P1575="Lead")))),"Tier 1",
IF((OR((AND('[1]PWS Information'!$E$10="CWS",T1575="Multiple Family Residence",'[1]PWS Information'!$E$11="No",P1575="Lead")),
(AND('[1]PWS Information'!$E$10="CWS",T1575="Other",P1575="Lead")),
(AND(T1575="",P1575="Lead")),
(AND('[1]PWS Information'!$E$10="CWS",T1575="Building",P1575="Lead")))),"Tier 2",
IF((OR((AND('[1]PWS Information'!$E$10="CWS",T1575="Single Family Residence",P1575="Galvanized Requiring Replacement")),
(AND('[1]PWS Information'!$E$10="CWS",T1575="Single Family Residence",P1575="Galvanized Requiring Replacement",Q1575="Yes")),
(AND('[1]PWS Information'!$E$10="NTNC",T1575="Single Family Residence",P1575="Galvanized Requiring Replacement")),
(AND('[1]PWS Information'!$E$10="NTNC",T1575="Single Family Residence",Q1575="Yes")))),"Tier 3",
IF((OR((AND('[1]PWS Information'!$E$10="CWS",T1575="Single Family Residence",R1575="Yes",P1575="Non-Lead", I1575="Non-Lead - Copper",K1575="Before 1989")),
(AND('[1]PWS Information'!$E$10="CWS",T1575="Single Family Residence",R1575="Yes",P1575="Non-Lead", M1575="Non-Lead - Copper",N1575="Before 1989")))),"Tier 4",
IF((OR((AND('[1]PWS Information'!$E$10="NTNC",P1575="Non-Lead")),
(AND('[1]PWS Information'!$E$10="CWS",P1575="Non-Lead",R1575="")),
(AND('[1]PWS Information'!$E$10="CWS",P1575="Non-Lead",R1575="No")),
(AND('[1]PWS Information'!$E$10="CWS",P1575="Non-Lead",R1575="Don't Know")),
(AND('[1]PWS Information'!$E$10="CWS",P1575="Non-Lead", I1575="Non-Lead - Copper", R1575="Yes", K1575="Between 1989 and 2014")),
(AND('[1]PWS Information'!$E$10="CWS",P1575="Non-Lead", I1575="Non-Lead - Copper", R1575="Yes", K1575="After 2014")),
(AND('[1]PWS Information'!$E$10="CWS",P1575="Non-Lead", I1575="Non-Lead - Copper", R1575="Yes", K1575="Unknown")),
(AND('[1]PWS Information'!$E$10="CWS",P1575="Non-Lead", M1575="Non-Lead - Copper", R1575="Yes", N1575="Between 1989 and 2014")),
(AND('[1]PWS Information'!$E$10="CWS",P1575="Non-Lead", M1575="Non-Lead - Copper", R1575="Yes", N1575="After 2014")),
(AND('[1]PWS Information'!$E$10="CWS",P1575="Non-Lead", M1575="Non-Lead - Copper", R1575="Yes", N1575="Unknown")),
(AND('[1]PWS Information'!$E$10="CWS",P1575="Unknown")),
(AND('[1]PWS Information'!$E$10="NTNC",P1575="Unknown")),
(AND('[1]PWS Information'!$E$10="CWS",T1575="Multiple Family Residence",P1575="Galvanized Requiring Replacement")),
(AND('[1]PWS Information'!$E$10="CWS",P1575="Galvanized Requiring Replacement")),
(AND('[1]PWS Information'!$E$10="NTNC",T1575="Multiple Family Residence",P1575="Galvanized Requiring Replacement")))),"Tier 5",
"")))))</f>
        <v>Tier 5</v>
      </c>
      <c r="Y1575" s="24"/>
      <c r="Z1575" s="24"/>
    </row>
    <row r="1576" spans="1:26" x14ac:dyDescent="0.25">
      <c r="A1576" s="17">
        <v>1573</v>
      </c>
      <c r="B1576" s="17">
        <v>408</v>
      </c>
      <c r="C1576" s="17" t="s">
        <v>89</v>
      </c>
      <c r="D1576" s="17" t="s">
        <v>188</v>
      </c>
      <c r="E1576" s="17">
        <v>79549</v>
      </c>
      <c r="F1576" s="17"/>
      <c r="G1576" s="17"/>
      <c r="H1576" s="17"/>
      <c r="I1576" s="21" t="s">
        <v>218</v>
      </c>
      <c r="J1576" s="22" t="s">
        <v>254</v>
      </c>
      <c r="K1576" s="22" t="s">
        <v>255</v>
      </c>
      <c r="L1576" s="22" t="s">
        <v>256</v>
      </c>
      <c r="M1576" s="21" t="s">
        <v>222</v>
      </c>
      <c r="N1576" s="19" t="s">
        <v>205</v>
      </c>
      <c r="O1576" s="22" t="s">
        <v>257</v>
      </c>
      <c r="P1576" s="31" t="str">
        <f t="shared" si="24"/>
        <v>Galvanized Requiring Replacement</v>
      </c>
      <c r="Q1576" s="40" t="s">
        <v>254</v>
      </c>
      <c r="R1576" s="40" t="s">
        <v>254</v>
      </c>
      <c r="S1576" s="24"/>
      <c r="T1576" s="16"/>
      <c r="U1576" s="41" t="s">
        <v>255</v>
      </c>
      <c r="V1576" s="41" t="s">
        <v>255</v>
      </c>
      <c r="W1576" s="16"/>
      <c r="X1576" s="43" t="str">
        <f>IF((OR((AND('[1]PWS Information'!$E$10="CWS",T1576="Single Family Residence",P1576="Lead")),
(AND('[1]PWS Information'!$E$10="CWS",T1576="Multiple Family Residence",'[1]PWS Information'!$E$11="Yes",P1576="Lead")),
(AND('[1]PWS Information'!$E$10="NTNC",P1576="Lead")))),"Tier 1",
IF((OR((AND('[1]PWS Information'!$E$10="CWS",T1576="Multiple Family Residence",'[1]PWS Information'!$E$11="No",P1576="Lead")),
(AND('[1]PWS Information'!$E$10="CWS",T1576="Other",P1576="Lead")),
(AND(T1576="",P1576="Lead")),
(AND('[1]PWS Information'!$E$10="CWS",T1576="Building",P1576="Lead")))),"Tier 2",
IF((OR((AND('[1]PWS Information'!$E$10="CWS",T1576="Single Family Residence",P1576="Galvanized Requiring Replacement")),
(AND('[1]PWS Information'!$E$10="CWS",T1576="Single Family Residence",P1576="Galvanized Requiring Replacement",Q1576="Yes")),
(AND('[1]PWS Information'!$E$10="NTNC",T1576="Single Family Residence",P1576="Galvanized Requiring Replacement")),
(AND('[1]PWS Information'!$E$10="NTNC",T1576="Single Family Residence",Q1576="Yes")))),"Tier 3",
IF((OR((AND('[1]PWS Information'!$E$10="CWS",T1576="Single Family Residence",R1576="Yes",P1576="Non-Lead", I1576="Non-Lead - Copper",K1576="Before 1989")),
(AND('[1]PWS Information'!$E$10="CWS",T1576="Single Family Residence",R1576="Yes",P1576="Non-Lead", M1576="Non-Lead - Copper",N1576="Before 1989")))),"Tier 4",
IF((OR((AND('[1]PWS Information'!$E$10="NTNC",P1576="Non-Lead")),
(AND('[1]PWS Information'!$E$10="CWS",P1576="Non-Lead",R1576="")),
(AND('[1]PWS Information'!$E$10="CWS",P1576="Non-Lead",R1576="No")),
(AND('[1]PWS Information'!$E$10="CWS",P1576="Non-Lead",R1576="Don't Know")),
(AND('[1]PWS Information'!$E$10="CWS",P1576="Non-Lead", I1576="Non-Lead - Copper", R1576="Yes", K1576="Between 1989 and 2014")),
(AND('[1]PWS Information'!$E$10="CWS",P1576="Non-Lead", I1576="Non-Lead - Copper", R1576="Yes", K1576="After 2014")),
(AND('[1]PWS Information'!$E$10="CWS",P1576="Non-Lead", I1576="Non-Lead - Copper", R1576="Yes", K1576="Unknown")),
(AND('[1]PWS Information'!$E$10="CWS",P1576="Non-Lead", M1576="Non-Lead - Copper", R1576="Yes", N1576="Between 1989 and 2014")),
(AND('[1]PWS Information'!$E$10="CWS",P1576="Non-Lead", M1576="Non-Lead - Copper", R1576="Yes", N1576="After 2014")),
(AND('[1]PWS Information'!$E$10="CWS",P1576="Non-Lead", M1576="Non-Lead - Copper", R1576="Yes", N1576="Unknown")),
(AND('[1]PWS Information'!$E$10="CWS",P1576="Unknown")),
(AND('[1]PWS Information'!$E$10="NTNC",P1576="Unknown")),
(AND('[1]PWS Information'!$E$10="CWS",T1576="Multiple Family Residence",P1576="Galvanized Requiring Replacement")),
(AND('[1]PWS Information'!$E$10="CWS",P1576="Galvanized Requiring Replacement")),
(AND('[1]PWS Information'!$E$10="NTNC",T1576="Multiple Family Residence",P1576="Galvanized Requiring Replacement")))),"Tier 5",
"")))))</f>
        <v>Tier 5</v>
      </c>
      <c r="Y1576" s="24"/>
      <c r="Z1576" s="24"/>
    </row>
    <row r="1577" spans="1:26" x14ac:dyDescent="0.25">
      <c r="A1577" s="17">
        <v>1574</v>
      </c>
      <c r="B1577" s="17">
        <v>413</v>
      </c>
      <c r="C1577" s="17" t="s">
        <v>89</v>
      </c>
      <c r="D1577" s="17" t="s">
        <v>188</v>
      </c>
      <c r="E1577" s="17">
        <v>79549</v>
      </c>
      <c r="F1577" s="17"/>
      <c r="G1577" s="17"/>
      <c r="H1577" s="17"/>
      <c r="I1577" s="21" t="s">
        <v>218</v>
      </c>
      <c r="J1577" s="22" t="s">
        <v>254</v>
      </c>
      <c r="K1577" s="22" t="s">
        <v>255</v>
      </c>
      <c r="L1577" s="22" t="s">
        <v>256</v>
      </c>
      <c r="M1577" s="21" t="s">
        <v>218</v>
      </c>
      <c r="N1577" s="19" t="s">
        <v>205</v>
      </c>
      <c r="O1577" s="22" t="s">
        <v>257</v>
      </c>
      <c r="P1577" s="31" t="str">
        <f t="shared" si="24"/>
        <v>Non-Lead</v>
      </c>
      <c r="Q1577" s="40" t="s">
        <v>254</v>
      </c>
      <c r="R1577" s="40" t="s">
        <v>254</v>
      </c>
      <c r="S1577" s="24"/>
      <c r="T1577" s="16"/>
      <c r="U1577" s="41" t="s">
        <v>255</v>
      </c>
      <c r="V1577" s="41" t="s">
        <v>255</v>
      </c>
      <c r="W1577" s="16"/>
      <c r="X1577" s="43" t="str">
        <f>IF((OR((AND('[1]PWS Information'!$E$10="CWS",T1577="Single Family Residence",P1577="Lead")),
(AND('[1]PWS Information'!$E$10="CWS",T1577="Multiple Family Residence",'[1]PWS Information'!$E$11="Yes",P1577="Lead")),
(AND('[1]PWS Information'!$E$10="NTNC",P1577="Lead")))),"Tier 1",
IF((OR((AND('[1]PWS Information'!$E$10="CWS",T1577="Multiple Family Residence",'[1]PWS Information'!$E$11="No",P1577="Lead")),
(AND('[1]PWS Information'!$E$10="CWS",T1577="Other",P1577="Lead")),
(AND(T1577="",P1577="Lead")),
(AND('[1]PWS Information'!$E$10="CWS",T1577="Building",P1577="Lead")))),"Tier 2",
IF((OR((AND('[1]PWS Information'!$E$10="CWS",T1577="Single Family Residence",P1577="Galvanized Requiring Replacement")),
(AND('[1]PWS Information'!$E$10="CWS",T1577="Single Family Residence",P1577="Galvanized Requiring Replacement",Q1577="Yes")),
(AND('[1]PWS Information'!$E$10="NTNC",T1577="Single Family Residence",P1577="Galvanized Requiring Replacement")),
(AND('[1]PWS Information'!$E$10="NTNC",T1577="Single Family Residence",Q1577="Yes")))),"Tier 3",
IF((OR((AND('[1]PWS Information'!$E$10="CWS",T1577="Single Family Residence",R1577="Yes",P1577="Non-Lead", I1577="Non-Lead - Copper",K1577="Before 1989")),
(AND('[1]PWS Information'!$E$10="CWS",T1577="Single Family Residence",R1577="Yes",P1577="Non-Lead", M1577="Non-Lead - Copper",N1577="Before 1989")))),"Tier 4",
IF((OR((AND('[1]PWS Information'!$E$10="NTNC",P1577="Non-Lead")),
(AND('[1]PWS Information'!$E$10="CWS",P1577="Non-Lead",R1577="")),
(AND('[1]PWS Information'!$E$10="CWS",P1577="Non-Lead",R1577="No")),
(AND('[1]PWS Information'!$E$10="CWS",P1577="Non-Lead",R1577="Don't Know")),
(AND('[1]PWS Information'!$E$10="CWS",P1577="Non-Lead", I1577="Non-Lead - Copper", R1577="Yes", K1577="Between 1989 and 2014")),
(AND('[1]PWS Information'!$E$10="CWS",P1577="Non-Lead", I1577="Non-Lead - Copper", R1577="Yes", K1577="After 2014")),
(AND('[1]PWS Information'!$E$10="CWS",P1577="Non-Lead", I1577="Non-Lead - Copper", R1577="Yes", K1577="Unknown")),
(AND('[1]PWS Information'!$E$10="CWS",P1577="Non-Lead", M1577="Non-Lead - Copper", R1577="Yes", N1577="Between 1989 and 2014")),
(AND('[1]PWS Information'!$E$10="CWS",P1577="Non-Lead", M1577="Non-Lead - Copper", R1577="Yes", N1577="After 2014")),
(AND('[1]PWS Information'!$E$10="CWS",P1577="Non-Lead", M1577="Non-Lead - Copper", R1577="Yes", N1577="Unknown")),
(AND('[1]PWS Information'!$E$10="CWS",P1577="Unknown")),
(AND('[1]PWS Information'!$E$10="NTNC",P1577="Unknown")),
(AND('[1]PWS Information'!$E$10="CWS",T1577="Multiple Family Residence",P1577="Galvanized Requiring Replacement")),
(AND('[1]PWS Information'!$E$10="CWS",P1577="Galvanized Requiring Replacement")),
(AND('[1]PWS Information'!$E$10="NTNC",T1577="Multiple Family Residence",P1577="Galvanized Requiring Replacement")))),"Tier 5",
"")))))</f>
        <v>Tier 5</v>
      </c>
      <c r="Y1577" s="24"/>
      <c r="Z1577" s="24"/>
    </row>
    <row r="1578" spans="1:26" x14ac:dyDescent="0.25">
      <c r="A1578" s="17">
        <v>1575</v>
      </c>
      <c r="B1578" s="17">
        <v>414</v>
      </c>
      <c r="C1578" s="17" t="s">
        <v>89</v>
      </c>
      <c r="D1578" s="17" t="s">
        <v>188</v>
      </c>
      <c r="E1578" s="17">
        <v>79549</v>
      </c>
      <c r="F1578" s="17"/>
      <c r="G1578" s="17"/>
      <c r="H1578" s="17"/>
      <c r="I1578" s="21" t="s">
        <v>218</v>
      </c>
      <c r="J1578" s="22" t="s">
        <v>254</v>
      </c>
      <c r="K1578" s="22" t="s">
        <v>255</v>
      </c>
      <c r="L1578" s="22" t="s">
        <v>256</v>
      </c>
      <c r="M1578" s="21" t="s">
        <v>222</v>
      </c>
      <c r="N1578" s="37" t="s">
        <v>205</v>
      </c>
      <c r="O1578" s="22" t="s">
        <v>257</v>
      </c>
      <c r="P1578" s="31" t="str">
        <f t="shared" si="24"/>
        <v>Galvanized Requiring Replacement</v>
      </c>
      <c r="Q1578" s="40" t="s">
        <v>254</v>
      </c>
      <c r="R1578" s="40" t="s">
        <v>254</v>
      </c>
      <c r="S1578" s="24"/>
      <c r="T1578" s="16"/>
      <c r="U1578" s="41" t="s">
        <v>255</v>
      </c>
      <c r="V1578" s="41" t="s">
        <v>255</v>
      </c>
      <c r="W1578" s="16"/>
      <c r="X1578" s="43" t="str">
        <f>IF((OR((AND('[1]PWS Information'!$E$10="CWS",T1578="Single Family Residence",P1578="Lead")),
(AND('[1]PWS Information'!$E$10="CWS",T1578="Multiple Family Residence",'[1]PWS Information'!$E$11="Yes",P1578="Lead")),
(AND('[1]PWS Information'!$E$10="NTNC",P1578="Lead")))),"Tier 1",
IF((OR((AND('[1]PWS Information'!$E$10="CWS",T1578="Multiple Family Residence",'[1]PWS Information'!$E$11="No",P1578="Lead")),
(AND('[1]PWS Information'!$E$10="CWS",T1578="Other",P1578="Lead")),
(AND(T1578="",P1578="Lead")),
(AND('[1]PWS Information'!$E$10="CWS",T1578="Building",P1578="Lead")))),"Tier 2",
IF((OR((AND('[1]PWS Information'!$E$10="CWS",T1578="Single Family Residence",P1578="Galvanized Requiring Replacement")),
(AND('[1]PWS Information'!$E$10="CWS",T1578="Single Family Residence",P1578="Galvanized Requiring Replacement",Q1578="Yes")),
(AND('[1]PWS Information'!$E$10="NTNC",T1578="Single Family Residence",P1578="Galvanized Requiring Replacement")),
(AND('[1]PWS Information'!$E$10="NTNC",T1578="Single Family Residence",Q1578="Yes")))),"Tier 3",
IF((OR((AND('[1]PWS Information'!$E$10="CWS",T1578="Single Family Residence",R1578="Yes",P1578="Non-Lead", I1578="Non-Lead - Copper",K1578="Before 1989")),
(AND('[1]PWS Information'!$E$10="CWS",T1578="Single Family Residence",R1578="Yes",P1578="Non-Lead", M1578="Non-Lead - Copper",N1578="Before 1989")))),"Tier 4",
IF((OR((AND('[1]PWS Information'!$E$10="NTNC",P1578="Non-Lead")),
(AND('[1]PWS Information'!$E$10="CWS",P1578="Non-Lead",R1578="")),
(AND('[1]PWS Information'!$E$10="CWS",P1578="Non-Lead",R1578="No")),
(AND('[1]PWS Information'!$E$10="CWS",P1578="Non-Lead",R1578="Don't Know")),
(AND('[1]PWS Information'!$E$10="CWS",P1578="Non-Lead", I1578="Non-Lead - Copper", R1578="Yes", K1578="Between 1989 and 2014")),
(AND('[1]PWS Information'!$E$10="CWS",P1578="Non-Lead", I1578="Non-Lead - Copper", R1578="Yes", K1578="After 2014")),
(AND('[1]PWS Information'!$E$10="CWS",P1578="Non-Lead", I1578="Non-Lead - Copper", R1578="Yes", K1578="Unknown")),
(AND('[1]PWS Information'!$E$10="CWS",P1578="Non-Lead", M1578="Non-Lead - Copper", R1578="Yes", N1578="Between 1989 and 2014")),
(AND('[1]PWS Information'!$E$10="CWS",P1578="Non-Lead", M1578="Non-Lead - Copper", R1578="Yes", N1578="After 2014")),
(AND('[1]PWS Information'!$E$10="CWS",P1578="Non-Lead", M1578="Non-Lead - Copper", R1578="Yes", N1578="Unknown")),
(AND('[1]PWS Information'!$E$10="CWS",P1578="Unknown")),
(AND('[1]PWS Information'!$E$10="NTNC",P1578="Unknown")),
(AND('[1]PWS Information'!$E$10="CWS",T1578="Multiple Family Residence",P1578="Galvanized Requiring Replacement")),
(AND('[1]PWS Information'!$E$10="CWS",P1578="Galvanized Requiring Replacement")),
(AND('[1]PWS Information'!$E$10="NTNC",T1578="Multiple Family Residence",P1578="Galvanized Requiring Replacement")))),"Tier 5",
"")))))</f>
        <v>Tier 5</v>
      </c>
      <c r="Y1578" s="24"/>
      <c r="Z1578" s="24"/>
    </row>
    <row r="1579" spans="1:26" x14ac:dyDescent="0.25">
      <c r="A1579" s="17">
        <v>1576</v>
      </c>
      <c r="B1579" s="18">
        <v>416</v>
      </c>
      <c r="C1579" s="17" t="s">
        <v>89</v>
      </c>
      <c r="D1579" s="17" t="s">
        <v>188</v>
      </c>
      <c r="E1579" s="17">
        <v>79549</v>
      </c>
      <c r="F1579" s="18"/>
      <c r="G1579" s="18"/>
      <c r="H1579" s="18"/>
      <c r="I1579" s="21" t="s">
        <v>218</v>
      </c>
      <c r="J1579" s="22" t="s">
        <v>254</v>
      </c>
      <c r="K1579" s="22" t="s">
        <v>255</v>
      </c>
      <c r="L1579" s="22" t="s">
        <v>256</v>
      </c>
      <c r="M1579" s="21" t="s">
        <v>218</v>
      </c>
      <c r="N1579" s="19" t="s">
        <v>205</v>
      </c>
      <c r="O1579" s="22" t="s">
        <v>257</v>
      </c>
      <c r="P1579" s="31" t="str">
        <f t="shared" si="24"/>
        <v>Non-Lead</v>
      </c>
      <c r="Q1579" s="40" t="s">
        <v>254</v>
      </c>
      <c r="R1579" s="40" t="s">
        <v>254</v>
      </c>
      <c r="S1579" s="24"/>
      <c r="T1579" s="16"/>
      <c r="U1579" s="41" t="s">
        <v>255</v>
      </c>
      <c r="V1579" s="41" t="s">
        <v>255</v>
      </c>
      <c r="W1579" s="16"/>
      <c r="X1579" s="43" t="str">
        <f>IF((OR((AND('[1]PWS Information'!$E$10="CWS",T1579="Single Family Residence",P1579="Lead")),
(AND('[1]PWS Information'!$E$10="CWS",T1579="Multiple Family Residence",'[1]PWS Information'!$E$11="Yes",P1579="Lead")),
(AND('[1]PWS Information'!$E$10="NTNC",P1579="Lead")))),"Tier 1",
IF((OR((AND('[1]PWS Information'!$E$10="CWS",T1579="Multiple Family Residence",'[1]PWS Information'!$E$11="No",P1579="Lead")),
(AND('[1]PWS Information'!$E$10="CWS",T1579="Other",P1579="Lead")),
(AND(T1579="",P1579="Lead")),
(AND('[1]PWS Information'!$E$10="CWS",T1579="Building",P1579="Lead")))),"Tier 2",
IF((OR((AND('[1]PWS Information'!$E$10="CWS",T1579="Single Family Residence",P1579="Galvanized Requiring Replacement")),
(AND('[1]PWS Information'!$E$10="CWS",T1579="Single Family Residence",P1579="Galvanized Requiring Replacement",Q1579="Yes")),
(AND('[1]PWS Information'!$E$10="NTNC",T1579="Single Family Residence",P1579="Galvanized Requiring Replacement")),
(AND('[1]PWS Information'!$E$10="NTNC",T1579="Single Family Residence",Q1579="Yes")))),"Tier 3",
IF((OR((AND('[1]PWS Information'!$E$10="CWS",T1579="Single Family Residence",R1579="Yes",P1579="Non-Lead", I1579="Non-Lead - Copper",K1579="Before 1989")),
(AND('[1]PWS Information'!$E$10="CWS",T1579="Single Family Residence",R1579="Yes",P1579="Non-Lead", M1579="Non-Lead - Copper",N1579="Before 1989")))),"Tier 4",
IF((OR((AND('[1]PWS Information'!$E$10="NTNC",P1579="Non-Lead")),
(AND('[1]PWS Information'!$E$10="CWS",P1579="Non-Lead",R1579="")),
(AND('[1]PWS Information'!$E$10="CWS",P1579="Non-Lead",R1579="No")),
(AND('[1]PWS Information'!$E$10="CWS",P1579="Non-Lead",R1579="Don't Know")),
(AND('[1]PWS Information'!$E$10="CWS",P1579="Non-Lead", I1579="Non-Lead - Copper", R1579="Yes", K1579="Between 1989 and 2014")),
(AND('[1]PWS Information'!$E$10="CWS",P1579="Non-Lead", I1579="Non-Lead - Copper", R1579="Yes", K1579="After 2014")),
(AND('[1]PWS Information'!$E$10="CWS",P1579="Non-Lead", I1579="Non-Lead - Copper", R1579="Yes", K1579="Unknown")),
(AND('[1]PWS Information'!$E$10="CWS",P1579="Non-Lead", M1579="Non-Lead - Copper", R1579="Yes", N1579="Between 1989 and 2014")),
(AND('[1]PWS Information'!$E$10="CWS",P1579="Non-Lead", M1579="Non-Lead - Copper", R1579="Yes", N1579="After 2014")),
(AND('[1]PWS Information'!$E$10="CWS",P1579="Non-Lead", M1579="Non-Lead - Copper", R1579="Yes", N1579="Unknown")),
(AND('[1]PWS Information'!$E$10="CWS",P1579="Unknown")),
(AND('[1]PWS Information'!$E$10="NTNC",P1579="Unknown")),
(AND('[1]PWS Information'!$E$10="CWS",T1579="Multiple Family Residence",P1579="Galvanized Requiring Replacement")),
(AND('[1]PWS Information'!$E$10="CWS",P1579="Galvanized Requiring Replacement")),
(AND('[1]PWS Information'!$E$10="NTNC",T1579="Multiple Family Residence",P1579="Galvanized Requiring Replacement")))),"Tier 5",
"")))))</f>
        <v>Tier 5</v>
      </c>
      <c r="Y1579" s="24"/>
      <c r="Z1579" s="24"/>
    </row>
    <row r="1580" spans="1:26" x14ac:dyDescent="0.25">
      <c r="A1580" s="17">
        <v>1577</v>
      </c>
      <c r="B1580" s="17">
        <v>419</v>
      </c>
      <c r="C1580" s="17" t="s">
        <v>89</v>
      </c>
      <c r="D1580" s="17" t="s">
        <v>188</v>
      </c>
      <c r="E1580" s="17">
        <v>79549</v>
      </c>
      <c r="F1580" s="17"/>
      <c r="G1580" s="17"/>
      <c r="H1580" s="17"/>
      <c r="I1580" s="21" t="s">
        <v>218</v>
      </c>
      <c r="J1580" s="22" t="s">
        <v>254</v>
      </c>
      <c r="K1580" s="22" t="s">
        <v>255</v>
      </c>
      <c r="L1580" s="22" t="s">
        <v>256</v>
      </c>
      <c r="M1580" s="21" t="s">
        <v>218</v>
      </c>
      <c r="N1580" s="19" t="s">
        <v>205</v>
      </c>
      <c r="O1580" s="22" t="s">
        <v>257</v>
      </c>
      <c r="P1580" s="31" t="str">
        <f t="shared" si="24"/>
        <v>Non-Lead</v>
      </c>
      <c r="Q1580" s="40" t="s">
        <v>254</v>
      </c>
      <c r="R1580" s="40" t="s">
        <v>254</v>
      </c>
      <c r="S1580" s="24"/>
      <c r="T1580" s="16"/>
      <c r="U1580" s="41" t="s">
        <v>255</v>
      </c>
      <c r="V1580" s="41" t="s">
        <v>255</v>
      </c>
      <c r="W1580" s="16"/>
      <c r="X1580" s="43" t="str">
        <f>IF((OR((AND('[1]PWS Information'!$E$10="CWS",T1580="Single Family Residence",P1580="Lead")),
(AND('[1]PWS Information'!$E$10="CWS",T1580="Multiple Family Residence",'[1]PWS Information'!$E$11="Yes",P1580="Lead")),
(AND('[1]PWS Information'!$E$10="NTNC",P1580="Lead")))),"Tier 1",
IF((OR((AND('[1]PWS Information'!$E$10="CWS",T1580="Multiple Family Residence",'[1]PWS Information'!$E$11="No",P1580="Lead")),
(AND('[1]PWS Information'!$E$10="CWS",T1580="Other",P1580="Lead")),
(AND(T1580="",P1580="Lead")),
(AND('[1]PWS Information'!$E$10="CWS",T1580="Building",P1580="Lead")))),"Tier 2",
IF((OR((AND('[1]PWS Information'!$E$10="CWS",T1580="Single Family Residence",P1580="Galvanized Requiring Replacement")),
(AND('[1]PWS Information'!$E$10="CWS",T1580="Single Family Residence",P1580="Galvanized Requiring Replacement",Q1580="Yes")),
(AND('[1]PWS Information'!$E$10="NTNC",T1580="Single Family Residence",P1580="Galvanized Requiring Replacement")),
(AND('[1]PWS Information'!$E$10="NTNC",T1580="Single Family Residence",Q1580="Yes")))),"Tier 3",
IF((OR((AND('[1]PWS Information'!$E$10="CWS",T1580="Single Family Residence",R1580="Yes",P1580="Non-Lead", I1580="Non-Lead - Copper",K1580="Before 1989")),
(AND('[1]PWS Information'!$E$10="CWS",T1580="Single Family Residence",R1580="Yes",P1580="Non-Lead", M1580="Non-Lead - Copper",N1580="Before 1989")))),"Tier 4",
IF((OR((AND('[1]PWS Information'!$E$10="NTNC",P1580="Non-Lead")),
(AND('[1]PWS Information'!$E$10="CWS",P1580="Non-Lead",R1580="")),
(AND('[1]PWS Information'!$E$10="CWS",P1580="Non-Lead",R1580="No")),
(AND('[1]PWS Information'!$E$10="CWS",P1580="Non-Lead",R1580="Don't Know")),
(AND('[1]PWS Information'!$E$10="CWS",P1580="Non-Lead", I1580="Non-Lead - Copper", R1580="Yes", K1580="Between 1989 and 2014")),
(AND('[1]PWS Information'!$E$10="CWS",P1580="Non-Lead", I1580="Non-Lead - Copper", R1580="Yes", K1580="After 2014")),
(AND('[1]PWS Information'!$E$10="CWS",P1580="Non-Lead", I1580="Non-Lead - Copper", R1580="Yes", K1580="Unknown")),
(AND('[1]PWS Information'!$E$10="CWS",P1580="Non-Lead", M1580="Non-Lead - Copper", R1580="Yes", N1580="Between 1989 and 2014")),
(AND('[1]PWS Information'!$E$10="CWS",P1580="Non-Lead", M1580="Non-Lead - Copper", R1580="Yes", N1580="After 2014")),
(AND('[1]PWS Information'!$E$10="CWS",P1580="Non-Lead", M1580="Non-Lead - Copper", R1580="Yes", N1580="Unknown")),
(AND('[1]PWS Information'!$E$10="CWS",P1580="Unknown")),
(AND('[1]PWS Information'!$E$10="NTNC",P1580="Unknown")),
(AND('[1]PWS Information'!$E$10="CWS",T1580="Multiple Family Residence",P1580="Galvanized Requiring Replacement")),
(AND('[1]PWS Information'!$E$10="CWS",P1580="Galvanized Requiring Replacement")),
(AND('[1]PWS Information'!$E$10="NTNC",T1580="Multiple Family Residence",P1580="Galvanized Requiring Replacement")))),"Tier 5",
"")))))</f>
        <v>Tier 5</v>
      </c>
      <c r="Y1580" s="24"/>
      <c r="Z1580" s="24"/>
    </row>
    <row r="1581" spans="1:26" x14ac:dyDescent="0.25">
      <c r="A1581" s="17">
        <v>1578</v>
      </c>
      <c r="B1581" s="17">
        <v>500</v>
      </c>
      <c r="C1581" s="17" t="s">
        <v>89</v>
      </c>
      <c r="D1581" s="17" t="s">
        <v>188</v>
      </c>
      <c r="E1581" s="17">
        <v>79549</v>
      </c>
      <c r="F1581" s="17"/>
      <c r="G1581" s="17"/>
      <c r="H1581" s="17"/>
      <c r="I1581" s="25" t="s">
        <v>218</v>
      </c>
      <c r="J1581" s="22" t="s">
        <v>254</v>
      </c>
      <c r="K1581" s="22" t="s">
        <v>255</v>
      </c>
      <c r="L1581" s="22" t="s">
        <v>256</v>
      </c>
      <c r="M1581" s="25" t="s">
        <v>218</v>
      </c>
      <c r="N1581" s="19" t="s">
        <v>205</v>
      </c>
      <c r="O1581" s="22" t="s">
        <v>257</v>
      </c>
      <c r="P1581" s="31" t="str">
        <f t="shared" si="24"/>
        <v>Non-Lead</v>
      </c>
      <c r="Q1581" s="40" t="s">
        <v>254</v>
      </c>
      <c r="R1581" s="40" t="s">
        <v>254</v>
      </c>
      <c r="S1581" s="24"/>
      <c r="T1581" s="16"/>
      <c r="U1581" s="41" t="s">
        <v>255</v>
      </c>
      <c r="V1581" s="41" t="s">
        <v>255</v>
      </c>
      <c r="W1581" s="16"/>
      <c r="X1581" s="43" t="str">
        <f>IF((OR((AND('[1]PWS Information'!$E$10="CWS",T1581="Single Family Residence",P1581="Lead")),
(AND('[1]PWS Information'!$E$10="CWS",T1581="Multiple Family Residence",'[1]PWS Information'!$E$11="Yes",P1581="Lead")),
(AND('[1]PWS Information'!$E$10="NTNC",P1581="Lead")))),"Tier 1",
IF((OR((AND('[1]PWS Information'!$E$10="CWS",T1581="Multiple Family Residence",'[1]PWS Information'!$E$11="No",P1581="Lead")),
(AND('[1]PWS Information'!$E$10="CWS",T1581="Other",P1581="Lead")),
(AND(T1581="",P1581="Lead")),
(AND('[1]PWS Information'!$E$10="CWS",T1581="Building",P1581="Lead")))),"Tier 2",
IF((OR((AND('[1]PWS Information'!$E$10="CWS",T1581="Single Family Residence",P1581="Galvanized Requiring Replacement")),
(AND('[1]PWS Information'!$E$10="CWS",T1581="Single Family Residence",P1581="Galvanized Requiring Replacement",Q1581="Yes")),
(AND('[1]PWS Information'!$E$10="NTNC",T1581="Single Family Residence",P1581="Galvanized Requiring Replacement")),
(AND('[1]PWS Information'!$E$10="NTNC",T1581="Single Family Residence",Q1581="Yes")))),"Tier 3",
IF((OR((AND('[1]PWS Information'!$E$10="CWS",T1581="Single Family Residence",R1581="Yes",P1581="Non-Lead", I1581="Non-Lead - Copper",K1581="Before 1989")),
(AND('[1]PWS Information'!$E$10="CWS",T1581="Single Family Residence",R1581="Yes",P1581="Non-Lead", M1581="Non-Lead - Copper",N1581="Before 1989")))),"Tier 4",
IF((OR((AND('[1]PWS Information'!$E$10="NTNC",P1581="Non-Lead")),
(AND('[1]PWS Information'!$E$10="CWS",P1581="Non-Lead",R1581="")),
(AND('[1]PWS Information'!$E$10="CWS",P1581="Non-Lead",R1581="No")),
(AND('[1]PWS Information'!$E$10="CWS",P1581="Non-Lead",R1581="Don't Know")),
(AND('[1]PWS Information'!$E$10="CWS",P1581="Non-Lead", I1581="Non-Lead - Copper", R1581="Yes", K1581="Between 1989 and 2014")),
(AND('[1]PWS Information'!$E$10="CWS",P1581="Non-Lead", I1581="Non-Lead - Copper", R1581="Yes", K1581="After 2014")),
(AND('[1]PWS Information'!$E$10="CWS",P1581="Non-Lead", I1581="Non-Lead - Copper", R1581="Yes", K1581="Unknown")),
(AND('[1]PWS Information'!$E$10="CWS",P1581="Non-Lead", M1581="Non-Lead - Copper", R1581="Yes", N1581="Between 1989 and 2014")),
(AND('[1]PWS Information'!$E$10="CWS",P1581="Non-Lead", M1581="Non-Lead - Copper", R1581="Yes", N1581="After 2014")),
(AND('[1]PWS Information'!$E$10="CWS",P1581="Non-Lead", M1581="Non-Lead - Copper", R1581="Yes", N1581="Unknown")),
(AND('[1]PWS Information'!$E$10="CWS",P1581="Unknown")),
(AND('[1]PWS Information'!$E$10="NTNC",P1581="Unknown")),
(AND('[1]PWS Information'!$E$10="CWS",T1581="Multiple Family Residence",P1581="Galvanized Requiring Replacement")),
(AND('[1]PWS Information'!$E$10="CWS",P1581="Galvanized Requiring Replacement")),
(AND('[1]PWS Information'!$E$10="NTNC",T1581="Multiple Family Residence",P1581="Galvanized Requiring Replacement")))),"Tier 5",
"")))))</f>
        <v>Tier 5</v>
      </c>
      <c r="Y1581" s="24"/>
      <c r="Z1581" s="24"/>
    </row>
    <row r="1582" spans="1:26" x14ac:dyDescent="0.25">
      <c r="A1582" s="17">
        <v>1579</v>
      </c>
      <c r="B1582" s="18">
        <v>501</v>
      </c>
      <c r="C1582" s="17" t="s">
        <v>89</v>
      </c>
      <c r="D1582" s="17" t="s">
        <v>188</v>
      </c>
      <c r="E1582" s="17">
        <v>79549</v>
      </c>
      <c r="F1582" s="18"/>
      <c r="G1582" s="18"/>
      <c r="H1582" s="18"/>
      <c r="I1582" s="25" t="s">
        <v>218</v>
      </c>
      <c r="J1582" s="22" t="s">
        <v>254</v>
      </c>
      <c r="K1582" s="22" t="s">
        <v>255</v>
      </c>
      <c r="L1582" s="22" t="s">
        <v>256</v>
      </c>
      <c r="M1582" s="25" t="s">
        <v>222</v>
      </c>
      <c r="N1582" s="19" t="s">
        <v>205</v>
      </c>
      <c r="O1582" s="22" t="s">
        <v>257</v>
      </c>
      <c r="P1582" s="31" t="str">
        <f t="shared" si="24"/>
        <v>Galvanized Requiring Replacement</v>
      </c>
      <c r="Q1582" s="40" t="s">
        <v>254</v>
      </c>
      <c r="R1582" s="40" t="s">
        <v>254</v>
      </c>
      <c r="S1582" s="24"/>
      <c r="T1582" s="16"/>
      <c r="U1582" s="41" t="s">
        <v>255</v>
      </c>
      <c r="V1582" s="41" t="s">
        <v>255</v>
      </c>
      <c r="W1582" s="16"/>
      <c r="X1582" s="43" t="str">
        <f>IF((OR((AND('[1]PWS Information'!$E$10="CWS",T1582="Single Family Residence",P1582="Lead")),
(AND('[1]PWS Information'!$E$10="CWS",T1582="Multiple Family Residence",'[1]PWS Information'!$E$11="Yes",P1582="Lead")),
(AND('[1]PWS Information'!$E$10="NTNC",P1582="Lead")))),"Tier 1",
IF((OR((AND('[1]PWS Information'!$E$10="CWS",T1582="Multiple Family Residence",'[1]PWS Information'!$E$11="No",P1582="Lead")),
(AND('[1]PWS Information'!$E$10="CWS",T1582="Other",P1582="Lead")),
(AND(T1582="",P1582="Lead")),
(AND('[1]PWS Information'!$E$10="CWS",T1582="Building",P1582="Lead")))),"Tier 2",
IF((OR((AND('[1]PWS Information'!$E$10="CWS",T1582="Single Family Residence",P1582="Galvanized Requiring Replacement")),
(AND('[1]PWS Information'!$E$10="CWS",T1582="Single Family Residence",P1582="Galvanized Requiring Replacement",Q1582="Yes")),
(AND('[1]PWS Information'!$E$10="NTNC",T1582="Single Family Residence",P1582="Galvanized Requiring Replacement")),
(AND('[1]PWS Information'!$E$10="NTNC",T1582="Single Family Residence",Q1582="Yes")))),"Tier 3",
IF((OR((AND('[1]PWS Information'!$E$10="CWS",T1582="Single Family Residence",R1582="Yes",P1582="Non-Lead", I1582="Non-Lead - Copper",K1582="Before 1989")),
(AND('[1]PWS Information'!$E$10="CWS",T1582="Single Family Residence",R1582="Yes",P1582="Non-Lead", M1582="Non-Lead - Copper",N1582="Before 1989")))),"Tier 4",
IF((OR((AND('[1]PWS Information'!$E$10="NTNC",P1582="Non-Lead")),
(AND('[1]PWS Information'!$E$10="CWS",P1582="Non-Lead",R1582="")),
(AND('[1]PWS Information'!$E$10="CWS",P1582="Non-Lead",R1582="No")),
(AND('[1]PWS Information'!$E$10="CWS",P1582="Non-Lead",R1582="Don't Know")),
(AND('[1]PWS Information'!$E$10="CWS",P1582="Non-Lead", I1582="Non-Lead - Copper", R1582="Yes", K1582="Between 1989 and 2014")),
(AND('[1]PWS Information'!$E$10="CWS",P1582="Non-Lead", I1582="Non-Lead - Copper", R1582="Yes", K1582="After 2014")),
(AND('[1]PWS Information'!$E$10="CWS",P1582="Non-Lead", I1582="Non-Lead - Copper", R1582="Yes", K1582="Unknown")),
(AND('[1]PWS Information'!$E$10="CWS",P1582="Non-Lead", M1582="Non-Lead - Copper", R1582="Yes", N1582="Between 1989 and 2014")),
(AND('[1]PWS Information'!$E$10="CWS",P1582="Non-Lead", M1582="Non-Lead - Copper", R1582="Yes", N1582="After 2014")),
(AND('[1]PWS Information'!$E$10="CWS",P1582="Non-Lead", M1582="Non-Lead - Copper", R1582="Yes", N1582="Unknown")),
(AND('[1]PWS Information'!$E$10="CWS",P1582="Unknown")),
(AND('[1]PWS Information'!$E$10="NTNC",P1582="Unknown")),
(AND('[1]PWS Information'!$E$10="CWS",T1582="Multiple Family Residence",P1582="Galvanized Requiring Replacement")),
(AND('[1]PWS Information'!$E$10="CWS",P1582="Galvanized Requiring Replacement")),
(AND('[1]PWS Information'!$E$10="NTNC",T1582="Multiple Family Residence",P1582="Galvanized Requiring Replacement")))),"Tier 5",
"")))))</f>
        <v>Tier 5</v>
      </c>
      <c r="Y1582" s="24"/>
      <c r="Z1582" s="24"/>
    </row>
    <row r="1583" spans="1:26" x14ac:dyDescent="0.25">
      <c r="A1583" s="17">
        <v>1580</v>
      </c>
      <c r="B1583" s="17">
        <v>502</v>
      </c>
      <c r="C1583" s="17" t="s">
        <v>89</v>
      </c>
      <c r="D1583" s="17" t="s">
        <v>188</v>
      </c>
      <c r="E1583" s="17">
        <v>79549</v>
      </c>
      <c r="F1583" s="17"/>
      <c r="G1583" s="17"/>
      <c r="H1583" s="17"/>
      <c r="I1583" s="21" t="s">
        <v>218</v>
      </c>
      <c r="J1583" s="22" t="s">
        <v>254</v>
      </c>
      <c r="K1583" s="22" t="s">
        <v>255</v>
      </c>
      <c r="L1583" s="22" t="s">
        <v>256</v>
      </c>
      <c r="M1583" s="21" t="s">
        <v>222</v>
      </c>
      <c r="N1583" s="37" t="s">
        <v>205</v>
      </c>
      <c r="O1583" s="22" t="s">
        <v>257</v>
      </c>
      <c r="P1583" s="31" t="str">
        <f t="shared" si="24"/>
        <v>Galvanized Requiring Replacement</v>
      </c>
      <c r="Q1583" s="40" t="s">
        <v>254</v>
      </c>
      <c r="R1583" s="40" t="s">
        <v>254</v>
      </c>
      <c r="S1583" s="24"/>
      <c r="T1583" s="16"/>
      <c r="U1583" s="41" t="s">
        <v>255</v>
      </c>
      <c r="V1583" s="41" t="s">
        <v>255</v>
      </c>
      <c r="W1583" s="16"/>
      <c r="X1583" s="43" t="str">
        <f>IF((OR((AND('[1]PWS Information'!$E$10="CWS",T1583="Single Family Residence",P1583="Lead")),
(AND('[1]PWS Information'!$E$10="CWS",T1583="Multiple Family Residence",'[1]PWS Information'!$E$11="Yes",P1583="Lead")),
(AND('[1]PWS Information'!$E$10="NTNC",P1583="Lead")))),"Tier 1",
IF((OR((AND('[1]PWS Information'!$E$10="CWS",T1583="Multiple Family Residence",'[1]PWS Information'!$E$11="No",P1583="Lead")),
(AND('[1]PWS Information'!$E$10="CWS",T1583="Other",P1583="Lead")),
(AND(T1583="",P1583="Lead")),
(AND('[1]PWS Information'!$E$10="CWS",T1583="Building",P1583="Lead")))),"Tier 2",
IF((OR((AND('[1]PWS Information'!$E$10="CWS",T1583="Single Family Residence",P1583="Galvanized Requiring Replacement")),
(AND('[1]PWS Information'!$E$10="CWS",T1583="Single Family Residence",P1583="Galvanized Requiring Replacement",Q1583="Yes")),
(AND('[1]PWS Information'!$E$10="NTNC",T1583="Single Family Residence",P1583="Galvanized Requiring Replacement")),
(AND('[1]PWS Information'!$E$10="NTNC",T1583="Single Family Residence",Q1583="Yes")))),"Tier 3",
IF((OR((AND('[1]PWS Information'!$E$10="CWS",T1583="Single Family Residence",R1583="Yes",P1583="Non-Lead", I1583="Non-Lead - Copper",K1583="Before 1989")),
(AND('[1]PWS Information'!$E$10="CWS",T1583="Single Family Residence",R1583="Yes",P1583="Non-Lead", M1583="Non-Lead - Copper",N1583="Before 1989")))),"Tier 4",
IF((OR((AND('[1]PWS Information'!$E$10="NTNC",P1583="Non-Lead")),
(AND('[1]PWS Information'!$E$10="CWS",P1583="Non-Lead",R1583="")),
(AND('[1]PWS Information'!$E$10="CWS",P1583="Non-Lead",R1583="No")),
(AND('[1]PWS Information'!$E$10="CWS",P1583="Non-Lead",R1583="Don't Know")),
(AND('[1]PWS Information'!$E$10="CWS",P1583="Non-Lead", I1583="Non-Lead - Copper", R1583="Yes", K1583="Between 1989 and 2014")),
(AND('[1]PWS Information'!$E$10="CWS",P1583="Non-Lead", I1583="Non-Lead - Copper", R1583="Yes", K1583="After 2014")),
(AND('[1]PWS Information'!$E$10="CWS",P1583="Non-Lead", I1583="Non-Lead - Copper", R1583="Yes", K1583="Unknown")),
(AND('[1]PWS Information'!$E$10="CWS",P1583="Non-Lead", M1583="Non-Lead - Copper", R1583="Yes", N1583="Between 1989 and 2014")),
(AND('[1]PWS Information'!$E$10="CWS",P1583="Non-Lead", M1583="Non-Lead - Copper", R1583="Yes", N1583="After 2014")),
(AND('[1]PWS Information'!$E$10="CWS",P1583="Non-Lead", M1583="Non-Lead - Copper", R1583="Yes", N1583="Unknown")),
(AND('[1]PWS Information'!$E$10="CWS",P1583="Unknown")),
(AND('[1]PWS Information'!$E$10="NTNC",P1583="Unknown")),
(AND('[1]PWS Information'!$E$10="CWS",T1583="Multiple Family Residence",P1583="Galvanized Requiring Replacement")),
(AND('[1]PWS Information'!$E$10="CWS",P1583="Galvanized Requiring Replacement")),
(AND('[1]PWS Information'!$E$10="NTNC",T1583="Multiple Family Residence",P1583="Galvanized Requiring Replacement")))),"Tier 5",
"")))))</f>
        <v>Tier 5</v>
      </c>
      <c r="Y1583" s="24"/>
      <c r="Z1583" s="24"/>
    </row>
    <row r="1584" spans="1:26" x14ac:dyDescent="0.25">
      <c r="A1584" s="17">
        <v>1581</v>
      </c>
      <c r="B1584" s="18">
        <v>503</v>
      </c>
      <c r="C1584" s="17" t="s">
        <v>89</v>
      </c>
      <c r="D1584" s="17" t="s">
        <v>188</v>
      </c>
      <c r="E1584" s="17">
        <v>79549</v>
      </c>
      <c r="F1584" s="18"/>
      <c r="G1584" s="18"/>
      <c r="H1584" s="18"/>
      <c r="I1584" s="21" t="s">
        <v>218</v>
      </c>
      <c r="J1584" s="22" t="s">
        <v>254</v>
      </c>
      <c r="K1584" s="22" t="s">
        <v>255</v>
      </c>
      <c r="L1584" s="22" t="s">
        <v>256</v>
      </c>
      <c r="M1584" s="21" t="s">
        <v>222</v>
      </c>
      <c r="N1584" s="19" t="s">
        <v>205</v>
      </c>
      <c r="O1584" s="22" t="s">
        <v>257</v>
      </c>
      <c r="P1584" s="31" t="str">
        <f t="shared" si="24"/>
        <v>Galvanized Requiring Replacement</v>
      </c>
      <c r="Q1584" s="40" t="s">
        <v>254</v>
      </c>
      <c r="R1584" s="40" t="s">
        <v>254</v>
      </c>
      <c r="S1584" s="24"/>
      <c r="T1584" s="16"/>
      <c r="U1584" s="41" t="s">
        <v>255</v>
      </c>
      <c r="V1584" s="41" t="s">
        <v>255</v>
      </c>
      <c r="W1584" s="16"/>
      <c r="X1584" s="43" t="str">
        <f>IF((OR((AND('[1]PWS Information'!$E$10="CWS",T1584="Single Family Residence",P1584="Lead")),
(AND('[1]PWS Information'!$E$10="CWS",T1584="Multiple Family Residence",'[1]PWS Information'!$E$11="Yes",P1584="Lead")),
(AND('[1]PWS Information'!$E$10="NTNC",P1584="Lead")))),"Tier 1",
IF((OR((AND('[1]PWS Information'!$E$10="CWS",T1584="Multiple Family Residence",'[1]PWS Information'!$E$11="No",P1584="Lead")),
(AND('[1]PWS Information'!$E$10="CWS",T1584="Other",P1584="Lead")),
(AND(T1584="",P1584="Lead")),
(AND('[1]PWS Information'!$E$10="CWS",T1584="Building",P1584="Lead")))),"Tier 2",
IF((OR((AND('[1]PWS Information'!$E$10="CWS",T1584="Single Family Residence",P1584="Galvanized Requiring Replacement")),
(AND('[1]PWS Information'!$E$10="CWS",T1584="Single Family Residence",P1584="Galvanized Requiring Replacement",Q1584="Yes")),
(AND('[1]PWS Information'!$E$10="NTNC",T1584="Single Family Residence",P1584="Galvanized Requiring Replacement")),
(AND('[1]PWS Information'!$E$10="NTNC",T1584="Single Family Residence",Q1584="Yes")))),"Tier 3",
IF((OR((AND('[1]PWS Information'!$E$10="CWS",T1584="Single Family Residence",R1584="Yes",P1584="Non-Lead", I1584="Non-Lead - Copper",K1584="Before 1989")),
(AND('[1]PWS Information'!$E$10="CWS",T1584="Single Family Residence",R1584="Yes",P1584="Non-Lead", M1584="Non-Lead - Copper",N1584="Before 1989")))),"Tier 4",
IF((OR((AND('[1]PWS Information'!$E$10="NTNC",P1584="Non-Lead")),
(AND('[1]PWS Information'!$E$10="CWS",P1584="Non-Lead",R1584="")),
(AND('[1]PWS Information'!$E$10="CWS",P1584="Non-Lead",R1584="No")),
(AND('[1]PWS Information'!$E$10="CWS",P1584="Non-Lead",R1584="Don't Know")),
(AND('[1]PWS Information'!$E$10="CWS",P1584="Non-Lead", I1584="Non-Lead - Copper", R1584="Yes", K1584="Between 1989 and 2014")),
(AND('[1]PWS Information'!$E$10="CWS",P1584="Non-Lead", I1584="Non-Lead - Copper", R1584="Yes", K1584="After 2014")),
(AND('[1]PWS Information'!$E$10="CWS",P1584="Non-Lead", I1584="Non-Lead - Copper", R1584="Yes", K1584="Unknown")),
(AND('[1]PWS Information'!$E$10="CWS",P1584="Non-Lead", M1584="Non-Lead - Copper", R1584="Yes", N1584="Between 1989 and 2014")),
(AND('[1]PWS Information'!$E$10="CWS",P1584="Non-Lead", M1584="Non-Lead - Copper", R1584="Yes", N1584="After 2014")),
(AND('[1]PWS Information'!$E$10="CWS",P1584="Non-Lead", M1584="Non-Lead - Copper", R1584="Yes", N1584="Unknown")),
(AND('[1]PWS Information'!$E$10="CWS",P1584="Unknown")),
(AND('[1]PWS Information'!$E$10="NTNC",P1584="Unknown")),
(AND('[1]PWS Information'!$E$10="CWS",T1584="Multiple Family Residence",P1584="Galvanized Requiring Replacement")),
(AND('[1]PWS Information'!$E$10="CWS",P1584="Galvanized Requiring Replacement")),
(AND('[1]PWS Information'!$E$10="NTNC",T1584="Multiple Family Residence",P1584="Galvanized Requiring Replacement")))),"Tier 5",
"")))))</f>
        <v>Tier 5</v>
      </c>
      <c r="Y1584" s="24"/>
      <c r="Z1584" s="24"/>
    </row>
    <row r="1585" spans="1:26" x14ac:dyDescent="0.25">
      <c r="A1585" s="17">
        <v>1582</v>
      </c>
      <c r="B1585" s="17">
        <v>504</v>
      </c>
      <c r="C1585" s="17" t="s">
        <v>89</v>
      </c>
      <c r="D1585" s="17" t="s">
        <v>188</v>
      </c>
      <c r="E1585" s="17">
        <v>79549</v>
      </c>
      <c r="F1585" s="17"/>
      <c r="G1585" s="17"/>
      <c r="H1585" s="17"/>
      <c r="I1585" s="21" t="s">
        <v>218</v>
      </c>
      <c r="J1585" s="22" t="s">
        <v>254</v>
      </c>
      <c r="K1585" s="22" t="s">
        <v>255</v>
      </c>
      <c r="L1585" s="22" t="s">
        <v>256</v>
      </c>
      <c r="M1585" s="21" t="s">
        <v>222</v>
      </c>
      <c r="N1585" s="37" t="s">
        <v>205</v>
      </c>
      <c r="O1585" s="22" t="s">
        <v>257</v>
      </c>
      <c r="P1585" s="31" t="str">
        <f t="shared" si="24"/>
        <v>Galvanized Requiring Replacement</v>
      </c>
      <c r="Q1585" s="40" t="s">
        <v>254</v>
      </c>
      <c r="R1585" s="40" t="s">
        <v>254</v>
      </c>
      <c r="S1585" s="24"/>
      <c r="T1585" s="16"/>
      <c r="U1585" s="41" t="s">
        <v>255</v>
      </c>
      <c r="V1585" s="41" t="s">
        <v>255</v>
      </c>
      <c r="W1585" s="16"/>
      <c r="X1585" s="43" t="str">
        <f>IF((OR((AND('[1]PWS Information'!$E$10="CWS",T1585="Single Family Residence",P1585="Lead")),
(AND('[1]PWS Information'!$E$10="CWS",T1585="Multiple Family Residence",'[1]PWS Information'!$E$11="Yes",P1585="Lead")),
(AND('[1]PWS Information'!$E$10="NTNC",P1585="Lead")))),"Tier 1",
IF((OR((AND('[1]PWS Information'!$E$10="CWS",T1585="Multiple Family Residence",'[1]PWS Information'!$E$11="No",P1585="Lead")),
(AND('[1]PWS Information'!$E$10="CWS",T1585="Other",P1585="Lead")),
(AND(T1585="",P1585="Lead")),
(AND('[1]PWS Information'!$E$10="CWS",T1585="Building",P1585="Lead")))),"Tier 2",
IF((OR((AND('[1]PWS Information'!$E$10="CWS",T1585="Single Family Residence",P1585="Galvanized Requiring Replacement")),
(AND('[1]PWS Information'!$E$10="CWS",T1585="Single Family Residence",P1585="Galvanized Requiring Replacement",Q1585="Yes")),
(AND('[1]PWS Information'!$E$10="NTNC",T1585="Single Family Residence",P1585="Galvanized Requiring Replacement")),
(AND('[1]PWS Information'!$E$10="NTNC",T1585="Single Family Residence",Q1585="Yes")))),"Tier 3",
IF((OR((AND('[1]PWS Information'!$E$10="CWS",T1585="Single Family Residence",R1585="Yes",P1585="Non-Lead", I1585="Non-Lead - Copper",K1585="Before 1989")),
(AND('[1]PWS Information'!$E$10="CWS",T1585="Single Family Residence",R1585="Yes",P1585="Non-Lead", M1585="Non-Lead - Copper",N1585="Before 1989")))),"Tier 4",
IF((OR((AND('[1]PWS Information'!$E$10="NTNC",P1585="Non-Lead")),
(AND('[1]PWS Information'!$E$10="CWS",P1585="Non-Lead",R1585="")),
(AND('[1]PWS Information'!$E$10="CWS",P1585="Non-Lead",R1585="No")),
(AND('[1]PWS Information'!$E$10="CWS",P1585="Non-Lead",R1585="Don't Know")),
(AND('[1]PWS Information'!$E$10="CWS",P1585="Non-Lead", I1585="Non-Lead - Copper", R1585="Yes", K1585="Between 1989 and 2014")),
(AND('[1]PWS Information'!$E$10="CWS",P1585="Non-Lead", I1585="Non-Lead - Copper", R1585="Yes", K1585="After 2014")),
(AND('[1]PWS Information'!$E$10="CWS",P1585="Non-Lead", I1585="Non-Lead - Copper", R1585="Yes", K1585="Unknown")),
(AND('[1]PWS Information'!$E$10="CWS",P1585="Non-Lead", M1585="Non-Lead - Copper", R1585="Yes", N1585="Between 1989 and 2014")),
(AND('[1]PWS Information'!$E$10="CWS",P1585="Non-Lead", M1585="Non-Lead - Copper", R1585="Yes", N1585="After 2014")),
(AND('[1]PWS Information'!$E$10="CWS",P1585="Non-Lead", M1585="Non-Lead - Copper", R1585="Yes", N1585="Unknown")),
(AND('[1]PWS Information'!$E$10="CWS",P1585="Unknown")),
(AND('[1]PWS Information'!$E$10="NTNC",P1585="Unknown")),
(AND('[1]PWS Information'!$E$10="CWS",T1585="Multiple Family Residence",P1585="Galvanized Requiring Replacement")),
(AND('[1]PWS Information'!$E$10="CWS",P1585="Galvanized Requiring Replacement")),
(AND('[1]PWS Information'!$E$10="NTNC",T1585="Multiple Family Residence",P1585="Galvanized Requiring Replacement")))),"Tier 5",
"")))))</f>
        <v>Tier 5</v>
      </c>
      <c r="Y1585" s="24"/>
      <c r="Z1585" s="24"/>
    </row>
    <row r="1586" spans="1:26" x14ac:dyDescent="0.25">
      <c r="A1586" s="17">
        <v>1583</v>
      </c>
      <c r="B1586" s="17">
        <v>505</v>
      </c>
      <c r="C1586" s="17" t="s">
        <v>89</v>
      </c>
      <c r="D1586" s="17" t="s">
        <v>188</v>
      </c>
      <c r="E1586" s="17">
        <v>79549</v>
      </c>
      <c r="F1586" s="17"/>
      <c r="G1586" s="17"/>
      <c r="H1586" s="17"/>
      <c r="I1586" s="21" t="s">
        <v>218</v>
      </c>
      <c r="J1586" s="22" t="s">
        <v>254</v>
      </c>
      <c r="K1586" s="22" t="s">
        <v>255</v>
      </c>
      <c r="L1586" s="22" t="s">
        <v>256</v>
      </c>
      <c r="M1586" s="21" t="s">
        <v>222</v>
      </c>
      <c r="N1586" s="19" t="s">
        <v>205</v>
      </c>
      <c r="O1586" s="22" t="s">
        <v>257</v>
      </c>
      <c r="P1586" s="31" t="str">
        <f t="shared" si="24"/>
        <v>Galvanized Requiring Replacement</v>
      </c>
      <c r="Q1586" s="40" t="s">
        <v>254</v>
      </c>
      <c r="R1586" s="40" t="s">
        <v>254</v>
      </c>
      <c r="S1586" s="24"/>
      <c r="T1586" s="16"/>
      <c r="U1586" s="41" t="s">
        <v>255</v>
      </c>
      <c r="V1586" s="41" t="s">
        <v>255</v>
      </c>
      <c r="W1586" s="16"/>
      <c r="X1586" s="43" t="str">
        <f>IF((OR((AND('[1]PWS Information'!$E$10="CWS",T1586="Single Family Residence",P1586="Lead")),
(AND('[1]PWS Information'!$E$10="CWS",T1586="Multiple Family Residence",'[1]PWS Information'!$E$11="Yes",P1586="Lead")),
(AND('[1]PWS Information'!$E$10="NTNC",P1586="Lead")))),"Tier 1",
IF((OR((AND('[1]PWS Information'!$E$10="CWS",T1586="Multiple Family Residence",'[1]PWS Information'!$E$11="No",P1586="Lead")),
(AND('[1]PWS Information'!$E$10="CWS",T1586="Other",P1586="Lead")),
(AND(T1586="",P1586="Lead")),
(AND('[1]PWS Information'!$E$10="CWS",T1586="Building",P1586="Lead")))),"Tier 2",
IF((OR((AND('[1]PWS Information'!$E$10="CWS",T1586="Single Family Residence",P1586="Galvanized Requiring Replacement")),
(AND('[1]PWS Information'!$E$10="CWS",T1586="Single Family Residence",P1586="Galvanized Requiring Replacement",Q1586="Yes")),
(AND('[1]PWS Information'!$E$10="NTNC",T1586="Single Family Residence",P1586="Galvanized Requiring Replacement")),
(AND('[1]PWS Information'!$E$10="NTNC",T1586="Single Family Residence",Q1586="Yes")))),"Tier 3",
IF((OR((AND('[1]PWS Information'!$E$10="CWS",T1586="Single Family Residence",R1586="Yes",P1586="Non-Lead", I1586="Non-Lead - Copper",K1586="Before 1989")),
(AND('[1]PWS Information'!$E$10="CWS",T1586="Single Family Residence",R1586="Yes",P1586="Non-Lead", M1586="Non-Lead - Copper",N1586="Before 1989")))),"Tier 4",
IF((OR((AND('[1]PWS Information'!$E$10="NTNC",P1586="Non-Lead")),
(AND('[1]PWS Information'!$E$10="CWS",P1586="Non-Lead",R1586="")),
(AND('[1]PWS Information'!$E$10="CWS",P1586="Non-Lead",R1586="No")),
(AND('[1]PWS Information'!$E$10="CWS",P1586="Non-Lead",R1586="Don't Know")),
(AND('[1]PWS Information'!$E$10="CWS",P1586="Non-Lead", I1586="Non-Lead - Copper", R1586="Yes", K1586="Between 1989 and 2014")),
(AND('[1]PWS Information'!$E$10="CWS",P1586="Non-Lead", I1586="Non-Lead - Copper", R1586="Yes", K1586="After 2014")),
(AND('[1]PWS Information'!$E$10="CWS",P1586="Non-Lead", I1586="Non-Lead - Copper", R1586="Yes", K1586="Unknown")),
(AND('[1]PWS Information'!$E$10="CWS",P1586="Non-Lead", M1586="Non-Lead - Copper", R1586="Yes", N1586="Between 1989 and 2014")),
(AND('[1]PWS Information'!$E$10="CWS",P1586="Non-Lead", M1586="Non-Lead - Copper", R1586="Yes", N1586="After 2014")),
(AND('[1]PWS Information'!$E$10="CWS",P1586="Non-Lead", M1586="Non-Lead - Copper", R1586="Yes", N1586="Unknown")),
(AND('[1]PWS Information'!$E$10="CWS",P1586="Unknown")),
(AND('[1]PWS Information'!$E$10="NTNC",P1586="Unknown")),
(AND('[1]PWS Information'!$E$10="CWS",T1586="Multiple Family Residence",P1586="Galvanized Requiring Replacement")),
(AND('[1]PWS Information'!$E$10="CWS",P1586="Galvanized Requiring Replacement")),
(AND('[1]PWS Information'!$E$10="NTNC",T1586="Multiple Family Residence",P1586="Galvanized Requiring Replacement")))),"Tier 5",
"")))))</f>
        <v>Tier 5</v>
      </c>
      <c r="Y1586" s="24"/>
      <c r="Z1586" s="24"/>
    </row>
    <row r="1587" spans="1:26" x14ac:dyDescent="0.25">
      <c r="A1587" s="17">
        <v>1584</v>
      </c>
      <c r="B1587" s="17">
        <v>506</v>
      </c>
      <c r="C1587" s="17" t="s">
        <v>89</v>
      </c>
      <c r="D1587" s="17" t="s">
        <v>188</v>
      </c>
      <c r="E1587" s="17">
        <v>79549</v>
      </c>
      <c r="F1587" s="17"/>
      <c r="G1587" s="17"/>
      <c r="H1587" s="17"/>
      <c r="I1587" s="25" t="s">
        <v>218</v>
      </c>
      <c r="J1587" s="22" t="s">
        <v>254</v>
      </c>
      <c r="K1587" s="22" t="s">
        <v>255</v>
      </c>
      <c r="L1587" s="22" t="s">
        <v>256</v>
      </c>
      <c r="M1587" s="25" t="s">
        <v>222</v>
      </c>
      <c r="N1587" s="19" t="s">
        <v>205</v>
      </c>
      <c r="O1587" s="22" t="s">
        <v>257</v>
      </c>
      <c r="P1587" s="31" t="str">
        <f t="shared" si="24"/>
        <v>Galvanized Requiring Replacement</v>
      </c>
      <c r="Q1587" s="40" t="s">
        <v>254</v>
      </c>
      <c r="R1587" s="40" t="s">
        <v>254</v>
      </c>
      <c r="S1587" s="24"/>
      <c r="T1587" s="16"/>
      <c r="U1587" s="41" t="s">
        <v>255</v>
      </c>
      <c r="V1587" s="41" t="s">
        <v>255</v>
      </c>
      <c r="W1587" s="16"/>
      <c r="X1587" s="43" t="str">
        <f>IF((OR((AND('[1]PWS Information'!$E$10="CWS",T1587="Single Family Residence",P1587="Lead")),
(AND('[1]PWS Information'!$E$10="CWS",T1587="Multiple Family Residence",'[1]PWS Information'!$E$11="Yes",P1587="Lead")),
(AND('[1]PWS Information'!$E$10="NTNC",P1587="Lead")))),"Tier 1",
IF((OR((AND('[1]PWS Information'!$E$10="CWS",T1587="Multiple Family Residence",'[1]PWS Information'!$E$11="No",P1587="Lead")),
(AND('[1]PWS Information'!$E$10="CWS",T1587="Other",P1587="Lead")),
(AND(T1587="",P1587="Lead")),
(AND('[1]PWS Information'!$E$10="CWS",T1587="Building",P1587="Lead")))),"Tier 2",
IF((OR((AND('[1]PWS Information'!$E$10="CWS",T1587="Single Family Residence",P1587="Galvanized Requiring Replacement")),
(AND('[1]PWS Information'!$E$10="CWS",T1587="Single Family Residence",P1587="Galvanized Requiring Replacement",Q1587="Yes")),
(AND('[1]PWS Information'!$E$10="NTNC",T1587="Single Family Residence",P1587="Galvanized Requiring Replacement")),
(AND('[1]PWS Information'!$E$10="NTNC",T1587="Single Family Residence",Q1587="Yes")))),"Tier 3",
IF((OR((AND('[1]PWS Information'!$E$10="CWS",T1587="Single Family Residence",R1587="Yes",P1587="Non-Lead", I1587="Non-Lead - Copper",K1587="Before 1989")),
(AND('[1]PWS Information'!$E$10="CWS",T1587="Single Family Residence",R1587="Yes",P1587="Non-Lead", M1587="Non-Lead - Copper",N1587="Before 1989")))),"Tier 4",
IF((OR((AND('[1]PWS Information'!$E$10="NTNC",P1587="Non-Lead")),
(AND('[1]PWS Information'!$E$10="CWS",P1587="Non-Lead",R1587="")),
(AND('[1]PWS Information'!$E$10="CWS",P1587="Non-Lead",R1587="No")),
(AND('[1]PWS Information'!$E$10="CWS",P1587="Non-Lead",R1587="Don't Know")),
(AND('[1]PWS Information'!$E$10="CWS",P1587="Non-Lead", I1587="Non-Lead - Copper", R1587="Yes", K1587="Between 1989 and 2014")),
(AND('[1]PWS Information'!$E$10="CWS",P1587="Non-Lead", I1587="Non-Lead - Copper", R1587="Yes", K1587="After 2014")),
(AND('[1]PWS Information'!$E$10="CWS",P1587="Non-Lead", I1587="Non-Lead - Copper", R1587="Yes", K1587="Unknown")),
(AND('[1]PWS Information'!$E$10="CWS",P1587="Non-Lead", M1587="Non-Lead - Copper", R1587="Yes", N1587="Between 1989 and 2014")),
(AND('[1]PWS Information'!$E$10="CWS",P1587="Non-Lead", M1587="Non-Lead - Copper", R1587="Yes", N1587="After 2014")),
(AND('[1]PWS Information'!$E$10="CWS",P1587="Non-Lead", M1587="Non-Lead - Copper", R1587="Yes", N1587="Unknown")),
(AND('[1]PWS Information'!$E$10="CWS",P1587="Unknown")),
(AND('[1]PWS Information'!$E$10="NTNC",P1587="Unknown")),
(AND('[1]PWS Information'!$E$10="CWS",T1587="Multiple Family Residence",P1587="Galvanized Requiring Replacement")),
(AND('[1]PWS Information'!$E$10="CWS",P1587="Galvanized Requiring Replacement")),
(AND('[1]PWS Information'!$E$10="NTNC",T1587="Multiple Family Residence",P1587="Galvanized Requiring Replacement")))),"Tier 5",
"")))))</f>
        <v>Tier 5</v>
      </c>
      <c r="Y1587" s="24"/>
      <c r="Z1587" s="24"/>
    </row>
    <row r="1588" spans="1:26" x14ac:dyDescent="0.25">
      <c r="A1588" s="17">
        <v>1585</v>
      </c>
      <c r="B1588" s="17">
        <v>507</v>
      </c>
      <c r="C1588" s="17" t="s">
        <v>89</v>
      </c>
      <c r="D1588" s="17" t="s">
        <v>188</v>
      </c>
      <c r="E1588" s="17">
        <v>79549</v>
      </c>
      <c r="F1588" s="17"/>
      <c r="G1588" s="17"/>
      <c r="H1588" s="17"/>
      <c r="I1588" s="21" t="s">
        <v>218</v>
      </c>
      <c r="J1588" s="22" t="s">
        <v>254</v>
      </c>
      <c r="K1588" s="22" t="s">
        <v>255</v>
      </c>
      <c r="L1588" s="22" t="s">
        <v>256</v>
      </c>
      <c r="M1588" s="21" t="s">
        <v>222</v>
      </c>
      <c r="N1588" s="17" t="s">
        <v>205</v>
      </c>
      <c r="O1588" s="22" t="s">
        <v>257</v>
      </c>
      <c r="P1588" s="31" t="str">
        <f t="shared" si="24"/>
        <v>Galvanized Requiring Replacement</v>
      </c>
      <c r="Q1588" s="40" t="s">
        <v>254</v>
      </c>
      <c r="R1588" s="40" t="s">
        <v>254</v>
      </c>
      <c r="S1588" s="24"/>
      <c r="T1588" s="16"/>
      <c r="U1588" s="41" t="s">
        <v>255</v>
      </c>
      <c r="V1588" s="41" t="s">
        <v>255</v>
      </c>
      <c r="W1588" s="16"/>
      <c r="X1588" s="43" t="str">
        <f>IF((OR((AND('[1]PWS Information'!$E$10="CWS",T1588="Single Family Residence",P1588="Lead")),
(AND('[1]PWS Information'!$E$10="CWS",T1588="Multiple Family Residence",'[1]PWS Information'!$E$11="Yes",P1588="Lead")),
(AND('[1]PWS Information'!$E$10="NTNC",P1588="Lead")))),"Tier 1",
IF((OR((AND('[1]PWS Information'!$E$10="CWS",T1588="Multiple Family Residence",'[1]PWS Information'!$E$11="No",P1588="Lead")),
(AND('[1]PWS Information'!$E$10="CWS",T1588="Other",P1588="Lead")),
(AND(T1588="",P1588="Lead")),
(AND('[1]PWS Information'!$E$10="CWS",T1588="Building",P1588="Lead")))),"Tier 2",
IF((OR((AND('[1]PWS Information'!$E$10="CWS",T1588="Single Family Residence",P1588="Galvanized Requiring Replacement")),
(AND('[1]PWS Information'!$E$10="CWS",T1588="Single Family Residence",P1588="Galvanized Requiring Replacement",Q1588="Yes")),
(AND('[1]PWS Information'!$E$10="NTNC",T1588="Single Family Residence",P1588="Galvanized Requiring Replacement")),
(AND('[1]PWS Information'!$E$10="NTNC",T1588="Single Family Residence",Q1588="Yes")))),"Tier 3",
IF((OR((AND('[1]PWS Information'!$E$10="CWS",T1588="Single Family Residence",R1588="Yes",P1588="Non-Lead", I1588="Non-Lead - Copper",K1588="Before 1989")),
(AND('[1]PWS Information'!$E$10="CWS",T1588="Single Family Residence",R1588="Yes",P1588="Non-Lead", M1588="Non-Lead - Copper",N1588="Before 1989")))),"Tier 4",
IF((OR((AND('[1]PWS Information'!$E$10="NTNC",P1588="Non-Lead")),
(AND('[1]PWS Information'!$E$10="CWS",P1588="Non-Lead",R1588="")),
(AND('[1]PWS Information'!$E$10="CWS",P1588="Non-Lead",R1588="No")),
(AND('[1]PWS Information'!$E$10="CWS",P1588="Non-Lead",R1588="Don't Know")),
(AND('[1]PWS Information'!$E$10="CWS",P1588="Non-Lead", I1588="Non-Lead - Copper", R1588="Yes", K1588="Between 1989 and 2014")),
(AND('[1]PWS Information'!$E$10="CWS",P1588="Non-Lead", I1588="Non-Lead - Copper", R1588="Yes", K1588="After 2014")),
(AND('[1]PWS Information'!$E$10="CWS",P1588="Non-Lead", I1588="Non-Lead - Copper", R1588="Yes", K1588="Unknown")),
(AND('[1]PWS Information'!$E$10="CWS",P1588="Non-Lead", M1588="Non-Lead - Copper", R1588="Yes", N1588="Between 1989 and 2014")),
(AND('[1]PWS Information'!$E$10="CWS",P1588="Non-Lead", M1588="Non-Lead - Copper", R1588="Yes", N1588="After 2014")),
(AND('[1]PWS Information'!$E$10="CWS",P1588="Non-Lead", M1588="Non-Lead - Copper", R1588="Yes", N1588="Unknown")),
(AND('[1]PWS Information'!$E$10="CWS",P1588="Unknown")),
(AND('[1]PWS Information'!$E$10="NTNC",P1588="Unknown")),
(AND('[1]PWS Information'!$E$10="CWS",T1588="Multiple Family Residence",P1588="Galvanized Requiring Replacement")),
(AND('[1]PWS Information'!$E$10="CWS",P1588="Galvanized Requiring Replacement")),
(AND('[1]PWS Information'!$E$10="NTNC",T1588="Multiple Family Residence",P1588="Galvanized Requiring Replacement")))),"Tier 5",
"")))))</f>
        <v>Tier 5</v>
      </c>
      <c r="Y1588" s="24"/>
      <c r="Z1588" s="24"/>
    </row>
    <row r="1589" spans="1:26" x14ac:dyDescent="0.25">
      <c r="A1589" s="17">
        <v>1586</v>
      </c>
      <c r="B1589" s="17">
        <v>508</v>
      </c>
      <c r="C1589" s="17" t="s">
        <v>89</v>
      </c>
      <c r="D1589" s="17" t="s">
        <v>188</v>
      </c>
      <c r="E1589" s="17">
        <v>79549</v>
      </c>
      <c r="F1589" s="17"/>
      <c r="G1589" s="17"/>
      <c r="H1589" s="17"/>
      <c r="I1589" s="21" t="s">
        <v>218</v>
      </c>
      <c r="J1589" s="22" t="s">
        <v>254</v>
      </c>
      <c r="K1589" s="22" t="s">
        <v>255</v>
      </c>
      <c r="L1589" s="22" t="s">
        <v>256</v>
      </c>
      <c r="M1589" s="21" t="s">
        <v>218</v>
      </c>
      <c r="N1589" s="19" t="s">
        <v>205</v>
      </c>
      <c r="O1589" s="22" t="s">
        <v>257</v>
      </c>
      <c r="P1589" s="31" t="str">
        <f t="shared" si="24"/>
        <v>Non-Lead</v>
      </c>
      <c r="Q1589" s="40" t="s">
        <v>254</v>
      </c>
      <c r="R1589" s="40" t="s">
        <v>254</v>
      </c>
      <c r="S1589" s="24"/>
      <c r="T1589" s="16"/>
      <c r="U1589" s="41" t="s">
        <v>255</v>
      </c>
      <c r="V1589" s="41" t="s">
        <v>255</v>
      </c>
      <c r="W1589" s="16"/>
      <c r="X1589" s="43" t="str">
        <f>IF((OR((AND('[1]PWS Information'!$E$10="CWS",T1589="Single Family Residence",P1589="Lead")),
(AND('[1]PWS Information'!$E$10="CWS",T1589="Multiple Family Residence",'[1]PWS Information'!$E$11="Yes",P1589="Lead")),
(AND('[1]PWS Information'!$E$10="NTNC",P1589="Lead")))),"Tier 1",
IF((OR((AND('[1]PWS Information'!$E$10="CWS",T1589="Multiple Family Residence",'[1]PWS Information'!$E$11="No",P1589="Lead")),
(AND('[1]PWS Information'!$E$10="CWS",T1589="Other",P1589="Lead")),
(AND(T1589="",P1589="Lead")),
(AND('[1]PWS Information'!$E$10="CWS",T1589="Building",P1589="Lead")))),"Tier 2",
IF((OR((AND('[1]PWS Information'!$E$10="CWS",T1589="Single Family Residence",P1589="Galvanized Requiring Replacement")),
(AND('[1]PWS Information'!$E$10="CWS",T1589="Single Family Residence",P1589="Galvanized Requiring Replacement",Q1589="Yes")),
(AND('[1]PWS Information'!$E$10="NTNC",T1589="Single Family Residence",P1589="Galvanized Requiring Replacement")),
(AND('[1]PWS Information'!$E$10="NTNC",T1589="Single Family Residence",Q1589="Yes")))),"Tier 3",
IF((OR((AND('[1]PWS Information'!$E$10="CWS",T1589="Single Family Residence",R1589="Yes",P1589="Non-Lead", I1589="Non-Lead - Copper",K1589="Before 1989")),
(AND('[1]PWS Information'!$E$10="CWS",T1589="Single Family Residence",R1589="Yes",P1589="Non-Lead", M1589="Non-Lead - Copper",N1589="Before 1989")))),"Tier 4",
IF((OR((AND('[1]PWS Information'!$E$10="NTNC",P1589="Non-Lead")),
(AND('[1]PWS Information'!$E$10="CWS",P1589="Non-Lead",R1589="")),
(AND('[1]PWS Information'!$E$10="CWS",P1589="Non-Lead",R1589="No")),
(AND('[1]PWS Information'!$E$10="CWS",P1589="Non-Lead",R1589="Don't Know")),
(AND('[1]PWS Information'!$E$10="CWS",P1589="Non-Lead", I1589="Non-Lead - Copper", R1589="Yes", K1589="Between 1989 and 2014")),
(AND('[1]PWS Information'!$E$10="CWS",P1589="Non-Lead", I1589="Non-Lead - Copper", R1589="Yes", K1589="After 2014")),
(AND('[1]PWS Information'!$E$10="CWS",P1589="Non-Lead", I1589="Non-Lead - Copper", R1589="Yes", K1589="Unknown")),
(AND('[1]PWS Information'!$E$10="CWS",P1589="Non-Lead", M1589="Non-Lead - Copper", R1589="Yes", N1589="Between 1989 and 2014")),
(AND('[1]PWS Information'!$E$10="CWS",P1589="Non-Lead", M1589="Non-Lead - Copper", R1589="Yes", N1589="After 2014")),
(AND('[1]PWS Information'!$E$10="CWS",P1589="Non-Lead", M1589="Non-Lead - Copper", R1589="Yes", N1589="Unknown")),
(AND('[1]PWS Information'!$E$10="CWS",P1589="Unknown")),
(AND('[1]PWS Information'!$E$10="NTNC",P1589="Unknown")),
(AND('[1]PWS Information'!$E$10="CWS",T1589="Multiple Family Residence",P1589="Galvanized Requiring Replacement")),
(AND('[1]PWS Information'!$E$10="CWS",P1589="Galvanized Requiring Replacement")),
(AND('[1]PWS Information'!$E$10="NTNC",T1589="Multiple Family Residence",P1589="Galvanized Requiring Replacement")))),"Tier 5",
"")))))</f>
        <v>Tier 5</v>
      </c>
      <c r="Y1589" s="24"/>
      <c r="Z1589" s="24"/>
    </row>
    <row r="1590" spans="1:26" x14ac:dyDescent="0.25">
      <c r="A1590" s="17">
        <v>1587</v>
      </c>
      <c r="B1590" s="18">
        <v>509</v>
      </c>
      <c r="C1590" s="17" t="s">
        <v>89</v>
      </c>
      <c r="D1590" s="17" t="s">
        <v>188</v>
      </c>
      <c r="E1590" s="17">
        <v>79549</v>
      </c>
      <c r="F1590" s="18"/>
      <c r="G1590" s="18"/>
      <c r="H1590" s="18"/>
      <c r="I1590" s="21" t="s">
        <v>218</v>
      </c>
      <c r="J1590" s="22" t="s">
        <v>254</v>
      </c>
      <c r="K1590" s="22" t="s">
        <v>255</v>
      </c>
      <c r="L1590" s="22" t="s">
        <v>256</v>
      </c>
      <c r="M1590" s="21" t="s">
        <v>218</v>
      </c>
      <c r="N1590" s="19" t="s">
        <v>205</v>
      </c>
      <c r="O1590" s="22"/>
      <c r="P1590" s="31" t="str">
        <f t="shared" si="24"/>
        <v>Non-Lead</v>
      </c>
      <c r="Q1590" s="40" t="s">
        <v>254</v>
      </c>
      <c r="R1590" s="40" t="s">
        <v>254</v>
      </c>
      <c r="S1590" s="24"/>
      <c r="T1590" s="16"/>
      <c r="U1590" s="41" t="s">
        <v>255</v>
      </c>
      <c r="V1590" s="41" t="s">
        <v>255</v>
      </c>
      <c r="W1590" s="16"/>
      <c r="X1590" s="43" t="str">
        <f>IF((OR((AND('[1]PWS Information'!$E$10="CWS",T1590="Single Family Residence",P1590="Lead")),
(AND('[1]PWS Information'!$E$10="CWS",T1590="Multiple Family Residence",'[1]PWS Information'!$E$11="Yes",P1590="Lead")),
(AND('[1]PWS Information'!$E$10="NTNC",P1590="Lead")))),"Tier 1",
IF((OR((AND('[1]PWS Information'!$E$10="CWS",T1590="Multiple Family Residence",'[1]PWS Information'!$E$11="No",P1590="Lead")),
(AND('[1]PWS Information'!$E$10="CWS",T1590="Other",P1590="Lead")),
(AND(T1590="",P1590="Lead")),
(AND('[1]PWS Information'!$E$10="CWS",T1590="Building",P1590="Lead")))),"Tier 2",
IF((OR((AND('[1]PWS Information'!$E$10="CWS",T1590="Single Family Residence",P1590="Galvanized Requiring Replacement")),
(AND('[1]PWS Information'!$E$10="CWS",T1590="Single Family Residence",P1590="Galvanized Requiring Replacement",Q1590="Yes")),
(AND('[1]PWS Information'!$E$10="NTNC",T1590="Single Family Residence",P1590="Galvanized Requiring Replacement")),
(AND('[1]PWS Information'!$E$10="NTNC",T1590="Single Family Residence",Q1590="Yes")))),"Tier 3",
IF((OR((AND('[1]PWS Information'!$E$10="CWS",T1590="Single Family Residence",R1590="Yes",P1590="Non-Lead", I1590="Non-Lead - Copper",K1590="Before 1989")),
(AND('[1]PWS Information'!$E$10="CWS",T1590="Single Family Residence",R1590="Yes",P1590="Non-Lead", M1590="Non-Lead - Copper",N1590="Before 1989")))),"Tier 4",
IF((OR((AND('[1]PWS Information'!$E$10="NTNC",P1590="Non-Lead")),
(AND('[1]PWS Information'!$E$10="CWS",P1590="Non-Lead",R1590="")),
(AND('[1]PWS Information'!$E$10="CWS",P1590="Non-Lead",R1590="No")),
(AND('[1]PWS Information'!$E$10="CWS",P1590="Non-Lead",R1590="Don't Know")),
(AND('[1]PWS Information'!$E$10="CWS",P1590="Non-Lead", I1590="Non-Lead - Copper", R1590="Yes", K1590="Between 1989 and 2014")),
(AND('[1]PWS Information'!$E$10="CWS",P1590="Non-Lead", I1590="Non-Lead - Copper", R1590="Yes", K1590="After 2014")),
(AND('[1]PWS Information'!$E$10="CWS",P1590="Non-Lead", I1590="Non-Lead - Copper", R1590="Yes", K1590="Unknown")),
(AND('[1]PWS Information'!$E$10="CWS",P1590="Non-Lead", M1590="Non-Lead - Copper", R1590="Yes", N1590="Between 1989 and 2014")),
(AND('[1]PWS Information'!$E$10="CWS",P1590="Non-Lead", M1590="Non-Lead - Copper", R1590="Yes", N1590="After 2014")),
(AND('[1]PWS Information'!$E$10="CWS",P1590="Non-Lead", M1590="Non-Lead - Copper", R1590="Yes", N1590="Unknown")),
(AND('[1]PWS Information'!$E$10="CWS",P1590="Unknown")),
(AND('[1]PWS Information'!$E$10="NTNC",P1590="Unknown")),
(AND('[1]PWS Information'!$E$10="CWS",T1590="Multiple Family Residence",P1590="Galvanized Requiring Replacement")),
(AND('[1]PWS Information'!$E$10="CWS",P1590="Galvanized Requiring Replacement")),
(AND('[1]PWS Information'!$E$10="NTNC",T1590="Multiple Family Residence",P1590="Galvanized Requiring Replacement")))),"Tier 5",
"")))))</f>
        <v>Tier 5</v>
      </c>
      <c r="Y1590" s="24"/>
      <c r="Z1590" s="24"/>
    </row>
    <row r="1591" spans="1:26" x14ac:dyDescent="0.25">
      <c r="A1591" s="17">
        <v>1588</v>
      </c>
      <c r="B1591" s="17">
        <v>510</v>
      </c>
      <c r="C1591" s="17" t="s">
        <v>89</v>
      </c>
      <c r="D1591" s="17" t="s">
        <v>188</v>
      </c>
      <c r="E1591" s="17">
        <v>79549</v>
      </c>
      <c r="F1591" s="17"/>
      <c r="G1591" s="17"/>
      <c r="H1591" s="17"/>
      <c r="I1591" s="21" t="s">
        <v>218</v>
      </c>
      <c r="J1591" s="22" t="s">
        <v>254</v>
      </c>
      <c r="K1591" s="22" t="s">
        <v>255</v>
      </c>
      <c r="L1591" s="22" t="s">
        <v>256</v>
      </c>
      <c r="M1591" s="21" t="s">
        <v>222</v>
      </c>
      <c r="N1591" s="19" t="s">
        <v>205</v>
      </c>
      <c r="O1591" s="22" t="s">
        <v>257</v>
      </c>
      <c r="P1591" s="31" t="str">
        <f t="shared" si="24"/>
        <v>Galvanized Requiring Replacement</v>
      </c>
      <c r="Q1591" s="40" t="s">
        <v>254</v>
      </c>
      <c r="R1591" s="40" t="s">
        <v>254</v>
      </c>
      <c r="S1591" s="24"/>
      <c r="T1591" s="16"/>
      <c r="U1591" s="41" t="s">
        <v>255</v>
      </c>
      <c r="V1591" s="41" t="s">
        <v>255</v>
      </c>
      <c r="W1591" s="16"/>
      <c r="X1591" s="43" t="str">
        <f>IF((OR((AND('[1]PWS Information'!$E$10="CWS",T1591="Single Family Residence",P1591="Lead")),
(AND('[1]PWS Information'!$E$10="CWS",T1591="Multiple Family Residence",'[1]PWS Information'!$E$11="Yes",P1591="Lead")),
(AND('[1]PWS Information'!$E$10="NTNC",P1591="Lead")))),"Tier 1",
IF((OR((AND('[1]PWS Information'!$E$10="CWS",T1591="Multiple Family Residence",'[1]PWS Information'!$E$11="No",P1591="Lead")),
(AND('[1]PWS Information'!$E$10="CWS",T1591="Other",P1591="Lead")),
(AND(T1591="",P1591="Lead")),
(AND('[1]PWS Information'!$E$10="CWS",T1591="Building",P1591="Lead")))),"Tier 2",
IF((OR((AND('[1]PWS Information'!$E$10="CWS",T1591="Single Family Residence",P1591="Galvanized Requiring Replacement")),
(AND('[1]PWS Information'!$E$10="CWS",T1591="Single Family Residence",P1591="Galvanized Requiring Replacement",Q1591="Yes")),
(AND('[1]PWS Information'!$E$10="NTNC",T1591="Single Family Residence",P1591="Galvanized Requiring Replacement")),
(AND('[1]PWS Information'!$E$10="NTNC",T1591="Single Family Residence",Q1591="Yes")))),"Tier 3",
IF((OR((AND('[1]PWS Information'!$E$10="CWS",T1591="Single Family Residence",R1591="Yes",P1591="Non-Lead", I1591="Non-Lead - Copper",K1591="Before 1989")),
(AND('[1]PWS Information'!$E$10="CWS",T1591="Single Family Residence",R1591="Yes",P1591="Non-Lead", M1591="Non-Lead - Copper",N1591="Before 1989")))),"Tier 4",
IF((OR((AND('[1]PWS Information'!$E$10="NTNC",P1591="Non-Lead")),
(AND('[1]PWS Information'!$E$10="CWS",P1591="Non-Lead",R1591="")),
(AND('[1]PWS Information'!$E$10="CWS",P1591="Non-Lead",R1591="No")),
(AND('[1]PWS Information'!$E$10="CWS",P1591="Non-Lead",R1591="Don't Know")),
(AND('[1]PWS Information'!$E$10="CWS",P1591="Non-Lead", I1591="Non-Lead - Copper", R1591="Yes", K1591="Between 1989 and 2014")),
(AND('[1]PWS Information'!$E$10="CWS",P1591="Non-Lead", I1591="Non-Lead - Copper", R1591="Yes", K1591="After 2014")),
(AND('[1]PWS Information'!$E$10="CWS",P1591="Non-Lead", I1591="Non-Lead - Copper", R1591="Yes", K1591="Unknown")),
(AND('[1]PWS Information'!$E$10="CWS",P1591="Non-Lead", M1591="Non-Lead - Copper", R1591="Yes", N1591="Between 1989 and 2014")),
(AND('[1]PWS Information'!$E$10="CWS",P1591="Non-Lead", M1591="Non-Lead - Copper", R1591="Yes", N1591="After 2014")),
(AND('[1]PWS Information'!$E$10="CWS",P1591="Non-Lead", M1591="Non-Lead - Copper", R1591="Yes", N1591="Unknown")),
(AND('[1]PWS Information'!$E$10="CWS",P1591="Unknown")),
(AND('[1]PWS Information'!$E$10="NTNC",P1591="Unknown")),
(AND('[1]PWS Information'!$E$10="CWS",T1591="Multiple Family Residence",P1591="Galvanized Requiring Replacement")),
(AND('[1]PWS Information'!$E$10="CWS",P1591="Galvanized Requiring Replacement")),
(AND('[1]PWS Information'!$E$10="NTNC",T1591="Multiple Family Residence",P1591="Galvanized Requiring Replacement")))),"Tier 5",
"")))))</f>
        <v>Tier 5</v>
      </c>
      <c r="Y1591" s="24"/>
      <c r="Z1591" s="24"/>
    </row>
    <row r="1592" spans="1:26" x14ac:dyDescent="0.25">
      <c r="A1592" s="17">
        <v>1589</v>
      </c>
      <c r="B1592" s="18">
        <v>511</v>
      </c>
      <c r="C1592" s="17" t="s">
        <v>89</v>
      </c>
      <c r="D1592" s="17" t="s">
        <v>188</v>
      </c>
      <c r="E1592" s="17">
        <v>79549</v>
      </c>
      <c r="F1592" s="18"/>
      <c r="G1592" s="18"/>
      <c r="H1592" s="18"/>
      <c r="I1592" s="21" t="s">
        <v>218</v>
      </c>
      <c r="J1592" s="22" t="s">
        <v>254</v>
      </c>
      <c r="K1592" s="22" t="s">
        <v>255</v>
      </c>
      <c r="L1592" s="22" t="s">
        <v>256</v>
      </c>
      <c r="M1592" s="21" t="s">
        <v>222</v>
      </c>
      <c r="N1592" s="19" t="s">
        <v>205</v>
      </c>
      <c r="O1592" s="22" t="s">
        <v>257</v>
      </c>
      <c r="P1592" s="31" t="str">
        <f t="shared" ref="P1592:P1655" si="25">IF((OR(I1592="Lead")),"Lead",
IF((OR(M1592="Lead")),"Lead",
IF((OR(I1592="Lead-lined galvanized")),"Lead",
IF((OR(M1592="Lead-lined galvanized")),"Lead",
IF((OR((AND(I1592="Unknown - Likely Lead",M1592="Galvanized")),
(AND(I1592="Unknown - Unlikely Lead",M1592="Galvanized")),
(AND(I1592="Unknown - Material Unknown",M1592="Galvanized")))),"Galvanized Requiring Replacement",
IF((OR((AND(I1592="Non-lead - Copper",J1592="Yes",M1592="Galvanized")),
(AND(I1592="Non-lead - Copper",J1592="Don't know",M1592="Galvanized")),
(AND(I1592="Non-lead - Copper",J1592="",M1592="Galvanized")),
(AND(I1592="Non-lead - Plastic",J1592="Yes",M1592="Galvanized")),
(AND(I1592="Non-lead - Plastic",J1592="Don't know",M1592="Galvanized")),
(AND(I1592="Non-lead - Plastic",J1592="",M1592="Galvanized")),
(AND(I1592="Non-lead",J1592="Yes",M1592="Galvanized")),
(AND(I1592="Non-lead",J1592="Don't know",M1592="Galvanized")),
(AND(I1592="Non-lead",J1592="",M1592="Galvanized")),
(AND(I1592="Non-lead - Other",J1592="Yes",M1592="Galvanized")),
(AND(I1592="Non-Lead - Other",J1592="Don't know",M1592="Galvanized")),
(AND(I1592="Galvanized",J1592="Yes",M1592="Galvanized")),
(AND(I1592="Galvanized",J1592="Don't know",M1592="Galvanized")),
(AND(I1592="Galvanized",J1592="",M1592="Galvanized")),
(AND(I1592="Non-Lead - Other",J1592="",M1592="Galvanized")))),"Galvanized Requiring Replacement",
IF((OR((AND(I1592="Non-lead - Copper",M1592="Non-lead - Copper")),
(AND(I1592="Non-lead - Copper",M1592="Non-lead - Plastic")),
(AND(I1592="Non-lead - Copper",M1592="Non-lead - Other")),
(AND(I1592="Non-lead - Copper",M1592="Non-lead")),
(AND(I1592="Non-lead - Plastic",M1592="Non-lead - Copper")),
(AND(I1592="Non-lead - Plastic",M1592="Non-lead - Plastic")),
(AND(I1592="Non-lead - Plastic",M1592="Non-lead - Other")),
(AND(I1592="Non-lead - Plastic",M1592="Non-lead")),
(AND(I1592="Non-lead",M1592="Non-lead - Copper")),
(AND(I1592="Non-lead",M1592="Non-lead - Plastic")),
(AND(I1592="Non-lead",M1592="Non-lead - Other")),
(AND(I1592="Non-lead",M1592="Non-lead")),
(AND(I1592="Non-lead - Other",M1592="Non-lead - Copper")),
(AND(I1592="Non-Lead - Other",M1592="Non-lead - Plastic")),
(AND(I1592="Non-Lead - Other",M1592="Non-lead")),
(AND(I1592="Non-Lead - Other",M1592="Non-lead - Other")))),"Non-Lead",
IF((OR((AND(I1592="Galvanized",M1592="Non-lead")),
(AND(I1592="Galvanized",M1592="Non-lead - Copper")),
(AND(I1592="Galvanized",M1592="Non-lead - Plastic")),
(AND(I1592="Galvanized",M1592="Non-lead")),
(AND(I1592="Galvanized",M1592="Non-lead - Other")))),"Non-Lead",
IF((OR((AND(I1592="Non-lead - Copper",J1592="No",M1592="Galvanized")),
(AND(I1592="Non-lead - Plastic",J1592="No",M1592="Galvanized")),
(AND(I1592="Non-lead",J1592="No",M1592="Galvanized")),
(AND(I1592="Galvanized",J1592="No",M1592="Galvanized")),
(AND(I1592="Non-lead - Other",J1592="No",M1592="Galvanized")))),"Non-lead",
IF((OR((AND(I1592="Unknown - Likely Lead",M1592="Unknown - Likely Lead")),
(AND(I1592="Unknown - Likely Lead",M1592="Unknown - Unlikely Lead")),
(AND(I1592="Unknown - Likely Lead",M1592="Unknown - Material Unknown")),
(AND(I1592="Unknown - Unlikely Lead",M1592="Unknown - Likely Lead")),
(AND(I1592="Unknown - Unlikely Lead",M1592="Unknown - Unlikely Lead")),
(AND(I1592="Unknown - Unlikely Lead",M1592="Unknown - Material Unknown")),
(AND(I1592="Unknown - Material Unknown",M1592="Unknown - Likely Lead")),
(AND(I1592="Unknown - Material Unknown",M1592="Unknown - Unlikely Lead")),
(AND(I1592="Unknown - Material Unknown",M1592="Unknown - Material Unknown")))),"Unknown",
IF((OR((AND(I1592="Unknown - Likely Lead",M1592="Non-lead - Copper")),
(AND(I1592="Unknown - Likely Lead",M1592="Non-lead - Plastic")),
(AND(I1592="Unknown - Likely Lead",M1592="Non-lead")),
(AND(I1592="Unknown - Likely Lead",M1592="Non-lead - Other")),
(AND(I1592="Unknown - Unlikely Lead",M1592="Non-lead - Copper")),
(AND(I1592="Unknown - Unlikely Lead",M1592="Non-lead - Plastic")),
(AND(I1592="Unknown - Unlikely Lead",M1592="Non-lead")),
(AND(I1592="Unknown - Unlikely Lead",M1592="Non-lead - Other")),
(AND(I1592="Unknown - Material Unknown",M1592="Non-lead - Copper")),
(AND(I1592="Unknown - Material Unknown",M1592="Non-lead - Plastic")),
(AND(I1592="Unknown - Material Unknown",M1592="Non-lead")),
(AND(I1592="Unknown - Material Unknown",M1592="Non-lead - Other")))),"Unknown",
IF((OR((AND(I1592="Non-lead - Copper",M1592="Unknown - Likely Lead")),
(AND(I1592="Non-lead - Copper",M1592="Unknown - Unlikely Lead")),
(AND(I1592="Non-lead - Copper",M1592="Unknown - Material Unknown")),
(AND(I1592="Non-lead - Plastic",M1592="Unknown - Likely Lead")),
(AND(I1592="Non-lead - Plastic",M1592="Unknown - Unlikely Lead")),
(AND(I1592="Non-lead - Plastic",M1592="Unknown - Material Unknown")),
(AND(I1592="Non-lead",M1592="Unknown - Likely Lead")),
(AND(I1592="Non-lead",M1592="Unknown - Unlikely Lead")),
(AND(I1592="Non-lead",M1592="Unknown - Material Unknown")),
(AND(I1592="Non-lead - Other",M1592="Unknown - Likely Lead")),
(AND(I1592="Non-Lead - Other",M1592="Unknown - Unlikely Lead")),
(AND(I1592="Non-Lead - Other",M1592="Unknown - Material Unknown")))),"Unknown",
IF((OR((AND(I1592="Galvanized",M1592="Unknown - Likely Lead")),
(AND(I1592="Galvanized",M1592="Unknown - Unlikely Lead")),
(AND(I1592="Galvanized",M1592="Unknown - Material Unknown")))),"Unknown",
IF((OR((AND(I1592="Galvanized",M1592="")))),"Galvanized Requiring Replacement",
IF((OR((AND(I1592="Non-lead - Copper",M1592="")),
(AND(I1592="Non-lead - Plastic",M1592="")),
(AND(I1592="Non-lead",M1592="")),
(AND(I1592="Non-lead - Other",M1592="")))),"Non-lead",
IF((OR((AND(I1592="Unknown - Likely Lead",M1592="")),
(AND(I1592="Unknown - Unlikely Lead",M1592="")),
(AND(I1592="Unknown - Material Unknown",M1592="")))),"Unknown",
""))))))))))))))))</f>
        <v>Galvanized Requiring Replacement</v>
      </c>
      <c r="Q1592" s="40" t="s">
        <v>254</v>
      </c>
      <c r="R1592" s="40" t="s">
        <v>254</v>
      </c>
      <c r="S1592" s="24"/>
      <c r="T1592" s="16"/>
      <c r="U1592" s="41" t="s">
        <v>255</v>
      </c>
      <c r="V1592" s="41" t="s">
        <v>255</v>
      </c>
      <c r="W1592" s="16"/>
      <c r="X1592" s="43" t="str">
        <f>IF((OR((AND('[1]PWS Information'!$E$10="CWS",T1592="Single Family Residence",P1592="Lead")),
(AND('[1]PWS Information'!$E$10="CWS",T1592="Multiple Family Residence",'[1]PWS Information'!$E$11="Yes",P1592="Lead")),
(AND('[1]PWS Information'!$E$10="NTNC",P1592="Lead")))),"Tier 1",
IF((OR((AND('[1]PWS Information'!$E$10="CWS",T1592="Multiple Family Residence",'[1]PWS Information'!$E$11="No",P1592="Lead")),
(AND('[1]PWS Information'!$E$10="CWS",T1592="Other",P1592="Lead")),
(AND(T1592="",P1592="Lead")),
(AND('[1]PWS Information'!$E$10="CWS",T1592="Building",P1592="Lead")))),"Tier 2",
IF((OR((AND('[1]PWS Information'!$E$10="CWS",T1592="Single Family Residence",P1592="Galvanized Requiring Replacement")),
(AND('[1]PWS Information'!$E$10="CWS",T1592="Single Family Residence",P1592="Galvanized Requiring Replacement",Q1592="Yes")),
(AND('[1]PWS Information'!$E$10="NTNC",T1592="Single Family Residence",P1592="Galvanized Requiring Replacement")),
(AND('[1]PWS Information'!$E$10="NTNC",T1592="Single Family Residence",Q1592="Yes")))),"Tier 3",
IF((OR((AND('[1]PWS Information'!$E$10="CWS",T1592="Single Family Residence",R1592="Yes",P1592="Non-Lead", I1592="Non-Lead - Copper",K1592="Before 1989")),
(AND('[1]PWS Information'!$E$10="CWS",T1592="Single Family Residence",R1592="Yes",P1592="Non-Lead", M1592="Non-Lead - Copper",N1592="Before 1989")))),"Tier 4",
IF((OR((AND('[1]PWS Information'!$E$10="NTNC",P1592="Non-Lead")),
(AND('[1]PWS Information'!$E$10="CWS",P1592="Non-Lead",R1592="")),
(AND('[1]PWS Information'!$E$10="CWS",P1592="Non-Lead",R1592="No")),
(AND('[1]PWS Information'!$E$10="CWS",P1592="Non-Lead",R1592="Don't Know")),
(AND('[1]PWS Information'!$E$10="CWS",P1592="Non-Lead", I1592="Non-Lead - Copper", R1592="Yes", K1592="Between 1989 and 2014")),
(AND('[1]PWS Information'!$E$10="CWS",P1592="Non-Lead", I1592="Non-Lead - Copper", R1592="Yes", K1592="After 2014")),
(AND('[1]PWS Information'!$E$10="CWS",P1592="Non-Lead", I1592="Non-Lead - Copper", R1592="Yes", K1592="Unknown")),
(AND('[1]PWS Information'!$E$10="CWS",P1592="Non-Lead", M1592="Non-Lead - Copper", R1592="Yes", N1592="Between 1989 and 2014")),
(AND('[1]PWS Information'!$E$10="CWS",P1592="Non-Lead", M1592="Non-Lead - Copper", R1592="Yes", N1592="After 2014")),
(AND('[1]PWS Information'!$E$10="CWS",P1592="Non-Lead", M1592="Non-Lead - Copper", R1592="Yes", N1592="Unknown")),
(AND('[1]PWS Information'!$E$10="CWS",P1592="Unknown")),
(AND('[1]PWS Information'!$E$10="NTNC",P1592="Unknown")),
(AND('[1]PWS Information'!$E$10="CWS",T1592="Multiple Family Residence",P1592="Galvanized Requiring Replacement")),
(AND('[1]PWS Information'!$E$10="CWS",P1592="Galvanized Requiring Replacement")),
(AND('[1]PWS Information'!$E$10="NTNC",T1592="Multiple Family Residence",P1592="Galvanized Requiring Replacement")))),"Tier 5",
"")))))</f>
        <v>Tier 5</v>
      </c>
      <c r="Y1592" s="24"/>
      <c r="Z1592" s="24"/>
    </row>
    <row r="1593" spans="1:26" x14ac:dyDescent="0.25">
      <c r="A1593" s="17">
        <v>1590</v>
      </c>
      <c r="B1593" s="18">
        <v>512</v>
      </c>
      <c r="C1593" s="17" t="s">
        <v>89</v>
      </c>
      <c r="D1593" s="17" t="s">
        <v>188</v>
      </c>
      <c r="E1593" s="17">
        <v>79549</v>
      </c>
      <c r="F1593" s="18"/>
      <c r="G1593" s="18"/>
      <c r="H1593" s="18"/>
      <c r="I1593" s="21" t="s">
        <v>218</v>
      </c>
      <c r="J1593" s="22" t="s">
        <v>254</v>
      </c>
      <c r="K1593" s="22" t="s">
        <v>255</v>
      </c>
      <c r="L1593" s="22" t="s">
        <v>256</v>
      </c>
      <c r="M1593" s="21" t="s">
        <v>222</v>
      </c>
      <c r="N1593" s="19" t="s">
        <v>205</v>
      </c>
      <c r="O1593" s="22" t="s">
        <v>257</v>
      </c>
      <c r="P1593" s="31" t="str">
        <f t="shared" si="25"/>
        <v>Galvanized Requiring Replacement</v>
      </c>
      <c r="Q1593" s="40" t="s">
        <v>254</v>
      </c>
      <c r="R1593" s="40" t="s">
        <v>254</v>
      </c>
      <c r="S1593" s="24"/>
      <c r="T1593" s="16"/>
      <c r="U1593" s="41" t="s">
        <v>255</v>
      </c>
      <c r="V1593" s="41" t="s">
        <v>255</v>
      </c>
      <c r="W1593" s="16"/>
      <c r="X1593" s="43" t="str">
        <f>IF((OR((AND('[1]PWS Information'!$E$10="CWS",T1593="Single Family Residence",P1593="Lead")),
(AND('[1]PWS Information'!$E$10="CWS",T1593="Multiple Family Residence",'[1]PWS Information'!$E$11="Yes",P1593="Lead")),
(AND('[1]PWS Information'!$E$10="NTNC",P1593="Lead")))),"Tier 1",
IF((OR((AND('[1]PWS Information'!$E$10="CWS",T1593="Multiple Family Residence",'[1]PWS Information'!$E$11="No",P1593="Lead")),
(AND('[1]PWS Information'!$E$10="CWS",T1593="Other",P1593="Lead")),
(AND(T1593="",P1593="Lead")),
(AND('[1]PWS Information'!$E$10="CWS",T1593="Building",P1593="Lead")))),"Tier 2",
IF((OR((AND('[1]PWS Information'!$E$10="CWS",T1593="Single Family Residence",P1593="Galvanized Requiring Replacement")),
(AND('[1]PWS Information'!$E$10="CWS",T1593="Single Family Residence",P1593="Galvanized Requiring Replacement",Q1593="Yes")),
(AND('[1]PWS Information'!$E$10="NTNC",T1593="Single Family Residence",P1593="Galvanized Requiring Replacement")),
(AND('[1]PWS Information'!$E$10="NTNC",T1593="Single Family Residence",Q1593="Yes")))),"Tier 3",
IF((OR((AND('[1]PWS Information'!$E$10="CWS",T1593="Single Family Residence",R1593="Yes",P1593="Non-Lead", I1593="Non-Lead - Copper",K1593="Before 1989")),
(AND('[1]PWS Information'!$E$10="CWS",T1593="Single Family Residence",R1593="Yes",P1593="Non-Lead", M1593="Non-Lead - Copper",N1593="Before 1989")))),"Tier 4",
IF((OR((AND('[1]PWS Information'!$E$10="NTNC",P1593="Non-Lead")),
(AND('[1]PWS Information'!$E$10="CWS",P1593="Non-Lead",R1593="")),
(AND('[1]PWS Information'!$E$10="CWS",P1593="Non-Lead",R1593="No")),
(AND('[1]PWS Information'!$E$10="CWS",P1593="Non-Lead",R1593="Don't Know")),
(AND('[1]PWS Information'!$E$10="CWS",P1593="Non-Lead", I1593="Non-Lead - Copper", R1593="Yes", K1593="Between 1989 and 2014")),
(AND('[1]PWS Information'!$E$10="CWS",P1593="Non-Lead", I1593="Non-Lead - Copper", R1593="Yes", K1593="After 2014")),
(AND('[1]PWS Information'!$E$10="CWS",P1593="Non-Lead", I1593="Non-Lead - Copper", R1593="Yes", K1593="Unknown")),
(AND('[1]PWS Information'!$E$10="CWS",P1593="Non-Lead", M1593="Non-Lead - Copper", R1593="Yes", N1593="Between 1989 and 2014")),
(AND('[1]PWS Information'!$E$10="CWS",P1593="Non-Lead", M1593="Non-Lead - Copper", R1593="Yes", N1593="After 2014")),
(AND('[1]PWS Information'!$E$10="CWS",P1593="Non-Lead", M1593="Non-Lead - Copper", R1593="Yes", N1593="Unknown")),
(AND('[1]PWS Information'!$E$10="CWS",P1593="Unknown")),
(AND('[1]PWS Information'!$E$10="NTNC",P1593="Unknown")),
(AND('[1]PWS Information'!$E$10="CWS",T1593="Multiple Family Residence",P1593="Galvanized Requiring Replacement")),
(AND('[1]PWS Information'!$E$10="CWS",P1593="Galvanized Requiring Replacement")),
(AND('[1]PWS Information'!$E$10="NTNC",T1593="Multiple Family Residence",P1593="Galvanized Requiring Replacement")))),"Tier 5",
"")))))</f>
        <v>Tier 5</v>
      </c>
      <c r="Y1593" s="24"/>
      <c r="Z1593" s="24"/>
    </row>
    <row r="1594" spans="1:26" x14ac:dyDescent="0.25">
      <c r="A1594" s="17">
        <v>1591</v>
      </c>
      <c r="B1594" s="17">
        <v>513</v>
      </c>
      <c r="C1594" s="17" t="s">
        <v>89</v>
      </c>
      <c r="D1594" s="17" t="s">
        <v>188</v>
      </c>
      <c r="E1594" s="17">
        <v>79549</v>
      </c>
      <c r="F1594" s="17"/>
      <c r="G1594" s="17"/>
      <c r="H1594" s="17"/>
      <c r="I1594" s="25" t="s">
        <v>218</v>
      </c>
      <c r="J1594" s="22" t="s">
        <v>254</v>
      </c>
      <c r="K1594" s="22" t="s">
        <v>255</v>
      </c>
      <c r="L1594" s="22" t="s">
        <v>256</v>
      </c>
      <c r="M1594" s="25" t="s">
        <v>218</v>
      </c>
      <c r="N1594" s="17" t="s">
        <v>205</v>
      </c>
      <c r="O1594" s="22" t="s">
        <v>257</v>
      </c>
      <c r="P1594" s="31" t="str">
        <f t="shared" si="25"/>
        <v>Non-Lead</v>
      </c>
      <c r="Q1594" s="40" t="s">
        <v>254</v>
      </c>
      <c r="R1594" s="40" t="s">
        <v>254</v>
      </c>
      <c r="S1594" s="24"/>
      <c r="T1594" s="16"/>
      <c r="U1594" s="41" t="s">
        <v>255</v>
      </c>
      <c r="V1594" s="41" t="s">
        <v>255</v>
      </c>
      <c r="W1594" s="16"/>
      <c r="X1594" s="43" t="str">
        <f>IF((OR((AND('[1]PWS Information'!$E$10="CWS",T1594="Single Family Residence",P1594="Lead")),
(AND('[1]PWS Information'!$E$10="CWS",T1594="Multiple Family Residence",'[1]PWS Information'!$E$11="Yes",P1594="Lead")),
(AND('[1]PWS Information'!$E$10="NTNC",P1594="Lead")))),"Tier 1",
IF((OR((AND('[1]PWS Information'!$E$10="CWS",T1594="Multiple Family Residence",'[1]PWS Information'!$E$11="No",P1594="Lead")),
(AND('[1]PWS Information'!$E$10="CWS",T1594="Other",P1594="Lead")),
(AND(T1594="",P1594="Lead")),
(AND('[1]PWS Information'!$E$10="CWS",T1594="Building",P1594="Lead")))),"Tier 2",
IF((OR((AND('[1]PWS Information'!$E$10="CWS",T1594="Single Family Residence",P1594="Galvanized Requiring Replacement")),
(AND('[1]PWS Information'!$E$10="CWS",T1594="Single Family Residence",P1594="Galvanized Requiring Replacement",Q1594="Yes")),
(AND('[1]PWS Information'!$E$10="NTNC",T1594="Single Family Residence",P1594="Galvanized Requiring Replacement")),
(AND('[1]PWS Information'!$E$10="NTNC",T1594="Single Family Residence",Q1594="Yes")))),"Tier 3",
IF((OR((AND('[1]PWS Information'!$E$10="CWS",T1594="Single Family Residence",R1594="Yes",P1594="Non-Lead", I1594="Non-Lead - Copper",K1594="Before 1989")),
(AND('[1]PWS Information'!$E$10="CWS",T1594="Single Family Residence",R1594="Yes",P1594="Non-Lead", M1594="Non-Lead - Copper",N1594="Before 1989")))),"Tier 4",
IF((OR((AND('[1]PWS Information'!$E$10="NTNC",P1594="Non-Lead")),
(AND('[1]PWS Information'!$E$10="CWS",P1594="Non-Lead",R1594="")),
(AND('[1]PWS Information'!$E$10="CWS",P1594="Non-Lead",R1594="No")),
(AND('[1]PWS Information'!$E$10="CWS",P1594="Non-Lead",R1594="Don't Know")),
(AND('[1]PWS Information'!$E$10="CWS",P1594="Non-Lead", I1594="Non-Lead - Copper", R1594="Yes", K1594="Between 1989 and 2014")),
(AND('[1]PWS Information'!$E$10="CWS",P1594="Non-Lead", I1594="Non-Lead - Copper", R1594="Yes", K1594="After 2014")),
(AND('[1]PWS Information'!$E$10="CWS",P1594="Non-Lead", I1594="Non-Lead - Copper", R1594="Yes", K1594="Unknown")),
(AND('[1]PWS Information'!$E$10="CWS",P1594="Non-Lead", M1594="Non-Lead - Copper", R1594="Yes", N1594="Between 1989 and 2014")),
(AND('[1]PWS Information'!$E$10="CWS",P1594="Non-Lead", M1594="Non-Lead - Copper", R1594="Yes", N1594="After 2014")),
(AND('[1]PWS Information'!$E$10="CWS",P1594="Non-Lead", M1594="Non-Lead - Copper", R1594="Yes", N1594="Unknown")),
(AND('[1]PWS Information'!$E$10="CWS",P1594="Unknown")),
(AND('[1]PWS Information'!$E$10="NTNC",P1594="Unknown")),
(AND('[1]PWS Information'!$E$10="CWS",T1594="Multiple Family Residence",P1594="Galvanized Requiring Replacement")),
(AND('[1]PWS Information'!$E$10="CWS",P1594="Galvanized Requiring Replacement")),
(AND('[1]PWS Information'!$E$10="NTNC",T1594="Multiple Family Residence",P1594="Galvanized Requiring Replacement")))),"Tier 5",
"")))))</f>
        <v>Tier 5</v>
      </c>
      <c r="Y1594" s="24"/>
      <c r="Z1594" s="24"/>
    </row>
    <row r="1595" spans="1:26" x14ac:dyDescent="0.25">
      <c r="A1595" s="17">
        <v>1592</v>
      </c>
      <c r="B1595" s="17">
        <v>600</v>
      </c>
      <c r="C1595" s="17" t="s">
        <v>89</v>
      </c>
      <c r="D1595" s="17" t="s">
        <v>188</v>
      </c>
      <c r="E1595" s="17">
        <v>79549</v>
      </c>
      <c r="F1595" s="17"/>
      <c r="G1595" s="17"/>
      <c r="H1595" s="17"/>
      <c r="I1595" s="21" t="s">
        <v>218</v>
      </c>
      <c r="J1595" s="22" t="s">
        <v>254</v>
      </c>
      <c r="K1595" s="22" t="s">
        <v>255</v>
      </c>
      <c r="L1595" s="22" t="s">
        <v>256</v>
      </c>
      <c r="M1595" s="21" t="s">
        <v>218</v>
      </c>
      <c r="N1595" s="17" t="s">
        <v>205</v>
      </c>
      <c r="O1595" s="22" t="s">
        <v>257</v>
      </c>
      <c r="P1595" s="31" t="str">
        <f t="shared" si="25"/>
        <v>Non-Lead</v>
      </c>
      <c r="Q1595" s="40" t="s">
        <v>254</v>
      </c>
      <c r="R1595" s="40" t="s">
        <v>254</v>
      </c>
      <c r="S1595" s="24"/>
      <c r="T1595" s="16"/>
      <c r="U1595" s="41" t="s">
        <v>255</v>
      </c>
      <c r="V1595" s="41" t="s">
        <v>255</v>
      </c>
      <c r="W1595" s="16"/>
      <c r="X1595" s="43" t="str">
        <f>IF((OR((AND('[1]PWS Information'!$E$10="CWS",T1595="Single Family Residence",P1595="Lead")),
(AND('[1]PWS Information'!$E$10="CWS",T1595="Multiple Family Residence",'[1]PWS Information'!$E$11="Yes",P1595="Lead")),
(AND('[1]PWS Information'!$E$10="NTNC",P1595="Lead")))),"Tier 1",
IF((OR((AND('[1]PWS Information'!$E$10="CWS",T1595="Multiple Family Residence",'[1]PWS Information'!$E$11="No",P1595="Lead")),
(AND('[1]PWS Information'!$E$10="CWS",T1595="Other",P1595="Lead")),
(AND(T1595="",P1595="Lead")),
(AND('[1]PWS Information'!$E$10="CWS",T1595="Building",P1595="Lead")))),"Tier 2",
IF((OR((AND('[1]PWS Information'!$E$10="CWS",T1595="Single Family Residence",P1595="Galvanized Requiring Replacement")),
(AND('[1]PWS Information'!$E$10="CWS",T1595="Single Family Residence",P1595="Galvanized Requiring Replacement",Q1595="Yes")),
(AND('[1]PWS Information'!$E$10="NTNC",T1595="Single Family Residence",P1595="Galvanized Requiring Replacement")),
(AND('[1]PWS Information'!$E$10="NTNC",T1595="Single Family Residence",Q1595="Yes")))),"Tier 3",
IF((OR((AND('[1]PWS Information'!$E$10="CWS",T1595="Single Family Residence",R1595="Yes",P1595="Non-Lead", I1595="Non-Lead - Copper",K1595="Before 1989")),
(AND('[1]PWS Information'!$E$10="CWS",T1595="Single Family Residence",R1595="Yes",P1595="Non-Lead", M1595="Non-Lead - Copper",N1595="Before 1989")))),"Tier 4",
IF((OR((AND('[1]PWS Information'!$E$10="NTNC",P1595="Non-Lead")),
(AND('[1]PWS Information'!$E$10="CWS",P1595="Non-Lead",R1595="")),
(AND('[1]PWS Information'!$E$10="CWS",P1595="Non-Lead",R1595="No")),
(AND('[1]PWS Information'!$E$10="CWS",P1595="Non-Lead",R1595="Don't Know")),
(AND('[1]PWS Information'!$E$10="CWS",P1595="Non-Lead", I1595="Non-Lead - Copper", R1595="Yes", K1595="Between 1989 and 2014")),
(AND('[1]PWS Information'!$E$10="CWS",P1595="Non-Lead", I1595="Non-Lead - Copper", R1595="Yes", K1595="After 2014")),
(AND('[1]PWS Information'!$E$10="CWS",P1595="Non-Lead", I1595="Non-Lead - Copper", R1595="Yes", K1595="Unknown")),
(AND('[1]PWS Information'!$E$10="CWS",P1595="Non-Lead", M1595="Non-Lead - Copper", R1595="Yes", N1595="Between 1989 and 2014")),
(AND('[1]PWS Information'!$E$10="CWS",P1595="Non-Lead", M1595="Non-Lead - Copper", R1595="Yes", N1595="After 2014")),
(AND('[1]PWS Information'!$E$10="CWS",P1595="Non-Lead", M1595="Non-Lead - Copper", R1595="Yes", N1595="Unknown")),
(AND('[1]PWS Information'!$E$10="CWS",P1595="Unknown")),
(AND('[1]PWS Information'!$E$10="NTNC",P1595="Unknown")),
(AND('[1]PWS Information'!$E$10="CWS",T1595="Multiple Family Residence",P1595="Galvanized Requiring Replacement")),
(AND('[1]PWS Information'!$E$10="CWS",P1595="Galvanized Requiring Replacement")),
(AND('[1]PWS Information'!$E$10="NTNC",T1595="Multiple Family Residence",P1595="Galvanized Requiring Replacement")))),"Tier 5",
"")))))</f>
        <v>Tier 5</v>
      </c>
      <c r="Y1595" s="24"/>
      <c r="Z1595" s="24"/>
    </row>
    <row r="1596" spans="1:26" x14ac:dyDescent="0.25">
      <c r="A1596" s="17">
        <v>1593</v>
      </c>
      <c r="B1596" s="18">
        <v>601</v>
      </c>
      <c r="C1596" s="17" t="s">
        <v>89</v>
      </c>
      <c r="D1596" s="17" t="s">
        <v>188</v>
      </c>
      <c r="E1596" s="17">
        <v>79549</v>
      </c>
      <c r="F1596" s="18"/>
      <c r="G1596" s="18"/>
      <c r="H1596" s="18"/>
      <c r="I1596" s="25" t="s">
        <v>218</v>
      </c>
      <c r="J1596" s="22" t="s">
        <v>254</v>
      </c>
      <c r="K1596" s="22" t="s">
        <v>255</v>
      </c>
      <c r="L1596" s="22" t="s">
        <v>256</v>
      </c>
      <c r="M1596" s="25" t="s">
        <v>222</v>
      </c>
      <c r="N1596" s="19" t="s">
        <v>205</v>
      </c>
      <c r="O1596" s="22" t="s">
        <v>257</v>
      </c>
      <c r="P1596" s="31" t="str">
        <f t="shared" si="25"/>
        <v>Galvanized Requiring Replacement</v>
      </c>
      <c r="Q1596" s="40" t="s">
        <v>254</v>
      </c>
      <c r="R1596" s="40" t="s">
        <v>254</v>
      </c>
      <c r="S1596" s="24"/>
      <c r="T1596" s="16"/>
      <c r="U1596" s="41" t="s">
        <v>255</v>
      </c>
      <c r="V1596" s="41" t="s">
        <v>255</v>
      </c>
      <c r="W1596" s="16"/>
      <c r="X1596" s="43" t="str">
        <f>IF((OR((AND('[1]PWS Information'!$E$10="CWS",T1596="Single Family Residence",P1596="Lead")),
(AND('[1]PWS Information'!$E$10="CWS",T1596="Multiple Family Residence",'[1]PWS Information'!$E$11="Yes",P1596="Lead")),
(AND('[1]PWS Information'!$E$10="NTNC",P1596="Lead")))),"Tier 1",
IF((OR((AND('[1]PWS Information'!$E$10="CWS",T1596="Multiple Family Residence",'[1]PWS Information'!$E$11="No",P1596="Lead")),
(AND('[1]PWS Information'!$E$10="CWS",T1596="Other",P1596="Lead")),
(AND(T1596="",P1596="Lead")),
(AND('[1]PWS Information'!$E$10="CWS",T1596="Building",P1596="Lead")))),"Tier 2",
IF((OR((AND('[1]PWS Information'!$E$10="CWS",T1596="Single Family Residence",P1596="Galvanized Requiring Replacement")),
(AND('[1]PWS Information'!$E$10="CWS",T1596="Single Family Residence",P1596="Galvanized Requiring Replacement",Q1596="Yes")),
(AND('[1]PWS Information'!$E$10="NTNC",T1596="Single Family Residence",P1596="Galvanized Requiring Replacement")),
(AND('[1]PWS Information'!$E$10="NTNC",T1596="Single Family Residence",Q1596="Yes")))),"Tier 3",
IF((OR((AND('[1]PWS Information'!$E$10="CWS",T1596="Single Family Residence",R1596="Yes",P1596="Non-Lead", I1596="Non-Lead - Copper",K1596="Before 1989")),
(AND('[1]PWS Information'!$E$10="CWS",T1596="Single Family Residence",R1596="Yes",P1596="Non-Lead", M1596="Non-Lead - Copper",N1596="Before 1989")))),"Tier 4",
IF((OR((AND('[1]PWS Information'!$E$10="NTNC",P1596="Non-Lead")),
(AND('[1]PWS Information'!$E$10="CWS",P1596="Non-Lead",R1596="")),
(AND('[1]PWS Information'!$E$10="CWS",P1596="Non-Lead",R1596="No")),
(AND('[1]PWS Information'!$E$10="CWS",P1596="Non-Lead",R1596="Don't Know")),
(AND('[1]PWS Information'!$E$10="CWS",P1596="Non-Lead", I1596="Non-Lead - Copper", R1596="Yes", K1596="Between 1989 and 2014")),
(AND('[1]PWS Information'!$E$10="CWS",P1596="Non-Lead", I1596="Non-Lead - Copper", R1596="Yes", K1596="After 2014")),
(AND('[1]PWS Information'!$E$10="CWS",P1596="Non-Lead", I1596="Non-Lead - Copper", R1596="Yes", K1596="Unknown")),
(AND('[1]PWS Information'!$E$10="CWS",P1596="Non-Lead", M1596="Non-Lead - Copper", R1596="Yes", N1596="Between 1989 and 2014")),
(AND('[1]PWS Information'!$E$10="CWS",P1596="Non-Lead", M1596="Non-Lead - Copper", R1596="Yes", N1596="After 2014")),
(AND('[1]PWS Information'!$E$10="CWS",P1596="Non-Lead", M1596="Non-Lead - Copper", R1596="Yes", N1596="Unknown")),
(AND('[1]PWS Information'!$E$10="CWS",P1596="Unknown")),
(AND('[1]PWS Information'!$E$10="NTNC",P1596="Unknown")),
(AND('[1]PWS Information'!$E$10="CWS",T1596="Multiple Family Residence",P1596="Galvanized Requiring Replacement")),
(AND('[1]PWS Information'!$E$10="CWS",P1596="Galvanized Requiring Replacement")),
(AND('[1]PWS Information'!$E$10="NTNC",T1596="Multiple Family Residence",P1596="Galvanized Requiring Replacement")))),"Tier 5",
"")))))</f>
        <v>Tier 5</v>
      </c>
      <c r="Y1596" s="24"/>
      <c r="Z1596" s="24"/>
    </row>
    <row r="1597" spans="1:26" x14ac:dyDescent="0.25">
      <c r="A1597" s="17">
        <v>1594</v>
      </c>
      <c r="B1597" s="17">
        <v>602</v>
      </c>
      <c r="C1597" s="17" t="s">
        <v>89</v>
      </c>
      <c r="D1597" s="17" t="s">
        <v>188</v>
      </c>
      <c r="E1597" s="17">
        <v>79549</v>
      </c>
      <c r="F1597" s="17"/>
      <c r="G1597" s="17"/>
      <c r="H1597" s="17"/>
      <c r="I1597" s="21" t="s">
        <v>218</v>
      </c>
      <c r="J1597" s="22" t="s">
        <v>254</v>
      </c>
      <c r="K1597" s="22" t="s">
        <v>255</v>
      </c>
      <c r="L1597" s="22" t="s">
        <v>256</v>
      </c>
      <c r="M1597" s="21" t="s">
        <v>218</v>
      </c>
      <c r="N1597" s="19" t="s">
        <v>205</v>
      </c>
      <c r="O1597" s="22"/>
      <c r="P1597" s="31" t="str">
        <f t="shared" si="25"/>
        <v>Non-Lead</v>
      </c>
      <c r="Q1597" s="40" t="s">
        <v>254</v>
      </c>
      <c r="R1597" s="40" t="s">
        <v>254</v>
      </c>
      <c r="S1597" s="24"/>
      <c r="T1597" s="16"/>
      <c r="U1597" s="41" t="s">
        <v>255</v>
      </c>
      <c r="V1597" s="41" t="s">
        <v>255</v>
      </c>
      <c r="W1597" s="16"/>
      <c r="X1597" s="43" t="str">
        <f>IF((OR((AND('[1]PWS Information'!$E$10="CWS",T1597="Single Family Residence",P1597="Lead")),
(AND('[1]PWS Information'!$E$10="CWS",T1597="Multiple Family Residence",'[1]PWS Information'!$E$11="Yes",P1597="Lead")),
(AND('[1]PWS Information'!$E$10="NTNC",P1597="Lead")))),"Tier 1",
IF((OR((AND('[1]PWS Information'!$E$10="CWS",T1597="Multiple Family Residence",'[1]PWS Information'!$E$11="No",P1597="Lead")),
(AND('[1]PWS Information'!$E$10="CWS",T1597="Other",P1597="Lead")),
(AND(T1597="",P1597="Lead")),
(AND('[1]PWS Information'!$E$10="CWS",T1597="Building",P1597="Lead")))),"Tier 2",
IF((OR((AND('[1]PWS Information'!$E$10="CWS",T1597="Single Family Residence",P1597="Galvanized Requiring Replacement")),
(AND('[1]PWS Information'!$E$10="CWS",T1597="Single Family Residence",P1597="Galvanized Requiring Replacement",Q1597="Yes")),
(AND('[1]PWS Information'!$E$10="NTNC",T1597="Single Family Residence",P1597="Galvanized Requiring Replacement")),
(AND('[1]PWS Information'!$E$10="NTNC",T1597="Single Family Residence",Q1597="Yes")))),"Tier 3",
IF((OR((AND('[1]PWS Information'!$E$10="CWS",T1597="Single Family Residence",R1597="Yes",P1597="Non-Lead", I1597="Non-Lead - Copper",K1597="Before 1989")),
(AND('[1]PWS Information'!$E$10="CWS",T1597="Single Family Residence",R1597="Yes",P1597="Non-Lead", M1597="Non-Lead - Copper",N1597="Before 1989")))),"Tier 4",
IF((OR((AND('[1]PWS Information'!$E$10="NTNC",P1597="Non-Lead")),
(AND('[1]PWS Information'!$E$10="CWS",P1597="Non-Lead",R1597="")),
(AND('[1]PWS Information'!$E$10="CWS",P1597="Non-Lead",R1597="No")),
(AND('[1]PWS Information'!$E$10="CWS",P1597="Non-Lead",R1597="Don't Know")),
(AND('[1]PWS Information'!$E$10="CWS",P1597="Non-Lead", I1597="Non-Lead - Copper", R1597="Yes", K1597="Between 1989 and 2014")),
(AND('[1]PWS Information'!$E$10="CWS",P1597="Non-Lead", I1597="Non-Lead - Copper", R1597="Yes", K1597="After 2014")),
(AND('[1]PWS Information'!$E$10="CWS",P1597="Non-Lead", I1597="Non-Lead - Copper", R1597="Yes", K1597="Unknown")),
(AND('[1]PWS Information'!$E$10="CWS",P1597="Non-Lead", M1597="Non-Lead - Copper", R1597="Yes", N1597="Between 1989 and 2014")),
(AND('[1]PWS Information'!$E$10="CWS",P1597="Non-Lead", M1597="Non-Lead - Copper", R1597="Yes", N1597="After 2014")),
(AND('[1]PWS Information'!$E$10="CWS",P1597="Non-Lead", M1597="Non-Lead - Copper", R1597="Yes", N1597="Unknown")),
(AND('[1]PWS Information'!$E$10="CWS",P1597="Unknown")),
(AND('[1]PWS Information'!$E$10="NTNC",P1597="Unknown")),
(AND('[1]PWS Information'!$E$10="CWS",T1597="Multiple Family Residence",P1597="Galvanized Requiring Replacement")),
(AND('[1]PWS Information'!$E$10="CWS",P1597="Galvanized Requiring Replacement")),
(AND('[1]PWS Information'!$E$10="NTNC",T1597="Multiple Family Residence",P1597="Galvanized Requiring Replacement")))),"Tier 5",
"")))))</f>
        <v>Tier 5</v>
      </c>
      <c r="Y1597" s="24"/>
      <c r="Z1597" s="24"/>
    </row>
    <row r="1598" spans="1:26" x14ac:dyDescent="0.25">
      <c r="A1598" s="17">
        <v>1595</v>
      </c>
      <c r="B1598" s="18">
        <v>603</v>
      </c>
      <c r="C1598" s="17" t="s">
        <v>89</v>
      </c>
      <c r="D1598" s="17" t="s">
        <v>188</v>
      </c>
      <c r="E1598" s="17">
        <v>79549</v>
      </c>
      <c r="F1598" s="18"/>
      <c r="G1598" s="18"/>
      <c r="H1598" s="18"/>
      <c r="I1598" s="25" t="s">
        <v>218</v>
      </c>
      <c r="J1598" s="22" t="s">
        <v>254</v>
      </c>
      <c r="K1598" s="22" t="s">
        <v>255</v>
      </c>
      <c r="L1598" s="22" t="s">
        <v>256</v>
      </c>
      <c r="M1598" s="25" t="s">
        <v>222</v>
      </c>
      <c r="N1598" s="19" t="s">
        <v>205</v>
      </c>
      <c r="O1598" s="22" t="s">
        <v>257</v>
      </c>
      <c r="P1598" s="31" t="str">
        <f t="shared" si="25"/>
        <v>Galvanized Requiring Replacement</v>
      </c>
      <c r="Q1598" s="40" t="s">
        <v>254</v>
      </c>
      <c r="R1598" s="40" t="s">
        <v>254</v>
      </c>
      <c r="S1598" s="24"/>
      <c r="T1598" s="16"/>
      <c r="U1598" s="41" t="s">
        <v>255</v>
      </c>
      <c r="V1598" s="41" t="s">
        <v>255</v>
      </c>
      <c r="W1598" s="16"/>
      <c r="X1598" s="43" t="str">
        <f>IF((OR((AND('[1]PWS Information'!$E$10="CWS",T1598="Single Family Residence",P1598="Lead")),
(AND('[1]PWS Information'!$E$10="CWS",T1598="Multiple Family Residence",'[1]PWS Information'!$E$11="Yes",P1598="Lead")),
(AND('[1]PWS Information'!$E$10="NTNC",P1598="Lead")))),"Tier 1",
IF((OR((AND('[1]PWS Information'!$E$10="CWS",T1598="Multiple Family Residence",'[1]PWS Information'!$E$11="No",P1598="Lead")),
(AND('[1]PWS Information'!$E$10="CWS",T1598="Other",P1598="Lead")),
(AND(T1598="",P1598="Lead")),
(AND('[1]PWS Information'!$E$10="CWS",T1598="Building",P1598="Lead")))),"Tier 2",
IF((OR((AND('[1]PWS Information'!$E$10="CWS",T1598="Single Family Residence",P1598="Galvanized Requiring Replacement")),
(AND('[1]PWS Information'!$E$10="CWS",T1598="Single Family Residence",P1598="Galvanized Requiring Replacement",Q1598="Yes")),
(AND('[1]PWS Information'!$E$10="NTNC",T1598="Single Family Residence",P1598="Galvanized Requiring Replacement")),
(AND('[1]PWS Information'!$E$10="NTNC",T1598="Single Family Residence",Q1598="Yes")))),"Tier 3",
IF((OR((AND('[1]PWS Information'!$E$10="CWS",T1598="Single Family Residence",R1598="Yes",P1598="Non-Lead", I1598="Non-Lead - Copper",K1598="Before 1989")),
(AND('[1]PWS Information'!$E$10="CWS",T1598="Single Family Residence",R1598="Yes",P1598="Non-Lead", M1598="Non-Lead - Copper",N1598="Before 1989")))),"Tier 4",
IF((OR((AND('[1]PWS Information'!$E$10="NTNC",P1598="Non-Lead")),
(AND('[1]PWS Information'!$E$10="CWS",P1598="Non-Lead",R1598="")),
(AND('[1]PWS Information'!$E$10="CWS",P1598="Non-Lead",R1598="No")),
(AND('[1]PWS Information'!$E$10="CWS",P1598="Non-Lead",R1598="Don't Know")),
(AND('[1]PWS Information'!$E$10="CWS",P1598="Non-Lead", I1598="Non-Lead - Copper", R1598="Yes", K1598="Between 1989 and 2014")),
(AND('[1]PWS Information'!$E$10="CWS",P1598="Non-Lead", I1598="Non-Lead - Copper", R1598="Yes", K1598="After 2014")),
(AND('[1]PWS Information'!$E$10="CWS",P1598="Non-Lead", I1598="Non-Lead - Copper", R1598="Yes", K1598="Unknown")),
(AND('[1]PWS Information'!$E$10="CWS",P1598="Non-Lead", M1598="Non-Lead - Copper", R1598="Yes", N1598="Between 1989 and 2014")),
(AND('[1]PWS Information'!$E$10="CWS",P1598="Non-Lead", M1598="Non-Lead - Copper", R1598="Yes", N1598="After 2014")),
(AND('[1]PWS Information'!$E$10="CWS",P1598="Non-Lead", M1598="Non-Lead - Copper", R1598="Yes", N1598="Unknown")),
(AND('[1]PWS Information'!$E$10="CWS",P1598="Unknown")),
(AND('[1]PWS Information'!$E$10="NTNC",P1598="Unknown")),
(AND('[1]PWS Information'!$E$10="CWS",T1598="Multiple Family Residence",P1598="Galvanized Requiring Replacement")),
(AND('[1]PWS Information'!$E$10="CWS",P1598="Galvanized Requiring Replacement")),
(AND('[1]PWS Information'!$E$10="NTNC",T1598="Multiple Family Residence",P1598="Galvanized Requiring Replacement")))),"Tier 5",
"")))))</f>
        <v>Tier 5</v>
      </c>
      <c r="Y1598" s="24"/>
      <c r="Z1598" s="24"/>
    </row>
    <row r="1599" spans="1:26" x14ac:dyDescent="0.25">
      <c r="A1599" s="17">
        <v>1596</v>
      </c>
      <c r="B1599" s="17">
        <v>604</v>
      </c>
      <c r="C1599" s="17" t="s">
        <v>89</v>
      </c>
      <c r="D1599" s="17" t="s">
        <v>188</v>
      </c>
      <c r="E1599" s="17">
        <v>79549</v>
      </c>
      <c r="F1599" s="17"/>
      <c r="G1599" s="17"/>
      <c r="H1599" s="17"/>
      <c r="I1599" s="21" t="s">
        <v>218</v>
      </c>
      <c r="J1599" s="22" t="s">
        <v>254</v>
      </c>
      <c r="K1599" s="22" t="s">
        <v>255</v>
      </c>
      <c r="L1599" s="22" t="s">
        <v>256</v>
      </c>
      <c r="M1599" s="21" t="s">
        <v>218</v>
      </c>
      <c r="N1599" s="37" t="s">
        <v>205</v>
      </c>
      <c r="O1599" s="22" t="s">
        <v>257</v>
      </c>
      <c r="P1599" s="31" t="str">
        <f t="shared" si="25"/>
        <v>Non-Lead</v>
      </c>
      <c r="Q1599" s="40" t="s">
        <v>254</v>
      </c>
      <c r="R1599" s="40" t="s">
        <v>254</v>
      </c>
      <c r="S1599" s="24"/>
      <c r="T1599" s="16"/>
      <c r="U1599" s="41" t="s">
        <v>255</v>
      </c>
      <c r="V1599" s="41" t="s">
        <v>255</v>
      </c>
      <c r="W1599" s="16"/>
      <c r="X1599" s="43" t="str">
        <f>IF((OR((AND('[1]PWS Information'!$E$10="CWS",T1599="Single Family Residence",P1599="Lead")),
(AND('[1]PWS Information'!$E$10="CWS",T1599="Multiple Family Residence",'[1]PWS Information'!$E$11="Yes",P1599="Lead")),
(AND('[1]PWS Information'!$E$10="NTNC",P1599="Lead")))),"Tier 1",
IF((OR((AND('[1]PWS Information'!$E$10="CWS",T1599="Multiple Family Residence",'[1]PWS Information'!$E$11="No",P1599="Lead")),
(AND('[1]PWS Information'!$E$10="CWS",T1599="Other",P1599="Lead")),
(AND(T1599="",P1599="Lead")),
(AND('[1]PWS Information'!$E$10="CWS",T1599="Building",P1599="Lead")))),"Tier 2",
IF((OR((AND('[1]PWS Information'!$E$10="CWS",T1599="Single Family Residence",P1599="Galvanized Requiring Replacement")),
(AND('[1]PWS Information'!$E$10="CWS",T1599="Single Family Residence",P1599="Galvanized Requiring Replacement",Q1599="Yes")),
(AND('[1]PWS Information'!$E$10="NTNC",T1599="Single Family Residence",P1599="Galvanized Requiring Replacement")),
(AND('[1]PWS Information'!$E$10="NTNC",T1599="Single Family Residence",Q1599="Yes")))),"Tier 3",
IF((OR((AND('[1]PWS Information'!$E$10="CWS",T1599="Single Family Residence",R1599="Yes",P1599="Non-Lead", I1599="Non-Lead - Copper",K1599="Before 1989")),
(AND('[1]PWS Information'!$E$10="CWS",T1599="Single Family Residence",R1599="Yes",P1599="Non-Lead", M1599="Non-Lead - Copper",N1599="Before 1989")))),"Tier 4",
IF((OR((AND('[1]PWS Information'!$E$10="NTNC",P1599="Non-Lead")),
(AND('[1]PWS Information'!$E$10="CWS",P1599="Non-Lead",R1599="")),
(AND('[1]PWS Information'!$E$10="CWS",P1599="Non-Lead",R1599="No")),
(AND('[1]PWS Information'!$E$10="CWS",P1599="Non-Lead",R1599="Don't Know")),
(AND('[1]PWS Information'!$E$10="CWS",P1599="Non-Lead", I1599="Non-Lead - Copper", R1599="Yes", K1599="Between 1989 and 2014")),
(AND('[1]PWS Information'!$E$10="CWS",P1599="Non-Lead", I1599="Non-Lead - Copper", R1599="Yes", K1599="After 2014")),
(AND('[1]PWS Information'!$E$10="CWS",P1599="Non-Lead", I1599="Non-Lead - Copper", R1599="Yes", K1599="Unknown")),
(AND('[1]PWS Information'!$E$10="CWS",P1599="Non-Lead", M1599="Non-Lead - Copper", R1599="Yes", N1599="Between 1989 and 2014")),
(AND('[1]PWS Information'!$E$10="CWS",P1599="Non-Lead", M1599="Non-Lead - Copper", R1599="Yes", N1599="After 2014")),
(AND('[1]PWS Information'!$E$10="CWS",P1599="Non-Lead", M1599="Non-Lead - Copper", R1599="Yes", N1599="Unknown")),
(AND('[1]PWS Information'!$E$10="CWS",P1599="Unknown")),
(AND('[1]PWS Information'!$E$10="NTNC",P1599="Unknown")),
(AND('[1]PWS Information'!$E$10="CWS",T1599="Multiple Family Residence",P1599="Galvanized Requiring Replacement")),
(AND('[1]PWS Information'!$E$10="CWS",P1599="Galvanized Requiring Replacement")),
(AND('[1]PWS Information'!$E$10="NTNC",T1599="Multiple Family Residence",P1599="Galvanized Requiring Replacement")))),"Tier 5",
"")))))</f>
        <v>Tier 5</v>
      </c>
      <c r="Y1599" s="24"/>
      <c r="Z1599" s="24"/>
    </row>
    <row r="1600" spans="1:26" x14ac:dyDescent="0.25">
      <c r="A1600" s="17">
        <v>1597</v>
      </c>
      <c r="B1600" s="17">
        <v>605</v>
      </c>
      <c r="C1600" s="17" t="s">
        <v>89</v>
      </c>
      <c r="D1600" s="17" t="s">
        <v>188</v>
      </c>
      <c r="E1600" s="17">
        <v>79549</v>
      </c>
      <c r="F1600" s="17"/>
      <c r="G1600" s="17"/>
      <c r="H1600" s="17"/>
      <c r="I1600" s="21" t="s">
        <v>218</v>
      </c>
      <c r="J1600" s="22" t="s">
        <v>254</v>
      </c>
      <c r="K1600" s="22" t="s">
        <v>255</v>
      </c>
      <c r="L1600" s="22" t="s">
        <v>256</v>
      </c>
      <c r="M1600" s="21" t="s">
        <v>222</v>
      </c>
      <c r="N1600" s="19" t="s">
        <v>205</v>
      </c>
      <c r="O1600" s="22" t="s">
        <v>257</v>
      </c>
      <c r="P1600" s="31" t="str">
        <f t="shared" si="25"/>
        <v>Galvanized Requiring Replacement</v>
      </c>
      <c r="Q1600" s="40" t="s">
        <v>254</v>
      </c>
      <c r="R1600" s="40" t="s">
        <v>254</v>
      </c>
      <c r="S1600" s="24"/>
      <c r="T1600" s="16"/>
      <c r="U1600" s="41" t="s">
        <v>255</v>
      </c>
      <c r="V1600" s="41" t="s">
        <v>255</v>
      </c>
      <c r="W1600" s="16"/>
      <c r="X1600" s="43" t="str">
        <f>IF((OR((AND('[1]PWS Information'!$E$10="CWS",T1600="Single Family Residence",P1600="Lead")),
(AND('[1]PWS Information'!$E$10="CWS",T1600="Multiple Family Residence",'[1]PWS Information'!$E$11="Yes",P1600="Lead")),
(AND('[1]PWS Information'!$E$10="NTNC",P1600="Lead")))),"Tier 1",
IF((OR((AND('[1]PWS Information'!$E$10="CWS",T1600="Multiple Family Residence",'[1]PWS Information'!$E$11="No",P1600="Lead")),
(AND('[1]PWS Information'!$E$10="CWS",T1600="Other",P1600="Lead")),
(AND(T1600="",P1600="Lead")),
(AND('[1]PWS Information'!$E$10="CWS",T1600="Building",P1600="Lead")))),"Tier 2",
IF((OR((AND('[1]PWS Information'!$E$10="CWS",T1600="Single Family Residence",P1600="Galvanized Requiring Replacement")),
(AND('[1]PWS Information'!$E$10="CWS",T1600="Single Family Residence",P1600="Galvanized Requiring Replacement",Q1600="Yes")),
(AND('[1]PWS Information'!$E$10="NTNC",T1600="Single Family Residence",P1600="Galvanized Requiring Replacement")),
(AND('[1]PWS Information'!$E$10="NTNC",T1600="Single Family Residence",Q1600="Yes")))),"Tier 3",
IF((OR((AND('[1]PWS Information'!$E$10="CWS",T1600="Single Family Residence",R1600="Yes",P1600="Non-Lead", I1600="Non-Lead - Copper",K1600="Before 1989")),
(AND('[1]PWS Information'!$E$10="CWS",T1600="Single Family Residence",R1600="Yes",P1600="Non-Lead", M1600="Non-Lead - Copper",N1600="Before 1989")))),"Tier 4",
IF((OR((AND('[1]PWS Information'!$E$10="NTNC",P1600="Non-Lead")),
(AND('[1]PWS Information'!$E$10="CWS",P1600="Non-Lead",R1600="")),
(AND('[1]PWS Information'!$E$10="CWS",P1600="Non-Lead",R1600="No")),
(AND('[1]PWS Information'!$E$10="CWS",P1600="Non-Lead",R1600="Don't Know")),
(AND('[1]PWS Information'!$E$10="CWS",P1600="Non-Lead", I1600="Non-Lead - Copper", R1600="Yes", K1600="Between 1989 and 2014")),
(AND('[1]PWS Information'!$E$10="CWS",P1600="Non-Lead", I1600="Non-Lead - Copper", R1600="Yes", K1600="After 2014")),
(AND('[1]PWS Information'!$E$10="CWS",P1600="Non-Lead", I1600="Non-Lead - Copper", R1600="Yes", K1600="Unknown")),
(AND('[1]PWS Information'!$E$10="CWS",P1600="Non-Lead", M1600="Non-Lead - Copper", R1600="Yes", N1600="Between 1989 and 2014")),
(AND('[1]PWS Information'!$E$10="CWS",P1600="Non-Lead", M1600="Non-Lead - Copper", R1600="Yes", N1600="After 2014")),
(AND('[1]PWS Information'!$E$10="CWS",P1600="Non-Lead", M1600="Non-Lead - Copper", R1600="Yes", N1600="Unknown")),
(AND('[1]PWS Information'!$E$10="CWS",P1600="Unknown")),
(AND('[1]PWS Information'!$E$10="NTNC",P1600="Unknown")),
(AND('[1]PWS Information'!$E$10="CWS",T1600="Multiple Family Residence",P1600="Galvanized Requiring Replacement")),
(AND('[1]PWS Information'!$E$10="CWS",P1600="Galvanized Requiring Replacement")),
(AND('[1]PWS Information'!$E$10="NTNC",T1600="Multiple Family Residence",P1600="Galvanized Requiring Replacement")))),"Tier 5",
"")))))</f>
        <v>Tier 5</v>
      </c>
      <c r="Y1600" s="24"/>
      <c r="Z1600" s="24"/>
    </row>
    <row r="1601" spans="1:26" x14ac:dyDescent="0.25">
      <c r="A1601" s="17">
        <v>1598</v>
      </c>
      <c r="B1601" s="17">
        <v>606</v>
      </c>
      <c r="C1601" s="17" t="s">
        <v>89</v>
      </c>
      <c r="D1601" s="17" t="s">
        <v>188</v>
      </c>
      <c r="E1601" s="17">
        <v>79549</v>
      </c>
      <c r="F1601" s="17"/>
      <c r="G1601" s="17"/>
      <c r="H1601" s="17"/>
      <c r="I1601" s="21" t="s">
        <v>218</v>
      </c>
      <c r="J1601" s="22" t="s">
        <v>254</v>
      </c>
      <c r="K1601" s="22" t="s">
        <v>255</v>
      </c>
      <c r="L1601" s="22" t="s">
        <v>256</v>
      </c>
      <c r="M1601" s="21" t="s">
        <v>222</v>
      </c>
      <c r="N1601" s="19" t="s">
        <v>205</v>
      </c>
      <c r="O1601" s="22" t="s">
        <v>257</v>
      </c>
      <c r="P1601" s="31" t="str">
        <f t="shared" si="25"/>
        <v>Galvanized Requiring Replacement</v>
      </c>
      <c r="Q1601" s="40" t="s">
        <v>254</v>
      </c>
      <c r="R1601" s="40" t="s">
        <v>254</v>
      </c>
      <c r="S1601" s="24"/>
      <c r="T1601" s="16"/>
      <c r="U1601" s="41" t="s">
        <v>255</v>
      </c>
      <c r="V1601" s="41" t="s">
        <v>255</v>
      </c>
      <c r="W1601" s="16"/>
      <c r="X1601" s="43" t="str">
        <f>IF((OR((AND('[1]PWS Information'!$E$10="CWS",T1601="Single Family Residence",P1601="Lead")),
(AND('[1]PWS Information'!$E$10="CWS",T1601="Multiple Family Residence",'[1]PWS Information'!$E$11="Yes",P1601="Lead")),
(AND('[1]PWS Information'!$E$10="NTNC",P1601="Lead")))),"Tier 1",
IF((OR((AND('[1]PWS Information'!$E$10="CWS",T1601="Multiple Family Residence",'[1]PWS Information'!$E$11="No",P1601="Lead")),
(AND('[1]PWS Information'!$E$10="CWS",T1601="Other",P1601="Lead")),
(AND(T1601="",P1601="Lead")),
(AND('[1]PWS Information'!$E$10="CWS",T1601="Building",P1601="Lead")))),"Tier 2",
IF((OR((AND('[1]PWS Information'!$E$10="CWS",T1601="Single Family Residence",P1601="Galvanized Requiring Replacement")),
(AND('[1]PWS Information'!$E$10="CWS",T1601="Single Family Residence",P1601="Galvanized Requiring Replacement",Q1601="Yes")),
(AND('[1]PWS Information'!$E$10="NTNC",T1601="Single Family Residence",P1601="Galvanized Requiring Replacement")),
(AND('[1]PWS Information'!$E$10="NTNC",T1601="Single Family Residence",Q1601="Yes")))),"Tier 3",
IF((OR((AND('[1]PWS Information'!$E$10="CWS",T1601="Single Family Residence",R1601="Yes",P1601="Non-Lead", I1601="Non-Lead - Copper",K1601="Before 1989")),
(AND('[1]PWS Information'!$E$10="CWS",T1601="Single Family Residence",R1601="Yes",P1601="Non-Lead", M1601="Non-Lead - Copper",N1601="Before 1989")))),"Tier 4",
IF((OR((AND('[1]PWS Information'!$E$10="NTNC",P1601="Non-Lead")),
(AND('[1]PWS Information'!$E$10="CWS",P1601="Non-Lead",R1601="")),
(AND('[1]PWS Information'!$E$10="CWS",P1601="Non-Lead",R1601="No")),
(AND('[1]PWS Information'!$E$10="CWS",P1601="Non-Lead",R1601="Don't Know")),
(AND('[1]PWS Information'!$E$10="CWS",P1601="Non-Lead", I1601="Non-Lead - Copper", R1601="Yes", K1601="Between 1989 and 2014")),
(AND('[1]PWS Information'!$E$10="CWS",P1601="Non-Lead", I1601="Non-Lead - Copper", R1601="Yes", K1601="After 2014")),
(AND('[1]PWS Information'!$E$10="CWS",P1601="Non-Lead", I1601="Non-Lead - Copper", R1601="Yes", K1601="Unknown")),
(AND('[1]PWS Information'!$E$10="CWS",P1601="Non-Lead", M1601="Non-Lead - Copper", R1601="Yes", N1601="Between 1989 and 2014")),
(AND('[1]PWS Information'!$E$10="CWS",P1601="Non-Lead", M1601="Non-Lead - Copper", R1601="Yes", N1601="After 2014")),
(AND('[1]PWS Information'!$E$10="CWS",P1601="Non-Lead", M1601="Non-Lead - Copper", R1601="Yes", N1601="Unknown")),
(AND('[1]PWS Information'!$E$10="CWS",P1601="Unknown")),
(AND('[1]PWS Information'!$E$10="NTNC",P1601="Unknown")),
(AND('[1]PWS Information'!$E$10="CWS",T1601="Multiple Family Residence",P1601="Galvanized Requiring Replacement")),
(AND('[1]PWS Information'!$E$10="CWS",P1601="Galvanized Requiring Replacement")),
(AND('[1]PWS Information'!$E$10="NTNC",T1601="Multiple Family Residence",P1601="Galvanized Requiring Replacement")))),"Tier 5",
"")))))</f>
        <v>Tier 5</v>
      </c>
      <c r="Y1601" s="24"/>
      <c r="Z1601" s="24"/>
    </row>
    <row r="1602" spans="1:26" x14ac:dyDescent="0.25">
      <c r="A1602" s="17">
        <v>1599</v>
      </c>
      <c r="B1602" s="17">
        <v>607</v>
      </c>
      <c r="C1602" s="17" t="s">
        <v>89</v>
      </c>
      <c r="D1602" s="17" t="s">
        <v>188</v>
      </c>
      <c r="E1602" s="17">
        <v>79549</v>
      </c>
      <c r="F1602" s="17"/>
      <c r="G1602" s="17"/>
      <c r="H1602" s="17"/>
      <c r="I1602" s="21" t="s">
        <v>218</v>
      </c>
      <c r="J1602" s="22" t="s">
        <v>254</v>
      </c>
      <c r="K1602" s="22" t="s">
        <v>255</v>
      </c>
      <c r="L1602" s="22" t="s">
        <v>256</v>
      </c>
      <c r="M1602" s="21" t="s">
        <v>222</v>
      </c>
      <c r="N1602" s="19" t="s">
        <v>205</v>
      </c>
      <c r="O1602" s="22" t="s">
        <v>257</v>
      </c>
      <c r="P1602" s="31" t="str">
        <f t="shared" si="25"/>
        <v>Galvanized Requiring Replacement</v>
      </c>
      <c r="Q1602" s="40" t="s">
        <v>254</v>
      </c>
      <c r="R1602" s="40" t="s">
        <v>254</v>
      </c>
      <c r="S1602" s="24"/>
      <c r="T1602" s="16"/>
      <c r="U1602" s="41" t="s">
        <v>255</v>
      </c>
      <c r="V1602" s="41" t="s">
        <v>255</v>
      </c>
      <c r="W1602" s="16"/>
      <c r="X1602" s="43" t="str">
        <f>IF((OR((AND('[1]PWS Information'!$E$10="CWS",T1602="Single Family Residence",P1602="Lead")),
(AND('[1]PWS Information'!$E$10="CWS",T1602="Multiple Family Residence",'[1]PWS Information'!$E$11="Yes",P1602="Lead")),
(AND('[1]PWS Information'!$E$10="NTNC",P1602="Lead")))),"Tier 1",
IF((OR((AND('[1]PWS Information'!$E$10="CWS",T1602="Multiple Family Residence",'[1]PWS Information'!$E$11="No",P1602="Lead")),
(AND('[1]PWS Information'!$E$10="CWS",T1602="Other",P1602="Lead")),
(AND(T1602="",P1602="Lead")),
(AND('[1]PWS Information'!$E$10="CWS",T1602="Building",P1602="Lead")))),"Tier 2",
IF((OR((AND('[1]PWS Information'!$E$10="CWS",T1602="Single Family Residence",P1602="Galvanized Requiring Replacement")),
(AND('[1]PWS Information'!$E$10="CWS",T1602="Single Family Residence",P1602="Galvanized Requiring Replacement",Q1602="Yes")),
(AND('[1]PWS Information'!$E$10="NTNC",T1602="Single Family Residence",P1602="Galvanized Requiring Replacement")),
(AND('[1]PWS Information'!$E$10="NTNC",T1602="Single Family Residence",Q1602="Yes")))),"Tier 3",
IF((OR((AND('[1]PWS Information'!$E$10="CWS",T1602="Single Family Residence",R1602="Yes",P1602="Non-Lead", I1602="Non-Lead - Copper",K1602="Before 1989")),
(AND('[1]PWS Information'!$E$10="CWS",T1602="Single Family Residence",R1602="Yes",P1602="Non-Lead", M1602="Non-Lead - Copper",N1602="Before 1989")))),"Tier 4",
IF((OR((AND('[1]PWS Information'!$E$10="NTNC",P1602="Non-Lead")),
(AND('[1]PWS Information'!$E$10="CWS",P1602="Non-Lead",R1602="")),
(AND('[1]PWS Information'!$E$10="CWS",P1602="Non-Lead",R1602="No")),
(AND('[1]PWS Information'!$E$10="CWS",P1602="Non-Lead",R1602="Don't Know")),
(AND('[1]PWS Information'!$E$10="CWS",P1602="Non-Lead", I1602="Non-Lead - Copper", R1602="Yes", K1602="Between 1989 and 2014")),
(AND('[1]PWS Information'!$E$10="CWS",P1602="Non-Lead", I1602="Non-Lead - Copper", R1602="Yes", K1602="After 2014")),
(AND('[1]PWS Information'!$E$10="CWS",P1602="Non-Lead", I1602="Non-Lead - Copper", R1602="Yes", K1602="Unknown")),
(AND('[1]PWS Information'!$E$10="CWS",P1602="Non-Lead", M1602="Non-Lead - Copper", R1602="Yes", N1602="Between 1989 and 2014")),
(AND('[1]PWS Information'!$E$10="CWS",P1602="Non-Lead", M1602="Non-Lead - Copper", R1602="Yes", N1602="After 2014")),
(AND('[1]PWS Information'!$E$10="CWS",P1602="Non-Lead", M1602="Non-Lead - Copper", R1602="Yes", N1602="Unknown")),
(AND('[1]PWS Information'!$E$10="CWS",P1602="Unknown")),
(AND('[1]PWS Information'!$E$10="NTNC",P1602="Unknown")),
(AND('[1]PWS Information'!$E$10="CWS",T1602="Multiple Family Residence",P1602="Galvanized Requiring Replacement")),
(AND('[1]PWS Information'!$E$10="CWS",P1602="Galvanized Requiring Replacement")),
(AND('[1]PWS Information'!$E$10="NTNC",T1602="Multiple Family Residence",P1602="Galvanized Requiring Replacement")))),"Tier 5",
"")))))</f>
        <v>Tier 5</v>
      </c>
      <c r="Y1602" s="24"/>
      <c r="Z1602" s="24"/>
    </row>
    <row r="1603" spans="1:26" x14ac:dyDescent="0.25">
      <c r="A1603" s="17">
        <v>1600</v>
      </c>
      <c r="B1603" s="18">
        <v>608</v>
      </c>
      <c r="C1603" s="17" t="s">
        <v>89</v>
      </c>
      <c r="D1603" s="17" t="s">
        <v>188</v>
      </c>
      <c r="E1603" s="17">
        <v>79549</v>
      </c>
      <c r="F1603" s="18"/>
      <c r="G1603" s="18"/>
      <c r="H1603" s="18"/>
      <c r="I1603" s="21" t="s">
        <v>218</v>
      </c>
      <c r="J1603" s="22" t="s">
        <v>254</v>
      </c>
      <c r="K1603" s="22" t="s">
        <v>255</v>
      </c>
      <c r="L1603" s="22" t="s">
        <v>256</v>
      </c>
      <c r="M1603" s="21" t="s">
        <v>222</v>
      </c>
      <c r="N1603" s="19" t="s">
        <v>205</v>
      </c>
      <c r="O1603" s="22" t="s">
        <v>257</v>
      </c>
      <c r="P1603" s="31" t="str">
        <f t="shared" si="25"/>
        <v>Galvanized Requiring Replacement</v>
      </c>
      <c r="Q1603" s="40" t="s">
        <v>254</v>
      </c>
      <c r="R1603" s="40" t="s">
        <v>254</v>
      </c>
      <c r="S1603" s="24"/>
      <c r="T1603" s="16"/>
      <c r="U1603" s="41" t="s">
        <v>255</v>
      </c>
      <c r="V1603" s="41" t="s">
        <v>255</v>
      </c>
      <c r="W1603" s="16"/>
      <c r="X1603" s="43" t="str">
        <f>IF((OR((AND('[1]PWS Information'!$E$10="CWS",T1603="Single Family Residence",P1603="Lead")),
(AND('[1]PWS Information'!$E$10="CWS",T1603="Multiple Family Residence",'[1]PWS Information'!$E$11="Yes",P1603="Lead")),
(AND('[1]PWS Information'!$E$10="NTNC",P1603="Lead")))),"Tier 1",
IF((OR((AND('[1]PWS Information'!$E$10="CWS",T1603="Multiple Family Residence",'[1]PWS Information'!$E$11="No",P1603="Lead")),
(AND('[1]PWS Information'!$E$10="CWS",T1603="Other",P1603="Lead")),
(AND(T1603="",P1603="Lead")),
(AND('[1]PWS Information'!$E$10="CWS",T1603="Building",P1603="Lead")))),"Tier 2",
IF((OR((AND('[1]PWS Information'!$E$10="CWS",T1603="Single Family Residence",P1603="Galvanized Requiring Replacement")),
(AND('[1]PWS Information'!$E$10="CWS",T1603="Single Family Residence",P1603="Galvanized Requiring Replacement",Q1603="Yes")),
(AND('[1]PWS Information'!$E$10="NTNC",T1603="Single Family Residence",P1603="Galvanized Requiring Replacement")),
(AND('[1]PWS Information'!$E$10="NTNC",T1603="Single Family Residence",Q1603="Yes")))),"Tier 3",
IF((OR((AND('[1]PWS Information'!$E$10="CWS",T1603="Single Family Residence",R1603="Yes",P1603="Non-Lead", I1603="Non-Lead - Copper",K1603="Before 1989")),
(AND('[1]PWS Information'!$E$10="CWS",T1603="Single Family Residence",R1603="Yes",P1603="Non-Lead", M1603="Non-Lead - Copper",N1603="Before 1989")))),"Tier 4",
IF((OR((AND('[1]PWS Information'!$E$10="NTNC",P1603="Non-Lead")),
(AND('[1]PWS Information'!$E$10="CWS",P1603="Non-Lead",R1603="")),
(AND('[1]PWS Information'!$E$10="CWS",P1603="Non-Lead",R1603="No")),
(AND('[1]PWS Information'!$E$10="CWS",P1603="Non-Lead",R1603="Don't Know")),
(AND('[1]PWS Information'!$E$10="CWS",P1603="Non-Lead", I1603="Non-Lead - Copper", R1603="Yes", K1603="Between 1989 and 2014")),
(AND('[1]PWS Information'!$E$10="CWS",P1603="Non-Lead", I1603="Non-Lead - Copper", R1603="Yes", K1603="After 2014")),
(AND('[1]PWS Information'!$E$10="CWS",P1603="Non-Lead", I1603="Non-Lead - Copper", R1603="Yes", K1603="Unknown")),
(AND('[1]PWS Information'!$E$10="CWS",P1603="Non-Lead", M1603="Non-Lead - Copper", R1603="Yes", N1603="Between 1989 and 2014")),
(AND('[1]PWS Information'!$E$10="CWS",P1603="Non-Lead", M1603="Non-Lead - Copper", R1603="Yes", N1603="After 2014")),
(AND('[1]PWS Information'!$E$10="CWS",P1603="Non-Lead", M1603="Non-Lead - Copper", R1603="Yes", N1603="Unknown")),
(AND('[1]PWS Information'!$E$10="CWS",P1603="Unknown")),
(AND('[1]PWS Information'!$E$10="NTNC",P1603="Unknown")),
(AND('[1]PWS Information'!$E$10="CWS",T1603="Multiple Family Residence",P1603="Galvanized Requiring Replacement")),
(AND('[1]PWS Information'!$E$10="CWS",P1603="Galvanized Requiring Replacement")),
(AND('[1]PWS Information'!$E$10="NTNC",T1603="Multiple Family Residence",P1603="Galvanized Requiring Replacement")))),"Tier 5",
"")))))</f>
        <v>Tier 5</v>
      </c>
      <c r="Y1603" s="24"/>
      <c r="Z1603" s="24"/>
    </row>
    <row r="1604" spans="1:26" x14ac:dyDescent="0.25">
      <c r="A1604" s="17">
        <v>1601</v>
      </c>
      <c r="B1604" s="18">
        <v>609</v>
      </c>
      <c r="C1604" s="17" t="s">
        <v>89</v>
      </c>
      <c r="D1604" s="17" t="s">
        <v>188</v>
      </c>
      <c r="E1604" s="17">
        <v>79549</v>
      </c>
      <c r="F1604" s="18"/>
      <c r="G1604" s="18"/>
      <c r="H1604" s="18"/>
      <c r="I1604" s="21" t="s">
        <v>218</v>
      </c>
      <c r="J1604" s="22" t="s">
        <v>254</v>
      </c>
      <c r="K1604" s="22" t="s">
        <v>255</v>
      </c>
      <c r="L1604" s="22" t="s">
        <v>256</v>
      </c>
      <c r="M1604" s="21" t="s">
        <v>222</v>
      </c>
      <c r="N1604" s="19" t="s">
        <v>205</v>
      </c>
      <c r="O1604" s="22" t="s">
        <v>257</v>
      </c>
      <c r="P1604" s="31" t="str">
        <f t="shared" si="25"/>
        <v>Galvanized Requiring Replacement</v>
      </c>
      <c r="Q1604" s="40" t="s">
        <v>254</v>
      </c>
      <c r="R1604" s="40" t="s">
        <v>254</v>
      </c>
      <c r="S1604" s="24"/>
      <c r="T1604" s="16"/>
      <c r="U1604" s="41" t="s">
        <v>255</v>
      </c>
      <c r="V1604" s="41" t="s">
        <v>255</v>
      </c>
      <c r="W1604" s="16"/>
      <c r="X1604" s="43" t="str">
        <f>IF((OR((AND('[1]PWS Information'!$E$10="CWS",T1604="Single Family Residence",P1604="Lead")),
(AND('[1]PWS Information'!$E$10="CWS",T1604="Multiple Family Residence",'[1]PWS Information'!$E$11="Yes",P1604="Lead")),
(AND('[1]PWS Information'!$E$10="NTNC",P1604="Lead")))),"Tier 1",
IF((OR((AND('[1]PWS Information'!$E$10="CWS",T1604="Multiple Family Residence",'[1]PWS Information'!$E$11="No",P1604="Lead")),
(AND('[1]PWS Information'!$E$10="CWS",T1604="Other",P1604="Lead")),
(AND(T1604="",P1604="Lead")),
(AND('[1]PWS Information'!$E$10="CWS",T1604="Building",P1604="Lead")))),"Tier 2",
IF((OR((AND('[1]PWS Information'!$E$10="CWS",T1604="Single Family Residence",P1604="Galvanized Requiring Replacement")),
(AND('[1]PWS Information'!$E$10="CWS",T1604="Single Family Residence",P1604="Galvanized Requiring Replacement",Q1604="Yes")),
(AND('[1]PWS Information'!$E$10="NTNC",T1604="Single Family Residence",P1604="Galvanized Requiring Replacement")),
(AND('[1]PWS Information'!$E$10="NTNC",T1604="Single Family Residence",Q1604="Yes")))),"Tier 3",
IF((OR((AND('[1]PWS Information'!$E$10="CWS",T1604="Single Family Residence",R1604="Yes",P1604="Non-Lead", I1604="Non-Lead - Copper",K1604="Before 1989")),
(AND('[1]PWS Information'!$E$10="CWS",T1604="Single Family Residence",R1604="Yes",P1604="Non-Lead", M1604="Non-Lead - Copper",N1604="Before 1989")))),"Tier 4",
IF((OR((AND('[1]PWS Information'!$E$10="NTNC",P1604="Non-Lead")),
(AND('[1]PWS Information'!$E$10="CWS",P1604="Non-Lead",R1604="")),
(AND('[1]PWS Information'!$E$10="CWS",P1604="Non-Lead",R1604="No")),
(AND('[1]PWS Information'!$E$10="CWS",P1604="Non-Lead",R1604="Don't Know")),
(AND('[1]PWS Information'!$E$10="CWS",P1604="Non-Lead", I1604="Non-Lead - Copper", R1604="Yes", K1604="Between 1989 and 2014")),
(AND('[1]PWS Information'!$E$10="CWS",P1604="Non-Lead", I1604="Non-Lead - Copper", R1604="Yes", K1604="After 2014")),
(AND('[1]PWS Information'!$E$10="CWS",P1604="Non-Lead", I1604="Non-Lead - Copper", R1604="Yes", K1604="Unknown")),
(AND('[1]PWS Information'!$E$10="CWS",P1604="Non-Lead", M1604="Non-Lead - Copper", R1604="Yes", N1604="Between 1989 and 2014")),
(AND('[1]PWS Information'!$E$10="CWS",P1604="Non-Lead", M1604="Non-Lead - Copper", R1604="Yes", N1604="After 2014")),
(AND('[1]PWS Information'!$E$10="CWS",P1604="Non-Lead", M1604="Non-Lead - Copper", R1604="Yes", N1604="Unknown")),
(AND('[1]PWS Information'!$E$10="CWS",P1604="Unknown")),
(AND('[1]PWS Information'!$E$10="NTNC",P1604="Unknown")),
(AND('[1]PWS Information'!$E$10="CWS",T1604="Multiple Family Residence",P1604="Galvanized Requiring Replacement")),
(AND('[1]PWS Information'!$E$10="CWS",P1604="Galvanized Requiring Replacement")),
(AND('[1]PWS Information'!$E$10="NTNC",T1604="Multiple Family Residence",P1604="Galvanized Requiring Replacement")))),"Tier 5",
"")))))</f>
        <v>Tier 5</v>
      </c>
      <c r="Y1604" s="24"/>
      <c r="Z1604" s="24"/>
    </row>
    <row r="1605" spans="1:26" x14ac:dyDescent="0.25">
      <c r="A1605" s="17">
        <v>1602</v>
      </c>
      <c r="B1605" s="17">
        <v>610</v>
      </c>
      <c r="C1605" s="17" t="s">
        <v>89</v>
      </c>
      <c r="D1605" s="17" t="s">
        <v>188</v>
      </c>
      <c r="E1605" s="17">
        <v>79549</v>
      </c>
      <c r="F1605" s="17"/>
      <c r="G1605" s="17"/>
      <c r="H1605" s="17"/>
      <c r="I1605" s="21" t="s">
        <v>218</v>
      </c>
      <c r="J1605" s="22" t="s">
        <v>254</v>
      </c>
      <c r="K1605" s="22" t="s">
        <v>255</v>
      </c>
      <c r="L1605" s="22" t="s">
        <v>256</v>
      </c>
      <c r="M1605" s="21" t="s">
        <v>218</v>
      </c>
      <c r="N1605" s="19" t="s">
        <v>205</v>
      </c>
      <c r="O1605" s="22" t="s">
        <v>257</v>
      </c>
      <c r="P1605" s="31" t="str">
        <f t="shared" si="25"/>
        <v>Non-Lead</v>
      </c>
      <c r="Q1605" s="40" t="s">
        <v>254</v>
      </c>
      <c r="R1605" s="40" t="s">
        <v>254</v>
      </c>
      <c r="S1605" s="24"/>
      <c r="T1605" s="16"/>
      <c r="U1605" s="41" t="s">
        <v>255</v>
      </c>
      <c r="V1605" s="41" t="s">
        <v>255</v>
      </c>
      <c r="W1605" s="16"/>
      <c r="X1605" s="43" t="str">
        <f>IF((OR((AND('[1]PWS Information'!$E$10="CWS",T1605="Single Family Residence",P1605="Lead")),
(AND('[1]PWS Information'!$E$10="CWS",T1605="Multiple Family Residence",'[1]PWS Information'!$E$11="Yes",P1605="Lead")),
(AND('[1]PWS Information'!$E$10="NTNC",P1605="Lead")))),"Tier 1",
IF((OR((AND('[1]PWS Information'!$E$10="CWS",T1605="Multiple Family Residence",'[1]PWS Information'!$E$11="No",P1605="Lead")),
(AND('[1]PWS Information'!$E$10="CWS",T1605="Other",P1605="Lead")),
(AND(T1605="",P1605="Lead")),
(AND('[1]PWS Information'!$E$10="CWS",T1605="Building",P1605="Lead")))),"Tier 2",
IF((OR((AND('[1]PWS Information'!$E$10="CWS",T1605="Single Family Residence",P1605="Galvanized Requiring Replacement")),
(AND('[1]PWS Information'!$E$10="CWS",T1605="Single Family Residence",P1605="Galvanized Requiring Replacement",Q1605="Yes")),
(AND('[1]PWS Information'!$E$10="NTNC",T1605="Single Family Residence",P1605="Galvanized Requiring Replacement")),
(AND('[1]PWS Information'!$E$10="NTNC",T1605="Single Family Residence",Q1605="Yes")))),"Tier 3",
IF((OR((AND('[1]PWS Information'!$E$10="CWS",T1605="Single Family Residence",R1605="Yes",P1605="Non-Lead", I1605="Non-Lead - Copper",K1605="Before 1989")),
(AND('[1]PWS Information'!$E$10="CWS",T1605="Single Family Residence",R1605="Yes",P1605="Non-Lead", M1605="Non-Lead - Copper",N1605="Before 1989")))),"Tier 4",
IF((OR((AND('[1]PWS Information'!$E$10="NTNC",P1605="Non-Lead")),
(AND('[1]PWS Information'!$E$10="CWS",P1605="Non-Lead",R1605="")),
(AND('[1]PWS Information'!$E$10="CWS",P1605="Non-Lead",R1605="No")),
(AND('[1]PWS Information'!$E$10="CWS",P1605="Non-Lead",R1605="Don't Know")),
(AND('[1]PWS Information'!$E$10="CWS",P1605="Non-Lead", I1605="Non-Lead - Copper", R1605="Yes", K1605="Between 1989 and 2014")),
(AND('[1]PWS Information'!$E$10="CWS",P1605="Non-Lead", I1605="Non-Lead - Copper", R1605="Yes", K1605="After 2014")),
(AND('[1]PWS Information'!$E$10="CWS",P1605="Non-Lead", I1605="Non-Lead - Copper", R1605="Yes", K1605="Unknown")),
(AND('[1]PWS Information'!$E$10="CWS",P1605="Non-Lead", M1605="Non-Lead - Copper", R1605="Yes", N1605="Between 1989 and 2014")),
(AND('[1]PWS Information'!$E$10="CWS",P1605="Non-Lead", M1605="Non-Lead - Copper", R1605="Yes", N1605="After 2014")),
(AND('[1]PWS Information'!$E$10="CWS",P1605="Non-Lead", M1605="Non-Lead - Copper", R1605="Yes", N1605="Unknown")),
(AND('[1]PWS Information'!$E$10="CWS",P1605="Unknown")),
(AND('[1]PWS Information'!$E$10="NTNC",P1605="Unknown")),
(AND('[1]PWS Information'!$E$10="CWS",T1605="Multiple Family Residence",P1605="Galvanized Requiring Replacement")),
(AND('[1]PWS Information'!$E$10="CWS",P1605="Galvanized Requiring Replacement")),
(AND('[1]PWS Information'!$E$10="NTNC",T1605="Multiple Family Residence",P1605="Galvanized Requiring Replacement")))),"Tier 5",
"")))))</f>
        <v>Tier 5</v>
      </c>
      <c r="Y1605" s="24"/>
      <c r="Z1605" s="24"/>
    </row>
    <row r="1606" spans="1:26" x14ac:dyDescent="0.25">
      <c r="A1606" s="17">
        <v>1603</v>
      </c>
      <c r="B1606" s="17">
        <v>611</v>
      </c>
      <c r="C1606" s="17" t="s">
        <v>89</v>
      </c>
      <c r="D1606" s="17" t="s">
        <v>188</v>
      </c>
      <c r="E1606" s="17">
        <v>79549</v>
      </c>
      <c r="F1606" s="17"/>
      <c r="G1606" s="17"/>
      <c r="H1606" s="17"/>
      <c r="I1606" s="21" t="s">
        <v>218</v>
      </c>
      <c r="J1606" s="22" t="s">
        <v>254</v>
      </c>
      <c r="K1606" s="22" t="s">
        <v>255</v>
      </c>
      <c r="L1606" s="22" t="s">
        <v>256</v>
      </c>
      <c r="M1606" s="21" t="s">
        <v>222</v>
      </c>
      <c r="N1606" s="19" t="s">
        <v>205</v>
      </c>
      <c r="O1606" s="22" t="s">
        <v>257</v>
      </c>
      <c r="P1606" s="31" t="str">
        <f t="shared" si="25"/>
        <v>Galvanized Requiring Replacement</v>
      </c>
      <c r="Q1606" s="40" t="s">
        <v>254</v>
      </c>
      <c r="R1606" s="40" t="s">
        <v>254</v>
      </c>
      <c r="S1606" s="24"/>
      <c r="T1606" s="16"/>
      <c r="U1606" s="41" t="s">
        <v>255</v>
      </c>
      <c r="V1606" s="41" t="s">
        <v>255</v>
      </c>
      <c r="W1606" s="16"/>
      <c r="X1606" s="43" t="str">
        <f>IF((OR((AND('[1]PWS Information'!$E$10="CWS",T1606="Single Family Residence",P1606="Lead")),
(AND('[1]PWS Information'!$E$10="CWS",T1606="Multiple Family Residence",'[1]PWS Information'!$E$11="Yes",P1606="Lead")),
(AND('[1]PWS Information'!$E$10="NTNC",P1606="Lead")))),"Tier 1",
IF((OR((AND('[1]PWS Information'!$E$10="CWS",T1606="Multiple Family Residence",'[1]PWS Information'!$E$11="No",P1606="Lead")),
(AND('[1]PWS Information'!$E$10="CWS",T1606="Other",P1606="Lead")),
(AND(T1606="",P1606="Lead")),
(AND('[1]PWS Information'!$E$10="CWS",T1606="Building",P1606="Lead")))),"Tier 2",
IF((OR((AND('[1]PWS Information'!$E$10="CWS",T1606="Single Family Residence",P1606="Galvanized Requiring Replacement")),
(AND('[1]PWS Information'!$E$10="CWS",T1606="Single Family Residence",P1606="Galvanized Requiring Replacement",Q1606="Yes")),
(AND('[1]PWS Information'!$E$10="NTNC",T1606="Single Family Residence",P1606="Galvanized Requiring Replacement")),
(AND('[1]PWS Information'!$E$10="NTNC",T1606="Single Family Residence",Q1606="Yes")))),"Tier 3",
IF((OR((AND('[1]PWS Information'!$E$10="CWS",T1606="Single Family Residence",R1606="Yes",P1606="Non-Lead", I1606="Non-Lead - Copper",K1606="Before 1989")),
(AND('[1]PWS Information'!$E$10="CWS",T1606="Single Family Residence",R1606="Yes",P1606="Non-Lead", M1606="Non-Lead - Copper",N1606="Before 1989")))),"Tier 4",
IF((OR((AND('[1]PWS Information'!$E$10="NTNC",P1606="Non-Lead")),
(AND('[1]PWS Information'!$E$10="CWS",P1606="Non-Lead",R1606="")),
(AND('[1]PWS Information'!$E$10="CWS",P1606="Non-Lead",R1606="No")),
(AND('[1]PWS Information'!$E$10="CWS",P1606="Non-Lead",R1606="Don't Know")),
(AND('[1]PWS Information'!$E$10="CWS",P1606="Non-Lead", I1606="Non-Lead - Copper", R1606="Yes", K1606="Between 1989 and 2014")),
(AND('[1]PWS Information'!$E$10="CWS",P1606="Non-Lead", I1606="Non-Lead - Copper", R1606="Yes", K1606="After 2014")),
(AND('[1]PWS Information'!$E$10="CWS",P1606="Non-Lead", I1606="Non-Lead - Copper", R1606="Yes", K1606="Unknown")),
(AND('[1]PWS Information'!$E$10="CWS",P1606="Non-Lead", M1606="Non-Lead - Copper", R1606="Yes", N1606="Between 1989 and 2014")),
(AND('[1]PWS Information'!$E$10="CWS",P1606="Non-Lead", M1606="Non-Lead - Copper", R1606="Yes", N1606="After 2014")),
(AND('[1]PWS Information'!$E$10="CWS",P1606="Non-Lead", M1606="Non-Lead - Copper", R1606="Yes", N1606="Unknown")),
(AND('[1]PWS Information'!$E$10="CWS",P1606="Unknown")),
(AND('[1]PWS Information'!$E$10="NTNC",P1606="Unknown")),
(AND('[1]PWS Information'!$E$10="CWS",T1606="Multiple Family Residence",P1606="Galvanized Requiring Replacement")),
(AND('[1]PWS Information'!$E$10="CWS",P1606="Galvanized Requiring Replacement")),
(AND('[1]PWS Information'!$E$10="NTNC",T1606="Multiple Family Residence",P1606="Galvanized Requiring Replacement")))),"Tier 5",
"")))))</f>
        <v>Tier 5</v>
      </c>
      <c r="Y1606" s="24"/>
      <c r="Z1606" s="24"/>
    </row>
    <row r="1607" spans="1:26" x14ac:dyDescent="0.25">
      <c r="A1607" s="17">
        <v>1604</v>
      </c>
      <c r="B1607" s="17">
        <v>805</v>
      </c>
      <c r="C1607" s="17" t="s">
        <v>89</v>
      </c>
      <c r="D1607" s="17" t="s">
        <v>188</v>
      </c>
      <c r="E1607" s="17">
        <v>79549</v>
      </c>
      <c r="F1607" s="17"/>
      <c r="G1607" s="17"/>
      <c r="H1607" s="17"/>
      <c r="I1607" s="21" t="s">
        <v>218</v>
      </c>
      <c r="J1607" s="22" t="s">
        <v>254</v>
      </c>
      <c r="K1607" s="22" t="s">
        <v>255</v>
      </c>
      <c r="L1607" s="22" t="s">
        <v>256</v>
      </c>
      <c r="M1607" s="21" t="s">
        <v>218</v>
      </c>
      <c r="N1607" s="37" t="s">
        <v>205</v>
      </c>
      <c r="O1607" s="22"/>
      <c r="P1607" s="31" t="str">
        <f t="shared" si="25"/>
        <v>Non-Lead</v>
      </c>
      <c r="Q1607" s="40" t="s">
        <v>254</v>
      </c>
      <c r="R1607" s="40" t="s">
        <v>254</v>
      </c>
      <c r="S1607" s="24"/>
      <c r="T1607" s="16"/>
      <c r="U1607" s="41" t="s">
        <v>255</v>
      </c>
      <c r="V1607" s="41" t="s">
        <v>255</v>
      </c>
      <c r="W1607" s="16"/>
      <c r="X1607" s="43" t="str">
        <f>IF((OR((AND('[1]PWS Information'!$E$10="CWS",T1607="Single Family Residence",P1607="Lead")),
(AND('[1]PWS Information'!$E$10="CWS",T1607="Multiple Family Residence",'[1]PWS Information'!$E$11="Yes",P1607="Lead")),
(AND('[1]PWS Information'!$E$10="NTNC",P1607="Lead")))),"Tier 1",
IF((OR((AND('[1]PWS Information'!$E$10="CWS",T1607="Multiple Family Residence",'[1]PWS Information'!$E$11="No",P1607="Lead")),
(AND('[1]PWS Information'!$E$10="CWS",T1607="Other",P1607="Lead")),
(AND(T1607="",P1607="Lead")),
(AND('[1]PWS Information'!$E$10="CWS",T1607="Building",P1607="Lead")))),"Tier 2",
IF((OR((AND('[1]PWS Information'!$E$10="CWS",T1607="Single Family Residence",P1607="Galvanized Requiring Replacement")),
(AND('[1]PWS Information'!$E$10="CWS",T1607="Single Family Residence",P1607="Galvanized Requiring Replacement",Q1607="Yes")),
(AND('[1]PWS Information'!$E$10="NTNC",T1607="Single Family Residence",P1607="Galvanized Requiring Replacement")),
(AND('[1]PWS Information'!$E$10="NTNC",T1607="Single Family Residence",Q1607="Yes")))),"Tier 3",
IF((OR((AND('[1]PWS Information'!$E$10="CWS",T1607="Single Family Residence",R1607="Yes",P1607="Non-Lead", I1607="Non-Lead - Copper",K1607="Before 1989")),
(AND('[1]PWS Information'!$E$10="CWS",T1607="Single Family Residence",R1607="Yes",P1607="Non-Lead", M1607="Non-Lead - Copper",N1607="Before 1989")))),"Tier 4",
IF((OR((AND('[1]PWS Information'!$E$10="NTNC",P1607="Non-Lead")),
(AND('[1]PWS Information'!$E$10="CWS",P1607="Non-Lead",R1607="")),
(AND('[1]PWS Information'!$E$10="CWS",P1607="Non-Lead",R1607="No")),
(AND('[1]PWS Information'!$E$10="CWS",P1607="Non-Lead",R1607="Don't Know")),
(AND('[1]PWS Information'!$E$10="CWS",P1607="Non-Lead", I1607="Non-Lead - Copper", R1607="Yes", K1607="Between 1989 and 2014")),
(AND('[1]PWS Information'!$E$10="CWS",P1607="Non-Lead", I1607="Non-Lead - Copper", R1607="Yes", K1607="After 2014")),
(AND('[1]PWS Information'!$E$10="CWS",P1607="Non-Lead", I1607="Non-Lead - Copper", R1607="Yes", K1607="Unknown")),
(AND('[1]PWS Information'!$E$10="CWS",P1607="Non-Lead", M1607="Non-Lead - Copper", R1607="Yes", N1607="Between 1989 and 2014")),
(AND('[1]PWS Information'!$E$10="CWS",P1607="Non-Lead", M1607="Non-Lead - Copper", R1607="Yes", N1607="After 2014")),
(AND('[1]PWS Information'!$E$10="CWS",P1607="Non-Lead", M1607="Non-Lead - Copper", R1607="Yes", N1607="Unknown")),
(AND('[1]PWS Information'!$E$10="CWS",P1607="Unknown")),
(AND('[1]PWS Information'!$E$10="NTNC",P1607="Unknown")),
(AND('[1]PWS Information'!$E$10="CWS",T1607="Multiple Family Residence",P1607="Galvanized Requiring Replacement")),
(AND('[1]PWS Information'!$E$10="CWS",P1607="Galvanized Requiring Replacement")),
(AND('[1]PWS Information'!$E$10="NTNC",T1607="Multiple Family Residence",P1607="Galvanized Requiring Replacement")))),"Tier 5",
"")))))</f>
        <v>Tier 5</v>
      </c>
      <c r="Y1607" s="24"/>
      <c r="Z1607" s="24"/>
    </row>
    <row r="1608" spans="1:26" x14ac:dyDescent="0.25">
      <c r="A1608" s="17">
        <v>1605</v>
      </c>
      <c r="B1608" s="17">
        <v>811</v>
      </c>
      <c r="C1608" s="17" t="s">
        <v>89</v>
      </c>
      <c r="D1608" s="17" t="s">
        <v>188</v>
      </c>
      <c r="E1608" s="17">
        <v>79549</v>
      </c>
      <c r="F1608" s="17"/>
      <c r="G1608" s="17"/>
      <c r="H1608" s="17"/>
      <c r="I1608" s="21" t="s">
        <v>218</v>
      </c>
      <c r="J1608" s="22" t="s">
        <v>254</v>
      </c>
      <c r="K1608" s="22" t="s">
        <v>255</v>
      </c>
      <c r="L1608" s="22" t="s">
        <v>256</v>
      </c>
      <c r="M1608" s="21" t="s">
        <v>218</v>
      </c>
      <c r="N1608" s="37" t="s">
        <v>205</v>
      </c>
      <c r="O1608" s="22" t="s">
        <v>257</v>
      </c>
      <c r="P1608" s="31" t="str">
        <f t="shared" si="25"/>
        <v>Non-Lead</v>
      </c>
      <c r="Q1608" s="40" t="s">
        <v>254</v>
      </c>
      <c r="R1608" s="40" t="s">
        <v>254</v>
      </c>
      <c r="S1608" s="24"/>
      <c r="T1608" s="16"/>
      <c r="U1608" s="41" t="s">
        <v>255</v>
      </c>
      <c r="V1608" s="41" t="s">
        <v>255</v>
      </c>
      <c r="W1608" s="16"/>
      <c r="X1608" s="43" t="str">
        <f>IF((OR((AND('[1]PWS Information'!$E$10="CWS",T1608="Single Family Residence",P1608="Lead")),
(AND('[1]PWS Information'!$E$10="CWS",T1608="Multiple Family Residence",'[1]PWS Information'!$E$11="Yes",P1608="Lead")),
(AND('[1]PWS Information'!$E$10="NTNC",P1608="Lead")))),"Tier 1",
IF((OR((AND('[1]PWS Information'!$E$10="CWS",T1608="Multiple Family Residence",'[1]PWS Information'!$E$11="No",P1608="Lead")),
(AND('[1]PWS Information'!$E$10="CWS",T1608="Other",P1608="Lead")),
(AND(T1608="",P1608="Lead")),
(AND('[1]PWS Information'!$E$10="CWS",T1608="Building",P1608="Lead")))),"Tier 2",
IF((OR((AND('[1]PWS Information'!$E$10="CWS",T1608="Single Family Residence",P1608="Galvanized Requiring Replacement")),
(AND('[1]PWS Information'!$E$10="CWS",T1608="Single Family Residence",P1608="Galvanized Requiring Replacement",Q1608="Yes")),
(AND('[1]PWS Information'!$E$10="NTNC",T1608="Single Family Residence",P1608="Galvanized Requiring Replacement")),
(AND('[1]PWS Information'!$E$10="NTNC",T1608="Single Family Residence",Q1608="Yes")))),"Tier 3",
IF((OR((AND('[1]PWS Information'!$E$10="CWS",T1608="Single Family Residence",R1608="Yes",P1608="Non-Lead", I1608="Non-Lead - Copper",K1608="Before 1989")),
(AND('[1]PWS Information'!$E$10="CWS",T1608="Single Family Residence",R1608="Yes",P1608="Non-Lead", M1608="Non-Lead - Copper",N1608="Before 1989")))),"Tier 4",
IF((OR((AND('[1]PWS Information'!$E$10="NTNC",P1608="Non-Lead")),
(AND('[1]PWS Information'!$E$10="CWS",P1608="Non-Lead",R1608="")),
(AND('[1]PWS Information'!$E$10="CWS",P1608="Non-Lead",R1608="No")),
(AND('[1]PWS Information'!$E$10="CWS",P1608="Non-Lead",R1608="Don't Know")),
(AND('[1]PWS Information'!$E$10="CWS",P1608="Non-Lead", I1608="Non-Lead - Copper", R1608="Yes", K1608="Between 1989 and 2014")),
(AND('[1]PWS Information'!$E$10="CWS",P1608="Non-Lead", I1608="Non-Lead - Copper", R1608="Yes", K1608="After 2014")),
(AND('[1]PWS Information'!$E$10="CWS",P1608="Non-Lead", I1608="Non-Lead - Copper", R1608="Yes", K1608="Unknown")),
(AND('[1]PWS Information'!$E$10="CWS",P1608="Non-Lead", M1608="Non-Lead - Copper", R1608="Yes", N1608="Between 1989 and 2014")),
(AND('[1]PWS Information'!$E$10="CWS",P1608="Non-Lead", M1608="Non-Lead - Copper", R1608="Yes", N1608="After 2014")),
(AND('[1]PWS Information'!$E$10="CWS",P1608="Non-Lead", M1608="Non-Lead - Copper", R1608="Yes", N1608="Unknown")),
(AND('[1]PWS Information'!$E$10="CWS",P1608="Unknown")),
(AND('[1]PWS Information'!$E$10="NTNC",P1608="Unknown")),
(AND('[1]PWS Information'!$E$10="CWS",T1608="Multiple Family Residence",P1608="Galvanized Requiring Replacement")),
(AND('[1]PWS Information'!$E$10="CWS",P1608="Galvanized Requiring Replacement")),
(AND('[1]PWS Information'!$E$10="NTNC",T1608="Multiple Family Residence",P1608="Galvanized Requiring Replacement")))),"Tier 5",
"")))))</f>
        <v>Tier 5</v>
      </c>
      <c r="Y1608" s="24"/>
      <c r="Z1608" s="24"/>
    </row>
    <row r="1609" spans="1:26" x14ac:dyDescent="0.25">
      <c r="A1609" s="17">
        <v>1606</v>
      </c>
      <c r="B1609" s="17">
        <v>1104</v>
      </c>
      <c r="C1609" s="17" t="s">
        <v>89</v>
      </c>
      <c r="D1609" s="17" t="s">
        <v>188</v>
      </c>
      <c r="E1609" s="17">
        <v>79549</v>
      </c>
      <c r="F1609" s="17"/>
      <c r="G1609" s="17"/>
      <c r="H1609" s="17"/>
      <c r="I1609" s="21" t="s">
        <v>218</v>
      </c>
      <c r="J1609" s="22" t="s">
        <v>254</v>
      </c>
      <c r="K1609" s="22" t="s">
        <v>255</v>
      </c>
      <c r="L1609" s="22" t="s">
        <v>256</v>
      </c>
      <c r="M1609" s="21" t="s">
        <v>218</v>
      </c>
      <c r="N1609" s="37"/>
      <c r="O1609" s="22" t="s">
        <v>256</v>
      </c>
      <c r="P1609" s="31" t="str">
        <f t="shared" si="25"/>
        <v>Non-Lead</v>
      </c>
      <c r="Q1609" s="40" t="s">
        <v>254</v>
      </c>
      <c r="R1609" s="40" t="s">
        <v>254</v>
      </c>
      <c r="S1609" s="24"/>
      <c r="T1609" s="16"/>
      <c r="U1609" s="41" t="s">
        <v>255</v>
      </c>
      <c r="V1609" s="41" t="s">
        <v>255</v>
      </c>
      <c r="W1609" s="16"/>
      <c r="X1609" s="43" t="str">
        <f>IF((OR((AND('[1]PWS Information'!$E$10="CWS",T1609="Single Family Residence",P1609="Lead")),
(AND('[1]PWS Information'!$E$10="CWS",T1609="Multiple Family Residence",'[1]PWS Information'!$E$11="Yes",P1609="Lead")),
(AND('[1]PWS Information'!$E$10="NTNC",P1609="Lead")))),"Tier 1",
IF((OR((AND('[1]PWS Information'!$E$10="CWS",T1609="Multiple Family Residence",'[1]PWS Information'!$E$11="No",P1609="Lead")),
(AND('[1]PWS Information'!$E$10="CWS",T1609="Other",P1609="Lead")),
(AND(T1609="",P1609="Lead")),
(AND('[1]PWS Information'!$E$10="CWS",T1609="Building",P1609="Lead")))),"Tier 2",
IF((OR((AND('[1]PWS Information'!$E$10="CWS",T1609="Single Family Residence",P1609="Galvanized Requiring Replacement")),
(AND('[1]PWS Information'!$E$10="CWS",T1609="Single Family Residence",P1609="Galvanized Requiring Replacement",Q1609="Yes")),
(AND('[1]PWS Information'!$E$10="NTNC",T1609="Single Family Residence",P1609="Galvanized Requiring Replacement")),
(AND('[1]PWS Information'!$E$10="NTNC",T1609="Single Family Residence",Q1609="Yes")))),"Tier 3",
IF((OR((AND('[1]PWS Information'!$E$10="CWS",T1609="Single Family Residence",R1609="Yes",P1609="Non-Lead", I1609="Non-Lead - Copper",K1609="Before 1989")),
(AND('[1]PWS Information'!$E$10="CWS",T1609="Single Family Residence",R1609="Yes",P1609="Non-Lead", M1609="Non-Lead - Copper",N1609="Before 1989")))),"Tier 4",
IF((OR((AND('[1]PWS Information'!$E$10="NTNC",P1609="Non-Lead")),
(AND('[1]PWS Information'!$E$10="CWS",P1609="Non-Lead",R1609="")),
(AND('[1]PWS Information'!$E$10="CWS",P1609="Non-Lead",R1609="No")),
(AND('[1]PWS Information'!$E$10="CWS",P1609="Non-Lead",R1609="Don't Know")),
(AND('[1]PWS Information'!$E$10="CWS",P1609="Non-Lead", I1609="Non-Lead - Copper", R1609="Yes", K1609="Between 1989 and 2014")),
(AND('[1]PWS Information'!$E$10="CWS",P1609="Non-Lead", I1609="Non-Lead - Copper", R1609="Yes", K1609="After 2014")),
(AND('[1]PWS Information'!$E$10="CWS",P1609="Non-Lead", I1609="Non-Lead - Copper", R1609="Yes", K1609="Unknown")),
(AND('[1]PWS Information'!$E$10="CWS",P1609="Non-Lead", M1609="Non-Lead - Copper", R1609="Yes", N1609="Between 1989 and 2014")),
(AND('[1]PWS Information'!$E$10="CWS",P1609="Non-Lead", M1609="Non-Lead - Copper", R1609="Yes", N1609="After 2014")),
(AND('[1]PWS Information'!$E$10="CWS",P1609="Non-Lead", M1609="Non-Lead - Copper", R1609="Yes", N1609="Unknown")),
(AND('[1]PWS Information'!$E$10="CWS",P1609="Unknown")),
(AND('[1]PWS Information'!$E$10="NTNC",P1609="Unknown")),
(AND('[1]PWS Information'!$E$10="CWS",T1609="Multiple Family Residence",P1609="Galvanized Requiring Replacement")),
(AND('[1]PWS Information'!$E$10="CWS",P1609="Galvanized Requiring Replacement")),
(AND('[1]PWS Information'!$E$10="NTNC",T1609="Multiple Family Residence",P1609="Galvanized Requiring Replacement")))),"Tier 5",
"")))))</f>
        <v>Tier 5</v>
      </c>
      <c r="Y1609" s="24"/>
      <c r="Z1609" s="24"/>
    </row>
    <row r="1610" spans="1:26" x14ac:dyDescent="0.25">
      <c r="A1610" s="17">
        <v>1607</v>
      </c>
      <c r="B1610" s="17">
        <v>1108</v>
      </c>
      <c r="C1610" s="17" t="s">
        <v>89</v>
      </c>
      <c r="D1610" s="17" t="s">
        <v>188</v>
      </c>
      <c r="E1610" s="17">
        <v>79549</v>
      </c>
      <c r="F1610" s="17"/>
      <c r="G1610" s="17"/>
      <c r="H1610" s="17"/>
      <c r="I1610" s="21" t="s">
        <v>218</v>
      </c>
      <c r="J1610" s="22" t="s">
        <v>254</v>
      </c>
      <c r="K1610" s="22" t="s">
        <v>255</v>
      </c>
      <c r="L1610" s="22" t="s">
        <v>256</v>
      </c>
      <c r="M1610" s="21" t="s">
        <v>218</v>
      </c>
      <c r="N1610" s="37" t="s">
        <v>205</v>
      </c>
      <c r="O1610" s="22"/>
      <c r="P1610" s="31" t="str">
        <f t="shared" si="25"/>
        <v>Non-Lead</v>
      </c>
      <c r="Q1610" s="40" t="s">
        <v>254</v>
      </c>
      <c r="R1610" s="40" t="s">
        <v>254</v>
      </c>
      <c r="S1610" s="24"/>
      <c r="T1610" s="16"/>
      <c r="U1610" s="41" t="s">
        <v>255</v>
      </c>
      <c r="V1610" s="41" t="s">
        <v>255</v>
      </c>
      <c r="W1610" s="16"/>
      <c r="X1610" s="43" t="str">
        <f>IF((OR((AND('[1]PWS Information'!$E$10="CWS",T1610="Single Family Residence",P1610="Lead")),
(AND('[1]PWS Information'!$E$10="CWS",T1610="Multiple Family Residence",'[1]PWS Information'!$E$11="Yes",P1610="Lead")),
(AND('[1]PWS Information'!$E$10="NTNC",P1610="Lead")))),"Tier 1",
IF((OR((AND('[1]PWS Information'!$E$10="CWS",T1610="Multiple Family Residence",'[1]PWS Information'!$E$11="No",P1610="Lead")),
(AND('[1]PWS Information'!$E$10="CWS",T1610="Other",P1610="Lead")),
(AND(T1610="",P1610="Lead")),
(AND('[1]PWS Information'!$E$10="CWS",T1610="Building",P1610="Lead")))),"Tier 2",
IF((OR((AND('[1]PWS Information'!$E$10="CWS",T1610="Single Family Residence",P1610="Galvanized Requiring Replacement")),
(AND('[1]PWS Information'!$E$10="CWS",T1610="Single Family Residence",P1610="Galvanized Requiring Replacement",Q1610="Yes")),
(AND('[1]PWS Information'!$E$10="NTNC",T1610="Single Family Residence",P1610="Galvanized Requiring Replacement")),
(AND('[1]PWS Information'!$E$10="NTNC",T1610="Single Family Residence",Q1610="Yes")))),"Tier 3",
IF((OR((AND('[1]PWS Information'!$E$10="CWS",T1610="Single Family Residence",R1610="Yes",P1610="Non-Lead", I1610="Non-Lead - Copper",K1610="Before 1989")),
(AND('[1]PWS Information'!$E$10="CWS",T1610="Single Family Residence",R1610="Yes",P1610="Non-Lead", M1610="Non-Lead - Copper",N1610="Before 1989")))),"Tier 4",
IF((OR((AND('[1]PWS Information'!$E$10="NTNC",P1610="Non-Lead")),
(AND('[1]PWS Information'!$E$10="CWS",P1610="Non-Lead",R1610="")),
(AND('[1]PWS Information'!$E$10="CWS",P1610="Non-Lead",R1610="No")),
(AND('[1]PWS Information'!$E$10="CWS",P1610="Non-Lead",R1610="Don't Know")),
(AND('[1]PWS Information'!$E$10="CWS",P1610="Non-Lead", I1610="Non-Lead - Copper", R1610="Yes", K1610="Between 1989 and 2014")),
(AND('[1]PWS Information'!$E$10="CWS",P1610="Non-Lead", I1610="Non-Lead - Copper", R1610="Yes", K1610="After 2014")),
(AND('[1]PWS Information'!$E$10="CWS",P1610="Non-Lead", I1610="Non-Lead - Copper", R1610="Yes", K1610="Unknown")),
(AND('[1]PWS Information'!$E$10="CWS",P1610="Non-Lead", M1610="Non-Lead - Copper", R1610="Yes", N1610="Between 1989 and 2014")),
(AND('[1]PWS Information'!$E$10="CWS",P1610="Non-Lead", M1610="Non-Lead - Copper", R1610="Yes", N1610="After 2014")),
(AND('[1]PWS Information'!$E$10="CWS",P1610="Non-Lead", M1610="Non-Lead - Copper", R1610="Yes", N1610="Unknown")),
(AND('[1]PWS Information'!$E$10="CWS",P1610="Unknown")),
(AND('[1]PWS Information'!$E$10="NTNC",P1610="Unknown")),
(AND('[1]PWS Information'!$E$10="CWS",T1610="Multiple Family Residence",P1610="Galvanized Requiring Replacement")),
(AND('[1]PWS Information'!$E$10="CWS",P1610="Galvanized Requiring Replacement")),
(AND('[1]PWS Information'!$E$10="NTNC",T1610="Multiple Family Residence",P1610="Galvanized Requiring Replacement")))),"Tier 5",
"")))))</f>
        <v>Tier 5</v>
      </c>
      <c r="Y1610" s="24"/>
      <c r="Z1610" s="24"/>
    </row>
    <row r="1611" spans="1:26" x14ac:dyDescent="0.25">
      <c r="A1611" s="17">
        <v>1608</v>
      </c>
      <c r="B1611" s="17">
        <v>1112</v>
      </c>
      <c r="C1611" s="17" t="s">
        <v>89</v>
      </c>
      <c r="D1611" s="17" t="s">
        <v>188</v>
      </c>
      <c r="E1611" s="17">
        <v>79549</v>
      </c>
      <c r="F1611" s="17"/>
      <c r="G1611" s="17"/>
      <c r="H1611" s="17"/>
      <c r="I1611" s="21" t="s">
        <v>219</v>
      </c>
      <c r="J1611" s="22" t="s">
        <v>254</v>
      </c>
      <c r="K1611" s="22" t="s">
        <v>255</v>
      </c>
      <c r="L1611" s="22"/>
      <c r="M1611" s="21" t="s">
        <v>219</v>
      </c>
      <c r="N1611" s="19"/>
      <c r="O1611" s="22"/>
      <c r="P1611" s="31" t="str">
        <f t="shared" si="25"/>
        <v>Unknown</v>
      </c>
      <c r="Q1611" s="40" t="s">
        <v>254</v>
      </c>
      <c r="R1611" s="40" t="s">
        <v>254</v>
      </c>
      <c r="S1611" s="24"/>
      <c r="T1611" s="16"/>
      <c r="U1611" s="41" t="s">
        <v>255</v>
      </c>
      <c r="V1611" s="41" t="s">
        <v>255</v>
      </c>
      <c r="W1611" s="16"/>
      <c r="X1611" s="43" t="str">
        <f>IF((OR((AND('[1]PWS Information'!$E$10="CWS",T1611="Single Family Residence",P1611="Lead")),
(AND('[1]PWS Information'!$E$10="CWS",T1611="Multiple Family Residence",'[1]PWS Information'!$E$11="Yes",P1611="Lead")),
(AND('[1]PWS Information'!$E$10="NTNC",P1611="Lead")))),"Tier 1",
IF((OR((AND('[1]PWS Information'!$E$10="CWS",T1611="Multiple Family Residence",'[1]PWS Information'!$E$11="No",P1611="Lead")),
(AND('[1]PWS Information'!$E$10="CWS",T1611="Other",P1611="Lead")),
(AND(T1611="",P1611="Lead")),
(AND('[1]PWS Information'!$E$10="CWS",T1611="Building",P1611="Lead")))),"Tier 2",
IF((OR((AND('[1]PWS Information'!$E$10="CWS",T1611="Single Family Residence",P1611="Galvanized Requiring Replacement")),
(AND('[1]PWS Information'!$E$10="CWS",T1611="Single Family Residence",P1611="Galvanized Requiring Replacement",Q1611="Yes")),
(AND('[1]PWS Information'!$E$10="NTNC",T1611="Single Family Residence",P1611="Galvanized Requiring Replacement")),
(AND('[1]PWS Information'!$E$10="NTNC",T1611="Single Family Residence",Q1611="Yes")))),"Tier 3",
IF((OR((AND('[1]PWS Information'!$E$10="CWS",T1611="Single Family Residence",R1611="Yes",P1611="Non-Lead", I1611="Non-Lead - Copper",K1611="Before 1989")),
(AND('[1]PWS Information'!$E$10="CWS",T1611="Single Family Residence",R1611="Yes",P1611="Non-Lead", M1611="Non-Lead - Copper",N1611="Before 1989")))),"Tier 4",
IF((OR((AND('[1]PWS Information'!$E$10="NTNC",P1611="Non-Lead")),
(AND('[1]PWS Information'!$E$10="CWS",P1611="Non-Lead",R1611="")),
(AND('[1]PWS Information'!$E$10="CWS",P1611="Non-Lead",R1611="No")),
(AND('[1]PWS Information'!$E$10="CWS",P1611="Non-Lead",R1611="Don't Know")),
(AND('[1]PWS Information'!$E$10="CWS",P1611="Non-Lead", I1611="Non-Lead - Copper", R1611="Yes", K1611="Between 1989 and 2014")),
(AND('[1]PWS Information'!$E$10="CWS",P1611="Non-Lead", I1611="Non-Lead - Copper", R1611="Yes", K1611="After 2014")),
(AND('[1]PWS Information'!$E$10="CWS",P1611="Non-Lead", I1611="Non-Lead - Copper", R1611="Yes", K1611="Unknown")),
(AND('[1]PWS Information'!$E$10="CWS",P1611="Non-Lead", M1611="Non-Lead - Copper", R1611="Yes", N1611="Between 1989 and 2014")),
(AND('[1]PWS Information'!$E$10="CWS",P1611="Non-Lead", M1611="Non-Lead - Copper", R1611="Yes", N1611="After 2014")),
(AND('[1]PWS Information'!$E$10="CWS",P1611="Non-Lead", M1611="Non-Lead - Copper", R1611="Yes", N1611="Unknown")),
(AND('[1]PWS Information'!$E$10="CWS",P1611="Unknown")),
(AND('[1]PWS Information'!$E$10="NTNC",P1611="Unknown")),
(AND('[1]PWS Information'!$E$10="CWS",T1611="Multiple Family Residence",P1611="Galvanized Requiring Replacement")),
(AND('[1]PWS Information'!$E$10="CWS",P1611="Galvanized Requiring Replacement")),
(AND('[1]PWS Information'!$E$10="NTNC",T1611="Multiple Family Residence",P1611="Galvanized Requiring Replacement")))),"Tier 5",
"")))))</f>
        <v>Tier 5</v>
      </c>
      <c r="Y1611" s="24"/>
      <c r="Z1611" s="24"/>
    </row>
    <row r="1612" spans="1:26" x14ac:dyDescent="0.25">
      <c r="A1612" s="17">
        <v>1609</v>
      </c>
      <c r="B1612" s="17">
        <v>1204</v>
      </c>
      <c r="C1612" s="17" t="s">
        <v>89</v>
      </c>
      <c r="D1612" s="17" t="s">
        <v>188</v>
      </c>
      <c r="E1612" s="17">
        <v>79549</v>
      </c>
      <c r="F1612" s="17"/>
      <c r="G1612" s="17"/>
      <c r="H1612" s="17"/>
      <c r="I1612" s="21" t="s">
        <v>218</v>
      </c>
      <c r="J1612" s="22" t="s">
        <v>254</v>
      </c>
      <c r="K1612" s="22" t="s">
        <v>255</v>
      </c>
      <c r="L1612" s="22" t="s">
        <v>256</v>
      </c>
      <c r="M1612" s="21" t="s">
        <v>222</v>
      </c>
      <c r="N1612" s="37" t="s">
        <v>205</v>
      </c>
      <c r="O1612" s="22" t="s">
        <v>257</v>
      </c>
      <c r="P1612" s="31" t="str">
        <f t="shared" si="25"/>
        <v>Galvanized Requiring Replacement</v>
      </c>
      <c r="Q1612" s="40" t="s">
        <v>254</v>
      </c>
      <c r="R1612" s="40" t="s">
        <v>254</v>
      </c>
      <c r="S1612" s="24"/>
      <c r="T1612" s="16"/>
      <c r="U1612" s="41" t="s">
        <v>255</v>
      </c>
      <c r="V1612" s="41" t="s">
        <v>255</v>
      </c>
      <c r="W1612" s="16"/>
      <c r="X1612" s="43" t="str">
        <f>IF((OR((AND('[1]PWS Information'!$E$10="CWS",T1612="Single Family Residence",P1612="Lead")),
(AND('[1]PWS Information'!$E$10="CWS",T1612="Multiple Family Residence",'[1]PWS Information'!$E$11="Yes",P1612="Lead")),
(AND('[1]PWS Information'!$E$10="NTNC",P1612="Lead")))),"Tier 1",
IF((OR((AND('[1]PWS Information'!$E$10="CWS",T1612="Multiple Family Residence",'[1]PWS Information'!$E$11="No",P1612="Lead")),
(AND('[1]PWS Information'!$E$10="CWS",T1612="Other",P1612="Lead")),
(AND(T1612="",P1612="Lead")),
(AND('[1]PWS Information'!$E$10="CWS",T1612="Building",P1612="Lead")))),"Tier 2",
IF((OR((AND('[1]PWS Information'!$E$10="CWS",T1612="Single Family Residence",P1612="Galvanized Requiring Replacement")),
(AND('[1]PWS Information'!$E$10="CWS",T1612="Single Family Residence",P1612="Galvanized Requiring Replacement",Q1612="Yes")),
(AND('[1]PWS Information'!$E$10="NTNC",T1612="Single Family Residence",P1612="Galvanized Requiring Replacement")),
(AND('[1]PWS Information'!$E$10="NTNC",T1612="Single Family Residence",Q1612="Yes")))),"Tier 3",
IF((OR((AND('[1]PWS Information'!$E$10="CWS",T1612="Single Family Residence",R1612="Yes",P1612="Non-Lead", I1612="Non-Lead - Copper",K1612="Before 1989")),
(AND('[1]PWS Information'!$E$10="CWS",T1612="Single Family Residence",R1612="Yes",P1612="Non-Lead", M1612="Non-Lead - Copper",N1612="Before 1989")))),"Tier 4",
IF((OR((AND('[1]PWS Information'!$E$10="NTNC",P1612="Non-Lead")),
(AND('[1]PWS Information'!$E$10="CWS",P1612="Non-Lead",R1612="")),
(AND('[1]PWS Information'!$E$10="CWS",P1612="Non-Lead",R1612="No")),
(AND('[1]PWS Information'!$E$10="CWS",P1612="Non-Lead",R1612="Don't Know")),
(AND('[1]PWS Information'!$E$10="CWS",P1612="Non-Lead", I1612="Non-Lead - Copper", R1612="Yes", K1612="Between 1989 and 2014")),
(AND('[1]PWS Information'!$E$10="CWS",P1612="Non-Lead", I1612="Non-Lead - Copper", R1612="Yes", K1612="After 2014")),
(AND('[1]PWS Information'!$E$10="CWS",P1612="Non-Lead", I1612="Non-Lead - Copper", R1612="Yes", K1612="Unknown")),
(AND('[1]PWS Information'!$E$10="CWS",P1612="Non-Lead", M1612="Non-Lead - Copper", R1612="Yes", N1612="Between 1989 and 2014")),
(AND('[1]PWS Information'!$E$10="CWS",P1612="Non-Lead", M1612="Non-Lead - Copper", R1612="Yes", N1612="After 2014")),
(AND('[1]PWS Information'!$E$10="CWS",P1612="Non-Lead", M1612="Non-Lead - Copper", R1612="Yes", N1612="Unknown")),
(AND('[1]PWS Information'!$E$10="CWS",P1612="Unknown")),
(AND('[1]PWS Information'!$E$10="NTNC",P1612="Unknown")),
(AND('[1]PWS Information'!$E$10="CWS",T1612="Multiple Family Residence",P1612="Galvanized Requiring Replacement")),
(AND('[1]PWS Information'!$E$10="CWS",P1612="Galvanized Requiring Replacement")),
(AND('[1]PWS Information'!$E$10="NTNC",T1612="Multiple Family Residence",P1612="Galvanized Requiring Replacement")))),"Tier 5",
"")))))</f>
        <v>Tier 5</v>
      </c>
      <c r="Y1612" s="24"/>
      <c r="Z1612" s="24"/>
    </row>
    <row r="1613" spans="1:26" x14ac:dyDescent="0.25">
      <c r="A1613" s="17">
        <v>1610</v>
      </c>
      <c r="B1613" s="18">
        <v>1311</v>
      </c>
      <c r="C1613" s="17" t="s">
        <v>89</v>
      </c>
      <c r="D1613" s="17" t="s">
        <v>188</v>
      </c>
      <c r="E1613" s="17">
        <v>79549</v>
      </c>
      <c r="F1613" s="18"/>
      <c r="G1613" s="18"/>
      <c r="H1613" s="18"/>
      <c r="I1613" s="21" t="s">
        <v>218</v>
      </c>
      <c r="J1613" s="22" t="s">
        <v>254</v>
      </c>
      <c r="K1613" s="22" t="s">
        <v>255</v>
      </c>
      <c r="L1613" s="22" t="s">
        <v>256</v>
      </c>
      <c r="M1613" s="21" t="s">
        <v>218</v>
      </c>
      <c r="N1613" s="19"/>
      <c r="O1613" s="22" t="s">
        <v>256</v>
      </c>
      <c r="P1613" s="31" t="str">
        <f t="shared" si="25"/>
        <v>Non-Lead</v>
      </c>
      <c r="Q1613" s="40" t="s">
        <v>254</v>
      </c>
      <c r="R1613" s="40" t="s">
        <v>254</v>
      </c>
      <c r="S1613" s="24"/>
      <c r="T1613" s="16"/>
      <c r="U1613" s="41" t="s">
        <v>255</v>
      </c>
      <c r="V1613" s="41" t="s">
        <v>255</v>
      </c>
      <c r="W1613" s="16"/>
      <c r="X1613" s="43" t="str">
        <f>IF((OR((AND('[1]PWS Information'!$E$10="CWS",T1613="Single Family Residence",P1613="Lead")),
(AND('[1]PWS Information'!$E$10="CWS",T1613="Multiple Family Residence",'[1]PWS Information'!$E$11="Yes",P1613="Lead")),
(AND('[1]PWS Information'!$E$10="NTNC",P1613="Lead")))),"Tier 1",
IF((OR((AND('[1]PWS Information'!$E$10="CWS",T1613="Multiple Family Residence",'[1]PWS Information'!$E$11="No",P1613="Lead")),
(AND('[1]PWS Information'!$E$10="CWS",T1613="Other",P1613="Lead")),
(AND(T1613="",P1613="Lead")),
(AND('[1]PWS Information'!$E$10="CWS",T1613="Building",P1613="Lead")))),"Tier 2",
IF((OR((AND('[1]PWS Information'!$E$10="CWS",T1613="Single Family Residence",P1613="Galvanized Requiring Replacement")),
(AND('[1]PWS Information'!$E$10="CWS",T1613="Single Family Residence",P1613="Galvanized Requiring Replacement",Q1613="Yes")),
(AND('[1]PWS Information'!$E$10="NTNC",T1613="Single Family Residence",P1613="Galvanized Requiring Replacement")),
(AND('[1]PWS Information'!$E$10="NTNC",T1613="Single Family Residence",Q1613="Yes")))),"Tier 3",
IF((OR((AND('[1]PWS Information'!$E$10="CWS",T1613="Single Family Residence",R1613="Yes",P1613="Non-Lead", I1613="Non-Lead - Copper",K1613="Before 1989")),
(AND('[1]PWS Information'!$E$10="CWS",T1613="Single Family Residence",R1613="Yes",P1613="Non-Lead", M1613="Non-Lead - Copper",N1613="Before 1989")))),"Tier 4",
IF((OR((AND('[1]PWS Information'!$E$10="NTNC",P1613="Non-Lead")),
(AND('[1]PWS Information'!$E$10="CWS",P1613="Non-Lead",R1613="")),
(AND('[1]PWS Information'!$E$10="CWS",P1613="Non-Lead",R1613="No")),
(AND('[1]PWS Information'!$E$10="CWS",P1613="Non-Lead",R1613="Don't Know")),
(AND('[1]PWS Information'!$E$10="CWS",P1613="Non-Lead", I1613="Non-Lead - Copper", R1613="Yes", K1613="Between 1989 and 2014")),
(AND('[1]PWS Information'!$E$10="CWS",P1613="Non-Lead", I1613="Non-Lead - Copper", R1613="Yes", K1613="After 2014")),
(AND('[1]PWS Information'!$E$10="CWS",P1613="Non-Lead", I1613="Non-Lead - Copper", R1613="Yes", K1613="Unknown")),
(AND('[1]PWS Information'!$E$10="CWS",P1613="Non-Lead", M1613="Non-Lead - Copper", R1613="Yes", N1613="Between 1989 and 2014")),
(AND('[1]PWS Information'!$E$10="CWS",P1613="Non-Lead", M1613="Non-Lead - Copper", R1613="Yes", N1613="After 2014")),
(AND('[1]PWS Information'!$E$10="CWS",P1613="Non-Lead", M1613="Non-Lead - Copper", R1613="Yes", N1613="Unknown")),
(AND('[1]PWS Information'!$E$10="CWS",P1613="Unknown")),
(AND('[1]PWS Information'!$E$10="NTNC",P1613="Unknown")),
(AND('[1]PWS Information'!$E$10="CWS",T1613="Multiple Family Residence",P1613="Galvanized Requiring Replacement")),
(AND('[1]PWS Information'!$E$10="CWS",P1613="Galvanized Requiring Replacement")),
(AND('[1]PWS Information'!$E$10="NTNC",T1613="Multiple Family Residence",P1613="Galvanized Requiring Replacement")))),"Tier 5",
"")))))</f>
        <v>Tier 5</v>
      </c>
      <c r="Y1613" s="24"/>
      <c r="Z1613" s="24"/>
    </row>
    <row r="1614" spans="1:26" x14ac:dyDescent="0.25">
      <c r="A1614" s="17">
        <v>1611</v>
      </c>
      <c r="B1614" s="17">
        <v>1311</v>
      </c>
      <c r="C1614" s="17" t="s">
        <v>89</v>
      </c>
      <c r="D1614" s="17" t="s">
        <v>188</v>
      </c>
      <c r="E1614" s="17">
        <v>79549</v>
      </c>
      <c r="F1614" s="17"/>
      <c r="G1614" s="17"/>
      <c r="H1614" s="17"/>
      <c r="I1614" s="21" t="s">
        <v>221</v>
      </c>
      <c r="J1614" s="22" t="s">
        <v>254</v>
      </c>
      <c r="K1614" s="22" t="s">
        <v>255</v>
      </c>
      <c r="L1614" s="22" t="s">
        <v>256</v>
      </c>
      <c r="M1614" s="21" t="s">
        <v>218</v>
      </c>
      <c r="N1614" s="37"/>
      <c r="O1614" s="22" t="s">
        <v>256</v>
      </c>
      <c r="P1614" s="31" t="str">
        <f t="shared" si="25"/>
        <v>Non-Lead</v>
      </c>
      <c r="Q1614" s="40" t="s">
        <v>254</v>
      </c>
      <c r="R1614" s="40" t="s">
        <v>254</v>
      </c>
      <c r="S1614" s="24"/>
      <c r="T1614" s="16"/>
      <c r="U1614" s="41" t="s">
        <v>255</v>
      </c>
      <c r="V1614" s="41" t="s">
        <v>255</v>
      </c>
      <c r="W1614" s="16"/>
      <c r="X1614" s="43" t="str">
        <f>IF((OR((AND('[1]PWS Information'!$E$10="CWS",T1614="Single Family Residence",P1614="Lead")),
(AND('[1]PWS Information'!$E$10="CWS",T1614="Multiple Family Residence",'[1]PWS Information'!$E$11="Yes",P1614="Lead")),
(AND('[1]PWS Information'!$E$10="NTNC",P1614="Lead")))),"Tier 1",
IF((OR((AND('[1]PWS Information'!$E$10="CWS",T1614="Multiple Family Residence",'[1]PWS Information'!$E$11="No",P1614="Lead")),
(AND('[1]PWS Information'!$E$10="CWS",T1614="Other",P1614="Lead")),
(AND(T1614="",P1614="Lead")),
(AND('[1]PWS Information'!$E$10="CWS",T1614="Building",P1614="Lead")))),"Tier 2",
IF((OR((AND('[1]PWS Information'!$E$10="CWS",T1614="Single Family Residence",P1614="Galvanized Requiring Replacement")),
(AND('[1]PWS Information'!$E$10="CWS",T1614="Single Family Residence",P1614="Galvanized Requiring Replacement",Q1614="Yes")),
(AND('[1]PWS Information'!$E$10="NTNC",T1614="Single Family Residence",P1614="Galvanized Requiring Replacement")),
(AND('[1]PWS Information'!$E$10="NTNC",T1614="Single Family Residence",Q1614="Yes")))),"Tier 3",
IF((OR((AND('[1]PWS Information'!$E$10="CWS",T1614="Single Family Residence",R1614="Yes",P1614="Non-Lead", I1614="Non-Lead - Copper",K1614="Before 1989")),
(AND('[1]PWS Information'!$E$10="CWS",T1614="Single Family Residence",R1614="Yes",P1614="Non-Lead", M1614="Non-Lead - Copper",N1614="Before 1989")))),"Tier 4",
IF((OR((AND('[1]PWS Information'!$E$10="NTNC",P1614="Non-Lead")),
(AND('[1]PWS Information'!$E$10="CWS",P1614="Non-Lead",R1614="")),
(AND('[1]PWS Information'!$E$10="CWS",P1614="Non-Lead",R1614="No")),
(AND('[1]PWS Information'!$E$10="CWS",P1614="Non-Lead",R1614="Don't Know")),
(AND('[1]PWS Information'!$E$10="CWS",P1614="Non-Lead", I1614="Non-Lead - Copper", R1614="Yes", K1614="Between 1989 and 2014")),
(AND('[1]PWS Information'!$E$10="CWS",P1614="Non-Lead", I1614="Non-Lead - Copper", R1614="Yes", K1614="After 2014")),
(AND('[1]PWS Information'!$E$10="CWS",P1614="Non-Lead", I1614="Non-Lead - Copper", R1614="Yes", K1614="Unknown")),
(AND('[1]PWS Information'!$E$10="CWS",P1614="Non-Lead", M1614="Non-Lead - Copper", R1614="Yes", N1614="Between 1989 and 2014")),
(AND('[1]PWS Information'!$E$10="CWS",P1614="Non-Lead", M1614="Non-Lead - Copper", R1614="Yes", N1614="After 2014")),
(AND('[1]PWS Information'!$E$10="CWS",P1614="Non-Lead", M1614="Non-Lead - Copper", R1614="Yes", N1614="Unknown")),
(AND('[1]PWS Information'!$E$10="CWS",P1614="Unknown")),
(AND('[1]PWS Information'!$E$10="NTNC",P1614="Unknown")),
(AND('[1]PWS Information'!$E$10="CWS",T1614="Multiple Family Residence",P1614="Galvanized Requiring Replacement")),
(AND('[1]PWS Information'!$E$10="CWS",P1614="Galvanized Requiring Replacement")),
(AND('[1]PWS Information'!$E$10="NTNC",T1614="Multiple Family Residence",P1614="Galvanized Requiring Replacement")))),"Tier 5",
"")))))</f>
        <v>Tier 5</v>
      </c>
      <c r="Y1614" s="24"/>
      <c r="Z1614" s="24"/>
    </row>
    <row r="1615" spans="1:26" x14ac:dyDescent="0.25">
      <c r="A1615" s="17">
        <v>1612</v>
      </c>
      <c r="B1615" s="18">
        <v>2501</v>
      </c>
      <c r="C1615" s="17" t="s">
        <v>89</v>
      </c>
      <c r="D1615" s="17" t="s">
        <v>188</v>
      </c>
      <c r="E1615" s="17">
        <v>79549</v>
      </c>
      <c r="F1615" s="18"/>
      <c r="G1615" s="18"/>
      <c r="H1615" s="18"/>
      <c r="I1615" s="21" t="s">
        <v>218</v>
      </c>
      <c r="J1615" s="22" t="s">
        <v>254</v>
      </c>
      <c r="K1615" s="22" t="s">
        <v>255</v>
      </c>
      <c r="L1615" s="22" t="s">
        <v>256</v>
      </c>
      <c r="M1615" s="21" t="s">
        <v>218</v>
      </c>
      <c r="N1615" s="23" t="s">
        <v>205</v>
      </c>
      <c r="O1615" s="22" t="s">
        <v>257</v>
      </c>
      <c r="P1615" s="31" t="str">
        <f t="shared" si="25"/>
        <v>Non-Lead</v>
      </c>
      <c r="Q1615" s="40" t="s">
        <v>254</v>
      </c>
      <c r="R1615" s="40" t="s">
        <v>254</v>
      </c>
      <c r="S1615" s="24"/>
      <c r="T1615" s="16"/>
      <c r="U1615" s="41" t="s">
        <v>255</v>
      </c>
      <c r="V1615" s="41" t="s">
        <v>255</v>
      </c>
      <c r="W1615" s="16"/>
      <c r="X1615" s="43" t="str">
        <f>IF((OR((AND('[1]PWS Information'!$E$10="CWS",T1615="Single Family Residence",P1615="Lead")),
(AND('[1]PWS Information'!$E$10="CWS",T1615="Multiple Family Residence",'[1]PWS Information'!$E$11="Yes",P1615="Lead")),
(AND('[1]PWS Information'!$E$10="NTNC",P1615="Lead")))),"Tier 1",
IF((OR((AND('[1]PWS Information'!$E$10="CWS",T1615="Multiple Family Residence",'[1]PWS Information'!$E$11="No",P1615="Lead")),
(AND('[1]PWS Information'!$E$10="CWS",T1615="Other",P1615="Lead")),
(AND(T1615="",P1615="Lead")),
(AND('[1]PWS Information'!$E$10="CWS",T1615="Building",P1615="Lead")))),"Tier 2",
IF((OR((AND('[1]PWS Information'!$E$10="CWS",T1615="Single Family Residence",P1615="Galvanized Requiring Replacement")),
(AND('[1]PWS Information'!$E$10="CWS",T1615="Single Family Residence",P1615="Galvanized Requiring Replacement",Q1615="Yes")),
(AND('[1]PWS Information'!$E$10="NTNC",T1615="Single Family Residence",P1615="Galvanized Requiring Replacement")),
(AND('[1]PWS Information'!$E$10="NTNC",T1615="Single Family Residence",Q1615="Yes")))),"Tier 3",
IF((OR((AND('[1]PWS Information'!$E$10="CWS",T1615="Single Family Residence",R1615="Yes",P1615="Non-Lead", I1615="Non-Lead - Copper",K1615="Before 1989")),
(AND('[1]PWS Information'!$E$10="CWS",T1615="Single Family Residence",R1615="Yes",P1615="Non-Lead", M1615="Non-Lead - Copper",N1615="Before 1989")))),"Tier 4",
IF((OR((AND('[1]PWS Information'!$E$10="NTNC",P1615="Non-Lead")),
(AND('[1]PWS Information'!$E$10="CWS",P1615="Non-Lead",R1615="")),
(AND('[1]PWS Information'!$E$10="CWS",P1615="Non-Lead",R1615="No")),
(AND('[1]PWS Information'!$E$10="CWS",P1615="Non-Lead",R1615="Don't Know")),
(AND('[1]PWS Information'!$E$10="CWS",P1615="Non-Lead", I1615="Non-Lead - Copper", R1615="Yes", K1615="Between 1989 and 2014")),
(AND('[1]PWS Information'!$E$10="CWS",P1615="Non-Lead", I1615="Non-Lead - Copper", R1615="Yes", K1615="After 2014")),
(AND('[1]PWS Information'!$E$10="CWS",P1615="Non-Lead", I1615="Non-Lead - Copper", R1615="Yes", K1615="Unknown")),
(AND('[1]PWS Information'!$E$10="CWS",P1615="Non-Lead", M1615="Non-Lead - Copper", R1615="Yes", N1615="Between 1989 and 2014")),
(AND('[1]PWS Information'!$E$10="CWS",P1615="Non-Lead", M1615="Non-Lead - Copper", R1615="Yes", N1615="After 2014")),
(AND('[1]PWS Information'!$E$10="CWS",P1615="Non-Lead", M1615="Non-Lead - Copper", R1615="Yes", N1615="Unknown")),
(AND('[1]PWS Information'!$E$10="CWS",P1615="Unknown")),
(AND('[1]PWS Information'!$E$10="NTNC",P1615="Unknown")),
(AND('[1]PWS Information'!$E$10="CWS",T1615="Multiple Family Residence",P1615="Galvanized Requiring Replacement")),
(AND('[1]PWS Information'!$E$10="CWS",P1615="Galvanized Requiring Replacement")),
(AND('[1]PWS Information'!$E$10="NTNC",T1615="Multiple Family Residence",P1615="Galvanized Requiring Replacement")))),"Tier 5",
"")))))</f>
        <v>Tier 5</v>
      </c>
      <c r="Y1615" s="24"/>
      <c r="Z1615" s="24"/>
    </row>
    <row r="1616" spans="1:26" x14ac:dyDescent="0.25">
      <c r="A1616" s="17">
        <v>1613</v>
      </c>
      <c r="B1616" s="17">
        <v>2502</v>
      </c>
      <c r="C1616" s="17" t="s">
        <v>89</v>
      </c>
      <c r="D1616" s="17" t="s">
        <v>188</v>
      </c>
      <c r="E1616" s="17">
        <v>79549</v>
      </c>
      <c r="F1616" s="17"/>
      <c r="G1616" s="17"/>
      <c r="H1616" s="17"/>
      <c r="I1616" s="21" t="s">
        <v>221</v>
      </c>
      <c r="J1616" s="22" t="s">
        <v>254</v>
      </c>
      <c r="K1616" s="22" t="s">
        <v>255</v>
      </c>
      <c r="L1616" s="22" t="s">
        <v>256</v>
      </c>
      <c r="M1616" s="21" t="s">
        <v>218</v>
      </c>
      <c r="N1616" s="17"/>
      <c r="O1616" s="22" t="s">
        <v>256</v>
      </c>
      <c r="P1616" s="31" t="str">
        <f t="shared" si="25"/>
        <v>Non-Lead</v>
      </c>
      <c r="Q1616" s="40" t="s">
        <v>254</v>
      </c>
      <c r="R1616" s="40" t="s">
        <v>254</v>
      </c>
      <c r="S1616" s="24"/>
      <c r="T1616" s="16"/>
      <c r="U1616" s="41" t="s">
        <v>255</v>
      </c>
      <c r="V1616" s="41" t="s">
        <v>255</v>
      </c>
      <c r="W1616" s="16"/>
      <c r="X1616" s="43" t="str">
        <f>IF((OR((AND('[1]PWS Information'!$E$10="CWS",T1616="Single Family Residence",P1616="Lead")),
(AND('[1]PWS Information'!$E$10="CWS",T1616="Multiple Family Residence",'[1]PWS Information'!$E$11="Yes",P1616="Lead")),
(AND('[1]PWS Information'!$E$10="NTNC",P1616="Lead")))),"Tier 1",
IF((OR((AND('[1]PWS Information'!$E$10="CWS",T1616="Multiple Family Residence",'[1]PWS Information'!$E$11="No",P1616="Lead")),
(AND('[1]PWS Information'!$E$10="CWS",T1616="Other",P1616="Lead")),
(AND(T1616="",P1616="Lead")),
(AND('[1]PWS Information'!$E$10="CWS",T1616="Building",P1616="Lead")))),"Tier 2",
IF((OR((AND('[1]PWS Information'!$E$10="CWS",T1616="Single Family Residence",P1616="Galvanized Requiring Replacement")),
(AND('[1]PWS Information'!$E$10="CWS",T1616="Single Family Residence",P1616="Galvanized Requiring Replacement",Q1616="Yes")),
(AND('[1]PWS Information'!$E$10="NTNC",T1616="Single Family Residence",P1616="Galvanized Requiring Replacement")),
(AND('[1]PWS Information'!$E$10="NTNC",T1616="Single Family Residence",Q1616="Yes")))),"Tier 3",
IF((OR((AND('[1]PWS Information'!$E$10="CWS",T1616="Single Family Residence",R1616="Yes",P1616="Non-Lead", I1616="Non-Lead - Copper",K1616="Before 1989")),
(AND('[1]PWS Information'!$E$10="CWS",T1616="Single Family Residence",R1616="Yes",P1616="Non-Lead", M1616="Non-Lead - Copper",N1616="Before 1989")))),"Tier 4",
IF((OR((AND('[1]PWS Information'!$E$10="NTNC",P1616="Non-Lead")),
(AND('[1]PWS Information'!$E$10="CWS",P1616="Non-Lead",R1616="")),
(AND('[1]PWS Information'!$E$10="CWS",P1616="Non-Lead",R1616="No")),
(AND('[1]PWS Information'!$E$10="CWS",P1616="Non-Lead",R1616="Don't Know")),
(AND('[1]PWS Information'!$E$10="CWS",P1616="Non-Lead", I1616="Non-Lead - Copper", R1616="Yes", K1616="Between 1989 and 2014")),
(AND('[1]PWS Information'!$E$10="CWS",P1616="Non-Lead", I1616="Non-Lead - Copper", R1616="Yes", K1616="After 2014")),
(AND('[1]PWS Information'!$E$10="CWS",P1616="Non-Lead", I1616="Non-Lead - Copper", R1616="Yes", K1616="Unknown")),
(AND('[1]PWS Information'!$E$10="CWS",P1616="Non-Lead", M1616="Non-Lead - Copper", R1616="Yes", N1616="Between 1989 and 2014")),
(AND('[1]PWS Information'!$E$10="CWS",P1616="Non-Lead", M1616="Non-Lead - Copper", R1616="Yes", N1616="After 2014")),
(AND('[1]PWS Information'!$E$10="CWS",P1616="Non-Lead", M1616="Non-Lead - Copper", R1616="Yes", N1616="Unknown")),
(AND('[1]PWS Information'!$E$10="CWS",P1616="Unknown")),
(AND('[1]PWS Information'!$E$10="NTNC",P1616="Unknown")),
(AND('[1]PWS Information'!$E$10="CWS",T1616="Multiple Family Residence",P1616="Galvanized Requiring Replacement")),
(AND('[1]PWS Information'!$E$10="CWS",P1616="Galvanized Requiring Replacement")),
(AND('[1]PWS Information'!$E$10="NTNC",T1616="Multiple Family Residence",P1616="Galvanized Requiring Replacement")))),"Tier 5",
"")))))</f>
        <v>Tier 5</v>
      </c>
      <c r="Y1616" s="24"/>
      <c r="Z1616" s="24"/>
    </row>
    <row r="1617" spans="1:26" x14ac:dyDescent="0.25">
      <c r="A1617" s="17">
        <v>1614</v>
      </c>
      <c r="B1617" s="17">
        <v>2508</v>
      </c>
      <c r="C1617" s="17" t="s">
        <v>89</v>
      </c>
      <c r="D1617" s="17" t="s">
        <v>188</v>
      </c>
      <c r="E1617" s="17">
        <v>79549</v>
      </c>
      <c r="F1617" s="17"/>
      <c r="G1617" s="17"/>
      <c r="H1617" s="17"/>
      <c r="I1617" s="21" t="s">
        <v>218</v>
      </c>
      <c r="J1617" s="22" t="s">
        <v>254</v>
      </c>
      <c r="K1617" s="22" t="s">
        <v>255</v>
      </c>
      <c r="L1617" s="22" t="s">
        <v>256</v>
      </c>
      <c r="M1617" s="21" t="s">
        <v>218</v>
      </c>
      <c r="N1617" s="23" t="s">
        <v>205</v>
      </c>
      <c r="O1617" s="22" t="s">
        <v>257</v>
      </c>
      <c r="P1617" s="31" t="str">
        <f t="shared" si="25"/>
        <v>Non-Lead</v>
      </c>
      <c r="Q1617" s="40" t="s">
        <v>254</v>
      </c>
      <c r="R1617" s="40" t="s">
        <v>254</v>
      </c>
      <c r="S1617" s="24"/>
      <c r="T1617" s="16"/>
      <c r="U1617" s="41" t="s">
        <v>255</v>
      </c>
      <c r="V1617" s="41" t="s">
        <v>255</v>
      </c>
      <c r="W1617" s="16"/>
      <c r="X1617" s="43" t="str">
        <f>IF((OR((AND('[1]PWS Information'!$E$10="CWS",T1617="Single Family Residence",P1617="Lead")),
(AND('[1]PWS Information'!$E$10="CWS",T1617="Multiple Family Residence",'[1]PWS Information'!$E$11="Yes",P1617="Lead")),
(AND('[1]PWS Information'!$E$10="NTNC",P1617="Lead")))),"Tier 1",
IF((OR((AND('[1]PWS Information'!$E$10="CWS",T1617="Multiple Family Residence",'[1]PWS Information'!$E$11="No",P1617="Lead")),
(AND('[1]PWS Information'!$E$10="CWS",T1617="Other",P1617="Lead")),
(AND(T1617="",P1617="Lead")),
(AND('[1]PWS Information'!$E$10="CWS",T1617="Building",P1617="Lead")))),"Tier 2",
IF((OR((AND('[1]PWS Information'!$E$10="CWS",T1617="Single Family Residence",P1617="Galvanized Requiring Replacement")),
(AND('[1]PWS Information'!$E$10="CWS",T1617="Single Family Residence",P1617="Galvanized Requiring Replacement",Q1617="Yes")),
(AND('[1]PWS Information'!$E$10="NTNC",T1617="Single Family Residence",P1617="Galvanized Requiring Replacement")),
(AND('[1]PWS Information'!$E$10="NTNC",T1617="Single Family Residence",Q1617="Yes")))),"Tier 3",
IF((OR((AND('[1]PWS Information'!$E$10="CWS",T1617="Single Family Residence",R1617="Yes",P1617="Non-Lead", I1617="Non-Lead - Copper",K1617="Before 1989")),
(AND('[1]PWS Information'!$E$10="CWS",T1617="Single Family Residence",R1617="Yes",P1617="Non-Lead", M1617="Non-Lead - Copper",N1617="Before 1989")))),"Tier 4",
IF((OR((AND('[1]PWS Information'!$E$10="NTNC",P1617="Non-Lead")),
(AND('[1]PWS Information'!$E$10="CWS",P1617="Non-Lead",R1617="")),
(AND('[1]PWS Information'!$E$10="CWS",P1617="Non-Lead",R1617="No")),
(AND('[1]PWS Information'!$E$10="CWS",P1617="Non-Lead",R1617="Don't Know")),
(AND('[1]PWS Information'!$E$10="CWS",P1617="Non-Lead", I1617="Non-Lead - Copper", R1617="Yes", K1617="Between 1989 and 2014")),
(AND('[1]PWS Information'!$E$10="CWS",P1617="Non-Lead", I1617="Non-Lead - Copper", R1617="Yes", K1617="After 2014")),
(AND('[1]PWS Information'!$E$10="CWS",P1617="Non-Lead", I1617="Non-Lead - Copper", R1617="Yes", K1617="Unknown")),
(AND('[1]PWS Information'!$E$10="CWS",P1617="Non-Lead", M1617="Non-Lead - Copper", R1617="Yes", N1617="Between 1989 and 2014")),
(AND('[1]PWS Information'!$E$10="CWS",P1617="Non-Lead", M1617="Non-Lead - Copper", R1617="Yes", N1617="After 2014")),
(AND('[1]PWS Information'!$E$10="CWS",P1617="Non-Lead", M1617="Non-Lead - Copper", R1617="Yes", N1617="Unknown")),
(AND('[1]PWS Information'!$E$10="CWS",P1617="Unknown")),
(AND('[1]PWS Information'!$E$10="NTNC",P1617="Unknown")),
(AND('[1]PWS Information'!$E$10="CWS",T1617="Multiple Family Residence",P1617="Galvanized Requiring Replacement")),
(AND('[1]PWS Information'!$E$10="CWS",P1617="Galvanized Requiring Replacement")),
(AND('[1]PWS Information'!$E$10="NTNC",T1617="Multiple Family Residence",P1617="Galvanized Requiring Replacement")))),"Tier 5",
"")))))</f>
        <v>Tier 5</v>
      </c>
      <c r="Y1617" s="24"/>
      <c r="Z1617" s="24"/>
    </row>
    <row r="1618" spans="1:26" x14ac:dyDescent="0.25">
      <c r="A1618" s="17">
        <v>1615</v>
      </c>
      <c r="B1618" s="17">
        <v>2511</v>
      </c>
      <c r="C1618" s="17" t="s">
        <v>89</v>
      </c>
      <c r="D1618" s="17" t="s">
        <v>188</v>
      </c>
      <c r="E1618" s="17">
        <v>79549</v>
      </c>
      <c r="F1618" s="17"/>
      <c r="G1618" s="17"/>
      <c r="H1618" s="17"/>
      <c r="I1618" s="21" t="s">
        <v>218</v>
      </c>
      <c r="J1618" s="22" t="s">
        <v>254</v>
      </c>
      <c r="K1618" s="22" t="s">
        <v>255</v>
      </c>
      <c r="L1618" s="22" t="s">
        <v>256</v>
      </c>
      <c r="M1618" s="21" t="s">
        <v>218</v>
      </c>
      <c r="N1618" s="23" t="s">
        <v>205</v>
      </c>
      <c r="O1618" s="22" t="s">
        <v>257</v>
      </c>
      <c r="P1618" s="31" t="str">
        <f t="shared" si="25"/>
        <v>Non-Lead</v>
      </c>
      <c r="Q1618" s="40" t="s">
        <v>254</v>
      </c>
      <c r="R1618" s="40" t="s">
        <v>254</v>
      </c>
      <c r="S1618" s="24"/>
      <c r="T1618" s="16"/>
      <c r="U1618" s="41" t="s">
        <v>255</v>
      </c>
      <c r="V1618" s="41" t="s">
        <v>255</v>
      </c>
      <c r="W1618" s="16"/>
      <c r="X1618" s="43" t="str">
        <f>IF((OR((AND('[1]PWS Information'!$E$10="CWS",T1618="Single Family Residence",P1618="Lead")),
(AND('[1]PWS Information'!$E$10="CWS",T1618="Multiple Family Residence",'[1]PWS Information'!$E$11="Yes",P1618="Lead")),
(AND('[1]PWS Information'!$E$10="NTNC",P1618="Lead")))),"Tier 1",
IF((OR((AND('[1]PWS Information'!$E$10="CWS",T1618="Multiple Family Residence",'[1]PWS Information'!$E$11="No",P1618="Lead")),
(AND('[1]PWS Information'!$E$10="CWS",T1618="Other",P1618="Lead")),
(AND(T1618="",P1618="Lead")),
(AND('[1]PWS Information'!$E$10="CWS",T1618="Building",P1618="Lead")))),"Tier 2",
IF((OR((AND('[1]PWS Information'!$E$10="CWS",T1618="Single Family Residence",P1618="Galvanized Requiring Replacement")),
(AND('[1]PWS Information'!$E$10="CWS",T1618="Single Family Residence",P1618="Galvanized Requiring Replacement",Q1618="Yes")),
(AND('[1]PWS Information'!$E$10="NTNC",T1618="Single Family Residence",P1618="Galvanized Requiring Replacement")),
(AND('[1]PWS Information'!$E$10="NTNC",T1618="Single Family Residence",Q1618="Yes")))),"Tier 3",
IF((OR((AND('[1]PWS Information'!$E$10="CWS",T1618="Single Family Residence",R1618="Yes",P1618="Non-Lead", I1618="Non-Lead - Copper",K1618="Before 1989")),
(AND('[1]PWS Information'!$E$10="CWS",T1618="Single Family Residence",R1618="Yes",P1618="Non-Lead", M1618="Non-Lead - Copper",N1618="Before 1989")))),"Tier 4",
IF((OR((AND('[1]PWS Information'!$E$10="NTNC",P1618="Non-Lead")),
(AND('[1]PWS Information'!$E$10="CWS",P1618="Non-Lead",R1618="")),
(AND('[1]PWS Information'!$E$10="CWS",P1618="Non-Lead",R1618="No")),
(AND('[1]PWS Information'!$E$10="CWS",P1618="Non-Lead",R1618="Don't Know")),
(AND('[1]PWS Information'!$E$10="CWS",P1618="Non-Lead", I1618="Non-Lead - Copper", R1618="Yes", K1618="Between 1989 and 2014")),
(AND('[1]PWS Information'!$E$10="CWS",P1618="Non-Lead", I1618="Non-Lead - Copper", R1618="Yes", K1618="After 2014")),
(AND('[1]PWS Information'!$E$10="CWS",P1618="Non-Lead", I1618="Non-Lead - Copper", R1618="Yes", K1618="Unknown")),
(AND('[1]PWS Information'!$E$10="CWS",P1618="Non-Lead", M1618="Non-Lead - Copper", R1618="Yes", N1618="Between 1989 and 2014")),
(AND('[1]PWS Information'!$E$10="CWS",P1618="Non-Lead", M1618="Non-Lead - Copper", R1618="Yes", N1618="After 2014")),
(AND('[1]PWS Information'!$E$10="CWS",P1618="Non-Lead", M1618="Non-Lead - Copper", R1618="Yes", N1618="Unknown")),
(AND('[1]PWS Information'!$E$10="CWS",P1618="Unknown")),
(AND('[1]PWS Information'!$E$10="NTNC",P1618="Unknown")),
(AND('[1]PWS Information'!$E$10="CWS",T1618="Multiple Family Residence",P1618="Galvanized Requiring Replacement")),
(AND('[1]PWS Information'!$E$10="CWS",P1618="Galvanized Requiring Replacement")),
(AND('[1]PWS Information'!$E$10="NTNC",T1618="Multiple Family Residence",P1618="Galvanized Requiring Replacement")))),"Tier 5",
"")))))</f>
        <v>Tier 5</v>
      </c>
      <c r="Y1618" s="24"/>
      <c r="Z1618" s="24"/>
    </row>
    <row r="1619" spans="1:26" x14ac:dyDescent="0.25">
      <c r="A1619" s="17">
        <v>1616</v>
      </c>
      <c r="B1619" s="18">
        <v>2600</v>
      </c>
      <c r="C1619" s="17" t="s">
        <v>89</v>
      </c>
      <c r="D1619" s="17" t="s">
        <v>188</v>
      </c>
      <c r="E1619" s="17">
        <v>79549</v>
      </c>
      <c r="F1619" s="18"/>
      <c r="G1619" s="18"/>
      <c r="H1619" s="18"/>
      <c r="I1619" s="21" t="s">
        <v>221</v>
      </c>
      <c r="J1619" s="22" t="s">
        <v>254</v>
      </c>
      <c r="K1619" s="22" t="s">
        <v>255</v>
      </c>
      <c r="L1619" s="22" t="s">
        <v>256</v>
      </c>
      <c r="M1619" s="21" t="s">
        <v>218</v>
      </c>
      <c r="N1619" s="18" t="s">
        <v>205</v>
      </c>
      <c r="O1619" s="22" t="s">
        <v>257</v>
      </c>
      <c r="P1619" s="31" t="str">
        <f t="shared" si="25"/>
        <v>Non-Lead</v>
      </c>
      <c r="Q1619" s="40" t="s">
        <v>254</v>
      </c>
      <c r="R1619" s="40" t="s">
        <v>254</v>
      </c>
      <c r="S1619" s="24"/>
      <c r="T1619" s="16"/>
      <c r="U1619" s="41" t="s">
        <v>255</v>
      </c>
      <c r="V1619" s="41" t="s">
        <v>255</v>
      </c>
      <c r="W1619" s="16"/>
      <c r="X1619" s="43" t="str">
        <f>IF((OR((AND('[1]PWS Information'!$E$10="CWS",T1619="Single Family Residence",P1619="Lead")),
(AND('[1]PWS Information'!$E$10="CWS",T1619="Multiple Family Residence",'[1]PWS Information'!$E$11="Yes",P1619="Lead")),
(AND('[1]PWS Information'!$E$10="NTNC",P1619="Lead")))),"Tier 1",
IF((OR((AND('[1]PWS Information'!$E$10="CWS",T1619="Multiple Family Residence",'[1]PWS Information'!$E$11="No",P1619="Lead")),
(AND('[1]PWS Information'!$E$10="CWS",T1619="Other",P1619="Lead")),
(AND(T1619="",P1619="Lead")),
(AND('[1]PWS Information'!$E$10="CWS",T1619="Building",P1619="Lead")))),"Tier 2",
IF((OR((AND('[1]PWS Information'!$E$10="CWS",T1619="Single Family Residence",P1619="Galvanized Requiring Replacement")),
(AND('[1]PWS Information'!$E$10="CWS",T1619="Single Family Residence",P1619="Galvanized Requiring Replacement",Q1619="Yes")),
(AND('[1]PWS Information'!$E$10="NTNC",T1619="Single Family Residence",P1619="Galvanized Requiring Replacement")),
(AND('[1]PWS Information'!$E$10="NTNC",T1619="Single Family Residence",Q1619="Yes")))),"Tier 3",
IF((OR((AND('[1]PWS Information'!$E$10="CWS",T1619="Single Family Residence",R1619="Yes",P1619="Non-Lead", I1619="Non-Lead - Copper",K1619="Before 1989")),
(AND('[1]PWS Information'!$E$10="CWS",T1619="Single Family Residence",R1619="Yes",P1619="Non-Lead", M1619="Non-Lead - Copper",N1619="Before 1989")))),"Tier 4",
IF((OR((AND('[1]PWS Information'!$E$10="NTNC",P1619="Non-Lead")),
(AND('[1]PWS Information'!$E$10="CWS",P1619="Non-Lead",R1619="")),
(AND('[1]PWS Information'!$E$10="CWS",P1619="Non-Lead",R1619="No")),
(AND('[1]PWS Information'!$E$10="CWS",P1619="Non-Lead",R1619="Don't Know")),
(AND('[1]PWS Information'!$E$10="CWS",P1619="Non-Lead", I1619="Non-Lead - Copper", R1619="Yes", K1619="Between 1989 and 2014")),
(AND('[1]PWS Information'!$E$10="CWS",P1619="Non-Lead", I1619="Non-Lead - Copper", R1619="Yes", K1619="After 2014")),
(AND('[1]PWS Information'!$E$10="CWS",P1619="Non-Lead", I1619="Non-Lead - Copper", R1619="Yes", K1619="Unknown")),
(AND('[1]PWS Information'!$E$10="CWS",P1619="Non-Lead", M1619="Non-Lead - Copper", R1619="Yes", N1619="Between 1989 and 2014")),
(AND('[1]PWS Information'!$E$10="CWS",P1619="Non-Lead", M1619="Non-Lead - Copper", R1619="Yes", N1619="After 2014")),
(AND('[1]PWS Information'!$E$10="CWS",P1619="Non-Lead", M1619="Non-Lead - Copper", R1619="Yes", N1619="Unknown")),
(AND('[1]PWS Information'!$E$10="CWS",P1619="Unknown")),
(AND('[1]PWS Information'!$E$10="NTNC",P1619="Unknown")),
(AND('[1]PWS Information'!$E$10="CWS",T1619="Multiple Family Residence",P1619="Galvanized Requiring Replacement")),
(AND('[1]PWS Information'!$E$10="CWS",P1619="Galvanized Requiring Replacement")),
(AND('[1]PWS Information'!$E$10="NTNC",T1619="Multiple Family Residence",P1619="Galvanized Requiring Replacement")))),"Tier 5",
"")))))</f>
        <v>Tier 5</v>
      </c>
      <c r="Y1619" s="24"/>
      <c r="Z1619" s="24"/>
    </row>
    <row r="1620" spans="1:26" x14ac:dyDescent="0.25">
      <c r="A1620" s="17">
        <v>1617</v>
      </c>
      <c r="B1620" s="18">
        <v>2601</v>
      </c>
      <c r="C1620" s="17" t="s">
        <v>89</v>
      </c>
      <c r="D1620" s="17" t="s">
        <v>188</v>
      </c>
      <c r="E1620" s="17">
        <v>79549</v>
      </c>
      <c r="F1620" s="18"/>
      <c r="G1620" s="18"/>
      <c r="H1620" s="18"/>
      <c r="I1620" s="21" t="s">
        <v>218</v>
      </c>
      <c r="J1620" s="22" t="s">
        <v>254</v>
      </c>
      <c r="K1620" s="22" t="s">
        <v>255</v>
      </c>
      <c r="L1620" s="22" t="s">
        <v>256</v>
      </c>
      <c r="M1620" s="21" t="s">
        <v>218</v>
      </c>
      <c r="N1620" s="23" t="s">
        <v>205</v>
      </c>
      <c r="O1620" s="22" t="s">
        <v>257</v>
      </c>
      <c r="P1620" s="31" t="str">
        <f t="shared" si="25"/>
        <v>Non-Lead</v>
      </c>
      <c r="Q1620" s="40" t="s">
        <v>254</v>
      </c>
      <c r="R1620" s="40" t="s">
        <v>254</v>
      </c>
      <c r="S1620" s="24"/>
      <c r="T1620" s="16"/>
      <c r="U1620" s="41" t="s">
        <v>255</v>
      </c>
      <c r="V1620" s="41" t="s">
        <v>255</v>
      </c>
      <c r="W1620" s="16"/>
      <c r="X1620" s="43" t="str">
        <f>IF((OR((AND('[1]PWS Information'!$E$10="CWS",T1620="Single Family Residence",P1620="Lead")),
(AND('[1]PWS Information'!$E$10="CWS",T1620="Multiple Family Residence",'[1]PWS Information'!$E$11="Yes",P1620="Lead")),
(AND('[1]PWS Information'!$E$10="NTNC",P1620="Lead")))),"Tier 1",
IF((OR((AND('[1]PWS Information'!$E$10="CWS",T1620="Multiple Family Residence",'[1]PWS Information'!$E$11="No",P1620="Lead")),
(AND('[1]PWS Information'!$E$10="CWS",T1620="Other",P1620="Lead")),
(AND(T1620="",P1620="Lead")),
(AND('[1]PWS Information'!$E$10="CWS",T1620="Building",P1620="Lead")))),"Tier 2",
IF((OR((AND('[1]PWS Information'!$E$10="CWS",T1620="Single Family Residence",P1620="Galvanized Requiring Replacement")),
(AND('[1]PWS Information'!$E$10="CWS",T1620="Single Family Residence",P1620="Galvanized Requiring Replacement",Q1620="Yes")),
(AND('[1]PWS Information'!$E$10="NTNC",T1620="Single Family Residence",P1620="Galvanized Requiring Replacement")),
(AND('[1]PWS Information'!$E$10="NTNC",T1620="Single Family Residence",Q1620="Yes")))),"Tier 3",
IF((OR((AND('[1]PWS Information'!$E$10="CWS",T1620="Single Family Residence",R1620="Yes",P1620="Non-Lead", I1620="Non-Lead - Copper",K1620="Before 1989")),
(AND('[1]PWS Information'!$E$10="CWS",T1620="Single Family Residence",R1620="Yes",P1620="Non-Lead", M1620="Non-Lead - Copper",N1620="Before 1989")))),"Tier 4",
IF((OR((AND('[1]PWS Information'!$E$10="NTNC",P1620="Non-Lead")),
(AND('[1]PWS Information'!$E$10="CWS",P1620="Non-Lead",R1620="")),
(AND('[1]PWS Information'!$E$10="CWS",P1620="Non-Lead",R1620="No")),
(AND('[1]PWS Information'!$E$10="CWS",P1620="Non-Lead",R1620="Don't Know")),
(AND('[1]PWS Information'!$E$10="CWS",P1620="Non-Lead", I1620="Non-Lead - Copper", R1620="Yes", K1620="Between 1989 and 2014")),
(AND('[1]PWS Information'!$E$10="CWS",P1620="Non-Lead", I1620="Non-Lead - Copper", R1620="Yes", K1620="After 2014")),
(AND('[1]PWS Information'!$E$10="CWS",P1620="Non-Lead", I1620="Non-Lead - Copper", R1620="Yes", K1620="Unknown")),
(AND('[1]PWS Information'!$E$10="CWS",P1620="Non-Lead", M1620="Non-Lead - Copper", R1620="Yes", N1620="Between 1989 and 2014")),
(AND('[1]PWS Information'!$E$10="CWS",P1620="Non-Lead", M1620="Non-Lead - Copper", R1620="Yes", N1620="After 2014")),
(AND('[1]PWS Information'!$E$10="CWS",P1620="Non-Lead", M1620="Non-Lead - Copper", R1620="Yes", N1620="Unknown")),
(AND('[1]PWS Information'!$E$10="CWS",P1620="Unknown")),
(AND('[1]PWS Information'!$E$10="NTNC",P1620="Unknown")),
(AND('[1]PWS Information'!$E$10="CWS",T1620="Multiple Family Residence",P1620="Galvanized Requiring Replacement")),
(AND('[1]PWS Information'!$E$10="CWS",P1620="Galvanized Requiring Replacement")),
(AND('[1]PWS Information'!$E$10="NTNC",T1620="Multiple Family Residence",P1620="Galvanized Requiring Replacement")))),"Tier 5",
"")))))</f>
        <v>Tier 5</v>
      </c>
      <c r="Y1620" s="24"/>
      <c r="Z1620" s="24"/>
    </row>
    <row r="1621" spans="1:26" x14ac:dyDescent="0.25">
      <c r="A1621" s="17">
        <v>1618</v>
      </c>
      <c r="B1621" s="18">
        <v>2602</v>
      </c>
      <c r="C1621" s="17" t="s">
        <v>89</v>
      </c>
      <c r="D1621" s="17" t="s">
        <v>188</v>
      </c>
      <c r="E1621" s="17">
        <v>79549</v>
      </c>
      <c r="F1621" s="18"/>
      <c r="G1621" s="18"/>
      <c r="H1621" s="18"/>
      <c r="I1621" s="21" t="s">
        <v>218</v>
      </c>
      <c r="J1621" s="22" t="s">
        <v>254</v>
      </c>
      <c r="K1621" s="22" t="s">
        <v>255</v>
      </c>
      <c r="L1621" s="22" t="s">
        <v>256</v>
      </c>
      <c r="M1621" s="21" t="s">
        <v>221</v>
      </c>
      <c r="N1621" s="23" t="s">
        <v>205</v>
      </c>
      <c r="O1621" s="22" t="s">
        <v>257</v>
      </c>
      <c r="P1621" s="31" t="str">
        <f t="shared" si="25"/>
        <v>Non-Lead</v>
      </c>
      <c r="Q1621" s="40" t="s">
        <v>254</v>
      </c>
      <c r="R1621" s="40" t="s">
        <v>254</v>
      </c>
      <c r="S1621" s="24"/>
      <c r="T1621" s="16"/>
      <c r="U1621" s="41" t="s">
        <v>255</v>
      </c>
      <c r="V1621" s="41" t="s">
        <v>255</v>
      </c>
      <c r="W1621" s="16"/>
      <c r="X1621" s="43" t="str">
        <f>IF((OR((AND('[1]PWS Information'!$E$10="CWS",T1621="Single Family Residence",P1621="Lead")),
(AND('[1]PWS Information'!$E$10="CWS",T1621="Multiple Family Residence",'[1]PWS Information'!$E$11="Yes",P1621="Lead")),
(AND('[1]PWS Information'!$E$10="NTNC",P1621="Lead")))),"Tier 1",
IF((OR((AND('[1]PWS Information'!$E$10="CWS",T1621="Multiple Family Residence",'[1]PWS Information'!$E$11="No",P1621="Lead")),
(AND('[1]PWS Information'!$E$10="CWS",T1621="Other",P1621="Lead")),
(AND(T1621="",P1621="Lead")),
(AND('[1]PWS Information'!$E$10="CWS",T1621="Building",P1621="Lead")))),"Tier 2",
IF((OR((AND('[1]PWS Information'!$E$10="CWS",T1621="Single Family Residence",P1621="Galvanized Requiring Replacement")),
(AND('[1]PWS Information'!$E$10="CWS",T1621="Single Family Residence",P1621="Galvanized Requiring Replacement",Q1621="Yes")),
(AND('[1]PWS Information'!$E$10="NTNC",T1621="Single Family Residence",P1621="Galvanized Requiring Replacement")),
(AND('[1]PWS Information'!$E$10="NTNC",T1621="Single Family Residence",Q1621="Yes")))),"Tier 3",
IF((OR((AND('[1]PWS Information'!$E$10="CWS",T1621="Single Family Residence",R1621="Yes",P1621="Non-Lead", I1621="Non-Lead - Copper",K1621="Before 1989")),
(AND('[1]PWS Information'!$E$10="CWS",T1621="Single Family Residence",R1621="Yes",P1621="Non-Lead", M1621="Non-Lead - Copper",N1621="Before 1989")))),"Tier 4",
IF((OR((AND('[1]PWS Information'!$E$10="NTNC",P1621="Non-Lead")),
(AND('[1]PWS Information'!$E$10="CWS",P1621="Non-Lead",R1621="")),
(AND('[1]PWS Information'!$E$10="CWS",P1621="Non-Lead",R1621="No")),
(AND('[1]PWS Information'!$E$10="CWS",P1621="Non-Lead",R1621="Don't Know")),
(AND('[1]PWS Information'!$E$10="CWS",P1621="Non-Lead", I1621="Non-Lead - Copper", R1621="Yes", K1621="Between 1989 and 2014")),
(AND('[1]PWS Information'!$E$10="CWS",P1621="Non-Lead", I1621="Non-Lead - Copper", R1621="Yes", K1621="After 2014")),
(AND('[1]PWS Information'!$E$10="CWS",P1621="Non-Lead", I1621="Non-Lead - Copper", R1621="Yes", K1621="Unknown")),
(AND('[1]PWS Information'!$E$10="CWS",P1621="Non-Lead", M1621="Non-Lead - Copper", R1621="Yes", N1621="Between 1989 and 2014")),
(AND('[1]PWS Information'!$E$10="CWS",P1621="Non-Lead", M1621="Non-Lead - Copper", R1621="Yes", N1621="After 2014")),
(AND('[1]PWS Information'!$E$10="CWS",P1621="Non-Lead", M1621="Non-Lead - Copper", R1621="Yes", N1621="Unknown")),
(AND('[1]PWS Information'!$E$10="CWS",P1621="Unknown")),
(AND('[1]PWS Information'!$E$10="NTNC",P1621="Unknown")),
(AND('[1]PWS Information'!$E$10="CWS",T1621="Multiple Family Residence",P1621="Galvanized Requiring Replacement")),
(AND('[1]PWS Information'!$E$10="CWS",P1621="Galvanized Requiring Replacement")),
(AND('[1]PWS Information'!$E$10="NTNC",T1621="Multiple Family Residence",P1621="Galvanized Requiring Replacement")))),"Tier 5",
"")))))</f>
        <v>Tier 5</v>
      </c>
      <c r="Y1621" s="24"/>
      <c r="Z1621" s="24"/>
    </row>
    <row r="1622" spans="1:26" x14ac:dyDescent="0.25">
      <c r="A1622" s="17">
        <v>1619</v>
      </c>
      <c r="B1622" s="17">
        <v>2603</v>
      </c>
      <c r="C1622" s="17" t="s">
        <v>89</v>
      </c>
      <c r="D1622" s="17" t="s">
        <v>188</v>
      </c>
      <c r="E1622" s="17">
        <v>79549</v>
      </c>
      <c r="F1622" s="17"/>
      <c r="G1622" s="17"/>
      <c r="H1622" s="17"/>
      <c r="I1622" s="25" t="s">
        <v>218</v>
      </c>
      <c r="J1622" s="22" t="s">
        <v>254</v>
      </c>
      <c r="K1622" s="22" t="s">
        <v>255</v>
      </c>
      <c r="L1622" s="22" t="s">
        <v>256</v>
      </c>
      <c r="M1622" s="25" t="s">
        <v>218</v>
      </c>
      <c r="N1622" s="23" t="s">
        <v>205</v>
      </c>
      <c r="O1622" s="22" t="s">
        <v>257</v>
      </c>
      <c r="P1622" s="31" t="str">
        <f t="shared" si="25"/>
        <v>Non-Lead</v>
      </c>
      <c r="Q1622" s="40" t="s">
        <v>254</v>
      </c>
      <c r="R1622" s="40" t="s">
        <v>254</v>
      </c>
      <c r="S1622" s="24"/>
      <c r="T1622" s="16"/>
      <c r="U1622" s="41" t="s">
        <v>255</v>
      </c>
      <c r="V1622" s="41" t="s">
        <v>255</v>
      </c>
      <c r="W1622" s="16"/>
      <c r="X1622" s="43" t="str">
        <f>IF((OR((AND('[1]PWS Information'!$E$10="CWS",T1622="Single Family Residence",P1622="Lead")),
(AND('[1]PWS Information'!$E$10="CWS",T1622="Multiple Family Residence",'[1]PWS Information'!$E$11="Yes",P1622="Lead")),
(AND('[1]PWS Information'!$E$10="NTNC",P1622="Lead")))),"Tier 1",
IF((OR((AND('[1]PWS Information'!$E$10="CWS",T1622="Multiple Family Residence",'[1]PWS Information'!$E$11="No",P1622="Lead")),
(AND('[1]PWS Information'!$E$10="CWS",T1622="Other",P1622="Lead")),
(AND(T1622="",P1622="Lead")),
(AND('[1]PWS Information'!$E$10="CWS",T1622="Building",P1622="Lead")))),"Tier 2",
IF((OR((AND('[1]PWS Information'!$E$10="CWS",T1622="Single Family Residence",P1622="Galvanized Requiring Replacement")),
(AND('[1]PWS Information'!$E$10="CWS",T1622="Single Family Residence",P1622="Galvanized Requiring Replacement",Q1622="Yes")),
(AND('[1]PWS Information'!$E$10="NTNC",T1622="Single Family Residence",P1622="Galvanized Requiring Replacement")),
(AND('[1]PWS Information'!$E$10="NTNC",T1622="Single Family Residence",Q1622="Yes")))),"Tier 3",
IF((OR((AND('[1]PWS Information'!$E$10="CWS",T1622="Single Family Residence",R1622="Yes",P1622="Non-Lead", I1622="Non-Lead - Copper",K1622="Before 1989")),
(AND('[1]PWS Information'!$E$10="CWS",T1622="Single Family Residence",R1622="Yes",P1622="Non-Lead", M1622="Non-Lead - Copper",N1622="Before 1989")))),"Tier 4",
IF((OR((AND('[1]PWS Information'!$E$10="NTNC",P1622="Non-Lead")),
(AND('[1]PWS Information'!$E$10="CWS",P1622="Non-Lead",R1622="")),
(AND('[1]PWS Information'!$E$10="CWS",P1622="Non-Lead",R1622="No")),
(AND('[1]PWS Information'!$E$10="CWS",P1622="Non-Lead",R1622="Don't Know")),
(AND('[1]PWS Information'!$E$10="CWS",P1622="Non-Lead", I1622="Non-Lead - Copper", R1622="Yes", K1622="Between 1989 and 2014")),
(AND('[1]PWS Information'!$E$10="CWS",P1622="Non-Lead", I1622="Non-Lead - Copper", R1622="Yes", K1622="After 2014")),
(AND('[1]PWS Information'!$E$10="CWS",P1622="Non-Lead", I1622="Non-Lead - Copper", R1622="Yes", K1622="Unknown")),
(AND('[1]PWS Information'!$E$10="CWS",P1622="Non-Lead", M1622="Non-Lead - Copper", R1622="Yes", N1622="Between 1989 and 2014")),
(AND('[1]PWS Information'!$E$10="CWS",P1622="Non-Lead", M1622="Non-Lead - Copper", R1622="Yes", N1622="After 2014")),
(AND('[1]PWS Information'!$E$10="CWS",P1622="Non-Lead", M1622="Non-Lead - Copper", R1622="Yes", N1622="Unknown")),
(AND('[1]PWS Information'!$E$10="CWS",P1622="Unknown")),
(AND('[1]PWS Information'!$E$10="NTNC",P1622="Unknown")),
(AND('[1]PWS Information'!$E$10="CWS",T1622="Multiple Family Residence",P1622="Galvanized Requiring Replacement")),
(AND('[1]PWS Information'!$E$10="CWS",P1622="Galvanized Requiring Replacement")),
(AND('[1]PWS Information'!$E$10="NTNC",T1622="Multiple Family Residence",P1622="Galvanized Requiring Replacement")))),"Tier 5",
"")))))</f>
        <v>Tier 5</v>
      </c>
      <c r="Y1622" s="24"/>
      <c r="Z1622" s="24"/>
    </row>
    <row r="1623" spans="1:26" x14ac:dyDescent="0.25">
      <c r="A1623" s="17">
        <v>1620</v>
      </c>
      <c r="B1623" s="17">
        <v>2603</v>
      </c>
      <c r="C1623" s="17" t="s">
        <v>89</v>
      </c>
      <c r="D1623" s="17" t="s">
        <v>188</v>
      </c>
      <c r="E1623" s="17">
        <v>79549</v>
      </c>
      <c r="F1623" s="17"/>
      <c r="G1623" s="17"/>
      <c r="H1623" s="17"/>
      <c r="I1623" s="21" t="s">
        <v>221</v>
      </c>
      <c r="J1623" s="22" t="s">
        <v>254</v>
      </c>
      <c r="K1623" s="22" t="s">
        <v>255</v>
      </c>
      <c r="L1623" s="22" t="s">
        <v>256</v>
      </c>
      <c r="M1623" s="21" t="s">
        <v>218</v>
      </c>
      <c r="N1623" s="23" t="s">
        <v>205</v>
      </c>
      <c r="O1623" s="22" t="s">
        <v>257</v>
      </c>
      <c r="P1623" s="31" t="str">
        <f t="shared" si="25"/>
        <v>Non-Lead</v>
      </c>
      <c r="Q1623" s="40" t="s">
        <v>254</v>
      </c>
      <c r="R1623" s="40" t="s">
        <v>254</v>
      </c>
      <c r="S1623" s="24"/>
      <c r="T1623" s="16"/>
      <c r="U1623" s="41" t="s">
        <v>255</v>
      </c>
      <c r="V1623" s="41" t="s">
        <v>255</v>
      </c>
      <c r="W1623" s="16"/>
      <c r="X1623" s="43" t="str">
        <f>IF((OR((AND('[1]PWS Information'!$E$10="CWS",T1623="Single Family Residence",P1623="Lead")),
(AND('[1]PWS Information'!$E$10="CWS",T1623="Multiple Family Residence",'[1]PWS Information'!$E$11="Yes",P1623="Lead")),
(AND('[1]PWS Information'!$E$10="NTNC",P1623="Lead")))),"Tier 1",
IF((OR((AND('[1]PWS Information'!$E$10="CWS",T1623="Multiple Family Residence",'[1]PWS Information'!$E$11="No",P1623="Lead")),
(AND('[1]PWS Information'!$E$10="CWS",T1623="Other",P1623="Lead")),
(AND(T1623="",P1623="Lead")),
(AND('[1]PWS Information'!$E$10="CWS",T1623="Building",P1623="Lead")))),"Tier 2",
IF((OR((AND('[1]PWS Information'!$E$10="CWS",T1623="Single Family Residence",P1623="Galvanized Requiring Replacement")),
(AND('[1]PWS Information'!$E$10="CWS",T1623="Single Family Residence",P1623="Galvanized Requiring Replacement",Q1623="Yes")),
(AND('[1]PWS Information'!$E$10="NTNC",T1623="Single Family Residence",P1623="Galvanized Requiring Replacement")),
(AND('[1]PWS Information'!$E$10="NTNC",T1623="Single Family Residence",Q1623="Yes")))),"Tier 3",
IF((OR((AND('[1]PWS Information'!$E$10="CWS",T1623="Single Family Residence",R1623="Yes",P1623="Non-Lead", I1623="Non-Lead - Copper",K1623="Before 1989")),
(AND('[1]PWS Information'!$E$10="CWS",T1623="Single Family Residence",R1623="Yes",P1623="Non-Lead", M1623="Non-Lead - Copper",N1623="Before 1989")))),"Tier 4",
IF((OR((AND('[1]PWS Information'!$E$10="NTNC",P1623="Non-Lead")),
(AND('[1]PWS Information'!$E$10="CWS",P1623="Non-Lead",R1623="")),
(AND('[1]PWS Information'!$E$10="CWS",P1623="Non-Lead",R1623="No")),
(AND('[1]PWS Information'!$E$10="CWS",P1623="Non-Lead",R1623="Don't Know")),
(AND('[1]PWS Information'!$E$10="CWS",P1623="Non-Lead", I1623="Non-Lead - Copper", R1623="Yes", K1623="Between 1989 and 2014")),
(AND('[1]PWS Information'!$E$10="CWS",P1623="Non-Lead", I1623="Non-Lead - Copper", R1623="Yes", K1623="After 2014")),
(AND('[1]PWS Information'!$E$10="CWS",P1623="Non-Lead", I1623="Non-Lead - Copper", R1623="Yes", K1623="Unknown")),
(AND('[1]PWS Information'!$E$10="CWS",P1623="Non-Lead", M1623="Non-Lead - Copper", R1623="Yes", N1623="Between 1989 and 2014")),
(AND('[1]PWS Information'!$E$10="CWS",P1623="Non-Lead", M1623="Non-Lead - Copper", R1623="Yes", N1623="After 2014")),
(AND('[1]PWS Information'!$E$10="CWS",P1623="Non-Lead", M1623="Non-Lead - Copper", R1623="Yes", N1623="Unknown")),
(AND('[1]PWS Information'!$E$10="CWS",P1623="Unknown")),
(AND('[1]PWS Information'!$E$10="NTNC",P1623="Unknown")),
(AND('[1]PWS Information'!$E$10="CWS",T1623="Multiple Family Residence",P1623="Galvanized Requiring Replacement")),
(AND('[1]PWS Information'!$E$10="CWS",P1623="Galvanized Requiring Replacement")),
(AND('[1]PWS Information'!$E$10="NTNC",T1623="Multiple Family Residence",P1623="Galvanized Requiring Replacement")))),"Tier 5",
"")))))</f>
        <v>Tier 5</v>
      </c>
      <c r="Y1623" s="24"/>
      <c r="Z1623" s="24"/>
    </row>
    <row r="1624" spans="1:26" x14ac:dyDescent="0.25">
      <c r="A1624" s="17">
        <v>1621</v>
      </c>
      <c r="B1624" s="17">
        <v>2604</v>
      </c>
      <c r="C1624" s="17" t="s">
        <v>89</v>
      </c>
      <c r="D1624" s="17" t="s">
        <v>188</v>
      </c>
      <c r="E1624" s="17">
        <v>79549</v>
      </c>
      <c r="F1624" s="17"/>
      <c r="G1624" s="17"/>
      <c r="H1624" s="17"/>
      <c r="I1624" s="21" t="s">
        <v>218</v>
      </c>
      <c r="J1624" s="22" t="s">
        <v>254</v>
      </c>
      <c r="K1624" s="22" t="s">
        <v>255</v>
      </c>
      <c r="L1624" s="22" t="s">
        <v>256</v>
      </c>
      <c r="M1624" s="21" t="s">
        <v>218</v>
      </c>
      <c r="N1624" s="23" t="s">
        <v>205</v>
      </c>
      <c r="O1624" s="22" t="s">
        <v>257</v>
      </c>
      <c r="P1624" s="31" t="str">
        <f t="shared" si="25"/>
        <v>Non-Lead</v>
      </c>
      <c r="Q1624" s="40" t="s">
        <v>254</v>
      </c>
      <c r="R1624" s="40" t="s">
        <v>254</v>
      </c>
      <c r="S1624" s="24"/>
      <c r="T1624" s="16"/>
      <c r="U1624" s="41" t="s">
        <v>255</v>
      </c>
      <c r="V1624" s="41" t="s">
        <v>255</v>
      </c>
      <c r="W1624" s="16"/>
      <c r="X1624" s="43" t="str">
        <f>IF((OR((AND('[1]PWS Information'!$E$10="CWS",T1624="Single Family Residence",P1624="Lead")),
(AND('[1]PWS Information'!$E$10="CWS",T1624="Multiple Family Residence",'[1]PWS Information'!$E$11="Yes",P1624="Lead")),
(AND('[1]PWS Information'!$E$10="NTNC",P1624="Lead")))),"Tier 1",
IF((OR((AND('[1]PWS Information'!$E$10="CWS",T1624="Multiple Family Residence",'[1]PWS Information'!$E$11="No",P1624="Lead")),
(AND('[1]PWS Information'!$E$10="CWS",T1624="Other",P1624="Lead")),
(AND(T1624="",P1624="Lead")),
(AND('[1]PWS Information'!$E$10="CWS",T1624="Building",P1624="Lead")))),"Tier 2",
IF((OR((AND('[1]PWS Information'!$E$10="CWS",T1624="Single Family Residence",P1624="Galvanized Requiring Replacement")),
(AND('[1]PWS Information'!$E$10="CWS",T1624="Single Family Residence",P1624="Galvanized Requiring Replacement",Q1624="Yes")),
(AND('[1]PWS Information'!$E$10="NTNC",T1624="Single Family Residence",P1624="Galvanized Requiring Replacement")),
(AND('[1]PWS Information'!$E$10="NTNC",T1624="Single Family Residence",Q1624="Yes")))),"Tier 3",
IF((OR((AND('[1]PWS Information'!$E$10="CWS",T1624="Single Family Residence",R1624="Yes",P1624="Non-Lead", I1624="Non-Lead - Copper",K1624="Before 1989")),
(AND('[1]PWS Information'!$E$10="CWS",T1624="Single Family Residence",R1624="Yes",P1624="Non-Lead", M1624="Non-Lead - Copper",N1624="Before 1989")))),"Tier 4",
IF((OR((AND('[1]PWS Information'!$E$10="NTNC",P1624="Non-Lead")),
(AND('[1]PWS Information'!$E$10="CWS",P1624="Non-Lead",R1624="")),
(AND('[1]PWS Information'!$E$10="CWS",P1624="Non-Lead",R1624="No")),
(AND('[1]PWS Information'!$E$10="CWS",P1624="Non-Lead",R1624="Don't Know")),
(AND('[1]PWS Information'!$E$10="CWS",P1624="Non-Lead", I1624="Non-Lead - Copper", R1624="Yes", K1624="Between 1989 and 2014")),
(AND('[1]PWS Information'!$E$10="CWS",P1624="Non-Lead", I1624="Non-Lead - Copper", R1624="Yes", K1624="After 2014")),
(AND('[1]PWS Information'!$E$10="CWS",P1624="Non-Lead", I1624="Non-Lead - Copper", R1624="Yes", K1624="Unknown")),
(AND('[1]PWS Information'!$E$10="CWS",P1624="Non-Lead", M1624="Non-Lead - Copper", R1624="Yes", N1624="Between 1989 and 2014")),
(AND('[1]PWS Information'!$E$10="CWS",P1624="Non-Lead", M1624="Non-Lead - Copper", R1624="Yes", N1624="After 2014")),
(AND('[1]PWS Information'!$E$10="CWS",P1624="Non-Lead", M1624="Non-Lead - Copper", R1624="Yes", N1624="Unknown")),
(AND('[1]PWS Information'!$E$10="CWS",P1624="Unknown")),
(AND('[1]PWS Information'!$E$10="NTNC",P1624="Unknown")),
(AND('[1]PWS Information'!$E$10="CWS",T1624="Multiple Family Residence",P1624="Galvanized Requiring Replacement")),
(AND('[1]PWS Information'!$E$10="CWS",P1624="Galvanized Requiring Replacement")),
(AND('[1]PWS Information'!$E$10="NTNC",T1624="Multiple Family Residence",P1624="Galvanized Requiring Replacement")))),"Tier 5",
"")))))</f>
        <v>Tier 5</v>
      </c>
      <c r="Y1624" s="24"/>
      <c r="Z1624" s="24"/>
    </row>
    <row r="1625" spans="1:26" x14ac:dyDescent="0.25">
      <c r="A1625" s="17">
        <v>1622</v>
      </c>
      <c r="B1625" s="18">
        <v>2605</v>
      </c>
      <c r="C1625" s="17" t="s">
        <v>89</v>
      </c>
      <c r="D1625" s="17" t="s">
        <v>188</v>
      </c>
      <c r="E1625" s="17">
        <v>79549</v>
      </c>
      <c r="F1625" s="18"/>
      <c r="G1625" s="18"/>
      <c r="H1625" s="18"/>
      <c r="I1625" s="21" t="s">
        <v>218</v>
      </c>
      <c r="J1625" s="22" t="s">
        <v>254</v>
      </c>
      <c r="K1625" s="22" t="s">
        <v>255</v>
      </c>
      <c r="L1625" s="22" t="s">
        <v>256</v>
      </c>
      <c r="M1625" s="21" t="s">
        <v>218</v>
      </c>
      <c r="N1625" s="23" t="s">
        <v>205</v>
      </c>
      <c r="O1625" s="22" t="s">
        <v>257</v>
      </c>
      <c r="P1625" s="31" t="str">
        <f t="shared" si="25"/>
        <v>Non-Lead</v>
      </c>
      <c r="Q1625" s="40" t="s">
        <v>254</v>
      </c>
      <c r="R1625" s="40" t="s">
        <v>254</v>
      </c>
      <c r="S1625" s="24"/>
      <c r="T1625" s="16"/>
      <c r="U1625" s="41" t="s">
        <v>255</v>
      </c>
      <c r="V1625" s="41" t="s">
        <v>255</v>
      </c>
      <c r="W1625" s="16"/>
      <c r="X1625" s="43" t="str">
        <f>IF((OR((AND('[1]PWS Information'!$E$10="CWS",T1625="Single Family Residence",P1625="Lead")),
(AND('[1]PWS Information'!$E$10="CWS",T1625="Multiple Family Residence",'[1]PWS Information'!$E$11="Yes",P1625="Lead")),
(AND('[1]PWS Information'!$E$10="NTNC",P1625="Lead")))),"Tier 1",
IF((OR((AND('[1]PWS Information'!$E$10="CWS",T1625="Multiple Family Residence",'[1]PWS Information'!$E$11="No",P1625="Lead")),
(AND('[1]PWS Information'!$E$10="CWS",T1625="Other",P1625="Lead")),
(AND(T1625="",P1625="Lead")),
(AND('[1]PWS Information'!$E$10="CWS",T1625="Building",P1625="Lead")))),"Tier 2",
IF((OR((AND('[1]PWS Information'!$E$10="CWS",T1625="Single Family Residence",P1625="Galvanized Requiring Replacement")),
(AND('[1]PWS Information'!$E$10="CWS",T1625="Single Family Residence",P1625="Galvanized Requiring Replacement",Q1625="Yes")),
(AND('[1]PWS Information'!$E$10="NTNC",T1625="Single Family Residence",P1625="Galvanized Requiring Replacement")),
(AND('[1]PWS Information'!$E$10="NTNC",T1625="Single Family Residence",Q1625="Yes")))),"Tier 3",
IF((OR((AND('[1]PWS Information'!$E$10="CWS",T1625="Single Family Residence",R1625="Yes",P1625="Non-Lead", I1625="Non-Lead - Copper",K1625="Before 1989")),
(AND('[1]PWS Information'!$E$10="CWS",T1625="Single Family Residence",R1625="Yes",P1625="Non-Lead", M1625="Non-Lead - Copper",N1625="Before 1989")))),"Tier 4",
IF((OR((AND('[1]PWS Information'!$E$10="NTNC",P1625="Non-Lead")),
(AND('[1]PWS Information'!$E$10="CWS",P1625="Non-Lead",R1625="")),
(AND('[1]PWS Information'!$E$10="CWS",P1625="Non-Lead",R1625="No")),
(AND('[1]PWS Information'!$E$10="CWS",P1625="Non-Lead",R1625="Don't Know")),
(AND('[1]PWS Information'!$E$10="CWS",P1625="Non-Lead", I1625="Non-Lead - Copper", R1625="Yes", K1625="Between 1989 and 2014")),
(AND('[1]PWS Information'!$E$10="CWS",P1625="Non-Lead", I1625="Non-Lead - Copper", R1625="Yes", K1625="After 2014")),
(AND('[1]PWS Information'!$E$10="CWS",P1625="Non-Lead", I1625="Non-Lead - Copper", R1625="Yes", K1625="Unknown")),
(AND('[1]PWS Information'!$E$10="CWS",P1625="Non-Lead", M1625="Non-Lead - Copper", R1625="Yes", N1625="Between 1989 and 2014")),
(AND('[1]PWS Information'!$E$10="CWS",P1625="Non-Lead", M1625="Non-Lead - Copper", R1625="Yes", N1625="After 2014")),
(AND('[1]PWS Information'!$E$10="CWS",P1625="Non-Lead", M1625="Non-Lead - Copper", R1625="Yes", N1625="Unknown")),
(AND('[1]PWS Information'!$E$10="CWS",P1625="Unknown")),
(AND('[1]PWS Information'!$E$10="NTNC",P1625="Unknown")),
(AND('[1]PWS Information'!$E$10="CWS",T1625="Multiple Family Residence",P1625="Galvanized Requiring Replacement")),
(AND('[1]PWS Information'!$E$10="CWS",P1625="Galvanized Requiring Replacement")),
(AND('[1]PWS Information'!$E$10="NTNC",T1625="Multiple Family Residence",P1625="Galvanized Requiring Replacement")))),"Tier 5",
"")))))</f>
        <v>Tier 5</v>
      </c>
      <c r="Y1625" s="24"/>
      <c r="Z1625" s="24"/>
    </row>
    <row r="1626" spans="1:26" x14ac:dyDescent="0.25">
      <c r="A1626" s="17">
        <v>1623</v>
      </c>
      <c r="B1626" s="17">
        <v>2606</v>
      </c>
      <c r="C1626" s="17" t="s">
        <v>89</v>
      </c>
      <c r="D1626" s="17" t="s">
        <v>188</v>
      </c>
      <c r="E1626" s="17">
        <v>79549</v>
      </c>
      <c r="F1626" s="17"/>
      <c r="G1626" s="17"/>
      <c r="H1626" s="17"/>
      <c r="I1626" s="21" t="s">
        <v>221</v>
      </c>
      <c r="J1626" s="22" t="s">
        <v>254</v>
      </c>
      <c r="K1626" s="22" t="s">
        <v>255</v>
      </c>
      <c r="L1626" s="22" t="s">
        <v>256</v>
      </c>
      <c r="M1626" s="21" t="s">
        <v>221</v>
      </c>
      <c r="N1626" s="23" t="s">
        <v>205</v>
      </c>
      <c r="O1626" s="22" t="s">
        <v>257</v>
      </c>
      <c r="P1626" s="31" t="str">
        <f t="shared" si="25"/>
        <v>Non-Lead</v>
      </c>
      <c r="Q1626" s="40" t="s">
        <v>254</v>
      </c>
      <c r="R1626" s="40" t="s">
        <v>254</v>
      </c>
      <c r="S1626" s="24"/>
      <c r="T1626" s="16"/>
      <c r="U1626" s="41" t="s">
        <v>255</v>
      </c>
      <c r="V1626" s="41" t="s">
        <v>255</v>
      </c>
      <c r="W1626" s="16"/>
      <c r="X1626" s="43" t="str">
        <f>IF((OR((AND('[1]PWS Information'!$E$10="CWS",T1626="Single Family Residence",P1626="Lead")),
(AND('[1]PWS Information'!$E$10="CWS",T1626="Multiple Family Residence",'[1]PWS Information'!$E$11="Yes",P1626="Lead")),
(AND('[1]PWS Information'!$E$10="NTNC",P1626="Lead")))),"Tier 1",
IF((OR((AND('[1]PWS Information'!$E$10="CWS",T1626="Multiple Family Residence",'[1]PWS Information'!$E$11="No",P1626="Lead")),
(AND('[1]PWS Information'!$E$10="CWS",T1626="Other",P1626="Lead")),
(AND(T1626="",P1626="Lead")),
(AND('[1]PWS Information'!$E$10="CWS",T1626="Building",P1626="Lead")))),"Tier 2",
IF((OR((AND('[1]PWS Information'!$E$10="CWS",T1626="Single Family Residence",P1626="Galvanized Requiring Replacement")),
(AND('[1]PWS Information'!$E$10="CWS",T1626="Single Family Residence",P1626="Galvanized Requiring Replacement",Q1626="Yes")),
(AND('[1]PWS Information'!$E$10="NTNC",T1626="Single Family Residence",P1626="Galvanized Requiring Replacement")),
(AND('[1]PWS Information'!$E$10="NTNC",T1626="Single Family Residence",Q1626="Yes")))),"Tier 3",
IF((OR((AND('[1]PWS Information'!$E$10="CWS",T1626="Single Family Residence",R1626="Yes",P1626="Non-Lead", I1626="Non-Lead - Copper",K1626="Before 1989")),
(AND('[1]PWS Information'!$E$10="CWS",T1626="Single Family Residence",R1626="Yes",P1626="Non-Lead", M1626="Non-Lead - Copper",N1626="Before 1989")))),"Tier 4",
IF((OR((AND('[1]PWS Information'!$E$10="NTNC",P1626="Non-Lead")),
(AND('[1]PWS Information'!$E$10="CWS",P1626="Non-Lead",R1626="")),
(AND('[1]PWS Information'!$E$10="CWS",P1626="Non-Lead",R1626="No")),
(AND('[1]PWS Information'!$E$10="CWS",P1626="Non-Lead",R1626="Don't Know")),
(AND('[1]PWS Information'!$E$10="CWS",P1626="Non-Lead", I1626="Non-Lead - Copper", R1626="Yes", K1626="Between 1989 and 2014")),
(AND('[1]PWS Information'!$E$10="CWS",P1626="Non-Lead", I1626="Non-Lead - Copper", R1626="Yes", K1626="After 2014")),
(AND('[1]PWS Information'!$E$10="CWS",P1626="Non-Lead", I1626="Non-Lead - Copper", R1626="Yes", K1626="Unknown")),
(AND('[1]PWS Information'!$E$10="CWS",P1626="Non-Lead", M1626="Non-Lead - Copper", R1626="Yes", N1626="Between 1989 and 2014")),
(AND('[1]PWS Information'!$E$10="CWS",P1626="Non-Lead", M1626="Non-Lead - Copper", R1626="Yes", N1626="After 2014")),
(AND('[1]PWS Information'!$E$10="CWS",P1626="Non-Lead", M1626="Non-Lead - Copper", R1626="Yes", N1626="Unknown")),
(AND('[1]PWS Information'!$E$10="CWS",P1626="Unknown")),
(AND('[1]PWS Information'!$E$10="NTNC",P1626="Unknown")),
(AND('[1]PWS Information'!$E$10="CWS",T1626="Multiple Family Residence",P1626="Galvanized Requiring Replacement")),
(AND('[1]PWS Information'!$E$10="CWS",P1626="Galvanized Requiring Replacement")),
(AND('[1]PWS Information'!$E$10="NTNC",T1626="Multiple Family Residence",P1626="Galvanized Requiring Replacement")))),"Tier 5",
"")))))</f>
        <v>Tier 5</v>
      </c>
      <c r="Y1626" s="24"/>
      <c r="Z1626" s="24"/>
    </row>
    <row r="1627" spans="1:26" x14ac:dyDescent="0.25">
      <c r="A1627" s="17">
        <v>1624</v>
      </c>
      <c r="B1627" s="17">
        <v>2607</v>
      </c>
      <c r="C1627" s="17" t="s">
        <v>89</v>
      </c>
      <c r="D1627" s="17" t="s">
        <v>188</v>
      </c>
      <c r="E1627" s="17">
        <v>79549</v>
      </c>
      <c r="F1627" s="17"/>
      <c r="G1627" s="17"/>
      <c r="H1627" s="17"/>
      <c r="I1627" s="21" t="s">
        <v>218</v>
      </c>
      <c r="J1627" s="22" t="s">
        <v>254</v>
      </c>
      <c r="K1627" s="22" t="s">
        <v>255</v>
      </c>
      <c r="L1627" s="22" t="s">
        <v>256</v>
      </c>
      <c r="M1627" s="21" t="s">
        <v>222</v>
      </c>
      <c r="N1627" s="23" t="s">
        <v>205</v>
      </c>
      <c r="O1627" s="22" t="s">
        <v>257</v>
      </c>
      <c r="P1627" s="31" t="str">
        <f t="shared" si="25"/>
        <v>Galvanized Requiring Replacement</v>
      </c>
      <c r="Q1627" s="40" t="s">
        <v>254</v>
      </c>
      <c r="R1627" s="40" t="s">
        <v>254</v>
      </c>
      <c r="S1627" s="24"/>
      <c r="T1627" s="16"/>
      <c r="U1627" s="41" t="s">
        <v>255</v>
      </c>
      <c r="V1627" s="41" t="s">
        <v>255</v>
      </c>
      <c r="W1627" s="16"/>
      <c r="X1627" s="43" t="str">
        <f>IF((OR((AND('[1]PWS Information'!$E$10="CWS",T1627="Single Family Residence",P1627="Lead")),
(AND('[1]PWS Information'!$E$10="CWS",T1627="Multiple Family Residence",'[1]PWS Information'!$E$11="Yes",P1627="Lead")),
(AND('[1]PWS Information'!$E$10="NTNC",P1627="Lead")))),"Tier 1",
IF((OR((AND('[1]PWS Information'!$E$10="CWS",T1627="Multiple Family Residence",'[1]PWS Information'!$E$11="No",P1627="Lead")),
(AND('[1]PWS Information'!$E$10="CWS",T1627="Other",P1627="Lead")),
(AND(T1627="",P1627="Lead")),
(AND('[1]PWS Information'!$E$10="CWS",T1627="Building",P1627="Lead")))),"Tier 2",
IF((OR((AND('[1]PWS Information'!$E$10="CWS",T1627="Single Family Residence",P1627="Galvanized Requiring Replacement")),
(AND('[1]PWS Information'!$E$10="CWS",T1627="Single Family Residence",P1627="Galvanized Requiring Replacement",Q1627="Yes")),
(AND('[1]PWS Information'!$E$10="NTNC",T1627="Single Family Residence",P1627="Galvanized Requiring Replacement")),
(AND('[1]PWS Information'!$E$10="NTNC",T1627="Single Family Residence",Q1627="Yes")))),"Tier 3",
IF((OR((AND('[1]PWS Information'!$E$10="CWS",T1627="Single Family Residence",R1627="Yes",P1627="Non-Lead", I1627="Non-Lead - Copper",K1627="Before 1989")),
(AND('[1]PWS Information'!$E$10="CWS",T1627="Single Family Residence",R1627="Yes",P1627="Non-Lead", M1627="Non-Lead - Copper",N1627="Before 1989")))),"Tier 4",
IF((OR((AND('[1]PWS Information'!$E$10="NTNC",P1627="Non-Lead")),
(AND('[1]PWS Information'!$E$10="CWS",P1627="Non-Lead",R1627="")),
(AND('[1]PWS Information'!$E$10="CWS",P1627="Non-Lead",R1627="No")),
(AND('[1]PWS Information'!$E$10="CWS",P1627="Non-Lead",R1627="Don't Know")),
(AND('[1]PWS Information'!$E$10="CWS",P1627="Non-Lead", I1627="Non-Lead - Copper", R1627="Yes", K1627="Between 1989 and 2014")),
(AND('[1]PWS Information'!$E$10="CWS",P1627="Non-Lead", I1627="Non-Lead - Copper", R1627="Yes", K1627="After 2014")),
(AND('[1]PWS Information'!$E$10="CWS",P1627="Non-Lead", I1627="Non-Lead - Copper", R1627="Yes", K1627="Unknown")),
(AND('[1]PWS Information'!$E$10="CWS",P1627="Non-Lead", M1627="Non-Lead - Copper", R1627="Yes", N1627="Between 1989 and 2014")),
(AND('[1]PWS Information'!$E$10="CWS",P1627="Non-Lead", M1627="Non-Lead - Copper", R1627="Yes", N1627="After 2014")),
(AND('[1]PWS Information'!$E$10="CWS",P1627="Non-Lead", M1627="Non-Lead - Copper", R1627="Yes", N1627="Unknown")),
(AND('[1]PWS Information'!$E$10="CWS",P1627="Unknown")),
(AND('[1]PWS Information'!$E$10="NTNC",P1627="Unknown")),
(AND('[1]PWS Information'!$E$10="CWS",T1627="Multiple Family Residence",P1627="Galvanized Requiring Replacement")),
(AND('[1]PWS Information'!$E$10="CWS",P1627="Galvanized Requiring Replacement")),
(AND('[1]PWS Information'!$E$10="NTNC",T1627="Multiple Family Residence",P1627="Galvanized Requiring Replacement")))),"Tier 5",
"")))))</f>
        <v>Tier 5</v>
      </c>
      <c r="Y1627" s="24"/>
      <c r="Z1627" s="24"/>
    </row>
    <row r="1628" spans="1:26" x14ac:dyDescent="0.25">
      <c r="A1628" s="17">
        <v>1625</v>
      </c>
      <c r="B1628" s="17">
        <v>2608</v>
      </c>
      <c r="C1628" s="17" t="s">
        <v>89</v>
      </c>
      <c r="D1628" s="17" t="s">
        <v>188</v>
      </c>
      <c r="E1628" s="17">
        <v>79549</v>
      </c>
      <c r="F1628" s="17"/>
      <c r="G1628" s="17"/>
      <c r="H1628" s="17"/>
      <c r="I1628" s="21" t="s">
        <v>221</v>
      </c>
      <c r="J1628" s="22" t="s">
        <v>254</v>
      </c>
      <c r="K1628" s="22" t="s">
        <v>255</v>
      </c>
      <c r="L1628" s="22" t="s">
        <v>256</v>
      </c>
      <c r="M1628" s="21" t="s">
        <v>218</v>
      </c>
      <c r="N1628" s="23" t="s">
        <v>205</v>
      </c>
      <c r="O1628" s="22" t="s">
        <v>257</v>
      </c>
      <c r="P1628" s="31" t="str">
        <f t="shared" si="25"/>
        <v>Non-Lead</v>
      </c>
      <c r="Q1628" s="40" t="s">
        <v>254</v>
      </c>
      <c r="R1628" s="40" t="s">
        <v>254</v>
      </c>
      <c r="S1628" s="24"/>
      <c r="T1628" s="16"/>
      <c r="U1628" s="41" t="s">
        <v>255</v>
      </c>
      <c r="V1628" s="41" t="s">
        <v>255</v>
      </c>
      <c r="W1628" s="16"/>
      <c r="X1628" s="43" t="str">
        <f>IF((OR((AND('[1]PWS Information'!$E$10="CWS",T1628="Single Family Residence",P1628="Lead")),
(AND('[1]PWS Information'!$E$10="CWS",T1628="Multiple Family Residence",'[1]PWS Information'!$E$11="Yes",P1628="Lead")),
(AND('[1]PWS Information'!$E$10="NTNC",P1628="Lead")))),"Tier 1",
IF((OR((AND('[1]PWS Information'!$E$10="CWS",T1628="Multiple Family Residence",'[1]PWS Information'!$E$11="No",P1628="Lead")),
(AND('[1]PWS Information'!$E$10="CWS",T1628="Other",P1628="Lead")),
(AND(T1628="",P1628="Lead")),
(AND('[1]PWS Information'!$E$10="CWS",T1628="Building",P1628="Lead")))),"Tier 2",
IF((OR((AND('[1]PWS Information'!$E$10="CWS",T1628="Single Family Residence",P1628="Galvanized Requiring Replacement")),
(AND('[1]PWS Information'!$E$10="CWS",T1628="Single Family Residence",P1628="Galvanized Requiring Replacement",Q1628="Yes")),
(AND('[1]PWS Information'!$E$10="NTNC",T1628="Single Family Residence",P1628="Galvanized Requiring Replacement")),
(AND('[1]PWS Information'!$E$10="NTNC",T1628="Single Family Residence",Q1628="Yes")))),"Tier 3",
IF((OR((AND('[1]PWS Information'!$E$10="CWS",T1628="Single Family Residence",R1628="Yes",P1628="Non-Lead", I1628="Non-Lead - Copper",K1628="Before 1989")),
(AND('[1]PWS Information'!$E$10="CWS",T1628="Single Family Residence",R1628="Yes",P1628="Non-Lead", M1628="Non-Lead - Copper",N1628="Before 1989")))),"Tier 4",
IF((OR((AND('[1]PWS Information'!$E$10="NTNC",P1628="Non-Lead")),
(AND('[1]PWS Information'!$E$10="CWS",P1628="Non-Lead",R1628="")),
(AND('[1]PWS Information'!$E$10="CWS",P1628="Non-Lead",R1628="No")),
(AND('[1]PWS Information'!$E$10="CWS",P1628="Non-Lead",R1628="Don't Know")),
(AND('[1]PWS Information'!$E$10="CWS",P1628="Non-Lead", I1628="Non-Lead - Copper", R1628="Yes", K1628="Between 1989 and 2014")),
(AND('[1]PWS Information'!$E$10="CWS",P1628="Non-Lead", I1628="Non-Lead - Copper", R1628="Yes", K1628="After 2014")),
(AND('[1]PWS Information'!$E$10="CWS",P1628="Non-Lead", I1628="Non-Lead - Copper", R1628="Yes", K1628="Unknown")),
(AND('[1]PWS Information'!$E$10="CWS",P1628="Non-Lead", M1628="Non-Lead - Copper", R1628="Yes", N1628="Between 1989 and 2014")),
(AND('[1]PWS Information'!$E$10="CWS",P1628="Non-Lead", M1628="Non-Lead - Copper", R1628="Yes", N1628="After 2014")),
(AND('[1]PWS Information'!$E$10="CWS",P1628="Non-Lead", M1628="Non-Lead - Copper", R1628="Yes", N1628="Unknown")),
(AND('[1]PWS Information'!$E$10="CWS",P1628="Unknown")),
(AND('[1]PWS Information'!$E$10="NTNC",P1628="Unknown")),
(AND('[1]PWS Information'!$E$10="CWS",T1628="Multiple Family Residence",P1628="Galvanized Requiring Replacement")),
(AND('[1]PWS Information'!$E$10="CWS",P1628="Galvanized Requiring Replacement")),
(AND('[1]PWS Information'!$E$10="NTNC",T1628="Multiple Family Residence",P1628="Galvanized Requiring Replacement")))),"Tier 5",
"")))))</f>
        <v>Tier 5</v>
      </c>
      <c r="Y1628" s="24"/>
      <c r="Z1628" s="24"/>
    </row>
    <row r="1629" spans="1:26" x14ac:dyDescent="0.25">
      <c r="A1629" s="17">
        <v>1626</v>
      </c>
      <c r="B1629" s="17">
        <v>2700</v>
      </c>
      <c r="C1629" s="17" t="s">
        <v>89</v>
      </c>
      <c r="D1629" s="17" t="s">
        <v>188</v>
      </c>
      <c r="E1629" s="17">
        <v>79549</v>
      </c>
      <c r="F1629" s="17"/>
      <c r="G1629" s="17"/>
      <c r="H1629" s="17"/>
      <c r="I1629" s="21" t="s">
        <v>221</v>
      </c>
      <c r="J1629" s="22" t="s">
        <v>254</v>
      </c>
      <c r="K1629" s="22" t="s">
        <v>255</v>
      </c>
      <c r="L1629" s="22" t="s">
        <v>256</v>
      </c>
      <c r="M1629" s="21" t="s">
        <v>222</v>
      </c>
      <c r="N1629" s="23" t="s">
        <v>205</v>
      </c>
      <c r="O1629" s="22" t="s">
        <v>257</v>
      </c>
      <c r="P1629" s="31" t="str">
        <f t="shared" si="25"/>
        <v>Galvanized Requiring Replacement</v>
      </c>
      <c r="Q1629" s="40" t="s">
        <v>254</v>
      </c>
      <c r="R1629" s="40" t="s">
        <v>254</v>
      </c>
      <c r="S1629" s="24"/>
      <c r="T1629" s="16"/>
      <c r="U1629" s="41" t="s">
        <v>255</v>
      </c>
      <c r="V1629" s="41" t="s">
        <v>255</v>
      </c>
      <c r="W1629" s="16"/>
      <c r="X1629" s="43" t="str">
        <f>IF((OR((AND('[1]PWS Information'!$E$10="CWS",T1629="Single Family Residence",P1629="Lead")),
(AND('[1]PWS Information'!$E$10="CWS",T1629="Multiple Family Residence",'[1]PWS Information'!$E$11="Yes",P1629="Lead")),
(AND('[1]PWS Information'!$E$10="NTNC",P1629="Lead")))),"Tier 1",
IF((OR((AND('[1]PWS Information'!$E$10="CWS",T1629="Multiple Family Residence",'[1]PWS Information'!$E$11="No",P1629="Lead")),
(AND('[1]PWS Information'!$E$10="CWS",T1629="Other",P1629="Lead")),
(AND(T1629="",P1629="Lead")),
(AND('[1]PWS Information'!$E$10="CWS",T1629="Building",P1629="Lead")))),"Tier 2",
IF((OR((AND('[1]PWS Information'!$E$10="CWS",T1629="Single Family Residence",P1629="Galvanized Requiring Replacement")),
(AND('[1]PWS Information'!$E$10="CWS",T1629="Single Family Residence",P1629="Galvanized Requiring Replacement",Q1629="Yes")),
(AND('[1]PWS Information'!$E$10="NTNC",T1629="Single Family Residence",P1629="Galvanized Requiring Replacement")),
(AND('[1]PWS Information'!$E$10="NTNC",T1629="Single Family Residence",Q1629="Yes")))),"Tier 3",
IF((OR((AND('[1]PWS Information'!$E$10="CWS",T1629="Single Family Residence",R1629="Yes",P1629="Non-Lead", I1629="Non-Lead - Copper",K1629="Before 1989")),
(AND('[1]PWS Information'!$E$10="CWS",T1629="Single Family Residence",R1629="Yes",P1629="Non-Lead", M1629="Non-Lead - Copper",N1629="Before 1989")))),"Tier 4",
IF((OR((AND('[1]PWS Information'!$E$10="NTNC",P1629="Non-Lead")),
(AND('[1]PWS Information'!$E$10="CWS",P1629="Non-Lead",R1629="")),
(AND('[1]PWS Information'!$E$10="CWS",P1629="Non-Lead",R1629="No")),
(AND('[1]PWS Information'!$E$10="CWS",P1629="Non-Lead",R1629="Don't Know")),
(AND('[1]PWS Information'!$E$10="CWS",P1629="Non-Lead", I1629="Non-Lead - Copper", R1629="Yes", K1629="Between 1989 and 2014")),
(AND('[1]PWS Information'!$E$10="CWS",P1629="Non-Lead", I1629="Non-Lead - Copper", R1629="Yes", K1629="After 2014")),
(AND('[1]PWS Information'!$E$10="CWS",P1629="Non-Lead", I1629="Non-Lead - Copper", R1629="Yes", K1629="Unknown")),
(AND('[1]PWS Information'!$E$10="CWS",P1629="Non-Lead", M1629="Non-Lead - Copper", R1629="Yes", N1629="Between 1989 and 2014")),
(AND('[1]PWS Information'!$E$10="CWS",P1629="Non-Lead", M1629="Non-Lead - Copper", R1629="Yes", N1629="After 2014")),
(AND('[1]PWS Information'!$E$10="CWS",P1629="Non-Lead", M1629="Non-Lead - Copper", R1629="Yes", N1629="Unknown")),
(AND('[1]PWS Information'!$E$10="CWS",P1629="Unknown")),
(AND('[1]PWS Information'!$E$10="NTNC",P1629="Unknown")),
(AND('[1]PWS Information'!$E$10="CWS",T1629="Multiple Family Residence",P1629="Galvanized Requiring Replacement")),
(AND('[1]PWS Information'!$E$10="CWS",P1629="Galvanized Requiring Replacement")),
(AND('[1]PWS Information'!$E$10="NTNC",T1629="Multiple Family Residence",P1629="Galvanized Requiring Replacement")))),"Tier 5",
"")))))</f>
        <v>Tier 5</v>
      </c>
      <c r="Y1629" s="24"/>
      <c r="Z1629" s="24"/>
    </row>
    <row r="1630" spans="1:26" x14ac:dyDescent="0.25">
      <c r="A1630" s="17">
        <v>1627</v>
      </c>
      <c r="B1630" s="18">
        <v>2701</v>
      </c>
      <c r="C1630" s="17" t="s">
        <v>89</v>
      </c>
      <c r="D1630" s="17" t="s">
        <v>188</v>
      </c>
      <c r="E1630" s="17">
        <v>79549</v>
      </c>
      <c r="F1630" s="18"/>
      <c r="G1630" s="18"/>
      <c r="H1630" s="18"/>
      <c r="I1630" s="21" t="s">
        <v>218</v>
      </c>
      <c r="J1630" s="22" t="s">
        <v>254</v>
      </c>
      <c r="K1630" s="22" t="s">
        <v>255</v>
      </c>
      <c r="L1630" s="22" t="s">
        <v>256</v>
      </c>
      <c r="M1630" s="21" t="s">
        <v>222</v>
      </c>
      <c r="N1630" s="23" t="s">
        <v>205</v>
      </c>
      <c r="O1630" s="22" t="s">
        <v>257</v>
      </c>
      <c r="P1630" s="31" t="str">
        <f t="shared" si="25"/>
        <v>Galvanized Requiring Replacement</v>
      </c>
      <c r="Q1630" s="40" t="s">
        <v>254</v>
      </c>
      <c r="R1630" s="40" t="s">
        <v>254</v>
      </c>
      <c r="S1630" s="24"/>
      <c r="T1630" s="16"/>
      <c r="U1630" s="41" t="s">
        <v>255</v>
      </c>
      <c r="V1630" s="41" t="s">
        <v>255</v>
      </c>
      <c r="W1630" s="16"/>
      <c r="X1630" s="43" t="str">
        <f>IF((OR((AND('[1]PWS Information'!$E$10="CWS",T1630="Single Family Residence",P1630="Lead")),
(AND('[1]PWS Information'!$E$10="CWS",T1630="Multiple Family Residence",'[1]PWS Information'!$E$11="Yes",P1630="Lead")),
(AND('[1]PWS Information'!$E$10="NTNC",P1630="Lead")))),"Tier 1",
IF((OR((AND('[1]PWS Information'!$E$10="CWS",T1630="Multiple Family Residence",'[1]PWS Information'!$E$11="No",P1630="Lead")),
(AND('[1]PWS Information'!$E$10="CWS",T1630="Other",P1630="Lead")),
(AND(T1630="",P1630="Lead")),
(AND('[1]PWS Information'!$E$10="CWS",T1630="Building",P1630="Lead")))),"Tier 2",
IF((OR((AND('[1]PWS Information'!$E$10="CWS",T1630="Single Family Residence",P1630="Galvanized Requiring Replacement")),
(AND('[1]PWS Information'!$E$10="CWS",T1630="Single Family Residence",P1630="Galvanized Requiring Replacement",Q1630="Yes")),
(AND('[1]PWS Information'!$E$10="NTNC",T1630="Single Family Residence",P1630="Galvanized Requiring Replacement")),
(AND('[1]PWS Information'!$E$10="NTNC",T1630="Single Family Residence",Q1630="Yes")))),"Tier 3",
IF((OR((AND('[1]PWS Information'!$E$10="CWS",T1630="Single Family Residence",R1630="Yes",P1630="Non-Lead", I1630="Non-Lead - Copper",K1630="Before 1989")),
(AND('[1]PWS Information'!$E$10="CWS",T1630="Single Family Residence",R1630="Yes",P1630="Non-Lead", M1630="Non-Lead - Copper",N1630="Before 1989")))),"Tier 4",
IF((OR((AND('[1]PWS Information'!$E$10="NTNC",P1630="Non-Lead")),
(AND('[1]PWS Information'!$E$10="CWS",P1630="Non-Lead",R1630="")),
(AND('[1]PWS Information'!$E$10="CWS",P1630="Non-Lead",R1630="No")),
(AND('[1]PWS Information'!$E$10="CWS",P1630="Non-Lead",R1630="Don't Know")),
(AND('[1]PWS Information'!$E$10="CWS",P1630="Non-Lead", I1630="Non-Lead - Copper", R1630="Yes", K1630="Between 1989 and 2014")),
(AND('[1]PWS Information'!$E$10="CWS",P1630="Non-Lead", I1630="Non-Lead - Copper", R1630="Yes", K1630="After 2014")),
(AND('[1]PWS Information'!$E$10="CWS",P1630="Non-Lead", I1630="Non-Lead - Copper", R1630="Yes", K1630="Unknown")),
(AND('[1]PWS Information'!$E$10="CWS",P1630="Non-Lead", M1630="Non-Lead - Copper", R1630="Yes", N1630="Between 1989 and 2014")),
(AND('[1]PWS Information'!$E$10="CWS",P1630="Non-Lead", M1630="Non-Lead - Copper", R1630="Yes", N1630="After 2014")),
(AND('[1]PWS Information'!$E$10="CWS",P1630="Non-Lead", M1630="Non-Lead - Copper", R1630="Yes", N1630="Unknown")),
(AND('[1]PWS Information'!$E$10="CWS",P1630="Unknown")),
(AND('[1]PWS Information'!$E$10="NTNC",P1630="Unknown")),
(AND('[1]PWS Information'!$E$10="CWS",T1630="Multiple Family Residence",P1630="Galvanized Requiring Replacement")),
(AND('[1]PWS Information'!$E$10="CWS",P1630="Galvanized Requiring Replacement")),
(AND('[1]PWS Information'!$E$10="NTNC",T1630="Multiple Family Residence",P1630="Galvanized Requiring Replacement")))),"Tier 5",
"")))))</f>
        <v>Tier 5</v>
      </c>
      <c r="Y1630" s="24"/>
      <c r="Z1630" s="24"/>
    </row>
    <row r="1631" spans="1:26" x14ac:dyDescent="0.25">
      <c r="A1631" s="17">
        <v>1628</v>
      </c>
      <c r="B1631" s="18">
        <v>2702</v>
      </c>
      <c r="C1631" s="17" t="s">
        <v>89</v>
      </c>
      <c r="D1631" s="17" t="s">
        <v>188</v>
      </c>
      <c r="E1631" s="17">
        <v>79549</v>
      </c>
      <c r="F1631" s="18"/>
      <c r="G1631" s="18"/>
      <c r="H1631" s="18"/>
      <c r="I1631" s="21" t="s">
        <v>221</v>
      </c>
      <c r="J1631" s="22" t="s">
        <v>254</v>
      </c>
      <c r="K1631" s="22" t="s">
        <v>255</v>
      </c>
      <c r="L1631" s="22" t="s">
        <v>256</v>
      </c>
      <c r="M1631" s="21" t="s">
        <v>222</v>
      </c>
      <c r="N1631" s="23" t="s">
        <v>205</v>
      </c>
      <c r="O1631" s="22" t="s">
        <v>257</v>
      </c>
      <c r="P1631" s="31" t="str">
        <f t="shared" si="25"/>
        <v>Galvanized Requiring Replacement</v>
      </c>
      <c r="Q1631" s="40" t="s">
        <v>254</v>
      </c>
      <c r="R1631" s="40" t="s">
        <v>254</v>
      </c>
      <c r="S1631" s="24"/>
      <c r="T1631" s="16"/>
      <c r="U1631" s="41" t="s">
        <v>255</v>
      </c>
      <c r="V1631" s="41" t="s">
        <v>255</v>
      </c>
      <c r="W1631" s="16"/>
      <c r="X1631" s="43" t="str">
        <f>IF((OR((AND('[1]PWS Information'!$E$10="CWS",T1631="Single Family Residence",P1631="Lead")),
(AND('[1]PWS Information'!$E$10="CWS",T1631="Multiple Family Residence",'[1]PWS Information'!$E$11="Yes",P1631="Lead")),
(AND('[1]PWS Information'!$E$10="NTNC",P1631="Lead")))),"Tier 1",
IF((OR((AND('[1]PWS Information'!$E$10="CWS",T1631="Multiple Family Residence",'[1]PWS Information'!$E$11="No",P1631="Lead")),
(AND('[1]PWS Information'!$E$10="CWS",T1631="Other",P1631="Lead")),
(AND(T1631="",P1631="Lead")),
(AND('[1]PWS Information'!$E$10="CWS",T1631="Building",P1631="Lead")))),"Tier 2",
IF((OR((AND('[1]PWS Information'!$E$10="CWS",T1631="Single Family Residence",P1631="Galvanized Requiring Replacement")),
(AND('[1]PWS Information'!$E$10="CWS",T1631="Single Family Residence",P1631="Galvanized Requiring Replacement",Q1631="Yes")),
(AND('[1]PWS Information'!$E$10="NTNC",T1631="Single Family Residence",P1631="Galvanized Requiring Replacement")),
(AND('[1]PWS Information'!$E$10="NTNC",T1631="Single Family Residence",Q1631="Yes")))),"Tier 3",
IF((OR((AND('[1]PWS Information'!$E$10="CWS",T1631="Single Family Residence",R1631="Yes",P1631="Non-Lead", I1631="Non-Lead - Copper",K1631="Before 1989")),
(AND('[1]PWS Information'!$E$10="CWS",T1631="Single Family Residence",R1631="Yes",P1631="Non-Lead", M1631="Non-Lead - Copper",N1631="Before 1989")))),"Tier 4",
IF((OR((AND('[1]PWS Information'!$E$10="NTNC",P1631="Non-Lead")),
(AND('[1]PWS Information'!$E$10="CWS",P1631="Non-Lead",R1631="")),
(AND('[1]PWS Information'!$E$10="CWS",P1631="Non-Lead",R1631="No")),
(AND('[1]PWS Information'!$E$10="CWS",P1631="Non-Lead",R1631="Don't Know")),
(AND('[1]PWS Information'!$E$10="CWS",P1631="Non-Lead", I1631="Non-Lead - Copper", R1631="Yes", K1631="Between 1989 and 2014")),
(AND('[1]PWS Information'!$E$10="CWS",P1631="Non-Lead", I1631="Non-Lead - Copper", R1631="Yes", K1631="After 2014")),
(AND('[1]PWS Information'!$E$10="CWS",P1631="Non-Lead", I1631="Non-Lead - Copper", R1631="Yes", K1631="Unknown")),
(AND('[1]PWS Information'!$E$10="CWS",P1631="Non-Lead", M1631="Non-Lead - Copper", R1631="Yes", N1631="Between 1989 and 2014")),
(AND('[1]PWS Information'!$E$10="CWS",P1631="Non-Lead", M1631="Non-Lead - Copper", R1631="Yes", N1631="After 2014")),
(AND('[1]PWS Information'!$E$10="CWS",P1631="Non-Lead", M1631="Non-Lead - Copper", R1631="Yes", N1631="Unknown")),
(AND('[1]PWS Information'!$E$10="CWS",P1631="Unknown")),
(AND('[1]PWS Information'!$E$10="NTNC",P1631="Unknown")),
(AND('[1]PWS Information'!$E$10="CWS",T1631="Multiple Family Residence",P1631="Galvanized Requiring Replacement")),
(AND('[1]PWS Information'!$E$10="CWS",P1631="Galvanized Requiring Replacement")),
(AND('[1]PWS Information'!$E$10="NTNC",T1631="Multiple Family Residence",P1631="Galvanized Requiring Replacement")))),"Tier 5",
"")))))</f>
        <v>Tier 5</v>
      </c>
      <c r="Y1631" s="24"/>
      <c r="Z1631" s="24"/>
    </row>
    <row r="1632" spans="1:26" x14ac:dyDescent="0.25">
      <c r="A1632" s="17">
        <v>1629</v>
      </c>
      <c r="B1632" s="17">
        <v>2703</v>
      </c>
      <c r="C1632" s="17" t="s">
        <v>89</v>
      </c>
      <c r="D1632" s="17" t="s">
        <v>188</v>
      </c>
      <c r="E1632" s="17">
        <v>79549</v>
      </c>
      <c r="F1632" s="17"/>
      <c r="G1632" s="17"/>
      <c r="H1632" s="17"/>
      <c r="I1632" s="21" t="s">
        <v>218</v>
      </c>
      <c r="J1632" s="22" t="s">
        <v>254</v>
      </c>
      <c r="K1632" s="22" t="s">
        <v>255</v>
      </c>
      <c r="L1632" s="22" t="s">
        <v>256</v>
      </c>
      <c r="M1632" s="21" t="s">
        <v>222</v>
      </c>
      <c r="N1632" s="23" t="s">
        <v>205</v>
      </c>
      <c r="O1632" s="22" t="s">
        <v>257</v>
      </c>
      <c r="P1632" s="31" t="str">
        <f t="shared" si="25"/>
        <v>Galvanized Requiring Replacement</v>
      </c>
      <c r="Q1632" s="40" t="s">
        <v>254</v>
      </c>
      <c r="R1632" s="40" t="s">
        <v>254</v>
      </c>
      <c r="S1632" s="24"/>
      <c r="T1632" s="16"/>
      <c r="U1632" s="41" t="s">
        <v>255</v>
      </c>
      <c r="V1632" s="41" t="s">
        <v>255</v>
      </c>
      <c r="W1632" s="16"/>
      <c r="X1632" s="43" t="str">
        <f>IF((OR((AND('[1]PWS Information'!$E$10="CWS",T1632="Single Family Residence",P1632="Lead")),
(AND('[1]PWS Information'!$E$10="CWS",T1632="Multiple Family Residence",'[1]PWS Information'!$E$11="Yes",P1632="Lead")),
(AND('[1]PWS Information'!$E$10="NTNC",P1632="Lead")))),"Tier 1",
IF((OR((AND('[1]PWS Information'!$E$10="CWS",T1632="Multiple Family Residence",'[1]PWS Information'!$E$11="No",P1632="Lead")),
(AND('[1]PWS Information'!$E$10="CWS",T1632="Other",P1632="Lead")),
(AND(T1632="",P1632="Lead")),
(AND('[1]PWS Information'!$E$10="CWS",T1632="Building",P1632="Lead")))),"Tier 2",
IF((OR((AND('[1]PWS Information'!$E$10="CWS",T1632="Single Family Residence",P1632="Galvanized Requiring Replacement")),
(AND('[1]PWS Information'!$E$10="CWS",T1632="Single Family Residence",P1632="Galvanized Requiring Replacement",Q1632="Yes")),
(AND('[1]PWS Information'!$E$10="NTNC",T1632="Single Family Residence",P1632="Galvanized Requiring Replacement")),
(AND('[1]PWS Information'!$E$10="NTNC",T1632="Single Family Residence",Q1632="Yes")))),"Tier 3",
IF((OR((AND('[1]PWS Information'!$E$10="CWS",T1632="Single Family Residence",R1632="Yes",P1632="Non-Lead", I1632="Non-Lead - Copper",K1632="Before 1989")),
(AND('[1]PWS Information'!$E$10="CWS",T1632="Single Family Residence",R1632="Yes",P1632="Non-Lead", M1632="Non-Lead - Copper",N1632="Before 1989")))),"Tier 4",
IF((OR((AND('[1]PWS Information'!$E$10="NTNC",P1632="Non-Lead")),
(AND('[1]PWS Information'!$E$10="CWS",P1632="Non-Lead",R1632="")),
(AND('[1]PWS Information'!$E$10="CWS",P1632="Non-Lead",R1632="No")),
(AND('[1]PWS Information'!$E$10="CWS",P1632="Non-Lead",R1632="Don't Know")),
(AND('[1]PWS Information'!$E$10="CWS",P1632="Non-Lead", I1632="Non-Lead - Copper", R1632="Yes", K1632="Between 1989 and 2014")),
(AND('[1]PWS Information'!$E$10="CWS",P1632="Non-Lead", I1632="Non-Lead - Copper", R1632="Yes", K1632="After 2014")),
(AND('[1]PWS Information'!$E$10="CWS",P1632="Non-Lead", I1632="Non-Lead - Copper", R1632="Yes", K1632="Unknown")),
(AND('[1]PWS Information'!$E$10="CWS",P1632="Non-Lead", M1632="Non-Lead - Copper", R1632="Yes", N1632="Between 1989 and 2014")),
(AND('[1]PWS Information'!$E$10="CWS",P1632="Non-Lead", M1632="Non-Lead - Copper", R1632="Yes", N1632="After 2014")),
(AND('[1]PWS Information'!$E$10="CWS",P1632="Non-Lead", M1632="Non-Lead - Copper", R1632="Yes", N1632="Unknown")),
(AND('[1]PWS Information'!$E$10="CWS",P1632="Unknown")),
(AND('[1]PWS Information'!$E$10="NTNC",P1632="Unknown")),
(AND('[1]PWS Information'!$E$10="CWS",T1632="Multiple Family Residence",P1632="Galvanized Requiring Replacement")),
(AND('[1]PWS Information'!$E$10="CWS",P1632="Galvanized Requiring Replacement")),
(AND('[1]PWS Information'!$E$10="NTNC",T1632="Multiple Family Residence",P1632="Galvanized Requiring Replacement")))),"Tier 5",
"")))))</f>
        <v>Tier 5</v>
      </c>
      <c r="Y1632" s="24"/>
      <c r="Z1632" s="24"/>
    </row>
    <row r="1633" spans="1:26" x14ac:dyDescent="0.25">
      <c r="A1633" s="17">
        <v>1630</v>
      </c>
      <c r="B1633" s="17">
        <v>2704</v>
      </c>
      <c r="C1633" s="17" t="s">
        <v>89</v>
      </c>
      <c r="D1633" s="17" t="s">
        <v>188</v>
      </c>
      <c r="E1633" s="17">
        <v>79549</v>
      </c>
      <c r="F1633" s="17"/>
      <c r="G1633" s="17"/>
      <c r="H1633" s="17"/>
      <c r="I1633" s="21" t="s">
        <v>221</v>
      </c>
      <c r="J1633" s="22" t="s">
        <v>254</v>
      </c>
      <c r="K1633" s="22" t="s">
        <v>255</v>
      </c>
      <c r="L1633" s="22" t="s">
        <v>256</v>
      </c>
      <c r="M1633" s="21" t="s">
        <v>218</v>
      </c>
      <c r="N1633" s="23" t="s">
        <v>205</v>
      </c>
      <c r="O1633" s="22" t="s">
        <v>257</v>
      </c>
      <c r="P1633" s="31" t="str">
        <f t="shared" si="25"/>
        <v>Non-Lead</v>
      </c>
      <c r="Q1633" s="40" t="s">
        <v>254</v>
      </c>
      <c r="R1633" s="40" t="s">
        <v>254</v>
      </c>
      <c r="S1633" s="24"/>
      <c r="T1633" s="16"/>
      <c r="U1633" s="41" t="s">
        <v>255</v>
      </c>
      <c r="V1633" s="41" t="s">
        <v>255</v>
      </c>
      <c r="W1633" s="16"/>
      <c r="X1633" s="43" t="str">
        <f>IF((OR((AND('[1]PWS Information'!$E$10="CWS",T1633="Single Family Residence",P1633="Lead")),
(AND('[1]PWS Information'!$E$10="CWS",T1633="Multiple Family Residence",'[1]PWS Information'!$E$11="Yes",P1633="Lead")),
(AND('[1]PWS Information'!$E$10="NTNC",P1633="Lead")))),"Tier 1",
IF((OR((AND('[1]PWS Information'!$E$10="CWS",T1633="Multiple Family Residence",'[1]PWS Information'!$E$11="No",P1633="Lead")),
(AND('[1]PWS Information'!$E$10="CWS",T1633="Other",P1633="Lead")),
(AND(T1633="",P1633="Lead")),
(AND('[1]PWS Information'!$E$10="CWS",T1633="Building",P1633="Lead")))),"Tier 2",
IF((OR((AND('[1]PWS Information'!$E$10="CWS",T1633="Single Family Residence",P1633="Galvanized Requiring Replacement")),
(AND('[1]PWS Information'!$E$10="CWS",T1633="Single Family Residence",P1633="Galvanized Requiring Replacement",Q1633="Yes")),
(AND('[1]PWS Information'!$E$10="NTNC",T1633="Single Family Residence",P1633="Galvanized Requiring Replacement")),
(AND('[1]PWS Information'!$E$10="NTNC",T1633="Single Family Residence",Q1633="Yes")))),"Tier 3",
IF((OR((AND('[1]PWS Information'!$E$10="CWS",T1633="Single Family Residence",R1633="Yes",P1633="Non-Lead", I1633="Non-Lead - Copper",K1633="Before 1989")),
(AND('[1]PWS Information'!$E$10="CWS",T1633="Single Family Residence",R1633="Yes",P1633="Non-Lead", M1633="Non-Lead - Copper",N1633="Before 1989")))),"Tier 4",
IF((OR((AND('[1]PWS Information'!$E$10="NTNC",P1633="Non-Lead")),
(AND('[1]PWS Information'!$E$10="CWS",P1633="Non-Lead",R1633="")),
(AND('[1]PWS Information'!$E$10="CWS",P1633="Non-Lead",R1633="No")),
(AND('[1]PWS Information'!$E$10="CWS",P1633="Non-Lead",R1633="Don't Know")),
(AND('[1]PWS Information'!$E$10="CWS",P1633="Non-Lead", I1633="Non-Lead - Copper", R1633="Yes", K1633="Between 1989 and 2014")),
(AND('[1]PWS Information'!$E$10="CWS",P1633="Non-Lead", I1633="Non-Lead - Copper", R1633="Yes", K1633="After 2014")),
(AND('[1]PWS Information'!$E$10="CWS",P1633="Non-Lead", I1633="Non-Lead - Copper", R1633="Yes", K1633="Unknown")),
(AND('[1]PWS Information'!$E$10="CWS",P1633="Non-Lead", M1633="Non-Lead - Copper", R1633="Yes", N1633="Between 1989 and 2014")),
(AND('[1]PWS Information'!$E$10="CWS",P1633="Non-Lead", M1633="Non-Lead - Copper", R1633="Yes", N1633="After 2014")),
(AND('[1]PWS Information'!$E$10="CWS",P1633="Non-Lead", M1633="Non-Lead - Copper", R1633="Yes", N1633="Unknown")),
(AND('[1]PWS Information'!$E$10="CWS",P1633="Unknown")),
(AND('[1]PWS Information'!$E$10="NTNC",P1633="Unknown")),
(AND('[1]PWS Information'!$E$10="CWS",T1633="Multiple Family Residence",P1633="Galvanized Requiring Replacement")),
(AND('[1]PWS Information'!$E$10="CWS",P1633="Galvanized Requiring Replacement")),
(AND('[1]PWS Information'!$E$10="NTNC",T1633="Multiple Family Residence",P1633="Galvanized Requiring Replacement")))),"Tier 5",
"")))))</f>
        <v>Tier 5</v>
      </c>
      <c r="Y1633" s="24"/>
      <c r="Z1633" s="24"/>
    </row>
    <row r="1634" spans="1:26" x14ac:dyDescent="0.25">
      <c r="A1634" s="17">
        <v>1631</v>
      </c>
      <c r="B1634" s="17">
        <v>2704</v>
      </c>
      <c r="C1634" s="17" t="s">
        <v>89</v>
      </c>
      <c r="D1634" s="17" t="s">
        <v>188</v>
      </c>
      <c r="E1634" s="17">
        <v>79549</v>
      </c>
      <c r="F1634" s="17"/>
      <c r="G1634" s="17"/>
      <c r="H1634" s="17"/>
      <c r="I1634" s="21" t="s">
        <v>221</v>
      </c>
      <c r="J1634" s="22" t="s">
        <v>254</v>
      </c>
      <c r="K1634" s="22" t="s">
        <v>255</v>
      </c>
      <c r="L1634" s="22" t="s">
        <v>256</v>
      </c>
      <c r="M1634" s="21" t="s">
        <v>222</v>
      </c>
      <c r="N1634" s="17" t="s">
        <v>205</v>
      </c>
      <c r="O1634" s="22" t="s">
        <v>257</v>
      </c>
      <c r="P1634" s="31" t="str">
        <f t="shared" si="25"/>
        <v>Galvanized Requiring Replacement</v>
      </c>
      <c r="Q1634" s="40" t="s">
        <v>254</v>
      </c>
      <c r="R1634" s="40" t="s">
        <v>254</v>
      </c>
      <c r="S1634" s="24"/>
      <c r="T1634" s="16"/>
      <c r="U1634" s="41" t="s">
        <v>255</v>
      </c>
      <c r="V1634" s="41" t="s">
        <v>255</v>
      </c>
      <c r="W1634" s="16"/>
      <c r="X1634" s="43" t="str">
        <f>IF((OR((AND('[1]PWS Information'!$E$10="CWS",T1634="Single Family Residence",P1634="Lead")),
(AND('[1]PWS Information'!$E$10="CWS",T1634="Multiple Family Residence",'[1]PWS Information'!$E$11="Yes",P1634="Lead")),
(AND('[1]PWS Information'!$E$10="NTNC",P1634="Lead")))),"Tier 1",
IF((OR((AND('[1]PWS Information'!$E$10="CWS",T1634="Multiple Family Residence",'[1]PWS Information'!$E$11="No",P1634="Lead")),
(AND('[1]PWS Information'!$E$10="CWS",T1634="Other",P1634="Lead")),
(AND(T1634="",P1634="Lead")),
(AND('[1]PWS Information'!$E$10="CWS",T1634="Building",P1634="Lead")))),"Tier 2",
IF((OR((AND('[1]PWS Information'!$E$10="CWS",T1634="Single Family Residence",P1634="Galvanized Requiring Replacement")),
(AND('[1]PWS Information'!$E$10="CWS",T1634="Single Family Residence",P1634="Galvanized Requiring Replacement",Q1634="Yes")),
(AND('[1]PWS Information'!$E$10="NTNC",T1634="Single Family Residence",P1634="Galvanized Requiring Replacement")),
(AND('[1]PWS Information'!$E$10="NTNC",T1634="Single Family Residence",Q1634="Yes")))),"Tier 3",
IF((OR((AND('[1]PWS Information'!$E$10="CWS",T1634="Single Family Residence",R1634="Yes",P1634="Non-Lead", I1634="Non-Lead - Copper",K1634="Before 1989")),
(AND('[1]PWS Information'!$E$10="CWS",T1634="Single Family Residence",R1634="Yes",P1634="Non-Lead", M1634="Non-Lead - Copper",N1634="Before 1989")))),"Tier 4",
IF((OR((AND('[1]PWS Information'!$E$10="NTNC",P1634="Non-Lead")),
(AND('[1]PWS Information'!$E$10="CWS",P1634="Non-Lead",R1634="")),
(AND('[1]PWS Information'!$E$10="CWS",P1634="Non-Lead",R1634="No")),
(AND('[1]PWS Information'!$E$10="CWS",P1634="Non-Lead",R1634="Don't Know")),
(AND('[1]PWS Information'!$E$10="CWS",P1634="Non-Lead", I1634="Non-Lead - Copper", R1634="Yes", K1634="Between 1989 and 2014")),
(AND('[1]PWS Information'!$E$10="CWS",P1634="Non-Lead", I1634="Non-Lead - Copper", R1634="Yes", K1634="After 2014")),
(AND('[1]PWS Information'!$E$10="CWS",P1634="Non-Lead", I1634="Non-Lead - Copper", R1634="Yes", K1634="Unknown")),
(AND('[1]PWS Information'!$E$10="CWS",P1634="Non-Lead", M1634="Non-Lead - Copper", R1634="Yes", N1634="Between 1989 and 2014")),
(AND('[1]PWS Information'!$E$10="CWS",P1634="Non-Lead", M1634="Non-Lead - Copper", R1634="Yes", N1634="After 2014")),
(AND('[1]PWS Information'!$E$10="CWS",P1634="Non-Lead", M1634="Non-Lead - Copper", R1634="Yes", N1634="Unknown")),
(AND('[1]PWS Information'!$E$10="CWS",P1634="Unknown")),
(AND('[1]PWS Information'!$E$10="NTNC",P1634="Unknown")),
(AND('[1]PWS Information'!$E$10="CWS",T1634="Multiple Family Residence",P1634="Galvanized Requiring Replacement")),
(AND('[1]PWS Information'!$E$10="CWS",P1634="Galvanized Requiring Replacement")),
(AND('[1]PWS Information'!$E$10="NTNC",T1634="Multiple Family Residence",P1634="Galvanized Requiring Replacement")))),"Tier 5",
"")))))</f>
        <v>Tier 5</v>
      </c>
      <c r="Y1634" s="24"/>
      <c r="Z1634" s="24"/>
    </row>
    <row r="1635" spans="1:26" x14ac:dyDescent="0.25">
      <c r="A1635" s="17">
        <v>1632</v>
      </c>
      <c r="B1635" s="18">
        <v>2705</v>
      </c>
      <c r="C1635" s="17" t="s">
        <v>89</v>
      </c>
      <c r="D1635" s="17" t="s">
        <v>188</v>
      </c>
      <c r="E1635" s="17">
        <v>79549</v>
      </c>
      <c r="F1635" s="18"/>
      <c r="G1635" s="18"/>
      <c r="H1635" s="18"/>
      <c r="I1635" s="21" t="s">
        <v>218</v>
      </c>
      <c r="J1635" s="22" t="s">
        <v>254</v>
      </c>
      <c r="K1635" s="22" t="s">
        <v>255</v>
      </c>
      <c r="L1635" s="22" t="s">
        <v>256</v>
      </c>
      <c r="M1635" s="21" t="s">
        <v>218</v>
      </c>
      <c r="N1635" s="23" t="s">
        <v>205</v>
      </c>
      <c r="O1635" s="22" t="s">
        <v>257</v>
      </c>
      <c r="P1635" s="31" t="str">
        <f t="shared" si="25"/>
        <v>Non-Lead</v>
      </c>
      <c r="Q1635" s="40" t="s">
        <v>254</v>
      </c>
      <c r="R1635" s="40" t="s">
        <v>254</v>
      </c>
      <c r="S1635" s="24"/>
      <c r="T1635" s="16"/>
      <c r="U1635" s="41" t="s">
        <v>255</v>
      </c>
      <c r="V1635" s="41" t="s">
        <v>255</v>
      </c>
      <c r="W1635" s="16"/>
      <c r="X1635" s="43" t="str">
        <f>IF((OR((AND('[1]PWS Information'!$E$10="CWS",T1635="Single Family Residence",P1635="Lead")),
(AND('[1]PWS Information'!$E$10="CWS",T1635="Multiple Family Residence",'[1]PWS Information'!$E$11="Yes",P1635="Lead")),
(AND('[1]PWS Information'!$E$10="NTNC",P1635="Lead")))),"Tier 1",
IF((OR((AND('[1]PWS Information'!$E$10="CWS",T1635="Multiple Family Residence",'[1]PWS Information'!$E$11="No",P1635="Lead")),
(AND('[1]PWS Information'!$E$10="CWS",T1635="Other",P1635="Lead")),
(AND(T1635="",P1635="Lead")),
(AND('[1]PWS Information'!$E$10="CWS",T1635="Building",P1635="Lead")))),"Tier 2",
IF((OR((AND('[1]PWS Information'!$E$10="CWS",T1635="Single Family Residence",P1635="Galvanized Requiring Replacement")),
(AND('[1]PWS Information'!$E$10="CWS",T1635="Single Family Residence",P1635="Galvanized Requiring Replacement",Q1635="Yes")),
(AND('[1]PWS Information'!$E$10="NTNC",T1635="Single Family Residence",P1635="Galvanized Requiring Replacement")),
(AND('[1]PWS Information'!$E$10="NTNC",T1635="Single Family Residence",Q1635="Yes")))),"Tier 3",
IF((OR((AND('[1]PWS Information'!$E$10="CWS",T1635="Single Family Residence",R1635="Yes",P1635="Non-Lead", I1635="Non-Lead - Copper",K1635="Before 1989")),
(AND('[1]PWS Information'!$E$10="CWS",T1635="Single Family Residence",R1635="Yes",P1635="Non-Lead", M1635="Non-Lead - Copper",N1635="Before 1989")))),"Tier 4",
IF((OR((AND('[1]PWS Information'!$E$10="NTNC",P1635="Non-Lead")),
(AND('[1]PWS Information'!$E$10="CWS",P1635="Non-Lead",R1635="")),
(AND('[1]PWS Information'!$E$10="CWS",P1635="Non-Lead",R1635="No")),
(AND('[1]PWS Information'!$E$10="CWS",P1635="Non-Lead",R1635="Don't Know")),
(AND('[1]PWS Information'!$E$10="CWS",P1635="Non-Lead", I1635="Non-Lead - Copper", R1635="Yes", K1635="Between 1989 and 2014")),
(AND('[1]PWS Information'!$E$10="CWS",P1635="Non-Lead", I1635="Non-Lead - Copper", R1635="Yes", K1635="After 2014")),
(AND('[1]PWS Information'!$E$10="CWS",P1635="Non-Lead", I1635="Non-Lead - Copper", R1635="Yes", K1635="Unknown")),
(AND('[1]PWS Information'!$E$10="CWS",P1635="Non-Lead", M1635="Non-Lead - Copper", R1635="Yes", N1635="Between 1989 and 2014")),
(AND('[1]PWS Information'!$E$10="CWS",P1635="Non-Lead", M1635="Non-Lead - Copper", R1635="Yes", N1635="After 2014")),
(AND('[1]PWS Information'!$E$10="CWS",P1635="Non-Lead", M1635="Non-Lead - Copper", R1635="Yes", N1635="Unknown")),
(AND('[1]PWS Information'!$E$10="CWS",P1635="Unknown")),
(AND('[1]PWS Information'!$E$10="NTNC",P1635="Unknown")),
(AND('[1]PWS Information'!$E$10="CWS",T1635="Multiple Family Residence",P1635="Galvanized Requiring Replacement")),
(AND('[1]PWS Information'!$E$10="CWS",P1635="Galvanized Requiring Replacement")),
(AND('[1]PWS Information'!$E$10="NTNC",T1635="Multiple Family Residence",P1635="Galvanized Requiring Replacement")))),"Tier 5",
"")))))</f>
        <v>Tier 5</v>
      </c>
      <c r="Y1635" s="24"/>
      <c r="Z1635" s="24"/>
    </row>
    <row r="1636" spans="1:26" x14ac:dyDescent="0.25">
      <c r="A1636" s="17">
        <v>1633</v>
      </c>
      <c r="B1636" s="17">
        <v>2706</v>
      </c>
      <c r="C1636" s="17" t="s">
        <v>89</v>
      </c>
      <c r="D1636" s="17" t="s">
        <v>188</v>
      </c>
      <c r="E1636" s="17">
        <v>79549</v>
      </c>
      <c r="F1636" s="17"/>
      <c r="G1636" s="17"/>
      <c r="H1636" s="17"/>
      <c r="I1636" s="21" t="s">
        <v>221</v>
      </c>
      <c r="J1636" s="22" t="s">
        <v>254</v>
      </c>
      <c r="K1636" s="22" t="s">
        <v>255</v>
      </c>
      <c r="L1636" s="22" t="s">
        <v>256</v>
      </c>
      <c r="M1636" s="21" t="s">
        <v>222</v>
      </c>
      <c r="N1636" s="23" t="s">
        <v>205</v>
      </c>
      <c r="O1636" s="22" t="s">
        <v>257</v>
      </c>
      <c r="P1636" s="31" t="str">
        <f t="shared" si="25"/>
        <v>Galvanized Requiring Replacement</v>
      </c>
      <c r="Q1636" s="40" t="s">
        <v>254</v>
      </c>
      <c r="R1636" s="40" t="s">
        <v>254</v>
      </c>
      <c r="S1636" s="24"/>
      <c r="T1636" s="16"/>
      <c r="U1636" s="41" t="s">
        <v>255</v>
      </c>
      <c r="V1636" s="41" t="s">
        <v>255</v>
      </c>
      <c r="W1636" s="16"/>
      <c r="X1636" s="43" t="str">
        <f>IF((OR((AND('[1]PWS Information'!$E$10="CWS",T1636="Single Family Residence",P1636="Lead")),
(AND('[1]PWS Information'!$E$10="CWS",T1636="Multiple Family Residence",'[1]PWS Information'!$E$11="Yes",P1636="Lead")),
(AND('[1]PWS Information'!$E$10="NTNC",P1636="Lead")))),"Tier 1",
IF((OR((AND('[1]PWS Information'!$E$10="CWS",T1636="Multiple Family Residence",'[1]PWS Information'!$E$11="No",P1636="Lead")),
(AND('[1]PWS Information'!$E$10="CWS",T1636="Other",P1636="Lead")),
(AND(T1636="",P1636="Lead")),
(AND('[1]PWS Information'!$E$10="CWS",T1636="Building",P1636="Lead")))),"Tier 2",
IF((OR((AND('[1]PWS Information'!$E$10="CWS",T1636="Single Family Residence",P1636="Galvanized Requiring Replacement")),
(AND('[1]PWS Information'!$E$10="CWS",T1636="Single Family Residence",P1636="Galvanized Requiring Replacement",Q1636="Yes")),
(AND('[1]PWS Information'!$E$10="NTNC",T1636="Single Family Residence",P1636="Galvanized Requiring Replacement")),
(AND('[1]PWS Information'!$E$10="NTNC",T1636="Single Family Residence",Q1636="Yes")))),"Tier 3",
IF((OR((AND('[1]PWS Information'!$E$10="CWS",T1636="Single Family Residence",R1636="Yes",P1636="Non-Lead", I1636="Non-Lead - Copper",K1636="Before 1989")),
(AND('[1]PWS Information'!$E$10="CWS",T1636="Single Family Residence",R1636="Yes",P1636="Non-Lead", M1636="Non-Lead - Copper",N1636="Before 1989")))),"Tier 4",
IF((OR((AND('[1]PWS Information'!$E$10="NTNC",P1636="Non-Lead")),
(AND('[1]PWS Information'!$E$10="CWS",P1636="Non-Lead",R1636="")),
(AND('[1]PWS Information'!$E$10="CWS",P1636="Non-Lead",R1636="No")),
(AND('[1]PWS Information'!$E$10="CWS",P1636="Non-Lead",R1636="Don't Know")),
(AND('[1]PWS Information'!$E$10="CWS",P1636="Non-Lead", I1636="Non-Lead - Copper", R1636="Yes", K1636="Between 1989 and 2014")),
(AND('[1]PWS Information'!$E$10="CWS",P1636="Non-Lead", I1636="Non-Lead - Copper", R1636="Yes", K1636="After 2014")),
(AND('[1]PWS Information'!$E$10="CWS",P1636="Non-Lead", I1636="Non-Lead - Copper", R1636="Yes", K1636="Unknown")),
(AND('[1]PWS Information'!$E$10="CWS",P1636="Non-Lead", M1636="Non-Lead - Copper", R1636="Yes", N1636="Between 1989 and 2014")),
(AND('[1]PWS Information'!$E$10="CWS",P1636="Non-Lead", M1636="Non-Lead - Copper", R1636="Yes", N1636="After 2014")),
(AND('[1]PWS Information'!$E$10="CWS",P1636="Non-Lead", M1636="Non-Lead - Copper", R1636="Yes", N1636="Unknown")),
(AND('[1]PWS Information'!$E$10="CWS",P1636="Unknown")),
(AND('[1]PWS Information'!$E$10="NTNC",P1636="Unknown")),
(AND('[1]PWS Information'!$E$10="CWS",T1636="Multiple Family Residence",P1636="Galvanized Requiring Replacement")),
(AND('[1]PWS Information'!$E$10="CWS",P1636="Galvanized Requiring Replacement")),
(AND('[1]PWS Information'!$E$10="NTNC",T1636="Multiple Family Residence",P1636="Galvanized Requiring Replacement")))),"Tier 5",
"")))))</f>
        <v>Tier 5</v>
      </c>
      <c r="Y1636" s="24"/>
      <c r="Z1636" s="24"/>
    </row>
    <row r="1637" spans="1:26" x14ac:dyDescent="0.25">
      <c r="A1637" s="17">
        <v>1634</v>
      </c>
      <c r="B1637" s="17">
        <v>2707</v>
      </c>
      <c r="C1637" s="17" t="s">
        <v>89</v>
      </c>
      <c r="D1637" s="17" t="s">
        <v>188</v>
      </c>
      <c r="E1637" s="17">
        <v>79549</v>
      </c>
      <c r="F1637" s="17"/>
      <c r="G1637" s="17"/>
      <c r="H1637" s="17"/>
      <c r="I1637" s="21" t="s">
        <v>218</v>
      </c>
      <c r="J1637" s="22" t="s">
        <v>254</v>
      </c>
      <c r="K1637" s="22" t="s">
        <v>255</v>
      </c>
      <c r="L1637" s="22" t="s">
        <v>256</v>
      </c>
      <c r="M1637" s="21" t="s">
        <v>222</v>
      </c>
      <c r="N1637" s="23" t="s">
        <v>205</v>
      </c>
      <c r="O1637" s="22" t="s">
        <v>257</v>
      </c>
      <c r="P1637" s="31" t="str">
        <f t="shared" si="25"/>
        <v>Galvanized Requiring Replacement</v>
      </c>
      <c r="Q1637" s="40" t="s">
        <v>254</v>
      </c>
      <c r="R1637" s="40" t="s">
        <v>254</v>
      </c>
      <c r="S1637" s="24"/>
      <c r="T1637" s="16"/>
      <c r="U1637" s="41" t="s">
        <v>255</v>
      </c>
      <c r="V1637" s="41" t="s">
        <v>255</v>
      </c>
      <c r="W1637" s="16"/>
      <c r="X1637" s="43" t="str">
        <f>IF((OR((AND('[1]PWS Information'!$E$10="CWS",T1637="Single Family Residence",P1637="Lead")),
(AND('[1]PWS Information'!$E$10="CWS",T1637="Multiple Family Residence",'[1]PWS Information'!$E$11="Yes",P1637="Lead")),
(AND('[1]PWS Information'!$E$10="NTNC",P1637="Lead")))),"Tier 1",
IF((OR((AND('[1]PWS Information'!$E$10="CWS",T1637="Multiple Family Residence",'[1]PWS Information'!$E$11="No",P1637="Lead")),
(AND('[1]PWS Information'!$E$10="CWS",T1637="Other",P1637="Lead")),
(AND(T1637="",P1637="Lead")),
(AND('[1]PWS Information'!$E$10="CWS",T1637="Building",P1637="Lead")))),"Tier 2",
IF((OR((AND('[1]PWS Information'!$E$10="CWS",T1637="Single Family Residence",P1637="Galvanized Requiring Replacement")),
(AND('[1]PWS Information'!$E$10="CWS",T1637="Single Family Residence",P1637="Galvanized Requiring Replacement",Q1637="Yes")),
(AND('[1]PWS Information'!$E$10="NTNC",T1637="Single Family Residence",P1637="Galvanized Requiring Replacement")),
(AND('[1]PWS Information'!$E$10="NTNC",T1637="Single Family Residence",Q1637="Yes")))),"Tier 3",
IF((OR((AND('[1]PWS Information'!$E$10="CWS",T1637="Single Family Residence",R1637="Yes",P1637="Non-Lead", I1637="Non-Lead - Copper",K1637="Before 1989")),
(AND('[1]PWS Information'!$E$10="CWS",T1637="Single Family Residence",R1637="Yes",P1637="Non-Lead", M1637="Non-Lead - Copper",N1637="Before 1989")))),"Tier 4",
IF((OR((AND('[1]PWS Information'!$E$10="NTNC",P1637="Non-Lead")),
(AND('[1]PWS Information'!$E$10="CWS",P1637="Non-Lead",R1637="")),
(AND('[1]PWS Information'!$E$10="CWS",P1637="Non-Lead",R1637="No")),
(AND('[1]PWS Information'!$E$10="CWS",P1637="Non-Lead",R1637="Don't Know")),
(AND('[1]PWS Information'!$E$10="CWS",P1637="Non-Lead", I1637="Non-Lead - Copper", R1637="Yes", K1637="Between 1989 and 2014")),
(AND('[1]PWS Information'!$E$10="CWS",P1637="Non-Lead", I1637="Non-Lead - Copper", R1637="Yes", K1637="After 2014")),
(AND('[1]PWS Information'!$E$10="CWS",P1637="Non-Lead", I1637="Non-Lead - Copper", R1637="Yes", K1637="Unknown")),
(AND('[1]PWS Information'!$E$10="CWS",P1637="Non-Lead", M1637="Non-Lead - Copper", R1637="Yes", N1637="Between 1989 and 2014")),
(AND('[1]PWS Information'!$E$10="CWS",P1637="Non-Lead", M1637="Non-Lead - Copper", R1637="Yes", N1637="After 2014")),
(AND('[1]PWS Information'!$E$10="CWS",P1637="Non-Lead", M1637="Non-Lead - Copper", R1637="Yes", N1637="Unknown")),
(AND('[1]PWS Information'!$E$10="CWS",P1637="Unknown")),
(AND('[1]PWS Information'!$E$10="NTNC",P1637="Unknown")),
(AND('[1]PWS Information'!$E$10="CWS",T1637="Multiple Family Residence",P1637="Galvanized Requiring Replacement")),
(AND('[1]PWS Information'!$E$10="CWS",P1637="Galvanized Requiring Replacement")),
(AND('[1]PWS Information'!$E$10="NTNC",T1637="Multiple Family Residence",P1637="Galvanized Requiring Replacement")))),"Tier 5",
"")))))</f>
        <v>Tier 5</v>
      </c>
      <c r="Y1637" s="24"/>
      <c r="Z1637" s="24"/>
    </row>
    <row r="1638" spans="1:26" x14ac:dyDescent="0.25">
      <c r="A1638" s="17">
        <v>1635</v>
      </c>
      <c r="B1638" s="18">
        <v>2800</v>
      </c>
      <c r="C1638" s="17" t="s">
        <v>89</v>
      </c>
      <c r="D1638" s="17" t="s">
        <v>188</v>
      </c>
      <c r="E1638" s="17">
        <v>79549</v>
      </c>
      <c r="F1638" s="18"/>
      <c r="G1638" s="18"/>
      <c r="H1638" s="18"/>
      <c r="I1638" s="21" t="s">
        <v>221</v>
      </c>
      <c r="J1638" s="22" t="s">
        <v>254</v>
      </c>
      <c r="K1638" s="22" t="s">
        <v>255</v>
      </c>
      <c r="L1638" s="22" t="s">
        <v>256</v>
      </c>
      <c r="M1638" s="21" t="s">
        <v>218</v>
      </c>
      <c r="N1638" s="23" t="s">
        <v>205</v>
      </c>
      <c r="O1638" s="22" t="s">
        <v>257</v>
      </c>
      <c r="P1638" s="31" t="str">
        <f t="shared" si="25"/>
        <v>Non-Lead</v>
      </c>
      <c r="Q1638" s="40" t="s">
        <v>254</v>
      </c>
      <c r="R1638" s="40" t="s">
        <v>254</v>
      </c>
      <c r="S1638" s="24"/>
      <c r="T1638" s="16"/>
      <c r="U1638" s="41" t="s">
        <v>255</v>
      </c>
      <c r="V1638" s="41" t="s">
        <v>255</v>
      </c>
      <c r="W1638" s="16"/>
      <c r="X1638" s="43" t="str">
        <f>IF((OR((AND('[1]PWS Information'!$E$10="CWS",T1638="Single Family Residence",P1638="Lead")),
(AND('[1]PWS Information'!$E$10="CWS",T1638="Multiple Family Residence",'[1]PWS Information'!$E$11="Yes",P1638="Lead")),
(AND('[1]PWS Information'!$E$10="NTNC",P1638="Lead")))),"Tier 1",
IF((OR((AND('[1]PWS Information'!$E$10="CWS",T1638="Multiple Family Residence",'[1]PWS Information'!$E$11="No",P1638="Lead")),
(AND('[1]PWS Information'!$E$10="CWS",T1638="Other",P1638="Lead")),
(AND(T1638="",P1638="Lead")),
(AND('[1]PWS Information'!$E$10="CWS",T1638="Building",P1638="Lead")))),"Tier 2",
IF((OR((AND('[1]PWS Information'!$E$10="CWS",T1638="Single Family Residence",P1638="Galvanized Requiring Replacement")),
(AND('[1]PWS Information'!$E$10="CWS",T1638="Single Family Residence",P1638="Galvanized Requiring Replacement",Q1638="Yes")),
(AND('[1]PWS Information'!$E$10="NTNC",T1638="Single Family Residence",P1638="Galvanized Requiring Replacement")),
(AND('[1]PWS Information'!$E$10="NTNC",T1638="Single Family Residence",Q1638="Yes")))),"Tier 3",
IF((OR((AND('[1]PWS Information'!$E$10="CWS",T1638="Single Family Residence",R1638="Yes",P1638="Non-Lead", I1638="Non-Lead - Copper",K1638="Before 1989")),
(AND('[1]PWS Information'!$E$10="CWS",T1638="Single Family Residence",R1638="Yes",P1638="Non-Lead", M1638="Non-Lead - Copper",N1638="Before 1989")))),"Tier 4",
IF((OR((AND('[1]PWS Information'!$E$10="NTNC",P1638="Non-Lead")),
(AND('[1]PWS Information'!$E$10="CWS",P1638="Non-Lead",R1638="")),
(AND('[1]PWS Information'!$E$10="CWS",P1638="Non-Lead",R1638="No")),
(AND('[1]PWS Information'!$E$10="CWS",P1638="Non-Lead",R1638="Don't Know")),
(AND('[1]PWS Information'!$E$10="CWS",P1638="Non-Lead", I1638="Non-Lead - Copper", R1638="Yes", K1638="Between 1989 and 2014")),
(AND('[1]PWS Information'!$E$10="CWS",P1638="Non-Lead", I1638="Non-Lead - Copper", R1638="Yes", K1638="After 2014")),
(AND('[1]PWS Information'!$E$10="CWS",P1638="Non-Lead", I1638="Non-Lead - Copper", R1638="Yes", K1638="Unknown")),
(AND('[1]PWS Information'!$E$10="CWS",P1638="Non-Lead", M1638="Non-Lead - Copper", R1638="Yes", N1638="Between 1989 and 2014")),
(AND('[1]PWS Information'!$E$10="CWS",P1638="Non-Lead", M1638="Non-Lead - Copper", R1638="Yes", N1638="After 2014")),
(AND('[1]PWS Information'!$E$10="CWS",P1638="Non-Lead", M1638="Non-Lead - Copper", R1638="Yes", N1638="Unknown")),
(AND('[1]PWS Information'!$E$10="CWS",P1638="Unknown")),
(AND('[1]PWS Information'!$E$10="NTNC",P1638="Unknown")),
(AND('[1]PWS Information'!$E$10="CWS",T1638="Multiple Family Residence",P1638="Galvanized Requiring Replacement")),
(AND('[1]PWS Information'!$E$10="CWS",P1638="Galvanized Requiring Replacement")),
(AND('[1]PWS Information'!$E$10="NTNC",T1638="Multiple Family Residence",P1638="Galvanized Requiring Replacement")))),"Tier 5",
"")))))</f>
        <v>Tier 5</v>
      </c>
      <c r="Y1638" s="24"/>
      <c r="Z1638" s="24"/>
    </row>
    <row r="1639" spans="1:26" x14ac:dyDescent="0.25">
      <c r="A1639" s="17">
        <v>1636</v>
      </c>
      <c r="B1639" s="18">
        <v>2801</v>
      </c>
      <c r="C1639" s="17" t="s">
        <v>89</v>
      </c>
      <c r="D1639" s="17" t="s">
        <v>188</v>
      </c>
      <c r="E1639" s="17">
        <v>79549</v>
      </c>
      <c r="F1639" s="18"/>
      <c r="G1639" s="18"/>
      <c r="H1639" s="18"/>
      <c r="I1639" s="21" t="s">
        <v>218</v>
      </c>
      <c r="J1639" s="22" t="s">
        <v>254</v>
      </c>
      <c r="K1639" s="22" t="s">
        <v>255</v>
      </c>
      <c r="L1639" s="22" t="s">
        <v>256</v>
      </c>
      <c r="M1639" s="21" t="s">
        <v>222</v>
      </c>
      <c r="N1639" s="23" t="s">
        <v>205</v>
      </c>
      <c r="O1639" s="22" t="s">
        <v>257</v>
      </c>
      <c r="P1639" s="31" t="str">
        <f t="shared" si="25"/>
        <v>Galvanized Requiring Replacement</v>
      </c>
      <c r="Q1639" s="40" t="s">
        <v>254</v>
      </c>
      <c r="R1639" s="40" t="s">
        <v>254</v>
      </c>
      <c r="S1639" s="24"/>
      <c r="T1639" s="16"/>
      <c r="U1639" s="41" t="s">
        <v>255</v>
      </c>
      <c r="V1639" s="41" t="s">
        <v>255</v>
      </c>
      <c r="W1639" s="16"/>
      <c r="X1639" s="43" t="str">
        <f>IF((OR((AND('[1]PWS Information'!$E$10="CWS",T1639="Single Family Residence",P1639="Lead")),
(AND('[1]PWS Information'!$E$10="CWS",T1639="Multiple Family Residence",'[1]PWS Information'!$E$11="Yes",P1639="Lead")),
(AND('[1]PWS Information'!$E$10="NTNC",P1639="Lead")))),"Tier 1",
IF((OR((AND('[1]PWS Information'!$E$10="CWS",T1639="Multiple Family Residence",'[1]PWS Information'!$E$11="No",P1639="Lead")),
(AND('[1]PWS Information'!$E$10="CWS",T1639="Other",P1639="Lead")),
(AND(T1639="",P1639="Lead")),
(AND('[1]PWS Information'!$E$10="CWS",T1639="Building",P1639="Lead")))),"Tier 2",
IF((OR((AND('[1]PWS Information'!$E$10="CWS",T1639="Single Family Residence",P1639="Galvanized Requiring Replacement")),
(AND('[1]PWS Information'!$E$10="CWS",T1639="Single Family Residence",P1639="Galvanized Requiring Replacement",Q1639="Yes")),
(AND('[1]PWS Information'!$E$10="NTNC",T1639="Single Family Residence",P1639="Galvanized Requiring Replacement")),
(AND('[1]PWS Information'!$E$10="NTNC",T1639="Single Family Residence",Q1639="Yes")))),"Tier 3",
IF((OR((AND('[1]PWS Information'!$E$10="CWS",T1639="Single Family Residence",R1639="Yes",P1639="Non-Lead", I1639="Non-Lead - Copper",K1639="Before 1989")),
(AND('[1]PWS Information'!$E$10="CWS",T1639="Single Family Residence",R1639="Yes",P1639="Non-Lead", M1639="Non-Lead - Copper",N1639="Before 1989")))),"Tier 4",
IF((OR((AND('[1]PWS Information'!$E$10="NTNC",P1639="Non-Lead")),
(AND('[1]PWS Information'!$E$10="CWS",P1639="Non-Lead",R1639="")),
(AND('[1]PWS Information'!$E$10="CWS",P1639="Non-Lead",R1639="No")),
(AND('[1]PWS Information'!$E$10="CWS",P1639="Non-Lead",R1639="Don't Know")),
(AND('[1]PWS Information'!$E$10="CWS",P1639="Non-Lead", I1639="Non-Lead - Copper", R1639="Yes", K1639="Between 1989 and 2014")),
(AND('[1]PWS Information'!$E$10="CWS",P1639="Non-Lead", I1639="Non-Lead - Copper", R1639="Yes", K1639="After 2014")),
(AND('[1]PWS Information'!$E$10="CWS",P1639="Non-Lead", I1639="Non-Lead - Copper", R1639="Yes", K1639="Unknown")),
(AND('[1]PWS Information'!$E$10="CWS",P1639="Non-Lead", M1639="Non-Lead - Copper", R1639="Yes", N1639="Between 1989 and 2014")),
(AND('[1]PWS Information'!$E$10="CWS",P1639="Non-Lead", M1639="Non-Lead - Copper", R1639="Yes", N1639="After 2014")),
(AND('[1]PWS Information'!$E$10="CWS",P1639="Non-Lead", M1639="Non-Lead - Copper", R1639="Yes", N1639="Unknown")),
(AND('[1]PWS Information'!$E$10="CWS",P1639="Unknown")),
(AND('[1]PWS Information'!$E$10="NTNC",P1639="Unknown")),
(AND('[1]PWS Information'!$E$10="CWS",T1639="Multiple Family Residence",P1639="Galvanized Requiring Replacement")),
(AND('[1]PWS Information'!$E$10="CWS",P1639="Galvanized Requiring Replacement")),
(AND('[1]PWS Information'!$E$10="NTNC",T1639="Multiple Family Residence",P1639="Galvanized Requiring Replacement")))),"Tier 5",
"")))))</f>
        <v>Tier 5</v>
      </c>
      <c r="Y1639" s="24"/>
      <c r="Z1639" s="24"/>
    </row>
    <row r="1640" spans="1:26" x14ac:dyDescent="0.25">
      <c r="A1640" s="17">
        <v>1637</v>
      </c>
      <c r="B1640" s="17">
        <v>2802</v>
      </c>
      <c r="C1640" s="17" t="s">
        <v>89</v>
      </c>
      <c r="D1640" s="17" t="s">
        <v>188</v>
      </c>
      <c r="E1640" s="17">
        <v>79549</v>
      </c>
      <c r="F1640" s="17"/>
      <c r="G1640" s="17"/>
      <c r="H1640" s="17"/>
      <c r="I1640" s="21" t="s">
        <v>221</v>
      </c>
      <c r="J1640" s="22" t="s">
        <v>254</v>
      </c>
      <c r="K1640" s="22" t="s">
        <v>255</v>
      </c>
      <c r="L1640" s="22" t="s">
        <v>256</v>
      </c>
      <c r="M1640" s="21" t="s">
        <v>221</v>
      </c>
      <c r="N1640" s="23" t="s">
        <v>205</v>
      </c>
      <c r="O1640" s="22" t="s">
        <v>257</v>
      </c>
      <c r="P1640" s="31" t="str">
        <f t="shared" si="25"/>
        <v>Non-Lead</v>
      </c>
      <c r="Q1640" s="40" t="s">
        <v>254</v>
      </c>
      <c r="R1640" s="40" t="s">
        <v>254</v>
      </c>
      <c r="S1640" s="24"/>
      <c r="T1640" s="16"/>
      <c r="U1640" s="41" t="s">
        <v>255</v>
      </c>
      <c r="V1640" s="41" t="s">
        <v>255</v>
      </c>
      <c r="W1640" s="16"/>
      <c r="X1640" s="43" t="str">
        <f>IF((OR((AND('[1]PWS Information'!$E$10="CWS",T1640="Single Family Residence",P1640="Lead")),
(AND('[1]PWS Information'!$E$10="CWS",T1640="Multiple Family Residence",'[1]PWS Information'!$E$11="Yes",P1640="Lead")),
(AND('[1]PWS Information'!$E$10="NTNC",P1640="Lead")))),"Tier 1",
IF((OR((AND('[1]PWS Information'!$E$10="CWS",T1640="Multiple Family Residence",'[1]PWS Information'!$E$11="No",P1640="Lead")),
(AND('[1]PWS Information'!$E$10="CWS",T1640="Other",P1640="Lead")),
(AND(T1640="",P1640="Lead")),
(AND('[1]PWS Information'!$E$10="CWS",T1640="Building",P1640="Lead")))),"Tier 2",
IF((OR((AND('[1]PWS Information'!$E$10="CWS",T1640="Single Family Residence",P1640="Galvanized Requiring Replacement")),
(AND('[1]PWS Information'!$E$10="CWS",T1640="Single Family Residence",P1640="Galvanized Requiring Replacement",Q1640="Yes")),
(AND('[1]PWS Information'!$E$10="NTNC",T1640="Single Family Residence",P1640="Galvanized Requiring Replacement")),
(AND('[1]PWS Information'!$E$10="NTNC",T1640="Single Family Residence",Q1640="Yes")))),"Tier 3",
IF((OR((AND('[1]PWS Information'!$E$10="CWS",T1640="Single Family Residence",R1640="Yes",P1640="Non-Lead", I1640="Non-Lead - Copper",K1640="Before 1989")),
(AND('[1]PWS Information'!$E$10="CWS",T1640="Single Family Residence",R1640="Yes",P1640="Non-Lead", M1640="Non-Lead - Copper",N1640="Before 1989")))),"Tier 4",
IF((OR((AND('[1]PWS Information'!$E$10="NTNC",P1640="Non-Lead")),
(AND('[1]PWS Information'!$E$10="CWS",P1640="Non-Lead",R1640="")),
(AND('[1]PWS Information'!$E$10="CWS",P1640="Non-Lead",R1640="No")),
(AND('[1]PWS Information'!$E$10="CWS",P1640="Non-Lead",R1640="Don't Know")),
(AND('[1]PWS Information'!$E$10="CWS",P1640="Non-Lead", I1640="Non-Lead - Copper", R1640="Yes", K1640="Between 1989 and 2014")),
(AND('[1]PWS Information'!$E$10="CWS",P1640="Non-Lead", I1640="Non-Lead - Copper", R1640="Yes", K1640="After 2014")),
(AND('[1]PWS Information'!$E$10="CWS",P1640="Non-Lead", I1640="Non-Lead - Copper", R1640="Yes", K1640="Unknown")),
(AND('[1]PWS Information'!$E$10="CWS",P1640="Non-Lead", M1640="Non-Lead - Copper", R1640="Yes", N1640="Between 1989 and 2014")),
(AND('[1]PWS Information'!$E$10="CWS",P1640="Non-Lead", M1640="Non-Lead - Copper", R1640="Yes", N1640="After 2014")),
(AND('[1]PWS Information'!$E$10="CWS",P1640="Non-Lead", M1640="Non-Lead - Copper", R1640="Yes", N1640="Unknown")),
(AND('[1]PWS Information'!$E$10="CWS",P1640="Unknown")),
(AND('[1]PWS Information'!$E$10="NTNC",P1640="Unknown")),
(AND('[1]PWS Information'!$E$10="CWS",T1640="Multiple Family Residence",P1640="Galvanized Requiring Replacement")),
(AND('[1]PWS Information'!$E$10="CWS",P1640="Galvanized Requiring Replacement")),
(AND('[1]PWS Information'!$E$10="NTNC",T1640="Multiple Family Residence",P1640="Galvanized Requiring Replacement")))),"Tier 5",
"")))))</f>
        <v>Tier 5</v>
      </c>
      <c r="Y1640" s="24"/>
      <c r="Z1640" s="24"/>
    </row>
    <row r="1641" spans="1:26" x14ac:dyDescent="0.25">
      <c r="A1641" s="17">
        <v>1638</v>
      </c>
      <c r="B1641" s="17">
        <v>2803</v>
      </c>
      <c r="C1641" s="17" t="s">
        <v>89</v>
      </c>
      <c r="D1641" s="17" t="s">
        <v>188</v>
      </c>
      <c r="E1641" s="17">
        <v>79549</v>
      </c>
      <c r="F1641" s="17"/>
      <c r="G1641" s="17"/>
      <c r="H1641" s="17"/>
      <c r="I1641" s="21" t="s">
        <v>218</v>
      </c>
      <c r="J1641" s="22" t="s">
        <v>254</v>
      </c>
      <c r="K1641" s="22" t="s">
        <v>255</v>
      </c>
      <c r="L1641" s="22" t="s">
        <v>256</v>
      </c>
      <c r="M1641" s="21" t="s">
        <v>218</v>
      </c>
      <c r="N1641" s="23" t="s">
        <v>205</v>
      </c>
      <c r="O1641" s="22" t="s">
        <v>257</v>
      </c>
      <c r="P1641" s="31" t="str">
        <f t="shared" si="25"/>
        <v>Non-Lead</v>
      </c>
      <c r="Q1641" s="40" t="s">
        <v>254</v>
      </c>
      <c r="R1641" s="40" t="s">
        <v>254</v>
      </c>
      <c r="S1641" s="24"/>
      <c r="T1641" s="16"/>
      <c r="U1641" s="41" t="s">
        <v>255</v>
      </c>
      <c r="V1641" s="41" t="s">
        <v>255</v>
      </c>
      <c r="W1641" s="16"/>
      <c r="X1641" s="43" t="str">
        <f>IF((OR((AND('[1]PWS Information'!$E$10="CWS",T1641="Single Family Residence",P1641="Lead")),
(AND('[1]PWS Information'!$E$10="CWS",T1641="Multiple Family Residence",'[1]PWS Information'!$E$11="Yes",P1641="Lead")),
(AND('[1]PWS Information'!$E$10="NTNC",P1641="Lead")))),"Tier 1",
IF((OR((AND('[1]PWS Information'!$E$10="CWS",T1641="Multiple Family Residence",'[1]PWS Information'!$E$11="No",P1641="Lead")),
(AND('[1]PWS Information'!$E$10="CWS",T1641="Other",P1641="Lead")),
(AND(T1641="",P1641="Lead")),
(AND('[1]PWS Information'!$E$10="CWS",T1641="Building",P1641="Lead")))),"Tier 2",
IF((OR((AND('[1]PWS Information'!$E$10="CWS",T1641="Single Family Residence",P1641="Galvanized Requiring Replacement")),
(AND('[1]PWS Information'!$E$10="CWS",T1641="Single Family Residence",P1641="Galvanized Requiring Replacement",Q1641="Yes")),
(AND('[1]PWS Information'!$E$10="NTNC",T1641="Single Family Residence",P1641="Galvanized Requiring Replacement")),
(AND('[1]PWS Information'!$E$10="NTNC",T1641="Single Family Residence",Q1641="Yes")))),"Tier 3",
IF((OR((AND('[1]PWS Information'!$E$10="CWS",T1641="Single Family Residence",R1641="Yes",P1641="Non-Lead", I1641="Non-Lead - Copper",K1641="Before 1989")),
(AND('[1]PWS Information'!$E$10="CWS",T1641="Single Family Residence",R1641="Yes",P1641="Non-Lead", M1641="Non-Lead - Copper",N1641="Before 1989")))),"Tier 4",
IF((OR((AND('[1]PWS Information'!$E$10="NTNC",P1641="Non-Lead")),
(AND('[1]PWS Information'!$E$10="CWS",P1641="Non-Lead",R1641="")),
(AND('[1]PWS Information'!$E$10="CWS",P1641="Non-Lead",R1641="No")),
(AND('[1]PWS Information'!$E$10="CWS",P1641="Non-Lead",R1641="Don't Know")),
(AND('[1]PWS Information'!$E$10="CWS",P1641="Non-Lead", I1641="Non-Lead - Copper", R1641="Yes", K1641="Between 1989 and 2014")),
(AND('[1]PWS Information'!$E$10="CWS",P1641="Non-Lead", I1641="Non-Lead - Copper", R1641="Yes", K1641="After 2014")),
(AND('[1]PWS Information'!$E$10="CWS",P1641="Non-Lead", I1641="Non-Lead - Copper", R1641="Yes", K1641="Unknown")),
(AND('[1]PWS Information'!$E$10="CWS",P1641="Non-Lead", M1641="Non-Lead - Copper", R1641="Yes", N1641="Between 1989 and 2014")),
(AND('[1]PWS Information'!$E$10="CWS",P1641="Non-Lead", M1641="Non-Lead - Copper", R1641="Yes", N1641="After 2014")),
(AND('[1]PWS Information'!$E$10="CWS",P1641="Non-Lead", M1641="Non-Lead - Copper", R1641="Yes", N1641="Unknown")),
(AND('[1]PWS Information'!$E$10="CWS",P1641="Unknown")),
(AND('[1]PWS Information'!$E$10="NTNC",P1641="Unknown")),
(AND('[1]PWS Information'!$E$10="CWS",T1641="Multiple Family Residence",P1641="Galvanized Requiring Replacement")),
(AND('[1]PWS Information'!$E$10="CWS",P1641="Galvanized Requiring Replacement")),
(AND('[1]PWS Information'!$E$10="NTNC",T1641="Multiple Family Residence",P1641="Galvanized Requiring Replacement")))),"Tier 5",
"")))))</f>
        <v>Tier 5</v>
      </c>
      <c r="Y1641" s="24"/>
      <c r="Z1641" s="24"/>
    </row>
    <row r="1642" spans="1:26" x14ac:dyDescent="0.25">
      <c r="A1642" s="17">
        <v>1639</v>
      </c>
      <c r="B1642" s="18">
        <v>2803</v>
      </c>
      <c r="C1642" s="17" t="s">
        <v>89</v>
      </c>
      <c r="D1642" s="17" t="s">
        <v>188</v>
      </c>
      <c r="E1642" s="17">
        <v>79549</v>
      </c>
      <c r="F1642" s="18"/>
      <c r="G1642" s="18"/>
      <c r="H1642" s="18"/>
      <c r="I1642" s="21" t="s">
        <v>218</v>
      </c>
      <c r="J1642" s="22" t="s">
        <v>254</v>
      </c>
      <c r="K1642" s="22" t="s">
        <v>255</v>
      </c>
      <c r="L1642" s="22" t="s">
        <v>256</v>
      </c>
      <c r="M1642" s="21" t="s">
        <v>218</v>
      </c>
      <c r="N1642" s="23" t="s">
        <v>205</v>
      </c>
      <c r="O1642" s="22" t="s">
        <v>257</v>
      </c>
      <c r="P1642" s="31" t="str">
        <f t="shared" si="25"/>
        <v>Non-Lead</v>
      </c>
      <c r="Q1642" s="40" t="s">
        <v>254</v>
      </c>
      <c r="R1642" s="40" t="s">
        <v>254</v>
      </c>
      <c r="S1642" s="24"/>
      <c r="T1642" s="16"/>
      <c r="U1642" s="41" t="s">
        <v>255</v>
      </c>
      <c r="V1642" s="41" t="s">
        <v>255</v>
      </c>
      <c r="W1642" s="16"/>
      <c r="X1642" s="43" t="str">
        <f>IF((OR((AND('[1]PWS Information'!$E$10="CWS",T1642="Single Family Residence",P1642="Lead")),
(AND('[1]PWS Information'!$E$10="CWS",T1642="Multiple Family Residence",'[1]PWS Information'!$E$11="Yes",P1642="Lead")),
(AND('[1]PWS Information'!$E$10="NTNC",P1642="Lead")))),"Tier 1",
IF((OR((AND('[1]PWS Information'!$E$10="CWS",T1642="Multiple Family Residence",'[1]PWS Information'!$E$11="No",P1642="Lead")),
(AND('[1]PWS Information'!$E$10="CWS",T1642="Other",P1642="Lead")),
(AND(T1642="",P1642="Lead")),
(AND('[1]PWS Information'!$E$10="CWS",T1642="Building",P1642="Lead")))),"Tier 2",
IF((OR((AND('[1]PWS Information'!$E$10="CWS",T1642="Single Family Residence",P1642="Galvanized Requiring Replacement")),
(AND('[1]PWS Information'!$E$10="CWS",T1642="Single Family Residence",P1642="Galvanized Requiring Replacement",Q1642="Yes")),
(AND('[1]PWS Information'!$E$10="NTNC",T1642="Single Family Residence",P1642="Galvanized Requiring Replacement")),
(AND('[1]PWS Information'!$E$10="NTNC",T1642="Single Family Residence",Q1642="Yes")))),"Tier 3",
IF((OR((AND('[1]PWS Information'!$E$10="CWS",T1642="Single Family Residence",R1642="Yes",P1642="Non-Lead", I1642="Non-Lead - Copper",K1642="Before 1989")),
(AND('[1]PWS Information'!$E$10="CWS",T1642="Single Family Residence",R1642="Yes",P1642="Non-Lead", M1642="Non-Lead - Copper",N1642="Before 1989")))),"Tier 4",
IF((OR((AND('[1]PWS Information'!$E$10="NTNC",P1642="Non-Lead")),
(AND('[1]PWS Information'!$E$10="CWS",P1642="Non-Lead",R1642="")),
(AND('[1]PWS Information'!$E$10="CWS",P1642="Non-Lead",R1642="No")),
(AND('[1]PWS Information'!$E$10="CWS",P1642="Non-Lead",R1642="Don't Know")),
(AND('[1]PWS Information'!$E$10="CWS",P1642="Non-Lead", I1642="Non-Lead - Copper", R1642="Yes", K1642="Between 1989 and 2014")),
(AND('[1]PWS Information'!$E$10="CWS",P1642="Non-Lead", I1642="Non-Lead - Copper", R1642="Yes", K1642="After 2014")),
(AND('[1]PWS Information'!$E$10="CWS",P1642="Non-Lead", I1642="Non-Lead - Copper", R1642="Yes", K1642="Unknown")),
(AND('[1]PWS Information'!$E$10="CWS",P1642="Non-Lead", M1642="Non-Lead - Copper", R1642="Yes", N1642="Between 1989 and 2014")),
(AND('[1]PWS Information'!$E$10="CWS",P1642="Non-Lead", M1642="Non-Lead - Copper", R1642="Yes", N1642="After 2014")),
(AND('[1]PWS Information'!$E$10="CWS",P1642="Non-Lead", M1642="Non-Lead - Copper", R1642="Yes", N1642="Unknown")),
(AND('[1]PWS Information'!$E$10="CWS",P1642="Unknown")),
(AND('[1]PWS Information'!$E$10="NTNC",P1642="Unknown")),
(AND('[1]PWS Information'!$E$10="CWS",T1642="Multiple Family Residence",P1642="Galvanized Requiring Replacement")),
(AND('[1]PWS Information'!$E$10="CWS",P1642="Galvanized Requiring Replacement")),
(AND('[1]PWS Information'!$E$10="NTNC",T1642="Multiple Family Residence",P1642="Galvanized Requiring Replacement")))),"Tier 5",
"")))))</f>
        <v>Tier 5</v>
      </c>
      <c r="Y1642" s="24"/>
      <c r="Z1642" s="24"/>
    </row>
    <row r="1643" spans="1:26" x14ac:dyDescent="0.25">
      <c r="A1643" s="17">
        <v>1640</v>
      </c>
      <c r="B1643" s="18">
        <v>2804</v>
      </c>
      <c r="C1643" s="17" t="s">
        <v>89</v>
      </c>
      <c r="D1643" s="17" t="s">
        <v>188</v>
      </c>
      <c r="E1643" s="17">
        <v>79549</v>
      </c>
      <c r="F1643" s="18"/>
      <c r="G1643" s="18"/>
      <c r="H1643" s="18"/>
      <c r="I1643" s="21" t="s">
        <v>218</v>
      </c>
      <c r="J1643" s="22" t="s">
        <v>254</v>
      </c>
      <c r="K1643" s="22" t="s">
        <v>255</v>
      </c>
      <c r="L1643" s="22" t="s">
        <v>256</v>
      </c>
      <c r="M1643" s="21" t="s">
        <v>218</v>
      </c>
      <c r="N1643" s="23" t="s">
        <v>205</v>
      </c>
      <c r="O1643" s="22" t="s">
        <v>257</v>
      </c>
      <c r="P1643" s="31" t="str">
        <f t="shared" si="25"/>
        <v>Non-Lead</v>
      </c>
      <c r="Q1643" s="40" t="s">
        <v>254</v>
      </c>
      <c r="R1643" s="40" t="s">
        <v>254</v>
      </c>
      <c r="S1643" s="24"/>
      <c r="T1643" s="16"/>
      <c r="U1643" s="41" t="s">
        <v>255</v>
      </c>
      <c r="V1643" s="41" t="s">
        <v>255</v>
      </c>
      <c r="W1643" s="16"/>
      <c r="X1643" s="43" t="str">
        <f>IF((OR((AND('[1]PWS Information'!$E$10="CWS",T1643="Single Family Residence",P1643="Lead")),
(AND('[1]PWS Information'!$E$10="CWS",T1643="Multiple Family Residence",'[1]PWS Information'!$E$11="Yes",P1643="Lead")),
(AND('[1]PWS Information'!$E$10="NTNC",P1643="Lead")))),"Tier 1",
IF((OR((AND('[1]PWS Information'!$E$10="CWS",T1643="Multiple Family Residence",'[1]PWS Information'!$E$11="No",P1643="Lead")),
(AND('[1]PWS Information'!$E$10="CWS",T1643="Other",P1643="Lead")),
(AND(T1643="",P1643="Lead")),
(AND('[1]PWS Information'!$E$10="CWS",T1643="Building",P1643="Lead")))),"Tier 2",
IF((OR((AND('[1]PWS Information'!$E$10="CWS",T1643="Single Family Residence",P1643="Galvanized Requiring Replacement")),
(AND('[1]PWS Information'!$E$10="CWS",T1643="Single Family Residence",P1643="Galvanized Requiring Replacement",Q1643="Yes")),
(AND('[1]PWS Information'!$E$10="NTNC",T1643="Single Family Residence",P1643="Galvanized Requiring Replacement")),
(AND('[1]PWS Information'!$E$10="NTNC",T1643="Single Family Residence",Q1643="Yes")))),"Tier 3",
IF((OR((AND('[1]PWS Information'!$E$10="CWS",T1643="Single Family Residence",R1643="Yes",P1643="Non-Lead", I1643="Non-Lead - Copper",K1643="Before 1989")),
(AND('[1]PWS Information'!$E$10="CWS",T1643="Single Family Residence",R1643="Yes",P1643="Non-Lead", M1643="Non-Lead - Copper",N1643="Before 1989")))),"Tier 4",
IF((OR((AND('[1]PWS Information'!$E$10="NTNC",P1643="Non-Lead")),
(AND('[1]PWS Information'!$E$10="CWS",P1643="Non-Lead",R1643="")),
(AND('[1]PWS Information'!$E$10="CWS",P1643="Non-Lead",R1643="No")),
(AND('[1]PWS Information'!$E$10="CWS",P1643="Non-Lead",R1643="Don't Know")),
(AND('[1]PWS Information'!$E$10="CWS",P1643="Non-Lead", I1643="Non-Lead - Copper", R1643="Yes", K1643="Between 1989 and 2014")),
(AND('[1]PWS Information'!$E$10="CWS",P1643="Non-Lead", I1643="Non-Lead - Copper", R1643="Yes", K1643="After 2014")),
(AND('[1]PWS Information'!$E$10="CWS",P1643="Non-Lead", I1643="Non-Lead - Copper", R1643="Yes", K1643="Unknown")),
(AND('[1]PWS Information'!$E$10="CWS",P1643="Non-Lead", M1643="Non-Lead - Copper", R1643="Yes", N1643="Between 1989 and 2014")),
(AND('[1]PWS Information'!$E$10="CWS",P1643="Non-Lead", M1643="Non-Lead - Copper", R1643="Yes", N1643="After 2014")),
(AND('[1]PWS Information'!$E$10="CWS",P1643="Non-Lead", M1643="Non-Lead - Copper", R1643="Yes", N1643="Unknown")),
(AND('[1]PWS Information'!$E$10="CWS",P1643="Unknown")),
(AND('[1]PWS Information'!$E$10="NTNC",P1643="Unknown")),
(AND('[1]PWS Information'!$E$10="CWS",T1643="Multiple Family Residence",P1643="Galvanized Requiring Replacement")),
(AND('[1]PWS Information'!$E$10="CWS",P1643="Galvanized Requiring Replacement")),
(AND('[1]PWS Information'!$E$10="NTNC",T1643="Multiple Family Residence",P1643="Galvanized Requiring Replacement")))),"Tier 5",
"")))))</f>
        <v>Tier 5</v>
      </c>
      <c r="Y1643" s="24"/>
      <c r="Z1643" s="24"/>
    </row>
    <row r="1644" spans="1:26" x14ac:dyDescent="0.25">
      <c r="A1644" s="17">
        <v>1641</v>
      </c>
      <c r="B1644" s="17">
        <v>2805</v>
      </c>
      <c r="C1644" s="17" t="s">
        <v>89</v>
      </c>
      <c r="D1644" s="17" t="s">
        <v>188</v>
      </c>
      <c r="E1644" s="17">
        <v>79549</v>
      </c>
      <c r="F1644" s="17"/>
      <c r="G1644" s="17"/>
      <c r="H1644" s="17"/>
      <c r="I1644" s="21" t="s">
        <v>218</v>
      </c>
      <c r="J1644" s="22" t="s">
        <v>254</v>
      </c>
      <c r="K1644" s="22" t="s">
        <v>255</v>
      </c>
      <c r="L1644" s="22" t="s">
        <v>256</v>
      </c>
      <c r="M1644" s="21" t="s">
        <v>218</v>
      </c>
      <c r="N1644" s="23" t="s">
        <v>205</v>
      </c>
      <c r="O1644" s="22" t="s">
        <v>257</v>
      </c>
      <c r="P1644" s="31" t="str">
        <f t="shared" si="25"/>
        <v>Non-Lead</v>
      </c>
      <c r="Q1644" s="40" t="s">
        <v>254</v>
      </c>
      <c r="R1644" s="40" t="s">
        <v>254</v>
      </c>
      <c r="S1644" s="24"/>
      <c r="T1644" s="16"/>
      <c r="U1644" s="41" t="s">
        <v>255</v>
      </c>
      <c r="V1644" s="41" t="s">
        <v>255</v>
      </c>
      <c r="W1644" s="16"/>
      <c r="X1644" s="43" t="str">
        <f>IF((OR((AND('[1]PWS Information'!$E$10="CWS",T1644="Single Family Residence",P1644="Lead")),
(AND('[1]PWS Information'!$E$10="CWS",T1644="Multiple Family Residence",'[1]PWS Information'!$E$11="Yes",P1644="Lead")),
(AND('[1]PWS Information'!$E$10="NTNC",P1644="Lead")))),"Tier 1",
IF((OR((AND('[1]PWS Information'!$E$10="CWS",T1644="Multiple Family Residence",'[1]PWS Information'!$E$11="No",P1644="Lead")),
(AND('[1]PWS Information'!$E$10="CWS",T1644="Other",P1644="Lead")),
(AND(T1644="",P1644="Lead")),
(AND('[1]PWS Information'!$E$10="CWS",T1644="Building",P1644="Lead")))),"Tier 2",
IF((OR((AND('[1]PWS Information'!$E$10="CWS",T1644="Single Family Residence",P1644="Galvanized Requiring Replacement")),
(AND('[1]PWS Information'!$E$10="CWS",T1644="Single Family Residence",P1644="Galvanized Requiring Replacement",Q1644="Yes")),
(AND('[1]PWS Information'!$E$10="NTNC",T1644="Single Family Residence",P1644="Galvanized Requiring Replacement")),
(AND('[1]PWS Information'!$E$10="NTNC",T1644="Single Family Residence",Q1644="Yes")))),"Tier 3",
IF((OR((AND('[1]PWS Information'!$E$10="CWS",T1644="Single Family Residence",R1644="Yes",P1644="Non-Lead", I1644="Non-Lead - Copper",K1644="Before 1989")),
(AND('[1]PWS Information'!$E$10="CWS",T1644="Single Family Residence",R1644="Yes",P1644="Non-Lead", M1644="Non-Lead - Copper",N1644="Before 1989")))),"Tier 4",
IF((OR((AND('[1]PWS Information'!$E$10="NTNC",P1644="Non-Lead")),
(AND('[1]PWS Information'!$E$10="CWS",P1644="Non-Lead",R1644="")),
(AND('[1]PWS Information'!$E$10="CWS",P1644="Non-Lead",R1644="No")),
(AND('[1]PWS Information'!$E$10="CWS",P1644="Non-Lead",R1644="Don't Know")),
(AND('[1]PWS Information'!$E$10="CWS",P1644="Non-Lead", I1644="Non-Lead - Copper", R1644="Yes", K1644="Between 1989 and 2014")),
(AND('[1]PWS Information'!$E$10="CWS",P1644="Non-Lead", I1644="Non-Lead - Copper", R1644="Yes", K1644="After 2014")),
(AND('[1]PWS Information'!$E$10="CWS",P1644="Non-Lead", I1644="Non-Lead - Copper", R1644="Yes", K1644="Unknown")),
(AND('[1]PWS Information'!$E$10="CWS",P1644="Non-Lead", M1644="Non-Lead - Copper", R1644="Yes", N1644="Between 1989 and 2014")),
(AND('[1]PWS Information'!$E$10="CWS",P1644="Non-Lead", M1644="Non-Lead - Copper", R1644="Yes", N1644="After 2014")),
(AND('[1]PWS Information'!$E$10="CWS",P1644="Non-Lead", M1644="Non-Lead - Copper", R1644="Yes", N1644="Unknown")),
(AND('[1]PWS Information'!$E$10="CWS",P1644="Unknown")),
(AND('[1]PWS Information'!$E$10="NTNC",P1644="Unknown")),
(AND('[1]PWS Information'!$E$10="CWS",T1644="Multiple Family Residence",P1644="Galvanized Requiring Replacement")),
(AND('[1]PWS Information'!$E$10="CWS",P1644="Galvanized Requiring Replacement")),
(AND('[1]PWS Information'!$E$10="NTNC",T1644="Multiple Family Residence",P1644="Galvanized Requiring Replacement")))),"Tier 5",
"")))))</f>
        <v>Tier 5</v>
      </c>
      <c r="Y1644" s="24"/>
      <c r="Z1644" s="24"/>
    </row>
    <row r="1645" spans="1:26" x14ac:dyDescent="0.25">
      <c r="A1645" s="17">
        <v>1642</v>
      </c>
      <c r="B1645" s="17">
        <v>2806</v>
      </c>
      <c r="C1645" s="17" t="s">
        <v>89</v>
      </c>
      <c r="D1645" s="17" t="s">
        <v>188</v>
      </c>
      <c r="E1645" s="17">
        <v>79549</v>
      </c>
      <c r="F1645" s="17"/>
      <c r="G1645" s="17"/>
      <c r="H1645" s="17"/>
      <c r="I1645" s="21" t="s">
        <v>221</v>
      </c>
      <c r="J1645" s="22" t="s">
        <v>254</v>
      </c>
      <c r="K1645" s="22" t="s">
        <v>255</v>
      </c>
      <c r="L1645" s="22" t="s">
        <v>256</v>
      </c>
      <c r="M1645" s="21" t="s">
        <v>221</v>
      </c>
      <c r="N1645" s="23" t="s">
        <v>205</v>
      </c>
      <c r="O1645" s="22" t="s">
        <v>257</v>
      </c>
      <c r="P1645" s="31" t="str">
        <f t="shared" si="25"/>
        <v>Non-Lead</v>
      </c>
      <c r="Q1645" s="40" t="s">
        <v>254</v>
      </c>
      <c r="R1645" s="40" t="s">
        <v>254</v>
      </c>
      <c r="S1645" s="24"/>
      <c r="T1645" s="16"/>
      <c r="U1645" s="41" t="s">
        <v>255</v>
      </c>
      <c r="V1645" s="41" t="s">
        <v>255</v>
      </c>
      <c r="W1645" s="16"/>
      <c r="X1645" s="43" t="str">
        <f>IF((OR((AND('[1]PWS Information'!$E$10="CWS",T1645="Single Family Residence",P1645="Lead")),
(AND('[1]PWS Information'!$E$10="CWS",T1645="Multiple Family Residence",'[1]PWS Information'!$E$11="Yes",P1645="Lead")),
(AND('[1]PWS Information'!$E$10="NTNC",P1645="Lead")))),"Tier 1",
IF((OR((AND('[1]PWS Information'!$E$10="CWS",T1645="Multiple Family Residence",'[1]PWS Information'!$E$11="No",P1645="Lead")),
(AND('[1]PWS Information'!$E$10="CWS",T1645="Other",P1645="Lead")),
(AND(T1645="",P1645="Lead")),
(AND('[1]PWS Information'!$E$10="CWS",T1645="Building",P1645="Lead")))),"Tier 2",
IF((OR((AND('[1]PWS Information'!$E$10="CWS",T1645="Single Family Residence",P1645="Galvanized Requiring Replacement")),
(AND('[1]PWS Information'!$E$10="CWS",T1645="Single Family Residence",P1645="Galvanized Requiring Replacement",Q1645="Yes")),
(AND('[1]PWS Information'!$E$10="NTNC",T1645="Single Family Residence",P1645="Galvanized Requiring Replacement")),
(AND('[1]PWS Information'!$E$10="NTNC",T1645="Single Family Residence",Q1645="Yes")))),"Tier 3",
IF((OR((AND('[1]PWS Information'!$E$10="CWS",T1645="Single Family Residence",R1645="Yes",P1645="Non-Lead", I1645="Non-Lead - Copper",K1645="Before 1989")),
(AND('[1]PWS Information'!$E$10="CWS",T1645="Single Family Residence",R1645="Yes",P1645="Non-Lead", M1645="Non-Lead - Copper",N1645="Before 1989")))),"Tier 4",
IF((OR((AND('[1]PWS Information'!$E$10="NTNC",P1645="Non-Lead")),
(AND('[1]PWS Information'!$E$10="CWS",P1645="Non-Lead",R1645="")),
(AND('[1]PWS Information'!$E$10="CWS",P1645="Non-Lead",R1645="No")),
(AND('[1]PWS Information'!$E$10="CWS",P1645="Non-Lead",R1645="Don't Know")),
(AND('[1]PWS Information'!$E$10="CWS",P1645="Non-Lead", I1645="Non-Lead - Copper", R1645="Yes", K1645="Between 1989 and 2014")),
(AND('[1]PWS Information'!$E$10="CWS",P1645="Non-Lead", I1645="Non-Lead - Copper", R1645="Yes", K1645="After 2014")),
(AND('[1]PWS Information'!$E$10="CWS",P1645="Non-Lead", I1645="Non-Lead - Copper", R1645="Yes", K1645="Unknown")),
(AND('[1]PWS Information'!$E$10="CWS",P1645="Non-Lead", M1645="Non-Lead - Copper", R1645="Yes", N1645="Between 1989 and 2014")),
(AND('[1]PWS Information'!$E$10="CWS",P1645="Non-Lead", M1645="Non-Lead - Copper", R1645="Yes", N1645="After 2014")),
(AND('[1]PWS Information'!$E$10="CWS",P1645="Non-Lead", M1645="Non-Lead - Copper", R1645="Yes", N1645="Unknown")),
(AND('[1]PWS Information'!$E$10="CWS",P1645="Unknown")),
(AND('[1]PWS Information'!$E$10="NTNC",P1645="Unknown")),
(AND('[1]PWS Information'!$E$10="CWS",T1645="Multiple Family Residence",P1645="Galvanized Requiring Replacement")),
(AND('[1]PWS Information'!$E$10="CWS",P1645="Galvanized Requiring Replacement")),
(AND('[1]PWS Information'!$E$10="NTNC",T1645="Multiple Family Residence",P1645="Galvanized Requiring Replacement")))),"Tier 5",
"")))))</f>
        <v>Tier 5</v>
      </c>
      <c r="Y1645" s="24"/>
      <c r="Z1645" s="24"/>
    </row>
    <row r="1646" spans="1:26" x14ac:dyDescent="0.25">
      <c r="A1646" s="17">
        <v>1643</v>
      </c>
      <c r="B1646" s="18">
        <v>2807</v>
      </c>
      <c r="C1646" s="17" t="s">
        <v>89</v>
      </c>
      <c r="D1646" s="17" t="s">
        <v>188</v>
      </c>
      <c r="E1646" s="17">
        <v>79549</v>
      </c>
      <c r="F1646" s="18"/>
      <c r="G1646" s="18"/>
      <c r="H1646" s="18"/>
      <c r="I1646" s="21" t="s">
        <v>218</v>
      </c>
      <c r="J1646" s="22" t="s">
        <v>254</v>
      </c>
      <c r="K1646" s="22" t="s">
        <v>255</v>
      </c>
      <c r="L1646" s="22" t="s">
        <v>256</v>
      </c>
      <c r="M1646" s="21" t="s">
        <v>218</v>
      </c>
      <c r="N1646" s="23" t="s">
        <v>205</v>
      </c>
      <c r="O1646" s="22" t="s">
        <v>257</v>
      </c>
      <c r="P1646" s="31" t="str">
        <f t="shared" si="25"/>
        <v>Non-Lead</v>
      </c>
      <c r="Q1646" s="40" t="s">
        <v>254</v>
      </c>
      <c r="R1646" s="40" t="s">
        <v>254</v>
      </c>
      <c r="S1646" s="24"/>
      <c r="T1646" s="16"/>
      <c r="U1646" s="41" t="s">
        <v>255</v>
      </c>
      <c r="V1646" s="41" t="s">
        <v>255</v>
      </c>
      <c r="W1646" s="16"/>
      <c r="X1646" s="43" t="str">
        <f>IF((OR((AND('[1]PWS Information'!$E$10="CWS",T1646="Single Family Residence",P1646="Lead")),
(AND('[1]PWS Information'!$E$10="CWS",T1646="Multiple Family Residence",'[1]PWS Information'!$E$11="Yes",P1646="Lead")),
(AND('[1]PWS Information'!$E$10="NTNC",P1646="Lead")))),"Tier 1",
IF((OR((AND('[1]PWS Information'!$E$10="CWS",T1646="Multiple Family Residence",'[1]PWS Information'!$E$11="No",P1646="Lead")),
(AND('[1]PWS Information'!$E$10="CWS",T1646="Other",P1646="Lead")),
(AND(T1646="",P1646="Lead")),
(AND('[1]PWS Information'!$E$10="CWS",T1646="Building",P1646="Lead")))),"Tier 2",
IF((OR((AND('[1]PWS Information'!$E$10="CWS",T1646="Single Family Residence",P1646="Galvanized Requiring Replacement")),
(AND('[1]PWS Information'!$E$10="CWS",T1646="Single Family Residence",P1646="Galvanized Requiring Replacement",Q1646="Yes")),
(AND('[1]PWS Information'!$E$10="NTNC",T1646="Single Family Residence",P1646="Galvanized Requiring Replacement")),
(AND('[1]PWS Information'!$E$10="NTNC",T1646="Single Family Residence",Q1646="Yes")))),"Tier 3",
IF((OR((AND('[1]PWS Information'!$E$10="CWS",T1646="Single Family Residence",R1646="Yes",P1646="Non-Lead", I1646="Non-Lead - Copper",K1646="Before 1989")),
(AND('[1]PWS Information'!$E$10="CWS",T1646="Single Family Residence",R1646="Yes",P1646="Non-Lead", M1646="Non-Lead - Copper",N1646="Before 1989")))),"Tier 4",
IF((OR((AND('[1]PWS Information'!$E$10="NTNC",P1646="Non-Lead")),
(AND('[1]PWS Information'!$E$10="CWS",P1646="Non-Lead",R1646="")),
(AND('[1]PWS Information'!$E$10="CWS",P1646="Non-Lead",R1646="No")),
(AND('[1]PWS Information'!$E$10="CWS",P1646="Non-Lead",R1646="Don't Know")),
(AND('[1]PWS Information'!$E$10="CWS",P1646="Non-Lead", I1646="Non-Lead - Copper", R1646="Yes", K1646="Between 1989 and 2014")),
(AND('[1]PWS Information'!$E$10="CWS",P1646="Non-Lead", I1646="Non-Lead - Copper", R1646="Yes", K1646="After 2014")),
(AND('[1]PWS Information'!$E$10="CWS",P1646="Non-Lead", I1646="Non-Lead - Copper", R1646="Yes", K1646="Unknown")),
(AND('[1]PWS Information'!$E$10="CWS",P1646="Non-Lead", M1646="Non-Lead - Copper", R1646="Yes", N1646="Between 1989 and 2014")),
(AND('[1]PWS Information'!$E$10="CWS",P1646="Non-Lead", M1646="Non-Lead - Copper", R1646="Yes", N1646="After 2014")),
(AND('[1]PWS Information'!$E$10="CWS",P1646="Non-Lead", M1646="Non-Lead - Copper", R1646="Yes", N1646="Unknown")),
(AND('[1]PWS Information'!$E$10="CWS",P1646="Unknown")),
(AND('[1]PWS Information'!$E$10="NTNC",P1646="Unknown")),
(AND('[1]PWS Information'!$E$10="CWS",T1646="Multiple Family Residence",P1646="Galvanized Requiring Replacement")),
(AND('[1]PWS Information'!$E$10="CWS",P1646="Galvanized Requiring Replacement")),
(AND('[1]PWS Information'!$E$10="NTNC",T1646="Multiple Family Residence",P1646="Galvanized Requiring Replacement")))),"Tier 5",
"")))))</f>
        <v>Tier 5</v>
      </c>
      <c r="Y1646" s="24"/>
      <c r="Z1646" s="24"/>
    </row>
    <row r="1647" spans="1:26" x14ac:dyDescent="0.25">
      <c r="A1647" s="17">
        <v>1644</v>
      </c>
      <c r="B1647" s="17">
        <v>2900</v>
      </c>
      <c r="C1647" s="17" t="s">
        <v>89</v>
      </c>
      <c r="D1647" s="17" t="s">
        <v>188</v>
      </c>
      <c r="E1647" s="17">
        <v>79549</v>
      </c>
      <c r="F1647" s="17"/>
      <c r="G1647" s="17"/>
      <c r="H1647" s="17"/>
      <c r="I1647" s="21" t="s">
        <v>218</v>
      </c>
      <c r="J1647" s="22" t="s">
        <v>254</v>
      </c>
      <c r="K1647" s="22" t="s">
        <v>255</v>
      </c>
      <c r="L1647" s="22" t="s">
        <v>256</v>
      </c>
      <c r="M1647" s="21" t="s">
        <v>221</v>
      </c>
      <c r="N1647" s="17" t="s">
        <v>205</v>
      </c>
      <c r="O1647" s="22" t="s">
        <v>257</v>
      </c>
      <c r="P1647" s="31" t="str">
        <f t="shared" si="25"/>
        <v>Non-Lead</v>
      </c>
      <c r="Q1647" s="40" t="s">
        <v>254</v>
      </c>
      <c r="R1647" s="40" t="s">
        <v>254</v>
      </c>
      <c r="S1647" s="24"/>
      <c r="T1647" s="16"/>
      <c r="U1647" s="41" t="s">
        <v>255</v>
      </c>
      <c r="V1647" s="41" t="s">
        <v>255</v>
      </c>
      <c r="W1647" s="16"/>
      <c r="X1647" s="43" t="str">
        <f>IF((OR((AND('[1]PWS Information'!$E$10="CWS",T1647="Single Family Residence",P1647="Lead")),
(AND('[1]PWS Information'!$E$10="CWS",T1647="Multiple Family Residence",'[1]PWS Information'!$E$11="Yes",P1647="Lead")),
(AND('[1]PWS Information'!$E$10="NTNC",P1647="Lead")))),"Tier 1",
IF((OR((AND('[1]PWS Information'!$E$10="CWS",T1647="Multiple Family Residence",'[1]PWS Information'!$E$11="No",P1647="Lead")),
(AND('[1]PWS Information'!$E$10="CWS",T1647="Other",P1647="Lead")),
(AND(T1647="",P1647="Lead")),
(AND('[1]PWS Information'!$E$10="CWS",T1647="Building",P1647="Lead")))),"Tier 2",
IF((OR((AND('[1]PWS Information'!$E$10="CWS",T1647="Single Family Residence",P1647="Galvanized Requiring Replacement")),
(AND('[1]PWS Information'!$E$10="CWS",T1647="Single Family Residence",P1647="Galvanized Requiring Replacement",Q1647="Yes")),
(AND('[1]PWS Information'!$E$10="NTNC",T1647="Single Family Residence",P1647="Galvanized Requiring Replacement")),
(AND('[1]PWS Information'!$E$10="NTNC",T1647="Single Family Residence",Q1647="Yes")))),"Tier 3",
IF((OR((AND('[1]PWS Information'!$E$10="CWS",T1647="Single Family Residence",R1647="Yes",P1647="Non-Lead", I1647="Non-Lead - Copper",K1647="Before 1989")),
(AND('[1]PWS Information'!$E$10="CWS",T1647="Single Family Residence",R1647="Yes",P1647="Non-Lead", M1647="Non-Lead - Copper",N1647="Before 1989")))),"Tier 4",
IF((OR((AND('[1]PWS Information'!$E$10="NTNC",P1647="Non-Lead")),
(AND('[1]PWS Information'!$E$10="CWS",P1647="Non-Lead",R1647="")),
(AND('[1]PWS Information'!$E$10="CWS",P1647="Non-Lead",R1647="No")),
(AND('[1]PWS Information'!$E$10="CWS",P1647="Non-Lead",R1647="Don't Know")),
(AND('[1]PWS Information'!$E$10="CWS",P1647="Non-Lead", I1647="Non-Lead - Copper", R1647="Yes", K1647="Between 1989 and 2014")),
(AND('[1]PWS Information'!$E$10="CWS",P1647="Non-Lead", I1647="Non-Lead - Copper", R1647="Yes", K1647="After 2014")),
(AND('[1]PWS Information'!$E$10="CWS",P1647="Non-Lead", I1647="Non-Lead - Copper", R1647="Yes", K1647="Unknown")),
(AND('[1]PWS Information'!$E$10="CWS",P1647="Non-Lead", M1647="Non-Lead - Copper", R1647="Yes", N1647="Between 1989 and 2014")),
(AND('[1]PWS Information'!$E$10="CWS",P1647="Non-Lead", M1647="Non-Lead - Copper", R1647="Yes", N1647="After 2014")),
(AND('[1]PWS Information'!$E$10="CWS",P1647="Non-Lead", M1647="Non-Lead - Copper", R1647="Yes", N1647="Unknown")),
(AND('[1]PWS Information'!$E$10="CWS",P1647="Unknown")),
(AND('[1]PWS Information'!$E$10="NTNC",P1647="Unknown")),
(AND('[1]PWS Information'!$E$10="CWS",T1647="Multiple Family Residence",P1647="Galvanized Requiring Replacement")),
(AND('[1]PWS Information'!$E$10="CWS",P1647="Galvanized Requiring Replacement")),
(AND('[1]PWS Information'!$E$10="NTNC",T1647="Multiple Family Residence",P1647="Galvanized Requiring Replacement")))),"Tier 5",
"")))))</f>
        <v>Tier 5</v>
      </c>
      <c r="Y1647" s="24"/>
      <c r="Z1647" s="24"/>
    </row>
    <row r="1648" spans="1:26" x14ac:dyDescent="0.25">
      <c r="A1648" s="17">
        <v>1645</v>
      </c>
      <c r="B1648" s="18">
        <v>2901</v>
      </c>
      <c r="C1648" s="17" t="s">
        <v>89</v>
      </c>
      <c r="D1648" s="17" t="s">
        <v>188</v>
      </c>
      <c r="E1648" s="17">
        <v>79549</v>
      </c>
      <c r="F1648" s="18"/>
      <c r="G1648" s="18"/>
      <c r="H1648" s="18"/>
      <c r="I1648" s="21" t="s">
        <v>218</v>
      </c>
      <c r="J1648" s="22" t="s">
        <v>254</v>
      </c>
      <c r="K1648" s="22" t="s">
        <v>255</v>
      </c>
      <c r="L1648" s="22" t="s">
        <v>256</v>
      </c>
      <c r="M1648" s="21" t="s">
        <v>218</v>
      </c>
      <c r="N1648" s="23" t="s">
        <v>205</v>
      </c>
      <c r="O1648" s="22" t="s">
        <v>257</v>
      </c>
      <c r="P1648" s="31" t="str">
        <f t="shared" si="25"/>
        <v>Non-Lead</v>
      </c>
      <c r="Q1648" s="40" t="s">
        <v>254</v>
      </c>
      <c r="R1648" s="40" t="s">
        <v>254</v>
      </c>
      <c r="S1648" s="24"/>
      <c r="T1648" s="16"/>
      <c r="U1648" s="41" t="s">
        <v>255</v>
      </c>
      <c r="V1648" s="41" t="s">
        <v>255</v>
      </c>
      <c r="W1648" s="16"/>
      <c r="X1648" s="43" t="str">
        <f>IF((OR((AND('[1]PWS Information'!$E$10="CWS",T1648="Single Family Residence",P1648="Lead")),
(AND('[1]PWS Information'!$E$10="CWS",T1648="Multiple Family Residence",'[1]PWS Information'!$E$11="Yes",P1648="Lead")),
(AND('[1]PWS Information'!$E$10="NTNC",P1648="Lead")))),"Tier 1",
IF((OR((AND('[1]PWS Information'!$E$10="CWS",T1648="Multiple Family Residence",'[1]PWS Information'!$E$11="No",P1648="Lead")),
(AND('[1]PWS Information'!$E$10="CWS",T1648="Other",P1648="Lead")),
(AND(T1648="",P1648="Lead")),
(AND('[1]PWS Information'!$E$10="CWS",T1648="Building",P1648="Lead")))),"Tier 2",
IF((OR((AND('[1]PWS Information'!$E$10="CWS",T1648="Single Family Residence",P1648="Galvanized Requiring Replacement")),
(AND('[1]PWS Information'!$E$10="CWS",T1648="Single Family Residence",P1648="Galvanized Requiring Replacement",Q1648="Yes")),
(AND('[1]PWS Information'!$E$10="NTNC",T1648="Single Family Residence",P1648="Galvanized Requiring Replacement")),
(AND('[1]PWS Information'!$E$10="NTNC",T1648="Single Family Residence",Q1648="Yes")))),"Tier 3",
IF((OR((AND('[1]PWS Information'!$E$10="CWS",T1648="Single Family Residence",R1648="Yes",P1648="Non-Lead", I1648="Non-Lead - Copper",K1648="Before 1989")),
(AND('[1]PWS Information'!$E$10="CWS",T1648="Single Family Residence",R1648="Yes",P1648="Non-Lead", M1648="Non-Lead - Copper",N1648="Before 1989")))),"Tier 4",
IF((OR((AND('[1]PWS Information'!$E$10="NTNC",P1648="Non-Lead")),
(AND('[1]PWS Information'!$E$10="CWS",P1648="Non-Lead",R1648="")),
(AND('[1]PWS Information'!$E$10="CWS",P1648="Non-Lead",R1648="No")),
(AND('[1]PWS Information'!$E$10="CWS",P1648="Non-Lead",R1648="Don't Know")),
(AND('[1]PWS Information'!$E$10="CWS",P1648="Non-Lead", I1648="Non-Lead - Copper", R1648="Yes", K1648="Between 1989 and 2014")),
(AND('[1]PWS Information'!$E$10="CWS",P1648="Non-Lead", I1648="Non-Lead - Copper", R1648="Yes", K1648="After 2014")),
(AND('[1]PWS Information'!$E$10="CWS",P1648="Non-Lead", I1648="Non-Lead - Copper", R1648="Yes", K1648="Unknown")),
(AND('[1]PWS Information'!$E$10="CWS",P1648="Non-Lead", M1648="Non-Lead - Copper", R1648="Yes", N1648="Between 1989 and 2014")),
(AND('[1]PWS Information'!$E$10="CWS",P1648="Non-Lead", M1648="Non-Lead - Copper", R1648="Yes", N1648="After 2014")),
(AND('[1]PWS Information'!$E$10="CWS",P1648="Non-Lead", M1648="Non-Lead - Copper", R1648="Yes", N1648="Unknown")),
(AND('[1]PWS Information'!$E$10="CWS",P1648="Unknown")),
(AND('[1]PWS Information'!$E$10="NTNC",P1648="Unknown")),
(AND('[1]PWS Information'!$E$10="CWS",T1648="Multiple Family Residence",P1648="Galvanized Requiring Replacement")),
(AND('[1]PWS Information'!$E$10="CWS",P1648="Galvanized Requiring Replacement")),
(AND('[1]PWS Information'!$E$10="NTNC",T1648="Multiple Family Residence",P1648="Galvanized Requiring Replacement")))),"Tier 5",
"")))))</f>
        <v>Tier 5</v>
      </c>
      <c r="Y1648" s="24"/>
      <c r="Z1648" s="24"/>
    </row>
    <row r="1649" spans="1:26" x14ac:dyDescent="0.25">
      <c r="A1649" s="17">
        <v>1646</v>
      </c>
      <c r="B1649" s="17">
        <v>2902</v>
      </c>
      <c r="C1649" s="17" t="s">
        <v>89</v>
      </c>
      <c r="D1649" s="17" t="s">
        <v>188</v>
      </c>
      <c r="E1649" s="17">
        <v>79549</v>
      </c>
      <c r="F1649" s="17"/>
      <c r="G1649" s="17"/>
      <c r="H1649" s="17"/>
      <c r="I1649" s="21" t="s">
        <v>218</v>
      </c>
      <c r="J1649" s="22" t="s">
        <v>254</v>
      </c>
      <c r="K1649" s="22" t="s">
        <v>255</v>
      </c>
      <c r="L1649" s="22" t="s">
        <v>256</v>
      </c>
      <c r="M1649" s="21" t="s">
        <v>218</v>
      </c>
      <c r="N1649" s="23" t="s">
        <v>205</v>
      </c>
      <c r="O1649" s="22" t="s">
        <v>257</v>
      </c>
      <c r="P1649" s="31" t="str">
        <f t="shared" si="25"/>
        <v>Non-Lead</v>
      </c>
      <c r="Q1649" s="40" t="s">
        <v>254</v>
      </c>
      <c r="R1649" s="40" t="s">
        <v>254</v>
      </c>
      <c r="S1649" s="24"/>
      <c r="T1649" s="16"/>
      <c r="U1649" s="41" t="s">
        <v>255</v>
      </c>
      <c r="V1649" s="41" t="s">
        <v>255</v>
      </c>
      <c r="W1649" s="16"/>
      <c r="X1649" s="43" t="str">
        <f>IF((OR((AND('[1]PWS Information'!$E$10="CWS",T1649="Single Family Residence",P1649="Lead")),
(AND('[1]PWS Information'!$E$10="CWS",T1649="Multiple Family Residence",'[1]PWS Information'!$E$11="Yes",P1649="Lead")),
(AND('[1]PWS Information'!$E$10="NTNC",P1649="Lead")))),"Tier 1",
IF((OR((AND('[1]PWS Information'!$E$10="CWS",T1649="Multiple Family Residence",'[1]PWS Information'!$E$11="No",P1649="Lead")),
(AND('[1]PWS Information'!$E$10="CWS",T1649="Other",P1649="Lead")),
(AND(T1649="",P1649="Lead")),
(AND('[1]PWS Information'!$E$10="CWS",T1649="Building",P1649="Lead")))),"Tier 2",
IF((OR((AND('[1]PWS Information'!$E$10="CWS",T1649="Single Family Residence",P1649="Galvanized Requiring Replacement")),
(AND('[1]PWS Information'!$E$10="CWS",T1649="Single Family Residence",P1649="Galvanized Requiring Replacement",Q1649="Yes")),
(AND('[1]PWS Information'!$E$10="NTNC",T1649="Single Family Residence",P1649="Galvanized Requiring Replacement")),
(AND('[1]PWS Information'!$E$10="NTNC",T1649="Single Family Residence",Q1649="Yes")))),"Tier 3",
IF((OR((AND('[1]PWS Information'!$E$10="CWS",T1649="Single Family Residence",R1649="Yes",P1649="Non-Lead", I1649="Non-Lead - Copper",K1649="Before 1989")),
(AND('[1]PWS Information'!$E$10="CWS",T1649="Single Family Residence",R1649="Yes",P1649="Non-Lead", M1649="Non-Lead - Copper",N1649="Before 1989")))),"Tier 4",
IF((OR((AND('[1]PWS Information'!$E$10="NTNC",P1649="Non-Lead")),
(AND('[1]PWS Information'!$E$10="CWS",P1649="Non-Lead",R1649="")),
(AND('[1]PWS Information'!$E$10="CWS",P1649="Non-Lead",R1649="No")),
(AND('[1]PWS Information'!$E$10="CWS",P1649="Non-Lead",R1649="Don't Know")),
(AND('[1]PWS Information'!$E$10="CWS",P1649="Non-Lead", I1649="Non-Lead - Copper", R1649="Yes", K1649="Between 1989 and 2014")),
(AND('[1]PWS Information'!$E$10="CWS",P1649="Non-Lead", I1649="Non-Lead - Copper", R1649="Yes", K1649="After 2014")),
(AND('[1]PWS Information'!$E$10="CWS",P1649="Non-Lead", I1649="Non-Lead - Copper", R1649="Yes", K1649="Unknown")),
(AND('[1]PWS Information'!$E$10="CWS",P1649="Non-Lead", M1649="Non-Lead - Copper", R1649="Yes", N1649="Between 1989 and 2014")),
(AND('[1]PWS Information'!$E$10="CWS",P1649="Non-Lead", M1649="Non-Lead - Copper", R1649="Yes", N1649="After 2014")),
(AND('[1]PWS Information'!$E$10="CWS",P1649="Non-Lead", M1649="Non-Lead - Copper", R1649="Yes", N1649="Unknown")),
(AND('[1]PWS Information'!$E$10="CWS",P1649="Unknown")),
(AND('[1]PWS Information'!$E$10="NTNC",P1649="Unknown")),
(AND('[1]PWS Information'!$E$10="CWS",T1649="Multiple Family Residence",P1649="Galvanized Requiring Replacement")),
(AND('[1]PWS Information'!$E$10="CWS",P1649="Galvanized Requiring Replacement")),
(AND('[1]PWS Information'!$E$10="NTNC",T1649="Multiple Family Residence",P1649="Galvanized Requiring Replacement")))),"Tier 5",
"")))))</f>
        <v>Tier 5</v>
      </c>
      <c r="Y1649" s="24"/>
      <c r="Z1649" s="24"/>
    </row>
    <row r="1650" spans="1:26" x14ac:dyDescent="0.25">
      <c r="A1650" s="17">
        <v>1647</v>
      </c>
      <c r="B1650" s="17">
        <v>2903</v>
      </c>
      <c r="C1650" s="17" t="s">
        <v>89</v>
      </c>
      <c r="D1650" s="17" t="s">
        <v>188</v>
      </c>
      <c r="E1650" s="17">
        <v>79549</v>
      </c>
      <c r="F1650" s="17"/>
      <c r="G1650" s="17"/>
      <c r="H1650" s="17"/>
      <c r="I1650" s="21" t="s">
        <v>218</v>
      </c>
      <c r="J1650" s="22" t="s">
        <v>254</v>
      </c>
      <c r="K1650" s="22" t="s">
        <v>255</v>
      </c>
      <c r="L1650" s="22" t="s">
        <v>256</v>
      </c>
      <c r="M1650" s="21" t="s">
        <v>221</v>
      </c>
      <c r="N1650" s="23" t="s">
        <v>205</v>
      </c>
      <c r="O1650" s="22" t="s">
        <v>257</v>
      </c>
      <c r="P1650" s="31" t="str">
        <f t="shared" si="25"/>
        <v>Non-Lead</v>
      </c>
      <c r="Q1650" s="40" t="s">
        <v>254</v>
      </c>
      <c r="R1650" s="40" t="s">
        <v>254</v>
      </c>
      <c r="S1650" s="24"/>
      <c r="T1650" s="16"/>
      <c r="U1650" s="41" t="s">
        <v>255</v>
      </c>
      <c r="V1650" s="41" t="s">
        <v>255</v>
      </c>
      <c r="W1650" s="16"/>
      <c r="X1650" s="43" t="str">
        <f>IF((OR((AND('[1]PWS Information'!$E$10="CWS",T1650="Single Family Residence",P1650="Lead")),
(AND('[1]PWS Information'!$E$10="CWS",T1650="Multiple Family Residence",'[1]PWS Information'!$E$11="Yes",P1650="Lead")),
(AND('[1]PWS Information'!$E$10="NTNC",P1650="Lead")))),"Tier 1",
IF((OR((AND('[1]PWS Information'!$E$10="CWS",T1650="Multiple Family Residence",'[1]PWS Information'!$E$11="No",P1650="Lead")),
(AND('[1]PWS Information'!$E$10="CWS",T1650="Other",P1650="Lead")),
(AND(T1650="",P1650="Lead")),
(AND('[1]PWS Information'!$E$10="CWS",T1650="Building",P1650="Lead")))),"Tier 2",
IF((OR((AND('[1]PWS Information'!$E$10="CWS",T1650="Single Family Residence",P1650="Galvanized Requiring Replacement")),
(AND('[1]PWS Information'!$E$10="CWS",T1650="Single Family Residence",P1650="Galvanized Requiring Replacement",Q1650="Yes")),
(AND('[1]PWS Information'!$E$10="NTNC",T1650="Single Family Residence",P1650="Galvanized Requiring Replacement")),
(AND('[1]PWS Information'!$E$10="NTNC",T1650="Single Family Residence",Q1650="Yes")))),"Tier 3",
IF((OR((AND('[1]PWS Information'!$E$10="CWS",T1650="Single Family Residence",R1650="Yes",P1650="Non-Lead", I1650="Non-Lead - Copper",K1650="Before 1989")),
(AND('[1]PWS Information'!$E$10="CWS",T1650="Single Family Residence",R1650="Yes",P1650="Non-Lead", M1650="Non-Lead - Copper",N1650="Before 1989")))),"Tier 4",
IF((OR((AND('[1]PWS Information'!$E$10="NTNC",P1650="Non-Lead")),
(AND('[1]PWS Information'!$E$10="CWS",P1650="Non-Lead",R1650="")),
(AND('[1]PWS Information'!$E$10="CWS",P1650="Non-Lead",R1650="No")),
(AND('[1]PWS Information'!$E$10="CWS",P1650="Non-Lead",R1650="Don't Know")),
(AND('[1]PWS Information'!$E$10="CWS",P1650="Non-Lead", I1650="Non-Lead - Copper", R1650="Yes", K1650="Between 1989 and 2014")),
(AND('[1]PWS Information'!$E$10="CWS",P1650="Non-Lead", I1650="Non-Lead - Copper", R1650="Yes", K1650="After 2014")),
(AND('[1]PWS Information'!$E$10="CWS",P1650="Non-Lead", I1650="Non-Lead - Copper", R1650="Yes", K1650="Unknown")),
(AND('[1]PWS Information'!$E$10="CWS",P1650="Non-Lead", M1650="Non-Lead - Copper", R1650="Yes", N1650="Between 1989 and 2014")),
(AND('[1]PWS Information'!$E$10="CWS",P1650="Non-Lead", M1650="Non-Lead - Copper", R1650="Yes", N1650="After 2014")),
(AND('[1]PWS Information'!$E$10="CWS",P1650="Non-Lead", M1650="Non-Lead - Copper", R1650="Yes", N1650="Unknown")),
(AND('[1]PWS Information'!$E$10="CWS",P1650="Unknown")),
(AND('[1]PWS Information'!$E$10="NTNC",P1650="Unknown")),
(AND('[1]PWS Information'!$E$10="CWS",T1650="Multiple Family Residence",P1650="Galvanized Requiring Replacement")),
(AND('[1]PWS Information'!$E$10="CWS",P1650="Galvanized Requiring Replacement")),
(AND('[1]PWS Information'!$E$10="NTNC",T1650="Multiple Family Residence",P1650="Galvanized Requiring Replacement")))),"Tier 5",
"")))))</f>
        <v>Tier 5</v>
      </c>
      <c r="Y1650" s="24"/>
      <c r="Z1650" s="24"/>
    </row>
    <row r="1651" spans="1:26" x14ac:dyDescent="0.25">
      <c r="A1651" s="17">
        <v>1648</v>
      </c>
      <c r="B1651" s="17">
        <v>2904</v>
      </c>
      <c r="C1651" s="17" t="s">
        <v>89</v>
      </c>
      <c r="D1651" s="17" t="s">
        <v>188</v>
      </c>
      <c r="E1651" s="17">
        <v>79549</v>
      </c>
      <c r="F1651" s="17"/>
      <c r="G1651" s="17"/>
      <c r="H1651" s="17"/>
      <c r="I1651" s="21" t="s">
        <v>218</v>
      </c>
      <c r="J1651" s="22" t="s">
        <v>254</v>
      </c>
      <c r="K1651" s="22" t="s">
        <v>255</v>
      </c>
      <c r="L1651" s="22" t="s">
        <v>256</v>
      </c>
      <c r="M1651" s="21" t="s">
        <v>221</v>
      </c>
      <c r="N1651" s="23" t="s">
        <v>205</v>
      </c>
      <c r="O1651" s="22" t="s">
        <v>257</v>
      </c>
      <c r="P1651" s="31" t="str">
        <f t="shared" si="25"/>
        <v>Non-Lead</v>
      </c>
      <c r="Q1651" s="40" t="s">
        <v>254</v>
      </c>
      <c r="R1651" s="40" t="s">
        <v>254</v>
      </c>
      <c r="S1651" s="24"/>
      <c r="T1651" s="16"/>
      <c r="U1651" s="41" t="s">
        <v>255</v>
      </c>
      <c r="V1651" s="41" t="s">
        <v>255</v>
      </c>
      <c r="W1651" s="16"/>
      <c r="X1651" s="43" t="str">
        <f>IF((OR((AND('[1]PWS Information'!$E$10="CWS",T1651="Single Family Residence",P1651="Lead")),
(AND('[1]PWS Information'!$E$10="CWS",T1651="Multiple Family Residence",'[1]PWS Information'!$E$11="Yes",P1651="Lead")),
(AND('[1]PWS Information'!$E$10="NTNC",P1651="Lead")))),"Tier 1",
IF((OR((AND('[1]PWS Information'!$E$10="CWS",T1651="Multiple Family Residence",'[1]PWS Information'!$E$11="No",P1651="Lead")),
(AND('[1]PWS Information'!$E$10="CWS",T1651="Other",P1651="Lead")),
(AND(T1651="",P1651="Lead")),
(AND('[1]PWS Information'!$E$10="CWS",T1651="Building",P1651="Lead")))),"Tier 2",
IF((OR((AND('[1]PWS Information'!$E$10="CWS",T1651="Single Family Residence",P1651="Galvanized Requiring Replacement")),
(AND('[1]PWS Information'!$E$10="CWS",T1651="Single Family Residence",P1651="Galvanized Requiring Replacement",Q1651="Yes")),
(AND('[1]PWS Information'!$E$10="NTNC",T1651="Single Family Residence",P1651="Galvanized Requiring Replacement")),
(AND('[1]PWS Information'!$E$10="NTNC",T1651="Single Family Residence",Q1651="Yes")))),"Tier 3",
IF((OR((AND('[1]PWS Information'!$E$10="CWS",T1651="Single Family Residence",R1651="Yes",P1651="Non-Lead", I1651="Non-Lead - Copper",K1651="Before 1989")),
(AND('[1]PWS Information'!$E$10="CWS",T1651="Single Family Residence",R1651="Yes",P1651="Non-Lead", M1651="Non-Lead - Copper",N1651="Before 1989")))),"Tier 4",
IF((OR((AND('[1]PWS Information'!$E$10="NTNC",P1651="Non-Lead")),
(AND('[1]PWS Information'!$E$10="CWS",P1651="Non-Lead",R1651="")),
(AND('[1]PWS Information'!$E$10="CWS",P1651="Non-Lead",R1651="No")),
(AND('[1]PWS Information'!$E$10="CWS",P1651="Non-Lead",R1651="Don't Know")),
(AND('[1]PWS Information'!$E$10="CWS",P1651="Non-Lead", I1651="Non-Lead - Copper", R1651="Yes", K1651="Between 1989 and 2014")),
(AND('[1]PWS Information'!$E$10="CWS",P1651="Non-Lead", I1651="Non-Lead - Copper", R1651="Yes", K1651="After 2014")),
(AND('[1]PWS Information'!$E$10="CWS",P1651="Non-Lead", I1651="Non-Lead - Copper", R1651="Yes", K1651="Unknown")),
(AND('[1]PWS Information'!$E$10="CWS",P1651="Non-Lead", M1651="Non-Lead - Copper", R1651="Yes", N1651="Between 1989 and 2014")),
(AND('[1]PWS Information'!$E$10="CWS",P1651="Non-Lead", M1651="Non-Lead - Copper", R1651="Yes", N1651="After 2014")),
(AND('[1]PWS Information'!$E$10="CWS",P1651="Non-Lead", M1651="Non-Lead - Copper", R1651="Yes", N1651="Unknown")),
(AND('[1]PWS Information'!$E$10="CWS",P1651="Unknown")),
(AND('[1]PWS Information'!$E$10="NTNC",P1651="Unknown")),
(AND('[1]PWS Information'!$E$10="CWS",T1651="Multiple Family Residence",P1651="Galvanized Requiring Replacement")),
(AND('[1]PWS Information'!$E$10="CWS",P1651="Galvanized Requiring Replacement")),
(AND('[1]PWS Information'!$E$10="NTNC",T1651="Multiple Family Residence",P1651="Galvanized Requiring Replacement")))),"Tier 5",
"")))))</f>
        <v>Tier 5</v>
      </c>
      <c r="Y1651" s="24"/>
      <c r="Z1651" s="24"/>
    </row>
    <row r="1652" spans="1:26" x14ac:dyDescent="0.25">
      <c r="A1652" s="17">
        <v>1649</v>
      </c>
      <c r="B1652" s="18">
        <v>2905</v>
      </c>
      <c r="C1652" s="17" t="s">
        <v>89</v>
      </c>
      <c r="D1652" s="17" t="s">
        <v>188</v>
      </c>
      <c r="E1652" s="17">
        <v>79549</v>
      </c>
      <c r="F1652" s="18"/>
      <c r="G1652" s="18"/>
      <c r="H1652" s="18"/>
      <c r="I1652" s="21" t="s">
        <v>218</v>
      </c>
      <c r="J1652" s="22" t="s">
        <v>254</v>
      </c>
      <c r="K1652" s="22" t="s">
        <v>255</v>
      </c>
      <c r="L1652" s="22" t="s">
        <v>256</v>
      </c>
      <c r="M1652" s="21" t="s">
        <v>218</v>
      </c>
      <c r="N1652" s="23" t="s">
        <v>205</v>
      </c>
      <c r="O1652" s="22"/>
      <c r="P1652" s="31" t="str">
        <f t="shared" si="25"/>
        <v>Non-Lead</v>
      </c>
      <c r="Q1652" s="40" t="s">
        <v>254</v>
      </c>
      <c r="R1652" s="40" t="s">
        <v>254</v>
      </c>
      <c r="S1652" s="24"/>
      <c r="T1652" s="16"/>
      <c r="U1652" s="41" t="s">
        <v>255</v>
      </c>
      <c r="V1652" s="41" t="s">
        <v>255</v>
      </c>
      <c r="W1652" s="16"/>
      <c r="X1652" s="43" t="str">
        <f>IF((OR((AND('[1]PWS Information'!$E$10="CWS",T1652="Single Family Residence",P1652="Lead")),
(AND('[1]PWS Information'!$E$10="CWS",T1652="Multiple Family Residence",'[1]PWS Information'!$E$11="Yes",P1652="Lead")),
(AND('[1]PWS Information'!$E$10="NTNC",P1652="Lead")))),"Tier 1",
IF((OR((AND('[1]PWS Information'!$E$10="CWS",T1652="Multiple Family Residence",'[1]PWS Information'!$E$11="No",P1652="Lead")),
(AND('[1]PWS Information'!$E$10="CWS",T1652="Other",P1652="Lead")),
(AND(T1652="",P1652="Lead")),
(AND('[1]PWS Information'!$E$10="CWS",T1652="Building",P1652="Lead")))),"Tier 2",
IF((OR((AND('[1]PWS Information'!$E$10="CWS",T1652="Single Family Residence",P1652="Galvanized Requiring Replacement")),
(AND('[1]PWS Information'!$E$10="CWS",T1652="Single Family Residence",P1652="Galvanized Requiring Replacement",Q1652="Yes")),
(AND('[1]PWS Information'!$E$10="NTNC",T1652="Single Family Residence",P1652="Galvanized Requiring Replacement")),
(AND('[1]PWS Information'!$E$10="NTNC",T1652="Single Family Residence",Q1652="Yes")))),"Tier 3",
IF((OR((AND('[1]PWS Information'!$E$10="CWS",T1652="Single Family Residence",R1652="Yes",P1652="Non-Lead", I1652="Non-Lead - Copper",K1652="Before 1989")),
(AND('[1]PWS Information'!$E$10="CWS",T1652="Single Family Residence",R1652="Yes",P1652="Non-Lead", M1652="Non-Lead - Copper",N1652="Before 1989")))),"Tier 4",
IF((OR((AND('[1]PWS Information'!$E$10="NTNC",P1652="Non-Lead")),
(AND('[1]PWS Information'!$E$10="CWS",P1652="Non-Lead",R1652="")),
(AND('[1]PWS Information'!$E$10="CWS",P1652="Non-Lead",R1652="No")),
(AND('[1]PWS Information'!$E$10="CWS",P1652="Non-Lead",R1652="Don't Know")),
(AND('[1]PWS Information'!$E$10="CWS",P1652="Non-Lead", I1652="Non-Lead - Copper", R1652="Yes", K1652="Between 1989 and 2014")),
(AND('[1]PWS Information'!$E$10="CWS",P1652="Non-Lead", I1652="Non-Lead - Copper", R1652="Yes", K1652="After 2014")),
(AND('[1]PWS Information'!$E$10="CWS",P1652="Non-Lead", I1652="Non-Lead - Copper", R1652="Yes", K1652="Unknown")),
(AND('[1]PWS Information'!$E$10="CWS",P1652="Non-Lead", M1652="Non-Lead - Copper", R1652="Yes", N1652="Between 1989 and 2014")),
(AND('[1]PWS Information'!$E$10="CWS",P1652="Non-Lead", M1652="Non-Lead - Copper", R1652="Yes", N1652="After 2014")),
(AND('[1]PWS Information'!$E$10="CWS",P1652="Non-Lead", M1652="Non-Lead - Copper", R1652="Yes", N1652="Unknown")),
(AND('[1]PWS Information'!$E$10="CWS",P1652="Unknown")),
(AND('[1]PWS Information'!$E$10="NTNC",P1652="Unknown")),
(AND('[1]PWS Information'!$E$10="CWS",T1652="Multiple Family Residence",P1652="Galvanized Requiring Replacement")),
(AND('[1]PWS Information'!$E$10="CWS",P1652="Galvanized Requiring Replacement")),
(AND('[1]PWS Information'!$E$10="NTNC",T1652="Multiple Family Residence",P1652="Galvanized Requiring Replacement")))),"Tier 5",
"")))))</f>
        <v>Tier 5</v>
      </c>
      <c r="Y1652" s="24"/>
      <c r="Z1652" s="24"/>
    </row>
    <row r="1653" spans="1:26" x14ac:dyDescent="0.25">
      <c r="A1653" s="17">
        <v>1650</v>
      </c>
      <c r="B1653" s="17">
        <v>2906</v>
      </c>
      <c r="C1653" s="17" t="s">
        <v>89</v>
      </c>
      <c r="D1653" s="17" t="s">
        <v>188</v>
      </c>
      <c r="E1653" s="17">
        <v>79549</v>
      </c>
      <c r="F1653" s="17"/>
      <c r="G1653" s="17"/>
      <c r="H1653" s="17"/>
      <c r="I1653" s="21" t="s">
        <v>221</v>
      </c>
      <c r="J1653" s="22" t="s">
        <v>254</v>
      </c>
      <c r="K1653" s="22" t="s">
        <v>255</v>
      </c>
      <c r="L1653" s="22" t="s">
        <v>256</v>
      </c>
      <c r="M1653" s="21" t="s">
        <v>218</v>
      </c>
      <c r="N1653" s="23" t="s">
        <v>205</v>
      </c>
      <c r="O1653" s="22"/>
      <c r="P1653" s="31" t="str">
        <f t="shared" si="25"/>
        <v>Non-Lead</v>
      </c>
      <c r="Q1653" s="40" t="s">
        <v>254</v>
      </c>
      <c r="R1653" s="40" t="s">
        <v>254</v>
      </c>
      <c r="S1653" s="24"/>
      <c r="T1653" s="16"/>
      <c r="U1653" s="41" t="s">
        <v>255</v>
      </c>
      <c r="V1653" s="41" t="s">
        <v>255</v>
      </c>
      <c r="W1653" s="16"/>
      <c r="X1653" s="43" t="str">
        <f>IF((OR((AND('[1]PWS Information'!$E$10="CWS",T1653="Single Family Residence",P1653="Lead")),
(AND('[1]PWS Information'!$E$10="CWS",T1653="Multiple Family Residence",'[1]PWS Information'!$E$11="Yes",P1653="Lead")),
(AND('[1]PWS Information'!$E$10="NTNC",P1653="Lead")))),"Tier 1",
IF((OR((AND('[1]PWS Information'!$E$10="CWS",T1653="Multiple Family Residence",'[1]PWS Information'!$E$11="No",P1653="Lead")),
(AND('[1]PWS Information'!$E$10="CWS",T1653="Other",P1653="Lead")),
(AND(T1653="",P1653="Lead")),
(AND('[1]PWS Information'!$E$10="CWS",T1653="Building",P1653="Lead")))),"Tier 2",
IF((OR((AND('[1]PWS Information'!$E$10="CWS",T1653="Single Family Residence",P1653="Galvanized Requiring Replacement")),
(AND('[1]PWS Information'!$E$10="CWS",T1653="Single Family Residence",P1653="Galvanized Requiring Replacement",Q1653="Yes")),
(AND('[1]PWS Information'!$E$10="NTNC",T1653="Single Family Residence",P1653="Galvanized Requiring Replacement")),
(AND('[1]PWS Information'!$E$10="NTNC",T1653="Single Family Residence",Q1653="Yes")))),"Tier 3",
IF((OR((AND('[1]PWS Information'!$E$10="CWS",T1653="Single Family Residence",R1653="Yes",P1653="Non-Lead", I1653="Non-Lead - Copper",K1653="Before 1989")),
(AND('[1]PWS Information'!$E$10="CWS",T1653="Single Family Residence",R1653="Yes",P1653="Non-Lead", M1653="Non-Lead - Copper",N1653="Before 1989")))),"Tier 4",
IF((OR((AND('[1]PWS Information'!$E$10="NTNC",P1653="Non-Lead")),
(AND('[1]PWS Information'!$E$10="CWS",P1653="Non-Lead",R1653="")),
(AND('[1]PWS Information'!$E$10="CWS",P1653="Non-Lead",R1653="No")),
(AND('[1]PWS Information'!$E$10="CWS",P1653="Non-Lead",R1653="Don't Know")),
(AND('[1]PWS Information'!$E$10="CWS",P1653="Non-Lead", I1653="Non-Lead - Copper", R1653="Yes", K1653="Between 1989 and 2014")),
(AND('[1]PWS Information'!$E$10="CWS",P1653="Non-Lead", I1653="Non-Lead - Copper", R1653="Yes", K1653="After 2014")),
(AND('[1]PWS Information'!$E$10="CWS",P1653="Non-Lead", I1653="Non-Lead - Copper", R1653="Yes", K1653="Unknown")),
(AND('[1]PWS Information'!$E$10="CWS",P1653="Non-Lead", M1653="Non-Lead - Copper", R1653="Yes", N1653="Between 1989 and 2014")),
(AND('[1]PWS Information'!$E$10="CWS",P1653="Non-Lead", M1653="Non-Lead - Copper", R1653="Yes", N1653="After 2014")),
(AND('[1]PWS Information'!$E$10="CWS",P1653="Non-Lead", M1653="Non-Lead - Copper", R1653="Yes", N1653="Unknown")),
(AND('[1]PWS Information'!$E$10="CWS",P1653="Unknown")),
(AND('[1]PWS Information'!$E$10="NTNC",P1653="Unknown")),
(AND('[1]PWS Information'!$E$10="CWS",T1653="Multiple Family Residence",P1653="Galvanized Requiring Replacement")),
(AND('[1]PWS Information'!$E$10="CWS",P1653="Galvanized Requiring Replacement")),
(AND('[1]PWS Information'!$E$10="NTNC",T1653="Multiple Family Residence",P1653="Galvanized Requiring Replacement")))),"Tier 5",
"")))))</f>
        <v>Tier 5</v>
      </c>
      <c r="Y1653" s="24"/>
      <c r="Z1653" s="24"/>
    </row>
    <row r="1654" spans="1:26" x14ac:dyDescent="0.25">
      <c r="A1654" s="17">
        <v>1651</v>
      </c>
      <c r="B1654" s="18">
        <v>2907</v>
      </c>
      <c r="C1654" s="17" t="s">
        <v>89</v>
      </c>
      <c r="D1654" s="17" t="s">
        <v>188</v>
      </c>
      <c r="E1654" s="17">
        <v>79549</v>
      </c>
      <c r="F1654" s="18"/>
      <c r="G1654" s="18"/>
      <c r="H1654" s="18"/>
      <c r="I1654" s="21" t="s">
        <v>218</v>
      </c>
      <c r="J1654" s="22" t="s">
        <v>254</v>
      </c>
      <c r="K1654" s="22" t="s">
        <v>255</v>
      </c>
      <c r="L1654" s="22" t="s">
        <v>256</v>
      </c>
      <c r="M1654" s="21" t="s">
        <v>218</v>
      </c>
      <c r="N1654" s="23" t="s">
        <v>205</v>
      </c>
      <c r="O1654" s="22"/>
      <c r="P1654" s="31" t="str">
        <f t="shared" si="25"/>
        <v>Non-Lead</v>
      </c>
      <c r="Q1654" s="40" t="s">
        <v>254</v>
      </c>
      <c r="R1654" s="40" t="s">
        <v>254</v>
      </c>
      <c r="S1654" s="24"/>
      <c r="T1654" s="16"/>
      <c r="U1654" s="41" t="s">
        <v>255</v>
      </c>
      <c r="V1654" s="41" t="s">
        <v>255</v>
      </c>
      <c r="W1654" s="16"/>
      <c r="X1654" s="43" t="str">
        <f>IF((OR((AND('[1]PWS Information'!$E$10="CWS",T1654="Single Family Residence",P1654="Lead")),
(AND('[1]PWS Information'!$E$10="CWS",T1654="Multiple Family Residence",'[1]PWS Information'!$E$11="Yes",P1654="Lead")),
(AND('[1]PWS Information'!$E$10="NTNC",P1654="Lead")))),"Tier 1",
IF((OR((AND('[1]PWS Information'!$E$10="CWS",T1654="Multiple Family Residence",'[1]PWS Information'!$E$11="No",P1654="Lead")),
(AND('[1]PWS Information'!$E$10="CWS",T1654="Other",P1654="Lead")),
(AND(T1654="",P1654="Lead")),
(AND('[1]PWS Information'!$E$10="CWS",T1654="Building",P1654="Lead")))),"Tier 2",
IF((OR((AND('[1]PWS Information'!$E$10="CWS",T1654="Single Family Residence",P1654="Galvanized Requiring Replacement")),
(AND('[1]PWS Information'!$E$10="CWS",T1654="Single Family Residence",P1654="Galvanized Requiring Replacement",Q1654="Yes")),
(AND('[1]PWS Information'!$E$10="NTNC",T1654="Single Family Residence",P1654="Galvanized Requiring Replacement")),
(AND('[1]PWS Information'!$E$10="NTNC",T1654="Single Family Residence",Q1654="Yes")))),"Tier 3",
IF((OR((AND('[1]PWS Information'!$E$10="CWS",T1654="Single Family Residence",R1654="Yes",P1654="Non-Lead", I1654="Non-Lead - Copper",K1654="Before 1989")),
(AND('[1]PWS Information'!$E$10="CWS",T1654="Single Family Residence",R1654="Yes",P1654="Non-Lead", M1654="Non-Lead - Copper",N1654="Before 1989")))),"Tier 4",
IF((OR((AND('[1]PWS Information'!$E$10="NTNC",P1654="Non-Lead")),
(AND('[1]PWS Information'!$E$10="CWS",P1654="Non-Lead",R1654="")),
(AND('[1]PWS Information'!$E$10="CWS",P1654="Non-Lead",R1654="No")),
(AND('[1]PWS Information'!$E$10="CWS",P1654="Non-Lead",R1654="Don't Know")),
(AND('[1]PWS Information'!$E$10="CWS",P1654="Non-Lead", I1654="Non-Lead - Copper", R1654="Yes", K1654="Between 1989 and 2014")),
(AND('[1]PWS Information'!$E$10="CWS",P1654="Non-Lead", I1654="Non-Lead - Copper", R1654="Yes", K1654="After 2014")),
(AND('[1]PWS Information'!$E$10="CWS",P1654="Non-Lead", I1654="Non-Lead - Copper", R1654="Yes", K1654="Unknown")),
(AND('[1]PWS Information'!$E$10="CWS",P1654="Non-Lead", M1654="Non-Lead - Copper", R1654="Yes", N1654="Between 1989 and 2014")),
(AND('[1]PWS Information'!$E$10="CWS",P1654="Non-Lead", M1654="Non-Lead - Copper", R1654="Yes", N1654="After 2014")),
(AND('[1]PWS Information'!$E$10="CWS",P1654="Non-Lead", M1654="Non-Lead - Copper", R1654="Yes", N1654="Unknown")),
(AND('[1]PWS Information'!$E$10="CWS",P1654="Unknown")),
(AND('[1]PWS Information'!$E$10="NTNC",P1654="Unknown")),
(AND('[1]PWS Information'!$E$10="CWS",T1654="Multiple Family Residence",P1654="Galvanized Requiring Replacement")),
(AND('[1]PWS Information'!$E$10="CWS",P1654="Galvanized Requiring Replacement")),
(AND('[1]PWS Information'!$E$10="NTNC",T1654="Multiple Family Residence",P1654="Galvanized Requiring Replacement")))),"Tier 5",
"")))))</f>
        <v>Tier 5</v>
      </c>
      <c r="Y1654" s="24"/>
      <c r="Z1654" s="24"/>
    </row>
    <row r="1655" spans="1:26" x14ac:dyDescent="0.25">
      <c r="A1655" s="17">
        <v>1652</v>
      </c>
      <c r="B1655" s="18">
        <v>2909</v>
      </c>
      <c r="C1655" s="17" t="s">
        <v>89</v>
      </c>
      <c r="D1655" s="17" t="s">
        <v>188</v>
      </c>
      <c r="E1655" s="17">
        <v>79549</v>
      </c>
      <c r="F1655" s="18"/>
      <c r="G1655" s="18"/>
      <c r="H1655" s="18"/>
      <c r="I1655" s="21" t="s">
        <v>218</v>
      </c>
      <c r="J1655" s="22" t="s">
        <v>254</v>
      </c>
      <c r="K1655" s="22" t="s">
        <v>255</v>
      </c>
      <c r="L1655" s="22" t="s">
        <v>256</v>
      </c>
      <c r="M1655" s="21" t="s">
        <v>218</v>
      </c>
      <c r="N1655" s="23" t="s">
        <v>205</v>
      </c>
      <c r="O1655" s="22" t="s">
        <v>257</v>
      </c>
      <c r="P1655" s="31" t="str">
        <f t="shared" si="25"/>
        <v>Non-Lead</v>
      </c>
      <c r="Q1655" s="40" t="s">
        <v>254</v>
      </c>
      <c r="R1655" s="40" t="s">
        <v>254</v>
      </c>
      <c r="S1655" s="24"/>
      <c r="T1655" s="16"/>
      <c r="U1655" s="41" t="s">
        <v>255</v>
      </c>
      <c r="V1655" s="41" t="s">
        <v>255</v>
      </c>
      <c r="W1655" s="16"/>
      <c r="X1655" s="43" t="str">
        <f>IF((OR((AND('[1]PWS Information'!$E$10="CWS",T1655="Single Family Residence",P1655="Lead")),
(AND('[1]PWS Information'!$E$10="CWS",T1655="Multiple Family Residence",'[1]PWS Information'!$E$11="Yes",P1655="Lead")),
(AND('[1]PWS Information'!$E$10="NTNC",P1655="Lead")))),"Tier 1",
IF((OR((AND('[1]PWS Information'!$E$10="CWS",T1655="Multiple Family Residence",'[1]PWS Information'!$E$11="No",P1655="Lead")),
(AND('[1]PWS Information'!$E$10="CWS",T1655="Other",P1655="Lead")),
(AND(T1655="",P1655="Lead")),
(AND('[1]PWS Information'!$E$10="CWS",T1655="Building",P1655="Lead")))),"Tier 2",
IF((OR((AND('[1]PWS Information'!$E$10="CWS",T1655="Single Family Residence",P1655="Galvanized Requiring Replacement")),
(AND('[1]PWS Information'!$E$10="CWS",T1655="Single Family Residence",P1655="Galvanized Requiring Replacement",Q1655="Yes")),
(AND('[1]PWS Information'!$E$10="NTNC",T1655="Single Family Residence",P1655="Galvanized Requiring Replacement")),
(AND('[1]PWS Information'!$E$10="NTNC",T1655="Single Family Residence",Q1655="Yes")))),"Tier 3",
IF((OR((AND('[1]PWS Information'!$E$10="CWS",T1655="Single Family Residence",R1655="Yes",P1655="Non-Lead", I1655="Non-Lead - Copper",K1655="Before 1989")),
(AND('[1]PWS Information'!$E$10="CWS",T1655="Single Family Residence",R1655="Yes",P1655="Non-Lead", M1655="Non-Lead - Copper",N1655="Before 1989")))),"Tier 4",
IF((OR((AND('[1]PWS Information'!$E$10="NTNC",P1655="Non-Lead")),
(AND('[1]PWS Information'!$E$10="CWS",P1655="Non-Lead",R1655="")),
(AND('[1]PWS Information'!$E$10="CWS",P1655="Non-Lead",R1655="No")),
(AND('[1]PWS Information'!$E$10="CWS",P1655="Non-Lead",R1655="Don't Know")),
(AND('[1]PWS Information'!$E$10="CWS",P1655="Non-Lead", I1655="Non-Lead - Copper", R1655="Yes", K1655="Between 1989 and 2014")),
(AND('[1]PWS Information'!$E$10="CWS",P1655="Non-Lead", I1655="Non-Lead - Copper", R1655="Yes", K1655="After 2014")),
(AND('[1]PWS Information'!$E$10="CWS",P1655="Non-Lead", I1655="Non-Lead - Copper", R1655="Yes", K1655="Unknown")),
(AND('[1]PWS Information'!$E$10="CWS",P1655="Non-Lead", M1655="Non-Lead - Copper", R1655="Yes", N1655="Between 1989 and 2014")),
(AND('[1]PWS Information'!$E$10="CWS",P1655="Non-Lead", M1655="Non-Lead - Copper", R1655="Yes", N1655="After 2014")),
(AND('[1]PWS Information'!$E$10="CWS",P1655="Non-Lead", M1655="Non-Lead - Copper", R1655="Yes", N1655="Unknown")),
(AND('[1]PWS Information'!$E$10="CWS",P1655="Unknown")),
(AND('[1]PWS Information'!$E$10="NTNC",P1655="Unknown")),
(AND('[1]PWS Information'!$E$10="CWS",T1655="Multiple Family Residence",P1655="Galvanized Requiring Replacement")),
(AND('[1]PWS Information'!$E$10="CWS",P1655="Galvanized Requiring Replacement")),
(AND('[1]PWS Information'!$E$10="NTNC",T1655="Multiple Family Residence",P1655="Galvanized Requiring Replacement")))),"Tier 5",
"")))))</f>
        <v>Tier 5</v>
      </c>
      <c r="Y1655" s="24"/>
      <c r="Z1655" s="24"/>
    </row>
    <row r="1656" spans="1:26" x14ac:dyDescent="0.25">
      <c r="A1656" s="17">
        <v>1653</v>
      </c>
      <c r="B1656" s="18">
        <v>3000</v>
      </c>
      <c r="C1656" s="17" t="s">
        <v>89</v>
      </c>
      <c r="D1656" s="17" t="s">
        <v>188</v>
      </c>
      <c r="E1656" s="17">
        <v>79549</v>
      </c>
      <c r="F1656" s="18"/>
      <c r="G1656" s="18"/>
      <c r="H1656" s="18"/>
      <c r="I1656" s="21" t="s">
        <v>221</v>
      </c>
      <c r="J1656" s="22" t="s">
        <v>254</v>
      </c>
      <c r="K1656" s="22" t="s">
        <v>255</v>
      </c>
      <c r="L1656" s="22" t="s">
        <v>256</v>
      </c>
      <c r="M1656" s="21" t="s">
        <v>218</v>
      </c>
      <c r="N1656" s="23" t="s">
        <v>205</v>
      </c>
      <c r="O1656" s="22"/>
      <c r="P1656" s="31" t="str">
        <f t="shared" ref="P1656:P1719" si="26">IF((OR(I1656="Lead")),"Lead",
IF((OR(M1656="Lead")),"Lead",
IF((OR(I1656="Lead-lined galvanized")),"Lead",
IF((OR(M1656="Lead-lined galvanized")),"Lead",
IF((OR((AND(I1656="Unknown - Likely Lead",M1656="Galvanized")),
(AND(I1656="Unknown - Unlikely Lead",M1656="Galvanized")),
(AND(I1656="Unknown - Material Unknown",M1656="Galvanized")))),"Galvanized Requiring Replacement",
IF((OR((AND(I1656="Non-lead - Copper",J1656="Yes",M1656="Galvanized")),
(AND(I1656="Non-lead - Copper",J1656="Don't know",M1656="Galvanized")),
(AND(I1656="Non-lead - Copper",J1656="",M1656="Galvanized")),
(AND(I1656="Non-lead - Plastic",J1656="Yes",M1656="Galvanized")),
(AND(I1656="Non-lead - Plastic",J1656="Don't know",M1656="Galvanized")),
(AND(I1656="Non-lead - Plastic",J1656="",M1656="Galvanized")),
(AND(I1656="Non-lead",J1656="Yes",M1656="Galvanized")),
(AND(I1656="Non-lead",J1656="Don't know",M1656="Galvanized")),
(AND(I1656="Non-lead",J1656="",M1656="Galvanized")),
(AND(I1656="Non-lead - Other",J1656="Yes",M1656="Galvanized")),
(AND(I1656="Non-Lead - Other",J1656="Don't know",M1656="Galvanized")),
(AND(I1656="Galvanized",J1656="Yes",M1656="Galvanized")),
(AND(I1656="Galvanized",J1656="Don't know",M1656="Galvanized")),
(AND(I1656="Galvanized",J1656="",M1656="Galvanized")),
(AND(I1656="Non-Lead - Other",J1656="",M1656="Galvanized")))),"Galvanized Requiring Replacement",
IF((OR((AND(I1656="Non-lead - Copper",M1656="Non-lead - Copper")),
(AND(I1656="Non-lead - Copper",M1656="Non-lead - Plastic")),
(AND(I1656="Non-lead - Copper",M1656="Non-lead - Other")),
(AND(I1656="Non-lead - Copper",M1656="Non-lead")),
(AND(I1656="Non-lead - Plastic",M1656="Non-lead - Copper")),
(AND(I1656="Non-lead - Plastic",M1656="Non-lead - Plastic")),
(AND(I1656="Non-lead - Plastic",M1656="Non-lead - Other")),
(AND(I1656="Non-lead - Plastic",M1656="Non-lead")),
(AND(I1656="Non-lead",M1656="Non-lead - Copper")),
(AND(I1656="Non-lead",M1656="Non-lead - Plastic")),
(AND(I1656="Non-lead",M1656="Non-lead - Other")),
(AND(I1656="Non-lead",M1656="Non-lead")),
(AND(I1656="Non-lead - Other",M1656="Non-lead - Copper")),
(AND(I1656="Non-Lead - Other",M1656="Non-lead - Plastic")),
(AND(I1656="Non-Lead - Other",M1656="Non-lead")),
(AND(I1656="Non-Lead - Other",M1656="Non-lead - Other")))),"Non-Lead",
IF((OR((AND(I1656="Galvanized",M1656="Non-lead")),
(AND(I1656="Galvanized",M1656="Non-lead - Copper")),
(AND(I1656="Galvanized",M1656="Non-lead - Plastic")),
(AND(I1656="Galvanized",M1656="Non-lead")),
(AND(I1656="Galvanized",M1656="Non-lead - Other")))),"Non-Lead",
IF((OR((AND(I1656="Non-lead - Copper",J1656="No",M1656="Galvanized")),
(AND(I1656="Non-lead - Plastic",J1656="No",M1656="Galvanized")),
(AND(I1656="Non-lead",J1656="No",M1656="Galvanized")),
(AND(I1656="Galvanized",J1656="No",M1656="Galvanized")),
(AND(I1656="Non-lead - Other",J1656="No",M1656="Galvanized")))),"Non-lead",
IF((OR((AND(I1656="Unknown - Likely Lead",M1656="Unknown - Likely Lead")),
(AND(I1656="Unknown - Likely Lead",M1656="Unknown - Unlikely Lead")),
(AND(I1656="Unknown - Likely Lead",M1656="Unknown - Material Unknown")),
(AND(I1656="Unknown - Unlikely Lead",M1656="Unknown - Likely Lead")),
(AND(I1656="Unknown - Unlikely Lead",M1656="Unknown - Unlikely Lead")),
(AND(I1656="Unknown - Unlikely Lead",M1656="Unknown - Material Unknown")),
(AND(I1656="Unknown - Material Unknown",M1656="Unknown - Likely Lead")),
(AND(I1656="Unknown - Material Unknown",M1656="Unknown - Unlikely Lead")),
(AND(I1656="Unknown - Material Unknown",M1656="Unknown - Material Unknown")))),"Unknown",
IF((OR((AND(I1656="Unknown - Likely Lead",M1656="Non-lead - Copper")),
(AND(I1656="Unknown - Likely Lead",M1656="Non-lead - Plastic")),
(AND(I1656="Unknown - Likely Lead",M1656="Non-lead")),
(AND(I1656="Unknown - Likely Lead",M1656="Non-lead - Other")),
(AND(I1656="Unknown - Unlikely Lead",M1656="Non-lead - Copper")),
(AND(I1656="Unknown - Unlikely Lead",M1656="Non-lead - Plastic")),
(AND(I1656="Unknown - Unlikely Lead",M1656="Non-lead")),
(AND(I1656="Unknown - Unlikely Lead",M1656="Non-lead - Other")),
(AND(I1656="Unknown - Material Unknown",M1656="Non-lead - Copper")),
(AND(I1656="Unknown - Material Unknown",M1656="Non-lead - Plastic")),
(AND(I1656="Unknown - Material Unknown",M1656="Non-lead")),
(AND(I1656="Unknown - Material Unknown",M1656="Non-lead - Other")))),"Unknown",
IF((OR((AND(I1656="Non-lead - Copper",M1656="Unknown - Likely Lead")),
(AND(I1656="Non-lead - Copper",M1656="Unknown - Unlikely Lead")),
(AND(I1656="Non-lead - Copper",M1656="Unknown - Material Unknown")),
(AND(I1656="Non-lead - Plastic",M1656="Unknown - Likely Lead")),
(AND(I1656="Non-lead - Plastic",M1656="Unknown - Unlikely Lead")),
(AND(I1656="Non-lead - Plastic",M1656="Unknown - Material Unknown")),
(AND(I1656="Non-lead",M1656="Unknown - Likely Lead")),
(AND(I1656="Non-lead",M1656="Unknown - Unlikely Lead")),
(AND(I1656="Non-lead",M1656="Unknown - Material Unknown")),
(AND(I1656="Non-lead - Other",M1656="Unknown - Likely Lead")),
(AND(I1656="Non-Lead - Other",M1656="Unknown - Unlikely Lead")),
(AND(I1656="Non-Lead - Other",M1656="Unknown - Material Unknown")))),"Unknown",
IF((OR((AND(I1656="Galvanized",M1656="Unknown - Likely Lead")),
(AND(I1656="Galvanized",M1656="Unknown - Unlikely Lead")),
(AND(I1656="Galvanized",M1656="Unknown - Material Unknown")))),"Unknown",
IF((OR((AND(I1656="Galvanized",M1656="")))),"Galvanized Requiring Replacement",
IF((OR((AND(I1656="Non-lead - Copper",M1656="")),
(AND(I1656="Non-lead - Plastic",M1656="")),
(AND(I1656="Non-lead",M1656="")),
(AND(I1656="Non-lead - Other",M1656="")))),"Non-lead",
IF((OR((AND(I1656="Unknown - Likely Lead",M1656="")),
(AND(I1656="Unknown - Unlikely Lead",M1656="")),
(AND(I1656="Unknown - Material Unknown",M1656="")))),"Unknown",
""))))))))))))))))</f>
        <v>Non-Lead</v>
      </c>
      <c r="Q1656" s="40" t="s">
        <v>254</v>
      </c>
      <c r="R1656" s="40" t="s">
        <v>254</v>
      </c>
      <c r="S1656" s="24"/>
      <c r="T1656" s="16"/>
      <c r="U1656" s="41" t="s">
        <v>255</v>
      </c>
      <c r="V1656" s="41" t="s">
        <v>255</v>
      </c>
      <c r="W1656" s="16"/>
      <c r="X1656" s="43" t="str">
        <f>IF((OR((AND('[1]PWS Information'!$E$10="CWS",T1656="Single Family Residence",P1656="Lead")),
(AND('[1]PWS Information'!$E$10="CWS",T1656="Multiple Family Residence",'[1]PWS Information'!$E$11="Yes",P1656="Lead")),
(AND('[1]PWS Information'!$E$10="NTNC",P1656="Lead")))),"Tier 1",
IF((OR((AND('[1]PWS Information'!$E$10="CWS",T1656="Multiple Family Residence",'[1]PWS Information'!$E$11="No",P1656="Lead")),
(AND('[1]PWS Information'!$E$10="CWS",T1656="Other",P1656="Lead")),
(AND(T1656="",P1656="Lead")),
(AND('[1]PWS Information'!$E$10="CWS",T1656="Building",P1656="Lead")))),"Tier 2",
IF((OR((AND('[1]PWS Information'!$E$10="CWS",T1656="Single Family Residence",P1656="Galvanized Requiring Replacement")),
(AND('[1]PWS Information'!$E$10="CWS",T1656="Single Family Residence",P1656="Galvanized Requiring Replacement",Q1656="Yes")),
(AND('[1]PWS Information'!$E$10="NTNC",T1656="Single Family Residence",P1656="Galvanized Requiring Replacement")),
(AND('[1]PWS Information'!$E$10="NTNC",T1656="Single Family Residence",Q1656="Yes")))),"Tier 3",
IF((OR((AND('[1]PWS Information'!$E$10="CWS",T1656="Single Family Residence",R1656="Yes",P1656="Non-Lead", I1656="Non-Lead - Copper",K1656="Before 1989")),
(AND('[1]PWS Information'!$E$10="CWS",T1656="Single Family Residence",R1656="Yes",P1656="Non-Lead", M1656="Non-Lead - Copper",N1656="Before 1989")))),"Tier 4",
IF((OR((AND('[1]PWS Information'!$E$10="NTNC",P1656="Non-Lead")),
(AND('[1]PWS Information'!$E$10="CWS",P1656="Non-Lead",R1656="")),
(AND('[1]PWS Information'!$E$10="CWS",P1656="Non-Lead",R1656="No")),
(AND('[1]PWS Information'!$E$10="CWS",P1656="Non-Lead",R1656="Don't Know")),
(AND('[1]PWS Information'!$E$10="CWS",P1656="Non-Lead", I1656="Non-Lead - Copper", R1656="Yes", K1656="Between 1989 and 2014")),
(AND('[1]PWS Information'!$E$10="CWS",P1656="Non-Lead", I1656="Non-Lead - Copper", R1656="Yes", K1656="After 2014")),
(AND('[1]PWS Information'!$E$10="CWS",P1656="Non-Lead", I1656="Non-Lead - Copper", R1656="Yes", K1656="Unknown")),
(AND('[1]PWS Information'!$E$10="CWS",P1656="Non-Lead", M1656="Non-Lead - Copper", R1656="Yes", N1656="Between 1989 and 2014")),
(AND('[1]PWS Information'!$E$10="CWS",P1656="Non-Lead", M1656="Non-Lead - Copper", R1656="Yes", N1656="After 2014")),
(AND('[1]PWS Information'!$E$10="CWS",P1656="Non-Lead", M1656="Non-Lead - Copper", R1656="Yes", N1656="Unknown")),
(AND('[1]PWS Information'!$E$10="CWS",P1656="Unknown")),
(AND('[1]PWS Information'!$E$10="NTNC",P1656="Unknown")),
(AND('[1]PWS Information'!$E$10="CWS",T1656="Multiple Family Residence",P1656="Galvanized Requiring Replacement")),
(AND('[1]PWS Information'!$E$10="CWS",P1656="Galvanized Requiring Replacement")),
(AND('[1]PWS Information'!$E$10="NTNC",T1656="Multiple Family Residence",P1656="Galvanized Requiring Replacement")))),"Tier 5",
"")))))</f>
        <v>Tier 5</v>
      </c>
      <c r="Y1656" s="24"/>
      <c r="Z1656" s="24"/>
    </row>
    <row r="1657" spans="1:26" x14ac:dyDescent="0.25">
      <c r="A1657" s="17">
        <v>1654</v>
      </c>
      <c r="B1657" s="18">
        <v>3001</v>
      </c>
      <c r="C1657" s="17" t="s">
        <v>89</v>
      </c>
      <c r="D1657" s="17" t="s">
        <v>188</v>
      </c>
      <c r="E1657" s="17">
        <v>79549</v>
      </c>
      <c r="F1657" s="18"/>
      <c r="G1657" s="18"/>
      <c r="H1657" s="18"/>
      <c r="I1657" s="21" t="s">
        <v>218</v>
      </c>
      <c r="J1657" s="22" t="s">
        <v>254</v>
      </c>
      <c r="K1657" s="22" t="s">
        <v>255</v>
      </c>
      <c r="L1657" s="22" t="s">
        <v>256</v>
      </c>
      <c r="M1657" s="21" t="s">
        <v>222</v>
      </c>
      <c r="N1657" s="23" t="s">
        <v>205</v>
      </c>
      <c r="O1657" s="22" t="s">
        <v>257</v>
      </c>
      <c r="P1657" s="31" t="str">
        <f t="shared" si="26"/>
        <v>Galvanized Requiring Replacement</v>
      </c>
      <c r="Q1657" s="40" t="s">
        <v>254</v>
      </c>
      <c r="R1657" s="40" t="s">
        <v>254</v>
      </c>
      <c r="S1657" s="24"/>
      <c r="T1657" s="16"/>
      <c r="U1657" s="41" t="s">
        <v>255</v>
      </c>
      <c r="V1657" s="41" t="s">
        <v>255</v>
      </c>
      <c r="W1657" s="16"/>
      <c r="X1657" s="43" t="str">
        <f>IF((OR((AND('[1]PWS Information'!$E$10="CWS",T1657="Single Family Residence",P1657="Lead")),
(AND('[1]PWS Information'!$E$10="CWS",T1657="Multiple Family Residence",'[1]PWS Information'!$E$11="Yes",P1657="Lead")),
(AND('[1]PWS Information'!$E$10="NTNC",P1657="Lead")))),"Tier 1",
IF((OR((AND('[1]PWS Information'!$E$10="CWS",T1657="Multiple Family Residence",'[1]PWS Information'!$E$11="No",P1657="Lead")),
(AND('[1]PWS Information'!$E$10="CWS",T1657="Other",P1657="Lead")),
(AND(T1657="",P1657="Lead")),
(AND('[1]PWS Information'!$E$10="CWS",T1657="Building",P1657="Lead")))),"Tier 2",
IF((OR((AND('[1]PWS Information'!$E$10="CWS",T1657="Single Family Residence",P1657="Galvanized Requiring Replacement")),
(AND('[1]PWS Information'!$E$10="CWS",T1657="Single Family Residence",P1657="Galvanized Requiring Replacement",Q1657="Yes")),
(AND('[1]PWS Information'!$E$10="NTNC",T1657="Single Family Residence",P1657="Galvanized Requiring Replacement")),
(AND('[1]PWS Information'!$E$10="NTNC",T1657="Single Family Residence",Q1657="Yes")))),"Tier 3",
IF((OR((AND('[1]PWS Information'!$E$10="CWS",T1657="Single Family Residence",R1657="Yes",P1657="Non-Lead", I1657="Non-Lead - Copper",K1657="Before 1989")),
(AND('[1]PWS Information'!$E$10="CWS",T1657="Single Family Residence",R1657="Yes",P1657="Non-Lead", M1657="Non-Lead - Copper",N1657="Before 1989")))),"Tier 4",
IF((OR((AND('[1]PWS Information'!$E$10="NTNC",P1657="Non-Lead")),
(AND('[1]PWS Information'!$E$10="CWS",P1657="Non-Lead",R1657="")),
(AND('[1]PWS Information'!$E$10="CWS",P1657="Non-Lead",R1657="No")),
(AND('[1]PWS Information'!$E$10="CWS",P1657="Non-Lead",R1657="Don't Know")),
(AND('[1]PWS Information'!$E$10="CWS",P1657="Non-Lead", I1657="Non-Lead - Copper", R1657="Yes", K1657="Between 1989 and 2014")),
(AND('[1]PWS Information'!$E$10="CWS",P1657="Non-Lead", I1657="Non-Lead - Copper", R1657="Yes", K1657="After 2014")),
(AND('[1]PWS Information'!$E$10="CWS",P1657="Non-Lead", I1657="Non-Lead - Copper", R1657="Yes", K1657="Unknown")),
(AND('[1]PWS Information'!$E$10="CWS",P1657="Non-Lead", M1657="Non-Lead - Copper", R1657="Yes", N1657="Between 1989 and 2014")),
(AND('[1]PWS Information'!$E$10="CWS",P1657="Non-Lead", M1657="Non-Lead - Copper", R1657="Yes", N1657="After 2014")),
(AND('[1]PWS Information'!$E$10="CWS",P1657="Non-Lead", M1657="Non-Lead - Copper", R1657="Yes", N1657="Unknown")),
(AND('[1]PWS Information'!$E$10="CWS",P1657="Unknown")),
(AND('[1]PWS Information'!$E$10="NTNC",P1657="Unknown")),
(AND('[1]PWS Information'!$E$10="CWS",T1657="Multiple Family Residence",P1657="Galvanized Requiring Replacement")),
(AND('[1]PWS Information'!$E$10="CWS",P1657="Galvanized Requiring Replacement")),
(AND('[1]PWS Information'!$E$10="NTNC",T1657="Multiple Family Residence",P1657="Galvanized Requiring Replacement")))),"Tier 5",
"")))))</f>
        <v>Tier 5</v>
      </c>
      <c r="Y1657" s="24"/>
      <c r="Z1657" s="24"/>
    </row>
    <row r="1658" spans="1:26" x14ac:dyDescent="0.25">
      <c r="A1658" s="17">
        <v>1655</v>
      </c>
      <c r="B1658" s="18">
        <v>3003</v>
      </c>
      <c r="C1658" s="17" t="s">
        <v>89</v>
      </c>
      <c r="D1658" s="17" t="s">
        <v>188</v>
      </c>
      <c r="E1658" s="17">
        <v>79549</v>
      </c>
      <c r="F1658" s="18"/>
      <c r="G1658" s="18"/>
      <c r="H1658" s="18"/>
      <c r="I1658" s="21" t="s">
        <v>218</v>
      </c>
      <c r="J1658" s="22" t="s">
        <v>254</v>
      </c>
      <c r="K1658" s="22" t="s">
        <v>255</v>
      </c>
      <c r="L1658" s="22" t="s">
        <v>256</v>
      </c>
      <c r="M1658" s="21" t="s">
        <v>222</v>
      </c>
      <c r="N1658" s="23" t="s">
        <v>205</v>
      </c>
      <c r="O1658" s="22" t="s">
        <v>257</v>
      </c>
      <c r="P1658" s="31" t="str">
        <f t="shared" si="26"/>
        <v>Galvanized Requiring Replacement</v>
      </c>
      <c r="Q1658" s="40" t="s">
        <v>254</v>
      </c>
      <c r="R1658" s="40" t="s">
        <v>254</v>
      </c>
      <c r="S1658" s="24"/>
      <c r="T1658" s="16"/>
      <c r="U1658" s="41" t="s">
        <v>255</v>
      </c>
      <c r="V1658" s="41" t="s">
        <v>255</v>
      </c>
      <c r="W1658" s="16"/>
      <c r="X1658" s="43" t="str">
        <f>IF((OR((AND('[1]PWS Information'!$E$10="CWS",T1658="Single Family Residence",P1658="Lead")),
(AND('[1]PWS Information'!$E$10="CWS",T1658="Multiple Family Residence",'[1]PWS Information'!$E$11="Yes",P1658="Lead")),
(AND('[1]PWS Information'!$E$10="NTNC",P1658="Lead")))),"Tier 1",
IF((OR((AND('[1]PWS Information'!$E$10="CWS",T1658="Multiple Family Residence",'[1]PWS Information'!$E$11="No",P1658="Lead")),
(AND('[1]PWS Information'!$E$10="CWS",T1658="Other",P1658="Lead")),
(AND(T1658="",P1658="Lead")),
(AND('[1]PWS Information'!$E$10="CWS",T1658="Building",P1658="Lead")))),"Tier 2",
IF((OR((AND('[1]PWS Information'!$E$10="CWS",T1658="Single Family Residence",P1658="Galvanized Requiring Replacement")),
(AND('[1]PWS Information'!$E$10="CWS",T1658="Single Family Residence",P1658="Galvanized Requiring Replacement",Q1658="Yes")),
(AND('[1]PWS Information'!$E$10="NTNC",T1658="Single Family Residence",P1658="Galvanized Requiring Replacement")),
(AND('[1]PWS Information'!$E$10="NTNC",T1658="Single Family Residence",Q1658="Yes")))),"Tier 3",
IF((OR((AND('[1]PWS Information'!$E$10="CWS",T1658="Single Family Residence",R1658="Yes",P1658="Non-Lead", I1658="Non-Lead - Copper",K1658="Before 1989")),
(AND('[1]PWS Information'!$E$10="CWS",T1658="Single Family Residence",R1658="Yes",P1658="Non-Lead", M1658="Non-Lead - Copper",N1658="Before 1989")))),"Tier 4",
IF((OR((AND('[1]PWS Information'!$E$10="NTNC",P1658="Non-Lead")),
(AND('[1]PWS Information'!$E$10="CWS",P1658="Non-Lead",R1658="")),
(AND('[1]PWS Information'!$E$10="CWS",P1658="Non-Lead",R1658="No")),
(AND('[1]PWS Information'!$E$10="CWS",P1658="Non-Lead",R1658="Don't Know")),
(AND('[1]PWS Information'!$E$10="CWS",P1658="Non-Lead", I1658="Non-Lead - Copper", R1658="Yes", K1658="Between 1989 and 2014")),
(AND('[1]PWS Information'!$E$10="CWS",P1658="Non-Lead", I1658="Non-Lead - Copper", R1658="Yes", K1658="After 2014")),
(AND('[1]PWS Information'!$E$10="CWS",P1658="Non-Lead", I1658="Non-Lead - Copper", R1658="Yes", K1658="Unknown")),
(AND('[1]PWS Information'!$E$10="CWS",P1658="Non-Lead", M1658="Non-Lead - Copper", R1658="Yes", N1658="Between 1989 and 2014")),
(AND('[1]PWS Information'!$E$10="CWS",P1658="Non-Lead", M1658="Non-Lead - Copper", R1658="Yes", N1658="After 2014")),
(AND('[1]PWS Information'!$E$10="CWS",P1658="Non-Lead", M1658="Non-Lead - Copper", R1658="Yes", N1658="Unknown")),
(AND('[1]PWS Information'!$E$10="CWS",P1658="Unknown")),
(AND('[1]PWS Information'!$E$10="NTNC",P1658="Unknown")),
(AND('[1]PWS Information'!$E$10="CWS",T1658="Multiple Family Residence",P1658="Galvanized Requiring Replacement")),
(AND('[1]PWS Information'!$E$10="CWS",P1658="Galvanized Requiring Replacement")),
(AND('[1]PWS Information'!$E$10="NTNC",T1658="Multiple Family Residence",P1658="Galvanized Requiring Replacement")))),"Tier 5",
"")))))</f>
        <v>Tier 5</v>
      </c>
      <c r="Y1658" s="24"/>
      <c r="Z1658" s="24"/>
    </row>
    <row r="1659" spans="1:26" x14ac:dyDescent="0.25">
      <c r="A1659" s="17">
        <v>1656</v>
      </c>
      <c r="B1659" s="17">
        <v>3004</v>
      </c>
      <c r="C1659" s="17" t="s">
        <v>89</v>
      </c>
      <c r="D1659" s="17" t="s">
        <v>188</v>
      </c>
      <c r="E1659" s="17">
        <v>79549</v>
      </c>
      <c r="F1659" s="17"/>
      <c r="G1659" s="17"/>
      <c r="H1659" s="17"/>
      <c r="I1659" s="25" t="s">
        <v>221</v>
      </c>
      <c r="J1659" s="22" t="s">
        <v>254</v>
      </c>
      <c r="K1659" s="22" t="s">
        <v>255</v>
      </c>
      <c r="L1659" s="22" t="s">
        <v>256</v>
      </c>
      <c r="M1659" s="25" t="s">
        <v>218</v>
      </c>
      <c r="N1659" s="18" t="s">
        <v>205</v>
      </c>
      <c r="O1659" s="22" t="s">
        <v>257</v>
      </c>
      <c r="P1659" s="31" t="str">
        <f t="shared" si="26"/>
        <v>Non-Lead</v>
      </c>
      <c r="Q1659" s="40" t="s">
        <v>254</v>
      </c>
      <c r="R1659" s="40" t="s">
        <v>254</v>
      </c>
      <c r="S1659" s="24"/>
      <c r="T1659" s="16"/>
      <c r="U1659" s="41" t="s">
        <v>255</v>
      </c>
      <c r="V1659" s="41" t="s">
        <v>255</v>
      </c>
      <c r="W1659" s="16"/>
      <c r="X1659" s="43" t="str">
        <f>IF((OR((AND('[1]PWS Information'!$E$10="CWS",T1659="Single Family Residence",P1659="Lead")),
(AND('[1]PWS Information'!$E$10="CWS",T1659="Multiple Family Residence",'[1]PWS Information'!$E$11="Yes",P1659="Lead")),
(AND('[1]PWS Information'!$E$10="NTNC",P1659="Lead")))),"Tier 1",
IF((OR((AND('[1]PWS Information'!$E$10="CWS",T1659="Multiple Family Residence",'[1]PWS Information'!$E$11="No",P1659="Lead")),
(AND('[1]PWS Information'!$E$10="CWS",T1659="Other",P1659="Lead")),
(AND(T1659="",P1659="Lead")),
(AND('[1]PWS Information'!$E$10="CWS",T1659="Building",P1659="Lead")))),"Tier 2",
IF((OR((AND('[1]PWS Information'!$E$10="CWS",T1659="Single Family Residence",P1659="Galvanized Requiring Replacement")),
(AND('[1]PWS Information'!$E$10="CWS",T1659="Single Family Residence",P1659="Galvanized Requiring Replacement",Q1659="Yes")),
(AND('[1]PWS Information'!$E$10="NTNC",T1659="Single Family Residence",P1659="Galvanized Requiring Replacement")),
(AND('[1]PWS Information'!$E$10="NTNC",T1659="Single Family Residence",Q1659="Yes")))),"Tier 3",
IF((OR((AND('[1]PWS Information'!$E$10="CWS",T1659="Single Family Residence",R1659="Yes",P1659="Non-Lead", I1659="Non-Lead - Copper",K1659="Before 1989")),
(AND('[1]PWS Information'!$E$10="CWS",T1659="Single Family Residence",R1659="Yes",P1659="Non-Lead", M1659="Non-Lead - Copper",N1659="Before 1989")))),"Tier 4",
IF((OR((AND('[1]PWS Information'!$E$10="NTNC",P1659="Non-Lead")),
(AND('[1]PWS Information'!$E$10="CWS",P1659="Non-Lead",R1659="")),
(AND('[1]PWS Information'!$E$10="CWS",P1659="Non-Lead",R1659="No")),
(AND('[1]PWS Information'!$E$10="CWS",P1659="Non-Lead",R1659="Don't Know")),
(AND('[1]PWS Information'!$E$10="CWS",P1659="Non-Lead", I1659="Non-Lead - Copper", R1659="Yes", K1659="Between 1989 and 2014")),
(AND('[1]PWS Information'!$E$10="CWS",P1659="Non-Lead", I1659="Non-Lead - Copper", R1659="Yes", K1659="After 2014")),
(AND('[1]PWS Information'!$E$10="CWS",P1659="Non-Lead", I1659="Non-Lead - Copper", R1659="Yes", K1659="Unknown")),
(AND('[1]PWS Information'!$E$10="CWS",P1659="Non-Lead", M1659="Non-Lead - Copper", R1659="Yes", N1659="Between 1989 and 2014")),
(AND('[1]PWS Information'!$E$10="CWS",P1659="Non-Lead", M1659="Non-Lead - Copper", R1659="Yes", N1659="After 2014")),
(AND('[1]PWS Information'!$E$10="CWS",P1659="Non-Lead", M1659="Non-Lead - Copper", R1659="Yes", N1659="Unknown")),
(AND('[1]PWS Information'!$E$10="CWS",P1659="Unknown")),
(AND('[1]PWS Information'!$E$10="NTNC",P1659="Unknown")),
(AND('[1]PWS Information'!$E$10="CWS",T1659="Multiple Family Residence",P1659="Galvanized Requiring Replacement")),
(AND('[1]PWS Information'!$E$10="CWS",P1659="Galvanized Requiring Replacement")),
(AND('[1]PWS Information'!$E$10="NTNC",T1659="Multiple Family Residence",P1659="Galvanized Requiring Replacement")))),"Tier 5",
"")))))</f>
        <v>Tier 5</v>
      </c>
      <c r="Y1659" s="24"/>
      <c r="Z1659" s="24"/>
    </row>
    <row r="1660" spans="1:26" x14ac:dyDescent="0.25">
      <c r="A1660" s="17">
        <v>1657</v>
      </c>
      <c r="B1660" s="17">
        <v>3008</v>
      </c>
      <c r="C1660" s="17" t="s">
        <v>89</v>
      </c>
      <c r="D1660" s="17" t="s">
        <v>188</v>
      </c>
      <c r="E1660" s="17">
        <v>79549</v>
      </c>
      <c r="F1660" s="17"/>
      <c r="G1660" s="17"/>
      <c r="H1660" s="17"/>
      <c r="I1660" s="21" t="s">
        <v>221</v>
      </c>
      <c r="J1660" s="22" t="s">
        <v>254</v>
      </c>
      <c r="K1660" s="22" t="s">
        <v>255</v>
      </c>
      <c r="L1660" s="22" t="s">
        <v>256</v>
      </c>
      <c r="M1660" s="21" t="s">
        <v>222</v>
      </c>
      <c r="N1660" s="23" t="s">
        <v>205</v>
      </c>
      <c r="O1660" s="22" t="s">
        <v>257</v>
      </c>
      <c r="P1660" s="31" t="str">
        <f t="shared" si="26"/>
        <v>Galvanized Requiring Replacement</v>
      </c>
      <c r="Q1660" s="40" t="s">
        <v>254</v>
      </c>
      <c r="R1660" s="40" t="s">
        <v>254</v>
      </c>
      <c r="S1660" s="24"/>
      <c r="T1660" s="16"/>
      <c r="U1660" s="41" t="s">
        <v>255</v>
      </c>
      <c r="V1660" s="41" t="s">
        <v>255</v>
      </c>
      <c r="W1660" s="16"/>
      <c r="X1660" s="43" t="str">
        <f>IF((OR((AND('[1]PWS Information'!$E$10="CWS",T1660="Single Family Residence",P1660="Lead")),
(AND('[1]PWS Information'!$E$10="CWS",T1660="Multiple Family Residence",'[1]PWS Information'!$E$11="Yes",P1660="Lead")),
(AND('[1]PWS Information'!$E$10="NTNC",P1660="Lead")))),"Tier 1",
IF((OR((AND('[1]PWS Information'!$E$10="CWS",T1660="Multiple Family Residence",'[1]PWS Information'!$E$11="No",P1660="Lead")),
(AND('[1]PWS Information'!$E$10="CWS",T1660="Other",P1660="Lead")),
(AND(T1660="",P1660="Lead")),
(AND('[1]PWS Information'!$E$10="CWS",T1660="Building",P1660="Lead")))),"Tier 2",
IF((OR((AND('[1]PWS Information'!$E$10="CWS",T1660="Single Family Residence",P1660="Galvanized Requiring Replacement")),
(AND('[1]PWS Information'!$E$10="CWS",T1660="Single Family Residence",P1660="Galvanized Requiring Replacement",Q1660="Yes")),
(AND('[1]PWS Information'!$E$10="NTNC",T1660="Single Family Residence",P1660="Galvanized Requiring Replacement")),
(AND('[1]PWS Information'!$E$10="NTNC",T1660="Single Family Residence",Q1660="Yes")))),"Tier 3",
IF((OR((AND('[1]PWS Information'!$E$10="CWS",T1660="Single Family Residence",R1660="Yes",P1660="Non-Lead", I1660="Non-Lead - Copper",K1660="Before 1989")),
(AND('[1]PWS Information'!$E$10="CWS",T1660="Single Family Residence",R1660="Yes",P1660="Non-Lead", M1660="Non-Lead - Copper",N1660="Before 1989")))),"Tier 4",
IF((OR((AND('[1]PWS Information'!$E$10="NTNC",P1660="Non-Lead")),
(AND('[1]PWS Information'!$E$10="CWS",P1660="Non-Lead",R1660="")),
(AND('[1]PWS Information'!$E$10="CWS",P1660="Non-Lead",R1660="No")),
(AND('[1]PWS Information'!$E$10="CWS",P1660="Non-Lead",R1660="Don't Know")),
(AND('[1]PWS Information'!$E$10="CWS",P1660="Non-Lead", I1660="Non-Lead - Copper", R1660="Yes", K1660="Between 1989 and 2014")),
(AND('[1]PWS Information'!$E$10="CWS",P1660="Non-Lead", I1660="Non-Lead - Copper", R1660="Yes", K1660="After 2014")),
(AND('[1]PWS Information'!$E$10="CWS",P1660="Non-Lead", I1660="Non-Lead - Copper", R1660="Yes", K1660="Unknown")),
(AND('[1]PWS Information'!$E$10="CWS",P1660="Non-Lead", M1660="Non-Lead - Copper", R1660="Yes", N1660="Between 1989 and 2014")),
(AND('[1]PWS Information'!$E$10="CWS",P1660="Non-Lead", M1660="Non-Lead - Copper", R1660="Yes", N1660="After 2014")),
(AND('[1]PWS Information'!$E$10="CWS",P1660="Non-Lead", M1660="Non-Lead - Copper", R1660="Yes", N1660="Unknown")),
(AND('[1]PWS Information'!$E$10="CWS",P1660="Unknown")),
(AND('[1]PWS Information'!$E$10="NTNC",P1660="Unknown")),
(AND('[1]PWS Information'!$E$10="CWS",T1660="Multiple Family Residence",P1660="Galvanized Requiring Replacement")),
(AND('[1]PWS Information'!$E$10="CWS",P1660="Galvanized Requiring Replacement")),
(AND('[1]PWS Information'!$E$10="NTNC",T1660="Multiple Family Residence",P1660="Galvanized Requiring Replacement")))),"Tier 5",
"")))))</f>
        <v>Tier 5</v>
      </c>
      <c r="Y1660" s="24"/>
      <c r="Z1660" s="24"/>
    </row>
    <row r="1661" spans="1:26" x14ac:dyDescent="0.25">
      <c r="A1661" s="17">
        <v>1658</v>
      </c>
      <c r="B1661" s="17">
        <v>8015</v>
      </c>
      <c r="C1661" s="17" t="s">
        <v>89</v>
      </c>
      <c r="D1661" s="17" t="s">
        <v>188</v>
      </c>
      <c r="E1661" s="17">
        <v>79549</v>
      </c>
      <c r="F1661" s="17"/>
      <c r="G1661" s="17"/>
      <c r="H1661" s="17"/>
      <c r="I1661" s="21" t="s">
        <v>218</v>
      </c>
      <c r="J1661" s="22" t="s">
        <v>254</v>
      </c>
      <c r="K1661" s="22" t="s">
        <v>255</v>
      </c>
      <c r="L1661" s="22" t="s">
        <v>256</v>
      </c>
      <c r="M1661" s="21" t="s">
        <v>218</v>
      </c>
      <c r="N1661" s="17"/>
      <c r="O1661" s="22" t="s">
        <v>256</v>
      </c>
      <c r="P1661" s="31" t="str">
        <f t="shared" si="26"/>
        <v>Non-Lead</v>
      </c>
      <c r="Q1661" s="40" t="s">
        <v>254</v>
      </c>
      <c r="R1661" s="40" t="s">
        <v>254</v>
      </c>
      <c r="S1661" s="24"/>
      <c r="T1661" s="16"/>
      <c r="U1661" s="41" t="s">
        <v>255</v>
      </c>
      <c r="V1661" s="41" t="s">
        <v>255</v>
      </c>
      <c r="W1661" s="16"/>
      <c r="X1661" s="43" t="str">
        <f>IF((OR((AND('[1]PWS Information'!$E$10="CWS",T1661="Single Family Residence",P1661="Lead")),
(AND('[1]PWS Information'!$E$10="CWS",T1661="Multiple Family Residence",'[1]PWS Information'!$E$11="Yes",P1661="Lead")),
(AND('[1]PWS Information'!$E$10="NTNC",P1661="Lead")))),"Tier 1",
IF((OR((AND('[1]PWS Information'!$E$10="CWS",T1661="Multiple Family Residence",'[1]PWS Information'!$E$11="No",P1661="Lead")),
(AND('[1]PWS Information'!$E$10="CWS",T1661="Other",P1661="Lead")),
(AND(T1661="",P1661="Lead")),
(AND('[1]PWS Information'!$E$10="CWS",T1661="Building",P1661="Lead")))),"Tier 2",
IF((OR((AND('[1]PWS Information'!$E$10="CWS",T1661="Single Family Residence",P1661="Galvanized Requiring Replacement")),
(AND('[1]PWS Information'!$E$10="CWS",T1661="Single Family Residence",P1661="Galvanized Requiring Replacement",Q1661="Yes")),
(AND('[1]PWS Information'!$E$10="NTNC",T1661="Single Family Residence",P1661="Galvanized Requiring Replacement")),
(AND('[1]PWS Information'!$E$10="NTNC",T1661="Single Family Residence",Q1661="Yes")))),"Tier 3",
IF((OR((AND('[1]PWS Information'!$E$10="CWS",T1661="Single Family Residence",R1661="Yes",P1661="Non-Lead", I1661="Non-Lead - Copper",K1661="Before 1989")),
(AND('[1]PWS Information'!$E$10="CWS",T1661="Single Family Residence",R1661="Yes",P1661="Non-Lead", M1661="Non-Lead - Copper",N1661="Before 1989")))),"Tier 4",
IF((OR((AND('[1]PWS Information'!$E$10="NTNC",P1661="Non-Lead")),
(AND('[1]PWS Information'!$E$10="CWS",P1661="Non-Lead",R1661="")),
(AND('[1]PWS Information'!$E$10="CWS",P1661="Non-Lead",R1661="No")),
(AND('[1]PWS Information'!$E$10="CWS",P1661="Non-Lead",R1661="Don't Know")),
(AND('[1]PWS Information'!$E$10="CWS",P1661="Non-Lead", I1661="Non-Lead - Copper", R1661="Yes", K1661="Between 1989 and 2014")),
(AND('[1]PWS Information'!$E$10="CWS",P1661="Non-Lead", I1661="Non-Lead - Copper", R1661="Yes", K1661="After 2014")),
(AND('[1]PWS Information'!$E$10="CWS",P1661="Non-Lead", I1661="Non-Lead - Copper", R1661="Yes", K1661="Unknown")),
(AND('[1]PWS Information'!$E$10="CWS",P1661="Non-Lead", M1661="Non-Lead - Copper", R1661="Yes", N1661="Between 1989 and 2014")),
(AND('[1]PWS Information'!$E$10="CWS",P1661="Non-Lead", M1661="Non-Lead - Copper", R1661="Yes", N1661="After 2014")),
(AND('[1]PWS Information'!$E$10="CWS",P1661="Non-Lead", M1661="Non-Lead - Copper", R1661="Yes", N1661="Unknown")),
(AND('[1]PWS Information'!$E$10="CWS",P1661="Unknown")),
(AND('[1]PWS Information'!$E$10="NTNC",P1661="Unknown")),
(AND('[1]PWS Information'!$E$10="CWS",T1661="Multiple Family Residence",P1661="Galvanized Requiring Replacement")),
(AND('[1]PWS Information'!$E$10="CWS",P1661="Galvanized Requiring Replacement")),
(AND('[1]PWS Information'!$E$10="NTNC",T1661="Multiple Family Residence",P1661="Galvanized Requiring Replacement")))),"Tier 5",
"")))))</f>
        <v>Tier 5</v>
      </c>
      <c r="Y1661" s="24"/>
      <c r="Z1661" s="24"/>
    </row>
    <row r="1662" spans="1:26" x14ac:dyDescent="0.25">
      <c r="A1662" s="17">
        <v>1659</v>
      </c>
      <c r="B1662" s="17">
        <v>100</v>
      </c>
      <c r="C1662" s="17" t="s">
        <v>90</v>
      </c>
      <c r="D1662" s="17" t="s">
        <v>188</v>
      </c>
      <c r="E1662" s="17">
        <v>79549</v>
      </c>
      <c r="F1662" s="17"/>
      <c r="G1662" s="17"/>
      <c r="H1662" s="17"/>
      <c r="I1662" s="21" t="s">
        <v>221</v>
      </c>
      <c r="J1662" s="22" t="s">
        <v>254</v>
      </c>
      <c r="K1662" s="22" t="s">
        <v>255</v>
      </c>
      <c r="L1662" s="22" t="s">
        <v>256</v>
      </c>
      <c r="M1662" s="21" t="s">
        <v>222</v>
      </c>
      <c r="N1662" s="19" t="s">
        <v>205</v>
      </c>
      <c r="O1662" s="22" t="s">
        <v>257</v>
      </c>
      <c r="P1662" s="31" t="str">
        <f t="shared" si="26"/>
        <v>Galvanized Requiring Replacement</v>
      </c>
      <c r="Q1662" s="40" t="s">
        <v>254</v>
      </c>
      <c r="R1662" s="40" t="s">
        <v>254</v>
      </c>
      <c r="S1662" s="24"/>
      <c r="T1662" s="16"/>
      <c r="U1662" s="41" t="s">
        <v>255</v>
      </c>
      <c r="V1662" s="41" t="s">
        <v>255</v>
      </c>
      <c r="W1662" s="16"/>
      <c r="X1662" s="43" t="str">
        <f>IF((OR((AND('[1]PWS Information'!$E$10="CWS",T1662="Single Family Residence",P1662="Lead")),
(AND('[1]PWS Information'!$E$10="CWS",T1662="Multiple Family Residence",'[1]PWS Information'!$E$11="Yes",P1662="Lead")),
(AND('[1]PWS Information'!$E$10="NTNC",P1662="Lead")))),"Tier 1",
IF((OR((AND('[1]PWS Information'!$E$10="CWS",T1662="Multiple Family Residence",'[1]PWS Information'!$E$11="No",P1662="Lead")),
(AND('[1]PWS Information'!$E$10="CWS",T1662="Other",P1662="Lead")),
(AND(T1662="",P1662="Lead")),
(AND('[1]PWS Information'!$E$10="CWS",T1662="Building",P1662="Lead")))),"Tier 2",
IF((OR((AND('[1]PWS Information'!$E$10="CWS",T1662="Single Family Residence",P1662="Galvanized Requiring Replacement")),
(AND('[1]PWS Information'!$E$10="CWS",T1662="Single Family Residence",P1662="Galvanized Requiring Replacement",Q1662="Yes")),
(AND('[1]PWS Information'!$E$10="NTNC",T1662="Single Family Residence",P1662="Galvanized Requiring Replacement")),
(AND('[1]PWS Information'!$E$10="NTNC",T1662="Single Family Residence",Q1662="Yes")))),"Tier 3",
IF((OR((AND('[1]PWS Information'!$E$10="CWS",T1662="Single Family Residence",R1662="Yes",P1662="Non-Lead", I1662="Non-Lead - Copper",K1662="Before 1989")),
(AND('[1]PWS Information'!$E$10="CWS",T1662="Single Family Residence",R1662="Yes",P1662="Non-Lead", M1662="Non-Lead - Copper",N1662="Before 1989")))),"Tier 4",
IF((OR((AND('[1]PWS Information'!$E$10="NTNC",P1662="Non-Lead")),
(AND('[1]PWS Information'!$E$10="CWS",P1662="Non-Lead",R1662="")),
(AND('[1]PWS Information'!$E$10="CWS",P1662="Non-Lead",R1662="No")),
(AND('[1]PWS Information'!$E$10="CWS",P1662="Non-Lead",R1662="Don't Know")),
(AND('[1]PWS Information'!$E$10="CWS",P1662="Non-Lead", I1662="Non-Lead - Copper", R1662="Yes", K1662="Between 1989 and 2014")),
(AND('[1]PWS Information'!$E$10="CWS",P1662="Non-Lead", I1662="Non-Lead - Copper", R1662="Yes", K1662="After 2014")),
(AND('[1]PWS Information'!$E$10="CWS",P1662="Non-Lead", I1662="Non-Lead - Copper", R1662="Yes", K1662="Unknown")),
(AND('[1]PWS Information'!$E$10="CWS",P1662="Non-Lead", M1662="Non-Lead - Copper", R1662="Yes", N1662="Between 1989 and 2014")),
(AND('[1]PWS Information'!$E$10="CWS",P1662="Non-Lead", M1662="Non-Lead - Copper", R1662="Yes", N1662="After 2014")),
(AND('[1]PWS Information'!$E$10="CWS",P1662="Non-Lead", M1662="Non-Lead - Copper", R1662="Yes", N1662="Unknown")),
(AND('[1]PWS Information'!$E$10="CWS",P1662="Unknown")),
(AND('[1]PWS Information'!$E$10="NTNC",P1662="Unknown")),
(AND('[1]PWS Information'!$E$10="CWS",T1662="Multiple Family Residence",P1662="Galvanized Requiring Replacement")),
(AND('[1]PWS Information'!$E$10="CWS",P1662="Galvanized Requiring Replacement")),
(AND('[1]PWS Information'!$E$10="NTNC",T1662="Multiple Family Residence",P1662="Galvanized Requiring Replacement")))),"Tier 5",
"")))))</f>
        <v>Tier 5</v>
      </c>
      <c r="Y1662" s="24"/>
      <c r="Z1662" s="24"/>
    </row>
    <row r="1663" spans="1:26" x14ac:dyDescent="0.25">
      <c r="A1663" s="17">
        <v>1660</v>
      </c>
      <c r="B1663" s="17">
        <v>104</v>
      </c>
      <c r="C1663" s="17" t="s">
        <v>90</v>
      </c>
      <c r="D1663" s="17" t="s">
        <v>188</v>
      </c>
      <c r="E1663" s="17">
        <v>79549</v>
      </c>
      <c r="F1663" s="17"/>
      <c r="G1663" s="17"/>
      <c r="H1663" s="17"/>
      <c r="I1663" s="21" t="s">
        <v>219</v>
      </c>
      <c r="J1663" s="22" t="s">
        <v>254</v>
      </c>
      <c r="K1663" s="22" t="s">
        <v>255</v>
      </c>
      <c r="L1663" s="22"/>
      <c r="M1663" s="21" t="s">
        <v>219</v>
      </c>
      <c r="N1663" s="37" t="s">
        <v>205</v>
      </c>
      <c r="O1663" s="22"/>
      <c r="P1663" s="31" t="str">
        <f t="shared" si="26"/>
        <v>Unknown</v>
      </c>
      <c r="Q1663" s="40" t="s">
        <v>254</v>
      </c>
      <c r="R1663" s="40" t="s">
        <v>254</v>
      </c>
      <c r="S1663" s="24"/>
      <c r="T1663" s="16"/>
      <c r="U1663" s="41" t="s">
        <v>255</v>
      </c>
      <c r="V1663" s="41" t="s">
        <v>255</v>
      </c>
      <c r="W1663" s="16"/>
      <c r="X1663" s="43" t="str">
        <f>IF((OR((AND('[1]PWS Information'!$E$10="CWS",T1663="Single Family Residence",P1663="Lead")),
(AND('[1]PWS Information'!$E$10="CWS",T1663="Multiple Family Residence",'[1]PWS Information'!$E$11="Yes",P1663="Lead")),
(AND('[1]PWS Information'!$E$10="NTNC",P1663="Lead")))),"Tier 1",
IF((OR((AND('[1]PWS Information'!$E$10="CWS",T1663="Multiple Family Residence",'[1]PWS Information'!$E$11="No",P1663="Lead")),
(AND('[1]PWS Information'!$E$10="CWS",T1663="Other",P1663="Lead")),
(AND(T1663="",P1663="Lead")),
(AND('[1]PWS Information'!$E$10="CWS",T1663="Building",P1663="Lead")))),"Tier 2",
IF((OR((AND('[1]PWS Information'!$E$10="CWS",T1663="Single Family Residence",P1663="Galvanized Requiring Replacement")),
(AND('[1]PWS Information'!$E$10="CWS",T1663="Single Family Residence",P1663="Galvanized Requiring Replacement",Q1663="Yes")),
(AND('[1]PWS Information'!$E$10="NTNC",T1663="Single Family Residence",P1663="Galvanized Requiring Replacement")),
(AND('[1]PWS Information'!$E$10="NTNC",T1663="Single Family Residence",Q1663="Yes")))),"Tier 3",
IF((OR((AND('[1]PWS Information'!$E$10="CWS",T1663="Single Family Residence",R1663="Yes",P1663="Non-Lead", I1663="Non-Lead - Copper",K1663="Before 1989")),
(AND('[1]PWS Information'!$E$10="CWS",T1663="Single Family Residence",R1663="Yes",P1663="Non-Lead", M1663="Non-Lead - Copper",N1663="Before 1989")))),"Tier 4",
IF((OR((AND('[1]PWS Information'!$E$10="NTNC",P1663="Non-Lead")),
(AND('[1]PWS Information'!$E$10="CWS",P1663="Non-Lead",R1663="")),
(AND('[1]PWS Information'!$E$10="CWS",P1663="Non-Lead",R1663="No")),
(AND('[1]PWS Information'!$E$10="CWS",P1663="Non-Lead",R1663="Don't Know")),
(AND('[1]PWS Information'!$E$10="CWS",P1663="Non-Lead", I1663="Non-Lead - Copper", R1663="Yes", K1663="Between 1989 and 2014")),
(AND('[1]PWS Information'!$E$10="CWS",P1663="Non-Lead", I1663="Non-Lead - Copper", R1663="Yes", K1663="After 2014")),
(AND('[1]PWS Information'!$E$10="CWS",P1663="Non-Lead", I1663="Non-Lead - Copper", R1663="Yes", K1663="Unknown")),
(AND('[1]PWS Information'!$E$10="CWS",P1663="Non-Lead", M1663="Non-Lead - Copper", R1663="Yes", N1663="Between 1989 and 2014")),
(AND('[1]PWS Information'!$E$10="CWS",P1663="Non-Lead", M1663="Non-Lead - Copper", R1663="Yes", N1663="After 2014")),
(AND('[1]PWS Information'!$E$10="CWS",P1663="Non-Lead", M1663="Non-Lead - Copper", R1663="Yes", N1663="Unknown")),
(AND('[1]PWS Information'!$E$10="CWS",P1663="Unknown")),
(AND('[1]PWS Information'!$E$10="NTNC",P1663="Unknown")),
(AND('[1]PWS Information'!$E$10="CWS",T1663="Multiple Family Residence",P1663="Galvanized Requiring Replacement")),
(AND('[1]PWS Information'!$E$10="CWS",P1663="Galvanized Requiring Replacement")),
(AND('[1]PWS Information'!$E$10="NTNC",T1663="Multiple Family Residence",P1663="Galvanized Requiring Replacement")))),"Tier 5",
"")))))</f>
        <v>Tier 5</v>
      </c>
      <c r="Y1663" s="24"/>
      <c r="Z1663" s="24"/>
    </row>
    <row r="1664" spans="1:26" x14ac:dyDescent="0.25">
      <c r="A1664" s="17">
        <v>1661</v>
      </c>
      <c r="B1664" s="17">
        <v>106</v>
      </c>
      <c r="C1664" s="17" t="s">
        <v>90</v>
      </c>
      <c r="D1664" s="17" t="s">
        <v>188</v>
      </c>
      <c r="E1664" s="17">
        <v>79549</v>
      </c>
      <c r="F1664" s="17"/>
      <c r="G1664" s="17"/>
      <c r="H1664" s="17"/>
      <c r="I1664" s="21" t="s">
        <v>218</v>
      </c>
      <c r="J1664" s="22" t="s">
        <v>254</v>
      </c>
      <c r="K1664" s="22" t="s">
        <v>255</v>
      </c>
      <c r="L1664" s="22" t="s">
        <v>256</v>
      </c>
      <c r="M1664" s="21" t="s">
        <v>218</v>
      </c>
      <c r="N1664" s="19" t="s">
        <v>205</v>
      </c>
      <c r="O1664" s="22" t="s">
        <v>257</v>
      </c>
      <c r="P1664" s="31" t="str">
        <f t="shared" si="26"/>
        <v>Non-Lead</v>
      </c>
      <c r="Q1664" s="40" t="s">
        <v>254</v>
      </c>
      <c r="R1664" s="40" t="s">
        <v>254</v>
      </c>
      <c r="S1664" s="24"/>
      <c r="T1664" s="16"/>
      <c r="U1664" s="41" t="s">
        <v>255</v>
      </c>
      <c r="V1664" s="41" t="s">
        <v>255</v>
      </c>
      <c r="W1664" s="16"/>
      <c r="X1664" s="43" t="str">
        <f>IF((OR((AND('[1]PWS Information'!$E$10="CWS",T1664="Single Family Residence",P1664="Lead")),
(AND('[1]PWS Information'!$E$10="CWS",T1664="Multiple Family Residence",'[1]PWS Information'!$E$11="Yes",P1664="Lead")),
(AND('[1]PWS Information'!$E$10="NTNC",P1664="Lead")))),"Tier 1",
IF((OR((AND('[1]PWS Information'!$E$10="CWS",T1664="Multiple Family Residence",'[1]PWS Information'!$E$11="No",P1664="Lead")),
(AND('[1]PWS Information'!$E$10="CWS",T1664="Other",P1664="Lead")),
(AND(T1664="",P1664="Lead")),
(AND('[1]PWS Information'!$E$10="CWS",T1664="Building",P1664="Lead")))),"Tier 2",
IF((OR((AND('[1]PWS Information'!$E$10="CWS",T1664="Single Family Residence",P1664="Galvanized Requiring Replacement")),
(AND('[1]PWS Information'!$E$10="CWS",T1664="Single Family Residence",P1664="Galvanized Requiring Replacement",Q1664="Yes")),
(AND('[1]PWS Information'!$E$10="NTNC",T1664="Single Family Residence",P1664="Galvanized Requiring Replacement")),
(AND('[1]PWS Information'!$E$10="NTNC",T1664="Single Family Residence",Q1664="Yes")))),"Tier 3",
IF((OR((AND('[1]PWS Information'!$E$10="CWS",T1664="Single Family Residence",R1664="Yes",P1664="Non-Lead", I1664="Non-Lead - Copper",K1664="Before 1989")),
(AND('[1]PWS Information'!$E$10="CWS",T1664="Single Family Residence",R1664="Yes",P1664="Non-Lead", M1664="Non-Lead - Copper",N1664="Before 1989")))),"Tier 4",
IF((OR((AND('[1]PWS Information'!$E$10="NTNC",P1664="Non-Lead")),
(AND('[1]PWS Information'!$E$10="CWS",P1664="Non-Lead",R1664="")),
(AND('[1]PWS Information'!$E$10="CWS",P1664="Non-Lead",R1664="No")),
(AND('[1]PWS Information'!$E$10="CWS",P1664="Non-Lead",R1664="Don't Know")),
(AND('[1]PWS Information'!$E$10="CWS",P1664="Non-Lead", I1664="Non-Lead - Copper", R1664="Yes", K1664="Between 1989 and 2014")),
(AND('[1]PWS Information'!$E$10="CWS",P1664="Non-Lead", I1664="Non-Lead - Copper", R1664="Yes", K1664="After 2014")),
(AND('[1]PWS Information'!$E$10="CWS",P1664="Non-Lead", I1664="Non-Lead - Copper", R1664="Yes", K1664="Unknown")),
(AND('[1]PWS Information'!$E$10="CWS",P1664="Non-Lead", M1664="Non-Lead - Copper", R1664="Yes", N1664="Between 1989 and 2014")),
(AND('[1]PWS Information'!$E$10="CWS",P1664="Non-Lead", M1664="Non-Lead - Copper", R1664="Yes", N1664="After 2014")),
(AND('[1]PWS Information'!$E$10="CWS",P1664="Non-Lead", M1664="Non-Lead - Copper", R1664="Yes", N1664="Unknown")),
(AND('[1]PWS Information'!$E$10="CWS",P1664="Unknown")),
(AND('[1]PWS Information'!$E$10="NTNC",P1664="Unknown")),
(AND('[1]PWS Information'!$E$10="CWS",T1664="Multiple Family Residence",P1664="Galvanized Requiring Replacement")),
(AND('[1]PWS Information'!$E$10="CWS",P1664="Galvanized Requiring Replacement")),
(AND('[1]PWS Information'!$E$10="NTNC",T1664="Multiple Family Residence",P1664="Galvanized Requiring Replacement")))),"Tier 5",
"")))))</f>
        <v>Tier 5</v>
      </c>
      <c r="Y1664" s="24"/>
      <c r="Z1664" s="24"/>
    </row>
    <row r="1665" spans="1:26" x14ac:dyDescent="0.25">
      <c r="A1665" s="17">
        <v>1662</v>
      </c>
      <c r="B1665" s="18">
        <v>107</v>
      </c>
      <c r="C1665" s="17" t="s">
        <v>90</v>
      </c>
      <c r="D1665" s="17" t="s">
        <v>188</v>
      </c>
      <c r="E1665" s="17">
        <v>79549</v>
      </c>
      <c r="F1665" s="18"/>
      <c r="G1665" s="18"/>
      <c r="H1665" s="18"/>
      <c r="I1665" s="21" t="s">
        <v>218</v>
      </c>
      <c r="J1665" s="22" t="s">
        <v>254</v>
      </c>
      <c r="K1665" s="22" t="s">
        <v>255</v>
      </c>
      <c r="L1665" s="22" t="s">
        <v>256</v>
      </c>
      <c r="M1665" s="21" t="s">
        <v>222</v>
      </c>
      <c r="N1665" s="19" t="s">
        <v>205</v>
      </c>
      <c r="O1665" s="22" t="s">
        <v>257</v>
      </c>
      <c r="P1665" s="31" t="str">
        <f t="shared" si="26"/>
        <v>Galvanized Requiring Replacement</v>
      </c>
      <c r="Q1665" s="40" t="s">
        <v>254</v>
      </c>
      <c r="R1665" s="40" t="s">
        <v>254</v>
      </c>
      <c r="S1665" s="24"/>
      <c r="T1665" s="16"/>
      <c r="U1665" s="41" t="s">
        <v>255</v>
      </c>
      <c r="V1665" s="41" t="s">
        <v>255</v>
      </c>
      <c r="W1665" s="16"/>
      <c r="X1665" s="43" t="str">
        <f>IF((OR((AND('[1]PWS Information'!$E$10="CWS",T1665="Single Family Residence",P1665="Lead")),
(AND('[1]PWS Information'!$E$10="CWS",T1665="Multiple Family Residence",'[1]PWS Information'!$E$11="Yes",P1665="Lead")),
(AND('[1]PWS Information'!$E$10="NTNC",P1665="Lead")))),"Tier 1",
IF((OR((AND('[1]PWS Information'!$E$10="CWS",T1665="Multiple Family Residence",'[1]PWS Information'!$E$11="No",P1665="Lead")),
(AND('[1]PWS Information'!$E$10="CWS",T1665="Other",P1665="Lead")),
(AND(T1665="",P1665="Lead")),
(AND('[1]PWS Information'!$E$10="CWS",T1665="Building",P1665="Lead")))),"Tier 2",
IF((OR((AND('[1]PWS Information'!$E$10="CWS",T1665="Single Family Residence",P1665="Galvanized Requiring Replacement")),
(AND('[1]PWS Information'!$E$10="CWS",T1665="Single Family Residence",P1665="Galvanized Requiring Replacement",Q1665="Yes")),
(AND('[1]PWS Information'!$E$10="NTNC",T1665="Single Family Residence",P1665="Galvanized Requiring Replacement")),
(AND('[1]PWS Information'!$E$10="NTNC",T1665="Single Family Residence",Q1665="Yes")))),"Tier 3",
IF((OR((AND('[1]PWS Information'!$E$10="CWS",T1665="Single Family Residence",R1665="Yes",P1665="Non-Lead", I1665="Non-Lead - Copper",K1665="Before 1989")),
(AND('[1]PWS Information'!$E$10="CWS",T1665="Single Family Residence",R1665="Yes",P1665="Non-Lead", M1665="Non-Lead - Copper",N1665="Before 1989")))),"Tier 4",
IF((OR((AND('[1]PWS Information'!$E$10="NTNC",P1665="Non-Lead")),
(AND('[1]PWS Information'!$E$10="CWS",P1665="Non-Lead",R1665="")),
(AND('[1]PWS Information'!$E$10="CWS",P1665="Non-Lead",R1665="No")),
(AND('[1]PWS Information'!$E$10="CWS",P1665="Non-Lead",R1665="Don't Know")),
(AND('[1]PWS Information'!$E$10="CWS",P1665="Non-Lead", I1665="Non-Lead - Copper", R1665="Yes", K1665="Between 1989 and 2014")),
(AND('[1]PWS Information'!$E$10="CWS",P1665="Non-Lead", I1665="Non-Lead - Copper", R1665="Yes", K1665="After 2014")),
(AND('[1]PWS Information'!$E$10="CWS",P1665="Non-Lead", I1665="Non-Lead - Copper", R1665="Yes", K1665="Unknown")),
(AND('[1]PWS Information'!$E$10="CWS",P1665="Non-Lead", M1665="Non-Lead - Copper", R1665="Yes", N1665="Between 1989 and 2014")),
(AND('[1]PWS Information'!$E$10="CWS",P1665="Non-Lead", M1665="Non-Lead - Copper", R1665="Yes", N1665="After 2014")),
(AND('[1]PWS Information'!$E$10="CWS",P1665="Non-Lead", M1665="Non-Lead - Copper", R1665="Yes", N1665="Unknown")),
(AND('[1]PWS Information'!$E$10="CWS",P1665="Unknown")),
(AND('[1]PWS Information'!$E$10="NTNC",P1665="Unknown")),
(AND('[1]PWS Information'!$E$10="CWS",T1665="Multiple Family Residence",P1665="Galvanized Requiring Replacement")),
(AND('[1]PWS Information'!$E$10="CWS",P1665="Galvanized Requiring Replacement")),
(AND('[1]PWS Information'!$E$10="NTNC",T1665="Multiple Family Residence",P1665="Galvanized Requiring Replacement")))),"Tier 5",
"")))))</f>
        <v>Tier 5</v>
      </c>
      <c r="Y1665" s="24"/>
      <c r="Z1665" s="24"/>
    </row>
    <row r="1666" spans="1:26" x14ac:dyDescent="0.25">
      <c r="A1666" s="17">
        <v>1663</v>
      </c>
      <c r="B1666" s="18">
        <v>108</v>
      </c>
      <c r="C1666" s="17" t="s">
        <v>90</v>
      </c>
      <c r="D1666" s="17" t="s">
        <v>188</v>
      </c>
      <c r="E1666" s="17">
        <v>79549</v>
      </c>
      <c r="F1666" s="18"/>
      <c r="G1666" s="18"/>
      <c r="H1666" s="18"/>
      <c r="I1666" s="21" t="s">
        <v>218</v>
      </c>
      <c r="J1666" s="22" t="s">
        <v>254</v>
      </c>
      <c r="K1666" s="22" t="s">
        <v>255</v>
      </c>
      <c r="L1666" s="22" t="s">
        <v>256</v>
      </c>
      <c r="M1666" s="21" t="s">
        <v>222</v>
      </c>
      <c r="N1666" s="19" t="s">
        <v>205</v>
      </c>
      <c r="O1666" s="22" t="s">
        <v>257</v>
      </c>
      <c r="P1666" s="31" t="str">
        <f t="shared" si="26"/>
        <v>Galvanized Requiring Replacement</v>
      </c>
      <c r="Q1666" s="40" t="s">
        <v>254</v>
      </c>
      <c r="R1666" s="40" t="s">
        <v>254</v>
      </c>
      <c r="S1666" s="24"/>
      <c r="T1666" s="16"/>
      <c r="U1666" s="41" t="s">
        <v>255</v>
      </c>
      <c r="V1666" s="41" t="s">
        <v>255</v>
      </c>
      <c r="W1666" s="16"/>
      <c r="X1666" s="43" t="str">
        <f>IF((OR((AND('[1]PWS Information'!$E$10="CWS",T1666="Single Family Residence",P1666="Lead")),
(AND('[1]PWS Information'!$E$10="CWS",T1666="Multiple Family Residence",'[1]PWS Information'!$E$11="Yes",P1666="Lead")),
(AND('[1]PWS Information'!$E$10="NTNC",P1666="Lead")))),"Tier 1",
IF((OR((AND('[1]PWS Information'!$E$10="CWS",T1666="Multiple Family Residence",'[1]PWS Information'!$E$11="No",P1666="Lead")),
(AND('[1]PWS Information'!$E$10="CWS",T1666="Other",P1666="Lead")),
(AND(T1666="",P1666="Lead")),
(AND('[1]PWS Information'!$E$10="CWS",T1666="Building",P1666="Lead")))),"Tier 2",
IF((OR((AND('[1]PWS Information'!$E$10="CWS",T1666="Single Family Residence",P1666="Galvanized Requiring Replacement")),
(AND('[1]PWS Information'!$E$10="CWS",T1666="Single Family Residence",P1666="Galvanized Requiring Replacement",Q1666="Yes")),
(AND('[1]PWS Information'!$E$10="NTNC",T1666="Single Family Residence",P1666="Galvanized Requiring Replacement")),
(AND('[1]PWS Information'!$E$10="NTNC",T1666="Single Family Residence",Q1666="Yes")))),"Tier 3",
IF((OR((AND('[1]PWS Information'!$E$10="CWS",T1666="Single Family Residence",R1666="Yes",P1666="Non-Lead", I1666="Non-Lead - Copper",K1666="Before 1989")),
(AND('[1]PWS Information'!$E$10="CWS",T1666="Single Family Residence",R1666="Yes",P1666="Non-Lead", M1666="Non-Lead - Copper",N1666="Before 1989")))),"Tier 4",
IF((OR((AND('[1]PWS Information'!$E$10="NTNC",P1666="Non-Lead")),
(AND('[1]PWS Information'!$E$10="CWS",P1666="Non-Lead",R1666="")),
(AND('[1]PWS Information'!$E$10="CWS",P1666="Non-Lead",R1666="No")),
(AND('[1]PWS Information'!$E$10="CWS",P1666="Non-Lead",R1666="Don't Know")),
(AND('[1]PWS Information'!$E$10="CWS",P1666="Non-Lead", I1666="Non-Lead - Copper", R1666="Yes", K1666="Between 1989 and 2014")),
(AND('[1]PWS Information'!$E$10="CWS",P1666="Non-Lead", I1666="Non-Lead - Copper", R1666="Yes", K1666="After 2014")),
(AND('[1]PWS Information'!$E$10="CWS",P1666="Non-Lead", I1666="Non-Lead - Copper", R1666="Yes", K1666="Unknown")),
(AND('[1]PWS Information'!$E$10="CWS",P1666="Non-Lead", M1666="Non-Lead - Copper", R1666="Yes", N1666="Between 1989 and 2014")),
(AND('[1]PWS Information'!$E$10="CWS",P1666="Non-Lead", M1666="Non-Lead - Copper", R1666="Yes", N1666="After 2014")),
(AND('[1]PWS Information'!$E$10="CWS",P1666="Non-Lead", M1666="Non-Lead - Copper", R1666="Yes", N1666="Unknown")),
(AND('[1]PWS Information'!$E$10="CWS",P1666="Unknown")),
(AND('[1]PWS Information'!$E$10="NTNC",P1666="Unknown")),
(AND('[1]PWS Information'!$E$10="CWS",T1666="Multiple Family Residence",P1666="Galvanized Requiring Replacement")),
(AND('[1]PWS Information'!$E$10="CWS",P1666="Galvanized Requiring Replacement")),
(AND('[1]PWS Information'!$E$10="NTNC",T1666="Multiple Family Residence",P1666="Galvanized Requiring Replacement")))),"Tier 5",
"")))))</f>
        <v>Tier 5</v>
      </c>
      <c r="Y1666" s="24"/>
      <c r="Z1666" s="24"/>
    </row>
    <row r="1667" spans="1:26" x14ac:dyDescent="0.25">
      <c r="A1667" s="17">
        <v>1664</v>
      </c>
      <c r="B1667" s="17">
        <v>109</v>
      </c>
      <c r="C1667" s="17" t="s">
        <v>90</v>
      </c>
      <c r="D1667" s="17" t="s">
        <v>188</v>
      </c>
      <c r="E1667" s="17">
        <v>79549</v>
      </c>
      <c r="F1667" s="17"/>
      <c r="G1667" s="17"/>
      <c r="H1667" s="17"/>
      <c r="I1667" s="25" t="s">
        <v>218</v>
      </c>
      <c r="J1667" s="22" t="s">
        <v>254</v>
      </c>
      <c r="K1667" s="22" t="s">
        <v>255</v>
      </c>
      <c r="L1667" s="22" t="s">
        <v>256</v>
      </c>
      <c r="M1667" s="25" t="s">
        <v>218</v>
      </c>
      <c r="N1667" s="19" t="s">
        <v>205</v>
      </c>
      <c r="O1667" s="22" t="s">
        <v>257</v>
      </c>
      <c r="P1667" s="31" t="str">
        <f t="shared" si="26"/>
        <v>Non-Lead</v>
      </c>
      <c r="Q1667" s="40" t="s">
        <v>254</v>
      </c>
      <c r="R1667" s="40" t="s">
        <v>254</v>
      </c>
      <c r="S1667" s="24"/>
      <c r="T1667" s="16"/>
      <c r="U1667" s="41" t="s">
        <v>255</v>
      </c>
      <c r="V1667" s="41" t="s">
        <v>255</v>
      </c>
      <c r="W1667" s="16"/>
      <c r="X1667" s="43" t="str">
        <f>IF((OR((AND('[1]PWS Information'!$E$10="CWS",T1667="Single Family Residence",P1667="Lead")),
(AND('[1]PWS Information'!$E$10="CWS",T1667="Multiple Family Residence",'[1]PWS Information'!$E$11="Yes",P1667="Lead")),
(AND('[1]PWS Information'!$E$10="NTNC",P1667="Lead")))),"Tier 1",
IF((OR((AND('[1]PWS Information'!$E$10="CWS",T1667="Multiple Family Residence",'[1]PWS Information'!$E$11="No",P1667="Lead")),
(AND('[1]PWS Information'!$E$10="CWS",T1667="Other",P1667="Lead")),
(AND(T1667="",P1667="Lead")),
(AND('[1]PWS Information'!$E$10="CWS",T1667="Building",P1667="Lead")))),"Tier 2",
IF((OR((AND('[1]PWS Information'!$E$10="CWS",T1667="Single Family Residence",P1667="Galvanized Requiring Replacement")),
(AND('[1]PWS Information'!$E$10="CWS",T1667="Single Family Residence",P1667="Galvanized Requiring Replacement",Q1667="Yes")),
(AND('[1]PWS Information'!$E$10="NTNC",T1667="Single Family Residence",P1667="Galvanized Requiring Replacement")),
(AND('[1]PWS Information'!$E$10="NTNC",T1667="Single Family Residence",Q1667="Yes")))),"Tier 3",
IF((OR((AND('[1]PWS Information'!$E$10="CWS",T1667="Single Family Residence",R1667="Yes",P1667="Non-Lead", I1667="Non-Lead - Copper",K1667="Before 1989")),
(AND('[1]PWS Information'!$E$10="CWS",T1667="Single Family Residence",R1667="Yes",P1667="Non-Lead", M1667="Non-Lead - Copper",N1667="Before 1989")))),"Tier 4",
IF((OR((AND('[1]PWS Information'!$E$10="NTNC",P1667="Non-Lead")),
(AND('[1]PWS Information'!$E$10="CWS",P1667="Non-Lead",R1667="")),
(AND('[1]PWS Information'!$E$10="CWS",P1667="Non-Lead",R1667="No")),
(AND('[1]PWS Information'!$E$10="CWS",P1667="Non-Lead",R1667="Don't Know")),
(AND('[1]PWS Information'!$E$10="CWS",P1667="Non-Lead", I1667="Non-Lead - Copper", R1667="Yes", K1667="Between 1989 and 2014")),
(AND('[1]PWS Information'!$E$10="CWS",P1667="Non-Lead", I1667="Non-Lead - Copper", R1667="Yes", K1667="After 2014")),
(AND('[1]PWS Information'!$E$10="CWS",P1667="Non-Lead", I1667="Non-Lead - Copper", R1667="Yes", K1667="Unknown")),
(AND('[1]PWS Information'!$E$10="CWS",P1667="Non-Lead", M1667="Non-Lead - Copper", R1667="Yes", N1667="Between 1989 and 2014")),
(AND('[1]PWS Information'!$E$10="CWS",P1667="Non-Lead", M1667="Non-Lead - Copper", R1667="Yes", N1667="After 2014")),
(AND('[1]PWS Information'!$E$10="CWS",P1667="Non-Lead", M1667="Non-Lead - Copper", R1667="Yes", N1667="Unknown")),
(AND('[1]PWS Information'!$E$10="CWS",P1667="Unknown")),
(AND('[1]PWS Information'!$E$10="NTNC",P1667="Unknown")),
(AND('[1]PWS Information'!$E$10="CWS",T1667="Multiple Family Residence",P1667="Galvanized Requiring Replacement")),
(AND('[1]PWS Information'!$E$10="CWS",P1667="Galvanized Requiring Replacement")),
(AND('[1]PWS Information'!$E$10="NTNC",T1667="Multiple Family Residence",P1667="Galvanized Requiring Replacement")))),"Tier 5",
"")))))</f>
        <v>Tier 5</v>
      </c>
      <c r="Y1667" s="24"/>
      <c r="Z1667" s="24"/>
    </row>
    <row r="1668" spans="1:26" x14ac:dyDescent="0.25">
      <c r="A1668" s="17">
        <v>1665</v>
      </c>
      <c r="B1668" s="17">
        <v>109</v>
      </c>
      <c r="C1668" s="17" t="s">
        <v>90</v>
      </c>
      <c r="D1668" s="17" t="s">
        <v>188</v>
      </c>
      <c r="E1668" s="17">
        <v>79549</v>
      </c>
      <c r="F1668" s="17"/>
      <c r="G1668" s="17"/>
      <c r="H1668" s="17"/>
      <c r="I1668" s="21" t="s">
        <v>218</v>
      </c>
      <c r="J1668" s="22" t="s">
        <v>254</v>
      </c>
      <c r="K1668" s="22" t="s">
        <v>255</v>
      </c>
      <c r="L1668" s="22" t="s">
        <v>256</v>
      </c>
      <c r="M1668" s="21" t="s">
        <v>222</v>
      </c>
      <c r="N1668" s="37" t="s">
        <v>205</v>
      </c>
      <c r="O1668" s="22" t="s">
        <v>257</v>
      </c>
      <c r="P1668" s="31" t="str">
        <f t="shared" si="26"/>
        <v>Galvanized Requiring Replacement</v>
      </c>
      <c r="Q1668" s="40" t="s">
        <v>254</v>
      </c>
      <c r="R1668" s="40" t="s">
        <v>254</v>
      </c>
      <c r="S1668" s="24"/>
      <c r="T1668" s="16"/>
      <c r="U1668" s="41" t="s">
        <v>255</v>
      </c>
      <c r="V1668" s="41" t="s">
        <v>255</v>
      </c>
      <c r="W1668" s="16"/>
      <c r="X1668" s="43" t="str">
        <f>IF((OR((AND('[1]PWS Information'!$E$10="CWS",T1668="Single Family Residence",P1668="Lead")),
(AND('[1]PWS Information'!$E$10="CWS",T1668="Multiple Family Residence",'[1]PWS Information'!$E$11="Yes",P1668="Lead")),
(AND('[1]PWS Information'!$E$10="NTNC",P1668="Lead")))),"Tier 1",
IF((OR((AND('[1]PWS Information'!$E$10="CWS",T1668="Multiple Family Residence",'[1]PWS Information'!$E$11="No",P1668="Lead")),
(AND('[1]PWS Information'!$E$10="CWS",T1668="Other",P1668="Lead")),
(AND(T1668="",P1668="Lead")),
(AND('[1]PWS Information'!$E$10="CWS",T1668="Building",P1668="Lead")))),"Tier 2",
IF((OR((AND('[1]PWS Information'!$E$10="CWS",T1668="Single Family Residence",P1668="Galvanized Requiring Replacement")),
(AND('[1]PWS Information'!$E$10="CWS",T1668="Single Family Residence",P1668="Galvanized Requiring Replacement",Q1668="Yes")),
(AND('[1]PWS Information'!$E$10="NTNC",T1668="Single Family Residence",P1668="Galvanized Requiring Replacement")),
(AND('[1]PWS Information'!$E$10="NTNC",T1668="Single Family Residence",Q1668="Yes")))),"Tier 3",
IF((OR((AND('[1]PWS Information'!$E$10="CWS",T1668="Single Family Residence",R1668="Yes",P1668="Non-Lead", I1668="Non-Lead - Copper",K1668="Before 1989")),
(AND('[1]PWS Information'!$E$10="CWS",T1668="Single Family Residence",R1668="Yes",P1668="Non-Lead", M1668="Non-Lead - Copper",N1668="Before 1989")))),"Tier 4",
IF((OR((AND('[1]PWS Information'!$E$10="NTNC",P1668="Non-Lead")),
(AND('[1]PWS Information'!$E$10="CWS",P1668="Non-Lead",R1668="")),
(AND('[1]PWS Information'!$E$10="CWS",P1668="Non-Lead",R1668="No")),
(AND('[1]PWS Information'!$E$10="CWS",P1668="Non-Lead",R1668="Don't Know")),
(AND('[1]PWS Information'!$E$10="CWS",P1668="Non-Lead", I1668="Non-Lead - Copper", R1668="Yes", K1668="Between 1989 and 2014")),
(AND('[1]PWS Information'!$E$10="CWS",P1668="Non-Lead", I1668="Non-Lead - Copper", R1668="Yes", K1668="After 2014")),
(AND('[1]PWS Information'!$E$10="CWS",P1668="Non-Lead", I1668="Non-Lead - Copper", R1668="Yes", K1668="Unknown")),
(AND('[1]PWS Information'!$E$10="CWS",P1668="Non-Lead", M1668="Non-Lead - Copper", R1668="Yes", N1668="Between 1989 and 2014")),
(AND('[1]PWS Information'!$E$10="CWS",P1668="Non-Lead", M1668="Non-Lead - Copper", R1668="Yes", N1668="After 2014")),
(AND('[1]PWS Information'!$E$10="CWS",P1668="Non-Lead", M1668="Non-Lead - Copper", R1668="Yes", N1668="Unknown")),
(AND('[1]PWS Information'!$E$10="CWS",P1668="Unknown")),
(AND('[1]PWS Information'!$E$10="NTNC",P1668="Unknown")),
(AND('[1]PWS Information'!$E$10="CWS",T1668="Multiple Family Residence",P1668="Galvanized Requiring Replacement")),
(AND('[1]PWS Information'!$E$10="CWS",P1668="Galvanized Requiring Replacement")),
(AND('[1]PWS Information'!$E$10="NTNC",T1668="Multiple Family Residence",P1668="Galvanized Requiring Replacement")))),"Tier 5",
"")))))</f>
        <v>Tier 5</v>
      </c>
      <c r="Y1668" s="24"/>
      <c r="Z1668" s="24"/>
    </row>
    <row r="1669" spans="1:26" x14ac:dyDescent="0.25">
      <c r="A1669" s="17">
        <v>1666</v>
      </c>
      <c r="B1669" s="17">
        <v>110</v>
      </c>
      <c r="C1669" s="17" t="s">
        <v>90</v>
      </c>
      <c r="D1669" s="17" t="s">
        <v>188</v>
      </c>
      <c r="E1669" s="17">
        <v>79549</v>
      </c>
      <c r="F1669" s="17"/>
      <c r="G1669" s="17"/>
      <c r="H1669" s="17"/>
      <c r="I1669" s="21" t="s">
        <v>222</v>
      </c>
      <c r="J1669" s="22" t="s">
        <v>254</v>
      </c>
      <c r="K1669" s="22" t="s">
        <v>255</v>
      </c>
      <c r="L1669" s="22" t="s">
        <v>256</v>
      </c>
      <c r="M1669" s="21" t="s">
        <v>222</v>
      </c>
      <c r="N1669" s="19" t="s">
        <v>205</v>
      </c>
      <c r="O1669" s="22" t="s">
        <v>257</v>
      </c>
      <c r="P1669" s="31" t="str">
        <f t="shared" si="26"/>
        <v>Galvanized Requiring Replacement</v>
      </c>
      <c r="Q1669" s="40" t="s">
        <v>254</v>
      </c>
      <c r="R1669" s="40" t="s">
        <v>254</v>
      </c>
      <c r="S1669" s="24"/>
      <c r="T1669" s="16"/>
      <c r="U1669" s="41" t="s">
        <v>255</v>
      </c>
      <c r="V1669" s="41" t="s">
        <v>255</v>
      </c>
      <c r="W1669" s="16"/>
      <c r="X1669" s="43" t="str">
        <f>IF((OR((AND('[1]PWS Information'!$E$10="CWS",T1669="Single Family Residence",P1669="Lead")),
(AND('[1]PWS Information'!$E$10="CWS",T1669="Multiple Family Residence",'[1]PWS Information'!$E$11="Yes",P1669="Lead")),
(AND('[1]PWS Information'!$E$10="NTNC",P1669="Lead")))),"Tier 1",
IF((OR((AND('[1]PWS Information'!$E$10="CWS",T1669="Multiple Family Residence",'[1]PWS Information'!$E$11="No",P1669="Lead")),
(AND('[1]PWS Information'!$E$10="CWS",T1669="Other",P1669="Lead")),
(AND(T1669="",P1669="Lead")),
(AND('[1]PWS Information'!$E$10="CWS",T1669="Building",P1669="Lead")))),"Tier 2",
IF((OR((AND('[1]PWS Information'!$E$10="CWS",T1669="Single Family Residence",P1669="Galvanized Requiring Replacement")),
(AND('[1]PWS Information'!$E$10="CWS",T1669="Single Family Residence",P1669="Galvanized Requiring Replacement",Q1669="Yes")),
(AND('[1]PWS Information'!$E$10="NTNC",T1669="Single Family Residence",P1669="Galvanized Requiring Replacement")),
(AND('[1]PWS Information'!$E$10="NTNC",T1669="Single Family Residence",Q1669="Yes")))),"Tier 3",
IF((OR((AND('[1]PWS Information'!$E$10="CWS",T1669="Single Family Residence",R1669="Yes",P1669="Non-Lead", I1669="Non-Lead - Copper",K1669="Before 1989")),
(AND('[1]PWS Information'!$E$10="CWS",T1669="Single Family Residence",R1669="Yes",P1669="Non-Lead", M1669="Non-Lead - Copper",N1669="Before 1989")))),"Tier 4",
IF((OR((AND('[1]PWS Information'!$E$10="NTNC",P1669="Non-Lead")),
(AND('[1]PWS Information'!$E$10="CWS",P1669="Non-Lead",R1669="")),
(AND('[1]PWS Information'!$E$10="CWS",P1669="Non-Lead",R1669="No")),
(AND('[1]PWS Information'!$E$10="CWS",P1669="Non-Lead",R1669="Don't Know")),
(AND('[1]PWS Information'!$E$10="CWS",P1669="Non-Lead", I1669="Non-Lead - Copper", R1669="Yes", K1669="Between 1989 and 2014")),
(AND('[1]PWS Information'!$E$10="CWS",P1669="Non-Lead", I1669="Non-Lead - Copper", R1669="Yes", K1669="After 2014")),
(AND('[1]PWS Information'!$E$10="CWS",P1669="Non-Lead", I1669="Non-Lead - Copper", R1669="Yes", K1669="Unknown")),
(AND('[1]PWS Information'!$E$10="CWS",P1669="Non-Lead", M1669="Non-Lead - Copper", R1669="Yes", N1669="Between 1989 and 2014")),
(AND('[1]PWS Information'!$E$10="CWS",P1669="Non-Lead", M1669="Non-Lead - Copper", R1669="Yes", N1669="After 2014")),
(AND('[1]PWS Information'!$E$10="CWS",P1669="Non-Lead", M1669="Non-Lead - Copper", R1669="Yes", N1669="Unknown")),
(AND('[1]PWS Information'!$E$10="CWS",P1669="Unknown")),
(AND('[1]PWS Information'!$E$10="NTNC",P1669="Unknown")),
(AND('[1]PWS Information'!$E$10="CWS",T1669="Multiple Family Residence",P1669="Galvanized Requiring Replacement")),
(AND('[1]PWS Information'!$E$10="CWS",P1669="Galvanized Requiring Replacement")),
(AND('[1]PWS Information'!$E$10="NTNC",T1669="Multiple Family Residence",P1669="Galvanized Requiring Replacement")))),"Tier 5",
"")))))</f>
        <v>Tier 5</v>
      </c>
      <c r="Y1669" s="24"/>
      <c r="Z1669" s="24"/>
    </row>
    <row r="1670" spans="1:26" x14ac:dyDescent="0.25">
      <c r="A1670" s="17">
        <v>1667</v>
      </c>
      <c r="B1670" s="17">
        <v>116</v>
      </c>
      <c r="C1670" s="17" t="s">
        <v>90</v>
      </c>
      <c r="D1670" s="17" t="s">
        <v>188</v>
      </c>
      <c r="E1670" s="17">
        <v>79549</v>
      </c>
      <c r="F1670" s="17"/>
      <c r="G1670" s="17"/>
      <c r="H1670" s="17"/>
      <c r="I1670" s="21" t="s">
        <v>218</v>
      </c>
      <c r="J1670" s="22" t="s">
        <v>254</v>
      </c>
      <c r="K1670" s="22" t="s">
        <v>255</v>
      </c>
      <c r="L1670" s="22" t="s">
        <v>256</v>
      </c>
      <c r="M1670" s="21" t="s">
        <v>218</v>
      </c>
      <c r="N1670" s="37" t="s">
        <v>205</v>
      </c>
      <c r="O1670" s="22" t="s">
        <v>257</v>
      </c>
      <c r="P1670" s="31" t="str">
        <f t="shared" si="26"/>
        <v>Non-Lead</v>
      </c>
      <c r="Q1670" s="40" t="s">
        <v>254</v>
      </c>
      <c r="R1670" s="40" t="s">
        <v>254</v>
      </c>
      <c r="S1670" s="24"/>
      <c r="T1670" s="16"/>
      <c r="U1670" s="41" t="s">
        <v>255</v>
      </c>
      <c r="V1670" s="41" t="s">
        <v>255</v>
      </c>
      <c r="W1670" s="16"/>
      <c r="X1670" s="43" t="str">
        <f>IF((OR((AND('[1]PWS Information'!$E$10="CWS",T1670="Single Family Residence",P1670="Lead")),
(AND('[1]PWS Information'!$E$10="CWS",T1670="Multiple Family Residence",'[1]PWS Information'!$E$11="Yes",P1670="Lead")),
(AND('[1]PWS Information'!$E$10="NTNC",P1670="Lead")))),"Tier 1",
IF((OR((AND('[1]PWS Information'!$E$10="CWS",T1670="Multiple Family Residence",'[1]PWS Information'!$E$11="No",P1670="Lead")),
(AND('[1]PWS Information'!$E$10="CWS",T1670="Other",P1670="Lead")),
(AND(T1670="",P1670="Lead")),
(AND('[1]PWS Information'!$E$10="CWS",T1670="Building",P1670="Lead")))),"Tier 2",
IF((OR((AND('[1]PWS Information'!$E$10="CWS",T1670="Single Family Residence",P1670="Galvanized Requiring Replacement")),
(AND('[1]PWS Information'!$E$10="CWS",T1670="Single Family Residence",P1670="Galvanized Requiring Replacement",Q1670="Yes")),
(AND('[1]PWS Information'!$E$10="NTNC",T1670="Single Family Residence",P1670="Galvanized Requiring Replacement")),
(AND('[1]PWS Information'!$E$10="NTNC",T1670="Single Family Residence",Q1670="Yes")))),"Tier 3",
IF((OR((AND('[1]PWS Information'!$E$10="CWS",T1670="Single Family Residence",R1670="Yes",P1670="Non-Lead", I1670="Non-Lead - Copper",K1670="Before 1989")),
(AND('[1]PWS Information'!$E$10="CWS",T1670="Single Family Residence",R1670="Yes",P1670="Non-Lead", M1670="Non-Lead - Copper",N1670="Before 1989")))),"Tier 4",
IF((OR((AND('[1]PWS Information'!$E$10="NTNC",P1670="Non-Lead")),
(AND('[1]PWS Information'!$E$10="CWS",P1670="Non-Lead",R1670="")),
(AND('[1]PWS Information'!$E$10="CWS",P1670="Non-Lead",R1670="No")),
(AND('[1]PWS Information'!$E$10="CWS",P1670="Non-Lead",R1670="Don't Know")),
(AND('[1]PWS Information'!$E$10="CWS",P1670="Non-Lead", I1670="Non-Lead - Copper", R1670="Yes", K1670="Between 1989 and 2014")),
(AND('[1]PWS Information'!$E$10="CWS",P1670="Non-Lead", I1670="Non-Lead - Copper", R1670="Yes", K1670="After 2014")),
(AND('[1]PWS Information'!$E$10="CWS",P1670="Non-Lead", I1670="Non-Lead - Copper", R1670="Yes", K1670="Unknown")),
(AND('[1]PWS Information'!$E$10="CWS",P1670="Non-Lead", M1670="Non-Lead - Copper", R1670="Yes", N1670="Between 1989 and 2014")),
(AND('[1]PWS Information'!$E$10="CWS",P1670="Non-Lead", M1670="Non-Lead - Copper", R1670="Yes", N1670="After 2014")),
(AND('[1]PWS Information'!$E$10="CWS",P1670="Non-Lead", M1670="Non-Lead - Copper", R1670="Yes", N1670="Unknown")),
(AND('[1]PWS Information'!$E$10="CWS",P1670="Unknown")),
(AND('[1]PWS Information'!$E$10="NTNC",P1670="Unknown")),
(AND('[1]PWS Information'!$E$10="CWS",T1670="Multiple Family Residence",P1670="Galvanized Requiring Replacement")),
(AND('[1]PWS Information'!$E$10="CWS",P1670="Galvanized Requiring Replacement")),
(AND('[1]PWS Information'!$E$10="NTNC",T1670="Multiple Family Residence",P1670="Galvanized Requiring Replacement")))),"Tier 5",
"")))))</f>
        <v>Tier 5</v>
      </c>
      <c r="Y1670" s="24"/>
      <c r="Z1670" s="24"/>
    </row>
    <row r="1671" spans="1:26" x14ac:dyDescent="0.25">
      <c r="A1671" s="17">
        <v>1668</v>
      </c>
      <c r="B1671" s="18">
        <v>118</v>
      </c>
      <c r="C1671" s="17" t="s">
        <v>90</v>
      </c>
      <c r="D1671" s="17" t="s">
        <v>188</v>
      </c>
      <c r="E1671" s="17">
        <v>79549</v>
      </c>
      <c r="F1671" s="18"/>
      <c r="G1671" s="18"/>
      <c r="H1671" s="18"/>
      <c r="I1671" s="21" t="s">
        <v>218</v>
      </c>
      <c r="J1671" s="22" t="s">
        <v>254</v>
      </c>
      <c r="K1671" s="22" t="s">
        <v>255</v>
      </c>
      <c r="L1671" s="22" t="s">
        <v>256</v>
      </c>
      <c r="M1671" s="21" t="s">
        <v>218</v>
      </c>
      <c r="N1671" s="19" t="s">
        <v>205</v>
      </c>
      <c r="O1671" s="22" t="s">
        <v>257</v>
      </c>
      <c r="P1671" s="31" t="str">
        <f t="shared" si="26"/>
        <v>Non-Lead</v>
      </c>
      <c r="Q1671" s="40" t="s">
        <v>254</v>
      </c>
      <c r="R1671" s="40" t="s">
        <v>254</v>
      </c>
      <c r="S1671" s="24"/>
      <c r="T1671" s="16"/>
      <c r="U1671" s="41" t="s">
        <v>255</v>
      </c>
      <c r="V1671" s="41" t="s">
        <v>255</v>
      </c>
      <c r="W1671" s="16"/>
      <c r="X1671" s="43" t="str">
        <f>IF((OR((AND('[1]PWS Information'!$E$10="CWS",T1671="Single Family Residence",P1671="Lead")),
(AND('[1]PWS Information'!$E$10="CWS",T1671="Multiple Family Residence",'[1]PWS Information'!$E$11="Yes",P1671="Lead")),
(AND('[1]PWS Information'!$E$10="NTNC",P1671="Lead")))),"Tier 1",
IF((OR((AND('[1]PWS Information'!$E$10="CWS",T1671="Multiple Family Residence",'[1]PWS Information'!$E$11="No",P1671="Lead")),
(AND('[1]PWS Information'!$E$10="CWS",T1671="Other",P1671="Lead")),
(AND(T1671="",P1671="Lead")),
(AND('[1]PWS Information'!$E$10="CWS",T1671="Building",P1671="Lead")))),"Tier 2",
IF((OR((AND('[1]PWS Information'!$E$10="CWS",T1671="Single Family Residence",P1671="Galvanized Requiring Replacement")),
(AND('[1]PWS Information'!$E$10="CWS",T1671="Single Family Residence",P1671="Galvanized Requiring Replacement",Q1671="Yes")),
(AND('[1]PWS Information'!$E$10="NTNC",T1671="Single Family Residence",P1671="Galvanized Requiring Replacement")),
(AND('[1]PWS Information'!$E$10="NTNC",T1671="Single Family Residence",Q1671="Yes")))),"Tier 3",
IF((OR((AND('[1]PWS Information'!$E$10="CWS",T1671="Single Family Residence",R1671="Yes",P1671="Non-Lead", I1671="Non-Lead - Copper",K1671="Before 1989")),
(AND('[1]PWS Information'!$E$10="CWS",T1671="Single Family Residence",R1671="Yes",P1671="Non-Lead", M1671="Non-Lead - Copper",N1671="Before 1989")))),"Tier 4",
IF((OR((AND('[1]PWS Information'!$E$10="NTNC",P1671="Non-Lead")),
(AND('[1]PWS Information'!$E$10="CWS",P1671="Non-Lead",R1671="")),
(AND('[1]PWS Information'!$E$10="CWS",P1671="Non-Lead",R1671="No")),
(AND('[1]PWS Information'!$E$10="CWS",P1671="Non-Lead",R1671="Don't Know")),
(AND('[1]PWS Information'!$E$10="CWS",P1671="Non-Lead", I1671="Non-Lead - Copper", R1671="Yes", K1671="Between 1989 and 2014")),
(AND('[1]PWS Information'!$E$10="CWS",P1671="Non-Lead", I1671="Non-Lead - Copper", R1671="Yes", K1671="After 2014")),
(AND('[1]PWS Information'!$E$10="CWS",P1671="Non-Lead", I1671="Non-Lead - Copper", R1671="Yes", K1671="Unknown")),
(AND('[1]PWS Information'!$E$10="CWS",P1671="Non-Lead", M1671="Non-Lead - Copper", R1671="Yes", N1671="Between 1989 and 2014")),
(AND('[1]PWS Information'!$E$10="CWS",P1671="Non-Lead", M1671="Non-Lead - Copper", R1671="Yes", N1671="After 2014")),
(AND('[1]PWS Information'!$E$10="CWS",P1671="Non-Lead", M1671="Non-Lead - Copper", R1671="Yes", N1671="Unknown")),
(AND('[1]PWS Information'!$E$10="CWS",P1671="Unknown")),
(AND('[1]PWS Information'!$E$10="NTNC",P1671="Unknown")),
(AND('[1]PWS Information'!$E$10="CWS",T1671="Multiple Family Residence",P1671="Galvanized Requiring Replacement")),
(AND('[1]PWS Information'!$E$10="CWS",P1671="Galvanized Requiring Replacement")),
(AND('[1]PWS Information'!$E$10="NTNC",T1671="Multiple Family Residence",P1671="Galvanized Requiring Replacement")))),"Tier 5",
"")))))</f>
        <v>Tier 5</v>
      </c>
      <c r="Y1671" s="24"/>
      <c r="Z1671" s="24"/>
    </row>
    <row r="1672" spans="1:26" x14ac:dyDescent="0.25">
      <c r="A1672" s="17">
        <v>1669</v>
      </c>
      <c r="B1672" s="17">
        <v>200</v>
      </c>
      <c r="C1672" s="17" t="s">
        <v>90</v>
      </c>
      <c r="D1672" s="17" t="s">
        <v>188</v>
      </c>
      <c r="E1672" s="17">
        <v>79549</v>
      </c>
      <c r="F1672" s="17"/>
      <c r="G1672" s="17"/>
      <c r="H1672" s="17"/>
      <c r="I1672" s="21" t="s">
        <v>218</v>
      </c>
      <c r="J1672" s="22" t="s">
        <v>254</v>
      </c>
      <c r="K1672" s="22" t="s">
        <v>255</v>
      </c>
      <c r="L1672" s="22" t="s">
        <v>256</v>
      </c>
      <c r="M1672" s="21" t="s">
        <v>222</v>
      </c>
      <c r="N1672" s="37" t="s">
        <v>205</v>
      </c>
      <c r="O1672" s="22" t="s">
        <v>257</v>
      </c>
      <c r="P1672" s="31" t="str">
        <f t="shared" si="26"/>
        <v>Galvanized Requiring Replacement</v>
      </c>
      <c r="Q1672" s="40" t="s">
        <v>254</v>
      </c>
      <c r="R1672" s="40" t="s">
        <v>254</v>
      </c>
      <c r="S1672" s="24"/>
      <c r="T1672" s="16"/>
      <c r="U1672" s="41" t="s">
        <v>255</v>
      </c>
      <c r="V1672" s="41" t="s">
        <v>255</v>
      </c>
      <c r="W1672" s="16"/>
      <c r="X1672" s="43" t="str">
        <f>IF((OR((AND('[1]PWS Information'!$E$10="CWS",T1672="Single Family Residence",P1672="Lead")),
(AND('[1]PWS Information'!$E$10="CWS",T1672="Multiple Family Residence",'[1]PWS Information'!$E$11="Yes",P1672="Lead")),
(AND('[1]PWS Information'!$E$10="NTNC",P1672="Lead")))),"Tier 1",
IF((OR((AND('[1]PWS Information'!$E$10="CWS",T1672="Multiple Family Residence",'[1]PWS Information'!$E$11="No",P1672="Lead")),
(AND('[1]PWS Information'!$E$10="CWS",T1672="Other",P1672="Lead")),
(AND(T1672="",P1672="Lead")),
(AND('[1]PWS Information'!$E$10="CWS",T1672="Building",P1672="Lead")))),"Tier 2",
IF((OR((AND('[1]PWS Information'!$E$10="CWS",T1672="Single Family Residence",P1672="Galvanized Requiring Replacement")),
(AND('[1]PWS Information'!$E$10="CWS",T1672="Single Family Residence",P1672="Galvanized Requiring Replacement",Q1672="Yes")),
(AND('[1]PWS Information'!$E$10="NTNC",T1672="Single Family Residence",P1672="Galvanized Requiring Replacement")),
(AND('[1]PWS Information'!$E$10="NTNC",T1672="Single Family Residence",Q1672="Yes")))),"Tier 3",
IF((OR((AND('[1]PWS Information'!$E$10="CWS",T1672="Single Family Residence",R1672="Yes",P1672="Non-Lead", I1672="Non-Lead - Copper",K1672="Before 1989")),
(AND('[1]PWS Information'!$E$10="CWS",T1672="Single Family Residence",R1672="Yes",P1672="Non-Lead", M1672="Non-Lead - Copper",N1672="Before 1989")))),"Tier 4",
IF((OR((AND('[1]PWS Information'!$E$10="NTNC",P1672="Non-Lead")),
(AND('[1]PWS Information'!$E$10="CWS",P1672="Non-Lead",R1672="")),
(AND('[1]PWS Information'!$E$10="CWS",P1672="Non-Lead",R1672="No")),
(AND('[1]PWS Information'!$E$10="CWS",P1672="Non-Lead",R1672="Don't Know")),
(AND('[1]PWS Information'!$E$10="CWS",P1672="Non-Lead", I1672="Non-Lead - Copper", R1672="Yes", K1672="Between 1989 and 2014")),
(AND('[1]PWS Information'!$E$10="CWS",P1672="Non-Lead", I1672="Non-Lead - Copper", R1672="Yes", K1672="After 2014")),
(AND('[1]PWS Information'!$E$10="CWS",P1672="Non-Lead", I1672="Non-Lead - Copper", R1672="Yes", K1672="Unknown")),
(AND('[1]PWS Information'!$E$10="CWS",P1672="Non-Lead", M1672="Non-Lead - Copper", R1672="Yes", N1672="Between 1989 and 2014")),
(AND('[1]PWS Information'!$E$10="CWS",P1672="Non-Lead", M1672="Non-Lead - Copper", R1672="Yes", N1672="After 2014")),
(AND('[1]PWS Information'!$E$10="CWS",P1672="Non-Lead", M1672="Non-Lead - Copper", R1672="Yes", N1672="Unknown")),
(AND('[1]PWS Information'!$E$10="CWS",P1672="Unknown")),
(AND('[1]PWS Information'!$E$10="NTNC",P1672="Unknown")),
(AND('[1]PWS Information'!$E$10="CWS",T1672="Multiple Family Residence",P1672="Galvanized Requiring Replacement")),
(AND('[1]PWS Information'!$E$10="CWS",P1672="Galvanized Requiring Replacement")),
(AND('[1]PWS Information'!$E$10="NTNC",T1672="Multiple Family Residence",P1672="Galvanized Requiring Replacement")))),"Tier 5",
"")))))</f>
        <v>Tier 5</v>
      </c>
      <c r="Y1672" s="24"/>
      <c r="Z1672" s="24"/>
    </row>
    <row r="1673" spans="1:26" x14ac:dyDescent="0.25">
      <c r="A1673" s="17">
        <v>1670</v>
      </c>
      <c r="B1673" s="17">
        <v>201</v>
      </c>
      <c r="C1673" s="17" t="s">
        <v>90</v>
      </c>
      <c r="D1673" s="17" t="s">
        <v>188</v>
      </c>
      <c r="E1673" s="17">
        <v>79549</v>
      </c>
      <c r="F1673" s="17"/>
      <c r="G1673" s="17"/>
      <c r="H1673" s="17"/>
      <c r="I1673" s="21" t="s">
        <v>218</v>
      </c>
      <c r="J1673" s="22" t="s">
        <v>254</v>
      </c>
      <c r="K1673" s="22" t="s">
        <v>255</v>
      </c>
      <c r="L1673" s="22" t="s">
        <v>256</v>
      </c>
      <c r="M1673" s="21" t="s">
        <v>222</v>
      </c>
      <c r="N1673" s="19" t="s">
        <v>205</v>
      </c>
      <c r="O1673" s="22" t="s">
        <v>257</v>
      </c>
      <c r="P1673" s="31" t="str">
        <f t="shared" si="26"/>
        <v>Galvanized Requiring Replacement</v>
      </c>
      <c r="Q1673" s="40" t="s">
        <v>254</v>
      </c>
      <c r="R1673" s="40" t="s">
        <v>254</v>
      </c>
      <c r="S1673" s="24"/>
      <c r="T1673" s="16"/>
      <c r="U1673" s="41" t="s">
        <v>255</v>
      </c>
      <c r="V1673" s="41" t="s">
        <v>255</v>
      </c>
      <c r="W1673" s="16"/>
      <c r="X1673" s="43" t="str">
        <f>IF((OR((AND('[1]PWS Information'!$E$10="CWS",T1673="Single Family Residence",P1673="Lead")),
(AND('[1]PWS Information'!$E$10="CWS",T1673="Multiple Family Residence",'[1]PWS Information'!$E$11="Yes",P1673="Lead")),
(AND('[1]PWS Information'!$E$10="NTNC",P1673="Lead")))),"Tier 1",
IF((OR((AND('[1]PWS Information'!$E$10="CWS",T1673="Multiple Family Residence",'[1]PWS Information'!$E$11="No",P1673="Lead")),
(AND('[1]PWS Information'!$E$10="CWS",T1673="Other",P1673="Lead")),
(AND(T1673="",P1673="Lead")),
(AND('[1]PWS Information'!$E$10="CWS",T1673="Building",P1673="Lead")))),"Tier 2",
IF((OR((AND('[1]PWS Information'!$E$10="CWS",T1673="Single Family Residence",P1673="Galvanized Requiring Replacement")),
(AND('[1]PWS Information'!$E$10="CWS",T1673="Single Family Residence",P1673="Galvanized Requiring Replacement",Q1673="Yes")),
(AND('[1]PWS Information'!$E$10="NTNC",T1673="Single Family Residence",P1673="Galvanized Requiring Replacement")),
(AND('[1]PWS Information'!$E$10="NTNC",T1673="Single Family Residence",Q1673="Yes")))),"Tier 3",
IF((OR((AND('[1]PWS Information'!$E$10="CWS",T1673="Single Family Residence",R1673="Yes",P1673="Non-Lead", I1673="Non-Lead - Copper",K1673="Before 1989")),
(AND('[1]PWS Information'!$E$10="CWS",T1673="Single Family Residence",R1673="Yes",P1673="Non-Lead", M1673="Non-Lead - Copper",N1673="Before 1989")))),"Tier 4",
IF((OR((AND('[1]PWS Information'!$E$10="NTNC",P1673="Non-Lead")),
(AND('[1]PWS Information'!$E$10="CWS",P1673="Non-Lead",R1673="")),
(AND('[1]PWS Information'!$E$10="CWS",P1673="Non-Lead",R1673="No")),
(AND('[1]PWS Information'!$E$10="CWS",P1673="Non-Lead",R1673="Don't Know")),
(AND('[1]PWS Information'!$E$10="CWS",P1673="Non-Lead", I1673="Non-Lead - Copper", R1673="Yes", K1673="Between 1989 and 2014")),
(AND('[1]PWS Information'!$E$10="CWS",P1673="Non-Lead", I1673="Non-Lead - Copper", R1673="Yes", K1673="After 2014")),
(AND('[1]PWS Information'!$E$10="CWS",P1673="Non-Lead", I1673="Non-Lead - Copper", R1673="Yes", K1673="Unknown")),
(AND('[1]PWS Information'!$E$10="CWS",P1673="Non-Lead", M1673="Non-Lead - Copper", R1673="Yes", N1673="Between 1989 and 2014")),
(AND('[1]PWS Information'!$E$10="CWS",P1673="Non-Lead", M1673="Non-Lead - Copper", R1673="Yes", N1673="After 2014")),
(AND('[1]PWS Information'!$E$10="CWS",P1673="Non-Lead", M1673="Non-Lead - Copper", R1673="Yes", N1673="Unknown")),
(AND('[1]PWS Information'!$E$10="CWS",P1673="Unknown")),
(AND('[1]PWS Information'!$E$10="NTNC",P1673="Unknown")),
(AND('[1]PWS Information'!$E$10="CWS",T1673="Multiple Family Residence",P1673="Galvanized Requiring Replacement")),
(AND('[1]PWS Information'!$E$10="CWS",P1673="Galvanized Requiring Replacement")),
(AND('[1]PWS Information'!$E$10="NTNC",T1673="Multiple Family Residence",P1673="Galvanized Requiring Replacement")))),"Tier 5",
"")))))</f>
        <v>Tier 5</v>
      </c>
      <c r="Y1673" s="24"/>
      <c r="Z1673" s="24"/>
    </row>
    <row r="1674" spans="1:26" x14ac:dyDescent="0.25">
      <c r="A1674" s="17">
        <v>1671</v>
      </c>
      <c r="B1674" s="17">
        <v>202</v>
      </c>
      <c r="C1674" s="17" t="s">
        <v>90</v>
      </c>
      <c r="D1674" s="17" t="s">
        <v>188</v>
      </c>
      <c r="E1674" s="17">
        <v>79549</v>
      </c>
      <c r="F1674" s="17"/>
      <c r="G1674" s="17"/>
      <c r="H1674" s="17"/>
      <c r="I1674" s="25" t="s">
        <v>218</v>
      </c>
      <c r="J1674" s="22" t="s">
        <v>254</v>
      </c>
      <c r="K1674" s="22" t="s">
        <v>255</v>
      </c>
      <c r="L1674" s="22" t="s">
        <v>256</v>
      </c>
      <c r="M1674" s="25" t="s">
        <v>222</v>
      </c>
      <c r="N1674" s="19" t="s">
        <v>205</v>
      </c>
      <c r="O1674" s="22" t="s">
        <v>257</v>
      </c>
      <c r="P1674" s="31" t="str">
        <f t="shared" si="26"/>
        <v>Galvanized Requiring Replacement</v>
      </c>
      <c r="Q1674" s="40" t="s">
        <v>254</v>
      </c>
      <c r="R1674" s="40" t="s">
        <v>254</v>
      </c>
      <c r="S1674" s="24"/>
      <c r="T1674" s="16"/>
      <c r="U1674" s="41" t="s">
        <v>255</v>
      </c>
      <c r="V1674" s="41" t="s">
        <v>255</v>
      </c>
      <c r="W1674" s="16"/>
      <c r="X1674" s="43" t="str">
        <f>IF((OR((AND('[1]PWS Information'!$E$10="CWS",T1674="Single Family Residence",P1674="Lead")),
(AND('[1]PWS Information'!$E$10="CWS",T1674="Multiple Family Residence",'[1]PWS Information'!$E$11="Yes",P1674="Lead")),
(AND('[1]PWS Information'!$E$10="NTNC",P1674="Lead")))),"Tier 1",
IF((OR((AND('[1]PWS Information'!$E$10="CWS",T1674="Multiple Family Residence",'[1]PWS Information'!$E$11="No",P1674="Lead")),
(AND('[1]PWS Information'!$E$10="CWS",T1674="Other",P1674="Lead")),
(AND(T1674="",P1674="Lead")),
(AND('[1]PWS Information'!$E$10="CWS",T1674="Building",P1674="Lead")))),"Tier 2",
IF((OR((AND('[1]PWS Information'!$E$10="CWS",T1674="Single Family Residence",P1674="Galvanized Requiring Replacement")),
(AND('[1]PWS Information'!$E$10="CWS",T1674="Single Family Residence",P1674="Galvanized Requiring Replacement",Q1674="Yes")),
(AND('[1]PWS Information'!$E$10="NTNC",T1674="Single Family Residence",P1674="Galvanized Requiring Replacement")),
(AND('[1]PWS Information'!$E$10="NTNC",T1674="Single Family Residence",Q1674="Yes")))),"Tier 3",
IF((OR((AND('[1]PWS Information'!$E$10="CWS",T1674="Single Family Residence",R1674="Yes",P1674="Non-Lead", I1674="Non-Lead - Copper",K1674="Before 1989")),
(AND('[1]PWS Information'!$E$10="CWS",T1674="Single Family Residence",R1674="Yes",P1674="Non-Lead", M1674="Non-Lead - Copper",N1674="Before 1989")))),"Tier 4",
IF((OR((AND('[1]PWS Information'!$E$10="NTNC",P1674="Non-Lead")),
(AND('[1]PWS Information'!$E$10="CWS",P1674="Non-Lead",R1674="")),
(AND('[1]PWS Information'!$E$10="CWS",P1674="Non-Lead",R1674="No")),
(AND('[1]PWS Information'!$E$10="CWS",P1674="Non-Lead",R1674="Don't Know")),
(AND('[1]PWS Information'!$E$10="CWS",P1674="Non-Lead", I1674="Non-Lead - Copper", R1674="Yes", K1674="Between 1989 and 2014")),
(AND('[1]PWS Information'!$E$10="CWS",P1674="Non-Lead", I1674="Non-Lead - Copper", R1674="Yes", K1674="After 2014")),
(AND('[1]PWS Information'!$E$10="CWS",P1674="Non-Lead", I1674="Non-Lead - Copper", R1674="Yes", K1674="Unknown")),
(AND('[1]PWS Information'!$E$10="CWS",P1674="Non-Lead", M1674="Non-Lead - Copper", R1674="Yes", N1674="Between 1989 and 2014")),
(AND('[1]PWS Information'!$E$10="CWS",P1674="Non-Lead", M1674="Non-Lead - Copper", R1674="Yes", N1674="After 2014")),
(AND('[1]PWS Information'!$E$10="CWS",P1674="Non-Lead", M1674="Non-Lead - Copper", R1674="Yes", N1674="Unknown")),
(AND('[1]PWS Information'!$E$10="CWS",P1674="Unknown")),
(AND('[1]PWS Information'!$E$10="NTNC",P1674="Unknown")),
(AND('[1]PWS Information'!$E$10="CWS",T1674="Multiple Family Residence",P1674="Galvanized Requiring Replacement")),
(AND('[1]PWS Information'!$E$10="CWS",P1674="Galvanized Requiring Replacement")),
(AND('[1]PWS Information'!$E$10="NTNC",T1674="Multiple Family Residence",P1674="Galvanized Requiring Replacement")))),"Tier 5",
"")))))</f>
        <v>Tier 5</v>
      </c>
      <c r="Y1674" s="24"/>
      <c r="Z1674" s="24"/>
    </row>
    <row r="1675" spans="1:26" x14ac:dyDescent="0.25">
      <c r="A1675" s="17">
        <v>1672</v>
      </c>
      <c r="B1675" s="18">
        <v>203</v>
      </c>
      <c r="C1675" s="17" t="s">
        <v>90</v>
      </c>
      <c r="D1675" s="17" t="s">
        <v>188</v>
      </c>
      <c r="E1675" s="17">
        <v>79549</v>
      </c>
      <c r="F1675" s="18"/>
      <c r="G1675" s="18"/>
      <c r="H1675" s="18"/>
      <c r="I1675" s="21" t="s">
        <v>218</v>
      </c>
      <c r="J1675" s="22" t="s">
        <v>254</v>
      </c>
      <c r="K1675" s="22" t="s">
        <v>255</v>
      </c>
      <c r="L1675" s="22" t="s">
        <v>256</v>
      </c>
      <c r="M1675" s="21" t="s">
        <v>222</v>
      </c>
      <c r="N1675" s="19" t="s">
        <v>205</v>
      </c>
      <c r="O1675" s="22" t="s">
        <v>257</v>
      </c>
      <c r="P1675" s="31" t="str">
        <f t="shared" si="26"/>
        <v>Galvanized Requiring Replacement</v>
      </c>
      <c r="Q1675" s="40" t="s">
        <v>254</v>
      </c>
      <c r="R1675" s="40" t="s">
        <v>254</v>
      </c>
      <c r="S1675" s="24"/>
      <c r="T1675" s="16"/>
      <c r="U1675" s="41" t="s">
        <v>255</v>
      </c>
      <c r="V1675" s="41" t="s">
        <v>255</v>
      </c>
      <c r="W1675" s="16"/>
      <c r="X1675" s="43" t="str">
        <f>IF((OR((AND('[1]PWS Information'!$E$10="CWS",T1675="Single Family Residence",P1675="Lead")),
(AND('[1]PWS Information'!$E$10="CWS",T1675="Multiple Family Residence",'[1]PWS Information'!$E$11="Yes",P1675="Lead")),
(AND('[1]PWS Information'!$E$10="NTNC",P1675="Lead")))),"Tier 1",
IF((OR((AND('[1]PWS Information'!$E$10="CWS",T1675="Multiple Family Residence",'[1]PWS Information'!$E$11="No",P1675="Lead")),
(AND('[1]PWS Information'!$E$10="CWS",T1675="Other",P1675="Lead")),
(AND(T1675="",P1675="Lead")),
(AND('[1]PWS Information'!$E$10="CWS",T1675="Building",P1675="Lead")))),"Tier 2",
IF((OR((AND('[1]PWS Information'!$E$10="CWS",T1675="Single Family Residence",P1675="Galvanized Requiring Replacement")),
(AND('[1]PWS Information'!$E$10="CWS",T1675="Single Family Residence",P1675="Galvanized Requiring Replacement",Q1675="Yes")),
(AND('[1]PWS Information'!$E$10="NTNC",T1675="Single Family Residence",P1675="Galvanized Requiring Replacement")),
(AND('[1]PWS Information'!$E$10="NTNC",T1675="Single Family Residence",Q1675="Yes")))),"Tier 3",
IF((OR((AND('[1]PWS Information'!$E$10="CWS",T1675="Single Family Residence",R1675="Yes",P1675="Non-Lead", I1675="Non-Lead - Copper",K1675="Before 1989")),
(AND('[1]PWS Information'!$E$10="CWS",T1675="Single Family Residence",R1675="Yes",P1675="Non-Lead", M1675="Non-Lead - Copper",N1675="Before 1989")))),"Tier 4",
IF((OR((AND('[1]PWS Information'!$E$10="NTNC",P1675="Non-Lead")),
(AND('[1]PWS Information'!$E$10="CWS",P1675="Non-Lead",R1675="")),
(AND('[1]PWS Information'!$E$10="CWS",P1675="Non-Lead",R1675="No")),
(AND('[1]PWS Information'!$E$10="CWS",P1675="Non-Lead",R1675="Don't Know")),
(AND('[1]PWS Information'!$E$10="CWS",P1675="Non-Lead", I1675="Non-Lead - Copper", R1675="Yes", K1675="Between 1989 and 2014")),
(AND('[1]PWS Information'!$E$10="CWS",P1675="Non-Lead", I1675="Non-Lead - Copper", R1675="Yes", K1675="After 2014")),
(AND('[1]PWS Information'!$E$10="CWS",P1675="Non-Lead", I1675="Non-Lead - Copper", R1675="Yes", K1675="Unknown")),
(AND('[1]PWS Information'!$E$10="CWS",P1675="Non-Lead", M1675="Non-Lead - Copper", R1675="Yes", N1675="Between 1989 and 2014")),
(AND('[1]PWS Information'!$E$10="CWS",P1675="Non-Lead", M1675="Non-Lead - Copper", R1675="Yes", N1675="After 2014")),
(AND('[1]PWS Information'!$E$10="CWS",P1675="Non-Lead", M1675="Non-Lead - Copper", R1675="Yes", N1675="Unknown")),
(AND('[1]PWS Information'!$E$10="CWS",P1675="Unknown")),
(AND('[1]PWS Information'!$E$10="NTNC",P1675="Unknown")),
(AND('[1]PWS Information'!$E$10="CWS",T1675="Multiple Family Residence",P1675="Galvanized Requiring Replacement")),
(AND('[1]PWS Information'!$E$10="CWS",P1675="Galvanized Requiring Replacement")),
(AND('[1]PWS Information'!$E$10="NTNC",T1675="Multiple Family Residence",P1675="Galvanized Requiring Replacement")))),"Tier 5",
"")))))</f>
        <v>Tier 5</v>
      </c>
      <c r="Y1675" s="24"/>
      <c r="Z1675" s="24"/>
    </row>
    <row r="1676" spans="1:26" x14ac:dyDescent="0.25">
      <c r="A1676" s="17">
        <v>1673</v>
      </c>
      <c r="B1676" s="18">
        <v>204</v>
      </c>
      <c r="C1676" s="17" t="s">
        <v>90</v>
      </c>
      <c r="D1676" s="17" t="s">
        <v>188</v>
      </c>
      <c r="E1676" s="17">
        <v>79549</v>
      </c>
      <c r="F1676" s="18"/>
      <c r="G1676" s="18"/>
      <c r="H1676" s="18"/>
      <c r="I1676" s="21" t="s">
        <v>218</v>
      </c>
      <c r="J1676" s="22" t="s">
        <v>254</v>
      </c>
      <c r="K1676" s="22" t="s">
        <v>255</v>
      </c>
      <c r="L1676" s="22" t="s">
        <v>256</v>
      </c>
      <c r="M1676" s="21" t="s">
        <v>218</v>
      </c>
      <c r="N1676" s="19" t="s">
        <v>205</v>
      </c>
      <c r="O1676" s="22" t="s">
        <v>257</v>
      </c>
      <c r="P1676" s="31" t="str">
        <f t="shared" si="26"/>
        <v>Non-Lead</v>
      </c>
      <c r="Q1676" s="40" t="s">
        <v>254</v>
      </c>
      <c r="R1676" s="40" t="s">
        <v>254</v>
      </c>
      <c r="S1676" s="24"/>
      <c r="T1676" s="16"/>
      <c r="U1676" s="41" t="s">
        <v>255</v>
      </c>
      <c r="V1676" s="41" t="s">
        <v>255</v>
      </c>
      <c r="W1676" s="16"/>
      <c r="X1676" s="43" t="str">
        <f>IF((OR((AND('[1]PWS Information'!$E$10="CWS",T1676="Single Family Residence",P1676="Lead")),
(AND('[1]PWS Information'!$E$10="CWS",T1676="Multiple Family Residence",'[1]PWS Information'!$E$11="Yes",P1676="Lead")),
(AND('[1]PWS Information'!$E$10="NTNC",P1676="Lead")))),"Tier 1",
IF((OR((AND('[1]PWS Information'!$E$10="CWS",T1676="Multiple Family Residence",'[1]PWS Information'!$E$11="No",P1676="Lead")),
(AND('[1]PWS Information'!$E$10="CWS",T1676="Other",P1676="Lead")),
(AND(T1676="",P1676="Lead")),
(AND('[1]PWS Information'!$E$10="CWS",T1676="Building",P1676="Lead")))),"Tier 2",
IF((OR((AND('[1]PWS Information'!$E$10="CWS",T1676="Single Family Residence",P1676="Galvanized Requiring Replacement")),
(AND('[1]PWS Information'!$E$10="CWS",T1676="Single Family Residence",P1676="Galvanized Requiring Replacement",Q1676="Yes")),
(AND('[1]PWS Information'!$E$10="NTNC",T1676="Single Family Residence",P1676="Galvanized Requiring Replacement")),
(AND('[1]PWS Information'!$E$10="NTNC",T1676="Single Family Residence",Q1676="Yes")))),"Tier 3",
IF((OR((AND('[1]PWS Information'!$E$10="CWS",T1676="Single Family Residence",R1676="Yes",P1676="Non-Lead", I1676="Non-Lead - Copper",K1676="Before 1989")),
(AND('[1]PWS Information'!$E$10="CWS",T1676="Single Family Residence",R1676="Yes",P1676="Non-Lead", M1676="Non-Lead - Copper",N1676="Before 1989")))),"Tier 4",
IF((OR((AND('[1]PWS Information'!$E$10="NTNC",P1676="Non-Lead")),
(AND('[1]PWS Information'!$E$10="CWS",P1676="Non-Lead",R1676="")),
(AND('[1]PWS Information'!$E$10="CWS",P1676="Non-Lead",R1676="No")),
(AND('[1]PWS Information'!$E$10="CWS",P1676="Non-Lead",R1676="Don't Know")),
(AND('[1]PWS Information'!$E$10="CWS",P1676="Non-Lead", I1676="Non-Lead - Copper", R1676="Yes", K1676="Between 1989 and 2014")),
(AND('[1]PWS Information'!$E$10="CWS",P1676="Non-Lead", I1676="Non-Lead - Copper", R1676="Yes", K1676="After 2014")),
(AND('[1]PWS Information'!$E$10="CWS",P1676="Non-Lead", I1676="Non-Lead - Copper", R1676="Yes", K1676="Unknown")),
(AND('[1]PWS Information'!$E$10="CWS",P1676="Non-Lead", M1676="Non-Lead - Copper", R1676="Yes", N1676="Between 1989 and 2014")),
(AND('[1]PWS Information'!$E$10="CWS",P1676="Non-Lead", M1676="Non-Lead - Copper", R1676="Yes", N1676="After 2014")),
(AND('[1]PWS Information'!$E$10="CWS",P1676="Non-Lead", M1676="Non-Lead - Copper", R1676="Yes", N1676="Unknown")),
(AND('[1]PWS Information'!$E$10="CWS",P1676="Unknown")),
(AND('[1]PWS Information'!$E$10="NTNC",P1676="Unknown")),
(AND('[1]PWS Information'!$E$10="CWS",T1676="Multiple Family Residence",P1676="Galvanized Requiring Replacement")),
(AND('[1]PWS Information'!$E$10="CWS",P1676="Galvanized Requiring Replacement")),
(AND('[1]PWS Information'!$E$10="NTNC",T1676="Multiple Family Residence",P1676="Galvanized Requiring Replacement")))),"Tier 5",
"")))))</f>
        <v>Tier 5</v>
      </c>
      <c r="Y1676" s="24"/>
      <c r="Z1676" s="24"/>
    </row>
    <row r="1677" spans="1:26" x14ac:dyDescent="0.25">
      <c r="A1677" s="17">
        <v>1674</v>
      </c>
      <c r="B1677" s="17">
        <v>205</v>
      </c>
      <c r="C1677" s="17" t="s">
        <v>90</v>
      </c>
      <c r="D1677" s="17" t="s">
        <v>188</v>
      </c>
      <c r="E1677" s="17">
        <v>79549</v>
      </c>
      <c r="F1677" s="17"/>
      <c r="G1677" s="17"/>
      <c r="H1677" s="17"/>
      <c r="I1677" s="21" t="s">
        <v>218</v>
      </c>
      <c r="J1677" s="22" t="s">
        <v>254</v>
      </c>
      <c r="K1677" s="22" t="s">
        <v>255</v>
      </c>
      <c r="L1677" s="22" t="s">
        <v>256</v>
      </c>
      <c r="M1677" s="21" t="s">
        <v>222</v>
      </c>
      <c r="N1677" s="19" t="s">
        <v>205</v>
      </c>
      <c r="O1677" s="22" t="s">
        <v>257</v>
      </c>
      <c r="P1677" s="31" t="str">
        <f t="shared" si="26"/>
        <v>Galvanized Requiring Replacement</v>
      </c>
      <c r="Q1677" s="40" t="s">
        <v>254</v>
      </c>
      <c r="R1677" s="40" t="s">
        <v>254</v>
      </c>
      <c r="S1677" s="24"/>
      <c r="T1677" s="16"/>
      <c r="U1677" s="41" t="s">
        <v>255</v>
      </c>
      <c r="V1677" s="41" t="s">
        <v>255</v>
      </c>
      <c r="W1677" s="16"/>
      <c r="X1677" s="43" t="str">
        <f>IF((OR((AND('[1]PWS Information'!$E$10="CWS",T1677="Single Family Residence",P1677="Lead")),
(AND('[1]PWS Information'!$E$10="CWS",T1677="Multiple Family Residence",'[1]PWS Information'!$E$11="Yes",P1677="Lead")),
(AND('[1]PWS Information'!$E$10="NTNC",P1677="Lead")))),"Tier 1",
IF((OR((AND('[1]PWS Information'!$E$10="CWS",T1677="Multiple Family Residence",'[1]PWS Information'!$E$11="No",P1677="Lead")),
(AND('[1]PWS Information'!$E$10="CWS",T1677="Other",P1677="Lead")),
(AND(T1677="",P1677="Lead")),
(AND('[1]PWS Information'!$E$10="CWS",T1677="Building",P1677="Lead")))),"Tier 2",
IF((OR((AND('[1]PWS Information'!$E$10="CWS",T1677="Single Family Residence",P1677="Galvanized Requiring Replacement")),
(AND('[1]PWS Information'!$E$10="CWS",T1677="Single Family Residence",P1677="Galvanized Requiring Replacement",Q1677="Yes")),
(AND('[1]PWS Information'!$E$10="NTNC",T1677="Single Family Residence",P1677="Galvanized Requiring Replacement")),
(AND('[1]PWS Information'!$E$10="NTNC",T1677="Single Family Residence",Q1677="Yes")))),"Tier 3",
IF((OR((AND('[1]PWS Information'!$E$10="CWS",T1677="Single Family Residence",R1677="Yes",P1677="Non-Lead", I1677="Non-Lead - Copper",K1677="Before 1989")),
(AND('[1]PWS Information'!$E$10="CWS",T1677="Single Family Residence",R1677="Yes",P1677="Non-Lead", M1677="Non-Lead - Copper",N1677="Before 1989")))),"Tier 4",
IF((OR((AND('[1]PWS Information'!$E$10="NTNC",P1677="Non-Lead")),
(AND('[1]PWS Information'!$E$10="CWS",P1677="Non-Lead",R1677="")),
(AND('[1]PWS Information'!$E$10="CWS",P1677="Non-Lead",R1677="No")),
(AND('[1]PWS Information'!$E$10="CWS",P1677="Non-Lead",R1677="Don't Know")),
(AND('[1]PWS Information'!$E$10="CWS",P1677="Non-Lead", I1677="Non-Lead - Copper", R1677="Yes", K1677="Between 1989 and 2014")),
(AND('[1]PWS Information'!$E$10="CWS",P1677="Non-Lead", I1677="Non-Lead - Copper", R1677="Yes", K1677="After 2014")),
(AND('[1]PWS Information'!$E$10="CWS",P1677="Non-Lead", I1677="Non-Lead - Copper", R1677="Yes", K1677="Unknown")),
(AND('[1]PWS Information'!$E$10="CWS",P1677="Non-Lead", M1677="Non-Lead - Copper", R1677="Yes", N1677="Between 1989 and 2014")),
(AND('[1]PWS Information'!$E$10="CWS",P1677="Non-Lead", M1677="Non-Lead - Copper", R1677="Yes", N1677="After 2014")),
(AND('[1]PWS Information'!$E$10="CWS",P1677="Non-Lead", M1677="Non-Lead - Copper", R1677="Yes", N1677="Unknown")),
(AND('[1]PWS Information'!$E$10="CWS",P1677="Unknown")),
(AND('[1]PWS Information'!$E$10="NTNC",P1677="Unknown")),
(AND('[1]PWS Information'!$E$10="CWS",T1677="Multiple Family Residence",P1677="Galvanized Requiring Replacement")),
(AND('[1]PWS Information'!$E$10="CWS",P1677="Galvanized Requiring Replacement")),
(AND('[1]PWS Information'!$E$10="NTNC",T1677="Multiple Family Residence",P1677="Galvanized Requiring Replacement")))),"Tier 5",
"")))))</f>
        <v>Tier 5</v>
      </c>
      <c r="Y1677" s="24"/>
      <c r="Z1677" s="24"/>
    </row>
    <row r="1678" spans="1:26" x14ac:dyDescent="0.25">
      <c r="A1678" s="17">
        <v>1675</v>
      </c>
      <c r="B1678" s="18">
        <v>206</v>
      </c>
      <c r="C1678" s="17" t="s">
        <v>90</v>
      </c>
      <c r="D1678" s="17" t="s">
        <v>188</v>
      </c>
      <c r="E1678" s="17">
        <v>79549</v>
      </c>
      <c r="F1678" s="18"/>
      <c r="G1678" s="18"/>
      <c r="H1678" s="18"/>
      <c r="I1678" s="21" t="s">
        <v>218</v>
      </c>
      <c r="J1678" s="22" t="s">
        <v>254</v>
      </c>
      <c r="K1678" s="22" t="s">
        <v>255</v>
      </c>
      <c r="L1678" s="22" t="s">
        <v>256</v>
      </c>
      <c r="M1678" s="21" t="s">
        <v>222</v>
      </c>
      <c r="N1678" s="19" t="s">
        <v>205</v>
      </c>
      <c r="O1678" s="22" t="s">
        <v>257</v>
      </c>
      <c r="P1678" s="31" t="str">
        <f t="shared" si="26"/>
        <v>Galvanized Requiring Replacement</v>
      </c>
      <c r="Q1678" s="40" t="s">
        <v>254</v>
      </c>
      <c r="R1678" s="40" t="s">
        <v>254</v>
      </c>
      <c r="S1678" s="24"/>
      <c r="T1678" s="16"/>
      <c r="U1678" s="41" t="s">
        <v>255</v>
      </c>
      <c r="V1678" s="41" t="s">
        <v>255</v>
      </c>
      <c r="W1678" s="16"/>
      <c r="X1678" s="43" t="str">
        <f>IF((OR((AND('[1]PWS Information'!$E$10="CWS",T1678="Single Family Residence",P1678="Lead")),
(AND('[1]PWS Information'!$E$10="CWS",T1678="Multiple Family Residence",'[1]PWS Information'!$E$11="Yes",P1678="Lead")),
(AND('[1]PWS Information'!$E$10="NTNC",P1678="Lead")))),"Tier 1",
IF((OR((AND('[1]PWS Information'!$E$10="CWS",T1678="Multiple Family Residence",'[1]PWS Information'!$E$11="No",P1678="Lead")),
(AND('[1]PWS Information'!$E$10="CWS",T1678="Other",P1678="Lead")),
(AND(T1678="",P1678="Lead")),
(AND('[1]PWS Information'!$E$10="CWS",T1678="Building",P1678="Lead")))),"Tier 2",
IF((OR((AND('[1]PWS Information'!$E$10="CWS",T1678="Single Family Residence",P1678="Galvanized Requiring Replacement")),
(AND('[1]PWS Information'!$E$10="CWS",T1678="Single Family Residence",P1678="Galvanized Requiring Replacement",Q1678="Yes")),
(AND('[1]PWS Information'!$E$10="NTNC",T1678="Single Family Residence",P1678="Galvanized Requiring Replacement")),
(AND('[1]PWS Information'!$E$10="NTNC",T1678="Single Family Residence",Q1678="Yes")))),"Tier 3",
IF((OR((AND('[1]PWS Information'!$E$10="CWS",T1678="Single Family Residence",R1678="Yes",P1678="Non-Lead", I1678="Non-Lead - Copper",K1678="Before 1989")),
(AND('[1]PWS Information'!$E$10="CWS",T1678="Single Family Residence",R1678="Yes",P1678="Non-Lead", M1678="Non-Lead - Copper",N1678="Before 1989")))),"Tier 4",
IF((OR((AND('[1]PWS Information'!$E$10="NTNC",P1678="Non-Lead")),
(AND('[1]PWS Information'!$E$10="CWS",P1678="Non-Lead",R1678="")),
(AND('[1]PWS Information'!$E$10="CWS",P1678="Non-Lead",R1678="No")),
(AND('[1]PWS Information'!$E$10="CWS",P1678="Non-Lead",R1678="Don't Know")),
(AND('[1]PWS Information'!$E$10="CWS",P1678="Non-Lead", I1678="Non-Lead - Copper", R1678="Yes", K1678="Between 1989 and 2014")),
(AND('[1]PWS Information'!$E$10="CWS",P1678="Non-Lead", I1678="Non-Lead - Copper", R1678="Yes", K1678="After 2014")),
(AND('[1]PWS Information'!$E$10="CWS",P1678="Non-Lead", I1678="Non-Lead - Copper", R1678="Yes", K1678="Unknown")),
(AND('[1]PWS Information'!$E$10="CWS",P1678="Non-Lead", M1678="Non-Lead - Copper", R1678="Yes", N1678="Between 1989 and 2014")),
(AND('[1]PWS Information'!$E$10="CWS",P1678="Non-Lead", M1678="Non-Lead - Copper", R1678="Yes", N1678="After 2014")),
(AND('[1]PWS Information'!$E$10="CWS",P1678="Non-Lead", M1678="Non-Lead - Copper", R1678="Yes", N1678="Unknown")),
(AND('[1]PWS Information'!$E$10="CWS",P1678="Unknown")),
(AND('[1]PWS Information'!$E$10="NTNC",P1678="Unknown")),
(AND('[1]PWS Information'!$E$10="CWS",T1678="Multiple Family Residence",P1678="Galvanized Requiring Replacement")),
(AND('[1]PWS Information'!$E$10="CWS",P1678="Galvanized Requiring Replacement")),
(AND('[1]PWS Information'!$E$10="NTNC",T1678="Multiple Family Residence",P1678="Galvanized Requiring Replacement")))),"Tier 5",
"")))))</f>
        <v>Tier 5</v>
      </c>
      <c r="Y1678" s="24"/>
      <c r="Z1678" s="24"/>
    </row>
    <row r="1679" spans="1:26" x14ac:dyDescent="0.25">
      <c r="A1679" s="17">
        <v>1676</v>
      </c>
      <c r="B1679" s="17">
        <v>207</v>
      </c>
      <c r="C1679" s="17" t="s">
        <v>90</v>
      </c>
      <c r="D1679" s="17" t="s">
        <v>188</v>
      </c>
      <c r="E1679" s="17">
        <v>79549</v>
      </c>
      <c r="F1679" s="17"/>
      <c r="G1679" s="17"/>
      <c r="H1679" s="17"/>
      <c r="I1679" s="21" t="s">
        <v>218</v>
      </c>
      <c r="J1679" s="22" t="s">
        <v>254</v>
      </c>
      <c r="K1679" s="22" t="s">
        <v>255</v>
      </c>
      <c r="L1679" s="22" t="s">
        <v>256</v>
      </c>
      <c r="M1679" s="21" t="s">
        <v>222</v>
      </c>
      <c r="N1679" s="37"/>
      <c r="O1679" s="22" t="s">
        <v>256</v>
      </c>
      <c r="P1679" s="31" t="str">
        <f t="shared" si="26"/>
        <v>Galvanized Requiring Replacement</v>
      </c>
      <c r="Q1679" s="40" t="s">
        <v>254</v>
      </c>
      <c r="R1679" s="40" t="s">
        <v>254</v>
      </c>
      <c r="S1679" s="24"/>
      <c r="T1679" s="16"/>
      <c r="U1679" s="41" t="s">
        <v>255</v>
      </c>
      <c r="V1679" s="41" t="s">
        <v>255</v>
      </c>
      <c r="W1679" s="16"/>
      <c r="X1679" s="43" t="str">
        <f>IF((OR((AND('[1]PWS Information'!$E$10="CWS",T1679="Single Family Residence",P1679="Lead")),
(AND('[1]PWS Information'!$E$10="CWS",T1679="Multiple Family Residence",'[1]PWS Information'!$E$11="Yes",P1679="Lead")),
(AND('[1]PWS Information'!$E$10="NTNC",P1679="Lead")))),"Tier 1",
IF((OR((AND('[1]PWS Information'!$E$10="CWS",T1679="Multiple Family Residence",'[1]PWS Information'!$E$11="No",P1679="Lead")),
(AND('[1]PWS Information'!$E$10="CWS",T1679="Other",P1679="Lead")),
(AND(T1679="",P1679="Lead")),
(AND('[1]PWS Information'!$E$10="CWS",T1679="Building",P1679="Lead")))),"Tier 2",
IF((OR((AND('[1]PWS Information'!$E$10="CWS",T1679="Single Family Residence",P1679="Galvanized Requiring Replacement")),
(AND('[1]PWS Information'!$E$10="CWS",T1679="Single Family Residence",P1679="Galvanized Requiring Replacement",Q1679="Yes")),
(AND('[1]PWS Information'!$E$10="NTNC",T1679="Single Family Residence",P1679="Galvanized Requiring Replacement")),
(AND('[1]PWS Information'!$E$10="NTNC",T1679="Single Family Residence",Q1679="Yes")))),"Tier 3",
IF((OR((AND('[1]PWS Information'!$E$10="CWS",T1679="Single Family Residence",R1679="Yes",P1679="Non-Lead", I1679="Non-Lead - Copper",K1679="Before 1989")),
(AND('[1]PWS Information'!$E$10="CWS",T1679="Single Family Residence",R1679="Yes",P1679="Non-Lead", M1679="Non-Lead - Copper",N1679="Before 1989")))),"Tier 4",
IF((OR((AND('[1]PWS Information'!$E$10="NTNC",P1679="Non-Lead")),
(AND('[1]PWS Information'!$E$10="CWS",P1679="Non-Lead",R1679="")),
(AND('[1]PWS Information'!$E$10="CWS",P1679="Non-Lead",R1679="No")),
(AND('[1]PWS Information'!$E$10="CWS",P1679="Non-Lead",R1679="Don't Know")),
(AND('[1]PWS Information'!$E$10="CWS",P1679="Non-Lead", I1679="Non-Lead - Copper", R1679="Yes", K1679="Between 1989 and 2014")),
(AND('[1]PWS Information'!$E$10="CWS",P1679="Non-Lead", I1679="Non-Lead - Copper", R1679="Yes", K1679="After 2014")),
(AND('[1]PWS Information'!$E$10="CWS",P1679="Non-Lead", I1679="Non-Lead - Copper", R1679="Yes", K1679="Unknown")),
(AND('[1]PWS Information'!$E$10="CWS",P1679="Non-Lead", M1679="Non-Lead - Copper", R1679="Yes", N1679="Between 1989 and 2014")),
(AND('[1]PWS Information'!$E$10="CWS",P1679="Non-Lead", M1679="Non-Lead - Copper", R1679="Yes", N1679="After 2014")),
(AND('[1]PWS Information'!$E$10="CWS",P1679="Non-Lead", M1679="Non-Lead - Copper", R1679="Yes", N1679="Unknown")),
(AND('[1]PWS Information'!$E$10="CWS",P1679="Unknown")),
(AND('[1]PWS Information'!$E$10="NTNC",P1679="Unknown")),
(AND('[1]PWS Information'!$E$10="CWS",T1679="Multiple Family Residence",P1679="Galvanized Requiring Replacement")),
(AND('[1]PWS Information'!$E$10="CWS",P1679="Galvanized Requiring Replacement")),
(AND('[1]PWS Information'!$E$10="NTNC",T1679="Multiple Family Residence",P1679="Galvanized Requiring Replacement")))),"Tier 5",
"")))))</f>
        <v>Tier 5</v>
      </c>
      <c r="Y1679" s="24"/>
      <c r="Z1679" s="24"/>
    </row>
    <row r="1680" spans="1:26" x14ac:dyDescent="0.25">
      <c r="A1680" s="17">
        <v>1677</v>
      </c>
      <c r="B1680" s="17">
        <v>208</v>
      </c>
      <c r="C1680" s="17" t="s">
        <v>90</v>
      </c>
      <c r="D1680" s="17" t="s">
        <v>188</v>
      </c>
      <c r="E1680" s="17">
        <v>79549</v>
      </c>
      <c r="F1680" s="17"/>
      <c r="G1680" s="17"/>
      <c r="H1680" s="17"/>
      <c r="I1680" s="21" t="s">
        <v>218</v>
      </c>
      <c r="J1680" s="22" t="s">
        <v>254</v>
      </c>
      <c r="K1680" s="22" t="s">
        <v>255</v>
      </c>
      <c r="L1680" s="22" t="s">
        <v>256</v>
      </c>
      <c r="M1680" s="21" t="s">
        <v>218</v>
      </c>
      <c r="N1680" s="37" t="s">
        <v>205</v>
      </c>
      <c r="O1680" s="22" t="s">
        <v>257</v>
      </c>
      <c r="P1680" s="31" t="str">
        <f t="shared" si="26"/>
        <v>Non-Lead</v>
      </c>
      <c r="Q1680" s="40" t="s">
        <v>254</v>
      </c>
      <c r="R1680" s="40" t="s">
        <v>254</v>
      </c>
      <c r="S1680" s="24"/>
      <c r="T1680" s="16"/>
      <c r="U1680" s="41" t="s">
        <v>255</v>
      </c>
      <c r="V1680" s="41" t="s">
        <v>255</v>
      </c>
      <c r="W1680" s="16"/>
      <c r="X1680" s="43" t="str">
        <f>IF((OR((AND('[1]PWS Information'!$E$10="CWS",T1680="Single Family Residence",P1680="Lead")),
(AND('[1]PWS Information'!$E$10="CWS",T1680="Multiple Family Residence",'[1]PWS Information'!$E$11="Yes",P1680="Lead")),
(AND('[1]PWS Information'!$E$10="NTNC",P1680="Lead")))),"Tier 1",
IF((OR((AND('[1]PWS Information'!$E$10="CWS",T1680="Multiple Family Residence",'[1]PWS Information'!$E$11="No",P1680="Lead")),
(AND('[1]PWS Information'!$E$10="CWS",T1680="Other",P1680="Lead")),
(AND(T1680="",P1680="Lead")),
(AND('[1]PWS Information'!$E$10="CWS",T1680="Building",P1680="Lead")))),"Tier 2",
IF((OR((AND('[1]PWS Information'!$E$10="CWS",T1680="Single Family Residence",P1680="Galvanized Requiring Replacement")),
(AND('[1]PWS Information'!$E$10="CWS",T1680="Single Family Residence",P1680="Galvanized Requiring Replacement",Q1680="Yes")),
(AND('[1]PWS Information'!$E$10="NTNC",T1680="Single Family Residence",P1680="Galvanized Requiring Replacement")),
(AND('[1]PWS Information'!$E$10="NTNC",T1680="Single Family Residence",Q1680="Yes")))),"Tier 3",
IF((OR((AND('[1]PWS Information'!$E$10="CWS",T1680="Single Family Residence",R1680="Yes",P1680="Non-Lead", I1680="Non-Lead - Copper",K1680="Before 1989")),
(AND('[1]PWS Information'!$E$10="CWS",T1680="Single Family Residence",R1680="Yes",P1680="Non-Lead", M1680="Non-Lead - Copper",N1680="Before 1989")))),"Tier 4",
IF((OR((AND('[1]PWS Information'!$E$10="NTNC",P1680="Non-Lead")),
(AND('[1]PWS Information'!$E$10="CWS",P1680="Non-Lead",R1680="")),
(AND('[1]PWS Information'!$E$10="CWS",P1680="Non-Lead",R1680="No")),
(AND('[1]PWS Information'!$E$10="CWS",P1680="Non-Lead",R1680="Don't Know")),
(AND('[1]PWS Information'!$E$10="CWS",P1680="Non-Lead", I1680="Non-Lead - Copper", R1680="Yes", K1680="Between 1989 and 2014")),
(AND('[1]PWS Information'!$E$10="CWS",P1680="Non-Lead", I1680="Non-Lead - Copper", R1680="Yes", K1680="After 2014")),
(AND('[1]PWS Information'!$E$10="CWS",P1680="Non-Lead", I1680="Non-Lead - Copper", R1680="Yes", K1680="Unknown")),
(AND('[1]PWS Information'!$E$10="CWS",P1680="Non-Lead", M1680="Non-Lead - Copper", R1680="Yes", N1680="Between 1989 and 2014")),
(AND('[1]PWS Information'!$E$10="CWS",P1680="Non-Lead", M1680="Non-Lead - Copper", R1680="Yes", N1680="After 2014")),
(AND('[1]PWS Information'!$E$10="CWS",P1680="Non-Lead", M1680="Non-Lead - Copper", R1680="Yes", N1680="Unknown")),
(AND('[1]PWS Information'!$E$10="CWS",P1680="Unknown")),
(AND('[1]PWS Information'!$E$10="NTNC",P1680="Unknown")),
(AND('[1]PWS Information'!$E$10="CWS",T1680="Multiple Family Residence",P1680="Galvanized Requiring Replacement")),
(AND('[1]PWS Information'!$E$10="CWS",P1680="Galvanized Requiring Replacement")),
(AND('[1]PWS Information'!$E$10="NTNC",T1680="Multiple Family Residence",P1680="Galvanized Requiring Replacement")))),"Tier 5",
"")))))</f>
        <v>Tier 5</v>
      </c>
      <c r="Y1680" s="24"/>
      <c r="Z1680" s="24"/>
    </row>
    <row r="1681" spans="1:26" x14ac:dyDescent="0.25">
      <c r="A1681" s="17">
        <v>1678</v>
      </c>
      <c r="B1681" s="17">
        <v>209</v>
      </c>
      <c r="C1681" s="17" t="s">
        <v>90</v>
      </c>
      <c r="D1681" s="17" t="s">
        <v>188</v>
      </c>
      <c r="E1681" s="17">
        <v>79549</v>
      </c>
      <c r="F1681" s="17"/>
      <c r="G1681" s="17"/>
      <c r="H1681" s="17"/>
      <c r="I1681" s="21" t="s">
        <v>218</v>
      </c>
      <c r="J1681" s="22" t="s">
        <v>254</v>
      </c>
      <c r="K1681" s="22" t="s">
        <v>255</v>
      </c>
      <c r="L1681" s="22" t="s">
        <v>256</v>
      </c>
      <c r="M1681" s="21" t="s">
        <v>222</v>
      </c>
      <c r="N1681" s="19" t="s">
        <v>205</v>
      </c>
      <c r="O1681" s="22" t="s">
        <v>257</v>
      </c>
      <c r="P1681" s="31" t="str">
        <f t="shared" si="26"/>
        <v>Galvanized Requiring Replacement</v>
      </c>
      <c r="Q1681" s="40" t="s">
        <v>254</v>
      </c>
      <c r="R1681" s="40" t="s">
        <v>254</v>
      </c>
      <c r="S1681" s="24"/>
      <c r="T1681" s="16"/>
      <c r="U1681" s="41" t="s">
        <v>255</v>
      </c>
      <c r="V1681" s="41" t="s">
        <v>255</v>
      </c>
      <c r="W1681" s="16"/>
      <c r="X1681" s="43" t="str">
        <f>IF((OR((AND('[1]PWS Information'!$E$10="CWS",T1681="Single Family Residence",P1681="Lead")),
(AND('[1]PWS Information'!$E$10="CWS",T1681="Multiple Family Residence",'[1]PWS Information'!$E$11="Yes",P1681="Lead")),
(AND('[1]PWS Information'!$E$10="NTNC",P1681="Lead")))),"Tier 1",
IF((OR((AND('[1]PWS Information'!$E$10="CWS",T1681="Multiple Family Residence",'[1]PWS Information'!$E$11="No",P1681="Lead")),
(AND('[1]PWS Information'!$E$10="CWS",T1681="Other",P1681="Lead")),
(AND(T1681="",P1681="Lead")),
(AND('[1]PWS Information'!$E$10="CWS",T1681="Building",P1681="Lead")))),"Tier 2",
IF((OR((AND('[1]PWS Information'!$E$10="CWS",T1681="Single Family Residence",P1681="Galvanized Requiring Replacement")),
(AND('[1]PWS Information'!$E$10="CWS",T1681="Single Family Residence",P1681="Galvanized Requiring Replacement",Q1681="Yes")),
(AND('[1]PWS Information'!$E$10="NTNC",T1681="Single Family Residence",P1681="Galvanized Requiring Replacement")),
(AND('[1]PWS Information'!$E$10="NTNC",T1681="Single Family Residence",Q1681="Yes")))),"Tier 3",
IF((OR((AND('[1]PWS Information'!$E$10="CWS",T1681="Single Family Residence",R1681="Yes",P1681="Non-Lead", I1681="Non-Lead - Copper",K1681="Before 1989")),
(AND('[1]PWS Information'!$E$10="CWS",T1681="Single Family Residence",R1681="Yes",P1681="Non-Lead", M1681="Non-Lead - Copper",N1681="Before 1989")))),"Tier 4",
IF((OR((AND('[1]PWS Information'!$E$10="NTNC",P1681="Non-Lead")),
(AND('[1]PWS Information'!$E$10="CWS",P1681="Non-Lead",R1681="")),
(AND('[1]PWS Information'!$E$10="CWS",P1681="Non-Lead",R1681="No")),
(AND('[1]PWS Information'!$E$10="CWS",P1681="Non-Lead",R1681="Don't Know")),
(AND('[1]PWS Information'!$E$10="CWS",P1681="Non-Lead", I1681="Non-Lead - Copper", R1681="Yes", K1681="Between 1989 and 2014")),
(AND('[1]PWS Information'!$E$10="CWS",P1681="Non-Lead", I1681="Non-Lead - Copper", R1681="Yes", K1681="After 2014")),
(AND('[1]PWS Information'!$E$10="CWS",P1681="Non-Lead", I1681="Non-Lead - Copper", R1681="Yes", K1681="Unknown")),
(AND('[1]PWS Information'!$E$10="CWS",P1681="Non-Lead", M1681="Non-Lead - Copper", R1681="Yes", N1681="Between 1989 and 2014")),
(AND('[1]PWS Information'!$E$10="CWS",P1681="Non-Lead", M1681="Non-Lead - Copper", R1681="Yes", N1681="After 2014")),
(AND('[1]PWS Information'!$E$10="CWS",P1681="Non-Lead", M1681="Non-Lead - Copper", R1681="Yes", N1681="Unknown")),
(AND('[1]PWS Information'!$E$10="CWS",P1681="Unknown")),
(AND('[1]PWS Information'!$E$10="NTNC",P1681="Unknown")),
(AND('[1]PWS Information'!$E$10="CWS",T1681="Multiple Family Residence",P1681="Galvanized Requiring Replacement")),
(AND('[1]PWS Information'!$E$10="CWS",P1681="Galvanized Requiring Replacement")),
(AND('[1]PWS Information'!$E$10="NTNC",T1681="Multiple Family Residence",P1681="Galvanized Requiring Replacement")))),"Tier 5",
"")))))</f>
        <v>Tier 5</v>
      </c>
      <c r="Y1681" s="24"/>
      <c r="Z1681" s="24"/>
    </row>
    <row r="1682" spans="1:26" x14ac:dyDescent="0.25">
      <c r="A1682" s="17">
        <v>1679</v>
      </c>
      <c r="B1682" s="18">
        <v>210</v>
      </c>
      <c r="C1682" s="17" t="s">
        <v>90</v>
      </c>
      <c r="D1682" s="17" t="s">
        <v>188</v>
      </c>
      <c r="E1682" s="17">
        <v>79549</v>
      </c>
      <c r="F1682" s="18"/>
      <c r="G1682" s="18"/>
      <c r="H1682" s="18"/>
      <c r="I1682" s="21" t="s">
        <v>218</v>
      </c>
      <c r="J1682" s="22" t="s">
        <v>254</v>
      </c>
      <c r="K1682" s="22" t="s">
        <v>255</v>
      </c>
      <c r="L1682" s="22" t="s">
        <v>256</v>
      </c>
      <c r="M1682" s="21" t="s">
        <v>222</v>
      </c>
      <c r="N1682" s="19" t="s">
        <v>205</v>
      </c>
      <c r="O1682" s="22" t="s">
        <v>257</v>
      </c>
      <c r="P1682" s="31" t="str">
        <f t="shared" si="26"/>
        <v>Galvanized Requiring Replacement</v>
      </c>
      <c r="Q1682" s="40" t="s">
        <v>254</v>
      </c>
      <c r="R1682" s="40" t="s">
        <v>254</v>
      </c>
      <c r="S1682" s="24"/>
      <c r="T1682" s="16"/>
      <c r="U1682" s="41" t="s">
        <v>255</v>
      </c>
      <c r="V1682" s="41" t="s">
        <v>255</v>
      </c>
      <c r="W1682" s="16"/>
      <c r="X1682" s="43" t="str">
        <f>IF((OR((AND('[1]PWS Information'!$E$10="CWS",T1682="Single Family Residence",P1682="Lead")),
(AND('[1]PWS Information'!$E$10="CWS",T1682="Multiple Family Residence",'[1]PWS Information'!$E$11="Yes",P1682="Lead")),
(AND('[1]PWS Information'!$E$10="NTNC",P1682="Lead")))),"Tier 1",
IF((OR((AND('[1]PWS Information'!$E$10="CWS",T1682="Multiple Family Residence",'[1]PWS Information'!$E$11="No",P1682="Lead")),
(AND('[1]PWS Information'!$E$10="CWS",T1682="Other",P1682="Lead")),
(AND(T1682="",P1682="Lead")),
(AND('[1]PWS Information'!$E$10="CWS",T1682="Building",P1682="Lead")))),"Tier 2",
IF((OR((AND('[1]PWS Information'!$E$10="CWS",T1682="Single Family Residence",P1682="Galvanized Requiring Replacement")),
(AND('[1]PWS Information'!$E$10="CWS",T1682="Single Family Residence",P1682="Galvanized Requiring Replacement",Q1682="Yes")),
(AND('[1]PWS Information'!$E$10="NTNC",T1682="Single Family Residence",P1682="Galvanized Requiring Replacement")),
(AND('[1]PWS Information'!$E$10="NTNC",T1682="Single Family Residence",Q1682="Yes")))),"Tier 3",
IF((OR((AND('[1]PWS Information'!$E$10="CWS",T1682="Single Family Residence",R1682="Yes",P1682="Non-Lead", I1682="Non-Lead - Copper",K1682="Before 1989")),
(AND('[1]PWS Information'!$E$10="CWS",T1682="Single Family Residence",R1682="Yes",P1682="Non-Lead", M1682="Non-Lead - Copper",N1682="Before 1989")))),"Tier 4",
IF((OR((AND('[1]PWS Information'!$E$10="NTNC",P1682="Non-Lead")),
(AND('[1]PWS Information'!$E$10="CWS",P1682="Non-Lead",R1682="")),
(AND('[1]PWS Information'!$E$10="CWS",P1682="Non-Lead",R1682="No")),
(AND('[1]PWS Information'!$E$10="CWS",P1682="Non-Lead",R1682="Don't Know")),
(AND('[1]PWS Information'!$E$10="CWS",P1682="Non-Lead", I1682="Non-Lead - Copper", R1682="Yes", K1682="Between 1989 and 2014")),
(AND('[1]PWS Information'!$E$10="CWS",P1682="Non-Lead", I1682="Non-Lead - Copper", R1682="Yes", K1682="After 2014")),
(AND('[1]PWS Information'!$E$10="CWS",P1682="Non-Lead", I1682="Non-Lead - Copper", R1682="Yes", K1682="Unknown")),
(AND('[1]PWS Information'!$E$10="CWS",P1682="Non-Lead", M1682="Non-Lead - Copper", R1682="Yes", N1682="Between 1989 and 2014")),
(AND('[1]PWS Information'!$E$10="CWS",P1682="Non-Lead", M1682="Non-Lead - Copper", R1682="Yes", N1682="After 2014")),
(AND('[1]PWS Information'!$E$10="CWS",P1682="Non-Lead", M1682="Non-Lead - Copper", R1682="Yes", N1682="Unknown")),
(AND('[1]PWS Information'!$E$10="CWS",P1682="Unknown")),
(AND('[1]PWS Information'!$E$10="NTNC",P1682="Unknown")),
(AND('[1]PWS Information'!$E$10="CWS",T1682="Multiple Family Residence",P1682="Galvanized Requiring Replacement")),
(AND('[1]PWS Information'!$E$10="CWS",P1682="Galvanized Requiring Replacement")),
(AND('[1]PWS Information'!$E$10="NTNC",T1682="Multiple Family Residence",P1682="Galvanized Requiring Replacement")))),"Tier 5",
"")))))</f>
        <v>Tier 5</v>
      </c>
      <c r="Y1682" s="24"/>
      <c r="Z1682" s="24"/>
    </row>
    <row r="1683" spans="1:26" x14ac:dyDescent="0.25">
      <c r="A1683" s="17">
        <v>1680</v>
      </c>
      <c r="B1683" s="18">
        <v>211</v>
      </c>
      <c r="C1683" s="17" t="s">
        <v>90</v>
      </c>
      <c r="D1683" s="17" t="s">
        <v>188</v>
      </c>
      <c r="E1683" s="17">
        <v>79549</v>
      </c>
      <c r="F1683" s="18"/>
      <c r="G1683" s="18"/>
      <c r="H1683" s="18"/>
      <c r="I1683" s="21" t="s">
        <v>218</v>
      </c>
      <c r="J1683" s="22" t="s">
        <v>254</v>
      </c>
      <c r="K1683" s="22" t="s">
        <v>255</v>
      </c>
      <c r="L1683" s="22" t="s">
        <v>256</v>
      </c>
      <c r="M1683" s="21" t="s">
        <v>222</v>
      </c>
      <c r="N1683" s="19" t="s">
        <v>205</v>
      </c>
      <c r="O1683" s="22" t="s">
        <v>257</v>
      </c>
      <c r="P1683" s="31" t="str">
        <f t="shared" si="26"/>
        <v>Galvanized Requiring Replacement</v>
      </c>
      <c r="Q1683" s="40" t="s">
        <v>254</v>
      </c>
      <c r="R1683" s="40" t="s">
        <v>254</v>
      </c>
      <c r="S1683" s="24"/>
      <c r="T1683" s="16"/>
      <c r="U1683" s="41" t="s">
        <v>255</v>
      </c>
      <c r="V1683" s="41" t="s">
        <v>255</v>
      </c>
      <c r="W1683" s="16"/>
      <c r="X1683" s="43" t="str">
        <f>IF((OR((AND('[1]PWS Information'!$E$10="CWS",T1683="Single Family Residence",P1683="Lead")),
(AND('[1]PWS Information'!$E$10="CWS",T1683="Multiple Family Residence",'[1]PWS Information'!$E$11="Yes",P1683="Lead")),
(AND('[1]PWS Information'!$E$10="NTNC",P1683="Lead")))),"Tier 1",
IF((OR((AND('[1]PWS Information'!$E$10="CWS",T1683="Multiple Family Residence",'[1]PWS Information'!$E$11="No",P1683="Lead")),
(AND('[1]PWS Information'!$E$10="CWS",T1683="Other",P1683="Lead")),
(AND(T1683="",P1683="Lead")),
(AND('[1]PWS Information'!$E$10="CWS",T1683="Building",P1683="Lead")))),"Tier 2",
IF((OR((AND('[1]PWS Information'!$E$10="CWS",T1683="Single Family Residence",P1683="Galvanized Requiring Replacement")),
(AND('[1]PWS Information'!$E$10="CWS",T1683="Single Family Residence",P1683="Galvanized Requiring Replacement",Q1683="Yes")),
(AND('[1]PWS Information'!$E$10="NTNC",T1683="Single Family Residence",P1683="Galvanized Requiring Replacement")),
(AND('[1]PWS Information'!$E$10="NTNC",T1683="Single Family Residence",Q1683="Yes")))),"Tier 3",
IF((OR((AND('[1]PWS Information'!$E$10="CWS",T1683="Single Family Residence",R1683="Yes",P1683="Non-Lead", I1683="Non-Lead - Copper",K1683="Before 1989")),
(AND('[1]PWS Information'!$E$10="CWS",T1683="Single Family Residence",R1683="Yes",P1683="Non-Lead", M1683="Non-Lead - Copper",N1683="Before 1989")))),"Tier 4",
IF((OR((AND('[1]PWS Information'!$E$10="NTNC",P1683="Non-Lead")),
(AND('[1]PWS Information'!$E$10="CWS",P1683="Non-Lead",R1683="")),
(AND('[1]PWS Information'!$E$10="CWS",P1683="Non-Lead",R1683="No")),
(AND('[1]PWS Information'!$E$10="CWS",P1683="Non-Lead",R1683="Don't Know")),
(AND('[1]PWS Information'!$E$10="CWS",P1683="Non-Lead", I1683="Non-Lead - Copper", R1683="Yes", K1683="Between 1989 and 2014")),
(AND('[1]PWS Information'!$E$10="CWS",P1683="Non-Lead", I1683="Non-Lead - Copper", R1683="Yes", K1683="After 2014")),
(AND('[1]PWS Information'!$E$10="CWS",P1683="Non-Lead", I1683="Non-Lead - Copper", R1683="Yes", K1683="Unknown")),
(AND('[1]PWS Information'!$E$10="CWS",P1683="Non-Lead", M1683="Non-Lead - Copper", R1683="Yes", N1683="Between 1989 and 2014")),
(AND('[1]PWS Information'!$E$10="CWS",P1683="Non-Lead", M1683="Non-Lead - Copper", R1683="Yes", N1683="After 2014")),
(AND('[1]PWS Information'!$E$10="CWS",P1683="Non-Lead", M1683="Non-Lead - Copper", R1683="Yes", N1683="Unknown")),
(AND('[1]PWS Information'!$E$10="CWS",P1683="Unknown")),
(AND('[1]PWS Information'!$E$10="NTNC",P1683="Unknown")),
(AND('[1]PWS Information'!$E$10="CWS",T1683="Multiple Family Residence",P1683="Galvanized Requiring Replacement")),
(AND('[1]PWS Information'!$E$10="CWS",P1683="Galvanized Requiring Replacement")),
(AND('[1]PWS Information'!$E$10="NTNC",T1683="Multiple Family Residence",P1683="Galvanized Requiring Replacement")))),"Tier 5",
"")))))</f>
        <v>Tier 5</v>
      </c>
      <c r="Y1683" s="24"/>
      <c r="Z1683" s="24"/>
    </row>
    <row r="1684" spans="1:26" x14ac:dyDescent="0.25">
      <c r="A1684" s="17">
        <v>1681</v>
      </c>
      <c r="B1684" s="17">
        <v>212</v>
      </c>
      <c r="C1684" s="17" t="s">
        <v>90</v>
      </c>
      <c r="D1684" s="17" t="s">
        <v>188</v>
      </c>
      <c r="E1684" s="17">
        <v>79549</v>
      </c>
      <c r="F1684" s="17"/>
      <c r="G1684" s="17"/>
      <c r="H1684" s="17"/>
      <c r="I1684" s="21" t="s">
        <v>218</v>
      </c>
      <c r="J1684" s="22" t="s">
        <v>254</v>
      </c>
      <c r="K1684" s="22" t="s">
        <v>255</v>
      </c>
      <c r="L1684" s="22" t="s">
        <v>256</v>
      </c>
      <c r="M1684" s="21" t="s">
        <v>222</v>
      </c>
      <c r="N1684" s="19" t="s">
        <v>205</v>
      </c>
      <c r="O1684" s="22" t="s">
        <v>257</v>
      </c>
      <c r="P1684" s="31" t="str">
        <f t="shared" si="26"/>
        <v>Galvanized Requiring Replacement</v>
      </c>
      <c r="Q1684" s="40" t="s">
        <v>254</v>
      </c>
      <c r="R1684" s="40" t="s">
        <v>254</v>
      </c>
      <c r="S1684" s="24"/>
      <c r="T1684" s="16"/>
      <c r="U1684" s="41" t="s">
        <v>255</v>
      </c>
      <c r="V1684" s="41" t="s">
        <v>255</v>
      </c>
      <c r="W1684" s="16"/>
      <c r="X1684" s="43" t="str">
        <f>IF((OR((AND('[1]PWS Information'!$E$10="CWS",T1684="Single Family Residence",P1684="Lead")),
(AND('[1]PWS Information'!$E$10="CWS",T1684="Multiple Family Residence",'[1]PWS Information'!$E$11="Yes",P1684="Lead")),
(AND('[1]PWS Information'!$E$10="NTNC",P1684="Lead")))),"Tier 1",
IF((OR((AND('[1]PWS Information'!$E$10="CWS",T1684="Multiple Family Residence",'[1]PWS Information'!$E$11="No",P1684="Lead")),
(AND('[1]PWS Information'!$E$10="CWS",T1684="Other",P1684="Lead")),
(AND(T1684="",P1684="Lead")),
(AND('[1]PWS Information'!$E$10="CWS",T1684="Building",P1684="Lead")))),"Tier 2",
IF((OR((AND('[1]PWS Information'!$E$10="CWS",T1684="Single Family Residence",P1684="Galvanized Requiring Replacement")),
(AND('[1]PWS Information'!$E$10="CWS",T1684="Single Family Residence",P1684="Galvanized Requiring Replacement",Q1684="Yes")),
(AND('[1]PWS Information'!$E$10="NTNC",T1684="Single Family Residence",P1684="Galvanized Requiring Replacement")),
(AND('[1]PWS Information'!$E$10="NTNC",T1684="Single Family Residence",Q1684="Yes")))),"Tier 3",
IF((OR((AND('[1]PWS Information'!$E$10="CWS",T1684="Single Family Residence",R1684="Yes",P1684="Non-Lead", I1684="Non-Lead - Copper",K1684="Before 1989")),
(AND('[1]PWS Information'!$E$10="CWS",T1684="Single Family Residence",R1684="Yes",P1684="Non-Lead", M1684="Non-Lead - Copper",N1684="Before 1989")))),"Tier 4",
IF((OR((AND('[1]PWS Information'!$E$10="NTNC",P1684="Non-Lead")),
(AND('[1]PWS Information'!$E$10="CWS",P1684="Non-Lead",R1684="")),
(AND('[1]PWS Information'!$E$10="CWS",P1684="Non-Lead",R1684="No")),
(AND('[1]PWS Information'!$E$10="CWS",P1684="Non-Lead",R1684="Don't Know")),
(AND('[1]PWS Information'!$E$10="CWS",P1684="Non-Lead", I1684="Non-Lead - Copper", R1684="Yes", K1684="Between 1989 and 2014")),
(AND('[1]PWS Information'!$E$10="CWS",P1684="Non-Lead", I1684="Non-Lead - Copper", R1684="Yes", K1684="After 2014")),
(AND('[1]PWS Information'!$E$10="CWS",P1684="Non-Lead", I1684="Non-Lead - Copper", R1684="Yes", K1684="Unknown")),
(AND('[1]PWS Information'!$E$10="CWS",P1684="Non-Lead", M1684="Non-Lead - Copper", R1684="Yes", N1684="Between 1989 and 2014")),
(AND('[1]PWS Information'!$E$10="CWS",P1684="Non-Lead", M1684="Non-Lead - Copper", R1684="Yes", N1684="After 2014")),
(AND('[1]PWS Information'!$E$10="CWS",P1684="Non-Lead", M1684="Non-Lead - Copper", R1684="Yes", N1684="Unknown")),
(AND('[1]PWS Information'!$E$10="CWS",P1684="Unknown")),
(AND('[1]PWS Information'!$E$10="NTNC",P1684="Unknown")),
(AND('[1]PWS Information'!$E$10="CWS",T1684="Multiple Family Residence",P1684="Galvanized Requiring Replacement")),
(AND('[1]PWS Information'!$E$10="CWS",P1684="Galvanized Requiring Replacement")),
(AND('[1]PWS Information'!$E$10="NTNC",T1684="Multiple Family Residence",P1684="Galvanized Requiring Replacement")))),"Tier 5",
"")))))</f>
        <v>Tier 5</v>
      </c>
      <c r="Y1684" s="24"/>
      <c r="Z1684" s="24"/>
    </row>
    <row r="1685" spans="1:26" x14ac:dyDescent="0.25">
      <c r="A1685" s="17">
        <v>1682</v>
      </c>
      <c r="B1685" s="18">
        <v>213</v>
      </c>
      <c r="C1685" s="17" t="s">
        <v>90</v>
      </c>
      <c r="D1685" s="17" t="s">
        <v>188</v>
      </c>
      <c r="E1685" s="17">
        <v>79549</v>
      </c>
      <c r="F1685" s="18"/>
      <c r="G1685" s="18"/>
      <c r="H1685" s="18"/>
      <c r="I1685" s="21" t="s">
        <v>218</v>
      </c>
      <c r="J1685" s="22" t="s">
        <v>254</v>
      </c>
      <c r="K1685" s="22" t="s">
        <v>255</v>
      </c>
      <c r="L1685" s="22" t="s">
        <v>256</v>
      </c>
      <c r="M1685" s="21" t="s">
        <v>218</v>
      </c>
      <c r="N1685" s="19" t="s">
        <v>205</v>
      </c>
      <c r="O1685" s="22" t="s">
        <v>257</v>
      </c>
      <c r="P1685" s="31" t="str">
        <f t="shared" si="26"/>
        <v>Non-Lead</v>
      </c>
      <c r="Q1685" s="40" t="s">
        <v>254</v>
      </c>
      <c r="R1685" s="40" t="s">
        <v>254</v>
      </c>
      <c r="S1685" s="24"/>
      <c r="T1685" s="16"/>
      <c r="U1685" s="41" t="s">
        <v>255</v>
      </c>
      <c r="V1685" s="41" t="s">
        <v>255</v>
      </c>
      <c r="W1685" s="16"/>
      <c r="X1685" s="43" t="str">
        <f>IF((OR((AND('[1]PWS Information'!$E$10="CWS",T1685="Single Family Residence",P1685="Lead")),
(AND('[1]PWS Information'!$E$10="CWS",T1685="Multiple Family Residence",'[1]PWS Information'!$E$11="Yes",P1685="Lead")),
(AND('[1]PWS Information'!$E$10="NTNC",P1685="Lead")))),"Tier 1",
IF((OR((AND('[1]PWS Information'!$E$10="CWS",T1685="Multiple Family Residence",'[1]PWS Information'!$E$11="No",P1685="Lead")),
(AND('[1]PWS Information'!$E$10="CWS",T1685="Other",P1685="Lead")),
(AND(T1685="",P1685="Lead")),
(AND('[1]PWS Information'!$E$10="CWS",T1685="Building",P1685="Lead")))),"Tier 2",
IF((OR((AND('[1]PWS Information'!$E$10="CWS",T1685="Single Family Residence",P1685="Galvanized Requiring Replacement")),
(AND('[1]PWS Information'!$E$10="CWS",T1685="Single Family Residence",P1685="Galvanized Requiring Replacement",Q1685="Yes")),
(AND('[1]PWS Information'!$E$10="NTNC",T1685="Single Family Residence",P1685="Galvanized Requiring Replacement")),
(AND('[1]PWS Information'!$E$10="NTNC",T1685="Single Family Residence",Q1685="Yes")))),"Tier 3",
IF((OR((AND('[1]PWS Information'!$E$10="CWS",T1685="Single Family Residence",R1685="Yes",P1685="Non-Lead", I1685="Non-Lead - Copper",K1685="Before 1989")),
(AND('[1]PWS Information'!$E$10="CWS",T1685="Single Family Residence",R1685="Yes",P1685="Non-Lead", M1685="Non-Lead - Copper",N1685="Before 1989")))),"Tier 4",
IF((OR((AND('[1]PWS Information'!$E$10="NTNC",P1685="Non-Lead")),
(AND('[1]PWS Information'!$E$10="CWS",P1685="Non-Lead",R1685="")),
(AND('[1]PWS Information'!$E$10="CWS",P1685="Non-Lead",R1685="No")),
(AND('[1]PWS Information'!$E$10="CWS",P1685="Non-Lead",R1685="Don't Know")),
(AND('[1]PWS Information'!$E$10="CWS",P1685="Non-Lead", I1685="Non-Lead - Copper", R1685="Yes", K1685="Between 1989 and 2014")),
(AND('[1]PWS Information'!$E$10="CWS",P1685="Non-Lead", I1685="Non-Lead - Copper", R1685="Yes", K1685="After 2014")),
(AND('[1]PWS Information'!$E$10="CWS",P1685="Non-Lead", I1685="Non-Lead - Copper", R1685="Yes", K1685="Unknown")),
(AND('[1]PWS Information'!$E$10="CWS",P1685="Non-Lead", M1685="Non-Lead - Copper", R1685="Yes", N1685="Between 1989 and 2014")),
(AND('[1]PWS Information'!$E$10="CWS",P1685="Non-Lead", M1685="Non-Lead - Copper", R1685="Yes", N1685="After 2014")),
(AND('[1]PWS Information'!$E$10="CWS",P1685="Non-Lead", M1685="Non-Lead - Copper", R1685="Yes", N1685="Unknown")),
(AND('[1]PWS Information'!$E$10="CWS",P1685="Unknown")),
(AND('[1]PWS Information'!$E$10="NTNC",P1685="Unknown")),
(AND('[1]PWS Information'!$E$10="CWS",T1685="Multiple Family Residence",P1685="Galvanized Requiring Replacement")),
(AND('[1]PWS Information'!$E$10="CWS",P1685="Galvanized Requiring Replacement")),
(AND('[1]PWS Information'!$E$10="NTNC",T1685="Multiple Family Residence",P1685="Galvanized Requiring Replacement")))),"Tier 5",
"")))))</f>
        <v>Tier 5</v>
      </c>
      <c r="Y1685" s="24"/>
      <c r="Z1685" s="24"/>
    </row>
    <row r="1686" spans="1:26" x14ac:dyDescent="0.25">
      <c r="A1686" s="17">
        <v>1683</v>
      </c>
      <c r="B1686" s="17">
        <v>214</v>
      </c>
      <c r="C1686" s="17" t="s">
        <v>90</v>
      </c>
      <c r="D1686" s="17" t="s">
        <v>188</v>
      </c>
      <c r="E1686" s="17">
        <v>79549</v>
      </c>
      <c r="F1686" s="17"/>
      <c r="G1686" s="17"/>
      <c r="H1686" s="17"/>
      <c r="I1686" s="21" t="s">
        <v>218</v>
      </c>
      <c r="J1686" s="22" t="s">
        <v>254</v>
      </c>
      <c r="K1686" s="22" t="s">
        <v>255</v>
      </c>
      <c r="L1686" s="22" t="s">
        <v>256</v>
      </c>
      <c r="M1686" s="21" t="s">
        <v>222</v>
      </c>
      <c r="N1686" s="37" t="s">
        <v>205</v>
      </c>
      <c r="O1686" s="22" t="s">
        <v>257</v>
      </c>
      <c r="P1686" s="31" t="str">
        <f t="shared" si="26"/>
        <v>Galvanized Requiring Replacement</v>
      </c>
      <c r="Q1686" s="40" t="s">
        <v>254</v>
      </c>
      <c r="R1686" s="40" t="s">
        <v>254</v>
      </c>
      <c r="S1686" s="24"/>
      <c r="T1686" s="16"/>
      <c r="U1686" s="41" t="s">
        <v>255</v>
      </c>
      <c r="V1686" s="41" t="s">
        <v>255</v>
      </c>
      <c r="W1686" s="16"/>
      <c r="X1686" s="43" t="str">
        <f>IF((OR((AND('[1]PWS Information'!$E$10="CWS",T1686="Single Family Residence",P1686="Lead")),
(AND('[1]PWS Information'!$E$10="CWS",T1686="Multiple Family Residence",'[1]PWS Information'!$E$11="Yes",P1686="Lead")),
(AND('[1]PWS Information'!$E$10="NTNC",P1686="Lead")))),"Tier 1",
IF((OR((AND('[1]PWS Information'!$E$10="CWS",T1686="Multiple Family Residence",'[1]PWS Information'!$E$11="No",P1686="Lead")),
(AND('[1]PWS Information'!$E$10="CWS",T1686="Other",P1686="Lead")),
(AND(T1686="",P1686="Lead")),
(AND('[1]PWS Information'!$E$10="CWS",T1686="Building",P1686="Lead")))),"Tier 2",
IF((OR((AND('[1]PWS Information'!$E$10="CWS",T1686="Single Family Residence",P1686="Galvanized Requiring Replacement")),
(AND('[1]PWS Information'!$E$10="CWS",T1686="Single Family Residence",P1686="Galvanized Requiring Replacement",Q1686="Yes")),
(AND('[1]PWS Information'!$E$10="NTNC",T1686="Single Family Residence",P1686="Galvanized Requiring Replacement")),
(AND('[1]PWS Information'!$E$10="NTNC",T1686="Single Family Residence",Q1686="Yes")))),"Tier 3",
IF((OR((AND('[1]PWS Information'!$E$10="CWS",T1686="Single Family Residence",R1686="Yes",P1686="Non-Lead", I1686="Non-Lead - Copper",K1686="Before 1989")),
(AND('[1]PWS Information'!$E$10="CWS",T1686="Single Family Residence",R1686="Yes",P1686="Non-Lead", M1686="Non-Lead - Copper",N1686="Before 1989")))),"Tier 4",
IF((OR((AND('[1]PWS Information'!$E$10="NTNC",P1686="Non-Lead")),
(AND('[1]PWS Information'!$E$10="CWS",P1686="Non-Lead",R1686="")),
(AND('[1]PWS Information'!$E$10="CWS",P1686="Non-Lead",R1686="No")),
(AND('[1]PWS Information'!$E$10="CWS",P1686="Non-Lead",R1686="Don't Know")),
(AND('[1]PWS Information'!$E$10="CWS",P1686="Non-Lead", I1686="Non-Lead - Copper", R1686="Yes", K1686="Between 1989 and 2014")),
(AND('[1]PWS Information'!$E$10="CWS",P1686="Non-Lead", I1686="Non-Lead - Copper", R1686="Yes", K1686="After 2014")),
(AND('[1]PWS Information'!$E$10="CWS",P1686="Non-Lead", I1686="Non-Lead - Copper", R1686="Yes", K1686="Unknown")),
(AND('[1]PWS Information'!$E$10="CWS",P1686="Non-Lead", M1686="Non-Lead - Copper", R1686="Yes", N1686="Between 1989 and 2014")),
(AND('[1]PWS Information'!$E$10="CWS",P1686="Non-Lead", M1686="Non-Lead - Copper", R1686="Yes", N1686="After 2014")),
(AND('[1]PWS Information'!$E$10="CWS",P1686="Non-Lead", M1686="Non-Lead - Copper", R1686="Yes", N1686="Unknown")),
(AND('[1]PWS Information'!$E$10="CWS",P1686="Unknown")),
(AND('[1]PWS Information'!$E$10="NTNC",P1686="Unknown")),
(AND('[1]PWS Information'!$E$10="CWS",T1686="Multiple Family Residence",P1686="Galvanized Requiring Replacement")),
(AND('[1]PWS Information'!$E$10="CWS",P1686="Galvanized Requiring Replacement")),
(AND('[1]PWS Information'!$E$10="NTNC",T1686="Multiple Family Residence",P1686="Galvanized Requiring Replacement")))),"Tier 5",
"")))))</f>
        <v>Tier 5</v>
      </c>
      <c r="Y1686" s="24"/>
      <c r="Z1686" s="24"/>
    </row>
    <row r="1687" spans="1:26" x14ac:dyDescent="0.25">
      <c r="A1687" s="17">
        <v>1684</v>
      </c>
      <c r="B1687" s="17">
        <v>215</v>
      </c>
      <c r="C1687" s="17" t="s">
        <v>90</v>
      </c>
      <c r="D1687" s="17" t="s">
        <v>188</v>
      </c>
      <c r="E1687" s="17">
        <v>79549</v>
      </c>
      <c r="F1687" s="17"/>
      <c r="G1687" s="17"/>
      <c r="H1687" s="17"/>
      <c r="I1687" s="21" t="s">
        <v>218</v>
      </c>
      <c r="J1687" s="22" t="s">
        <v>254</v>
      </c>
      <c r="K1687" s="22" t="s">
        <v>255</v>
      </c>
      <c r="L1687" s="22" t="s">
        <v>256</v>
      </c>
      <c r="M1687" s="21" t="s">
        <v>222</v>
      </c>
      <c r="N1687" s="37" t="s">
        <v>205</v>
      </c>
      <c r="O1687" s="22" t="s">
        <v>257</v>
      </c>
      <c r="P1687" s="31" t="str">
        <f t="shared" si="26"/>
        <v>Galvanized Requiring Replacement</v>
      </c>
      <c r="Q1687" s="40" t="s">
        <v>254</v>
      </c>
      <c r="R1687" s="40" t="s">
        <v>254</v>
      </c>
      <c r="S1687" s="24"/>
      <c r="T1687" s="16"/>
      <c r="U1687" s="41" t="s">
        <v>255</v>
      </c>
      <c r="V1687" s="41" t="s">
        <v>255</v>
      </c>
      <c r="W1687" s="16"/>
      <c r="X1687" s="43" t="str">
        <f>IF((OR((AND('[1]PWS Information'!$E$10="CWS",T1687="Single Family Residence",P1687="Lead")),
(AND('[1]PWS Information'!$E$10="CWS",T1687="Multiple Family Residence",'[1]PWS Information'!$E$11="Yes",P1687="Lead")),
(AND('[1]PWS Information'!$E$10="NTNC",P1687="Lead")))),"Tier 1",
IF((OR((AND('[1]PWS Information'!$E$10="CWS",T1687="Multiple Family Residence",'[1]PWS Information'!$E$11="No",P1687="Lead")),
(AND('[1]PWS Information'!$E$10="CWS",T1687="Other",P1687="Lead")),
(AND(T1687="",P1687="Lead")),
(AND('[1]PWS Information'!$E$10="CWS",T1687="Building",P1687="Lead")))),"Tier 2",
IF((OR((AND('[1]PWS Information'!$E$10="CWS",T1687="Single Family Residence",P1687="Galvanized Requiring Replacement")),
(AND('[1]PWS Information'!$E$10="CWS",T1687="Single Family Residence",P1687="Galvanized Requiring Replacement",Q1687="Yes")),
(AND('[1]PWS Information'!$E$10="NTNC",T1687="Single Family Residence",P1687="Galvanized Requiring Replacement")),
(AND('[1]PWS Information'!$E$10="NTNC",T1687="Single Family Residence",Q1687="Yes")))),"Tier 3",
IF((OR((AND('[1]PWS Information'!$E$10="CWS",T1687="Single Family Residence",R1687="Yes",P1687="Non-Lead", I1687="Non-Lead - Copper",K1687="Before 1989")),
(AND('[1]PWS Information'!$E$10="CWS",T1687="Single Family Residence",R1687="Yes",P1687="Non-Lead", M1687="Non-Lead - Copper",N1687="Before 1989")))),"Tier 4",
IF((OR((AND('[1]PWS Information'!$E$10="NTNC",P1687="Non-Lead")),
(AND('[1]PWS Information'!$E$10="CWS",P1687="Non-Lead",R1687="")),
(AND('[1]PWS Information'!$E$10="CWS",P1687="Non-Lead",R1687="No")),
(AND('[1]PWS Information'!$E$10="CWS",P1687="Non-Lead",R1687="Don't Know")),
(AND('[1]PWS Information'!$E$10="CWS",P1687="Non-Lead", I1687="Non-Lead - Copper", R1687="Yes", K1687="Between 1989 and 2014")),
(AND('[1]PWS Information'!$E$10="CWS",P1687="Non-Lead", I1687="Non-Lead - Copper", R1687="Yes", K1687="After 2014")),
(AND('[1]PWS Information'!$E$10="CWS",P1687="Non-Lead", I1687="Non-Lead - Copper", R1687="Yes", K1687="Unknown")),
(AND('[1]PWS Information'!$E$10="CWS",P1687="Non-Lead", M1687="Non-Lead - Copper", R1687="Yes", N1687="Between 1989 and 2014")),
(AND('[1]PWS Information'!$E$10="CWS",P1687="Non-Lead", M1687="Non-Lead - Copper", R1687="Yes", N1687="After 2014")),
(AND('[1]PWS Information'!$E$10="CWS",P1687="Non-Lead", M1687="Non-Lead - Copper", R1687="Yes", N1687="Unknown")),
(AND('[1]PWS Information'!$E$10="CWS",P1687="Unknown")),
(AND('[1]PWS Information'!$E$10="NTNC",P1687="Unknown")),
(AND('[1]PWS Information'!$E$10="CWS",T1687="Multiple Family Residence",P1687="Galvanized Requiring Replacement")),
(AND('[1]PWS Information'!$E$10="CWS",P1687="Galvanized Requiring Replacement")),
(AND('[1]PWS Information'!$E$10="NTNC",T1687="Multiple Family Residence",P1687="Galvanized Requiring Replacement")))),"Tier 5",
"")))))</f>
        <v>Tier 5</v>
      </c>
      <c r="Y1687" s="24"/>
      <c r="Z1687" s="24"/>
    </row>
    <row r="1688" spans="1:26" x14ac:dyDescent="0.25">
      <c r="A1688" s="17">
        <v>1685</v>
      </c>
      <c r="B1688" s="17">
        <v>216</v>
      </c>
      <c r="C1688" s="17" t="s">
        <v>90</v>
      </c>
      <c r="D1688" s="17" t="s">
        <v>188</v>
      </c>
      <c r="E1688" s="17">
        <v>79549</v>
      </c>
      <c r="F1688" s="17"/>
      <c r="G1688" s="17"/>
      <c r="H1688" s="17"/>
      <c r="I1688" s="21" t="s">
        <v>218</v>
      </c>
      <c r="J1688" s="22" t="s">
        <v>254</v>
      </c>
      <c r="K1688" s="22" t="s">
        <v>255</v>
      </c>
      <c r="L1688" s="22" t="s">
        <v>256</v>
      </c>
      <c r="M1688" s="21" t="s">
        <v>222</v>
      </c>
      <c r="N1688" s="37" t="s">
        <v>205</v>
      </c>
      <c r="O1688" s="22" t="s">
        <v>257</v>
      </c>
      <c r="P1688" s="31" t="str">
        <f t="shared" si="26"/>
        <v>Galvanized Requiring Replacement</v>
      </c>
      <c r="Q1688" s="40" t="s">
        <v>254</v>
      </c>
      <c r="R1688" s="40" t="s">
        <v>254</v>
      </c>
      <c r="S1688" s="24"/>
      <c r="T1688" s="16"/>
      <c r="U1688" s="41" t="s">
        <v>255</v>
      </c>
      <c r="V1688" s="41" t="s">
        <v>255</v>
      </c>
      <c r="W1688" s="16"/>
      <c r="X1688" s="43" t="str">
        <f>IF((OR((AND('[1]PWS Information'!$E$10="CWS",T1688="Single Family Residence",P1688="Lead")),
(AND('[1]PWS Information'!$E$10="CWS",T1688="Multiple Family Residence",'[1]PWS Information'!$E$11="Yes",P1688="Lead")),
(AND('[1]PWS Information'!$E$10="NTNC",P1688="Lead")))),"Tier 1",
IF((OR((AND('[1]PWS Information'!$E$10="CWS",T1688="Multiple Family Residence",'[1]PWS Information'!$E$11="No",P1688="Lead")),
(AND('[1]PWS Information'!$E$10="CWS",T1688="Other",P1688="Lead")),
(AND(T1688="",P1688="Lead")),
(AND('[1]PWS Information'!$E$10="CWS",T1688="Building",P1688="Lead")))),"Tier 2",
IF((OR((AND('[1]PWS Information'!$E$10="CWS",T1688="Single Family Residence",P1688="Galvanized Requiring Replacement")),
(AND('[1]PWS Information'!$E$10="CWS",T1688="Single Family Residence",P1688="Galvanized Requiring Replacement",Q1688="Yes")),
(AND('[1]PWS Information'!$E$10="NTNC",T1688="Single Family Residence",P1688="Galvanized Requiring Replacement")),
(AND('[1]PWS Information'!$E$10="NTNC",T1688="Single Family Residence",Q1688="Yes")))),"Tier 3",
IF((OR((AND('[1]PWS Information'!$E$10="CWS",T1688="Single Family Residence",R1688="Yes",P1688="Non-Lead", I1688="Non-Lead - Copper",K1688="Before 1989")),
(AND('[1]PWS Information'!$E$10="CWS",T1688="Single Family Residence",R1688="Yes",P1688="Non-Lead", M1688="Non-Lead - Copper",N1688="Before 1989")))),"Tier 4",
IF((OR((AND('[1]PWS Information'!$E$10="NTNC",P1688="Non-Lead")),
(AND('[1]PWS Information'!$E$10="CWS",P1688="Non-Lead",R1688="")),
(AND('[1]PWS Information'!$E$10="CWS",P1688="Non-Lead",R1688="No")),
(AND('[1]PWS Information'!$E$10="CWS",P1688="Non-Lead",R1688="Don't Know")),
(AND('[1]PWS Information'!$E$10="CWS",P1688="Non-Lead", I1688="Non-Lead - Copper", R1688="Yes", K1688="Between 1989 and 2014")),
(AND('[1]PWS Information'!$E$10="CWS",P1688="Non-Lead", I1688="Non-Lead - Copper", R1688="Yes", K1688="After 2014")),
(AND('[1]PWS Information'!$E$10="CWS",P1688="Non-Lead", I1688="Non-Lead - Copper", R1688="Yes", K1688="Unknown")),
(AND('[1]PWS Information'!$E$10="CWS",P1688="Non-Lead", M1688="Non-Lead - Copper", R1688="Yes", N1688="Between 1989 and 2014")),
(AND('[1]PWS Information'!$E$10="CWS",P1688="Non-Lead", M1688="Non-Lead - Copper", R1688="Yes", N1688="After 2014")),
(AND('[1]PWS Information'!$E$10="CWS",P1688="Non-Lead", M1688="Non-Lead - Copper", R1688="Yes", N1688="Unknown")),
(AND('[1]PWS Information'!$E$10="CWS",P1688="Unknown")),
(AND('[1]PWS Information'!$E$10="NTNC",P1688="Unknown")),
(AND('[1]PWS Information'!$E$10="CWS",T1688="Multiple Family Residence",P1688="Galvanized Requiring Replacement")),
(AND('[1]PWS Information'!$E$10="CWS",P1688="Galvanized Requiring Replacement")),
(AND('[1]PWS Information'!$E$10="NTNC",T1688="Multiple Family Residence",P1688="Galvanized Requiring Replacement")))),"Tier 5",
"")))))</f>
        <v>Tier 5</v>
      </c>
      <c r="Y1688" s="24"/>
      <c r="Z1688" s="24"/>
    </row>
    <row r="1689" spans="1:26" x14ac:dyDescent="0.25">
      <c r="A1689" s="17">
        <v>1686</v>
      </c>
      <c r="B1689" s="17">
        <v>217</v>
      </c>
      <c r="C1689" s="17" t="s">
        <v>90</v>
      </c>
      <c r="D1689" s="17" t="s">
        <v>188</v>
      </c>
      <c r="E1689" s="17">
        <v>79549</v>
      </c>
      <c r="F1689" s="17"/>
      <c r="G1689" s="17"/>
      <c r="H1689" s="17"/>
      <c r="I1689" s="21" t="s">
        <v>218</v>
      </c>
      <c r="J1689" s="22" t="s">
        <v>254</v>
      </c>
      <c r="K1689" s="22" t="s">
        <v>255</v>
      </c>
      <c r="L1689" s="22" t="s">
        <v>256</v>
      </c>
      <c r="M1689" s="21" t="s">
        <v>218</v>
      </c>
      <c r="N1689" s="19" t="s">
        <v>205</v>
      </c>
      <c r="O1689" s="22" t="s">
        <v>257</v>
      </c>
      <c r="P1689" s="31" t="str">
        <f t="shared" si="26"/>
        <v>Non-Lead</v>
      </c>
      <c r="Q1689" s="40" t="s">
        <v>254</v>
      </c>
      <c r="R1689" s="40" t="s">
        <v>254</v>
      </c>
      <c r="S1689" s="24"/>
      <c r="T1689" s="16"/>
      <c r="U1689" s="41" t="s">
        <v>255</v>
      </c>
      <c r="V1689" s="41" t="s">
        <v>255</v>
      </c>
      <c r="W1689" s="16"/>
      <c r="X1689" s="43" t="str">
        <f>IF((OR((AND('[1]PWS Information'!$E$10="CWS",T1689="Single Family Residence",P1689="Lead")),
(AND('[1]PWS Information'!$E$10="CWS",T1689="Multiple Family Residence",'[1]PWS Information'!$E$11="Yes",P1689="Lead")),
(AND('[1]PWS Information'!$E$10="NTNC",P1689="Lead")))),"Tier 1",
IF((OR((AND('[1]PWS Information'!$E$10="CWS",T1689="Multiple Family Residence",'[1]PWS Information'!$E$11="No",P1689="Lead")),
(AND('[1]PWS Information'!$E$10="CWS",T1689="Other",P1689="Lead")),
(AND(T1689="",P1689="Lead")),
(AND('[1]PWS Information'!$E$10="CWS",T1689="Building",P1689="Lead")))),"Tier 2",
IF((OR((AND('[1]PWS Information'!$E$10="CWS",T1689="Single Family Residence",P1689="Galvanized Requiring Replacement")),
(AND('[1]PWS Information'!$E$10="CWS",T1689="Single Family Residence",P1689="Galvanized Requiring Replacement",Q1689="Yes")),
(AND('[1]PWS Information'!$E$10="NTNC",T1689="Single Family Residence",P1689="Galvanized Requiring Replacement")),
(AND('[1]PWS Information'!$E$10="NTNC",T1689="Single Family Residence",Q1689="Yes")))),"Tier 3",
IF((OR((AND('[1]PWS Information'!$E$10="CWS",T1689="Single Family Residence",R1689="Yes",P1689="Non-Lead", I1689="Non-Lead - Copper",K1689="Before 1989")),
(AND('[1]PWS Information'!$E$10="CWS",T1689="Single Family Residence",R1689="Yes",P1689="Non-Lead", M1689="Non-Lead - Copper",N1689="Before 1989")))),"Tier 4",
IF((OR((AND('[1]PWS Information'!$E$10="NTNC",P1689="Non-Lead")),
(AND('[1]PWS Information'!$E$10="CWS",P1689="Non-Lead",R1689="")),
(AND('[1]PWS Information'!$E$10="CWS",P1689="Non-Lead",R1689="No")),
(AND('[1]PWS Information'!$E$10="CWS",P1689="Non-Lead",R1689="Don't Know")),
(AND('[1]PWS Information'!$E$10="CWS",P1689="Non-Lead", I1689="Non-Lead - Copper", R1689="Yes", K1689="Between 1989 and 2014")),
(AND('[1]PWS Information'!$E$10="CWS",P1689="Non-Lead", I1689="Non-Lead - Copper", R1689="Yes", K1689="After 2014")),
(AND('[1]PWS Information'!$E$10="CWS",P1689="Non-Lead", I1689="Non-Lead - Copper", R1689="Yes", K1689="Unknown")),
(AND('[1]PWS Information'!$E$10="CWS",P1689="Non-Lead", M1689="Non-Lead - Copper", R1689="Yes", N1689="Between 1989 and 2014")),
(AND('[1]PWS Information'!$E$10="CWS",P1689="Non-Lead", M1689="Non-Lead - Copper", R1689="Yes", N1689="After 2014")),
(AND('[1]PWS Information'!$E$10="CWS",P1689="Non-Lead", M1689="Non-Lead - Copper", R1689="Yes", N1689="Unknown")),
(AND('[1]PWS Information'!$E$10="CWS",P1689="Unknown")),
(AND('[1]PWS Information'!$E$10="NTNC",P1689="Unknown")),
(AND('[1]PWS Information'!$E$10="CWS",T1689="Multiple Family Residence",P1689="Galvanized Requiring Replacement")),
(AND('[1]PWS Information'!$E$10="CWS",P1689="Galvanized Requiring Replacement")),
(AND('[1]PWS Information'!$E$10="NTNC",T1689="Multiple Family Residence",P1689="Galvanized Requiring Replacement")))),"Tier 5",
"")))))</f>
        <v>Tier 5</v>
      </c>
      <c r="Y1689" s="24"/>
      <c r="Z1689" s="24"/>
    </row>
    <row r="1690" spans="1:26" x14ac:dyDescent="0.25">
      <c r="A1690" s="17">
        <v>1687</v>
      </c>
      <c r="B1690" s="17">
        <v>218</v>
      </c>
      <c r="C1690" s="17" t="s">
        <v>90</v>
      </c>
      <c r="D1690" s="17" t="s">
        <v>188</v>
      </c>
      <c r="E1690" s="17">
        <v>79549</v>
      </c>
      <c r="F1690" s="17"/>
      <c r="G1690" s="17"/>
      <c r="H1690" s="17"/>
      <c r="I1690" s="21" t="s">
        <v>218</v>
      </c>
      <c r="J1690" s="22" t="s">
        <v>254</v>
      </c>
      <c r="K1690" s="22" t="s">
        <v>255</v>
      </c>
      <c r="L1690" s="22" t="s">
        <v>256</v>
      </c>
      <c r="M1690" s="21" t="s">
        <v>218</v>
      </c>
      <c r="N1690" s="17" t="s">
        <v>205</v>
      </c>
      <c r="O1690" s="22" t="s">
        <v>257</v>
      </c>
      <c r="P1690" s="31" t="str">
        <f t="shared" si="26"/>
        <v>Non-Lead</v>
      </c>
      <c r="Q1690" s="40" t="s">
        <v>254</v>
      </c>
      <c r="R1690" s="40" t="s">
        <v>254</v>
      </c>
      <c r="S1690" s="24"/>
      <c r="T1690" s="16"/>
      <c r="U1690" s="41" t="s">
        <v>255</v>
      </c>
      <c r="V1690" s="41" t="s">
        <v>255</v>
      </c>
      <c r="W1690" s="16"/>
      <c r="X1690" s="43" t="str">
        <f>IF((OR((AND('[1]PWS Information'!$E$10="CWS",T1690="Single Family Residence",P1690="Lead")),
(AND('[1]PWS Information'!$E$10="CWS",T1690="Multiple Family Residence",'[1]PWS Information'!$E$11="Yes",P1690="Lead")),
(AND('[1]PWS Information'!$E$10="NTNC",P1690="Lead")))),"Tier 1",
IF((OR((AND('[1]PWS Information'!$E$10="CWS",T1690="Multiple Family Residence",'[1]PWS Information'!$E$11="No",P1690="Lead")),
(AND('[1]PWS Information'!$E$10="CWS",T1690="Other",P1690="Lead")),
(AND(T1690="",P1690="Lead")),
(AND('[1]PWS Information'!$E$10="CWS",T1690="Building",P1690="Lead")))),"Tier 2",
IF((OR((AND('[1]PWS Information'!$E$10="CWS",T1690="Single Family Residence",P1690="Galvanized Requiring Replacement")),
(AND('[1]PWS Information'!$E$10="CWS",T1690="Single Family Residence",P1690="Galvanized Requiring Replacement",Q1690="Yes")),
(AND('[1]PWS Information'!$E$10="NTNC",T1690="Single Family Residence",P1690="Galvanized Requiring Replacement")),
(AND('[1]PWS Information'!$E$10="NTNC",T1690="Single Family Residence",Q1690="Yes")))),"Tier 3",
IF((OR((AND('[1]PWS Information'!$E$10="CWS",T1690="Single Family Residence",R1690="Yes",P1690="Non-Lead", I1690="Non-Lead - Copper",K1690="Before 1989")),
(AND('[1]PWS Information'!$E$10="CWS",T1690="Single Family Residence",R1690="Yes",P1690="Non-Lead", M1690="Non-Lead - Copper",N1690="Before 1989")))),"Tier 4",
IF((OR((AND('[1]PWS Information'!$E$10="NTNC",P1690="Non-Lead")),
(AND('[1]PWS Information'!$E$10="CWS",P1690="Non-Lead",R1690="")),
(AND('[1]PWS Information'!$E$10="CWS",P1690="Non-Lead",R1690="No")),
(AND('[1]PWS Information'!$E$10="CWS",P1690="Non-Lead",R1690="Don't Know")),
(AND('[1]PWS Information'!$E$10="CWS",P1690="Non-Lead", I1690="Non-Lead - Copper", R1690="Yes", K1690="Between 1989 and 2014")),
(AND('[1]PWS Information'!$E$10="CWS",P1690="Non-Lead", I1690="Non-Lead - Copper", R1690="Yes", K1690="After 2014")),
(AND('[1]PWS Information'!$E$10="CWS",P1690="Non-Lead", I1690="Non-Lead - Copper", R1690="Yes", K1690="Unknown")),
(AND('[1]PWS Information'!$E$10="CWS",P1690="Non-Lead", M1690="Non-Lead - Copper", R1690="Yes", N1690="Between 1989 and 2014")),
(AND('[1]PWS Information'!$E$10="CWS",P1690="Non-Lead", M1690="Non-Lead - Copper", R1690="Yes", N1690="After 2014")),
(AND('[1]PWS Information'!$E$10="CWS",P1690="Non-Lead", M1690="Non-Lead - Copper", R1690="Yes", N1690="Unknown")),
(AND('[1]PWS Information'!$E$10="CWS",P1690="Unknown")),
(AND('[1]PWS Information'!$E$10="NTNC",P1690="Unknown")),
(AND('[1]PWS Information'!$E$10="CWS",T1690="Multiple Family Residence",P1690="Galvanized Requiring Replacement")),
(AND('[1]PWS Information'!$E$10="CWS",P1690="Galvanized Requiring Replacement")),
(AND('[1]PWS Information'!$E$10="NTNC",T1690="Multiple Family Residence",P1690="Galvanized Requiring Replacement")))),"Tier 5",
"")))))</f>
        <v>Tier 5</v>
      </c>
      <c r="Y1690" s="24"/>
      <c r="Z1690" s="24"/>
    </row>
    <row r="1691" spans="1:26" x14ac:dyDescent="0.25">
      <c r="A1691" s="17">
        <v>1688</v>
      </c>
      <c r="B1691" s="18">
        <v>219</v>
      </c>
      <c r="C1691" s="17" t="s">
        <v>90</v>
      </c>
      <c r="D1691" s="17" t="s">
        <v>188</v>
      </c>
      <c r="E1691" s="17">
        <v>79549</v>
      </c>
      <c r="F1691" s="18"/>
      <c r="G1691" s="18"/>
      <c r="H1691" s="18"/>
      <c r="I1691" s="21" t="s">
        <v>218</v>
      </c>
      <c r="J1691" s="22" t="s">
        <v>254</v>
      </c>
      <c r="K1691" s="22" t="s">
        <v>255</v>
      </c>
      <c r="L1691" s="22" t="s">
        <v>256</v>
      </c>
      <c r="M1691" s="21" t="s">
        <v>222</v>
      </c>
      <c r="N1691" s="19" t="s">
        <v>205</v>
      </c>
      <c r="O1691" s="22" t="s">
        <v>257</v>
      </c>
      <c r="P1691" s="31" t="str">
        <f t="shared" si="26"/>
        <v>Galvanized Requiring Replacement</v>
      </c>
      <c r="Q1691" s="40" t="s">
        <v>254</v>
      </c>
      <c r="R1691" s="40" t="s">
        <v>254</v>
      </c>
      <c r="S1691" s="24"/>
      <c r="T1691" s="16"/>
      <c r="U1691" s="41" t="s">
        <v>255</v>
      </c>
      <c r="V1691" s="41" t="s">
        <v>255</v>
      </c>
      <c r="W1691" s="16"/>
      <c r="X1691" s="43" t="str">
        <f>IF((OR((AND('[1]PWS Information'!$E$10="CWS",T1691="Single Family Residence",P1691="Lead")),
(AND('[1]PWS Information'!$E$10="CWS",T1691="Multiple Family Residence",'[1]PWS Information'!$E$11="Yes",P1691="Lead")),
(AND('[1]PWS Information'!$E$10="NTNC",P1691="Lead")))),"Tier 1",
IF((OR((AND('[1]PWS Information'!$E$10="CWS",T1691="Multiple Family Residence",'[1]PWS Information'!$E$11="No",P1691="Lead")),
(AND('[1]PWS Information'!$E$10="CWS",T1691="Other",P1691="Lead")),
(AND(T1691="",P1691="Lead")),
(AND('[1]PWS Information'!$E$10="CWS",T1691="Building",P1691="Lead")))),"Tier 2",
IF((OR((AND('[1]PWS Information'!$E$10="CWS",T1691="Single Family Residence",P1691="Galvanized Requiring Replacement")),
(AND('[1]PWS Information'!$E$10="CWS",T1691="Single Family Residence",P1691="Galvanized Requiring Replacement",Q1691="Yes")),
(AND('[1]PWS Information'!$E$10="NTNC",T1691="Single Family Residence",P1691="Galvanized Requiring Replacement")),
(AND('[1]PWS Information'!$E$10="NTNC",T1691="Single Family Residence",Q1691="Yes")))),"Tier 3",
IF((OR((AND('[1]PWS Information'!$E$10="CWS",T1691="Single Family Residence",R1691="Yes",P1691="Non-Lead", I1691="Non-Lead - Copper",K1691="Before 1989")),
(AND('[1]PWS Information'!$E$10="CWS",T1691="Single Family Residence",R1691="Yes",P1691="Non-Lead", M1691="Non-Lead - Copper",N1691="Before 1989")))),"Tier 4",
IF((OR((AND('[1]PWS Information'!$E$10="NTNC",P1691="Non-Lead")),
(AND('[1]PWS Information'!$E$10="CWS",P1691="Non-Lead",R1691="")),
(AND('[1]PWS Information'!$E$10="CWS",P1691="Non-Lead",R1691="No")),
(AND('[1]PWS Information'!$E$10="CWS",P1691="Non-Lead",R1691="Don't Know")),
(AND('[1]PWS Information'!$E$10="CWS",P1691="Non-Lead", I1691="Non-Lead - Copper", R1691="Yes", K1691="Between 1989 and 2014")),
(AND('[1]PWS Information'!$E$10="CWS",P1691="Non-Lead", I1691="Non-Lead - Copper", R1691="Yes", K1691="After 2014")),
(AND('[1]PWS Information'!$E$10="CWS",P1691="Non-Lead", I1691="Non-Lead - Copper", R1691="Yes", K1691="Unknown")),
(AND('[1]PWS Information'!$E$10="CWS",P1691="Non-Lead", M1691="Non-Lead - Copper", R1691="Yes", N1691="Between 1989 and 2014")),
(AND('[1]PWS Information'!$E$10="CWS",P1691="Non-Lead", M1691="Non-Lead - Copper", R1691="Yes", N1691="After 2014")),
(AND('[1]PWS Information'!$E$10="CWS",P1691="Non-Lead", M1691="Non-Lead - Copper", R1691="Yes", N1691="Unknown")),
(AND('[1]PWS Information'!$E$10="CWS",P1691="Unknown")),
(AND('[1]PWS Information'!$E$10="NTNC",P1691="Unknown")),
(AND('[1]PWS Information'!$E$10="CWS",T1691="Multiple Family Residence",P1691="Galvanized Requiring Replacement")),
(AND('[1]PWS Information'!$E$10="CWS",P1691="Galvanized Requiring Replacement")),
(AND('[1]PWS Information'!$E$10="NTNC",T1691="Multiple Family Residence",P1691="Galvanized Requiring Replacement")))),"Tier 5",
"")))))</f>
        <v>Tier 5</v>
      </c>
      <c r="Y1691" s="24"/>
      <c r="Z1691" s="24"/>
    </row>
    <row r="1692" spans="1:26" x14ac:dyDescent="0.25">
      <c r="A1692" s="17">
        <v>1689</v>
      </c>
      <c r="B1692" s="17">
        <v>220</v>
      </c>
      <c r="C1692" s="17" t="s">
        <v>90</v>
      </c>
      <c r="D1692" s="17" t="s">
        <v>188</v>
      </c>
      <c r="E1692" s="17">
        <v>79549</v>
      </c>
      <c r="F1692" s="17"/>
      <c r="G1692" s="17"/>
      <c r="H1692" s="17"/>
      <c r="I1692" s="21" t="s">
        <v>218</v>
      </c>
      <c r="J1692" s="22" t="s">
        <v>254</v>
      </c>
      <c r="K1692" s="22" t="s">
        <v>255</v>
      </c>
      <c r="L1692" s="22" t="s">
        <v>256</v>
      </c>
      <c r="M1692" s="21" t="s">
        <v>218</v>
      </c>
      <c r="N1692" s="19" t="s">
        <v>205</v>
      </c>
      <c r="O1692" s="22" t="s">
        <v>257</v>
      </c>
      <c r="P1692" s="31" t="str">
        <f t="shared" si="26"/>
        <v>Non-Lead</v>
      </c>
      <c r="Q1692" s="40" t="s">
        <v>254</v>
      </c>
      <c r="R1692" s="40" t="s">
        <v>254</v>
      </c>
      <c r="S1692" s="24"/>
      <c r="T1692" s="16"/>
      <c r="U1692" s="41" t="s">
        <v>255</v>
      </c>
      <c r="V1692" s="41" t="s">
        <v>255</v>
      </c>
      <c r="W1692" s="16"/>
      <c r="X1692" s="43" t="str">
        <f>IF((OR((AND('[1]PWS Information'!$E$10="CWS",T1692="Single Family Residence",P1692="Lead")),
(AND('[1]PWS Information'!$E$10="CWS",T1692="Multiple Family Residence",'[1]PWS Information'!$E$11="Yes",P1692="Lead")),
(AND('[1]PWS Information'!$E$10="NTNC",P1692="Lead")))),"Tier 1",
IF((OR((AND('[1]PWS Information'!$E$10="CWS",T1692="Multiple Family Residence",'[1]PWS Information'!$E$11="No",P1692="Lead")),
(AND('[1]PWS Information'!$E$10="CWS",T1692="Other",P1692="Lead")),
(AND(T1692="",P1692="Lead")),
(AND('[1]PWS Information'!$E$10="CWS",T1692="Building",P1692="Lead")))),"Tier 2",
IF((OR((AND('[1]PWS Information'!$E$10="CWS",T1692="Single Family Residence",P1692="Galvanized Requiring Replacement")),
(AND('[1]PWS Information'!$E$10="CWS",T1692="Single Family Residence",P1692="Galvanized Requiring Replacement",Q1692="Yes")),
(AND('[1]PWS Information'!$E$10="NTNC",T1692="Single Family Residence",P1692="Galvanized Requiring Replacement")),
(AND('[1]PWS Information'!$E$10="NTNC",T1692="Single Family Residence",Q1692="Yes")))),"Tier 3",
IF((OR((AND('[1]PWS Information'!$E$10="CWS",T1692="Single Family Residence",R1692="Yes",P1692="Non-Lead", I1692="Non-Lead - Copper",K1692="Before 1989")),
(AND('[1]PWS Information'!$E$10="CWS",T1692="Single Family Residence",R1692="Yes",P1692="Non-Lead", M1692="Non-Lead - Copper",N1692="Before 1989")))),"Tier 4",
IF((OR((AND('[1]PWS Information'!$E$10="NTNC",P1692="Non-Lead")),
(AND('[1]PWS Information'!$E$10="CWS",P1692="Non-Lead",R1692="")),
(AND('[1]PWS Information'!$E$10="CWS",P1692="Non-Lead",R1692="No")),
(AND('[1]PWS Information'!$E$10="CWS",P1692="Non-Lead",R1692="Don't Know")),
(AND('[1]PWS Information'!$E$10="CWS",P1692="Non-Lead", I1692="Non-Lead - Copper", R1692="Yes", K1692="Between 1989 and 2014")),
(AND('[1]PWS Information'!$E$10="CWS",P1692="Non-Lead", I1692="Non-Lead - Copper", R1692="Yes", K1692="After 2014")),
(AND('[1]PWS Information'!$E$10="CWS",P1692="Non-Lead", I1692="Non-Lead - Copper", R1692="Yes", K1692="Unknown")),
(AND('[1]PWS Information'!$E$10="CWS",P1692="Non-Lead", M1692="Non-Lead - Copper", R1692="Yes", N1692="Between 1989 and 2014")),
(AND('[1]PWS Information'!$E$10="CWS",P1692="Non-Lead", M1692="Non-Lead - Copper", R1692="Yes", N1692="After 2014")),
(AND('[1]PWS Information'!$E$10="CWS",P1692="Non-Lead", M1692="Non-Lead - Copper", R1692="Yes", N1692="Unknown")),
(AND('[1]PWS Information'!$E$10="CWS",P1692="Unknown")),
(AND('[1]PWS Information'!$E$10="NTNC",P1692="Unknown")),
(AND('[1]PWS Information'!$E$10="CWS",T1692="Multiple Family Residence",P1692="Galvanized Requiring Replacement")),
(AND('[1]PWS Information'!$E$10="CWS",P1692="Galvanized Requiring Replacement")),
(AND('[1]PWS Information'!$E$10="NTNC",T1692="Multiple Family Residence",P1692="Galvanized Requiring Replacement")))),"Tier 5",
"")))))</f>
        <v>Tier 5</v>
      </c>
      <c r="Y1692" s="24"/>
      <c r="Z1692" s="24"/>
    </row>
    <row r="1693" spans="1:26" x14ac:dyDescent="0.25">
      <c r="A1693" s="17">
        <v>1690</v>
      </c>
      <c r="B1693" s="18">
        <v>221</v>
      </c>
      <c r="C1693" s="17" t="s">
        <v>90</v>
      </c>
      <c r="D1693" s="17" t="s">
        <v>188</v>
      </c>
      <c r="E1693" s="17">
        <v>79549</v>
      </c>
      <c r="F1693" s="18"/>
      <c r="G1693" s="18"/>
      <c r="H1693" s="18"/>
      <c r="I1693" s="21" t="s">
        <v>218</v>
      </c>
      <c r="J1693" s="22" t="s">
        <v>254</v>
      </c>
      <c r="K1693" s="22" t="s">
        <v>255</v>
      </c>
      <c r="L1693" s="22" t="s">
        <v>256</v>
      </c>
      <c r="M1693" s="21" t="s">
        <v>218</v>
      </c>
      <c r="N1693" s="19" t="s">
        <v>205</v>
      </c>
      <c r="O1693" s="22" t="s">
        <v>257</v>
      </c>
      <c r="P1693" s="31" t="str">
        <f t="shared" si="26"/>
        <v>Non-Lead</v>
      </c>
      <c r="Q1693" s="40" t="s">
        <v>254</v>
      </c>
      <c r="R1693" s="40" t="s">
        <v>254</v>
      </c>
      <c r="S1693" s="24"/>
      <c r="T1693" s="16"/>
      <c r="U1693" s="41" t="s">
        <v>255</v>
      </c>
      <c r="V1693" s="41" t="s">
        <v>255</v>
      </c>
      <c r="W1693" s="16"/>
      <c r="X1693" s="43" t="str">
        <f>IF((OR((AND('[1]PWS Information'!$E$10="CWS",T1693="Single Family Residence",P1693="Lead")),
(AND('[1]PWS Information'!$E$10="CWS",T1693="Multiple Family Residence",'[1]PWS Information'!$E$11="Yes",P1693="Lead")),
(AND('[1]PWS Information'!$E$10="NTNC",P1693="Lead")))),"Tier 1",
IF((OR((AND('[1]PWS Information'!$E$10="CWS",T1693="Multiple Family Residence",'[1]PWS Information'!$E$11="No",P1693="Lead")),
(AND('[1]PWS Information'!$E$10="CWS",T1693="Other",P1693="Lead")),
(AND(T1693="",P1693="Lead")),
(AND('[1]PWS Information'!$E$10="CWS",T1693="Building",P1693="Lead")))),"Tier 2",
IF((OR((AND('[1]PWS Information'!$E$10="CWS",T1693="Single Family Residence",P1693="Galvanized Requiring Replacement")),
(AND('[1]PWS Information'!$E$10="CWS",T1693="Single Family Residence",P1693="Galvanized Requiring Replacement",Q1693="Yes")),
(AND('[1]PWS Information'!$E$10="NTNC",T1693="Single Family Residence",P1693="Galvanized Requiring Replacement")),
(AND('[1]PWS Information'!$E$10="NTNC",T1693="Single Family Residence",Q1693="Yes")))),"Tier 3",
IF((OR((AND('[1]PWS Information'!$E$10="CWS",T1693="Single Family Residence",R1693="Yes",P1693="Non-Lead", I1693="Non-Lead - Copper",K1693="Before 1989")),
(AND('[1]PWS Information'!$E$10="CWS",T1693="Single Family Residence",R1693="Yes",P1693="Non-Lead", M1693="Non-Lead - Copper",N1693="Before 1989")))),"Tier 4",
IF((OR((AND('[1]PWS Information'!$E$10="NTNC",P1693="Non-Lead")),
(AND('[1]PWS Information'!$E$10="CWS",P1693="Non-Lead",R1693="")),
(AND('[1]PWS Information'!$E$10="CWS",P1693="Non-Lead",R1693="No")),
(AND('[1]PWS Information'!$E$10="CWS",P1693="Non-Lead",R1693="Don't Know")),
(AND('[1]PWS Information'!$E$10="CWS",P1693="Non-Lead", I1693="Non-Lead - Copper", R1693="Yes", K1693="Between 1989 and 2014")),
(AND('[1]PWS Information'!$E$10="CWS",P1693="Non-Lead", I1693="Non-Lead - Copper", R1693="Yes", K1693="After 2014")),
(AND('[1]PWS Information'!$E$10="CWS",P1693="Non-Lead", I1693="Non-Lead - Copper", R1693="Yes", K1693="Unknown")),
(AND('[1]PWS Information'!$E$10="CWS",P1693="Non-Lead", M1693="Non-Lead - Copper", R1693="Yes", N1693="Between 1989 and 2014")),
(AND('[1]PWS Information'!$E$10="CWS",P1693="Non-Lead", M1693="Non-Lead - Copper", R1693="Yes", N1693="After 2014")),
(AND('[1]PWS Information'!$E$10="CWS",P1693="Non-Lead", M1693="Non-Lead - Copper", R1693="Yes", N1693="Unknown")),
(AND('[1]PWS Information'!$E$10="CWS",P1693="Unknown")),
(AND('[1]PWS Information'!$E$10="NTNC",P1693="Unknown")),
(AND('[1]PWS Information'!$E$10="CWS",T1693="Multiple Family Residence",P1693="Galvanized Requiring Replacement")),
(AND('[1]PWS Information'!$E$10="CWS",P1693="Galvanized Requiring Replacement")),
(AND('[1]PWS Information'!$E$10="NTNC",T1693="Multiple Family Residence",P1693="Galvanized Requiring Replacement")))),"Tier 5",
"")))))</f>
        <v>Tier 5</v>
      </c>
      <c r="Y1693" s="24"/>
      <c r="Z1693" s="24"/>
    </row>
    <row r="1694" spans="1:26" x14ac:dyDescent="0.25">
      <c r="A1694" s="17">
        <v>1691</v>
      </c>
      <c r="B1694" s="18">
        <v>300</v>
      </c>
      <c r="C1694" s="17" t="s">
        <v>90</v>
      </c>
      <c r="D1694" s="17" t="s">
        <v>188</v>
      </c>
      <c r="E1694" s="17">
        <v>79549</v>
      </c>
      <c r="F1694" s="18"/>
      <c r="G1694" s="18"/>
      <c r="H1694" s="18"/>
      <c r="I1694" s="21" t="s">
        <v>218</v>
      </c>
      <c r="J1694" s="22" t="s">
        <v>254</v>
      </c>
      <c r="K1694" s="22" t="s">
        <v>255</v>
      </c>
      <c r="L1694" s="22" t="s">
        <v>256</v>
      </c>
      <c r="M1694" s="21" t="s">
        <v>218</v>
      </c>
      <c r="N1694" s="19" t="s">
        <v>205</v>
      </c>
      <c r="O1694" s="22" t="s">
        <v>257</v>
      </c>
      <c r="P1694" s="31" t="str">
        <f t="shared" si="26"/>
        <v>Non-Lead</v>
      </c>
      <c r="Q1694" s="40" t="s">
        <v>254</v>
      </c>
      <c r="R1694" s="40" t="s">
        <v>254</v>
      </c>
      <c r="S1694" s="24"/>
      <c r="T1694" s="16"/>
      <c r="U1694" s="41" t="s">
        <v>255</v>
      </c>
      <c r="V1694" s="41" t="s">
        <v>255</v>
      </c>
      <c r="W1694" s="16"/>
      <c r="X1694" s="43" t="str">
        <f>IF((OR((AND('[1]PWS Information'!$E$10="CWS",T1694="Single Family Residence",P1694="Lead")),
(AND('[1]PWS Information'!$E$10="CWS",T1694="Multiple Family Residence",'[1]PWS Information'!$E$11="Yes",P1694="Lead")),
(AND('[1]PWS Information'!$E$10="NTNC",P1694="Lead")))),"Tier 1",
IF((OR((AND('[1]PWS Information'!$E$10="CWS",T1694="Multiple Family Residence",'[1]PWS Information'!$E$11="No",P1694="Lead")),
(AND('[1]PWS Information'!$E$10="CWS",T1694="Other",P1694="Lead")),
(AND(T1694="",P1694="Lead")),
(AND('[1]PWS Information'!$E$10="CWS",T1694="Building",P1694="Lead")))),"Tier 2",
IF((OR((AND('[1]PWS Information'!$E$10="CWS",T1694="Single Family Residence",P1694="Galvanized Requiring Replacement")),
(AND('[1]PWS Information'!$E$10="CWS",T1694="Single Family Residence",P1694="Galvanized Requiring Replacement",Q1694="Yes")),
(AND('[1]PWS Information'!$E$10="NTNC",T1694="Single Family Residence",P1694="Galvanized Requiring Replacement")),
(AND('[1]PWS Information'!$E$10="NTNC",T1694="Single Family Residence",Q1694="Yes")))),"Tier 3",
IF((OR((AND('[1]PWS Information'!$E$10="CWS",T1694="Single Family Residence",R1694="Yes",P1694="Non-Lead", I1694="Non-Lead - Copper",K1694="Before 1989")),
(AND('[1]PWS Information'!$E$10="CWS",T1694="Single Family Residence",R1694="Yes",P1694="Non-Lead", M1694="Non-Lead - Copper",N1694="Before 1989")))),"Tier 4",
IF((OR((AND('[1]PWS Information'!$E$10="NTNC",P1694="Non-Lead")),
(AND('[1]PWS Information'!$E$10="CWS",P1694="Non-Lead",R1694="")),
(AND('[1]PWS Information'!$E$10="CWS",P1694="Non-Lead",R1694="No")),
(AND('[1]PWS Information'!$E$10="CWS",P1694="Non-Lead",R1694="Don't Know")),
(AND('[1]PWS Information'!$E$10="CWS",P1694="Non-Lead", I1694="Non-Lead - Copper", R1694="Yes", K1694="Between 1989 and 2014")),
(AND('[1]PWS Information'!$E$10="CWS",P1694="Non-Lead", I1694="Non-Lead - Copper", R1694="Yes", K1694="After 2014")),
(AND('[1]PWS Information'!$E$10="CWS",P1694="Non-Lead", I1694="Non-Lead - Copper", R1694="Yes", K1694="Unknown")),
(AND('[1]PWS Information'!$E$10="CWS",P1694="Non-Lead", M1694="Non-Lead - Copper", R1694="Yes", N1694="Between 1989 and 2014")),
(AND('[1]PWS Information'!$E$10="CWS",P1694="Non-Lead", M1694="Non-Lead - Copper", R1694="Yes", N1694="After 2014")),
(AND('[1]PWS Information'!$E$10="CWS",P1694="Non-Lead", M1694="Non-Lead - Copper", R1694="Yes", N1694="Unknown")),
(AND('[1]PWS Information'!$E$10="CWS",P1694="Unknown")),
(AND('[1]PWS Information'!$E$10="NTNC",P1694="Unknown")),
(AND('[1]PWS Information'!$E$10="CWS",T1694="Multiple Family Residence",P1694="Galvanized Requiring Replacement")),
(AND('[1]PWS Information'!$E$10="CWS",P1694="Galvanized Requiring Replacement")),
(AND('[1]PWS Information'!$E$10="NTNC",T1694="Multiple Family Residence",P1694="Galvanized Requiring Replacement")))),"Tier 5",
"")))))</f>
        <v>Tier 5</v>
      </c>
      <c r="Y1694" s="24"/>
      <c r="Z1694" s="24"/>
    </row>
    <row r="1695" spans="1:26" x14ac:dyDescent="0.25">
      <c r="A1695" s="17">
        <v>1692</v>
      </c>
      <c r="B1695" s="17">
        <v>301</v>
      </c>
      <c r="C1695" s="17" t="s">
        <v>90</v>
      </c>
      <c r="D1695" s="17" t="s">
        <v>188</v>
      </c>
      <c r="E1695" s="17">
        <v>79549</v>
      </c>
      <c r="F1695" s="17"/>
      <c r="G1695" s="17"/>
      <c r="H1695" s="17"/>
      <c r="I1695" s="21" t="s">
        <v>218</v>
      </c>
      <c r="J1695" s="22" t="s">
        <v>254</v>
      </c>
      <c r="K1695" s="22" t="s">
        <v>255</v>
      </c>
      <c r="L1695" s="22" t="s">
        <v>256</v>
      </c>
      <c r="M1695" s="21" t="s">
        <v>218</v>
      </c>
      <c r="N1695" s="37" t="s">
        <v>205</v>
      </c>
      <c r="O1695" s="22" t="s">
        <v>257</v>
      </c>
      <c r="P1695" s="31" t="str">
        <f t="shared" si="26"/>
        <v>Non-Lead</v>
      </c>
      <c r="Q1695" s="40" t="s">
        <v>254</v>
      </c>
      <c r="R1695" s="40" t="s">
        <v>254</v>
      </c>
      <c r="S1695" s="24"/>
      <c r="T1695" s="16"/>
      <c r="U1695" s="41" t="s">
        <v>255</v>
      </c>
      <c r="V1695" s="41" t="s">
        <v>255</v>
      </c>
      <c r="W1695" s="16"/>
      <c r="X1695" s="43" t="str">
        <f>IF((OR((AND('[1]PWS Information'!$E$10="CWS",T1695="Single Family Residence",P1695="Lead")),
(AND('[1]PWS Information'!$E$10="CWS",T1695="Multiple Family Residence",'[1]PWS Information'!$E$11="Yes",P1695="Lead")),
(AND('[1]PWS Information'!$E$10="NTNC",P1695="Lead")))),"Tier 1",
IF((OR((AND('[1]PWS Information'!$E$10="CWS",T1695="Multiple Family Residence",'[1]PWS Information'!$E$11="No",P1695="Lead")),
(AND('[1]PWS Information'!$E$10="CWS",T1695="Other",P1695="Lead")),
(AND(T1695="",P1695="Lead")),
(AND('[1]PWS Information'!$E$10="CWS",T1695="Building",P1695="Lead")))),"Tier 2",
IF((OR((AND('[1]PWS Information'!$E$10="CWS",T1695="Single Family Residence",P1695="Galvanized Requiring Replacement")),
(AND('[1]PWS Information'!$E$10="CWS",T1695="Single Family Residence",P1695="Galvanized Requiring Replacement",Q1695="Yes")),
(AND('[1]PWS Information'!$E$10="NTNC",T1695="Single Family Residence",P1695="Galvanized Requiring Replacement")),
(AND('[1]PWS Information'!$E$10="NTNC",T1695="Single Family Residence",Q1695="Yes")))),"Tier 3",
IF((OR((AND('[1]PWS Information'!$E$10="CWS",T1695="Single Family Residence",R1695="Yes",P1695="Non-Lead", I1695="Non-Lead - Copper",K1695="Before 1989")),
(AND('[1]PWS Information'!$E$10="CWS",T1695="Single Family Residence",R1695="Yes",P1695="Non-Lead", M1695="Non-Lead - Copper",N1695="Before 1989")))),"Tier 4",
IF((OR((AND('[1]PWS Information'!$E$10="NTNC",P1695="Non-Lead")),
(AND('[1]PWS Information'!$E$10="CWS",P1695="Non-Lead",R1695="")),
(AND('[1]PWS Information'!$E$10="CWS",P1695="Non-Lead",R1695="No")),
(AND('[1]PWS Information'!$E$10="CWS",P1695="Non-Lead",R1695="Don't Know")),
(AND('[1]PWS Information'!$E$10="CWS",P1695="Non-Lead", I1695="Non-Lead - Copper", R1695="Yes", K1695="Between 1989 and 2014")),
(AND('[1]PWS Information'!$E$10="CWS",P1695="Non-Lead", I1695="Non-Lead - Copper", R1695="Yes", K1695="After 2014")),
(AND('[1]PWS Information'!$E$10="CWS",P1695="Non-Lead", I1695="Non-Lead - Copper", R1695="Yes", K1695="Unknown")),
(AND('[1]PWS Information'!$E$10="CWS",P1695="Non-Lead", M1695="Non-Lead - Copper", R1695="Yes", N1695="Between 1989 and 2014")),
(AND('[1]PWS Information'!$E$10="CWS",P1695="Non-Lead", M1695="Non-Lead - Copper", R1695="Yes", N1695="After 2014")),
(AND('[1]PWS Information'!$E$10="CWS",P1695="Non-Lead", M1695="Non-Lead - Copper", R1695="Yes", N1695="Unknown")),
(AND('[1]PWS Information'!$E$10="CWS",P1695="Unknown")),
(AND('[1]PWS Information'!$E$10="NTNC",P1695="Unknown")),
(AND('[1]PWS Information'!$E$10="CWS",T1695="Multiple Family Residence",P1695="Galvanized Requiring Replacement")),
(AND('[1]PWS Information'!$E$10="CWS",P1695="Galvanized Requiring Replacement")),
(AND('[1]PWS Information'!$E$10="NTNC",T1695="Multiple Family Residence",P1695="Galvanized Requiring Replacement")))),"Tier 5",
"")))))</f>
        <v>Tier 5</v>
      </c>
      <c r="Y1695" s="24"/>
      <c r="Z1695" s="24"/>
    </row>
    <row r="1696" spans="1:26" x14ac:dyDescent="0.25">
      <c r="A1696" s="17">
        <v>1693</v>
      </c>
      <c r="B1696" s="18">
        <v>302</v>
      </c>
      <c r="C1696" s="17" t="s">
        <v>90</v>
      </c>
      <c r="D1696" s="17" t="s">
        <v>188</v>
      </c>
      <c r="E1696" s="17">
        <v>79549</v>
      </c>
      <c r="F1696" s="18"/>
      <c r="G1696" s="18"/>
      <c r="H1696" s="18"/>
      <c r="I1696" s="21" t="s">
        <v>222</v>
      </c>
      <c r="J1696" s="22" t="s">
        <v>254</v>
      </c>
      <c r="K1696" s="22" t="s">
        <v>255</v>
      </c>
      <c r="L1696" s="22" t="s">
        <v>256</v>
      </c>
      <c r="M1696" s="21" t="s">
        <v>221</v>
      </c>
      <c r="N1696" s="19" t="s">
        <v>205</v>
      </c>
      <c r="O1696" s="22" t="s">
        <v>257</v>
      </c>
      <c r="P1696" s="31" t="str">
        <f t="shared" si="26"/>
        <v>Non-Lead</v>
      </c>
      <c r="Q1696" s="40" t="s">
        <v>254</v>
      </c>
      <c r="R1696" s="40" t="s">
        <v>254</v>
      </c>
      <c r="S1696" s="24"/>
      <c r="T1696" s="16"/>
      <c r="U1696" s="41" t="s">
        <v>255</v>
      </c>
      <c r="V1696" s="41" t="s">
        <v>255</v>
      </c>
      <c r="W1696" s="16"/>
      <c r="X1696" s="43" t="str">
        <f>IF((OR((AND('[1]PWS Information'!$E$10="CWS",T1696="Single Family Residence",P1696="Lead")),
(AND('[1]PWS Information'!$E$10="CWS",T1696="Multiple Family Residence",'[1]PWS Information'!$E$11="Yes",P1696="Lead")),
(AND('[1]PWS Information'!$E$10="NTNC",P1696="Lead")))),"Tier 1",
IF((OR((AND('[1]PWS Information'!$E$10="CWS",T1696="Multiple Family Residence",'[1]PWS Information'!$E$11="No",P1696="Lead")),
(AND('[1]PWS Information'!$E$10="CWS",T1696="Other",P1696="Lead")),
(AND(T1696="",P1696="Lead")),
(AND('[1]PWS Information'!$E$10="CWS",T1696="Building",P1696="Lead")))),"Tier 2",
IF((OR((AND('[1]PWS Information'!$E$10="CWS",T1696="Single Family Residence",P1696="Galvanized Requiring Replacement")),
(AND('[1]PWS Information'!$E$10="CWS",T1696="Single Family Residence",P1696="Galvanized Requiring Replacement",Q1696="Yes")),
(AND('[1]PWS Information'!$E$10="NTNC",T1696="Single Family Residence",P1696="Galvanized Requiring Replacement")),
(AND('[1]PWS Information'!$E$10="NTNC",T1696="Single Family Residence",Q1696="Yes")))),"Tier 3",
IF((OR((AND('[1]PWS Information'!$E$10="CWS",T1696="Single Family Residence",R1696="Yes",P1696="Non-Lead", I1696="Non-Lead - Copper",K1696="Before 1989")),
(AND('[1]PWS Information'!$E$10="CWS",T1696="Single Family Residence",R1696="Yes",P1696="Non-Lead", M1696="Non-Lead - Copper",N1696="Before 1989")))),"Tier 4",
IF((OR((AND('[1]PWS Information'!$E$10="NTNC",P1696="Non-Lead")),
(AND('[1]PWS Information'!$E$10="CWS",P1696="Non-Lead",R1696="")),
(AND('[1]PWS Information'!$E$10="CWS",P1696="Non-Lead",R1696="No")),
(AND('[1]PWS Information'!$E$10="CWS",P1696="Non-Lead",R1696="Don't Know")),
(AND('[1]PWS Information'!$E$10="CWS",P1696="Non-Lead", I1696="Non-Lead - Copper", R1696="Yes", K1696="Between 1989 and 2014")),
(AND('[1]PWS Information'!$E$10="CWS",P1696="Non-Lead", I1696="Non-Lead - Copper", R1696="Yes", K1696="After 2014")),
(AND('[1]PWS Information'!$E$10="CWS",P1696="Non-Lead", I1696="Non-Lead - Copper", R1696="Yes", K1696="Unknown")),
(AND('[1]PWS Information'!$E$10="CWS",P1696="Non-Lead", M1696="Non-Lead - Copper", R1696="Yes", N1696="Between 1989 and 2014")),
(AND('[1]PWS Information'!$E$10="CWS",P1696="Non-Lead", M1696="Non-Lead - Copper", R1696="Yes", N1696="After 2014")),
(AND('[1]PWS Information'!$E$10="CWS",P1696="Non-Lead", M1696="Non-Lead - Copper", R1696="Yes", N1696="Unknown")),
(AND('[1]PWS Information'!$E$10="CWS",P1696="Unknown")),
(AND('[1]PWS Information'!$E$10="NTNC",P1696="Unknown")),
(AND('[1]PWS Information'!$E$10="CWS",T1696="Multiple Family Residence",P1696="Galvanized Requiring Replacement")),
(AND('[1]PWS Information'!$E$10="CWS",P1696="Galvanized Requiring Replacement")),
(AND('[1]PWS Information'!$E$10="NTNC",T1696="Multiple Family Residence",P1696="Galvanized Requiring Replacement")))),"Tier 5",
"")))))</f>
        <v>Tier 5</v>
      </c>
      <c r="Y1696" s="24"/>
      <c r="Z1696" s="24"/>
    </row>
    <row r="1697" spans="1:26" x14ac:dyDescent="0.25">
      <c r="A1697" s="17">
        <v>1694</v>
      </c>
      <c r="B1697" s="18">
        <v>303</v>
      </c>
      <c r="C1697" s="17" t="s">
        <v>90</v>
      </c>
      <c r="D1697" s="17" t="s">
        <v>188</v>
      </c>
      <c r="E1697" s="17">
        <v>79549</v>
      </c>
      <c r="F1697" s="18"/>
      <c r="G1697" s="18"/>
      <c r="H1697" s="18"/>
      <c r="I1697" s="21" t="s">
        <v>218</v>
      </c>
      <c r="J1697" s="22" t="s">
        <v>254</v>
      </c>
      <c r="K1697" s="22" t="s">
        <v>255</v>
      </c>
      <c r="L1697" s="22" t="s">
        <v>256</v>
      </c>
      <c r="M1697" s="21" t="s">
        <v>222</v>
      </c>
      <c r="N1697" s="19" t="s">
        <v>205</v>
      </c>
      <c r="O1697" s="22" t="s">
        <v>257</v>
      </c>
      <c r="P1697" s="31" t="str">
        <f t="shared" si="26"/>
        <v>Galvanized Requiring Replacement</v>
      </c>
      <c r="Q1697" s="40" t="s">
        <v>254</v>
      </c>
      <c r="R1697" s="40" t="s">
        <v>254</v>
      </c>
      <c r="S1697" s="24"/>
      <c r="T1697" s="16"/>
      <c r="U1697" s="41" t="s">
        <v>255</v>
      </c>
      <c r="V1697" s="41" t="s">
        <v>255</v>
      </c>
      <c r="W1697" s="16"/>
      <c r="X1697" s="43" t="str">
        <f>IF((OR((AND('[1]PWS Information'!$E$10="CWS",T1697="Single Family Residence",P1697="Lead")),
(AND('[1]PWS Information'!$E$10="CWS",T1697="Multiple Family Residence",'[1]PWS Information'!$E$11="Yes",P1697="Lead")),
(AND('[1]PWS Information'!$E$10="NTNC",P1697="Lead")))),"Tier 1",
IF((OR((AND('[1]PWS Information'!$E$10="CWS",T1697="Multiple Family Residence",'[1]PWS Information'!$E$11="No",P1697="Lead")),
(AND('[1]PWS Information'!$E$10="CWS",T1697="Other",P1697="Lead")),
(AND(T1697="",P1697="Lead")),
(AND('[1]PWS Information'!$E$10="CWS",T1697="Building",P1697="Lead")))),"Tier 2",
IF((OR((AND('[1]PWS Information'!$E$10="CWS",T1697="Single Family Residence",P1697="Galvanized Requiring Replacement")),
(AND('[1]PWS Information'!$E$10="CWS",T1697="Single Family Residence",P1697="Galvanized Requiring Replacement",Q1697="Yes")),
(AND('[1]PWS Information'!$E$10="NTNC",T1697="Single Family Residence",P1697="Galvanized Requiring Replacement")),
(AND('[1]PWS Information'!$E$10="NTNC",T1697="Single Family Residence",Q1697="Yes")))),"Tier 3",
IF((OR((AND('[1]PWS Information'!$E$10="CWS",T1697="Single Family Residence",R1697="Yes",P1697="Non-Lead", I1697="Non-Lead - Copper",K1697="Before 1989")),
(AND('[1]PWS Information'!$E$10="CWS",T1697="Single Family Residence",R1697="Yes",P1697="Non-Lead", M1697="Non-Lead - Copper",N1697="Before 1989")))),"Tier 4",
IF((OR((AND('[1]PWS Information'!$E$10="NTNC",P1697="Non-Lead")),
(AND('[1]PWS Information'!$E$10="CWS",P1697="Non-Lead",R1697="")),
(AND('[1]PWS Information'!$E$10="CWS",P1697="Non-Lead",R1697="No")),
(AND('[1]PWS Information'!$E$10="CWS",P1697="Non-Lead",R1697="Don't Know")),
(AND('[1]PWS Information'!$E$10="CWS",P1697="Non-Lead", I1697="Non-Lead - Copper", R1697="Yes", K1697="Between 1989 and 2014")),
(AND('[1]PWS Information'!$E$10="CWS",P1697="Non-Lead", I1697="Non-Lead - Copper", R1697="Yes", K1697="After 2014")),
(AND('[1]PWS Information'!$E$10="CWS",P1697="Non-Lead", I1697="Non-Lead - Copper", R1697="Yes", K1697="Unknown")),
(AND('[1]PWS Information'!$E$10="CWS",P1697="Non-Lead", M1697="Non-Lead - Copper", R1697="Yes", N1697="Between 1989 and 2014")),
(AND('[1]PWS Information'!$E$10="CWS",P1697="Non-Lead", M1697="Non-Lead - Copper", R1697="Yes", N1697="After 2014")),
(AND('[1]PWS Information'!$E$10="CWS",P1697="Non-Lead", M1697="Non-Lead - Copper", R1697="Yes", N1697="Unknown")),
(AND('[1]PWS Information'!$E$10="CWS",P1697="Unknown")),
(AND('[1]PWS Information'!$E$10="NTNC",P1697="Unknown")),
(AND('[1]PWS Information'!$E$10="CWS",T1697="Multiple Family Residence",P1697="Galvanized Requiring Replacement")),
(AND('[1]PWS Information'!$E$10="CWS",P1697="Galvanized Requiring Replacement")),
(AND('[1]PWS Information'!$E$10="NTNC",T1697="Multiple Family Residence",P1697="Galvanized Requiring Replacement")))),"Tier 5",
"")))))</f>
        <v>Tier 5</v>
      </c>
      <c r="Y1697" s="24"/>
      <c r="Z1697" s="24"/>
    </row>
    <row r="1698" spans="1:26" x14ac:dyDescent="0.25">
      <c r="A1698" s="17">
        <v>1695</v>
      </c>
      <c r="B1698" s="18">
        <v>304</v>
      </c>
      <c r="C1698" s="17" t="s">
        <v>90</v>
      </c>
      <c r="D1698" s="17" t="s">
        <v>188</v>
      </c>
      <c r="E1698" s="17">
        <v>79549</v>
      </c>
      <c r="F1698" s="18"/>
      <c r="G1698" s="18"/>
      <c r="H1698" s="18"/>
      <c r="I1698" s="21" t="s">
        <v>222</v>
      </c>
      <c r="J1698" s="22" t="s">
        <v>254</v>
      </c>
      <c r="K1698" s="22" t="s">
        <v>255</v>
      </c>
      <c r="L1698" s="22" t="s">
        <v>256</v>
      </c>
      <c r="M1698" s="21" t="s">
        <v>221</v>
      </c>
      <c r="N1698" s="19"/>
      <c r="O1698" s="22" t="s">
        <v>256</v>
      </c>
      <c r="P1698" s="31" t="str">
        <f t="shared" si="26"/>
        <v>Non-Lead</v>
      </c>
      <c r="Q1698" s="40" t="s">
        <v>254</v>
      </c>
      <c r="R1698" s="40" t="s">
        <v>254</v>
      </c>
      <c r="S1698" s="24"/>
      <c r="T1698" s="16"/>
      <c r="U1698" s="41" t="s">
        <v>255</v>
      </c>
      <c r="V1698" s="41" t="s">
        <v>255</v>
      </c>
      <c r="W1698" s="16"/>
      <c r="X1698" s="43" t="str">
        <f>IF((OR((AND('[1]PWS Information'!$E$10="CWS",T1698="Single Family Residence",P1698="Lead")),
(AND('[1]PWS Information'!$E$10="CWS",T1698="Multiple Family Residence",'[1]PWS Information'!$E$11="Yes",P1698="Lead")),
(AND('[1]PWS Information'!$E$10="NTNC",P1698="Lead")))),"Tier 1",
IF((OR((AND('[1]PWS Information'!$E$10="CWS",T1698="Multiple Family Residence",'[1]PWS Information'!$E$11="No",P1698="Lead")),
(AND('[1]PWS Information'!$E$10="CWS",T1698="Other",P1698="Lead")),
(AND(T1698="",P1698="Lead")),
(AND('[1]PWS Information'!$E$10="CWS",T1698="Building",P1698="Lead")))),"Tier 2",
IF((OR((AND('[1]PWS Information'!$E$10="CWS",T1698="Single Family Residence",P1698="Galvanized Requiring Replacement")),
(AND('[1]PWS Information'!$E$10="CWS",T1698="Single Family Residence",P1698="Galvanized Requiring Replacement",Q1698="Yes")),
(AND('[1]PWS Information'!$E$10="NTNC",T1698="Single Family Residence",P1698="Galvanized Requiring Replacement")),
(AND('[1]PWS Information'!$E$10="NTNC",T1698="Single Family Residence",Q1698="Yes")))),"Tier 3",
IF((OR((AND('[1]PWS Information'!$E$10="CWS",T1698="Single Family Residence",R1698="Yes",P1698="Non-Lead", I1698="Non-Lead - Copper",K1698="Before 1989")),
(AND('[1]PWS Information'!$E$10="CWS",T1698="Single Family Residence",R1698="Yes",P1698="Non-Lead", M1698="Non-Lead - Copper",N1698="Before 1989")))),"Tier 4",
IF((OR((AND('[1]PWS Information'!$E$10="NTNC",P1698="Non-Lead")),
(AND('[1]PWS Information'!$E$10="CWS",P1698="Non-Lead",R1698="")),
(AND('[1]PWS Information'!$E$10="CWS",P1698="Non-Lead",R1698="No")),
(AND('[1]PWS Information'!$E$10="CWS",P1698="Non-Lead",R1698="Don't Know")),
(AND('[1]PWS Information'!$E$10="CWS",P1698="Non-Lead", I1698="Non-Lead - Copper", R1698="Yes", K1698="Between 1989 and 2014")),
(AND('[1]PWS Information'!$E$10="CWS",P1698="Non-Lead", I1698="Non-Lead - Copper", R1698="Yes", K1698="After 2014")),
(AND('[1]PWS Information'!$E$10="CWS",P1698="Non-Lead", I1698="Non-Lead - Copper", R1698="Yes", K1698="Unknown")),
(AND('[1]PWS Information'!$E$10="CWS",P1698="Non-Lead", M1698="Non-Lead - Copper", R1698="Yes", N1698="Between 1989 and 2014")),
(AND('[1]PWS Information'!$E$10="CWS",P1698="Non-Lead", M1698="Non-Lead - Copper", R1698="Yes", N1698="After 2014")),
(AND('[1]PWS Information'!$E$10="CWS",P1698="Non-Lead", M1698="Non-Lead - Copper", R1698="Yes", N1698="Unknown")),
(AND('[1]PWS Information'!$E$10="CWS",P1698="Unknown")),
(AND('[1]PWS Information'!$E$10="NTNC",P1698="Unknown")),
(AND('[1]PWS Information'!$E$10="CWS",T1698="Multiple Family Residence",P1698="Galvanized Requiring Replacement")),
(AND('[1]PWS Information'!$E$10="CWS",P1698="Galvanized Requiring Replacement")),
(AND('[1]PWS Information'!$E$10="NTNC",T1698="Multiple Family Residence",P1698="Galvanized Requiring Replacement")))),"Tier 5",
"")))))</f>
        <v>Tier 5</v>
      </c>
      <c r="Y1698" s="24"/>
      <c r="Z1698" s="24"/>
    </row>
    <row r="1699" spans="1:26" x14ac:dyDescent="0.25">
      <c r="A1699" s="17">
        <v>1696</v>
      </c>
      <c r="B1699" s="18">
        <v>305</v>
      </c>
      <c r="C1699" s="17" t="s">
        <v>90</v>
      </c>
      <c r="D1699" s="17" t="s">
        <v>188</v>
      </c>
      <c r="E1699" s="17">
        <v>79549</v>
      </c>
      <c r="F1699" s="18"/>
      <c r="G1699" s="18"/>
      <c r="H1699" s="18"/>
      <c r="I1699" s="21" t="s">
        <v>218</v>
      </c>
      <c r="J1699" s="22" t="s">
        <v>254</v>
      </c>
      <c r="K1699" s="22" t="s">
        <v>255</v>
      </c>
      <c r="L1699" s="22" t="s">
        <v>256</v>
      </c>
      <c r="M1699" s="21" t="s">
        <v>218</v>
      </c>
      <c r="N1699" s="19" t="s">
        <v>205</v>
      </c>
      <c r="O1699" s="22" t="s">
        <v>257</v>
      </c>
      <c r="P1699" s="31" t="str">
        <f t="shared" si="26"/>
        <v>Non-Lead</v>
      </c>
      <c r="Q1699" s="40" t="s">
        <v>254</v>
      </c>
      <c r="R1699" s="40" t="s">
        <v>254</v>
      </c>
      <c r="S1699" s="24"/>
      <c r="T1699" s="16"/>
      <c r="U1699" s="41" t="s">
        <v>255</v>
      </c>
      <c r="V1699" s="41" t="s">
        <v>255</v>
      </c>
      <c r="W1699" s="16"/>
      <c r="X1699" s="43" t="str">
        <f>IF((OR((AND('[1]PWS Information'!$E$10="CWS",T1699="Single Family Residence",P1699="Lead")),
(AND('[1]PWS Information'!$E$10="CWS",T1699="Multiple Family Residence",'[1]PWS Information'!$E$11="Yes",P1699="Lead")),
(AND('[1]PWS Information'!$E$10="NTNC",P1699="Lead")))),"Tier 1",
IF((OR((AND('[1]PWS Information'!$E$10="CWS",T1699="Multiple Family Residence",'[1]PWS Information'!$E$11="No",P1699="Lead")),
(AND('[1]PWS Information'!$E$10="CWS",T1699="Other",P1699="Lead")),
(AND(T1699="",P1699="Lead")),
(AND('[1]PWS Information'!$E$10="CWS",T1699="Building",P1699="Lead")))),"Tier 2",
IF((OR((AND('[1]PWS Information'!$E$10="CWS",T1699="Single Family Residence",P1699="Galvanized Requiring Replacement")),
(AND('[1]PWS Information'!$E$10="CWS",T1699="Single Family Residence",P1699="Galvanized Requiring Replacement",Q1699="Yes")),
(AND('[1]PWS Information'!$E$10="NTNC",T1699="Single Family Residence",P1699="Galvanized Requiring Replacement")),
(AND('[1]PWS Information'!$E$10="NTNC",T1699="Single Family Residence",Q1699="Yes")))),"Tier 3",
IF((OR((AND('[1]PWS Information'!$E$10="CWS",T1699="Single Family Residence",R1699="Yes",P1699="Non-Lead", I1699="Non-Lead - Copper",K1699="Before 1989")),
(AND('[1]PWS Information'!$E$10="CWS",T1699="Single Family Residence",R1699="Yes",P1699="Non-Lead", M1699="Non-Lead - Copper",N1699="Before 1989")))),"Tier 4",
IF((OR((AND('[1]PWS Information'!$E$10="NTNC",P1699="Non-Lead")),
(AND('[1]PWS Information'!$E$10="CWS",P1699="Non-Lead",R1699="")),
(AND('[1]PWS Information'!$E$10="CWS",P1699="Non-Lead",R1699="No")),
(AND('[1]PWS Information'!$E$10="CWS",P1699="Non-Lead",R1699="Don't Know")),
(AND('[1]PWS Information'!$E$10="CWS",P1699="Non-Lead", I1699="Non-Lead - Copper", R1699="Yes", K1699="Between 1989 and 2014")),
(AND('[1]PWS Information'!$E$10="CWS",P1699="Non-Lead", I1699="Non-Lead - Copper", R1699="Yes", K1699="After 2014")),
(AND('[1]PWS Information'!$E$10="CWS",P1699="Non-Lead", I1699="Non-Lead - Copper", R1699="Yes", K1699="Unknown")),
(AND('[1]PWS Information'!$E$10="CWS",P1699="Non-Lead", M1699="Non-Lead - Copper", R1699="Yes", N1699="Between 1989 and 2014")),
(AND('[1]PWS Information'!$E$10="CWS",P1699="Non-Lead", M1699="Non-Lead - Copper", R1699="Yes", N1699="After 2014")),
(AND('[1]PWS Information'!$E$10="CWS",P1699="Non-Lead", M1699="Non-Lead - Copper", R1699="Yes", N1699="Unknown")),
(AND('[1]PWS Information'!$E$10="CWS",P1699="Unknown")),
(AND('[1]PWS Information'!$E$10="NTNC",P1699="Unknown")),
(AND('[1]PWS Information'!$E$10="CWS",T1699="Multiple Family Residence",P1699="Galvanized Requiring Replacement")),
(AND('[1]PWS Information'!$E$10="CWS",P1699="Galvanized Requiring Replacement")),
(AND('[1]PWS Information'!$E$10="NTNC",T1699="Multiple Family Residence",P1699="Galvanized Requiring Replacement")))),"Tier 5",
"")))))</f>
        <v>Tier 5</v>
      </c>
      <c r="Y1699" s="24"/>
      <c r="Z1699" s="24"/>
    </row>
    <row r="1700" spans="1:26" x14ac:dyDescent="0.25">
      <c r="A1700" s="17">
        <v>1697</v>
      </c>
      <c r="B1700" s="17">
        <v>306</v>
      </c>
      <c r="C1700" s="17" t="s">
        <v>90</v>
      </c>
      <c r="D1700" s="17" t="s">
        <v>188</v>
      </c>
      <c r="E1700" s="17">
        <v>79549</v>
      </c>
      <c r="F1700" s="17"/>
      <c r="G1700" s="17"/>
      <c r="H1700" s="17"/>
      <c r="I1700" s="21" t="s">
        <v>222</v>
      </c>
      <c r="J1700" s="22" t="s">
        <v>254</v>
      </c>
      <c r="K1700" s="22" t="s">
        <v>255</v>
      </c>
      <c r="L1700" s="22" t="s">
        <v>256</v>
      </c>
      <c r="M1700" s="21" t="s">
        <v>222</v>
      </c>
      <c r="N1700" s="19" t="s">
        <v>205</v>
      </c>
      <c r="O1700" s="22" t="s">
        <v>257</v>
      </c>
      <c r="P1700" s="31" t="str">
        <f t="shared" si="26"/>
        <v>Galvanized Requiring Replacement</v>
      </c>
      <c r="Q1700" s="40" t="s">
        <v>254</v>
      </c>
      <c r="R1700" s="40" t="s">
        <v>254</v>
      </c>
      <c r="S1700" s="24"/>
      <c r="T1700" s="16"/>
      <c r="U1700" s="41" t="s">
        <v>255</v>
      </c>
      <c r="V1700" s="41" t="s">
        <v>255</v>
      </c>
      <c r="W1700" s="16"/>
      <c r="X1700" s="43" t="str">
        <f>IF((OR((AND('[1]PWS Information'!$E$10="CWS",T1700="Single Family Residence",P1700="Lead")),
(AND('[1]PWS Information'!$E$10="CWS",T1700="Multiple Family Residence",'[1]PWS Information'!$E$11="Yes",P1700="Lead")),
(AND('[1]PWS Information'!$E$10="NTNC",P1700="Lead")))),"Tier 1",
IF((OR((AND('[1]PWS Information'!$E$10="CWS",T1700="Multiple Family Residence",'[1]PWS Information'!$E$11="No",P1700="Lead")),
(AND('[1]PWS Information'!$E$10="CWS",T1700="Other",P1700="Lead")),
(AND(T1700="",P1700="Lead")),
(AND('[1]PWS Information'!$E$10="CWS",T1700="Building",P1700="Lead")))),"Tier 2",
IF((OR((AND('[1]PWS Information'!$E$10="CWS",T1700="Single Family Residence",P1700="Galvanized Requiring Replacement")),
(AND('[1]PWS Information'!$E$10="CWS",T1700="Single Family Residence",P1700="Galvanized Requiring Replacement",Q1700="Yes")),
(AND('[1]PWS Information'!$E$10="NTNC",T1700="Single Family Residence",P1700="Galvanized Requiring Replacement")),
(AND('[1]PWS Information'!$E$10="NTNC",T1700="Single Family Residence",Q1700="Yes")))),"Tier 3",
IF((OR((AND('[1]PWS Information'!$E$10="CWS",T1700="Single Family Residence",R1700="Yes",P1700="Non-Lead", I1700="Non-Lead - Copper",K1700="Before 1989")),
(AND('[1]PWS Information'!$E$10="CWS",T1700="Single Family Residence",R1700="Yes",P1700="Non-Lead", M1700="Non-Lead - Copper",N1700="Before 1989")))),"Tier 4",
IF((OR((AND('[1]PWS Information'!$E$10="NTNC",P1700="Non-Lead")),
(AND('[1]PWS Information'!$E$10="CWS",P1700="Non-Lead",R1700="")),
(AND('[1]PWS Information'!$E$10="CWS",P1700="Non-Lead",R1700="No")),
(AND('[1]PWS Information'!$E$10="CWS",P1700="Non-Lead",R1700="Don't Know")),
(AND('[1]PWS Information'!$E$10="CWS",P1700="Non-Lead", I1700="Non-Lead - Copper", R1700="Yes", K1700="Between 1989 and 2014")),
(AND('[1]PWS Information'!$E$10="CWS",P1700="Non-Lead", I1700="Non-Lead - Copper", R1700="Yes", K1700="After 2014")),
(AND('[1]PWS Information'!$E$10="CWS",P1700="Non-Lead", I1700="Non-Lead - Copper", R1700="Yes", K1700="Unknown")),
(AND('[1]PWS Information'!$E$10="CWS",P1700="Non-Lead", M1700="Non-Lead - Copper", R1700="Yes", N1700="Between 1989 and 2014")),
(AND('[1]PWS Information'!$E$10="CWS",P1700="Non-Lead", M1700="Non-Lead - Copper", R1700="Yes", N1700="After 2014")),
(AND('[1]PWS Information'!$E$10="CWS",P1700="Non-Lead", M1700="Non-Lead - Copper", R1700="Yes", N1700="Unknown")),
(AND('[1]PWS Information'!$E$10="CWS",P1700="Unknown")),
(AND('[1]PWS Information'!$E$10="NTNC",P1700="Unknown")),
(AND('[1]PWS Information'!$E$10="CWS",T1700="Multiple Family Residence",P1700="Galvanized Requiring Replacement")),
(AND('[1]PWS Information'!$E$10="CWS",P1700="Galvanized Requiring Replacement")),
(AND('[1]PWS Information'!$E$10="NTNC",T1700="Multiple Family Residence",P1700="Galvanized Requiring Replacement")))),"Tier 5",
"")))))</f>
        <v>Tier 5</v>
      </c>
      <c r="Y1700" s="24"/>
      <c r="Z1700" s="24"/>
    </row>
    <row r="1701" spans="1:26" x14ac:dyDescent="0.25">
      <c r="A1701" s="17">
        <v>1698</v>
      </c>
      <c r="B1701" s="17">
        <v>307</v>
      </c>
      <c r="C1701" s="17" t="s">
        <v>90</v>
      </c>
      <c r="D1701" s="17" t="s">
        <v>188</v>
      </c>
      <c r="E1701" s="17">
        <v>79549</v>
      </c>
      <c r="F1701" s="17"/>
      <c r="G1701" s="17"/>
      <c r="H1701" s="17"/>
      <c r="I1701" s="21" t="s">
        <v>218</v>
      </c>
      <c r="J1701" s="22" t="s">
        <v>254</v>
      </c>
      <c r="K1701" s="22" t="s">
        <v>255</v>
      </c>
      <c r="L1701" s="22" t="s">
        <v>256</v>
      </c>
      <c r="M1701" s="21" t="s">
        <v>221</v>
      </c>
      <c r="N1701" s="19" t="s">
        <v>205</v>
      </c>
      <c r="O1701" s="22" t="s">
        <v>257</v>
      </c>
      <c r="P1701" s="31" t="str">
        <f t="shared" si="26"/>
        <v>Non-Lead</v>
      </c>
      <c r="Q1701" s="40" t="s">
        <v>254</v>
      </c>
      <c r="R1701" s="40" t="s">
        <v>254</v>
      </c>
      <c r="S1701" s="24"/>
      <c r="T1701" s="16"/>
      <c r="U1701" s="41" t="s">
        <v>255</v>
      </c>
      <c r="V1701" s="41" t="s">
        <v>255</v>
      </c>
      <c r="W1701" s="16"/>
      <c r="X1701" s="43" t="str">
        <f>IF((OR((AND('[1]PWS Information'!$E$10="CWS",T1701="Single Family Residence",P1701="Lead")),
(AND('[1]PWS Information'!$E$10="CWS",T1701="Multiple Family Residence",'[1]PWS Information'!$E$11="Yes",P1701="Lead")),
(AND('[1]PWS Information'!$E$10="NTNC",P1701="Lead")))),"Tier 1",
IF((OR((AND('[1]PWS Information'!$E$10="CWS",T1701="Multiple Family Residence",'[1]PWS Information'!$E$11="No",P1701="Lead")),
(AND('[1]PWS Information'!$E$10="CWS",T1701="Other",P1701="Lead")),
(AND(T1701="",P1701="Lead")),
(AND('[1]PWS Information'!$E$10="CWS",T1701="Building",P1701="Lead")))),"Tier 2",
IF((OR((AND('[1]PWS Information'!$E$10="CWS",T1701="Single Family Residence",P1701="Galvanized Requiring Replacement")),
(AND('[1]PWS Information'!$E$10="CWS",T1701="Single Family Residence",P1701="Galvanized Requiring Replacement",Q1701="Yes")),
(AND('[1]PWS Information'!$E$10="NTNC",T1701="Single Family Residence",P1701="Galvanized Requiring Replacement")),
(AND('[1]PWS Information'!$E$10="NTNC",T1701="Single Family Residence",Q1701="Yes")))),"Tier 3",
IF((OR((AND('[1]PWS Information'!$E$10="CWS",T1701="Single Family Residence",R1701="Yes",P1701="Non-Lead", I1701="Non-Lead - Copper",K1701="Before 1989")),
(AND('[1]PWS Information'!$E$10="CWS",T1701="Single Family Residence",R1701="Yes",P1701="Non-Lead", M1701="Non-Lead - Copper",N1701="Before 1989")))),"Tier 4",
IF((OR((AND('[1]PWS Information'!$E$10="NTNC",P1701="Non-Lead")),
(AND('[1]PWS Information'!$E$10="CWS",P1701="Non-Lead",R1701="")),
(AND('[1]PWS Information'!$E$10="CWS",P1701="Non-Lead",R1701="No")),
(AND('[1]PWS Information'!$E$10="CWS",P1701="Non-Lead",R1701="Don't Know")),
(AND('[1]PWS Information'!$E$10="CWS",P1701="Non-Lead", I1701="Non-Lead - Copper", R1701="Yes", K1701="Between 1989 and 2014")),
(AND('[1]PWS Information'!$E$10="CWS",P1701="Non-Lead", I1701="Non-Lead - Copper", R1701="Yes", K1701="After 2014")),
(AND('[1]PWS Information'!$E$10="CWS",P1701="Non-Lead", I1701="Non-Lead - Copper", R1701="Yes", K1701="Unknown")),
(AND('[1]PWS Information'!$E$10="CWS",P1701="Non-Lead", M1701="Non-Lead - Copper", R1701="Yes", N1701="Between 1989 and 2014")),
(AND('[1]PWS Information'!$E$10="CWS",P1701="Non-Lead", M1701="Non-Lead - Copper", R1701="Yes", N1701="After 2014")),
(AND('[1]PWS Information'!$E$10="CWS",P1701="Non-Lead", M1701="Non-Lead - Copper", R1701="Yes", N1701="Unknown")),
(AND('[1]PWS Information'!$E$10="CWS",P1701="Unknown")),
(AND('[1]PWS Information'!$E$10="NTNC",P1701="Unknown")),
(AND('[1]PWS Information'!$E$10="CWS",T1701="Multiple Family Residence",P1701="Galvanized Requiring Replacement")),
(AND('[1]PWS Information'!$E$10="CWS",P1701="Galvanized Requiring Replacement")),
(AND('[1]PWS Information'!$E$10="NTNC",T1701="Multiple Family Residence",P1701="Galvanized Requiring Replacement")))),"Tier 5",
"")))))</f>
        <v>Tier 5</v>
      </c>
      <c r="Y1701" s="24"/>
      <c r="Z1701" s="24"/>
    </row>
    <row r="1702" spans="1:26" x14ac:dyDescent="0.25">
      <c r="A1702" s="17">
        <v>1699</v>
      </c>
      <c r="B1702" s="17">
        <v>308</v>
      </c>
      <c r="C1702" s="17" t="s">
        <v>90</v>
      </c>
      <c r="D1702" s="17" t="s">
        <v>188</v>
      </c>
      <c r="E1702" s="17">
        <v>79549</v>
      </c>
      <c r="F1702" s="17"/>
      <c r="G1702" s="17"/>
      <c r="H1702" s="17"/>
      <c r="I1702" s="21" t="s">
        <v>218</v>
      </c>
      <c r="J1702" s="22" t="s">
        <v>254</v>
      </c>
      <c r="K1702" s="22" t="s">
        <v>255</v>
      </c>
      <c r="L1702" s="22" t="s">
        <v>256</v>
      </c>
      <c r="M1702" s="21" t="s">
        <v>222</v>
      </c>
      <c r="N1702" s="37" t="s">
        <v>205</v>
      </c>
      <c r="O1702" s="22"/>
      <c r="P1702" s="31" t="str">
        <f t="shared" si="26"/>
        <v>Galvanized Requiring Replacement</v>
      </c>
      <c r="Q1702" s="40" t="s">
        <v>254</v>
      </c>
      <c r="R1702" s="40" t="s">
        <v>254</v>
      </c>
      <c r="S1702" s="24"/>
      <c r="T1702" s="16"/>
      <c r="U1702" s="41" t="s">
        <v>255</v>
      </c>
      <c r="V1702" s="41" t="s">
        <v>255</v>
      </c>
      <c r="W1702" s="16"/>
      <c r="X1702" s="43" t="str">
        <f>IF((OR((AND('[1]PWS Information'!$E$10="CWS",T1702="Single Family Residence",P1702="Lead")),
(AND('[1]PWS Information'!$E$10="CWS",T1702="Multiple Family Residence",'[1]PWS Information'!$E$11="Yes",P1702="Lead")),
(AND('[1]PWS Information'!$E$10="NTNC",P1702="Lead")))),"Tier 1",
IF((OR((AND('[1]PWS Information'!$E$10="CWS",T1702="Multiple Family Residence",'[1]PWS Information'!$E$11="No",P1702="Lead")),
(AND('[1]PWS Information'!$E$10="CWS",T1702="Other",P1702="Lead")),
(AND(T1702="",P1702="Lead")),
(AND('[1]PWS Information'!$E$10="CWS",T1702="Building",P1702="Lead")))),"Tier 2",
IF((OR((AND('[1]PWS Information'!$E$10="CWS",T1702="Single Family Residence",P1702="Galvanized Requiring Replacement")),
(AND('[1]PWS Information'!$E$10="CWS",T1702="Single Family Residence",P1702="Galvanized Requiring Replacement",Q1702="Yes")),
(AND('[1]PWS Information'!$E$10="NTNC",T1702="Single Family Residence",P1702="Galvanized Requiring Replacement")),
(AND('[1]PWS Information'!$E$10="NTNC",T1702="Single Family Residence",Q1702="Yes")))),"Tier 3",
IF((OR((AND('[1]PWS Information'!$E$10="CWS",T1702="Single Family Residence",R1702="Yes",P1702="Non-Lead", I1702="Non-Lead - Copper",K1702="Before 1989")),
(AND('[1]PWS Information'!$E$10="CWS",T1702="Single Family Residence",R1702="Yes",P1702="Non-Lead", M1702="Non-Lead - Copper",N1702="Before 1989")))),"Tier 4",
IF((OR((AND('[1]PWS Information'!$E$10="NTNC",P1702="Non-Lead")),
(AND('[1]PWS Information'!$E$10="CWS",P1702="Non-Lead",R1702="")),
(AND('[1]PWS Information'!$E$10="CWS",P1702="Non-Lead",R1702="No")),
(AND('[1]PWS Information'!$E$10="CWS",P1702="Non-Lead",R1702="Don't Know")),
(AND('[1]PWS Information'!$E$10="CWS",P1702="Non-Lead", I1702="Non-Lead - Copper", R1702="Yes", K1702="Between 1989 and 2014")),
(AND('[1]PWS Information'!$E$10="CWS",P1702="Non-Lead", I1702="Non-Lead - Copper", R1702="Yes", K1702="After 2014")),
(AND('[1]PWS Information'!$E$10="CWS",P1702="Non-Lead", I1702="Non-Lead - Copper", R1702="Yes", K1702="Unknown")),
(AND('[1]PWS Information'!$E$10="CWS",P1702="Non-Lead", M1702="Non-Lead - Copper", R1702="Yes", N1702="Between 1989 and 2014")),
(AND('[1]PWS Information'!$E$10="CWS",P1702="Non-Lead", M1702="Non-Lead - Copper", R1702="Yes", N1702="After 2014")),
(AND('[1]PWS Information'!$E$10="CWS",P1702="Non-Lead", M1702="Non-Lead - Copper", R1702="Yes", N1702="Unknown")),
(AND('[1]PWS Information'!$E$10="CWS",P1702="Unknown")),
(AND('[1]PWS Information'!$E$10="NTNC",P1702="Unknown")),
(AND('[1]PWS Information'!$E$10="CWS",T1702="Multiple Family Residence",P1702="Galvanized Requiring Replacement")),
(AND('[1]PWS Information'!$E$10="CWS",P1702="Galvanized Requiring Replacement")),
(AND('[1]PWS Information'!$E$10="NTNC",T1702="Multiple Family Residence",P1702="Galvanized Requiring Replacement")))),"Tier 5",
"")))))</f>
        <v>Tier 5</v>
      </c>
      <c r="Y1702" s="24"/>
      <c r="Z1702" s="24"/>
    </row>
    <row r="1703" spans="1:26" x14ac:dyDescent="0.25">
      <c r="A1703" s="17">
        <v>1700</v>
      </c>
      <c r="B1703" s="17">
        <v>309</v>
      </c>
      <c r="C1703" s="17" t="s">
        <v>90</v>
      </c>
      <c r="D1703" s="17" t="s">
        <v>188</v>
      </c>
      <c r="E1703" s="17">
        <v>79549</v>
      </c>
      <c r="F1703" s="17"/>
      <c r="G1703" s="17"/>
      <c r="H1703" s="17"/>
      <c r="I1703" s="21" t="s">
        <v>218</v>
      </c>
      <c r="J1703" s="22" t="s">
        <v>254</v>
      </c>
      <c r="K1703" s="22" t="s">
        <v>255</v>
      </c>
      <c r="L1703" s="22" t="s">
        <v>256</v>
      </c>
      <c r="M1703" s="21" t="s">
        <v>218</v>
      </c>
      <c r="N1703" s="37" t="s">
        <v>205</v>
      </c>
      <c r="O1703" s="22" t="s">
        <v>257</v>
      </c>
      <c r="P1703" s="31" t="str">
        <f t="shared" si="26"/>
        <v>Non-Lead</v>
      </c>
      <c r="Q1703" s="40" t="s">
        <v>254</v>
      </c>
      <c r="R1703" s="40" t="s">
        <v>254</v>
      </c>
      <c r="S1703" s="24"/>
      <c r="T1703" s="16"/>
      <c r="U1703" s="41" t="s">
        <v>255</v>
      </c>
      <c r="V1703" s="41" t="s">
        <v>255</v>
      </c>
      <c r="W1703" s="16"/>
      <c r="X1703" s="43" t="str">
        <f>IF((OR((AND('[1]PWS Information'!$E$10="CWS",T1703="Single Family Residence",P1703="Lead")),
(AND('[1]PWS Information'!$E$10="CWS",T1703="Multiple Family Residence",'[1]PWS Information'!$E$11="Yes",P1703="Lead")),
(AND('[1]PWS Information'!$E$10="NTNC",P1703="Lead")))),"Tier 1",
IF((OR((AND('[1]PWS Information'!$E$10="CWS",T1703="Multiple Family Residence",'[1]PWS Information'!$E$11="No",P1703="Lead")),
(AND('[1]PWS Information'!$E$10="CWS",T1703="Other",P1703="Lead")),
(AND(T1703="",P1703="Lead")),
(AND('[1]PWS Information'!$E$10="CWS",T1703="Building",P1703="Lead")))),"Tier 2",
IF((OR((AND('[1]PWS Information'!$E$10="CWS",T1703="Single Family Residence",P1703="Galvanized Requiring Replacement")),
(AND('[1]PWS Information'!$E$10="CWS",T1703="Single Family Residence",P1703="Galvanized Requiring Replacement",Q1703="Yes")),
(AND('[1]PWS Information'!$E$10="NTNC",T1703="Single Family Residence",P1703="Galvanized Requiring Replacement")),
(AND('[1]PWS Information'!$E$10="NTNC",T1703="Single Family Residence",Q1703="Yes")))),"Tier 3",
IF((OR((AND('[1]PWS Information'!$E$10="CWS",T1703="Single Family Residence",R1703="Yes",P1703="Non-Lead", I1703="Non-Lead - Copper",K1703="Before 1989")),
(AND('[1]PWS Information'!$E$10="CWS",T1703="Single Family Residence",R1703="Yes",P1703="Non-Lead", M1703="Non-Lead - Copper",N1703="Before 1989")))),"Tier 4",
IF((OR((AND('[1]PWS Information'!$E$10="NTNC",P1703="Non-Lead")),
(AND('[1]PWS Information'!$E$10="CWS",P1703="Non-Lead",R1703="")),
(AND('[1]PWS Information'!$E$10="CWS",P1703="Non-Lead",R1703="No")),
(AND('[1]PWS Information'!$E$10="CWS",P1703="Non-Lead",R1703="Don't Know")),
(AND('[1]PWS Information'!$E$10="CWS",P1703="Non-Lead", I1703="Non-Lead - Copper", R1703="Yes", K1703="Between 1989 and 2014")),
(AND('[1]PWS Information'!$E$10="CWS",P1703="Non-Lead", I1703="Non-Lead - Copper", R1703="Yes", K1703="After 2014")),
(AND('[1]PWS Information'!$E$10="CWS",P1703="Non-Lead", I1703="Non-Lead - Copper", R1703="Yes", K1703="Unknown")),
(AND('[1]PWS Information'!$E$10="CWS",P1703="Non-Lead", M1703="Non-Lead - Copper", R1703="Yes", N1703="Between 1989 and 2014")),
(AND('[1]PWS Information'!$E$10="CWS",P1703="Non-Lead", M1703="Non-Lead - Copper", R1703="Yes", N1703="After 2014")),
(AND('[1]PWS Information'!$E$10="CWS",P1703="Non-Lead", M1703="Non-Lead - Copper", R1703="Yes", N1703="Unknown")),
(AND('[1]PWS Information'!$E$10="CWS",P1703="Unknown")),
(AND('[1]PWS Information'!$E$10="NTNC",P1703="Unknown")),
(AND('[1]PWS Information'!$E$10="CWS",T1703="Multiple Family Residence",P1703="Galvanized Requiring Replacement")),
(AND('[1]PWS Information'!$E$10="CWS",P1703="Galvanized Requiring Replacement")),
(AND('[1]PWS Information'!$E$10="NTNC",T1703="Multiple Family Residence",P1703="Galvanized Requiring Replacement")))),"Tier 5",
"")))))</f>
        <v>Tier 5</v>
      </c>
      <c r="Y1703" s="24"/>
      <c r="Z1703" s="24"/>
    </row>
    <row r="1704" spans="1:26" x14ac:dyDescent="0.25">
      <c r="A1704" s="17">
        <v>1701</v>
      </c>
      <c r="B1704" s="17">
        <v>310</v>
      </c>
      <c r="C1704" s="17" t="s">
        <v>90</v>
      </c>
      <c r="D1704" s="17" t="s">
        <v>188</v>
      </c>
      <c r="E1704" s="17">
        <v>79549</v>
      </c>
      <c r="F1704" s="17"/>
      <c r="G1704" s="17"/>
      <c r="H1704" s="17"/>
      <c r="I1704" s="21" t="s">
        <v>218</v>
      </c>
      <c r="J1704" s="22" t="s">
        <v>254</v>
      </c>
      <c r="K1704" s="22" t="s">
        <v>255</v>
      </c>
      <c r="L1704" s="22" t="s">
        <v>256</v>
      </c>
      <c r="M1704" s="21" t="s">
        <v>222</v>
      </c>
      <c r="N1704" s="19" t="s">
        <v>205</v>
      </c>
      <c r="O1704" s="22" t="s">
        <v>257</v>
      </c>
      <c r="P1704" s="31" t="str">
        <f t="shared" si="26"/>
        <v>Galvanized Requiring Replacement</v>
      </c>
      <c r="Q1704" s="40" t="s">
        <v>254</v>
      </c>
      <c r="R1704" s="40" t="s">
        <v>254</v>
      </c>
      <c r="S1704" s="24"/>
      <c r="T1704" s="16"/>
      <c r="U1704" s="41" t="s">
        <v>255</v>
      </c>
      <c r="V1704" s="41" t="s">
        <v>255</v>
      </c>
      <c r="W1704" s="16"/>
      <c r="X1704" s="43" t="str">
        <f>IF((OR((AND('[1]PWS Information'!$E$10="CWS",T1704="Single Family Residence",P1704="Lead")),
(AND('[1]PWS Information'!$E$10="CWS",T1704="Multiple Family Residence",'[1]PWS Information'!$E$11="Yes",P1704="Lead")),
(AND('[1]PWS Information'!$E$10="NTNC",P1704="Lead")))),"Tier 1",
IF((OR((AND('[1]PWS Information'!$E$10="CWS",T1704="Multiple Family Residence",'[1]PWS Information'!$E$11="No",P1704="Lead")),
(AND('[1]PWS Information'!$E$10="CWS",T1704="Other",P1704="Lead")),
(AND(T1704="",P1704="Lead")),
(AND('[1]PWS Information'!$E$10="CWS",T1704="Building",P1704="Lead")))),"Tier 2",
IF((OR((AND('[1]PWS Information'!$E$10="CWS",T1704="Single Family Residence",P1704="Galvanized Requiring Replacement")),
(AND('[1]PWS Information'!$E$10="CWS",T1704="Single Family Residence",P1704="Galvanized Requiring Replacement",Q1704="Yes")),
(AND('[1]PWS Information'!$E$10="NTNC",T1704="Single Family Residence",P1704="Galvanized Requiring Replacement")),
(AND('[1]PWS Information'!$E$10="NTNC",T1704="Single Family Residence",Q1704="Yes")))),"Tier 3",
IF((OR((AND('[1]PWS Information'!$E$10="CWS",T1704="Single Family Residence",R1704="Yes",P1704="Non-Lead", I1704="Non-Lead - Copper",K1704="Before 1989")),
(AND('[1]PWS Information'!$E$10="CWS",T1704="Single Family Residence",R1704="Yes",P1704="Non-Lead", M1704="Non-Lead - Copper",N1704="Before 1989")))),"Tier 4",
IF((OR((AND('[1]PWS Information'!$E$10="NTNC",P1704="Non-Lead")),
(AND('[1]PWS Information'!$E$10="CWS",P1704="Non-Lead",R1704="")),
(AND('[1]PWS Information'!$E$10="CWS",P1704="Non-Lead",R1704="No")),
(AND('[1]PWS Information'!$E$10="CWS",P1704="Non-Lead",R1704="Don't Know")),
(AND('[1]PWS Information'!$E$10="CWS",P1704="Non-Lead", I1704="Non-Lead - Copper", R1704="Yes", K1704="Between 1989 and 2014")),
(AND('[1]PWS Information'!$E$10="CWS",P1704="Non-Lead", I1704="Non-Lead - Copper", R1704="Yes", K1704="After 2014")),
(AND('[1]PWS Information'!$E$10="CWS",P1704="Non-Lead", I1704="Non-Lead - Copper", R1704="Yes", K1704="Unknown")),
(AND('[1]PWS Information'!$E$10="CWS",P1704="Non-Lead", M1704="Non-Lead - Copper", R1704="Yes", N1704="Between 1989 and 2014")),
(AND('[1]PWS Information'!$E$10="CWS",P1704="Non-Lead", M1704="Non-Lead - Copper", R1704="Yes", N1704="After 2014")),
(AND('[1]PWS Information'!$E$10="CWS",P1704="Non-Lead", M1704="Non-Lead - Copper", R1704="Yes", N1704="Unknown")),
(AND('[1]PWS Information'!$E$10="CWS",P1704="Unknown")),
(AND('[1]PWS Information'!$E$10="NTNC",P1704="Unknown")),
(AND('[1]PWS Information'!$E$10="CWS",T1704="Multiple Family Residence",P1704="Galvanized Requiring Replacement")),
(AND('[1]PWS Information'!$E$10="CWS",P1704="Galvanized Requiring Replacement")),
(AND('[1]PWS Information'!$E$10="NTNC",T1704="Multiple Family Residence",P1704="Galvanized Requiring Replacement")))),"Tier 5",
"")))))</f>
        <v>Tier 5</v>
      </c>
      <c r="Y1704" s="24"/>
      <c r="Z1704" s="24"/>
    </row>
    <row r="1705" spans="1:26" x14ac:dyDescent="0.25">
      <c r="A1705" s="17">
        <v>1702</v>
      </c>
      <c r="B1705" s="18">
        <v>312</v>
      </c>
      <c r="C1705" s="17" t="s">
        <v>90</v>
      </c>
      <c r="D1705" s="17" t="s">
        <v>188</v>
      </c>
      <c r="E1705" s="17">
        <v>79549</v>
      </c>
      <c r="F1705" s="18"/>
      <c r="G1705" s="18"/>
      <c r="H1705" s="18"/>
      <c r="I1705" s="21" t="s">
        <v>221</v>
      </c>
      <c r="J1705" s="22" t="s">
        <v>254</v>
      </c>
      <c r="K1705" s="22" t="s">
        <v>255</v>
      </c>
      <c r="L1705" s="22" t="s">
        <v>256</v>
      </c>
      <c r="M1705" s="21" t="s">
        <v>218</v>
      </c>
      <c r="N1705" s="19" t="s">
        <v>205</v>
      </c>
      <c r="O1705" s="22" t="s">
        <v>257</v>
      </c>
      <c r="P1705" s="31" t="str">
        <f t="shared" si="26"/>
        <v>Non-Lead</v>
      </c>
      <c r="Q1705" s="40" t="s">
        <v>254</v>
      </c>
      <c r="R1705" s="40" t="s">
        <v>254</v>
      </c>
      <c r="S1705" s="24"/>
      <c r="T1705" s="16"/>
      <c r="U1705" s="41" t="s">
        <v>255</v>
      </c>
      <c r="V1705" s="41" t="s">
        <v>255</v>
      </c>
      <c r="W1705" s="16"/>
      <c r="X1705" s="43" t="str">
        <f>IF((OR((AND('[1]PWS Information'!$E$10="CWS",T1705="Single Family Residence",P1705="Lead")),
(AND('[1]PWS Information'!$E$10="CWS",T1705="Multiple Family Residence",'[1]PWS Information'!$E$11="Yes",P1705="Lead")),
(AND('[1]PWS Information'!$E$10="NTNC",P1705="Lead")))),"Tier 1",
IF((OR((AND('[1]PWS Information'!$E$10="CWS",T1705="Multiple Family Residence",'[1]PWS Information'!$E$11="No",P1705="Lead")),
(AND('[1]PWS Information'!$E$10="CWS",T1705="Other",P1705="Lead")),
(AND(T1705="",P1705="Lead")),
(AND('[1]PWS Information'!$E$10="CWS",T1705="Building",P1705="Lead")))),"Tier 2",
IF((OR((AND('[1]PWS Information'!$E$10="CWS",T1705="Single Family Residence",P1705="Galvanized Requiring Replacement")),
(AND('[1]PWS Information'!$E$10="CWS",T1705="Single Family Residence",P1705="Galvanized Requiring Replacement",Q1705="Yes")),
(AND('[1]PWS Information'!$E$10="NTNC",T1705="Single Family Residence",P1705="Galvanized Requiring Replacement")),
(AND('[1]PWS Information'!$E$10="NTNC",T1705="Single Family Residence",Q1705="Yes")))),"Tier 3",
IF((OR((AND('[1]PWS Information'!$E$10="CWS",T1705="Single Family Residence",R1705="Yes",P1705="Non-Lead", I1705="Non-Lead - Copper",K1705="Before 1989")),
(AND('[1]PWS Information'!$E$10="CWS",T1705="Single Family Residence",R1705="Yes",P1705="Non-Lead", M1705="Non-Lead - Copper",N1705="Before 1989")))),"Tier 4",
IF((OR((AND('[1]PWS Information'!$E$10="NTNC",P1705="Non-Lead")),
(AND('[1]PWS Information'!$E$10="CWS",P1705="Non-Lead",R1705="")),
(AND('[1]PWS Information'!$E$10="CWS",P1705="Non-Lead",R1705="No")),
(AND('[1]PWS Information'!$E$10="CWS",P1705="Non-Lead",R1705="Don't Know")),
(AND('[1]PWS Information'!$E$10="CWS",P1705="Non-Lead", I1705="Non-Lead - Copper", R1705="Yes", K1705="Between 1989 and 2014")),
(AND('[1]PWS Information'!$E$10="CWS",P1705="Non-Lead", I1705="Non-Lead - Copper", R1705="Yes", K1705="After 2014")),
(AND('[1]PWS Information'!$E$10="CWS",P1705="Non-Lead", I1705="Non-Lead - Copper", R1705="Yes", K1705="Unknown")),
(AND('[1]PWS Information'!$E$10="CWS",P1705="Non-Lead", M1705="Non-Lead - Copper", R1705="Yes", N1705="Between 1989 and 2014")),
(AND('[1]PWS Information'!$E$10="CWS",P1705="Non-Lead", M1705="Non-Lead - Copper", R1705="Yes", N1705="After 2014")),
(AND('[1]PWS Information'!$E$10="CWS",P1705="Non-Lead", M1705="Non-Lead - Copper", R1705="Yes", N1705="Unknown")),
(AND('[1]PWS Information'!$E$10="CWS",P1705="Unknown")),
(AND('[1]PWS Information'!$E$10="NTNC",P1705="Unknown")),
(AND('[1]PWS Information'!$E$10="CWS",T1705="Multiple Family Residence",P1705="Galvanized Requiring Replacement")),
(AND('[1]PWS Information'!$E$10="CWS",P1705="Galvanized Requiring Replacement")),
(AND('[1]PWS Information'!$E$10="NTNC",T1705="Multiple Family Residence",P1705="Galvanized Requiring Replacement")))),"Tier 5",
"")))))</f>
        <v>Tier 5</v>
      </c>
      <c r="Y1705" s="24"/>
      <c r="Z1705" s="24"/>
    </row>
    <row r="1706" spans="1:26" x14ac:dyDescent="0.25">
      <c r="A1706" s="17">
        <v>1703</v>
      </c>
      <c r="B1706" s="17">
        <v>313</v>
      </c>
      <c r="C1706" s="17" t="s">
        <v>90</v>
      </c>
      <c r="D1706" s="17" t="s">
        <v>188</v>
      </c>
      <c r="E1706" s="17">
        <v>79549</v>
      </c>
      <c r="F1706" s="17"/>
      <c r="G1706" s="17"/>
      <c r="H1706" s="17"/>
      <c r="I1706" s="21" t="s">
        <v>218</v>
      </c>
      <c r="J1706" s="22" t="s">
        <v>254</v>
      </c>
      <c r="K1706" s="22" t="s">
        <v>255</v>
      </c>
      <c r="L1706" s="22" t="s">
        <v>256</v>
      </c>
      <c r="M1706" s="21" t="s">
        <v>218</v>
      </c>
      <c r="N1706" s="19" t="s">
        <v>205</v>
      </c>
      <c r="O1706" s="22" t="s">
        <v>257</v>
      </c>
      <c r="P1706" s="31" t="str">
        <f t="shared" si="26"/>
        <v>Non-Lead</v>
      </c>
      <c r="Q1706" s="40" t="s">
        <v>254</v>
      </c>
      <c r="R1706" s="40" t="s">
        <v>254</v>
      </c>
      <c r="S1706" s="24"/>
      <c r="T1706" s="16"/>
      <c r="U1706" s="41" t="s">
        <v>255</v>
      </c>
      <c r="V1706" s="41" t="s">
        <v>255</v>
      </c>
      <c r="W1706" s="16"/>
      <c r="X1706" s="43" t="str">
        <f>IF((OR((AND('[1]PWS Information'!$E$10="CWS",T1706="Single Family Residence",P1706="Lead")),
(AND('[1]PWS Information'!$E$10="CWS",T1706="Multiple Family Residence",'[1]PWS Information'!$E$11="Yes",P1706="Lead")),
(AND('[1]PWS Information'!$E$10="NTNC",P1706="Lead")))),"Tier 1",
IF((OR((AND('[1]PWS Information'!$E$10="CWS",T1706="Multiple Family Residence",'[1]PWS Information'!$E$11="No",P1706="Lead")),
(AND('[1]PWS Information'!$E$10="CWS",T1706="Other",P1706="Lead")),
(AND(T1706="",P1706="Lead")),
(AND('[1]PWS Information'!$E$10="CWS",T1706="Building",P1706="Lead")))),"Tier 2",
IF((OR((AND('[1]PWS Information'!$E$10="CWS",T1706="Single Family Residence",P1706="Galvanized Requiring Replacement")),
(AND('[1]PWS Information'!$E$10="CWS",T1706="Single Family Residence",P1706="Galvanized Requiring Replacement",Q1706="Yes")),
(AND('[1]PWS Information'!$E$10="NTNC",T1706="Single Family Residence",P1706="Galvanized Requiring Replacement")),
(AND('[1]PWS Information'!$E$10="NTNC",T1706="Single Family Residence",Q1706="Yes")))),"Tier 3",
IF((OR((AND('[1]PWS Information'!$E$10="CWS",T1706="Single Family Residence",R1706="Yes",P1706="Non-Lead", I1706="Non-Lead - Copper",K1706="Before 1989")),
(AND('[1]PWS Information'!$E$10="CWS",T1706="Single Family Residence",R1706="Yes",P1706="Non-Lead", M1706="Non-Lead - Copper",N1706="Before 1989")))),"Tier 4",
IF((OR((AND('[1]PWS Information'!$E$10="NTNC",P1706="Non-Lead")),
(AND('[1]PWS Information'!$E$10="CWS",P1706="Non-Lead",R1706="")),
(AND('[1]PWS Information'!$E$10="CWS",P1706="Non-Lead",R1706="No")),
(AND('[1]PWS Information'!$E$10="CWS",P1706="Non-Lead",R1706="Don't Know")),
(AND('[1]PWS Information'!$E$10="CWS",P1706="Non-Lead", I1706="Non-Lead - Copper", R1706="Yes", K1706="Between 1989 and 2014")),
(AND('[1]PWS Information'!$E$10="CWS",P1706="Non-Lead", I1706="Non-Lead - Copper", R1706="Yes", K1706="After 2014")),
(AND('[1]PWS Information'!$E$10="CWS",P1706="Non-Lead", I1706="Non-Lead - Copper", R1706="Yes", K1706="Unknown")),
(AND('[1]PWS Information'!$E$10="CWS",P1706="Non-Lead", M1706="Non-Lead - Copper", R1706="Yes", N1706="Between 1989 and 2014")),
(AND('[1]PWS Information'!$E$10="CWS",P1706="Non-Lead", M1706="Non-Lead - Copper", R1706="Yes", N1706="After 2014")),
(AND('[1]PWS Information'!$E$10="CWS",P1706="Non-Lead", M1706="Non-Lead - Copper", R1706="Yes", N1706="Unknown")),
(AND('[1]PWS Information'!$E$10="CWS",P1706="Unknown")),
(AND('[1]PWS Information'!$E$10="NTNC",P1706="Unknown")),
(AND('[1]PWS Information'!$E$10="CWS",T1706="Multiple Family Residence",P1706="Galvanized Requiring Replacement")),
(AND('[1]PWS Information'!$E$10="CWS",P1706="Galvanized Requiring Replacement")),
(AND('[1]PWS Information'!$E$10="NTNC",T1706="Multiple Family Residence",P1706="Galvanized Requiring Replacement")))),"Tier 5",
"")))))</f>
        <v>Tier 5</v>
      </c>
      <c r="Y1706" s="24"/>
      <c r="Z1706" s="24"/>
    </row>
    <row r="1707" spans="1:26" x14ac:dyDescent="0.25">
      <c r="A1707" s="17">
        <v>1704</v>
      </c>
      <c r="B1707" s="17">
        <v>314</v>
      </c>
      <c r="C1707" s="17" t="s">
        <v>90</v>
      </c>
      <c r="D1707" s="17" t="s">
        <v>188</v>
      </c>
      <c r="E1707" s="17">
        <v>79549</v>
      </c>
      <c r="F1707" s="17"/>
      <c r="G1707" s="17"/>
      <c r="H1707" s="17"/>
      <c r="I1707" s="21" t="s">
        <v>218</v>
      </c>
      <c r="J1707" s="22" t="s">
        <v>254</v>
      </c>
      <c r="K1707" s="22" t="s">
        <v>255</v>
      </c>
      <c r="L1707" s="22" t="s">
        <v>256</v>
      </c>
      <c r="M1707" s="21" t="s">
        <v>221</v>
      </c>
      <c r="N1707" s="37" t="s">
        <v>205</v>
      </c>
      <c r="O1707" s="22" t="s">
        <v>257</v>
      </c>
      <c r="P1707" s="31" t="str">
        <f t="shared" si="26"/>
        <v>Non-Lead</v>
      </c>
      <c r="Q1707" s="40" t="s">
        <v>254</v>
      </c>
      <c r="R1707" s="40" t="s">
        <v>254</v>
      </c>
      <c r="S1707" s="24"/>
      <c r="T1707" s="16"/>
      <c r="U1707" s="41" t="s">
        <v>255</v>
      </c>
      <c r="V1707" s="41" t="s">
        <v>255</v>
      </c>
      <c r="W1707" s="16"/>
      <c r="X1707" s="43" t="str">
        <f>IF((OR((AND('[1]PWS Information'!$E$10="CWS",T1707="Single Family Residence",P1707="Lead")),
(AND('[1]PWS Information'!$E$10="CWS",T1707="Multiple Family Residence",'[1]PWS Information'!$E$11="Yes",P1707="Lead")),
(AND('[1]PWS Information'!$E$10="NTNC",P1707="Lead")))),"Tier 1",
IF((OR((AND('[1]PWS Information'!$E$10="CWS",T1707="Multiple Family Residence",'[1]PWS Information'!$E$11="No",P1707="Lead")),
(AND('[1]PWS Information'!$E$10="CWS",T1707="Other",P1707="Lead")),
(AND(T1707="",P1707="Lead")),
(AND('[1]PWS Information'!$E$10="CWS",T1707="Building",P1707="Lead")))),"Tier 2",
IF((OR((AND('[1]PWS Information'!$E$10="CWS",T1707="Single Family Residence",P1707="Galvanized Requiring Replacement")),
(AND('[1]PWS Information'!$E$10="CWS",T1707="Single Family Residence",P1707="Galvanized Requiring Replacement",Q1707="Yes")),
(AND('[1]PWS Information'!$E$10="NTNC",T1707="Single Family Residence",P1707="Galvanized Requiring Replacement")),
(AND('[1]PWS Information'!$E$10="NTNC",T1707="Single Family Residence",Q1707="Yes")))),"Tier 3",
IF((OR((AND('[1]PWS Information'!$E$10="CWS",T1707="Single Family Residence",R1707="Yes",P1707="Non-Lead", I1707="Non-Lead - Copper",K1707="Before 1989")),
(AND('[1]PWS Information'!$E$10="CWS",T1707="Single Family Residence",R1707="Yes",P1707="Non-Lead", M1707="Non-Lead - Copper",N1707="Before 1989")))),"Tier 4",
IF((OR((AND('[1]PWS Information'!$E$10="NTNC",P1707="Non-Lead")),
(AND('[1]PWS Information'!$E$10="CWS",P1707="Non-Lead",R1707="")),
(AND('[1]PWS Information'!$E$10="CWS",P1707="Non-Lead",R1707="No")),
(AND('[1]PWS Information'!$E$10="CWS",P1707="Non-Lead",R1707="Don't Know")),
(AND('[1]PWS Information'!$E$10="CWS",P1707="Non-Lead", I1707="Non-Lead - Copper", R1707="Yes", K1707="Between 1989 and 2014")),
(AND('[1]PWS Information'!$E$10="CWS",P1707="Non-Lead", I1707="Non-Lead - Copper", R1707="Yes", K1707="After 2014")),
(AND('[1]PWS Information'!$E$10="CWS",P1707="Non-Lead", I1707="Non-Lead - Copper", R1707="Yes", K1707="Unknown")),
(AND('[1]PWS Information'!$E$10="CWS",P1707="Non-Lead", M1707="Non-Lead - Copper", R1707="Yes", N1707="Between 1989 and 2014")),
(AND('[1]PWS Information'!$E$10="CWS",P1707="Non-Lead", M1707="Non-Lead - Copper", R1707="Yes", N1707="After 2014")),
(AND('[1]PWS Information'!$E$10="CWS",P1707="Non-Lead", M1707="Non-Lead - Copper", R1707="Yes", N1707="Unknown")),
(AND('[1]PWS Information'!$E$10="CWS",P1707="Unknown")),
(AND('[1]PWS Information'!$E$10="NTNC",P1707="Unknown")),
(AND('[1]PWS Information'!$E$10="CWS",T1707="Multiple Family Residence",P1707="Galvanized Requiring Replacement")),
(AND('[1]PWS Information'!$E$10="CWS",P1707="Galvanized Requiring Replacement")),
(AND('[1]PWS Information'!$E$10="NTNC",T1707="Multiple Family Residence",P1707="Galvanized Requiring Replacement")))),"Tier 5",
"")))))</f>
        <v>Tier 5</v>
      </c>
      <c r="Y1707" s="24"/>
      <c r="Z1707" s="24"/>
    </row>
    <row r="1708" spans="1:26" x14ac:dyDescent="0.25">
      <c r="A1708" s="17">
        <v>1705</v>
      </c>
      <c r="B1708" s="17">
        <v>315</v>
      </c>
      <c r="C1708" s="17" t="s">
        <v>90</v>
      </c>
      <c r="D1708" s="17" t="s">
        <v>188</v>
      </c>
      <c r="E1708" s="17">
        <v>79549</v>
      </c>
      <c r="F1708" s="17"/>
      <c r="G1708" s="17"/>
      <c r="H1708" s="17"/>
      <c r="I1708" s="21" t="s">
        <v>218</v>
      </c>
      <c r="J1708" s="22" t="s">
        <v>254</v>
      </c>
      <c r="K1708" s="22" t="s">
        <v>255</v>
      </c>
      <c r="L1708" s="22" t="s">
        <v>256</v>
      </c>
      <c r="M1708" s="21" t="s">
        <v>222</v>
      </c>
      <c r="N1708" s="19" t="s">
        <v>205</v>
      </c>
      <c r="O1708" s="22" t="s">
        <v>257</v>
      </c>
      <c r="P1708" s="31" t="str">
        <f t="shared" si="26"/>
        <v>Galvanized Requiring Replacement</v>
      </c>
      <c r="Q1708" s="40" t="s">
        <v>254</v>
      </c>
      <c r="R1708" s="40" t="s">
        <v>254</v>
      </c>
      <c r="S1708" s="24"/>
      <c r="T1708" s="16"/>
      <c r="U1708" s="41" t="s">
        <v>255</v>
      </c>
      <c r="V1708" s="41" t="s">
        <v>255</v>
      </c>
      <c r="W1708" s="16"/>
      <c r="X1708" s="43" t="str">
        <f>IF((OR((AND('[1]PWS Information'!$E$10="CWS",T1708="Single Family Residence",P1708="Lead")),
(AND('[1]PWS Information'!$E$10="CWS",T1708="Multiple Family Residence",'[1]PWS Information'!$E$11="Yes",P1708="Lead")),
(AND('[1]PWS Information'!$E$10="NTNC",P1708="Lead")))),"Tier 1",
IF((OR((AND('[1]PWS Information'!$E$10="CWS",T1708="Multiple Family Residence",'[1]PWS Information'!$E$11="No",P1708="Lead")),
(AND('[1]PWS Information'!$E$10="CWS",T1708="Other",P1708="Lead")),
(AND(T1708="",P1708="Lead")),
(AND('[1]PWS Information'!$E$10="CWS",T1708="Building",P1708="Lead")))),"Tier 2",
IF((OR((AND('[1]PWS Information'!$E$10="CWS",T1708="Single Family Residence",P1708="Galvanized Requiring Replacement")),
(AND('[1]PWS Information'!$E$10="CWS",T1708="Single Family Residence",P1708="Galvanized Requiring Replacement",Q1708="Yes")),
(AND('[1]PWS Information'!$E$10="NTNC",T1708="Single Family Residence",P1708="Galvanized Requiring Replacement")),
(AND('[1]PWS Information'!$E$10="NTNC",T1708="Single Family Residence",Q1708="Yes")))),"Tier 3",
IF((OR((AND('[1]PWS Information'!$E$10="CWS",T1708="Single Family Residence",R1708="Yes",P1708="Non-Lead", I1708="Non-Lead - Copper",K1708="Before 1989")),
(AND('[1]PWS Information'!$E$10="CWS",T1708="Single Family Residence",R1708="Yes",P1708="Non-Lead", M1708="Non-Lead - Copper",N1708="Before 1989")))),"Tier 4",
IF((OR((AND('[1]PWS Information'!$E$10="NTNC",P1708="Non-Lead")),
(AND('[1]PWS Information'!$E$10="CWS",P1708="Non-Lead",R1708="")),
(AND('[1]PWS Information'!$E$10="CWS",P1708="Non-Lead",R1708="No")),
(AND('[1]PWS Information'!$E$10="CWS",P1708="Non-Lead",R1708="Don't Know")),
(AND('[1]PWS Information'!$E$10="CWS",P1708="Non-Lead", I1708="Non-Lead - Copper", R1708="Yes", K1708="Between 1989 and 2014")),
(AND('[1]PWS Information'!$E$10="CWS",P1708="Non-Lead", I1708="Non-Lead - Copper", R1708="Yes", K1708="After 2014")),
(AND('[1]PWS Information'!$E$10="CWS",P1708="Non-Lead", I1708="Non-Lead - Copper", R1708="Yes", K1708="Unknown")),
(AND('[1]PWS Information'!$E$10="CWS",P1708="Non-Lead", M1708="Non-Lead - Copper", R1708="Yes", N1708="Between 1989 and 2014")),
(AND('[1]PWS Information'!$E$10="CWS",P1708="Non-Lead", M1708="Non-Lead - Copper", R1708="Yes", N1708="After 2014")),
(AND('[1]PWS Information'!$E$10="CWS",P1708="Non-Lead", M1708="Non-Lead - Copper", R1708="Yes", N1708="Unknown")),
(AND('[1]PWS Information'!$E$10="CWS",P1708="Unknown")),
(AND('[1]PWS Information'!$E$10="NTNC",P1708="Unknown")),
(AND('[1]PWS Information'!$E$10="CWS",T1708="Multiple Family Residence",P1708="Galvanized Requiring Replacement")),
(AND('[1]PWS Information'!$E$10="CWS",P1708="Galvanized Requiring Replacement")),
(AND('[1]PWS Information'!$E$10="NTNC",T1708="Multiple Family Residence",P1708="Galvanized Requiring Replacement")))),"Tier 5",
"")))))</f>
        <v>Tier 5</v>
      </c>
      <c r="Y1708" s="24"/>
      <c r="Z1708" s="24"/>
    </row>
    <row r="1709" spans="1:26" x14ac:dyDescent="0.25">
      <c r="A1709" s="17">
        <v>1706</v>
      </c>
      <c r="B1709" s="18">
        <v>316</v>
      </c>
      <c r="C1709" s="17" t="s">
        <v>90</v>
      </c>
      <c r="D1709" s="17" t="s">
        <v>188</v>
      </c>
      <c r="E1709" s="17">
        <v>79549</v>
      </c>
      <c r="F1709" s="18"/>
      <c r="G1709" s="18"/>
      <c r="H1709" s="18"/>
      <c r="I1709" s="21" t="s">
        <v>218</v>
      </c>
      <c r="J1709" s="22" t="s">
        <v>254</v>
      </c>
      <c r="K1709" s="22" t="s">
        <v>255</v>
      </c>
      <c r="L1709" s="22" t="s">
        <v>256</v>
      </c>
      <c r="M1709" s="21" t="s">
        <v>218</v>
      </c>
      <c r="N1709" s="19" t="s">
        <v>205</v>
      </c>
      <c r="O1709" s="22" t="s">
        <v>257</v>
      </c>
      <c r="P1709" s="31" t="str">
        <f t="shared" si="26"/>
        <v>Non-Lead</v>
      </c>
      <c r="Q1709" s="40" t="s">
        <v>254</v>
      </c>
      <c r="R1709" s="40" t="s">
        <v>254</v>
      </c>
      <c r="S1709" s="24"/>
      <c r="T1709" s="16"/>
      <c r="U1709" s="41" t="s">
        <v>255</v>
      </c>
      <c r="V1709" s="41" t="s">
        <v>255</v>
      </c>
      <c r="W1709" s="16"/>
      <c r="X1709" s="43" t="str">
        <f>IF((OR((AND('[1]PWS Information'!$E$10="CWS",T1709="Single Family Residence",P1709="Lead")),
(AND('[1]PWS Information'!$E$10="CWS",T1709="Multiple Family Residence",'[1]PWS Information'!$E$11="Yes",P1709="Lead")),
(AND('[1]PWS Information'!$E$10="NTNC",P1709="Lead")))),"Tier 1",
IF((OR((AND('[1]PWS Information'!$E$10="CWS",T1709="Multiple Family Residence",'[1]PWS Information'!$E$11="No",P1709="Lead")),
(AND('[1]PWS Information'!$E$10="CWS",T1709="Other",P1709="Lead")),
(AND(T1709="",P1709="Lead")),
(AND('[1]PWS Information'!$E$10="CWS",T1709="Building",P1709="Lead")))),"Tier 2",
IF((OR((AND('[1]PWS Information'!$E$10="CWS",T1709="Single Family Residence",P1709="Galvanized Requiring Replacement")),
(AND('[1]PWS Information'!$E$10="CWS",T1709="Single Family Residence",P1709="Galvanized Requiring Replacement",Q1709="Yes")),
(AND('[1]PWS Information'!$E$10="NTNC",T1709="Single Family Residence",P1709="Galvanized Requiring Replacement")),
(AND('[1]PWS Information'!$E$10="NTNC",T1709="Single Family Residence",Q1709="Yes")))),"Tier 3",
IF((OR((AND('[1]PWS Information'!$E$10="CWS",T1709="Single Family Residence",R1709="Yes",P1709="Non-Lead", I1709="Non-Lead - Copper",K1709="Before 1989")),
(AND('[1]PWS Information'!$E$10="CWS",T1709="Single Family Residence",R1709="Yes",P1709="Non-Lead", M1709="Non-Lead - Copper",N1709="Before 1989")))),"Tier 4",
IF((OR((AND('[1]PWS Information'!$E$10="NTNC",P1709="Non-Lead")),
(AND('[1]PWS Information'!$E$10="CWS",P1709="Non-Lead",R1709="")),
(AND('[1]PWS Information'!$E$10="CWS",P1709="Non-Lead",R1709="No")),
(AND('[1]PWS Information'!$E$10="CWS",P1709="Non-Lead",R1709="Don't Know")),
(AND('[1]PWS Information'!$E$10="CWS",P1709="Non-Lead", I1709="Non-Lead - Copper", R1709="Yes", K1709="Between 1989 and 2014")),
(AND('[1]PWS Information'!$E$10="CWS",P1709="Non-Lead", I1709="Non-Lead - Copper", R1709="Yes", K1709="After 2014")),
(AND('[1]PWS Information'!$E$10="CWS",P1709="Non-Lead", I1709="Non-Lead - Copper", R1709="Yes", K1709="Unknown")),
(AND('[1]PWS Information'!$E$10="CWS",P1709="Non-Lead", M1709="Non-Lead - Copper", R1709="Yes", N1709="Between 1989 and 2014")),
(AND('[1]PWS Information'!$E$10="CWS",P1709="Non-Lead", M1709="Non-Lead - Copper", R1709="Yes", N1709="After 2014")),
(AND('[1]PWS Information'!$E$10="CWS",P1709="Non-Lead", M1709="Non-Lead - Copper", R1709="Yes", N1709="Unknown")),
(AND('[1]PWS Information'!$E$10="CWS",P1709="Unknown")),
(AND('[1]PWS Information'!$E$10="NTNC",P1709="Unknown")),
(AND('[1]PWS Information'!$E$10="CWS",T1709="Multiple Family Residence",P1709="Galvanized Requiring Replacement")),
(AND('[1]PWS Information'!$E$10="CWS",P1709="Galvanized Requiring Replacement")),
(AND('[1]PWS Information'!$E$10="NTNC",T1709="Multiple Family Residence",P1709="Galvanized Requiring Replacement")))),"Tier 5",
"")))))</f>
        <v>Tier 5</v>
      </c>
      <c r="Y1709" s="24"/>
      <c r="Z1709" s="24"/>
    </row>
    <row r="1710" spans="1:26" x14ac:dyDescent="0.25">
      <c r="A1710" s="17">
        <v>1707</v>
      </c>
      <c r="B1710" s="17">
        <v>317</v>
      </c>
      <c r="C1710" s="17" t="s">
        <v>90</v>
      </c>
      <c r="D1710" s="17" t="s">
        <v>188</v>
      </c>
      <c r="E1710" s="17">
        <v>79549</v>
      </c>
      <c r="F1710" s="17"/>
      <c r="G1710" s="17"/>
      <c r="H1710" s="17"/>
      <c r="I1710" s="21" t="s">
        <v>218</v>
      </c>
      <c r="J1710" s="22" t="s">
        <v>254</v>
      </c>
      <c r="K1710" s="22" t="s">
        <v>255</v>
      </c>
      <c r="L1710" s="22" t="s">
        <v>256</v>
      </c>
      <c r="M1710" s="21" t="s">
        <v>222</v>
      </c>
      <c r="N1710" s="19" t="s">
        <v>205</v>
      </c>
      <c r="O1710" s="22" t="s">
        <v>257</v>
      </c>
      <c r="P1710" s="31" t="str">
        <f t="shared" si="26"/>
        <v>Galvanized Requiring Replacement</v>
      </c>
      <c r="Q1710" s="40" t="s">
        <v>254</v>
      </c>
      <c r="R1710" s="40" t="s">
        <v>254</v>
      </c>
      <c r="S1710" s="24"/>
      <c r="T1710" s="16"/>
      <c r="U1710" s="41" t="s">
        <v>255</v>
      </c>
      <c r="V1710" s="41" t="s">
        <v>255</v>
      </c>
      <c r="W1710" s="16"/>
      <c r="X1710" s="43" t="str">
        <f>IF((OR((AND('[1]PWS Information'!$E$10="CWS",T1710="Single Family Residence",P1710="Lead")),
(AND('[1]PWS Information'!$E$10="CWS",T1710="Multiple Family Residence",'[1]PWS Information'!$E$11="Yes",P1710="Lead")),
(AND('[1]PWS Information'!$E$10="NTNC",P1710="Lead")))),"Tier 1",
IF((OR((AND('[1]PWS Information'!$E$10="CWS",T1710="Multiple Family Residence",'[1]PWS Information'!$E$11="No",P1710="Lead")),
(AND('[1]PWS Information'!$E$10="CWS",T1710="Other",P1710="Lead")),
(AND(T1710="",P1710="Lead")),
(AND('[1]PWS Information'!$E$10="CWS",T1710="Building",P1710="Lead")))),"Tier 2",
IF((OR((AND('[1]PWS Information'!$E$10="CWS",T1710="Single Family Residence",P1710="Galvanized Requiring Replacement")),
(AND('[1]PWS Information'!$E$10="CWS",T1710="Single Family Residence",P1710="Galvanized Requiring Replacement",Q1710="Yes")),
(AND('[1]PWS Information'!$E$10="NTNC",T1710="Single Family Residence",P1710="Galvanized Requiring Replacement")),
(AND('[1]PWS Information'!$E$10="NTNC",T1710="Single Family Residence",Q1710="Yes")))),"Tier 3",
IF((OR((AND('[1]PWS Information'!$E$10="CWS",T1710="Single Family Residence",R1710="Yes",P1710="Non-Lead", I1710="Non-Lead - Copper",K1710="Before 1989")),
(AND('[1]PWS Information'!$E$10="CWS",T1710="Single Family Residence",R1710="Yes",P1710="Non-Lead", M1710="Non-Lead - Copper",N1710="Before 1989")))),"Tier 4",
IF((OR((AND('[1]PWS Information'!$E$10="NTNC",P1710="Non-Lead")),
(AND('[1]PWS Information'!$E$10="CWS",P1710="Non-Lead",R1710="")),
(AND('[1]PWS Information'!$E$10="CWS",P1710="Non-Lead",R1710="No")),
(AND('[1]PWS Information'!$E$10="CWS",P1710="Non-Lead",R1710="Don't Know")),
(AND('[1]PWS Information'!$E$10="CWS",P1710="Non-Lead", I1710="Non-Lead - Copper", R1710="Yes", K1710="Between 1989 and 2014")),
(AND('[1]PWS Information'!$E$10="CWS",P1710="Non-Lead", I1710="Non-Lead - Copper", R1710="Yes", K1710="After 2014")),
(AND('[1]PWS Information'!$E$10="CWS",P1710="Non-Lead", I1710="Non-Lead - Copper", R1710="Yes", K1710="Unknown")),
(AND('[1]PWS Information'!$E$10="CWS",P1710="Non-Lead", M1710="Non-Lead - Copper", R1710="Yes", N1710="Between 1989 and 2014")),
(AND('[1]PWS Information'!$E$10="CWS",P1710="Non-Lead", M1710="Non-Lead - Copper", R1710="Yes", N1710="After 2014")),
(AND('[1]PWS Information'!$E$10="CWS",P1710="Non-Lead", M1710="Non-Lead - Copper", R1710="Yes", N1710="Unknown")),
(AND('[1]PWS Information'!$E$10="CWS",P1710="Unknown")),
(AND('[1]PWS Information'!$E$10="NTNC",P1710="Unknown")),
(AND('[1]PWS Information'!$E$10="CWS",T1710="Multiple Family Residence",P1710="Galvanized Requiring Replacement")),
(AND('[1]PWS Information'!$E$10="CWS",P1710="Galvanized Requiring Replacement")),
(AND('[1]PWS Information'!$E$10="NTNC",T1710="Multiple Family Residence",P1710="Galvanized Requiring Replacement")))),"Tier 5",
"")))))</f>
        <v>Tier 5</v>
      </c>
      <c r="Y1710" s="24"/>
      <c r="Z1710" s="24"/>
    </row>
    <row r="1711" spans="1:26" x14ac:dyDescent="0.25">
      <c r="A1711" s="17">
        <v>1708</v>
      </c>
      <c r="B1711" s="17">
        <v>318</v>
      </c>
      <c r="C1711" s="17" t="s">
        <v>90</v>
      </c>
      <c r="D1711" s="17" t="s">
        <v>188</v>
      </c>
      <c r="E1711" s="17">
        <v>79549</v>
      </c>
      <c r="F1711" s="17"/>
      <c r="G1711" s="17"/>
      <c r="H1711" s="17"/>
      <c r="I1711" s="21" t="s">
        <v>221</v>
      </c>
      <c r="J1711" s="22" t="s">
        <v>254</v>
      </c>
      <c r="K1711" s="22" t="s">
        <v>255</v>
      </c>
      <c r="L1711" s="22" t="s">
        <v>256</v>
      </c>
      <c r="M1711" s="21" t="s">
        <v>221</v>
      </c>
      <c r="N1711" s="37"/>
      <c r="O1711" s="22" t="s">
        <v>256</v>
      </c>
      <c r="P1711" s="31" t="str">
        <f t="shared" si="26"/>
        <v>Non-Lead</v>
      </c>
      <c r="Q1711" s="40" t="s">
        <v>254</v>
      </c>
      <c r="R1711" s="40" t="s">
        <v>254</v>
      </c>
      <c r="S1711" s="24"/>
      <c r="T1711" s="16"/>
      <c r="U1711" s="41" t="s">
        <v>255</v>
      </c>
      <c r="V1711" s="41" t="s">
        <v>255</v>
      </c>
      <c r="W1711" s="16"/>
      <c r="X1711" s="43" t="str">
        <f>IF((OR((AND('[1]PWS Information'!$E$10="CWS",T1711="Single Family Residence",P1711="Lead")),
(AND('[1]PWS Information'!$E$10="CWS",T1711="Multiple Family Residence",'[1]PWS Information'!$E$11="Yes",P1711="Lead")),
(AND('[1]PWS Information'!$E$10="NTNC",P1711="Lead")))),"Tier 1",
IF((OR((AND('[1]PWS Information'!$E$10="CWS",T1711="Multiple Family Residence",'[1]PWS Information'!$E$11="No",P1711="Lead")),
(AND('[1]PWS Information'!$E$10="CWS",T1711="Other",P1711="Lead")),
(AND(T1711="",P1711="Lead")),
(AND('[1]PWS Information'!$E$10="CWS",T1711="Building",P1711="Lead")))),"Tier 2",
IF((OR((AND('[1]PWS Information'!$E$10="CWS",T1711="Single Family Residence",P1711="Galvanized Requiring Replacement")),
(AND('[1]PWS Information'!$E$10="CWS",T1711="Single Family Residence",P1711="Galvanized Requiring Replacement",Q1711="Yes")),
(AND('[1]PWS Information'!$E$10="NTNC",T1711="Single Family Residence",P1711="Galvanized Requiring Replacement")),
(AND('[1]PWS Information'!$E$10="NTNC",T1711="Single Family Residence",Q1711="Yes")))),"Tier 3",
IF((OR((AND('[1]PWS Information'!$E$10="CWS",T1711="Single Family Residence",R1711="Yes",P1711="Non-Lead", I1711="Non-Lead - Copper",K1711="Before 1989")),
(AND('[1]PWS Information'!$E$10="CWS",T1711="Single Family Residence",R1711="Yes",P1711="Non-Lead", M1711="Non-Lead - Copper",N1711="Before 1989")))),"Tier 4",
IF((OR((AND('[1]PWS Information'!$E$10="NTNC",P1711="Non-Lead")),
(AND('[1]PWS Information'!$E$10="CWS",P1711="Non-Lead",R1711="")),
(AND('[1]PWS Information'!$E$10="CWS",P1711="Non-Lead",R1711="No")),
(AND('[1]PWS Information'!$E$10="CWS",P1711="Non-Lead",R1711="Don't Know")),
(AND('[1]PWS Information'!$E$10="CWS",P1711="Non-Lead", I1711="Non-Lead - Copper", R1711="Yes", K1711="Between 1989 and 2014")),
(AND('[1]PWS Information'!$E$10="CWS",P1711="Non-Lead", I1711="Non-Lead - Copper", R1711="Yes", K1711="After 2014")),
(AND('[1]PWS Information'!$E$10="CWS",P1711="Non-Lead", I1711="Non-Lead - Copper", R1711="Yes", K1711="Unknown")),
(AND('[1]PWS Information'!$E$10="CWS",P1711="Non-Lead", M1711="Non-Lead - Copper", R1711="Yes", N1711="Between 1989 and 2014")),
(AND('[1]PWS Information'!$E$10="CWS",P1711="Non-Lead", M1711="Non-Lead - Copper", R1711="Yes", N1711="After 2014")),
(AND('[1]PWS Information'!$E$10="CWS",P1711="Non-Lead", M1711="Non-Lead - Copper", R1711="Yes", N1711="Unknown")),
(AND('[1]PWS Information'!$E$10="CWS",P1711="Unknown")),
(AND('[1]PWS Information'!$E$10="NTNC",P1711="Unknown")),
(AND('[1]PWS Information'!$E$10="CWS",T1711="Multiple Family Residence",P1711="Galvanized Requiring Replacement")),
(AND('[1]PWS Information'!$E$10="CWS",P1711="Galvanized Requiring Replacement")),
(AND('[1]PWS Information'!$E$10="NTNC",T1711="Multiple Family Residence",P1711="Galvanized Requiring Replacement")))),"Tier 5",
"")))))</f>
        <v>Tier 5</v>
      </c>
      <c r="Y1711" s="24"/>
      <c r="Z1711" s="24"/>
    </row>
    <row r="1712" spans="1:26" x14ac:dyDescent="0.25">
      <c r="A1712" s="17">
        <v>1709</v>
      </c>
      <c r="B1712" s="17">
        <v>319</v>
      </c>
      <c r="C1712" s="17" t="s">
        <v>90</v>
      </c>
      <c r="D1712" s="17" t="s">
        <v>188</v>
      </c>
      <c r="E1712" s="17">
        <v>79549</v>
      </c>
      <c r="F1712" s="17"/>
      <c r="G1712" s="17"/>
      <c r="H1712" s="17"/>
      <c r="I1712" s="21" t="s">
        <v>218</v>
      </c>
      <c r="J1712" s="22" t="s">
        <v>254</v>
      </c>
      <c r="K1712" s="22" t="s">
        <v>255</v>
      </c>
      <c r="L1712" s="22" t="s">
        <v>256</v>
      </c>
      <c r="M1712" s="21" t="s">
        <v>222</v>
      </c>
      <c r="N1712" s="19" t="s">
        <v>205</v>
      </c>
      <c r="O1712" s="22" t="s">
        <v>257</v>
      </c>
      <c r="P1712" s="31" t="str">
        <f t="shared" si="26"/>
        <v>Galvanized Requiring Replacement</v>
      </c>
      <c r="Q1712" s="40" t="s">
        <v>254</v>
      </c>
      <c r="R1712" s="40" t="s">
        <v>254</v>
      </c>
      <c r="S1712" s="24"/>
      <c r="T1712" s="16"/>
      <c r="U1712" s="41" t="s">
        <v>255</v>
      </c>
      <c r="V1712" s="41" t="s">
        <v>255</v>
      </c>
      <c r="W1712" s="16"/>
      <c r="X1712" s="43" t="str">
        <f>IF((OR((AND('[1]PWS Information'!$E$10="CWS",T1712="Single Family Residence",P1712="Lead")),
(AND('[1]PWS Information'!$E$10="CWS",T1712="Multiple Family Residence",'[1]PWS Information'!$E$11="Yes",P1712="Lead")),
(AND('[1]PWS Information'!$E$10="NTNC",P1712="Lead")))),"Tier 1",
IF((OR((AND('[1]PWS Information'!$E$10="CWS",T1712="Multiple Family Residence",'[1]PWS Information'!$E$11="No",P1712="Lead")),
(AND('[1]PWS Information'!$E$10="CWS",T1712="Other",P1712="Lead")),
(AND(T1712="",P1712="Lead")),
(AND('[1]PWS Information'!$E$10="CWS",T1712="Building",P1712="Lead")))),"Tier 2",
IF((OR((AND('[1]PWS Information'!$E$10="CWS",T1712="Single Family Residence",P1712="Galvanized Requiring Replacement")),
(AND('[1]PWS Information'!$E$10="CWS",T1712="Single Family Residence",P1712="Galvanized Requiring Replacement",Q1712="Yes")),
(AND('[1]PWS Information'!$E$10="NTNC",T1712="Single Family Residence",P1712="Galvanized Requiring Replacement")),
(AND('[1]PWS Information'!$E$10="NTNC",T1712="Single Family Residence",Q1712="Yes")))),"Tier 3",
IF((OR((AND('[1]PWS Information'!$E$10="CWS",T1712="Single Family Residence",R1712="Yes",P1712="Non-Lead", I1712="Non-Lead - Copper",K1712="Before 1989")),
(AND('[1]PWS Information'!$E$10="CWS",T1712="Single Family Residence",R1712="Yes",P1712="Non-Lead", M1712="Non-Lead - Copper",N1712="Before 1989")))),"Tier 4",
IF((OR((AND('[1]PWS Information'!$E$10="NTNC",P1712="Non-Lead")),
(AND('[1]PWS Information'!$E$10="CWS",P1712="Non-Lead",R1712="")),
(AND('[1]PWS Information'!$E$10="CWS",P1712="Non-Lead",R1712="No")),
(AND('[1]PWS Information'!$E$10="CWS",P1712="Non-Lead",R1712="Don't Know")),
(AND('[1]PWS Information'!$E$10="CWS",P1712="Non-Lead", I1712="Non-Lead - Copper", R1712="Yes", K1712="Between 1989 and 2014")),
(AND('[1]PWS Information'!$E$10="CWS",P1712="Non-Lead", I1712="Non-Lead - Copper", R1712="Yes", K1712="After 2014")),
(AND('[1]PWS Information'!$E$10="CWS",P1712="Non-Lead", I1712="Non-Lead - Copper", R1712="Yes", K1712="Unknown")),
(AND('[1]PWS Information'!$E$10="CWS",P1712="Non-Lead", M1712="Non-Lead - Copper", R1712="Yes", N1712="Between 1989 and 2014")),
(AND('[1]PWS Information'!$E$10="CWS",P1712="Non-Lead", M1712="Non-Lead - Copper", R1712="Yes", N1712="After 2014")),
(AND('[1]PWS Information'!$E$10="CWS",P1712="Non-Lead", M1712="Non-Lead - Copper", R1712="Yes", N1712="Unknown")),
(AND('[1]PWS Information'!$E$10="CWS",P1712="Unknown")),
(AND('[1]PWS Information'!$E$10="NTNC",P1712="Unknown")),
(AND('[1]PWS Information'!$E$10="CWS",T1712="Multiple Family Residence",P1712="Galvanized Requiring Replacement")),
(AND('[1]PWS Information'!$E$10="CWS",P1712="Galvanized Requiring Replacement")),
(AND('[1]PWS Information'!$E$10="NTNC",T1712="Multiple Family Residence",P1712="Galvanized Requiring Replacement")))),"Tier 5",
"")))))</f>
        <v>Tier 5</v>
      </c>
      <c r="Y1712" s="24"/>
      <c r="Z1712" s="24"/>
    </row>
    <row r="1713" spans="1:26" x14ac:dyDescent="0.25">
      <c r="A1713" s="17">
        <v>1710</v>
      </c>
      <c r="B1713" s="18">
        <v>320</v>
      </c>
      <c r="C1713" s="17" t="s">
        <v>90</v>
      </c>
      <c r="D1713" s="17" t="s">
        <v>188</v>
      </c>
      <c r="E1713" s="17">
        <v>79549</v>
      </c>
      <c r="F1713" s="18"/>
      <c r="G1713" s="18"/>
      <c r="H1713" s="18"/>
      <c r="I1713" s="21" t="s">
        <v>218</v>
      </c>
      <c r="J1713" s="22" t="s">
        <v>254</v>
      </c>
      <c r="K1713" s="22" t="s">
        <v>255</v>
      </c>
      <c r="L1713" s="22" t="s">
        <v>256</v>
      </c>
      <c r="M1713" s="21" t="s">
        <v>222</v>
      </c>
      <c r="N1713" s="19" t="s">
        <v>205</v>
      </c>
      <c r="O1713" s="22"/>
      <c r="P1713" s="31" t="str">
        <f t="shared" si="26"/>
        <v>Galvanized Requiring Replacement</v>
      </c>
      <c r="Q1713" s="40" t="s">
        <v>254</v>
      </c>
      <c r="R1713" s="40" t="s">
        <v>254</v>
      </c>
      <c r="S1713" s="24"/>
      <c r="T1713" s="16"/>
      <c r="U1713" s="41" t="s">
        <v>255</v>
      </c>
      <c r="V1713" s="41" t="s">
        <v>255</v>
      </c>
      <c r="W1713" s="16"/>
      <c r="X1713" s="43" t="str">
        <f>IF((OR((AND('[1]PWS Information'!$E$10="CWS",T1713="Single Family Residence",P1713="Lead")),
(AND('[1]PWS Information'!$E$10="CWS",T1713="Multiple Family Residence",'[1]PWS Information'!$E$11="Yes",P1713="Lead")),
(AND('[1]PWS Information'!$E$10="NTNC",P1713="Lead")))),"Tier 1",
IF((OR((AND('[1]PWS Information'!$E$10="CWS",T1713="Multiple Family Residence",'[1]PWS Information'!$E$11="No",P1713="Lead")),
(AND('[1]PWS Information'!$E$10="CWS",T1713="Other",P1713="Lead")),
(AND(T1713="",P1713="Lead")),
(AND('[1]PWS Information'!$E$10="CWS",T1713="Building",P1713="Lead")))),"Tier 2",
IF((OR((AND('[1]PWS Information'!$E$10="CWS",T1713="Single Family Residence",P1713="Galvanized Requiring Replacement")),
(AND('[1]PWS Information'!$E$10="CWS",T1713="Single Family Residence",P1713="Galvanized Requiring Replacement",Q1713="Yes")),
(AND('[1]PWS Information'!$E$10="NTNC",T1713="Single Family Residence",P1713="Galvanized Requiring Replacement")),
(AND('[1]PWS Information'!$E$10="NTNC",T1713="Single Family Residence",Q1713="Yes")))),"Tier 3",
IF((OR((AND('[1]PWS Information'!$E$10="CWS",T1713="Single Family Residence",R1713="Yes",P1713="Non-Lead", I1713="Non-Lead - Copper",K1713="Before 1989")),
(AND('[1]PWS Information'!$E$10="CWS",T1713="Single Family Residence",R1713="Yes",P1713="Non-Lead", M1713="Non-Lead - Copper",N1713="Before 1989")))),"Tier 4",
IF((OR((AND('[1]PWS Information'!$E$10="NTNC",P1713="Non-Lead")),
(AND('[1]PWS Information'!$E$10="CWS",P1713="Non-Lead",R1713="")),
(AND('[1]PWS Information'!$E$10="CWS",P1713="Non-Lead",R1713="No")),
(AND('[1]PWS Information'!$E$10="CWS",P1713="Non-Lead",R1713="Don't Know")),
(AND('[1]PWS Information'!$E$10="CWS",P1713="Non-Lead", I1713="Non-Lead - Copper", R1713="Yes", K1713="Between 1989 and 2014")),
(AND('[1]PWS Information'!$E$10="CWS",P1713="Non-Lead", I1713="Non-Lead - Copper", R1713="Yes", K1713="After 2014")),
(AND('[1]PWS Information'!$E$10="CWS",P1713="Non-Lead", I1713="Non-Lead - Copper", R1713="Yes", K1713="Unknown")),
(AND('[1]PWS Information'!$E$10="CWS",P1713="Non-Lead", M1713="Non-Lead - Copper", R1713="Yes", N1713="Between 1989 and 2014")),
(AND('[1]PWS Information'!$E$10="CWS",P1713="Non-Lead", M1713="Non-Lead - Copper", R1713="Yes", N1713="After 2014")),
(AND('[1]PWS Information'!$E$10="CWS",P1713="Non-Lead", M1713="Non-Lead - Copper", R1713="Yes", N1713="Unknown")),
(AND('[1]PWS Information'!$E$10="CWS",P1713="Unknown")),
(AND('[1]PWS Information'!$E$10="NTNC",P1713="Unknown")),
(AND('[1]PWS Information'!$E$10="CWS",T1713="Multiple Family Residence",P1713="Galvanized Requiring Replacement")),
(AND('[1]PWS Information'!$E$10="CWS",P1713="Galvanized Requiring Replacement")),
(AND('[1]PWS Information'!$E$10="NTNC",T1713="Multiple Family Residence",P1713="Galvanized Requiring Replacement")))),"Tier 5",
"")))))</f>
        <v>Tier 5</v>
      </c>
      <c r="Y1713" s="24"/>
      <c r="Z1713" s="24"/>
    </row>
    <row r="1714" spans="1:26" x14ac:dyDescent="0.25">
      <c r="A1714" s="17">
        <v>1711</v>
      </c>
      <c r="B1714" s="17">
        <v>321</v>
      </c>
      <c r="C1714" s="17" t="s">
        <v>90</v>
      </c>
      <c r="D1714" s="17" t="s">
        <v>188</v>
      </c>
      <c r="E1714" s="17">
        <v>79549</v>
      </c>
      <c r="F1714" s="17"/>
      <c r="G1714" s="17"/>
      <c r="H1714" s="17"/>
      <c r="I1714" s="21" t="s">
        <v>218</v>
      </c>
      <c r="J1714" s="22" t="s">
        <v>254</v>
      </c>
      <c r="K1714" s="22" t="s">
        <v>255</v>
      </c>
      <c r="L1714" s="22" t="s">
        <v>256</v>
      </c>
      <c r="M1714" s="21" t="s">
        <v>222</v>
      </c>
      <c r="N1714" s="19" t="s">
        <v>205</v>
      </c>
      <c r="O1714" s="22" t="s">
        <v>257</v>
      </c>
      <c r="P1714" s="31" t="str">
        <f t="shared" si="26"/>
        <v>Galvanized Requiring Replacement</v>
      </c>
      <c r="Q1714" s="40" t="s">
        <v>254</v>
      </c>
      <c r="R1714" s="40" t="s">
        <v>254</v>
      </c>
      <c r="S1714" s="24"/>
      <c r="T1714" s="16"/>
      <c r="U1714" s="41" t="s">
        <v>255</v>
      </c>
      <c r="V1714" s="41" t="s">
        <v>255</v>
      </c>
      <c r="W1714" s="16"/>
      <c r="X1714" s="43" t="str">
        <f>IF((OR((AND('[1]PWS Information'!$E$10="CWS",T1714="Single Family Residence",P1714="Lead")),
(AND('[1]PWS Information'!$E$10="CWS",T1714="Multiple Family Residence",'[1]PWS Information'!$E$11="Yes",P1714="Lead")),
(AND('[1]PWS Information'!$E$10="NTNC",P1714="Lead")))),"Tier 1",
IF((OR((AND('[1]PWS Information'!$E$10="CWS",T1714="Multiple Family Residence",'[1]PWS Information'!$E$11="No",P1714="Lead")),
(AND('[1]PWS Information'!$E$10="CWS",T1714="Other",P1714="Lead")),
(AND(T1714="",P1714="Lead")),
(AND('[1]PWS Information'!$E$10="CWS",T1714="Building",P1714="Lead")))),"Tier 2",
IF((OR((AND('[1]PWS Information'!$E$10="CWS",T1714="Single Family Residence",P1714="Galvanized Requiring Replacement")),
(AND('[1]PWS Information'!$E$10="CWS",T1714="Single Family Residence",P1714="Galvanized Requiring Replacement",Q1714="Yes")),
(AND('[1]PWS Information'!$E$10="NTNC",T1714="Single Family Residence",P1714="Galvanized Requiring Replacement")),
(AND('[1]PWS Information'!$E$10="NTNC",T1714="Single Family Residence",Q1714="Yes")))),"Tier 3",
IF((OR((AND('[1]PWS Information'!$E$10="CWS",T1714="Single Family Residence",R1714="Yes",P1714="Non-Lead", I1714="Non-Lead - Copper",K1714="Before 1989")),
(AND('[1]PWS Information'!$E$10="CWS",T1714="Single Family Residence",R1714="Yes",P1714="Non-Lead", M1714="Non-Lead - Copper",N1714="Before 1989")))),"Tier 4",
IF((OR((AND('[1]PWS Information'!$E$10="NTNC",P1714="Non-Lead")),
(AND('[1]PWS Information'!$E$10="CWS",P1714="Non-Lead",R1714="")),
(AND('[1]PWS Information'!$E$10="CWS",P1714="Non-Lead",R1714="No")),
(AND('[1]PWS Information'!$E$10="CWS",P1714="Non-Lead",R1714="Don't Know")),
(AND('[1]PWS Information'!$E$10="CWS",P1714="Non-Lead", I1714="Non-Lead - Copper", R1714="Yes", K1714="Between 1989 and 2014")),
(AND('[1]PWS Information'!$E$10="CWS",P1714="Non-Lead", I1714="Non-Lead - Copper", R1714="Yes", K1714="After 2014")),
(AND('[1]PWS Information'!$E$10="CWS",P1714="Non-Lead", I1714="Non-Lead - Copper", R1714="Yes", K1714="Unknown")),
(AND('[1]PWS Information'!$E$10="CWS",P1714="Non-Lead", M1714="Non-Lead - Copper", R1714="Yes", N1714="Between 1989 and 2014")),
(AND('[1]PWS Information'!$E$10="CWS",P1714="Non-Lead", M1714="Non-Lead - Copper", R1714="Yes", N1714="After 2014")),
(AND('[1]PWS Information'!$E$10="CWS",P1714="Non-Lead", M1714="Non-Lead - Copper", R1714="Yes", N1714="Unknown")),
(AND('[1]PWS Information'!$E$10="CWS",P1714="Unknown")),
(AND('[1]PWS Information'!$E$10="NTNC",P1714="Unknown")),
(AND('[1]PWS Information'!$E$10="CWS",T1714="Multiple Family Residence",P1714="Galvanized Requiring Replacement")),
(AND('[1]PWS Information'!$E$10="CWS",P1714="Galvanized Requiring Replacement")),
(AND('[1]PWS Information'!$E$10="NTNC",T1714="Multiple Family Residence",P1714="Galvanized Requiring Replacement")))),"Tier 5",
"")))))</f>
        <v>Tier 5</v>
      </c>
      <c r="Y1714" s="24"/>
      <c r="Z1714" s="24"/>
    </row>
    <row r="1715" spans="1:26" x14ac:dyDescent="0.25">
      <c r="A1715" s="17">
        <v>1712</v>
      </c>
      <c r="B1715" s="17">
        <v>370</v>
      </c>
      <c r="C1715" s="17" t="s">
        <v>90</v>
      </c>
      <c r="D1715" s="17" t="s">
        <v>188</v>
      </c>
      <c r="E1715" s="17">
        <v>79549</v>
      </c>
      <c r="F1715" s="17"/>
      <c r="G1715" s="17"/>
      <c r="H1715" s="17"/>
      <c r="I1715" s="21" t="s">
        <v>218</v>
      </c>
      <c r="J1715" s="22" t="s">
        <v>254</v>
      </c>
      <c r="K1715" s="22" t="s">
        <v>255</v>
      </c>
      <c r="L1715" s="22" t="s">
        <v>256</v>
      </c>
      <c r="M1715" s="21" t="s">
        <v>222</v>
      </c>
      <c r="N1715" s="37"/>
      <c r="O1715" s="22" t="s">
        <v>256</v>
      </c>
      <c r="P1715" s="31" t="str">
        <f t="shared" si="26"/>
        <v>Galvanized Requiring Replacement</v>
      </c>
      <c r="Q1715" s="40" t="s">
        <v>254</v>
      </c>
      <c r="R1715" s="40" t="s">
        <v>254</v>
      </c>
      <c r="S1715" s="24"/>
      <c r="T1715" s="16"/>
      <c r="U1715" s="41" t="s">
        <v>255</v>
      </c>
      <c r="V1715" s="41" t="s">
        <v>255</v>
      </c>
      <c r="W1715" s="16"/>
      <c r="X1715" s="43" t="str">
        <f>IF((OR((AND('[1]PWS Information'!$E$10="CWS",T1715="Single Family Residence",P1715="Lead")),
(AND('[1]PWS Information'!$E$10="CWS",T1715="Multiple Family Residence",'[1]PWS Information'!$E$11="Yes",P1715="Lead")),
(AND('[1]PWS Information'!$E$10="NTNC",P1715="Lead")))),"Tier 1",
IF((OR((AND('[1]PWS Information'!$E$10="CWS",T1715="Multiple Family Residence",'[1]PWS Information'!$E$11="No",P1715="Lead")),
(AND('[1]PWS Information'!$E$10="CWS",T1715="Other",P1715="Lead")),
(AND(T1715="",P1715="Lead")),
(AND('[1]PWS Information'!$E$10="CWS",T1715="Building",P1715="Lead")))),"Tier 2",
IF((OR((AND('[1]PWS Information'!$E$10="CWS",T1715="Single Family Residence",P1715="Galvanized Requiring Replacement")),
(AND('[1]PWS Information'!$E$10="CWS",T1715="Single Family Residence",P1715="Galvanized Requiring Replacement",Q1715="Yes")),
(AND('[1]PWS Information'!$E$10="NTNC",T1715="Single Family Residence",P1715="Galvanized Requiring Replacement")),
(AND('[1]PWS Information'!$E$10="NTNC",T1715="Single Family Residence",Q1715="Yes")))),"Tier 3",
IF((OR((AND('[1]PWS Information'!$E$10="CWS",T1715="Single Family Residence",R1715="Yes",P1715="Non-Lead", I1715="Non-Lead - Copper",K1715="Before 1989")),
(AND('[1]PWS Information'!$E$10="CWS",T1715="Single Family Residence",R1715="Yes",P1715="Non-Lead", M1715="Non-Lead - Copper",N1715="Before 1989")))),"Tier 4",
IF((OR((AND('[1]PWS Information'!$E$10="NTNC",P1715="Non-Lead")),
(AND('[1]PWS Information'!$E$10="CWS",P1715="Non-Lead",R1715="")),
(AND('[1]PWS Information'!$E$10="CWS",P1715="Non-Lead",R1715="No")),
(AND('[1]PWS Information'!$E$10="CWS",P1715="Non-Lead",R1715="Don't Know")),
(AND('[1]PWS Information'!$E$10="CWS",P1715="Non-Lead", I1715="Non-Lead - Copper", R1715="Yes", K1715="Between 1989 and 2014")),
(AND('[1]PWS Information'!$E$10="CWS",P1715="Non-Lead", I1715="Non-Lead - Copper", R1715="Yes", K1715="After 2014")),
(AND('[1]PWS Information'!$E$10="CWS",P1715="Non-Lead", I1715="Non-Lead - Copper", R1715="Yes", K1715="Unknown")),
(AND('[1]PWS Information'!$E$10="CWS",P1715="Non-Lead", M1715="Non-Lead - Copper", R1715="Yes", N1715="Between 1989 and 2014")),
(AND('[1]PWS Information'!$E$10="CWS",P1715="Non-Lead", M1715="Non-Lead - Copper", R1715="Yes", N1715="After 2014")),
(AND('[1]PWS Information'!$E$10="CWS",P1715="Non-Lead", M1715="Non-Lead - Copper", R1715="Yes", N1715="Unknown")),
(AND('[1]PWS Information'!$E$10="CWS",P1715="Unknown")),
(AND('[1]PWS Information'!$E$10="NTNC",P1715="Unknown")),
(AND('[1]PWS Information'!$E$10="CWS",T1715="Multiple Family Residence",P1715="Galvanized Requiring Replacement")),
(AND('[1]PWS Information'!$E$10="CWS",P1715="Galvanized Requiring Replacement")),
(AND('[1]PWS Information'!$E$10="NTNC",T1715="Multiple Family Residence",P1715="Galvanized Requiring Replacement")))),"Tier 5",
"")))))</f>
        <v>Tier 5</v>
      </c>
      <c r="Y1715" s="24"/>
      <c r="Z1715" s="24"/>
    </row>
    <row r="1716" spans="1:26" x14ac:dyDescent="0.25">
      <c r="A1716" s="17">
        <v>1713</v>
      </c>
      <c r="B1716" s="17">
        <v>400</v>
      </c>
      <c r="C1716" s="17" t="s">
        <v>90</v>
      </c>
      <c r="D1716" s="17" t="s">
        <v>188</v>
      </c>
      <c r="E1716" s="17">
        <v>79549</v>
      </c>
      <c r="F1716" s="17"/>
      <c r="G1716" s="17"/>
      <c r="H1716" s="17"/>
      <c r="I1716" s="21" t="s">
        <v>221</v>
      </c>
      <c r="J1716" s="22" t="s">
        <v>254</v>
      </c>
      <c r="K1716" s="22" t="s">
        <v>255</v>
      </c>
      <c r="L1716" s="22" t="s">
        <v>256</v>
      </c>
      <c r="M1716" s="21" t="s">
        <v>222</v>
      </c>
      <c r="N1716" s="37" t="s">
        <v>205</v>
      </c>
      <c r="O1716" s="22" t="s">
        <v>257</v>
      </c>
      <c r="P1716" s="31" t="str">
        <f t="shared" si="26"/>
        <v>Galvanized Requiring Replacement</v>
      </c>
      <c r="Q1716" s="40" t="s">
        <v>254</v>
      </c>
      <c r="R1716" s="40" t="s">
        <v>254</v>
      </c>
      <c r="S1716" s="24"/>
      <c r="T1716" s="16"/>
      <c r="U1716" s="41" t="s">
        <v>255</v>
      </c>
      <c r="V1716" s="41" t="s">
        <v>255</v>
      </c>
      <c r="W1716" s="16"/>
      <c r="X1716" s="43" t="str">
        <f>IF((OR((AND('[1]PWS Information'!$E$10="CWS",T1716="Single Family Residence",P1716="Lead")),
(AND('[1]PWS Information'!$E$10="CWS",T1716="Multiple Family Residence",'[1]PWS Information'!$E$11="Yes",P1716="Lead")),
(AND('[1]PWS Information'!$E$10="NTNC",P1716="Lead")))),"Tier 1",
IF((OR((AND('[1]PWS Information'!$E$10="CWS",T1716="Multiple Family Residence",'[1]PWS Information'!$E$11="No",P1716="Lead")),
(AND('[1]PWS Information'!$E$10="CWS",T1716="Other",P1716="Lead")),
(AND(T1716="",P1716="Lead")),
(AND('[1]PWS Information'!$E$10="CWS",T1716="Building",P1716="Lead")))),"Tier 2",
IF((OR((AND('[1]PWS Information'!$E$10="CWS",T1716="Single Family Residence",P1716="Galvanized Requiring Replacement")),
(AND('[1]PWS Information'!$E$10="CWS",T1716="Single Family Residence",P1716="Galvanized Requiring Replacement",Q1716="Yes")),
(AND('[1]PWS Information'!$E$10="NTNC",T1716="Single Family Residence",P1716="Galvanized Requiring Replacement")),
(AND('[1]PWS Information'!$E$10="NTNC",T1716="Single Family Residence",Q1716="Yes")))),"Tier 3",
IF((OR((AND('[1]PWS Information'!$E$10="CWS",T1716="Single Family Residence",R1716="Yes",P1716="Non-Lead", I1716="Non-Lead - Copper",K1716="Before 1989")),
(AND('[1]PWS Information'!$E$10="CWS",T1716="Single Family Residence",R1716="Yes",P1716="Non-Lead", M1716="Non-Lead - Copper",N1716="Before 1989")))),"Tier 4",
IF((OR((AND('[1]PWS Information'!$E$10="NTNC",P1716="Non-Lead")),
(AND('[1]PWS Information'!$E$10="CWS",P1716="Non-Lead",R1716="")),
(AND('[1]PWS Information'!$E$10="CWS",P1716="Non-Lead",R1716="No")),
(AND('[1]PWS Information'!$E$10="CWS",P1716="Non-Lead",R1716="Don't Know")),
(AND('[1]PWS Information'!$E$10="CWS",P1716="Non-Lead", I1716="Non-Lead - Copper", R1716="Yes", K1716="Between 1989 and 2014")),
(AND('[1]PWS Information'!$E$10="CWS",P1716="Non-Lead", I1716="Non-Lead - Copper", R1716="Yes", K1716="After 2014")),
(AND('[1]PWS Information'!$E$10="CWS",P1716="Non-Lead", I1716="Non-Lead - Copper", R1716="Yes", K1716="Unknown")),
(AND('[1]PWS Information'!$E$10="CWS",P1716="Non-Lead", M1716="Non-Lead - Copper", R1716="Yes", N1716="Between 1989 and 2014")),
(AND('[1]PWS Information'!$E$10="CWS",P1716="Non-Lead", M1716="Non-Lead - Copper", R1716="Yes", N1716="After 2014")),
(AND('[1]PWS Information'!$E$10="CWS",P1716="Non-Lead", M1716="Non-Lead - Copper", R1716="Yes", N1716="Unknown")),
(AND('[1]PWS Information'!$E$10="CWS",P1716="Unknown")),
(AND('[1]PWS Information'!$E$10="NTNC",P1716="Unknown")),
(AND('[1]PWS Information'!$E$10="CWS",T1716="Multiple Family Residence",P1716="Galvanized Requiring Replacement")),
(AND('[1]PWS Information'!$E$10="CWS",P1716="Galvanized Requiring Replacement")),
(AND('[1]PWS Information'!$E$10="NTNC",T1716="Multiple Family Residence",P1716="Galvanized Requiring Replacement")))),"Tier 5",
"")))))</f>
        <v>Tier 5</v>
      </c>
      <c r="Y1716" s="24"/>
      <c r="Z1716" s="24"/>
    </row>
    <row r="1717" spans="1:26" x14ac:dyDescent="0.25">
      <c r="A1717" s="17">
        <v>1714</v>
      </c>
      <c r="B1717" s="17">
        <v>401</v>
      </c>
      <c r="C1717" s="17" t="s">
        <v>90</v>
      </c>
      <c r="D1717" s="17" t="s">
        <v>188</v>
      </c>
      <c r="E1717" s="17">
        <v>79549</v>
      </c>
      <c r="F1717" s="17"/>
      <c r="G1717" s="17"/>
      <c r="H1717" s="17"/>
      <c r="I1717" s="25" t="s">
        <v>221</v>
      </c>
      <c r="J1717" s="22" t="s">
        <v>254</v>
      </c>
      <c r="K1717" s="22" t="s">
        <v>255</v>
      </c>
      <c r="L1717" s="22" t="s">
        <v>256</v>
      </c>
      <c r="M1717" s="25" t="s">
        <v>222</v>
      </c>
      <c r="N1717" s="19" t="s">
        <v>205</v>
      </c>
      <c r="O1717" s="22" t="s">
        <v>257</v>
      </c>
      <c r="P1717" s="31" t="str">
        <f t="shared" si="26"/>
        <v>Galvanized Requiring Replacement</v>
      </c>
      <c r="Q1717" s="40" t="s">
        <v>254</v>
      </c>
      <c r="R1717" s="40" t="s">
        <v>254</v>
      </c>
      <c r="S1717" s="24"/>
      <c r="T1717" s="16"/>
      <c r="U1717" s="41" t="s">
        <v>255</v>
      </c>
      <c r="V1717" s="41" t="s">
        <v>255</v>
      </c>
      <c r="W1717" s="16"/>
      <c r="X1717" s="43" t="str">
        <f>IF((OR((AND('[1]PWS Information'!$E$10="CWS",T1717="Single Family Residence",P1717="Lead")),
(AND('[1]PWS Information'!$E$10="CWS",T1717="Multiple Family Residence",'[1]PWS Information'!$E$11="Yes",P1717="Lead")),
(AND('[1]PWS Information'!$E$10="NTNC",P1717="Lead")))),"Tier 1",
IF((OR((AND('[1]PWS Information'!$E$10="CWS",T1717="Multiple Family Residence",'[1]PWS Information'!$E$11="No",P1717="Lead")),
(AND('[1]PWS Information'!$E$10="CWS",T1717="Other",P1717="Lead")),
(AND(T1717="",P1717="Lead")),
(AND('[1]PWS Information'!$E$10="CWS",T1717="Building",P1717="Lead")))),"Tier 2",
IF((OR((AND('[1]PWS Information'!$E$10="CWS",T1717="Single Family Residence",P1717="Galvanized Requiring Replacement")),
(AND('[1]PWS Information'!$E$10="CWS",T1717="Single Family Residence",P1717="Galvanized Requiring Replacement",Q1717="Yes")),
(AND('[1]PWS Information'!$E$10="NTNC",T1717="Single Family Residence",P1717="Galvanized Requiring Replacement")),
(AND('[1]PWS Information'!$E$10="NTNC",T1717="Single Family Residence",Q1717="Yes")))),"Tier 3",
IF((OR((AND('[1]PWS Information'!$E$10="CWS",T1717="Single Family Residence",R1717="Yes",P1717="Non-Lead", I1717="Non-Lead - Copper",K1717="Before 1989")),
(AND('[1]PWS Information'!$E$10="CWS",T1717="Single Family Residence",R1717="Yes",P1717="Non-Lead", M1717="Non-Lead - Copper",N1717="Before 1989")))),"Tier 4",
IF((OR((AND('[1]PWS Information'!$E$10="NTNC",P1717="Non-Lead")),
(AND('[1]PWS Information'!$E$10="CWS",P1717="Non-Lead",R1717="")),
(AND('[1]PWS Information'!$E$10="CWS",P1717="Non-Lead",R1717="No")),
(AND('[1]PWS Information'!$E$10="CWS",P1717="Non-Lead",R1717="Don't Know")),
(AND('[1]PWS Information'!$E$10="CWS",P1717="Non-Lead", I1717="Non-Lead - Copper", R1717="Yes", K1717="Between 1989 and 2014")),
(AND('[1]PWS Information'!$E$10="CWS",P1717="Non-Lead", I1717="Non-Lead - Copper", R1717="Yes", K1717="After 2014")),
(AND('[1]PWS Information'!$E$10="CWS",P1717="Non-Lead", I1717="Non-Lead - Copper", R1717="Yes", K1717="Unknown")),
(AND('[1]PWS Information'!$E$10="CWS",P1717="Non-Lead", M1717="Non-Lead - Copper", R1717="Yes", N1717="Between 1989 and 2014")),
(AND('[1]PWS Information'!$E$10="CWS",P1717="Non-Lead", M1717="Non-Lead - Copper", R1717="Yes", N1717="After 2014")),
(AND('[1]PWS Information'!$E$10="CWS",P1717="Non-Lead", M1717="Non-Lead - Copper", R1717="Yes", N1717="Unknown")),
(AND('[1]PWS Information'!$E$10="CWS",P1717="Unknown")),
(AND('[1]PWS Information'!$E$10="NTNC",P1717="Unknown")),
(AND('[1]PWS Information'!$E$10="CWS",T1717="Multiple Family Residence",P1717="Galvanized Requiring Replacement")),
(AND('[1]PWS Information'!$E$10="CWS",P1717="Galvanized Requiring Replacement")),
(AND('[1]PWS Information'!$E$10="NTNC",T1717="Multiple Family Residence",P1717="Galvanized Requiring Replacement")))),"Tier 5",
"")))))</f>
        <v>Tier 5</v>
      </c>
      <c r="Y1717" s="24"/>
      <c r="Z1717" s="24"/>
    </row>
    <row r="1718" spans="1:26" x14ac:dyDescent="0.25">
      <c r="A1718" s="17">
        <v>1715</v>
      </c>
      <c r="B1718" s="17">
        <v>402</v>
      </c>
      <c r="C1718" s="17" t="s">
        <v>90</v>
      </c>
      <c r="D1718" s="17" t="s">
        <v>188</v>
      </c>
      <c r="E1718" s="17">
        <v>79549</v>
      </c>
      <c r="F1718" s="17"/>
      <c r="G1718" s="17"/>
      <c r="H1718" s="17"/>
      <c r="I1718" s="21" t="s">
        <v>221</v>
      </c>
      <c r="J1718" s="22" t="s">
        <v>254</v>
      </c>
      <c r="K1718" s="22" t="s">
        <v>255</v>
      </c>
      <c r="L1718" s="22" t="s">
        <v>256</v>
      </c>
      <c r="M1718" s="21" t="s">
        <v>222</v>
      </c>
      <c r="N1718" s="19" t="s">
        <v>205</v>
      </c>
      <c r="O1718" s="22" t="s">
        <v>257</v>
      </c>
      <c r="P1718" s="31" t="str">
        <f t="shared" si="26"/>
        <v>Galvanized Requiring Replacement</v>
      </c>
      <c r="Q1718" s="40" t="s">
        <v>254</v>
      </c>
      <c r="R1718" s="40" t="s">
        <v>254</v>
      </c>
      <c r="S1718" s="24"/>
      <c r="T1718" s="16"/>
      <c r="U1718" s="41" t="s">
        <v>255</v>
      </c>
      <c r="V1718" s="41" t="s">
        <v>255</v>
      </c>
      <c r="W1718" s="16"/>
      <c r="X1718" s="43" t="str">
        <f>IF((OR((AND('[1]PWS Information'!$E$10="CWS",T1718="Single Family Residence",P1718="Lead")),
(AND('[1]PWS Information'!$E$10="CWS",T1718="Multiple Family Residence",'[1]PWS Information'!$E$11="Yes",P1718="Lead")),
(AND('[1]PWS Information'!$E$10="NTNC",P1718="Lead")))),"Tier 1",
IF((OR((AND('[1]PWS Information'!$E$10="CWS",T1718="Multiple Family Residence",'[1]PWS Information'!$E$11="No",P1718="Lead")),
(AND('[1]PWS Information'!$E$10="CWS",T1718="Other",P1718="Lead")),
(AND(T1718="",P1718="Lead")),
(AND('[1]PWS Information'!$E$10="CWS",T1718="Building",P1718="Lead")))),"Tier 2",
IF((OR((AND('[1]PWS Information'!$E$10="CWS",T1718="Single Family Residence",P1718="Galvanized Requiring Replacement")),
(AND('[1]PWS Information'!$E$10="CWS",T1718="Single Family Residence",P1718="Galvanized Requiring Replacement",Q1718="Yes")),
(AND('[1]PWS Information'!$E$10="NTNC",T1718="Single Family Residence",P1718="Galvanized Requiring Replacement")),
(AND('[1]PWS Information'!$E$10="NTNC",T1718="Single Family Residence",Q1718="Yes")))),"Tier 3",
IF((OR((AND('[1]PWS Information'!$E$10="CWS",T1718="Single Family Residence",R1718="Yes",P1718="Non-Lead", I1718="Non-Lead - Copper",K1718="Before 1989")),
(AND('[1]PWS Information'!$E$10="CWS",T1718="Single Family Residence",R1718="Yes",P1718="Non-Lead", M1718="Non-Lead - Copper",N1718="Before 1989")))),"Tier 4",
IF((OR((AND('[1]PWS Information'!$E$10="NTNC",P1718="Non-Lead")),
(AND('[1]PWS Information'!$E$10="CWS",P1718="Non-Lead",R1718="")),
(AND('[1]PWS Information'!$E$10="CWS",P1718="Non-Lead",R1718="No")),
(AND('[1]PWS Information'!$E$10="CWS",P1718="Non-Lead",R1718="Don't Know")),
(AND('[1]PWS Information'!$E$10="CWS",P1718="Non-Lead", I1718="Non-Lead - Copper", R1718="Yes", K1718="Between 1989 and 2014")),
(AND('[1]PWS Information'!$E$10="CWS",P1718="Non-Lead", I1718="Non-Lead - Copper", R1718="Yes", K1718="After 2014")),
(AND('[1]PWS Information'!$E$10="CWS",P1718="Non-Lead", I1718="Non-Lead - Copper", R1718="Yes", K1718="Unknown")),
(AND('[1]PWS Information'!$E$10="CWS",P1718="Non-Lead", M1718="Non-Lead - Copper", R1718="Yes", N1718="Between 1989 and 2014")),
(AND('[1]PWS Information'!$E$10="CWS",P1718="Non-Lead", M1718="Non-Lead - Copper", R1718="Yes", N1718="After 2014")),
(AND('[1]PWS Information'!$E$10="CWS",P1718="Non-Lead", M1718="Non-Lead - Copper", R1718="Yes", N1718="Unknown")),
(AND('[1]PWS Information'!$E$10="CWS",P1718="Unknown")),
(AND('[1]PWS Information'!$E$10="NTNC",P1718="Unknown")),
(AND('[1]PWS Information'!$E$10="CWS",T1718="Multiple Family Residence",P1718="Galvanized Requiring Replacement")),
(AND('[1]PWS Information'!$E$10="CWS",P1718="Galvanized Requiring Replacement")),
(AND('[1]PWS Information'!$E$10="NTNC",T1718="Multiple Family Residence",P1718="Galvanized Requiring Replacement")))),"Tier 5",
"")))))</f>
        <v>Tier 5</v>
      </c>
      <c r="Y1718" s="24"/>
      <c r="Z1718" s="24"/>
    </row>
    <row r="1719" spans="1:26" x14ac:dyDescent="0.25">
      <c r="A1719" s="17">
        <v>1716</v>
      </c>
      <c r="B1719" s="18">
        <v>403</v>
      </c>
      <c r="C1719" s="17" t="s">
        <v>90</v>
      </c>
      <c r="D1719" s="17" t="s">
        <v>188</v>
      </c>
      <c r="E1719" s="17">
        <v>79549</v>
      </c>
      <c r="F1719" s="18"/>
      <c r="G1719" s="18"/>
      <c r="H1719" s="18"/>
      <c r="I1719" s="25" t="s">
        <v>221</v>
      </c>
      <c r="J1719" s="22" t="s">
        <v>254</v>
      </c>
      <c r="K1719" s="22" t="s">
        <v>255</v>
      </c>
      <c r="L1719" s="22" t="s">
        <v>256</v>
      </c>
      <c r="M1719" s="25" t="s">
        <v>222</v>
      </c>
      <c r="N1719" s="19" t="s">
        <v>205</v>
      </c>
      <c r="O1719" s="22" t="s">
        <v>257</v>
      </c>
      <c r="P1719" s="31" t="str">
        <f t="shared" si="26"/>
        <v>Galvanized Requiring Replacement</v>
      </c>
      <c r="Q1719" s="40" t="s">
        <v>254</v>
      </c>
      <c r="R1719" s="40" t="s">
        <v>254</v>
      </c>
      <c r="S1719" s="24"/>
      <c r="T1719" s="16"/>
      <c r="U1719" s="41" t="s">
        <v>255</v>
      </c>
      <c r="V1719" s="41" t="s">
        <v>255</v>
      </c>
      <c r="W1719" s="16"/>
      <c r="X1719" s="43" t="str">
        <f>IF((OR((AND('[1]PWS Information'!$E$10="CWS",T1719="Single Family Residence",P1719="Lead")),
(AND('[1]PWS Information'!$E$10="CWS",T1719="Multiple Family Residence",'[1]PWS Information'!$E$11="Yes",P1719="Lead")),
(AND('[1]PWS Information'!$E$10="NTNC",P1719="Lead")))),"Tier 1",
IF((OR((AND('[1]PWS Information'!$E$10="CWS",T1719="Multiple Family Residence",'[1]PWS Information'!$E$11="No",P1719="Lead")),
(AND('[1]PWS Information'!$E$10="CWS",T1719="Other",P1719="Lead")),
(AND(T1719="",P1719="Lead")),
(AND('[1]PWS Information'!$E$10="CWS",T1719="Building",P1719="Lead")))),"Tier 2",
IF((OR((AND('[1]PWS Information'!$E$10="CWS",T1719="Single Family Residence",P1719="Galvanized Requiring Replacement")),
(AND('[1]PWS Information'!$E$10="CWS",T1719="Single Family Residence",P1719="Galvanized Requiring Replacement",Q1719="Yes")),
(AND('[1]PWS Information'!$E$10="NTNC",T1719="Single Family Residence",P1719="Galvanized Requiring Replacement")),
(AND('[1]PWS Information'!$E$10="NTNC",T1719="Single Family Residence",Q1719="Yes")))),"Tier 3",
IF((OR((AND('[1]PWS Information'!$E$10="CWS",T1719="Single Family Residence",R1719="Yes",P1719="Non-Lead", I1719="Non-Lead - Copper",K1719="Before 1989")),
(AND('[1]PWS Information'!$E$10="CWS",T1719="Single Family Residence",R1719="Yes",P1719="Non-Lead", M1719="Non-Lead - Copper",N1719="Before 1989")))),"Tier 4",
IF((OR((AND('[1]PWS Information'!$E$10="NTNC",P1719="Non-Lead")),
(AND('[1]PWS Information'!$E$10="CWS",P1719="Non-Lead",R1719="")),
(AND('[1]PWS Information'!$E$10="CWS",P1719="Non-Lead",R1719="No")),
(AND('[1]PWS Information'!$E$10="CWS",P1719="Non-Lead",R1719="Don't Know")),
(AND('[1]PWS Information'!$E$10="CWS",P1719="Non-Lead", I1719="Non-Lead - Copper", R1719="Yes", K1719="Between 1989 and 2014")),
(AND('[1]PWS Information'!$E$10="CWS",P1719="Non-Lead", I1719="Non-Lead - Copper", R1719="Yes", K1719="After 2014")),
(AND('[1]PWS Information'!$E$10="CWS",P1719="Non-Lead", I1719="Non-Lead - Copper", R1719="Yes", K1719="Unknown")),
(AND('[1]PWS Information'!$E$10="CWS",P1719="Non-Lead", M1719="Non-Lead - Copper", R1719="Yes", N1719="Between 1989 and 2014")),
(AND('[1]PWS Information'!$E$10="CWS",P1719="Non-Lead", M1719="Non-Lead - Copper", R1719="Yes", N1719="After 2014")),
(AND('[1]PWS Information'!$E$10="CWS",P1719="Non-Lead", M1719="Non-Lead - Copper", R1719="Yes", N1719="Unknown")),
(AND('[1]PWS Information'!$E$10="CWS",P1719="Unknown")),
(AND('[1]PWS Information'!$E$10="NTNC",P1719="Unknown")),
(AND('[1]PWS Information'!$E$10="CWS",T1719="Multiple Family Residence",P1719="Galvanized Requiring Replacement")),
(AND('[1]PWS Information'!$E$10="CWS",P1719="Galvanized Requiring Replacement")),
(AND('[1]PWS Information'!$E$10="NTNC",T1719="Multiple Family Residence",P1719="Galvanized Requiring Replacement")))),"Tier 5",
"")))))</f>
        <v>Tier 5</v>
      </c>
      <c r="Y1719" s="24"/>
      <c r="Z1719" s="24"/>
    </row>
    <row r="1720" spans="1:26" x14ac:dyDescent="0.25">
      <c r="A1720" s="17">
        <v>1717</v>
      </c>
      <c r="B1720" s="18">
        <v>404</v>
      </c>
      <c r="C1720" s="17" t="s">
        <v>90</v>
      </c>
      <c r="D1720" s="17" t="s">
        <v>188</v>
      </c>
      <c r="E1720" s="17">
        <v>79549</v>
      </c>
      <c r="F1720" s="18"/>
      <c r="G1720" s="18"/>
      <c r="H1720" s="18"/>
      <c r="I1720" s="25" t="s">
        <v>221</v>
      </c>
      <c r="J1720" s="22" t="s">
        <v>254</v>
      </c>
      <c r="K1720" s="22" t="s">
        <v>255</v>
      </c>
      <c r="L1720" s="22" t="s">
        <v>256</v>
      </c>
      <c r="M1720" s="25" t="s">
        <v>222</v>
      </c>
      <c r="N1720" s="19" t="s">
        <v>205</v>
      </c>
      <c r="O1720" s="22" t="s">
        <v>257</v>
      </c>
      <c r="P1720" s="31" t="str">
        <f t="shared" ref="P1720:P1782" si="27">IF((OR(I1720="Lead")),"Lead",
IF((OR(M1720="Lead")),"Lead",
IF((OR(I1720="Lead-lined galvanized")),"Lead",
IF((OR(M1720="Lead-lined galvanized")),"Lead",
IF((OR((AND(I1720="Unknown - Likely Lead",M1720="Galvanized")),
(AND(I1720="Unknown - Unlikely Lead",M1720="Galvanized")),
(AND(I1720="Unknown - Material Unknown",M1720="Galvanized")))),"Galvanized Requiring Replacement",
IF((OR((AND(I1720="Non-lead - Copper",J1720="Yes",M1720="Galvanized")),
(AND(I1720="Non-lead - Copper",J1720="Don't know",M1720="Galvanized")),
(AND(I1720="Non-lead - Copper",J1720="",M1720="Galvanized")),
(AND(I1720="Non-lead - Plastic",J1720="Yes",M1720="Galvanized")),
(AND(I1720="Non-lead - Plastic",J1720="Don't know",M1720="Galvanized")),
(AND(I1720="Non-lead - Plastic",J1720="",M1720="Galvanized")),
(AND(I1720="Non-lead",J1720="Yes",M1720="Galvanized")),
(AND(I1720="Non-lead",J1720="Don't know",M1720="Galvanized")),
(AND(I1720="Non-lead",J1720="",M1720="Galvanized")),
(AND(I1720="Non-lead - Other",J1720="Yes",M1720="Galvanized")),
(AND(I1720="Non-Lead - Other",J1720="Don't know",M1720="Galvanized")),
(AND(I1720="Galvanized",J1720="Yes",M1720="Galvanized")),
(AND(I1720="Galvanized",J1720="Don't know",M1720="Galvanized")),
(AND(I1720="Galvanized",J1720="",M1720="Galvanized")),
(AND(I1720="Non-Lead - Other",J1720="",M1720="Galvanized")))),"Galvanized Requiring Replacement",
IF((OR((AND(I1720="Non-lead - Copper",M1720="Non-lead - Copper")),
(AND(I1720="Non-lead - Copper",M1720="Non-lead - Plastic")),
(AND(I1720="Non-lead - Copper",M1720="Non-lead - Other")),
(AND(I1720="Non-lead - Copper",M1720="Non-lead")),
(AND(I1720="Non-lead - Plastic",M1720="Non-lead - Copper")),
(AND(I1720="Non-lead - Plastic",M1720="Non-lead - Plastic")),
(AND(I1720="Non-lead - Plastic",M1720="Non-lead - Other")),
(AND(I1720="Non-lead - Plastic",M1720="Non-lead")),
(AND(I1720="Non-lead",M1720="Non-lead - Copper")),
(AND(I1720="Non-lead",M1720="Non-lead - Plastic")),
(AND(I1720="Non-lead",M1720="Non-lead - Other")),
(AND(I1720="Non-lead",M1720="Non-lead")),
(AND(I1720="Non-lead - Other",M1720="Non-lead - Copper")),
(AND(I1720="Non-Lead - Other",M1720="Non-lead - Plastic")),
(AND(I1720="Non-Lead - Other",M1720="Non-lead")),
(AND(I1720="Non-Lead - Other",M1720="Non-lead - Other")))),"Non-Lead",
IF((OR((AND(I1720="Galvanized",M1720="Non-lead")),
(AND(I1720="Galvanized",M1720="Non-lead - Copper")),
(AND(I1720="Galvanized",M1720="Non-lead - Plastic")),
(AND(I1720="Galvanized",M1720="Non-lead")),
(AND(I1720="Galvanized",M1720="Non-lead - Other")))),"Non-Lead",
IF((OR((AND(I1720="Non-lead - Copper",J1720="No",M1720="Galvanized")),
(AND(I1720="Non-lead - Plastic",J1720="No",M1720="Galvanized")),
(AND(I1720="Non-lead",J1720="No",M1720="Galvanized")),
(AND(I1720="Galvanized",J1720="No",M1720="Galvanized")),
(AND(I1720="Non-lead - Other",J1720="No",M1720="Galvanized")))),"Non-lead",
IF((OR((AND(I1720="Unknown - Likely Lead",M1720="Unknown - Likely Lead")),
(AND(I1720="Unknown - Likely Lead",M1720="Unknown - Unlikely Lead")),
(AND(I1720="Unknown - Likely Lead",M1720="Unknown - Material Unknown")),
(AND(I1720="Unknown - Unlikely Lead",M1720="Unknown - Likely Lead")),
(AND(I1720="Unknown - Unlikely Lead",M1720="Unknown - Unlikely Lead")),
(AND(I1720="Unknown - Unlikely Lead",M1720="Unknown - Material Unknown")),
(AND(I1720="Unknown - Material Unknown",M1720="Unknown - Likely Lead")),
(AND(I1720="Unknown - Material Unknown",M1720="Unknown - Unlikely Lead")),
(AND(I1720="Unknown - Material Unknown",M1720="Unknown - Material Unknown")))),"Unknown",
IF((OR((AND(I1720="Unknown - Likely Lead",M1720="Non-lead - Copper")),
(AND(I1720="Unknown - Likely Lead",M1720="Non-lead - Plastic")),
(AND(I1720="Unknown - Likely Lead",M1720="Non-lead")),
(AND(I1720="Unknown - Likely Lead",M1720="Non-lead - Other")),
(AND(I1720="Unknown - Unlikely Lead",M1720="Non-lead - Copper")),
(AND(I1720="Unknown - Unlikely Lead",M1720="Non-lead - Plastic")),
(AND(I1720="Unknown - Unlikely Lead",M1720="Non-lead")),
(AND(I1720="Unknown - Unlikely Lead",M1720="Non-lead - Other")),
(AND(I1720="Unknown - Material Unknown",M1720="Non-lead - Copper")),
(AND(I1720="Unknown - Material Unknown",M1720="Non-lead - Plastic")),
(AND(I1720="Unknown - Material Unknown",M1720="Non-lead")),
(AND(I1720="Unknown - Material Unknown",M1720="Non-lead - Other")))),"Unknown",
IF((OR((AND(I1720="Non-lead - Copper",M1720="Unknown - Likely Lead")),
(AND(I1720="Non-lead - Copper",M1720="Unknown - Unlikely Lead")),
(AND(I1720="Non-lead - Copper",M1720="Unknown - Material Unknown")),
(AND(I1720="Non-lead - Plastic",M1720="Unknown - Likely Lead")),
(AND(I1720="Non-lead - Plastic",M1720="Unknown - Unlikely Lead")),
(AND(I1720="Non-lead - Plastic",M1720="Unknown - Material Unknown")),
(AND(I1720="Non-lead",M1720="Unknown - Likely Lead")),
(AND(I1720="Non-lead",M1720="Unknown - Unlikely Lead")),
(AND(I1720="Non-lead",M1720="Unknown - Material Unknown")),
(AND(I1720="Non-lead - Other",M1720="Unknown - Likely Lead")),
(AND(I1720="Non-Lead - Other",M1720="Unknown - Unlikely Lead")),
(AND(I1720="Non-Lead - Other",M1720="Unknown - Material Unknown")))),"Unknown",
IF((OR((AND(I1720="Galvanized",M1720="Unknown - Likely Lead")),
(AND(I1720="Galvanized",M1720="Unknown - Unlikely Lead")),
(AND(I1720="Galvanized",M1720="Unknown - Material Unknown")))),"Unknown",
IF((OR((AND(I1720="Galvanized",M1720="")))),"Galvanized Requiring Replacement",
IF((OR((AND(I1720="Non-lead - Copper",M1720="")),
(AND(I1720="Non-lead - Plastic",M1720="")),
(AND(I1720="Non-lead",M1720="")),
(AND(I1720="Non-lead - Other",M1720="")))),"Non-lead",
IF((OR((AND(I1720="Unknown - Likely Lead",M1720="")),
(AND(I1720="Unknown - Unlikely Lead",M1720="")),
(AND(I1720="Unknown - Material Unknown",M1720="")))),"Unknown",
""))))))))))))))))</f>
        <v>Galvanized Requiring Replacement</v>
      </c>
      <c r="Q1720" s="40" t="s">
        <v>254</v>
      </c>
      <c r="R1720" s="40" t="s">
        <v>254</v>
      </c>
      <c r="S1720" s="24"/>
      <c r="T1720" s="16"/>
      <c r="U1720" s="41" t="s">
        <v>255</v>
      </c>
      <c r="V1720" s="41" t="s">
        <v>255</v>
      </c>
      <c r="W1720" s="16"/>
      <c r="X1720" s="43" t="str">
        <f>IF((OR((AND('[1]PWS Information'!$E$10="CWS",T1720="Single Family Residence",P1720="Lead")),
(AND('[1]PWS Information'!$E$10="CWS",T1720="Multiple Family Residence",'[1]PWS Information'!$E$11="Yes",P1720="Lead")),
(AND('[1]PWS Information'!$E$10="NTNC",P1720="Lead")))),"Tier 1",
IF((OR((AND('[1]PWS Information'!$E$10="CWS",T1720="Multiple Family Residence",'[1]PWS Information'!$E$11="No",P1720="Lead")),
(AND('[1]PWS Information'!$E$10="CWS",T1720="Other",P1720="Lead")),
(AND(T1720="",P1720="Lead")),
(AND('[1]PWS Information'!$E$10="CWS",T1720="Building",P1720="Lead")))),"Tier 2",
IF((OR((AND('[1]PWS Information'!$E$10="CWS",T1720="Single Family Residence",P1720="Galvanized Requiring Replacement")),
(AND('[1]PWS Information'!$E$10="CWS",T1720="Single Family Residence",P1720="Galvanized Requiring Replacement",Q1720="Yes")),
(AND('[1]PWS Information'!$E$10="NTNC",T1720="Single Family Residence",P1720="Galvanized Requiring Replacement")),
(AND('[1]PWS Information'!$E$10="NTNC",T1720="Single Family Residence",Q1720="Yes")))),"Tier 3",
IF((OR((AND('[1]PWS Information'!$E$10="CWS",T1720="Single Family Residence",R1720="Yes",P1720="Non-Lead", I1720="Non-Lead - Copper",K1720="Before 1989")),
(AND('[1]PWS Information'!$E$10="CWS",T1720="Single Family Residence",R1720="Yes",P1720="Non-Lead", M1720="Non-Lead - Copper",N1720="Before 1989")))),"Tier 4",
IF((OR((AND('[1]PWS Information'!$E$10="NTNC",P1720="Non-Lead")),
(AND('[1]PWS Information'!$E$10="CWS",P1720="Non-Lead",R1720="")),
(AND('[1]PWS Information'!$E$10="CWS",P1720="Non-Lead",R1720="No")),
(AND('[1]PWS Information'!$E$10="CWS",P1720="Non-Lead",R1720="Don't Know")),
(AND('[1]PWS Information'!$E$10="CWS",P1720="Non-Lead", I1720="Non-Lead - Copper", R1720="Yes", K1720="Between 1989 and 2014")),
(AND('[1]PWS Information'!$E$10="CWS",P1720="Non-Lead", I1720="Non-Lead - Copper", R1720="Yes", K1720="After 2014")),
(AND('[1]PWS Information'!$E$10="CWS",P1720="Non-Lead", I1720="Non-Lead - Copper", R1720="Yes", K1720="Unknown")),
(AND('[1]PWS Information'!$E$10="CWS",P1720="Non-Lead", M1720="Non-Lead - Copper", R1720="Yes", N1720="Between 1989 and 2014")),
(AND('[1]PWS Information'!$E$10="CWS",P1720="Non-Lead", M1720="Non-Lead - Copper", R1720="Yes", N1720="After 2014")),
(AND('[1]PWS Information'!$E$10="CWS",P1720="Non-Lead", M1720="Non-Lead - Copper", R1720="Yes", N1720="Unknown")),
(AND('[1]PWS Information'!$E$10="CWS",P1720="Unknown")),
(AND('[1]PWS Information'!$E$10="NTNC",P1720="Unknown")),
(AND('[1]PWS Information'!$E$10="CWS",T1720="Multiple Family Residence",P1720="Galvanized Requiring Replacement")),
(AND('[1]PWS Information'!$E$10="CWS",P1720="Galvanized Requiring Replacement")),
(AND('[1]PWS Information'!$E$10="NTNC",T1720="Multiple Family Residence",P1720="Galvanized Requiring Replacement")))),"Tier 5",
"")))))</f>
        <v>Tier 5</v>
      </c>
      <c r="Y1720" s="24"/>
      <c r="Z1720" s="24"/>
    </row>
    <row r="1721" spans="1:26" x14ac:dyDescent="0.25">
      <c r="A1721" s="17">
        <v>1718</v>
      </c>
      <c r="B1721" s="17">
        <v>405</v>
      </c>
      <c r="C1721" s="17" t="s">
        <v>90</v>
      </c>
      <c r="D1721" s="17" t="s">
        <v>188</v>
      </c>
      <c r="E1721" s="17">
        <v>79549</v>
      </c>
      <c r="F1721" s="17"/>
      <c r="G1721" s="17"/>
      <c r="H1721" s="17"/>
      <c r="I1721" s="25" t="s">
        <v>221</v>
      </c>
      <c r="J1721" s="22" t="s">
        <v>254</v>
      </c>
      <c r="K1721" s="22" t="s">
        <v>255</v>
      </c>
      <c r="L1721" s="22" t="s">
        <v>256</v>
      </c>
      <c r="M1721" s="25" t="s">
        <v>222</v>
      </c>
      <c r="N1721" s="19" t="s">
        <v>205</v>
      </c>
      <c r="O1721" s="22" t="s">
        <v>257</v>
      </c>
      <c r="P1721" s="31" t="str">
        <f t="shared" si="27"/>
        <v>Galvanized Requiring Replacement</v>
      </c>
      <c r="Q1721" s="40" t="s">
        <v>254</v>
      </c>
      <c r="R1721" s="40" t="s">
        <v>254</v>
      </c>
      <c r="S1721" s="24"/>
      <c r="T1721" s="16"/>
      <c r="U1721" s="41" t="s">
        <v>255</v>
      </c>
      <c r="V1721" s="41" t="s">
        <v>255</v>
      </c>
      <c r="W1721" s="16"/>
      <c r="X1721" s="43" t="str">
        <f>IF((OR((AND('[1]PWS Information'!$E$10="CWS",T1721="Single Family Residence",P1721="Lead")),
(AND('[1]PWS Information'!$E$10="CWS",T1721="Multiple Family Residence",'[1]PWS Information'!$E$11="Yes",P1721="Lead")),
(AND('[1]PWS Information'!$E$10="NTNC",P1721="Lead")))),"Tier 1",
IF((OR((AND('[1]PWS Information'!$E$10="CWS",T1721="Multiple Family Residence",'[1]PWS Information'!$E$11="No",P1721="Lead")),
(AND('[1]PWS Information'!$E$10="CWS",T1721="Other",P1721="Lead")),
(AND(T1721="",P1721="Lead")),
(AND('[1]PWS Information'!$E$10="CWS",T1721="Building",P1721="Lead")))),"Tier 2",
IF((OR((AND('[1]PWS Information'!$E$10="CWS",T1721="Single Family Residence",P1721="Galvanized Requiring Replacement")),
(AND('[1]PWS Information'!$E$10="CWS",T1721="Single Family Residence",P1721="Galvanized Requiring Replacement",Q1721="Yes")),
(AND('[1]PWS Information'!$E$10="NTNC",T1721="Single Family Residence",P1721="Galvanized Requiring Replacement")),
(AND('[1]PWS Information'!$E$10="NTNC",T1721="Single Family Residence",Q1721="Yes")))),"Tier 3",
IF((OR((AND('[1]PWS Information'!$E$10="CWS",T1721="Single Family Residence",R1721="Yes",P1721="Non-Lead", I1721="Non-Lead - Copper",K1721="Before 1989")),
(AND('[1]PWS Information'!$E$10="CWS",T1721="Single Family Residence",R1721="Yes",P1721="Non-Lead", M1721="Non-Lead - Copper",N1721="Before 1989")))),"Tier 4",
IF((OR((AND('[1]PWS Information'!$E$10="NTNC",P1721="Non-Lead")),
(AND('[1]PWS Information'!$E$10="CWS",P1721="Non-Lead",R1721="")),
(AND('[1]PWS Information'!$E$10="CWS",P1721="Non-Lead",R1721="No")),
(AND('[1]PWS Information'!$E$10="CWS",P1721="Non-Lead",R1721="Don't Know")),
(AND('[1]PWS Information'!$E$10="CWS",P1721="Non-Lead", I1721="Non-Lead - Copper", R1721="Yes", K1721="Between 1989 and 2014")),
(AND('[1]PWS Information'!$E$10="CWS",P1721="Non-Lead", I1721="Non-Lead - Copper", R1721="Yes", K1721="After 2014")),
(AND('[1]PWS Information'!$E$10="CWS",P1721="Non-Lead", I1721="Non-Lead - Copper", R1721="Yes", K1721="Unknown")),
(AND('[1]PWS Information'!$E$10="CWS",P1721="Non-Lead", M1721="Non-Lead - Copper", R1721="Yes", N1721="Between 1989 and 2014")),
(AND('[1]PWS Information'!$E$10="CWS",P1721="Non-Lead", M1721="Non-Lead - Copper", R1721="Yes", N1721="After 2014")),
(AND('[1]PWS Information'!$E$10="CWS",P1721="Non-Lead", M1721="Non-Lead - Copper", R1721="Yes", N1721="Unknown")),
(AND('[1]PWS Information'!$E$10="CWS",P1721="Unknown")),
(AND('[1]PWS Information'!$E$10="NTNC",P1721="Unknown")),
(AND('[1]PWS Information'!$E$10="CWS",T1721="Multiple Family Residence",P1721="Galvanized Requiring Replacement")),
(AND('[1]PWS Information'!$E$10="CWS",P1721="Galvanized Requiring Replacement")),
(AND('[1]PWS Information'!$E$10="NTNC",T1721="Multiple Family Residence",P1721="Galvanized Requiring Replacement")))),"Tier 5",
"")))))</f>
        <v>Tier 5</v>
      </c>
      <c r="Y1721" s="24"/>
      <c r="Z1721" s="24"/>
    </row>
    <row r="1722" spans="1:26" x14ac:dyDescent="0.25">
      <c r="A1722" s="17">
        <v>1719</v>
      </c>
      <c r="B1722" s="17">
        <v>406</v>
      </c>
      <c r="C1722" s="17" t="s">
        <v>90</v>
      </c>
      <c r="D1722" s="17" t="s">
        <v>188</v>
      </c>
      <c r="E1722" s="17">
        <v>79549</v>
      </c>
      <c r="F1722" s="17"/>
      <c r="G1722" s="17"/>
      <c r="H1722" s="17"/>
      <c r="I1722" s="21" t="s">
        <v>221</v>
      </c>
      <c r="J1722" s="22" t="s">
        <v>254</v>
      </c>
      <c r="K1722" s="22" t="s">
        <v>255</v>
      </c>
      <c r="L1722" s="22" t="s">
        <v>256</v>
      </c>
      <c r="M1722" s="21" t="s">
        <v>218</v>
      </c>
      <c r="N1722" s="19" t="s">
        <v>205</v>
      </c>
      <c r="O1722" s="22" t="s">
        <v>257</v>
      </c>
      <c r="P1722" s="31" t="str">
        <f t="shared" si="27"/>
        <v>Non-Lead</v>
      </c>
      <c r="Q1722" s="40" t="s">
        <v>254</v>
      </c>
      <c r="R1722" s="40" t="s">
        <v>254</v>
      </c>
      <c r="S1722" s="24"/>
      <c r="T1722" s="16"/>
      <c r="U1722" s="41" t="s">
        <v>255</v>
      </c>
      <c r="V1722" s="41" t="s">
        <v>255</v>
      </c>
      <c r="W1722" s="16"/>
      <c r="X1722" s="43" t="str">
        <f>IF((OR((AND('[1]PWS Information'!$E$10="CWS",T1722="Single Family Residence",P1722="Lead")),
(AND('[1]PWS Information'!$E$10="CWS",T1722="Multiple Family Residence",'[1]PWS Information'!$E$11="Yes",P1722="Lead")),
(AND('[1]PWS Information'!$E$10="NTNC",P1722="Lead")))),"Tier 1",
IF((OR((AND('[1]PWS Information'!$E$10="CWS",T1722="Multiple Family Residence",'[1]PWS Information'!$E$11="No",P1722="Lead")),
(AND('[1]PWS Information'!$E$10="CWS",T1722="Other",P1722="Lead")),
(AND(T1722="",P1722="Lead")),
(AND('[1]PWS Information'!$E$10="CWS",T1722="Building",P1722="Lead")))),"Tier 2",
IF((OR((AND('[1]PWS Information'!$E$10="CWS",T1722="Single Family Residence",P1722="Galvanized Requiring Replacement")),
(AND('[1]PWS Information'!$E$10="CWS",T1722="Single Family Residence",P1722="Galvanized Requiring Replacement",Q1722="Yes")),
(AND('[1]PWS Information'!$E$10="NTNC",T1722="Single Family Residence",P1722="Galvanized Requiring Replacement")),
(AND('[1]PWS Information'!$E$10="NTNC",T1722="Single Family Residence",Q1722="Yes")))),"Tier 3",
IF((OR((AND('[1]PWS Information'!$E$10="CWS",T1722="Single Family Residence",R1722="Yes",P1722="Non-Lead", I1722="Non-Lead - Copper",K1722="Before 1989")),
(AND('[1]PWS Information'!$E$10="CWS",T1722="Single Family Residence",R1722="Yes",P1722="Non-Lead", M1722="Non-Lead - Copper",N1722="Before 1989")))),"Tier 4",
IF((OR((AND('[1]PWS Information'!$E$10="NTNC",P1722="Non-Lead")),
(AND('[1]PWS Information'!$E$10="CWS",P1722="Non-Lead",R1722="")),
(AND('[1]PWS Information'!$E$10="CWS",P1722="Non-Lead",R1722="No")),
(AND('[1]PWS Information'!$E$10="CWS",P1722="Non-Lead",R1722="Don't Know")),
(AND('[1]PWS Information'!$E$10="CWS",P1722="Non-Lead", I1722="Non-Lead - Copper", R1722="Yes", K1722="Between 1989 and 2014")),
(AND('[1]PWS Information'!$E$10="CWS",P1722="Non-Lead", I1722="Non-Lead - Copper", R1722="Yes", K1722="After 2014")),
(AND('[1]PWS Information'!$E$10="CWS",P1722="Non-Lead", I1722="Non-Lead - Copper", R1722="Yes", K1722="Unknown")),
(AND('[1]PWS Information'!$E$10="CWS",P1722="Non-Lead", M1722="Non-Lead - Copper", R1722="Yes", N1722="Between 1989 and 2014")),
(AND('[1]PWS Information'!$E$10="CWS",P1722="Non-Lead", M1722="Non-Lead - Copper", R1722="Yes", N1722="After 2014")),
(AND('[1]PWS Information'!$E$10="CWS",P1722="Non-Lead", M1722="Non-Lead - Copper", R1722="Yes", N1722="Unknown")),
(AND('[1]PWS Information'!$E$10="CWS",P1722="Unknown")),
(AND('[1]PWS Information'!$E$10="NTNC",P1722="Unknown")),
(AND('[1]PWS Information'!$E$10="CWS",T1722="Multiple Family Residence",P1722="Galvanized Requiring Replacement")),
(AND('[1]PWS Information'!$E$10="CWS",P1722="Galvanized Requiring Replacement")),
(AND('[1]PWS Information'!$E$10="NTNC",T1722="Multiple Family Residence",P1722="Galvanized Requiring Replacement")))),"Tier 5",
"")))))</f>
        <v>Tier 5</v>
      </c>
      <c r="Y1722" s="24"/>
      <c r="Z1722" s="24"/>
    </row>
    <row r="1723" spans="1:26" x14ac:dyDescent="0.25">
      <c r="A1723" s="17">
        <v>1720</v>
      </c>
      <c r="B1723" s="18">
        <v>407</v>
      </c>
      <c r="C1723" s="17" t="s">
        <v>90</v>
      </c>
      <c r="D1723" s="17" t="s">
        <v>188</v>
      </c>
      <c r="E1723" s="17">
        <v>79549</v>
      </c>
      <c r="F1723" s="18"/>
      <c r="G1723" s="18"/>
      <c r="H1723" s="18"/>
      <c r="I1723" s="25" t="s">
        <v>221</v>
      </c>
      <c r="J1723" s="22" t="s">
        <v>254</v>
      </c>
      <c r="K1723" s="22" t="s">
        <v>255</v>
      </c>
      <c r="L1723" s="22" t="s">
        <v>256</v>
      </c>
      <c r="M1723" s="25" t="s">
        <v>222</v>
      </c>
      <c r="N1723" s="19" t="s">
        <v>205</v>
      </c>
      <c r="O1723" s="22" t="s">
        <v>257</v>
      </c>
      <c r="P1723" s="31" t="str">
        <f t="shared" si="27"/>
        <v>Galvanized Requiring Replacement</v>
      </c>
      <c r="Q1723" s="40" t="s">
        <v>254</v>
      </c>
      <c r="R1723" s="40" t="s">
        <v>254</v>
      </c>
      <c r="S1723" s="24"/>
      <c r="T1723" s="16"/>
      <c r="U1723" s="41" t="s">
        <v>255</v>
      </c>
      <c r="V1723" s="41" t="s">
        <v>255</v>
      </c>
      <c r="W1723" s="16"/>
      <c r="X1723" s="43" t="str">
        <f>IF((OR((AND('[1]PWS Information'!$E$10="CWS",T1723="Single Family Residence",P1723="Lead")),
(AND('[1]PWS Information'!$E$10="CWS",T1723="Multiple Family Residence",'[1]PWS Information'!$E$11="Yes",P1723="Lead")),
(AND('[1]PWS Information'!$E$10="NTNC",P1723="Lead")))),"Tier 1",
IF((OR((AND('[1]PWS Information'!$E$10="CWS",T1723="Multiple Family Residence",'[1]PWS Information'!$E$11="No",P1723="Lead")),
(AND('[1]PWS Information'!$E$10="CWS",T1723="Other",P1723="Lead")),
(AND(T1723="",P1723="Lead")),
(AND('[1]PWS Information'!$E$10="CWS",T1723="Building",P1723="Lead")))),"Tier 2",
IF((OR((AND('[1]PWS Information'!$E$10="CWS",T1723="Single Family Residence",P1723="Galvanized Requiring Replacement")),
(AND('[1]PWS Information'!$E$10="CWS",T1723="Single Family Residence",P1723="Galvanized Requiring Replacement",Q1723="Yes")),
(AND('[1]PWS Information'!$E$10="NTNC",T1723="Single Family Residence",P1723="Galvanized Requiring Replacement")),
(AND('[1]PWS Information'!$E$10="NTNC",T1723="Single Family Residence",Q1723="Yes")))),"Tier 3",
IF((OR((AND('[1]PWS Information'!$E$10="CWS",T1723="Single Family Residence",R1723="Yes",P1723="Non-Lead", I1723="Non-Lead - Copper",K1723="Before 1989")),
(AND('[1]PWS Information'!$E$10="CWS",T1723="Single Family Residence",R1723="Yes",P1723="Non-Lead", M1723="Non-Lead - Copper",N1723="Before 1989")))),"Tier 4",
IF((OR((AND('[1]PWS Information'!$E$10="NTNC",P1723="Non-Lead")),
(AND('[1]PWS Information'!$E$10="CWS",P1723="Non-Lead",R1723="")),
(AND('[1]PWS Information'!$E$10="CWS",P1723="Non-Lead",R1723="No")),
(AND('[1]PWS Information'!$E$10="CWS",P1723="Non-Lead",R1723="Don't Know")),
(AND('[1]PWS Information'!$E$10="CWS",P1723="Non-Lead", I1723="Non-Lead - Copper", R1723="Yes", K1723="Between 1989 and 2014")),
(AND('[1]PWS Information'!$E$10="CWS",P1723="Non-Lead", I1723="Non-Lead - Copper", R1723="Yes", K1723="After 2014")),
(AND('[1]PWS Information'!$E$10="CWS",P1723="Non-Lead", I1723="Non-Lead - Copper", R1723="Yes", K1723="Unknown")),
(AND('[1]PWS Information'!$E$10="CWS",P1723="Non-Lead", M1723="Non-Lead - Copper", R1723="Yes", N1723="Between 1989 and 2014")),
(AND('[1]PWS Information'!$E$10="CWS",P1723="Non-Lead", M1723="Non-Lead - Copper", R1723="Yes", N1723="After 2014")),
(AND('[1]PWS Information'!$E$10="CWS",P1723="Non-Lead", M1723="Non-Lead - Copper", R1723="Yes", N1723="Unknown")),
(AND('[1]PWS Information'!$E$10="CWS",P1723="Unknown")),
(AND('[1]PWS Information'!$E$10="NTNC",P1723="Unknown")),
(AND('[1]PWS Information'!$E$10="CWS",T1723="Multiple Family Residence",P1723="Galvanized Requiring Replacement")),
(AND('[1]PWS Information'!$E$10="CWS",P1723="Galvanized Requiring Replacement")),
(AND('[1]PWS Information'!$E$10="NTNC",T1723="Multiple Family Residence",P1723="Galvanized Requiring Replacement")))),"Tier 5",
"")))))</f>
        <v>Tier 5</v>
      </c>
      <c r="Y1723" s="24"/>
      <c r="Z1723" s="24"/>
    </row>
    <row r="1724" spans="1:26" x14ac:dyDescent="0.25">
      <c r="A1724" s="17">
        <v>1721</v>
      </c>
      <c r="B1724" s="18">
        <v>408</v>
      </c>
      <c r="C1724" s="17" t="s">
        <v>90</v>
      </c>
      <c r="D1724" s="17" t="s">
        <v>188</v>
      </c>
      <c r="E1724" s="17">
        <v>79549</v>
      </c>
      <c r="F1724" s="18"/>
      <c r="G1724" s="18"/>
      <c r="H1724" s="18"/>
      <c r="I1724" s="25" t="s">
        <v>221</v>
      </c>
      <c r="J1724" s="22" t="s">
        <v>254</v>
      </c>
      <c r="K1724" s="22" t="s">
        <v>255</v>
      </c>
      <c r="L1724" s="22" t="s">
        <v>256</v>
      </c>
      <c r="M1724" s="25" t="s">
        <v>218</v>
      </c>
      <c r="N1724" s="19" t="s">
        <v>205</v>
      </c>
      <c r="O1724" s="22" t="s">
        <v>257</v>
      </c>
      <c r="P1724" s="31" t="str">
        <f t="shared" si="27"/>
        <v>Non-Lead</v>
      </c>
      <c r="Q1724" s="40" t="s">
        <v>254</v>
      </c>
      <c r="R1724" s="40" t="s">
        <v>254</v>
      </c>
      <c r="S1724" s="24"/>
      <c r="T1724" s="16"/>
      <c r="U1724" s="41" t="s">
        <v>255</v>
      </c>
      <c r="V1724" s="41" t="s">
        <v>255</v>
      </c>
      <c r="W1724" s="16"/>
      <c r="X1724" s="43" t="str">
        <f>IF((OR((AND('[1]PWS Information'!$E$10="CWS",T1724="Single Family Residence",P1724="Lead")),
(AND('[1]PWS Information'!$E$10="CWS",T1724="Multiple Family Residence",'[1]PWS Information'!$E$11="Yes",P1724="Lead")),
(AND('[1]PWS Information'!$E$10="NTNC",P1724="Lead")))),"Tier 1",
IF((OR((AND('[1]PWS Information'!$E$10="CWS",T1724="Multiple Family Residence",'[1]PWS Information'!$E$11="No",P1724="Lead")),
(AND('[1]PWS Information'!$E$10="CWS",T1724="Other",P1724="Lead")),
(AND(T1724="",P1724="Lead")),
(AND('[1]PWS Information'!$E$10="CWS",T1724="Building",P1724="Lead")))),"Tier 2",
IF((OR((AND('[1]PWS Information'!$E$10="CWS",T1724="Single Family Residence",P1724="Galvanized Requiring Replacement")),
(AND('[1]PWS Information'!$E$10="CWS",T1724="Single Family Residence",P1724="Galvanized Requiring Replacement",Q1724="Yes")),
(AND('[1]PWS Information'!$E$10="NTNC",T1724="Single Family Residence",P1724="Galvanized Requiring Replacement")),
(AND('[1]PWS Information'!$E$10="NTNC",T1724="Single Family Residence",Q1724="Yes")))),"Tier 3",
IF((OR((AND('[1]PWS Information'!$E$10="CWS",T1724="Single Family Residence",R1724="Yes",P1724="Non-Lead", I1724="Non-Lead - Copper",K1724="Before 1989")),
(AND('[1]PWS Information'!$E$10="CWS",T1724="Single Family Residence",R1724="Yes",P1724="Non-Lead", M1724="Non-Lead - Copper",N1724="Before 1989")))),"Tier 4",
IF((OR((AND('[1]PWS Information'!$E$10="NTNC",P1724="Non-Lead")),
(AND('[1]PWS Information'!$E$10="CWS",P1724="Non-Lead",R1724="")),
(AND('[1]PWS Information'!$E$10="CWS",P1724="Non-Lead",R1724="No")),
(AND('[1]PWS Information'!$E$10="CWS",P1724="Non-Lead",R1724="Don't Know")),
(AND('[1]PWS Information'!$E$10="CWS",P1724="Non-Lead", I1724="Non-Lead - Copper", R1724="Yes", K1724="Between 1989 and 2014")),
(AND('[1]PWS Information'!$E$10="CWS",P1724="Non-Lead", I1724="Non-Lead - Copper", R1724="Yes", K1724="After 2014")),
(AND('[1]PWS Information'!$E$10="CWS",P1724="Non-Lead", I1724="Non-Lead - Copper", R1724="Yes", K1724="Unknown")),
(AND('[1]PWS Information'!$E$10="CWS",P1724="Non-Lead", M1724="Non-Lead - Copper", R1724="Yes", N1724="Between 1989 and 2014")),
(AND('[1]PWS Information'!$E$10="CWS",P1724="Non-Lead", M1724="Non-Lead - Copper", R1724="Yes", N1724="After 2014")),
(AND('[1]PWS Information'!$E$10="CWS",P1724="Non-Lead", M1724="Non-Lead - Copper", R1724="Yes", N1724="Unknown")),
(AND('[1]PWS Information'!$E$10="CWS",P1724="Unknown")),
(AND('[1]PWS Information'!$E$10="NTNC",P1724="Unknown")),
(AND('[1]PWS Information'!$E$10="CWS",T1724="Multiple Family Residence",P1724="Galvanized Requiring Replacement")),
(AND('[1]PWS Information'!$E$10="CWS",P1724="Galvanized Requiring Replacement")),
(AND('[1]PWS Information'!$E$10="NTNC",T1724="Multiple Family Residence",P1724="Galvanized Requiring Replacement")))),"Tier 5",
"")))))</f>
        <v>Tier 5</v>
      </c>
      <c r="Y1724" s="24"/>
      <c r="Z1724" s="24"/>
    </row>
    <row r="1725" spans="1:26" x14ac:dyDescent="0.25">
      <c r="A1725" s="17">
        <v>1722</v>
      </c>
      <c r="B1725" s="17">
        <v>409</v>
      </c>
      <c r="C1725" s="17" t="s">
        <v>90</v>
      </c>
      <c r="D1725" s="17" t="s">
        <v>188</v>
      </c>
      <c r="E1725" s="17">
        <v>79549</v>
      </c>
      <c r="F1725" s="17"/>
      <c r="G1725" s="17"/>
      <c r="H1725" s="17"/>
      <c r="I1725" s="25" t="s">
        <v>221</v>
      </c>
      <c r="J1725" s="22" t="s">
        <v>254</v>
      </c>
      <c r="K1725" s="22" t="s">
        <v>255</v>
      </c>
      <c r="L1725" s="22" t="s">
        <v>256</v>
      </c>
      <c r="M1725" s="25" t="s">
        <v>222</v>
      </c>
      <c r="N1725" s="19" t="s">
        <v>205</v>
      </c>
      <c r="O1725" s="22" t="s">
        <v>257</v>
      </c>
      <c r="P1725" s="31" t="str">
        <f t="shared" si="27"/>
        <v>Galvanized Requiring Replacement</v>
      </c>
      <c r="Q1725" s="40" t="s">
        <v>254</v>
      </c>
      <c r="R1725" s="40" t="s">
        <v>254</v>
      </c>
      <c r="S1725" s="24"/>
      <c r="T1725" s="16"/>
      <c r="U1725" s="41" t="s">
        <v>255</v>
      </c>
      <c r="V1725" s="41" t="s">
        <v>255</v>
      </c>
      <c r="W1725" s="16"/>
      <c r="X1725" s="43" t="str">
        <f>IF((OR((AND('[1]PWS Information'!$E$10="CWS",T1725="Single Family Residence",P1725="Lead")),
(AND('[1]PWS Information'!$E$10="CWS",T1725="Multiple Family Residence",'[1]PWS Information'!$E$11="Yes",P1725="Lead")),
(AND('[1]PWS Information'!$E$10="NTNC",P1725="Lead")))),"Tier 1",
IF((OR((AND('[1]PWS Information'!$E$10="CWS",T1725="Multiple Family Residence",'[1]PWS Information'!$E$11="No",P1725="Lead")),
(AND('[1]PWS Information'!$E$10="CWS",T1725="Other",P1725="Lead")),
(AND(T1725="",P1725="Lead")),
(AND('[1]PWS Information'!$E$10="CWS",T1725="Building",P1725="Lead")))),"Tier 2",
IF((OR((AND('[1]PWS Information'!$E$10="CWS",T1725="Single Family Residence",P1725="Galvanized Requiring Replacement")),
(AND('[1]PWS Information'!$E$10="CWS",T1725="Single Family Residence",P1725="Galvanized Requiring Replacement",Q1725="Yes")),
(AND('[1]PWS Information'!$E$10="NTNC",T1725="Single Family Residence",P1725="Galvanized Requiring Replacement")),
(AND('[1]PWS Information'!$E$10="NTNC",T1725="Single Family Residence",Q1725="Yes")))),"Tier 3",
IF((OR((AND('[1]PWS Information'!$E$10="CWS",T1725="Single Family Residence",R1725="Yes",P1725="Non-Lead", I1725="Non-Lead - Copper",K1725="Before 1989")),
(AND('[1]PWS Information'!$E$10="CWS",T1725="Single Family Residence",R1725="Yes",P1725="Non-Lead", M1725="Non-Lead - Copper",N1725="Before 1989")))),"Tier 4",
IF((OR((AND('[1]PWS Information'!$E$10="NTNC",P1725="Non-Lead")),
(AND('[1]PWS Information'!$E$10="CWS",P1725="Non-Lead",R1725="")),
(AND('[1]PWS Information'!$E$10="CWS",P1725="Non-Lead",R1725="No")),
(AND('[1]PWS Information'!$E$10="CWS",P1725="Non-Lead",R1725="Don't Know")),
(AND('[1]PWS Information'!$E$10="CWS",P1725="Non-Lead", I1725="Non-Lead - Copper", R1725="Yes", K1725="Between 1989 and 2014")),
(AND('[1]PWS Information'!$E$10="CWS",P1725="Non-Lead", I1725="Non-Lead - Copper", R1725="Yes", K1725="After 2014")),
(AND('[1]PWS Information'!$E$10="CWS",P1725="Non-Lead", I1725="Non-Lead - Copper", R1725="Yes", K1725="Unknown")),
(AND('[1]PWS Information'!$E$10="CWS",P1725="Non-Lead", M1725="Non-Lead - Copper", R1725="Yes", N1725="Between 1989 and 2014")),
(AND('[1]PWS Information'!$E$10="CWS",P1725="Non-Lead", M1725="Non-Lead - Copper", R1725="Yes", N1725="After 2014")),
(AND('[1]PWS Information'!$E$10="CWS",P1725="Non-Lead", M1725="Non-Lead - Copper", R1725="Yes", N1725="Unknown")),
(AND('[1]PWS Information'!$E$10="CWS",P1725="Unknown")),
(AND('[1]PWS Information'!$E$10="NTNC",P1725="Unknown")),
(AND('[1]PWS Information'!$E$10="CWS",T1725="Multiple Family Residence",P1725="Galvanized Requiring Replacement")),
(AND('[1]PWS Information'!$E$10="CWS",P1725="Galvanized Requiring Replacement")),
(AND('[1]PWS Information'!$E$10="NTNC",T1725="Multiple Family Residence",P1725="Galvanized Requiring Replacement")))),"Tier 5",
"")))))</f>
        <v>Tier 5</v>
      </c>
      <c r="Y1725" s="24"/>
      <c r="Z1725" s="24"/>
    </row>
    <row r="1726" spans="1:26" x14ac:dyDescent="0.25">
      <c r="A1726" s="17">
        <v>1723</v>
      </c>
      <c r="B1726" s="17">
        <v>410</v>
      </c>
      <c r="C1726" s="17" t="s">
        <v>90</v>
      </c>
      <c r="D1726" s="17" t="s">
        <v>188</v>
      </c>
      <c r="E1726" s="17">
        <v>79549</v>
      </c>
      <c r="F1726" s="17"/>
      <c r="G1726" s="17"/>
      <c r="H1726" s="17"/>
      <c r="I1726" s="25" t="s">
        <v>218</v>
      </c>
      <c r="J1726" s="22" t="s">
        <v>254</v>
      </c>
      <c r="K1726" s="22" t="s">
        <v>255</v>
      </c>
      <c r="L1726" s="22" t="s">
        <v>256</v>
      </c>
      <c r="M1726" s="25" t="s">
        <v>222</v>
      </c>
      <c r="N1726" s="19" t="s">
        <v>205</v>
      </c>
      <c r="O1726" s="22" t="s">
        <v>257</v>
      </c>
      <c r="P1726" s="31" t="str">
        <f t="shared" si="27"/>
        <v>Galvanized Requiring Replacement</v>
      </c>
      <c r="Q1726" s="40" t="s">
        <v>254</v>
      </c>
      <c r="R1726" s="40" t="s">
        <v>254</v>
      </c>
      <c r="S1726" s="24"/>
      <c r="T1726" s="16"/>
      <c r="U1726" s="41" t="s">
        <v>255</v>
      </c>
      <c r="V1726" s="41" t="s">
        <v>255</v>
      </c>
      <c r="W1726" s="16"/>
      <c r="X1726" s="43" t="str">
        <f>IF((OR((AND('[1]PWS Information'!$E$10="CWS",T1726="Single Family Residence",P1726="Lead")),
(AND('[1]PWS Information'!$E$10="CWS",T1726="Multiple Family Residence",'[1]PWS Information'!$E$11="Yes",P1726="Lead")),
(AND('[1]PWS Information'!$E$10="NTNC",P1726="Lead")))),"Tier 1",
IF((OR((AND('[1]PWS Information'!$E$10="CWS",T1726="Multiple Family Residence",'[1]PWS Information'!$E$11="No",P1726="Lead")),
(AND('[1]PWS Information'!$E$10="CWS",T1726="Other",P1726="Lead")),
(AND(T1726="",P1726="Lead")),
(AND('[1]PWS Information'!$E$10="CWS",T1726="Building",P1726="Lead")))),"Tier 2",
IF((OR((AND('[1]PWS Information'!$E$10="CWS",T1726="Single Family Residence",P1726="Galvanized Requiring Replacement")),
(AND('[1]PWS Information'!$E$10="CWS",T1726="Single Family Residence",P1726="Galvanized Requiring Replacement",Q1726="Yes")),
(AND('[1]PWS Information'!$E$10="NTNC",T1726="Single Family Residence",P1726="Galvanized Requiring Replacement")),
(AND('[1]PWS Information'!$E$10="NTNC",T1726="Single Family Residence",Q1726="Yes")))),"Tier 3",
IF((OR((AND('[1]PWS Information'!$E$10="CWS",T1726="Single Family Residence",R1726="Yes",P1726="Non-Lead", I1726="Non-Lead - Copper",K1726="Before 1989")),
(AND('[1]PWS Information'!$E$10="CWS",T1726="Single Family Residence",R1726="Yes",P1726="Non-Lead", M1726="Non-Lead - Copper",N1726="Before 1989")))),"Tier 4",
IF((OR((AND('[1]PWS Information'!$E$10="NTNC",P1726="Non-Lead")),
(AND('[1]PWS Information'!$E$10="CWS",P1726="Non-Lead",R1726="")),
(AND('[1]PWS Information'!$E$10="CWS",P1726="Non-Lead",R1726="No")),
(AND('[1]PWS Information'!$E$10="CWS",P1726="Non-Lead",R1726="Don't Know")),
(AND('[1]PWS Information'!$E$10="CWS",P1726="Non-Lead", I1726="Non-Lead - Copper", R1726="Yes", K1726="Between 1989 and 2014")),
(AND('[1]PWS Information'!$E$10="CWS",P1726="Non-Lead", I1726="Non-Lead - Copper", R1726="Yes", K1726="After 2014")),
(AND('[1]PWS Information'!$E$10="CWS",P1726="Non-Lead", I1726="Non-Lead - Copper", R1726="Yes", K1726="Unknown")),
(AND('[1]PWS Information'!$E$10="CWS",P1726="Non-Lead", M1726="Non-Lead - Copper", R1726="Yes", N1726="Between 1989 and 2014")),
(AND('[1]PWS Information'!$E$10="CWS",P1726="Non-Lead", M1726="Non-Lead - Copper", R1726="Yes", N1726="After 2014")),
(AND('[1]PWS Information'!$E$10="CWS",P1726="Non-Lead", M1726="Non-Lead - Copper", R1726="Yes", N1726="Unknown")),
(AND('[1]PWS Information'!$E$10="CWS",P1726="Unknown")),
(AND('[1]PWS Information'!$E$10="NTNC",P1726="Unknown")),
(AND('[1]PWS Information'!$E$10="CWS",T1726="Multiple Family Residence",P1726="Galvanized Requiring Replacement")),
(AND('[1]PWS Information'!$E$10="CWS",P1726="Galvanized Requiring Replacement")),
(AND('[1]PWS Information'!$E$10="NTNC",T1726="Multiple Family Residence",P1726="Galvanized Requiring Replacement")))),"Tier 5",
"")))))</f>
        <v>Tier 5</v>
      </c>
      <c r="Y1726" s="24"/>
      <c r="Z1726" s="24"/>
    </row>
    <row r="1727" spans="1:26" x14ac:dyDescent="0.25">
      <c r="A1727" s="17">
        <v>1724</v>
      </c>
      <c r="B1727" s="18">
        <v>411</v>
      </c>
      <c r="C1727" s="17" t="s">
        <v>90</v>
      </c>
      <c r="D1727" s="17" t="s">
        <v>188</v>
      </c>
      <c r="E1727" s="17">
        <v>79549</v>
      </c>
      <c r="F1727" s="18"/>
      <c r="G1727" s="18"/>
      <c r="H1727" s="18"/>
      <c r="I1727" s="25" t="s">
        <v>221</v>
      </c>
      <c r="J1727" s="22" t="s">
        <v>254</v>
      </c>
      <c r="K1727" s="22" t="s">
        <v>255</v>
      </c>
      <c r="L1727" s="22" t="s">
        <v>256</v>
      </c>
      <c r="M1727" s="25" t="s">
        <v>222</v>
      </c>
      <c r="N1727" s="19" t="s">
        <v>205</v>
      </c>
      <c r="O1727" s="22" t="s">
        <v>257</v>
      </c>
      <c r="P1727" s="31" t="str">
        <f t="shared" si="27"/>
        <v>Galvanized Requiring Replacement</v>
      </c>
      <c r="Q1727" s="40" t="s">
        <v>254</v>
      </c>
      <c r="R1727" s="40" t="s">
        <v>254</v>
      </c>
      <c r="S1727" s="24"/>
      <c r="T1727" s="16"/>
      <c r="U1727" s="41" t="s">
        <v>255</v>
      </c>
      <c r="V1727" s="41" t="s">
        <v>255</v>
      </c>
      <c r="W1727" s="16"/>
      <c r="X1727" s="43" t="str">
        <f>IF((OR((AND('[1]PWS Information'!$E$10="CWS",T1727="Single Family Residence",P1727="Lead")),
(AND('[1]PWS Information'!$E$10="CWS",T1727="Multiple Family Residence",'[1]PWS Information'!$E$11="Yes",P1727="Lead")),
(AND('[1]PWS Information'!$E$10="NTNC",P1727="Lead")))),"Tier 1",
IF((OR((AND('[1]PWS Information'!$E$10="CWS",T1727="Multiple Family Residence",'[1]PWS Information'!$E$11="No",P1727="Lead")),
(AND('[1]PWS Information'!$E$10="CWS",T1727="Other",P1727="Lead")),
(AND(T1727="",P1727="Lead")),
(AND('[1]PWS Information'!$E$10="CWS",T1727="Building",P1727="Lead")))),"Tier 2",
IF((OR((AND('[1]PWS Information'!$E$10="CWS",T1727="Single Family Residence",P1727="Galvanized Requiring Replacement")),
(AND('[1]PWS Information'!$E$10="CWS",T1727="Single Family Residence",P1727="Galvanized Requiring Replacement",Q1727="Yes")),
(AND('[1]PWS Information'!$E$10="NTNC",T1727="Single Family Residence",P1727="Galvanized Requiring Replacement")),
(AND('[1]PWS Information'!$E$10="NTNC",T1727="Single Family Residence",Q1727="Yes")))),"Tier 3",
IF((OR((AND('[1]PWS Information'!$E$10="CWS",T1727="Single Family Residence",R1727="Yes",P1727="Non-Lead", I1727="Non-Lead - Copper",K1727="Before 1989")),
(AND('[1]PWS Information'!$E$10="CWS",T1727="Single Family Residence",R1727="Yes",P1727="Non-Lead", M1727="Non-Lead - Copper",N1727="Before 1989")))),"Tier 4",
IF((OR((AND('[1]PWS Information'!$E$10="NTNC",P1727="Non-Lead")),
(AND('[1]PWS Information'!$E$10="CWS",P1727="Non-Lead",R1727="")),
(AND('[1]PWS Information'!$E$10="CWS",P1727="Non-Lead",R1727="No")),
(AND('[1]PWS Information'!$E$10="CWS",P1727="Non-Lead",R1727="Don't Know")),
(AND('[1]PWS Information'!$E$10="CWS",P1727="Non-Lead", I1727="Non-Lead - Copper", R1727="Yes", K1727="Between 1989 and 2014")),
(AND('[1]PWS Information'!$E$10="CWS",P1727="Non-Lead", I1727="Non-Lead - Copper", R1727="Yes", K1727="After 2014")),
(AND('[1]PWS Information'!$E$10="CWS",P1727="Non-Lead", I1727="Non-Lead - Copper", R1727="Yes", K1727="Unknown")),
(AND('[1]PWS Information'!$E$10="CWS",P1727="Non-Lead", M1727="Non-Lead - Copper", R1727="Yes", N1727="Between 1989 and 2014")),
(AND('[1]PWS Information'!$E$10="CWS",P1727="Non-Lead", M1727="Non-Lead - Copper", R1727="Yes", N1727="After 2014")),
(AND('[1]PWS Information'!$E$10="CWS",P1727="Non-Lead", M1727="Non-Lead - Copper", R1727="Yes", N1727="Unknown")),
(AND('[1]PWS Information'!$E$10="CWS",P1727="Unknown")),
(AND('[1]PWS Information'!$E$10="NTNC",P1727="Unknown")),
(AND('[1]PWS Information'!$E$10="CWS",T1727="Multiple Family Residence",P1727="Galvanized Requiring Replacement")),
(AND('[1]PWS Information'!$E$10="CWS",P1727="Galvanized Requiring Replacement")),
(AND('[1]PWS Information'!$E$10="NTNC",T1727="Multiple Family Residence",P1727="Galvanized Requiring Replacement")))),"Tier 5",
"")))))</f>
        <v>Tier 5</v>
      </c>
      <c r="Y1727" s="24"/>
      <c r="Z1727" s="24"/>
    </row>
    <row r="1728" spans="1:26" x14ac:dyDescent="0.25">
      <c r="A1728" s="17">
        <v>1725</v>
      </c>
      <c r="B1728" s="18">
        <v>412</v>
      </c>
      <c r="C1728" s="17" t="s">
        <v>90</v>
      </c>
      <c r="D1728" s="17" t="s">
        <v>188</v>
      </c>
      <c r="E1728" s="17">
        <v>79549</v>
      </c>
      <c r="F1728" s="18"/>
      <c r="G1728" s="18"/>
      <c r="H1728" s="18"/>
      <c r="I1728" s="25" t="s">
        <v>218</v>
      </c>
      <c r="J1728" s="22" t="s">
        <v>254</v>
      </c>
      <c r="K1728" s="22" t="s">
        <v>255</v>
      </c>
      <c r="L1728" s="22" t="s">
        <v>256</v>
      </c>
      <c r="M1728" s="25" t="s">
        <v>218</v>
      </c>
      <c r="N1728" s="19" t="s">
        <v>205</v>
      </c>
      <c r="O1728" s="22" t="s">
        <v>257</v>
      </c>
      <c r="P1728" s="31" t="str">
        <f t="shared" si="27"/>
        <v>Non-Lead</v>
      </c>
      <c r="Q1728" s="40" t="s">
        <v>254</v>
      </c>
      <c r="R1728" s="40" t="s">
        <v>254</v>
      </c>
      <c r="S1728" s="24"/>
      <c r="T1728" s="16"/>
      <c r="U1728" s="41" t="s">
        <v>255</v>
      </c>
      <c r="V1728" s="41" t="s">
        <v>255</v>
      </c>
      <c r="W1728" s="16"/>
      <c r="X1728" s="43" t="str">
        <f>IF((OR((AND('[1]PWS Information'!$E$10="CWS",T1728="Single Family Residence",P1728="Lead")),
(AND('[1]PWS Information'!$E$10="CWS",T1728="Multiple Family Residence",'[1]PWS Information'!$E$11="Yes",P1728="Lead")),
(AND('[1]PWS Information'!$E$10="NTNC",P1728="Lead")))),"Tier 1",
IF((OR((AND('[1]PWS Information'!$E$10="CWS",T1728="Multiple Family Residence",'[1]PWS Information'!$E$11="No",P1728="Lead")),
(AND('[1]PWS Information'!$E$10="CWS",T1728="Other",P1728="Lead")),
(AND(T1728="",P1728="Lead")),
(AND('[1]PWS Information'!$E$10="CWS",T1728="Building",P1728="Lead")))),"Tier 2",
IF((OR((AND('[1]PWS Information'!$E$10="CWS",T1728="Single Family Residence",P1728="Galvanized Requiring Replacement")),
(AND('[1]PWS Information'!$E$10="CWS",T1728="Single Family Residence",P1728="Galvanized Requiring Replacement",Q1728="Yes")),
(AND('[1]PWS Information'!$E$10="NTNC",T1728="Single Family Residence",P1728="Galvanized Requiring Replacement")),
(AND('[1]PWS Information'!$E$10="NTNC",T1728="Single Family Residence",Q1728="Yes")))),"Tier 3",
IF((OR((AND('[1]PWS Information'!$E$10="CWS",T1728="Single Family Residence",R1728="Yes",P1728="Non-Lead", I1728="Non-Lead - Copper",K1728="Before 1989")),
(AND('[1]PWS Information'!$E$10="CWS",T1728="Single Family Residence",R1728="Yes",P1728="Non-Lead", M1728="Non-Lead - Copper",N1728="Before 1989")))),"Tier 4",
IF((OR((AND('[1]PWS Information'!$E$10="NTNC",P1728="Non-Lead")),
(AND('[1]PWS Information'!$E$10="CWS",P1728="Non-Lead",R1728="")),
(AND('[1]PWS Information'!$E$10="CWS",P1728="Non-Lead",R1728="No")),
(AND('[1]PWS Information'!$E$10="CWS",P1728="Non-Lead",R1728="Don't Know")),
(AND('[1]PWS Information'!$E$10="CWS",P1728="Non-Lead", I1728="Non-Lead - Copper", R1728="Yes", K1728="Between 1989 and 2014")),
(AND('[1]PWS Information'!$E$10="CWS",P1728="Non-Lead", I1728="Non-Lead - Copper", R1728="Yes", K1728="After 2014")),
(AND('[1]PWS Information'!$E$10="CWS",P1728="Non-Lead", I1728="Non-Lead - Copper", R1728="Yes", K1728="Unknown")),
(AND('[1]PWS Information'!$E$10="CWS",P1728="Non-Lead", M1728="Non-Lead - Copper", R1728="Yes", N1728="Between 1989 and 2014")),
(AND('[1]PWS Information'!$E$10="CWS",P1728="Non-Lead", M1728="Non-Lead - Copper", R1728="Yes", N1728="After 2014")),
(AND('[1]PWS Information'!$E$10="CWS",P1728="Non-Lead", M1728="Non-Lead - Copper", R1728="Yes", N1728="Unknown")),
(AND('[1]PWS Information'!$E$10="CWS",P1728="Unknown")),
(AND('[1]PWS Information'!$E$10="NTNC",P1728="Unknown")),
(AND('[1]PWS Information'!$E$10="CWS",T1728="Multiple Family Residence",P1728="Galvanized Requiring Replacement")),
(AND('[1]PWS Information'!$E$10="CWS",P1728="Galvanized Requiring Replacement")),
(AND('[1]PWS Information'!$E$10="NTNC",T1728="Multiple Family Residence",P1728="Galvanized Requiring Replacement")))),"Tier 5",
"")))))</f>
        <v>Tier 5</v>
      </c>
      <c r="Y1728" s="24"/>
      <c r="Z1728" s="24"/>
    </row>
    <row r="1729" spans="1:26" x14ac:dyDescent="0.25">
      <c r="A1729" s="17">
        <v>1726</v>
      </c>
      <c r="B1729" s="17">
        <v>414</v>
      </c>
      <c r="C1729" s="17" t="s">
        <v>90</v>
      </c>
      <c r="D1729" s="17" t="s">
        <v>188</v>
      </c>
      <c r="E1729" s="17">
        <v>79549</v>
      </c>
      <c r="F1729" s="17"/>
      <c r="G1729" s="17"/>
      <c r="H1729" s="17"/>
      <c r="I1729" s="25" t="s">
        <v>218</v>
      </c>
      <c r="J1729" s="22" t="s">
        <v>254</v>
      </c>
      <c r="K1729" s="22" t="s">
        <v>255</v>
      </c>
      <c r="L1729" s="22" t="s">
        <v>256</v>
      </c>
      <c r="M1729" s="25" t="s">
        <v>222</v>
      </c>
      <c r="N1729" s="19" t="s">
        <v>205</v>
      </c>
      <c r="O1729" s="22" t="s">
        <v>257</v>
      </c>
      <c r="P1729" s="31" t="str">
        <f t="shared" si="27"/>
        <v>Galvanized Requiring Replacement</v>
      </c>
      <c r="Q1729" s="40" t="s">
        <v>254</v>
      </c>
      <c r="R1729" s="40" t="s">
        <v>254</v>
      </c>
      <c r="S1729" s="24"/>
      <c r="T1729" s="16"/>
      <c r="U1729" s="41" t="s">
        <v>255</v>
      </c>
      <c r="V1729" s="41" t="s">
        <v>255</v>
      </c>
      <c r="W1729" s="16"/>
      <c r="X1729" s="43" t="str">
        <f>IF((OR((AND('[1]PWS Information'!$E$10="CWS",T1729="Single Family Residence",P1729="Lead")),
(AND('[1]PWS Information'!$E$10="CWS",T1729="Multiple Family Residence",'[1]PWS Information'!$E$11="Yes",P1729="Lead")),
(AND('[1]PWS Information'!$E$10="NTNC",P1729="Lead")))),"Tier 1",
IF((OR((AND('[1]PWS Information'!$E$10="CWS",T1729="Multiple Family Residence",'[1]PWS Information'!$E$11="No",P1729="Lead")),
(AND('[1]PWS Information'!$E$10="CWS",T1729="Other",P1729="Lead")),
(AND(T1729="",P1729="Lead")),
(AND('[1]PWS Information'!$E$10="CWS",T1729="Building",P1729="Lead")))),"Tier 2",
IF((OR((AND('[1]PWS Information'!$E$10="CWS",T1729="Single Family Residence",P1729="Galvanized Requiring Replacement")),
(AND('[1]PWS Information'!$E$10="CWS",T1729="Single Family Residence",P1729="Galvanized Requiring Replacement",Q1729="Yes")),
(AND('[1]PWS Information'!$E$10="NTNC",T1729="Single Family Residence",P1729="Galvanized Requiring Replacement")),
(AND('[1]PWS Information'!$E$10="NTNC",T1729="Single Family Residence",Q1729="Yes")))),"Tier 3",
IF((OR((AND('[1]PWS Information'!$E$10="CWS",T1729="Single Family Residence",R1729="Yes",P1729="Non-Lead", I1729="Non-Lead - Copper",K1729="Before 1989")),
(AND('[1]PWS Information'!$E$10="CWS",T1729="Single Family Residence",R1729="Yes",P1729="Non-Lead", M1729="Non-Lead - Copper",N1729="Before 1989")))),"Tier 4",
IF((OR((AND('[1]PWS Information'!$E$10="NTNC",P1729="Non-Lead")),
(AND('[1]PWS Information'!$E$10="CWS",P1729="Non-Lead",R1729="")),
(AND('[1]PWS Information'!$E$10="CWS",P1729="Non-Lead",R1729="No")),
(AND('[1]PWS Information'!$E$10="CWS",P1729="Non-Lead",R1729="Don't Know")),
(AND('[1]PWS Information'!$E$10="CWS",P1729="Non-Lead", I1729="Non-Lead - Copper", R1729="Yes", K1729="Between 1989 and 2014")),
(AND('[1]PWS Information'!$E$10="CWS",P1729="Non-Lead", I1729="Non-Lead - Copper", R1729="Yes", K1729="After 2014")),
(AND('[1]PWS Information'!$E$10="CWS",P1729="Non-Lead", I1729="Non-Lead - Copper", R1729="Yes", K1729="Unknown")),
(AND('[1]PWS Information'!$E$10="CWS",P1729="Non-Lead", M1729="Non-Lead - Copper", R1729="Yes", N1729="Between 1989 and 2014")),
(AND('[1]PWS Information'!$E$10="CWS",P1729="Non-Lead", M1729="Non-Lead - Copper", R1729="Yes", N1729="After 2014")),
(AND('[1]PWS Information'!$E$10="CWS",P1729="Non-Lead", M1729="Non-Lead - Copper", R1729="Yes", N1729="Unknown")),
(AND('[1]PWS Information'!$E$10="CWS",P1729="Unknown")),
(AND('[1]PWS Information'!$E$10="NTNC",P1729="Unknown")),
(AND('[1]PWS Information'!$E$10="CWS",T1729="Multiple Family Residence",P1729="Galvanized Requiring Replacement")),
(AND('[1]PWS Information'!$E$10="CWS",P1729="Galvanized Requiring Replacement")),
(AND('[1]PWS Information'!$E$10="NTNC",T1729="Multiple Family Residence",P1729="Galvanized Requiring Replacement")))),"Tier 5",
"")))))</f>
        <v>Tier 5</v>
      </c>
      <c r="Y1729" s="24"/>
      <c r="Z1729" s="24"/>
    </row>
    <row r="1730" spans="1:26" x14ac:dyDescent="0.25">
      <c r="A1730" s="17">
        <v>1727</v>
      </c>
      <c r="B1730" s="18">
        <v>501</v>
      </c>
      <c r="C1730" s="17" t="s">
        <v>90</v>
      </c>
      <c r="D1730" s="17" t="s">
        <v>188</v>
      </c>
      <c r="E1730" s="17">
        <v>79549</v>
      </c>
      <c r="F1730" s="18"/>
      <c r="G1730" s="18"/>
      <c r="H1730" s="18"/>
      <c r="I1730" s="25" t="s">
        <v>218</v>
      </c>
      <c r="J1730" s="22" t="s">
        <v>254</v>
      </c>
      <c r="K1730" s="22" t="s">
        <v>255</v>
      </c>
      <c r="L1730" s="22" t="s">
        <v>256</v>
      </c>
      <c r="M1730" s="25" t="s">
        <v>218</v>
      </c>
      <c r="N1730" s="19" t="s">
        <v>205</v>
      </c>
      <c r="O1730" s="22"/>
      <c r="P1730" s="31" t="str">
        <f t="shared" si="27"/>
        <v>Non-Lead</v>
      </c>
      <c r="Q1730" s="40" t="s">
        <v>254</v>
      </c>
      <c r="R1730" s="40" t="s">
        <v>254</v>
      </c>
      <c r="S1730" s="24"/>
      <c r="T1730" s="16"/>
      <c r="U1730" s="41" t="s">
        <v>255</v>
      </c>
      <c r="V1730" s="41" t="s">
        <v>255</v>
      </c>
      <c r="W1730" s="16"/>
      <c r="X1730" s="43" t="str">
        <f>IF((OR((AND('[1]PWS Information'!$E$10="CWS",T1730="Single Family Residence",P1730="Lead")),
(AND('[1]PWS Information'!$E$10="CWS",T1730="Multiple Family Residence",'[1]PWS Information'!$E$11="Yes",P1730="Lead")),
(AND('[1]PWS Information'!$E$10="NTNC",P1730="Lead")))),"Tier 1",
IF((OR((AND('[1]PWS Information'!$E$10="CWS",T1730="Multiple Family Residence",'[1]PWS Information'!$E$11="No",P1730="Lead")),
(AND('[1]PWS Information'!$E$10="CWS",T1730="Other",P1730="Lead")),
(AND(T1730="",P1730="Lead")),
(AND('[1]PWS Information'!$E$10="CWS",T1730="Building",P1730="Lead")))),"Tier 2",
IF((OR((AND('[1]PWS Information'!$E$10="CWS",T1730="Single Family Residence",P1730="Galvanized Requiring Replacement")),
(AND('[1]PWS Information'!$E$10="CWS",T1730="Single Family Residence",P1730="Galvanized Requiring Replacement",Q1730="Yes")),
(AND('[1]PWS Information'!$E$10="NTNC",T1730="Single Family Residence",P1730="Galvanized Requiring Replacement")),
(AND('[1]PWS Information'!$E$10="NTNC",T1730="Single Family Residence",Q1730="Yes")))),"Tier 3",
IF((OR((AND('[1]PWS Information'!$E$10="CWS",T1730="Single Family Residence",R1730="Yes",P1730="Non-Lead", I1730="Non-Lead - Copper",K1730="Before 1989")),
(AND('[1]PWS Information'!$E$10="CWS",T1730="Single Family Residence",R1730="Yes",P1730="Non-Lead", M1730="Non-Lead - Copper",N1730="Before 1989")))),"Tier 4",
IF((OR((AND('[1]PWS Information'!$E$10="NTNC",P1730="Non-Lead")),
(AND('[1]PWS Information'!$E$10="CWS",P1730="Non-Lead",R1730="")),
(AND('[1]PWS Information'!$E$10="CWS",P1730="Non-Lead",R1730="No")),
(AND('[1]PWS Information'!$E$10="CWS",P1730="Non-Lead",R1730="Don't Know")),
(AND('[1]PWS Information'!$E$10="CWS",P1730="Non-Lead", I1730="Non-Lead - Copper", R1730="Yes", K1730="Between 1989 and 2014")),
(AND('[1]PWS Information'!$E$10="CWS",P1730="Non-Lead", I1730="Non-Lead - Copper", R1730="Yes", K1730="After 2014")),
(AND('[1]PWS Information'!$E$10="CWS",P1730="Non-Lead", I1730="Non-Lead - Copper", R1730="Yes", K1730="Unknown")),
(AND('[1]PWS Information'!$E$10="CWS",P1730="Non-Lead", M1730="Non-Lead - Copper", R1730="Yes", N1730="Between 1989 and 2014")),
(AND('[1]PWS Information'!$E$10="CWS",P1730="Non-Lead", M1730="Non-Lead - Copper", R1730="Yes", N1730="After 2014")),
(AND('[1]PWS Information'!$E$10="CWS",P1730="Non-Lead", M1730="Non-Lead - Copper", R1730="Yes", N1730="Unknown")),
(AND('[1]PWS Information'!$E$10="CWS",P1730="Unknown")),
(AND('[1]PWS Information'!$E$10="NTNC",P1730="Unknown")),
(AND('[1]PWS Information'!$E$10="CWS",T1730="Multiple Family Residence",P1730="Galvanized Requiring Replacement")),
(AND('[1]PWS Information'!$E$10="CWS",P1730="Galvanized Requiring Replacement")),
(AND('[1]PWS Information'!$E$10="NTNC",T1730="Multiple Family Residence",P1730="Galvanized Requiring Replacement")))),"Tier 5",
"")))))</f>
        <v>Tier 5</v>
      </c>
      <c r="Y1730" s="24"/>
      <c r="Z1730" s="24"/>
    </row>
    <row r="1731" spans="1:26" x14ac:dyDescent="0.25">
      <c r="A1731" s="17">
        <v>1728</v>
      </c>
      <c r="B1731" s="17">
        <v>503</v>
      </c>
      <c r="C1731" s="17" t="s">
        <v>90</v>
      </c>
      <c r="D1731" s="17" t="s">
        <v>188</v>
      </c>
      <c r="E1731" s="17">
        <v>79549</v>
      </c>
      <c r="F1731" s="17"/>
      <c r="G1731" s="17"/>
      <c r="H1731" s="17"/>
      <c r="I1731" s="21" t="s">
        <v>218</v>
      </c>
      <c r="J1731" s="22" t="s">
        <v>254</v>
      </c>
      <c r="K1731" s="22" t="s">
        <v>255</v>
      </c>
      <c r="L1731" s="22" t="s">
        <v>256</v>
      </c>
      <c r="M1731" s="21" t="s">
        <v>218</v>
      </c>
      <c r="N1731" s="19" t="s">
        <v>205</v>
      </c>
      <c r="O1731" s="22" t="s">
        <v>257</v>
      </c>
      <c r="P1731" s="31" t="str">
        <f t="shared" si="27"/>
        <v>Non-Lead</v>
      </c>
      <c r="Q1731" s="40" t="s">
        <v>254</v>
      </c>
      <c r="R1731" s="40" t="s">
        <v>254</v>
      </c>
      <c r="S1731" s="24"/>
      <c r="T1731" s="16"/>
      <c r="U1731" s="41" t="s">
        <v>255</v>
      </c>
      <c r="V1731" s="41" t="s">
        <v>255</v>
      </c>
      <c r="W1731" s="16"/>
      <c r="X1731" s="43" t="str">
        <f>IF((OR((AND('[1]PWS Information'!$E$10="CWS",T1731="Single Family Residence",P1731="Lead")),
(AND('[1]PWS Information'!$E$10="CWS",T1731="Multiple Family Residence",'[1]PWS Information'!$E$11="Yes",P1731="Lead")),
(AND('[1]PWS Information'!$E$10="NTNC",P1731="Lead")))),"Tier 1",
IF((OR((AND('[1]PWS Information'!$E$10="CWS",T1731="Multiple Family Residence",'[1]PWS Information'!$E$11="No",P1731="Lead")),
(AND('[1]PWS Information'!$E$10="CWS",T1731="Other",P1731="Lead")),
(AND(T1731="",P1731="Lead")),
(AND('[1]PWS Information'!$E$10="CWS",T1731="Building",P1731="Lead")))),"Tier 2",
IF((OR((AND('[1]PWS Information'!$E$10="CWS",T1731="Single Family Residence",P1731="Galvanized Requiring Replacement")),
(AND('[1]PWS Information'!$E$10="CWS",T1731="Single Family Residence",P1731="Galvanized Requiring Replacement",Q1731="Yes")),
(AND('[1]PWS Information'!$E$10="NTNC",T1731="Single Family Residence",P1731="Galvanized Requiring Replacement")),
(AND('[1]PWS Information'!$E$10="NTNC",T1731="Single Family Residence",Q1731="Yes")))),"Tier 3",
IF((OR((AND('[1]PWS Information'!$E$10="CWS",T1731="Single Family Residence",R1731="Yes",P1731="Non-Lead", I1731="Non-Lead - Copper",K1731="Before 1989")),
(AND('[1]PWS Information'!$E$10="CWS",T1731="Single Family Residence",R1731="Yes",P1731="Non-Lead", M1731="Non-Lead - Copper",N1731="Before 1989")))),"Tier 4",
IF((OR((AND('[1]PWS Information'!$E$10="NTNC",P1731="Non-Lead")),
(AND('[1]PWS Information'!$E$10="CWS",P1731="Non-Lead",R1731="")),
(AND('[1]PWS Information'!$E$10="CWS",P1731="Non-Lead",R1731="No")),
(AND('[1]PWS Information'!$E$10="CWS",P1731="Non-Lead",R1731="Don't Know")),
(AND('[1]PWS Information'!$E$10="CWS",P1731="Non-Lead", I1731="Non-Lead - Copper", R1731="Yes", K1731="Between 1989 and 2014")),
(AND('[1]PWS Information'!$E$10="CWS",P1731="Non-Lead", I1731="Non-Lead - Copper", R1731="Yes", K1731="After 2014")),
(AND('[1]PWS Information'!$E$10="CWS",P1731="Non-Lead", I1731="Non-Lead - Copper", R1731="Yes", K1731="Unknown")),
(AND('[1]PWS Information'!$E$10="CWS",P1731="Non-Lead", M1731="Non-Lead - Copper", R1731="Yes", N1731="Between 1989 and 2014")),
(AND('[1]PWS Information'!$E$10="CWS",P1731="Non-Lead", M1731="Non-Lead - Copper", R1731="Yes", N1731="After 2014")),
(AND('[1]PWS Information'!$E$10="CWS",P1731="Non-Lead", M1731="Non-Lead - Copper", R1731="Yes", N1731="Unknown")),
(AND('[1]PWS Information'!$E$10="CWS",P1731="Unknown")),
(AND('[1]PWS Information'!$E$10="NTNC",P1731="Unknown")),
(AND('[1]PWS Information'!$E$10="CWS",T1731="Multiple Family Residence",P1731="Galvanized Requiring Replacement")),
(AND('[1]PWS Information'!$E$10="CWS",P1731="Galvanized Requiring Replacement")),
(AND('[1]PWS Information'!$E$10="NTNC",T1731="Multiple Family Residence",P1731="Galvanized Requiring Replacement")))),"Tier 5",
"")))))</f>
        <v>Tier 5</v>
      </c>
      <c r="Y1731" s="24"/>
      <c r="Z1731" s="24"/>
    </row>
    <row r="1732" spans="1:26" x14ac:dyDescent="0.25">
      <c r="A1732" s="17">
        <v>1729</v>
      </c>
      <c r="B1732" s="18">
        <v>505</v>
      </c>
      <c r="C1732" s="17" t="s">
        <v>90</v>
      </c>
      <c r="D1732" s="17" t="s">
        <v>188</v>
      </c>
      <c r="E1732" s="17">
        <v>79549</v>
      </c>
      <c r="F1732" s="18"/>
      <c r="G1732" s="18"/>
      <c r="H1732" s="18"/>
      <c r="I1732" s="21" t="s">
        <v>218</v>
      </c>
      <c r="J1732" s="22" t="s">
        <v>254</v>
      </c>
      <c r="K1732" s="22" t="s">
        <v>255</v>
      </c>
      <c r="L1732" s="22" t="s">
        <v>256</v>
      </c>
      <c r="M1732" s="21" t="s">
        <v>222</v>
      </c>
      <c r="N1732" s="19" t="s">
        <v>205</v>
      </c>
      <c r="O1732" s="22" t="s">
        <v>257</v>
      </c>
      <c r="P1732" s="31" t="str">
        <f t="shared" si="27"/>
        <v>Galvanized Requiring Replacement</v>
      </c>
      <c r="Q1732" s="40" t="s">
        <v>254</v>
      </c>
      <c r="R1732" s="40" t="s">
        <v>254</v>
      </c>
      <c r="S1732" s="24"/>
      <c r="T1732" s="16"/>
      <c r="U1732" s="41" t="s">
        <v>255</v>
      </c>
      <c r="V1732" s="41" t="s">
        <v>255</v>
      </c>
      <c r="W1732" s="16"/>
      <c r="X1732" s="43" t="str">
        <f>IF((OR((AND('[1]PWS Information'!$E$10="CWS",T1732="Single Family Residence",P1732="Lead")),
(AND('[1]PWS Information'!$E$10="CWS",T1732="Multiple Family Residence",'[1]PWS Information'!$E$11="Yes",P1732="Lead")),
(AND('[1]PWS Information'!$E$10="NTNC",P1732="Lead")))),"Tier 1",
IF((OR((AND('[1]PWS Information'!$E$10="CWS",T1732="Multiple Family Residence",'[1]PWS Information'!$E$11="No",P1732="Lead")),
(AND('[1]PWS Information'!$E$10="CWS",T1732="Other",P1732="Lead")),
(AND(T1732="",P1732="Lead")),
(AND('[1]PWS Information'!$E$10="CWS",T1732="Building",P1732="Lead")))),"Tier 2",
IF((OR((AND('[1]PWS Information'!$E$10="CWS",T1732="Single Family Residence",P1732="Galvanized Requiring Replacement")),
(AND('[1]PWS Information'!$E$10="CWS",T1732="Single Family Residence",P1732="Galvanized Requiring Replacement",Q1732="Yes")),
(AND('[1]PWS Information'!$E$10="NTNC",T1732="Single Family Residence",P1732="Galvanized Requiring Replacement")),
(AND('[1]PWS Information'!$E$10="NTNC",T1732="Single Family Residence",Q1732="Yes")))),"Tier 3",
IF((OR((AND('[1]PWS Information'!$E$10="CWS",T1732="Single Family Residence",R1732="Yes",P1732="Non-Lead", I1732="Non-Lead - Copper",K1732="Before 1989")),
(AND('[1]PWS Information'!$E$10="CWS",T1732="Single Family Residence",R1732="Yes",P1732="Non-Lead", M1732="Non-Lead - Copper",N1732="Before 1989")))),"Tier 4",
IF((OR((AND('[1]PWS Information'!$E$10="NTNC",P1732="Non-Lead")),
(AND('[1]PWS Information'!$E$10="CWS",P1732="Non-Lead",R1732="")),
(AND('[1]PWS Information'!$E$10="CWS",P1732="Non-Lead",R1732="No")),
(AND('[1]PWS Information'!$E$10="CWS",P1732="Non-Lead",R1732="Don't Know")),
(AND('[1]PWS Information'!$E$10="CWS",P1732="Non-Lead", I1732="Non-Lead - Copper", R1732="Yes", K1732="Between 1989 and 2014")),
(AND('[1]PWS Information'!$E$10="CWS",P1732="Non-Lead", I1732="Non-Lead - Copper", R1732="Yes", K1732="After 2014")),
(AND('[1]PWS Information'!$E$10="CWS",P1732="Non-Lead", I1732="Non-Lead - Copper", R1732="Yes", K1732="Unknown")),
(AND('[1]PWS Information'!$E$10="CWS",P1732="Non-Lead", M1732="Non-Lead - Copper", R1732="Yes", N1732="Between 1989 and 2014")),
(AND('[1]PWS Information'!$E$10="CWS",P1732="Non-Lead", M1732="Non-Lead - Copper", R1732="Yes", N1732="After 2014")),
(AND('[1]PWS Information'!$E$10="CWS",P1732="Non-Lead", M1732="Non-Lead - Copper", R1732="Yes", N1732="Unknown")),
(AND('[1]PWS Information'!$E$10="CWS",P1732="Unknown")),
(AND('[1]PWS Information'!$E$10="NTNC",P1732="Unknown")),
(AND('[1]PWS Information'!$E$10="CWS",T1732="Multiple Family Residence",P1732="Galvanized Requiring Replacement")),
(AND('[1]PWS Information'!$E$10="CWS",P1732="Galvanized Requiring Replacement")),
(AND('[1]PWS Information'!$E$10="NTNC",T1732="Multiple Family Residence",P1732="Galvanized Requiring Replacement")))),"Tier 5",
"")))))</f>
        <v>Tier 5</v>
      </c>
      <c r="Y1732" s="24"/>
      <c r="Z1732" s="24"/>
    </row>
    <row r="1733" spans="1:26" x14ac:dyDescent="0.25">
      <c r="A1733" s="17">
        <v>1730</v>
      </c>
      <c r="B1733" s="18">
        <v>507</v>
      </c>
      <c r="C1733" s="17" t="s">
        <v>90</v>
      </c>
      <c r="D1733" s="17" t="s">
        <v>188</v>
      </c>
      <c r="E1733" s="17">
        <v>79549</v>
      </c>
      <c r="F1733" s="18"/>
      <c r="G1733" s="18"/>
      <c r="H1733" s="18"/>
      <c r="I1733" s="21" t="s">
        <v>218</v>
      </c>
      <c r="J1733" s="22" t="s">
        <v>254</v>
      </c>
      <c r="K1733" s="22" t="s">
        <v>255</v>
      </c>
      <c r="L1733" s="22" t="s">
        <v>256</v>
      </c>
      <c r="M1733" s="21" t="s">
        <v>218</v>
      </c>
      <c r="N1733" s="19" t="s">
        <v>205</v>
      </c>
      <c r="O1733" s="22" t="s">
        <v>257</v>
      </c>
      <c r="P1733" s="31" t="str">
        <f t="shared" si="27"/>
        <v>Non-Lead</v>
      </c>
      <c r="Q1733" s="40" t="s">
        <v>254</v>
      </c>
      <c r="R1733" s="40" t="s">
        <v>254</v>
      </c>
      <c r="S1733" s="24"/>
      <c r="T1733" s="16"/>
      <c r="U1733" s="41" t="s">
        <v>255</v>
      </c>
      <c r="V1733" s="41" t="s">
        <v>255</v>
      </c>
      <c r="W1733" s="16"/>
      <c r="X1733" s="43" t="str">
        <f>IF((OR((AND('[1]PWS Information'!$E$10="CWS",T1733="Single Family Residence",P1733="Lead")),
(AND('[1]PWS Information'!$E$10="CWS",T1733="Multiple Family Residence",'[1]PWS Information'!$E$11="Yes",P1733="Lead")),
(AND('[1]PWS Information'!$E$10="NTNC",P1733="Lead")))),"Tier 1",
IF((OR((AND('[1]PWS Information'!$E$10="CWS",T1733="Multiple Family Residence",'[1]PWS Information'!$E$11="No",P1733="Lead")),
(AND('[1]PWS Information'!$E$10="CWS",T1733="Other",P1733="Lead")),
(AND(T1733="",P1733="Lead")),
(AND('[1]PWS Information'!$E$10="CWS",T1733="Building",P1733="Lead")))),"Tier 2",
IF((OR((AND('[1]PWS Information'!$E$10="CWS",T1733="Single Family Residence",P1733="Galvanized Requiring Replacement")),
(AND('[1]PWS Information'!$E$10="CWS",T1733="Single Family Residence",P1733="Galvanized Requiring Replacement",Q1733="Yes")),
(AND('[1]PWS Information'!$E$10="NTNC",T1733="Single Family Residence",P1733="Galvanized Requiring Replacement")),
(AND('[1]PWS Information'!$E$10="NTNC",T1733="Single Family Residence",Q1733="Yes")))),"Tier 3",
IF((OR((AND('[1]PWS Information'!$E$10="CWS",T1733="Single Family Residence",R1733="Yes",P1733="Non-Lead", I1733="Non-Lead - Copper",K1733="Before 1989")),
(AND('[1]PWS Information'!$E$10="CWS",T1733="Single Family Residence",R1733="Yes",P1733="Non-Lead", M1733="Non-Lead - Copper",N1733="Before 1989")))),"Tier 4",
IF((OR((AND('[1]PWS Information'!$E$10="NTNC",P1733="Non-Lead")),
(AND('[1]PWS Information'!$E$10="CWS",P1733="Non-Lead",R1733="")),
(AND('[1]PWS Information'!$E$10="CWS",P1733="Non-Lead",R1733="No")),
(AND('[1]PWS Information'!$E$10="CWS",P1733="Non-Lead",R1733="Don't Know")),
(AND('[1]PWS Information'!$E$10="CWS",P1733="Non-Lead", I1733="Non-Lead - Copper", R1733="Yes", K1733="Between 1989 and 2014")),
(AND('[1]PWS Information'!$E$10="CWS",P1733="Non-Lead", I1733="Non-Lead - Copper", R1733="Yes", K1733="After 2014")),
(AND('[1]PWS Information'!$E$10="CWS",P1733="Non-Lead", I1733="Non-Lead - Copper", R1733="Yes", K1733="Unknown")),
(AND('[1]PWS Information'!$E$10="CWS",P1733="Non-Lead", M1733="Non-Lead - Copper", R1733="Yes", N1733="Between 1989 and 2014")),
(AND('[1]PWS Information'!$E$10="CWS",P1733="Non-Lead", M1733="Non-Lead - Copper", R1733="Yes", N1733="After 2014")),
(AND('[1]PWS Information'!$E$10="CWS",P1733="Non-Lead", M1733="Non-Lead - Copper", R1733="Yes", N1733="Unknown")),
(AND('[1]PWS Information'!$E$10="CWS",P1733="Unknown")),
(AND('[1]PWS Information'!$E$10="NTNC",P1733="Unknown")),
(AND('[1]PWS Information'!$E$10="CWS",T1733="Multiple Family Residence",P1733="Galvanized Requiring Replacement")),
(AND('[1]PWS Information'!$E$10="CWS",P1733="Galvanized Requiring Replacement")),
(AND('[1]PWS Information'!$E$10="NTNC",T1733="Multiple Family Residence",P1733="Galvanized Requiring Replacement")))),"Tier 5",
"")))))</f>
        <v>Tier 5</v>
      </c>
      <c r="Y1733" s="24"/>
      <c r="Z1733" s="24"/>
    </row>
    <row r="1734" spans="1:26" x14ac:dyDescent="0.25">
      <c r="A1734" s="17">
        <v>1731</v>
      </c>
      <c r="B1734" s="18">
        <v>509</v>
      </c>
      <c r="C1734" s="17" t="s">
        <v>90</v>
      </c>
      <c r="D1734" s="17" t="s">
        <v>188</v>
      </c>
      <c r="E1734" s="17">
        <v>79549</v>
      </c>
      <c r="F1734" s="18"/>
      <c r="G1734" s="18"/>
      <c r="H1734" s="18"/>
      <c r="I1734" s="21" t="s">
        <v>218</v>
      </c>
      <c r="J1734" s="22" t="s">
        <v>254</v>
      </c>
      <c r="K1734" s="22" t="s">
        <v>255</v>
      </c>
      <c r="L1734" s="22" t="s">
        <v>256</v>
      </c>
      <c r="M1734" s="21" t="s">
        <v>222</v>
      </c>
      <c r="N1734" s="19" t="s">
        <v>205</v>
      </c>
      <c r="O1734" s="22" t="s">
        <v>257</v>
      </c>
      <c r="P1734" s="31" t="str">
        <f t="shared" si="27"/>
        <v>Galvanized Requiring Replacement</v>
      </c>
      <c r="Q1734" s="40" t="s">
        <v>254</v>
      </c>
      <c r="R1734" s="40" t="s">
        <v>254</v>
      </c>
      <c r="S1734" s="24"/>
      <c r="T1734" s="16"/>
      <c r="U1734" s="41" t="s">
        <v>255</v>
      </c>
      <c r="V1734" s="41" t="s">
        <v>255</v>
      </c>
      <c r="W1734" s="16"/>
      <c r="X1734" s="43" t="str">
        <f>IF((OR((AND('[1]PWS Information'!$E$10="CWS",T1734="Single Family Residence",P1734="Lead")),
(AND('[1]PWS Information'!$E$10="CWS",T1734="Multiple Family Residence",'[1]PWS Information'!$E$11="Yes",P1734="Lead")),
(AND('[1]PWS Information'!$E$10="NTNC",P1734="Lead")))),"Tier 1",
IF((OR((AND('[1]PWS Information'!$E$10="CWS",T1734="Multiple Family Residence",'[1]PWS Information'!$E$11="No",P1734="Lead")),
(AND('[1]PWS Information'!$E$10="CWS",T1734="Other",P1734="Lead")),
(AND(T1734="",P1734="Lead")),
(AND('[1]PWS Information'!$E$10="CWS",T1734="Building",P1734="Lead")))),"Tier 2",
IF((OR((AND('[1]PWS Information'!$E$10="CWS",T1734="Single Family Residence",P1734="Galvanized Requiring Replacement")),
(AND('[1]PWS Information'!$E$10="CWS",T1734="Single Family Residence",P1734="Galvanized Requiring Replacement",Q1734="Yes")),
(AND('[1]PWS Information'!$E$10="NTNC",T1734="Single Family Residence",P1734="Galvanized Requiring Replacement")),
(AND('[1]PWS Information'!$E$10="NTNC",T1734="Single Family Residence",Q1734="Yes")))),"Tier 3",
IF((OR((AND('[1]PWS Information'!$E$10="CWS",T1734="Single Family Residence",R1734="Yes",P1734="Non-Lead", I1734="Non-Lead - Copper",K1734="Before 1989")),
(AND('[1]PWS Information'!$E$10="CWS",T1734="Single Family Residence",R1734="Yes",P1734="Non-Lead", M1734="Non-Lead - Copper",N1734="Before 1989")))),"Tier 4",
IF((OR((AND('[1]PWS Information'!$E$10="NTNC",P1734="Non-Lead")),
(AND('[1]PWS Information'!$E$10="CWS",P1734="Non-Lead",R1734="")),
(AND('[1]PWS Information'!$E$10="CWS",P1734="Non-Lead",R1734="No")),
(AND('[1]PWS Information'!$E$10="CWS",P1734="Non-Lead",R1734="Don't Know")),
(AND('[1]PWS Information'!$E$10="CWS",P1734="Non-Lead", I1734="Non-Lead - Copper", R1734="Yes", K1734="Between 1989 and 2014")),
(AND('[1]PWS Information'!$E$10="CWS",P1734="Non-Lead", I1734="Non-Lead - Copper", R1734="Yes", K1734="After 2014")),
(AND('[1]PWS Information'!$E$10="CWS",P1734="Non-Lead", I1734="Non-Lead - Copper", R1734="Yes", K1734="Unknown")),
(AND('[1]PWS Information'!$E$10="CWS",P1734="Non-Lead", M1734="Non-Lead - Copper", R1734="Yes", N1734="Between 1989 and 2014")),
(AND('[1]PWS Information'!$E$10="CWS",P1734="Non-Lead", M1734="Non-Lead - Copper", R1734="Yes", N1734="After 2014")),
(AND('[1]PWS Information'!$E$10="CWS",P1734="Non-Lead", M1734="Non-Lead - Copper", R1734="Yes", N1734="Unknown")),
(AND('[1]PWS Information'!$E$10="CWS",P1734="Unknown")),
(AND('[1]PWS Information'!$E$10="NTNC",P1734="Unknown")),
(AND('[1]PWS Information'!$E$10="CWS",T1734="Multiple Family Residence",P1734="Galvanized Requiring Replacement")),
(AND('[1]PWS Information'!$E$10="CWS",P1734="Galvanized Requiring Replacement")),
(AND('[1]PWS Information'!$E$10="NTNC",T1734="Multiple Family Residence",P1734="Galvanized Requiring Replacement")))),"Tier 5",
"")))))</f>
        <v>Tier 5</v>
      </c>
      <c r="Y1734" s="24"/>
      <c r="Z1734" s="24"/>
    </row>
    <row r="1735" spans="1:26" x14ac:dyDescent="0.25">
      <c r="A1735" s="17">
        <v>1732</v>
      </c>
      <c r="B1735" s="17">
        <v>511</v>
      </c>
      <c r="C1735" s="17" t="s">
        <v>90</v>
      </c>
      <c r="D1735" s="17" t="s">
        <v>188</v>
      </c>
      <c r="E1735" s="17">
        <v>79549</v>
      </c>
      <c r="F1735" s="17"/>
      <c r="G1735" s="17"/>
      <c r="H1735" s="17"/>
      <c r="I1735" s="21" t="s">
        <v>218</v>
      </c>
      <c r="J1735" s="22" t="s">
        <v>254</v>
      </c>
      <c r="K1735" s="22" t="s">
        <v>255</v>
      </c>
      <c r="L1735" s="22" t="s">
        <v>256</v>
      </c>
      <c r="M1735" s="21" t="s">
        <v>218</v>
      </c>
      <c r="N1735" s="37" t="s">
        <v>205</v>
      </c>
      <c r="O1735" s="22" t="s">
        <v>257</v>
      </c>
      <c r="P1735" s="31" t="str">
        <f t="shared" si="27"/>
        <v>Non-Lead</v>
      </c>
      <c r="Q1735" s="40" t="s">
        <v>254</v>
      </c>
      <c r="R1735" s="40" t="s">
        <v>254</v>
      </c>
      <c r="S1735" s="24"/>
      <c r="T1735" s="16"/>
      <c r="U1735" s="41" t="s">
        <v>255</v>
      </c>
      <c r="V1735" s="41" t="s">
        <v>255</v>
      </c>
      <c r="W1735" s="16"/>
      <c r="X1735" s="43" t="str">
        <f>IF((OR((AND('[1]PWS Information'!$E$10="CWS",T1735="Single Family Residence",P1735="Lead")),
(AND('[1]PWS Information'!$E$10="CWS",T1735="Multiple Family Residence",'[1]PWS Information'!$E$11="Yes",P1735="Lead")),
(AND('[1]PWS Information'!$E$10="NTNC",P1735="Lead")))),"Tier 1",
IF((OR((AND('[1]PWS Information'!$E$10="CWS",T1735="Multiple Family Residence",'[1]PWS Information'!$E$11="No",P1735="Lead")),
(AND('[1]PWS Information'!$E$10="CWS",T1735="Other",P1735="Lead")),
(AND(T1735="",P1735="Lead")),
(AND('[1]PWS Information'!$E$10="CWS",T1735="Building",P1735="Lead")))),"Tier 2",
IF((OR((AND('[1]PWS Information'!$E$10="CWS",T1735="Single Family Residence",P1735="Galvanized Requiring Replacement")),
(AND('[1]PWS Information'!$E$10="CWS",T1735="Single Family Residence",P1735="Galvanized Requiring Replacement",Q1735="Yes")),
(AND('[1]PWS Information'!$E$10="NTNC",T1735="Single Family Residence",P1735="Galvanized Requiring Replacement")),
(AND('[1]PWS Information'!$E$10="NTNC",T1735="Single Family Residence",Q1735="Yes")))),"Tier 3",
IF((OR((AND('[1]PWS Information'!$E$10="CWS",T1735="Single Family Residence",R1735="Yes",P1735="Non-Lead", I1735="Non-Lead - Copper",K1735="Before 1989")),
(AND('[1]PWS Information'!$E$10="CWS",T1735="Single Family Residence",R1735="Yes",P1735="Non-Lead", M1735="Non-Lead - Copper",N1735="Before 1989")))),"Tier 4",
IF((OR((AND('[1]PWS Information'!$E$10="NTNC",P1735="Non-Lead")),
(AND('[1]PWS Information'!$E$10="CWS",P1735="Non-Lead",R1735="")),
(AND('[1]PWS Information'!$E$10="CWS",P1735="Non-Lead",R1735="No")),
(AND('[1]PWS Information'!$E$10="CWS",P1735="Non-Lead",R1735="Don't Know")),
(AND('[1]PWS Information'!$E$10="CWS",P1735="Non-Lead", I1735="Non-Lead - Copper", R1735="Yes", K1735="Between 1989 and 2014")),
(AND('[1]PWS Information'!$E$10="CWS",P1735="Non-Lead", I1735="Non-Lead - Copper", R1735="Yes", K1735="After 2014")),
(AND('[1]PWS Information'!$E$10="CWS",P1735="Non-Lead", I1735="Non-Lead - Copper", R1735="Yes", K1735="Unknown")),
(AND('[1]PWS Information'!$E$10="CWS",P1735="Non-Lead", M1735="Non-Lead - Copper", R1735="Yes", N1735="Between 1989 and 2014")),
(AND('[1]PWS Information'!$E$10="CWS",P1735="Non-Lead", M1735="Non-Lead - Copper", R1735="Yes", N1735="After 2014")),
(AND('[1]PWS Information'!$E$10="CWS",P1735="Non-Lead", M1735="Non-Lead - Copper", R1735="Yes", N1735="Unknown")),
(AND('[1]PWS Information'!$E$10="CWS",P1735="Unknown")),
(AND('[1]PWS Information'!$E$10="NTNC",P1735="Unknown")),
(AND('[1]PWS Information'!$E$10="CWS",T1735="Multiple Family Residence",P1735="Galvanized Requiring Replacement")),
(AND('[1]PWS Information'!$E$10="CWS",P1735="Galvanized Requiring Replacement")),
(AND('[1]PWS Information'!$E$10="NTNC",T1735="Multiple Family Residence",P1735="Galvanized Requiring Replacement")))),"Tier 5",
"")))))</f>
        <v>Tier 5</v>
      </c>
      <c r="Y1735" s="24"/>
      <c r="Z1735" s="24"/>
    </row>
    <row r="1736" spans="1:26" x14ac:dyDescent="0.25">
      <c r="A1736" s="17">
        <v>1733</v>
      </c>
      <c r="B1736" s="17">
        <v>513</v>
      </c>
      <c r="C1736" s="17" t="s">
        <v>90</v>
      </c>
      <c r="D1736" s="17" t="s">
        <v>188</v>
      </c>
      <c r="E1736" s="17">
        <v>79549</v>
      </c>
      <c r="F1736" s="17"/>
      <c r="G1736" s="17"/>
      <c r="H1736" s="17"/>
      <c r="I1736" s="25" t="s">
        <v>218</v>
      </c>
      <c r="J1736" s="22" t="s">
        <v>254</v>
      </c>
      <c r="K1736" s="22" t="s">
        <v>255</v>
      </c>
      <c r="L1736" s="22" t="s">
        <v>256</v>
      </c>
      <c r="M1736" s="25" t="s">
        <v>222</v>
      </c>
      <c r="N1736" s="17" t="s">
        <v>205</v>
      </c>
      <c r="O1736" s="22" t="s">
        <v>257</v>
      </c>
      <c r="P1736" s="31" t="str">
        <f t="shared" si="27"/>
        <v>Galvanized Requiring Replacement</v>
      </c>
      <c r="Q1736" s="40" t="s">
        <v>254</v>
      </c>
      <c r="R1736" s="40" t="s">
        <v>254</v>
      </c>
      <c r="S1736" s="24"/>
      <c r="T1736" s="16"/>
      <c r="U1736" s="41" t="s">
        <v>255</v>
      </c>
      <c r="V1736" s="41" t="s">
        <v>255</v>
      </c>
      <c r="W1736" s="16"/>
      <c r="X1736" s="43" t="str">
        <f>IF((OR((AND('[1]PWS Information'!$E$10="CWS",T1736="Single Family Residence",P1736="Lead")),
(AND('[1]PWS Information'!$E$10="CWS",T1736="Multiple Family Residence",'[1]PWS Information'!$E$11="Yes",P1736="Lead")),
(AND('[1]PWS Information'!$E$10="NTNC",P1736="Lead")))),"Tier 1",
IF((OR((AND('[1]PWS Information'!$E$10="CWS",T1736="Multiple Family Residence",'[1]PWS Information'!$E$11="No",P1736="Lead")),
(AND('[1]PWS Information'!$E$10="CWS",T1736="Other",P1736="Lead")),
(AND(T1736="",P1736="Lead")),
(AND('[1]PWS Information'!$E$10="CWS",T1736="Building",P1736="Lead")))),"Tier 2",
IF((OR((AND('[1]PWS Information'!$E$10="CWS",T1736="Single Family Residence",P1736="Galvanized Requiring Replacement")),
(AND('[1]PWS Information'!$E$10="CWS",T1736="Single Family Residence",P1736="Galvanized Requiring Replacement",Q1736="Yes")),
(AND('[1]PWS Information'!$E$10="NTNC",T1736="Single Family Residence",P1736="Galvanized Requiring Replacement")),
(AND('[1]PWS Information'!$E$10="NTNC",T1736="Single Family Residence",Q1736="Yes")))),"Tier 3",
IF((OR((AND('[1]PWS Information'!$E$10="CWS",T1736="Single Family Residence",R1736="Yes",P1736="Non-Lead", I1736="Non-Lead - Copper",K1736="Before 1989")),
(AND('[1]PWS Information'!$E$10="CWS",T1736="Single Family Residence",R1736="Yes",P1736="Non-Lead", M1736="Non-Lead - Copper",N1736="Before 1989")))),"Tier 4",
IF((OR((AND('[1]PWS Information'!$E$10="NTNC",P1736="Non-Lead")),
(AND('[1]PWS Information'!$E$10="CWS",P1736="Non-Lead",R1736="")),
(AND('[1]PWS Information'!$E$10="CWS",P1736="Non-Lead",R1736="No")),
(AND('[1]PWS Information'!$E$10="CWS",P1736="Non-Lead",R1736="Don't Know")),
(AND('[1]PWS Information'!$E$10="CWS",P1736="Non-Lead", I1736="Non-Lead - Copper", R1736="Yes", K1736="Between 1989 and 2014")),
(AND('[1]PWS Information'!$E$10="CWS",P1736="Non-Lead", I1736="Non-Lead - Copper", R1736="Yes", K1736="After 2014")),
(AND('[1]PWS Information'!$E$10="CWS",P1736="Non-Lead", I1736="Non-Lead - Copper", R1736="Yes", K1736="Unknown")),
(AND('[1]PWS Information'!$E$10="CWS",P1736="Non-Lead", M1736="Non-Lead - Copper", R1736="Yes", N1736="Between 1989 and 2014")),
(AND('[1]PWS Information'!$E$10="CWS",P1736="Non-Lead", M1736="Non-Lead - Copper", R1736="Yes", N1736="After 2014")),
(AND('[1]PWS Information'!$E$10="CWS",P1736="Non-Lead", M1736="Non-Lead - Copper", R1736="Yes", N1736="Unknown")),
(AND('[1]PWS Information'!$E$10="CWS",P1736="Unknown")),
(AND('[1]PWS Information'!$E$10="NTNC",P1736="Unknown")),
(AND('[1]PWS Information'!$E$10="CWS",T1736="Multiple Family Residence",P1736="Galvanized Requiring Replacement")),
(AND('[1]PWS Information'!$E$10="CWS",P1736="Galvanized Requiring Replacement")),
(AND('[1]PWS Information'!$E$10="NTNC",T1736="Multiple Family Residence",P1736="Galvanized Requiring Replacement")))),"Tier 5",
"")))))</f>
        <v>Tier 5</v>
      </c>
      <c r="Y1736" s="24"/>
      <c r="Z1736" s="24"/>
    </row>
    <row r="1737" spans="1:26" x14ac:dyDescent="0.25">
      <c r="A1737" s="17">
        <v>1734</v>
      </c>
      <c r="B1737" s="18">
        <v>601</v>
      </c>
      <c r="C1737" s="17" t="s">
        <v>90</v>
      </c>
      <c r="D1737" s="17" t="s">
        <v>188</v>
      </c>
      <c r="E1737" s="17">
        <v>79549</v>
      </c>
      <c r="F1737" s="18"/>
      <c r="G1737" s="18"/>
      <c r="H1737" s="18"/>
      <c r="I1737" s="25" t="s">
        <v>218</v>
      </c>
      <c r="J1737" s="22" t="s">
        <v>254</v>
      </c>
      <c r="K1737" s="22" t="s">
        <v>255</v>
      </c>
      <c r="L1737" s="22" t="s">
        <v>256</v>
      </c>
      <c r="M1737" s="25" t="s">
        <v>222</v>
      </c>
      <c r="N1737" s="18" t="s">
        <v>205</v>
      </c>
      <c r="O1737" s="22" t="s">
        <v>257</v>
      </c>
      <c r="P1737" s="31" t="str">
        <f t="shared" si="27"/>
        <v>Galvanized Requiring Replacement</v>
      </c>
      <c r="Q1737" s="40" t="s">
        <v>254</v>
      </c>
      <c r="R1737" s="40" t="s">
        <v>254</v>
      </c>
      <c r="S1737" s="24"/>
      <c r="T1737" s="16"/>
      <c r="U1737" s="41" t="s">
        <v>255</v>
      </c>
      <c r="V1737" s="41" t="s">
        <v>255</v>
      </c>
      <c r="W1737" s="16"/>
      <c r="X1737" s="43" t="str">
        <f>IF((OR((AND('[1]PWS Information'!$E$10="CWS",T1737="Single Family Residence",P1737="Lead")),
(AND('[1]PWS Information'!$E$10="CWS",T1737="Multiple Family Residence",'[1]PWS Information'!$E$11="Yes",P1737="Lead")),
(AND('[1]PWS Information'!$E$10="NTNC",P1737="Lead")))),"Tier 1",
IF((OR((AND('[1]PWS Information'!$E$10="CWS",T1737="Multiple Family Residence",'[1]PWS Information'!$E$11="No",P1737="Lead")),
(AND('[1]PWS Information'!$E$10="CWS",T1737="Other",P1737="Lead")),
(AND(T1737="",P1737="Lead")),
(AND('[1]PWS Information'!$E$10="CWS",T1737="Building",P1737="Lead")))),"Tier 2",
IF((OR((AND('[1]PWS Information'!$E$10="CWS",T1737="Single Family Residence",P1737="Galvanized Requiring Replacement")),
(AND('[1]PWS Information'!$E$10="CWS",T1737="Single Family Residence",P1737="Galvanized Requiring Replacement",Q1737="Yes")),
(AND('[1]PWS Information'!$E$10="NTNC",T1737="Single Family Residence",P1737="Galvanized Requiring Replacement")),
(AND('[1]PWS Information'!$E$10="NTNC",T1737="Single Family Residence",Q1737="Yes")))),"Tier 3",
IF((OR((AND('[1]PWS Information'!$E$10="CWS",T1737="Single Family Residence",R1737="Yes",P1737="Non-Lead", I1737="Non-Lead - Copper",K1737="Before 1989")),
(AND('[1]PWS Information'!$E$10="CWS",T1737="Single Family Residence",R1737="Yes",P1737="Non-Lead", M1737="Non-Lead - Copper",N1737="Before 1989")))),"Tier 4",
IF((OR((AND('[1]PWS Information'!$E$10="NTNC",P1737="Non-Lead")),
(AND('[1]PWS Information'!$E$10="CWS",P1737="Non-Lead",R1737="")),
(AND('[1]PWS Information'!$E$10="CWS",P1737="Non-Lead",R1737="No")),
(AND('[1]PWS Information'!$E$10="CWS",P1737="Non-Lead",R1737="Don't Know")),
(AND('[1]PWS Information'!$E$10="CWS",P1737="Non-Lead", I1737="Non-Lead - Copper", R1737="Yes", K1737="Between 1989 and 2014")),
(AND('[1]PWS Information'!$E$10="CWS",P1737="Non-Lead", I1737="Non-Lead - Copper", R1737="Yes", K1737="After 2014")),
(AND('[1]PWS Information'!$E$10="CWS",P1737="Non-Lead", I1737="Non-Lead - Copper", R1737="Yes", K1737="Unknown")),
(AND('[1]PWS Information'!$E$10="CWS",P1737="Non-Lead", M1737="Non-Lead - Copper", R1737="Yes", N1737="Between 1989 and 2014")),
(AND('[1]PWS Information'!$E$10="CWS",P1737="Non-Lead", M1737="Non-Lead - Copper", R1737="Yes", N1737="After 2014")),
(AND('[1]PWS Information'!$E$10="CWS",P1737="Non-Lead", M1737="Non-Lead - Copper", R1737="Yes", N1737="Unknown")),
(AND('[1]PWS Information'!$E$10="CWS",P1737="Unknown")),
(AND('[1]PWS Information'!$E$10="NTNC",P1737="Unknown")),
(AND('[1]PWS Information'!$E$10="CWS",T1737="Multiple Family Residence",P1737="Galvanized Requiring Replacement")),
(AND('[1]PWS Information'!$E$10="CWS",P1737="Galvanized Requiring Replacement")),
(AND('[1]PWS Information'!$E$10="NTNC",T1737="Multiple Family Residence",P1737="Galvanized Requiring Replacement")))),"Tier 5",
"")))))</f>
        <v>Tier 5</v>
      </c>
      <c r="Y1737" s="24"/>
      <c r="Z1737" s="24"/>
    </row>
    <row r="1738" spans="1:26" x14ac:dyDescent="0.25">
      <c r="A1738" s="17">
        <v>1735</v>
      </c>
      <c r="B1738" s="18">
        <v>603</v>
      </c>
      <c r="C1738" s="17" t="s">
        <v>90</v>
      </c>
      <c r="D1738" s="17" t="s">
        <v>188</v>
      </c>
      <c r="E1738" s="17">
        <v>79549</v>
      </c>
      <c r="F1738" s="18"/>
      <c r="G1738" s="18"/>
      <c r="H1738" s="18"/>
      <c r="I1738" s="21" t="s">
        <v>218</v>
      </c>
      <c r="J1738" s="22" t="s">
        <v>254</v>
      </c>
      <c r="K1738" s="22" t="s">
        <v>255</v>
      </c>
      <c r="L1738" s="22" t="s">
        <v>256</v>
      </c>
      <c r="M1738" s="21" t="s">
        <v>222</v>
      </c>
      <c r="N1738" s="18" t="s">
        <v>205</v>
      </c>
      <c r="O1738" s="22"/>
      <c r="P1738" s="31" t="str">
        <f t="shared" si="27"/>
        <v>Galvanized Requiring Replacement</v>
      </c>
      <c r="Q1738" s="40" t="s">
        <v>254</v>
      </c>
      <c r="R1738" s="40" t="s">
        <v>254</v>
      </c>
      <c r="S1738" s="24"/>
      <c r="T1738" s="16"/>
      <c r="U1738" s="41" t="s">
        <v>255</v>
      </c>
      <c r="V1738" s="41" t="s">
        <v>255</v>
      </c>
      <c r="W1738" s="16"/>
      <c r="X1738" s="43" t="str">
        <f>IF((OR((AND('[1]PWS Information'!$E$10="CWS",T1738="Single Family Residence",P1738="Lead")),
(AND('[1]PWS Information'!$E$10="CWS",T1738="Multiple Family Residence",'[1]PWS Information'!$E$11="Yes",P1738="Lead")),
(AND('[1]PWS Information'!$E$10="NTNC",P1738="Lead")))),"Tier 1",
IF((OR((AND('[1]PWS Information'!$E$10="CWS",T1738="Multiple Family Residence",'[1]PWS Information'!$E$11="No",P1738="Lead")),
(AND('[1]PWS Information'!$E$10="CWS",T1738="Other",P1738="Lead")),
(AND(T1738="",P1738="Lead")),
(AND('[1]PWS Information'!$E$10="CWS",T1738="Building",P1738="Lead")))),"Tier 2",
IF((OR((AND('[1]PWS Information'!$E$10="CWS",T1738="Single Family Residence",P1738="Galvanized Requiring Replacement")),
(AND('[1]PWS Information'!$E$10="CWS",T1738="Single Family Residence",P1738="Galvanized Requiring Replacement",Q1738="Yes")),
(AND('[1]PWS Information'!$E$10="NTNC",T1738="Single Family Residence",P1738="Galvanized Requiring Replacement")),
(AND('[1]PWS Information'!$E$10="NTNC",T1738="Single Family Residence",Q1738="Yes")))),"Tier 3",
IF((OR((AND('[1]PWS Information'!$E$10="CWS",T1738="Single Family Residence",R1738="Yes",P1738="Non-Lead", I1738="Non-Lead - Copper",K1738="Before 1989")),
(AND('[1]PWS Information'!$E$10="CWS",T1738="Single Family Residence",R1738="Yes",P1738="Non-Lead", M1738="Non-Lead - Copper",N1738="Before 1989")))),"Tier 4",
IF((OR((AND('[1]PWS Information'!$E$10="NTNC",P1738="Non-Lead")),
(AND('[1]PWS Information'!$E$10="CWS",P1738="Non-Lead",R1738="")),
(AND('[1]PWS Information'!$E$10="CWS",P1738="Non-Lead",R1738="No")),
(AND('[1]PWS Information'!$E$10="CWS",P1738="Non-Lead",R1738="Don't Know")),
(AND('[1]PWS Information'!$E$10="CWS",P1738="Non-Lead", I1738="Non-Lead - Copper", R1738="Yes", K1738="Between 1989 and 2014")),
(AND('[1]PWS Information'!$E$10="CWS",P1738="Non-Lead", I1738="Non-Lead - Copper", R1738="Yes", K1738="After 2014")),
(AND('[1]PWS Information'!$E$10="CWS",P1738="Non-Lead", I1738="Non-Lead - Copper", R1738="Yes", K1738="Unknown")),
(AND('[1]PWS Information'!$E$10="CWS",P1738="Non-Lead", M1738="Non-Lead - Copper", R1738="Yes", N1738="Between 1989 and 2014")),
(AND('[1]PWS Information'!$E$10="CWS",P1738="Non-Lead", M1738="Non-Lead - Copper", R1738="Yes", N1738="After 2014")),
(AND('[1]PWS Information'!$E$10="CWS",P1738="Non-Lead", M1738="Non-Lead - Copper", R1738="Yes", N1738="Unknown")),
(AND('[1]PWS Information'!$E$10="CWS",P1738="Unknown")),
(AND('[1]PWS Information'!$E$10="NTNC",P1738="Unknown")),
(AND('[1]PWS Information'!$E$10="CWS",T1738="Multiple Family Residence",P1738="Galvanized Requiring Replacement")),
(AND('[1]PWS Information'!$E$10="CWS",P1738="Galvanized Requiring Replacement")),
(AND('[1]PWS Information'!$E$10="NTNC",T1738="Multiple Family Residence",P1738="Galvanized Requiring Replacement")))),"Tier 5",
"")))))</f>
        <v>Tier 5</v>
      </c>
      <c r="Y1738" s="24"/>
      <c r="Z1738" s="24"/>
    </row>
    <row r="1739" spans="1:26" x14ac:dyDescent="0.25">
      <c r="A1739" s="17">
        <v>1736</v>
      </c>
      <c r="B1739" s="17">
        <v>605</v>
      </c>
      <c r="C1739" s="17" t="s">
        <v>90</v>
      </c>
      <c r="D1739" s="17" t="s">
        <v>188</v>
      </c>
      <c r="E1739" s="17">
        <v>79549</v>
      </c>
      <c r="F1739" s="17"/>
      <c r="G1739" s="17"/>
      <c r="H1739" s="17"/>
      <c r="I1739" s="21" t="s">
        <v>218</v>
      </c>
      <c r="J1739" s="22" t="s">
        <v>254</v>
      </c>
      <c r="K1739" s="22" t="s">
        <v>255</v>
      </c>
      <c r="L1739" s="22" t="s">
        <v>256</v>
      </c>
      <c r="M1739" s="21" t="s">
        <v>222</v>
      </c>
      <c r="N1739" s="17" t="s">
        <v>205</v>
      </c>
      <c r="O1739" s="22" t="s">
        <v>257</v>
      </c>
      <c r="P1739" s="31" t="str">
        <f t="shared" si="27"/>
        <v>Galvanized Requiring Replacement</v>
      </c>
      <c r="Q1739" s="40" t="s">
        <v>254</v>
      </c>
      <c r="R1739" s="40" t="s">
        <v>254</v>
      </c>
      <c r="S1739" s="24"/>
      <c r="T1739" s="16"/>
      <c r="U1739" s="41" t="s">
        <v>255</v>
      </c>
      <c r="V1739" s="41" t="s">
        <v>255</v>
      </c>
      <c r="W1739" s="16"/>
      <c r="X1739" s="43" t="str">
        <f>IF((OR((AND('[1]PWS Information'!$E$10="CWS",T1739="Single Family Residence",P1739="Lead")),
(AND('[1]PWS Information'!$E$10="CWS",T1739="Multiple Family Residence",'[1]PWS Information'!$E$11="Yes",P1739="Lead")),
(AND('[1]PWS Information'!$E$10="NTNC",P1739="Lead")))),"Tier 1",
IF((OR((AND('[1]PWS Information'!$E$10="CWS",T1739="Multiple Family Residence",'[1]PWS Information'!$E$11="No",P1739="Lead")),
(AND('[1]PWS Information'!$E$10="CWS",T1739="Other",P1739="Lead")),
(AND(T1739="",P1739="Lead")),
(AND('[1]PWS Information'!$E$10="CWS",T1739="Building",P1739="Lead")))),"Tier 2",
IF((OR((AND('[1]PWS Information'!$E$10="CWS",T1739="Single Family Residence",P1739="Galvanized Requiring Replacement")),
(AND('[1]PWS Information'!$E$10="CWS",T1739="Single Family Residence",P1739="Galvanized Requiring Replacement",Q1739="Yes")),
(AND('[1]PWS Information'!$E$10="NTNC",T1739="Single Family Residence",P1739="Galvanized Requiring Replacement")),
(AND('[1]PWS Information'!$E$10="NTNC",T1739="Single Family Residence",Q1739="Yes")))),"Tier 3",
IF((OR((AND('[1]PWS Information'!$E$10="CWS",T1739="Single Family Residence",R1739="Yes",P1739="Non-Lead", I1739="Non-Lead - Copper",K1739="Before 1989")),
(AND('[1]PWS Information'!$E$10="CWS",T1739="Single Family Residence",R1739="Yes",P1739="Non-Lead", M1739="Non-Lead - Copper",N1739="Before 1989")))),"Tier 4",
IF((OR((AND('[1]PWS Information'!$E$10="NTNC",P1739="Non-Lead")),
(AND('[1]PWS Information'!$E$10="CWS",P1739="Non-Lead",R1739="")),
(AND('[1]PWS Information'!$E$10="CWS",P1739="Non-Lead",R1739="No")),
(AND('[1]PWS Information'!$E$10="CWS",P1739="Non-Lead",R1739="Don't Know")),
(AND('[1]PWS Information'!$E$10="CWS",P1739="Non-Lead", I1739="Non-Lead - Copper", R1739="Yes", K1739="Between 1989 and 2014")),
(AND('[1]PWS Information'!$E$10="CWS",P1739="Non-Lead", I1739="Non-Lead - Copper", R1739="Yes", K1739="After 2014")),
(AND('[1]PWS Information'!$E$10="CWS",P1739="Non-Lead", I1739="Non-Lead - Copper", R1739="Yes", K1739="Unknown")),
(AND('[1]PWS Information'!$E$10="CWS",P1739="Non-Lead", M1739="Non-Lead - Copper", R1739="Yes", N1739="Between 1989 and 2014")),
(AND('[1]PWS Information'!$E$10="CWS",P1739="Non-Lead", M1739="Non-Lead - Copper", R1739="Yes", N1739="After 2014")),
(AND('[1]PWS Information'!$E$10="CWS",P1739="Non-Lead", M1739="Non-Lead - Copper", R1739="Yes", N1739="Unknown")),
(AND('[1]PWS Information'!$E$10="CWS",P1739="Unknown")),
(AND('[1]PWS Information'!$E$10="NTNC",P1739="Unknown")),
(AND('[1]PWS Information'!$E$10="CWS",T1739="Multiple Family Residence",P1739="Galvanized Requiring Replacement")),
(AND('[1]PWS Information'!$E$10="CWS",P1739="Galvanized Requiring Replacement")),
(AND('[1]PWS Information'!$E$10="NTNC",T1739="Multiple Family Residence",P1739="Galvanized Requiring Replacement")))),"Tier 5",
"")))))</f>
        <v>Tier 5</v>
      </c>
      <c r="Y1739" s="24"/>
      <c r="Z1739" s="24"/>
    </row>
    <row r="1740" spans="1:26" x14ac:dyDescent="0.25">
      <c r="A1740" s="17">
        <v>1737</v>
      </c>
      <c r="B1740" s="17">
        <v>607</v>
      </c>
      <c r="C1740" s="17" t="s">
        <v>90</v>
      </c>
      <c r="D1740" s="17" t="s">
        <v>188</v>
      </c>
      <c r="E1740" s="17">
        <v>79549</v>
      </c>
      <c r="F1740" s="17"/>
      <c r="G1740" s="17"/>
      <c r="H1740" s="17"/>
      <c r="I1740" s="21" t="s">
        <v>218</v>
      </c>
      <c r="J1740" s="22" t="s">
        <v>254</v>
      </c>
      <c r="K1740" s="22" t="s">
        <v>255</v>
      </c>
      <c r="L1740" s="22" t="s">
        <v>256</v>
      </c>
      <c r="M1740" s="21" t="s">
        <v>222</v>
      </c>
      <c r="N1740" s="17" t="s">
        <v>205</v>
      </c>
      <c r="O1740" s="22" t="s">
        <v>257</v>
      </c>
      <c r="P1740" s="31" t="str">
        <f t="shared" si="27"/>
        <v>Galvanized Requiring Replacement</v>
      </c>
      <c r="Q1740" s="40" t="s">
        <v>254</v>
      </c>
      <c r="R1740" s="40" t="s">
        <v>254</v>
      </c>
      <c r="S1740" s="24"/>
      <c r="T1740" s="16"/>
      <c r="U1740" s="41" t="s">
        <v>255</v>
      </c>
      <c r="V1740" s="41" t="s">
        <v>255</v>
      </c>
      <c r="W1740" s="16"/>
      <c r="X1740" s="43" t="str">
        <f>IF((OR((AND('[1]PWS Information'!$E$10="CWS",T1740="Single Family Residence",P1740="Lead")),
(AND('[1]PWS Information'!$E$10="CWS",T1740="Multiple Family Residence",'[1]PWS Information'!$E$11="Yes",P1740="Lead")),
(AND('[1]PWS Information'!$E$10="NTNC",P1740="Lead")))),"Tier 1",
IF((OR((AND('[1]PWS Information'!$E$10="CWS",T1740="Multiple Family Residence",'[1]PWS Information'!$E$11="No",P1740="Lead")),
(AND('[1]PWS Information'!$E$10="CWS",T1740="Other",P1740="Lead")),
(AND(T1740="",P1740="Lead")),
(AND('[1]PWS Information'!$E$10="CWS",T1740="Building",P1740="Lead")))),"Tier 2",
IF((OR((AND('[1]PWS Information'!$E$10="CWS",T1740="Single Family Residence",P1740="Galvanized Requiring Replacement")),
(AND('[1]PWS Information'!$E$10="CWS",T1740="Single Family Residence",P1740="Galvanized Requiring Replacement",Q1740="Yes")),
(AND('[1]PWS Information'!$E$10="NTNC",T1740="Single Family Residence",P1740="Galvanized Requiring Replacement")),
(AND('[1]PWS Information'!$E$10="NTNC",T1740="Single Family Residence",Q1740="Yes")))),"Tier 3",
IF((OR((AND('[1]PWS Information'!$E$10="CWS",T1740="Single Family Residence",R1740="Yes",P1740="Non-Lead", I1740="Non-Lead - Copper",K1740="Before 1989")),
(AND('[1]PWS Information'!$E$10="CWS",T1740="Single Family Residence",R1740="Yes",P1740="Non-Lead", M1740="Non-Lead - Copper",N1740="Before 1989")))),"Tier 4",
IF((OR((AND('[1]PWS Information'!$E$10="NTNC",P1740="Non-Lead")),
(AND('[1]PWS Information'!$E$10="CWS",P1740="Non-Lead",R1740="")),
(AND('[1]PWS Information'!$E$10="CWS",P1740="Non-Lead",R1740="No")),
(AND('[1]PWS Information'!$E$10="CWS",P1740="Non-Lead",R1740="Don't Know")),
(AND('[1]PWS Information'!$E$10="CWS",P1740="Non-Lead", I1740="Non-Lead - Copper", R1740="Yes", K1740="Between 1989 and 2014")),
(AND('[1]PWS Information'!$E$10="CWS",P1740="Non-Lead", I1740="Non-Lead - Copper", R1740="Yes", K1740="After 2014")),
(AND('[1]PWS Information'!$E$10="CWS",P1740="Non-Lead", I1740="Non-Lead - Copper", R1740="Yes", K1740="Unknown")),
(AND('[1]PWS Information'!$E$10="CWS",P1740="Non-Lead", M1740="Non-Lead - Copper", R1740="Yes", N1740="Between 1989 and 2014")),
(AND('[1]PWS Information'!$E$10="CWS",P1740="Non-Lead", M1740="Non-Lead - Copper", R1740="Yes", N1740="After 2014")),
(AND('[1]PWS Information'!$E$10="CWS",P1740="Non-Lead", M1740="Non-Lead - Copper", R1740="Yes", N1740="Unknown")),
(AND('[1]PWS Information'!$E$10="CWS",P1740="Unknown")),
(AND('[1]PWS Information'!$E$10="NTNC",P1740="Unknown")),
(AND('[1]PWS Information'!$E$10="CWS",T1740="Multiple Family Residence",P1740="Galvanized Requiring Replacement")),
(AND('[1]PWS Information'!$E$10="CWS",P1740="Galvanized Requiring Replacement")),
(AND('[1]PWS Information'!$E$10="NTNC",T1740="Multiple Family Residence",P1740="Galvanized Requiring Replacement")))),"Tier 5",
"")))))</f>
        <v>Tier 5</v>
      </c>
      <c r="Y1740" s="24"/>
      <c r="Z1740" s="24"/>
    </row>
    <row r="1741" spans="1:26" x14ac:dyDescent="0.25">
      <c r="A1741" s="17">
        <v>1738</v>
      </c>
      <c r="B1741" s="18">
        <v>800</v>
      </c>
      <c r="C1741" s="17" t="s">
        <v>90</v>
      </c>
      <c r="D1741" s="17" t="s">
        <v>188</v>
      </c>
      <c r="E1741" s="17">
        <v>79549</v>
      </c>
      <c r="F1741" s="18"/>
      <c r="G1741" s="18"/>
      <c r="H1741" s="18"/>
      <c r="I1741" s="21" t="s">
        <v>218</v>
      </c>
      <c r="J1741" s="22" t="s">
        <v>254</v>
      </c>
      <c r="K1741" s="22" t="s">
        <v>255</v>
      </c>
      <c r="L1741" s="22" t="s">
        <v>256</v>
      </c>
      <c r="M1741" s="21" t="s">
        <v>218</v>
      </c>
      <c r="N1741" s="19" t="s">
        <v>205</v>
      </c>
      <c r="O1741" s="22" t="s">
        <v>257</v>
      </c>
      <c r="P1741" s="31" t="str">
        <f t="shared" si="27"/>
        <v>Non-Lead</v>
      </c>
      <c r="Q1741" s="40" t="s">
        <v>254</v>
      </c>
      <c r="R1741" s="40" t="s">
        <v>254</v>
      </c>
      <c r="S1741" s="24"/>
      <c r="T1741" s="16"/>
      <c r="U1741" s="41" t="s">
        <v>255</v>
      </c>
      <c r="V1741" s="41" t="s">
        <v>255</v>
      </c>
      <c r="W1741" s="16"/>
      <c r="X1741" s="43" t="str">
        <f>IF((OR((AND('[1]PWS Information'!$E$10="CWS",T1741="Single Family Residence",P1741="Lead")),
(AND('[1]PWS Information'!$E$10="CWS",T1741="Multiple Family Residence",'[1]PWS Information'!$E$11="Yes",P1741="Lead")),
(AND('[1]PWS Information'!$E$10="NTNC",P1741="Lead")))),"Tier 1",
IF((OR((AND('[1]PWS Information'!$E$10="CWS",T1741="Multiple Family Residence",'[1]PWS Information'!$E$11="No",P1741="Lead")),
(AND('[1]PWS Information'!$E$10="CWS",T1741="Other",P1741="Lead")),
(AND(T1741="",P1741="Lead")),
(AND('[1]PWS Information'!$E$10="CWS",T1741="Building",P1741="Lead")))),"Tier 2",
IF((OR((AND('[1]PWS Information'!$E$10="CWS",T1741="Single Family Residence",P1741="Galvanized Requiring Replacement")),
(AND('[1]PWS Information'!$E$10="CWS",T1741="Single Family Residence",P1741="Galvanized Requiring Replacement",Q1741="Yes")),
(AND('[1]PWS Information'!$E$10="NTNC",T1741="Single Family Residence",P1741="Galvanized Requiring Replacement")),
(AND('[1]PWS Information'!$E$10="NTNC",T1741="Single Family Residence",Q1741="Yes")))),"Tier 3",
IF((OR((AND('[1]PWS Information'!$E$10="CWS",T1741="Single Family Residence",R1741="Yes",P1741="Non-Lead", I1741="Non-Lead - Copper",K1741="Before 1989")),
(AND('[1]PWS Information'!$E$10="CWS",T1741="Single Family Residence",R1741="Yes",P1741="Non-Lead", M1741="Non-Lead - Copper",N1741="Before 1989")))),"Tier 4",
IF((OR((AND('[1]PWS Information'!$E$10="NTNC",P1741="Non-Lead")),
(AND('[1]PWS Information'!$E$10="CWS",P1741="Non-Lead",R1741="")),
(AND('[1]PWS Information'!$E$10="CWS",P1741="Non-Lead",R1741="No")),
(AND('[1]PWS Information'!$E$10="CWS",P1741="Non-Lead",R1741="Don't Know")),
(AND('[1]PWS Information'!$E$10="CWS",P1741="Non-Lead", I1741="Non-Lead - Copper", R1741="Yes", K1741="Between 1989 and 2014")),
(AND('[1]PWS Information'!$E$10="CWS",P1741="Non-Lead", I1741="Non-Lead - Copper", R1741="Yes", K1741="After 2014")),
(AND('[1]PWS Information'!$E$10="CWS",P1741="Non-Lead", I1741="Non-Lead - Copper", R1741="Yes", K1741="Unknown")),
(AND('[1]PWS Information'!$E$10="CWS",P1741="Non-Lead", M1741="Non-Lead - Copper", R1741="Yes", N1741="Between 1989 and 2014")),
(AND('[1]PWS Information'!$E$10="CWS",P1741="Non-Lead", M1741="Non-Lead - Copper", R1741="Yes", N1741="After 2014")),
(AND('[1]PWS Information'!$E$10="CWS",P1741="Non-Lead", M1741="Non-Lead - Copper", R1741="Yes", N1741="Unknown")),
(AND('[1]PWS Information'!$E$10="CWS",P1741="Unknown")),
(AND('[1]PWS Information'!$E$10="NTNC",P1741="Unknown")),
(AND('[1]PWS Information'!$E$10="CWS",T1741="Multiple Family Residence",P1741="Galvanized Requiring Replacement")),
(AND('[1]PWS Information'!$E$10="CWS",P1741="Galvanized Requiring Replacement")),
(AND('[1]PWS Information'!$E$10="NTNC",T1741="Multiple Family Residence",P1741="Galvanized Requiring Replacement")))),"Tier 5",
"")))))</f>
        <v>Tier 5</v>
      </c>
      <c r="Y1741" s="24"/>
      <c r="Z1741" s="24"/>
    </row>
    <row r="1742" spans="1:26" x14ac:dyDescent="0.25">
      <c r="A1742" s="17">
        <v>1739</v>
      </c>
      <c r="B1742" s="17">
        <v>801</v>
      </c>
      <c r="C1742" s="17" t="s">
        <v>90</v>
      </c>
      <c r="D1742" s="17" t="s">
        <v>188</v>
      </c>
      <c r="E1742" s="17">
        <v>79549</v>
      </c>
      <c r="F1742" s="17"/>
      <c r="G1742" s="17"/>
      <c r="H1742" s="17"/>
      <c r="I1742" s="21" t="s">
        <v>221</v>
      </c>
      <c r="J1742" s="22" t="s">
        <v>254</v>
      </c>
      <c r="K1742" s="22" t="s">
        <v>255</v>
      </c>
      <c r="L1742" s="22" t="s">
        <v>256</v>
      </c>
      <c r="M1742" s="21" t="s">
        <v>218</v>
      </c>
      <c r="N1742" s="37"/>
      <c r="O1742" s="22" t="s">
        <v>256</v>
      </c>
      <c r="P1742" s="31" t="str">
        <f t="shared" si="27"/>
        <v>Non-Lead</v>
      </c>
      <c r="Q1742" s="40" t="s">
        <v>254</v>
      </c>
      <c r="R1742" s="40" t="s">
        <v>254</v>
      </c>
      <c r="S1742" s="24"/>
      <c r="T1742" s="16"/>
      <c r="U1742" s="41" t="s">
        <v>255</v>
      </c>
      <c r="V1742" s="41" t="s">
        <v>255</v>
      </c>
      <c r="W1742" s="16"/>
      <c r="X1742" s="43" t="str">
        <f>IF((OR((AND('[1]PWS Information'!$E$10="CWS",T1742="Single Family Residence",P1742="Lead")),
(AND('[1]PWS Information'!$E$10="CWS",T1742="Multiple Family Residence",'[1]PWS Information'!$E$11="Yes",P1742="Lead")),
(AND('[1]PWS Information'!$E$10="NTNC",P1742="Lead")))),"Tier 1",
IF((OR((AND('[1]PWS Information'!$E$10="CWS",T1742="Multiple Family Residence",'[1]PWS Information'!$E$11="No",P1742="Lead")),
(AND('[1]PWS Information'!$E$10="CWS",T1742="Other",P1742="Lead")),
(AND(T1742="",P1742="Lead")),
(AND('[1]PWS Information'!$E$10="CWS",T1742="Building",P1742="Lead")))),"Tier 2",
IF((OR((AND('[1]PWS Information'!$E$10="CWS",T1742="Single Family Residence",P1742="Galvanized Requiring Replacement")),
(AND('[1]PWS Information'!$E$10="CWS",T1742="Single Family Residence",P1742="Galvanized Requiring Replacement",Q1742="Yes")),
(AND('[1]PWS Information'!$E$10="NTNC",T1742="Single Family Residence",P1742="Galvanized Requiring Replacement")),
(AND('[1]PWS Information'!$E$10="NTNC",T1742="Single Family Residence",Q1742="Yes")))),"Tier 3",
IF((OR((AND('[1]PWS Information'!$E$10="CWS",T1742="Single Family Residence",R1742="Yes",P1742="Non-Lead", I1742="Non-Lead - Copper",K1742="Before 1989")),
(AND('[1]PWS Information'!$E$10="CWS",T1742="Single Family Residence",R1742="Yes",P1742="Non-Lead", M1742="Non-Lead - Copper",N1742="Before 1989")))),"Tier 4",
IF((OR((AND('[1]PWS Information'!$E$10="NTNC",P1742="Non-Lead")),
(AND('[1]PWS Information'!$E$10="CWS",P1742="Non-Lead",R1742="")),
(AND('[1]PWS Information'!$E$10="CWS",P1742="Non-Lead",R1742="No")),
(AND('[1]PWS Information'!$E$10="CWS",P1742="Non-Lead",R1742="Don't Know")),
(AND('[1]PWS Information'!$E$10="CWS",P1742="Non-Lead", I1742="Non-Lead - Copper", R1742="Yes", K1742="Between 1989 and 2014")),
(AND('[1]PWS Information'!$E$10="CWS",P1742="Non-Lead", I1742="Non-Lead - Copper", R1742="Yes", K1742="After 2014")),
(AND('[1]PWS Information'!$E$10="CWS",P1742="Non-Lead", I1742="Non-Lead - Copper", R1742="Yes", K1742="Unknown")),
(AND('[1]PWS Information'!$E$10="CWS",P1742="Non-Lead", M1742="Non-Lead - Copper", R1742="Yes", N1742="Between 1989 and 2014")),
(AND('[1]PWS Information'!$E$10="CWS",P1742="Non-Lead", M1742="Non-Lead - Copper", R1742="Yes", N1742="After 2014")),
(AND('[1]PWS Information'!$E$10="CWS",P1742="Non-Lead", M1742="Non-Lead - Copper", R1742="Yes", N1742="Unknown")),
(AND('[1]PWS Information'!$E$10="CWS",P1742="Unknown")),
(AND('[1]PWS Information'!$E$10="NTNC",P1742="Unknown")),
(AND('[1]PWS Information'!$E$10="CWS",T1742="Multiple Family Residence",P1742="Galvanized Requiring Replacement")),
(AND('[1]PWS Information'!$E$10="CWS",P1742="Galvanized Requiring Replacement")),
(AND('[1]PWS Information'!$E$10="NTNC",T1742="Multiple Family Residence",P1742="Galvanized Requiring Replacement")))),"Tier 5",
"")))))</f>
        <v>Tier 5</v>
      </c>
      <c r="Y1742" s="24"/>
      <c r="Z1742" s="24"/>
    </row>
    <row r="1743" spans="1:26" x14ac:dyDescent="0.25">
      <c r="A1743" s="17">
        <v>1740</v>
      </c>
      <c r="B1743" s="17">
        <v>1412</v>
      </c>
      <c r="C1743" s="17" t="s">
        <v>90</v>
      </c>
      <c r="D1743" s="17" t="s">
        <v>188</v>
      </c>
      <c r="E1743" s="17">
        <v>79549</v>
      </c>
      <c r="F1743" s="17"/>
      <c r="G1743" s="17"/>
      <c r="H1743" s="17"/>
      <c r="I1743" s="21" t="s">
        <v>221</v>
      </c>
      <c r="J1743" s="22" t="s">
        <v>254</v>
      </c>
      <c r="K1743" s="22" t="s">
        <v>255</v>
      </c>
      <c r="L1743" s="22" t="s">
        <v>256</v>
      </c>
      <c r="M1743" s="21" t="s">
        <v>218</v>
      </c>
      <c r="N1743" s="19"/>
      <c r="O1743" s="22" t="s">
        <v>256</v>
      </c>
      <c r="P1743" s="31" t="str">
        <f t="shared" si="27"/>
        <v>Non-Lead</v>
      </c>
      <c r="Q1743" s="40" t="s">
        <v>254</v>
      </c>
      <c r="R1743" s="40" t="s">
        <v>254</v>
      </c>
      <c r="S1743" s="24"/>
      <c r="T1743" s="16"/>
      <c r="U1743" s="41" t="s">
        <v>255</v>
      </c>
      <c r="V1743" s="41" t="s">
        <v>255</v>
      </c>
      <c r="W1743" s="16"/>
      <c r="X1743" s="43" t="str">
        <f>IF((OR((AND('[1]PWS Information'!$E$10="CWS",T1743="Single Family Residence",P1743="Lead")),
(AND('[1]PWS Information'!$E$10="CWS",T1743="Multiple Family Residence",'[1]PWS Information'!$E$11="Yes",P1743="Lead")),
(AND('[1]PWS Information'!$E$10="NTNC",P1743="Lead")))),"Tier 1",
IF((OR((AND('[1]PWS Information'!$E$10="CWS",T1743="Multiple Family Residence",'[1]PWS Information'!$E$11="No",P1743="Lead")),
(AND('[1]PWS Information'!$E$10="CWS",T1743="Other",P1743="Lead")),
(AND(T1743="",P1743="Lead")),
(AND('[1]PWS Information'!$E$10="CWS",T1743="Building",P1743="Lead")))),"Tier 2",
IF((OR((AND('[1]PWS Information'!$E$10="CWS",T1743="Single Family Residence",P1743="Galvanized Requiring Replacement")),
(AND('[1]PWS Information'!$E$10="CWS",T1743="Single Family Residence",P1743="Galvanized Requiring Replacement",Q1743="Yes")),
(AND('[1]PWS Information'!$E$10="NTNC",T1743="Single Family Residence",P1743="Galvanized Requiring Replacement")),
(AND('[1]PWS Information'!$E$10="NTNC",T1743="Single Family Residence",Q1743="Yes")))),"Tier 3",
IF((OR((AND('[1]PWS Information'!$E$10="CWS",T1743="Single Family Residence",R1743="Yes",P1743="Non-Lead", I1743="Non-Lead - Copper",K1743="Before 1989")),
(AND('[1]PWS Information'!$E$10="CWS",T1743="Single Family Residence",R1743="Yes",P1743="Non-Lead", M1743="Non-Lead - Copper",N1743="Before 1989")))),"Tier 4",
IF((OR((AND('[1]PWS Information'!$E$10="NTNC",P1743="Non-Lead")),
(AND('[1]PWS Information'!$E$10="CWS",P1743="Non-Lead",R1743="")),
(AND('[1]PWS Information'!$E$10="CWS",P1743="Non-Lead",R1743="No")),
(AND('[1]PWS Information'!$E$10="CWS",P1743="Non-Lead",R1743="Don't Know")),
(AND('[1]PWS Information'!$E$10="CWS",P1743="Non-Lead", I1743="Non-Lead - Copper", R1743="Yes", K1743="Between 1989 and 2014")),
(AND('[1]PWS Information'!$E$10="CWS",P1743="Non-Lead", I1743="Non-Lead - Copper", R1743="Yes", K1743="After 2014")),
(AND('[1]PWS Information'!$E$10="CWS",P1743="Non-Lead", I1743="Non-Lead - Copper", R1743="Yes", K1743="Unknown")),
(AND('[1]PWS Information'!$E$10="CWS",P1743="Non-Lead", M1743="Non-Lead - Copper", R1743="Yes", N1743="Between 1989 and 2014")),
(AND('[1]PWS Information'!$E$10="CWS",P1743="Non-Lead", M1743="Non-Lead - Copper", R1743="Yes", N1743="After 2014")),
(AND('[1]PWS Information'!$E$10="CWS",P1743="Non-Lead", M1743="Non-Lead - Copper", R1743="Yes", N1743="Unknown")),
(AND('[1]PWS Information'!$E$10="CWS",P1743="Unknown")),
(AND('[1]PWS Information'!$E$10="NTNC",P1743="Unknown")),
(AND('[1]PWS Information'!$E$10="CWS",T1743="Multiple Family Residence",P1743="Galvanized Requiring Replacement")),
(AND('[1]PWS Information'!$E$10="CWS",P1743="Galvanized Requiring Replacement")),
(AND('[1]PWS Information'!$E$10="NTNC",T1743="Multiple Family Residence",P1743="Galvanized Requiring Replacement")))),"Tier 5",
"")))))</f>
        <v>Tier 5</v>
      </c>
      <c r="Y1743" s="24"/>
      <c r="Z1743" s="24"/>
    </row>
    <row r="1744" spans="1:26" x14ac:dyDescent="0.25">
      <c r="A1744" s="17">
        <v>1741</v>
      </c>
      <c r="B1744" s="17">
        <v>1413</v>
      </c>
      <c r="C1744" s="17" t="s">
        <v>90</v>
      </c>
      <c r="D1744" s="17" t="s">
        <v>188</v>
      </c>
      <c r="E1744" s="17">
        <v>79549</v>
      </c>
      <c r="F1744" s="17"/>
      <c r="G1744" s="17"/>
      <c r="H1744" s="17"/>
      <c r="I1744" s="21" t="s">
        <v>221</v>
      </c>
      <c r="J1744" s="22" t="s">
        <v>254</v>
      </c>
      <c r="K1744" s="22" t="s">
        <v>255</v>
      </c>
      <c r="L1744" s="22" t="s">
        <v>256</v>
      </c>
      <c r="M1744" s="21" t="s">
        <v>222</v>
      </c>
      <c r="N1744" s="37"/>
      <c r="O1744" s="22" t="s">
        <v>256</v>
      </c>
      <c r="P1744" s="31" t="str">
        <f t="shared" si="27"/>
        <v>Galvanized Requiring Replacement</v>
      </c>
      <c r="Q1744" s="40" t="s">
        <v>254</v>
      </c>
      <c r="R1744" s="40" t="s">
        <v>254</v>
      </c>
      <c r="S1744" s="24"/>
      <c r="T1744" s="16"/>
      <c r="U1744" s="41" t="s">
        <v>255</v>
      </c>
      <c r="V1744" s="41" t="s">
        <v>255</v>
      </c>
      <c r="W1744" s="16"/>
      <c r="X1744" s="43" t="str">
        <f>IF((OR((AND('[1]PWS Information'!$E$10="CWS",T1744="Single Family Residence",P1744="Lead")),
(AND('[1]PWS Information'!$E$10="CWS",T1744="Multiple Family Residence",'[1]PWS Information'!$E$11="Yes",P1744="Lead")),
(AND('[1]PWS Information'!$E$10="NTNC",P1744="Lead")))),"Tier 1",
IF((OR((AND('[1]PWS Information'!$E$10="CWS",T1744="Multiple Family Residence",'[1]PWS Information'!$E$11="No",P1744="Lead")),
(AND('[1]PWS Information'!$E$10="CWS",T1744="Other",P1744="Lead")),
(AND(T1744="",P1744="Lead")),
(AND('[1]PWS Information'!$E$10="CWS",T1744="Building",P1744="Lead")))),"Tier 2",
IF((OR((AND('[1]PWS Information'!$E$10="CWS",T1744="Single Family Residence",P1744="Galvanized Requiring Replacement")),
(AND('[1]PWS Information'!$E$10="CWS",T1744="Single Family Residence",P1744="Galvanized Requiring Replacement",Q1744="Yes")),
(AND('[1]PWS Information'!$E$10="NTNC",T1744="Single Family Residence",P1744="Galvanized Requiring Replacement")),
(AND('[1]PWS Information'!$E$10="NTNC",T1744="Single Family Residence",Q1744="Yes")))),"Tier 3",
IF((OR((AND('[1]PWS Information'!$E$10="CWS",T1744="Single Family Residence",R1744="Yes",P1744="Non-Lead", I1744="Non-Lead - Copper",K1744="Before 1989")),
(AND('[1]PWS Information'!$E$10="CWS",T1744="Single Family Residence",R1744="Yes",P1744="Non-Lead", M1744="Non-Lead - Copper",N1744="Before 1989")))),"Tier 4",
IF((OR((AND('[1]PWS Information'!$E$10="NTNC",P1744="Non-Lead")),
(AND('[1]PWS Information'!$E$10="CWS",P1744="Non-Lead",R1744="")),
(AND('[1]PWS Information'!$E$10="CWS",P1744="Non-Lead",R1744="No")),
(AND('[1]PWS Information'!$E$10="CWS",P1744="Non-Lead",R1744="Don't Know")),
(AND('[1]PWS Information'!$E$10="CWS",P1744="Non-Lead", I1744="Non-Lead - Copper", R1744="Yes", K1744="Between 1989 and 2014")),
(AND('[1]PWS Information'!$E$10="CWS",P1744="Non-Lead", I1744="Non-Lead - Copper", R1744="Yes", K1744="After 2014")),
(AND('[1]PWS Information'!$E$10="CWS",P1744="Non-Lead", I1744="Non-Lead - Copper", R1744="Yes", K1744="Unknown")),
(AND('[1]PWS Information'!$E$10="CWS",P1744="Non-Lead", M1744="Non-Lead - Copper", R1744="Yes", N1744="Between 1989 and 2014")),
(AND('[1]PWS Information'!$E$10="CWS",P1744="Non-Lead", M1744="Non-Lead - Copper", R1744="Yes", N1744="After 2014")),
(AND('[1]PWS Information'!$E$10="CWS",P1744="Non-Lead", M1744="Non-Lead - Copper", R1744="Yes", N1744="Unknown")),
(AND('[1]PWS Information'!$E$10="CWS",P1744="Unknown")),
(AND('[1]PWS Information'!$E$10="NTNC",P1744="Unknown")),
(AND('[1]PWS Information'!$E$10="CWS",T1744="Multiple Family Residence",P1744="Galvanized Requiring Replacement")),
(AND('[1]PWS Information'!$E$10="CWS",P1744="Galvanized Requiring Replacement")),
(AND('[1]PWS Information'!$E$10="NTNC",T1744="Multiple Family Residence",P1744="Galvanized Requiring Replacement")))),"Tier 5",
"")))))</f>
        <v>Tier 5</v>
      </c>
      <c r="Y1744" s="24"/>
      <c r="Z1744" s="24"/>
    </row>
    <row r="1745" spans="1:26" x14ac:dyDescent="0.25">
      <c r="A1745" s="17">
        <v>1742</v>
      </c>
      <c r="B1745" s="17">
        <v>1507</v>
      </c>
      <c r="C1745" s="17" t="s">
        <v>90</v>
      </c>
      <c r="D1745" s="17" t="s">
        <v>188</v>
      </c>
      <c r="E1745" s="17">
        <v>79549</v>
      </c>
      <c r="F1745" s="17"/>
      <c r="G1745" s="17"/>
      <c r="H1745" s="17"/>
      <c r="I1745" s="21" t="s">
        <v>218</v>
      </c>
      <c r="J1745" s="22" t="s">
        <v>254</v>
      </c>
      <c r="K1745" s="22" t="s">
        <v>255</v>
      </c>
      <c r="L1745" s="22" t="s">
        <v>256</v>
      </c>
      <c r="M1745" s="21" t="s">
        <v>218</v>
      </c>
      <c r="N1745" s="37"/>
      <c r="O1745" s="22" t="s">
        <v>256</v>
      </c>
      <c r="P1745" s="31" t="str">
        <f t="shared" si="27"/>
        <v>Non-Lead</v>
      </c>
      <c r="Q1745" s="40" t="s">
        <v>254</v>
      </c>
      <c r="R1745" s="40" t="s">
        <v>254</v>
      </c>
      <c r="S1745" s="24"/>
      <c r="T1745" s="16"/>
      <c r="U1745" s="41" t="s">
        <v>255</v>
      </c>
      <c r="V1745" s="41" t="s">
        <v>255</v>
      </c>
      <c r="W1745" s="16"/>
      <c r="X1745" s="43" t="str">
        <f>IF((OR((AND('[1]PWS Information'!$E$10="CWS",T1745="Single Family Residence",P1745="Lead")),
(AND('[1]PWS Information'!$E$10="CWS",T1745="Multiple Family Residence",'[1]PWS Information'!$E$11="Yes",P1745="Lead")),
(AND('[1]PWS Information'!$E$10="NTNC",P1745="Lead")))),"Tier 1",
IF((OR((AND('[1]PWS Information'!$E$10="CWS",T1745="Multiple Family Residence",'[1]PWS Information'!$E$11="No",P1745="Lead")),
(AND('[1]PWS Information'!$E$10="CWS",T1745="Other",P1745="Lead")),
(AND(T1745="",P1745="Lead")),
(AND('[1]PWS Information'!$E$10="CWS",T1745="Building",P1745="Lead")))),"Tier 2",
IF((OR((AND('[1]PWS Information'!$E$10="CWS",T1745="Single Family Residence",P1745="Galvanized Requiring Replacement")),
(AND('[1]PWS Information'!$E$10="CWS",T1745="Single Family Residence",P1745="Galvanized Requiring Replacement",Q1745="Yes")),
(AND('[1]PWS Information'!$E$10="NTNC",T1745="Single Family Residence",P1745="Galvanized Requiring Replacement")),
(AND('[1]PWS Information'!$E$10="NTNC",T1745="Single Family Residence",Q1745="Yes")))),"Tier 3",
IF((OR((AND('[1]PWS Information'!$E$10="CWS",T1745="Single Family Residence",R1745="Yes",P1745="Non-Lead", I1745="Non-Lead - Copper",K1745="Before 1989")),
(AND('[1]PWS Information'!$E$10="CWS",T1745="Single Family Residence",R1745="Yes",P1745="Non-Lead", M1745="Non-Lead - Copper",N1745="Before 1989")))),"Tier 4",
IF((OR((AND('[1]PWS Information'!$E$10="NTNC",P1745="Non-Lead")),
(AND('[1]PWS Information'!$E$10="CWS",P1745="Non-Lead",R1745="")),
(AND('[1]PWS Information'!$E$10="CWS",P1745="Non-Lead",R1745="No")),
(AND('[1]PWS Information'!$E$10="CWS",P1745="Non-Lead",R1745="Don't Know")),
(AND('[1]PWS Information'!$E$10="CWS",P1745="Non-Lead", I1745="Non-Lead - Copper", R1745="Yes", K1745="Between 1989 and 2014")),
(AND('[1]PWS Information'!$E$10="CWS",P1745="Non-Lead", I1745="Non-Lead - Copper", R1745="Yes", K1745="After 2014")),
(AND('[1]PWS Information'!$E$10="CWS",P1745="Non-Lead", I1745="Non-Lead - Copper", R1745="Yes", K1745="Unknown")),
(AND('[1]PWS Information'!$E$10="CWS",P1745="Non-Lead", M1745="Non-Lead - Copper", R1745="Yes", N1745="Between 1989 and 2014")),
(AND('[1]PWS Information'!$E$10="CWS",P1745="Non-Lead", M1745="Non-Lead - Copper", R1745="Yes", N1745="After 2014")),
(AND('[1]PWS Information'!$E$10="CWS",P1745="Non-Lead", M1745="Non-Lead - Copper", R1745="Yes", N1745="Unknown")),
(AND('[1]PWS Information'!$E$10="CWS",P1745="Unknown")),
(AND('[1]PWS Information'!$E$10="NTNC",P1745="Unknown")),
(AND('[1]PWS Information'!$E$10="CWS",T1745="Multiple Family Residence",P1745="Galvanized Requiring Replacement")),
(AND('[1]PWS Information'!$E$10="CWS",P1745="Galvanized Requiring Replacement")),
(AND('[1]PWS Information'!$E$10="NTNC",T1745="Multiple Family Residence",P1745="Galvanized Requiring Replacement")))),"Tier 5",
"")))))</f>
        <v>Tier 5</v>
      </c>
      <c r="Y1745" s="24"/>
      <c r="Z1745" s="24"/>
    </row>
    <row r="1746" spans="1:26" x14ac:dyDescent="0.25">
      <c r="A1746" s="17">
        <v>1743</v>
      </c>
      <c r="B1746" s="17">
        <v>2804</v>
      </c>
      <c r="C1746" s="17" t="s">
        <v>90</v>
      </c>
      <c r="D1746" s="17" t="s">
        <v>188</v>
      </c>
      <c r="E1746" s="17">
        <v>79549</v>
      </c>
      <c r="F1746" s="17"/>
      <c r="G1746" s="17"/>
      <c r="H1746" s="17"/>
      <c r="I1746" s="21" t="s">
        <v>218</v>
      </c>
      <c r="J1746" s="22" t="s">
        <v>254</v>
      </c>
      <c r="K1746" s="22" t="s">
        <v>255</v>
      </c>
      <c r="L1746" s="22" t="s">
        <v>256</v>
      </c>
      <c r="M1746" s="21" t="s">
        <v>222</v>
      </c>
      <c r="N1746" s="37"/>
      <c r="O1746" s="22" t="s">
        <v>256</v>
      </c>
      <c r="P1746" s="31" t="str">
        <f t="shared" si="27"/>
        <v>Galvanized Requiring Replacement</v>
      </c>
      <c r="Q1746" s="40" t="s">
        <v>254</v>
      </c>
      <c r="R1746" s="40" t="s">
        <v>254</v>
      </c>
      <c r="S1746" s="24"/>
      <c r="T1746" s="16"/>
      <c r="U1746" s="41" t="s">
        <v>255</v>
      </c>
      <c r="V1746" s="41" t="s">
        <v>255</v>
      </c>
      <c r="W1746" s="16"/>
      <c r="X1746" s="43" t="str">
        <f>IF((OR((AND('[1]PWS Information'!$E$10="CWS",T1746="Single Family Residence",P1746="Lead")),
(AND('[1]PWS Information'!$E$10="CWS",T1746="Multiple Family Residence",'[1]PWS Information'!$E$11="Yes",P1746="Lead")),
(AND('[1]PWS Information'!$E$10="NTNC",P1746="Lead")))),"Tier 1",
IF((OR((AND('[1]PWS Information'!$E$10="CWS",T1746="Multiple Family Residence",'[1]PWS Information'!$E$11="No",P1746="Lead")),
(AND('[1]PWS Information'!$E$10="CWS",T1746="Other",P1746="Lead")),
(AND(T1746="",P1746="Lead")),
(AND('[1]PWS Information'!$E$10="CWS",T1746="Building",P1746="Lead")))),"Tier 2",
IF((OR((AND('[1]PWS Information'!$E$10="CWS",T1746="Single Family Residence",P1746="Galvanized Requiring Replacement")),
(AND('[1]PWS Information'!$E$10="CWS",T1746="Single Family Residence",P1746="Galvanized Requiring Replacement",Q1746="Yes")),
(AND('[1]PWS Information'!$E$10="NTNC",T1746="Single Family Residence",P1746="Galvanized Requiring Replacement")),
(AND('[1]PWS Information'!$E$10="NTNC",T1746="Single Family Residence",Q1746="Yes")))),"Tier 3",
IF((OR((AND('[1]PWS Information'!$E$10="CWS",T1746="Single Family Residence",R1746="Yes",P1746="Non-Lead", I1746="Non-Lead - Copper",K1746="Before 1989")),
(AND('[1]PWS Information'!$E$10="CWS",T1746="Single Family Residence",R1746="Yes",P1746="Non-Lead", M1746="Non-Lead - Copper",N1746="Before 1989")))),"Tier 4",
IF((OR((AND('[1]PWS Information'!$E$10="NTNC",P1746="Non-Lead")),
(AND('[1]PWS Information'!$E$10="CWS",P1746="Non-Lead",R1746="")),
(AND('[1]PWS Information'!$E$10="CWS",P1746="Non-Lead",R1746="No")),
(AND('[1]PWS Information'!$E$10="CWS",P1746="Non-Lead",R1746="Don't Know")),
(AND('[1]PWS Information'!$E$10="CWS",P1746="Non-Lead", I1746="Non-Lead - Copper", R1746="Yes", K1746="Between 1989 and 2014")),
(AND('[1]PWS Information'!$E$10="CWS",P1746="Non-Lead", I1746="Non-Lead - Copper", R1746="Yes", K1746="After 2014")),
(AND('[1]PWS Information'!$E$10="CWS",P1746="Non-Lead", I1746="Non-Lead - Copper", R1746="Yes", K1746="Unknown")),
(AND('[1]PWS Information'!$E$10="CWS",P1746="Non-Lead", M1746="Non-Lead - Copper", R1746="Yes", N1746="Between 1989 and 2014")),
(AND('[1]PWS Information'!$E$10="CWS",P1746="Non-Lead", M1746="Non-Lead - Copper", R1746="Yes", N1746="After 2014")),
(AND('[1]PWS Information'!$E$10="CWS",P1746="Non-Lead", M1746="Non-Lead - Copper", R1746="Yes", N1746="Unknown")),
(AND('[1]PWS Information'!$E$10="CWS",P1746="Unknown")),
(AND('[1]PWS Information'!$E$10="NTNC",P1746="Unknown")),
(AND('[1]PWS Information'!$E$10="CWS",T1746="Multiple Family Residence",P1746="Galvanized Requiring Replacement")),
(AND('[1]PWS Information'!$E$10="CWS",P1746="Galvanized Requiring Replacement")),
(AND('[1]PWS Information'!$E$10="NTNC",T1746="Multiple Family Residence",P1746="Galvanized Requiring Replacement")))),"Tier 5",
"")))))</f>
        <v>Tier 5</v>
      </c>
      <c r="Y1746" s="24"/>
      <c r="Z1746" s="24"/>
    </row>
    <row r="1747" spans="1:26" x14ac:dyDescent="0.25">
      <c r="A1747" s="17">
        <v>1744</v>
      </c>
      <c r="B1747" s="18">
        <v>1905</v>
      </c>
      <c r="C1747" s="17" t="s">
        <v>90</v>
      </c>
      <c r="D1747" s="17" t="s">
        <v>188</v>
      </c>
      <c r="E1747" s="17">
        <v>79549</v>
      </c>
      <c r="F1747" s="18"/>
      <c r="G1747" s="18"/>
      <c r="H1747" s="18"/>
      <c r="I1747" s="25" t="s">
        <v>221</v>
      </c>
      <c r="J1747" s="22" t="s">
        <v>254</v>
      </c>
      <c r="K1747" s="22" t="s">
        <v>255</v>
      </c>
      <c r="L1747" s="22" t="s">
        <v>256</v>
      </c>
      <c r="M1747" s="25" t="s">
        <v>218</v>
      </c>
      <c r="N1747" s="19"/>
      <c r="O1747" s="22" t="s">
        <v>256</v>
      </c>
      <c r="P1747" s="31" t="str">
        <f t="shared" si="27"/>
        <v>Non-Lead</v>
      </c>
      <c r="Q1747" s="40" t="s">
        <v>254</v>
      </c>
      <c r="R1747" s="40" t="s">
        <v>254</v>
      </c>
      <c r="S1747" s="24"/>
      <c r="T1747" s="16"/>
      <c r="U1747" s="41" t="s">
        <v>255</v>
      </c>
      <c r="V1747" s="41" t="s">
        <v>255</v>
      </c>
      <c r="W1747" s="16"/>
      <c r="X1747" s="43" t="str">
        <f>IF((OR((AND('[1]PWS Information'!$E$10="CWS",T1747="Single Family Residence",P1747="Lead")),
(AND('[1]PWS Information'!$E$10="CWS",T1747="Multiple Family Residence",'[1]PWS Information'!$E$11="Yes",P1747="Lead")),
(AND('[1]PWS Information'!$E$10="NTNC",P1747="Lead")))),"Tier 1",
IF((OR((AND('[1]PWS Information'!$E$10="CWS",T1747="Multiple Family Residence",'[1]PWS Information'!$E$11="No",P1747="Lead")),
(AND('[1]PWS Information'!$E$10="CWS",T1747="Other",P1747="Lead")),
(AND(T1747="",P1747="Lead")),
(AND('[1]PWS Information'!$E$10="CWS",T1747="Building",P1747="Lead")))),"Tier 2",
IF((OR((AND('[1]PWS Information'!$E$10="CWS",T1747="Single Family Residence",P1747="Galvanized Requiring Replacement")),
(AND('[1]PWS Information'!$E$10="CWS",T1747="Single Family Residence",P1747="Galvanized Requiring Replacement",Q1747="Yes")),
(AND('[1]PWS Information'!$E$10="NTNC",T1747="Single Family Residence",P1747="Galvanized Requiring Replacement")),
(AND('[1]PWS Information'!$E$10="NTNC",T1747="Single Family Residence",Q1747="Yes")))),"Tier 3",
IF((OR((AND('[1]PWS Information'!$E$10="CWS",T1747="Single Family Residence",R1747="Yes",P1747="Non-Lead", I1747="Non-Lead - Copper",K1747="Before 1989")),
(AND('[1]PWS Information'!$E$10="CWS",T1747="Single Family Residence",R1747="Yes",P1747="Non-Lead", M1747="Non-Lead - Copper",N1747="Before 1989")))),"Tier 4",
IF((OR((AND('[1]PWS Information'!$E$10="NTNC",P1747="Non-Lead")),
(AND('[1]PWS Information'!$E$10="CWS",P1747="Non-Lead",R1747="")),
(AND('[1]PWS Information'!$E$10="CWS",P1747="Non-Lead",R1747="No")),
(AND('[1]PWS Information'!$E$10="CWS",P1747="Non-Lead",R1747="Don't Know")),
(AND('[1]PWS Information'!$E$10="CWS",P1747="Non-Lead", I1747="Non-Lead - Copper", R1747="Yes", K1747="Between 1989 and 2014")),
(AND('[1]PWS Information'!$E$10="CWS",P1747="Non-Lead", I1747="Non-Lead - Copper", R1747="Yes", K1747="After 2014")),
(AND('[1]PWS Information'!$E$10="CWS",P1747="Non-Lead", I1747="Non-Lead - Copper", R1747="Yes", K1747="Unknown")),
(AND('[1]PWS Information'!$E$10="CWS",P1747="Non-Lead", M1747="Non-Lead - Copper", R1747="Yes", N1747="Between 1989 and 2014")),
(AND('[1]PWS Information'!$E$10="CWS",P1747="Non-Lead", M1747="Non-Lead - Copper", R1747="Yes", N1747="After 2014")),
(AND('[1]PWS Information'!$E$10="CWS",P1747="Non-Lead", M1747="Non-Lead - Copper", R1747="Yes", N1747="Unknown")),
(AND('[1]PWS Information'!$E$10="CWS",P1747="Unknown")),
(AND('[1]PWS Information'!$E$10="NTNC",P1747="Unknown")),
(AND('[1]PWS Information'!$E$10="CWS",T1747="Multiple Family Residence",P1747="Galvanized Requiring Replacement")),
(AND('[1]PWS Information'!$E$10="CWS",P1747="Galvanized Requiring Replacement")),
(AND('[1]PWS Information'!$E$10="NTNC",T1747="Multiple Family Residence",P1747="Galvanized Requiring Replacement")))),"Tier 5",
"")))))</f>
        <v>Tier 5</v>
      </c>
      <c r="Y1747" s="24"/>
      <c r="Z1747" s="24"/>
    </row>
    <row r="1748" spans="1:26" x14ac:dyDescent="0.25">
      <c r="A1748" s="17">
        <v>1745</v>
      </c>
      <c r="B1748" s="18">
        <v>1910</v>
      </c>
      <c r="C1748" s="17" t="s">
        <v>90</v>
      </c>
      <c r="D1748" s="17" t="s">
        <v>188</v>
      </c>
      <c r="E1748" s="17">
        <v>79549</v>
      </c>
      <c r="F1748" s="18"/>
      <c r="G1748" s="18"/>
      <c r="H1748" s="18"/>
      <c r="I1748" s="21" t="s">
        <v>218</v>
      </c>
      <c r="J1748" s="22" t="s">
        <v>254</v>
      </c>
      <c r="K1748" s="22" t="s">
        <v>255</v>
      </c>
      <c r="L1748" s="22" t="s">
        <v>256</v>
      </c>
      <c r="M1748" s="21" t="s">
        <v>221</v>
      </c>
      <c r="N1748" s="19" t="s">
        <v>205</v>
      </c>
      <c r="O1748" s="22" t="s">
        <v>257</v>
      </c>
      <c r="P1748" s="31" t="str">
        <f t="shared" si="27"/>
        <v>Non-Lead</v>
      </c>
      <c r="Q1748" s="40" t="s">
        <v>254</v>
      </c>
      <c r="R1748" s="40" t="s">
        <v>254</v>
      </c>
      <c r="S1748" s="24"/>
      <c r="T1748" s="16"/>
      <c r="U1748" s="41" t="s">
        <v>255</v>
      </c>
      <c r="V1748" s="41" t="s">
        <v>255</v>
      </c>
      <c r="W1748" s="16"/>
      <c r="X1748" s="43" t="str">
        <f>IF((OR((AND('[1]PWS Information'!$E$10="CWS",T1748="Single Family Residence",P1748="Lead")),
(AND('[1]PWS Information'!$E$10="CWS",T1748="Multiple Family Residence",'[1]PWS Information'!$E$11="Yes",P1748="Lead")),
(AND('[1]PWS Information'!$E$10="NTNC",P1748="Lead")))),"Tier 1",
IF((OR((AND('[1]PWS Information'!$E$10="CWS",T1748="Multiple Family Residence",'[1]PWS Information'!$E$11="No",P1748="Lead")),
(AND('[1]PWS Information'!$E$10="CWS",T1748="Other",P1748="Lead")),
(AND(T1748="",P1748="Lead")),
(AND('[1]PWS Information'!$E$10="CWS",T1748="Building",P1748="Lead")))),"Tier 2",
IF((OR((AND('[1]PWS Information'!$E$10="CWS",T1748="Single Family Residence",P1748="Galvanized Requiring Replacement")),
(AND('[1]PWS Information'!$E$10="CWS",T1748="Single Family Residence",P1748="Galvanized Requiring Replacement",Q1748="Yes")),
(AND('[1]PWS Information'!$E$10="NTNC",T1748="Single Family Residence",P1748="Galvanized Requiring Replacement")),
(AND('[1]PWS Information'!$E$10="NTNC",T1748="Single Family Residence",Q1748="Yes")))),"Tier 3",
IF((OR((AND('[1]PWS Information'!$E$10="CWS",T1748="Single Family Residence",R1748="Yes",P1748="Non-Lead", I1748="Non-Lead - Copper",K1748="Before 1989")),
(AND('[1]PWS Information'!$E$10="CWS",T1748="Single Family Residence",R1748="Yes",P1748="Non-Lead", M1748="Non-Lead - Copper",N1748="Before 1989")))),"Tier 4",
IF((OR((AND('[1]PWS Information'!$E$10="NTNC",P1748="Non-Lead")),
(AND('[1]PWS Information'!$E$10="CWS",P1748="Non-Lead",R1748="")),
(AND('[1]PWS Information'!$E$10="CWS",P1748="Non-Lead",R1748="No")),
(AND('[1]PWS Information'!$E$10="CWS",P1748="Non-Lead",R1748="Don't Know")),
(AND('[1]PWS Information'!$E$10="CWS",P1748="Non-Lead", I1748="Non-Lead - Copper", R1748="Yes", K1748="Between 1989 and 2014")),
(AND('[1]PWS Information'!$E$10="CWS",P1748="Non-Lead", I1748="Non-Lead - Copper", R1748="Yes", K1748="After 2014")),
(AND('[1]PWS Information'!$E$10="CWS",P1748="Non-Lead", I1748="Non-Lead - Copper", R1748="Yes", K1748="Unknown")),
(AND('[1]PWS Information'!$E$10="CWS",P1748="Non-Lead", M1748="Non-Lead - Copper", R1748="Yes", N1748="Between 1989 and 2014")),
(AND('[1]PWS Information'!$E$10="CWS",P1748="Non-Lead", M1748="Non-Lead - Copper", R1748="Yes", N1748="After 2014")),
(AND('[1]PWS Information'!$E$10="CWS",P1748="Non-Lead", M1748="Non-Lead - Copper", R1748="Yes", N1748="Unknown")),
(AND('[1]PWS Information'!$E$10="CWS",P1748="Unknown")),
(AND('[1]PWS Information'!$E$10="NTNC",P1748="Unknown")),
(AND('[1]PWS Information'!$E$10="CWS",T1748="Multiple Family Residence",P1748="Galvanized Requiring Replacement")),
(AND('[1]PWS Information'!$E$10="CWS",P1748="Galvanized Requiring Replacement")),
(AND('[1]PWS Information'!$E$10="NTNC",T1748="Multiple Family Residence",P1748="Galvanized Requiring Replacement")))),"Tier 5",
"")))))</f>
        <v>Tier 5</v>
      </c>
      <c r="Y1748" s="24"/>
      <c r="Z1748" s="24"/>
    </row>
    <row r="1749" spans="1:26" x14ac:dyDescent="0.25">
      <c r="A1749" s="17">
        <v>1746</v>
      </c>
      <c r="B1749" s="17">
        <v>1918</v>
      </c>
      <c r="C1749" s="17" t="s">
        <v>90</v>
      </c>
      <c r="D1749" s="17" t="s">
        <v>188</v>
      </c>
      <c r="E1749" s="17">
        <v>79549</v>
      </c>
      <c r="F1749" s="17"/>
      <c r="G1749" s="17"/>
      <c r="H1749" s="17"/>
      <c r="I1749" s="21" t="s">
        <v>218</v>
      </c>
      <c r="J1749" s="22" t="s">
        <v>254</v>
      </c>
      <c r="K1749" s="22" t="s">
        <v>255</v>
      </c>
      <c r="L1749" s="22" t="s">
        <v>256</v>
      </c>
      <c r="M1749" s="21" t="s">
        <v>218</v>
      </c>
      <c r="N1749" s="37" t="s">
        <v>205</v>
      </c>
      <c r="O1749" s="22"/>
      <c r="P1749" s="31" t="str">
        <f t="shared" si="27"/>
        <v>Non-Lead</v>
      </c>
      <c r="Q1749" s="40" t="s">
        <v>254</v>
      </c>
      <c r="R1749" s="40" t="s">
        <v>254</v>
      </c>
      <c r="S1749" s="24"/>
      <c r="T1749" s="16"/>
      <c r="U1749" s="41" t="s">
        <v>255</v>
      </c>
      <c r="V1749" s="41" t="s">
        <v>255</v>
      </c>
      <c r="W1749" s="16"/>
      <c r="X1749" s="43" t="str">
        <f>IF((OR((AND('[1]PWS Information'!$E$10="CWS",T1749="Single Family Residence",P1749="Lead")),
(AND('[1]PWS Information'!$E$10="CWS",T1749="Multiple Family Residence",'[1]PWS Information'!$E$11="Yes",P1749="Lead")),
(AND('[1]PWS Information'!$E$10="NTNC",P1749="Lead")))),"Tier 1",
IF((OR((AND('[1]PWS Information'!$E$10="CWS",T1749="Multiple Family Residence",'[1]PWS Information'!$E$11="No",P1749="Lead")),
(AND('[1]PWS Information'!$E$10="CWS",T1749="Other",P1749="Lead")),
(AND(T1749="",P1749="Lead")),
(AND('[1]PWS Information'!$E$10="CWS",T1749="Building",P1749="Lead")))),"Tier 2",
IF((OR((AND('[1]PWS Information'!$E$10="CWS",T1749="Single Family Residence",P1749="Galvanized Requiring Replacement")),
(AND('[1]PWS Information'!$E$10="CWS",T1749="Single Family Residence",P1749="Galvanized Requiring Replacement",Q1749="Yes")),
(AND('[1]PWS Information'!$E$10="NTNC",T1749="Single Family Residence",P1749="Galvanized Requiring Replacement")),
(AND('[1]PWS Information'!$E$10="NTNC",T1749="Single Family Residence",Q1749="Yes")))),"Tier 3",
IF((OR((AND('[1]PWS Information'!$E$10="CWS",T1749="Single Family Residence",R1749="Yes",P1749="Non-Lead", I1749="Non-Lead - Copper",K1749="Before 1989")),
(AND('[1]PWS Information'!$E$10="CWS",T1749="Single Family Residence",R1749="Yes",P1749="Non-Lead", M1749="Non-Lead - Copper",N1749="Before 1989")))),"Tier 4",
IF((OR((AND('[1]PWS Information'!$E$10="NTNC",P1749="Non-Lead")),
(AND('[1]PWS Information'!$E$10="CWS",P1749="Non-Lead",R1749="")),
(AND('[1]PWS Information'!$E$10="CWS",P1749="Non-Lead",R1749="No")),
(AND('[1]PWS Information'!$E$10="CWS",P1749="Non-Lead",R1749="Don't Know")),
(AND('[1]PWS Information'!$E$10="CWS",P1749="Non-Lead", I1749="Non-Lead - Copper", R1749="Yes", K1749="Between 1989 and 2014")),
(AND('[1]PWS Information'!$E$10="CWS",P1749="Non-Lead", I1749="Non-Lead - Copper", R1749="Yes", K1749="After 2014")),
(AND('[1]PWS Information'!$E$10="CWS",P1749="Non-Lead", I1749="Non-Lead - Copper", R1749="Yes", K1749="Unknown")),
(AND('[1]PWS Information'!$E$10="CWS",P1749="Non-Lead", M1749="Non-Lead - Copper", R1749="Yes", N1749="Between 1989 and 2014")),
(AND('[1]PWS Information'!$E$10="CWS",P1749="Non-Lead", M1749="Non-Lead - Copper", R1749="Yes", N1749="After 2014")),
(AND('[1]PWS Information'!$E$10="CWS",P1749="Non-Lead", M1749="Non-Lead - Copper", R1749="Yes", N1749="Unknown")),
(AND('[1]PWS Information'!$E$10="CWS",P1749="Unknown")),
(AND('[1]PWS Information'!$E$10="NTNC",P1749="Unknown")),
(AND('[1]PWS Information'!$E$10="CWS",T1749="Multiple Family Residence",P1749="Galvanized Requiring Replacement")),
(AND('[1]PWS Information'!$E$10="CWS",P1749="Galvanized Requiring Replacement")),
(AND('[1]PWS Information'!$E$10="NTNC",T1749="Multiple Family Residence",P1749="Galvanized Requiring Replacement")))),"Tier 5",
"")))))</f>
        <v>Tier 5</v>
      </c>
      <c r="Y1749" s="24"/>
      <c r="Z1749" s="24"/>
    </row>
    <row r="1750" spans="1:26" x14ac:dyDescent="0.25">
      <c r="A1750" s="17">
        <v>1747</v>
      </c>
      <c r="B1750" s="17">
        <v>2000</v>
      </c>
      <c r="C1750" s="17" t="s">
        <v>90</v>
      </c>
      <c r="D1750" s="17" t="s">
        <v>188</v>
      </c>
      <c r="E1750" s="17">
        <v>79549</v>
      </c>
      <c r="F1750" s="17"/>
      <c r="G1750" s="17"/>
      <c r="H1750" s="17"/>
      <c r="I1750" s="21" t="s">
        <v>218</v>
      </c>
      <c r="J1750" s="22" t="s">
        <v>254</v>
      </c>
      <c r="K1750" s="22" t="s">
        <v>255</v>
      </c>
      <c r="L1750" s="22" t="s">
        <v>256</v>
      </c>
      <c r="M1750" s="21" t="s">
        <v>218</v>
      </c>
      <c r="N1750" s="19"/>
      <c r="O1750" s="22" t="s">
        <v>256</v>
      </c>
      <c r="P1750" s="31" t="str">
        <f t="shared" si="27"/>
        <v>Non-Lead</v>
      </c>
      <c r="Q1750" s="40" t="s">
        <v>254</v>
      </c>
      <c r="R1750" s="40" t="s">
        <v>254</v>
      </c>
      <c r="S1750" s="24"/>
      <c r="T1750" s="16"/>
      <c r="U1750" s="41" t="s">
        <v>255</v>
      </c>
      <c r="V1750" s="41" t="s">
        <v>255</v>
      </c>
      <c r="W1750" s="16"/>
      <c r="X1750" s="43" t="str">
        <f>IF((OR((AND('[1]PWS Information'!$E$10="CWS",T1750="Single Family Residence",P1750="Lead")),
(AND('[1]PWS Information'!$E$10="CWS",T1750="Multiple Family Residence",'[1]PWS Information'!$E$11="Yes",P1750="Lead")),
(AND('[1]PWS Information'!$E$10="NTNC",P1750="Lead")))),"Tier 1",
IF((OR((AND('[1]PWS Information'!$E$10="CWS",T1750="Multiple Family Residence",'[1]PWS Information'!$E$11="No",P1750="Lead")),
(AND('[1]PWS Information'!$E$10="CWS",T1750="Other",P1750="Lead")),
(AND(T1750="",P1750="Lead")),
(AND('[1]PWS Information'!$E$10="CWS",T1750="Building",P1750="Lead")))),"Tier 2",
IF((OR((AND('[1]PWS Information'!$E$10="CWS",T1750="Single Family Residence",P1750="Galvanized Requiring Replacement")),
(AND('[1]PWS Information'!$E$10="CWS",T1750="Single Family Residence",P1750="Galvanized Requiring Replacement",Q1750="Yes")),
(AND('[1]PWS Information'!$E$10="NTNC",T1750="Single Family Residence",P1750="Galvanized Requiring Replacement")),
(AND('[1]PWS Information'!$E$10="NTNC",T1750="Single Family Residence",Q1750="Yes")))),"Tier 3",
IF((OR((AND('[1]PWS Information'!$E$10="CWS",T1750="Single Family Residence",R1750="Yes",P1750="Non-Lead", I1750="Non-Lead - Copper",K1750="Before 1989")),
(AND('[1]PWS Information'!$E$10="CWS",T1750="Single Family Residence",R1750="Yes",P1750="Non-Lead", M1750="Non-Lead - Copper",N1750="Before 1989")))),"Tier 4",
IF((OR((AND('[1]PWS Information'!$E$10="NTNC",P1750="Non-Lead")),
(AND('[1]PWS Information'!$E$10="CWS",P1750="Non-Lead",R1750="")),
(AND('[1]PWS Information'!$E$10="CWS",P1750="Non-Lead",R1750="No")),
(AND('[1]PWS Information'!$E$10="CWS",P1750="Non-Lead",R1750="Don't Know")),
(AND('[1]PWS Information'!$E$10="CWS",P1750="Non-Lead", I1750="Non-Lead - Copper", R1750="Yes", K1750="Between 1989 and 2014")),
(AND('[1]PWS Information'!$E$10="CWS",P1750="Non-Lead", I1750="Non-Lead - Copper", R1750="Yes", K1750="After 2014")),
(AND('[1]PWS Information'!$E$10="CWS",P1750="Non-Lead", I1750="Non-Lead - Copper", R1750="Yes", K1750="Unknown")),
(AND('[1]PWS Information'!$E$10="CWS",P1750="Non-Lead", M1750="Non-Lead - Copper", R1750="Yes", N1750="Between 1989 and 2014")),
(AND('[1]PWS Information'!$E$10="CWS",P1750="Non-Lead", M1750="Non-Lead - Copper", R1750="Yes", N1750="After 2014")),
(AND('[1]PWS Information'!$E$10="CWS",P1750="Non-Lead", M1750="Non-Lead - Copper", R1750="Yes", N1750="Unknown")),
(AND('[1]PWS Information'!$E$10="CWS",P1750="Unknown")),
(AND('[1]PWS Information'!$E$10="NTNC",P1750="Unknown")),
(AND('[1]PWS Information'!$E$10="CWS",T1750="Multiple Family Residence",P1750="Galvanized Requiring Replacement")),
(AND('[1]PWS Information'!$E$10="CWS",P1750="Galvanized Requiring Replacement")),
(AND('[1]PWS Information'!$E$10="NTNC",T1750="Multiple Family Residence",P1750="Galvanized Requiring Replacement")))),"Tier 5",
"")))))</f>
        <v>Tier 5</v>
      </c>
      <c r="Y1750" s="24"/>
      <c r="Z1750" s="24"/>
    </row>
    <row r="1751" spans="1:26" x14ac:dyDescent="0.25">
      <c r="A1751" s="17">
        <v>1748</v>
      </c>
      <c r="B1751" s="17">
        <v>2000</v>
      </c>
      <c r="C1751" s="17" t="s">
        <v>90</v>
      </c>
      <c r="D1751" s="17" t="s">
        <v>188</v>
      </c>
      <c r="E1751" s="17">
        <v>79549</v>
      </c>
      <c r="F1751" s="17"/>
      <c r="G1751" s="17"/>
      <c r="H1751" s="17"/>
      <c r="I1751" s="21" t="s">
        <v>218</v>
      </c>
      <c r="J1751" s="22" t="s">
        <v>254</v>
      </c>
      <c r="K1751" s="22" t="s">
        <v>255</v>
      </c>
      <c r="L1751" s="22" t="s">
        <v>256</v>
      </c>
      <c r="M1751" s="21" t="s">
        <v>221</v>
      </c>
      <c r="N1751" s="37"/>
      <c r="O1751" s="22" t="s">
        <v>256</v>
      </c>
      <c r="P1751" s="31" t="str">
        <f t="shared" si="27"/>
        <v>Non-Lead</v>
      </c>
      <c r="Q1751" s="40" t="s">
        <v>254</v>
      </c>
      <c r="R1751" s="40" t="s">
        <v>254</v>
      </c>
      <c r="S1751" s="24"/>
      <c r="T1751" s="16"/>
      <c r="U1751" s="41" t="s">
        <v>255</v>
      </c>
      <c r="V1751" s="41" t="s">
        <v>255</v>
      </c>
      <c r="W1751" s="16"/>
      <c r="X1751" s="43" t="str">
        <f>IF((OR((AND('[1]PWS Information'!$E$10="CWS",T1751="Single Family Residence",P1751="Lead")),
(AND('[1]PWS Information'!$E$10="CWS",T1751="Multiple Family Residence",'[1]PWS Information'!$E$11="Yes",P1751="Lead")),
(AND('[1]PWS Information'!$E$10="NTNC",P1751="Lead")))),"Tier 1",
IF((OR((AND('[1]PWS Information'!$E$10="CWS",T1751="Multiple Family Residence",'[1]PWS Information'!$E$11="No",P1751="Lead")),
(AND('[1]PWS Information'!$E$10="CWS",T1751="Other",P1751="Lead")),
(AND(T1751="",P1751="Lead")),
(AND('[1]PWS Information'!$E$10="CWS",T1751="Building",P1751="Lead")))),"Tier 2",
IF((OR((AND('[1]PWS Information'!$E$10="CWS",T1751="Single Family Residence",P1751="Galvanized Requiring Replacement")),
(AND('[1]PWS Information'!$E$10="CWS",T1751="Single Family Residence",P1751="Galvanized Requiring Replacement",Q1751="Yes")),
(AND('[1]PWS Information'!$E$10="NTNC",T1751="Single Family Residence",P1751="Galvanized Requiring Replacement")),
(AND('[1]PWS Information'!$E$10="NTNC",T1751="Single Family Residence",Q1751="Yes")))),"Tier 3",
IF((OR((AND('[1]PWS Information'!$E$10="CWS",T1751="Single Family Residence",R1751="Yes",P1751="Non-Lead", I1751="Non-Lead - Copper",K1751="Before 1989")),
(AND('[1]PWS Information'!$E$10="CWS",T1751="Single Family Residence",R1751="Yes",P1751="Non-Lead", M1751="Non-Lead - Copper",N1751="Before 1989")))),"Tier 4",
IF((OR((AND('[1]PWS Information'!$E$10="NTNC",P1751="Non-Lead")),
(AND('[1]PWS Information'!$E$10="CWS",P1751="Non-Lead",R1751="")),
(AND('[1]PWS Information'!$E$10="CWS",P1751="Non-Lead",R1751="No")),
(AND('[1]PWS Information'!$E$10="CWS",P1751="Non-Lead",R1751="Don't Know")),
(AND('[1]PWS Information'!$E$10="CWS",P1751="Non-Lead", I1751="Non-Lead - Copper", R1751="Yes", K1751="Between 1989 and 2014")),
(AND('[1]PWS Information'!$E$10="CWS",P1751="Non-Lead", I1751="Non-Lead - Copper", R1751="Yes", K1751="After 2014")),
(AND('[1]PWS Information'!$E$10="CWS",P1751="Non-Lead", I1751="Non-Lead - Copper", R1751="Yes", K1751="Unknown")),
(AND('[1]PWS Information'!$E$10="CWS",P1751="Non-Lead", M1751="Non-Lead - Copper", R1751="Yes", N1751="Between 1989 and 2014")),
(AND('[1]PWS Information'!$E$10="CWS",P1751="Non-Lead", M1751="Non-Lead - Copper", R1751="Yes", N1751="After 2014")),
(AND('[1]PWS Information'!$E$10="CWS",P1751="Non-Lead", M1751="Non-Lead - Copper", R1751="Yes", N1751="Unknown")),
(AND('[1]PWS Information'!$E$10="CWS",P1751="Unknown")),
(AND('[1]PWS Information'!$E$10="NTNC",P1751="Unknown")),
(AND('[1]PWS Information'!$E$10="CWS",T1751="Multiple Family Residence",P1751="Galvanized Requiring Replacement")),
(AND('[1]PWS Information'!$E$10="CWS",P1751="Galvanized Requiring Replacement")),
(AND('[1]PWS Information'!$E$10="NTNC",T1751="Multiple Family Residence",P1751="Galvanized Requiring Replacement")))),"Tier 5",
"")))))</f>
        <v>Tier 5</v>
      </c>
      <c r="Y1751" s="24"/>
      <c r="Z1751" s="24"/>
    </row>
    <row r="1752" spans="1:26" x14ac:dyDescent="0.25">
      <c r="A1752" s="17">
        <v>1749</v>
      </c>
      <c r="B1752" s="18">
        <v>2010</v>
      </c>
      <c r="C1752" s="17" t="s">
        <v>90</v>
      </c>
      <c r="D1752" s="17" t="s">
        <v>188</v>
      </c>
      <c r="E1752" s="17">
        <v>79549</v>
      </c>
      <c r="F1752" s="18"/>
      <c r="G1752" s="18"/>
      <c r="H1752" s="18"/>
      <c r="I1752" s="21" t="s">
        <v>218</v>
      </c>
      <c r="J1752" s="22" t="s">
        <v>254</v>
      </c>
      <c r="K1752" s="22" t="s">
        <v>255</v>
      </c>
      <c r="L1752" s="22" t="s">
        <v>256</v>
      </c>
      <c r="M1752" s="21" t="s">
        <v>218</v>
      </c>
      <c r="N1752" s="19" t="s">
        <v>205</v>
      </c>
      <c r="O1752" s="22"/>
      <c r="P1752" s="31" t="str">
        <f t="shared" si="27"/>
        <v>Non-Lead</v>
      </c>
      <c r="Q1752" s="40" t="s">
        <v>254</v>
      </c>
      <c r="R1752" s="40" t="s">
        <v>254</v>
      </c>
      <c r="S1752" s="24"/>
      <c r="T1752" s="16"/>
      <c r="U1752" s="41" t="s">
        <v>255</v>
      </c>
      <c r="V1752" s="41" t="s">
        <v>255</v>
      </c>
      <c r="W1752" s="16"/>
      <c r="X1752" s="43" t="str">
        <f>IF((OR((AND('[1]PWS Information'!$E$10="CWS",T1752="Single Family Residence",P1752="Lead")),
(AND('[1]PWS Information'!$E$10="CWS",T1752="Multiple Family Residence",'[1]PWS Information'!$E$11="Yes",P1752="Lead")),
(AND('[1]PWS Information'!$E$10="NTNC",P1752="Lead")))),"Tier 1",
IF((OR((AND('[1]PWS Information'!$E$10="CWS",T1752="Multiple Family Residence",'[1]PWS Information'!$E$11="No",P1752="Lead")),
(AND('[1]PWS Information'!$E$10="CWS",T1752="Other",P1752="Lead")),
(AND(T1752="",P1752="Lead")),
(AND('[1]PWS Information'!$E$10="CWS",T1752="Building",P1752="Lead")))),"Tier 2",
IF((OR((AND('[1]PWS Information'!$E$10="CWS",T1752="Single Family Residence",P1752="Galvanized Requiring Replacement")),
(AND('[1]PWS Information'!$E$10="CWS",T1752="Single Family Residence",P1752="Galvanized Requiring Replacement",Q1752="Yes")),
(AND('[1]PWS Information'!$E$10="NTNC",T1752="Single Family Residence",P1752="Galvanized Requiring Replacement")),
(AND('[1]PWS Information'!$E$10="NTNC",T1752="Single Family Residence",Q1752="Yes")))),"Tier 3",
IF((OR((AND('[1]PWS Information'!$E$10="CWS",T1752="Single Family Residence",R1752="Yes",P1752="Non-Lead", I1752="Non-Lead - Copper",K1752="Before 1989")),
(AND('[1]PWS Information'!$E$10="CWS",T1752="Single Family Residence",R1752="Yes",P1752="Non-Lead", M1752="Non-Lead - Copper",N1752="Before 1989")))),"Tier 4",
IF((OR((AND('[1]PWS Information'!$E$10="NTNC",P1752="Non-Lead")),
(AND('[1]PWS Information'!$E$10="CWS",P1752="Non-Lead",R1752="")),
(AND('[1]PWS Information'!$E$10="CWS",P1752="Non-Lead",R1752="No")),
(AND('[1]PWS Information'!$E$10="CWS",P1752="Non-Lead",R1752="Don't Know")),
(AND('[1]PWS Information'!$E$10="CWS",P1752="Non-Lead", I1752="Non-Lead - Copper", R1752="Yes", K1752="Between 1989 and 2014")),
(AND('[1]PWS Information'!$E$10="CWS",P1752="Non-Lead", I1752="Non-Lead - Copper", R1752="Yes", K1752="After 2014")),
(AND('[1]PWS Information'!$E$10="CWS",P1752="Non-Lead", I1752="Non-Lead - Copper", R1752="Yes", K1752="Unknown")),
(AND('[1]PWS Information'!$E$10="CWS",P1752="Non-Lead", M1752="Non-Lead - Copper", R1752="Yes", N1752="Between 1989 and 2014")),
(AND('[1]PWS Information'!$E$10="CWS",P1752="Non-Lead", M1752="Non-Lead - Copper", R1752="Yes", N1752="After 2014")),
(AND('[1]PWS Information'!$E$10="CWS",P1752="Non-Lead", M1752="Non-Lead - Copper", R1752="Yes", N1752="Unknown")),
(AND('[1]PWS Information'!$E$10="CWS",P1752="Unknown")),
(AND('[1]PWS Information'!$E$10="NTNC",P1752="Unknown")),
(AND('[1]PWS Information'!$E$10="CWS",T1752="Multiple Family Residence",P1752="Galvanized Requiring Replacement")),
(AND('[1]PWS Information'!$E$10="CWS",P1752="Galvanized Requiring Replacement")),
(AND('[1]PWS Information'!$E$10="NTNC",T1752="Multiple Family Residence",P1752="Galvanized Requiring Replacement")))),"Tier 5",
"")))))</f>
        <v>Tier 5</v>
      </c>
      <c r="Y1752" s="24"/>
      <c r="Z1752" s="24"/>
    </row>
    <row r="1753" spans="1:26" x14ac:dyDescent="0.25">
      <c r="A1753" s="17">
        <v>1750</v>
      </c>
      <c r="B1753" s="17">
        <v>2015</v>
      </c>
      <c r="C1753" s="17" t="s">
        <v>90</v>
      </c>
      <c r="D1753" s="17" t="s">
        <v>188</v>
      </c>
      <c r="E1753" s="17">
        <v>79549</v>
      </c>
      <c r="F1753" s="17"/>
      <c r="G1753" s="17"/>
      <c r="H1753" s="17"/>
      <c r="I1753" s="21" t="s">
        <v>218</v>
      </c>
      <c r="J1753" s="22" t="s">
        <v>254</v>
      </c>
      <c r="K1753" s="22" t="s">
        <v>255</v>
      </c>
      <c r="L1753" s="22" t="s">
        <v>256</v>
      </c>
      <c r="M1753" s="21" t="s">
        <v>218</v>
      </c>
      <c r="N1753" s="19"/>
      <c r="O1753" s="22" t="s">
        <v>256</v>
      </c>
      <c r="P1753" s="31" t="str">
        <f t="shared" si="27"/>
        <v>Non-Lead</v>
      </c>
      <c r="Q1753" s="40" t="s">
        <v>254</v>
      </c>
      <c r="R1753" s="40" t="s">
        <v>254</v>
      </c>
      <c r="S1753" s="24"/>
      <c r="T1753" s="16"/>
      <c r="U1753" s="41" t="s">
        <v>255</v>
      </c>
      <c r="V1753" s="41" t="s">
        <v>255</v>
      </c>
      <c r="W1753" s="16"/>
      <c r="X1753" s="43" t="str">
        <f>IF((OR((AND('[1]PWS Information'!$E$10="CWS",T1753="Single Family Residence",P1753="Lead")),
(AND('[1]PWS Information'!$E$10="CWS",T1753="Multiple Family Residence",'[1]PWS Information'!$E$11="Yes",P1753="Lead")),
(AND('[1]PWS Information'!$E$10="NTNC",P1753="Lead")))),"Tier 1",
IF((OR((AND('[1]PWS Information'!$E$10="CWS",T1753="Multiple Family Residence",'[1]PWS Information'!$E$11="No",P1753="Lead")),
(AND('[1]PWS Information'!$E$10="CWS",T1753="Other",P1753="Lead")),
(AND(T1753="",P1753="Lead")),
(AND('[1]PWS Information'!$E$10="CWS",T1753="Building",P1753="Lead")))),"Tier 2",
IF((OR((AND('[1]PWS Information'!$E$10="CWS",T1753="Single Family Residence",P1753="Galvanized Requiring Replacement")),
(AND('[1]PWS Information'!$E$10="CWS",T1753="Single Family Residence",P1753="Galvanized Requiring Replacement",Q1753="Yes")),
(AND('[1]PWS Information'!$E$10="NTNC",T1753="Single Family Residence",P1753="Galvanized Requiring Replacement")),
(AND('[1]PWS Information'!$E$10="NTNC",T1753="Single Family Residence",Q1753="Yes")))),"Tier 3",
IF((OR((AND('[1]PWS Information'!$E$10="CWS",T1753="Single Family Residence",R1753="Yes",P1753="Non-Lead", I1753="Non-Lead - Copper",K1753="Before 1989")),
(AND('[1]PWS Information'!$E$10="CWS",T1753="Single Family Residence",R1753="Yes",P1753="Non-Lead", M1753="Non-Lead - Copper",N1753="Before 1989")))),"Tier 4",
IF((OR((AND('[1]PWS Information'!$E$10="NTNC",P1753="Non-Lead")),
(AND('[1]PWS Information'!$E$10="CWS",P1753="Non-Lead",R1753="")),
(AND('[1]PWS Information'!$E$10="CWS",P1753="Non-Lead",R1753="No")),
(AND('[1]PWS Information'!$E$10="CWS",P1753="Non-Lead",R1753="Don't Know")),
(AND('[1]PWS Information'!$E$10="CWS",P1753="Non-Lead", I1753="Non-Lead - Copper", R1753="Yes", K1753="Between 1989 and 2014")),
(AND('[1]PWS Information'!$E$10="CWS",P1753="Non-Lead", I1753="Non-Lead - Copper", R1753="Yes", K1753="After 2014")),
(AND('[1]PWS Information'!$E$10="CWS",P1753="Non-Lead", I1753="Non-Lead - Copper", R1753="Yes", K1753="Unknown")),
(AND('[1]PWS Information'!$E$10="CWS",P1753="Non-Lead", M1753="Non-Lead - Copper", R1753="Yes", N1753="Between 1989 and 2014")),
(AND('[1]PWS Information'!$E$10="CWS",P1753="Non-Lead", M1753="Non-Lead - Copper", R1753="Yes", N1753="After 2014")),
(AND('[1]PWS Information'!$E$10="CWS",P1753="Non-Lead", M1753="Non-Lead - Copper", R1753="Yes", N1753="Unknown")),
(AND('[1]PWS Information'!$E$10="CWS",P1753="Unknown")),
(AND('[1]PWS Information'!$E$10="NTNC",P1753="Unknown")),
(AND('[1]PWS Information'!$E$10="CWS",T1753="Multiple Family Residence",P1753="Galvanized Requiring Replacement")),
(AND('[1]PWS Information'!$E$10="CWS",P1753="Galvanized Requiring Replacement")),
(AND('[1]PWS Information'!$E$10="NTNC",T1753="Multiple Family Residence",P1753="Galvanized Requiring Replacement")))),"Tier 5",
"")))))</f>
        <v>Tier 5</v>
      </c>
      <c r="Y1753" s="24"/>
      <c r="Z1753" s="24"/>
    </row>
    <row r="1754" spans="1:26" x14ac:dyDescent="0.25">
      <c r="A1754" s="17">
        <v>1751</v>
      </c>
      <c r="B1754" s="18">
        <v>2015</v>
      </c>
      <c r="C1754" s="17" t="s">
        <v>90</v>
      </c>
      <c r="D1754" s="17" t="s">
        <v>188</v>
      </c>
      <c r="E1754" s="17">
        <v>79549</v>
      </c>
      <c r="F1754" s="18"/>
      <c r="G1754" s="18"/>
      <c r="H1754" s="18"/>
      <c r="I1754" s="21" t="s">
        <v>218</v>
      </c>
      <c r="J1754" s="22" t="s">
        <v>254</v>
      </c>
      <c r="K1754" s="22" t="s">
        <v>255</v>
      </c>
      <c r="L1754" s="22" t="s">
        <v>256</v>
      </c>
      <c r="M1754" s="21" t="s">
        <v>218</v>
      </c>
      <c r="N1754" s="19"/>
      <c r="O1754" s="22" t="s">
        <v>256</v>
      </c>
      <c r="P1754" s="31" t="str">
        <f t="shared" si="27"/>
        <v>Non-Lead</v>
      </c>
      <c r="Q1754" s="40" t="s">
        <v>254</v>
      </c>
      <c r="R1754" s="40" t="s">
        <v>254</v>
      </c>
      <c r="S1754" s="24"/>
      <c r="T1754" s="16"/>
      <c r="U1754" s="41" t="s">
        <v>255</v>
      </c>
      <c r="V1754" s="41" t="s">
        <v>255</v>
      </c>
      <c r="W1754" s="16"/>
      <c r="X1754" s="43" t="str">
        <f>IF((OR((AND('[1]PWS Information'!$E$10="CWS",T1754="Single Family Residence",P1754="Lead")),
(AND('[1]PWS Information'!$E$10="CWS",T1754="Multiple Family Residence",'[1]PWS Information'!$E$11="Yes",P1754="Lead")),
(AND('[1]PWS Information'!$E$10="NTNC",P1754="Lead")))),"Tier 1",
IF((OR((AND('[1]PWS Information'!$E$10="CWS",T1754="Multiple Family Residence",'[1]PWS Information'!$E$11="No",P1754="Lead")),
(AND('[1]PWS Information'!$E$10="CWS",T1754="Other",P1754="Lead")),
(AND(T1754="",P1754="Lead")),
(AND('[1]PWS Information'!$E$10="CWS",T1754="Building",P1754="Lead")))),"Tier 2",
IF((OR((AND('[1]PWS Information'!$E$10="CWS",T1754="Single Family Residence",P1754="Galvanized Requiring Replacement")),
(AND('[1]PWS Information'!$E$10="CWS",T1754="Single Family Residence",P1754="Galvanized Requiring Replacement",Q1754="Yes")),
(AND('[1]PWS Information'!$E$10="NTNC",T1754="Single Family Residence",P1754="Galvanized Requiring Replacement")),
(AND('[1]PWS Information'!$E$10="NTNC",T1754="Single Family Residence",Q1754="Yes")))),"Tier 3",
IF((OR((AND('[1]PWS Information'!$E$10="CWS",T1754="Single Family Residence",R1754="Yes",P1754="Non-Lead", I1754="Non-Lead - Copper",K1754="Before 1989")),
(AND('[1]PWS Information'!$E$10="CWS",T1754="Single Family Residence",R1754="Yes",P1754="Non-Lead", M1754="Non-Lead - Copper",N1754="Before 1989")))),"Tier 4",
IF((OR((AND('[1]PWS Information'!$E$10="NTNC",P1754="Non-Lead")),
(AND('[1]PWS Information'!$E$10="CWS",P1754="Non-Lead",R1754="")),
(AND('[1]PWS Information'!$E$10="CWS",P1754="Non-Lead",R1754="No")),
(AND('[1]PWS Information'!$E$10="CWS",P1754="Non-Lead",R1754="Don't Know")),
(AND('[1]PWS Information'!$E$10="CWS",P1754="Non-Lead", I1754="Non-Lead - Copper", R1754="Yes", K1754="Between 1989 and 2014")),
(AND('[1]PWS Information'!$E$10="CWS",P1754="Non-Lead", I1754="Non-Lead - Copper", R1754="Yes", K1754="After 2014")),
(AND('[1]PWS Information'!$E$10="CWS",P1754="Non-Lead", I1754="Non-Lead - Copper", R1754="Yes", K1754="Unknown")),
(AND('[1]PWS Information'!$E$10="CWS",P1754="Non-Lead", M1754="Non-Lead - Copper", R1754="Yes", N1754="Between 1989 and 2014")),
(AND('[1]PWS Information'!$E$10="CWS",P1754="Non-Lead", M1754="Non-Lead - Copper", R1754="Yes", N1754="After 2014")),
(AND('[1]PWS Information'!$E$10="CWS",P1754="Non-Lead", M1754="Non-Lead - Copper", R1754="Yes", N1754="Unknown")),
(AND('[1]PWS Information'!$E$10="CWS",P1754="Unknown")),
(AND('[1]PWS Information'!$E$10="NTNC",P1754="Unknown")),
(AND('[1]PWS Information'!$E$10="CWS",T1754="Multiple Family Residence",P1754="Galvanized Requiring Replacement")),
(AND('[1]PWS Information'!$E$10="CWS",P1754="Galvanized Requiring Replacement")),
(AND('[1]PWS Information'!$E$10="NTNC",T1754="Multiple Family Residence",P1754="Galvanized Requiring Replacement")))),"Tier 5",
"")))))</f>
        <v>Tier 5</v>
      </c>
      <c r="Y1754" s="24"/>
      <c r="Z1754" s="24"/>
    </row>
    <row r="1755" spans="1:26" x14ac:dyDescent="0.25">
      <c r="A1755" s="17">
        <v>1752</v>
      </c>
      <c r="B1755" s="17">
        <v>2100</v>
      </c>
      <c r="C1755" s="17" t="s">
        <v>90</v>
      </c>
      <c r="D1755" s="17" t="s">
        <v>188</v>
      </c>
      <c r="E1755" s="17">
        <v>79549</v>
      </c>
      <c r="F1755" s="17"/>
      <c r="G1755" s="17"/>
      <c r="H1755" s="17"/>
      <c r="I1755" s="21" t="s">
        <v>218</v>
      </c>
      <c r="J1755" s="22" t="s">
        <v>254</v>
      </c>
      <c r="K1755" s="22" t="s">
        <v>255</v>
      </c>
      <c r="L1755" s="22" t="s">
        <v>256</v>
      </c>
      <c r="M1755" s="21" t="s">
        <v>218</v>
      </c>
      <c r="N1755" s="37" t="s">
        <v>205</v>
      </c>
      <c r="O1755" s="22" t="s">
        <v>257</v>
      </c>
      <c r="P1755" s="31" t="str">
        <f t="shared" si="27"/>
        <v>Non-Lead</v>
      </c>
      <c r="Q1755" s="40" t="s">
        <v>254</v>
      </c>
      <c r="R1755" s="40" t="s">
        <v>254</v>
      </c>
      <c r="S1755" s="24"/>
      <c r="T1755" s="16"/>
      <c r="U1755" s="41" t="s">
        <v>255</v>
      </c>
      <c r="V1755" s="41" t="s">
        <v>255</v>
      </c>
      <c r="W1755" s="16"/>
      <c r="X1755" s="43" t="str">
        <f>IF((OR((AND('[1]PWS Information'!$E$10="CWS",T1755="Single Family Residence",P1755="Lead")),
(AND('[1]PWS Information'!$E$10="CWS",T1755="Multiple Family Residence",'[1]PWS Information'!$E$11="Yes",P1755="Lead")),
(AND('[1]PWS Information'!$E$10="NTNC",P1755="Lead")))),"Tier 1",
IF((OR((AND('[1]PWS Information'!$E$10="CWS",T1755="Multiple Family Residence",'[1]PWS Information'!$E$11="No",P1755="Lead")),
(AND('[1]PWS Information'!$E$10="CWS",T1755="Other",P1755="Lead")),
(AND(T1755="",P1755="Lead")),
(AND('[1]PWS Information'!$E$10="CWS",T1755="Building",P1755="Lead")))),"Tier 2",
IF((OR((AND('[1]PWS Information'!$E$10="CWS",T1755="Single Family Residence",P1755="Galvanized Requiring Replacement")),
(AND('[1]PWS Information'!$E$10="CWS",T1755="Single Family Residence",P1755="Galvanized Requiring Replacement",Q1755="Yes")),
(AND('[1]PWS Information'!$E$10="NTNC",T1755="Single Family Residence",P1755="Galvanized Requiring Replacement")),
(AND('[1]PWS Information'!$E$10="NTNC",T1755="Single Family Residence",Q1755="Yes")))),"Tier 3",
IF((OR((AND('[1]PWS Information'!$E$10="CWS",T1755="Single Family Residence",R1755="Yes",P1755="Non-Lead", I1755="Non-Lead - Copper",K1755="Before 1989")),
(AND('[1]PWS Information'!$E$10="CWS",T1755="Single Family Residence",R1755="Yes",P1755="Non-Lead", M1755="Non-Lead - Copper",N1755="Before 1989")))),"Tier 4",
IF((OR((AND('[1]PWS Information'!$E$10="NTNC",P1755="Non-Lead")),
(AND('[1]PWS Information'!$E$10="CWS",P1755="Non-Lead",R1755="")),
(AND('[1]PWS Information'!$E$10="CWS",P1755="Non-Lead",R1755="No")),
(AND('[1]PWS Information'!$E$10="CWS",P1755="Non-Lead",R1755="Don't Know")),
(AND('[1]PWS Information'!$E$10="CWS",P1755="Non-Lead", I1755="Non-Lead - Copper", R1755="Yes", K1755="Between 1989 and 2014")),
(AND('[1]PWS Information'!$E$10="CWS",P1755="Non-Lead", I1755="Non-Lead - Copper", R1755="Yes", K1755="After 2014")),
(AND('[1]PWS Information'!$E$10="CWS",P1755="Non-Lead", I1755="Non-Lead - Copper", R1755="Yes", K1755="Unknown")),
(AND('[1]PWS Information'!$E$10="CWS",P1755="Non-Lead", M1755="Non-Lead - Copper", R1755="Yes", N1755="Between 1989 and 2014")),
(AND('[1]PWS Information'!$E$10="CWS",P1755="Non-Lead", M1755="Non-Lead - Copper", R1755="Yes", N1755="After 2014")),
(AND('[1]PWS Information'!$E$10="CWS",P1755="Non-Lead", M1755="Non-Lead - Copper", R1755="Yes", N1755="Unknown")),
(AND('[1]PWS Information'!$E$10="CWS",P1755="Unknown")),
(AND('[1]PWS Information'!$E$10="NTNC",P1755="Unknown")),
(AND('[1]PWS Information'!$E$10="CWS",T1755="Multiple Family Residence",P1755="Galvanized Requiring Replacement")),
(AND('[1]PWS Information'!$E$10="CWS",P1755="Galvanized Requiring Replacement")),
(AND('[1]PWS Information'!$E$10="NTNC",T1755="Multiple Family Residence",P1755="Galvanized Requiring Replacement")))),"Tier 5",
"")))))</f>
        <v>Tier 5</v>
      </c>
      <c r="Y1755" s="24"/>
      <c r="Z1755" s="24"/>
    </row>
    <row r="1756" spans="1:26" x14ac:dyDescent="0.25">
      <c r="A1756" s="17">
        <v>1753</v>
      </c>
      <c r="B1756" s="17">
        <v>2106</v>
      </c>
      <c r="C1756" s="17" t="s">
        <v>90</v>
      </c>
      <c r="D1756" s="17" t="s">
        <v>188</v>
      </c>
      <c r="E1756" s="17">
        <v>79549</v>
      </c>
      <c r="F1756" s="17"/>
      <c r="G1756" s="17"/>
      <c r="H1756" s="17"/>
      <c r="I1756" s="21" t="s">
        <v>218</v>
      </c>
      <c r="J1756" s="22" t="s">
        <v>254</v>
      </c>
      <c r="K1756" s="22" t="s">
        <v>255</v>
      </c>
      <c r="L1756" s="22" t="s">
        <v>256</v>
      </c>
      <c r="M1756" s="21" t="s">
        <v>222</v>
      </c>
      <c r="N1756" s="19"/>
      <c r="O1756" s="22" t="s">
        <v>256</v>
      </c>
      <c r="P1756" s="31" t="str">
        <f t="shared" si="27"/>
        <v>Galvanized Requiring Replacement</v>
      </c>
      <c r="Q1756" s="40" t="s">
        <v>254</v>
      </c>
      <c r="R1756" s="40" t="s">
        <v>254</v>
      </c>
      <c r="S1756" s="24"/>
      <c r="T1756" s="16"/>
      <c r="U1756" s="41" t="s">
        <v>255</v>
      </c>
      <c r="V1756" s="41" t="s">
        <v>255</v>
      </c>
      <c r="W1756" s="16"/>
      <c r="X1756" s="43" t="str">
        <f>IF((OR((AND('[1]PWS Information'!$E$10="CWS",T1756="Single Family Residence",P1756="Lead")),
(AND('[1]PWS Information'!$E$10="CWS",T1756="Multiple Family Residence",'[1]PWS Information'!$E$11="Yes",P1756="Lead")),
(AND('[1]PWS Information'!$E$10="NTNC",P1756="Lead")))),"Tier 1",
IF((OR((AND('[1]PWS Information'!$E$10="CWS",T1756="Multiple Family Residence",'[1]PWS Information'!$E$11="No",P1756="Lead")),
(AND('[1]PWS Information'!$E$10="CWS",T1756="Other",P1756="Lead")),
(AND(T1756="",P1756="Lead")),
(AND('[1]PWS Information'!$E$10="CWS",T1756="Building",P1756="Lead")))),"Tier 2",
IF((OR((AND('[1]PWS Information'!$E$10="CWS",T1756="Single Family Residence",P1756="Galvanized Requiring Replacement")),
(AND('[1]PWS Information'!$E$10="CWS",T1756="Single Family Residence",P1756="Galvanized Requiring Replacement",Q1756="Yes")),
(AND('[1]PWS Information'!$E$10="NTNC",T1756="Single Family Residence",P1756="Galvanized Requiring Replacement")),
(AND('[1]PWS Information'!$E$10="NTNC",T1756="Single Family Residence",Q1756="Yes")))),"Tier 3",
IF((OR((AND('[1]PWS Information'!$E$10="CWS",T1756="Single Family Residence",R1756="Yes",P1756="Non-Lead", I1756="Non-Lead - Copper",K1756="Before 1989")),
(AND('[1]PWS Information'!$E$10="CWS",T1756="Single Family Residence",R1756="Yes",P1756="Non-Lead", M1756="Non-Lead - Copper",N1756="Before 1989")))),"Tier 4",
IF((OR((AND('[1]PWS Information'!$E$10="NTNC",P1756="Non-Lead")),
(AND('[1]PWS Information'!$E$10="CWS",P1756="Non-Lead",R1756="")),
(AND('[1]PWS Information'!$E$10="CWS",P1756="Non-Lead",R1756="No")),
(AND('[1]PWS Information'!$E$10="CWS",P1756="Non-Lead",R1756="Don't Know")),
(AND('[1]PWS Information'!$E$10="CWS",P1756="Non-Lead", I1756="Non-Lead - Copper", R1756="Yes", K1756="Between 1989 and 2014")),
(AND('[1]PWS Information'!$E$10="CWS",P1756="Non-Lead", I1756="Non-Lead - Copper", R1756="Yes", K1756="After 2014")),
(AND('[1]PWS Information'!$E$10="CWS",P1756="Non-Lead", I1756="Non-Lead - Copper", R1756="Yes", K1756="Unknown")),
(AND('[1]PWS Information'!$E$10="CWS",P1756="Non-Lead", M1756="Non-Lead - Copper", R1756="Yes", N1756="Between 1989 and 2014")),
(AND('[1]PWS Information'!$E$10="CWS",P1756="Non-Lead", M1756="Non-Lead - Copper", R1756="Yes", N1756="After 2014")),
(AND('[1]PWS Information'!$E$10="CWS",P1756="Non-Lead", M1756="Non-Lead - Copper", R1756="Yes", N1756="Unknown")),
(AND('[1]PWS Information'!$E$10="CWS",P1756="Unknown")),
(AND('[1]PWS Information'!$E$10="NTNC",P1756="Unknown")),
(AND('[1]PWS Information'!$E$10="CWS",T1756="Multiple Family Residence",P1756="Galvanized Requiring Replacement")),
(AND('[1]PWS Information'!$E$10="CWS",P1756="Galvanized Requiring Replacement")),
(AND('[1]PWS Information'!$E$10="NTNC",T1756="Multiple Family Residence",P1756="Galvanized Requiring Replacement")))),"Tier 5",
"")))))</f>
        <v>Tier 5</v>
      </c>
      <c r="Y1756" s="24"/>
      <c r="Z1756" s="24"/>
    </row>
    <row r="1757" spans="1:26" x14ac:dyDescent="0.25">
      <c r="A1757" s="17">
        <v>1754</v>
      </c>
      <c r="B1757" s="18">
        <v>2108</v>
      </c>
      <c r="C1757" s="17" t="s">
        <v>90</v>
      </c>
      <c r="D1757" s="17" t="s">
        <v>188</v>
      </c>
      <c r="E1757" s="17">
        <v>79549</v>
      </c>
      <c r="F1757" s="18"/>
      <c r="G1757" s="18"/>
      <c r="H1757" s="18"/>
      <c r="I1757" s="21" t="s">
        <v>218</v>
      </c>
      <c r="J1757" s="22" t="s">
        <v>254</v>
      </c>
      <c r="K1757" s="22" t="s">
        <v>255</v>
      </c>
      <c r="L1757" s="22" t="s">
        <v>256</v>
      </c>
      <c r="M1757" s="21" t="s">
        <v>222</v>
      </c>
      <c r="N1757" s="19" t="s">
        <v>205</v>
      </c>
      <c r="O1757" s="22" t="s">
        <v>257</v>
      </c>
      <c r="P1757" s="31" t="str">
        <f t="shared" si="27"/>
        <v>Galvanized Requiring Replacement</v>
      </c>
      <c r="Q1757" s="40" t="s">
        <v>254</v>
      </c>
      <c r="R1757" s="40" t="s">
        <v>254</v>
      </c>
      <c r="S1757" s="24"/>
      <c r="T1757" s="16"/>
      <c r="U1757" s="41" t="s">
        <v>255</v>
      </c>
      <c r="V1757" s="41" t="s">
        <v>255</v>
      </c>
      <c r="W1757" s="16"/>
      <c r="X1757" s="43" t="str">
        <f>IF((OR((AND('[1]PWS Information'!$E$10="CWS",T1757="Single Family Residence",P1757="Lead")),
(AND('[1]PWS Information'!$E$10="CWS",T1757="Multiple Family Residence",'[1]PWS Information'!$E$11="Yes",P1757="Lead")),
(AND('[1]PWS Information'!$E$10="NTNC",P1757="Lead")))),"Tier 1",
IF((OR((AND('[1]PWS Information'!$E$10="CWS",T1757="Multiple Family Residence",'[1]PWS Information'!$E$11="No",P1757="Lead")),
(AND('[1]PWS Information'!$E$10="CWS",T1757="Other",P1757="Lead")),
(AND(T1757="",P1757="Lead")),
(AND('[1]PWS Information'!$E$10="CWS",T1757="Building",P1757="Lead")))),"Tier 2",
IF((OR((AND('[1]PWS Information'!$E$10="CWS",T1757="Single Family Residence",P1757="Galvanized Requiring Replacement")),
(AND('[1]PWS Information'!$E$10="CWS",T1757="Single Family Residence",P1757="Galvanized Requiring Replacement",Q1757="Yes")),
(AND('[1]PWS Information'!$E$10="NTNC",T1757="Single Family Residence",P1757="Galvanized Requiring Replacement")),
(AND('[1]PWS Information'!$E$10="NTNC",T1757="Single Family Residence",Q1757="Yes")))),"Tier 3",
IF((OR((AND('[1]PWS Information'!$E$10="CWS",T1757="Single Family Residence",R1757="Yes",P1757="Non-Lead", I1757="Non-Lead - Copper",K1757="Before 1989")),
(AND('[1]PWS Information'!$E$10="CWS",T1757="Single Family Residence",R1757="Yes",P1757="Non-Lead", M1757="Non-Lead - Copper",N1757="Before 1989")))),"Tier 4",
IF((OR((AND('[1]PWS Information'!$E$10="NTNC",P1757="Non-Lead")),
(AND('[1]PWS Information'!$E$10="CWS",P1757="Non-Lead",R1757="")),
(AND('[1]PWS Information'!$E$10="CWS",P1757="Non-Lead",R1757="No")),
(AND('[1]PWS Information'!$E$10="CWS",P1757="Non-Lead",R1757="Don't Know")),
(AND('[1]PWS Information'!$E$10="CWS",P1757="Non-Lead", I1757="Non-Lead - Copper", R1757="Yes", K1757="Between 1989 and 2014")),
(AND('[1]PWS Information'!$E$10="CWS",P1757="Non-Lead", I1757="Non-Lead - Copper", R1757="Yes", K1757="After 2014")),
(AND('[1]PWS Information'!$E$10="CWS",P1757="Non-Lead", I1757="Non-Lead - Copper", R1757="Yes", K1757="Unknown")),
(AND('[1]PWS Information'!$E$10="CWS",P1757="Non-Lead", M1757="Non-Lead - Copper", R1757="Yes", N1757="Between 1989 and 2014")),
(AND('[1]PWS Information'!$E$10="CWS",P1757="Non-Lead", M1757="Non-Lead - Copper", R1757="Yes", N1757="After 2014")),
(AND('[1]PWS Information'!$E$10="CWS",P1757="Non-Lead", M1757="Non-Lead - Copper", R1757="Yes", N1757="Unknown")),
(AND('[1]PWS Information'!$E$10="CWS",P1757="Unknown")),
(AND('[1]PWS Information'!$E$10="NTNC",P1757="Unknown")),
(AND('[1]PWS Information'!$E$10="CWS",T1757="Multiple Family Residence",P1757="Galvanized Requiring Replacement")),
(AND('[1]PWS Information'!$E$10="CWS",P1757="Galvanized Requiring Replacement")),
(AND('[1]PWS Information'!$E$10="NTNC",T1757="Multiple Family Residence",P1757="Galvanized Requiring Replacement")))),"Tier 5",
"")))))</f>
        <v>Tier 5</v>
      </c>
      <c r="Y1757" s="24"/>
      <c r="Z1757" s="24"/>
    </row>
    <row r="1758" spans="1:26" x14ac:dyDescent="0.25">
      <c r="A1758" s="17">
        <v>1755</v>
      </c>
      <c r="B1758" s="17">
        <v>2115</v>
      </c>
      <c r="C1758" s="17" t="s">
        <v>90</v>
      </c>
      <c r="D1758" s="17" t="s">
        <v>188</v>
      </c>
      <c r="E1758" s="17">
        <v>79549</v>
      </c>
      <c r="F1758" s="17"/>
      <c r="G1758" s="17"/>
      <c r="H1758" s="17"/>
      <c r="I1758" s="21" t="s">
        <v>218</v>
      </c>
      <c r="J1758" s="22" t="s">
        <v>254</v>
      </c>
      <c r="K1758" s="22" t="s">
        <v>255</v>
      </c>
      <c r="L1758" s="22" t="s">
        <v>256</v>
      </c>
      <c r="M1758" s="21" t="s">
        <v>222</v>
      </c>
      <c r="N1758" s="19" t="s">
        <v>205</v>
      </c>
      <c r="O1758" s="22"/>
      <c r="P1758" s="31" t="str">
        <f t="shared" si="27"/>
        <v>Galvanized Requiring Replacement</v>
      </c>
      <c r="Q1758" s="40" t="s">
        <v>254</v>
      </c>
      <c r="R1758" s="40" t="s">
        <v>254</v>
      </c>
      <c r="S1758" s="24"/>
      <c r="T1758" s="16"/>
      <c r="U1758" s="41" t="s">
        <v>255</v>
      </c>
      <c r="V1758" s="41" t="s">
        <v>255</v>
      </c>
      <c r="W1758" s="16"/>
      <c r="X1758" s="43" t="str">
        <f>IF((OR((AND('[1]PWS Information'!$E$10="CWS",T1758="Single Family Residence",P1758="Lead")),
(AND('[1]PWS Information'!$E$10="CWS",T1758="Multiple Family Residence",'[1]PWS Information'!$E$11="Yes",P1758="Lead")),
(AND('[1]PWS Information'!$E$10="NTNC",P1758="Lead")))),"Tier 1",
IF((OR((AND('[1]PWS Information'!$E$10="CWS",T1758="Multiple Family Residence",'[1]PWS Information'!$E$11="No",P1758="Lead")),
(AND('[1]PWS Information'!$E$10="CWS",T1758="Other",P1758="Lead")),
(AND(T1758="",P1758="Lead")),
(AND('[1]PWS Information'!$E$10="CWS",T1758="Building",P1758="Lead")))),"Tier 2",
IF((OR((AND('[1]PWS Information'!$E$10="CWS",T1758="Single Family Residence",P1758="Galvanized Requiring Replacement")),
(AND('[1]PWS Information'!$E$10="CWS",T1758="Single Family Residence",P1758="Galvanized Requiring Replacement",Q1758="Yes")),
(AND('[1]PWS Information'!$E$10="NTNC",T1758="Single Family Residence",P1758="Galvanized Requiring Replacement")),
(AND('[1]PWS Information'!$E$10="NTNC",T1758="Single Family Residence",Q1758="Yes")))),"Tier 3",
IF((OR((AND('[1]PWS Information'!$E$10="CWS",T1758="Single Family Residence",R1758="Yes",P1758="Non-Lead", I1758="Non-Lead - Copper",K1758="Before 1989")),
(AND('[1]PWS Information'!$E$10="CWS",T1758="Single Family Residence",R1758="Yes",P1758="Non-Lead", M1758="Non-Lead - Copper",N1758="Before 1989")))),"Tier 4",
IF((OR((AND('[1]PWS Information'!$E$10="NTNC",P1758="Non-Lead")),
(AND('[1]PWS Information'!$E$10="CWS",P1758="Non-Lead",R1758="")),
(AND('[1]PWS Information'!$E$10="CWS",P1758="Non-Lead",R1758="No")),
(AND('[1]PWS Information'!$E$10="CWS",P1758="Non-Lead",R1758="Don't Know")),
(AND('[1]PWS Information'!$E$10="CWS",P1758="Non-Lead", I1758="Non-Lead - Copper", R1758="Yes", K1758="Between 1989 and 2014")),
(AND('[1]PWS Information'!$E$10="CWS",P1758="Non-Lead", I1758="Non-Lead - Copper", R1758="Yes", K1758="After 2014")),
(AND('[1]PWS Information'!$E$10="CWS",P1758="Non-Lead", I1758="Non-Lead - Copper", R1758="Yes", K1758="Unknown")),
(AND('[1]PWS Information'!$E$10="CWS",P1758="Non-Lead", M1758="Non-Lead - Copper", R1758="Yes", N1758="Between 1989 and 2014")),
(AND('[1]PWS Information'!$E$10="CWS",P1758="Non-Lead", M1758="Non-Lead - Copper", R1758="Yes", N1758="After 2014")),
(AND('[1]PWS Information'!$E$10="CWS",P1758="Non-Lead", M1758="Non-Lead - Copper", R1758="Yes", N1758="Unknown")),
(AND('[1]PWS Information'!$E$10="CWS",P1758="Unknown")),
(AND('[1]PWS Information'!$E$10="NTNC",P1758="Unknown")),
(AND('[1]PWS Information'!$E$10="CWS",T1758="Multiple Family Residence",P1758="Galvanized Requiring Replacement")),
(AND('[1]PWS Information'!$E$10="CWS",P1758="Galvanized Requiring Replacement")),
(AND('[1]PWS Information'!$E$10="NTNC",T1758="Multiple Family Residence",P1758="Galvanized Requiring Replacement")))),"Tier 5",
"")))))</f>
        <v>Tier 5</v>
      </c>
      <c r="Y1758" s="24"/>
      <c r="Z1758" s="24"/>
    </row>
    <row r="1759" spans="1:26" x14ac:dyDescent="0.25">
      <c r="A1759" s="17">
        <v>1756</v>
      </c>
      <c r="B1759" s="18">
        <v>2300</v>
      </c>
      <c r="C1759" s="17" t="s">
        <v>90</v>
      </c>
      <c r="D1759" s="17" t="s">
        <v>188</v>
      </c>
      <c r="E1759" s="17">
        <v>79549</v>
      </c>
      <c r="F1759" s="18"/>
      <c r="G1759" s="18"/>
      <c r="H1759" s="18"/>
      <c r="I1759" s="21" t="s">
        <v>218</v>
      </c>
      <c r="J1759" s="22" t="s">
        <v>254</v>
      </c>
      <c r="K1759" s="22" t="s">
        <v>255</v>
      </c>
      <c r="L1759" s="22" t="s">
        <v>256</v>
      </c>
      <c r="M1759" s="21" t="s">
        <v>218</v>
      </c>
      <c r="N1759" s="23" t="s">
        <v>205</v>
      </c>
      <c r="O1759" s="22" t="s">
        <v>257</v>
      </c>
      <c r="P1759" s="31" t="str">
        <f t="shared" si="27"/>
        <v>Non-Lead</v>
      </c>
      <c r="Q1759" s="40" t="s">
        <v>254</v>
      </c>
      <c r="R1759" s="40" t="s">
        <v>254</v>
      </c>
      <c r="S1759" s="24"/>
      <c r="T1759" s="16"/>
      <c r="U1759" s="41" t="s">
        <v>255</v>
      </c>
      <c r="V1759" s="41" t="s">
        <v>255</v>
      </c>
      <c r="W1759" s="16"/>
      <c r="X1759" s="43" t="str">
        <f>IF((OR((AND('[1]PWS Information'!$E$10="CWS",T1759="Single Family Residence",P1759="Lead")),
(AND('[1]PWS Information'!$E$10="CWS",T1759="Multiple Family Residence",'[1]PWS Information'!$E$11="Yes",P1759="Lead")),
(AND('[1]PWS Information'!$E$10="NTNC",P1759="Lead")))),"Tier 1",
IF((OR((AND('[1]PWS Information'!$E$10="CWS",T1759="Multiple Family Residence",'[1]PWS Information'!$E$11="No",P1759="Lead")),
(AND('[1]PWS Information'!$E$10="CWS",T1759="Other",P1759="Lead")),
(AND(T1759="",P1759="Lead")),
(AND('[1]PWS Information'!$E$10="CWS",T1759="Building",P1759="Lead")))),"Tier 2",
IF((OR((AND('[1]PWS Information'!$E$10="CWS",T1759="Single Family Residence",P1759="Galvanized Requiring Replacement")),
(AND('[1]PWS Information'!$E$10="CWS",T1759="Single Family Residence",P1759="Galvanized Requiring Replacement",Q1759="Yes")),
(AND('[1]PWS Information'!$E$10="NTNC",T1759="Single Family Residence",P1759="Galvanized Requiring Replacement")),
(AND('[1]PWS Information'!$E$10="NTNC",T1759="Single Family Residence",Q1759="Yes")))),"Tier 3",
IF((OR((AND('[1]PWS Information'!$E$10="CWS",T1759="Single Family Residence",R1759="Yes",P1759="Non-Lead", I1759="Non-Lead - Copper",K1759="Before 1989")),
(AND('[1]PWS Information'!$E$10="CWS",T1759="Single Family Residence",R1759="Yes",P1759="Non-Lead", M1759="Non-Lead - Copper",N1759="Before 1989")))),"Tier 4",
IF((OR((AND('[1]PWS Information'!$E$10="NTNC",P1759="Non-Lead")),
(AND('[1]PWS Information'!$E$10="CWS",P1759="Non-Lead",R1759="")),
(AND('[1]PWS Information'!$E$10="CWS",P1759="Non-Lead",R1759="No")),
(AND('[1]PWS Information'!$E$10="CWS",P1759="Non-Lead",R1759="Don't Know")),
(AND('[1]PWS Information'!$E$10="CWS",P1759="Non-Lead", I1759="Non-Lead - Copper", R1759="Yes", K1759="Between 1989 and 2014")),
(AND('[1]PWS Information'!$E$10="CWS",P1759="Non-Lead", I1759="Non-Lead - Copper", R1759="Yes", K1759="After 2014")),
(AND('[1]PWS Information'!$E$10="CWS",P1759="Non-Lead", I1759="Non-Lead - Copper", R1759="Yes", K1759="Unknown")),
(AND('[1]PWS Information'!$E$10="CWS",P1759="Non-Lead", M1759="Non-Lead - Copper", R1759="Yes", N1759="Between 1989 and 2014")),
(AND('[1]PWS Information'!$E$10="CWS",P1759="Non-Lead", M1759="Non-Lead - Copper", R1759="Yes", N1759="After 2014")),
(AND('[1]PWS Information'!$E$10="CWS",P1759="Non-Lead", M1759="Non-Lead - Copper", R1759="Yes", N1759="Unknown")),
(AND('[1]PWS Information'!$E$10="CWS",P1759="Unknown")),
(AND('[1]PWS Information'!$E$10="NTNC",P1759="Unknown")),
(AND('[1]PWS Information'!$E$10="CWS",T1759="Multiple Family Residence",P1759="Galvanized Requiring Replacement")),
(AND('[1]PWS Information'!$E$10="CWS",P1759="Galvanized Requiring Replacement")),
(AND('[1]PWS Information'!$E$10="NTNC",T1759="Multiple Family Residence",P1759="Galvanized Requiring Replacement")))),"Tier 5",
"")))))</f>
        <v>Tier 5</v>
      </c>
      <c r="Y1759" s="24"/>
      <c r="Z1759" s="24"/>
    </row>
    <row r="1760" spans="1:26" x14ac:dyDescent="0.25">
      <c r="A1760" s="17">
        <v>1757</v>
      </c>
      <c r="B1760" s="18">
        <v>2405</v>
      </c>
      <c r="C1760" s="17" t="s">
        <v>90</v>
      </c>
      <c r="D1760" s="17" t="s">
        <v>188</v>
      </c>
      <c r="E1760" s="17">
        <v>79549</v>
      </c>
      <c r="F1760" s="18"/>
      <c r="G1760" s="18"/>
      <c r="H1760" s="18"/>
      <c r="I1760" s="21" t="s">
        <v>218</v>
      </c>
      <c r="J1760" s="22" t="s">
        <v>254</v>
      </c>
      <c r="K1760" s="22" t="s">
        <v>255</v>
      </c>
      <c r="L1760" s="22" t="s">
        <v>256</v>
      </c>
      <c r="M1760" s="21" t="s">
        <v>218</v>
      </c>
      <c r="N1760" s="23" t="s">
        <v>205</v>
      </c>
      <c r="O1760" s="22" t="s">
        <v>257</v>
      </c>
      <c r="P1760" s="31" t="str">
        <f t="shared" si="27"/>
        <v>Non-Lead</v>
      </c>
      <c r="Q1760" s="40" t="s">
        <v>254</v>
      </c>
      <c r="R1760" s="40" t="s">
        <v>254</v>
      </c>
      <c r="S1760" s="24"/>
      <c r="T1760" s="16"/>
      <c r="U1760" s="41" t="s">
        <v>255</v>
      </c>
      <c r="V1760" s="41" t="s">
        <v>255</v>
      </c>
      <c r="W1760" s="16"/>
      <c r="X1760" s="43" t="str">
        <f>IF((OR((AND('[1]PWS Information'!$E$10="CWS",T1760="Single Family Residence",P1760="Lead")),
(AND('[1]PWS Information'!$E$10="CWS",T1760="Multiple Family Residence",'[1]PWS Information'!$E$11="Yes",P1760="Lead")),
(AND('[1]PWS Information'!$E$10="NTNC",P1760="Lead")))),"Tier 1",
IF((OR((AND('[1]PWS Information'!$E$10="CWS",T1760="Multiple Family Residence",'[1]PWS Information'!$E$11="No",P1760="Lead")),
(AND('[1]PWS Information'!$E$10="CWS",T1760="Other",P1760="Lead")),
(AND(T1760="",P1760="Lead")),
(AND('[1]PWS Information'!$E$10="CWS",T1760="Building",P1760="Lead")))),"Tier 2",
IF((OR((AND('[1]PWS Information'!$E$10="CWS",T1760="Single Family Residence",P1760="Galvanized Requiring Replacement")),
(AND('[1]PWS Information'!$E$10="CWS",T1760="Single Family Residence",P1760="Galvanized Requiring Replacement",Q1760="Yes")),
(AND('[1]PWS Information'!$E$10="NTNC",T1760="Single Family Residence",P1760="Galvanized Requiring Replacement")),
(AND('[1]PWS Information'!$E$10="NTNC",T1760="Single Family Residence",Q1760="Yes")))),"Tier 3",
IF((OR((AND('[1]PWS Information'!$E$10="CWS",T1760="Single Family Residence",R1760="Yes",P1760="Non-Lead", I1760="Non-Lead - Copper",K1760="Before 1989")),
(AND('[1]PWS Information'!$E$10="CWS",T1760="Single Family Residence",R1760="Yes",P1760="Non-Lead", M1760="Non-Lead - Copper",N1760="Before 1989")))),"Tier 4",
IF((OR((AND('[1]PWS Information'!$E$10="NTNC",P1760="Non-Lead")),
(AND('[1]PWS Information'!$E$10="CWS",P1760="Non-Lead",R1760="")),
(AND('[1]PWS Information'!$E$10="CWS",P1760="Non-Lead",R1760="No")),
(AND('[1]PWS Information'!$E$10="CWS",P1760="Non-Lead",R1760="Don't Know")),
(AND('[1]PWS Information'!$E$10="CWS",P1760="Non-Lead", I1760="Non-Lead - Copper", R1760="Yes", K1760="Between 1989 and 2014")),
(AND('[1]PWS Information'!$E$10="CWS",P1760="Non-Lead", I1760="Non-Lead - Copper", R1760="Yes", K1760="After 2014")),
(AND('[1]PWS Information'!$E$10="CWS",P1760="Non-Lead", I1760="Non-Lead - Copper", R1760="Yes", K1760="Unknown")),
(AND('[1]PWS Information'!$E$10="CWS",P1760="Non-Lead", M1760="Non-Lead - Copper", R1760="Yes", N1760="Between 1989 and 2014")),
(AND('[1]PWS Information'!$E$10="CWS",P1760="Non-Lead", M1760="Non-Lead - Copper", R1760="Yes", N1760="After 2014")),
(AND('[1]PWS Information'!$E$10="CWS",P1760="Non-Lead", M1760="Non-Lead - Copper", R1760="Yes", N1760="Unknown")),
(AND('[1]PWS Information'!$E$10="CWS",P1760="Unknown")),
(AND('[1]PWS Information'!$E$10="NTNC",P1760="Unknown")),
(AND('[1]PWS Information'!$E$10="CWS",T1760="Multiple Family Residence",P1760="Galvanized Requiring Replacement")),
(AND('[1]PWS Information'!$E$10="CWS",P1760="Galvanized Requiring Replacement")),
(AND('[1]PWS Information'!$E$10="NTNC",T1760="Multiple Family Residence",P1760="Galvanized Requiring Replacement")))),"Tier 5",
"")))))</f>
        <v>Tier 5</v>
      </c>
      <c r="Y1760" s="24"/>
      <c r="Z1760" s="24"/>
    </row>
    <row r="1761" spans="1:26" x14ac:dyDescent="0.25">
      <c r="A1761" s="17">
        <v>1758</v>
      </c>
      <c r="B1761" s="17">
        <v>2405</v>
      </c>
      <c r="C1761" s="17" t="s">
        <v>90</v>
      </c>
      <c r="D1761" s="17" t="s">
        <v>188</v>
      </c>
      <c r="E1761" s="17">
        <v>79549</v>
      </c>
      <c r="F1761" s="17"/>
      <c r="G1761" s="17"/>
      <c r="H1761" s="17"/>
      <c r="I1761" s="21" t="s">
        <v>218</v>
      </c>
      <c r="J1761" s="22" t="s">
        <v>254</v>
      </c>
      <c r="K1761" s="22" t="s">
        <v>255</v>
      </c>
      <c r="L1761" s="22" t="s">
        <v>256</v>
      </c>
      <c r="M1761" s="21" t="s">
        <v>222</v>
      </c>
      <c r="N1761" s="17" t="s">
        <v>205</v>
      </c>
      <c r="O1761" s="22" t="s">
        <v>257</v>
      </c>
      <c r="P1761" s="31" t="str">
        <f t="shared" si="27"/>
        <v>Galvanized Requiring Replacement</v>
      </c>
      <c r="Q1761" s="40" t="s">
        <v>254</v>
      </c>
      <c r="R1761" s="40" t="s">
        <v>254</v>
      </c>
      <c r="S1761" s="24"/>
      <c r="T1761" s="16"/>
      <c r="U1761" s="41" t="s">
        <v>255</v>
      </c>
      <c r="V1761" s="41" t="s">
        <v>255</v>
      </c>
      <c r="W1761" s="16"/>
      <c r="X1761" s="43" t="str">
        <f>IF((OR((AND('[1]PWS Information'!$E$10="CWS",T1761="Single Family Residence",P1761="Lead")),
(AND('[1]PWS Information'!$E$10="CWS",T1761="Multiple Family Residence",'[1]PWS Information'!$E$11="Yes",P1761="Lead")),
(AND('[1]PWS Information'!$E$10="NTNC",P1761="Lead")))),"Tier 1",
IF((OR((AND('[1]PWS Information'!$E$10="CWS",T1761="Multiple Family Residence",'[1]PWS Information'!$E$11="No",P1761="Lead")),
(AND('[1]PWS Information'!$E$10="CWS",T1761="Other",P1761="Lead")),
(AND(T1761="",P1761="Lead")),
(AND('[1]PWS Information'!$E$10="CWS",T1761="Building",P1761="Lead")))),"Tier 2",
IF((OR((AND('[1]PWS Information'!$E$10="CWS",T1761="Single Family Residence",P1761="Galvanized Requiring Replacement")),
(AND('[1]PWS Information'!$E$10="CWS",T1761="Single Family Residence",P1761="Galvanized Requiring Replacement",Q1761="Yes")),
(AND('[1]PWS Information'!$E$10="NTNC",T1761="Single Family Residence",P1761="Galvanized Requiring Replacement")),
(AND('[1]PWS Information'!$E$10="NTNC",T1761="Single Family Residence",Q1761="Yes")))),"Tier 3",
IF((OR((AND('[1]PWS Information'!$E$10="CWS",T1761="Single Family Residence",R1761="Yes",P1761="Non-Lead", I1761="Non-Lead - Copper",K1761="Before 1989")),
(AND('[1]PWS Information'!$E$10="CWS",T1761="Single Family Residence",R1761="Yes",P1761="Non-Lead", M1761="Non-Lead - Copper",N1761="Before 1989")))),"Tier 4",
IF((OR((AND('[1]PWS Information'!$E$10="NTNC",P1761="Non-Lead")),
(AND('[1]PWS Information'!$E$10="CWS",P1761="Non-Lead",R1761="")),
(AND('[1]PWS Information'!$E$10="CWS",P1761="Non-Lead",R1761="No")),
(AND('[1]PWS Information'!$E$10="CWS",P1761="Non-Lead",R1761="Don't Know")),
(AND('[1]PWS Information'!$E$10="CWS",P1761="Non-Lead", I1761="Non-Lead - Copper", R1761="Yes", K1761="Between 1989 and 2014")),
(AND('[1]PWS Information'!$E$10="CWS",P1761="Non-Lead", I1761="Non-Lead - Copper", R1761="Yes", K1761="After 2014")),
(AND('[1]PWS Information'!$E$10="CWS",P1761="Non-Lead", I1761="Non-Lead - Copper", R1761="Yes", K1761="Unknown")),
(AND('[1]PWS Information'!$E$10="CWS",P1761="Non-Lead", M1761="Non-Lead - Copper", R1761="Yes", N1761="Between 1989 and 2014")),
(AND('[1]PWS Information'!$E$10="CWS",P1761="Non-Lead", M1761="Non-Lead - Copper", R1761="Yes", N1761="After 2014")),
(AND('[1]PWS Information'!$E$10="CWS",P1761="Non-Lead", M1761="Non-Lead - Copper", R1761="Yes", N1761="Unknown")),
(AND('[1]PWS Information'!$E$10="CWS",P1761="Unknown")),
(AND('[1]PWS Information'!$E$10="NTNC",P1761="Unknown")),
(AND('[1]PWS Information'!$E$10="CWS",T1761="Multiple Family Residence",P1761="Galvanized Requiring Replacement")),
(AND('[1]PWS Information'!$E$10="CWS",P1761="Galvanized Requiring Replacement")),
(AND('[1]PWS Information'!$E$10="NTNC",T1761="Multiple Family Residence",P1761="Galvanized Requiring Replacement")))),"Tier 5",
"")))))</f>
        <v>Tier 5</v>
      </c>
      <c r="Y1761" s="24"/>
      <c r="Z1761" s="24"/>
    </row>
    <row r="1762" spans="1:26" x14ac:dyDescent="0.25">
      <c r="A1762" s="17">
        <v>1759</v>
      </c>
      <c r="B1762" s="17">
        <v>2508</v>
      </c>
      <c r="C1762" s="17" t="s">
        <v>90</v>
      </c>
      <c r="D1762" s="17" t="s">
        <v>188</v>
      </c>
      <c r="E1762" s="17">
        <v>79549</v>
      </c>
      <c r="F1762" s="17"/>
      <c r="G1762" s="17"/>
      <c r="H1762" s="17"/>
      <c r="I1762" s="21" t="s">
        <v>218</v>
      </c>
      <c r="J1762" s="22" t="s">
        <v>254</v>
      </c>
      <c r="K1762" s="22" t="s">
        <v>255</v>
      </c>
      <c r="L1762" s="22" t="s">
        <v>256</v>
      </c>
      <c r="M1762" s="21" t="s">
        <v>222</v>
      </c>
      <c r="N1762" s="23" t="s">
        <v>205</v>
      </c>
      <c r="O1762" s="22" t="s">
        <v>257</v>
      </c>
      <c r="P1762" s="31" t="str">
        <f t="shared" si="27"/>
        <v>Galvanized Requiring Replacement</v>
      </c>
      <c r="Q1762" s="40" t="s">
        <v>254</v>
      </c>
      <c r="R1762" s="40" t="s">
        <v>254</v>
      </c>
      <c r="S1762" s="24"/>
      <c r="T1762" s="16"/>
      <c r="U1762" s="41" t="s">
        <v>255</v>
      </c>
      <c r="V1762" s="41" t="s">
        <v>255</v>
      </c>
      <c r="W1762" s="16"/>
      <c r="X1762" s="43" t="str">
        <f>IF((OR((AND('[1]PWS Information'!$E$10="CWS",T1762="Single Family Residence",P1762="Lead")),
(AND('[1]PWS Information'!$E$10="CWS",T1762="Multiple Family Residence",'[1]PWS Information'!$E$11="Yes",P1762="Lead")),
(AND('[1]PWS Information'!$E$10="NTNC",P1762="Lead")))),"Tier 1",
IF((OR((AND('[1]PWS Information'!$E$10="CWS",T1762="Multiple Family Residence",'[1]PWS Information'!$E$11="No",P1762="Lead")),
(AND('[1]PWS Information'!$E$10="CWS",T1762="Other",P1762="Lead")),
(AND(T1762="",P1762="Lead")),
(AND('[1]PWS Information'!$E$10="CWS",T1762="Building",P1762="Lead")))),"Tier 2",
IF((OR((AND('[1]PWS Information'!$E$10="CWS",T1762="Single Family Residence",P1762="Galvanized Requiring Replacement")),
(AND('[1]PWS Information'!$E$10="CWS",T1762="Single Family Residence",P1762="Galvanized Requiring Replacement",Q1762="Yes")),
(AND('[1]PWS Information'!$E$10="NTNC",T1762="Single Family Residence",P1762="Galvanized Requiring Replacement")),
(AND('[1]PWS Information'!$E$10="NTNC",T1762="Single Family Residence",Q1762="Yes")))),"Tier 3",
IF((OR((AND('[1]PWS Information'!$E$10="CWS",T1762="Single Family Residence",R1762="Yes",P1762="Non-Lead", I1762="Non-Lead - Copper",K1762="Before 1989")),
(AND('[1]PWS Information'!$E$10="CWS",T1762="Single Family Residence",R1762="Yes",P1762="Non-Lead", M1762="Non-Lead - Copper",N1762="Before 1989")))),"Tier 4",
IF((OR((AND('[1]PWS Information'!$E$10="NTNC",P1762="Non-Lead")),
(AND('[1]PWS Information'!$E$10="CWS",P1762="Non-Lead",R1762="")),
(AND('[1]PWS Information'!$E$10="CWS",P1762="Non-Lead",R1762="No")),
(AND('[1]PWS Information'!$E$10="CWS",P1762="Non-Lead",R1762="Don't Know")),
(AND('[1]PWS Information'!$E$10="CWS",P1762="Non-Lead", I1762="Non-Lead - Copper", R1762="Yes", K1762="Between 1989 and 2014")),
(AND('[1]PWS Information'!$E$10="CWS",P1762="Non-Lead", I1762="Non-Lead - Copper", R1762="Yes", K1762="After 2014")),
(AND('[1]PWS Information'!$E$10="CWS",P1762="Non-Lead", I1762="Non-Lead - Copper", R1762="Yes", K1762="Unknown")),
(AND('[1]PWS Information'!$E$10="CWS",P1762="Non-Lead", M1762="Non-Lead - Copper", R1762="Yes", N1762="Between 1989 and 2014")),
(AND('[1]PWS Information'!$E$10="CWS",P1762="Non-Lead", M1762="Non-Lead - Copper", R1762="Yes", N1762="After 2014")),
(AND('[1]PWS Information'!$E$10="CWS",P1762="Non-Lead", M1762="Non-Lead - Copper", R1762="Yes", N1762="Unknown")),
(AND('[1]PWS Information'!$E$10="CWS",P1762="Unknown")),
(AND('[1]PWS Information'!$E$10="NTNC",P1762="Unknown")),
(AND('[1]PWS Information'!$E$10="CWS",T1762="Multiple Family Residence",P1762="Galvanized Requiring Replacement")),
(AND('[1]PWS Information'!$E$10="CWS",P1762="Galvanized Requiring Replacement")),
(AND('[1]PWS Information'!$E$10="NTNC",T1762="Multiple Family Residence",P1762="Galvanized Requiring Replacement")))),"Tier 5",
"")))))</f>
        <v>Tier 5</v>
      </c>
      <c r="Y1762" s="24"/>
      <c r="Z1762" s="24"/>
    </row>
    <row r="1763" spans="1:26" x14ac:dyDescent="0.25">
      <c r="A1763" s="17">
        <v>1760</v>
      </c>
      <c r="B1763" s="18">
        <v>2509</v>
      </c>
      <c r="C1763" s="17" t="s">
        <v>90</v>
      </c>
      <c r="D1763" s="17" t="s">
        <v>188</v>
      </c>
      <c r="E1763" s="17">
        <v>79549</v>
      </c>
      <c r="F1763" s="18"/>
      <c r="G1763" s="18"/>
      <c r="H1763" s="18"/>
      <c r="I1763" s="21" t="s">
        <v>218</v>
      </c>
      <c r="J1763" s="22" t="s">
        <v>254</v>
      </c>
      <c r="K1763" s="22" t="s">
        <v>255</v>
      </c>
      <c r="L1763" s="22" t="s">
        <v>256</v>
      </c>
      <c r="M1763" s="21" t="s">
        <v>218</v>
      </c>
      <c r="N1763" s="23" t="s">
        <v>205</v>
      </c>
      <c r="O1763" s="22" t="s">
        <v>257</v>
      </c>
      <c r="P1763" s="31" t="str">
        <f t="shared" si="27"/>
        <v>Non-Lead</v>
      </c>
      <c r="Q1763" s="40" t="s">
        <v>254</v>
      </c>
      <c r="R1763" s="40" t="s">
        <v>254</v>
      </c>
      <c r="S1763" s="24"/>
      <c r="T1763" s="16"/>
      <c r="U1763" s="41" t="s">
        <v>255</v>
      </c>
      <c r="V1763" s="41" t="s">
        <v>255</v>
      </c>
      <c r="W1763" s="16"/>
      <c r="X1763" s="43" t="str">
        <f>IF((OR((AND('[1]PWS Information'!$E$10="CWS",T1763="Single Family Residence",P1763="Lead")),
(AND('[1]PWS Information'!$E$10="CWS",T1763="Multiple Family Residence",'[1]PWS Information'!$E$11="Yes",P1763="Lead")),
(AND('[1]PWS Information'!$E$10="NTNC",P1763="Lead")))),"Tier 1",
IF((OR((AND('[1]PWS Information'!$E$10="CWS",T1763="Multiple Family Residence",'[1]PWS Information'!$E$11="No",P1763="Lead")),
(AND('[1]PWS Information'!$E$10="CWS",T1763="Other",P1763="Lead")),
(AND(T1763="",P1763="Lead")),
(AND('[1]PWS Information'!$E$10="CWS",T1763="Building",P1763="Lead")))),"Tier 2",
IF((OR((AND('[1]PWS Information'!$E$10="CWS",T1763="Single Family Residence",P1763="Galvanized Requiring Replacement")),
(AND('[1]PWS Information'!$E$10="CWS",T1763="Single Family Residence",P1763="Galvanized Requiring Replacement",Q1763="Yes")),
(AND('[1]PWS Information'!$E$10="NTNC",T1763="Single Family Residence",P1763="Galvanized Requiring Replacement")),
(AND('[1]PWS Information'!$E$10="NTNC",T1763="Single Family Residence",Q1763="Yes")))),"Tier 3",
IF((OR((AND('[1]PWS Information'!$E$10="CWS",T1763="Single Family Residence",R1763="Yes",P1763="Non-Lead", I1763="Non-Lead - Copper",K1763="Before 1989")),
(AND('[1]PWS Information'!$E$10="CWS",T1763="Single Family Residence",R1763="Yes",P1763="Non-Lead", M1763="Non-Lead - Copper",N1763="Before 1989")))),"Tier 4",
IF((OR((AND('[1]PWS Information'!$E$10="NTNC",P1763="Non-Lead")),
(AND('[1]PWS Information'!$E$10="CWS",P1763="Non-Lead",R1763="")),
(AND('[1]PWS Information'!$E$10="CWS",P1763="Non-Lead",R1763="No")),
(AND('[1]PWS Information'!$E$10="CWS",P1763="Non-Lead",R1763="Don't Know")),
(AND('[1]PWS Information'!$E$10="CWS",P1763="Non-Lead", I1763="Non-Lead - Copper", R1763="Yes", K1763="Between 1989 and 2014")),
(AND('[1]PWS Information'!$E$10="CWS",P1763="Non-Lead", I1763="Non-Lead - Copper", R1763="Yes", K1763="After 2014")),
(AND('[1]PWS Information'!$E$10="CWS",P1763="Non-Lead", I1763="Non-Lead - Copper", R1763="Yes", K1763="Unknown")),
(AND('[1]PWS Information'!$E$10="CWS",P1763="Non-Lead", M1763="Non-Lead - Copper", R1763="Yes", N1763="Between 1989 and 2014")),
(AND('[1]PWS Information'!$E$10="CWS",P1763="Non-Lead", M1763="Non-Lead - Copper", R1763="Yes", N1763="After 2014")),
(AND('[1]PWS Information'!$E$10="CWS",P1763="Non-Lead", M1763="Non-Lead - Copper", R1763="Yes", N1763="Unknown")),
(AND('[1]PWS Information'!$E$10="CWS",P1763="Unknown")),
(AND('[1]PWS Information'!$E$10="NTNC",P1763="Unknown")),
(AND('[1]PWS Information'!$E$10="CWS",T1763="Multiple Family Residence",P1763="Galvanized Requiring Replacement")),
(AND('[1]PWS Information'!$E$10="CWS",P1763="Galvanized Requiring Replacement")),
(AND('[1]PWS Information'!$E$10="NTNC",T1763="Multiple Family Residence",P1763="Galvanized Requiring Replacement")))),"Tier 5",
"")))))</f>
        <v>Tier 5</v>
      </c>
      <c r="Y1763" s="24"/>
      <c r="Z1763" s="24"/>
    </row>
    <row r="1764" spans="1:26" x14ac:dyDescent="0.25">
      <c r="A1764" s="17">
        <v>1761</v>
      </c>
      <c r="B1764" s="18">
        <v>2511</v>
      </c>
      <c r="C1764" s="17" t="s">
        <v>90</v>
      </c>
      <c r="D1764" s="17" t="s">
        <v>188</v>
      </c>
      <c r="E1764" s="17">
        <v>79549</v>
      </c>
      <c r="F1764" s="18"/>
      <c r="G1764" s="18"/>
      <c r="H1764" s="18"/>
      <c r="I1764" s="21" t="s">
        <v>218</v>
      </c>
      <c r="J1764" s="22" t="s">
        <v>254</v>
      </c>
      <c r="K1764" s="22" t="s">
        <v>255</v>
      </c>
      <c r="L1764" s="22" t="s">
        <v>256</v>
      </c>
      <c r="M1764" s="21" t="s">
        <v>218</v>
      </c>
      <c r="N1764" s="23" t="s">
        <v>205</v>
      </c>
      <c r="O1764" s="22" t="s">
        <v>257</v>
      </c>
      <c r="P1764" s="31" t="str">
        <f t="shared" si="27"/>
        <v>Non-Lead</v>
      </c>
      <c r="Q1764" s="40" t="s">
        <v>254</v>
      </c>
      <c r="R1764" s="40" t="s">
        <v>254</v>
      </c>
      <c r="S1764" s="24"/>
      <c r="T1764" s="16"/>
      <c r="U1764" s="41" t="s">
        <v>255</v>
      </c>
      <c r="V1764" s="41" t="s">
        <v>255</v>
      </c>
      <c r="W1764" s="16"/>
      <c r="X1764" s="43" t="str">
        <f>IF((OR((AND('[1]PWS Information'!$E$10="CWS",T1764="Single Family Residence",P1764="Lead")),
(AND('[1]PWS Information'!$E$10="CWS",T1764="Multiple Family Residence",'[1]PWS Information'!$E$11="Yes",P1764="Lead")),
(AND('[1]PWS Information'!$E$10="NTNC",P1764="Lead")))),"Tier 1",
IF((OR((AND('[1]PWS Information'!$E$10="CWS",T1764="Multiple Family Residence",'[1]PWS Information'!$E$11="No",P1764="Lead")),
(AND('[1]PWS Information'!$E$10="CWS",T1764="Other",P1764="Lead")),
(AND(T1764="",P1764="Lead")),
(AND('[1]PWS Information'!$E$10="CWS",T1764="Building",P1764="Lead")))),"Tier 2",
IF((OR((AND('[1]PWS Information'!$E$10="CWS",T1764="Single Family Residence",P1764="Galvanized Requiring Replacement")),
(AND('[1]PWS Information'!$E$10="CWS",T1764="Single Family Residence",P1764="Galvanized Requiring Replacement",Q1764="Yes")),
(AND('[1]PWS Information'!$E$10="NTNC",T1764="Single Family Residence",P1764="Galvanized Requiring Replacement")),
(AND('[1]PWS Information'!$E$10="NTNC",T1764="Single Family Residence",Q1764="Yes")))),"Tier 3",
IF((OR((AND('[1]PWS Information'!$E$10="CWS",T1764="Single Family Residence",R1764="Yes",P1764="Non-Lead", I1764="Non-Lead - Copper",K1764="Before 1989")),
(AND('[1]PWS Information'!$E$10="CWS",T1764="Single Family Residence",R1764="Yes",P1764="Non-Lead", M1764="Non-Lead - Copper",N1764="Before 1989")))),"Tier 4",
IF((OR((AND('[1]PWS Information'!$E$10="NTNC",P1764="Non-Lead")),
(AND('[1]PWS Information'!$E$10="CWS",P1764="Non-Lead",R1764="")),
(AND('[1]PWS Information'!$E$10="CWS",P1764="Non-Lead",R1764="No")),
(AND('[1]PWS Information'!$E$10="CWS",P1764="Non-Lead",R1764="Don't Know")),
(AND('[1]PWS Information'!$E$10="CWS",P1764="Non-Lead", I1764="Non-Lead - Copper", R1764="Yes", K1764="Between 1989 and 2014")),
(AND('[1]PWS Information'!$E$10="CWS",P1764="Non-Lead", I1764="Non-Lead - Copper", R1764="Yes", K1764="After 2014")),
(AND('[1]PWS Information'!$E$10="CWS",P1764="Non-Lead", I1764="Non-Lead - Copper", R1764="Yes", K1764="Unknown")),
(AND('[1]PWS Information'!$E$10="CWS",P1764="Non-Lead", M1764="Non-Lead - Copper", R1764="Yes", N1764="Between 1989 and 2014")),
(AND('[1]PWS Information'!$E$10="CWS",P1764="Non-Lead", M1764="Non-Lead - Copper", R1764="Yes", N1764="After 2014")),
(AND('[1]PWS Information'!$E$10="CWS",P1764="Non-Lead", M1764="Non-Lead - Copper", R1764="Yes", N1764="Unknown")),
(AND('[1]PWS Information'!$E$10="CWS",P1764="Unknown")),
(AND('[1]PWS Information'!$E$10="NTNC",P1764="Unknown")),
(AND('[1]PWS Information'!$E$10="CWS",T1764="Multiple Family Residence",P1764="Galvanized Requiring Replacement")),
(AND('[1]PWS Information'!$E$10="CWS",P1764="Galvanized Requiring Replacement")),
(AND('[1]PWS Information'!$E$10="NTNC",T1764="Multiple Family Residence",P1764="Galvanized Requiring Replacement")))),"Tier 5",
"")))))</f>
        <v>Tier 5</v>
      </c>
      <c r="Y1764" s="24"/>
      <c r="Z1764" s="24"/>
    </row>
    <row r="1765" spans="1:26" x14ac:dyDescent="0.25">
      <c r="A1765" s="17">
        <v>1762</v>
      </c>
      <c r="B1765" s="18">
        <v>2600</v>
      </c>
      <c r="C1765" s="17" t="s">
        <v>90</v>
      </c>
      <c r="D1765" s="17" t="s">
        <v>188</v>
      </c>
      <c r="E1765" s="17">
        <v>79549</v>
      </c>
      <c r="F1765" s="18"/>
      <c r="G1765" s="18"/>
      <c r="H1765" s="18"/>
      <c r="I1765" s="21" t="s">
        <v>218</v>
      </c>
      <c r="J1765" s="22" t="s">
        <v>254</v>
      </c>
      <c r="K1765" s="22" t="s">
        <v>255</v>
      </c>
      <c r="L1765" s="22" t="s">
        <v>256</v>
      </c>
      <c r="M1765" s="21" t="s">
        <v>222</v>
      </c>
      <c r="N1765" s="23" t="s">
        <v>205</v>
      </c>
      <c r="O1765" s="22" t="s">
        <v>257</v>
      </c>
      <c r="P1765" s="31" t="str">
        <f t="shared" si="27"/>
        <v>Galvanized Requiring Replacement</v>
      </c>
      <c r="Q1765" s="40" t="s">
        <v>254</v>
      </c>
      <c r="R1765" s="40" t="s">
        <v>254</v>
      </c>
      <c r="S1765" s="24"/>
      <c r="T1765" s="16"/>
      <c r="U1765" s="41" t="s">
        <v>255</v>
      </c>
      <c r="V1765" s="41" t="s">
        <v>255</v>
      </c>
      <c r="W1765" s="16"/>
      <c r="X1765" s="43" t="str">
        <f>IF((OR((AND('[1]PWS Information'!$E$10="CWS",T1765="Single Family Residence",P1765="Lead")),
(AND('[1]PWS Information'!$E$10="CWS",T1765="Multiple Family Residence",'[1]PWS Information'!$E$11="Yes",P1765="Lead")),
(AND('[1]PWS Information'!$E$10="NTNC",P1765="Lead")))),"Tier 1",
IF((OR((AND('[1]PWS Information'!$E$10="CWS",T1765="Multiple Family Residence",'[1]PWS Information'!$E$11="No",P1765="Lead")),
(AND('[1]PWS Information'!$E$10="CWS",T1765="Other",P1765="Lead")),
(AND(T1765="",P1765="Lead")),
(AND('[1]PWS Information'!$E$10="CWS",T1765="Building",P1765="Lead")))),"Tier 2",
IF((OR((AND('[1]PWS Information'!$E$10="CWS",T1765="Single Family Residence",P1765="Galvanized Requiring Replacement")),
(AND('[1]PWS Information'!$E$10="CWS",T1765="Single Family Residence",P1765="Galvanized Requiring Replacement",Q1765="Yes")),
(AND('[1]PWS Information'!$E$10="NTNC",T1765="Single Family Residence",P1765="Galvanized Requiring Replacement")),
(AND('[1]PWS Information'!$E$10="NTNC",T1765="Single Family Residence",Q1765="Yes")))),"Tier 3",
IF((OR((AND('[1]PWS Information'!$E$10="CWS",T1765="Single Family Residence",R1765="Yes",P1765="Non-Lead", I1765="Non-Lead - Copper",K1765="Before 1989")),
(AND('[1]PWS Information'!$E$10="CWS",T1765="Single Family Residence",R1765="Yes",P1765="Non-Lead", M1765="Non-Lead - Copper",N1765="Before 1989")))),"Tier 4",
IF((OR((AND('[1]PWS Information'!$E$10="NTNC",P1765="Non-Lead")),
(AND('[1]PWS Information'!$E$10="CWS",P1765="Non-Lead",R1765="")),
(AND('[1]PWS Information'!$E$10="CWS",P1765="Non-Lead",R1765="No")),
(AND('[1]PWS Information'!$E$10="CWS",P1765="Non-Lead",R1765="Don't Know")),
(AND('[1]PWS Information'!$E$10="CWS",P1765="Non-Lead", I1765="Non-Lead - Copper", R1765="Yes", K1765="Between 1989 and 2014")),
(AND('[1]PWS Information'!$E$10="CWS",P1765="Non-Lead", I1765="Non-Lead - Copper", R1765="Yes", K1765="After 2014")),
(AND('[1]PWS Information'!$E$10="CWS",P1765="Non-Lead", I1765="Non-Lead - Copper", R1765="Yes", K1765="Unknown")),
(AND('[1]PWS Information'!$E$10="CWS",P1765="Non-Lead", M1765="Non-Lead - Copper", R1765="Yes", N1765="Between 1989 and 2014")),
(AND('[1]PWS Information'!$E$10="CWS",P1765="Non-Lead", M1765="Non-Lead - Copper", R1765="Yes", N1765="After 2014")),
(AND('[1]PWS Information'!$E$10="CWS",P1765="Non-Lead", M1765="Non-Lead - Copper", R1765="Yes", N1765="Unknown")),
(AND('[1]PWS Information'!$E$10="CWS",P1765="Unknown")),
(AND('[1]PWS Information'!$E$10="NTNC",P1765="Unknown")),
(AND('[1]PWS Information'!$E$10="CWS",T1765="Multiple Family Residence",P1765="Galvanized Requiring Replacement")),
(AND('[1]PWS Information'!$E$10="CWS",P1765="Galvanized Requiring Replacement")),
(AND('[1]PWS Information'!$E$10="NTNC",T1765="Multiple Family Residence",P1765="Galvanized Requiring Replacement")))),"Tier 5",
"")))))</f>
        <v>Tier 5</v>
      </c>
      <c r="Y1765" s="24"/>
      <c r="Z1765" s="24"/>
    </row>
    <row r="1766" spans="1:26" x14ac:dyDescent="0.25">
      <c r="A1766" s="17">
        <v>1763</v>
      </c>
      <c r="B1766" s="17">
        <v>2601</v>
      </c>
      <c r="C1766" s="17" t="s">
        <v>90</v>
      </c>
      <c r="D1766" s="17" t="s">
        <v>188</v>
      </c>
      <c r="E1766" s="17">
        <v>79549</v>
      </c>
      <c r="F1766" s="17"/>
      <c r="G1766" s="17"/>
      <c r="H1766" s="17"/>
      <c r="I1766" s="21" t="s">
        <v>218</v>
      </c>
      <c r="J1766" s="22" t="s">
        <v>254</v>
      </c>
      <c r="K1766" s="22" t="s">
        <v>255</v>
      </c>
      <c r="L1766" s="22" t="s">
        <v>256</v>
      </c>
      <c r="M1766" s="21" t="s">
        <v>218</v>
      </c>
      <c r="N1766" s="23" t="s">
        <v>205</v>
      </c>
      <c r="O1766" s="22" t="s">
        <v>257</v>
      </c>
      <c r="P1766" s="31" t="str">
        <f t="shared" si="27"/>
        <v>Non-Lead</v>
      </c>
      <c r="Q1766" s="40" t="s">
        <v>254</v>
      </c>
      <c r="R1766" s="40" t="s">
        <v>254</v>
      </c>
      <c r="S1766" s="24"/>
      <c r="T1766" s="16"/>
      <c r="U1766" s="41" t="s">
        <v>255</v>
      </c>
      <c r="V1766" s="41" t="s">
        <v>255</v>
      </c>
      <c r="W1766" s="16"/>
      <c r="X1766" s="43" t="str">
        <f>IF((OR((AND('[1]PWS Information'!$E$10="CWS",T1766="Single Family Residence",P1766="Lead")),
(AND('[1]PWS Information'!$E$10="CWS",T1766="Multiple Family Residence",'[1]PWS Information'!$E$11="Yes",P1766="Lead")),
(AND('[1]PWS Information'!$E$10="NTNC",P1766="Lead")))),"Tier 1",
IF((OR((AND('[1]PWS Information'!$E$10="CWS",T1766="Multiple Family Residence",'[1]PWS Information'!$E$11="No",P1766="Lead")),
(AND('[1]PWS Information'!$E$10="CWS",T1766="Other",P1766="Lead")),
(AND(T1766="",P1766="Lead")),
(AND('[1]PWS Information'!$E$10="CWS",T1766="Building",P1766="Lead")))),"Tier 2",
IF((OR((AND('[1]PWS Information'!$E$10="CWS",T1766="Single Family Residence",P1766="Galvanized Requiring Replacement")),
(AND('[1]PWS Information'!$E$10="CWS",T1766="Single Family Residence",P1766="Galvanized Requiring Replacement",Q1766="Yes")),
(AND('[1]PWS Information'!$E$10="NTNC",T1766="Single Family Residence",P1766="Galvanized Requiring Replacement")),
(AND('[1]PWS Information'!$E$10="NTNC",T1766="Single Family Residence",Q1766="Yes")))),"Tier 3",
IF((OR((AND('[1]PWS Information'!$E$10="CWS",T1766="Single Family Residence",R1766="Yes",P1766="Non-Lead", I1766="Non-Lead - Copper",K1766="Before 1989")),
(AND('[1]PWS Information'!$E$10="CWS",T1766="Single Family Residence",R1766="Yes",P1766="Non-Lead", M1766="Non-Lead - Copper",N1766="Before 1989")))),"Tier 4",
IF((OR((AND('[1]PWS Information'!$E$10="NTNC",P1766="Non-Lead")),
(AND('[1]PWS Information'!$E$10="CWS",P1766="Non-Lead",R1766="")),
(AND('[1]PWS Information'!$E$10="CWS",P1766="Non-Lead",R1766="No")),
(AND('[1]PWS Information'!$E$10="CWS",P1766="Non-Lead",R1766="Don't Know")),
(AND('[1]PWS Information'!$E$10="CWS",P1766="Non-Lead", I1766="Non-Lead - Copper", R1766="Yes", K1766="Between 1989 and 2014")),
(AND('[1]PWS Information'!$E$10="CWS",P1766="Non-Lead", I1766="Non-Lead - Copper", R1766="Yes", K1766="After 2014")),
(AND('[1]PWS Information'!$E$10="CWS",P1766="Non-Lead", I1766="Non-Lead - Copper", R1766="Yes", K1766="Unknown")),
(AND('[1]PWS Information'!$E$10="CWS",P1766="Non-Lead", M1766="Non-Lead - Copper", R1766="Yes", N1766="Between 1989 and 2014")),
(AND('[1]PWS Information'!$E$10="CWS",P1766="Non-Lead", M1766="Non-Lead - Copper", R1766="Yes", N1766="After 2014")),
(AND('[1]PWS Information'!$E$10="CWS",P1766="Non-Lead", M1766="Non-Lead - Copper", R1766="Yes", N1766="Unknown")),
(AND('[1]PWS Information'!$E$10="CWS",P1766="Unknown")),
(AND('[1]PWS Information'!$E$10="NTNC",P1766="Unknown")),
(AND('[1]PWS Information'!$E$10="CWS",T1766="Multiple Family Residence",P1766="Galvanized Requiring Replacement")),
(AND('[1]PWS Information'!$E$10="CWS",P1766="Galvanized Requiring Replacement")),
(AND('[1]PWS Information'!$E$10="NTNC",T1766="Multiple Family Residence",P1766="Galvanized Requiring Replacement")))),"Tier 5",
"")))))</f>
        <v>Tier 5</v>
      </c>
      <c r="Y1766" s="24"/>
      <c r="Z1766" s="24"/>
    </row>
    <row r="1767" spans="1:26" x14ac:dyDescent="0.25">
      <c r="A1767" s="17">
        <v>1764</v>
      </c>
      <c r="B1767" s="17">
        <v>2602</v>
      </c>
      <c r="C1767" s="17" t="s">
        <v>90</v>
      </c>
      <c r="D1767" s="17" t="s">
        <v>188</v>
      </c>
      <c r="E1767" s="17">
        <v>79549</v>
      </c>
      <c r="F1767" s="17"/>
      <c r="G1767" s="17"/>
      <c r="H1767" s="17"/>
      <c r="I1767" s="21" t="s">
        <v>218</v>
      </c>
      <c r="J1767" s="22" t="s">
        <v>254</v>
      </c>
      <c r="K1767" s="22" t="s">
        <v>255</v>
      </c>
      <c r="L1767" s="22" t="s">
        <v>256</v>
      </c>
      <c r="M1767" s="21" t="s">
        <v>222</v>
      </c>
      <c r="N1767" s="23" t="s">
        <v>205</v>
      </c>
      <c r="O1767" s="22" t="s">
        <v>257</v>
      </c>
      <c r="P1767" s="31" t="str">
        <f t="shared" si="27"/>
        <v>Galvanized Requiring Replacement</v>
      </c>
      <c r="Q1767" s="40" t="s">
        <v>254</v>
      </c>
      <c r="R1767" s="40" t="s">
        <v>254</v>
      </c>
      <c r="S1767" s="24"/>
      <c r="T1767" s="16"/>
      <c r="U1767" s="41" t="s">
        <v>255</v>
      </c>
      <c r="V1767" s="41" t="s">
        <v>255</v>
      </c>
      <c r="W1767" s="16"/>
      <c r="X1767" s="43" t="str">
        <f>IF((OR((AND('[1]PWS Information'!$E$10="CWS",T1767="Single Family Residence",P1767="Lead")),
(AND('[1]PWS Information'!$E$10="CWS",T1767="Multiple Family Residence",'[1]PWS Information'!$E$11="Yes",P1767="Lead")),
(AND('[1]PWS Information'!$E$10="NTNC",P1767="Lead")))),"Tier 1",
IF((OR((AND('[1]PWS Information'!$E$10="CWS",T1767="Multiple Family Residence",'[1]PWS Information'!$E$11="No",P1767="Lead")),
(AND('[1]PWS Information'!$E$10="CWS",T1767="Other",P1767="Lead")),
(AND(T1767="",P1767="Lead")),
(AND('[1]PWS Information'!$E$10="CWS",T1767="Building",P1767="Lead")))),"Tier 2",
IF((OR((AND('[1]PWS Information'!$E$10="CWS",T1767="Single Family Residence",P1767="Galvanized Requiring Replacement")),
(AND('[1]PWS Information'!$E$10="CWS",T1767="Single Family Residence",P1767="Galvanized Requiring Replacement",Q1767="Yes")),
(AND('[1]PWS Information'!$E$10="NTNC",T1767="Single Family Residence",P1767="Galvanized Requiring Replacement")),
(AND('[1]PWS Information'!$E$10="NTNC",T1767="Single Family Residence",Q1767="Yes")))),"Tier 3",
IF((OR((AND('[1]PWS Information'!$E$10="CWS",T1767="Single Family Residence",R1767="Yes",P1767="Non-Lead", I1767="Non-Lead - Copper",K1767="Before 1989")),
(AND('[1]PWS Information'!$E$10="CWS",T1767="Single Family Residence",R1767="Yes",P1767="Non-Lead", M1767="Non-Lead - Copper",N1767="Before 1989")))),"Tier 4",
IF((OR((AND('[1]PWS Information'!$E$10="NTNC",P1767="Non-Lead")),
(AND('[1]PWS Information'!$E$10="CWS",P1767="Non-Lead",R1767="")),
(AND('[1]PWS Information'!$E$10="CWS",P1767="Non-Lead",R1767="No")),
(AND('[1]PWS Information'!$E$10="CWS",P1767="Non-Lead",R1767="Don't Know")),
(AND('[1]PWS Information'!$E$10="CWS",P1767="Non-Lead", I1767="Non-Lead - Copper", R1767="Yes", K1767="Between 1989 and 2014")),
(AND('[1]PWS Information'!$E$10="CWS",P1767="Non-Lead", I1767="Non-Lead - Copper", R1767="Yes", K1767="After 2014")),
(AND('[1]PWS Information'!$E$10="CWS",P1767="Non-Lead", I1767="Non-Lead - Copper", R1767="Yes", K1767="Unknown")),
(AND('[1]PWS Information'!$E$10="CWS",P1767="Non-Lead", M1767="Non-Lead - Copper", R1767="Yes", N1767="Between 1989 and 2014")),
(AND('[1]PWS Information'!$E$10="CWS",P1767="Non-Lead", M1767="Non-Lead - Copper", R1767="Yes", N1767="After 2014")),
(AND('[1]PWS Information'!$E$10="CWS",P1767="Non-Lead", M1767="Non-Lead - Copper", R1767="Yes", N1767="Unknown")),
(AND('[1]PWS Information'!$E$10="CWS",P1767="Unknown")),
(AND('[1]PWS Information'!$E$10="NTNC",P1767="Unknown")),
(AND('[1]PWS Information'!$E$10="CWS",T1767="Multiple Family Residence",P1767="Galvanized Requiring Replacement")),
(AND('[1]PWS Information'!$E$10="CWS",P1767="Galvanized Requiring Replacement")),
(AND('[1]PWS Information'!$E$10="NTNC",T1767="Multiple Family Residence",P1767="Galvanized Requiring Replacement")))),"Tier 5",
"")))))</f>
        <v>Tier 5</v>
      </c>
      <c r="Y1767" s="24"/>
      <c r="Z1767" s="24"/>
    </row>
    <row r="1768" spans="1:26" x14ac:dyDescent="0.25">
      <c r="A1768" s="17">
        <v>1765</v>
      </c>
      <c r="B1768" s="17">
        <v>2603</v>
      </c>
      <c r="C1768" s="17" t="s">
        <v>90</v>
      </c>
      <c r="D1768" s="17" t="s">
        <v>188</v>
      </c>
      <c r="E1768" s="17">
        <v>79549</v>
      </c>
      <c r="F1768" s="17"/>
      <c r="G1768" s="17"/>
      <c r="H1768" s="17"/>
      <c r="I1768" s="21" t="s">
        <v>218</v>
      </c>
      <c r="J1768" s="22" t="s">
        <v>254</v>
      </c>
      <c r="K1768" s="22" t="s">
        <v>255</v>
      </c>
      <c r="L1768" s="22" t="s">
        <v>256</v>
      </c>
      <c r="M1768" s="21" t="s">
        <v>218</v>
      </c>
      <c r="N1768" s="23" t="s">
        <v>205</v>
      </c>
      <c r="O1768" s="22" t="s">
        <v>257</v>
      </c>
      <c r="P1768" s="31" t="str">
        <f t="shared" si="27"/>
        <v>Non-Lead</v>
      </c>
      <c r="Q1768" s="40" t="s">
        <v>254</v>
      </c>
      <c r="R1768" s="40" t="s">
        <v>254</v>
      </c>
      <c r="S1768" s="24"/>
      <c r="T1768" s="16"/>
      <c r="U1768" s="41" t="s">
        <v>255</v>
      </c>
      <c r="V1768" s="41" t="s">
        <v>255</v>
      </c>
      <c r="W1768" s="16"/>
      <c r="X1768" s="43" t="str">
        <f>IF((OR((AND('[1]PWS Information'!$E$10="CWS",T1768="Single Family Residence",P1768="Lead")),
(AND('[1]PWS Information'!$E$10="CWS",T1768="Multiple Family Residence",'[1]PWS Information'!$E$11="Yes",P1768="Lead")),
(AND('[1]PWS Information'!$E$10="NTNC",P1768="Lead")))),"Tier 1",
IF((OR((AND('[1]PWS Information'!$E$10="CWS",T1768="Multiple Family Residence",'[1]PWS Information'!$E$11="No",P1768="Lead")),
(AND('[1]PWS Information'!$E$10="CWS",T1768="Other",P1768="Lead")),
(AND(T1768="",P1768="Lead")),
(AND('[1]PWS Information'!$E$10="CWS",T1768="Building",P1768="Lead")))),"Tier 2",
IF((OR((AND('[1]PWS Information'!$E$10="CWS",T1768="Single Family Residence",P1768="Galvanized Requiring Replacement")),
(AND('[1]PWS Information'!$E$10="CWS",T1768="Single Family Residence",P1768="Galvanized Requiring Replacement",Q1768="Yes")),
(AND('[1]PWS Information'!$E$10="NTNC",T1768="Single Family Residence",P1768="Galvanized Requiring Replacement")),
(AND('[1]PWS Information'!$E$10="NTNC",T1768="Single Family Residence",Q1768="Yes")))),"Tier 3",
IF((OR((AND('[1]PWS Information'!$E$10="CWS",T1768="Single Family Residence",R1768="Yes",P1768="Non-Lead", I1768="Non-Lead - Copper",K1768="Before 1989")),
(AND('[1]PWS Information'!$E$10="CWS",T1768="Single Family Residence",R1768="Yes",P1768="Non-Lead", M1768="Non-Lead - Copper",N1768="Before 1989")))),"Tier 4",
IF((OR((AND('[1]PWS Information'!$E$10="NTNC",P1768="Non-Lead")),
(AND('[1]PWS Information'!$E$10="CWS",P1768="Non-Lead",R1768="")),
(AND('[1]PWS Information'!$E$10="CWS",P1768="Non-Lead",R1768="No")),
(AND('[1]PWS Information'!$E$10="CWS",P1768="Non-Lead",R1768="Don't Know")),
(AND('[1]PWS Information'!$E$10="CWS",P1768="Non-Lead", I1768="Non-Lead - Copper", R1768="Yes", K1768="Between 1989 and 2014")),
(AND('[1]PWS Information'!$E$10="CWS",P1768="Non-Lead", I1768="Non-Lead - Copper", R1768="Yes", K1768="After 2014")),
(AND('[1]PWS Information'!$E$10="CWS",P1768="Non-Lead", I1768="Non-Lead - Copper", R1768="Yes", K1768="Unknown")),
(AND('[1]PWS Information'!$E$10="CWS",P1768="Non-Lead", M1768="Non-Lead - Copper", R1768="Yes", N1768="Between 1989 and 2014")),
(AND('[1]PWS Information'!$E$10="CWS",P1768="Non-Lead", M1768="Non-Lead - Copper", R1768="Yes", N1768="After 2014")),
(AND('[1]PWS Information'!$E$10="CWS",P1768="Non-Lead", M1768="Non-Lead - Copper", R1768="Yes", N1768="Unknown")),
(AND('[1]PWS Information'!$E$10="CWS",P1768="Unknown")),
(AND('[1]PWS Information'!$E$10="NTNC",P1768="Unknown")),
(AND('[1]PWS Information'!$E$10="CWS",T1768="Multiple Family Residence",P1768="Galvanized Requiring Replacement")),
(AND('[1]PWS Information'!$E$10="CWS",P1768="Galvanized Requiring Replacement")),
(AND('[1]PWS Information'!$E$10="NTNC",T1768="Multiple Family Residence",P1768="Galvanized Requiring Replacement")))),"Tier 5",
"")))))</f>
        <v>Tier 5</v>
      </c>
      <c r="Y1768" s="24"/>
      <c r="Z1768" s="24"/>
    </row>
    <row r="1769" spans="1:26" x14ac:dyDescent="0.25">
      <c r="A1769" s="17">
        <v>1766</v>
      </c>
      <c r="B1769" s="18">
        <v>2604</v>
      </c>
      <c r="C1769" s="17" t="s">
        <v>90</v>
      </c>
      <c r="D1769" s="17" t="s">
        <v>188</v>
      </c>
      <c r="E1769" s="17">
        <v>79549</v>
      </c>
      <c r="F1769" s="18"/>
      <c r="G1769" s="18"/>
      <c r="H1769" s="18"/>
      <c r="I1769" s="21" t="s">
        <v>218</v>
      </c>
      <c r="J1769" s="22" t="s">
        <v>254</v>
      </c>
      <c r="K1769" s="22" t="s">
        <v>255</v>
      </c>
      <c r="L1769" s="22" t="s">
        <v>256</v>
      </c>
      <c r="M1769" s="21" t="s">
        <v>222</v>
      </c>
      <c r="N1769" s="23" t="s">
        <v>205</v>
      </c>
      <c r="O1769" s="22" t="s">
        <v>257</v>
      </c>
      <c r="P1769" s="31" t="str">
        <f t="shared" si="27"/>
        <v>Galvanized Requiring Replacement</v>
      </c>
      <c r="Q1769" s="40" t="s">
        <v>254</v>
      </c>
      <c r="R1769" s="40" t="s">
        <v>254</v>
      </c>
      <c r="S1769" s="24"/>
      <c r="T1769" s="16"/>
      <c r="U1769" s="41" t="s">
        <v>255</v>
      </c>
      <c r="V1769" s="41" t="s">
        <v>255</v>
      </c>
      <c r="W1769" s="16"/>
      <c r="X1769" s="43" t="str">
        <f>IF((OR((AND('[1]PWS Information'!$E$10="CWS",T1769="Single Family Residence",P1769="Lead")),
(AND('[1]PWS Information'!$E$10="CWS",T1769="Multiple Family Residence",'[1]PWS Information'!$E$11="Yes",P1769="Lead")),
(AND('[1]PWS Information'!$E$10="NTNC",P1769="Lead")))),"Tier 1",
IF((OR((AND('[1]PWS Information'!$E$10="CWS",T1769="Multiple Family Residence",'[1]PWS Information'!$E$11="No",P1769="Lead")),
(AND('[1]PWS Information'!$E$10="CWS",T1769="Other",P1769="Lead")),
(AND(T1769="",P1769="Lead")),
(AND('[1]PWS Information'!$E$10="CWS",T1769="Building",P1769="Lead")))),"Tier 2",
IF((OR((AND('[1]PWS Information'!$E$10="CWS",T1769="Single Family Residence",P1769="Galvanized Requiring Replacement")),
(AND('[1]PWS Information'!$E$10="CWS",T1769="Single Family Residence",P1769="Galvanized Requiring Replacement",Q1769="Yes")),
(AND('[1]PWS Information'!$E$10="NTNC",T1769="Single Family Residence",P1769="Galvanized Requiring Replacement")),
(AND('[1]PWS Information'!$E$10="NTNC",T1769="Single Family Residence",Q1769="Yes")))),"Tier 3",
IF((OR((AND('[1]PWS Information'!$E$10="CWS",T1769="Single Family Residence",R1769="Yes",P1769="Non-Lead", I1769="Non-Lead - Copper",K1769="Before 1989")),
(AND('[1]PWS Information'!$E$10="CWS",T1769="Single Family Residence",R1769="Yes",P1769="Non-Lead", M1769="Non-Lead - Copper",N1769="Before 1989")))),"Tier 4",
IF((OR((AND('[1]PWS Information'!$E$10="NTNC",P1769="Non-Lead")),
(AND('[1]PWS Information'!$E$10="CWS",P1769="Non-Lead",R1769="")),
(AND('[1]PWS Information'!$E$10="CWS",P1769="Non-Lead",R1769="No")),
(AND('[1]PWS Information'!$E$10="CWS",P1769="Non-Lead",R1769="Don't Know")),
(AND('[1]PWS Information'!$E$10="CWS",P1769="Non-Lead", I1769="Non-Lead - Copper", R1769="Yes", K1769="Between 1989 and 2014")),
(AND('[1]PWS Information'!$E$10="CWS",P1769="Non-Lead", I1769="Non-Lead - Copper", R1769="Yes", K1769="After 2014")),
(AND('[1]PWS Information'!$E$10="CWS",P1769="Non-Lead", I1769="Non-Lead - Copper", R1769="Yes", K1769="Unknown")),
(AND('[1]PWS Information'!$E$10="CWS",P1769="Non-Lead", M1769="Non-Lead - Copper", R1769="Yes", N1769="Between 1989 and 2014")),
(AND('[1]PWS Information'!$E$10="CWS",P1769="Non-Lead", M1769="Non-Lead - Copper", R1769="Yes", N1769="After 2014")),
(AND('[1]PWS Information'!$E$10="CWS",P1769="Non-Lead", M1769="Non-Lead - Copper", R1769="Yes", N1769="Unknown")),
(AND('[1]PWS Information'!$E$10="CWS",P1769="Unknown")),
(AND('[1]PWS Information'!$E$10="NTNC",P1769="Unknown")),
(AND('[1]PWS Information'!$E$10="CWS",T1769="Multiple Family Residence",P1769="Galvanized Requiring Replacement")),
(AND('[1]PWS Information'!$E$10="CWS",P1769="Galvanized Requiring Replacement")),
(AND('[1]PWS Information'!$E$10="NTNC",T1769="Multiple Family Residence",P1769="Galvanized Requiring Replacement")))),"Tier 5",
"")))))</f>
        <v>Tier 5</v>
      </c>
      <c r="Y1769" s="24"/>
      <c r="Z1769" s="24"/>
    </row>
    <row r="1770" spans="1:26" x14ac:dyDescent="0.25">
      <c r="A1770" s="17">
        <v>1767</v>
      </c>
      <c r="B1770" s="18">
        <v>2605</v>
      </c>
      <c r="C1770" s="17" t="s">
        <v>90</v>
      </c>
      <c r="D1770" s="17" t="s">
        <v>188</v>
      </c>
      <c r="E1770" s="17">
        <v>79549</v>
      </c>
      <c r="F1770" s="18"/>
      <c r="G1770" s="18"/>
      <c r="H1770" s="18"/>
      <c r="I1770" s="21" t="s">
        <v>221</v>
      </c>
      <c r="J1770" s="22" t="s">
        <v>254</v>
      </c>
      <c r="K1770" s="22" t="s">
        <v>255</v>
      </c>
      <c r="L1770" s="22" t="s">
        <v>256</v>
      </c>
      <c r="M1770" s="21" t="s">
        <v>218</v>
      </c>
      <c r="N1770" s="23" t="s">
        <v>205</v>
      </c>
      <c r="O1770" s="22" t="s">
        <v>257</v>
      </c>
      <c r="P1770" s="31" t="str">
        <f t="shared" si="27"/>
        <v>Non-Lead</v>
      </c>
      <c r="Q1770" s="40" t="s">
        <v>254</v>
      </c>
      <c r="R1770" s="40" t="s">
        <v>254</v>
      </c>
      <c r="S1770" s="24"/>
      <c r="T1770" s="16"/>
      <c r="U1770" s="41" t="s">
        <v>255</v>
      </c>
      <c r="V1770" s="41" t="s">
        <v>255</v>
      </c>
      <c r="W1770" s="16"/>
      <c r="X1770" s="43" t="str">
        <f>IF((OR((AND('[1]PWS Information'!$E$10="CWS",T1770="Single Family Residence",P1770="Lead")),
(AND('[1]PWS Information'!$E$10="CWS",T1770="Multiple Family Residence",'[1]PWS Information'!$E$11="Yes",P1770="Lead")),
(AND('[1]PWS Information'!$E$10="NTNC",P1770="Lead")))),"Tier 1",
IF((OR((AND('[1]PWS Information'!$E$10="CWS",T1770="Multiple Family Residence",'[1]PWS Information'!$E$11="No",P1770="Lead")),
(AND('[1]PWS Information'!$E$10="CWS",T1770="Other",P1770="Lead")),
(AND(T1770="",P1770="Lead")),
(AND('[1]PWS Information'!$E$10="CWS",T1770="Building",P1770="Lead")))),"Tier 2",
IF((OR((AND('[1]PWS Information'!$E$10="CWS",T1770="Single Family Residence",P1770="Galvanized Requiring Replacement")),
(AND('[1]PWS Information'!$E$10="CWS",T1770="Single Family Residence",P1770="Galvanized Requiring Replacement",Q1770="Yes")),
(AND('[1]PWS Information'!$E$10="NTNC",T1770="Single Family Residence",P1770="Galvanized Requiring Replacement")),
(AND('[1]PWS Information'!$E$10="NTNC",T1770="Single Family Residence",Q1770="Yes")))),"Tier 3",
IF((OR((AND('[1]PWS Information'!$E$10="CWS",T1770="Single Family Residence",R1770="Yes",P1770="Non-Lead", I1770="Non-Lead - Copper",K1770="Before 1989")),
(AND('[1]PWS Information'!$E$10="CWS",T1770="Single Family Residence",R1770="Yes",P1770="Non-Lead", M1770="Non-Lead - Copper",N1770="Before 1989")))),"Tier 4",
IF((OR((AND('[1]PWS Information'!$E$10="NTNC",P1770="Non-Lead")),
(AND('[1]PWS Information'!$E$10="CWS",P1770="Non-Lead",R1770="")),
(AND('[1]PWS Information'!$E$10="CWS",P1770="Non-Lead",R1770="No")),
(AND('[1]PWS Information'!$E$10="CWS",P1770="Non-Lead",R1770="Don't Know")),
(AND('[1]PWS Information'!$E$10="CWS",P1770="Non-Lead", I1770="Non-Lead - Copper", R1770="Yes", K1770="Between 1989 and 2014")),
(AND('[1]PWS Information'!$E$10="CWS",P1770="Non-Lead", I1770="Non-Lead - Copper", R1770="Yes", K1770="After 2014")),
(AND('[1]PWS Information'!$E$10="CWS",P1770="Non-Lead", I1770="Non-Lead - Copper", R1770="Yes", K1770="Unknown")),
(AND('[1]PWS Information'!$E$10="CWS",P1770="Non-Lead", M1770="Non-Lead - Copper", R1770="Yes", N1770="Between 1989 and 2014")),
(AND('[1]PWS Information'!$E$10="CWS",P1770="Non-Lead", M1770="Non-Lead - Copper", R1770="Yes", N1770="After 2014")),
(AND('[1]PWS Information'!$E$10="CWS",P1770="Non-Lead", M1770="Non-Lead - Copper", R1770="Yes", N1770="Unknown")),
(AND('[1]PWS Information'!$E$10="CWS",P1770="Unknown")),
(AND('[1]PWS Information'!$E$10="NTNC",P1770="Unknown")),
(AND('[1]PWS Information'!$E$10="CWS",T1770="Multiple Family Residence",P1770="Galvanized Requiring Replacement")),
(AND('[1]PWS Information'!$E$10="CWS",P1770="Galvanized Requiring Replacement")),
(AND('[1]PWS Information'!$E$10="NTNC",T1770="Multiple Family Residence",P1770="Galvanized Requiring Replacement")))),"Tier 5",
"")))))</f>
        <v>Tier 5</v>
      </c>
      <c r="Y1770" s="24"/>
      <c r="Z1770" s="24"/>
    </row>
    <row r="1771" spans="1:26" x14ac:dyDescent="0.25">
      <c r="A1771" s="17">
        <v>1768</v>
      </c>
      <c r="B1771" s="18">
        <v>2607</v>
      </c>
      <c r="C1771" s="17" t="s">
        <v>90</v>
      </c>
      <c r="D1771" s="17" t="s">
        <v>188</v>
      </c>
      <c r="E1771" s="17">
        <v>79549</v>
      </c>
      <c r="F1771" s="18"/>
      <c r="G1771" s="18"/>
      <c r="H1771" s="18"/>
      <c r="I1771" s="21" t="s">
        <v>218</v>
      </c>
      <c r="J1771" s="22" t="s">
        <v>254</v>
      </c>
      <c r="K1771" s="22" t="s">
        <v>255</v>
      </c>
      <c r="L1771" s="22" t="s">
        <v>256</v>
      </c>
      <c r="M1771" s="21" t="s">
        <v>218</v>
      </c>
      <c r="N1771" s="23" t="s">
        <v>205</v>
      </c>
      <c r="O1771" s="22" t="s">
        <v>257</v>
      </c>
      <c r="P1771" s="31" t="str">
        <f t="shared" si="27"/>
        <v>Non-Lead</v>
      </c>
      <c r="Q1771" s="40" t="s">
        <v>254</v>
      </c>
      <c r="R1771" s="40" t="s">
        <v>254</v>
      </c>
      <c r="S1771" s="24"/>
      <c r="T1771" s="16"/>
      <c r="U1771" s="41" t="s">
        <v>255</v>
      </c>
      <c r="V1771" s="41" t="s">
        <v>255</v>
      </c>
      <c r="W1771" s="16"/>
      <c r="X1771" s="43" t="str">
        <f>IF((OR((AND('[1]PWS Information'!$E$10="CWS",T1771="Single Family Residence",P1771="Lead")),
(AND('[1]PWS Information'!$E$10="CWS",T1771="Multiple Family Residence",'[1]PWS Information'!$E$11="Yes",P1771="Lead")),
(AND('[1]PWS Information'!$E$10="NTNC",P1771="Lead")))),"Tier 1",
IF((OR((AND('[1]PWS Information'!$E$10="CWS",T1771="Multiple Family Residence",'[1]PWS Information'!$E$11="No",P1771="Lead")),
(AND('[1]PWS Information'!$E$10="CWS",T1771="Other",P1771="Lead")),
(AND(T1771="",P1771="Lead")),
(AND('[1]PWS Information'!$E$10="CWS",T1771="Building",P1771="Lead")))),"Tier 2",
IF((OR((AND('[1]PWS Information'!$E$10="CWS",T1771="Single Family Residence",P1771="Galvanized Requiring Replacement")),
(AND('[1]PWS Information'!$E$10="CWS",T1771="Single Family Residence",P1771="Galvanized Requiring Replacement",Q1771="Yes")),
(AND('[1]PWS Information'!$E$10="NTNC",T1771="Single Family Residence",P1771="Galvanized Requiring Replacement")),
(AND('[1]PWS Information'!$E$10="NTNC",T1771="Single Family Residence",Q1771="Yes")))),"Tier 3",
IF((OR((AND('[1]PWS Information'!$E$10="CWS",T1771="Single Family Residence",R1771="Yes",P1771="Non-Lead", I1771="Non-Lead - Copper",K1771="Before 1989")),
(AND('[1]PWS Information'!$E$10="CWS",T1771="Single Family Residence",R1771="Yes",P1771="Non-Lead", M1771="Non-Lead - Copper",N1771="Before 1989")))),"Tier 4",
IF((OR((AND('[1]PWS Information'!$E$10="NTNC",P1771="Non-Lead")),
(AND('[1]PWS Information'!$E$10="CWS",P1771="Non-Lead",R1771="")),
(AND('[1]PWS Information'!$E$10="CWS",P1771="Non-Lead",R1771="No")),
(AND('[1]PWS Information'!$E$10="CWS",P1771="Non-Lead",R1771="Don't Know")),
(AND('[1]PWS Information'!$E$10="CWS",P1771="Non-Lead", I1771="Non-Lead - Copper", R1771="Yes", K1771="Between 1989 and 2014")),
(AND('[1]PWS Information'!$E$10="CWS",P1771="Non-Lead", I1771="Non-Lead - Copper", R1771="Yes", K1771="After 2014")),
(AND('[1]PWS Information'!$E$10="CWS",P1771="Non-Lead", I1771="Non-Lead - Copper", R1771="Yes", K1771="Unknown")),
(AND('[1]PWS Information'!$E$10="CWS",P1771="Non-Lead", M1771="Non-Lead - Copper", R1771="Yes", N1771="Between 1989 and 2014")),
(AND('[1]PWS Information'!$E$10="CWS",P1771="Non-Lead", M1771="Non-Lead - Copper", R1771="Yes", N1771="After 2014")),
(AND('[1]PWS Information'!$E$10="CWS",P1771="Non-Lead", M1771="Non-Lead - Copper", R1771="Yes", N1771="Unknown")),
(AND('[1]PWS Information'!$E$10="CWS",P1771="Unknown")),
(AND('[1]PWS Information'!$E$10="NTNC",P1771="Unknown")),
(AND('[1]PWS Information'!$E$10="CWS",T1771="Multiple Family Residence",P1771="Galvanized Requiring Replacement")),
(AND('[1]PWS Information'!$E$10="CWS",P1771="Galvanized Requiring Replacement")),
(AND('[1]PWS Information'!$E$10="NTNC",T1771="Multiple Family Residence",P1771="Galvanized Requiring Replacement")))),"Tier 5",
"")))))</f>
        <v>Tier 5</v>
      </c>
      <c r="Y1771" s="24"/>
      <c r="Z1771" s="24"/>
    </row>
    <row r="1772" spans="1:26" x14ac:dyDescent="0.25">
      <c r="A1772" s="17">
        <v>1769</v>
      </c>
      <c r="B1772" s="18">
        <v>2609</v>
      </c>
      <c r="C1772" s="17" t="s">
        <v>90</v>
      </c>
      <c r="D1772" s="17" t="s">
        <v>188</v>
      </c>
      <c r="E1772" s="17">
        <v>79549</v>
      </c>
      <c r="F1772" s="18"/>
      <c r="G1772" s="18"/>
      <c r="H1772" s="18"/>
      <c r="I1772" s="21" t="s">
        <v>221</v>
      </c>
      <c r="J1772" s="22" t="s">
        <v>254</v>
      </c>
      <c r="K1772" s="22" t="s">
        <v>255</v>
      </c>
      <c r="L1772" s="22" t="s">
        <v>256</v>
      </c>
      <c r="M1772" s="21" t="s">
        <v>218</v>
      </c>
      <c r="N1772" s="23" t="s">
        <v>205</v>
      </c>
      <c r="O1772" s="22" t="s">
        <v>257</v>
      </c>
      <c r="P1772" s="31" t="str">
        <f t="shared" si="27"/>
        <v>Non-Lead</v>
      </c>
      <c r="Q1772" s="40" t="s">
        <v>254</v>
      </c>
      <c r="R1772" s="40" t="s">
        <v>254</v>
      </c>
      <c r="S1772" s="24"/>
      <c r="T1772" s="16"/>
      <c r="U1772" s="41" t="s">
        <v>255</v>
      </c>
      <c r="V1772" s="41" t="s">
        <v>255</v>
      </c>
      <c r="W1772" s="16"/>
      <c r="X1772" s="43" t="str">
        <f>IF((OR((AND('[1]PWS Information'!$E$10="CWS",T1772="Single Family Residence",P1772="Lead")),
(AND('[1]PWS Information'!$E$10="CWS",T1772="Multiple Family Residence",'[1]PWS Information'!$E$11="Yes",P1772="Lead")),
(AND('[1]PWS Information'!$E$10="NTNC",P1772="Lead")))),"Tier 1",
IF((OR((AND('[1]PWS Information'!$E$10="CWS",T1772="Multiple Family Residence",'[1]PWS Information'!$E$11="No",P1772="Lead")),
(AND('[1]PWS Information'!$E$10="CWS",T1772="Other",P1772="Lead")),
(AND(T1772="",P1772="Lead")),
(AND('[1]PWS Information'!$E$10="CWS",T1772="Building",P1772="Lead")))),"Tier 2",
IF((OR((AND('[1]PWS Information'!$E$10="CWS",T1772="Single Family Residence",P1772="Galvanized Requiring Replacement")),
(AND('[1]PWS Information'!$E$10="CWS",T1772="Single Family Residence",P1772="Galvanized Requiring Replacement",Q1772="Yes")),
(AND('[1]PWS Information'!$E$10="NTNC",T1772="Single Family Residence",P1772="Galvanized Requiring Replacement")),
(AND('[1]PWS Information'!$E$10="NTNC",T1772="Single Family Residence",Q1772="Yes")))),"Tier 3",
IF((OR((AND('[1]PWS Information'!$E$10="CWS",T1772="Single Family Residence",R1772="Yes",P1772="Non-Lead", I1772="Non-Lead - Copper",K1772="Before 1989")),
(AND('[1]PWS Information'!$E$10="CWS",T1772="Single Family Residence",R1772="Yes",P1772="Non-Lead", M1772="Non-Lead - Copper",N1772="Before 1989")))),"Tier 4",
IF((OR((AND('[1]PWS Information'!$E$10="NTNC",P1772="Non-Lead")),
(AND('[1]PWS Information'!$E$10="CWS",P1772="Non-Lead",R1772="")),
(AND('[1]PWS Information'!$E$10="CWS",P1772="Non-Lead",R1772="No")),
(AND('[1]PWS Information'!$E$10="CWS",P1772="Non-Lead",R1772="Don't Know")),
(AND('[1]PWS Information'!$E$10="CWS",P1772="Non-Lead", I1772="Non-Lead - Copper", R1772="Yes", K1772="Between 1989 and 2014")),
(AND('[1]PWS Information'!$E$10="CWS",P1772="Non-Lead", I1772="Non-Lead - Copper", R1772="Yes", K1772="After 2014")),
(AND('[1]PWS Information'!$E$10="CWS",P1772="Non-Lead", I1772="Non-Lead - Copper", R1772="Yes", K1772="Unknown")),
(AND('[1]PWS Information'!$E$10="CWS",P1772="Non-Lead", M1772="Non-Lead - Copper", R1772="Yes", N1772="Between 1989 and 2014")),
(AND('[1]PWS Information'!$E$10="CWS",P1772="Non-Lead", M1772="Non-Lead - Copper", R1772="Yes", N1772="After 2014")),
(AND('[1]PWS Information'!$E$10="CWS",P1772="Non-Lead", M1772="Non-Lead - Copper", R1772="Yes", N1772="Unknown")),
(AND('[1]PWS Information'!$E$10="CWS",P1772="Unknown")),
(AND('[1]PWS Information'!$E$10="NTNC",P1772="Unknown")),
(AND('[1]PWS Information'!$E$10="CWS",T1772="Multiple Family Residence",P1772="Galvanized Requiring Replacement")),
(AND('[1]PWS Information'!$E$10="CWS",P1772="Galvanized Requiring Replacement")),
(AND('[1]PWS Information'!$E$10="NTNC",T1772="Multiple Family Residence",P1772="Galvanized Requiring Replacement")))),"Tier 5",
"")))))</f>
        <v>Tier 5</v>
      </c>
      <c r="Y1772" s="24"/>
      <c r="Z1772" s="24"/>
    </row>
    <row r="1773" spans="1:26" x14ac:dyDescent="0.25">
      <c r="A1773" s="17">
        <v>1770</v>
      </c>
      <c r="B1773" s="18">
        <v>2700</v>
      </c>
      <c r="C1773" s="17" t="s">
        <v>90</v>
      </c>
      <c r="D1773" s="17" t="s">
        <v>188</v>
      </c>
      <c r="E1773" s="17">
        <v>79549</v>
      </c>
      <c r="F1773" s="18"/>
      <c r="G1773" s="18"/>
      <c r="H1773" s="18"/>
      <c r="I1773" s="21" t="s">
        <v>221</v>
      </c>
      <c r="J1773" s="22" t="s">
        <v>254</v>
      </c>
      <c r="K1773" s="22" t="s">
        <v>255</v>
      </c>
      <c r="L1773" s="22" t="s">
        <v>256</v>
      </c>
      <c r="M1773" s="21" t="s">
        <v>218</v>
      </c>
      <c r="N1773" s="23" t="s">
        <v>205</v>
      </c>
      <c r="O1773" s="22" t="s">
        <v>257</v>
      </c>
      <c r="P1773" s="31" t="str">
        <f t="shared" si="27"/>
        <v>Non-Lead</v>
      </c>
      <c r="Q1773" s="40" t="s">
        <v>254</v>
      </c>
      <c r="R1773" s="40" t="s">
        <v>254</v>
      </c>
      <c r="S1773" s="24"/>
      <c r="T1773" s="16"/>
      <c r="U1773" s="41" t="s">
        <v>255</v>
      </c>
      <c r="V1773" s="41" t="s">
        <v>255</v>
      </c>
      <c r="W1773" s="16"/>
      <c r="X1773" s="43" t="str">
        <f>IF((OR((AND('[1]PWS Information'!$E$10="CWS",T1773="Single Family Residence",P1773="Lead")),
(AND('[1]PWS Information'!$E$10="CWS",T1773="Multiple Family Residence",'[1]PWS Information'!$E$11="Yes",P1773="Lead")),
(AND('[1]PWS Information'!$E$10="NTNC",P1773="Lead")))),"Tier 1",
IF((OR((AND('[1]PWS Information'!$E$10="CWS",T1773="Multiple Family Residence",'[1]PWS Information'!$E$11="No",P1773="Lead")),
(AND('[1]PWS Information'!$E$10="CWS",T1773="Other",P1773="Lead")),
(AND(T1773="",P1773="Lead")),
(AND('[1]PWS Information'!$E$10="CWS",T1773="Building",P1773="Lead")))),"Tier 2",
IF((OR((AND('[1]PWS Information'!$E$10="CWS",T1773="Single Family Residence",P1773="Galvanized Requiring Replacement")),
(AND('[1]PWS Information'!$E$10="CWS",T1773="Single Family Residence",P1773="Galvanized Requiring Replacement",Q1773="Yes")),
(AND('[1]PWS Information'!$E$10="NTNC",T1773="Single Family Residence",P1773="Galvanized Requiring Replacement")),
(AND('[1]PWS Information'!$E$10="NTNC",T1773="Single Family Residence",Q1773="Yes")))),"Tier 3",
IF((OR((AND('[1]PWS Information'!$E$10="CWS",T1773="Single Family Residence",R1773="Yes",P1773="Non-Lead", I1773="Non-Lead - Copper",K1773="Before 1989")),
(AND('[1]PWS Information'!$E$10="CWS",T1773="Single Family Residence",R1773="Yes",P1773="Non-Lead", M1773="Non-Lead - Copper",N1773="Before 1989")))),"Tier 4",
IF((OR((AND('[1]PWS Information'!$E$10="NTNC",P1773="Non-Lead")),
(AND('[1]PWS Information'!$E$10="CWS",P1773="Non-Lead",R1773="")),
(AND('[1]PWS Information'!$E$10="CWS",P1773="Non-Lead",R1773="No")),
(AND('[1]PWS Information'!$E$10="CWS",P1773="Non-Lead",R1773="Don't Know")),
(AND('[1]PWS Information'!$E$10="CWS",P1773="Non-Lead", I1773="Non-Lead - Copper", R1773="Yes", K1773="Between 1989 and 2014")),
(AND('[1]PWS Information'!$E$10="CWS",P1773="Non-Lead", I1773="Non-Lead - Copper", R1773="Yes", K1773="After 2014")),
(AND('[1]PWS Information'!$E$10="CWS",P1773="Non-Lead", I1773="Non-Lead - Copper", R1773="Yes", K1773="Unknown")),
(AND('[1]PWS Information'!$E$10="CWS",P1773="Non-Lead", M1773="Non-Lead - Copper", R1773="Yes", N1773="Between 1989 and 2014")),
(AND('[1]PWS Information'!$E$10="CWS",P1773="Non-Lead", M1773="Non-Lead - Copper", R1773="Yes", N1773="After 2014")),
(AND('[1]PWS Information'!$E$10="CWS",P1773="Non-Lead", M1773="Non-Lead - Copper", R1773="Yes", N1773="Unknown")),
(AND('[1]PWS Information'!$E$10="CWS",P1773="Unknown")),
(AND('[1]PWS Information'!$E$10="NTNC",P1773="Unknown")),
(AND('[1]PWS Information'!$E$10="CWS",T1773="Multiple Family Residence",P1773="Galvanized Requiring Replacement")),
(AND('[1]PWS Information'!$E$10="CWS",P1773="Galvanized Requiring Replacement")),
(AND('[1]PWS Information'!$E$10="NTNC",T1773="Multiple Family Residence",P1773="Galvanized Requiring Replacement")))),"Tier 5",
"")))))</f>
        <v>Tier 5</v>
      </c>
      <c r="Y1773" s="24"/>
      <c r="Z1773" s="24"/>
    </row>
    <row r="1774" spans="1:26" x14ac:dyDescent="0.25">
      <c r="A1774" s="17">
        <v>1771</v>
      </c>
      <c r="B1774" s="17">
        <v>2700</v>
      </c>
      <c r="C1774" s="17" t="s">
        <v>90</v>
      </c>
      <c r="D1774" s="17" t="s">
        <v>188</v>
      </c>
      <c r="E1774" s="17">
        <v>79549</v>
      </c>
      <c r="F1774" s="17"/>
      <c r="G1774" s="17"/>
      <c r="H1774" s="17"/>
      <c r="I1774" s="21" t="s">
        <v>218</v>
      </c>
      <c r="J1774" s="22" t="s">
        <v>254</v>
      </c>
      <c r="K1774" s="22" t="s">
        <v>255</v>
      </c>
      <c r="L1774" s="22" t="s">
        <v>256</v>
      </c>
      <c r="M1774" s="21" t="s">
        <v>218</v>
      </c>
      <c r="N1774" s="23" t="s">
        <v>205</v>
      </c>
      <c r="O1774" s="22" t="s">
        <v>257</v>
      </c>
      <c r="P1774" s="31" t="str">
        <f t="shared" si="27"/>
        <v>Non-Lead</v>
      </c>
      <c r="Q1774" s="40" t="s">
        <v>254</v>
      </c>
      <c r="R1774" s="40" t="s">
        <v>254</v>
      </c>
      <c r="S1774" s="24"/>
      <c r="T1774" s="16"/>
      <c r="U1774" s="41" t="s">
        <v>255</v>
      </c>
      <c r="V1774" s="41" t="s">
        <v>255</v>
      </c>
      <c r="W1774" s="16"/>
      <c r="X1774" s="43" t="str">
        <f>IF((OR((AND('[1]PWS Information'!$E$10="CWS",T1774="Single Family Residence",P1774="Lead")),
(AND('[1]PWS Information'!$E$10="CWS",T1774="Multiple Family Residence",'[1]PWS Information'!$E$11="Yes",P1774="Lead")),
(AND('[1]PWS Information'!$E$10="NTNC",P1774="Lead")))),"Tier 1",
IF((OR((AND('[1]PWS Information'!$E$10="CWS",T1774="Multiple Family Residence",'[1]PWS Information'!$E$11="No",P1774="Lead")),
(AND('[1]PWS Information'!$E$10="CWS",T1774="Other",P1774="Lead")),
(AND(T1774="",P1774="Lead")),
(AND('[1]PWS Information'!$E$10="CWS",T1774="Building",P1774="Lead")))),"Tier 2",
IF((OR((AND('[1]PWS Information'!$E$10="CWS",T1774="Single Family Residence",P1774="Galvanized Requiring Replacement")),
(AND('[1]PWS Information'!$E$10="CWS",T1774="Single Family Residence",P1774="Galvanized Requiring Replacement",Q1774="Yes")),
(AND('[1]PWS Information'!$E$10="NTNC",T1774="Single Family Residence",P1774="Galvanized Requiring Replacement")),
(AND('[1]PWS Information'!$E$10="NTNC",T1774="Single Family Residence",Q1774="Yes")))),"Tier 3",
IF((OR((AND('[1]PWS Information'!$E$10="CWS",T1774="Single Family Residence",R1774="Yes",P1774="Non-Lead", I1774="Non-Lead - Copper",K1774="Before 1989")),
(AND('[1]PWS Information'!$E$10="CWS",T1774="Single Family Residence",R1774="Yes",P1774="Non-Lead", M1774="Non-Lead - Copper",N1774="Before 1989")))),"Tier 4",
IF((OR((AND('[1]PWS Information'!$E$10="NTNC",P1774="Non-Lead")),
(AND('[1]PWS Information'!$E$10="CWS",P1774="Non-Lead",R1774="")),
(AND('[1]PWS Information'!$E$10="CWS",P1774="Non-Lead",R1774="No")),
(AND('[1]PWS Information'!$E$10="CWS",P1774="Non-Lead",R1774="Don't Know")),
(AND('[1]PWS Information'!$E$10="CWS",P1774="Non-Lead", I1774="Non-Lead - Copper", R1774="Yes", K1774="Between 1989 and 2014")),
(AND('[1]PWS Information'!$E$10="CWS",P1774="Non-Lead", I1774="Non-Lead - Copper", R1774="Yes", K1774="After 2014")),
(AND('[1]PWS Information'!$E$10="CWS",P1774="Non-Lead", I1774="Non-Lead - Copper", R1774="Yes", K1774="Unknown")),
(AND('[1]PWS Information'!$E$10="CWS",P1774="Non-Lead", M1774="Non-Lead - Copper", R1774="Yes", N1774="Between 1989 and 2014")),
(AND('[1]PWS Information'!$E$10="CWS",P1774="Non-Lead", M1774="Non-Lead - Copper", R1774="Yes", N1774="After 2014")),
(AND('[1]PWS Information'!$E$10="CWS",P1774="Non-Lead", M1774="Non-Lead - Copper", R1774="Yes", N1774="Unknown")),
(AND('[1]PWS Information'!$E$10="CWS",P1774="Unknown")),
(AND('[1]PWS Information'!$E$10="NTNC",P1774="Unknown")),
(AND('[1]PWS Information'!$E$10="CWS",T1774="Multiple Family Residence",P1774="Galvanized Requiring Replacement")),
(AND('[1]PWS Information'!$E$10="CWS",P1774="Galvanized Requiring Replacement")),
(AND('[1]PWS Information'!$E$10="NTNC",T1774="Multiple Family Residence",P1774="Galvanized Requiring Replacement")))),"Tier 5",
"")))))</f>
        <v>Tier 5</v>
      </c>
      <c r="Y1774" s="24"/>
      <c r="Z1774" s="24"/>
    </row>
    <row r="1775" spans="1:26" x14ac:dyDescent="0.25">
      <c r="A1775" s="17">
        <v>1772</v>
      </c>
      <c r="B1775" s="17">
        <v>2701</v>
      </c>
      <c r="C1775" s="17" t="s">
        <v>90</v>
      </c>
      <c r="D1775" s="17" t="s">
        <v>188</v>
      </c>
      <c r="E1775" s="17">
        <v>79549</v>
      </c>
      <c r="F1775" s="17"/>
      <c r="G1775" s="17"/>
      <c r="H1775" s="17"/>
      <c r="I1775" s="21" t="s">
        <v>218</v>
      </c>
      <c r="J1775" s="22" t="s">
        <v>254</v>
      </c>
      <c r="K1775" s="22" t="s">
        <v>255</v>
      </c>
      <c r="L1775" s="22" t="s">
        <v>256</v>
      </c>
      <c r="M1775" s="21" t="s">
        <v>222</v>
      </c>
      <c r="N1775" s="23" t="s">
        <v>205</v>
      </c>
      <c r="O1775" s="22" t="s">
        <v>257</v>
      </c>
      <c r="P1775" s="31" t="str">
        <f t="shared" si="27"/>
        <v>Galvanized Requiring Replacement</v>
      </c>
      <c r="Q1775" s="40" t="s">
        <v>254</v>
      </c>
      <c r="R1775" s="40" t="s">
        <v>254</v>
      </c>
      <c r="S1775" s="24"/>
      <c r="T1775" s="16"/>
      <c r="U1775" s="41" t="s">
        <v>255</v>
      </c>
      <c r="V1775" s="41" t="s">
        <v>255</v>
      </c>
      <c r="W1775" s="16"/>
      <c r="X1775" s="43" t="str">
        <f>IF((OR((AND('[1]PWS Information'!$E$10="CWS",T1775="Single Family Residence",P1775="Lead")),
(AND('[1]PWS Information'!$E$10="CWS",T1775="Multiple Family Residence",'[1]PWS Information'!$E$11="Yes",P1775="Lead")),
(AND('[1]PWS Information'!$E$10="NTNC",P1775="Lead")))),"Tier 1",
IF((OR((AND('[1]PWS Information'!$E$10="CWS",T1775="Multiple Family Residence",'[1]PWS Information'!$E$11="No",P1775="Lead")),
(AND('[1]PWS Information'!$E$10="CWS",T1775="Other",P1775="Lead")),
(AND(T1775="",P1775="Lead")),
(AND('[1]PWS Information'!$E$10="CWS",T1775="Building",P1775="Lead")))),"Tier 2",
IF((OR((AND('[1]PWS Information'!$E$10="CWS",T1775="Single Family Residence",P1775="Galvanized Requiring Replacement")),
(AND('[1]PWS Information'!$E$10="CWS",T1775="Single Family Residence",P1775="Galvanized Requiring Replacement",Q1775="Yes")),
(AND('[1]PWS Information'!$E$10="NTNC",T1775="Single Family Residence",P1775="Galvanized Requiring Replacement")),
(AND('[1]PWS Information'!$E$10="NTNC",T1775="Single Family Residence",Q1775="Yes")))),"Tier 3",
IF((OR((AND('[1]PWS Information'!$E$10="CWS",T1775="Single Family Residence",R1775="Yes",P1775="Non-Lead", I1775="Non-Lead - Copper",K1775="Before 1989")),
(AND('[1]PWS Information'!$E$10="CWS",T1775="Single Family Residence",R1775="Yes",P1775="Non-Lead", M1775="Non-Lead - Copper",N1775="Before 1989")))),"Tier 4",
IF((OR((AND('[1]PWS Information'!$E$10="NTNC",P1775="Non-Lead")),
(AND('[1]PWS Information'!$E$10="CWS",P1775="Non-Lead",R1775="")),
(AND('[1]PWS Information'!$E$10="CWS",P1775="Non-Lead",R1775="No")),
(AND('[1]PWS Information'!$E$10="CWS",P1775="Non-Lead",R1775="Don't Know")),
(AND('[1]PWS Information'!$E$10="CWS",P1775="Non-Lead", I1775="Non-Lead - Copper", R1775="Yes", K1775="Between 1989 and 2014")),
(AND('[1]PWS Information'!$E$10="CWS",P1775="Non-Lead", I1775="Non-Lead - Copper", R1775="Yes", K1775="After 2014")),
(AND('[1]PWS Information'!$E$10="CWS",P1775="Non-Lead", I1775="Non-Lead - Copper", R1775="Yes", K1775="Unknown")),
(AND('[1]PWS Information'!$E$10="CWS",P1775="Non-Lead", M1775="Non-Lead - Copper", R1775="Yes", N1775="Between 1989 and 2014")),
(AND('[1]PWS Information'!$E$10="CWS",P1775="Non-Lead", M1775="Non-Lead - Copper", R1775="Yes", N1775="After 2014")),
(AND('[1]PWS Information'!$E$10="CWS",P1775="Non-Lead", M1775="Non-Lead - Copper", R1775="Yes", N1775="Unknown")),
(AND('[1]PWS Information'!$E$10="CWS",P1775="Unknown")),
(AND('[1]PWS Information'!$E$10="NTNC",P1775="Unknown")),
(AND('[1]PWS Information'!$E$10="CWS",T1775="Multiple Family Residence",P1775="Galvanized Requiring Replacement")),
(AND('[1]PWS Information'!$E$10="CWS",P1775="Galvanized Requiring Replacement")),
(AND('[1]PWS Information'!$E$10="NTNC",T1775="Multiple Family Residence",P1775="Galvanized Requiring Replacement")))),"Tier 5",
"")))))</f>
        <v>Tier 5</v>
      </c>
      <c r="Y1775" s="24"/>
      <c r="Z1775" s="24"/>
    </row>
    <row r="1776" spans="1:26" x14ac:dyDescent="0.25">
      <c r="A1776" s="17">
        <v>1773</v>
      </c>
      <c r="B1776" s="17">
        <v>2701</v>
      </c>
      <c r="C1776" s="17" t="s">
        <v>90</v>
      </c>
      <c r="D1776" s="17" t="s">
        <v>188</v>
      </c>
      <c r="E1776" s="17">
        <v>79549</v>
      </c>
      <c r="F1776" s="17"/>
      <c r="G1776" s="17"/>
      <c r="H1776" s="17"/>
      <c r="I1776" s="21" t="s">
        <v>221</v>
      </c>
      <c r="J1776" s="22" t="s">
        <v>254</v>
      </c>
      <c r="K1776" s="22" t="s">
        <v>255</v>
      </c>
      <c r="L1776" s="22" t="s">
        <v>256</v>
      </c>
      <c r="M1776" s="21" t="s">
        <v>222</v>
      </c>
      <c r="N1776" s="17" t="s">
        <v>205</v>
      </c>
      <c r="O1776" s="22" t="s">
        <v>257</v>
      </c>
      <c r="P1776" s="31" t="str">
        <f t="shared" si="27"/>
        <v>Galvanized Requiring Replacement</v>
      </c>
      <c r="Q1776" s="40" t="s">
        <v>254</v>
      </c>
      <c r="R1776" s="40" t="s">
        <v>254</v>
      </c>
      <c r="S1776" s="24"/>
      <c r="T1776" s="16"/>
      <c r="U1776" s="41" t="s">
        <v>255</v>
      </c>
      <c r="V1776" s="41" t="s">
        <v>255</v>
      </c>
      <c r="W1776" s="16"/>
      <c r="X1776" s="43" t="str">
        <f>IF((OR((AND('[1]PWS Information'!$E$10="CWS",T1776="Single Family Residence",P1776="Lead")),
(AND('[1]PWS Information'!$E$10="CWS",T1776="Multiple Family Residence",'[1]PWS Information'!$E$11="Yes",P1776="Lead")),
(AND('[1]PWS Information'!$E$10="NTNC",P1776="Lead")))),"Tier 1",
IF((OR((AND('[1]PWS Information'!$E$10="CWS",T1776="Multiple Family Residence",'[1]PWS Information'!$E$11="No",P1776="Lead")),
(AND('[1]PWS Information'!$E$10="CWS",T1776="Other",P1776="Lead")),
(AND(T1776="",P1776="Lead")),
(AND('[1]PWS Information'!$E$10="CWS",T1776="Building",P1776="Lead")))),"Tier 2",
IF((OR((AND('[1]PWS Information'!$E$10="CWS",T1776="Single Family Residence",P1776="Galvanized Requiring Replacement")),
(AND('[1]PWS Information'!$E$10="CWS",T1776="Single Family Residence",P1776="Galvanized Requiring Replacement",Q1776="Yes")),
(AND('[1]PWS Information'!$E$10="NTNC",T1776="Single Family Residence",P1776="Galvanized Requiring Replacement")),
(AND('[1]PWS Information'!$E$10="NTNC",T1776="Single Family Residence",Q1776="Yes")))),"Tier 3",
IF((OR((AND('[1]PWS Information'!$E$10="CWS",T1776="Single Family Residence",R1776="Yes",P1776="Non-Lead", I1776="Non-Lead - Copper",K1776="Before 1989")),
(AND('[1]PWS Information'!$E$10="CWS",T1776="Single Family Residence",R1776="Yes",P1776="Non-Lead", M1776="Non-Lead - Copper",N1776="Before 1989")))),"Tier 4",
IF((OR((AND('[1]PWS Information'!$E$10="NTNC",P1776="Non-Lead")),
(AND('[1]PWS Information'!$E$10="CWS",P1776="Non-Lead",R1776="")),
(AND('[1]PWS Information'!$E$10="CWS",P1776="Non-Lead",R1776="No")),
(AND('[1]PWS Information'!$E$10="CWS",P1776="Non-Lead",R1776="Don't Know")),
(AND('[1]PWS Information'!$E$10="CWS",P1776="Non-Lead", I1776="Non-Lead - Copper", R1776="Yes", K1776="Between 1989 and 2014")),
(AND('[1]PWS Information'!$E$10="CWS",P1776="Non-Lead", I1776="Non-Lead - Copper", R1776="Yes", K1776="After 2014")),
(AND('[1]PWS Information'!$E$10="CWS",P1776="Non-Lead", I1776="Non-Lead - Copper", R1776="Yes", K1776="Unknown")),
(AND('[1]PWS Information'!$E$10="CWS",P1776="Non-Lead", M1776="Non-Lead - Copper", R1776="Yes", N1776="Between 1989 and 2014")),
(AND('[1]PWS Information'!$E$10="CWS",P1776="Non-Lead", M1776="Non-Lead - Copper", R1776="Yes", N1776="After 2014")),
(AND('[1]PWS Information'!$E$10="CWS",P1776="Non-Lead", M1776="Non-Lead - Copper", R1776="Yes", N1776="Unknown")),
(AND('[1]PWS Information'!$E$10="CWS",P1776="Unknown")),
(AND('[1]PWS Information'!$E$10="NTNC",P1776="Unknown")),
(AND('[1]PWS Information'!$E$10="CWS",T1776="Multiple Family Residence",P1776="Galvanized Requiring Replacement")),
(AND('[1]PWS Information'!$E$10="CWS",P1776="Galvanized Requiring Replacement")),
(AND('[1]PWS Information'!$E$10="NTNC",T1776="Multiple Family Residence",P1776="Galvanized Requiring Replacement")))),"Tier 5",
"")))))</f>
        <v>Tier 5</v>
      </c>
      <c r="Y1776" s="24"/>
      <c r="Z1776" s="24"/>
    </row>
    <row r="1777" spans="1:26" x14ac:dyDescent="0.25">
      <c r="A1777" s="17">
        <v>1774</v>
      </c>
      <c r="B1777" s="18">
        <v>2704</v>
      </c>
      <c r="C1777" s="17" t="s">
        <v>90</v>
      </c>
      <c r="D1777" s="17" t="s">
        <v>188</v>
      </c>
      <c r="E1777" s="17">
        <v>79549</v>
      </c>
      <c r="F1777" s="18" t="s">
        <v>224</v>
      </c>
      <c r="G1777" s="18"/>
      <c r="H1777" s="18"/>
      <c r="I1777" s="21" t="s">
        <v>218</v>
      </c>
      <c r="J1777" s="22" t="s">
        <v>254</v>
      </c>
      <c r="K1777" s="22" t="s">
        <v>255</v>
      </c>
      <c r="L1777" s="22" t="s">
        <v>256</v>
      </c>
      <c r="M1777" s="21" t="s">
        <v>218</v>
      </c>
      <c r="N1777" s="23" t="s">
        <v>205</v>
      </c>
      <c r="O1777" s="22" t="s">
        <v>257</v>
      </c>
      <c r="P1777" s="31" t="str">
        <f t="shared" si="27"/>
        <v>Non-Lead</v>
      </c>
      <c r="Q1777" s="40" t="s">
        <v>254</v>
      </c>
      <c r="R1777" s="40" t="s">
        <v>254</v>
      </c>
      <c r="S1777" s="24"/>
      <c r="T1777" s="16"/>
      <c r="U1777" s="41" t="s">
        <v>255</v>
      </c>
      <c r="V1777" s="41" t="s">
        <v>255</v>
      </c>
      <c r="W1777" s="16"/>
      <c r="X1777" s="43" t="str">
        <f>IF((OR((AND('[1]PWS Information'!$E$10="CWS",T1777="Single Family Residence",P1777="Lead")),
(AND('[1]PWS Information'!$E$10="CWS",T1777="Multiple Family Residence",'[1]PWS Information'!$E$11="Yes",P1777="Lead")),
(AND('[1]PWS Information'!$E$10="NTNC",P1777="Lead")))),"Tier 1",
IF((OR((AND('[1]PWS Information'!$E$10="CWS",T1777="Multiple Family Residence",'[1]PWS Information'!$E$11="No",P1777="Lead")),
(AND('[1]PWS Information'!$E$10="CWS",T1777="Other",P1777="Lead")),
(AND(T1777="",P1777="Lead")),
(AND('[1]PWS Information'!$E$10="CWS",T1777="Building",P1777="Lead")))),"Tier 2",
IF((OR((AND('[1]PWS Information'!$E$10="CWS",T1777="Single Family Residence",P1777="Galvanized Requiring Replacement")),
(AND('[1]PWS Information'!$E$10="CWS",T1777="Single Family Residence",P1777="Galvanized Requiring Replacement",Q1777="Yes")),
(AND('[1]PWS Information'!$E$10="NTNC",T1777="Single Family Residence",P1777="Galvanized Requiring Replacement")),
(AND('[1]PWS Information'!$E$10="NTNC",T1777="Single Family Residence",Q1777="Yes")))),"Tier 3",
IF((OR((AND('[1]PWS Information'!$E$10="CWS",T1777="Single Family Residence",R1777="Yes",P1777="Non-Lead", I1777="Non-Lead - Copper",K1777="Before 1989")),
(AND('[1]PWS Information'!$E$10="CWS",T1777="Single Family Residence",R1777="Yes",P1777="Non-Lead", M1777="Non-Lead - Copper",N1777="Before 1989")))),"Tier 4",
IF((OR((AND('[1]PWS Information'!$E$10="NTNC",P1777="Non-Lead")),
(AND('[1]PWS Information'!$E$10="CWS",P1777="Non-Lead",R1777="")),
(AND('[1]PWS Information'!$E$10="CWS",P1777="Non-Lead",R1777="No")),
(AND('[1]PWS Information'!$E$10="CWS",P1777="Non-Lead",R1777="Don't Know")),
(AND('[1]PWS Information'!$E$10="CWS",P1777="Non-Lead", I1777="Non-Lead - Copper", R1777="Yes", K1777="Between 1989 and 2014")),
(AND('[1]PWS Information'!$E$10="CWS",P1777="Non-Lead", I1777="Non-Lead - Copper", R1777="Yes", K1777="After 2014")),
(AND('[1]PWS Information'!$E$10="CWS",P1777="Non-Lead", I1777="Non-Lead - Copper", R1777="Yes", K1777="Unknown")),
(AND('[1]PWS Information'!$E$10="CWS",P1777="Non-Lead", M1777="Non-Lead - Copper", R1777="Yes", N1777="Between 1989 and 2014")),
(AND('[1]PWS Information'!$E$10="CWS",P1777="Non-Lead", M1777="Non-Lead - Copper", R1777="Yes", N1777="After 2014")),
(AND('[1]PWS Information'!$E$10="CWS",P1777="Non-Lead", M1777="Non-Lead - Copper", R1777="Yes", N1777="Unknown")),
(AND('[1]PWS Information'!$E$10="CWS",P1777="Unknown")),
(AND('[1]PWS Information'!$E$10="NTNC",P1777="Unknown")),
(AND('[1]PWS Information'!$E$10="CWS",T1777="Multiple Family Residence",P1777="Galvanized Requiring Replacement")),
(AND('[1]PWS Information'!$E$10="CWS",P1777="Galvanized Requiring Replacement")),
(AND('[1]PWS Information'!$E$10="NTNC",T1777="Multiple Family Residence",P1777="Galvanized Requiring Replacement")))),"Tier 5",
"")))))</f>
        <v>Tier 5</v>
      </c>
      <c r="Y1777" s="24"/>
      <c r="Z1777" s="24"/>
    </row>
    <row r="1778" spans="1:26" x14ac:dyDescent="0.25">
      <c r="A1778" s="17">
        <v>1775</v>
      </c>
      <c r="B1778" s="17">
        <v>2704</v>
      </c>
      <c r="C1778" s="17" t="s">
        <v>90</v>
      </c>
      <c r="D1778" s="17" t="s">
        <v>188</v>
      </c>
      <c r="E1778" s="17">
        <v>79549</v>
      </c>
      <c r="F1778" s="17"/>
      <c r="G1778" s="17"/>
      <c r="H1778" s="17"/>
      <c r="I1778" s="21" t="s">
        <v>218</v>
      </c>
      <c r="J1778" s="22" t="s">
        <v>254</v>
      </c>
      <c r="K1778" s="22" t="s">
        <v>255</v>
      </c>
      <c r="L1778" s="22" t="s">
        <v>256</v>
      </c>
      <c r="M1778" s="21" t="s">
        <v>221</v>
      </c>
      <c r="N1778" s="23" t="s">
        <v>205</v>
      </c>
      <c r="O1778" s="22" t="s">
        <v>257</v>
      </c>
      <c r="P1778" s="31" t="str">
        <f t="shared" si="27"/>
        <v>Non-Lead</v>
      </c>
      <c r="Q1778" s="40" t="s">
        <v>254</v>
      </c>
      <c r="R1778" s="40" t="s">
        <v>254</v>
      </c>
      <c r="S1778" s="24"/>
      <c r="T1778" s="16"/>
      <c r="U1778" s="41" t="s">
        <v>255</v>
      </c>
      <c r="V1778" s="41" t="s">
        <v>255</v>
      </c>
      <c r="W1778" s="16"/>
      <c r="X1778" s="43" t="str">
        <f>IF((OR((AND('[1]PWS Information'!$E$10="CWS",T1778="Single Family Residence",P1778="Lead")),
(AND('[1]PWS Information'!$E$10="CWS",T1778="Multiple Family Residence",'[1]PWS Information'!$E$11="Yes",P1778="Lead")),
(AND('[1]PWS Information'!$E$10="NTNC",P1778="Lead")))),"Tier 1",
IF((OR((AND('[1]PWS Information'!$E$10="CWS",T1778="Multiple Family Residence",'[1]PWS Information'!$E$11="No",P1778="Lead")),
(AND('[1]PWS Information'!$E$10="CWS",T1778="Other",P1778="Lead")),
(AND(T1778="",P1778="Lead")),
(AND('[1]PWS Information'!$E$10="CWS",T1778="Building",P1778="Lead")))),"Tier 2",
IF((OR((AND('[1]PWS Information'!$E$10="CWS",T1778="Single Family Residence",P1778="Galvanized Requiring Replacement")),
(AND('[1]PWS Information'!$E$10="CWS",T1778="Single Family Residence",P1778="Galvanized Requiring Replacement",Q1778="Yes")),
(AND('[1]PWS Information'!$E$10="NTNC",T1778="Single Family Residence",P1778="Galvanized Requiring Replacement")),
(AND('[1]PWS Information'!$E$10="NTNC",T1778="Single Family Residence",Q1778="Yes")))),"Tier 3",
IF((OR((AND('[1]PWS Information'!$E$10="CWS",T1778="Single Family Residence",R1778="Yes",P1778="Non-Lead", I1778="Non-Lead - Copper",K1778="Before 1989")),
(AND('[1]PWS Information'!$E$10="CWS",T1778="Single Family Residence",R1778="Yes",P1778="Non-Lead", M1778="Non-Lead - Copper",N1778="Before 1989")))),"Tier 4",
IF((OR((AND('[1]PWS Information'!$E$10="NTNC",P1778="Non-Lead")),
(AND('[1]PWS Information'!$E$10="CWS",P1778="Non-Lead",R1778="")),
(AND('[1]PWS Information'!$E$10="CWS",P1778="Non-Lead",R1778="No")),
(AND('[1]PWS Information'!$E$10="CWS",P1778="Non-Lead",R1778="Don't Know")),
(AND('[1]PWS Information'!$E$10="CWS",P1778="Non-Lead", I1778="Non-Lead - Copper", R1778="Yes", K1778="Between 1989 and 2014")),
(AND('[1]PWS Information'!$E$10="CWS",P1778="Non-Lead", I1778="Non-Lead - Copper", R1778="Yes", K1778="After 2014")),
(AND('[1]PWS Information'!$E$10="CWS",P1778="Non-Lead", I1778="Non-Lead - Copper", R1778="Yes", K1778="Unknown")),
(AND('[1]PWS Information'!$E$10="CWS",P1778="Non-Lead", M1778="Non-Lead - Copper", R1778="Yes", N1778="Between 1989 and 2014")),
(AND('[1]PWS Information'!$E$10="CWS",P1778="Non-Lead", M1778="Non-Lead - Copper", R1778="Yes", N1778="After 2014")),
(AND('[1]PWS Information'!$E$10="CWS",P1778="Non-Lead", M1778="Non-Lead - Copper", R1778="Yes", N1778="Unknown")),
(AND('[1]PWS Information'!$E$10="CWS",P1778="Unknown")),
(AND('[1]PWS Information'!$E$10="NTNC",P1778="Unknown")),
(AND('[1]PWS Information'!$E$10="CWS",T1778="Multiple Family Residence",P1778="Galvanized Requiring Replacement")),
(AND('[1]PWS Information'!$E$10="CWS",P1778="Galvanized Requiring Replacement")),
(AND('[1]PWS Information'!$E$10="NTNC",T1778="Multiple Family Residence",P1778="Galvanized Requiring Replacement")))),"Tier 5",
"")))))</f>
        <v>Tier 5</v>
      </c>
      <c r="Y1778" s="24"/>
      <c r="Z1778" s="24"/>
    </row>
    <row r="1779" spans="1:26" x14ac:dyDescent="0.25">
      <c r="A1779" s="17">
        <v>1776</v>
      </c>
      <c r="B1779" s="18">
        <v>2705</v>
      </c>
      <c r="C1779" s="17" t="s">
        <v>90</v>
      </c>
      <c r="D1779" s="17" t="s">
        <v>188</v>
      </c>
      <c r="E1779" s="17">
        <v>79549</v>
      </c>
      <c r="F1779" s="18"/>
      <c r="G1779" s="18"/>
      <c r="H1779" s="18"/>
      <c r="I1779" s="21" t="s">
        <v>221</v>
      </c>
      <c r="J1779" s="22" t="s">
        <v>254</v>
      </c>
      <c r="K1779" s="22" t="s">
        <v>255</v>
      </c>
      <c r="L1779" s="22" t="s">
        <v>256</v>
      </c>
      <c r="M1779" s="21" t="s">
        <v>218</v>
      </c>
      <c r="N1779" s="23" t="s">
        <v>205</v>
      </c>
      <c r="O1779" s="22" t="s">
        <v>257</v>
      </c>
      <c r="P1779" s="31" t="str">
        <f t="shared" si="27"/>
        <v>Non-Lead</v>
      </c>
      <c r="Q1779" s="40" t="s">
        <v>254</v>
      </c>
      <c r="R1779" s="40" t="s">
        <v>254</v>
      </c>
      <c r="S1779" s="24"/>
      <c r="T1779" s="16"/>
      <c r="U1779" s="41" t="s">
        <v>255</v>
      </c>
      <c r="V1779" s="41" t="s">
        <v>255</v>
      </c>
      <c r="W1779" s="16"/>
      <c r="X1779" s="43" t="str">
        <f>IF((OR((AND('[1]PWS Information'!$E$10="CWS",T1779="Single Family Residence",P1779="Lead")),
(AND('[1]PWS Information'!$E$10="CWS",T1779="Multiple Family Residence",'[1]PWS Information'!$E$11="Yes",P1779="Lead")),
(AND('[1]PWS Information'!$E$10="NTNC",P1779="Lead")))),"Tier 1",
IF((OR((AND('[1]PWS Information'!$E$10="CWS",T1779="Multiple Family Residence",'[1]PWS Information'!$E$11="No",P1779="Lead")),
(AND('[1]PWS Information'!$E$10="CWS",T1779="Other",P1779="Lead")),
(AND(T1779="",P1779="Lead")),
(AND('[1]PWS Information'!$E$10="CWS",T1779="Building",P1779="Lead")))),"Tier 2",
IF((OR((AND('[1]PWS Information'!$E$10="CWS",T1779="Single Family Residence",P1779="Galvanized Requiring Replacement")),
(AND('[1]PWS Information'!$E$10="CWS",T1779="Single Family Residence",P1779="Galvanized Requiring Replacement",Q1779="Yes")),
(AND('[1]PWS Information'!$E$10="NTNC",T1779="Single Family Residence",P1779="Galvanized Requiring Replacement")),
(AND('[1]PWS Information'!$E$10="NTNC",T1779="Single Family Residence",Q1779="Yes")))),"Tier 3",
IF((OR((AND('[1]PWS Information'!$E$10="CWS",T1779="Single Family Residence",R1779="Yes",P1779="Non-Lead", I1779="Non-Lead - Copper",K1779="Before 1989")),
(AND('[1]PWS Information'!$E$10="CWS",T1779="Single Family Residence",R1779="Yes",P1779="Non-Lead", M1779="Non-Lead - Copper",N1779="Before 1989")))),"Tier 4",
IF((OR((AND('[1]PWS Information'!$E$10="NTNC",P1779="Non-Lead")),
(AND('[1]PWS Information'!$E$10="CWS",P1779="Non-Lead",R1779="")),
(AND('[1]PWS Information'!$E$10="CWS",P1779="Non-Lead",R1779="No")),
(AND('[1]PWS Information'!$E$10="CWS",P1779="Non-Lead",R1779="Don't Know")),
(AND('[1]PWS Information'!$E$10="CWS",P1779="Non-Lead", I1779="Non-Lead - Copper", R1779="Yes", K1779="Between 1989 and 2014")),
(AND('[1]PWS Information'!$E$10="CWS",P1779="Non-Lead", I1779="Non-Lead - Copper", R1779="Yes", K1779="After 2014")),
(AND('[1]PWS Information'!$E$10="CWS",P1779="Non-Lead", I1779="Non-Lead - Copper", R1779="Yes", K1779="Unknown")),
(AND('[1]PWS Information'!$E$10="CWS",P1779="Non-Lead", M1779="Non-Lead - Copper", R1779="Yes", N1779="Between 1989 and 2014")),
(AND('[1]PWS Information'!$E$10="CWS",P1779="Non-Lead", M1779="Non-Lead - Copper", R1779="Yes", N1779="After 2014")),
(AND('[1]PWS Information'!$E$10="CWS",P1779="Non-Lead", M1779="Non-Lead - Copper", R1779="Yes", N1779="Unknown")),
(AND('[1]PWS Information'!$E$10="CWS",P1779="Unknown")),
(AND('[1]PWS Information'!$E$10="NTNC",P1779="Unknown")),
(AND('[1]PWS Information'!$E$10="CWS",T1779="Multiple Family Residence",P1779="Galvanized Requiring Replacement")),
(AND('[1]PWS Information'!$E$10="CWS",P1779="Galvanized Requiring Replacement")),
(AND('[1]PWS Information'!$E$10="NTNC",T1779="Multiple Family Residence",P1779="Galvanized Requiring Replacement")))),"Tier 5",
"")))))</f>
        <v>Tier 5</v>
      </c>
      <c r="Y1779" s="24"/>
      <c r="Z1779" s="24"/>
    </row>
    <row r="1780" spans="1:26" x14ac:dyDescent="0.25">
      <c r="A1780" s="17">
        <v>1777</v>
      </c>
      <c r="B1780" s="17">
        <v>2705</v>
      </c>
      <c r="C1780" s="17" t="s">
        <v>90</v>
      </c>
      <c r="D1780" s="17" t="s">
        <v>188</v>
      </c>
      <c r="E1780" s="17">
        <v>79549</v>
      </c>
      <c r="F1780" s="17"/>
      <c r="G1780" s="17"/>
      <c r="H1780" s="17"/>
      <c r="I1780" s="21" t="s">
        <v>221</v>
      </c>
      <c r="J1780" s="22" t="s">
        <v>254</v>
      </c>
      <c r="K1780" s="22" t="s">
        <v>255</v>
      </c>
      <c r="L1780" s="22" t="s">
        <v>256</v>
      </c>
      <c r="M1780" s="21" t="s">
        <v>221</v>
      </c>
      <c r="N1780" s="17" t="s">
        <v>205</v>
      </c>
      <c r="O1780" s="22" t="s">
        <v>257</v>
      </c>
      <c r="P1780" s="31" t="str">
        <f t="shared" si="27"/>
        <v>Non-Lead</v>
      </c>
      <c r="Q1780" s="40" t="s">
        <v>254</v>
      </c>
      <c r="R1780" s="40" t="s">
        <v>254</v>
      </c>
      <c r="S1780" s="24"/>
      <c r="T1780" s="16"/>
      <c r="U1780" s="41" t="s">
        <v>255</v>
      </c>
      <c r="V1780" s="41" t="s">
        <v>255</v>
      </c>
      <c r="W1780" s="16"/>
      <c r="X1780" s="43" t="str">
        <f>IF((OR((AND('[1]PWS Information'!$E$10="CWS",T1780="Single Family Residence",P1780="Lead")),
(AND('[1]PWS Information'!$E$10="CWS",T1780="Multiple Family Residence",'[1]PWS Information'!$E$11="Yes",P1780="Lead")),
(AND('[1]PWS Information'!$E$10="NTNC",P1780="Lead")))),"Tier 1",
IF((OR((AND('[1]PWS Information'!$E$10="CWS",T1780="Multiple Family Residence",'[1]PWS Information'!$E$11="No",P1780="Lead")),
(AND('[1]PWS Information'!$E$10="CWS",T1780="Other",P1780="Lead")),
(AND(T1780="",P1780="Lead")),
(AND('[1]PWS Information'!$E$10="CWS",T1780="Building",P1780="Lead")))),"Tier 2",
IF((OR((AND('[1]PWS Information'!$E$10="CWS",T1780="Single Family Residence",P1780="Galvanized Requiring Replacement")),
(AND('[1]PWS Information'!$E$10="CWS",T1780="Single Family Residence",P1780="Galvanized Requiring Replacement",Q1780="Yes")),
(AND('[1]PWS Information'!$E$10="NTNC",T1780="Single Family Residence",P1780="Galvanized Requiring Replacement")),
(AND('[1]PWS Information'!$E$10="NTNC",T1780="Single Family Residence",Q1780="Yes")))),"Tier 3",
IF((OR((AND('[1]PWS Information'!$E$10="CWS",T1780="Single Family Residence",R1780="Yes",P1780="Non-Lead", I1780="Non-Lead - Copper",K1780="Before 1989")),
(AND('[1]PWS Information'!$E$10="CWS",T1780="Single Family Residence",R1780="Yes",P1780="Non-Lead", M1780="Non-Lead - Copper",N1780="Before 1989")))),"Tier 4",
IF((OR((AND('[1]PWS Information'!$E$10="NTNC",P1780="Non-Lead")),
(AND('[1]PWS Information'!$E$10="CWS",P1780="Non-Lead",R1780="")),
(AND('[1]PWS Information'!$E$10="CWS",P1780="Non-Lead",R1780="No")),
(AND('[1]PWS Information'!$E$10="CWS",P1780="Non-Lead",R1780="Don't Know")),
(AND('[1]PWS Information'!$E$10="CWS",P1780="Non-Lead", I1780="Non-Lead - Copper", R1780="Yes", K1780="Between 1989 and 2014")),
(AND('[1]PWS Information'!$E$10="CWS",P1780="Non-Lead", I1780="Non-Lead - Copper", R1780="Yes", K1780="After 2014")),
(AND('[1]PWS Information'!$E$10="CWS",P1780="Non-Lead", I1780="Non-Lead - Copper", R1780="Yes", K1780="Unknown")),
(AND('[1]PWS Information'!$E$10="CWS",P1780="Non-Lead", M1780="Non-Lead - Copper", R1780="Yes", N1780="Between 1989 and 2014")),
(AND('[1]PWS Information'!$E$10="CWS",P1780="Non-Lead", M1780="Non-Lead - Copper", R1780="Yes", N1780="After 2014")),
(AND('[1]PWS Information'!$E$10="CWS",P1780="Non-Lead", M1780="Non-Lead - Copper", R1780="Yes", N1780="Unknown")),
(AND('[1]PWS Information'!$E$10="CWS",P1780="Unknown")),
(AND('[1]PWS Information'!$E$10="NTNC",P1780="Unknown")),
(AND('[1]PWS Information'!$E$10="CWS",T1780="Multiple Family Residence",P1780="Galvanized Requiring Replacement")),
(AND('[1]PWS Information'!$E$10="CWS",P1780="Galvanized Requiring Replacement")),
(AND('[1]PWS Information'!$E$10="NTNC",T1780="Multiple Family Residence",P1780="Galvanized Requiring Replacement")))),"Tier 5",
"")))))</f>
        <v>Tier 5</v>
      </c>
      <c r="Y1780" s="24"/>
      <c r="Z1780" s="24"/>
    </row>
    <row r="1781" spans="1:26" x14ac:dyDescent="0.25">
      <c r="A1781" s="17">
        <v>1778</v>
      </c>
      <c r="B1781" s="17">
        <v>2708</v>
      </c>
      <c r="C1781" s="17" t="s">
        <v>90</v>
      </c>
      <c r="D1781" s="17" t="s">
        <v>188</v>
      </c>
      <c r="E1781" s="17">
        <v>79549</v>
      </c>
      <c r="F1781" s="17"/>
      <c r="G1781" s="17"/>
      <c r="H1781" s="17"/>
      <c r="I1781" s="21" t="s">
        <v>218</v>
      </c>
      <c r="J1781" s="22" t="s">
        <v>254</v>
      </c>
      <c r="K1781" s="22" t="s">
        <v>255</v>
      </c>
      <c r="L1781" s="22" t="s">
        <v>256</v>
      </c>
      <c r="M1781" s="21" t="s">
        <v>222</v>
      </c>
      <c r="N1781" s="23" t="s">
        <v>205</v>
      </c>
      <c r="O1781" s="22" t="s">
        <v>257</v>
      </c>
      <c r="P1781" s="31" t="str">
        <f t="shared" si="27"/>
        <v>Galvanized Requiring Replacement</v>
      </c>
      <c r="Q1781" s="40" t="s">
        <v>254</v>
      </c>
      <c r="R1781" s="40" t="s">
        <v>254</v>
      </c>
      <c r="S1781" s="24"/>
      <c r="T1781" s="16"/>
      <c r="U1781" s="41" t="s">
        <v>255</v>
      </c>
      <c r="V1781" s="41" t="s">
        <v>255</v>
      </c>
      <c r="W1781" s="16"/>
      <c r="X1781" s="43" t="str">
        <f>IF((OR((AND('[1]PWS Information'!$E$10="CWS",T1781="Single Family Residence",P1781="Lead")),
(AND('[1]PWS Information'!$E$10="CWS",T1781="Multiple Family Residence",'[1]PWS Information'!$E$11="Yes",P1781="Lead")),
(AND('[1]PWS Information'!$E$10="NTNC",P1781="Lead")))),"Tier 1",
IF((OR((AND('[1]PWS Information'!$E$10="CWS",T1781="Multiple Family Residence",'[1]PWS Information'!$E$11="No",P1781="Lead")),
(AND('[1]PWS Information'!$E$10="CWS",T1781="Other",P1781="Lead")),
(AND(T1781="",P1781="Lead")),
(AND('[1]PWS Information'!$E$10="CWS",T1781="Building",P1781="Lead")))),"Tier 2",
IF((OR((AND('[1]PWS Information'!$E$10="CWS",T1781="Single Family Residence",P1781="Galvanized Requiring Replacement")),
(AND('[1]PWS Information'!$E$10="CWS",T1781="Single Family Residence",P1781="Galvanized Requiring Replacement",Q1781="Yes")),
(AND('[1]PWS Information'!$E$10="NTNC",T1781="Single Family Residence",P1781="Galvanized Requiring Replacement")),
(AND('[1]PWS Information'!$E$10="NTNC",T1781="Single Family Residence",Q1781="Yes")))),"Tier 3",
IF((OR((AND('[1]PWS Information'!$E$10="CWS",T1781="Single Family Residence",R1781="Yes",P1781="Non-Lead", I1781="Non-Lead - Copper",K1781="Before 1989")),
(AND('[1]PWS Information'!$E$10="CWS",T1781="Single Family Residence",R1781="Yes",P1781="Non-Lead", M1781="Non-Lead - Copper",N1781="Before 1989")))),"Tier 4",
IF((OR((AND('[1]PWS Information'!$E$10="NTNC",P1781="Non-Lead")),
(AND('[1]PWS Information'!$E$10="CWS",P1781="Non-Lead",R1781="")),
(AND('[1]PWS Information'!$E$10="CWS",P1781="Non-Lead",R1781="No")),
(AND('[1]PWS Information'!$E$10="CWS",P1781="Non-Lead",R1781="Don't Know")),
(AND('[1]PWS Information'!$E$10="CWS",P1781="Non-Lead", I1781="Non-Lead - Copper", R1781="Yes", K1781="Between 1989 and 2014")),
(AND('[1]PWS Information'!$E$10="CWS",P1781="Non-Lead", I1781="Non-Lead - Copper", R1781="Yes", K1781="After 2014")),
(AND('[1]PWS Information'!$E$10="CWS",P1781="Non-Lead", I1781="Non-Lead - Copper", R1781="Yes", K1781="Unknown")),
(AND('[1]PWS Information'!$E$10="CWS",P1781="Non-Lead", M1781="Non-Lead - Copper", R1781="Yes", N1781="Between 1989 and 2014")),
(AND('[1]PWS Information'!$E$10="CWS",P1781="Non-Lead", M1781="Non-Lead - Copper", R1781="Yes", N1781="After 2014")),
(AND('[1]PWS Information'!$E$10="CWS",P1781="Non-Lead", M1781="Non-Lead - Copper", R1781="Yes", N1781="Unknown")),
(AND('[1]PWS Information'!$E$10="CWS",P1781="Unknown")),
(AND('[1]PWS Information'!$E$10="NTNC",P1781="Unknown")),
(AND('[1]PWS Information'!$E$10="CWS",T1781="Multiple Family Residence",P1781="Galvanized Requiring Replacement")),
(AND('[1]PWS Information'!$E$10="CWS",P1781="Galvanized Requiring Replacement")),
(AND('[1]PWS Information'!$E$10="NTNC",T1781="Multiple Family Residence",P1781="Galvanized Requiring Replacement")))),"Tier 5",
"")))))</f>
        <v>Tier 5</v>
      </c>
      <c r="Y1781" s="24"/>
      <c r="Z1781" s="24"/>
    </row>
    <row r="1782" spans="1:26" x14ac:dyDescent="0.25">
      <c r="A1782" s="17">
        <v>1779</v>
      </c>
      <c r="B1782" s="18">
        <v>2709</v>
      </c>
      <c r="C1782" s="17" t="s">
        <v>90</v>
      </c>
      <c r="D1782" s="17" t="s">
        <v>188</v>
      </c>
      <c r="E1782" s="17">
        <v>79549</v>
      </c>
      <c r="F1782" s="18"/>
      <c r="G1782" s="18"/>
      <c r="H1782" s="18"/>
      <c r="I1782" s="21" t="s">
        <v>221</v>
      </c>
      <c r="J1782" s="22" t="s">
        <v>254</v>
      </c>
      <c r="K1782" s="22" t="s">
        <v>255</v>
      </c>
      <c r="L1782" s="22" t="s">
        <v>256</v>
      </c>
      <c r="M1782" s="21" t="s">
        <v>222</v>
      </c>
      <c r="N1782" s="23" t="s">
        <v>205</v>
      </c>
      <c r="O1782" s="22" t="s">
        <v>257</v>
      </c>
      <c r="P1782" s="31" t="str">
        <f t="shared" si="27"/>
        <v>Galvanized Requiring Replacement</v>
      </c>
      <c r="Q1782" s="40" t="s">
        <v>254</v>
      </c>
      <c r="R1782" s="40" t="s">
        <v>254</v>
      </c>
      <c r="S1782" s="24"/>
      <c r="T1782" s="16"/>
      <c r="U1782" s="41" t="s">
        <v>255</v>
      </c>
      <c r="V1782" s="41" t="s">
        <v>255</v>
      </c>
      <c r="W1782" s="16"/>
      <c r="X1782" s="43" t="str">
        <f>IF((OR((AND('[1]PWS Information'!$E$10="CWS",T1782="Single Family Residence",P1782="Lead")),
(AND('[1]PWS Information'!$E$10="CWS",T1782="Multiple Family Residence",'[1]PWS Information'!$E$11="Yes",P1782="Lead")),
(AND('[1]PWS Information'!$E$10="NTNC",P1782="Lead")))),"Tier 1",
IF((OR((AND('[1]PWS Information'!$E$10="CWS",T1782="Multiple Family Residence",'[1]PWS Information'!$E$11="No",P1782="Lead")),
(AND('[1]PWS Information'!$E$10="CWS",T1782="Other",P1782="Lead")),
(AND(T1782="",P1782="Lead")),
(AND('[1]PWS Information'!$E$10="CWS",T1782="Building",P1782="Lead")))),"Tier 2",
IF((OR((AND('[1]PWS Information'!$E$10="CWS",T1782="Single Family Residence",P1782="Galvanized Requiring Replacement")),
(AND('[1]PWS Information'!$E$10="CWS",T1782="Single Family Residence",P1782="Galvanized Requiring Replacement",Q1782="Yes")),
(AND('[1]PWS Information'!$E$10="NTNC",T1782="Single Family Residence",P1782="Galvanized Requiring Replacement")),
(AND('[1]PWS Information'!$E$10="NTNC",T1782="Single Family Residence",Q1782="Yes")))),"Tier 3",
IF((OR((AND('[1]PWS Information'!$E$10="CWS",T1782="Single Family Residence",R1782="Yes",P1782="Non-Lead", I1782="Non-Lead - Copper",K1782="Before 1989")),
(AND('[1]PWS Information'!$E$10="CWS",T1782="Single Family Residence",R1782="Yes",P1782="Non-Lead", M1782="Non-Lead - Copper",N1782="Before 1989")))),"Tier 4",
IF((OR((AND('[1]PWS Information'!$E$10="NTNC",P1782="Non-Lead")),
(AND('[1]PWS Information'!$E$10="CWS",P1782="Non-Lead",R1782="")),
(AND('[1]PWS Information'!$E$10="CWS",P1782="Non-Lead",R1782="No")),
(AND('[1]PWS Information'!$E$10="CWS",P1782="Non-Lead",R1782="Don't Know")),
(AND('[1]PWS Information'!$E$10="CWS",P1782="Non-Lead", I1782="Non-Lead - Copper", R1782="Yes", K1782="Between 1989 and 2014")),
(AND('[1]PWS Information'!$E$10="CWS",P1782="Non-Lead", I1782="Non-Lead - Copper", R1782="Yes", K1782="After 2014")),
(AND('[1]PWS Information'!$E$10="CWS",P1782="Non-Lead", I1782="Non-Lead - Copper", R1782="Yes", K1782="Unknown")),
(AND('[1]PWS Information'!$E$10="CWS",P1782="Non-Lead", M1782="Non-Lead - Copper", R1782="Yes", N1782="Between 1989 and 2014")),
(AND('[1]PWS Information'!$E$10="CWS",P1782="Non-Lead", M1782="Non-Lead - Copper", R1782="Yes", N1782="After 2014")),
(AND('[1]PWS Information'!$E$10="CWS",P1782="Non-Lead", M1782="Non-Lead - Copper", R1782="Yes", N1782="Unknown")),
(AND('[1]PWS Information'!$E$10="CWS",P1782="Unknown")),
(AND('[1]PWS Information'!$E$10="NTNC",P1782="Unknown")),
(AND('[1]PWS Information'!$E$10="CWS",T1782="Multiple Family Residence",P1782="Galvanized Requiring Replacement")),
(AND('[1]PWS Information'!$E$10="CWS",P1782="Galvanized Requiring Replacement")),
(AND('[1]PWS Information'!$E$10="NTNC",T1782="Multiple Family Residence",P1782="Galvanized Requiring Replacement")))),"Tier 5",
"")))))</f>
        <v>Tier 5</v>
      </c>
      <c r="Y1782" s="24"/>
      <c r="Z1782" s="24"/>
    </row>
    <row r="1783" spans="1:26" x14ac:dyDescent="0.25">
      <c r="A1783" s="17">
        <v>1780</v>
      </c>
      <c r="B1783" s="17">
        <v>2709</v>
      </c>
      <c r="C1783" s="17" t="s">
        <v>90</v>
      </c>
      <c r="D1783" s="17" t="s">
        <v>188</v>
      </c>
      <c r="E1783" s="17">
        <v>79549</v>
      </c>
      <c r="F1783" s="17"/>
      <c r="G1783" s="17"/>
      <c r="H1783" s="17"/>
      <c r="I1783" s="21" t="s">
        <v>221</v>
      </c>
      <c r="J1783" s="22" t="s">
        <v>254</v>
      </c>
      <c r="K1783" s="22" t="s">
        <v>255</v>
      </c>
      <c r="L1783" s="22" t="s">
        <v>256</v>
      </c>
      <c r="M1783" s="21" t="s">
        <v>218</v>
      </c>
      <c r="N1783" s="17" t="s">
        <v>205</v>
      </c>
      <c r="O1783" s="22" t="s">
        <v>257</v>
      </c>
      <c r="P1783" s="31" t="str">
        <f t="shared" ref="P1783:P1846" si="28">IF((OR(I1783="Lead")),"Lead",
IF((OR(M1783="Lead")),"Lead",
IF((OR(I1783="Lead-lined galvanized")),"Lead",
IF((OR(M1783="Lead-lined galvanized")),"Lead",
IF((OR((AND(I1783="Unknown - Likely Lead",M1783="Galvanized")),
(AND(I1783="Unknown - Unlikely Lead",M1783="Galvanized")),
(AND(I1783="Unknown - Material Unknown",M1783="Galvanized")))),"Galvanized Requiring Replacement",
IF((OR((AND(I1783="Non-lead - Copper",J1783="Yes",M1783="Galvanized")),
(AND(I1783="Non-lead - Copper",J1783="Don't know",M1783="Galvanized")),
(AND(I1783="Non-lead - Copper",J1783="",M1783="Galvanized")),
(AND(I1783="Non-lead - Plastic",J1783="Yes",M1783="Galvanized")),
(AND(I1783="Non-lead - Plastic",J1783="Don't know",M1783="Galvanized")),
(AND(I1783="Non-lead - Plastic",J1783="",M1783="Galvanized")),
(AND(I1783="Non-lead",J1783="Yes",M1783="Galvanized")),
(AND(I1783="Non-lead",J1783="Don't know",M1783="Galvanized")),
(AND(I1783="Non-lead",J1783="",M1783="Galvanized")),
(AND(I1783="Non-lead - Other",J1783="Yes",M1783="Galvanized")),
(AND(I1783="Non-Lead - Other",J1783="Don't know",M1783="Galvanized")),
(AND(I1783="Galvanized",J1783="Yes",M1783="Galvanized")),
(AND(I1783="Galvanized",J1783="Don't know",M1783="Galvanized")),
(AND(I1783="Galvanized",J1783="",M1783="Galvanized")),
(AND(I1783="Non-Lead - Other",J1783="",M1783="Galvanized")))),"Galvanized Requiring Replacement",
IF((OR((AND(I1783="Non-lead - Copper",M1783="Non-lead - Copper")),
(AND(I1783="Non-lead - Copper",M1783="Non-lead - Plastic")),
(AND(I1783="Non-lead - Copper",M1783="Non-lead - Other")),
(AND(I1783="Non-lead - Copper",M1783="Non-lead")),
(AND(I1783="Non-lead - Plastic",M1783="Non-lead - Copper")),
(AND(I1783="Non-lead - Plastic",M1783="Non-lead - Plastic")),
(AND(I1783="Non-lead - Plastic",M1783="Non-lead - Other")),
(AND(I1783="Non-lead - Plastic",M1783="Non-lead")),
(AND(I1783="Non-lead",M1783="Non-lead - Copper")),
(AND(I1783="Non-lead",M1783="Non-lead - Plastic")),
(AND(I1783="Non-lead",M1783="Non-lead - Other")),
(AND(I1783="Non-lead",M1783="Non-lead")),
(AND(I1783="Non-lead - Other",M1783="Non-lead - Copper")),
(AND(I1783="Non-Lead - Other",M1783="Non-lead - Plastic")),
(AND(I1783="Non-Lead - Other",M1783="Non-lead")),
(AND(I1783="Non-Lead - Other",M1783="Non-lead - Other")))),"Non-Lead",
IF((OR((AND(I1783="Galvanized",M1783="Non-lead")),
(AND(I1783="Galvanized",M1783="Non-lead - Copper")),
(AND(I1783="Galvanized",M1783="Non-lead - Plastic")),
(AND(I1783="Galvanized",M1783="Non-lead")),
(AND(I1783="Galvanized",M1783="Non-lead - Other")))),"Non-Lead",
IF((OR((AND(I1783="Non-lead - Copper",J1783="No",M1783="Galvanized")),
(AND(I1783="Non-lead - Plastic",J1783="No",M1783="Galvanized")),
(AND(I1783="Non-lead",J1783="No",M1783="Galvanized")),
(AND(I1783="Galvanized",J1783="No",M1783="Galvanized")),
(AND(I1783="Non-lead - Other",J1783="No",M1783="Galvanized")))),"Non-lead",
IF((OR((AND(I1783="Unknown - Likely Lead",M1783="Unknown - Likely Lead")),
(AND(I1783="Unknown - Likely Lead",M1783="Unknown - Unlikely Lead")),
(AND(I1783="Unknown - Likely Lead",M1783="Unknown - Material Unknown")),
(AND(I1783="Unknown - Unlikely Lead",M1783="Unknown - Likely Lead")),
(AND(I1783="Unknown - Unlikely Lead",M1783="Unknown - Unlikely Lead")),
(AND(I1783="Unknown - Unlikely Lead",M1783="Unknown - Material Unknown")),
(AND(I1783="Unknown - Material Unknown",M1783="Unknown - Likely Lead")),
(AND(I1783="Unknown - Material Unknown",M1783="Unknown - Unlikely Lead")),
(AND(I1783="Unknown - Material Unknown",M1783="Unknown - Material Unknown")))),"Unknown",
IF((OR((AND(I1783="Unknown - Likely Lead",M1783="Non-lead - Copper")),
(AND(I1783="Unknown - Likely Lead",M1783="Non-lead - Plastic")),
(AND(I1783="Unknown - Likely Lead",M1783="Non-lead")),
(AND(I1783="Unknown - Likely Lead",M1783="Non-lead - Other")),
(AND(I1783="Unknown - Unlikely Lead",M1783="Non-lead - Copper")),
(AND(I1783="Unknown - Unlikely Lead",M1783="Non-lead - Plastic")),
(AND(I1783="Unknown - Unlikely Lead",M1783="Non-lead")),
(AND(I1783="Unknown - Unlikely Lead",M1783="Non-lead - Other")),
(AND(I1783="Unknown - Material Unknown",M1783="Non-lead - Copper")),
(AND(I1783="Unknown - Material Unknown",M1783="Non-lead - Plastic")),
(AND(I1783="Unknown - Material Unknown",M1783="Non-lead")),
(AND(I1783="Unknown - Material Unknown",M1783="Non-lead - Other")))),"Unknown",
IF((OR((AND(I1783="Non-lead - Copper",M1783="Unknown - Likely Lead")),
(AND(I1783="Non-lead - Copper",M1783="Unknown - Unlikely Lead")),
(AND(I1783="Non-lead - Copper",M1783="Unknown - Material Unknown")),
(AND(I1783="Non-lead - Plastic",M1783="Unknown - Likely Lead")),
(AND(I1783="Non-lead - Plastic",M1783="Unknown - Unlikely Lead")),
(AND(I1783="Non-lead - Plastic",M1783="Unknown - Material Unknown")),
(AND(I1783="Non-lead",M1783="Unknown - Likely Lead")),
(AND(I1783="Non-lead",M1783="Unknown - Unlikely Lead")),
(AND(I1783="Non-lead",M1783="Unknown - Material Unknown")),
(AND(I1783="Non-lead - Other",M1783="Unknown - Likely Lead")),
(AND(I1783="Non-Lead - Other",M1783="Unknown - Unlikely Lead")),
(AND(I1783="Non-Lead - Other",M1783="Unknown - Material Unknown")))),"Unknown",
IF((OR((AND(I1783="Galvanized",M1783="Unknown - Likely Lead")),
(AND(I1783="Galvanized",M1783="Unknown - Unlikely Lead")),
(AND(I1783="Galvanized",M1783="Unknown - Material Unknown")))),"Unknown",
IF((OR((AND(I1783="Galvanized",M1783="")))),"Galvanized Requiring Replacement",
IF((OR((AND(I1783="Non-lead - Copper",M1783="")),
(AND(I1783="Non-lead - Plastic",M1783="")),
(AND(I1783="Non-lead",M1783="")),
(AND(I1783="Non-lead - Other",M1783="")))),"Non-lead",
IF((OR((AND(I1783="Unknown - Likely Lead",M1783="")),
(AND(I1783="Unknown - Unlikely Lead",M1783="")),
(AND(I1783="Unknown - Material Unknown",M1783="")))),"Unknown",
""))))))))))))))))</f>
        <v>Non-Lead</v>
      </c>
      <c r="Q1783" s="40" t="s">
        <v>254</v>
      </c>
      <c r="R1783" s="40" t="s">
        <v>254</v>
      </c>
      <c r="S1783" s="24"/>
      <c r="T1783" s="16"/>
      <c r="U1783" s="41" t="s">
        <v>255</v>
      </c>
      <c r="V1783" s="41" t="s">
        <v>255</v>
      </c>
      <c r="W1783" s="16"/>
      <c r="X1783" s="43" t="str">
        <f>IF((OR((AND('[1]PWS Information'!$E$10="CWS",T1783="Single Family Residence",P1783="Lead")),
(AND('[1]PWS Information'!$E$10="CWS",T1783="Multiple Family Residence",'[1]PWS Information'!$E$11="Yes",P1783="Lead")),
(AND('[1]PWS Information'!$E$10="NTNC",P1783="Lead")))),"Tier 1",
IF((OR((AND('[1]PWS Information'!$E$10="CWS",T1783="Multiple Family Residence",'[1]PWS Information'!$E$11="No",P1783="Lead")),
(AND('[1]PWS Information'!$E$10="CWS",T1783="Other",P1783="Lead")),
(AND(T1783="",P1783="Lead")),
(AND('[1]PWS Information'!$E$10="CWS",T1783="Building",P1783="Lead")))),"Tier 2",
IF((OR((AND('[1]PWS Information'!$E$10="CWS",T1783="Single Family Residence",P1783="Galvanized Requiring Replacement")),
(AND('[1]PWS Information'!$E$10="CWS",T1783="Single Family Residence",P1783="Galvanized Requiring Replacement",Q1783="Yes")),
(AND('[1]PWS Information'!$E$10="NTNC",T1783="Single Family Residence",P1783="Galvanized Requiring Replacement")),
(AND('[1]PWS Information'!$E$10="NTNC",T1783="Single Family Residence",Q1783="Yes")))),"Tier 3",
IF((OR((AND('[1]PWS Information'!$E$10="CWS",T1783="Single Family Residence",R1783="Yes",P1783="Non-Lead", I1783="Non-Lead - Copper",K1783="Before 1989")),
(AND('[1]PWS Information'!$E$10="CWS",T1783="Single Family Residence",R1783="Yes",P1783="Non-Lead", M1783="Non-Lead - Copper",N1783="Before 1989")))),"Tier 4",
IF((OR((AND('[1]PWS Information'!$E$10="NTNC",P1783="Non-Lead")),
(AND('[1]PWS Information'!$E$10="CWS",P1783="Non-Lead",R1783="")),
(AND('[1]PWS Information'!$E$10="CWS",P1783="Non-Lead",R1783="No")),
(AND('[1]PWS Information'!$E$10="CWS",P1783="Non-Lead",R1783="Don't Know")),
(AND('[1]PWS Information'!$E$10="CWS",P1783="Non-Lead", I1783="Non-Lead - Copper", R1783="Yes", K1783="Between 1989 and 2014")),
(AND('[1]PWS Information'!$E$10="CWS",P1783="Non-Lead", I1783="Non-Lead - Copper", R1783="Yes", K1783="After 2014")),
(AND('[1]PWS Information'!$E$10="CWS",P1783="Non-Lead", I1783="Non-Lead - Copper", R1783="Yes", K1783="Unknown")),
(AND('[1]PWS Information'!$E$10="CWS",P1783="Non-Lead", M1783="Non-Lead - Copper", R1783="Yes", N1783="Between 1989 and 2014")),
(AND('[1]PWS Information'!$E$10="CWS",P1783="Non-Lead", M1783="Non-Lead - Copper", R1783="Yes", N1783="After 2014")),
(AND('[1]PWS Information'!$E$10="CWS",P1783="Non-Lead", M1783="Non-Lead - Copper", R1783="Yes", N1783="Unknown")),
(AND('[1]PWS Information'!$E$10="CWS",P1783="Unknown")),
(AND('[1]PWS Information'!$E$10="NTNC",P1783="Unknown")),
(AND('[1]PWS Information'!$E$10="CWS",T1783="Multiple Family Residence",P1783="Galvanized Requiring Replacement")),
(AND('[1]PWS Information'!$E$10="CWS",P1783="Galvanized Requiring Replacement")),
(AND('[1]PWS Information'!$E$10="NTNC",T1783="Multiple Family Residence",P1783="Galvanized Requiring Replacement")))),"Tier 5",
"")))))</f>
        <v>Tier 5</v>
      </c>
      <c r="Y1783" s="24"/>
      <c r="Z1783" s="24"/>
    </row>
    <row r="1784" spans="1:26" x14ac:dyDescent="0.25">
      <c r="A1784" s="17">
        <v>1781</v>
      </c>
      <c r="B1784" s="17">
        <v>2800</v>
      </c>
      <c r="C1784" s="17" t="s">
        <v>90</v>
      </c>
      <c r="D1784" s="17" t="s">
        <v>188</v>
      </c>
      <c r="E1784" s="17">
        <v>79549</v>
      </c>
      <c r="F1784" s="17"/>
      <c r="G1784" s="17"/>
      <c r="H1784" s="17"/>
      <c r="I1784" s="21" t="s">
        <v>218</v>
      </c>
      <c r="J1784" s="22" t="s">
        <v>254</v>
      </c>
      <c r="K1784" s="22" t="s">
        <v>255</v>
      </c>
      <c r="L1784" s="22" t="s">
        <v>256</v>
      </c>
      <c r="M1784" s="21" t="s">
        <v>222</v>
      </c>
      <c r="N1784" s="17" t="s">
        <v>205</v>
      </c>
      <c r="O1784" s="22" t="s">
        <v>257</v>
      </c>
      <c r="P1784" s="31" t="str">
        <f t="shared" si="28"/>
        <v>Galvanized Requiring Replacement</v>
      </c>
      <c r="Q1784" s="40" t="s">
        <v>254</v>
      </c>
      <c r="R1784" s="40" t="s">
        <v>254</v>
      </c>
      <c r="S1784" s="24"/>
      <c r="T1784" s="16"/>
      <c r="U1784" s="41" t="s">
        <v>255</v>
      </c>
      <c r="V1784" s="41" t="s">
        <v>255</v>
      </c>
      <c r="W1784" s="16"/>
      <c r="X1784" s="43" t="str">
        <f>IF((OR((AND('[1]PWS Information'!$E$10="CWS",T1784="Single Family Residence",P1784="Lead")),
(AND('[1]PWS Information'!$E$10="CWS",T1784="Multiple Family Residence",'[1]PWS Information'!$E$11="Yes",P1784="Lead")),
(AND('[1]PWS Information'!$E$10="NTNC",P1784="Lead")))),"Tier 1",
IF((OR((AND('[1]PWS Information'!$E$10="CWS",T1784="Multiple Family Residence",'[1]PWS Information'!$E$11="No",P1784="Lead")),
(AND('[1]PWS Information'!$E$10="CWS",T1784="Other",P1784="Lead")),
(AND(T1784="",P1784="Lead")),
(AND('[1]PWS Information'!$E$10="CWS",T1784="Building",P1784="Lead")))),"Tier 2",
IF((OR((AND('[1]PWS Information'!$E$10="CWS",T1784="Single Family Residence",P1784="Galvanized Requiring Replacement")),
(AND('[1]PWS Information'!$E$10="CWS",T1784="Single Family Residence",P1784="Galvanized Requiring Replacement",Q1784="Yes")),
(AND('[1]PWS Information'!$E$10="NTNC",T1784="Single Family Residence",P1784="Galvanized Requiring Replacement")),
(AND('[1]PWS Information'!$E$10="NTNC",T1784="Single Family Residence",Q1784="Yes")))),"Tier 3",
IF((OR((AND('[1]PWS Information'!$E$10="CWS",T1784="Single Family Residence",R1784="Yes",P1784="Non-Lead", I1784="Non-Lead - Copper",K1784="Before 1989")),
(AND('[1]PWS Information'!$E$10="CWS",T1784="Single Family Residence",R1784="Yes",P1784="Non-Lead", M1784="Non-Lead - Copper",N1784="Before 1989")))),"Tier 4",
IF((OR((AND('[1]PWS Information'!$E$10="NTNC",P1784="Non-Lead")),
(AND('[1]PWS Information'!$E$10="CWS",P1784="Non-Lead",R1784="")),
(AND('[1]PWS Information'!$E$10="CWS",P1784="Non-Lead",R1784="No")),
(AND('[1]PWS Information'!$E$10="CWS",P1784="Non-Lead",R1784="Don't Know")),
(AND('[1]PWS Information'!$E$10="CWS",P1784="Non-Lead", I1784="Non-Lead - Copper", R1784="Yes", K1784="Between 1989 and 2014")),
(AND('[1]PWS Information'!$E$10="CWS",P1784="Non-Lead", I1784="Non-Lead - Copper", R1784="Yes", K1784="After 2014")),
(AND('[1]PWS Information'!$E$10="CWS",P1784="Non-Lead", I1784="Non-Lead - Copper", R1784="Yes", K1784="Unknown")),
(AND('[1]PWS Information'!$E$10="CWS",P1784="Non-Lead", M1784="Non-Lead - Copper", R1784="Yes", N1784="Between 1989 and 2014")),
(AND('[1]PWS Information'!$E$10="CWS",P1784="Non-Lead", M1784="Non-Lead - Copper", R1784="Yes", N1784="After 2014")),
(AND('[1]PWS Information'!$E$10="CWS",P1784="Non-Lead", M1784="Non-Lead - Copper", R1784="Yes", N1784="Unknown")),
(AND('[1]PWS Information'!$E$10="CWS",P1784="Unknown")),
(AND('[1]PWS Information'!$E$10="NTNC",P1784="Unknown")),
(AND('[1]PWS Information'!$E$10="CWS",T1784="Multiple Family Residence",P1784="Galvanized Requiring Replacement")),
(AND('[1]PWS Information'!$E$10="CWS",P1784="Galvanized Requiring Replacement")),
(AND('[1]PWS Information'!$E$10="NTNC",T1784="Multiple Family Residence",P1784="Galvanized Requiring Replacement")))),"Tier 5",
"")))))</f>
        <v>Tier 5</v>
      </c>
      <c r="Y1784" s="24"/>
      <c r="Z1784" s="24"/>
    </row>
    <row r="1785" spans="1:26" x14ac:dyDescent="0.25">
      <c r="A1785" s="17">
        <v>1782</v>
      </c>
      <c r="B1785" s="18">
        <v>2800</v>
      </c>
      <c r="C1785" s="17" t="s">
        <v>90</v>
      </c>
      <c r="D1785" s="17" t="s">
        <v>188</v>
      </c>
      <c r="E1785" s="17">
        <v>79549</v>
      </c>
      <c r="F1785" s="18"/>
      <c r="G1785" s="18"/>
      <c r="H1785" s="18"/>
      <c r="I1785" s="21" t="s">
        <v>221</v>
      </c>
      <c r="J1785" s="22" t="s">
        <v>254</v>
      </c>
      <c r="K1785" s="22" t="s">
        <v>255</v>
      </c>
      <c r="L1785" s="22" t="s">
        <v>256</v>
      </c>
      <c r="M1785" s="21" t="s">
        <v>219</v>
      </c>
      <c r="N1785" s="23" t="s">
        <v>205</v>
      </c>
      <c r="O1785" s="22"/>
      <c r="P1785" s="31" t="str">
        <f t="shared" si="28"/>
        <v>Unknown</v>
      </c>
      <c r="Q1785" s="40" t="s">
        <v>254</v>
      </c>
      <c r="R1785" s="40" t="s">
        <v>254</v>
      </c>
      <c r="S1785" s="24"/>
      <c r="T1785" s="16"/>
      <c r="U1785" s="41" t="s">
        <v>255</v>
      </c>
      <c r="V1785" s="41" t="s">
        <v>255</v>
      </c>
      <c r="W1785" s="16"/>
      <c r="X1785" s="43" t="str">
        <f>IF((OR((AND('[1]PWS Information'!$E$10="CWS",T1785="Single Family Residence",P1785="Lead")),
(AND('[1]PWS Information'!$E$10="CWS",T1785="Multiple Family Residence",'[1]PWS Information'!$E$11="Yes",P1785="Lead")),
(AND('[1]PWS Information'!$E$10="NTNC",P1785="Lead")))),"Tier 1",
IF((OR((AND('[1]PWS Information'!$E$10="CWS",T1785="Multiple Family Residence",'[1]PWS Information'!$E$11="No",P1785="Lead")),
(AND('[1]PWS Information'!$E$10="CWS",T1785="Other",P1785="Lead")),
(AND(T1785="",P1785="Lead")),
(AND('[1]PWS Information'!$E$10="CWS",T1785="Building",P1785="Lead")))),"Tier 2",
IF((OR((AND('[1]PWS Information'!$E$10="CWS",T1785="Single Family Residence",P1785="Galvanized Requiring Replacement")),
(AND('[1]PWS Information'!$E$10="CWS",T1785="Single Family Residence",P1785="Galvanized Requiring Replacement",Q1785="Yes")),
(AND('[1]PWS Information'!$E$10="NTNC",T1785="Single Family Residence",P1785="Galvanized Requiring Replacement")),
(AND('[1]PWS Information'!$E$10="NTNC",T1785="Single Family Residence",Q1785="Yes")))),"Tier 3",
IF((OR((AND('[1]PWS Information'!$E$10="CWS",T1785="Single Family Residence",R1785="Yes",P1785="Non-Lead", I1785="Non-Lead - Copper",K1785="Before 1989")),
(AND('[1]PWS Information'!$E$10="CWS",T1785="Single Family Residence",R1785="Yes",P1785="Non-Lead", M1785="Non-Lead - Copper",N1785="Before 1989")))),"Tier 4",
IF((OR((AND('[1]PWS Information'!$E$10="NTNC",P1785="Non-Lead")),
(AND('[1]PWS Information'!$E$10="CWS",P1785="Non-Lead",R1785="")),
(AND('[1]PWS Information'!$E$10="CWS",P1785="Non-Lead",R1785="No")),
(AND('[1]PWS Information'!$E$10="CWS",P1785="Non-Lead",R1785="Don't Know")),
(AND('[1]PWS Information'!$E$10="CWS",P1785="Non-Lead", I1785="Non-Lead - Copper", R1785="Yes", K1785="Between 1989 and 2014")),
(AND('[1]PWS Information'!$E$10="CWS",P1785="Non-Lead", I1785="Non-Lead - Copper", R1785="Yes", K1785="After 2014")),
(AND('[1]PWS Information'!$E$10="CWS",P1785="Non-Lead", I1785="Non-Lead - Copper", R1785="Yes", K1785="Unknown")),
(AND('[1]PWS Information'!$E$10="CWS",P1785="Non-Lead", M1785="Non-Lead - Copper", R1785="Yes", N1785="Between 1989 and 2014")),
(AND('[1]PWS Information'!$E$10="CWS",P1785="Non-Lead", M1785="Non-Lead - Copper", R1785="Yes", N1785="After 2014")),
(AND('[1]PWS Information'!$E$10="CWS",P1785="Non-Lead", M1785="Non-Lead - Copper", R1785="Yes", N1785="Unknown")),
(AND('[1]PWS Information'!$E$10="CWS",P1785="Unknown")),
(AND('[1]PWS Information'!$E$10="NTNC",P1785="Unknown")),
(AND('[1]PWS Information'!$E$10="CWS",T1785="Multiple Family Residence",P1785="Galvanized Requiring Replacement")),
(AND('[1]PWS Information'!$E$10="CWS",P1785="Galvanized Requiring Replacement")),
(AND('[1]PWS Information'!$E$10="NTNC",T1785="Multiple Family Residence",P1785="Galvanized Requiring Replacement")))),"Tier 5",
"")))))</f>
        <v>Tier 5</v>
      </c>
      <c r="Y1785" s="24"/>
      <c r="Z1785" s="24"/>
    </row>
    <row r="1786" spans="1:26" x14ac:dyDescent="0.25">
      <c r="A1786" s="17">
        <v>1783</v>
      </c>
      <c r="B1786" s="17">
        <v>2801</v>
      </c>
      <c r="C1786" s="17" t="s">
        <v>90</v>
      </c>
      <c r="D1786" s="17" t="s">
        <v>188</v>
      </c>
      <c r="E1786" s="17">
        <v>79549</v>
      </c>
      <c r="F1786" s="17"/>
      <c r="G1786" s="17"/>
      <c r="H1786" s="17"/>
      <c r="I1786" s="21" t="s">
        <v>221</v>
      </c>
      <c r="J1786" s="22" t="s">
        <v>254</v>
      </c>
      <c r="K1786" s="22" t="s">
        <v>255</v>
      </c>
      <c r="L1786" s="22" t="s">
        <v>256</v>
      </c>
      <c r="M1786" s="21" t="s">
        <v>222</v>
      </c>
      <c r="N1786" s="23" t="s">
        <v>205</v>
      </c>
      <c r="O1786" s="22" t="s">
        <v>257</v>
      </c>
      <c r="P1786" s="31" t="str">
        <f t="shared" si="28"/>
        <v>Galvanized Requiring Replacement</v>
      </c>
      <c r="Q1786" s="40" t="s">
        <v>254</v>
      </c>
      <c r="R1786" s="40" t="s">
        <v>254</v>
      </c>
      <c r="S1786" s="24"/>
      <c r="T1786" s="16"/>
      <c r="U1786" s="41" t="s">
        <v>255</v>
      </c>
      <c r="V1786" s="41" t="s">
        <v>255</v>
      </c>
      <c r="W1786" s="16"/>
      <c r="X1786" s="43" t="str">
        <f>IF((OR((AND('[1]PWS Information'!$E$10="CWS",T1786="Single Family Residence",P1786="Lead")),
(AND('[1]PWS Information'!$E$10="CWS",T1786="Multiple Family Residence",'[1]PWS Information'!$E$11="Yes",P1786="Lead")),
(AND('[1]PWS Information'!$E$10="NTNC",P1786="Lead")))),"Tier 1",
IF((OR((AND('[1]PWS Information'!$E$10="CWS",T1786="Multiple Family Residence",'[1]PWS Information'!$E$11="No",P1786="Lead")),
(AND('[1]PWS Information'!$E$10="CWS",T1786="Other",P1786="Lead")),
(AND(T1786="",P1786="Lead")),
(AND('[1]PWS Information'!$E$10="CWS",T1786="Building",P1786="Lead")))),"Tier 2",
IF((OR((AND('[1]PWS Information'!$E$10="CWS",T1786="Single Family Residence",P1786="Galvanized Requiring Replacement")),
(AND('[1]PWS Information'!$E$10="CWS",T1786="Single Family Residence",P1786="Galvanized Requiring Replacement",Q1786="Yes")),
(AND('[1]PWS Information'!$E$10="NTNC",T1786="Single Family Residence",P1786="Galvanized Requiring Replacement")),
(AND('[1]PWS Information'!$E$10="NTNC",T1786="Single Family Residence",Q1786="Yes")))),"Tier 3",
IF((OR((AND('[1]PWS Information'!$E$10="CWS",T1786="Single Family Residence",R1786="Yes",P1786="Non-Lead", I1786="Non-Lead - Copper",K1786="Before 1989")),
(AND('[1]PWS Information'!$E$10="CWS",T1786="Single Family Residence",R1786="Yes",P1786="Non-Lead", M1786="Non-Lead - Copper",N1786="Before 1989")))),"Tier 4",
IF((OR((AND('[1]PWS Information'!$E$10="NTNC",P1786="Non-Lead")),
(AND('[1]PWS Information'!$E$10="CWS",P1786="Non-Lead",R1786="")),
(AND('[1]PWS Information'!$E$10="CWS",P1786="Non-Lead",R1786="No")),
(AND('[1]PWS Information'!$E$10="CWS",P1786="Non-Lead",R1786="Don't Know")),
(AND('[1]PWS Information'!$E$10="CWS",P1786="Non-Lead", I1786="Non-Lead - Copper", R1786="Yes", K1786="Between 1989 and 2014")),
(AND('[1]PWS Information'!$E$10="CWS",P1786="Non-Lead", I1786="Non-Lead - Copper", R1786="Yes", K1786="After 2014")),
(AND('[1]PWS Information'!$E$10="CWS",P1786="Non-Lead", I1786="Non-Lead - Copper", R1786="Yes", K1786="Unknown")),
(AND('[1]PWS Information'!$E$10="CWS",P1786="Non-Lead", M1786="Non-Lead - Copper", R1786="Yes", N1786="Between 1989 and 2014")),
(AND('[1]PWS Information'!$E$10="CWS",P1786="Non-Lead", M1786="Non-Lead - Copper", R1786="Yes", N1786="After 2014")),
(AND('[1]PWS Information'!$E$10="CWS",P1786="Non-Lead", M1786="Non-Lead - Copper", R1786="Yes", N1786="Unknown")),
(AND('[1]PWS Information'!$E$10="CWS",P1786="Unknown")),
(AND('[1]PWS Information'!$E$10="NTNC",P1786="Unknown")),
(AND('[1]PWS Information'!$E$10="CWS",T1786="Multiple Family Residence",P1786="Galvanized Requiring Replacement")),
(AND('[1]PWS Information'!$E$10="CWS",P1786="Galvanized Requiring Replacement")),
(AND('[1]PWS Information'!$E$10="NTNC",T1786="Multiple Family Residence",P1786="Galvanized Requiring Replacement")))),"Tier 5",
"")))))</f>
        <v>Tier 5</v>
      </c>
      <c r="Y1786" s="24"/>
      <c r="Z1786" s="24"/>
    </row>
    <row r="1787" spans="1:26" x14ac:dyDescent="0.25">
      <c r="A1787" s="17">
        <v>1784</v>
      </c>
      <c r="B1787" s="18">
        <v>2801</v>
      </c>
      <c r="C1787" s="17" t="s">
        <v>90</v>
      </c>
      <c r="D1787" s="17" t="s">
        <v>188</v>
      </c>
      <c r="E1787" s="17">
        <v>79549</v>
      </c>
      <c r="F1787" s="18"/>
      <c r="G1787" s="18"/>
      <c r="H1787" s="18"/>
      <c r="I1787" s="21" t="s">
        <v>221</v>
      </c>
      <c r="J1787" s="22" t="s">
        <v>254</v>
      </c>
      <c r="K1787" s="22" t="s">
        <v>255</v>
      </c>
      <c r="L1787" s="22" t="s">
        <v>256</v>
      </c>
      <c r="M1787" s="21" t="s">
        <v>218</v>
      </c>
      <c r="N1787" s="23" t="s">
        <v>205</v>
      </c>
      <c r="O1787" s="22" t="s">
        <v>257</v>
      </c>
      <c r="P1787" s="31" t="str">
        <f t="shared" si="28"/>
        <v>Non-Lead</v>
      </c>
      <c r="Q1787" s="40" t="s">
        <v>254</v>
      </c>
      <c r="R1787" s="40" t="s">
        <v>254</v>
      </c>
      <c r="S1787" s="24"/>
      <c r="T1787" s="16"/>
      <c r="U1787" s="41" t="s">
        <v>255</v>
      </c>
      <c r="V1787" s="41" t="s">
        <v>255</v>
      </c>
      <c r="W1787" s="16"/>
      <c r="X1787" s="43" t="str">
        <f>IF((OR((AND('[1]PWS Information'!$E$10="CWS",T1787="Single Family Residence",P1787="Lead")),
(AND('[1]PWS Information'!$E$10="CWS",T1787="Multiple Family Residence",'[1]PWS Information'!$E$11="Yes",P1787="Lead")),
(AND('[1]PWS Information'!$E$10="NTNC",P1787="Lead")))),"Tier 1",
IF((OR((AND('[1]PWS Information'!$E$10="CWS",T1787="Multiple Family Residence",'[1]PWS Information'!$E$11="No",P1787="Lead")),
(AND('[1]PWS Information'!$E$10="CWS",T1787="Other",P1787="Lead")),
(AND(T1787="",P1787="Lead")),
(AND('[1]PWS Information'!$E$10="CWS",T1787="Building",P1787="Lead")))),"Tier 2",
IF((OR((AND('[1]PWS Information'!$E$10="CWS",T1787="Single Family Residence",P1787="Galvanized Requiring Replacement")),
(AND('[1]PWS Information'!$E$10="CWS",T1787="Single Family Residence",P1787="Galvanized Requiring Replacement",Q1787="Yes")),
(AND('[1]PWS Information'!$E$10="NTNC",T1787="Single Family Residence",P1787="Galvanized Requiring Replacement")),
(AND('[1]PWS Information'!$E$10="NTNC",T1787="Single Family Residence",Q1787="Yes")))),"Tier 3",
IF((OR((AND('[1]PWS Information'!$E$10="CWS",T1787="Single Family Residence",R1787="Yes",P1787="Non-Lead", I1787="Non-Lead - Copper",K1787="Before 1989")),
(AND('[1]PWS Information'!$E$10="CWS",T1787="Single Family Residence",R1787="Yes",P1787="Non-Lead", M1787="Non-Lead - Copper",N1787="Before 1989")))),"Tier 4",
IF((OR((AND('[1]PWS Information'!$E$10="NTNC",P1787="Non-Lead")),
(AND('[1]PWS Information'!$E$10="CWS",P1787="Non-Lead",R1787="")),
(AND('[1]PWS Information'!$E$10="CWS",P1787="Non-Lead",R1787="No")),
(AND('[1]PWS Information'!$E$10="CWS",P1787="Non-Lead",R1787="Don't Know")),
(AND('[1]PWS Information'!$E$10="CWS",P1787="Non-Lead", I1787="Non-Lead - Copper", R1787="Yes", K1787="Between 1989 and 2014")),
(AND('[1]PWS Information'!$E$10="CWS",P1787="Non-Lead", I1787="Non-Lead - Copper", R1787="Yes", K1787="After 2014")),
(AND('[1]PWS Information'!$E$10="CWS",P1787="Non-Lead", I1787="Non-Lead - Copper", R1787="Yes", K1787="Unknown")),
(AND('[1]PWS Information'!$E$10="CWS",P1787="Non-Lead", M1787="Non-Lead - Copper", R1787="Yes", N1787="Between 1989 and 2014")),
(AND('[1]PWS Information'!$E$10="CWS",P1787="Non-Lead", M1787="Non-Lead - Copper", R1787="Yes", N1787="After 2014")),
(AND('[1]PWS Information'!$E$10="CWS",P1787="Non-Lead", M1787="Non-Lead - Copper", R1787="Yes", N1787="Unknown")),
(AND('[1]PWS Information'!$E$10="CWS",P1787="Unknown")),
(AND('[1]PWS Information'!$E$10="NTNC",P1787="Unknown")),
(AND('[1]PWS Information'!$E$10="CWS",T1787="Multiple Family Residence",P1787="Galvanized Requiring Replacement")),
(AND('[1]PWS Information'!$E$10="CWS",P1787="Galvanized Requiring Replacement")),
(AND('[1]PWS Information'!$E$10="NTNC",T1787="Multiple Family Residence",P1787="Galvanized Requiring Replacement")))),"Tier 5",
"")))))</f>
        <v>Tier 5</v>
      </c>
      <c r="Y1787" s="24"/>
      <c r="Z1787" s="24"/>
    </row>
    <row r="1788" spans="1:26" x14ac:dyDescent="0.25">
      <c r="A1788" s="17">
        <v>1785</v>
      </c>
      <c r="B1788" s="17">
        <v>2803</v>
      </c>
      <c r="C1788" s="17" t="s">
        <v>90</v>
      </c>
      <c r="D1788" s="17" t="s">
        <v>188</v>
      </c>
      <c r="E1788" s="17">
        <v>79549</v>
      </c>
      <c r="F1788" s="17"/>
      <c r="G1788" s="17"/>
      <c r="H1788" s="17"/>
      <c r="I1788" s="21" t="s">
        <v>221</v>
      </c>
      <c r="J1788" s="22" t="s">
        <v>254</v>
      </c>
      <c r="K1788" s="22" t="s">
        <v>255</v>
      </c>
      <c r="L1788" s="22" t="s">
        <v>256</v>
      </c>
      <c r="M1788" s="21" t="s">
        <v>222</v>
      </c>
      <c r="N1788" s="17" t="s">
        <v>205</v>
      </c>
      <c r="O1788" s="22" t="s">
        <v>257</v>
      </c>
      <c r="P1788" s="31" t="str">
        <f t="shared" si="28"/>
        <v>Galvanized Requiring Replacement</v>
      </c>
      <c r="Q1788" s="40" t="s">
        <v>254</v>
      </c>
      <c r="R1788" s="40" t="s">
        <v>254</v>
      </c>
      <c r="S1788" s="24"/>
      <c r="T1788" s="16"/>
      <c r="U1788" s="41" t="s">
        <v>255</v>
      </c>
      <c r="V1788" s="41" t="s">
        <v>255</v>
      </c>
      <c r="W1788" s="16"/>
      <c r="X1788" s="43" t="str">
        <f>IF((OR((AND('[1]PWS Information'!$E$10="CWS",T1788="Single Family Residence",P1788="Lead")),
(AND('[1]PWS Information'!$E$10="CWS",T1788="Multiple Family Residence",'[1]PWS Information'!$E$11="Yes",P1788="Lead")),
(AND('[1]PWS Information'!$E$10="NTNC",P1788="Lead")))),"Tier 1",
IF((OR((AND('[1]PWS Information'!$E$10="CWS",T1788="Multiple Family Residence",'[1]PWS Information'!$E$11="No",P1788="Lead")),
(AND('[1]PWS Information'!$E$10="CWS",T1788="Other",P1788="Lead")),
(AND(T1788="",P1788="Lead")),
(AND('[1]PWS Information'!$E$10="CWS",T1788="Building",P1788="Lead")))),"Tier 2",
IF((OR((AND('[1]PWS Information'!$E$10="CWS",T1788="Single Family Residence",P1788="Galvanized Requiring Replacement")),
(AND('[1]PWS Information'!$E$10="CWS",T1788="Single Family Residence",P1788="Galvanized Requiring Replacement",Q1788="Yes")),
(AND('[1]PWS Information'!$E$10="NTNC",T1788="Single Family Residence",P1788="Galvanized Requiring Replacement")),
(AND('[1]PWS Information'!$E$10="NTNC",T1788="Single Family Residence",Q1788="Yes")))),"Tier 3",
IF((OR((AND('[1]PWS Information'!$E$10="CWS",T1788="Single Family Residence",R1788="Yes",P1788="Non-Lead", I1788="Non-Lead - Copper",K1788="Before 1989")),
(AND('[1]PWS Information'!$E$10="CWS",T1788="Single Family Residence",R1788="Yes",P1788="Non-Lead", M1788="Non-Lead - Copper",N1788="Before 1989")))),"Tier 4",
IF((OR((AND('[1]PWS Information'!$E$10="NTNC",P1788="Non-Lead")),
(AND('[1]PWS Information'!$E$10="CWS",P1788="Non-Lead",R1788="")),
(AND('[1]PWS Information'!$E$10="CWS",P1788="Non-Lead",R1788="No")),
(AND('[1]PWS Information'!$E$10="CWS",P1788="Non-Lead",R1788="Don't Know")),
(AND('[1]PWS Information'!$E$10="CWS",P1788="Non-Lead", I1788="Non-Lead - Copper", R1788="Yes", K1788="Between 1989 and 2014")),
(AND('[1]PWS Information'!$E$10="CWS",P1788="Non-Lead", I1788="Non-Lead - Copper", R1788="Yes", K1788="After 2014")),
(AND('[1]PWS Information'!$E$10="CWS",P1788="Non-Lead", I1788="Non-Lead - Copper", R1788="Yes", K1788="Unknown")),
(AND('[1]PWS Information'!$E$10="CWS",P1788="Non-Lead", M1788="Non-Lead - Copper", R1788="Yes", N1788="Between 1989 and 2014")),
(AND('[1]PWS Information'!$E$10="CWS",P1788="Non-Lead", M1788="Non-Lead - Copper", R1788="Yes", N1788="After 2014")),
(AND('[1]PWS Information'!$E$10="CWS",P1788="Non-Lead", M1788="Non-Lead - Copper", R1788="Yes", N1788="Unknown")),
(AND('[1]PWS Information'!$E$10="CWS",P1788="Unknown")),
(AND('[1]PWS Information'!$E$10="NTNC",P1788="Unknown")),
(AND('[1]PWS Information'!$E$10="CWS",T1788="Multiple Family Residence",P1788="Galvanized Requiring Replacement")),
(AND('[1]PWS Information'!$E$10="CWS",P1788="Galvanized Requiring Replacement")),
(AND('[1]PWS Information'!$E$10="NTNC",T1788="Multiple Family Residence",P1788="Galvanized Requiring Replacement")))),"Tier 5",
"")))))</f>
        <v>Tier 5</v>
      </c>
      <c r="Y1788" s="24"/>
      <c r="Z1788" s="24"/>
    </row>
    <row r="1789" spans="1:26" x14ac:dyDescent="0.25">
      <c r="A1789" s="17">
        <v>1786</v>
      </c>
      <c r="B1789" s="18">
        <v>2804</v>
      </c>
      <c r="C1789" s="17" t="s">
        <v>90</v>
      </c>
      <c r="D1789" s="17" t="s">
        <v>188</v>
      </c>
      <c r="E1789" s="17">
        <v>79549</v>
      </c>
      <c r="F1789" s="18"/>
      <c r="G1789" s="18"/>
      <c r="H1789" s="18"/>
      <c r="I1789" s="21" t="s">
        <v>218</v>
      </c>
      <c r="J1789" s="22" t="s">
        <v>254</v>
      </c>
      <c r="K1789" s="22" t="s">
        <v>255</v>
      </c>
      <c r="L1789" s="22" t="s">
        <v>256</v>
      </c>
      <c r="M1789" s="21" t="s">
        <v>221</v>
      </c>
      <c r="N1789" s="23" t="s">
        <v>205</v>
      </c>
      <c r="O1789" s="22" t="s">
        <v>257</v>
      </c>
      <c r="P1789" s="31" t="str">
        <f t="shared" si="28"/>
        <v>Non-Lead</v>
      </c>
      <c r="Q1789" s="40" t="s">
        <v>254</v>
      </c>
      <c r="R1789" s="40" t="s">
        <v>254</v>
      </c>
      <c r="S1789" s="24"/>
      <c r="T1789" s="16"/>
      <c r="U1789" s="41" t="s">
        <v>255</v>
      </c>
      <c r="V1789" s="41" t="s">
        <v>255</v>
      </c>
      <c r="W1789" s="16"/>
      <c r="X1789" s="43" t="str">
        <f>IF((OR((AND('[1]PWS Information'!$E$10="CWS",T1789="Single Family Residence",P1789="Lead")),
(AND('[1]PWS Information'!$E$10="CWS",T1789="Multiple Family Residence",'[1]PWS Information'!$E$11="Yes",P1789="Lead")),
(AND('[1]PWS Information'!$E$10="NTNC",P1789="Lead")))),"Tier 1",
IF((OR((AND('[1]PWS Information'!$E$10="CWS",T1789="Multiple Family Residence",'[1]PWS Information'!$E$11="No",P1789="Lead")),
(AND('[1]PWS Information'!$E$10="CWS",T1789="Other",P1789="Lead")),
(AND(T1789="",P1789="Lead")),
(AND('[1]PWS Information'!$E$10="CWS",T1789="Building",P1789="Lead")))),"Tier 2",
IF((OR((AND('[1]PWS Information'!$E$10="CWS",T1789="Single Family Residence",P1789="Galvanized Requiring Replacement")),
(AND('[1]PWS Information'!$E$10="CWS",T1789="Single Family Residence",P1789="Galvanized Requiring Replacement",Q1789="Yes")),
(AND('[1]PWS Information'!$E$10="NTNC",T1789="Single Family Residence",P1789="Galvanized Requiring Replacement")),
(AND('[1]PWS Information'!$E$10="NTNC",T1789="Single Family Residence",Q1789="Yes")))),"Tier 3",
IF((OR((AND('[1]PWS Information'!$E$10="CWS",T1789="Single Family Residence",R1789="Yes",P1789="Non-Lead", I1789="Non-Lead - Copper",K1789="Before 1989")),
(AND('[1]PWS Information'!$E$10="CWS",T1789="Single Family Residence",R1789="Yes",P1789="Non-Lead", M1789="Non-Lead - Copper",N1789="Before 1989")))),"Tier 4",
IF((OR((AND('[1]PWS Information'!$E$10="NTNC",P1789="Non-Lead")),
(AND('[1]PWS Information'!$E$10="CWS",P1789="Non-Lead",R1789="")),
(AND('[1]PWS Information'!$E$10="CWS",P1789="Non-Lead",R1789="No")),
(AND('[1]PWS Information'!$E$10="CWS",P1789="Non-Lead",R1789="Don't Know")),
(AND('[1]PWS Information'!$E$10="CWS",P1789="Non-Lead", I1789="Non-Lead - Copper", R1789="Yes", K1789="Between 1989 and 2014")),
(AND('[1]PWS Information'!$E$10="CWS",P1789="Non-Lead", I1789="Non-Lead - Copper", R1789="Yes", K1789="After 2014")),
(AND('[1]PWS Information'!$E$10="CWS",P1789="Non-Lead", I1789="Non-Lead - Copper", R1789="Yes", K1789="Unknown")),
(AND('[1]PWS Information'!$E$10="CWS",P1789="Non-Lead", M1789="Non-Lead - Copper", R1789="Yes", N1789="Between 1989 and 2014")),
(AND('[1]PWS Information'!$E$10="CWS",P1789="Non-Lead", M1789="Non-Lead - Copper", R1789="Yes", N1789="After 2014")),
(AND('[1]PWS Information'!$E$10="CWS",P1789="Non-Lead", M1789="Non-Lead - Copper", R1789="Yes", N1789="Unknown")),
(AND('[1]PWS Information'!$E$10="CWS",P1789="Unknown")),
(AND('[1]PWS Information'!$E$10="NTNC",P1789="Unknown")),
(AND('[1]PWS Information'!$E$10="CWS",T1789="Multiple Family Residence",P1789="Galvanized Requiring Replacement")),
(AND('[1]PWS Information'!$E$10="CWS",P1789="Galvanized Requiring Replacement")),
(AND('[1]PWS Information'!$E$10="NTNC",T1789="Multiple Family Residence",P1789="Galvanized Requiring Replacement")))),"Tier 5",
"")))))</f>
        <v>Tier 5</v>
      </c>
      <c r="Y1789" s="24"/>
      <c r="Z1789" s="24"/>
    </row>
    <row r="1790" spans="1:26" x14ac:dyDescent="0.25">
      <c r="A1790" s="17">
        <v>1787</v>
      </c>
      <c r="B1790" s="17">
        <v>2804</v>
      </c>
      <c r="C1790" s="17" t="s">
        <v>90</v>
      </c>
      <c r="D1790" s="17" t="s">
        <v>188</v>
      </c>
      <c r="E1790" s="17">
        <v>79549</v>
      </c>
      <c r="F1790" s="17"/>
      <c r="G1790" s="17"/>
      <c r="H1790" s="17"/>
      <c r="I1790" s="21" t="s">
        <v>221</v>
      </c>
      <c r="J1790" s="22" t="s">
        <v>254</v>
      </c>
      <c r="K1790" s="22" t="s">
        <v>255</v>
      </c>
      <c r="L1790" s="22" t="s">
        <v>256</v>
      </c>
      <c r="M1790" s="21" t="s">
        <v>218</v>
      </c>
      <c r="N1790" s="17" t="s">
        <v>205</v>
      </c>
      <c r="O1790" s="22" t="s">
        <v>257</v>
      </c>
      <c r="P1790" s="31" t="str">
        <f t="shared" si="28"/>
        <v>Non-Lead</v>
      </c>
      <c r="Q1790" s="40" t="s">
        <v>254</v>
      </c>
      <c r="R1790" s="40" t="s">
        <v>254</v>
      </c>
      <c r="S1790" s="24"/>
      <c r="T1790" s="16"/>
      <c r="U1790" s="41" t="s">
        <v>255</v>
      </c>
      <c r="V1790" s="41" t="s">
        <v>255</v>
      </c>
      <c r="W1790" s="16"/>
      <c r="X1790" s="43" t="str">
        <f>IF((OR((AND('[1]PWS Information'!$E$10="CWS",T1790="Single Family Residence",P1790="Lead")),
(AND('[1]PWS Information'!$E$10="CWS",T1790="Multiple Family Residence",'[1]PWS Information'!$E$11="Yes",P1790="Lead")),
(AND('[1]PWS Information'!$E$10="NTNC",P1790="Lead")))),"Tier 1",
IF((OR((AND('[1]PWS Information'!$E$10="CWS",T1790="Multiple Family Residence",'[1]PWS Information'!$E$11="No",P1790="Lead")),
(AND('[1]PWS Information'!$E$10="CWS",T1790="Other",P1790="Lead")),
(AND(T1790="",P1790="Lead")),
(AND('[1]PWS Information'!$E$10="CWS",T1790="Building",P1790="Lead")))),"Tier 2",
IF((OR((AND('[1]PWS Information'!$E$10="CWS",T1790="Single Family Residence",P1790="Galvanized Requiring Replacement")),
(AND('[1]PWS Information'!$E$10="CWS",T1790="Single Family Residence",P1790="Galvanized Requiring Replacement",Q1790="Yes")),
(AND('[1]PWS Information'!$E$10="NTNC",T1790="Single Family Residence",P1790="Galvanized Requiring Replacement")),
(AND('[1]PWS Information'!$E$10="NTNC",T1790="Single Family Residence",Q1790="Yes")))),"Tier 3",
IF((OR((AND('[1]PWS Information'!$E$10="CWS",T1790="Single Family Residence",R1790="Yes",P1790="Non-Lead", I1790="Non-Lead - Copper",K1790="Before 1989")),
(AND('[1]PWS Information'!$E$10="CWS",T1790="Single Family Residence",R1790="Yes",P1790="Non-Lead", M1790="Non-Lead - Copper",N1790="Before 1989")))),"Tier 4",
IF((OR((AND('[1]PWS Information'!$E$10="NTNC",P1790="Non-Lead")),
(AND('[1]PWS Information'!$E$10="CWS",P1790="Non-Lead",R1790="")),
(AND('[1]PWS Information'!$E$10="CWS",P1790="Non-Lead",R1790="No")),
(AND('[1]PWS Information'!$E$10="CWS",P1790="Non-Lead",R1790="Don't Know")),
(AND('[1]PWS Information'!$E$10="CWS",P1790="Non-Lead", I1790="Non-Lead - Copper", R1790="Yes", K1790="Between 1989 and 2014")),
(AND('[1]PWS Information'!$E$10="CWS",P1790="Non-Lead", I1790="Non-Lead - Copper", R1790="Yes", K1790="After 2014")),
(AND('[1]PWS Information'!$E$10="CWS",P1790="Non-Lead", I1790="Non-Lead - Copper", R1790="Yes", K1790="Unknown")),
(AND('[1]PWS Information'!$E$10="CWS",P1790="Non-Lead", M1790="Non-Lead - Copper", R1790="Yes", N1790="Between 1989 and 2014")),
(AND('[1]PWS Information'!$E$10="CWS",P1790="Non-Lead", M1790="Non-Lead - Copper", R1790="Yes", N1790="After 2014")),
(AND('[1]PWS Information'!$E$10="CWS",P1790="Non-Lead", M1790="Non-Lead - Copper", R1790="Yes", N1790="Unknown")),
(AND('[1]PWS Information'!$E$10="CWS",P1790="Unknown")),
(AND('[1]PWS Information'!$E$10="NTNC",P1790="Unknown")),
(AND('[1]PWS Information'!$E$10="CWS",T1790="Multiple Family Residence",P1790="Galvanized Requiring Replacement")),
(AND('[1]PWS Information'!$E$10="CWS",P1790="Galvanized Requiring Replacement")),
(AND('[1]PWS Information'!$E$10="NTNC",T1790="Multiple Family Residence",P1790="Galvanized Requiring Replacement")))),"Tier 5",
"")))))</f>
        <v>Tier 5</v>
      </c>
      <c r="Y1790" s="24"/>
      <c r="Z1790" s="24"/>
    </row>
    <row r="1791" spans="1:26" x14ac:dyDescent="0.25">
      <c r="A1791" s="17">
        <v>1788</v>
      </c>
      <c r="B1791" s="17">
        <v>2805</v>
      </c>
      <c r="C1791" s="17" t="s">
        <v>90</v>
      </c>
      <c r="D1791" s="17" t="s">
        <v>188</v>
      </c>
      <c r="E1791" s="17">
        <v>79549</v>
      </c>
      <c r="F1791" s="17"/>
      <c r="G1791" s="17"/>
      <c r="H1791" s="17"/>
      <c r="I1791" s="25" t="s">
        <v>221</v>
      </c>
      <c r="J1791" s="22" t="s">
        <v>254</v>
      </c>
      <c r="K1791" s="22" t="s">
        <v>255</v>
      </c>
      <c r="L1791" s="22" t="s">
        <v>256</v>
      </c>
      <c r="M1791" s="25" t="s">
        <v>222</v>
      </c>
      <c r="N1791" s="18"/>
      <c r="O1791" s="22" t="s">
        <v>256</v>
      </c>
      <c r="P1791" s="31" t="str">
        <f t="shared" si="28"/>
        <v>Galvanized Requiring Replacement</v>
      </c>
      <c r="Q1791" s="40" t="s">
        <v>254</v>
      </c>
      <c r="R1791" s="40" t="s">
        <v>254</v>
      </c>
      <c r="S1791" s="24"/>
      <c r="T1791" s="16"/>
      <c r="U1791" s="41" t="s">
        <v>255</v>
      </c>
      <c r="V1791" s="41" t="s">
        <v>255</v>
      </c>
      <c r="W1791" s="16"/>
      <c r="X1791" s="43" t="str">
        <f>IF((OR((AND('[1]PWS Information'!$E$10="CWS",T1791="Single Family Residence",P1791="Lead")),
(AND('[1]PWS Information'!$E$10="CWS",T1791="Multiple Family Residence",'[1]PWS Information'!$E$11="Yes",P1791="Lead")),
(AND('[1]PWS Information'!$E$10="NTNC",P1791="Lead")))),"Tier 1",
IF((OR((AND('[1]PWS Information'!$E$10="CWS",T1791="Multiple Family Residence",'[1]PWS Information'!$E$11="No",P1791="Lead")),
(AND('[1]PWS Information'!$E$10="CWS",T1791="Other",P1791="Lead")),
(AND(T1791="",P1791="Lead")),
(AND('[1]PWS Information'!$E$10="CWS",T1791="Building",P1791="Lead")))),"Tier 2",
IF((OR((AND('[1]PWS Information'!$E$10="CWS",T1791="Single Family Residence",P1791="Galvanized Requiring Replacement")),
(AND('[1]PWS Information'!$E$10="CWS",T1791="Single Family Residence",P1791="Galvanized Requiring Replacement",Q1791="Yes")),
(AND('[1]PWS Information'!$E$10="NTNC",T1791="Single Family Residence",P1791="Galvanized Requiring Replacement")),
(AND('[1]PWS Information'!$E$10="NTNC",T1791="Single Family Residence",Q1791="Yes")))),"Tier 3",
IF((OR((AND('[1]PWS Information'!$E$10="CWS",T1791="Single Family Residence",R1791="Yes",P1791="Non-Lead", I1791="Non-Lead - Copper",K1791="Before 1989")),
(AND('[1]PWS Information'!$E$10="CWS",T1791="Single Family Residence",R1791="Yes",P1791="Non-Lead", M1791="Non-Lead - Copper",N1791="Before 1989")))),"Tier 4",
IF((OR((AND('[1]PWS Information'!$E$10="NTNC",P1791="Non-Lead")),
(AND('[1]PWS Information'!$E$10="CWS",P1791="Non-Lead",R1791="")),
(AND('[1]PWS Information'!$E$10="CWS",P1791="Non-Lead",R1791="No")),
(AND('[1]PWS Information'!$E$10="CWS",P1791="Non-Lead",R1791="Don't Know")),
(AND('[1]PWS Information'!$E$10="CWS",P1791="Non-Lead", I1791="Non-Lead - Copper", R1791="Yes", K1791="Between 1989 and 2014")),
(AND('[1]PWS Information'!$E$10="CWS",P1791="Non-Lead", I1791="Non-Lead - Copper", R1791="Yes", K1791="After 2014")),
(AND('[1]PWS Information'!$E$10="CWS",P1791="Non-Lead", I1791="Non-Lead - Copper", R1791="Yes", K1791="Unknown")),
(AND('[1]PWS Information'!$E$10="CWS",P1791="Non-Lead", M1791="Non-Lead - Copper", R1791="Yes", N1791="Between 1989 and 2014")),
(AND('[1]PWS Information'!$E$10="CWS",P1791="Non-Lead", M1791="Non-Lead - Copper", R1791="Yes", N1791="After 2014")),
(AND('[1]PWS Information'!$E$10="CWS",P1791="Non-Lead", M1791="Non-Lead - Copper", R1791="Yes", N1791="Unknown")),
(AND('[1]PWS Information'!$E$10="CWS",P1791="Unknown")),
(AND('[1]PWS Information'!$E$10="NTNC",P1791="Unknown")),
(AND('[1]PWS Information'!$E$10="CWS",T1791="Multiple Family Residence",P1791="Galvanized Requiring Replacement")),
(AND('[1]PWS Information'!$E$10="CWS",P1791="Galvanized Requiring Replacement")),
(AND('[1]PWS Information'!$E$10="NTNC",T1791="Multiple Family Residence",P1791="Galvanized Requiring Replacement")))),"Tier 5",
"")))))</f>
        <v>Tier 5</v>
      </c>
      <c r="Y1791" s="24"/>
      <c r="Z1791" s="24"/>
    </row>
    <row r="1792" spans="1:26" x14ac:dyDescent="0.25">
      <c r="A1792" s="17">
        <v>1789</v>
      </c>
      <c r="B1792" s="18">
        <v>2808</v>
      </c>
      <c r="C1792" s="17" t="s">
        <v>90</v>
      </c>
      <c r="D1792" s="17" t="s">
        <v>188</v>
      </c>
      <c r="E1792" s="17">
        <v>79549</v>
      </c>
      <c r="F1792" s="18"/>
      <c r="G1792" s="18"/>
      <c r="H1792" s="18"/>
      <c r="I1792" s="21" t="s">
        <v>218</v>
      </c>
      <c r="J1792" s="22" t="s">
        <v>254</v>
      </c>
      <c r="K1792" s="22" t="s">
        <v>255</v>
      </c>
      <c r="L1792" s="22" t="s">
        <v>256</v>
      </c>
      <c r="M1792" s="21" t="s">
        <v>222</v>
      </c>
      <c r="N1792" s="23" t="s">
        <v>205</v>
      </c>
      <c r="O1792" s="22" t="s">
        <v>257</v>
      </c>
      <c r="P1792" s="31" t="str">
        <f t="shared" si="28"/>
        <v>Galvanized Requiring Replacement</v>
      </c>
      <c r="Q1792" s="40" t="s">
        <v>254</v>
      </c>
      <c r="R1792" s="40" t="s">
        <v>254</v>
      </c>
      <c r="S1792" s="24"/>
      <c r="T1792" s="16"/>
      <c r="U1792" s="41" t="s">
        <v>255</v>
      </c>
      <c r="V1792" s="41" t="s">
        <v>255</v>
      </c>
      <c r="W1792" s="16"/>
      <c r="X1792" s="43" t="str">
        <f>IF((OR((AND('[1]PWS Information'!$E$10="CWS",T1792="Single Family Residence",P1792="Lead")),
(AND('[1]PWS Information'!$E$10="CWS",T1792="Multiple Family Residence",'[1]PWS Information'!$E$11="Yes",P1792="Lead")),
(AND('[1]PWS Information'!$E$10="NTNC",P1792="Lead")))),"Tier 1",
IF((OR((AND('[1]PWS Information'!$E$10="CWS",T1792="Multiple Family Residence",'[1]PWS Information'!$E$11="No",P1792="Lead")),
(AND('[1]PWS Information'!$E$10="CWS",T1792="Other",P1792="Lead")),
(AND(T1792="",P1792="Lead")),
(AND('[1]PWS Information'!$E$10="CWS",T1792="Building",P1792="Lead")))),"Tier 2",
IF((OR((AND('[1]PWS Information'!$E$10="CWS",T1792="Single Family Residence",P1792="Galvanized Requiring Replacement")),
(AND('[1]PWS Information'!$E$10="CWS",T1792="Single Family Residence",P1792="Galvanized Requiring Replacement",Q1792="Yes")),
(AND('[1]PWS Information'!$E$10="NTNC",T1792="Single Family Residence",P1792="Galvanized Requiring Replacement")),
(AND('[1]PWS Information'!$E$10="NTNC",T1792="Single Family Residence",Q1792="Yes")))),"Tier 3",
IF((OR((AND('[1]PWS Information'!$E$10="CWS",T1792="Single Family Residence",R1792="Yes",P1792="Non-Lead", I1792="Non-Lead - Copper",K1792="Before 1989")),
(AND('[1]PWS Information'!$E$10="CWS",T1792="Single Family Residence",R1792="Yes",P1792="Non-Lead", M1792="Non-Lead - Copper",N1792="Before 1989")))),"Tier 4",
IF((OR((AND('[1]PWS Information'!$E$10="NTNC",P1792="Non-Lead")),
(AND('[1]PWS Information'!$E$10="CWS",P1792="Non-Lead",R1792="")),
(AND('[1]PWS Information'!$E$10="CWS",P1792="Non-Lead",R1792="No")),
(AND('[1]PWS Information'!$E$10="CWS",P1792="Non-Lead",R1792="Don't Know")),
(AND('[1]PWS Information'!$E$10="CWS",P1792="Non-Lead", I1792="Non-Lead - Copper", R1792="Yes", K1792="Between 1989 and 2014")),
(AND('[1]PWS Information'!$E$10="CWS",P1792="Non-Lead", I1792="Non-Lead - Copper", R1792="Yes", K1792="After 2014")),
(AND('[1]PWS Information'!$E$10="CWS",P1792="Non-Lead", I1792="Non-Lead - Copper", R1792="Yes", K1792="Unknown")),
(AND('[1]PWS Information'!$E$10="CWS",P1792="Non-Lead", M1792="Non-Lead - Copper", R1792="Yes", N1792="Between 1989 and 2014")),
(AND('[1]PWS Information'!$E$10="CWS",P1792="Non-Lead", M1792="Non-Lead - Copper", R1792="Yes", N1792="After 2014")),
(AND('[1]PWS Information'!$E$10="CWS",P1792="Non-Lead", M1792="Non-Lead - Copper", R1792="Yes", N1792="Unknown")),
(AND('[1]PWS Information'!$E$10="CWS",P1792="Unknown")),
(AND('[1]PWS Information'!$E$10="NTNC",P1792="Unknown")),
(AND('[1]PWS Information'!$E$10="CWS",T1792="Multiple Family Residence",P1792="Galvanized Requiring Replacement")),
(AND('[1]PWS Information'!$E$10="CWS",P1792="Galvanized Requiring Replacement")),
(AND('[1]PWS Information'!$E$10="NTNC",T1792="Multiple Family Residence",P1792="Galvanized Requiring Replacement")))),"Tier 5",
"")))))</f>
        <v>Tier 5</v>
      </c>
      <c r="Y1792" s="24"/>
      <c r="Z1792" s="24"/>
    </row>
    <row r="1793" spans="1:26" x14ac:dyDescent="0.25">
      <c r="A1793" s="17">
        <v>1790</v>
      </c>
      <c r="B1793" s="18">
        <v>2809</v>
      </c>
      <c r="C1793" s="17" t="s">
        <v>90</v>
      </c>
      <c r="D1793" s="17" t="s">
        <v>188</v>
      </c>
      <c r="E1793" s="17">
        <v>79549</v>
      </c>
      <c r="F1793" s="18"/>
      <c r="G1793" s="18"/>
      <c r="H1793" s="18"/>
      <c r="I1793" s="25" t="s">
        <v>218</v>
      </c>
      <c r="J1793" s="22" t="s">
        <v>254</v>
      </c>
      <c r="K1793" s="22" t="s">
        <v>255</v>
      </c>
      <c r="L1793" s="22" t="s">
        <v>256</v>
      </c>
      <c r="M1793" s="25" t="s">
        <v>218</v>
      </c>
      <c r="N1793" s="18" t="s">
        <v>205</v>
      </c>
      <c r="O1793" s="22" t="s">
        <v>257</v>
      </c>
      <c r="P1793" s="31" t="str">
        <f t="shared" si="28"/>
        <v>Non-Lead</v>
      </c>
      <c r="Q1793" s="40" t="s">
        <v>254</v>
      </c>
      <c r="R1793" s="40" t="s">
        <v>254</v>
      </c>
      <c r="S1793" s="24"/>
      <c r="T1793" s="16"/>
      <c r="U1793" s="41" t="s">
        <v>255</v>
      </c>
      <c r="V1793" s="41" t="s">
        <v>255</v>
      </c>
      <c r="W1793" s="16"/>
      <c r="X1793" s="43" t="str">
        <f>IF((OR((AND('[1]PWS Information'!$E$10="CWS",T1793="Single Family Residence",P1793="Lead")),
(AND('[1]PWS Information'!$E$10="CWS",T1793="Multiple Family Residence",'[1]PWS Information'!$E$11="Yes",P1793="Lead")),
(AND('[1]PWS Information'!$E$10="NTNC",P1793="Lead")))),"Tier 1",
IF((OR((AND('[1]PWS Information'!$E$10="CWS",T1793="Multiple Family Residence",'[1]PWS Information'!$E$11="No",P1793="Lead")),
(AND('[1]PWS Information'!$E$10="CWS",T1793="Other",P1793="Lead")),
(AND(T1793="",P1793="Lead")),
(AND('[1]PWS Information'!$E$10="CWS",T1793="Building",P1793="Lead")))),"Tier 2",
IF((OR((AND('[1]PWS Information'!$E$10="CWS",T1793="Single Family Residence",P1793="Galvanized Requiring Replacement")),
(AND('[1]PWS Information'!$E$10="CWS",T1793="Single Family Residence",P1793="Galvanized Requiring Replacement",Q1793="Yes")),
(AND('[1]PWS Information'!$E$10="NTNC",T1793="Single Family Residence",P1793="Galvanized Requiring Replacement")),
(AND('[1]PWS Information'!$E$10="NTNC",T1793="Single Family Residence",Q1793="Yes")))),"Tier 3",
IF((OR((AND('[1]PWS Information'!$E$10="CWS",T1793="Single Family Residence",R1793="Yes",P1793="Non-Lead", I1793="Non-Lead - Copper",K1793="Before 1989")),
(AND('[1]PWS Information'!$E$10="CWS",T1793="Single Family Residence",R1793="Yes",P1793="Non-Lead", M1793="Non-Lead - Copper",N1793="Before 1989")))),"Tier 4",
IF((OR((AND('[1]PWS Information'!$E$10="NTNC",P1793="Non-Lead")),
(AND('[1]PWS Information'!$E$10="CWS",P1793="Non-Lead",R1793="")),
(AND('[1]PWS Information'!$E$10="CWS",P1793="Non-Lead",R1793="No")),
(AND('[1]PWS Information'!$E$10="CWS",P1793="Non-Lead",R1793="Don't Know")),
(AND('[1]PWS Information'!$E$10="CWS",P1793="Non-Lead", I1793="Non-Lead - Copper", R1793="Yes", K1793="Between 1989 and 2014")),
(AND('[1]PWS Information'!$E$10="CWS",P1793="Non-Lead", I1793="Non-Lead - Copper", R1793="Yes", K1793="After 2014")),
(AND('[1]PWS Information'!$E$10="CWS",P1793="Non-Lead", I1793="Non-Lead - Copper", R1793="Yes", K1793="Unknown")),
(AND('[1]PWS Information'!$E$10="CWS",P1793="Non-Lead", M1793="Non-Lead - Copper", R1793="Yes", N1793="Between 1989 and 2014")),
(AND('[1]PWS Information'!$E$10="CWS",P1793="Non-Lead", M1793="Non-Lead - Copper", R1793="Yes", N1793="After 2014")),
(AND('[1]PWS Information'!$E$10="CWS",P1793="Non-Lead", M1793="Non-Lead - Copper", R1793="Yes", N1793="Unknown")),
(AND('[1]PWS Information'!$E$10="CWS",P1793="Unknown")),
(AND('[1]PWS Information'!$E$10="NTNC",P1793="Unknown")),
(AND('[1]PWS Information'!$E$10="CWS",T1793="Multiple Family Residence",P1793="Galvanized Requiring Replacement")),
(AND('[1]PWS Information'!$E$10="CWS",P1793="Galvanized Requiring Replacement")),
(AND('[1]PWS Information'!$E$10="NTNC",T1793="Multiple Family Residence",P1793="Galvanized Requiring Replacement")))),"Tier 5",
"")))))</f>
        <v>Tier 5</v>
      </c>
      <c r="Y1793" s="24"/>
      <c r="Z1793" s="24"/>
    </row>
    <row r="1794" spans="1:26" x14ac:dyDescent="0.25">
      <c r="A1794" s="17">
        <v>1791</v>
      </c>
      <c r="B1794" s="17">
        <v>2900</v>
      </c>
      <c r="C1794" s="17" t="s">
        <v>90</v>
      </c>
      <c r="D1794" s="17" t="s">
        <v>188</v>
      </c>
      <c r="E1794" s="17">
        <v>79549</v>
      </c>
      <c r="F1794" s="17"/>
      <c r="G1794" s="17"/>
      <c r="H1794" s="17"/>
      <c r="I1794" s="21" t="s">
        <v>218</v>
      </c>
      <c r="J1794" s="22" t="s">
        <v>254</v>
      </c>
      <c r="K1794" s="22" t="s">
        <v>255</v>
      </c>
      <c r="L1794" s="22" t="s">
        <v>256</v>
      </c>
      <c r="M1794" s="21" t="s">
        <v>218</v>
      </c>
      <c r="N1794" s="23" t="s">
        <v>205</v>
      </c>
      <c r="O1794" s="22" t="s">
        <v>257</v>
      </c>
      <c r="P1794" s="31" t="str">
        <f t="shared" si="28"/>
        <v>Non-Lead</v>
      </c>
      <c r="Q1794" s="40" t="s">
        <v>254</v>
      </c>
      <c r="R1794" s="40" t="s">
        <v>254</v>
      </c>
      <c r="S1794" s="24"/>
      <c r="T1794" s="16"/>
      <c r="U1794" s="41" t="s">
        <v>255</v>
      </c>
      <c r="V1794" s="41" t="s">
        <v>255</v>
      </c>
      <c r="W1794" s="16"/>
      <c r="X1794" s="43" t="str">
        <f>IF((OR((AND('[1]PWS Information'!$E$10="CWS",T1794="Single Family Residence",P1794="Lead")),
(AND('[1]PWS Information'!$E$10="CWS",T1794="Multiple Family Residence",'[1]PWS Information'!$E$11="Yes",P1794="Lead")),
(AND('[1]PWS Information'!$E$10="NTNC",P1794="Lead")))),"Tier 1",
IF((OR((AND('[1]PWS Information'!$E$10="CWS",T1794="Multiple Family Residence",'[1]PWS Information'!$E$11="No",P1794="Lead")),
(AND('[1]PWS Information'!$E$10="CWS",T1794="Other",P1794="Lead")),
(AND(T1794="",P1794="Lead")),
(AND('[1]PWS Information'!$E$10="CWS",T1794="Building",P1794="Lead")))),"Tier 2",
IF((OR((AND('[1]PWS Information'!$E$10="CWS",T1794="Single Family Residence",P1794="Galvanized Requiring Replacement")),
(AND('[1]PWS Information'!$E$10="CWS",T1794="Single Family Residence",P1794="Galvanized Requiring Replacement",Q1794="Yes")),
(AND('[1]PWS Information'!$E$10="NTNC",T1794="Single Family Residence",P1794="Galvanized Requiring Replacement")),
(AND('[1]PWS Information'!$E$10="NTNC",T1794="Single Family Residence",Q1794="Yes")))),"Tier 3",
IF((OR((AND('[1]PWS Information'!$E$10="CWS",T1794="Single Family Residence",R1794="Yes",P1794="Non-Lead", I1794="Non-Lead - Copper",K1794="Before 1989")),
(AND('[1]PWS Information'!$E$10="CWS",T1794="Single Family Residence",R1794="Yes",P1794="Non-Lead", M1794="Non-Lead - Copper",N1794="Before 1989")))),"Tier 4",
IF((OR((AND('[1]PWS Information'!$E$10="NTNC",P1794="Non-Lead")),
(AND('[1]PWS Information'!$E$10="CWS",P1794="Non-Lead",R1794="")),
(AND('[1]PWS Information'!$E$10="CWS",P1794="Non-Lead",R1794="No")),
(AND('[1]PWS Information'!$E$10="CWS",P1794="Non-Lead",R1794="Don't Know")),
(AND('[1]PWS Information'!$E$10="CWS",P1794="Non-Lead", I1794="Non-Lead - Copper", R1794="Yes", K1794="Between 1989 and 2014")),
(AND('[1]PWS Information'!$E$10="CWS",P1794="Non-Lead", I1794="Non-Lead - Copper", R1794="Yes", K1794="After 2014")),
(AND('[1]PWS Information'!$E$10="CWS",P1794="Non-Lead", I1794="Non-Lead - Copper", R1794="Yes", K1794="Unknown")),
(AND('[1]PWS Information'!$E$10="CWS",P1794="Non-Lead", M1794="Non-Lead - Copper", R1794="Yes", N1794="Between 1989 and 2014")),
(AND('[1]PWS Information'!$E$10="CWS",P1794="Non-Lead", M1794="Non-Lead - Copper", R1794="Yes", N1794="After 2014")),
(AND('[1]PWS Information'!$E$10="CWS",P1794="Non-Lead", M1794="Non-Lead - Copper", R1794="Yes", N1794="Unknown")),
(AND('[1]PWS Information'!$E$10="CWS",P1794="Unknown")),
(AND('[1]PWS Information'!$E$10="NTNC",P1794="Unknown")),
(AND('[1]PWS Information'!$E$10="CWS",T1794="Multiple Family Residence",P1794="Galvanized Requiring Replacement")),
(AND('[1]PWS Information'!$E$10="CWS",P1794="Galvanized Requiring Replacement")),
(AND('[1]PWS Information'!$E$10="NTNC",T1794="Multiple Family Residence",P1794="Galvanized Requiring Replacement")))),"Tier 5",
"")))))</f>
        <v>Tier 5</v>
      </c>
      <c r="Y1794" s="24"/>
      <c r="Z1794" s="24"/>
    </row>
    <row r="1795" spans="1:26" x14ac:dyDescent="0.25">
      <c r="A1795" s="17">
        <v>1792</v>
      </c>
      <c r="B1795" s="18">
        <v>2901</v>
      </c>
      <c r="C1795" s="17" t="s">
        <v>90</v>
      </c>
      <c r="D1795" s="17" t="s">
        <v>188</v>
      </c>
      <c r="E1795" s="17">
        <v>79549</v>
      </c>
      <c r="F1795" s="18"/>
      <c r="G1795" s="18"/>
      <c r="H1795" s="18"/>
      <c r="I1795" s="21" t="s">
        <v>218</v>
      </c>
      <c r="J1795" s="22" t="s">
        <v>254</v>
      </c>
      <c r="K1795" s="22" t="s">
        <v>255</v>
      </c>
      <c r="L1795" s="22" t="s">
        <v>256</v>
      </c>
      <c r="M1795" s="21" t="s">
        <v>218</v>
      </c>
      <c r="N1795" s="23" t="s">
        <v>205</v>
      </c>
      <c r="O1795" s="22" t="s">
        <v>257</v>
      </c>
      <c r="P1795" s="31" t="str">
        <f t="shared" si="28"/>
        <v>Non-Lead</v>
      </c>
      <c r="Q1795" s="40" t="s">
        <v>254</v>
      </c>
      <c r="R1795" s="40" t="s">
        <v>254</v>
      </c>
      <c r="S1795" s="24"/>
      <c r="T1795" s="16"/>
      <c r="U1795" s="41" t="s">
        <v>255</v>
      </c>
      <c r="V1795" s="41" t="s">
        <v>255</v>
      </c>
      <c r="W1795" s="16"/>
      <c r="X1795" s="43" t="str">
        <f>IF((OR((AND('[1]PWS Information'!$E$10="CWS",T1795="Single Family Residence",P1795="Lead")),
(AND('[1]PWS Information'!$E$10="CWS",T1795="Multiple Family Residence",'[1]PWS Information'!$E$11="Yes",P1795="Lead")),
(AND('[1]PWS Information'!$E$10="NTNC",P1795="Lead")))),"Tier 1",
IF((OR((AND('[1]PWS Information'!$E$10="CWS",T1795="Multiple Family Residence",'[1]PWS Information'!$E$11="No",P1795="Lead")),
(AND('[1]PWS Information'!$E$10="CWS",T1795="Other",P1795="Lead")),
(AND(T1795="",P1795="Lead")),
(AND('[1]PWS Information'!$E$10="CWS",T1795="Building",P1795="Lead")))),"Tier 2",
IF((OR((AND('[1]PWS Information'!$E$10="CWS",T1795="Single Family Residence",P1795="Galvanized Requiring Replacement")),
(AND('[1]PWS Information'!$E$10="CWS",T1795="Single Family Residence",P1795="Galvanized Requiring Replacement",Q1795="Yes")),
(AND('[1]PWS Information'!$E$10="NTNC",T1795="Single Family Residence",P1795="Galvanized Requiring Replacement")),
(AND('[1]PWS Information'!$E$10="NTNC",T1795="Single Family Residence",Q1795="Yes")))),"Tier 3",
IF((OR((AND('[1]PWS Information'!$E$10="CWS",T1795="Single Family Residence",R1795="Yes",P1795="Non-Lead", I1795="Non-Lead - Copper",K1795="Before 1989")),
(AND('[1]PWS Information'!$E$10="CWS",T1795="Single Family Residence",R1795="Yes",P1795="Non-Lead", M1795="Non-Lead - Copper",N1795="Before 1989")))),"Tier 4",
IF((OR((AND('[1]PWS Information'!$E$10="NTNC",P1795="Non-Lead")),
(AND('[1]PWS Information'!$E$10="CWS",P1795="Non-Lead",R1795="")),
(AND('[1]PWS Information'!$E$10="CWS",P1795="Non-Lead",R1795="No")),
(AND('[1]PWS Information'!$E$10="CWS",P1795="Non-Lead",R1795="Don't Know")),
(AND('[1]PWS Information'!$E$10="CWS",P1795="Non-Lead", I1795="Non-Lead - Copper", R1795="Yes", K1795="Between 1989 and 2014")),
(AND('[1]PWS Information'!$E$10="CWS",P1795="Non-Lead", I1795="Non-Lead - Copper", R1795="Yes", K1795="After 2014")),
(AND('[1]PWS Information'!$E$10="CWS",P1795="Non-Lead", I1795="Non-Lead - Copper", R1795="Yes", K1795="Unknown")),
(AND('[1]PWS Information'!$E$10="CWS",P1795="Non-Lead", M1795="Non-Lead - Copper", R1795="Yes", N1795="Between 1989 and 2014")),
(AND('[1]PWS Information'!$E$10="CWS",P1795="Non-Lead", M1795="Non-Lead - Copper", R1795="Yes", N1795="After 2014")),
(AND('[1]PWS Information'!$E$10="CWS",P1795="Non-Lead", M1795="Non-Lead - Copper", R1795="Yes", N1795="Unknown")),
(AND('[1]PWS Information'!$E$10="CWS",P1795="Unknown")),
(AND('[1]PWS Information'!$E$10="NTNC",P1795="Unknown")),
(AND('[1]PWS Information'!$E$10="CWS",T1795="Multiple Family Residence",P1795="Galvanized Requiring Replacement")),
(AND('[1]PWS Information'!$E$10="CWS",P1795="Galvanized Requiring Replacement")),
(AND('[1]PWS Information'!$E$10="NTNC",T1795="Multiple Family Residence",P1795="Galvanized Requiring Replacement")))),"Tier 5",
"")))))</f>
        <v>Tier 5</v>
      </c>
      <c r="Y1795" s="24"/>
      <c r="Z1795" s="24"/>
    </row>
    <row r="1796" spans="1:26" x14ac:dyDescent="0.25">
      <c r="A1796" s="17">
        <v>1793</v>
      </c>
      <c r="B1796" s="18">
        <v>2904</v>
      </c>
      <c r="C1796" s="17" t="s">
        <v>90</v>
      </c>
      <c r="D1796" s="17" t="s">
        <v>188</v>
      </c>
      <c r="E1796" s="17">
        <v>79549</v>
      </c>
      <c r="F1796" s="18"/>
      <c r="G1796" s="18"/>
      <c r="H1796" s="18"/>
      <c r="I1796" s="21" t="s">
        <v>218</v>
      </c>
      <c r="J1796" s="22" t="s">
        <v>254</v>
      </c>
      <c r="K1796" s="22" t="s">
        <v>255</v>
      </c>
      <c r="L1796" s="22" t="s">
        <v>256</v>
      </c>
      <c r="M1796" s="21" t="s">
        <v>221</v>
      </c>
      <c r="N1796" s="23" t="s">
        <v>205</v>
      </c>
      <c r="O1796" s="22" t="s">
        <v>257</v>
      </c>
      <c r="P1796" s="31" t="str">
        <f t="shared" si="28"/>
        <v>Non-Lead</v>
      </c>
      <c r="Q1796" s="40" t="s">
        <v>254</v>
      </c>
      <c r="R1796" s="40" t="s">
        <v>254</v>
      </c>
      <c r="S1796" s="24"/>
      <c r="T1796" s="16"/>
      <c r="U1796" s="41" t="s">
        <v>255</v>
      </c>
      <c r="V1796" s="41" t="s">
        <v>255</v>
      </c>
      <c r="W1796" s="16"/>
      <c r="X1796" s="43" t="str">
        <f>IF((OR((AND('[1]PWS Information'!$E$10="CWS",T1796="Single Family Residence",P1796="Lead")),
(AND('[1]PWS Information'!$E$10="CWS",T1796="Multiple Family Residence",'[1]PWS Information'!$E$11="Yes",P1796="Lead")),
(AND('[1]PWS Information'!$E$10="NTNC",P1796="Lead")))),"Tier 1",
IF((OR((AND('[1]PWS Information'!$E$10="CWS",T1796="Multiple Family Residence",'[1]PWS Information'!$E$11="No",P1796="Lead")),
(AND('[1]PWS Information'!$E$10="CWS",T1796="Other",P1796="Lead")),
(AND(T1796="",P1796="Lead")),
(AND('[1]PWS Information'!$E$10="CWS",T1796="Building",P1796="Lead")))),"Tier 2",
IF((OR((AND('[1]PWS Information'!$E$10="CWS",T1796="Single Family Residence",P1796="Galvanized Requiring Replacement")),
(AND('[1]PWS Information'!$E$10="CWS",T1796="Single Family Residence",P1796="Galvanized Requiring Replacement",Q1796="Yes")),
(AND('[1]PWS Information'!$E$10="NTNC",T1796="Single Family Residence",P1796="Galvanized Requiring Replacement")),
(AND('[1]PWS Information'!$E$10="NTNC",T1796="Single Family Residence",Q1796="Yes")))),"Tier 3",
IF((OR((AND('[1]PWS Information'!$E$10="CWS",T1796="Single Family Residence",R1796="Yes",P1796="Non-Lead", I1796="Non-Lead - Copper",K1796="Before 1989")),
(AND('[1]PWS Information'!$E$10="CWS",T1796="Single Family Residence",R1796="Yes",P1796="Non-Lead", M1796="Non-Lead - Copper",N1796="Before 1989")))),"Tier 4",
IF((OR((AND('[1]PWS Information'!$E$10="NTNC",P1796="Non-Lead")),
(AND('[1]PWS Information'!$E$10="CWS",P1796="Non-Lead",R1796="")),
(AND('[1]PWS Information'!$E$10="CWS",P1796="Non-Lead",R1796="No")),
(AND('[1]PWS Information'!$E$10="CWS",P1796="Non-Lead",R1796="Don't Know")),
(AND('[1]PWS Information'!$E$10="CWS",P1796="Non-Lead", I1796="Non-Lead - Copper", R1796="Yes", K1796="Between 1989 and 2014")),
(AND('[1]PWS Information'!$E$10="CWS",P1796="Non-Lead", I1796="Non-Lead - Copper", R1796="Yes", K1796="After 2014")),
(AND('[1]PWS Information'!$E$10="CWS",P1796="Non-Lead", I1796="Non-Lead - Copper", R1796="Yes", K1796="Unknown")),
(AND('[1]PWS Information'!$E$10="CWS",P1796="Non-Lead", M1796="Non-Lead - Copper", R1796="Yes", N1796="Between 1989 and 2014")),
(AND('[1]PWS Information'!$E$10="CWS",P1796="Non-Lead", M1796="Non-Lead - Copper", R1796="Yes", N1796="After 2014")),
(AND('[1]PWS Information'!$E$10="CWS",P1796="Non-Lead", M1796="Non-Lead - Copper", R1796="Yes", N1796="Unknown")),
(AND('[1]PWS Information'!$E$10="CWS",P1796="Unknown")),
(AND('[1]PWS Information'!$E$10="NTNC",P1796="Unknown")),
(AND('[1]PWS Information'!$E$10="CWS",T1796="Multiple Family Residence",P1796="Galvanized Requiring Replacement")),
(AND('[1]PWS Information'!$E$10="CWS",P1796="Galvanized Requiring Replacement")),
(AND('[1]PWS Information'!$E$10="NTNC",T1796="Multiple Family Residence",P1796="Galvanized Requiring Replacement")))),"Tier 5",
"")))))</f>
        <v>Tier 5</v>
      </c>
      <c r="Y1796" s="24"/>
      <c r="Z1796" s="24"/>
    </row>
    <row r="1797" spans="1:26" x14ac:dyDescent="0.25">
      <c r="A1797" s="17">
        <v>1794</v>
      </c>
      <c r="B1797" s="18">
        <v>2905</v>
      </c>
      <c r="C1797" s="17" t="s">
        <v>90</v>
      </c>
      <c r="D1797" s="17" t="s">
        <v>188</v>
      </c>
      <c r="E1797" s="17">
        <v>79549</v>
      </c>
      <c r="F1797" s="18"/>
      <c r="G1797" s="18"/>
      <c r="H1797" s="18"/>
      <c r="I1797" s="21" t="s">
        <v>218</v>
      </c>
      <c r="J1797" s="22" t="s">
        <v>254</v>
      </c>
      <c r="K1797" s="22" t="s">
        <v>255</v>
      </c>
      <c r="L1797" s="22" t="s">
        <v>256</v>
      </c>
      <c r="M1797" s="21" t="s">
        <v>221</v>
      </c>
      <c r="N1797" s="23" t="s">
        <v>205</v>
      </c>
      <c r="O1797" s="22" t="s">
        <v>257</v>
      </c>
      <c r="P1797" s="31" t="str">
        <f t="shared" si="28"/>
        <v>Non-Lead</v>
      </c>
      <c r="Q1797" s="40" t="s">
        <v>254</v>
      </c>
      <c r="R1797" s="40" t="s">
        <v>254</v>
      </c>
      <c r="S1797" s="24"/>
      <c r="T1797" s="16"/>
      <c r="U1797" s="41" t="s">
        <v>255</v>
      </c>
      <c r="V1797" s="41" t="s">
        <v>255</v>
      </c>
      <c r="W1797" s="16"/>
      <c r="X1797" s="43" t="str">
        <f>IF((OR((AND('[1]PWS Information'!$E$10="CWS",T1797="Single Family Residence",P1797="Lead")),
(AND('[1]PWS Information'!$E$10="CWS",T1797="Multiple Family Residence",'[1]PWS Information'!$E$11="Yes",P1797="Lead")),
(AND('[1]PWS Information'!$E$10="NTNC",P1797="Lead")))),"Tier 1",
IF((OR((AND('[1]PWS Information'!$E$10="CWS",T1797="Multiple Family Residence",'[1]PWS Information'!$E$11="No",P1797="Lead")),
(AND('[1]PWS Information'!$E$10="CWS",T1797="Other",P1797="Lead")),
(AND(T1797="",P1797="Lead")),
(AND('[1]PWS Information'!$E$10="CWS",T1797="Building",P1797="Lead")))),"Tier 2",
IF((OR((AND('[1]PWS Information'!$E$10="CWS",T1797="Single Family Residence",P1797="Galvanized Requiring Replacement")),
(AND('[1]PWS Information'!$E$10="CWS",T1797="Single Family Residence",P1797="Galvanized Requiring Replacement",Q1797="Yes")),
(AND('[1]PWS Information'!$E$10="NTNC",T1797="Single Family Residence",P1797="Galvanized Requiring Replacement")),
(AND('[1]PWS Information'!$E$10="NTNC",T1797="Single Family Residence",Q1797="Yes")))),"Tier 3",
IF((OR((AND('[1]PWS Information'!$E$10="CWS",T1797="Single Family Residence",R1797="Yes",P1797="Non-Lead", I1797="Non-Lead - Copper",K1797="Before 1989")),
(AND('[1]PWS Information'!$E$10="CWS",T1797="Single Family Residence",R1797="Yes",P1797="Non-Lead", M1797="Non-Lead - Copper",N1797="Before 1989")))),"Tier 4",
IF((OR((AND('[1]PWS Information'!$E$10="NTNC",P1797="Non-Lead")),
(AND('[1]PWS Information'!$E$10="CWS",P1797="Non-Lead",R1797="")),
(AND('[1]PWS Information'!$E$10="CWS",P1797="Non-Lead",R1797="No")),
(AND('[1]PWS Information'!$E$10="CWS",P1797="Non-Lead",R1797="Don't Know")),
(AND('[1]PWS Information'!$E$10="CWS",P1797="Non-Lead", I1797="Non-Lead - Copper", R1797="Yes", K1797="Between 1989 and 2014")),
(AND('[1]PWS Information'!$E$10="CWS",P1797="Non-Lead", I1797="Non-Lead - Copper", R1797="Yes", K1797="After 2014")),
(AND('[1]PWS Information'!$E$10="CWS",P1797="Non-Lead", I1797="Non-Lead - Copper", R1797="Yes", K1797="Unknown")),
(AND('[1]PWS Information'!$E$10="CWS",P1797="Non-Lead", M1797="Non-Lead - Copper", R1797="Yes", N1797="Between 1989 and 2014")),
(AND('[1]PWS Information'!$E$10="CWS",P1797="Non-Lead", M1797="Non-Lead - Copper", R1797="Yes", N1797="After 2014")),
(AND('[1]PWS Information'!$E$10="CWS",P1797="Non-Lead", M1797="Non-Lead - Copper", R1797="Yes", N1797="Unknown")),
(AND('[1]PWS Information'!$E$10="CWS",P1797="Unknown")),
(AND('[1]PWS Information'!$E$10="NTNC",P1797="Unknown")),
(AND('[1]PWS Information'!$E$10="CWS",T1797="Multiple Family Residence",P1797="Galvanized Requiring Replacement")),
(AND('[1]PWS Information'!$E$10="CWS",P1797="Galvanized Requiring Replacement")),
(AND('[1]PWS Information'!$E$10="NTNC",T1797="Multiple Family Residence",P1797="Galvanized Requiring Replacement")))),"Tier 5",
"")))))</f>
        <v>Tier 5</v>
      </c>
      <c r="Y1797" s="24"/>
      <c r="Z1797" s="24"/>
    </row>
    <row r="1798" spans="1:26" x14ac:dyDescent="0.25">
      <c r="A1798" s="17">
        <v>1795</v>
      </c>
      <c r="B1798" s="17">
        <v>2907</v>
      </c>
      <c r="C1798" s="17" t="s">
        <v>90</v>
      </c>
      <c r="D1798" s="17" t="s">
        <v>188</v>
      </c>
      <c r="E1798" s="17">
        <v>79549</v>
      </c>
      <c r="F1798" s="17"/>
      <c r="G1798" s="17"/>
      <c r="H1798" s="17"/>
      <c r="I1798" s="21" t="s">
        <v>218</v>
      </c>
      <c r="J1798" s="22" t="s">
        <v>254</v>
      </c>
      <c r="K1798" s="22" t="s">
        <v>255</v>
      </c>
      <c r="L1798" s="22" t="s">
        <v>256</v>
      </c>
      <c r="M1798" s="21" t="s">
        <v>218</v>
      </c>
      <c r="N1798" s="17"/>
      <c r="O1798" s="22" t="s">
        <v>256</v>
      </c>
      <c r="P1798" s="31" t="str">
        <f t="shared" si="28"/>
        <v>Non-Lead</v>
      </c>
      <c r="Q1798" s="40" t="s">
        <v>254</v>
      </c>
      <c r="R1798" s="40" t="s">
        <v>254</v>
      </c>
      <c r="S1798" s="24"/>
      <c r="T1798" s="16"/>
      <c r="U1798" s="41" t="s">
        <v>255</v>
      </c>
      <c r="V1798" s="41" t="s">
        <v>255</v>
      </c>
      <c r="W1798" s="16"/>
      <c r="X1798" s="43" t="str">
        <f>IF((OR((AND('[1]PWS Information'!$E$10="CWS",T1798="Single Family Residence",P1798="Lead")),
(AND('[1]PWS Information'!$E$10="CWS",T1798="Multiple Family Residence",'[1]PWS Information'!$E$11="Yes",P1798="Lead")),
(AND('[1]PWS Information'!$E$10="NTNC",P1798="Lead")))),"Tier 1",
IF((OR((AND('[1]PWS Information'!$E$10="CWS",T1798="Multiple Family Residence",'[1]PWS Information'!$E$11="No",P1798="Lead")),
(AND('[1]PWS Information'!$E$10="CWS",T1798="Other",P1798="Lead")),
(AND(T1798="",P1798="Lead")),
(AND('[1]PWS Information'!$E$10="CWS",T1798="Building",P1798="Lead")))),"Tier 2",
IF((OR((AND('[1]PWS Information'!$E$10="CWS",T1798="Single Family Residence",P1798="Galvanized Requiring Replacement")),
(AND('[1]PWS Information'!$E$10="CWS",T1798="Single Family Residence",P1798="Galvanized Requiring Replacement",Q1798="Yes")),
(AND('[1]PWS Information'!$E$10="NTNC",T1798="Single Family Residence",P1798="Galvanized Requiring Replacement")),
(AND('[1]PWS Information'!$E$10="NTNC",T1798="Single Family Residence",Q1798="Yes")))),"Tier 3",
IF((OR((AND('[1]PWS Information'!$E$10="CWS",T1798="Single Family Residence",R1798="Yes",P1798="Non-Lead", I1798="Non-Lead - Copper",K1798="Before 1989")),
(AND('[1]PWS Information'!$E$10="CWS",T1798="Single Family Residence",R1798="Yes",P1798="Non-Lead", M1798="Non-Lead - Copper",N1798="Before 1989")))),"Tier 4",
IF((OR((AND('[1]PWS Information'!$E$10="NTNC",P1798="Non-Lead")),
(AND('[1]PWS Information'!$E$10="CWS",P1798="Non-Lead",R1798="")),
(AND('[1]PWS Information'!$E$10="CWS",P1798="Non-Lead",R1798="No")),
(AND('[1]PWS Information'!$E$10="CWS",P1798="Non-Lead",R1798="Don't Know")),
(AND('[1]PWS Information'!$E$10="CWS",P1798="Non-Lead", I1798="Non-Lead - Copper", R1798="Yes", K1798="Between 1989 and 2014")),
(AND('[1]PWS Information'!$E$10="CWS",P1798="Non-Lead", I1798="Non-Lead - Copper", R1798="Yes", K1798="After 2014")),
(AND('[1]PWS Information'!$E$10="CWS",P1798="Non-Lead", I1798="Non-Lead - Copper", R1798="Yes", K1798="Unknown")),
(AND('[1]PWS Information'!$E$10="CWS",P1798="Non-Lead", M1798="Non-Lead - Copper", R1798="Yes", N1798="Between 1989 and 2014")),
(AND('[1]PWS Information'!$E$10="CWS",P1798="Non-Lead", M1798="Non-Lead - Copper", R1798="Yes", N1798="After 2014")),
(AND('[1]PWS Information'!$E$10="CWS",P1798="Non-Lead", M1798="Non-Lead - Copper", R1798="Yes", N1798="Unknown")),
(AND('[1]PWS Information'!$E$10="CWS",P1798="Unknown")),
(AND('[1]PWS Information'!$E$10="NTNC",P1798="Unknown")),
(AND('[1]PWS Information'!$E$10="CWS",T1798="Multiple Family Residence",P1798="Galvanized Requiring Replacement")),
(AND('[1]PWS Information'!$E$10="CWS",P1798="Galvanized Requiring Replacement")),
(AND('[1]PWS Information'!$E$10="NTNC",T1798="Multiple Family Residence",P1798="Galvanized Requiring Replacement")))),"Tier 5",
"")))))</f>
        <v>Tier 5</v>
      </c>
      <c r="Y1798" s="24"/>
      <c r="Z1798" s="24"/>
    </row>
    <row r="1799" spans="1:26" x14ac:dyDescent="0.25">
      <c r="A1799" s="17">
        <v>1796</v>
      </c>
      <c r="B1799" s="18">
        <v>2908</v>
      </c>
      <c r="C1799" s="17" t="s">
        <v>90</v>
      </c>
      <c r="D1799" s="17" t="s">
        <v>188</v>
      </c>
      <c r="E1799" s="17">
        <v>79549</v>
      </c>
      <c r="F1799" s="18"/>
      <c r="G1799" s="18"/>
      <c r="H1799" s="18"/>
      <c r="I1799" s="21" t="s">
        <v>218</v>
      </c>
      <c r="J1799" s="22" t="s">
        <v>254</v>
      </c>
      <c r="K1799" s="22" t="s">
        <v>255</v>
      </c>
      <c r="L1799" s="22" t="s">
        <v>256</v>
      </c>
      <c r="M1799" s="21" t="s">
        <v>218</v>
      </c>
      <c r="N1799" s="23" t="s">
        <v>205</v>
      </c>
      <c r="O1799" s="22" t="s">
        <v>257</v>
      </c>
      <c r="P1799" s="31" t="str">
        <f t="shared" si="28"/>
        <v>Non-Lead</v>
      </c>
      <c r="Q1799" s="40" t="s">
        <v>254</v>
      </c>
      <c r="R1799" s="40" t="s">
        <v>254</v>
      </c>
      <c r="S1799" s="24"/>
      <c r="T1799" s="16"/>
      <c r="U1799" s="41" t="s">
        <v>255</v>
      </c>
      <c r="V1799" s="41" t="s">
        <v>255</v>
      </c>
      <c r="W1799" s="16"/>
      <c r="X1799" s="43" t="str">
        <f>IF((OR((AND('[1]PWS Information'!$E$10="CWS",T1799="Single Family Residence",P1799="Lead")),
(AND('[1]PWS Information'!$E$10="CWS",T1799="Multiple Family Residence",'[1]PWS Information'!$E$11="Yes",P1799="Lead")),
(AND('[1]PWS Information'!$E$10="NTNC",P1799="Lead")))),"Tier 1",
IF((OR((AND('[1]PWS Information'!$E$10="CWS",T1799="Multiple Family Residence",'[1]PWS Information'!$E$11="No",P1799="Lead")),
(AND('[1]PWS Information'!$E$10="CWS",T1799="Other",P1799="Lead")),
(AND(T1799="",P1799="Lead")),
(AND('[1]PWS Information'!$E$10="CWS",T1799="Building",P1799="Lead")))),"Tier 2",
IF((OR((AND('[1]PWS Information'!$E$10="CWS",T1799="Single Family Residence",P1799="Galvanized Requiring Replacement")),
(AND('[1]PWS Information'!$E$10="CWS",T1799="Single Family Residence",P1799="Galvanized Requiring Replacement",Q1799="Yes")),
(AND('[1]PWS Information'!$E$10="NTNC",T1799="Single Family Residence",P1799="Galvanized Requiring Replacement")),
(AND('[1]PWS Information'!$E$10="NTNC",T1799="Single Family Residence",Q1799="Yes")))),"Tier 3",
IF((OR((AND('[1]PWS Information'!$E$10="CWS",T1799="Single Family Residence",R1799="Yes",P1799="Non-Lead", I1799="Non-Lead - Copper",K1799="Before 1989")),
(AND('[1]PWS Information'!$E$10="CWS",T1799="Single Family Residence",R1799="Yes",P1799="Non-Lead", M1799="Non-Lead - Copper",N1799="Before 1989")))),"Tier 4",
IF((OR((AND('[1]PWS Information'!$E$10="NTNC",P1799="Non-Lead")),
(AND('[1]PWS Information'!$E$10="CWS",P1799="Non-Lead",R1799="")),
(AND('[1]PWS Information'!$E$10="CWS",P1799="Non-Lead",R1799="No")),
(AND('[1]PWS Information'!$E$10="CWS",P1799="Non-Lead",R1799="Don't Know")),
(AND('[1]PWS Information'!$E$10="CWS",P1799="Non-Lead", I1799="Non-Lead - Copper", R1799="Yes", K1799="Between 1989 and 2014")),
(AND('[1]PWS Information'!$E$10="CWS",P1799="Non-Lead", I1799="Non-Lead - Copper", R1799="Yes", K1799="After 2014")),
(AND('[1]PWS Information'!$E$10="CWS",P1799="Non-Lead", I1799="Non-Lead - Copper", R1799="Yes", K1799="Unknown")),
(AND('[1]PWS Information'!$E$10="CWS",P1799="Non-Lead", M1799="Non-Lead - Copper", R1799="Yes", N1799="Between 1989 and 2014")),
(AND('[1]PWS Information'!$E$10="CWS",P1799="Non-Lead", M1799="Non-Lead - Copper", R1799="Yes", N1799="After 2014")),
(AND('[1]PWS Information'!$E$10="CWS",P1799="Non-Lead", M1799="Non-Lead - Copper", R1799="Yes", N1799="Unknown")),
(AND('[1]PWS Information'!$E$10="CWS",P1799="Unknown")),
(AND('[1]PWS Information'!$E$10="NTNC",P1799="Unknown")),
(AND('[1]PWS Information'!$E$10="CWS",T1799="Multiple Family Residence",P1799="Galvanized Requiring Replacement")),
(AND('[1]PWS Information'!$E$10="CWS",P1799="Galvanized Requiring Replacement")),
(AND('[1]PWS Information'!$E$10="NTNC",T1799="Multiple Family Residence",P1799="Galvanized Requiring Replacement")))),"Tier 5",
"")))))</f>
        <v>Tier 5</v>
      </c>
      <c r="Y1799" s="24"/>
      <c r="Z1799" s="24"/>
    </row>
    <row r="1800" spans="1:26" x14ac:dyDescent="0.25">
      <c r="A1800" s="17">
        <v>1797</v>
      </c>
      <c r="B1800" s="18">
        <v>2909</v>
      </c>
      <c r="C1800" s="17" t="s">
        <v>90</v>
      </c>
      <c r="D1800" s="17" t="s">
        <v>188</v>
      </c>
      <c r="E1800" s="17">
        <v>79549</v>
      </c>
      <c r="F1800" s="18"/>
      <c r="G1800" s="18"/>
      <c r="H1800" s="18"/>
      <c r="I1800" s="21" t="s">
        <v>218</v>
      </c>
      <c r="J1800" s="22" t="s">
        <v>254</v>
      </c>
      <c r="K1800" s="22" t="s">
        <v>255</v>
      </c>
      <c r="L1800" s="22" t="s">
        <v>256</v>
      </c>
      <c r="M1800" s="21" t="s">
        <v>218</v>
      </c>
      <c r="N1800" s="23" t="s">
        <v>205</v>
      </c>
      <c r="O1800" s="22"/>
      <c r="P1800" s="31" t="str">
        <f t="shared" si="28"/>
        <v>Non-Lead</v>
      </c>
      <c r="Q1800" s="40" t="s">
        <v>254</v>
      </c>
      <c r="R1800" s="40" t="s">
        <v>254</v>
      </c>
      <c r="S1800" s="24"/>
      <c r="T1800" s="16"/>
      <c r="U1800" s="41" t="s">
        <v>255</v>
      </c>
      <c r="V1800" s="41" t="s">
        <v>255</v>
      </c>
      <c r="W1800" s="16"/>
      <c r="X1800" s="43" t="str">
        <f>IF((OR((AND('[1]PWS Information'!$E$10="CWS",T1800="Single Family Residence",P1800="Lead")),
(AND('[1]PWS Information'!$E$10="CWS",T1800="Multiple Family Residence",'[1]PWS Information'!$E$11="Yes",P1800="Lead")),
(AND('[1]PWS Information'!$E$10="NTNC",P1800="Lead")))),"Tier 1",
IF((OR((AND('[1]PWS Information'!$E$10="CWS",T1800="Multiple Family Residence",'[1]PWS Information'!$E$11="No",P1800="Lead")),
(AND('[1]PWS Information'!$E$10="CWS",T1800="Other",P1800="Lead")),
(AND(T1800="",P1800="Lead")),
(AND('[1]PWS Information'!$E$10="CWS",T1800="Building",P1800="Lead")))),"Tier 2",
IF((OR((AND('[1]PWS Information'!$E$10="CWS",T1800="Single Family Residence",P1800="Galvanized Requiring Replacement")),
(AND('[1]PWS Information'!$E$10="CWS",T1800="Single Family Residence",P1800="Galvanized Requiring Replacement",Q1800="Yes")),
(AND('[1]PWS Information'!$E$10="NTNC",T1800="Single Family Residence",P1800="Galvanized Requiring Replacement")),
(AND('[1]PWS Information'!$E$10="NTNC",T1800="Single Family Residence",Q1800="Yes")))),"Tier 3",
IF((OR((AND('[1]PWS Information'!$E$10="CWS",T1800="Single Family Residence",R1800="Yes",P1800="Non-Lead", I1800="Non-Lead - Copper",K1800="Before 1989")),
(AND('[1]PWS Information'!$E$10="CWS",T1800="Single Family Residence",R1800="Yes",P1800="Non-Lead", M1800="Non-Lead - Copper",N1800="Before 1989")))),"Tier 4",
IF((OR((AND('[1]PWS Information'!$E$10="NTNC",P1800="Non-Lead")),
(AND('[1]PWS Information'!$E$10="CWS",P1800="Non-Lead",R1800="")),
(AND('[1]PWS Information'!$E$10="CWS",P1800="Non-Lead",R1800="No")),
(AND('[1]PWS Information'!$E$10="CWS",P1800="Non-Lead",R1800="Don't Know")),
(AND('[1]PWS Information'!$E$10="CWS",P1800="Non-Lead", I1800="Non-Lead - Copper", R1800="Yes", K1800="Between 1989 and 2014")),
(AND('[1]PWS Information'!$E$10="CWS",P1800="Non-Lead", I1800="Non-Lead - Copper", R1800="Yes", K1800="After 2014")),
(AND('[1]PWS Information'!$E$10="CWS",P1800="Non-Lead", I1800="Non-Lead - Copper", R1800="Yes", K1800="Unknown")),
(AND('[1]PWS Information'!$E$10="CWS",P1800="Non-Lead", M1800="Non-Lead - Copper", R1800="Yes", N1800="Between 1989 and 2014")),
(AND('[1]PWS Information'!$E$10="CWS",P1800="Non-Lead", M1800="Non-Lead - Copper", R1800="Yes", N1800="After 2014")),
(AND('[1]PWS Information'!$E$10="CWS",P1800="Non-Lead", M1800="Non-Lead - Copper", R1800="Yes", N1800="Unknown")),
(AND('[1]PWS Information'!$E$10="CWS",P1800="Unknown")),
(AND('[1]PWS Information'!$E$10="NTNC",P1800="Unknown")),
(AND('[1]PWS Information'!$E$10="CWS",T1800="Multiple Family Residence",P1800="Galvanized Requiring Replacement")),
(AND('[1]PWS Information'!$E$10="CWS",P1800="Galvanized Requiring Replacement")),
(AND('[1]PWS Information'!$E$10="NTNC",T1800="Multiple Family Residence",P1800="Galvanized Requiring Replacement")))),"Tier 5",
"")))))</f>
        <v>Tier 5</v>
      </c>
      <c r="Y1800" s="24"/>
      <c r="Z1800" s="24"/>
    </row>
    <row r="1801" spans="1:26" x14ac:dyDescent="0.25">
      <c r="A1801" s="17">
        <v>1798</v>
      </c>
      <c r="B1801" s="18">
        <v>3000</v>
      </c>
      <c r="C1801" s="17" t="s">
        <v>90</v>
      </c>
      <c r="D1801" s="17" t="s">
        <v>188</v>
      </c>
      <c r="E1801" s="17">
        <v>79549</v>
      </c>
      <c r="F1801" s="18"/>
      <c r="G1801" s="18"/>
      <c r="H1801" s="18"/>
      <c r="I1801" s="21" t="s">
        <v>218</v>
      </c>
      <c r="J1801" s="22" t="s">
        <v>254</v>
      </c>
      <c r="K1801" s="22" t="s">
        <v>255</v>
      </c>
      <c r="L1801" s="22" t="s">
        <v>256</v>
      </c>
      <c r="M1801" s="21" t="s">
        <v>218</v>
      </c>
      <c r="N1801" s="23"/>
      <c r="O1801" s="22" t="s">
        <v>256</v>
      </c>
      <c r="P1801" s="31" t="str">
        <f t="shared" si="28"/>
        <v>Non-Lead</v>
      </c>
      <c r="Q1801" s="40" t="s">
        <v>254</v>
      </c>
      <c r="R1801" s="40" t="s">
        <v>254</v>
      </c>
      <c r="S1801" s="24"/>
      <c r="T1801" s="16"/>
      <c r="U1801" s="41" t="s">
        <v>255</v>
      </c>
      <c r="V1801" s="41" t="s">
        <v>255</v>
      </c>
      <c r="W1801" s="16"/>
      <c r="X1801" s="43" t="str">
        <f>IF((OR((AND('[1]PWS Information'!$E$10="CWS",T1801="Single Family Residence",P1801="Lead")),
(AND('[1]PWS Information'!$E$10="CWS",T1801="Multiple Family Residence",'[1]PWS Information'!$E$11="Yes",P1801="Lead")),
(AND('[1]PWS Information'!$E$10="NTNC",P1801="Lead")))),"Tier 1",
IF((OR((AND('[1]PWS Information'!$E$10="CWS",T1801="Multiple Family Residence",'[1]PWS Information'!$E$11="No",P1801="Lead")),
(AND('[1]PWS Information'!$E$10="CWS",T1801="Other",P1801="Lead")),
(AND(T1801="",P1801="Lead")),
(AND('[1]PWS Information'!$E$10="CWS",T1801="Building",P1801="Lead")))),"Tier 2",
IF((OR((AND('[1]PWS Information'!$E$10="CWS",T1801="Single Family Residence",P1801="Galvanized Requiring Replacement")),
(AND('[1]PWS Information'!$E$10="CWS",T1801="Single Family Residence",P1801="Galvanized Requiring Replacement",Q1801="Yes")),
(AND('[1]PWS Information'!$E$10="NTNC",T1801="Single Family Residence",P1801="Galvanized Requiring Replacement")),
(AND('[1]PWS Information'!$E$10="NTNC",T1801="Single Family Residence",Q1801="Yes")))),"Tier 3",
IF((OR((AND('[1]PWS Information'!$E$10="CWS",T1801="Single Family Residence",R1801="Yes",P1801="Non-Lead", I1801="Non-Lead - Copper",K1801="Before 1989")),
(AND('[1]PWS Information'!$E$10="CWS",T1801="Single Family Residence",R1801="Yes",P1801="Non-Lead", M1801="Non-Lead - Copper",N1801="Before 1989")))),"Tier 4",
IF((OR((AND('[1]PWS Information'!$E$10="NTNC",P1801="Non-Lead")),
(AND('[1]PWS Information'!$E$10="CWS",P1801="Non-Lead",R1801="")),
(AND('[1]PWS Information'!$E$10="CWS",P1801="Non-Lead",R1801="No")),
(AND('[1]PWS Information'!$E$10="CWS",P1801="Non-Lead",R1801="Don't Know")),
(AND('[1]PWS Information'!$E$10="CWS",P1801="Non-Lead", I1801="Non-Lead - Copper", R1801="Yes", K1801="Between 1989 and 2014")),
(AND('[1]PWS Information'!$E$10="CWS",P1801="Non-Lead", I1801="Non-Lead - Copper", R1801="Yes", K1801="After 2014")),
(AND('[1]PWS Information'!$E$10="CWS",P1801="Non-Lead", I1801="Non-Lead - Copper", R1801="Yes", K1801="Unknown")),
(AND('[1]PWS Information'!$E$10="CWS",P1801="Non-Lead", M1801="Non-Lead - Copper", R1801="Yes", N1801="Between 1989 and 2014")),
(AND('[1]PWS Information'!$E$10="CWS",P1801="Non-Lead", M1801="Non-Lead - Copper", R1801="Yes", N1801="After 2014")),
(AND('[1]PWS Information'!$E$10="CWS",P1801="Non-Lead", M1801="Non-Lead - Copper", R1801="Yes", N1801="Unknown")),
(AND('[1]PWS Information'!$E$10="CWS",P1801="Unknown")),
(AND('[1]PWS Information'!$E$10="NTNC",P1801="Unknown")),
(AND('[1]PWS Information'!$E$10="CWS",T1801="Multiple Family Residence",P1801="Galvanized Requiring Replacement")),
(AND('[1]PWS Information'!$E$10="CWS",P1801="Galvanized Requiring Replacement")),
(AND('[1]PWS Information'!$E$10="NTNC",T1801="Multiple Family Residence",P1801="Galvanized Requiring Replacement")))),"Tier 5",
"")))))</f>
        <v>Tier 5</v>
      </c>
      <c r="Y1801" s="24"/>
      <c r="Z1801" s="24"/>
    </row>
    <row r="1802" spans="1:26" x14ac:dyDescent="0.25">
      <c r="A1802" s="17">
        <v>1799</v>
      </c>
      <c r="B1802" s="18">
        <v>3001</v>
      </c>
      <c r="C1802" s="17" t="s">
        <v>90</v>
      </c>
      <c r="D1802" s="17" t="s">
        <v>188</v>
      </c>
      <c r="E1802" s="17">
        <v>79549</v>
      </c>
      <c r="F1802" s="18"/>
      <c r="G1802" s="18"/>
      <c r="H1802" s="18"/>
      <c r="I1802" s="21" t="s">
        <v>218</v>
      </c>
      <c r="J1802" s="22" t="s">
        <v>254</v>
      </c>
      <c r="K1802" s="22" t="s">
        <v>255</v>
      </c>
      <c r="L1802" s="22" t="s">
        <v>256</v>
      </c>
      <c r="M1802" s="21" t="s">
        <v>222</v>
      </c>
      <c r="N1802" s="23" t="s">
        <v>205</v>
      </c>
      <c r="O1802" s="22" t="s">
        <v>257</v>
      </c>
      <c r="P1802" s="31" t="str">
        <f t="shared" si="28"/>
        <v>Galvanized Requiring Replacement</v>
      </c>
      <c r="Q1802" s="40" t="s">
        <v>254</v>
      </c>
      <c r="R1802" s="40" t="s">
        <v>254</v>
      </c>
      <c r="S1802" s="24"/>
      <c r="T1802" s="16"/>
      <c r="U1802" s="41" t="s">
        <v>255</v>
      </c>
      <c r="V1802" s="41" t="s">
        <v>255</v>
      </c>
      <c r="W1802" s="16"/>
      <c r="X1802" s="43" t="str">
        <f>IF((OR((AND('[1]PWS Information'!$E$10="CWS",T1802="Single Family Residence",P1802="Lead")),
(AND('[1]PWS Information'!$E$10="CWS",T1802="Multiple Family Residence",'[1]PWS Information'!$E$11="Yes",P1802="Lead")),
(AND('[1]PWS Information'!$E$10="NTNC",P1802="Lead")))),"Tier 1",
IF((OR((AND('[1]PWS Information'!$E$10="CWS",T1802="Multiple Family Residence",'[1]PWS Information'!$E$11="No",P1802="Lead")),
(AND('[1]PWS Information'!$E$10="CWS",T1802="Other",P1802="Lead")),
(AND(T1802="",P1802="Lead")),
(AND('[1]PWS Information'!$E$10="CWS",T1802="Building",P1802="Lead")))),"Tier 2",
IF((OR((AND('[1]PWS Information'!$E$10="CWS",T1802="Single Family Residence",P1802="Galvanized Requiring Replacement")),
(AND('[1]PWS Information'!$E$10="CWS",T1802="Single Family Residence",P1802="Galvanized Requiring Replacement",Q1802="Yes")),
(AND('[1]PWS Information'!$E$10="NTNC",T1802="Single Family Residence",P1802="Galvanized Requiring Replacement")),
(AND('[1]PWS Information'!$E$10="NTNC",T1802="Single Family Residence",Q1802="Yes")))),"Tier 3",
IF((OR((AND('[1]PWS Information'!$E$10="CWS",T1802="Single Family Residence",R1802="Yes",P1802="Non-Lead", I1802="Non-Lead - Copper",K1802="Before 1989")),
(AND('[1]PWS Information'!$E$10="CWS",T1802="Single Family Residence",R1802="Yes",P1802="Non-Lead", M1802="Non-Lead - Copper",N1802="Before 1989")))),"Tier 4",
IF((OR((AND('[1]PWS Information'!$E$10="NTNC",P1802="Non-Lead")),
(AND('[1]PWS Information'!$E$10="CWS",P1802="Non-Lead",R1802="")),
(AND('[1]PWS Information'!$E$10="CWS",P1802="Non-Lead",R1802="No")),
(AND('[1]PWS Information'!$E$10="CWS",P1802="Non-Lead",R1802="Don't Know")),
(AND('[1]PWS Information'!$E$10="CWS",P1802="Non-Lead", I1802="Non-Lead - Copper", R1802="Yes", K1802="Between 1989 and 2014")),
(AND('[1]PWS Information'!$E$10="CWS",P1802="Non-Lead", I1802="Non-Lead - Copper", R1802="Yes", K1802="After 2014")),
(AND('[1]PWS Information'!$E$10="CWS",P1802="Non-Lead", I1802="Non-Lead - Copper", R1802="Yes", K1802="Unknown")),
(AND('[1]PWS Information'!$E$10="CWS",P1802="Non-Lead", M1802="Non-Lead - Copper", R1802="Yes", N1802="Between 1989 and 2014")),
(AND('[1]PWS Information'!$E$10="CWS",P1802="Non-Lead", M1802="Non-Lead - Copper", R1802="Yes", N1802="After 2014")),
(AND('[1]PWS Information'!$E$10="CWS",P1802="Non-Lead", M1802="Non-Lead - Copper", R1802="Yes", N1802="Unknown")),
(AND('[1]PWS Information'!$E$10="CWS",P1802="Unknown")),
(AND('[1]PWS Information'!$E$10="NTNC",P1802="Unknown")),
(AND('[1]PWS Information'!$E$10="CWS",T1802="Multiple Family Residence",P1802="Galvanized Requiring Replacement")),
(AND('[1]PWS Information'!$E$10="CWS",P1802="Galvanized Requiring Replacement")),
(AND('[1]PWS Information'!$E$10="NTNC",T1802="Multiple Family Residence",P1802="Galvanized Requiring Replacement")))),"Tier 5",
"")))))</f>
        <v>Tier 5</v>
      </c>
      <c r="Y1802" s="24"/>
      <c r="Z1802" s="24"/>
    </row>
    <row r="1803" spans="1:26" x14ac:dyDescent="0.25">
      <c r="A1803" s="17">
        <v>1800</v>
      </c>
      <c r="B1803" s="17">
        <v>3001</v>
      </c>
      <c r="C1803" s="17" t="s">
        <v>90</v>
      </c>
      <c r="D1803" s="17" t="s">
        <v>188</v>
      </c>
      <c r="E1803" s="17">
        <v>79549</v>
      </c>
      <c r="F1803" s="17"/>
      <c r="G1803" s="17"/>
      <c r="H1803" s="17"/>
      <c r="I1803" s="21" t="s">
        <v>218</v>
      </c>
      <c r="J1803" s="22" t="s">
        <v>254</v>
      </c>
      <c r="K1803" s="22" t="s">
        <v>255</v>
      </c>
      <c r="L1803" s="22" t="s">
        <v>256</v>
      </c>
      <c r="M1803" s="21" t="s">
        <v>218</v>
      </c>
      <c r="N1803" s="17" t="s">
        <v>205</v>
      </c>
      <c r="O1803" s="22" t="s">
        <v>257</v>
      </c>
      <c r="P1803" s="31" t="str">
        <f t="shared" si="28"/>
        <v>Non-Lead</v>
      </c>
      <c r="Q1803" s="40" t="s">
        <v>254</v>
      </c>
      <c r="R1803" s="40" t="s">
        <v>254</v>
      </c>
      <c r="S1803" s="24"/>
      <c r="T1803" s="16"/>
      <c r="U1803" s="41" t="s">
        <v>255</v>
      </c>
      <c r="V1803" s="41" t="s">
        <v>255</v>
      </c>
      <c r="W1803" s="16"/>
      <c r="X1803" s="43" t="str">
        <f>IF((OR((AND('[1]PWS Information'!$E$10="CWS",T1803="Single Family Residence",P1803="Lead")),
(AND('[1]PWS Information'!$E$10="CWS",T1803="Multiple Family Residence",'[1]PWS Information'!$E$11="Yes",P1803="Lead")),
(AND('[1]PWS Information'!$E$10="NTNC",P1803="Lead")))),"Tier 1",
IF((OR((AND('[1]PWS Information'!$E$10="CWS",T1803="Multiple Family Residence",'[1]PWS Information'!$E$11="No",P1803="Lead")),
(AND('[1]PWS Information'!$E$10="CWS",T1803="Other",P1803="Lead")),
(AND(T1803="",P1803="Lead")),
(AND('[1]PWS Information'!$E$10="CWS",T1803="Building",P1803="Lead")))),"Tier 2",
IF((OR((AND('[1]PWS Information'!$E$10="CWS",T1803="Single Family Residence",P1803="Galvanized Requiring Replacement")),
(AND('[1]PWS Information'!$E$10="CWS",T1803="Single Family Residence",P1803="Galvanized Requiring Replacement",Q1803="Yes")),
(AND('[1]PWS Information'!$E$10="NTNC",T1803="Single Family Residence",P1803="Galvanized Requiring Replacement")),
(AND('[1]PWS Information'!$E$10="NTNC",T1803="Single Family Residence",Q1803="Yes")))),"Tier 3",
IF((OR((AND('[1]PWS Information'!$E$10="CWS",T1803="Single Family Residence",R1803="Yes",P1803="Non-Lead", I1803="Non-Lead - Copper",K1803="Before 1989")),
(AND('[1]PWS Information'!$E$10="CWS",T1803="Single Family Residence",R1803="Yes",P1803="Non-Lead", M1803="Non-Lead - Copper",N1803="Before 1989")))),"Tier 4",
IF((OR((AND('[1]PWS Information'!$E$10="NTNC",P1803="Non-Lead")),
(AND('[1]PWS Information'!$E$10="CWS",P1803="Non-Lead",R1803="")),
(AND('[1]PWS Information'!$E$10="CWS",P1803="Non-Lead",R1803="No")),
(AND('[1]PWS Information'!$E$10="CWS",P1803="Non-Lead",R1803="Don't Know")),
(AND('[1]PWS Information'!$E$10="CWS",P1803="Non-Lead", I1803="Non-Lead - Copper", R1803="Yes", K1803="Between 1989 and 2014")),
(AND('[1]PWS Information'!$E$10="CWS",P1803="Non-Lead", I1803="Non-Lead - Copper", R1803="Yes", K1803="After 2014")),
(AND('[1]PWS Information'!$E$10="CWS",P1803="Non-Lead", I1803="Non-Lead - Copper", R1803="Yes", K1803="Unknown")),
(AND('[1]PWS Information'!$E$10="CWS",P1803="Non-Lead", M1803="Non-Lead - Copper", R1803="Yes", N1803="Between 1989 and 2014")),
(AND('[1]PWS Information'!$E$10="CWS",P1803="Non-Lead", M1803="Non-Lead - Copper", R1803="Yes", N1803="After 2014")),
(AND('[1]PWS Information'!$E$10="CWS",P1803="Non-Lead", M1803="Non-Lead - Copper", R1803="Yes", N1803="Unknown")),
(AND('[1]PWS Information'!$E$10="CWS",P1803="Unknown")),
(AND('[1]PWS Information'!$E$10="NTNC",P1803="Unknown")),
(AND('[1]PWS Information'!$E$10="CWS",T1803="Multiple Family Residence",P1803="Galvanized Requiring Replacement")),
(AND('[1]PWS Information'!$E$10="CWS",P1803="Galvanized Requiring Replacement")),
(AND('[1]PWS Information'!$E$10="NTNC",T1803="Multiple Family Residence",P1803="Galvanized Requiring Replacement")))),"Tier 5",
"")))))</f>
        <v>Tier 5</v>
      </c>
      <c r="Y1803" s="24"/>
      <c r="Z1803" s="24"/>
    </row>
    <row r="1804" spans="1:26" x14ac:dyDescent="0.25">
      <c r="A1804" s="17">
        <v>1801</v>
      </c>
      <c r="B1804" s="18">
        <v>3005</v>
      </c>
      <c r="C1804" s="18" t="s">
        <v>90</v>
      </c>
      <c r="D1804" s="18" t="s">
        <v>188</v>
      </c>
      <c r="E1804" s="18">
        <v>79549</v>
      </c>
      <c r="F1804" s="18"/>
      <c r="G1804" s="18"/>
      <c r="H1804" s="18"/>
      <c r="I1804" s="21" t="s">
        <v>221</v>
      </c>
      <c r="J1804" s="22" t="s">
        <v>254</v>
      </c>
      <c r="K1804" s="22" t="s">
        <v>255</v>
      </c>
      <c r="L1804" s="22" t="s">
        <v>256</v>
      </c>
      <c r="M1804" s="21" t="s">
        <v>221</v>
      </c>
      <c r="N1804" s="23" t="s">
        <v>205</v>
      </c>
      <c r="O1804" s="22" t="s">
        <v>257</v>
      </c>
      <c r="P1804" s="31" t="str">
        <f t="shared" si="28"/>
        <v>Non-Lead</v>
      </c>
      <c r="Q1804" s="40" t="s">
        <v>254</v>
      </c>
      <c r="R1804" s="40" t="s">
        <v>254</v>
      </c>
      <c r="S1804" s="24"/>
      <c r="T1804" s="16"/>
      <c r="U1804" s="41" t="s">
        <v>255</v>
      </c>
      <c r="V1804" s="41" t="s">
        <v>255</v>
      </c>
      <c r="W1804" s="16"/>
      <c r="X1804" s="43" t="str">
        <f>IF((OR((AND('[1]PWS Information'!$E$10="CWS",T1804="Single Family Residence",P1804="Lead")),
(AND('[1]PWS Information'!$E$10="CWS",T1804="Multiple Family Residence",'[1]PWS Information'!$E$11="Yes",P1804="Lead")),
(AND('[1]PWS Information'!$E$10="NTNC",P1804="Lead")))),"Tier 1",
IF((OR((AND('[1]PWS Information'!$E$10="CWS",T1804="Multiple Family Residence",'[1]PWS Information'!$E$11="No",P1804="Lead")),
(AND('[1]PWS Information'!$E$10="CWS",T1804="Other",P1804="Lead")),
(AND(T1804="",P1804="Lead")),
(AND('[1]PWS Information'!$E$10="CWS",T1804="Building",P1804="Lead")))),"Tier 2",
IF((OR((AND('[1]PWS Information'!$E$10="CWS",T1804="Single Family Residence",P1804="Galvanized Requiring Replacement")),
(AND('[1]PWS Information'!$E$10="CWS",T1804="Single Family Residence",P1804="Galvanized Requiring Replacement",Q1804="Yes")),
(AND('[1]PWS Information'!$E$10="NTNC",T1804="Single Family Residence",P1804="Galvanized Requiring Replacement")),
(AND('[1]PWS Information'!$E$10="NTNC",T1804="Single Family Residence",Q1804="Yes")))),"Tier 3",
IF((OR((AND('[1]PWS Information'!$E$10="CWS",T1804="Single Family Residence",R1804="Yes",P1804="Non-Lead", I1804="Non-Lead - Copper",K1804="Before 1989")),
(AND('[1]PWS Information'!$E$10="CWS",T1804="Single Family Residence",R1804="Yes",P1804="Non-Lead", M1804="Non-Lead - Copper",N1804="Before 1989")))),"Tier 4",
IF((OR((AND('[1]PWS Information'!$E$10="NTNC",P1804="Non-Lead")),
(AND('[1]PWS Information'!$E$10="CWS",P1804="Non-Lead",R1804="")),
(AND('[1]PWS Information'!$E$10="CWS",P1804="Non-Lead",R1804="No")),
(AND('[1]PWS Information'!$E$10="CWS",P1804="Non-Lead",R1804="Don't Know")),
(AND('[1]PWS Information'!$E$10="CWS",P1804="Non-Lead", I1804="Non-Lead - Copper", R1804="Yes", K1804="Between 1989 and 2014")),
(AND('[1]PWS Information'!$E$10="CWS",P1804="Non-Lead", I1804="Non-Lead - Copper", R1804="Yes", K1804="After 2014")),
(AND('[1]PWS Information'!$E$10="CWS",P1804="Non-Lead", I1804="Non-Lead - Copper", R1804="Yes", K1804="Unknown")),
(AND('[1]PWS Information'!$E$10="CWS",P1804="Non-Lead", M1804="Non-Lead - Copper", R1804="Yes", N1804="Between 1989 and 2014")),
(AND('[1]PWS Information'!$E$10="CWS",P1804="Non-Lead", M1804="Non-Lead - Copper", R1804="Yes", N1804="After 2014")),
(AND('[1]PWS Information'!$E$10="CWS",P1804="Non-Lead", M1804="Non-Lead - Copper", R1804="Yes", N1804="Unknown")),
(AND('[1]PWS Information'!$E$10="CWS",P1804="Unknown")),
(AND('[1]PWS Information'!$E$10="NTNC",P1804="Unknown")),
(AND('[1]PWS Information'!$E$10="CWS",T1804="Multiple Family Residence",P1804="Galvanized Requiring Replacement")),
(AND('[1]PWS Information'!$E$10="CWS",P1804="Galvanized Requiring Replacement")),
(AND('[1]PWS Information'!$E$10="NTNC",T1804="Multiple Family Residence",P1804="Galvanized Requiring Replacement")))),"Tier 5",
"")))))</f>
        <v>Tier 5</v>
      </c>
      <c r="Y1804" s="24"/>
      <c r="Z1804" s="24"/>
    </row>
    <row r="1805" spans="1:26" x14ac:dyDescent="0.25">
      <c r="A1805" s="17">
        <v>1802</v>
      </c>
      <c r="B1805" s="18">
        <v>3009</v>
      </c>
      <c r="C1805" s="18" t="s">
        <v>90</v>
      </c>
      <c r="D1805" s="18" t="s">
        <v>188</v>
      </c>
      <c r="E1805" s="18">
        <v>79549</v>
      </c>
      <c r="F1805" s="18"/>
      <c r="G1805" s="18"/>
      <c r="H1805" s="18"/>
      <c r="I1805" s="21" t="s">
        <v>221</v>
      </c>
      <c r="J1805" s="22" t="s">
        <v>254</v>
      </c>
      <c r="K1805" s="22" t="s">
        <v>255</v>
      </c>
      <c r="L1805" s="22" t="s">
        <v>256</v>
      </c>
      <c r="M1805" s="21" t="s">
        <v>218</v>
      </c>
      <c r="N1805" s="23" t="s">
        <v>205</v>
      </c>
      <c r="O1805" s="22" t="s">
        <v>257</v>
      </c>
      <c r="P1805" s="31" t="str">
        <f t="shared" si="28"/>
        <v>Non-Lead</v>
      </c>
      <c r="Q1805" s="40" t="s">
        <v>254</v>
      </c>
      <c r="R1805" s="40" t="s">
        <v>254</v>
      </c>
      <c r="S1805" s="24"/>
      <c r="T1805" s="16"/>
      <c r="U1805" s="41" t="s">
        <v>255</v>
      </c>
      <c r="V1805" s="41" t="s">
        <v>255</v>
      </c>
      <c r="W1805" s="16"/>
      <c r="X1805" s="43" t="str">
        <f>IF((OR((AND('[1]PWS Information'!$E$10="CWS",T1805="Single Family Residence",P1805="Lead")),
(AND('[1]PWS Information'!$E$10="CWS",T1805="Multiple Family Residence",'[1]PWS Information'!$E$11="Yes",P1805="Lead")),
(AND('[1]PWS Information'!$E$10="NTNC",P1805="Lead")))),"Tier 1",
IF((OR((AND('[1]PWS Information'!$E$10="CWS",T1805="Multiple Family Residence",'[1]PWS Information'!$E$11="No",P1805="Lead")),
(AND('[1]PWS Information'!$E$10="CWS",T1805="Other",P1805="Lead")),
(AND(T1805="",P1805="Lead")),
(AND('[1]PWS Information'!$E$10="CWS",T1805="Building",P1805="Lead")))),"Tier 2",
IF((OR((AND('[1]PWS Information'!$E$10="CWS",T1805="Single Family Residence",P1805="Galvanized Requiring Replacement")),
(AND('[1]PWS Information'!$E$10="CWS",T1805="Single Family Residence",P1805="Galvanized Requiring Replacement",Q1805="Yes")),
(AND('[1]PWS Information'!$E$10="NTNC",T1805="Single Family Residence",P1805="Galvanized Requiring Replacement")),
(AND('[1]PWS Information'!$E$10="NTNC",T1805="Single Family Residence",Q1805="Yes")))),"Tier 3",
IF((OR((AND('[1]PWS Information'!$E$10="CWS",T1805="Single Family Residence",R1805="Yes",P1805="Non-Lead", I1805="Non-Lead - Copper",K1805="Before 1989")),
(AND('[1]PWS Information'!$E$10="CWS",T1805="Single Family Residence",R1805="Yes",P1805="Non-Lead", M1805="Non-Lead - Copper",N1805="Before 1989")))),"Tier 4",
IF((OR((AND('[1]PWS Information'!$E$10="NTNC",P1805="Non-Lead")),
(AND('[1]PWS Information'!$E$10="CWS",P1805="Non-Lead",R1805="")),
(AND('[1]PWS Information'!$E$10="CWS",P1805="Non-Lead",R1805="No")),
(AND('[1]PWS Information'!$E$10="CWS",P1805="Non-Lead",R1805="Don't Know")),
(AND('[1]PWS Information'!$E$10="CWS",P1805="Non-Lead", I1805="Non-Lead - Copper", R1805="Yes", K1805="Between 1989 and 2014")),
(AND('[1]PWS Information'!$E$10="CWS",P1805="Non-Lead", I1805="Non-Lead - Copper", R1805="Yes", K1805="After 2014")),
(AND('[1]PWS Information'!$E$10="CWS",P1805="Non-Lead", I1805="Non-Lead - Copper", R1805="Yes", K1805="Unknown")),
(AND('[1]PWS Information'!$E$10="CWS",P1805="Non-Lead", M1805="Non-Lead - Copper", R1805="Yes", N1805="Between 1989 and 2014")),
(AND('[1]PWS Information'!$E$10="CWS",P1805="Non-Lead", M1805="Non-Lead - Copper", R1805="Yes", N1805="After 2014")),
(AND('[1]PWS Information'!$E$10="CWS",P1805="Non-Lead", M1805="Non-Lead - Copper", R1805="Yes", N1805="Unknown")),
(AND('[1]PWS Information'!$E$10="CWS",P1805="Unknown")),
(AND('[1]PWS Information'!$E$10="NTNC",P1805="Unknown")),
(AND('[1]PWS Information'!$E$10="CWS",T1805="Multiple Family Residence",P1805="Galvanized Requiring Replacement")),
(AND('[1]PWS Information'!$E$10="CWS",P1805="Galvanized Requiring Replacement")),
(AND('[1]PWS Information'!$E$10="NTNC",T1805="Multiple Family Residence",P1805="Galvanized Requiring Replacement")))),"Tier 5",
"")))))</f>
        <v>Tier 5</v>
      </c>
      <c r="Y1805" s="24"/>
      <c r="Z1805" s="24"/>
    </row>
    <row r="1806" spans="1:26" x14ac:dyDescent="0.25">
      <c r="A1806" s="17">
        <v>1803</v>
      </c>
      <c r="B1806" s="17">
        <v>2412</v>
      </c>
      <c r="C1806" s="17" t="s">
        <v>90</v>
      </c>
      <c r="D1806" s="17" t="s">
        <v>188</v>
      </c>
      <c r="E1806" s="17">
        <v>79549</v>
      </c>
      <c r="F1806" s="17"/>
      <c r="G1806" s="17"/>
      <c r="H1806" s="17"/>
      <c r="I1806" s="21" t="s">
        <v>218</v>
      </c>
      <c r="J1806" s="22" t="s">
        <v>254</v>
      </c>
      <c r="K1806" s="22" t="s">
        <v>255</v>
      </c>
      <c r="L1806" s="22" t="s">
        <v>256</v>
      </c>
      <c r="M1806" s="21" t="s">
        <v>218</v>
      </c>
      <c r="N1806" s="23"/>
      <c r="O1806" s="22" t="s">
        <v>256</v>
      </c>
      <c r="P1806" s="31" t="str">
        <f t="shared" si="28"/>
        <v>Non-Lead</v>
      </c>
      <c r="Q1806" s="40" t="s">
        <v>254</v>
      </c>
      <c r="R1806" s="40" t="s">
        <v>254</v>
      </c>
      <c r="S1806" s="24"/>
      <c r="T1806" s="16"/>
      <c r="U1806" s="41" t="s">
        <v>255</v>
      </c>
      <c r="V1806" s="41" t="s">
        <v>255</v>
      </c>
      <c r="W1806" s="16"/>
      <c r="X1806" s="43" t="str">
        <f>IF((OR((AND('[1]PWS Information'!$E$10="CWS",T1806="Single Family Residence",P1806="Lead")),
(AND('[1]PWS Information'!$E$10="CWS",T1806="Multiple Family Residence",'[1]PWS Information'!$E$11="Yes",P1806="Lead")),
(AND('[1]PWS Information'!$E$10="NTNC",P1806="Lead")))),"Tier 1",
IF((OR((AND('[1]PWS Information'!$E$10="CWS",T1806="Multiple Family Residence",'[1]PWS Information'!$E$11="No",P1806="Lead")),
(AND('[1]PWS Information'!$E$10="CWS",T1806="Other",P1806="Lead")),
(AND(T1806="",P1806="Lead")),
(AND('[1]PWS Information'!$E$10="CWS",T1806="Building",P1806="Lead")))),"Tier 2",
IF((OR((AND('[1]PWS Information'!$E$10="CWS",T1806="Single Family Residence",P1806="Galvanized Requiring Replacement")),
(AND('[1]PWS Information'!$E$10="CWS",T1806="Single Family Residence",P1806="Galvanized Requiring Replacement",Q1806="Yes")),
(AND('[1]PWS Information'!$E$10="NTNC",T1806="Single Family Residence",P1806="Galvanized Requiring Replacement")),
(AND('[1]PWS Information'!$E$10="NTNC",T1806="Single Family Residence",Q1806="Yes")))),"Tier 3",
IF((OR((AND('[1]PWS Information'!$E$10="CWS",T1806="Single Family Residence",R1806="Yes",P1806="Non-Lead", I1806="Non-Lead - Copper",K1806="Before 1989")),
(AND('[1]PWS Information'!$E$10="CWS",T1806="Single Family Residence",R1806="Yes",P1806="Non-Lead", M1806="Non-Lead - Copper",N1806="Before 1989")))),"Tier 4",
IF((OR((AND('[1]PWS Information'!$E$10="NTNC",P1806="Non-Lead")),
(AND('[1]PWS Information'!$E$10="CWS",P1806="Non-Lead",R1806="")),
(AND('[1]PWS Information'!$E$10="CWS",P1806="Non-Lead",R1806="No")),
(AND('[1]PWS Information'!$E$10="CWS",P1806="Non-Lead",R1806="Don't Know")),
(AND('[1]PWS Information'!$E$10="CWS",P1806="Non-Lead", I1806="Non-Lead - Copper", R1806="Yes", K1806="Between 1989 and 2014")),
(AND('[1]PWS Information'!$E$10="CWS",P1806="Non-Lead", I1806="Non-Lead - Copper", R1806="Yes", K1806="After 2014")),
(AND('[1]PWS Information'!$E$10="CWS",P1806="Non-Lead", I1806="Non-Lead - Copper", R1806="Yes", K1806="Unknown")),
(AND('[1]PWS Information'!$E$10="CWS",P1806="Non-Lead", M1806="Non-Lead - Copper", R1806="Yes", N1806="Between 1989 and 2014")),
(AND('[1]PWS Information'!$E$10="CWS",P1806="Non-Lead", M1806="Non-Lead - Copper", R1806="Yes", N1806="After 2014")),
(AND('[1]PWS Information'!$E$10="CWS",P1806="Non-Lead", M1806="Non-Lead - Copper", R1806="Yes", N1806="Unknown")),
(AND('[1]PWS Information'!$E$10="CWS",P1806="Unknown")),
(AND('[1]PWS Information'!$E$10="NTNC",P1806="Unknown")),
(AND('[1]PWS Information'!$E$10="CWS",T1806="Multiple Family Residence",P1806="Galvanized Requiring Replacement")),
(AND('[1]PWS Information'!$E$10="CWS",P1806="Galvanized Requiring Replacement")),
(AND('[1]PWS Information'!$E$10="NTNC",T1806="Multiple Family Residence",P1806="Galvanized Requiring Replacement")))),"Tier 5",
"")))))</f>
        <v>Tier 5</v>
      </c>
      <c r="Y1806" s="24"/>
      <c r="Z1806" s="24"/>
    </row>
    <row r="1807" spans="1:26" x14ac:dyDescent="0.25">
      <c r="A1807" s="17">
        <v>1804</v>
      </c>
      <c r="B1807" s="17">
        <v>3001</v>
      </c>
      <c r="C1807" s="17" t="s">
        <v>90</v>
      </c>
      <c r="D1807" s="17" t="s">
        <v>188</v>
      </c>
      <c r="E1807" s="17">
        <v>79549</v>
      </c>
      <c r="F1807" s="17"/>
      <c r="G1807" s="17"/>
      <c r="H1807" s="17"/>
      <c r="I1807" s="21" t="s">
        <v>218</v>
      </c>
      <c r="J1807" s="22" t="s">
        <v>254</v>
      </c>
      <c r="K1807" s="22" t="s">
        <v>255</v>
      </c>
      <c r="L1807" s="22" t="s">
        <v>256</v>
      </c>
      <c r="M1807" s="21" t="s">
        <v>222</v>
      </c>
      <c r="N1807" s="23"/>
      <c r="O1807" s="22" t="s">
        <v>256</v>
      </c>
      <c r="P1807" s="31" t="str">
        <f t="shared" si="28"/>
        <v>Galvanized Requiring Replacement</v>
      </c>
      <c r="Q1807" s="40" t="s">
        <v>254</v>
      </c>
      <c r="R1807" s="40" t="s">
        <v>254</v>
      </c>
      <c r="S1807" s="24"/>
      <c r="T1807" s="16"/>
      <c r="U1807" s="41" t="s">
        <v>255</v>
      </c>
      <c r="V1807" s="41" t="s">
        <v>255</v>
      </c>
      <c r="W1807" s="16"/>
      <c r="X1807" s="43" t="str">
        <f>IF((OR((AND('[1]PWS Information'!$E$10="CWS",T1807="Single Family Residence",P1807="Lead")),
(AND('[1]PWS Information'!$E$10="CWS",T1807="Multiple Family Residence",'[1]PWS Information'!$E$11="Yes",P1807="Lead")),
(AND('[1]PWS Information'!$E$10="NTNC",P1807="Lead")))),"Tier 1",
IF((OR((AND('[1]PWS Information'!$E$10="CWS",T1807="Multiple Family Residence",'[1]PWS Information'!$E$11="No",P1807="Lead")),
(AND('[1]PWS Information'!$E$10="CWS",T1807="Other",P1807="Lead")),
(AND(T1807="",P1807="Lead")),
(AND('[1]PWS Information'!$E$10="CWS",T1807="Building",P1807="Lead")))),"Tier 2",
IF((OR((AND('[1]PWS Information'!$E$10="CWS",T1807="Single Family Residence",P1807="Galvanized Requiring Replacement")),
(AND('[1]PWS Information'!$E$10="CWS",T1807="Single Family Residence",P1807="Galvanized Requiring Replacement",Q1807="Yes")),
(AND('[1]PWS Information'!$E$10="NTNC",T1807="Single Family Residence",P1807="Galvanized Requiring Replacement")),
(AND('[1]PWS Information'!$E$10="NTNC",T1807="Single Family Residence",Q1807="Yes")))),"Tier 3",
IF((OR((AND('[1]PWS Information'!$E$10="CWS",T1807="Single Family Residence",R1807="Yes",P1807="Non-Lead", I1807="Non-Lead - Copper",K1807="Before 1989")),
(AND('[1]PWS Information'!$E$10="CWS",T1807="Single Family Residence",R1807="Yes",P1807="Non-Lead", M1807="Non-Lead - Copper",N1807="Before 1989")))),"Tier 4",
IF((OR((AND('[1]PWS Information'!$E$10="NTNC",P1807="Non-Lead")),
(AND('[1]PWS Information'!$E$10="CWS",P1807="Non-Lead",R1807="")),
(AND('[1]PWS Information'!$E$10="CWS",P1807="Non-Lead",R1807="No")),
(AND('[1]PWS Information'!$E$10="CWS",P1807="Non-Lead",R1807="Don't Know")),
(AND('[1]PWS Information'!$E$10="CWS",P1807="Non-Lead", I1807="Non-Lead - Copper", R1807="Yes", K1807="Between 1989 and 2014")),
(AND('[1]PWS Information'!$E$10="CWS",P1807="Non-Lead", I1807="Non-Lead - Copper", R1807="Yes", K1807="After 2014")),
(AND('[1]PWS Information'!$E$10="CWS",P1807="Non-Lead", I1807="Non-Lead - Copper", R1807="Yes", K1807="Unknown")),
(AND('[1]PWS Information'!$E$10="CWS",P1807="Non-Lead", M1807="Non-Lead - Copper", R1807="Yes", N1807="Between 1989 and 2014")),
(AND('[1]PWS Information'!$E$10="CWS",P1807="Non-Lead", M1807="Non-Lead - Copper", R1807="Yes", N1807="After 2014")),
(AND('[1]PWS Information'!$E$10="CWS",P1807="Non-Lead", M1807="Non-Lead - Copper", R1807="Yes", N1807="Unknown")),
(AND('[1]PWS Information'!$E$10="CWS",P1807="Unknown")),
(AND('[1]PWS Information'!$E$10="NTNC",P1807="Unknown")),
(AND('[1]PWS Information'!$E$10="CWS",T1807="Multiple Family Residence",P1807="Galvanized Requiring Replacement")),
(AND('[1]PWS Information'!$E$10="CWS",P1807="Galvanized Requiring Replacement")),
(AND('[1]PWS Information'!$E$10="NTNC",T1807="Multiple Family Residence",P1807="Galvanized Requiring Replacement")))),"Tier 5",
"")))))</f>
        <v>Tier 5</v>
      </c>
      <c r="Y1807" s="24"/>
      <c r="Z1807" s="24"/>
    </row>
    <row r="1808" spans="1:26" x14ac:dyDescent="0.25">
      <c r="A1808" s="17">
        <v>1805</v>
      </c>
      <c r="B1808" s="18">
        <v>200</v>
      </c>
      <c r="C1808" s="18" t="s">
        <v>91</v>
      </c>
      <c r="D1808" s="18" t="s">
        <v>188</v>
      </c>
      <c r="E1808" s="18">
        <v>79549</v>
      </c>
      <c r="F1808" s="18"/>
      <c r="G1808" s="18"/>
      <c r="H1808" s="18"/>
      <c r="I1808" s="25" t="s">
        <v>221</v>
      </c>
      <c r="J1808" s="22" t="s">
        <v>254</v>
      </c>
      <c r="K1808" s="22" t="s">
        <v>255</v>
      </c>
      <c r="L1808" s="22" t="s">
        <v>256</v>
      </c>
      <c r="M1808" s="25" t="s">
        <v>218</v>
      </c>
      <c r="N1808" s="19"/>
      <c r="O1808" s="22" t="s">
        <v>256</v>
      </c>
      <c r="P1808" s="31" t="str">
        <f t="shared" si="28"/>
        <v>Non-Lead</v>
      </c>
      <c r="Q1808" s="40" t="s">
        <v>254</v>
      </c>
      <c r="R1808" s="40" t="s">
        <v>254</v>
      </c>
      <c r="S1808" s="24"/>
      <c r="T1808" s="16"/>
      <c r="U1808" s="41" t="s">
        <v>255</v>
      </c>
      <c r="V1808" s="41" t="s">
        <v>255</v>
      </c>
      <c r="W1808" s="16"/>
      <c r="X1808" s="43" t="str">
        <f>IF((OR((AND('[1]PWS Information'!$E$10="CWS",T1808="Single Family Residence",P1808="Lead")),
(AND('[1]PWS Information'!$E$10="CWS",T1808="Multiple Family Residence",'[1]PWS Information'!$E$11="Yes",P1808="Lead")),
(AND('[1]PWS Information'!$E$10="NTNC",P1808="Lead")))),"Tier 1",
IF((OR((AND('[1]PWS Information'!$E$10="CWS",T1808="Multiple Family Residence",'[1]PWS Information'!$E$11="No",P1808="Lead")),
(AND('[1]PWS Information'!$E$10="CWS",T1808="Other",P1808="Lead")),
(AND(T1808="",P1808="Lead")),
(AND('[1]PWS Information'!$E$10="CWS",T1808="Building",P1808="Lead")))),"Tier 2",
IF((OR((AND('[1]PWS Information'!$E$10="CWS",T1808="Single Family Residence",P1808="Galvanized Requiring Replacement")),
(AND('[1]PWS Information'!$E$10="CWS",T1808="Single Family Residence",P1808="Galvanized Requiring Replacement",Q1808="Yes")),
(AND('[1]PWS Information'!$E$10="NTNC",T1808="Single Family Residence",P1808="Galvanized Requiring Replacement")),
(AND('[1]PWS Information'!$E$10="NTNC",T1808="Single Family Residence",Q1808="Yes")))),"Tier 3",
IF((OR((AND('[1]PWS Information'!$E$10="CWS",T1808="Single Family Residence",R1808="Yes",P1808="Non-Lead", I1808="Non-Lead - Copper",K1808="Before 1989")),
(AND('[1]PWS Information'!$E$10="CWS",T1808="Single Family Residence",R1808="Yes",P1808="Non-Lead", M1808="Non-Lead - Copper",N1808="Before 1989")))),"Tier 4",
IF((OR((AND('[1]PWS Information'!$E$10="NTNC",P1808="Non-Lead")),
(AND('[1]PWS Information'!$E$10="CWS",P1808="Non-Lead",R1808="")),
(AND('[1]PWS Information'!$E$10="CWS",P1808="Non-Lead",R1808="No")),
(AND('[1]PWS Information'!$E$10="CWS",P1808="Non-Lead",R1808="Don't Know")),
(AND('[1]PWS Information'!$E$10="CWS",P1808="Non-Lead", I1808="Non-Lead - Copper", R1808="Yes", K1808="Between 1989 and 2014")),
(AND('[1]PWS Information'!$E$10="CWS",P1808="Non-Lead", I1808="Non-Lead - Copper", R1808="Yes", K1808="After 2014")),
(AND('[1]PWS Information'!$E$10="CWS",P1808="Non-Lead", I1808="Non-Lead - Copper", R1808="Yes", K1808="Unknown")),
(AND('[1]PWS Information'!$E$10="CWS",P1808="Non-Lead", M1808="Non-Lead - Copper", R1808="Yes", N1808="Between 1989 and 2014")),
(AND('[1]PWS Information'!$E$10="CWS",P1808="Non-Lead", M1808="Non-Lead - Copper", R1808="Yes", N1808="After 2014")),
(AND('[1]PWS Information'!$E$10="CWS",P1808="Non-Lead", M1808="Non-Lead - Copper", R1808="Yes", N1808="Unknown")),
(AND('[1]PWS Information'!$E$10="CWS",P1808="Unknown")),
(AND('[1]PWS Information'!$E$10="NTNC",P1808="Unknown")),
(AND('[1]PWS Information'!$E$10="CWS",T1808="Multiple Family Residence",P1808="Galvanized Requiring Replacement")),
(AND('[1]PWS Information'!$E$10="CWS",P1808="Galvanized Requiring Replacement")),
(AND('[1]PWS Information'!$E$10="NTNC",T1808="Multiple Family Residence",P1808="Galvanized Requiring Replacement")))),"Tier 5",
"")))))</f>
        <v>Tier 5</v>
      </c>
      <c r="Y1808" s="24"/>
      <c r="Z1808" s="24"/>
    </row>
    <row r="1809" spans="1:26" x14ac:dyDescent="0.25">
      <c r="A1809" s="17">
        <v>1806</v>
      </c>
      <c r="B1809" s="18">
        <v>201</v>
      </c>
      <c r="C1809" s="18" t="s">
        <v>91</v>
      </c>
      <c r="D1809" s="18" t="s">
        <v>188</v>
      </c>
      <c r="E1809" s="18">
        <v>79549</v>
      </c>
      <c r="F1809" s="18"/>
      <c r="G1809" s="18"/>
      <c r="H1809" s="18"/>
      <c r="I1809" s="21" t="s">
        <v>218</v>
      </c>
      <c r="J1809" s="22" t="s">
        <v>254</v>
      </c>
      <c r="K1809" s="22" t="s">
        <v>255</v>
      </c>
      <c r="L1809" s="22" t="s">
        <v>256</v>
      </c>
      <c r="M1809" s="21" t="s">
        <v>218</v>
      </c>
      <c r="N1809" s="19"/>
      <c r="O1809" s="22" t="s">
        <v>256</v>
      </c>
      <c r="P1809" s="31" t="str">
        <f t="shared" si="28"/>
        <v>Non-Lead</v>
      </c>
      <c r="Q1809" s="40" t="s">
        <v>254</v>
      </c>
      <c r="R1809" s="40" t="s">
        <v>254</v>
      </c>
      <c r="S1809" s="24"/>
      <c r="T1809" s="16"/>
      <c r="U1809" s="41" t="s">
        <v>255</v>
      </c>
      <c r="V1809" s="41" t="s">
        <v>255</v>
      </c>
      <c r="W1809" s="16"/>
      <c r="X1809" s="43" t="str">
        <f>IF((OR((AND('[1]PWS Information'!$E$10="CWS",T1809="Single Family Residence",P1809="Lead")),
(AND('[1]PWS Information'!$E$10="CWS",T1809="Multiple Family Residence",'[1]PWS Information'!$E$11="Yes",P1809="Lead")),
(AND('[1]PWS Information'!$E$10="NTNC",P1809="Lead")))),"Tier 1",
IF((OR((AND('[1]PWS Information'!$E$10="CWS",T1809="Multiple Family Residence",'[1]PWS Information'!$E$11="No",P1809="Lead")),
(AND('[1]PWS Information'!$E$10="CWS",T1809="Other",P1809="Lead")),
(AND(T1809="",P1809="Lead")),
(AND('[1]PWS Information'!$E$10="CWS",T1809="Building",P1809="Lead")))),"Tier 2",
IF((OR((AND('[1]PWS Information'!$E$10="CWS",T1809="Single Family Residence",P1809="Galvanized Requiring Replacement")),
(AND('[1]PWS Information'!$E$10="CWS",T1809="Single Family Residence",P1809="Galvanized Requiring Replacement",Q1809="Yes")),
(AND('[1]PWS Information'!$E$10="NTNC",T1809="Single Family Residence",P1809="Galvanized Requiring Replacement")),
(AND('[1]PWS Information'!$E$10="NTNC",T1809="Single Family Residence",Q1809="Yes")))),"Tier 3",
IF((OR((AND('[1]PWS Information'!$E$10="CWS",T1809="Single Family Residence",R1809="Yes",P1809="Non-Lead", I1809="Non-Lead - Copper",K1809="Before 1989")),
(AND('[1]PWS Information'!$E$10="CWS",T1809="Single Family Residence",R1809="Yes",P1809="Non-Lead", M1809="Non-Lead - Copper",N1809="Before 1989")))),"Tier 4",
IF((OR((AND('[1]PWS Information'!$E$10="NTNC",P1809="Non-Lead")),
(AND('[1]PWS Information'!$E$10="CWS",P1809="Non-Lead",R1809="")),
(AND('[1]PWS Information'!$E$10="CWS",P1809="Non-Lead",R1809="No")),
(AND('[1]PWS Information'!$E$10="CWS",P1809="Non-Lead",R1809="Don't Know")),
(AND('[1]PWS Information'!$E$10="CWS",P1809="Non-Lead", I1809="Non-Lead - Copper", R1809="Yes", K1809="Between 1989 and 2014")),
(AND('[1]PWS Information'!$E$10="CWS",P1809="Non-Lead", I1809="Non-Lead - Copper", R1809="Yes", K1809="After 2014")),
(AND('[1]PWS Information'!$E$10="CWS",P1809="Non-Lead", I1809="Non-Lead - Copper", R1809="Yes", K1809="Unknown")),
(AND('[1]PWS Information'!$E$10="CWS",P1809="Non-Lead", M1809="Non-Lead - Copper", R1809="Yes", N1809="Between 1989 and 2014")),
(AND('[1]PWS Information'!$E$10="CWS",P1809="Non-Lead", M1809="Non-Lead - Copper", R1809="Yes", N1809="After 2014")),
(AND('[1]PWS Information'!$E$10="CWS",P1809="Non-Lead", M1809="Non-Lead - Copper", R1809="Yes", N1809="Unknown")),
(AND('[1]PWS Information'!$E$10="CWS",P1809="Unknown")),
(AND('[1]PWS Information'!$E$10="NTNC",P1809="Unknown")),
(AND('[1]PWS Information'!$E$10="CWS",T1809="Multiple Family Residence",P1809="Galvanized Requiring Replacement")),
(AND('[1]PWS Information'!$E$10="CWS",P1809="Galvanized Requiring Replacement")),
(AND('[1]PWS Information'!$E$10="NTNC",T1809="Multiple Family Residence",P1809="Galvanized Requiring Replacement")))),"Tier 5",
"")))))</f>
        <v>Tier 5</v>
      </c>
      <c r="Y1809" s="24"/>
      <c r="Z1809" s="24"/>
    </row>
    <row r="1810" spans="1:26" x14ac:dyDescent="0.25">
      <c r="A1810" s="17">
        <v>1807</v>
      </c>
      <c r="B1810" s="18">
        <v>202</v>
      </c>
      <c r="C1810" s="18" t="s">
        <v>91</v>
      </c>
      <c r="D1810" s="18" t="s">
        <v>188</v>
      </c>
      <c r="E1810" s="18">
        <v>79549</v>
      </c>
      <c r="F1810" s="18"/>
      <c r="G1810" s="18"/>
      <c r="H1810" s="18"/>
      <c r="I1810" s="21" t="s">
        <v>221</v>
      </c>
      <c r="J1810" s="22" t="s">
        <v>254</v>
      </c>
      <c r="K1810" s="22" t="s">
        <v>255</v>
      </c>
      <c r="L1810" s="22" t="s">
        <v>256</v>
      </c>
      <c r="M1810" s="21" t="s">
        <v>218</v>
      </c>
      <c r="N1810" s="19"/>
      <c r="O1810" s="22" t="s">
        <v>256</v>
      </c>
      <c r="P1810" s="31" t="str">
        <f t="shared" si="28"/>
        <v>Non-Lead</v>
      </c>
      <c r="Q1810" s="40" t="s">
        <v>254</v>
      </c>
      <c r="R1810" s="40" t="s">
        <v>254</v>
      </c>
      <c r="S1810" s="24"/>
      <c r="T1810" s="16"/>
      <c r="U1810" s="41" t="s">
        <v>255</v>
      </c>
      <c r="V1810" s="41" t="s">
        <v>255</v>
      </c>
      <c r="W1810" s="16"/>
      <c r="X1810" s="43" t="str">
        <f>IF((OR((AND('[1]PWS Information'!$E$10="CWS",T1810="Single Family Residence",P1810="Lead")),
(AND('[1]PWS Information'!$E$10="CWS",T1810="Multiple Family Residence",'[1]PWS Information'!$E$11="Yes",P1810="Lead")),
(AND('[1]PWS Information'!$E$10="NTNC",P1810="Lead")))),"Tier 1",
IF((OR((AND('[1]PWS Information'!$E$10="CWS",T1810="Multiple Family Residence",'[1]PWS Information'!$E$11="No",P1810="Lead")),
(AND('[1]PWS Information'!$E$10="CWS",T1810="Other",P1810="Lead")),
(AND(T1810="",P1810="Lead")),
(AND('[1]PWS Information'!$E$10="CWS",T1810="Building",P1810="Lead")))),"Tier 2",
IF((OR((AND('[1]PWS Information'!$E$10="CWS",T1810="Single Family Residence",P1810="Galvanized Requiring Replacement")),
(AND('[1]PWS Information'!$E$10="CWS",T1810="Single Family Residence",P1810="Galvanized Requiring Replacement",Q1810="Yes")),
(AND('[1]PWS Information'!$E$10="NTNC",T1810="Single Family Residence",P1810="Galvanized Requiring Replacement")),
(AND('[1]PWS Information'!$E$10="NTNC",T1810="Single Family Residence",Q1810="Yes")))),"Tier 3",
IF((OR((AND('[1]PWS Information'!$E$10="CWS",T1810="Single Family Residence",R1810="Yes",P1810="Non-Lead", I1810="Non-Lead - Copper",K1810="Before 1989")),
(AND('[1]PWS Information'!$E$10="CWS",T1810="Single Family Residence",R1810="Yes",P1810="Non-Lead", M1810="Non-Lead - Copper",N1810="Before 1989")))),"Tier 4",
IF((OR((AND('[1]PWS Information'!$E$10="NTNC",P1810="Non-Lead")),
(AND('[1]PWS Information'!$E$10="CWS",P1810="Non-Lead",R1810="")),
(AND('[1]PWS Information'!$E$10="CWS",P1810="Non-Lead",R1810="No")),
(AND('[1]PWS Information'!$E$10="CWS",P1810="Non-Lead",R1810="Don't Know")),
(AND('[1]PWS Information'!$E$10="CWS",P1810="Non-Lead", I1810="Non-Lead - Copper", R1810="Yes", K1810="Between 1989 and 2014")),
(AND('[1]PWS Information'!$E$10="CWS",P1810="Non-Lead", I1810="Non-Lead - Copper", R1810="Yes", K1810="After 2014")),
(AND('[1]PWS Information'!$E$10="CWS",P1810="Non-Lead", I1810="Non-Lead - Copper", R1810="Yes", K1810="Unknown")),
(AND('[1]PWS Information'!$E$10="CWS",P1810="Non-Lead", M1810="Non-Lead - Copper", R1810="Yes", N1810="Between 1989 and 2014")),
(AND('[1]PWS Information'!$E$10="CWS",P1810="Non-Lead", M1810="Non-Lead - Copper", R1810="Yes", N1810="After 2014")),
(AND('[1]PWS Information'!$E$10="CWS",P1810="Non-Lead", M1810="Non-Lead - Copper", R1810="Yes", N1810="Unknown")),
(AND('[1]PWS Information'!$E$10="CWS",P1810="Unknown")),
(AND('[1]PWS Information'!$E$10="NTNC",P1810="Unknown")),
(AND('[1]PWS Information'!$E$10="CWS",T1810="Multiple Family Residence",P1810="Galvanized Requiring Replacement")),
(AND('[1]PWS Information'!$E$10="CWS",P1810="Galvanized Requiring Replacement")),
(AND('[1]PWS Information'!$E$10="NTNC",T1810="Multiple Family Residence",P1810="Galvanized Requiring Replacement")))),"Tier 5",
"")))))</f>
        <v>Tier 5</v>
      </c>
      <c r="Y1810" s="24"/>
      <c r="Z1810" s="24"/>
    </row>
    <row r="1811" spans="1:26" x14ac:dyDescent="0.25">
      <c r="A1811" s="17">
        <v>1808</v>
      </c>
      <c r="B1811" s="17">
        <v>203</v>
      </c>
      <c r="C1811" s="17" t="s">
        <v>91</v>
      </c>
      <c r="D1811" s="17" t="s">
        <v>188</v>
      </c>
      <c r="E1811" s="17">
        <v>79549</v>
      </c>
      <c r="F1811" s="17"/>
      <c r="G1811" s="17"/>
      <c r="H1811" s="17"/>
      <c r="I1811" s="21" t="s">
        <v>218</v>
      </c>
      <c r="J1811" s="22" t="s">
        <v>254</v>
      </c>
      <c r="K1811" s="22" t="s">
        <v>255</v>
      </c>
      <c r="L1811" s="22" t="s">
        <v>256</v>
      </c>
      <c r="M1811" s="21" t="s">
        <v>218</v>
      </c>
      <c r="N1811" s="19"/>
      <c r="O1811" s="22" t="s">
        <v>256</v>
      </c>
      <c r="P1811" s="31" t="str">
        <f t="shared" si="28"/>
        <v>Non-Lead</v>
      </c>
      <c r="Q1811" s="40" t="s">
        <v>254</v>
      </c>
      <c r="R1811" s="40" t="s">
        <v>254</v>
      </c>
      <c r="S1811" s="24"/>
      <c r="T1811" s="16"/>
      <c r="U1811" s="41" t="s">
        <v>255</v>
      </c>
      <c r="V1811" s="41" t="s">
        <v>255</v>
      </c>
      <c r="W1811" s="16"/>
      <c r="X1811" s="43" t="str">
        <f>IF((OR((AND('[1]PWS Information'!$E$10="CWS",T1811="Single Family Residence",P1811="Lead")),
(AND('[1]PWS Information'!$E$10="CWS",T1811="Multiple Family Residence",'[1]PWS Information'!$E$11="Yes",P1811="Lead")),
(AND('[1]PWS Information'!$E$10="NTNC",P1811="Lead")))),"Tier 1",
IF((OR((AND('[1]PWS Information'!$E$10="CWS",T1811="Multiple Family Residence",'[1]PWS Information'!$E$11="No",P1811="Lead")),
(AND('[1]PWS Information'!$E$10="CWS",T1811="Other",P1811="Lead")),
(AND(T1811="",P1811="Lead")),
(AND('[1]PWS Information'!$E$10="CWS",T1811="Building",P1811="Lead")))),"Tier 2",
IF((OR((AND('[1]PWS Information'!$E$10="CWS",T1811="Single Family Residence",P1811="Galvanized Requiring Replacement")),
(AND('[1]PWS Information'!$E$10="CWS",T1811="Single Family Residence",P1811="Galvanized Requiring Replacement",Q1811="Yes")),
(AND('[1]PWS Information'!$E$10="NTNC",T1811="Single Family Residence",P1811="Galvanized Requiring Replacement")),
(AND('[1]PWS Information'!$E$10="NTNC",T1811="Single Family Residence",Q1811="Yes")))),"Tier 3",
IF((OR((AND('[1]PWS Information'!$E$10="CWS",T1811="Single Family Residence",R1811="Yes",P1811="Non-Lead", I1811="Non-Lead - Copper",K1811="Before 1989")),
(AND('[1]PWS Information'!$E$10="CWS",T1811="Single Family Residence",R1811="Yes",P1811="Non-Lead", M1811="Non-Lead - Copper",N1811="Before 1989")))),"Tier 4",
IF((OR((AND('[1]PWS Information'!$E$10="NTNC",P1811="Non-Lead")),
(AND('[1]PWS Information'!$E$10="CWS",P1811="Non-Lead",R1811="")),
(AND('[1]PWS Information'!$E$10="CWS",P1811="Non-Lead",R1811="No")),
(AND('[1]PWS Information'!$E$10="CWS",P1811="Non-Lead",R1811="Don't Know")),
(AND('[1]PWS Information'!$E$10="CWS",P1811="Non-Lead", I1811="Non-Lead - Copper", R1811="Yes", K1811="Between 1989 and 2014")),
(AND('[1]PWS Information'!$E$10="CWS",P1811="Non-Lead", I1811="Non-Lead - Copper", R1811="Yes", K1811="After 2014")),
(AND('[1]PWS Information'!$E$10="CWS",P1811="Non-Lead", I1811="Non-Lead - Copper", R1811="Yes", K1811="Unknown")),
(AND('[1]PWS Information'!$E$10="CWS",P1811="Non-Lead", M1811="Non-Lead - Copper", R1811="Yes", N1811="Between 1989 and 2014")),
(AND('[1]PWS Information'!$E$10="CWS",P1811="Non-Lead", M1811="Non-Lead - Copper", R1811="Yes", N1811="After 2014")),
(AND('[1]PWS Information'!$E$10="CWS",P1811="Non-Lead", M1811="Non-Lead - Copper", R1811="Yes", N1811="Unknown")),
(AND('[1]PWS Information'!$E$10="CWS",P1811="Unknown")),
(AND('[1]PWS Information'!$E$10="NTNC",P1811="Unknown")),
(AND('[1]PWS Information'!$E$10="CWS",T1811="Multiple Family Residence",P1811="Galvanized Requiring Replacement")),
(AND('[1]PWS Information'!$E$10="CWS",P1811="Galvanized Requiring Replacement")),
(AND('[1]PWS Information'!$E$10="NTNC",T1811="Multiple Family Residence",P1811="Galvanized Requiring Replacement")))),"Tier 5",
"")))))</f>
        <v>Tier 5</v>
      </c>
      <c r="Y1811" s="24"/>
      <c r="Z1811" s="24"/>
    </row>
    <row r="1812" spans="1:26" x14ac:dyDescent="0.25">
      <c r="A1812" s="17">
        <v>1809</v>
      </c>
      <c r="B1812" s="17">
        <v>204</v>
      </c>
      <c r="C1812" s="17" t="s">
        <v>91</v>
      </c>
      <c r="D1812" s="17" t="s">
        <v>188</v>
      </c>
      <c r="E1812" s="17">
        <v>79549</v>
      </c>
      <c r="F1812" s="17"/>
      <c r="G1812" s="17"/>
      <c r="H1812" s="17"/>
      <c r="I1812" s="21" t="s">
        <v>221</v>
      </c>
      <c r="J1812" s="22" t="s">
        <v>254</v>
      </c>
      <c r="K1812" s="22" t="s">
        <v>255</v>
      </c>
      <c r="L1812" s="22" t="s">
        <v>256</v>
      </c>
      <c r="M1812" s="21" t="s">
        <v>222</v>
      </c>
      <c r="N1812" s="19"/>
      <c r="O1812" s="22" t="s">
        <v>256</v>
      </c>
      <c r="P1812" s="31" t="str">
        <f t="shared" si="28"/>
        <v>Galvanized Requiring Replacement</v>
      </c>
      <c r="Q1812" s="40" t="s">
        <v>254</v>
      </c>
      <c r="R1812" s="40" t="s">
        <v>254</v>
      </c>
      <c r="S1812" s="24"/>
      <c r="T1812" s="16"/>
      <c r="U1812" s="41" t="s">
        <v>255</v>
      </c>
      <c r="V1812" s="41" t="s">
        <v>255</v>
      </c>
      <c r="W1812" s="16"/>
      <c r="X1812" s="43" t="str">
        <f>IF((OR((AND('[1]PWS Information'!$E$10="CWS",T1812="Single Family Residence",P1812="Lead")),
(AND('[1]PWS Information'!$E$10="CWS",T1812="Multiple Family Residence",'[1]PWS Information'!$E$11="Yes",P1812="Lead")),
(AND('[1]PWS Information'!$E$10="NTNC",P1812="Lead")))),"Tier 1",
IF((OR((AND('[1]PWS Information'!$E$10="CWS",T1812="Multiple Family Residence",'[1]PWS Information'!$E$11="No",P1812="Lead")),
(AND('[1]PWS Information'!$E$10="CWS",T1812="Other",P1812="Lead")),
(AND(T1812="",P1812="Lead")),
(AND('[1]PWS Information'!$E$10="CWS",T1812="Building",P1812="Lead")))),"Tier 2",
IF((OR((AND('[1]PWS Information'!$E$10="CWS",T1812="Single Family Residence",P1812="Galvanized Requiring Replacement")),
(AND('[1]PWS Information'!$E$10="CWS",T1812="Single Family Residence",P1812="Galvanized Requiring Replacement",Q1812="Yes")),
(AND('[1]PWS Information'!$E$10="NTNC",T1812="Single Family Residence",P1812="Galvanized Requiring Replacement")),
(AND('[1]PWS Information'!$E$10="NTNC",T1812="Single Family Residence",Q1812="Yes")))),"Tier 3",
IF((OR((AND('[1]PWS Information'!$E$10="CWS",T1812="Single Family Residence",R1812="Yes",P1812="Non-Lead", I1812="Non-Lead - Copper",K1812="Before 1989")),
(AND('[1]PWS Information'!$E$10="CWS",T1812="Single Family Residence",R1812="Yes",P1812="Non-Lead", M1812="Non-Lead - Copper",N1812="Before 1989")))),"Tier 4",
IF((OR((AND('[1]PWS Information'!$E$10="NTNC",P1812="Non-Lead")),
(AND('[1]PWS Information'!$E$10="CWS",P1812="Non-Lead",R1812="")),
(AND('[1]PWS Information'!$E$10="CWS",P1812="Non-Lead",R1812="No")),
(AND('[1]PWS Information'!$E$10="CWS",P1812="Non-Lead",R1812="Don't Know")),
(AND('[1]PWS Information'!$E$10="CWS",P1812="Non-Lead", I1812="Non-Lead - Copper", R1812="Yes", K1812="Between 1989 and 2014")),
(AND('[1]PWS Information'!$E$10="CWS",P1812="Non-Lead", I1812="Non-Lead - Copper", R1812="Yes", K1812="After 2014")),
(AND('[1]PWS Information'!$E$10="CWS",P1812="Non-Lead", I1812="Non-Lead - Copper", R1812="Yes", K1812="Unknown")),
(AND('[1]PWS Information'!$E$10="CWS",P1812="Non-Lead", M1812="Non-Lead - Copper", R1812="Yes", N1812="Between 1989 and 2014")),
(AND('[1]PWS Information'!$E$10="CWS",P1812="Non-Lead", M1812="Non-Lead - Copper", R1812="Yes", N1812="After 2014")),
(AND('[1]PWS Information'!$E$10="CWS",P1812="Non-Lead", M1812="Non-Lead - Copper", R1812="Yes", N1812="Unknown")),
(AND('[1]PWS Information'!$E$10="CWS",P1812="Unknown")),
(AND('[1]PWS Information'!$E$10="NTNC",P1812="Unknown")),
(AND('[1]PWS Information'!$E$10="CWS",T1812="Multiple Family Residence",P1812="Galvanized Requiring Replacement")),
(AND('[1]PWS Information'!$E$10="CWS",P1812="Galvanized Requiring Replacement")),
(AND('[1]PWS Information'!$E$10="NTNC",T1812="Multiple Family Residence",P1812="Galvanized Requiring Replacement")))),"Tier 5",
"")))))</f>
        <v>Tier 5</v>
      </c>
      <c r="Y1812" s="24"/>
      <c r="Z1812" s="24"/>
    </row>
    <row r="1813" spans="1:26" x14ac:dyDescent="0.25">
      <c r="A1813" s="17">
        <v>1810</v>
      </c>
      <c r="B1813" s="18">
        <v>205</v>
      </c>
      <c r="C1813" s="18" t="s">
        <v>91</v>
      </c>
      <c r="D1813" s="18" t="s">
        <v>188</v>
      </c>
      <c r="E1813" s="18">
        <v>79549</v>
      </c>
      <c r="F1813" s="18"/>
      <c r="G1813" s="18"/>
      <c r="H1813" s="18"/>
      <c r="I1813" s="21" t="s">
        <v>218</v>
      </c>
      <c r="J1813" s="22" t="s">
        <v>254</v>
      </c>
      <c r="K1813" s="22" t="s">
        <v>255</v>
      </c>
      <c r="L1813" s="22" t="s">
        <v>256</v>
      </c>
      <c r="M1813" s="21" t="s">
        <v>222</v>
      </c>
      <c r="N1813" s="19"/>
      <c r="O1813" s="22" t="s">
        <v>256</v>
      </c>
      <c r="P1813" s="31" t="str">
        <f t="shared" si="28"/>
        <v>Galvanized Requiring Replacement</v>
      </c>
      <c r="Q1813" s="40" t="s">
        <v>254</v>
      </c>
      <c r="R1813" s="40" t="s">
        <v>254</v>
      </c>
      <c r="S1813" s="24"/>
      <c r="T1813" s="16"/>
      <c r="U1813" s="41" t="s">
        <v>255</v>
      </c>
      <c r="V1813" s="41" t="s">
        <v>255</v>
      </c>
      <c r="W1813" s="16"/>
      <c r="X1813" s="43" t="str">
        <f>IF((OR((AND('[1]PWS Information'!$E$10="CWS",T1813="Single Family Residence",P1813="Lead")),
(AND('[1]PWS Information'!$E$10="CWS",T1813="Multiple Family Residence",'[1]PWS Information'!$E$11="Yes",P1813="Lead")),
(AND('[1]PWS Information'!$E$10="NTNC",P1813="Lead")))),"Tier 1",
IF((OR((AND('[1]PWS Information'!$E$10="CWS",T1813="Multiple Family Residence",'[1]PWS Information'!$E$11="No",P1813="Lead")),
(AND('[1]PWS Information'!$E$10="CWS",T1813="Other",P1813="Lead")),
(AND(T1813="",P1813="Lead")),
(AND('[1]PWS Information'!$E$10="CWS",T1813="Building",P1813="Lead")))),"Tier 2",
IF((OR((AND('[1]PWS Information'!$E$10="CWS",T1813="Single Family Residence",P1813="Galvanized Requiring Replacement")),
(AND('[1]PWS Information'!$E$10="CWS",T1813="Single Family Residence",P1813="Galvanized Requiring Replacement",Q1813="Yes")),
(AND('[1]PWS Information'!$E$10="NTNC",T1813="Single Family Residence",P1813="Galvanized Requiring Replacement")),
(AND('[1]PWS Information'!$E$10="NTNC",T1813="Single Family Residence",Q1813="Yes")))),"Tier 3",
IF((OR((AND('[1]PWS Information'!$E$10="CWS",T1813="Single Family Residence",R1813="Yes",P1813="Non-Lead", I1813="Non-Lead - Copper",K1813="Before 1989")),
(AND('[1]PWS Information'!$E$10="CWS",T1813="Single Family Residence",R1813="Yes",P1813="Non-Lead", M1813="Non-Lead - Copper",N1813="Before 1989")))),"Tier 4",
IF((OR((AND('[1]PWS Information'!$E$10="NTNC",P1813="Non-Lead")),
(AND('[1]PWS Information'!$E$10="CWS",P1813="Non-Lead",R1813="")),
(AND('[1]PWS Information'!$E$10="CWS",P1813="Non-Lead",R1813="No")),
(AND('[1]PWS Information'!$E$10="CWS",P1813="Non-Lead",R1813="Don't Know")),
(AND('[1]PWS Information'!$E$10="CWS",P1813="Non-Lead", I1813="Non-Lead - Copper", R1813="Yes", K1813="Between 1989 and 2014")),
(AND('[1]PWS Information'!$E$10="CWS",P1813="Non-Lead", I1813="Non-Lead - Copper", R1813="Yes", K1813="After 2014")),
(AND('[1]PWS Information'!$E$10="CWS",P1813="Non-Lead", I1813="Non-Lead - Copper", R1813="Yes", K1813="Unknown")),
(AND('[1]PWS Information'!$E$10="CWS",P1813="Non-Lead", M1813="Non-Lead - Copper", R1813="Yes", N1813="Between 1989 and 2014")),
(AND('[1]PWS Information'!$E$10="CWS",P1813="Non-Lead", M1813="Non-Lead - Copper", R1813="Yes", N1813="After 2014")),
(AND('[1]PWS Information'!$E$10="CWS",P1813="Non-Lead", M1813="Non-Lead - Copper", R1813="Yes", N1813="Unknown")),
(AND('[1]PWS Information'!$E$10="CWS",P1813="Unknown")),
(AND('[1]PWS Information'!$E$10="NTNC",P1813="Unknown")),
(AND('[1]PWS Information'!$E$10="CWS",T1813="Multiple Family Residence",P1813="Galvanized Requiring Replacement")),
(AND('[1]PWS Information'!$E$10="CWS",P1813="Galvanized Requiring Replacement")),
(AND('[1]PWS Information'!$E$10="NTNC",T1813="Multiple Family Residence",P1813="Galvanized Requiring Replacement")))),"Tier 5",
"")))))</f>
        <v>Tier 5</v>
      </c>
      <c r="Y1813" s="24"/>
      <c r="Z1813" s="24"/>
    </row>
    <row r="1814" spans="1:26" x14ac:dyDescent="0.25">
      <c r="A1814" s="17">
        <v>1811</v>
      </c>
      <c r="B1814" s="17">
        <v>206</v>
      </c>
      <c r="C1814" s="17" t="s">
        <v>91</v>
      </c>
      <c r="D1814" s="17" t="s">
        <v>188</v>
      </c>
      <c r="E1814" s="17">
        <v>79549</v>
      </c>
      <c r="F1814" s="17"/>
      <c r="G1814" s="17"/>
      <c r="H1814" s="17"/>
      <c r="I1814" s="25" t="s">
        <v>218</v>
      </c>
      <c r="J1814" s="22" t="s">
        <v>254</v>
      </c>
      <c r="K1814" s="22" t="s">
        <v>255</v>
      </c>
      <c r="L1814" s="22" t="s">
        <v>256</v>
      </c>
      <c r="M1814" s="25" t="s">
        <v>218</v>
      </c>
      <c r="N1814" s="19"/>
      <c r="O1814" s="22" t="s">
        <v>256</v>
      </c>
      <c r="P1814" s="31" t="str">
        <f t="shared" si="28"/>
        <v>Non-Lead</v>
      </c>
      <c r="Q1814" s="40" t="s">
        <v>254</v>
      </c>
      <c r="R1814" s="40" t="s">
        <v>254</v>
      </c>
      <c r="S1814" s="24"/>
      <c r="T1814" s="16"/>
      <c r="U1814" s="41" t="s">
        <v>255</v>
      </c>
      <c r="V1814" s="41" t="s">
        <v>255</v>
      </c>
      <c r="W1814" s="16"/>
      <c r="X1814" s="43" t="str">
        <f>IF((OR((AND('[1]PWS Information'!$E$10="CWS",T1814="Single Family Residence",P1814="Lead")),
(AND('[1]PWS Information'!$E$10="CWS",T1814="Multiple Family Residence",'[1]PWS Information'!$E$11="Yes",P1814="Lead")),
(AND('[1]PWS Information'!$E$10="NTNC",P1814="Lead")))),"Tier 1",
IF((OR((AND('[1]PWS Information'!$E$10="CWS",T1814="Multiple Family Residence",'[1]PWS Information'!$E$11="No",P1814="Lead")),
(AND('[1]PWS Information'!$E$10="CWS",T1814="Other",P1814="Lead")),
(AND(T1814="",P1814="Lead")),
(AND('[1]PWS Information'!$E$10="CWS",T1814="Building",P1814="Lead")))),"Tier 2",
IF((OR((AND('[1]PWS Information'!$E$10="CWS",T1814="Single Family Residence",P1814="Galvanized Requiring Replacement")),
(AND('[1]PWS Information'!$E$10="CWS",T1814="Single Family Residence",P1814="Galvanized Requiring Replacement",Q1814="Yes")),
(AND('[1]PWS Information'!$E$10="NTNC",T1814="Single Family Residence",P1814="Galvanized Requiring Replacement")),
(AND('[1]PWS Information'!$E$10="NTNC",T1814="Single Family Residence",Q1814="Yes")))),"Tier 3",
IF((OR((AND('[1]PWS Information'!$E$10="CWS",T1814="Single Family Residence",R1814="Yes",P1814="Non-Lead", I1814="Non-Lead - Copper",K1814="Before 1989")),
(AND('[1]PWS Information'!$E$10="CWS",T1814="Single Family Residence",R1814="Yes",P1814="Non-Lead", M1814="Non-Lead - Copper",N1814="Before 1989")))),"Tier 4",
IF((OR((AND('[1]PWS Information'!$E$10="NTNC",P1814="Non-Lead")),
(AND('[1]PWS Information'!$E$10="CWS",P1814="Non-Lead",R1814="")),
(AND('[1]PWS Information'!$E$10="CWS",P1814="Non-Lead",R1814="No")),
(AND('[1]PWS Information'!$E$10="CWS",P1814="Non-Lead",R1814="Don't Know")),
(AND('[1]PWS Information'!$E$10="CWS",P1814="Non-Lead", I1814="Non-Lead - Copper", R1814="Yes", K1814="Between 1989 and 2014")),
(AND('[1]PWS Information'!$E$10="CWS",P1814="Non-Lead", I1814="Non-Lead - Copper", R1814="Yes", K1814="After 2014")),
(AND('[1]PWS Information'!$E$10="CWS",P1814="Non-Lead", I1814="Non-Lead - Copper", R1814="Yes", K1814="Unknown")),
(AND('[1]PWS Information'!$E$10="CWS",P1814="Non-Lead", M1814="Non-Lead - Copper", R1814="Yes", N1814="Between 1989 and 2014")),
(AND('[1]PWS Information'!$E$10="CWS",P1814="Non-Lead", M1814="Non-Lead - Copper", R1814="Yes", N1814="After 2014")),
(AND('[1]PWS Information'!$E$10="CWS",P1814="Non-Lead", M1814="Non-Lead - Copper", R1814="Yes", N1814="Unknown")),
(AND('[1]PWS Information'!$E$10="CWS",P1814="Unknown")),
(AND('[1]PWS Information'!$E$10="NTNC",P1814="Unknown")),
(AND('[1]PWS Information'!$E$10="CWS",T1814="Multiple Family Residence",P1814="Galvanized Requiring Replacement")),
(AND('[1]PWS Information'!$E$10="CWS",P1814="Galvanized Requiring Replacement")),
(AND('[1]PWS Information'!$E$10="NTNC",T1814="Multiple Family Residence",P1814="Galvanized Requiring Replacement")))),"Tier 5",
"")))))</f>
        <v>Tier 5</v>
      </c>
      <c r="Y1814" s="24"/>
      <c r="Z1814" s="24"/>
    </row>
    <row r="1815" spans="1:26" x14ac:dyDescent="0.25">
      <c r="A1815" s="17">
        <v>1812</v>
      </c>
      <c r="B1815" s="18">
        <v>207</v>
      </c>
      <c r="C1815" s="18" t="s">
        <v>91</v>
      </c>
      <c r="D1815" s="18" t="s">
        <v>188</v>
      </c>
      <c r="E1815" s="18">
        <v>79549</v>
      </c>
      <c r="F1815" s="18"/>
      <c r="G1815" s="18"/>
      <c r="H1815" s="18"/>
      <c r="I1815" s="21" t="s">
        <v>218</v>
      </c>
      <c r="J1815" s="22" t="s">
        <v>254</v>
      </c>
      <c r="K1815" s="22" t="s">
        <v>255</v>
      </c>
      <c r="L1815" s="22" t="s">
        <v>256</v>
      </c>
      <c r="M1815" s="21" t="s">
        <v>222</v>
      </c>
      <c r="N1815" s="19"/>
      <c r="O1815" s="22" t="s">
        <v>256</v>
      </c>
      <c r="P1815" s="31" t="str">
        <f t="shared" si="28"/>
        <v>Galvanized Requiring Replacement</v>
      </c>
      <c r="Q1815" s="40" t="s">
        <v>254</v>
      </c>
      <c r="R1815" s="40" t="s">
        <v>254</v>
      </c>
      <c r="S1815" s="24"/>
      <c r="T1815" s="16"/>
      <c r="U1815" s="41" t="s">
        <v>255</v>
      </c>
      <c r="V1815" s="41" t="s">
        <v>255</v>
      </c>
      <c r="W1815" s="16"/>
      <c r="X1815" s="43" t="str">
        <f>IF((OR((AND('[1]PWS Information'!$E$10="CWS",T1815="Single Family Residence",P1815="Lead")),
(AND('[1]PWS Information'!$E$10="CWS",T1815="Multiple Family Residence",'[1]PWS Information'!$E$11="Yes",P1815="Lead")),
(AND('[1]PWS Information'!$E$10="NTNC",P1815="Lead")))),"Tier 1",
IF((OR((AND('[1]PWS Information'!$E$10="CWS",T1815="Multiple Family Residence",'[1]PWS Information'!$E$11="No",P1815="Lead")),
(AND('[1]PWS Information'!$E$10="CWS",T1815="Other",P1815="Lead")),
(AND(T1815="",P1815="Lead")),
(AND('[1]PWS Information'!$E$10="CWS",T1815="Building",P1815="Lead")))),"Tier 2",
IF((OR((AND('[1]PWS Information'!$E$10="CWS",T1815="Single Family Residence",P1815="Galvanized Requiring Replacement")),
(AND('[1]PWS Information'!$E$10="CWS",T1815="Single Family Residence",P1815="Galvanized Requiring Replacement",Q1815="Yes")),
(AND('[1]PWS Information'!$E$10="NTNC",T1815="Single Family Residence",P1815="Galvanized Requiring Replacement")),
(AND('[1]PWS Information'!$E$10="NTNC",T1815="Single Family Residence",Q1815="Yes")))),"Tier 3",
IF((OR((AND('[1]PWS Information'!$E$10="CWS",T1815="Single Family Residence",R1815="Yes",P1815="Non-Lead", I1815="Non-Lead - Copper",K1815="Before 1989")),
(AND('[1]PWS Information'!$E$10="CWS",T1815="Single Family Residence",R1815="Yes",P1815="Non-Lead", M1815="Non-Lead - Copper",N1815="Before 1989")))),"Tier 4",
IF((OR((AND('[1]PWS Information'!$E$10="NTNC",P1815="Non-Lead")),
(AND('[1]PWS Information'!$E$10="CWS",P1815="Non-Lead",R1815="")),
(AND('[1]PWS Information'!$E$10="CWS",P1815="Non-Lead",R1815="No")),
(AND('[1]PWS Information'!$E$10="CWS",P1815="Non-Lead",R1815="Don't Know")),
(AND('[1]PWS Information'!$E$10="CWS",P1815="Non-Lead", I1815="Non-Lead - Copper", R1815="Yes", K1815="Between 1989 and 2014")),
(AND('[1]PWS Information'!$E$10="CWS",P1815="Non-Lead", I1815="Non-Lead - Copper", R1815="Yes", K1815="After 2014")),
(AND('[1]PWS Information'!$E$10="CWS",P1815="Non-Lead", I1815="Non-Lead - Copper", R1815="Yes", K1815="Unknown")),
(AND('[1]PWS Information'!$E$10="CWS",P1815="Non-Lead", M1815="Non-Lead - Copper", R1815="Yes", N1815="Between 1989 and 2014")),
(AND('[1]PWS Information'!$E$10="CWS",P1815="Non-Lead", M1815="Non-Lead - Copper", R1815="Yes", N1815="After 2014")),
(AND('[1]PWS Information'!$E$10="CWS",P1815="Non-Lead", M1815="Non-Lead - Copper", R1815="Yes", N1815="Unknown")),
(AND('[1]PWS Information'!$E$10="CWS",P1815="Unknown")),
(AND('[1]PWS Information'!$E$10="NTNC",P1815="Unknown")),
(AND('[1]PWS Information'!$E$10="CWS",T1815="Multiple Family Residence",P1815="Galvanized Requiring Replacement")),
(AND('[1]PWS Information'!$E$10="CWS",P1815="Galvanized Requiring Replacement")),
(AND('[1]PWS Information'!$E$10="NTNC",T1815="Multiple Family Residence",P1815="Galvanized Requiring Replacement")))),"Tier 5",
"")))))</f>
        <v>Tier 5</v>
      </c>
      <c r="Y1815" s="24"/>
      <c r="Z1815" s="24"/>
    </row>
    <row r="1816" spans="1:26" x14ac:dyDescent="0.25">
      <c r="A1816" s="17">
        <v>1813</v>
      </c>
      <c r="B1816" s="18">
        <v>208</v>
      </c>
      <c r="C1816" s="18" t="s">
        <v>91</v>
      </c>
      <c r="D1816" s="18" t="s">
        <v>188</v>
      </c>
      <c r="E1816" s="18">
        <v>79549</v>
      </c>
      <c r="F1816" s="18"/>
      <c r="G1816" s="18"/>
      <c r="H1816" s="18"/>
      <c r="I1816" s="25" t="s">
        <v>218</v>
      </c>
      <c r="J1816" s="22" t="s">
        <v>254</v>
      </c>
      <c r="K1816" s="22" t="s">
        <v>255</v>
      </c>
      <c r="L1816" s="22" t="s">
        <v>256</v>
      </c>
      <c r="M1816" s="25" t="s">
        <v>222</v>
      </c>
      <c r="N1816" s="19"/>
      <c r="O1816" s="22" t="s">
        <v>256</v>
      </c>
      <c r="P1816" s="31" t="str">
        <f t="shared" si="28"/>
        <v>Galvanized Requiring Replacement</v>
      </c>
      <c r="Q1816" s="40" t="s">
        <v>254</v>
      </c>
      <c r="R1816" s="40" t="s">
        <v>254</v>
      </c>
      <c r="S1816" s="24"/>
      <c r="T1816" s="16"/>
      <c r="U1816" s="41" t="s">
        <v>255</v>
      </c>
      <c r="V1816" s="41" t="s">
        <v>255</v>
      </c>
      <c r="W1816" s="16"/>
      <c r="X1816" s="43" t="str">
        <f>IF((OR((AND('[1]PWS Information'!$E$10="CWS",T1816="Single Family Residence",P1816="Lead")),
(AND('[1]PWS Information'!$E$10="CWS",T1816="Multiple Family Residence",'[1]PWS Information'!$E$11="Yes",P1816="Lead")),
(AND('[1]PWS Information'!$E$10="NTNC",P1816="Lead")))),"Tier 1",
IF((OR((AND('[1]PWS Information'!$E$10="CWS",T1816="Multiple Family Residence",'[1]PWS Information'!$E$11="No",P1816="Lead")),
(AND('[1]PWS Information'!$E$10="CWS",T1816="Other",P1816="Lead")),
(AND(T1816="",P1816="Lead")),
(AND('[1]PWS Information'!$E$10="CWS",T1816="Building",P1816="Lead")))),"Tier 2",
IF((OR((AND('[1]PWS Information'!$E$10="CWS",T1816="Single Family Residence",P1816="Galvanized Requiring Replacement")),
(AND('[1]PWS Information'!$E$10="CWS",T1816="Single Family Residence",P1816="Galvanized Requiring Replacement",Q1816="Yes")),
(AND('[1]PWS Information'!$E$10="NTNC",T1816="Single Family Residence",P1816="Galvanized Requiring Replacement")),
(AND('[1]PWS Information'!$E$10="NTNC",T1816="Single Family Residence",Q1816="Yes")))),"Tier 3",
IF((OR((AND('[1]PWS Information'!$E$10="CWS",T1816="Single Family Residence",R1816="Yes",P1816="Non-Lead", I1816="Non-Lead - Copper",K1816="Before 1989")),
(AND('[1]PWS Information'!$E$10="CWS",T1816="Single Family Residence",R1816="Yes",P1816="Non-Lead", M1816="Non-Lead - Copper",N1816="Before 1989")))),"Tier 4",
IF((OR((AND('[1]PWS Information'!$E$10="NTNC",P1816="Non-Lead")),
(AND('[1]PWS Information'!$E$10="CWS",P1816="Non-Lead",R1816="")),
(AND('[1]PWS Information'!$E$10="CWS",P1816="Non-Lead",R1816="No")),
(AND('[1]PWS Information'!$E$10="CWS",P1816="Non-Lead",R1816="Don't Know")),
(AND('[1]PWS Information'!$E$10="CWS",P1816="Non-Lead", I1816="Non-Lead - Copper", R1816="Yes", K1816="Between 1989 and 2014")),
(AND('[1]PWS Information'!$E$10="CWS",P1816="Non-Lead", I1816="Non-Lead - Copper", R1816="Yes", K1816="After 2014")),
(AND('[1]PWS Information'!$E$10="CWS",P1816="Non-Lead", I1816="Non-Lead - Copper", R1816="Yes", K1816="Unknown")),
(AND('[1]PWS Information'!$E$10="CWS",P1816="Non-Lead", M1816="Non-Lead - Copper", R1816="Yes", N1816="Between 1989 and 2014")),
(AND('[1]PWS Information'!$E$10="CWS",P1816="Non-Lead", M1816="Non-Lead - Copper", R1816="Yes", N1816="After 2014")),
(AND('[1]PWS Information'!$E$10="CWS",P1816="Non-Lead", M1816="Non-Lead - Copper", R1816="Yes", N1816="Unknown")),
(AND('[1]PWS Information'!$E$10="CWS",P1816="Unknown")),
(AND('[1]PWS Information'!$E$10="NTNC",P1816="Unknown")),
(AND('[1]PWS Information'!$E$10="CWS",T1816="Multiple Family Residence",P1816="Galvanized Requiring Replacement")),
(AND('[1]PWS Information'!$E$10="CWS",P1816="Galvanized Requiring Replacement")),
(AND('[1]PWS Information'!$E$10="NTNC",T1816="Multiple Family Residence",P1816="Galvanized Requiring Replacement")))),"Tier 5",
"")))))</f>
        <v>Tier 5</v>
      </c>
      <c r="Y1816" s="24"/>
      <c r="Z1816" s="24"/>
    </row>
    <row r="1817" spans="1:26" x14ac:dyDescent="0.25">
      <c r="A1817" s="17">
        <v>1814</v>
      </c>
      <c r="B1817" s="18">
        <v>209</v>
      </c>
      <c r="C1817" s="18" t="s">
        <v>91</v>
      </c>
      <c r="D1817" s="18" t="s">
        <v>188</v>
      </c>
      <c r="E1817" s="18">
        <v>79549</v>
      </c>
      <c r="F1817" s="18"/>
      <c r="G1817" s="18"/>
      <c r="H1817" s="18"/>
      <c r="I1817" s="21" t="s">
        <v>218</v>
      </c>
      <c r="J1817" s="22" t="s">
        <v>254</v>
      </c>
      <c r="K1817" s="22" t="s">
        <v>255</v>
      </c>
      <c r="L1817" s="22" t="s">
        <v>256</v>
      </c>
      <c r="M1817" s="21" t="s">
        <v>218</v>
      </c>
      <c r="N1817" s="19"/>
      <c r="O1817" s="22" t="s">
        <v>256</v>
      </c>
      <c r="P1817" s="31" t="str">
        <f t="shared" si="28"/>
        <v>Non-Lead</v>
      </c>
      <c r="Q1817" s="40" t="s">
        <v>254</v>
      </c>
      <c r="R1817" s="40" t="s">
        <v>254</v>
      </c>
      <c r="S1817" s="24"/>
      <c r="T1817" s="16"/>
      <c r="U1817" s="41" t="s">
        <v>255</v>
      </c>
      <c r="V1817" s="41" t="s">
        <v>255</v>
      </c>
      <c r="W1817" s="16"/>
      <c r="X1817" s="43" t="str">
        <f>IF((OR((AND('[1]PWS Information'!$E$10="CWS",T1817="Single Family Residence",P1817="Lead")),
(AND('[1]PWS Information'!$E$10="CWS",T1817="Multiple Family Residence",'[1]PWS Information'!$E$11="Yes",P1817="Lead")),
(AND('[1]PWS Information'!$E$10="NTNC",P1817="Lead")))),"Tier 1",
IF((OR((AND('[1]PWS Information'!$E$10="CWS",T1817="Multiple Family Residence",'[1]PWS Information'!$E$11="No",P1817="Lead")),
(AND('[1]PWS Information'!$E$10="CWS",T1817="Other",P1817="Lead")),
(AND(T1817="",P1817="Lead")),
(AND('[1]PWS Information'!$E$10="CWS",T1817="Building",P1817="Lead")))),"Tier 2",
IF((OR((AND('[1]PWS Information'!$E$10="CWS",T1817="Single Family Residence",P1817="Galvanized Requiring Replacement")),
(AND('[1]PWS Information'!$E$10="CWS",T1817="Single Family Residence",P1817="Galvanized Requiring Replacement",Q1817="Yes")),
(AND('[1]PWS Information'!$E$10="NTNC",T1817="Single Family Residence",P1817="Galvanized Requiring Replacement")),
(AND('[1]PWS Information'!$E$10="NTNC",T1817="Single Family Residence",Q1817="Yes")))),"Tier 3",
IF((OR((AND('[1]PWS Information'!$E$10="CWS",T1817="Single Family Residence",R1817="Yes",P1817="Non-Lead", I1817="Non-Lead - Copper",K1817="Before 1989")),
(AND('[1]PWS Information'!$E$10="CWS",T1817="Single Family Residence",R1817="Yes",P1817="Non-Lead", M1817="Non-Lead - Copper",N1817="Before 1989")))),"Tier 4",
IF((OR((AND('[1]PWS Information'!$E$10="NTNC",P1817="Non-Lead")),
(AND('[1]PWS Information'!$E$10="CWS",P1817="Non-Lead",R1817="")),
(AND('[1]PWS Information'!$E$10="CWS",P1817="Non-Lead",R1817="No")),
(AND('[1]PWS Information'!$E$10="CWS",P1817="Non-Lead",R1817="Don't Know")),
(AND('[1]PWS Information'!$E$10="CWS",P1817="Non-Lead", I1817="Non-Lead - Copper", R1817="Yes", K1817="Between 1989 and 2014")),
(AND('[1]PWS Information'!$E$10="CWS",P1817="Non-Lead", I1817="Non-Lead - Copper", R1817="Yes", K1817="After 2014")),
(AND('[1]PWS Information'!$E$10="CWS",P1817="Non-Lead", I1817="Non-Lead - Copper", R1817="Yes", K1817="Unknown")),
(AND('[1]PWS Information'!$E$10="CWS",P1817="Non-Lead", M1817="Non-Lead - Copper", R1817="Yes", N1817="Between 1989 and 2014")),
(AND('[1]PWS Information'!$E$10="CWS",P1817="Non-Lead", M1817="Non-Lead - Copper", R1817="Yes", N1817="After 2014")),
(AND('[1]PWS Information'!$E$10="CWS",P1817="Non-Lead", M1817="Non-Lead - Copper", R1817="Yes", N1817="Unknown")),
(AND('[1]PWS Information'!$E$10="CWS",P1817="Unknown")),
(AND('[1]PWS Information'!$E$10="NTNC",P1817="Unknown")),
(AND('[1]PWS Information'!$E$10="CWS",T1817="Multiple Family Residence",P1817="Galvanized Requiring Replacement")),
(AND('[1]PWS Information'!$E$10="CWS",P1817="Galvanized Requiring Replacement")),
(AND('[1]PWS Information'!$E$10="NTNC",T1817="Multiple Family Residence",P1817="Galvanized Requiring Replacement")))),"Tier 5",
"")))))</f>
        <v>Tier 5</v>
      </c>
      <c r="Y1817" s="24"/>
      <c r="Z1817" s="24"/>
    </row>
    <row r="1818" spans="1:26" x14ac:dyDescent="0.25">
      <c r="A1818" s="17">
        <v>1815</v>
      </c>
      <c r="B1818" s="18">
        <v>210</v>
      </c>
      <c r="C1818" s="18" t="s">
        <v>91</v>
      </c>
      <c r="D1818" s="18" t="s">
        <v>188</v>
      </c>
      <c r="E1818" s="18">
        <v>79549</v>
      </c>
      <c r="F1818" s="18"/>
      <c r="G1818" s="18"/>
      <c r="H1818" s="18"/>
      <c r="I1818" s="25" t="s">
        <v>221</v>
      </c>
      <c r="J1818" s="22" t="s">
        <v>254</v>
      </c>
      <c r="K1818" s="22" t="s">
        <v>255</v>
      </c>
      <c r="L1818" s="22" t="s">
        <v>256</v>
      </c>
      <c r="M1818" s="25" t="s">
        <v>222</v>
      </c>
      <c r="N1818" s="19"/>
      <c r="O1818" s="22" t="s">
        <v>256</v>
      </c>
      <c r="P1818" s="31" t="str">
        <f t="shared" si="28"/>
        <v>Galvanized Requiring Replacement</v>
      </c>
      <c r="Q1818" s="40" t="s">
        <v>254</v>
      </c>
      <c r="R1818" s="40" t="s">
        <v>254</v>
      </c>
      <c r="S1818" s="24"/>
      <c r="T1818" s="16"/>
      <c r="U1818" s="41" t="s">
        <v>255</v>
      </c>
      <c r="V1818" s="41" t="s">
        <v>255</v>
      </c>
      <c r="W1818" s="16"/>
      <c r="X1818" s="43" t="str">
        <f>IF((OR((AND('[1]PWS Information'!$E$10="CWS",T1818="Single Family Residence",P1818="Lead")),
(AND('[1]PWS Information'!$E$10="CWS",T1818="Multiple Family Residence",'[1]PWS Information'!$E$11="Yes",P1818="Lead")),
(AND('[1]PWS Information'!$E$10="NTNC",P1818="Lead")))),"Tier 1",
IF((OR((AND('[1]PWS Information'!$E$10="CWS",T1818="Multiple Family Residence",'[1]PWS Information'!$E$11="No",P1818="Lead")),
(AND('[1]PWS Information'!$E$10="CWS",T1818="Other",P1818="Lead")),
(AND(T1818="",P1818="Lead")),
(AND('[1]PWS Information'!$E$10="CWS",T1818="Building",P1818="Lead")))),"Tier 2",
IF((OR((AND('[1]PWS Information'!$E$10="CWS",T1818="Single Family Residence",P1818="Galvanized Requiring Replacement")),
(AND('[1]PWS Information'!$E$10="CWS",T1818="Single Family Residence",P1818="Galvanized Requiring Replacement",Q1818="Yes")),
(AND('[1]PWS Information'!$E$10="NTNC",T1818="Single Family Residence",P1818="Galvanized Requiring Replacement")),
(AND('[1]PWS Information'!$E$10="NTNC",T1818="Single Family Residence",Q1818="Yes")))),"Tier 3",
IF((OR((AND('[1]PWS Information'!$E$10="CWS",T1818="Single Family Residence",R1818="Yes",P1818="Non-Lead", I1818="Non-Lead - Copper",K1818="Before 1989")),
(AND('[1]PWS Information'!$E$10="CWS",T1818="Single Family Residence",R1818="Yes",P1818="Non-Lead", M1818="Non-Lead - Copper",N1818="Before 1989")))),"Tier 4",
IF((OR((AND('[1]PWS Information'!$E$10="NTNC",P1818="Non-Lead")),
(AND('[1]PWS Information'!$E$10="CWS",P1818="Non-Lead",R1818="")),
(AND('[1]PWS Information'!$E$10="CWS",P1818="Non-Lead",R1818="No")),
(AND('[1]PWS Information'!$E$10="CWS",P1818="Non-Lead",R1818="Don't Know")),
(AND('[1]PWS Information'!$E$10="CWS",P1818="Non-Lead", I1818="Non-Lead - Copper", R1818="Yes", K1818="Between 1989 and 2014")),
(AND('[1]PWS Information'!$E$10="CWS",P1818="Non-Lead", I1818="Non-Lead - Copper", R1818="Yes", K1818="After 2014")),
(AND('[1]PWS Information'!$E$10="CWS",P1818="Non-Lead", I1818="Non-Lead - Copper", R1818="Yes", K1818="Unknown")),
(AND('[1]PWS Information'!$E$10="CWS",P1818="Non-Lead", M1818="Non-Lead - Copper", R1818="Yes", N1818="Between 1989 and 2014")),
(AND('[1]PWS Information'!$E$10="CWS",P1818="Non-Lead", M1818="Non-Lead - Copper", R1818="Yes", N1818="After 2014")),
(AND('[1]PWS Information'!$E$10="CWS",P1818="Non-Lead", M1818="Non-Lead - Copper", R1818="Yes", N1818="Unknown")),
(AND('[1]PWS Information'!$E$10="CWS",P1818="Unknown")),
(AND('[1]PWS Information'!$E$10="NTNC",P1818="Unknown")),
(AND('[1]PWS Information'!$E$10="CWS",T1818="Multiple Family Residence",P1818="Galvanized Requiring Replacement")),
(AND('[1]PWS Information'!$E$10="CWS",P1818="Galvanized Requiring Replacement")),
(AND('[1]PWS Information'!$E$10="NTNC",T1818="Multiple Family Residence",P1818="Galvanized Requiring Replacement")))),"Tier 5",
"")))))</f>
        <v>Tier 5</v>
      </c>
      <c r="Y1818" s="24"/>
      <c r="Z1818" s="24"/>
    </row>
    <row r="1819" spans="1:26" x14ac:dyDescent="0.25">
      <c r="A1819" s="17">
        <v>1816</v>
      </c>
      <c r="B1819" s="18">
        <v>211</v>
      </c>
      <c r="C1819" s="18" t="s">
        <v>91</v>
      </c>
      <c r="D1819" s="18" t="s">
        <v>188</v>
      </c>
      <c r="E1819" s="18">
        <v>79549</v>
      </c>
      <c r="F1819" s="18"/>
      <c r="G1819" s="18"/>
      <c r="H1819" s="18"/>
      <c r="I1819" s="21" t="s">
        <v>218</v>
      </c>
      <c r="J1819" s="22" t="s">
        <v>254</v>
      </c>
      <c r="K1819" s="22" t="s">
        <v>255</v>
      </c>
      <c r="L1819" s="22" t="s">
        <v>256</v>
      </c>
      <c r="M1819" s="21" t="s">
        <v>222</v>
      </c>
      <c r="N1819" s="19"/>
      <c r="O1819" s="22" t="s">
        <v>256</v>
      </c>
      <c r="P1819" s="31" t="str">
        <f t="shared" si="28"/>
        <v>Galvanized Requiring Replacement</v>
      </c>
      <c r="Q1819" s="40" t="s">
        <v>254</v>
      </c>
      <c r="R1819" s="40" t="s">
        <v>254</v>
      </c>
      <c r="S1819" s="24"/>
      <c r="T1819" s="16"/>
      <c r="U1819" s="41" t="s">
        <v>255</v>
      </c>
      <c r="V1819" s="41" t="s">
        <v>255</v>
      </c>
      <c r="W1819" s="16"/>
      <c r="X1819" s="43" t="str">
        <f>IF((OR((AND('[1]PWS Information'!$E$10="CWS",T1819="Single Family Residence",P1819="Lead")),
(AND('[1]PWS Information'!$E$10="CWS",T1819="Multiple Family Residence",'[1]PWS Information'!$E$11="Yes",P1819="Lead")),
(AND('[1]PWS Information'!$E$10="NTNC",P1819="Lead")))),"Tier 1",
IF((OR((AND('[1]PWS Information'!$E$10="CWS",T1819="Multiple Family Residence",'[1]PWS Information'!$E$11="No",P1819="Lead")),
(AND('[1]PWS Information'!$E$10="CWS",T1819="Other",P1819="Lead")),
(AND(T1819="",P1819="Lead")),
(AND('[1]PWS Information'!$E$10="CWS",T1819="Building",P1819="Lead")))),"Tier 2",
IF((OR((AND('[1]PWS Information'!$E$10="CWS",T1819="Single Family Residence",P1819="Galvanized Requiring Replacement")),
(AND('[1]PWS Information'!$E$10="CWS",T1819="Single Family Residence",P1819="Galvanized Requiring Replacement",Q1819="Yes")),
(AND('[1]PWS Information'!$E$10="NTNC",T1819="Single Family Residence",P1819="Galvanized Requiring Replacement")),
(AND('[1]PWS Information'!$E$10="NTNC",T1819="Single Family Residence",Q1819="Yes")))),"Tier 3",
IF((OR((AND('[1]PWS Information'!$E$10="CWS",T1819="Single Family Residence",R1819="Yes",P1819="Non-Lead", I1819="Non-Lead - Copper",K1819="Before 1989")),
(AND('[1]PWS Information'!$E$10="CWS",T1819="Single Family Residence",R1819="Yes",P1819="Non-Lead", M1819="Non-Lead - Copper",N1819="Before 1989")))),"Tier 4",
IF((OR((AND('[1]PWS Information'!$E$10="NTNC",P1819="Non-Lead")),
(AND('[1]PWS Information'!$E$10="CWS",P1819="Non-Lead",R1819="")),
(AND('[1]PWS Information'!$E$10="CWS",P1819="Non-Lead",R1819="No")),
(AND('[1]PWS Information'!$E$10="CWS",P1819="Non-Lead",R1819="Don't Know")),
(AND('[1]PWS Information'!$E$10="CWS",P1819="Non-Lead", I1819="Non-Lead - Copper", R1819="Yes", K1819="Between 1989 and 2014")),
(AND('[1]PWS Information'!$E$10="CWS",P1819="Non-Lead", I1819="Non-Lead - Copper", R1819="Yes", K1819="After 2014")),
(AND('[1]PWS Information'!$E$10="CWS",P1819="Non-Lead", I1819="Non-Lead - Copper", R1819="Yes", K1819="Unknown")),
(AND('[1]PWS Information'!$E$10="CWS",P1819="Non-Lead", M1819="Non-Lead - Copper", R1819="Yes", N1819="Between 1989 and 2014")),
(AND('[1]PWS Information'!$E$10="CWS",P1819="Non-Lead", M1819="Non-Lead - Copper", R1819="Yes", N1819="After 2014")),
(AND('[1]PWS Information'!$E$10="CWS",P1819="Non-Lead", M1819="Non-Lead - Copper", R1819="Yes", N1819="Unknown")),
(AND('[1]PWS Information'!$E$10="CWS",P1819="Unknown")),
(AND('[1]PWS Information'!$E$10="NTNC",P1819="Unknown")),
(AND('[1]PWS Information'!$E$10="CWS",T1819="Multiple Family Residence",P1819="Galvanized Requiring Replacement")),
(AND('[1]PWS Information'!$E$10="CWS",P1819="Galvanized Requiring Replacement")),
(AND('[1]PWS Information'!$E$10="NTNC",T1819="Multiple Family Residence",P1819="Galvanized Requiring Replacement")))),"Tier 5",
"")))))</f>
        <v>Tier 5</v>
      </c>
      <c r="Y1819" s="24"/>
      <c r="Z1819" s="24"/>
    </row>
    <row r="1820" spans="1:26" x14ac:dyDescent="0.25">
      <c r="A1820" s="17">
        <v>1817</v>
      </c>
      <c r="B1820" s="18">
        <v>212</v>
      </c>
      <c r="C1820" s="18" t="s">
        <v>91</v>
      </c>
      <c r="D1820" s="18" t="s">
        <v>188</v>
      </c>
      <c r="E1820" s="18">
        <v>79549</v>
      </c>
      <c r="F1820" s="18"/>
      <c r="G1820" s="18"/>
      <c r="H1820" s="18"/>
      <c r="I1820" s="25" t="s">
        <v>221</v>
      </c>
      <c r="J1820" s="22" t="s">
        <v>254</v>
      </c>
      <c r="K1820" s="22" t="s">
        <v>255</v>
      </c>
      <c r="L1820" s="22" t="s">
        <v>256</v>
      </c>
      <c r="M1820" s="25" t="s">
        <v>222</v>
      </c>
      <c r="N1820" s="19"/>
      <c r="O1820" s="22" t="s">
        <v>256</v>
      </c>
      <c r="P1820" s="31" t="str">
        <f t="shared" si="28"/>
        <v>Galvanized Requiring Replacement</v>
      </c>
      <c r="Q1820" s="40" t="s">
        <v>254</v>
      </c>
      <c r="R1820" s="40" t="s">
        <v>254</v>
      </c>
      <c r="S1820" s="24"/>
      <c r="T1820" s="16"/>
      <c r="U1820" s="41" t="s">
        <v>255</v>
      </c>
      <c r="V1820" s="41" t="s">
        <v>255</v>
      </c>
      <c r="W1820" s="16"/>
      <c r="X1820" s="43" t="str">
        <f>IF((OR((AND('[1]PWS Information'!$E$10="CWS",T1820="Single Family Residence",P1820="Lead")),
(AND('[1]PWS Information'!$E$10="CWS",T1820="Multiple Family Residence",'[1]PWS Information'!$E$11="Yes",P1820="Lead")),
(AND('[1]PWS Information'!$E$10="NTNC",P1820="Lead")))),"Tier 1",
IF((OR((AND('[1]PWS Information'!$E$10="CWS",T1820="Multiple Family Residence",'[1]PWS Information'!$E$11="No",P1820="Lead")),
(AND('[1]PWS Information'!$E$10="CWS",T1820="Other",P1820="Lead")),
(AND(T1820="",P1820="Lead")),
(AND('[1]PWS Information'!$E$10="CWS",T1820="Building",P1820="Lead")))),"Tier 2",
IF((OR((AND('[1]PWS Information'!$E$10="CWS",T1820="Single Family Residence",P1820="Galvanized Requiring Replacement")),
(AND('[1]PWS Information'!$E$10="CWS",T1820="Single Family Residence",P1820="Galvanized Requiring Replacement",Q1820="Yes")),
(AND('[1]PWS Information'!$E$10="NTNC",T1820="Single Family Residence",P1820="Galvanized Requiring Replacement")),
(AND('[1]PWS Information'!$E$10="NTNC",T1820="Single Family Residence",Q1820="Yes")))),"Tier 3",
IF((OR((AND('[1]PWS Information'!$E$10="CWS",T1820="Single Family Residence",R1820="Yes",P1820="Non-Lead", I1820="Non-Lead - Copper",K1820="Before 1989")),
(AND('[1]PWS Information'!$E$10="CWS",T1820="Single Family Residence",R1820="Yes",P1820="Non-Lead", M1820="Non-Lead - Copper",N1820="Before 1989")))),"Tier 4",
IF((OR((AND('[1]PWS Information'!$E$10="NTNC",P1820="Non-Lead")),
(AND('[1]PWS Information'!$E$10="CWS",P1820="Non-Lead",R1820="")),
(AND('[1]PWS Information'!$E$10="CWS",P1820="Non-Lead",R1820="No")),
(AND('[1]PWS Information'!$E$10="CWS",P1820="Non-Lead",R1820="Don't Know")),
(AND('[1]PWS Information'!$E$10="CWS",P1820="Non-Lead", I1820="Non-Lead - Copper", R1820="Yes", K1820="Between 1989 and 2014")),
(AND('[1]PWS Information'!$E$10="CWS",P1820="Non-Lead", I1820="Non-Lead - Copper", R1820="Yes", K1820="After 2014")),
(AND('[1]PWS Information'!$E$10="CWS",P1820="Non-Lead", I1820="Non-Lead - Copper", R1820="Yes", K1820="Unknown")),
(AND('[1]PWS Information'!$E$10="CWS",P1820="Non-Lead", M1820="Non-Lead - Copper", R1820="Yes", N1820="Between 1989 and 2014")),
(AND('[1]PWS Information'!$E$10="CWS",P1820="Non-Lead", M1820="Non-Lead - Copper", R1820="Yes", N1820="After 2014")),
(AND('[1]PWS Information'!$E$10="CWS",P1820="Non-Lead", M1820="Non-Lead - Copper", R1820="Yes", N1820="Unknown")),
(AND('[1]PWS Information'!$E$10="CWS",P1820="Unknown")),
(AND('[1]PWS Information'!$E$10="NTNC",P1820="Unknown")),
(AND('[1]PWS Information'!$E$10="CWS",T1820="Multiple Family Residence",P1820="Galvanized Requiring Replacement")),
(AND('[1]PWS Information'!$E$10="CWS",P1820="Galvanized Requiring Replacement")),
(AND('[1]PWS Information'!$E$10="NTNC",T1820="Multiple Family Residence",P1820="Galvanized Requiring Replacement")))),"Tier 5",
"")))))</f>
        <v>Tier 5</v>
      </c>
      <c r="Y1820" s="24"/>
      <c r="Z1820" s="24"/>
    </row>
    <row r="1821" spans="1:26" x14ac:dyDescent="0.25">
      <c r="A1821" s="17">
        <v>1818</v>
      </c>
      <c r="B1821" s="18">
        <v>213</v>
      </c>
      <c r="C1821" s="18" t="s">
        <v>91</v>
      </c>
      <c r="D1821" s="18" t="s">
        <v>188</v>
      </c>
      <c r="E1821" s="18">
        <v>79549</v>
      </c>
      <c r="F1821" s="18"/>
      <c r="G1821" s="18"/>
      <c r="H1821" s="18"/>
      <c r="I1821" s="21" t="s">
        <v>218</v>
      </c>
      <c r="J1821" s="22" t="s">
        <v>254</v>
      </c>
      <c r="K1821" s="22" t="s">
        <v>255</v>
      </c>
      <c r="L1821" s="22" t="s">
        <v>256</v>
      </c>
      <c r="M1821" s="21" t="s">
        <v>218</v>
      </c>
      <c r="N1821" s="19"/>
      <c r="O1821" s="22" t="s">
        <v>256</v>
      </c>
      <c r="P1821" s="31" t="str">
        <f t="shared" si="28"/>
        <v>Non-Lead</v>
      </c>
      <c r="Q1821" s="40" t="s">
        <v>254</v>
      </c>
      <c r="R1821" s="40" t="s">
        <v>254</v>
      </c>
      <c r="S1821" s="24"/>
      <c r="T1821" s="16"/>
      <c r="U1821" s="41" t="s">
        <v>255</v>
      </c>
      <c r="V1821" s="41" t="s">
        <v>255</v>
      </c>
      <c r="W1821" s="16"/>
      <c r="X1821" s="43" t="str">
        <f>IF((OR((AND('[1]PWS Information'!$E$10="CWS",T1821="Single Family Residence",P1821="Lead")),
(AND('[1]PWS Information'!$E$10="CWS",T1821="Multiple Family Residence",'[1]PWS Information'!$E$11="Yes",P1821="Lead")),
(AND('[1]PWS Information'!$E$10="NTNC",P1821="Lead")))),"Tier 1",
IF((OR((AND('[1]PWS Information'!$E$10="CWS",T1821="Multiple Family Residence",'[1]PWS Information'!$E$11="No",P1821="Lead")),
(AND('[1]PWS Information'!$E$10="CWS",T1821="Other",P1821="Lead")),
(AND(T1821="",P1821="Lead")),
(AND('[1]PWS Information'!$E$10="CWS",T1821="Building",P1821="Lead")))),"Tier 2",
IF((OR((AND('[1]PWS Information'!$E$10="CWS",T1821="Single Family Residence",P1821="Galvanized Requiring Replacement")),
(AND('[1]PWS Information'!$E$10="CWS",T1821="Single Family Residence",P1821="Galvanized Requiring Replacement",Q1821="Yes")),
(AND('[1]PWS Information'!$E$10="NTNC",T1821="Single Family Residence",P1821="Galvanized Requiring Replacement")),
(AND('[1]PWS Information'!$E$10="NTNC",T1821="Single Family Residence",Q1821="Yes")))),"Tier 3",
IF((OR((AND('[1]PWS Information'!$E$10="CWS",T1821="Single Family Residence",R1821="Yes",P1821="Non-Lead", I1821="Non-Lead - Copper",K1821="Before 1989")),
(AND('[1]PWS Information'!$E$10="CWS",T1821="Single Family Residence",R1821="Yes",P1821="Non-Lead", M1821="Non-Lead - Copper",N1821="Before 1989")))),"Tier 4",
IF((OR((AND('[1]PWS Information'!$E$10="NTNC",P1821="Non-Lead")),
(AND('[1]PWS Information'!$E$10="CWS",P1821="Non-Lead",R1821="")),
(AND('[1]PWS Information'!$E$10="CWS",P1821="Non-Lead",R1821="No")),
(AND('[1]PWS Information'!$E$10="CWS",P1821="Non-Lead",R1821="Don't Know")),
(AND('[1]PWS Information'!$E$10="CWS",P1821="Non-Lead", I1821="Non-Lead - Copper", R1821="Yes", K1821="Between 1989 and 2014")),
(AND('[1]PWS Information'!$E$10="CWS",P1821="Non-Lead", I1821="Non-Lead - Copper", R1821="Yes", K1821="After 2014")),
(AND('[1]PWS Information'!$E$10="CWS",P1821="Non-Lead", I1821="Non-Lead - Copper", R1821="Yes", K1821="Unknown")),
(AND('[1]PWS Information'!$E$10="CWS",P1821="Non-Lead", M1821="Non-Lead - Copper", R1821="Yes", N1821="Between 1989 and 2014")),
(AND('[1]PWS Information'!$E$10="CWS",P1821="Non-Lead", M1821="Non-Lead - Copper", R1821="Yes", N1821="After 2014")),
(AND('[1]PWS Information'!$E$10="CWS",P1821="Non-Lead", M1821="Non-Lead - Copper", R1821="Yes", N1821="Unknown")),
(AND('[1]PWS Information'!$E$10="CWS",P1821="Unknown")),
(AND('[1]PWS Information'!$E$10="NTNC",P1821="Unknown")),
(AND('[1]PWS Information'!$E$10="CWS",T1821="Multiple Family Residence",P1821="Galvanized Requiring Replacement")),
(AND('[1]PWS Information'!$E$10="CWS",P1821="Galvanized Requiring Replacement")),
(AND('[1]PWS Information'!$E$10="NTNC",T1821="Multiple Family Residence",P1821="Galvanized Requiring Replacement")))),"Tier 5",
"")))))</f>
        <v>Tier 5</v>
      </c>
      <c r="Y1821" s="24"/>
      <c r="Z1821" s="24"/>
    </row>
    <row r="1822" spans="1:26" x14ac:dyDescent="0.25">
      <c r="A1822" s="17">
        <v>1819</v>
      </c>
      <c r="B1822" s="18">
        <v>214</v>
      </c>
      <c r="C1822" s="18" t="s">
        <v>91</v>
      </c>
      <c r="D1822" s="18" t="s">
        <v>188</v>
      </c>
      <c r="E1822" s="18">
        <v>79549</v>
      </c>
      <c r="F1822" s="18"/>
      <c r="G1822" s="18"/>
      <c r="H1822" s="18"/>
      <c r="I1822" s="21" t="s">
        <v>221</v>
      </c>
      <c r="J1822" s="22" t="s">
        <v>254</v>
      </c>
      <c r="K1822" s="22" t="s">
        <v>255</v>
      </c>
      <c r="L1822" s="22" t="s">
        <v>256</v>
      </c>
      <c r="M1822" s="21" t="s">
        <v>218</v>
      </c>
      <c r="N1822" s="19"/>
      <c r="O1822" s="22" t="s">
        <v>256</v>
      </c>
      <c r="P1822" s="31" t="str">
        <f t="shared" si="28"/>
        <v>Non-Lead</v>
      </c>
      <c r="Q1822" s="40" t="s">
        <v>254</v>
      </c>
      <c r="R1822" s="40" t="s">
        <v>254</v>
      </c>
      <c r="S1822" s="24"/>
      <c r="T1822" s="16"/>
      <c r="U1822" s="41" t="s">
        <v>255</v>
      </c>
      <c r="V1822" s="41" t="s">
        <v>255</v>
      </c>
      <c r="W1822" s="16"/>
      <c r="X1822" s="43" t="str">
        <f>IF((OR((AND('[1]PWS Information'!$E$10="CWS",T1822="Single Family Residence",P1822="Lead")),
(AND('[1]PWS Information'!$E$10="CWS",T1822="Multiple Family Residence",'[1]PWS Information'!$E$11="Yes",P1822="Lead")),
(AND('[1]PWS Information'!$E$10="NTNC",P1822="Lead")))),"Tier 1",
IF((OR((AND('[1]PWS Information'!$E$10="CWS",T1822="Multiple Family Residence",'[1]PWS Information'!$E$11="No",P1822="Lead")),
(AND('[1]PWS Information'!$E$10="CWS",T1822="Other",P1822="Lead")),
(AND(T1822="",P1822="Lead")),
(AND('[1]PWS Information'!$E$10="CWS",T1822="Building",P1822="Lead")))),"Tier 2",
IF((OR((AND('[1]PWS Information'!$E$10="CWS",T1822="Single Family Residence",P1822="Galvanized Requiring Replacement")),
(AND('[1]PWS Information'!$E$10="CWS",T1822="Single Family Residence",P1822="Galvanized Requiring Replacement",Q1822="Yes")),
(AND('[1]PWS Information'!$E$10="NTNC",T1822="Single Family Residence",P1822="Galvanized Requiring Replacement")),
(AND('[1]PWS Information'!$E$10="NTNC",T1822="Single Family Residence",Q1822="Yes")))),"Tier 3",
IF((OR((AND('[1]PWS Information'!$E$10="CWS",T1822="Single Family Residence",R1822="Yes",P1822="Non-Lead", I1822="Non-Lead - Copper",K1822="Before 1989")),
(AND('[1]PWS Information'!$E$10="CWS",T1822="Single Family Residence",R1822="Yes",P1822="Non-Lead", M1822="Non-Lead - Copper",N1822="Before 1989")))),"Tier 4",
IF((OR((AND('[1]PWS Information'!$E$10="NTNC",P1822="Non-Lead")),
(AND('[1]PWS Information'!$E$10="CWS",P1822="Non-Lead",R1822="")),
(AND('[1]PWS Information'!$E$10="CWS",P1822="Non-Lead",R1822="No")),
(AND('[1]PWS Information'!$E$10="CWS",P1822="Non-Lead",R1822="Don't Know")),
(AND('[1]PWS Information'!$E$10="CWS",P1822="Non-Lead", I1822="Non-Lead - Copper", R1822="Yes", K1822="Between 1989 and 2014")),
(AND('[1]PWS Information'!$E$10="CWS",P1822="Non-Lead", I1822="Non-Lead - Copper", R1822="Yes", K1822="After 2014")),
(AND('[1]PWS Information'!$E$10="CWS",P1822="Non-Lead", I1822="Non-Lead - Copper", R1822="Yes", K1822="Unknown")),
(AND('[1]PWS Information'!$E$10="CWS",P1822="Non-Lead", M1822="Non-Lead - Copper", R1822="Yes", N1822="Between 1989 and 2014")),
(AND('[1]PWS Information'!$E$10="CWS",P1822="Non-Lead", M1822="Non-Lead - Copper", R1822="Yes", N1822="After 2014")),
(AND('[1]PWS Information'!$E$10="CWS",P1822="Non-Lead", M1822="Non-Lead - Copper", R1822="Yes", N1822="Unknown")),
(AND('[1]PWS Information'!$E$10="CWS",P1822="Unknown")),
(AND('[1]PWS Information'!$E$10="NTNC",P1822="Unknown")),
(AND('[1]PWS Information'!$E$10="CWS",T1822="Multiple Family Residence",P1822="Galvanized Requiring Replacement")),
(AND('[1]PWS Information'!$E$10="CWS",P1822="Galvanized Requiring Replacement")),
(AND('[1]PWS Information'!$E$10="NTNC",T1822="Multiple Family Residence",P1822="Galvanized Requiring Replacement")))),"Tier 5",
"")))))</f>
        <v>Tier 5</v>
      </c>
      <c r="Y1822" s="24"/>
      <c r="Z1822" s="24"/>
    </row>
    <row r="1823" spans="1:26" x14ac:dyDescent="0.25">
      <c r="A1823" s="17">
        <v>1820</v>
      </c>
      <c r="B1823" s="17">
        <v>215</v>
      </c>
      <c r="C1823" s="17" t="s">
        <v>91</v>
      </c>
      <c r="D1823" s="17" t="s">
        <v>188</v>
      </c>
      <c r="E1823" s="17">
        <v>79549</v>
      </c>
      <c r="F1823" s="17"/>
      <c r="G1823" s="17"/>
      <c r="H1823" s="17"/>
      <c r="I1823" s="21" t="s">
        <v>218</v>
      </c>
      <c r="J1823" s="22" t="s">
        <v>254</v>
      </c>
      <c r="K1823" s="22" t="s">
        <v>255</v>
      </c>
      <c r="L1823" s="22" t="s">
        <v>256</v>
      </c>
      <c r="M1823" s="21" t="s">
        <v>222</v>
      </c>
      <c r="N1823" s="37"/>
      <c r="O1823" s="22" t="s">
        <v>256</v>
      </c>
      <c r="P1823" s="31" t="str">
        <f t="shared" si="28"/>
        <v>Galvanized Requiring Replacement</v>
      </c>
      <c r="Q1823" s="40" t="s">
        <v>254</v>
      </c>
      <c r="R1823" s="40" t="s">
        <v>254</v>
      </c>
      <c r="S1823" s="24"/>
      <c r="T1823" s="16"/>
      <c r="U1823" s="41" t="s">
        <v>255</v>
      </c>
      <c r="V1823" s="41" t="s">
        <v>255</v>
      </c>
      <c r="W1823" s="16"/>
      <c r="X1823" s="43" t="str">
        <f>IF((OR((AND('[1]PWS Information'!$E$10="CWS",T1823="Single Family Residence",P1823="Lead")),
(AND('[1]PWS Information'!$E$10="CWS",T1823="Multiple Family Residence",'[1]PWS Information'!$E$11="Yes",P1823="Lead")),
(AND('[1]PWS Information'!$E$10="NTNC",P1823="Lead")))),"Tier 1",
IF((OR((AND('[1]PWS Information'!$E$10="CWS",T1823="Multiple Family Residence",'[1]PWS Information'!$E$11="No",P1823="Lead")),
(AND('[1]PWS Information'!$E$10="CWS",T1823="Other",P1823="Lead")),
(AND(T1823="",P1823="Lead")),
(AND('[1]PWS Information'!$E$10="CWS",T1823="Building",P1823="Lead")))),"Tier 2",
IF((OR((AND('[1]PWS Information'!$E$10="CWS",T1823="Single Family Residence",P1823="Galvanized Requiring Replacement")),
(AND('[1]PWS Information'!$E$10="CWS",T1823="Single Family Residence",P1823="Galvanized Requiring Replacement",Q1823="Yes")),
(AND('[1]PWS Information'!$E$10="NTNC",T1823="Single Family Residence",P1823="Galvanized Requiring Replacement")),
(AND('[1]PWS Information'!$E$10="NTNC",T1823="Single Family Residence",Q1823="Yes")))),"Tier 3",
IF((OR((AND('[1]PWS Information'!$E$10="CWS",T1823="Single Family Residence",R1823="Yes",P1823="Non-Lead", I1823="Non-Lead - Copper",K1823="Before 1989")),
(AND('[1]PWS Information'!$E$10="CWS",T1823="Single Family Residence",R1823="Yes",P1823="Non-Lead", M1823="Non-Lead - Copper",N1823="Before 1989")))),"Tier 4",
IF((OR((AND('[1]PWS Information'!$E$10="NTNC",P1823="Non-Lead")),
(AND('[1]PWS Information'!$E$10="CWS",P1823="Non-Lead",R1823="")),
(AND('[1]PWS Information'!$E$10="CWS",P1823="Non-Lead",R1823="No")),
(AND('[1]PWS Information'!$E$10="CWS",P1823="Non-Lead",R1823="Don't Know")),
(AND('[1]PWS Information'!$E$10="CWS",P1823="Non-Lead", I1823="Non-Lead - Copper", R1823="Yes", K1823="Between 1989 and 2014")),
(AND('[1]PWS Information'!$E$10="CWS",P1823="Non-Lead", I1823="Non-Lead - Copper", R1823="Yes", K1823="After 2014")),
(AND('[1]PWS Information'!$E$10="CWS",P1823="Non-Lead", I1823="Non-Lead - Copper", R1823="Yes", K1823="Unknown")),
(AND('[1]PWS Information'!$E$10="CWS",P1823="Non-Lead", M1823="Non-Lead - Copper", R1823="Yes", N1823="Between 1989 and 2014")),
(AND('[1]PWS Information'!$E$10="CWS",P1823="Non-Lead", M1823="Non-Lead - Copper", R1823="Yes", N1823="After 2014")),
(AND('[1]PWS Information'!$E$10="CWS",P1823="Non-Lead", M1823="Non-Lead - Copper", R1823="Yes", N1823="Unknown")),
(AND('[1]PWS Information'!$E$10="CWS",P1823="Unknown")),
(AND('[1]PWS Information'!$E$10="NTNC",P1823="Unknown")),
(AND('[1]PWS Information'!$E$10="CWS",T1823="Multiple Family Residence",P1823="Galvanized Requiring Replacement")),
(AND('[1]PWS Information'!$E$10="CWS",P1823="Galvanized Requiring Replacement")),
(AND('[1]PWS Information'!$E$10="NTNC",T1823="Multiple Family Residence",P1823="Galvanized Requiring Replacement")))),"Tier 5",
"")))))</f>
        <v>Tier 5</v>
      </c>
      <c r="Y1823" s="24"/>
      <c r="Z1823" s="24"/>
    </row>
    <row r="1824" spans="1:26" x14ac:dyDescent="0.25">
      <c r="A1824" s="17">
        <v>1821</v>
      </c>
      <c r="B1824" s="17">
        <v>216</v>
      </c>
      <c r="C1824" s="17" t="s">
        <v>91</v>
      </c>
      <c r="D1824" s="17" t="s">
        <v>188</v>
      </c>
      <c r="E1824" s="17">
        <v>79549</v>
      </c>
      <c r="F1824" s="17"/>
      <c r="G1824" s="17"/>
      <c r="H1824" s="17"/>
      <c r="I1824" s="21" t="s">
        <v>221</v>
      </c>
      <c r="J1824" s="22" t="s">
        <v>254</v>
      </c>
      <c r="K1824" s="22" t="s">
        <v>255</v>
      </c>
      <c r="L1824" s="22" t="s">
        <v>256</v>
      </c>
      <c r="M1824" s="21" t="s">
        <v>222</v>
      </c>
      <c r="N1824" s="19"/>
      <c r="O1824" s="22" t="s">
        <v>256</v>
      </c>
      <c r="P1824" s="31" t="str">
        <f t="shared" si="28"/>
        <v>Galvanized Requiring Replacement</v>
      </c>
      <c r="Q1824" s="40" t="s">
        <v>254</v>
      </c>
      <c r="R1824" s="40" t="s">
        <v>254</v>
      </c>
      <c r="S1824" s="24"/>
      <c r="T1824" s="16"/>
      <c r="U1824" s="41" t="s">
        <v>255</v>
      </c>
      <c r="V1824" s="41" t="s">
        <v>255</v>
      </c>
      <c r="W1824" s="16"/>
      <c r="X1824" s="43" t="str">
        <f>IF((OR((AND('[1]PWS Information'!$E$10="CWS",T1824="Single Family Residence",P1824="Lead")),
(AND('[1]PWS Information'!$E$10="CWS",T1824="Multiple Family Residence",'[1]PWS Information'!$E$11="Yes",P1824="Lead")),
(AND('[1]PWS Information'!$E$10="NTNC",P1824="Lead")))),"Tier 1",
IF((OR((AND('[1]PWS Information'!$E$10="CWS",T1824="Multiple Family Residence",'[1]PWS Information'!$E$11="No",P1824="Lead")),
(AND('[1]PWS Information'!$E$10="CWS",T1824="Other",P1824="Lead")),
(AND(T1824="",P1824="Lead")),
(AND('[1]PWS Information'!$E$10="CWS",T1824="Building",P1824="Lead")))),"Tier 2",
IF((OR((AND('[1]PWS Information'!$E$10="CWS",T1824="Single Family Residence",P1824="Galvanized Requiring Replacement")),
(AND('[1]PWS Information'!$E$10="CWS",T1824="Single Family Residence",P1824="Galvanized Requiring Replacement",Q1824="Yes")),
(AND('[1]PWS Information'!$E$10="NTNC",T1824="Single Family Residence",P1824="Galvanized Requiring Replacement")),
(AND('[1]PWS Information'!$E$10="NTNC",T1824="Single Family Residence",Q1824="Yes")))),"Tier 3",
IF((OR((AND('[1]PWS Information'!$E$10="CWS",T1824="Single Family Residence",R1824="Yes",P1824="Non-Lead", I1824="Non-Lead - Copper",K1824="Before 1989")),
(AND('[1]PWS Information'!$E$10="CWS",T1824="Single Family Residence",R1824="Yes",P1824="Non-Lead", M1824="Non-Lead - Copper",N1824="Before 1989")))),"Tier 4",
IF((OR((AND('[1]PWS Information'!$E$10="NTNC",P1824="Non-Lead")),
(AND('[1]PWS Information'!$E$10="CWS",P1824="Non-Lead",R1824="")),
(AND('[1]PWS Information'!$E$10="CWS",P1824="Non-Lead",R1824="No")),
(AND('[1]PWS Information'!$E$10="CWS",P1824="Non-Lead",R1824="Don't Know")),
(AND('[1]PWS Information'!$E$10="CWS",P1824="Non-Lead", I1824="Non-Lead - Copper", R1824="Yes", K1824="Between 1989 and 2014")),
(AND('[1]PWS Information'!$E$10="CWS",P1824="Non-Lead", I1824="Non-Lead - Copper", R1824="Yes", K1824="After 2014")),
(AND('[1]PWS Information'!$E$10="CWS",P1824="Non-Lead", I1824="Non-Lead - Copper", R1824="Yes", K1824="Unknown")),
(AND('[1]PWS Information'!$E$10="CWS",P1824="Non-Lead", M1824="Non-Lead - Copper", R1824="Yes", N1824="Between 1989 and 2014")),
(AND('[1]PWS Information'!$E$10="CWS",P1824="Non-Lead", M1824="Non-Lead - Copper", R1824="Yes", N1824="After 2014")),
(AND('[1]PWS Information'!$E$10="CWS",P1824="Non-Lead", M1824="Non-Lead - Copper", R1824="Yes", N1824="Unknown")),
(AND('[1]PWS Information'!$E$10="CWS",P1824="Unknown")),
(AND('[1]PWS Information'!$E$10="NTNC",P1824="Unknown")),
(AND('[1]PWS Information'!$E$10="CWS",T1824="Multiple Family Residence",P1824="Galvanized Requiring Replacement")),
(AND('[1]PWS Information'!$E$10="CWS",P1824="Galvanized Requiring Replacement")),
(AND('[1]PWS Information'!$E$10="NTNC",T1824="Multiple Family Residence",P1824="Galvanized Requiring Replacement")))),"Tier 5",
"")))))</f>
        <v>Tier 5</v>
      </c>
      <c r="Y1824" s="24"/>
      <c r="Z1824" s="24"/>
    </row>
    <row r="1825" spans="1:26" x14ac:dyDescent="0.25">
      <c r="A1825" s="17">
        <v>1822</v>
      </c>
      <c r="B1825" s="17">
        <v>217</v>
      </c>
      <c r="C1825" s="17" t="s">
        <v>91</v>
      </c>
      <c r="D1825" s="17" t="s">
        <v>188</v>
      </c>
      <c r="E1825" s="17">
        <v>79549</v>
      </c>
      <c r="F1825" s="17"/>
      <c r="G1825" s="17"/>
      <c r="H1825" s="17"/>
      <c r="I1825" s="21" t="s">
        <v>218</v>
      </c>
      <c r="J1825" s="22" t="s">
        <v>254</v>
      </c>
      <c r="K1825" s="22" t="s">
        <v>255</v>
      </c>
      <c r="L1825" s="22" t="s">
        <v>256</v>
      </c>
      <c r="M1825" s="21" t="s">
        <v>222</v>
      </c>
      <c r="N1825" s="19"/>
      <c r="O1825" s="22" t="s">
        <v>256</v>
      </c>
      <c r="P1825" s="31" t="str">
        <f t="shared" si="28"/>
        <v>Galvanized Requiring Replacement</v>
      </c>
      <c r="Q1825" s="40" t="s">
        <v>254</v>
      </c>
      <c r="R1825" s="40" t="s">
        <v>254</v>
      </c>
      <c r="S1825" s="24"/>
      <c r="T1825" s="16"/>
      <c r="U1825" s="41" t="s">
        <v>255</v>
      </c>
      <c r="V1825" s="41" t="s">
        <v>255</v>
      </c>
      <c r="W1825" s="16"/>
      <c r="X1825" s="43" t="str">
        <f>IF((OR((AND('[1]PWS Information'!$E$10="CWS",T1825="Single Family Residence",P1825="Lead")),
(AND('[1]PWS Information'!$E$10="CWS",T1825="Multiple Family Residence",'[1]PWS Information'!$E$11="Yes",P1825="Lead")),
(AND('[1]PWS Information'!$E$10="NTNC",P1825="Lead")))),"Tier 1",
IF((OR((AND('[1]PWS Information'!$E$10="CWS",T1825="Multiple Family Residence",'[1]PWS Information'!$E$11="No",P1825="Lead")),
(AND('[1]PWS Information'!$E$10="CWS",T1825="Other",P1825="Lead")),
(AND(T1825="",P1825="Lead")),
(AND('[1]PWS Information'!$E$10="CWS",T1825="Building",P1825="Lead")))),"Tier 2",
IF((OR((AND('[1]PWS Information'!$E$10="CWS",T1825="Single Family Residence",P1825="Galvanized Requiring Replacement")),
(AND('[1]PWS Information'!$E$10="CWS",T1825="Single Family Residence",P1825="Galvanized Requiring Replacement",Q1825="Yes")),
(AND('[1]PWS Information'!$E$10="NTNC",T1825="Single Family Residence",P1825="Galvanized Requiring Replacement")),
(AND('[1]PWS Information'!$E$10="NTNC",T1825="Single Family Residence",Q1825="Yes")))),"Tier 3",
IF((OR((AND('[1]PWS Information'!$E$10="CWS",T1825="Single Family Residence",R1825="Yes",P1825="Non-Lead", I1825="Non-Lead - Copper",K1825="Before 1989")),
(AND('[1]PWS Information'!$E$10="CWS",T1825="Single Family Residence",R1825="Yes",P1825="Non-Lead", M1825="Non-Lead - Copper",N1825="Before 1989")))),"Tier 4",
IF((OR((AND('[1]PWS Information'!$E$10="NTNC",P1825="Non-Lead")),
(AND('[1]PWS Information'!$E$10="CWS",P1825="Non-Lead",R1825="")),
(AND('[1]PWS Information'!$E$10="CWS",P1825="Non-Lead",R1825="No")),
(AND('[1]PWS Information'!$E$10="CWS",P1825="Non-Lead",R1825="Don't Know")),
(AND('[1]PWS Information'!$E$10="CWS",P1825="Non-Lead", I1825="Non-Lead - Copper", R1825="Yes", K1825="Between 1989 and 2014")),
(AND('[1]PWS Information'!$E$10="CWS",P1825="Non-Lead", I1825="Non-Lead - Copper", R1825="Yes", K1825="After 2014")),
(AND('[1]PWS Information'!$E$10="CWS",P1825="Non-Lead", I1825="Non-Lead - Copper", R1825="Yes", K1825="Unknown")),
(AND('[1]PWS Information'!$E$10="CWS",P1825="Non-Lead", M1825="Non-Lead - Copper", R1825="Yes", N1825="Between 1989 and 2014")),
(AND('[1]PWS Information'!$E$10="CWS",P1825="Non-Lead", M1825="Non-Lead - Copper", R1825="Yes", N1825="After 2014")),
(AND('[1]PWS Information'!$E$10="CWS",P1825="Non-Lead", M1825="Non-Lead - Copper", R1825="Yes", N1825="Unknown")),
(AND('[1]PWS Information'!$E$10="CWS",P1825="Unknown")),
(AND('[1]PWS Information'!$E$10="NTNC",P1825="Unknown")),
(AND('[1]PWS Information'!$E$10="CWS",T1825="Multiple Family Residence",P1825="Galvanized Requiring Replacement")),
(AND('[1]PWS Information'!$E$10="CWS",P1825="Galvanized Requiring Replacement")),
(AND('[1]PWS Information'!$E$10="NTNC",T1825="Multiple Family Residence",P1825="Galvanized Requiring Replacement")))),"Tier 5",
"")))))</f>
        <v>Tier 5</v>
      </c>
      <c r="Y1825" s="24"/>
      <c r="Z1825" s="24"/>
    </row>
    <row r="1826" spans="1:26" x14ac:dyDescent="0.25">
      <c r="A1826" s="17">
        <v>1823</v>
      </c>
      <c r="B1826" s="18">
        <v>218</v>
      </c>
      <c r="C1826" s="18" t="s">
        <v>91</v>
      </c>
      <c r="D1826" s="18" t="s">
        <v>188</v>
      </c>
      <c r="E1826" s="18">
        <v>79549</v>
      </c>
      <c r="F1826" s="18"/>
      <c r="G1826" s="18"/>
      <c r="H1826" s="18"/>
      <c r="I1826" s="25" t="s">
        <v>218</v>
      </c>
      <c r="J1826" s="22" t="s">
        <v>254</v>
      </c>
      <c r="K1826" s="22" t="s">
        <v>255</v>
      </c>
      <c r="L1826" s="22" t="s">
        <v>256</v>
      </c>
      <c r="M1826" s="25" t="s">
        <v>222</v>
      </c>
      <c r="N1826" s="19"/>
      <c r="O1826" s="22" t="s">
        <v>256</v>
      </c>
      <c r="P1826" s="31" t="str">
        <f t="shared" si="28"/>
        <v>Galvanized Requiring Replacement</v>
      </c>
      <c r="Q1826" s="40" t="s">
        <v>254</v>
      </c>
      <c r="R1826" s="40" t="s">
        <v>254</v>
      </c>
      <c r="S1826" s="24"/>
      <c r="T1826" s="16"/>
      <c r="U1826" s="41" t="s">
        <v>255</v>
      </c>
      <c r="V1826" s="41" t="s">
        <v>255</v>
      </c>
      <c r="W1826" s="16"/>
      <c r="X1826" s="43" t="str">
        <f>IF((OR((AND('[1]PWS Information'!$E$10="CWS",T1826="Single Family Residence",P1826="Lead")),
(AND('[1]PWS Information'!$E$10="CWS",T1826="Multiple Family Residence",'[1]PWS Information'!$E$11="Yes",P1826="Lead")),
(AND('[1]PWS Information'!$E$10="NTNC",P1826="Lead")))),"Tier 1",
IF((OR((AND('[1]PWS Information'!$E$10="CWS",T1826="Multiple Family Residence",'[1]PWS Information'!$E$11="No",P1826="Lead")),
(AND('[1]PWS Information'!$E$10="CWS",T1826="Other",P1826="Lead")),
(AND(T1826="",P1826="Lead")),
(AND('[1]PWS Information'!$E$10="CWS",T1826="Building",P1826="Lead")))),"Tier 2",
IF((OR((AND('[1]PWS Information'!$E$10="CWS",T1826="Single Family Residence",P1826="Galvanized Requiring Replacement")),
(AND('[1]PWS Information'!$E$10="CWS",T1826="Single Family Residence",P1826="Galvanized Requiring Replacement",Q1826="Yes")),
(AND('[1]PWS Information'!$E$10="NTNC",T1826="Single Family Residence",P1826="Galvanized Requiring Replacement")),
(AND('[1]PWS Information'!$E$10="NTNC",T1826="Single Family Residence",Q1826="Yes")))),"Tier 3",
IF((OR((AND('[1]PWS Information'!$E$10="CWS",T1826="Single Family Residence",R1826="Yes",P1826="Non-Lead", I1826="Non-Lead - Copper",K1826="Before 1989")),
(AND('[1]PWS Information'!$E$10="CWS",T1826="Single Family Residence",R1826="Yes",P1826="Non-Lead", M1826="Non-Lead - Copper",N1826="Before 1989")))),"Tier 4",
IF((OR((AND('[1]PWS Information'!$E$10="NTNC",P1826="Non-Lead")),
(AND('[1]PWS Information'!$E$10="CWS",P1826="Non-Lead",R1826="")),
(AND('[1]PWS Information'!$E$10="CWS",P1826="Non-Lead",R1826="No")),
(AND('[1]PWS Information'!$E$10="CWS",P1826="Non-Lead",R1826="Don't Know")),
(AND('[1]PWS Information'!$E$10="CWS",P1826="Non-Lead", I1826="Non-Lead - Copper", R1826="Yes", K1826="Between 1989 and 2014")),
(AND('[1]PWS Information'!$E$10="CWS",P1826="Non-Lead", I1826="Non-Lead - Copper", R1826="Yes", K1826="After 2014")),
(AND('[1]PWS Information'!$E$10="CWS",P1826="Non-Lead", I1826="Non-Lead - Copper", R1826="Yes", K1826="Unknown")),
(AND('[1]PWS Information'!$E$10="CWS",P1826="Non-Lead", M1826="Non-Lead - Copper", R1826="Yes", N1826="Between 1989 and 2014")),
(AND('[1]PWS Information'!$E$10="CWS",P1826="Non-Lead", M1826="Non-Lead - Copper", R1826="Yes", N1826="After 2014")),
(AND('[1]PWS Information'!$E$10="CWS",P1826="Non-Lead", M1826="Non-Lead - Copper", R1826="Yes", N1826="Unknown")),
(AND('[1]PWS Information'!$E$10="CWS",P1826="Unknown")),
(AND('[1]PWS Information'!$E$10="NTNC",P1826="Unknown")),
(AND('[1]PWS Information'!$E$10="CWS",T1826="Multiple Family Residence",P1826="Galvanized Requiring Replacement")),
(AND('[1]PWS Information'!$E$10="CWS",P1826="Galvanized Requiring Replacement")),
(AND('[1]PWS Information'!$E$10="NTNC",T1826="Multiple Family Residence",P1826="Galvanized Requiring Replacement")))),"Tier 5",
"")))))</f>
        <v>Tier 5</v>
      </c>
      <c r="Y1826" s="24"/>
      <c r="Z1826" s="24"/>
    </row>
    <row r="1827" spans="1:26" x14ac:dyDescent="0.25">
      <c r="A1827" s="17">
        <v>1824</v>
      </c>
      <c r="B1827" s="17">
        <v>219</v>
      </c>
      <c r="C1827" s="17" t="s">
        <v>91</v>
      </c>
      <c r="D1827" s="17" t="s">
        <v>188</v>
      </c>
      <c r="E1827" s="17">
        <v>79549</v>
      </c>
      <c r="F1827" s="17"/>
      <c r="G1827" s="17"/>
      <c r="H1827" s="17"/>
      <c r="I1827" s="21" t="s">
        <v>218</v>
      </c>
      <c r="J1827" s="22" t="s">
        <v>254</v>
      </c>
      <c r="K1827" s="22" t="s">
        <v>255</v>
      </c>
      <c r="L1827" s="22" t="s">
        <v>256</v>
      </c>
      <c r="M1827" s="21" t="s">
        <v>222</v>
      </c>
      <c r="N1827" s="19"/>
      <c r="O1827" s="22" t="s">
        <v>256</v>
      </c>
      <c r="P1827" s="31" t="str">
        <f t="shared" si="28"/>
        <v>Galvanized Requiring Replacement</v>
      </c>
      <c r="Q1827" s="40" t="s">
        <v>254</v>
      </c>
      <c r="R1827" s="40" t="s">
        <v>254</v>
      </c>
      <c r="S1827" s="24"/>
      <c r="T1827" s="16"/>
      <c r="U1827" s="41" t="s">
        <v>255</v>
      </c>
      <c r="V1827" s="41" t="s">
        <v>255</v>
      </c>
      <c r="W1827" s="16"/>
      <c r="X1827" s="43" t="str">
        <f>IF((OR((AND('[1]PWS Information'!$E$10="CWS",T1827="Single Family Residence",P1827="Lead")),
(AND('[1]PWS Information'!$E$10="CWS",T1827="Multiple Family Residence",'[1]PWS Information'!$E$11="Yes",P1827="Lead")),
(AND('[1]PWS Information'!$E$10="NTNC",P1827="Lead")))),"Tier 1",
IF((OR((AND('[1]PWS Information'!$E$10="CWS",T1827="Multiple Family Residence",'[1]PWS Information'!$E$11="No",P1827="Lead")),
(AND('[1]PWS Information'!$E$10="CWS",T1827="Other",P1827="Lead")),
(AND(T1827="",P1827="Lead")),
(AND('[1]PWS Information'!$E$10="CWS",T1827="Building",P1827="Lead")))),"Tier 2",
IF((OR((AND('[1]PWS Information'!$E$10="CWS",T1827="Single Family Residence",P1827="Galvanized Requiring Replacement")),
(AND('[1]PWS Information'!$E$10="CWS",T1827="Single Family Residence",P1827="Galvanized Requiring Replacement",Q1827="Yes")),
(AND('[1]PWS Information'!$E$10="NTNC",T1827="Single Family Residence",P1827="Galvanized Requiring Replacement")),
(AND('[1]PWS Information'!$E$10="NTNC",T1827="Single Family Residence",Q1827="Yes")))),"Tier 3",
IF((OR((AND('[1]PWS Information'!$E$10="CWS",T1827="Single Family Residence",R1827="Yes",P1827="Non-Lead", I1827="Non-Lead - Copper",K1827="Before 1989")),
(AND('[1]PWS Information'!$E$10="CWS",T1827="Single Family Residence",R1827="Yes",P1827="Non-Lead", M1827="Non-Lead - Copper",N1827="Before 1989")))),"Tier 4",
IF((OR((AND('[1]PWS Information'!$E$10="NTNC",P1827="Non-Lead")),
(AND('[1]PWS Information'!$E$10="CWS",P1827="Non-Lead",R1827="")),
(AND('[1]PWS Information'!$E$10="CWS",P1827="Non-Lead",R1827="No")),
(AND('[1]PWS Information'!$E$10="CWS",P1827="Non-Lead",R1827="Don't Know")),
(AND('[1]PWS Information'!$E$10="CWS",P1827="Non-Lead", I1827="Non-Lead - Copper", R1827="Yes", K1827="Between 1989 and 2014")),
(AND('[1]PWS Information'!$E$10="CWS",P1827="Non-Lead", I1827="Non-Lead - Copper", R1827="Yes", K1827="After 2014")),
(AND('[1]PWS Information'!$E$10="CWS",P1827="Non-Lead", I1827="Non-Lead - Copper", R1827="Yes", K1827="Unknown")),
(AND('[1]PWS Information'!$E$10="CWS",P1827="Non-Lead", M1827="Non-Lead - Copper", R1827="Yes", N1827="Between 1989 and 2014")),
(AND('[1]PWS Information'!$E$10="CWS",P1827="Non-Lead", M1827="Non-Lead - Copper", R1827="Yes", N1827="After 2014")),
(AND('[1]PWS Information'!$E$10="CWS",P1827="Non-Lead", M1827="Non-Lead - Copper", R1827="Yes", N1827="Unknown")),
(AND('[1]PWS Information'!$E$10="CWS",P1827="Unknown")),
(AND('[1]PWS Information'!$E$10="NTNC",P1827="Unknown")),
(AND('[1]PWS Information'!$E$10="CWS",T1827="Multiple Family Residence",P1827="Galvanized Requiring Replacement")),
(AND('[1]PWS Information'!$E$10="CWS",P1827="Galvanized Requiring Replacement")),
(AND('[1]PWS Information'!$E$10="NTNC",T1827="Multiple Family Residence",P1827="Galvanized Requiring Replacement")))),"Tier 5",
"")))))</f>
        <v>Tier 5</v>
      </c>
      <c r="Y1827" s="24"/>
      <c r="Z1827" s="24"/>
    </row>
    <row r="1828" spans="1:26" x14ac:dyDescent="0.25">
      <c r="A1828" s="17">
        <v>1825</v>
      </c>
      <c r="B1828" s="18">
        <v>300</v>
      </c>
      <c r="C1828" s="18" t="s">
        <v>91</v>
      </c>
      <c r="D1828" s="18" t="s">
        <v>188</v>
      </c>
      <c r="E1828" s="18">
        <v>79549</v>
      </c>
      <c r="F1828" s="18"/>
      <c r="G1828" s="18"/>
      <c r="H1828" s="18"/>
      <c r="I1828" s="21" t="s">
        <v>218</v>
      </c>
      <c r="J1828" s="22" t="s">
        <v>254</v>
      </c>
      <c r="K1828" s="22" t="s">
        <v>255</v>
      </c>
      <c r="L1828" s="22" t="s">
        <v>256</v>
      </c>
      <c r="M1828" s="21" t="s">
        <v>218</v>
      </c>
      <c r="N1828" s="19"/>
      <c r="O1828" s="22" t="s">
        <v>256</v>
      </c>
      <c r="P1828" s="31" t="str">
        <f t="shared" si="28"/>
        <v>Non-Lead</v>
      </c>
      <c r="Q1828" s="40" t="s">
        <v>254</v>
      </c>
      <c r="R1828" s="40" t="s">
        <v>254</v>
      </c>
      <c r="S1828" s="24"/>
      <c r="T1828" s="16"/>
      <c r="U1828" s="41" t="s">
        <v>255</v>
      </c>
      <c r="V1828" s="41" t="s">
        <v>255</v>
      </c>
      <c r="W1828" s="16"/>
      <c r="X1828" s="43" t="str">
        <f>IF((OR((AND('[1]PWS Information'!$E$10="CWS",T1828="Single Family Residence",P1828="Lead")),
(AND('[1]PWS Information'!$E$10="CWS",T1828="Multiple Family Residence",'[1]PWS Information'!$E$11="Yes",P1828="Lead")),
(AND('[1]PWS Information'!$E$10="NTNC",P1828="Lead")))),"Tier 1",
IF((OR((AND('[1]PWS Information'!$E$10="CWS",T1828="Multiple Family Residence",'[1]PWS Information'!$E$11="No",P1828="Lead")),
(AND('[1]PWS Information'!$E$10="CWS",T1828="Other",P1828="Lead")),
(AND(T1828="",P1828="Lead")),
(AND('[1]PWS Information'!$E$10="CWS",T1828="Building",P1828="Lead")))),"Tier 2",
IF((OR((AND('[1]PWS Information'!$E$10="CWS",T1828="Single Family Residence",P1828="Galvanized Requiring Replacement")),
(AND('[1]PWS Information'!$E$10="CWS",T1828="Single Family Residence",P1828="Galvanized Requiring Replacement",Q1828="Yes")),
(AND('[1]PWS Information'!$E$10="NTNC",T1828="Single Family Residence",P1828="Galvanized Requiring Replacement")),
(AND('[1]PWS Information'!$E$10="NTNC",T1828="Single Family Residence",Q1828="Yes")))),"Tier 3",
IF((OR((AND('[1]PWS Information'!$E$10="CWS",T1828="Single Family Residence",R1828="Yes",P1828="Non-Lead", I1828="Non-Lead - Copper",K1828="Before 1989")),
(AND('[1]PWS Information'!$E$10="CWS",T1828="Single Family Residence",R1828="Yes",P1828="Non-Lead", M1828="Non-Lead - Copper",N1828="Before 1989")))),"Tier 4",
IF((OR((AND('[1]PWS Information'!$E$10="NTNC",P1828="Non-Lead")),
(AND('[1]PWS Information'!$E$10="CWS",P1828="Non-Lead",R1828="")),
(AND('[1]PWS Information'!$E$10="CWS",P1828="Non-Lead",R1828="No")),
(AND('[1]PWS Information'!$E$10="CWS",P1828="Non-Lead",R1828="Don't Know")),
(AND('[1]PWS Information'!$E$10="CWS",P1828="Non-Lead", I1828="Non-Lead - Copper", R1828="Yes", K1828="Between 1989 and 2014")),
(AND('[1]PWS Information'!$E$10="CWS",P1828="Non-Lead", I1828="Non-Lead - Copper", R1828="Yes", K1828="After 2014")),
(AND('[1]PWS Information'!$E$10="CWS",P1828="Non-Lead", I1828="Non-Lead - Copper", R1828="Yes", K1828="Unknown")),
(AND('[1]PWS Information'!$E$10="CWS",P1828="Non-Lead", M1828="Non-Lead - Copper", R1828="Yes", N1828="Between 1989 and 2014")),
(AND('[1]PWS Information'!$E$10="CWS",P1828="Non-Lead", M1828="Non-Lead - Copper", R1828="Yes", N1828="After 2014")),
(AND('[1]PWS Information'!$E$10="CWS",P1828="Non-Lead", M1828="Non-Lead - Copper", R1828="Yes", N1828="Unknown")),
(AND('[1]PWS Information'!$E$10="CWS",P1828="Unknown")),
(AND('[1]PWS Information'!$E$10="NTNC",P1828="Unknown")),
(AND('[1]PWS Information'!$E$10="CWS",T1828="Multiple Family Residence",P1828="Galvanized Requiring Replacement")),
(AND('[1]PWS Information'!$E$10="CWS",P1828="Galvanized Requiring Replacement")),
(AND('[1]PWS Information'!$E$10="NTNC",T1828="Multiple Family Residence",P1828="Galvanized Requiring Replacement")))),"Tier 5",
"")))))</f>
        <v>Tier 5</v>
      </c>
      <c r="Y1828" s="24"/>
      <c r="Z1828" s="24"/>
    </row>
    <row r="1829" spans="1:26" x14ac:dyDescent="0.25">
      <c r="A1829" s="17">
        <v>1826</v>
      </c>
      <c r="B1829" s="18">
        <v>301</v>
      </c>
      <c r="C1829" s="18" t="s">
        <v>91</v>
      </c>
      <c r="D1829" s="18" t="s">
        <v>188</v>
      </c>
      <c r="E1829" s="18">
        <v>79549</v>
      </c>
      <c r="F1829" s="18"/>
      <c r="G1829" s="18"/>
      <c r="H1829" s="18"/>
      <c r="I1829" s="21" t="s">
        <v>218</v>
      </c>
      <c r="J1829" s="22" t="s">
        <v>254</v>
      </c>
      <c r="K1829" s="22" t="s">
        <v>255</v>
      </c>
      <c r="L1829" s="22" t="s">
        <v>256</v>
      </c>
      <c r="M1829" s="21" t="s">
        <v>218</v>
      </c>
      <c r="N1829" s="19"/>
      <c r="O1829" s="22" t="s">
        <v>256</v>
      </c>
      <c r="P1829" s="31" t="str">
        <f t="shared" si="28"/>
        <v>Non-Lead</v>
      </c>
      <c r="Q1829" s="40" t="s">
        <v>254</v>
      </c>
      <c r="R1829" s="40" t="s">
        <v>254</v>
      </c>
      <c r="S1829" s="24"/>
      <c r="T1829" s="16"/>
      <c r="U1829" s="41" t="s">
        <v>255</v>
      </c>
      <c r="V1829" s="41" t="s">
        <v>255</v>
      </c>
      <c r="W1829" s="16"/>
      <c r="X1829" s="43" t="str">
        <f>IF((OR((AND('[1]PWS Information'!$E$10="CWS",T1829="Single Family Residence",P1829="Lead")),
(AND('[1]PWS Information'!$E$10="CWS",T1829="Multiple Family Residence",'[1]PWS Information'!$E$11="Yes",P1829="Lead")),
(AND('[1]PWS Information'!$E$10="NTNC",P1829="Lead")))),"Tier 1",
IF((OR((AND('[1]PWS Information'!$E$10="CWS",T1829="Multiple Family Residence",'[1]PWS Information'!$E$11="No",P1829="Lead")),
(AND('[1]PWS Information'!$E$10="CWS",T1829="Other",P1829="Lead")),
(AND(T1829="",P1829="Lead")),
(AND('[1]PWS Information'!$E$10="CWS",T1829="Building",P1829="Lead")))),"Tier 2",
IF((OR((AND('[1]PWS Information'!$E$10="CWS",T1829="Single Family Residence",P1829="Galvanized Requiring Replacement")),
(AND('[1]PWS Information'!$E$10="CWS",T1829="Single Family Residence",P1829="Galvanized Requiring Replacement",Q1829="Yes")),
(AND('[1]PWS Information'!$E$10="NTNC",T1829="Single Family Residence",P1829="Galvanized Requiring Replacement")),
(AND('[1]PWS Information'!$E$10="NTNC",T1829="Single Family Residence",Q1829="Yes")))),"Tier 3",
IF((OR((AND('[1]PWS Information'!$E$10="CWS",T1829="Single Family Residence",R1829="Yes",P1829="Non-Lead", I1829="Non-Lead - Copper",K1829="Before 1989")),
(AND('[1]PWS Information'!$E$10="CWS",T1829="Single Family Residence",R1829="Yes",P1829="Non-Lead", M1829="Non-Lead - Copper",N1829="Before 1989")))),"Tier 4",
IF((OR((AND('[1]PWS Information'!$E$10="NTNC",P1829="Non-Lead")),
(AND('[1]PWS Information'!$E$10="CWS",P1829="Non-Lead",R1829="")),
(AND('[1]PWS Information'!$E$10="CWS",P1829="Non-Lead",R1829="No")),
(AND('[1]PWS Information'!$E$10="CWS",P1829="Non-Lead",R1829="Don't Know")),
(AND('[1]PWS Information'!$E$10="CWS",P1829="Non-Lead", I1829="Non-Lead - Copper", R1829="Yes", K1829="Between 1989 and 2014")),
(AND('[1]PWS Information'!$E$10="CWS",P1829="Non-Lead", I1829="Non-Lead - Copper", R1829="Yes", K1829="After 2014")),
(AND('[1]PWS Information'!$E$10="CWS",P1829="Non-Lead", I1829="Non-Lead - Copper", R1829="Yes", K1829="Unknown")),
(AND('[1]PWS Information'!$E$10="CWS",P1829="Non-Lead", M1829="Non-Lead - Copper", R1829="Yes", N1829="Between 1989 and 2014")),
(AND('[1]PWS Information'!$E$10="CWS",P1829="Non-Lead", M1829="Non-Lead - Copper", R1829="Yes", N1829="After 2014")),
(AND('[1]PWS Information'!$E$10="CWS",P1829="Non-Lead", M1829="Non-Lead - Copper", R1829="Yes", N1829="Unknown")),
(AND('[1]PWS Information'!$E$10="CWS",P1829="Unknown")),
(AND('[1]PWS Information'!$E$10="NTNC",P1829="Unknown")),
(AND('[1]PWS Information'!$E$10="CWS",T1829="Multiple Family Residence",P1829="Galvanized Requiring Replacement")),
(AND('[1]PWS Information'!$E$10="CWS",P1829="Galvanized Requiring Replacement")),
(AND('[1]PWS Information'!$E$10="NTNC",T1829="Multiple Family Residence",P1829="Galvanized Requiring Replacement")))),"Tier 5",
"")))))</f>
        <v>Tier 5</v>
      </c>
      <c r="Y1829" s="24"/>
      <c r="Z1829" s="24"/>
    </row>
    <row r="1830" spans="1:26" x14ac:dyDescent="0.25">
      <c r="A1830" s="17">
        <v>1827</v>
      </c>
      <c r="B1830" s="17">
        <v>302</v>
      </c>
      <c r="C1830" s="17" t="s">
        <v>91</v>
      </c>
      <c r="D1830" s="17" t="s">
        <v>188</v>
      </c>
      <c r="E1830" s="17">
        <v>79549</v>
      </c>
      <c r="F1830" s="17"/>
      <c r="G1830" s="17"/>
      <c r="H1830" s="17"/>
      <c r="I1830" s="21" t="s">
        <v>218</v>
      </c>
      <c r="J1830" s="22" t="s">
        <v>254</v>
      </c>
      <c r="K1830" s="22" t="s">
        <v>255</v>
      </c>
      <c r="L1830" s="22" t="s">
        <v>256</v>
      </c>
      <c r="M1830" s="21" t="s">
        <v>218</v>
      </c>
      <c r="N1830" s="19"/>
      <c r="O1830" s="22" t="s">
        <v>256</v>
      </c>
      <c r="P1830" s="31" t="str">
        <f t="shared" si="28"/>
        <v>Non-Lead</v>
      </c>
      <c r="Q1830" s="40" t="s">
        <v>254</v>
      </c>
      <c r="R1830" s="40" t="s">
        <v>254</v>
      </c>
      <c r="S1830" s="24"/>
      <c r="T1830" s="16"/>
      <c r="U1830" s="41" t="s">
        <v>255</v>
      </c>
      <c r="V1830" s="41" t="s">
        <v>255</v>
      </c>
      <c r="W1830" s="16"/>
      <c r="X1830" s="43" t="str">
        <f>IF((OR((AND('[1]PWS Information'!$E$10="CWS",T1830="Single Family Residence",P1830="Lead")),
(AND('[1]PWS Information'!$E$10="CWS",T1830="Multiple Family Residence",'[1]PWS Information'!$E$11="Yes",P1830="Lead")),
(AND('[1]PWS Information'!$E$10="NTNC",P1830="Lead")))),"Tier 1",
IF((OR((AND('[1]PWS Information'!$E$10="CWS",T1830="Multiple Family Residence",'[1]PWS Information'!$E$11="No",P1830="Lead")),
(AND('[1]PWS Information'!$E$10="CWS",T1830="Other",P1830="Lead")),
(AND(T1830="",P1830="Lead")),
(AND('[1]PWS Information'!$E$10="CWS",T1830="Building",P1830="Lead")))),"Tier 2",
IF((OR((AND('[1]PWS Information'!$E$10="CWS",T1830="Single Family Residence",P1830="Galvanized Requiring Replacement")),
(AND('[1]PWS Information'!$E$10="CWS",T1830="Single Family Residence",P1830="Galvanized Requiring Replacement",Q1830="Yes")),
(AND('[1]PWS Information'!$E$10="NTNC",T1830="Single Family Residence",P1830="Galvanized Requiring Replacement")),
(AND('[1]PWS Information'!$E$10="NTNC",T1830="Single Family Residence",Q1830="Yes")))),"Tier 3",
IF((OR((AND('[1]PWS Information'!$E$10="CWS",T1830="Single Family Residence",R1830="Yes",P1830="Non-Lead", I1830="Non-Lead - Copper",K1830="Before 1989")),
(AND('[1]PWS Information'!$E$10="CWS",T1830="Single Family Residence",R1830="Yes",P1830="Non-Lead", M1830="Non-Lead - Copper",N1830="Before 1989")))),"Tier 4",
IF((OR((AND('[1]PWS Information'!$E$10="NTNC",P1830="Non-Lead")),
(AND('[1]PWS Information'!$E$10="CWS",P1830="Non-Lead",R1830="")),
(AND('[1]PWS Information'!$E$10="CWS",P1830="Non-Lead",R1830="No")),
(AND('[1]PWS Information'!$E$10="CWS",P1830="Non-Lead",R1830="Don't Know")),
(AND('[1]PWS Information'!$E$10="CWS",P1830="Non-Lead", I1830="Non-Lead - Copper", R1830="Yes", K1830="Between 1989 and 2014")),
(AND('[1]PWS Information'!$E$10="CWS",P1830="Non-Lead", I1830="Non-Lead - Copper", R1830="Yes", K1830="After 2014")),
(AND('[1]PWS Information'!$E$10="CWS",P1830="Non-Lead", I1830="Non-Lead - Copper", R1830="Yes", K1830="Unknown")),
(AND('[1]PWS Information'!$E$10="CWS",P1830="Non-Lead", M1830="Non-Lead - Copper", R1830="Yes", N1830="Between 1989 and 2014")),
(AND('[1]PWS Information'!$E$10="CWS",P1830="Non-Lead", M1830="Non-Lead - Copper", R1830="Yes", N1830="After 2014")),
(AND('[1]PWS Information'!$E$10="CWS",P1830="Non-Lead", M1830="Non-Lead - Copper", R1830="Yes", N1830="Unknown")),
(AND('[1]PWS Information'!$E$10="CWS",P1830="Unknown")),
(AND('[1]PWS Information'!$E$10="NTNC",P1830="Unknown")),
(AND('[1]PWS Information'!$E$10="CWS",T1830="Multiple Family Residence",P1830="Galvanized Requiring Replacement")),
(AND('[1]PWS Information'!$E$10="CWS",P1830="Galvanized Requiring Replacement")),
(AND('[1]PWS Information'!$E$10="NTNC",T1830="Multiple Family Residence",P1830="Galvanized Requiring Replacement")))),"Tier 5",
"")))))</f>
        <v>Tier 5</v>
      </c>
      <c r="Y1830" s="24"/>
      <c r="Z1830" s="24"/>
    </row>
    <row r="1831" spans="1:26" x14ac:dyDescent="0.25">
      <c r="A1831" s="17">
        <v>1828</v>
      </c>
      <c r="B1831" s="17">
        <v>303</v>
      </c>
      <c r="C1831" s="17" t="s">
        <v>91</v>
      </c>
      <c r="D1831" s="17" t="s">
        <v>188</v>
      </c>
      <c r="E1831" s="17">
        <v>79549</v>
      </c>
      <c r="F1831" s="17"/>
      <c r="G1831" s="17"/>
      <c r="H1831" s="17"/>
      <c r="I1831" s="21" t="s">
        <v>218</v>
      </c>
      <c r="J1831" s="22" t="s">
        <v>254</v>
      </c>
      <c r="K1831" s="22" t="s">
        <v>255</v>
      </c>
      <c r="L1831" s="22" t="s">
        <v>256</v>
      </c>
      <c r="M1831" s="21" t="s">
        <v>222</v>
      </c>
      <c r="N1831" s="19"/>
      <c r="O1831" s="22" t="s">
        <v>256</v>
      </c>
      <c r="P1831" s="31" t="str">
        <f t="shared" si="28"/>
        <v>Galvanized Requiring Replacement</v>
      </c>
      <c r="Q1831" s="40" t="s">
        <v>254</v>
      </c>
      <c r="R1831" s="40" t="s">
        <v>254</v>
      </c>
      <c r="S1831" s="24"/>
      <c r="T1831" s="16"/>
      <c r="U1831" s="41" t="s">
        <v>255</v>
      </c>
      <c r="V1831" s="41" t="s">
        <v>255</v>
      </c>
      <c r="W1831" s="16"/>
      <c r="X1831" s="43" t="str">
        <f>IF((OR((AND('[1]PWS Information'!$E$10="CWS",T1831="Single Family Residence",P1831="Lead")),
(AND('[1]PWS Information'!$E$10="CWS",T1831="Multiple Family Residence",'[1]PWS Information'!$E$11="Yes",P1831="Lead")),
(AND('[1]PWS Information'!$E$10="NTNC",P1831="Lead")))),"Tier 1",
IF((OR((AND('[1]PWS Information'!$E$10="CWS",T1831="Multiple Family Residence",'[1]PWS Information'!$E$11="No",P1831="Lead")),
(AND('[1]PWS Information'!$E$10="CWS",T1831="Other",P1831="Lead")),
(AND(T1831="",P1831="Lead")),
(AND('[1]PWS Information'!$E$10="CWS",T1831="Building",P1831="Lead")))),"Tier 2",
IF((OR((AND('[1]PWS Information'!$E$10="CWS",T1831="Single Family Residence",P1831="Galvanized Requiring Replacement")),
(AND('[1]PWS Information'!$E$10="CWS",T1831="Single Family Residence",P1831="Galvanized Requiring Replacement",Q1831="Yes")),
(AND('[1]PWS Information'!$E$10="NTNC",T1831="Single Family Residence",P1831="Galvanized Requiring Replacement")),
(AND('[1]PWS Information'!$E$10="NTNC",T1831="Single Family Residence",Q1831="Yes")))),"Tier 3",
IF((OR((AND('[1]PWS Information'!$E$10="CWS",T1831="Single Family Residence",R1831="Yes",P1831="Non-Lead", I1831="Non-Lead - Copper",K1831="Before 1989")),
(AND('[1]PWS Information'!$E$10="CWS",T1831="Single Family Residence",R1831="Yes",P1831="Non-Lead", M1831="Non-Lead - Copper",N1831="Before 1989")))),"Tier 4",
IF((OR((AND('[1]PWS Information'!$E$10="NTNC",P1831="Non-Lead")),
(AND('[1]PWS Information'!$E$10="CWS",P1831="Non-Lead",R1831="")),
(AND('[1]PWS Information'!$E$10="CWS",P1831="Non-Lead",R1831="No")),
(AND('[1]PWS Information'!$E$10="CWS",P1831="Non-Lead",R1831="Don't Know")),
(AND('[1]PWS Information'!$E$10="CWS",P1831="Non-Lead", I1831="Non-Lead - Copper", R1831="Yes", K1831="Between 1989 and 2014")),
(AND('[1]PWS Information'!$E$10="CWS",P1831="Non-Lead", I1831="Non-Lead - Copper", R1831="Yes", K1831="After 2014")),
(AND('[1]PWS Information'!$E$10="CWS",P1831="Non-Lead", I1831="Non-Lead - Copper", R1831="Yes", K1831="Unknown")),
(AND('[1]PWS Information'!$E$10="CWS",P1831="Non-Lead", M1831="Non-Lead - Copper", R1831="Yes", N1831="Between 1989 and 2014")),
(AND('[1]PWS Information'!$E$10="CWS",P1831="Non-Lead", M1831="Non-Lead - Copper", R1831="Yes", N1831="After 2014")),
(AND('[1]PWS Information'!$E$10="CWS",P1831="Non-Lead", M1831="Non-Lead - Copper", R1831="Yes", N1831="Unknown")),
(AND('[1]PWS Information'!$E$10="CWS",P1831="Unknown")),
(AND('[1]PWS Information'!$E$10="NTNC",P1831="Unknown")),
(AND('[1]PWS Information'!$E$10="CWS",T1831="Multiple Family Residence",P1831="Galvanized Requiring Replacement")),
(AND('[1]PWS Information'!$E$10="CWS",P1831="Galvanized Requiring Replacement")),
(AND('[1]PWS Information'!$E$10="NTNC",T1831="Multiple Family Residence",P1831="Galvanized Requiring Replacement")))),"Tier 5",
"")))))</f>
        <v>Tier 5</v>
      </c>
      <c r="Y1831" s="24"/>
      <c r="Z1831" s="24"/>
    </row>
    <row r="1832" spans="1:26" x14ac:dyDescent="0.25">
      <c r="A1832" s="17">
        <v>1829</v>
      </c>
      <c r="B1832" s="18">
        <v>304</v>
      </c>
      <c r="C1832" s="18" t="s">
        <v>91</v>
      </c>
      <c r="D1832" s="18" t="s">
        <v>188</v>
      </c>
      <c r="E1832" s="18">
        <v>79549</v>
      </c>
      <c r="F1832" s="18"/>
      <c r="G1832" s="18"/>
      <c r="H1832" s="18"/>
      <c r="I1832" s="21" t="s">
        <v>218</v>
      </c>
      <c r="J1832" s="22" t="s">
        <v>254</v>
      </c>
      <c r="K1832" s="22" t="s">
        <v>255</v>
      </c>
      <c r="L1832" s="22" t="s">
        <v>256</v>
      </c>
      <c r="M1832" s="21" t="s">
        <v>218</v>
      </c>
      <c r="N1832" s="19"/>
      <c r="O1832" s="22" t="s">
        <v>256</v>
      </c>
      <c r="P1832" s="31" t="str">
        <f t="shared" si="28"/>
        <v>Non-Lead</v>
      </c>
      <c r="Q1832" s="40" t="s">
        <v>254</v>
      </c>
      <c r="R1832" s="40" t="s">
        <v>254</v>
      </c>
      <c r="S1832" s="24"/>
      <c r="T1832" s="16"/>
      <c r="U1832" s="41" t="s">
        <v>255</v>
      </c>
      <c r="V1832" s="41" t="s">
        <v>255</v>
      </c>
      <c r="W1832" s="16"/>
      <c r="X1832" s="43" t="str">
        <f>IF((OR((AND('[1]PWS Information'!$E$10="CWS",T1832="Single Family Residence",P1832="Lead")),
(AND('[1]PWS Information'!$E$10="CWS",T1832="Multiple Family Residence",'[1]PWS Information'!$E$11="Yes",P1832="Lead")),
(AND('[1]PWS Information'!$E$10="NTNC",P1832="Lead")))),"Tier 1",
IF((OR((AND('[1]PWS Information'!$E$10="CWS",T1832="Multiple Family Residence",'[1]PWS Information'!$E$11="No",P1832="Lead")),
(AND('[1]PWS Information'!$E$10="CWS",T1832="Other",P1832="Lead")),
(AND(T1832="",P1832="Lead")),
(AND('[1]PWS Information'!$E$10="CWS",T1832="Building",P1832="Lead")))),"Tier 2",
IF((OR((AND('[1]PWS Information'!$E$10="CWS",T1832="Single Family Residence",P1832="Galvanized Requiring Replacement")),
(AND('[1]PWS Information'!$E$10="CWS",T1832="Single Family Residence",P1832="Galvanized Requiring Replacement",Q1832="Yes")),
(AND('[1]PWS Information'!$E$10="NTNC",T1832="Single Family Residence",P1832="Galvanized Requiring Replacement")),
(AND('[1]PWS Information'!$E$10="NTNC",T1832="Single Family Residence",Q1832="Yes")))),"Tier 3",
IF((OR((AND('[1]PWS Information'!$E$10="CWS",T1832="Single Family Residence",R1832="Yes",P1832="Non-Lead", I1832="Non-Lead - Copper",K1832="Before 1989")),
(AND('[1]PWS Information'!$E$10="CWS",T1832="Single Family Residence",R1832="Yes",P1832="Non-Lead", M1832="Non-Lead - Copper",N1832="Before 1989")))),"Tier 4",
IF((OR((AND('[1]PWS Information'!$E$10="NTNC",P1832="Non-Lead")),
(AND('[1]PWS Information'!$E$10="CWS",P1832="Non-Lead",R1832="")),
(AND('[1]PWS Information'!$E$10="CWS",P1832="Non-Lead",R1832="No")),
(AND('[1]PWS Information'!$E$10="CWS",P1832="Non-Lead",R1832="Don't Know")),
(AND('[1]PWS Information'!$E$10="CWS",P1832="Non-Lead", I1832="Non-Lead - Copper", R1832="Yes", K1832="Between 1989 and 2014")),
(AND('[1]PWS Information'!$E$10="CWS",P1832="Non-Lead", I1832="Non-Lead - Copper", R1832="Yes", K1832="After 2014")),
(AND('[1]PWS Information'!$E$10="CWS",P1832="Non-Lead", I1832="Non-Lead - Copper", R1832="Yes", K1832="Unknown")),
(AND('[1]PWS Information'!$E$10="CWS",P1832="Non-Lead", M1832="Non-Lead - Copper", R1832="Yes", N1832="Between 1989 and 2014")),
(AND('[1]PWS Information'!$E$10="CWS",P1832="Non-Lead", M1832="Non-Lead - Copper", R1832="Yes", N1832="After 2014")),
(AND('[1]PWS Information'!$E$10="CWS",P1832="Non-Lead", M1832="Non-Lead - Copper", R1832="Yes", N1832="Unknown")),
(AND('[1]PWS Information'!$E$10="CWS",P1832="Unknown")),
(AND('[1]PWS Information'!$E$10="NTNC",P1832="Unknown")),
(AND('[1]PWS Information'!$E$10="CWS",T1832="Multiple Family Residence",P1832="Galvanized Requiring Replacement")),
(AND('[1]PWS Information'!$E$10="CWS",P1832="Galvanized Requiring Replacement")),
(AND('[1]PWS Information'!$E$10="NTNC",T1832="Multiple Family Residence",P1832="Galvanized Requiring Replacement")))),"Tier 5",
"")))))</f>
        <v>Tier 5</v>
      </c>
      <c r="Y1832" s="24"/>
      <c r="Z1832" s="24"/>
    </row>
    <row r="1833" spans="1:26" x14ac:dyDescent="0.25">
      <c r="A1833" s="17">
        <v>1830</v>
      </c>
      <c r="B1833" s="18">
        <v>305</v>
      </c>
      <c r="C1833" s="18" t="s">
        <v>91</v>
      </c>
      <c r="D1833" s="18" t="s">
        <v>188</v>
      </c>
      <c r="E1833" s="18">
        <v>79549</v>
      </c>
      <c r="F1833" s="18"/>
      <c r="G1833" s="18"/>
      <c r="H1833" s="18"/>
      <c r="I1833" s="21" t="s">
        <v>218</v>
      </c>
      <c r="J1833" s="22" t="s">
        <v>254</v>
      </c>
      <c r="K1833" s="22" t="s">
        <v>255</v>
      </c>
      <c r="L1833" s="22" t="s">
        <v>256</v>
      </c>
      <c r="M1833" s="21" t="s">
        <v>218</v>
      </c>
      <c r="N1833" s="19"/>
      <c r="O1833" s="22" t="s">
        <v>256</v>
      </c>
      <c r="P1833" s="31" t="str">
        <f t="shared" si="28"/>
        <v>Non-Lead</v>
      </c>
      <c r="Q1833" s="40" t="s">
        <v>254</v>
      </c>
      <c r="R1833" s="40" t="s">
        <v>254</v>
      </c>
      <c r="S1833" s="24"/>
      <c r="T1833" s="16"/>
      <c r="U1833" s="41" t="s">
        <v>255</v>
      </c>
      <c r="V1833" s="41" t="s">
        <v>255</v>
      </c>
      <c r="W1833" s="16"/>
      <c r="X1833" s="43" t="str">
        <f>IF((OR((AND('[1]PWS Information'!$E$10="CWS",T1833="Single Family Residence",P1833="Lead")),
(AND('[1]PWS Information'!$E$10="CWS",T1833="Multiple Family Residence",'[1]PWS Information'!$E$11="Yes",P1833="Lead")),
(AND('[1]PWS Information'!$E$10="NTNC",P1833="Lead")))),"Tier 1",
IF((OR((AND('[1]PWS Information'!$E$10="CWS",T1833="Multiple Family Residence",'[1]PWS Information'!$E$11="No",P1833="Lead")),
(AND('[1]PWS Information'!$E$10="CWS",T1833="Other",P1833="Lead")),
(AND(T1833="",P1833="Lead")),
(AND('[1]PWS Information'!$E$10="CWS",T1833="Building",P1833="Lead")))),"Tier 2",
IF((OR((AND('[1]PWS Information'!$E$10="CWS",T1833="Single Family Residence",P1833="Galvanized Requiring Replacement")),
(AND('[1]PWS Information'!$E$10="CWS",T1833="Single Family Residence",P1833="Galvanized Requiring Replacement",Q1833="Yes")),
(AND('[1]PWS Information'!$E$10="NTNC",T1833="Single Family Residence",P1833="Galvanized Requiring Replacement")),
(AND('[1]PWS Information'!$E$10="NTNC",T1833="Single Family Residence",Q1833="Yes")))),"Tier 3",
IF((OR((AND('[1]PWS Information'!$E$10="CWS",T1833="Single Family Residence",R1833="Yes",P1833="Non-Lead", I1833="Non-Lead - Copper",K1833="Before 1989")),
(AND('[1]PWS Information'!$E$10="CWS",T1833="Single Family Residence",R1833="Yes",P1833="Non-Lead", M1833="Non-Lead - Copper",N1833="Before 1989")))),"Tier 4",
IF((OR((AND('[1]PWS Information'!$E$10="NTNC",P1833="Non-Lead")),
(AND('[1]PWS Information'!$E$10="CWS",P1833="Non-Lead",R1833="")),
(AND('[1]PWS Information'!$E$10="CWS",P1833="Non-Lead",R1833="No")),
(AND('[1]PWS Information'!$E$10="CWS",P1833="Non-Lead",R1833="Don't Know")),
(AND('[1]PWS Information'!$E$10="CWS",P1833="Non-Lead", I1833="Non-Lead - Copper", R1833="Yes", K1833="Between 1989 and 2014")),
(AND('[1]PWS Information'!$E$10="CWS",P1833="Non-Lead", I1833="Non-Lead - Copper", R1833="Yes", K1833="After 2014")),
(AND('[1]PWS Information'!$E$10="CWS",P1833="Non-Lead", I1833="Non-Lead - Copper", R1833="Yes", K1833="Unknown")),
(AND('[1]PWS Information'!$E$10="CWS",P1833="Non-Lead", M1833="Non-Lead - Copper", R1833="Yes", N1833="Between 1989 and 2014")),
(AND('[1]PWS Information'!$E$10="CWS",P1833="Non-Lead", M1833="Non-Lead - Copper", R1833="Yes", N1833="After 2014")),
(AND('[1]PWS Information'!$E$10="CWS",P1833="Non-Lead", M1833="Non-Lead - Copper", R1833="Yes", N1833="Unknown")),
(AND('[1]PWS Information'!$E$10="CWS",P1833="Unknown")),
(AND('[1]PWS Information'!$E$10="NTNC",P1833="Unknown")),
(AND('[1]PWS Information'!$E$10="CWS",T1833="Multiple Family Residence",P1833="Galvanized Requiring Replacement")),
(AND('[1]PWS Information'!$E$10="CWS",P1833="Galvanized Requiring Replacement")),
(AND('[1]PWS Information'!$E$10="NTNC",T1833="Multiple Family Residence",P1833="Galvanized Requiring Replacement")))),"Tier 5",
"")))))</f>
        <v>Tier 5</v>
      </c>
      <c r="Y1833" s="24"/>
      <c r="Z1833" s="24"/>
    </row>
    <row r="1834" spans="1:26" x14ac:dyDescent="0.25">
      <c r="A1834" s="17">
        <v>1831</v>
      </c>
      <c r="B1834" s="17">
        <v>306</v>
      </c>
      <c r="C1834" s="17" t="s">
        <v>91</v>
      </c>
      <c r="D1834" s="17" t="s">
        <v>188</v>
      </c>
      <c r="E1834" s="17">
        <v>79549</v>
      </c>
      <c r="F1834" s="17"/>
      <c r="G1834" s="17"/>
      <c r="H1834" s="17"/>
      <c r="I1834" s="21" t="s">
        <v>218</v>
      </c>
      <c r="J1834" s="22" t="s">
        <v>254</v>
      </c>
      <c r="K1834" s="22" t="s">
        <v>255</v>
      </c>
      <c r="L1834" s="22" t="s">
        <v>256</v>
      </c>
      <c r="M1834" s="21" t="s">
        <v>222</v>
      </c>
      <c r="N1834" s="19"/>
      <c r="O1834" s="22" t="s">
        <v>256</v>
      </c>
      <c r="P1834" s="31" t="str">
        <f t="shared" si="28"/>
        <v>Galvanized Requiring Replacement</v>
      </c>
      <c r="Q1834" s="40" t="s">
        <v>254</v>
      </c>
      <c r="R1834" s="40" t="s">
        <v>254</v>
      </c>
      <c r="S1834" s="24"/>
      <c r="T1834" s="16"/>
      <c r="U1834" s="41" t="s">
        <v>255</v>
      </c>
      <c r="V1834" s="41" t="s">
        <v>255</v>
      </c>
      <c r="W1834" s="16"/>
      <c r="X1834" s="43" t="str">
        <f>IF((OR((AND('[1]PWS Information'!$E$10="CWS",T1834="Single Family Residence",P1834="Lead")),
(AND('[1]PWS Information'!$E$10="CWS",T1834="Multiple Family Residence",'[1]PWS Information'!$E$11="Yes",P1834="Lead")),
(AND('[1]PWS Information'!$E$10="NTNC",P1834="Lead")))),"Tier 1",
IF((OR((AND('[1]PWS Information'!$E$10="CWS",T1834="Multiple Family Residence",'[1]PWS Information'!$E$11="No",P1834="Lead")),
(AND('[1]PWS Information'!$E$10="CWS",T1834="Other",P1834="Lead")),
(AND(T1834="",P1834="Lead")),
(AND('[1]PWS Information'!$E$10="CWS",T1834="Building",P1834="Lead")))),"Tier 2",
IF((OR((AND('[1]PWS Information'!$E$10="CWS",T1834="Single Family Residence",P1834="Galvanized Requiring Replacement")),
(AND('[1]PWS Information'!$E$10="CWS",T1834="Single Family Residence",P1834="Galvanized Requiring Replacement",Q1834="Yes")),
(AND('[1]PWS Information'!$E$10="NTNC",T1834="Single Family Residence",P1834="Galvanized Requiring Replacement")),
(AND('[1]PWS Information'!$E$10="NTNC",T1834="Single Family Residence",Q1834="Yes")))),"Tier 3",
IF((OR((AND('[1]PWS Information'!$E$10="CWS",T1834="Single Family Residence",R1834="Yes",P1834="Non-Lead", I1834="Non-Lead - Copper",K1834="Before 1989")),
(AND('[1]PWS Information'!$E$10="CWS",T1834="Single Family Residence",R1834="Yes",P1834="Non-Lead", M1834="Non-Lead - Copper",N1834="Before 1989")))),"Tier 4",
IF((OR((AND('[1]PWS Information'!$E$10="NTNC",P1834="Non-Lead")),
(AND('[1]PWS Information'!$E$10="CWS",P1834="Non-Lead",R1834="")),
(AND('[1]PWS Information'!$E$10="CWS",P1834="Non-Lead",R1834="No")),
(AND('[1]PWS Information'!$E$10="CWS",P1834="Non-Lead",R1834="Don't Know")),
(AND('[1]PWS Information'!$E$10="CWS",P1834="Non-Lead", I1834="Non-Lead - Copper", R1834="Yes", K1834="Between 1989 and 2014")),
(AND('[1]PWS Information'!$E$10="CWS",P1834="Non-Lead", I1834="Non-Lead - Copper", R1834="Yes", K1834="After 2014")),
(AND('[1]PWS Information'!$E$10="CWS",P1834="Non-Lead", I1834="Non-Lead - Copper", R1834="Yes", K1834="Unknown")),
(AND('[1]PWS Information'!$E$10="CWS",P1834="Non-Lead", M1834="Non-Lead - Copper", R1834="Yes", N1834="Between 1989 and 2014")),
(AND('[1]PWS Information'!$E$10="CWS",P1834="Non-Lead", M1834="Non-Lead - Copper", R1834="Yes", N1834="After 2014")),
(AND('[1]PWS Information'!$E$10="CWS",P1834="Non-Lead", M1834="Non-Lead - Copper", R1834="Yes", N1834="Unknown")),
(AND('[1]PWS Information'!$E$10="CWS",P1834="Unknown")),
(AND('[1]PWS Information'!$E$10="NTNC",P1834="Unknown")),
(AND('[1]PWS Information'!$E$10="CWS",T1834="Multiple Family Residence",P1834="Galvanized Requiring Replacement")),
(AND('[1]PWS Information'!$E$10="CWS",P1834="Galvanized Requiring Replacement")),
(AND('[1]PWS Information'!$E$10="NTNC",T1834="Multiple Family Residence",P1834="Galvanized Requiring Replacement")))),"Tier 5",
"")))))</f>
        <v>Tier 5</v>
      </c>
      <c r="Y1834" s="24"/>
      <c r="Z1834" s="24"/>
    </row>
    <row r="1835" spans="1:26" x14ac:dyDescent="0.25">
      <c r="A1835" s="17">
        <v>1832</v>
      </c>
      <c r="B1835" s="18">
        <v>308</v>
      </c>
      <c r="C1835" s="18" t="s">
        <v>91</v>
      </c>
      <c r="D1835" s="18" t="s">
        <v>188</v>
      </c>
      <c r="E1835" s="18">
        <v>79549</v>
      </c>
      <c r="F1835" s="18"/>
      <c r="G1835" s="18"/>
      <c r="H1835" s="18"/>
      <c r="I1835" s="21" t="s">
        <v>218</v>
      </c>
      <c r="J1835" s="22" t="s">
        <v>254</v>
      </c>
      <c r="K1835" s="22" t="s">
        <v>255</v>
      </c>
      <c r="L1835" s="22" t="s">
        <v>256</v>
      </c>
      <c r="M1835" s="21" t="s">
        <v>222</v>
      </c>
      <c r="N1835" s="19"/>
      <c r="O1835" s="22" t="s">
        <v>256</v>
      </c>
      <c r="P1835" s="31" t="str">
        <f t="shared" si="28"/>
        <v>Galvanized Requiring Replacement</v>
      </c>
      <c r="Q1835" s="40" t="s">
        <v>254</v>
      </c>
      <c r="R1835" s="40" t="s">
        <v>254</v>
      </c>
      <c r="S1835" s="24"/>
      <c r="T1835" s="16"/>
      <c r="U1835" s="41" t="s">
        <v>255</v>
      </c>
      <c r="V1835" s="41" t="s">
        <v>255</v>
      </c>
      <c r="W1835" s="16"/>
      <c r="X1835" s="43" t="str">
        <f>IF((OR((AND('[1]PWS Information'!$E$10="CWS",T1835="Single Family Residence",P1835="Lead")),
(AND('[1]PWS Information'!$E$10="CWS",T1835="Multiple Family Residence",'[1]PWS Information'!$E$11="Yes",P1835="Lead")),
(AND('[1]PWS Information'!$E$10="NTNC",P1835="Lead")))),"Tier 1",
IF((OR((AND('[1]PWS Information'!$E$10="CWS",T1835="Multiple Family Residence",'[1]PWS Information'!$E$11="No",P1835="Lead")),
(AND('[1]PWS Information'!$E$10="CWS",T1835="Other",P1835="Lead")),
(AND(T1835="",P1835="Lead")),
(AND('[1]PWS Information'!$E$10="CWS",T1835="Building",P1835="Lead")))),"Tier 2",
IF((OR((AND('[1]PWS Information'!$E$10="CWS",T1835="Single Family Residence",P1835="Galvanized Requiring Replacement")),
(AND('[1]PWS Information'!$E$10="CWS",T1835="Single Family Residence",P1835="Galvanized Requiring Replacement",Q1835="Yes")),
(AND('[1]PWS Information'!$E$10="NTNC",T1835="Single Family Residence",P1835="Galvanized Requiring Replacement")),
(AND('[1]PWS Information'!$E$10="NTNC",T1835="Single Family Residence",Q1835="Yes")))),"Tier 3",
IF((OR((AND('[1]PWS Information'!$E$10="CWS",T1835="Single Family Residence",R1835="Yes",P1835="Non-Lead", I1835="Non-Lead - Copper",K1835="Before 1989")),
(AND('[1]PWS Information'!$E$10="CWS",T1835="Single Family Residence",R1835="Yes",P1835="Non-Lead", M1835="Non-Lead - Copper",N1835="Before 1989")))),"Tier 4",
IF((OR((AND('[1]PWS Information'!$E$10="NTNC",P1835="Non-Lead")),
(AND('[1]PWS Information'!$E$10="CWS",P1835="Non-Lead",R1835="")),
(AND('[1]PWS Information'!$E$10="CWS",P1835="Non-Lead",R1835="No")),
(AND('[1]PWS Information'!$E$10="CWS",P1835="Non-Lead",R1835="Don't Know")),
(AND('[1]PWS Information'!$E$10="CWS",P1835="Non-Lead", I1835="Non-Lead - Copper", R1835="Yes", K1835="Between 1989 and 2014")),
(AND('[1]PWS Information'!$E$10="CWS",P1835="Non-Lead", I1835="Non-Lead - Copper", R1835="Yes", K1835="After 2014")),
(AND('[1]PWS Information'!$E$10="CWS",P1835="Non-Lead", I1835="Non-Lead - Copper", R1835="Yes", K1835="Unknown")),
(AND('[1]PWS Information'!$E$10="CWS",P1835="Non-Lead", M1835="Non-Lead - Copper", R1835="Yes", N1835="Between 1989 and 2014")),
(AND('[1]PWS Information'!$E$10="CWS",P1835="Non-Lead", M1835="Non-Lead - Copper", R1835="Yes", N1835="After 2014")),
(AND('[1]PWS Information'!$E$10="CWS",P1835="Non-Lead", M1835="Non-Lead - Copper", R1835="Yes", N1835="Unknown")),
(AND('[1]PWS Information'!$E$10="CWS",P1835="Unknown")),
(AND('[1]PWS Information'!$E$10="NTNC",P1835="Unknown")),
(AND('[1]PWS Information'!$E$10="CWS",T1835="Multiple Family Residence",P1835="Galvanized Requiring Replacement")),
(AND('[1]PWS Information'!$E$10="CWS",P1835="Galvanized Requiring Replacement")),
(AND('[1]PWS Information'!$E$10="NTNC",T1835="Multiple Family Residence",P1835="Galvanized Requiring Replacement")))),"Tier 5",
"")))))</f>
        <v>Tier 5</v>
      </c>
      <c r="Y1835" s="24"/>
      <c r="Z1835" s="24"/>
    </row>
    <row r="1836" spans="1:26" x14ac:dyDescent="0.25">
      <c r="A1836" s="17">
        <v>1833</v>
      </c>
      <c r="B1836" s="18">
        <v>309</v>
      </c>
      <c r="C1836" s="18" t="s">
        <v>91</v>
      </c>
      <c r="D1836" s="18" t="s">
        <v>188</v>
      </c>
      <c r="E1836" s="18">
        <v>79549</v>
      </c>
      <c r="F1836" s="18"/>
      <c r="G1836" s="18"/>
      <c r="H1836" s="18"/>
      <c r="I1836" s="21" t="s">
        <v>218</v>
      </c>
      <c r="J1836" s="22" t="s">
        <v>254</v>
      </c>
      <c r="K1836" s="22" t="s">
        <v>255</v>
      </c>
      <c r="L1836" s="22" t="s">
        <v>256</v>
      </c>
      <c r="M1836" s="21" t="s">
        <v>222</v>
      </c>
      <c r="N1836" s="19"/>
      <c r="O1836" s="22" t="s">
        <v>256</v>
      </c>
      <c r="P1836" s="31" t="str">
        <f t="shared" si="28"/>
        <v>Galvanized Requiring Replacement</v>
      </c>
      <c r="Q1836" s="40" t="s">
        <v>254</v>
      </c>
      <c r="R1836" s="40" t="s">
        <v>254</v>
      </c>
      <c r="S1836" s="24"/>
      <c r="T1836" s="16"/>
      <c r="U1836" s="41" t="s">
        <v>255</v>
      </c>
      <c r="V1836" s="41" t="s">
        <v>255</v>
      </c>
      <c r="W1836" s="16"/>
      <c r="X1836" s="43" t="str">
        <f>IF((OR((AND('[1]PWS Information'!$E$10="CWS",T1836="Single Family Residence",P1836="Lead")),
(AND('[1]PWS Information'!$E$10="CWS",T1836="Multiple Family Residence",'[1]PWS Information'!$E$11="Yes",P1836="Lead")),
(AND('[1]PWS Information'!$E$10="NTNC",P1836="Lead")))),"Tier 1",
IF((OR((AND('[1]PWS Information'!$E$10="CWS",T1836="Multiple Family Residence",'[1]PWS Information'!$E$11="No",P1836="Lead")),
(AND('[1]PWS Information'!$E$10="CWS",T1836="Other",P1836="Lead")),
(AND(T1836="",P1836="Lead")),
(AND('[1]PWS Information'!$E$10="CWS",T1836="Building",P1836="Lead")))),"Tier 2",
IF((OR((AND('[1]PWS Information'!$E$10="CWS",T1836="Single Family Residence",P1836="Galvanized Requiring Replacement")),
(AND('[1]PWS Information'!$E$10="CWS",T1836="Single Family Residence",P1836="Galvanized Requiring Replacement",Q1836="Yes")),
(AND('[1]PWS Information'!$E$10="NTNC",T1836="Single Family Residence",P1836="Galvanized Requiring Replacement")),
(AND('[1]PWS Information'!$E$10="NTNC",T1836="Single Family Residence",Q1836="Yes")))),"Tier 3",
IF((OR((AND('[1]PWS Information'!$E$10="CWS",T1836="Single Family Residence",R1836="Yes",P1836="Non-Lead", I1836="Non-Lead - Copper",K1836="Before 1989")),
(AND('[1]PWS Information'!$E$10="CWS",T1836="Single Family Residence",R1836="Yes",P1836="Non-Lead", M1836="Non-Lead - Copper",N1836="Before 1989")))),"Tier 4",
IF((OR((AND('[1]PWS Information'!$E$10="NTNC",P1836="Non-Lead")),
(AND('[1]PWS Information'!$E$10="CWS",P1836="Non-Lead",R1836="")),
(AND('[1]PWS Information'!$E$10="CWS",P1836="Non-Lead",R1836="No")),
(AND('[1]PWS Information'!$E$10="CWS",P1836="Non-Lead",R1836="Don't Know")),
(AND('[1]PWS Information'!$E$10="CWS",P1836="Non-Lead", I1836="Non-Lead - Copper", R1836="Yes", K1836="Between 1989 and 2014")),
(AND('[1]PWS Information'!$E$10="CWS",P1836="Non-Lead", I1836="Non-Lead - Copper", R1836="Yes", K1836="After 2014")),
(AND('[1]PWS Information'!$E$10="CWS",P1836="Non-Lead", I1836="Non-Lead - Copper", R1836="Yes", K1836="Unknown")),
(AND('[1]PWS Information'!$E$10="CWS",P1836="Non-Lead", M1836="Non-Lead - Copper", R1836="Yes", N1836="Between 1989 and 2014")),
(AND('[1]PWS Information'!$E$10="CWS",P1836="Non-Lead", M1836="Non-Lead - Copper", R1836="Yes", N1836="After 2014")),
(AND('[1]PWS Information'!$E$10="CWS",P1836="Non-Lead", M1836="Non-Lead - Copper", R1836="Yes", N1836="Unknown")),
(AND('[1]PWS Information'!$E$10="CWS",P1836="Unknown")),
(AND('[1]PWS Information'!$E$10="NTNC",P1836="Unknown")),
(AND('[1]PWS Information'!$E$10="CWS",T1836="Multiple Family Residence",P1836="Galvanized Requiring Replacement")),
(AND('[1]PWS Information'!$E$10="CWS",P1836="Galvanized Requiring Replacement")),
(AND('[1]PWS Information'!$E$10="NTNC",T1836="Multiple Family Residence",P1836="Galvanized Requiring Replacement")))),"Tier 5",
"")))))</f>
        <v>Tier 5</v>
      </c>
      <c r="Y1836" s="24"/>
      <c r="Z1836" s="24"/>
    </row>
    <row r="1837" spans="1:26" x14ac:dyDescent="0.25">
      <c r="A1837" s="17">
        <v>1834</v>
      </c>
      <c r="B1837" s="17">
        <v>310</v>
      </c>
      <c r="C1837" s="17" t="s">
        <v>91</v>
      </c>
      <c r="D1837" s="17" t="s">
        <v>188</v>
      </c>
      <c r="E1837" s="17">
        <v>79549</v>
      </c>
      <c r="F1837" s="17"/>
      <c r="G1837" s="17"/>
      <c r="H1837" s="17"/>
      <c r="I1837" s="21" t="s">
        <v>218</v>
      </c>
      <c r="J1837" s="22" t="s">
        <v>254</v>
      </c>
      <c r="K1837" s="22" t="s">
        <v>255</v>
      </c>
      <c r="L1837" s="22" t="s">
        <v>256</v>
      </c>
      <c r="M1837" s="21" t="s">
        <v>222</v>
      </c>
      <c r="N1837" s="19"/>
      <c r="O1837" s="22" t="s">
        <v>256</v>
      </c>
      <c r="P1837" s="31" t="str">
        <f t="shared" si="28"/>
        <v>Galvanized Requiring Replacement</v>
      </c>
      <c r="Q1837" s="40" t="s">
        <v>254</v>
      </c>
      <c r="R1837" s="40" t="s">
        <v>254</v>
      </c>
      <c r="S1837" s="24"/>
      <c r="T1837" s="16"/>
      <c r="U1837" s="41" t="s">
        <v>255</v>
      </c>
      <c r="V1837" s="41" t="s">
        <v>255</v>
      </c>
      <c r="W1837" s="16"/>
      <c r="X1837" s="43" t="str">
        <f>IF((OR((AND('[1]PWS Information'!$E$10="CWS",T1837="Single Family Residence",P1837="Lead")),
(AND('[1]PWS Information'!$E$10="CWS",T1837="Multiple Family Residence",'[1]PWS Information'!$E$11="Yes",P1837="Lead")),
(AND('[1]PWS Information'!$E$10="NTNC",P1837="Lead")))),"Tier 1",
IF((OR((AND('[1]PWS Information'!$E$10="CWS",T1837="Multiple Family Residence",'[1]PWS Information'!$E$11="No",P1837="Lead")),
(AND('[1]PWS Information'!$E$10="CWS",T1837="Other",P1837="Lead")),
(AND(T1837="",P1837="Lead")),
(AND('[1]PWS Information'!$E$10="CWS",T1837="Building",P1837="Lead")))),"Tier 2",
IF((OR((AND('[1]PWS Information'!$E$10="CWS",T1837="Single Family Residence",P1837="Galvanized Requiring Replacement")),
(AND('[1]PWS Information'!$E$10="CWS",T1837="Single Family Residence",P1837="Galvanized Requiring Replacement",Q1837="Yes")),
(AND('[1]PWS Information'!$E$10="NTNC",T1837="Single Family Residence",P1837="Galvanized Requiring Replacement")),
(AND('[1]PWS Information'!$E$10="NTNC",T1837="Single Family Residence",Q1837="Yes")))),"Tier 3",
IF((OR((AND('[1]PWS Information'!$E$10="CWS",T1837="Single Family Residence",R1837="Yes",P1837="Non-Lead", I1837="Non-Lead - Copper",K1837="Before 1989")),
(AND('[1]PWS Information'!$E$10="CWS",T1837="Single Family Residence",R1837="Yes",P1837="Non-Lead", M1837="Non-Lead - Copper",N1837="Before 1989")))),"Tier 4",
IF((OR((AND('[1]PWS Information'!$E$10="NTNC",P1837="Non-Lead")),
(AND('[1]PWS Information'!$E$10="CWS",P1837="Non-Lead",R1837="")),
(AND('[1]PWS Information'!$E$10="CWS",P1837="Non-Lead",R1837="No")),
(AND('[1]PWS Information'!$E$10="CWS",P1837="Non-Lead",R1837="Don't Know")),
(AND('[1]PWS Information'!$E$10="CWS",P1837="Non-Lead", I1837="Non-Lead - Copper", R1837="Yes", K1837="Between 1989 and 2014")),
(AND('[1]PWS Information'!$E$10="CWS",P1837="Non-Lead", I1837="Non-Lead - Copper", R1837="Yes", K1837="After 2014")),
(AND('[1]PWS Information'!$E$10="CWS",P1837="Non-Lead", I1837="Non-Lead - Copper", R1837="Yes", K1837="Unknown")),
(AND('[1]PWS Information'!$E$10="CWS",P1837="Non-Lead", M1837="Non-Lead - Copper", R1837="Yes", N1837="Between 1989 and 2014")),
(AND('[1]PWS Information'!$E$10="CWS",P1837="Non-Lead", M1837="Non-Lead - Copper", R1837="Yes", N1837="After 2014")),
(AND('[1]PWS Information'!$E$10="CWS",P1837="Non-Lead", M1837="Non-Lead - Copper", R1837="Yes", N1837="Unknown")),
(AND('[1]PWS Information'!$E$10="CWS",P1837="Unknown")),
(AND('[1]PWS Information'!$E$10="NTNC",P1837="Unknown")),
(AND('[1]PWS Information'!$E$10="CWS",T1837="Multiple Family Residence",P1837="Galvanized Requiring Replacement")),
(AND('[1]PWS Information'!$E$10="CWS",P1837="Galvanized Requiring Replacement")),
(AND('[1]PWS Information'!$E$10="NTNC",T1837="Multiple Family Residence",P1837="Galvanized Requiring Replacement")))),"Tier 5",
"")))))</f>
        <v>Tier 5</v>
      </c>
      <c r="Y1837" s="24"/>
      <c r="Z1837" s="24"/>
    </row>
    <row r="1838" spans="1:26" x14ac:dyDescent="0.25">
      <c r="A1838" s="17">
        <v>1835</v>
      </c>
      <c r="B1838" s="18">
        <v>311</v>
      </c>
      <c r="C1838" s="18" t="s">
        <v>91</v>
      </c>
      <c r="D1838" s="18" t="s">
        <v>188</v>
      </c>
      <c r="E1838" s="18">
        <v>79549</v>
      </c>
      <c r="F1838" s="18"/>
      <c r="G1838" s="18"/>
      <c r="H1838" s="18"/>
      <c r="I1838" s="25" t="s">
        <v>218</v>
      </c>
      <c r="J1838" s="22" t="s">
        <v>254</v>
      </c>
      <c r="K1838" s="22" t="s">
        <v>255</v>
      </c>
      <c r="L1838" s="22" t="s">
        <v>256</v>
      </c>
      <c r="M1838" s="25" t="s">
        <v>222</v>
      </c>
      <c r="N1838" s="19"/>
      <c r="O1838" s="22" t="s">
        <v>256</v>
      </c>
      <c r="P1838" s="31" t="str">
        <f t="shared" si="28"/>
        <v>Galvanized Requiring Replacement</v>
      </c>
      <c r="Q1838" s="40" t="s">
        <v>254</v>
      </c>
      <c r="R1838" s="40" t="s">
        <v>254</v>
      </c>
      <c r="S1838" s="24"/>
      <c r="T1838" s="16"/>
      <c r="U1838" s="41" t="s">
        <v>255</v>
      </c>
      <c r="V1838" s="41" t="s">
        <v>255</v>
      </c>
      <c r="W1838" s="16"/>
      <c r="X1838" s="43" t="str">
        <f>IF((OR((AND('[1]PWS Information'!$E$10="CWS",T1838="Single Family Residence",P1838="Lead")),
(AND('[1]PWS Information'!$E$10="CWS",T1838="Multiple Family Residence",'[1]PWS Information'!$E$11="Yes",P1838="Lead")),
(AND('[1]PWS Information'!$E$10="NTNC",P1838="Lead")))),"Tier 1",
IF((OR((AND('[1]PWS Information'!$E$10="CWS",T1838="Multiple Family Residence",'[1]PWS Information'!$E$11="No",P1838="Lead")),
(AND('[1]PWS Information'!$E$10="CWS",T1838="Other",P1838="Lead")),
(AND(T1838="",P1838="Lead")),
(AND('[1]PWS Information'!$E$10="CWS",T1838="Building",P1838="Lead")))),"Tier 2",
IF((OR((AND('[1]PWS Information'!$E$10="CWS",T1838="Single Family Residence",P1838="Galvanized Requiring Replacement")),
(AND('[1]PWS Information'!$E$10="CWS",T1838="Single Family Residence",P1838="Galvanized Requiring Replacement",Q1838="Yes")),
(AND('[1]PWS Information'!$E$10="NTNC",T1838="Single Family Residence",P1838="Galvanized Requiring Replacement")),
(AND('[1]PWS Information'!$E$10="NTNC",T1838="Single Family Residence",Q1838="Yes")))),"Tier 3",
IF((OR((AND('[1]PWS Information'!$E$10="CWS",T1838="Single Family Residence",R1838="Yes",P1838="Non-Lead", I1838="Non-Lead - Copper",K1838="Before 1989")),
(AND('[1]PWS Information'!$E$10="CWS",T1838="Single Family Residence",R1838="Yes",P1838="Non-Lead", M1838="Non-Lead - Copper",N1838="Before 1989")))),"Tier 4",
IF((OR((AND('[1]PWS Information'!$E$10="NTNC",P1838="Non-Lead")),
(AND('[1]PWS Information'!$E$10="CWS",P1838="Non-Lead",R1838="")),
(AND('[1]PWS Information'!$E$10="CWS",P1838="Non-Lead",R1838="No")),
(AND('[1]PWS Information'!$E$10="CWS",P1838="Non-Lead",R1838="Don't Know")),
(AND('[1]PWS Information'!$E$10="CWS",P1838="Non-Lead", I1838="Non-Lead - Copper", R1838="Yes", K1838="Between 1989 and 2014")),
(AND('[1]PWS Information'!$E$10="CWS",P1838="Non-Lead", I1838="Non-Lead - Copper", R1838="Yes", K1838="After 2014")),
(AND('[1]PWS Information'!$E$10="CWS",P1838="Non-Lead", I1838="Non-Lead - Copper", R1838="Yes", K1838="Unknown")),
(AND('[1]PWS Information'!$E$10="CWS",P1838="Non-Lead", M1838="Non-Lead - Copper", R1838="Yes", N1838="Between 1989 and 2014")),
(AND('[1]PWS Information'!$E$10="CWS",P1838="Non-Lead", M1838="Non-Lead - Copper", R1838="Yes", N1838="After 2014")),
(AND('[1]PWS Information'!$E$10="CWS",P1838="Non-Lead", M1838="Non-Lead - Copper", R1838="Yes", N1838="Unknown")),
(AND('[1]PWS Information'!$E$10="CWS",P1838="Unknown")),
(AND('[1]PWS Information'!$E$10="NTNC",P1838="Unknown")),
(AND('[1]PWS Information'!$E$10="CWS",T1838="Multiple Family Residence",P1838="Galvanized Requiring Replacement")),
(AND('[1]PWS Information'!$E$10="CWS",P1838="Galvanized Requiring Replacement")),
(AND('[1]PWS Information'!$E$10="NTNC",T1838="Multiple Family Residence",P1838="Galvanized Requiring Replacement")))),"Tier 5",
"")))))</f>
        <v>Tier 5</v>
      </c>
      <c r="Y1838" s="24"/>
      <c r="Z1838" s="24"/>
    </row>
    <row r="1839" spans="1:26" x14ac:dyDescent="0.25">
      <c r="A1839" s="17">
        <v>1836</v>
      </c>
      <c r="B1839" s="18">
        <v>312</v>
      </c>
      <c r="C1839" s="18" t="s">
        <v>91</v>
      </c>
      <c r="D1839" s="18" t="s">
        <v>188</v>
      </c>
      <c r="E1839" s="18">
        <v>79549</v>
      </c>
      <c r="F1839" s="18"/>
      <c r="G1839" s="18"/>
      <c r="H1839" s="18"/>
      <c r="I1839" s="21" t="s">
        <v>218</v>
      </c>
      <c r="J1839" s="22" t="s">
        <v>254</v>
      </c>
      <c r="K1839" s="22" t="s">
        <v>255</v>
      </c>
      <c r="L1839" s="22" t="s">
        <v>256</v>
      </c>
      <c r="M1839" s="21" t="s">
        <v>218</v>
      </c>
      <c r="N1839" s="19"/>
      <c r="O1839" s="22" t="s">
        <v>256</v>
      </c>
      <c r="P1839" s="31" t="str">
        <f t="shared" si="28"/>
        <v>Non-Lead</v>
      </c>
      <c r="Q1839" s="40" t="s">
        <v>254</v>
      </c>
      <c r="R1839" s="40" t="s">
        <v>254</v>
      </c>
      <c r="S1839" s="24"/>
      <c r="T1839" s="16"/>
      <c r="U1839" s="41" t="s">
        <v>255</v>
      </c>
      <c r="V1839" s="41" t="s">
        <v>255</v>
      </c>
      <c r="W1839" s="16"/>
      <c r="X1839" s="43" t="str">
        <f>IF((OR((AND('[1]PWS Information'!$E$10="CWS",T1839="Single Family Residence",P1839="Lead")),
(AND('[1]PWS Information'!$E$10="CWS",T1839="Multiple Family Residence",'[1]PWS Information'!$E$11="Yes",P1839="Lead")),
(AND('[1]PWS Information'!$E$10="NTNC",P1839="Lead")))),"Tier 1",
IF((OR((AND('[1]PWS Information'!$E$10="CWS",T1839="Multiple Family Residence",'[1]PWS Information'!$E$11="No",P1839="Lead")),
(AND('[1]PWS Information'!$E$10="CWS",T1839="Other",P1839="Lead")),
(AND(T1839="",P1839="Lead")),
(AND('[1]PWS Information'!$E$10="CWS",T1839="Building",P1839="Lead")))),"Tier 2",
IF((OR((AND('[1]PWS Information'!$E$10="CWS",T1839="Single Family Residence",P1839="Galvanized Requiring Replacement")),
(AND('[1]PWS Information'!$E$10="CWS",T1839="Single Family Residence",P1839="Galvanized Requiring Replacement",Q1839="Yes")),
(AND('[1]PWS Information'!$E$10="NTNC",T1839="Single Family Residence",P1839="Galvanized Requiring Replacement")),
(AND('[1]PWS Information'!$E$10="NTNC",T1839="Single Family Residence",Q1839="Yes")))),"Tier 3",
IF((OR((AND('[1]PWS Information'!$E$10="CWS",T1839="Single Family Residence",R1839="Yes",P1839="Non-Lead", I1839="Non-Lead - Copper",K1839="Before 1989")),
(AND('[1]PWS Information'!$E$10="CWS",T1839="Single Family Residence",R1839="Yes",P1839="Non-Lead", M1839="Non-Lead - Copper",N1839="Before 1989")))),"Tier 4",
IF((OR((AND('[1]PWS Information'!$E$10="NTNC",P1839="Non-Lead")),
(AND('[1]PWS Information'!$E$10="CWS",P1839="Non-Lead",R1839="")),
(AND('[1]PWS Information'!$E$10="CWS",P1839="Non-Lead",R1839="No")),
(AND('[1]PWS Information'!$E$10="CWS",P1839="Non-Lead",R1839="Don't Know")),
(AND('[1]PWS Information'!$E$10="CWS",P1839="Non-Lead", I1839="Non-Lead - Copper", R1839="Yes", K1839="Between 1989 and 2014")),
(AND('[1]PWS Information'!$E$10="CWS",P1839="Non-Lead", I1839="Non-Lead - Copper", R1839="Yes", K1839="After 2014")),
(AND('[1]PWS Information'!$E$10="CWS",P1839="Non-Lead", I1839="Non-Lead - Copper", R1839="Yes", K1839="Unknown")),
(AND('[1]PWS Information'!$E$10="CWS",P1839="Non-Lead", M1839="Non-Lead - Copper", R1839="Yes", N1839="Between 1989 and 2014")),
(AND('[1]PWS Information'!$E$10="CWS",P1839="Non-Lead", M1839="Non-Lead - Copper", R1839="Yes", N1839="After 2014")),
(AND('[1]PWS Information'!$E$10="CWS",P1839="Non-Lead", M1839="Non-Lead - Copper", R1839="Yes", N1839="Unknown")),
(AND('[1]PWS Information'!$E$10="CWS",P1839="Unknown")),
(AND('[1]PWS Information'!$E$10="NTNC",P1839="Unknown")),
(AND('[1]PWS Information'!$E$10="CWS",T1839="Multiple Family Residence",P1839="Galvanized Requiring Replacement")),
(AND('[1]PWS Information'!$E$10="CWS",P1839="Galvanized Requiring Replacement")),
(AND('[1]PWS Information'!$E$10="NTNC",T1839="Multiple Family Residence",P1839="Galvanized Requiring Replacement")))),"Tier 5",
"")))))</f>
        <v>Tier 5</v>
      </c>
      <c r="Y1839" s="24"/>
      <c r="Z1839" s="24"/>
    </row>
    <row r="1840" spans="1:26" x14ac:dyDescent="0.25">
      <c r="A1840" s="17">
        <v>1837</v>
      </c>
      <c r="B1840" s="18">
        <v>313</v>
      </c>
      <c r="C1840" s="18" t="s">
        <v>91</v>
      </c>
      <c r="D1840" s="18" t="s">
        <v>188</v>
      </c>
      <c r="E1840" s="18">
        <v>79549</v>
      </c>
      <c r="F1840" s="18"/>
      <c r="G1840" s="18"/>
      <c r="H1840" s="18"/>
      <c r="I1840" s="21" t="s">
        <v>218</v>
      </c>
      <c r="J1840" s="22" t="s">
        <v>254</v>
      </c>
      <c r="K1840" s="22" t="s">
        <v>255</v>
      </c>
      <c r="L1840" s="22" t="s">
        <v>256</v>
      </c>
      <c r="M1840" s="21" t="s">
        <v>222</v>
      </c>
      <c r="N1840" s="19"/>
      <c r="O1840" s="22" t="s">
        <v>256</v>
      </c>
      <c r="P1840" s="31" t="str">
        <f t="shared" si="28"/>
        <v>Galvanized Requiring Replacement</v>
      </c>
      <c r="Q1840" s="40" t="s">
        <v>254</v>
      </c>
      <c r="R1840" s="40" t="s">
        <v>254</v>
      </c>
      <c r="S1840" s="24"/>
      <c r="T1840" s="16"/>
      <c r="U1840" s="41" t="s">
        <v>255</v>
      </c>
      <c r="V1840" s="41" t="s">
        <v>255</v>
      </c>
      <c r="W1840" s="16"/>
      <c r="X1840" s="43" t="str">
        <f>IF((OR((AND('[1]PWS Information'!$E$10="CWS",T1840="Single Family Residence",P1840="Lead")),
(AND('[1]PWS Information'!$E$10="CWS",T1840="Multiple Family Residence",'[1]PWS Information'!$E$11="Yes",P1840="Lead")),
(AND('[1]PWS Information'!$E$10="NTNC",P1840="Lead")))),"Tier 1",
IF((OR((AND('[1]PWS Information'!$E$10="CWS",T1840="Multiple Family Residence",'[1]PWS Information'!$E$11="No",P1840="Lead")),
(AND('[1]PWS Information'!$E$10="CWS",T1840="Other",P1840="Lead")),
(AND(T1840="",P1840="Lead")),
(AND('[1]PWS Information'!$E$10="CWS",T1840="Building",P1840="Lead")))),"Tier 2",
IF((OR((AND('[1]PWS Information'!$E$10="CWS",T1840="Single Family Residence",P1840="Galvanized Requiring Replacement")),
(AND('[1]PWS Information'!$E$10="CWS",T1840="Single Family Residence",P1840="Galvanized Requiring Replacement",Q1840="Yes")),
(AND('[1]PWS Information'!$E$10="NTNC",T1840="Single Family Residence",P1840="Galvanized Requiring Replacement")),
(AND('[1]PWS Information'!$E$10="NTNC",T1840="Single Family Residence",Q1840="Yes")))),"Tier 3",
IF((OR((AND('[1]PWS Information'!$E$10="CWS",T1840="Single Family Residence",R1840="Yes",P1840="Non-Lead", I1840="Non-Lead - Copper",K1840="Before 1989")),
(AND('[1]PWS Information'!$E$10="CWS",T1840="Single Family Residence",R1840="Yes",P1840="Non-Lead", M1840="Non-Lead - Copper",N1840="Before 1989")))),"Tier 4",
IF((OR((AND('[1]PWS Information'!$E$10="NTNC",P1840="Non-Lead")),
(AND('[1]PWS Information'!$E$10="CWS",P1840="Non-Lead",R1840="")),
(AND('[1]PWS Information'!$E$10="CWS",P1840="Non-Lead",R1840="No")),
(AND('[1]PWS Information'!$E$10="CWS",P1840="Non-Lead",R1840="Don't Know")),
(AND('[1]PWS Information'!$E$10="CWS",P1840="Non-Lead", I1840="Non-Lead - Copper", R1840="Yes", K1840="Between 1989 and 2014")),
(AND('[1]PWS Information'!$E$10="CWS",P1840="Non-Lead", I1840="Non-Lead - Copper", R1840="Yes", K1840="After 2014")),
(AND('[1]PWS Information'!$E$10="CWS",P1840="Non-Lead", I1840="Non-Lead - Copper", R1840="Yes", K1840="Unknown")),
(AND('[1]PWS Information'!$E$10="CWS",P1840="Non-Lead", M1840="Non-Lead - Copper", R1840="Yes", N1840="Between 1989 and 2014")),
(AND('[1]PWS Information'!$E$10="CWS",P1840="Non-Lead", M1840="Non-Lead - Copper", R1840="Yes", N1840="After 2014")),
(AND('[1]PWS Information'!$E$10="CWS",P1840="Non-Lead", M1840="Non-Lead - Copper", R1840="Yes", N1840="Unknown")),
(AND('[1]PWS Information'!$E$10="CWS",P1840="Unknown")),
(AND('[1]PWS Information'!$E$10="NTNC",P1840="Unknown")),
(AND('[1]PWS Information'!$E$10="CWS",T1840="Multiple Family Residence",P1840="Galvanized Requiring Replacement")),
(AND('[1]PWS Information'!$E$10="CWS",P1840="Galvanized Requiring Replacement")),
(AND('[1]PWS Information'!$E$10="NTNC",T1840="Multiple Family Residence",P1840="Galvanized Requiring Replacement")))),"Tier 5",
"")))))</f>
        <v>Tier 5</v>
      </c>
      <c r="Y1840" s="24"/>
      <c r="Z1840" s="24"/>
    </row>
    <row r="1841" spans="1:26" x14ac:dyDescent="0.25">
      <c r="A1841" s="17">
        <v>1838</v>
      </c>
      <c r="B1841" s="17">
        <v>314</v>
      </c>
      <c r="C1841" s="17" t="s">
        <v>91</v>
      </c>
      <c r="D1841" s="17" t="s">
        <v>188</v>
      </c>
      <c r="E1841" s="17">
        <v>79549</v>
      </c>
      <c r="F1841" s="17"/>
      <c r="G1841" s="17"/>
      <c r="H1841" s="17"/>
      <c r="I1841" s="21" t="s">
        <v>218</v>
      </c>
      <c r="J1841" s="22" t="s">
        <v>254</v>
      </c>
      <c r="K1841" s="22" t="s">
        <v>255</v>
      </c>
      <c r="L1841" s="22" t="s">
        <v>256</v>
      </c>
      <c r="M1841" s="21" t="s">
        <v>218</v>
      </c>
      <c r="N1841" s="19"/>
      <c r="O1841" s="22" t="s">
        <v>256</v>
      </c>
      <c r="P1841" s="31" t="str">
        <f t="shared" si="28"/>
        <v>Non-Lead</v>
      </c>
      <c r="Q1841" s="40" t="s">
        <v>254</v>
      </c>
      <c r="R1841" s="40" t="s">
        <v>254</v>
      </c>
      <c r="S1841" s="24"/>
      <c r="T1841" s="16"/>
      <c r="U1841" s="41" t="s">
        <v>255</v>
      </c>
      <c r="V1841" s="41" t="s">
        <v>255</v>
      </c>
      <c r="W1841" s="16"/>
      <c r="X1841" s="43" t="str">
        <f>IF((OR((AND('[1]PWS Information'!$E$10="CWS",T1841="Single Family Residence",P1841="Lead")),
(AND('[1]PWS Information'!$E$10="CWS",T1841="Multiple Family Residence",'[1]PWS Information'!$E$11="Yes",P1841="Lead")),
(AND('[1]PWS Information'!$E$10="NTNC",P1841="Lead")))),"Tier 1",
IF((OR((AND('[1]PWS Information'!$E$10="CWS",T1841="Multiple Family Residence",'[1]PWS Information'!$E$11="No",P1841="Lead")),
(AND('[1]PWS Information'!$E$10="CWS",T1841="Other",P1841="Lead")),
(AND(T1841="",P1841="Lead")),
(AND('[1]PWS Information'!$E$10="CWS",T1841="Building",P1841="Lead")))),"Tier 2",
IF((OR((AND('[1]PWS Information'!$E$10="CWS",T1841="Single Family Residence",P1841="Galvanized Requiring Replacement")),
(AND('[1]PWS Information'!$E$10="CWS",T1841="Single Family Residence",P1841="Galvanized Requiring Replacement",Q1841="Yes")),
(AND('[1]PWS Information'!$E$10="NTNC",T1841="Single Family Residence",P1841="Galvanized Requiring Replacement")),
(AND('[1]PWS Information'!$E$10="NTNC",T1841="Single Family Residence",Q1841="Yes")))),"Tier 3",
IF((OR((AND('[1]PWS Information'!$E$10="CWS",T1841="Single Family Residence",R1841="Yes",P1841="Non-Lead", I1841="Non-Lead - Copper",K1841="Before 1989")),
(AND('[1]PWS Information'!$E$10="CWS",T1841="Single Family Residence",R1841="Yes",P1841="Non-Lead", M1841="Non-Lead - Copper",N1841="Before 1989")))),"Tier 4",
IF((OR((AND('[1]PWS Information'!$E$10="NTNC",P1841="Non-Lead")),
(AND('[1]PWS Information'!$E$10="CWS",P1841="Non-Lead",R1841="")),
(AND('[1]PWS Information'!$E$10="CWS",P1841="Non-Lead",R1841="No")),
(AND('[1]PWS Information'!$E$10="CWS",P1841="Non-Lead",R1841="Don't Know")),
(AND('[1]PWS Information'!$E$10="CWS",P1841="Non-Lead", I1841="Non-Lead - Copper", R1841="Yes", K1841="Between 1989 and 2014")),
(AND('[1]PWS Information'!$E$10="CWS",P1841="Non-Lead", I1841="Non-Lead - Copper", R1841="Yes", K1841="After 2014")),
(AND('[1]PWS Information'!$E$10="CWS",P1841="Non-Lead", I1841="Non-Lead - Copper", R1841="Yes", K1841="Unknown")),
(AND('[1]PWS Information'!$E$10="CWS",P1841="Non-Lead", M1841="Non-Lead - Copper", R1841="Yes", N1841="Between 1989 and 2014")),
(AND('[1]PWS Information'!$E$10="CWS",P1841="Non-Lead", M1841="Non-Lead - Copper", R1841="Yes", N1841="After 2014")),
(AND('[1]PWS Information'!$E$10="CWS",P1841="Non-Lead", M1841="Non-Lead - Copper", R1841="Yes", N1841="Unknown")),
(AND('[1]PWS Information'!$E$10="CWS",P1841="Unknown")),
(AND('[1]PWS Information'!$E$10="NTNC",P1841="Unknown")),
(AND('[1]PWS Information'!$E$10="CWS",T1841="Multiple Family Residence",P1841="Galvanized Requiring Replacement")),
(AND('[1]PWS Information'!$E$10="CWS",P1841="Galvanized Requiring Replacement")),
(AND('[1]PWS Information'!$E$10="NTNC",T1841="Multiple Family Residence",P1841="Galvanized Requiring Replacement")))),"Tier 5",
"")))))</f>
        <v>Tier 5</v>
      </c>
      <c r="Y1841" s="24"/>
      <c r="Z1841" s="24"/>
    </row>
    <row r="1842" spans="1:26" x14ac:dyDescent="0.25">
      <c r="A1842" s="17">
        <v>1839</v>
      </c>
      <c r="B1842" s="17">
        <v>315</v>
      </c>
      <c r="C1842" s="17" t="s">
        <v>91</v>
      </c>
      <c r="D1842" s="17" t="s">
        <v>188</v>
      </c>
      <c r="E1842" s="17">
        <v>79549</v>
      </c>
      <c r="F1842" s="17"/>
      <c r="G1842" s="17"/>
      <c r="H1842" s="17"/>
      <c r="I1842" s="21" t="s">
        <v>218</v>
      </c>
      <c r="J1842" s="22" t="s">
        <v>254</v>
      </c>
      <c r="K1842" s="22" t="s">
        <v>255</v>
      </c>
      <c r="L1842" s="22" t="s">
        <v>256</v>
      </c>
      <c r="M1842" s="21" t="s">
        <v>222</v>
      </c>
      <c r="N1842" s="19"/>
      <c r="O1842" s="22" t="s">
        <v>256</v>
      </c>
      <c r="P1842" s="31" t="str">
        <f t="shared" si="28"/>
        <v>Galvanized Requiring Replacement</v>
      </c>
      <c r="Q1842" s="40" t="s">
        <v>254</v>
      </c>
      <c r="R1842" s="40" t="s">
        <v>254</v>
      </c>
      <c r="S1842" s="24"/>
      <c r="T1842" s="16"/>
      <c r="U1842" s="41" t="s">
        <v>255</v>
      </c>
      <c r="V1842" s="41" t="s">
        <v>255</v>
      </c>
      <c r="W1842" s="16"/>
      <c r="X1842" s="43" t="str">
        <f>IF((OR((AND('[1]PWS Information'!$E$10="CWS",T1842="Single Family Residence",P1842="Lead")),
(AND('[1]PWS Information'!$E$10="CWS",T1842="Multiple Family Residence",'[1]PWS Information'!$E$11="Yes",P1842="Lead")),
(AND('[1]PWS Information'!$E$10="NTNC",P1842="Lead")))),"Tier 1",
IF((OR((AND('[1]PWS Information'!$E$10="CWS",T1842="Multiple Family Residence",'[1]PWS Information'!$E$11="No",P1842="Lead")),
(AND('[1]PWS Information'!$E$10="CWS",T1842="Other",P1842="Lead")),
(AND(T1842="",P1842="Lead")),
(AND('[1]PWS Information'!$E$10="CWS",T1842="Building",P1842="Lead")))),"Tier 2",
IF((OR((AND('[1]PWS Information'!$E$10="CWS",T1842="Single Family Residence",P1842="Galvanized Requiring Replacement")),
(AND('[1]PWS Information'!$E$10="CWS",T1842="Single Family Residence",P1842="Galvanized Requiring Replacement",Q1842="Yes")),
(AND('[1]PWS Information'!$E$10="NTNC",T1842="Single Family Residence",P1842="Galvanized Requiring Replacement")),
(AND('[1]PWS Information'!$E$10="NTNC",T1842="Single Family Residence",Q1842="Yes")))),"Tier 3",
IF((OR((AND('[1]PWS Information'!$E$10="CWS",T1842="Single Family Residence",R1842="Yes",P1842="Non-Lead", I1842="Non-Lead - Copper",K1842="Before 1989")),
(AND('[1]PWS Information'!$E$10="CWS",T1842="Single Family Residence",R1842="Yes",P1842="Non-Lead", M1842="Non-Lead - Copper",N1842="Before 1989")))),"Tier 4",
IF((OR((AND('[1]PWS Information'!$E$10="NTNC",P1842="Non-Lead")),
(AND('[1]PWS Information'!$E$10="CWS",P1842="Non-Lead",R1842="")),
(AND('[1]PWS Information'!$E$10="CWS",P1842="Non-Lead",R1842="No")),
(AND('[1]PWS Information'!$E$10="CWS",P1842="Non-Lead",R1842="Don't Know")),
(AND('[1]PWS Information'!$E$10="CWS",P1842="Non-Lead", I1842="Non-Lead - Copper", R1842="Yes", K1842="Between 1989 and 2014")),
(AND('[1]PWS Information'!$E$10="CWS",P1842="Non-Lead", I1842="Non-Lead - Copper", R1842="Yes", K1842="After 2014")),
(AND('[1]PWS Information'!$E$10="CWS",P1842="Non-Lead", I1842="Non-Lead - Copper", R1842="Yes", K1842="Unknown")),
(AND('[1]PWS Information'!$E$10="CWS",P1842="Non-Lead", M1842="Non-Lead - Copper", R1842="Yes", N1842="Between 1989 and 2014")),
(AND('[1]PWS Information'!$E$10="CWS",P1842="Non-Lead", M1842="Non-Lead - Copper", R1842="Yes", N1842="After 2014")),
(AND('[1]PWS Information'!$E$10="CWS",P1842="Non-Lead", M1842="Non-Lead - Copper", R1842="Yes", N1842="Unknown")),
(AND('[1]PWS Information'!$E$10="CWS",P1842="Unknown")),
(AND('[1]PWS Information'!$E$10="NTNC",P1842="Unknown")),
(AND('[1]PWS Information'!$E$10="CWS",T1842="Multiple Family Residence",P1842="Galvanized Requiring Replacement")),
(AND('[1]PWS Information'!$E$10="CWS",P1842="Galvanized Requiring Replacement")),
(AND('[1]PWS Information'!$E$10="NTNC",T1842="Multiple Family Residence",P1842="Galvanized Requiring Replacement")))),"Tier 5",
"")))))</f>
        <v>Tier 5</v>
      </c>
      <c r="Y1842" s="24"/>
      <c r="Z1842" s="24"/>
    </row>
    <row r="1843" spans="1:26" x14ac:dyDescent="0.25">
      <c r="A1843" s="17">
        <v>1840</v>
      </c>
      <c r="B1843" s="18">
        <v>317</v>
      </c>
      <c r="C1843" s="18" t="s">
        <v>91</v>
      </c>
      <c r="D1843" s="18" t="s">
        <v>188</v>
      </c>
      <c r="E1843" s="18">
        <v>79549</v>
      </c>
      <c r="F1843" s="18"/>
      <c r="G1843" s="18"/>
      <c r="H1843" s="18"/>
      <c r="I1843" s="21" t="s">
        <v>218</v>
      </c>
      <c r="J1843" s="22" t="s">
        <v>254</v>
      </c>
      <c r="K1843" s="22" t="s">
        <v>255</v>
      </c>
      <c r="L1843" s="22" t="s">
        <v>256</v>
      </c>
      <c r="M1843" s="21" t="s">
        <v>222</v>
      </c>
      <c r="N1843" s="19"/>
      <c r="O1843" s="22" t="s">
        <v>256</v>
      </c>
      <c r="P1843" s="31" t="str">
        <f t="shared" si="28"/>
        <v>Galvanized Requiring Replacement</v>
      </c>
      <c r="Q1843" s="40" t="s">
        <v>254</v>
      </c>
      <c r="R1843" s="40" t="s">
        <v>254</v>
      </c>
      <c r="S1843" s="24"/>
      <c r="T1843" s="16"/>
      <c r="U1843" s="41" t="s">
        <v>255</v>
      </c>
      <c r="V1843" s="41" t="s">
        <v>255</v>
      </c>
      <c r="W1843" s="16"/>
      <c r="X1843" s="43" t="str">
        <f>IF((OR((AND('[1]PWS Information'!$E$10="CWS",T1843="Single Family Residence",P1843="Lead")),
(AND('[1]PWS Information'!$E$10="CWS",T1843="Multiple Family Residence",'[1]PWS Information'!$E$11="Yes",P1843="Lead")),
(AND('[1]PWS Information'!$E$10="NTNC",P1843="Lead")))),"Tier 1",
IF((OR((AND('[1]PWS Information'!$E$10="CWS",T1843="Multiple Family Residence",'[1]PWS Information'!$E$11="No",P1843="Lead")),
(AND('[1]PWS Information'!$E$10="CWS",T1843="Other",P1843="Lead")),
(AND(T1843="",P1843="Lead")),
(AND('[1]PWS Information'!$E$10="CWS",T1843="Building",P1843="Lead")))),"Tier 2",
IF((OR((AND('[1]PWS Information'!$E$10="CWS",T1843="Single Family Residence",P1843="Galvanized Requiring Replacement")),
(AND('[1]PWS Information'!$E$10="CWS",T1843="Single Family Residence",P1843="Galvanized Requiring Replacement",Q1843="Yes")),
(AND('[1]PWS Information'!$E$10="NTNC",T1843="Single Family Residence",P1843="Galvanized Requiring Replacement")),
(AND('[1]PWS Information'!$E$10="NTNC",T1843="Single Family Residence",Q1843="Yes")))),"Tier 3",
IF((OR((AND('[1]PWS Information'!$E$10="CWS",T1843="Single Family Residence",R1843="Yes",P1843="Non-Lead", I1843="Non-Lead - Copper",K1843="Before 1989")),
(AND('[1]PWS Information'!$E$10="CWS",T1843="Single Family Residence",R1843="Yes",P1843="Non-Lead", M1843="Non-Lead - Copper",N1843="Before 1989")))),"Tier 4",
IF((OR((AND('[1]PWS Information'!$E$10="NTNC",P1843="Non-Lead")),
(AND('[1]PWS Information'!$E$10="CWS",P1843="Non-Lead",R1843="")),
(AND('[1]PWS Information'!$E$10="CWS",P1843="Non-Lead",R1843="No")),
(AND('[1]PWS Information'!$E$10="CWS",P1843="Non-Lead",R1843="Don't Know")),
(AND('[1]PWS Information'!$E$10="CWS",P1843="Non-Lead", I1843="Non-Lead - Copper", R1843="Yes", K1843="Between 1989 and 2014")),
(AND('[1]PWS Information'!$E$10="CWS",P1843="Non-Lead", I1843="Non-Lead - Copper", R1843="Yes", K1843="After 2014")),
(AND('[1]PWS Information'!$E$10="CWS",P1843="Non-Lead", I1843="Non-Lead - Copper", R1843="Yes", K1843="Unknown")),
(AND('[1]PWS Information'!$E$10="CWS",P1843="Non-Lead", M1843="Non-Lead - Copper", R1843="Yes", N1843="Between 1989 and 2014")),
(AND('[1]PWS Information'!$E$10="CWS",P1843="Non-Lead", M1843="Non-Lead - Copper", R1843="Yes", N1843="After 2014")),
(AND('[1]PWS Information'!$E$10="CWS",P1843="Non-Lead", M1843="Non-Lead - Copper", R1843="Yes", N1843="Unknown")),
(AND('[1]PWS Information'!$E$10="CWS",P1843="Unknown")),
(AND('[1]PWS Information'!$E$10="NTNC",P1843="Unknown")),
(AND('[1]PWS Information'!$E$10="CWS",T1843="Multiple Family Residence",P1843="Galvanized Requiring Replacement")),
(AND('[1]PWS Information'!$E$10="CWS",P1843="Galvanized Requiring Replacement")),
(AND('[1]PWS Information'!$E$10="NTNC",T1843="Multiple Family Residence",P1843="Galvanized Requiring Replacement")))),"Tier 5",
"")))))</f>
        <v>Tier 5</v>
      </c>
      <c r="Y1843" s="24"/>
      <c r="Z1843" s="24"/>
    </row>
    <row r="1844" spans="1:26" x14ac:dyDescent="0.25">
      <c r="A1844" s="17">
        <v>1841</v>
      </c>
      <c r="B1844" s="18">
        <v>318</v>
      </c>
      <c r="C1844" s="18" t="s">
        <v>91</v>
      </c>
      <c r="D1844" s="18" t="s">
        <v>188</v>
      </c>
      <c r="E1844" s="18">
        <v>79549</v>
      </c>
      <c r="F1844" s="18"/>
      <c r="G1844" s="18"/>
      <c r="H1844" s="18"/>
      <c r="I1844" s="21" t="s">
        <v>218</v>
      </c>
      <c r="J1844" s="22" t="s">
        <v>254</v>
      </c>
      <c r="K1844" s="22" t="s">
        <v>255</v>
      </c>
      <c r="L1844" s="22" t="s">
        <v>256</v>
      </c>
      <c r="M1844" s="21" t="s">
        <v>222</v>
      </c>
      <c r="N1844" s="19"/>
      <c r="O1844" s="22" t="s">
        <v>256</v>
      </c>
      <c r="P1844" s="31" t="str">
        <f t="shared" si="28"/>
        <v>Galvanized Requiring Replacement</v>
      </c>
      <c r="Q1844" s="40" t="s">
        <v>254</v>
      </c>
      <c r="R1844" s="40" t="s">
        <v>254</v>
      </c>
      <c r="S1844" s="24"/>
      <c r="T1844" s="16"/>
      <c r="U1844" s="41" t="s">
        <v>255</v>
      </c>
      <c r="V1844" s="41" t="s">
        <v>255</v>
      </c>
      <c r="W1844" s="16"/>
      <c r="X1844" s="43" t="str">
        <f>IF((OR((AND('[1]PWS Information'!$E$10="CWS",T1844="Single Family Residence",P1844="Lead")),
(AND('[1]PWS Information'!$E$10="CWS",T1844="Multiple Family Residence",'[1]PWS Information'!$E$11="Yes",P1844="Lead")),
(AND('[1]PWS Information'!$E$10="NTNC",P1844="Lead")))),"Tier 1",
IF((OR((AND('[1]PWS Information'!$E$10="CWS",T1844="Multiple Family Residence",'[1]PWS Information'!$E$11="No",P1844="Lead")),
(AND('[1]PWS Information'!$E$10="CWS",T1844="Other",P1844="Lead")),
(AND(T1844="",P1844="Lead")),
(AND('[1]PWS Information'!$E$10="CWS",T1844="Building",P1844="Lead")))),"Tier 2",
IF((OR((AND('[1]PWS Information'!$E$10="CWS",T1844="Single Family Residence",P1844="Galvanized Requiring Replacement")),
(AND('[1]PWS Information'!$E$10="CWS",T1844="Single Family Residence",P1844="Galvanized Requiring Replacement",Q1844="Yes")),
(AND('[1]PWS Information'!$E$10="NTNC",T1844="Single Family Residence",P1844="Galvanized Requiring Replacement")),
(AND('[1]PWS Information'!$E$10="NTNC",T1844="Single Family Residence",Q1844="Yes")))),"Tier 3",
IF((OR((AND('[1]PWS Information'!$E$10="CWS",T1844="Single Family Residence",R1844="Yes",P1844="Non-Lead", I1844="Non-Lead - Copper",K1844="Before 1989")),
(AND('[1]PWS Information'!$E$10="CWS",T1844="Single Family Residence",R1844="Yes",P1844="Non-Lead", M1844="Non-Lead - Copper",N1844="Before 1989")))),"Tier 4",
IF((OR((AND('[1]PWS Information'!$E$10="NTNC",P1844="Non-Lead")),
(AND('[1]PWS Information'!$E$10="CWS",P1844="Non-Lead",R1844="")),
(AND('[1]PWS Information'!$E$10="CWS",P1844="Non-Lead",R1844="No")),
(AND('[1]PWS Information'!$E$10="CWS",P1844="Non-Lead",R1844="Don't Know")),
(AND('[1]PWS Information'!$E$10="CWS",P1844="Non-Lead", I1844="Non-Lead - Copper", R1844="Yes", K1844="Between 1989 and 2014")),
(AND('[1]PWS Information'!$E$10="CWS",P1844="Non-Lead", I1844="Non-Lead - Copper", R1844="Yes", K1844="After 2014")),
(AND('[1]PWS Information'!$E$10="CWS",P1844="Non-Lead", I1844="Non-Lead - Copper", R1844="Yes", K1844="Unknown")),
(AND('[1]PWS Information'!$E$10="CWS",P1844="Non-Lead", M1844="Non-Lead - Copper", R1844="Yes", N1844="Between 1989 and 2014")),
(AND('[1]PWS Information'!$E$10="CWS",P1844="Non-Lead", M1844="Non-Lead - Copper", R1844="Yes", N1844="After 2014")),
(AND('[1]PWS Information'!$E$10="CWS",P1844="Non-Lead", M1844="Non-Lead - Copper", R1844="Yes", N1844="Unknown")),
(AND('[1]PWS Information'!$E$10="CWS",P1844="Unknown")),
(AND('[1]PWS Information'!$E$10="NTNC",P1844="Unknown")),
(AND('[1]PWS Information'!$E$10="CWS",T1844="Multiple Family Residence",P1844="Galvanized Requiring Replacement")),
(AND('[1]PWS Information'!$E$10="CWS",P1844="Galvanized Requiring Replacement")),
(AND('[1]PWS Information'!$E$10="NTNC",T1844="Multiple Family Residence",P1844="Galvanized Requiring Replacement")))),"Tier 5",
"")))))</f>
        <v>Tier 5</v>
      </c>
      <c r="Y1844" s="24"/>
      <c r="Z1844" s="24"/>
    </row>
    <row r="1845" spans="1:26" x14ac:dyDescent="0.25">
      <c r="A1845" s="17">
        <v>1842</v>
      </c>
      <c r="B1845" s="17">
        <v>319</v>
      </c>
      <c r="C1845" s="17" t="s">
        <v>91</v>
      </c>
      <c r="D1845" s="17" t="s">
        <v>188</v>
      </c>
      <c r="E1845" s="17">
        <v>79549</v>
      </c>
      <c r="F1845" s="17"/>
      <c r="G1845" s="17"/>
      <c r="H1845" s="17"/>
      <c r="I1845" s="21" t="s">
        <v>218</v>
      </c>
      <c r="J1845" s="22" t="s">
        <v>254</v>
      </c>
      <c r="K1845" s="22" t="s">
        <v>255</v>
      </c>
      <c r="L1845" s="22" t="s">
        <v>256</v>
      </c>
      <c r="M1845" s="21" t="s">
        <v>222</v>
      </c>
      <c r="N1845" s="19"/>
      <c r="O1845" s="22" t="s">
        <v>256</v>
      </c>
      <c r="P1845" s="31" t="str">
        <f t="shared" si="28"/>
        <v>Galvanized Requiring Replacement</v>
      </c>
      <c r="Q1845" s="40" t="s">
        <v>254</v>
      </c>
      <c r="R1845" s="40" t="s">
        <v>254</v>
      </c>
      <c r="S1845" s="24"/>
      <c r="T1845" s="16"/>
      <c r="U1845" s="41" t="s">
        <v>255</v>
      </c>
      <c r="V1845" s="41" t="s">
        <v>255</v>
      </c>
      <c r="W1845" s="16"/>
      <c r="X1845" s="43" t="str">
        <f>IF((OR((AND('[1]PWS Information'!$E$10="CWS",T1845="Single Family Residence",P1845="Lead")),
(AND('[1]PWS Information'!$E$10="CWS",T1845="Multiple Family Residence",'[1]PWS Information'!$E$11="Yes",P1845="Lead")),
(AND('[1]PWS Information'!$E$10="NTNC",P1845="Lead")))),"Tier 1",
IF((OR((AND('[1]PWS Information'!$E$10="CWS",T1845="Multiple Family Residence",'[1]PWS Information'!$E$11="No",P1845="Lead")),
(AND('[1]PWS Information'!$E$10="CWS",T1845="Other",P1845="Lead")),
(AND(T1845="",P1845="Lead")),
(AND('[1]PWS Information'!$E$10="CWS",T1845="Building",P1845="Lead")))),"Tier 2",
IF((OR((AND('[1]PWS Information'!$E$10="CWS",T1845="Single Family Residence",P1845="Galvanized Requiring Replacement")),
(AND('[1]PWS Information'!$E$10="CWS",T1845="Single Family Residence",P1845="Galvanized Requiring Replacement",Q1845="Yes")),
(AND('[1]PWS Information'!$E$10="NTNC",T1845="Single Family Residence",P1845="Galvanized Requiring Replacement")),
(AND('[1]PWS Information'!$E$10="NTNC",T1845="Single Family Residence",Q1845="Yes")))),"Tier 3",
IF((OR((AND('[1]PWS Information'!$E$10="CWS",T1845="Single Family Residence",R1845="Yes",P1845="Non-Lead", I1845="Non-Lead - Copper",K1845="Before 1989")),
(AND('[1]PWS Information'!$E$10="CWS",T1845="Single Family Residence",R1845="Yes",P1845="Non-Lead", M1845="Non-Lead - Copper",N1845="Before 1989")))),"Tier 4",
IF((OR((AND('[1]PWS Information'!$E$10="NTNC",P1845="Non-Lead")),
(AND('[1]PWS Information'!$E$10="CWS",P1845="Non-Lead",R1845="")),
(AND('[1]PWS Information'!$E$10="CWS",P1845="Non-Lead",R1845="No")),
(AND('[1]PWS Information'!$E$10="CWS",P1845="Non-Lead",R1845="Don't Know")),
(AND('[1]PWS Information'!$E$10="CWS",P1845="Non-Lead", I1845="Non-Lead - Copper", R1845="Yes", K1845="Between 1989 and 2014")),
(AND('[1]PWS Information'!$E$10="CWS",P1845="Non-Lead", I1845="Non-Lead - Copper", R1845="Yes", K1845="After 2014")),
(AND('[1]PWS Information'!$E$10="CWS",P1845="Non-Lead", I1845="Non-Lead - Copper", R1845="Yes", K1845="Unknown")),
(AND('[1]PWS Information'!$E$10="CWS",P1845="Non-Lead", M1845="Non-Lead - Copper", R1845="Yes", N1845="Between 1989 and 2014")),
(AND('[1]PWS Information'!$E$10="CWS",P1845="Non-Lead", M1845="Non-Lead - Copper", R1845="Yes", N1845="After 2014")),
(AND('[1]PWS Information'!$E$10="CWS",P1845="Non-Lead", M1845="Non-Lead - Copper", R1845="Yes", N1845="Unknown")),
(AND('[1]PWS Information'!$E$10="CWS",P1845="Unknown")),
(AND('[1]PWS Information'!$E$10="NTNC",P1845="Unknown")),
(AND('[1]PWS Information'!$E$10="CWS",T1845="Multiple Family Residence",P1845="Galvanized Requiring Replacement")),
(AND('[1]PWS Information'!$E$10="CWS",P1845="Galvanized Requiring Replacement")),
(AND('[1]PWS Information'!$E$10="NTNC",T1845="Multiple Family Residence",P1845="Galvanized Requiring Replacement")))),"Tier 5",
"")))))</f>
        <v>Tier 5</v>
      </c>
      <c r="Y1845" s="24"/>
      <c r="Z1845" s="24"/>
    </row>
    <row r="1846" spans="1:26" x14ac:dyDescent="0.25">
      <c r="A1846" s="17">
        <v>1843</v>
      </c>
      <c r="B1846" s="17">
        <v>320</v>
      </c>
      <c r="C1846" s="17" t="s">
        <v>91</v>
      </c>
      <c r="D1846" s="17" t="s">
        <v>188</v>
      </c>
      <c r="E1846" s="17">
        <v>79549</v>
      </c>
      <c r="F1846" s="17"/>
      <c r="G1846" s="17"/>
      <c r="H1846" s="17"/>
      <c r="I1846" s="21" t="s">
        <v>218</v>
      </c>
      <c r="J1846" s="22" t="s">
        <v>254</v>
      </c>
      <c r="K1846" s="22" t="s">
        <v>255</v>
      </c>
      <c r="L1846" s="22" t="s">
        <v>256</v>
      </c>
      <c r="M1846" s="21" t="s">
        <v>218</v>
      </c>
      <c r="N1846" s="19"/>
      <c r="O1846" s="22" t="s">
        <v>256</v>
      </c>
      <c r="P1846" s="31" t="str">
        <f t="shared" si="28"/>
        <v>Non-Lead</v>
      </c>
      <c r="Q1846" s="40" t="s">
        <v>254</v>
      </c>
      <c r="R1846" s="40" t="s">
        <v>254</v>
      </c>
      <c r="S1846" s="24"/>
      <c r="T1846" s="16"/>
      <c r="U1846" s="41" t="s">
        <v>255</v>
      </c>
      <c r="V1846" s="41" t="s">
        <v>255</v>
      </c>
      <c r="W1846" s="16"/>
      <c r="X1846" s="43" t="str">
        <f>IF((OR((AND('[1]PWS Information'!$E$10="CWS",T1846="Single Family Residence",P1846="Lead")),
(AND('[1]PWS Information'!$E$10="CWS",T1846="Multiple Family Residence",'[1]PWS Information'!$E$11="Yes",P1846="Lead")),
(AND('[1]PWS Information'!$E$10="NTNC",P1846="Lead")))),"Tier 1",
IF((OR((AND('[1]PWS Information'!$E$10="CWS",T1846="Multiple Family Residence",'[1]PWS Information'!$E$11="No",P1846="Lead")),
(AND('[1]PWS Information'!$E$10="CWS",T1846="Other",P1846="Lead")),
(AND(T1846="",P1846="Lead")),
(AND('[1]PWS Information'!$E$10="CWS",T1846="Building",P1846="Lead")))),"Tier 2",
IF((OR((AND('[1]PWS Information'!$E$10="CWS",T1846="Single Family Residence",P1846="Galvanized Requiring Replacement")),
(AND('[1]PWS Information'!$E$10="CWS",T1846="Single Family Residence",P1846="Galvanized Requiring Replacement",Q1846="Yes")),
(AND('[1]PWS Information'!$E$10="NTNC",T1846="Single Family Residence",P1846="Galvanized Requiring Replacement")),
(AND('[1]PWS Information'!$E$10="NTNC",T1846="Single Family Residence",Q1846="Yes")))),"Tier 3",
IF((OR((AND('[1]PWS Information'!$E$10="CWS",T1846="Single Family Residence",R1846="Yes",P1846="Non-Lead", I1846="Non-Lead - Copper",K1846="Before 1989")),
(AND('[1]PWS Information'!$E$10="CWS",T1846="Single Family Residence",R1846="Yes",P1846="Non-Lead", M1846="Non-Lead - Copper",N1846="Before 1989")))),"Tier 4",
IF((OR((AND('[1]PWS Information'!$E$10="NTNC",P1846="Non-Lead")),
(AND('[1]PWS Information'!$E$10="CWS",P1846="Non-Lead",R1846="")),
(AND('[1]PWS Information'!$E$10="CWS",P1846="Non-Lead",R1846="No")),
(AND('[1]PWS Information'!$E$10="CWS",P1846="Non-Lead",R1846="Don't Know")),
(AND('[1]PWS Information'!$E$10="CWS",P1846="Non-Lead", I1846="Non-Lead - Copper", R1846="Yes", K1846="Between 1989 and 2014")),
(AND('[1]PWS Information'!$E$10="CWS",P1846="Non-Lead", I1846="Non-Lead - Copper", R1846="Yes", K1846="After 2014")),
(AND('[1]PWS Information'!$E$10="CWS",P1846="Non-Lead", I1846="Non-Lead - Copper", R1846="Yes", K1846="Unknown")),
(AND('[1]PWS Information'!$E$10="CWS",P1846="Non-Lead", M1846="Non-Lead - Copper", R1846="Yes", N1846="Between 1989 and 2014")),
(AND('[1]PWS Information'!$E$10="CWS",P1846="Non-Lead", M1846="Non-Lead - Copper", R1846="Yes", N1846="After 2014")),
(AND('[1]PWS Information'!$E$10="CWS",P1846="Non-Lead", M1846="Non-Lead - Copper", R1846="Yes", N1846="Unknown")),
(AND('[1]PWS Information'!$E$10="CWS",P1846="Unknown")),
(AND('[1]PWS Information'!$E$10="NTNC",P1846="Unknown")),
(AND('[1]PWS Information'!$E$10="CWS",T1846="Multiple Family Residence",P1846="Galvanized Requiring Replacement")),
(AND('[1]PWS Information'!$E$10="CWS",P1846="Galvanized Requiring Replacement")),
(AND('[1]PWS Information'!$E$10="NTNC",T1846="Multiple Family Residence",P1846="Galvanized Requiring Replacement")))),"Tier 5",
"")))))</f>
        <v>Tier 5</v>
      </c>
      <c r="Y1846" s="24"/>
      <c r="Z1846" s="24"/>
    </row>
    <row r="1847" spans="1:26" x14ac:dyDescent="0.25">
      <c r="A1847" s="17">
        <v>1844</v>
      </c>
      <c r="B1847" s="17">
        <v>401</v>
      </c>
      <c r="C1847" s="17" t="s">
        <v>91</v>
      </c>
      <c r="D1847" s="17" t="s">
        <v>188</v>
      </c>
      <c r="E1847" s="17">
        <v>79549</v>
      </c>
      <c r="F1847" s="17"/>
      <c r="G1847" s="17"/>
      <c r="H1847" s="17"/>
      <c r="I1847" s="21" t="s">
        <v>221</v>
      </c>
      <c r="J1847" s="22" t="s">
        <v>254</v>
      </c>
      <c r="K1847" s="22" t="s">
        <v>255</v>
      </c>
      <c r="L1847" s="22" t="s">
        <v>256</v>
      </c>
      <c r="M1847" s="21" t="s">
        <v>218</v>
      </c>
      <c r="N1847" s="37"/>
      <c r="O1847" s="22" t="s">
        <v>256</v>
      </c>
      <c r="P1847" s="31" t="str">
        <f t="shared" ref="P1847:P1910" si="29">IF((OR(I1847="Lead")),"Lead",
IF((OR(M1847="Lead")),"Lead",
IF((OR(I1847="Lead-lined galvanized")),"Lead",
IF((OR(M1847="Lead-lined galvanized")),"Lead",
IF((OR((AND(I1847="Unknown - Likely Lead",M1847="Galvanized")),
(AND(I1847="Unknown - Unlikely Lead",M1847="Galvanized")),
(AND(I1847="Unknown - Material Unknown",M1847="Galvanized")))),"Galvanized Requiring Replacement",
IF((OR((AND(I1847="Non-lead - Copper",J1847="Yes",M1847="Galvanized")),
(AND(I1847="Non-lead - Copper",J1847="Don't know",M1847="Galvanized")),
(AND(I1847="Non-lead - Copper",J1847="",M1847="Galvanized")),
(AND(I1847="Non-lead - Plastic",J1847="Yes",M1847="Galvanized")),
(AND(I1847="Non-lead - Plastic",J1847="Don't know",M1847="Galvanized")),
(AND(I1847="Non-lead - Plastic",J1847="",M1847="Galvanized")),
(AND(I1847="Non-lead",J1847="Yes",M1847="Galvanized")),
(AND(I1847="Non-lead",J1847="Don't know",M1847="Galvanized")),
(AND(I1847="Non-lead",J1847="",M1847="Galvanized")),
(AND(I1847="Non-lead - Other",J1847="Yes",M1847="Galvanized")),
(AND(I1847="Non-Lead - Other",J1847="Don't know",M1847="Galvanized")),
(AND(I1847="Galvanized",J1847="Yes",M1847="Galvanized")),
(AND(I1847="Galvanized",J1847="Don't know",M1847="Galvanized")),
(AND(I1847="Galvanized",J1847="",M1847="Galvanized")),
(AND(I1847="Non-Lead - Other",J1847="",M1847="Galvanized")))),"Galvanized Requiring Replacement",
IF((OR((AND(I1847="Non-lead - Copper",M1847="Non-lead - Copper")),
(AND(I1847="Non-lead - Copper",M1847="Non-lead - Plastic")),
(AND(I1847="Non-lead - Copper",M1847="Non-lead - Other")),
(AND(I1847="Non-lead - Copper",M1847="Non-lead")),
(AND(I1847="Non-lead - Plastic",M1847="Non-lead - Copper")),
(AND(I1847="Non-lead - Plastic",M1847="Non-lead - Plastic")),
(AND(I1847="Non-lead - Plastic",M1847="Non-lead - Other")),
(AND(I1847="Non-lead - Plastic",M1847="Non-lead")),
(AND(I1847="Non-lead",M1847="Non-lead - Copper")),
(AND(I1847="Non-lead",M1847="Non-lead - Plastic")),
(AND(I1847="Non-lead",M1847="Non-lead - Other")),
(AND(I1847="Non-lead",M1847="Non-lead")),
(AND(I1847="Non-lead - Other",M1847="Non-lead - Copper")),
(AND(I1847="Non-Lead - Other",M1847="Non-lead - Plastic")),
(AND(I1847="Non-Lead - Other",M1847="Non-lead")),
(AND(I1847="Non-Lead - Other",M1847="Non-lead - Other")))),"Non-Lead",
IF((OR((AND(I1847="Galvanized",M1847="Non-lead")),
(AND(I1847="Galvanized",M1847="Non-lead - Copper")),
(AND(I1847="Galvanized",M1847="Non-lead - Plastic")),
(AND(I1847="Galvanized",M1847="Non-lead")),
(AND(I1847="Galvanized",M1847="Non-lead - Other")))),"Non-Lead",
IF((OR((AND(I1847="Non-lead - Copper",J1847="No",M1847="Galvanized")),
(AND(I1847="Non-lead - Plastic",J1847="No",M1847="Galvanized")),
(AND(I1847="Non-lead",J1847="No",M1847="Galvanized")),
(AND(I1847="Galvanized",J1847="No",M1847="Galvanized")),
(AND(I1847="Non-lead - Other",J1847="No",M1847="Galvanized")))),"Non-lead",
IF((OR((AND(I1847="Unknown - Likely Lead",M1847="Unknown - Likely Lead")),
(AND(I1847="Unknown - Likely Lead",M1847="Unknown - Unlikely Lead")),
(AND(I1847="Unknown - Likely Lead",M1847="Unknown - Material Unknown")),
(AND(I1847="Unknown - Unlikely Lead",M1847="Unknown - Likely Lead")),
(AND(I1847="Unknown - Unlikely Lead",M1847="Unknown - Unlikely Lead")),
(AND(I1847="Unknown - Unlikely Lead",M1847="Unknown - Material Unknown")),
(AND(I1847="Unknown - Material Unknown",M1847="Unknown - Likely Lead")),
(AND(I1847="Unknown - Material Unknown",M1847="Unknown - Unlikely Lead")),
(AND(I1847="Unknown - Material Unknown",M1847="Unknown - Material Unknown")))),"Unknown",
IF((OR((AND(I1847="Unknown - Likely Lead",M1847="Non-lead - Copper")),
(AND(I1847="Unknown - Likely Lead",M1847="Non-lead - Plastic")),
(AND(I1847="Unknown - Likely Lead",M1847="Non-lead")),
(AND(I1847="Unknown - Likely Lead",M1847="Non-lead - Other")),
(AND(I1847="Unknown - Unlikely Lead",M1847="Non-lead - Copper")),
(AND(I1847="Unknown - Unlikely Lead",M1847="Non-lead - Plastic")),
(AND(I1847="Unknown - Unlikely Lead",M1847="Non-lead")),
(AND(I1847="Unknown - Unlikely Lead",M1847="Non-lead - Other")),
(AND(I1847="Unknown - Material Unknown",M1847="Non-lead - Copper")),
(AND(I1847="Unknown - Material Unknown",M1847="Non-lead - Plastic")),
(AND(I1847="Unknown - Material Unknown",M1847="Non-lead")),
(AND(I1847="Unknown - Material Unknown",M1847="Non-lead - Other")))),"Unknown",
IF((OR((AND(I1847="Non-lead - Copper",M1847="Unknown - Likely Lead")),
(AND(I1847="Non-lead - Copper",M1847="Unknown - Unlikely Lead")),
(AND(I1847="Non-lead - Copper",M1847="Unknown - Material Unknown")),
(AND(I1847="Non-lead - Plastic",M1847="Unknown - Likely Lead")),
(AND(I1847="Non-lead - Plastic",M1847="Unknown - Unlikely Lead")),
(AND(I1847="Non-lead - Plastic",M1847="Unknown - Material Unknown")),
(AND(I1847="Non-lead",M1847="Unknown - Likely Lead")),
(AND(I1847="Non-lead",M1847="Unknown - Unlikely Lead")),
(AND(I1847="Non-lead",M1847="Unknown - Material Unknown")),
(AND(I1847="Non-lead - Other",M1847="Unknown - Likely Lead")),
(AND(I1847="Non-Lead - Other",M1847="Unknown - Unlikely Lead")),
(AND(I1847="Non-Lead - Other",M1847="Unknown - Material Unknown")))),"Unknown",
IF((OR((AND(I1847="Galvanized",M1847="Unknown - Likely Lead")),
(AND(I1847="Galvanized",M1847="Unknown - Unlikely Lead")),
(AND(I1847="Galvanized",M1847="Unknown - Material Unknown")))),"Unknown",
IF((OR((AND(I1847="Galvanized",M1847="")))),"Galvanized Requiring Replacement",
IF((OR((AND(I1847="Non-lead - Copper",M1847="")),
(AND(I1847="Non-lead - Plastic",M1847="")),
(AND(I1847="Non-lead",M1847="")),
(AND(I1847="Non-lead - Other",M1847="")))),"Non-lead",
IF((OR((AND(I1847="Unknown - Likely Lead",M1847="")),
(AND(I1847="Unknown - Unlikely Lead",M1847="")),
(AND(I1847="Unknown - Material Unknown",M1847="")))),"Unknown",
""))))))))))))))))</f>
        <v>Non-Lead</v>
      </c>
      <c r="Q1847" s="40" t="s">
        <v>254</v>
      </c>
      <c r="R1847" s="40" t="s">
        <v>254</v>
      </c>
      <c r="S1847" s="24"/>
      <c r="T1847" s="16"/>
      <c r="U1847" s="41" t="s">
        <v>255</v>
      </c>
      <c r="V1847" s="41" t="s">
        <v>255</v>
      </c>
      <c r="W1847" s="16"/>
      <c r="X1847" s="43" t="str">
        <f>IF((OR((AND('[1]PWS Information'!$E$10="CWS",T1847="Single Family Residence",P1847="Lead")),
(AND('[1]PWS Information'!$E$10="CWS",T1847="Multiple Family Residence",'[1]PWS Information'!$E$11="Yes",P1847="Lead")),
(AND('[1]PWS Information'!$E$10="NTNC",P1847="Lead")))),"Tier 1",
IF((OR((AND('[1]PWS Information'!$E$10="CWS",T1847="Multiple Family Residence",'[1]PWS Information'!$E$11="No",P1847="Lead")),
(AND('[1]PWS Information'!$E$10="CWS",T1847="Other",P1847="Lead")),
(AND(T1847="",P1847="Lead")),
(AND('[1]PWS Information'!$E$10="CWS",T1847="Building",P1847="Lead")))),"Tier 2",
IF((OR((AND('[1]PWS Information'!$E$10="CWS",T1847="Single Family Residence",P1847="Galvanized Requiring Replacement")),
(AND('[1]PWS Information'!$E$10="CWS",T1847="Single Family Residence",P1847="Galvanized Requiring Replacement",Q1847="Yes")),
(AND('[1]PWS Information'!$E$10="NTNC",T1847="Single Family Residence",P1847="Galvanized Requiring Replacement")),
(AND('[1]PWS Information'!$E$10="NTNC",T1847="Single Family Residence",Q1847="Yes")))),"Tier 3",
IF((OR((AND('[1]PWS Information'!$E$10="CWS",T1847="Single Family Residence",R1847="Yes",P1847="Non-Lead", I1847="Non-Lead - Copper",K1847="Before 1989")),
(AND('[1]PWS Information'!$E$10="CWS",T1847="Single Family Residence",R1847="Yes",P1847="Non-Lead", M1847="Non-Lead - Copper",N1847="Before 1989")))),"Tier 4",
IF((OR((AND('[1]PWS Information'!$E$10="NTNC",P1847="Non-Lead")),
(AND('[1]PWS Information'!$E$10="CWS",P1847="Non-Lead",R1847="")),
(AND('[1]PWS Information'!$E$10="CWS",P1847="Non-Lead",R1847="No")),
(AND('[1]PWS Information'!$E$10="CWS",P1847="Non-Lead",R1847="Don't Know")),
(AND('[1]PWS Information'!$E$10="CWS",P1847="Non-Lead", I1847="Non-Lead - Copper", R1847="Yes", K1847="Between 1989 and 2014")),
(AND('[1]PWS Information'!$E$10="CWS",P1847="Non-Lead", I1847="Non-Lead - Copper", R1847="Yes", K1847="After 2014")),
(AND('[1]PWS Information'!$E$10="CWS",P1847="Non-Lead", I1847="Non-Lead - Copper", R1847="Yes", K1847="Unknown")),
(AND('[1]PWS Information'!$E$10="CWS",P1847="Non-Lead", M1847="Non-Lead - Copper", R1847="Yes", N1847="Between 1989 and 2014")),
(AND('[1]PWS Information'!$E$10="CWS",P1847="Non-Lead", M1847="Non-Lead - Copper", R1847="Yes", N1847="After 2014")),
(AND('[1]PWS Information'!$E$10="CWS",P1847="Non-Lead", M1847="Non-Lead - Copper", R1847="Yes", N1847="Unknown")),
(AND('[1]PWS Information'!$E$10="CWS",P1847="Unknown")),
(AND('[1]PWS Information'!$E$10="NTNC",P1847="Unknown")),
(AND('[1]PWS Information'!$E$10="CWS",T1847="Multiple Family Residence",P1847="Galvanized Requiring Replacement")),
(AND('[1]PWS Information'!$E$10="CWS",P1847="Galvanized Requiring Replacement")),
(AND('[1]PWS Information'!$E$10="NTNC",T1847="Multiple Family Residence",P1847="Galvanized Requiring Replacement")))),"Tier 5",
"")))))</f>
        <v>Tier 5</v>
      </c>
      <c r="Y1847" s="24"/>
      <c r="Z1847" s="24"/>
    </row>
    <row r="1848" spans="1:26" x14ac:dyDescent="0.25">
      <c r="A1848" s="17">
        <v>1845</v>
      </c>
      <c r="B1848" s="18">
        <v>405</v>
      </c>
      <c r="C1848" s="18" t="s">
        <v>91</v>
      </c>
      <c r="D1848" s="18" t="s">
        <v>188</v>
      </c>
      <c r="E1848" s="18">
        <v>79549</v>
      </c>
      <c r="F1848" s="18"/>
      <c r="G1848" s="18"/>
      <c r="H1848" s="18"/>
      <c r="I1848" s="21" t="s">
        <v>218</v>
      </c>
      <c r="J1848" s="22" t="s">
        <v>254</v>
      </c>
      <c r="K1848" s="22" t="s">
        <v>255</v>
      </c>
      <c r="L1848" s="22" t="s">
        <v>256</v>
      </c>
      <c r="M1848" s="21" t="s">
        <v>218</v>
      </c>
      <c r="N1848" s="19"/>
      <c r="O1848" s="22" t="s">
        <v>256</v>
      </c>
      <c r="P1848" s="31" t="str">
        <f t="shared" si="29"/>
        <v>Non-Lead</v>
      </c>
      <c r="Q1848" s="40" t="s">
        <v>254</v>
      </c>
      <c r="R1848" s="40" t="s">
        <v>254</v>
      </c>
      <c r="S1848" s="24"/>
      <c r="T1848" s="16"/>
      <c r="U1848" s="41" t="s">
        <v>255</v>
      </c>
      <c r="V1848" s="41" t="s">
        <v>255</v>
      </c>
      <c r="W1848" s="16"/>
      <c r="X1848" s="43" t="str">
        <f>IF((OR((AND('[1]PWS Information'!$E$10="CWS",T1848="Single Family Residence",P1848="Lead")),
(AND('[1]PWS Information'!$E$10="CWS",T1848="Multiple Family Residence",'[1]PWS Information'!$E$11="Yes",P1848="Lead")),
(AND('[1]PWS Information'!$E$10="NTNC",P1848="Lead")))),"Tier 1",
IF((OR((AND('[1]PWS Information'!$E$10="CWS",T1848="Multiple Family Residence",'[1]PWS Information'!$E$11="No",P1848="Lead")),
(AND('[1]PWS Information'!$E$10="CWS",T1848="Other",P1848="Lead")),
(AND(T1848="",P1848="Lead")),
(AND('[1]PWS Information'!$E$10="CWS",T1848="Building",P1848="Lead")))),"Tier 2",
IF((OR((AND('[1]PWS Information'!$E$10="CWS",T1848="Single Family Residence",P1848="Galvanized Requiring Replacement")),
(AND('[1]PWS Information'!$E$10="CWS",T1848="Single Family Residence",P1848="Galvanized Requiring Replacement",Q1848="Yes")),
(AND('[1]PWS Information'!$E$10="NTNC",T1848="Single Family Residence",P1848="Galvanized Requiring Replacement")),
(AND('[1]PWS Information'!$E$10="NTNC",T1848="Single Family Residence",Q1848="Yes")))),"Tier 3",
IF((OR((AND('[1]PWS Information'!$E$10="CWS",T1848="Single Family Residence",R1848="Yes",P1848="Non-Lead", I1848="Non-Lead - Copper",K1848="Before 1989")),
(AND('[1]PWS Information'!$E$10="CWS",T1848="Single Family Residence",R1848="Yes",P1848="Non-Lead", M1848="Non-Lead - Copper",N1848="Before 1989")))),"Tier 4",
IF((OR((AND('[1]PWS Information'!$E$10="NTNC",P1848="Non-Lead")),
(AND('[1]PWS Information'!$E$10="CWS",P1848="Non-Lead",R1848="")),
(AND('[1]PWS Information'!$E$10="CWS",P1848="Non-Lead",R1848="No")),
(AND('[1]PWS Information'!$E$10="CWS",P1848="Non-Lead",R1848="Don't Know")),
(AND('[1]PWS Information'!$E$10="CWS",P1848="Non-Lead", I1848="Non-Lead - Copper", R1848="Yes", K1848="Between 1989 and 2014")),
(AND('[1]PWS Information'!$E$10="CWS",P1848="Non-Lead", I1848="Non-Lead - Copper", R1848="Yes", K1848="After 2014")),
(AND('[1]PWS Information'!$E$10="CWS",P1848="Non-Lead", I1848="Non-Lead - Copper", R1848="Yes", K1848="Unknown")),
(AND('[1]PWS Information'!$E$10="CWS",P1848="Non-Lead", M1848="Non-Lead - Copper", R1848="Yes", N1848="Between 1989 and 2014")),
(AND('[1]PWS Information'!$E$10="CWS",P1848="Non-Lead", M1848="Non-Lead - Copper", R1848="Yes", N1848="After 2014")),
(AND('[1]PWS Information'!$E$10="CWS",P1848="Non-Lead", M1848="Non-Lead - Copper", R1848="Yes", N1848="Unknown")),
(AND('[1]PWS Information'!$E$10="CWS",P1848="Unknown")),
(AND('[1]PWS Information'!$E$10="NTNC",P1848="Unknown")),
(AND('[1]PWS Information'!$E$10="CWS",T1848="Multiple Family Residence",P1848="Galvanized Requiring Replacement")),
(AND('[1]PWS Information'!$E$10="CWS",P1848="Galvanized Requiring Replacement")),
(AND('[1]PWS Information'!$E$10="NTNC",T1848="Multiple Family Residence",P1848="Galvanized Requiring Replacement")))),"Tier 5",
"")))))</f>
        <v>Tier 5</v>
      </c>
      <c r="Y1848" s="24"/>
      <c r="Z1848" s="24"/>
    </row>
    <row r="1849" spans="1:26" x14ac:dyDescent="0.25">
      <c r="A1849" s="17">
        <v>1846</v>
      </c>
      <c r="B1849" s="17">
        <v>405.5</v>
      </c>
      <c r="C1849" s="17" t="s">
        <v>91</v>
      </c>
      <c r="D1849" s="17" t="s">
        <v>188</v>
      </c>
      <c r="E1849" s="17">
        <v>79549</v>
      </c>
      <c r="F1849" s="17"/>
      <c r="G1849" s="17"/>
      <c r="H1849" s="17"/>
      <c r="I1849" s="21" t="s">
        <v>218</v>
      </c>
      <c r="J1849" s="22" t="s">
        <v>254</v>
      </c>
      <c r="K1849" s="22" t="s">
        <v>255</v>
      </c>
      <c r="L1849" s="22" t="s">
        <v>256</v>
      </c>
      <c r="M1849" s="21" t="s">
        <v>218</v>
      </c>
      <c r="N1849" s="19"/>
      <c r="O1849" s="22" t="s">
        <v>256</v>
      </c>
      <c r="P1849" s="31" t="str">
        <f t="shared" si="29"/>
        <v>Non-Lead</v>
      </c>
      <c r="Q1849" s="40" t="s">
        <v>254</v>
      </c>
      <c r="R1849" s="40" t="s">
        <v>254</v>
      </c>
      <c r="S1849" s="24"/>
      <c r="T1849" s="16"/>
      <c r="U1849" s="41" t="s">
        <v>255</v>
      </c>
      <c r="V1849" s="41" t="s">
        <v>255</v>
      </c>
      <c r="W1849" s="16"/>
      <c r="X1849" s="43" t="str">
        <f>IF((OR((AND('[1]PWS Information'!$E$10="CWS",T1849="Single Family Residence",P1849="Lead")),
(AND('[1]PWS Information'!$E$10="CWS",T1849="Multiple Family Residence",'[1]PWS Information'!$E$11="Yes",P1849="Lead")),
(AND('[1]PWS Information'!$E$10="NTNC",P1849="Lead")))),"Tier 1",
IF((OR((AND('[1]PWS Information'!$E$10="CWS",T1849="Multiple Family Residence",'[1]PWS Information'!$E$11="No",P1849="Lead")),
(AND('[1]PWS Information'!$E$10="CWS",T1849="Other",P1849="Lead")),
(AND(T1849="",P1849="Lead")),
(AND('[1]PWS Information'!$E$10="CWS",T1849="Building",P1849="Lead")))),"Tier 2",
IF((OR((AND('[1]PWS Information'!$E$10="CWS",T1849="Single Family Residence",P1849="Galvanized Requiring Replacement")),
(AND('[1]PWS Information'!$E$10="CWS",T1849="Single Family Residence",P1849="Galvanized Requiring Replacement",Q1849="Yes")),
(AND('[1]PWS Information'!$E$10="NTNC",T1849="Single Family Residence",P1849="Galvanized Requiring Replacement")),
(AND('[1]PWS Information'!$E$10="NTNC",T1849="Single Family Residence",Q1849="Yes")))),"Tier 3",
IF((OR((AND('[1]PWS Information'!$E$10="CWS",T1849="Single Family Residence",R1849="Yes",P1849="Non-Lead", I1849="Non-Lead - Copper",K1849="Before 1989")),
(AND('[1]PWS Information'!$E$10="CWS",T1849="Single Family Residence",R1849="Yes",P1849="Non-Lead", M1849="Non-Lead - Copper",N1849="Before 1989")))),"Tier 4",
IF((OR((AND('[1]PWS Information'!$E$10="NTNC",P1849="Non-Lead")),
(AND('[1]PWS Information'!$E$10="CWS",P1849="Non-Lead",R1849="")),
(AND('[1]PWS Information'!$E$10="CWS",P1849="Non-Lead",R1849="No")),
(AND('[1]PWS Information'!$E$10="CWS",P1849="Non-Lead",R1849="Don't Know")),
(AND('[1]PWS Information'!$E$10="CWS",P1849="Non-Lead", I1849="Non-Lead - Copper", R1849="Yes", K1849="Between 1989 and 2014")),
(AND('[1]PWS Information'!$E$10="CWS",P1849="Non-Lead", I1849="Non-Lead - Copper", R1849="Yes", K1849="After 2014")),
(AND('[1]PWS Information'!$E$10="CWS",P1849="Non-Lead", I1849="Non-Lead - Copper", R1849="Yes", K1849="Unknown")),
(AND('[1]PWS Information'!$E$10="CWS",P1849="Non-Lead", M1849="Non-Lead - Copper", R1849="Yes", N1849="Between 1989 and 2014")),
(AND('[1]PWS Information'!$E$10="CWS",P1849="Non-Lead", M1849="Non-Lead - Copper", R1849="Yes", N1849="After 2014")),
(AND('[1]PWS Information'!$E$10="CWS",P1849="Non-Lead", M1849="Non-Lead - Copper", R1849="Yes", N1849="Unknown")),
(AND('[1]PWS Information'!$E$10="CWS",P1849="Unknown")),
(AND('[1]PWS Information'!$E$10="NTNC",P1849="Unknown")),
(AND('[1]PWS Information'!$E$10="CWS",T1849="Multiple Family Residence",P1849="Galvanized Requiring Replacement")),
(AND('[1]PWS Information'!$E$10="CWS",P1849="Galvanized Requiring Replacement")),
(AND('[1]PWS Information'!$E$10="NTNC",T1849="Multiple Family Residence",P1849="Galvanized Requiring Replacement")))),"Tier 5",
"")))))</f>
        <v>Tier 5</v>
      </c>
      <c r="Y1849" s="24"/>
      <c r="Z1849" s="24"/>
    </row>
    <row r="1850" spans="1:26" x14ac:dyDescent="0.25">
      <c r="A1850" s="17">
        <v>1847</v>
      </c>
      <c r="B1850" s="18">
        <v>407</v>
      </c>
      <c r="C1850" s="18" t="s">
        <v>91</v>
      </c>
      <c r="D1850" s="18" t="s">
        <v>188</v>
      </c>
      <c r="E1850" s="18">
        <v>79549</v>
      </c>
      <c r="F1850" s="18"/>
      <c r="G1850" s="18"/>
      <c r="H1850" s="18"/>
      <c r="I1850" s="21" t="s">
        <v>218</v>
      </c>
      <c r="J1850" s="22" t="s">
        <v>254</v>
      </c>
      <c r="K1850" s="22" t="s">
        <v>255</v>
      </c>
      <c r="L1850" s="22" t="s">
        <v>256</v>
      </c>
      <c r="M1850" s="21" t="s">
        <v>218</v>
      </c>
      <c r="N1850" s="19"/>
      <c r="O1850" s="22" t="s">
        <v>256</v>
      </c>
      <c r="P1850" s="31" t="str">
        <f t="shared" si="29"/>
        <v>Non-Lead</v>
      </c>
      <c r="Q1850" s="40" t="s">
        <v>254</v>
      </c>
      <c r="R1850" s="40" t="s">
        <v>254</v>
      </c>
      <c r="S1850" s="24"/>
      <c r="T1850" s="16"/>
      <c r="U1850" s="41" t="s">
        <v>255</v>
      </c>
      <c r="V1850" s="41" t="s">
        <v>255</v>
      </c>
      <c r="W1850" s="16"/>
      <c r="X1850" s="43" t="str">
        <f>IF((OR((AND('[1]PWS Information'!$E$10="CWS",T1850="Single Family Residence",P1850="Lead")),
(AND('[1]PWS Information'!$E$10="CWS",T1850="Multiple Family Residence",'[1]PWS Information'!$E$11="Yes",P1850="Lead")),
(AND('[1]PWS Information'!$E$10="NTNC",P1850="Lead")))),"Tier 1",
IF((OR((AND('[1]PWS Information'!$E$10="CWS",T1850="Multiple Family Residence",'[1]PWS Information'!$E$11="No",P1850="Lead")),
(AND('[1]PWS Information'!$E$10="CWS",T1850="Other",P1850="Lead")),
(AND(T1850="",P1850="Lead")),
(AND('[1]PWS Information'!$E$10="CWS",T1850="Building",P1850="Lead")))),"Tier 2",
IF((OR((AND('[1]PWS Information'!$E$10="CWS",T1850="Single Family Residence",P1850="Galvanized Requiring Replacement")),
(AND('[1]PWS Information'!$E$10="CWS",T1850="Single Family Residence",P1850="Galvanized Requiring Replacement",Q1850="Yes")),
(AND('[1]PWS Information'!$E$10="NTNC",T1850="Single Family Residence",P1850="Galvanized Requiring Replacement")),
(AND('[1]PWS Information'!$E$10="NTNC",T1850="Single Family Residence",Q1850="Yes")))),"Tier 3",
IF((OR((AND('[1]PWS Information'!$E$10="CWS",T1850="Single Family Residence",R1850="Yes",P1850="Non-Lead", I1850="Non-Lead - Copper",K1850="Before 1989")),
(AND('[1]PWS Information'!$E$10="CWS",T1850="Single Family Residence",R1850="Yes",P1850="Non-Lead", M1850="Non-Lead - Copper",N1850="Before 1989")))),"Tier 4",
IF((OR((AND('[1]PWS Information'!$E$10="NTNC",P1850="Non-Lead")),
(AND('[1]PWS Information'!$E$10="CWS",P1850="Non-Lead",R1850="")),
(AND('[1]PWS Information'!$E$10="CWS",P1850="Non-Lead",R1850="No")),
(AND('[1]PWS Information'!$E$10="CWS",P1850="Non-Lead",R1850="Don't Know")),
(AND('[1]PWS Information'!$E$10="CWS",P1850="Non-Lead", I1850="Non-Lead - Copper", R1850="Yes", K1850="Between 1989 and 2014")),
(AND('[1]PWS Information'!$E$10="CWS",P1850="Non-Lead", I1850="Non-Lead - Copper", R1850="Yes", K1850="After 2014")),
(AND('[1]PWS Information'!$E$10="CWS",P1850="Non-Lead", I1850="Non-Lead - Copper", R1850="Yes", K1850="Unknown")),
(AND('[1]PWS Information'!$E$10="CWS",P1850="Non-Lead", M1850="Non-Lead - Copper", R1850="Yes", N1850="Between 1989 and 2014")),
(AND('[1]PWS Information'!$E$10="CWS",P1850="Non-Lead", M1850="Non-Lead - Copper", R1850="Yes", N1850="After 2014")),
(AND('[1]PWS Information'!$E$10="CWS",P1850="Non-Lead", M1850="Non-Lead - Copper", R1850="Yes", N1850="Unknown")),
(AND('[1]PWS Information'!$E$10="CWS",P1850="Unknown")),
(AND('[1]PWS Information'!$E$10="NTNC",P1850="Unknown")),
(AND('[1]PWS Information'!$E$10="CWS",T1850="Multiple Family Residence",P1850="Galvanized Requiring Replacement")),
(AND('[1]PWS Information'!$E$10="CWS",P1850="Galvanized Requiring Replacement")),
(AND('[1]PWS Information'!$E$10="NTNC",T1850="Multiple Family Residence",P1850="Galvanized Requiring Replacement")))),"Tier 5",
"")))))</f>
        <v>Tier 5</v>
      </c>
      <c r="Y1850" s="24"/>
      <c r="Z1850" s="24"/>
    </row>
    <row r="1851" spans="1:26" x14ac:dyDescent="0.25">
      <c r="A1851" s="17">
        <v>1848</v>
      </c>
      <c r="B1851" s="17">
        <v>407.5</v>
      </c>
      <c r="C1851" s="17" t="s">
        <v>91</v>
      </c>
      <c r="D1851" s="17" t="s">
        <v>188</v>
      </c>
      <c r="E1851" s="17">
        <v>79549</v>
      </c>
      <c r="F1851" s="17"/>
      <c r="G1851" s="17"/>
      <c r="H1851" s="17"/>
      <c r="I1851" s="21" t="s">
        <v>218</v>
      </c>
      <c r="J1851" s="22" t="s">
        <v>254</v>
      </c>
      <c r="K1851" s="22" t="s">
        <v>255</v>
      </c>
      <c r="L1851" s="22" t="s">
        <v>256</v>
      </c>
      <c r="M1851" s="21" t="s">
        <v>218</v>
      </c>
      <c r="N1851" s="19"/>
      <c r="O1851" s="22" t="s">
        <v>256</v>
      </c>
      <c r="P1851" s="31" t="str">
        <f t="shared" si="29"/>
        <v>Non-Lead</v>
      </c>
      <c r="Q1851" s="40" t="s">
        <v>254</v>
      </c>
      <c r="R1851" s="40" t="s">
        <v>254</v>
      </c>
      <c r="S1851" s="24"/>
      <c r="T1851" s="16"/>
      <c r="U1851" s="41" t="s">
        <v>255</v>
      </c>
      <c r="V1851" s="41" t="s">
        <v>255</v>
      </c>
      <c r="W1851" s="16"/>
      <c r="X1851" s="43" t="str">
        <f>IF((OR((AND('[1]PWS Information'!$E$10="CWS",T1851="Single Family Residence",P1851="Lead")),
(AND('[1]PWS Information'!$E$10="CWS",T1851="Multiple Family Residence",'[1]PWS Information'!$E$11="Yes",P1851="Lead")),
(AND('[1]PWS Information'!$E$10="NTNC",P1851="Lead")))),"Tier 1",
IF((OR((AND('[1]PWS Information'!$E$10="CWS",T1851="Multiple Family Residence",'[1]PWS Information'!$E$11="No",P1851="Lead")),
(AND('[1]PWS Information'!$E$10="CWS",T1851="Other",P1851="Lead")),
(AND(T1851="",P1851="Lead")),
(AND('[1]PWS Information'!$E$10="CWS",T1851="Building",P1851="Lead")))),"Tier 2",
IF((OR((AND('[1]PWS Information'!$E$10="CWS",T1851="Single Family Residence",P1851="Galvanized Requiring Replacement")),
(AND('[1]PWS Information'!$E$10="CWS",T1851="Single Family Residence",P1851="Galvanized Requiring Replacement",Q1851="Yes")),
(AND('[1]PWS Information'!$E$10="NTNC",T1851="Single Family Residence",P1851="Galvanized Requiring Replacement")),
(AND('[1]PWS Information'!$E$10="NTNC",T1851="Single Family Residence",Q1851="Yes")))),"Tier 3",
IF((OR((AND('[1]PWS Information'!$E$10="CWS",T1851="Single Family Residence",R1851="Yes",P1851="Non-Lead", I1851="Non-Lead - Copper",K1851="Before 1989")),
(AND('[1]PWS Information'!$E$10="CWS",T1851="Single Family Residence",R1851="Yes",P1851="Non-Lead", M1851="Non-Lead - Copper",N1851="Before 1989")))),"Tier 4",
IF((OR((AND('[1]PWS Information'!$E$10="NTNC",P1851="Non-Lead")),
(AND('[1]PWS Information'!$E$10="CWS",P1851="Non-Lead",R1851="")),
(AND('[1]PWS Information'!$E$10="CWS",P1851="Non-Lead",R1851="No")),
(AND('[1]PWS Information'!$E$10="CWS",P1851="Non-Lead",R1851="Don't Know")),
(AND('[1]PWS Information'!$E$10="CWS",P1851="Non-Lead", I1851="Non-Lead - Copper", R1851="Yes", K1851="Between 1989 and 2014")),
(AND('[1]PWS Information'!$E$10="CWS",P1851="Non-Lead", I1851="Non-Lead - Copper", R1851="Yes", K1851="After 2014")),
(AND('[1]PWS Information'!$E$10="CWS",P1851="Non-Lead", I1851="Non-Lead - Copper", R1851="Yes", K1851="Unknown")),
(AND('[1]PWS Information'!$E$10="CWS",P1851="Non-Lead", M1851="Non-Lead - Copper", R1851="Yes", N1851="Between 1989 and 2014")),
(AND('[1]PWS Information'!$E$10="CWS",P1851="Non-Lead", M1851="Non-Lead - Copper", R1851="Yes", N1851="After 2014")),
(AND('[1]PWS Information'!$E$10="CWS",P1851="Non-Lead", M1851="Non-Lead - Copper", R1851="Yes", N1851="Unknown")),
(AND('[1]PWS Information'!$E$10="CWS",P1851="Unknown")),
(AND('[1]PWS Information'!$E$10="NTNC",P1851="Unknown")),
(AND('[1]PWS Information'!$E$10="CWS",T1851="Multiple Family Residence",P1851="Galvanized Requiring Replacement")),
(AND('[1]PWS Information'!$E$10="CWS",P1851="Galvanized Requiring Replacement")),
(AND('[1]PWS Information'!$E$10="NTNC",T1851="Multiple Family Residence",P1851="Galvanized Requiring Replacement")))),"Tier 5",
"")))))</f>
        <v>Tier 5</v>
      </c>
      <c r="Y1851" s="24"/>
      <c r="Z1851" s="24"/>
    </row>
    <row r="1852" spans="1:26" x14ac:dyDescent="0.25">
      <c r="A1852" s="17">
        <v>1849</v>
      </c>
      <c r="B1852" s="18">
        <v>409</v>
      </c>
      <c r="C1852" s="18" t="s">
        <v>91</v>
      </c>
      <c r="D1852" s="18" t="s">
        <v>188</v>
      </c>
      <c r="E1852" s="18">
        <v>79549</v>
      </c>
      <c r="F1852" s="18"/>
      <c r="G1852" s="18"/>
      <c r="H1852" s="18"/>
      <c r="I1852" s="21" t="s">
        <v>218</v>
      </c>
      <c r="J1852" s="22" t="s">
        <v>254</v>
      </c>
      <c r="K1852" s="22" t="s">
        <v>255</v>
      </c>
      <c r="L1852" s="22" t="s">
        <v>256</v>
      </c>
      <c r="M1852" s="21" t="s">
        <v>218</v>
      </c>
      <c r="N1852" s="19"/>
      <c r="O1852" s="22" t="s">
        <v>256</v>
      </c>
      <c r="P1852" s="31" t="str">
        <f t="shared" si="29"/>
        <v>Non-Lead</v>
      </c>
      <c r="Q1852" s="40" t="s">
        <v>254</v>
      </c>
      <c r="R1852" s="40" t="s">
        <v>254</v>
      </c>
      <c r="S1852" s="24"/>
      <c r="T1852" s="16"/>
      <c r="U1852" s="41" t="s">
        <v>255</v>
      </c>
      <c r="V1852" s="41" t="s">
        <v>255</v>
      </c>
      <c r="W1852" s="16"/>
      <c r="X1852" s="43" t="str">
        <f>IF((OR((AND('[1]PWS Information'!$E$10="CWS",T1852="Single Family Residence",P1852="Lead")),
(AND('[1]PWS Information'!$E$10="CWS",T1852="Multiple Family Residence",'[1]PWS Information'!$E$11="Yes",P1852="Lead")),
(AND('[1]PWS Information'!$E$10="NTNC",P1852="Lead")))),"Tier 1",
IF((OR((AND('[1]PWS Information'!$E$10="CWS",T1852="Multiple Family Residence",'[1]PWS Information'!$E$11="No",P1852="Lead")),
(AND('[1]PWS Information'!$E$10="CWS",T1852="Other",P1852="Lead")),
(AND(T1852="",P1852="Lead")),
(AND('[1]PWS Information'!$E$10="CWS",T1852="Building",P1852="Lead")))),"Tier 2",
IF((OR((AND('[1]PWS Information'!$E$10="CWS",T1852="Single Family Residence",P1852="Galvanized Requiring Replacement")),
(AND('[1]PWS Information'!$E$10="CWS",T1852="Single Family Residence",P1852="Galvanized Requiring Replacement",Q1852="Yes")),
(AND('[1]PWS Information'!$E$10="NTNC",T1852="Single Family Residence",P1852="Galvanized Requiring Replacement")),
(AND('[1]PWS Information'!$E$10="NTNC",T1852="Single Family Residence",Q1852="Yes")))),"Tier 3",
IF((OR((AND('[1]PWS Information'!$E$10="CWS",T1852="Single Family Residence",R1852="Yes",P1852="Non-Lead", I1852="Non-Lead - Copper",K1852="Before 1989")),
(AND('[1]PWS Information'!$E$10="CWS",T1852="Single Family Residence",R1852="Yes",P1852="Non-Lead", M1852="Non-Lead - Copper",N1852="Before 1989")))),"Tier 4",
IF((OR((AND('[1]PWS Information'!$E$10="NTNC",P1852="Non-Lead")),
(AND('[1]PWS Information'!$E$10="CWS",P1852="Non-Lead",R1852="")),
(AND('[1]PWS Information'!$E$10="CWS",P1852="Non-Lead",R1852="No")),
(AND('[1]PWS Information'!$E$10="CWS",P1852="Non-Lead",R1852="Don't Know")),
(AND('[1]PWS Information'!$E$10="CWS",P1852="Non-Lead", I1852="Non-Lead - Copper", R1852="Yes", K1852="Between 1989 and 2014")),
(AND('[1]PWS Information'!$E$10="CWS",P1852="Non-Lead", I1852="Non-Lead - Copper", R1852="Yes", K1852="After 2014")),
(AND('[1]PWS Information'!$E$10="CWS",P1852="Non-Lead", I1852="Non-Lead - Copper", R1852="Yes", K1852="Unknown")),
(AND('[1]PWS Information'!$E$10="CWS",P1852="Non-Lead", M1852="Non-Lead - Copper", R1852="Yes", N1852="Between 1989 and 2014")),
(AND('[1]PWS Information'!$E$10="CWS",P1852="Non-Lead", M1852="Non-Lead - Copper", R1852="Yes", N1852="After 2014")),
(AND('[1]PWS Information'!$E$10="CWS",P1852="Non-Lead", M1852="Non-Lead - Copper", R1852="Yes", N1852="Unknown")),
(AND('[1]PWS Information'!$E$10="CWS",P1852="Unknown")),
(AND('[1]PWS Information'!$E$10="NTNC",P1852="Unknown")),
(AND('[1]PWS Information'!$E$10="CWS",T1852="Multiple Family Residence",P1852="Galvanized Requiring Replacement")),
(AND('[1]PWS Information'!$E$10="CWS",P1852="Galvanized Requiring Replacement")),
(AND('[1]PWS Information'!$E$10="NTNC",T1852="Multiple Family Residence",P1852="Galvanized Requiring Replacement")))),"Tier 5",
"")))))</f>
        <v>Tier 5</v>
      </c>
      <c r="Y1852" s="24"/>
      <c r="Z1852" s="24"/>
    </row>
    <row r="1853" spans="1:26" x14ac:dyDescent="0.25">
      <c r="A1853" s="17">
        <v>1850</v>
      </c>
      <c r="B1853" s="17">
        <v>409.5</v>
      </c>
      <c r="C1853" s="17" t="s">
        <v>91</v>
      </c>
      <c r="D1853" s="17" t="s">
        <v>188</v>
      </c>
      <c r="E1853" s="17">
        <v>79549</v>
      </c>
      <c r="F1853" s="17"/>
      <c r="G1853" s="17"/>
      <c r="H1853" s="17"/>
      <c r="I1853" s="21" t="s">
        <v>218</v>
      </c>
      <c r="J1853" s="22" t="s">
        <v>254</v>
      </c>
      <c r="K1853" s="22" t="s">
        <v>255</v>
      </c>
      <c r="L1853" s="22" t="s">
        <v>256</v>
      </c>
      <c r="M1853" s="21" t="s">
        <v>218</v>
      </c>
      <c r="N1853" s="19"/>
      <c r="O1853" s="22" t="s">
        <v>256</v>
      </c>
      <c r="P1853" s="31" t="str">
        <f t="shared" si="29"/>
        <v>Non-Lead</v>
      </c>
      <c r="Q1853" s="40" t="s">
        <v>254</v>
      </c>
      <c r="R1853" s="40" t="s">
        <v>254</v>
      </c>
      <c r="S1853" s="24"/>
      <c r="T1853" s="16"/>
      <c r="U1853" s="41" t="s">
        <v>255</v>
      </c>
      <c r="V1853" s="41" t="s">
        <v>255</v>
      </c>
      <c r="W1853" s="16"/>
      <c r="X1853" s="43" t="str">
        <f>IF((OR((AND('[1]PWS Information'!$E$10="CWS",T1853="Single Family Residence",P1853="Lead")),
(AND('[1]PWS Information'!$E$10="CWS",T1853="Multiple Family Residence",'[1]PWS Information'!$E$11="Yes",P1853="Lead")),
(AND('[1]PWS Information'!$E$10="NTNC",P1853="Lead")))),"Tier 1",
IF((OR((AND('[1]PWS Information'!$E$10="CWS",T1853="Multiple Family Residence",'[1]PWS Information'!$E$11="No",P1853="Lead")),
(AND('[1]PWS Information'!$E$10="CWS",T1853="Other",P1853="Lead")),
(AND(T1853="",P1853="Lead")),
(AND('[1]PWS Information'!$E$10="CWS",T1853="Building",P1853="Lead")))),"Tier 2",
IF((OR((AND('[1]PWS Information'!$E$10="CWS",T1853="Single Family Residence",P1853="Galvanized Requiring Replacement")),
(AND('[1]PWS Information'!$E$10="CWS",T1853="Single Family Residence",P1853="Galvanized Requiring Replacement",Q1853="Yes")),
(AND('[1]PWS Information'!$E$10="NTNC",T1853="Single Family Residence",P1853="Galvanized Requiring Replacement")),
(AND('[1]PWS Information'!$E$10="NTNC",T1853="Single Family Residence",Q1853="Yes")))),"Tier 3",
IF((OR((AND('[1]PWS Information'!$E$10="CWS",T1853="Single Family Residence",R1853="Yes",P1853="Non-Lead", I1853="Non-Lead - Copper",K1853="Before 1989")),
(AND('[1]PWS Information'!$E$10="CWS",T1853="Single Family Residence",R1853="Yes",P1853="Non-Lead", M1853="Non-Lead - Copper",N1853="Before 1989")))),"Tier 4",
IF((OR((AND('[1]PWS Information'!$E$10="NTNC",P1853="Non-Lead")),
(AND('[1]PWS Information'!$E$10="CWS",P1853="Non-Lead",R1853="")),
(AND('[1]PWS Information'!$E$10="CWS",P1853="Non-Lead",R1853="No")),
(AND('[1]PWS Information'!$E$10="CWS",P1853="Non-Lead",R1853="Don't Know")),
(AND('[1]PWS Information'!$E$10="CWS",P1853="Non-Lead", I1853="Non-Lead - Copper", R1853="Yes", K1853="Between 1989 and 2014")),
(AND('[1]PWS Information'!$E$10="CWS",P1853="Non-Lead", I1853="Non-Lead - Copper", R1853="Yes", K1853="After 2014")),
(AND('[1]PWS Information'!$E$10="CWS",P1853="Non-Lead", I1853="Non-Lead - Copper", R1853="Yes", K1853="Unknown")),
(AND('[1]PWS Information'!$E$10="CWS",P1853="Non-Lead", M1853="Non-Lead - Copper", R1853="Yes", N1853="Between 1989 and 2014")),
(AND('[1]PWS Information'!$E$10="CWS",P1853="Non-Lead", M1853="Non-Lead - Copper", R1853="Yes", N1853="After 2014")),
(AND('[1]PWS Information'!$E$10="CWS",P1853="Non-Lead", M1853="Non-Lead - Copper", R1853="Yes", N1853="Unknown")),
(AND('[1]PWS Information'!$E$10="CWS",P1853="Unknown")),
(AND('[1]PWS Information'!$E$10="NTNC",P1853="Unknown")),
(AND('[1]PWS Information'!$E$10="CWS",T1853="Multiple Family Residence",P1853="Galvanized Requiring Replacement")),
(AND('[1]PWS Information'!$E$10="CWS",P1853="Galvanized Requiring Replacement")),
(AND('[1]PWS Information'!$E$10="NTNC",T1853="Multiple Family Residence",P1853="Galvanized Requiring Replacement")))),"Tier 5",
"")))))</f>
        <v>Tier 5</v>
      </c>
      <c r="Y1853" s="24"/>
      <c r="Z1853" s="24"/>
    </row>
    <row r="1854" spans="1:26" x14ac:dyDescent="0.25">
      <c r="A1854" s="17">
        <v>1851</v>
      </c>
      <c r="B1854" s="18">
        <v>411</v>
      </c>
      <c r="C1854" s="18" t="s">
        <v>91</v>
      </c>
      <c r="D1854" s="18" t="s">
        <v>188</v>
      </c>
      <c r="E1854" s="18">
        <v>79549</v>
      </c>
      <c r="F1854" s="18"/>
      <c r="G1854" s="18"/>
      <c r="H1854" s="18"/>
      <c r="I1854" s="21" t="s">
        <v>218</v>
      </c>
      <c r="J1854" s="22" t="s">
        <v>254</v>
      </c>
      <c r="K1854" s="22" t="s">
        <v>255</v>
      </c>
      <c r="L1854" s="22" t="s">
        <v>256</v>
      </c>
      <c r="M1854" s="21" t="s">
        <v>218</v>
      </c>
      <c r="N1854" s="19"/>
      <c r="O1854" s="22" t="s">
        <v>256</v>
      </c>
      <c r="P1854" s="31" t="str">
        <f t="shared" si="29"/>
        <v>Non-Lead</v>
      </c>
      <c r="Q1854" s="40" t="s">
        <v>254</v>
      </c>
      <c r="R1854" s="40" t="s">
        <v>254</v>
      </c>
      <c r="S1854" s="24"/>
      <c r="T1854" s="16"/>
      <c r="U1854" s="41" t="s">
        <v>255</v>
      </c>
      <c r="V1854" s="41" t="s">
        <v>255</v>
      </c>
      <c r="W1854" s="16"/>
      <c r="X1854" s="43" t="str">
        <f>IF((OR((AND('[1]PWS Information'!$E$10="CWS",T1854="Single Family Residence",P1854="Lead")),
(AND('[1]PWS Information'!$E$10="CWS",T1854="Multiple Family Residence",'[1]PWS Information'!$E$11="Yes",P1854="Lead")),
(AND('[1]PWS Information'!$E$10="NTNC",P1854="Lead")))),"Tier 1",
IF((OR((AND('[1]PWS Information'!$E$10="CWS",T1854="Multiple Family Residence",'[1]PWS Information'!$E$11="No",P1854="Lead")),
(AND('[1]PWS Information'!$E$10="CWS",T1854="Other",P1854="Lead")),
(AND(T1854="",P1854="Lead")),
(AND('[1]PWS Information'!$E$10="CWS",T1854="Building",P1854="Lead")))),"Tier 2",
IF((OR((AND('[1]PWS Information'!$E$10="CWS",T1854="Single Family Residence",P1854="Galvanized Requiring Replacement")),
(AND('[1]PWS Information'!$E$10="CWS",T1854="Single Family Residence",P1854="Galvanized Requiring Replacement",Q1854="Yes")),
(AND('[1]PWS Information'!$E$10="NTNC",T1854="Single Family Residence",P1854="Galvanized Requiring Replacement")),
(AND('[1]PWS Information'!$E$10="NTNC",T1854="Single Family Residence",Q1854="Yes")))),"Tier 3",
IF((OR((AND('[1]PWS Information'!$E$10="CWS",T1854="Single Family Residence",R1854="Yes",P1854="Non-Lead", I1854="Non-Lead - Copper",K1854="Before 1989")),
(AND('[1]PWS Information'!$E$10="CWS",T1854="Single Family Residence",R1854="Yes",P1854="Non-Lead", M1854="Non-Lead - Copper",N1854="Before 1989")))),"Tier 4",
IF((OR((AND('[1]PWS Information'!$E$10="NTNC",P1854="Non-Lead")),
(AND('[1]PWS Information'!$E$10="CWS",P1854="Non-Lead",R1854="")),
(AND('[1]PWS Information'!$E$10="CWS",P1854="Non-Lead",R1854="No")),
(AND('[1]PWS Information'!$E$10="CWS",P1854="Non-Lead",R1854="Don't Know")),
(AND('[1]PWS Information'!$E$10="CWS",P1854="Non-Lead", I1854="Non-Lead - Copper", R1854="Yes", K1854="Between 1989 and 2014")),
(AND('[1]PWS Information'!$E$10="CWS",P1854="Non-Lead", I1854="Non-Lead - Copper", R1854="Yes", K1854="After 2014")),
(AND('[1]PWS Information'!$E$10="CWS",P1854="Non-Lead", I1854="Non-Lead - Copper", R1854="Yes", K1854="Unknown")),
(AND('[1]PWS Information'!$E$10="CWS",P1854="Non-Lead", M1854="Non-Lead - Copper", R1854="Yes", N1854="Between 1989 and 2014")),
(AND('[1]PWS Information'!$E$10="CWS",P1854="Non-Lead", M1854="Non-Lead - Copper", R1854="Yes", N1854="After 2014")),
(AND('[1]PWS Information'!$E$10="CWS",P1854="Non-Lead", M1854="Non-Lead - Copper", R1854="Yes", N1854="Unknown")),
(AND('[1]PWS Information'!$E$10="CWS",P1854="Unknown")),
(AND('[1]PWS Information'!$E$10="NTNC",P1854="Unknown")),
(AND('[1]PWS Information'!$E$10="CWS",T1854="Multiple Family Residence",P1854="Galvanized Requiring Replacement")),
(AND('[1]PWS Information'!$E$10="CWS",P1854="Galvanized Requiring Replacement")),
(AND('[1]PWS Information'!$E$10="NTNC",T1854="Multiple Family Residence",P1854="Galvanized Requiring Replacement")))),"Tier 5",
"")))))</f>
        <v>Tier 5</v>
      </c>
      <c r="Y1854" s="24"/>
      <c r="Z1854" s="24"/>
    </row>
    <row r="1855" spans="1:26" x14ac:dyDescent="0.25">
      <c r="A1855" s="17">
        <v>1852</v>
      </c>
      <c r="B1855" s="17">
        <v>411.5</v>
      </c>
      <c r="C1855" s="17" t="s">
        <v>91</v>
      </c>
      <c r="D1855" s="17" t="s">
        <v>188</v>
      </c>
      <c r="E1855" s="17">
        <v>79549</v>
      </c>
      <c r="F1855" s="17"/>
      <c r="G1855" s="17"/>
      <c r="H1855" s="17"/>
      <c r="I1855" s="21" t="s">
        <v>218</v>
      </c>
      <c r="J1855" s="22" t="s">
        <v>254</v>
      </c>
      <c r="K1855" s="22" t="s">
        <v>255</v>
      </c>
      <c r="L1855" s="22" t="s">
        <v>256</v>
      </c>
      <c r="M1855" s="21" t="s">
        <v>218</v>
      </c>
      <c r="N1855" s="19"/>
      <c r="O1855" s="22" t="s">
        <v>256</v>
      </c>
      <c r="P1855" s="31" t="str">
        <f t="shared" si="29"/>
        <v>Non-Lead</v>
      </c>
      <c r="Q1855" s="40" t="s">
        <v>254</v>
      </c>
      <c r="R1855" s="40" t="s">
        <v>254</v>
      </c>
      <c r="S1855" s="24"/>
      <c r="T1855" s="16"/>
      <c r="U1855" s="41" t="s">
        <v>255</v>
      </c>
      <c r="V1855" s="41" t="s">
        <v>255</v>
      </c>
      <c r="W1855" s="16"/>
      <c r="X1855" s="43" t="str">
        <f>IF((OR((AND('[1]PWS Information'!$E$10="CWS",T1855="Single Family Residence",P1855="Lead")),
(AND('[1]PWS Information'!$E$10="CWS",T1855="Multiple Family Residence",'[1]PWS Information'!$E$11="Yes",P1855="Lead")),
(AND('[1]PWS Information'!$E$10="NTNC",P1855="Lead")))),"Tier 1",
IF((OR((AND('[1]PWS Information'!$E$10="CWS",T1855="Multiple Family Residence",'[1]PWS Information'!$E$11="No",P1855="Lead")),
(AND('[1]PWS Information'!$E$10="CWS",T1855="Other",P1855="Lead")),
(AND(T1855="",P1855="Lead")),
(AND('[1]PWS Information'!$E$10="CWS",T1855="Building",P1855="Lead")))),"Tier 2",
IF((OR((AND('[1]PWS Information'!$E$10="CWS",T1855="Single Family Residence",P1855="Galvanized Requiring Replacement")),
(AND('[1]PWS Information'!$E$10="CWS",T1855="Single Family Residence",P1855="Galvanized Requiring Replacement",Q1855="Yes")),
(AND('[1]PWS Information'!$E$10="NTNC",T1855="Single Family Residence",P1855="Galvanized Requiring Replacement")),
(AND('[1]PWS Information'!$E$10="NTNC",T1855="Single Family Residence",Q1855="Yes")))),"Tier 3",
IF((OR((AND('[1]PWS Information'!$E$10="CWS",T1855="Single Family Residence",R1855="Yes",P1855="Non-Lead", I1855="Non-Lead - Copper",K1855="Before 1989")),
(AND('[1]PWS Information'!$E$10="CWS",T1855="Single Family Residence",R1855="Yes",P1855="Non-Lead", M1855="Non-Lead - Copper",N1855="Before 1989")))),"Tier 4",
IF((OR((AND('[1]PWS Information'!$E$10="NTNC",P1855="Non-Lead")),
(AND('[1]PWS Information'!$E$10="CWS",P1855="Non-Lead",R1855="")),
(AND('[1]PWS Information'!$E$10="CWS",P1855="Non-Lead",R1855="No")),
(AND('[1]PWS Information'!$E$10="CWS",P1855="Non-Lead",R1855="Don't Know")),
(AND('[1]PWS Information'!$E$10="CWS",P1855="Non-Lead", I1855="Non-Lead - Copper", R1855="Yes", K1855="Between 1989 and 2014")),
(AND('[1]PWS Information'!$E$10="CWS",P1855="Non-Lead", I1855="Non-Lead - Copper", R1855="Yes", K1855="After 2014")),
(AND('[1]PWS Information'!$E$10="CWS",P1855="Non-Lead", I1855="Non-Lead - Copper", R1855="Yes", K1855="Unknown")),
(AND('[1]PWS Information'!$E$10="CWS",P1855="Non-Lead", M1855="Non-Lead - Copper", R1855="Yes", N1855="Between 1989 and 2014")),
(AND('[1]PWS Information'!$E$10="CWS",P1855="Non-Lead", M1855="Non-Lead - Copper", R1855="Yes", N1855="After 2014")),
(AND('[1]PWS Information'!$E$10="CWS",P1855="Non-Lead", M1855="Non-Lead - Copper", R1855="Yes", N1855="Unknown")),
(AND('[1]PWS Information'!$E$10="CWS",P1855="Unknown")),
(AND('[1]PWS Information'!$E$10="NTNC",P1855="Unknown")),
(AND('[1]PWS Information'!$E$10="CWS",T1855="Multiple Family Residence",P1855="Galvanized Requiring Replacement")),
(AND('[1]PWS Information'!$E$10="CWS",P1855="Galvanized Requiring Replacement")),
(AND('[1]PWS Information'!$E$10="NTNC",T1855="Multiple Family Residence",P1855="Galvanized Requiring Replacement")))),"Tier 5",
"")))))</f>
        <v>Tier 5</v>
      </c>
      <c r="Y1855" s="24"/>
      <c r="Z1855" s="24"/>
    </row>
    <row r="1856" spans="1:26" x14ac:dyDescent="0.25">
      <c r="A1856" s="17">
        <v>1853</v>
      </c>
      <c r="B1856" s="17">
        <v>413</v>
      </c>
      <c r="C1856" s="17" t="s">
        <v>91</v>
      </c>
      <c r="D1856" s="17" t="s">
        <v>188</v>
      </c>
      <c r="E1856" s="17">
        <v>79549</v>
      </c>
      <c r="F1856" s="17"/>
      <c r="G1856" s="17"/>
      <c r="H1856" s="17"/>
      <c r="I1856" s="21" t="s">
        <v>218</v>
      </c>
      <c r="J1856" s="22" t="s">
        <v>254</v>
      </c>
      <c r="K1856" s="22" t="s">
        <v>255</v>
      </c>
      <c r="L1856" s="22" t="s">
        <v>256</v>
      </c>
      <c r="M1856" s="21" t="s">
        <v>218</v>
      </c>
      <c r="N1856" s="19"/>
      <c r="O1856" s="22" t="s">
        <v>256</v>
      </c>
      <c r="P1856" s="31" t="str">
        <f t="shared" si="29"/>
        <v>Non-Lead</v>
      </c>
      <c r="Q1856" s="40" t="s">
        <v>254</v>
      </c>
      <c r="R1856" s="40" t="s">
        <v>254</v>
      </c>
      <c r="S1856" s="24"/>
      <c r="T1856" s="16"/>
      <c r="U1856" s="41" t="s">
        <v>255</v>
      </c>
      <c r="V1856" s="41" t="s">
        <v>255</v>
      </c>
      <c r="W1856" s="16"/>
      <c r="X1856" s="43" t="str">
        <f>IF((OR((AND('[1]PWS Information'!$E$10="CWS",T1856="Single Family Residence",P1856="Lead")),
(AND('[1]PWS Information'!$E$10="CWS",T1856="Multiple Family Residence",'[1]PWS Information'!$E$11="Yes",P1856="Lead")),
(AND('[1]PWS Information'!$E$10="NTNC",P1856="Lead")))),"Tier 1",
IF((OR((AND('[1]PWS Information'!$E$10="CWS",T1856="Multiple Family Residence",'[1]PWS Information'!$E$11="No",P1856="Lead")),
(AND('[1]PWS Information'!$E$10="CWS",T1856="Other",P1856="Lead")),
(AND(T1856="",P1856="Lead")),
(AND('[1]PWS Information'!$E$10="CWS",T1856="Building",P1856="Lead")))),"Tier 2",
IF((OR((AND('[1]PWS Information'!$E$10="CWS",T1856="Single Family Residence",P1856="Galvanized Requiring Replacement")),
(AND('[1]PWS Information'!$E$10="CWS",T1856="Single Family Residence",P1856="Galvanized Requiring Replacement",Q1856="Yes")),
(AND('[1]PWS Information'!$E$10="NTNC",T1856="Single Family Residence",P1856="Galvanized Requiring Replacement")),
(AND('[1]PWS Information'!$E$10="NTNC",T1856="Single Family Residence",Q1856="Yes")))),"Tier 3",
IF((OR((AND('[1]PWS Information'!$E$10="CWS",T1856="Single Family Residence",R1856="Yes",P1856="Non-Lead", I1856="Non-Lead - Copper",K1856="Before 1989")),
(AND('[1]PWS Information'!$E$10="CWS",T1856="Single Family Residence",R1856="Yes",P1856="Non-Lead", M1856="Non-Lead - Copper",N1856="Before 1989")))),"Tier 4",
IF((OR((AND('[1]PWS Information'!$E$10="NTNC",P1856="Non-Lead")),
(AND('[1]PWS Information'!$E$10="CWS",P1856="Non-Lead",R1856="")),
(AND('[1]PWS Information'!$E$10="CWS",P1856="Non-Lead",R1856="No")),
(AND('[1]PWS Information'!$E$10="CWS",P1856="Non-Lead",R1856="Don't Know")),
(AND('[1]PWS Information'!$E$10="CWS",P1856="Non-Lead", I1856="Non-Lead - Copper", R1856="Yes", K1856="Between 1989 and 2014")),
(AND('[1]PWS Information'!$E$10="CWS",P1856="Non-Lead", I1856="Non-Lead - Copper", R1856="Yes", K1856="After 2014")),
(AND('[1]PWS Information'!$E$10="CWS",P1856="Non-Lead", I1856="Non-Lead - Copper", R1856="Yes", K1856="Unknown")),
(AND('[1]PWS Information'!$E$10="CWS",P1856="Non-Lead", M1856="Non-Lead - Copper", R1856="Yes", N1856="Between 1989 and 2014")),
(AND('[1]PWS Information'!$E$10="CWS",P1856="Non-Lead", M1856="Non-Lead - Copper", R1856="Yes", N1856="After 2014")),
(AND('[1]PWS Information'!$E$10="CWS",P1856="Non-Lead", M1856="Non-Lead - Copper", R1856="Yes", N1856="Unknown")),
(AND('[1]PWS Information'!$E$10="CWS",P1856="Unknown")),
(AND('[1]PWS Information'!$E$10="NTNC",P1856="Unknown")),
(AND('[1]PWS Information'!$E$10="CWS",T1856="Multiple Family Residence",P1856="Galvanized Requiring Replacement")),
(AND('[1]PWS Information'!$E$10="CWS",P1856="Galvanized Requiring Replacement")),
(AND('[1]PWS Information'!$E$10="NTNC",T1856="Multiple Family Residence",P1856="Galvanized Requiring Replacement")))),"Tier 5",
"")))))</f>
        <v>Tier 5</v>
      </c>
      <c r="Y1856" s="24"/>
      <c r="Z1856" s="24"/>
    </row>
    <row r="1857" spans="1:26" x14ac:dyDescent="0.25">
      <c r="A1857" s="17">
        <v>1854</v>
      </c>
      <c r="B1857" s="17">
        <v>413</v>
      </c>
      <c r="C1857" s="17" t="s">
        <v>91</v>
      </c>
      <c r="D1857" s="17" t="s">
        <v>188</v>
      </c>
      <c r="E1857" s="17">
        <v>79549</v>
      </c>
      <c r="F1857" s="33"/>
      <c r="G1857" s="17"/>
      <c r="H1857" s="17"/>
      <c r="I1857" s="21" t="s">
        <v>218</v>
      </c>
      <c r="J1857" s="22" t="s">
        <v>254</v>
      </c>
      <c r="K1857" s="22" t="s">
        <v>255</v>
      </c>
      <c r="L1857" s="22" t="s">
        <v>256</v>
      </c>
      <c r="M1857" s="21" t="s">
        <v>218</v>
      </c>
      <c r="N1857" s="19"/>
      <c r="O1857" s="22" t="s">
        <v>256</v>
      </c>
      <c r="P1857" s="31" t="str">
        <f t="shared" si="29"/>
        <v>Non-Lead</v>
      </c>
      <c r="Q1857" s="40" t="s">
        <v>254</v>
      </c>
      <c r="R1857" s="40" t="s">
        <v>254</v>
      </c>
      <c r="S1857" s="24"/>
      <c r="T1857" s="16"/>
      <c r="U1857" s="41" t="s">
        <v>255</v>
      </c>
      <c r="V1857" s="41" t="s">
        <v>255</v>
      </c>
      <c r="W1857" s="16"/>
      <c r="X1857" s="43" t="str">
        <f>IF((OR((AND('[1]PWS Information'!$E$10="CWS",T1857="Single Family Residence",P1857="Lead")),
(AND('[1]PWS Information'!$E$10="CWS",T1857="Multiple Family Residence",'[1]PWS Information'!$E$11="Yes",P1857="Lead")),
(AND('[1]PWS Information'!$E$10="NTNC",P1857="Lead")))),"Tier 1",
IF((OR((AND('[1]PWS Information'!$E$10="CWS",T1857="Multiple Family Residence",'[1]PWS Information'!$E$11="No",P1857="Lead")),
(AND('[1]PWS Information'!$E$10="CWS",T1857="Other",P1857="Lead")),
(AND(T1857="",P1857="Lead")),
(AND('[1]PWS Information'!$E$10="CWS",T1857="Building",P1857="Lead")))),"Tier 2",
IF((OR((AND('[1]PWS Information'!$E$10="CWS",T1857="Single Family Residence",P1857="Galvanized Requiring Replacement")),
(AND('[1]PWS Information'!$E$10="CWS",T1857="Single Family Residence",P1857="Galvanized Requiring Replacement",Q1857="Yes")),
(AND('[1]PWS Information'!$E$10="NTNC",T1857="Single Family Residence",P1857="Galvanized Requiring Replacement")),
(AND('[1]PWS Information'!$E$10="NTNC",T1857="Single Family Residence",Q1857="Yes")))),"Tier 3",
IF((OR((AND('[1]PWS Information'!$E$10="CWS",T1857="Single Family Residence",R1857="Yes",P1857="Non-Lead", I1857="Non-Lead - Copper",K1857="Before 1989")),
(AND('[1]PWS Information'!$E$10="CWS",T1857="Single Family Residence",R1857="Yes",P1857="Non-Lead", M1857="Non-Lead - Copper",N1857="Before 1989")))),"Tier 4",
IF((OR((AND('[1]PWS Information'!$E$10="NTNC",P1857="Non-Lead")),
(AND('[1]PWS Information'!$E$10="CWS",P1857="Non-Lead",R1857="")),
(AND('[1]PWS Information'!$E$10="CWS",P1857="Non-Lead",R1857="No")),
(AND('[1]PWS Information'!$E$10="CWS",P1857="Non-Lead",R1857="Don't Know")),
(AND('[1]PWS Information'!$E$10="CWS",P1857="Non-Lead", I1857="Non-Lead - Copper", R1857="Yes", K1857="Between 1989 and 2014")),
(AND('[1]PWS Information'!$E$10="CWS",P1857="Non-Lead", I1857="Non-Lead - Copper", R1857="Yes", K1857="After 2014")),
(AND('[1]PWS Information'!$E$10="CWS",P1857="Non-Lead", I1857="Non-Lead - Copper", R1857="Yes", K1857="Unknown")),
(AND('[1]PWS Information'!$E$10="CWS",P1857="Non-Lead", M1857="Non-Lead - Copper", R1857="Yes", N1857="Between 1989 and 2014")),
(AND('[1]PWS Information'!$E$10="CWS",P1857="Non-Lead", M1857="Non-Lead - Copper", R1857="Yes", N1857="After 2014")),
(AND('[1]PWS Information'!$E$10="CWS",P1857="Non-Lead", M1857="Non-Lead - Copper", R1857="Yes", N1857="Unknown")),
(AND('[1]PWS Information'!$E$10="CWS",P1857="Unknown")),
(AND('[1]PWS Information'!$E$10="NTNC",P1857="Unknown")),
(AND('[1]PWS Information'!$E$10="CWS",T1857="Multiple Family Residence",P1857="Galvanized Requiring Replacement")),
(AND('[1]PWS Information'!$E$10="CWS",P1857="Galvanized Requiring Replacement")),
(AND('[1]PWS Information'!$E$10="NTNC",T1857="Multiple Family Residence",P1857="Galvanized Requiring Replacement")))),"Tier 5",
"")))))</f>
        <v>Tier 5</v>
      </c>
      <c r="Y1857" s="24"/>
      <c r="Z1857" s="24"/>
    </row>
    <row r="1858" spans="1:26" x14ac:dyDescent="0.25">
      <c r="A1858" s="17">
        <v>1855</v>
      </c>
      <c r="B1858" s="17">
        <v>415</v>
      </c>
      <c r="C1858" s="17" t="s">
        <v>91</v>
      </c>
      <c r="D1858" s="17" t="s">
        <v>188</v>
      </c>
      <c r="E1858" s="17">
        <v>79549</v>
      </c>
      <c r="F1858" s="17"/>
      <c r="G1858" s="17"/>
      <c r="H1858" s="17"/>
      <c r="I1858" s="25" t="s">
        <v>218</v>
      </c>
      <c r="J1858" s="22" t="s">
        <v>254</v>
      </c>
      <c r="K1858" s="22" t="s">
        <v>255</v>
      </c>
      <c r="L1858" s="22" t="s">
        <v>256</v>
      </c>
      <c r="M1858" s="25" t="s">
        <v>218</v>
      </c>
      <c r="N1858" s="19"/>
      <c r="O1858" s="22" t="s">
        <v>256</v>
      </c>
      <c r="P1858" s="31" t="str">
        <f t="shared" si="29"/>
        <v>Non-Lead</v>
      </c>
      <c r="Q1858" s="40" t="s">
        <v>254</v>
      </c>
      <c r="R1858" s="40" t="s">
        <v>254</v>
      </c>
      <c r="S1858" s="24"/>
      <c r="T1858" s="16"/>
      <c r="U1858" s="41" t="s">
        <v>255</v>
      </c>
      <c r="V1858" s="41" t="s">
        <v>255</v>
      </c>
      <c r="W1858" s="16"/>
      <c r="X1858" s="43" t="str">
        <f>IF((OR((AND('[1]PWS Information'!$E$10="CWS",T1858="Single Family Residence",P1858="Lead")),
(AND('[1]PWS Information'!$E$10="CWS",T1858="Multiple Family Residence",'[1]PWS Information'!$E$11="Yes",P1858="Lead")),
(AND('[1]PWS Information'!$E$10="NTNC",P1858="Lead")))),"Tier 1",
IF((OR((AND('[1]PWS Information'!$E$10="CWS",T1858="Multiple Family Residence",'[1]PWS Information'!$E$11="No",P1858="Lead")),
(AND('[1]PWS Information'!$E$10="CWS",T1858="Other",P1858="Lead")),
(AND(T1858="",P1858="Lead")),
(AND('[1]PWS Information'!$E$10="CWS",T1858="Building",P1858="Lead")))),"Tier 2",
IF((OR((AND('[1]PWS Information'!$E$10="CWS",T1858="Single Family Residence",P1858="Galvanized Requiring Replacement")),
(AND('[1]PWS Information'!$E$10="CWS",T1858="Single Family Residence",P1858="Galvanized Requiring Replacement",Q1858="Yes")),
(AND('[1]PWS Information'!$E$10="NTNC",T1858="Single Family Residence",P1858="Galvanized Requiring Replacement")),
(AND('[1]PWS Information'!$E$10="NTNC",T1858="Single Family Residence",Q1858="Yes")))),"Tier 3",
IF((OR((AND('[1]PWS Information'!$E$10="CWS",T1858="Single Family Residence",R1858="Yes",P1858="Non-Lead", I1858="Non-Lead - Copper",K1858="Before 1989")),
(AND('[1]PWS Information'!$E$10="CWS",T1858="Single Family Residence",R1858="Yes",P1858="Non-Lead", M1858="Non-Lead - Copper",N1858="Before 1989")))),"Tier 4",
IF((OR((AND('[1]PWS Information'!$E$10="NTNC",P1858="Non-Lead")),
(AND('[1]PWS Information'!$E$10="CWS",P1858="Non-Lead",R1858="")),
(AND('[1]PWS Information'!$E$10="CWS",P1858="Non-Lead",R1858="No")),
(AND('[1]PWS Information'!$E$10="CWS",P1858="Non-Lead",R1858="Don't Know")),
(AND('[1]PWS Information'!$E$10="CWS",P1858="Non-Lead", I1858="Non-Lead - Copper", R1858="Yes", K1858="Between 1989 and 2014")),
(AND('[1]PWS Information'!$E$10="CWS",P1858="Non-Lead", I1858="Non-Lead - Copper", R1858="Yes", K1858="After 2014")),
(AND('[1]PWS Information'!$E$10="CWS",P1858="Non-Lead", I1858="Non-Lead - Copper", R1858="Yes", K1858="Unknown")),
(AND('[1]PWS Information'!$E$10="CWS",P1858="Non-Lead", M1858="Non-Lead - Copper", R1858="Yes", N1858="Between 1989 and 2014")),
(AND('[1]PWS Information'!$E$10="CWS",P1858="Non-Lead", M1858="Non-Lead - Copper", R1858="Yes", N1858="After 2014")),
(AND('[1]PWS Information'!$E$10="CWS",P1858="Non-Lead", M1858="Non-Lead - Copper", R1858="Yes", N1858="Unknown")),
(AND('[1]PWS Information'!$E$10="CWS",P1858="Unknown")),
(AND('[1]PWS Information'!$E$10="NTNC",P1858="Unknown")),
(AND('[1]PWS Information'!$E$10="CWS",T1858="Multiple Family Residence",P1858="Galvanized Requiring Replacement")),
(AND('[1]PWS Information'!$E$10="CWS",P1858="Galvanized Requiring Replacement")),
(AND('[1]PWS Information'!$E$10="NTNC",T1858="Multiple Family Residence",P1858="Galvanized Requiring Replacement")))),"Tier 5",
"")))))</f>
        <v>Tier 5</v>
      </c>
      <c r="Y1858" s="24"/>
      <c r="Z1858" s="24"/>
    </row>
    <row r="1859" spans="1:26" x14ac:dyDescent="0.25">
      <c r="A1859" s="17">
        <v>1856</v>
      </c>
      <c r="B1859" s="18">
        <v>415</v>
      </c>
      <c r="C1859" s="18" t="s">
        <v>91</v>
      </c>
      <c r="D1859" s="18" t="s">
        <v>188</v>
      </c>
      <c r="E1859" s="18">
        <v>79549</v>
      </c>
      <c r="F1859" s="18"/>
      <c r="G1859" s="18"/>
      <c r="H1859" s="18"/>
      <c r="I1859" s="21" t="s">
        <v>218</v>
      </c>
      <c r="J1859" s="22" t="s">
        <v>254</v>
      </c>
      <c r="K1859" s="22" t="s">
        <v>255</v>
      </c>
      <c r="L1859" s="22" t="s">
        <v>256</v>
      </c>
      <c r="M1859" s="21" t="s">
        <v>218</v>
      </c>
      <c r="N1859" s="19"/>
      <c r="O1859" s="22" t="s">
        <v>256</v>
      </c>
      <c r="P1859" s="31" t="str">
        <f t="shared" si="29"/>
        <v>Non-Lead</v>
      </c>
      <c r="Q1859" s="40" t="s">
        <v>254</v>
      </c>
      <c r="R1859" s="40" t="s">
        <v>254</v>
      </c>
      <c r="S1859" s="24"/>
      <c r="T1859" s="16"/>
      <c r="U1859" s="41" t="s">
        <v>255</v>
      </c>
      <c r="V1859" s="41" t="s">
        <v>255</v>
      </c>
      <c r="W1859" s="16"/>
      <c r="X1859" s="43" t="str">
        <f>IF((OR((AND('[1]PWS Information'!$E$10="CWS",T1859="Single Family Residence",P1859="Lead")),
(AND('[1]PWS Information'!$E$10="CWS",T1859="Multiple Family Residence",'[1]PWS Information'!$E$11="Yes",P1859="Lead")),
(AND('[1]PWS Information'!$E$10="NTNC",P1859="Lead")))),"Tier 1",
IF((OR((AND('[1]PWS Information'!$E$10="CWS",T1859="Multiple Family Residence",'[1]PWS Information'!$E$11="No",P1859="Lead")),
(AND('[1]PWS Information'!$E$10="CWS",T1859="Other",P1859="Lead")),
(AND(T1859="",P1859="Lead")),
(AND('[1]PWS Information'!$E$10="CWS",T1859="Building",P1859="Lead")))),"Tier 2",
IF((OR((AND('[1]PWS Information'!$E$10="CWS",T1859="Single Family Residence",P1859="Galvanized Requiring Replacement")),
(AND('[1]PWS Information'!$E$10="CWS",T1859="Single Family Residence",P1859="Galvanized Requiring Replacement",Q1859="Yes")),
(AND('[1]PWS Information'!$E$10="NTNC",T1859="Single Family Residence",P1859="Galvanized Requiring Replacement")),
(AND('[1]PWS Information'!$E$10="NTNC",T1859="Single Family Residence",Q1859="Yes")))),"Tier 3",
IF((OR((AND('[1]PWS Information'!$E$10="CWS",T1859="Single Family Residence",R1859="Yes",P1859="Non-Lead", I1859="Non-Lead - Copper",K1859="Before 1989")),
(AND('[1]PWS Information'!$E$10="CWS",T1859="Single Family Residence",R1859="Yes",P1859="Non-Lead", M1859="Non-Lead - Copper",N1859="Before 1989")))),"Tier 4",
IF((OR((AND('[1]PWS Information'!$E$10="NTNC",P1859="Non-Lead")),
(AND('[1]PWS Information'!$E$10="CWS",P1859="Non-Lead",R1859="")),
(AND('[1]PWS Information'!$E$10="CWS",P1859="Non-Lead",R1859="No")),
(AND('[1]PWS Information'!$E$10="CWS",P1859="Non-Lead",R1859="Don't Know")),
(AND('[1]PWS Information'!$E$10="CWS",P1859="Non-Lead", I1859="Non-Lead - Copper", R1859="Yes", K1859="Between 1989 and 2014")),
(AND('[1]PWS Information'!$E$10="CWS",P1859="Non-Lead", I1859="Non-Lead - Copper", R1859="Yes", K1859="After 2014")),
(AND('[1]PWS Information'!$E$10="CWS",P1859="Non-Lead", I1859="Non-Lead - Copper", R1859="Yes", K1859="Unknown")),
(AND('[1]PWS Information'!$E$10="CWS",P1859="Non-Lead", M1859="Non-Lead - Copper", R1859="Yes", N1859="Between 1989 and 2014")),
(AND('[1]PWS Information'!$E$10="CWS",P1859="Non-Lead", M1859="Non-Lead - Copper", R1859="Yes", N1859="After 2014")),
(AND('[1]PWS Information'!$E$10="CWS",P1859="Non-Lead", M1859="Non-Lead - Copper", R1859="Yes", N1859="Unknown")),
(AND('[1]PWS Information'!$E$10="CWS",P1859="Unknown")),
(AND('[1]PWS Information'!$E$10="NTNC",P1859="Unknown")),
(AND('[1]PWS Information'!$E$10="CWS",T1859="Multiple Family Residence",P1859="Galvanized Requiring Replacement")),
(AND('[1]PWS Information'!$E$10="CWS",P1859="Galvanized Requiring Replacement")),
(AND('[1]PWS Information'!$E$10="NTNC",T1859="Multiple Family Residence",P1859="Galvanized Requiring Replacement")))),"Tier 5",
"")))))</f>
        <v>Tier 5</v>
      </c>
      <c r="Y1859" s="24"/>
      <c r="Z1859" s="24"/>
    </row>
    <row r="1860" spans="1:26" x14ac:dyDescent="0.25">
      <c r="A1860" s="17">
        <v>1857</v>
      </c>
      <c r="B1860" s="17">
        <v>417</v>
      </c>
      <c r="C1860" s="17" t="s">
        <v>91</v>
      </c>
      <c r="D1860" s="17" t="s">
        <v>188</v>
      </c>
      <c r="E1860" s="17">
        <v>79549</v>
      </c>
      <c r="F1860" s="17"/>
      <c r="G1860" s="17"/>
      <c r="H1860" s="17"/>
      <c r="I1860" s="25" t="s">
        <v>218</v>
      </c>
      <c r="J1860" s="22" t="s">
        <v>254</v>
      </c>
      <c r="K1860" s="22" t="s">
        <v>255</v>
      </c>
      <c r="L1860" s="22" t="s">
        <v>256</v>
      </c>
      <c r="M1860" s="25" t="s">
        <v>218</v>
      </c>
      <c r="N1860" s="19"/>
      <c r="O1860" s="22" t="s">
        <v>256</v>
      </c>
      <c r="P1860" s="31" t="str">
        <f t="shared" si="29"/>
        <v>Non-Lead</v>
      </c>
      <c r="Q1860" s="40" t="s">
        <v>254</v>
      </c>
      <c r="R1860" s="40" t="s">
        <v>254</v>
      </c>
      <c r="S1860" s="24"/>
      <c r="T1860" s="16"/>
      <c r="U1860" s="41" t="s">
        <v>255</v>
      </c>
      <c r="V1860" s="41" t="s">
        <v>255</v>
      </c>
      <c r="W1860" s="16"/>
      <c r="X1860" s="43" t="str">
        <f>IF((OR((AND('[1]PWS Information'!$E$10="CWS",T1860="Single Family Residence",P1860="Lead")),
(AND('[1]PWS Information'!$E$10="CWS",T1860="Multiple Family Residence",'[1]PWS Information'!$E$11="Yes",P1860="Lead")),
(AND('[1]PWS Information'!$E$10="NTNC",P1860="Lead")))),"Tier 1",
IF((OR((AND('[1]PWS Information'!$E$10="CWS",T1860="Multiple Family Residence",'[1]PWS Information'!$E$11="No",P1860="Lead")),
(AND('[1]PWS Information'!$E$10="CWS",T1860="Other",P1860="Lead")),
(AND(T1860="",P1860="Lead")),
(AND('[1]PWS Information'!$E$10="CWS",T1860="Building",P1860="Lead")))),"Tier 2",
IF((OR((AND('[1]PWS Information'!$E$10="CWS",T1860="Single Family Residence",P1860="Galvanized Requiring Replacement")),
(AND('[1]PWS Information'!$E$10="CWS",T1860="Single Family Residence",P1860="Galvanized Requiring Replacement",Q1860="Yes")),
(AND('[1]PWS Information'!$E$10="NTNC",T1860="Single Family Residence",P1860="Galvanized Requiring Replacement")),
(AND('[1]PWS Information'!$E$10="NTNC",T1860="Single Family Residence",Q1860="Yes")))),"Tier 3",
IF((OR((AND('[1]PWS Information'!$E$10="CWS",T1860="Single Family Residence",R1860="Yes",P1860="Non-Lead", I1860="Non-Lead - Copper",K1860="Before 1989")),
(AND('[1]PWS Information'!$E$10="CWS",T1860="Single Family Residence",R1860="Yes",P1860="Non-Lead", M1860="Non-Lead - Copper",N1860="Before 1989")))),"Tier 4",
IF((OR((AND('[1]PWS Information'!$E$10="NTNC",P1860="Non-Lead")),
(AND('[1]PWS Information'!$E$10="CWS",P1860="Non-Lead",R1860="")),
(AND('[1]PWS Information'!$E$10="CWS",P1860="Non-Lead",R1860="No")),
(AND('[1]PWS Information'!$E$10="CWS",P1860="Non-Lead",R1860="Don't Know")),
(AND('[1]PWS Information'!$E$10="CWS",P1860="Non-Lead", I1860="Non-Lead - Copper", R1860="Yes", K1860="Between 1989 and 2014")),
(AND('[1]PWS Information'!$E$10="CWS",P1860="Non-Lead", I1860="Non-Lead - Copper", R1860="Yes", K1860="After 2014")),
(AND('[1]PWS Information'!$E$10="CWS",P1860="Non-Lead", I1860="Non-Lead - Copper", R1860="Yes", K1860="Unknown")),
(AND('[1]PWS Information'!$E$10="CWS",P1860="Non-Lead", M1860="Non-Lead - Copper", R1860="Yes", N1860="Between 1989 and 2014")),
(AND('[1]PWS Information'!$E$10="CWS",P1860="Non-Lead", M1860="Non-Lead - Copper", R1860="Yes", N1860="After 2014")),
(AND('[1]PWS Information'!$E$10="CWS",P1860="Non-Lead", M1860="Non-Lead - Copper", R1860="Yes", N1860="Unknown")),
(AND('[1]PWS Information'!$E$10="CWS",P1860="Unknown")),
(AND('[1]PWS Information'!$E$10="NTNC",P1860="Unknown")),
(AND('[1]PWS Information'!$E$10="CWS",T1860="Multiple Family Residence",P1860="Galvanized Requiring Replacement")),
(AND('[1]PWS Information'!$E$10="CWS",P1860="Galvanized Requiring Replacement")),
(AND('[1]PWS Information'!$E$10="NTNC",T1860="Multiple Family Residence",P1860="Galvanized Requiring Replacement")))),"Tier 5",
"")))))</f>
        <v>Tier 5</v>
      </c>
      <c r="Y1860" s="24"/>
      <c r="Z1860" s="24"/>
    </row>
    <row r="1861" spans="1:26" x14ac:dyDescent="0.25">
      <c r="A1861" s="17">
        <v>1858</v>
      </c>
      <c r="B1861" s="18">
        <v>417</v>
      </c>
      <c r="C1861" s="18" t="s">
        <v>91</v>
      </c>
      <c r="D1861" s="18" t="s">
        <v>188</v>
      </c>
      <c r="E1861" s="18">
        <v>79549</v>
      </c>
      <c r="F1861" s="18"/>
      <c r="G1861" s="18"/>
      <c r="H1861" s="18"/>
      <c r="I1861" s="25" t="s">
        <v>218</v>
      </c>
      <c r="J1861" s="22" t="s">
        <v>254</v>
      </c>
      <c r="K1861" s="22" t="s">
        <v>255</v>
      </c>
      <c r="L1861" s="22" t="s">
        <v>256</v>
      </c>
      <c r="M1861" s="25" t="s">
        <v>218</v>
      </c>
      <c r="N1861" s="19"/>
      <c r="O1861" s="22" t="s">
        <v>256</v>
      </c>
      <c r="P1861" s="31" t="str">
        <f t="shared" si="29"/>
        <v>Non-Lead</v>
      </c>
      <c r="Q1861" s="40" t="s">
        <v>254</v>
      </c>
      <c r="R1861" s="40" t="s">
        <v>254</v>
      </c>
      <c r="S1861" s="24"/>
      <c r="T1861" s="16"/>
      <c r="U1861" s="41" t="s">
        <v>255</v>
      </c>
      <c r="V1861" s="41" t="s">
        <v>255</v>
      </c>
      <c r="W1861" s="16"/>
      <c r="X1861" s="43" t="str">
        <f>IF((OR((AND('[1]PWS Information'!$E$10="CWS",T1861="Single Family Residence",P1861="Lead")),
(AND('[1]PWS Information'!$E$10="CWS",T1861="Multiple Family Residence",'[1]PWS Information'!$E$11="Yes",P1861="Lead")),
(AND('[1]PWS Information'!$E$10="NTNC",P1861="Lead")))),"Tier 1",
IF((OR((AND('[1]PWS Information'!$E$10="CWS",T1861="Multiple Family Residence",'[1]PWS Information'!$E$11="No",P1861="Lead")),
(AND('[1]PWS Information'!$E$10="CWS",T1861="Other",P1861="Lead")),
(AND(T1861="",P1861="Lead")),
(AND('[1]PWS Information'!$E$10="CWS",T1861="Building",P1861="Lead")))),"Tier 2",
IF((OR((AND('[1]PWS Information'!$E$10="CWS",T1861="Single Family Residence",P1861="Galvanized Requiring Replacement")),
(AND('[1]PWS Information'!$E$10="CWS",T1861="Single Family Residence",P1861="Galvanized Requiring Replacement",Q1861="Yes")),
(AND('[1]PWS Information'!$E$10="NTNC",T1861="Single Family Residence",P1861="Galvanized Requiring Replacement")),
(AND('[1]PWS Information'!$E$10="NTNC",T1861="Single Family Residence",Q1861="Yes")))),"Tier 3",
IF((OR((AND('[1]PWS Information'!$E$10="CWS",T1861="Single Family Residence",R1861="Yes",P1861="Non-Lead", I1861="Non-Lead - Copper",K1861="Before 1989")),
(AND('[1]PWS Information'!$E$10="CWS",T1861="Single Family Residence",R1861="Yes",P1861="Non-Lead", M1861="Non-Lead - Copper",N1861="Before 1989")))),"Tier 4",
IF((OR((AND('[1]PWS Information'!$E$10="NTNC",P1861="Non-Lead")),
(AND('[1]PWS Information'!$E$10="CWS",P1861="Non-Lead",R1861="")),
(AND('[1]PWS Information'!$E$10="CWS",P1861="Non-Lead",R1861="No")),
(AND('[1]PWS Information'!$E$10="CWS",P1861="Non-Lead",R1861="Don't Know")),
(AND('[1]PWS Information'!$E$10="CWS",P1861="Non-Lead", I1861="Non-Lead - Copper", R1861="Yes", K1861="Between 1989 and 2014")),
(AND('[1]PWS Information'!$E$10="CWS",P1861="Non-Lead", I1861="Non-Lead - Copper", R1861="Yes", K1861="After 2014")),
(AND('[1]PWS Information'!$E$10="CWS",P1861="Non-Lead", I1861="Non-Lead - Copper", R1861="Yes", K1861="Unknown")),
(AND('[1]PWS Information'!$E$10="CWS",P1861="Non-Lead", M1861="Non-Lead - Copper", R1861="Yes", N1861="Between 1989 and 2014")),
(AND('[1]PWS Information'!$E$10="CWS",P1861="Non-Lead", M1861="Non-Lead - Copper", R1861="Yes", N1861="After 2014")),
(AND('[1]PWS Information'!$E$10="CWS",P1861="Non-Lead", M1861="Non-Lead - Copper", R1861="Yes", N1861="Unknown")),
(AND('[1]PWS Information'!$E$10="CWS",P1861="Unknown")),
(AND('[1]PWS Information'!$E$10="NTNC",P1861="Unknown")),
(AND('[1]PWS Information'!$E$10="CWS",T1861="Multiple Family Residence",P1861="Galvanized Requiring Replacement")),
(AND('[1]PWS Information'!$E$10="CWS",P1861="Galvanized Requiring Replacement")),
(AND('[1]PWS Information'!$E$10="NTNC",T1861="Multiple Family Residence",P1861="Galvanized Requiring Replacement")))),"Tier 5",
"")))))</f>
        <v>Tier 5</v>
      </c>
      <c r="Y1861" s="24"/>
      <c r="Z1861" s="24"/>
    </row>
    <row r="1862" spans="1:26" x14ac:dyDescent="0.25">
      <c r="A1862" s="17">
        <v>1859</v>
      </c>
      <c r="B1862" s="17">
        <v>419</v>
      </c>
      <c r="C1862" s="17" t="s">
        <v>91</v>
      </c>
      <c r="D1862" s="17" t="s">
        <v>188</v>
      </c>
      <c r="E1862" s="17">
        <v>79549</v>
      </c>
      <c r="F1862" s="17"/>
      <c r="G1862" s="17"/>
      <c r="H1862" s="17"/>
      <c r="I1862" s="25" t="s">
        <v>218</v>
      </c>
      <c r="J1862" s="22" t="s">
        <v>254</v>
      </c>
      <c r="K1862" s="22" t="s">
        <v>255</v>
      </c>
      <c r="L1862" s="22" t="s">
        <v>256</v>
      </c>
      <c r="M1862" s="25" t="s">
        <v>218</v>
      </c>
      <c r="N1862" s="19"/>
      <c r="O1862" s="22" t="s">
        <v>256</v>
      </c>
      <c r="P1862" s="31" t="str">
        <f t="shared" si="29"/>
        <v>Non-Lead</v>
      </c>
      <c r="Q1862" s="40" t="s">
        <v>254</v>
      </c>
      <c r="R1862" s="40" t="s">
        <v>254</v>
      </c>
      <c r="S1862" s="24"/>
      <c r="T1862" s="16"/>
      <c r="U1862" s="41" t="s">
        <v>255</v>
      </c>
      <c r="V1862" s="41" t="s">
        <v>255</v>
      </c>
      <c r="W1862" s="16"/>
      <c r="X1862" s="43" t="str">
        <f>IF((OR((AND('[1]PWS Information'!$E$10="CWS",T1862="Single Family Residence",P1862="Lead")),
(AND('[1]PWS Information'!$E$10="CWS",T1862="Multiple Family Residence",'[1]PWS Information'!$E$11="Yes",P1862="Lead")),
(AND('[1]PWS Information'!$E$10="NTNC",P1862="Lead")))),"Tier 1",
IF((OR((AND('[1]PWS Information'!$E$10="CWS",T1862="Multiple Family Residence",'[1]PWS Information'!$E$11="No",P1862="Lead")),
(AND('[1]PWS Information'!$E$10="CWS",T1862="Other",P1862="Lead")),
(AND(T1862="",P1862="Lead")),
(AND('[1]PWS Information'!$E$10="CWS",T1862="Building",P1862="Lead")))),"Tier 2",
IF((OR((AND('[1]PWS Information'!$E$10="CWS",T1862="Single Family Residence",P1862="Galvanized Requiring Replacement")),
(AND('[1]PWS Information'!$E$10="CWS",T1862="Single Family Residence",P1862="Galvanized Requiring Replacement",Q1862="Yes")),
(AND('[1]PWS Information'!$E$10="NTNC",T1862="Single Family Residence",P1862="Galvanized Requiring Replacement")),
(AND('[1]PWS Information'!$E$10="NTNC",T1862="Single Family Residence",Q1862="Yes")))),"Tier 3",
IF((OR((AND('[1]PWS Information'!$E$10="CWS",T1862="Single Family Residence",R1862="Yes",P1862="Non-Lead", I1862="Non-Lead - Copper",K1862="Before 1989")),
(AND('[1]PWS Information'!$E$10="CWS",T1862="Single Family Residence",R1862="Yes",P1862="Non-Lead", M1862="Non-Lead - Copper",N1862="Before 1989")))),"Tier 4",
IF((OR((AND('[1]PWS Information'!$E$10="NTNC",P1862="Non-Lead")),
(AND('[1]PWS Information'!$E$10="CWS",P1862="Non-Lead",R1862="")),
(AND('[1]PWS Information'!$E$10="CWS",P1862="Non-Lead",R1862="No")),
(AND('[1]PWS Information'!$E$10="CWS",P1862="Non-Lead",R1862="Don't Know")),
(AND('[1]PWS Information'!$E$10="CWS",P1862="Non-Lead", I1862="Non-Lead - Copper", R1862="Yes", K1862="Between 1989 and 2014")),
(AND('[1]PWS Information'!$E$10="CWS",P1862="Non-Lead", I1862="Non-Lead - Copper", R1862="Yes", K1862="After 2014")),
(AND('[1]PWS Information'!$E$10="CWS",P1862="Non-Lead", I1862="Non-Lead - Copper", R1862="Yes", K1862="Unknown")),
(AND('[1]PWS Information'!$E$10="CWS",P1862="Non-Lead", M1862="Non-Lead - Copper", R1862="Yes", N1862="Between 1989 and 2014")),
(AND('[1]PWS Information'!$E$10="CWS",P1862="Non-Lead", M1862="Non-Lead - Copper", R1862="Yes", N1862="After 2014")),
(AND('[1]PWS Information'!$E$10="CWS",P1862="Non-Lead", M1862="Non-Lead - Copper", R1862="Yes", N1862="Unknown")),
(AND('[1]PWS Information'!$E$10="CWS",P1862="Unknown")),
(AND('[1]PWS Information'!$E$10="NTNC",P1862="Unknown")),
(AND('[1]PWS Information'!$E$10="CWS",T1862="Multiple Family Residence",P1862="Galvanized Requiring Replacement")),
(AND('[1]PWS Information'!$E$10="CWS",P1862="Galvanized Requiring Replacement")),
(AND('[1]PWS Information'!$E$10="NTNC",T1862="Multiple Family Residence",P1862="Galvanized Requiring Replacement")))),"Tier 5",
"")))))</f>
        <v>Tier 5</v>
      </c>
      <c r="Y1862" s="24"/>
      <c r="Z1862" s="24"/>
    </row>
    <row r="1863" spans="1:26" x14ac:dyDescent="0.25">
      <c r="A1863" s="17">
        <v>1860</v>
      </c>
      <c r="B1863" s="18">
        <v>419</v>
      </c>
      <c r="C1863" s="18" t="s">
        <v>91</v>
      </c>
      <c r="D1863" s="18" t="s">
        <v>188</v>
      </c>
      <c r="E1863" s="18">
        <v>79549</v>
      </c>
      <c r="F1863" s="18"/>
      <c r="G1863" s="18"/>
      <c r="H1863" s="18"/>
      <c r="I1863" s="21" t="s">
        <v>218</v>
      </c>
      <c r="J1863" s="22" t="s">
        <v>254</v>
      </c>
      <c r="K1863" s="22" t="s">
        <v>255</v>
      </c>
      <c r="L1863" s="22" t="s">
        <v>256</v>
      </c>
      <c r="M1863" s="21" t="s">
        <v>218</v>
      </c>
      <c r="N1863" s="17"/>
      <c r="O1863" s="22" t="s">
        <v>256</v>
      </c>
      <c r="P1863" s="31" t="str">
        <f t="shared" si="29"/>
        <v>Non-Lead</v>
      </c>
      <c r="Q1863" s="40" t="s">
        <v>254</v>
      </c>
      <c r="R1863" s="40" t="s">
        <v>254</v>
      </c>
      <c r="S1863" s="24"/>
      <c r="T1863" s="16"/>
      <c r="U1863" s="41" t="s">
        <v>255</v>
      </c>
      <c r="V1863" s="41" t="s">
        <v>255</v>
      </c>
      <c r="W1863" s="16"/>
      <c r="X1863" s="43" t="str">
        <f>IF((OR((AND('[1]PWS Information'!$E$10="CWS",T1863="Single Family Residence",P1863="Lead")),
(AND('[1]PWS Information'!$E$10="CWS",T1863="Multiple Family Residence",'[1]PWS Information'!$E$11="Yes",P1863="Lead")),
(AND('[1]PWS Information'!$E$10="NTNC",P1863="Lead")))),"Tier 1",
IF((OR((AND('[1]PWS Information'!$E$10="CWS",T1863="Multiple Family Residence",'[1]PWS Information'!$E$11="No",P1863="Lead")),
(AND('[1]PWS Information'!$E$10="CWS",T1863="Other",P1863="Lead")),
(AND(T1863="",P1863="Lead")),
(AND('[1]PWS Information'!$E$10="CWS",T1863="Building",P1863="Lead")))),"Tier 2",
IF((OR((AND('[1]PWS Information'!$E$10="CWS",T1863="Single Family Residence",P1863="Galvanized Requiring Replacement")),
(AND('[1]PWS Information'!$E$10="CWS",T1863="Single Family Residence",P1863="Galvanized Requiring Replacement",Q1863="Yes")),
(AND('[1]PWS Information'!$E$10="NTNC",T1863="Single Family Residence",P1863="Galvanized Requiring Replacement")),
(AND('[1]PWS Information'!$E$10="NTNC",T1863="Single Family Residence",Q1863="Yes")))),"Tier 3",
IF((OR((AND('[1]PWS Information'!$E$10="CWS",T1863="Single Family Residence",R1863="Yes",P1863="Non-Lead", I1863="Non-Lead - Copper",K1863="Before 1989")),
(AND('[1]PWS Information'!$E$10="CWS",T1863="Single Family Residence",R1863="Yes",P1863="Non-Lead", M1863="Non-Lead - Copper",N1863="Before 1989")))),"Tier 4",
IF((OR((AND('[1]PWS Information'!$E$10="NTNC",P1863="Non-Lead")),
(AND('[1]PWS Information'!$E$10="CWS",P1863="Non-Lead",R1863="")),
(AND('[1]PWS Information'!$E$10="CWS",P1863="Non-Lead",R1863="No")),
(AND('[1]PWS Information'!$E$10="CWS",P1863="Non-Lead",R1863="Don't Know")),
(AND('[1]PWS Information'!$E$10="CWS",P1863="Non-Lead", I1863="Non-Lead - Copper", R1863="Yes", K1863="Between 1989 and 2014")),
(AND('[1]PWS Information'!$E$10="CWS",P1863="Non-Lead", I1863="Non-Lead - Copper", R1863="Yes", K1863="After 2014")),
(AND('[1]PWS Information'!$E$10="CWS",P1863="Non-Lead", I1863="Non-Lead - Copper", R1863="Yes", K1863="Unknown")),
(AND('[1]PWS Information'!$E$10="CWS",P1863="Non-Lead", M1863="Non-Lead - Copper", R1863="Yes", N1863="Between 1989 and 2014")),
(AND('[1]PWS Information'!$E$10="CWS",P1863="Non-Lead", M1863="Non-Lead - Copper", R1863="Yes", N1863="After 2014")),
(AND('[1]PWS Information'!$E$10="CWS",P1863="Non-Lead", M1863="Non-Lead - Copper", R1863="Yes", N1863="Unknown")),
(AND('[1]PWS Information'!$E$10="CWS",P1863="Unknown")),
(AND('[1]PWS Information'!$E$10="NTNC",P1863="Unknown")),
(AND('[1]PWS Information'!$E$10="CWS",T1863="Multiple Family Residence",P1863="Galvanized Requiring Replacement")),
(AND('[1]PWS Information'!$E$10="CWS",P1863="Galvanized Requiring Replacement")),
(AND('[1]PWS Information'!$E$10="NTNC",T1863="Multiple Family Residence",P1863="Galvanized Requiring Replacement")))),"Tier 5",
"")))))</f>
        <v>Tier 5</v>
      </c>
      <c r="Y1863" s="24"/>
      <c r="Z1863" s="24"/>
    </row>
    <row r="1864" spans="1:26" x14ac:dyDescent="0.25">
      <c r="A1864" s="17">
        <v>1861</v>
      </c>
      <c r="B1864" s="18">
        <v>105</v>
      </c>
      <c r="C1864" s="18" t="s">
        <v>92</v>
      </c>
      <c r="D1864" s="18" t="s">
        <v>188</v>
      </c>
      <c r="E1864" s="18">
        <v>79549</v>
      </c>
      <c r="F1864" s="18"/>
      <c r="G1864" s="18"/>
      <c r="H1864" s="18"/>
      <c r="I1864" s="21" t="s">
        <v>218</v>
      </c>
      <c r="J1864" s="22" t="s">
        <v>254</v>
      </c>
      <c r="K1864" s="22" t="s">
        <v>255</v>
      </c>
      <c r="L1864" s="22" t="s">
        <v>256</v>
      </c>
      <c r="M1864" s="21" t="s">
        <v>222</v>
      </c>
      <c r="N1864" s="19" t="s">
        <v>205</v>
      </c>
      <c r="O1864" s="22" t="s">
        <v>257</v>
      </c>
      <c r="P1864" s="31" t="str">
        <f t="shared" si="29"/>
        <v>Galvanized Requiring Replacement</v>
      </c>
      <c r="Q1864" s="40" t="s">
        <v>254</v>
      </c>
      <c r="R1864" s="40" t="s">
        <v>254</v>
      </c>
      <c r="S1864" s="24"/>
      <c r="T1864" s="16"/>
      <c r="U1864" s="41" t="s">
        <v>255</v>
      </c>
      <c r="V1864" s="41" t="s">
        <v>255</v>
      </c>
      <c r="W1864" s="16"/>
      <c r="X1864" s="43" t="str">
        <f>IF((OR((AND('[1]PWS Information'!$E$10="CWS",T1864="Single Family Residence",P1864="Lead")),
(AND('[1]PWS Information'!$E$10="CWS",T1864="Multiple Family Residence",'[1]PWS Information'!$E$11="Yes",P1864="Lead")),
(AND('[1]PWS Information'!$E$10="NTNC",P1864="Lead")))),"Tier 1",
IF((OR((AND('[1]PWS Information'!$E$10="CWS",T1864="Multiple Family Residence",'[1]PWS Information'!$E$11="No",P1864="Lead")),
(AND('[1]PWS Information'!$E$10="CWS",T1864="Other",P1864="Lead")),
(AND(T1864="",P1864="Lead")),
(AND('[1]PWS Information'!$E$10="CWS",T1864="Building",P1864="Lead")))),"Tier 2",
IF((OR((AND('[1]PWS Information'!$E$10="CWS",T1864="Single Family Residence",P1864="Galvanized Requiring Replacement")),
(AND('[1]PWS Information'!$E$10="CWS",T1864="Single Family Residence",P1864="Galvanized Requiring Replacement",Q1864="Yes")),
(AND('[1]PWS Information'!$E$10="NTNC",T1864="Single Family Residence",P1864="Galvanized Requiring Replacement")),
(AND('[1]PWS Information'!$E$10="NTNC",T1864="Single Family Residence",Q1864="Yes")))),"Tier 3",
IF((OR((AND('[1]PWS Information'!$E$10="CWS",T1864="Single Family Residence",R1864="Yes",P1864="Non-Lead", I1864="Non-Lead - Copper",K1864="Before 1989")),
(AND('[1]PWS Information'!$E$10="CWS",T1864="Single Family Residence",R1864="Yes",P1864="Non-Lead", M1864="Non-Lead - Copper",N1864="Before 1989")))),"Tier 4",
IF((OR((AND('[1]PWS Information'!$E$10="NTNC",P1864="Non-Lead")),
(AND('[1]PWS Information'!$E$10="CWS",P1864="Non-Lead",R1864="")),
(AND('[1]PWS Information'!$E$10="CWS",P1864="Non-Lead",R1864="No")),
(AND('[1]PWS Information'!$E$10="CWS",P1864="Non-Lead",R1864="Don't Know")),
(AND('[1]PWS Information'!$E$10="CWS",P1864="Non-Lead", I1864="Non-Lead - Copper", R1864="Yes", K1864="Between 1989 and 2014")),
(AND('[1]PWS Information'!$E$10="CWS",P1864="Non-Lead", I1864="Non-Lead - Copper", R1864="Yes", K1864="After 2014")),
(AND('[1]PWS Information'!$E$10="CWS",P1864="Non-Lead", I1864="Non-Lead - Copper", R1864="Yes", K1864="Unknown")),
(AND('[1]PWS Information'!$E$10="CWS",P1864="Non-Lead", M1864="Non-Lead - Copper", R1864="Yes", N1864="Between 1989 and 2014")),
(AND('[1]PWS Information'!$E$10="CWS",P1864="Non-Lead", M1864="Non-Lead - Copper", R1864="Yes", N1864="After 2014")),
(AND('[1]PWS Information'!$E$10="CWS",P1864="Non-Lead", M1864="Non-Lead - Copper", R1864="Yes", N1864="Unknown")),
(AND('[1]PWS Information'!$E$10="CWS",P1864="Unknown")),
(AND('[1]PWS Information'!$E$10="NTNC",P1864="Unknown")),
(AND('[1]PWS Information'!$E$10="CWS",T1864="Multiple Family Residence",P1864="Galvanized Requiring Replacement")),
(AND('[1]PWS Information'!$E$10="CWS",P1864="Galvanized Requiring Replacement")),
(AND('[1]PWS Information'!$E$10="NTNC",T1864="Multiple Family Residence",P1864="Galvanized Requiring Replacement")))),"Tier 5",
"")))))</f>
        <v>Tier 5</v>
      </c>
      <c r="Y1864" s="24"/>
      <c r="Z1864" s="24"/>
    </row>
    <row r="1865" spans="1:26" x14ac:dyDescent="0.25">
      <c r="A1865" s="17">
        <v>1862</v>
      </c>
      <c r="B1865" s="18">
        <v>107</v>
      </c>
      <c r="C1865" s="18" t="s">
        <v>92</v>
      </c>
      <c r="D1865" s="18" t="s">
        <v>188</v>
      </c>
      <c r="E1865" s="18">
        <v>79549</v>
      </c>
      <c r="F1865" s="18"/>
      <c r="G1865" s="18"/>
      <c r="H1865" s="18"/>
      <c r="I1865" s="21" t="s">
        <v>221</v>
      </c>
      <c r="J1865" s="22" t="s">
        <v>254</v>
      </c>
      <c r="K1865" s="22" t="s">
        <v>255</v>
      </c>
      <c r="L1865" s="22" t="s">
        <v>256</v>
      </c>
      <c r="M1865" s="21" t="s">
        <v>218</v>
      </c>
      <c r="N1865" s="19" t="s">
        <v>205</v>
      </c>
      <c r="O1865" s="22" t="s">
        <v>257</v>
      </c>
      <c r="P1865" s="31" t="str">
        <f t="shared" si="29"/>
        <v>Non-Lead</v>
      </c>
      <c r="Q1865" s="40" t="s">
        <v>254</v>
      </c>
      <c r="R1865" s="40" t="s">
        <v>254</v>
      </c>
      <c r="S1865" s="24"/>
      <c r="T1865" s="16"/>
      <c r="U1865" s="41" t="s">
        <v>255</v>
      </c>
      <c r="V1865" s="41" t="s">
        <v>255</v>
      </c>
      <c r="W1865" s="16"/>
      <c r="X1865" s="43" t="str">
        <f>IF((OR((AND('[1]PWS Information'!$E$10="CWS",T1865="Single Family Residence",P1865="Lead")),
(AND('[1]PWS Information'!$E$10="CWS",T1865="Multiple Family Residence",'[1]PWS Information'!$E$11="Yes",P1865="Lead")),
(AND('[1]PWS Information'!$E$10="NTNC",P1865="Lead")))),"Tier 1",
IF((OR((AND('[1]PWS Information'!$E$10="CWS",T1865="Multiple Family Residence",'[1]PWS Information'!$E$11="No",P1865="Lead")),
(AND('[1]PWS Information'!$E$10="CWS",T1865="Other",P1865="Lead")),
(AND(T1865="",P1865="Lead")),
(AND('[1]PWS Information'!$E$10="CWS",T1865="Building",P1865="Lead")))),"Tier 2",
IF((OR((AND('[1]PWS Information'!$E$10="CWS",T1865="Single Family Residence",P1865="Galvanized Requiring Replacement")),
(AND('[1]PWS Information'!$E$10="CWS",T1865="Single Family Residence",P1865="Galvanized Requiring Replacement",Q1865="Yes")),
(AND('[1]PWS Information'!$E$10="NTNC",T1865="Single Family Residence",P1865="Galvanized Requiring Replacement")),
(AND('[1]PWS Information'!$E$10="NTNC",T1865="Single Family Residence",Q1865="Yes")))),"Tier 3",
IF((OR((AND('[1]PWS Information'!$E$10="CWS",T1865="Single Family Residence",R1865="Yes",P1865="Non-Lead", I1865="Non-Lead - Copper",K1865="Before 1989")),
(AND('[1]PWS Information'!$E$10="CWS",T1865="Single Family Residence",R1865="Yes",P1865="Non-Lead", M1865="Non-Lead - Copper",N1865="Before 1989")))),"Tier 4",
IF((OR((AND('[1]PWS Information'!$E$10="NTNC",P1865="Non-Lead")),
(AND('[1]PWS Information'!$E$10="CWS",P1865="Non-Lead",R1865="")),
(AND('[1]PWS Information'!$E$10="CWS",P1865="Non-Lead",R1865="No")),
(AND('[1]PWS Information'!$E$10="CWS",P1865="Non-Lead",R1865="Don't Know")),
(AND('[1]PWS Information'!$E$10="CWS",P1865="Non-Lead", I1865="Non-Lead - Copper", R1865="Yes", K1865="Between 1989 and 2014")),
(AND('[1]PWS Information'!$E$10="CWS",P1865="Non-Lead", I1865="Non-Lead - Copper", R1865="Yes", K1865="After 2014")),
(AND('[1]PWS Information'!$E$10="CWS",P1865="Non-Lead", I1865="Non-Lead - Copper", R1865="Yes", K1865="Unknown")),
(AND('[1]PWS Information'!$E$10="CWS",P1865="Non-Lead", M1865="Non-Lead - Copper", R1865="Yes", N1865="Between 1989 and 2014")),
(AND('[1]PWS Information'!$E$10="CWS",P1865="Non-Lead", M1865="Non-Lead - Copper", R1865="Yes", N1865="After 2014")),
(AND('[1]PWS Information'!$E$10="CWS",P1865="Non-Lead", M1865="Non-Lead - Copper", R1865="Yes", N1865="Unknown")),
(AND('[1]PWS Information'!$E$10="CWS",P1865="Unknown")),
(AND('[1]PWS Information'!$E$10="NTNC",P1865="Unknown")),
(AND('[1]PWS Information'!$E$10="CWS",T1865="Multiple Family Residence",P1865="Galvanized Requiring Replacement")),
(AND('[1]PWS Information'!$E$10="CWS",P1865="Galvanized Requiring Replacement")),
(AND('[1]PWS Information'!$E$10="NTNC",T1865="Multiple Family Residence",P1865="Galvanized Requiring Replacement")))),"Tier 5",
"")))))</f>
        <v>Tier 5</v>
      </c>
      <c r="Y1865" s="24"/>
      <c r="Z1865" s="24"/>
    </row>
    <row r="1866" spans="1:26" x14ac:dyDescent="0.25">
      <c r="A1866" s="17">
        <v>1863</v>
      </c>
      <c r="B1866" s="17">
        <v>111</v>
      </c>
      <c r="C1866" s="17" t="s">
        <v>92</v>
      </c>
      <c r="D1866" s="17" t="s">
        <v>188</v>
      </c>
      <c r="E1866" s="17">
        <v>79549</v>
      </c>
      <c r="F1866" s="17"/>
      <c r="G1866" s="17"/>
      <c r="H1866" s="17"/>
      <c r="I1866" s="21" t="s">
        <v>218</v>
      </c>
      <c r="J1866" s="22" t="s">
        <v>254</v>
      </c>
      <c r="K1866" s="22" t="s">
        <v>255</v>
      </c>
      <c r="L1866" s="22" t="s">
        <v>256</v>
      </c>
      <c r="M1866" s="21" t="s">
        <v>222</v>
      </c>
      <c r="N1866" s="19" t="s">
        <v>205</v>
      </c>
      <c r="O1866" s="22" t="s">
        <v>257</v>
      </c>
      <c r="P1866" s="31" t="str">
        <f t="shared" si="29"/>
        <v>Galvanized Requiring Replacement</v>
      </c>
      <c r="Q1866" s="40" t="s">
        <v>254</v>
      </c>
      <c r="R1866" s="40" t="s">
        <v>254</v>
      </c>
      <c r="S1866" s="24"/>
      <c r="T1866" s="16"/>
      <c r="U1866" s="41" t="s">
        <v>255</v>
      </c>
      <c r="V1866" s="41" t="s">
        <v>255</v>
      </c>
      <c r="W1866" s="16"/>
      <c r="X1866" s="43" t="str">
        <f>IF((OR((AND('[1]PWS Information'!$E$10="CWS",T1866="Single Family Residence",P1866="Lead")),
(AND('[1]PWS Information'!$E$10="CWS",T1866="Multiple Family Residence",'[1]PWS Information'!$E$11="Yes",P1866="Lead")),
(AND('[1]PWS Information'!$E$10="NTNC",P1866="Lead")))),"Tier 1",
IF((OR((AND('[1]PWS Information'!$E$10="CWS",T1866="Multiple Family Residence",'[1]PWS Information'!$E$11="No",P1866="Lead")),
(AND('[1]PWS Information'!$E$10="CWS",T1866="Other",P1866="Lead")),
(AND(T1866="",P1866="Lead")),
(AND('[1]PWS Information'!$E$10="CWS",T1866="Building",P1866="Lead")))),"Tier 2",
IF((OR((AND('[1]PWS Information'!$E$10="CWS",T1866="Single Family Residence",P1866="Galvanized Requiring Replacement")),
(AND('[1]PWS Information'!$E$10="CWS",T1866="Single Family Residence",P1866="Galvanized Requiring Replacement",Q1866="Yes")),
(AND('[1]PWS Information'!$E$10="NTNC",T1866="Single Family Residence",P1866="Galvanized Requiring Replacement")),
(AND('[1]PWS Information'!$E$10="NTNC",T1866="Single Family Residence",Q1866="Yes")))),"Tier 3",
IF((OR((AND('[1]PWS Information'!$E$10="CWS",T1866="Single Family Residence",R1866="Yes",P1866="Non-Lead", I1866="Non-Lead - Copper",K1866="Before 1989")),
(AND('[1]PWS Information'!$E$10="CWS",T1866="Single Family Residence",R1866="Yes",P1866="Non-Lead", M1866="Non-Lead - Copper",N1866="Before 1989")))),"Tier 4",
IF((OR((AND('[1]PWS Information'!$E$10="NTNC",P1866="Non-Lead")),
(AND('[1]PWS Information'!$E$10="CWS",P1866="Non-Lead",R1866="")),
(AND('[1]PWS Information'!$E$10="CWS",P1866="Non-Lead",R1866="No")),
(AND('[1]PWS Information'!$E$10="CWS",P1866="Non-Lead",R1866="Don't Know")),
(AND('[1]PWS Information'!$E$10="CWS",P1866="Non-Lead", I1866="Non-Lead - Copper", R1866="Yes", K1866="Between 1989 and 2014")),
(AND('[1]PWS Information'!$E$10="CWS",P1866="Non-Lead", I1866="Non-Lead - Copper", R1866="Yes", K1866="After 2014")),
(AND('[1]PWS Information'!$E$10="CWS",P1866="Non-Lead", I1866="Non-Lead - Copper", R1866="Yes", K1866="Unknown")),
(AND('[1]PWS Information'!$E$10="CWS",P1866="Non-Lead", M1866="Non-Lead - Copper", R1866="Yes", N1866="Between 1989 and 2014")),
(AND('[1]PWS Information'!$E$10="CWS",P1866="Non-Lead", M1866="Non-Lead - Copper", R1866="Yes", N1866="After 2014")),
(AND('[1]PWS Information'!$E$10="CWS",P1866="Non-Lead", M1866="Non-Lead - Copper", R1866="Yes", N1866="Unknown")),
(AND('[1]PWS Information'!$E$10="CWS",P1866="Unknown")),
(AND('[1]PWS Information'!$E$10="NTNC",P1866="Unknown")),
(AND('[1]PWS Information'!$E$10="CWS",T1866="Multiple Family Residence",P1866="Galvanized Requiring Replacement")),
(AND('[1]PWS Information'!$E$10="CWS",P1866="Galvanized Requiring Replacement")),
(AND('[1]PWS Information'!$E$10="NTNC",T1866="Multiple Family Residence",P1866="Galvanized Requiring Replacement")))),"Tier 5",
"")))))</f>
        <v>Tier 5</v>
      </c>
      <c r="Y1866" s="24"/>
      <c r="Z1866" s="24"/>
    </row>
    <row r="1867" spans="1:26" x14ac:dyDescent="0.25">
      <c r="A1867" s="17">
        <v>1864</v>
      </c>
      <c r="B1867" s="18">
        <v>119</v>
      </c>
      <c r="C1867" s="18" t="s">
        <v>92</v>
      </c>
      <c r="D1867" s="18" t="s">
        <v>188</v>
      </c>
      <c r="E1867" s="18">
        <v>79549</v>
      </c>
      <c r="F1867" s="18"/>
      <c r="G1867" s="18"/>
      <c r="H1867" s="18"/>
      <c r="I1867" s="21" t="s">
        <v>221</v>
      </c>
      <c r="J1867" s="22" t="s">
        <v>254</v>
      </c>
      <c r="K1867" s="22" t="s">
        <v>255</v>
      </c>
      <c r="L1867" s="22" t="s">
        <v>256</v>
      </c>
      <c r="M1867" s="21" t="s">
        <v>218</v>
      </c>
      <c r="N1867" s="19" t="s">
        <v>205</v>
      </c>
      <c r="O1867" s="22" t="s">
        <v>257</v>
      </c>
      <c r="P1867" s="31" t="str">
        <f t="shared" si="29"/>
        <v>Non-Lead</v>
      </c>
      <c r="Q1867" s="40" t="s">
        <v>254</v>
      </c>
      <c r="R1867" s="40" t="s">
        <v>254</v>
      </c>
      <c r="S1867" s="24"/>
      <c r="T1867" s="16"/>
      <c r="U1867" s="41" t="s">
        <v>255</v>
      </c>
      <c r="V1867" s="41" t="s">
        <v>255</v>
      </c>
      <c r="W1867" s="16"/>
      <c r="X1867" s="43" t="str">
        <f>IF((OR((AND('[1]PWS Information'!$E$10="CWS",T1867="Single Family Residence",P1867="Lead")),
(AND('[1]PWS Information'!$E$10="CWS",T1867="Multiple Family Residence",'[1]PWS Information'!$E$11="Yes",P1867="Lead")),
(AND('[1]PWS Information'!$E$10="NTNC",P1867="Lead")))),"Tier 1",
IF((OR((AND('[1]PWS Information'!$E$10="CWS",T1867="Multiple Family Residence",'[1]PWS Information'!$E$11="No",P1867="Lead")),
(AND('[1]PWS Information'!$E$10="CWS",T1867="Other",P1867="Lead")),
(AND(T1867="",P1867="Lead")),
(AND('[1]PWS Information'!$E$10="CWS",T1867="Building",P1867="Lead")))),"Tier 2",
IF((OR((AND('[1]PWS Information'!$E$10="CWS",T1867="Single Family Residence",P1867="Galvanized Requiring Replacement")),
(AND('[1]PWS Information'!$E$10="CWS",T1867="Single Family Residence",P1867="Galvanized Requiring Replacement",Q1867="Yes")),
(AND('[1]PWS Information'!$E$10="NTNC",T1867="Single Family Residence",P1867="Galvanized Requiring Replacement")),
(AND('[1]PWS Information'!$E$10="NTNC",T1867="Single Family Residence",Q1867="Yes")))),"Tier 3",
IF((OR((AND('[1]PWS Information'!$E$10="CWS",T1867="Single Family Residence",R1867="Yes",P1867="Non-Lead", I1867="Non-Lead - Copper",K1867="Before 1989")),
(AND('[1]PWS Information'!$E$10="CWS",T1867="Single Family Residence",R1867="Yes",P1867="Non-Lead", M1867="Non-Lead - Copper",N1867="Before 1989")))),"Tier 4",
IF((OR((AND('[1]PWS Information'!$E$10="NTNC",P1867="Non-Lead")),
(AND('[1]PWS Information'!$E$10="CWS",P1867="Non-Lead",R1867="")),
(AND('[1]PWS Information'!$E$10="CWS",P1867="Non-Lead",R1867="No")),
(AND('[1]PWS Information'!$E$10="CWS",P1867="Non-Lead",R1867="Don't Know")),
(AND('[1]PWS Information'!$E$10="CWS",P1867="Non-Lead", I1867="Non-Lead - Copper", R1867="Yes", K1867="Between 1989 and 2014")),
(AND('[1]PWS Information'!$E$10="CWS",P1867="Non-Lead", I1867="Non-Lead - Copper", R1867="Yes", K1867="After 2014")),
(AND('[1]PWS Information'!$E$10="CWS",P1867="Non-Lead", I1867="Non-Lead - Copper", R1867="Yes", K1867="Unknown")),
(AND('[1]PWS Information'!$E$10="CWS",P1867="Non-Lead", M1867="Non-Lead - Copper", R1867="Yes", N1867="Between 1989 and 2014")),
(AND('[1]PWS Information'!$E$10="CWS",P1867="Non-Lead", M1867="Non-Lead - Copper", R1867="Yes", N1867="After 2014")),
(AND('[1]PWS Information'!$E$10="CWS",P1867="Non-Lead", M1867="Non-Lead - Copper", R1867="Yes", N1867="Unknown")),
(AND('[1]PWS Information'!$E$10="CWS",P1867="Unknown")),
(AND('[1]PWS Information'!$E$10="NTNC",P1867="Unknown")),
(AND('[1]PWS Information'!$E$10="CWS",T1867="Multiple Family Residence",P1867="Galvanized Requiring Replacement")),
(AND('[1]PWS Information'!$E$10="CWS",P1867="Galvanized Requiring Replacement")),
(AND('[1]PWS Information'!$E$10="NTNC",T1867="Multiple Family Residence",P1867="Galvanized Requiring Replacement")))),"Tier 5",
"")))))</f>
        <v>Tier 5</v>
      </c>
      <c r="Y1867" s="24"/>
      <c r="Z1867" s="24"/>
    </row>
    <row r="1868" spans="1:26" x14ac:dyDescent="0.25">
      <c r="A1868" s="17">
        <v>1865</v>
      </c>
      <c r="B1868" s="17">
        <v>200</v>
      </c>
      <c r="C1868" s="17" t="s">
        <v>92</v>
      </c>
      <c r="D1868" s="17" t="s">
        <v>188</v>
      </c>
      <c r="E1868" s="17">
        <v>79549</v>
      </c>
      <c r="F1868" s="17"/>
      <c r="G1868" s="17"/>
      <c r="H1868" s="17"/>
      <c r="I1868" s="21" t="s">
        <v>218</v>
      </c>
      <c r="J1868" s="22" t="s">
        <v>254</v>
      </c>
      <c r="K1868" s="22" t="s">
        <v>255</v>
      </c>
      <c r="L1868" s="22" t="s">
        <v>256</v>
      </c>
      <c r="M1868" s="21" t="s">
        <v>222</v>
      </c>
      <c r="N1868" s="19" t="s">
        <v>205</v>
      </c>
      <c r="O1868" s="22" t="s">
        <v>257</v>
      </c>
      <c r="P1868" s="31" t="str">
        <f t="shared" si="29"/>
        <v>Galvanized Requiring Replacement</v>
      </c>
      <c r="Q1868" s="40" t="s">
        <v>254</v>
      </c>
      <c r="R1868" s="40" t="s">
        <v>254</v>
      </c>
      <c r="S1868" s="24"/>
      <c r="T1868" s="16"/>
      <c r="U1868" s="41" t="s">
        <v>255</v>
      </c>
      <c r="V1868" s="41" t="s">
        <v>255</v>
      </c>
      <c r="W1868" s="16"/>
      <c r="X1868" s="43" t="str">
        <f>IF((OR((AND('[1]PWS Information'!$E$10="CWS",T1868="Single Family Residence",P1868="Lead")),
(AND('[1]PWS Information'!$E$10="CWS",T1868="Multiple Family Residence",'[1]PWS Information'!$E$11="Yes",P1868="Lead")),
(AND('[1]PWS Information'!$E$10="NTNC",P1868="Lead")))),"Tier 1",
IF((OR((AND('[1]PWS Information'!$E$10="CWS",T1868="Multiple Family Residence",'[1]PWS Information'!$E$11="No",P1868="Lead")),
(AND('[1]PWS Information'!$E$10="CWS",T1868="Other",P1868="Lead")),
(AND(T1868="",P1868="Lead")),
(AND('[1]PWS Information'!$E$10="CWS",T1868="Building",P1868="Lead")))),"Tier 2",
IF((OR((AND('[1]PWS Information'!$E$10="CWS",T1868="Single Family Residence",P1868="Galvanized Requiring Replacement")),
(AND('[1]PWS Information'!$E$10="CWS",T1868="Single Family Residence",P1868="Galvanized Requiring Replacement",Q1868="Yes")),
(AND('[1]PWS Information'!$E$10="NTNC",T1868="Single Family Residence",P1868="Galvanized Requiring Replacement")),
(AND('[1]PWS Information'!$E$10="NTNC",T1868="Single Family Residence",Q1868="Yes")))),"Tier 3",
IF((OR((AND('[1]PWS Information'!$E$10="CWS",T1868="Single Family Residence",R1868="Yes",P1868="Non-Lead", I1868="Non-Lead - Copper",K1868="Before 1989")),
(AND('[1]PWS Information'!$E$10="CWS",T1868="Single Family Residence",R1868="Yes",P1868="Non-Lead", M1868="Non-Lead - Copper",N1868="Before 1989")))),"Tier 4",
IF((OR((AND('[1]PWS Information'!$E$10="NTNC",P1868="Non-Lead")),
(AND('[1]PWS Information'!$E$10="CWS",P1868="Non-Lead",R1868="")),
(AND('[1]PWS Information'!$E$10="CWS",P1868="Non-Lead",R1868="No")),
(AND('[1]PWS Information'!$E$10="CWS",P1868="Non-Lead",R1868="Don't Know")),
(AND('[1]PWS Information'!$E$10="CWS",P1868="Non-Lead", I1868="Non-Lead - Copper", R1868="Yes", K1868="Between 1989 and 2014")),
(AND('[1]PWS Information'!$E$10="CWS",P1868="Non-Lead", I1868="Non-Lead - Copper", R1868="Yes", K1868="After 2014")),
(AND('[1]PWS Information'!$E$10="CWS",P1868="Non-Lead", I1868="Non-Lead - Copper", R1868="Yes", K1868="Unknown")),
(AND('[1]PWS Information'!$E$10="CWS",P1868="Non-Lead", M1868="Non-Lead - Copper", R1868="Yes", N1868="Between 1989 and 2014")),
(AND('[1]PWS Information'!$E$10="CWS",P1868="Non-Lead", M1868="Non-Lead - Copper", R1868="Yes", N1868="After 2014")),
(AND('[1]PWS Information'!$E$10="CWS",P1868="Non-Lead", M1868="Non-Lead - Copper", R1868="Yes", N1868="Unknown")),
(AND('[1]PWS Information'!$E$10="CWS",P1868="Unknown")),
(AND('[1]PWS Information'!$E$10="NTNC",P1868="Unknown")),
(AND('[1]PWS Information'!$E$10="CWS",T1868="Multiple Family Residence",P1868="Galvanized Requiring Replacement")),
(AND('[1]PWS Information'!$E$10="CWS",P1868="Galvanized Requiring Replacement")),
(AND('[1]PWS Information'!$E$10="NTNC",T1868="Multiple Family Residence",P1868="Galvanized Requiring Replacement")))),"Tier 5",
"")))))</f>
        <v>Tier 5</v>
      </c>
      <c r="Y1868" s="24"/>
      <c r="Z1868" s="24"/>
    </row>
    <row r="1869" spans="1:26" x14ac:dyDescent="0.25">
      <c r="A1869" s="17">
        <v>1866</v>
      </c>
      <c r="B1869" s="18">
        <v>201</v>
      </c>
      <c r="C1869" s="18" t="s">
        <v>92</v>
      </c>
      <c r="D1869" s="18" t="s">
        <v>188</v>
      </c>
      <c r="E1869" s="18">
        <v>79549</v>
      </c>
      <c r="F1869" s="18"/>
      <c r="G1869" s="18"/>
      <c r="H1869" s="18"/>
      <c r="I1869" s="21" t="s">
        <v>218</v>
      </c>
      <c r="J1869" s="22" t="s">
        <v>254</v>
      </c>
      <c r="K1869" s="22" t="s">
        <v>255</v>
      </c>
      <c r="L1869" s="22" t="s">
        <v>256</v>
      </c>
      <c r="M1869" s="21" t="s">
        <v>218</v>
      </c>
      <c r="N1869" s="19" t="s">
        <v>205</v>
      </c>
      <c r="O1869" s="22" t="s">
        <v>257</v>
      </c>
      <c r="P1869" s="31" t="str">
        <f t="shared" si="29"/>
        <v>Non-Lead</v>
      </c>
      <c r="Q1869" s="40" t="s">
        <v>254</v>
      </c>
      <c r="R1869" s="40" t="s">
        <v>254</v>
      </c>
      <c r="S1869" s="24"/>
      <c r="T1869" s="16"/>
      <c r="U1869" s="41" t="s">
        <v>255</v>
      </c>
      <c r="V1869" s="41" t="s">
        <v>255</v>
      </c>
      <c r="W1869" s="16"/>
      <c r="X1869" s="43" t="str">
        <f>IF((OR((AND('[1]PWS Information'!$E$10="CWS",T1869="Single Family Residence",P1869="Lead")),
(AND('[1]PWS Information'!$E$10="CWS",T1869="Multiple Family Residence",'[1]PWS Information'!$E$11="Yes",P1869="Lead")),
(AND('[1]PWS Information'!$E$10="NTNC",P1869="Lead")))),"Tier 1",
IF((OR((AND('[1]PWS Information'!$E$10="CWS",T1869="Multiple Family Residence",'[1]PWS Information'!$E$11="No",P1869="Lead")),
(AND('[1]PWS Information'!$E$10="CWS",T1869="Other",P1869="Lead")),
(AND(T1869="",P1869="Lead")),
(AND('[1]PWS Information'!$E$10="CWS",T1869="Building",P1869="Lead")))),"Tier 2",
IF((OR((AND('[1]PWS Information'!$E$10="CWS",T1869="Single Family Residence",P1869="Galvanized Requiring Replacement")),
(AND('[1]PWS Information'!$E$10="CWS",T1869="Single Family Residence",P1869="Galvanized Requiring Replacement",Q1869="Yes")),
(AND('[1]PWS Information'!$E$10="NTNC",T1869="Single Family Residence",P1869="Galvanized Requiring Replacement")),
(AND('[1]PWS Information'!$E$10="NTNC",T1869="Single Family Residence",Q1869="Yes")))),"Tier 3",
IF((OR((AND('[1]PWS Information'!$E$10="CWS",T1869="Single Family Residence",R1869="Yes",P1869="Non-Lead", I1869="Non-Lead - Copper",K1869="Before 1989")),
(AND('[1]PWS Information'!$E$10="CWS",T1869="Single Family Residence",R1869="Yes",P1869="Non-Lead", M1869="Non-Lead - Copper",N1869="Before 1989")))),"Tier 4",
IF((OR((AND('[1]PWS Information'!$E$10="NTNC",P1869="Non-Lead")),
(AND('[1]PWS Information'!$E$10="CWS",P1869="Non-Lead",R1869="")),
(AND('[1]PWS Information'!$E$10="CWS",P1869="Non-Lead",R1869="No")),
(AND('[1]PWS Information'!$E$10="CWS",P1869="Non-Lead",R1869="Don't Know")),
(AND('[1]PWS Information'!$E$10="CWS",P1869="Non-Lead", I1869="Non-Lead - Copper", R1869="Yes", K1869="Between 1989 and 2014")),
(AND('[1]PWS Information'!$E$10="CWS",P1869="Non-Lead", I1869="Non-Lead - Copper", R1869="Yes", K1869="After 2014")),
(AND('[1]PWS Information'!$E$10="CWS",P1869="Non-Lead", I1869="Non-Lead - Copper", R1869="Yes", K1869="Unknown")),
(AND('[1]PWS Information'!$E$10="CWS",P1869="Non-Lead", M1869="Non-Lead - Copper", R1869="Yes", N1869="Between 1989 and 2014")),
(AND('[1]PWS Information'!$E$10="CWS",P1869="Non-Lead", M1869="Non-Lead - Copper", R1869="Yes", N1869="After 2014")),
(AND('[1]PWS Information'!$E$10="CWS",P1869="Non-Lead", M1869="Non-Lead - Copper", R1869="Yes", N1869="Unknown")),
(AND('[1]PWS Information'!$E$10="CWS",P1869="Unknown")),
(AND('[1]PWS Information'!$E$10="NTNC",P1869="Unknown")),
(AND('[1]PWS Information'!$E$10="CWS",T1869="Multiple Family Residence",P1869="Galvanized Requiring Replacement")),
(AND('[1]PWS Information'!$E$10="CWS",P1869="Galvanized Requiring Replacement")),
(AND('[1]PWS Information'!$E$10="NTNC",T1869="Multiple Family Residence",P1869="Galvanized Requiring Replacement")))),"Tier 5",
"")))))</f>
        <v>Tier 5</v>
      </c>
      <c r="Y1869" s="24"/>
      <c r="Z1869" s="24"/>
    </row>
    <row r="1870" spans="1:26" x14ac:dyDescent="0.25">
      <c r="A1870" s="17">
        <v>1867</v>
      </c>
      <c r="B1870" s="18">
        <v>202</v>
      </c>
      <c r="C1870" s="18" t="s">
        <v>92</v>
      </c>
      <c r="D1870" s="18" t="s">
        <v>188</v>
      </c>
      <c r="E1870" s="18">
        <v>79549</v>
      </c>
      <c r="F1870" s="18"/>
      <c r="G1870" s="18"/>
      <c r="H1870" s="18"/>
      <c r="I1870" s="21" t="s">
        <v>218</v>
      </c>
      <c r="J1870" s="22" t="s">
        <v>254</v>
      </c>
      <c r="K1870" s="22" t="s">
        <v>255</v>
      </c>
      <c r="L1870" s="22" t="s">
        <v>256</v>
      </c>
      <c r="M1870" s="21" t="s">
        <v>222</v>
      </c>
      <c r="N1870" s="19" t="s">
        <v>205</v>
      </c>
      <c r="O1870" s="22" t="s">
        <v>257</v>
      </c>
      <c r="P1870" s="31" t="str">
        <f t="shared" si="29"/>
        <v>Galvanized Requiring Replacement</v>
      </c>
      <c r="Q1870" s="40" t="s">
        <v>254</v>
      </c>
      <c r="R1870" s="40" t="s">
        <v>254</v>
      </c>
      <c r="S1870" s="24"/>
      <c r="T1870" s="16"/>
      <c r="U1870" s="41" t="s">
        <v>255</v>
      </c>
      <c r="V1870" s="41" t="s">
        <v>255</v>
      </c>
      <c r="W1870" s="16"/>
      <c r="X1870" s="43" t="str">
        <f>IF((OR((AND('[1]PWS Information'!$E$10="CWS",T1870="Single Family Residence",P1870="Lead")),
(AND('[1]PWS Information'!$E$10="CWS",T1870="Multiple Family Residence",'[1]PWS Information'!$E$11="Yes",P1870="Lead")),
(AND('[1]PWS Information'!$E$10="NTNC",P1870="Lead")))),"Tier 1",
IF((OR((AND('[1]PWS Information'!$E$10="CWS",T1870="Multiple Family Residence",'[1]PWS Information'!$E$11="No",P1870="Lead")),
(AND('[1]PWS Information'!$E$10="CWS",T1870="Other",P1870="Lead")),
(AND(T1870="",P1870="Lead")),
(AND('[1]PWS Information'!$E$10="CWS",T1870="Building",P1870="Lead")))),"Tier 2",
IF((OR((AND('[1]PWS Information'!$E$10="CWS",T1870="Single Family Residence",P1870="Galvanized Requiring Replacement")),
(AND('[1]PWS Information'!$E$10="CWS",T1870="Single Family Residence",P1870="Galvanized Requiring Replacement",Q1870="Yes")),
(AND('[1]PWS Information'!$E$10="NTNC",T1870="Single Family Residence",P1870="Galvanized Requiring Replacement")),
(AND('[1]PWS Information'!$E$10="NTNC",T1870="Single Family Residence",Q1870="Yes")))),"Tier 3",
IF((OR((AND('[1]PWS Information'!$E$10="CWS",T1870="Single Family Residence",R1870="Yes",P1870="Non-Lead", I1870="Non-Lead - Copper",K1870="Before 1989")),
(AND('[1]PWS Information'!$E$10="CWS",T1870="Single Family Residence",R1870="Yes",P1870="Non-Lead", M1870="Non-Lead - Copper",N1870="Before 1989")))),"Tier 4",
IF((OR((AND('[1]PWS Information'!$E$10="NTNC",P1870="Non-Lead")),
(AND('[1]PWS Information'!$E$10="CWS",P1870="Non-Lead",R1870="")),
(AND('[1]PWS Information'!$E$10="CWS",P1870="Non-Lead",R1870="No")),
(AND('[1]PWS Information'!$E$10="CWS",P1870="Non-Lead",R1870="Don't Know")),
(AND('[1]PWS Information'!$E$10="CWS",P1870="Non-Lead", I1870="Non-Lead - Copper", R1870="Yes", K1870="Between 1989 and 2014")),
(AND('[1]PWS Information'!$E$10="CWS",P1870="Non-Lead", I1870="Non-Lead - Copper", R1870="Yes", K1870="After 2014")),
(AND('[1]PWS Information'!$E$10="CWS",P1870="Non-Lead", I1870="Non-Lead - Copper", R1870="Yes", K1870="Unknown")),
(AND('[1]PWS Information'!$E$10="CWS",P1870="Non-Lead", M1870="Non-Lead - Copper", R1870="Yes", N1870="Between 1989 and 2014")),
(AND('[1]PWS Information'!$E$10="CWS",P1870="Non-Lead", M1870="Non-Lead - Copper", R1870="Yes", N1870="After 2014")),
(AND('[1]PWS Information'!$E$10="CWS",P1870="Non-Lead", M1870="Non-Lead - Copper", R1870="Yes", N1870="Unknown")),
(AND('[1]PWS Information'!$E$10="CWS",P1870="Unknown")),
(AND('[1]PWS Information'!$E$10="NTNC",P1870="Unknown")),
(AND('[1]PWS Information'!$E$10="CWS",T1870="Multiple Family Residence",P1870="Galvanized Requiring Replacement")),
(AND('[1]PWS Information'!$E$10="CWS",P1870="Galvanized Requiring Replacement")),
(AND('[1]PWS Information'!$E$10="NTNC",T1870="Multiple Family Residence",P1870="Galvanized Requiring Replacement")))),"Tier 5",
"")))))</f>
        <v>Tier 5</v>
      </c>
      <c r="Y1870" s="24"/>
      <c r="Z1870" s="24"/>
    </row>
    <row r="1871" spans="1:26" x14ac:dyDescent="0.25">
      <c r="A1871" s="17">
        <v>1868</v>
      </c>
      <c r="B1871" s="18">
        <v>203</v>
      </c>
      <c r="C1871" s="18" t="s">
        <v>92</v>
      </c>
      <c r="D1871" s="18" t="s">
        <v>188</v>
      </c>
      <c r="E1871" s="18">
        <v>79549</v>
      </c>
      <c r="F1871" s="18"/>
      <c r="G1871" s="18"/>
      <c r="H1871" s="18"/>
      <c r="I1871" s="21" t="s">
        <v>218</v>
      </c>
      <c r="J1871" s="22" t="s">
        <v>254</v>
      </c>
      <c r="K1871" s="22" t="s">
        <v>255</v>
      </c>
      <c r="L1871" s="22" t="s">
        <v>256</v>
      </c>
      <c r="M1871" s="21" t="s">
        <v>222</v>
      </c>
      <c r="N1871" s="19" t="s">
        <v>205</v>
      </c>
      <c r="O1871" s="22" t="s">
        <v>257</v>
      </c>
      <c r="P1871" s="31" t="str">
        <f t="shared" si="29"/>
        <v>Galvanized Requiring Replacement</v>
      </c>
      <c r="Q1871" s="40" t="s">
        <v>254</v>
      </c>
      <c r="R1871" s="40" t="s">
        <v>254</v>
      </c>
      <c r="S1871" s="24"/>
      <c r="T1871" s="16"/>
      <c r="U1871" s="41" t="s">
        <v>255</v>
      </c>
      <c r="V1871" s="41" t="s">
        <v>255</v>
      </c>
      <c r="W1871" s="16"/>
      <c r="X1871" s="43" t="str">
        <f>IF((OR((AND('[1]PWS Information'!$E$10="CWS",T1871="Single Family Residence",P1871="Lead")),
(AND('[1]PWS Information'!$E$10="CWS",T1871="Multiple Family Residence",'[1]PWS Information'!$E$11="Yes",P1871="Lead")),
(AND('[1]PWS Information'!$E$10="NTNC",P1871="Lead")))),"Tier 1",
IF((OR((AND('[1]PWS Information'!$E$10="CWS",T1871="Multiple Family Residence",'[1]PWS Information'!$E$11="No",P1871="Lead")),
(AND('[1]PWS Information'!$E$10="CWS",T1871="Other",P1871="Lead")),
(AND(T1871="",P1871="Lead")),
(AND('[1]PWS Information'!$E$10="CWS",T1871="Building",P1871="Lead")))),"Tier 2",
IF((OR((AND('[1]PWS Information'!$E$10="CWS",T1871="Single Family Residence",P1871="Galvanized Requiring Replacement")),
(AND('[1]PWS Information'!$E$10="CWS",T1871="Single Family Residence",P1871="Galvanized Requiring Replacement",Q1871="Yes")),
(AND('[1]PWS Information'!$E$10="NTNC",T1871="Single Family Residence",P1871="Galvanized Requiring Replacement")),
(AND('[1]PWS Information'!$E$10="NTNC",T1871="Single Family Residence",Q1871="Yes")))),"Tier 3",
IF((OR((AND('[1]PWS Information'!$E$10="CWS",T1871="Single Family Residence",R1871="Yes",P1871="Non-Lead", I1871="Non-Lead - Copper",K1871="Before 1989")),
(AND('[1]PWS Information'!$E$10="CWS",T1871="Single Family Residence",R1871="Yes",P1871="Non-Lead", M1871="Non-Lead - Copper",N1871="Before 1989")))),"Tier 4",
IF((OR((AND('[1]PWS Information'!$E$10="NTNC",P1871="Non-Lead")),
(AND('[1]PWS Information'!$E$10="CWS",P1871="Non-Lead",R1871="")),
(AND('[1]PWS Information'!$E$10="CWS",P1871="Non-Lead",R1871="No")),
(AND('[1]PWS Information'!$E$10="CWS",P1871="Non-Lead",R1871="Don't Know")),
(AND('[1]PWS Information'!$E$10="CWS",P1871="Non-Lead", I1871="Non-Lead - Copper", R1871="Yes", K1871="Between 1989 and 2014")),
(AND('[1]PWS Information'!$E$10="CWS",P1871="Non-Lead", I1871="Non-Lead - Copper", R1871="Yes", K1871="After 2014")),
(AND('[1]PWS Information'!$E$10="CWS",P1871="Non-Lead", I1871="Non-Lead - Copper", R1871="Yes", K1871="Unknown")),
(AND('[1]PWS Information'!$E$10="CWS",P1871="Non-Lead", M1871="Non-Lead - Copper", R1871="Yes", N1871="Between 1989 and 2014")),
(AND('[1]PWS Information'!$E$10="CWS",P1871="Non-Lead", M1871="Non-Lead - Copper", R1871="Yes", N1871="After 2014")),
(AND('[1]PWS Information'!$E$10="CWS",P1871="Non-Lead", M1871="Non-Lead - Copper", R1871="Yes", N1871="Unknown")),
(AND('[1]PWS Information'!$E$10="CWS",P1871="Unknown")),
(AND('[1]PWS Information'!$E$10="NTNC",P1871="Unknown")),
(AND('[1]PWS Information'!$E$10="CWS",T1871="Multiple Family Residence",P1871="Galvanized Requiring Replacement")),
(AND('[1]PWS Information'!$E$10="CWS",P1871="Galvanized Requiring Replacement")),
(AND('[1]PWS Information'!$E$10="NTNC",T1871="Multiple Family Residence",P1871="Galvanized Requiring Replacement")))),"Tier 5",
"")))))</f>
        <v>Tier 5</v>
      </c>
      <c r="Y1871" s="24"/>
      <c r="Z1871" s="24"/>
    </row>
    <row r="1872" spans="1:26" x14ac:dyDescent="0.25">
      <c r="A1872" s="17">
        <v>1869</v>
      </c>
      <c r="B1872" s="17">
        <v>204</v>
      </c>
      <c r="C1872" s="17" t="s">
        <v>92</v>
      </c>
      <c r="D1872" s="17" t="s">
        <v>188</v>
      </c>
      <c r="E1872" s="17">
        <v>79549</v>
      </c>
      <c r="F1872" s="17"/>
      <c r="G1872" s="17"/>
      <c r="H1872" s="17"/>
      <c r="I1872" s="21" t="s">
        <v>218</v>
      </c>
      <c r="J1872" s="22" t="s">
        <v>254</v>
      </c>
      <c r="K1872" s="22" t="s">
        <v>255</v>
      </c>
      <c r="L1872" s="22" t="s">
        <v>256</v>
      </c>
      <c r="M1872" s="21" t="s">
        <v>218</v>
      </c>
      <c r="N1872" s="19" t="s">
        <v>205</v>
      </c>
      <c r="O1872" s="22" t="s">
        <v>257</v>
      </c>
      <c r="P1872" s="31" t="str">
        <f t="shared" si="29"/>
        <v>Non-Lead</v>
      </c>
      <c r="Q1872" s="40" t="s">
        <v>254</v>
      </c>
      <c r="R1872" s="40" t="s">
        <v>254</v>
      </c>
      <c r="S1872" s="24"/>
      <c r="T1872" s="16"/>
      <c r="U1872" s="41" t="s">
        <v>255</v>
      </c>
      <c r="V1872" s="41" t="s">
        <v>255</v>
      </c>
      <c r="W1872" s="16"/>
      <c r="X1872" s="43" t="str">
        <f>IF((OR((AND('[1]PWS Information'!$E$10="CWS",T1872="Single Family Residence",P1872="Lead")),
(AND('[1]PWS Information'!$E$10="CWS",T1872="Multiple Family Residence",'[1]PWS Information'!$E$11="Yes",P1872="Lead")),
(AND('[1]PWS Information'!$E$10="NTNC",P1872="Lead")))),"Tier 1",
IF((OR((AND('[1]PWS Information'!$E$10="CWS",T1872="Multiple Family Residence",'[1]PWS Information'!$E$11="No",P1872="Lead")),
(AND('[1]PWS Information'!$E$10="CWS",T1872="Other",P1872="Lead")),
(AND(T1872="",P1872="Lead")),
(AND('[1]PWS Information'!$E$10="CWS",T1872="Building",P1872="Lead")))),"Tier 2",
IF((OR((AND('[1]PWS Information'!$E$10="CWS",T1872="Single Family Residence",P1872="Galvanized Requiring Replacement")),
(AND('[1]PWS Information'!$E$10="CWS",T1872="Single Family Residence",P1872="Galvanized Requiring Replacement",Q1872="Yes")),
(AND('[1]PWS Information'!$E$10="NTNC",T1872="Single Family Residence",P1872="Galvanized Requiring Replacement")),
(AND('[1]PWS Information'!$E$10="NTNC",T1872="Single Family Residence",Q1872="Yes")))),"Tier 3",
IF((OR((AND('[1]PWS Information'!$E$10="CWS",T1872="Single Family Residence",R1872="Yes",P1872="Non-Lead", I1872="Non-Lead - Copper",K1872="Before 1989")),
(AND('[1]PWS Information'!$E$10="CWS",T1872="Single Family Residence",R1872="Yes",P1872="Non-Lead", M1872="Non-Lead - Copper",N1872="Before 1989")))),"Tier 4",
IF((OR((AND('[1]PWS Information'!$E$10="NTNC",P1872="Non-Lead")),
(AND('[1]PWS Information'!$E$10="CWS",P1872="Non-Lead",R1872="")),
(AND('[1]PWS Information'!$E$10="CWS",P1872="Non-Lead",R1872="No")),
(AND('[1]PWS Information'!$E$10="CWS",P1872="Non-Lead",R1872="Don't Know")),
(AND('[1]PWS Information'!$E$10="CWS",P1872="Non-Lead", I1872="Non-Lead - Copper", R1872="Yes", K1872="Between 1989 and 2014")),
(AND('[1]PWS Information'!$E$10="CWS",P1872="Non-Lead", I1872="Non-Lead - Copper", R1872="Yes", K1872="After 2014")),
(AND('[1]PWS Information'!$E$10="CWS",P1872="Non-Lead", I1872="Non-Lead - Copper", R1872="Yes", K1872="Unknown")),
(AND('[1]PWS Information'!$E$10="CWS",P1872="Non-Lead", M1872="Non-Lead - Copper", R1872="Yes", N1872="Between 1989 and 2014")),
(AND('[1]PWS Information'!$E$10="CWS",P1872="Non-Lead", M1872="Non-Lead - Copper", R1872="Yes", N1872="After 2014")),
(AND('[1]PWS Information'!$E$10="CWS",P1872="Non-Lead", M1872="Non-Lead - Copper", R1872="Yes", N1872="Unknown")),
(AND('[1]PWS Information'!$E$10="CWS",P1872="Unknown")),
(AND('[1]PWS Information'!$E$10="NTNC",P1872="Unknown")),
(AND('[1]PWS Information'!$E$10="CWS",T1872="Multiple Family Residence",P1872="Galvanized Requiring Replacement")),
(AND('[1]PWS Information'!$E$10="CWS",P1872="Galvanized Requiring Replacement")),
(AND('[1]PWS Information'!$E$10="NTNC",T1872="Multiple Family Residence",P1872="Galvanized Requiring Replacement")))),"Tier 5",
"")))))</f>
        <v>Tier 5</v>
      </c>
      <c r="Y1872" s="24"/>
      <c r="Z1872" s="24"/>
    </row>
    <row r="1873" spans="1:26" x14ac:dyDescent="0.25">
      <c r="A1873" s="17">
        <v>1870</v>
      </c>
      <c r="B1873" s="17">
        <v>205</v>
      </c>
      <c r="C1873" s="17" t="s">
        <v>92</v>
      </c>
      <c r="D1873" s="17" t="s">
        <v>188</v>
      </c>
      <c r="E1873" s="17">
        <v>79549</v>
      </c>
      <c r="F1873" s="17"/>
      <c r="G1873" s="17"/>
      <c r="H1873" s="17"/>
      <c r="I1873" s="21" t="s">
        <v>218</v>
      </c>
      <c r="J1873" s="22" t="s">
        <v>254</v>
      </c>
      <c r="K1873" s="22" t="s">
        <v>255</v>
      </c>
      <c r="L1873" s="22" t="s">
        <v>256</v>
      </c>
      <c r="M1873" s="21" t="s">
        <v>218</v>
      </c>
      <c r="N1873" s="19" t="s">
        <v>205</v>
      </c>
      <c r="O1873" s="22" t="s">
        <v>257</v>
      </c>
      <c r="P1873" s="31" t="str">
        <f t="shared" si="29"/>
        <v>Non-Lead</v>
      </c>
      <c r="Q1873" s="40" t="s">
        <v>254</v>
      </c>
      <c r="R1873" s="40" t="s">
        <v>254</v>
      </c>
      <c r="S1873" s="24"/>
      <c r="T1873" s="16"/>
      <c r="U1873" s="41" t="s">
        <v>255</v>
      </c>
      <c r="V1873" s="41" t="s">
        <v>255</v>
      </c>
      <c r="W1873" s="16"/>
      <c r="X1873" s="43" t="str">
        <f>IF((OR((AND('[1]PWS Information'!$E$10="CWS",T1873="Single Family Residence",P1873="Lead")),
(AND('[1]PWS Information'!$E$10="CWS",T1873="Multiple Family Residence",'[1]PWS Information'!$E$11="Yes",P1873="Lead")),
(AND('[1]PWS Information'!$E$10="NTNC",P1873="Lead")))),"Tier 1",
IF((OR((AND('[1]PWS Information'!$E$10="CWS",T1873="Multiple Family Residence",'[1]PWS Information'!$E$11="No",P1873="Lead")),
(AND('[1]PWS Information'!$E$10="CWS",T1873="Other",P1873="Lead")),
(AND(T1873="",P1873="Lead")),
(AND('[1]PWS Information'!$E$10="CWS",T1873="Building",P1873="Lead")))),"Tier 2",
IF((OR((AND('[1]PWS Information'!$E$10="CWS",T1873="Single Family Residence",P1873="Galvanized Requiring Replacement")),
(AND('[1]PWS Information'!$E$10="CWS",T1873="Single Family Residence",P1873="Galvanized Requiring Replacement",Q1873="Yes")),
(AND('[1]PWS Information'!$E$10="NTNC",T1873="Single Family Residence",P1873="Galvanized Requiring Replacement")),
(AND('[1]PWS Information'!$E$10="NTNC",T1873="Single Family Residence",Q1873="Yes")))),"Tier 3",
IF((OR((AND('[1]PWS Information'!$E$10="CWS",T1873="Single Family Residence",R1873="Yes",P1873="Non-Lead", I1873="Non-Lead - Copper",K1873="Before 1989")),
(AND('[1]PWS Information'!$E$10="CWS",T1873="Single Family Residence",R1873="Yes",P1873="Non-Lead", M1873="Non-Lead - Copper",N1873="Before 1989")))),"Tier 4",
IF((OR((AND('[1]PWS Information'!$E$10="NTNC",P1873="Non-Lead")),
(AND('[1]PWS Information'!$E$10="CWS",P1873="Non-Lead",R1873="")),
(AND('[1]PWS Information'!$E$10="CWS",P1873="Non-Lead",R1873="No")),
(AND('[1]PWS Information'!$E$10="CWS",P1873="Non-Lead",R1873="Don't Know")),
(AND('[1]PWS Information'!$E$10="CWS",P1873="Non-Lead", I1873="Non-Lead - Copper", R1873="Yes", K1873="Between 1989 and 2014")),
(AND('[1]PWS Information'!$E$10="CWS",P1873="Non-Lead", I1873="Non-Lead - Copper", R1873="Yes", K1873="After 2014")),
(AND('[1]PWS Information'!$E$10="CWS",P1873="Non-Lead", I1873="Non-Lead - Copper", R1873="Yes", K1873="Unknown")),
(AND('[1]PWS Information'!$E$10="CWS",P1873="Non-Lead", M1873="Non-Lead - Copper", R1873="Yes", N1873="Between 1989 and 2014")),
(AND('[1]PWS Information'!$E$10="CWS",P1873="Non-Lead", M1873="Non-Lead - Copper", R1873="Yes", N1873="After 2014")),
(AND('[1]PWS Information'!$E$10="CWS",P1873="Non-Lead", M1873="Non-Lead - Copper", R1873="Yes", N1873="Unknown")),
(AND('[1]PWS Information'!$E$10="CWS",P1873="Unknown")),
(AND('[1]PWS Information'!$E$10="NTNC",P1873="Unknown")),
(AND('[1]PWS Information'!$E$10="CWS",T1873="Multiple Family Residence",P1873="Galvanized Requiring Replacement")),
(AND('[1]PWS Information'!$E$10="CWS",P1873="Galvanized Requiring Replacement")),
(AND('[1]PWS Information'!$E$10="NTNC",T1873="Multiple Family Residence",P1873="Galvanized Requiring Replacement")))),"Tier 5",
"")))))</f>
        <v>Tier 5</v>
      </c>
      <c r="Y1873" s="24"/>
      <c r="Z1873" s="24"/>
    </row>
    <row r="1874" spans="1:26" x14ac:dyDescent="0.25">
      <c r="A1874" s="17">
        <v>1871</v>
      </c>
      <c r="B1874" s="17">
        <v>206</v>
      </c>
      <c r="C1874" s="17" t="s">
        <v>92</v>
      </c>
      <c r="D1874" s="17" t="s">
        <v>188</v>
      </c>
      <c r="E1874" s="17">
        <v>79549</v>
      </c>
      <c r="F1874" s="17"/>
      <c r="G1874" s="17"/>
      <c r="H1874" s="17"/>
      <c r="I1874" s="21" t="s">
        <v>218</v>
      </c>
      <c r="J1874" s="22" t="s">
        <v>254</v>
      </c>
      <c r="K1874" s="22" t="s">
        <v>255</v>
      </c>
      <c r="L1874" s="22" t="s">
        <v>256</v>
      </c>
      <c r="M1874" s="21" t="s">
        <v>218</v>
      </c>
      <c r="N1874" s="19" t="s">
        <v>205</v>
      </c>
      <c r="O1874" s="22" t="s">
        <v>257</v>
      </c>
      <c r="P1874" s="31" t="str">
        <f t="shared" si="29"/>
        <v>Non-Lead</v>
      </c>
      <c r="Q1874" s="40" t="s">
        <v>254</v>
      </c>
      <c r="R1874" s="40" t="s">
        <v>254</v>
      </c>
      <c r="S1874" s="24"/>
      <c r="T1874" s="16"/>
      <c r="U1874" s="41" t="s">
        <v>255</v>
      </c>
      <c r="V1874" s="41" t="s">
        <v>255</v>
      </c>
      <c r="W1874" s="16"/>
      <c r="X1874" s="43" t="str">
        <f>IF((OR((AND('[1]PWS Information'!$E$10="CWS",T1874="Single Family Residence",P1874="Lead")),
(AND('[1]PWS Information'!$E$10="CWS",T1874="Multiple Family Residence",'[1]PWS Information'!$E$11="Yes",P1874="Lead")),
(AND('[1]PWS Information'!$E$10="NTNC",P1874="Lead")))),"Tier 1",
IF((OR((AND('[1]PWS Information'!$E$10="CWS",T1874="Multiple Family Residence",'[1]PWS Information'!$E$11="No",P1874="Lead")),
(AND('[1]PWS Information'!$E$10="CWS",T1874="Other",P1874="Lead")),
(AND(T1874="",P1874="Lead")),
(AND('[1]PWS Information'!$E$10="CWS",T1874="Building",P1874="Lead")))),"Tier 2",
IF((OR((AND('[1]PWS Information'!$E$10="CWS",T1874="Single Family Residence",P1874="Galvanized Requiring Replacement")),
(AND('[1]PWS Information'!$E$10="CWS",T1874="Single Family Residence",P1874="Galvanized Requiring Replacement",Q1874="Yes")),
(AND('[1]PWS Information'!$E$10="NTNC",T1874="Single Family Residence",P1874="Galvanized Requiring Replacement")),
(AND('[1]PWS Information'!$E$10="NTNC",T1874="Single Family Residence",Q1874="Yes")))),"Tier 3",
IF((OR((AND('[1]PWS Information'!$E$10="CWS",T1874="Single Family Residence",R1874="Yes",P1874="Non-Lead", I1874="Non-Lead - Copper",K1874="Before 1989")),
(AND('[1]PWS Information'!$E$10="CWS",T1874="Single Family Residence",R1874="Yes",P1874="Non-Lead", M1874="Non-Lead - Copper",N1874="Before 1989")))),"Tier 4",
IF((OR((AND('[1]PWS Information'!$E$10="NTNC",P1874="Non-Lead")),
(AND('[1]PWS Information'!$E$10="CWS",P1874="Non-Lead",R1874="")),
(AND('[1]PWS Information'!$E$10="CWS",P1874="Non-Lead",R1874="No")),
(AND('[1]PWS Information'!$E$10="CWS",P1874="Non-Lead",R1874="Don't Know")),
(AND('[1]PWS Information'!$E$10="CWS",P1874="Non-Lead", I1874="Non-Lead - Copper", R1874="Yes", K1874="Between 1989 and 2014")),
(AND('[1]PWS Information'!$E$10="CWS",P1874="Non-Lead", I1874="Non-Lead - Copper", R1874="Yes", K1874="After 2014")),
(AND('[1]PWS Information'!$E$10="CWS",P1874="Non-Lead", I1874="Non-Lead - Copper", R1874="Yes", K1874="Unknown")),
(AND('[1]PWS Information'!$E$10="CWS",P1874="Non-Lead", M1874="Non-Lead - Copper", R1874="Yes", N1874="Between 1989 and 2014")),
(AND('[1]PWS Information'!$E$10="CWS",P1874="Non-Lead", M1874="Non-Lead - Copper", R1874="Yes", N1874="After 2014")),
(AND('[1]PWS Information'!$E$10="CWS",P1874="Non-Lead", M1874="Non-Lead - Copper", R1874="Yes", N1874="Unknown")),
(AND('[1]PWS Information'!$E$10="CWS",P1874="Unknown")),
(AND('[1]PWS Information'!$E$10="NTNC",P1874="Unknown")),
(AND('[1]PWS Information'!$E$10="CWS",T1874="Multiple Family Residence",P1874="Galvanized Requiring Replacement")),
(AND('[1]PWS Information'!$E$10="CWS",P1874="Galvanized Requiring Replacement")),
(AND('[1]PWS Information'!$E$10="NTNC",T1874="Multiple Family Residence",P1874="Galvanized Requiring Replacement")))),"Tier 5",
"")))))</f>
        <v>Tier 5</v>
      </c>
      <c r="Y1874" s="24"/>
      <c r="Z1874" s="24"/>
    </row>
    <row r="1875" spans="1:26" x14ac:dyDescent="0.25">
      <c r="A1875" s="17">
        <v>1872</v>
      </c>
      <c r="B1875" s="17">
        <v>207</v>
      </c>
      <c r="C1875" s="17" t="s">
        <v>92</v>
      </c>
      <c r="D1875" s="17" t="s">
        <v>188</v>
      </c>
      <c r="E1875" s="17">
        <v>79549</v>
      </c>
      <c r="F1875" s="17"/>
      <c r="G1875" s="17"/>
      <c r="H1875" s="17"/>
      <c r="I1875" s="21" t="s">
        <v>218</v>
      </c>
      <c r="J1875" s="22" t="s">
        <v>254</v>
      </c>
      <c r="K1875" s="22" t="s">
        <v>255</v>
      </c>
      <c r="L1875" s="22" t="s">
        <v>256</v>
      </c>
      <c r="M1875" s="21" t="s">
        <v>222</v>
      </c>
      <c r="N1875" s="19" t="s">
        <v>205</v>
      </c>
      <c r="O1875" s="22" t="s">
        <v>257</v>
      </c>
      <c r="P1875" s="31" t="str">
        <f t="shared" si="29"/>
        <v>Galvanized Requiring Replacement</v>
      </c>
      <c r="Q1875" s="40" t="s">
        <v>254</v>
      </c>
      <c r="R1875" s="40" t="s">
        <v>254</v>
      </c>
      <c r="S1875" s="24"/>
      <c r="T1875" s="16"/>
      <c r="U1875" s="41" t="s">
        <v>255</v>
      </c>
      <c r="V1875" s="41" t="s">
        <v>255</v>
      </c>
      <c r="W1875" s="16"/>
      <c r="X1875" s="43" t="str">
        <f>IF((OR((AND('[1]PWS Information'!$E$10="CWS",T1875="Single Family Residence",P1875="Lead")),
(AND('[1]PWS Information'!$E$10="CWS",T1875="Multiple Family Residence",'[1]PWS Information'!$E$11="Yes",P1875="Lead")),
(AND('[1]PWS Information'!$E$10="NTNC",P1875="Lead")))),"Tier 1",
IF((OR((AND('[1]PWS Information'!$E$10="CWS",T1875="Multiple Family Residence",'[1]PWS Information'!$E$11="No",P1875="Lead")),
(AND('[1]PWS Information'!$E$10="CWS",T1875="Other",P1875="Lead")),
(AND(T1875="",P1875="Lead")),
(AND('[1]PWS Information'!$E$10="CWS",T1875="Building",P1875="Lead")))),"Tier 2",
IF((OR((AND('[1]PWS Information'!$E$10="CWS",T1875="Single Family Residence",P1875="Galvanized Requiring Replacement")),
(AND('[1]PWS Information'!$E$10="CWS",T1875="Single Family Residence",P1875="Galvanized Requiring Replacement",Q1875="Yes")),
(AND('[1]PWS Information'!$E$10="NTNC",T1875="Single Family Residence",P1875="Galvanized Requiring Replacement")),
(AND('[1]PWS Information'!$E$10="NTNC",T1875="Single Family Residence",Q1875="Yes")))),"Tier 3",
IF((OR((AND('[1]PWS Information'!$E$10="CWS",T1875="Single Family Residence",R1875="Yes",P1875="Non-Lead", I1875="Non-Lead - Copper",K1875="Before 1989")),
(AND('[1]PWS Information'!$E$10="CWS",T1875="Single Family Residence",R1875="Yes",P1875="Non-Lead", M1875="Non-Lead - Copper",N1875="Before 1989")))),"Tier 4",
IF((OR((AND('[1]PWS Information'!$E$10="NTNC",P1875="Non-Lead")),
(AND('[1]PWS Information'!$E$10="CWS",P1875="Non-Lead",R1875="")),
(AND('[1]PWS Information'!$E$10="CWS",P1875="Non-Lead",R1875="No")),
(AND('[1]PWS Information'!$E$10="CWS",P1875="Non-Lead",R1875="Don't Know")),
(AND('[1]PWS Information'!$E$10="CWS",P1875="Non-Lead", I1875="Non-Lead - Copper", R1875="Yes", K1875="Between 1989 and 2014")),
(AND('[1]PWS Information'!$E$10="CWS",P1875="Non-Lead", I1875="Non-Lead - Copper", R1875="Yes", K1875="After 2014")),
(AND('[1]PWS Information'!$E$10="CWS",P1875="Non-Lead", I1875="Non-Lead - Copper", R1875="Yes", K1875="Unknown")),
(AND('[1]PWS Information'!$E$10="CWS",P1875="Non-Lead", M1875="Non-Lead - Copper", R1875="Yes", N1875="Between 1989 and 2014")),
(AND('[1]PWS Information'!$E$10="CWS",P1875="Non-Lead", M1875="Non-Lead - Copper", R1875="Yes", N1875="After 2014")),
(AND('[1]PWS Information'!$E$10="CWS",P1875="Non-Lead", M1875="Non-Lead - Copper", R1875="Yes", N1875="Unknown")),
(AND('[1]PWS Information'!$E$10="CWS",P1875="Unknown")),
(AND('[1]PWS Information'!$E$10="NTNC",P1875="Unknown")),
(AND('[1]PWS Information'!$E$10="CWS",T1875="Multiple Family Residence",P1875="Galvanized Requiring Replacement")),
(AND('[1]PWS Information'!$E$10="CWS",P1875="Galvanized Requiring Replacement")),
(AND('[1]PWS Information'!$E$10="NTNC",T1875="Multiple Family Residence",P1875="Galvanized Requiring Replacement")))),"Tier 5",
"")))))</f>
        <v>Tier 5</v>
      </c>
      <c r="Y1875" s="24"/>
      <c r="Z1875" s="24"/>
    </row>
    <row r="1876" spans="1:26" x14ac:dyDescent="0.25">
      <c r="A1876" s="17">
        <v>1873</v>
      </c>
      <c r="B1876" s="17">
        <v>208</v>
      </c>
      <c r="C1876" s="17" t="s">
        <v>92</v>
      </c>
      <c r="D1876" s="17" t="s">
        <v>188</v>
      </c>
      <c r="E1876" s="17">
        <v>79549</v>
      </c>
      <c r="F1876" s="17"/>
      <c r="G1876" s="17"/>
      <c r="H1876" s="17"/>
      <c r="I1876" s="21" t="s">
        <v>218</v>
      </c>
      <c r="J1876" s="22" t="s">
        <v>254</v>
      </c>
      <c r="K1876" s="22" t="s">
        <v>255</v>
      </c>
      <c r="L1876" s="22" t="s">
        <v>256</v>
      </c>
      <c r="M1876" s="21" t="s">
        <v>222</v>
      </c>
      <c r="N1876" s="19" t="s">
        <v>205</v>
      </c>
      <c r="O1876" s="22" t="s">
        <v>257</v>
      </c>
      <c r="P1876" s="31" t="str">
        <f t="shared" si="29"/>
        <v>Galvanized Requiring Replacement</v>
      </c>
      <c r="Q1876" s="40" t="s">
        <v>254</v>
      </c>
      <c r="R1876" s="40" t="s">
        <v>254</v>
      </c>
      <c r="S1876" s="24"/>
      <c r="T1876" s="16"/>
      <c r="U1876" s="41" t="s">
        <v>255</v>
      </c>
      <c r="V1876" s="41" t="s">
        <v>255</v>
      </c>
      <c r="W1876" s="16"/>
      <c r="X1876" s="43" t="str">
        <f>IF((OR((AND('[1]PWS Information'!$E$10="CWS",T1876="Single Family Residence",P1876="Lead")),
(AND('[1]PWS Information'!$E$10="CWS",T1876="Multiple Family Residence",'[1]PWS Information'!$E$11="Yes",P1876="Lead")),
(AND('[1]PWS Information'!$E$10="NTNC",P1876="Lead")))),"Tier 1",
IF((OR((AND('[1]PWS Information'!$E$10="CWS",T1876="Multiple Family Residence",'[1]PWS Information'!$E$11="No",P1876="Lead")),
(AND('[1]PWS Information'!$E$10="CWS",T1876="Other",P1876="Lead")),
(AND(T1876="",P1876="Lead")),
(AND('[1]PWS Information'!$E$10="CWS",T1876="Building",P1876="Lead")))),"Tier 2",
IF((OR((AND('[1]PWS Information'!$E$10="CWS",T1876="Single Family Residence",P1876="Galvanized Requiring Replacement")),
(AND('[1]PWS Information'!$E$10="CWS",T1876="Single Family Residence",P1876="Galvanized Requiring Replacement",Q1876="Yes")),
(AND('[1]PWS Information'!$E$10="NTNC",T1876="Single Family Residence",P1876="Galvanized Requiring Replacement")),
(AND('[1]PWS Information'!$E$10="NTNC",T1876="Single Family Residence",Q1876="Yes")))),"Tier 3",
IF((OR((AND('[1]PWS Information'!$E$10="CWS",T1876="Single Family Residence",R1876="Yes",P1876="Non-Lead", I1876="Non-Lead - Copper",K1876="Before 1989")),
(AND('[1]PWS Information'!$E$10="CWS",T1876="Single Family Residence",R1876="Yes",P1876="Non-Lead", M1876="Non-Lead - Copper",N1876="Before 1989")))),"Tier 4",
IF((OR((AND('[1]PWS Information'!$E$10="NTNC",P1876="Non-Lead")),
(AND('[1]PWS Information'!$E$10="CWS",P1876="Non-Lead",R1876="")),
(AND('[1]PWS Information'!$E$10="CWS",P1876="Non-Lead",R1876="No")),
(AND('[1]PWS Information'!$E$10="CWS",P1876="Non-Lead",R1876="Don't Know")),
(AND('[1]PWS Information'!$E$10="CWS",P1876="Non-Lead", I1876="Non-Lead - Copper", R1876="Yes", K1876="Between 1989 and 2014")),
(AND('[1]PWS Information'!$E$10="CWS",P1876="Non-Lead", I1876="Non-Lead - Copper", R1876="Yes", K1876="After 2014")),
(AND('[1]PWS Information'!$E$10="CWS",P1876="Non-Lead", I1876="Non-Lead - Copper", R1876="Yes", K1876="Unknown")),
(AND('[1]PWS Information'!$E$10="CWS",P1876="Non-Lead", M1876="Non-Lead - Copper", R1876="Yes", N1876="Between 1989 and 2014")),
(AND('[1]PWS Information'!$E$10="CWS",P1876="Non-Lead", M1876="Non-Lead - Copper", R1876="Yes", N1876="After 2014")),
(AND('[1]PWS Information'!$E$10="CWS",P1876="Non-Lead", M1876="Non-Lead - Copper", R1876="Yes", N1876="Unknown")),
(AND('[1]PWS Information'!$E$10="CWS",P1876="Unknown")),
(AND('[1]PWS Information'!$E$10="NTNC",P1876="Unknown")),
(AND('[1]PWS Information'!$E$10="CWS",T1876="Multiple Family Residence",P1876="Galvanized Requiring Replacement")),
(AND('[1]PWS Information'!$E$10="CWS",P1876="Galvanized Requiring Replacement")),
(AND('[1]PWS Information'!$E$10="NTNC",T1876="Multiple Family Residence",P1876="Galvanized Requiring Replacement")))),"Tier 5",
"")))))</f>
        <v>Tier 5</v>
      </c>
      <c r="Y1876" s="24"/>
      <c r="Z1876" s="24"/>
    </row>
    <row r="1877" spans="1:26" x14ac:dyDescent="0.25">
      <c r="A1877" s="17">
        <v>1874</v>
      </c>
      <c r="B1877" s="17">
        <v>209</v>
      </c>
      <c r="C1877" s="17" t="s">
        <v>92</v>
      </c>
      <c r="D1877" s="17" t="s">
        <v>188</v>
      </c>
      <c r="E1877" s="17">
        <v>79549</v>
      </c>
      <c r="F1877" s="17"/>
      <c r="G1877" s="17"/>
      <c r="H1877" s="17"/>
      <c r="I1877" s="21" t="s">
        <v>218</v>
      </c>
      <c r="J1877" s="22" t="s">
        <v>254</v>
      </c>
      <c r="K1877" s="22" t="s">
        <v>255</v>
      </c>
      <c r="L1877" s="22" t="s">
        <v>256</v>
      </c>
      <c r="M1877" s="21" t="s">
        <v>218</v>
      </c>
      <c r="N1877" s="37" t="s">
        <v>205</v>
      </c>
      <c r="O1877" s="22" t="s">
        <v>257</v>
      </c>
      <c r="P1877" s="31" t="str">
        <f t="shared" si="29"/>
        <v>Non-Lead</v>
      </c>
      <c r="Q1877" s="40" t="s">
        <v>254</v>
      </c>
      <c r="R1877" s="40" t="s">
        <v>254</v>
      </c>
      <c r="S1877" s="24"/>
      <c r="T1877" s="16"/>
      <c r="U1877" s="41" t="s">
        <v>255</v>
      </c>
      <c r="V1877" s="41" t="s">
        <v>255</v>
      </c>
      <c r="W1877" s="16"/>
      <c r="X1877" s="43" t="str">
        <f>IF((OR((AND('[1]PWS Information'!$E$10="CWS",T1877="Single Family Residence",P1877="Lead")),
(AND('[1]PWS Information'!$E$10="CWS",T1877="Multiple Family Residence",'[1]PWS Information'!$E$11="Yes",P1877="Lead")),
(AND('[1]PWS Information'!$E$10="NTNC",P1877="Lead")))),"Tier 1",
IF((OR((AND('[1]PWS Information'!$E$10="CWS",T1877="Multiple Family Residence",'[1]PWS Information'!$E$11="No",P1877="Lead")),
(AND('[1]PWS Information'!$E$10="CWS",T1877="Other",P1877="Lead")),
(AND(T1877="",P1877="Lead")),
(AND('[1]PWS Information'!$E$10="CWS",T1877="Building",P1877="Lead")))),"Tier 2",
IF((OR((AND('[1]PWS Information'!$E$10="CWS",T1877="Single Family Residence",P1877="Galvanized Requiring Replacement")),
(AND('[1]PWS Information'!$E$10="CWS",T1877="Single Family Residence",P1877="Galvanized Requiring Replacement",Q1877="Yes")),
(AND('[1]PWS Information'!$E$10="NTNC",T1877="Single Family Residence",P1877="Galvanized Requiring Replacement")),
(AND('[1]PWS Information'!$E$10="NTNC",T1877="Single Family Residence",Q1877="Yes")))),"Tier 3",
IF((OR((AND('[1]PWS Information'!$E$10="CWS",T1877="Single Family Residence",R1877="Yes",P1877="Non-Lead", I1877="Non-Lead - Copper",K1877="Before 1989")),
(AND('[1]PWS Information'!$E$10="CWS",T1877="Single Family Residence",R1877="Yes",P1877="Non-Lead", M1877="Non-Lead - Copper",N1877="Before 1989")))),"Tier 4",
IF((OR((AND('[1]PWS Information'!$E$10="NTNC",P1877="Non-Lead")),
(AND('[1]PWS Information'!$E$10="CWS",P1877="Non-Lead",R1877="")),
(AND('[1]PWS Information'!$E$10="CWS",P1877="Non-Lead",R1877="No")),
(AND('[1]PWS Information'!$E$10="CWS",P1877="Non-Lead",R1877="Don't Know")),
(AND('[1]PWS Information'!$E$10="CWS",P1877="Non-Lead", I1877="Non-Lead - Copper", R1877="Yes", K1877="Between 1989 and 2014")),
(AND('[1]PWS Information'!$E$10="CWS",P1877="Non-Lead", I1877="Non-Lead - Copper", R1877="Yes", K1877="After 2014")),
(AND('[1]PWS Information'!$E$10="CWS",P1877="Non-Lead", I1877="Non-Lead - Copper", R1877="Yes", K1877="Unknown")),
(AND('[1]PWS Information'!$E$10="CWS",P1877="Non-Lead", M1877="Non-Lead - Copper", R1877="Yes", N1877="Between 1989 and 2014")),
(AND('[1]PWS Information'!$E$10="CWS",P1877="Non-Lead", M1877="Non-Lead - Copper", R1877="Yes", N1877="After 2014")),
(AND('[1]PWS Information'!$E$10="CWS",P1877="Non-Lead", M1877="Non-Lead - Copper", R1877="Yes", N1877="Unknown")),
(AND('[1]PWS Information'!$E$10="CWS",P1877="Unknown")),
(AND('[1]PWS Information'!$E$10="NTNC",P1877="Unknown")),
(AND('[1]PWS Information'!$E$10="CWS",T1877="Multiple Family Residence",P1877="Galvanized Requiring Replacement")),
(AND('[1]PWS Information'!$E$10="CWS",P1877="Galvanized Requiring Replacement")),
(AND('[1]PWS Information'!$E$10="NTNC",T1877="Multiple Family Residence",P1877="Galvanized Requiring Replacement")))),"Tier 5",
"")))))</f>
        <v>Tier 5</v>
      </c>
      <c r="Y1877" s="24"/>
      <c r="Z1877" s="24"/>
    </row>
    <row r="1878" spans="1:26" x14ac:dyDescent="0.25">
      <c r="A1878" s="17">
        <v>1875</v>
      </c>
      <c r="B1878" s="17">
        <v>210</v>
      </c>
      <c r="C1878" s="17" t="s">
        <v>92</v>
      </c>
      <c r="D1878" s="17" t="s">
        <v>188</v>
      </c>
      <c r="E1878" s="17">
        <v>79549</v>
      </c>
      <c r="F1878" s="17"/>
      <c r="G1878" s="17"/>
      <c r="H1878" s="17"/>
      <c r="I1878" s="21" t="s">
        <v>218</v>
      </c>
      <c r="J1878" s="22" t="s">
        <v>254</v>
      </c>
      <c r="K1878" s="22" t="s">
        <v>255</v>
      </c>
      <c r="L1878" s="22" t="s">
        <v>256</v>
      </c>
      <c r="M1878" s="21" t="s">
        <v>218</v>
      </c>
      <c r="N1878" s="19" t="s">
        <v>205</v>
      </c>
      <c r="O1878" s="22" t="s">
        <v>257</v>
      </c>
      <c r="P1878" s="31" t="str">
        <f t="shared" si="29"/>
        <v>Non-Lead</v>
      </c>
      <c r="Q1878" s="40" t="s">
        <v>254</v>
      </c>
      <c r="R1878" s="40" t="s">
        <v>254</v>
      </c>
      <c r="S1878" s="24"/>
      <c r="T1878" s="16"/>
      <c r="U1878" s="41" t="s">
        <v>255</v>
      </c>
      <c r="V1878" s="41" t="s">
        <v>255</v>
      </c>
      <c r="W1878" s="16"/>
      <c r="X1878" s="43" t="str">
        <f>IF((OR((AND('[1]PWS Information'!$E$10="CWS",T1878="Single Family Residence",P1878="Lead")),
(AND('[1]PWS Information'!$E$10="CWS",T1878="Multiple Family Residence",'[1]PWS Information'!$E$11="Yes",P1878="Lead")),
(AND('[1]PWS Information'!$E$10="NTNC",P1878="Lead")))),"Tier 1",
IF((OR((AND('[1]PWS Information'!$E$10="CWS",T1878="Multiple Family Residence",'[1]PWS Information'!$E$11="No",P1878="Lead")),
(AND('[1]PWS Information'!$E$10="CWS",T1878="Other",P1878="Lead")),
(AND(T1878="",P1878="Lead")),
(AND('[1]PWS Information'!$E$10="CWS",T1878="Building",P1878="Lead")))),"Tier 2",
IF((OR((AND('[1]PWS Information'!$E$10="CWS",T1878="Single Family Residence",P1878="Galvanized Requiring Replacement")),
(AND('[1]PWS Information'!$E$10="CWS",T1878="Single Family Residence",P1878="Galvanized Requiring Replacement",Q1878="Yes")),
(AND('[1]PWS Information'!$E$10="NTNC",T1878="Single Family Residence",P1878="Galvanized Requiring Replacement")),
(AND('[1]PWS Information'!$E$10="NTNC",T1878="Single Family Residence",Q1878="Yes")))),"Tier 3",
IF((OR((AND('[1]PWS Information'!$E$10="CWS",T1878="Single Family Residence",R1878="Yes",P1878="Non-Lead", I1878="Non-Lead - Copper",K1878="Before 1989")),
(AND('[1]PWS Information'!$E$10="CWS",T1878="Single Family Residence",R1878="Yes",P1878="Non-Lead", M1878="Non-Lead - Copper",N1878="Before 1989")))),"Tier 4",
IF((OR((AND('[1]PWS Information'!$E$10="NTNC",P1878="Non-Lead")),
(AND('[1]PWS Information'!$E$10="CWS",P1878="Non-Lead",R1878="")),
(AND('[1]PWS Information'!$E$10="CWS",P1878="Non-Lead",R1878="No")),
(AND('[1]PWS Information'!$E$10="CWS",P1878="Non-Lead",R1878="Don't Know")),
(AND('[1]PWS Information'!$E$10="CWS",P1878="Non-Lead", I1878="Non-Lead - Copper", R1878="Yes", K1878="Between 1989 and 2014")),
(AND('[1]PWS Information'!$E$10="CWS",P1878="Non-Lead", I1878="Non-Lead - Copper", R1878="Yes", K1878="After 2014")),
(AND('[1]PWS Information'!$E$10="CWS",P1878="Non-Lead", I1878="Non-Lead - Copper", R1878="Yes", K1878="Unknown")),
(AND('[1]PWS Information'!$E$10="CWS",P1878="Non-Lead", M1878="Non-Lead - Copper", R1878="Yes", N1878="Between 1989 and 2014")),
(AND('[1]PWS Information'!$E$10="CWS",P1878="Non-Lead", M1878="Non-Lead - Copper", R1878="Yes", N1878="After 2014")),
(AND('[1]PWS Information'!$E$10="CWS",P1878="Non-Lead", M1878="Non-Lead - Copper", R1878="Yes", N1878="Unknown")),
(AND('[1]PWS Information'!$E$10="CWS",P1878="Unknown")),
(AND('[1]PWS Information'!$E$10="NTNC",P1878="Unknown")),
(AND('[1]PWS Information'!$E$10="CWS",T1878="Multiple Family Residence",P1878="Galvanized Requiring Replacement")),
(AND('[1]PWS Information'!$E$10="CWS",P1878="Galvanized Requiring Replacement")),
(AND('[1]PWS Information'!$E$10="NTNC",T1878="Multiple Family Residence",P1878="Galvanized Requiring Replacement")))),"Tier 5",
"")))))</f>
        <v>Tier 5</v>
      </c>
      <c r="Y1878" s="24"/>
      <c r="Z1878" s="24"/>
    </row>
    <row r="1879" spans="1:26" x14ac:dyDescent="0.25">
      <c r="A1879" s="17">
        <v>1876</v>
      </c>
      <c r="B1879" s="17">
        <v>211</v>
      </c>
      <c r="C1879" s="17" t="s">
        <v>92</v>
      </c>
      <c r="D1879" s="17" t="s">
        <v>188</v>
      </c>
      <c r="E1879" s="17">
        <v>79549</v>
      </c>
      <c r="F1879" s="17"/>
      <c r="G1879" s="17"/>
      <c r="H1879" s="17"/>
      <c r="I1879" s="21" t="s">
        <v>218</v>
      </c>
      <c r="J1879" s="22" t="s">
        <v>254</v>
      </c>
      <c r="K1879" s="22" t="s">
        <v>255</v>
      </c>
      <c r="L1879" s="22" t="s">
        <v>256</v>
      </c>
      <c r="M1879" s="21" t="s">
        <v>218</v>
      </c>
      <c r="N1879" s="19" t="s">
        <v>205</v>
      </c>
      <c r="O1879" s="22" t="s">
        <v>257</v>
      </c>
      <c r="P1879" s="31" t="str">
        <f t="shared" si="29"/>
        <v>Non-Lead</v>
      </c>
      <c r="Q1879" s="40" t="s">
        <v>254</v>
      </c>
      <c r="R1879" s="40" t="s">
        <v>254</v>
      </c>
      <c r="S1879" s="24"/>
      <c r="T1879" s="16"/>
      <c r="U1879" s="41" t="s">
        <v>255</v>
      </c>
      <c r="V1879" s="41" t="s">
        <v>255</v>
      </c>
      <c r="W1879" s="16"/>
      <c r="X1879" s="43" t="str">
        <f>IF((OR((AND('[1]PWS Information'!$E$10="CWS",T1879="Single Family Residence",P1879="Lead")),
(AND('[1]PWS Information'!$E$10="CWS",T1879="Multiple Family Residence",'[1]PWS Information'!$E$11="Yes",P1879="Lead")),
(AND('[1]PWS Information'!$E$10="NTNC",P1879="Lead")))),"Tier 1",
IF((OR((AND('[1]PWS Information'!$E$10="CWS",T1879="Multiple Family Residence",'[1]PWS Information'!$E$11="No",P1879="Lead")),
(AND('[1]PWS Information'!$E$10="CWS",T1879="Other",P1879="Lead")),
(AND(T1879="",P1879="Lead")),
(AND('[1]PWS Information'!$E$10="CWS",T1879="Building",P1879="Lead")))),"Tier 2",
IF((OR((AND('[1]PWS Information'!$E$10="CWS",T1879="Single Family Residence",P1879="Galvanized Requiring Replacement")),
(AND('[1]PWS Information'!$E$10="CWS",T1879="Single Family Residence",P1879="Galvanized Requiring Replacement",Q1879="Yes")),
(AND('[1]PWS Information'!$E$10="NTNC",T1879="Single Family Residence",P1879="Galvanized Requiring Replacement")),
(AND('[1]PWS Information'!$E$10="NTNC",T1879="Single Family Residence",Q1879="Yes")))),"Tier 3",
IF((OR((AND('[1]PWS Information'!$E$10="CWS",T1879="Single Family Residence",R1879="Yes",P1879="Non-Lead", I1879="Non-Lead - Copper",K1879="Before 1989")),
(AND('[1]PWS Information'!$E$10="CWS",T1879="Single Family Residence",R1879="Yes",P1879="Non-Lead", M1879="Non-Lead - Copper",N1879="Before 1989")))),"Tier 4",
IF((OR((AND('[1]PWS Information'!$E$10="NTNC",P1879="Non-Lead")),
(AND('[1]PWS Information'!$E$10="CWS",P1879="Non-Lead",R1879="")),
(AND('[1]PWS Information'!$E$10="CWS",P1879="Non-Lead",R1879="No")),
(AND('[1]PWS Information'!$E$10="CWS",P1879="Non-Lead",R1879="Don't Know")),
(AND('[1]PWS Information'!$E$10="CWS",P1879="Non-Lead", I1879="Non-Lead - Copper", R1879="Yes", K1879="Between 1989 and 2014")),
(AND('[1]PWS Information'!$E$10="CWS",P1879="Non-Lead", I1879="Non-Lead - Copper", R1879="Yes", K1879="After 2014")),
(AND('[1]PWS Information'!$E$10="CWS",P1879="Non-Lead", I1879="Non-Lead - Copper", R1879="Yes", K1879="Unknown")),
(AND('[1]PWS Information'!$E$10="CWS",P1879="Non-Lead", M1879="Non-Lead - Copper", R1879="Yes", N1879="Between 1989 and 2014")),
(AND('[1]PWS Information'!$E$10="CWS",P1879="Non-Lead", M1879="Non-Lead - Copper", R1879="Yes", N1879="After 2014")),
(AND('[1]PWS Information'!$E$10="CWS",P1879="Non-Lead", M1879="Non-Lead - Copper", R1879="Yes", N1879="Unknown")),
(AND('[1]PWS Information'!$E$10="CWS",P1879="Unknown")),
(AND('[1]PWS Information'!$E$10="NTNC",P1879="Unknown")),
(AND('[1]PWS Information'!$E$10="CWS",T1879="Multiple Family Residence",P1879="Galvanized Requiring Replacement")),
(AND('[1]PWS Information'!$E$10="CWS",P1879="Galvanized Requiring Replacement")),
(AND('[1]PWS Information'!$E$10="NTNC",T1879="Multiple Family Residence",P1879="Galvanized Requiring Replacement")))),"Tier 5",
"")))))</f>
        <v>Tier 5</v>
      </c>
      <c r="Y1879" s="24"/>
      <c r="Z1879" s="24"/>
    </row>
    <row r="1880" spans="1:26" x14ac:dyDescent="0.25">
      <c r="A1880" s="17">
        <v>1877</v>
      </c>
      <c r="B1880" s="17">
        <v>212</v>
      </c>
      <c r="C1880" s="17" t="s">
        <v>92</v>
      </c>
      <c r="D1880" s="17" t="s">
        <v>188</v>
      </c>
      <c r="E1880" s="17">
        <v>79549</v>
      </c>
      <c r="F1880" s="17"/>
      <c r="G1880" s="17"/>
      <c r="H1880" s="17"/>
      <c r="I1880" s="21" t="s">
        <v>218</v>
      </c>
      <c r="J1880" s="22" t="s">
        <v>254</v>
      </c>
      <c r="K1880" s="22" t="s">
        <v>255</v>
      </c>
      <c r="L1880" s="22" t="s">
        <v>256</v>
      </c>
      <c r="M1880" s="21" t="s">
        <v>222</v>
      </c>
      <c r="N1880" s="19" t="s">
        <v>205</v>
      </c>
      <c r="O1880" s="22" t="s">
        <v>257</v>
      </c>
      <c r="P1880" s="31" t="str">
        <f t="shared" si="29"/>
        <v>Galvanized Requiring Replacement</v>
      </c>
      <c r="Q1880" s="40" t="s">
        <v>254</v>
      </c>
      <c r="R1880" s="40" t="s">
        <v>254</v>
      </c>
      <c r="S1880" s="24"/>
      <c r="T1880" s="16"/>
      <c r="U1880" s="41" t="s">
        <v>255</v>
      </c>
      <c r="V1880" s="41" t="s">
        <v>255</v>
      </c>
      <c r="W1880" s="16"/>
      <c r="X1880" s="43" t="str">
        <f>IF((OR((AND('[1]PWS Information'!$E$10="CWS",T1880="Single Family Residence",P1880="Lead")),
(AND('[1]PWS Information'!$E$10="CWS",T1880="Multiple Family Residence",'[1]PWS Information'!$E$11="Yes",P1880="Lead")),
(AND('[1]PWS Information'!$E$10="NTNC",P1880="Lead")))),"Tier 1",
IF((OR((AND('[1]PWS Information'!$E$10="CWS",T1880="Multiple Family Residence",'[1]PWS Information'!$E$11="No",P1880="Lead")),
(AND('[1]PWS Information'!$E$10="CWS",T1880="Other",P1880="Lead")),
(AND(T1880="",P1880="Lead")),
(AND('[1]PWS Information'!$E$10="CWS",T1880="Building",P1880="Lead")))),"Tier 2",
IF((OR((AND('[1]PWS Information'!$E$10="CWS",T1880="Single Family Residence",P1880="Galvanized Requiring Replacement")),
(AND('[1]PWS Information'!$E$10="CWS",T1880="Single Family Residence",P1880="Galvanized Requiring Replacement",Q1880="Yes")),
(AND('[1]PWS Information'!$E$10="NTNC",T1880="Single Family Residence",P1880="Galvanized Requiring Replacement")),
(AND('[1]PWS Information'!$E$10="NTNC",T1880="Single Family Residence",Q1880="Yes")))),"Tier 3",
IF((OR((AND('[1]PWS Information'!$E$10="CWS",T1880="Single Family Residence",R1880="Yes",P1880="Non-Lead", I1880="Non-Lead - Copper",K1880="Before 1989")),
(AND('[1]PWS Information'!$E$10="CWS",T1880="Single Family Residence",R1880="Yes",P1880="Non-Lead", M1880="Non-Lead - Copper",N1880="Before 1989")))),"Tier 4",
IF((OR((AND('[1]PWS Information'!$E$10="NTNC",P1880="Non-Lead")),
(AND('[1]PWS Information'!$E$10="CWS",P1880="Non-Lead",R1880="")),
(AND('[1]PWS Information'!$E$10="CWS",P1880="Non-Lead",R1880="No")),
(AND('[1]PWS Information'!$E$10="CWS",P1880="Non-Lead",R1880="Don't Know")),
(AND('[1]PWS Information'!$E$10="CWS",P1880="Non-Lead", I1880="Non-Lead - Copper", R1880="Yes", K1880="Between 1989 and 2014")),
(AND('[1]PWS Information'!$E$10="CWS",P1880="Non-Lead", I1880="Non-Lead - Copper", R1880="Yes", K1880="After 2014")),
(AND('[1]PWS Information'!$E$10="CWS",P1880="Non-Lead", I1880="Non-Lead - Copper", R1880="Yes", K1880="Unknown")),
(AND('[1]PWS Information'!$E$10="CWS",P1880="Non-Lead", M1880="Non-Lead - Copper", R1880="Yes", N1880="Between 1989 and 2014")),
(AND('[1]PWS Information'!$E$10="CWS",P1880="Non-Lead", M1880="Non-Lead - Copper", R1880="Yes", N1880="After 2014")),
(AND('[1]PWS Information'!$E$10="CWS",P1880="Non-Lead", M1880="Non-Lead - Copper", R1880="Yes", N1880="Unknown")),
(AND('[1]PWS Information'!$E$10="CWS",P1880="Unknown")),
(AND('[1]PWS Information'!$E$10="NTNC",P1880="Unknown")),
(AND('[1]PWS Information'!$E$10="CWS",T1880="Multiple Family Residence",P1880="Galvanized Requiring Replacement")),
(AND('[1]PWS Information'!$E$10="CWS",P1880="Galvanized Requiring Replacement")),
(AND('[1]PWS Information'!$E$10="NTNC",T1880="Multiple Family Residence",P1880="Galvanized Requiring Replacement")))),"Tier 5",
"")))))</f>
        <v>Tier 5</v>
      </c>
      <c r="Y1880" s="24"/>
      <c r="Z1880" s="24"/>
    </row>
    <row r="1881" spans="1:26" x14ac:dyDescent="0.25">
      <c r="A1881" s="17">
        <v>1878</v>
      </c>
      <c r="B1881" s="18">
        <v>213</v>
      </c>
      <c r="C1881" s="17" t="s">
        <v>92</v>
      </c>
      <c r="D1881" s="17" t="s">
        <v>188</v>
      </c>
      <c r="E1881" s="17">
        <v>79549</v>
      </c>
      <c r="F1881" s="18"/>
      <c r="G1881" s="18"/>
      <c r="H1881" s="18"/>
      <c r="I1881" s="21" t="s">
        <v>218</v>
      </c>
      <c r="J1881" s="22" t="s">
        <v>254</v>
      </c>
      <c r="K1881" s="22" t="s">
        <v>255</v>
      </c>
      <c r="L1881" s="22" t="s">
        <v>256</v>
      </c>
      <c r="M1881" s="21" t="s">
        <v>218</v>
      </c>
      <c r="N1881" s="19" t="s">
        <v>205</v>
      </c>
      <c r="O1881" s="22" t="s">
        <v>257</v>
      </c>
      <c r="P1881" s="31" t="str">
        <f t="shared" si="29"/>
        <v>Non-Lead</v>
      </c>
      <c r="Q1881" s="40" t="s">
        <v>254</v>
      </c>
      <c r="R1881" s="40" t="s">
        <v>254</v>
      </c>
      <c r="S1881" s="24"/>
      <c r="T1881" s="16"/>
      <c r="U1881" s="41" t="s">
        <v>255</v>
      </c>
      <c r="V1881" s="41" t="s">
        <v>255</v>
      </c>
      <c r="W1881" s="16"/>
      <c r="X1881" s="43" t="str">
        <f>IF((OR((AND('[1]PWS Information'!$E$10="CWS",T1881="Single Family Residence",P1881="Lead")),
(AND('[1]PWS Information'!$E$10="CWS",T1881="Multiple Family Residence",'[1]PWS Information'!$E$11="Yes",P1881="Lead")),
(AND('[1]PWS Information'!$E$10="NTNC",P1881="Lead")))),"Tier 1",
IF((OR((AND('[1]PWS Information'!$E$10="CWS",T1881="Multiple Family Residence",'[1]PWS Information'!$E$11="No",P1881="Lead")),
(AND('[1]PWS Information'!$E$10="CWS",T1881="Other",P1881="Lead")),
(AND(T1881="",P1881="Lead")),
(AND('[1]PWS Information'!$E$10="CWS",T1881="Building",P1881="Lead")))),"Tier 2",
IF((OR((AND('[1]PWS Information'!$E$10="CWS",T1881="Single Family Residence",P1881="Galvanized Requiring Replacement")),
(AND('[1]PWS Information'!$E$10="CWS",T1881="Single Family Residence",P1881="Galvanized Requiring Replacement",Q1881="Yes")),
(AND('[1]PWS Information'!$E$10="NTNC",T1881="Single Family Residence",P1881="Galvanized Requiring Replacement")),
(AND('[1]PWS Information'!$E$10="NTNC",T1881="Single Family Residence",Q1881="Yes")))),"Tier 3",
IF((OR((AND('[1]PWS Information'!$E$10="CWS",T1881="Single Family Residence",R1881="Yes",P1881="Non-Lead", I1881="Non-Lead - Copper",K1881="Before 1989")),
(AND('[1]PWS Information'!$E$10="CWS",T1881="Single Family Residence",R1881="Yes",P1881="Non-Lead", M1881="Non-Lead - Copper",N1881="Before 1989")))),"Tier 4",
IF((OR((AND('[1]PWS Information'!$E$10="NTNC",P1881="Non-Lead")),
(AND('[1]PWS Information'!$E$10="CWS",P1881="Non-Lead",R1881="")),
(AND('[1]PWS Information'!$E$10="CWS",P1881="Non-Lead",R1881="No")),
(AND('[1]PWS Information'!$E$10="CWS",P1881="Non-Lead",R1881="Don't Know")),
(AND('[1]PWS Information'!$E$10="CWS",P1881="Non-Lead", I1881="Non-Lead - Copper", R1881="Yes", K1881="Between 1989 and 2014")),
(AND('[1]PWS Information'!$E$10="CWS",P1881="Non-Lead", I1881="Non-Lead - Copper", R1881="Yes", K1881="After 2014")),
(AND('[1]PWS Information'!$E$10="CWS",P1881="Non-Lead", I1881="Non-Lead - Copper", R1881="Yes", K1881="Unknown")),
(AND('[1]PWS Information'!$E$10="CWS",P1881="Non-Lead", M1881="Non-Lead - Copper", R1881="Yes", N1881="Between 1989 and 2014")),
(AND('[1]PWS Information'!$E$10="CWS",P1881="Non-Lead", M1881="Non-Lead - Copper", R1881="Yes", N1881="After 2014")),
(AND('[1]PWS Information'!$E$10="CWS",P1881="Non-Lead", M1881="Non-Lead - Copper", R1881="Yes", N1881="Unknown")),
(AND('[1]PWS Information'!$E$10="CWS",P1881="Unknown")),
(AND('[1]PWS Information'!$E$10="NTNC",P1881="Unknown")),
(AND('[1]PWS Information'!$E$10="CWS",T1881="Multiple Family Residence",P1881="Galvanized Requiring Replacement")),
(AND('[1]PWS Information'!$E$10="CWS",P1881="Galvanized Requiring Replacement")),
(AND('[1]PWS Information'!$E$10="NTNC",T1881="Multiple Family Residence",P1881="Galvanized Requiring Replacement")))),"Tier 5",
"")))))</f>
        <v>Tier 5</v>
      </c>
      <c r="Y1881" s="24"/>
      <c r="Z1881" s="24"/>
    </row>
    <row r="1882" spans="1:26" x14ac:dyDescent="0.25">
      <c r="A1882" s="17">
        <v>1879</v>
      </c>
      <c r="B1882" s="17">
        <v>214</v>
      </c>
      <c r="C1882" s="17" t="s">
        <v>92</v>
      </c>
      <c r="D1882" s="17" t="s">
        <v>188</v>
      </c>
      <c r="E1882" s="17">
        <v>79549</v>
      </c>
      <c r="F1882" s="17"/>
      <c r="G1882" s="17"/>
      <c r="H1882" s="17"/>
      <c r="I1882" s="21" t="s">
        <v>218</v>
      </c>
      <c r="J1882" s="22" t="s">
        <v>254</v>
      </c>
      <c r="K1882" s="22" t="s">
        <v>255</v>
      </c>
      <c r="L1882" s="22" t="s">
        <v>256</v>
      </c>
      <c r="M1882" s="21" t="s">
        <v>218</v>
      </c>
      <c r="N1882" s="19" t="s">
        <v>205</v>
      </c>
      <c r="O1882" s="22" t="s">
        <v>257</v>
      </c>
      <c r="P1882" s="31" t="str">
        <f t="shared" si="29"/>
        <v>Non-Lead</v>
      </c>
      <c r="Q1882" s="40" t="s">
        <v>254</v>
      </c>
      <c r="R1882" s="40" t="s">
        <v>254</v>
      </c>
      <c r="S1882" s="24"/>
      <c r="T1882" s="16"/>
      <c r="U1882" s="41" t="s">
        <v>255</v>
      </c>
      <c r="V1882" s="41" t="s">
        <v>255</v>
      </c>
      <c r="W1882" s="16"/>
      <c r="X1882" s="43" t="str">
        <f>IF((OR((AND('[1]PWS Information'!$E$10="CWS",T1882="Single Family Residence",P1882="Lead")),
(AND('[1]PWS Information'!$E$10="CWS",T1882="Multiple Family Residence",'[1]PWS Information'!$E$11="Yes",P1882="Lead")),
(AND('[1]PWS Information'!$E$10="NTNC",P1882="Lead")))),"Tier 1",
IF((OR((AND('[1]PWS Information'!$E$10="CWS",T1882="Multiple Family Residence",'[1]PWS Information'!$E$11="No",P1882="Lead")),
(AND('[1]PWS Information'!$E$10="CWS",T1882="Other",P1882="Lead")),
(AND(T1882="",P1882="Lead")),
(AND('[1]PWS Information'!$E$10="CWS",T1882="Building",P1882="Lead")))),"Tier 2",
IF((OR((AND('[1]PWS Information'!$E$10="CWS",T1882="Single Family Residence",P1882="Galvanized Requiring Replacement")),
(AND('[1]PWS Information'!$E$10="CWS",T1882="Single Family Residence",P1882="Galvanized Requiring Replacement",Q1882="Yes")),
(AND('[1]PWS Information'!$E$10="NTNC",T1882="Single Family Residence",P1882="Galvanized Requiring Replacement")),
(AND('[1]PWS Information'!$E$10="NTNC",T1882="Single Family Residence",Q1882="Yes")))),"Tier 3",
IF((OR((AND('[1]PWS Information'!$E$10="CWS",T1882="Single Family Residence",R1882="Yes",P1882="Non-Lead", I1882="Non-Lead - Copper",K1882="Before 1989")),
(AND('[1]PWS Information'!$E$10="CWS",T1882="Single Family Residence",R1882="Yes",P1882="Non-Lead", M1882="Non-Lead - Copper",N1882="Before 1989")))),"Tier 4",
IF((OR((AND('[1]PWS Information'!$E$10="NTNC",P1882="Non-Lead")),
(AND('[1]PWS Information'!$E$10="CWS",P1882="Non-Lead",R1882="")),
(AND('[1]PWS Information'!$E$10="CWS",P1882="Non-Lead",R1882="No")),
(AND('[1]PWS Information'!$E$10="CWS",P1882="Non-Lead",R1882="Don't Know")),
(AND('[1]PWS Information'!$E$10="CWS",P1882="Non-Lead", I1882="Non-Lead - Copper", R1882="Yes", K1882="Between 1989 and 2014")),
(AND('[1]PWS Information'!$E$10="CWS",P1882="Non-Lead", I1882="Non-Lead - Copper", R1882="Yes", K1882="After 2014")),
(AND('[1]PWS Information'!$E$10="CWS",P1882="Non-Lead", I1882="Non-Lead - Copper", R1882="Yes", K1882="Unknown")),
(AND('[1]PWS Information'!$E$10="CWS",P1882="Non-Lead", M1882="Non-Lead - Copper", R1882="Yes", N1882="Between 1989 and 2014")),
(AND('[1]PWS Information'!$E$10="CWS",P1882="Non-Lead", M1882="Non-Lead - Copper", R1882="Yes", N1882="After 2014")),
(AND('[1]PWS Information'!$E$10="CWS",P1882="Non-Lead", M1882="Non-Lead - Copper", R1882="Yes", N1882="Unknown")),
(AND('[1]PWS Information'!$E$10="CWS",P1882="Unknown")),
(AND('[1]PWS Information'!$E$10="NTNC",P1882="Unknown")),
(AND('[1]PWS Information'!$E$10="CWS",T1882="Multiple Family Residence",P1882="Galvanized Requiring Replacement")),
(AND('[1]PWS Information'!$E$10="CWS",P1882="Galvanized Requiring Replacement")),
(AND('[1]PWS Information'!$E$10="NTNC",T1882="Multiple Family Residence",P1882="Galvanized Requiring Replacement")))),"Tier 5",
"")))))</f>
        <v>Tier 5</v>
      </c>
      <c r="Y1882" s="24"/>
      <c r="Z1882" s="24"/>
    </row>
    <row r="1883" spans="1:26" x14ac:dyDescent="0.25">
      <c r="A1883" s="17">
        <v>1880</v>
      </c>
      <c r="B1883" s="17">
        <v>215</v>
      </c>
      <c r="C1883" s="17" t="s">
        <v>92</v>
      </c>
      <c r="D1883" s="17" t="s">
        <v>188</v>
      </c>
      <c r="E1883" s="17">
        <v>79549</v>
      </c>
      <c r="F1883" s="17"/>
      <c r="G1883" s="17"/>
      <c r="H1883" s="17"/>
      <c r="I1883" s="21" t="s">
        <v>218</v>
      </c>
      <c r="J1883" s="22" t="s">
        <v>254</v>
      </c>
      <c r="K1883" s="22" t="s">
        <v>255</v>
      </c>
      <c r="L1883" s="22" t="s">
        <v>256</v>
      </c>
      <c r="M1883" s="21" t="s">
        <v>222</v>
      </c>
      <c r="N1883" s="37" t="s">
        <v>205</v>
      </c>
      <c r="O1883" s="22" t="s">
        <v>257</v>
      </c>
      <c r="P1883" s="31" t="str">
        <f t="shared" si="29"/>
        <v>Galvanized Requiring Replacement</v>
      </c>
      <c r="Q1883" s="40" t="s">
        <v>254</v>
      </c>
      <c r="R1883" s="40" t="s">
        <v>254</v>
      </c>
      <c r="S1883" s="24"/>
      <c r="T1883" s="16"/>
      <c r="U1883" s="41" t="s">
        <v>255</v>
      </c>
      <c r="V1883" s="41" t="s">
        <v>255</v>
      </c>
      <c r="W1883" s="16"/>
      <c r="X1883" s="43" t="str">
        <f>IF((OR((AND('[1]PWS Information'!$E$10="CWS",T1883="Single Family Residence",P1883="Lead")),
(AND('[1]PWS Information'!$E$10="CWS",T1883="Multiple Family Residence",'[1]PWS Information'!$E$11="Yes",P1883="Lead")),
(AND('[1]PWS Information'!$E$10="NTNC",P1883="Lead")))),"Tier 1",
IF((OR((AND('[1]PWS Information'!$E$10="CWS",T1883="Multiple Family Residence",'[1]PWS Information'!$E$11="No",P1883="Lead")),
(AND('[1]PWS Information'!$E$10="CWS",T1883="Other",P1883="Lead")),
(AND(T1883="",P1883="Lead")),
(AND('[1]PWS Information'!$E$10="CWS",T1883="Building",P1883="Lead")))),"Tier 2",
IF((OR((AND('[1]PWS Information'!$E$10="CWS",T1883="Single Family Residence",P1883="Galvanized Requiring Replacement")),
(AND('[1]PWS Information'!$E$10="CWS",T1883="Single Family Residence",P1883="Galvanized Requiring Replacement",Q1883="Yes")),
(AND('[1]PWS Information'!$E$10="NTNC",T1883="Single Family Residence",P1883="Galvanized Requiring Replacement")),
(AND('[1]PWS Information'!$E$10="NTNC",T1883="Single Family Residence",Q1883="Yes")))),"Tier 3",
IF((OR((AND('[1]PWS Information'!$E$10="CWS",T1883="Single Family Residence",R1883="Yes",P1883="Non-Lead", I1883="Non-Lead - Copper",K1883="Before 1989")),
(AND('[1]PWS Information'!$E$10="CWS",T1883="Single Family Residence",R1883="Yes",P1883="Non-Lead", M1883="Non-Lead - Copper",N1883="Before 1989")))),"Tier 4",
IF((OR((AND('[1]PWS Information'!$E$10="NTNC",P1883="Non-Lead")),
(AND('[1]PWS Information'!$E$10="CWS",P1883="Non-Lead",R1883="")),
(AND('[1]PWS Information'!$E$10="CWS",P1883="Non-Lead",R1883="No")),
(AND('[1]PWS Information'!$E$10="CWS",P1883="Non-Lead",R1883="Don't Know")),
(AND('[1]PWS Information'!$E$10="CWS",P1883="Non-Lead", I1883="Non-Lead - Copper", R1883="Yes", K1883="Between 1989 and 2014")),
(AND('[1]PWS Information'!$E$10="CWS",P1883="Non-Lead", I1883="Non-Lead - Copper", R1883="Yes", K1883="After 2014")),
(AND('[1]PWS Information'!$E$10="CWS",P1883="Non-Lead", I1883="Non-Lead - Copper", R1883="Yes", K1883="Unknown")),
(AND('[1]PWS Information'!$E$10="CWS",P1883="Non-Lead", M1883="Non-Lead - Copper", R1883="Yes", N1883="Between 1989 and 2014")),
(AND('[1]PWS Information'!$E$10="CWS",P1883="Non-Lead", M1883="Non-Lead - Copper", R1883="Yes", N1883="After 2014")),
(AND('[1]PWS Information'!$E$10="CWS",P1883="Non-Lead", M1883="Non-Lead - Copper", R1883="Yes", N1883="Unknown")),
(AND('[1]PWS Information'!$E$10="CWS",P1883="Unknown")),
(AND('[1]PWS Information'!$E$10="NTNC",P1883="Unknown")),
(AND('[1]PWS Information'!$E$10="CWS",T1883="Multiple Family Residence",P1883="Galvanized Requiring Replacement")),
(AND('[1]PWS Information'!$E$10="CWS",P1883="Galvanized Requiring Replacement")),
(AND('[1]PWS Information'!$E$10="NTNC",T1883="Multiple Family Residence",P1883="Galvanized Requiring Replacement")))),"Tier 5",
"")))))</f>
        <v>Tier 5</v>
      </c>
      <c r="Y1883" s="24"/>
      <c r="Z1883" s="24"/>
    </row>
    <row r="1884" spans="1:26" x14ac:dyDescent="0.25">
      <c r="A1884" s="17">
        <v>1881</v>
      </c>
      <c r="B1884" s="18">
        <v>216</v>
      </c>
      <c r="C1884" s="17" t="s">
        <v>92</v>
      </c>
      <c r="D1884" s="17" t="s">
        <v>188</v>
      </c>
      <c r="E1884" s="17">
        <v>79549</v>
      </c>
      <c r="F1884" s="18"/>
      <c r="G1884" s="18"/>
      <c r="H1884" s="18"/>
      <c r="I1884" s="21" t="s">
        <v>218</v>
      </c>
      <c r="J1884" s="22" t="s">
        <v>254</v>
      </c>
      <c r="K1884" s="22" t="s">
        <v>255</v>
      </c>
      <c r="L1884" s="22" t="s">
        <v>256</v>
      </c>
      <c r="M1884" s="21" t="s">
        <v>222</v>
      </c>
      <c r="N1884" s="19" t="s">
        <v>205</v>
      </c>
      <c r="O1884" s="22" t="s">
        <v>257</v>
      </c>
      <c r="P1884" s="31" t="str">
        <f t="shared" si="29"/>
        <v>Galvanized Requiring Replacement</v>
      </c>
      <c r="Q1884" s="40" t="s">
        <v>254</v>
      </c>
      <c r="R1884" s="40" t="s">
        <v>254</v>
      </c>
      <c r="S1884" s="24"/>
      <c r="T1884" s="16"/>
      <c r="U1884" s="41" t="s">
        <v>255</v>
      </c>
      <c r="V1884" s="41" t="s">
        <v>255</v>
      </c>
      <c r="W1884" s="16"/>
      <c r="X1884" s="43" t="str">
        <f>IF((OR((AND('[1]PWS Information'!$E$10="CWS",T1884="Single Family Residence",P1884="Lead")),
(AND('[1]PWS Information'!$E$10="CWS",T1884="Multiple Family Residence",'[1]PWS Information'!$E$11="Yes",P1884="Lead")),
(AND('[1]PWS Information'!$E$10="NTNC",P1884="Lead")))),"Tier 1",
IF((OR((AND('[1]PWS Information'!$E$10="CWS",T1884="Multiple Family Residence",'[1]PWS Information'!$E$11="No",P1884="Lead")),
(AND('[1]PWS Information'!$E$10="CWS",T1884="Other",P1884="Lead")),
(AND(T1884="",P1884="Lead")),
(AND('[1]PWS Information'!$E$10="CWS",T1884="Building",P1884="Lead")))),"Tier 2",
IF((OR((AND('[1]PWS Information'!$E$10="CWS",T1884="Single Family Residence",P1884="Galvanized Requiring Replacement")),
(AND('[1]PWS Information'!$E$10="CWS",T1884="Single Family Residence",P1884="Galvanized Requiring Replacement",Q1884="Yes")),
(AND('[1]PWS Information'!$E$10="NTNC",T1884="Single Family Residence",P1884="Galvanized Requiring Replacement")),
(AND('[1]PWS Information'!$E$10="NTNC",T1884="Single Family Residence",Q1884="Yes")))),"Tier 3",
IF((OR((AND('[1]PWS Information'!$E$10="CWS",T1884="Single Family Residence",R1884="Yes",P1884="Non-Lead", I1884="Non-Lead - Copper",K1884="Before 1989")),
(AND('[1]PWS Information'!$E$10="CWS",T1884="Single Family Residence",R1884="Yes",P1884="Non-Lead", M1884="Non-Lead - Copper",N1884="Before 1989")))),"Tier 4",
IF((OR((AND('[1]PWS Information'!$E$10="NTNC",P1884="Non-Lead")),
(AND('[1]PWS Information'!$E$10="CWS",P1884="Non-Lead",R1884="")),
(AND('[1]PWS Information'!$E$10="CWS",P1884="Non-Lead",R1884="No")),
(AND('[1]PWS Information'!$E$10="CWS",P1884="Non-Lead",R1884="Don't Know")),
(AND('[1]PWS Information'!$E$10="CWS",P1884="Non-Lead", I1884="Non-Lead - Copper", R1884="Yes", K1884="Between 1989 and 2014")),
(AND('[1]PWS Information'!$E$10="CWS",P1884="Non-Lead", I1884="Non-Lead - Copper", R1884="Yes", K1884="After 2014")),
(AND('[1]PWS Information'!$E$10="CWS",P1884="Non-Lead", I1884="Non-Lead - Copper", R1884="Yes", K1884="Unknown")),
(AND('[1]PWS Information'!$E$10="CWS",P1884="Non-Lead", M1884="Non-Lead - Copper", R1884="Yes", N1884="Between 1989 and 2014")),
(AND('[1]PWS Information'!$E$10="CWS",P1884="Non-Lead", M1884="Non-Lead - Copper", R1884="Yes", N1884="After 2014")),
(AND('[1]PWS Information'!$E$10="CWS",P1884="Non-Lead", M1884="Non-Lead - Copper", R1884="Yes", N1884="Unknown")),
(AND('[1]PWS Information'!$E$10="CWS",P1884="Unknown")),
(AND('[1]PWS Information'!$E$10="NTNC",P1884="Unknown")),
(AND('[1]PWS Information'!$E$10="CWS",T1884="Multiple Family Residence",P1884="Galvanized Requiring Replacement")),
(AND('[1]PWS Information'!$E$10="CWS",P1884="Galvanized Requiring Replacement")),
(AND('[1]PWS Information'!$E$10="NTNC",T1884="Multiple Family Residence",P1884="Galvanized Requiring Replacement")))),"Tier 5",
"")))))</f>
        <v>Tier 5</v>
      </c>
      <c r="Y1884" s="24"/>
      <c r="Z1884" s="24"/>
    </row>
    <row r="1885" spans="1:26" x14ac:dyDescent="0.25">
      <c r="A1885" s="17">
        <v>1882</v>
      </c>
      <c r="B1885" s="17">
        <v>217</v>
      </c>
      <c r="C1885" s="17" t="s">
        <v>92</v>
      </c>
      <c r="D1885" s="17" t="s">
        <v>188</v>
      </c>
      <c r="E1885" s="17">
        <v>79549</v>
      </c>
      <c r="F1885" s="17"/>
      <c r="G1885" s="17"/>
      <c r="H1885" s="17"/>
      <c r="I1885" s="21" t="s">
        <v>218</v>
      </c>
      <c r="J1885" s="22" t="s">
        <v>254</v>
      </c>
      <c r="K1885" s="22" t="s">
        <v>255</v>
      </c>
      <c r="L1885" s="22" t="s">
        <v>256</v>
      </c>
      <c r="M1885" s="21" t="s">
        <v>218</v>
      </c>
      <c r="N1885" s="37" t="s">
        <v>205</v>
      </c>
      <c r="O1885" s="22" t="s">
        <v>257</v>
      </c>
      <c r="P1885" s="31" t="str">
        <f t="shared" si="29"/>
        <v>Non-Lead</v>
      </c>
      <c r="Q1885" s="40" t="s">
        <v>254</v>
      </c>
      <c r="R1885" s="40" t="s">
        <v>254</v>
      </c>
      <c r="S1885" s="24"/>
      <c r="T1885" s="16"/>
      <c r="U1885" s="41" t="s">
        <v>255</v>
      </c>
      <c r="V1885" s="41" t="s">
        <v>255</v>
      </c>
      <c r="W1885" s="16"/>
      <c r="X1885" s="43" t="str">
        <f>IF((OR((AND('[1]PWS Information'!$E$10="CWS",T1885="Single Family Residence",P1885="Lead")),
(AND('[1]PWS Information'!$E$10="CWS",T1885="Multiple Family Residence",'[1]PWS Information'!$E$11="Yes",P1885="Lead")),
(AND('[1]PWS Information'!$E$10="NTNC",P1885="Lead")))),"Tier 1",
IF((OR((AND('[1]PWS Information'!$E$10="CWS",T1885="Multiple Family Residence",'[1]PWS Information'!$E$11="No",P1885="Lead")),
(AND('[1]PWS Information'!$E$10="CWS",T1885="Other",P1885="Lead")),
(AND(T1885="",P1885="Lead")),
(AND('[1]PWS Information'!$E$10="CWS",T1885="Building",P1885="Lead")))),"Tier 2",
IF((OR((AND('[1]PWS Information'!$E$10="CWS",T1885="Single Family Residence",P1885="Galvanized Requiring Replacement")),
(AND('[1]PWS Information'!$E$10="CWS",T1885="Single Family Residence",P1885="Galvanized Requiring Replacement",Q1885="Yes")),
(AND('[1]PWS Information'!$E$10="NTNC",T1885="Single Family Residence",P1885="Galvanized Requiring Replacement")),
(AND('[1]PWS Information'!$E$10="NTNC",T1885="Single Family Residence",Q1885="Yes")))),"Tier 3",
IF((OR((AND('[1]PWS Information'!$E$10="CWS",T1885="Single Family Residence",R1885="Yes",P1885="Non-Lead", I1885="Non-Lead - Copper",K1885="Before 1989")),
(AND('[1]PWS Information'!$E$10="CWS",T1885="Single Family Residence",R1885="Yes",P1885="Non-Lead", M1885="Non-Lead - Copper",N1885="Before 1989")))),"Tier 4",
IF((OR((AND('[1]PWS Information'!$E$10="NTNC",P1885="Non-Lead")),
(AND('[1]PWS Information'!$E$10="CWS",P1885="Non-Lead",R1885="")),
(AND('[1]PWS Information'!$E$10="CWS",P1885="Non-Lead",R1885="No")),
(AND('[1]PWS Information'!$E$10="CWS",P1885="Non-Lead",R1885="Don't Know")),
(AND('[1]PWS Information'!$E$10="CWS",P1885="Non-Lead", I1885="Non-Lead - Copper", R1885="Yes", K1885="Between 1989 and 2014")),
(AND('[1]PWS Information'!$E$10="CWS",P1885="Non-Lead", I1885="Non-Lead - Copper", R1885="Yes", K1885="After 2014")),
(AND('[1]PWS Information'!$E$10="CWS",P1885="Non-Lead", I1885="Non-Lead - Copper", R1885="Yes", K1885="Unknown")),
(AND('[1]PWS Information'!$E$10="CWS",P1885="Non-Lead", M1885="Non-Lead - Copper", R1885="Yes", N1885="Between 1989 and 2014")),
(AND('[1]PWS Information'!$E$10="CWS",P1885="Non-Lead", M1885="Non-Lead - Copper", R1885="Yes", N1885="After 2014")),
(AND('[1]PWS Information'!$E$10="CWS",P1885="Non-Lead", M1885="Non-Lead - Copper", R1885="Yes", N1885="Unknown")),
(AND('[1]PWS Information'!$E$10="CWS",P1885="Unknown")),
(AND('[1]PWS Information'!$E$10="NTNC",P1885="Unknown")),
(AND('[1]PWS Information'!$E$10="CWS",T1885="Multiple Family Residence",P1885="Galvanized Requiring Replacement")),
(AND('[1]PWS Information'!$E$10="CWS",P1885="Galvanized Requiring Replacement")),
(AND('[1]PWS Information'!$E$10="NTNC",T1885="Multiple Family Residence",P1885="Galvanized Requiring Replacement")))),"Tier 5",
"")))))</f>
        <v>Tier 5</v>
      </c>
      <c r="Y1885" s="24"/>
      <c r="Z1885" s="24"/>
    </row>
    <row r="1886" spans="1:26" x14ac:dyDescent="0.25">
      <c r="A1886" s="17">
        <v>1883</v>
      </c>
      <c r="B1886" s="18">
        <v>218</v>
      </c>
      <c r="C1886" s="17" t="s">
        <v>92</v>
      </c>
      <c r="D1886" s="17" t="s">
        <v>188</v>
      </c>
      <c r="E1886" s="17">
        <v>79549</v>
      </c>
      <c r="F1886" s="18"/>
      <c r="G1886" s="18"/>
      <c r="H1886" s="18"/>
      <c r="I1886" s="21" t="s">
        <v>218</v>
      </c>
      <c r="J1886" s="22" t="s">
        <v>254</v>
      </c>
      <c r="K1886" s="22" t="s">
        <v>255</v>
      </c>
      <c r="L1886" s="22" t="s">
        <v>256</v>
      </c>
      <c r="M1886" s="21" t="s">
        <v>222</v>
      </c>
      <c r="N1886" s="19" t="s">
        <v>205</v>
      </c>
      <c r="O1886" s="22" t="s">
        <v>257</v>
      </c>
      <c r="P1886" s="31" t="str">
        <f t="shared" si="29"/>
        <v>Galvanized Requiring Replacement</v>
      </c>
      <c r="Q1886" s="40" t="s">
        <v>254</v>
      </c>
      <c r="R1886" s="40" t="s">
        <v>254</v>
      </c>
      <c r="S1886" s="24"/>
      <c r="T1886" s="16"/>
      <c r="U1886" s="41" t="s">
        <v>255</v>
      </c>
      <c r="V1886" s="41" t="s">
        <v>255</v>
      </c>
      <c r="W1886" s="16"/>
      <c r="X1886" s="43" t="str">
        <f>IF((OR((AND('[1]PWS Information'!$E$10="CWS",T1886="Single Family Residence",P1886="Lead")),
(AND('[1]PWS Information'!$E$10="CWS",T1886="Multiple Family Residence",'[1]PWS Information'!$E$11="Yes",P1886="Lead")),
(AND('[1]PWS Information'!$E$10="NTNC",P1886="Lead")))),"Tier 1",
IF((OR((AND('[1]PWS Information'!$E$10="CWS",T1886="Multiple Family Residence",'[1]PWS Information'!$E$11="No",P1886="Lead")),
(AND('[1]PWS Information'!$E$10="CWS",T1886="Other",P1886="Lead")),
(AND(T1886="",P1886="Lead")),
(AND('[1]PWS Information'!$E$10="CWS",T1886="Building",P1886="Lead")))),"Tier 2",
IF((OR((AND('[1]PWS Information'!$E$10="CWS",T1886="Single Family Residence",P1886="Galvanized Requiring Replacement")),
(AND('[1]PWS Information'!$E$10="CWS",T1886="Single Family Residence",P1886="Galvanized Requiring Replacement",Q1886="Yes")),
(AND('[1]PWS Information'!$E$10="NTNC",T1886="Single Family Residence",P1886="Galvanized Requiring Replacement")),
(AND('[1]PWS Information'!$E$10="NTNC",T1886="Single Family Residence",Q1886="Yes")))),"Tier 3",
IF((OR((AND('[1]PWS Information'!$E$10="CWS",T1886="Single Family Residence",R1886="Yes",P1886="Non-Lead", I1886="Non-Lead - Copper",K1886="Before 1989")),
(AND('[1]PWS Information'!$E$10="CWS",T1886="Single Family Residence",R1886="Yes",P1886="Non-Lead", M1886="Non-Lead - Copper",N1886="Before 1989")))),"Tier 4",
IF((OR((AND('[1]PWS Information'!$E$10="NTNC",P1886="Non-Lead")),
(AND('[1]PWS Information'!$E$10="CWS",P1886="Non-Lead",R1886="")),
(AND('[1]PWS Information'!$E$10="CWS",P1886="Non-Lead",R1886="No")),
(AND('[1]PWS Information'!$E$10="CWS",P1886="Non-Lead",R1886="Don't Know")),
(AND('[1]PWS Information'!$E$10="CWS",P1886="Non-Lead", I1886="Non-Lead - Copper", R1886="Yes", K1886="Between 1989 and 2014")),
(AND('[1]PWS Information'!$E$10="CWS",P1886="Non-Lead", I1886="Non-Lead - Copper", R1886="Yes", K1886="After 2014")),
(AND('[1]PWS Information'!$E$10="CWS",P1886="Non-Lead", I1886="Non-Lead - Copper", R1886="Yes", K1886="Unknown")),
(AND('[1]PWS Information'!$E$10="CWS",P1886="Non-Lead", M1886="Non-Lead - Copper", R1886="Yes", N1886="Between 1989 and 2014")),
(AND('[1]PWS Information'!$E$10="CWS",P1886="Non-Lead", M1886="Non-Lead - Copper", R1886="Yes", N1886="After 2014")),
(AND('[1]PWS Information'!$E$10="CWS",P1886="Non-Lead", M1886="Non-Lead - Copper", R1886="Yes", N1886="Unknown")),
(AND('[1]PWS Information'!$E$10="CWS",P1886="Unknown")),
(AND('[1]PWS Information'!$E$10="NTNC",P1886="Unknown")),
(AND('[1]PWS Information'!$E$10="CWS",T1886="Multiple Family Residence",P1886="Galvanized Requiring Replacement")),
(AND('[1]PWS Information'!$E$10="CWS",P1886="Galvanized Requiring Replacement")),
(AND('[1]PWS Information'!$E$10="NTNC",T1886="Multiple Family Residence",P1886="Galvanized Requiring Replacement")))),"Tier 5",
"")))))</f>
        <v>Tier 5</v>
      </c>
      <c r="Y1886" s="24"/>
      <c r="Z1886" s="24"/>
    </row>
    <row r="1887" spans="1:26" x14ac:dyDescent="0.25">
      <c r="A1887" s="17">
        <v>1884</v>
      </c>
      <c r="B1887" s="18">
        <v>219</v>
      </c>
      <c r="C1887" s="17" t="s">
        <v>92</v>
      </c>
      <c r="D1887" s="17" t="s">
        <v>188</v>
      </c>
      <c r="E1887" s="17">
        <v>79549</v>
      </c>
      <c r="F1887" s="18"/>
      <c r="G1887" s="18"/>
      <c r="H1887" s="18"/>
      <c r="I1887" s="21" t="s">
        <v>218</v>
      </c>
      <c r="J1887" s="22" t="s">
        <v>254</v>
      </c>
      <c r="K1887" s="22" t="s">
        <v>255</v>
      </c>
      <c r="L1887" s="22" t="s">
        <v>256</v>
      </c>
      <c r="M1887" s="21" t="s">
        <v>218</v>
      </c>
      <c r="N1887" s="18" t="s">
        <v>205</v>
      </c>
      <c r="O1887" s="22" t="s">
        <v>257</v>
      </c>
      <c r="P1887" s="31" t="str">
        <f t="shared" si="29"/>
        <v>Non-Lead</v>
      </c>
      <c r="Q1887" s="40" t="s">
        <v>254</v>
      </c>
      <c r="R1887" s="40" t="s">
        <v>254</v>
      </c>
      <c r="S1887" s="24"/>
      <c r="T1887" s="16"/>
      <c r="U1887" s="41" t="s">
        <v>255</v>
      </c>
      <c r="V1887" s="41" t="s">
        <v>255</v>
      </c>
      <c r="W1887" s="16"/>
      <c r="X1887" s="43" t="str">
        <f>IF((OR((AND('[1]PWS Information'!$E$10="CWS",T1887="Single Family Residence",P1887="Lead")),
(AND('[1]PWS Information'!$E$10="CWS",T1887="Multiple Family Residence",'[1]PWS Information'!$E$11="Yes",P1887="Lead")),
(AND('[1]PWS Information'!$E$10="NTNC",P1887="Lead")))),"Tier 1",
IF((OR((AND('[1]PWS Information'!$E$10="CWS",T1887="Multiple Family Residence",'[1]PWS Information'!$E$11="No",P1887="Lead")),
(AND('[1]PWS Information'!$E$10="CWS",T1887="Other",P1887="Lead")),
(AND(T1887="",P1887="Lead")),
(AND('[1]PWS Information'!$E$10="CWS",T1887="Building",P1887="Lead")))),"Tier 2",
IF((OR((AND('[1]PWS Information'!$E$10="CWS",T1887="Single Family Residence",P1887="Galvanized Requiring Replacement")),
(AND('[1]PWS Information'!$E$10="CWS",T1887="Single Family Residence",P1887="Galvanized Requiring Replacement",Q1887="Yes")),
(AND('[1]PWS Information'!$E$10="NTNC",T1887="Single Family Residence",P1887="Galvanized Requiring Replacement")),
(AND('[1]PWS Information'!$E$10="NTNC",T1887="Single Family Residence",Q1887="Yes")))),"Tier 3",
IF((OR((AND('[1]PWS Information'!$E$10="CWS",T1887="Single Family Residence",R1887="Yes",P1887="Non-Lead", I1887="Non-Lead - Copper",K1887="Before 1989")),
(AND('[1]PWS Information'!$E$10="CWS",T1887="Single Family Residence",R1887="Yes",P1887="Non-Lead", M1887="Non-Lead - Copper",N1887="Before 1989")))),"Tier 4",
IF((OR((AND('[1]PWS Information'!$E$10="NTNC",P1887="Non-Lead")),
(AND('[1]PWS Information'!$E$10="CWS",P1887="Non-Lead",R1887="")),
(AND('[1]PWS Information'!$E$10="CWS",P1887="Non-Lead",R1887="No")),
(AND('[1]PWS Information'!$E$10="CWS",P1887="Non-Lead",R1887="Don't Know")),
(AND('[1]PWS Information'!$E$10="CWS",P1887="Non-Lead", I1887="Non-Lead - Copper", R1887="Yes", K1887="Between 1989 and 2014")),
(AND('[1]PWS Information'!$E$10="CWS",P1887="Non-Lead", I1887="Non-Lead - Copper", R1887="Yes", K1887="After 2014")),
(AND('[1]PWS Information'!$E$10="CWS",P1887="Non-Lead", I1887="Non-Lead - Copper", R1887="Yes", K1887="Unknown")),
(AND('[1]PWS Information'!$E$10="CWS",P1887="Non-Lead", M1887="Non-Lead - Copper", R1887="Yes", N1887="Between 1989 and 2014")),
(AND('[1]PWS Information'!$E$10="CWS",P1887="Non-Lead", M1887="Non-Lead - Copper", R1887="Yes", N1887="After 2014")),
(AND('[1]PWS Information'!$E$10="CWS",P1887="Non-Lead", M1887="Non-Lead - Copper", R1887="Yes", N1887="Unknown")),
(AND('[1]PWS Information'!$E$10="CWS",P1887="Unknown")),
(AND('[1]PWS Information'!$E$10="NTNC",P1887="Unknown")),
(AND('[1]PWS Information'!$E$10="CWS",T1887="Multiple Family Residence",P1887="Galvanized Requiring Replacement")),
(AND('[1]PWS Information'!$E$10="CWS",P1887="Galvanized Requiring Replacement")),
(AND('[1]PWS Information'!$E$10="NTNC",T1887="Multiple Family Residence",P1887="Galvanized Requiring Replacement")))),"Tier 5",
"")))))</f>
        <v>Tier 5</v>
      </c>
      <c r="Y1887" s="24"/>
      <c r="Z1887" s="24"/>
    </row>
    <row r="1888" spans="1:26" x14ac:dyDescent="0.25">
      <c r="A1888" s="17">
        <v>1885</v>
      </c>
      <c r="B1888" s="18">
        <v>221</v>
      </c>
      <c r="C1888" s="17" t="s">
        <v>92</v>
      </c>
      <c r="D1888" s="17" t="s">
        <v>188</v>
      </c>
      <c r="E1888" s="17">
        <v>79549</v>
      </c>
      <c r="F1888" s="18"/>
      <c r="G1888" s="18"/>
      <c r="H1888" s="18"/>
      <c r="I1888" s="21" t="s">
        <v>218</v>
      </c>
      <c r="J1888" s="22" t="s">
        <v>254</v>
      </c>
      <c r="K1888" s="22" t="s">
        <v>255</v>
      </c>
      <c r="L1888" s="22" t="s">
        <v>256</v>
      </c>
      <c r="M1888" s="21" t="s">
        <v>222</v>
      </c>
      <c r="N1888" s="19" t="s">
        <v>205</v>
      </c>
      <c r="O1888" s="22" t="s">
        <v>257</v>
      </c>
      <c r="P1888" s="31" t="str">
        <f t="shared" si="29"/>
        <v>Galvanized Requiring Replacement</v>
      </c>
      <c r="Q1888" s="40" t="s">
        <v>254</v>
      </c>
      <c r="R1888" s="40" t="s">
        <v>254</v>
      </c>
      <c r="S1888" s="24"/>
      <c r="T1888" s="16"/>
      <c r="U1888" s="41" t="s">
        <v>255</v>
      </c>
      <c r="V1888" s="41" t="s">
        <v>255</v>
      </c>
      <c r="W1888" s="16"/>
      <c r="X1888" s="43" t="str">
        <f>IF((OR((AND('[1]PWS Information'!$E$10="CWS",T1888="Single Family Residence",P1888="Lead")),
(AND('[1]PWS Information'!$E$10="CWS",T1888="Multiple Family Residence",'[1]PWS Information'!$E$11="Yes",P1888="Lead")),
(AND('[1]PWS Information'!$E$10="NTNC",P1888="Lead")))),"Tier 1",
IF((OR((AND('[1]PWS Information'!$E$10="CWS",T1888="Multiple Family Residence",'[1]PWS Information'!$E$11="No",P1888="Lead")),
(AND('[1]PWS Information'!$E$10="CWS",T1888="Other",P1888="Lead")),
(AND(T1888="",P1888="Lead")),
(AND('[1]PWS Information'!$E$10="CWS",T1888="Building",P1888="Lead")))),"Tier 2",
IF((OR((AND('[1]PWS Information'!$E$10="CWS",T1888="Single Family Residence",P1888="Galvanized Requiring Replacement")),
(AND('[1]PWS Information'!$E$10="CWS",T1888="Single Family Residence",P1888="Galvanized Requiring Replacement",Q1888="Yes")),
(AND('[1]PWS Information'!$E$10="NTNC",T1888="Single Family Residence",P1888="Galvanized Requiring Replacement")),
(AND('[1]PWS Information'!$E$10="NTNC",T1888="Single Family Residence",Q1888="Yes")))),"Tier 3",
IF((OR((AND('[1]PWS Information'!$E$10="CWS",T1888="Single Family Residence",R1888="Yes",P1888="Non-Lead", I1888="Non-Lead - Copper",K1888="Before 1989")),
(AND('[1]PWS Information'!$E$10="CWS",T1888="Single Family Residence",R1888="Yes",P1888="Non-Lead", M1888="Non-Lead - Copper",N1888="Before 1989")))),"Tier 4",
IF((OR((AND('[1]PWS Information'!$E$10="NTNC",P1888="Non-Lead")),
(AND('[1]PWS Information'!$E$10="CWS",P1888="Non-Lead",R1888="")),
(AND('[1]PWS Information'!$E$10="CWS",P1888="Non-Lead",R1888="No")),
(AND('[1]PWS Information'!$E$10="CWS",P1888="Non-Lead",R1888="Don't Know")),
(AND('[1]PWS Information'!$E$10="CWS",P1888="Non-Lead", I1888="Non-Lead - Copper", R1888="Yes", K1888="Between 1989 and 2014")),
(AND('[1]PWS Information'!$E$10="CWS",P1888="Non-Lead", I1888="Non-Lead - Copper", R1888="Yes", K1888="After 2014")),
(AND('[1]PWS Information'!$E$10="CWS",P1888="Non-Lead", I1888="Non-Lead - Copper", R1888="Yes", K1888="Unknown")),
(AND('[1]PWS Information'!$E$10="CWS",P1888="Non-Lead", M1888="Non-Lead - Copper", R1888="Yes", N1888="Between 1989 and 2014")),
(AND('[1]PWS Information'!$E$10="CWS",P1888="Non-Lead", M1888="Non-Lead - Copper", R1888="Yes", N1888="After 2014")),
(AND('[1]PWS Information'!$E$10="CWS",P1888="Non-Lead", M1888="Non-Lead - Copper", R1888="Yes", N1888="Unknown")),
(AND('[1]PWS Information'!$E$10="CWS",P1888="Unknown")),
(AND('[1]PWS Information'!$E$10="NTNC",P1888="Unknown")),
(AND('[1]PWS Information'!$E$10="CWS",T1888="Multiple Family Residence",P1888="Galvanized Requiring Replacement")),
(AND('[1]PWS Information'!$E$10="CWS",P1888="Galvanized Requiring Replacement")),
(AND('[1]PWS Information'!$E$10="NTNC",T1888="Multiple Family Residence",P1888="Galvanized Requiring Replacement")))),"Tier 5",
"")))))</f>
        <v>Tier 5</v>
      </c>
      <c r="Y1888" s="24"/>
      <c r="Z1888" s="24"/>
    </row>
    <row r="1889" spans="1:26" x14ac:dyDescent="0.25">
      <c r="A1889" s="17">
        <v>1886</v>
      </c>
      <c r="B1889" s="17">
        <v>300</v>
      </c>
      <c r="C1889" s="17" t="s">
        <v>92</v>
      </c>
      <c r="D1889" s="17" t="s">
        <v>188</v>
      </c>
      <c r="E1889" s="17">
        <v>79549</v>
      </c>
      <c r="F1889" s="17"/>
      <c r="G1889" s="17"/>
      <c r="H1889" s="17"/>
      <c r="I1889" s="21" t="s">
        <v>218</v>
      </c>
      <c r="J1889" s="22" t="s">
        <v>254</v>
      </c>
      <c r="K1889" s="22" t="s">
        <v>255</v>
      </c>
      <c r="L1889" s="22" t="s">
        <v>256</v>
      </c>
      <c r="M1889" s="21" t="s">
        <v>222</v>
      </c>
      <c r="N1889" s="19" t="s">
        <v>205</v>
      </c>
      <c r="O1889" s="22" t="s">
        <v>257</v>
      </c>
      <c r="P1889" s="31" t="str">
        <f t="shared" si="29"/>
        <v>Galvanized Requiring Replacement</v>
      </c>
      <c r="Q1889" s="40" t="s">
        <v>254</v>
      </c>
      <c r="R1889" s="40" t="s">
        <v>254</v>
      </c>
      <c r="S1889" s="24"/>
      <c r="T1889" s="16"/>
      <c r="U1889" s="41" t="s">
        <v>255</v>
      </c>
      <c r="V1889" s="41" t="s">
        <v>255</v>
      </c>
      <c r="W1889" s="16"/>
      <c r="X1889" s="43" t="str">
        <f>IF((OR((AND('[1]PWS Information'!$E$10="CWS",T1889="Single Family Residence",P1889="Lead")),
(AND('[1]PWS Information'!$E$10="CWS",T1889="Multiple Family Residence",'[1]PWS Information'!$E$11="Yes",P1889="Lead")),
(AND('[1]PWS Information'!$E$10="NTNC",P1889="Lead")))),"Tier 1",
IF((OR((AND('[1]PWS Information'!$E$10="CWS",T1889="Multiple Family Residence",'[1]PWS Information'!$E$11="No",P1889="Lead")),
(AND('[1]PWS Information'!$E$10="CWS",T1889="Other",P1889="Lead")),
(AND(T1889="",P1889="Lead")),
(AND('[1]PWS Information'!$E$10="CWS",T1889="Building",P1889="Lead")))),"Tier 2",
IF((OR((AND('[1]PWS Information'!$E$10="CWS",T1889="Single Family Residence",P1889="Galvanized Requiring Replacement")),
(AND('[1]PWS Information'!$E$10="CWS",T1889="Single Family Residence",P1889="Galvanized Requiring Replacement",Q1889="Yes")),
(AND('[1]PWS Information'!$E$10="NTNC",T1889="Single Family Residence",P1889="Galvanized Requiring Replacement")),
(AND('[1]PWS Information'!$E$10="NTNC",T1889="Single Family Residence",Q1889="Yes")))),"Tier 3",
IF((OR((AND('[1]PWS Information'!$E$10="CWS",T1889="Single Family Residence",R1889="Yes",P1889="Non-Lead", I1889="Non-Lead - Copper",K1889="Before 1989")),
(AND('[1]PWS Information'!$E$10="CWS",T1889="Single Family Residence",R1889="Yes",P1889="Non-Lead", M1889="Non-Lead - Copper",N1889="Before 1989")))),"Tier 4",
IF((OR((AND('[1]PWS Information'!$E$10="NTNC",P1889="Non-Lead")),
(AND('[1]PWS Information'!$E$10="CWS",P1889="Non-Lead",R1889="")),
(AND('[1]PWS Information'!$E$10="CWS",P1889="Non-Lead",R1889="No")),
(AND('[1]PWS Information'!$E$10="CWS",P1889="Non-Lead",R1889="Don't Know")),
(AND('[1]PWS Information'!$E$10="CWS",P1889="Non-Lead", I1889="Non-Lead - Copper", R1889="Yes", K1889="Between 1989 and 2014")),
(AND('[1]PWS Information'!$E$10="CWS",P1889="Non-Lead", I1889="Non-Lead - Copper", R1889="Yes", K1889="After 2014")),
(AND('[1]PWS Information'!$E$10="CWS",P1889="Non-Lead", I1889="Non-Lead - Copper", R1889="Yes", K1889="Unknown")),
(AND('[1]PWS Information'!$E$10="CWS",P1889="Non-Lead", M1889="Non-Lead - Copper", R1889="Yes", N1889="Between 1989 and 2014")),
(AND('[1]PWS Information'!$E$10="CWS",P1889="Non-Lead", M1889="Non-Lead - Copper", R1889="Yes", N1889="After 2014")),
(AND('[1]PWS Information'!$E$10="CWS",P1889="Non-Lead", M1889="Non-Lead - Copper", R1889="Yes", N1889="Unknown")),
(AND('[1]PWS Information'!$E$10="CWS",P1889="Unknown")),
(AND('[1]PWS Information'!$E$10="NTNC",P1889="Unknown")),
(AND('[1]PWS Information'!$E$10="CWS",T1889="Multiple Family Residence",P1889="Galvanized Requiring Replacement")),
(AND('[1]PWS Information'!$E$10="CWS",P1889="Galvanized Requiring Replacement")),
(AND('[1]PWS Information'!$E$10="NTNC",T1889="Multiple Family Residence",P1889="Galvanized Requiring Replacement")))),"Tier 5",
"")))))</f>
        <v>Tier 5</v>
      </c>
      <c r="Y1889" s="24"/>
      <c r="Z1889" s="24"/>
    </row>
    <row r="1890" spans="1:26" x14ac:dyDescent="0.25">
      <c r="A1890" s="17">
        <v>1887</v>
      </c>
      <c r="B1890" s="17">
        <v>301</v>
      </c>
      <c r="C1890" s="17" t="s">
        <v>92</v>
      </c>
      <c r="D1890" s="17" t="s">
        <v>188</v>
      </c>
      <c r="E1890" s="17">
        <v>79549</v>
      </c>
      <c r="F1890" s="17"/>
      <c r="G1890" s="17"/>
      <c r="H1890" s="17"/>
      <c r="I1890" s="21" t="s">
        <v>222</v>
      </c>
      <c r="J1890" s="22" t="s">
        <v>254</v>
      </c>
      <c r="K1890" s="22" t="s">
        <v>255</v>
      </c>
      <c r="L1890" s="22" t="s">
        <v>256</v>
      </c>
      <c r="M1890" s="21" t="s">
        <v>218</v>
      </c>
      <c r="N1890" s="19" t="s">
        <v>205</v>
      </c>
      <c r="O1890" s="22" t="s">
        <v>257</v>
      </c>
      <c r="P1890" s="31" t="str">
        <f t="shared" si="29"/>
        <v>Non-Lead</v>
      </c>
      <c r="Q1890" s="40" t="s">
        <v>254</v>
      </c>
      <c r="R1890" s="40" t="s">
        <v>254</v>
      </c>
      <c r="S1890" s="24"/>
      <c r="T1890" s="16"/>
      <c r="U1890" s="41" t="s">
        <v>255</v>
      </c>
      <c r="V1890" s="41" t="s">
        <v>255</v>
      </c>
      <c r="W1890" s="16"/>
      <c r="X1890" s="43" t="str">
        <f>IF((OR((AND('[1]PWS Information'!$E$10="CWS",T1890="Single Family Residence",P1890="Lead")),
(AND('[1]PWS Information'!$E$10="CWS",T1890="Multiple Family Residence",'[1]PWS Information'!$E$11="Yes",P1890="Lead")),
(AND('[1]PWS Information'!$E$10="NTNC",P1890="Lead")))),"Tier 1",
IF((OR((AND('[1]PWS Information'!$E$10="CWS",T1890="Multiple Family Residence",'[1]PWS Information'!$E$11="No",P1890="Lead")),
(AND('[1]PWS Information'!$E$10="CWS",T1890="Other",P1890="Lead")),
(AND(T1890="",P1890="Lead")),
(AND('[1]PWS Information'!$E$10="CWS",T1890="Building",P1890="Lead")))),"Tier 2",
IF((OR((AND('[1]PWS Information'!$E$10="CWS",T1890="Single Family Residence",P1890="Galvanized Requiring Replacement")),
(AND('[1]PWS Information'!$E$10="CWS",T1890="Single Family Residence",P1890="Galvanized Requiring Replacement",Q1890="Yes")),
(AND('[1]PWS Information'!$E$10="NTNC",T1890="Single Family Residence",P1890="Galvanized Requiring Replacement")),
(AND('[1]PWS Information'!$E$10="NTNC",T1890="Single Family Residence",Q1890="Yes")))),"Tier 3",
IF((OR((AND('[1]PWS Information'!$E$10="CWS",T1890="Single Family Residence",R1890="Yes",P1890="Non-Lead", I1890="Non-Lead - Copper",K1890="Before 1989")),
(AND('[1]PWS Information'!$E$10="CWS",T1890="Single Family Residence",R1890="Yes",P1890="Non-Lead", M1890="Non-Lead - Copper",N1890="Before 1989")))),"Tier 4",
IF((OR((AND('[1]PWS Information'!$E$10="NTNC",P1890="Non-Lead")),
(AND('[1]PWS Information'!$E$10="CWS",P1890="Non-Lead",R1890="")),
(AND('[1]PWS Information'!$E$10="CWS",P1890="Non-Lead",R1890="No")),
(AND('[1]PWS Information'!$E$10="CWS",P1890="Non-Lead",R1890="Don't Know")),
(AND('[1]PWS Information'!$E$10="CWS",P1890="Non-Lead", I1890="Non-Lead - Copper", R1890="Yes", K1890="Between 1989 and 2014")),
(AND('[1]PWS Information'!$E$10="CWS",P1890="Non-Lead", I1890="Non-Lead - Copper", R1890="Yes", K1890="After 2014")),
(AND('[1]PWS Information'!$E$10="CWS",P1890="Non-Lead", I1890="Non-Lead - Copper", R1890="Yes", K1890="Unknown")),
(AND('[1]PWS Information'!$E$10="CWS",P1890="Non-Lead", M1890="Non-Lead - Copper", R1890="Yes", N1890="Between 1989 and 2014")),
(AND('[1]PWS Information'!$E$10="CWS",P1890="Non-Lead", M1890="Non-Lead - Copper", R1890="Yes", N1890="After 2014")),
(AND('[1]PWS Information'!$E$10="CWS",P1890="Non-Lead", M1890="Non-Lead - Copper", R1890="Yes", N1890="Unknown")),
(AND('[1]PWS Information'!$E$10="CWS",P1890="Unknown")),
(AND('[1]PWS Information'!$E$10="NTNC",P1890="Unknown")),
(AND('[1]PWS Information'!$E$10="CWS",T1890="Multiple Family Residence",P1890="Galvanized Requiring Replacement")),
(AND('[1]PWS Information'!$E$10="CWS",P1890="Galvanized Requiring Replacement")),
(AND('[1]PWS Information'!$E$10="NTNC",T1890="Multiple Family Residence",P1890="Galvanized Requiring Replacement")))),"Tier 5",
"")))))</f>
        <v>Tier 5</v>
      </c>
      <c r="Y1890" s="24"/>
      <c r="Z1890" s="24"/>
    </row>
    <row r="1891" spans="1:26" x14ac:dyDescent="0.25">
      <c r="A1891" s="17">
        <v>1888</v>
      </c>
      <c r="B1891" s="17">
        <v>302</v>
      </c>
      <c r="C1891" s="17" t="s">
        <v>92</v>
      </c>
      <c r="D1891" s="17" t="s">
        <v>188</v>
      </c>
      <c r="E1891" s="17">
        <v>79549</v>
      </c>
      <c r="F1891" s="17"/>
      <c r="G1891" s="17"/>
      <c r="H1891" s="17"/>
      <c r="I1891" s="21" t="s">
        <v>218</v>
      </c>
      <c r="J1891" s="22" t="s">
        <v>254</v>
      </c>
      <c r="K1891" s="22" t="s">
        <v>255</v>
      </c>
      <c r="L1891" s="22" t="s">
        <v>256</v>
      </c>
      <c r="M1891" s="21" t="s">
        <v>222</v>
      </c>
      <c r="N1891" s="37" t="s">
        <v>205</v>
      </c>
      <c r="O1891" s="22"/>
      <c r="P1891" s="31" t="str">
        <f t="shared" si="29"/>
        <v>Galvanized Requiring Replacement</v>
      </c>
      <c r="Q1891" s="40" t="s">
        <v>254</v>
      </c>
      <c r="R1891" s="40" t="s">
        <v>254</v>
      </c>
      <c r="S1891" s="24"/>
      <c r="T1891" s="16"/>
      <c r="U1891" s="41" t="s">
        <v>255</v>
      </c>
      <c r="V1891" s="41" t="s">
        <v>255</v>
      </c>
      <c r="W1891" s="16"/>
      <c r="X1891" s="43" t="str">
        <f>IF((OR((AND('[1]PWS Information'!$E$10="CWS",T1891="Single Family Residence",P1891="Lead")),
(AND('[1]PWS Information'!$E$10="CWS",T1891="Multiple Family Residence",'[1]PWS Information'!$E$11="Yes",P1891="Lead")),
(AND('[1]PWS Information'!$E$10="NTNC",P1891="Lead")))),"Tier 1",
IF((OR((AND('[1]PWS Information'!$E$10="CWS",T1891="Multiple Family Residence",'[1]PWS Information'!$E$11="No",P1891="Lead")),
(AND('[1]PWS Information'!$E$10="CWS",T1891="Other",P1891="Lead")),
(AND(T1891="",P1891="Lead")),
(AND('[1]PWS Information'!$E$10="CWS",T1891="Building",P1891="Lead")))),"Tier 2",
IF((OR((AND('[1]PWS Information'!$E$10="CWS",T1891="Single Family Residence",P1891="Galvanized Requiring Replacement")),
(AND('[1]PWS Information'!$E$10="CWS",T1891="Single Family Residence",P1891="Galvanized Requiring Replacement",Q1891="Yes")),
(AND('[1]PWS Information'!$E$10="NTNC",T1891="Single Family Residence",P1891="Galvanized Requiring Replacement")),
(AND('[1]PWS Information'!$E$10="NTNC",T1891="Single Family Residence",Q1891="Yes")))),"Tier 3",
IF((OR((AND('[1]PWS Information'!$E$10="CWS",T1891="Single Family Residence",R1891="Yes",P1891="Non-Lead", I1891="Non-Lead - Copper",K1891="Before 1989")),
(AND('[1]PWS Information'!$E$10="CWS",T1891="Single Family Residence",R1891="Yes",P1891="Non-Lead", M1891="Non-Lead - Copper",N1891="Before 1989")))),"Tier 4",
IF((OR((AND('[1]PWS Information'!$E$10="NTNC",P1891="Non-Lead")),
(AND('[1]PWS Information'!$E$10="CWS",P1891="Non-Lead",R1891="")),
(AND('[1]PWS Information'!$E$10="CWS",P1891="Non-Lead",R1891="No")),
(AND('[1]PWS Information'!$E$10="CWS",P1891="Non-Lead",R1891="Don't Know")),
(AND('[1]PWS Information'!$E$10="CWS",P1891="Non-Lead", I1891="Non-Lead - Copper", R1891="Yes", K1891="Between 1989 and 2014")),
(AND('[1]PWS Information'!$E$10="CWS",P1891="Non-Lead", I1891="Non-Lead - Copper", R1891="Yes", K1891="After 2014")),
(AND('[1]PWS Information'!$E$10="CWS",P1891="Non-Lead", I1891="Non-Lead - Copper", R1891="Yes", K1891="Unknown")),
(AND('[1]PWS Information'!$E$10="CWS",P1891="Non-Lead", M1891="Non-Lead - Copper", R1891="Yes", N1891="Between 1989 and 2014")),
(AND('[1]PWS Information'!$E$10="CWS",P1891="Non-Lead", M1891="Non-Lead - Copper", R1891="Yes", N1891="After 2014")),
(AND('[1]PWS Information'!$E$10="CWS",P1891="Non-Lead", M1891="Non-Lead - Copper", R1891="Yes", N1891="Unknown")),
(AND('[1]PWS Information'!$E$10="CWS",P1891="Unknown")),
(AND('[1]PWS Information'!$E$10="NTNC",P1891="Unknown")),
(AND('[1]PWS Information'!$E$10="CWS",T1891="Multiple Family Residence",P1891="Galvanized Requiring Replacement")),
(AND('[1]PWS Information'!$E$10="CWS",P1891="Galvanized Requiring Replacement")),
(AND('[1]PWS Information'!$E$10="NTNC",T1891="Multiple Family Residence",P1891="Galvanized Requiring Replacement")))),"Tier 5",
"")))))</f>
        <v>Tier 5</v>
      </c>
      <c r="Y1891" s="24"/>
      <c r="Z1891" s="24"/>
    </row>
    <row r="1892" spans="1:26" x14ac:dyDescent="0.25">
      <c r="A1892" s="17">
        <v>1889</v>
      </c>
      <c r="B1892" s="17">
        <v>303</v>
      </c>
      <c r="C1892" s="17" t="s">
        <v>92</v>
      </c>
      <c r="D1892" s="17" t="s">
        <v>188</v>
      </c>
      <c r="E1892" s="17">
        <v>79549</v>
      </c>
      <c r="F1892" s="17"/>
      <c r="G1892" s="17"/>
      <c r="H1892" s="17"/>
      <c r="I1892" s="21" t="s">
        <v>221</v>
      </c>
      <c r="J1892" s="22" t="s">
        <v>254</v>
      </c>
      <c r="K1892" s="22" t="s">
        <v>255</v>
      </c>
      <c r="L1892" s="22" t="s">
        <v>256</v>
      </c>
      <c r="M1892" s="21" t="s">
        <v>222</v>
      </c>
      <c r="N1892" s="19" t="s">
        <v>205</v>
      </c>
      <c r="O1892" s="22" t="s">
        <v>257</v>
      </c>
      <c r="P1892" s="31" t="str">
        <f t="shared" si="29"/>
        <v>Galvanized Requiring Replacement</v>
      </c>
      <c r="Q1892" s="40" t="s">
        <v>254</v>
      </c>
      <c r="R1892" s="40" t="s">
        <v>254</v>
      </c>
      <c r="S1892" s="24"/>
      <c r="T1892" s="16"/>
      <c r="U1892" s="41" t="s">
        <v>255</v>
      </c>
      <c r="V1892" s="41" t="s">
        <v>255</v>
      </c>
      <c r="W1892" s="16"/>
      <c r="X1892" s="43" t="str">
        <f>IF((OR((AND('[1]PWS Information'!$E$10="CWS",T1892="Single Family Residence",P1892="Lead")),
(AND('[1]PWS Information'!$E$10="CWS",T1892="Multiple Family Residence",'[1]PWS Information'!$E$11="Yes",P1892="Lead")),
(AND('[1]PWS Information'!$E$10="NTNC",P1892="Lead")))),"Tier 1",
IF((OR((AND('[1]PWS Information'!$E$10="CWS",T1892="Multiple Family Residence",'[1]PWS Information'!$E$11="No",P1892="Lead")),
(AND('[1]PWS Information'!$E$10="CWS",T1892="Other",P1892="Lead")),
(AND(T1892="",P1892="Lead")),
(AND('[1]PWS Information'!$E$10="CWS",T1892="Building",P1892="Lead")))),"Tier 2",
IF((OR((AND('[1]PWS Information'!$E$10="CWS",T1892="Single Family Residence",P1892="Galvanized Requiring Replacement")),
(AND('[1]PWS Information'!$E$10="CWS",T1892="Single Family Residence",P1892="Galvanized Requiring Replacement",Q1892="Yes")),
(AND('[1]PWS Information'!$E$10="NTNC",T1892="Single Family Residence",P1892="Galvanized Requiring Replacement")),
(AND('[1]PWS Information'!$E$10="NTNC",T1892="Single Family Residence",Q1892="Yes")))),"Tier 3",
IF((OR((AND('[1]PWS Information'!$E$10="CWS",T1892="Single Family Residence",R1892="Yes",P1892="Non-Lead", I1892="Non-Lead - Copper",K1892="Before 1989")),
(AND('[1]PWS Information'!$E$10="CWS",T1892="Single Family Residence",R1892="Yes",P1892="Non-Lead", M1892="Non-Lead - Copper",N1892="Before 1989")))),"Tier 4",
IF((OR((AND('[1]PWS Information'!$E$10="NTNC",P1892="Non-Lead")),
(AND('[1]PWS Information'!$E$10="CWS",P1892="Non-Lead",R1892="")),
(AND('[1]PWS Information'!$E$10="CWS",P1892="Non-Lead",R1892="No")),
(AND('[1]PWS Information'!$E$10="CWS",P1892="Non-Lead",R1892="Don't Know")),
(AND('[1]PWS Information'!$E$10="CWS",P1892="Non-Lead", I1892="Non-Lead - Copper", R1892="Yes", K1892="Between 1989 and 2014")),
(AND('[1]PWS Information'!$E$10="CWS",P1892="Non-Lead", I1892="Non-Lead - Copper", R1892="Yes", K1892="After 2014")),
(AND('[1]PWS Information'!$E$10="CWS",P1892="Non-Lead", I1892="Non-Lead - Copper", R1892="Yes", K1892="Unknown")),
(AND('[1]PWS Information'!$E$10="CWS",P1892="Non-Lead", M1892="Non-Lead - Copper", R1892="Yes", N1892="Between 1989 and 2014")),
(AND('[1]PWS Information'!$E$10="CWS",P1892="Non-Lead", M1892="Non-Lead - Copper", R1892="Yes", N1892="After 2014")),
(AND('[1]PWS Information'!$E$10="CWS",P1892="Non-Lead", M1892="Non-Lead - Copper", R1892="Yes", N1892="Unknown")),
(AND('[1]PWS Information'!$E$10="CWS",P1892="Unknown")),
(AND('[1]PWS Information'!$E$10="NTNC",P1892="Unknown")),
(AND('[1]PWS Information'!$E$10="CWS",T1892="Multiple Family Residence",P1892="Galvanized Requiring Replacement")),
(AND('[1]PWS Information'!$E$10="CWS",P1892="Galvanized Requiring Replacement")),
(AND('[1]PWS Information'!$E$10="NTNC",T1892="Multiple Family Residence",P1892="Galvanized Requiring Replacement")))),"Tier 5",
"")))))</f>
        <v>Tier 5</v>
      </c>
      <c r="Y1892" s="24"/>
      <c r="Z1892" s="24"/>
    </row>
    <row r="1893" spans="1:26" x14ac:dyDescent="0.25">
      <c r="A1893" s="17">
        <v>1890</v>
      </c>
      <c r="B1893" s="18">
        <v>304</v>
      </c>
      <c r="C1893" s="17" t="s">
        <v>92</v>
      </c>
      <c r="D1893" s="17" t="s">
        <v>188</v>
      </c>
      <c r="E1893" s="17">
        <v>79549</v>
      </c>
      <c r="F1893" s="18"/>
      <c r="G1893" s="18"/>
      <c r="H1893" s="18"/>
      <c r="I1893" s="21" t="s">
        <v>218</v>
      </c>
      <c r="J1893" s="22" t="s">
        <v>254</v>
      </c>
      <c r="K1893" s="22" t="s">
        <v>255</v>
      </c>
      <c r="L1893" s="22" t="s">
        <v>256</v>
      </c>
      <c r="M1893" s="21" t="s">
        <v>222</v>
      </c>
      <c r="N1893" s="19" t="s">
        <v>205</v>
      </c>
      <c r="O1893" s="22" t="s">
        <v>257</v>
      </c>
      <c r="P1893" s="31" t="str">
        <f t="shared" si="29"/>
        <v>Galvanized Requiring Replacement</v>
      </c>
      <c r="Q1893" s="40" t="s">
        <v>254</v>
      </c>
      <c r="R1893" s="40" t="s">
        <v>254</v>
      </c>
      <c r="S1893" s="24"/>
      <c r="T1893" s="16"/>
      <c r="U1893" s="41" t="s">
        <v>255</v>
      </c>
      <c r="V1893" s="41" t="s">
        <v>255</v>
      </c>
      <c r="W1893" s="16"/>
      <c r="X1893" s="43" t="str">
        <f>IF((OR((AND('[1]PWS Information'!$E$10="CWS",T1893="Single Family Residence",P1893="Lead")),
(AND('[1]PWS Information'!$E$10="CWS",T1893="Multiple Family Residence",'[1]PWS Information'!$E$11="Yes",P1893="Lead")),
(AND('[1]PWS Information'!$E$10="NTNC",P1893="Lead")))),"Tier 1",
IF((OR((AND('[1]PWS Information'!$E$10="CWS",T1893="Multiple Family Residence",'[1]PWS Information'!$E$11="No",P1893="Lead")),
(AND('[1]PWS Information'!$E$10="CWS",T1893="Other",P1893="Lead")),
(AND(T1893="",P1893="Lead")),
(AND('[1]PWS Information'!$E$10="CWS",T1893="Building",P1893="Lead")))),"Tier 2",
IF((OR((AND('[1]PWS Information'!$E$10="CWS",T1893="Single Family Residence",P1893="Galvanized Requiring Replacement")),
(AND('[1]PWS Information'!$E$10="CWS",T1893="Single Family Residence",P1893="Galvanized Requiring Replacement",Q1893="Yes")),
(AND('[1]PWS Information'!$E$10="NTNC",T1893="Single Family Residence",P1893="Galvanized Requiring Replacement")),
(AND('[1]PWS Information'!$E$10="NTNC",T1893="Single Family Residence",Q1893="Yes")))),"Tier 3",
IF((OR((AND('[1]PWS Information'!$E$10="CWS",T1893="Single Family Residence",R1893="Yes",P1893="Non-Lead", I1893="Non-Lead - Copper",K1893="Before 1989")),
(AND('[1]PWS Information'!$E$10="CWS",T1893="Single Family Residence",R1893="Yes",P1893="Non-Lead", M1893="Non-Lead - Copper",N1893="Before 1989")))),"Tier 4",
IF((OR((AND('[1]PWS Information'!$E$10="NTNC",P1893="Non-Lead")),
(AND('[1]PWS Information'!$E$10="CWS",P1893="Non-Lead",R1893="")),
(AND('[1]PWS Information'!$E$10="CWS",P1893="Non-Lead",R1893="No")),
(AND('[1]PWS Information'!$E$10="CWS",P1893="Non-Lead",R1893="Don't Know")),
(AND('[1]PWS Information'!$E$10="CWS",P1893="Non-Lead", I1893="Non-Lead - Copper", R1893="Yes", K1893="Between 1989 and 2014")),
(AND('[1]PWS Information'!$E$10="CWS",P1893="Non-Lead", I1893="Non-Lead - Copper", R1893="Yes", K1893="After 2014")),
(AND('[1]PWS Information'!$E$10="CWS",P1893="Non-Lead", I1893="Non-Lead - Copper", R1893="Yes", K1893="Unknown")),
(AND('[1]PWS Information'!$E$10="CWS",P1893="Non-Lead", M1893="Non-Lead - Copper", R1893="Yes", N1893="Between 1989 and 2014")),
(AND('[1]PWS Information'!$E$10="CWS",P1893="Non-Lead", M1893="Non-Lead - Copper", R1893="Yes", N1893="After 2014")),
(AND('[1]PWS Information'!$E$10="CWS",P1893="Non-Lead", M1893="Non-Lead - Copper", R1893="Yes", N1893="Unknown")),
(AND('[1]PWS Information'!$E$10="CWS",P1893="Unknown")),
(AND('[1]PWS Information'!$E$10="NTNC",P1893="Unknown")),
(AND('[1]PWS Information'!$E$10="CWS",T1893="Multiple Family Residence",P1893="Galvanized Requiring Replacement")),
(AND('[1]PWS Information'!$E$10="CWS",P1893="Galvanized Requiring Replacement")),
(AND('[1]PWS Information'!$E$10="NTNC",T1893="Multiple Family Residence",P1893="Galvanized Requiring Replacement")))),"Tier 5",
"")))))</f>
        <v>Tier 5</v>
      </c>
      <c r="Y1893" s="24"/>
      <c r="Z1893" s="24"/>
    </row>
    <row r="1894" spans="1:26" x14ac:dyDescent="0.25">
      <c r="A1894" s="17">
        <v>1891</v>
      </c>
      <c r="B1894" s="17">
        <v>305</v>
      </c>
      <c r="C1894" s="17" t="s">
        <v>92</v>
      </c>
      <c r="D1894" s="17" t="s">
        <v>188</v>
      </c>
      <c r="E1894" s="17">
        <v>79549</v>
      </c>
      <c r="F1894" s="17"/>
      <c r="G1894" s="17"/>
      <c r="H1894" s="17"/>
      <c r="I1894" s="21" t="s">
        <v>221</v>
      </c>
      <c r="J1894" s="22" t="s">
        <v>254</v>
      </c>
      <c r="K1894" s="22" t="s">
        <v>255</v>
      </c>
      <c r="L1894" s="22" t="s">
        <v>256</v>
      </c>
      <c r="M1894" s="21" t="s">
        <v>222</v>
      </c>
      <c r="N1894" s="19" t="s">
        <v>205</v>
      </c>
      <c r="O1894" s="22" t="s">
        <v>257</v>
      </c>
      <c r="P1894" s="31" t="str">
        <f t="shared" si="29"/>
        <v>Galvanized Requiring Replacement</v>
      </c>
      <c r="Q1894" s="40" t="s">
        <v>254</v>
      </c>
      <c r="R1894" s="40" t="s">
        <v>254</v>
      </c>
      <c r="S1894" s="24"/>
      <c r="T1894" s="16"/>
      <c r="U1894" s="41" t="s">
        <v>255</v>
      </c>
      <c r="V1894" s="41" t="s">
        <v>255</v>
      </c>
      <c r="W1894" s="16"/>
      <c r="X1894" s="43" t="str">
        <f>IF((OR((AND('[1]PWS Information'!$E$10="CWS",T1894="Single Family Residence",P1894="Lead")),
(AND('[1]PWS Information'!$E$10="CWS",T1894="Multiple Family Residence",'[1]PWS Information'!$E$11="Yes",P1894="Lead")),
(AND('[1]PWS Information'!$E$10="NTNC",P1894="Lead")))),"Tier 1",
IF((OR((AND('[1]PWS Information'!$E$10="CWS",T1894="Multiple Family Residence",'[1]PWS Information'!$E$11="No",P1894="Lead")),
(AND('[1]PWS Information'!$E$10="CWS",T1894="Other",P1894="Lead")),
(AND(T1894="",P1894="Lead")),
(AND('[1]PWS Information'!$E$10="CWS",T1894="Building",P1894="Lead")))),"Tier 2",
IF((OR((AND('[1]PWS Information'!$E$10="CWS",T1894="Single Family Residence",P1894="Galvanized Requiring Replacement")),
(AND('[1]PWS Information'!$E$10="CWS",T1894="Single Family Residence",P1894="Galvanized Requiring Replacement",Q1894="Yes")),
(AND('[1]PWS Information'!$E$10="NTNC",T1894="Single Family Residence",P1894="Galvanized Requiring Replacement")),
(AND('[1]PWS Information'!$E$10="NTNC",T1894="Single Family Residence",Q1894="Yes")))),"Tier 3",
IF((OR((AND('[1]PWS Information'!$E$10="CWS",T1894="Single Family Residence",R1894="Yes",P1894="Non-Lead", I1894="Non-Lead - Copper",K1894="Before 1989")),
(AND('[1]PWS Information'!$E$10="CWS",T1894="Single Family Residence",R1894="Yes",P1894="Non-Lead", M1894="Non-Lead - Copper",N1894="Before 1989")))),"Tier 4",
IF((OR((AND('[1]PWS Information'!$E$10="NTNC",P1894="Non-Lead")),
(AND('[1]PWS Information'!$E$10="CWS",P1894="Non-Lead",R1894="")),
(AND('[1]PWS Information'!$E$10="CWS",P1894="Non-Lead",R1894="No")),
(AND('[1]PWS Information'!$E$10="CWS",P1894="Non-Lead",R1894="Don't Know")),
(AND('[1]PWS Information'!$E$10="CWS",P1894="Non-Lead", I1894="Non-Lead - Copper", R1894="Yes", K1894="Between 1989 and 2014")),
(AND('[1]PWS Information'!$E$10="CWS",P1894="Non-Lead", I1894="Non-Lead - Copper", R1894="Yes", K1894="After 2014")),
(AND('[1]PWS Information'!$E$10="CWS",P1894="Non-Lead", I1894="Non-Lead - Copper", R1894="Yes", K1894="Unknown")),
(AND('[1]PWS Information'!$E$10="CWS",P1894="Non-Lead", M1894="Non-Lead - Copper", R1894="Yes", N1894="Between 1989 and 2014")),
(AND('[1]PWS Information'!$E$10="CWS",P1894="Non-Lead", M1894="Non-Lead - Copper", R1894="Yes", N1894="After 2014")),
(AND('[1]PWS Information'!$E$10="CWS",P1894="Non-Lead", M1894="Non-Lead - Copper", R1894="Yes", N1894="Unknown")),
(AND('[1]PWS Information'!$E$10="CWS",P1894="Unknown")),
(AND('[1]PWS Information'!$E$10="NTNC",P1894="Unknown")),
(AND('[1]PWS Information'!$E$10="CWS",T1894="Multiple Family Residence",P1894="Galvanized Requiring Replacement")),
(AND('[1]PWS Information'!$E$10="CWS",P1894="Galvanized Requiring Replacement")),
(AND('[1]PWS Information'!$E$10="NTNC",T1894="Multiple Family Residence",P1894="Galvanized Requiring Replacement")))),"Tier 5",
"")))))</f>
        <v>Tier 5</v>
      </c>
      <c r="Y1894" s="24"/>
      <c r="Z1894" s="24"/>
    </row>
    <row r="1895" spans="1:26" x14ac:dyDescent="0.25">
      <c r="A1895" s="17">
        <v>1892</v>
      </c>
      <c r="B1895" s="17">
        <v>306</v>
      </c>
      <c r="C1895" s="17" t="s">
        <v>92</v>
      </c>
      <c r="D1895" s="17" t="s">
        <v>188</v>
      </c>
      <c r="E1895" s="17">
        <v>79549</v>
      </c>
      <c r="F1895" s="17"/>
      <c r="G1895" s="17"/>
      <c r="H1895" s="17"/>
      <c r="I1895" s="25" t="s">
        <v>218</v>
      </c>
      <c r="J1895" s="22" t="s">
        <v>254</v>
      </c>
      <c r="K1895" s="22" t="s">
        <v>255</v>
      </c>
      <c r="L1895" s="22" t="s">
        <v>256</v>
      </c>
      <c r="M1895" s="25" t="s">
        <v>218</v>
      </c>
      <c r="N1895" s="19" t="s">
        <v>205</v>
      </c>
      <c r="O1895" s="22" t="s">
        <v>257</v>
      </c>
      <c r="P1895" s="31" t="str">
        <f t="shared" si="29"/>
        <v>Non-Lead</v>
      </c>
      <c r="Q1895" s="40" t="s">
        <v>254</v>
      </c>
      <c r="R1895" s="40" t="s">
        <v>254</v>
      </c>
      <c r="S1895" s="24"/>
      <c r="T1895" s="16"/>
      <c r="U1895" s="41" t="s">
        <v>255</v>
      </c>
      <c r="V1895" s="41" t="s">
        <v>255</v>
      </c>
      <c r="W1895" s="16"/>
      <c r="X1895" s="43" t="str">
        <f>IF((OR((AND('[1]PWS Information'!$E$10="CWS",T1895="Single Family Residence",P1895="Lead")),
(AND('[1]PWS Information'!$E$10="CWS",T1895="Multiple Family Residence",'[1]PWS Information'!$E$11="Yes",P1895="Lead")),
(AND('[1]PWS Information'!$E$10="NTNC",P1895="Lead")))),"Tier 1",
IF((OR((AND('[1]PWS Information'!$E$10="CWS",T1895="Multiple Family Residence",'[1]PWS Information'!$E$11="No",P1895="Lead")),
(AND('[1]PWS Information'!$E$10="CWS",T1895="Other",P1895="Lead")),
(AND(T1895="",P1895="Lead")),
(AND('[1]PWS Information'!$E$10="CWS",T1895="Building",P1895="Lead")))),"Tier 2",
IF((OR((AND('[1]PWS Information'!$E$10="CWS",T1895="Single Family Residence",P1895="Galvanized Requiring Replacement")),
(AND('[1]PWS Information'!$E$10="CWS",T1895="Single Family Residence",P1895="Galvanized Requiring Replacement",Q1895="Yes")),
(AND('[1]PWS Information'!$E$10="NTNC",T1895="Single Family Residence",P1895="Galvanized Requiring Replacement")),
(AND('[1]PWS Information'!$E$10="NTNC",T1895="Single Family Residence",Q1895="Yes")))),"Tier 3",
IF((OR((AND('[1]PWS Information'!$E$10="CWS",T1895="Single Family Residence",R1895="Yes",P1895="Non-Lead", I1895="Non-Lead - Copper",K1895="Before 1989")),
(AND('[1]PWS Information'!$E$10="CWS",T1895="Single Family Residence",R1895="Yes",P1895="Non-Lead", M1895="Non-Lead - Copper",N1895="Before 1989")))),"Tier 4",
IF((OR((AND('[1]PWS Information'!$E$10="NTNC",P1895="Non-Lead")),
(AND('[1]PWS Information'!$E$10="CWS",P1895="Non-Lead",R1895="")),
(AND('[1]PWS Information'!$E$10="CWS",P1895="Non-Lead",R1895="No")),
(AND('[1]PWS Information'!$E$10="CWS",P1895="Non-Lead",R1895="Don't Know")),
(AND('[1]PWS Information'!$E$10="CWS",P1895="Non-Lead", I1895="Non-Lead - Copper", R1895="Yes", K1895="Between 1989 and 2014")),
(AND('[1]PWS Information'!$E$10="CWS",P1895="Non-Lead", I1895="Non-Lead - Copper", R1895="Yes", K1895="After 2014")),
(AND('[1]PWS Information'!$E$10="CWS",P1895="Non-Lead", I1895="Non-Lead - Copper", R1895="Yes", K1895="Unknown")),
(AND('[1]PWS Information'!$E$10="CWS",P1895="Non-Lead", M1895="Non-Lead - Copper", R1895="Yes", N1895="Between 1989 and 2014")),
(AND('[1]PWS Information'!$E$10="CWS",P1895="Non-Lead", M1895="Non-Lead - Copper", R1895="Yes", N1895="After 2014")),
(AND('[1]PWS Information'!$E$10="CWS",P1895="Non-Lead", M1895="Non-Lead - Copper", R1895="Yes", N1895="Unknown")),
(AND('[1]PWS Information'!$E$10="CWS",P1895="Unknown")),
(AND('[1]PWS Information'!$E$10="NTNC",P1895="Unknown")),
(AND('[1]PWS Information'!$E$10="CWS",T1895="Multiple Family Residence",P1895="Galvanized Requiring Replacement")),
(AND('[1]PWS Information'!$E$10="CWS",P1895="Galvanized Requiring Replacement")),
(AND('[1]PWS Information'!$E$10="NTNC",T1895="Multiple Family Residence",P1895="Galvanized Requiring Replacement")))),"Tier 5",
"")))))</f>
        <v>Tier 5</v>
      </c>
      <c r="Y1895" s="24"/>
      <c r="Z1895" s="24"/>
    </row>
    <row r="1896" spans="1:26" x14ac:dyDescent="0.25">
      <c r="A1896" s="17">
        <v>1893</v>
      </c>
      <c r="B1896" s="18">
        <v>307</v>
      </c>
      <c r="C1896" s="17" t="s">
        <v>92</v>
      </c>
      <c r="D1896" s="17" t="s">
        <v>188</v>
      </c>
      <c r="E1896" s="17">
        <v>79549</v>
      </c>
      <c r="F1896" s="18"/>
      <c r="G1896" s="18"/>
      <c r="H1896" s="18"/>
      <c r="I1896" s="21" t="s">
        <v>222</v>
      </c>
      <c r="J1896" s="22" t="s">
        <v>254</v>
      </c>
      <c r="K1896" s="22" t="s">
        <v>255</v>
      </c>
      <c r="L1896" s="22" t="s">
        <v>256</v>
      </c>
      <c r="M1896" s="21" t="s">
        <v>222</v>
      </c>
      <c r="N1896" s="19" t="s">
        <v>205</v>
      </c>
      <c r="O1896" s="22" t="s">
        <v>257</v>
      </c>
      <c r="P1896" s="31" t="str">
        <f t="shared" si="29"/>
        <v>Galvanized Requiring Replacement</v>
      </c>
      <c r="Q1896" s="40" t="s">
        <v>254</v>
      </c>
      <c r="R1896" s="40" t="s">
        <v>254</v>
      </c>
      <c r="S1896" s="24"/>
      <c r="T1896" s="16"/>
      <c r="U1896" s="41" t="s">
        <v>255</v>
      </c>
      <c r="V1896" s="41" t="s">
        <v>255</v>
      </c>
      <c r="W1896" s="16"/>
      <c r="X1896" s="43" t="str">
        <f>IF((OR((AND('[1]PWS Information'!$E$10="CWS",T1896="Single Family Residence",P1896="Lead")),
(AND('[1]PWS Information'!$E$10="CWS",T1896="Multiple Family Residence",'[1]PWS Information'!$E$11="Yes",P1896="Lead")),
(AND('[1]PWS Information'!$E$10="NTNC",P1896="Lead")))),"Tier 1",
IF((OR((AND('[1]PWS Information'!$E$10="CWS",T1896="Multiple Family Residence",'[1]PWS Information'!$E$11="No",P1896="Lead")),
(AND('[1]PWS Information'!$E$10="CWS",T1896="Other",P1896="Lead")),
(AND(T1896="",P1896="Lead")),
(AND('[1]PWS Information'!$E$10="CWS",T1896="Building",P1896="Lead")))),"Tier 2",
IF((OR((AND('[1]PWS Information'!$E$10="CWS",T1896="Single Family Residence",P1896="Galvanized Requiring Replacement")),
(AND('[1]PWS Information'!$E$10="CWS",T1896="Single Family Residence",P1896="Galvanized Requiring Replacement",Q1896="Yes")),
(AND('[1]PWS Information'!$E$10="NTNC",T1896="Single Family Residence",P1896="Galvanized Requiring Replacement")),
(AND('[1]PWS Information'!$E$10="NTNC",T1896="Single Family Residence",Q1896="Yes")))),"Tier 3",
IF((OR((AND('[1]PWS Information'!$E$10="CWS",T1896="Single Family Residence",R1896="Yes",P1896="Non-Lead", I1896="Non-Lead - Copper",K1896="Before 1989")),
(AND('[1]PWS Information'!$E$10="CWS",T1896="Single Family Residence",R1896="Yes",P1896="Non-Lead", M1896="Non-Lead - Copper",N1896="Before 1989")))),"Tier 4",
IF((OR((AND('[1]PWS Information'!$E$10="NTNC",P1896="Non-Lead")),
(AND('[1]PWS Information'!$E$10="CWS",P1896="Non-Lead",R1896="")),
(AND('[1]PWS Information'!$E$10="CWS",P1896="Non-Lead",R1896="No")),
(AND('[1]PWS Information'!$E$10="CWS",P1896="Non-Lead",R1896="Don't Know")),
(AND('[1]PWS Information'!$E$10="CWS",P1896="Non-Lead", I1896="Non-Lead - Copper", R1896="Yes", K1896="Between 1989 and 2014")),
(AND('[1]PWS Information'!$E$10="CWS",P1896="Non-Lead", I1896="Non-Lead - Copper", R1896="Yes", K1896="After 2014")),
(AND('[1]PWS Information'!$E$10="CWS",P1896="Non-Lead", I1896="Non-Lead - Copper", R1896="Yes", K1896="Unknown")),
(AND('[1]PWS Information'!$E$10="CWS",P1896="Non-Lead", M1896="Non-Lead - Copper", R1896="Yes", N1896="Between 1989 and 2014")),
(AND('[1]PWS Information'!$E$10="CWS",P1896="Non-Lead", M1896="Non-Lead - Copper", R1896="Yes", N1896="After 2014")),
(AND('[1]PWS Information'!$E$10="CWS",P1896="Non-Lead", M1896="Non-Lead - Copper", R1896="Yes", N1896="Unknown")),
(AND('[1]PWS Information'!$E$10="CWS",P1896="Unknown")),
(AND('[1]PWS Information'!$E$10="NTNC",P1896="Unknown")),
(AND('[1]PWS Information'!$E$10="CWS",T1896="Multiple Family Residence",P1896="Galvanized Requiring Replacement")),
(AND('[1]PWS Information'!$E$10="CWS",P1896="Galvanized Requiring Replacement")),
(AND('[1]PWS Information'!$E$10="NTNC",T1896="Multiple Family Residence",P1896="Galvanized Requiring Replacement")))),"Tier 5",
"")))))</f>
        <v>Tier 5</v>
      </c>
      <c r="Y1896" s="24"/>
      <c r="Z1896" s="24"/>
    </row>
    <row r="1897" spans="1:26" x14ac:dyDescent="0.25">
      <c r="A1897" s="17">
        <v>1894</v>
      </c>
      <c r="B1897" s="17">
        <v>308</v>
      </c>
      <c r="C1897" s="17" t="s">
        <v>92</v>
      </c>
      <c r="D1897" s="17" t="s">
        <v>188</v>
      </c>
      <c r="E1897" s="17">
        <v>79549</v>
      </c>
      <c r="F1897" s="17"/>
      <c r="G1897" s="17"/>
      <c r="H1897" s="17"/>
      <c r="I1897" s="21" t="s">
        <v>218</v>
      </c>
      <c r="J1897" s="22" t="s">
        <v>254</v>
      </c>
      <c r="K1897" s="22" t="s">
        <v>255</v>
      </c>
      <c r="L1897" s="22" t="s">
        <v>256</v>
      </c>
      <c r="M1897" s="21" t="s">
        <v>222</v>
      </c>
      <c r="N1897" s="19" t="s">
        <v>205</v>
      </c>
      <c r="O1897" s="22" t="s">
        <v>257</v>
      </c>
      <c r="P1897" s="31" t="str">
        <f t="shared" si="29"/>
        <v>Galvanized Requiring Replacement</v>
      </c>
      <c r="Q1897" s="40" t="s">
        <v>254</v>
      </c>
      <c r="R1897" s="40" t="s">
        <v>254</v>
      </c>
      <c r="S1897" s="24"/>
      <c r="T1897" s="16"/>
      <c r="U1897" s="41" t="s">
        <v>255</v>
      </c>
      <c r="V1897" s="41" t="s">
        <v>255</v>
      </c>
      <c r="W1897" s="16"/>
      <c r="X1897" s="43" t="str">
        <f>IF((OR((AND('[1]PWS Information'!$E$10="CWS",T1897="Single Family Residence",P1897="Lead")),
(AND('[1]PWS Information'!$E$10="CWS",T1897="Multiple Family Residence",'[1]PWS Information'!$E$11="Yes",P1897="Lead")),
(AND('[1]PWS Information'!$E$10="NTNC",P1897="Lead")))),"Tier 1",
IF((OR((AND('[1]PWS Information'!$E$10="CWS",T1897="Multiple Family Residence",'[1]PWS Information'!$E$11="No",P1897="Lead")),
(AND('[1]PWS Information'!$E$10="CWS",T1897="Other",P1897="Lead")),
(AND(T1897="",P1897="Lead")),
(AND('[1]PWS Information'!$E$10="CWS",T1897="Building",P1897="Lead")))),"Tier 2",
IF((OR((AND('[1]PWS Information'!$E$10="CWS",T1897="Single Family Residence",P1897="Galvanized Requiring Replacement")),
(AND('[1]PWS Information'!$E$10="CWS",T1897="Single Family Residence",P1897="Galvanized Requiring Replacement",Q1897="Yes")),
(AND('[1]PWS Information'!$E$10="NTNC",T1897="Single Family Residence",P1897="Galvanized Requiring Replacement")),
(AND('[1]PWS Information'!$E$10="NTNC",T1897="Single Family Residence",Q1897="Yes")))),"Tier 3",
IF((OR((AND('[1]PWS Information'!$E$10="CWS",T1897="Single Family Residence",R1897="Yes",P1897="Non-Lead", I1897="Non-Lead - Copper",K1897="Before 1989")),
(AND('[1]PWS Information'!$E$10="CWS",T1897="Single Family Residence",R1897="Yes",P1897="Non-Lead", M1897="Non-Lead - Copper",N1897="Before 1989")))),"Tier 4",
IF((OR((AND('[1]PWS Information'!$E$10="NTNC",P1897="Non-Lead")),
(AND('[1]PWS Information'!$E$10="CWS",P1897="Non-Lead",R1897="")),
(AND('[1]PWS Information'!$E$10="CWS",P1897="Non-Lead",R1897="No")),
(AND('[1]PWS Information'!$E$10="CWS",P1897="Non-Lead",R1897="Don't Know")),
(AND('[1]PWS Information'!$E$10="CWS",P1897="Non-Lead", I1897="Non-Lead - Copper", R1897="Yes", K1897="Between 1989 and 2014")),
(AND('[1]PWS Information'!$E$10="CWS",P1897="Non-Lead", I1897="Non-Lead - Copper", R1897="Yes", K1897="After 2014")),
(AND('[1]PWS Information'!$E$10="CWS",P1897="Non-Lead", I1897="Non-Lead - Copper", R1897="Yes", K1897="Unknown")),
(AND('[1]PWS Information'!$E$10="CWS",P1897="Non-Lead", M1897="Non-Lead - Copper", R1897="Yes", N1897="Between 1989 and 2014")),
(AND('[1]PWS Information'!$E$10="CWS",P1897="Non-Lead", M1897="Non-Lead - Copper", R1897="Yes", N1897="After 2014")),
(AND('[1]PWS Information'!$E$10="CWS",P1897="Non-Lead", M1897="Non-Lead - Copper", R1897="Yes", N1897="Unknown")),
(AND('[1]PWS Information'!$E$10="CWS",P1897="Unknown")),
(AND('[1]PWS Information'!$E$10="NTNC",P1897="Unknown")),
(AND('[1]PWS Information'!$E$10="CWS",T1897="Multiple Family Residence",P1897="Galvanized Requiring Replacement")),
(AND('[1]PWS Information'!$E$10="CWS",P1897="Galvanized Requiring Replacement")),
(AND('[1]PWS Information'!$E$10="NTNC",T1897="Multiple Family Residence",P1897="Galvanized Requiring Replacement")))),"Tier 5",
"")))))</f>
        <v>Tier 5</v>
      </c>
      <c r="Y1897" s="24"/>
      <c r="Z1897" s="24"/>
    </row>
    <row r="1898" spans="1:26" x14ac:dyDescent="0.25">
      <c r="A1898" s="17">
        <v>1895</v>
      </c>
      <c r="B1898" s="17">
        <v>309</v>
      </c>
      <c r="C1898" s="17" t="s">
        <v>92</v>
      </c>
      <c r="D1898" s="17" t="s">
        <v>188</v>
      </c>
      <c r="E1898" s="17">
        <v>79549</v>
      </c>
      <c r="F1898" s="17"/>
      <c r="G1898" s="17"/>
      <c r="H1898" s="17"/>
      <c r="I1898" s="21" t="s">
        <v>221</v>
      </c>
      <c r="J1898" s="22" t="s">
        <v>254</v>
      </c>
      <c r="K1898" s="22" t="s">
        <v>255</v>
      </c>
      <c r="L1898" s="22" t="s">
        <v>256</v>
      </c>
      <c r="M1898" s="21" t="s">
        <v>222</v>
      </c>
      <c r="N1898" s="37" t="s">
        <v>205</v>
      </c>
      <c r="O1898" s="22"/>
      <c r="P1898" s="31" t="str">
        <f t="shared" si="29"/>
        <v>Galvanized Requiring Replacement</v>
      </c>
      <c r="Q1898" s="40" t="s">
        <v>254</v>
      </c>
      <c r="R1898" s="40" t="s">
        <v>254</v>
      </c>
      <c r="S1898" s="24"/>
      <c r="T1898" s="16"/>
      <c r="U1898" s="41" t="s">
        <v>255</v>
      </c>
      <c r="V1898" s="41" t="s">
        <v>255</v>
      </c>
      <c r="W1898" s="16"/>
      <c r="X1898" s="43" t="str">
        <f>IF((OR((AND('[1]PWS Information'!$E$10="CWS",T1898="Single Family Residence",P1898="Lead")),
(AND('[1]PWS Information'!$E$10="CWS",T1898="Multiple Family Residence",'[1]PWS Information'!$E$11="Yes",P1898="Lead")),
(AND('[1]PWS Information'!$E$10="NTNC",P1898="Lead")))),"Tier 1",
IF((OR((AND('[1]PWS Information'!$E$10="CWS",T1898="Multiple Family Residence",'[1]PWS Information'!$E$11="No",P1898="Lead")),
(AND('[1]PWS Information'!$E$10="CWS",T1898="Other",P1898="Lead")),
(AND(T1898="",P1898="Lead")),
(AND('[1]PWS Information'!$E$10="CWS",T1898="Building",P1898="Lead")))),"Tier 2",
IF((OR((AND('[1]PWS Information'!$E$10="CWS",T1898="Single Family Residence",P1898="Galvanized Requiring Replacement")),
(AND('[1]PWS Information'!$E$10="CWS",T1898="Single Family Residence",P1898="Galvanized Requiring Replacement",Q1898="Yes")),
(AND('[1]PWS Information'!$E$10="NTNC",T1898="Single Family Residence",P1898="Galvanized Requiring Replacement")),
(AND('[1]PWS Information'!$E$10="NTNC",T1898="Single Family Residence",Q1898="Yes")))),"Tier 3",
IF((OR((AND('[1]PWS Information'!$E$10="CWS",T1898="Single Family Residence",R1898="Yes",P1898="Non-Lead", I1898="Non-Lead - Copper",K1898="Before 1989")),
(AND('[1]PWS Information'!$E$10="CWS",T1898="Single Family Residence",R1898="Yes",P1898="Non-Lead", M1898="Non-Lead - Copper",N1898="Before 1989")))),"Tier 4",
IF((OR((AND('[1]PWS Information'!$E$10="NTNC",P1898="Non-Lead")),
(AND('[1]PWS Information'!$E$10="CWS",P1898="Non-Lead",R1898="")),
(AND('[1]PWS Information'!$E$10="CWS",P1898="Non-Lead",R1898="No")),
(AND('[1]PWS Information'!$E$10="CWS",P1898="Non-Lead",R1898="Don't Know")),
(AND('[1]PWS Information'!$E$10="CWS",P1898="Non-Lead", I1898="Non-Lead - Copper", R1898="Yes", K1898="Between 1989 and 2014")),
(AND('[1]PWS Information'!$E$10="CWS",P1898="Non-Lead", I1898="Non-Lead - Copper", R1898="Yes", K1898="After 2014")),
(AND('[1]PWS Information'!$E$10="CWS",P1898="Non-Lead", I1898="Non-Lead - Copper", R1898="Yes", K1898="Unknown")),
(AND('[1]PWS Information'!$E$10="CWS",P1898="Non-Lead", M1898="Non-Lead - Copper", R1898="Yes", N1898="Between 1989 and 2014")),
(AND('[1]PWS Information'!$E$10="CWS",P1898="Non-Lead", M1898="Non-Lead - Copper", R1898="Yes", N1898="After 2014")),
(AND('[1]PWS Information'!$E$10="CWS",P1898="Non-Lead", M1898="Non-Lead - Copper", R1898="Yes", N1898="Unknown")),
(AND('[1]PWS Information'!$E$10="CWS",P1898="Unknown")),
(AND('[1]PWS Information'!$E$10="NTNC",P1898="Unknown")),
(AND('[1]PWS Information'!$E$10="CWS",T1898="Multiple Family Residence",P1898="Galvanized Requiring Replacement")),
(AND('[1]PWS Information'!$E$10="CWS",P1898="Galvanized Requiring Replacement")),
(AND('[1]PWS Information'!$E$10="NTNC",T1898="Multiple Family Residence",P1898="Galvanized Requiring Replacement")))),"Tier 5",
"")))))</f>
        <v>Tier 5</v>
      </c>
      <c r="Y1898" s="24"/>
      <c r="Z1898" s="24"/>
    </row>
    <row r="1899" spans="1:26" x14ac:dyDescent="0.25">
      <c r="A1899" s="17">
        <v>1896</v>
      </c>
      <c r="B1899" s="17">
        <v>310</v>
      </c>
      <c r="C1899" s="17" t="s">
        <v>92</v>
      </c>
      <c r="D1899" s="17" t="s">
        <v>188</v>
      </c>
      <c r="E1899" s="17">
        <v>79549</v>
      </c>
      <c r="F1899" s="17"/>
      <c r="G1899" s="17"/>
      <c r="H1899" s="17"/>
      <c r="I1899" s="21" t="s">
        <v>218</v>
      </c>
      <c r="J1899" s="22" t="s">
        <v>254</v>
      </c>
      <c r="K1899" s="22" t="s">
        <v>255</v>
      </c>
      <c r="L1899" s="22" t="s">
        <v>256</v>
      </c>
      <c r="M1899" s="21" t="s">
        <v>218</v>
      </c>
      <c r="N1899" s="19" t="s">
        <v>205</v>
      </c>
      <c r="O1899" s="22" t="s">
        <v>257</v>
      </c>
      <c r="P1899" s="31" t="str">
        <f t="shared" si="29"/>
        <v>Non-Lead</v>
      </c>
      <c r="Q1899" s="40" t="s">
        <v>254</v>
      </c>
      <c r="R1899" s="40" t="s">
        <v>254</v>
      </c>
      <c r="S1899" s="24"/>
      <c r="T1899" s="16"/>
      <c r="U1899" s="41" t="s">
        <v>255</v>
      </c>
      <c r="V1899" s="41" t="s">
        <v>255</v>
      </c>
      <c r="W1899" s="16"/>
      <c r="X1899" s="43" t="str">
        <f>IF((OR((AND('[1]PWS Information'!$E$10="CWS",T1899="Single Family Residence",P1899="Lead")),
(AND('[1]PWS Information'!$E$10="CWS",T1899="Multiple Family Residence",'[1]PWS Information'!$E$11="Yes",P1899="Lead")),
(AND('[1]PWS Information'!$E$10="NTNC",P1899="Lead")))),"Tier 1",
IF((OR((AND('[1]PWS Information'!$E$10="CWS",T1899="Multiple Family Residence",'[1]PWS Information'!$E$11="No",P1899="Lead")),
(AND('[1]PWS Information'!$E$10="CWS",T1899="Other",P1899="Lead")),
(AND(T1899="",P1899="Lead")),
(AND('[1]PWS Information'!$E$10="CWS",T1899="Building",P1899="Lead")))),"Tier 2",
IF((OR((AND('[1]PWS Information'!$E$10="CWS",T1899="Single Family Residence",P1899="Galvanized Requiring Replacement")),
(AND('[1]PWS Information'!$E$10="CWS",T1899="Single Family Residence",P1899="Galvanized Requiring Replacement",Q1899="Yes")),
(AND('[1]PWS Information'!$E$10="NTNC",T1899="Single Family Residence",P1899="Galvanized Requiring Replacement")),
(AND('[1]PWS Information'!$E$10="NTNC",T1899="Single Family Residence",Q1899="Yes")))),"Tier 3",
IF((OR((AND('[1]PWS Information'!$E$10="CWS",T1899="Single Family Residence",R1899="Yes",P1899="Non-Lead", I1899="Non-Lead - Copper",K1899="Before 1989")),
(AND('[1]PWS Information'!$E$10="CWS",T1899="Single Family Residence",R1899="Yes",P1899="Non-Lead", M1899="Non-Lead - Copper",N1899="Before 1989")))),"Tier 4",
IF((OR((AND('[1]PWS Information'!$E$10="NTNC",P1899="Non-Lead")),
(AND('[1]PWS Information'!$E$10="CWS",P1899="Non-Lead",R1899="")),
(AND('[1]PWS Information'!$E$10="CWS",P1899="Non-Lead",R1899="No")),
(AND('[1]PWS Information'!$E$10="CWS",P1899="Non-Lead",R1899="Don't Know")),
(AND('[1]PWS Information'!$E$10="CWS",P1899="Non-Lead", I1899="Non-Lead - Copper", R1899="Yes", K1899="Between 1989 and 2014")),
(AND('[1]PWS Information'!$E$10="CWS",P1899="Non-Lead", I1899="Non-Lead - Copper", R1899="Yes", K1899="After 2014")),
(AND('[1]PWS Information'!$E$10="CWS",P1899="Non-Lead", I1899="Non-Lead - Copper", R1899="Yes", K1899="Unknown")),
(AND('[1]PWS Information'!$E$10="CWS",P1899="Non-Lead", M1899="Non-Lead - Copper", R1899="Yes", N1899="Between 1989 and 2014")),
(AND('[1]PWS Information'!$E$10="CWS",P1899="Non-Lead", M1899="Non-Lead - Copper", R1899="Yes", N1899="After 2014")),
(AND('[1]PWS Information'!$E$10="CWS",P1899="Non-Lead", M1899="Non-Lead - Copper", R1899="Yes", N1899="Unknown")),
(AND('[1]PWS Information'!$E$10="CWS",P1899="Unknown")),
(AND('[1]PWS Information'!$E$10="NTNC",P1899="Unknown")),
(AND('[1]PWS Information'!$E$10="CWS",T1899="Multiple Family Residence",P1899="Galvanized Requiring Replacement")),
(AND('[1]PWS Information'!$E$10="CWS",P1899="Galvanized Requiring Replacement")),
(AND('[1]PWS Information'!$E$10="NTNC",T1899="Multiple Family Residence",P1899="Galvanized Requiring Replacement")))),"Tier 5",
"")))))</f>
        <v>Tier 5</v>
      </c>
      <c r="Y1899" s="24"/>
      <c r="Z1899" s="24"/>
    </row>
    <row r="1900" spans="1:26" x14ac:dyDescent="0.25">
      <c r="A1900" s="17">
        <v>1897</v>
      </c>
      <c r="B1900" s="18">
        <v>311</v>
      </c>
      <c r="C1900" s="18" t="s">
        <v>92</v>
      </c>
      <c r="D1900" s="18" t="s">
        <v>188</v>
      </c>
      <c r="E1900" s="18">
        <v>79549</v>
      </c>
      <c r="F1900" s="18"/>
      <c r="G1900" s="18"/>
      <c r="H1900" s="18"/>
      <c r="I1900" s="21" t="s">
        <v>221</v>
      </c>
      <c r="J1900" s="22" t="s">
        <v>254</v>
      </c>
      <c r="K1900" s="22" t="s">
        <v>255</v>
      </c>
      <c r="L1900" s="22" t="s">
        <v>256</v>
      </c>
      <c r="M1900" s="21" t="s">
        <v>222</v>
      </c>
      <c r="N1900" s="19" t="s">
        <v>205</v>
      </c>
      <c r="O1900" s="22" t="s">
        <v>257</v>
      </c>
      <c r="P1900" s="31" t="str">
        <f t="shared" si="29"/>
        <v>Galvanized Requiring Replacement</v>
      </c>
      <c r="Q1900" s="40" t="s">
        <v>254</v>
      </c>
      <c r="R1900" s="40" t="s">
        <v>254</v>
      </c>
      <c r="S1900" s="24"/>
      <c r="T1900" s="16"/>
      <c r="U1900" s="41" t="s">
        <v>255</v>
      </c>
      <c r="V1900" s="41" t="s">
        <v>255</v>
      </c>
      <c r="W1900" s="16"/>
      <c r="X1900" s="43" t="str">
        <f>IF((OR((AND('[1]PWS Information'!$E$10="CWS",T1900="Single Family Residence",P1900="Lead")),
(AND('[1]PWS Information'!$E$10="CWS",T1900="Multiple Family Residence",'[1]PWS Information'!$E$11="Yes",P1900="Lead")),
(AND('[1]PWS Information'!$E$10="NTNC",P1900="Lead")))),"Tier 1",
IF((OR((AND('[1]PWS Information'!$E$10="CWS",T1900="Multiple Family Residence",'[1]PWS Information'!$E$11="No",P1900="Lead")),
(AND('[1]PWS Information'!$E$10="CWS",T1900="Other",P1900="Lead")),
(AND(T1900="",P1900="Lead")),
(AND('[1]PWS Information'!$E$10="CWS",T1900="Building",P1900="Lead")))),"Tier 2",
IF((OR((AND('[1]PWS Information'!$E$10="CWS",T1900="Single Family Residence",P1900="Galvanized Requiring Replacement")),
(AND('[1]PWS Information'!$E$10="CWS",T1900="Single Family Residence",P1900="Galvanized Requiring Replacement",Q1900="Yes")),
(AND('[1]PWS Information'!$E$10="NTNC",T1900="Single Family Residence",P1900="Galvanized Requiring Replacement")),
(AND('[1]PWS Information'!$E$10="NTNC",T1900="Single Family Residence",Q1900="Yes")))),"Tier 3",
IF((OR((AND('[1]PWS Information'!$E$10="CWS",T1900="Single Family Residence",R1900="Yes",P1900="Non-Lead", I1900="Non-Lead - Copper",K1900="Before 1989")),
(AND('[1]PWS Information'!$E$10="CWS",T1900="Single Family Residence",R1900="Yes",P1900="Non-Lead", M1900="Non-Lead - Copper",N1900="Before 1989")))),"Tier 4",
IF((OR((AND('[1]PWS Information'!$E$10="NTNC",P1900="Non-Lead")),
(AND('[1]PWS Information'!$E$10="CWS",P1900="Non-Lead",R1900="")),
(AND('[1]PWS Information'!$E$10="CWS",P1900="Non-Lead",R1900="No")),
(AND('[1]PWS Information'!$E$10="CWS",P1900="Non-Lead",R1900="Don't Know")),
(AND('[1]PWS Information'!$E$10="CWS",P1900="Non-Lead", I1900="Non-Lead - Copper", R1900="Yes", K1900="Between 1989 and 2014")),
(AND('[1]PWS Information'!$E$10="CWS",P1900="Non-Lead", I1900="Non-Lead - Copper", R1900="Yes", K1900="After 2014")),
(AND('[1]PWS Information'!$E$10="CWS",P1900="Non-Lead", I1900="Non-Lead - Copper", R1900="Yes", K1900="Unknown")),
(AND('[1]PWS Information'!$E$10="CWS",P1900="Non-Lead", M1900="Non-Lead - Copper", R1900="Yes", N1900="Between 1989 and 2014")),
(AND('[1]PWS Information'!$E$10="CWS",P1900="Non-Lead", M1900="Non-Lead - Copper", R1900="Yes", N1900="After 2014")),
(AND('[1]PWS Information'!$E$10="CWS",P1900="Non-Lead", M1900="Non-Lead - Copper", R1900="Yes", N1900="Unknown")),
(AND('[1]PWS Information'!$E$10="CWS",P1900="Unknown")),
(AND('[1]PWS Information'!$E$10="NTNC",P1900="Unknown")),
(AND('[1]PWS Information'!$E$10="CWS",T1900="Multiple Family Residence",P1900="Galvanized Requiring Replacement")),
(AND('[1]PWS Information'!$E$10="CWS",P1900="Galvanized Requiring Replacement")),
(AND('[1]PWS Information'!$E$10="NTNC",T1900="Multiple Family Residence",P1900="Galvanized Requiring Replacement")))),"Tier 5",
"")))))</f>
        <v>Tier 5</v>
      </c>
      <c r="Y1900" s="24"/>
      <c r="Z1900" s="24"/>
    </row>
    <row r="1901" spans="1:26" x14ac:dyDescent="0.25">
      <c r="A1901" s="17">
        <v>1898</v>
      </c>
      <c r="B1901" s="17">
        <v>312</v>
      </c>
      <c r="C1901" s="17" t="s">
        <v>92</v>
      </c>
      <c r="D1901" s="17" t="s">
        <v>188</v>
      </c>
      <c r="E1901" s="17">
        <v>79549</v>
      </c>
      <c r="F1901" s="17"/>
      <c r="G1901" s="17"/>
      <c r="H1901" s="17"/>
      <c r="I1901" s="21" t="s">
        <v>218</v>
      </c>
      <c r="J1901" s="22" t="s">
        <v>254</v>
      </c>
      <c r="K1901" s="22" t="s">
        <v>255</v>
      </c>
      <c r="L1901" s="22" t="s">
        <v>256</v>
      </c>
      <c r="M1901" s="21" t="s">
        <v>222</v>
      </c>
      <c r="N1901" s="19" t="s">
        <v>205</v>
      </c>
      <c r="O1901" s="22" t="s">
        <v>257</v>
      </c>
      <c r="P1901" s="31" t="str">
        <f t="shared" si="29"/>
        <v>Galvanized Requiring Replacement</v>
      </c>
      <c r="Q1901" s="40" t="s">
        <v>254</v>
      </c>
      <c r="R1901" s="40" t="s">
        <v>254</v>
      </c>
      <c r="S1901" s="24"/>
      <c r="T1901" s="16"/>
      <c r="U1901" s="41" t="s">
        <v>255</v>
      </c>
      <c r="V1901" s="41" t="s">
        <v>255</v>
      </c>
      <c r="W1901" s="16"/>
      <c r="X1901" s="43" t="str">
        <f>IF((OR((AND('[1]PWS Information'!$E$10="CWS",T1901="Single Family Residence",P1901="Lead")),
(AND('[1]PWS Information'!$E$10="CWS",T1901="Multiple Family Residence",'[1]PWS Information'!$E$11="Yes",P1901="Lead")),
(AND('[1]PWS Information'!$E$10="NTNC",P1901="Lead")))),"Tier 1",
IF((OR((AND('[1]PWS Information'!$E$10="CWS",T1901="Multiple Family Residence",'[1]PWS Information'!$E$11="No",P1901="Lead")),
(AND('[1]PWS Information'!$E$10="CWS",T1901="Other",P1901="Lead")),
(AND(T1901="",P1901="Lead")),
(AND('[1]PWS Information'!$E$10="CWS",T1901="Building",P1901="Lead")))),"Tier 2",
IF((OR((AND('[1]PWS Information'!$E$10="CWS",T1901="Single Family Residence",P1901="Galvanized Requiring Replacement")),
(AND('[1]PWS Information'!$E$10="CWS",T1901="Single Family Residence",P1901="Galvanized Requiring Replacement",Q1901="Yes")),
(AND('[1]PWS Information'!$E$10="NTNC",T1901="Single Family Residence",P1901="Galvanized Requiring Replacement")),
(AND('[1]PWS Information'!$E$10="NTNC",T1901="Single Family Residence",Q1901="Yes")))),"Tier 3",
IF((OR((AND('[1]PWS Information'!$E$10="CWS",T1901="Single Family Residence",R1901="Yes",P1901="Non-Lead", I1901="Non-Lead - Copper",K1901="Before 1989")),
(AND('[1]PWS Information'!$E$10="CWS",T1901="Single Family Residence",R1901="Yes",P1901="Non-Lead", M1901="Non-Lead - Copper",N1901="Before 1989")))),"Tier 4",
IF((OR((AND('[1]PWS Information'!$E$10="NTNC",P1901="Non-Lead")),
(AND('[1]PWS Information'!$E$10="CWS",P1901="Non-Lead",R1901="")),
(AND('[1]PWS Information'!$E$10="CWS",P1901="Non-Lead",R1901="No")),
(AND('[1]PWS Information'!$E$10="CWS",P1901="Non-Lead",R1901="Don't Know")),
(AND('[1]PWS Information'!$E$10="CWS",P1901="Non-Lead", I1901="Non-Lead - Copper", R1901="Yes", K1901="Between 1989 and 2014")),
(AND('[1]PWS Information'!$E$10="CWS",P1901="Non-Lead", I1901="Non-Lead - Copper", R1901="Yes", K1901="After 2014")),
(AND('[1]PWS Information'!$E$10="CWS",P1901="Non-Lead", I1901="Non-Lead - Copper", R1901="Yes", K1901="Unknown")),
(AND('[1]PWS Information'!$E$10="CWS",P1901="Non-Lead", M1901="Non-Lead - Copper", R1901="Yes", N1901="Between 1989 and 2014")),
(AND('[1]PWS Information'!$E$10="CWS",P1901="Non-Lead", M1901="Non-Lead - Copper", R1901="Yes", N1901="After 2014")),
(AND('[1]PWS Information'!$E$10="CWS",P1901="Non-Lead", M1901="Non-Lead - Copper", R1901="Yes", N1901="Unknown")),
(AND('[1]PWS Information'!$E$10="CWS",P1901="Unknown")),
(AND('[1]PWS Information'!$E$10="NTNC",P1901="Unknown")),
(AND('[1]PWS Information'!$E$10="CWS",T1901="Multiple Family Residence",P1901="Galvanized Requiring Replacement")),
(AND('[1]PWS Information'!$E$10="CWS",P1901="Galvanized Requiring Replacement")),
(AND('[1]PWS Information'!$E$10="NTNC",T1901="Multiple Family Residence",P1901="Galvanized Requiring Replacement")))),"Tier 5",
"")))))</f>
        <v>Tier 5</v>
      </c>
      <c r="Y1901" s="24"/>
      <c r="Z1901" s="24"/>
    </row>
    <row r="1902" spans="1:26" x14ac:dyDescent="0.25">
      <c r="A1902" s="17">
        <v>1899</v>
      </c>
      <c r="B1902" s="17">
        <v>313</v>
      </c>
      <c r="C1902" s="17" t="s">
        <v>92</v>
      </c>
      <c r="D1902" s="17" t="s">
        <v>188</v>
      </c>
      <c r="E1902" s="17">
        <v>79549</v>
      </c>
      <c r="F1902" s="17"/>
      <c r="G1902" s="17"/>
      <c r="H1902" s="17"/>
      <c r="I1902" s="21" t="s">
        <v>221</v>
      </c>
      <c r="J1902" s="22" t="s">
        <v>254</v>
      </c>
      <c r="K1902" s="22" t="s">
        <v>255</v>
      </c>
      <c r="L1902" s="22" t="s">
        <v>256</v>
      </c>
      <c r="M1902" s="21" t="s">
        <v>222</v>
      </c>
      <c r="N1902" s="19" t="s">
        <v>205</v>
      </c>
      <c r="O1902" s="22" t="s">
        <v>257</v>
      </c>
      <c r="P1902" s="31" t="str">
        <f t="shared" si="29"/>
        <v>Galvanized Requiring Replacement</v>
      </c>
      <c r="Q1902" s="40" t="s">
        <v>254</v>
      </c>
      <c r="R1902" s="40" t="s">
        <v>254</v>
      </c>
      <c r="S1902" s="24"/>
      <c r="T1902" s="16"/>
      <c r="U1902" s="41" t="s">
        <v>255</v>
      </c>
      <c r="V1902" s="41" t="s">
        <v>255</v>
      </c>
      <c r="W1902" s="16"/>
      <c r="X1902" s="43" t="str">
        <f>IF((OR((AND('[1]PWS Information'!$E$10="CWS",T1902="Single Family Residence",P1902="Lead")),
(AND('[1]PWS Information'!$E$10="CWS",T1902="Multiple Family Residence",'[1]PWS Information'!$E$11="Yes",P1902="Lead")),
(AND('[1]PWS Information'!$E$10="NTNC",P1902="Lead")))),"Tier 1",
IF((OR((AND('[1]PWS Information'!$E$10="CWS",T1902="Multiple Family Residence",'[1]PWS Information'!$E$11="No",P1902="Lead")),
(AND('[1]PWS Information'!$E$10="CWS",T1902="Other",P1902="Lead")),
(AND(T1902="",P1902="Lead")),
(AND('[1]PWS Information'!$E$10="CWS",T1902="Building",P1902="Lead")))),"Tier 2",
IF((OR((AND('[1]PWS Information'!$E$10="CWS",T1902="Single Family Residence",P1902="Galvanized Requiring Replacement")),
(AND('[1]PWS Information'!$E$10="CWS",T1902="Single Family Residence",P1902="Galvanized Requiring Replacement",Q1902="Yes")),
(AND('[1]PWS Information'!$E$10="NTNC",T1902="Single Family Residence",P1902="Galvanized Requiring Replacement")),
(AND('[1]PWS Information'!$E$10="NTNC",T1902="Single Family Residence",Q1902="Yes")))),"Tier 3",
IF((OR((AND('[1]PWS Information'!$E$10="CWS",T1902="Single Family Residence",R1902="Yes",P1902="Non-Lead", I1902="Non-Lead - Copper",K1902="Before 1989")),
(AND('[1]PWS Information'!$E$10="CWS",T1902="Single Family Residence",R1902="Yes",P1902="Non-Lead", M1902="Non-Lead - Copper",N1902="Before 1989")))),"Tier 4",
IF((OR((AND('[1]PWS Information'!$E$10="NTNC",P1902="Non-Lead")),
(AND('[1]PWS Information'!$E$10="CWS",P1902="Non-Lead",R1902="")),
(AND('[1]PWS Information'!$E$10="CWS",P1902="Non-Lead",R1902="No")),
(AND('[1]PWS Information'!$E$10="CWS",P1902="Non-Lead",R1902="Don't Know")),
(AND('[1]PWS Information'!$E$10="CWS",P1902="Non-Lead", I1902="Non-Lead - Copper", R1902="Yes", K1902="Between 1989 and 2014")),
(AND('[1]PWS Information'!$E$10="CWS",P1902="Non-Lead", I1902="Non-Lead - Copper", R1902="Yes", K1902="After 2014")),
(AND('[1]PWS Information'!$E$10="CWS",P1902="Non-Lead", I1902="Non-Lead - Copper", R1902="Yes", K1902="Unknown")),
(AND('[1]PWS Information'!$E$10="CWS",P1902="Non-Lead", M1902="Non-Lead - Copper", R1902="Yes", N1902="Between 1989 and 2014")),
(AND('[1]PWS Information'!$E$10="CWS",P1902="Non-Lead", M1902="Non-Lead - Copper", R1902="Yes", N1902="After 2014")),
(AND('[1]PWS Information'!$E$10="CWS",P1902="Non-Lead", M1902="Non-Lead - Copper", R1902="Yes", N1902="Unknown")),
(AND('[1]PWS Information'!$E$10="CWS",P1902="Unknown")),
(AND('[1]PWS Information'!$E$10="NTNC",P1902="Unknown")),
(AND('[1]PWS Information'!$E$10="CWS",T1902="Multiple Family Residence",P1902="Galvanized Requiring Replacement")),
(AND('[1]PWS Information'!$E$10="CWS",P1902="Galvanized Requiring Replacement")),
(AND('[1]PWS Information'!$E$10="NTNC",T1902="Multiple Family Residence",P1902="Galvanized Requiring Replacement")))),"Tier 5",
"")))))</f>
        <v>Tier 5</v>
      </c>
      <c r="Y1902" s="24"/>
      <c r="Z1902" s="24"/>
    </row>
    <row r="1903" spans="1:26" x14ac:dyDescent="0.25">
      <c r="A1903" s="17">
        <v>1900</v>
      </c>
      <c r="B1903" s="18">
        <v>314</v>
      </c>
      <c r="C1903" s="18" t="s">
        <v>92</v>
      </c>
      <c r="D1903" s="18" t="s">
        <v>188</v>
      </c>
      <c r="E1903" s="18">
        <v>79549</v>
      </c>
      <c r="F1903" s="18"/>
      <c r="G1903" s="18"/>
      <c r="H1903" s="18"/>
      <c r="I1903" s="21" t="s">
        <v>218</v>
      </c>
      <c r="J1903" s="22" t="s">
        <v>254</v>
      </c>
      <c r="K1903" s="22" t="s">
        <v>255</v>
      </c>
      <c r="L1903" s="22" t="s">
        <v>256</v>
      </c>
      <c r="M1903" s="21" t="s">
        <v>222</v>
      </c>
      <c r="N1903" s="19" t="s">
        <v>205</v>
      </c>
      <c r="O1903" s="22" t="s">
        <v>257</v>
      </c>
      <c r="P1903" s="31" t="str">
        <f t="shared" si="29"/>
        <v>Galvanized Requiring Replacement</v>
      </c>
      <c r="Q1903" s="40" t="s">
        <v>254</v>
      </c>
      <c r="R1903" s="40" t="s">
        <v>254</v>
      </c>
      <c r="S1903" s="24"/>
      <c r="T1903" s="16"/>
      <c r="U1903" s="41" t="s">
        <v>255</v>
      </c>
      <c r="V1903" s="41" t="s">
        <v>255</v>
      </c>
      <c r="W1903" s="16"/>
      <c r="X1903" s="43" t="str">
        <f>IF((OR((AND('[1]PWS Information'!$E$10="CWS",T1903="Single Family Residence",P1903="Lead")),
(AND('[1]PWS Information'!$E$10="CWS",T1903="Multiple Family Residence",'[1]PWS Information'!$E$11="Yes",P1903="Lead")),
(AND('[1]PWS Information'!$E$10="NTNC",P1903="Lead")))),"Tier 1",
IF((OR((AND('[1]PWS Information'!$E$10="CWS",T1903="Multiple Family Residence",'[1]PWS Information'!$E$11="No",P1903="Lead")),
(AND('[1]PWS Information'!$E$10="CWS",T1903="Other",P1903="Lead")),
(AND(T1903="",P1903="Lead")),
(AND('[1]PWS Information'!$E$10="CWS",T1903="Building",P1903="Lead")))),"Tier 2",
IF((OR((AND('[1]PWS Information'!$E$10="CWS",T1903="Single Family Residence",P1903="Galvanized Requiring Replacement")),
(AND('[1]PWS Information'!$E$10="CWS",T1903="Single Family Residence",P1903="Galvanized Requiring Replacement",Q1903="Yes")),
(AND('[1]PWS Information'!$E$10="NTNC",T1903="Single Family Residence",P1903="Galvanized Requiring Replacement")),
(AND('[1]PWS Information'!$E$10="NTNC",T1903="Single Family Residence",Q1903="Yes")))),"Tier 3",
IF((OR((AND('[1]PWS Information'!$E$10="CWS",T1903="Single Family Residence",R1903="Yes",P1903="Non-Lead", I1903="Non-Lead - Copper",K1903="Before 1989")),
(AND('[1]PWS Information'!$E$10="CWS",T1903="Single Family Residence",R1903="Yes",P1903="Non-Lead", M1903="Non-Lead - Copper",N1903="Before 1989")))),"Tier 4",
IF((OR((AND('[1]PWS Information'!$E$10="NTNC",P1903="Non-Lead")),
(AND('[1]PWS Information'!$E$10="CWS",P1903="Non-Lead",R1903="")),
(AND('[1]PWS Information'!$E$10="CWS",P1903="Non-Lead",R1903="No")),
(AND('[1]PWS Information'!$E$10="CWS",P1903="Non-Lead",R1903="Don't Know")),
(AND('[1]PWS Information'!$E$10="CWS",P1903="Non-Lead", I1903="Non-Lead - Copper", R1903="Yes", K1903="Between 1989 and 2014")),
(AND('[1]PWS Information'!$E$10="CWS",P1903="Non-Lead", I1903="Non-Lead - Copper", R1903="Yes", K1903="After 2014")),
(AND('[1]PWS Information'!$E$10="CWS",P1903="Non-Lead", I1903="Non-Lead - Copper", R1903="Yes", K1903="Unknown")),
(AND('[1]PWS Information'!$E$10="CWS",P1903="Non-Lead", M1903="Non-Lead - Copper", R1903="Yes", N1903="Between 1989 and 2014")),
(AND('[1]PWS Information'!$E$10="CWS",P1903="Non-Lead", M1903="Non-Lead - Copper", R1903="Yes", N1903="After 2014")),
(AND('[1]PWS Information'!$E$10="CWS",P1903="Non-Lead", M1903="Non-Lead - Copper", R1903="Yes", N1903="Unknown")),
(AND('[1]PWS Information'!$E$10="CWS",P1903="Unknown")),
(AND('[1]PWS Information'!$E$10="NTNC",P1903="Unknown")),
(AND('[1]PWS Information'!$E$10="CWS",T1903="Multiple Family Residence",P1903="Galvanized Requiring Replacement")),
(AND('[1]PWS Information'!$E$10="CWS",P1903="Galvanized Requiring Replacement")),
(AND('[1]PWS Information'!$E$10="NTNC",T1903="Multiple Family Residence",P1903="Galvanized Requiring Replacement")))),"Tier 5",
"")))))</f>
        <v>Tier 5</v>
      </c>
      <c r="Y1903" s="24"/>
      <c r="Z1903" s="24"/>
    </row>
    <row r="1904" spans="1:26" x14ac:dyDescent="0.25">
      <c r="A1904" s="17">
        <v>1901</v>
      </c>
      <c r="B1904" s="17">
        <v>315</v>
      </c>
      <c r="C1904" s="17" t="s">
        <v>92</v>
      </c>
      <c r="D1904" s="17" t="s">
        <v>188</v>
      </c>
      <c r="E1904" s="17">
        <v>79549</v>
      </c>
      <c r="F1904" s="17"/>
      <c r="G1904" s="17"/>
      <c r="H1904" s="17"/>
      <c r="I1904" s="21" t="s">
        <v>221</v>
      </c>
      <c r="J1904" s="22" t="s">
        <v>254</v>
      </c>
      <c r="K1904" s="22" t="s">
        <v>255</v>
      </c>
      <c r="L1904" s="22" t="s">
        <v>256</v>
      </c>
      <c r="M1904" s="21" t="s">
        <v>222</v>
      </c>
      <c r="N1904" s="19" t="s">
        <v>205</v>
      </c>
      <c r="O1904" s="22" t="s">
        <v>257</v>
      </c>
      <c r="P1904" s="31" t="str">
        <f t="shared" si="29"/>
        <v>Galvanized Requiring Replacement</v>
      </c>
      <c r="Q1904" s="40" t="s">
        <v>254</v>
      </c>
      <c r="R1904" s="40" t="s">
        <v>254</v>
      </c>
      <c r="S1904" s="24"/>
      <c r="T1904" s="16"/>
      <c r="U1904" s="41" t="s">
        <v>255</v>
      </c>
      <c r="V1904" s="41" t="s">
        <v>255</v>
      </c>
      <c r="W1904" s="16"/>
      <c r="X1904" s="43" t="str">
        <f>IF((OR((AND('[1]PWS Information'!$E$10="CWS",T1904="Single Family Residence",P1904="Lead")),
(AND('[1]PWS Information'!$E$10="CWS",T1904="Multiple Family Residence",'[1]PWS Information'!$E$11="Yes",P1904="Lead")),
(AND('[1]PWS Information'!$E$10="NTNC",P1904="Lead")))),"Tier 1",
IF((OR((AND('[1]PWS Information'!$E$10="CWS",T1904="Multiple Family Residence",'[1]PWS Information'!$E$11="No",P1904="Lead")),
(AND('[1]PWS Information'!$E$10="CWS",T1904="Other",P1904="Lead")),
(AND(T1904="",P1904="Lead")),
(AND('[1]PWS Information'!$E$10="CWS",T1904="Building",P1904="Lead")))),"Tier 2",
IF((OR((AND('[1]PWS Information'!$E$10="CWS",T1904="Single Family Residence",P1904="Galvanized Requiring Replacement")),
(AND('[1]PWS Information'!$E$10="CWS",T1904="Single Family Residence",P1904="Galvanized Requiring Replacement",Q1904="Yes")),
(AND('[1]PWS Information'!$E$10="NTNC",T1904="Single Family Residence",P1904="Galvanized Requiring Replacement")),
(AND('[1]PWS Information'!$E$10="NTNC",T1904="Single Family Residence",Q1904="Yes")))),"Tier 3",
IF((OR((AND('[1]PWS Information'!$E$10="CWS",T1904="Single Family Residence",R1904="Yes",P1904="Non-Lead", I1904="Non-Lead - Copper",K1904="Before 1989")),
(AND('[1]PWS Information'!$E$10="CWS",T1904="Single Family Residence",R1904="Yes",P1904="Non-Lead", M1904="Non-Lead - Copper",N1904="Before 1989")))),"Tier 4",
IF((OR((AND('[1]PWS Information'!$E$10="NTNC",P1904="Non-Lead")),
(AND('[1]PWS Information'!$E$10="CWS",P1904="Non-Lead",R1904="")),
(AND('[1]PWS Information'!$E$10="CWS",P1904="Non-Lead",R1904="No")),
(AND('[1]PWS Information'!$E$10="CWS",P1904="Non-Lead",R1904="Don't Know")),
(AND('[1]PWS Information'!$E$10="CWS",P1904="Non-Lead", I1904="Non-Lead - Copper", R1904="Yes", K1904="Between 1989 and 2014")),
(AND('[1]PWS Information'!$E$10="CWS",P1904="Non-Lead", I1904="Non-Lead - Copper", R1904="Yes", K1904="After 2014")),
(AND('[1]PWS Information'!$E$10="CWS",P1904="Non-Lead", I1904="Non-Lead - Copper", R1904="Yes", K1904="Unknown")),
(AND('[1]PWS Information'!$E$10="CWS",P1904="Non-Lead", M1904="Non-Lead - Copper", R1904="Yes", N1904="Between 1989 and 2014")),
(AND('[1]PWS Information'!$E$10="CWS",P1904="Non-Lead", M1904="Non-Lead - Copper", R1904="Yes", N1904="After 2014")),
(AND('[1]PWS Information'!$E$10="CWS",P1904="Non-Lead", M1904="Non-Lead - Copper", R1904="Yes", N1904="Unknown")),
(AND('[1]PWS Information'!$E$10="CWS",P1904="Unknown")),
(AND('[1]PWS Information'!$E$10="NTNC",P1904="Unknown")),
(AND('[1]PWS Information'!$E$10="CWS",T1904="Multiple Family Residence",P1904="Galvanized Requiring Replacement")),
(AND('[1]PWS Information'!$E$10="CWS",P1904="Galvanized Requiring Replacement")),
(AND('[1]PWS Information'!$E$10="NTNC",T1904="Multiple Family Residence",P1904="Galvanized Requiring Replacement")))),"Tier 5",
"")))))</f>
        <v>Tier 5</v>
      </c>
      <c r="Y1904" s="24"/>
      <c r="Z1904" s="24"/>
    </row>
    <row r="1905" spans="1:26" x14ac:dyDescent="0.25">
      <c r="A1905" s="17">
        <v>1902</v>
      </c>
      <c r="B1905" s="17">
        <v>316</v>
      </c>
      <c r="C1905" s="17" t="s">
        <v>92</v>
      </c>
      <c r="D1905" s="17" t="s">
        <v>188</v>
      </c>
      <c r="E1905" s="17">
        <v>79549</v>
      </c>
      <c r="F1905" s="17"/>
      <c r="G1905" s="17"/>
      <c r="H1905" s="17"/>
      <c r="I1905" s="21" t="s">
        <v>218</v>
      </c>
      <c r="J1905" s="22" t="s">
        <v>254</v>
      </c>
      <c r="K1905" s="22" t="s">
        <v>255</v>
      </c>
      <c r="L1905" s="22" t="s">
        <v>256</v>
      </c>
      <c r="M1905" s="21" t="s">
        <v>222</v>
      </c>
      <c r="N1905" s="19" t="s">
        <v>205</v>
      </c>
      <c r="O1905" s="22" t="s">
        <v>257</v>
      </c>
      <c r="P1905" s="31" t="str">
        <f t="shared" si="29"/>
        <v>Galvanized Requiring Replacement</v>
      </c>
      <c r="Q1905" s="40" t="s">
        <v>254</v>
      </c>
      <c r="R1905" s="40" t="s">
        <v>254</v>
      </c>
      <c r="S1905" s="24"/>
      <c r="T1905" s="16"/>
      <c r="U1905" s="41" t="s">
        <v>255</v>
      </c>
      <c r="V1905" s="41" t="s">
        <v>255</v>
      </c>
      <c r="W1905" s="16"/>
      <c r="X1905" s="43" t="str">
        <f>IF((OR((AND('[1]PWS Information'!$E$10="CWS",T1905="Single Family Residence",P1905="Lead")),
(AND('[1]PWS Information'!$E$10="CWS",T1905="Multiple Family Residence",'[1]PWS Information'!$E$11="Yes",P1905="Lead")),
(AND('[1]PWS Information'!$E$10="NTNC",P1905="Lead")))),"Tier 1",
IF((OR((AND('[1]PWS Information'!$E$10="CWS",T1905="Multiple Family Residence",'[1]PWS Information'!$E$11="No",P1905="Lead")),
(AND('[1]PWS Information'!$E$10="CWS",T1905="Other",P1905="Lead")),
(AND(T1905="",P1905="Lead")),
(AND('[1]PWS Information'!$E$10="CWS",T1905="Building",P1905="Lead")))),"Tier 2",
IF((OR((AND('[1]PWS Information'!$E$10="CWS",T1905="Single Family Residence",P1905="Galvanized Requiring Replacement")),
(AND('[1]PWS Information'!$E$10="CWS",T1905="Single Family Residence",P1905="Galvanized Requiring Replacement",Q1905="Yes")),
(AND('[1]PWS Information'!$E$10="NTNC",T1905="Single Family Residence",P1905="Galvanized Requiring Replacement")),
(AND('[1]PWS Information'!$E$10="NTNC",T1905="Single Family Residence",Q1905="Yes")))),"Tier 3",
IF((OR((AND('[1]PWS Information'!$E$10="CWS",T1905="Single Family Residence",R1905="Yes",P1905="Non-Lead", I1905="Non-Lead - Copper",K1905="Before 1989")),
(AND('[1]PWS Information'!$E$10="CWS",T1905="Single Family Residence",R1905="Yes",P1905="Non-Lead", M1905="Non-Lead - Copper",N1905="Before 1989")))),"Tier 4",
IF((OR((AND('[1]PWS Information'!$E$10="NTNC",P1905="Non-Lead")),
(AND('[1]PWS Information'!$E$10="CWS",P1905="Non-Lead",R1905="")),
(AND('[1]PWS Information'!$E$10="CWS",P1905="Non-Lead",R1905="No")),
(AND('[1]PWS Information'!$E$10="CWS",P1905="Non-Lead",R1905="Don't Know")),
(AND('[1]PWS Information'!$E$10="CWS",P1905="Non-Lead", I1905="Non-Lead - Copper", R1905="Yes", K1905="Between 1989 and 2014")),
(AND('[1]PWS Information'!$E$10="CWS",P1905="Non-Lead", I1905="Non-Lead - Copper", R1905="Yes", K1905="After 2014")),
(AND('[1]PWS Information'!$E$10="CWS",P1905="Non-Lead", I1905="Non-Lead - Copper", R1905="Yes", K1905="Unknown")),
(AND('[1]PWS Information'!$E$10="CWS",P1905="Non-Lead", M1905="Non-Lead - Copper", R1905="Yes", N1905="Between 1989 and 2014")),
(AND('[1]PWS Information'!$E$10="CWS",P1905="Non-Lead", M1905="Non-Lead - Copper", R1905="Yes", N1905="After 2014")),
(AND('[1]PWS Information'!$E$10="CWS",P1905="Non-Lead", M1905="Non-Lead - Copper", R1905="Yes", N1905="Unknown")),
(AND('[1]PWS Information'!$E$10="CWS",P1905="Unknown")),
(AND('[1]PWS Information'!$E$10="NTNC",P1905="Unknown")),
(AND('[1]PWS Information'!$E$10="CWS",T1905="Multiple Family Residence",P1905="Galvanized Requiring Replacement")),
(AND('[1]PWS Information'!$E$10="CWS",P1905="Galvanized Requiring Replacement")),
(AND('[1]PWS Information'!$E$10="NTNC",T1905="Multiple Family Residence",P1905="Galvanized Requiring Replacement")))),"Tier 5",
"")))))</f>
        <v>Tier 5</v>
      </c>
      <c r="Y1905" s="24"/>
      <c r="Z1905" s="24"/>
    </row>
    <row r="1906" spans="1:26" x14ac:dyDescent="0.25">
      <c r="A1906" s="17">
        <v>1903</v>
      </c>
      <c r="B1906" s="17">
        <v>317</v>
      </c>
      <c r="C1906" s="17" t="s">
        <v>92</v>
      </c>
      <c r="D1906" s="17" t="s">
        <v>188</v>
      </c>
      <c r="E1906" s="17">
        <v>79549</v>
      </c>
      <c r="F1906" s="17"/>
      <c r="G1906" s="17"/>
      <c r="H1906" s="17"/>
      <c r="I1906" s="21" t="s">
        <v>221</v>
      </c>
      <c r="J1906" s="22" t="s">
        <v>254</v>
      </c>
      <c r="K1906" s="22" t="s">
        <v>255</v>
      </c>
      <c r="L1906" s="22" t="s">
        <v>256</v>
      </c>
      <c r="M1906" s="21" t="s">
        <v>222</v>
      </c>
      <c r="N1906" s="19" t="s">
        <v>205</v>
      </c>
      <c r="O1906" s="22" t="s">
        <v>257</v>
      </c>
      <c r="P1906" s="31" t="str">
        <f t="shared" si="29"/>
        <v>Galvanized Requiring Replacement</v>
      </c>
      <c r="Q1906" s="40" t="s">
        <v>254</v>
      </c>
      <c r="R1906" s="40" t="s">
        <v>254</v>
      </c>
      <c r="S1906" s="24"/>
      <c r="T1906" s="16"/>
      <c r="U1906" s="41" t="s">
        <v>255</v>
      </c>
      <c r="V1906" s="41" t="s">
        <v>255</v>
      </c>
      <c r="W1906" s="16"/>
      <c r="X1906" s="43" t="str">
        <f>IF((OR((AND('[1]PWS Information'!$E$10="CWS",T1906="Single Family Residence",P1906="Lead")),
(AND('[1]PWS Information'!$E$10="CWS",T1906="Multiple Family Residence",'[1]PWS Information'!$E$11="Yes",P1906="Lead")),
(AND('[1]PWS Information'!$E$10="NTNC",P1906="Lead")))),"Tier 1",
IF((OR((AND('[1]PWS Information'!$E$10="CWS",T1906="Multiple Family Residence",'[1]PWS Information'!$E$11="No",P1906="Lead")),
(AND('[1]PWS Information'!$E$10="CWS",T1906="Other",P1906="Lead")),
(AND(T1906="",P1906="Lead")),
(AND('[1]PWS Information'!$E$10="CWS",T1906="Building",P1906="Lead")))),"Tier 2",
IF((OR((AND('[1]PWS Information'!$E$10="CWS",T1906="Single Family Residence",P1906="Galvanized Requiring Replacement")),
(AND('[1]PWS Information'!$E$10="CWS",T1906="Single Family Residence",P1906="Galvanized Requiring Replacement",Q1906="Yes")),
(AND('[1]PWS Information'!$E$10="NTNC",T1906="Single Family Residence",P1906="Galvanized Requiring Replacement")),
(AND('[1]PWS Information'!$E$10="NTNC",T1906="Single Family Residence",Q1906="Yes")))),"Tier 3",
IF((OR((AND('[1]PWS Information'!$E$10="CWS",T1906="Single Family Residence",R1906="Yes",P1906="Non-Lead", I1906="Non-Lead - Copper",K1906="Before 1989")),
(AND('[1]PWS Information'!$E$10="CWS",T1906="Single Family Residence",R1906="Yes",P1906="Non-Lead", M1906="Non-Lead - Copper",N1906="Before 1989")))),"Tier 4",
IF((OR((AND('[1]PWS Information'!$E$10="NTNC",P1906="Non-Lead")),
(AND('[1]PWS Information'!$E$10="CWS",P1906="Non-Lead",R1906="")),
(AND('[1]PWS Information'!$E$10="CWS",P1906="Non-Lead",R1906="No")),
(AND('[1]PWS Information'!$E$10="CWS",P1906="Non-Lead",R1906="Don't Know")),
(AND('[1]PWS Information'!$E$10="CWS",P1906="Non-Lead", I1906="Non-Lead - Copper", R1906="Yes", K1906="Between 1989 and 2014")),
(AND('[1]PWS Information'!$E$10="CWS",P1906="Non-Lead", I1906="Non-Lead - Copper", R1906="Yes", K1906="After 2014")),
(AND('[1]PWS Information'!$E$10="CWS",P1906="Non-Lead", I1906="Non-Lead - Copper", R1906="Yes", K1906="Unknown")),
(AND('[1]PWS Information'!$E$10="CWS",P1906="Non-Lead", M1906="Non-Lead - Copper", R1906="Yes", N1906="Between 1989 and 2014")),
(AND('[1]PWS Information'!$E$10="CWS",P1906="Non-Lead", M1906="Non-Lead - Copper", R1906="Yes", N1906="After 2014")),
(AND('[1]PWS Information'!$E$10="CWS",P1906="Non-Lead", M1906="Non-Lead - Copper", R1906="Yes", N1906="Unknown")),
(AND('[1]PWS Information'!$E$10="CWS",P1906="Unknown")),
(AND('[1]PWS Information'!$E$10="NTNC",P1906="Unknown")),
(AND('[1]PWS Information'!$E$10="CWS",T1906="Multiple Family Residence",P1906="Galvanized Requiring Replacement")),
(AND('[1]PWS Information'!$E$10="CWS",P1906="Galvanized Requiring Replacement")),
(AND('[1]PWS Information'!$E$10="NTNC",T1906="Multiple Family Residence",P1906="Galvanized Requiring Replacement")))),"Tier 5",
"")))))</f>
        <v>Tier 5</v>
      </c>
      <c r="Y1906" s="24"/>
      <c r="Z1906" s="24"/>
    </row>
    <row r="1907" spans="1:26" x14ac:dyDescent="0.25">
      <c r="A1907" s="17">
        <v>1904</v>
      </c>
      <c r="B1907" s="18">
        <v>318</v>
      </c>
      <c r="C1907" s="18" t="s">
        <v>92</v>
      </c>
      <c r="D1907" s="18" t="s">
        <v>188</v>
      </c>
      <c r="E1907" s="18">
        <v>79549</v>
      </c>
      <c r="F1907" s="18"/>
      <c r="G1907" s="18"/>
      <c r="H1907" s="18"/>
      <c r="I1907" s="21" t="s">
        <v>218</v>
      </c>
      <c r="J1907" s="22" t="s">
        <v>254</v>
      </c>
      <c r="K1907" s="22" t="s">
        <v>255</v>
      </c>
      <c r="L1907" s="22" t="s">
        <v>256</v>
      </c>
      <c r="M1907" s="21" t="s">
        <v>218</v>
      </c>
      <c r="N1907" s="19" t="s">
        <v>205</v>
      </c>
      <c r="O1907" s="22" t="s">
        <v>257</v>
      </c>
      <c r="P1907" s="31" t="str">
        <f t="shared" si="29"/>
        <v>Non-Lead</v>
      </c>
      <c r="Q1907" s="40" t="s">
        <v>254</v>
      </c>
      <c r="R1907" s="40" t="s">
        <v>254</v>
      </c>
      <c r="S1907" s="24"/>
      <c r="T1907" s="16"/>
      <c r="U1907" s="41" t="s">
        <v>255</v>
      </c>
      <c r="V1907" s="41" t="s">
        <v>255</v>
      </c>
      <c r="W1907" s="16"/>
      <c r="X1907" s="43" t="str">
        <f>IF((OR((AND('[1]PWS Information'!$E$10="CWS",T1907="Single Family Residence",P1907="Lead")),
(AND('[1]PWS Information'!$E$10="CWS",T1907="Multiple Family Residence",'[1]PWS Information'!$E$11="Yes",P1907="Lead")),
(AND('[1]PWS Information'!$E$10="NTNC",P1907="Lead")))),"Tier 1",
IF((OR((AND('[1]PWS Information'!$E$10="CWS",T1907="Multiple Family Residence",'[1]PWS Information'!$E$11="No",P1907="Lead")),
(AND('[1]PWS Information'!$E$10="CWS",T1907="Other",P1907="Lead")),
(AND(T1907="",P1907="Lead")),
(AND('[1]PWS Information'!$E$10="CWS",T1907="Building",P1907="Lead")))),"Tier 2",
IF((OR((AND('[1]PWS Information'!$E$10="CWS",T1907="Single Family Residence",P1907="Galvanized Requiring Replacement")),
(AND('[1]PWS Information'!$E$10="CWS",T1907="Single Family Residence",P1907="Galvanized Requiring Replacement",Q1907="Yes")),
(AND('[1]PWS Information'!$E$10="NTNC",T1907="Single Family Residence",P1907="Galvanized Requiring Replacement")),
(AND('[1]PWS Information'!$E$10="NTNC",T1907="Single Family Residence",Q1907="Yes")))),"Tier 3",
IF((OR((AND('[1]PWS Information'!$E$10="CWS",T1907="Single Family Residence",R1907="Yes",P1907="Non-Lead", I1907="Non-Lead - Copper",K1907="Before 1989")),
(AND('[1]PWS Information'!$E$10="CWS",T1907="Single Family Residence",R1907="Yes",P1907="Non-Lead", M1907="Non-Lead - Copper",N1907="Before 1989")))),"Tier 4",
IF((OR((AND('[1]PWS Information'!$E$10="NTNC",P1907="Non-Lead")),
(AND('[1]PWS Information'!$E$10="CWS",P1907="Non-Lead",R1907="")),
(AND('[1]PWS Information'!$E$10="CWS",P1907="Non-Lead",R1907="No")),
(AND('[1]PWS Information'!$E$10="CWS",P1907="Non-Lead",R1907="Don't Know")),
(AND('[1]PWS Information'!$E$10="CWS",P1907="Non-Lead", I1907="Non-Lead - Copper", R1907="Yes", K1907="Between 1989 and 2014")),
(AND('[1]PWS Information'!$E$10="CWS",P1907="Non-Lead", I1907="Non-Lead - Copper", R1907="Yes", K1907="After 2014")),
(AND('[1]PWS Information'!$E$10="CWS",P1907="Non-Lead", I1907="Non-Lead - Copper", R1907="Yes", K1907="Unknown")),
(AND('[1]PWS Information'!$E$10="CWS",P1907="Non-Lead", M1907="Non-Lead - Copper", R1907="Yes", N1907="Between 1989 and 2014")),
(AND('[1]PWS Information'!$E$10="CWS",P1907="Non-Lead", M1907="Non-Lead - Copper", R1907="Yes", N1907="After 2014")),
(AND('[1]PWS Information'!$E$10="CWS",P1907="Non-Lead", M1907="Non-Lead - Copper", R1907="Yes", N1907="Unknown")),
(AND('[1]PWS Information'!$E$10="CWS",P1907="Unknown")),
(AND('[1]PWS Information'!$E$10="NTNC",P1907="Unknown")),
(AND('[1]PWS Information'!$E$10="CWS",T1907="Multiple Family Residence",P1907="Galvanized Requiring Replacement")),
(AND('[1]PWS Information'!$E$10="CWS",P1907="Galvanized Requiring Replacement")),
(AND('[1]PWS Information'!$E$10="NTNC",T1907="Multiple Family Residence",P1907="Galvanized Requiring Replacement")))),"Tier 5",
"")))))</f>
        <v>Tier 5</v>
      </c>
      <c r="Y1907" s="24"/>
      <c r="Z1907" s="24"/>
    </row>
    <row r="1908" spans="1:26" x14ac:dyDescent="0.25">
      <c r="A1908" s="17">
        <v>1905</v>
      </c>
      <c r="B1908" s="17">
        <v>319</v>
      </c>
      <c r="C1908" s="17" t="s">
        <v>92</v>
      </c>
      <c r="D1908" s="17" t="s">
        <v>188</v>
      </c>
      <c r="E1908" s="17">
        <v>79549</v>
      </c>
      <c r="F1908" s="17"/>
      <c r="G1908" s="17"/>
      <c r="H1908" s="17"/>
      <c r="I1908" s="21" t="s">
        <v>218</v>
      </c>
      <c r="J1908" s="22" t="s">
        <v>254</v>
      </c>
      <c r="K1908" s="22" t="s">
        <v>255</v>
      </c>
      <c r="L1908" s="22" t="s">
        <v>256</v>
      </c>
      <c r="M1908" s="21" t="s">
        <v>222</v>
      </c>
      <c r="N1908" s="37" t="s">
        <v>205</v>
      </c>
      <c r="O1908" s="22" t="s">
        <v>257</v>
      </c>
      <c r="P1908" s="31" t="str">
        <f t="shared" si="29"/>
        <v>Galvanized Requiring Replacement</v>
      </c>
      <c r="Q1908" s="40" t="s">
        <v>254</v>
      </c>
      <c r="R1908" s="40" t="s">
        <v>254</v>
      </c>
      <c r="S1908" s="24"/>
      <c r="T1908" s="16"/>
      <c r="U1908" s="41" t="s">
        <v>255</v>
      </c>
      <c r="V1908" s="41" t="s">
        <v>255</v>
      </c>
      <c r="W1908" s="16"/>
      <c r="X1908" s="43" t="str">
        <f>IF((OR((AND('[1]PWS Information'!$E$10="CWS",T1908="Single Family Residence",P1908="Lead")),
(AND('[1]PWS Information'!$E$10="CWS",T1908="Multiple Family Residence",'[1]PWS Information'!$E$11="Yes",P1908="Lead")),
(AND('[1]PWS Information'!$E$10="NTNC",P1908="Lead")))),"Tier 1",
IF((OR((AND('[1]PWS Information'!$E$10="CWS",T1908="Multiple Family Residence",'[1]PWS Information'!$E$11="No",P1908="Lead")),
(AND('[1]PWS Information'!$E$10="CWS",T1908="Other",P1908="Lead")),
(AND(T1908="",P1908="Lead")),
(AND('[1]PWS Information'!$E$10="CWS",T1908="Building",P1908="Lead")))),"Tier 2",
IF((OR((AND('[1]PWS Information'!$E$10="CWS",T1908="Single Family Residence",P1908="Galvanized Requiring Replacement")),
(AND('[1]PWS Information'!$E$10="CWS",T1908="Single Family Residence",P1908="Galvanized Requiring Replacement",Q1908="Yes")),
(AND('[1]PWS Information'!$E$10="NTNC",T1908="Single Family Residence",P1908="Galvanized Requiring Replacement")),
(AND('[1]PWS Information'!$E$10="NTNC",T1908="Single Family Residence",Q1908="Yes")))),"Tier 3",
IF((OR((AND('[1]PWS Information'!$E$10="CWS",T1908="Single Family Residence",R1908="Yes",P1908="Non-Lead", I1908="Non-Lead - Copper",K1908="Before 1989")),
(AND('[1]PWS Information'!$E$10="CWS",T1908="Single Family Residence",R1908="Yes",P1908="Non-Lead", M1908="Non-Lead - Copper",N1908="Before 1989")))),"Tier 4",
IF((OR((AND('[1]PWS Information'!$E$10="NTNC",P1908="Non-Lead")),
(AND('[1]PWS Information'!$E$10="CWS",P1908="Non-Lead",R1908="")),
(AND('[1]PWS Information'!$E$10="CWS",P1908="Non-Lead",R1908="No")),
(AND('[1]PWS Information'!$E$10="CWS",P1908="Non-Lead",R1908="Don't Know")),
(AND('[1]PWS Information'!$E$10="CWS",P1908="Non-Lead", I1908="Non-Lead - Copper", R1908="Yes", K1908="Between 1989 and 2014")),
(AND('[1]PWS Information'!$E$10="CWS",P1908="Non-Lead", I1908="Non-Lead - Copper", R1908="Yes", K1908="After 2014")),
(AND('[1]PWS Information'!$E$10="CWS",P1908="Non-Lead", I1908="Non-Lead - Copper", R1908="Yes", K1908="Unknown")),
(AND('[1]PWS Information'!$E$10="CWS",P1908="Non-Lead", M1908="Non-Lead - Copper", R1908="Yes", N1908="Between 1989 and 2014")),
(AND('[1]PWS Information'!$E$10="CWS",P1908="Non-Lead", M1908="Non-Lead - Copper", R1908="Yes", N1908="After 2014")),
(AND('[1]PWS Information'!$E$10="CWS",P1908="Non-Lead", M1908="Non-Lead - Copper", R1908="Yes", N1908="Unknown")),
(AND('[1]PWS Information'!$E$10="CWS",P1908="Unknown")),
(AND('[1]PWS Information'!$E$10="NTNC",P1908="Unknown")),
(AND('[1]PWS Information'!$E$10="CWS",T1908="Multiple Family Residence",P1908="Galvanized Requiring Replacement")),
(AND('[1]PWS Information'!$E$10="CWS",P1908="Galvanized Requiring Replacement")),
(AND('[1]PWS Information'!$E$10="NTNC",T1908="Multiple Family Residence",P1908="Galvanized Requiring Replacement")))),"Tier 5",
"")))))</f>
        <v>Tier 5</v>
      </c>
      <c r="Y1908" s="24"/>
      <c r="Z1908" s="24"/>
    </row>
    <row r="1909" spans="1:26" x14ac:dyDescent="0.25">
      <c r="A1909" s="17">
        <v>1906</v>
      </c>
      <c r="B1909" s="17">
        <v>320</v>
      </c>
      <c r="C1909" s="17" t="s">
        <v>92</v>
      </c>
      <c r="D1909" s="17" t="s">
        <v>188</v>
      </c>
      <c r="E1909" s="17">
        <v>79549</v>
      </c>
      <c r="F1909" s="17"/>
      <c r="G1909" s="17"/>
      <c r="H1909" s="17"/>
      <c r="I1909" s="21" t="s">
        <v>218</v>
      </c>
      <c r="J1909" s="22" t="s">
        <v>254</v>
      </c>
      <c r="K1909" s="22" t="s">
        <v>255</v>
      </c>
      <c r="L1909" s="22" t="s">
        <v>256</v>
      </c>
      <c r="M1909" s="21" t="s">
        <v>218</v>
      </c>
      <c r="N1909" s="37" t="s">
        <v>205</v>
      </c>
      <c r="O1909" s="22"/>
      <c r="P1909" s="31" t="str">
        <f t="shared" si="29"/>
        <v>Non-Lead</v>
      </c>
      <c r="Q1909" s="40" t="s">
        <v>254</v>
      </c>
      <c r="R1909" s="40" t="s">
        <v>254</v>
      </c>
      <c r="S1909" s="24"/>
      <c r="T1909" s="16"/>
      <c r="U1909" s="41" t="s">
        <v>255</v>
      </c>
      <c r="V1909" s="41" t="s">
        <v>255</v>
      </c>
      <c r="W1909" s="16"/>
      <c r="X1909" s="43" t="str">
        <f>IF((OR((AND('[1]PWS Information'!$E$10="CWS",T1909="Single Family Residence",P1909="Lead")),
(AND('[1]PWS Information'!$E$10="CWS",T1909="Multiple Family Residence",'[1]PWS Information'!$E$11="Yes",P1909="Lead")),
(AND('[1]PWS Information'!$E$10="NTNC",P1909="Lead")))),"Tier 1",
IF((OR((AND('[1]PWS Information'!$E$10="CWS",T1909="Multiple Family Residence",'[1]PWS Information'!$E$11="No",P1909="Lead")),
(AND('[1]PWS Information'!$E$10="CWS",T1909="Other",P1909="Lead")),
(AND(T1909="",P1909="Lead")),
(AND('[1]PWS Information'!$E$10="CWS",T1909="Building",P1909="Lead")))),"Tier 2",
IF((OR((AND('[1]PWS Information'!$E$10="CWS",T1909="Single Family Residence",P1909="Galvanized Requiring Replacement")),
(AND('[1]PWS Information'!$E$10="CWS",T1909="Single Family Residence",P1909="Galvanized Requiring Replacement",Q1909="Yes")),
(AND('[1]PWS Information'!$E$10="NTNC",T1909="Single Family Residence",P1909="Galvanized Requiring Replacement")),
(AND('[1]PWS Information'!$E$10="NTNC",T1909="Single Family Residence",Q1909="Yes")))),"Tier 3",
IF((OR((AND('[1]PWS Information'!$E$10="CWS",T1909="Single Family Residence",R1909="Yes",P1909="Non-Lead", I1909="Non-Lead - Copper",K1909="Before 1989")),
(AND('[1]PWS Information'!$E$10="CWS",T1909="Single Family Residence",R1909="Yes",P1909="Non-Lead", M1909="Non-Lead - Copper",N1909="Before 1989")))),"Tier 4",
IF((OR((AND('[1]PWS Information'!$E$10="NTNC",P1909="Non-Lead")),
(AND('[1]PWS Information'!$E$10="CWS",P1909="Non-Lead",R1909="")),
(AND('[1]PWS Information'!$E$10="CWS",P1909="Non-Lead",R1909="No")),
(AND('[1]PWS Information'!$E$10="CWS",P1909="Non-Lead",R1909="Don't Know")),
(AND('[1]PWS Information'!$E$10="CWS",P1909="Non-Lead", I1909="Non-Lead - Copper", R1909="Yes", K1909="Between 1989 and 2014")),
(AND('[1]PWS Information'!$E$10="CWS",P1909="Non-Lead", I1909="Non-Lead - Copper", R1909="Yes", K1909="After 2014")),
(AND('[1]PWS Information'!$E$10="CWS",P1909="Non-Lead", I1909="Non-Lead - Copper", R1909="Yes", K1909="Unknown")),
(AND('[1]PWS Information'!$E$10="CWS",P1909="Non-Lead", M1909="Non-Lead - Copper", R1909="Yes", N1909="Between 1989 and 2014")),
(AND('[1]PWS Information'!$E$10="CWS",P1909="Non-Lead", M1909="Non-Lead - Copper", R1909="Yes", N1909="After 2014")),
(AND('[1]PWS Information'!$E$10="CWS",P1909="Non-Lead", M1909="Non-Lead - Copper", R1909="Yes", N1909="Unknown")),
(AND('[1]PWS Information'!$E$10="CWS",P1909="Unknown")),
(AND('[1]PWS Information'!$E$10="NTNC",P1909="Unknown")),
(AND('[1]PWS Information'!$E$10="CWS",T1909="Multiple Family Residence",P1909="Galvanized Requiring Replacement")),
(AND('[1]PWS Information'!$E$10="CWS",P1909="Galvanized Requiring Replacement")),
(AND('[1]PWS Information'!$E$10="NTNC",T1909="Multiple Family Residence",P1909="Galvanized Requiring Replacement")))),"Tier 5",
"")))))</f>
        <v>Tier 5</v>
      </c>
      <c r="Y1909" s="24"/>
      <c r="Z1909" s="24"/>
    </row>
    <row r="1910" spans="1:26" x14ac:dyDescent="0.25">
      <c r="A1910" s="17">
        <v>1907</v>
      </c>
      <c r="B1910" s="17">
        <v>321</v>
      </c>
      <c r="C1910" s="17" t="s">
        <v>92</v>
      </c>
      <c r="D1910" s="17" t="s">
        <v>188</v>
      </c>
      <c r="E1910" s="17">
        <v>79549</v>
      </c>
      <c r="F1910" s="17"/>
      <c r="G1910" s="17"/>
      <c r="H1910" s="17"/>
      <c r="I1910" s="21" t="s">
        <v>221</v>
      </c>
      <c r="J1910" s="22" t="s">
        <v>254</v>
      </c>
      <c r="K1910" s="22" t="s">
        <v>255</v>
      </c>
      <c r="L1910" s="22" t="s">
        <v>256</v>
      </c>
      <c r="M1910" s="21" t="s">
        <v>222</v>
      </c>
      <c r="N1910" s="19" t="s">
        <v>205</v>
      </c>
      <c r="O1910" s="22" t="s">
        <v>257</v>
      </c>
      <c r="P1910" s="31" t="str">
        <f t="shared" si="29"/>
        <v>Galvanized Requiring Replacement</v>
      </c>
      <c r="Q1910" s="40" t="s">
        <v>254</v>
      </c>
      <c r="R1910" s="40" t="s">
        <v>254</v>
      </c>
      <c r="S1910" s="24"/>
      <c r="T1910" s="16"/>
      <c r="U1910" s="41" t="s">
        <v>255</v>
      </c>
      <c r="V1910" s="41" t="s">
        <v>255</v>
      </c>
      <c r="W1910" s="16"/>
      <c r="X1910" s="43" t="str">
        <f>IF((OR((AND('[1]PWS Information'!$E$10="CWS",T1910="Single Family Residence",P1910="Lead")),
(AND('[1]PWS Information'!$E$10="CWS",T1910="Multiple Family Residence",'[1]PWS Information'!$E$11="Yes",P1910="Lead")),
(AND('[1]PWS Information'!$E$10="NTNC",P1910="Lead")))),"Tier 1",
IF((OR((AND('[1]PWS Information'!$E$10="CWS",T1910="Multiple Family Residence",'[1]PWS Information'!$E$11="No",P1910="Lead")),
(AND('[1]PWS Information'!$E$10="CWS",T1910="Other",P1910="Lead")),
(AND(T1910="",P1910="Lead")),
(AND('[1]PWS Information'!$E$10="CWS",T1910="Building",P1910="Lead")))),"Tier 2",
IF((OR((AND('[1]PWS Information'!$E$10="CWS",T1910="Single Family Residence",P1910="Galvanized Requiring Replacement")),
(AND('[1]PWS Information'!$E$10="CWS",T1910="Single Family Residence",P1910="Galvanized Requiring Replacement",Q1910="Yes")),
(AND('[1]PWS Information'!$E$10="NTNC",T1910="Single Family Residence",P1910="Galvanized Requiring Replacement")),
(AND('[1]PWS Information'!$E$10="NTNC",T1910="Single Family Residence",Q1910="Yes")))),"Tier 3",
IF((OR((AND('[1]PWS Information'!$E$10="CWS",T1910="Single Family Residence",R1910="Yes",P1910="Non-Lead", I1910="Non-Lead - Copper",K1910="Before 1989")),
(AND('[1]PWS Information'!$E$10="CWS",T1910="Single Family Residence",R1910="Yes",P1910="Non-Lead", M1910="Non-Lead - Copper",N1910="Before 1989")))),"Tier 4",
IF((OR((AND('[1]PWS Information'!$E$10="NTNC",P1910="Non-Lead")),
(AND('[1]PWS Information'!$E$10="CWS",P1910="Non-Lead",R1910="")),
(AND('[1]PWS Information'!$E$10="CWS",P1910="Non-Lead",R1910="No")),
(AND('[1]PWS Information'!$E$10="CWS",P1910="Non-Lead",R1910="Don't Know")),
(AND('[1]PWS Information'!$E$10="CWS",P1910="Non-Lead", I1910="Non-Lead - Copper", R1910="Yes", K1910="Between 1989 and 2014")),
(AND('[1]PWS Information'!$E$10="CWS",P1910="Non-Lead", I1910="Non-Lead - Copper", R1910="Yes", K1910="After 2014")),
(AND('[1]PWS Information'!$E$10="CWS",P1910="Non-Lead", I1910="Non-Lead - Copper", R1910="Yes", K1910="Unknown")),
(AND('[1]PWS Information'!$E$10="CWS",P1910="Non-Lead", M1910="Non-Lead - Copper", R1910="Yes", N1910="Between 1989 and 2014")),
(AND('[1]PWS Information'!$E$10="CWS",P1910="Non-Lead", M1910="Non-Lead - Copper", R1910="Yes", N1910="After 2014")),
(AND('[1]PWS Information'!$E$10="CWS",P1910="Non-Lead", M1910="Non-Lead - Copper", R1910="Yes", N1910="Unknown")),
(AND('[1]PWS Information'!$E$10="CWS",P1910="Unknown")),
(AND('[1]PWS Information'!$E$10="NTNC",P1910="Unknown")),
(AND('[1]PWS Information'!$E$10="CWS",T1910="Multiple Family Residence",P1910="Galvanized Requiring Replacement")),
(AND('[1]PWS Information'!$E$10="CWS",P1910="Galvanized Requiring Replacement")),
(AND('[1]PWS Information'!$E$10="NTNC",T1910="Multiple Family Residence",P1910="Galvanized Requiring Replacement")))),"Tier 5",
"")))))</f>
        <v>Tier 5</v>
      </c>
      <c r="Y1910" s="24"/>
      <c r="Z1910" s="24"/>
    </row>
    <row r="1911" spans="1:26" x14ac:dyDescent="0.25">
      <c r="A1911" s="17">
        <v>1908</v>
      </c>
      <c r="B1911" s="18">
        <v>401</v>
      </c>
      <c r="C1911" s="17" t="s">
        <v>92</v>
      </c>
      <c r="D1911" s="17" t="s">
        <v>188</v>
      </c>
      <c r="E1911" s="17">
        <v>79549</v>
      </c>
      <c r="F1911" s="18"/>
      <c r="G1911" s="18"/>
      <c r="H1911" s="18"/>
      <c r="I1911" s="25" t="s">
        <v>218</v>
      </c>
      <c r="J1911" s="22" t="s">
        <v>254</v>
      </c>
      <c r="K1911" s="22" t="s">
        <v>255</v>
      </c>
      <c r="L1911" s="22" t="s">
        <v>256</v>
      </c>
      <c r="M1911" s="25" t="s">
        <v>218</v>
      </c>
      <c r="N1911" s="19" t="s">
        <v>205</v>
      </c>
      <c r="O1911" s="22" t="s">
        <v>257</v>
      </c>
      <c r="P1911" s="31" t="str">
        <f t="shared" ref="P1911:P1973" si="30">IF((OR(I1911="Lead")),"Lead",
IF((OR(M1911="Lead")),"Lead",
IF((OR(I1911="Lead-lined galvanized")),"Lead",
IF((OR(M1911="Lead-lined galvanized")),"Lead",
IF((OR((AND(I1911="Unknown - Likely Lead",M1911="Galvanized")),
(AND(I1911="Unknown - Unlikely Lead",M1911="Galvanized")),
(AND(I1911="Unknown - Material Unknown",M1911="Galvanized")))),"Galvanized Requiring Replacement",
IF((OR((AND(I1911="Non-lead - Copper",J1911="Yes",M1911="Galvanized")),
(AND(I1911="Non-lead - Copper",J1911="Don't know",M1911="Galvanized")),
(AND(I1911="Non-lead - Copper",J1911="",M1911="Galvanized")),
(AND(I1911="Non-lead - Plastic",J1911="Yes",M1911="Galvanized")),
(AND(I1911="Non-lead - Plastic",J1911="Don't know",M1911="Galvanized")),
(AND(I1911="Non-lead - Plastic",J1911="",M1911="Galvanized")),
(AND(I1911="Non-lead",J1911="Yes",M1911="Galvanized")),
(AND(I1911="Non-lead",J1911="Don't know",M1911="Galvanized")),
(AND(I1911="Non-lead",J1911="",M1911="Galvanized")),
(AND(I1911="Non-lead - Other",J1911="Yes",M1911="Galvanized")),
(AND(I1911="Non-Lead - Other",J1911="Don't know",M1911="Galvanized")),
(AND(I1911="Galvanized",J1911="Yes",M1911="Galvanized")),
(AND(I1911="Galvanized",J1911="Don't know",M1911="Galvanized")),
(AND(I1911="Galvanized",J1911="",M1911="Galvanized")),
(AND(I1911="Non-Lead - Other",J1911="",M1911="Galvanized")))),"Galvanized Requiring Replacement",
IF((OR((AND(I1911="Non-lead - Copper",M1911="Non-lead - Copper")),
(AND(I1911="Non-lead - Copper",M1911="Non-lead - Plastic")),
(AND(I1911="Non-lead - Copper",M1911="Non-lead - Other")),
(AND(I1911="Non-lead - Copper",M1911="Non-lead")),
(AND(I1911="Non-lead - Plastic",M1911="Non-lead - Copper")),
(AND(I1911="Non-lead - Plastic",M1911="Non-lead - Plastic")),
(AND(I1911="Non-lead - Plastic",M1911="Non-lead - Other")),
(AND(I1911="Non-lead - Plastic",M1911="Non-lead")),
(AND(I1911="Non-lead",M1911="Non-lead - Copper")),
(AND(I1911="Non-lead",M1911="Non-lead - Plastic")),
(AND(I1911="Non-lead",M1911="Non-lead - Other")),
(AND(I1911="Non-lead",M1911="Non-lead")),
(AND(I1911="Non-lead - Other",M1911="Non-lead - Copper")),
(AND(I1911="Non-Lead - Other",M1911="Non-lead - Plastic")),
(AND(I1911="Non-Lead - Other",M1911="Non-lead")),
(AND(I1911="Non-Lead - Other",M1911="Non-lead - Other")))),"Non-Lead",
IF((OR((AND(I1911="Galvanized",M1911="Non-lead")),
(AND(I1911="Galvanized",M1911="Non-lead - Copper")),
(AND(I1911="Galvanized",M1911="Non-lead - Plastic")),
(AND(I1911="Galvanized",M1911="Non-lead")),
(AND(I1911="Galvanized",M1911="Non-lead - Other")))),"Non-Lead",
IF((OR((AND(I1911="Non-lead - Copper",J1911="No",M1911="Galvanized")),
(AND(I1911="Non-lead - Plastic",J1911="No",M1911="Galvanized")),
(AND(I1911="Non-lead",J1911="No",M1911="Galvanized")),
(AND(I1911="Galvanized",J1911="No",M1911="Galvanized")),
(AND(I1911="Non-lead - Other",J1911="No",M1911="Galvanized")))),"Non-lead",
IF((OR((AND(I1911="Unknown - Likely Lead",M1911="Unknown - Likely Lead")),
(AND(I1911="Unknown - Likely Lead",M1911="Unknown - Unlikely Lead")),
(AND(I1911="Unknown - Likely Lead",M1911="Unknown - Material Unknown")),
(AND(I1911="Unknown - Unlikely Lead",M1911="Unknown - Likely Lead")),
(AND(I1911="Unknown - Unlikely Lead",M1911="Unknown - Unlikely Lead")),
(AND(I1911="Unknown - Unlikely Lead",M1911="Unknown - Material Unknown")),
(AND(I1911="Unknown - Material Unknown",M1911="Unknown - Likely Lead")),
(AND(I1911="Unknown - Material Unknown",M1911="Unknown - Unlikely Lead")),
(AND(I1911="Unknown - Material Unknown",M1911="Unknown - Material Unknown")))),"Unknown",
IF((OR((AND(I1911="Unknown - Likely Lead",M1911="Non-lead - Copper")),
(AND(I1911="Unknown - Likely Lead",M1911="Non-lead - Plastic")),
(AND(I1911="Unknown - Likely Lead",M1911="Non-lead")),
(AND(I1911="Unknown - Likely Lead",M1911="Non-lead - Other")),
(AND(I1911="Unknown - Unlikely Lead",M1911="Non-lead - Copper")),
(AND(I1911="Unknown - Unlikely Lead",M1911="Non-lead - Plastic")),
(AND(I1911="Unknown - Unlikely Lead",M1911="Non-lead")),
(AND(I1911="Unknown - Unlikely Lead",M1911="Non-lead - Other")),
(AND(I1911="Unknown - Material Unknown",M1911="Non-lead - Copper")),
(AND(I1911="Unknown - Material Unknown",M1911="Non-lead - Plastic")),
(AND(I1911="Unknown - Material Unknown",M1911="Non-lead")),
(AND(I1911="Unknown - Material Unknown",M1911="Non-lead - Other")))),"Unknown",
IF((OR((AND(I1911="Non-lead - Copper",M1911="Unknown - Likely Lead")),
(AND(I1911="Non-lead - Copper",M1911="Unknown - Unlikely Lead")),
(AND(I1911="Non-lead - Copper",M1911="Unknown - Material Unknown")),
(AND(I1911="Non-lead - Plastic",M1911="Unknown - Likely Lead")),
(AND(I1911="Non-lead - Plastic",M1911="Unknown - Unlikely Lead")),
(AND(I1911="Non-lead - Plastic",M1911="Unknown - Material Unknown")),
(AND(I1911="Non-lead",M1911="Unknown - Likely Lead")),
(AND(I1911="Non-lead",M1911="Unknown - Unlikely Lead")),
(AND(I1911="Non-lead",M1911="Unknown - Material Unknown")),
(AND(I1911="Non-lead - Other",M1911="Unknown - Likely Lead")),
(AND(I1911="Non-Lead - Other",M1911="Unknown - Unlikely Lead")),
(AND(I1911="Non-Lead - Other",M1911="Unknown - Material Unknown")))),"Unknown",
IF((OR((AND(I1911="Galvanized",M1911="Unknown - Likely Lead")),
(AND(I1911="Galvanized",M1911="Unknown - Unlikely Lead")),
(AND(I1911="Galvanized",M1911="Unknown - Material Unknown")))),"Unknown",
IF((OR((AND(I1911="Galvanized",M1911="")))),"Galvanized Requiring Replacement",
IF((OR((AND(I1911="Non-lead - Copper",M1911="")),
(AND(I1911="Non-lead - Plastic",M1911="")),
(AND(I1911="Non-lead",M1911="")),
(AND(I1911="Non-lead - Other",M1911="")))),"Non-lead",
IF((OR((AND(I1911="Unknown - Likely Lead",M1911="")),
(AND(I1911="Unknown - Unlikely Lead",M1911="")),
(AND(I1911="Unknown - Material Unknown",M1911="")))),"Unknown",
""))))))))))))))))</f>
        <v>Non-Lead</v>
      </c>
      <c r="Q1911" s="40" t="s">
        <v>254</v>
      </c>
      <c r="R1911" s="40" t="s">
        <v>254</v>
      </c>
      <c r="S1911" s="24"/>
      <c r="T1911" s="16"/>
      <c r="U1911" s="41" t="s">
        <v>255</v>
      </c>
      <c r="V1911" s="41" t="s">
        <v>255</v>
      </c>
      <c r="W1911" s="16"/>
      <c r="X1911" s="43" t="str">
        <f>IF((OR((AND('[1]PWS Information'!$E$10="CWS",T1911="Single Family Residence",P1911="Lead")),
(AND('[1]PWS Information'!$E$10="CWS",T1911="Multiple Family Residence",'[1]PWS Information'!$E$11="Yes",P1911="Lead")),
(AND('[1]PWS Information'!$E$10="NTNC",P1911="Lead")))),"Tier 1",
IF((OR((AND('[1]PWS Information'!$E$10="CWS",T1911="Multiple Family Residence",'[1]PWS Information'!$E$11="No",P1911="Lead")),
(AND('[1]PWS Information'!$E$10="CWS",T1911="Other",P1911="Lead")),
(AND(T1911="",P1911="Lead")),
(AND('[1]PWS Information'!$E$10="CWS",T1911="Building",P1911="Lead")))),"Tier 2",
IF((OR((AND('[1]PWS Information'!$E$10="CWS",T1911="Single Family Residence",P1911="Galvanized Requiring Replacement")),
(AND('[1]PWS Information'!$E$10="CWS",T1911="Single Family Residence",P1911="Galvanized Requiring Replacement",Q1911="Yes")),
(AND('[1]PWS Information'!$E$10="NTNC",T1911="Single Family Residence",P1911="Galvanized Requiring Replacement")),
(AND('[1]PWS Information'!$E$10="NTNC",T1911="Single Family Residence",Q1911="Yes")))),"Tier 3",
IF((OR((AND('[1]PWS Information'!$E$10="CWS",T1911="Single Family Residence",R1911="Yes",P1911="Non-Lead", I1911="Non-Lead - Copper",K1911="Before 1989")),
(AND('[1]PWS Information'!$E$10="CWS",T1911="Single Family Residence",R1911="Yes",P1911="Non-Lead", M1911="Non-Lead - Copper",N1911="Before 1989")))),"Tier 4",
IF((OR((AND('[1]PWS Information'!$E$10="NTNC",P1911="Non-Lead")),
(AND('[1]PWS Information'!$E$10="CWS",P1911="Non-Lead",R1911="")),
(AND('[1]PWS Information'!$E$10="CWS",P1911="Non-Lead",R1911="No")),
(AND('[1]PWS Information'!$E$10="CWS",P1911="Non-Lead",R1911="Don't Know")),
(AND('[1]PWS Information'!$E$10="CWS",P1911="Non-Lead", I1911="Non-Lead - Copper", R1911="Yes", K1911="Between 1989 and 2014")),
(AND('[1]PWS Information'!$E$10="CWS",P1911="Non-Lead", I1911="Non-Lead - Copper", R1911="Yes", K1911="After 2014")),
(AND('[1]PWS Information'!$E$10="CWS",P1911="Non-Lead", I1911="Non-Lead - Copper", R1911="Yes", K1911="Unknown")),
(AND('[1]PWS Information'!$E$10="CWS",P1911="Non-Lead", M1911="Non-Lead - Copper", R1911="Yes", N1911="Between 1989 and 2014")),
(AND('[1]PWS Information'!$E$10="CWS",P1911="Non-Lead", M1911="Non-Lead - Copper", R1911="Yes", N1911="After 2014")),
(AND('[1]PWS Information'!$E$10="CWS",P1911="Non-Lead", M1911="Non-Lead - Copper", R1911="Yes", N1911="Unknown")),
(AND('[1]PWS Information'!$E$10="CWS",P1911="Unknown")),
(AND('[1]PWS Information'!$E$10="NTNC",P1911="Unknown")),
(AND('[1]PWS Information'!$E$10="CWS",T1911="Multiple Family Residence",P1911="Galvanized Requiring Replacement")),
(AND('[1]PWS Information'!$E$10="CWS",P1911="Galvanized Requiring Replacement")),
(AND('[1]PWS Information'!$E$10="NTNC",T1911="Multiple Family Residence",P1911="Galvanized Requiring Replacement")))),"Tier 5",
"")))))</f>
        <v>Tier 5</v>
      </c>
      <c r="Y1911" s="24"/>
      <c r="Z1911" s="24"/>
    </row>
    <row r="1912" spans="1:26" x14ac:dyDescent="0.25">
      <c r="A1912" s="17">
        <v>1909</v>
      </c>
      <c r="B1912" s="18">
        <v>403</v>
      </c>
      <c r="C1912" s="17" t="s">
        <v>92</v>
      </c>
      <c r="D1912" s="17" t="s">
        <v>188</v>
      </c>
      <c r="E1912" s="17">
        <v>79549</v>
      </c>
      <c r="F1912" s="18"/>
      <c r="G1912" s="18"/>
      <c r="H1912" s="18"/>
      <c r="I1912" s="25" t="s">
        <v>218</v>
      </c>
      <c r="J1912" s="22" t="s">
        <v>254</v>
      </c>
      <c r="K1912" s="22" t="s">
        <v>255</v>
      </c>
      <c r="L1912" s="22" t="s">
        <v>256</v>
      </c>
      <c r="M1912" s="25" t="s">
        <v>218</v>
      </c>
      <c r="N1912" s="19" t="s">
        <v>205</v>
      </c>
      <c r="O1912" s="22" t="s">
        <v>257</v>
      </c>
      <c r="P1912" s="31" t="str">
        <f t="shared" si="30"/>
        <v>Non-Lead</v>
      </c>
      <c r="Q1912" s="40" t="s">
        <v>254</v>
      </c>
      <c r="R1912" s="40" t="s">
        <v>254</v>
      </c>
      <c r="S1912" s="24"/>
      <c r="T1912" s="16"/>
      <c r="U1912" s="41" t="s">
        <v>255</v>
      </c>
      <c r="V1912" s="41" t="s">
        <v>255</v>
      </c>
      <c r="W1912" s="16"/>
      <c r="X1912" s="43" t="str">
        <f>IF((OR((AND('[1]PWS Information'!$E$10="CWS",T1912="Single Family Residence",P1912="Lead")),
(AND('[1]PWS Information'!$E$10="CWS",T1912="Multiple Family Residence",'[1]PWS Information'!$E$11="Yes",P1912="Lead")),
(AND('[1]PWS Information'!$E$10="NTNC",P1912="Lead")))),"Tier 1",
IF((OR((AND('[1]PWS Information'!$E$10="CWS",T1912="Multiple Family Residence",'[1]PWS Information'!$E$11="No",P1912="Lead")),
(AND('[1]PWS Information'!$E$10="CWS",T1912="Other",P1912="Lead")),
(AND(T1912="",P1912="Lead")),
(AND('[1]PWS Information'!$E$10="CWS",T1912="Building",P1912="Lead")))),"Tier 2",
IF((OR((AND('[1]PWS Information'!$E$10="CWS",T1912="Single Family Residence",P1912="Galvanized Requiring Replacement")),
(AND('[1]PWS Information'!$E$10="CWS",T1912="Single Family Residence",P1912="Galvanized Requiring Replacement",Q1912="Yes")),
(AND('[1]PWS Information'!$E$10="NTNC",T1912="Single Family Residence",P1912="Galvanized Requiring Replacement")),
(AND('[1]PWS Information'!$E$10="NTNC",T1912="Single Family Residence",Q1912="Yes")))),"Tier 3",
IF((OR((AND('[1]PWS Information'!$E$10="CWS",T1912="Single Family Residence",R1912="Yes",P1912="Non-Lead", I1912="Non-Lead - Copper",K1912="Before 1989")),
(AND('[1]PWS Information'!$E$10="CWS",T1912="Single Family Residence",R1912="Yes",P1912="Non-Lead", M1912="Non-Lead - Copper",N1912="Before 1989")))),"Tier 4",
IF((OR((AND('[1]PWS Information'!$E$10="NTNC",P1912="Non-Lead")),
(AND('[1]PWS Information'!$E$10="CWS",P1912="Non-Lead",R1912="")),
(AND('[1]PWS Information'!$E$10="CWS",P1912="Non-Lead",R1912="No")),
(AND('[1]PWS Information'!$E$10="CWS",P1912="Non-Lead",R1912="Don't Know")),
(AND('[1]PWS Information'!$E$10="CWS",P1912="Non-Lead", I1912="Non-Lead - Copper", R1912="Yes", K1912="Between 1989 and 2014")),
(AND('[1]PWS Information'!$E$10="CWS",P1912="Non-Lead", I1912="Non-Lead - Copper", R1912="Yes", K1912="After 2014")),
(AND('[1]PWS Information'!$E$10="CWS",P1912="Non-Lead", I1912="Non-Lead - Copper", R1912="Yes", K1912="Unknown")),
(AND('[1]PWS Information'!$E$10="CWS",P1912="Non-Lead", M1912="Non-Lead - Copper", R1912="Yes", N1912="Between 1989 and 2014")),
(AND('[1]PWS Information'!$E$10="CWS",P1912="Non-Lead", M1912="Non-Lead - Copper", R1912="Yes", N1912="After 2014")),
(AND('[1]PWS Information'!$E$10="CWS",P1912="Non-Lead", M1912="Non-Lead - Copper", R1912="Yes", N1912="Unknown")),
(AND('[1]PWS Information'!$E$10="CWS",P1912="Unknown")),
(AND('[1]PWS Information'!$E$10="NTNC",P1912="Unknown")),
(AND('[1]PWS Information'!$E$10="CWS",T1912="Multiple Family Residence",P1912="Galvanized Requiring Replacement")),
(AND('[1]PWS Information'!$E$10="CWS",P1912="Galvanized Requiring Replacement")),
(AND('[1]PWS Information'!$E$10="NTNC",T1912="Multiple Family Residence",P1912="Galvanized Requiring Replacement")))),"Tier 5",
"")))))</f>
        <v>Tier 5</v>
      </c>
      <c r="Y1912" s="24"/>
      <c r="Z1912" s="24"/>
    </row>
    <row r="1913" spans="1:26" x14ac:dyDescent="0.25">
      <c r="A1913" s="17">
        <v>1910</v>
      </c>
      <c r="B1913" s="17" t="s">
        <v>252</v>
      </c>
      <c r="C1913" s="17" t="s">
        <v>92</v>
      </c>
      <c r="D1913" s="17" t="s">
        <v>188</v>
      </c>
      <c r="E1913" s="17">
        <v>79549</v>
      </c>
      <c r="F1913" s="17"/>
      <c r="G1913" s="17"/>
      <c r="H1913" s="17"/>
      <c r="I1913" s="25" t="s">
        <v>218</v>
      </c>
      <c r="J1913" s="22" t="s">
        <v>254</v>
      </c>
      <c r="K1913" s="22" t="s">
        <v>255</v>
      </c>
      <c r="L1913" s="22" t="s">
        <v>256</v>
      </c>
      <c r="M1913" s="25" t="s">
        <v>218</v>
      </c>
      <c r="N1913" s="19"/>
      <c r="O1913" s="22" t="s">
        <v>256</v>
      </c>
      <c r="P1913" s="31" t="str">
        <f t="shared" si="30"/>
        <v>Non-Lead</v>
      </c>
      <c r="Q1913" s="40" t="s">
        <v>254</v>
      </c>
      <c r="R1913" s="40" t="s">
        <v>254</v>
      </c>
      <c r="S1913" s="24"/>
      <c r="T1913" s="16"/>
      <c r="U1913" s="41" t="s">
        <v>255</v>
      </c>
      <c r="V1913" s="41" t="s">
        <v>255</v>
      </c>
      <c r="W1913" s="16"/>
      <c r="X1913" s="43" t="str">
        <f>IF((OR((AND('[1]PWS Information'!$E$10="CWS",T1913="Single Family Residence",P1913="Lead")),
(AND('[1]PWS Information'!$E$10="CWS",T1913="Multiple Family Residence",'[1]PWS Information'!$E$11="Yes",P1913="Lead")),
(AND('[1]PWS Information'!$E$10="NTNC",P1913="Lead")))),"Tier 1",
IF((OR((AND('[1]PWS Information'!$E$10="CWS",T1913="Multiple Family Residence",'[1]PWS Information'!$E$11="No",P1913="Lead")),
(AND('[1]PWS Information'!$E$10="CWS",T1913="Other",P1913="Lead")),
(AND(T1913="",P1913="Lead")),
(AND('[1]PWS Information'!$E$10="CWS",T1913="Building",P1913="Lead")))),"Tier 2",
IF((OR((AND('[1]PWS Information'!$E$10="CWS",T1913="Single Family Residence",P1913="Galvanized Requiring Replacement")),
(AND('[1]PWS Information'!$E$10="CWS",T1913="Single Family Residence",P1913="Galvanized Requiring Replacement",Q1913="Yes")),
(AND('[1]PWS Information'!$E$10="NTNC",T1913="Single Family Residence",P1913="Galvanized Requiring Replacement")),
(AND('[1]PWS Information'!$E$10="NTNC",T1913="Single Family Residence",Q1913="Yes")))),"Tier 3",
IF((OR((AND('[1]PWS Information'!$E$10="CWS",T1913="Single Family Residence",R1913="Yes",P1913="Non-Lead", I1913="Non-Lead - Copper",K1913="Before 1989")),
(AND('[1]PWS Information'!$E$10="CWS",T1913="Single Family Residence",R1913="Yes",P1913="Non-Lead", M1913="Non-Lead - Copper",N1913="Before 1989")))),"Tier 4",
IF((OR((AND('[1]PWS Information'!$E$10="NTNC",P1913="Non-Lead")),
(AND('[1]PWS Information'!$E$10="CWS",P1913="Non-Lead",R1913="")),
(AND('[1]PWS Information'!$E$10="CWS",P1913="Non-Lead",R1913="No")),
(AND('[1]PWS Information'!$E$10="CWS",P1913="Non-Lead",R1913="Don't Know")),
(AND('[1]PWS Information'!$E$10="CWS",P1913="Non-Lead", I1913="Non-Lead - Copper", R1913="Yes", K1913="Between 1989 and 2014")),
(AND('[1]PWS Information'!$E$10="CWS",P1913="Non-Lead", I1913="Non-Lead - Copper", R1913="Yes", K1913="After 2014")),
(AND('[1]PWS Information'!$E$10="CWS",P1913="Non-Lead", I1913="Non-Lead - Copper", R1913="Yes", K1913="Unknown")),
(AND('[1]PWS Information'!$E$10="CWS",P1913="Non-Lead", M1913="Non-Lead - Copper", R1913="Yes", N1913="Between 1989 and 2014")),
(AND('[1]PWS Information'!$E$10="CWS",P1913="Non-Lead", M1913="Non-Lead - Copper", R1913="Yes", N1913="After 2014")),
(AND('[1]PWS Information'!$E$10="CWS",P1913="Non-Lead", M1913="Non-Lead - Copper", R1913="Yes", N1913="Unknown")),
(AND('[1]PWS Information'!$E$10="CWS",P1913="Unknown")),
(AND('[1]PWS Information'!$E$10="NTNC",P1913="Unknown")),
(AND('[1]PWS Information'!$E$10="CWS",T1913="Multiple Family Residence",P1913="Galvanized Requiring Replacement")),
(AND('[1]PWS Information'!$E$10="CWS",P1913="Galvanized Requiring Replacement")),
(AND('[1]PWS Information'!$E$10="NTNC",T1913="Multiple Family Residence",P1913="Galvanized Requiring Replacement")))),"Tier 5",
"")))))</f>
        <v>Tier 5</v>
      </c>
      <c r="Y1913" s="24"/>
      <c r="Z1913" s="24"/>
    </row>
    <row r="1914" spans="1:26" x14ac:dyDescent="0.25">
      <c r="A1914" s="17">
        <v>1911</v>
      </c>
      <c r="B1914" s="17" t="s">
        <v>253</v>
      </c>
      <c r="C1914" s="17" t="s">
        <v>92</v>
      </c>
      <c r="D1914" s="17" t="s">
        <v>188</v>
      </c>
      <c r="E1914" s="17">
        <v>79549</v>
      </c>
      <c r="F1914" s="17"/>
      <c r="G1914" s="17"/>
      <c r="H1914" s="17"/>
      <c r="I1914" s="25" t="s">
        <v>218</v>
      </c>
      <c r="J1914" s="22" t="s">
        <v>254</v>
      </c>
      <c r="K1914" s="22" t="s">
        <v>255</v>
      </c>
      <c r="L1914" s="22" t="s">
        <v>256</v>
      </c>
      <c r="M1914" s="25" t="s">
        <v>218</v>
      </c>
      <c r="N1914" s="19"/>
      <c r="O1914" s="22" t="s">
        <v>256</v>
      </c>
      <c r="P1914" s="31" t="str">
        <f t="shared" si="30"/>
        <v>Non-Lead</v>
      </c>
      <c r="Q1914" s="40" t="s">
        <v>254</v>
      </c>
      <c r="R1914" s="40" t="s">
        <v>254</v>
      </c>
      <c r="S1914" s="24"/>
      <c r="T1914" s="16"/>
      <c r="U1914" s="41" t="s">
        <v>255</v>
      </c>
      <c r="V1914" s="41" t="s">
        <v>255</v>
      </c>
      <c r="W1914" s="16"/>
      <c r="X1914" s="43" t="str">
        <f>IF((OR((AND('[1]PWS Information'!$E$10="CWS",T1914="Single Family Residence",P1914="Lead")),
(AND('[1]PWS Information'!$E$10="CWS",T1914="Multiple Family Residence",'[1]PWS Information'!$E$11="Yes",P1914="Lead")),
(AND('[1]PWS Information'!$E$10="NTNC",P1914="Lead")))),"Tier 1",
IF((OR((AND('[1]PWS Information'!$E$10="CWS",T1914="Multiple Family Residence",'[1]PWS Information'!$E$11="No",P1914="Lead")),
(AND('[1]PWS Information'!$E$10="CWS",T1914="Other",P1914="Lead")),
(AND(T1914="",P1914="Lead")),
(AND('[1]PWS Information'!$E$10="CWS",T1914="Building",P1914="Lead")))),"Tier 2",
IF((OR((AND('[1]PWS Information'!$E$10="CWS",T1914="Single Family Residence",P1914="Galvanized Requiring Replacement")),
(AND('[1]PWS Information'!$E$10="CWS",T1914="Single Family Residence",P1914="Galvanized Requiring Replacement",Q1914="Yes")),
(AND('[1]PWS Information'!$E$10="NTNC",T1914="Single Family Residence",P1914="Galvanized Requiring Replacement")),
(AND('[1]PWS Information'!$E$10="NTNC",T1914="Single Family Residence",Q1914="Yes")))),"Tier 3",
IF((OR((AND('[1]PWS Information'!$E$10="CWS",T1914="Single Family Residence",R1914="Yes",P1914="Non-Lead", I1914="Non-Lead - Copper",K1914="Before 1989")),
(AND('[1]PWS Information'!$E$10="CWS",T1914="Single Family Residence",R1914="Yes",P1914="Non-Lead", M1914="Non-Lead - Copper",N1914="Before 1989")))),"Tier 4",
IF((OR((AND('[1]PWS Information'!$E$10="NTNC",P1914="Non-Lead")),
(AND('[1]PWS Information'!$E$10="CWS",P1914="Non-Lead",R1914="")),
(AND('[1]PWS Information'!$E$10="CWS",P1914="Non-Lead",R1914="No")),
(AND('[1]PWS Information'!$E$10="CWS",P1914="Non-Lead",R1914="Don't Know")),
(AND('[1]PWS Information'!$E$10="CWS",P1914="Non-Lead", I1914="Non-Lead - Copper", R1914="Yes", K1914="Between 1989 and 2014")),
(AND('[1]PWS Information'!$E$10="CWS",P1914="Non-Lead", I1914="Non-Lead - Copper", R1914="Yes", K1914="After 2014")),
(AND('[1]PWS Information'!$E$10="CWS",P1914="Non-Lead", I1914="Non-Lead - Copper", R1914="Yes", K1914="Unknown")),
(AND('[1]PWS Information'!$E$10="CWS",P1914="Non-Lead", M1914="Non-Lead - Copper", R1914="Yes", N1914="Between 1989 and 2014")),
(AND('[1]PWS Information'!$E$10="CWS",P1914="Non-Lead", M1914="Non-Lead - Copper", R1914="Yes", N1914="After 2014")),
(AND('[1]PWS Information'!$E$10="CWS",P1914="Non-Lead", M1914="Non-Lead - Copper", R1914="Yes", N1914="Unknown")),
(AND('[1]PWS Information'!$E$10="CWS",P1914="Unknown")),
(AND('[1]PWS Information'!$E$10="NTNC",P1914="Unknown")),
(AND('[1]PWS Information'!$E$10="CWS",T1914="Multiple Family Residence",P1914="Galvanized Requiring Replacement")),
(AND('[1]PWS Information'!$E$10="CWS",P1914="Galvanized Requiring Replacement")),
(AND('[1]PWS Information'!$E$10="NTNC",T1914="Multiple Family Residence",P1914="Galvanized Requiring Replacement")))),"Tier 5",
"")))))</f>
        <v>Tier 5</v>
      </c>
      <c r="Y1914" s="24"/>
      <c r="Z1914" s="24"/>
    </row>
    <row r="1915" spans="1:26" x14ac:dyDescent="0.25">
      <c r="A1915" s="17">
        <v>1912</v>
      </c>
      <c r="B1915" s="18">
        <v>407</v>
      </c>
      <c r="C1915" s="17" t="s">
        <v>92</v>
      </c>
      <c r="D1915" s="17" t="s">
        <v>188</v>
      </c>
      <c r="E1915" s="17">
        <v>79549</v>
      </c>
      <c r="F1915" s="18"/>
      <c r="G1915" s="18"/>
      <c r="H1915" s="18"/>
      <c r="I1915" s="25" t="s">
        <v>218</v>
      </c>
      <c r="J1915" s="22" t="s">
        <v>254</v>
      </c>
      <c r="K1915" s="22" t="s">
        <v>255</v>
      </c>
      <c r="L1915" s="22" t="s">
        <v>256</v>
      </c>
      <c r="M1915" s="25" t="s">
        <v>218</v>
      </c>
      <c r="N1915" s="19" t="s">
        <v>205</v>
      </c>
      <c r="O1915" s="22" t="s">
        <v>257</v>
      </c>
      <c r="P1915" s="31" t="str">
        <f t="shared" si="30"/>
        <v>Non-Lead</v>
      </c>
      <c r="Q1915" s="40" t="s">
        <v>254</v>
      </c>
      <c r="R1915" s="40" t="s">
        <v>254</v>
      </c>
      <c r="S1915" s="24"/>
      <c r="T1915" s="16"/>
      <c r="U1915" s="41" t="s">
        <v>255</v>
      </c>
      <c r="V1915" s="41" t="s">
        <v>255</v>
      </c>
      <c r="W1915" s="16"/>
      <c r="X1915" s="43" t="str">
        <f>IF((OR((AND('[1]PWS Information'!$E$10="CWS",T1915="Single Family Residence",P1915="Lead")),
(AND('[1]PWS Information'!$E$10="CWS",T1915="Multiple Family Residence",'[1]PWS Information'!$E$11="Yes",P1915="Lead")),
(AND('[1]PWS Information'!$E$10="NTNC",P1915="Lead")))),"Tier 1",
IF((OR((AND('[1]PWS Information'!$E$10="CWS",T1915="Multiple Family Residence",'[1]PWS Information'!$E$11="No",P1915="Lead")),
(AND('[1]PWS Information'!$E$10="CWS",T1915="Other",P1915="Lead")),
(AND(T1915="",P1915="Lead")),
(AND('[1]PWS Information'!$E$10="CWS",T1915="Building",P1915="Lead")))),"Tier 2",
IF((OR((AND('[1]PWS Information'!$E$10="CWS",T1915="Single Family Residence",P1915="Galvanized Requiring Replacement")),
(AND('[1]PWS Information'!$E$10="CWS",T1915="Single Family Residence",P1915="Galvanized Requiring Replacement",Q1915="Yes")),
(AND('[1]PWS Information'!$E$10="NTNC",T1915="Single Family Residence",P1915="Galvanized Requiring Replacement")),
(AND('[1]PWS Information'!$E$10="NTNC",T1915="Single Family Residence",Q1915="Yes")))),"Tier 3",
IF((OR((AND('[1]PWS Information'!$E$10="CWS",T1915="Single Family Residence",R1915="Yes",P1915="Non-Lead", I1915="Non-Lead - Copper",K1915="Before 1989")),
(AND('[1]PWS Information'!$E$10="CWS",T1915="Single Family Residence",R1915="Yes",P1915="Non-Lead", M1915="Non-Lead - Copper",N1915="Before 1989")))),"Tier 4",
IF((OR((AND('[1]PWS Information'!$E$10="NTNC",P1915="Non-Lead")),
(AND('[1]PWS Information'!$E$10="CWS",P1915="Non-Lead",R1915="")),
(AND('[1]PWS Information'!$E$10="CWS",P1915="Non-Lead",R1915="No")),
(AND('[1]PWS Information'!$E$10="CWS",P1915="Non-Lead",R1915="Don't Know")),
(AND('[1]PWS Information'!$E$10="CWS",P1915="Non-Lead", I1915="Non-Lead - Copper", R1915="Yes", K1915="Between 1989 and 2014")),
(AND('[1]PWS Information'!$E$10="CWS",P1915="Non-Lead", I1915="Non-Lead - Copper", R1915="Yes", K1915="After 2014")),
(AND('[1]PWS Information'!$E$10="CWS",P1915="Non-Lead", I1915="Non-Lead - Copper", R1915="Yes", K1915="Unknown")),
(AND('[1]PWS Information'!$E$10="CWS",P1915="Non-Lead", M1915="Non-Lead - Copper", R1915="Yes", N1915="Between 1989 and 2014")),
(AND('[1]PWS Information'!$E$10="CWS",P1915="Non-Lead", M1915="Non-Lead - Copper", R1915="Yes", N1915="After 2014")),
(AND('[1]PWS Information'!$E$10="CWS",P1915="Non-Lead", M1915="Non-Lead - Copper", R1915="Yes", N1915="Unknown")),
(AND('[1]PWS Information'!$E$10="CWS",P1915="Unknown")),
(AND('[1]PWS Information'!$E$10="NTNC",P1915="Unknown")),
(AND('[1]PWS Information'!$E$10="CWS",T1915="Multiple Family Residence",P1915="Galvanized Requiring Replacement")),
(AND('[1]PWS Information'!$E$10="CWS",P1915="Galvanized Requiring Replacement")),
(AND('[1]PWS Information'!$E$10="NTNC",T1915="Multiple Family Residence",P1915="Galvanized Requiring Replacement")))),"Tier 5",
"")))))</f>
        <v>Tier 5</v>
      </c>
      <c r="Y1915" s="24"/>
      <c r="Z1915" s="24"/>
    </row>
    <row r="1916" spans="1:26" x14ac:dyDescent="0.25">
      <c r="A1916" s="17">
        <v>1913</v>
      </c>
      <c r="B1916" s="17">
        <v>408</v>
      </c>
      <c r="C1916" s="17" t="s">
        <v>92</v>
      </c>
      <c r="D1916" s="17" t="s">
        <v>188</v>
      </c>
      <c r="E1916" s="17">
        <v>79549</v>
      </c>
      <c r="F1916" s="17"/>
      <c r="G1916" s="17"/>
      <c r="H1916" s="17"/>
      <c r="I1916" s="21" t="s">
        <v>221</v>
      </c>
      <c r="J1916" s="22" t="s">
        <v>254</v>
      </c>
      <c r="K1916" s="22" t="s">
        <v>255</v>
      </c>
      <c r="L1916" s="22" t="s">
        <v>256</v>
      </c>
      <c r="M1916" s="21" t="s">
        <v>222</v>
      </c>
      <c r="N1916" s="37" t="s">
        <v>205</v>
      </c>
      <c r="O1916" s="22" t="s">
        <v>257</v>
      </c>
      <c r="P1916" s="31" t="str">
        <f t="shared" si="30"/>
        <v>Galvanized Requiring Replacement</v>
      </c>
      <c r="Q1916" s="40" t="s">
        <v>254</v>
      </c>
      <c r="R1916" s="40" t="s">
        <v>254</v>
      </c>
      <c r="S1916" s="24"/>
      <c r="T1916" s="16"/>
      <c r="U1916" s="41" t="s">
        <v>255</v>
      </c>
      <c r="V1916" s="41" t="s">
        <v>255</v>
      </c>
      <c r="W1916" s="16"/>
      <c r="X1916" s="43" t="str">
        <f>IF((OR((AND('[1]PWS Information'!$E$10="CWS",T1916="Single Family Residence",P1916="Lead")),
(AND('[1]PWS Information'!$E$10="CWS",T1916="Multiple Family Residence",'[1]PWS Information'!$E$11="Yes",P1916="Lead")),
(AND('[1]PWS Information'!$E$10="NTNC",P1916="Lead")))),"Tier 1",
IF((OR((AND('[1]PWS Information'!$E$10="CWS",T1916="Multiple Family Residence",'[1]PWS Information'!$E$11="No",P1916="Lead")),
(AND('[1]PWS Information'!$E$10="CWS",T1916="Other",P1916="Lead")),
(AND(T1916="",P1916="Lead")),
(AND('[1]PWS Information'!$E$10="CWS",T1916="Building",P1916="Lead")))),"Tier 2",
IF((OR((AND('[1]PWS Information'!$E$10="CWS",T1916="Single Family Residence",P1916="Galvanized Requiring Replacement")),
(AND('[1]PWS Information'!$E$10="CWS",T1916="Single Family Residence",P1916="Galvanized Requiring Replacement",Q1916="Yes")),
(AND('[1]PWS Information'!$E$10="NTNC",T1916="Single Family Residence",P1916="Galvanized Requiring Replacement")),
(AND('[1]PWS Information'!$E$10="NTNC",T1916="Single Family Residence",Q1916="Yes")))),"Tier 3",
IF((OR((AND('[1]PWS Information'!$E$10="CWS",T1916="Single Family Residence",R1916="Yes",P1916="Non-Lead", I1916="Non-Lead - Copper",K1916="Before 1989")),
(AND('[1]PWS Information'!$E$10="CWS",T1916="Single Family Residence",R1916="Yes",P1916="Non-Lead", M1916="Non-Lead - Copper",N1916="Before 1989")))),"Tier 4",
IF((OR((AND('[1]PWS Information'!$E$10="NTNC",P1916="Non-Lead")),
(AND('[1]PWS Information'!$E$10="CWS",P1916="Non-Lead",R1916="")),
(AND('[1]PWS Information'!$E$10="CWS",P1916="Non-Lead",R1916="No")),
(AND('[1]PWS Information'!$E$10="CWS",P1916="Non-Lead",R1916="Don't Know")),
(AND('[1]PWS Information'!$E$10="CWS",P1916="Non-Lead", I1916="Non-Lead - Copper", R1916="Yes", K1916="Between 1989 and 2014")),
(AND('[1]PWS Information'!$E$10="CWS",P1916="Non-Lead", I1916="Non-Lead - Copper", R1916="Yes", K1916="After 2014")),
(AND('[1]PWS Information'!$E$10="CWS",P1916="Non-Lead", I1916="Non-Lead - Copper", R1916="Yes", K1916="Unknown")),
(AND('[1]PWS Information'!$E$10="CWS",P1916="Non-Lead", M1916="Non-Lead - Copper", R1916="Yes", N1916="Between 1989 and 2014")),
(AND('[1]PWS Information'!$E$10="CWS",P1916="Non-Lead", M1916="Non-Lead - Copper", R1916="Yes", N1916="After 2014")),
(AND('[1]PWS Information'!$E$10="CWS",P1916="Non-Lead", M1916="Non-Lead - Copper", R1916="Yes", N1916="Unknown")),
(AND('[1]PWS Information'!$E$10="CWS",P1916="Unknown")),
(AND('[1]PWS Information'!$E$10="NTNC",P1916="Unknown")),
(AND('[1]PWS Information'!$E$10="CWS",T1916="Multiple Family Residence",P1916="Galvanized Requiring Replacement")),
(AND('[1]PWS Information'!$E$10="CWS",P1916="Galvanized Requiring Replacement")),
(AND('[1]PWS Information'!$E$10="NTNC",T1916="Multiple Family Residence",P1916="Galvanized Requiring Replacement")))),"Tier 5",
"")))))</f>
        <v>Tier 5</v>
      </c>
      <c r="Y1916" s="24"/>
      <c r="Z1916" s="24"/>
    </row>
    <row r="1917" spans="1:26" x14ac:dyDescent="0.25">
      <c r="A1917" s="17">
        <v>1914</v>
      </c>
      <c r="B1917" s="17">
        <v>409</v>
      </c>
      <c r="C1917" s="17" t="s">
        <v>92</v>
      </c>
      <c r="D1917" s="17" t="s">
        <v>188</v>
      </c>
      <c r="E1917" s="17">
        <v>79549</v>
      </c>
      <c r="F1917" s="17"/>
      <c r="G1917" s="17"/>
      <c r="H1917" s="17"/>
      <c r="I1917" s="21" t="s">
        <v>218</v>
      </c>
      <c r="J1917" s="22" t="s">
        <v>254</v>
      </c>
      <c r="K1917" s="22" t="s">
        <v>255</v>
      </c>
      <c r="L1917" s="22" t="s">
        <v>256</v>
      </c>
      <c r="M1917" s="21" t="s">
        <v>218</v>
      </c>
      <c r="N1917" s="19" t="s">
        <v>205</v>
      </c>
      <c r="O1917" s="22" t="s">
        <v>257</v>
      </c>
      <c r="P1917" s="31" t="str">
        <f t="shared" si="30"/>
        <v>Non-Lead</v>
      </c>
      <c r="Q1917" s="40" t="s">
        <v>254</v>
      </c>
      <c r="R1917" s="40" t="s">
        <v>254</v>
      </c>
      <c r="S1917" s="24"/>
      <c r="T1917" s="16"/>
      <c r="U1917" s="41" t="s">
        <v>255</v>
      </c>
      <c r="V1917" s="41" t="s">
        <v>255</v>
      </c>
      <c r="W1917" s="16"/>
      <c r="X1917" s="43" t="str">
        <f>IF((OR((AND('[1]PWS Information'!$E$10="CWS",T1917="Single Family Residence",P1917="Lead")),
(AND('[1]PWS Information'!$E$10="CWS",T1917="Multiple Family Residence",'[1]PWS Information'!$E$11="Yes",P1917="Lead")),
(AND('[1]PWS Information'!$E$10="NTNC",P1917="Lead")))),"Tier 1",
IF((OR((AND('[1]PWS Information'!$E$10="CWS",T1917="Multiple Family Residence",'[1]PWS Information'!$E$11="No",P1917="Lead")),
(AND('[1]PWS Information'!$E$10="CWS",T1917="Other",P1917="Lead")),
(AND(T1917="",P1917="Lead")),
(AND('[1]PWS Information'!$E$10="CWS",T1917="Building",P1917="Lead")))),"Tier 2",
IF((OR((AND('[1]PWS Information'!$E$10="CWS",T1917="Single Family Residence",P1917="Galvanized Requiring Replacement")),
(AND('[1]PWS Information'!$E$10="CWS",T1917="Single Family Residence",P1917="Galvanized Requiring Replacement",Q1917="Yes")),
(AND('[1]PWS Information'!$E$10="NTNC",T1917="Single Family Residence",P1917="Galvanized Requiring Replacement")),
(AND('[1]PWS Information'!$E$10="NTNC",T1917="Single Family Residence",Q1917="Yes")))),"Tier 3",
IF((OR((AND('[1]PWS Information'!$E$10="CWS",T1917="Single Family Residence",R1917="Yes",P1917="Non-Lead", I1917="Non-Lead - Copper",K1917="Before 1989")),
(AND('[1]PWS Information'!$E$10="CWS",T1917="Single Family Residence",R1917="Yes",P1917="Non-Lead", M1917="Non-Lead - Copper",N1917="Before 1989")))),"Tier 4",
IF((OR((AND('[1]PWS Information'!$E$10="NTNC",P1917="Non-Lead")),
(AND('[1]PWS Information'!$E$10="CWS",P1917="Non-Lead",R1917="")),
(AND('[1]PWS Information'!$E$10="CWS",P1917="Non-Lead",R1917="No")),
(AND('[1]PWS Information'!$E$10="CWS",P1917="Non-Lead",R1917="Don't Know")),
(AND('[1]PWS Information'!$E$10="CWS",P1917="Non-Lead", I1917="Non-Lead - Copper", R1917="Yes", K1917="Between 1989 and 2014")),
(AND('[1]PWS Information'!$E$10="CWS",P1917="Non-Lead", I1917="Non-Lead - Copper", R1917="Yes", K1917="After 2014")),
(AND('[1]PWS Information'!$E$10="CWS",P1917="Non-Lead", I1917="Non-Lead - Copper", R1917="Yes", K1917="Unknown")),
(AND('[1]PWS Information'!$E$10="CWS",P1917="Non-Lead", M1917="Non-Lead - Copper", R1917="Yes", N1917="Between 1989 and 2014")),
(AND('[1]PWS Information'!$E$10="CWS",P1917="Non-Lead", M1917="Non-Lead - Copper", R1917="Yes", N1917="After 2014")),
(AND('[1]PWS Information'!$E$10="CWS",P1917="Non-Lead", M1917="Non-Lead - Copper", R1917="Yes", N1917="Unknown")),
(AND('[1]PWS Information'!$E$10="CWS",P1917="Unknown")),
(AND('[1]PWS Information'!$E$10="NTNC",P1917="Unknown")),
(AND('[1]PWS Information'!$E$10="CWS",T1917="Multiple Family Residence",P1917="Galvanized Requiring Replacement")),
(AND('[1]PWS Information'!$E$10="CWS",P1917="Galvanized Requiring Replacement")),
(AND('[1]PWS Information'!$E$10="NTNC",T1917="Multiple Family Residence",P1917="Galvanized Requiring Replacement")))),"Tier 5",
"")))))</f>
        <v>Tier 5</v>
      </c>
      <c r="Y1917" s="24"/>
      <c r="Z1917" s="24"/>
    </row>
    <row r="1918" spans="1:26" x14ac:dyDescent="0.25">
      <c r="A1918" s="17">
        <v>1915</v>
      </c>
      <c r="B1918" s="18">
        <v>410</v>
      </c>
      <c r="C1918" s="17" t="s">
        <v>92</v>
      </c>
      <c r="D1918" s="17" t="s">
        <v>188</v>
      </c>
      <c r="E1918" s="17">
        <v>79549</v>
      </c>
      <c r="F1918" s="18"/>
      <c r="G1918" s="18"/>
      <c r="H1918" s="18"/>
      <c r="I1918" s="21" t="s">
        <v>221</v>
      </c>
      <c r="J1918" s="22" t="s">
        <v>254</v>
      </c>
      <c r="K1918" s="22" t="s">
        <v>255</v>
      </c>
      <c r="L1918" s="22" t="s">
        <v>256</v>
      </c>
      <c r="M1918" s="21" t="s">
        <v>222</v>
      </c>
      <c r="N1918" s="19" t="s">
        <v>205</v>
      </c>
      <c r="O1918" s="22"/>
      <c r="P1918" s="31" t="str">
        <f t="shared" si="30"/>
        <v>Galvanized Requiring Replacement</v>
      </c>
      <c r="Q1918" s="40" t="s">
        <v>254</v>
      </c>
      <c r="R1918" s="40" t="s">
        <v>254</v>
      </c>
      <c r="S1918" s="24"/>
      <c r="T1918" s="16"/>
      <c r="U1918" s="41" t="s">
        <v>255</v>
      </c>
      <c r="V1918" s="41" t="s">
        <v>255</v>
      </c>
      <c r="W1918" s="16"/>
      <c r="X1918" s="43" t="str">
        <f>IF((OR((AND('[1]PWS Information'!$E$10="CWS",T1918="Single Family Residence",P1918="Lead")),
(AND('[1]PWS Information'!$E$10="CWS",T1918="Multiple Family Residence",'[1]PWS Information'!$E$11="Yes",P1918="Lead")),
(AND('[1]PWS Information'!$E$10="NTNC",P1918="Lead")))),"Tier 1",
IF((OR((AND('[1]PWS Information'!$E$10="CWS",T1918="Multiple Family Residence",'[1]PWS Information'!$E$11="No",P1918="Lead")),
(AND('[1]PWS Information'!$E$10="CWS",T1918="Other",P1918="Lead")),
(AND(T1918="",P1918="Lead")),
(AND('[1]PWS Information'!$E$10="CWS",T1918="Building",P1918="Lead")))),"Tier 2",
IF((OR((AND('[1]PWS Information'!$E$10="CWS",T1918="Single Family Residence",P1918="Galvanized Requiring Replacement")),
(AND('[1]PWS Information'!$E$10="CWS",T1918="Single Family Residence",P1918="Galvanized Requiring Replacement",Q1918="Yes")),
(AND('[1]PWS Information'!$E$10="NTNC",T1918="Single Family Residence",P1918="Galvanized Requiring Replacement")),
(AND('[1]PWS Information'!$E$10="NTNC",T1918="Single Family Residence",Q1918="Yes")))),"Tier 3",
IF((OR((AND('[1]PWS Information'!$E$10="CWS",T1918="Single Family Residence",R1918="Yes",P1918="Non-Lead", I1918="Non-Lead - Copper",K1918="Before 1989")),
(AND('[1]PWS Information'!$E$10="CWS",T1918="Single Family Residence",R1918="Yes",P1918="Non-Lead", M1918="Non-Lead - Copper",N1918="Before 1989")))),"Tier 4",
IF((OR((AND('[1]PWS Information'!$E$10="NTNC",P1918="Non-Lead")),
(AND('[1]PWS Information'!$E$10="CWS",P1918="Non-Lead",R1918="")),
(AND('[1]PWS Information'!$E$10="CWS",P1918="Non-Lead",R1918="No")),
(AND('[1]PWS Information'!$E$10="CWS",P1918="Non-Lead",R1918="Don't Know")),
(AND('[1]PWS Information'!$E$10="CWS",P1918="Non-Lead", I1918="Non-Lead - Copper", R1918="Yes", K1918="Between 1989 and 2014")),
(AND('[1]PWS Information'!$E$10="CWS",P1918="Non-Lead", I1918="Non-Lead - Copper", R1918="Yes", K1918="After 2014")),
(AND('[1]PWS Information'!$E$10="CWS",P1918="Non-Lead", I1918="Non-Lead - Copper", R1918="Yes", K1918="Unknown")),
(AND('[1]PWS Information'!$E$10="CWS",P1918="Non-Lead", M1918="Non-Lead - Copper", R1918="Yes", N1918="Between 1989 and 2014")),
(AND('[1]PWS Information'!$E$10="CWS",P1918="Non-Lead", M1918="Non-Lead - Copper", R1918="Yes", N1918="After 2014")),
(AND('[1]PWS Information'!$E$10="CWS",P1918="Non-Lead", M1918="Non-Lead - Copper", R1918="Yes", N1918="Unknown")),
(AND('[1]PWS Information'!$E$10="CWS",P1918="Unknown")),
(AND('[1]PWS Information'!$E$10="NTNC",P1918="Unknown")),
(AND('[1]PWS Information'!$E$10="CWS",T1918="Multiple Family Residence",P1918="Galvanized Requiring Replacement")),
(AND('[1]PWS Information'!$E$10="CWS",P1918="Galvanized Requiring Replacement")),
(AND('[1]PWS Information'!$E$10="NTNC",T1918="Multiple Family Residence",P1918="Galvanized Requiring Replacement")))),"Tier 5",
"")))))</f>
        <v>Tier 5</v>
      </c>
      <c r="Y1918" s="24"/>
      <c r="Z1918" s="24"/>
    </row>
    <row r="1919" spans="1:26" x14ac:dyDescent="0.25">
      <c r="A1919" s="17">
        <v>1916</v>
      </c>
      <c r="B1919" s="18">
        <v>411</v>
      </c>
      <c r="C1919" s="17" t="s">
        <v>92</v>
      </c>
      <c r="D1919" s="17" t="s">
        <v>188</v>
      </c>
      <c r="E1919" s="17">
        <v>79549</v>
      </c>
      <c r="F1919" s="18"/>
      <c r="G1919" s="18"/>
      <c r="H1919" s="18"/>
      <c r="I1919" s="21" t="s">
        <v>218</v>
      </c>
      <c r="J1919" s="22" t="s">
        <v>254</v>
      </c>
      <c r="K1919" s="22" t="s">
        <v>255</v>
      </c>
      <c r="L1919" s="22" t="s">
        <v>256</v>
      </c>
      <c r="M1919" s="21" t="s">
        <v>218</v>
      </c>
      <c r="N1919" s="19" t="s">
        <v>205</v>
      </c>
      <c r="O1919" s="22" t="s">
        <v>257</v>
      </c>
      <c r="P1919" s="31" t="str">
        <f t="shared" si="30"/>
        <v>Non-Lead</v>
      </c>
      <c r="Q1919" s="40" t="s">
        <v>254</v>
      </c>
      <c r="R1919" s="40" t="s">
        <v>254</v>
      </c>
      <c r="S1919" s="24"/>
      <c r="T1919" s="16"/>
      <c r="U1919" s="41" t="s">
        <v>255</v>
      </c>
      <c r="V1919" s="41" t="s">
        <v>255</v>
      </c>
      <c r="W1919" s="16"/>
      <c r="X1919" s="43" t="str">
        <f>IF((OR((AND('[1]PWS Information'!$E$10="CWS",T1919="Single Family Residence",P1919="Lead")),
(AND('[1]PWS Information'!$E$10="CWS",T1919="Multiple Family Residence",'[1]PWS Information'!$E$11="Yes",P1919="Lead")),
(AND('[1]PWS Information'!$E$10="NTNC",P1919="Lead")))),"Tier 1",
IF((OR((AND('[1]PWS Information'!$E$10="CWS",T1919="Multiple Family Residence",'[1]PWS Information'!$E$11="No",P1919="Lead")),
(AND('[1]PWS Information'!$E$10="CWS",T1919="Other",P1919="Lead")),
(AND(T1919="",P1919="Lead")),
(AND('[1]PWS Information'!$E$10="CWS",T1919="Building",P1919="Lead")))),"Tier 2",
IF((OR((AND('[1]PWS Information'!$E$10="CWS",T1919="Single Family Residence",P1919="Galvanized Requiring Replacement")),
(AND('[1]PWS Information'!$E$10="CWS",T1919="Single Family Residence",P1919="Galvanized Requiring Replacement",Q1919="Yes")),
(AND('[1]PWS Information'!$E$10="NTNC",T1919="Single Family Residence",P1919="Galvanized Requiring Replacement")),
(AND('[1]PWS Information'!$E$10="NTNC",T1919="Single Family Residence",Q1919="Yes")))),"Tier 3",
IF((OR((AND('[1]PWS Information'!$E$10="CWS",T1919="Single Family Residence",R1919="Yes",P1919="Non-Lead", I1919="Non-Lead - Copper",K1919="Before 1989")),
(AND('[1]PWS Information'!$E$10="CWS",T1919="Single Family Residence",R1919="Yes",P1919="Non-Lead", M1919="Non-Lead - Copper",N1919="Before 1989")))),"Tier 4",
IF((OR((AND('[1]PWS Information'!$E$10="NTNC",P1919="Non-Lead")),
(AND('[1]PWS Information'!$E$10="CWS",P1919="Non-Lead",R1919="")),
(AND('[1]PWS Information'!$E$10="CWS",P1919="Non-Lead",R1919="No")),
(AND('[1]PWS Information'!$E$10="CWS",P1919="Non-Lead",R1919="Don't Know")),
(AND('[1]PWS Information'!$E$10="CWS",P1919="Non-Lead", I1919="Non-Lead - Copper", R1919="Yes", K1919="Between 1989 and 2014")),
(AND('[1]PWS Information'!$E$10="CWS",P1919="Non-Lead", I1919="Non-Lead - Copper", R1919="Yes", K1919="After 2014")),
(AND('[1]PWS Information'!$E$10="CWS",P1919="Non-Lead", I1919="Non-Lead - Copper", R1919="Yes", K1919="Unknown")),
(AND('[1]PWS Information'!$E$10="CWS",P1919="Non-Lead", M1919="Non-Lead - Copper", R1919="Yes", N1919="Between 1989 and 2014")),
(AND('[1]PWS Information'!$E$10="CWS",P1919="Non-Lead", M1919="Non-Lead - Copper", R1919="Yes", N1919="After 2014")),
(AND('[1]PWS Information'!$E$10="CWS",P1919="Non-Lead", M1919="Non-Lead - Copper", R1919="Yes", N1919="Unknown")),
(AND('[1]PWS Information'!$E$10="CWS",P1919="Unknown")),
(AND('[1]PWS Information'!$E$10="NTNC",P1919="Unknown")),
(AND('[1]PWS Information'!$E$10="CWS",T1919="Multiple Family Residence",P1919="Galvanized Requiring Replacement")),
(AND('[1]PWS Information'!$E$10="CWS",P1919="Galvanized Requiring Replacement")),
(AND('[1]PWS Information'!$E$10="NTNC",T1919="Multiple Family Residence",P1919="Galvanized Requiring Replacement")))),"Tier 5",
"")))))</f>
        <v>Tier 5</v>
      </c>
      <c r="Y1919" s="24"/>
      <c r="Z1919" s="24"/>
    </row>
    <row r="1920" spans="1:26" x14ac:dyDescent="0.25">
      <c r="A1920" s="17">
        <v>1917</v>
      </c>
      <c r="B1920" s="17">
        <v>412</v>
      </c>
      <c r="C1920" s="17" t="s">
        <v>92</v>
      </c>
      <c r="D1920" s="17" t="s">
        <v>188</v>
      </c>
      <c r="E1920" s="17">
        <v>79549</v>
      </c>
      <c r="F1920" s="17"/>
      <c r="G1920" s="17"/>
      <c r="H1920" s="17"/>
      <c r="I1920" s="21" t="s">
        <v>218</v>
      </c>
      <c r="J1920" s="22" t="s">
        <v>254</v>
      </c>
      <c r="K1920" s="22" t="s">
        <v>255</v>
      </c>
      <c r="L1920" s="22" t="s">
        <v>256</v>
      </c>
      <c r="M1920" s="21" t="s">
        <v>218</v>
      </c>
      <c r="N1920" s="37" t="s">
        <v>205</v>
      </c>
      <c r="O1920" s="22" t="s">
        <v>257</v>
      </c>
      <c r="P1920" s="31" t="str">
        <f t="shared" si="30"/>
        <v>Non-Lead</v>
      </c>
      <c r="Q1920" s="40" t="s">
        <v>254</v>
      </c>
      <c r="R1920" s="40" t="s">
        <v>254</v>
      </c>
      <c r="S1920" s="24"/>
      <c r="T1920" s="16"/>
      <c r="U1920" s="41" t="s">
        <v>255</v>
      </c>
      <c r="V1920" s="41" t="s">
        <v>255</v>
      </c>
      <c r="W1920" s="16"/>
      <c r="X1920" s="43" t="str">
        <f>IF((OR((AND('[1]PWS Information'!$E$10="CWS",T1920="Single Family Residence",P1920="Lead")),
(AND('[1]PWS Information'!$E$10="CWS",T1920="Multiple Family Residence",'[1]PWS Information'!$E$11="Yes",P1920="Lead")),
(AND('[1]PWS Information'!$E$10="NTNC",P1920="Lead")))),"Tier 1",
IF((OR((AND('[1]PWS Information'!$E$10="CWS",T1920="Multiple Family Residence",'[1]PWS Information'!$E$11="No",P1920="Lead")),
(AND('[1]PWS Information'!$E$10="CWS",T1920="Other",P1920="Lead")),
(AND(T1920="",P1920="Lead")),
(AND('[1]PWS Information'!$E$10="CWS",T1920="Building",P1920="Lead")))),"Tier 2",
IF((OR((AND('[1]PWS Information'!$E$10="CWS",T1920="Single Family Residence",P1920="Galvanized Requiring Replacement")),
(AND('[1]PWS Information'!$E$10="CWS",T1920="Single Family Residence",P1920="Galvanized Requiring Replacement",Q1920="Yes")),
(AND('[1]PWS Information'!$E$10="NTNC",T1920="Single Family Residence",P1920="Galvanized Requiring Replacement")),
(AND('[1]PWS Information'!$E$10="NTNC",T1920="Single Family Residence",Q1920="Yes")))),"Tier 3",
IF((OR((AND('[1]PWS Information'!$E$10="CWS",T1920="Single Family Residence",R1920="Yes",P1920="Non-Lead", I1920="Non-Lead - Copper",K1920="Before 1989")),
(AND('[1]PWS Information'!$E$10="CWS",T1920="Single Family Residence",R1920="Yes",P1920="Non-Lead", M1920="Non-Lead - Copper",N1920="Before 1989")))),"Tier 4",
IF((OR((AND('[1]PWS Information'!$E$10="NTNC",P1920="Non-Lead")),
(AND('[1]PWS Information'!$E$10="CWS",P1920="Non-Lead",R1920="")),
(AND('[1]PWS Information'!$E$10="CWS",P1920="Non-Lead",R1920="No")),
(AND('[1]PWS Information'!$E$10="CWS",P1920="Non-Lead",R1920="Don't Know")),
(AND('[1]PWS Information'!$E$10="CWS",P1920="Non-Lead", I1920="Non-Lead - Copper", R1920="Yes", K1920="Between 1989 and 2014")),
(AND('[1]PWS Information'!$E$10="CWS",P1920="Non-Lead", I1920="Non-Lead - Copper", R1920="Yes", K1920="After 2014")),
(AND('[1]PWS Information'!$E$10="CWS",P1920="Non-Lead", I1920="Non-Lead - Copper", R1920="Yes", K1920="Unknown")),
(AND('[1]PWS Information'!$E$10="CWS",P1920="Non-Lead", M1920="Non-Lead - Copper", R1920="Yes", N1920="Between 1989 and 2014")),
(AND('[1]PWS Information'!$E$10="CWS",P1920="Non-Lead", M1920="Non-Lead - Copper", R1920="Yes", N1920="After 2014")),
(AND('[1]PWS Information'!$E$10="CWS",P1920="Non-Lead", M1920="Non-Lead - Copper", R1920="Yes", N1920="Unknown")),
(AND('[1]PWS Information'!$E$10="CWS",P1920="Unknown")),
(AND('[1]PWS Information'!$E$10="NTNC",P1920="Unknown")),
(AND('[1]PWS Information'!$E$10="CWS",T1920="Multiple Family Residence",P1920="Galvanized Requiring Replacement")),
(AND('[1]PWS Information'!$E$10="CWS",P1920="Galvanized Requiring Replacement")),
(AND('[1]PWS Information'!$E$10="NTNC",T1920="Multiple Family Residence",P1920="Galvanized Requiring Replacement")))),"Tier 5",
"")))))</f>
        <v>Tier 5</v>
      </c>
      <c r="Y1920" s="24"/>
      <c r="Z1920" s="24"/>
    </row>
    <row r="1921" spans="1:26" x14ac:dyDescent="0.25">
      <c r="A1921" s="17">
        <v>1918</v>
      </c>
      <c r="B1921" s="17">
        <v>413</v>
      </c>
      <c r="C1921" s="17" t="s">
        <v>92</v>
      </c>
      <c r="D1921" s="17" t="s">
        <v>188</v>
      </c>
      <c r="E1921" s="17">
        <v>79549</v>
      </c>
      <c r="F1921" s="17"/>
      <c r="G1921" s="17"/>
      <c r="H1921" s="17"/>
      <c r="I1921" s="25" t="s">
        <v>218</v>
      </c>
      <c r="J1921" s="22" t="s">
        <v>254</v>
      </c>
      <c r="K1921" s="22" t="s">
        <v>255</v>
      </c>
      <c r="L1921" s="22" t="s">
        <v>256</v>
      </c>
      <c r="M1921" s="25" t="s">
        <v>218</v>
      </c>
      <c r="N1921" s="19" t="s">
        <v>205</v>
      </c>
      <c r="O1921" s="22" t="s">
        <v>257</v>
      </c>
      <c r="P1921" s="31" t="str">
        <f t="shared" si="30"/>
        <v>Non-Lead</v>
      </c>
      <c r="Q1921" s="40" t="s">
        <v>254</v>
      </c>
      <c r="R1921" s="40" t="s">
        <v>254</v>
      </c>
      <c r="S1921" s="24"/>
      <c r="T1921" s="16"/>
      <c r="U1921" s="41" t="s">
        <v>255</v>
      </c>
      <c r="V1921" s="41" t="s">
        <v>255</v>
      </c>
      <c r="W1921" s="16"/>
      <c r="X1921" s="43" t="str">
        <f>IF((OR((AND('[1]PWS Information'!$E$10="CWS",T1921="Single Family Residence",P1921="Lead")),
(AND('[1]PWS Information'!$E$10="CWS",T1921="Multiple Family Residence",'[1]PWS Information'!$E$11="Yes",P1921="Lead")),
(AND('[1]PWS Information'!$E$10="NTNC",P1921="Lead")))),"Tier 1",
IF((OR((AND('[1]PWS Information'!$E$10="CWS",T1921="Multiple Family Residence",'[1]PWS Information'!$E$11="No",P1921="Lead")),
(AND('[1]PWS Information'!$E$10="CWS",T1921="Other",P1921="Lead")),
(AND(T1921="",P1921="Lead")),
(AND('[1]PWS Information'!$E$10="CWS",T1921="Building",P1921="Lead")))),"Tier 2",
IF((OR((AND('[1]PWS Information'!$E$10="CWS",T1921="Single Family Residence",P1921="Galvanized Requiring Replacement")),
(AND('[1]PWS Information'!$E$10="CWS",T1921="Single Family Residence",P1921="Galvanized Requiring Replacement",Q1921="Yes")),
(AND('[1]PWS Information'!$E$10="NTNC",T1921="Single Family Residence",P1921="Galvanized Requiring Replacement")),
(AND('[1]PWS Information'!$E$10="NTNC",T1921="Single Family Residence",Q1921="Yes")))),"Tier 3",
IF((OR((AND('[1]PWS Information'!$E$10="CWS",T1921="Single Family Residence",R1921="Yes",P1921="Non-Lead", I1921="Non-Lead - Copper",K1921="Before 1989")),
(AND('[1]PWS Information'!$E$10="CWS",T1921="Single Family Residence",R1921="Yes",P1921="Non-Lead", M1921="Non-Lead - Copper",N1921="Before 1989")))),"Tier 4",
IF((OR((AND('[1]PWS Information'!$E$10="NTNC",P1921="Non-Lead")),
(AND('[1]PWS Information'!$E$10="CWS",P1921="Non-Lead",R1921="")),
(AND('[1]PWS Information'!$E$10="CWS",P1921="Non-Lead",R1921="No")),
(AND('[1]PWS Information'!$E$10="CWS",P1921="Non-Lead",R1921="Don't Know")),
(AND('[1]PWS Information'!$E$10="CWS",P1921="Non-Lead", I1921="Non-Lead - Copper", R1921="Yes", K1921="Between 1989 and 2014")),
(AND('[1]PWS Information'!$E$10="CWS",P1921="Non-Lead", I1921="Non-Lead - Copper", R1921="Yes", K1921="After 2014")),
(AND('[1]PWS Information'!$E$10="CWS",P1921="Non-Lead", I1921="Non-Lead - Copper", R1921="Yes", K1921="Unknown")),
(AND('[1]PWS Information'!$E$10="CWS",P1921="Non-Lead", M1921="Non-Lead - Copper", R1921="Yes", N1921="Between 1989 and 2014")),
(AND('[1]PWS Information'!$E$10="CWS",P1921="Non-Lead", M1921="Non-Lead - Copper", R1921="Yes", N1921="After 2014")),
(AND('[1]PWS Information'!$E$10="CWS",P1921="Non-Lead", M1921="Non-Lead - Copper", R1921="Yes", N1921="Unknown")),
(AND('[1]PWS Information'!$E$10="CWS",P1921="Unknown")),
(AND('[1]PWS Information'!$E$10="NTNC",P1921="Unknown")),
(AND('[1]PWS Information'!$E$10="CWS",T1921="Multiple Family Residence",P1921="Galvanized Requiring Replacement")),
(AND('[1]PWS Information'!$E$10="CWS",P1921="Galvanized Requiring Replacement")),
(AND('[1]PWS Information'!$E$10="NTNC",T1921="Multiple Family Residence",P1921="Galvanized Requiring Replacement")))),"Tier 5",
"")))))</f>
        <v>Tier 5</v>
      </c>
      <c r="Y1921" s="24"/>
      <c r="Z1921" s="24"/>
    </row>
    <row r="1922" spans="1:26" x14ac:dyDescent="0.25">
      <c r="A1922" s="17">
        <v>1919</v>
      </c>
      <c r="B1922" s="18">
        <v>414</v>
      </c>
      <c r="C1922" s="18" t="s">
        <v>92</v>
      </c>
      <c r="D1922" s="18" t="s">
        <v>188</v>
      </c>
      <c r="E1922" s="18">
        <v>79549</v>
      </c>
      <c r="F1922" s="18"/>
      <c r="G1922" s="18"/>
      <c r="H1922" s="18"/>
      <c r="I1922" s="21" t="s">
        <v>218</v>
      </c>
      <c r="J1922" s="22" t="s">
        <v>254</v>
      </c>
      <c r="K1922" s="22" t="s">
        <v>255</v>
      </c>
      <c r="L1922" s="22" t="s">
        <v>256</v>
      </c>
      <c r="M1922" s="21" t="s">
        <v>218</v>
      </c>
      <c r="N1922" s="19"/>
      <c r="O1922" s="22" t="s">
        <v>256</v>
      </c>
      <c r="P1922" s="31" t="str">
        <f t="shared" si="30"/>
        <v>Non-Lead</v>
      </c>
      <c r="Q1922" s="40" t="s">
        <v>254</v>
      </c>
      <c r="R1922" s="40" t="s">
        <v>254</v>
      </c>
      <c r="S1922" s="24"/>
      <c r="T1922" s="16"/>
      <c r="U1922" s="41" t="s">
        <v>255</v>
      </c>
      <c r="V1922" s="41" t="s">
        <v>255</v>
      </c>
      <c r="W1922" s="16"/>
      <c r="X1922" s="43" t="str">
        <f>IF((OR((AND('[1]PWS Information'!$E$10="CWS",T1922="Single Family Residence",P1922="Lead")),
(AND('[1]PWS Information'!$E$10="CWS",T1922="Multiple Family Residence",'[1]PWS Information'!$E$11="Yes",P1922="Lead")),
(AND('[1]PWS Information'!$E$10="NTNC",P1922="Lead")))),"Tier 1",
IF((OR((AND('[1]PWS Information'!$E$10="CWS",T1922="Multiple Family Residence",'[1]PWS Information'!$E$11="No",P1922="Lead")),
(AND('[1]PWS Information'!$E$10="CWS",T1922="Other",P1922="Lead")),
(AND(T1922="",P1922="Lead")),
(AND('[1]PWS Information'!$E$10="CWS",T1922="Building",P1922="Lead")))),"Tier 2",
IF((OR((AND('[1]PWS Information'!$E$10="CWS",T1922="Single Family Residence",P1922="Galvanized Requiring Replacement")),
(AND('[1]PWS Information'!$E$10="CWS",T1922="Single Family Residence",P1922="Galvanized Requiring Replacement",Q1922="Yes")),
(AND('[1]PWS Information'!$E$10="NTNC",T1922="Single Family Residence",P1922="Galvanized Requiring Replacement")),
(AND('[1]PWS Information'!$E$10="NTNC",T1922="Single Family Residence",Q1922="Yes")))),"Tier 3",
IF((OR((AND('[1]PWS Information'!$E$10="CWS",T1922="Single Family Residence",R1922="Yes",P1922="Non-Lead", I1922="Non-Lead - Copper",K1922="Before 1989")),
(AND('[1]PWS Information'!$E$10="CWS",T1922="Single Family Residence",R1922="Yes",P1922="Non-Lead", M1922="Non-Lead - Copper",N1922="Before 1989")))),"Tier 4",
IF((OR((AND('[1]PWS Information'!$E$10="NTNC",P1922="Non-Lead")),
(AND('[1]PWS Information'!$E$10="CWS",P1922="Non-Lead",R1922="")),
(AND('[1]PWS Information'!$E$10="CWS",P1922="Non-Lead",R1922="No")),
(AND('[1]PWS Information'!$E$10="CWS",P1922="Non-Lead",R1922="Don't Know")),
(AND('[1]PWS Information'!$E$10="CWS",P1922="Non-Lead", I1922="Non-Lead - Copper", R1922="Yes", K1922="Between 1989 and 2014")),
(AND('[1]PWS Information'!$E$10="CWS",P1922="Non-Lead", I1922="Non-Lead - Copper", R1922="Yes", K1922="After 2014")),
(AND('[1]PWS Information'!$E$10="CWS",P1922="Non-Lead", I1922="Non-Lead - Copper", R1922="Yes", K1922="Unknown")),
(AND('[1]PWS Information'!$E$10="CWS",P1922="Non-Lead", M1922="Non-Lead - Copper", R1922="Yes", N1922="Between 1989 and 2014")),
(AND('[1]PWS Information'!$E$10="CWS",P1922="Non-Lead", M1922="Non-Lead - Copper", R1922="Yes", N1922="After 2014")),
(AND('[1]PWS Information'!$E$10="CWS",P1922="Non-Lead", M1922="Non-Lead - Copper", R1922="Yes", N1922="Unknown")),
(AND('[1]PWS Information'!$E$10="CWS",P1922="Unknown")),
(AND('[1]PWS Information'!$E$10="NTNC",P1922="Unknown")),
(AND('[1]PWS Information'!$E$10="CWS",T1922="Multiple Family Residence",P1922="Galvanized Requiring Replacement")),
(AND('[1]PWS Information'!$E$10="CWS",P1922="Galvanized Requiring Replacement")),
(AND('[1]PWS Information'!$E$10="NTNC",T1922="Multiple Family Residence",P1922="Galvanized Requiring Replacement")))),"Tier 5",
"")))))</f>
        <v>Tier 5</v>
      </c>
      <c r="Y1922" s="24"/>
      <c r="Z1922" s="24"/>
    </row>
    <row r="1923" spans="1:26" x14ac:dyDescent="0.25">
      <c r="A1923" s="17">
        <v>1920</v>
      </c>
      <c r="B1923" s="18">
        <v>415</v>
      </c>
      <c r="C1923" s="18" t="s">
        <v>92</v>
      </c>
      <c r="D1923" s="18" t="s">
        <v>188</v>
      </c>
      <c r="E1923" s="18">
        <v>79549</v>
      </c>
      <c r="F1923" s="18"/>
      <c r="G1923" s="18"/>
      <c r="H1923" s="18"/>
      <c r="I1923" s="25" t="s">
        <v>218</v>
      </c>
      <c r="J1923" s="22" t="s">
        <v>254</v>
      </c>
      <c r="K1923" s="22" t="s">
        <v>255</v>
      </c>
      <c r="L1923" s="22" t="s">
        <v>256</v>
      </c>
      <c r="M1923" s="25" t="s">
        <v>218</v>
      </c>
      <c r="N1923" s="19" t="s">
        <v>205</v>
      </c>
      <c r="O1923" s="22" t="s">
        <v>257</v>
      </c>
      <c r="P1923" s="31" t="str">
        <f t="shared" si="30"/>
        <v>Non-Lead</v>
      </c>
      <c r="Q1923" s="40" t="s">
        <v>254</v>
      </c>
      <c r="R1923" s="40" t="s">
        <v>254</v>
      </c>
      <c r="S1923" s="24"/>
      <c r="T1923" s="16"/>
      <c r="U1923" s="41" t="s">
        <v>255</v>
      </c>
      <c r="V1923" s="41" t="s">
        <v>255</v>
      </c>
      <c r="W1923" s="16"/>
      <c r="X1923" s="43" t="str">
        <f>IF((OR((AND('[1]PWS Information'!$E$10="CWS",T1923="Single Family Residence",P1923="Lead")),
(AND('[1]PWS Information'!$E$10="CWS",T1923="Multiple Family Residence",'[1]PWS Information'!$E$11="Yes",P1923="Lead")),
(AND('[1]PWS Information'!$E$10="NTNC",P1923="Lead")))),"Tier 1",
IF((OR((AND('[1]PWS Information'!$E$10="CWS",T1923="Multiple Family Residence",'[1]PWS Information'!$E$11="No",P1923="Lead")),
(AND('[1]PWS Information'!$E$10="CWS",T1923="Other",P1923="Lead")),
(AND(T1923="",P1923="Lead")),
(AND('[1]PWS Information'!$E$10="CWS",T1923="Building",P1923="Lead")))),"Tier 2",
IF((OR((AND('[1]PWS Information'!$E$10="CWS",T1923="Single Family Residence",P1923="Galvanized Requiring Replacement")),
(AND('[1]PWS Information'!$E$10="CWS",T1923="Single Family Residence",P1923="Galvanized Requiring Replacement",Q1923="Yes")),
(AND('[1]PWS Information'!$E$10="NTNC",T1923="Single Family Residence",P1923="Galvanized Requiring Replacement")),
(AND('[1]PWS Information'!$E$10="NTNC",T1923="Single Family Residence",Q1923="Yes")))),"Tier 3",
IF((OR((AND('[1]PWS Information'!$E$10="CWS",T1923="Single Family Residence",R1923="Yes",P1923="Non-Lead", I1923="Non-Lead - Copper",K1923="Before 1989")),
(AND('[1]PWS Information'!$E$10="CWS",T1923="Single Family Residence",R1923="Yes",P1923="Non-Lead", M1923="Non-Lead - Copper",N1923="Before 1989")))),"Tier 4",
IF((OR((AND('[1]PWS Information'!$E$10="NTNC",P1923="Non-Lead")),
(AND('[1]PWS Information'!$E$10="CWS",P1923="Non-Lead",R1923="")),
(AND('[1]PWS Information'!$E$10="CWS",P1923="Non-Lead",R1923="No")),
(AND('[1]PWS Information'!$E$10="CWS",P1923="Non-Lead",R1923="Don't Know")),
(AND('[1]PWS Information'!$E$10="CWS",P1923="Non-Lead", I1923="Non-Lead - Copper", R1923="Yes", K1923="Between 1989 and 2014")),
(AND('[1]PWS Information'!$E$10="CWS",P1923="Non-Lead", I1923="Non-Lead - Copper", R1923="Yes", K1923="After 2014")),
(AND('[1]PWS Information'!$E$10="CWS",P1923="Non-Lead", I1923="Non-Lead - Copper", R1923="Yes", K1923="Unknown")),
(AND('[1]PWS Information'!$E$10="CWS",P1923="Non-Lead", M1923="Non-Lead - Copper", R1923="Yes", N1923="Between 1989 and 2014")),
(AND('[1]PWS Information'!$E$10="CWS",P1923="Non-Lead", M1923="Non-Lead - Copper", R1923="Yes", N1923="After 2014")),
(AND('[1]PWS Information'!$E$10="CWS",P1923="Non-Lead", M1923="Non-Lead - Copper", R1923="Yes", N1923="Unknown")),
(AND('[1]PWS Information'!$E$10="CWS",P1923="Unknown")),
(AND('[1]PWS Information'!$E$10="NTNC",P1923="Unknown")),
(AND('[1]PWS Information'!$E$10="CWS",T1923="Multiple Family Residence",P1923="Galvanized Requiring Replacement")),
(AND('[1]PWS Information'!$E$10="CWS",P1923="Galvanized Requiring Replacement")),
(AND('[1]PWS Information'!$E$10="NTNC",T1923="Multiple Family Residence",P1923="Galvanized Requiring Replacement")))),"Tier 5",
"")))))</f>
        <v>Tier 5</v>
      </c>
      <c r="Y1923" s="24"/>
      <c r="Z1923" s="24"/>
    </row>
    <row r="1924" spans="1:26" x14ac:dyDescent="0.25">
      <c r="A1924" s="17">
        <v>1921</v>
      </c>
      <c r="B1924" s="18">
        <v>416</v>
      </c>
      <c r="C1924" s="18" t="s">
        <v>92</v>
      </c>
      <c r="D1924" s="18" t="s">
        <v>188</v>
      </c>
      <c r="E1924" s="18">
        <v>79549</v>
      </c>
      <c r="F1924" s="18"/>
      <c r="G1924" s="18"/>
      <c r="H1924" s="18"/>
      <c r="I1924" s="25" t="s">
        <v>218</v>
      </c>
      <c r="J1924" s="22" t="s">
        <v>254</v>
      </c>
      <c r="K1924" s="22" t="s">
        <v>255</v>
      </c>
      <c r="L1924" s="22" t="s">
        <v>256</v>
      </c>
      <c r="M1924" s="25" t="s">
        <v>218</v>
      </c>
      <c r="N1924" s="19"/>
      <c r="O1924" s="22" t="s">
        <v>256</v>
      </c>
      <c r="P1924" s="31" t="str">
        <f t="shared" si="30"/>
        <v>Non-Lead</v>
      </c>
      <c r="Q1924" s="40" t="s">
        <v>254</v>
      </c>
      <c r="R1924" s="40" t="s">
        <v>254</v>
      </c>
      <c r="S1924" s="24"/>
      <c r="T1924" s="16"/>
      <c r="U1924" s="41" t="s">
        <v>255</v>
      </c>
      <c r="V1924" s="41" t="s">
        <v>255</v>
      </c>
      <c r="W1924" s="16"/>
      <c r="X1924" s="43" t="str">
        <f>IF((OR((AND('[1]PWS Information'!$E$10="CWS",T1924="Single Family Residence",P1924="Lead")),
(AND('[1]PWS Information'!$E$10="CWS",T1924="Multiple Family Residence",'[1]PWS Information'!$E$11="Yes",P1924="Lead")),
(AND('[1]PWS Information'!$E$10="NTNC",P1924="Lead")))),"Tier 1",
IF((OR((AND('[1]PWS Information'!$E$10="CWS",T1924="Multiple Family Residence",'[1]PWS Information'!$E$11="No",P1924="Lead")),
(AND('[1]PWS Information'!$E$10="CWS",T1924="Other",P1924="Lead")),
(AND(T1924="",P1924="Lead")),
(AND('[1]PWS Information'!$E$10="CWS",T1924="Building",P1924="Lead")))),"Tier 2",
IF((OR((AND('[1]PWS Information'!$E$10="CWS",T1924="Single Family Residence",P1924="Galvanized Requiring Replacement")),
(AND('[1]PWS Information'!$E$10="CWS",T1924="Single Family Residence",P1924="Galvanized Requiring Replacement",Q1924="Yes")),
(AND('[1]PWS Information'!$E$10="NTNC",T1924="Single Family Residence",P1924="Galvanized Requiring Replacement")),
(AND('[1]PWS Information'!$E$10="NTNC",T1924="Single Family Residence",Q1924="Yes")))),"Tier 3",
IF((OR((AND('[1]PWS Information'!$E$10="CWS",T1924="Single Family Residence",R1924="Yes",P1924="Non-Lead", I1924="Non-Lead - Copper",K1924="Before 1989")),
(AND('[1]PWS Information'!$E$10="CWS",T1924="Single Family Residence",R1924="Yes",P1924="Non-Lead", M1924="Non-Lead - Copper",N1924="Before 1989")))),"Tier 4",
IF((OR((AND('[1]PWS Information'!$E$10="NTNC",P1924="Non-Lead")),
(AND('[1]PWS Information'!$E$10="CWS",P1924="Non-Lead",R1924="")),
(AND('[1]PWS Information'!$E$10="CWS",P1924="Non-Lead",R1924="No")),
(AND('[1]PWS Information'!$E$10="CWS",P1924="Non-Lead",R1924="Don't Know")),
(AND('[1]PWS Information'!$E$10="CWS",P1924="Non-Lead", I1924="Non-Lead - Copper", R1924="Yes", K1924="Between 1989 and 2014")),
(AND('[1]PWS Information'!$E$10="CWS",P1924="Non-Lead", I1924="Non-Lead - Copper", R1924="Yes", K1924="After 2014")),
(AND('[1]PWS Information'!$E$10="CWS",P1924="Non-Lead", I1924="Non-Lead - Copper", R1924="Yes", K1924="Unknown")),
(AND('[1]PWS Information'!$E$10="CWS",P1924="Non-Lead", M1924="Non-Lead - Copper", R1924="Yes", N1924="Between 1989 and 2014")),
(AND('[1]PWS Information'!$E$10="CWS",P1924="Non-Lead", M1924="Non-Lead - Copper", R1924="Yes", N1924="After 2014")),
(AND('[1]PWS Information'!$E$10="CWS",P1924="Non-Lead", M1924="Non-Lead - Copper", R1924="Yes", N1924="Unknown")),
(AND('[1]PWS Information'!$E$10="CWS",P1924="Unknown")),
(AND('[1]PWS Information'!$E$10="NTNC",P1924="Unknown")),
(AND('[1]PWS Information'!$E$10="CWS",T1924="Multiple Family Residence",P1924="Galvanized Requiring Replacement")),
(AND('[1]PWS Information'!$E$10="CWS",P1924="Galvanized Requiring Replacement")),
(AND('[1]PWS Information'!$E$10="NTNC",T1924="Multiple Family Residence",P1924="Galvanized Requiring Replacement")))),"Tier 5",
"")))))</f>
        <v>Tier 5</v>
      </c>
      <c r="Y1924" s="24"/>
      <c r="Z1924" s="24"/>
    </row>
    <row r="1925" spans="1:26" x14ac:dyDescent="0.25">
      <c r="A1925" s="17">
        <v>1922</v>
      </c>
      <c r="B1925" s="17">
        <v>417</v>
      </c>
      <c r="C1925" s="17" t="s">
        <v>92</v>
      </c>
      <c r="D1925" s="17" t="s">
        <v>188</v>
      </c>
      <c r="E1925" s="17">
        <v>79549</v>
      </c>
      <c r="F1925" s="17"/>
      <c r="G1925" s="17"/>
      <c r="H1925" s="17"/>
      <c r="I1925" s="25" t="s">
        <v>218</v>
      </c>
      <c r="J1925" s="22" t="s">
        <v>254</v>
      </c>
      <c r="K1925" s="22" t="s">
        <v>255</v>
      </c>
      <c r="L1925" s="22" t="s">
        <v>256</v>
      </c>
      <c r="M1925" s="25" t="s">
        <v>218</v>
      </c>
      <c r="N1925" s="19" t="s">
        <v>205</v>
      </c>
      <c r="O1925" s="22" t="s">
        <v>257</v>
      </c>
      <c r="P1925" s="31" t="str">
        <f t="shared" si="30"/>
        <v>Non-Lead</v>
      </c>
      <c r="Q1925" s="40" t="s">
        <v>254</v>
      </c>
      <c r="R1925" s="40" t="s">
        <v>254</v>
      </c>
      <c r="S1925" s="24"/>
      <c r="T1925" s="16"/>
      <c r="U1925" s="41" t="s">
        <v>255</v>
      </c>
      <c r="V1925" s="41" t="s">
        <v>255</v>
      </c>
      <c r="W1925" s="16"/>
      <c r="X1925" s="43" t="str">
        <f>IF((OR((AND('[1]PWS Information'!$E$10="CWS",T1925="Single Family Residence",P1925="Lead")),
(AND('[1]PWS Information'!$E$10="CWS",T1925="Multiple Family Residence",'[1]PWS Information'!$E$11="Yes",P1925="Lead")),
(AND('[1]PWS Information'!$E$10="NTNC",P1925="Lead")))),"Tier 1",
IF((OR((AND('[1]PWS Information'!$E$10="CWS",T1925="Multiple Family Residence",'[1]PWS Information'!$E$11="No",P1925="Lead")),
(AND('[1]PWS Information'!$E$10="CWS",T1925="Other",P1925="Lead")),
(AND(T1925="",P1925="Lead")),
(AND('[1]PWS Information'!$E$10="CWS",T1925="Building",P1925="Lead")))),"Tier 2",
IF((OR((AND('[1]PWS Information'!$E$10="CWS",T1925="Single Family Residence",P1925="Galvanized Requiring Replacement")),
(AND('[1]PWS Information'!$E$10="CWS",T1925="Single Family Residence",P1925="Galvanized Requiring Replacement",Q1925="Yes")),
(AND('[1]PWS Information'!$E$10="NTNC",T1925="Single Family Residence",P1925="Galvanized Requiring Replacement")),
(AND('[1]PWS Information'!$E$10="NTNC",T1925="Single Family Residence",Q1925="Yes")))),"Tier 3",
IF((OR((AND('[1]PWS Information'!$E$10="CWS",T1925="Single Family Residence",R1925="Yes",P1925="Non-Lead", I1925="Non-Lead - Copper",K1925="Before 1989")),
(AND('[1]PWS Information'!$E$10="CWS",T1925="Single Family Residence",R1925="Yes",P1925="Non-Lead", M1925="Non-Lead - Copper",N1925="Before 1989")))),"Tier 4",
IF((OR((AND('[1]PWS Information'!$E$10="NTNC",P1925="Non-Lead")),
(AND('[1]PWS Information'!$E$10="CWS",P1925="Non-Lead",R1925="")),
(AND('[1]PWS Information'!$E$10="CWS",P1925="Non-Lead",R1925="No")),
(AND('[1]PWS Information'!$E$10="CWS",P1925="Non-Lead",R1925="Don't Know")),
(AND('[1]PWS Information'!$E$10="CWS",P1925="Non-Lead", I1925="Non-Lead - Copper", R1925="Yes", K1925="Between 1989 and 2014")),
(AND('[1]PWS Information'!$E$10="CWS",P1925="Non-Lead", I1925="Non-Lead - Copper", R1925="Yes", K1925="After 2014")),
(AND('[1]PWS Information'!$E$10="CWS",P1925="Non-Lead", I1925="Non-Lead - Copper", R1925="Yes", K1925="Unknown")),
(AND('[1]PWS Information'!$E$10="CWS",P1925="Non-Lead", M1925="Non-Lead - Copper", R1925="Yes", N1925="Between 1989 and 2014")),
(AND('[1]PWS Information'!$E$10="CWS",P1925="Non-Lead", M1925="Non-Lead - Copper", R1925="Yes", N1925="After 2014")),
(AND('[1]PWS Information'!$E$10="CWS",P1925="Non-Lead", M1925="Non-Lead - Copper", R1925="Yes", N1925="Unknown")),
(AND('[1]PWS Information'!$E$10="CWS",P1925="Unknown")),
(AND('[1]PWS Information'!$E$10="NTNC",P1925="Unknown")),
(AND('[1]PWS Information'!$E$10="CWS",T1925="Multiple Family Residence",P1925="Galvanized Requiring Replacement")),
(AND('[1]PWS Information'!$E$10="CWS",P1925="Galvanized Requiring Replacement")),
(AND('[1]PWS Information'!$E$10="NTNC",T1925="Multiple Family Residence",P1925="Galvanized Requiring Replacement")))),"Tier 5",
"")))))</f>
        <v>Tier 5</v>
      </c>
      <c r="Y1925" s="24"/>
      <c r="Z1925" s="24"/>
    </row>
    <row r="1926" spans="1:26" x14ac:dyDescent="0.25">
      <c r="A1926" s="17">
        <v>1923</v>
      </c>
      <c r="B1926" s="18">
        <v>418</v>
      </c>
      <c r="C1926" s="18" t="s">
        <v>92</v>
      </c>
      <c r="D1926" s="18" t="s">
        <v>188</v>
      </c>
      <c r="E1926" s="18">
        <v>79549</v>
      </c>
      <c r="F1926" s="18"/>
      <c r="G1926" s="18"/>
      <c r="H1926" s="18"/>
      <c r="I1926" s="25" t="s">
        <v>218</v>
      </c>
      <c r="J1926" s="22" t="s">
        <v>254</v>
      </c>
      <c r="K1926" s="22" t="s">
        <v>255</v>
      </c>
      <c r="L1926" s="22" t="s">
        <v>256</v>
      </c>
      <c r="M1926" s="25" t="s">
        <v>218</v>
      </c>
      <c r="N1926" s="19"/>
      <c r="O1926" s="22" t="s">
        <v>256</v>
      </c>
      <c r="P1926" s="31" t="str">
        <f t="shared" si="30"/>
        <v>Non-Lead</v>
      </c>
      <c r="Q1926" s="40" t="s">
        <v>254</v>
      </c>
      <c r="R1926" s="40" t="s">
        <v>254</v>
      </c>
      <c r="S1926" s="24"/>
      <c r="T1926" s="16"/>
      <c r="U1926" s="41" t="s">
        <v>255</v>
      </c>
      <c r="V1926" s="41" t="s">
        <v>255</v>
      </c>
      <c r="W1926" s="16"/>
      <c r="X1926" s="43" t="str">
        <f>IF((OR((AND('[1]PWS Information'!$E$10="CWS",T1926="Single Family Residence",P1926="Lead")),
(AND('[1]PWS Information'!$E$10="CWS",T1926="Multiple Family Residence",'[1]PWS Information'!$E$11="Yes",P1926="Lead")),
(AND('[1]PWS Information'!$E$10="NTNC",P1926="Lead")))),"Tier 1",
IF((OR((AND('[1]PWS Information'!$E$10="CWS",T1926="Multiple Family Residence",'[1]PWS Information'!$E$11="No",P1926="Lead")),
(AND('[1]PWS Information'!$E$10="CWS",T1926="Other",P1926="Lead")),
(AND(T1926="",P1926="Lead")),
(AND('[1]PWS Information'!$E$10="CWS",T1926="Building",P1926="Lead")))),"Tier 2",
IF((OR((AND('[1]PWS Information'!$E$10="CWS",T1926="Single Family Residence",P1926="Galvanized Requiring Replacement")),
(AND('[1]PWS Information'!$E$10="CWS",T1926="Single Family Residence",P1926="Galvanized Requiring Replacement",Q1926="Yes")),
(AND('[1]PWS Information'!$E$10="NTNC",T1926="Single Family Residence",P1926="Galvanized Requiring Replacement")),
(AND('[1]PWS Information'!$E$10="NTNC",T1926="Single Family Residence",Q1926="Yes")))),"Tier 3",
IF((OR((AND('[1]PWS Information'!$E$10="CWS",T1926="Single Family Residence",R1926="Yes",P1926="Non-Lead", I1926="Non-Lead - Copper",K1926="Before 1989")),
(AND('[1]PWS Information'!$E$10="CWS",T1926="Single Family Residence",R1926="Yes",P1926="Non-Lead", M1926="Non-Lead - Copper",N1926="Before 1989")))),"Tier 4",
IF((OR((AND('[1]PWS Information'!$E$10="NTNC",P1926="Non-Lead")),
(AND('[1]PWS Information'!$E$10="CWS",P1926="Non-Lead",R1926="")),
(AND('[1]PWS Information'!$E$10="CWS",P1926="Non-Lead",R1926="No")),
(AND('[1]PWS Information'!$E$10="CWS",P1926="Non-Lead",R1926="Don't Know")),
(AND('[1]PWS Information'!$E$10="CWS",P1926="Non-Lead", I1926="Non-Lead - Copper", R1926="Yes", K1926="Between 1989 and 2014")),
(AND('[1]PWS Information'!$E$10="CWS",P1926="Non-Lead", I1926="Non-Lead - Copper", R1926="Yes", K1926="After 2014")),
(AND('[1]PWS Information'!$E$10="CWS",P1926="Non-Lead", I1926="Non-Lead - Copper", R1926="Yes", K1926="Unknown")),
(AND('[1]PWS Information'!$E$10="CWS",P1926="Non-Lead", M1926="Non-Lead - Copper", R1926="Yes", N1926="Between 1989 and 2014")),
(AND('[1]PWS Information'!$E$10="CWS",P1926="Non-Lead", M1926="Non-Lead - Copper", R1926="Yes", N1926="After 2014")),
(AND('[1]PWS Information'!$E$10="CWS",P1926="Non-Lead", M1926="Non-Lead - Copper", R1926="Yes", N1926="Unknown")),
(AND('[1]PWS Information'!$E$10="CWS",P1926="Unknown")),
(AND('[1]PWS Information'!$E$10="NTNC",P1926="Unknown")),
(AND('[1]PWS Information'!$E$10="CWS",T1926="Multiple Family Residence",P1926="Galvanized Requiring Replacement")),
(AND('[1]PWS Information'!$E$10="CWS",P1926="Galvanized Requiring Replacement")),
(AND('[1]PWS Information'!$E$10="NTNC",T1926="Multiple Family Residence",P1926="Galvanized Requiring Replacement")))),"Tier 5",
"")))))</f>
        <v>Tier 5</v>
      </c>
      <c r="Y1926" s="24"/>
      <c r="Z1926" s="24"/>
    </row>
    <row r="1927" spans="1:26" x14ac:dyDescent="0.25">
      <c r="A1927" s="17">
        <v>1924</v>
      </c>
      <c r="B1927" s="17">
        <v>419</v>
      </c>
      <c r="C1927" s="17" t="s">
        <v>92</v>
      </c>
      <c r="D1927" s="17" t="s">
        <v>188</v>
      </c>
      <c r="E1927" s="17">
        <v>79549</v>
      </c>
      <c r="F1927" s="17"/>
      <c r="G1927" s="17"/>
      <c r="H1927" s="17"/>
      <c r="I1927" s="25" t="s">
        <v>218</v>
      </c>
      <c r="J1927" s="22" t="s">
        <v>254</v>
      </c>
      <c r="K1927" s="22" t="s">
        <v>255</v>
      </c>
      <c r="L1927" s="22" t="s">
        <v>256</v>
      </c>
      <c r="M1927" s="25" t="s">
        <v>218</v>
      </c>
      <c r="N1927" s="19" t="s">
        <v>205</v>
      </c>
      <c r="O1927" s="22" t="s">
        <v>257</v>
      </c>
      <c r="P1927" s="31" t="str">
        <f t="shared" si="30"/>
        <v>Non-Lead</v>
      </c>
      <c r="Q1927" s="40" t="s">
        <v>254</v>
      </c>
      <c r="R1927" s="40" t="s">
        <v>254</v>
      </c>
      <c r="S1927" s="24"/>
      <c r="T1927" s="16"/>
      <c r="U1927" s="41" t="s">
        <v>255</v>
      </c>
      <c r="V1927" s="41" t="s">
        <v>255</v>
      </c>
      <c r="W1927" s="16"/>
      <c r="X1927" s="43" t="str">
        <f>IF((OR((AND('[1]PWS Information'!$E$10="CWS",T1927="Single Family Residence",P1927="Lead")),
(AND('[1]PWS Information'!$E$10="CWS",T1927="Multiple Family Residence",'[1]PWS Information'!$E$11="Yes",P1927="Lead")),
(AND('[1]PWS Information'!$E$10="NTNC",P1927="Lead")))),"Tier 1",
IF((OR((AND('[1]PWS Information'!$E$10="CWS",T1927="Multiple Family Residence",'[1]PWS Information'!$E$11="No",P1927="Lead")),
(AND('[1]PWS Information'!$E$10="CWS",T1927="Other",P1927="Lead")),
(AND(T1927="",P1927="Lead")),
(AND('[1]PWS Information'!$E$10="CWS",T1927="Building",P1927="Lead")))),"Tier 2",
IF((OR((AND('[1]PWS Information'!$E$10="CWS",T1927="Single Family Residence",P1927="Galvanized Requiring Replacement")),
(AND('[1]PWS Information'!$E$10="CWS",T1927="Single Family Residence",P1927="Galvanized Requiring Replacement",Q1927="Yes")),
(AND('[1]PWS Information'!$E$10="NTNC",T1927="Single Family Residence",P1927="Galvanized Requiring Replacement")),
(AND('[1]PWS Information'!$E$10="NTNC",T1927="Single Family Residence",Q1927="Yes")))),"Tier 3",
IF((OR((AND('[1]PWS Information'!$E$10="CWS",T1927="Single Family Residence",R1927="Yes",P1927="Non-Lead", I1927="Non-Lead - Copper",K1927="Before 1989")),
(AND('[1]PWS Information'!$E$10="CWS",T1927="Single Family Residence",R1927="Yes",P1927="Non-Lead", M1927="Non-Lead - Copper",N1927="Before 1989")))),"Tier 4",
IF((OR((AND('[1]PWS Information'!$E$10="NTNC",P1927="Non-Lead")),
(AND('[1]PWS Information'!$E$10="CWS",P1927="Non-Lead",R1927="")),
(AND('[1]PWS Information'!$E$10="CWS",P1927="Non-Lead",R1927="No")),
(AND('[1]PWS Information'!$E$10="CWS",P1927="Non-Lead",R1927="Don't Know")),
(AND('[1]PWS Information'!$E$10="CWS",P1927="Non-Lead", I1927="Non-Lead - Copper", R1927="Yes", K1927="Between 1989 and 2014")),
(AND('[1]PWS Information'!$E$10="CWS",P1927="Non-Lead", I1927="Non-Lead - Copper", R1927="Yes", K1927="After 2014")),
(AND('[1]PWS Information'!$E$10="CWS",P1927="Non-Lead", I1927="Non-Lead - Copper", R1927="Yes", K1927="Unknown")),
(AND('[1]PWS Information'!$E$10="CWS",P1927="Non-Lead", M1927="Non-Lead - Copper", R1927="Yes", N1927="Between 1989 and 2014")),
(AND('[1]PWS Information'!$E$10="CWS",P1927="Non-Lead", M1927="Non-Lead - Copper", R1927="Yes", N1927="After 2014")),
(AND('[1]PWS Information'!$E$10="CWS",P1927="Non-Lead", M1927="Non-Lead - Copper", R1927="Yes", N1927="Unknown")),
(AND('[1]PWS Information'!$E$10="CWS",P1927="Unknown")),
(AND('[1]PWS Information'!$E$10="NTNC",P1927="Unknown")),
(AND('[1]PWS Information'!$E$10="CWS",T1927="Multiple Family Residence",P1927="Galvanized Requiring Replacement")),
(AND('[1]PWS Information'!$E$10="CWS",P1927="Galvanized Requiring Replacement")),
(AND('[1]PWS Information'!$E$10="NTNC",T1927="Multiple Family Residence",P1927="Galvanized Requiring Replacement")))),"Tier 5",
"")))))</f>
        <v>Tier 5</v>
      </c>
      <c r="Y1927" s="24"/>
      <c r="Z1927" s="24"/>
    </row>
    <row r="1928" spans="1:26" x14ac:dyDescent="0.25">
      <c r="A1928" s="17">
        <v>1925</v>
      </c>
      <c r="B1928" s="17">
        <v>1411</v>
      </c>
      <c r="C1928" s="17" t="s">
        <v>92</v>
      </c>
      <c r="D1928" s="17" t="s">
        <v>188</v>
      </c>
      <c r="E1928" s="17">
        <v>79549</v>
      </c>
      <c r="F1928" s="17"/>
      <c r="G1928" s="17"/>
      <c r="H1928" s="17"/>
      <c r="I1928" s="21" t="s">
        <v>218</v>
      </c>
      <c r="J1928" s="22" t="s">
        <v>254</v>
      </c>
      <c r="K1928" s="22" t="s">
        <v>255</v>
      </c>
      <c r="L1928" s="22" t="s">
        <v>256</v>
      </c>
      <c r="M1928" s="21" t="s">
        <v>222</v>
      </c>
      <c r="N1928" s="37"/>
      <c r="O1928" s="22" t="s">
        <v>256</v>
      </c>
      <c r="P1928" s="31" t="str">
        <f t="shared" si="30"/>
        <v>Galvanized Requiring Replacement</v>
      </c>
      <c r="Q1928" s="40" t="s">
        <v>254</v>
      </c>
      <c r="R1928" s="40" t="s">
        <v>254</v>
      </c>
      <c r="S1928" s="24"/>
      <c r="T1928" s="16"/>
      <c r="U1928" s="41" t="s">
        <v>255</v>
      </c>
      <c r="V1928" s="41" t="s">
        <v>255</v>
      </c>
      <c r="W1928" s="16"/>
      <c r="X1928" s="43" t="str">
        <f>IF((OR((AND('[1]PWS Information'!$E$10="CWS",T1928="Single Family Residence",P1928="Lead")),
(AND('[1]PWS Information'!$E$10="CWS",T1928="Multiple Family Residence",'[1]PWS Information'!$E$11="Yes",P1928="Lead")),
(AND('[1]PWS Information'!$E$10="NTNC",P1928="Lead")))),"Tier 1",
IF((OR((AND('[1]PWS Information'!$E$10="CWS",T1928="Multiple Family Residence",'[1]PWS Information'!$E$11="No",P1928="Lead")),
(AND('[1]PWS Information'!$E$10="CWS",T1928="Other",P1928="Lead")),
(AND(T1928="",P1928="Lead")),
(AND('[1]PWS Information'!$E$10="CWS",T1928="Building",P1928="Lead")))),"Tier 2",
IF((OR((AND('[1]PWS Information'!$E$10="CWS",T1928="Single Family Residence",P1928="Galvanized Requiring Replacement")),
(AND('[1]PWS Information'!$E$10="CWS",T1928="Single Family Residence",P1928="Galvanized Requiring Replacement",Q1928="Yes")),
(AND('[1]PWS Information'!$E$10="NTNC",T1928="Single Family Residence",P1928="Galvanized Requiring Replacement")),
(AND('[1]PWS Information'!$E$10="NTNC",T1928="Single Family Residence",Q1928="Yes")))),"Tier 3",
IF((OR((AND('[1]PWS Information'!$E$10="CWS",T1928="Single Family Residence",R1928="Yes",P1928="Non-Lead", I1928="Non-Lead - Copper",K1928="Before 1989")),
(AND('[1]PWS Information'!$E$10="CWS",T1928="Single Family Residence",R1928="Yes",P1928="Non-Lead", M1928="Non-Lead - Copper",N1928="Before 1989")))),"Tier 4",
IF((OR((AND('[1]PWS Information'!$E$10="NTNC",P1928="Non-Lead")),
(AND('[1]PWS Information'!$E$10="CWS",P1928="Non-Lead",R1928="")),
(AND('[1]PWS Information'!$E$10="CWS",P1928="Non-Lead",R1928="No")),
(AND('[1]PWS Information'!$E$10="CWS",P1928="Non-Lead",R1928="Don't Know")),
(AND('[1]PWS Information'!$E$10="CWS",P1928="Non-Lead", I1928="Non-Lead - Copper", R1928="Yes", K1928="Between 1989 and 2014")),
(AND('[1]PWS Information'!$E$10="CWS",P1928="Non-Lead", I1928="Non-Lead - Copper", R1928="Yes", K1928="After 2014")),
(AND('[1]PWS Information'!$E$10="CWS",P1928="Non-Lead", I1928="Non-Lead - Copper", R1928="Yes", K1928="Unknown")),
(AND('[1]PWS Information'!$E$10="CWS",P1928="Non-Lead", M1928="Non-Lead - Copper", R1928="Yes", N1928="Between 1989 and 2014")),
(AND('[1]PWS Information'!$E$10="CWS",P1928="Non-Lead", M1928="Non-Lead - Copper", R1928="Yes", N1928="After 2014")),
(AND('[1]PWS Information'!$E$10="CWS",P1928="Non-Lead", M1928="Non-Lead - Copper", R1928="Yes", N1928="Unknown")),
(AND('[1]PWS Information'!$E$10="CWS",P1928="Unknown")),
(AND('[1]PWS Information'!$E$10="NTNC",P1928="Unknown")),
(AND('[1]PWS Information'!$E$10="CWS",T1928="Multiple Family Residence",P1928="Galvanized Requiring Replacement")),
(AND('[1]PWS Information'!$E$10="CWS",P1928="Galvanized Requiring Replacement")),
(AND('[1]PWS Information'!$E$10="NTNC",T1928="Multiple Family Residence",P1928="Galvanized Requiring Replacement")))),"Tier 5",
"")))))</f>
        <v>Tier 5</v>
      </c>
      <c r="Y1928" s="24"/>
      <c r="Z1928" s="24"/>
    </row>
    <row r="1929" spans="1:26" x14ac:dyDescent="0.25">
      <c r="A1929" s="17">
        <v>1926</v>
      </c>
      <c r="B1929" s="17">
        <v>2203</v>
      </c>
      <c r="C1929" s="17" t="s">
        <v>92</v>
      </c>
      <c r="D1929" s="17" t="s">
        <v>188</v>
      </c>
      <c r="E1929" s="17">
        <v>79549</v>
      </c>
      <c r="F1929" s="17"/>
      <c r="G1929" s="17"/>
      <c r="H1929" s="17"/>
      <c r="I1929" s="21" t="s">
        <v>218</v>
      </c>
      <c r="J1929" s="22" t="s">
        <v>254</v>
      </c>
      <c r="K1929" s="22" t="s">
        <v>255</v>
      </c>
      <c r="L1929" s="22" t="s">
        <v>256</v>
      </c>
      <c r="M1929" s="21" t="s">
        <v>218</v>
      </c>
      <c r="N1929" s="37" t="s">
        <v>205</v>
      </c>
      <c r="O1929" s="22" t="s">
        <v>257</v>
      </c>
      <c r="P1929" s="31" t="str">
        <f t="shared" si="30"/>
        <v>Non-Lead</v>
      </c>
      <c r="Q1929" s="40" t="s">
        <v>254</v>
      </c>
      <c r="R1929" s="40" t="s">
        <v>254</v>
      </c>
      <c r="S1929" s="24"/>
      <c r="T1929" s="16"/>
      <c r="U1929" s="41" t="s">
        <v>255</v>
      </c>
      <c r="V1929" s="41" t="s">
        <v>255</v>
      </c>
      <c r="W1929" s="16"/>
      <c r="X1929" s="43" t="str">
        <f>IF((OR((AND('[1]PWS Information'!$E$10="CWS",T1929="Single Family Residence",P1929="Lead")),
(AND('[1]PWS Information'!$E$10="CWS",T1929="Multiple Family Residence",'[1]PWS Information'!$E$11="Yes",P1929="Lead")),
(AND('[1]PWS Information'!$E$10="NTNC",P1929="Lead")))),"Tier 1",
IF((OR((AND('[1]PWS Information'!$E$10="CWS",T1929="Multiple Family Residence",'[1]PWS Information'!$E$11="No",P1929="Lead")),
(AND('[1]PWS Information'!$E$10="CWS",T1929="Other",P1929="Lead")),
(AND(T1929="",P1929="Lead")),
(AND('[1]PWS Information'!$E$10="CWS",T1929="Building",P1929="Lead")))),"Tier 2",
IF((OR((AND('[1]PWS Information'!$E$10="CWS",T1929="Single Family Residence",P1929="Galvanized Requiring Replacement")),
(AND('[1]PWS Information'!$E$10="CWS",T1929="Single Family Residence",P1929="Galvanized Requiring Replacement",Q1929="Yes")),
(AND('[1]PWS Information'!$E$10="NTNC",T1929="Single Family Residence",P1929="Galvanized Requiring Replacement")),
(AND('[1]PWS Information'!$E$10="NTNC",T1929="Single Family Residence",Q1929="Yes")))),"Tier 3",
IF((OR((AND('[1]PWS Information'!$E$10="CWS",T1929="Single Family Residence",R1929="Yes",P1929="Non-Lead", I1929="Non-Lead - Copper",K1929="Before 1989")),
(AND('[1]PWS Information'!$E$10="CWS",T1929="Single Family Residence",R1929="Yes",P1929="Non-Lead", M1929="Non-Lead - Copper",N1929="Before 1989")))),"Tier 4",
IF((OR((AND('[1]PWS Information'!$E$10="NTNC",P1929="Non-Lead")),
(AND('[1]PWS Information'!$E$10="CWS",P1929="Non-Lead",R1929="")),
(AND('[1]PWS Information'!$E$10="CWS",P1929="Non-Lead",R1929="No")),
(AND('[1]PWS Information'!$E$10="CWS",P1929="Non-Lead",R1929="Don't Know")),
(AND('[1]PWS Information'!$E$10="CWS",P1929="Non-Lead", I1929="Non-Lead - Copper", R1929="Yes", K1929="Between 1989 and 2014")),
(AND('[1]PWS Information'!$E$10="CWS",P1929="Non-Lead", I1929="Non-Lead - Copper", R1929="Yes", K1929="After 2014")),
(AND('[1]PWS Information'!$E$10="CWS",P1929="Non-Lead", I1929="Non-Lead - Copper", R1929="Yes", K1929="Unknown")),
(AND('[1]PWS Information'!$E$10="CWS",P1929="Non-Lead", M1929="Non-Lead - Copper", R1929="Yes", N1929="Between 1989 and 2014")),
(AND('[1]PWS Information'!$E$10="CWS",P1929="Non-Lead", M1929="Non-Lead - Copper", R1929="Yes", N1929="After 2014")),
(AND('[1]PWS Information'!$E$10="CWS",P1929="Non-Lead", M1929="Non-Lead - Copper", R1929="Yes", N1929="Unknown")),
(AND('[1]PWS Information'!$E$10="CWS",P1929="Unknown")),
(AND('[1]PWS Information'!$E$10="NTNC",P1929="Unknown")),
(AND('[1]PWS Information'!$E$10="CWS",T1929="Multiple Family Residence",P1929="Galvanized Requiring Replacement")),
(AND('[1]PWS Information'!$E$10="CWS",P1929="Galvanized Requiring Replacement")),
(AND('[1]PWS Information'!$E$10="NTNC",T1929="Multiple Family Residence",P1929="Galvanized Requiring Replacement")))),"Tier 5",
"")))))</f>
        <v>Tier 5</v>
      </c>
      <c r="Y1929" s="24"/>
      <c r="Z1929" s="24"/>
    </row>
    <row r="1930" spans="1:26" x14ac:dyDescent="0.25">
      <c r="A1930" s="17">
        <v>1927</v>
      </c>
      <c r="B1930" s="18">
        <v>2205</v>
      </c>
      <c r="C1930" s="17" t="s">
        <v>92</v>
      </c>
      <c r="D1930" s="17" t="s">
        <v>188</v>
      </c>
      <c r="E1930" s="17">
        <v>79549</v>
      </c>
      <c r="F1930" s="18"/>
      <c r="G1930" s="18"/>
      <c r="H1930" s="18"/>
      <c r="I1930" s="21" t="s">
        <v>218</v>
      </c>
      <c r="J1930" s="22" t="s">
        <v>254</v>
      </c>
      <c r="K1930" s="22" t="s">
        <v>255</v>
      </c>
      <c r="L1930" s="22" t="s">
        <v>256</v>
      </c>
      <c r="M1930" s="21" t="s">
        <v>218</v>
      </c>
      <c r="N1930" s="19"/>
      <c r="O1930" s="22" t="s">
        <v>256</v>
      </c>
      <c r="P1930" s="31" t="str">
        <f t="shared" si="30"/>
        <v>Non-Lead</v>
      </c>
      <c r="Q1930" s="40" t="s">
        <v>254</v>
      </c>
      <c r="R1930" s="40" t="s">
        <v>254</v>
      </c>
      <c r="S1930" s="24"/>
      <c r="T1930" s="16"/>
      <c r="U1930" s="41" t="s">
        <v>255</v>
      </c>
      <c r="V1930" s="41" t="s">
        <v>255</v>
      </c>
      <c r="W1930" s="16"/>
      <c r="X1930" s="43" t="str">
        <f>IF((OR((AND('[1]PWS Information'!$E$10="CWS",T1930="Single Family Residence",P1930="Lead")),
(AND('[1]PWS Information'!$E$10="CWS",T1930="Multiple Family Residence",'[1]PWS Information'!$E$11="Yes",P1930="Lead")),
(AND('[1]PWS Information'!$E$10="NTNC",P1930="Lead")))),"Tier 1",
IF((OR((AND('[1]PWS Information'!$E$10="CWS",T1930="Multiple Family Residence",'[1]PWS Information'!$E$11="No",P1930="Lead")),
(AND('[1]PWS Information'!$E$10="CWS",T1930="Other",P1930="Lead")),
(AND(T1930="",P1930="Lead")),
(AND('[1]PWS Information'!$E$10="CWS",T1930="Building",P1930="Lead")))),"Tier 2",
IF((OR((AND('[1]PWS Information'!$E$10="CWS",T1930="Single Family Residence",P1930="Galvanized Requiring Replacement")),
(AND('[1]PWS Information'!$E$10="CWS",T1930="Single Family Residence",P1930="Galvanized Requiring Replacement",Q1930="Yes")),
(AND('[1]PWS Information'!$E$10="NTNC",T1930="Single Family Residence",P1930="Galvanized Requiring Replacement")),
(AND('[1]PWS Information'!$E$10="NTNC",T1930="Single Family Residence",Q1930="Yes")))),"Tier 3",
IF((OR((AND('[1]PWS Information'!$E$10="CWS",T1930="Single Family Residence",R1930="Yes",P1930="Non-Lead", I1930="Non-Lead - Copper",K1930="Before 1989")),
(AND('[1]PWS Information'!$E$10="CWS",T1930="Single Family Residence",R1930="Yes",P1930="Non-Lead", M1930="Non-Lead - Copper",N1930="Before 1989")))),"Tier 4",
IF((OR((AND('[1]PWS Information'!$E$10="NTNC",P1930="Non-Lead")),
(AND('[1]PWS Information'!$E$10="CWS",P1930="Non-Lead",R1930="")),
(AND('[1]PWS Information'!$E$10="CWS",P1930="Non-Lead",R1930="No")),
(AND('[1]PWS Information'!$E$10="CWS",P1930="Non-Lead",R1930="Don't Know")),
(AND('[1]PWS Information'!$E$10="CWS",P1930="Non-Lead", I1930="Non-Lead - Copper", R1930="Yes", K1930="Between 1989 and 2014")),
(AND('[1]PWS Information'!$E$10="CWS",P1930="Non-Lead", I1930="Non-Lead - Copper", R1930="Yes", K1930="After 2014")),
(AND('[1]PWS Information'!$E$10="CWS",P1930="Non-Lead", I1930="Non-Lead - Copper", R1930="Yes", K1930="Unknown")),
(AND('[1]PWS Information'!$E$10="CWS",P1930="Non-Lead", M1930="Non-Lead - Copper", R1930="Yes", N1930="Between 1989 and 2014")),
(AND('[1]PWS Information'!$E$10="CWS",P1930="Non-Lead", M1930="Non-Lead - Copper", R1930="Yes", N1930="After 2014")),
(AND('[1]PWS Information'!$E$10="CWS",P1930="Non-Lead", M1930="Non-Lead - Copper", R1930="Yes", N1930="Unknown")),
(AND('[1]PWS Information'!$E$10="CWS",P1930="Unknown")),
(AND('[1]PWS Information'!$E$10="NTNC",P1930="Unknown")),
(AND('[1]PWS Information'!$E$10="CWS",T1930="Multiple Family Residence",P1930="Galvanized Requiring Replacement")),
(AND('[1]PWS Information'!$E$10="CWS",P1930="Galvanized Requiring Replacement")),
(AND('[1]PWS Information'!$E$10="NTNC",T1930="Multiple Family Residence",P1930="Galvanized Requiring Replacement")))),"Tier 5",
"")))))</f>
        <v>Tier 5</v>
      </c>
      <c r="Y1930" s="24"/>
      <c r="Z1930" s="24"/>
    </row>
    <row r="1931" spans="1:26" x14ac:dyDescent="0.25">
      <c r="A1931" s="17">
        <v>1928</v>
      </c>
      <c r="B1931" s="17">
        <v>2300</v>
      </c>
      <c r="C1931" s="17" t="s">
        <v>92</v>
      </c>
      <c r="D1931" s="17" t="s">
        <v>188</v>
      </c>
      <c r="E1931" s="17">
        <v>79549</v>
      </c>
      <c r="F1931" s="17"/>
      <c r="G1931" s="17"/>
      <c r="H1931" s="17"/>
      <c r="I1931" s="21" t="s">
        <v>218</v>
      </c>
      <c r="J1931" s="22" t="s">
        <v>254</v>
      </c>
      <c r="K1931" s="22" t="s">
        <v>255</v>
      </c>
      <c r="L1931" s="22" t="s">
        <v>256</v>
      </c>
      <c r="M1931" s="21" t="s">
        <v>218</v>
      </c>
      <c r="N1931" s="23"/>
      <c r="O1931" s="22" t="s">
        <v>256</v>
      </c>
      <c r="P1931" s="31" t="str">
        <f t="shared" si="30"/>
        <v>Non-Lead</v>
      </c>
      <c r="Q1931" s="40" t="s">
        <v>254</v>
      </c>
      <c r="R1931" s="40" t="s">
        <v>254</v>
      </c>
      <c r="S1931" s="24"/>
      <c r="T1931" s="16"/>
      <c r="U1931" s="41" t="s">
        <v>255</v>
      </c>
      <c r="V1931" s="41" t="s">
        <v>255</v>
      </c>
      <c r="W1931" s="16"/>
      <c r="X1931" s="43" t="str">
        <f>IF((OR((AND('[1]PWS Information'!$E$10="CWS",T1931="Single Family Residence",P1931="Lead")),
(AND('[1]PWS Information'!$E$10="CWS",T1931="Multiple Family Residence",'[1]PWS Information'!$E$11="Yes",P1931="Lead")),
(AND('[1]PWS Information'!$E$10="NTNC",P1931="Lead")))),"Tier 1",
IF((OR((AND('[1]PWS Information'!$E$10="CWS",T1931="Multiple Family Residence",'[1]PWS Information'!$E$11="No",P1931="Lead")),
(AND('[1]PWS Information'!$E$10="CWS",T1931="Other",P1931="Lead")),
(AND(T1931="",P1931="Lead")),
(AND('[1]PWS Information'!$E$10="CWS",T1931="Building",P1931="Lead")))),"Tier 2",
IF((OR((AND('[1]PWS Information'!$E$10="CWS",T1931="Single Family Residence",P1931="Galvanized Requiring Replacement")),
(AND('[1]PWS Information'!$E$10="CWS",T1931="Single Family Residence",P1931="Galvanized Requiring Replacement",Q1931="Yes")),
(AND('[1]PWS Information'!$E$10="NTNC",T1931="Single Family Residence",P1931="Galvanized Requiring Replacement")),
(AND('[1]PWS Information'!$E$10="NTNC",T1931="Single Family Residence",Q1931="Yes")))),"Tier 3",
IF((OR((AND('[1]PWS Information'!$E$10="CWS",T1931="Single Family Residence",R1931="Yes",P1931="Non-Lead", I1931="Non-Lead - Copper",K1931="Before 1989")),
(AND('[1]PWS Information'!$E$10="CWS",T1931="Single Family Residence",R1931="Yes",P1931="Non-Lead", M1931="Non-Lead - Copper",N1931="Before 1989")))),"Tier 4",
IF((OR((AND('[1]PWS Information'!$E$10="NTNC",P1931="Non-Lead")),
(AND('[1]PWS Information'!$E$10="CWS",P1931="Non-Lead",R1931="")),
(AND('[1]PWS Information'!$E$10="CWS",P1931="Non-Lead",R1931="No")),
(AND('[1]PWS Information'!$E$10="CWS",P1931="Non-Lead",R1931="Don't Know")),
(AND('[1]PWS Information'!$E$10="CWS",P1931="Non-Lead", I1931="Non-Lead - Copper", R1931="Yes", K1931="Between 1989 and 2014")),
(AND('[1]PWS Information'!$E$10="CWS",P1931="Non-Lead", I1931="Non-Lead - Copper", R1931="Yes", K1931="After 2014")),
(AND('[1]PWS Information'!$E$10="CWS",P1931="Non-Lead", I1931="Non-Lead - Copper", R1931="Yes", K1931="Unknown")),
(AND('[1]PWS Information'!$E$10="CWS",P1931="Non-Lead", M1931="Non-Lead - Copper", R1931="Yes", N1931="Between 1989 and 2014")),
(AND('[1]PWS Information'!$E$10="CWS",P1931="Non-Lead", M1931="Non-Lead - Copper", R1931="Yes", N1931="After 2014")),
(AND('[1]PWS Information'!$E$10="CWS",P1931="Non-Lead", M1931="Non-Lead - Copper", R1931="Yes", N1931="Unknown")),
(AND('[1]PWS Information'!$E$10="CWS",P1931="Unknown")),
(AND('[1]PWS Information'!$E$10="NTNC",P1931="Unknown")),
(AND('[1]PWS Information'!$E$10="CWS",T1931="Multiple Family Residence",P1931="Galvanized Requiring Replacement")),
(AND('[1]PWS Information'!$E$10="CWS",P1931="Galvanized Requiring Replacement")),
(AND('[1]PWS Information'!$E$10="NTNC",T1931="Multiple Family Residence",P1931="Galvanized Requiring Replacement")))),"Tier 5",
"")))))</f>
        <v>Tier 5</v>
      </c>
      <c r="Y1931" s="24"/>
      <c r="Z1931" s="24"/>
    </row>
    <row r="1932" spans="1:26" x14ac:dyDescent="0.25">
      <c r="A1932" s="17">
        <v>1929</v>
      </c>
      <c r="B1932" s="17">
        <v>2303</v>
      </c>
      <c r="C1932" s="17" t="s">
        <v>92</v>
      </c>
      <c r="D1932" s="17" t="s">
        <v>188</v>
      </c>
      <c r="E1932" s="17">
        <v>79549</v>
      </c>
      <c r="F1932" s="17"/>
      <c r="G1932" s="17"/>
      <c r="H1932" s="17"/>
      <c r="I1932" s="21" t="s">
        <v>218</v>
      </c>
      <c r="J1932" s="22" t="s">
        <v>254</v>
      </c>
      <c r="K1932" s="22" t="s">
        <v>255</v>
      </c>
      <c r="L1932" s="22" t="s">
        <v>256</v>
      </c>
      <c r="M1932" s="21" t="s">
        <v>218</v>
      </c>
      <c r="N1932" s="23" t="s">
        <v>205</v>
      </c>
      <c r="O1932" s="22" t="s">
        <v>257</v>
      </c>
      <c r="P1932" s="31" t="str">
        <f t="shared" si="30"/>
        <v>Non-Lead</v>
      </c>
      <c r="Q1932" s="40" t="s">
        <v>254</v>
      </c>
      <c r="R1932" s="40" t="s">
        <v>254</v>
      </c>
      <c r="S1932" s="24"/>
      <c r="T1932" s="16"/>
      <c r="U1932" s="41" t="s">
        <v>255</v>
      </c>
      <c r="V1932" s="41" t="s">
        <v>255</v>
      </c>
      <c r="W1932" s="16"/>
      <c r="X1932" s="43" t="str">
        <f>IF((OR((AND('[1]PWS Information'!$E$10="CWS",T1932="Single Family Residence",P1932="Lead")),
(AND('[1]PWS Information'!$E$10="CWS",T1932="Multiple Family Residence",'[1]PWS Information'!$E$11="Yes",P1932="Lead")),
(AND('[1]PWS Information'!$E$10="NTNC",P1932="Lead")))),"Tier 1",
IF((OR((AND('[1]PWS Information'!$E$10="CWS",T1932="Multiple Family Residence",'[1]PWS Information'!$E$11="No",P1932="Lead")),
(AND('[1]PWS Information'!$E$10="CWS",T1932="Other",P1932="Lead")),
(AND(T1932="",P1932="Lead")),
(AND('[1]PWS Information'!$E$10="CWS",T1932="Building",P1932="Lead")))),"Tier 2",
IF((OR((AND('[1]PWS Information'!$E$10="CWS",T1932="Single Family Residence",P1932="Galvanized Requiring Replacement")),
(AND('[1]PWS Information'!$E$10="CWS",T1932="Single Family Residence",P1932="Galvanized Requiring Replacement",Q1932="Yes")),
(AND('[1]PWS Information'!$E$10="NTNC",T1932="Single Family Residence",P1932="Galvanized Requiring Replacement")),
(AND('[1]PWS Information'!$E$10="NTNC",T1932="Single Family Residence",Q1932="Yes")))),"Tier 3",
IF((OR((AND('[1]PWS Information'!$E$10="CWS",T1932="Single Family Residence",R1932="Yes",P1932="Non-Lead", I1932="Non-Lead - Copper",K1932="Before 1989")),
(AND('[1]PWS Information'!$E$10="CWS",T1932="Single Family Residence",R1932="Yes",P1932="Non-Lead", M1932="Non-Lead - Copper",N1932="Before 1989")))),"Tier 4",
IF((OR((AND('[1]PWS Information'!$E$10="NTNC",P1932="Non-Lead")),
(AND('[1]PWS Information'!$E$10="CWS",P1932="Non-Lead",R1932="")),
(AND('[1]PWS Information'!$E$10="CWS",P1932="Non-Lead",R1932="No")),
(AND('[1]PWS Information'!$E$10="CWS",P1932="Non-Lead",R1932="Don't Know")),
(AND('[1]PWS Information'!$E$10="CWS",P1932="Non-Lead", I1932="Non-Lead - Copper", R1932="Yes", K1932="Between 1989 and 2014")),
(AND('[1]PWS Information'!$E$10="CWS",P1932="Non-Lead", I1932="Non-Lead - Copper", R1932="Yes", K1932="After 2014")),
(AND('[1]PWS Information'!$E$10="CWS",P1932="Non-Lead", I1932="Non-Lead - Copper", R1932="Yes", K1932="Unknown")),
(AND('[1]PWS Information'!$E$10="CWS",P1932="Non-Lead", M1932="Non-Lead - Copper", R1932="Yes", N1932="Between 1989 and 2014")),
(AND('[1]PWS Information'!$E$10="CWS",P1932="Non-Lead", M1932="Non-Lead - Copper", R1932="Yes", N1932="After 2014")),
(AND('[1]PWS Information'!$E$10="CWS",P1932="Non-Lead", M1932="Non-Lead - Copper", R1932="Yes", N1932="Unknown")),
(AND('[1]PWS Information'!$E$10="CWS",P1932="Unknown")),
(AND('[1]PWS Information'!$E$10="NTNC",P1932="Unknown")),
(AND('[1]PWS Information'!$E$10="CWS",T1932="Multiple Family Residence",P1932="Galvanized Requiring Replacement")),
(AND('[1]PWS Information'!$E$10="CWS",P1932="Galvanized Requiring Replacement")),
(AND('[1]PWS Information'!$E$10="NTNC",T1932="Multiple Family Residence",P1932="Galvanized Requiring Replacement")))),"Tier 5",
"")))))</f>
        <v>Tier 5</v>
      </c>
      <c r="Y1932" s="24"/>
      <c r="Z1932" s="24"/>
    </row>
    <row r="1933" spans="1:26" x14ac:dyDescent="0.25">
      <c r="A1933" s="17">
        <v>1930</v>
      </c>
      <c r="B1933" s="18">
        <v>2303</v>
      </c>
      <c r="C1933" s="17" t="s">
        <v>92</v>
      </c>
      <c r="D1933" s="17" t="s">
        <v>188</v>
      </c>
      <c r="E1933" s="17">
        <v>79549</v>
      </c>
      <c r="F1933" s="18"/>
      <c r="G1933" s="18"/>
      <c r="H1933" s="18"/>
      <c r="I1933" s="21" t="s">
        <v>218</v>
      </c>
      <c r="J1933" s="22" t="s">
        <v>254</v>
      </c>
      <c r="K1933" s="22" t="s">
        <v>255</v>
      </c>
      <c r="L1933" s="22" t="s">
        <v>256</v>
      </c>
      <c r="M1933" s="21" t="s">
        <v>218</v>
      </c>
      <c r="N1933" s="23"/>
      <c r="O1933" s="22" t="s">
        <v>256</v>
      </c>
      <c r="P1933" s="31" t="str">
        <f t="shared" si="30"/>
        <v>Non-Lead</v>
      </c>
      <c r="Q1933" s="40" t="s">
        <v>254</v>
      </c>
      <c r="R1933" s="40" t="s">
        <v>254</v>
      </c>
      <c r="S1933" s="24"/>
      <c r="T1933" s="16"/>
      <c r="U1933" s="41" t="s">
        <v>255</v>
      </c>
      <c r="V1933" s="41" t="s">
        <v>255</v>
      </c>
      <c r="W1933" s="16"/>
      <c r="X1933" s="43" t="str">
        <f>IF((OR((AND('[1]PWS Information'!$E$10="CWS",T1933="Single Family Residence",P1933="Lead")),
(AND('[1]PWS Information'!$E$10="CWS",T1933="Multiple Family Residence",'[1]PWS Information'!$E$11="Yes",P1933="Lead")),
(AND('[1]PWS Information'!$E$10="NTNC",P1933="Lead")))),"Tier 1",
IF((OR((AND('[1]PWS Information'!$E$10="CWS",T1933="Multiple Family Residence",'[1]PWS Information'!$E$11="No",P1933="Lead")),
(AND('[1]PWS Information'!$E$10="CWS",T1933="Other",P1933="Lead")),
(AND(T1933="",P1933="Lead")),
(AND('[1]PWS Information'!$E$10="CWS",T1933="Building",P1933="Lead")))),"Tier 2",
IF((OR((AND('[1]PWS Information'!$E$10="CWS",T1933="Single Family Residence",P1933="Galvanized Requiring Replacement")),
(AND('[1]PWS Information'!$E$10="CWS",T1933="Single Family Residence",P1933="Galvanized Requiring Replacement",Q1933="Yes")),
(AND('[1]PWS Information'!$E$10="NTNC",T1933="Single Family Residence",P1933="Galvanized Requiring Replacement")),
(AND('[1]PWS Information'!$E$10="NTNC",T1933="Single Family Residence",Q1933="Yes")))),"Tier 3",
IF((OR((AND('[1]PWS Information'!$E$10="CWS",T1933="Single Family Residence",R1933="Yes",P1933="Non-Lead", I1933="Non-Lead - Copper",K1933="Before 1989")),
(AND('[1]PWS Information'!$E$10="CWS",T1933="Single Family Residence",R1933="Yes",P1933="Non-Lead", M1933="Non-Lead - Copper",N1933="Before 1989")))),"Tier 4",
IF((OR((AND('[1]PWS Information'!$E$10="NTNC",P1933="Non-Lead")),
(AND('[1]PWS Information'!$E$10="CWS",P1933="Non-Lead",R1933="")),
(AND('[1]PWS Information'!$E$10="CWS",P1933="Non-Lead",R1933="No")),
(AND('[1]PWS Information'!$E$10="CWS",P1933="Non-Lead",R1933="Don't Know")),
(AND('[1]PWS Information'!$E$10="CWS",P1933="Non-Lead", I1933="Non-Lead - Copper", R1933="Yes", K1933="Between 1989 and 2014")),
(AND('[1]PWS Information'!$E$10="CWS",P1933="Non-Lead", I1933="Non-Lead - Copper", R1933="Yes", K1933="After 2014")),
(AND('[1]PWS Information'!$E$10="CWS",P1933="Non-Lead", I1933="Non-Lead - Copper", R1933="Yes", K1933="Unknown")),
(AND('[1]PWS Information'!$E$10="CWS",P1933="Non-Lead", M1933="Non-Lead - Copper", R1933="Yes", N1933="Between 1989 and 2014")),
(AND('[1]PWS Information'!$E$10="CWS",P1933="Non-Lead", M1933="Non-Lead - Copper", R1933="Yes", N1933="After 2014")),
(AND('[1]PWS Information'!$E$10="CWS",P1933="Non-Lead", M1933="Non-Lead - Copper", R1933="Yes", N1933="Unknown")),
(AND('[1]PWS Information'!$E$10="CWS",P1933="Unknown")),
(AND('[1]PWS Information'!$E$10="NTNC",P1933="Unknown")),
(AND('[1]PWS Information'!$E$10="CWS",T1933="Multiple Family Residence",P1933="Galvanized Requiring Replacement")),
(AND('[1]PWS Information'!$E$10="CWS",P1933="Galvanized Requiring Replacement")),
(AND('[1]PWS Information'!$E$10="NTNC",T1933="Multiple Family Residence",P1933="Galvanized Requiring Replacement")))),"Tier 5",
"")))))</f>
        <v>Tier 5</v>
      </c>
      <c r="Y1933" s="24"/>
      <c r="Z1933" s="24"/>
    </row>
    <row r="1934" spans="1:26" x14ac:dyDescent="0.25">
      <c r="A1934" s="17">
        <v>1931</v>
      </c>
      <c r="B1934" s="17">
        <v>2406</v>
      </c>
      <c r="C1934" s="17" t="s">
        <v>92</v>
      </c>
      <c r="D1934" s="17" t="s">
        <v>188</v>
      </c>
      <c r="E1934" s="17">
        <v>79549</v>
      </c>
      <c r="F1934" s="17"/>
      <c r="G1934" s="17"/>
      <c r="H1934" s="17"/>
      <c r="I1934" s="21" t="s">
        <v>218</v>
      </c>
      <c r="J1934" s="22" t="s">
        <v>254</v>
      </c>
      <c r="K1934" s="22" t="s">
        <v>255</v>
      </c>
      <c r="L1934" s="22" t="s">
        <v>256</v>
      </c>
      <c r="M1934" s="21" t="s">
        <v>218</v>
      </c>
      <c r="N1934" s="23"/>
      <c r="O1934" s="22" t="s">
        <v>256</v>
      </c>
      <c r="P1934" s="31" t="str">
        <f t="shared" si="30"/>
        <v>Non-Lead</v>
      </c>
      <c r="Q1934" s="40" t="s">
        <v>254</v>
      </c>
      <c r="R1934" s="40" t="s">
        <v>254</v>
      </c>
      <c r="S1934" s="24"/>
      <c r="T1934" s="16"/>
      <c r="U1934" s="41" t="s">
        <v>255</v>
      </c>
      <c r="V1934" s="41" t="s">
        <v>255</v>
      </c>
      <c r="W1934" s="16"/>
      <c r="X1934" s="43" t="str">
        <f>IF((OR((AND('[1]PWS Information'!$E$10="CWS",T1934="Single Family Residence",P1934="Lead")),
(AND('[1]PWS Information'!$E$10="CWS",T1934="Multiple Family Residence",'[1]PWS Information'!$E$11="Yes",P1934="Lead")),
(AND('[1]PWS Information'!$E$10="NTNC",P1934="Lead")))),"Tier 1",
IF((OR((AND('[1]PWS Information'!$E$10="CWS",T1934="Multiple Family Residence",'[1]PWS Information'!$E$11="No",P1934="Lead")),
(AND('[1]PWS Information'!$E$10="CWS",T1934="Other",P1934="Lead")),
(AND(T1934="",P1934="Lead")),
(AND('[1]PWS Information'!$E$10="CWS",T1934="Building",P1934="Lead")))),"Tier 2",
IF((OR((AND('[1]PWS Information'!$E$10="CWS",T1934="Single Family Residence",P1934="Galvanized Requiring Replacement")),
(AND('[1]PWS Information'!$E$10="CWS",T1934="Single Family Residence",P1934="Galvanized Requiring Replacement",Q1934="Yes")),
(AND('[1]PWS Information'!$E$10="NTNC",T1934="Single Family Residence",P1934="Galvanized Requiring Replacement")),
(AND('[1]PWS Information'!$E$10="NTNC",T1934="Single Family Residence",Q1934="Yes")))),"Tier 3",
IF((OR((AND('[1]PWS Information'!$E$10="CWS",T1934="Single Family Residence",R1934="Yes",P1934="Non-Lead", I1934="Non-Lead - Copper",K1934="Before 1989")),
(AND('[1]PWS Information'!$E$10="CWS",T1934="Single Family Residence",R1934="Yes",P1934="Non-Lead", M1934="Non-Lead - Copper",N1934="Before 1989")))),"Tier 4",
IF((OR((AND('[1]PWS Information'!$E$10="NTNC",P1934="Non-Lead")),
(AND('[1]PWS Information'!$E$10="CWS",P1934="Non-Lead",R1934="")),
(AND('[1]PWS Information'!$E$10="CWS",P1934="Non-Lead",R1934="No")),
(AND('[1]PWS Information'!$E$10="CWS",P1934="Non-Lead",R1934="Don't Know")),
(AND('[1]PWS Information'!$E$10="CWS",P1934="Non-Lead", I1934="Non-Lead - Copper", R1934="Yes", K1934="Between 1989 and 2014")),
(AND('[1]PWS Information'!$E$10="CWS",P1934="Non-Lead", I1934="Non-Lead - Copper", R1934="Yes", K1934="After 2014")),
(AND('[1]PWS Information'!$E$10="CWS",P1934="Non-Lead", I1934="Non-Lead - Copper", R1934="Yes", K1934="Unknown")),
(AND('[1]PWS Information'!$E$10="CWS",P1934="Non-Lead", M1934="Non-Lead - Copper", R1934="Yes", N1934="Between 1989 and 2014")),
(AND('[1]PWS Information'!$E$10="CWS",P1934="Non-Lead", M1934="Non-Lead - Copper", R1934="Yes", N1934="After 2014")),
(AND('[1]PWS Information'!$E$10="CWS",P1934="Non-Lead", M1934="Non-Lead - Copper", R1934="Yes", N1934="Unknown")),
(AND('[1]PWS Information'!$E$10="CWS",P1934="Unknown")),
(AND('[1]PWS Information'!$E$10="NTNC",P1934="Unknown")),
(AND('[1]PWS Information'!$E$10="CWS",T1934="Multiple Family Residence",P1934="Galvanized Requiring Replacement")),
(AND('[1]PWS Information'!$E$10="CWS",P1934="Galvanized Requiring Replacement")),
(AND('[1]PWS Information'!$E$10="NTNC",T1934="Multiple Family Residence",P1934="Galvanized Requiring Replacement")))),"Tier 5",
"")))))</f>
        <v>Tier 5</v>
      </c>
      <c r="Y1934" s="24"/>
      <c r="Z1934" s="24"/>
    </row>
    <row r="1935" spans="1:26" x14ac:dyDescent="0.25">
      <c r="A1935" s="17">
        <v>1932</v>
      </c>
      <c r="B1935" s="18">
        <v>2406</v>
      </c>
      <c r="C1935" s="17" t="s">
        <v>92</v>
      </c>
      <c r="D1935" s="17" t="s">
        <v>188</v>
      </c>
      <c r="E1935" s="17">
        <v>79549</v>
      </c>
      <c r="F1935" s="18"/>
      <c r="G1935" s="18"/>
      <c r="H1935" s="18"/>
      <c r="I1935" s="21" t="s">
        <v>218</v>
      </c>
      <c r="J1935" s="22" t="s">
        <v>254</v>
      </c>
      <c r="K1935" s="22" t="s">
        <v>255</v>
      </c>
      <c r="L1935" s="22" t="s">
        <v>256</v>
      </c>
      <c r="M1935" s="21" t="s">
        <v>218</v>
      </c>
      <c r="N1935" s="23"/>
      <c r="O1935" s="22" t="s">
        <v>256</v>
      </c>
      <c r="P1935" s="31" t="str">
        <f t="shared" si="30"/>
        <v>Non-Lead</v>
      </c>
      <c r="Q1935" s="40" t="s">
        <v>254</v>
      </c>
      <c r="R1935" s="40" t="s">
        <v>254</v>
      </c>
      <c r="S1935" s="24"/>
      <c r="T1935" s="16"/>
      <c r="U1935" s="41" t="s">
        <v>255</v>
      </c>
      <c r="V1935" s="41" t="s">
        <v>255</v>
      </c>
      <c r="W1935" s="16"/>
      <c r="X1935" s="43" t="str">
        <f>IF((OR((AND('[1]PWS Information'!$E$10="CWS",T1935="Single Family Residence",P1935="Lead")),
(AND('[1]PWS Information'!$E$10="CWS",T1935="Multiple Family Residence",'[1]PWS Information'!$E$11="Yes",P1935="Lead")),
(AND('[1]PWS Information'!$E$10="NTNC",P1935="Lead")))),"Tier 1",
IF((OR((AND('[1]PWS Information'!$E$10="CWS",T1935="Multiple Family Residence",'[1]PWS Information'!$E$11="No",P1935="Lead")),
(AND('[1]PWS Information'!$E$10="CWS",T1935="Other",P1935="Lead")),
(AND(T1935="",P1935="Lead")),
(AND('[1]PWS Information'!$E$10="CWS",T1935="Building",P1935="Lead")))),"Tier 2",
IF((OR((AND('[1]PWS Information'!$E$10="CWS",T1935="Single Family Residence",P1935="Galvanized Requiring Replacement")),
(AND('[1]PWS Information'!$E$10="CWS",T1935="Single Family Residence",P1935="Galvanized Requiring Replacement",Q1935="Yes")),
(AND('[1]PWS Information'!$E$10="NTNC",T1935="Single Family Residence",P1935="Galvanized Requiring Replacement")),
(AND('[1]PWS Information'!$E$10="NTNC",T1935="Single Family Residence",Q1935="Yes")))),"Tier 3",
IF((OR((AND('[1]PWS Information'!$E$10="CWS",T1935="Single Family Residence",R1935="Yes",P1935="Non-Lead", I1935="Non-Lead - Copper",K1935="Before 1989")),
(AND('[1]PWS Information'!$E$10="CWS",T1935="Single Family Residence",R1935="Yes",P1935="Non-Lead", M1935="Non-Lead - Copper",N1935="Before 1989")))),"Tier 4",
IF((OR((AND('[1]PWS Information'!$E$10="NTNC",P1935="Non-Lead")),
(AND('[1]PWS Information'!$E$10="CWS",P1935="Non-Lead",R1935="")),
(AND('[1]PWS Information'!$E$10="CWS",P1935="Non-Lead",R1935="No")),
(AND('[1]PWS Information'!$E$10="CWS",P1935="Non-Lead",R1935="Don't Know")),
(AND('[1]PWS Information'!$E$10="CWS",P1935="Non-Lead", I1935="Non-Lead - Copper", R1935="Yes", K1935="Between 1989 and 2014")),
(AND('[1]PWS Information'!$E$10="CWS",P1935="Non-Lead", I1935="Non-Lead - Copper", R1935="Yes", K1935="After 2014")),
(AND('[1]PWS Information'!$E$10="CWS",P1935="Non-Lead", I1935="Non-Lead - Copper", R1935="Yes", K1935="Unknown")),
(AND('[1]PWS Information'!$E$10="CWS",P1935="Non-Lead", M1935="Non-Lead - Copper", R1935="Yes", N1935="Between 1989 and 2014")),
(AND('[1]PWS Information'!$E$10="CWS",P1935="Non-Lead", M1935="Non-Lead - Copper", R1935="Yes", N1935="After 2014")),
(AND('[1]PWS Information'!$E$10="CWS",P1935="Non-Lead", M1935="Non-Lead - Copper", R1935="Yes", N1935="Unknown")),
(AND('[1]PWS Information'!$E$10="CWS",P1935="Unknown")),
(AND('[1]PWS Information'!$E$10="NTNC",P1935="Unknown")),
(AND('[1]PWS Information'!$E$10="CWS",T1935="Multiple Family Residence",P1935="Galvanized Requiring Replacement")),
(AND('[1]PWS Information'!$E$10="CWS",P1935="Galvanized Requiring Replacement")),
(AND('[1]PWS Information'!$E$10="NTNC",T1935="Multiple Family Residence",P1935="Galvanized Requiring Replacement")))),"Tier 5",
"")))))</f>
        <v>Tier 5</v>
      </c>
      <c r="Y1935" s="24"/>
      <c r="Z1935" s="24"/>
    </row>
    <row r="1936" spans="1:26" x14ac:dyDescent="0.25">
      <c r="A1936" s="17">
        <v>1933</v>
      </c>
      <c r="B1936" s="17">
        <v>2409</v>
      </c>
      <c r="C1936" s="17" t="s">
        <v>92</v>
      </c>
      <c r="D1936" s="17" t="s">
        <v>188</v>
      </c>
      <c r="E1936" s="17">
        <v>79549</v>
      </c>
      <c r="F1936" s="17"/>
      <c r="G1936" s="17"/>
      <c r="H1936" s="17"/>
      <c r="I1936" s="21" t="s">
        <v>218</v>
      </c>
      <c r="J1936" s="22" t="s">
        <v>254</v>
      </c>
      <c r="K1936" s="22" t="s">
        <v>255</v>
      </c>
      <c r="L1936" s="22" t="s">
        <v>256</v>
      </c>
      <c r="M1936" s="21" t="s">
        <v>218</v>
      </c>
      <c r="N1936" s="23"/>
      <c r="O1936" s="22" t="s">
        <v>256</v>
      </c>
      <c r="P1936" s="31" t="str">
        <f t="shared" si="30"/>
        <v>Non-Lead</v>
      </c>
      <c r="Q1936" s="40" t="s">
        <v>254</v>
      </c>
      <c r="R1936" s="40" t="s">
        <v>254</v>
      </c>
      <c r="S1936" s="24"/>
      <c r="T1936" s="16"/>
      <c r="U1936" s="41" t="s">
        <v>255</v>
      </c>
      <c r="V1936" s="41" t="s">
        <v>255</v>
      </c>
      <c r="W1936" s="16"/>
      <c r="X1936" s="43" t="str">
        <f>IF((OR((AND('[1]PWS Information'!$E$10="CWS",T1936="Single Family Residence",P1936="Lead")),
(AND('[1]PWS Information'!$E$10="CWS",T1936="Multiple Family Residence",'[1]PWS Information'!$E$11="Yes",P1936="Lead")),
(AND('[1]PWS Information'!$E$10="NTNC",P1936="Lead")))),"Tier 1",
IF((OR((AND('[1]PWS Information'!$E$10="CWS",T1936="Multiple Family Residence",'[1]PWS Information'!$E$11="No",P1936="Lead")),
(AND('[1]PWS Information'!$E$10="CWS",T1936="Other",P1936="Lead")),
(AND(T1936="",P1936="Lead")),
(AND('[1]PWS Information'!$E$10="CWS",T1936="Building",P1936="Lead")))),"Tier 2",
IF((OR((AND('[1]PWS Information'!$E$10="CWS",T1936="Single Family Residence",P1936="Galvanized Requiring Replacement")),
(AND('[1]PWS Information'!$E$10="CWS",T1936="Single Family Residence",P1936="Galvanized Requiring Replacement",Q1936="Yes")),
(AND('[1]PWS Information'!$E$10="NTNC",T1936="Single Family Residence",P1936="Galvanized Requiring Replacement")),
(AND('[1]PWS Information'!$E$10="NTNC",T1936="Single Family Residence",Q1936="Yes")))),"Tier 3",
IF((OR((AND('[1]PWS Information'!$E$10="CWS",T1936="Single Family Residence",R1936="Yes",P1936="Non-Lead", I1936="Non-Lead - Copper",K1936="Before 1989")),
(AND('[1]PWS Information'!$E$10="CWS",T1936="Single Family Residence",R1936="Yes",P1936="Non-Lead", M1936="Non-Lead - Copper",N1936="Before 1989")))),"Tier 4",
IF((OR((AND('[1]PWS Information'!$E$10="NTNC",P1936="Non-Lead")),
(AND('[1]PWS Information'!$E$10="CWS",P1936="Non-Lead",R1936="")),
(AND('[1]PWS Information'!$E$10="CWS",P1936="Non-Lead",R1936="No")),
(AND('[1]PWS Information'!$E$10="CWS",P1936="Non-Lead",R1936="Don't Know")),
(AND('[1]PWS Information'!$E$10="CWS",P1936="Non-Lead", I1936="Non-Lead - Copper", R1936="Yes", K1936="Between 1989 and 2014")),
(AND('[1]PWS Information'!$E$10="CWS",P1936="Non-Lead", I1936="Non-Lead - Copper", R1936="Yes", K1936="After 2014")),
(AND('[1]PWS Information'!$E$10="CWS",P1936="Non-Lead", I1936="Non-Lead - Copper", R1936="Yes", K1936="Unknown")),
(AND('[1]PWS Information'!$E$10="CWS",P1936="Non-Lead", M1936="Non-Lead - Copper", R1936="Yes", N1936="Between 1989 and 2014")),
(AND('[1]PWS Information'!$E$10="CWS",P1936="Non-Lead", M1936="Non-Lead - Copper", R1936="Yes", N1936="After 2014")),
(AND('[1]PWS Information'!$E$10="CWS",P1936="Non-Lead", M1936="Non-Lead - Copper", R1936="Yes", N1936="Unknown")),
(AND('[1]PWS Information'!$E$10="CWS",P1936="Unknown")),
(AND('[1]PWS Information'!$E$10="NTNC",P1936="Unknown")),
(AND('[1]PWS Information'!$E$10="CWS",T1936="Multiple Family Residence",P1936="Galvanized Requiring Replacement")),
(AND('[1]PWS Information'!$E$10="CWS",P1936="Galvanized Requiring Replacement")),
(AND('[1]PWS Information'!$E$10="NTNC",T1936="Multiple Family Residence",P1936="Galvanized Requiring Replacement")))),"Tier 5",
"")))))</f>
        <v>Tier 5</v>
      </c>
      <c r="Y1936" s="24"/>
      <c r="Z1936" s="24"/>
    </row>
    <row r="1937" spans="1:26" x14ac:dyDescent="0.25">
      <c r="A1937" s="17">
        <v>1934</v>
      </c>
      <c r="B1937" s="18">
        <v>2409</v>
      </c>
      <c r="C1937" s="17" t="s">
        <v>92</v>
      </c>
      <c r="D1937" s="17" t="s">
        <v>188</v>
      </c>
      <c r="E1937" s="17">
        <v>79549</v>
      </c>
      <c r="F1937" s="18"/>
      <c r="G1937" s="18"/>
      <c r="H1937" s="18"/>
      <c r="I1937" s="21" t="s">
        <v>218</v>
      </c>
      <c r="J1937" s="22" t="s">
        <v>254</v>
      </c>
      <c r="K1937" s="22" t="s">
        <v>255</v>
      </c>
      <c r="L1937" s="22" t="s">
        <v>256</v>
      </c>
      <c r="M1937" s="21" t="s">
        <v>218</v>
      </c>
      <c r="N1937" s="23"/>
      <c r="O1937" s="22" t="s">
        <v>256</v>
      </c>
      <c r="P1937" s="31" t="str">
        <f t="shared" si="30"/>
        <v>Non-Lead</v>
      </c>
      <c r="Q1937" s="40" t="s">
        <v>254</v>
      </c>
      <c r="R1937" s="40" t="s">
        <v>254</v>
      </c>
      <c r="S1937" s="24"/>
      <c r="T1937" s="16"/>
      <c r="U1937" s="41" t="s">
        <v>255</v>
      </c>
      <c r="V1937" s="41" t="s">
        <v>255</v>
      </c>
      <c r="W1937" s="16"/>
      <c r="X1937" s="43" t="str">
        <f>IF((OR((AND('[1]PWS Information'!$E$10="CWS",T1937="Single Family Residence",P1937="Lead")),
(AND('[1]PWS Information'!$E$10="CWS",T1937="Multiple Family Residence",'[1]PWS Information'!$E$11="Yes",P1937="Lead")),
(AND('[1]PWS Information'!$E$10="NTNC",P1937="Lead")))),"Tier 1",
IF((OR((AND('[1]PWS Information'!$E$10="CWS",T1937="Multiple Family Residence",'[1]PWS Information'!$E$11="No",P1937="Lead")),
(AND('[1]PWS Information'!$E$10="CWS",T1937="Other",P1937="Lead")),
(AND(T1937="",P1937="Lead")),
(AND('[1]PWS Information'!$E$10="CWS",T1937="Building",P1937="Lead")))),"Tier 2",
IF((OR((AND('[1]PWS Information'!$E$10="CWS",T1937="Single Family Residence",P1937="Galvanized Requiring Replacement")),
(AND('[1]PWS Information'!$E$10="CWS",T1937="Single Family Residence",P1937="Galvanized Requiring Replacement",Q1937="Yes")),
(AND('[1]PWS Information'!$E$10="NTNC",T1937="Single Family Residence",P1937="Galvanized Requiring Replacement")),
(AND('[1]PWS Information'!$E$10="NTNC",T1937="Single Family Residence",Q1937="Yes")))),"Tier 3",
IF((OR((AND('[1]PWS Information'!$E$10="CWS",T1937="Single Family Residence",R1937="Yes",P1937="Non-Lead", I1937="Non-Lead - Copper",K1937="Before 1989")),
(AND('[1]PWS Information'!$E$10="CWS",T1937="Single Family Residence",R1937="Yes",P1937="Non-Lead", M1937="Non-Lead - Copper",N1937="Before 1989")))),"Tier 4",
IF((OR((AND('[1]PWS Information'!$E$10="NTNC",P1937="Non-Lead")),
(AND('[1]PWS Information'!$E$10="CWS",P1937="Non-Lead",R1937="")),
(AND('[1]PWS Information'!$E$10="CWS",P1937="Non-Lead",R1937="No")),
(AND('[1]PWS Information'!$E$10="CWS",P1937="Non-Lead",R1937="Don't Know")),
(AND('[1]PWS Information'!$E$10="CWS",P1937="Non-Lead", I1937="Non-Lead - Copper", R1937="Yes", K1937="Between 1989 and 2014")),
(AND('[1]PWS Information'!$E$10="CWS",P1937="Non-Lead", I1937="Non-Lead - Copper", R1937="Yes", K1937="After 2014")),
(AND('[1]PWS Information'!$E$10="CWS",P1937="Non-Lead", I1937="Non-Lead - Copper", R1937="Yes", K1937="Unknown")),
(AND('[1]PWS Information'!$E$10="CWS",P1937="Non-Lead", M1937="Non-Lead - Copper", R1937="Yes", N1937="Between 1989 and 2014")),
(AND('[1]PWS Information'!$E$10="CWS",P1937="Non-Lead", M1937="Non-Lead - Copper", R1937="Yes", N1937="After 2014")),
(AND('[1]PWS Information'!$E$10="CWS",P1937="Non-Lead", M1937="Non-Lead - Copper", R1937="Yes", N1937="Unknown")),
(AND('[1]PWS Information'!$E$10="CWS",P1937="Unknown")),
(AND('[1]PWS Information'!$E$10="NTNC",P1937="Unknown")),
(AND('[1]PWS Information'!$E$10="CWS",T1937="Multiple Family Residence",P1937="Galvanized Requiring Replacement")),
(AND('[1]PWS Information'!$E$10="CWS",P1937="Galvanized Requiring Replacement")),
(AND('[1]PWS Information'!$E$10="NTNC",T1937="Multiple Family Residence",P1937="Galvanized Requiring Replacement")))),"Tier 5",
"")))))</f>
        <v>Tier 5</v>
      </c>
      <c r="Y1937" s="24"/>
      <c r="Z1937" s="24"/>
    </row>
    <row r="1938" spans="1:26" x14ac:dyDescent="0.25">
      <c r="A1938" s="17">
        <v>1935</v>
      </c>
      <c r="B1938" s="17">
        <v>2500</v>
      </c>
      <c r="C1938" s="17" t="s">
        <v>92</v>
      </c>
      <c r="D1938" s="17" t="s">
        <v>188</v>
      </c>
      <c r="E1938" s="17">
        <v>79549</v>
      </c>
      <c r="F1938" s="17"/>
      <c r="G1938" s="17"/>
      <c r="H1938" s="17"/>
      <c r="I1938" s="21" t="s">
        <v>218</v>
      </c>
      <c r="J1938" s="22" t="s">
        <v>254</v>
      </c>
      <c r="K1938" s="22" t="s">
        <v>255</v>
      </c>
      <c r="L1938" s="22" t="s">
        <v>256</v>
      </c>
      <c r="M1938" s="21" t="s">
        <v>218</v>
      </c>
      <c r="N1938" s="23"/>
      <c r="O1938" s="22" t="s">
        <v>256</v>
      </c>
      <c r="P1938" s="31" t="str">
        <f t="shared" si="30"/>
        <v>Non-Lead</v>
      </c>
      <c r="Q1938" s="40" t="s">
        <v>254</v>
      </c>
      <c r="R1938" s="40" t="s">
        <v>254</v>
      </c>
      <c r="S1938" s="24"/>
      <c r="T1938" s="16"/>
      <c r="U1938" s="41" t="s">
        <v>255</v>
      </c>
      <c r="V1938" s="41" t="s">
        <v>255</v>
      </c>
      <c r="W1938" s="16"/>
      <c r="X1938" s="43" t="str">
        <f>IF((OR((AND('[1]PWS Information'!$E$10="CWS",T1938="Single Family Residence",P1938="Lead")),
(AND('[1]PWS Information'!$E$10="CWS",T1938="Multiple Family Residence",'[1]PWS Information'!$E$11="Yes",P1938="Lead")),
(AND('[1]PWS Information'!$E$10="NTNC",P1938="Lead")))),"Tier 1",
IF((OR((AND('[1]PWS Information'!$E$10="CWS",T1938="Multiple Family Residence",'[1]PWS Information'!$E$11="No",P1938="Lead")),
(AND('[1]PWS Information'!$E$10="CWS",T1938="Other",P1938="Lead")),
(AND(T1938="",P1938="Lead")),
(AND('[1]PWS Information'!$E$10="CWS",T1938="Building",P1938="Lead")))),"Tier 2",
IF((OR((AND('[1]PWS Information'!$E$10="CWS",T1938="Single Family Residence",P1938="Galvanized Requiring Replacement")),
(AND('[1]PWS Information'!$E$10="CWS",T1938="Single Family Residence",P1938="Galvanized Requiring Replacement",Q1938="Yes")),
(AND('[1]PWS Information'!$E$10="NTNC",T1938="Single Family Residence",P1938="Galvanized Requiring Replacement")),
(AND('[1]PWS Information'!$E$10="NTNC",T1938="Single Family Residence",Q1938="Yes")))),"Tier 3",
IF((OR((AND('[1]PWS Information'!$E$10="CWS",T1938="Single Family Residence",R1938="Yes",P1938="Non-Lead", I1938="Non-Lead - Copper",K1938="Before 1989")),
(AND('[1]PWS Information'!$E$10="CWS",T1938="Single Family Residence",R1938="Yes",P1938="Non-Lead", M1938="Non-Lead - Copper",N1938="Before 1989")))),"Tier 4",
IF((OR((AND('[1]PWS Information'!$E$10="NTNC",P1938="Non-Lead")),
(AND('[1]PWS Information'!$E$10="CWS",P1938="Non-Lead",R1938="")),
(AND('[1]PWS Information'!$E$10="CWS",P1938="Non-Lead",R1938="No")),
(AND('[1]PWS Information'!$E$10="CWS",P1938="Non-Lead",R1938="Don't Know")),
(AND('[1]PWS Information'!$E$10="CWS",P1938="Non-Lead", I1938="Non-Lead - Copper", R1938="Yes", K1938="Between 1989 and 2014")),
(AND('[1]PWS Information'!$E$10="CWS",P1938="Non-Lead", I1938="Non-Lead - Copper", R1938="Yes", K1938="After 2014")),
(AND('[1]PWS Information'!$E$10="CWS",P1938="Non-Lead", I1938="Non-Lead - Copper", R1938="Yes", K1938="Unknown")),
(AND('[1]PWS Information'!$E$10="CWS",P1938="Non-Lead", M1938="Non-Lead - Copper", R1938="Yes", N1938="Between 1989 and 2014")),
(AND('[1]PWS Information'!$E$10="CWS",P1938="Non-Lead", M1938="Non-Lead - Copper", R1938="Yes", N1938="After 2014")),
(AND('[1]PWS Information'!$E$10="CWS",P1938="Non-Lead", M1938="Non-Lead - Copper", R1938="Yes", N1938="Unknown")),
(AND('[1]PWS Information'!$E$10="CWS",P1938="Unknown")),
(AND('[1]PWS Information'!$E$10="NTNC",P1938="Unknown")),
(AND('[1]PWS Information'!$E$10="CWS",T1938="Multiple Family Residence",P1938="Galvanized Requiring Replacement")),
(AND('[1]PWS Information'!$E$10="CWS",P1938="Galvanized Requiring Replacement")),
(AND('[1]PWS Information'!$E$10="NTNC",T1938="Multiple Family Residence",P1938="Galvanized Requiring Replacement")))),"Tier 5",
"")))))</f>
        <v>Tier 5</v>
      </c>
      <c r="Y1938" s="24"/>
      <c r="Z1938" s="24"/>
    </row>
    <row r="1939" spans="1:26" x14ac:dyDescent="0.25">
      <c r="A1939" s="17">
        <v>1936</v>
      </c>
      <c r="B1939" s="18">
        <v>2500</v>
      </c>
      <c r="C1939" s="17" t="s">
        <v>92</v>
      </c>
      <c r="D1939" s="17" t="s">
        <v>188</v>
      </c>
      <c r="E1939" s="17">
        <v>79549</v>
      </c>
      <c r="F1939" s="18"/>
      <c r="G1939" s="18"/>
      <c r="H1939" s="18"/>
      <c r="I1939" s="21" t="s">
        <v>218</v>
      </c>
      <c r="J1939" s="22" t="s">
        <v>254</v>
      </c>
      <c r="K1939" s="22" t="s">
        <v>255</v>
      </c>
      <c r="L1939" s="22" t="s">
        <v>256</v>
      </c>
      <c r="M1939" s="21" t="s">
        <v>218</v>
      </c>
      <c r="N1939" s="23"/>
      <c r="O1939" s="22" t="s">
        <v>256</v>
      </c>
      <c r="P1939" s="31" t="str">
        <f t="shared" si="30"/>
        <v>Non-Lead</v>
      </c>
      <c r="Q1939" s="40" t="s">
        <v>254</v>
      </c>
      <c r="R1939" s="40" t="s">
        <v>254</v>
      </c>
      <c r="S1939" s="24"/>
      <c r="T1939" s="16"/>
      <c r="U1939" s="41" t="s">
        <v>255</v>
      </c>
      <c r="V1939" s="41" t="s">
        <v>255</v>
      </c>
      <c r="W1939" s="16"/>
      <c r="X1939" s="43" t="str">
        <f>IF((OR((AND('[1]PWS Information'!$E$10="CWS",T1939="Single Family Residence",P1939="Lead")),
(AND('[1]PWS Information'!$E$10="CWS",T1939="Multiple Family Residence",'[1]PWS Information'!$E$11="Yes",P1939="Lead")),
(AND('[1]PWS Information'!$E$10="NTNC",P1939="Lead")))),"Tier 1",
IF((OR((AND('[1]PWS Information'!$E$10="CWS",T1939="Multiple Family Residence",'[1]PWS Information'!$E$11="No",P1939="Lead")),
(AND('[1]PWS Information'!$E$10="CWS",T1939="Other",P1939="Lead")),
(AND(T1939="",P1939="Lead")),
(AND('[1]PWS Information'!$E$10="CWS",T1939="Building",P1939="Lead")))),"Tier 2",
IF((OR((AND('[1]PWS Information'!$E$10="CWS",T1939="Single Family Residence",P1939="Galvanized Requiring Replacement")),
(AND('[1]PWS Information'!$E$10="CWS",T1939="Single Family Residence",P1939="Galvanized Requiring Replacement",Q1939="Yes")),
(AND('[1]PWS Information'!$E$10="NTNC",T1939="Single Family Residence",P1939="Galvanized Requiring Replacement")),
(AND('[1]PWS Information'!$E$10="NTNC",T1939="Single Family Residence",Q1939="Yes")))),"Tier 3",
IF((OR((AND('[1]PWS Information'!$E$10="CWS",T1939="Single Family Residence",R1939="Yes",P1939="Non-Lead", I1939="Non-Lead - Copper",K1939="Before 1989")),
(AND('[1]PWS Information'!$E$10="CWS",T1939="Single Family Residence",R1939="Yes",P1939="Non-Lead", M1939="Non-Lead - Copper",N1939="Before 1989")))),"Tier 4",
IF((OR((AND('[1]PWS Information'!$E$10="NTNC",P1939="Non-Lead")),
(AND('[1]PWS Information'!$E$10="CWS",P1939="Non-Lead",R1939="")),
(AND('[1]PWS Information'!$E$10="CWS",P1939="Non-Lead",R1939="No")),
(AND('[1]PWS Information'!$E$10="CWS",P1939="Non-Lead",R1939="Don't Know")),
(AND('[1]PWS Information'!$E$10="CWS",P1939="Non-Lead", I1939="Non-Lead - Copper", R1939="Yes", K1939="Between 1989 and 2014")),
(AND('[1]PWS Information'!$E$10="CWS",P1939="Non-Lead", I1939="Non-Lead - Copper", R1939="Yes", K1939="After 2014")),
(AND('[1]PWS Information'!$E$10="CWS",P1939="Non-Lead", I1939="Non-Lead - Copper", R1939="Yes", K1939="Unknown")),
(AND('[1]PWS Information'!$E$10="CWS",P1939="Non-Lead", M1939="Non-Lead - Copper", R1939="Yes", N1939="Between 1989 and 2014")),
(AND('[1]PWS Information'!$E$10="CWS",P1939="Non-Lead", M1939="Non-Lead - Copper", R1939="Yes", N1939="After 2014")),
(AND('[1]PWS Information'!$E$10="CWS",P1939="Non-Lead", M1939="Non-Lead - Copper", R1939="Yes", N1939="Unknown")),
(AND('[1]PWS Information'!$E$10="CWS",P1939="Unknown")),
(AND('[1]PWS Information'!$E$10="NTNC",P1939="Unknown")),
(AND('[1]PWS Information'!$E$10="CWS",T1939="Multiple Family Residence",P1939="Galvanized Requiring Replacement")),
(AND('[1]PWS Information'!$E$10="CWS",P1939="Galvanized Requiring Replacement")),
(AND('[1]PWS Information'!$E$10="NTNC",T1939="Multiple Family Residence",P1939="Galvanized Requiring Replacement")))),"Tier 5",
"")))))</f>
        <v>Tier 5</v>
      </c>
      <c r="Y1939" s="24"/>
      <c r="Z1939" s="24"/>
    </row>
    <row r="1940" spans="1:26" x14ac:dyDescent="0.25">
      <c r="A1940" s="17">
        <v>1937</v>
      </c>
      <c r="B1940" s="18">
        <v>2501</v>
      </c>
      <c r="C1940" s="17" t="s">
        <v>92</v>
      </c>
      <c r="D1940" s="17" t="s">
        <v>188</v>
      </c>
      <c r="E1940" s="17">
        <v>79549</v>
      </c>
      <c r="F1940" s="18"/>
      <c r="G1940" s="18"/>
      <c r="H1940" s="18"/>
      <c r="I1940" s="21" t="s">
        <v>218</v>
      </c>
      <c r="J1940" s="22" t="s">
        <v>254</v>
      </c>
      <c r="K1940" s="22" t="s">
        <v>255</v>
      </c>
      <c r="L1940" s="22" t="s">
        <v>256</v>
      </c>
      <c r="M1940" s="21" t="s">
        <v>218</v>
      </c>
      <c r="N1940" s="18"/>
      <c r="O1940" s="22" t="s">
        <v>256</v>
      </c>
      <c r="P1940" s="31" t="str">
        <f t="shared" si="30"/>
        <v>Non-Lead</v>
      </c>
      <c r="Q1940" s="40" t="s">
        <v>254</v>
      </c>
      <c r="R1940" s="40" t="s">
        <v>254</v>
      </c>
      <c r="S1940" s="24"/>
      <c r="T1940" s="16"/>
      <c r="U1940" s="41" t="s">
        <v>255</v>
      </c>
      <c r="V1940" s="41" t="s">
        <v>255</v>
      </c>
      <c r="W1940" s="16"/>
      <c r="X1940" s="43" t="str">
        <f>IF((OR((AND('[1]PWS Information'!$E$10="CWS",T1940="Single Family Residence",P1940="Lead")),
(AND('[1]PWS Information'!$E$10="CWS",T1940="Multiple Family Residence",'[1]PWS Information'!$E$11="Yes",P1940="Lead")),
(AND('[1]PWS Information'!$E$10="NTNC",P1940="Lead")))),"Tier 1",
IF((OR((AND('[1]PWS Information'!$E$10="CWS",T1940="Multiple Family Residence",'[1]PWS Information'!$E$11="No",P1940="Lead")),
(AND('[1]PWS Information'!$E$10="CWS",T1940="Other",P1940="Lead")),
(AND(T1940="",P1940="Lead")),
(AND('[1]PWS Information'!$E$10="CWS",T1940="Building",P1940="Lead")))),"Tier 2",
IF((OR((AND('[1]PWS Information'!$E$10="CWS",T1940="Single Family Residence",P1940="Galvanized Requiring Replacement")),
(AND('[1]PWS Information'!$E$10="CWS",T1940="Single Family Residence",P1940="Galvanized Requiring Replacement",Q1940="Yes")),
(AND('[1]PWS Information'!$E$10="NTNC",T1940="Single Family Residence",P1940="Galvanized Requiring Replacement")),
(AND('[1]PWS Information'!$E$10="NTNC",T1940="Single Family Residence",Q1940="Yes")))),"Tier 3",
IF((OR((AND('[1]PWS Information'!$E$10="CWS",T1940="Single Family Residence",R1940="Yes",P1940="Non-Lead", I1940="Non-Lead - Copper",K1940="Before 1989")),
(AND('[1]PWS Information'!$E$10="CWS",T1940="Single Family Residence",R1940="Yes",P1940="Non-Lead", M1940="Non-Lead - Copper",N1940="Before 1989")))),"Tier 4",
IF((OR((AND('[1]PWS Information'!$E$10="NTNC",P1940="Non-Lead")),
(AND('[1]PWS Information'!$E$10="CWS",P1940="Non-Lead",R1940="")),
(AND('[1]PWS Information'!$E$10="CWS",P1940="Non-Lead",R1940="No")),
(AND('[1]PWS Information'!$E$10="CWS",P1940="Non-Lead",R1940="Don't Know")),
(AND('[1]PWS Information'!$E$10="CWS",P1940="Non-Lead", I1940="Non-Lead - Copper", R1940="Yes", K1940="Between 1989 and 2014")),
(AND('[1]PWS Information'!$E$10="CWS",P1940="Non-Lead", I1940="Non-Lead - Copper", R1940="Yes", K1940="After 2014")),
(AND('[1]PWS Information'!$E$10="CWS",P1940="Non-Lead", I1940="Non-Lead - Copper", R1940="Yes", K1940="Unknown")),
(AND('[1]PWS Information'!$E$10="CWS",P1940="Non-Lead", M1940="Non-Lead - Copper", R1940="Yes", N1940="Between 1989 and 2014")),
(AND('[1]PWS Information'!$E$10="CWS",P1940="Non-Lead", M1940="Non-Lead - Copper", R1940="Yes", N1940="After 2014")),
(AND('[1]PWS Information'!$E$10="CWS",P1940="Non-Lead", M1940="Non-Lead - Copper", R1940="Yes", N1940="Unknown")),
(AND('[1]PWS Information'!$E$10="CWS",P1940="Unknown")),
(AND('[1]PWS Information'!$E$10="NTNC",P1940="Unknown")),
(AND('[1]PWS Information'!$E$10="CWS",T1940="Multiple Family Residence",P1940="Galvanized Requiring Replacement")),
(AND('[1]PWS Information'!$E$10="CWS",P1940="Galvanized Requiring Replacement")),
(AND('[1]PWS Information'!$E$10="NTNC",T1940="Multiple Family Residence",P1940="Galvanized Requiring Replacement")))),"Tier 5",
"")))))</f>
        <v>Tier 5</v>
      </c>
      <c r="Y1940" s="24"/>
      <c r="Z1940" s="24"/>
    </row>
    <row r="1941" spans="1:26" x14ac:dyDescent="0.25">
      <c r="A1941" s="17">
        <v>1938</v>
      </c>
      <c r="B1941" s="17">
        <v>2600</v>
      </c>
      <c r="C1941" s="17" t="s">
        <v>92</v>
      </c>
      <c r="D1941" s="17" t="s">
        <v>188</v>
      </c>
      <c r="E1941" s="17">
        <v>79549</v>
      </c>
      <c r="F1941" s="17"/>
      <c r="G1941" s="17"/>
      <c r="H1941" s="17"/>
      <c r="I1941" s="21" t="s">
        <v>218</v>
      </c>
      <c r="J1941" s="22" t="s">
        <v>254</v>
      </c>
      <c r="K1941" s="22" t="s">
        <v>255</v>
      </c>
      <c r="L1941" s="22" t="s">
        <v>256</v>
      </c>
      <c r="M1941" s="21" t="s">
        <v>218</v>
      </c>
      <c r="N1941" s="17"/>
      <c r="O1941" s="22" t="s">
        <v>256</v>
      </c>
      <c r="P1941" s="31" t="str">
        <f t="shared" si="30"/>
        <v>Non-Lead</v>
      </c>
      <c r="Q1941" s="40" t="s">
        <v>254</v>
      </c>
      <c r="R1941" s="40" t="s">
        <v>254</v>
      </c>
      <c r="S1941" s="24"/>
      <c r="T1941" s="16"/>
      <c r="U1941" s="41" t="s">
        <v>255</v>
      </c>
      <c r="V1941" s="41" t="s">
        <v>255</v>
      </c>
      <c r="W1941" s="16"/>
      <c r="X1941" s="43" t="str">
        <f>IF((OR((AND('[1]PWS Information'!$E$10="CWS",T1941="Single Family Residence",P1941="Lead")),
(AND('[1]PWS Information'!$E$10="CWS",T1941="Multiple Family Residence",'[1]PWS Information'!$E$11="Yes",P1941="Lead")),
(AND('[1]PWS Information'!$E$10="NTNC",P1941="Lead")))),"Tier 1",
IF((OR((AND('[1]PWS Information'!$E$10="CWS",T1941="Multiple Family Residence",'[1]PWS Information'!$E$11="No",P1941="Lead")),
(AND('[1]PWS Information'!$E$10="CWS",T1941="Other",P1941="Lead")),
(AND(T1941="",P1941="Lead")),
(AND('[1]PWS Information'!$E$10="CWS",T1941="Building",P1941="Lead")))),"Tier 2",
IF((OR((AND('[1]PWS Information'!$E$10="CWS",T1941="Single Family Residence",P1941="Galvanized Requiring Replacement")),
(AND('[1]PWS Information'!$E$10="CWS",T1941="Single Family Residence",P1941="Galvanized Requiring Replacement",Q1941="Yes")),
(AND('[1]PWS Information'!$E$10="NTNC",T1941="Single Family Residence",P1941="Galvanized Requiring Replacement")),
(AND('[1]PWS Information'!$E$10="NTNC",T1941="Single Family Residence",Q1941="Yes")))),"Tier 3",
IF((OR((AND('[1]PWS Information'!$E$10="CWS",T1941="Single Family Residence",R1941="Yes",P1941="Non-Lead", I1941="Non-Lead - Copper",K1941="Before 1989")),
(AND('[1]PWS Information'!$E$10="CWS",T1941="Single Family Residence",R1941="Yes",P1941="Non-Lead", M1941="Non-Lead - Copper",N1941="Before 1989")))),"Tier 4",
IF((OR((AND('[1]PWS Information'!$E$10="NTNC",P1941="Non-Lead")),
(AND('[1]PWS Information'!$E$10="CWS",P1941="Non-Lead",R1941="")),
(AND('[1]PWS Information'!$E$10="CWS",P1941="Non-Lead",R1941="No")),
(AND('[1]PWS Information'!$E$10="CWS",P1941="Non-Lead",R1941="Don't Know")),
(AND('[1]PWS Information'!$E$10="CWS",P1941="Non-Lead", I1941="Non-Lead - Copper", R1941="Yes", K1941="Between 1989 and 2014")),
(AND('[1]PWS Information'!$E$10="CWS",P1941="Non-Lead", I1941="Non-Lead - Copper", R1941="Yes", K1941="After 2014")),
(AND('[1]PWS Information'!$E$10="CWS",P1941="Non-Lead", I1941="Non-Lead - Copper", R1941="Yes", K1941="Unknown")),
(AND('[1]PWS Information'!$E$10="CWS",P1941="Non-Lead", M1941="Non-Lead - Copper", R1941="Yes", N1941="Between 1989 and 2014")),
(AND('[1]PWS Information'!$E$10="CWS",P1941="Non-Lead", M1941="Non-Lead - Copper", R1941="Yes", N1941="After 2014")),
(AND('[1]PWS Information'!$E$10="CWS",P1941="Non-Lead", M1941="Non-Lead - Copper", R1941="Yes", N1941="Unknown")),
(AND('[1]PWS Information'!$E$10="CWS",P1941="Unknown")),
(AND('[1]PWS Information'!$E$10="NTNC",P1941="Unknown")),
(AND('[1]PWS Information'!$E$10="CWS",T1941="Multiple Family Residence",P1941="Galvanized Requiring Replacement")),
(AND('[1]PWS Information'!$E$10="CWS",P1941="Galvanized Requiring Replacement")),
(AND('[1]PWS Information'!$E$10="NTNC",T1941="Multiple Family Residence",P1941="Galvanized Requiring Replacement")))),"Tier 5",
"")))))</f>
        <v>Tier 5</v>
      </c>
      <c r="Y1941" s="24"/>
      <c r="Z1941" s="24"/>
    </row>
    <row r="1942" spans="1:26" x14ac:dyDescent="0.25">
      <c r="A1942" s="17">
        <v>1939</v>
      </c>
      <c r="B1942" s="17">
        <v>2602</v>
      </c>
      <c r="C1942" s="17" t="s">
        <v>92</v>
      </c>
      <c r="D1942" s="17" t="s">
        <v>188</v>
      </c>
      <c r="E1942" s="17">
        <v>79549</v>
      </c>
      <c r="F1942" s="17"/>
      <c r="G1942" s="17"/>
      <c r="H1942" s="17"/>
      <c r="I1942" s="21" t="s">
        <v>218</v>
      </c>
      <c r="J1942" s="22" t="s">
        <v>254</v>
      </c>
      <c r="K1942" s="22" t="s">
        <v>255</v>
      </c>
      <c r="L1942" s="22" t="s">
        <v>256</v>
      </c>
      <c r="M1942" s="21" t="s">
        <v>218</v>
      </c>
      <c r="N1942" s="17"/>
      <c r="O1942" s="22" t="s">
        <v>256</v>
      </c>
      <c r="P1942" s="31" t="str">
        <f t="shared" si="30"/>
        <v>Non-Lead</v>
      </c>
      <c r="Q1942" s="40" t="s">
        <v>254</v>
      </c>
      <c r="R1942" s="40" t="s">
        <v>254</v>
      </c>
      <c r="S1942" s="24"/>
      <c r="T1942" s="16"/>
      <c r="U1942" s="41" t="s">
        <v>255</v>
      </c>
      <c r="V1942" s="41" t="s">
        <v>255</v>
      </c>
      <c r="W1942" s="16"/>
      <c r="X1942" s="43" t="str">
        <f>IF((OR((AND('[1]PWS Information'!$E$10="CWS",T1942="Single Family Residence",P1942="Lead")),
(AND('[1]PWS Information'!$E$10="CWS",T1942="Multiple Family Residence",'[1]PWS Information'!$E$11="Yes",P1942="Lead")),
(AND('[1]PWS Information'!$E$10="NTNC",P1942="Lead")))),"Tier 1",
IF((OR((AND('[1]PWS Information'!$E$10="CWS",T1942="Multiple Family Residence",'[1]PWS Information'!$E$11="No",P1942="Lead")),
(AND('[1]PWS Information'!$E$10="CWS",T1942="Other",P1942="Lead")),
(AND(T1942="",P1942="Lead")),
(AND('[1]PWS Information'!$E$10="CWS",T1942="Building",P1942="Lead")))),"Tier 2",
IF((OR((AND('[1]PWS Information'!$E$10="CWS",T1942="Single Family Residence",P1942="Galvanized Requiring Replacement")),
(AND('[1]PWS Information'!$E$10="CWS",T1942="Single Family Residence",P1942="Galvanized Requiring Replacement",Q1942="Yes")),
(AND('[1]PWS Information'!$E$10="NTNC",T1942="Single Family Residence",P1942="Galvanized Requiring Replacement")),
(AND('[1]PWS Information'!$E$10="NTNC",T1942="Single Family Residence",Q1942="Yes")))),"Tier 3",
IF((OR((AND('[1]PWS Information'!$E$10="CWS",T1942="Single Family Residence",R1942="Yes",P1942="Non-Lead", I1942="Non-Lead - Copper",K1942="Before 1989")),
(AND('[1]PWS Information'!$E$10="CWS",T1942="Single Family Residence",R1942="Yes",P1942="Non-Lead", M1942="Non-Lead - Copper",N1942="Before 1989")))),"Tier 4",
IF((OR((AND('[1]PWS Information'!$E$10="NTNC",P1942="Non-Lead")),
(AND('[1]PWS Information'!$E$10="CWS",P1942="Non-Lead",R1942="")),
(AND('[1]PWS Information'!$E$10="CWS",P1942="Non-Lead",R1942="No")),
(AND('[1]PWS Information'!$E$10="CWS",P1942="Non-Lead",R1942="Don't Know")),
(AND('[1]PWS Information'!$E$10="CWS",P1942="Non-Lead", I1942="Non-Lead - Copper", R1942="Yes", K1942="Between 1989 and 2014")),
(AND('[1]PWS Information'!$E$10="CWS",P1942="Non-Lead", I1942="Non-Lead - Copper", R1942="Yes", K1942="After 2014")),
(AND('[1]PWS Information'!$E$10="CWS",P1942="Non-Lead", I1942="Non-Lead - Copper", R1942="Yes", K1942="Unknown")),
(AND('[1]PWS Information'!$E$10="CWS",P1942="Non-Lead", M1942="Non-Lead - Copper", R1942="Yes", N1942="Between 1989 and 2014")),
(AND('[1]PWS Information'!$E$10="CWS",P1942="Non-Lead", M1942="Non-Lead - Copper", R1942="Yes", N1942="After 2014")),
(AND('[1]PWS Information'!$E$10="CWS",P1942="Non-Lead", M1942="Non-Lead - Copper", R1942="Yes", N1942="Unknown")),
(AND('[1]PWS Information'!$E$10="CWS",P1942="Unknown")),
(AND('[1]PWS Information'!$E$10="NTNC",P1942="Unknown")),
(AND('[1]PWS Information'!$E$10="CWS",T1942="Multiple Family Residence",P1942="Galvanized Requiring Replacement")),
(AND('[1]PWS Information'!$E$10="CWS",P1942="Galvanized Requiring Replacement")),
(AND('[1]PWS Information'!$E$10="NTNC",T1942="Multiple Family Residence",P1942="Galvanized Requiring Replacement")))),"Tier 5",
"")))))</f>
        <v>Tier 5</v>
      </c>
      <c r="Y1942" s="24"/>
      <c r="Z1942" s="24"/>
    </row>
    <row r="1943" spans="1:26" x14ac:dyDescent="0.25">
      <c r="A1943" s="17">
        <v>1940</v>
      </c>
      <c r="B1943" s="18">
        <v>2607</v>
      </c>
      <c r="C1943" s="17" t="s">
        <v>92</v>
      </c>
      <c r="D1943" s="17" t="s">
        <v>188</v>
      </c>
      <c r="E1943" s="17">
        <v>79549</v>
      </c>
      <c r="F1943" s="18"/>
      <c r="G1943" s="18"/>
      <c r="H1943" s="18"/>
      <c r="I1943" s="21" t="s">
        <v>221</v>
      </c>
      <c r="J1943" s="22" t="s">
        <v>254</v>
      </c>
      <c r="K1943" s="22" t="s">
        <v>255</v>
      </c>
      <c r="L1943" s="22" t="s">
        <v>256</v>
      </c>
      <c r="M1943" s="21" t="s">
        <v>219</v>
      </c>
      <c r="N1943" s="23" t="s">
        <v>205</v>
      </c>
      <c r="O1943" s="22"/>
      <c r="P1943" s="31" t="str">
        <f t="shared" si="30"/>
        <v>Unknown</v>
      </c>
      <c r="Q1943" s="40" t="s">
        <v>254</v>
      </c>
      <c r="R1943" s="40" t="s">
        <v>254</v>
      </c>
      <c r="S1943" s="24"/>
      <c r="T1943" s="16"/>
      <c r="U1943" s="41" t="s">
        <v>255</v>
      </c>
      <c r="V1943" s="41" t="s">
        <v>255</v>
      </c>
      <c r="W1943" s="16"/>
      <c r="X1943" s="43" t="str">
        <f>IF((OR((AND('[1]PWS Information'!$E$10="CWS",T1943="Single Family Residence",P1943="Lead")),
(AND('[1]PWS Information'!$E$10="CWS",T1943="Multiple Family Residence",'[1]PWS Information'!$E$11="Yes",P1943="Lead")),
(AND('[1]PWS Information'!$E$10="NTNC",P1943="Lead")))),"Tier 1",
IF((OR((AND('[1]PWS Information'!$E$10="CWS",T1943="Multiple Family Residence",'[1]PWS Information'!$E$11="No",P1943="Lead")),
(AND('[1]PWS Information'!$E$10="CWS",T1943="Other",P1943="Lead")),
(AND(T1943="",P1943="Lead")),
(AND('[1]PWS Information'!$E$10="CWS",T1943="Building",P1943="Lead")))),"Tier 2",
IF((OR((AND('[1]PWS Information'!$E$10="CWS",T1943="Single Family Residence",P1943="Galvanized Requiring Replacement")),
(AND('[1]PWS Information'!$E$10="CWS",T1943="Single Family Residence",P1943="Galvanized Requiring Replacement",Q1943="Yes")),
(AND('[1]PWS Information'!$E$10="NTNC",T1943="Single Family Residence",P1943="Galvanized Requiring Replacement")),
(AND('[1]PWS Information'!$E$10="NTNC",T1943="Single Family Residence",Q1943="Yes")))),"Tier 3",
IF((OR((AND('[1]PWS Information'!$E$10="CWS",T1943="Single Family Residence",R1943="Yes",P1943="Non-Lead", I1943="Non-Lead - Copper",K1943="Before 1989")),
(AND('[1]PWS Information'!$E$10="CWS",T1943="Single Family Residence",R1943="Yes",P1943="Non-Lead", M1943="Non-Lead - Copper",N1943="Before 1989")))),"Tier 4",
IF((OR((AND('[1]PWS Information'!$E$10="NTNC",P1943="Non-Lead")),
(AND('[1]PWS Information'!$E$10="CWS",P1943="Non-Lead",R1943="")),
(AND('[1]PWS Information'!$E$10="CWS",P1943="Non-Lead",R1943="No")),
(AND('[1]PWS Information'!$E$10="CWS",P1943="Non-Lead",R1943="Don't Know")),
(AND('[1]PWS Information'!$E$10="CWS",P1943="Non-Lead", I1943="Non-Lead - Copper", R1943="Yes", K1943="Between 1989 and 2014")),
(AND('[1]PWS Information'!$E$10="CWS",P1943="Non-Lead", I1943="Non-Lead - Copper", R1943="Yes", K1943="After 2014")),
(AND('[1]PWS Information'!$E$10="CWS",P1943="Non-Lead", I1943="Non-Lead - Copper", R1943="Yes", K1943="Unknown")),
(AND('[1]PWS Information'!$E$10="CWS",P1943="Non-Lead", M1943="Non-Lead - Copper", R1943="Yes", N1943="Between 1989 and 2014")),
(AND('[1]PWS Information'!$E$10="CWS",P1943="Non-Lead", M1943="Non-Lead - Copper", R1943="Yes", N1943="After 2014")),
(AND('[1]PWS Information'!$E$10="CWS",P1943="Non-Lead", M1943="Non-Lead - Copper", R1943="Yes", N1943="Unknown")),
(AND('[1]PWS Information'!$E$10="CWS",P1943="Unknown")),
(AND('[1]PWS Information'!$E$10="NTNC",P1943="Unknown")),
(AND('[1]PWS Information'!$E$10="CWS",T1943="Multiple Family Residence",P1943="Galvanized Requiring Replacement")),
(AND('[1]PWS Information'!$E$10="CWS",P1943="Galvanized Requiring Replacement")),
(AND('[1]PWS Information'!$E$10="NTNC",T1943="Multiple Family Residence",P1943="Galvanized Requiring Replacement")))),"Tier 5",
"")))))</f>
        <v>Tier 5</v>
      </c>
      <c r="Y1943" s="24"/>
      <c r="Z1943" s="24"/>
    </row>
    <row r="1944" spans="1:26" x14ac:dyDescent="0.25">
      <c r="A1944" s="17">
        <v>1941</v>
      </c>
      <c r="B1944" s="17">
        <v>2609</v>
      </c>
      <c r="C1944" s="17" t="s">
        <v>92</v>
      </c>
      <c r="D1944" s="17" t="s">
        <v>188</v>
      </c>
      <c r="E1944" s="17">
        <v>79549</v>
      </c>
      <c r="F1944" s="17"/>
      <c r="G1944" s="17"/>
      <c r="H1944" s="17"/>
      <c r="I1944" s="21" t="s">
        <v>218</v>
      </c>
      <c r="J1944" s="22" t="s">
        <v>254</v>
      </c>
      <c r="K1944" s="22" t="s">
        <v>255</v>
      </c>
      <c r="L1944" s="22" t="s">
        <v>256</v>
      </c>
      <c r="M1944" s="21" t="s">
        <v>222</v>
      </c>
      <c r="N1944" s="23" t="s">
        <v>205</v>
      </c>
      <c r="O1944" s="22" t="s">
        <v>257</v>
      </c>
      <c r="P1944" s="31" t="str">
        <f t="shared" si="30"/>
        <v>Galvanized Requiring Replacement</v>
      </c>
      <c r="Q1944" s="40" t="s">
        <v>254</v>
      </c>
      <c r="R1944" s="40" t="s">
        <v>254</v>
      </c>
      <c r="S1944" s="24"/>
      <c r="T1944" s="16"/>
      <c r="U1944" s="41" t="s">
        <v>255</v>
      </c>
      <c r="V1944" s="41" t="s">
        <v>255</v>
      </c>
      <c r="W1944" s="16"/>
      <c r="X1944" s="43" t="str">
        <f>IF((OR((AND('[1]PWS Information'!$E$10="CWS",T1944="Single Family Residence",P1944="Lead")),
(AND('[1]PWS Information'!$E$10="CWS",T1944="Multiple Family Residence",'[1]PWS Information'!$E$11="Yes",P1944="Lead")),
(AND('[1]PWS Information'!$E$10="NTNC",P1944="Lead")))),"Tier 1",
IF((OR((AND('[1]PWS Information'!$E$10="CWS",T1944="Multiple Family Residence",'[1]PWS Information'!$E$11="No",P1944="Lead")),
(AND('[1]PWS Information'!$E$10="CWS",T1944="Other",P1944="Lead")),
(AND(T1944="",P1944="Lead")),
(AND('[1]PWS Information'!$E$10="CWS",T1944="Building",P1944="Lead")))),"Tier 2",
IF((OR((AND('[1]PWS Information'!$E$10="CWS",T1944="Single Family Residence",P1944="Galvanized Requiring Replacement")),
(AND('[1]PWS Information'!$E$10="CWS",T1944="Single Family Residence",P1944="Galvanized Requiring Replacement",Q1944="Yes")),
(AND('[1]PWS Information'!$E$10="NTNC",T1944="Single Family Residence",P1944="Galvanized Requiring Replacement")),
(AND('[1]PWS Information'!$E$10="NTNC",T1944="Single Family Residence",Q1944="Yes")))),"Tier 3",
IF((OR((AND('[1]PWS Information'!$E$10="CWS",T1944="Single Family Residence",R1944="Yes",P1944="Non-Lead", I1944="Non-Lead - Copper",K1944="Before 1989")),
(AND('[1]PWS Information'!$E$10="CWS",T1944="Single Family Residence",R1944="Yes",P1944="Non-Lead", M1944="Non-Lead - Copper",N1944="Before 1989")))),"Tier 4",
IF((OR((AND('[1]PWS Information'!$E$10="NTNC",P1944="Non-Lead")),
(AND('[1]PWS Information'!$E$10="CWS",P1944="Non-Lead",R1944="")),
(AND('[1]PWS Information'!$E$10="CWS",P1944="Non-Lead",R1944="No")),
(AND('[1]PWS Information'!$E$10="CWS",P1944="Non-Lead",R1944="Don't Know")),
(AND('[1]PWS Information'!$E$10="CWS",P1944="Non-Lead", I1944="Non-Lead - Copper", R1944="Yes", K1944="Between 1989 and 2014")),
(AND('[1]PWS Information'!$E$10="CWS",P1944="Non-Lead", I1944="Non-Lead - Copper", R1944="Yes", K1944="After 2014")),
(AND('[1]PWS Information'!$E$10="CWS",P1944="Non-Lead", I1944="Non-Lead - Copper", R1944="Yes", K1944="Unknown")),
(AND('[1]PWS Information'!$E$10="CWS",P1944="Non-Lead", M1944="Non-Lead - Copper", R1944="Yes", N1944="Between 1989 and 2014")),
(AND('[1]PWS Information'!$E$10="CWS",P1944="Non-Lead", M1944="Non-Lead - Copper", R1944="Yes", N1944="After 2014")),
(AND('[1]PWS Information'!$E$10="CWS",P1944="Non-Lead", M1944="Non-Lead - Copper", R1944="Yes", N1944="Unknown")),
(AND('[1]PWS Information'!$E$10="CWS",P1944="Unknown")),
(AND('[1]PWS Information'!$E$10="NTNC",P1944="Unknown")),
(AND('[1]PWS Information'!$E$10="CWS",T1944="Multiple Family Residence",P1944="Galvanized Requiring Replacement")),
(AND('[1]PWS Information'!$E$10="CWS",P1944="Galvanized Requiring Replacement")),
(AND('[1]PWS Information'!$E$10="NTNC",T1944="Multiple Family Residence",P1944="Galvanized Requiring Replacement")))),"Tier 5",
"")))))</f>
        <v>Tier 5</v>
      </c>
      <c r="Y1944" s="24"/>
      <c r="Z1944" s="24"/>
    </row>
    <row r="1945" spans="1:26" x14ac:dyDescent="0.25">
      <c r="A1945" s="17">
        <v>1942</v>
      </c>
      <c r="B1945" s="18">
        <v>2610</v>
      </c>
      <c r="C1945" s="17" t="s">
        <v>92</v>
      </c>
      <c r="D1945" s="17" t="s">
        <v>188</v>
      </c>
      <c r="E1945" s="17">
        <v>79549</v>
      </c>
      <c r="F1945" s="18"/>
      <c r="G1945" s="18"/>
      <c r="H1945" s="18"/>
      <c r="I1945" s="21" t="s">
        <v>218</v>
      </c>
      <c r="J1945" s="22" t="s">
        <v>254</v>
      </c>
      <c r="K1945" s="22" t="s">
        <v>255</v>
      </c>
      <c r="L1945" s="22" t="s">
        <v>256</v>
      </c>
      <c r="M1945" s="21" t="s">
        <v>222</v>
      </c>
      <c r="N1945" s="23" t="s">
        <v>205</v>
      </c>
      <c r="O1945" s="22" t="s">
        <v>257</v>
      </c>
      <c r="P1945" s="31" t="str">
        <f t="shared" si="30"/>
        <v>Galvanized Requiring Replacement</v>
      </c>
      <c r="Q1945" s="40" t="s">
        <v>254</v>
      </c>
      <c r="R1945" s="40" t="s">
        <v>254</v>
      </c>
      <c r="S1945" s="24"/>
      <c r="T1945" s="16"/>
      <c r="U1945" s="41" t="s">
        <v>255</v>
      </c>
      <c r="V1945" s="41" t="s">
        <v>255</v>
      </c>
      <c r="W1945" s="16"/>
      <c r="X1945" s="43" t="str">
        <f>IF((OR((AND('[1]PWS Information'!$E$10="CWS",T1945="Single Family Residence",P1945="Lead")),
(AND('[1]PWS Information'!$E$10="CWS",T1945="Multiple Family Residence",'[1]PWS Information'!$E$11="Yes",P1945="Lead")),
(AND('[1]PWS Information'!$E$10="NTNC",P1945="Lead")))),"Tier 1",
IF((OR((AND('[1]PWS Information'!$E$10="CWS",T1945="Multiple Family Residence",'[1]PWS Information'!$E$11="No",P1945="Lead")),
(AND('[1]PWS Information'!$E$10="CWS",T1945="Other",P1945="Lead")),
(AND(T1945="",P1945="Lead")),
(AND('[1]PWS Information'!$E$10="CWS",T1945="Building",P1945="Lead")))),"Tier 2",
IF((OR((AND('[1]PWS Information'!$E$10="CWS",T1945="Single Family Residence",P1945="Galvanized Requiring Replacement")),
(AND('[1]PWS Information'!$E$10="CWS",T1945="Single Family Residence",P1945="Galvanized Requiring Replacement",Q1945="Yes")),
(AND('[1]PWS Information'!$E$10="NTNC",T1945="Single Family Residence",P1945="Galvanized Requiring Replacement")),
(AND('[1]PWS Information'!$E$10="NTNC",T1945="Single Family Residence",Q1945="Yes")))),"Tier 3",
IF((OR((AND('[1]PWS Information'!$E$10="CWS",T1945="Single Family Residence",R1945="Yes",P1945="Non-Lead", I1945="Non-Lead - Copper",K1945="Before 1989")),
(AND('[1]PWS Information'!$E$10="CWS",T1945="Single Family Residence",R1945="Yes",P1945="Non-Lead", M1945="Non-Lead - Copper",N1945="Before 1989")))),"Tier 4",
IF((OR((AND('[1]PWS Information'!$E$10="NTNC",P1945="Non-Lead")),
(AND('[1]PWS Information'!$E$10="CWS",P1945="Non-Lead",R1945="")),
(AND('[1]PWS Information'!$E$10="CWS",P1945="Non-Lead",R1945="No")),
(AND('[1]PWS Information'!$E$10="CWS",P1945="Non-Lead",R1945="Don't Know")),
(AND('[1]PWS Information'!$E$10="CWS",P1945="Non-Lead", I1945="Non-Lead - Copper", R1945="Yes", K1945="Between 1989 and 2014")),
(AND('[1]PWS Information'!$E$10="CWS",P1945="Non-Lead", I1945="Non-Lead - Copper", R1945="Yes", K1945="After 2014")),
(AND('[1]PWS Information'!$E$10="CWS",P1945="Non-Lead", I1945="Non-Lead - Copper", R1945="Yes", K1945="Unknown")),
(AND('[1]PWS Information'!$E$10="CWS",P1945="Non-Lead", M1945="Non-Lead - Copper", R1945="Yes", N1945="Between 1989 and 2014")),
(AND('[1]PWS Information'!$E$10="CWS",P1945="Non-Lead", M1945="Non-Lead - Copper", R1945="Yes", N1945="After 2014")),
(AND('[1]PWS Information'!$E$10="CWS",P1945="Non-Lead", M1945="Non-Lead - Copper", R1945="Yes", N1945="Unknown")),
(AND('[1]PWS Information'!$E$10="CWS",P1945="Unknown")),
(AND('[1]PWS Information'!$E$10="NTNC",P1945="Unknown")),
(AND('[1]PWS Information'!$E$10="CWS",T1945="Multiple Family Residence",P1945="Galvanized Requiring Replacement")),
(AND('[1]PWS Information'!$E$10="CWS",P1945="Galvanized Requiring Replacement")),
(AND('[1]PWS Information'!$E$10="NTNC",T1945="Multiple Family Residence",P1945="Galvanized Requiring Replacement")))),"Tier 5",
"")))))</f>
        <v>Tier 5</v>
      </c>
      <c r="Y1945" s="24"/>
      <c r="Z1945" s="24"/>
    </row>
    <row r="1946" spans="1:26" x14ac:dyDescent="0.25">
      <c r="A1946" s="17">
        <v>1943</v>
      </c>
      <c r="B1946" s="17">
        <v>2612</v>
      </c>
      <c r="C1946" s="17" t="s">
        <v>92</v>
      </c>
      <c r="D1946" s="17" t="s">
        <v>188</v>
      </c>
      <c r="E1946" s="17">
        <v>79549</v>
      </c>
      <c r="F1946" s="17"/>
      <c r="G1946" s="17"/>
      <c r="H1946" s="17"/>
      <c r="I1946" s="21" t="s">
        <v>218</v>
      </c>
      <c r="J1946" s="22" t="s">
        <v>254</v>
      </c>
      <c r="K1946" s="22" t="s">
        <v>255</v>
      </c>
      <c r="L1946" s="22" t="s">
        <v>256</v>
      </c>
      <c r="M1946" s="21" t="s">
        <v>222</v>
      </c>
      <c r="N1946" s="23" t="s">
        <v>205</v>
      </c>
      <c r="O1946" s="22" t="s">
        <v>257</v>
      </c>
      <c r="P1946" s="31" t="str">
        <f t="shared" si="30"/>
        <v>Galvanized Requiring Replacement</v>
      </c>
      <c r="Q1946" s="40" t="s">
        <v>254</v>
      </c>
      <c r="R1946" s="40" t="s">
        <v>254</v>
      </c>
      <c r="S1946" s="24"/>
      <c r="T1946" s="16"/>
      <c r="U1946" s="41" t="s">
        <v>255</v>
      </c>
      <c r="V1946" s="41" t="s">
        <v>255</v>
      </c>
      <c r="W1946" s="16"/>
      <c r="X1946" s="43" t="str">
        <f>IF((OR((AND('[1]PWS Information'!$E$10="CWS",T1946="Single Family Residence",P1946="Lead")),
(AND('[1]PWS Information'!$E$10="CWS",T1946="Multiple Family Residence",'[1]PWS Information'!$E$11="Yes",P1946="Lead")),
(AND('[1]PWS Information'!$E$10="NTNC",P1946="Lead")))),"Tier 1",
IF((OR((AND('[1]PWS Information'!$E$10="CWS",T1946="Multiple Family Residence",'[1]PWS Information'!$E$11="No",P1946="Lead")),
(AND('[1]PWS Information'!$E$10="CWS",T1946="Other",P1946="Lead")),
(AND(T1946="",P1946="Lead")),
(AND('[1]PWS Information'!$E$10="CWS",T1946="Building",P1946="Lead")))),"Tier 2",
IF((OR((AND('[1]PWS Information'!$E$10="CWS",T1946="Single Family Residence",P1946="Galvanized Requiring Replacement")),
(AND('[1]PWS Information'!$E$10="CWS",T1946="Single Family Residence",P1946="Galvanized Requiring Replacement",Q1946="Yes")),
(AND('[1]PWS Information'!$E$10="NTNC",T1946="Single Family Residence",P1946="Galvanized Requiring Replacement")),
(AND('[1]PWS Information'!$E$10="NTNC",T1946="Single Family Residence",Q1946="Yes")))),"Tier 3",
IF((OR((AND('[1]PWS Information'!$E$10="CWS",T1946="Single Family Residence",R1946="Yes",P1946="Non-Lead", I1946="Non-Lead - Copper",K1946="Before 1989")),
(AND('[1]PWS Information'!$E$10="CWS",T1946="Single Family Residence",R1946="Yes",P1946="Non-Lead", M1946="Non-Lead - Copper",N1946="Before 1989")))),"Tier 4",
IF((OR((AND('[1]PWS Information'!$E$10="NTNC",P1946="Non-Lead")),
(AND('[1]PWS Information'!$E$10="CWS",P1946="Non-Lead",R1946="")),
(AND('[1]PWS Information'!$E$10="CWS",P1946="Non-Lead",R1946="No")),
(AND('[1]PWS Information'!$E$10="CWS",P1946="Non-Lead",R1946="Don't Know")),
(AND('[1]PWS Information'!$E$10="CWS",P1946="Non-Lead", I1946="Non-Lead - Copper", R1946="Yes", K1946="Between 1989 and 2014")),
(AND('[1]PWS Information'!$E$10="CWS",P1946="Non-Lead", I1946="Non-Lead - Copper", R1946="Yes", K1946="After 2014")),
(AND('[1]PWS Information'!$E$10="CWS",P1946="Non-Lead", I1946="Non-Lead - Copper", R1946="Yes", K1946="Unknown")),
(AND('[1]PWS Information'!$E$10="CWS",P1946="Non-Lead", M1946="Non-Lead - Copper", R1946="Yes", N1946="Between 1989 and 2014")),
(AND('[1]PWS Information'!$E$10="CWS",P1946="Non-Lead", M1946="Non-Lead - Copper", R1946="Yes", N1946="After 2014")),
(AND('[1]PWS Information'!$E$10="CWS",P1946="Non-Lead", M1946="Non-Lead - Copper", R1946="Yes", N1946="Unknown")),
(AND('[1]PWS Information'!$E$10="CWS",P1946="Unknown")),
(AND('[1]PWS Information'!$E$10="NTNC",P1946="Unknown")),
(AND('[1]PWS Information'!$E$10="CWS",T1946="Multiple Family Residence",P1946="Galvanized Requiring Replacement")),
(AND('[1]PWS Information'!$E$10="CWS",P1946="Galvanized Requiring Replacement")),
(AND('[1]PWS Information'!$E$10="NTNC",T1946="Multiple Family Residence",P1946="Galvanized Requiring Replacement")))),"Tier 5",
"")))))</f>
        <v>Tier 5</v>
      </c>
      <c r="Y1946" s="24"/>
      <c r="Z1946" s="24"/>
    </row>
    <row r="1947" spans="1:26" x14ac:dyDescent="0.25">
      <c r="A1947" s="17">
        <v>1944</v>
      </c>
      <c r="B1947" s="18">
        <v>2700</v>
      </c>
      <c r="C1947" s="17" t="s">
        <v>92</v>
      </c>
      <c r="D1947" s="17" t="s">
        <v>188</v>
      </c>
      <c r="E1947" s="17">
        <v>79549</v>
      </c>
      <c r="F1947" s="18"/>
      <c r="G1947" s="18"/>
      <c r="H1947" s="18"/>
      <c r="I1947" s="21" t="s">
        <v>218</v>
      </c>
      <c r="J1947" s="22" t="s">
        <v>254</v>
      </c>
      <c r="K1947" s="22" t="s">
        <v>255</v>
      </c>
      <c r="L1947" s="22" t="s">
        <v>256</v>
      </c>
      <c r="M1947" s="21" t="s">
        <v>222</v>
      </c>
      <c r="N1947" s="23"/>
      <c r="O1947" s="22" t="s">
        <v>256</v>
      </c>
      <c r="P1947" s="31" t="str">
        <f t="shared" si="30"/>
        <v>Galvanized Requiring Replacement</v>
      </c>
      <c r="Q1947" s="40" t="s">
        <v>254</v>
      </c>
      <c r="R1947" s="40" t="s">
        <v>254</v>
      </c>
      <c r="S1947" s="24"/>
      <c r="T1947" s="16"/>
      <c r="U1947" s="41" t="s">
        <v>255</v>
      </c>
      <c r="V1947" s="41" t="s">
        <v>255</v>
      </c>
      <c r="W1947" s="16"/>
      <c r="X1947" s="43" t="str">
        <f>IF((OR((AND('[1]PWS Information'!$E$10="CWS",T1947="Single Family Residence",P1947="Lead")),
(AND('[1]PWS Information'!$E$10="CWS",T1947="Multiple Family Residence",'[1]PWS Information'!$E$11="Yes",P1947="Lead")),
(AND('[1]PWS Information'!$E$10="NTNC",P1947="Lead")))),"Tier 1",
IF((OR((AND('[1]PWS Information'!$E$10="CWS",T1947="Multiple Family Residence",'[1]PWS Information'!$E$11="No",P1947="Lead")),
(AND('[1]PWS Information'!$E$10="CWS",T1947="Other",P1947="Lead")),
(AND(T1947="",P1947="Lead")),
(AND('[1]PWS Information'!$E$10="CWS",T1947="Building",P1947="Lead")))),"Tier 2",
IF((OR((AND('[1]PWS Information'!$E$10="CWS",T1947="Single Family Residence",P1947="Galvanized Requiring Replacement")),
(AND('[1]PWS Information'!$E$10="CWS",T1947="Single Family Residence",P1947="Galvanized Requiring Replacement",Q1947="Yes")),
(AND('[1]PWS Information'!$E$10="NTNC",T1947="Single Family Residence",P1947="Galvanized Requiring Replacement")),
(AND('[1]PWS Information'!$E$10="NTNC",T1947="Single Family Residence",Q1947="Yes")))),"Tier 3",
IF((OR((AND('[1]PWS Information'!$E$10="CWS",T1947="Single Family Residence",R1947="Yes",P1947="Non-Lead", I1947="Non-Lead - Copper",K1947="Before 1989")),
(AND('[1]PWS Information'!$E$10="CWS",T1947="Single Family Residence",R1947="Yes",P1947="Non-Lead", M1947="Non-Lead - Copper",N1947="Before 1989")))),"Tier 4",
IF((OR((AND('[1]PWS Information'!$E$10="NTNC",P1947="Non-Lead")),
(AND('[1]PWS Information'!$E$10="CWS",P1947="Non-Lead",R1947="")),
(AND('[1]PWS Information'!$E$10="CWS",P1947="Non-Lead",R1947="No")),
(AND('[1]PWS Information'!$E$10="CWS",P1947="Non-Lead",R1947="Don't Know")),
(AND('[1]PWS Information'!$E$10="CWS",P1947="Non-Lead", I1947="Non-Lead - Copper", R1947="Yes", K1947="Between 1989 and 2014")),
(AND('[1]PWS Information'!$E$10="CWS",P1947="Non-Lead", I1947="Non-Lead - Copper", R1947="Yes", K1947="After 2014")),
(AND('[1]PWS Information'!$E$10="CWS",P1947="Non-Lead", I1947="Non-Lead - Copper", R1947="Yes", K1947="Unknown")),
(AND('[1]PWS Information'!$E$10="CWS",P1947="Non-Lead", M1947="Non-Lead - Copper", R1947="Yes", N1947="Between 1989 and 2014")),
(AND('[1]PWS Information'!$E$10="CWS",P1947="Non-Lead", M1947="Non-Lead - Copper", R1947="Yes", N1947="After 2014")),
(AND('[1]PWS Information'!$E$10="CWS",P1947="Non-Lead", M1947="Non-Lead - Copper", R1947="Yes", N1947="Unknown")),
(AND('[1]PWS Information'!$E$10="CWS",P1947="Unknown")),
(AND('[1]PWS Information'!$E$10="NTNC",P1947="Unknown")),
(AND('[1]PWS Information'!$E$10="CWS",T1947="Multiple Family Residence",P1947="Galvanized Requiring Replacement")),
(AND('[1]PWS Information'!$E$10="CWS",P1947="Galvanized Requiring Replacement")),
(AND('[1]PWS Information'!$E$10="NTNC",T1947="Multiple Family Residence",P1947="Galvanized Requiring Replacement")))),"Tier 5",
"")))))</f>
        <v>Tier 5</v>
      </c>
      <c r="Y1947" s="24"/>
      <c r="Z1947" s="24"/>
    </row>
    <row r="1948" spans="1:26" x14ac:dyDescent="0.25">
      <c r="A1948" s="17">
        <v>1945</v>
      </c>
      <c r="B1948" s="18">
        <v>2701</v>
      </c>
      <c r="C1948" s="17" t="s">
        <v>92</v>
      </c>
      <c r="D1948" s="17" t="s">
        <v>188</v>
      </c>
      <c r="E1948" s="17">
        <v>79549</v>
      </c>
      <c r="F1948" s="18"/>
      <c r="G1948" s="18"/>
      <c r="H1948" s="18"/>
      <c r="I1948" s="21" t="s">
        <v>218</v>
      </c>
      <c r="J1948" s="22" t="s">
        <v>254</v>
      </c>
      <c r="K1948" s="22" t="s">
        <v>255</v>
      </c>
      <c r="L1948" s="22" t="s">
        <v>256</v>
      </c>
      <c r="M1948" s="21" t="s">
        <v>218</v>
      </c>
      <c r="N1948" s="23" t="s">
        <v>205</v>
      </c>
      <c r="O1948" s="22" t="s">
        <v>257</v>
      </c>
      <c r="P1948" s="31" t="str">
        <f t="shared" si="30"/>
        <v>Non-Lead</v>
      </c>
      <c r="Q1948" s="40" t="s">
        <v>254</v>
      </c>
      <c r="R1948" s="40" t="s">
        <v>254</v>
      </c>
      <c r="S1948" s="24"/>
      <c r="T1948" s="16"/>
      <c r="U1948" s="41" t="s">
        <v>255</v>
      </c>
      <c r="V1948" s="41" t="s">
        <v>255</v>
      </c>
      <c r="W1948" s="16"/>
      <c r="X1948" s="43" t="str">
        <f>IF((OR((AND('[1]PWS Information'!$E$10="CWS",T1948="Single Family Residence",P1948="Lead")),
(AND('[1]PWS Information'!$E$10="CWS",T1948="Multiple Family Residence",'[1]PWS Information'!$E$11="Yes",P1948="Lead")),
(AND('[1]PWS Information'!$E$10="NTNC",P1948="Lead")))),"Tier 1",
IF((OR((AND('[1]PWS Information'!$E$10="CWS",T1948="Multiple Family Residence",'[1]PWS Information'!$E$11="No",P1948="Lead")),
(AND('[1]PWS Information'!$E$10="CWS",T1948="Other",P1948="Lead")),
(AND(T1948="",P1948="Lead")),
(AND('[1]PWS Information'!$E$10="CWS",T1948="Building",P1948="Lead")))),"Tier 2",
IF((OR((AND('[1]PWS Information'!$E$10="CWS",T1948="Single Family Residence",P1948="Galvanized Requiring Replacement")),
(AND('[1]PWS Information'!$E$10="CWS",T1948="Single Family Residence",P1948="Galvanized Requiring Replacement",Q1948="Yes")),
(AND('[1]PWS Information'!$E$10="NTNC",T1948="Single Family Residence",P1948="Galvanized Requiring Replacement")),
(AND('[1]PWS Information'!$E$10="NTNC",T1948="Single Family Residence",Q1948="Yes")))),"Tier 3",
IF((OR((AND('[1]PWS Information'!$E$10="CWS",T1948="Single Family Residence",R1948="Yes",P1948="Non-Lead", I1948="Non-Lead - Copper",K1948="Before 1989")),
(AND('[1]PWS Information'!$E$10="CWS",T1948="Single Family Residence",R1948="Yes",P1948="Non-Lead", M1948="Non-Lead - Copper",N1948="Before 1989")))),"Tier 4",
IF((OR((AND('[1]PWS Information'!$E$10="NTNC",P1948="Non-Lead")),
(AND('[1]PWS Information'!$E$10="CWS",P1948="Non-Lead",R1948="")),
(AND('[1]PWS Information'!$E$10="CWS",P1948="Non-Lead",R1948="No")),
(AND('[1]PWS Information'!$E$10="CWS",P1948="Non-Lead",R1948="Don't Know")),
(AND('[1]PWS Information'!$E$10="CWS",P1948="Non-Lead", I1948="Non-Lead - Copper", R1948="Yes", K1948="Between 1989 and 2014")),
(AND('[1]PWS Information'!$E$10="CWS",P1948="Non-Lead", I1948="Non-Lead - Copper", R1948="Yes", K1948="After 2014")),
(AND('[1]PWS Information'!$E$10="CWS",P1948="Non-Lead", I1948="Non-Lead - Copper", R1948="Yes", K1948="Unknown")),
(AND('[1]PWS Information'!$E$10="CWS",P1948="Non-Lead", M1948="Non-Lead - Copper", R1948="Yes", N1948="Between 1989 and 2014")),
(AND('[1]PWS Information'!$E$10="CWS",P1948="Non-Lead", M1948="Non-Lead - Copper", R1948="Yes", N1948="After 2014")),
(AND('[1]PWS Information'!$E$10="CWS",P1948="Non-Lead", M1948="Non-Lead - Copper", R1948="Yes", N1948="Unknown")),
(AND('[1]PWS Information'!$E$10="CWS",P1948="Unknown")),
(AND('[1]PWS Information'!$E$10="NTNC",P1948="Unknown")),
(AND('[1]PWS Information'!$E$10="CWS",T1948="Multiple Family Residence",P1948="Galvanized Requiring Replacement")),
(AND('[1]PWS Information'!$E$10="CWS",P1948="Galvanized Requiring Replacement")),
(AND('[1]PWS Information'!$E$10="NTNC",T1948="Multiple Family Residence",P1948="Galvanized Requiring Replacement")))),"Tier 5",
"")))))</f>
        <v>Tier 5</v>
      </c>
      <c r="Y1948" s="24"/>
      <c r="Z1948" s="24"/>
    </row>
    <row r="1949" spans="1:26" x14ac:dyDescent="0.25">
      <c r="A1949" s="17">
        <v>1946</v>
      </c>
      <c r="B1949" s="17">
        <v>2701</v>
      </c>
      <c r="C1949" s="17" t="s">
        <v>92</v>
      </c>
      <c r="D1949" s="17" t="s">
        <v>188</v>
      </c>
      <c r="E1949" s="17">
        <v>79549</v>
      </c>
      <c r="F1949" s="17"/>
      <c r="G1949" s="17"/>
      <c r="H1949" s="17"/>
      <c r="I1949" s="21" t="s">
        <v>218</v>
      </c>
      <c r="J1949" s="22" t="s">
        <v>254</v>
      </c>
      <c r="K1949" s="22" t="s">
        <v>255</v>
      </c>
      <c r="L1949" s="22" t="s">
        <v>256</v>
      </c>
      <c r="M1949" s="21" t="s">
        <v>218</v>
      </c>
      <c r="N1949" s="23" t="s">
        <v>205</v>
      </c>
      <c r="O1949" s="22" t="s">
        <v>257</v>
      </c>
      <c r="P1949" s="31" t="str">
        <f t="shared" si="30"/>
        <v>Non-Lead</v>
      </c>
      <c r="Q1949" s="40" t="s">
        <v>254</v>
      </c>
      <c r="R1949" s="40" t="s">
        <v>254</v>
      </c>
      <c r="S1949" s="24"/>
      <c r="T1949" s="16"/>
      <c r="U1949" s="41" t="s">
        <v>255</v>
      </c>
      <c r="V1949" s="41" t="s">
        <v>255</v>
      </c>
      <c r="W1949" s="16"/>
      <c r="X1949" s="43" t="str">
        <f>IF((OR((AND('[1]PWS Information'!$E$10="CWS",T1949="Single Family Residence",P1949="Lead")),
(AND('[1]PWS Information'!$E$10="CWS",T1949="Multiple Family Residence",'[1]PWS Information'!$E$11="Yes",P1949="Lead")),
(AND('[1]PWS Information'!$E$10="NTNC",P1949="Lead")))),"Tier 1",
IF((OR((AND('[1]PWS Information'!$E$10="CWS",T1949="Multiple Family Residence",'[1]PWS Information'!$E$11="No",P1949="Lead")),
(AND('[1]PWS Information'!$E$10="CWS",T1949="Other",P1949="Lead")),
(AND(T1949="",P1949="Lead")),
(AND('[1]PWS Information'!$E$10="CWS",T1949="Building",P1949="Lead")))),"Tier 2",
IF((OR((AND('[1]PWS Information'!$E$10="CWS",T1949="Single Family Residence",P1949="Galvanized Requiring Replacement")),
(AND('[1]PWS Information'!$E$10="CWS",T1949="Single Family Residence",P1949="Galvanized Requiring Replacement",Q1949="Yes")),
(AND('[1]PWS Information'!$E$10="NTNC",T1949="Single Family Residence",P1949="Galvanized Requiring Replacement")),
(AND('[1]PWS Information'!$E$10="NTNC",T1949="Single Family Residence",Q1949="Yes")))),"Tier 3",
IF((OR((AND('[1]PWS Information'!$E$10="CWS",T1949="Single Family Residence",R1949="Yes",P1949="Non-Lead", I1949="Non-Lead - Copper",K1949="Before 1989")),
(AND('[1]PWS Information'!$E$10="CWS",T1949="Single Family Residence",R1949="Yes",P1949="Non-Lead", M1949="Non-Lead - Copper",N1949="Before 1989")))),"Tier 4",
IF((OR((AND('[1]PWS Information'!$E$10="NTNC",P1949="Non-Lead")),
(AND('[1]PWS Information'!$E$10="CWS",P1949="Non-Lead",R1949="")),
(AND('[1]PWS Information'!$E$10="CWS",P1949="Non-Lead",R1949="No")),
(AND('[1]PWS Information'!$E$10="CWS",P1949="Non-Lead",R1949="Don't Know")),
(AND('[1]PWS Information'!$E$10="CWS",P1949="Non-Lead", I1949="Non-Lead - Copper", R1949="Yes", K1949="Between 1989 and 2014")),
(AND('[1]PWS Information'!$E$10="CWS",P1949="Non-Lead", I1949="Non-Lead - Copper", R1949="Yes", K1949="After 2014")),
(AND('[1]PWS Information'!$E$10="CWS",P1949="Non-Lead", I1949="Non-Lead - Copper", R1949="Yes", K1949="Unknown")),
(AND('[1]PWS Information'!$E$10="CWS",P1949="Non-Lead", M1949="Non-Lead - Copper", R1949="Yes", N1949="Between 1989 and 2014")),
(AND('[1]PWS Information'!$E$10="CWS",P1949="Non-Lead", M1949="Non-Lead - Copper", R1949="Yes", N1949="After 2014")),
(AND('[1]PWS Information'!$E$10="CWS",P1949="Non-Lead", M1949="Non-Lead - Copper", R1949="Yes", N1949="Unknown")),
(AND('[1]PWS Information'!$E$10="CWS",P1949="Unknown")),
(AND('[1]PWS Information'!$E$10="NTNC",P1949="Unknown")),
(AND('[1]PWS Information'!$E$10="CWS",T1949="Multiple Family Residence",P1949="Galvanized Requiring Replacement")),
(AND('[1]PWS Information'!$E$10="CWS",P1949="Galvanized Requiring Replacement")),
(AND('[1]PWS Information'!$E$10="NTNC",T1949="Multiple Family Residence",P1949="Galvanized Requiring Replacement")))),"Tier 5",
"")))))</f>
        <v>Tier 5</v>
      </c>
      <c r="Y1949" s="24"/>
      <c r="Z1949" s="24"/>
    </row>
    <row r="1950" spans="1:26" x14ac:dyDescent="0.25">
      <c r="A1950" s="17">
        <v>1947</v>
      </c>
      <c r="B1950" s="18">
        <v>2703</v>
      </c>
      <c r="C1950" s="17" t="s">
        <v>92</v>
      </c>
      <c r="D1950" s="17" t="s">
        <v>188</v>
      </c>
      <c r="E1950" s="17">
        <v>79549</v>
      </c>
      <c r="F1950" s="18"/>
      <c r="G1950" s="18"/>
      <c r="H1950" s="18"/>
      <c r="I1950" s="21" t="s">
        <v>218</v>
      </c>
      <c r="J1950" s="22" t="s">
        <v>254</v>
      </c>
      <c r="K1950" s="22" t="s">
        <v>255</v>
      </c>
      <c r="L1950" s="22" t="s">
        <v>256</v>
      </c>
      <c r="M1950" s="21" t="s">
        <v>222</v>
      </c>
      <c r="N1950" s="23" t="s">
        <v>205</v>
      </c>
      <c r="O1950" s="22" t="s">
        <v>257</v>
      </c>
      <c r="P1950" s="31" t="str">
        <f t="shared" si="30"/>
        <v>Galvanized Requiring Replacement</v>
      </c>
      <c r="Q1950" s="40" t="s">
        <v>254</v>
      </c>
      <c r="R1950" s="40" t="s">
        <v>254</v>
      </c>
      <c r="S1950" s="24"/>
      <c r="T1950" s="16"/>
      <c r="U1950" s="41" t="s">
        <v>255</v>
      </c>
      <c r="V1950" s="41" t="s">
        <v>255</v>
      </c>
      <c r="W1950" s="16"/>
      <c r="X1950" s="43" t="str">
        <f>IF((OR((AND('[1]PWS Information'!$E$10="CWS",T1950="Single Family Residence",P1950="Lead")),
(AND('[1]PWS Information'!$E$10="CWS",T1950="Multiple Family Residence",'[1]PWS Information'!$E$11="Yes",P1950="Lead")),
(AND('[1]PWS Information'!$E$10="NTNC",P1950="Lead")))),"Tier 1",
IF((OR((AND('[1]PWS Information'!$E$10="CWS",T1950="Multiple Family Residence",'[1]PWS Information'!$E$11="No",P1950="Lead")),
(AND('[1]PWS Information'!$E$10="CWS",T1950="Other",P1950="Lead")),
(AND(T1950="",P1950="Lead")),
(AND('[1]PWS Information'!$E$10="CWS",T1950="Building",P1950="Lead")))),"Tier 2",
IF((OR((AND('[1]PWS Information'!$E$10="CWS",T1950="Single Family Residence",P1950="Galvanized Requiring Replacement")),
(AND('[1]PWS Information'!$E$10="CWS",T1950="Single Family Residence",P1950="Galvanized Requiring Replacement",Q1950="Yes")),
(AND('[1]PWS Information'!$E$10="NTNC",T1950="Single Family Residence",P1950="Galvanized Requiring Replacement")),
(AND('[1]PWS Information'!$E$10="NTNC",T1950="Single Family Residence",Q1950="Yes")))),"Tier 3",
IF((OR((AND('[1]PWS Information'!$E$10="CWS",T1950="Single Family Residence",R1950="Yes",P1950="Non-Lead", I1950="Non-Lead - Copper",K1950="Before 1989")),
(AND('[1]PWS Information'!$E$10="CWS",T1950="Single Family Residence",R1950="Yes",P1950="Non-Lead", M1950="Non-Lead - Copper",N1950="Before 1989")))),"Tier 4",
IF((OR((AND('[1]PWS Information'!$E$10="NTNC",P1950="Non-Lead")),
(AND('[1]PWS Information'!$E$10="CWS",P1950="Non-Lead",R1950="")),
(AND('[1]PWS Information'!$E$10="CWS",P1950="Non-Lead",R1950="No")),
(AND('[1]PWS Information'!$E$10="CWS",P1950="Non-Lead",R1950="Don't Know")),
(AND('[1]PWS Information'!$E$10="CWS",P1950="Non-Lead", I1950="Non-Lead - Copper", R1950="Yes", K1950="Between 1989 and 2014")),
(AND('[1]PWS Information'!$E$10="CWS",P1950="Non-Lead", I1950="Non-Lead - Copper", R1950="Yes", K1950="After 2014")),
(AND('[1]PWS Information'!$E$10="CWS",P1950="Non-Lead", I1950="Non-Lead - Copper", R1950="Yes", K1950="Unknown")),
(AND('[1]PWS Information'!$E$10="CWS",P1950="Non-Lead", M1950="Non-Lead - Copper", R1950="Yes", N1950="Between 1989 and 2014")),
(AND('[1]PWS Information'!$E$10="CWS",P1950="Non-Lead", M1950="Non-Lead - Copper", R1950="Yes", N1950="After 2014")),
(AND('[1]PWS Information'!$E$10="CWS",P1950="Non-Lead", M1950="Non-Lead - Copper", R1950="Yes", N1950="Unknown")),
(AND('[1]PWS Information'!$E$10="CWS",P1950="Unknown")),
(AND('[1]PWS Information'!$E$10="NTNC",P1950="Unknown")),
(AND('[1]PWS Information'!$E$10="CWS",T1950="Multiple Family Residence",P1950="Galvanized Requiring Replacement")),
(AND('[1]PWS Information'!$E$10="CWS",P1950="Galvanized Requiring Replacement")),
(AND('[1]PWS Information'!$E$10="NTNC",T1950="Multiple Family Residence",P1950="Galvanized Requiring Replacement")))),"Tier 5",
"")))))</f>
        <v>Tier 5</v>
      </c>
      <c r="Y1950" s="24"/>
      <c r="Z1950" s="24"/>
    </row>
    <row r="1951" spans="1:26" x14ac:dyDescent="0.25">
      <c r="A1951" s="17">
        <v>1948</v>
      </c>
      <c r="B1951" s="17">
        <v>2705</v>
      </c>
      <c r="C1951" s="17" t="s">
        <v>92</v>
      </c>
      <c r="D1951" s="17" t="s">
        <v>188</v>
      </c>
      <c r="E1951" s="17">
        <v>79549</v>
      </c>
      <c r="F1951" s="17"/>
      <c r="G1951" s="17"/>
      <c r="H1951" s="17"/>
      <c r="I1951" s="21" t="s">
        <v>218</v>
      </c>
      <c r="J1951" s="22" t="s">
        <v>254</v>
      </c>
      <c r="K1951" s="22" t="s">
        <v>255</v>
      </c>
      <c r="L1951" s="22" t="s">
        <v>256</v>
      </c>
      <c r="M1951" s="21" t="s">
        <v>222</v>
      </c>
      <c r="N1951" s="23" t="s">
        <v>205</v>
      </c>
      <c r="O1951" s="22" t="s">
        <v>257</v>
      </c>
      <c r="P1951" s="31" t="str">
        <f t="shared" si="30"/>
        <v>Galvanized Requiring Replacement</v>
      </c>
      <c r="Q1951" s="40" t="s">
        <v>254</v>
      </c>
      <c r="R1951" s="40" t="s">
        <v>254</v>
      </c>
      <c r="S1951" s="24"/>
      <c r="T1951" s="16"/>
      <c r="U1951" s="41" t="s">
        <v>255</v>
      </c>
      <c r="V1951" s="41" t="s">
        <v>255</v>
      </c>
      <c r="W1951" s="16"/>
      <c r="X1951" s="43" t="str">
        <f>IF((OR((AND('[1]PWS Information'!$E$10="CWS",T1951="Single Family Residence",P1951="Lead")),
(AND('[1]PWS Information'!$E$10="CWS",T1951="Multiple Family Residence",'[1]PWS Information'!$E$11="Yes",P1951="Lead")),
(AND('[1]PWS Information'!$E$10="NTNC",P1951="Lead")))),"Tier 1",
IF((OR((AND('[1]PWS Information'!$E$10="CWS",T1951="Multiple Family Residence",'[1]PWS Information'!$E$11="No",P1951="Lead")),
(AND('[1]PWS Information'!$E$10="CWS",T1951="Other",P1951="Lead")),
(AND(T1951="",P1951="Lead")),
(AND('[1]PWS Information'!$E$10="CWS",T1951="Building",P1951="Lead")))),"Tier 2",
IF((OR((AND('[1]PWS Information'!$E$10="CWS",T1951="Single Family Residence",P1951="Galvanized Requiring Replacement")),
(AND('[1]PWS Information'!$E$10="CWS",T1951="Single Family Residence",P1951="Galvanized Requiring Replacement",Q1951="Yes")),
(AND('[1]PWS Information'!$E$10="NTNC",T1951="Single Family Residence",P1951="Galvanized Requiring Replacement")),
(AND('[1]PWS Information'!$E$10="NTNC",T1951="Single Family Residence",Q1951="Yes")))),"Tier 3",
IF((OR((AND('[1]PWS Information'!$E$10="CWS",T1951="Single Family Residence",R1951="Yes",P1951="Non-Lead", I1951="Non-Lead - Copper",K1951="Before 1989")),
(AND('[1]PWS Information'!$E$10="CWS",T1951="Single Family Residence",R1951="Yes",P1951="Non-Lead", M1951="Non-Lead - Copper",N1951="Before 1989")))),"Tier 4",
IF((OR((AND('[1]PWS Information'!$E$10="NTNC",P1951="Non-Lead")),
(AND('[1]PWS Information'!$E$10="CWS",P1951="Non-Lead",R1951="")),
(AND('[1]PWS Information'!$E$10="CWS",P1951="Non-Lead",R1951="No")),
(AND('[1]PWS Information'!$E$10="CWS",P1951="Non-Lead",R1951="Don't Know")),
(AND('[1]PWS Information'!$E$10="CWS",P1951="Non-Lead", I1951="Non-Lead - Copper", R1951="Yes", K1951="Between 1989 and 2014")),
(AND('[1]PWS Information'!$E$10="CWS",P1951="Non-Lead", I1951="Non-Lead - Copper", R1951="Yes", K1951="After 2014")),
(AND('[1]PWS Information'!$E$10="CWS",P1951="Non-Lead", I1951="Non-Lead - Copper", R1951="Yes", K1951="Unknown")),
(AND('[1]PWS Information'!$E$10="CWS",P1951="Non-Lead", M1951="Non-Lead - Copper", R1951="Yes", N1951="Between 1989 and 2014")),
(AND('[1]PWS Information'!$E$10="CWS",P1951="Non-Lead", M1951="Non-Lead - Copper", R1951="Yes", N1951="After 2014")),
(AND('[1]PWS Information'!$E$10="CWS",P1951="Non-Lead", M1951="Non-Lead - Copper", R1951="Yes", N1951="Unknown")),
(AND('[1]PWS Information'!$E$10="CWS",P1951="Unknown")),
(AND('[1]PWS Information'!$E$10="NTNC",P1951="Unknown")),
(AND('[1]PWS Information'!$E$10="CWS",T1951="Multiple Family Residence",P1951="Galvanized Requiring Replacement")),
(AND('[1]PWS Information'!$E$10="CWS",P1951="Galvanized Requiring Replacement")),
(AND('[1]PWS Information'!$E$10="NTNC",T1951="Multiple Family Residence",P1951="Galvanized Requiring Replacement")))),"Tier 5",
"")))))</f>
        <v>Tier 5</v>
      </c>
      <c r="Y1951" s="24"/>
      <c r="Z1951" s="24"/>
    </row>
    <row r="1952" spans="1:26" x14ac:dyDescent="0.25">
      <c r="A1952" s="17">
        <v>1949</v>
      </c>
      <c r="B1952" s="18">
        <v>2707</v>
      </c>
      <c r="C1952" s="17" t="s">
        <v>92</v>
      </c>
      <c r="D1952" s="17" t="s">
        <v>188</v>
      </c>
      <c r="E1952" s="17">
        <v>79549</v>
      </c>
      <c r="F1952" s="18"/>
      <c r="G1952" s="18"/>
      <c r="H1952" s="18"/>
      <c r="I1952" s="21" t="s">
        <v>221</v>
      </c>
      <c r="J1952" s="22" t="s">
        <v>254</v>
      </c>
      <c r="K1952" s="22" t="s">
        <v>255</v>
      </c>
      <c r="L1952" s="22" t="s">
        <v>256</v>
      </c>
      <c r="M1952" s="21" t="s">
        <v>218</v>
      </c>
      <c r="N1952" s="23" t="s">
        <v>205</v>
      </c>
      <c r="O1952" s="22" t="s">
        <v>257</v>
      </c>
      <c r="P1952" s="31" t="str">
        <f t="shared" si="30"/>
        <v>Non-Lead</v>
      </c>
      <c r="Q1952" s="40" t="s">
        <v>254</v>
      </c>
      <c r="R1952" s="40" t="s">
        <v>254</v>
      </c>
      <c r="S1952" s="24"/>
      <c r="T1952" s="16"/>
      <c r="U1952" s="41" t="s">
        <v>255</v>
      </c>
      <c r="V1952" s="41" t="s">
        <v>255</v>
      </c>
      <c r="W1952" s="16"/>
      <c r="X1952" s="43" t="str">
        <f>IF((OR((AND('[1]PWS Information'!$E$10="CWS",T1952="Single Family Residence",P1952="Lead")),
(AND('[1]PWS Information'!$E$10="CWS",T1952="Multiple Family Residence",'[1]PWS Information'!$E$11="Yes",P1952="Lead")),
(AND('[1]PWS Information'!$E$10="NTNC",P1952="Lead")))),"Tier 1",
IF((OR((AND('[1]PWS Information'!$E$10="CWS",T1952="Multiple Family Residence",'[1]PWS Information'!$E$11="No",P1952="Lead")),
(AND('[1]PWS Information'!$E$10="CWS",T1952="Other",P1952="Lead")),
(AND(T1952="",P1952="Lead")),
(AND('[1]PWS Information'!$E$10="CWS",T1952="Building",P1952="Lead")))),"Tier 2",
IF((OR((AND('[1]PWS Information'!$E$10="CWS",T1952="Single Family Residence",P1952="Galvanized Requiring Replacement")),
(AND('[1]PWS Information'!$E$10="CWS",T1952="Single Family Residence",P1952="Galvanized Requiring Replacement",Q1952="Yes")),
(AND('[1]PWS Information'!$E$10="NTNC",T1952="Single Family Residence",P1952="Galvanized Requiring Replacement")),
(AND('[1]PWS Information'!$E$10="NTNC",T1952="Single Family Residence",Q1952="Yes")))),"Tier 3",
IF((OR((AND('[1]PWS Information'!$E$10="CWS",T1952="Single Family Residence",R1952="Yes",P1952="Non-Lead", I1952="Non-Lead - Copper",K1952="Before 1989")),
(AND('[1]PWS Information'!$E$10="CWS",T1952="Single Family Residence",R1952="Yes",P1952="Non-Lead", M1952="Non-Lead - Copper",N1952="Before 1989")))),"Tier 4",
IF((OR((AND('[1]PWS Information'!$E$10="NTNC",P1952="Non-Lead")),
(AND('[1]PWS Information'!$E$10="CWS",P1952="Non-Lead",R1952="")),
(AND('[1]PWS Information'!$E$10="CWS",P1952="Non-Lead",R1952="No")),
(AND('[1]PWS Information'!$E$10="CWS",P1952="Non-Lead",R1952="Don't Know")),
(AND('[1]PWS Information'!$E$10="CWS",P1952="Non-Lead", I1952="Non-Lead - Copper", R1952="Yes", K1952="Between 1989 and 2014")),
(AND('[1]PWS Information'!$E$10="CWS",P1952="Non-Lead", I1952="Non-Lead - Copper", R1952="Yes", K1952="After 2014")),
(AND('[1]PWS Information'!$E$10="CWS",P1952="Non-Lead", I1952="Non-Lead - Copper", R1952="Yes", K1952="Unknown")),
(AND('[1]PWS Information'!$E$10="CWS",P1952="Non-Lead", M1952="Non-Lead - Copper", R1952="Yes", N1952="Between 1989 and 2014")),
(AND('[1]PWS Information'!$E$10="CWS",P1952="Non-Lead", M1952="Non-Lead - Copper", R1952="Yes", N1952="After 2014")),
(AND('[1]PWS Information'!$E$10="CWS",P1952="Non-Lead", M1952="Non-Lead - Copper", R1952="Yes", N1952="Unknown")),
(AND('[1]PWS Information'!$E$10="CWS",P1952="Unknown")),
(AND('[1]PWS Information'!$E$10="NTNC",P1952="Unknown")),
(AND('[1]PWS Information'!$E$10="CWS",T1952="Multiple Family Residence",P1952="Galvanized Requiring Replacement")),
(AND('[1]PWS Information'!$E$10="CWS",P1952="Galvanized Requiring Replacement")),
(AND('[1]PWS Information'!$E$10="NTNC",T1952="Multiple Family Residence",P1952="Galvanized Requiring Replacement")))),"Tier 5",
"")))))</f>
        <v>Tier 5</v>
      </c>
      <c r="Y1952" s="24"/>
      <c r="Z1952" s="24"/>
    </row>
    <row r="1953" spans="1:26" x14ac:dyDescent="0.25">
      <c r="A1953" s="17">
        <v>1950</v>
      </c>
      <c r="B1953" s="18">
        <v>2800</v>
      </c>
      <c r="C1953" s="17" t="s">
        <v>92</v>
      </c>
      <c r="D1953" s="17" t="s">
        <v>188</v>
      </c>
      <c r="E1953" s="17">
        <v>79549</v>
      </c>
      <c r="F1953" s="18"/>
      <c r="G1953" s="18"/>
      <c r="H1953" s="18"/>
      <c r="I1953" s="21" t="s">
        <v>218</v>
      </c>
      <c r="J1953" s="22" t="s">
        <v>254</v>
      </c>
      <c r="K1953" s="22" t="s">
        <v>255</v>
      </c>
      <c r="L1953" s="22" t="s">
        <v>256</v>
      </c>
      <c r="M1953" s="21" t="s">
        <v>221</v>
      </c>
      <c r="N1953" s="23" t="s">
        <v>205</v>
      </c>
      <c r="O1953" s="22" t="s">
        <v>257</v>
      </c>
      <c r="P1953" s="31" t="str">
        <f t="shared" si="30"/>
        <v>Non-Lead</v>
      </c>
      <c r="Q1953" s="40" t="s">
        <v>254</v>
      </c>
      <c r="R1953" s="40" t="s">
        <v>254</v>
      </c>
      <c r="S1953" s="24"/>
      <c r="T1953" s="16"/>
      <c r="U1953" s="41" t="s">
        <v>255</v>
      </c>
      <c r="V1953" s="41" t="s">
        <v>255</v>
      </c>
      <c r="W1953" s="16"/>
      <c r="X1953" s="43" t="str">
        <f>IF((OR((AND('[1]PWS Information'!$E$10="CWS",T1953="Single Family Residence",P1953="Lead")),
(AND('[1]PWS Information'!$E$10="CWS",T1953="Multiple Family Residence",'[1]PWS Information'!$E$11="Yes",P1953="Lead")),
(AND('[1]PWS Information'!$E$10="NTNC",P1953="Lead")))),"Tier 1",
IF((OR((AND('[1]PWS Information'!$E$10="CWS",T1953="Multiple Family Residence",'[1]PWS Information'!$E$11="No",P1953="Lead")),
(AND('[1]PWS Information'!$E$10="CWS",T1953="Other",P1953="Lead")),
(AND(T1953="",P1953="Lead")),
(AND('[1]PWS Information'!$E$10="CWS",T1953="Building",P1953="Lead")))),"Tier 2",
IF((OR((AND('[1]PWS Information'!$E$10="CWS",T1953="Single Family Residence",P1953="Galvanized Requiring Replacement")),
(AND('[1]PWS Information'!$E$10="CWS",T1953="Single Family Residence",P1953="Galvanized Requiring Replacement",Q1953="Yes")),
(AND('[1]PWS Information'!$E$10="NTNC",T1953="Single Family Residence",P1953="Galvanized Requiring Replacement")),
(AND('[1]PWS Information'!$E$10="NTNC",T1953="Single Family Residence",Q1953="Yes")))),"Tier 3",
IF((OR((AND('[1]PWS Information'!$E$10="CWS",T1953="Single Family Residence",R1953="Yes",P1953="Non-Lead", I1953="Non-Lead - Copper",K1953="Before 1989")),
(AND('[1]PWS Information'!$E$10="CWS",T1953="Single Family Residence",R1953="Yes",P1953="Non-Lead", M1953="Non-Lead - Copper",N1953="Before 1989")))),"Tier 4",
IF((OR((AND('[1]PWS Information'!$E$10="NTNC",P1953="Non-Lead")),
(AND('[1]PWS Information'!$E$10="CWS",P1953="Non-Lead",R1953="")),
(AND('[1]PWS Information'!$E$10="CWS",P1953="Non-Lead",R1953="No")),
(AND('[1]PWS Information'!$E$10="CWS",P1953="Non-Lead",R1953="Don't Know")),
(AND('[1]PWS Information'!$E$10="CWS",P1953="Non-Lead", I1953="Non-Lead - Copper", R1953="Yes", K1953="Between 1989 and 2014")),
(AND('[1]PWS Information'!$E$10="CWS",P1953="Non-Lead", I1953="Non-Lead - Copper", R1953="Yes", K1953="After 2014")),
(AND('[1]PWS Information'!$E$10="CWS",P1953="Non-Lead", I1953="Non-Lead - Copper", R1953="Yes", K1953="Unknown")),
(AND('[1]PWS Information'!$E$10="CWS",P1953="Non-Lead", M1953="Non-Lead - Copper", R1953="Yes", N1953="Between 1989 and 2014")),
(AND('[1]PWS Information'!$E$10="CWS",P1953="Non-Lead", M1953="Non-Lead - Copper", R1953="Yes", N1953="After 2014")),
(AND('[1]PWS Information'!$E$10="CWS",P1953="Non-Lead", M1953="Non-Lead - Copper", R1953="Yes", N1953="Unknown")),
(AND('[1]PWS Information'!$E$10="CWS",P1953="Unknown")),
(AND('[1]PWS Information'!$E$10="NTNC",P1953="Unknown")),
(AND('[1]PWS Information'!$E$10="CWS",T1953="Multiple Family Residence",P1953="Galvanized Requiring Replacement")),
(AND('[1]PWS Information'!$E$10="CWS",P1953="Galvanized Requiring Replacement")),
(AND('[1]PWS Information'!$E$10="NTNC",T1953="Multiple Family Residence",P1953="Galvanized Requiring Replacement")))),"Tier 5",
"")))))</f>
        <v>Tier 5</v>
      </c>
      <c r="Y1953" s="24"/>
      <c r="Z1953" s="24"/>
    </row>
    <row r="1954" spans="1:26" x14ac:dyDescent="0.25">
      <c r="A1954" s="17">
        <v>1951</v>
      </c>
      <c r="B1954" s="17">
        <v>2801</v>
      </c>
      <c r="C1954" s="17" t="s">
        <v>92</v>
      </c>
      <c r="D1954" s="17" t="s">
        <v>188</v>
      </c>
      <c r="E1954" s="17">
        <v>79549</v>
      </c>
      <c r="F1954" s="17"/>
      <c r="G1954" s="17"/>
      <c r="H1954" s="17"/>
      <c r="I1954" s="21" t="s">
        <v>218</v>
      </c>
      <c r="J1954" s="22" t="s">
        <v>254</v>
      </c>
      <c r="K1954" s="22" t="s">
        <v>255</v>
      </c>
      <c r="L1954" s="22" t="s">
        <v>256</v>
      </c>
      <c r="M1954" s="21" t="s">
        <v>218</v>
      </c>
      <c r="N1954" s="23" t="s">
        <v>205</v>
      </c>
      <c r="O1954" s="22" t="s">
        <v>257</v>
      </c>
      <c r="P1954" s="31" t="str">
        <f t="shared" si="30"/>
        <v>Non-Lead</v>
      </c>
      <c r="Q1954" s="40" t="s">
        <v>254</v>
      </c>
      <c r="R1954" s="40" t="s">
        <v>254</v>
      </c>
      <c r="S1954" s="24"/>
      <c r="T1954" s="16"/>
      <c r="U1954" s="41" t="s">
        <v>255</v>
      </c>
      <c r="V1954" s="41" t="s">
        <v>255</v>
      </c>
      <c r="W1954" s="16"/>
      <c r="X1954" s="43" t="str">
        <f>IF((OR((AND('[1]PWS Information'!$E$10="CWS",T1954="Single Family Residence",P1954="Lead")),
(AND('[1]PWS Information'!$E$10="CWS",T1954="Multiple Family Residence",'[1]PWS Information'!$E$11="Yes",P1954="Lead")),
(AND('[1]PWS Information'!$E$10="NTNC",P1954="Lead")))),"Tier 1",
IF((OR((AND('[1]PWS Information'!$E$10="CWS",T1954="Multiple Family Residence",'[1]PWS Information'!$E$11="No",P1954="Lead")),
(AND('[1]PWS Information'!$E$10="CWS",T1954="Other",P1954="Lead")),
(AND(T1954="",P1954="Lead")),
(AND('[1]PWS Information'!$E$10="CWS",T1954="Building",P1954="Lead")))),"Tier 2",
IF((OR((AND('[1]PWS Information'!$E$10="CWS",T1954="Single Family Residence",P1954="Galvanized Requiring Replacement")),
(AND('[1]PWS Information'!$E$10="CWS",T1954="Single Family Residence",P1954="Galvanized Requiring Replacement",Q1954="Yes")),
(AND('[1]PWS Information'!$E$10="NTNC",T1954="Single Family Residence",P1954="Galvanized Requiring Replacement")),
(AND('[1]PWS Information'!$E$10="NTNC",T1954="Single Family Residence",Q1954="Yes")))),"Tier 3",
IF((OR((AND('[1]PWS Information'!$E$10="CWS",T1954="Single Family Residence",R1954="Yes",P1954="Non-Lead", I1954="Non-Lead - Copper",K1954="Before 1989")),
(AND('[1]PWS Information'!$E$10="CWS",T1954="Single Family Residence",R1954="Yes",P1954="Non-Lead", M1954="Non-Lead - Copper",N1954="Before 1989")))),"Tier 4",
IF((OR((AND('[1]PWS Information'!$E$10="NTNC",P1954="Non-Lead")),
(AND('[1]PWS Information'!$E$10="CWS",P1954="Non-Lead",R1954="")),
(AND('[1]PWS Information'!$E$10="CWS",P1954="Non-Lead",R1954="No")),
(AND('[1]PWS Information'!$E$10="CWS",P1954="Non-Lead",R1954="Don't Know")),
(AND('[1]PWS Information'!$E$10="CWS",P1954="Non-Lead", I1954="Non-Lead - Copper", R1954="Yes", K1954="Between 1989 and 2014")),
(AND('[1]PWS Information'!$E$10="CWS",P1954="Non-Lead", I1954="Non-Lead - Copper", R1954="Yes", K1954="After 2014")),
(AND('[1]PWS Information'!$E$10="CWS",P1954="Non-Lead", I1954="Non-Lead - Copper", R1954="Yes", K1954="Unknown")),
(AND('[1]PWS Information'!$E$10="CWS",P1954="Non-Lead", M1954="Non-Lead - Copper", R1954="Yes", N1954="Between 1989 and 2014")),
(AND('[1]PWS Information'!$E$10="CWS",P1954="Non-Lead", M1954="Non-Lead - Copper", R1954="Yes", N1954="After 2014")),
(AND('[1]PWS Information'!$E$10="CWS",P1954="Non-Lead", M1954="Non-Lead - Copper", R1954="Yes", N1954="Unknown")),
(AND('[1]PWS Information'!$E$10="CWS",P1954="Unknown")),
(AND('[1]PWS Information'!$E$10="NTNC",P1954="Unknown")),
(AND('[1]PWS Information'!$E$10="CWS",T1954="Multiple Family Residence",P1954="Galvanized Requiring Replacement")),
(AND('[1]PWS Information'!$E$10="CWS",P1954="Galvanized Requiring Replacement")),
(AND('[1]PWS Information'!$E$10="NTNC",T1954="Multiple Family Residence",P1954="Galvanized Requiring Replacement")))),"Tier 5",
"")))))</f>
        <v>Tier 5</v>
      </c>
      <c r="Y1954" s="24"/>
      <c r="Z1954" s="24"/>
    </row>
    <row r="1955" spans="1:26" x14ac:dyDescent="0.25">
      <c r="A1955" s="17">
        <v>1952</v>
      </c>
      <c r="B1955" s="18">
        <v>2801</v>
      </c>
      <c r="C1955" s="17" t="s">
        <v>92</v>
      </c>
      <c r="D1955" s="17" t="s">
        <v>188</v>
      </c>
      <c r="E1955" s="17">
        <v>79549</v>
      </c>
      <c r="F1955" s="18"/>
      <c r="G1955" s="18"/>
      <c r="H1955" s="18"/>
      <c r="I1955" s="21" t="s">
        <v>218</v>
      </c>
      <c r="J1955" s="22" t="s">
        <v>254</v>
      </c>
      <c r="K1955" s="22" t="s">
        <v>255</v>
      </c>
      <c r="L1955" s="22" t="s">
        <v>256</v>
      </c>
      <c r="M1955" s="21" t="s">
        <v>218</v>
      </c>
      <c r="N1955" s="23" t="s">
        <v>205</v>
      </c>
      <c r="O1955" s="22" t="s">
        <v>257</v>
      </c>
      <c r="P1955" s="31" t="str">
        <f t="shared" si="30"/>
        <v>Non-Lead</v>
      </c>
      <c r="Q1955" s="40" t="s">
        <v>254</v>
      </c>
      <c r="R1955" s="40" t="s">
        <v>254</v>
      </c>
      <c r="S1955" s="24"/>
      <c r="T1955" s="16"/>
      <c r="U1955" s="41" t="s">
        <v>255</v>
      </c>
      <c r="V1955" s="41" t="s">
        <v>255</v>
      </c>
      <c r="W1955" s="16"/>
      <c r="X1955" s="43" t="str">
        <f>IF((OR((AND('[1]PWS Information'!$E$10="CWS",T1955="Single Family Residence",P1955="Lead")),
(AND('[1]PWS Information'!$E$10="CWS",T1955="Multiple Family Residence",'[1]PWS Information'!$E$11="Yes",P1955="Lead")),
(AND('[1]PWS Information'!$E$10="NTNC",P1955="Lead")))),"Tier 1",
IF((OR((AND('[1]PWS Information'!$E$10="CWS",T1955="Multiple Family Residence",'[1]PWS Information'!$E$11="No",P1955="Lead")),
(AND('[1]PWS Information'!$E$10="CWS",T1955="Other",P1955="Lead")),
(AND(T1955="",P1955="Lead")),
(AND('[1]PWS Information'!$E$10="CWS",T1955="Building",P1955="Lead")))),"Tier 2",
IF((OR((AND('[1]PWS Information'!$E$10="CWS",T1955="Single Family Residence",P1955="Galvanized Requiring Replacement")),
(AND('[1]PWS Information'!$E$10="CWS",T1955="Single Family Residence",P1955="Galvanized Requiring Replacement",Q1955="Yes")),
(AND('[1]PWS Information'!$E$10="NTNC",T1955="Single Family Residence",P1955="Galvanized Requiring Replacement")),
(AND('[1]PWS Information'!$E$10="NTNC",T1955="Single Family Residence",Q1955="Yes")))),"Tier 3",
IF((OR((AND('[1]PWS Information'!$E$10="CWS",T1955="Single Family Residence",R1955="Yes",P1955="Non-Lead", I1955="Non-Lead - Copper",K1955="Before 1989")),
(AND('[1]PWS Information'!$E$10="CWS",T1955="Single Family Residence",R1955="Yes",P1955="Non-Lead", M1955="Non-Lead - Copper",N1955="Before 1989")))),"Tier 4",
IF((OR((AND('[1]PWS Information'!$E$10="NTNC",P1955="Non-Lead")),
(AND('[1]PWS Information'!$E$10="CWS",P1955="Non-Lead",R1955="")),
(AND('[1]PWS Information'!$E$10="CWS",P1955="Non-Lead",R1955="No")),
(AND('[1]PWS Information'!$E$10="CWS",P1955="Non-Lead",R1955="Don't Know")),
(AND('[1]PWS Information'!$E$10="CWS",P1955="Non-Lead", I1955="Non-Lead - Copper", R1955="Yes", K1955="Between 1989 and 2014")),
(AND('[1]PWS Information'!$E$10="CWS",P1955="Non-Lead", I1955="Non-Lead - Copper", R1955="Yes", K1955="After 2014")),
(AND('[1]PWS Information'!$E$10="CWS",P1955="Non-Lead", I1955="Non-Lead - Copper", R1955="Yes", K1955="Unknown")),
(AND('[1]PWS Information'!$E$10="CWS",P1955="Non-Lead", M1955="Non-Lead - Copper", R1955="Yes", N1955="Between 1989 and 2014")),
(AND('[1]PWS Information'!$E$10="CWS",P1955="Non-Lead", M1955="Non-Lead - Copper", R1955="Yes", N1955="After 2014")),
(AND('[1]PWS Information'!$E$10="CWS",P1955="Non-Lead", M1955="Non-Lead - Copper", R1955="Yes", N1955="Unknown")),
(AND('[1]PWS Information'!$E$10="CWS",P1955="Unknown")),
(AND('[1]PWS Information'!$E$10="NTNC",P1955="Unknown")),
(AND('[1]PWS Information'!$E$10="CWS",T1955="Multiple Family Residence",P1955="Galvanized Requiring Replacement")),
(AND('[1]PWS Information'!$E$10="CWS",P1955="Galvanized Requiring Replacement")),
(AND('[1]PWS Information'!$E$10="NTNC",T1955="Multiple Family Residence",P1955="Galvanized Requiring Replacement")))),"Tier 5",
"")))))</f>
        <v>Tier 5</v>
      </c>
      <c r="Y1955" s="24"/>
      <c r="Z1955" s="24"/>
    </row>
    <row r="1956" spans="1:26" x14ac:dyDescent="0.25">
      <c r="A1956" s="17">
        <v>1953</v>
      </c>
      <c r="B1956" s="17">
        <v>2802</v>
      </c>
      <c r="C1956" s="17" t="s">
        <v>92</v>
      </c>
      <c r="D1956" s="17" t="s">
        <v>188</v>
      </c>
      <c r="E1956" s="17">
        <v>79549</v>
      </c>
      <c r="F1956" s="17"/>
      <c r="G1956" s="17"/>
      <c r="H1956" s="17"/>
      <c r="I1956" s="21" t="s">
        <v>218</v>
      </c>
      <c r="J1956" s="22" t="s">
        <v>254</v>
      </c>
      <c r="K1956" s="22" t="s">
        <v>255</v>
      </c>
      <c r="L1956" s="22" t="s">
        <v>256</v>
      </c>
      <c r="M1956" s="21" t="s">
        <v>218</v>
      </c>
      <c r="N1956" s="23" t="s">
        <v>205</v>
      </c>
      <c r="O1956" s="22" t="s">
        <v>257</v>
      </c>
      <c r="P1956" s="31" t="str">
        <f t="shared" si="30"/>
        <v>Non-Lead</v>
      </c>
      <c r="Q1956" s="40" t="s">
        <v>254</v>
      </c>
      <c r="R1956" s="40" t="s">
        <v>254</v>
      </c>
      <c r="S1956" s="24"/>
      <c r="T1956" s="16"/>
      <c r="U1956" s="41" t="s">
        <v>255</v>
      </c>
      <c r="V1956" s="41" t="s">
        <v>255</v>
      </c>
      <c r="W1956" s="16"/>
      <c r="X1956" s="43" t="str">
        <f>IF((OR((AND('[1]PWS Information'!$E$10="CWS",T1956="Single Family Residence",P1956="Lead")),
(AND('[1]PWS Information'!$E$10="CWS",T1956="Multiple Family Residence",'[1]PWS Information'!$E$11="Yes",P1956="Lead")),
(AND('[1]PWS Information'!$E$10="NTNC",P1956="Lead")))),"Tier 1",
IF((OR((AND('[1]PWS Information'!$E$10="CWS",T1956="Multiple Family Residence",'[1]PWS Information'!$E$11="No",P1956="Lead")),
(AND('[1]PWS Information'!$E$10="CWS",T1956="Other",P1956="Lead")),
(AND(T1956="",P1956="Lead")),
(AND('[1]PWS Information'!$E$10="CWS",T1956="Building",P1956="Lead")))),"Tier 2",
IF((OR((AND('[1]PWS Information'!$E$10="CWS",T1956="Single Family Residence",P1956="Galvanized Requiring Replacement")),
(AND('[1]PWS Information'!$E$10="CWS",T1956="Single Family Residence",P1956="Galvanized Requiring Replacement",Q1956="Yes")),
(AND('[1]PWS Information'!$E$10="NTNC",T1956="Single Family Residence",P1956="Galvanized Requiring Replacement")),
(AND('[1]PWS Information'!$E$10="NTNC",T1956="Single Family Residence",Q1956="Yes")))),"Tier 3",
IF((OR((AND('[1]PWS Information'!$E$10="CWS",T1956="Single Family Residence",R1956="Yes",P1956="Non-Lead", I1956="Non-Lead - Copper",K1956="Before 1989")),
(AND('[1]PWS Information'!$E$10="CWS",T1956="Single Family Residence",R1956="Yes",P1956="Non-Lead", M1956="Non-Lead - Copper",N1956="Before 1989")))),"Tier 4",
IF((OR((AND('[1]PWS Information'!$E$10="NTNC",P1956="Non-Lead")),
(AND('[1]PWS Information'!$E$10="CWS",P1956="Non-Lead",R1956="")),
(AND('[1]PWS Information'!$E$10="CWS",P1956="Non-Lead",R1956="No")),
(AND('[1]PWS Information'!$E$10="CWS",P1956="Non-Lead",R1956="Don't Know")),
(AND('[1]PWS Information'!$E$10="CWS",P1956="Non-Lead", I1956="Non-Lead - Copper", R1956="Yes", K1956="Between 1989 and 2014")),
(AND('[1]PWS Information'!$E$10="CWS",P1956="Non-Lead", I1956="Non-Lead - Copper", R1956="Yes", K1956="After 2014")),
(AND('[1]PWS Information'!$E$10="CWS",P1956="Non-Lead", I1956="Non-Lead - Copper", R1956="Yes", K1956="Unknown")),
(AND('[1]PWS Information'!$E$10="CWS",P1956="Non-Lead", M1956="Non-Lead - Copper", R1956="Yes", N1956="Between 1989 and 2014")),
(AND('[1]PWS Information'!$E$10="CWS",P1956="Non-Lead", M1956="Non-Lead - Copper", R1956="Yes", N1956="After 2014")),
(AND('[1]PWS Information'!$E$10="CWS",P1956="Non-Lead", M1956="Non-Lead - Copper", R1956="Yes", N1956="Unknown")),
(AND('[1]PWS Information'!$E$10="CWS",P1956="Unknown")),
(AND('[1]PWS Information'!$E$10="NTNC",P1956="Unknown")),
(AND('[1]PWS Information'!$E$10="CWS",T1956="Multiple Family Residence",P1956="Galvanized Requiring Replacement")),
(AND('[1]PWS Information'!$E$10="CWS",P1956="Galvanized Requiring Replacement")),
(AND('[1]PWS Information'!$E$10="NTNC",T1956="Multiple Family Residence",P1956="Galvanized Requiring Replacement")))),"Tier 5",
"")))))</f>
        <v>Tier 5</v>
      </c>
      <c r="Y1956" s="24"/>
      <c r="Z1956" s="24"/>
    </row>
    <row r="1957" spans="1:26" x14ac:dyDescent="0.25">
      <c r="A1957" s="17">
        <v>1954</v>
      </c>
      <c r="B1957" s="17">
        <v>2802</v>
      </c>
      <c r="C1957" s="17" t="s">
        <v>92</v>
      </c>
      <c r="D1957" s="17" t="s">
        <v>188</v>
      </c>
      <c r="E1957" s="17">
        <v>79549</v>
      </c>
      <c r="F1957" s="17"/>
      <c r="G1957" s="17"/>
      <c r="H1957" s="17"/>
      <c r="I1957" s="21" t="s">
        <v>221</v>
      </c>
      <c r="J1957" s="22" t="s">
        <v>254</v>
      </c>
      <c r="K1957" s="22" t="s">
        <v>255</v>
      </c>
      <c r="L1957" s="22" t="s">
        <v>256</v>
      </c>
      <c r="M1957" s="21" t="s">
        <v>218</v>
      </c>
      <c r="N1957" s="17" t="s">
        <v>205</v>
      </c>
      <c r="O1957" s="22" t="s">
        <v>257</v>
      </c>
      <c r="P1957" s="31" t="str">
        <f t="shared" si="30"/>
        <v>Non-Lead</v>
      </c>
      <c r="Q1957" s="40" t="s">
        <v>254</v>
      </c>
      <c r="R1957" s="40" t="s">
        <v>254</v>
      </c>
      <c r="S1957" s="24"/>
      <c r="T1957" s="16"/>
      <c r="U1957" s="41" t="s">
        <v>255</v>
      </c>
      <c r="V1957" s="41" t="s">
        <v>255</v>
      </c>
      <c r="W1957" s="16"/>
      <c r="X1957" s="43" t="str">
        <f>IF((OR((AND('[1]PWS Information'!$E$10="CWS",T1957="Single Family Residence",P1957="Lead")),
(AND('[1]PWS Information'!$E$10="CWS",T1957="Multiple Family Residence",'[1]PWS Information'!$E$11="Yes",P1957="Lead")),
(AND('[1]PWS Information'!$E$10="NTNC",P1957="Lead")))),"Tier 1",
IF((OR((AND('[1]PWS Information'!$E$10="CWS",T1957="Multiple Family Residence",'[1]PWS Information'!$E$11="No",P1957="Lead")),
(AND('[1]PWS Information'!$E$10="CWS",T1957="Other",P1957="Lead")),
(AND(T1957="",P1957="Lead")),
(AND('[1]PWS Information'!$E$10="CWS",T1957="Building",P1957="Lead")))),"Tier 2",
IF((OR((AND('[1]PWS Information'!$E$10="CWS",T1957="Single Family Residence",P1957="Galvanized Requiring Replacement")),
(AND('[1]PWS Information'!$E$10="CWS",T1957="Single Family Residence",P1957="Galvanized Requiring Replacement",Q1957="Yes")),
(AND('[1]PWS Information'!$E$10="NTNC",T1957="Single Family Residence",P1957="Galvanized Requiring Replacement")),
(AND('[1]PWS Information'!$E$10="NTNC",T1957="Single Family Residence",Q1957="Yes")))),"Tier 3",
IF((OR((AND('[1]PWS Information'!$E$10="CWS",T1957="Single Family Residence",R1957="Yes",P1957="Non-Lead", I1957="Non-Lead - Copper",K1957="Before 1989")),
(AND('[1]PWS Information'!$E$10="CWS",T1957="Single Family Residence",R1957="Yes",P1957="Non-Lead", M1957="Non-Lead - Copper",N1957="Before 1989")))),"Tier 4",
IF((OR((AND('[1]PWS Information'!$E$10="NTNC",P1957="Non-Lead")),
(AND('[1]PWS Information'!$E$10="CWS",P1957="Non-Lead",R1957="")),
(AND('[1]PWS Information'!$E$10="CWS",P1957="Non-Lead",R1957="No")),
(AND('[1]PWS Information'!$E$10="CWS",P1957="Non-Lead",R1957="Don't Know")),
(AND('[1]PWS Information'!$E$10="CWS",P1957="Non-Lead", I1957="Non-Lead - Copper", R1957="Yes", K1957="Between 1989 and 2014")),
(AND('[1]PWS Information'!$E$10="CWS",P1957="Non-Lead", I1957="Non-Lead - Copper", R1957="Yes", K1957="After 2014")),
(AND('[1]PWS Information'!$E$10="CWS",P1957="Non-Lead", I1957="Non-Lead - Copper", R1957="Yes", K1957="Unknown")),
(AND('[1]PWS Information'!$E$10="CWS",P1957="Non-Lead", M1957="Non-Lead - Copper", R1957="Yes", N1957="Between 1989 and 2014")),
(AND('[1]PWS Information'!$E$10="CWS",P1957="Non-Lead", M1957="Non-Lead - Copper", R1957="Yes", N1957="After 2014")),
(AND('[1]PWS Information'!$E$10="CWS",P1957="Non-Lead", M1957="Non-Lead - Copper", R1957="Yes", N1957="Unknown")),
(AND('[1]PWS Information'!$E$10="CWS",P1957="Unknown")),
(AND('[1]PWS Information'!$E$10="NTNC",P1957="Unknown")),
(AND('[1]PWS Information'!$E$10="CWS",T1957="Multiple Family Residence",P1957="Galvanized Requiring Replacement")),
(AND('[1]PWS Information'!$E$10="CWS",P1957="Galvanized Requiring Replacement")),
(AND('[1]PWS Information'!$E$10="NTNC",T1957="Multiple Family Residence",P1957="Galvanized Requiring Replacement")))),"Tier 5",
"")))))</f>
        <v>Tier 5</v>
      </c>
      <c r="Y1957" s="24"/>
      <c r="Z1957" s="24"/>
    </row>
    <row r="1958" spans="1:26" x14ac:dyDescent="0.25">
      <c r="A1958" s="17">
        <v>1955</v>
      </c>
      <c r="B1958" s="17">
        <v>2803</v>
      </c>
      <c r="C1958" s="17" t="s">
        <v>92</v>
      </c>
      <c r="D1958" s="17" t="s">
        <v>188</v>
      </c>
      <c r="E1958" s="17">
        <v>79549</v>
      </c>
      <c r="F1958" s="17"/>
      <c r="G1958" s="17"/>
      <c r="H1958" s="17"/>
      <c r="I1958" s="21" t="s">
        <v>218</v>
      </c>
      <c r="J1958" s="22" t="s">
        <v>254</v>
      </c>
      <c r="K1958" s="22" t="s">
        <v>255</v>
      </c>
      <c r="L1958" s="22" t="s">
        <v>256</v>
      </c>
      <c r="M1958" s="21" t="s">
        <v>222</v>
      </c>
      <c r="N1958" s="23" t="s">
        <v>205</v>
      </c>
      <c r="O1958" s="22" t="s">
        <v>257</v>
      </c>
      <c r="P1958" s="31" t="str">
        <f t="shared" si="30"/>
        <v>Galvanized Requiring Replacement</v>
      </c>
      <c r="Q1958" s="40" t="s">
        <v>254</v>
      </c>
      <c r="R1958" s="40" t="s">
        <v>254</v>
      </c>
      <c r="S1958" s="24"/>
      <c r="T1958" s="16"/>
      <c r="U1958" s="41" t="s">
        <v>255</v>
      </c>
      <c r="V1958" s="41" t="s">
        <v>255</v>
      </c>
      <c r="W1958" s="16"/>
      <c r="X1958" s="43" t="str">
        <f>IF((OR((AND('[1]PWS Information'!$E$10="CWS",T1958="Single Family Residence",P1958="Lead")),
(AND('[1]PWS Information'!$E$10="CWS",T1958="Multiple Family Residence",'[1]PWS Information'!$E$11="Yes",P1958="Lead")),
(AND('[1]PWS Information'!$E$10="NTNC",P1958="Lead")))),"Tier 1",
IF((OR((AND('[1]PWS Information'!$E$10="CWS",T1958="Multiple Family Residence",'[1]PWS Information'!$E$11="No",P1958="Lead")),
(AND('[1]PWS Information'!$E$10="CWS",T1958="Other",P1958="Lead")),
(AND(T1958="",P1958="Lead")),
(AND('[1]PWS Information'!$E$10="CWS",T1958="Building",P1958="Lead")))),"Tier 2",
IF((OR((AND('[1]PWS Information'!$E$10="CWS",T1958="Single Family Residence",P1958="Galvanized Requiring Replacement")),
(AND('[1]PWS Information'!$E$10="CWS",T1958="Single Family Residence",P1958="Galvanized Requiring Replacement",Q1958="Yes")),
(AND('[1]PWS Information'!$E$10="NTNC",T1958="Single Family Residence",P1958="Galvanized Requiring Replacement")),
(AND('[1]PWS Information'!$E$10="NTNC",T1958="Single Family Residence",Q1958="Yes")))),"Tier 3",
IF((OR((AND('[1]PWS Information'!$E$10="CWS",T1958="Single Family Residence",R1958="Yes",P1958="Non-Lead", I1958="Non-Lead - Copper",K1958="Before 1989")),
(AND('[1]PWS Information'!$E$10="CWS",T1958="Single Family Residence",R1958="Yes",P1958="Non-Lead", M1958="Non-Lead - Copper",N1958="Before 1989")))),"Tier 4",
IF((OR((AND('[1]PWS Information'!$E$10="NTNC",P1958="Non-Lead")),
(AND('[1]PWS Information'!$E$10="CWS",P1958="Non-Lead",R1958="")),
(AND('[1]PWS Information'!$E$10="CWS",P1958="Non-Lead",R1958="No")),
(AND('[1]PWS Information'!$E$10="CWS",P1958="Non-Lead",R1958="Don't Know")),
(AND('[1]PWS Information'!$E$10="CWS",P1958="Non-Lead", I1958="Non-Lead - Copper", R1958="Yes", K1958="Between 1989 and 2014")),
(AND('[1]PWS Information'!$E$10="CWS",P1958="Non-Lead", I1958="Non-Lead - Copper", R1958="Yes", K1958="After 2014")),
(AND('[1]PWS Information'!$E$10="CWS",P1958="Non-Lead", I1958="Non-Lead - Copper", R1958="Yes", K1958="Unknown")),
(AND('[1]PWS Information'!$E$10="CWS",P1958="Non-Lead", M1958="Non-Lead - Copper", R1958="Yes", N1958="Between 1989 and 2014")),
(AND('[1]PWS Information'!$E$10="CWS",P1958="Non-Lead", M1958="Non-Lead - Copper", R1958="Yes", N1958="After 2014")),
(AND('[1]PWS Information'!$E$10="CWS",P1958="Non-Lead", M1958="Non-Lead - Copper", R1958="Yes", N1958="Unknown")),
(AND('[1]PWS Information'!$E$10="CWS",P1958="Unknown")),
(AND('[1]PWS Information'!$E$10="NTNC",P1958="Unknown")),
(AND('[1]PWS Information'!$E$10="CWS",T1958="Multiple Family Residence",P1958="Galvanized Requiring Replacement")),
(AND('[1]PWS Information'!$E$10="CWS",P1958="Galvanized Requiring Replacement")),
(AND('[1]PWS Information'!$E$10="NTNC",T1958="Multiple Family Residence",P1958="Galvanized Requiring Replacement")))),"Tier 5",
"")))))</f>
        <v>Tier 5</v>
      </c>
      <c r="Y1958" s="24"/>
      <c r="Z1958" s="24"/>
    </row>
    <row r="1959" spans="1:26" x14ac:dyDescent="0.25">
      <c r="A1959" s="17">
        <v>1956</v>
      </c>
      <c r="B1959" s="17">
        <v>2804</v>
      </c>
      <c r="C1959" s="17" t="s">
        <v>92</v>
      </c>
      <c r="D1959" s="17" t="s">
        <v>188</v>
      </c>
      <c r="E1959" s="17">
        <v>79549</v>
      </c>
      <c r="F1959" s="17"/>
      <c r="G1959" s="17"/>
      <c r="H1959" s="17"/>
      <c r="I1959" s="21" t="s">
        <v>221</v>
      </c>
      <c r="J1959" s="22" t="s">
        <v>254</v>
      </c>
      <c r="K1959" s="22" t="s">
        <v>255</v>
      </c>
      <c r="L1959" s="22" t="s">
        <v>256</v>
      </c>
      <c r="M1959" s="21" t="s">
        <v>218</v>
      </c>
      <c r="N1959" s="23" t="s">
        <v>205</v>
      </c>
      <c r="O1959" s="22" t="s">
        <v>257</v>
      </c>
      <c r="P1959" s="31" t="str">
        <f t="shared" si="30"/>
        <v>Non-Lead</v>
      </c>
      <c r="Q1959" s="40" t="s">
        <v>254</v>
      </c>
      <c r="R1959" s="40" t="s">
        <v>254</v>
      </c>
      <c r="S1959" s="24"/>
      <c r="T1959" s="16"/>
      <c r="U1959" s="41" t="s">
        <v>255</v>
      </c>
      <c r="V1959" s="41" t="s">
        <v>255</v>
      </c>
      <c r="W1959" s="16"/>
      <c r="X1959" s="43" t="str">
        <f>IF((OR((AND('[1]PWS Information'!$E$10="CWS",T1959="Single Family Residence",P1959="Lead")),
(AND('[1]PWS Information'!$E$10="CWS",T1959="Multiple Family Residence",'[1]PWS Information'!$E$11="Yes",P1959="Lead")),
(AND('[1]PWS Information'!$E$10="NTNC",P1959="Lead")))),"Tier 1",
IF((OR((AND('[1]PWS Information'!$E$10="CWS",T1959="Multiple Family Residence",'[1]PWS Information'!$E$11="No",P1959="Lead")),
(AND('[1]PWS Information'!$E$10="CWS",T1959="Other",P1959="Lead")),
(AND(T1959="",P1959="Lead")),
(AND('[1]PWS Information'!$E$10="CWS",T1959="Building",P1959="Lead")))),"Tier 2",
IF((OR((AND('[1]PWS Information'!$E$10="CWS",T1959="Single Family Residence",P1959="Galvanized Requiring Replacement")),
(AND('[1]PWS Information'!$E$10="CWS",T1959="Single Family Residence",P1959="Galvanized Requiring Replacement",Q1959="Yes")),
(AND('[1]PWS Information'!$E$10="NTNC",T1959="Single Family Residence",P1959="Galvanized Requiring Replacement")),
(AND('[1]PWS Information'!$E$10="NTNC",T1959="Single Family Residence",Q1959="Yes")))),"Tier 3",
IF((OR((AND('[1]PWS Information'!$E$10="CWS",T1959="Single Family Residence",R1959="Yes",P1959="Non-Lead", I1959="Non-Lead - Copper",K1959="Before 1989")),
(AND('[1]PWS Information'!$E$10="CWS",T1959="Single Family Residence",R1959="Yes",P1959="Non-Lead", M1959="Non-Lead - Copper",N1959="Before 1989")))),"Tier 4",
IF((OR((AND('[1]PWS Information'!$E$10="NTNC",P1959="Non-Lead")),
(AND('[1]PWS Information'!$E$10="CWS",P1959="Non-Lead",R1959="")),
(AND('[1]PWS Information'!$E$10="CWS",P1959="Non-Lead",R1959="No")),
(AND('[1]PWS Information'!$E$10="CWS",P1959="Non-Lead",R1959="Don't Know")),
(AND('[1]PWS Information'!$E$10="CWS",P1959="Non-Lead", I1959="Non-Lead - Copper", R1959="Yes", K1959="Between 1989 and 2014")),
(AND('[1]PWS Information'!$E$10="CWS",P1959="Non-Lead", I1959="Non-Lead - Copper", R1959="Yes", K1959="After 2014")),
(AND('[1]PWS Information'!$E$10="CWS",P1959="Non-Lead", I1959="Non-Lead - Copper", R1959="Yes", K1959="Unknown")),
(AND('[1]PWS Information'!$E$10="CWS",P1959="Non-Lead", M1959="Non-Lead - Copper", R1959="Yes", N1959="Between 1989 and 2014")),
(AND('[1]PWS Information'!$E$10="CWS",P1959="Non-Lead", M1959="Non-Lead - Copper", R1959="Yes", N1959="After 2014")),
(AND('[1]PWS Information'!$E$10="CWS",P1959="Non-Lead", M1959="Non-Lead - Copper", R1959="Yes", N1959="Unknown")),
(AND('[1]PWS Information'!$E$10="CWS",P1959="Unknown")),
(AND('[1]PWS Information'!$E$10="NTNC",P1959="Unknown")),
(AND('[1]PWS Information'!$E$10="CWS",T1959="Multiple Family Residence",P1959="Galvanized Requiring Replacement")),
(AND('[1]PWS Information'!$E$10="CWS",P1959="Galvanized Requiring Replacement")),
(AND('[1]PWS Information'!$E$10="NTNC",T1959="Multiple Family Residence",P1959="Galvanized Requiring Replacement")))),"Tier 5",
"")))))</f>
        <v>Tier 5</v>
      </c>
      <c r="Y1959" s="24"/>
      <c r="Z1959" s="24"/>
    </row>
    <row r="1960" spans="1:26" x14ac:dyDescent="0.25">
      <c r="A1960" s="17">
        <v>1957</v>
      </c>
      <c r="B1960" s="17">
        <v>2804</v>
      </c>
      <c r="C1960" s="17" t="s">
        <v>92</v>
      </c>
      <c r="D1960" s="17" t="s">
        <v>188</v>
      </c>
      <c r="E1960" s="17">
        <v>79549</v>
      </c>
      <c r="F1960" s="17"/>
      <c r="G1960" s="17"/>
      <c r="H1960" s="17"/>
      <c r="I1960" s="21" t="s">
        <v>221</v>
      </c>
      <c r="J1960" s="22" t="s">
        <v>254</v>
      </c>
      <c r="K1960" s="22" t="s">
        <v>255</v>
      </c>
      <c r="L1960" s="22" t="s">
        <v>256</v>
      </c>
      <c r="M1960" s="21" t="s">
        <v>218</v>
      </c>
      <c r="N1960" s="17" t="s">
        <v>205</v>
      </c>
      <c r="O1960" s="22" t="s">
        <v>257</v>
      </c>
      <c r="P1960" s="31" t="str">
        <f t="shared" si="30"/>
        <v>Non-Lead</v>
      </c>
      <c r="Q1960" s="40" t="s">
        <v>254</v>
      </c>
      <c r="R1960" s="40" t="s">
        <v>254</v>
      </c>
      <c r="S1960" s="24"/>
      <c r="T1960" s="16"/>
      <c r="U1960" s="41" t="s">
        <v>255</v>
      </c>
      <c r="V1960" s="41" t="s">
        <v>255</v>
      </c>
      <c r="W1960" s="16"/>
      <c r="X1960" s="43" t="str">
        <f>IF((OR((AND('[1]PWS Information'!$E$10="CWS",T1960="Single Family Residence",P1960="Lead")),
(AND('[1]PWS Information'!$E$10="CWS",T1960="Multiple Family Residence",'[1]PWS Information'!$E$11="Yes",P1960="Lead")),
(AND('[1]PWS Information'!$E$10="NTNC",P1960="Lead")))),"Tier 1",
IF((OR((AND('[1]PWS Information'!$E$10="CWS",T1960="Multiple Family Residence",'[1]PWS Information'!$E$11="No",P1960="Lead")),
(AND('[1]PWS Information'!$E$10="CWS",T1960="Other",P1960="Lead")),
(AND(T1960="",P1960="Lead")),
(AND('[1]PWS Information'!$E$10="CWS",T1960="Building",P1960="Lead")))),"Tier 2",
IF((OR((AND('[1]PWS Information'!$E$10="CWS",T1960="Single Family Residence",P1960="Galvanized Requiring Replacement")),
(AND('[1]PWS Information'!$E$10="CWS",T1960="Single Family Residence",P1960="Galvanized Requiring Replacement",Q1960="Yes")),
(AND('[1]PWS Information'!$E$10="NTNC",T1960="Single Family Residence",P1960="Galvanized Requiring Replacement")),
(AND('[1]PWS Information'!$E$10="NTNC",T1960="Single Family Residence",Q1960="Yes")))),"Tier 3",
IF((OR((AND('[1]PWS Information'!$E$10="CWS",T1960="Single Family Residence",R1960="Yes",P1960="Non-Lead", I1960="Non-Lead - Copper",K1960="Before 1989")),
(AND('[1]PWS Information'!$E$10="CWS",T1960="Single Family Residence",R1960="Yes",P1960="Non-Lead", M1960="Non-Lead - Copper",N1960="Before 1989")))),"Tier 4",
IF((OR((AND('[1]PWS Information'!$E$10="NTNC",P1960="Non-Lead")),
(AND('[1]PWS Information'!$E$10="CWS",P1960="Non-Lead",R1960="")),
(AND('[1]PWS Information'!$E$10="CWS",P1960="Non-Lead",R1960="No")),
(AND('[1]PWS Information'!$E$10="CWS",P1960="Non-Lead",R1960="Don't Know")),
(AND('[1]PWS Information'!$E$10="CWS",P1960="Non-Lead", I1960="Non-Lead - Copper", R1960="Yes", K1960="Between 1989 and 2014")),
(AND('[1]PWS Information'!$E$10="CWS",P1960="Non-Lead", I1960="Non-Lead - Copper", R1960="Yes", K1960="After 2014")),
(AND('[1]PWS Information'!$E$10="CWS",P1960="Non-Lead", I1960="Non-Lead - Copper", R1960="Yes", K1960="Unknown")),
(AND('[1]PWS Information'!$E$10="CWS",P1960="Non-Lead", M1960="Non-Lead - Copper", R1960="Yes", N1960="Between 1989 and 2014")),
(AND('[1]PWS Information'!$E$10="CWS",P1960="Non-Lead", M1960="Non-Lead - Copper", R1960="Yes", N1960="After 2014")),
(AND('[1]PWS Information'!$E$10="CWS",P1960="Non-Lead", M1960="Non-Lead - Copper", R1960="Yes", N1960="Unknown")),
(AND('[1]PWS Information'!$E$10="CWS",P1960="Unknown")),
(AND('[1]PWS Information'!$E$10="NTNC",P1960="Unknown")),
(AND('[1]PWS Information'!$E$10="CWS",T1960="Multiple Family Residence",P1960="Galvanized Requiring Replacement")),
(AND('[1]PWS Information'!$E$10="CWS",P1960="Galvanized Requiring Replacement")),
(AND('[1]PWS Information'!$E$10="NTNC",T1960="Multiple Family Residence",P1960="Galvanized Requiring Replacement")))),"Tier 5",
"")))))</f>
        <v>Tier 5</v>
      </c>
      <c r="Y1960" s="24"/>
      <c r="Z1960" s="24"/>
    </row>
    <row r="1961" spans="1:26" x14ac:dyDescent="0.25">
      <c r="A1961" s="17">
        <v>1958</v>
      </c>
      <c r="B1961" s="17">
        <v>2805</v>
      </c>
      <c r="C1961" s="17" t="s">
        <v>92</v>
      </c>
      <c r="D1961" s="17" t="s">
        <v>188</v>
      </c>
      <c r="E1961" s="17">
        <v>79549</v>
      </c>
      <c r="F1961" s="17"/>
      <c r="G1961" s="17"/>
      <c r="H1961" s="17"/>
      <c r="I1961" s="21" t="s">
        <v>218</v>
      </c>
      <c r="J1961" s="22" t="s">
        <v>254</v>
      </c>
      <c r="K1961" s="22" t="s">
        <v>255</v>
      </c>
      <c r="L1961" s="22" t="s">
        <v>256</v>
      </c>
      <c r="M1961" s="21" t="s">
        <v>218</v>
      </c>
      <c r="N1961" s="23" t="s">
        <v>205</v>
      </c>
      <c r="O1961" s="22" t="s">
        <v>257</v>
      </c>
      <c r="P1961" s="31" t="str">
        <f t="shared" si="30"/>
        <v>Non-Lead</v>
      </c>
      <c r="Q1961" s="40" t="s">
        <v>254</v>
      </c>
      <c r="R1961" s="40" t="s">
        <v>254</v>
      </c>
      <c r="S1961" s="24"/>
      <c r="T1961" s="16"/>
      <c r="U1961" s="41" t="s">
        <v>255</v>
      </c>
      <c r="V1961" s="41" t="s">
        <v>255</v>
      </c>
      <c r="W1961" s="16"/>
      <c r="X1961" s="43" t="str">
        <f>IF((OR((AND('[1]PWS Information'!$E$10="CWS",T1961="Single Family Residence",P1961="Lead")),
(AND('[1]PWS Information'!$E$10="CWS",T1961="Multiple Family Residence",'[1]PWS Information'!$E$11="Yes",P1961="Lead")),
(AND('[1]PWS Information'!$E$10="NTNC",P1961="Lead")))),"Tier 1",
IF((OR((AND('[1]PWS Information'!$E$10="CWS",T1961="Multiple Family Residence",'[1]PWS Information'!$E$11="No",P1961="Lead")),
(AND('[1]PWS Information'!$E$10="CWS",T1961="Other",P1961="Lead")),
(AND(T1961="",P1961="Lead")),
(AND('[1]PWS Information'!$E$10="CWS",T1961="Building",P1961="Lead")))),"Tier 2",
IF((OR((AND('[1]PWS Information'!$E$10="CWS",T1961="Single Family Residence",P1961="Galvanized Requiring Replacement")),
(AND('[1]PWS Information'!$E$10="CWS",T1961="Single Family Residence",P1961="Galvanized Requiring Replacement",Q1961="Yes")),
(AND('[1]PWS Information'!$E$10="NTNC",T1961="Single Family Residence",P1961="Galvanized Requiring Replacement")),
(AND('[1]PWS Information'!$E$10="NTNC",T1961="Single Family Residence",Q1961="Yes")))),"Tier 3",
IF((OR((AND('[1]PWS Information'!$E$10="CWS",T1961="Single Family Residence",R1961="Yes",P1961="Non-Lead", I1961="Non-Lead - Copper",K1961="Before 1989")),
(AND('[1]PWS Information'!$E$10="CWS",T1961="Single Family Residence",R1961="Yes",P1961="Non-Lead", M1961="Non-Lead - Copper",N1961="Before 1989")))),"Tier 4",
IF((OR((AND('[1]PWS Information'!$E$10="NTNC",P1961="Non-Lead")),
(AND('[1]PWS Information'!$E$10="CWS",P1961="Non-Lead",R1961="")),
(AND('[1]PWS Information'!$E$10="CWS",P1961="Non-Lead",R1961="No")),
(AND('[1]PWS Information'!$E$10="CWS",P1961="Non-Lead",R1961="Don't Know")),
(AND('[1]PWS Information'!$E$10="CWS",P1961="Non-Lead", I1961="Non-Lead - Copper", R1961="Yes", K1961="Between 1989 and 2014")),
(AND('[1]PWS Information'!$E$10="CWS",P1961="Non-Lead", I1961="Non-Lead - Copper", R1961="Yes", K1961="After 2014")),
(AND('[1]PWS Information'!$E$10="CWS",P1961="Non-Lead", I1961="Non-Lead - Copper", R1961="Yes", K1961="Unknown")),
(AND('[1]PWS Information'!$E$10="CWS",P1961="Non-Lead", M1961="Non-Lead - Copper", R1961="Yes", N1961="Between 1989 and 2014")),
(AND('[1]PWS Information'!$E$10="CWS",P1961="Non-Lead", M1961="Non-Lead - Copper", R1961="Yes", N1961="After 2014")),
(AND('[1]PWS Information'!$E$10="CWS",P1961="Non-Lead", M1961="Non-Lead - Copper", R1961="Yes", N1961="Unknown")),
(AND('[1]PWS Information'!$E$10="CWS",P1961="Unknown")),
(AND('[1]PWS Information'!$E$10="NTNC",P1961="Unknown")),
(AND('[1]PWS Information'!$E$10="CWS",T1961="Multiple Family Residence",P1961="Galvanized Requiring Replacement")),
(AND('[1]PWS Information'!$E$10="CWS",P1961="Galvanized Requiring Replacement")),
(AND('[1]PWS Information'!$E$10="NTNC",T1961="Multiple Family Residence",P1961="Galvanized Requiring Replacement")))),"Tier 5",
"")))))</f>
        <v>Tier 5</v>
      </c>
      <c r="Y1961" s="24"/>
      <c r="Z1961" s="24"/>
    </row>
    <row r="1962" spans="1:26" x14ac:dyDescent="0.25">
      <c r="A1962" s="17">
        <v>1959</v>
      </c>
      <c r="B1962" s="18">
        <v>2806</v>
      </c>
      <c r="C1962" s="17" t="s">
        <v>92</v>
      </c>
      <c r="D1962" s="17" t="s">
        <v>188</v>
      </c>
      <c r="E1962" s="17">
        <v>79549</v>
      </c>
      <c r="F1962" s="18"/>
      <c r="G1962" s="18"/>
      <c r="H1962" s="18"/>
      <c r="I1962" s="21" t="s">
        <v>218</v>
      </c>
      <c r="J1962" s="22" t="s">
        <v>254</v>
      </c>
      <c r="K1962" s="22" t="s">
        <v>255</v>
      </c>
      <c r="L1962" s="22" t="s">
        <v>256</v>
      </c>
      <c r="M1962" s="21" t="s">
        <v>222</v>
      </c>
      <c r="N1962" s="23" t="s">
        <v>205</v>
      </c>
      <c r="O1962" s="22" t="s">
        <v>257</v>
      </c>
      <c r="P1962" s="31" t="str">
        <f t="shared" si="30"/>
        <v>Galvanized Requiring Replacement</v>
      </c>
      <c r="Q1962" s="40" t="s">
        <v>254</v>
      </c>
      <c r="R1962" s="40" t="s">
        <v>254</v>
      </c>
      <c r="S1962" s="24"/>
      <c r="T1962" s="16"/>
      <c r="U1962" s="41" t="s">
        <v>255</v>
      </c>
      <c r="V1962" s="41" t="s">
        <v>255</v>
      </c>
      <c r="W1962" s="16"/>
      <c r="X1962" s="43" t="str">
        <f>IF((OR((AND('[1]PWS Information'!$E$10="CWS",T1962="Single Family Residence",P1962="Lead")),
(AND('[1]PWS Information'!$E$10="CWS",T1962="Multiple Family Residence",'[1]PWS Information'!$E$11="Yes",P1962="Lead")),
(AND('[1]PWS Information'!$E$10="NTNC",P1962="Lead")))),"Tier 1",
IF((OR((AND('[1]PWS Information'!$E$10="CWS",T1962="Multiple Family Residence",'[1]PWS Information'!$E$11="No",P1962="Lead")),
(AND('[1]PWS Information'!$E$10="CWS",T1962="Other",P1962="Lead")),
(AND(T1962="",P1962="Lead")),
(AND('[1]PWS Information'!$E$10="CWS",T1962="Building",P1962="Lead")))),"Tier 2",
IF((OR((AND('[1]PWS Information'!$E$10="CWS",T1962="Single Family Residence",P1962="Galvanized Requiring Replacement")),
(AND('[1]PWS Information'!$E$10="CWS",T1962="Single Family Residence",P1962="Galvanized Requiring Replacement",Q1962="Yes")),
(AND('[1]PWS Information'!$E$10="NTNC",T1962="Single Family Residence",P1962="Galvanized Requiring Replacement")),
(AND('[1]PWS Information'!$E$10="NTNC",T1962="Single Family Residence",Q1962="Yes")))),"Tier 3",
IF((OR((AND('[1]PWS Information'!$E$10="CWS",T1962="Single Family Residence",R1962="Yes",P1962="Non-Lead", I1962="Non-Lead - Copper",K1962="Before 1989")),
(AND('[1]PWS Information'!$E$10="CWS",T1962="Single Family Residence",R1962="Yes",P1962="Non-Lead", M1962="Non-Lead - Copper",N1962="Before 1989")))),"Tier 4",
IF((OR((AND('[1]PWS Information'!$E$10="NTNC",P1962="Non-Lead")),
(AND('[1]PWS Information'!$E$10="CWS",P1962="Non-Lead",R1962="")),
(AND('[1]PWS Information'!$E$10="CWS",P1962="Non-Lead",R1962="No")),
(AND('[1]PWS Information'!$E$10="CWS",P1962="Non-Lead",R1962="Don't Know")),
(AND('[1]PWS Information'!$E$10="CWS",P1962="Non-Lead", I1962="Non-Lead - Copper", R1962="Yes", K1962="Between 1989 and 2014")),
(AND('[1]PWS Information'!$E$10="CWS",P1962="Non-Lead", I1962="Non-Lead - Copper", R1962="Yes", K1962="After 2014")),
(AND('[1]PWS Information'!$E$10="CWS",P1962="Non-Lead", I1962="Non-Lead - Copper", R1962="Yes", K1962="Unknown")),
(AND('[1]PWS Information'!$E$10="CWS",P1962="Non-Lead", M1962="Non-Lead - Copper", R1962="Yes", N1962="Between 1989 and 2014")),
(AND('[1]PWS Information'!$E$10="CWS",P1962="Non-Lead", M1962="Non-Lead - Copper", R1962="Yes", N1962="After 2014")),
(AND('[1]PWS Information'!$E$10="CWS",P1962="Non-Lead", M1962="Non-Lead - Copper", R1962="Yes", N1962="Unknown")),
(AND('[1]PWS Information'!$E$10="CWS",P1962="Unknown")),
(AND('[1]PWS Information'!$E$10="NTNC",P1962="Unknown")),
(AND('[1]PWS Information'!$E$10="CWS",T1962="Multiple Family Residence",P1962="Galvanized Requiring Replacement")),
(AND('[1]PWS Information'!$E$10="CWS",P1962="Galvanized Requiring Replacement")),
(AND('[1]PWS Information'!$E$10="NTNC",T1962="Multiple Family Residence",P1962="Galvanized Requiring Replacement")))),"Tier 5",
"")))))</f>
        <v>Tier 5</v>
      </c>
      <c r="Y1962" s="24"/>
      <c r="Z1962" s="24"/>
    </row>
    <row r="1963" spans="1:26" x14ac:dyDescent="0.25">
      <c r="A1963" s="17">
        <v>1960</v>
      </c>
      <c r="B1963" s="18">
        <v>2807</v>
      </c>
      <c r="C1963" s="17" t="s">
        <v>92</v>
      </c>
      <c r="D1963" s="17" t="s">
        <v>188</v>
      </c>
      <c r="E1963" s="17">
        <v>79549</v>
      </c>
      <c r="F1963" s="18"/>
      <c r="G1963" s="18"/>
      <c r="H1963" s="18"/>
      <c r="I1963" s="21" t="s">
        <v>218</v>
      </c>
      <c r="J1963" s="22" t="s">
        <v>254</v>
      </c>
      <c r="K1963" s="22" t="s">
        <v>255</v>
      </c>
      <c r="L1963" s="22" t="s">
        <v>256</v>
      </c>
      <c r="M1963" s="21" t="s">
        <v>222</v>
      </c>
      <c r="N1963" s="23" t="s">
        <v>205</v>
      </c>
      <c r="O1963" s="22" t="s">
        <v>257</v>
      </c>
      <c r="P1963" s="31" t="str">
        <f t="shared" si="30"/>
        <v>Galvanized Requiring Replacement</v>
      </c>
      <c r="Q1963" s="40" t="s">
        <v>254</v>
      </c>
      <c r="R1963" s="40" t="s">
        <v>254</v>
      </c>
      <c r="S1963" s="24"/>
      <c r="T1963" s="16"/>
      <c r="U1963" s="41" t="s">
        <v>255</v>
      </c>
      <c r="V1963" s="41" t="s">
        <v>255</v>
      </c>
      <c r="W1963" s="16"/>
      <c r="X1963" s="43" t="str">
        <f>IF((OR((AND('[1]PWS Information'!$E$10="CWS",T1963="Single Family Residence",P1963="Lead")),
(AND('[1]PWS Information'!$E$10="CWS",T1963="Multiple Family Residence",'[1]PWS Information'!$E$11="Yes",P1963="Lead")),
(AND('[1]PWS Information'!$E$10="NTNC",P1963="Lead")))),"Tier 1",
IF((OR((AND('[1]PWS Information'!$E$10="CWS",T1963="Multiple Family Residence",'[1]PWS Information'!$E$11="No",P1963="Lead")),
(AND('[1]PWS Information'!$E$10="CWS",T1963="Other",P1963="Lead")),
(AND(T1963="",P1963="Lead")),
(AND('[1]PWS Information'!$E$10="CWS",T1963="Building",P1963="Lead")))),"Tier 2",
IF((OR((AND('[1]PWS Information'!$E$10="CWS",T1963="Single Family Residence",P1963="Galvanized Requiring Replacement")),
(AND('[1]PWS Information'!$E$10="CWS",T1963="Single Family Residence",P1963="Galvanized Requiring Replacement",Q1963="Yes")),
(AND('[1]PWS Information'!$E$10="NTNC",T1963="Single Family Residence",P1963="Galvanized Requiring Replacement")),
(AND('[1]PWS Information'!$E$10="NTNC",T1963="Single Family Residence",Q1963="Yes")))),"Tier 3",
IF((OR((AND('[1]PWS Information'!$E$10="CWS",T1963="Single Family Residence",R1963="Yes",P1963="Non-Lead", I1963="Non-Lead - Copper",K1963="Before 1989")),
(AND('[1]PWS Information'!$E$10="CWS",T1963="Single Family Residence",R1963="Yes",P1963="Non-Lead", M1963="Non-Lead - Copper",N1963="Before 1989")))),"Tier 4",
IF((OR((AND('[1]PWS Information'!$E$10="NTNC",P1963="Non-Lead")),
(AND('[1]PWS Information'!$E$10="CWS",P1963="Non-Lead",R1963="")),
(AND('[1]PWS Information'!$E$10="CWS",P1963="Non-Lead",R1963="No")),
(AND('[1]PWS Information'!$E$10="CWS",P1963="Non-Lead",R1963="Don't Know")),
(AND('[1]PWS Information'!$E$10="CWS",P1963="Non-Lead", I1963="Non-Lead - Copper", R1963="Yes", K1963="Between 1989 and 2014")),
(AND('[1]PWS Information'!$E$10="CWS",P1963="Non-Lead", I1963="Non-Lead - Copper", R1963="Yes", K1963="After 2014")),
(AND('[1]PWS Information'!$E$10="CWS",P1963="Non-Lead", I1963="Non-Lead - Copper", R1963="Yes", K1963="Unknown")),
(AND('[1]PWS Information'!$E$10="CWS",P1963="Non-Lead", M1963="Non-Lead - Copper", R1963="Yes", N1963="Between 1989 and 2014")),
(AND('[1]PWS Information'!$E$10="CWS",P1963="Non-Lead", M1963="Non-Lead - Copper", R1963="Yes", N1963="After 2014")),
(AND('[1]PWS Information'!$E$10="CWS",P1963="Non-Lead", M1963="Non-Lead - Copper", R1963="Yes", N1963="Unknown")),
(AND('[1]PWS Information'!$E$10="CWS",P1963="Unknown")),
(AND('[1]PWS Information'!$E$10="NTNC",P1963="Unknown")),
(AND('[1]PWS Information'!$E$10="CWS",T1963="Multiple Family Residence",P1963="Galvanized Requiring Replacement")),
(AND('[1]PWS Information'!$E$10="CWS",P1963="Galvanized Requiring Replacement")),
(AND('[1]PWS Information'!$E$10="NTNC",T1963="Multiple Family Residence",P1963="Galvanized Requiring Replacement")))),"Tier 5",
"")))))</f>
        <v>Tier 5</v>
      </c>
      <c r="Y1963" s="24"/>
      <c r="Z1963" s="24"/>
    </row>
    <row r="1964" spans="1:26" x14ac:dyDescent="0.25">
      <c r="A1964" s="17">
        <v>1961</v>
      </c>
      <c r="B1964" s="18">
        <v>2901</v>
      </c>
      <c r="C1964" s="17" t="s">
        <v>92</v>
      </c>
      <c r="D1964" s="17" t="s">
        <v>188</v>
      </c>
      <c r="E1964" s="17">
        <v>79549</v>
      </c>
      <c r="F1964" s="18"/>
      <c r="G1964" s="18"/>
      <c r="H1964" s="18"/>
      <c r="I1964" s="21" t="s">
        <v>221</v>
      </c>
      <c r="J1964" s="22" t="s">
        <v>254</v>
      </c>
      <c r="K1964" s="22" t="s">
        <v>255</v>
      </c>
      <c r="L1964" s="22" t="s">
        <v>256</v>
      </c>
      <c r="M1964" s="21" t="s">
        <v>222</v>
      </c>
      <c r="N1964" s="23" t="s">
        <v>205</v>
      </c>
      <c r="O1964" s="22" t="s">
        <v>257</v>
      </c>
      <c r="P1964" s="31" t="str">
        <f t="shared" si="30"/>
        <v>Galvanized Requiring Replacement</v>
      </c>
      <c r="Q1964" s="40" t="s">
        <v>254</v>
      </c>
      <c r="R1964" s="40" t="s">
        <v>254</v>
      </c>
      <c r="S1964" s="24"/>
      <c r="T1964" s="16"/>
      <c r="U1964" s="41" t="s">
        <v>255</v>
      </c>
      <c r="V1964" s="41" t="s">
        <v>255</v>
      </c>
      <c r="W1964" s="16"/>
      <c r="X1964" s="43" t="str">
        <f>IF((OR((AND('[1]PWS Information'!$E$10="CWS",T1964="Single Family Residence",P1964="Lead")),
(AND('[1]PWS Information'!$E$10="CWS",T1964="Multiple Family Residence",'[1]PWS Information'!$E$11="Yes",P1964="Lead")),
(AND('[1]PWS Information'!$E$10="NTNC",P1964="Lead")))),"Tier 1",
IF((OR((AND('[1]PWS Information'!$E$10="CWS",T1964="Multiple Family Residence",'[1]PWS Information'!$E$11="No",P1964="Lead")),
(AND('[1]PWS Information'!$E$10="CWS",T1964="Other",P1964="Lead")),
(AND(T1964="",P1964="Lead")),
(AND('[1]PWS Information'!$E$10="CWS",T1964="Building",P1964="Lead")))),"Tier 2",
IF((OR((AND('[1]PWS Information'!$E$10="CWS",T1964="Single Family Residence",P1964="Galvanized Requiring Replacement")),
(AND('[1]PWS Information'!$E$10="CWS",T1964="Single Family Residence",P1964="Galvanized Requiring Replacement",Q1964="Yes")),
(AND('[1]PWS Information'!$E$10="NTNC",T1964="Single Family Residence",P1964="Galvanized Requiring Replacement")),
(AND('[1]PWS Information'!$E$10="NTNC",T1964="Single Family Residence",Q1964="Yes")))),"Tier 3",
IF((OR((AND('[1]PWS Information'!$E$10="CWS",T1964="Single Family Residence",R1964="Yes",P1964="Non-Lead", I1964="Non-Lead - Copper",K1964="Before 1989")),
(AND('[1]PWS Information'!$E$10="CWS",T1964="Single Family Residence",R1964="Yes",P1964="Non-Lead", M1964="Non-Lead - Copper",N1964="Before 1989")))),"Tier 4",
IF((OR((AND('[1]PWS Information'!$E$10="NTNC",P1964="Non-Lead")),
(AND('[1]PWS Information'!$E$10="CWS",P1964="Non-Lead",R1964="")),
(AND('[1]PWS Information'!$E$10="CWS",P1964="Non-Lead",R1964="No")),
(AND('[1]PWS Information'!$E$10="CWS",P1964="Non-Lead",R1964="Don't Know")),
(AND('[1]PWS Information'!$E$10="CWS",P1964="Non-Lead", I1964="Non-Lead - Copper", R1964="Yes", K1964="Between 1989 and 2014")),
(AND('[1]PWS Information'!$E$10="CWS",P1964="Non-Lead", I1964="Non-Lead - Copper", R1964="Yes", K1964="After 2014")),
(AND('[1]PWS Information'!$E$10="CWS",P1964="Non-Lead", I1964="Non-Lead - Copper", R1964="Yes", K1964="Unknown")),
(AND('[1]PWS Information'!$E$10="CWS",P1964="Non-Lead", M1964="Non-Lead - Copper", R1964="Yes", N1964="Between 1989 and 2014")),
(AND('[1]PWS Information'!$E$10="CWS",P1964="Non-Lead", M1964="Non-Lead - Copper", R1964="Yes", N1964="After 2014")),
(AND('[1]PWS Information'!$E$10="CWS",P1964="Non-Lead", M1964="Non-Lead - Copper", R1964="Yes", N1964="Unknown")),
(AND('[1]PWS Information'!$E$10="CWS",P1964="Unknown")),
(AND('[1]PWS Information'!$E$10="NTNC",P1964="Unknown")),
(AND('[1]PWS Information'!$E$10="CWS",T1964="Multiple Family Residence",P1964="Galvanized Requiring Replacement")),
(AND('[1]PWS Information'!$E$10="CWS",P1964="Galvanized Requiring Replacement")),
(AND('[1]PWS Information'!$E$10="NTNC",T1964="Multiple Family Residence",P1964="Galvanized Requiring Replacement")))),"Tier 5",
"")))))</f>
        <v>Tier 5</v>
      </c>
      <c r="Y1964" s="24"/>
      <c r="Z1964" s="24"/>
    </row>
    <row r="1965" spans="1:26" x14ac:dyDescent="0.25">
      <c r="A1965" s="17">
        <v>1962</v>
      </c>
      <c r="B1965" s="17">
        <v>2902</v>
      </c>
      <c r="C1965" s="17" t="s">
        <v>92</v>
      </c>
      <c r="D1965" s="17" t="s">
        <v>188</v>
      </c>
      <c r="E1965" s="17">
        <v>79549</v>
      </c>
      <c r="F1965" s="17"/>
      <c r="G1965" s="17"/>
      <c r="H1965" s="17"/>
      <c r="I1965" s="21" t="s">
        <v>218</v>
      </c>
      <c r="J1965" s="22" t="s">
        <v>254</v>
      </c>
      <c r="K1965" s="22" t="s">
        <v>255</v>
      </c>
      <c r="L1965" s="22" t="s">
        <v>256</v>
      </c>
      <c r="M1965" s="21" t="s">
        <v>221</v>
      </c>
      <c r="N1965" s="17"/>
      <c r="O1965" s="22" t="s">
        <v>256</v>
      </c>
      <c r="P1965" s="31" t="str">
        <f t="shared" si="30"/>
        <v>Non-Lead</v>
      </c>
      <c r="Q1965" s="40" t="s">
        <v>254</v>
      </c>
      <c r="R1965" s="40" t="s">
        <v>254</v>
      </c>
      <c r="S1965" s="24"/>
      <c r="T1965" s="16"/>
      <c r="U1965" s="41" t="s">
        <v>255</v>
      </c>
      <c r="V1965" s="41" t="s">
        <v>255</v>
      </c>
      <c r="W1965" s="16"/>
      <c r="X1965" s="43" t="str">
        <f>IF((OR((AND('[1]PWS Information'!$E$10="CWS",T1965="Single Family Residence",P1965="Lead")),
(AND('[1]PWS Information'!$E$10="CWS",T1965="Multiple Family Residence",'[1]PWS Information'!$E$11="Yes",P1965="Lead")),
(AND('[1]PWS Information'!$E$10="NTNC",P1965="Lead")))),"Tier 1",
IF((OR((AND('[1]PWS Information'!$E$10="CWS",T1965="Multiple Family Residence",'[1]PWS Information'!$E$11="No",P1965="Lead")),
(AND('[1]PWS Information'!$E$10="CWS",T1965="Other",P1965="Lead")),
(AND(T1965="",P1965="Lead")),
(AND('[1]PWS Information'!$E$10="CWS",T1965="Building",P1965="Lead")))),"Tier 2",
IF((OR((AND('[1]PWS Information'!$E$10="CWS",T1965="Single Family Residence",P1965="Galvanized Requiring Replacement")),
(AND('[1]PWS Information'!$E$10="CWS",T1965="Single Family Residence",P1965="Galvanized Requiring Replacement",Q1965="Yes")),
(AND('[1]PWS Information'!$E$10="NTNC",T1965="Single Family Residence",P1965="Galvanized Requiring Replacement")),
(AND('[1]PWS Information'!$E$10="NTNC",T1965="Single Family Residence",Q1965="Yes")))),"Tier 3",
IF((OR((AND('[1]PWS Information'!$E$10="CWS",T1965="Single Family Residence",R1965="Yes",P1965="Non-Lead", I1965="Non-Lead - Copper",K1965="Before 1989")),
(AND('[1]PWS Information'!$E$10="CWS",T1965="Single Family Residence",R1965="Yes",P1965="Non-Lead", M1965="Non-Lead - Copper",N1965="Before 1989")))),"Tier 4",
IF((OR((AND('[1]PWS Information'!$E$10="NTNC",P1965="Non-Lead")),
(AND('[1]PWS Information'!$E$10="CWS",P1965="Non-Lead",R1965="")),
(AND('[1]PWS Information'!$E$10="CWS",P1965="Non-Lead",R1965="No")),
(AND('[1]PWS Information'!$E$10="CWS",P1965="Non-Lead",R1965="Don't Know")),
(AND('[1]PWS Information'!$E$10="CWS",P1965="Non-Lead", I1965="Non-Lead - Copper", R1965="Yes", K1965="Between 1989 and 2014")),
(AND('[1]PWS Information'!$E$10="CWS",P1965="Non-Lead", I1965="Non-Lead - Copper", R1965="Yes", K1965="After 2014")),
(AND('[1]PWS Information'!$E$10="CWS",P1965="Non-Lead", I1965="Non-Lead - Copper", R1965="Yes", K1965="Unknown")),
(AND('[1]PWS Information'!$E$10="CWS",P1965="Non-Lead", M1965="Non-Lead - Copper", R1965="Yes", N1965="Between 1989 and 2014")),
(AND('[1]PWS Information'!$E$10="CWS",P1965="Non-Lead", M1965="Non-Lead - Copper", R1965="Yes", N1965="After 2014")),
(AND('[1]PWS Information'!$E$10="CWS",P1965="Non-Lead", M1965="Non-Lead - Copper", R1965="Yes", N1965="Unknown")),
(AND('[1]PWS Information'!$E$10="CWS",P1965="Unknown")),
(AND('[1]PWS Information'!$E$10="NTNC",P1965="Unknown")),
(AND('[1]PWS Information'!$E$10="CWS",T1965="Multiple Family Residence",P1965="Galvanized Requiring Replacement")),
(AND('[1]PWS Information'!$E$10="CWS",P1965="Galvanized Requiring Replacement")),
(AND('[1]PWS Information'!$E$10="NTNC",T1965="Multiple Family Residence",P1965="Galvanized Requiring Replacement")))),"Tier 5",
"")))))</f>
        <v>Tier 5</v>
      </c>
      <c r="Y1965" s="24"/>
      <c r="Z1965" s="24"/>
    </row>
    <row r="1966" spans="1:26" x14ac:dyDescent="0.25">
      <c r="A1966" s="17">
        <v>1963</v>
      </c>
      <c r="B1966" s="17">
        <v>2903</v>
      </c>
      <c r="C1966" s="17" t="s">
        <v>92</v>
      </c>
      <c r="D1966" s="17" t="s">
        <v>188</v>
      </c>
      <c r="E1966" s="17">
        <v>79549</v>
      </c>
      <c r="F1966" s="17"/>
      <c r="G1966" s="17"/>
      <c r="H1966" s="17"/>
      <c r="I1966" s="21" t="s">
        <v>218</v>
      </c>
      <c r="J1966" s="22" t="s">
        <v>254</v>
      </c>
      <c r="K1966" s="22" t="s">
        <v>255</v>
      </c>
      <c r="L1966" s="22" t="s">
        <v>256</v>
      </c>
      <c r="M1966" s="21" t="s">
        <v>222</v>
      </c>
      <c r="N1966" s="23" t="s">
        <v>205</v>
      </c>
      <c r="O1966" s="22" t="s">
        <v>257</v>
      </c>
      <c r="P1966" s="31" t="str">
        <f t="shared" si="30"/>
        <v>Galvanized Requiring Replacement</v>
      </c>
      <c r="Q1966" s="40" t="s">
        <v>254</v>
      </c>
      <c r="R1966" s="40" t="s">
        <v>254</v>
      </c>
      <c r="S1966" s="24"/>
      <c r="T1966" s="16"/>
      <c r="U1966" s="41" t="s">
        <v>255</v>
      </c>
      <c r="V1966" s="41" t="s">
        <v>255</v>
      </c>
      <c r="W1966" s="16"/>
      <c r="X1966" s="43" t="str">
        <f>IF((OR((AND('[1]PWS Information'!$E$10="CWS",T1966="Single Family Residence",P1966="Lead")),
(AND('[1]PWS Information'!$E$10="CWS",T1966="Multiple Family Residence",'[1]PWS Information'!$E$11="Yes",P1966="Lead")),
(AND('[1]PWS Information'!$E$10="NTNC",P1966="Lead")))),"Tier 1",
IF((OR((AND('[1]PWS Information'!$E$10="CWS",T1966="Multiple Family Residence",'[1]PWS Information'!$E$11="No",P1966="Lead")),
(AND('[1]PWS Information'!$E$10="CWS",T1966="Other",P1966="Lead")),
(AND(T1966="",P1966="Lead")),
(AND('[1]PWS Information'!$E$10="CWS",T1966="Building",P1966="Lead")))),"Tier 2",
IF((OR((AND('[1]PWS Information'!$E$10="CWS",T1966="Single Family Residence",P1966="Galvanized Requiring Replacement")),
(AND('[1]PWS Information'!$E$10="CWS",T1966="Single Family Residence",P1966="Galvanized Requiring Replacement",Q1966="Yes")),
(AND('[1]PWS Information'!$E$10="NTNC",T1966="Single Family Residence",P1966="Galvanized Requiring Replacement")),
(AND('[1]PWS Information'!$E$10="NTNC",T1966="Single Family Residence",Q1966="Yes")))),"Tier 3",
IF((OR((AND('[1]PWS Information'!$E$10="CWS",T1966="Single Family Residence",R1966="Yes",P1966="Non-Lead", I1966="Non-Lead - Copper",K1966="Before 1989")),
(AND('[1]PWS Information'!$E$10="CWS",T1966="Single Family Residence",R1966="Yes",P1966="Non-Lead", M1966="Non-Lead - Copper",N1966="Before 1989")))),"Tier 4",
IF((OR((AND('[1]PWS Information'!$E$10="NTNC",P1966="Non-Lead")),
(AND('[1]PWS Information'!$E$10="CWS",P1966="Non-Lead",R1966="")),
(AND('[1]PWS Information'!$E$10="CWS",P1966="Non-Lead",R1966="No")),
(AND('[1]PWS Information'!$E$10="CWS",P1966="Non-Lead",R1966="Don't Know")),
(AND('[1]PWS Information'!$E$10="CWS",P1966="Non-Lead", I1966="Non-Lead - Copper", R1966="Yes", K1966="Between 1989 and 2014")),
(AND('[1]PWS Information'!$E$10="CWS",P1966="Non-Lead", I1966="Non-Lead - Copper", R1966="Yes", K1966="After 2014")),
(AND('[1]PWS Information'!$E$10="CWS",P1966="Non-Lead", I1966="Non-Lead - Copper", R1966="Yes", K1966="Unknown")),
(AND('[1]PWS Information'!$E$10="CWS",P1966="Non-Lead", M1966="Non-Lead - Copper", R1966="Yes", N1966="Between 1989 and 2014")),
(AND('[1]PWS Information'!$E$10="CWS",P1966="Non-Lead", M1966="Non-Lead - Copper", R1966="Yes", N1966="After 2014")),
(AND('[1]PWS Information'!$E$10="CWS",P1966="Non-Lead", M1966="Non-Lead - Copper", R1966="Yes", N1966="Unknown")),
(AND('[1]PWS Information'!$E$10="CWS",P1966="Unknown")),
(AND('[1]PWS Information'!$E$10="NTNC",P1966="Unknown")),
(AND('[1]PWS Information'!$E$10="CWS",T1966="Multiple Family Residence",P1966="Galvanized Requiring Replacement")),
(AND('[1]PWS Information'!$E$10="CWS",P1966="Galvanized Requiring Replacement")),
(AND('[1]PWS Information'!$E$10="NTNC",T1966="Multiple Family Residence",P1966="Galvanized Requiring Replacement")))),"Tier 5",
"")))))</f>
        <v>Tier 5</v>
      </c>
      <c r="Y1966" s="24"/>
      <c r="Z1966" s="24"/>
    </row>
    <row r="1967" spans="1:26" x14ac:dyDescent="0.25">
      <c r="A1967" s="17">
        <v>1964</v>
      </c>
      <c r="B1967" s="17">
        <v>2905</v>
      </c>
      <c r="C1967" s="17" t="s">
        <v>92</v>
      </c>
      <c r="D1967" s="17" t="s">
        <v>188</v>
      </c>
      <c r="E1967" s="17">
        <v>79549</v>
      </c>
      <c r="F1967" s="17"/>
      <c r="G1967" s="17"/>
      <c r="H1967" s="17"/>
      <c r="I1967" s="21" t="s">
        <v>218</v>
      </c>
      <c r="J1967" s="22" t="s">
        <v>254</v>
      </c>
      <c r="K1967" s="22" t="s">
        <v>255</v>
      </c>
      <c r="L1967" s="22" t="s">
        <v>256</v>
      </c>
      <c r="M1967" s="21" t="s">
        <v>218</v>
      </c>
      <c r="N1967" s="23" t="s">
        <v>205</v>
      </c>
      <c r="O1967" s="22" t="s">
        <v>257</v>
      </c>
      <c r="P1967" s="31" t="str">
        <f t="shared" si="30"/>
        <v>Non-Lead</v>
      </c>
      <c r="Q1967" s="40" t="s">
        <v>254</v>
      </c>
      <c r="R1967" s="40" t="s">
        <v>254</v>
      </c>
      <c r="S1967" s="24"/>
      <c r="T1967" s="16"/>
      <c r="U1967" s="41" t="s">
        <v>255</v>
      </c>
      <c r="V1967" s="41" t="s">
        <v>255</v>
      </c>
      <c r="W1967" s="16"/>
      <c r="X1967" s="43" t="str">
        <f>IF((OR((AND('[1]PWS Information'!$E$10="CWS",T1967="Single Family Residence",P1967="Lead")),
(AND('[1]PWS Information'!$E$10="CWS",T1967="Multiple Family Residence",'[1]PWS Information'!$E$11="Yes",P1967="Lead")),
(AND('[1]PWS Information'!$E$10="NTNC",P1967="Lead")))),"Tier 1",
IF((OR((AND('[1]PWS Information'!$E$10="CWS",T1967="Multiple Family Residence",'[1]PWS Information'!$E$11="No",P1967="Lead")),
(AND('[1]PWS Information'!$E$10="CWS",T1967="Other",P1967="Lead")),
(AND(T1967="",P1967="Lead")),
(AND('[1]PWS Information'!$E$10="CWS",T1967="Building",P1967="Lead")))),"Tier 2",
IF((OR((AND('[1]PWS Information'!$E$10="CWS",T1967="Single Family Residence",P1967="Galvanized Requiring Replacement")),
(AND('[1]PWS Information'!$E$10="CWS",T1967="Single Family Residence",P1967="Galvanized Requiring Replacement",Q1967="Yes")),
(AND('[1]PWS Information'!$E$10="NTNC",T1967="Single Family Residence",P1967="Galvanized Requiring Replacement")),
(AND('[1]PWS Information'!$E$10="NTNC",T1967="Single Family Residence",Q1967="Yes")))),"Tier 3",
IF((OR((AND('[1]PWS Information'!$E$10="CWS",T1967="Single Family Residence",R1967="Yes",P1967="Non-Lead", I1967="Non-Lead - Copper",K1967="Before 1989")),
(AND('[1]PWS Information'!$E$10="CWS",T1967="Single Family Residence",R1967="Yes",P1967="Non-Lead", M1967="Non-Lead - Copper",N1967="Before 1989")))),"Tier 4",
IF((OR((AND('[1]PWS Information'!$E$10="NTNC",P1967="Non-Lead")),
(AND('[1]PWS Information'!$E$10="CWS",P1967="Non-Lead",R1967="")),
(AND('[1]PWS Information'!$E$10="CWS",P1967="Non-Lead",R1967="No")),
(AND('[1]PWS Information'!$E$10="CWS",P1967="Non-Lead",R1967="Don't Know")),
(AND('[1]PWS Information'!$E$10="CWS",P1967="Non-Lead", I1967="Non-Lead - Copper", R1967="Yes", K1967="Between 1989 and 2014")),
(AND('[1]PWS Information'!$E$10="CWS",P1967="Non-Lead", I1967="Non-Lead - Copper", R1967="Yes", K1967="After 2014")),
(AND('[1]PWS Information'!$E$10="CWS",P1967="Non-Lead", I1967="Non-Lead - Copper", R1967="Yes", K1967="Unknown")),
(AND('[1]PWS Information'!$E$10="CWS",P1967="Non-Lead", M1967="Non-Lead - Copper", R1967="Yes", N1967="Between 1989 and 2014")),
(AND('[1]PWS Information'!$E$10="CWS",P1967="Non-Lead", M1967="Non-Lead - Copper", R1967="Yes", N1967="After 2014")),
(AND('[1]PWS Information'!$E$10="CWS",P1967="Non-Lead", M1967="Non-Lead - Copper", R1967="Yes", N1967="Unknown")),
(AND('[1]PWS Information'!$E$10="CWS",P1967="Unknown")),
(AND('[1]PWS Information'!$E$10="NTNC",P1967="Unknown")),
(AND('[1]PWS Information'!$E$10="CWS",T1967="Multiple Family Residence",P1967="Galvanized Requiring Replacement")),
(AND('[1]PWS Information'!$E$10="CWS",P1967="Galvanized Requiring Replacement")),
(AND('[1]PWS Information'!$E$10="NTNC",T1967="Multiple Family Residence",P1967="Galvanized Requiring Replacement")))),"Tier 5",
"")))))</f>
        <v>Tier 5</v>
      </c>
      <c r="Y1967" s="24"/>
      <c r="Z1967" s="24"/>
    </row>
    <row r="1968" spans="1:26" x14ac:dyDescent="0.25">
      <c r="A1968" s="17">
        <v>1965</v>
      </c>
      <c r="B1968" s="17">
        <v>2907</v>
      </c>
      <c r="C1968" s="17" t="s">
        <v>92</v>
      </c>
      <c r="D1968" s="17" t="s">
        <v>188</v>
      </c>
      <c r="E1968" s="17">
        <v>79549</v>
      </c>
      <c r="F1968" s="17"/>
      <c r="G1968" s="17"/>
      <c r="H1968" s="17"/>
      <c r="I1968" s="21" t="s">
        <v>218</v>
      </c>
      <c r="J1968" s="22" t="s">
        <v>254</v>
      </c>
      <c r="K1968" s="22" t="s">
        <v>255</v>
      </c>
      <c r="L1968" s="22" t="s">
        <v>256</v>
      </c>
      <c r="M1968" s="21" t="s">
        <v>218</v>
      </c>
      <c r="N1968" s="23" t="s">
        <v>205</v>
      </c>
      <c r="O1968" s="22"/>
      <c r="P1968" s="31" t="str">
        <f t="shared" si="30"/>
        <v>Non-Lead</v>
      </c>
      <c r="Q1968" s="40" t="s">
        <v>254</v>
      </c>
      <c r="R1968" s="40" t="s">
        <v>254</v>
      </c>
      <c r="S1968" s="24"/>
      <c r="T1968" s="16"/>
      <c r="U1968" s="41" t="s">
        <v>255</v>
      </c>
      <c r="V1968" s="41" t="s">
        <v>255</v>
      </c>
      <c r="W1968" s="16"/>
      <c r="X1968" s="43" t="str">
        <f>IF((OR((AND('[1]PWS Information'!$E$10="CWS",T1968="Single Family Residence",P1968="Lead")),
(AND('[1]PWS Information'!$E$10="CWS",T1968="Multiple Family Residence",'[1]PWS Information'!$E$11="Yes",P1968="Lead")),
(AND('[1]PWS Information'!$E$10="NTNC",P1968="Lead")))),"Tier 1",
IF((OR((AND('[1]PWS Information'!$E$10="CWS",T1968="Multiple Family Residence",'[1]PWS Information'!$E$11="No",P1968="Lead")),
(AND('[1]PWS Information'!$E$10="CWS",T1968="Other",P1968="Lead")),
(AND(T1968="",P1968="Lead")),
(AND('[1]PWS Information'!$E$10="CWS",T1968="Building",P1968="Lead")))),"Tier 2",
IF((OR((AND('[1]PWS Information'!$E$10="CWS",T1968="Single Family Residence",P1968="Galvanized Requiring Replacement")),
(AND('[1]PWS Information'!$E$10="CWS",T1968="Single Family Residence",P1968="Galvanized Requiring Replacement",Q1968="Yes")),
(AND('[1]PWS Information'!$E$10="NTNC",T1968="Single Family Residence",P1968="Galvanized Requiring Replacement")),
(AND('[1]PWS Information'!$E$10="NTNC",T1968="Single Family Residence",Q1968="Yes")))),"Tier 3",
IF((OR((AND('[1]PWS Information'!$E$10="CWS",T1968="Single Family Residence",R1968="Yes",P1968="Non-Lead", I1968="Non-Lead - Copper",K1968="Before 1989")),
(AND('[1]PWS Information'!$E$10="CWS",T1968="Single Family Residence",R1968="Yes",P1968="Non-Lead", M1968="Non-Lead - Copper",N1968="Before 1989")))),"Tier 4",
IF((OR((AND('[1]PWS Information'!$E$10="NTNC",P1968="Non-Lead")),
(AND('[1]PWS Information'!$E$10="CWS",P1968="Non-Lead",R1968="")),
(AND('[1]PWS Information'!$E$10="CWS",P1968="Non-Lead",R1968="No")),
(AND('[1]PWS Information'!$E$10="CWS",P1968="Non-Lead",R1968="Don't Know")),
(AND('[1]PWS Information'!$E$10="CWS",P1968="Non-Lead", I1968="Non-Lead - Copper", R1968="Yes", K1968="Between 1989 and 2014")),
(AND('[1]PWS Information'!$E$10="CWS",P1968="Non-Lead", I1968="Non-Lead - Copper", R1968="Yes", K1968="After 2014")),
(AND('[1]PWS Information'!$E$10="CWS",P1968="Non-Lead", I1968="Non-Lead - Copper", R1968="Yes", K1968="Unknown")),
(AND('[1]PWS Information'!$E$10="CWS",P1968="Non-Lead", M1968="Non-Lead - Copper", R1968="Yes", N1968="Between 1989 and 2014")),
(AND('[1]PWS Information'!$E$10="CWS",P1968="Non-Lead", M1968="Non-Lead - Copper", R1968="Yes", N1968="After 2014")),
(AND('[1]PWS Information'!$E$10="CWS",P1968="Non-Lead", M1968="Non-Lead - Copper", R1968="Yes", N1968="Unknown")),
(AND('[1]PWS Information'!$E$10="CWS",P1968="Unknown")),
(AND('[1]PWS Information'!$E$10="NTNC",P1968="Unknown")),
(AND('[1]PWS Information'!$E$10="CWS",T1968="Multiple Family Residence",P1968="Galvanized Requiring Replacement")),
(AND('[1]PWS Information'!$E$10="CWS",P1968="Galvanized Requiring Replacement")),
(AND('[1]PWS Information'!$E$10="NTNC",T1968="Multiple Family Residence",P1968="Galvanized Requiring Replacement")))),"Tier 5",
"")))))</f>
        <v>Tier 5</v>
      </c>
      <c r="Y1968" s="24"/>
      <c r="Z1968" s="24"/>
    </row>
    <row r="1969" spans="1:26" x14ac:dyDescent="0.25">
      <c r="A1969" s="17">
        <v>1966</v>
      </c>
      <c r="B1969" s="18">
        <v>3002</v>
      </c>
      <c r="C1969" s="18" t="s">
        <v>92</v>
      </c>
      <c r="D1969" s="18" t="s">
        <v>188</v>
      </c>
      <c r="E1969" s="18">
        <v>79549</v>
      </c>
      <c r="F1969" s="18"/>
      <c r="G1969" s="18"/>
      <c r="H1969" s="18"/>
      <c r="I1969" s="21" t="s">
        <v>218</v>
      </c>
      <c r="J1969" s="22" t="s">
        <v>254</v>
      </c>
      <c r="K1969" s="22" t="s">
        <v>255</v>
      </c>
      <c r="L1969" s="22" t="s">
        <v>256</v>
      </c>
      <c r="M1969" s="21" t="s">
        <v>218</v>
      </c>
      <c r="N1969" s="23"/>
      <c r="O1969" s="22" t="s">
        <v>256</v>
      </c>
      <c r="P1969" s="31" t="str">
        <f t="shared" si="30"/>
        <v>Non-Lead</v>
      </c>
      <c r="Q1969" s="40" t="s">
        <v>254</v>
      </c>
      <c r="R1969" s="40" t="s">
        <v>254</v>
      </c>
      <c r="S1969" s="24"/>
      <c r="T1969" s="16"/>
      <c r="U1969" s="41" t="s">
        <v>255</v>
      </c>
      <c r="V1969" s="41" t="s">
        <v>255</v>
      </c>
      <c r="W1969" s="16"/>
      <c r="X1969" s="43" t="str">
        <f>IF((OR((AND('[1]PWS Information'!$E$10="CWS",T1969="Single Family Residence",P1969="Lead")),
(AND('[1]PWS Information'!$E$10="CWS",T1969="Multiple Family Residence",'[1]PWS Information'!$E$11="Yes",P1969="Lead")),
(AND('[1]PWS Information'!$E$10="NTNC",P1969="Lead")))),"Tier 1",
IF((OR((AND('[1]PWS Information'!$E$10="CWS",T1969="Multiple Family Residence",'[1]PWS Information'!$E$11="No",P1969="Lead")),
(AND('[1]PWS Information'!$E$10="CWS",T1969="Other",P1969="Lead")),
(AND(T1969="",P1969="Lead")),
(AND('[1]PWS Information'!$E$10="CWS",T1969="Building",P1969="Lead")))),"Tier 2",
IF((OR((AND('[1]PWS Information'!$E$10="CWS",T1969="Single Family Residence",P1969="Galvanized Requiring Replacement")),
(AND('[1]PWS Information'!$E$10="CWS",T1969="Single Family Residence",P1969="Galvanized Requiring Replacement",Q1969="Yes")),
(AND('[1]PWS Information'!$E$10="NTNC",T1969="Single Family Residence",P1969="Galvanized Requiring Replacement")),
(AND('[1]PWS Information'!$E$10="NTNC",T1969="Single Family Residence",Q1969="Yes")))),"Tier 3",
IF((OR((AND('[1]PWS Information'!$E$10="CWS",T1969="Single Family Residence",R1969="Yes",P1969="Non-Lead", I1969="Non-Lead - Copper",K1969="Before 1989")),
(AND('[1]PWS Information'!$E$10="CWS",T1969="Single Family Residence",R1969="Yes",P1969="Non-Lead", M1969="Non-Lead - Copper",N1969="Before 1989")))),"Tier 4",
IF((OR((AND('[1]PWS Information'!$E$10="NTNC",P1969="Non-Lead")),
(AND('[1]PWS Information'!$E$10="CWS",P1969="Non-Lead",R1969="")),
(AND('[1]PWS Information'!$E$10="CWS",P1969="Non-Lead",R1969="No")),
(AND('[1]PWS Information'!$E$10="CWS",P1969="Non-Lead",R1969="Don't Know")),
(AND('[1]PWS Information'!$E$10="CWS",P1969="Non-Lead", I1969="Non-Lead - Copper", R1969="Yes", K1969="Between 1989 and 2014")),
(AND('[1]PWS Information'!$E$10="CWS",P1969="Non-Lead", I1969="Non-Lead - Copper", R1969="Yes", K1969="After 2014")),
(AND('[1]PWS Information'!$E$10="CWS",P1969="Non-Lead", I1969="Non-Lead - Copper", R1969="Yes", K1969="Unknown")),
(AND('[1]PWS Information'!$E$10="CWS",P1969="Non-Lead", M1969="Non-Lead - Copper", R1969="Yes", N1969="Between 1989 and 2014")),
(AND('[1]PWS Information'!$E$10="CWS",P1969="Non-Lead", M1969="Non-Lead - Copper", R1969="Yes", N1969="After 2014")),
(AND('[1]PWS Information'!$E$10="CWS",P1969="Non-Lead", M1969="Non-Lead - Copper", R1969="Yes", N1969="Unknown")),
(AND('[1]PWS Information'!$E$10="CWS",P1969="Unknown")),
(AND('[1]PWS Information'!$E$10="NTNC",P1969="Unknown")),
(AND('[1]PWS Information'!$E$10="CWS",T1969="Multiple Family Residence",P1969="Galvanized Requiring Replacement")),
(AND('[1]PWS Information'!$E$10="CWS",P1969="Galvanized Requiring Replacement")),
(AND('[1]PWS Information'!$E$10="NTNC",T1969="Multiple Family Residence",P1969="Galvanized Requiring Replacement")))),"Tier 5",
"")))))</f>
        <v>Tier 5</v>
      </c>
      <c r="Y1969" s="24"/>
      <c r="Z1969" s="24"/>
    </row>
    <row r="1970" spans="1:26" x14ac:dyDescent="0.25">
      <c r="A1970" s="17">
        <v>1967</v>
      </c>
      <c r="B1970" s="18">
        <v>3100</v>
      </c>
      <c r="C1970" s="18" t="s">
        <v>93</v>
      </c>
      <c r="D1970" s="18" t="s">
        <v>188</v>
      </c>
      <c r="E1970" s="18">
        <v>79549</v>
      </c>
      <c r="F1970" s="18"/>
      <c r="G1970" s="18"/>
      <c r="H1970" s="18"/>
      <c r="I1970" s="21" t="s">
        <v>218</v>
      </c>
      <c r="J1970" s="22" t="s">
        <v>254</v>
      </c>
      <c r="K1970" s="22" t="s">
        <v>255</v>
      </c>
      <c r="L1970" s="22" t="s">
        <v>256</v>
      </c>
      <c r="M1970" s="21" t="s">
        <v>218</v>
      </c>
      <c r="N1970" s="23"/>
      <c r="O1970" s="22" t="s">
        <v>256</v>
      </c>
      <c r="P1970" s="31" t="str">
        <f t="shared" si="30"/>
        <v>Non-Lead</v>
      </c>
      <c r="Q1970" s="40" t="s">
        <v>254</v>
      </c>
      <c r="R1970" s="40" t="s">
        <v>254</v>
      </c>
      <c r="S1970" s="24"/>
      <c r="T1970" s="16"/>
      <c r="U1970" s="41" t="s">
        <v>255</v>
      </c>
      <c r="V1970" s="41" t="s">
        <v>255</v>
      </c>
      <c r="W1970" s="16"/>
      <c r="X1970" s="43" t="str">
        <f>IF((OR((AND('[1]PWS Information'!$E$10="CWS",T1970="Single Family Residence",P1970="Lead")),
(AND('[1]PWS Information'!$E$10="CWS",T1970="Multiple Family Residence",'[1]PWS Information'!$E$11="Yes",P1970="Lead")),
(AND('[1]PWS Information'!$E$10="NTNC",P1970="Lead")))),"Tier 1",
IF((OR((AND('[1]PWS Information'!$E$10="CWS",T1970="Multiple Family Residence",'[1]PWS Information'!$E$11="No",P1970="Lead")),
(AND('[1]PWS Information'!$E$10="CWS",T1970="Other",P1970="Lead")),
(AND(T1970="",P1970="Lead")),
(AND('[1]PWS Information'!$E$10="CWS",T1970="Building",P1970="Lead")))),"Tier 2",
IF((OR((AND('[1]PWS Information'!$E$10="CWS",T1970="Single Family Residence",P1970="Galvanized Requiring Replacement")),
(AND('[1]PWS Information'!$E$10="CWS",T1970="Single Family Residence",P1970="Galvanized Requiring Replacement",Q1970="Yes")),
(AND('[1]PWS Information'!$E$10="NTNC",T1970="Single Family Residence",P1970="Galvanized Requiring Replacement")),
(AND('[1]PWS Information'!$E$10="NTNC",T1970="Single Family Residence",Q1970="Yes")))),"Tier 3",
IF((OR((AND('[1]PWS Information'!$E$10="CWS",T1970="Single Family Residence",R1970="Yes",P1970="Non-Lead", I1970="Non-Lead - Copper",K1970="Before 1989")),
(AND('[1]PWS Information'!$E$10="CWS",T1970="Single Family Residence",R1970="Yes",P1970="Non-Lead", M1970="Non-Lead - Copper",N1970="Before 1989")))),"Tier 4",
IF((OR((AND('[1]PWS Information'!$E$10="NTNC",P1970="Non-Lead")),
(AND('[1]PWS Information'!$E$10="CWS",P1970="Non-Lead",R1970="")),
(AND('[1]PWS Information'!$E$10="CWS",P1970="Non-Lead",R1970="No")),
(AND('[1]PWS Information'!$E$10="CWS",P1970="Non-Lead",R1970="Don't Know")),
(AND('[1]PWS Information'!$E$10="CWS",P1970="Non-Lead", I1970="Non-Lead - Copper", R1970="Yes", K1970="Between 1989 and 2014")),
(AND('[1]PWS Information'!$E$10="CWS",P1970="Non-Lead", I1970="Non-Lead - Copper", R1970="Yes", K1970="After 2014")),
(AND('[1]PWS Information'!$E$10="CWS",P1970="Non-Lead", I1970="Non-Lead - Copper", R1970="Yes", K1970="Unknown")),
(AND('[1]PWS Information'!$E$10="CWS",P1970="Non-Lead", M1970="Non-Lead - Copper", R1970="Yes", N1970="Between 1989 and 2014")),
(AND('[1]PWS Information'!$E$10="CWS",P1970="Non-Lead", M1970="Non-Lead - Copper", R1970="Yes", N1970="After 2014")),
(AND('[1]PWS Information'!$E$10="CWS",P1970="Non-Lead", M1970="Non-Lead - Copper", R1970="Yes", N1970="Unknown")),
(AND('[1]PWS Information'!$E$10="CWS",P1970="Unknown")),
(AND('[1]PWS Information'!$E$10="NTNC",P1970="Unknown")),
(AND('[1]PWS Information'!$E$10="CWS",T1970="Multiple Family Residence",P1970="Galvanized Requiring Replacement")),
(AND('[1]PWS Information'!$E$10="CWS",P1970="Galvanized Requiring Replacement")),
(AND('[1]PWS Information'!$E$10="NTNC",T1970="Multiple Family Residence",P1970="Galvanized Requiring Replacement")))),"Tier 5",
"")))))</f>
        <v>Tier 5</v>
      </c>
      <c r="Y1970" s="24"/>
      <c r="Z1970" s="24"/>
    </row>
    <row r="1971" spans="1:26" x14ac:dyDescent="0.25">
      <c r="A1971" s="17">
        <v>1968</v>
      </c>
      <c r="B1971" s="18">
        <v>3100</v>
      </c>
      <c r="C1971" s="18" t="s">
        <v>93</v>
      </c>
      <c r="D1971" s="18" t="s">
        <v>188</v>
      </c>
      <c r="E1971" s="18">
        <v>79549</v>
      </c>
      <c r="F1971" s="18"/>
      <c r="G1971" s="18"/>
      <c r="H1971" s="18"/>
      <c r="I1971" s="21" t="s">
        <v>218</v>
      </c>
      <c r="J1971" s="22" t="s">
        <v>254</v>
      </c>
      <c r="K1971" s="22" t="s">
        <v>255</v>
      </c>
      <c r="L1971" s="22" t="s">
        <v>256</v>
      </c>
      <c r="M1971" s="21" t="s">
        <v>222</v>
      </c>
      <c r="N1971" s="23"/>
      <c r="O1971" s="22" t="s">
        <v>256</v>
      </c>
      <c r="P1971" s="31" t="str">
        <f t="shared" si="30"/>
        <v>Galvanized Requiring Replacement</v>
      </c>
      <c r="Q1971" s="40" t="s">
        <v>254</v>
      </c>
      <c r="R1971" s="40" t="s">
        <v>254</v>
      </c>
      <c r="S1971" s="24"/>
      <c r="T1971" s="16"/>
      <c r="U1971" s="41" t="s">
        <v>255</v>
      </c>
      <c r="V1971" s="41" t="s">
        <v>255</v>
      </c>
      <c r="W1971" s="16"/>
      <c r="X1971" s="43" t="str">
        <f>IF((OR((AND('[1]PWS Information'!$E$10="CWS",T1971="Single Family Residence",P1971="Lead")),
(AND('[1]PWS Information'!$E$10="CWS",T1971="Multiple Family Residence",'[1]PWS Information'!$E$11="Yes",P1971="Lead")),
(AND('[1]PWS Information'!$E$10="NTNC",P1971="Lead")))),"Tier 1",
IF((OR((AND('[1]PWS Information'!$E$10="CWS",T1971="Multiple Family Residence",'[1]PWS Information'!$E$11="No",P1971="Lead")),
(AND('[1]PWS Information'!$E$10="CWS",T1971="Other",P1971="Lead")),
(AND(T1971="",P1971="Lead")),
(AND('[1]PWS Information'!$E$10="CWS",T1971="Building",P1971="Lead")))),"Tier 2",
IF((OR((AND('[1]PWS Information'!$E$10="CWS",T1971="Single Family Residence",P1971="Galvanized Requiring Replacement")),
(AND('[1]PWS Information'!$E$10="CWS",T1971="Single Family Residence",P1971="Galvanized Requiring Replacement",Q1971="Yes")),
(AND('[1]PWS Information'!$E$10="NTNC",T1971="Single Family Residence",P1971="Galvanized Requiring Replacement")),
(AND('[1]PWS Information'!$E$10="NTNC",T1971="Single Family Residence",Q1971="Yes")))),"Tier 3",
IF((OR((AND('[1]PWS Information'!$E$10="CWS",T1971="Single Family Residence",R1971="Yes",P1971="Non-Lead", I1971="Non-Lead - Copper",K1971="Before 1989")),
(AND('[1]PWS Information'!$E$10="CWS",T1971="Single Family Residence",R1971="Yes",P1971="Non-Lead", M1971="Non-Lead - Copper",N1971="Before 1989")))),"Tier 4",
IF((OR((AND('[1]PWS Information'!$E$10="NTNC",P1971="Non-Lead")),
(AND('[1]PWS Information'!$E$10="CWS",P1971="Non-Lead",R1971="")),
(AND('[1]PWS Information'!$E$10="CWS",P1971="Non-Lead",R1971="No")),
(AND('[1]PWS Information'!$E$10="CWS",P1971="Non-Lead",R1971="Don't Know")),
(AND('[1]PWS Information'!$E$10="CWS",P1971="Non-Lead", I1971="Non-Lead - Copper", R1971="Yes", K1971="Between 1989 and 2014")),
(AND('[1]PWS Information'!$E$10="CWS",P1971="Non-Lead", I1971="Non-Lead - Copper", R1971="Yes", K1971="After 2014")),
(AND('[1]PWS Information'!$E$10="CWS",P1971="Non-Lead", I1971="Non-Lead - Copper", R1971="Yes", K1971="Unknown")),
(AND('[1]PWS Information'!$E$10="CWS",P1971="Non-Lead", M1971="Non-Lead - Copper", R1971="Yes", N1971="Between 1989 and 2014")),
(AND('[1]PWS Information'!$E$10="CWS",P1971="Non-Lead", M1971="Non-Lead - Copper", R1971="Yes", N1971="After 2014")),
(AND('[1]PWS Information'!$E$10="CWS",P1971="Non-Lead", M1971="Non-Lead - Copper", R1971="Yes", N1971="Unknown")),
(AND('[1]PWS Information'!$E$10="CWS",P1971="Unknown")),
(AND('[1]PWS Information'!$E$10="NTNC",P1971="Unknown")),
(AND('[1]PWS Information'!$E$10="CWS",T1971="Multiple Family Residence",P1971="Galvanized Requiring Replacement")),
(AND('[1]PWS Information'!$E$10="CWS",P1971="Galvanized Requiring Replacement")),
(AND('[1]PWS Information'!$E$10="NTNC",T1971="Multiple Family Residence",P1971="Galvanized Requiring Replacement")))),"Tier 5",
"")))))</f>
        <v>Tier 5</v>
      </c>
      <c r="Y1971" s="24"/>
      <c r="Z1971" s="24"/>
    </row>
    <row r="1972" spans="1:26" x14ac:dyDescent="0.25">
      <c r="A1972" s="17">
        <v>1969</v>
      </c>
      <c r="B1972" s="17">
        <v>3104</v>
      </c>
      <c r="C1972" s="17" t="s">
        <v>93</v>
      </c>
      <c r="D1972" s="17" t="s">
        <v>188</v>
      </c>
      <c r="E1972" s="17">
        <v>79549</v>
      </c>
      <c r="F1972" s="17"/>
      <c r="G1972" s="17"/>
      <c r="H1972" s="17"/>
      <c r="I1972" s="21" t="s">
        <v>218</v>
      </c>
      <c r="J1972" s="22" t="s">
        <v>254</v>
      </c>
      <c r="K1972" s="22" t="s">
        <v>255</v>
      </c>
      <c r="L1972" s="22" t="s">
        <v>256</v>
      </c>
      <c r="M1972" s="21" t="s">
        <v>222</v>
      </c>
      <c r="N1972" s="23"/>
      <c r="O1972" s="22" t="s">
        <v>256</v>
      </c>
      <c r="P1972" s="31" t="str">
        <f t="shared" si="30"/>
        <v>Galvanized Requiring Replacement</v>
      </c>
      <c r="Q1972" s="40" t="s">
        <v>254</v>
      </c>
      <c r="R1972" s="40" t="s">
        <v>254</v>
      </c>
      <c r="S1972" s="24"/>
      <c r="T1972" s="16"/>
      <c r="U1972" s="41" t="s">
        <v>255</v>
      </c>
      <c r="V1972" s="41" t="s">
        <v>255</v>
      </c>
      <c r="W1972" s="16"/>
      <c r="X1972" s="43" t="str">
        <f>IF((OR((AND('[1]PWS Information'!$E$10="CWS",T1972="Single Family Residence",P1972="Lead")),
(AND('[1]PWS Information'!$E$10="CWS",T1972="Multiple Family Residence",'[1]PWS Information'!$E$11="Yes",P1972="Lead")),
(AND('[1]PWS Information'!$E$10="NTNC",P1972="Lead")))),"Tier 1",
IF((OR((AND('[1]PWS Information'!$E$10="CWS",T1972="Multiple Family Residence",'[1]PWS Information'!$E$11="No",P1972="Lead")),
(AND('[1]PWS Information'!$E$10="CWS",T1972="Other",P1972="Lead")),
(AND(T1972="",P1972="Lead")),
(AND('[1]PWS Information'!$E$10="CWS",T1972="Building",P1972="Lead")))),"Tier 2",
IF((OR((AND('[1]PWS Information'!$E$10="CWS",T1972="Single Family Residence",P1972="Galvanized Requiring Replacement")),
(AND('[1]PWS Information'!$E$10="CWS",T1972="Single Family Residence",P1972="Galvanized Requiring Replacement",Q1972="Yes")),
(AND('[1]PWS Information'!$E$10="NTNC",T1972="Single Family Residence",P1972="Galvanized Requiring Replacement")),
(AND('[1]PWS Information'!$E$10="NTNC",T1972="Single Family Residence",Q1972="Yes")))),"Tier 3",
IF((OR((AND('[1]PWS Information'!$E$10="CWS",T1972="Single Family Residence",R1972="Yes",P1972="Non-Lead", I1972="Non-Lead - Copper",K1972="Before 1989")),
(AND('[1]PWS Information'!$E$10="CWS",T1972="Single Family Residence",R1972="Yes",P1972="Non-Lead", M1972="Non-Lead - Copper",N1972="Before 1989")))),"Tier 4",
IF((OR((AND('[1]PWS Information'!$E$10="NTNC",P1972="Non-Lead")),
(AND('[1]PWS Information'!$E$10="CWS",P1972="Non-Lead",R1972="")),
(AND('[1]PWS Information'!$E$10="CWS",P1972="Non-Lead",R1972="No")),
(AND('[1]PWS Information'!$E$10="CWS",P1972="Non-Lead",R1972="Don't Know")),
(AND('[1]PWS Information'!$E$10="CWS",P1972="Non-Lead", I1972="Non-Lead - Copper", R1972="Yes", K1972="Between 1989 and 2014")),
(AND('[1]PWS Information'!$E$10="CWS",P1972="Non-Lead", I1972="Non-Lead - Copper", R1972="Yes", K1972="After 2014")),
(AND('[1]PWS Information'!$E$10="CWS",P1972="Non-Lead", I1972="Non-Lead - Copper", R1972="Yes", K1972="Unknown")),
(AND('[1]PWS Information'!$E$10="CWS",P1972="Non-Lead", M1972="Non-Lead - Copper", R1972="Yes", N1972="Between 1989 and 2014")),
(AND('[1]PWS Information'!$E$10="CWS",P1972="Non-Lead", M1972="Non-Lead - Copper", R1972="Yes", N1972="After 2014")),
(AND('[1]PWS Information'!$E$10="CWS",P1972="Non-Lead", M1972="Non-Lead - Copper", R1972="Yes", N1972="Unknown")),
(AND('[1]PWS Information'!$E$10="CWS",P1972="Unknown")),
(AND('[1]PWS Information'!$E$10="NTNC",P1972="Unknown")),
(AND('[1]PWS Information'!$E$10="CWS",T1972="Multiple Family Residence",P1972="Galvanized Requiring Replacement")),
(AND('[1]PWS Information'!$E$10="CWS",P1972="Galvanized Requiring Replacement")),
(AND('[1]PWS Information'!$E$10="NTNC",T1972="Multiple Family Residence",P1972="Galvanized Requiring Replacement")))),"Tier 5",
"")))))</f>
        <v>Tier 5</v>
      </c>
      <c r="Y1972" s="24"/>
      <c r="Z1972" s="24"/>
    </row>
    <row r="1973" spans="1:26" x14ac:dyDescent="0.25">
      <c r="A1973" s="17">
        <v>1970</v>
      </c>
      <c r="B1973" s="18">
        <v>3106</v>
      </c>
      <c r="C1973" s="18" t="s">
        <v>93</v>
      </c>
      <c r="D1973" s="18" t="s">
        <v>188</v>
      </c>
      <c r="E1973" s="18">
        <v>79549</v>
      </c>
      <c r="F1973" s="18"/>
      <c r="G1973" s="18"/>
      <c r="H1973" s="18"/>
      <c r="I1973" s="21" t="s">
        <v>218</v>
      </c>
      <c r="J1973" s="22" t="s">
        <v>254</v>
      </c>
      <c r="K1973" s="22" t="s">
        <v>255</v>
      </c>
      <c r="L1973" s="22" t="s">
        <v>256</v>
      </c>
      <c r="M1973" s="21" t="s">
        <v>218</v>
      </c>
      <c r="N1973" s="23"/>
      <c r="O1973" s="22" t="s">
        <v>256</v>
      </c>
      <c r="P1973" s="31" t="str">
        <f t="shared" si="30"/>
        <v>Non-Lead</v>
      </c>
      <c r="Q1973" s="40" t="s">
        <v>254</v>
      </c>
      <c r="R1973" s="40" t="s">
        <v>254</v>
      </c>
      <c r="S1973" s="24"/>
      <c r="T1973" s="16"/>
      <c r="U1973" s="41" t="s">
        <v>255</v>
      </c>
      <c r="V1973" s="41" t="s">
        <v>255</v>
      </c>
      <c r="W1973" s="16"/>
      <c r="X1973" s="43" t="str">
        <f>IF((OR((AND('[1]PWS Information'!$E$10="CWS",T1973="Single Family Residence",P1973="Lead")),
(AND('[1]PWS Information'!$E$10="CWS",T1973="Multiple Family Residence",'[1]PWS Information'!$E$11="Yes",P1973="Lead")),
(AND('[1]PWS Information'!$E$10="NTNC",P1973="Lead")))),"Tier 1",
IF((OR((AND('[1]PWS Information'!$E$10="CWS",T1973="Multiple Family Residence",'[1]PWS Information'!$E$11="No",P1973="Lead")),
(AND('[1]PWS Information'!$E$10="CWS",T1973="Other",P1973="Lead")),
(AND(T1973="",P1973="Lead")),
(AND('[1]PWS Information'!$E$10="CWS",T1973="Building",P1973="Lead")))),"Tier 2",
IF((OR((AND('[1]PWS Information'!$E$10="CWS",T1973="Single Family Residence",P1973="Galvanized Requiring Replacement")),
(AND('[1]PWS Information'!$E$10="CWS",T1973="Single Family Residence",P1973="Galvanized Requiring Replacement",Q1973="Yes")),
(AND('[1]PWS Information'!$E$10="NTNC",T1973="Single Family Residence",P1973="Galvanized Requiring Replacement")),
(AND('[1]PWS Information'!$E$10="NTNC",T1973="Single Family Residence",Q1973="Yes")))),"Tier 3",
IF((OR((AND('[1]PWS Information'!$E$10="CWS",T1973="Single Family Residence",R1973="Yes",P1973="Non-Lead", I1973="Non-Lead - Copper",K1973="Before 1989")),
(AND('[1]PWS Information'!$E$10="CWS",T1973="Single Family Residence",R1973="Yes",P1973="Non-Lead", M1973="Non-Lead - Copper",N1973="Before 1989")))),"Tier 4",
IF((OR((AND('[1]PWS Information'!$E$10="NTNC",P1973="Non-Lead")),
(AND('[1]PWS Information'!$E$10="CWS",P1973="Non-Lead",R1973="")),
(AND('[1]PWS Information'!$E$10="CWS",P1973="Non-Lead",R1973="No")),
(AND('[1]PWS Information'!$E$10="CWS",P1973="Non-Lead",R1973="Don't Know")),
(AND('[1]PWS Information'!$E$10="CWS",P1973="Non-Lead", I1973="Non-Lead - Copper", R1973="Yes", K1973="Between 1989 and 2014")),
(AND('[1]PWS Information'!$E$10="CWS",P1973="Non-Lead", I1973="Non-Lead - Copper", R1973="Yes", K1973="After 2014")),
(AND('[1]PWS Information'!$E$10="CWS",P1973="Non-Lead", I1973="Non-Lead - Copper", R1973="Yes", K1973="Unknown")),
(AND('[1]PWS Information'!$E$10="CWS",P1973="Non-Lead", M1973="Non-Lead - Copper", R1973="Yes", N1973="Between 1989 and 2014")),
(AND('[1]PWS Information'!$E$10="CWS",P1973="Non-Lead", M1973="Non-Lead - Copper", R1973="Yes", N1973="After 2014")),
(AND('[1]PWS Information'!$E$10="CWS",P1973="Non-Lead", M1973="Non-Lead - Copper", R1973="Yes", N1973="Unknown")),
(AND('[1]PWS Information'!$E$10="CWS",P1973="Unknown")),
(AND('[1]PWS Information'!$E$10="NTNC",P1973="Unknown")),
(AND('[1]PWS Information'!$E$10="CWS",T1973="Multiple Family Residence",P1973="Galvanized Requiring Replacement")),
(AND('[1]PWS Information'!$E$10="CWS",P1973="Galvanized Requiring Replacement")),
(AND('[1]PWS Information'!$E$10="NTNC",T1973="Multiple Family Residence",P1973="Galvanized Requiring Replacement")))),"Tier 5",
"")))))</f>
        <v>Tier 5</v>
      </c>
      <c r="Y1973" s="24"/>
      <c r="Z1973" s="24"/>
    </row>
    <row r="1974" spans="1:26" x14ac:dyDescent="0.25">
      <c r="A1974" s="17">
        <v>1971</v>
      </c>
      <c r="B1974" s="17">
        <v>3108</v>
      </c>
      <c r="C1974" s="17" t="s">
        <v>93</v>
      </c>
      <c r="D1974" s="17" t="s">
        <v>188</v>
      </c>
      <c r="E1974" s="17">
        <v>79549</v>
      </c>
      <c r="F1974" s="17"/>
      <c r="G1974" s="17"/>
      <c r="H1974" s="17"/>
      <c r="I1974" s="21" t="s">
        <v>218</v>
      </c>
      <c r="J1974" s="22" t="s">
        <v>254</v>
      </c>
      <c r="K1974" s="22" t="s">
        <v>255</v>
      </c>
      <c r="L1974" s="22" t="s">
        <v>256</v>
      </c>
      <c r="M1974" s="21" t="s">
        <v>218</v>
      </c>
      <c r="N1974" s="23"/>
      <c r="O1974" s="22" t="s">
        <v>256</v>
      </c>
      <c r="P1974" s="31" t="str">
        <f t="shared" ref="P1974:P2037" si="31">IF((OR(I1974="Lead")),"Lead",
IF((OR(M1974="Lead")),"Lead",
IF((OR(I1974="Lead-lined galvanized")),"Lead",
IF((OR(M1974="Lead-lined galvanized")),"Lead",
IF((OR((AND(I1974="Unknown - Likely Lead",M1974="Galvanized")),
(AND(I1974="Unknown - Unlikely Lead",M1974="Galvanized")),
(AND(I1974="Unknown - Material Unknown",M1974="Galvanized")))),"Galvanized Requiring Replacement",
IF((OR((AND(I1974="Non-lead - Copper",J1974="Yes",M1974="Galvanized")),
(AND(I1974="Non-lead - Copper",J1974="Don't know",M1974="Galvanized")),
(AND(I1974="Non-lead - Copper",J1974="",M1974="Galvanized")),
(AND(I1974="Non-lead - Plastic",J1974="Yes",M1974="Galvanized")),
(AND(I1974="Non-lead - Plastic",J1974="Don't know",M1974="Galvanized")),
(AND(I1974="Non-lead - Plastic",J1974="",M1974="Galvanized")),
(AND(I1974="Non-lead",J1974="Yes",M1974="Galvanized")),
(AND(I1974="Non-lead",J1974="Don't know",M1974="Galvanized")),
(AND(I1974="Non-lead",J1974="",M1974="Galvanized")),
(AND(I1974="Non-lead - Other",J1974="Yes",M1974="Galvanized")),
(AND(I1974="Non-Lead - Other",J1974="Don't know",M1974="Galvanized")),
(AND(I1974="Galvanized",J1974="Yes",M1974="Galvanized")),
(AND(I1974="Galvanized",J1974="Don't know",M1974="Galvanized")),
(AND(I1974="Galvanized",J1974="",M1974="Galvanized")),
(AND(I1974="Non-Lead - Other",J1974="",M1974="Galvanized")))),"Galvanized Requiring Replacement",
IF((OR((AND(I1974="Non-lead - Copper",M1974="Non-lead - Copper")),
(AND(I1974="Non-lead - Copper",M1974="Non-lead - Plastic")),
(AND(I1974="Non-lead - Copper",M1974="Non-lead - Other")),
(AND(I1974="Non-lead - Copper",M1974="Non-lead")),
(AND(I1974="Non-lead - Plastic",M1974="Non-lead - Copper")),
(AND(I1974="Non-lead - Plastic",M1974="Non-lead - Plastic")),
(AND(I1974="Non-lead - Plastic",M1974="Non-lead - Other")),
(AND(I1974="Non-lead - Plastic",M1974="Non-lead")),
(AND(I1974="Non-lead",M1974="Non-lead - Copper")),
(AND(I1974="Non-lead",M1974="Non-lead - Plastic")),
(AND(I1974="Non-lead",M1974="Non-lead - Other")),
(AND(I1974="Non-lead",M1974="Non-lead")),
(AND(I1974="Non-lead - Other",M1974="Non-lead - Copper")),
(AND(I1974="Non-Lead - Other",M1974="Non-lead - Plastic")),
(AND(I1974="Non-Lead - Other",M1974="Non-lead")),
(AND(I1974="Non-Lead - Other",M1974="Non-lead - Other")))),"Non-Lead",
IF((OR((AND(I1974="Galvanized",M1974="Non-lead")),
(AND(I1974="Galvanized",M1974="Non-lead - Copper")),
(AND(I1974="Galvanized",M1974="Non-lead - Plastic")),
(AND(I1974="Galvanized",M1974="Non-lead")),
(AND(I1974="Galvanized",M1974="Non-lead - Other")))),"Non-Lead",
IF((OR((AND(I1974="Non-lead - Copper",J1974="No",M1974="Galvanized")),
(AND(I1974="Non-lead - Plastic",J1974="No",M1974="Galvanized")),
(AND(I1974="Non-lead",J1974="No",M1974="Galvanized")),
(AND(I1974="Galvanized",J1974="No",M1974="Galvanized")),
(AND(I1974="Non-lead - Other",J1974="No",M1974="Galvanized")))),"Non-lead",
IF((OR((AND(I1974="Unknown - Likely Lead",M1974="Unknown - Likely Lead")),
(AND(I1974="Unknown - Likely Lead",M1974="Unknown - Unlikely Lead")),
(AND(I1974="Unknown - Likely Lead",M1974="Unknown - Material Unknown")),
(AND(I1974="Unknown - Unlikely Lead",M1974="Unknown - Likely Lead")),
(AND(I1974="Unknown - Unlikely Lead",M1974="Unknown - Unlikely Lead")),
(AND(I1974="Unknown - Unlikely Lead",M1974="Unknown - Material Unknown")),
(AND(I1974="Unknown - Material Unknown",M1974="Unknown - Likely Lead")),
(AND(I1974="Unknown - Material Unknown",M1974="Unknown - Unlikely Lead")),
(AND(I1974="Unknown - Material Unknown",M1974="Unknown - Material Unknown")))),"Unknown",
IF((OR((AND(I1974="Unknown - Likely Lead",M1974="Non-lead - Copper")),
(AND(I1974="Unknown - Likely Lead",M1974="Non-lead - Plastic")),
(AND(I1974="Unknown - Likely Lead",M1974="Non-lead")),
(AND(I1974="Unknown - Likely Lead",M1974="Non-lead - Other")),
(AND(I1974="Unknown - Unlikely Lead",M1974="Non-lead - Copper")),
(AND(I1974="Unknown - Unlikely Lead",M1974="Non-lead - Plastic")),
(AND(I1974="Unknown - Unlikely Lead",M1974="Non-lead")),
(AND(I1974="Unknown - Unlikely Lead",M1974="Non-lead - Other")),
(AND(I1974="Unknown - Material Unknown",M1974="Non-lead - Copper")),
(AND(I1974="Unknown - Material Unknown",M1974="Non-lead - Plastic")),
(AND(I1974="Unknown - Material Unknown",M1974="Non-lead")),
(AND(I1974="Unknown - Material Unknown",M1974="Non-lead - Other")))),"Unknown",
IF((OR((AND(I1974="Non-lead - Copper",M1974="Unknown - Likely Lead")),
(AND(I1974="Non-lead - Copper",M1974="Unknown - Unlikely Lead")),
(AND(I1974="Non-lead - Copper",M1974="Unknown - Material Unknown")),
(AND(I1974="Non-lead - Plastic",M1974="Unknown - Likely Lead")),
(AND(I1974="Non-lead - Plastic",M1974="Unknown - Unlikely Lead")),
(AND(I1974="Non-lead - Plastic",M1974="Unknown - Material Unknown")),
(AND(I1974="Non-lead",M1974="Unknown - Likely Lead")),
(AND(I1974="Non-lead",M1974="Unknown - Unlikely Lead")),
(AND(I1974="Non-lead",M1974="Unknown - Material Unknown")),
(AND(I1974="Non-lead - Other",M1974="Unknown - Likely Lead")),
(AND(I1974="Non-Lead - Other",M1974="Unknown - Unlikely Lead")),
(AND(I1974="Non-Lead - Other",M1974="Unknown - Material Unknown")))),"Unknown",
IF((OR((AND(I1974="Galvanized",M1974="Unknown - Likely Lead")),
(AND(I1974="Galvanized",M1974="Unknown - Unlikely Lead")),
(AND(I1974="Galvanized",M1974="Unknown - Material Unknown")))),"Unknown",
IF((OR((AND(I1974="Galvanized",M1974="")))),"Galvanized Requiring Replacement",
IF((OR((AND(I1974="Non-lead - Copper",M1974="")),
(AND(I1974="Non-lead - Plastic",M1974="")),
(AND(I1974="Non-lead",M1974="")),
(AND(I1974="Non-lead - Other",M1974="")))),"Non-lead",
IF((OR((AND(I1974="Unknown - Likely Lead",M1974="")),
(AND(I1974="Unknown - Unlikely Lead",M1974="")),
(AND(I1974="Unknown - Material Unknown",M1974="")))),"Unknown",
""))))))))))))))))</f>
        <v>Non-Lead</v>
      </c>
      <c r="Q1974" s="40" t="s">
        <v>254</v>
      </c>
      <c r="R1974" s="40" t="s">
        <v>254</v>
      </c>
      <c r="S1974" s="24"/>
      <c r="T1974" s="16"/>
      <c r="U1974" s="41" t="s">
        <v>255</v>
      </c>
      <c r="V1974" s="41" t="s">
        <v>255</v>
      </c>
      <c r="W1974" s="16"/>
      <c r="X1974" s="43" t="str">
        <f>IF((OR((AND('[1]PWS Information'!$E$10="CWS",T1974="Single Family Residence",P1974="Lead")),
(AND('[1]PWS Information'!$E$10="CWS",T1974="Multiple Family Residence",'[1]PWS Information'!$E$11="Yes",P1974="Lead")),
(AND('[1]PWS Information'!$E$10="NTNC",P1974="Lead")))),"Tier 1",
IF((OR((AND('[1]PWS Information'!$E$10="CWS",T1974="Multiple Family Residence",'[1]PWS Information'!$E$11="No",P1974="Lead")),
(AND('[1]PWS Information'!$E$10="CWS",T1974="Other",P1974="Lead")),
(AND(T1974="",P1974="Lead")),
(AND('[1]PWS Information'!$E$10="CWS",T1974="Building",P1974="Lead")))),"Tier 2",
IF((OR((AND('[1]PWS Information'!$E$10="CWS",T1974="Single Family Residence",P1974="Galvanized Requiring Replacement")),
(AND('[1]PWS Information'!$E$10="CWS",T1974="Single Family Residence",P1974="Galvanized Requiring Replacement",Q1974="Yes")),
(AND('[1]PWS Information'!$E$10="NTNC",T1974="Single Family Residence",P1974="Galvanized Requiring Replacement")),
(AND('[1]PWS Information'!$E$10="NTNC",T1974="Single Family Residence",Q1974="Yes")))),"Tier 3",
IF((OR((AND('[1]PWS Information'!$E$10="CWS",T1974="Single Family Residence",R1974="Yes",P1974="Non-Lead", I1974="Non-Lead - Copper",K1974="Before 1989")),
(AND('[1]PWS Information'!$E$10="CWS",T1974="Single Family Residence",R1974="Yes",P1974="Non-Lead", M1974="Non-Lead - Copper",N1974="Before 1989")))),"Tier 4",
IF((OR((AND('[1]PWS Information'!$E$10="NTNC",P1974="Non-Lead")),
(AND('[1]PWS Information'!$E$10="CWS",P1974="Non-Lead",R1974="")),
(AND('[1]PWS Information'!$E$10="CWS",P1974="Non-Lead",R1974="No")),
(AND('[1]PWS Information'!$E$10="CWS",P1974="Non-Lead",R1974="Don't Know")),
(AND('[1]PWS Information'!$E$10="CWS",P1974="Non-Lead", I1974="Non-Lead - Copper", R1974="Yes", K1974="Between 1989 and 2014")),
(AND('[1]PWS Information'!$E$10="CWS",P1974="Non-Lead", I1974="Non-Lead - Copper", R1974="Yes", K1974="After 2014")),
(AND('[1]PWS Information'!$E$10="CWS",P1974="Non-Lead", I1974="Non-Lead - Copper", R1974="Yes", K1974="Unknown")),
(AND('[1]PWS Information'!$E$10="CWS",P1974="Non-Lead", M1974="Non-Lead - Copper", R1974="Yes", N1974="Between 1989 and 2014")),
(AND('[1]PWS Information'!$E$10="CWS",P1974="Non-Lead", M1974="Non-Lead - Copper", R1974="Yes", N1974="After 2014")),
(AND('[1]PWS Information'!$E$10="CWS",P1974="Non-Lead", M1974="Non-Lead - Copper", R1974="Yes", N1974="Unknown")),
(AND('[1]PWS Information'!$E$10="CWS",P1974="Unknown")),
(AND('[1]PWS Information'!$E$10="NTNC",P1974="Unknown")),
(AND('[1]PWS Information'!$E$10="CWS",T1974="Multiple Family Residence",P1974="Galvanized Requiring Replacement")),
(AND('[1]PWS Information'!$E$10="CWS",P1974="Galvanized Requiring Replacement")),
(AND('[1]PWS Information'!$E$10="NTNC",T1974="Multiple Family Residence",P1974="Galvanized Requiring Replacement")))),"Tier 5",
"")))))</f>
        <v>Tier 5</v>
      </c>
      <c r="Y1974" s="24"/>
      <c r="Z1974" s="24"/>
    </row>
    <row r="1975" spans="1:26" x14ac:dyDescent="0.25">
      <c r="A1975" s="17">
        <v>1972</v>
      </c>
      <c r="B1975" s="17">
        <v>3110</v>
      </c>
      <c r="C1975" s="17" t="s">
        <v>93</v>
      </c>
      <c r="D1975" s="17" t="s">
        <v>188</v>
      </c>
      <c r="E1975" s="17">
        <v>79549</v>
      </c>
      <c r="F1975" s="17"/>
      <c r="G1975" s="17"/>
      <c r="H1975" s="17"/>
      <c r="I1975" s="21" t="s">
        <v>218</v>
      </c>
      <c r="J1975" s="22" t="s">
        <v>254</v>
      </c>
      <c r="K1975" s="22" t="s">
        <v>255</v>
      </c>
      <c r="L1975" s="22" t="s">
        <v>256</v>
      </c>
      <c r="M1975" s="21" t="s">
        <v>218</v>
      </c>
      <c r="N1975" s="23"/>
      <c r="O1975" s="22" t="s">
        <v>256</v>
      </c>
      <c r="P1975" s="31" t="str">
        <f t="shared" si="31"/>
        <v>Non-Lead</v>
      </c>
      <c r="Q1975" s="40" t="s">
        <v>254</v>
      </c>
      <c r="R1975" s="40" t="s">
        <v>254</v>
      </c>
      <c r="S1975" s="24"/>
      <c r="T1975" s="16"/>
      <c r="U1975" s="41" t="s">
        <v>255</v>
      </c>
      <c r="V1975" s="41" t="s">
        <v>255</v>
      </c>
      <c r="W1975" s="16"/>
      <c r="X1975" s="43" t="str">
        <f>IF((OR((AND('[1]PWS Information'!$E$10="CWS",T1975="Single Family Residence",P1975="Lead")),
(AND('[1]PWS Information'!$E$10="CWS",T1975="Multiple Family Residence",'[1]PWS Information'!$E$11="Yes",P1975="Lead")),
(AND('[1]PWS Information'!$E$10="NTNC",P1975="Lead")))),"Tier 1",
IF((OR((AND('[1]PWS Information'!$E$10="CWS",T1975="Multiple Family Residence",'[1]PWS Information'!$E$11="No",P1975="Lead")),
(AND('[1]PWS Information'!$E$10="CWS",T1975="Other",P1975="Lead")),
(AND(T1975="",P1975="Lead")),
(AND('[1]PWS Information'!$E$10="CWS",T1975="Building",P1975="Lead")))),"Tier 2",
IF((OR((AND('[1]PWS Information'!$E$10="CWS",T1975="Single Family Residence",P1975="Galvanized Requiring Replacement")),
(AND('[1]PWS Information'!$E$10="CWS",T1975="Single Family Residence",P1975="Galvanized Requiring Replacement",Q1975="Yes")),
(AND('[1]PWS Information'!$E$10="NTNC",T1975="Single Family Residence",P1975="Galvanized Requiring Replacement")),
(AND('[1]PWS Information'!$E$10="NTNC",T1975="Single Family Residence",Q1975="Yes")))),"Tier 3",
IF((OR((AND('[1]PWS Information'!$E$10="CWS",T1975="Single Family Residence",R1975="Yes",P1975="Non-Lead", I1975="Non-Lead - Copper",K1975="Before 1989")),
(AND('[1]PWS Information'!$E$10="CWS",T1975="Single Family Residence",R1975="Yes",P1975="Non-Lead", M1975="Non-Lead - Copper",N1975="Before 1989")))),"Tier 4",
IF((OR((AND('[1]PWS Information'!$E$10="NTNC",P1975="Non-Lead")),
(AND('[1]PWS Information'!$E$10="CWS",P1975="Non-Lead",R1975="")),
(AND('[1]PWS Information'!$E$10="CWS",P1975="Non-Lead",R1975="No")),
(AND('[1]PWS Information'!$E$10="CWS",P1975="Non-Lead",R1975="Don't Know")),
(AND('[1]PWS Information'!$E$10="CWS",P1975="Non-Lead", I1975="Non-Lead - Copper", R1975="Yes", K1975="Between 1989 and 2014")),
(AND('[1]PWS Information'!$E$10="CWS",P1975="Non-Lead", I1975="Non-Lead - Copper", R1975="Yes", K1975="After 2014")),
(AND('[1]PWS Information'!$E$10="CWS",P1975="Non-Lead", I1975="Non-Lead - Copper", R1975="Yes", K1975="Unknown")),
(AND('[1]PWS Information'!$E$10="CWS",P1975="Non-Lead", M1975="Non-Lead - Copper", R1975="Yes", N1975="Between 1989 and 2014")),
(AND('[1]PWS Information'!$E$10="CWS",P1975="Non-Lead", M1975="Non-Lead - Copper", R1975="Yes", N1975="After 2014")),
(AND('[1]PWS Information'!$E$10="CWS",P1975="Non-Lead", M1975="Non-Lead - Copper", R1975="Yes", N1975="Unknown")),
(AND('[1]PWS Information'!$E$10="CWS",P1975="Unknown")),
(AND('[1]PWS Information'!$E$10="NTNC",P1975="Unknown")),
(AND('[1]PWS Information'!$E$10="CWS",T1975="Multiple Family Residence",P1975="Galvanized Requiring Replacement")),
(AND('[1]PWS Information'!$E$10="CWS",P1975="Galvanized Requiring Replacement")),
(AND('[1]PWS Information'!$E$10="NTNC",T1975="Multiple Family Residence",P1975="Galvanized Requiring Replacement")))),"Tier 5",
"")))))</f>
        <v>Tier 5</v>
      </c>
      <c r="Y1975" s="24"/>
      <c r="Z1975" s="24"/>
    </row>
    <row r="1976" spans="1:26" x14ac:dyDescent="0.25">
      <c r="A1976" s="17">
        <v>1973</v>
      </c>
      <c r="B1976" s="17">
        <v>3112</v>
      </c>
      <c r="C1976" s="17" t="s">
        <v>93</v>
      </c>
      <c r="D1976" s="17" t="s">
        <v>188</v>
      </c>
      <c r="E1976" s="17">
        <v>79549</v>
      </c>
      <c r="F1976" s="17"/>
      <c r="G1976" s="17"/>
      <c r="H1976" s="17"/>
      <c r="I1976" s="21" t="s">
        <v>218</v>
      </c>
      <c r="J1976" s="22" t="s">
        <v>254</v>
      </c>
      <c r="K1976" s="22" t="s">
        <v>255</v>
      </c>
      <c r="L1976" s="22" t="s">
        <v>256</v>
      </c>
      <c r="M1976" s="21" t="s">
        <v>222</v>
      </c>
      <c r="N1976" s="23"/>
      <c r="O1976" s="22" t="s">
        <v>256</v>
      </c>
      <c r="P1976" s="31" t="str">
        <f t="shared" si="31"/>
        <v>Galvanized Requiring Replacement</v>
      </c>
      <c r="Q1976" s="40" t="s">
        <v>254</v>
      </c>
      <c r="R1976" s="40" t="s">
        <v>254</v>
      </c>
      <c r="S1976" s="24"/>
      <c r="T1976" s="16"/>
      <c r="U1976" s="41" t="s">
        <v>255</v>
      </c>
      <c r="V1976" s="41" t="s">
        <v>255</v>
      </c>
      <c r="W1976" s="16"/>
      <c r="X1976" s="43" t="str">
        <f>IF((OR((AND('[1]PWS Information'!$E$10="CWS",T1976="Single Family Residence",P1976="Lead")),
(AND('[1]PWS Information'!$E$10="CWS",T1976="Multiple Family Residence",'[1]PWS Information'!$E$11="Yes",P1976="Lead")),
(AND('[1]PWS Information'!$E$10="NTNC",P1976="Lead")))),"Tier 1",
IF((OR((AND('[1]PWS Information'!$E$10="CWS",T1976="Multiple Family Residence",'[1]PWS Information'!$E$11="No",P1976="Lead")),
(AND('[1]PWS Information'!$E$10="CWS",T1976="Other",P1976="Lead")),
(AND(T1976="",P1976="Lead")),
(AND('[1]PWS Information'!$E$10="CWS",T1976="Building",P1976="Lead")))),"Tier 2",
IF((OR((AND('[1]PWS Information'!$E$10="CWS",T1976="Single Family Residence",P1976="Galvanized Requiring Replacement")),
(AND('[1]PWS Information'!$E$10="CWS",T1976="Single Family Residence",P1976="Galvanized Requiring Replacement",Q1976="Yes")),
(AND('[1]PWS Information'!$E$10="NTNC",T1976="Single Family Residence",P1976="Galvanized Requiring Replacement")),
(AND('[1]PWS Information'!$E$10="NTNC",T1976="Single Family Residence",Q1976="Yes")))),"Tier 3",
IF((OR((AND('[1]PWS Information'!$E$10="CWS",T1976="Single Family Residence",R1976="Yes",P1976="Non-Lead", I1976="Non-Lead - Copper",K1976="Before 1989")),
(AND('[1]PWS Information'!$E$10="CWS",T1976="Single Family Residence",R1976="Yes",P1976="Non-Lead", M1976="Non-Lead - Copper",N1976="Before 1989")))),"Tier 4",
IF((OR((AND('[1]PWS Information'!$E$10="NTNC",P1976="Non-Lead")),
(AND('[1]PWS Information'!$E$10="CWS",P1976="Non-Lead",R1976="")),
(AND('[1]PWS Information'!$E$10="CWS",P1976="Non-Lead",R1976="No")),
(AND('[1]PWS Information'!$E$10="CWS",P1976="Non-Lead",R1976="Don't Know")),
(AND('[1]PWS Information'!$E$10="CWS",P1976="Non-Lead", I1976="Non-Lead - Copper", R1976="Yes", K1976="Between 1989 and 2014")),
(AND('[1]PWS Information'!$E$10="CWS",P1976="Non-Lead", I1976="Non-Lead - Copper", R1976="Yes", K1976="After 2014")),
(AND('[1]PWS Information'!$E$10="CWS",P1976="Non-Lead", I1976="Non-Lead - Copper", R1976="Yes", K1976="Unknown")),
(AND('[1]PWS Information'!$E$10="CWS",P1976="Non-Lead", M1976="Non-Lead - Copper", R1976="Yes", N1976="Between 1989 and 2014")),
(AND('[1]PWS Information'!$E$10="CWS",P1976="Non-Lead", M1976="Non-Lead - Copper", R1976="Yes", N1976="After 2014")),
(AND('[1]PWS Information'!$E$10="CWS",P1976="Non-Lead", M1976="Non-Lead - Copper", R1976="Yes", N1976="Unknown")),
(AND('[1]PWS Information'!$E$10="CWS",P1976="Unknown")),
(AND('[1]PWS Information'!$E$10="NTNC",P1976="Unknown")),
(AND('[1]PWS Information'!$E$10="CWS",T1976="Multiple Family Residence",P1976="Galvanized Requiring Replacement")),
(AND('[1]PWS Information'!$E$10="CWS",P1976="Galvanized Requiring Replacement")),
(AND('[1]PWS Information'!$E$10="NTNC",T1976="Multiple Family Residence",P1976="Galvanized Requiring Replacement")))),"Tier 5",
"")))))</f>
        <v>Tier 5</v>
      </c>
      <c r="Y1976" s="24"/>
      <c r="Z1976" s="24"/>
    </row>
    <row r="1977" spans="1:26" x14ac:dyDescent="0.25">
      <c r="A1977" s="17">
        <v>1974</v>
      </c>
      <c r="B1977" s="18">
        <v>100</v>
      </c>
      <c r="C1977" s="18" t="s">
        <v>94</v>
      </c>
      <c r="D1977" s="18" t="s">
        <v>188</v>
      </c>
      <c r="E1977" s="18">
        <v>79549</v>
      </c>
      <c r="F1977" s="18"/>
      <c r="G1977" s="18"/>
      <c r="H1977" s="18"/>
      <c r="I1977" s="21" t="s">
        <v>218</v>
      </c>
      <c r="J1977" s="22" t="s">
        <v>254</v>
      </c>
      <c r="K1977" s="22" t="s">
        <v>255</v>
      </c>
      <c r="L1977" s="22" t="s">
        <v>256</v>
      </c>
      <c r="M1977" s="21" t="s">
        <v>218</v>
      </c>
      <c r="N1977" s="19" t="s">
        <v>205</v>
      </c>
      <c r="O1977" s="22" t="s">
        <v>257</v>
      </c>
      <c r="P1977" s="31" t="str">
        <f t="shared" si="31"/>
        <v>Non-Lead</v>
      </c>
      <c r="Q1977" s="40" t="s">
        <v>254</v>
      </c>
      <c r="R1977" s="40" t="s">
        <v>254</v>
      </c>
      <c r="S1977" s="24"/>
      <c r="T1977" s="16"/>
      <c r="U1977" s="41" t="s">
        <v>255</v>
      </c>
      <c r="V1977" s="41" t="s">
        <v>255</v>
      </c>
      <c r="W1977" s="16"/>
      <c r="X1977" s="43" t="str">
        <f>IF((OR((AND('[1]PWS Information'!$E$10="CWS",T1977="Single Family Residence",P1977="Lead")),
(AND('[1]PWS Information'!$E$10="CWS",T1977="Multiple Family Residence",'[1]PWS Information'!$E$11="Yes",P1977="Lead")),
(AND('[1]PWS Information'!$E$10="NTNC",P1977="Lead")))),"Tier 1",
IF((OR((AND('[1]PWS Information'!$E$10="CWS",T1977="Multiple Family Residence",'[1]PWS Information'!$E$11="No",P1977="Lead")),
(AND('[1]PWS Information'!$E$10="CWS",T1977="Other",P1977="Lead")),
(AND(T1977="",P1977="Lead")),
(AND('[1]PWS Information'!$E$10="CWS",T1977="Building",P1977="Lead")))),"Tier 2",
IF((OR((AND('[1]PWS Information'!$E$10="CWS",T1977="Single Family Residence",P1977="Galvanized Requiring Replacement")),
(AND('[1]PWS Information'!$E$10="CWS",T1977="Single Family Residence",P1977="Galvanized Requiring Replacement",Q1977="Yes")),
(AND('[1]PWS Information'!$E$10="NTNC",T1977="Single Family Residence",P1977="Galvanized Requiring Replacement")),
(AND('[1]PWS Information'!$E$10="NTNC",T1977="Single Family Residence",Q1977="Yes")))),"Tier 3",
IF((OR((AND('[1]PWS Information'!$E$10="CWS",T1977="Single Family Residence",R1977="Yes",P1977="Non-Lead", I1977="Non-Lead - Copper",K1977="Before 1989")),
(AND('[1]PWS Information'!$E$10="CWS",T1977="Single Family Residence",R1977="Yes",P1977="Non-Lead", M1977="Non-Lead - Copper",N1977="Before 1989")))),"Tier 4",
IF((OR((AND('[1]PWS Information'!$E$10="NTNC",P1977="Non-Lead")),
(AND('[1]PWS Information'!$E$10="CWS",P1977="Non-Lead",R1977="")),
(AND('[1]PWS Information'!$E$10="CWS",P1977="Non-Lead",R1977="No")),
(AND('[1]PWS Information'!$E$10="CWS",P1977="Non-Lead",R1977="Don't Know")),
(AND('[1]PWS Information'!$E$10="CWS",P1977="Non-Lead", I1977="Non-Lead - Copper", R1977="Yes", K1977="Between 1989 and 2014")),
(AND('[1]PWS Information'!$E$10="CWS",P1977="Non-Lead", I1977="Non-Lead - Copper", R1977="Yes", K1977="After 2014")),
(AND('[1]PWS Information'!$E$10="CWS",P1977="Non-Lead", I1977="Non-Lead - Copper", R1977="Yes", K1977="Unknown")),
(AND('[1]PWS Information'!$E$10="CWS",P1977="Non-Lead", M1977="Non-Lead - Copper", R1977="Yes", N1977="Between 1989 and 2014")),
(AND('[1]PWS Information'!$E$10="CWS",P1977="Non-Lead", M1977="Non-Lead - Copper", R1977="Yes", N1977="After 2014")),
(AND('[1]PWS Information'!$E$10="CWS",P1977="Non-Lead", M1977="Non-Lead - Copper", R1977="Yes", N1977="Unknown")),
(AND('[1]PWS Information'!$E$10="CWS",P1977="Unknown")),
(AND('[1]PWS Information'!$E$10="NTNC",P1977="Unknown")),
(AND('[1]PWS Information'!$E$10="CWS",T1977="Multiple Family Residence",P1977="Galvanized Requiring Replacement")),
(AND('[1]PWS Information'!$E$10="CWS",P1977="Galvanized Requiring Replacement")),
(AND('[1]PWS Information'!$E$10="NTNC",T1977="Multiple Family Residence",P1977="Galvanized Requiring Replacement")))),"Tier 5",
"")))))</f>
        <v>Tier 5</v>
      </c>
      <c r="Y1977" s="24"/>
      <c r="Z1977" s="24"/>
    </row>
    <row r="1978" spans="1:26" x14ac:dyDescent="0.25">
      <c r="A1978" s="17">
        <v>1975</v>
      </c>
      <c r="B1978" s="17">
        <v>104</v>
      </c>
      <c r="C1978" s="18" t="s">
        <v>94</v>
      </c>
      <c r="D1978" s="18" t="s">
        <v>188</v>
      </c>
      <c r="E1978" s="18">
        <v>79549</v>
      </c>
      <c r="F1978" s="17"/>
      <c r="G1978" s="17"/>
      <c r="H1978" s="17"/>
      <c r="I1978" s="21" t="s">
        <v>221</v>
      </c>
      <c r="J1978" s="22" t="s">
        <v>254</v>
      </c>
      <c r="K1978" s="22" t="s">
        <v>255</v>
      </c>
      <c r="L1978" s="22" t="s">
        <v>256</v>
      </c>
      <c r="M1978" s="21" t="s">
        <v>222</v>
      </c>
      <c r="N1978" s="37"/>
      <c r="O1978" s="22" t="s">
        <v>256</v>
      </c>
      <c r="P1978" s="31" t="str">
        <f t="shared" si="31"/>
        <v>Galvanized Requiring Replacement</v>
      </c>
      <c r="Q1978" s="40" t="s">
        <v>254</v>
      </c>
      <c r="R1978" s="40" t="s">
        <v>254</v>
      </c>
      <c r="S1978" s="24"/>
      <c r="T1978" s="16"/>
      <c r="U1978" s="41" t="s">
        <v>255</v>
      </c>
      <c r="V1978" s="41" t="s">
        <v>255</v>
      </c>
      <c r="W1978" s="16"/>
      <c r="X1978" s="43" t="str">
        <f>IF((OR((AND('[1]PWS Information'!$E$10="CWS",T1978="Single Family Residence",P1978="Lead")),
(AND('[1]PWS Information'!$E$10="CWS",T1978="Multiple Family Residence",'[1]PWS Information'!$E$11="Yes",P1978="Lead")),
(AND('[1]PWS Information'!$E$10="NTNC",P1978="Lead")))),"Tier 1",
IF((OR((AND('[1]PWS Information'!$E$10="CWS",T1978="Multiple Family Residence",'[1]PWS Information'!$E$11="No",P1978="Lead")),
(AND('[1]PWS Information'!$E$10="CWS",T1978="Other",P1978="Lead")),
(AND(T1978="",P1978="Lead")),
(AND('[1]PWS Information'!$E$10="CWS",T1978="Building",P1978="Lead")))),"Tier 2",
IF((OR((AND('[1]PWS Information'!$E$10="CWS",T1978="Single Family Residence",P1978="Galvanized Requiring Replacement")),
(AND('[1]PWS Information'!$E$10="CWS",T1978="Single Family Residence",P1978="Galvanized Requiring Replacement",Q1978="Yes")),
(AND('[1]PWS Information'!$E$10="NTNC",T1978="Single Family Residence",P1978="Galvanized Requiring Replacement")),
(AND('[1]PWS Information'!$E$10="NTNC",T1978="Single Family Residence",Q1978="Yes")))),"Tier 3",
IF((OR((AND('[1]PWS Information'!$E$10="CWS",T1978="Single Family Residence",R1978="Yes",P1978="Non-Lead", I1978="Non-Lead - Copper",K1978="Before 1989")),
(AND('[1]PWS Information'!$E$10="CWS",T1978="Single Family Residence",R1978="Yes",P1978="Non-Lead", M1978="Non-Lead - Copper",N1978="Before 1989")))),"Tier 4",
IF((OR((AND('[1]PWS Information'!$E$10="NTNC",P1978="Non-Lead")),
(AND('[1]PWS Information'!$E$10="CWS",P1978="Non-Lead",R1978="")),
(AND('[1]PWS Information'!$E$10="CWS",P1978="Non-Lead",R1978="No")),
(AND('[1]PWS Information'!$E$10="CWS",P1978="Non-Lead",R1978="Don't Know")),
(AND('[1]PWS Information'!$E$10="CWS",P1978="Non-Lead", I1978="Non-Lead - Copper", R1978="Yes", K1978="Between 1989 and 2014")),
(AND('[1]PWS Information'!$E$10="CWS",P1978="Non-Lead", I1978="Non-Lead - Copper", R1978="Yes", K1978="After 2014")),
(AND('[1]PWS Information'!$E$10="CWS",P1978="Non-Lead", I1978="Non-Lead - Copper", R1978="Yes", K1978="Unknown")),
(AND('[1]PWS Information'!$E$10="CWS",P1978="Non-Lead", M1978="Non-Lead - Copper", R1978="Yes", N1978="Between 1989 and 2014")),
(AND('[1]PWS Information'!$E$10="CWS",P1978="Non-Lead", M1978="Non-Lead - Copper", R1978="Yes", N1978="After 2014")),
(AND('[1]PWS Information'!$E$10="CWS",P1978="Non-Lead", M1978="Non-Lead - Copper", R1978="Yes", N1978="Unknown")),
(AND('[1]PWS Information'!$E$10="CWS",P1978="Unknown")),
(AND('[1]PWS Information'!$E$10="NTNC",P1978="Unknown")),
(AND('[1]PWS Information'!$E$10="CWS",T1978="Multiple Family Residence",P1978="Galvanized Requiring Replacement")),
(AND('[1]PWS Information'!$E$10="CWS",P1978="Galvanized Requiring Replacement")),
(AND('[1]PWS Information'!$E$10="NTNC",T1978="Multiple Family Residence",P1978="Galvanized Requiring Replacement")))),"Tier 5",
"")))))</f>
        <v>Tier 5</v>
      </c>
      <c r="Y1978" s="24"/>
      <c r="Z1978" s="24"/>
    </row>
    <row r="1979" spans="1:26" x14ac:dyDescent="0.25">
      <c r="A1979" s="17">
        <v>1976</v>
      </c>
      <c r="B1979" s="17">
        <v>111</v>
      </c>
      <c r="C1979" s="18" t="s">
        <v>94</v>
      </c>
      <c r="D1979" s="18" t="s">
        <v>188</v>
      </c>
      <c r="E1979" s="18">
        <v>79549</v>
      </c>
      <c r="F1979" s="17"/>
      <c r="G1979" s="17"/>
      <c r="H1979" s="17"/>
      <c r="I1979" s="21" t="s">
        <v>218</v>
      </c>
      <c r="J1979" s="22" t="s">
        <v>254</v>
      </c>
      <c r="K1979" s="22" t="s">
        <v>255</v>
      </c>
      <c r="L1979" s="22" t="s">
        <v>256</v>
      </c>
      <c r="M1979" s="21" t="s">
        <v>222</v>
      </c>
      <c r="N1979" s="37" t="s">
        <v>205</v>
      </c>
      <c r="O1979" s="22" t="s">
        <v>257</v>
      </c>
      <c r="P1979" s="31" t="str">
        <f t="shared" si="31"/>
        <v>Galvanized Requiring Replacement</v>
      </c>
      <c r="Q1979" s="40" t="s">
        <v>254</v>
      </c>
      <c r="R1979" s="40" t="s">
        <v>254</v>
      </c>
      <c r="S1979" s="24"/>
      <c r="T1979" s="16"/>
      <c r="U1979" s="41" t="s">
        <v>255</v>
      </c>
      <c r="V1979" s="41" t="s">
        <v>255</v>
      </c>
      <c r="W1979" s="16"/>
      <c r="X1979" s="43" t="str">
        <f>IF((OR((AND('[1]PWS Information'!$E$10="CWS",T1979="Single Family Residence",P1979="Lead")),
(AND('[1]PWS Information'!$E$10="CWS",T1979="Multiple Family Residence",'[1]PWS Information'!$E$11="Yes",P1979="Lead")),
(AND('[1]PWS Information'!$E$10="NTNC",P1979="Lead")))),"Tier 1",
IF((OR((AND('[1]PWS Information'!$E$10="CWS",T1979="Multiple Family Residence",'[1]PWS Information'!$E$11="No",P1979="Lead")),
(AND('[1]PWS Information'!$E$10="CWS",T1979="Other",P1979="Lead")),
(AND(T1979="",P1979="Lead")),
(AND('[1]PWS Information'!$E$10="CWS",T1979="Building",P1979="Lead")))),"Tier 2",
IF((OR((AND('[1]PWS Information'!$E$10="CWS",T1979="Single Family Residence",P1979="Galvanized Requiring Replacement")),
(AND('[1]PWS Information'!$E$10="CWS",T1979="Single Family Residence",P1979="Galvanized Requiring Replacement",Q1979="Yes")),
(AND('[1]PWS Information'!$E$10="NTNC",T1979="Single Family Residence",P1979="Galvanized Requiring Replacement")),
(AND('[1]PWS Information'!$E$10="NTNC",T1979="Single Family Residence",Q1979="Yes")))),"Tier 3",
IF((OR((AND('[1]PWS Information'!$E$10="CWS",T1979="Single Family Residence",R1979="Yes",P1979="Non-Lead", I1979="Non-Lead - Copper",K1979="Before 1989")),
(AND('[1]PWS Information'!$E$10="CWS",T1979="Single Family Residence",R1979="Yes",P1979="Non-Lead", M1979="Non-Lead - Copper",N1979="Before 1989")))),"Tier 4",
IF((OR((AND('[1]PWS Information'!$E$10="NTNC",P1979="Non-Lead")),
(AND('[1]PWS Information'!$E$10="CWS",P1979="Non-Lead",R1979="")),
(AND('[1]PWS Information'!$E$10="CWS",P1979="Non-Lead",R1979="No")),
(AND('[1]PWS Information'!$E$10="CWS",P1979="Non-Lead",R1979="Don't Know")),
(AND('[1]PWS Information'!$E$10="CWS",P1979="Non-Lead", I1979="Non-Lead - Copper", R1979="Yes", K1979="Between 1989 and 2014")),
(AND('[1]PWS Information'!$E$10="CWS",P1979="Non-Lead", I1979="Non-Lead - Copper", R1979="Yes", K1979="After 2014")),
(AND('[1]PWS Information'!$E$10="CWS",P1979="Non-Lead", I1979="Non-Lead - Copper", R1979="Yes", K1979="Unknown")),
(AND('[1]PWS Information'!$E$10="CWS",P1979="Non-Lead", M1979="Non-Lead - Copper", R1979="Yes", N1979="Between 1989 and 2014")),
(AND('[1]PWS Information'!$E$10="CWS",P1979="Non-Lead", M1979="Non-Lead - Copper", R1979="Yes", N1979="After 2014")),
(AND('[1]PWS Information'!$E$10="CWS",P1979="Non-Lead", M1979="Non-Lead - Copper", R1979="Yes", N1979="Unknown")),
(AND('[1]PWS Information'!$E$10="CWS",P1979="Unknown")),
(AND('[1]PWS Information'!$E$10="NTNC",P1979="Unknown")),
(AND('[1]PWS Information'!$E$10="CWS",T1979="Multiple Family Residence",P1979="Galvanized Requiring Replacement")),
(AND('[1]PWS Information'!$E$10="CWS",P1979="Galvanized Requiring Replacement")),
(AND('[1]PWS Information'!$E$10="NTNC",T1979="Multiple Family Residence",P1979="Galvanized Requiring Replacement")))),"Tier 5",
"")))))</f>
        <v>Tier 5</v>
      </c>
      <c r="Y1979" s="24"/>
      <c r="Z1979" s="24"/>
    </row>
    <row r="1980" spans="1:26" x14ac:dyDescent="0.25">
      <c r="A1980" s="17">
        <v>1977</v>
      </c>
      <c r="B1980" s="17">
        <v>200</v>
      </c>
      <c r="C1980" s="18" t="s">
        <v>94</v>
      </c>
      <c r="D1980" s="18" t="s">
        <v>188</v>
      </c>
      <c r="E1980" s="18">
        <v>79549</v>
      </c>
      <c r="F1980" s="17"/>
      <c r="G1980" s="17"/>
      <c r="H1980" s="17"/>
      <c r="I1980" s="21" t="s">
        <v>221</v>
      </c>
      <c r="J1980" s="22" t="s">
        <v>254</v>
      </c>
      <c r="K1980" s="22" t="s">
        <v>255</v>
      </c>
      <c r="L1980" s="22" t="s">
        <v>256</v>
      </c>
      <c r="M1980" s="21" t="s">
        <v>218</v>
      </c>
      <c r="N1980" s="37"/>
      <c r="O1980" s="22" t="s">
        <v>256</v>
      </c>
      <c r="P1980" s="31" t="str">
        <f t="shared" si="31"/>
        <v>Non-Lead</v>
      </c>
      <c r="Q1980" s="40" t="s">
        <v>254</v>
      </c>
      <c r="R1980" s="40" t="s">
        <v>254</v>
      </c>
      <c r="S1980" s="24"/>
      <c r="T1980" s="16"/>
      <c r="U1980" s="41" t="s">
        <v>255</v>
      </c>
      <c r="V1980" s="41" t="s">
        <v>255</v>
      </c>
      <c r="W1980" s="16"/>
      <c r="X1980" s="43" t="str">
        <f>IF((OR((AND('[1]PWS Information'!$E$10="CWS",T1980="Single Family Residence",P1980="Lead")),
(AND('[1]PWS Information'!$E$10="CWS",T1980="Multiple Family Residence",'[1]PWS Information'!$E$11="Yes",P1980="Lead")),
(AND('[1]PWS Information'!$E$10="NTNC",P1980="Lead")))),"Tier 1",
IF((OR((AND('[1]PWS Information'!$E$10="CWS",T1980="Multiple Family Residence",'[1]PWS Information'!$E$11="No",P1980="Lead")),
(AND('[1]PWS Information'!$E$10="CWS",T1980="Other",P1980="Lead")),
(AND(T1980="",P1980="Lead")),
(AND('[1]PWS Information'!$E$10="CWS",T1980="Building",P1980="Lead")))),"Tier 2",
IF((OR((AND('[1]PWS Information'!$E$10="CWS",T1980="Single Family Residence",P1980="Galvanized Requiring Replacement")),
(AND('[1]PWS Information'!$E$10="CWS",T1980="Single Family Residence",P1980="Galvanized Requiring Replacement",Q1980="Yes")),
(AND('[1]PWS Information'!$E$10="NTNC",T1980="Single Family Residence",P1980="Galvanized Requiring Replacement")),
(AND('[1]PWS Information'!$E$10="NTNC",T1980="Single Family Residence",Q1980="Yes")))),"Tier 3",
IF((OR((AND('[1]PWS Information'!$E$10="CWS",T1980="Single Family Residence",R1980="Yes",P1980="Non-Lead", I1980="Non-Lead - Copper",K1980="Before 1989")),
(AND('[1]PWS Information'!$E$10="CWS",T1980="Single Family Residence",R1980="Yes",P1980="Non-Lead", M1980="Non-Lead - Copper",N1980="Before 1989")))),"Tier 4",
IF((OR((AND('[1]PWS Information'!$E$10="NTNC",P1980="Non-Lead")),
(AND('[1]PWS Information'!$E$10="CWS",P1980="Non-Lead",R1980="")),
(AND('[1]PWS Information'!$E$10="CWS",P1980="Non-Lead",R1980="No")),
(AND('[1]PWS Information'!$E$10="CWS",P1980="Non-Lead",R1980="Don't Know")),
(AND('[1]PWS Information'!$E$10="CWS",P1980="Non-Lead", I1980="Non-Lead - Copper", R1980="Yes", K1980="Between 1989 and 2014")),
(AND('[1]PWS Information'!$E$10="CWS",P1980="Non-Lead", I1980="Non-Lead - Copper", R1980="Yes", K1980="After 2014")),
(AND('[1]PWS Information'!$E$10="CWS",P1980="Non-Lead", I1980="Non-Lead - Copper", R1980="Yes", K1980="Unknown")),
(AND('[1]PWS Information'!$E$10="CWS",P1980="Non-Lead", M1980="Non-Lead - Copper", R1980="Yes", N1980="Between 1989 and 2014")),
(AND('[1]PWS Information'!$E$10="CWS",P1980="Non-Lead", M1980="Non-Lead - Copper", R1980="Yes", N1980="After 2014")),
(AND('[1]PWS Information'!$E$10="CWS",P1980="Non-Lead", M1980="Non-Lead - Copper", R1980="Yes", N1980="Unknown")),
(AND('[1]PWS Information'!$E$10="CWS",P1980="Unknown")),
(AND('[1]PWS Information'!$E$10="NTNC",P1980="Unknown")),
(AND('[1]PWS Information'!$E$10="CWS",T1980="Multiple Family Residence",P1980="Galvanized Requiring Replacement")),
(AND('[1]PWS Information'!$E$10="CWS",P1980="Galvanized Requiring Replacement")),
(AND('[1]PWS Information'!$E$10="NTNC",T1980="Multiple Family Residence",P1980="Galvanized Requiring Replacement")))),"Tier 5",
"")))))</f>
        <v>Tier 5</v>
      </c>
      <c r="Y1980" s="24"/>
      <c r="Z1980" s="24"/>
    </row>
    <row r="1981" spans="1:26" x14ac:dyDescent="0.25">
      <c r="A1981" s="17">
        <v>1978</v>
      </c>
      <c r="B1981" s="17">
        <v>204</v>
      </c>
      <c r="C1981" s="18" t="s">
        <v>94</v>
      </c>
      <c r="D1981" s="18" t="s">
        <v>188</v>
      </c>
      <c r="E1981" s="18">
        <v>79549</v>
      </c>
      <c r="F1981" s="17"/>
      <c r="G1981" s="17"/>
      <c r="H1981" s="17"/>
      <c r="I1981" s="21" t="s">
        <v>218</v>
      </c>
      <c r="J1981" s="22" t="s">
        <v>254</v>
      </c>
      <c r="K1981" s="22" t="s">
        <v>255</v>
      </c>
      <c r="L1981" s="22" t="s">
        <v>256</v>
      </c>
      <c r="M1981" s="21" t="s">
        <v>218</v>
      </c>
      <c r="N1981" s="37"/>
      <c r="O1981" s="22" t="s">
        <v>256</v>
      </c>
      <c r="P1981" s="31" t="str">
        <f t="shared" si="31"/>
        <v>Non-Lead</v>
      </c>
      <c r="Q1981" s="40" t="s">
        <v>254</v>
      </c>
      <c r="R1981" s="40" t="s">
        <v>254</v>
      </c>
      <c r="S1981" s="24"/>
      <c r="T1981" s="16"/>
      <c r="U1981" s="41" t="s">
        <v>255</v>
      </c>
      <c r="V1981" s="41" t="s">
        <v>255</v>
      </c>
      <c r="W1981" s="16"/>
      <c r="X1981" s="43" t="str">
        <f>IF((OR((AND('[1]PWS Information'!$E$10="CWS",T1981="Single Family Residence",P1981="Lead")),
(AND('[1]PWS Information'!$E$10="CWS",T1981="Multiple Family Residence",'[1]PWS Information'!$E$11="Yes",P1981="Lead")),
(AND('[1]PWS Information'!$E$10="NTNC",P1981="Lead")))),"Tier 1",
IF((OR((AND('[1]PWS Information'!$E$10="CWS",T1981="Multiple Family Residence",'[1]PWS Information'!$E$11="No",P1981="Lead")),
(AND('[1]PWS Information'!$E$10="CWS",T1981="Other",P1981="Lead")),
(AND(T1981="",P1981="Lead")),
(AND('[1]PWS Information'!$E$10="CWS",T1981="Building",P1981="Lead")))),"Tier 2",
IF((OR((AND('[1]PWS Information'!$E$10="CWS",T1981="Single Family Residence",P1981="Galvanized Requiring Replacement")),
(AND('[1]PWS Information'!$E$10="CWS",T1981="Single Family Residence",P1981="Galvanized Requiring Replacement",Q1981="Yes")),
(AND('[1]PWS Information'!$E$10="NTNC",T1981="Single Family Residence",P1981="Galvanized Requiring Replacement")),
(AND('[1]PWS Information'!$E$10="NTNC",T1981="Single Family Residence",Q1981="Yes")))),"Tier 3",
IF((OR((AND('[1]PWS Information'!$E$10="CWS",T1981="Single Family Residence",R1981="Yes",P1981="Non-Lead", I1981="Non-Lead - Copper",K1981="Before 1989")),
(AND('[1]PWS Information'!$E$10="CWS",T1981="Single Family Residence",R1981="Yes",P1981="Non-Lead", M1981="Non-Lead - Copper",N1981="Before 1989")))),"Tier 4",
IF((OR((AND('[1]PWS Information'!$E$10="NTNC",P1981="Non-Lead")),
(AND('[1]PWS Information'!$E$10="CWS",P1981="Non-Lead",R1981="")),
(AND('[1]PWS Information'!$E$10="CWS",P1981="Non-Lead",R1981="No")),
(AND('[1]PWS Information'!$E$10="CWS",P1981="Non-Lead",R1981="Don't Know")),
(AND('[1]PWS Information'!$E$10="CWS",P1981="Non-Lead", I1981="Non-Lead - Copper", R1981="Yes", K1981="Between 1989 and 2014")),
(AND('[1]PWS Information'!$E$10="CWS",P1981="Non-Lead", I1981="Non-Lead - Copper", R1981="Yes", K1981="After 2014")),
(AND('[1]PWS Information'!$E$10="CWS",P1981="Non-Lead", I1981="Non-Lead - Copper", R1981="Yes", K1981="Unknown")),
(AND('[1]PWS Information'!$E$10="CWS",P1981="Non-Lead", M1981="Non-Lead - Copper", R1981="Yes", N1981="Between 1989 and 2014")),
(AND('[1]PWS Information'!$E$10="CWS",P1981="Non-Lead", M1981="Non-Lead - Copper", R1981="Yes", N1981="After 2014")),
(AND('[1]PWS Information'!$E$10="CWS",P1981="Non-Lead", M1981="Non-Lead - Copper", R1981="Yes", N1981="Unknown")),
(AND('[1]PWS Information'!$E$10="CWS",P1981="Unknown")),
(AND('[1]PWS Information'!$E$10="NTNC",P1981="Unknown")),
(AND('[1]PWS Information'!$E$10="CWS",T1981="Multiple Family Residence",P1981="Galvanized Requiring Replacement")),
(AND('[1]PWS Information'!$E$10="CWS",P1981="Galvanized Requiring Replacement")),
(AND('[1]PWS Information'!$E$10="NTNC",T1981="Multiple Family Residence",P1981="Galvanized Requiring Replacement")))),"Tier 5",
"")))))</f>
        <v>Tier 5</v>
      </c>
      <c r="Y1981" s="24"/>
      <c r="Z1981" s="24"/>
    </row>
    <row r="1982" spans="1:26" x14ac:dyDescent="0.25">
      <c r="A1982" s="17">
        <v>1979</v>
      </c>
      <c r="B1982" s="18">
        <v>205</v>
      </c>
      <c r="C1982" s="18" t="s">
        <v>94</v>
      </c>
      <c r="D1982" s="18" t="s">
        <v>188</v>
      </c>
      <c r="E1982" s="18">
        <v>79549</v>
      </c>
      <c r="F1982" s="18"/>
      <c r="G1982" s="18"/>
      <c r="H1982" s="18"/>
      <c r="I1982" s="25" t="s">
        <v>221</v>
      </c>
      <c r="J1982" s="22" t="s">
        <v>254</v>
      </c>
      <c r="K1982" s="22" t="s">
        <v>255</v>
      </c>
      <c r="L1982" s="22" t="s">
        <v>256</v>
      </c>
      <c r="M1982" s="25" t="s">
        <v>222</v>
      </c>
      <c r="N1982" s="19" t="s">
        <v>205</v>
      </c>
      <c r="O1982" s="22" t="s">
        <v>257</v>
      </c>
      <c r="P1982" s="31" t="str">
        <f t="shared" si="31"/>
        <v>Galvanized Requiring Replacement</v>
      </c>
      <c r="Q1982" s="40" t="s">
        <v>254</v>
      </c>
      <c r="R1982" s="40" t="s">
        <v>254</v>
      </c>
      <c r="S1982" s="24"/>
      <c r="T1982" s="16"/>
      <c r="U1982" s="41" t="s">
        <v>255</v>
      </c>
      <c r="V1982" s="41" t="s">
        <v>255</v>
      </c>
      <c r="W1982" s="16"/>
      <c r="X1982" s="43" t="str">
        <f>IF((OR((AND('[1]PWS Information'!$E$10="CWS",T1982="Single Family Residence",P1982="Lead")),
(AND('[1]PWS Information'!$E$10="CWS",T1982="Multiple Family Residence",'[1]PWS Information'!$E$11="Yes",P1982="Lead")),
(AND('[1]PWS Information'!$E$10="NTNC",P1982="Lead")))),"Tier 1",
IF((OR((AND('[1]PWS Information'!$E$10="CWS",T1982="Multiple Family Residence",'[1]PWS Information'!$E$11="No",P1982="Lead")),
(AND('[1]PWS Information'!$E$10="CWS",T1982="Other",P1982="Lead")),
(AND(T1982="",P1982="Lead")),
(AND('[1]PWS Information'!$E$10="CWS",T1982="Building",P1982="Lead")))),"Tier 2",
IF((OR((AND('[1]PWS Information'!$E$10="CWS",T1982="Single Family Residence",P1982="Galvanized Requiring Replacement")),
(AND('[1]PWS Information'!$E$10="CWS",T1982="Single Family Residence",P1982="Galvanized Requiring Replacement",Q1982="Yes")),
(AND('[1]PWS Information'!$E$10="NTNC",T1982="Single Family Residence",P1982="Galvanized Requiring Replacement")),
(AND('[1]PWS Information'!$E$10="NTNC",T1982="Single Family Residence",Q1982="Yes")))),"Tier 3",
IF((OR((AND('[1]PWS Information'!$E$10="CWS",T1982="Single Family Residence",R1982="Yes",P1982="Non-Lead", I1982="Non-Lead - Copper",K1982="Before 1989")),
(AND('[1]PWS Information'!$E$10="CWS",T1982="Single Family Residence",R1982="Yes",P1982="Non-Lead", M1982="Non-Lead - Copper",N1982="Before 1989")))),"Tier 4",
IF((OR((AND('[1]PWS Information'!$E$10="NTNC",P1982="Non-Lead")),
(AND('[1]PWS Information'!$E$10="CWS",P1982="Non-Lead",R1982="")),
(AND('[1]PWS Information'!$E$10="CWS",P1982="Non-Lead",R1982="No")),
(AND('[1]PWS Information'!$E$10="CWS",P1982="Non-Lead",R1982="Don't Know")),
(AND('[1]PWS Information'!$E$10="CWS",P1982="Non-Lead", I1982="Non-Lead - Copper", R1982="Yes", K1982="Between 1989 and 2014")),
(AND('[1]PWS Information'!$E$10="CWS",P1982="Non-Lead", I1982="Non-Lead - Copper", R1982="Yes", K1982="After 2014")),
(AND('[1]PWS Information'!$E$10="CWS",P1982="Non-Lead", I1982="Non-Lead - Copper", R1982="Yes", K1982="Unknown")),
(AND('[1]PWS Information'!$E$10="CWS",P1982="Non-Lead", M1982="Non-Lead - Copper", R1982="Yes", N1982="Between 1989 and 2014")),
(AND('[1]PWS Information'!$E$10="CWS",P1982="Non-Lead", M1982="Non-Lead - Copper", R1982="Yes", N1982="After 2014")),
(AND('[1]PWS Information'!$E$10="CWS",P1982="Non-Lead", M1982="Non-Lead - Copper", R1982="Yes", N1982="Unknown")),
(AND('[1]PWS Information'!$E$10="CWS",P1982="Unknown")),
(AND('[1]PWS Information'!$E$10="NTNC",P1982="Unknown")),
(AND('[1]PWS Information'!$E$10="CWS",T1982="Multiple Family Residence",P1982="Galvanized Requiring Replacement")),
(AND('[1]PWS Information'!$E$10="CWS",P1982="Galvanized Requiring Replacement")),
(AND('[1]PWS Information'!$E$10="NTNC",T1982="Multiple Family Residence",P1982="Galvanized Requiring Replacement")))),"Tier 5",
"")))))</f>
        <v>Tier 5</v>
      </c>
      <c r="Y1982" s="24"/>
      <c r="Z1982" s="24"/>
    </row>
    <row r="1983" spans="1:26" x14ac:dyDescent="0.25">
      <c r="A1983" s="17">
        <v>1980</v>
      </c>
      <c r="B1983" s="17">
        <v>208</v>
      </c>
      <c r="C1983" s="18" t="s">
        <v>94</v>
      </c>
      <c r="D1983" s="18" t="s">
        <v>188</v>
      </c>
      <c r="E1983" s="18">
        <v>79549</v>
      </c>
      <c r="F1983" s="17"/>
      <c r="G1983" s="17"/>
      <c r="H1983" s="17"/>
      <c r="I1983" s="21" t="s">
        <v>218</v>
      </c>
      <c r="J1983" s="22" t="s">
        <v>254</v>
      </c>
      <c r="K1983" s="22" t="s">
        <v>255</v>
      </c>
      <c r="L1983" s="22" t="s">
        <v>256</v>
      </c>
      <c r="M1983" s="21" t="s">
        <v>218</v>
      </c>
      <c r="N1983" s="37"/>
      <c r="O1983" s="22" t="s">
        <v>256</v>
      </c>
      <c r="P1983" s="31" t="str">
        <f t="shared" si="31"/>
        <v>Non-Lead</v>
      </c>
      <c r="Q1983" s="40" t="s">
        <v>254</v>
      </c>
      <c r="R1983" s="40" t="s">
        <v>254</v>
      </c>
      <c r="S1983" s="24"/>
      <c r="T1983" s="16"/>
      <c r="U1983" s="41" t="s">
        <v>255</v>
      </c>
      <c r="V1983" s="41" t="s">
        <v>255</v>
      </c>
      <c r="W1983" s="16"/>
      <c r="X1983" s="43" t="str">
        <f>IF((OR((AND('[1]PWS Information'!$E$10="CWS",T1983="Single Family Residence",P1983="Lead")),
(AND('[1]PWS Information'!$E$10="CWS",T1983="Multiple Family Residence",'[1]PWS Information'!$E$11="Yes",P1983="Lead")),
(AND('[1]PWS Information'!$E$10="NTNC",P1983="Lead")))),"Tier 1",
IF((OR((AND('[1]PWS Information'!$E$10="CWS",T1983="Multiple Family Residence",'[1]PWS Information'!$E$11="No",P1983="Lead")),
(AND('[1]PWS Information'!$E$10="CWS",T1983="Other",P1983="Lead")),
(AND(T1983="",P1983="Lead")),
(AND('[1]PWS Information'!$E$10="CWS",T1983="Building",P1983="Lead")))),"Tier 2",
IF((OR((AND('[1]PWS Information'!$E$10="CWS",T1983="Single Family Residence",P1983="Galvanized Requiring Replacement")),
(AND('[1]PWS Information'!$E$10="CWS",T1983="Single Family Residence",P1983="Galvanized Requiring Replacement",Q1983="Yes")),
(AND('[1]PWS Information'!$E$10="NTNC",T1983="Single Family Residence",P1983="Galvanized Requiring Replacement")),
(AND('[1]PWS Information'!$E$10="NTNC",T1983="Single Family Residence",Q1983="Yes")))),"Tier 3",
IF((OR((AND('[1]PWS Information'!$E$10="CWS",T1983="Single Family Residence",R1983="Yes",P1983="Non-Lead", I1983="Non-Lead - Copper",K1983="Before 1989")),
(AND('[1]PWS Information'!$E$10="CWS",T1983="Single Family Residence",R1983="Yes",P1983="Non-Lead", M1983="Non-Lead - Copper",N1983="Before 1989")))),"Tier 4",
IF((OR((AND('[1]PWS Information'!$E$10="NTNC",P1983="Non-Lead")),
(AND('[1]PWS Information'!$E$10="CWS",P1983="Non-Lead",R1983="")),
(AND('[1]PWS Information'!$E$10="CWS",P1983="Non-Lead",R1983="No")),
(AND('[1]PWS Information'!$E$10="CWS",P1983="Non-Lead",R1983="Don't Know")),
(AND('[1]PWS Information'!$E$10="CWS",P1983="Non-Lead", I1983="Non-Lead - Copper", R1983="Yes", K1983="Between 1989 and 2014")),
(AND('[1]PWS Information'!$E$10="CWS",P1983="Non-Lead", I1983="Non-Lead - Copper", R1983="Yes", K1983="After 2014")),
(AND('[1]PWS Information'!$E$10="CWS",P1983="Non-Lead", I1983="Non-Lead - Copper", R1983="Yes", K1983="Unknown")),
(AND('[1]PWS Information'!$E$10="CWS",P1983="Non-Lead", M1983="Non-Lead - Copper", R1983="Yes", N1983="Between 1989 and 2014")),
(AND('[1]PWS Information'!$E$10="CWS",P1983="Non-Lead", M1983="Non-Lead - Copper", R1983="Yes", N1983="After 2014")),
(AND('[1]PWS Information'!$E$10="CWS",P1983="Non-Lead", M1983="Non-Lead - Copper", R1983="Yes", N1983="Unknown")),
(AND('[1]PWS Information'!$E$10="CWS",P1983="Unknown")),
(AND('[1]PWS Information'!$E$10="NTNC",P1983="Unknown")),
(AND('[1]PWS Information'!$E$10="CWS",T1983="Multiple Family Residence",P1983="Galvanized Requiring Replacement")),
(AND('[1]PWS Information'!$E$10="CWS",P1983="Galvanized Requiring Replacement")),
(AND('[1]PWS Information'!$E$10="NTNC",T1983="Multiple Family Residence",P1983="Galvanized Requiring Replacement")))),"Tier 5",
"")))))</f>
        <v>Tier 5</v>
      </c>
      <c r="Y1983" s="24"/>
      <c r="Z1983" s="24"/>
    </row>
    <row r="1984" spans="1:26" x14ac:dyDescent="0.25">
      <c r="A1984" s="17">
        <v>1981</v>
      </c>
      <c r="B1984" s="17">
        <v>209</v>
      </c>
      <c r="C1984" s="18" t="s">
        <v>94</v>
      </c>
      <c r="D1984" s="18" t="s">
        <v>188</v>
      </c>
      <c r="E1984" s="18">
        <v>79549</v>
      </c>
      <c r="F1984" s="17"/>
      <c r="G1984" s="17"/>
      <c r="H1984" s="17"/>
      <c r="I1984" s="25" t="s">
        <v>218</v>
      </c>
      <c r="J1984" s="22" t="s">
        <v>254</v>
      </c>
      <c r="K1984" s="22" t="s">
        <v>255</v>
      </c>
      <c r="L1984" s="22" t="s">
        <v>256</v>
      </c>
      <c r="M1984" s="25" t="s">
        <v>218</v>
      </c>
      <c r="N1984" s="19" t="s">
        <v>205</v>
      </c>
      <c r="O1984" s="22" t="s">
        <v>257</v>
      </c>
      <c r="P1984" s="31" t="str">
        <f t="shared" si="31"/>
        <v>Non-Lead</v>
      </c>
      <c r="Q1984" s="40" t="s">
        <v>254</v>
      </c>
      <c r="R1984" s="40" t="s">
        <v>254</v>
      </c>
      <c r="S1984" s="24"/>
      <c r="T1984" s="16"/>
      <c r="U1984" s="41" t="s">
        <v>255</v>
      </c>
      <c r="V1984" s="41" t="s">
        <v>255</v>
      </c>
      <c r="W1984" s="16"/>
      <c r="X1984" s="43" t="str">
        <f>IF((OR((AND('[1]PWS Information'!$E$10="CWS",T1984="Single Family Residence",P1984="Lead")),
(AND('[1]PWS Information'!$E$10="CWS",T1984="Multiple Family Residence",'[1]PWS Information'!$E$11="Yes",P1984="Lead")),
(AND('[1]PWS Information'!$E$10="NTNC",P1984="Lead")))),"Tier 1",
IF((OR((AND('[1]PWS Information'!$E$10="CWS",T1984="Multiple Family Residence",'[1]PWS Information'!$E$11="No",P1984="Lead")),
(AND('[1]PWS Information'!$E$10="CWS",T1984="Other",P1984="Lead")),
(AND(T1984="",P1984="Lead")),
(AND('[1]PWS Information'!$E$10="CWS",T1984="Building",P1984="Lead")))),"Tier 2",
IF((OR((AND('[1]PWS Information'!$E$10="CWS",T1984="Single Family Residence",P1984="Galvanized Requiring Replacement")),
(AND('[1]PWS Information'!$E$10="CWS",T1984="Single Family Residence",P1984="Galvanized Requiring Replacement",Q1984="Yes")),
(AND('[1]PWS Information'!$E$10="NTNC",T1984="Single Family Residence",P1984="Galvanized Requiring Replacement")),
(AND('[1]PWS Information'!$E$10="NTNC",T1984="Single Family Residence",Q1984="Yes")))),"Tier 3",
IF((OR((AND('[1]PWS Information'!$E$10="CWS",T1984="Single Family Residence",R1984="Yes",P1984="Non-Lead", I1984="Non-Lead - Copper",K1984="Before 1989")),
(AND('[1]PWS Information'!$E$10="CWS",T1984="Single Family Residence",R1984="Yes",P1984="Non-Lead", M1984="Non-Lead - Copper",N1984="Before 1989")))),"Tier 4",
IF((OR((AND('[1]PWS Information'!$E$10="NTNC",P1984="Non-Lead")),
(AND('[1]PWS Information'!$E$10="CWS",P1984="Non-Lead",R1984="")),
(AND('[1]PWS Information'!$E$10="CWS",P1984="Non-Lead",R1984="No")),
(AND('[1]PWS Information'!$E$10="CWS",P1984="Non-Lead",R1984="Don't Know")),
(AND('[1]PWS Information'!$E$10="CWS",P1984="Non-Lead", I1984="Non-Lead - Copper", R1984="Yes", K1984="Between 1989 and 2014")),
(AND('[1]PWS Information'!$E$10="CWS",P1984="Non-Lead", I1984="Non-Lead - Copper", R1984="Yes", K1984="After 2014")),
(AND('[1]PWS Information'!$E$10="CWS",P1984="Non-Lead", I1984="Non-Lead - Copper", R1984="Yes", K1984="Unknown")),
(AND('[1]PWS Information'!$E$10="CWS",P1984="Non-Lead", M1984="Non-Lead - Copper", R1984="Yes", N1984="Between 1989 and 2014")),
(AND('[1]PWS Information'!$E$10="CWS",P1984="Non-Lead", M1984="Non-Lead - Copper", R1984="Yes", N1984="After 2014")),
(AND('[1]PWS Information'!$E$10="CWS",P1984="Non-Lead", M1984="Non-Lead - Copper", R1984="Yes", N1984="Unknown")),
(AND('[1]PWS Information'!$E$10="CWS",P1984="Unknown")),
(AND('[1]PWS Information'!$E$10="NTNC",P1984="Unknown")),
(AND('[1]PWS Information'!$E$10="CWS",T1984="Multiple Family Residence",P1984="Galvanized Requiring Replacement")),
(AND('[1]PWS Information'!$E$10="CWS",P1984="Galvanized Requiring Replacement")),
(AND('[1]PWS Information'!$E$10="NTNC",T1984="Multiple Family Residence",P1984="Galvanized Requiring Replacement")))),"Tier 5",
"")))))</f>
        <v>Tier 5</v>
      </c>
      <c r="Y1984" s="24"/>
      <c r="Z1984" s="24"/>
    </row>
    <row r="1985" spans="1:26" x14ac:dyDescent="0.25">
      <c r="A1985" s="17">
        <v>1982</v>
      </c>
      <c r="B1985" s="17">
        <v>210</v>
      </c>
      <c r="C1985" s="18" t="s">
        <v>94</v>
      </c>
      <c r="D1985" s="18" t="s">
        <v>188</v>
      </c>
      <c r="E1985" s="18">
        <v>79549</v>
      </c>
      <c r="F1985" s="17"/>
      <c r="G1985" s="17"/>
      <c r="H1985" s="17"/>
      <c r="I1985" s="21" t="s">
        <v>218</v>
      </c>
      <c r="J1985" s="22" t="s">
        <v>254</v>
      </c>
      <c r="K1985" s="22" t="s">
        <v>255</v>
      </c>
      <c r="L1985" s="22" t="s">
        <v>256</v>
      </c>
      <c r="M1985" s="21" t="s">
        <v>218</v>
      </c>
      <c r="N1985" s="19" t="s">
        <v>205</v>
      </c>
      <c r="O1985" s="22" t="s">
        <v>257</v>
      </c>
      <c r="P1985" s="31" t="str">
        <f t="shared" si="31"/>
        <v>Non-Lead</v>
      </c>
      <c r="Q1985" s="40" t="s">
        <v>254</v>
      </c>
      <c r="R1985" s="40" t="s">
        <v>254</v>
      </c>
      <c r="S1985" s="24"/>
      <c r="T1985" s="16"/>
      <c r="U1985" s="41" t="s">
        <v>255</v>
      </c>
      <c r="V1985" s="41" t="s">
        <v>255</v>
      </c>
      <c r="W1985" s="16"/>
      <c r="X1985" s="43" t="str">
        <f>IF((OR((AND('[1]PWS Information'!$E$10="CWS",T1985="Single Family Residence",P1985="Lead")),
(AND('[1]PWS Information'!$E$10="CWS",T1985="Multiple Family Residence",'[1]PWS Information'!$E$11="Yes",P1985="Lead")),
(AND('[1]PWS Information'!$E$10="NTNC",P1985="Lead")))),"Tier 1",
IF((OR((AND('[1]PWS Information'!$E$10="CWS",T1985="Multiple Family Residence",'[1]PWS Information'!$E$11="No",P1985="Lead")),
(AND('[1]PWS Information'!$E$10="CWS",T1985="Other",P1985="Lead")),
(AND(T1985="",P1985="Lead")),
(AND('[1]PWS Information'!$E$10="CWS",T1985="Building",P1985="Lead")))),"Tier 2",
IF((OR((AND('[1]PWS Information'!$E$10="CWS",T1985="Single Family Residence",P1985="Galvanized Requiring Replacement")),
(AND('[1]PWS Information'!$E$10="CWS",T1985="Single Family Residence",P1985="Galvanized Requiring Replacement",Q1985="Yes")),
(AND('[1]PWS Information'!$E$10="NTNC",T1985="Single Family Residence",P1985="Galvanized Requiring Replacement")),
(AND('[1]PWS Information'!$E$10="NTNC",T1985="Single Family Residence",Q1985="Yes")))),"Tier 3",
IF((OR((AND('[1]PWS Information'!$E$10="CWS",T1985="Single Family Residence",R1985="Yes",P1985="Non-Lead", I1985="Non-Lead - Copper",K1985="Before 1989")),
(AND('[1]PWS Information'!$E$10="CWS",T1985="Single Family Residence",R1985="Yes",P1985="Non-Lead", M1985="Non-Lead - Copper",N1985="Before 1989")))),"Tier 4",
IF((OR((AND('[1]PWS Information'!$E$10="NTNC",P1985="Non-Lead")),
(AND('[1]PWS Information'!$E$10="CWS",P1985="Non-Lead",R1985="")),
(AND('[1]PWS Information'!$E$10="CWS",P1985="Non-Lead",R1985="No")),
(AND('[1]PWS Information'!$E$10="CWS",P1985="Non-Lead",R1985="Don't Know")),
(AND('[1]PWS Information'!$E$10="CWS",P1985="Non-Lead", I1985="Non-Lead - Copper", R1985="Yes", K1985="Between 1989 and 2014")),
(AND('[1]PWS Information'!$E$10="CWS",P1985="Non-Lead", I1985="Non-Lead - Copper", R1985="Yes", K1985="After 2014")),
(AND('[1]PWS Information'!$E$10="CWS",P1985="Non-Lead", I1985="Non-Lead - Copper", R1985="Yes", K1985="Unknown")),
(AND('[1]PWS Information'!$E$10="CWS",P1985="Non-Lead", M1985="Non-Lead - Copper", R1985="Yes", N1985="Between 1989 and 2014")),
(AND('[1]PWS Information'!$E$10="CWS",P1985="Non-Lead", M1985="Non-Lead - Copper", R1985="Yes", N1985="After 2014")),
(AND('[1]PWS Information'!$E$10="CWS",P1985="Non-Lead", M1985="Non-Lead - Copper", R1985="Yes", N1985="Unknown")),
(AND('[1]PWS Information'!$E$10="CWS",P1985="Unknown")),
(AND('[1]PWS Information'!$E$10="NTNC",P1985="Unknown")),
(AND('[1]PWS Information'!$E$10="CWS",T1985="Multiple Family Residence",P1985="Galvanized Requiring Replacement")),
(AND('[1]PWS Information'!$E$10="CWS",P1985="Galvanized Requiring Replacement")),
(AND('[1]PWS Information'!$E$10="NTNC",T1985="Multiple Family Residence",P1985="Galvanized Requiring Replacement")))),"Tier 5",
"")))))</f>
        <v>Tier 5</v>
      </c>
      <c r="Y1985" s="24"/>
      <c r="Z1985" s="24"/>
    </row>
    <row r="1986" spans="1:26" x14ac:dyDescent="0.25">
      <c r="A1986" s="17">
        <v>1983</v>
      </c>
      <c r="B1986" s="17">
        <v>211</v>
      </c>
      <c r="C1986" s="18" t="s">
        <v>94</v>
      </c>
      <c r="D1986" s="18" t="s">
        <v>188</v>
      </c>
      <c r="E1986" s="18">
        <v>79549</v>
      </c>
      <c r="F1986" s="17"/>
      <c r="G1986" s="17"/>
      <c r="H1986" s="17"/>
      <c r="I1986" s="25" t="s">
        <v>218</v>
      </c>
      <c r="J1986" s="22" t="s">
        <v>254</v>
      </c>
      <c r="K1986" s="22" t="s">
        <v>255</v>
      </c>
      <c r="L1986" s="22" t="s">
        <v>256</v>
      </c>
      <c r="M1986" s="25" t="s">
        <v>218</v>
      </c>
      <c r="N1986" s="19" t="s">
        <v>205</v>
      </c>
      <c r="O1986" s="22" t="s">
        <v>257</v>
      </c>
      <c r="P1986" s="31" t="str">
        <f t="shared" si="31"/>
        <v>Non-Lead</v>
      </c>
      <c r="Q1986" s="40" t="s">
        <v>254</v>
      </c>
      <c r="R1986" s="40" t="s">
        <v>254</v>
      </c>
      <c r="S1986" s="24"/>
      <c r="T1986" s="16"/>
      <c r="U1986" s="41" t="s">
        <v>255</v>
      </c>
      <c r="V1986" s="41" t="s">
        <v>255</v>
      </c>
      <c r="W1986" s="16"/>
      <c r="X1986" s="43" t="str">
        <f>IF((OR((AND('[1]PWS Information'!$E$10="CWS",T1986="Single Family Residence",P1986="Lead")),
(AND('[1]PWS Information'!$E$10="CWS",T1986="Multiple Family Residence",'[1]PWS Information'!$E$11="Yes",P1986="Lead")),
(AND('[1]PWS Information'!$E$10="NTNC",P1986="Lead")))),"Tier 1",
IF((OR((AND('[1]PWS Information'!$E$10="CWS",T1986="Multiple Family Residence",'[1]PWS Information'!$E$11="No",P1986="Lead")),
(AND('[1]PWS Information'!$E$10="CWS",T1986="Other",P1986="Lead")),
(AND(T1986="",P1986="Lead")),
(AND('[1]PWS Information'!$E$10="CWS",T1986="Building",P1986="Lead")))),"Tier 2",
IF((OR((AND('[1]PWS Information'!$E$10="CWS",T1986="Single Family Residence",P1986="Galvanized Requiring Replacement")),
(AND('[1]PWS Information'!$E$10="CWS",T1986="Single Family Residence",P1986="Galvanized Requiring Replacement",Q1986="Yes")),
(AND('[1]PWS Information'!$E$10="NTNC",T1986="Single Family Residence",P1986="Galvanized Requiring Replacement")),
(AND('[1]PWS Information'!$E$10="NTNC",T1986="Single Family Residence",Q1986="Yes")))),"Tier 3",
IF((OR((AND('[1]PWS Information'!$E$10="CWS",T1986="Single Family Residence",R1986="Yes",P1986="Non-Lead", I1986="Non-Lead - Copper",K1986="Before 1989")),
(AND('[1]PWS Information'!$E$10="CWS",T1986="Single Family Residence",R1986="Yes",P1986="Non-Lead", M1986="Non-Lead - Copper",N1986="Before 1989")))),"Tier 4",
IF((OR((AND('[1]PWS Information'!$E$10="NTNC",P1986="Non-Lead")),
(AND('[1]PWS Information'!$E$10="CWS",P1986="Non-Lead",R1986="")),
(AND('[1]PWS Information'!$E$10="CWS",P1986="Non-Lead",R1986="No")),
(AND('[1]PWS Information'!$E$10="CWS",P1986="Non-Lead",R1986="Don't Know")),
(AND('[1]PWS Information'!$E$10="CWS",P1986="Non-Lead", I1986="Non-Lead - Copper", R1986="Yes", K1986="Between 1989 and 2014")),
(AND('[1]PWS Information'!$E$10="CWS",P1986="Non-Lead", I1986="Non-Lead - Copper", R1986="Yes", K1986="After 2014")),
(AND('[1]PWS Information'!$E$10="CWS",P1986="Non-Lead", I1986="Non-Lead - Copper", R1986="Yes", K1986="Unknown")),
(AND('[1]PWS Information'!$E$10="CWS",P1986="Non-Lead", M1986="Non-Lead - Copper", R1986="Yes", N1986="Between 1989 and 2014")),
(AND('[1]PWS Information'!$E$10="CWS",P1986="Non-Lead", M1986="Non-Lead - Copper", R1986="Yes", N1986="After 2014")),
(AND('[1]PWS Information'!$E$10="CWS",P1986="Non-Lead", M1986="Non-Lead - Copper", R1986="Yes", N1986="Unknown")),
(AND('[1]PWS Information'!$E$10="CWS",P1986="Unknown")),
(AND('[1]PWS Information'!$E$10="NTNC",P1986="Unknown")),
(AND('[1]PWS Information'!$E$10="CWS",T1986="Multiple Family Residence",P1986="Galvanized Requiring Replacement")),
(AND('[1]PWS Information'!$E$10="CWS",P1986="Galvanized Requiring Replacement")),
(AND('[1]PWS Information'!$E$10="NTNC",T1986="Multiple Family Residence",P1986="Galvanized Requiring Replacement")))),"Tier 5",
"")))))</f>
        <v>Tier 5</v>
      </c>
      <c r="Y1986" s="24"/>
      <c r="Z1986" s="24"/>
    </row>
    <row r="1987" spans="1:26" x14ac:dyDescent="0.25">
      <c r="A1987" s="17">
        <v>1984</v>
      </c>
      <c r="B1987" s="17">
        <v>213</v>
      </c>
      <c r="C1987" s="18" t="s">
        <v>94</v>
      </c>
      <c r="D1987" s="18" t="s">
        <v>188</v>
      </c>
      <c r="E1987" s="18">
        <v>79549</v>
      </c>
      <c r="F1987" s="17"/>
      <c r="G1987" s="17"/>
      <c r="H1987" s="17"/>
      <c r="I1987" s="25" t="s">
        <v>218</v>
      </c>
      <c r="J1987" s="22" t="s">
        <v>254</v>
      </c>
      <c r="K1987" s="22" t="s">
        <v>255</v>
      </c>
      <c r="L1987" s="22" t="s">
        <v>256</v>
      </c>
      <c r="M1987" s="25" t="s">
        <v>218</v>
      </c>
      <c r="N1987" s="19" t="s">
        <v>205</v>
      </c>
      <c r="O1987" s="22" t="s">
        <v>257</v>
      </c>
      <c r="P1987" s="31" t="str">
        <f t="shared" si="31"/>
        <v>Non-Lead</v>
      </c>
      <c r="Q1987" s="40" t="s">
        <v>254</v>
      </c>
      <c r="R1987" s="40" t="s">
        <v>254</v>
      </c>
      <c r="S1987" s="24"/>
      <c r="T1987" s="16"/>
      <c r="U1987" s="41" t="s">
        <v>255</v>
      </c>
      <c r="V1987" s="41" t="s">
        <v>255</v>
      </c>
      <c r="W1987" s="16"/>
      <c r="X1987" s="43" t="str">
        <f>IF((OR((AND('[1]PWS Information'!$E$10="CWS",T1987="Single Family Residence",P1987="Lead")),
(AND('[1]PWS Information'!$E$10="CWS",T1987="Multiple Family Residence",'[1]PWS Information'!$E$11="Yes",P1987="Lead")),
(AND('[1]PWS Information'!$E$10="NTNC",P1987="Lead")))),"Tier 1",
IF((OR((AND('[1]PWS Information'!$E$10="CWS",T1987="Multiple Family Residence",'[1]PWS Information'!$E$11="No",P1987="Lead")),
(AND('[1]PWS Information'!$E$10="CWS",T1987="Other",P1987="Lead")),
(AND(T1987="",P1987="Lead")),
(AND('[1]PWS Information'!$E$10="CWS",T1987="Building",P1987="Lead")))),"Tier 2",
IF((OR((AND('[1]PWS Information'!$E$10="CWS",T1987="Single Family Residence",P1987="Galvanized Requiring Replacement")),
(AND('[1]PWS Information'!$E$10="CWS",T1987="Single Family Residence",P1987="Galvanized Requiring Replacement",Q1987="Yes")),
(AND('[1]PWS Information'!$E$10="NTNC",T1987="Single Family Residence",P1987="Galvanized Requiring Replacement")),
(AND('[1]PWS Information'!$E$10="NTNC",T1987="Single Family Residence",Q1987="Yes")))),"Tier 3",
IF((OR((AND('[1]PWS Information'!$E$10="CWS",T1987="Single Family Residence",R1987="Yes",P1987="Non-Lead", I1987="Non-Lead - Copper",K1987="Before 1989")),
(AND('[1]PWS Information'!$E$10="CWS",T1987="Single Family Residence",R1987="Yes",P1987="Non-Lead", M1987="Non-Lead - Copper",N1987="Before 1989")))),"Tier 4",
IF((OR((AND('[1]PWS Information'!$E$10="NTNC",P1987="Non-Lead")),
(AND('[1]PWS Information'!$E$10="CWS",P1987="Non-Lead",R1987="")),
(AND('[1]PWS Information'!$E$10="CWS",P1987="Non-Lead",R1987="No")),
(AND('[1]PWS Information'!$E$10="CWS",P1987="Non-Lead",R1987="Don't Know")),
(AND('[1]PWS Information'!$E$10="CWS",P1987="Non-Lead", I1987="Non-Lead - Copper", R1987="Yes", K1987="Between 1989 and 2014")),
(AND('[1]PWS Information'!$E$10="CWS",P1987="Non-Lead", I1987="Non-Lead - Copper", R1987="Yes", K1987="After 2014")),
(AND('[1]PWS Information'!$E$10="CWS",P1987="Non-Lead", I1987="Non-Lead - Copper", R1987="Yes", K1987="Unknown")),
(AND('[1]PWS Information'!$E$10="CWS",P1987="Non-Lead", M1987="Non-Lead - Copper", R1987="Yes", N1987="Between 1989 and 2014")),
(AND('[1]PWS Information'!$E$10="CWS",P1987="Non-Lead", M1987="Non-Lead - Copper", R1987="Yes", N1987="After 2014")),
(AND('[1]PWS Information'!$E$10="CWS",P1987="Non-Lead", M1987="Non-Lead - Copper", R1987="Yes", N1987="Unknown")),
(AND('[1]PWS Information'!$E$10="CWS",P1987="Unknown")),
(AND('[1]PWS Information'!$E$10="NTNC",P1987="Unknown")),
(AND('[1]PWS Information'!$E$10="CWS",T1987="Multiple Family Residence",P1987="Galvanized Requiring Replacement")),
(AND('[1]PWS Information'!$E$10="CWS",P1987="Galvanized Requiring Replacement")),
(AND('[1]PWS Information'!$E$10="NTNC",T1987="Multiple Family Residence",P1987="Galvanized Requiring Replacement")))),"Tier 5",
"")))))</f>
        <v>Tier 5</v>
      </c>
      <c r="Y1987" s="24"/>
      <c r="Z1987" s="24"/>
    </row>
    <row r="1988" spans="1:26" x14ac:dyDescent="0.25">
      <c r="A1988" s="17">
        <v>1985</v>
      </c>
      <c r="B1988" s="18">
        <v>218</v>
      </c>
      <c r="C1988" s="18" t="s">
        <v>94</v>
      </c>
      <c r="D1988" s="18" t="s">
        <v>188</v>
      </c>
      <c r="E1988" s="18">
        <v>79549</v>
      </c>
      <c r="F1988" s="18"/>
      <c r="G1988" s="18"/>
      <c r="H1988" s="18"/>
      <c r="I1988" s="21" t="s">
        <v>218</v>
      </c>
      <c r="J1988" s="22" t="s">
        <v>254</v>
      </c>
      <c r="K1988" s="22" t="s">
        <v>255</v>
      </c>
      <c r="L1988" s="22" t="s">
        <v>256</v>
      </c>
      <c r="M1988" s="21" t="s">
        <v>222</v>
      </c>
      <c r="N1988" s="19"/>
      <c r="O1988" s="22" t="s">
        <v>256</v>
      </c>
      <c r="P1988" s="31" t="str">
        <f t="shared" si="31"/>
        <v>Galvanized Requiring Replacement</v>
      </c>
      <c r="Q1988" s="40" t="s">
        <v>254</v>
      </c>
      <c r="R1988" s="40" t="s">
        <v>254</v>
      </c>
      <c r="S1988" s="24"/>
      <c r="T1988" s="16"/>
      <c r="U1988" s="41" t="s">
        <v>255</v>
      </c>
      <c r="V1988" s="41" t="s">
        <v>255</v>
      </c>
      <c r="W1988" s="16"/>
      <c r="X1988" s="43" t="str">
        <f>IF((OR((AND('[1]PWS Information'!$E$10="CWS",T1988="Single Family Residence",P1988="Lead")),
(AND('[1]PWS Information'!$E$10="CWS",T1988="Multiple Family Residence",'[1]PWS Information'!$E$11="Yes",P1988="Lead")),
(AND('[1]PWS Information'!$E$10="NTNC",P1988="Lead")))),"Tier 1",
IF((OR((AND('[1]PWS Information'!$E$10="CWS",T1988="Multiple Family Residence",'[1]PWS Information'!$E$11="No",P1988="Lead")),
(AND('[1]PWS Information'!$E$10="CWS",T1988="Other",P1988="Lead")),
(AND(T1988="",P1988="Lead")),
(AND('[1]PWS Information'!$E$10="CWS",T1988="Building",P1988="Lead")))),"Tier 2",
IF((OR((AND('[1]PWS Information'!$E$10="CWS",T1988="Single Family Residence",P1988="Galvanized Requiring Replacement")),
(AND('[1]PWS Information'!$E$10="CWS",T1988="Single Family Residence",P1988="Galvanized Requiring Replacement",Q1988="Yes")),
(AND('[1]PWS Information'!$E$10="NTNC",T1988="Single Family Residence",P1988="Galvanized Requiring Replacement")),
(AND('[1]PWS Information'!$E$10="NTNC",T1988="Single Family Residence",Q1988="Yes")))),"Tier 3",
IF((OR((AND('[1]PWS Information'!$E$10="CWS",T1988="Single Family Residence",R1988="Yes",P1988="Non-Lead", I1988="Non-Lead - Copper",K1988="Before 1989")),
(AND('[1]PWS Information'!$E$10="CWS",T1988="Single Family Residence",R1988="Yes",P1988="Non-Lead", M1988="Non-Lead - Copper",N1988="Before 1989")))),"Tier 4",
IF((OR((AND('[1]PWS Information'!$E$10="NTNC",P1988="Non-Lead")),
(AND('[1]PWS Information'!$E$10="CWS",P1988="Non-Lead",R1988="")),
(AND('[1]PWS Information'!$E$10="CWS",P1988="Non-Lead",R1988="No")),
(AND('[1]PWS Information'!$E$10="CWS",P1988="Non-Lead",R1988="Don't Know")),
(AND('[1]PWS Information'!$E$10="CWS",P1988="Non-Lead", I1988="Non-Lead - Copper", R1988="Yes", K1988="Between 1989 and 2014")),
(AND('[1]PWS Information'!$E$10="CWS",P1988="Non-Lead", I1988="Non-Lead - Copper", R1988="Yes", K1988="After 2014")),
(AND('[1]PWS Information'!$E$10="CWS",P1988="Non-Lead", I1988="Non-Lead - Copper", R1988="Yes", K1988="Unknown")),
(AND('[1]PWS Information'!$E$10="CWS",P1988="Non-Lead", M1988="Non-Lead - Copper", R1988="Yes", N1988="Between 1989 and 2014")),
(AND('[1]PWS Information'!$E$10="CWS",P1988="Non-Lead", M1988="Non-Lead - Copper", R1988="Yes", N1988="After 2014")),
(AND('[1]PWS Information'!$E$10="CWS",P1988="Non-Lead", M1988="Non-Lead - Copper", R1988="Yes", N1988="Unknown")),
(AND('[1]PWS Information'!$E$10="CWS",P1988="Unknown")),
(AND('[1]PWS Information'!$E$10="NTNC",P1988="Unknown")),
(AND('[1]PWS Information'!$E$10="CWS",T1988="Multiple Family Residence",P1988="Galvanized Requiring Replacement")),
(AND('[1]PWS Information'!$E$10="CWS",P1988="Galvanized Requiring Replacement")),
(AND('[1]PWS Information'!$E$10="NTNC",T1988="Multiple Family Residence",P1988="Galvanized Requiring Replacement")))),"Tier 5",
"")))))</f>
        <v>Tier 5</v>
      </c>
      <c r="Y1988" s="24"/>
      <c r="Z1988" s="24"/>
    </row>
    <row r="1989" spans="1:26" x14ac:dyDescent="0.25">
      <c r="A1989" s="17">
        <v>1986</v>
      </c>
      <c r="B1989" s="18">
        <v>219</v>
      </c>
      <c r="C1989" s="18" t="s">
        <v>94</v>
      </c>
      <c r="D1989" s="18" t="s">
        <v>188</v>
      </c>
      <c r="E1989" s="18">
        <v>79549</v>
      </c>
      <c r="F1989" s="17"/>
      <c r="G1989" s="17"/>
      <c r="H1989" s="17"/>
      <c r="I1989" s="25" t="s">
        <v>221</v>
      </c>
      <c r="J1989" s="22" t="s">
        <v>254</v>
      </c>
      <c r="K1989" s="22" t="s">
        <v>255</v>
      </c>
      <c r="L1989" s="22" t="s">
        <v>256</v>
      </c>
      <c r="M1989" s="25" t="s">
        <v>222</v>
      </c>
      <c r="N1989" s="19" t="s">
        <v>205</v>
      </c>
      <c r="O1989" s="22" t="s">
        <v>257</v>
      </c>
      <c r="P1989" s="31" t="str">
        <f t="shared" si="31"/>
        <v>Galvanized Requiring Replacement</v>
      </c>
      <c r="Q1989" s="40" t="s">
        <v>254</v>
      </c>
      <c r="R1989" s="40" t="s">
        <v>254</v>
      </c>
      <c r="S1989" s="24"/>
      <c r="T1989" s="16"/>
      <c r="U1989" s="41" t="s">
        <v>255</v>
      </c>
      <c r="V1989" s="41" t="s">
        <v>255</v>
      </c>
      <c r="W1989" s="16"/>
      <c r="X1989" s="43" t="str">
        <f>IF((OR((AND('[1]PWS Information'!$E$10="CWS",T1989="Single Family Residence",P1989="Lead")),
(AND('[1]PWS Information'!$E$10="CWS",T1989="Multiple Family Residence",'[1]PWS Information'!$E$11="Yes",P1989="Lead")),
(AND('[1]PWS Information'!$E$10="NTNC",P1989="Lead")))),"Tier 1",
IF((OR((AND('[1]PWS Information'!$E$10="CWS",T1989="Multiple Family Residence",'[1]PWS Information'!$E$11="No",P1989="Lead")),
(AND('[1]PWS Information'!$E$10="CWS",T1989="Other",P1989="Lead")),
(AND(T1989="",P1989="Lead")),
(AND('[1]PWS Information'!$E$10="CWS",T1989="Building",P1989="Lead")))),"Tier 2",
IF((OR((AND('[1]PWS Information'!$E$10="CWS",T1989="Single Family Residence",P1989="Galvanized Requiring Replacement")),
(AND('[1]PWS Information'!$E$10="CWS",T1989="Single Family Residence",P1989="Galvanized Requiring Replacement",Q1989="Yes")),
(AND('[1]PWS Information'!$E$10="NTNC",T1989="Single Family Residence",P1989="Galvanized Requiring Replacement")),
(AND('[1]PWS Information'!$E$10="NTNC",T1989="Single Family Residence",Q1989="Yes")))),"Tier 3",
IF((OR((AND('[1]PWS Information'!$E$10="CWS",T1989="Single Family Residence",R1989="Yes",P1989="Non-Lead", I1989="Non-Lead - Copper",K1989="Before 1989")),
(AND('[1]PWS Information'!$E$10="CWS",T1989="Single Family Residence",R1989="Yes",P1989="Non-Lead", M1989="Non-Lead - Copper",N1989="Before 1989")))),"Tier 4",
IF((OR((AND('[1]PWS Information'!$E$10="NTNC",P1989="Non-Lead")),
(AND('[1]PWS Information'!$E$10="CWS",P1989="Non-Lead",R1989="")),
(AND('[1]PWS Information'!$E$10="CWS",P1989="Non-Lead",R1989="No")),
(AND('[1]PWS Information'!$E$10="CWS",P1989="Non-Lead",R1989="Don't Know")),
(AND('[1]PWS Information'!$E$10="CWS",P1989="Non-Lead", I1989="Non-Lead - Copper", R1989="Yes", K1989="Between 1989 and 2014")),
(AND('[1]PWS Information'!$E$10="CWS",P1989="Non-Lead", I1989="Non-Lead - Copper", R1989="Yes", K1989="After 2014")),
(AND('[1]PWS Information'!$E$10="CWS",P1989="Non-Lead", I1989="Non-Lead - Copper", R1989="Yes", K1989="Unknown")),
(AND('[1]PWS Information'!$E$10="CWS",P1989="Non-Lead", M1989="Non-Lead - Copper", R1989="Yes", N1989="Between 1989 and 2014")),
(AND('[1]PWS Information'!$E$10="CWS",P1989="Non-Lead", M1989="Non-Lead - Copper", R1989="Yes", N1989="After 2014")),
(AND('[1]PWS Information'!$E$10="CWS",P1989="Non-Lead", M1989="Non-Lead - Copper", R1989="Yes", N1989="Unknown")),
(AND('[1]PWS Information'!$E$10="CWS",P1989="Unknown")),
(AND('[1]PWS Information'!$E$10="NTNC",P1989="Unknown")),
(AND('[1]PWS Information'!$E$10="CWS",T1989="Multiple Family Residence",P1989="Galvanized Requiring Replacement")),
(AND('[1]PWS Information'!$E$10="CWS",P1989="Galvanized Requiring Replacement")),
(AND('[1]PWS Information'!$E$10="NTNC",T1989="Multiple Family Residence",P1989="Galvanized Requiring Replacement")))),"Tier 5",
"")))))</f>
        <v>Tier 5</v>
      </c>
      <c r="Y1989" s="24"/>
      <c r="Z1989" s="24"/>
    </row>
    <row r="1990" spans="1:26" x14ac:dyDescent="0.25">
      <c r="A1990" s="17">
        <v>1987</v>
      </c>
      <c r="B1990" s="17">
        <v>300</v>
      </c>
      <c r="C1990" s="18" t="s">
        <v>94</v>
      </c>
      <c r="D1990" s="18" t="s">
        <v>188</v>
      </c>
      <c r="E1990" s="18">
        <v>79549</v>
      </c>
      <c r="F1990" s="17"/>
      <c r="G1990" s="17"/>
      <c r="H1990" s="17"/>
      <c r="I1990" s="21" t="s">
        <v>221</v>
      </c>
      <c r="J1990" s="22" t="s">
        <v>254</v>
      </c>
      <c r="K1990" s="22" t="s">
        <v>255</v>
      </c>
      <c r="L1990" s="22" t="s">
        <v>256</v>
      </c>
      <c r="M1990" s="21" t="s">
        <v>218</v>
      </c>
      <c r="N1990" s="37"/>
      <c r="O1990" s="22" t="s">
        <v>256</v>
      </c>
      <c r="P1990" s="31" t="str">
        <f t="shared" si="31"/>
        <v>Non-Lead</v>
      </c>
      <c r="Q1990" s="40" t="s">
        <v>254</v>
      </c>
      <c r="R1990" s="40" t="s">
        <v>254</v>
      </c>
      <c r="S1990" s="24"/>
      <c r="T1990" s="16"/>
      <c r="U1990" s="41" t="s">
        <v>255</v>
      </c>
      <c r="V1990" s="41" t="s">
        <v>255</v>
      </c>
      <c r="W1990" s="16"/>
      <c r="X1990" s="43" t="str">
        <f>IF((OR((AND('[1]PWS Information'!$E$10="CWS",T1990="Single Family Residence",P1990="Lead")),
(AND('[1]PWS Information'!$E$10="CWS",T1990="Multiple Family Residence",'[1]PWS Information'!$E$11="Yes",P1990="Lead")),
(AND('[1]PWS Information'!$E$10="NTNC",P1990="Lead")))),"Tier 1",
IF((OR((AND('[1]PWS Information'!$E$10="CWS",T1990="Multiple Family Residence",'[1]PWS Information'!$E$11="No",P1990="Lead")),
(AND('[1]PWS Information'!$E$10="CWS",T1990="Other",P1990="Lead")),
(AND(T1990="",P1990="Lead")),
(AND('[1]PWS Information'!$E$10="CWS",T1990="Building",P1990="Lead")))),"Tier 2",
IF((OR((AND('[1]PWS Information'!$E$10="CWS",T1990="Single Family Residence",P1990="Galvanized Requiring Replacement")),
(AND('[1]PWS Information'!$E$10="CWS",T1990="Single Family Residence",P1990="Galvanized Requiring Replacement",Q1990="Yes")),
(AND('[1]PWS Information'!$E$10="NTNC",T1990="Single Family Residence",P1990="Galvanized Requiring Replacement")),
(AND('[1]PWS Information'!$E$10="NTNC",T1990="Single Family Residence",Q1990="Yes")))),"Tier 3",
IF((OR((AND('[1]PWS Information'!$E$10="CWS",T1990="Single Family Residence",R1990="Yes",P1990="Non-Lead", I1990="Non-Lead - Copper",K1990="Before 1989")),
(AND('[1]PWS Information'!$E$10="CWS",T1990="Single Family Residence",R1990="Yes",P1990="Non-Lead", M1990="Non-Lead - Copper",N1990="Before 1989")))),"Tier 4",
IF((OR((AND('[1]PWS Information'!$E$10="NTNC",P1990="Non-Lead")),
(AND('[1]PWS Information'!$E$10="CWS",P1990="Non-Lead",R1990="")),
(AND('[1]PWS Information'!$E$10="CWS",P1990="Non-Lead",R1990="No")),
(AND('[1]PWS Information'!$E$10="CWS",P1990="Non-Lead",R1990="Don't Know")),
(AND('[1]PWS Information'!$E$10="CWS",P1990="Non-Lead", I1990="Non-Lead - Copper", R1990="Yes", K1990="Between 1989 and 2014")),
(AND('[1]PWS Information'!$E$10="CWS",P1990="Non-Lead", I1990="Non-Lead - Copper", R1990="Yes", K1990="After 2014")),
(AND('[1]PWS Information'!$E$10="CWS",P1990="Non-Lead", I1990="Non-Lead - Copper", R1990="Yes", K1990="Unknown")),
(AND('[1]PWS Information'!$E$10="CWS",P1990="Non-Lead", M1990="Non-Lead - Copper", R1990="Yes", N1990="Between 1989 and 2014")),
(AND('[1]PWS Information'!$E$10="CWS",P1990="Non-Lead", M1990="Non-Lead - Copper", R1990="Yes", N1990="After 2014")),
(AND('[1]PWS Information'!$E$10="CWS",P1990="Non-Lead", M1990="Non-Lead - Copper", R1990="Yes", N1990="Unknown")),
(AND('[1]PWS Information'!$E$10="CWS",P1990="Unknown")),
(AND('[1]PWS Information'!$E$10="NTNC",P1990="Unknown")),
(AND('[1]PWS Information'!$E$10="CWS",T1990="Multiple Family Residence",P1990="Galvanized Requiring Replacement")),
(AND('[1]PWS Information'!$E$10="CWS",P1990="Galvanized Requiring Replacement")),
(AND('[1]PWS Information'!$E$10="NTNC",T1990="Multiple Family Residence",P1990="Galvanized Requiring Replacement")))),"Tier 5",
"")))))</f>
        <v>Tier 5</v>
      </c>
      <c r="Y1990" s="24"/>
      <c r="Z1990" s="24"/>
    </row>
    <row r="1991" spans="1:26" x14ac:dyDescent="0.25">
      <c r="A1991" s="17">
        <v>1988</v>
      </c>
      <c r="B1991" s="17">
        <v>303</v>
      </c>
      <c r="C1991" s="17" t="s">
        <v>94</v>
      </c>
      <c r="D1991" s="17" t="s">
        <v>188</v>
      </c>
      <c r="E1991" s="17">
        <v>79549</v>
      </c>
      <c r="F1991" s="17"/>
      <c r="G1991" s="17"/>
      <c r="H1991" s="17"/>
      <c r="I1991" s="21" t="s">
        <v>218</v>
      </c>
      <c r="J1991" s="22" t="s">
        <v>254</v>
      </c>
      <c r="K1991" s="22" t="s">
        <v>255</v>
      </c>
      <c r="L1991" s="22" t="s">
        <v>256</v>
      </c>
      <c r="M1991" s="21" t="s">
        <v>218</v>
      </c>
      <c r="N1991" s="19"/>
      <c r="O1991" s="22" t="s">
        <v>256</v>
      </c>
      <c r="P1991" s="31" t="str">
        <f t="shared" si="31"/>
        <v>Non-Lead</v>
      </c>
      <c r="Q1991" s="40" t="s">
        <v>254</v>
      </c>
      <c r="R1991" s="40" t="s">
        <v>254</v>
      </c>
      <c r="S1991" s="24"/>
      <c r="T1991" s="16"/>
      <c r="U1991" s="41" t="s">
        <v>255</v>
      </c>
      <c r="V1991" s="41" t="s">
        <v>255</v>
      </c>
      <c r="W1991" s="16"/>
      <c r="X1991" s="43" t="str">
        <f>IF((OR((AND('[1]PWS Information'!$E$10="CWS",T1991="Single Family Residence",P1991="Lead")),
(AND('[1]PWS Information'!$E$10="CWS",T1991="Multiple Family Residence",'[1]PWS Information'!$E$11="Yes",P1991="Lead")),
(AND('[1]PWS Information'!$E$10="NTNC",P1991="Lead")))),"Tier 1",
IF((OR((AND('[1]PWS Information'!$E$10="CWS",T1991="Multiple Family Residence",'[1]PWS Information'!$E$11="No",P1991="Lead")),
(AND('[1]PWS Information'!$E$10="CWS",T1991="Other",P1991="Lead")),
(AND(T1991="",P1991="Lead")),
(AND('[1]PWS Information'!$E$10="CWS",T1991="Building",P1991="Lead")))),"Tier 2",
IF((OR((AND('[1]PWS Information'!$E$10="CWS",T1991="Single Family Residence",P1991="Galvanized Requiring Replacement")),
(AND('[1]PWS Information'!$E$10="CWS",T1991="Single Family Residence",P1991="Galvanized Requiring Replacement",Q1991="Yes")),
(AND('[1]PWS Information'!$E$10="NTNC",T1991="Single Family Residence",P1991="Galvanized Requiring Replacement")),
(AND('[1]PWS Information'!$E$10="NTNC",T1991="Single Family Residence",Q1991="Yes")))),"Tier 3",
IF((OR((AND('[1]PWS Information'!$E$10="CWS",T1991="Single Family Residence",R1991="Yes",P1991="Non-Lead", I1991="Non-Lead - Copper",K1991="Before 1989")),
(AND('[1]PWS Information'!$E$10="CWS",T1991="Single Family Residence",R1991="Yes",P1991="Non-Lead", M1991="Non-Lead - Copper",N1991="Before 1989")))),"Tier 4",
IF((OR((AND('[1]PWS Information'!$E$10="NTNC",P1991="Non-Lead")),
(AND('[1]PWS Information'!$E$10="CWS",P1991="Non-Lead",R1991="")),
(AND('[1]PWS Information'!$E$10="CWS",P1991="Non-Lead",R1991="No")),
(AND('[1]PWS Information'!$E$10="CWS",P1991="Non-Lead",R1991="Don't Know")),
(AND('[1]PWS Information'!$E$10="CWS",P1991="Non-Lead", I1991="Non-Lead - Copper", R1991="Yes", K1991="Between 1989 and 2014")),
(AND('[1]PWS Information'!$E$10="CWS",P1991="Non-Lead", I1991="Non-Lead - Copper", R1991="Yes", K1991="After 2014")),
(AND('[1]PWS Information'!$E$10="CWS",P1991="Non-Lead", I1991="Non-Lead - Copper", R1991="Yes", K1991="Unknown")),
(AND('[1]PWS Information'!$E$10="CWS",P1991="Non-Lead", M1991="Non-Lead - Copper", R1991="Yes", N1991="Between 1989 and 2014")),
(AND('[1]PWS Information'!$E$10="CWS",P1991="Non-Lead", M1991="Non-Lead - Copper", R1991="Yes", N1991="After 2014")),
(AND('[1]PWS Information'!$E$10="CWS",P1991="Non-Lead", M1991="Non-Lead - Copper", R1991="Yes", N1991="Unknown")),
(AND('[1]PWS Information'!$E$10="CWS",P1991="Unknown")),
(AND('[1]PWS Information'!$E$10="NTNC",P1991="Unknown")),
(AND('[1]PWS Information'!$E$10="CWS",T1991="Multiple Family Residence",P1991="Galvanized Requiring Replacement")),
(AND('[1]PWS Information'!$E$10="CWS",P1991="Galvanized Requiring Replacement")),
(AND('[1]PWS Information'!$E$10="NTNC",T1991="Multiple Family Residence",P1991="Galvanized Requiring Replacement")))),"Tier 5",
"")))))</f>
        <v>Tier 5</v>
      </c>
      <c r="Y1991" s="24"/>
      <c r="Z1991" s="24"/>
    </row>
    <row r="1992" spans="1:26" x14ac:dyDescent="0.25">
      <c r="A1992" s="17">
        <v>1989</v>
      </c>
      <c r="B1992" s="18">
        <v>303</v>
      </c>
      <c r="C1992" s="17" t="s">
        <v>94</v>
      </c>
      <c r="D1992" s="17" t="s">
        <v>188</v>
      </c>
      <c r="E1992" s="17">
        <v>79549</v>
      </c>
      <c r="F1992" s="18"/>
      <c r="G1992" s="18"/>
      <c r="H1992" s="18"/>
      <c r="I1992" s="21" t="s">
        <v>218</v>
      </c>
      <c r="J1992" s="22" t="s">
        <v>254</v>
      </c>
      <c r="K1992" s="22" t="s">
        <v>255</v>
      </c>
      <c r="L1992" s="22" t="s">
        <v>256</v>
      </c>
      <c r="M1992" s="21" t="s">
        <v>218</v>
      </c>
      <c r="N1992" s="19"/>
      <c r="O1992" s="22" t="s">
        <v>256</v>
      </c>
      <c r="P1992" s="31" t="str">
        <f t="shared" si="31"/>
        <v>Non-Lead</v>
      </c>
      <c r="Q1992" s="40" t="s">
        <v>254</v>
      </c>
      <c r="R1992" s="40" t="s">
        <v>254</v>
      </c>
      <c r="S1992" s="24"/>
      <c r="T1992" s="16"/>
      <c r="U1992" s="41" t="s">
        <v>255</v>
      </c>
      <c r="V1992" s="41" t="s">
        <v>255</v>
      </c>
      <c r="W1992" s="16"/>
      <c r="X1992" s="43" t="str">
        <f>IF((OR((AND('[1]PWS Information'!$E$10="CWS",T1992="Single Family Residence",P1992="Lead")),
(AND('[1]PWS Information'!$E$10="CWS",T1992="Multiple Family Residence",'[1]PWS Information'!$E$11="Yes",P1992="Lead")),
(AND('[1]PWS Information'!$E$10="NTNC",P1992="Lead")))),"Tier 1",
IF((OR((AND('[1]PWS Information'!$E$10="CWS",T1992="Multiple Family Residence",'[1]PWS Information'!$E$11="No",P1992="Lead")),
(AND('[1]PWS Information'!$E$10="CWS",T1992="Other",P1992="Lead")),
(AND(T1992="",P1992="Lead")),
(AND('[1]PWS Information'!$E$10="CWS",T1992="Building",P1992="Lead")))),"Tier 2",
IF((OR((AND('[1]PWS Information'!$E$10="CWS",T1992="Single Family Residence",P1992="Galvanized Requiring Replacement")),
(AND('[1]PWS Information'!$E$10="CWS",T1992="Single Family Residence",P1992="Galvanized Requiring Replacement",Q1992="Yes")),
(AND('[1]PWS Information'!$E$10="NTNC",T1992="Single Family Residence",P1992="Galvanized Requiring Replacement")),
(AND('[1]PWS Information'!$E$10="NTNC",T1992="Single Family Residence",Q1992="Yes")))),"Tier 3",
IF((OR((AND('[1]PWS Information'!$E$10="CWS",T1992="Single Family Residence",R1992="Yes",P1992="Non-Lead", I1992="Non-Lead - Copper",K1992="Before 1989")),
(AND('[1]PWS Information'!$E$10="CWS",T1992="Single Family Residence",R1992="Yes",P1992="Non-Lead", M1992="Non-Lead - Copper",N1992="Before 1989")))),"Tier 4",
IF((OR((AND('[1]PWS Information'!$E$10="NTNC",P1992="Non-Lead")),
(AND('[1]PWS Information'!$E$10="CWS",P1992="Non-Lead",R1992="")),
(AND('[1]PWS Information'!$E$10="CWS",P1992="Non-Lead",R1992="No")),
(AND('[1]PWS Information'!$E$10="CWS",P1992="Non-Lead",R1992="Don't Know")),
(AND('[1]PWS Information'!$E$10="CWS",P1992="Non-Lead", I1992="Non-Lead - Copper", R1992="Yes", K1992="Between 1989 and 2014")),
(AND('[1]PWS Information'!$E$10="CWS",P1992="Non-Lead", I1992="Non-Lead - Copper", R1992="Yes", K1992="After 2014")),
(AND('[1]PWS Information'!$E$10="CWS",P1992="Non-Lead", I1992="Non-Lead - Copper", R1992="Yes", K1992="Unknown")),
(AND('[1]PWS Information'!$E$10="CWS",P1992="Non-Lead", M1992="Non-Lead - Copper", R1992="Yes", N1992="Between 1989 and 2014")),
(AND('[1]PWS Information'!$E$10="CWS",P1992="Non-Lead", M1992="Non-Lead - Copper", R1992="Yes", N1992="After 2014")),
(AND('[1]PWS Information'!$E$10="CWS",P1992="Non-Lead", M1992="Non-Lead - Copper", R1992="Yes", N1992="Unknown")),
(AND('[1]PWS Information'!$E$10="CWS",P1992="Unknown")),
(AND('[1]PWS Information'!$E$10="NTNC",P1992="Unknown")),
(AND('[1]PWS Information'!$E$10="CWS",T1992="Multiple Family Residence",P1992="Galvanized Requiring Replacement")),
(AND('[1]PWS Information'!$E$10="CWS",P1992="Galvanized Requiring Replacement")),
(AND('[1]PWS Information'!$E$10="NTNC",T1992="Multiple Family Residence",P1992="Galvanized Requiring Replacement")))),"Tier 5",
"")))))</f>
        <v>Tier 5</v>
      </c>
      <c r="Y1992" s="24"/>
      <c r="Z1992" s="24"/>
    </row>
    <row r="1993" spans="1:26" x14ac:dyDescent="0.25">
      <c r="A1993" s="17">
        <v>1990</v>
      </c>
      <c r="B1993" s="17">
        <v>307</v>
      </c>
      <c r="C1993" s="17" t="s">
        <v>94</v>
      </c>
      <c r="D1993" s="17" t="s">
        <v>188</v>
      </c>
      <c r="E1993" s="17">
        <v>79549</v>
      </c>
      <c r="F1993" s="17"/>
      <c r="G1993" s="17"/>
      <c r="H1993" s="17"/>
      <c r="I1993" s="21" t="s">
        <v>218</v>
      </c>
      <c r="J1993" s="22" t="s">
        <v>254</v>
      </c>
      <c r="K1993" s="22" t="s">
        <v>255</v>
      </c>
      <c r="L1993" s="22" t="s">
        <v>256</v>
      </c>
      <c r="M1993" s="21" t="s">
        <v>218</v>
      </c>
      <c r="N1993" s="19"/>
      <c r="O1993" s="22" t="s">
        <v>256</v>
      </c>
      <c r="P1993" s="31" t="str">
        <f t="shared" si="31"/>
        <v>Non-Lead</v>
      </c>
      <c r="Q1993" s="40" t="s">
        <v>254</v>
      </c>
      <c r="R1993" s="40" t="s">
        <v>254</v>
      </c>
      <c r="S1993" s="24"/>
      <c r="T1993" s="16"/>
      <c r="U1993" s="41" t="s">
        <v>255</v>
      </c>
      <c r="V1993" s="41" t="s">
        <v>255</v>
      </c>
      <c r="W1993" s="16"/>
      <c r="X1993" s="43" t="str">
        <f>IF((OR((AND('[1]PWS Information'!$E$10="CWS",T1993="Single Family Residence",P1993="Lead")),
(AND('[1]PWS Information'!$E$10="CWS",T1993="Multiple Family Residence",'[1]PWS Information'!$E$11="Yes",P1993="Lead")),
(AND('[1]PWS Information'!$E$10="NTNC",P1993="Lead")))),"Tier 1",
IF((OR((AND('[1]PWS Information'!$E$10="CWS",T1993="Multiple Family Residence",'[1]PWS Information'!$E$11="No",P1993="Lead")),
(AND('[1]PWS Information'!$E$10="CWS",T1993="Other",P1993="Lead")),
(AND(T1993="",P1993="Lead")),
(AND('[1]PWS Information'!$E$10="CWS",T1993="Building",P1993="Lead")))),"Tier 2",
IF((OR((AND('[1]PWS Information'!$E$10="CWS",T1993="Single Family Residence",P1993="Galvanized Requiring Replacement")),
(AND('[1]PWS Information'!$E$10="CWS",T1993="Single Family Residence",P1993="Galvanized Requiring Replacement",Q1993="Yes")),
(AND('[1]PWS Information'!$E$10="NTNC",T1993="Single Family Residence",P1993="Galvanized Requiring Replacement")),
(AND('[1]PWS Information'!$E$10="NTNC",T1993="Single Family Residence",Q1993="Yes")))),"Tier 3",
IF((OR((AND('[1]PWS Information'!$E$10="CWS",T1993="Single Family Residence",R1993="Yes",P1993="Non-Lead", I1993="Non-Lead - Copper",K1993="Before 1989")),
(AND('[1]PWS Information'!$E$10="CWS",T1993="Single Family Residence",R1993="Yes",P1993="Non-Lead", M1993="Non-Lead - Copper",N1993="Before 1989")))),"Tier 4",
IF((OR((AND('[1]PWS Information'!$E$10="NTNC",P1993="Non-Lead")),
(AND('[1]PWS Information'!$E$10="CWS",P1993="Non-Lead",R1993="")),
(AND('[1]PWS Information'!$E$10="CWS",P1993="Non-Lead",R1993="No")),
(AND('[1]PWS Information'!$E$10="CWS",P1993="Non-Lead",R1993="Don't Know")),
(AND('[1]PWS Information'!$E$10="CWS",P1993="Non-Lead", I1993="Non-Lead - Copper", R1993="Yes", K1993="Between 1989 and 2014")),
(AND('[1]PWS Information'!$E$10="CWS",P1993="Non-Lead", I1993="Non-Lead - Copper", R1993="Yes", K1993="After 2014")),
(AND('[1]PWS Information'!$E$10="CWS",P1993="Non-Lead", I1993="Non-Lead - Copper", R1993="Yes", K1993="Unknown")),
(AND('[1]PWS Information'!$E$10="CWS",P1993="Non-Lead", M1993="Non-Lead - Copper", R1993="Yes", N1993="Between 1989 and 2014")),
(AND('[1]PWS Information'!$E$10="CWS",P1993="Non-Lead", M1993="Non-Lead - Copper", R1993="Yes", N1993="After 2014")),
(AND('[1]PWS Information'!$E$10="CWS",P1993="Non-Lead", M1993="Non-Lead - Copper", R1993="Yes", N1993="Unknown")),
(AND('[1]PWS Information'!$E$10="CWS",P1993="Unknown")),
(AND('[1]PWS Information'!$E$10="NTNC",P1993="Unknown")),
(AND('[1]PWS Information'!$E$10="CWS",T1993="Multiple Family Residence",P1993="Galvanized Requiring Replacement")),
(AND('[1]PWS Information'!$E$10="CWS",P1993="Galvanized Requiring Replacement")),
(AND('[1]PWS Information'!$E$10="NTNC",T1993="Multiple Family Residence",P1993="Galvanized Requiring Replacement")))),"Tier 5",
"")))))</f>
        <v>Tier 5</v>
      </c>
      <c r="Y1993" s="24"/>
      <c r="Z1993" s="24"/>
    </row>
    <row r="1994" spans="1:26" x14ac:dyDescent="0.25">
      <c r="A1994" s="17">
        <v>1991</v>
      </c>
      <c r="B1994" s="18">
        <v>307</v>
      </c>
      <c r="C1994" s="17" t="s">
        <v>94</v>
      </c>
      <c r="D1994" s="17" t="s">
        <v>188</v>
      </c>
      <c r="E1994" s="17">
        <v>79549</v>
      </c>
      <c r="F1994" s="18"/>
      <c r="G1994" s="18"/>
      <c r="H1994" s="18"/>
      <c r="I1994" s="21" t="s">
        <v>218</v>
      </c>
      <c r="J1994" s="22" t="s">
        <v>254</v>
      </c>
      <c r="K1994" s="22" t="s">
        <v>255</v>
      </c>
      <c r="L1994" s="22" t="s">
        <v>256</v>
      </c>
      <c r="M1994" s="21" t="s">
        <v>218</v>
      </c>
      <c r="N1994" s="19"/>
      <c r="O1994" s="22" t="s">
        <v>256</v>
      </c>
      <c r="P1994" s="31" t="str">
        <f t="shared" si="31"/>
        <v>Non-Lead</v>
      </c>
      <c r="Q1994" s="40" t="s">
        <v>254</v>
      </c>
      <c r="R1994" s="40" t="s">
        <v>254</v>
      </c>
      <c r="S1994" s="24"/>
      <c r="T1994" s="16"/>
      <c r="U1994" s="41" t="s">
        <v>255</v>
      </c>
      <c r="V1994" s="41" t="s">
        <v>255</v>
      </c>
      <c r="W1994" s="16"/>
      <c r="X1994" s="43" t="str">
        <f>IF((OR((AND('[1]PWS Information'!$E$10="CWS",T1994="Single Family Residence",P1994="Lead")),
(AND('[1]PWS Information'!$E$10="CWS",T1994="Multiple Family Residence",'[1]PWS Information'!$E$11="Yes",P1994="Lead")),
(AND('[1]PWS Information'!$E$10="NTNC",P1994="Lead")))),"Tier 1",
IF((OR((AND('[1]PWS Information'!$E$10="CWS",T1994="Multiple Family Residence",'[1]PWS Information'!$E$11="No",P1994="Lead")),
(AND('[1]PWS Information'!$E$10="CWS",T1994="Other",P1994="Lead")),
(AND(T1994="",P1994="Lead")),
(AND('[1]PWS Information'!$E$10="CWS",T1994="Building",P1994="Lead")))),"Tier 2",
IF((OR((AND('[1]PWS Information'!$E$10="CWS",T1994="Single Family Residence",P1994="Galvanized Requiring Replacement")),
(AND('[1]PWS Information'!$E$10="CWS",T1994="Single Family Residence",P1994="Galvanized Requiring Replacement",Q1994="Yes")),
(AND('[1]PWS Information'!$E$10="NTNC",T1994="Single Family Residence",P1994="Galvanized Requiring Replacement")),
(AND('[1]PWS Information'!$E$10="NTNC",T1994="Single Family Residence",Q1994="Yes")))),"Tier 3",
IF((OR((AND('[1]PWS Information'!$E$10="CWS",T1994="Single Family Residence",R1994="Yes",P1994="Non-Lead", I1994="Non-Lead - Copper",K1994="Before 1989")),
(AND('[1]PWS Information'!$E$10="CWS",T1994="Single Family Residence",R1994="Yes",P1994="Non-Lead", M1994="Non-Lead - Copper",N1994="Before 1989")))),"Tier 4",
IF((OR((AND('[1]PWS Information'!$E$10="NTNC",P1994="Non-Lead")),
(AND('[1]PWS Information'!$E$10="CWS",P1994="Non-Lead",R1994="")),
(AND('[1]PWS Information'!$E$10="CWS",P1994="Non-Lead",R1994="No")),
(AND('[1]PWS Information'!$E$10="CWS",P1994="Non-Lead",R1994="Don't Know")),
(AND('[1]PWS Information'!$E$10="CWS",P1994="Non-Lead", I1994="Non-Lead - Copper", R1994="Yes", K1994="Between 1989 and 2014")),
(AND('[1]PWS Information'!$E$10="CWS",P1994="Non-Lead", I1994="Non-Lead - Copper", R1994="Yes", K1994="After 2014")),
(AND('[1]PWS Information'!$E$10="CWS",P1994="Non-Lead", I1994="Non-Lead - Copper", R1994="Yes", K1994="Unknown")),
(AND('[1]PWS Information'!$E$10="CWS",P1994="Non-Lead", M1994="Non-Lead - Copper", R1994="Yes", N1994="Between 1989 and 2014")),
(AND('[1]PWS Information'!$E$10="CWS",P1994="Non-Lead", M1994="Non-Lead - Copper", R1994="Yes", N1994="After 2014")),
(AND('[1]PWS Information'!$E$10="CWS",P1994="Non-Lead", M1994="Non-Lead - Copper", R1994="Yes", N1994="Unknown")),
(AND('[1]PWS Information'!$E$10="CWS",P1994="Unknown")),
(AND('[1]PWS Information'!$E$10="NTNC",P1994="Unknown")),
(AND('[1]PWS Information'!$E$10="CWS",T1994="Multiple Family Residence",P1994="Galvanized Requiring Replacement")),
(AND('[1]PWS Information'!$E$10="CWS",P1994="Galvanized Requiring Replacement")),
(AND('[1]PWS Information'!$E$10="NTNC",T1994="Multiple Family Residence",P1994="Galvanized Requiring Replacement")))),"Tier 5",
"")))))</f>
        <v>Tier 5</v>
      </c>
      <c r="Y1994" s="24"/>
      <c r="Z1994" s="24"/>
    </row>
    <row r="1995" spans="1:26" x14ac:dyDescent="0.25">
      <c r="A1995" s="17">
        <v>1992</v>
      </c>
      <c r="B1995" s="17">
        <v>400</v>
      </c>
      <c r="C1995" s="17" t="s">
        <v>94</v>
      </c>
      <c r="D1995" s="17" t="s">
        <v>188</v>
      </c>
      <c r="E1995" s="17">
        <v>79549</v>
      </c>
      <c r="F1995" s="17"/>
      <c r="G1995" s="17"/>
      <c r="H1995" s="17"/>
      <c r="I1995" s="21" t="s">
        <v>218</v>
      </c>
      <c r="J1995" s="22" t="s">
        <v>254</v>
      </c>
      <c r="K1995" s="22" t="s">
        <v>255</v>
      </c>
      <c r="L1995" s="22" t="s">
        <v>256</v>
      </c>
      <c r="M1995" s="21" t="s">
        <v>218</v>
      </c>
      <c r="N1995" s="19"/>
      <c r="O1995" s="22" t="s">
        <v>256</v>
      </c>
      <c r="P1995" s="31" t="str">
        <f t="shared" si="31"/>
        <v>Non-Lead</v>
      </c>
      <c r="Q1995" s="40" t="s">
        <v>254</v>
      </c>
      <c r="R1995" s="40" t="s">
        <v>254</v>
      </c>
      <c r="S1995" s="24"/>
      <c r="T1995" s="16"/>
      <c r="U1995" s="41" t="s">
        <v>255</v>
      </c>
      <c r="V1995" s="41" t="s">
        <v>255</v>
      </c>
      <c r="W1995" s="16"/>
      <c r="X1995" s="43" t="str">
        <f>IF((OR((AND('[1]PWS Information'!$E$10="CWS",T1995="Single Family Residence",P1995="Lead")),
(AND('[1]PWS Information'!$E$10="CWS",T1995="Multiple Family Residence",'[1]PWS Information'!$E$11="Yes",P1995="Lead")),
(AND('[1]PWS Information'!$E$10="NTNC",P1995="Lead")))),"Tier 1",
IF((OR((AND('[1]PWS Information'!$E$10="CWS",T1995="Multiple Family Residence",'[1]PWS Information'!$E$11="No",P1995="Lead")),
(AND('[1]PWS Information'!$E$10="CWS",T1995="Other",P1995="Lead")),
(AND(T1995="",P1995="Lead")),
(AND('[1]PWS Information'!$E$10="CWS",T1995="Building",P1995="Lead")))),"Tier 2",
IF((OR((AND('[1]PWS Information'!$E$10="CWS",T1995="Single Family Residence",P1995="Galvanized Requiring Replacement")),
(AND('[1]PWS Information'!$E$10="CWS",T1995="Single Family Residence",P1995="Galvanized Requiring Replacement",Q1995="Yes")),
(AND('[1]PWS Information'!$E$10="NTNC",T1995="Single Family Residence",P1995="Galvanized Requiring Replacement")),
(AND('[1]PWS Information'!$E$10="NTNC",T1995="Single Family Residence",Q1995="Yes")))),"Tier 3",
IF((OR((AND('[1]PWS Information'!$E$10="CWS",T1995="Single Family Residence",R1995="Yes",P1995="Non-Lead", I1995="Non-Lead - Copper",K1995="Before 1989")),
(AND('[1]PWS Information'!$E$10="CWS",T1995="Single Family Residence",R1995="Yes",P1995="Non-Lead", M1995="Non-Lead - Copper",N1995="Before 1989")))),"Tier 4",
IF((OR((AND('[1]PWS Information'!$E$10="NTNC",P1995="Non-Lead")),
(AND('[1]PWS Information'!$E$10="CWS",P1995="Non-Lead",R1995="")),
(AND('[1]PWS Information'!$E$10="CWS",P1995="Non-Lead",R1995="No")),
(AND('[1]PWS Information'!$E$10="CWS",P1995="Non-Lead",R1995="Don't Know")),
(AND('[1]PWS Information'!$E$10="CWS",P1995="Non-Lead", I1995="Non-Lead - Copper", R1995="Yes", K1995="Between 1989 and 2014")),
(AND('[1]PWS Information'!$E$10="CWS",P1995="Non-Lead", I1995="Non-Lead - Copper", R1995="Yes", K1995="After 2014")),
(AND('[1]PWS Information'!$E$10="CWS",P1995="Non-Lead", I1995="Non-Lead - Copper", R1995="Yes", K1995="Unknown")),
(AND('[1]PWS Information'!$E$10="CWS",P1995="Non-Lead", M1995="Non-Lead - Copper", R1995="Yes", N1995="Between 1989 and 2014")),
(AND('[1]PWS Information'!$E$10="CWS",P1995="Non-Lead", M1995="Non-Lead - Copper", R1995="Yes", N1995="After 2014")),
(AND('[1]PWS Information'!$E$10="CWS",P1995="Non-Lead", M1995="Non-Lead - Copper", R1995="Yes", N1995="Unknown")),
(AND('[1]PWS Information'!$E$10="CWS",P1995="Unknown")),
(AND('[1]PWS Information'!$E$10="NTNC",P1995="Unknown")),
(AND('[1]PWS Information'!$E$10="CWS",T1995="Multiple Family Residence",P1995="Galvanized Requiring Replacement")),
(AND('[1]PWS Information'!$E$10="CWS",P1995="Galvanized Requiring Replacement")),
(AND('[1]PWS Information'!$E$10="NTNC",T1995="Multiple Family Residence",P1995="Galvanized Requiring Replacement")))),"Tier 5",
"")))))</f>
        <v>Tier 5</v>
      </c>
      <c r="Y1995" s="24"/>
      <c r="Z1995" s="24"/>
    </row>
    <row r="1996" spans="1:26" x14ac:dyDescent="0.25">
      <c r="A1996" s="17">
        <v>1993</v>
      </c>
      <c r="B1996" s="18">
        <v>400</v>
      </c>
      <c r="C1996" s="17" t="s">
        <v>94</v>
      </c>
      <c r="D1996" s="17" t="s">
        <v>188</v>
      </c>
      <c r="E1996" s="17">
        <v>79549</v>
      </c>
      <c r="F1996" s="18"/>
      <c r="G1996" s="18"/>
      <c r="H1996" s="18"/>
      <c r="I1996" s="21" t="s">
        <v>221</v>
      </c>
      <c r="J1996" s="22" t="s">
        <v>254</v>
      </c>
      <c r="K1996" s="22" t="s">
        <v>255</v>
      </c>
      <c r="L1996" s="22" t="s">
        <v>256</v>
      </c>
      <c r="M1996" s="21" t="s">
        <v>218</v>
      </c>
      <c r="N1996" s="19"/>
      <c r="O1996" s="22" t="s">
        <v>256</v>
      </c>
      <c r="P1996" s="31" t="str">
        <f t="shared" si="31"/>
        <v>Non-Lead</v>
      </c>
      <c r="Q1996" s="40" t="s">
        <v>254</v>
      </c>
      <c r="R1996" s="40" t="s">
        <v>254</v>
      </c>
      <c r="S1996" s="24"/>
      <c r="T1996" s="16"/>
      <c r="U1996" s="41" t="s">
        <v>255</v>
      </c>
      <c r="V1996" s="41" t="s">
        <v>255</v>
      </c>
      <c r="W1996" s="16"/>
      <c r="X1996" s="43" t="str">
        <f>IF((OR((AND('[1]PWS Information'!$E$10="CWS",T1996="Single Family Residence",P1996="Lead")),
(AND('[1]PWS Information'!$E$10="CWS",T1996="Multiple Family Residence",'[1]PWS Information'!$E$11="Yes",P1996="Lead")),
(AND('[1]PWS Information'!$E$10="NTNC",P1996="Lead")))),"Tier 1",
IF((OR((AND('[1]PWS Information'!$E$10="CWS",T1996="Multiple Family Residence",'[1]PWS Information'!$E$11="No",P1996="Lead")),
(AND('[1]PWS Information'!$E$10="CWS",T1996="Other",P1996="Lead")),
(AND(T1996="",P1996="Lead")),
(AND('[1]PWS Information'!$E$10="CWS",T1996="Building",P1996="Lead")))),"Tier 2",
IF((OR((AND('[1]PWS Information'!$E$10="CWS",T1996="Single Family Residence",P1996="Galvanized Requiring Replacement")),
(AND('[1]PWS Information'!$E$10="CWS",T1996="Single Family Residence",P1996="Galvanized Requiring Replacement",Q1996="Yes")),
(AND('[1]PWS Information'!$E$10="NTNC",T1996="Single Family Residence",P1996="Galvanized Requiring Replacement")),
(AND('[1]PWS Information'!$E$10="NTNC",T1996="Single Family Residence",Q1996="Yes")))),"Tier 3",
IF((OR((AND('[1]PWS Information'!$E$10="CWS",T1996="Single Family Residence",R1996="Yes",P1996="Non-Lead", I1996="Non-Lead - Copper",K1996="Before 1989")),
(AND('[1]PWS Information'!$E$10="CWS",T1996="Single Family Residence",R1996="Yes",P1996="Non-Lead", M1996="Non-Lead - Copper",N1996="Before 1989")))),"Tier 4",
IF((OR((AND('[1]PWS Information'!$E$10="NTNC",P1996="Non-Lead")),
(AND('[1]PWS Information'!$E$10="CWS",P1996="Non-Lead",R1996="")),
(AND('[1]PWS Information'!$E$10="CWS",P1996="Non-Lead",R1996="No")),
(AND('[1]PWS Information'!$E$10="CWS",P1996="Non-Lead",R1996="Don't Know")),
(AND('[1]PWS Information'!$E$10="CWS",P1996="Non-Lead", I1996="Non-Lead - Copper", R1996="Yes", K1996="Between 1989 and 2014")),
(AND('[1]PWS Information'!$E$10="CWS",P1996="Non-Lead", I1996="Non-Lead - Copper", R1996="Yes", K1996="After 2014")),
(AND('[1]PWS Information'!$E$10="CWS",P1996="Non-Lead", I1996="Non-Lead - Copper", R1996="Yes", K1996="Unknown")),
(AND('[1]PWS Information'!$E$10="CWS",P1996="Non-Lead", M1996="Non-Lead - Copper", R1996="Yes", N1996="Between 1989 and 2014")),
(AND('[1]PWS Information'!$E$10="CWS",P1996="Non-Lead", M1996="Non-Lead - Copper", R1996="Yes", N1996="After 2014")),
(AND('[1]PWS Information'!$E$10="CWS",P1996="Non-Lead", M1996="Non-Lead - Copper", R1996="Yes", N1996="Unknown")),
(AND('[1]PWS Information'!$E$10="CWS",P1996="Unknown")),
(AND('[1]PWS Information'!$E$10="NTNC",P1996="Unknown")),
(AND('[1]PWS Information'!$E$10="CWS",T1996="Multiple Family Residence",P1996="Galvanized Requiring Replacement")),
(AND('[1]PWS Information'!$E$10="CWS",P1996="Galvanized Requiring Replacement")),
(AND('[1]PWS Information'!$E$10="NTNC",T1996="Multiple Family Residence",P1996="Galvanized Requiring Replacement")))),"Tier 5",
"")))))</f>
        <v>Tier 5</v>
      </c>
      <c r="Y1996" s="24"/>
      <c r="Z1996" s="24"/>
    </row>
    <row r="1997" spans="1:26" x14ac:dyDescent="0.25">
      <c r="A1997" s="17">
        <v>1994</v>
      </c>
      <c r="B1997" s="18">
        <v>401</v>
      </c>
      <c r="C1997" s="17" t="s">
        <v>94</v>
      </c>
      <c r="D1997" s="17" t="s">
        <v>188</v>
      </c>
      <c r="E1997" s="17">
        <v>79549</v>
      </c>
      <c r="F1997" s="18"/>
      <c r="G1997" s="18"/>
      <c r="H1997" s="18"/>
      <c r="I1997" s="21" t="s">
        <v>218</v>
      </c>
      <c r="J1997" s="22" t="s">
        <v>254</v>
      </c>
      <c r="K1997" s="22" t="s">
        <v>255</v>
      </c>
      <c r="L1997" s="22" t="s">
        <v>256</v>
      </c>
      <c r="M1997" s="21" t="s">
        <v>218</v>
      </c>
      <c r="N1997" s="19" t="s">
        <v>205</v>
      </c>
      <c r="O1997" s="22" t="s">
        <v>257</v>
      </c>
      <c r="P1997" s="31" t="str">
        <f t="shared" si="31"/>
        <v>Non-Lead</v>
      </c>
      <c r="Q1997" s="40" t="s">
        <v>254</v>
      </c>
      <c r="R1997" s="40" t="s">
        <v>254</v>
      </c>
      <c r="S1997" s="24"/>
      <c r="T1997" s="16"/>
      <c r="U1997" s="41" t="s">
        <v>255</v>
      </c>
      <c r="V1997" s="41" t="s">
        <v>255</v>
      </c>
      <c r="W1997" s="16"/>
      <c r="X1997" s="43" t="str">
        <f>IF((OR((AND('[1]PWS Information'!$E$10="CWS",T1997="Single Family Residence",P1997="Lead")),
(AND('[1]PWS Information'!$E$10="CWS",T1997="Multiple Family Residence",'[1]PWS Information'!$E$11="Yes",P1997="Lead")),
(AND('[1]PWS Information'!$E$10="NTNC",P1997="Lead")))),"Tier 1",
IF((OR((AND('[1]PWS Information'!$E$10="CWS",T1997="Multiple Family Residence",'[1]PWS Information'!$E$11="No",P1997="Lead")),
(AND('[1]PWS Information'!$E$10="CWS",T1997="Other",P1997="Lead")),
(AND(T1997="",P1997="Lead")),
(AND('[1]PWS Information'!$E$10="CWS",T1997="Building",P1997="Lead")))),"Tier 2",
IF((OR((AND('[1]PWS Information'!$E$10="CWS",T1997="Single Family Residence",P1997="Galvanized Requiring Replacement")),
(AND('[1]PWS Information'!$E$10="CWS",T1997="Single Family Residence",P1997="Galvanized Requiring Replacement",Q1997="Yes")),
(AND('[1]PWS Information'!$E$10="NTNC",T1997="Single Family Residence",P1997="Galvanized Requiring Replacement")),
(AND('[1]PWS Information'!$E$10="NTNC",T1997="Single Family Residence",Q1997="Yes")))),"Tier 3",
IF((OR((AND('[1]PWS Information'!$E$10="CWS",T1997="Single Family Residence",R1997="Yes",P1997="Non-Lead", I1997="Non-Lead - Copper",K1997="Before 1989")),
(AND('[1]PWS Information'!$E$10="CWS",T1997="Single Family Residence",R1997="Yes",P1997="Non-Lead", M1997="Non-Lead - Copper",N1997="Before 1989")))),"Tier 4",
IF((OR((AND('[1]PWS Information'!$E$10="NTNC",P1997="Non-Lead")),
(AND('[1]PWS Information'!$E$10="CWS",P1997="Non-Lead",R1997="")),
(AND('[1]PWS Information'!$E$10="CWS",P1997="Non-Lead",R1997="No")),
(AND('[1]PWS Information'!$E$10="CWS",P1997="Non-Lead",R1997="Don't Know")),
(AND('[1]PWS Information'!$E$10="CWS",P1997="Non-Lead", I1997="Non-Lead - Copper", R1997="Yes", K1997="Between 1989 and 2014")),
(AND('[1]PWS Information'!$E$10="CWS",P1997="Non-Lead", I1997="Non-Lead - Copper", R1997="Yes", K1997="After 2014")),
(AND('[1]PWS Information'!$E$10="CWS",P1997="Non-Lead", I1997="Non-Lead - Copper", R1997="Yes", K1997="Unknown")),
(AND('[1]PWS Information'!$E$10="CWS",P1997="Non-Lead", M1997="Non-Lead - Copper", R1997="Yes", N1997="Between 1989 and 2014")),
(AND('[1]PWS Information'!$E$10="CWS",P1997="Non-Lead", M1997="Non-Lead - Copper", R1997="Yes", N1997="After 2014")),
(AND('[1]PWS Information'!$E$10="CWS",P1997="Non-Lead", M1997="Non-Lead - Copper", R1997="Yes", N1997="Unknown")),
(AND('[1]PWS Information'!$E$10="CWS",P1997="Unknown")),
(AND('[1]PWS Information'!$E$10="NTNC",P1997="Unknown")),
(AND('[1]PWS Information'!$E$10="CWS",T1997="Multiple Family Residence",P1997="Galvanized Requiring Replacement")),
(AND('[1]PWS Information'!$E$10="CWS",P1997="Galvanized Requiring Replacement")),
(AND('[1]PWS Information'!$E$10="NTNC",T1997="Multiple Family Residence",P1997="Galvanized Requiring Replacement")))),"Tier 5",
"")))))</f>
        <v>Tier 5</v>
      </c>
      <c r="Y1997" s="24"/>
      <c r="Z1997" s="24"/>
    </row>
    <row r="1998" spans="1:26" x14ac:dyDescent="0.25">
      <c r="A1998" s="17">
        <v>1995</v>
      </c>
      <c r="B1998" s="18">
        <v>412</v>
      </c>
      <c r="C1998" s="17" t="s">
        <v>94</v>
      </c>
      <c r="D1998" s="17" t="s">
        <v>188</v>
      </c>
      <c r="E1998" s="17">
        <v>79549</v>
      </c>
      <c r="F1998" s="18"/>
      <c r="G1998" s="18"/>
      <c r="H1998" s="18"/>
      <c r="I1998" s="21" t="s">
        <v>219</v>
      </c>
      <c r="J1998" s="22" t="s">
        <v>254</v>
      </c>
      <c r="K1998" s="22" t="s">
        <v>255</v>
      </c>
      <c r="L1998" s="22"/>
      <c r="M1998" s="21" t="s">
        <v>219</v>
      </c>
      <c r="N1998" s="19"/>
      <c r="O1998" s="22"/>
      <c r="P1998" s="31" t="str">
        <f t="shared" si="31"/>
        <v>Unknown</v>
      </c>
      <c r="Q1998" s="40" t="s">
        <v>254</v>
      </c>
      <c r="R1998" s="40" t="s">
        <v>254</v>
      </c>
      <c r="S1998" s="24"/>
      <c r="T1998" s="16"/>
      <c r="U1998" s="41" t="s">
        <v>255</v>
      </c>
      <c r="V1998" s="41" t="s">
        <v>255</v>
      </c>
      <c r="W1998" s="16"/>
      <c r="X1998" s="43" t="str">
        <f>IF((OR((AND('[1]PWS Information'!$E$10="CWS",T1998="Single Family Residence",P1998="Lead")),
(AND('[1]PWS Information'!$E$10="CWS",T1998="Multiple Family Residence",'[1]PWS Information'!$E$11="Yes",P1998="Lead")),
(AND('[1]PWS Information'!$E$10="NTNC",P1998="Lead")))),"Tier 1",
IF((OR((AND('[1]PWS Information'!$E$10="CWS",T1998="Multiple Family Residence",'[1]PWS Information'!$E$11="No",P1998="Lead")),
(AND('[1]PWS Information'!$E$10="CWS",T1998="Other",P1998="Lead")),
(AND(T1998="",P1998="Lead")),
(AND('[1]PWS Information'!$E$10="CWS",T1998="Building",P1998="Lead")))),"Tier 2",
IF((OR((AND('[1]PWS Information'!$E$10="CWS",T1998="Single Family Residence",P1998="Galvanized Requiring Replacement")),
(AND('[1]PWS Information'!$E$10="CWS",T1998="Single Family Residence",P1998="Galvanized Requiring Replacement",Q1998="Yes")),
(AND('[1]PWS Information'!$E$10="NTNC",T1998="Single Family Residence",P1998="Galvanized Requiring Replacement")),
(AND('[1]PWS Information'!$E$10="NTNC",T1998="Single Family Residence",Q1998="Yes")))),"Tier 3",
IF((OR((AND('[1]PWS Information'!$E$10="CWS",T1998="Single Family Residence",R1998="Yes",P1998="Non-Lead", I1998="Non-Lead - Copper",K1998="Before 1989")),
(AND('[1]PWS Information'!$E$10="CWS",T1998="Single Family Residence",R1998="Yes",P1998="Non-Lead", M1998="Non-Lead - Copper",N1998="Before 1989")))),"Tier 4",
IF((OR((AND('[1]PWS Information'!$E$10="NTNC",P1998="Non-Lead")),
(AND('[1]PWS Information'!$E$10="CWS",P1998="Non-Lead",R1998="")),
(AND('[1]PWS Information'!$E$10="CWS",P1998="Non-Lead",R1998="No")),
(AND('[1]PWS Information'!$E$10="CWS",P1998="Non-Lead",R1998="Don't Know")),
(AND('[1]PWS Information'!$E$10="CWS",P1998="Non-Lead", I1998="Non-Lead - Copper", R1998="Yes", K1998="Between 1989 and 2014")),
(AND('[1]PWS Information'!$E$10="CWS",P1998="Non-Lead", I1998="Non-Lead - Copper", R1998="Yes", K1998="After 2014")),
(AND('[1]PWS Information'!$E$10="CWS",P1998="Non-Lead", I1998="Non-Lead - Copper", R1998="Yes", K1998="Unknown")),
(AND('[1]PWS Information'!$E$10="CWS",P1998="Non-Lead", M1998="Non-Lead - Copper", R1998="Yes", N1998="Between 1989 and 2014")),
(AND('[1]PWS Information'!$E$10="CWS",P1998="Non-Lead", M1998="Non-Lead - Copper", R1998="Yes", N1998="After 2014")),
(AND('[1]PWS Information'!$E$10="CWS",P1998="Non-Lead", M1998="Non-Lead - Copper", R1998="Yes", N1998="Unknown")),
(AND('[1]PWS Information'!$E$10="CWS",P1998="Unknown")),
(AND('[1]PWS Information'!$E$10="NTNC",P1998="Unknown")),
(AND('[1]PWS Information'!$E$10="CWS",T1998="Multiple Family Residence",P1998="Galvanized Requiring Replacement")),
(AND('[1]PWS Information'!$E$10="CWS",P1998="Galvanized Requiring Replacement")),
(AND('[1]PWS Information'!$E$10="NTNC",T1998="Multiple Family Residence",P1998="Galvanized Requiring Replacement")))),"Tier 5",
"")))))</f>
        <v>Tier 5</v>
      </c>
      <c r="Y1998" s="24"/>
      <c r="Z1998" s="24"/>
    </row>
    <row r="1999" spans="1:26" x14ac:dyDescent="0.25">
      <c r="A1999" s="17">
        <v>1996</v>
      </c>
      <c r="B1999" s="18">
        <v>417</v>
      </c>
      <c r="C1999" s="17" t="s">
        <v>94</v>
      </c>
      <c r="D1999" s="17" t="s">
        <v>188</v>
      </c>
      <c r="E1999" s="17">
        <v>79549</v>
      </c>
      <c r="F1999" s="18"/>
      <c r="G1999" s="18"/>
      <c r="H1999" s="18"/>
      <c r="I1999" s="21" t="s">
        <v>218</v>
      </c>
      <c r="J1999" s="22" t="s">
        <v>254</v>
      </c>
      <c r="K1999" s="22" t="s">
        <v>255</v>
      </c>
      <c r="L1999" s="22" t="s">
        <v>256</v>
      </c>
      <c r="M1999" s="21" t="s">
        <v>218</v>
      </c>
      <c r="N1999" s="19" t="s">
        <v>205</v>
      </c>
      <c r="O1999" s="22" t="s">
        <v>257</v>
      </c>
      <c r="P1999" s="31" t="str">
        <f t="shared" si="31"/>
        <v>Non-Lead</v>
      </c>
      <c r="Q1999" s="40" t="s">
        <v>254</v>
      </c>
      <c r="R1999" s="40" t="s">
        <v>254</v>
      </c>
      <c r="S1999" s="24"/>
      <c r="T1999" s="16"/>
      <c r="U1999" s="41" t="s">
        <v>255</v>
      </c>
      <c r="V1999" s="41" t="s">
        <v>255</v>
      </c>
      <c r="W1999" s="16"/>
      <c r="X1999" s="43" t="str">
        <f>IF((OR((AND('[1]PWS Information'!$E$10="CWS",T1999="Single Family Residence",P1999="Lead")),
(AND('[1]PWS Information'!$E$10="CWS",T1999="Multiple Family Residence",'[1]PWS Information'!$E$11="Yes",P1999="Lead")),
(AND('[1]PWS Information'!$E$10="NTNC",P1999="Lead")))),"Tier 1",
IF((OR((AND('[1]PWS Information'!$E$10="CWS",T1999="Multiple Family Residence",'[1]PWS Information'!$E$11="No",P1999="Lead")),
(AND('[1]PWS Information'!$E$10="CWS",T1999="Other",P1999="Lead")),
(AND(T1999="",P1999="Lead")),
(AND('[1]PWS Information'!$E$10="CWS",T1999="Building",P1999="Lead")))),"Tier 2",
IF((OR((AND('[1]PWS Information'!$E$10="CWS",T1999="Single Family Residence",P1999="Galvanized Requiring Replacement")),
(AND('[1]PWS Information'!$E$10="CWS",T1999="Single Family Residence",P1999="Galvanized Requiring Replacement",Q1999="Yes")),
(AND('[1]PWS Information'!$E$10="NTNC",T1999="Single Family Residence",P1999="Galvanized Requiring Replacement")),
(AND('[1]PWS Information'!$E$10="NTNC",T1999="Single Family Residence",Q1999="Yes")))),"Tier 3",
IF((OR((AND('[1]PWS Information'!$E$10="CWS",T1999="Single Family Residence",R1999="Yes",P1999="Non-Lead", I1999="Non-Lead - Copper",K1999="Before 1989")),
(AND('[1]PWS Information'!$E$10="CWS",T1999="Single Family Residence",R1999="Yes",P1999="Non-Lead", M1999="Non-Lead - Copper",N1999="Before 1989")))),"Tier 4",
IF((OR((AND('[1]PWS Information'!$E$10="NTNC",P1999="Non-Lead")),
(AND('[1]PWS Information'!$E$10="CWS",P1999="Non-Lead",R1999="")),
(AND('[1]PWS Information'!$E$10="CWS",P1999="Non-Lead",R1999="No")),
(AND('[1]PWS Information'!$E$10="CWS",P1999="Non-Lead",R1999="Don't Know")),
(AND('[1]PWS Information'!$E$10="CWS",P1999="Non-Lead", I1999="Non-Lead - Copper", R1999="Yes", K1999="Between 1989 and 2014")),
(AND('[1]PWS Information'!$E$10="CWS",P1999="Non-Lead", I1999="Non-Lead - Copper", R1999="Yes", K1999="After 2014")),
(AND('[1]PWS Information'!$E$10="CWS",P1999="Non-Lead", I1999="Non-Lead - Copper", R1999="Yes", K1999="Unknown")),
(AND('[1]PWS Information'!$E$10="CWS",P1999="Non-Lead", M1999="Non-Lead - Copper", R1999="Yes", N1999="Between 1989 and 2014")),
(AND('[1]PWS Information'!$E$10="CWS",P1999="Non-Lead", M1999="Non-Lead - Copper", R1999="Yes", N1999="After 2014")),
(AND('[1]PWS Information'!$E$10="CWS",P1999="Non-Lead", M1999="Non-Lead - Copper", R1999="Yes", N1999="Unknown")),
(AND('[1]PWS Information'!$E$10="CWS",P1999="Unknown")),
(AND('[1]PWS Information'!$E$10="NTNC",P1999="Unknown")),
(AND('[1]PWS Information'!$E$10="CWS",T1999="Multiple Family Residence",P1999="Galvanized Requiring Replacement")),
(AND('[1]PWS Information'!$E$10="CWS",P1999="Galvanized Requiring Replacement")),
(AND('[1]PWS Information'!$E$10="NTNC",T1999="Multiple Family Residence",P1999="Galvanized Requiring Replacement")))),"Tier 5",
"")))))</f>
        <v>Tier 5</v>
      </c>
      <c r="Y1999" s="24"/>
      <c r="Z1999" s="24"/>
    </row>
    <row r="2000" spans="1:26" x14ac:dyDescent="0.25">
      <c r="A2000" s="17">
        <v>1997</v>
      </c>
      <c r="B2000" s="17">
        <v>420</v>
      </c>
      <c r="C2000" s="18" t="s">
        <v>94</v>
      </c>
      <c r="D2000" s="18" t="s">
        <v>188</v>
      </c>
      <c r="E2000" s="18">
        <v>79549</v>
      </c>
      <c r="F2000" s="17"/>
      <c r="G2000" s="17"/>
      <c r="H2000" s="17"/>
      <c r="I2000" s="21" t="s">
        <v>218</v>
      </c>
      <c r="J2000" s="22" t="s">
        <v>254</v>
      </c>
      <c r="K2000" s="22" t="s">
        <v>255</v>
      </c>
      <c r="L2000" s="22" t="s">
        <v>256</v>
      </c>
      <c r="M2000" s="21" t="s">
        <v>218</v>
      </c>
      <c r="N2000" s="37" t="s">
        <v>205</v>
      </c>
      <c r="O2000" s="22" t="s">
        <v>257</v>
      </c>
      <c r="P2000" s="31" t="str">
        <f t="shared" si="31"/>
        <v>Non-Lead</v>
      </c>
      <c r="Q2000" s="40" t="s">
        <v>254</v>
      </c>
      <c r="R2000" s="40" t="s">
        <v>254</v>
      </c>
      <c r="S2000" s="24"/>
      <c r="T2000" s="16"/>
      <c r="U2000" s="41" t="s">
        <v>255</v>
      </c>
      <c r="V2000" s="41" t="s">
        <v>255</v>
      </c>
      <c r="W2000" s="16"/>
      <c r="X2000" s="43" t="str">
        <f>IF((OR((AND('[1]PWS Information'!$E$10="CWS",T2000="Single Family Residence",P2000="Lead")),
(AND('[1]PWS Information'!$E$10="CWS",T2000="Multiple Family Residence",'[1]PWS Information'!$E$11="Yes",P2000="Lead")),
(AND('[1]PWS Information'!$E$10="NTNC",P2000="Lead")))),"Tier 1",
IF((OR((AND('[1]PWS Information'!$E$10="CWS",T2000="Multiple Family Residence",'[1]PWS Information'!$E$11="No",P2000="Lead")),
(AND('[1]PWS Information'!$E$10="CWS",T2000="Other",P2000="Lead")),
(AND(T2000="",P2000="Lead")),
(AND('[1]PWS Information'!$E$10="CWS",T2000="Building",P2000="Lead")))),"Tier 2",
IF((OR((AND('[1]PWS Information'!$E$10="CWS",T2000="Single Family Residence",P2000="Galvanized Requiring Replacement")),
(AND('[1]PWS Information'!$E$10="CWS",T2000="Single Family Residence",P2000="Galvanized Requiring Replacement",Q2000="Yes")),
(AND('[1]PWS Information'!$E$10="NTNC",T2000="Single Family Residence",P2000="Galvanized Requiring Replacement")),
(AND('[1]PWS Information'!$E$10="NTNC",T2000="Single Family Residence",Q2000="Yes")))),"Tier 3",
IF((OR((AND('[1]PWS Information'!$E$10="CWS",T2000="Single Family Residence",R2000="Yes",P2000="Non-Lead", I2000="Non-Lead - Copper",K2000="Before 1989")),
(AND('[1]PWS Information'!$E$10="CWS",T2000="Single Family Residence",R2000="Yes",P2000="Non-Lead", M2000="Non-Lead - Copper",N2000="Before 1989")))),"Tier 4",
IF((OR((AND('[1]PWS Information'!$E$10="NTNC",P2000="Non-Lead")),
(AND('[1]PWS Information'!$E$10="CWS",P2000="Non-Lead",R2000="")),
(AND('[1]PWS Information'!$E$10="CWS",P2000="Non-Lead",R2000="No")),
(AND('[1]PWS Information'!$E$10="CWS",P2000="Non-Lead",R2000="Don't Know")),
(AND('[1]PWS Information'!$E$10="CWS",P2000="Non-Lead", I2000="Non-Lead - Copper", R2000="Yes", K2000="Between 1989 and 2014")),
(AND('[1]PWS Information'!$E$10="CWS",P2000="Non-Lead", I2000="Non-Lead - Copper", R2000="Yes", K2000="After 2014")),
(AND('[1]PWS Information'!$E$10="CWS",P2000="Non-Lead", I2000="Non-Lead - Copper", R2000="Yes", K2000="Unknown")),
(AND('[1]PWS Information'!$E$10="CWS",P2000="Non-Lead", M2000="Non-Lead - Copper", R2000="Yes", N2000="Between 1989 and 2014")),
(AND('[1]PWS Information'!$E$10="CWS",P2000="Non-Lead", M2000="Non-Lead - Copper", R2000="Yes", N2000="After 2014")),
(AND('[1]PWS Information'!$E$10="CWS",P2000="Non-Lead", M2000="Non-Lead - Copper", R2000="Yes", N2000="Unknown")),
(AND('[1]PWS Information'!$E$10="CWS",P2000="Unknown")),
(AND('[1]PWS Information'!$E$10="NTNC",P2000="Unknown")),
(AND('[1]PWS Information'!$E$10="CWS",T2000="Multiple Family Residence",P2000="Galvanized Requiring Replacement")),
(AND('[1]PWS Information'!$E$10="CWS",P2000="Galvanized Requiring Replacement")),
(AND('[1]PWS Information'!$E$10="NTNC",T2000="Multiple Family Residence",P2000="Galvanized Requiring Replacement")))),"Tier 5",
"")))))</f>
        <v>Tier 5</v>
      </c>
      <c r="Y2000" s="24"/>
      <c r="Z2000" s="24"/>
    </row>
    <row r="2001" spans="1:26" x14ac:dyDescent="0.25">
      <c r="A2001" s="17">
        <v>1998</v>
      </c>
      <c r="B2001" s="17">
        <v>501</v>
      </c>
      <c r="C2001" s="17" t="s">
        <v>94</v>
      </c>
      <c r="D2001" s="17" t="s">
        <v>188</v>
      </c>
      <c r="E2001" s="17">
        <v>79549</v>
      </c>
      <c r="F2001" s="17"/>
      <c r="G2001" s="17"/>
      <c r="H2001" s="17"/>
      <c r="I2001" s="21" t="s">
        <v>218</v>
      </c>
      <c r="J2001" s="22" t="s">
        <v>254</v>
      </c>
      <c r="K2001" s="22" t="s">
        <v>255</v>
      </c>
      <c r="L2001" s="22" t="s">
        <v>256</v>
      </c>
      <c r="M2001" s="21" t="s">
        <v>218</v>
      </c>
      <c r="N2001" s="37"/>
      <c r="O2001" s="22" t="s">
        <v>256</v>
      </c>
      <c r="P2001" s="31" t="str">
        <f t="shared" si="31"/>
        <v>Non-Lead</v>
      </c>
      <c r="Q2001" s="40" t="s">
        <v>254</v>
      </c>
      <c r="R2001" s="40" t="s">
        <v>254</v>
      </c>
      <c r="S2001" s="24"/>
      <c r="T2001" s="16"/>
      <c r="U2001" s="41" t="s">
        <v>255</v>
      </c>
      <c r="V2001" s="41" t="s">
        <v>255</v>
      </c>
      <c r="W2001" s="16"/>
      <c r="X2001" s="43" t="str">
        <f>IF((OR((AND('[1]PWS Information'!$E$10="CWS",T2001="Single Family Residence",P2001="Lead")),
(AND('[1]PWS Information'!$E$10="CWS",T2001="Multiple Family Residence",'[1]PWS Information'!$E$11="Yes",P2001="Lead")),
(AND('[1]PWS Information'!$E$10="NTNC",P2001="Lead")))),"Tier 1",
IF((OR((AND('[1]PWS Information'!$E$10="CWS",T2001="Multiple Family Residence",'[1]PWS Information'!$E$11="No",P2001="Lead")),
(AND('[1]PWS Information'!$E$10="CWS",T2001="Other",P2001="Lead")),
(AND(T2001="",P2001="Lead")),
(AND('[1]PWS Information'!$E$10="CWS",T2001="Building",P2001="Lead")))),"Tier 2",
IF((OR((AND('[1]PWS Information'!$E$10="CWS",T2001="Single Family Residence",P2001="Galvanized Requiring Replacement")),
(AND('[1]PWS Information'!$E$10="CWS",T2001="Single Family Residence",P2001="Galvanized Requiring Replacement",Q2001="Yes")),
(AND('[1]PWS Information'!$E$10="NTNC",T2001="Single Family Residence",P2001="Galvanized Requiring Replacement")),
(AND('[1]PWS Information'!$E$10="NTNC",T2001="Single Family Residence",Q2001="Yes")))),"Tier 3",
IF((OR((AND('[1]PWS Information'!$E$10="CWS",T2001="Single Family Residence",R2001="Yes",P2001="Non-Lead", I2001="Non-Lead - Copper",K2001="Before 1989")),
(AND('[1]PWS Information'!$E$10="CWS",T2001="Single Family Residence",R2001="Yes",P2001="Non-Lead", M2001="Non-Lead - Copper",N2001="Before 1989")))),"Tier 4",
IF((OR((AND('[1]PWS Information'!$E$10="NTNC",P2001="Non-Lead")),
(AND('[1]PWS Information'!$E$10="CWS",P2001="Non-Lead",R2001="")),
(AND('[1]PWS Information'!$E$10="CWS",P2001="Non-Lead",R2001="No")),
(AND('[1]PWS Information'!$E$10="CWS",P2001="Non-Lead",R2001="Don't Know")),
(AND('[1]PWS Information'!$E$10="CWS",P2001="Non-Lead", I2001="Non-Lead - Copper", R2001="Yes", K2001="Between 1989 and 2014")),
(AND('[1]PWS Information'!$E$10="CWS",P2001="Non-Lead", I2001="Non-Lead - Copper", R2001="Yes", K2001="After 2014")),
(AND('[1]PWS Information'!$E$10="CWS",P2001="Non-Lead", I2001="Non-Lead - Copper", R2001="Yes", K2001="Unknown")),
(AND('[1]PWS Information'!$E$10="CWS",P2001="Non-Lead", M2001="Non-Lead - Copper", R2001="Yes", N2001="Between 1989 and 2014")),
(AND('[1]PWS Information'!$E$10="CWS",P2001="Non-Lead", M2001="Non-Lead - Copper", R2001="Yes", N2001="After 2014")),
(AND('[1]PWS Information'!$E$10="CWS",P2001="Non-Lead", M2001="Non-Lead - Copper", R2001="Yes", N2001="Unknown")),
(AND('[1]PWS Information'!$E$10="CWS",P2001="Unknown")),
(AND('[1]PWS Information'!$E$10="NTNC",P2001="Unknown")),
(AND('[1]PWS Information'!$E$10="CWS",T2001="Multiple Family Residence",P2001="Galvanized Requiring Replacement")),
(AND('[1]PWS Information'!$E$10="CWS",P2001="Galvanized Requiring Replacement")),
(AND('[1]PWS Information'!$E$10="NTNC",T2001="Multiple Family Residence",P2001="Galvanized Requiring Replacement")))),"Tier 5",
"")))))</f>
        <v>Tier 5</v>
      </c>
      <c r="Y2001" s="24"/>
      <c r="Z2001" s="24"/>
    </row>
    <row r="2002" spans="1:26" x14ac:dyDescent="0.25">
      <c r="A2002" s="17">
        <v>1999</v>
      </c>
      <c r="B2002" s="17">
        <v>600</v>
      </c>
      <c r="C2002" s="18" t="s">
        <v>94</v>
      </c>
      <c r="D2002" s="18" t="s">
        <v>188</v>
      </c>
      <c r="E2002" s="18">
        <v>79549</v>
      </c>
      <c r="F2002" s="17"/>
      <c r="G2002" s="17"/>
      <c r="H2002" s="17"/>
      <c r="I2002" s="21" t="s">
        <v>221</v>
      </c>
      <c r="J2002" s="22" t="s">
        <v>254</v>
      </c>
      <c r="K2002" s="22" t="s">
        <v>255</v>
      </c>
      <c r="L2002" s="22" t="s">
        <v>256</v>
      </c>
      <c r="M2002" s="21" t="s">
        <v>218</v>
      </c>
      <c r="N2002" s="37"/>
      <c r="O2002" s="22" t="s">
        <v>256</v>
      </c>
      <c r="P2002" s="31" t="str">
        <f t="shared" si="31"/>
        <v>Non-Lead</v>
      </c>
      <c r="Q2002" s="40" t="s">
        <v>254</v>
      </c>
      <c r="R2002" s="40" t="s">
        <v>254</v>
      </c>
      <c r="S2002" s="24"/>
      <c r="T2002" s="16"/>
      <c r="U2002" s="41" t="s">
        <v>255</v>
      </c>
      <c r="V2002" s="41" t="s">
        <v>255</v>
      </c>
      <c r="W2002" s="16"/>
      <c r="X2002" s="43" t="str">
        <f>IF((OR((AND('[1]PWS Information'!$E$10="CWS",T2002="Single Family Residence",P2002="Lead")),
(AND('[1]PWS Information'!$E$10="CWS",T2002="Multiple Family Residence",'[1]PWS Information'!$E$11="Yes",P2002="Lead")),
(AND('[1]PWS Information'!$E$10="NTNC",P2002="Lead")))),"Tier 1",
IF((OR((AND('[1]PWS Information'!$E$10="CWS",T2002="Multiple Family Residence",'[1]PWS Information'!$E$11="No",P2002="Lead")),
(AND('[1]PWS Information'!$E$10="CWS",T2002="Other",P2002="Lead")),
(AND(T2002="",P2002="Lead")),
(AND('[1]PWS Information'!$E$10="CWS",T2002="Building",P2002="Lead")))),"Tier 2",
IF((OR((AND('[1]PWS Information'!$E$10="CWS",T2002="Single Family Residence",P2002="Galvanized Requiring Replacement")),
(AND('[1]PWS Information'!$E$10="CWS",T2002="Single Family Residence",P2002="Galvanized Requiring Replacement",Q2002="Yes")),
(AND('[1]PWS Information'!$E$10="NTNC",T2002="Single Family Residence",P2002="Galvanized Requiring Replacement")),
(AND('[1]PWS Information'!$E$10="NTNC",T2002="Single Family Residence",Q2002="Yes")))),"Tier 3",
IF((OR((AND('[1]PWS Information'!$E$10="CWS",T2002="Single Family Residence",R2002="Yes",P2002="Non-Lead", I2002="Non-Lead - Copper",K2002="Before 1989")),
(AND('[1]PWS Information'!$E$10="CWS",T2002="Single Family Residence",R2002="Yes",P2002="Non-Lead", M2002="Non-Lead - Copper",N2002="Before 1989")))),"Tier 4",
IF((OR((AND('[1]PWS Information'!$E$10="NTNC",P2002="Non-Lead")),
(AND('[1]PWS Information'!$E$10="CWS",P2002="Non-Lead",R2002="")),
(AND('[1]PWS Information'!$E$10="CWS",P2002="Non-Lead",R2002="No")),
(AND('[1]PWS Information'!$E$10="CWS",P2002="Non-Lead",R2002="Don't Know")),
(AND('[1]PWS Information'!$E$10="CWS",P2002="Non-Lead", I2002="Non-Lead - Copper", R2002="Yes", K2002="Between 1989 and 2014")),
(AND('[1]PWS Information'!$E$10="CWS",P2002="Non-Lead", I2002="Non-Lead - Copper", R2002="Yes", K2002="After 2014")),
(AND('[1]PWS Information'!$E$10="CWS",P2002="Non-Lead", I2002="Non-Lead - Copper", R2002="Yes", K2002="Unknown")),
(AND('[1]PWS Information'!$E$10="CWS",P2002="Non-Lead", M2002="Non-Lead - Copper", R2002="Yes", N2002="Between 1989 and 2014")),
(AND('[1]PWS Information'!$E$10="CWS",P2002="Non-Lead", M2002="Non-Lead - Copper", R2002="Yes", N2002="After 2014")),
(AND('[1]PWS Information'!$E$10="CWS",P2002="Non-Lead", M2002="Non-Lead - Copper", R2002="Yes", N2002="Unknown")),
(AND('[1]PWS Information'!$E$10="CWS",P2002="Unknown")),
(AND('[1]PWS Information'!$E$10="NTNC",P2002="Unknown")),
(AND('[1]PWS Information'!$E$10="CWS",T2002="Multiple Family Residence",P2002="Galvanized Requiring Replacement")),
(AND('[1]PWS Information'!$E$10="CWS",P2002="Galvanized Requiring Replacement")),
(AND('[1]PWS Information'!$E$10="NTNC",T2002="Multiple Family Residence",P2002="Galvanized Requiring Replacement")))),"Tier 5",
"")))))</f>
        <v>Tier 5</v>
      </c>
      <c r="Y2002" s="24"/>
      <c r="Z2002" s="24"/>
    </row>
    <row r="2003" spans="1:26" x14ac:dyDescent="0.25">
      <c r="A2003" s="17">
        <v>2000</v>
      </c>
      <c r="B2003" s="17">
        <v>650</v>
      </c>
      <c r="C2003" s="18" t="s">
        <v>94</v>
      </c>
      <c r="D2003" s="18" t="s">
        <v>188</v>
      </c>
      <c r="E2003" s="18">
        <v>79549</v>
      </c>
      <c r="F2003" s="17"/>
      <c r="G2003" s="17"/>
      <c r="H2003" s="17"/>
      <c r="I2003" s="21" t="s">
        <v>218</v>
      </c>
      <c r="J2003" s="22" t="s">
        <v>254</v>
      </c>
      <c r="K2003" s="22" t="s">
        <v>255</v>
      </c>
      <c r="L2003" s="22" t="s">
        <v>256</v>
      </c>
      <c r="M2003" s="21" t="s">
        <v>218</v>
      </c>
      <c r="N2003" s="37"/>
      <c r="O2003" s="22" t="s">
        <v>256</v>
      </c>
      <c r="P2003" s="31" t="str">
        <f t="shared" si="31"/>
        <v>Non-Lead</v>
      </c>
      <c r="Q2003" s="40" t="s">
        <v>254</v>
      </c>
      <c r="R2003" s="40" t="s">
        <v>254</v>
      </c>
      <c r="S2003" s="24"/>
      <c r="T2003" s="16"/>
      <c r="U2003" s="41" t="s">
        <v>255</v>
      </c>
      <c r="V2003" s="41" t="s">
        <v>255</v>
      </c>
      <c r="W2003" s="16"/>
      <c r="X2003" s="43" t="str">
        <f>IF((OR((AND('[1]PWS Information'!$E$10="CWS",T2003="Single Family Residence",P2003="Lead")),
(AND('[1]PWS Information'!$E$10="CWS",T2003="Multiple Family Residence",'[1]PWS Information'!$E$11="Yes",P2003="Lead")),
(AND('[1]PWS Information'!$E$10="NTNC",P2003="Lead")))),"Tier 1",
IF((OR((AND('[1]PWS Information'!$E$10="CWS",T2003="Multiple Family Residence",'[1]PWS Information'!$E$11="No",P2003="Lead")),
(AND('[1]PWS Information'!$E$10="CWS",T2003="Other",P2003="Lead")),
(AND(T2003="",P2003="Lead")),
(AND('[1]PWS Information'!$E$10="CWS",T2003="Building",P2003="Lead")))),"Tier 2",
IF((OR((AND('[1]PWS Information'!$E$10="CWS",T2003="Single Family Residence",P2003="Galvanized Requiring Replacement")),
(AND('[1]PWS Information'!$E$10="CWS",T2003="Single Family Residence",P2003="Galvanized Requiring Replacement",Q2003="Yes")),
(AND('[1]PWS Information'!$E$10="NTNC",T2003="Single Family Residence",P2003="Galvanized Requiring Replacement")),
(AND('[1]PWS Information'!$E$10="NTNC",T2003="Single Family Residence",Q2003="Yes")))),"Tier 3",
IF((OR((AND('[1]PWS Information'!$E$10="CWS",T2003="Single Family Residence",R2003="Yes",P2003="Non-Lead", I2003="Non-Lead - Copper",K2003="Before 1989")),
(AND('[1]PWS Information'!$E$10="CWS",T2003="Single Family Residence",R2003="Yes",P2003="Non-Lead", M2003="Non-Lead - Copper",N2003="Before 1989")))),"Tier 4",
IF((OR((AND('[1]PWS Information'!$E$10="NTNC",P2003="Non-Lead")),
(AND('[1]PWS Information'!$E$10="CWS",P2003="Non-Lead",R2003="")),
(AND('[1]PWS Information'!$E$10="CWS",P2003="Non-Lead",R2003="No")),
(AND('[1]PWS Information'!$E$10="CWS",P2003="Non-Lead",R2003="Don't Know")),
(AND('[1]PWS Information'!$E$10="CWS",P2003="Non-Lead", I2003="Non-Lead - Copper", R2003="Yes", K2003="Between 1989 and 2014")),
(AND('[1]PWS Information'!$E$10="CWS",P2003="Non-Lead", I2003="Non-Lead - Copper", R2003="Yes", K2003="After 2014")),
(AND('[1]PWS Information'!$E$10="CWS",P2003="Non-Lead", I2003="Non-Lead - Copper", R2003="Yes", K2003="Unknown")),
(AND('[1]PWS Information'!$E$10="CWS",P2003="Non-Lead", M2003="Non-Lead - Copper", R2003="Yes", N2003="Between 1989 and 2014")),
(AND('[1]PWS Information'!$E$10="CWS",P2003="Non-Lead", M2003="Non-Lead - Copper", R2003="Yes", N2003="After 2014")),
(AND('[1]PWS Information'!$E$10="CWS",P2003="Non-Lead", M2003="Non-Lead - Copper", R2003="Yes", N2003="Unknown")),
(AND('[1]PWS Information'!$E$10="CWS",P2003="Unknown")),
(AND('[1]PWS Information'!$E$10="NTNC",P2003="Unknown")),
(AND('[1]PWS Information'!$E$10="CWS",T2003="Multiple Family Residence",P2003="Galvanized Requiring Replacement")),
(AND('[1]PWS Information'!$E$10="CWS",P2003="Galvanized Requiring Replacement")),
(AND('[1]PWS Information'!$E$10="NTNC",T2003="Multiple Family Residence",P2003="Galvanized Requiring Replacement")))),"Tier 5",
"")))))</f>
        <v>Tier 5</v>
      </c>
      <c r="Y2003" s="24"/>
      <c r="Z2003" s="24"/>
    </row>
    <row r="2004" spans="1:26" x14ac:dyDescent="0.25">
      <c r="A2004" s="17">
        <v>2001</v>
      </c>
      <c r="B2004" s="17">
        <v>700</v>
      </c>
      <c r="C2004" s="18" t="s">
        <v>94</v>
      </c>
      <c r="D2004" s="18" t="s">
        <v>188</v>
      </c>
      <c r="E2004" s="18">
        <v>79549</v>
      </c>
      <c r="F2004" s="17"/>
      <c r="G2004" s="17"/>
      <c r="H2004" s="17"/>
      <c r="I2004" s="21" t="s">
        <v>218</v>
      </c>
      <c r="J2004" s="22" t="s">
        <v>254</v>
      </c>
      <c r="K2004" s="22" t="s">
        <v>255</v>
      </c>
      <c r="L2004" s="22" t="s">
        <v>256</v>
      </c>
      <c r="M2004" s="21" t="s">
        <v>222</v>
      </c>
      <c r="N2004" s="37"/>
      <c r="O2004" s="22" t="s">
        <v>256</v>
      </c>
      <c r="P2004" s="31" t="str">
        <f t="shared" si="31"/>
        <v>Galvanized Requiring Replacement</v>
      </c>
      <c r="Q2004" s="40" t="s">
        <v>254</v>
      </c>
      <c r="R2004" s="40" t="s">
        <v>254</v>
      </c>
      <c r="S2004" s="24"/>
      <c r="T2004" s="16"/>
      <c r="U2004" s="41" t="s">
        <v>255</v>
      </c>
      <c r="V2004" s="41" t="s">
        <v>255</v>
      </c>
      <c r="W2004" s="16"/>
      <c r="X2004" s="43" t="str">
        <f>IF((OR((AND('[1]PWS Information'!$E$10="CWS",T2004="Single Family Residence",P2004="Lead")),
(AND('[1]PWS Information'!$E$10="CWS",T2004="Multiple Family Residence",'[1]PWS Information'!$E$11="Yes",P2004="Lead")),
(AND('[1]PWS Information'!$E$10="NTNC",P2004="Lead")))),"Tier 1",
IF((OR((AND('[1]PWS Information'!$E$10="CWS",T2004="Multiple Family Residence",'[1]PWS Information'!$E$11="No",P2004="Lead")),
(AND('[1]PWS Information'!$E$10="CWS",T2004="Other",P2004="Lead")),
(AND(T2004="",P2004="Lead")),
(AND('[1]PWS Information'!$E$10="CWS",T2004="Building",P2004="Lead")))),"Tier 2",
IF((OR((AND('[1]PWS Information'!$E$10="CWS",T2004="Single Family Residence",P2004="Galvanized Requiring Replacement")),
(AND('[1]PWS Information'!$E$10="CWS",T2004="Single Family Residence",P2004="Galvanized Requiring Replacement",Q2004="Yes")),
(AND('[1]PWS Information'!$E$10="NTNC",T2004="Single Family Residence",P2004="Galvanized Requiring Replacement")),
(AND('[1]PWS Information'!$E$10="NTNC",T2004="Single Family Residence",Q2004="Yes")))),"Tier 3",
IF((OR((AND('[1]PWS Information'!$E$10="CWS",T2004="Single Family Residence",R2004="Yes",P2004="Non-Lead", I2004="Non-Lead - Copper",K2004="Before 1989")),
(AND('[1]PWS Information'!$E$10="CWS",T2004="Single Family Residence",R2004="Yes",P2004="Non-Lead", M2004="Non-Lead - Copper",N2004="Before 1989")))),"Tier 4",
IF((OR((AND('[1]PWS Information'!$E$10="NTNC",P2004="Non-Lead")),
(AND('[1]PWS Information'!$E$10="CWS",P2004="Non-Lead",R2004="")),
(AND('[1]PWS Information'!$E$10="CWS",P2004="Non-Lead",R2004="No")),
(AND('[1]PWS Information'!$E$10="CWS",P2004="Non-Lead",R2004="Don't Know")),
(AND('[1]PWS Information'!$E$10="CWS",P2004="Non-Lead", I2004="Non-Lead - Copper", R2004="Yes", K2004="Between 1989 and 2014")),
(AND('[1]PWS Information'!$E$10="CWS",P2004="Non-Lead", I2004="Non-Lead - Copper", R2004="Yes", K2004="After 2014")),
(AND('[1]PWS Information'!$E$10="CWS",P2004="Non-Lead", I2004="Non-Lead - Copper", R2004="Yes", K2004="Unknown")),
(AND('[1]PWS Information'!$E$10="CWS",P2004="Non-Lead", M2004="Non-Lead - Copper", R2004="Yes", N2004="Between 1989 and 2014")),
(AND('[1]PWS Information'!$E$10="CWS",P2004="Non-Lead", M2004="Non-Lead - Copper", R2004="Yes", N2004="After 2014")),
(AND('[1]PWS Information'!$E$10="CWS",P2004="Non-Lead", M2004="Non-Lead - Copper", R2004="Yes", N2004="Unknown")),
(AND('[1]PWS Information'!$E$10="CWS",P2004="Unknown")),
(AND('[1]PWS Information'!$E$10="NTNC",P2004="Unknown")),
(AND('[1]PWS Information'!$E$10="CWS",T2004="Multiple Family Residence",P2004="Galvanized Requiring Replacement")),
(AND('[1]PWS Information'!$E$10="CWS",P2004="Galvanized Requiring Replacement")),
(AND('[1]PWS Information'!$E$10="NTNC",T2004="Multiple Family Residence",P2004="Galvanized Requiring Replacement")))),"Tier 5",
"")))))</f>
        <v>Tier 5</v>
      </c>
      <c r="Y2004" s="24"/>
      <c r="Z2004" s="24"/>
    </row>
    <row r="2005" spans="1:26" x14ac:dyDescent="0.25">
      <c r="A2005" s="17">
        <v>2002</v>
      </c>
      <c r="B2005" s="17">
        <v>703</v>
      </c>
      <c r="C2005" s="18" t="s">
        <v>94</v>
      </c>
      <c r="D2005" s="18" t="s">
        <v>188</v>
      </c>
      <c r="E2005" s="18">
        <v>79549</v>
      </c>
      <c r="F2005" s="17"/>
      <c r="G2005" s="17"/>
      <c r="H2005" s="17"/>
      <c r="I2005" s="21" t="s">
        <v>218</v>
      </c>
      <c r="J2005" s="22" t="s">
        <v>254</v>
      </c>
      <c r="K2005" s="22" t="s">
        <v>255</v>
      </c>
      <c r="L2005" s="22" t="s">
        <v>256</v>
      </c>
      <c r="M2005" s="21" t="s">
        <v>218</v>
      </c>
      <c r="N2005" s="37"/>
      <c r="O2005" s="22" t="s">
        <v>256</v>
      </c>
      <c r="P2005" s="31" t="str">
        <f t="shared" si="31"/>
        <v>Non-Lead</v>
      </c>
      <c r="Q2005" s="40" t="s">
        <v>254</v>
      </c>
      <c r="R2005" s="40" t="s">
        <v>254</v>
      </c>
      <c r="S2005" s="24"/>
      <c r="T2005" s="16"/>
      <c r="U2005" s="41" t="s">
        <v>255</v>
      </c>
      <c r="V2005" s="41" t="s">
        <v>255</v>
      </c>
      <c r="W2005" s="16"/>
      <c r="X2005" s="43" t="str">
        <f>IF((OR((AND('[1]PWS Information'!$E$10="CWS",T2005="Single Family Residence",P2005="Lead")),
(AND('[1]PWS Information'!$E$10="CWS",T2005="Multiple Family Residence",'[1]PWS Information'!$E$11="Yes",P2005="Lead")),
(AND('[1]PWS Information'!$E$10="NTNC",P2005="Lead")))),"Tier 1",
IF((OR((AND('[1]PWS Information'!$E$10="CWS",T2005="Multiple Family Residence",'[1]PWS Information'!$E$11="No",P2005="Lead")),
(AND('[1]PWS Information'!$E$10="CWS",T2005="Other",P2005="Lead")),
(AND(T2005="",P2005="Lead")),
(AND('[1]PWS Information'!$E$10="CWS",T2005="Building",P2005="Lead")))),"Tier 2",
IF((OR((AND('[1]PWS Information'!$E$10="CWS",T2005="Single Family Residence",P2005="Galvanized Requiring Replacement")),
(AND('[1]PWS Information'!$E$10="CWS",T2005="Single Family Residence",P2005="Galvanized Requiring Replacement",Q2005="Yes")),
(AND('[1]PWS Information'!$E$10="NTNC",T2005="Single Family Residence",P2005="Galvanized Requiring Replacement")),
(AND('[1]PWS Information'!$E$10="NTNC",T2005="Single Family Residence",Q2005="Yes")))),"Tier 3",
IF((OR((AND('[1]PWS Information'!$E$10="CWS",T2005="Single Family Residence",R2005="Yes",P2005="Non-Lead", I2005="Non-Lead - Copper",K2005="Before 1989")),
(AND('[1]PWS Information'!$E$10="CWS",T2005="Single Family Residence",R2005="Yes",P2005="Non-Lead", M2005="Non-Lead - Copper",N2005="Before 1989")))),"Tier 4",
IF((OR((AND('[1]PWS Information'!$E$10="NTNC",P2005="Non-Lead")),
(AND('[1]PWS Information'!$E$10="CWS",P2005="Non-Lead",R2005="")),
(AND('[1]PWS Information'!$E$10="CWS",P2005="Non-Lead",R2005="No")),
(AND('[1]PWS Information'!$E$10="CWS",P2005="Non-Lead",R2005="Don't Know")),
(AND('[1]PWS Information'!$E$10="CWS",P2005="Non-Lead", I2005="Non-Lead - Copper", R2005="Yes", K2005="Between 1989 and 2014")),
(AND('[1]PWS Information'!$E$10="CWS",P2005="Non-Lead", I2005="Non-Lead - Copper", R2005="Yes", K2005="After 2014")),
(AND('[1]PWS Information'!$E$10="CWS",P2005="Non-Lead", I2005="Non-Lead - Copper", R2005="Yes", K2005="Unknown")),
(AND('[1]PWS Information'!$E$10="CWS",P2005="Non-Lead", M2005="Non-Lead - Copper", R2005="Yes", N2005="Between 1989 and 2014")),
(AND('[1]PWS Information'!$E$10="CWS",P2005="Non-Lead", M2005="Non-Lead - Copper", R2005="Yes", N2005="After 2014")),
(AND('[1]PWS Information'!$E$10="CWS",P2005="Non-Lead", M2005="Non-Lead - Copper", R2005="Yes", N2005="Unknown")),
(AND('[1]PWS Information'!$E$10="CWS",P2005="Unknown")),
(AND('[1]PWS Information'!$E$10="NTNC",P2005="Unknown")),
(AND('[1]PWS Information'!$E$10="CWS",T2005="Multiple Family Residence",P2005="Galvanized Requiring Replacement")),
(AND('[1]PWS Information'!$E$10="CWS",P2005="Galvanized Requiring Replacement")),
(AND('[1]PWS Information'!$E$10="NTNC",T2005="Multiple Family Residence",P2005="Galvanized Requiring Replacement")))),"Tier 5",
"")))))</f>
        <v>Tier 5</v>
      </c>
      <c r="Y2005" s="24"/>
      <c r="Z2005" s="24"/>
    </row>
    <row r="2006" spans="1:26" x14ac:dyDescent="0.25">
      <c r="A2006" s="17">
        <v>2003</v>
      </c>
      <c r="B2006" s="17">
        <v>800</v>
      </c>
      <c r="C2006" s="18" t="s">
        <v>94</v>
      </c>
      <c r="D2006" s="18" t="s">
        <v>188</v>
      </c>
      <c r="E2006" s="18">
        <v>79549</v>
      </c>
      <c r="F2006" s="17"/>
      <c r="G2006" s="17"/>
      <c r="H2006" s="17"/>
      <c r="I2006" s="21" t="s">
        <v>222</v>
      </c>
      <c r="J2006" s="22" t="s">
        <v>254</v>
      </c>
      <c r="K2006" s="22" t="s">
        <v>255</v>
      </c>
      <c r="L2006" s="22" t="s">
        <v>256</v>
      </c>
      <c r="M2006" s="21" t="s">
        <v>222</v>
      </c>
      <c r="N2006" s="19"/>
      <c r="O2006" s="22" t="s">
        <v>256</v>
      </c>
      <c r="P2006" s="31" t="str">
        <f t="shared" si="31"/>
        <v>Galvanized Requiring Replacement</v>
      </c>
      <c r="Q2006" s="40" t="s">
        <v>254</v>
      </c>
      <c r="R2006" s="40" t="s">
        <v>254</v>
      </c>
      <c r="S2006" s="24"/>
      <c r="T2006" s="16"/>
      <c r="U2006" s="41" t="s">
        <v>255</v>
      </c>
      <c r="V2006" s="41" t="s">
        <v>255</v>
      </c>
      <c r="W2006" s="16"/>
      <c r="X2006" s="43" t="str">
        <f>IF((OR((AND('[1]PWS Information'!$E$10="CWS",T2006="Single Family Residence",P2006="Lead")),
(AND('[1]PWS Information'!$E$10="CWS",T2006="Multiple Family Residence",'[1]PWS Information'!$E$11="Yes",P2006="Lead")),
(AND('[1]PWS Information'!$E$10="NTNC",P2006="Lead")))),"Tier 1",
IF((OR((AND('[1]PWS Information'!$E$10="CWS",T2006="Multiple Family Residence",'[1]PWS Information'!$E$11="No",P2006="Lead")),
(AND('[1]PWS Information'!$E$10="CWS",T2006="Other",P2006="Lead")),
(AND(T2006="",P2006="Lead")),
(AND('[1]PWS Information'!$E$10="CWS",T2006="Building",P2006="Lead")))),"Tier 2",
IF((OR((AND('[1]PWS Information'!$E$10="CWS",T2006="Single Family Residence",P2006="Galvanized Requiring Replacement")),
(AND('[1]PWS Information'!$E$10="CWS",T2006="Single Family Residence",P2006="Galvanized Requiring Replacement",Q2006="Yes")),
(AND('[1]PWS Information'!$E$10="NTNC",T2006="Single Family Residence",P2006="Galvanized Requiring Replacement")),
(AND('[1]PWS Information'!$E$10="NTNC",T2006="Single Family Residence",Q2006="Yes")))),"Tier 3",
IF((OR((AND('[1]PWS Information'!$E$10="CWS",T2006="Single Family Residence",R2006="Yes",P2006="Non-Lead", I2006="Non-Lead - Copper",K2006="Before 1989")),
(AND('[1]PWS Information'!$E$10="CWS",T2006="Single Family Residence",R2006="Yes",P2006="Non-Lead", M2006="Non-Lead - Copper",N2006="Before 1989")))),"Tier 4",
IF((OR((AND('[1]PWS Information'!$E$10="NTNC",P2006="Non-Lead")),
(AND('[1]PWS Information'!$E$10="CWS",P2006="Non-Lead",R2006="")),
(AND('[1]PWS Information'!$E$10="CWS",P2006="Non-Lead",R2006="No")),
(AND('[1]PWS Information'!$E$10="CWS",P2006="Non-Lead",R2006="Don't Know")),
(AND('[1]PWS Information'!$E$10="CWS",P2006="Non-Lead", I2006="Non-Lead - Copper", R2006="Yes", K2006="Between 1989 and 2014")),
(AND('[1]PWS Information'!$E$10="CWS",P2006="Non-Lead", I2006="Non-Lead - Copper", R2006="Yes", K2006="After 2014")),
(AND('[1]PWS Information'!$E$10="CWS",P2006="Non-Lead", I2006="Non-Lead - Copper", R2006="Yes", K2006="Unknown")),
(AND('[1]PWS Information'!$E$10="CWS",P2006="Non-Lead", M2006="Non-Lead - Copper", R2006="Yes", N2006="Between 1989 and 2014")),
(AND('[1]PWS Information'!$E$10="CWS",P2006="Non-Lead", M2006="Non-Lead - Copper", R2006="Yes", N2006="After 2014")),
(AND('[1]PWS Information'!$E$10="CWS",P2006="Non-Lead", M2006="Non-Lead - Copper", R2006="Yes", N2006="Unknown")),
(AND('[1]PWS Information'!$E$10="CWS",P2006="Unknown")),
(AND('[1]PWS Information'!$E$10="NTNC",P2006="Unknown")),
(AND('[1]PWS Information'!$E$10="CWS",T2006="Multiple Family Residence",P2006="Galvanized Requiring Replacement")),
(AND('[1]PWS Information'!$E$10="CWS",P2006="Galvanized Requiring Replacement")),
(AND('[1]PWS Information'!$E$10="NTNC",T2006="Multiple Family Residence",P2006="Galvanized Requiring Replacement")))),"Tier 5",
"")))))</f>
        <v>Tier 5</v>
      </c>
      <c r="Y2006" s="24"/>
      <c r="Z2006" s="24"/>
    </row>
    <row r="2007" spans="1:26" x14ac:dyDescent="0.25">
      <c r="A2007" s="17">
        <v>2004</v>
      </c>
      <c r="B2007" s="18">
        <v>1011</v>
      </c>
      <c r="C2007" s="18" t="s">
        <v>94</v>
      </c>
      <c r="D2007" s="18" t="s">
        <v>188</v>
      </c>
      <c r="E2007" s="18">
        <v>79549</v>
      </c>
      <c r="F2007" s="18"/>
      <c r="G2007" s="18"/>
      <c r="H2007" s="18"/>
      <c r="I2007" s="21" t="s">
        <v>218</v>
      </c>
      <c r="J2007" s="22" t="s">
        <v>254</v>
      </c>
      <c r="K2007" s="22" t="s">
        <v>255</v>
      </c>
      <c r="L2007" s="22" t="s">
        <v>256</v>
      </c>
      <c r="M2007" s="21" t="s">
        <v>222</v>
      </c>
      <c r="N2007" s="19" t="s">
        <v>205</v>
      </c>
      <c r="O2007" s="22"/>
      <c r="P2007" s="31" t="str">
        <f t="shared" si="31"/>
        <v>Galvanized Requiring Replacement</v>
      </c>
      <c r="Q2007" s="40" t="s">
        <v>254</v>
      </c>
      <c r="R2007" s="40" t="s">
        <v>254</v>
      </c>
      <c r="S2007" s="24"/>
      <c r="T2007" s="16"/>
      <c r="U2007" s="41" t="s">
        <v>255</v>
      </c>
      <c r="V2007" s="41" t="s">
        <v>255</v>
      </c>
      <c r="W2007" s="16"/>
      <c r="X2007" s="43" t="str">
        <f>IF((OR((AND('[1]PWS Information'!$E$10="CWS",T2007="Single Family Residence",P2007="Lead")),
(AND('[1]PWS Information'!$E$10="CWS",T2007="Multiple Family Residence",'[1]PWS Information'!$E$11="Yes",P2007="Lead")),
(AND('[1]PWS Information'!$E$10="NTNC",P2007="Lead")))),"Tier 1",
IF((OR((AND('[1]PWS Information'!$E$10="CWS",T2007="Multiple Family Residence",'[1]PWS Information'!$E$11="No",P2007="Lead")),
(AND('[1]PWS Information'!$E$10="CWS",T2007="Other",P2007="Lead")),
(AND(T2007="",P2007="Lead")),
(AND('[1]PWS Information'!$E$10="CWS",T2007="Building",P2007="Lead")))),"Tier 2",
IF((OR((AND('[1]PWS Information'!$E$10="CWS",T2007="Single Family Residence",P2007="Galvanized Requiring Replacement")),
(AND('[1]PWS Information'!$E$10="CWS",T2007="Single Family Residence",P2007="Galvanized Requiring Replacement",Q2007="Yes")),
(AND('[1]PWS Information'!$E$10="NTNC",T2007="Single Family Residence",P2007="Galvanized Requiring Replacement")),
(AND('[1]PWS Information'!$E$10="NTNC",T2007="Single Family Residence",Q2007="Yes")))),"Tier 3",
IF((OR((AND('[1]PWS Information'!$E$10="CWS",T2007="Single Family Residence",R2007="Yes",P2007="Non-Lead", I2007="Non-Lead - Copper",K2007="Before 1989")),
(AND('[1]PWS Information'!$E$10="CWS",T2007="Single Family Residence",R2007="Yes",P2007="Non-Lead", M2007="Non-Lead - Copper",N2007="Before 1989")))),"Tier 4",
IF((OR((AND('[1]PWS Information'!$E$10="NTNC",P2007="Non-Lead")),
(AND('[1]PWS Information'!$E$10="CWS",P2007="Non-Lead",R2007="")),
(AND('[1]PWS Information'!$E$10="CWS",P2007="Non-Lead",R2007="No")),
(AND('[1]PWS Information'!$E$10="CWS",P2007="Non-Lead",R2007="Don't Know")),
(AND('[1]PWS Information'!$E$10="CWS",P2007="Non-Lead", I2007="Non-Lead - Copper", R2007="Yes", K2007="Between 1989 and 2014")),
(AND('[1]PWS Information'!$E$10="CWS",P2007="Non-Lead", I2007="Non-Lead - Copper", R2007="Yes", K2007="After 2014")),
(AND('[1]PWS Information'!$E$10="CWS",P2007="Non-Lead", I2007="Non-Lead - Copper", R2007="Yes", K2007="Unknown")),
(AND('[1]PWS Information'!$E$10="CWS",P2007="Non-Lead", M2007="Non-Lead - Copper", R2007="Yes", N2007="Between 1989 and 2014")),
(AND('[1]PWS Information'!$E$10="CWS",P2007="Non-Lead", M2007="Non-Lead - Copper", R2007="Yes", N2007="After 2014")),
(AND('[1]PWS Information'!$E$10="CWS",P2007="Non-Lead", M2007="Non-Lead - Copper", R2007="Yes", N2007="Unknown")),
(AND('[1]PWS Information'!$E$10="CWS",P2007="Unknown")),
(AND('[1]PWS Information'!$E$10="NTNC",P2007="Unknown")),
(AND('[1]PWS Information'!$E$10="CWS",T2007="Multiple Family Residence",P2007="Galvanized Requiring Replacement")),
(AND('[1]PWS Information'!$E$10="CWS",P2007="Galvanized Requiring Replacement")),
(AND('[1]PWS Information'!$E$10="NTNC",T2007="Multiple Family Residence",P2007="Galvanized Requiring Replacement")))),"Tier 5",
"")))))</f>
        <v>Tier 5</v>
      </c>
      <c r="Y2007" s="24"/>
      <c r="Z2007" s="24"/>
    </row>
    <row r="2008" spans="1:26" x14ac:dyDescent="0.25">
      <c r="A2008" s="17">
        <v>2005</v>
      </c>
      <c r="B2008" s="17">
        <v>1021</v>
      </c>
      <c r="C2008" s="18" t="s">
        <v>94</v>
      </c>
      <c r="D2008" s="18" t="s">
        <v>188</v>
      </c>
      <c r="E2008" s="18">
        <v>79549</v>
      </c>
      <c r="F2008" s="17"/>
      <c r="G2008" s="17"/>
      <c r="H2008" s="17"/>
      <c r="I2008" s="21" t="s">
        <v>221</v>
      </c>
      <c r="J2008" s="22" t="s">
        <v>254</v>
      </c>
      <c r="K2008" s="22" t="s">
        <v>255</v>
      </c>
      <c r="L2008" s="22" t="s">
        <v>256</v>
      </c>
      <c r="M2008" s="21" t="s">
        <v>218</v>
      </c>
      <c r="N2008" s="37"/>
      <c r="O2008" s="22" t="s">
        <v>256</v>
      </c>
      <c r="P2008" s="31" t="str">
        <f t="shared" si="31"/>
        <v>Non-Lead</v>
      </c>
      <c r="Q2008" s="40" t="s">
        <v>254</v>
      </c>
      <c r="R2008" s="40" t="s">
        <v>254</v>
      </c>
      <c r="S2008" s="24"/>
      <c r="T2008" s="16"/>
      <c r="U2008" s="41" t="s">
        <v>255</v>
      </c>
      <c r="V2008" s="41" t="s">
        <v>255</v>
      </c>
      <c r="W2008" s="16"/>
      <c r="X2008" s="43" t="str">
        <f>IF((OR((AND('[1]PWS Information'!$E$10="CWS",T2008="Single Family Residence",P2008="Lead")),
(AND('[1]PWS Information'!$E$10="CWS",T2008="Multiple Family Residence",'[1]PWS Information'!$E$11="Yes",P2008="Lead")),
(AND('[1]PWS Information'!$E$10="NTNC",P2008="Lead")))),"Tier 1",
IF((OR((AND('[1]PWS Information'!$E$10="CWS",T2008="Multiple Family Residence",'[1]PWS Information'!$E$11="No",P2008="Lead")),
(AND('[1]PWS Information'!$E$10="CWS",T2008="Other",P2008="Lead")),
(AND(T2008="",P2008="Lead")),
(AND('[1]PWS Information'!$E$10="CWS",T2008="Building",P2008="Lead")))),"Tier 2",
IF((OR((AND('[1]PWS Information'!$E$10="CWS",T2008="Single Family Residence",P2008="Galvanized Requiring Replacement")),
(AND('[1]PWS Information'!$E$10="CWS",T2008="Single Family Residence",P2008="Galvanized Requiring Replacement",Q2008="Yes")),
(AND('[1]PWS Information'!$E$10="NTNC",T2008="Single Family Residence",P2008="Galvanized Requiring Replacement")),
(AND('[1]PWS Information'!$E$10="NTNC",T2008="Single Family Residence",Q2008="Yes")))),"Tier 3",
IF((OR((AND('[1]PWS Information'!$E$10="CWS",T2008="Single Family Residence",R2008="Yes",P2008="Non-Lead", I2008="Non-Lead - Copper",K2008="Before 1989")),
(AND('[1]PWS Information'!$E$10="CWS",T2008="Single Family Residence",R2008="Yes",P2008="Non-Lead", M2008="Non-Lead - Copper",N2008="Before 1989")))),"Tier 4",
IF((OR((AND('[1]PWS Information'!$E$10="NTNC",P2008="Non-Lead")),
(AND('[1]PWS Information'!$E$10="CWS",P2008="Non-Lead",R2008="")),
(AND('[1]PWS Information'!$E$10="CWS",P2008="Non-Lead",R2008="No")),
(AND('[1]PWS Information'!$E$10="CWS",P2008="Non-Lead",R2008="Don't Know")),
(AND('[1]PWS Information'!$E$10="CWS",P2008="Non-Lead", I2008="Non-Lead - Copper", R2008="Yes", K2008="Between 1989 and 2014")),
(AND('[1]PWS Information'!$E$10="CWS",P2008="Non-Lead", I2008="Non-Lead - Copper", R2008="Yes", K2008="After 2014")),
(AND('[1]PWS Information'!$E$10="CWS",P2008="Non-Lead", I2008="Non-Lead - Copper", R2008="Yes", K2008="Unknown")),
(AND('[1]PWS Information'!$E$10="CWS",P2008="Non-Lead", M2008="Non-Lead - Copper", R2008="Yes", N2008="Between 1989 and 2014")),
(AND('[1]PWS Information'!$E$10="CWS",P2008="Non-Lead", M2008="Non-Lead - Copper", R2008="Yes", N2008="After 2014")),
(AND('[1]PWS Information'!$E$10="CWS",P2008="Non-Lead", M2008="Non-Lead - Copper", R2008="Yes", N2008="Unknown")),
(AND('[1]PWS Information'!$E$10="CWS",P2008="Unknown")),
(AND('[1]PWS Information'!$E$10="NTNC",P2008="Unknown")),
(AND('[1]PWS Information'!$E$10="CWS",T2008="Multiple Family Residence",P2008="Galvanized Requiring Replacement")),
(AND('[1]PWS Information'!$E$10="CWS",P2008="Galvanized Requiring Replacement")),
(AND('[1]PWS Information'!$E$10="NTNC",T2008="Multiple Family Residence",P2008="Galvanized Requiring Replacement")))),"Tier 5",
"")))))</f>
        <v>Tier 5</v>
      </c>
      <c r="Y2008" s="24"/>
      <c r="Z2008" s="24"/>
    </row>
    <row r="2009" spans="1:26" x14ac:dyDescent="0.25">
      <c r="A2009" s="17">
        <v>2006</v>
      </c>
      <c r="B2009" s="18">
        <v>1021</v>
      </c>
      <c r="C2009" s="18" t="s">
        <v>94</v>
      </c>
      <c r="D2009" s="18" t="s">
        <v>188</v>
      </c>
      <c r="E2009" s="18">
        <v>79549</v>
      </c>
      <c r="F2009" s="17"/>
      <c r="G2009" s="17"/>
      <c r="H2009" s="17"/>
      <c r="I2009" s="21" t="s">
        <v>222</v>
      </c>
      <c r="J2009" s="22" t="s">
        <v>254</v>
      </c>
      <c r="K2009" s="22" t="s">
        <v>255</v>
      </c>
      <c r="L2009" s="22" t="s">
        <v>256</v>
      </c>
      <c r="M2009" s="21" t="s">
        <v>222</v>
      </c>
      <c r="N2009" s="37"/>
      <c r="O2009" s="22" t="s">
        <v>256</v>
      </c>
      <c r="P2009" s="31" t="str">
        <f t="shared" si="31"/>
        <v>Galvanized Requiring Replacement</v>
      </c>
      <c r="Q2009" s="40" t="s">
        <v>254</v>
      </c>
      <c r="R2009" s="40" t="s">
        <v>254</v>
      </c>
      <c r="S2009" s="24"/>
      <c r="T2009" s="16"/>
      <c r="U2009" s="41" t="s">
        <v>255</v>
      </c>
      <c r="V2009" s="41" t="s">
        <v>255</v>
      </c>
      <c r="W2009" s="16"/>
      <c r="X2009" s="43" t="str">
        <f>IF((OR((AND('[1]PWS Information'!$E$10="CWS",T2009="Single Family Residence",P2009="Lead")),
(AND('[1]PWS Information'!$E$10="CWS",T2009="Multiple Family Residence",'[1]PWS Information'!$E$11="Yes",P2009="Lead")),
(AND('[1]PWS Information'!$E$10="NTNC",P2009="Lead")))),"Tier 1",
IF((OR((AND('[1]PWS Information'!$E$10="CWS",T2009="Multiple Family Residence",'[1]PWS Information'!$E$11="No",P2009="Lead")),
(AND('[1]PWS Information'!$E$10="CWS",T2009="Other",P2009="Lead")),
(AND(T2009="",P2009="Lead")),
(AND('[1]PWS Information'!$E$10="CWS",T2009="Building",P2009="Lead")))),"Tier 2",
IF((OR((AND('[1]PWS Information'!$E$10="CWS",T2009="Single Family Residence",P2009="Galvanized Requiring Replacement")),
(AND('[1]PWS Information'!$E$10="CWS",T2009="Single Family Residence",P2009="Galvanized Requiring Replacement",Q2009="Yes")),
(AND('[1]PWS Information'!$E$10="NTNC",T2009="Single Family Residence",P2009="Galvanized Requiring Replacement")),
(AND('[1]PWS Information'!$E$10="NTNC",T2009="Single Family Residence",Q2009="Yes")))),"Tier 3",
IF((OR((AND('[1]PWS Information'!$E$10="CWS",T2009="Single Family Residence",R2009="Yes",P2009="Non-Lead", I2009="Non-Lead - Copper",K2009="Before 1989")),
(AND('[1]PWS Information'!$E$10="CWS",T2009="Single Family Residence",R2009="Yes",P2009="Non-Lead", M2009="Non-Lead - Copper",N2009="Before 1989")))),"Tier 4",
IF((OR((AND('[1]PWS Information'!$E$10="NTNC",P2009="Non-Lead")),
(AND('[1]PWS Information'!$E$10="CWS",P2009="Non-Lead",R2009="")),
(AND('[1]PWS Information'!$E$10="CWS",P2009="Non-Lead",R2009="No")),
(AND('[1]PWS Information'!$E$10="CWS",P2009="Non-Lead",R2009="Don't Know")),
(AND('[1]PWS Information'!$E$10="CWS",P2009="Non-Lead", I2009="Non-Lead - Copper", R2009="Yes", K2009="Between 1989 and 2014")),
(AND('[1]PWS Information'!$E$10="CWS",P2009="Non-Lead", I2009="Non-Lead - Copper", R2009="Yes", K2009="After 2014")),
(AND('[1]PWS Information'!$E$10="CWS",P2009="Non-Lead", I2009="Non-Lead - Copper", R2009="Yes", K2009="Unknown")),
(AND('[1]PWS Information'!$E$10="CWS",P2009="Non-Lead", M2009="Non-Lead - Copper", R2009="Yes", N2009="Between 1989 and 2014")),
(AND('[1]PWS Information'!$E$10="CWS",P2009="Non-Lead", M2009="Non-Lead - Copper", R2009="Yes", N2009="After 2014")),
(AND('[1]PWS Information'!$E$10="CWS",P2009="Non-Lead", M2009="Non-Lead - Copper", R2009="Yes", N2009="Unknown")),
(AND('[1]PWS Information'!$E$10="CWS",P2009="Unknown")),
(AND('[1]PWS Information'!$E$10="NTNC",P2009="Unknown")),
(AND('[1]PWS Information'!$E$10="CWS",T2009="Multiple Family Residence",P2009="Galvanized Requiring Replacement")),
(AND('[1]PWS Information'!$E$10="CWS",P2009="Galvanized Requiring Replacement")),
(AND('[1]PWS Information'!$E$10="NTNC",T2009="Multiple Family Residence",P2009="Galvanized Requiring Replacement")))),"Tier 5",
"")))))</f>
        <v>Tier 5</v>
      </c>
      <c r="Y2009" s="24"/>
      <c r="Z2009" s="24"/>
    </row>
    <row r="2010" spans="1:26" x14ac:dyDescent="0.25">
      <c r="A2010" s="17">
        <v>2007</v>
      </c>
      <c r="B2010" s="17">
        <v>1021</v>
      </c>
      <c r="C2010" s="18" t="s">
        <v>94</v>
      </c>
      <c r="D2010" s="18" t="s">
        <v>188</v>
      </c>
      <c r="E2010" s="18">
        <v>79549</v>
      </c>
      <c r="F2010" s="17"/>
      <c r="G2010" s="17"/>
      <c r="H2010" s="17"/>
      <c r="I2010" s="21" t="s">
        <v>221</v>
      </c>
      <c r="J2010" s="22" t="s">
        <v>254</v>
      </c>
      <c r="K2010" s="22" t="s">
        <v>255</v>
      </c>
      <c r="L2010" s="22" t="s">
        <v>256</v>
      </c>
      <c r="M2010" s="21" t="s">
        <v>221</v>
      </c>
      <c r="N2010" s="37"/>
      <c r="O2010" s="22" t="s">
        <v>256</v>
      </c>
      <c r="P2010" s="31" t="str">
        <f t="shared" si="31"/>
        <v>Non-Lead</v>
      </c>
      <c r="Q2010" s="40" t="s">
        <v>254</v>
      </c>
      <c r="R2010" s="40" t="s">
        <v>254</v>
      </c>
      <c r="S2010" s="24"/>
      <c r="T2010" s="16"/>
      <c r="U2010" s="41" t="s">
        <v>255</v>
      </c>
      <c r="V2010" s="41" t="s">
        <v>255</v>
      </c>
      <c r="W2010" s="16"/>
      <c r="X2010" s="43" t="str">
        <f>IF((OR((AND('[1]PWS Information'!$E$10="CWS",T2010="Single Family Residence",P2010="Lead")),
(AND('[1]PWS Information'!$E$10="CWS",T2010="Multiple Family Residence",'[1]PWS Information'!$E$11="Yes",P2010="Lead")),
(AND('[1]PWS Information'!$E$10="NTNC",P2010="Lead")))),"Tier 1",
IF((OR((AND('[1]PWS Information'!$E$10="CWS",T2010="Multiple Family Residence",'[1]PWS Information'!$E$11="No",P2010="Lead")),
(AND('[1]PWS Information'!$E$10="CWS",T2010="Other",P2010="Lead")),
(AND(T2010="",P2010="Lead")),
(AND('[1]PWS Information'!$E$10="CWS",T2010="Building",P2010="Lead")))),"Tier 2",
IF((OR((AND('[1]PWS Information'!$E$10="CWS",T2010="Single Family Residence",P2010="Galvanized Requiring Replacement")),
(AND('[1]PWS Information'!$E$10="CWS",T2010="Single Family Residence",P2010="Galvanized Requiring Replacement",Q2010="Yes")),
(AND('[1]PWS Information'!$E$10="NTNC",T2010="Single Family Residence",P2010="Galvanized Requiring Replacement")),
(AND('[1]PWS Information'!$E$10="NTNC",T2010="Single Family Residence",Q2010="Yes")))),"Tier 3",
IF((OR((AND('[1]PWS Information'!$E$10="CWS",T2010="Single Family Residence",R2010="Yes",P2010="Non-Lead", I2010="Non-Lead - Copper",K2010="Before 1989")),
(AND('[1]PWS Information'!$E$10="CWS",T2010="Single Family Residence",R2010="Yes",P2010="Non-Lead", M2010="Non-Lead - Copper",N2010="Before 1989")))),"Tier 4",
IF((OR((AND('[1]PWS Information'!$E$10="NTNC",P2010="Non-Lead")),
(AND('[1]PWS Information'!$E$10="CWS",P2010="Non-Lead",R2010="")),
(AND('[1]PWS Information'!$E$10="CWS",P2010="Non-Lead",R2010="No")),
(AND('[1]PWS Information'!$E$10="CWS",P2010="Non-Lead",R2010="Don't Know")),
(AND('[1]PWS Information'!$E$10="CWS",P2010="Non-Lead", I2010="Non-Lead - Copper", R2010="Yes", K2010="Between 1989 and 2014")),
(AND('[1]PWS Information'!$E$10="CWS",P2010="Non-Lead", I2010="Non-Lead - Copper", R2010="Yes", K2010="After 2014")),
(AND('[1]PWS Information'!$E$10="CWS",P2010="Non-Lead", I2010="Non-Lead - Copper", R2010="Yes", K2010="Unknown")),
(AND('[1]PWS Information'!$E$10="CWS",P2010="Non-Lead", M2010="Non-Lead - Copper", R2010="Yes", N2010="Between 1989 and 2014")),
(AND('[1]PWS Information'!$E$10="CWS",P2010="Non-Lead", M2010="Non-Lead - Copper", R2010="Yes", N2010="After 2014")),
(AND('[1]PWS Information'!$E$10="CWS",P2010="Non-Lead", M2010="Non-Lead - Copper", R2010="Yes", N2010="Unknown")),
(AND('[1]PWS Information'!$E$10="CWS",P2010="Unknown")),
(AND('[1]PWS Information'!$E$10="NTNC",P2010="Unknown")),
(AND('[1]PWS Information'!$E$10="CWS",T2010="Multiple Family Residence",P2010="Galvanized Requiring Replacement")),
(AND('[1]PWS Information'!$E$10="CWS",P2010="Galvanized Requiring Replacement")),
(AND('[1]PWS Information'!$E$10="NTNC",T2010="Multiple Family Residence",P2010="Galvanized Requiring Replacement")))),"Tier 5",
"")))))</f>
        <v>Tier 5</v>
      </c>
      <c r="Y2010" s="24"/>
      <c r="Z2010" s="24"/>
    </row>
    <row r="2011" spans="1:26" x14ac:dyDescent="0.25">
      <c r="A2011" s="17">
        <v>2008</v>
      </c>
      <c r="B2011" s="17">
        <v>1111</v>
      </c>
      <c r="C2011" s="17" t="s">
        <v>94</v>
      </c>
      <c r="D2011" s="17" t="s">
        <v>188</v>
      </c>
      <c r="E2011" s="17">
        <v>79549</v>
      </c>
      <c r="F2011" s="17"/>
      <c r="G2011" s="17"/>
      <c r="H2011" s="17"/>
      <c r="I2011" s="21" t="s">
        <v>221</v>
      </c>
      <c r="J2011" s="22" t="s">
        <v>254</v>
      </c>
      <c r="K2011" s="22" t="s">
        <v>255</v>
      </c>
      <c r="L2011" s="22" t="s">
        <v>256</v>
      </c>
      <c r="M2011" s="21" t="s">
        <v>218</v>
      </c>
      <c r="N2011" s="19" t="s">
        <v>205</v>
      </c>
      <c r="O2011" s="22" t="s">
        <v>257</v>
      </c>
      <c r="P2011" s="31" t="str">
        <f t="shared" si="31"/>
        <v>Non-Lead</v>
      </c>
      <c r="Q2011" s="40" t="s">
        <v>254</v>
      </c>
      <c r="R2011" s="40" t="s">
        <v>254</v>
      </c>
      <c r="S2011" s="24"/>
      <c r="T2011" s="16"/>
      <c r="U2011" s="41" t="s">
        <v>255</v>
      </c>
      <c r="V2011" s="41" t="s">
        <v>255</v>
      </c>
      <c r="W2011" s="16"/>
      <c r="X2011" s="43" t="str">
        <f>IF((OR((AND('[1]PWS Information'!$E$10="CWS",T2011="Single Family Residence",P2011="Lead")),
(AND('[1]PWS Information'!$E$10="CWS",T2011="Multiple Family Residence",'[1]PWS Information'!$E$11="Yes",P2011="Lead")),
(AND('[1]PWS Information'!$E$10="NTNC",P2011="Lead")))),"Tier 1",
IF((OR((AND('[1]PWS Information'!$E$10="CWS",T2011="Multiple Family Residence",'[1]PWS Information'!$E$11="No",P2011="Lead")),
(AND('[1]PWS Information'!$E$10="CWS",T2011="Other",P2011="Lead")),
(AND(T2011="",P2011="Lead")),
(AND('[1]PWS Information'!$E$10="CWS",T2011="Building",P2011="Lead")))),"Tier 2",
IF((OR((AND('[1]PWS Information'!$E$10="CWS",T2011="Single Family Residence",P2011="Galvanized Requiring Replacement")),
(AND('[1]PWS Information'!$E$10="CWS",T2011="Single Family Residence",P2011="Galvanized Requiring Replacement",Q2011="Yes")),
(AND('[1]PWS Information'!$E$10="NTNC",T2011="Single Family Residence",P2011="Galvanized Requiring Replacement")),
(AND('[1]PWS Information'!$E$10="NTNC",T2011="Single Family Residence",Q2011="Yes")))),"Tier 3",
IF((OR((AND('[1]PWS Information'!$E$10="CWS",T2011="Single Family Residence",R2011="Yes",P2011="Non-Lead", I2011="Non-Lead - Copper",K2011="Before 1989")),
(AND('[1]PWS Information'!$E$10="CWS",T2011="Single Family Residence",R2011="Yes",P2011="Non-Lead", M2011="Non-Lead - Copper",N2011="Before 1989")))),"Tier 4",
IF((OR((AND('[1]PWS Information'!$E$10="NTNC",P2011="Non-Lead")),
(AND('[1]PWS Information'!$E$10="CWS",P2011="Non-Lead",R2011="")),
(AND('[1]PWS Information'!$E$10="CWS",P2011="Non-Lead",R2011="No")),
(AND('[1]PWS Information'!$E$10="CWS",P2011="Non-Lead",R2011="Don't Know")),
(AND('[1]PWS Information'!$E$10="CWS",P2011="Non-Lead", I2011="Non-Lead - Copper", R2011="Yes", K2011="Between 1989 and 2014")),
(AND('[1]PWS Information'!$E$10="CWS",P2011="Non-Lead", I2011="Non-Lead - Copper", R2011="Yes", K2011="After 2014")),
(AND('[1]PWS Information'!$E$10="CWS",P2011="Non-Lead", I2011="Non-Lead - Copper", R2011="Yes", K2011="Unknown")),
(AND('[1]PWS Information'!$E$10="CWS",P2011="Non-Lead", M2011="Non-Lead - Copper", R2011="Yes", N2011="Between 1989 and 2014")),
(AND('[1]PWS Information'!$E$10="CWS",P2011="Non-Lead", M2011="Non-Lead - Copper", R2011="Yes", N2011="After 2014")),
(AND('[1]PWS Information'!$E$10="CWS",P2011="Non-Lead", M2011="Non-Lead - Copper", R2011="Yes", N2011="Unknown")),
(AND('[1]PWS Information'!$E$10="CWS",P2011="Unknown")),
(AND('[1]PWS Information'!$E$10="NTNC",P2011="Unknown")),
(AND('[1]PWS Information'!$E$10="CWS",T2011="Multiple Family Residence",P2011="Galvanized Requiring Replacement")),
(AND('[1]PWS Information'!$E$10="CWS",P2011="Galvanized Requiring Replacement")),
(AND('[1]PWS Information'!$E$10="NTNC",T2011="Multiple Family Residence",P2011="Galvanized Requiring Replacement")))),"Tier 5",
"")))))</f>
        <v>Tier 5</v>
      </c>
      <c r="Y2011" s="24"/>
      <c r="Z2011" s="24"/>
    </row>
    <row r="2012" spans="1:26" x14ac:dyDescent="0.25">
      <c r="A2012" s="17">
        <v>2009</v>
      </c>
      <c r="B2012" s="18">
        <v>1210</v>
      </c>
      <c r="C2012" s="18" t="s">
        <v>94</v>
      </c>
      <c r="D2012" s="18" t="s">
        <v>188</v>
      </c>
      <c r="E2012" s="18">
        <v>79549</v>
      </c>
      <c r="F2012" s="18"/>
      <c r="G2012" s="18"/>
      <c r="H2012" s="18"/>
      <c r="I2012" s="21" t="s">
        <v>219</v>
      </c>
      <c r="J2012" s="22" t="s">
        <v>254</v>
      </c>
      <c r="K2012" s="22" t="s">
        <v>255</v>
      </c>
      <c r="L2012" s="22"/>
      <c r="M2012" s="21" t="s">
        <v>219</v>
      </c>
      <c r="N2012" s="19"/>
      <c r="O2012" s="22"/>
      <c r="P2012" s="31" t="str">
        <f t="shared" si="31"/>
        <v>Unknown</v>
      </c>
      <c r="Q2012" s="40" t="s">
        <v>254</v>
      </c>
      <c r="R2012" s="40" t="s">
        <v>254</v>
      </c>
      <c r="S2012" s="24"/>
      <c r="T2012" s="16"/>
      <c r="U2012" s="41" t="s">
        <v>255</v>
      </c>
      <c r="V2012" s="41" t="s">
        <v>255</v>
      </c>
      <c r="W2012" s="16"/>
      <c r="X2012" s="43" t="str">
        <f>IF((OR((AND('[1]PWS Information'!$E$10="CWS",T2012="Single Family Residence",P2012="Lead")),
(AND('[1]PWS Information'!$E$10="CWS",T2012="Multiple Family Residence",'[1]PWS Information'!$E$11="Yes",P2012="Lead")),
(AND('[1]PWS Information'!$E$10="NTNC",P2012="Lead")))),"Tier 1",
IF((OR((AND('[1]PWS Information'!$E$10="CWS",T2012="Multiple Family Residence",'[1]PWS Information'!$E$11="No",P2012="Lead")),
(AND('[1]PWS Information'!$E$10="CWS",T2012="Other",P2012="Lead")),
(AND(T2012="",P2012="Lead")),
(AND('[1]PWS Information'!$E$10="CWS",T2012="Building",P2012="Lead")))),"Tier 2",
IF((OR((AND('[1]PWS Information'!$E$10="CWS",T2012="Single Family Residence",P2012="Galvanized Requiring Replacement")),
(AND('[1]PWS Information'!$E$10="CWS",T2012="Single Family Residence",P2012="Galvanized Requiring Replacement",Q2012="Yes")),
(AND('[1]PWS Information'!$E$10="NTNC",T2012="Single Family Residence",P2012="Galvanized Requiring Replacement")),
(AND('[1]PWS Information'!$E$10="NTNC",T2012="Single Family Residence",Q2012="Yes")))),"Tier 3",
IF((OR((AND('[1]PWS Information'!$E$10="CWS",T2012="Single Family Residence",R2012="Yes",P2012="Non-Lead", I2012="Non-Lead - Copper",K2012="Before 1989")),
(AND('[1]PWS Information'!$E$10="CWS",T2012="Single Family Residence",R2012="Yes",P2012="Non-Lead", M2012="Non-Lead - Copper",N2012="Before 1989")))),"Tier 4",
IF((OR((AND('[1]PWS Information'!$E$10="NTNC",P2012="Non-Lead")),
(AND('[1]PWS Information'!$E$10="CWS",P2012="Non-Lead",R2012="")),
(AND('[1]PWS Information'!$E$10="CWS",P2012="Non-Lead",R2012="No")),
(AND('[1]PWS Information'!$E$10="CWS",P2012="Non-Lead",R2012="Don't Know")),
(AND('[1]PWS Information'!$E$10="CWS",P2012="Non-Lead", I2012="Non-Lead - Copper", R2012="Yes", K2012="Between 1989 and 2014")),
(AND('[1]PWS Information'!$E$10="CWS",P2012="Non-Lead", I2012="Non-Lead - Copper", R2012="Yes", K2012="After 2014")),
(AND('[1]PWS Information'!$E$10="CWS",P2012="Non-Lead", I2012="Non-Lead - Copper", R2012="Yes", K2012="Unknown")),
(AND('[1]PWS Information'!$E$10="CWS",P2012="Non-Lead", M2012="Non-Lead - Copper", R2012="Yes", N2012="Between 1989 and 2014")),
(AND('[1]PWS Information'!$E$10="CWS",P2012="Non-Lead", M2012="Non-Lead - Copper", R2012="Yes", N2012="After 2014")),
(AND('[1]PWS Information'!$E$10="CWS",P2012="Non-Lead", M2012="Non-Lead - Copper", R2012="Yes", N2012="Unknown")),
(AND('[1]PWS Information'!$E$10="CWS",P2012="Unknown")),
(AND('[1]PWS Information'!$E$10="NTNC",P2012="Unknown")),
(AND('[1]PWS Information'!$E$10="CWS",T2012="Multiple Family Residence",P2012="Galvanized Requiring Replacement")),
(AND('[1]PWS Information'!$E$10="CWS",P2012="Galvanized Requiring Replacement")),
(AND('[1]PWS Information'!$E$10="NTNC",T2012="Multiple Family Residence",P2012="Galvanized Requiring Replacement")))),"Tier 5",
"")))))</f>
        <v>Tier 5</v>
      </c>
      <c r="Y2012" s="24"/>
      <c r="Z2012" s="24"/>
    </row>
    <row r="2013" spans="1:26" x14ac:dyDescent="0.25">
      <c r="A2013" s="17">
        <v>2010</v>
      </c>
      <c r="B2013" s="18">
        <v>1500</v>
      </c>
      <c r="C2013" s="18" t="s">
        <v>94</v>
      </c>
      <c r="D2013" s="18" t="s">
        <v>188</v>
      </c>
      <c r="E2013" s="18">
        <v>79549</v>
      </c>
      <c r="F2013" s="18"/>
      <c r="G2013" s="18"/>
      <c r="H2013" s="18"/>
      <c r="I2013" s="25" t="s">
        <v>221</v>
      </c>
      <c r="J2013" s="22" t="s">
        <v>254</v>
      </c>
      <c r="K2013" s="22" t="s">
        <v>255</v>
      </c>
      <c r="L2013" s="22" t="s">
        <v>256</v>
      </c>
      <c r="M2013" s="25" t="s">
        <v>218</v>
      </c>
      <c r="N2013" s="19" t="s">
        <v>205</v>
      </c>
      <c r="O2013" s="22" t="s">
        <v>257</v>
      </c>
      <c r="P2013" s="31" t="str">
        <f t="shared" si="31"/>
        <v>Non-Lead</v>
      </c>
      <c r="Q2013" s="40" t="s">
        <v>254</v>
      </c>
      <c r="R2013" s="40" t="s">
        <v>254</v>
      </c>
      <c r="S2013" s="24"/>
      <c r="T2013" s="16"/>
      <c r="U2013" s="41" t="s">
        <v>255</v>
      </c>
      <c r="V2013" s="41" t="s">
        <v>255</v>
      </c>
      <c r="W2013" s="16"/>
      <c r="X2013" s="43" t="str">
        <f>IF((OR((AND('[1]PWS Information'!$E$10="CWS",T2013="Single Family Residence",P2013="Lead")),
(AND('[1]PWS Information'!$E$10="CWS",T2013="Multiple Family Residence",'[1]PWS Information'!$E$11="Yes",P2013="Lead")),
(AND('[1]PWS Information'!$E$10="NTNC",P2013="Lead")))),"Tier 1",
IF((OR((AND('[1]PWS Information'!$E$10="CWS",T2013="Multiple Family Residence",'[1]PWS Information'!$E$11="No",P2013="Lead")),
(AND('[1]PWS Information'!$E$10="CWS",T2013="Other",P2013="Lead")),
(AND(T2013="",P2013="Lead")),
(AND('[1]PWS Information'!$E$10="CWS",T2013="Building",P2013="Lead")))),"Tier 2",
IF((OR((AND('[1]PWS Information'!$E$10="CWS",T2013="Single Family Residence",P2013="Galvanized Requiring Replacement")),
(AND('[1]PWS Information'!$E$10="CWS",T2013="Single Family Residence",P2013="Galvanized Requiring Replacement",Q2013="Yes")),
(AND('[1]PWS Information'!$E$10="NTNC",T2013="Single Family Residence",P2013="Galvanized Requiring Replacement")),
(AND('[1]PWS Information'!$E$10="NTNC",T2013="Single Family Residence",Q2013="Yes")))),"Tier 3",
IF((OR((AND('[1]PWS Information'!$E$10="CWS",T2013="Single Family Residence",R2013="Yes",P2013="Non-Lead", I2013="Non-Lead - Copper",K2013="Before 1989")),
(AND('[1]PWS Information'!$E$10="CWS",T2013="Single Family Residence",R2013="Yes",P2013="Non-Lead", M2013="Non-Lead - Copper",N2013="Before 1989")))),"Tier 4",
IF((OR((AND('[1]PWS Information'!$E$10="NTNC",P2013="Non-Lead")),
(AND('[1]PWS Information'!$E$10="CWS",P2013="Non-Lead",R2013="")),
(AND('[1]PWS Information'!$E$10="CWS",P2013="Non-Lead",R2013="No")),
(AND('[1]PWS Information'!$E$10="CWS",P2013="Non-Lead",R2013="Don't Know")),
(AND('[1]PWS Information'!$E$10="CWS",P2013="Non-Lead", I2013="Non-Lead - Copper", R2013="Yes", K2013="Between 1989 and 2014")),
(AND('[1]PWS Information'!$E$10="CWS",P2013="Non-Lead", I2013="Non-Lead - Copper", R2013="Yes", K2013="After 2014")),
(AND('[1]PWS Information'!$E$10="CWS",P2013="Non-Lead", I2013="Non-Lead - Copper", R2013="Yes", K2013="Unknown")),
(AND('[1]PWS Information'!$E$10="CWS",P2013="Non-Lead", M2013="Non-Lead - Copper", R2013="Yes", N2013="Between 1989 and 2014")),
(AND('[1]PWS Information'!$E$10="CWS",P2013="Non-Lead", M2013="Non-Lead - Copper", R2013="Yes", N2013="After 2014")),
(AND('[1]PWS Information'!$E$10="CWS",P2013="Non-Lead", M2013="Non-Lead - Copper", R2013="Yes", N2013="Unknown")),
(AND('[1]PWS Information'!$E$10="CWS",P2013="Unknown")),
(AND('[1]PWS Information'!$E$10="NTNC",P2013="Unknown")),
(AND('[1]PWS Information'!$E$10="CWS",T2013="Multiple Family Residence",P2013="Galvanized Requiring Replacement")),
(AND('[1]PWS Information'!$E$10="CWS",P2013="Galvanized Requiring Replacement")),
(AND('[1]PWS Information'!$E$10="NTNC",T2013="Multiple Family Residence",P2013="Galvanized Requiring Replacement")))),"Tier 5",
"")))))</f>
        <v>Tier 5</v>
      </c>
      <c r="Y2013" s="24"/>
      <c r="Z2013" s="24"/>
    </row>
    <row r="2014" spans="1:26" x14ac:dyDescent="0.25">
      <c r="A2014" s="17">
        <v>2011</v>
      </c>
      <c r="B2014" s="17">
        <v>1508</v>
      </c>
      <c r="C2014" s="18" t="s">
        <v>94</v>
      </c>
      <c r="D2014" s="18" t="s">
        <v>188</v>
      </c>
      <c r="E2014" s="18">
        <v>79549</v>
      </c>
      <c r="F2014" s="17"/>
      <c r="G2014" s="17"/>
      <c r="H2014" s="17"/>
      <c r="I2014" s="21" t="s">
        <v>221</v>
      </c>
      <c r="J2014" s="22" t="s">
        <v>254</v>
      </c>
      <c r="K2014" s="22" t="s">
        <v>255</v>
      </c>
      <c r="L2014" s="22" t="s">
        <v>256</v>
      </c>
      <c r="M2014" s="21" t="s">
        <v>218</v>
      </c>
      <c r="N2014" s="37"/>
      <c r="O2014" s="22" t="s">
        <v>256</v>
      </c>
      <c r="P2014" s="31" t="str">
        <f t="shared" si="31"/>
        <v>Non-Lead</v>
      </c>
      <c r="Q2014" s="40" t="s">
        <v>254</v>
      </c>
      <c r="R2014" s="40" t="s">
        <v>254</v>
      </c>
      <c r="S2014" s="24"/>
      <c r="T2014" s="16"/>
      <c r="U2014" s="41" t="s">
        <v>255</v>
      </c>
      <c r="V2014" s="41" t="s">
        <v>255</v>
      </c>
      <c r="W2014" s="16"/>
      <c r="X2014" s="43" t="str">
        <f>IF((OR((AND('[1]PWS Information'!$E$10="CWS",T2014="Single Family Residence",P2014="Lead")),
(AND('[1]PWS Information'!$E$10="CWS",T2014="Multiple Family Residence",'[1]PWS Information'!$E$11="Yes",P2014="Lead")),
(AND('[1]PWS Information'!$E$10="NTNC",P2014="Lead")))),"Tier 1",
IF((OR((AND('[1]PWS Information'!$E$10="CWS",T2014="Multiple Family Residence",'[1]PWS Information'!$E$11="No",P2014="Lead")),
(AND('[1]PWS Information'!$E$10="CWS",T2014="Other",P2014="Lead")),
(AND(T2014="",P2014="Lead")),
(AND('[1]PWS Information'!$E$10="CWS",T2014="Building",P2014="Lead")))),"Tier 2",
IF((OR((AND('[1]PWS Information'!$E$10="CWS",T2014="Single Family Residence",P2014="Galvanized Requiring Replacement")),
(AND('[1]PWS Information'!$E$10="CWS",T2014="Single Family Residence",P2014="Galvanized Requiring Replacement",Q2014="Yes")),
(AND('[1]PWS Information'!$E$10="NTNC",T2014="Single Family Residence",P2014="Galvanized Requiring Replacement")),
(AND('[1]PWS Information'!$E$10="NTNC",T2014="Single Family Residence",Q2014="Yes")))),"Tier 3",
IF((OR((AND('[1]PWS Information'!$E$10="CWS",T2014="Single Family Residence",R2014="Yes",P2014="Non-Lead", I2014="Non-Lead - Copper",K2014="Before 1989")),
(AND('[1]PWS Information'!$E$10="CWS",T2014="Single Family Residence",R2014="Yes",P2014="Non-Lead", M2014="Non-Lead - Copper",N2014="Before 1989")))),"Tier 4",
IF((OR((AND('[1]PWS Information'!$E$10="NTNC",P2014="Non-Lead")),
(AND('[1]PWS Information'!$E$10="CWS",P2014="Non-Lead",R2014="")),
(AND('[1]PWS Information'!$E$10="CWS",P2014="Non-Lead",R2014="No")),
(AND('[1]PWS Information'!$E$10="CWS",P2014="Non-Lead",R2014="Don't Know")),
(AND('[1]PWS Information'!$E$10="CWS",P2014="Non-Lead", I2014="Non-Lead - Copper", R2014="Yes", K2014="Between 1989 and 2014")),
(AND('[1]PWS Information'!$E$10="CWS",P2014="Non-Lead", I2014="Non-Lead - Copper", R2014="Yes", K2014="After 2014")),
(AND('[1]PWS Information'!$E$10="CWS",P2014="Non-Lead", I2014="Non-Lead - Copper", R2014="Yes", K2014="Unknown")),
(AND('[1]PWS Information'!$E$10="CWS",P2014="Non-Lead", M2014="Non-Lead - Copper", R2014="Yes", N2014="Between 1989 and 2014")),
(AND('[1]PWS Information'!$E$10="CWS",P2014="Non-Lead", M2014="Non-Lead - Copper", R2014="Yes", N2014="After 2014")),
(AND('[1]PWS Information'!$E$10="CWS",P2014="Non-Lead", M2014="Non-Lead - Copper", R2014="Yes", N2014="Unknown")),
(AND('[1]PWS Information'!$E$10="CWS",P2014="Unknown")),
(AND('[1]PWS Information'!$E$10="NTNC",P2014="Unknown")),
(AND('[1]PWS Information'!$E$10="CWS",T2014="Multiple Family Residence",P2014="Galvanized Requiring Replacement")),
(AND('[1]PWS Information'!$E$10="CWS",P2014="Galvanized Requiring Replacement")),
(AND('[1]PWS Information'!$E$10="NTNC",T2014="Multiple Family Residence",P2014="Galvanized Requiring Replacement")))),"Tier 5",
"")))))</f>
        <v>Tier 5</v>
      </c>
      <c r="Y2014" s="24"/>
      <c r="Z2014" s="24"/>
    </row>
    <row r="2015" spans="1:26" x14ac:dyDescent="0.25">
      <c r="A2015" s="17">
        <v>2012</v>
      </c>
      <c r="B2015" s="17">
        <v>1706</v>
      </c>
      <c r="C2015" s="18" t="s">
        <v>94</v>
      </c>
      <c r="D2015" s="18" t="s">
        <v>188</v>
      </c>
      <c r="E2015" s="18">
        <v>79549</v>
      </c>
      <c r="F2015" s="17"/>
      <c r="G2015" s="17"/>
      <c r="H2015" s="17"/>
      <c r="I2015" s="25" t="s">
        <v>222</v>
      </c>
      <c r="J2015" s="22" t="s">
        <v>254</v>
      </c>
      <c r="K2015" s="22" t="s">
        <v>255</v>
      </c>
      <c r="L2015" s="22" t="s">
        <v>256</v>
      </c>
      <c r="M2015" s="25" t="s">
        <v>218</v>
      </c>
      <c r="N2015" s="19" t="s">
        <v>205</v>
      </c>
      <c r="O2015" s="22" t="s">
        <v>257</v>
      </c>
      <c r="P2015" s="31" t="str">
        <f t="shared" si="31"/>
        <v>Non-Lead</v>
      </c>
      <c r="Q2015" s="40" t="s">
        <v>254</v>
      </c>
      <c r="R2015" s="40" t="s">
        <v>254</v>
      </c>
      <c r="S2015" s="24"/>
      <c r="T2015" s="16"/>
      <c r="U2015" s="41" t="s">
        <v>255</v>
      </c>
      <c r="V2015" s="41" t="s">
        <v>255</v>
      </c>
      <c r="W2015" s="16"/>
      <c r="X2015" s="43" t="str">
        <f>IF((OR((AND('[1]PWS Information'!$E$10="CWS",T2015="Single Family Residence",P2015="Lead")),
(AND('[1]PWS Information'!$E$10="CWS",T2015="Multiple Family Residence",'[1]PWS Information'!$E$11="Yes",P2015="Lead")),
(AND('[1]PWS Information'!$E$10="NTNC",P2015="Lead")))),"Tier 1",
IF((OR((AND('[1]PWS Information'!$E$10="CWS",T2015="Multiple Family Residence",'[1]PWS Information'!$E$11="No",P2015="Lead")),
(AND('[1]PWS Information'!$E$10="CWS",T2015="Other",P2015="Lead")),
(AND(T2015="",P2015="Lead")),
(AND('[1]PWS Information'!$E$10="CWS",T2015="Building",P2015="Lead")))),"Tier 2",
IF((OR((AND('[1]PWS Information'!$E$10="CWS",T2015="Single Family Residence",P2015="Galvanized Requiring Replacement")),
(AND('[1]PWS Information'!$E$10="CWS",T2015="Single Family Residence",P2015="Galvanized Requiring Replacement",Q2015="Yes")),
(AND('[1]PWS Information'!$E$10="NTNC",T2015="Single Family Residence",P2015="Galvanized Requiring Replacement")),
(AND('[1]PWS Information'!$E$10="NTNC",T2015="Single Family Residence",Q2015="Yes")))),"Tier 3",
IF((OR((AND('[1]PWS Information'!$E$10="CWS",T2015="Single Family Residence",R2015="Yes",P2015="Non-Lead", I2015="Non-Lead - Copper",K2015="Before 1989")),
(AND('[1]PWS Information'!$E$10="CWS",T2015="Single Family Residence",R2015="Yes",P2015="Non-Lead", M2015="Non-Lead - Copper",N2015="Before 1989")))),"Tier 4",
IF((OR((AND('[1]PWS Information'!$E$10="NTNC",P2015="Non-Lead")),
(AND('[1]PWS Information'!$E$10="CWS",P2015="Non-Lead",R2015="")),
(AND('[1]PWS Information'!$E$10="CWS",P2015="Non-Lead",R2015="No")),
(AND('[1]PWS Information'!$E$10="CWS",P2015="Non-Lead",R2015="Don't Know")),
(AND('[1]PWS Information'!$E$10="CWS",P2015="Non-Lead", I2015="Non-Lead - Copper", R2015="Yes", K2015="Between 1989 and 2014")),
(AND('[1]PWS Information'!$E$10="CWS",P2015="Non-Lead", I2015="Non-Lead - Copper", R2015="Yes", K2015="After 2014")),
(AND('[1]PWS Information'!$E$10="CWS",P2015="Non-Lead", I2015="Non-Lead - Copper", R2015="Yes", K2015="Unknown")),
(AND('[1]PWS Information'!$E$10="CWS",P2015="Non-Lead", M2015="Non-Lead - Copper", R2015="Yes", N2015="Between 1989 and 2014")),
(AND('[1]PWS Information'!$E$10="CWS",P2015="Non-Lead", M2015="Non-Lead - Copper", R2015="Yes", N2015="After 2014")),
(AND('[1]PWS Information'!$E$10="CWS",P2015="Non-Lead", M2015="Non-Lead - Copper", R2015="Yes", N2015="Unknown")),
(AND('[1]PWS Information'!$E$10="CWS",P2015="Unknown")),
(AND('[1]PWS Information'!$E$10="NTNC",P2015="Unknown")),
(AND('[1]PWS Information'!$E$10="CWS",T2015="Multiple Family Residence",P2015="Galvanized Requiring Replacement")),
(AND('[1]PWS Information'!$E$10="CWS",P2015="Galvanized Requiring Replacement")),
(AND('[1]PWS Information'!$E$10="NTNC",T2015="Multiple Family Residence",P2015="Galvanized Requiring Replacement")))),"Tier 5",
"")))))</f>
        <v>Tier 5</v>
      </c>
      <c r="Y2015" s="24"/>
      <c r="Z2015" s="24"/>
    </row>
    <row r="2016" spans="1:26" x14ac:dyDescent="0.25">
      <c r="A2016" s="17">
        <v>2013</v>
      </c>
      <c r="B2016" s="18">
        <v>1708</v>
      </c>
      <c r="C2016" s="18" t="s">
        <v>94</v>
      </c>
      <c r="D2016" s="18" t="s">
        <v>188</v>
      </c>
      <c r="E2016" s="18">
        <v>79549</v>
      </c>
      <c r="F2016" s="18"/>
      <c r="G2016" s="18"/>
      <c r="H2016" s="18"/>
      <c r="I2016" s="21" t="s">
        <v>221</v>
      </c>
      <c r="J2016" s="22" t="s">
        <v>254</v>
      </c>
      <c r="K2016" s="22" t="s">
        <v>255</v>
      </c>
      <c r="L2016" s="22" t="s">
        <v>256</v>
      </c>
      <c r="M2016" s="21" t="s">
        <v>222</v>
      </c>
      <c r="N2016" s="19" t="s">
        <v>205</v>
      </c>
      <c r="O2016" s="22" t="s">
        <v>257</v>
      </c>
      <c r="P2016" s="31" t="str">
        <f t="shared" si="31"/>
        <v>Galvanized Requiring Replacement</v>
      </c>
      <c r="Q2016" s="40" t="s">
        <v>254</v>
      </c>
      <c r="R2016" s="40" t="s">
        <v>254</v>
      </c>
      <c r="S2016" s="24"/>
      <c r="T2016" s="16"/>
      <c r="U2016" s="41" t="s">
        <v>255</v>
      </c>
      <c r="V2016" s="41" t="s">
        <v>255</v>
      </c>
      <c r="W2016" s="16"/>
      <c r="X2016" s="43" t="str">
        <f>IF((OR((AND('[1]PWS Information'!$E$10="CWS",T2016="Single Family Residence",P2016="Lead")),
(AND('[1]PWS Information'!$E$10="CWS",T2016="Multiple Family Residence",'[1]PWS Information'!$E$11="Yes",P2016="Lead")),
(AND('[1]PWS Information'!$E$10="NTNC",P2016="Lead")))),"Tier 1",
IF((OR((AND('[1]PWS Information'!$E$10="CWS",T2016="Multiple Family Residence",'[1]PWS Information'!$E$11="No",P2016="Lead")),
(AND('[1]PWS Information'!$E$10="CWS",T2016="Other",P2016="Lead")),
(AND(T2016="",P2016="Lead")),
(AND('[1]PWS Information'!$E$10="CWS",T2016="Building",P2016="Lead")))),"Tier 2",
IF((OR((AND('[1]PWS Information'!$E$10="CWS",T2016="Single Family Residence",P2016="Galvanized Requiring Replacement")),
(AND('[1]PWS Information'!$E$10="CWS",T2016="Single Family Residence",P2016="Galvanized Requiring Replacement",Q2016="Yes")),
(AND('[1]PWS Information'!$E$10="NTNC",T2016="Single Family Residence",P2016="Galvanized Requiring Replacement")),
(AND('[1]PWS Information'!$E$10="NTNC",T2016="Single Family Residence",Q2016="Yes")))),"Tier 3",
IF((OR((AND('[1]PWS Information'!$E$10="CWS",T2016="Single Family Residence",R2016="Yes",P2016="Non-Lead", I2016="Non-Lead - Copper",K2016="Before 1989")),
(AND('[1]PWS Information'!$E$10="CWS",T2016="Single Family Residence",R2016="Yes",P2016="Non-Lead", M2016="Non-Lead - Copper",N2016="Before 1989")))),"Tier 4",
IF((OR((AND('[1]PWS Information'!$E$10="NTNC",P2016="Non-Lead")),
(AND('[1]PWS Information'!$E$10="CWS",P2016="Non-Lead",R2016="")),
(AND('[1]PWS Information'!$E$10="CWS",P2016="Non-Lead",R2016="No")),
(AND('[1]PWS Information'!$E$10="CWS",P2016="Non-Lead",R2016="Don't Know")),
(AND('[1]PWS Information'!$E$10="CWS",P2016="Non-Lead", I2016="Non-Lead - Copper", R2016="Yes", K2016="Between 1989 and 2014")),
(AND('[1]PWS Information'!$E$10="CWS",P2016="Non-Lead", I2016="Non-Lead - Copper", R2016="Yes", K2016="After 2014")),
(AND('[1]PWS Information'!$E$10="CWS",P2016="Non-Lead", I2016="Non-Lead - Copper", R2016="Yes", K2016="Unknown")),
(AND('[1]PWS Information'!$E$10="CWS",P2016="Non-Lead", M2016="Non-Lead - Copper", R2016="Yes", N2016="Between 1989 and 2014")),
(AND('[1]PWS Information'!$E$10="CWS",P2016="Non-Lead", M2016="Non-Lead - Copper", R2016="Yes", N2016="After 2014")),
(AND('[1]PWS Information'!$E$10="CWS",P2016="Non-Lead", M2016="Non-Lead - Copper", R2016="Yes", N2016="Unknown")),
(AND('[1]PWS Information'!$E$10="CWS",P2016="Unknown")),
(AND('[1]PWS Information'!$E$10="NTNC",P2016="Unknown")),
(AND('[1]PWS Information'!$E$10="CWS",T2016="Multiple Family Residence",P2016="Galvanized Requiring Replacement")),
(AND('[1]PWS Information'!$E$10="CWS",P2016="Galvanized Requiring Replacement")),
(AND('[1]PWS Information'!$E$10="NTNC",T2016="Multiple Family Residence",P2016="Galvanized Requiring Replacement")))),"Tier 5",
"")))))</f>
        <v>Tier 5</v>
      </c>
      <c r="Y2016" s="24"/>
      <c r="Z2016" s="24"/>
    </row>
    <row r="2017" spans="1:26" x14ac:dyDescent="0.25">
      <c r="A2017" s="17">
        <v>2014</v>
      </c>
      <c r="B2017" s="17">
        <v>1710</v>
      </c>
      <c r="C2017" s="18" t="s">
        <v>94</v>
      </c>
      <c r="D2017" s="18" t="s">
        <v>188</v>
      </c>
      <c r="E2017" s="18">
        <v>79549</v>
      </c>
      <c r="F2017" s="17"/>
      <c r="G2017" s="17"/>
      <c r="H2017" s="17"/>
      <c r="I2017" s="21" t="s">
        <v>218</v>
      </c>
      <c r="J2017" s="22" t="s">
        <v>254</v>
      </c>
      <c r="K2017" s="22" t="s">
        <v>255</v>
      </c>
      <c r="L2017" s="22" t="s">
        <v>256</v>
      </c>
      <c r="M2017" s="21" t="s">
        <v>222</v>
      </c>
      <c r="N2017" s="19" t="s">
        <v>205</v>
      </c>
      <c r="O2017" s="22" t="s">
        <v>257</v>
      </c>
      <c r="P2017" s="31" t="str">
        <f t="shared" si="31"/>
        <v>Galvanized Requiring Replacement</v>
      </c>
      <c r="Q2017" s="40" t="s">
        <v>254</v>
      </c>
      <c r="R2017" s="40" t="s">
        <v>254</v>
      </c>
      <c r="S2017" s="24"/>
      <c r="T2017" s="16"/>
      <c r="U2017" s="41" t="s">
        <v>255</v>
      </c>
      <c r="V2017" s="41" t="s">
        <v>255</v>
      </c>
      <c r="W2017" s="16"/>
      <c r="X2017" s="43" t="str">
        <f>IF((OR((AND('[1]PWS Information'!$E$10="CWS",T2017="Single Family Residence",P2017="Lead")),
(AND('[1]PWS Information'!$E$10="CWS",T2017="Multiple Family Residence",'[1]PWS Information'!$E$11="Yes",P2017="Lead")),
(AND('[1]PWS Information'!$E$10="NTNC",P2017="Lead")))),"Tier 1",
IF((OR((AND('[1]PWS Information'!$E$10="CWS",T2017="Multiple Family Residence",'[1]PWS Information'!$E$11="No",P2017="Lead")),
(AND('[1]PWS Information'!$E$10="CWS",T2017="Other",P2017="Lead")),
(AND(T2017="",P2017="Lead")),
(AND('[1]PWS Information'!$E$10="CWS",T2017="Building",P2017="Lead")))),"Tier 2",
IF((OR((AND('[1]PWS Information'!$E$10="CWS",T2017="Single Family Residence",P2017="Galvanized Requiring Replacement")),
(AND('[1]PWS Information'!$E$10="CWS",T2017="Single Family Residence",P2017="Galvanized Requiring Replacement",Q2017="Yes")),
(AND('[1]PWS Information'!$E$10="NTNC",T2017="Single Family Residence",P2017="Galvanized Requiring Replacement")),
(AND('[1]PWS Information'!$E$10="NTNC",T2017="Single Family Residence",Q2017="Yes")))),"Tier 3",
IF((OR((AND('[1]PWS Information'!$E$10="CWS",T2017="Single Family Residence",R2017="Yes",P2017="Non-Lead", I2017="Non-Lead - Copper",K2017="Before 1989")),
(AND('[1]PWS Information'!$E$10="CWS",T2017="Single Family Residence",R2017="Yes",P2017="Non-Lead", M2017="Non-Lead - Copper",N2017="Before 1989")))),"Tier 4",
IF((OR((AND('[1]PWS Information'!$E$10="NTNC",P2017="Non-Lead")),
(AND('[1]PWS Information'!$E$10="CWS",P2017="Non-Lead",R2017="")),
(AND('[1]PWS Information'!$E$10="CWS",P2017="Non-Lead",R2017="No")),
(AND('[1]PWS Information'!$E$10="CWS",P2017="Non-Lead",R2017="Don't Know")),
(AND('[1]PWS Information'!$E$10="CWS",P2017="Non-Lead", I2017="Non-Lead - Copper", R2017="Yes", K2017="Between 1989 and 2014")),
(AND('[1]PWS Information'!$E$10="CWS",P2017="Non-Lead", I2017="Non-Lead - Copper", R2017="Yes", K2017="After 2014")),
(AND('[1]PWS Information'!$E$10="CWS",P2017="Non-Lead", I2017="Non-Lead - Copper", R2017="Yes", K2017="Unknown")),
(AND('[1]PWS Information'!$E$10="CWS",P2017="Non-Lead", M2017="Non-Lead - Copper", R2017="Yes", N2017="Between 1989 and 2014")),
(AND('[1]PWS Information'!$E$10="CWS",P2017="Non-Lead", M2017="Non-Lead - Copper", R2017="Yes", N2017="After 2014")),
(AND('[1]PWS Information'!$E$10="CWS",P2017="Non-Lead", M2017="Non-Lead - Copper", R2017="Yes", N2017="Unknown")),
(AND('[1]PWS Information'!$E$10="CWS",P2017="Unknown")),
(AND('[1]PWS Information'!$E$10="NTNC",P2017="Unknown")),
(AND('[1]PWS Information'!$E$10="CWS",T2017="Multiple Family Residence",P2017="Galvanized Requiring Replacement")),
(AND('[1]PWS Information'!$E$10="CWS",P2017="Galvanized Requiring Replacement")),
(AND('[1]PWS Information'!$E$10="NTNC",T2017="Multiple Family Residence",P2017="Galvanized Requiring Replacement")))),"Tier 5",
"")))))</f>
        <v>Tier 5</v>
      </c>
      <c r="Y2017" s="24"/>
      <c r="Z2017" s="24"/>
    </row>
    <row r="2018" spans="1:26" x14ac:dyDescent="0.25">
      <c r="A2018" s="17">
        <v>2015</v>
      </c>
      <c r="B2018" s="17">
        <v>1800</v>
      </c>
      <c r="C2018" s="18" t="s">
        <v>94</v>
      </c>
      <c r="D2018" s="18" t="s">
        <v>188</v>
      </c>
      <c r="E2018" s="18">
        <v>79549</v>
      </c>
      <c r="F2018" s="17"/>
      <c r="G2018" s="17"/>
      <c r="H2018" s="17"/>
      <c r="I2018" s="21" t="s">
        <v>218</v>
      </c>
      <c r="J2018" s="22" t="s">
        <v>254</v>
      </c>
      <c r="K2018" s="22" t="s">
        <v>255</v>
      </c>
      <c r="L2018" s="22" t="s">
        <v>256</v>
      </c>
      <c r="M2018" s="21" t="s">
        <v>222</v>
      </c>
      <c r="N2018" s="19" t="s">
        <v>205</v>
      </c>
      <c r="O2018" s="22" t="s">
        <v>257</v>
      </c>
      <c r="P2018" s="31" t="str">
        <f t="shared" si="31"/>
        <v>Galvanized Requiring Replacement</v>
      </c>
      <c r="Q2018" s="40" t="s">
        <v>254</v>
      </c>
      <c r="R2018" s="40" t="s">
        <v>254</v>
      </c>
      <c r="S2018" s="24"/>
      <c r="T2018" s="16"/>
      <c r="U2018" s="41" t="s">
        <v>255</v>
      </c>
      <c r="V2018" s="41" t="s">
        <v>255</v>
      </c>
      <c r="W2018" s="16"/>
      <c r="X2018" s="43" t="str">
        <f>IF((OR((AND('[1]PWS Information'!$E$10="CWS",T2018="Single Family Residence",P2018="Lead")),
(AND('[1]PWS Information'!$E$10="CWS",T2018="Multiple Family Residence",'[1]PWS Information'!$E$11="Yes",P2018="Lead")),
(AND('[1]PWS Information'!$E$10="NTNC",P2018="Lead")))),"Tier 1",
IF((OR((AND('[1]PWS Information'!$E$10="CWS",T2018="Multiple Family Residence",'[1]PWS Information'!$E$11="No",P2018="Lead")),
(AND('[1]PWS Information'!$E$10="CWS",T2018="Other",P2018="Lead")),
(AND(T2018="",P2018="Lead")),
(AND('[1]PWS Information'!$E$10="CWS",T2018="Building",P2018="Lead")))),"Tier 2",
IF((OR((AND('[1]PWS Information'!$E$10="CWS",T2018="Single Family Residence",P2018="Galvanized Requiring Replacement")),
(AND('[1]PWS Information'!$E$10="CWS",T2018="Single Family Residence",P2018="Galvanized Requiring Replacement",Q2018="Yes")),
(AND('[1]PWS Information'!$E$10="NTNC",T2018="Single Family Residence",P2018="Galvanized Requiring Replacement")),
(AND('[1]PWS Information'!$E$10="NTNC",T2018="Single Family Residence",Q2018="Yes")))),"Tier 3",
IF((OR((AND('[1]PWS Information'!$E$10="CWS",T2018="Single Family Residence",R2018="Yes",P2018="Non-Lead", I2018="Non-Lead - Copper",K2018="Before 1989")),
(AND('[1]PWS Information'!$E$10="CWS",T2018="Single Family Residence",R2018="Yes",P2018="Non-Lead", M2018="Non-Lead - Copper",N2018="Before 1989")))),"Tier 4",
IF((OR((AND('[1]PWS Information'!$E$10="NTNC",P2018="Non-Lead")),
(AND('[1]PWS Information'!$E$10="CWS",P2018="Non-Lead",R2018="")),
(AND('[1]PWS Information'!$E$10="CWS",P2018="Non-Lead",R2018="No")),
(AND('[1]PWS Information'!$E$10="CWS",P2018="Non-Lead",R2018="Don't Know")),
(AND('[1]PWS Information'!$E$10="CWS",P2018="Non-Lead", I2018="Non-Lead - Copper", R2018="Yes", K2018="Between 1989 and 2014")),
(AND('[1]PWS Information'!$E$10="CWS",P2018="Non-Lead", I2018="Non-Lead - Copper", R2018="Yes", K2018="After 2014")),
(AND('[1]PWS Information'!$E$10="CWS",P2018="Non-Lead", I2018="Non-Lead - Copper", R2018="Yes", K2018="Unknown")),
(AND('[1]PWS Information'!$E$10="CWS",P2018="Non-Lead", M2018="Non-Lead - Copper", R2018="Yes", N2018="Between 1989 and 2014")),
(AND('[1]PWS Information'!$E$10="CWS",P2018="Non-Lead", M2018="Non-Lead - Copper", R2018="Yes", N2018="After 2014")),
(AND('[1]PWS Information'!$E$10="CWS",P2018="Non-Lead", M2018="Non-Lead - Copper", R2018="Yes", N2018="Unknown")),
(AND('[1]PWS Information'!$E$10="CWS",P2018="Unknown")),
(AND('[1]PWS Information'!$E$10="NTNC",P2018="Unknown")),
(AND('[1]PWS Information'!$E$10="CWS",T2018="Multiple Family Residence",P2018="Galvanized Requiring Replacement")),
(AND('[1]PWS Information'!$E$10="CWS",P2018="Galvanized Requiring Replacement")),
(AND('[1]PWS Information'!$E$10="NTNC",T2018="Multiple Family Residence",P2018="Galvanized Requiring Replacement")))),"Tier 5",
"")))))</f>
        <v>Tier 5</v>
      </c>
      <c r="Y2018" s="24"/>
      <c r="Z2018" s="24"/>
    </row>
    <row r="2019" spans="1:26" x14ac:dyDescent="0.25">
      <c r="A2019" s="17">
        <v>2016</v>
      </c>
      <c r="B2019" s="17">
        <v>1800</v>
      </c>
      <c r="C2019" s="18" t="s">
        <v>94</v>
      </c>
      <c r="D2019" s="18" t="s">
        <v>188</v>
      </c>
      <c r="E2019" s="18">
        <v>79549</v>
      </c>
      <c r="F2019" s="17"/>
      <c r="G2019" s="17"/>
      <c r="H2019" s="17"/>
      <c r="I2019" s="21" t="s">
        <v>218</v>
      </c>
      <c r="J2019" s="22" t="s">
        <v>254</v>
      </c>
      <c r="K2019" s="22" t="s">
        <v>255</v>
      </c>
      <c r="L2019" s="22" t="s">
        <v>256</v>
      </c>
      <c r="M2019" s="21" t="s">
        <v>222</v>
      </c>
      <c r="N2019" s="19" t="s">
        <v>205</v>
      </c>
      <c r="O2019" s="22"/>
      <c r="P2019" s="31" t="str">
        <f t="shared" si="31"/>
        <v>Galvanized Requiring Replacement</v>
      </c>
      <c r="Q2019" s="40" t="s">
        <v>254</v>
      </c>
      <c r="R2019" s="40" t="s">
        <v>254</v>
      </c>
      <c r="S2019" s="24"/>
      <c r="T2019" s="16"/>
      <c r="U2019" s="41" t="s">
        <v>255</v>
      </c>
      <c r="V2019" s="41" t="s">
        <v>255</v>
      </c>
      <c r="W2019" s="16"/>
      <c r="X2019" s="43" t="str">
        <f>IF((OR((AND('[1]PWS Information'!$E$10="CWS",T2019="Single Family Residence",P2019="Lead")),
(AND('[1]PWS Information'!$E$10="CWS",T2019="Multiple Family Residence",'[1]PWS Information'!$E$11="Yes",P2019="Lead")),
(AND('[1]PWS Information'!$E$10="NTNC",P2019="Lead")))),"Tier 1",
IF((OR((AND('[1]PWS Information'!$E$10="CWS",T2019="Multiple Family Residence",'[1]PWS Information'!$E$11="No",P2019="Lead")),
(AND('[1]PWS Information'!$E$10="CWS",T2019="Other",P2019="Lead")),
(AND(T2019="",P2019="Lead")),
(AND('[1]PWS Information'!$E$10="CWS",T2019="Building",P2019="Lead")))),"Tier 2",
IF((OR((AND('[1]PWS Information'!$E$10="CWS",T2019="Single Family Residence",P2019="Galvanized Requiring Replacement")),
(AND('[1]PWS Information'!$E$10="CWS",T2019="Single Family Residence",P2019="Galvanized Requiring Replacement",Q2019="Yes")),
(AND('[1]PWS Information'!$E$10="NTNC",T2019="Single Family Residence",P2019="Galvanized Requiring Replacement")),
(AND('[1]PWS Information'!$E$10="NTNC",T2019="Single Family Residence",Q2019="Yes")))),"Tier 3",
IF((OR((AND('[1]PWS Information'!$E$10="CWS",T2019="Single Family Residence",R2019="Yes",P2019="Non-Lead", I2019="Non-Lead - Copper",K2019="Before 1989")),
(AND('[1]PWS Information'!$E$10="CWS",T2019="Single Family Residence",R2019="Yes",P2019="Non-Lead", M2019="Non-Lead - Copper",N2019="Before 1989")))),"Tier 4",
IF((OR((AND('[1]PWS Information'!$E$10="NTNC",P2019="Non-Lead")),
(AND('[1]PWS Information'!$E$10="CWS",P2019="Non-Lead",R2019="")),
(AND('[1]PWS Information'!$E$10="CWS",P2019="Non-Lead",R2019="No")),
(AND('[1]PWS Information'!$E$10="CWS",P2019="Non-Lead",R2019="Don't Know")),
(AND('[1]PWS Information'!$E$10="CWS",P2019="Non-Lead", I2019="Non-Lead - Copper", R2019="Yes", K2019="Between 1989 and 2014")),
(AND('[1]PWS Information'!$E$10="CWS",P2019="Non-Lead", I2019="Non-Lead - Copper", R2019="Yes", K2019="After 2014")),
(AND('[1]PWS Information'!$E$10="CWS",P2019="Non-Lead", I2019="Non-Lead - Copper", R2019="Yes", K2019="Unknown")),
(AND('[1]PWS Information'!$E$10="CWS",P2019="Non-Lead", M2019="Non-Lead - Copper", R2019="Yes", N2019="Between 1989 and 2014")),
(AND('[1]PWS Information'!$E$10="CWS",P2019="Non-Lead", M2019="Non-Lead - Copper", R2019="Yes", N2019="After 2014")),
(AND('[1]PWS Information'!$E$10="CWS",P2019="Non-Lead", M2019="Non-Lead - Copper", R2019="Yes", N2019="Unknown")),
(AND('[1]PWS Information'!$E$10="CWS",P2019="Unknown")),
(AND('[1]PWS Information'!$E$10="NTNC",P2019="Unknown")),
(AND('[1]PWS Information'!$E$10="CWS",T2019="Multiple Family Residence",P2019="Galvanized Requiring Replacement")),
(AND('[1]PWS Information'!$E$10="CWS",P2019="Galvanized Requiring Replacement")),
(AND('[1]PWS Information'!$E$10="NTNC",T2019="Multiple Family Residence",P2019="Galvanized Requiring Replacement")))),"Tier 5",
"")))))</f>
        <v>Tier 5</v>
      </c>
      <c r="Y2019" s="24"/>
      <c r="Z2019" s="24"/>
    </row>
    <row r="2020" spans="1:26" x14ac:dyDescent="0.25">
      <c r="A2020" s="17">
        <v>2017</v>
      </c>
      <c r="B2020" s="17">
        <v>1804</v>
      </c>
      <c r="C2020" s="18" t="s">
        <v>94</v>
      </c>
      <c r="D2020" s="18" t="s">
        <v>188</v>
      </c>
      <c r="E2020" s="18">
        <v>79549</v>
      </c>
      <c r="F2020" s="17"/>
      <c r="G2020" s="17"/>
      <c r="H2020" s="17"/>
      <c r="I2020" s="21" t="s">
        <v>218</v>
      </c>
      <c r="J2020" s="22" t="s">
        <v>254</v>
      </c>
      <c r="K2020" s="22" t="s">
        <v>255</v>
      </c>
      <c r="L2020" s="22" t="s">
        <v>256</v>
      </c>
      <c r="M2020" s="21" t="s">
        <v>218</v>
      </c>
      <c r="N2020" s="19" t="s">
        <v>205</v>
      </c>
      <c r="O2020" s="22" t="s">
        <v>257</v>
      </c>
      <c r="P2020" s="31" t="str">
        <f t="shared" si="31"/>
        <v>Non-Lead</v>
      </c>
      <c r="Q2020" s="40" t="s">
        <v>254</v>
      </c>
      <c r="R2020" s="40" t="s">
        <v>254</v>
      </c>
      <c r="S2020" s="24"/>
      <c r="T2020" s="16"/>
      <c r="U2020" s="41" t="s">
        <v>255</v>
      </c>
      <c r="V2020" s="41" t="s">
        <v>255</v>
      </c>
      <c r="W2020" s="16"/>
      <c r="X2020" s="43" t="str">
        <f>IF((OR((AND('[1]PWS Information'!$E$10="CWS",T2020="Single Family Residence",P2020="Lead")),
(AND('[1]PWS Information'!$E$10="CWS",T2020="Multiple Family Residence",'[1]PWS Information'!$E$11="Yes",P2020="Lead")),
(AND('[1]PWS Information'!$E$10="NTNC",P2020="Lead")))),"Tier 1",
IF((OR((AND('[1]PWS Information'!$E$10="CWS",T2020="Multiple Family Residence",'[1]PWS Information'!$E$11="No",P2020="Lead")),
(AND('[1]PWS Information'!$E$10="CWS",T2020="Other",P2020="Lead")),
(AND(T2020="",P2020="Lead")),
(AND('[1]PWS Information'!$E$10="CWS",T2020="Building",P2020="Lead")))),"Tier 2",
IF((OR((AND('[1]PWS Information'!$E$10="CWS",T2020="Single Family Residence",P2020="Galvanized Requiring Replacement")),
(AND('[1]PWS Information'!$E$10="CWS",T2020="Single Family Residence",P2020="Galvanized Requiring Replacement",Q2020="Yes")),
(AND('[1]PWS Information'!$E$10="NTNC",T2020="Single Family Residence",P2020="Galvanized Requiring Replacement")),
(AND('[1]PWS Information'!$E$10="NTNC",T2020="Single Family Residence",Q2020="Yes")))),"Tier 3",
IF((OR((AND('[1]PWS Information'!$E$10="CWS",T2020="Single Family Residence",R2020="Yes",P2020="Non-Lead", I2020="Non-Lead - Copper",K2020="Before 1989")),
(AND('[1]PWS Information'!$E$10="CWS",T2020="Single Family Residence",R2020="Yes",P2020="Non-Lead", M2020="Non-Lead - Copper",N2020="Before 1989")))),"Tier 4",
IF((OR((AND('[1]PWS Information'!$E$10="NTNC",P2020="Non-Lead")),
(AND('[1]PWS Information'!$E$10="CWS",P2020="Non-Lead",R2020="")),
(AND('[1]PWS Information'!$E$10="CWS",P2020="Non-Lead",R2020="No")),
(AND('[1]PWS Information'!$E$10="CWS",P2020="Non-Lead",R2020="Don't Know")),
(AND('[1]PWS Information'!$E$10="CWS",P2020="Non-Lead", I2020="Non-Lead - Copper", R2020="Yes", K2020="Between 1989 and 2014")),
(AND('[1]PWS Information'!$E$10="CWS",P2020="Non-Lead", I2020="Non-Lead - Copper", R2020="Yes", K2020="After 2014")),
(AND('[1]PWS Information'!$E$10="CWS",P2020="Non-Lead", I2020="Non-Lead - Copper", R2020="Yes", K2020="Unknown")),
(AND('[1]PWS Information'!$E$10="CWS",P2020="Non-Lead", M2020="Non-Lead - Copper", R2020="Yes", N2020="Between 1989 and 2014")),
(AND('[1]PWS Information'!$E$10="CWS",P2020="Non-Lead", M2020="Non-Lead - Copper", R2020="Yes", N2020="After 2014")),
(AND('[1]PWS Information'!$E$10="CWS",P2020="Non-Lead", M2020="Non-Lead - Copper", R2020="Yes", N2020="Unknown")),
(AND('[1]PWS Information'!$E$10="CWS",P2020="Unknown")),
(AND('[1]PWS Information'!$E$10="NTNC",P2020="Unknown")),
(AND('[1]PWS Information'!$E$10="CWS",T2020="Multiple Family Residence",P2020="Galvanized Requiring Replacement")),
(AND('[1]PWS Information'!$E$10="CWS",P2020="Galvanized Requiring Replacement")),
(AND('[1]PWS Information'!$E$10="NTNC",T2020="Multiple Family Residence",P2020="Galvanized Requiring Replacement")))),"Tier 5",
"")))))</f>
        <v>Tier 5</v>
      </c>
      <c r="Y2020" s="24"/>
      <c r="Z2020" s="24"/>
    </row>
    <row r="2021" spans="1:26" x14ac:dyDescent="0.25">
      <c r="A2021" s="17">
        <v>2018</v>
      </c>
      <c r="B2021" s="18">
        <v>1806</v>
      </c>
      <c r="C2021" s="18" t="s">
        <v>94</v>
      </c>
      <c r="D2021" s="18" t="s">
        <v>188</v>
      </c>
      <c r="E2021" s="18">
        <v>79549</v>
      </c>
      <c r="F2021" s="18"/>
      <c r="G2021" s="18"/>
      <c r="H2021" s="18"/>
      <c r="I2021" s="21" t="s">
        <v>218</v>
      </c>
      <c r="J2021" s="22" t="s">
        <v>254</v>
      </c>
      <c r="K2021" s="22" t="s">
        <v>255</v>
      </c>
      <c r="L2021" s="22" t="s">
        <v>256</v>
      </c>
      <c r="M2021" s="21" t="s">
        <v>218</v>
      </c>
      <c r="N2021" s="19" t="s">
        <v>205</v>
      </c>
      <c r="O2021" s="22" t="s">
        <v>257</v>
      </c>
      <c r="P2021" s="31" t="str">
        <f t="shared" si="31"/>
        <v>Non-Lead</v>
      </c>
      <c r="Q2021" s="40" t="s">
        <v>254</v>
      </c>
      <c r="R2021" s="40" t="s">
        <v>254</v>
      </c>
      <c r="S2021" s="24"/>
      <c r="T2021" s="16"/>
      <c r="U2021" s="41" t="s">
        <v>255</v>
      </c>
      <c r="V2021" s="41" t="s">
        <v>255</v>
      </c>
      <c r="W2021" s="16"/>
      <c r="X2021" s="43" t="str">
        <f>IF((OR((AND('[1]PWS Information'!$E$10="CWS",T2021="Single Family Residence",P2021="Lead")),
(AND('[1]PWS Information'!$E$10="CWS",T2021="Multiple Family Residence",'[1]PWS Information'!$E$11="Yes",P2021="Lead")),
(AND('[1]PWS Information'!$E$10="NTNC",P2021="Lead")))),"Tier 1",
IF((OR((AND('[1]PWS Information'!$E$10="CWS",T2021="Multiple Family Residence",'[1]PWS Information'!$E$11="No",P2021="Lead")),
(AND('[1]PWS Information'!$E$10="CWS",T2021="Other",P2021="Lead")),
(AND(T2021="",P2021="Lead")),
(AND('[1]PWS Information'!$E$10="CWS",T2021="Building",P2021="Lead")))),"Tier 2",
IF((OR((AND('[1]PWS Information'!$E$10="CWS",T2021="Single Family Residence",P2021="Galvanized Requiring Replacement")),
(AND('[1]PWS Information'!$E$10="CWS",T2021="Single Family Residence",P2021="Galvanized Requiring Replacement",Q2021="Yes")),
(AND('[1]PWS Information'!$E$10="NTNC",T2021="Single Family Residence",P2021="Galvanized Requiring Replacement")),
(AND('[1]PWS Information'!$E$10="NTNC",T2021="Single Family Residence",Q2021="Yes")))),"Tier 3",
IF((OR((AND('[1]PWS Information'!$E$10="CWS",T2021="Single Family Residence",R2021="Yes",P2021="Non-Lead", I2021="Non-Lead - Copper",K2021="Before 1989")),
(AND('[1]PWS Information'!$E$10="CWS",T2021="Single Family Residence",R2021="Yes",P2021="Non-Lead", M2021="Non-Lead - Copper",N2021="Before 1989")))),"Tier 4",
IF((OR((AND('[1]PWS Information'!$E$10="NTNC",P2021="Non-Lead")),
(AND('[1]PWS Information'!$E$10="CWS",P2021="Non-Lead",R2021="")),
(AND('[1]PWS Information'!$E$10="CWS",P2021="Non-Lead",R2021="No")),
(AND('[1]PWS Information'!$E$10="CWS",P2021="Non-Lead",R2021="Don't Know")),
(AND('[1]PWS Information'!$E$10="CWS",P2021="Non-Lead", I2021="Non-Lead - Copper", R2021="Yes", K2021="Between 1989 and 2014")),
(AND('[1]PWS Information'!$E$10="CWS",P2021="Non-Lead", I2021="Non-Lead - Copper", R2021="Yes", K2021="After 2014")),
(AND('[1]PWS Information'!$E$10="CWS",P2021="Non-Lead", I2021="Non-Lead - Copper", R2021="Yes", K2021="Unknown")),
(AND('[1]PWS Information'!$E$10="CWS",P2021="Non-Lead", M2021="Non-Lead - Copper", R2021="Yes", N2021="Between 1989 and 2014")),
(AND('[1]PWS Information'!$E$10="CWS",P2021="Non-Lead", M2021="Non-Lead - Copper", R2021="Yes", N2021="After 2014")),
(AND('[1]PWS Information'!$E$10="CWS",P2021="Non-Lead", M2021="Non-Lead - Copper", R2021="Yes", N2021="Unknown")),
(AND('[1]PWS Information'!$E$10="CWS",P2021="Unknown")),
(AND('[1]PWS Information'!$E$10="NTNC",P2021="Unknown")),
(AND('[1]PWS Information'!$E$10="CWS",T2021="Multiple Family Residence",P2021="Galvanized Requiring Replacement")),
(AND('[1]PWS Information'!$E$10="CWS",P2021="Galvanized Requiring Replacement")),
(AND('[1]PWS Information'!$E$10="NTNC",T2021="Multiple Family Residence",P2021="Galvanized Requiring Replacement")))),"Tier 5",
"")))))</f>
        <v>Tier 5</v>
      </c>
      <c r="Y2021" s="24"/>
      <c r="Z2021" s="24"/>
    </row>
    <row r="2022" spans="1:26" x14ac:dyDescent="0.25">
      <c r="A2022" s="17">
        <v>2019</v>
      </c>
      <c r="B2022" s="18">
        <v>1808</v>
      </c>
      <c r="C2022" s="18" t="s">
        <v>94</v>
      </c>
      <c r="D2022" s="18" t="s">
        <v>188</v>
      </c>
      <c r="E2022" s="18">
        <v>79549</v>
      </c>
      <c r="F2022" s="18"/>
      <c r="G2022" s="18"/>
      <c r="H2022" s="18"/>
      <c r="I2022" s="21" t="s">
        <v>218</v>
      </c>
      <c r="J2022" s="22" t="s">
        <v>254</v>
      </c>
      <c r="K2022" s="22" t="s">
        <v>255</v>
      </c>
      <c r="L2022" s="22" t="s">
        <v>256</v>
      </c>
      <c r="M2022" s="21" t="s">
        <v>221</v>
      </c>
      <c r="N2022" s="19" t="s">
        <v>205</v>
      </c>
      <c r="O2022" s="22" t="s">
        <v>257</v>
      </c>
      <c r="P2022" s="31" t="str">
        <f t="shared" si="31"/>
        <v>Non-Lead</v>
      </c>
      <c r="Q2022" s="40" t="s">
        <v>254</v>
      </c>
      <c r="R2022" s="40" t="s">
        <v>254</v>
      </c>
      <c r="S2022" s="24"/>
      <c r="T2022" s="16"/>
      <c r="U2022" s="41" t="s">
        <v>255</v>
      </c>
      <c r="V2022" s="41" t="s">
        <v>255</v>
      </c>
      <c r="W2022" s="16"/>
      <c r="X2022" s="43" t="str">
        <f>IF((OR((AND('[1]PWS Information'!$E$10="CWS",T2022="Single Family Residence",P2022="Lead")),
(AND('[1]PWS Information'!$E$10="CWS",T2022="Multiple Family Residence",'[1]PWS Information'!$E$11="Yes",P2022="Lead")),
(AND('[1]PWS Information'!$E$10="NTNC",P2022="Lead")))),"Tier 1",
IF((OR((AND('[1]PWS Information'!$E$10="CWS",T2022="Multiple Family Residence",'[1]PWS Information'!$E$11="No",P2022="Lead")),
(AND('[1]PWS Information'!$E$10="CWS",T2022="Other",P2022="Lead")),
(AND(T2022="",P2022="Lead")),
(AND('[1]PWS Information'!$E$10="CWS",T2022="Building",P2022="Lead")))),"Tier 2",
IF((OR((AND('[1]PWS Information'!$E$10="CWS",T2022="Single Family Residence",P2022="Galvanized Requiring Replacement")),
(AND('[1]PWS Information'!$E$10="CWS",T2022="Single Family Residence",P2022="Galvanized Requiring Replacement",Q2022="Yes")),
(AND('[1]PWS Information'!$E$10="NTNC",T2022="Single Family Residence",P2022="Galvanized Requiring Replacement")),
(AND('[1]PWS Information'!$E$10="NTNC",T2022="Single Family Residence",Q2022="Yes")))),"Tier 3",
IF((OR((AND('[1]PWS Information'!$E$10="CWS",T2022="Single Family Residence",R2022="Yes",P2022="Non-Lead", I2022="Non-Lead - Copper",K2022="Before 1989")),
(AND('[1]PWS Information'!$E$10="CWS",T2022="Single Family Residence",R2022="Yes",P2022="Non-Lead", M2022="Non-Lead - Copper",N2022="Before 1989")))),"Tier 4",
IF((OR((AND('[1]PWS Information'!$E$10="NTNC",P2022="Non-Lead")),
(AND('[1]PWS Information'!$E$10="CWS",P2022="Non-Lead",R2022="")),
(AND('[1]PWS Information'!$E$10="CWS",P2022="Non-Lead",R2022="No")),
(AND('[1]PWS Information'!$E$10="CWS",P2022="Non-Lead",R2022="Don't Know")),
(AND('[1]PWS Information'!$E$10="CWS",P2022="Non-Lead", I2022="Non-Lead - Copper", R2022="Yes", K2022="Between 1989 and 2014")),
(AND('[1]PWS Information'!$E$10="CWS",P2022="Non-Lead", I2022="Non-Lead - Copper", R2022="Yes", K2022="After 2014")),
(AND('[1]PWS Information'!$E$10="CWS",P2022="Non-Lead", I2022="Non-Lead - Copper", R2022="Yes", K2022="Unknown")),
(AND('[1]PWS Information'!$E$10="CWS",P2022="Non-Lead", M2022="Non-Lead - Copper", R2022="Yes", N2022="Between 1989 and 2014")),
(AND('[1]PWS Information'!$E$10="CWS",P2022="Non-Lead", M2022="Non-Lead - Copper", R2022="Yes", N2022="After 2014")),
(AND('[1]PWS Information'!$E$10="CWS",P2022="Non-Lead", M2022="Non-Lead - Copper", R2022="Yes", N2022="Unknown")),
(AND('[1]PWS Information'!$E$10="CWS",P2022="Unknown")),
(AND('[1]PWS Information'!$E$10="NTNC",P2022="Unknown")),
(AND('[1]PWS Information'!$E$10="CWS",T2022="Multiple Family Residence",P2022="Galvanized Requiring Replacement")),
(AND('[1]PWS Information'!$E$10="CWS",P2022="Galvanized Requiring Replacement")),
(AND('[1]PWS Information'!$E$10="NTNC",T2022="Multiple Family Residence",P2022="Galvanized Requiring Replacement")))),"Tier 5",
"")))))</f>
        <v>Tier 5</v>
      </c>
      <c r="Y2022" s="24"/>
      <c r="Z2022" s="24"/>
    </row>
    <row r="2023" spans="1:26" x14ac:dyDescent="0.25">
      <c r="A2023" s="17">
        <v>2020</v>
      </c>
      <c r="B2023" s="17">
        <v>1810</v>
      </c>
      <c r="C2023" s="18" t="s">
        <v>94</v>
      </c>
      <c r="D2023" s="18" t="s">
        <v>188</v>
      </c>
      <c r="E2023" s="18">
        <v>79549</v>
      </c>
      <c r="F2023" s="17"/>
      <c r="G2023" s="17"/>
      <c r="H2023" s="17"/>
      <c r="I2023" s="21" t="s">
        <v>218</v>
      </c>
      <c r="J2023" s="22" t="s">
        <v>254</v>
      </c>
      <c r="K2023" s="22" t="s">
        <v>255</v>
      </c>
      <c r="L2023" s="22" t="s">
        <v>256</v>
      </c>
      <c r="M2023" s="21" t="s">
        <v>218</v>
      </c>
      <c r="N2023" s="19"/>
      <c r="O2023" s="22" t="s">
        <v>256</v>
      </c>
      <c r="P2023" s="31" t="str">
        <f t="shared" si="31"/>
        <v>Non-Lead</v>
      </c>
      <c r="Q2023" s="40" t="s">
        <v>254</v>
      </c>
      <c r="R2023" s="40" t="s">
        <v>254</v>
      </c>
      <c r="S2023" s="24"/>
      <c r="T2023" s="16"/>
      <c r="U2023" s="41" t="s">
        <v>255</v>
      </c>
      <c r="V2023" s="41" t="s">
        <v>255</v>
      </c>
      <c r="W2023" s="16"/>
      <c r="X2023" s="43" t="str">
        <f>IF((OR((AND('[1]PWS Information'!$E$10="CWS",T2023="Single Family Residence",P2023="Lead")),
(AND('[1]PWS Information'!$E$10="CWS",T2023="Multiple Family Residence",'[1]PWS Information'!$E$11="Yes",P2023="Lead")),
(AND('[1]PWS Information'!$E$10="NTNC",P2023="Lead")))),"Tier 1",
IF((OR((AND('[1]PWS Information'!$E$10="CWS",T2023="Multiple Family Residence",'[1]PWS Information'!$E$11="No",P2023="Lead")),
(AND('[1]PWS Information'!$E$10="CWS",T2023="Other",P2023="Lead")),
(AND(T2023="",P2023="Lead")),
(AND('[1]PWS Information'!$E$10="CWS",T2023="Building",P2023="Lead")))),"Tier 2",
IF((OR((AND('[1]PWS Information'!$E$10="CWS",T2023="Single Family Residence",P2023="Galvanized Requiring Replacement")),
(AND('[1]PWS Information'!$E$10="CWS",T2023="Single Family Residence",P2023="Galvanized Requiring Replacement",Q2023="Yes")),
(AND('[1]PWS Information'!$E$10="NTNC",T2023="Single Family Residence",P2023="Galvanized Requiring Replacement")),
(AND('[1]PWS Information'!$E$10="NTNC",T2023="Single Family Residence",Q2023="Yes")))),"Tier 3",
IF((OR((AND('[1]PWS Information'!$E$10="CWS",T2023="Single Family Residence",R2023="Yes",P2023="Non-Lead", I2023="Non-Lead - Copper",K2023="Before 1989")),
(AND('[1]PWS Information'!$E$10="CWS",T2023="Single Family Residence",R2023="Yes",P2023="Non-Lead", M2023="Non-Lead - Copper",N2023="Before 1989")))),"Tier 4",
IF((OR((AND('[1]PWS Information'!$E$10="NTNC",P2023="Non-Lead")),
(AND('[1]PWS Information'!$E$10="CWS",P2023="Non-Lead",R2023="")),
(AND('[1]PWS Information'!$E$10="CWS",P2023="Non-Lead",R2023="No")),
(AND('[1]PWS Information'!$E$10="CWS",P2023="Non-Lead",R2023="Don't Know")),
(AND('[1]PWS Information'!$E$10="CWS",P2023="Non-Lead", I2023="Non-Lead - Copper", R2023="Yes", K2023="Between 1989 and 2014")),
(AND('[1]PWS Information'!$E$10="CWS",P2023="Non-Lead", I2023="Non-Lead - Copper", R2023="Yes", K2023="After 2014")),
(AND('[1]PWS Information'!$E$10="CWS",P2023="Non-Lead", I2023="Non-Lead - Copper", R2023="Yes", K2023="Unknown")),
(AND('[1]PWS Information'!$E$10="CWS",P2023="Non-Lead", M2023="Non-Lead - Copper", R2023="Yes", N2023="Between 1989 and 2014")),
(AND('[1]PWS Information'!$E$10="CWS",P2023="Non-Lead", M2023="Non-Lead - Copper", R2023="Yes", N2023="After 2014")),
(AND('[1]PWS Information'!$E$10="CWS",P2023="Non-Lead", M2023="Non-Lead - Copper", R2023="Yes", N2023="Unknown")),
(AND('[1]PWS Information'!$E$10="CWS",P2023="Unknown")),
(AND('[1]PWS Information'!$E$10="NTNC",P2023="Unknown")),
(AND('[1]PWS Information'!$E$10="CWS",T2023="Multiple Family Residence",P2023="Galvanized Requiring Replacement")),
(AND('[1]PWS Information'!$E$10="CWS",P2023="Galvanized Requiring Replacement")),
(AND('[1]PWS Information'!$E$10="NTNC",T2023="Multiple Family Residence",P2023="Galvanized Requiring Replacement")))),"Tier 5",
"")))))</f>
        <v>Tier 5</v>
      </c>
      <c r="Y2023" s="24"/>
      <c r="Z2023" s="24"/>
    </row>
    <row r="2024" spans="1:26" x14ac:dyDescent="0.25">
      <c r="A2024" s="17">
        <v>2021</v>
      </c>
      <c r="B2024" s="17">
        <v>1904</v>
      </c>
      <c r="C2024" s="18" t="s">
        <v>94</v>
      </c>
      <c r="D2024" s="18" t="s">
        <v>188</v>
      </c>
      <c r="E2024" s="18">
        <v>79549</v>
      </c>
      <c r="F2024" s="17"/>
      <c r="G2024" s="17"/>
      <c r="H2024" s="17"/>
      <c r="I2024" s="21" t="s">
        <v>221</v>
      </c>
      <c r="J2024" s="22" t="s">
        <v>254</v>
      </c>
      <c r="K2024" s="22" t="s">
        <v>255</v>
      </c>
      <c r="L2024" s="22" t="s">
        <v>256</v>
      </c>
      <c r="M2024" s="21" t="s">
        <v>221</v>
      </c>
      <c r="N2024" s="37"/>
      <c r="O2024" s="22" t="s">
        <v>256</v>
      </c>
      <c r="P2024" s="31" t="str">
        <f t="shared" si="31"/>
        <v>Non-Lead</v>
      </c>
      <c r="Q2024" s="40" t="s">
        <v>254</v>
      </c>
      <c r="R2024" s="40" t="s">
        <v>254</v>
      </c>
      <c r="S2024" s="24"/>
      <c r="T2024" s="16"/>
      <c r="U2024" s="41" t="s">
        <v>255</v>
      </c>
      <c r="V2024" s="41" t="s">
        <v>255</v>
      </c>
      <c r="W2024" s="16"/>
      <c r="X2024" s="43" t="str">
        <f>IF((OR((AND('[1]PWS Information'!$E$10="CWS",T2024="Single Family Residence",P2024="Lead")),
(AND('[1]PWS Information'!$E$10="CWS",T2024="Multiple Family Residence",'[1]PWS Information'!$E$11="Yes",P2024="Lead")),
(AND('[1]PWS Information'!$E$10="NTNC",P2024="Lead")))),"Tier 1",
IF((OR((AND('[1]PWS Information'!$E$10="CWS",T2024="Multiple Family Residence",'[1]PWS Information'!$E$11="No",P2024="Lead")),
(AND('[1]PWS Information'!$E$10="CWS",T2024="Other",P2024="Lead")),
(AND(T2024="",P2024="Lead")),
(AND('[1]PWS Information'!$E$10="CWS",T2024="Building",P2024="Lead")))),"Tier 2",
IF((OR((AND('[1]PWS Information'!$E$10="CWS",T2024="Single Family Residence",P2024="Galvanized Requiring Replacement")),
(AND('[1]PWS Information'!$E$10="CWS",T2024="Single Family Residence",P2024="Galvanized Requiring Replacement",Q2024="Yes")),
(AND('[1]PWS Information'!$E$10="NTNC",T2024="Single Family Residence",P2024="Galvanized Requiring Replacement")),
(AND('[1]PWS Information'!$E$10="NTNC",T2024="Single Family Residence",Q2024="Yes")))),"Tier 3",
IF((OR((AND('[1]PWS Information'!$E$10="CWS",T2024="Single Family Residence",R2024="Yes",P2024="Non-Lead", I2024="Non-Lead - Copper",K2024="Before 1989")),
(AND('[1]PWS Information'!$E$10="CWS",T2024="Single Family Residence",R2024="Yes",P2024="Non-Lead", M2024="Non-Lead - Copper",N2024="Before 1989")))),"Tier 4",
IF((OR((AND('[1]PWS Information'!$E$10="NTNC",P2024="Non-Lead")),
(AND('[1]PWS Information'!$E$10="CWS",P2024="Non-Lead",R2024="")),
(AND('[1]PWS Information'!$E$10="CWS",P2024="Non-Lead",R2024="No")),
(AND('[1]PWS Information'!$E$10="CWS",P2024="Non-Lead",R2024="Don't Know")),
(AND('[1]PWS Information'!$E$10="CWS",P2024="Non-Lead", I2024="Non-Lead - Copper", R2024="Yes", K2024="Between 1989 and 2014")),
(AND('[1]PWS Information'!$E$10="CWS",P2024="Non-Lead", I2024="Non-Lead - Copper", R2024="Yes", K2024="After 2014")),
(AND('[1]PWS Information'!$E$10="CWS",P2024="Non-Lead", I2024="Non-Lead - Copper", R2024="Yes", K2024="Unknown")),
(AND('[1]PWS Information'!$E$10="CWS",P2024="Non-Lead", M2024="Non-Lead - Copper", R2024="Yes", N2024="Between 1989 and 2014")),
(AND('[1]PWS Information'!$E$10="CWS",P2024="Non-Lead", M2024="Non-Lead - Copper", R2024="Yes", N2024="After 2014")),
(AND('[1]PWS Information'!$E$10="CWS",P2024="Non-Lead", M2024="Non-Lead - Copper", R2024="Yes", N2024="Unknown")),
(AND('[1]PWS Information'!$E$10="CWS",P2024="Unknown")),
(AND('[1]PWS Information'!$E$10="NTNC",P2024="Unknown")),
(AND('[1]PWS Information'!$E$10="CWS",T2024="Multiple Family Residence",P2024="Galvanized Requiring Replacement")),
(AND('[1]PWS Information'!$E$10="CWS",P2024="Galvanized Requiring Replacement")),
(AND('[1]PWS Information'!$E$10="NTNC",T2024="Multiple Family Residence",P2024="Galvanized Requiring Replacement")))),"Tier 5",
"")))))</f>
        <v>Tier 5</v>
      </c>
      <c r="Y2024" s="24"/>
      <c r="Z2024" s="24"/>
    </row>
    <row r="2025" spans="1:26" x14ac:dyDescent="0.25">
      <c r="A2025" s="17">
        <v>2022</v>
      </c>
      <c r="B2025" s="18">
        <v>1906</v>
      </c>
      <c r="C2025" s="18" t="s">
        <v>94</v>
      </c>
      <c r="D2025" s="18" t="s">
        <v>188</v>
      </c>
      <c r="E2025" s="18">
        <v>79549</v>
      </c>
      <c r="F2025" s="18"/>
      <c r="G2025" s="18"/>
      <c r="H2025" s="18"/>
      <c r="I2025" s="21" t="s">
        <v>221</v>
      </c>
      <c r="J2025" s="22" t="s">
        <v>254</v>
      </c>
      <c r="K2025" s="22" t="s">
        <v>255</v>
      </c>
      <c r="L2025" s="22" t="s">
        <v>256</v>
      </c>
      <c r="M2025" s="21" t="s">
        <v>221</v>
      </c>
      <c r="N2025" s="19"/>
      <c r="O2025" s="22" t="s">
        <v>256</v>
      </c>
      <c r="P2025" s="31" t="str">
        <f t="shared" si="31"/>
        <v>Non-Lead</v>
      </c>
      <c r="Q2025" s="40" t="s">
        <v>254</v>
      </c>
      <c r="R2025" s="40" t="s">
        <v>254</v>
      </c>
      <c r="S2025" s="24"/>
      <c r="T2025" s="16"/>
      <c r="U2025" s="41" t="s">
        <v>255</v>
      </c>
      <c r="V2025" s="41" t="s">
        <v>255</v>
      </c>
      <c r="W2025" s="16"/>
      <c r="X2025" s="43" t="str">
        <f>IF((OR((AND('[1]PWS Information'!$E$10="CWS",T2025="Single Family Residence",P2025="Lead")),
(AND('[1]PWS Information'!$E$10="CWS",T2025="Multiple Family Residence",'[1]PWS Information'!$E$11="Yes",P2025="Lead")),
(AND('[1]PWS Information'!$E$10="NTNC",P2025="Lead")))),"Tier 1",
IF((OR((AND('[1]PWS Information'!$E$10="CWS",T2025="Multiple Family Residence",'[1]PWS Information'!$E$11="No",P2025="Lead")),
(AND('[1]PWS Information'!$E$10="CWS",T2025="Other",P2025="Lead")),
(AND(T2025="",P2025="Lead")),
(AND('[1]PWS Information'!$E$10="CWS",T2025="Building",P2025="Lead")))),"Tier 2",
IF((OR((AND('[1]PWS Information'!$E$10="CWS",T2025="Single Family Residence",P2025="Galvanized Requiring Replacement")),
(AND('[1]PWS Information'!$E$10="CWS",T2025="Single Family Residence",P2025="Galvanized Requiring Replacement",Q2025="Yes")),
(AND('[1]PWS Information'!$E$10="NTNC",T2025="Single Family Residence",P2025="Galvanized Requiring Replacement")),
(AND('[1]PWS Information'!$E$10="NTNC",T2025="Single Family Residence",Q2025="Yes")))),"Tier 3",
IF((OR((AND('[1]PWS Information'!$E$10="CWS",T2025="Single Family Residence",R2025="Yes",P2025="Non-Lead", I2025="Non-Lead - Copper",K2025="Before 1989")),
(AND('[1]PWS Information'!$E$10="CWS",T2025="Single Family Residence",R2025="Yes",P2025="Non-Lead", M2025="Non-Lead - Copper",N2025="Before 1989")))),"Tier 4",
IF((OR((AND('[1]PWS Information'!$E$10="NTNC",P2025="Non-Lead")),
(AND('[1]PWS Information'!$E$10="CWS",P2025="Non-Lead",R2025="")),
(AND('[1]PWS Information'!$E$10="CWS",P2025="Non-Lead",R2025="No")),
(AND('[1]PWS Information'!$E$10="CWS",P2025="Non-Lead",R2025="Don't Know")),
(AND('[1]PWS Information'!$E$10="CWS",P2025="Non-Lead", I2025="Non-Lead - Copper", R2025="Yes", K2025="Between 1989 and 2014")),
(AND('[1]PWS Information'!$E$10="CWS",P2025="Non-Lead", I2025="Non-Lead - Copper", R2025="Yes", K2025="After 2014")),
(AND('[1]PWS Information'!$E$10="CWS",P2025="Non-Lead", I2025="Non-Lead - Copper", R2025="Yes", K2025="Unknown")),
(AND('[1]PWS Information'!$E$10="CWS",P2025="Non-Lead", M2025="Non-Lead - Copper", R2025="Yes", N2025="Between 1989 and 2014")),
(AND('[1]PWS Information'!$E$10="CWS",P2025="Non-Lead", M2025="Non-Lead - Copper", R2025="Yes", N2025="After 2014")),
(AND('[1]PWS Information'!$E$10="CWS",P2025="Non-Lead", M2025="Non-Lead - Copper", R2025="Yes", N2025="Unknown")),
(AND('[1]PWS Information'!$E$10="CWS",P2025="Unknown")),
(AND('[1]PWS Information'!$E$10="NTNC",P2025="Unknown")),
(AND('[1]PWS Information'!$E$10="CWS",T2025="Multiple Family Residence",P2025="Galvanized Requiring Replacement")),
(AND('[1]PWS Information'!$E$10="CWS",P2025="Galvanized Requiring Replacement")),
(AND('[1]PWS Information'!$E$10="NTNC",T2025="Multiple Family Residence",P2025="Galvanized Requiring Replacement")))),"Tier 5",
"")))))</f>
        <v>Tier 5</v>
      </c>
      <c r="Y2025" s="24"/>
      <c r="Z2025" s="24"/>
    </row>
    <row r="2026" spans="1:26" x14ac:dyDescent="0.25">
      <c r="A2026" s="17">
        <v>2023</v>
      </c>
      <c r="B2026" s="18">
        <v>1908</v>
      </c>
      <c r="C2026" s="18" t="s">
        <v>94</v>
      </c>
      <c r="D2026" s="18" t="s">
        <v>188</v>
      </c>
      <c r="E2026" s="18">
        <v>79549</v>
      </c>
      <c r="F2026" s="18"/>
      <c r="G2026" s="18"/>
      <c r="H2026" s="18"/>
      <c r="I2026" s="21" t="s">
        <v>221</v>
      </c>
      <c r="J2026" s="22" t="s">
        <v>254</v>
      </c>
      <c r="K2026" s="22" t="s">
        <v>255</v>
      </c>
      <c r="L2026" s="22" t="s">
        <v>256</v>
      </c>
      <c r="M2026" s="21" t="s">
        <v>218</v>
      </c>
      <c r="N2026" s="19" t="s">
        <v>205</v>
      </c>
      <c r="O2026" s="22" t="s">
        <v>257</v>
      </c>
      <c r="P2026" s="31" t="str">
        <f t="shared" si="31"/>
        <v>Non-Lead</v>
      </c>
      <c r="Q2026" s="40" t="s">
        <v>254</v>
      </c>
      <c r="R2026" s="40" t="s">
        <v>254</v>
      </c>
      <c r="S2026" s="24"/>
      <c r="T2026" s="16"/>
      <c r="U2026" s="41" t="s">
        <v>255</v>
      </c>
      <c r="V2026" s="41" t="s">
        <v>255</v>
      </c>
      <c r="W2026" s="16"/>
      <c r="X2026" s="43" t="str">
        <f>IF((OR((AND('[1]PWS Information'!$E$10="CWS",T2026="Single Family Residence",P2026="Lead")),
(AND('[1]PWS Information'!$E$10="CWS",T2026="Multiple Family Residence",'[1]PWS Information'!$E$11="Yes",P2026="Lead")),
(AND('[1]PWS Information'!$E$10="NTNC",P2026="Lead")))),"Tier 1",
IF((OR((AND('[1]PWS Information'!$E$10="CWS",T2026="Multiple Family Residence",'[1]PWS Information'!$E$11="No",P2026="Lead")),
(AND('[1]PWS Information'!$E$10="CWS",T2026="Other",P2026="Lead")),
(AND(T2026="",P2026="Lead")),
(AND('[1]PWS Information'!$E$10="CWS",T2026="Building",P2026="Lead")))),"Tier 2",
IF((OR((AND('[1]PWS Information'!$E$10="CWS",T2026="Single Family Residence",P2026="Galvanized Requiring Replacement")),
(AND('[1]PWS Information'!$E$10="CWS",T2026="Single Family Residence",P2026="Galvanized Requiring Replacement",Q2026="Yes")),
(AND('[1]PWS Information'!$E$10="NTNC",T2026="Single Family Residence",P2026="Galvanized Requiring Replacement")),
(AND('[1]PWS Information'!$E$10="NTNC",T2026="Single Family Residence",Q2026="Yes")))),"Tier 3",
IF((OR((AND('[1]PWS Information'!$E$10="CWS",T2026="Single Family Residence",R2026="Yes",P2026="Non-Lead", I2026="Non-Lead - Copper",K2026="Before 1989")),
(AND('[1]PWS Information'!$E$10="CWS",T2026="Single Family Residence",R2026="Yes",P2026="Non-Lead", M2026="Non-Lead - Copper",N2026="Before 1989")))),"Tier 4",
IF((OR((AND('[1]PWS Information'!$E$10="NTNC",P2026="Non-Lead")),
(AND('[1]PWS Information'!$E$10="CWS",P2026="Non-Lead",R2026="")),
(AND('[1]PWS Information'!$E$10="CWS",P2026="Non-Lead",R2026="No")),
(AND('[1]PWS Information'!$E$10="CWS",P2026="Non-Lead",R2026="Don't Know")),
(AND('[1]PWS Information'!$E$10="CWS",P2026="Non-Lead", I2026="Non-Lead - Copper", R2026="Yes", K2026="Between 1989 and 2014")),
(AND('[1]PWS Information'!$E$10="CWS",P2026="Non-Lead", I2026="Non-Lead - Copper", R2026="Yes", K2026="After 2014")),
(AND('[1]PWS Information'!$E$10="CWS",P2026="Non-Lead", I2026="Non-Lead - Copper", R2026="Yes", K2026="Unknown")),
(AND('[1]PWS Information'!$E$10="CWS",P2026="Non-Lead", M2026="Non-Lead - Copper", R2026="Yes", N2026="Between 1989 and 2014")),
(AND('[1]PWS Information'!$E$10="CWS",P2026="Non-Lead", M2026="Non-Lead - Copper", R2026="Yes", N2026="After 2014")),
(AND('[1]PWS Information'!$E$10="CWS",P2026="Non-Lead", M2026="Non-Lead - Copper", R2026="Yes", N2026="Unknown")),
(AND('[1]PWS Information'!$E$10="CWS",P2026="Unknown")),
(AND('[1]PWS Information'!$E$10="NTNC",P2026="Unknown")),
(AND('[1]PWS Information'!$E$10="CWS",T2026="Multiple Family Residence",P2026="Galvanized Requiring Replacement")),
(AND('[1]PWS Information'!$E$10="CWS",P2026="Galvanized Requiring Replacement")),
(AND('[1]PWS Information'!$E$10="NTNC",T2026="Multiple Family Residence",P2026="Galvanized Requiring Replacement")))),"Tier 5",
"")))))</f>
        <v>Tier 5</v>
      </c>
      <c r="Y2026" s="24"/>
      <c r="Z2026" s="24"/>
    </row>
    <row r="2027" spans="1:26" x14ac:dyDescent="0.25">
      <c r="A2027" s="17">
        <v>2024</v>
      </c>
      <c r="B2027" s="17">
        <v>1910</v>
      </c>
      <c r="C2027" s="18" t="s">
        <v>94</v>
      </c>
      <c r="D2027" s="18" t="s">
        <v>188</v>
      </c>
      <c r="E2027" s="18">
        <v>79549</v>
      </c>
      <c r="F2027" s="17"/>
      <c r="G2027" s="17"/>
      <c r="H2027" s="17"/>
      <c r="I2027" s="21" t="s">
        <v>221</v>
      </c>
      <c r="J2027" s="22" t="s">
        <v>254</v>
      </c>
      <c r="K2027" s="22" t="s">
        <v>255</v>
      </c>
      <c r="L2027" s="22" t="s">
        <v>256</v>
      </c>
      <c r="M2027" s="21" t="s">
        <v>218</v>
      </c>
      <c r="N2027" s="19"/>
      <c r="O2027" s="22" t="s">
        <v>256</v>
      </c>
      <c r="P2027" s="31" t="str">
        <f t="shared" si="31"/>
        <v>Non-Lead</v>
      </c>
      <c r="Q2027" s="40" t="s">
        <v>254</v>
      </c>
      <c r="R2027" s="40" t="s">
        <v>254</v>
      </c>
      <c r="S2027" s="24"/>
      <c r="T2027" s="16"/>
      <c r="U2027" s="41" t="s">
        <v>255</v>
      </c>
      <c r="V2027" s="41" t="s">
        <v>255</v>
      </c>
      <c r="W2027" s="16"/>
      <c r="X2027" s="43" t="str">
        <f>IF((OR((AND('[1]PWS Information'!$E$10="CWS",T2027="Single Family Residence",P2027="Lead")),
(AND('[1]PWS Information'!$E$10="CWS",T2027="Multiple Family Residence",'[1]PWS Information'!$E$11="Yes",P2027="Lead")),
(AND('[1]PWS Information'!$E$10="NTNC",P2027="Lead")))),"Tier 1",
IF((OR((AND('[1]PWS Information'!$E$10="CWS",T2027="Multiple Family Residence",'[1]PWS Information'!$E$11="No",P2027="Lead")),
(AND('[1]PWS Information'!$E$10="CWS",T2027="Other",P2027="Lead")),
(AND(T2027="",P2027="Lead")),
(AND('[1]PWS Information'!$E$10="CWS",T2027="Building",P2027="Lead")))),"Tier 2",
IF((OR((AND('[1]PWS Information'!$E$10="CWS",T2027="Single Family Residence",P2027="Galvanized Requiring Replacement")),
(AND('[1]PWS Information'!$E$10="CWS",T2027="Single Family Residence",P2027="Galvanized Requiring Replacement",Q2027="Yes")),
(AND('[1]PWS Information'!$E$10="NTNC",T2027="Single Family Residence",P2027="Galvanized Requiring Replacement")),
(AND('[1]PWS Information'!$E$10="NTNC",T2027="Single Family Residence",Q2027="Yes")))),"Tier 3",
IF((OR((AND('[1]PWS Information'!$E$10="CWS",T2027="Single Family Residence",R2027="Yes",P2027="Non-Lead", I2027="Non-Lead - Copper",K2027="Before 1989")),
(AND('[1]PWS Information'!$E$10="CWS",T2027="Single Family Residence",R2027="Yes",P2027="Non-Lead", M2027="Non-Lead - Copper",N2027="Before 1989")))),"Tier 4",
IF((OR((AND('[1]PWS Information'!$E$10="NTNC",P2027="Non-Lead")),
(AND('[1]PWS Information'!$E$10="CWS",P2027="Non-Lead",R2027="")),
(AND('[1]PWS Information'!$E$10="CWS",P2027="Non-Lead",R2027="No")),
(AND('[1]PWS Information'!$E$10="CWS",P2027="Non-Lead",R2027="Don't Know")),
(AND('[1]PWS Information'!$E$10="CWS",P2027="Non-Lead", I2027="Non-Lead - Copper", R2027="Yes", K2027="Between 1989 and 2014")),
(AND('[1]PWS Information'!$E$10="CWS",P2027="Non-Lead", I2027="Non-Lead - Copper", R2027="Yes", K2027="After 2014")),
(AND('[1]PWS Information'!$E$10="CWS",P2027="Non-Lead", I2027="Non-Lead - Copper", R2027="Yes", K2027="Unknown")),
(AND('[1]PWS Information'!$E$10="CWS",P2027="Non-Lead", M2027="Non-Lead - Copper", R2027="Yes", N2027="Between 1989 and 2014")),
(AND('[1]PWS Information'!$E$10="CWS",P2027="Non-Lead", M2027="Non-Lead - Copper", R2027="Yes", N2027="After 2014")),
(AND('[1]PWS Information'!$E$10="CWS",P2027="Non-Lead", M2027="Non-Lead - Copper", R2027="Yes", N2027="Unknown")),
(AND('[1]PWS Information'!$E$10="CWS",P2027="Unknown")),
(AND('[1]PWS Information'!$E$10="NTNC",P2027="Unknown")),
(AND('[1]PWS Information'!$E$10="CWS",T2027="Multiple Family Residence",P2027="Galvanized Requiring Replacement")),
(AND('[1]PWS Information'!$E$10="CWS",P2027="Galvanized Requiring Replacement")),
(AND('[1]PWS Information'!$E$10="NTNC",T2027="Multiple Family Residence",P2027="Galvanized Requiring Replacement")))),"Tier 5",
"")))))</f>
        <v>Tier 5</v>
      </c>
      <c r="Y2027" s="24"/>
      <c r="Z2027" s="24"/>
    </row>
    <row r="2028" spans="1:26" x14ac:dyDescent="0.25">
      <c r="A2028" s="17">
        <v>2025</v>
      </c>
      <c r="B2028" s="17">
        <v>1912</v>
      </c>
      <c r="C2028" s="18" t="s">
        <v>94</v>
      </c>
      <c r="D2028" s="18" t="s">
        <v>188</v>
      </c>
      <c r="E2028" s="18">
        <v>79549</v>
      </c>
      <c r="F2028" s="17"/>
      <c r="G2028" s="17"/>
      <c r="H2028" s="17"/>
      <c r="I2028" s="21" t="s">
        <v>221</v>
      </c>
      <c r="J2028" s="22" t="s">
        <v>254</v>
      </c>
      <c r="K2028" s="22" t="s">
        <v>255</v>
      </c>
      <c r="L2028" s="22" t="s">
        <v>256</v>
      </c>
      <c r="M2028" s="21" t="s">
        <v>218</v>
      </c>
      <c r="N2028" s="19"/>
      <c r="O2028" s="22" t="s">
        <v>256</v>
      </c>
      <c r="P2028" s="31" t="str">
        <f t="shared" si="31"/>
        <v>Non-Lead</v>
      </c>
      <c r="Q2028" s="40" t="s">
        <v>254</v>
      </c>
      <c r="R2028" s="40" t="s">
        <v>254</v>
      </c>
      <c r="S2028" s="24"/>
      <c r="T2028" s="16"/>
      <c r="U2028" s="41" t="s">
        <v>255</v>
      </c>
      <c r="V2028" s="41" t="s">
        <v>255</v>
      </c>
      <c r="W2028" s="16"/>
      <c r="X2028" s="43" t="str">
        <f>IF((OR((AND('[1]PWS Information'!$E$10="CWS",T2028="Single Family Residence",P2028="Lead")),
(AND('[1]PWS Information'!$E$10="CWS",T2028="Multiple Family Residence",'[1]PWS Information'!$E$11="Yes",P2028="Lead")),
(AND('[1]PWS Information'!$E$10="NTNC",P2028="Lead")))),"Tier 1",
IF((OR((AND('[1]PWS Information'!$E$10="CWS",T2028="Multiple Family Residence",'[1]PWS Information'!$E$11="No",P2028="Lead")),
(AND('[1]PWS Information'!$E$10="CWS",T2028="Other",P2028="Lead")),
(AND(T2028="",P2028="Lead")),
(AND('[1]PWS Information'!$E$10="CWS",T2028="Building",P2028="Lead")))),"Tier 2",
IF((OR((AND('[1]PWS Information'!$E$10="CWS",T2028="Single Family Residence",P2028="Galvanized Requiring Replacement")),
(AND('[1]PWS Information'!$E$10="CWS",T2028="Single Family Residence",P2028="Galvanized Requiring Replacement",Q2028="Yes")),
(AND('[1]PWS Information'!$E$10="NTNC",T2028="Single Family Residence",P2028="Galvanized Requiring Replacement")),
(AND('[1]PWS Information'!$E$10="NTNC",T2028="Single Family Residence",Q2028="Yes")))),"Tier 3",
IF((OR((AND('[1]PWS Information'!$E$10="CWS",T2028="Single Family Residence",R2028="Yes",P2028="Non-Lead", I2028="Non-Lead - Copper",K2028="Before 1989")),
(AND('[1]PWS Information'!$E$10="CWS",T2028="Single Family Residence",R2028="Yes",P2028="Non-Lead", M2028="Non-Lead - Copper",N2028="Before 1989")))),"Tier 4",
IF((OR((AND('[1]PWS Information'!$E$10="NTNC",P2028="Non-Lead")),
(AND('[1]PWS Information'!$E$10="CWS",P2028="Non-Lead",R2028="")),
(AND('[1]PWS Information'!$E$10="CWS",P2028="Non-Lead",R2028="No")),
(AND('[1]PWS Information'!$E$10="CWS",P2028="Non-Lead",R2028="Don't Know")),
(AND('[1]PWS Information'!$E$10="CWS",P2028="Non-Lead", I2028="Non-Lead - Copper", R2028="Yes", K2028="Between 1989 and 2014")),
(AND('[1]PWS Information'!$E$10="CWS",P2028="Non-Lead", I2028="Non-Lead - Copper", R2028="Yes", K2028="After 2014")),
(AND('[1]PWS Information'!$E$10="CWS",P2028="Non-Lead", I2028="Non-Lead - Copper", R2028="Yes", K2028="Unknown")),
(AND('[1]PWS Information'!$E$10="CWS",P2028="Non-Lead", M2028="Non-Lead - Copper", R2028="Yes", N2028="Between 1989 and 2014")),
(AND('[1]PWS Information'!$E$10="CWS",P2028="Non-Lead", M2028="Non-Lead - Copper", R2028="Yes", N2028="After 2014")),
(AND('[1]PWS Information'!$E$10="CWS",P2028="Non-Lead", M2028="Non-Lead - Copper", R2028="Yes", N2028="Unknown")),
(AND('[1]PWS Information'!$E$10="CWS",P2028="Unknown")),
(AND('[1]PWS Information'!$E$10="NTNC",P2028="Unknown")),
(AND('[1]PWS Information'!$E$10="CWS",T2028="Multiple Family Residence",P2028="Galvanized Requiring Replacement")),
(AND('[1]PWS Information'!$E$10="CWS",P2028="Galvanized Requiring Replacement")),
(AND('[1]PWS Information'!$E$10="NTNC",T2028="Multiple Family Residence",P2028="Galvanized Requiring Replacement")))),"Tier 5",
"")))))</f>
        <v>Tier 5</v>
      </c>
      <c r="Y2028" s="24"/>
      <c r="Z2028" s="24"/>
    </row>
    <row r="2029" spans="1:26" x14ac:dyDescent="0.25">
      <c r="A2029" s="17">
        <v>2026</v>
      </c>
      <c r="B2029" s="18">
        <v>1916</v>
      </c>
      <c r="C2029" s="18" t="s">
        <v>94</v>
      </c>
      <c r="D2029" s="18" t="s">
        <v>188</v>
      </c>
      <c r="E2029" s="18">
        <v>79549</v>
      </c>
      <c r="F2029" s="18"/>
      <c r="G2029" s="18"/>
      <c r="H2029" s="18"/>
      <c r="I2029" s="21" t="s">
        <v>221</v>
      </c>
      <c r="J2029" s="22" t="s">
        <v>254</v>
      </c>
      <c r="K2029" s="22" t="s">
        <v>255</v>
      </c>
      <c r="L2029" s="22" t="s">
        <v>256</v>
      </c>
      <c r="M2029" s="21" t="s">
        <v>218</v>
      </c>
      <c r="N2029" s="19" t="s">
        <v>205</v>
      </c>
      <c r="O2029" s="22"/>
      <c r="P2029" s="31" t="str">
        <f t="shared" si="31"/>
        <v>Non-Lead</v>
      </c>
      <c r="Q2029" s="40" t="s">
        <v>254</v>
      </c>
      <c r="R2029" s="40" t="s">
        <v>254</v>
      </c>
      <c r="S2029" s="24"/>
      <c r="T2029" s="16"/>
      <c r="U2029" s="41" t="s">
        <v>255</v>
      </c>
      <c r="V2029" s="41" t="s">
        <v>255</v>
      </c>
      <c r="W2029" s="16"/>
      <c r="X2029" s="43" t="str">
        <f>IF((OR((AND('[1]PWS Information'!$E$10="CWS",T2029="Single Family Residence",P2029="Lead")),
(AND('[1]PWS Information'!$E$10="CWS",T2029="Multiple Family Residence",'[1]PWS Information'!$E$11="Yes",P2029="Lead")),
(AND('[1]PWS Information'!$E$10="NTNC",P2029="Lead")))),"Tier 1",
IF((OR((AND('[1]PWS Information'!$E$10="CWS",T2029="Multiple Family Residence",'[1]PWS Information'!$E$11="No",P2029="Lead")),
(AND('[1]PWS Information'!$E$10="CWS",T2029="Other",P2029="Lead")),
(AND(T2029="",P2029="Lead")),
(AND('[1]PWS Information'!$E$10="CWS",T2029="Building",P2029="Lead")))),"Tier 2",
IF((OR((AND('[1]PWS Information'!$E$10="CWS",T2029="Single Family Residence",P2029="Galvanized Requiring Replacement")),
(AND('[1]PWS Information'!$E$10="CWS",T2029="Single Family Residence",P2029="Galvanized Requiring Replacement",Q2029="Yes")),
(AND('[1]PWS Information'!$E$10="NTNC",T2029="Single Family Residence",P2029="Galvanized Requiring Replacement")),
(AND('[1]PWS Information'!$E$10="NTNC",T2029="Single Family Residence",Q2029="Yes")))),"Tier 3",
IF((OR((AND('[1]PWS Information'!$E$10="CWS",T2029="Single Family Residence",R2029="Yes",P2029="Non-Lead", I2029="Non-Lead - Copper",K2029="Before 1989")),
(AND('[1]PWS Information'!$E$10="CWS",T2029="Single Family Residence",R2029="Yes",P2029="Non-Lead", M2029="Non-Lead - Copper",N2029="Before 1989")))),"Tier 4",
IF((OR((AND('[1]PWS Information'!$E$10="NTNC",P2029="Non-Lead")),
(AND('[1]PWS Information'!$E$10="CWS",P2029="Non-Lead",R2029="")),
(AND('[1]PWS Information'!$E$10="CWS",P2029="Non-Lead",R2029="No")),
(AND('[1]PWS Information'!$E$10="CWS",P2029="Non-Lead",R2029="Don't Know")),
(AND('[1]PWS Information'!$E$10="CWS",P2029="Non-Lead", I2029="Non-Lead - Copper", R2029="Yes", K2029="Between 1989 and 2014")),
(AND('[1]PWS Information'!$E$10="CWS",P2029="Non-Lead", I2029="Non-Lead - Copper", R2029="Yes", K2029="After 2014")),
(AND('[1]PWS Information'!$E$10="CWS",P2029="Non-Lead", I2029="Non-Lead - Copper", R2029="Yes", K2029="Unknown")),
(AND('[1]PWS Information'!$E$10="CWS",P2029="Non-Lead", M2029="Non-Lead - Copper", R2029="Yes", N2029="Between 1989 and 2014")),
(AND('[1]PWS Information'!$E$10="CWS",P2029="Non-Lead", M2029="Non-Lead - Copper", R2029="Yes", N2029="After 2014")),
(AND('[1]PWS Information'!$E$10="CWS",P2029="Non-Lead", M2029="Non-Lead - Copper", R2029="Yes", N2029="Unknown")),
(AND('[1]PWS Information'!$E$10="CWS",P2029="Unknown")),
(AND('[1]PWS Information'!$E$10="NTNC",P2029="Unknown")),
(AND('[1]PWS Information'!$E$10="CWS",T2029="Multiple Family Residence",P2029="Galvanized Requiring Replacement")),
(AND('[1]PWS Information'!$E$10="CWS",P2029="Galvanized Requiring Replacement")),
(AND('[1]PWS Information'!$E$10="NTNC",T2029="Multiple Family Residence",P2029="Galvanized Requiring Replacement")))),"Tier 5",
"")))))</f>
        <v>Tier 5</v>
      </c>
      <c r="Y2029" s="24"/>
      <c r="Z2029" s="24"/>
    </row>
    <row r="2030" spans="1:26" x14ac:dyDescent="0.25">
      <c r="A2030" s="17">
        <v>2027</v>
      </c>
      <c r="B2030" s="17">
        <v>2006</v>
      </c>
      <c r="C2030" s="18" t="s">
        <v>94</v>
      </c>
      <c r="D2030" s="18" t="s">
        <v>188</v>
      </c>
      <c r="E2030" s="18">
        <v>79549</v>
      </c>
      <c r="F2030" s="17"/>
      <c r="G2030" s="17"/>
      <c r="H2030" s="17"/>
      <c r="I2030" s="21" t="s">
        <v>218</v>
      </c>
      <c r="J2030" s="22" t="s">
        <v>254</v>
      </c>
      <c r="K2030" s="22" t="s">
        <v>255</v>
      </c>
      <c r="L2030" s="22" t="s">
        <v>256</v>
      </c>
      <c r="M2030" s="21" t="s">
        <v>218</v>
      </c>
      <c r="N2030" s="19" t="s">
        <v>205</v>
      </c>
      <c r="O2030" s="22" t="s">
        <v>257</v>
      </c>
      <c r="P2030" s="31" t="str">
        <f t="shared" si="31"/>
        <v>Non-Lead</v>
      </c>
      <c r="Q2030" s="40" t="s">
        <v>254</v>
      </c>
      <c r="R2030" s="40" t="s">
        <v>254</v>
      </c>
      <c r="S2030" s="24"/>
      <c r="T2030" s="16"/>
      <c r="U2030" s="41" t="s">
        <v>255</v>
      </c>
      <c r="V2030" s="41" t="s">
        <v>255</v>
      </c>
      <c r="W2030" s="16"/>
      <c r="X2030" s="43" t="str">
        <f>IF((OR((AND('[1]PWS Information'!$E$10="CWS",T2030="Single Family Residence",P2030="Lead")),
(AND('[1]PWS Information'!$E$10="CWS",T2030="Multiple Family Residence",'[1]PWS Information'!$E$11="Yes",P2030="Lead")),
(AND('[1]PWS Information'!$E$10="NTNC",P2030="Lead")))),"Tier 1",
IF((OR((AND('[1]PWS Information'!$E$10="CWS",T2030="Multiple Family Residence",'[1]PWS Information'!$E$11="No",P2030="Lead")),
(AND('[1]PWS Information'!$E$10="CWS",T2030="Other",P2030="Lead")),
(AND(T2030="",P2030="Lead")),
(AND('[1]PWS Information'!$E$10="CWS",T2030="Building",P2030="Lead")))),"Tier 2",
IF((OR((AND('[1]PWS Information'!$E$10="CWS",T2030="Single Family Residence",P2030="Galvanized Requiring Replacement")),
(AND('[1]PWS Information'!$E$10="CWS",T2030="Single Family Residence",P2030="Galvanized Requiring Replacement",Q2030="Yes")),
(AND('[1]PWS Information'!$E$10="NTNC",T2030="Single Family Residence",P2030="Galvanized Requiring Replacement")),
(AND('[1]PWS Information'!$E$10="NTNC",T2030="Single Family Residence",Q2030="Yes")))),"Tier 3",
IF((OR((AND('[1]PWS Information'!$E$10="CWS",T2030="Single Family Residence",R2030="Yes",P2030="Non-Lead", I2030="Non-Lead - Copper",K2030="Before 1989")),
(AND('[1]PWS Information'!$E$10="CWS",T2030="Single Family Residence",R2030="Yes",P2030="Non-Lead", M2030="Non-Lead - Copper",N2030="Before 1989")))),"Tier 4",
IF((OR((AND('[1]PWS Information'!$E$10="NTNC",P2030="Non-Lead")),
(AND('[1]PWS Information'!$E$10="CWS",P2030="Non-Lead",R2030="")),
(AND('[1]PWS Information'!$E$10="CWS",P2030="Non-Lead",R2030="No")),
(AND('[1]PWS Information'!$E$10="CWS",P2030="Non-Lead",R2030="Don't Know")),
(AND('[1]PWS Information'!$E$10="CWS",P2030="Non-Lead", I2030="Non-Lead - Copper", R2030="Yes", K2030="Between 1989 and 2014")),
(AND('[1]PWS Information'!$E$10="CWS",P2030="Non-Lead", I2030="Non-Lead - Copper", R2030="Yes", K2030="After 2014")),
(AND('[1]PWS Information'!$E$10="CWS",P2030="Non-Lead", I2030="Non-Lead - Copper", R2030="Yes", K2030="Unknown")),
(AND('[1]PWS Information'!$E$10="CWS",P2030="Non-Lead", M2030="Non-Lead - Copper", R2030="Yes", N2030="Between 1989 and 2014")),
(AND('[1]PWS Information'!$E$10="CWS",P2030="Non-Lead", M2030="Non-Lead - Copper", R2030="Yes", N2030="After 2014")),
(AND('[1]PWS Information'!$E$10="CWS",P2030="Non-Lead", M2030="Non-Lead - Copper", R2030="Yes", N2030="Unknown")),
(AND('[1]PWS Information'!$E$10="CWS",P2030="Unknown")),
(AND('[1]PWS Information'!$E$10="NTNC",P2030="Unknown")),
(AND('[1]PWS Information'!$E$10="CWS",T2030="Multiple Family Residence",P2030="Galvanized Requiring Replacement")),
(AND('[1]PWS Information'!$E$10="CWS",P2030="Galvanized Requiring Replacement")),
(AND('[1]PWS Information'!$E$10="NTNC",T2030="Multiple Family Residence",P2030="Galvanized Requiring Replacement")))),"Tier 5",
"")))))</f>
        <v>Tier 5</v>
      </c>
      <c r="Y2030" s="24"/>
      <c r="Z2030" s="24"/>
    </row>
    <row r="2031" spans="1:26" x14ac:dyDescent="0.25">
      <c r="A2031" s="17">
        <v>2028</v>
      </c>
      <c r="B2031" s="18">
        <v>2006</v>
      </c>
      <c r="C2031" s="18" t="s">
        <v>94</v>
      </c>
      <c r="D2031" s="18" t="s">
        <v>188</v>
      </c>
      <c r="E2031" s="18">
        <v>79549</v>
      </c>
      <c r="F2031" s="18"/>
      <c r="G2031" s="18"/>
      <c r="H2031" s="18"/>
      <c r="I2031" s="21" t="s">
        <v>221</v>
      </c>
      <c r="J2031" s="22" t="s">
        <v>254</v>
      </c>
      <c r="K2031" s="22" t="s">
        <v>255</v>
      </c>
      <c r="L2031" s="22" t="s">
        <v>256</v>
      </c>
      <c r="M2031" s="21" t="s">
        <v>218</v>
      </c>
      <c r="N2031" s="19" t="s">
        <v>205</v>
      </c>
      <c r="O2031" s="22" t="s">
        <v>257</v>
      </c>
      <c r="P2031" s="31" t="str">
        <f t="shared" si="31"/>
        <v>Non-Lead</v>
      </c>
      <c r="Q2031" s="40" t="s">
        <v>254</v>
      </c>
      <c r="R2031" s="40" t="s">
        <v>254</v>
      </c>
      <c r="S2031" s="24"/>
      <c r="T2031" s="16"/>
      <c r="U2031" s="41" t="s">
        <v>255</v>
      </c>
      <c r="V2031" s="41" t="s">
        <v>255</v>
      </c>
      <c r="W2031" s="16"/>
      <c r="X2031" s="43" t="str">
        <f>IF((OR((AND('[1]PWS Information'!$E$10="CWS",T2031="Single Family Residence",P2031="Lead")),
(AND('[1]PWS Information'!$E$10="CWS",T2031="Multiple Family Residence",'[1]PWS Information'!$E$11="Yes",P2031="Lead")),
(AND('[1]PWS Information'!$E$10="NTNC",P2031="Lead")))),"Tier 1",
IF((OR((AND('[1]PWS Information'!$E$10="CWS",T2031="Multiple Family Residence",'[1]PWS Information'!$E$11="No",P2031="Lead")),
(AND('[1]PWS Information'!$E$10="CWS",T2031="Other",P2031="Lead")),
(AND(T2031="",P2031="Lead")),
(AND('[1]PWS Information'!$E$10="CWS",T2031="Building",P2031="Lead")))),"Tier 2",
IF((OR((AND('[1]PWS Information'!$E$10="CWS",T2031="Single Family Residence",P2031="Galvanized Requiring Replacement")),
(AND('[1]PWS Information'!$E$10="CWS",T2031="Single Family Residence",P2031="Galvanized Requiring Replacement",Q2031="Yes")),
(AND('[1]PWS Information'!$E$10="NTNC",T2031="Single Family Residence",P2031="Galvanized Requiring Replacement")),
(AND('[1]PWS Information'!$E$10="NTNC",T2031="Single Family Residence",Q2031="Yes")))),"Tier 3",
IF((OR((AND('[1]PWS Information'!$E$10="CWS",T2031="Single Family Residence",R2031="Yes",P2031="Non-Lead", I2031="Non-Lead - Copper",K2031="Before 1989")),
(AND('[1]PWS Information'!$E$10="CWS",T2031="Single Family Residence",R2031="Yes",P2031="Non-Lead", M2031="Non-Lead - Copper",N2031="Before 1989")))),"Tier 4",
IF((OR((AND('[1]PWS Information'!$E$10="NTNC",P2031="Non-Lead")),
(AND('[1]PWS Information'!$E$10="CWS",P2031="Non-Lead",R2031="")),
(AND('[1]PWS Information'!$E$10="CWS",P2031="Non-Lead",R2031="No")),
(AND('[1]PWS Information'!$E$10="CWS",P2031="Non-Lead",R2031="Don't Know")),
(AND('[1]PWS Information'!$E$10="CWS",P2031="Non-Lead", I2031="Non-Lead - Copper", R2031="Yes", K2031="Between 1989 and 2014")),
(AND('[1]PWS Information'!$E$10="CWS",P2031="Non-Lead", I2031="Non-Lead - Copper", R2031="Yes", K2031="After 2014")),
(AND('[1]PWS Information'!$E$10="CWS",P2031="Non-Lead", I2031="Non-Lead - Copper", R2031="Yes", K2031="Unknown")),
(AND('[1]PWS Information'!$E$10="CWS",P2031="Non-Lead", M2031="Non-Lead - Copper", R2031="Yes", N2031="Between 1989 and 2014")),
(AND('[1]PWS Information'!$E$10="CWS",P2031="Non-Lead", M2031="Non-Lead - Copper", R2031="Yes", N2031="After 2014")),
(AND('[1]PWS Information'!$E$10="CWS",P2031="Non-Lead", M2031="Non-Lead - Copper", R2031="Yes", N2031="Unknown")),
(AND('[1]PWS Information'!$E$10="CWS",P2031="Unknown")),
(AND('[1]PWS Information'!$E$10="NTNC",P2031="Unknown")),
(AND('[1]PWS Information'!$E$10="CWS",T2031="Multiple Family Residence",P2031="Galvanized Requiring Replacement")),
(AND('[1]PWS Information'!$E$10="CWS",P2031="Galvanized Requiring Replacement")),
(AND('[1]PWS Information'!$E$10="NTNC",T2031="Multiple Family Residence",P2031="Galvanized Requiring Replacement")))),"Tier 5",
"")))))</f>
        <v>Tier 5</v>
      </c>
      <c r="Y2031" s="24"/>
      <c r="Z2031" s="24"/>
    </row>
    <row r="2032" spans="1:26" x14ac:dyDescent="0.25">
      <c r="A2032" s="17">
        <v>2029</v>
      </c>
      <c r="B2032" s="17">
        <v>2018</v>
      </c>
      <c r="C2032" s="18" t="s">
        <v>94</v>
      </c>
      <c r="D2032" s="18" t="s">
        <v>188</v>
      </c>
      <c r="E2032" s="18">
        <v>79549</v>
      </c>
      <c r="F2032" s="17"/>
      <c r="G2032" s="17"/>
      <c r="H2032" s="17"/>
      <c r="I2032" s="21" t="s">
        <v>218</v>
      </c>
      <c r="J2032" s="22" t="s">
        <v>254</v>
      </c>
      <c r="K2032" s="22" t="s">
        <v>255</v>
      </c>
      <c r="L2032" s="22" t="s">
        <v>256</v>
      </c>
      <c r="M2032" s="21" t="s">
        <v>218</v>
      </c>
      <c r="N2032" s="19" t="s">
        <v>205</v>
      </c>
      <c r="O2032" s="22" t="s">
        <v>257</v>
      </c>
      <c r="P2032" s="31" t="str">
        <f t="shared" si="31"/>
        <v>Non-Lead</v>
      </c>
      <c r="Q2032" s="40" t="s">
        <v>254</v>
      </c>
      <c r="R2032" s="40" t="s">
        <v>254</v>
      </c>
      <c r="S2032" s="24"/>
      <c r="T2032" s="16"/>
      <c r="U2032" s="41" t="s">
        <v>255</v>
      </c>
      <c r="V2032" s="41" t="s">
        <v>255</v>
      </c>
      <c r="W2032" s="16"/>
      <c r="X2032" s="43" t="str">
        <f>IF((OR((AND('[1]PWS Information'!$E$10="CWS",T2032="Single Family Residence",P2032="Lead")),
(AND('[1]PWS Information'!$E$10="CWS",T2032="Multiple Family Residence",'[1]PWS Information'!$E$11="Yes",P2032="Lead")),
(AND('[1]PWS Information'!$E$10="NTNC",P2032="Lead")))),"Tier 1",
IF((OR((AND('[1]PWS Information'!$E$10="CWS",T2032="Multiple Family Residence",'[1]PWS Information'!$E$11="No",P2032="Lead")),
(AND('[1]PWS Information'!$E$10="CWS",T2032="Other",P2032="Lead")),
(AND(T2032="",P2032="Lead")),
(AND('[1]PWS Information'!$E$10="CWS",T2032="Building",P2032="Lead")))),"Tier 2",
IF((OR((AND('[1]PWS Information'!$E$10="CWS",T2032="Single Family Residence",P2032="Galvanized Requiring Replacement")),
(AND('[1]PWS Information'!$E$10="CWS",T2032="Single Family Residence",P2032="Galvanized Requiring Replacement",Q2032="Yes")),
(AND('[1]PWS Information'!$E$10="NTNC",T2032="Single Family Residence",P2032="Galvanized Requiring Replacement")),
(AND('[1]PWS Information'!$E$10="NTNC",T2032="Single Family Residence",Q2032="Yes")))),"Tier 3",
IF((OR((AND('[1]PWS Information'!$E$10="CWS",T2032="Single Family Residence",R2032="Yes",P2032="Non-Lead", I2032="Non-Lead - Copper",K2032="Before 1989")),
(AND('[1]PWS Information'!$E$10="CWS",T2032="Single Family Residence",R2032="Yes",P2032="Non-Lead", M2032="Non-Lead - Copper",N2032="Before 1989")))),"Tier 4",
IF((OR((AND('[1]PWS Information'!$E$10="NTNC",P2032="Non-Lead")),
(AND('[1]PWS Information'!$E$10="CWS",P2032="Non-Lead",R2032="")),
(AND('[1]PWS Information'!$E$10="CWS",P2032="Non-Lead",R2032="No")),
(AND('[1]PWS Information'!$E$10="CWS",P2032="Non-Lead",R2032="Don't Know")),
(AND('[1]PWS Information'!$E$10="CWS",P2032="Non-Lead", I2032="Non-Lead - Copper", R2032="Yes", K2032="Between 1989 and 2014")),
(AND('[1]PWS Information'!$E$10="CWS",P2032="Non-Lead", I2032="Non-Lead - Copper", R2032="Yes", K2032="After 2014")),
(AND('[1]PWS Information'!$E$10="CWS",P2032="Non-Lead", I2032="Non-Lead - Copper", R2032="Yes", K2032="Unknown")),
(AND('[1]PWS Information'!$E$10="CWS",P2032="Non-Lead", M2032="Non-Lead - Copper", R2032="Yes", N2032="Between 1989 and 2014")),
(AND('[1]PWS Information'!$E$10="CWS",P2032="Non-Lead", M2032="Non-Lead - Copper", R2032="Yes", N2032="After 2014")),
(AND('[1]PWS Information'!$E$10="CWS",P2032="Non-Lead", M2032="Non-Lead - Copper", R2032="Yes", N2032="Unknown")),
(AND('[1]PWS Information'!$E$10="CWS",P2032="Unknown")),
(AND('[1]PWS Information'!$E$10="NTNC",P2032="Unknown")),
(AND('[1]PWS Information'!$E$10="CWS",T2032="Multiple Family Residence",P2032="Galvanized Requiring Replacement")),
(AND('[1]PWS Information'!$E$10="CWS",P2032="Galvanized Requiring Replacement")),
(AND('[1]PWS Information'!$E$10="NTNC",T2032="Multiple Family Residence",P2032="Galvanized Requiring Replacement")))),"Tier 5",
"")))))</f>
        <v>Tier 5</v>
      </c>
      <c r="Y2032" s="24"/>
      <c r="Z2032" s="24"/>
    </row>
    <row r="2033" spans="1:26" x14ac:dyDescent="0.25">
      <c r="A2033" s="17">
        <v>2030</v>
      </c>
      <c r="B2033" s="17">
        <v>2018</v>
      </c>
      <c r="C2033" s="18" t="s">
        <v>94</v>
      </c>
      <c r="D2033" s="18" t="s">
        <v>188</v>
      </c>
      <c r="E2033" s="18">
        <v>79549</v>
      </c>
      <c r="F2033" s="17"/>
      <c r="G2033" s="17"/>
      <c r="H2033" s="17"/>
      <c r="I2033" s="21" t="s">
        <v>221</v>
      </c>
      <c r="J2033" s="22" t="s">
        <v>254</v>
      </c>
      <c r="K2033" s="22" t="s">
        <v>255</v>
      </c>
      <c r="L2033" s="22" t="s">
        <v>256</v>
      </c>
      <c r="M2033" s="21" t="s">
        <v>222</v>
      </c>
      <c r="N2033" s="37"/>
      <c r="O2033" s="22" t="s">
        <v>256</v>
      </c>
      <c r="P2033" s="31" t="str">
        <f t="shared" si="31"/>
        <v>Galvanized Requiring Replacement</v>
      </c>
      <c r="Q2033" s="40" t="s">
        <v>254</v>
      </c>
      <c r="R2033" s="40" t="s">
        <v>254</v>
      </c>
      <c r="S2033" s="24"/>
      <c r="T2033" s="16"/>
      <c r="U2033" s="41" t="s">
        <v>255</v>
      </c>
      <c r="V2033" s="41" t="s">
        <v>255</v>
      </c>
      <c r="W2033" s="16"/>
      <c r="X2033" s="43" t="str">
        <f>IF((OR((AND('[1]PWS Information'!$E$10="CWS",T2033="Single Family Residence",P2033="Lead")),
(AND('[1]PWS Information'!$E$10="CWS",T2033="Multiple Family Residence",'[1]PWS Information'!$E$11="Yes",P2033="Lead")),
(AND('[1]PWS Information'!$E$10="NTNC",P2033="Lead")))),"Tier 1",
IF((OR((AND('[1]PWS Information'!$E$10="CWS",T2033="Multiple Family Residence",'[1]PWS Information'!$E$11="No",P2033="Lead")),
(AND('[1]PWS Information'!$E$10="CWS",T2033="Other",P2033="Lead")),
(AND(T2033="",P2033="Lead")),
(AND('[1]PWS Information'!$E$10="CWS",T2033="Building",P2033="Lead")))),"Tier 2",
IF((OR((AND('[1]PWS Information'!$E$10="CWS",T2033="Single Family Residence",P2033="Galvanized Requiring Replacement")),
(AND('[1]PWS Information'!$E$10="CWS",T2033="Single Family Residence",P2033="Galvanized Requiring Replacement",Q2033="Yes")),
(AND('[1]PWS Information'!$E$10="NTNC",T2033="Single Family Residence",P2033="Galvanized Requiring Replacement")),
(AND('[1]PWS Information'!$E$10="NTNC",T2033="Single Family Residence",Q2033="Yes")))),"Tier 3",
IF((OR((AND('[1]PWS Information'!$E$10="CWS",T2033="Single Family Residence",R2033="Yes",P2033="Non-Lead", I2033="Non-Lead - Copper",K2033="Before 1989")),
(AND('[1]PWS Information'!$E$10="CWS",T2033="Single Family Residence",R2033="Yes",P2033="Non-Lead", M2033="Non-Lead - Copper",N2033="Before 1989")))),"Tier 4",
IF((OR((AND('[1]PWS Information'!$E$10="NTNC",P2033="Non-Lead")),
(AND('[1]PWS Information'!$E$10="CWS",P2033="Non-Lead",R2033="")),
(AND('[1]PWS Information'!$E$10="CWS",P2033="Non-Lead",R2033="No")),
(AND('[1]PWS Information'!$E$10="CWS",P2033="Non-Lead",R2033="Don't Know")),
(AND('[1]PWS Information'!$E$10="CWS",P2033="Non-Lead", I2033="Non-Lead - Copper", R2033="Yes", K2033="Between 1989 and 2014")),
(AND('[1]PWS Information'!$E$10="CWS",P2033="Non-Lead", I2033="Non-Lead - Copper", R2033="Yes", K2033="After 2014")),
(AND('[1]PWS Information'!$E$10="CWS",P2033="Non-Lead", I2033="Non-Lead - Copper", R2033="Yes", K2033="Unknown")),
(AND('[1]PWS Information'!$E$10="CWS",P2033="Non-Lead", M2033="Non-Lead - Copper", R2033="Yes", N2033="Between 1989 and 2014")),
(AND('[1]PWS Information'!$E$10="CWS",P2033="Non-Lead", M2033="Non-Lead - Copper", R2033="Yes", N2033="After 2014")),
(AND('[1]PWS Information'!$E$10="CWS",P2033="Non-Lead", M2033="Non-Lead - Copper", R2033="Yes", N2033="Unknown")),
(AND('[1]PWS Information'!$E$10="CWS",P2033="Unknown")),
(AND('[1]PWS Information'!$E$10="NTNC",P2033="Unknown")),
(AND('[1]PWS Information'!$E$10="CWS",T2033="Multiple Family Residence",P2033="Galvanized Requiring Replacement")),
(AND('[1]PWS Information'!$E$10="CWS",P2033="Galvanized Requiring Replacement")),
(AND('[1]PWS Information'!$E$10="NTNC",T2033="Multiple Family Residence",P2033="Galvanized Requiring Replacement")))),"Tier 5",
"")))))</f>
        <v>Tier 5</v>
      </c>
      <c r="Y2033" s="24"/>
      <c r="Z2033" s="24"/>
    </row>
    <row r="2034" spans="1:26" x14ac:dyDescent="0.25">
      <c r="A2034" s="17">
        <v>2031</v>
      </c>
      <c r="B2034" s="17">
        <v>2027</v>
      </c>
      <c r="C2034" s="17" t="s">
        <v>94</v>
      </c>
      <c r="D2034" s="17" t="s">
        <v>188</v>
      </c>
      <c r="E2034" s="17">
        <v>79549</v>
      </c>
      <c r="F2034" s="17"/>
      <c r="G2034" s="17"/>
      <c r="H2034" s="17"/>
      <c r="I2034" s="21" t="s">
        <v>221</v>
      </c>
      <c r="J2034" s="22" t="s">
        <v>254</v>
      </c>
      <c r="K2034" s="22" t="s">
        <v>255</v>
      </c>
      <c r="L2034" s="22" t="s">
        <v>256</v>
      </c>
      <c r="M2034" s="21" t="s">
        <v>221</v>
      </c>
      <c r="N2034" s="37"/>
      <c r="O2034" s="22" t="s">
        <v>256</v>
      </c>
      <c r="P2034" s="31" t="str">
        <f t="shared" si="31"/>
        <v>Non-Lead</v>
      </c>
      <c r="Q2034" s="40" t="s">
        <v>254</v>
      </c>
      <c r="R2034" s="40" t="s">
        <v>254</v>
      </c>
      <c r="S2034" s="24"/>
      <c r="T2034" s="16"/>
      <c r="U2034" s="41" t="s">
        <v>255</v>
      </c>
      <c r="V2034" s="41" t="s">
        <v>255</v>
      </c>
      <c r="W2034" s="16"/>
      <c r="X2034" s="43" t="str">
        <f>IF((OR((AND('[1]PWS Information'!$E$10="CWS",T2034="Single Family Residence",P2034="Lead")),
(AND('[1]PWS Information'!$E$10="CWS",T2034="Multiple Family Residence",'[1]PWS Information'!$E$11="Yes",P2034="Lead")),
(AND('[1]PWS Information'!$E$10="NTNC",P2034="Lead")))),"Tier 1",
IF((OR((AND('[1]PWS Information'!$E$10="CWS",T2034="Multiple Family Residence",'[1]PWS Information'!$E$11="No",P2034="Lead")),
(AND('[1]PWS Information'!$E$10="CWS",T2034="Other",P2034="Lead")),
(AND(T2034="",P2034="Lead")),
(AND('[1]PWS Information'!$E$10="CWS",T2034="Building",P2034="Lead")))),"Tier 2",
IF((OR((AND('[1]PWS Information'!$E$10="CWS",T2034="Single Family Residence",P2034="Galvanized Requiring Replacement")),
(AND('[1]PWS Information'!$E$10="CWS",T2034="Single Family Residence",P2034="Galvanized Requiring Replacement",Q2034="Yes")),
(AND('[1]PWS Information'!$E$10="NTNC",T2034="Single Family Residence",P2034="Galvanized Requiring Replacement")),
(AND('[1]PWS Information'!$E$10="NTNC",T2034="Single Family Residence",Q2034="Yes")))),"Tier 3",
IF((OR((AND('[1]PWS Information'!$E$10="CWS",T2034="Single Family Residence",R2034="Yes",P2034="Non-Lead", I2034="Non-Lead - Copper",K2034="Before 1989")),
(AND('[1]PWS Information'!$E$10="CWS",T2034="Single Family Residence",R2034="Yes",P2034="Non-Lead", M2034="Non-Lead - Copper",N2034="Before 1989")))),"Tier 4",
IF((OR((AND('[1]PWS Information'!$E$10="NTNC",P2034="Non-Lead")),
(AND('[1]PWS Information'!$E$10="CWS",P2034="Non-Lead",R2034="")),
(AND('[1]PWS Information'!$E$10="CWS",P2034="Non-Lead",R2034="No")),
(AND('[1]PWS Information'!$E$10="CWS",P2034="Non-Lead",R2034="Don't Know")),
(AND('[1]PWS Information'!$E$10="CWS",P2034="Non-Lead", I2034="Non-Lead - Copper", R2034="Yes", K2034="Between 1989 and 2014")),
(AND('[1]PWS Information'!$E$10="CWS",P2034="Non-Lead", I2034="Non-Lead - Copper", R2034="Yes", K2034="After 2014")),
(AND('[1]PWS Information'!$E$10="CWS",P2034="Non-Lead", I2034="Non-Lead - Copper", R2034="Yes", K2034="Unknown")),
(AND('[1]PWS Information'!$E$10="CWS",P2034="Non-Lead", M2034="Non-Lead - Copper", R2034="Yes", N2034="Between 1989 and 2014")),
(AND('[1]PWS Information'!$E$10="CWS",P2034="Non-Lead", M2034="Non-Lead - Copper", R2034="Yes", N2034="After 2014")),
(AND('[1]PWS Information'!$E$10="CWS",P2034="Non-Lead", M2034="Non-Lead - Copper", R2034="Yes", N2034="Unknown")),
(AND('[1]PWS Information'!$E$10="CWS",P2034="Unknown")),
(AND('[1]PWS Information'!$E$10="NTNC",P2034="Unknown")),
(AND('[1]PWS Information'!$E$10="CWS",T2034="Multiple Family Residence",P2034="Galvanized Requiring Replacement")),
(AND('[1]PWS Information'!$E$10="CWS",P2034="Galvanized Requiring Replacement")),
(AND('[1]PWS Information'!$E$10="NTNC",T2034="Multiple Family Residence",P2034="Galvanized Requiring Replacement")))),"Tier 5",
"")))))</f>
        <v>Tier 5</v>
      </c>
      <c r="Y2034" s="24"/>
      <c r="Z2034" s="24"/>
    </row>
    <row r="2035" spans="1:26" x14ac:dyDescent="0.25">
      <c r="A2035" s="17">
        <v>2032</v>
      </c>
      <c r="B2035" s="18">
        <v>2103</v>
      </c>
      <c r="C2035" s="18" t="s">
        <v>94</v>
      </c>
      <c r="D2035" s="18" t="s">
        <v>188</v>
      </c>
      <c r="E2035" s="18">
        <v>79549</v>
      </c>
      <c r="F2035" s="18"/>
      <c r="G2035" s="18"/>
      <c r="H2035" s="18"/>
      <c r="I2035" s="25" t="s">
        <v>218</v>
      </c>
      <c r="J2035" s="22" t="s">
        <v>254</v>
      </c>
      <c r="K2035" s="22" t="s">
        <v>255</v>
      </c>
      <c r="L2035" s="22" t="s">
        <v>256</v>
      </c>
      <c r="M2035" s="25" t="s">
        <v>218</v>
      </c>
      <c r="N2035" s="37" t="s">
        <v>205</v>
      </c>
      <c r="O2035" s="22" t="s">
        <v>257</v>
      </c>
      <c r="P2035" s="31" t="str">
        <f t="shared" si="31"/>
        <v>Non-Lead</v>
      </c>
      <c r="Q2035" s="40" t="s">
        <v>254</v>
      </c>
      <c r="R2035" s="40" t="s">
        <v>254</v>
      </c>
      <c r="S2035" s="24"/>
      <c r="T2035" s="16"/>
      <c r="U2035" s="41" t="s">
        <v>255</v>
      </c>
      <c r="V2035" s="41" t="s">
        <v>255</v>
      </c>
      <c r="W2035" s="16"/>
      <c r="X2035" s="43" t="str">
        <f>IF((OR((AND('[1]PWS Information'!$E$10="CWS",T2035="Single Family Residence",P2035="Lead")),
(AND('[1]PWS Information'!$E$10="CWS",T2035="Multiple Family Residence",'[1]PWS Information'!$E$11="Yes",P2035="Lead")),
(AND('[1]PWS Information'!$E$10="NTNC",P2035="Lead")))),"Tier 1",
IF((OR((AND('[1]PWS Information'!$E$10="CWS",T2035="Multiple Family Residence",'[1]PWS Information'!$E$11="No",P2035="Lead")),
(AND('[1]PWS Information'!$E$10="CWS",T2035="Other",P2035="Lead")),
(AND(T2035="",P2035="Lead")),
(AND('[1]PWS Information'!$E$10="CWS",T2035="Building",P2035="Lead")))),"Tier 2",
IF((OR((AND('[1]PWS Information'!$E$10="CWS",T2035="Single Family Residence",P2035="Galvanized Requiring Replacement")),
(AND('[1]PWS Information'!$E$10="CWS",T2035="Single Family Residence",P2035="Galvanized Requiring Replacement",Q2035="Yes")),
(AND('[1]PWS Information'!$E$10="NTNC",T2035="Single Family Residence",P2035="Galvanized Requiring Replacement")),
(AND('[1]PWS Information'!$E$10="NTNC",T2035="Single Family Residence",Q2035="Yes")))),"Tier 3",
IF((OR((AND('[1]PWS Information'!$E$10="CWS",T2035="Single Family Residence",R2035="Yes",P2035="Non-Lead", I2035="Non-Lead - Copper",K2035="Before 1989")),
(AND('[1]PWS Information'!$E$10="CWS",T2035="Single Family Residence",R2035="Yes",P2035="Non-Lead", M2035="Non-Lead - Copper",N2035="Before 1989")))),"Tier 4",
IF((OR((AND('[1]PWS Information'!$E$10="NTNC",P2035="Non-Lead")),
(AND('[1]PWS Information'!$E$10="CWS",P2035="Non-Lead",R2035="")),
(AND('[1]PWS Information'!$E$10="CWS",P2035="Non-Lead",R2035="No")),
(AND('[1]PWS Information'!$E$10="CWS",P2035="Non-Lead",R2035="Don't Know")),
(AND('[1]PWS Information'!$E$10="CWS",P2035="Non-Lead", I2035="Non-Lead - Copper", R2035="Yes", K2035="Between 1989 and 2014")),
(AND('[1]PWS Information'!$E$10="CWS",P2035="Non-Lead", I2035="Non-Lead - Copper", R2035="Yes", K2035="After 2014")),
(AND('[1]PWS Information'!$E$10="CWS",P2035="Non-Lead", I2035="Non-Lead - Copper", R2035="Yes", K2035="Unknown")),
(AND('[1]PWS Information'!$E$10="CWS",P2035="Non-Lead", M2035="Non-Lead - Copper", R2035="Yes", N2035="Between 1989 and 2014")),
(AND('[1]PWS Information'!$E$10="CWS",P2035="Non-Lead", M2035="Non-Lead - Copper", R2035="Yes", N2035="After 2014")),
(AND('[1]PWS Information'!$E$10="CWS",P2035="Non-Lead", M2035="Non-Lead - Copper", R2035="Yes", N2035="Unknown")),
(AND('[1]PWS Information'!$E$10="CWS",P2035="Unknown")),
(AND('[1]PWS Information'!$E$10="NTNC",P2035="Unknown")),
(AND('[1]PWS Information'!$E$10="CWS",T2035="Multiple Family Residence",P2035="Galvanized Requiring Replacement")),
(AND('[1]PWS Information'!$E$10="CWS",P2035="Galvanized Requiring Replacement")),
(AND('[1]PWS Information'!$E$10="NTNC",T2035="Multiple Family Residence",P2035="Galvanized Requiring Replacement")))),"Tier 5",
"")))))</f>
        <v>Tier 5</v>
      </c>
      <c r="Y2035" s="24"/>
      <c r="Z2035" s="24"/>
    </row>
    <row r="2036" spans="1:26" x14ac:dyDescent="0.25">
      <c r="A2036" s="17">
        <v>2033</v>
      </c>
      <c r="B2036" s="17">
        <v>2300</v>
      </c>
      <c r="C2036" s="18" t="s">
        <v>94</v>
      </c>
      <c r="D2036" s="18" t="s">
        <v>188</v>
      </c>
      <c r="E2036" s="18">
        <v>79549</v>
      </c>
      <c r="F2036" s="17"/>
      <c r="G2036" s="17"/>
      <c r="H2036" s="17"/>
      <c r="I2036" s="21" t="s">
        <v>221</v>
      </c>
      <c r="J2036" s="22" t="s">
        <v>254</v>
      </c>
      <c r="K2036" s="22" t="s">
        <v>255</v>
      </c>
      <c r="L2036" s="22" t="s">
        <v>256</v>
      </c>
      <c r="M2036" s="21" t="s">
        <v>218</v>
      </c>
      <c r="N2036" s="37" t="s">
        <v>205</v>
      </c>
      <c r="O2036" s="22" t="s">
        <v>257</v>
      </c>
      <c r="P2036" s="31" t="str">
        <f t="shared" si="31"/>
        <v>Non-Lead</v>
      </c>
      <c r="Q2036" s="40" t="s">
        <v>254</v>
      </c>
      <c r="R2036" s="40" t="s">
        <v>254</v>
      </c>
      <c r="S2036" s="24"/>
      <c r="T2036" s="16"/>
      <c r="U2036" s="41" t="s">
        <v>255</v>
      </c>
      <c r="V2036" s="41" t="s">
        <v>255</v>
      </c>
      <c r="W2036" s="16"/>
      <c r="X2036" s="43" t="str">
        <f>IF((OR((AND('[1]PWS Information'!$E$10="CWS",T2036="Single Family Residence",P2036="Lead")),
(AND('[1]PWS Information'!$E$10="CWS",T2036="Multiple Family Residence",'[1]PWS Information'!$E$11="Yes",P2036="Lead")),
(AND('[1]PWS Information'!$E$10="NTNC",P2036="Lead")))),"Tier 1",
IF((OR((AND('[1]PWS Information'!$E$10="CWS",T2036="Multiple Family Residence",'[1]PWS Information'!$E$11="No",P2036="Lead")),
(AND('[1]PWS Information'!$E$10="CWS",T2036="Other",P2036="Lead")),
(AND(T2036="",P2036="Lead")),
(AND('[1]PWS Information'!$E$10="CWS",T2036="Building",P2036="Lead")))),"Tier 2",
IF((OR((AND('[1]PWS Information'!$E$10="CWS",T2036="Single Family Residence",P2036="Galvanized Requiring Replacement")),
(AND('[1]PWS Information'!$E$10="CWS",T2036="Single Family Residence",P2036="Galvanized Requiring Replacement",Q2036="Yes")),
(AND('[1]PWS Information'!$E$10="NTNC",T2036="Single Family Residence",P2036="Galvanized Requiring Replacement")),
(AND('[1]PWS Information'!$E$10="NTNC",T2036="Single Family Residence",Q2036="Yes")))),"Tier 3",
IF((OR((AND('[1]PWS Information'!$E$10="CWS",T2036="Single Family Residence",R2036="Yes",P2036="Non-Lead", I2036="Non-Lead - Copper",K2036="Before 1989")),
(AND('[1]PWS Information'!$E$10="CWS",T2036="Single Family Residence",R2036="Yes",P2036="Non-Lead", M2036="Non-Lead - Copper",N2036="Before 1989")))),"Tier 4",
IF((OR((AND('[1]PWS Information'!$E$10="NTNC",P2036="Non-Lead")),
(AND('[1]PWS Information'!$E$10="CWS",P2036="Non-Lead",R2036="")),
(AND('[1]PWS Information'!$E$10="CWS",P2036="Non-Lead",R2036="No")),
(AND('[1]PWS Information'!$E$10="CWS",P2036="Non-Lead",R2036="Don't Know")),
(AND('[1]PWS Information'!$E$10="CWS",P2036="Non-Lead", I2036="Non-Lead - Copper", R2036="Yes", K2036="Between 1989 and 2014")),
(AND('[1]PWS Information'!$E$10="CWS",P2036="Non-Lead", I2036="Non-Lead - Copper", R2036="Yes", K2036="After 2014")),
(AND('[1]PWS Information'!$E$10="CWS",P2036="Non-Lead", I2036="Non-Lead - Copper", R2036="Yes", K2036="Unknown")),
(AND('[1]PWS Information'!$E$10="CWS",P2036="Non-Lead", M2036="Non-Lead - Copper", R2036="Yes", N2036="Between 1989 and 2014")),
(AND('[1]PWS Information'!$E$10="CWS",P2036="Non-Lead", M2036="Non-Lead - Copper", R2036="Yes", N2036="After 2014")),
(AND('[1]PWS Information'!$E$10="CWS",P2036="Non-Lead", M2036="Non-Lead - Copper", R2036="Yes", N2036="Unknown")),
(AND('[1]PWS Information'!$E$10="CWS",P2036="Unknown")),
(AND('[1]PWS Information'!$E$10="NTNC",P2036="Unknown")),
(AND('[1]PWS Information'!$E$10="CWS",T2036="Multiple Family Residence",P2036="Galvanized Requiring Replacement")),
(AND('[1]PWS Information'!$E$10="CWS",P2036="Galvanized Requiring Replacement")),
(AND('[1]PWS Information'!$E$10="NTNC",T2036="Multiple Family Residence",P2036="Galvanized Requiring Replacement")))),"Tier 5",
"")))))</f>
        <v>Tier 5</v>
      </c>
      <c r="Y2036" s="24"/>
      <c r="Z2036" s="24"/>
    </row>
    <row r="2037" spans="1:26" x14ac:dyDescent="0.25">
      <c r="A2037" s="17">
        <v>2034</v>
      </c>
      <c r="B2037" s="17">
        <v>2405</v>
      </c>
      <c r="C2037" s="17" t="s">
        <v>94</v>
      </c>
      <c r="D2037" s="17" t="s">
        <v>188</v>
      </c>
      <c r="E2037" s="17">
        <v>79549</v>
      </c>
      <c r="F2037" s="17"/>
      <c r="G2037" s="17"/>
      <c r="H2037" s="17"/>
      <c r="I2037" s="21" t="s">
        <v>218</v>
      </c>
      <c r="J2037" s="22" t="s">
        <v>254</v>
      </c>
      <c r="K2037" s="22" t="s">
        <v>255</v>
      </c>
      <c r="L2037" s="22" t="s">
        <v>256</v>
      </c>
      <c r="M2037" s="21" t="s">
        <v>218</v>
      </c>
      <c r="N2037" s="23" t="s">
        <v>205</v>
      </c>
      <c r="O2037" s="22" t="s">
        <v>257</v>
      </c>
      <c r="P2037" s="31" t="str">
        <f t="shared" si="31"/>
        <v>Non-Lead</v>
      </c>
      <c r="Q2037" s="40" t="s">
        <v>254</v>
      </c>
      <c r="R2037" s="40" t="s">
        <v>254</v>
      </c>
      <c r="S2037" s="24"/>
      <c r="T2037" s="16"/>
      <c r="U2037" s="41" t="s">
        <v>255</v>
      </c>
      <c r="V2037" s="41" t="s">
        <v>255</v>
      </c>
      <c r="W2037" s="16"/>
      <c r="X2037" s="43" t="str">
        <f>IF((OR((AND('[1]PWS Information'!$E$10="CWS",T2037="Single Family Residence",P2037="Lead")),
(AND('[1]PWS Information'!$E$10="CWS",T2037="Multiple Family Residence",'[1]PWS Information'!$E$11="Yes",P2037="Lead")),
(AND('[1]PWS Information'!$E$10="NTNC",P2037="Lead")))),"Tier 1",
IF((OR((AND('[1]PWS Information'!$E$10="CWS",T2037="Multiple Family Residence",'[1]PWS Information'!$E$11="No",P2037="Lead")),
(AND('[1]PWS Information'!$E$10="CWS",T2037="Other",P2037="Lead")),
(AND(T2037="",P2037="Lead")),
(AND('[1]PWS Information'!$E$10="CWS",T2037="Building",P2037="Lead")))),"Tier 2",
IF((OR((AND('[1]PWS Information'!$E$10="CWS",T2037="Single Family Residence",P2037="Galvanized Requiring Replacement")),
(AND('[1]PWS Information'!$E$10="CWS",T2037="Single Family Residence",P2037="Galvanized Requiring Replacement",Q2037="Yes")),
(AND('[1]PWS Information'!$E$10="NTNC",T2037="Single Family Residence",P2037="Galvanized Requiring Replacement")),
(AND('[1]PWS Information'!$E$10="NTNC",T2037="Single Family Residence",Q2037="Yes")))),"Tier 3",
IF((OR((AND('[1]PWS Information'!$E$10="CWS",T2037="Single Family Residence",R2037="Yes",P2037="Non-Lead", I2037="Non-Lead - Copper",K2037="Before 1989")),
(AND('[1]PWS Information'!$E$10="CWS",T2037="Single Family Residence",R2037="Yes",P2037="Non-Lead", M2037="Non-Lead - Copper",N2037="Before 1989")))),"Tier 4",
IF((OR((AND('[1]PWS Information'!$E$10="NTNC",P2037="Non-Lead")),
(AND('[1]PWS Information'!$E$10="CWS",P2037="Non-Lead",R2037="")),
(AND('[1]PWS Information'!$E$10="CWS",P2037="Non-Lead",R2037="No")),
(AND('[1]PWS Information'!$E$10="CWS",P2037="Non-Lead",R2037="Don't Know")),
(AND('[1]PWS Information'!$E$10="CWS",P2037="Non-Lead", I2037="Non-Lead - Copper", R2037="Yes", K2037="Between 1989 and 2014")),
(AND('[1]PWS Information'!$E$10="CWS",P2037="Non-Lead", I2037="Non-Lead - Copper", R2037="Yes", K2037="After 2014")),
(AND('[1]PWS Information'!$E$10="CWS",P2037="Non-Lead", I2037="Non-Lead - Copper", R2037="Yes", K2037="Unknown")),
(AND('[1]PWS Information'!$E$10="CWS",P2037="Non-Lead", M2037="Non-Lead - Copper", R2037="Yes", N2037="Between 1989 and 2014")),
(AND('[1]PWS Information'!$E$10="CWS",P2037="Non-Lead", M2037="Non-Lead - Copper", R2037="Yes", N2037="After 2014")),
(AND('[1]PWS Information'!$E$10="CWS",P2037="Non-Lead", M2037="Non-Lead - Copper", R2037="Yes", N2037="Unknown")),
(AND('[1]PWS Information'!$E$10="CWS",P2037="Unknown")),
(AND('[1]PWS Information'!$E$10="NTNC",P2037="Unknown")),
(AND('[1]PWS Information'!$E$10="CWS",T2037="Multiple Family Residence",P2037="Galvanized Requiring Replacement")),
(AND('[1]PWS Information'!$E$10="CWS",P2037="Galvanized Requiring Replacement")),
(AND('[1]PWS Information'!$E$10="NTNC",T2037="Multiple Family Residence",P2037="Galvanized Requiring Replacement")))),"Tier 5",
"")))))</f>
        <v>Tier 5</v>
      </c>
      <c r="Y2037" s="24"/>
      <c r="Z2037" s="24"/>
    </row>
    <row r="2038" spans="1:26" x14ac:dyDescent="0.25">
      <c r="A2038" s="17">
        <v>2035</v>
      </c>
      <c r="B2038" s="17">
        <v>2503</v>
      </c>
      <c r="C2038" s="17" t="s">
        <v>94</v>
      </c>
      <c r="D2038" s="17" t="s">
        <v>188</v>
      </c>
      <c r="E2038" s="17">
        <v>79549</v>
      </c>
      <c r="F2038" s="17"/>
      <c r="G2038" s="17"/>
      <c r="H2038" s="17"/>
      <c r="I2038" s="21" t="s">
        <v>221</v>
      </c>
      <c r="J2038" s="22" t="s">
        <v>254</v>
      </c>
      <c r="K2038" s="22" t="s">
        <v>255</v>
      </c>
      <c r="L2038" s="22" t="s">
        <v>256</v>
      </c>
      <c r="M2038" s="21" t="s">
        <v>221</v>
      </c>
      <c r="N2038" s="23" t="s">
        <v>205</v>
      </c>
      <c r="O2038" s="22" t="s">
        <v>257</v>
      </c>
      <c r="P2038" s="31" t="str">
        <f t="shared" ref="P2038:P2101" si="32">IF((OR(I2038="Lead")),"Lead",
IF((OR(M2038="Lead")),"Lead",
IF((OR(I2038="Lead-lined galvanized")),"Lead",
IF((OR(M2038="Lead-lined galvanized")),"Lead",
IF((OR((AND(I2038="Unknown - Likely Lead",M2038="Galvanized")),
(AND(I2038="Unknown - Unlikely Lead",M2038="Galvanized")),
(AND(I2038="Unknown - Material Unknown",M2038="Galvanized")))),"Galvanized Requiring Replacement",
IF((OR((AND(I2038="Non-lead - Copper",J2038="Yes",M2038="Galvanized")),
(AND(I2038="Non-lead - Copper",J2038="Don't know",M2038="Galvanized")),
(AND(I2038="Non-lead - Copper",J2038="",M2038="Galvanized")),
(AND(I2038="Non-lead - Plastic",J2038="Yes",M2038="Galvanized")),
(AND(I2038="Non-lead - Plastic",J2038="Don't know",M2038="Galvanized")),
(AND(I2038="Non-lead - Plastic",J2038="",M2038="Galvanized")),
(AND(I2038="Non-lead",J2038="Yes",M2038="Galvanized")),
(AND(I2038="Non-lead",J2038="Don't know",M2038="Galvanized")),
(AND(I2038="Non-lead",J2038="",M2038="Galvanized")),
(AND(I2038="Non-lead - Other",J2038="Yes",M2038="Galvanized")),
(AND(I2038="Non-Lead - Other",J2038="Don't know",M2038="Galvanized")),
(AND(I2038="Galvanized",J2038="Yes",M2038="Galvanized")),
(AND(I2038="Galvanized",J2038="Don't know",M2038="Galvanized")),
(AND(I2038="Galvanized",J2038="",M2038="Galvanized")),
(AND(I2038="Non-Lead - Other",J2038="",M2038="Galvanized")))),"Galvanized Requiring Replacement",
IF((OR((AND(I2038="Non-lead - Copper",M2038="Non-lead - Copper")),
(AND(I2038="Non-lead - Copper",M2038="Non-lead - Plastic")),
(AND(I2038="Non-lead - Copper",M2038="Non-lead - Other")),
(AND(I2038="Non-lead - Copper",M2038="Non-lead")),
(AND(I2038="Non-lead - Plastic",M2038="Non-lead - Copper")),
(AND(I2038="Non-lead - Plastic",M2038="Non-lead - Plastic")),
(AND(I2038="Non-lead - Plastic",M2038="Non-lead - Other")),
(AND(I2038="Non-lead - Plastic",M2038="Non-lead")),
(AND(I2038="Non-lead",M2038="Non-lead - Copper")),
(AND(I2038="Non-lead",M2038="Non-lead - Plastic")),
(AND(I2038="Non-lead",M2038="Non-lead - Other")),
(AND(I2038="Non-lead",M2038="Non-lead")),
(AND(I2038="Non-lead - Other",M2038="Non-lead - Copper")),
(AND(I2038="Non-Lead - Other",M2038="Non-lead - Plastic")),
(AND(I2038="Non-Lead - Other",M2038="Non-lead")),
(AND(I2038="Non-Lead - Other",M2038="Non-lead - Other")))),"Non-Lead",
IF((OR((AND(I2038="Galvanized",M2038="Non-lead")),
(AND(I2038="Galvanized",M2038="Non-lead - Copper")),
(AND(I2038="Galvanized",M2038="Non-lead - Plastic")),
(AND(I2038="Galvanized",M2038="Non-lead")),
(AND(I2038="Galvanized",M2038="Non-lead - Other")))),"Non-Lead",
IF((OR((AND(I2038="Non-lead - Copper",J2038="No",M2038="Galvanized")),
(AND(I2038="Non-lead - Plastic",J2038="No",M2038="Galvanized")),
(AND(I2038="Non-lead",J2038="No",M2038="Galvanized")),
(AND(I2038="Galvanized",J2038="No",M2038="Galvanized")),
(AND(I2038="Non-lead - Other",J2038="No",M2038="Galvanized")))),"Non-lead",
IF((OR((AND(I2038="Unknown - Likely Lead",M2038="Unknown - Likely Lead")),
(AND(I2038="Unknown - Likely Lead",M2038="Unknown - Unlikely Lead")),
(AND(I2038="Unknown - Likely Lead",M2038="Unknown - Material Unknown")),
(AND(I2038="Unknown - Unlikely Lead",M2038="Unknown - Likely Lead")),
(AND(I2038="Unknown - Unlikely Lead",M2038="Unknown - Unlikely Lead")),
(AND(I2038="Unknown - Unlikely Lead",M2038="Unknown - Material Unknown")),
(AND(I2038="Unknown - Material Unknown",M2038="Unknown - Likely Lead")),
(AND(I2038="Unknown - Material Unknown",M2038="Unknown - Unlikely Lead")),
(AND(I2038="Unknown - Material Unknown",M2038="Unknown - Material Unknown")))),"Unknown",
IF((OR((AND(I2038="Unknown - Likely Lead",M2038="Non-lead - Copper")),
(AND(I2038="Unknown - Likely Lead",M2038="Non-lead - Plastic")),
(AND(I2038="Unknown - Likely Lead",M2038="Non-lead")),
(AND(I2038="Unknown - Likely Lead",M2038="Non-lead - Other")),
(AND(I2038="Unknown - Unlikely Lead",M2038="Non-lead - Copper")),
(AND(I2038="Unknown - Unlikely Lead",M2038="Non-lead - Plastic")),
(AND(I2038="Unknown - Unlikely Lead",M2038="Non-lead")),
(AND(I2038="Unknown - Unlikely Lead",M2038="Non-lead - Other")),
(AND(I2038="Unknown - Material Unknown",M2038="Non-lead - Copper")),
(AND(I2038="Unknown - Material Unknown",M2038="Non-lead - Plastic")),
(AND(I2038="Unknown - Material Unknown",M2038="Non-lead")),
(AND(I2038="Unknown - Material Unknown",M2038="Non-lead - Other")))),"Unknown",
IF((OR((AND(I2038="Non-lead - Copper",M2038="Unknown - Likely Lead")),
(AND(I2038="Non-lead - Copper",M2038="Unknown - Unlikely Lead")),
(AND(I2038="Non-lead - Copper",M2038="Unknown - Material Unknown")),
(AND(I2038="Non-lead - Plastic",M2038="Unknown - Likely Lead")),
(AND(I2038="Non-lead - Plastic",M2038="Unknown - Unlikely Lead")),
(AND(I2038="Non-lead - Plastic",M2038="Unknown - Material Unknown")),
(AND(I2038="Non-lead",M2038="Unknown - Likely Lead")),
(AND(I2038="Non-lead",M2038="Unknown - Unlikely Lead")),
(AND(I2038="Non-lead",M2038="Unknown - Material Unknown")),
(AND(I2038="Non-lead - Other",M2038="Unknown - Likely Lead")),
(AND(I2038="Non-Lead - Other",M2038="Unknown - Unlikely Lead")),
(AND(I2038="Non-Lead - Other",M2038="Unknown - Material Unknown")))),"Unknown",
IF((OR((AND(I2038="Galvanized",M2038="Unknown - Likely Lead")),
(AND(I2038="Galvanized",M2038="Unknown - Unlikely Lead")),
(AND(I2038="Galvanized",M2038="Unknown - Material Unknown")))),"Unknown",
IF((OR((AND(I2038="Galvanized",M2038="")))),"Galvanized Requiring Replacement",
IF((OR((AND(I2038="Non-lead - Copper",M2038="")),
(AND(I2038="Non-lead - Plastic",M2038="")),
(AND(I2038="Non-lead",M2038="")),
(AND(I2038="Non-lead - Other",M2038="")))),"Non-lead",
IF((OR((AND(I2038="Unknown - Likely Lead",M2038="")),
(AND(I2038="Unknown - Unlikely Lead",M2038="")),
(AND(I2038="Unknown - Material Unknown",M2038="")))),"Unknown",
""))))))))))))))))</f>
        <v>Non-Lead</v>
      </c>
      <c r="Q2038" s="40" t="s">
        <v>254</v>
      </c>
      <c r="R2038" s="40" t="s">
        <v>254</v>
      </c>
      <c r="S2038" s="24"/>
      <c r="T2038" s="16"/>
      <c r="U2038" s="41" t="s">
        <v>255</v>
      </c>
      <c r="V2038" s="41" t="s">
        <v>255</v>
      </c>
      <c r="W2038" s="16"/>
      <c r="X2038" s="43" t="str">
        <f>IF((OR((AND('[1]PWS Information'!$E$10="CWS",T2038="Single Family Residence",P2038="Lead")),
(AND('[1]PWS Information'!$E$10="CWS",T2038="Multiple Family Residence",'[1]PWS Information'!$E$11="Yes",P2038="Lead")),
(AND('[1]PWS Information'!$E$10="NTNC",P2038="Lead")))),"Tier 1",
IF((OR((AND('[1]PWS Information'!$E$10="CWS",T2038="Multiple Family Residence",'[1]PWS Information'!$E$11="No",P2038="Lead")),
(AND('[1]PWS Information'!$E$10="CWS",T2038="Other",P2038="Lead")),
(AND(T2038="",P2038="Lead")),
(AND('[1]PWS Information'!$E$10="CWS",T2038="Building",P2038="Lead")))),"Tier 2",
IF((OR((AND('[1]PWS Information'!$E$10="CWS",T2038="Single Family Residence",P2038="Galvanized Requiring Replacement")),
(AND('[1]PWS Information'!$E$10="CWS",T2038="Single Family Residence",P2038="Galvanized Requiring Replacement",Q2038="Yes")),
(AND('[1]PWS Information'!$E$10="NTNC",T2038="Single Family Residence",P2038="Galvanized Requiring Replacement")),
(AND('[1]PWS Information'!$E$10="NTNC",T2038="Single Family Residence",Q2038="Yes")))),"Tier 3",
IF((OR((AND('[1]PWS Information'!$E$10="CWS",T2038="Single Family Residence",R2038="Yes",P2038="Non-Lead", I2038="Non-Lead - Copper",K2038="Before 1989")),
(AND('[1]PWS Information'!$E$10="CWS",T2038="Single Family Residence",R2038="Yes",P2038="Non-Lead", M2038="Non-Lead - Copper",N2038="Before 1989")))),"Tier 4",
IF((OR((AND('[1]PWS Information'!$E$10="NTNC",P2038="Non-Lead")),
(AND('[1]PWS Information'!$E$10="CWS",P2038="Non-Lead",R2038="")),
(AND('[1]PWS Information'!$E$10="CWS",P2038="Non-Lead",R2038="No")),
(AND('[1]PWS Information'!$E$10="CWS",P2038="Non-Lead",R2038="Don't Know")),
(AND('[1]PWS Information'!$E$10="CWS",P2038="Non-Lead", I2038="Non-Lead - Copper", R2038="Yes", K2038="Between 1989 and 2014")),
(AND('[1]PWS Information'!$E$10="CWS",P2038="Non-Lead", I2038="Non-Lead - Copper", R2038="Yes", K2038="After 2014")),
(AND('[1]PWS Information'!$E$10="CWS",P2038="Non-Lead", I2038="Non-Lead - Copper", R2038="Yes", K2038="Unknown")),
(AND('[1]PWS Information'!$E$10="CWS",P2038="Non-Lead", M2038="Non-Lead - Copper", R2038="Yes", N2038="Between 1989 and 2014")),
(AND('[1]PWS Information'!$E$10="CWS",P2038="Non-Lead", M2038="Non-Lead - Copper", R2038="Yes", N2038="After 2014")),
(AND('[1]PWS Information'!$E$10="CWS",P2038="Non-Lead", M2038="Non-Lead - Copper", R2038="Yes", N2038="Unknown")),
(AND('[1]PWS Information'!$E$10="CWS",P2038="Unknown")),
(AND('[1]PWS Information'!$E$10="NTNC",P2038="Unknown")),
(AND('[1]PWS Information'!$E$10="CWS",T2038="Multiple Family Residence",P2038="Galvanized Requiring Replacement")),
(AND('[1]PWS Information'!$E$10="CWS",P2038="Galvanized Requiring Replacement")),
(AND('[1]PWS Information'!$E$10="NTNC",T2038="Multiple Family Residence",P2038="Galvanized Requiring Replacement")))),"Tier 5",
"")))))</f>
        <v>Tier 5</v>
      </c>
      <c r="Y2038" s="24"/>
      <c r="Z2038" s="24"/>
    </row>
    <row r="2039" spans="1:26" x14ac:dyDescent="0.25">
      <c r="A2039" s="17">
        <v>2036</v>
      </c>
      <c r="B2039" s="18">
        <v>2601</v>
      </c>
      <c r="C2039" s="18" t="s">
        <v>94</v>
      </c>
      <c r="D2039" s="18" t="s">
        <v>188</v>
      </c>
      <c r="E2039" s="18">
        <v>79549</v>
      </c>
      <c r="F2039" s="18"/>
      <c r="G2039" s="18"/>
      <c r="H2039" s="18"/>
      <c r="I2039" s="21" t="s">
        <v>218</v>
      </c>
      <c r="J2039" s="22" t="s">
        <v>254</v>
      </c>
      <c r="K2039" s="22" t="s">
        <v>255</v>
      </c>
      <c r="L2039" s="22" t="s">
        <v>256</v>
      </c>
      <c r="M2039" s="21" t="s">
        <v>218</v>
      </c>
      <c r="N2039" s="23"/>
      <c r="O2039" s="22" t="s">
        <v>256</v>
      </c>
      <c r="P2039" s="31" t="str">
        <f t="shared" si="32"/>
        <v>Non-Lead</v>
      </c>
      <c r="Q2039" s="40" t="s">
        <v>254</v>
      </c>
      <c r="R2039" s="40" t="s">
        <v>254</v>
      </c>
      <c r="S2039" s="24"/>
      <c r="T2039" s="16"/>
      <c r="U2039" s="41" t="s">
        <v>255</v>
      </c>
      <c r="V2039" s="41" t="s">
        <v>255</v>
      </c>
      <c r="W2039" s="16"/>
      <c r="X2039" s="43" t="str">
        <f>IF((OR((AND('[1]PWS Information'!$E$10="CWS",T2039="Single Family Residence",P2039="Lead")),
(AND('[1]PWS Information'!$E$10="CWS",T2039="Multiple Family Residence",'[1]PWS Information'!$E$11="Yes",P2039="Lead")),
(AND('[1]PWS Information'!$E$10="NTNC",P2039="Lead")))),"Tier 1",
IF((OR((AND('[1]PWS Information'!$E$10="CWS",T2039="Multiple Family Residence",'[1]PWS Information'!$E$11="No",P2039="Lead")),
(AND('[1]PWS Information'!$E$10="CWS",T2039="Other",P2039="Lead")),
(AND(T2039="",P2039="Lead")),
(AND('[1]PWS Information'!$E$10="CWS",T2039="Building",P2039="Lead")))),"Tier 2",
IF((OR((AND('[1]PWS Information'!$E$10="CWS",T2039="Single Family Residence",P2039="Galvanized Requiring Replacement")),
(AND('[1]PWS Information'!$E$10="CWS",T2039="Single Family Residence",P2039="Galvanized Requiring Replacement",Q2039="Yes")),
(AND('[1]PWS Information'!$E$10="NTNC",T2039="Single Family Residence",P2039="Galvanized Requiring Replacement")),
(AND('[1]PWS Information'!$E$10="NTNC",T2039="Single Family Residence",Q2039="Yes")))),"Tier 3",
IF((OR((AND('[1]PWS Information'!$E$10="CWS",T2039="Single Family Residence",R2039="Yes",P2039="Non-Lead", I2039="Non-Lead - Copper",K2039="Before 1989")),
(AND('[1]PWS Information'!$E$10="CWS",T2039="Single Family Residence",R2039="Yes",P2039="Non-Lead", M2039="Non-Lead - Copper",N2039="Before 1989")))),"Tier 4",
IF((OR((AND('[1]PWS Information'!$E$10="NTNC",P2039="Non-Lead")),
(AND('[1]PWS Information'!$E$10="CWS",P2039="Non-Lead",R2039="")),
(AND('[1]PWS Information'!$E$10="CWS",P2039="Non-Lead",R2039="No")),
(AND('[1]PWS Information'!$E$10="CWS",P2039="Non-Lead",R2039="Don't Know")),
(AND('[1]PWS Information'!$E$10="CWS",P2039="Non-Lead", I2039="Non-Lead - Copper", R2039="Yes", K2039="Between 1989 and 2014")),
(AND('[1]PWS Information'!$E$10="CWS",P2039="Non-Lead", I2039="Non-Lead - Copper", R2039="Yes", K2039="After 2014")),
(AND('[1]PWS Information'!$E$10="CWS",P2039="Non-Lead", I2039="Non-Lead - Copper", R2039="Yes", K2039="Unknown")),
(AND('[1]PWS Information'!$E$10="CWS",P2039="Non-Lead", M2039="Non-Lead - Copper", R2039="Yes", N2039="Between 1989 and 2014")),
(AND('[1]PWS Information'!$E$10="CWS",P2039="Non-Lead", M2039="Non-Lead - Copper", R2039="Yes", N2039="After 2014")),
(AND('[1]PWS Information'!$E$10="CWS",P2039="Non-Lead", M2039="Non-Lead - Copper", R2039="Yes", N2039="Unknown")),
(AND('[1]PWS Information'!$E$10="CWS",P2039="Unknown")),
(AND('[1]PWS Information'!$E$10="NTNC",P2039="Unknown")),
(AND('[1]PWS Information'!$E$10="CWS",T2039="Multiple Family Residence",P2039="Galvanized Requiring Replacement")),
(AND('[1]PWS Information'!$E$10="CWS",P2039="Galvanized Requiring Replacement")),
(AND('[1]PWS Information'!$E$10="NTNC",T2039="Multiple Family Residence",P2039="Galvanized Requiring Replacement")))),"Tier 5",
"")))))</f>
        <v>Tier 5</v>
      </c>
      <c r="Y2039" s="24"/>
      <c r="Z2039" s="24"/>
    </row>
    <row r="2040" spans="1:26" x14ac:dyDescent="0.25">
      <c r="A2040" s="17">
        <v>2037</v>
      </c>
      <c r="B2040" s="17">
        <v>2609</v>
      </c>
      <c r="C2040" s="18" t="s">
        <v>94</v>
      </c>
      <c r="D2040" s="18" t="s">
        <v>188</v>
      </c>
      <c r="E2040" s="18">
        <v>79549</v>
      </c>
      <c r="F2040" s="17"/>
      <c r="G2040" s="17"/>
      <c r="H2040" s="17"/>
      <c r="I2040" s="21" t="s">
        <v>218</v>
      </c>
      <c r="J2040" s="22" t="s">
        <v>254</v>
      </c>
      <c r="K2040" s="22" t="s">
        <v>255</v>
      </c>
      <c r="L2040" s="22" t="s">
        <v>256</v>
      </c>
      <c r="M2040" s="21" t="s">
        <v>221</v>
      </c>
      <c r="N2040" s="17" t="s">
        <v>205</v>
      </c>
      <c r="O2040" s="22" t="s">
        <v>257</v>
      </c>
      <c r="P2040" s="31" t="str">
        <f t="shared" si="32"/>
        <v>Non-Lead</v>
      </c>
      <c r="Q2040" s="40" t="s">
        <v>254</v>
      </c>
      <c r="R2040" s="40" t="s">
        <v>254</v>
      </c>
      <c r="S2040" s="24"/>
      <c r="T2040" s="16"/>
      <c r="U2040" s="41" t="s">
        <v>255</v>
      </c>
      <c r="V2040" s="41" t="s">
        <v>255</v>
      </c>
      <c r="W2040" s="16"/>
      <c r="X2040" s="43" t="str">
        <f>IF((OR((AND('[1]PWS Information'!$E$10="CWS",T2040="Single Family Residence",P2040="Lead")),
(AND('[1]PWS Information'!$E$10="CWS",T2040="Multiple Family Residence",'[1]PWS Information'!$E$11="Yes",P2040="Lead")),
(AND('[1]PWS Information'!$E$10="NTNC",P2040="Lead")))),"Tier 1",
IF((OR((AND('[1]PWS Information'!$E$10="CWS",T2040="Multiple Family Residence",'[1]PWS Information'!$E$11="No",P2040="Lead")),
(AND('[1]PWS Information'!$E$10="CWS",T2040="Other",P2040="Lead")),
(AND(T2040="",P2040="Lead")),
(AND('[1]PWS Information'!$E$10="CWS",T2040="Building",P2040="Lead")))),"Tier 2",
IF((OR((AND('[1]PWS Information'!$E$10="CWS",T2040="Single Family Residence",P2040="Galvanized Requiring Replacement")),
(AND('[1]PWS Information'!$E$10="CWS",T2040="Single Family Residence",P2040="Galvanized Requiring Replacement",Q2040="Yes")),
(AND('[1]PWS Information'!$E$10="NTNC",T2040="Single Family Residence",P2040="Galvanized Requiring Replacement")),
(AND('[1]PWS Information'!$E$10="NTNC",T2040="Single Family Residence",Q2040="Yes")))),"Tier 3",
IF((OR((AND('[1]PWS Information'!$E$10="CWS",T2040="Single Family Residence",R2040="Yes",P2040="Non-Lead", I2040="Non-Lead - Copper",K2040="Before 1989")),
(AND('[1]PWS Information'!$E$10="CWS",T2040="Single Family Residence",R2040="Yes",P2040="Non-Lead", M2040="Non-Lead - Copper",N2040="Before 1989")))),"Tier 4",
IF((OR((AND('[1]PWS Information'!$E$10="NTNC",P2040="Non-Lead")),
(AND('[1]PWS Information'!$E$10="CWS",P2040="Non-Lead",R2040="")),
(AND('[1]PWS Information'!$E$10="CWS",P2040="Non-Lead",R2040="No")),
(AND('[1]PWS Information'!$E$10="CWS",P2040="Non-Lead",R2040="Don't Know")),
(AND('[1]PWS Information'!$E$10="CWS",P2040="Non-Lead", I2040="Non-Lead - Copper", R2040="Yes", K2040="Between 1989 and 2014")),
(AND('[1]PWS Information'!$E$10="CWS",P2040="Non-Lead", I2040="Non-Lead - Copper", R2040="Yes", K2040="After 2014")),
(AND('[1]PWS Information'!$E$10="CWS",P2040="Non-Lead", I2040="Non-Lead - Copper", R2040="Yes", K2040="Unknown")),
(AND('[1]PWS Information'!$E$10="CWS",P2040="Non-Lead", M2040="Non-Lead - Copper", R2040="Yes", N2040="Between 1989 and 2014")),
(AND('[1]PWS Information'!$E$10="CWS",P2040="Non-Lead", M2040="Non-Lead - Copper", R2040="Yes", N2040="After 2014")),
(AND('[1]PWS Information'!$E$10="CWS",P2040="Non-Lead", M2040="Non-Lead - Copper", R2040="Yes", N2040="Unknown")),
(AND('[1]PWS Information'!$E$10="CWS",P2040="Unknown")),
(AND('[1]PWS Information'!$E$10="NTNC",P2040="Unknown")),
(AND('[1]PWS Information'!$E$10="CWS",T2040="Multiple Family Residence",P2040="Galvanized Requiring Replacement")),
(AND('[1]PWS Information'!$E$10="CWS",P2040="Galvanized Requiring Replacement")),
(AND('[1]PWS Information'!$E$10="NTNC",T2040="Multiple Family Residence",P2040="Galvanized Requiring Replacement")))),"Tier 5",
"")))))</f>
        <v>Tier 5</v>
      </c>
      <c r="Y2040" s="24"/>
      <c r="Z2040" s="24"/>
    </row>
    <row r="2041" spans="1:26" x14ac:dyDescent="0.25">
      <c r="A2041" s="17">
        <v>2038</v>
      </c>
      <c r="B2041" s="17">
        <v>2611</v>
      </c>
      <c r="C2041" s="18" t="s">
        <v>94</v>
      </c>
      <c r="D2041" s="18" t="s">
        <v>188</v>
      </c>
      <c r="E2041" s="18">
        <v>79549</v>
      </c>
      <c r="F2041" s="17"/>
      <c r="G2041" s="17"/>
      <c r="H2041" s="17"/>
      <c r="I2041" s="21" t="s">
        <v>218</v>
      </c>
      <c r="J2041" s="22" t="s">
        <v>254</v>
      </c>
      <c r="K2041" s="22" t="s">
        <v>255</v>
      </c>
      <c r="L2041" s="22" t="s">
        <v>256</v>
      </c>
      <c r="M2041" s="21" t="s">
        <v>222</v>
      </c>
      <c r="N2041" s="23" t="s">
        <v>205</v>
      </c>
      <c r="O2041" s="22" t="s">
        <v>257</v>
      </c>
      <c r="P2041" s="31" t="str">
        <f t="shared" si="32"/>
        <v>Galvanized Requiring Replacement</v>
      </c>
      <c r="Q2041" s="40" t="s">
        <v>254</v>
      </c>
      <c r="R2041" s="40" t="s">
        <v>254</v>
      </c>
      <c r="S2041" s="24"/>
      <c r="T2041" s="16"/>
      <c r="U2041" s="41" t="s">
        <v>255</v>
      </c>
      <c r="V2041" s="41" t="s">
        <v>255</v>
      </c>
      <c r="W2041" s="16"/>
      <c r="X2041" s="43" t="str">
        <f>IF((OR((AND('[1]PWS Information'!$E$10="CWS",T2041="Single Family Residence",P2041="Lead")),
(AND('[1]PWS Information'!$E$10="CWS",T2041="Multiple Family Residence",'[1]PWS Information'!$E$11="Yes",P2041="Lead")),
(AND('[1]PWS Information'!$E$10="NTNC",P2041="Lead")))),"Tier 1",
IF((OR((AND('[1]PWS Information'!$E$10="CWS",T2041="Multiple Family Residence",'[1]PWS Information'!$E$11="No",P2041="Lead")),
(AND('[1]PWS Information'!$E$10="CWS",T2041="Other",P2041="Lead")),
(AND(T2041="",P2041="Lead")),
(AND('[1]PWS Information'!$E$10="CWS",T2041="Building",P2041="Lead")))),"Tier 2",
IF((OR((AND('[1]PWS Information'!$E$10="CWS",T2041="Single Family Residence",P2041="Galvanized Requiring Replacement")),
(AND('[1]PWS Information'!$E$10="CWS",T2041="Single Family Residence",P2041="Galvanized Requiring Replacement",Q2041="Yes")),
(AND('[1]PWS Information'!$E$10="NTNC",T2041="Single Family Residence",P2041="Galvanized Requiring Replacement")),
(AND('[1]PWS Information'!$E$10="NTNC",T2041="Single Family Residence",Q2041="Yes")))),"Tier 3",
IF((OR((AND('[1]PWS Information'!$E$10="CWS",T2041="Single Family Residence",R2041="Yes",P2041="Non-Lead", I2041="Non-Lead - Copper",K2041="Before 1989")),
(AND('[1]PWS Information'!$E$10="CWS",T2041="Single Family Residence",R2041="Yes",P2041="Non-Lead", M2041="Non-Lead - Copper",N2041="Before 1989")))),"Tier 4",
IF((OR((AND('[1]PWS Information'!$E$10="NTNC",P2041="Non-Lead")),
(AND('[1]PWS Information'!$E$10="CWS",P2041="Non-Lead",R2041="")),
(AND('[1]PWS Information'!$E$10="CWS",P2041="Non-Lead",R2041="No")),
(AND('[1]PWS Information'!$E$10="CWS",P2041="Non-Lead",R2041="Don't Know")),
(AND('[1]PWS Information'!$E$10="CWS",P2041="Non-Lead", I2041="Non-Lead - Copper", R2041="Yes", K2041="Between 1989 and 2014")),
(AND('[1]PWS Information'!$E$10="CWS",P2041="Non-Lead", I2041="Non-Lead - Copper", R2041="Yes", K2041="After 2014")),
(AND('[1]PWS Information'!$E$10="CWS",P2041="Non-Lead", I2041="Non-Lead - Copper", R2041="Yes", K2041="Unknown")),
(AND('[1]PWS Information'!$E$10="CWS",P2041="Non-Lead", M2041="Non-Lead - Copper", R2041="Yes", N2041="Between 1989 and 2014")),
(AND('[1]PWS Information'!$E$10="CWS",P2041="Non-Lead", M2041="Non-Lead - Copper", R2041="Yes", N2041="After 2014")),
(AND('[1]PWS Information'!$E$10="CWS",P2041="Non-Lead", M2041="Non-Lead - Copper", R2041="Yes", N2041="Unknown")),
(AND('[1]PWS Information'!$E$10="CWS",P2041="Unknown")),
(AND('[1]PWS Information'!$E$10="NTNC",P2041="Unknown")),
(AND('[1]PWS Information'!$E$10="CWS",T2041="Multiple Family Residence",P2041="Galvanized Requiring Replacement")),
(AND('[1]PWS Information'!$E$10="CWS",P2041="Galvanized Requiring Replacement")),
(AND('[1]PWS Information'!$E$10="NTNC",T2041="Multiple Family Residence",P2041="Galvanized Requiring Replacement")))),"Tier 5",
"")))))</f>
        <v>Tier 5</v>
      </c>
      <c r="Y2041" s="24"/>
      <c r="Z2041" s="24"/>
    </row>
    <row r="2042" spans="1:26" x14ac:dyDescent="0.25">
      <c r="A2042" s="17">
        <v>2039</v>
      </c>
      <c r="B2042" s="18">
        <v>2700</v>
      </c>
      <c r="C2042" s="18" t="s">
        <v>94</v>
      </c>
      <c r="D2042" s="18" t="s">
        <v>188</v>
      </c>
      <c r="E2042" s="18">
        <v>79549</v>
      </c>
      <c r="F2042" s="18"/>
      <c r="G2042" s="18"/>
      <c r="H2042" s="18"/>
      <c r="I2042" s="21" t="s">
        <v>218</v>
      </c>
      <c r="J2042" s="22" t="s">
        <v>254</v>
      </c>
      <c r="K2042" s="22" t="s">
        <v>255</v>
      </c>
      <c r="L2042" s="22" t="s">
        <v>256</v>
      </c>
      <c r="M2042" s="21" t="s">
        <v>222</v>
      </c>
      <c r="N2042" s="23" t="s">
        <v>205</v>
      </c>
      <c r="O2042" s="22" t="s">
        <v>257</v>
      </c>
      <c r="P2042" s="31" t="str">
        <f t="shared" si="32"/>
        <v>Galvanized Requiring Replacement</v>
      </c>
      <c r="Q2042" s="40" t="s">
        <v>254</v>
      </c>
      <c r="R2042" s="40" t="s">
        <v>254</v>
      </c>
      <c r="S2042" s="24"/>
      <c r="T2042" s="16"/>
      <c r="U2042" s="41" t="s">
        <v>255</v>
      </c>
      <c r="V2042" s="41" t="s">
        <v>255</v>
      </c>
      <c r="W2042" s="16"/>
      <c r="X2042" s="43" t="str">
        <f>IF((OR((AND('[1]PWS Information'!$E$10="CWS",T2042="Single Family Residence",P2042="Lead")),
(AND('[1]PWS Information'!$E$10="CWS",T2042="Multiple Family Residence",'[1]PWS Information'!$E$11="Yes",P2042="Lead")),
(AND('[1]PWS Information'!$E$10="NTNC",P2042="Lead")))),"Tier 1",
IF((OR((AND('[1]PWS Information'!$E$10="CWS",T2042="Multiple Family Residence",'[1]PWS Information'!$E$11="No",P2042="Lead")),
(AND('[1]PWS Information'!$E$10="CWS",T2042="Other",P2042="Lead")),
(AND(T2042="",P2042="Lead")),
(AND('[1]PWS Information'!$E$10="CWS",T2042="Building",P2042="Lead")))),"Tier 2",
IF((OR((AND('[1]PWS Information'!$E$10="CWS",T2042="Single Family Residence",P2042="Galvanized Requiring Replacement")),
(AND('[1]PWS Information'!$E$10="CWS",T2042="Single Family Residence",P2042="Galvanized Requiring Replacement",Q2042="Yes")),
(AND('[1]PWS Information'!$E$10="NTNC",T2042="Single Family Residence",P2042="Galvanized Requiring Replacement")),
(AND('[1]PWS Information'!$E$10="NTNC",T2042="Single Family Residence",Q2042="Yes")))),"Tier 3",
IF((OR((AND('[1]PWS Information'!$E$10="CWS",T2042="Single Family Residence",R2042="Yes",P2042="Non-Lead", I2042="Non-Lead - Copper",K2042="Before 1989")),
(AND('[1]PWS Information'!$E$10="CWS",T2042="Single Family Residence",R2042="Yes",P2042="Non-Lead", M2042="Non-Lead - Copper",N2042="Before 1989")))),"Tier 4",
IF((OR((AND('[1]PWS Information'!$E$10="NTNC",P2042="Non-Lead")),
(AND('[1]PWS Information'!$E$10="CWS",P2042="Non-Lead",R2042="")),
(AND('[1]PWS Information'!$E$10="CWS",P2042="Non-Lead",R2042="No")),
(AND('[1]PWS Information'!$E$10="CWS",P2042="Non-Lead",R2042="Don't Know")),
(AND('[1]PWS Information'!$E$10="CWS",P2042="Non-Lead", I2042="Non-Lead - Copper", R2042="Yes", K2042="Between 1989 and 2014")),
(AND('[1]PWS Information'!$E$10="CWS",P2042="Non-Lead", I2042="Non-Lead - Copper", R2042="Yes", K2042="After 2014")),
(AND('[1]PWS Information'!$E$10="CWS",P2042="Non-Lead", I2042="Non-Lead - Copper", R2042="Yes", K2042="Unknown")),
(AND('[1]PWS Information'!$E$10="CWS",P2042="Non-Lead", M2042="Non-Lead - Copper", R2042="Yes", N2042="Between 1989 and 2014")),
(AND('[1]PWS Information'!$E$10="CWS",P2042="Non-Lead", M2042="Non-Lead - Copper", R2042="Yes", N2042="After 2014")),
(AND('[1]PWS Information'!$E$10="CWS",P2042="Non-Lead", M2042="Non-Lead - Copper", R2042="Yes", N2042="Unknown")),
(AND('[1]PWS Information'!$E$10="CWS",P2042="Unknown")),
(AND('[1]PWS Information'!$E$10="NTNC",P2042="Unknown")),
(AND('[1]PWS Information'!$E$10="CWS",T2042="Multiple Family Residence",P2042="Galvanized Requiring Replacement")),
(AND('[1]PWS Information'!$E$10="CWS",P2042="Galvanized Requiring Replacement")),
(AND('[1]PWS Information'!$E$10="NTNC",T2042="Multiple Family Residence",P2042="Galvanized Requiring Replacement")))),"Tier 5",
"")))))</f>
        <v>Tier 5</v>
      </c>
      <c r="Y2042" s="24"/>
      <c r="Z2042" s="24"/>
    </row>
    <row r="2043" spans="1:26" x14ac:dyDescent="0.25">
      <c r="A2043" s="17">
        <v>2040</v>
      </c>
      <c r="B2043" s="17">
        <v>2701</v>
      </c>
      <c r="C2043" s="18" t="s">
        <v>94</v>
      </c>
      <c r="D2043" s="18" t="s">
        <v>188</v>
      </c>
      <c r="E2043" s="18">
        <v>79549</v>
      </c>
      <c r="F2043" s="17"/>
      <c r="G2043" s="17"/>
      <c r="H2043" s="17"/>
      <c r="I2043" s="21" t="s">
        <v>218</v>
      </c>
      <c r="J2043" s="22" t="s">
        <v>254</v>
      </c>
      <c r="K2043" s="22" t="s">
        <v>255</v>
      </c>
      <c r="L2043" s="22" t="s">
        <v>256</v>
      </c>
      <c r="M2043" s="21" t="s">
        <v>222</v>
      </c>
      <c r="N2043" s="23" t="s">
        <v>205</v>
      </c>
      <c r="O2043" s="22" t="s">
        <v>257</v>
      </c>
      <c r="P2043" s="31" t="str">
        <f t="shared" si="32"/>
        <v>Galvanized Requiring Replacement</v>
      </c>
      <c r="Q2043" s="40" t="s">
        <v>254</v>
      </c>
      <c r="R2043" s="40" t="s">
        <v>254</v>
      </c>
      <c r="S2043" s="24"/>
      <c r="T2043" s="16"/>
      <c r="U2043" s="41" t="s">
        <v>255</v>
      </c>
      <c r="V2043" s="41" t="s">
        <v>255</v>
      </c>
      <c r="W2043" s="16"/>
      <c r="X2043" s="43" t="str">
        <f>IF((OR((AND('[1]PWS Information'!$E$10="CWS",T2043="Single Family Residence",P2043="Lead")),
(AND('[1]PWS Information'!$E$10="CWS",T2043="Multiple Family Residence",'[1]PWS Information'!$E$11="Yes",P2043="Lead")),
(AND('[1]PWS Information'!$E$10="NTNC",P2043="Lead")))),"Tier 1",
IF((OR((AND('[1]PWS Information'!$E$10="CWS",T2043="Multiple Family Residence",'[1]PWS Information'!$E$11="No",P2043="Lead")),
(AND('[1]PWS Information'!$E$10="CWS",T2043="Other",P2043="Lead")),
(AND(T2043="",P2043="Lead")),
(AND('[1]PWS Information'!$E$10="CWS",T2043="Building",P2043="Lead")))),"Tier 2",
IF((OR((AND('[1]PWS Information'!$E$10="CWS",T2043="Single Family Residence",P2043="Galvanized Requiring Replacement")),
(AND('[1]PWS Information'!$E$10="CWS",T2043="Single Family Residence",P2043="Galvanized Requiring Replacement",Q2043="Yes")),
(AND('[1]PWS Information'!$E$10="NTNC",T2043="Single Family Residence",P2043="Galvanized Requiring Replacement")),
(AND('[1]PWS Information'!$E$10="NTNC",T2043="Single Family Residence",Q2043="Yes")))),"Tier 3",
IF((OR((AND('[1]PWS Information'!$E$10="CWS",T2043="Single Family Residence",R2043="Yes",P2043="Non-Lead", I2043="Non-Lead - Copper",K2043="Before 1989")),
(AND('[1]PWS Information'!$E$10="CWS",T2043="Single Family Residence",R2043="Yes",P2043="Non-Lead", M2043="Non-Lead - Copper",N2043="Before 1989")))),"Tier 4",
IF((OR((AND('[1]PWS Information'!$E$10="NTNC",P2043="Non-Lead")),
(AND('[1]PWS Information'!$E$10="CWS",P2043="Non-Lead",R2043="")),
(AND('[1]PWS Information'!$E$10="CWS",P2043="Non-Lead",R2043="No")),
(AND('[1]PWS Information'!$E$10="CWS",P2043="Non-Lead",R2043="Don't Know")),
(AND('[1]PWS Information'!$E$10="CWS",P2043="Non-Lead", I2043="Non-Lead - Copper", R2043="Yes", K2043="Between 1989 and 2014")),
(AND('[1]PWS Information'!$E$10="CWS",P2043="Non-Lead", I2043="Non-Lead - Copper", R2043="Yes", K2043="After 2014")),
(AND('[1]PWS Information'!$E$10="CWS",P2043="Non-Lead", I2043="Non-Lead - Copper", R2043="Yes", K2043="Unknown")),
(AND('[1]PWS Information'!$E$10="CWS",P2043="Non-Lead", M2043="Non-Lead - Copper", R2043="Yes", N2043="Between 1989 and 2014")),
(AND('[1]PWS Information'!$E$10="CWS",P2043="Non-Lead", M2043="Non-Lead - Copper", R2043="Yes", N2043="After 2014")),
(AND('[1]PWS Information'!$E$10="CWS",P2043="Non-Lead", M2043="Non-Lead - Copper", R2043="Yes", N2043="Unknown")),
(AND('[1]PWS Information'!$E$10="CWS",P2043="Unknown")),
(AND('[1]PWS Information'!$E$10="NTNC",P2043="Unknown")),
(AND('[1]PWS Information'!$E$10="CWS",T2043="Multiple Family Residence",P2043="Galvanized Requiring Replacement")),
(AND('[1]PWS Information'!$E$10="CWS",P2043="Galvanized Requiring Replacement")),
(AND('[1]PWS Information'!$E$10="NTNC",T2043="Multiple Family Residence",P2043="Galvanized Requiring Replacement")))),"Tier 5",
"")))))</f>
        <v>Tier 5</v>
      </c>
      <c r="Y2043" s="24"/>
      <c r="Z2043" s="24"/>
    </row>
    <row r="2044" spans="1:26" x14ac:dyDescent="0.25">
      <c r="A2044" s="17">
        <v>2041</v>
      </c>
      <c r="B2044" s="17">
        <v>2702</v>
      </c>
      <c r="C2044" s="18" t="s">
        <v>94</v>
      </c>
      <c r="D2044" s="18" t="s">
        <v>188</v>
      </c>
      <c r="E2044" s="18">
        <v>79549</v>
      </c>
      <c r="F2044" s="17"/>
      <c r="G2044" s="17"/>
      <c r="H2044" s="17"/>
      <c r="I2044" s="21" t="s">
        <v>218</v>
      </c>
      <c r="J2044" s="22" t="s">
        <v>254</v>
      </c>
      <c r="K2044" s="22" t="s">
        <v>255</v>
      </c>
      <c r="L2044" s="22" t="s">
        <v>256</v>
      </c>
      <c r="M2044" s="21" t="s">
        <v>222</v>
      </c>
      <c r="N2044" s="23" t="s">
        <v>205</v>
      </c>
      <c r="O2044" s="22" t="s">
        <v>257</v>
      </c>
      <c r="P2044" s="31" t="str">
        <f t="shared" si="32"/>
        <v>Galvanized Requiring Replacement</v>
      </c>
      <c r="Q2044" s="40" t="s">
        <v>254</v>
      </c>
      <c r="R2044" s="40" t="s">
        <v>254</v>
      </c>
      <c r="S2044" s="24"/>
      <c r="T2044" s="16"/>
      <c r="U2044" s="41" t="s">
        <v>255</v>
      </c>
      <c r="V2044" s="41" t="s">
        <v>255</v>
      </c>
      <c r="W2044" s="16"/>
      <c r="X2044" s="43" t="str">
        <f>IF((OR((AND('[1]PWS Information'!$E$10="CWS",T2044="Single Family Residence",P2044="Lead")),
(AND('[1]PWS Information'!$E$10="CWS",T2044="Multiple Family Residence",'[1]PWS Information'!$E$11="Yes",P2044="Lead")),
(AND('[1]PWS Information'!$E$10="NTNC",P2044="Lead")))),"Tier 1",
IF((OR((AND('[1]PWS Information'!$E$10="CWS",T2044="Multiple Family Residence",'[1]PWS Information'!$E$11="No",P2044="Lead")),
(AND('[1]PWS Information'!$E$10="CWS",T2044="Other",P2044="Lead")),
(AND(T2044="",P2044="Lead")),
(AND('[1]PWS Information'!$E$10="CWS",T2044="Building",P2044="Lead")))),"Tier 2",
IF((OR((AND('[1]PWS Information'!$E$10="CWS",T2044="Single Family Residence",P2044="Galvanized Requiring Replacement")),
(AND('[1]PWS Information'!$E$10="CWS",T2044="Single Family Residence",P2044="Galvanized Requiring Replacement",Q2044="Yes")),
(AND('[1]PWS Information'!$E$10="NTNC",T2044="Single Family Residence",P2044="Galvanized Requiring Replacement")),
(AND('[1]PWS Information'!$E$10="NTNC",T2044="Single Family Residence",Q2044="Yes")))),"Tier 3",
IF((OR((AND('[1]PWS Information'!$E$10="CWS",T2044="Single Family Residence",R2044="Yes",P2044="Non-Lead", I2044="Non-Lead - Copper",K2044="Before 1989")),
(AND('[1]PWS Information'!$E$10="CWS",T2044="Single Family Residence",R2044="Yes",P2044="Non-Lead", M2044="Non-Lead - Copper",N2044="Before 1989")))),"Tier 4",
IF((OR((AND('[1]PWS Information'!$E$10="NTNC",P2044="Non-Lead")),
(AND('[1]PWS Information'!$E$10="CWS",P2044="Non-Lead",R2044="")),
(AND('[1]PWS Information'!$E$10="CWS",P2044="Non-Lead",R2044="No")),
(AND('[1]PWS Information'!$E$10="CWS",P2044="Non-Lead",R2044="Don't Know")),
(AND('[1]PWS Information'!$E$10="CWS",P2044="Non-Lead", I2044="Non-Lead - Copper", R2044="Yes", K2044="Between 1989 and 2014")),
(AND('[1]PWS Information'!$E$10="CWS",P2044="Non-Lead", I2044="Non-Lead - Copper", R2044="Yes", K2044="After 2014")),
(AND('[1]PWS Information'!$E$10="CWS",P2044="Non-Lead", I2044="Non-Lead - Copper", R2044="Yes", K2044="Unknown")),
(AND('[1]PWS Information'!$E$10="CWS",P2044="Non-Lead", M2044="Non-Lead - Copper", R2044="Yes", N2044="Between 1989 and 2014")),
(AND('[1]PWS Information'!$E$10="CWS",P2044="Non-Lead", M2044="Non-Lead - Copper", R2044="Yes", N2044="After 2014")),
(AND('[1]PWS Information'!$E$10="CWS",P2044="Non-Lead", M2044="Non-Lead - Copper", R2044="Yes", N2044="Unknown")),
(AND('[1]PWS Information'!$E$10="CWS",P2044="Unknown")),
(AND('[1]PWS Information'!$E$10="NTNC",P2044="Unknown")),
(AND('[1]PWS Information'!$E$10="CWS",T2044="Multiple Family Residence",P2044="Galvanized Requiring Replacement")),
(AND('[1]PWS Information'!$E$10="CWS",P2044="Galvanized Requiring Replacement")),
(AND('[1]PWS Information'!$E$10="NTNC",T2044="Multiple Family Residence",P2044="Galvanized Requiring Replacement")))),"Tier 5",
"")))))</f>
        <v>Tier 5</v>
      </c>
      <c r="Y2044" s="24"/>
      <c r="Z2044" s="24"/>
    </row>
    <row r="2045" spans="1:26" x14ac:dyDescent="0.25">
      <c r="A2045" s="17">
        <v>2042</v>
      </c>
      <c r="B2045" s="17">
        <v>2704</v>
      </c>
      <c r="C2045" s="18" t="s">
        <v>94</v>
      </c>
      <c r="D2045" s="18" t="s">
        <v>188</v>
      </c>
      <c r="E2045" s="18">
        <v>79549</v>
      </c>
      <c r="F2045" s="17"/>
      <c r="G2045" s="17"/>
      <c r="H2045" s="17"/>
      <c r="I2045" s="21" t="s">
        <v>218</v>
      </c>
      <c r="J2045" s="22" t="s">
        <v>254</v>
      </c>
      <c r="K2045" s="22" t="s">
        <v>255</v>
      </c>
      <c r="L2045" s="22" t="s">
        <v>256</v>
      </c>
      <c r="M2045" s="21" t="s">
        <v>218</v>
      </c>
      <c r="N2045" s="23" t="s">
        <v>205</v>
      </c>
      <c r="O2045" s="22" t="s">
        <v>257</v>
      </c>
      <c r="P2045" s="31" t="str">
        <f t="shared" si="32"/>
        <v>Non-Lead</v>
      </c>
      <c r="Q2045" s="40" t="s">
        <v>254</v>
      </c>
      <c r="R2045" s="40" t="s">
        <v>254</v>
      </c>
      <c r="S2045" s="24"/>
      <c r="T2045" s="16"/>
      <c r="U2045" s="41" t="s">
        <v>255</v>
      </c>
      <c r="V2045" s="41" t="s">
        <v>255</v>
      </c>
      <c r="W2045" s="16"/>
      <c r="X2045" s="43" t="str">
        <f>IF((OR((AND('[1]PWS Information'!$E$10="CWS",T2045="Single Family Residence",P2045="Lead")),
(AND('[1]PWS Information'!$E$10="CWS",T2045="Multiple Family Residence",'[1]PWS Information'!$E$11="Yes",P2045="Lead")),
(AND('[1]PWS Information'!$E$10="NTNC",P2045="Lead")))),"Tier 1",
IF((OR((AND('[1]PWS Information'!$E$10="CWS",T2045="Multiple Family Residence",'[1]PWS Information'!$E$11="No",P2045="Lead")),
(AND('[1]PWS Information'!$E$10="CWS",T2045="Other",P2045="Lead")),
(AND(T2045="",P2045="Lead")),
(AND('[1]PWS Information'!$E$10="CWS",T2045="Building",P2045="Lead")))),"Tier 2",
IF((OR((AND('[1]PWS Information'!$E$10="CWS",T2045="Single Family Residence",P2045="Galvanized Requiring Replacement")),
(AND('[1]PWS Information'!$E$10="CWS",T2045="Single Family Residence",P2045="Galvanized Requiring Replacement",Q2045="Yes")),
(AND('[1]PWS Information'!$E$10="NTNC",T2045="Single Family Residence",P2045="Galvanized Requiring Replacement")),
(AND('[1]PWS Information'!$E$10="NTNC",T2045="Single Family Residence",Q2045="Yes")))),"Tier 3",
IF((OR((AND('[1]PWS Information'!$E$10="CWS",T2045="Single Family Residence",R2045="Yes",P2045="Non-Lead", I2045="Non-Lead - Copper",K2045="Before 1989")),
(AND('[1]PWS Information'!$E$10="CWS",T2045="Single Family Residence",R2045="Yes",P2045="Non-Lead", M2045="Non-Lead - Copper",N2045="Before 1989")))),"Tier 4",
IF((OR((AND('[1]PWS Information'!$E$10="NTNC",P2045="Non-Lead")),
(AND('[1]PWS Information'!$E$10="CWS",P2045="Non-Lead",R2045="")),
(AND('[1]PWS Information'!$E$10="CWS",P2045="Non-Lead",R2045="No")),
(AND('[1]PWS Information'!$E$10="CWS",P2045="Non-Lead",R2045="Don't Know")),
(AND('[1]PWS Information'!$E$10="CWS",P2045="Non-Lead", I2045="Non-Lead - Copper", R2045="Yes", K2045="Between 1989 and 2014")),
(AND('[1]PWS Information'!$E$10="CWS",P2045="Non-Lead", I2045="Non-Lead - Copper", R2045="Yes", K2045="After 2014")),
(AND('[1]PWS Information'!$E$10="CWS",P2045="Non-Lead", I2045="Non-Lead - Copper", R2045="Yes", K2045="Unknown")),
(AND('[1]PWS Information'!$E$10="CWS",P2045="Non-Lead", M2045="Non-Lead - Copper", R2045="Yes", N2045="Between 1989 and 2014")),
(AND('[1]PWS Information'!$E$10="CWS",P2045="Non-Lead", M2045="Non-Lead - Copper", R2045="Yes", N2045="After 2014")),
(AND('[1]PWS Information'!$E$10="CWS",P2045="Non-Lead", M2045="Non-Lead - Copper", R2045="Yes", N2045="Unknown")),
(AND('[1]PWS Information'!$E$10="CWS",P2045="Unknown")),
(AND('[1]PWS Information'!$E$10="NTNC",P2045="Unknown")),
(AND('[1]PWS Information'!$E$10="CWS",T2045="Multiple Family Residence",P2045="Galvanized Requiring Replacement")),
(AND('[1]PWS Information'!$E$10="CWS",P2045="Galvanized Requiring Replacement")),
(AND('[1]PWS Information'!$E$10="NTNC",T2045="Multiple Family Residence",P2045="Galvanized Requiring Replacement")))),"Tier 5",
"")))))</f>
        <v>Tier 5</v>
      </c>
      <c r="Y2045" s="24"/>
      <c r="Z2045" s="24"/>
    </row>
    <row r="2046" spans="1:26" x14ac:dyDescent="0.25">
      <c r="A2046" s="17">
        <v>2043</v>
      </c>
      <c r="B2046" s="17">
        <v>2706</v>
      </c>
      <c r="C2046" s="18" t="s">
        <v>94</v>
      </c>
      <c r="D2046" s="18" t="s">
        <v>188</v>
      </c>
      <c r="E2046" s="18">
        <v>79549</v>
      </c>
      <c r="F2046" s="17"/>
      <c r="G2046" s="17"/>
      <c r="H2046" s="17"/>
      <c r="I2046" s="21" t="s">
        <v>218</v>
      </c>
      <c r="J2046" s="22" t="s">
        <v>254</v>
      </c>
      <c r="K2046" s="22" t="s">
        <v>255</v>
      </c>
      <c r="L2046" s="22" t="s">
        <v>256</v>
      </c>
      <c r="M2046" s="21" t="s">
        <v>218</v>
      </c>
      <c r="N2046" s="23" t="s">
        <v>205</v>
      </c>
      <c r="O2046" s="22" t="s">
        <v>257</v>
      </c>
      <c r="P2046" s="31" t="str">
        <f t="shared" si="32"/>
        <v>Non-Lead</v>
      </c>
      <c r="Q2046" s="40" t="s">
        <v>254</v>
      </c>
      <c r="R2046" s="40" t="s">
        <v>254</v>
      </c>
      <c r="S2046" s="24"/>
      <c r="T2046" s="16"/>
      <c r="U2046" s="41" t="s">
        <v>255</v>
      </c>
      <c r="V2046" s="41" t="s">
        <v>255</v>
      </c>
      <c r="W2046" s="16"/>
      <c r="X2046" s="43" t="str">
        <f>IF((OR((AND('[1]PWS Information'!$E$10="CWS",T2046="Single Family Residence",P2046="Lead")),
(AND('[1]PWS Information'!$E$10="CWS",T2046="Multiple Family Residence",'[1]PWS Information'!$E$11="Yes",P2046="Lead")),
(AND('[1]PWS Information'!$E$10="NTNC",P2046="Lead")))),"Tier 1",
IF((OR((AND('[1]PWS Information'!$E$10="CWS",T2046="Multiple Family Residence",'[1]PWS Information'!$E$11="No",P2046="Lead")),
(AND('[1]PWS Information'!$E$10="CWS",T2046="Other",P2046="Lead")),
(AND(T2046="",P2046="Lead")),
(AND('[1]PWS Information'!$E$10="CWS",T2046="Building",P2046="Lead")))),"Tier 2",
IF((OR((AND('[1]PWS Information'!$E$10="CWS",T2046="Single Family Residence",P2046="Galvanized Requiring Replacement")),
(AND('[1]PWS Information'!$E$10="CWS",T2046="Single Family Residence",P2046="Galvanized Requiring Replacement",Q2046="Yes")),
(AND('[1]PWS Information'!$E$10="NTNC",T2046="Single Family Residence",P2046="Galvanized Requiring Replacement")),
(AND('[1]PWS Information'!$E$10="NTNC",T2046="Single Family Residence",Q2046="Yes")))),"Tier 3",
IF((OR((AND('[1]PWS Information'!$E$10="CWS",T2046="Single Family Residence",R2046="Yes",P2046="Non-Lead", I2046="Non-Lead - Copper",K2046="Before 1989")),
(AND('[1]PWS Information'!$E$10="CWS",T2046="Single Family Residence",R2046="Yes",P2046="Non-Lead", M2046="Non-Lead - Copper",N2046="Before 1989")))),"Tier 4",
IF((OR((AND('[1]PWS Information'!$E$10="NTNC",P2046="Non-Lead")),
(AND('[1]PWS Information'!$E$10="CWS",P2046="Non-Lead",R2046="")),
(AND('[1]PWS Information'!$E$10="CWS",P2046="Non-Lead",R2046="No")),
(AND('[1]PWS Information'!$E$10="CWS",P2046="Non-Lead",R2046="Don't Know")),
(AND('[1]PWS Information'!$E$10="CWS",P2046="Non-Lead", I2046="Non-Lead - Copper", R2046="Yes", K2046="Between 1989 and 2014")),
(AND('[1]PWS Information'!$E$10="CWS",P2046="Non-Lead", I2046="Non-Lead - Copper", R2046="Yes", K2046="After 2014")),
(AND('[1]PWS Information'!$E$10="CWS",P2046="Non-Lead", I2046="Non-Lead - Copper", R2046="Yes", K2046="Unknown")),
(AND('[1]PWS Information'!$E$10="CWS",P2046="Non-Lead", M2046="Non-Lead - Copper", R2046="Yes", N2046="Between 1989 and 2014")),
(AND('[1]PWS Information'!$E$10="CWS",P2046="Non-Lead", M2046="Non-Lead - Copper", R2046="Yes", N2046="After 2014")),
(AND('[1]PWS Information'!$E$10="CWS",P2046="Non-Lead", M2046="Non-Lead - Copper", R2046="Yes", N2046="Unknown")),
(AND('[1]PWS Information'!$E$10="CWS",P2046="Unknown")),
(AND('[1]PWS Information'!$E$10="NTNC",P2046="Unknown")),
(AND('[1]PWS Information'!$E$10="CWS",T2046="Multiple Family Residence",P2046="Galvanized Requiring Replacement")),
(AND('[1]PWS Information'!$E$10="CWS",P2046="Galvanized Requiring Replacement")),
(AND('[1]PWS Information'!$E$10="NTNC",T2046="Multiple Family Residence",P2046="Galvanized Requiring Replacement")))),"Tier 5",
"")))))</f>
        <v>Tier 5</v>
      </c>
      <c r="Y2046" s="24"/>
      <c r="Z2046" s="24"/>
    </row>
    <row r="2047" spans="1:26" x14ac:dyDescent="0.25">
      <c r="A2047" s="17">
        <v>2044</v>
      </c>
      <c r="B2047" s="17">
        <v>2708</v>
      </c>
      <c r="C2047" s="18" t="s">
        <v>94</v>
      </c>
      <c r="D2047" s="18" t="s">
        <v>188</v>
      </c>
      <c r="E2047" s="18">
        <v>79549</v>
      </c>
      <c r="F2047" s="17"/>
      <c r="G2047" s="17"/>
      <c r="H2047" s="17"/>
      <c r="I2047" s="21" t="s">
        <v>218</v>
      </c>
      <c r="J2047" s="22" t="s">
        <v>254</v>
      </c>
      <c r="K2047" s="22" t="s">
        <v>255</v>
      </c>
      <c r="L2047" s="22" t="s">
        <v>256</v>
      </c>
      <c r="M2047" s="21" t="s">
        <v>218</v>
      </c>
      <c r="N2047" s="23" t="s">
        <v>205</v>
      </c>
      <c r="O2047" s="22" t="s">
        <v>257</v>
      </c>
      <c r="P2047" s="31" t="str">
        <f t="shared" si="32"/>
        <v>Non-Lead</v>
      </c>
      <c r="Q2047" s="40" t="s">
        <v>254</v>
      </c>
      <c r="R2047" s="40" t="s">
        <v>254</v>
      </c>
      <c r="S2047" s="24"/>
      <c r="T2047" s="16"/>
      <c r="U2047" s="41" t="s">
        <v>255</v>
      </c>
      <c r="V2047" s="41" t="s">
        <v>255</v>
      </c>
      <c r="W2047" s="16"/>
      <c r="X2047" s="43" t="str">
        <f>IF((OR((AND('[1]PWS Information'!$E$10="CWS",T2047="Single Family Residence",P2047="Lead")),
(AND('[1]PWS Information'!$E$10="CWS",T2047="Multiple Family Residence",'[1]PWS Information'!$E$11="Yes",P2047="Lead")),
(AND('[1]PWS Information'!$E$10="NTNC",P2047="Lead")))),"Tier 1",
IF((OR((AND('[1]PWS Information'!$E$10="CWS",T2047="Multiple Family Residence",'[1]PWS Information'!$E$11="No",P2047="Lead")),
(AND('[1]PWS Information'!$E$10="CWS",T2047="Other",P2047="Lead")),
(AND(T2047="",P2047="Lead")),
(AND('[1]PWS Information'!$E$10="CWS",T2047="Building",P2047="Lead")))),"Tier 2",
IF((OR((AND('[1]PWS Information'!$E$10="CWS",T2047="Single Family Residence",P2047="Galvanized Requiring Replacement")),
(AND('[1]PWS Information'!$E$10="CWS",T2047="Single Family Residence",P2047="Galvanized Requiring Replacement",Q2047="Yes")),
(AND('[1]PWS Information'!$E$10="NTNC",T2047="Single Family Residence",P2047="Galvanized Requiring Replacement")),
(AND('[1]PWS Information'!$E$10="NTNC",T2047="Single Family Residence",Q2047="Yes")))),"Tier 3",
IF((OR((AND('[1]PWS Information'!$E$10="CWS",T2047="Single Family Residence",R2047="Yes",P2047="Non-Lead", I2047="Non-Lead - Copper",K2047="Before 1989")),
(AND('[1]PWS Information'!$E$10="CWS",T2047="Single Family Residence",R2047="Yes",P2047="Non-Lead", M2047="Non-Lead - Copper",N2047="Before 1989")))),"Tier 4",
IF((OR((AND('[1]PWS Information'!$E$10="NTNC",P2047="Non-Lead")),
(AND('[1]PWS Information'!$E$10="CWS",P2047="Non-Lead",R2047="")),
(AND('[1]PWS Information'!$E$10="CWS",P2047="Non-Lead",R2047="No")),
(AND('[1]PWS Information'!$E$10="CWS",P2047="Non-Lead",R2047="Don't Know")),
(AND('[1]PWS Information'!$E$10="CWS",P2047="Non-Lead", I2047="Non-Lead - Copper", R2047="Yes", K2047="Between 1989 and 2014")),
(AND('[1]PWS Information'!$E$10="CWS",P2047="Non-Lead", I2047="Non-Lead - Copper", R2047="Yes", K2047="After 2014")),
(AND('[1]PWS Information'!$E$10="CWS",P2047="Non-Lead", I2047="Non-Lead - Copper", R2047="Yes", K2047="Unknown")),
(AND('[1]PWS Information'!$E$10="CWS",P2047="Non-Lead", M2047="Non-Lead - Copper", R2047="Yes", N2047="Between 1989 and 2014")),
(AND('[1]PWS Information'!$E$10="CWS",P2047="Non-Lead", M2047="Non-Lead - Copper", R2047="Yes", N2047="After 2014")),
(AND('[1]PWS Information'!$E$10="CWS",P2047="Non-Lead", M2047="Non-Lead - Copper", R2047="Yes", N2047="Unknown")),
(AND('[1]PWS Information'!$E$10="CWS",P2047="Unknown")),
(AND('[1]PWS Information'!$E$10="NTNC",P2047="Unknown")),
(AND('[1]PWS Information'!$E$10="CWS",T2047="Multiple Family Residence",P2047="Galvanized Requiring Replacement")),
(AND('[1]PWS Information'!$E$10="CWS",P2047="Galvanized Requiring Replacement")),
(AND('[1]PWS Information'!$E$10="NTNC",T2047="Multiple Family Residence",P2047="Galvanized Requiring Replacement")))),"Tier 5",
"")))))</f>
        <v>Tier 5</v>
      </c>
      <c r="Y2047" s="24"/>
      <c r="Z2047" s="24"/>
    </row>
    <row r="2048" spans="1:26" x14ac:dyDescent="0.25">
      <c r="A2048" s="17">
        <v>2045</v>
      </c>
      <c r="B2048" s="17">
        <v>2800</v>
      </c>
      <c r="C2048" s="18" t="s">
        <v>94</v>
      </c>
      <c r="D2048" s="18" t="s">
        <v>188</v>
      </c>
      <c r="E2048" s="18">
        <v>79549</v>
      </c>
      <c r="F2048" s="17"/>
      <c r="G2048" s="17"/>
      <c r="H2048" s="17"/>
      <c r="I2048" s="21" t="s">
        <v>218</v>
      </c>
      <c r="J2048" s="22" t="s">
        <v>254</v>
      </c>
      <c r="K2048" s="22" t="s">
        <v>255</v>
      </c>
      <c r="L2048" s="22" t="s">
        <v>256</v>
      </c>
      <c r="M2048" s="21" t="s">
        <v>218</v>
      </c>
      <c r="N2048" s="23" t="s">
        <v>205</v>
      </c>
      <c r="O2048" s="22" t="s">
        <v>257</v>
      </c>
      <c r="P2048" s="31" t="str">
        <f t="shared" si="32"/>
        <v>Non-Lead</v>
      </c>
      <c r="Q2048" s="40" t="s">
        <v>254</v>
      </c>
      <c r="R2048" s="40" t="s">
        <v>254</v>
      </c>
      <c r="S2048" s="24"/>
      <c r="T2048" s="16"/>
      <c r="U2048" s="41" t="s">
        <v>255</v>
      </c>
      <c r="V2048" s="41" t="s">
        <v>255</v>
      </c>
      <c r="W2048" s="16"/>
      <c r="X2048" s="43" t="str">
        <f>IF((OR((AND('[1]PWS Information'!$E$10="CWS",T2048="Single Family Residence",P2048="Lead")),
(AND('[1]PWS Information'!$E$10="CWS",T2048="Multiple Family Residence",'[1]PWS Information'!$E$11="Yes",P2048="Lead")),
(AND('[1]PWS Information'!$E$10="NTNC",P2048="Lead")))),"Tier 1",
IF((OR((AND('[1]PWS Information'!$E$10="CWS",T2048="Multiple Family Residence",'[1]PWS Information'!$E$11="No",P2048="Lead")),
(AND('[1]PWS Information'!$E$10="CWS",T2048="Other",P2048="Lead")),
(AND(T2048="",P2048="Lead")),
(AND('[1]PWS Information'!$E$10="CWS",T2048="Building",P2048="Lead")))),"Tier 2",
IF((OR((AND('[1]PWS Information'!$E$10="CWS",T2048="Single Family Residence",P2048="Galvanized Requiring Replacement")),
(AND('[1]PWS Information'!$E$10="CWS",T2048="Single Family Residence",P2048="Galvanized Requiring Replacement",Q2048="Yes")),
(AND('[1]PWS Information'!$E$10="NTNC",T2048="Single Family Residence",P2048="Galvanized Requiring Replacement")),
(AND('[1]PWS Information'!$E$10="NTNC",T2048="Single Family Residence",Q2048="Yes")))),"Tier 3",
IF((OR((AND('[1]PWS Information'!$E$10="CWS",T2048="Single Family Residence",R2048="Yes",P2048="Non-Lead", I2048="Non-Lead - Copper",K2048="Before 1989")),
(AND('[1]PWS Information'!$E$10="CWS",T2048="Single Family Residence",R2048="Yes",P2048="Non-Lead", M2048="Non-Lead - Copper",N2048="Before 1989")))),"Tier 4",
IF((OR((AND('[1]PWS Information'!$E$10="NTNC",P2048="Non-Lead")),
(AND('[1]PWS Information'!$E$10="CWS",P2048="Non-Lead",R2048="")),
(AND('[1]PWS Information'!$E$10="CWS",P2048="Non-Lead",R2048="No")),
(AND('[1]PWS Information'!$E$10="CWS",P2048="Non-Lead",R2048="Don't Know")),
(AND('[1]PWS Information'!$E$10="CWS",P2048="Non-Lead", I2048="Non-Lead - Copper", R2048="Yes", K2048="Between 1989 and 2014")),
(AND('[1]PWS Information'!$E$10="CWS",P2048="Non-Lead", I2048="Non-Lead - Copper", R2048="Yes", K2048="After 2014")),
(AND('[1]PWS Information'!$E$10="CWS",P2048="Non-Lead", I2048="Non-Lead - Copper", R2048="Yes", K2048="Unknown")),
(AND('[1]PWS Information'!$E$10="CWS",P2048="Non-Lead", M2048="Non-Lead - Copper", R2048="Yes", N2048="Between 1989 and 2014")),
(AND('[1]PWS Information'!$E$10="CWS",P2048="Non-Lead", M2048="Non-Lead - Copper", R2048="Yes", N2048="After 2014")),
(AND('[1]PWS Information'!$E$10="CWS",P2048="Non-Lead", M2048="Non-Lead - Copper", R2048="Yes", N2048="Unknown")),
(AND('[1]PWS Information'!$E$10="CWS",P2048="Unknown")),
(AND('[1]PWS Information'!$E$10="NTNC",P2048="Unknown")),
(AND('[1]PWS Information'!$E$10="CWS",T2048="Multiple Family Residence",P2048="Galvanized Requiring Replacement")),
(AND('[1]PWS Information'!$E$10="CWS",P2048="Galvanized Requiring Replacement")),
(AND('[1]PWS Information'!$E$10="NTNC",T2048="Multiple Family Residence",P2048="Galvanized Requiring Replacement")))),"Tier 5",
"")))))</f>
        <v>Tier 5</v>
      </c>
      <c r="Y2048" s="24"/>
      <c r="Z2048" s="24"/>
    </row>
    <row r="2049" spans="1:26" x14ac:dyDescent="0.25">
      <c r="A2049" s="17">
        <v>2046</v>
      </c>
      <c r="B2049" s="17">
        <v>2801</v>
      </c>
      <c r="C2049" s="18" t="s">
        <v>94</v>
      </c>
      <c r="D2049" s="18" t="s">
        <v>188</v>
      </c>
      <c r="E2049" s="18">
        <v>79549</v>
      </c>
      <c r="F2049" s="17"/>
      <c r="G2049" s="17"/>
      <c r="H2049" s="17"/>
      <c r="I2049" s="21" t="s">
        <v>218</v>
      </c>
      <c r="J2049" s="22" t="s">
        <v>254</v>
      </c>
      <c r="K2049" s="22" t="s">
        <v>255</v>
      </c>
      <c r="L2049" s="22" t="s">
        <v>256</v>
      </c>
      <c r="M2049" s="21" t="s">
        <v>222</v>
      </c>
      <c r="N2049" s="23" t="s">
        <v>205</v>
      </c>
      <c r="O2049" s="22" t="s">
        <v>257</v>
      </c>
      <c r="P2049" s="31" t="str">
        <f t="shared" si="32"/>
        <v>Galvanized Requiring Replacement</v>
      </c>
      <c r="Q2049" s="40" t="s">
        <v>254</v>
      </c>
      <c r="R2049" s="40" t="s">
        <v>254</v>
      </c>
      <c r="S2049" s="24"/>
      <c r="T2049" s="16"/>
      <c r="U2049" s="41" t="s">
        <v>255</v>
      </c>
      <c r="V2049" s="41" t="s">
        <v>255</v>
      </c>
      <c r="W2049" s="16"/>
      <c r="X2049" s="43" t="str">
        <f>IF((OR((AND('[1]PWS Information'!$E$10="CWS",T2049="Single Family Residence",P2049="Lead")),
(AND('[1]PWS Information'!$E$10="CWS",T2049="Multiple Family Residence",'[1]PWS Information'!$E$11="Yes",P2049="Lead")),
(AND('[1]PWS Information'!$E$10="NTNC",P2049="Lead")))),"Tier 1",
IF((OR((AND('[1]PWS Information'!$E$10="CWS",T2049="Multiple Family Residence",'[1]PWS Information'!$E$11="No",P2049="Lead")),
(AND('[1]PWS Information'!$E$10="CWS",T2049="Other",P2049="Lead")),
(AND(T2049="",P2049="Lead")),
(AND('[1]PWS Information'!$E$10="CWS",T2049="Building",P2049="Lead")))),"Tier 2",
IF((OR((AND('[1]PWS Information'!$E$10="CWS",T2049="Single Family Residence",P2049="Galvanized Requiring Replacement")),
(AND('[1]PWS Information'!$E$10="CWS",T2049="Single Family Residence",P2049="Galvanized Requiring Replacement",Q2049="Yes")),
(AND('[1]PWS Information'!$E$10="NTNC",T2049="Single Family Residence",P2049="Galvanized Requiring Replacement")),
(AND('[1]PWS Information'!$E$10="NTNC",T2049="Single Family Residence",Q2049="Yes")))),"Tier 3",
IF((OR((AND('[1]PWS Information'!$E$10="CWS",T2049="Single Family Residence",R2049="Yes",P2049="Non-Lead", I2049="Non-Lead - Copper",K2049="Before 1989")),
(AND('[1]PWS Information'!$E$10="CWS",T2049="Single Family Residence",R2049="Yes",P2049="Non-Lead", M2049="Non-Lead - Copper",N2049="Before 1989")))),"Tier 4",
IF((OR((AND('[1]PWS Information'!$E$10="NTNC",P2049="Non-Lead")),
(AND('[1]PWS Information'!$E$10="CWS",P2049="Non-Lead",R2049="")),
(AND('[1]PWS Information'!$E$10="CWS",P2049="Non-Lead",R2049="No")),
(AND('[1]PWS Information'!$E$10="CWS",P2049="Non-Lead",R2049="Don't Know")),
(AND('[1]PWS Information'!$E$10="CWS",P2049="Non-Lead", I2049="Non-Lead - Copper", R2049="Yes", K2049="Between 1989 and 2014")),
(AND('[1]PWS Information'!$E$10="CWS",P2049="Non-Lead", I2049="Non-Lead - Copper", R2049="Yes", K2049="After 2014")),
(AND('[1]PWS Information'!$E$10="CWS",P2049="Non-Lead", I2049="Non-Lead - Copper", R2049="Yes", K2049="Unknown")),
(AND('[1]PWS Information'!$E$10="CWS",P2049="Non-Lead", M2049="Non-Lead - Copper", R2049="Yes", N2049="Between 1989 and 2014")),
(AND('[1]PWS Information'!$E$10="CWS",P2049="Non-Lead", M2049="Non-Lead - Copper", R2049="Yes", N2049="After 2014")),
(AND('[1]PWS Information'!$E$10="CWS",P2049="Non-Lead", M2049="Non-Lead - Copper", R2049="Yes", N2049="Unknown")),
(AND('[1]PWS Information'!$E$10="CWS",P2049="Unknown")),
(AND('[1]PWS Information'!$E$10="NTNC",P2049="Unknown")),
(AND('[1]PWS Information'!$E$10="CWS",T2049="Multiple Family Residence",P2049="Galvanized Requiring Replacement")),
(AND('[1]PWS Information'!$E$10="CWS",P2049="Galvanized Requiring Replacement")),
(AND('[1]PWS Information'!$E$10="NTNC",T2049="Multiple Family Residence",P2049="Galvanized Requiring Replacement")))),"Tier 5",
"")))))</f>
        <v>Tier 5</v>
      </c>
      <c r="Y2049" s="24"/>
      <c r="Z2049" s="24"/>
    </row>
    <row r="2050" spans="1:26" x14ac:dyDescent="0.25">
      <c r="A2050" s="17">
        <v>2047</v>
      </c>
      <c r="B2050" s="17">
        <v>2802</v>
      </c>
      <c r="C2050" s="18" t="s">
        <v>94</v>
      </c>
      <c r="D2050" s="18" t="s">
        <v>188</v>
      </c>
      <c r="E2050" s="18">
        <v>79549</v>
      </c>
      <c r="F2050" s="17"/>
      <c r="G2050" s="17"/>
      <c r="H2050" s="17"/>
      <c r="I2050" s="21" t="s">
        <v>218</v>
      </c>
      <c r="J2050" s="22" t="s">
        <v>254</v>
      </c>
      <c r="K2050" s="22" t="s">
        <v>255</v>
      </c>
      <c r="L2050" s="22" t="s">
        <v>256</v>
      </c>
      <c r="M2050" s="21" t="s">
        <v>222</v>
      </c>
      <c r="N2050" s="23" t="s">
        <v>205</v>
      </c>
      <c r="O2050" s="22" t="s">
        <v>257</v>
      </c>
      <c r="P2050" s="31" t="str">
        <f t="shared" si="32"/>
        <v>Galvanized Requiring Replacement</v>
      </c>
      <c r="Q2050" s="40" t="s">
        <v>254</v>
      </c>
      <c r="R2050" s="40" t="s">
        <v>254</v>
      </c>
      <c r="S2050" s="24"/>
      <c r="T2050" s="16"/>
      <c r="U2050" s="41" t="s">
        <v>255</v>
      </c>
      <c r="V2050" s="41" t="s">
        <v>255</v>
      </c>
      <c r="W2050" s="16"/>
      <c r="X2050" s="43" t="str">
        <f>IF((OR((AND('[1]PWS Information'!$E$10="CWS",T2050="Single Family Residence",P2050="Lead")),
(AND('[1]PWS Information'!$E$10="CWS",T2050="Multiple Family Residence",'[1]PWS Information'!$E$11="Yes",P2050="Lead")),
(AND('[1]PWS Information'!$E$10="NTNC",P2050="Lead")))),"Tier 1",
IF((OR((AND('[1]PWS Information'!$E$10="CWS",T2050="Multiple Family Residence",'[1]PWS Information'!$E$11="No",P2050="Lead")),
(AND('[1]PWS Information'!$E$10="CWS",T2050="Other",P2050="Lead")),
(AND(T2050="",P2050="Lead")),
(AND('[1]PWS Information'!$E$10="CWS",T2050="Building",P2050="Lead")))),"Tier 2",
IF((OR((AND('[1]PWS Information'!$E$10="CWS",T2050="Single Family Residence",P2050="Galvanized Requiring Replacement")),
(AND('[1]PWS Information'!$E$10="CWS",T2050="Single Family Residence",P2050="Galvanized Requiring Replacement",Q2050="Yes")),
(AND('[1]PWS Information'!$E$10="NTNC",T2050="Single Family Residence",P2050="Galvanized Requiring Replacement")),
(AND('[1]PWS Information'!$E$10="NTNC",T2050="Single Family Residence",Q2050="Yes")))),"Tier 3",
IF((OR((AND('[1]PWS Information'!$E$10="CWS",T2050="Single Family Residence",R2050="Yes",P2050="Non-Lead", I2050="Non-Lead - Copper",K2050="Before 1989")),
(AND('[1]PWS Information'!$E$10="CWS",T2050="Single Family Residence",R2050="Yes",P2050="Non-Lead", M2050="Non-Lead - Copper",N2050="Before 1989")))),"Tier 4",
IF((OR((AND('[1]PWS Information'!$E$10="NTNC",P2050="Non-Lead")),
(AND('[1]PWS Information'!$E$10="CWS",P2050="Non-Lead",R2050="")),
(AND('[1]PWS Information'!$E$10="CWS",P2050="Non-Lead",R2050="No")),
(AND('[1]PWS Information'!$E$10="CWS",P2050="Non-Lead",R2050="Don't Know")),
(AND('[1]PWS Information'!$E$10="CWS",P2050="Non-Lead", I2050="Non-Lead - Copper", R2050="Yes", K2050="Between 1989 and 2014")),
(AND('[1]PWS Information'!$E$10="CWS",P2050="Non-Lead", I2050="Non-Lead - Copper", R2050="Yes", K2050="After 2014")),
(AND('[1]PWS Information'!$E$10="CWS",P2050="Non-Lead", I2050="Non-Lead - Copper", R2050="Yes", K2050="Unknown")),
(AND('[1]PWS Information'!$E$10="CWS",P2050="Non-Lead", M2050="Non-Lead - Copper", R2050="Yes", N2050="Between 1989 and 2014")),
(AND('[1]PWS Information'!$E$10="CWS",P2050="Non-Lead", M2050="Non-Lead - Copper", R2050="Yes", N2050="After 2014")),
(AND('[1]PWS Information'!$E$10="CWS",P2050="Non-Lead", M2050="Non-Lead - Copper", R2050="Yes", N2050="Unknown")),
(AND('[1]PWS Information'!$E$10="CWS",P2050="Unknown")),
(AND('[1]PWS Information'!$E$10="NTNC",P2050="Unknown")),
(AND('[1]PWS Information'!$E$10="CWS",T2050="Multiple Family Residence",P2050="Galvanized Requiring Replacement")),
(AND('[1]PWS Information'!$E$10="CWS",P2050="Galvanized Requiring Replacement")),
(AND('[1]PWS Information'!$E$10="NTNC",T2050="Multiple Family Residence",P2050="Galvanized Requiring Replacement")))),"Tier 5",
"")))))</f>
        <v>Tier 5</v>
      </c>
      <c r="Y2050" s="24"/>
      <c r="Z2050" s="24"/>
    </row>
    <row r="2051" spans="1:26" x14ac:dyDescent="0.25">
      <c r="A2051" s="17">
        <v>2048</v>
      </c>
      <c r="B2051" s="18">
        <v>2803</v>
      </c>
      <c r="C2051" s="18" t="s">
        <v>94</v>
      </c>
      <c r="D2051" s="18" t="s">
        <v>188</v>
      </c>
      <c r="E2051" s="18">
        <v>79549</v>
      </c>
      <c r="F2051" s="18"/>
      <c r="G2051" s="18"/>
      <c r="H2051" s="18"/>
      <c r="I2051" s="25" t="s">
        <v>221</v>
      </c>
      <c r="J2051" s="22" t="s">
        <v>254</v>
      </c>
      <c r="K2051" s="22" t="s">
        <v>255</v>
      </c>
      <c r="L2051" s="22" t="s">
        <v>256</v>
      </c>
      <c r="M2051" s="25" t="s">
        <v>222</v>
      </c>
      <c r="N2051" s="23" t="s">
        <v>205</v>
      </c>
      <c r="O2051" s="22"/>
      <c r="P2051" s="31" t="str">
        <f t="shared" si="32"/>
        <v>Galvanized Requiring Replacement</v>
      </c>
      <c r="Q2051" s="40" t="s">
        <v>254</v>
      </c>
      <c r="R2051" s="40" t="s">
        <v>254</v>
      </c>
      <c r="S2051" s="24"/>
      <c r="T2051" s="16"/>
      <c r="U2051" s="41" t="s">
        <v>255</v>
      </c>
      <c r="V2051" s="41" t="s">
        <v>255</v>
      </c>
      <c r="W2051" s="16"/>
      <c r="X2051" s="43" t="str">
        <f>IF((OR((AND('[1]PWS Information'!$E$10="CWS",T2051="Single Family Residence",P2051="Lead")),
(AND('[1]PWS Information'!$E$10="CWS",T2051="Multiple Family Residence",'[1]PWS Information'!$E$11="Yes",P2051="Lead")),
(AND('[1]PWS Information'!$E$10="NTNC",P2051="Lead")))),"Tier 1",
IF((OR((AND('[1]PWS Information'!$E$10="CWS",T2051="Multiple Family Residence",'[1]PWS Information'!$E$11="No",P2051="Lead")),
(AND('[1]PWS Information'!$E$10="CWS",T2051="Other",P2051="Lead")),
(AND(T2051="",P2051="Lead")),
(AND('[1]PWS Information'!$E$10="CWS",T2051="Building",P2051="Lead")))),"Tier 2",
IF((OR((AND('[1]PWS Information'!$E$10="CWS",T2051="Single Family Residence",P2051="Galvanized Requiring Replacement")),
(AND('[1]PWS Information'!$E$10="CWS",T2051="Single Family Residence",P2051="Galvanized Requiring Replacement",Q2051="Yes")),
(AND('[1]PWS Information'!$E$10="NTNC",T2051="Single Family Residence",P2051="Galvanized Requiring Replacement")),
(AND('[1]PWS Information'!$E$10="NTNC",T2051="Single Family Residence",Q2051="Yes")))),"Tier 3",
IF((OR((AND('[1]PWS Information'!$E$10="CWS",T2051="Single Family Residence",R2051="Yes",P2051="Non-Lead", I2051="Non-Lead - Copper",K2051="Before 1989")),
(AND('[1]PWS Information'!$E$10="CWS",T2051="Single Family Residence",R2051="Yes",P2051="Non-Lead", M2051="Non-Lead - Copper",N2051="Before 1989")))),"Tier 4",
IF((OR((AND('[1]PWS Information'!$E$10="NTNC",P2051="Non-Lead")),
(AND('[1]PWS Information'!$E$10="CWS",P2051="Non-Lead",R2051="")),
(AND('[1]PWS Information'!$E$10="CWS",P2051="Non-Lead",R2051="No")),
(AND('[1]PWS Information'!$E$10="CWS",P2051="Non-Lead",R2051="Don't Know")),
(AND('[1]PWS Information'!$E$10="CWS",P2051="Non-Lead", I2051="Non-Lead - Copper", R2051="Yes", K2051="Between 1989 and 2014")),
(AND('[1]PWS Information'!$E$10="CWS",P2051="Non-Lead", I2051="Non-Lead - Copper", R2051="Yes", K2051="After 2014")),
(AND('[1]PWS Information'!$E$10="CWS",P2051="Non-Lead", I2051="Non-Lead - Copper", R2051="Yes", K2051="Unknown")),
(AND('[1]PWS Information'!$E$10="CWS",P2051="Non-Lead", M2051="Non-Lead - Copper", R2051="Yes", N2051="Between 1989 and 2014")),
(AND('[1]PWS Information'!$E$10="CWS",P2051="Non-Lead", M2051="Non-Lead - Copper", R2051="Yes", N2051="After 2014")),
(AND('[1]PWS Information'!$E$10="CWS",P2051="Non-Lead", M2051="Non-Lead - Copper", R2051="Yes", N2051="Unknown")),
(AND('[1]PWS Information'!$E$10="CWS",P2051="Unknown")),
(AND('[1]PWS Information'!$E$10="NTNC",P2051="Unknown")),
(AND('[1]PWS Information'!$E$10="CWS",T2051="Multiple Family Residence",P2051="Galvanized Requiring Replacement")),
(AND('[1]PWS Information'!$E$10="CWS",P2051="Galvanized Requiring Replacement")),
(AND('[1]PWS Information'!$E$10="NTNC",T2051="Multiple Family Residence",P2051="Galvanized Requiring Replacement")))),"Tier 5",
"")))))</f>
        <v>Tier 5</v>
      </c>
      <c r="Y2051" s="24"/>
      <c r="Z2051" s="24"/>
    </row>
    <row r="2052" spans="1:26" x14ac:dyDescent="0.25">
      <c r="A2052" s="17">
        <v>2049</v>
      </c>
      <c r="B2052" s="18">
        <v>2805</v>
      </c>
      <c r="C2052" s="18" t="s">
        <v>94</v>
      </c>
      <c r="D2052" s="18" t="s">
        <v>188</v>
      </c>
      <c r="E2052" s="18">
        <v>79549</v>
      </c>
      <c r="F2052" s="18"/>
      <c r="G2052" s="18"/>
      <c r="H2052" s="18"/>
      <c r="I2052" s="25" t="s">
        <v>222</v>
      </c>
      <c r="J2052" s="22" t="s">
        <v>254</v>
      </c>
      <c r="K2052" s="22" t="s">
        <v>255</v>
      </c>
      <c r="L2052" s="22" t="s">
        <v>256</v>
      </c>
      <c r="M2052" s="25" t="s">
        <v>218</v>
      </c>
      <c r="N2052" s="23" t="s">
        <v>205</v>
      </c>
      <c r="O2052" s="22" t="s">
        <v>257</v>
      </c>
      <c r="P2052" s="31" t="str">
        <f t="shared" si="32"/>
        <v>Non-Lead</v>
      </c>
      <c r="Q2052" s="40" t="s">
        <v>254</v>
      </c>
      <c r="R2052" s="40" t="s">
        <v>254</v>
      </c>
      <c r="S2052" s="24"/>
      <c r="T2052" s="16"/>
      <c r="U2052" s="41" t="s">
        <v>255</v>
      </c>
      <c r="V2052" s="41" t="s">
        <v>255</v>
      </c>
      <c r="W2052" s="16"/>
      <c r="X2052" s="43" t="str">
        <f>IF((OR((AND('[1]PWS Information'!$E$10="CWS",T2052="Single Family Residence",P2052="Lead")),
(AND('[1]PWS Information'!$E$10="CWS",T2052="Multiple Family Residence",'[1]PWS Information'!$E$11="Yes",P2052="Lead")),
(AND('[1]PWS Information'!$E$10="NTNC",P2052="Lead")))),"Tier 1",
IF((OR((AND('[1]PWS Information'!$E$10="CWS",T2052="Multiple Family Residence",'[1]PWS Information'!$E$11="No",P2052="Lead")),
(AND('[1]PWS Information'!$E$10="CWS",T2052="Other",P2052="Lead")),
(AND(T2052="",P2052="Lead")),
(AND('[1]PWS Information'!$E$10="CWS",T2052="Building",P2052="Lead")))),"Tier 2",
IF((OR((AND('[1]PWS Information'!$E$10="CWS",T2052="Single Family Residence",P2052="Galvanized Requiring Replacement")),
(AND('[1]PWS Information'!$E$10="CWS",T2052="Single Family Residence",P2052="Galvanized Requiring Replacement",Q2052="Yes")),
(AND('[1]PWS Information'!$E$10="NTNC",T2052="Single Family Residence",P2052="Galvanized Requiring Replacement")),
(AND('[1]PWS Information'!$E$10="NTNC",T2052="Single Family Residence",Q2052="Yes")))),"Tier 3",
IF((OR((AND('[1]PWS Information'!$E$10="CWS",T2052="Single Family Residence",R2052="Yes",P2052="Non-Lead", I2052="Non-Lead - Copper",K2052="Before 1989")),
(AND('[1]PWS Information'!$E$10="CWS",T2052="Single Family Residence",R2052="Yes",P2052="Non-Lead", M2052="Non-Lead - Copper",N2052="Before 1989")))),"Tier 4",
IF((OR((AND('[1]PWS Information'!$E$10="NTNC",P2052="Non-Lead")),
(AND('[1]PWS Information'!$E$10="CWS",P2052="Non-Lead",R2052="")),
(AND('[1]PWS Information'!$E$10="CWS",P2052="Non-Lead",R2052="No")),
(AND('[1]PWS Information'!$E$10="CWS",P2052="Non-Lead",R2052="Don't Know")),
(AND('[1]PWS Information'!$E$10="CWS",P2052="Non-Lead", I2052="Non-Lead - Copper", R2052="Yes", K2052="Between 1989 and 2014")),
(AND('[1]PWS Information'!$E$10="CWS",P2052="Non-Lead", I2052="Non-Lead - Copper", R2052="Yes", K2052="After 2014")),
(AND('[1]PWS Information'!$E$10="CWS",P2052="Non-Lead", I2052="Non-Lead - Copper", R2052="Yes", K2052="Unknown")),
(AND('[1]PWS Information'!$E$10="CWS",P2052="Non-Lead", M2052="Non-Lead - Copper", R2052="Yes", N2052="Between 1989 and 2014")),
(AND('[1]PWS Information'!$E$10="CWS",P2052="Non-Lead", M2052="Non-Lead - Copper", R2052="Yes", N2052="After 2014")),
(AND('[1]PWS Information'!$E$10="CWS",P2052="Non-Lead", M2052="Non-Lead - Copper", R2052="Yes", N2052="Unknown")),
(AND('[1]PWS Information'!$E$10="CWS",P2052="Unknown")),
(AND('[1]PWS Information'!$E$10="NTNC",P2052="Unknown")),
(AND('[1]PWS Information'!$E$10="CWS",T2052="Multiple Family Residence",P2052="Galvanized Requiring Replacement")),
(AND('[1]PWS Information'!$E$10="CWS",P2052="Galvanized Requiring Replacement")),
(AND('[1]PWS Information'!$E$10="NTNC",T2052="Multiple Family Residence",P2052="Galvanized Requiring Replacement")))),"Tier 5",
"")))))</f>
        <v>Tier 5</v>
      </c>
      <c r="Y2052" s="24"/>
      <c r="Z2052" s="24"/>
    </row>
    <row r="2053" spans="1:26" x14ac:dyDescent="0.25">
      <c r="A2053" s="17">
        <v>2050</v>
      </c>
      <c r="B2053" s="17">
        <v>2806</v>
      </c>
      <c r="C2053" s="18" t="s">
        <v>94</v>
      </c>
      <c r="D2053" s="18" t="s">
        <v>188</v>
      </c>
      <c r="E2053" s="18">
        <v>79549</v>
      </c>
      <c r="F2053" s="17"/>
      <c r="G2053" s="17"/>
      <c r="H2053" s="17"/>
      <c r="I2053" s="21" t="s">
        <v>218</v>
      </c>
      <c r="J2053" s="22" t="s">
        <v>254</v>
      </c>
      <c r="K2053" s="22" t="s">
        <v>255</v>
      </c>
      <c r="L2053" s="22" t="s">
        <v>256</v>
      </c>
      <c r="M2053" s="21" t="s">
        <v>218</v>
      </c>
      <c r="N2053" s="23" t="s">
        <v>205</v>
      </c>
      <c r="O2053" s="22" t="s">
        <v>257</v>
      </c>
      <c r="P2053" s="31" t="str">
        <f t="shared" si="32"/>
        <v>Non-Lead</v>
      </c>
      <c r="Q2053" s="40" t="s">
        <v>254</v>
      </c>
      <c r="R2053" s="40" t="s">
        <v>254</v>
      </c>
      <c r="S2053" s="24"/>
      <c r="T2053" s="16"/>
      <c r="U2053" s="41" t="s">
        <v>255</v>
      </c>
      <c r="V2053" s="41" t="s">
        <v>255</v>
      </c>
      <c r="W2053" s="16"/>
      <c r="X2053" s="43" t="str">
        <f>IF((OR((AND('[1]PWS Information'!$E$10="CWS",T2053="Single Family Residence",P2053="Lead")),
(AND('[1]PWS Information'!$E$10="CWS",T2053="Multiple Family Residence",'[1]PWS Information'!$E$11="Yes",P2053="Lead")),
(AND('[1]PWS Information'!$E$10="NTNC",P2053="Lead")))),"Tier 1",
IF((OR((AND('[1]PWS Information'!$E$10="CWS",T2053="Multiple Family Residence",'[1]PWS Information'!$E$11="No",P2053="Lead")),
(AND('[1]PWS Information'!$E$10="CWS",T2053="Other",P2053="Lead")),
(AND(T2053="",P2053="Lead")),
(AND('[1]PWS Information'!$E$10="CWS",T2053="Building",P2053="Lead")))),"Tier 2",
IF((OR((AND('[1]PWS Information'!$E$10="CWS",T2053="Single Family Residence",P2053="Galvanized Requiring Replacement")),
(AND('[1]PWS Information'!$E$10="CWS",T2053="Single Family Residence",P2053="Galvanized Requiring Replacement",Q2053="Yes")),
(AND('[1]PWS Information'!$E$10="NTNC",T2053="Single Family Residence",P2053="Galvanized Requiring Replacement")),
(AND('[1]PWS Information'!$E$10="NTNC",T2053="Single Family Residence",Q2053="Yes")))),"Tier 3",
IF((OR((AND('[1]PWS Information'!$E$10="CWS",T2053="Single Family Residence",R2053="Yes",P2053="Non-Lead", I2053="Non-Lead - Copper",K2053="Before 1989")),
(AND('[1]PWS Information'!$E$10="CWS",T2053="Single Family Residence",R2053="Yes",P2053="Non-Lead", M2053="Non-Lead - Copper",N2053="Before 1989")))),"Tier 4",
IF((OR((AND('[1]PWS Information'!$E$10="NTNC",P2053="Non-Lead")),
(AND('[1]PWS Information'!$E$10="CWS",P2053="Non-Lead",R2053="")),
(AND('[1]PWS Information'!$E$10="CWS",P2053="Non-Lead",R2053="No")),
(AND('[1]PWS Information'!$E$10="CWS",P2053="Non-Lead",R2053="Don't Know")),
(AND('[1]PWS Information'!$E$10="CWS",P2053="Non-Lead", I2053="Non-Lead - Copper", R2053="Yes", K2053="Between 1989 and 2014")),
(AND('[1]PWS Information'!$E$10="CWS",P2053="Non-Lead", I2053="Non-Lead - Copper", R2053="Yes", K2053="After 2014")),
(AND('[1]PWS Information'!$E$10="CWS",P2053="Non-Lead", I2053="Non-Lead - Copper", R2053="Yes", K2053="Unknown")),
(AND('[1]PWS Information'!$E$10="CWS",P2053="Non-Lead", M2053="Non-Lead - Copper", R2053="Yes", N2053="Between 1989 and 2014")),
(AND('[1]PWS Information'!$E$10="CWS",P2053="Non-Lead", M2053="Non-Lead - Copper", R2053="Yes", N2053="After 2014")),
(AND('[1]PWS Information'!$E$10="CWS",P2053="Non-Lead", M2053="Non-Lead - Copper", R2053="Yes", N2053="Unknown")),
(AND('[1]PWS Information'!$E$10="CWS",P2053="Unknown")),
(AND('[1]PWS Information'!$E$10="NTNC",P2053="Unknown")),
(AND('[1]PWS Information'!$E$10="CWS",T2053="Multiple Family Residence",P2053="Galvanized Requiring Replacement")),
(AND('[1]PWS Information'!$E$10="CWS",P2053="Galvanized Requiring Replacement")),
(AND('[1]PWS Information'!$E$10="NTNC",T2053="Multiple Family Residence",P2053="Galvanized Requiring Replacement")))),"Tier 5",
"")))))</f>
        <v>Tier 5</v>
      </c>
      <c r="Y2053" s="24"/>
      <c r="Z2053" s="24"/>
    </row>
    <row r="2054" spans="1:26" x14ac:dyDescent="0.25">
      <c r="A2054" s="17">
        <v>2051</v>
      </c>
      <c r="B2054" s="17">
        <v>2807</v>
      </c>
      <c r="C2054" s="18" t="s">
        <v>94</v>
      </c>
      <c r="D2054" s="18" t="s">
        <v>188</v>
      </c>
      <c r="E2054" s="18">
        <v>79549</v>
      </c>
      <c r="F2054" s="17"/>
      <c r="G2054" s="17"/>
      <c r="H2054" s="17"/>
      <c r="I2054" s="21" t="s">
        <v>218</v>
      </c>
      <c r="J2054" s="22" t="s">
        <v>254</v>
      </c>
      <c r="K2054" s="22" t="s">
        <v>255</v>
      </c>
      <c r="L2054" s="22" t="s">
        <v>256</v>
      </c>
      <c r="M2054" s="21" t="s">
        <v>222</v>
      </c>
      <c r="N2054" s="23" t="s">
        <v>205</v>
      </c>
      <c r="O2054" s="22" t="s">
        <v>257</v>
      </c>
      <c r="P2054" s="31" t="str">
        <f t="shared" si="32"/>
        <v>Galvanized Requiring Replacement</v>
      </c>
      <c r="Q2054" s="40" t="s">
        <v>254</v>
      </c>
      <c r="R2054" s="40" t="s">
        <v>254</v>
      </c>
      <c r="S2054" s="24"/>
      <c r="T2054" s="16"/>
      <c r="U2054" s="41" t="s">
        <v>255</v>
      </c>
      <c r="V2054" s="41" t="s">
        <v>255</v>
      </c>
      <c r="W2054" s="16"/>
      <c r="X2054" s="43" t="str">
        <f>IF((OR((AND('[1]PWS Information'!$E$10="CWS",T2054="Single Family Residence",P2054="Lead")),
(AND('[1]PWS Information'!$E$10="CWS",T2054="Multiple Family Residence",'[1]PWS Information'!$E$11="Yes",P2054="Lead")),
(AND('[1]PWS Information'!$E$10="NTNC",P2054="Lead")))),"Tier 1",
IF((OR((AND('[1]PWS Information'!$E$10="CWS",T2054="Multiple Family Residence",'[1]PWS Information'!$E$11="No",P2054="Lead")),
(AND('[1]PWS Information'!$E$10="CWS",T2054="Other",P2054="Lead")),
(AND(T2054="",P2054="Lead")),
(AND('[1]PWS Information'!$E$10="CWS",T2054="Building",P2054="Lead")))),"Tier 2",
IF((OR((AND('[1]PWS Information'!$E$10="CWS",T2054="Single Family Residence",P2054="Galvanized Requiring Replacement")),
(AND('[1]PWS Information'!$E$10="CWS",T2054="Single Family Residence",P2054="Galvanized Requiring Replacement",Q2054="Yes")),
(AND('[1]PWS Information'!$E$10="NTNC",T2054="Single Family Residence",P2054="Galvanized Requiring Replacement")),
(AND('[1]PWS Information'!$E$10="NTNC",T2054="Single Family Residence",Q2054="Yes")))),"Tier 3",
IF((OR((AND('[1]PWS Information'!$E$10="CWS",T2054="Single Family Residence",R2054="Yes",P2054="Non-Lead", I2054="Non-Lead - Copper",K2054="Before 1989")),
(AND('[1]PWS Information'!$E$10="CWS",T2054="Single Family Residence",R2054="Yes",P2054="Non-Lead", M2054="Non-Lead - Copper",N2054="Before 1989")))),"Tier 4",
IF((OR((AND('[1]PWS Information'!$E$10="NTNC",P2054="Non-Lead")),
(AND('[1]PWS Information'!$E$10="CWS",P2054="Non-Lead",R2054="")),
(AND('[1]PWS Information'!$E$10="CWS",P2054="Non-Lead",R2054="No")),
(AND('[1]PWS Information'!$E$10="CWS",P2054="Non-Lead",R2054="Don't Know")),
(AND('[1]PWS Information'!$E$10="CWS",P2054="Non-Lead", I2054="Non-Lead - Copper", R2054="Yes", K2054="Between 1989 and 2014")),
(AND('[1]PWS Information'!$E$10="CWS",P2054="Non-Lead", I2054="Non-Lead - Copper", R2054="Yes", K2054="After 2014")),
(AND('[1]PWS Information'!$E$10="CWS",P2054="Non-Lead", I2054="Non-Lead - Copper", R2054="Yes", K2054="Unknown")),
(AND('[1]PWS Information'!$E$10="CWS",P2054="Non-Lead", M2054="Non-Lead - Copper", R2054="Yes", N2054="Between 1989 and 2014")),
(AND('[1]PWS Information'!$E$10="CWS",P2054="Non-Lead", M2054="Non-Lead - Copper", R2054="Yes", N2054="After 2014")),
(AND('[1]PWS Information'!$E$10="CWS",P2054="Non-Lead", M2054="Non-Lead - Copper", R2054="Yes", N2054="Unknown")),
(AND('[1]PWS Information'!$E$10="CWS",P2054="Unknown")),
(AND('[1]PWS Information'!$E$10="NTNC",P2054="Unknown")),
(AND('[1]PWS Information'!$E$10="CWS",T2054="Multiple Family Residence",P2054="Galvanized Requiring Replacement")),
(AND('[1]PWS Information'!$E$10="CWS",P2054="Galvanized Requiring Replacement")),
(AND('[1]PWS Information'!$E$10="NTNC",T2054="Multiple Family Residence",P2054="Galvanized Requiring Replacement")))),"Tier 5",
"")))))</f>
        <v>Tier 5</v>
      </c>
      <c r="Y2054" s="24"/>
      <c r="Z2054" s="24"/>
    </row>
    <row r="2055" spans="1:26" x14ac:dyDescent="0.25">
      <c r="A2055" s="17">
        <v>2052</v>
      </c>
      <c r="B2055" s="18">
        <v>2808</v>
      </c>
      <c r="C2055" s="18" t="s">
        <v>94</v>
      </c>
      <c r="D2055" s="18" t="s">
        <v>188</v>
      </c>
      <c r="E2055" s="18">
        <v>79549</v>
      </c>
      <c r="F2055" s="18"/>
      <c r="G2055" s="18"/>
      <c r="H2055" s="18"/>
      <c r="I2055" s="21" t="s">
        <v>218</v>
      </c>
      <c r="J2055" s="22" t="s">
        <v>254</v>
      </c>
      <c r="K2055" s="22" t="s">
        <v>255</v>
      </c>
      <c r="L2055" s="22" t="s">
        <v>256</v>
      </c>
      <c r="M2055" s="21" t="s">
        <v>219</v>
      </c>
      <c r="N2055" s="23" t="s">
        <v>205</v>
      </c>
      <c r="O2055" s="22"/>
      <c r="P2055" s="31" t="str">
        <f t="shared" si="32"/>
        <v>Unknown</v>
      </c>
      <c r="Q2055" s="40" t="s">
        <v>254</v>
      </c>
      <c r="R2055" s="40" t="s">
        <v>254</v>
      </c>
      <c r="S2055" s="24"/>
      <c r="T2055" s="16"/>
      <c r="U2055" s="41" t="s">
        <v>255</v>
      </c>
      <c r="V2055" s="41" t="s">
        <v>255</v>
      </c>
      <c r="W2055" s="16"/>
      <c r="X2055" s="43" t="str">
        <f>IF((OR((AND('[1]PWS Information'!$E$10="CWS",T2055="Single Family Residence",P2055="Lead")),
(AND('[1]PWS Information'!$E$10="CWS",T2055="Multiple Family Residence",'[1]PWS Information'!$E$11="Yes",P2055="Lead")),
(AND('[1]PWS Information'!$E$10="NTNC",P2055="Lead")))),"Tier 1",
IF((OR((AND('[1]PWS Information'!$E$10="CWS",T2055="Multiple Family Residence",'[1]PWS Information'!$E$11="No",P2055="Lead")),
(AND('[1]PWS Information'!$E$10="CWS",T2055="Other",P2055="Lead")),
(AND(T2055="",P2055="Lead")),
(AND('[1]PWS Information'!$E$10="CWS",T2055="Building",P2055="Lead")))),"Tier 2",
IF((OR((AND('[1]PWS Information'!$E$10="CWS",T2055="Single Family Residence",P2055="Galvanized Requiring Replacement")),
(AND('[1]PWS Information'!$E$10="CWS",T2055="Single Family Residence",P2055="Galvanized Requiring Replacement",Q2055="Yes")),
(AND('[1]PWS Information'!$E$10="NTNC",T2055="Single Family Residence",P2055="Galvanized Requiring Replacement")),
(AND('[1]PWS Information'!$E$10="NTNC",T2055="Single Family Residence",Q2055="Yes")))),"Tier 3",
IF((OR((AND('[1]PWS Information'!$E$10="CWS",T2055="Single Family Residence",R2055="Yes",P2055="Non-Lead", I2055="Non-Lead - Copper",K2055="Before 1989")),
(AND('[1]PWS Information'!$E$10="CWS",T2055="Single Family Residence",R2055="Yes",P2055="Non-Lead", M2055="Non-Lead - Copper",N2055="Before 1989")))),"Tier 4",
IF((OR((AND('[1]PWS Information'!$E$10="NTNC",P2055="Non-Lead")),
(AND('[1]PWS Information'!$E$10="CWS",P2055="Non-Lead",R2055="")),
(AND('[1]PWS Information'!$E$10="CWS",P2055="Non-Lead",R2055="No")),
(AND('[1]PWS Information'!$E$10="CWS",P2055="Non-Lead",R2055="Don't Know")),
(AND('[1]PWS Information'!$E$10="CWS",P2055="Non-Lead", I2055="Non-Lead - Copper", R2055="Yes", K2055="Between 1989 and 2014")),
(AND('[1]PWS Information'!$E$10="CWS",P2055="Non-Lead", I2055="Non-Lead - Copper", R2055="Yes", K2055="After 2014")),
(AND('[1]PWS Information'!$E$10="CWS",P2055="Non-Lead", I2055="Non-Lead - Copper", R2055="Yes", K2055="Unknown")),
(AND('[1]PWS Information'!$E$10="CWS",P2055="Non-Lead", M2055="Non-Lead - Copper", R2055="Yes", N2055="Between 1989 and 2014")),
(AND('[1]PWS Information'!$E$10="CWS",P2055="Non-Lead", M2055="Non-Lead - Copper", R2055="Yes", N2055="After 2014")),
(AND('[1]PWS Information'!$E$10="CWS",P2055="Non-Lead", M2055="Non-Lead - Copper", R2055="Yes", N2055="Unknown")),
(AND('[1]PWS Information'!$E$10="CWS",P2055="Unknown")),
(AND('[1]PWS Information'!$E$10="NTNC",P2055="Unknown")),
(AND('[1]PWS Information'!$E$10="CWS",T2055="Multiple Family Residence",P2055="Galvanized Requiring Replacement")),
(AND('[1]PWS Information'!$E$10="CWS",P2055="Galvanized Requiring Replacement")),
(AND('[1]PWS Information'!$E$10="NTNC",T2055="Multiple Family Residence",P2055="Galvanized Requiring Replacement")))),"Tier 5",
"")))))</f>
        <v>Tier 5</v>
      </c>
      <c r="Y2055" s="24"/>
      <c r="Z2055" s="24"/>
    </row>
    <row r="2056" spans="1:26" x14ac:dyDescent="0.25">
      <c r="A2056" s="17">
        <v>2053</v>
      </c>
      <c r="B2056" s="17">
        <v>2809</v>
      </c>
      <c r="C2056" s="18" t="s">
        <v>94</v>
      </c>
      <c r="D2056" s="18" t="s">
        <v>188</v>
      </c>
      <c r="E2056" s="18">
        <v>79549</v>
      </c>
      <c r="F2056" s="17"/>
      <c r="G2056" s="17"/>
      <c r="H2056" s="17"/>
      <c r="I2056" s="21" t="s">
        <v>218</v>
      </c>
      <c r="J2056" s="22" t="s">
        <v>254</v>
      </c>
      <c r="K2056" s="22" t="s">
        <v>255</v>
      </c>
      <c r="L2056" s="22" t="s">
        <v>256</v>
      </c>
      <c r="M2056" s="21" t="s">
        <v>218</v>
      </c>
      <c r="N2056" s="17"/>
      <c r="O2056" s="22" t="s">
        <v>256</v>
      </c>
      <c r="P2056" s="31" t="str">
        <f t="shared" si="32"/>
        <v>Non-Lead</v>
      </c>
      <c r="Q2056" s="40" t="s">
        <v>254</v>
      </c>
      <c r="R2056" s="40" t="s">
        <v>254</v>
      </c>
      <c r="S2056" s="24"/>
      <c r="T2056" s="16"/>
      <c r="U2056" s="41" t="s">
        <v>255</v>
      </c>
      <c r="V2056" s="41" t="s">
        <v>255</v>
      </c>
      <c r="W2056" s="16"/>
      <c r="X2056" s="43" t="str">
        <f>IF((OR((AND('[1]PWS Information'!$E$10="CWS",T2056="Single Family Residence",P2056="Lead")),
(AND('[1]PWS Information'!$E$10="CWS",T2056="Multiple Family Residence",'[1]PWS Information'!$E$11="Yes",P2056="Lead")),
(AND('[1]PWS Information'!$E$10="NTNC",P2056="Lead")))),"Tier 1",
IF((OR((AND('[1]PWS Information'!$E$10="CWS",T2056="Multiple Family Residence",'[1]PWS Information'!$E$11="No",P2056="Lead")),
(AND('[1]PWS Information'!$E$10="CWS",T2056="Other",P2056="Lead")),
(AND(T2056="",P2056="Lead")),
(AND('[1]PWS Information'!$E$10="CWS",T2056="Building",P2056="Lead")))),"Tier 2",
IF((OR((AND('[1]PWS Information'!$E$10="CWS",T2056="Single Family Residence",P2056="Galvanized Requiring Replacement")),
(AND('[1]PWS Information'!$E$10="CWS",T2056="Single Family Residence",P2056="Galvanized Requiring Replacement",Q2056="Yes")),
(AND('[1]PWS Information'!$E$10="NTNC",T2056="Single Family Residence",P2056="Galvanized Requiring Replacement")),
(AND('[1]PWS Information'!$E$10="NTNC",T2056="Single Family Residence",Q2056="Yes")))),"Tier 3",
IF((OR((AND('[1]PWS Information'!$E$10="CWS",T2056="Single Family Residence",R2056="Yes",P2056="Non-Lead", I2056="Non-Lead - Copper",K2056="Before 1989")),
(AND('[1]PWS Information'!$E$10="CWS",T2056="Single Family Residence",R2056="Yes",P2056="Non-Lead", M2056="Non-Lead - Copper",N2056="Before 1989")))),"Tier 4",
IF((OR((AND('[1]PWS Information'!$E$10="NTNC",P2056="Non-Lead")),
(AND('[1]PWS Information'!$E$10="CWS",P2056="Non-Lead",R2056="")),
(AND('[1]PWS Information'!$E$10="CWS",P2056="Non-Lead",R2056="No")),
(AND('[1]PWS Information'!$E$10="CWS",P2056="Non-Lead",R2056="Don't Know")),
(AND('[1]PWS Information'!$E$10="CWS",P2056="Non-Lead", I2056="Non-Lead - Copper", R2056="Yes", K2056="Between 1989 and 2014")),
(AND('[1]PWS Information'!$E$10="CWS",P2056="Non-Lead", I2056="Non-Lead - Copper", R2056="Yes", K2056="After 2014")),
(AND('[1]PWS Information'!$E$10="CWS",P2056="Non-Lead", I2056="Non-Lead - Copper", R2056="Yes", K2056="Unknown")),
(AND('[1]PWS Information'!$E$10="CWS",P2056="Non-Lead", M2056="Non-Lead - Copper", R2056="Yes", N2056="Between 1989 and 2014")),
(AND('[1]PWS Information'!$E$10="CWS",P2056="Non-Lead", M2056="Non-Lead - Copper", R2056="Yes", N2056="After 2014")),
(AND('[1]PWS Information'!$E$10="CWS",P2056="Non-Lead", M2056="Non-Lead - Copper", R2056="Yes", N2056="Unknown")),
(AND('[1]PWS Information'!$E$10="CWS",P2056="Unknown")),
(AND('[1]PWS Information'!$E$10="NTNC",P2056="Unknown")),
(AND('[1]PWS Information'!$E$10="CWS",T2056="Multiple Family Residence",P2056="Galvanized Requiring Replacement")),
(AND('[1]PWS Information'!$E$10="CWS",P2056="Galvanized Requiring Replacement")),
(AND('[1]PWS Information'!$E$10="NTNC",T2056="Multiple Family Residence",P2056="Galvanized Requiring Replacement")))),"Tier 5",
"")))))</f>
        <v>Tier 5</v>
      </c>
      <c r="Y2056" s="24"/>
      <c r="Z2056" s="24"/>
    </row>
    <row r="2057" spans="1:26" x14ac:dyDescent="0.25">
      <c r="A2057" s="17">
        <v>2054</v>
      </c>
      <c r="B2057" s="17">
        <v>2900</v>
      </c>
      <c r="C2057" s="17" t="s">
        <v>94</v>
      </c>
      <c r="D2057" s="17" t="s">
        <v>188</v>
      </c>
      <c r="E2057" s="17">
        <v>79549</v>
      </c>
      <c r="F2057" s="17"/>
      <c r="G2057" s="17"/>
      <c r="H2057" s="17"/>
      <c r="I2057" s="21" t="s">
        <v>218</v>
      </c>
      <c r="J2057" s="22" t="s">
        <v>254</v>
      </c>
      <c r="K2057" s="22" t="s">
        <v>255</v>
      </c>
      <c r="L2057" s="22" t="s">
        <v>256</v>
      </c>
      <c r="M2057" s="21" t="s">
        <v>222</v>
      </c>
      <c r="N2057" s="23" t="s">
        <v>205</v>
      </c>
      <c r="O2057" s="22" t="s">
        <v>257</v>
      </c>
      <c r="P2057" s="31" t="str">
        <f t="shared" si="32"/>
        <v>Galvanized Requiring Replacement</v>
      </c>
      <c r="Q2057" s="40" t="s">
        <v>254</v>
      </c>
      <c r="R2057" s="40" t="s">
        <v>254</v>
      </c>
      <c r="S2057" s="24"/>
      <c r="T2057" s="16"/>
      <c r="U2057" s="41" t="s">
        <v>255</v>
      </c>
      <c r="V2057" s="41" t="s">
        <v>255</v>
      </c>
      <c r="W2057" s="16"/>
      <c r="X2057" s="43" t="str">
        <f>IF((OR((AND('[1]PWS Information'!$E$10="CWS",T2057="Single Family Residence",P2057="Lead")),
(AND('[1]PWS Information'!$E$10="CWS",T2057="Multiple Family Residence",'[1]PWS Information'!$E$11="Yes",P2057="Lead")),
(AND('[1]PWS Information'!$E$10="NTNC",P2057="Lead")))),"Tier 1",
IF((OR((AND('[1]PWS Information'!$E$10="CWS",T2057="Multiple Family Residence",'[1]PWS Information'!$E$11="No",P2057="Lead")),
(AND('[1]PWS Information'!$E$10="CWS",T2057="Other",P2057="Lead")),
(AND(T2057="",P2057="Lead")),
(AND('[1]PWS Information'!$E$10="CWS",T2057="Building",P2057="Lead")))),"Tier 2",
IF((OR((AND('[1]PWS Information'!$E$10="CWS",T2057="Single Family Residence",P2057="Galvanized Requiring Replacement")),
(AND('[1]PWS Information'!$E$10="CWS",T2057="Single Family Residence",P2057="Galvanized Requiring Replacement",Q2057="Yes")),
(AND('[1]PWS Information'!$E$10="NTNC",T2057="Single Family Residence",P2057="Galvanized Requiring Replacement")),
(AND('[1]PWS Information'!$E$10="NTNC",T2057="Single Family Residence",Q2057="Yes")))),"Tier 3",
IF((OR((AND('[1]PWS Information'!$E$10="CWS",T2057="Single Family Residence",R2057="Yes",P2057="Non-Lead", I2057="Non-Lead - Copper",K2057="Before 1989")),
(AND('[1]PWS Information'!$E$10="CWS",T2057="Single Family Residence",R2057="Yes",P2057="Non-Lead", M2057="Non-Lead - Copper",N2057="Before 1989")))),"Tier 4",
IF((OR((AND('[1]PWS Information'!$E$10="NTNC",P2057="Non-Lead")),
(AND('[1]PWS Information'!$E$10="CWS",P2057="Non-Lead",R2057="")),
(AND('[1]PWS Information'!$E$10="CWS",P2057="Non-Lead",R2057="No")),
(AND('[1]PWS Information'!$E$10="CWS",P2057="Non-Lead",R2057="Don't Know")),
(AND('[1]PWS Information'!$E$10="CWS",P2057="Non-Lead", I2057="Non-Lead - Copper", R2057="Yes", K2057="Between 1989 and 2014")),
(AND('[1]PWS Information'!$E$10="CWS",P2057="Non-Lead", I2057="Non-Lead - Copper", R2057="Yes", K2057="After 2014")),
(AND('[1]PWS Information'!$E$10="CWS",P2057="Non-Lead", I2057="Non-Lead - Copper", R2057="Yes", K2057="Unknown")),
(AND('[1]PWS Information'!$E$10="CWS",P2057="Non-Lead", M2057="Non-Lead - Copper", R2057="Yes", N2057="Between 1989 and 2014")),
(AND('[1]PWS Information'!$E$10="CWS",P2057="Non-Lead", M2057="Non-Lead - Copper", R2057="Yes", N2057="After 2014")),
(AND('[1]PWS Information'!$E$10="CWS",P2057="Non-Lead", M2057="Non-Lead - Copper", R2057="Yes", N2057="Unknown")),
(AND('[1]PWS Information'!$E$10="CWS",P2057="Unknown")),
(AND('[1]PWS Information'!$E$10="NTNC",P2057="Unknown")),
(AND('[1]PWS Information'!$E$10="CWS",T2057="Multiple Family Residence",P2057="Galvanized Requiring Replacement")),
(AND('[1]PWS Information'!$E$10="CWS",P2057="Galvanized Requiring Replacement")),
(AND('[1]PWS Information'!$E$10="NTNC",T2057="Multiple Family Residence",P2057="Galvanized Requiring Replacement")))),"Tier 5",
"")))))</f>
        <v>Tier 5</v>
      </c>
      <c r="Y2057" s="24"/>
      <c r="Z2057" s="24"/>
    </row>
    <row r="2058" spans="1:26" x14ac:dyDescent="0.25">
      <c r="A2058" s="17">
        <v>2055</v>
      </c>
      <c r="B2058" s="18">
        <v>2901</v>
      </c>
      <c r="C2058" s="18" t="s">
        <v>94</v>
      </c>
      <c r="D2058" s="18" t="s">
        <v>188</v>
      </c>
      <c r="E2058" s="18">
        <v>79549</v>
      </c>
      <c r="F2058" s="18"/>
      <c r="G2058" s="18"/>
      <c r="H2058" s="18"/>
      <c r="I2058" s="21" t="s">
        <v>218</v>
      </c>
      <c r="J2058" s="22" t="s">
        <v>254</v>
      </c>
      <c r="K2058" s="22" t="s">
        <v>255</v>
      </c>
      <c r="L2058" s="22" t="s">
        <v>256</v>
      </c>
      <c r="M2058" s="21" t="s">
        <v>218</v>
      </c>
      <c r="N2058" s="23"/>
      <c r="O2058" s="22" t="s">
        <v>256</v>
      </c>
      <c r="P2058" s="31" t="str">
        <f t="shared" si="32"/>
        <v>Non-Lead</v>
      </c>
      <c r="Q2058" s="40" t="s">
        <v>254</v>
      </c>
      <c r="R2058" s="40" t="s">
        <v>254</v>
      </c>
      <c r="S2058" s="24"/>
      <c r="T2058" s="16"/>
      <c r="U2058" s="41" t="s">
        <v>255</v>
      </c>
      <c r="V2058" s="41" t="s">
        <v>255</v>
      </c>
      <c r="W2058" s="16"/>
      <c r="X2058" s="43" t="str">
        <f>IF((OR((AND('[1]PWS Information'!$E$10="CWS",T2058="Single Family Residence",P2058="Lead")),
(AND('[1]PWS Information'!$E$10="CWS",T2058="Multiple Family Residence",'[1]PWS Information'!$E$11="Yes",P2058="Lead")),
(AND('[1]PWS Information'!$E$10="NTNC",P2058="Lead")))),"Tier 1",
IF((OR((AND('[1]PWS Information'!$E$10="CWS",T2058="Multiple Family Residence",'[1]PWS Information'!$E$11="No",P2058="Lead")),
(AND('[1]PWS Information'!$E$10="CWS",T2058="Other",P2058="Lead")),
(AND(T2058="",P2058="Lead")),
(AND('[1]PWS Information'!$E$10="CWS",T2058="Building",P2058="Lead")))),"Tier 2",
IF((OR((AND('[1]PWS Information'!$E$10="CWS",T2058="Single Family Residence",P2058="Galvanized Requiring Replacement")),
(AND('[1]PWS Information'!$E$10="CWS",T2058="Single Family Residence",P2058="Galvanized Requiring Replacement",Q2058="Yes")),
(AND('[1]PWS Information'!$E$10="NTNC",T2058="Single Family Residence",P2058="Galvanized Requiring Replacement")),
(AND('[1]PWS Information'!$E$10="NTNC",T2058="Single Family Residence",Q2058="Yes")))),"Tier 3",
IF((OR((AND('[1]PWS Information'!$E$10="CWS",T2058="Single Family Residence",R2058="Yes",P2058="Non-Lead", I2058="Non-Lead - Copper",K2058="Before 1989")),
(AND('[1]PWS Information'!$E$10="CWS",T2058="Single Family Residence",R2058="Yes",P2058="Non-Lead", M2058="Non-Lead - Copper",N2058="Before 1989")))),"Tier 4",
IF((OR((AND('[1]PWS Information'!$E$10="NTNC",P2058="Non-Lead")),
(AND('[1]PWS Information'!$E$10="CWS",P2058="Non-Lead",R2058="")),
(AND('[1]PWS Information'!$E$10="CWS",P2058="Non-Lead",R2058="No")),
(AND('[1]PWS Information'!$E$10="CWS",P2058="Non-Lead",R2058="Don't Know")),
(AND('[1]PWS Information'!$E$10="CWS",P2058="Non-Lead", I2058="Non-Lead - Copper", R2058="Yes", K2058="Between 1989 and 2014")),
(AND('[1]PWS Information'!$E$10="CWS",P2058="Non-Lead", I2058="Non-Lead - Copper", R2058="Yes", K2058="After 2014")),
(AND('[1]PWS Information'!$E$10="CWS",P2058="Non-Lead", I2058="Non-Lead - Copper", R2058="Yes", K2058="Unknown")),
(AND('[1]PWS Information'!$E$10="CWS",P2058="Non-Lead", M2058="Non-Lead - Copper", R2058="Yes", N2058="Between 1989 and 2014")),
(AND('[1]PWS Information'!$E$10="CWS",P2058="Non-Lead", M2058="Non-Lead - Copper", R2058="Yes", N2058="After 2014")),
(AND('[1]PWS Information'!$E$10="CWS",P2058="Non-Lead", M2058="Non-Lead - Copper", R2058="Yes", N2058="Unknown")),
(AND('[1]PWS Information'!$E$10="CWS",P2058="Unknown")),
(AND('[1]PWS Information'!$E$10="NTNC",P2058="Unknown")),
(AND('[1]PWS Information'!$E$10="CWS",T2058="Multiple Family Residence",P2058="Galvanized Requiring Replacement")),
(AND('[1]PWS Information'!$E$10="CWS",P2058="Galvanized Requiring Replacement")),
(AND('[1]PWS Information'!$E$10="NTNC",T2058="Multiple Family Residence",P2058="Galvanized Requiring Replacement")))),"Tier 5",
"")))))</f>
        <v>Tier 5</v>
      </c>
      <c r="Y2058" s="24"/>
      <c r="Z2058" s="24"/>
    </row>
    <row r="2059" spans="1:26" x14ac:dyDescent="0.25">
      <c r="A2059" s="17">
        <v>2056</v>
      </c>
      <c r="B2059" s="17">
        <v>2901</v>
      </c>
      <c r="C2059" s="17" t="s">
        <v>94</v>
      </c>
      <c r="D2059" s="17" t="s">
        <v>188</v>
      </c>
      <c r="E2059" s="17">
        <v>79549</v>
      </c>
      <c r="F2059" s="17"/>
      <c r="G2059" s="17"/>
      <c r="H2059" s="17"/>
      <c r="I2059" s="21" t="s">
        <v>218</v>
      </c>
      <c r="J2059" s="22" t="s">
        <v>254</v>
      </c>
      <c r="K2059" s="22" t="s">
        <v>255</v>
      </c>
      <c r="L2059" s="22" t="s">
        <v>256</v>
      </c>
      <c r="M2059" s="21" t="s">
        <v>218</v>
      </c>
      <c r="N2059" s="23"/>
      <c r="O2059" s="22" t="s">
        <v>256</v>
      </c>
      <c r="P2059" s="31" t="str">
        <f t="shared" si="32"/>
        <v>Non-Lead</v>
      </c>
      <c r="Q2059" s="40" t="s">
        <v>254</v>
      </c>
      <c r="R2059" s="40" t="s">
        <v>254</v>
      </c>
      <c r="S2059" s="24"/>
      <c r="T2059" s="16"/>
      <c r="U2059" s="41" t="s">
        <v>255</v>
      </c>
      <c r="V2059" s="41" t="s">
        <v>255</v>
      </c>
      <c r="W2059" s="16"/>
      <c r="X2059" s="43" t="str">
        <f>IF((OR((AND('[1]PWS Information'!$E$10="CWS",T2059="Single Family Residence",P2059="Lead")),
(AND('[1]PWS Information'!$E$10="CWS",T2059="Multiple Family Residence",'[1]PWS Information'!$E$11="Yes",P2059="Lead")),
(AND('[1]PWS Information'!$E$10="NTNC",P2059="Lead")))),"Tier 1",
IF((OR((AND('[1]PWS Information'!$E$10="CWS",T2059="Multiple Family Residence",'[1]PWS Information'!$E$11="No",P2059="Lead")),
(AND('[1]PWS Information'!$E$10="CWS",T2059="Other",P2059="Lead")),
(AND(T2059="",P2059="Lead")),
(AND('[1]PWS Information'!$E$10="CWS",T2059="Building",P2059="Lead")))),"Tier 2",
IF((OR((AND('[1]PWS Information'!$E$10="CWS",T2059="Single Family Residence",P2059="Galvanized Requiring Replacement")),
(AND('[1]PWS Information'!$E$10="CWS",T2059="Single Family Residence",P2059="Galvanized Requiring Replacement",Q2059="Yes")),
(AND('[1]PWS Information'!$E$10="NTNC",T2059="Single Family Residence",P2059="Galvanized Requiring Replacement")),
(AND('[1]PWS Information'!$E$10="NTNC",T2059="Single Family Residence",Q2059="Yes")))),"Tier 3",
IF((OR((AND('[1]PWS Information'!$E$10="CWS",T2059="Single Family Residence",R2059="Yes",P2059="Non-Lead", I2059="Non-Lead - Copper",K2059="Before 1989")),
(AND('[1]PWS Information'!$E$10="CWS",T2059="Single Family Residence",R2059="Yes",P2059="Non-Lead", M2059="Non-Lead - Copper",N2059="Before 1989")))),"Tier 4",
IF((OR((AND('[1]PWS Information'!$E$10="NTNC",P2059="Non-Lead")),
(AND('[1]PWS Information'!$E$10="CWS",P2059="Non-Lead",R2059="")),
(AND('[1]PWS Information'!$E$10="CWS",P2059="Non-Lead",R2059="No")),
(AND('[1]PWS Information'!$E$10="CWS",P2059="Non-Lead",R2059="Don't Know")),
(AND('[1]PWS Information'!$E$10="CWS",P2059="Non-Lead", I2059="Non-Lead - Copper", R2059="Yes", K2059="Between 1989 and 2014")),
(AND('[1]PWS Information'!$E$10="CWS",P2059="Non-Lead", I2059="Non-Lead - Copper", R2059="Yes", K2059="After 2014")),
(AND('[1]PWS Information'!$E$10="CWS",P2059="Non-Lead", I2059="Non-Lead - Copper", R2059="Yes", K2059="Unknown")),
(AND('[1]PWS Information'!$E$10="CWS",P2059="Non-Lead", M2059="Non-Lead - Copper", R2059="Yes", N2059="Between 1989 and 2014")),
(AND('[1]PWS Information'!$E$10="CWS",P2059="Non-Lead", M2059="Non-Lead - Copper", R2059="Yes", N2059="After 2014")),
(AND('[1]PWS Information'!$E$10="CWS",P2059="Non-Lead", M2059="Non-Lead - Copper", R2059="Yes", N2059="Unknown")),
(AND('[1]PWS Information'!$E$10="CWS",P2059="Unknown")),
(AND('[1]PWS Information'!$E$10="NTNC",P2059="Unknown")),
(AND('[1]PWS Information'!$E$10="CWS",T2059="Multiple Family Residence",P2059="Galvanized Requiring Replacement")),
(AND('[1]PWS Information'!$E$10="CWS",P2059="Galvanized Requiring Replacement")),
(AND('[1]PWS Information'!$E$10="NTNC",T2059="Multiple Family Residence",P2059="Galvanized Requiring Replacement")))),"Tier 5",
"")))))</f>
        <v>Tier 5</v>
      </c>
      <c r="Y2059" s="24"/>
      <c r="Z2059" s="24"/>
    </row>
    <row r="2060" spans="1:26" x14ac:dyDescent="0.25">
      <c r="A2060" s="17">
        <v>2057</v>
      </c>
      <c r="B2060" s="17">
        <v>2902</v>
      </c>
      <c r="C2060" s="17" t="s">
        <v>94</v>
      </c>
      <c r="D2060" s="17" t="s">
        <v>188</v>
      </c>
      <c r="E2060" s="17">
        <v>79549</v>
      </c>
      <c r="F2060" s="17"/>
      <c r="G2060" s="17"/>
      <c r="H2060" s="17"/>
      <c r="I2060" s="21" t="s">
        <v>218</v>
      </c>
      <c r="J2060" s="22" t="s">
        <v>254</v>
      </c>
      <c r="K2060" s="22" t="s">
        <v>255</v>
      </c>
      <c r="L2060" s="22" t="s">
        <v>256</v>
      </c>
      <c r="M2060" s="21" t="s">
        <v>222</v>
      </c>
      <c r="N2060" s="23" t="s">
        <v>205</v>
      </c>
      <c r="O2060" s="22" t="s">
        <v>257</v>
      </c>
      <c r="P2060" s="31" t="str">
        <f t="shared" si="32"/>
        <v>Galvanized Requiring Replacement</v>
      </c>
      <c r="Q2060" s="40" t="s">
        <v>254</v>
      </c>
      <c r="R2060" s="40" t="s">
        <v>254</v>
      </c>
      <c r="S2060" s="24"/>
      <c r="T2060" s="16"/>
      <c r="U2060" s="41" t="s">
        <v>255</v>
      </c>
      <c r="V2060" s="41" t="s">
        <v>255</v>
      </c>
      <c r="W2060" s="16"/>
      <c r="X2060" s="43" t="str">
        <f>IF((OR((AND('[1]PWS Information'!$E$10="CWS",T2060="Single Family Residence",P2060="Lead")),
(AND('[1]PWS Information'!$E$10="CWS",T2060="Multiple Family Residence",'[1]PWS Information'!$E$11="Yes",P2060="Lead")),
(AND('[1]PWS Information'!$E$10="NTNC",P2060="Lead")))),"Tier 1",
IF((OR((AND('[1]PWS Information'!$E$10="CWS",T2060="Multiple Family Residence",'[1]PWS Information'!$E$11="No",P2060="Lead")),
(AND('[1]PWS Information'!$E$10="CWS",T2060="Other",P2060="Lead")),
(AND(T2060="",P2060="Lead")),
(AND('[1]PWS Information'!$E$10="CWS",T2060="Building",P2060="Lead")))),"Tier 2",
IF((OR((AND('[1]PWS Information'!$E$10="CWS",T2060="Single Family Residence",P2060="Galvanized Requiring Replacement")),
(AND('[1]PWS Information'!$E$10="CWS",T2060="Single Family Residence",P2060="Galvanized Requiring Replacement",Q2060="Yes")),
(AND('[1]PWS Information'!$E$10="NTNC",T2060="Single Family Residence",P2060="Galvanized Requiring Replacement")),
(AND('[1]PWS Information'!$E$10="NTNC",T2060="Single Family Residence",Q2060="Yes")))),"Tier 3",
IF((OR((AND('[1]PWS Information'!$E$10="CWS",T2060="Single Family Residence",R2060="Yes",P2060="Non-Lead", I2060="Non-Lead - Copper",K2060="Before 1989")),
(AND('[1]PWS Information'!$E$10="CWS",T2060="Single Family Residence",R2060="Yes",P2060="Non-Lead", M2060="Non-Lead - Copper",N2060="Before 1989")))),"Tier 4",
IF((OR((AND('[1]PWS Information'!$E$10="NTNC",P2060="Non-Lead")),
(AND('[1]PWS Information'!$E$10="CWS",P2060="Non-Lead",R2060="")),
(AND('[1]PWS Information'!$E$10="CWS",P2060="Non-Lead",R2060="No")),
(AND('[1]PWS Information'!$E$10="CWS",P2060="Non-Lead",R2060="Don't Know")),
(AND('[1]PWS Information'!$E$10="CWS",P2060="Non-Lead", I2060="Non-Lead - Copper", R2060="Yes", K2060="Between 1989 and 2014")),
(AND('[1]PWS Information'!$E$10="CWS",P2060="Non-Lead", I2060="Non-Lead - Copper", R2060="Yes", K2060="After 2014")),
(AND('[1]PWS Information'!$E$10="CWS",P2060="Non-Lead", I2060="Non-Lead - Copper", R2060="Yes", K2060="Unknown")),
(AND('[1]PWS Information'!$E$10="CWS",P2060="Non-Lead", M2060="Non-Lead - Copper", R2060="Yes", N2060="Between 1989 and 2014")),
(AND('[1]PWS Information'!$E$10="CWS",P2060="Non-Lead", M2060="Non-Lead - Copper", R2060="Yes", N2060="After 2014")),
(AND('[1]PWS Information'!$E$10="CWS",P2060="Non-Lead", M2060="Non-Lead - Copper", R2060="Yes", N2060="Unknown")),
(AND('[1]PWS Information'!$E$10="CWS",P2060="Unknown")),
(AND('[1]PWS Information'!$E$10="NTNC",P2060="Unknown")),
(AND('[1]PWS Information'!$E$10="CWS",T2060="Multiple Family Residence",P2060="Galvanized Requiring Replacement")),
(AND('[1]PWS Information'!$E$10="CWS",P2060="Galvanized Requiring Replacement")),
(AND('[1]PWS Information'!$E$10="NTNC",T2060="Multiple Family Residence",P2060="Galvanized Requiring Replacement")))),"Tier 5",
"")))))</f>
        <v>Tier 5</v>
      </c>
      <c r="Y2060" s="24"/>
      <c r="Z2060" s="24"/>
    </row>
    <row r="2061" spans="1:26" x14ac:dyDescent="0.25">
      <c r="A2061" s="17">
        <v>2058</v>
      </c>
      <c r="B2061" s="18">
        <v>2904</v>
      </c>
      <c r="C2061" s="18" t="s">
        <v>94</v>
      </c>
      <c r="D2061" s="18" t="s">
        <v>188</v>
      </c>
      <c r="E2061" s="18">
        <v>79549</v>
      </c>
      <c r="F2061" s="18"/>
      <c r="G2061" s="18"/>
      <c r="H2061" s="18"/>
      <c r="I2061" s="21" t="s">
        <v>218</v>
      </c>
      <c r="J2061" s="22" t="s">
        <v>254</v>
      </c>
      <c r="K2061" s="22" t="s">
        <v>255</v>
      </c>
      <c r="L2061" s="22" t="s">
        <v>256</v>
      </c>
      <c r="M2061" s="21" t="s">
        <v>222</v>
      </c>
      <c r="N2061" s="23" t="s">
        <v>205</v>
      </c>
      <c r="O2061" s="22" t="s">
        <v>257</v>
      </c>
      <c r="P2061" s="31" t="str">
        <f t="shared" si="32"/>
        <v>Galvanized Requiring Replacement</v>
      </c>
      <c r="Q2061" s="40" t="s">
        <v>254</v>
      </c>
      <c r="R2061" s="40" t="s">
        <v>254</v>
      </c>
      <c r="S2061" s="24"/>
      <c r="T2061" s="16"/>
      <c r="U2061" s="41" t="s">
        <v>255</v>
      </c>
      <c r="V2061" s="41" t="s">
        <v>255</v>
      </c>
      <c r="W2061" s="16"/>
      <c r="X2061" s="43" t="str">
        <f>IF((OR((AND('[1]PWS Information'!$E$10="CWS",T2061="Single Family Residence",P2061="Lead")),
(AND('[1]PWS Information'!$E$10="CWS",T2061="Multiple Family Residence",'[1]PWS Information'!$E$11="Yes",P2061="Lead")),
(AND('[1]PWS Information'!$E$10="NTNC",P2061="Lead")))),"Tier 1",
IF((OR((AND('[1]PWS Information'!$E$10="CWS",T2061="Multiple Family Residence",'[1]PWS Information'!$E$11="No",P2061="Lead")),
(AND('[1]PWS Information'!$E$10="CWS",T2061="Other",P2061="Lead")),
(AND(T2061="",P2061="Lead")),
(AND('[1]PWS Information'!$E$10="CWS",T2061="Building",P2061="Lead")))),"Tier 2",
IF((OR((AND('[1]PWS Information'!$E$10="CWS",T2061="Single Family Residence",P2061="Galvanized Requiring Replacement")),
(AND('[1]PWS Information'!$E$10="CWS",T2061="Single Family Residence",P2061="Galvanized Requiring Replacement",Q2061="Yes")),
(AND('[1]PWS Information'!$E$10="NTNC",T2061="Single Family Residence",P2061="Galvanized Requiring Replacement")),
(AND('[1]PWS Information'!$E$10="NTNC",T2061="Single Family Residence",Q2061="Yes")))),"Tier 3",
IF((OR((AND('[1]PWS Information'!$E$10="CWS",T2061="Single Family Residence",R2061="Yes",P2061="Non-Lead", I2061="Non-Lead - Copper",K2061="Before 1989")),
(AND('[1]PWS Information'!$E$10="CWS",T2061="Single Family Residence",R2061="Yes",P2061="Non-Lead", M2061="Non-Lead - Copper",N2061="Before 1989")))),"Tier 4",
IF((OR((AND('[1]PWS Information'!$E$10="NTNC",P2061="Non-Lead")),
(AND('[1]PWS Information'!$E$10="CWS",P2061="Non-Lead",R2061="")),
(AND('[1]PWS Information'!$E$10="CWS",P2061="Non-Lead",R2061="No")),
(AND('[1]PWS Information'!$E$10="CWS",P2061="Non-Lead",R2061="Don't Know")),
(AND('[1]PWS Information'!$E$10="CWS",P2061="Non-Lead", I2061="Non-Lead - Copper", R2061="Yes", K2061="Between 1989 and 2014")),
(AND('[1]PWS Information'!$E$10="CWS",P2061="Non-Lead", I2061="Non-Lead - Copper", R2061="Yes", K2061="After 2014")),
(AND('[1]PWS Information'!$E$10="CWS",P2061="Non-Lead", I2061="Non-Lead - Copper", R2061="Yes", K2061="Unknown")),
(AND('[1]PWS Information'!$E$10="CWS",P2061="Non-Lead", M2061="Non-Lead - Copper", R2061="Yes", N2061="Between 1989 and 2014")),
(AND('[1]PWS Information'!$E$10="CWS",P2061="Non-Lead", M2061="Non-Lead - Copper", R2061="Yes", N2061="After 2014")),
(AND('[1]PWS Information'!$E$10="CWS",P2061="Non-Lead", M2061="Non-Lead - Copper", R2061="Yes", N2061="Unknown")),
(AND('[1]PWS Information'!$E$10="CWS",P2061="Unknown")),
(AND('[1]PWS Information'!$E$10="NTNC",P2061="Unknown")),
(AND('[1]PWS Information'!$E$10="CWS",T2061="Multiple Family Residence",P2061="Galvanized Requiring Replacement")),
(AND('[1]PWS Information'!$E$10="CWS",P2061="Galvanized Requiring Replacement")),
(AND('[1]PWS Information'!$E$10="NTNC",T2061="Multiple Family Residence",P2061="Galvanized Requiring Replacement")))),"Tier 5",
"")))))</f>
        <v>Tier 5</v>
      </c>
      <c r="Y2061" s="24"/>
      <c r="Z2061" s="24"/>
    </row>
    <row r="2062" spans="1:26" x14ac:dyDescent="0.25">
      <c r="A2062" s="17">
        <v>2059</v>
      </c>
      <c r="B2062" s="17">
        <v>2906</v>
      </c>
      <c r="C2062" s="17" t="s">
        <v>94</v>
      </c>
      <c r="D2062" s="17" t="s">
        <v>188</v>
      </c>
      <c r="E2062" s="17">
        <v>79549</v>
      </c>
      <c r="F2062" s="17"/>
      <c r="G2062" s="17"/>
      <c r="H2062" s="17"/>
      <c r="I2062" s="21" t="s">
        <v>218</v>
      </c>
      <c r="J2062" s="22" t="s">
        <v>254</v>
      </c>
      <c r="K2062" s="22" t="s">
        <v>255</v>
      </c>
      <c r="L2062" s="22" t="s">
        <v>256</v>
      </c>
      <c r="M2062" s="21" t="s">
        <v>218</v>
      </c>
      <c r="N2062" s="23" t="s">
        <v>205</v>
      </c>
      <c r="O2062" s="22" t="s">
        <v>257</v>
      </c>
      <c r="P2062" s="31" t="str">
        <f t="shared" si="32"/>
        <v>Non-Lead</v>
      </c>
      <c r="Q2062" s="40" t="s">
        <v>254</v>
      </c>
      <c r="R2062" s="40" t="s">
        <v>254</v>
      </c>
      <c r="S2062" s="24"/>
      <c r="T2062" s="16"/>
      <c r="U2062" s="41" t="s">
        <v>255</v>
      </c>
      <c r="V2062" s="41" t="s">
        <v>255</v>
      </c>
      <c r="W2062" s="16"/>
      <c r="X2062" s="43" t="str">
        <f>IF((OR((AND('[1]PWS Information'!$E$10="CWS",T2062="Single Family Residence",P2062="Lead")),
(AND('[1]PWS Information'!$E$10="CWS",T2062="Multiple Family Residence",'[1]PWS Information'!$E$11="Yes",P2062="Lead")),
(AND('[1]PWS Information'!$E$10="NTNC",P2062="Lead")))),"Tier 1",
IF((OR((AND('[1]PWS Information'!$E$10="CWS",T2062="Multiple Family Residence",'[1]PWS Information'!$E$11="No",P2062="Lead")),
(AND('[1]PWS Information'!$E$10="CWS",T2062="Other",P2062="Lead")),
(AND(T2062="",P2062="Lead")),
(AND('[1]PWS Information'!$E$10="CWS",T2062="Building",P2062="Lead")))),"Tier 2",
IF((OR((AND('[1]PWS Information'!$E$10="CWS",T2062="Single Family Residence",P2062="Galvanized Requiring Replacement")),
(AND('[1]PWS Information'!$E$10="CWS",T2062="Single Family Residence",P2062="Galvanized Requiring Replacement",Q2062="Yes")),
(AND('[1]PWS Information'!$E$10="NTNC",T2062="Single Family Residence",P2062="Galvanized Requiring Replacement")),
(AND('[1]PWS Information'!$E$10="NTNC",T2062="Single Family Residence",Q2062="Yes")))),"Tier 3",
IF((OR((AND('[1]PWS Information'!$E$10="CWS",T2062="Single Family Residence",R2062="Yes",P2062="Non-Lead", I2062="Non-Lead - Copper",K2062="Before 1989")),
(AND('[1]PWS Information'!$E$10="CWS",T2062="Single Family Residence",R2062="Yes",P2062="Non-Lead", M2062="Non-Lead - Copper",N2062="Before 1989")))),"Tier 4",
IF((OR((AND('[1]PWS Information'!$E$10="NTNC",P2062="Non-Lead")),
(AND('[1]PWS Information'!$E$10="CWS",P2062="Non-Lead",R2062="")),
(AND('[1]PWS Information'!$E$10="CWS",P2062="Non-Lead",R2062="No")),
(AND('[1]PWS Information'!$E$10="CWS",P2062="Non-Lead",R2062="Don't Know")),
(AND('[1]PWS Information'!$E$10="CWS",P2062="Non-Lead", I2062="Non-Lead - Copper", R2062="Yes", K2062="Between 1989 and 2014")),
(AND('[1]PWS Information'!$E$10="CWS",P2062="Non-Lead", I2062="Non-Lead - Copper", R2062="Yes", K2062="After 2014")),
(AND('[1]PWS Information'!$E$10="CWS",P2062="Non-Lead", I2062="Non-Lead - Copper", R2062="Yes", K2062="Unknown")),
(AND('[1]PWS Information'!$E$10="CWS",P2062="Non-Lead", M2062="Non-Lead - Copper", R2062="Yes", N2062="Between 1989 and 2014")),
(AND('[1]PWS Information'!$E$10="CWS",P2062="Non-Lead", M2062="Non-Lead - Copper", R2062="Yes", N2062="After 2014")),
(AND('[1]PWS Information'!$E$10="CWS",P2062="Non-Lead", M2062="Non-Lead - Copper", R2062="Yes", N2062="Unknown")),
(AND('[1]PWS Information'!$E$10="CWS",P2062="Unknown")),
(AND('[1]PWS Information'!$E$10="NTNC",P2062="Unknown")),
(AND('[1]PWS Information'!$E$10="CWS",T2062="Multiple Family Residence",P2062="Galvanized Requiring Replacement")),
(AND('[1]PWS Information'!$E$10="CWS",P2062="Galvanized Requiring Replacement")),
(AND('[1]PWS Information'!$E$10="NTNC",T2062="Multiple Family Residence",P2062="Galvanized Requiring Replacement")))),"Tier 5",
"")))))</f>
        <v>Tier 5</v>
      </c>
      <c r="Y2062" s="24"/>
      <c r="Z2062" s="24"/>
    </row>
    <row r="2063" spans="1:26" x14ac:dyDescent="0.25">
      <c r="A2063" s="17">
        <v>2060</v>
      </c>
      <c r="B2063" s="17">
        <v>2908</v>
      </c>
      <c r="C2063" s="17" t="s">
        <v>94</v>
      </c>
      <c r="D2063" s="17" t="s">
        <v>188</v>
      </c>
      <c r="E2063" s="17">
        <v>79549</v>
      </c>
      <c r="F2063" s="17"/>
      <c r="G2063" s="17"/>
      <c r="H2063" s="17"/>
      <c r="I2063" s="21" t="s">
        <v>218</v>
      </c>
      <c r="J2063" s="22" t="s">
        <v>254</v>
      </c>
      <c r="K2063" s="22" t="s">
        <v>255</v>
      </c>
      <c r="L2063" s="22" t="s">
        <v>256</v>
      </c>
      <c r="M2063" s="21" t="s">
        <v>218</v>
      </c>
      <c r="N2063" s="23" t="s">
        <v>205</v>
      </c>
      <c r="O2063" s="22" t="s">
        <v>257</v>
      </c>
      <c r="P2063" s="31" t="str">
        <f t="shared" si="32"/>
        <v>Non-Lead</v>
      </c>
      <c r="Q2063" s="40" t="s">
        <v>254</v>
      </c>
      <c r="R2063" s="40" t="s">
        <v>254</v>
      </c>
      <c r="S2063" s="24"/>
      <c r="T2063" s="16"/>
      <c r="U2063" s="41" t="s">
        <v>255</v>
      </c>
      <c r="V2063" s="41" t="s">
        <v>255</v>
      </c>
      <c r="W2063" s="16"/>
      <c r="X2063" s="43" t="str">
        <f>IF((OR((AND('[1]PWS Information'!$E$10="CWS",T2063="Single Family Residence",P2063="Lead")),
(AND('[1]PWS Information'!$E$10="CWS",T2063="Multiple Family Residence",'[1]PWS Information'!$E$11="Yes",P2063="Lead")),
(AND('[1]PWS Information'!$E$10="NTNC",P2063="Lead")))),"Tier 1",
IF((OR((AND('[1]PWS Information'!$E$10="CWS",T2063="Multiple Family Residence",'[1]PWS Information'!$E$11="No",P2063="Lead")),
(AND('[1]PWS Information'!$E$10="CWS",T2063="Other",P2063="Lead")),
(AND(T2063="",P2063="Lead")),
(AND('[1]PWS Information'!$E$10="CWS",T2063="Building",P2063="Lead")))),"Tier 2",
IF((OR((AND('[1]PWS Information'!$E$10="CWS",T2063="Single Family Residence",P2063="Galvanized Requiring Replacement")),
(AND('[1]PWS Information'!$E$10="CWS",T2063="Single Family Residence",P2063="Galvanized Requiring Replacement",Q2063="Yes")),
(AND('[1]PWS Information'!$E$10="NTNC",T2063="Single Family Residence",P2063="Galvanized Requiring Replacement")),
(AND('[1]PWS Information'!$E$10="NTNC",T2063="Single Family Residence",Q2063="Yes")))),"Tier 3",
IF((OR((AND('[1]PWS Information'!$E$10="CWS",T2063="Single Family Residence",R2063="Yes",P2063="Non-Lead", I2063="Non-Lead - Copper",K2063="Before 1989")),
(AND('[1]PWS Information'!$E$10="CWS",T2063="Single Family Residence",R2063="Yes",P2063="Non-Lead", M2063="Non-Lead - Copper",N2063="Before 1989")))),"Tier 4",
IF((OR((AND('[1]PWS Information'!$E$10="NTNC",P2063="Non-Lead")),
(AND('[1]PWS Information'!$E$10="CWS",P2063="Non-Lead",R2063="")),
(AND('[1]PWS Information'!$E$10="CWS",P2063="Non-Lead",R2063="No")),
(AND('[1]PWS Information'!$E$10="CWS",P2063="Non-Lead",R2063="Don't Know")),
(AND('[1]PWS Information'!$E$10="CWS",P2063="Non-Lead", I2063="Non-Lead - Copper", R2063="Yes", K2063="Between 1989 and 2014")),
(AND('[1]PWS Information'!$E$10="CWS",P2063="Non-Lead", I2063="Non-Lead - Copper", R2063="Yes", K2063="After 2014")),
(AND('[1]PWS Information'!$E$10="CWS",P2063="Non-Lead", I2063="Non-Lead - Copper", R2063="Yes", K2063="Unknown")),
(AND('[1]PWS Information'!$E$10="CWS",P2063="Non-Lead", M2063="Non-Lead - Copper", R2063="Yes", N2063="Between 1989 and 2014")),
(AND('[1]PWS Information'!$E$10="CWS",P2063="Non-Lead", M2063="Non-Lead - Copper", R2063="Yes", N2063="After 2014")),
(AND('[1]PWS Information'!$E$10="CWS",P2063="Non-Lead", M2063="Non-Lead - Copper", R2063="Yes", N2063="Unknown")),
(AND('[1]PWS Information'!$E$10="CWS",P2063="Unknown")),
(AND('[1]PWS Information'!$E$10="NTNC",P2063="Unknown")),
(AND('[1]PWS Information'!$E$10="CWS",T2063="Multiple Family Residence",P2063="Galvanized Requiring Replacement")),
(AND('[1]PWS Information'!$E$10="CWS",P2063="Galvanized Requiring Replacement")),
(AND('[1]PWS Information'!$E$10="NTNC",T2063="Multiple Family Residence",P2063="Galvanized Requiring Replacement")))),"Tier 5",
"")))))</f>
        <v>Tier 5</v>
      </c>
      <c r="Y2063" s="24"/>
      <c r="Z2063" s="24"/>
    </row>
    <row r="2064" spans="1:26" x14ac:dyDescent="0.25">
      <c r="A2064" s="17">
        <v>2061</v>
      </c>
      <c r="B2064" s="17">
        <v>3000</v>
      </c>
      <c r="C2064" s="17" t="s">
        <v>94</v>
      </c>
      <c r="D2064" s="17" t="s">
        <v>188</v>
      </c>
      <c r="E2064" s="17">
        <v>79549</v>
      </c>
      <c r="F2064" s="17"/>
      <c r="G2064" s="17"/>
      <c r="H2064" s="17"/>
      <c r="I2064" s="21" t="s">
        <v>221</v>
      </c>
      <c r="J2064" s="22" t="s">
        <v>254</v>
      </c>
      <c r="K2064" s="22" t="s">
        <v>255</v>
      </c>
      <c r="L2064" s="22" t="s">
        <v>256</v>
      </c>
      <c r="M2064" s="21" t="s">
        <v>218</v>
      </c>
      <c r="N2064" s="23" t="s">
        <v>205</v>
      </c>
      <c r="O2064" s="22" t="s">
        <v>257</v>
      </c>
      <c r="P2064" s="31" t="str">
        <f t="shared" si="32"/>
        <v>Non-Lead</v>
      </c>
      <c r="Q2064" s="40" t="s">
        <v>254</v>
      </c>
      <c r="R2064" s="40" t="s">
        <v>254</v>
      </c>
      <c r="S2064" s="24"/>
      <c r="T2064" s="16"/>
      <c r="U2064" s="41" t="s">
        <v>255</v>
      </c>
      <c r="V2064" s="41" t="s">
        <v>255</v>
      </c>
      <c r="W2064" s="16"/>
      <c r="X2064" s="43" t="str">
        <f>IF((OR((AND('[1]PWS Information'!$E$10="CWS",T2064="Single Family Residence",P2064="Lead")),
(AND('[1]PWS Information'!$E$10="CWS",T2064="Multiple Family Residence",'[1]PWS Information'!$E$11="Yes",P2064="Lead")),
(AND('[1]PWS Information'!$E$10="NTNC",P2064="Lead")))),"Tier 1",
IF((OR((AND('[1]PWS Information'!$E$10="CWS",T2064="Multiple Family Residence",'[1]PWS Information'!$E$11="No",P2064="Lead")),
(AND('[1]PWS Information'!$E$10="CWS",T2064="Other",P2064="Lead")),
(AND(T2064="",P2064="Lead")),
(AND('[1]PWS Information'!$E$10="CWS",T2064="Building",P2064="Lead")))),"Tier 2",
IF((OR((AND('[1]PWS Information'!$E$10="CWS",T2064="Single Family Residence",P2064="Galvanized Requiring Replacement")),
(AND('[1]PWS Information'!$E$10="CWS",T2064="Single Family Residence",P2064="Galvanized Requiring Replacement",Q2064="Yes")),
(AND('[1]PWS Information'!$E$10="NTNC",T2064="Single Family Residence",P2064="Galvanized Requiring Replacement")),
(AND('[1]PWS Information'!$E$10="NTNC",T2064="Single Family Residence",Q2064="Yes")))),"Tier 3",
IF((OR((AND('[1]PWS Information'!$E$10="CWS",T2064="Single Family Residence",R2064="Yes",P2064="Non-Lead", I2064="Non-Lead - Copper",K2064="Before 1989")),
(AND('[1]PWS Information'!$E$10="CWS",T2064="Single Family Residence",R2064="Yes",P2064="Non-Lead", M2064="Non-Lead - Copper",N2064="Before 1989")))),"Tier 4",
IF((OR((AND('[1]PWS Information'!$E$10="NTNC",P2064="Non-Lead")),
(AND('[1]PWS Information'!$E$10="CWS",P2064="Non-Lead",R2064="")),
(AND('[1]PWS Information'!$E$10="CWS",P2064="Non-Lead",R2064="No")),
(AND('[1]PWS Information'!$E$10="CWS",P2064="Non-Lead",R2064="Don't Know")),
(AND('[1]PWS Information'!$E$10="CWS",P2064="Non-Lead", I2064="Non-Lead - Copper", R2064="Yes", K2064="Between 1989 and 2014")),
(AND('[1]PWS Information'!$E$10="CWS",P2064="Non-Lead", I2064="Non-Lead - Copper", R2064="Yes", K2064="After 2014")),
(AND('[1]PWS Information'!$E$10="CWS",P2064="Non-Lead", I2064="Non-Lead - Copper", R2064="Yes", K2064="Unknown")),
(AND('[1]PWS Information'!$E$10="CWS",P2064="Non-Lead", M2064="Non-Lead - Copper", R2064="Yes", N2064="Between 1989 and 2014")),
(AND('[1]PWS Information'!$E$10="CWS",P2064="Non-Lead", M2064="Non-Lead - Copper", R2064="Yes", N2064="After 2014")),
(AND('[1]PWS Information'!$E$10="CWS",P2064="Non-Lead", M2064="Non-Lead - Copper", R2064="Yes", N2064="Unknown")),
(AND('[1]PWS Information'!$E$10="CWS",P2064="Unknown")),
(AND('[1]PWS Information'!$E$10="NTNC",P2064="Unknown")),
(AND('[1]PWS Information'!$E$10="CWS",T2064="Multiple Family Residence",P2064="Galvanized Requiring Replacement")),
(AND('[1]PWS Information'!$E$10="CWS",P2064="Galvanized Requiring Replacement")),
(AND('[1]PWS Information'!$E$10="NTNC",T2064="Multiple Family Residence",P2064="Galvanized Requiring Replacement")))),"Tier 5",
"")))))</f>
        <v>Tier 5</v>
      </c>
      <c r="Y2064" s="24"/>
      <c r="Z2064" s="24"/>
    </row>
    <row r="2065" spans="1:26" x14ac:dyDescent="0.25">
      <c r="A2065" s="17">
        <v>2062</v>
      </c>
      <c r="B2065" s="18">
        <v>3002</v>
      </c>
      <c r="C2065" s="18" t="s">
        <v>94</v>
      </c>
      <c r="D2065" s="18" t="s">
        <v>188</v>
      </c>
      <c r="E2065" s="18">
        <v>79549</v>
      </c>
      <c r="F2065" s="18"/>
      <c r="G2065" s="18"/>
      <c r="H2065" s="18"/>
      <c r="I2065" s="21" t="s">
        <v>218</v>
      </c>
      <c r="J2065" s="22" t="s">
        <v>254</v>
      </c>
      <c r="K2065" s="22" t="s">
        <v>255</v>
      </c>
      <c r="L2065" s="22" t="s">
        <v>256</v>
      </c>
      <c r="M2065" s="21" t="s">
        <v>218</v>
      </c>
      <c r="N2065" s="23" t="s">
        <v>205</v>
      </c>
      <c r="O2065" s="22" t="s">
        <v>257</v>
      </c>
      <c r="P2065" s="31" t="str">
        <f t="shared" si="32"/>
        <v>Non-Lead</v>
      </c>
      <c r="Q2065" s="40" t="s">
        <v>254</v>
      </c>
      <c r="R2065" s="40" t="s">
        <v>254</v>
      </c>
      <c r="S2065" s="24"/>
      <c r="T2065" s="16"/>
      <c r="U2065" s="41" t="s">
        <v>255</v>
      </c>
      <c r="V2065" s="41" t="s">
        <v>255</v>
      </c>
      <c r="W2065" s="16"/>
      <c r="X2065" s="43" t="str">
        <f>IF((OR((AND('[1]PWS Information'!$E$10="CWS",T2065="Single Family Residence",P2065="Lead")),
(AND('[1]PWS Information'!$E$10="CWS",T2065="Multiple Family Residence",'[1]PWS Information'!$E$11="Yes",P2065="Lead")),
(AND('[1]PWS Information'!$E$10="NTNC",P2065="Lead")))),"Tier 1",
IF((OR((AND('[1]PWS Information'!$E$10="CWS",T2065="Multiple Family Residence",'[1]PWS Information'!$E$11="No",P2065="Lead")),
(AND('[1]PWS Information'!$E$10="CWS",T2065="Other",P2065="Lead")),
(AND(T2065="",P2065="Lead")),
(AND('[1]PWS Information'!$E$10="CWS",T2065="Building",P2065="Lead")))),"Tier 2",
IF((OR((AND('[1]PWS Information'!$E$10="CWS",T2065="Single Family Residence",P2065="Galvanized Requiring Replacement")),
(AND('[1]PWS Information'!$E$10="CWS",T2065="Single Family Residence",P2065="Galvanized Requiring Replacement",Q2065="Yes")),
(AND('[1]PWS Information'!$E$10="NTNC",T2065="Single Family Residence",P2065="Galvanized Requiring Replacement")),
(AND('[1]PWS Information'!$E$10="NTNC",T2065="Single Family Residence",Q2065="Yes")))),"Tier 3",
IF((OR((AND('[1]PWS Information'!$E$10="CWS",T2065="Single Family Residence",R2065="Yes",P2065="Non-Lead", I2065="Non-Lead - Copper",K2065="Before 1989")),
(AND('[1]PWS Information'!$E$10="CWS",T2065="Single Family Residence",R2065="Yes",P2065="Non-Lead", M2065="Non-Lead - Copper",N2065="Before 1989")))),"Tier 4",
IF((OR((AND('[1]PWS Information'!$E$10="NTNC",P2065="Non-Lead")),
(AND('[1]PWS Information'!$E$10="CWS",P2065="Non-Lead",R2065="")),
(AND('[1]PWS Information'!$E$10="CWS",P2065="Non-Lead",R2065="No")),
(AND('[1]PWS Information'!$E$10="CWS",P2065="Non-Lead",R2065="Don't Know")),
(AND('[1]PWS Information'!$E$10="CWS",P2065="Non-Lead", I2065="Non-Lead - Copper", R2065="Yes", K2065="Between 1989 and 2014")),
(AND('[1]PWS Information'!$E$10="CWS",P2065="Non-Lead", I2065="Non-Lead - Copper", R2065="Yes", K2065="After 2014")),
(AND('[1]PWS Information'!$E$10="CWS",P2065="Non-Lead", I2065="Non-Lead - Copper", R2065="Yes", K2065="Unknown")),
(AND('[1]PWS Information'!$E$10="CWS",P2065="Non-Lead", M2065="Non-Lead - Copper", R2065="Yes", N2065="Between 1989 and 2014")),
(AND('[1]PWS Information'!$E$10="CWS",P2065="Non-Lead", M2065="Non-Lead - Copper", R2065="Yes", N2065="After 2014")),
(AND('[1]PWS Information'!$E$10="CWS",P2065="Non-Lead", M2065="Non-Lead - Copper", R2065="Yes", N2065="Unknown")),
(AND('[1]PWS Information'!$E$10="CWS",P2065="Unknown")),
(AND('[1]PWS Information'!$E$10="NTNC",P2065="Unknown")),
(AND('[1]PWS Information'!$E$10="CWS",T2065="Multiple Family Residence",P2065="Galvanized Requiring Replacement")),
(AND('[1]PWS Information'!$E$10="CWS",P2065="Galvanized Requiring Replacement")),
(AND('[1]PWS Information'!$E$10="NTNC",T2065="Multiple Family Residence",P2065="Galvanized Requiring Replacement")))),"Tier 5",
"")))))</f>
        <v>Tier 5</v>
      </c>
      <c r="Y2065" s="24"/>
      <c r="Z2065" s="24"/>
    </row>
    <row r="2066" spans="1:26" x14ac:dyDescent="0.25">
      <c r="A2066" s="17">
        <v>2063</v>
      </c>
      <c r="B2066" s="18">
        <v>3006</v>
      </c>
      <c r="C2066" s="18" t="s">
        <v>94</v>
      </c>
      <c r="D2066" s="18" t="s">
        <v>188</v>
      </c>
      <c r="E2066" s="18">
        <v>79549</v>
      </c>
      <c r="F2066" s="18"/>
      <c r="G2066" s="18"/>
      <c r="H2066" s="18"/>
      <c r="I2066" s="21" t="s">
        <v>218</v>
      </c>
      <c r="J2066" s="22" t="s">
        <v>254</v>
      </c>
      <c r="K2066" s="22" t="s">
        <v>255</v>
      </c>
      <c r="L2066" s="22" t="s">
        <v>256</v>
      </c>
      <c r="M2066" s="21" t="s">
        <v>222</v>
      </c>
      <c r="N2066" s="23" t="s">
        <v>205</v>
      </c>
      <c r="O2066" s="22" t="s">
        <v>257</v>
      </c>
      <c r="P2066" s="31" t="str">
        <f t="shared" si="32"/>
        <v>Galvanized Requiring Replacement</v>
      </c>
      <c r="Q2066" s="40" t="s">
        <v>254</v>
      </c>
      <c r="R2066" s="40" t="s">
        <v>254</v>
      </c>
      <c r="S2066" s="24"/>
      <c r="T2066" s="16"/>
      <c r="U2066" s="41" t="s">
        <v>255</v>
      </c>
      <c r="V2066" s="41" t="s">
        <v>255</v>
      </c>
      <c r="W2066" s="16"/>
      <c r="X2066" s="43" t="str">
        <f>IF((OR((AND('[1]PWS Information'!$E$10="CWS",T2066="Single Family Residence",P2066="Lead")),
(AND('[1]PWS Information'!$E$10="CWS",T2066="Multiple Family Residence",'[1]PWS Information'!$E$11="Yes",P2066="Lead")),
(AND('[1]PWS Information'!$E$10="NTNC",P2066="Lead")))),"Tier 1",
IF((OR((AND('[1]PWS Information'!$E$10="CWS",T2066="Multiple Family Residence",'[1]PWS Information'!$E$11="No",P2066="Lead")),
(AND('[1]PWS Information'!$E$10="CWS",T2066="Other",P2066="Lead")),
(AND(T2066="",P2066="Lead")),
(AND('[1]PWS Information'!$E$10="CWS",T2066="Building",P2066="Lead")))),"Tier 2",
IF((OR((AND('[1]PWS Information'!$E$10="CWS",T2066="Single Family Residence",P2066="Galvanized Requiring Replacement")),
(AND('[1]PWS Information'!$E$10="CWS",T2066="Single Family Residence",P2066="Galvanized Requiring Replacement",Q2066="Yes")),
(AND('[1]PWS Information'!$E$10="NTNC",T2066="Single Family Residence",P2066="Galvanized Requiring Replacement")),
(AND('[1]PWS Information'!$E$10="NTNC",T2066="Single Family Residence",Q2066="Yes")))),"Tier 3",
IF((OR((AND('[1]PWS Information'!$E$10="CWS",T2066="Single Family Residence",R2066="Yes",P2066="Non-Lead", I2066="Non-Lead - Copper",K2066="Before 1989")),
(AND('[1]PWS Information'!$E$10="CWS",T2066="Single Family Residence",R2066="Yes",P2066="Non-Lead", M2066="Non-Lead - Copper",N2066="Before 1989")))),"Tier 4",
IF((OR((AND('[1]PWS Information'!$E$10="NTNC",P2066="Non-Lead")),
(AND('[1]PWS Information'!$E$10="CWS",P2066="Non-Lead",R2066="")),
(AND('[1]PWS Information'!$E$10="CWS",P2066="Non-Lead",R2066="No")),
(AND('[1]PWS Information'!$E$10="CWS",P2066="Non-Lead",R2066="Don't Know")),
(AND('[1]PWS Information'!$E$10="CWS",P2066="Non-Lead", I2066="Non-Lead - Copper", R2066="Yes", K2066="Between 1989 and 2014")),
(AND('[1]PWS Information'!$E$10="CWS",P2066="Non-Lead", I2066="Non-Lead - Copper", R2066="Yes", K2066="After 2014")),
(AND('[1]PWS Information'!$E$10="CWS",P2066="Non-Lead", I2066="Non-Lead - Copper", R2066="Yes", K2066="Unknown")),
(AND('[1]PWS Information'!$E$10="CWS",P2066="Non-Lead", M2066="Non-Lead - Copper", R2066="Yes", N2066="Between 1989 and 2014")),
(AND('[1]PWS Information'!$E$10="CWS",P2066="Non-Lead", M2066="Non-Lead - Copper", R2066="Yes", N2066="After 2014")),
(AND('[1]PWS Information'!$E$10="CWS",P2066="Non-Lead", M2066="Non-Lead - Copper", R2066="Yes", N2066="Unknown")),
(AND('[1]PWS Information'!$E$10="CWS",P2066="Unknown")),
(AND('[1]PWS Information'!$E$10="NTNC",P2066="Unknown")),
(AND('[1]PWS Information'!$E$10="CWS",T2066="Multiple Family Residence",P2066="Galvanized Requiring Replacement")),
(AND('[1]PWS Information'!$E$10="CWS",P2066="Galvanized Requiring Replacement")),
(AND('[1]PWS Information'!$E$10="NTNC",T2066="Multiple Family Residence",P2066="Galvanized Requiring Replacement")))),"Tier 5",
"")))))</f>
        <v>Tier 5</v>
      </c>
      <c r="Y2066" s="24"/>
      <c r="Z2066" s="24"/>
    </row>
    <row r="2067" spans="1:26" x14ac:dyDescent="0.25">
      <c r="A2067" s="17">
        <v>2064</v>
      </c>
      <c r="B2067" s="18">
        <v>3008</v>
      </c>
      <c r="C2067" s="18" t="s">
        <v>94</v>
      </c>
      <c r="D2067" s="18" t="s">
        <v>188</v>
      </c>
      <c r="E2067" s="18">
        <v>79549</v>
      </c>
      <c r="F2067" s="18"/>
      <c r="G2067" s="18"/>
      <c r="H2067" s="18"/>
      <c r="I2067" s="21" t="s">
        <v>221</v>
      </c>
      <c r="J2067" s="22" t="s">
        <v>254</v>
      </c>
      <c r="K2067" s="22" t="s">
        <v>255</v>
      </c>
      <c r="L2067" s="22" t="s">
        <v>256</v>
      </c>
      <c r="M2067" s="21" t="s">
        <v>222</v>
      </c>
      <c r="N2067" s="23" t="s">
        <v>205</v>
      </c>
      <c r="O2067" s="22"/>
      <c r="P2067" s="31" t="str">
        <f t="shared" si="32"/>
        <v>Galvanized Requiring Replacement</v>
      </c>
      <c r="Q2067" s="40" t="s">
        <v>254</v>
      </c>
      <c r="R2067" s="40" t="s">
        <v>254</v>
      </c>
      <c r="S2067" s="24"/>
      <c r="T2067" s="16"/>
      <c r="U2067" s="41" t="s">
        <v>255</v>
      </c>
      <c r="V2067" s="41" t="s">
        <v>255</v>
      </c>
      <c r="W2067" s="16"/>
      <c r="X2067" s="43" t="str">
        <f>IF((OR((AND('[1]PWS Information'!$E$10="CWS",T2067="Single Family Residence",P2067="Lead")),
(AND('[1]PWS Information'!$E$10="CWS",T2067="Multiple Family Residence",'[1]PWS Information'!$E$11="Yes",P2067="Lead")),
(AND('[1]PWS Information'!$E$10="NTNC",P2067="Lead")))),"Tier 1",
IF((OR((AND('[1]PWS Information'!$E$10="CWS",T2067="Multiple Family Residence",'[1]PWS Information'!$E$11="No",P2067="Lead")),
(AND('[1]PWS Information'!$E$10="CWS",T2067="Other",P2067="Lead")),
(AND(T2067="",P2067="Lead")),
(AND('[1]PWS Information'!$E$10="CWS",T2067="Building",P2067="Lead")))),"Tier 2",
IF((OR((AND('[1]PWS Information'!$E$10="CWS",T2067="Single Family Residence",P2067="Galvanized Requiring Replacement")),
(AND('[1]PWS Information'!$E$10="CWS",T2067="Single Family Residence",P2067="Galvanized Requiring Replacement",Q2067="Yes")),
(AND('[1]PWS Information'!$E$10="NTNC",T2067="Single Family Residence",P2067="Galvanized Requiring Replacement")),
(AND('[1]PWS Information'!$E$10="NTNC",T2067="Single Family Residence",Q2067="Yes")))),"Tier 3",
IF((OR((AND('[1]PWS Information'!$E$10="CWS",T2067="Single Family Residence",R2067="Yes",P2067="Non-Lead", I2067="Non-Lead - Copper",K2067="Before 1989")),
(AND('[1]PWS Information'!$E$10="CWS",T2067="Single Family Residence",R2067="Yes",P2067="Non-Lead", M2067="Non-Lead - Copper",N2067="Before 1989")))),"Tier 4",
IF((OR((AND('[1]PWS Information'!$E$10="NTNC",P2067="Non-Lead")),
(AND('[1]PWS Information'!$E$10="CWS",P2067="Non-Lead",R2067="")),
(AND('[1]PWS Information'!$E$10="CWS",P2067="Non-Lead",R2067="No")),
(AND('[1]PWS Information'!$E$10="CWS",P2067="Non-Lead",R2067="Don't Know")),
(AND('[1]PWS Information'!$E$10="CWS",P2067="Non-Lead", I2067="Non-Lead - Copper", R2067="Yes", K2067="Between 1989 and 2014")),
(AND('[1]PWS Information'!$E$10="CWS",P2067="Non-Lead", I2067="Non-Lead - Copper", R2067="Yes", K2067="After 2014")),
(AND('[1]PWS Information'!$E$10="CWS",P2067="Non-Lead", I2067="Non-Lead - Copper", R2067="Yes", K2067="Unknown")),
(AND('[1]PWS Information'!$E$10="CWS",P2067="Non-Lead", M2067="Non-Lead - Copper", R2067="Yes", N2067="Between 1989 and 2014")),
(AND('[1]PWS Information'!$E$10="CWS",P2067="Non-Lead", M2067="Non-Lead - Copper", R2067="Yes", N2067="After 2014")),
(AND('[1]PWS Information'!$E$10="CWS",P2067="Non-Lead", M2067="Non-Lead - Copper", R2067="Yes", N2067="Unknown")),
(AND('[1]PWS Information'!$E$10="CWS",P2067="Unknown")),
(AND('[1]PWS Information'!$E$10="NTNC",P2067="Unknown")),
(AND('[1]PWS Information'!$E$10="CWS",T2067="Multiple Family Residence",P2067="Galvanized Requiring Replacement")),
(AND('[1]PWS Information'!$E$10="CWS",P2067="Galvanized Requiring Replacement")),
(AND('[1]PWS Information'!$E$10="NTNC",T2067="Multiple Family Residence",P2067="Galvanized Requiring Replacement")))),"Tier 5",
"")))))</f>
        <v>Tier 5</v>
      </c>
      <c r="Y2067" s="24"/>
      <c r="Z2067" s="24"/>
    </row>
    <row r="2068" spans="1:26" x14ac:dyDescent="0.25">
      <c r="A2068" s="17">
        <v>2065</v>
      </c>
      <c r="B2068" s="17">
        <v>3010</v>
      </c>
      <c r="C2068" s="17" t="s">
        <v>94</v>
      </c>
      <c r="D2068" s="17" t="s">
        <v>188</v>
      </c>
      <c r="E2068" s="17">
        <v>79549</v>
      </c>
      <c r="F2068" s="17"/>
      <c r="G2068" s="17"/>
      <c r="H2068" s="17"/>
      <c r="I2068" s="21" t="s">
        <v>218</v>
      </c>
      <c r="J2068" s="22" t="s">
        <v>254</v>
      </c>
      <c r="K2068" s="22" t="s">
        <v>255</v>
      </c>
      <c r="L2068" s="22" t="s">
        <v>256</v>
      </c>
      <c r="M2068" s="21" t="s">
        <v>222</v>
      </c>
      <c r="N2068" s="23" t="s">
        <v>205</v>
      </c>
      <c r="O2068" s="22" t="s">
        <v>257</v>
      </c>
      <c r="P2068" s="31" t="str">
        <f t="shared" si="32"/>
        <v>Galvanized Requiring Replacement</v>
      </c>
      <c r="Q2068" s="40" t="s">
        <v>254</v>
      </c>
      <c r="R2068" s="40" t="s">
        <v>254</v>
      </c>
      <c r="S2068" s="24"/>
      <c r="T2068" s="16"/>
      <c r="U2068" s="41" t="s">
        <v>255</v>
      </c>
      <c r="V2068" s="41" t="s">
        <v>255</v>
      </c>
      <c r="W2068" s="16"/>
      <c r="X2068" s="43" t="str">
        <f>IF((OR((AND('[1]PWS Information'!$E$10="CWS",T2068="Single Family Residence",P2068="Lead")),
(AND('[1]PWS Information'!$E$10="CWS",T2068="Multiple Family Residence",'[1]PWS Information'!$E$11="Yes",P2068="Lead")),
(AND('[1]PWS Information'!$E$10="NTNC",P2068="Lead")))),"Tier 1",
IF((OR((AND('[1]PWS Information'!$E$10="CWS",T2068="Multiple Family Residence",'[1]PWS Information'!$E$11="No",P2068="Lead")),
(AND('[1]PWS Information'!$E$10="CWS",T2068="Other",P2068="Lead")),
(AND(T2068="",P2068="Lead")),
(AND('[1]PWS Information'!$E$10="CWS",T2068="Building",P2068="Lead")))),"Tier 2",
IF((OR((AND('[1]PWS Information'!$E$10="CWS",T2068="Single Family Residence",P2068="Galvanized Requiring Replacement")),
(AND('[1]PWS Information'!$E$10="CWS",T2068="Single Family Residence",P2068="Galvanized Requiring Replacement",Q2068="Yes")),
(AND('[1]PWS Information'!$E$10="NTNC",T2068="Single Family Residence",P2068="Galvanized Requiring Replacement")),
(AND('[1]PWS Information'!$E$10="NTNC",T2068="Single Family Residence",Q2068="Yes")))),"Tier 3",
IF((OR((AND('[1]PWS Information'!$E$10="CWS",T2068="Single Family Residence",R2068="Yes",P2068="Non-Lead", I2068="Non-Lead - Copper",K2068="Before 1989")),
(AND('[1]PWS Information'!$E$10="CWS",T2068="Single Family Residence",R2068="Yes",P2068="Non-Lead", M2068="Non-Lead - Copper",N2068="Before 1989")))),"Tier 4",
IF((OR((AND('[1]PWS Information'!$E$10="NTNC",P2068="Non-Lead")),
(AND('[1]PWS Information'!$E$10="CWS",P2068="Non-Lead",R2068="")),
(AND('[1]PWS Information'!$E$10="CWS",P2068="Non-Lead",R2068="No")),
(AND('[1]PWS Information'!$E$10="CWS",P2068="Non-Lead",R2068="Don't Know")),
(AND('[1]PWS Information'!$E$10="CWS",P2068="Non-Lead", I2068="Non-Lead - Copper", R2068="Yes", K2068="Between 1989 and 2014")),
(AND('[1]PWS Information'!$E$10="CWS",P2068="Non-Lead", I2068="Non-Lead - Copper", R2068="Yes", K2068="After 2014")),
(AND('[1]PWS Information'!$E$10="CWS",P2068="Non-Lead", I2068="Non-Lead - Copper", R2068="Yes", K2068="Unknown")),
(AND('[1]PWS Information'!$E$10="CWS",P2068="Non-Lead", M2068="Non-Lead - Copper", R2068="Yes", N2068="Between 1989 and 2014")),
(AND('[1]PWS Information'!$E$10="CWS",P2068="Non-Lead", M2068="Non-Lead - Copper", R2068="Yes", N2068="After 2014")),
(AND('[1]PWS Information'!$E$10="CWS",P2068="Non-Lead", M2068="Non-Lead - Copper", R2068="Yes", N2068="Unknown")),
(AND('[1]PWS Information'!$E$10="CWS",P2068="Unknown")),
(AND('[1]PWS Information'!$E$10="NTNC",P2068="Unknown")),
(AND('[1]PWS Information'!$E$10="CWS",T2068="Multiple Family Residence",P2068="Galvanized Requiring Replacement")),
(AND('[1]PWS Information'!$E$10="CWS",P2068="Galvanized Requiring Replacement")),
(AND('[1]PWS Information'!$E$10="NTNC",T2068="Multiple Family Residence",P2068="Galvanized Requiring Replacement")))),"Tier 5",
"")))))</f>
        <v>Tier 5</v>
      </c>
      <c r="Y2068" s="24"/>
      <c r="Z2068" s="24"/>
    </row>
    <row r="2069" spans="1:26" x14ac:dyDescent="0.25">
      <c r="A2069" s="17">
        <v>2066</v>
      </c>
      <c r="B2069" s="17">
        <v>3012</v>
      </c>
      <c r="C2069" s="17" t="s">
        <v>94</v>
      </c>
      <c r="D2069" s="17" t="s">
        <v>188</v>
      </c>
      <c r="E2069" s="17">
        <v>79549</v>
      </c>
      <c r="F2069" s="17"/>
      <c r="G2069" s="17"/>
      <c r="H2069" s="17"/>
      <c r="I2069" s="21" t="s">
        <v>221</v>
      </c>
      <c r="J2069" s="22" t="s">
        <v>254</v>
      </c>
      <c r="K2069" s="22" t="s">
        <v>255</v>
      </c>
      <c r="L2069" s="22" t="s">
        <v>256</v>
      </c>
      <c r="M2069" s="21" t="s">
        <v>218</v>
      </c>
      <c r="N2069" s="23" t="s">
        <v>205</v>
      </c>
      <c r="O2069" s="22" t="s">
        <v>257</v>
      </c>
      <c r="P2069" s="31" t="str">
        <f t="shared" si="32"/>
        <v>Non-Lead</v>
      </c>
      <c r="Q2069" s="40" t="s">
        <v>254</v>
      </c>
      <c r="R2069" s="40" t="s">
        <v>254</v>
      </c>
      <c r="S2069" s="24"/>
      <c r="T2069" s="16"/>
      <c r="U2069" s="41" t="s">
        <v>255</v>
      </c>
      <c r="V2069" s="41" t="s">
        <v>255</v>
      </c>
      <c r="W2069" s="16"/>
      <c r="X2069" s="43" t="str">
        <f>IF((OR((AND('[1]PWS Information'!$E$10="CWS",T2069="Single Family Residence",P2069="Lead")),
(AND('[1]PWS Information'!$E$10="CWS",T2069="Multiple Family Residence",'[1]PWS Information'!$E$11="Yes",P2069="Lead")),
(AND('[1]PWS Information'!$E$10="NTNC",P2069="Lead")))),"Tier 1",
IF((OR((AND('[1]PWS Information'!$E$10="CWS",T2069="Multiple Family Residence",'[1]PWS Information'!$E$11="No",P2069="Lead")),
(AND('[1]PWS Information'!$E$10="CWS",T2069="Other",P2069="Lead")),
(AND(T2069="",P2069="Lead")),
(AND('[1]PWS Information'!$E$10="CWS",T2069="Building",P2069="Lead")))),"Tier 2",
IF((OR((AND('[1]PWS Information'!$E$10="CWS",T2069="Single Family Residence",P2069="Galvanized Requiring Replacement")),
(AND('[1]PWS Information'!$E$10="CWS",T2069="Single Family Residence",P2069="Galvanized Requiring Replacement",Q2069="Yes")),
(AND('[1]PWS Information'!$E$10="NTNC",T2069="Single Family Residence",P2069="Galvanized Requiring Replacement")),
(AND('[1]PWS Information'!$E$10="NTNC",T2069="Single Family Residence",Q2069="Yes")))),"Tier 3",
IF((OR((AND('[1]PWS Information'!$E$10="CWS",T2069="Single Family Residence",R2069="Yes",P2069="Non-Lead", I2069="Non-Lead - Copper",K2069="Before 1989")),
(AND('[1]PWS Information'!$E$10="CWS",T2069="Single Family Residence",R2069="Yes",P2069="Non-Lead", M2069="Non-Lead - Copper",N2069="Before 1989")))),"Tier 4",
IF((OR((AND('[1]PWS Information'!$E$10="NTNC",P2069="Non-Lead")),
(AND('[1]PWS Information'!$E$10="CWS",P2069="Non-Lead",R2069="")),
(AND('[1]PWS Information'!$E$10="CWS",P2069="Non-Lead",R2069="No")),
(AND('[1]PWS Information'!$E$10="CWS",P2069="Non-Lead",R2069="Don't Know")),
(AND('[1]PWS Information'!$E$10="CWS",P2069="Non-Lead", I2069="Non-Lead - Copper", R2069="Yes", K2069="Between 1989 and 2014")),
(AND('[1]PWS Information'!$E$10="CWS",P2069="Non-Lead", I2069="Non-Lead - Copper", R2069="Yes", K2069="After 2014")),
(AND('[1]PWS Information'!$E$10="CWS",P2069="Non-Lead", I2069="Non-Lead - Copper", R2069="Yes", K2069="Unknown")),
(AND('[1]PWS Information'!$E$10="CWS",P2069="Non-Lead", M2069="Non-Lead - Copper", R2069="Yes", N2069="Between 1989 and 2014")),
(AND('[1]PWS Information'!$E$10="CWS",P2069="Non-Lead", M2069="Non-Lead - Copper", R2069="Yes", N2069="After 2014")),
(AND('[1]PWS Information'!$E$10="CWS",P2069="Non-Lead", M2069="Non-Lead - Copper", R2069="Yes", N2069="Unknown")),
(AND('[1]PWS Information'!$E$10="CWS",P2069="Unknown")),
(AND('[1]PWS Information'!$E$10="NTNC",P2069="Unknown")),
(AND('[1]PWS Information'!$E$10="CWS",T2069="Multiple Family Residence",P2069="Galvanized Requiring Replacement")),
(AND('[1]PWS Information'!$E$10="CWS",P2069="Galvanized Requiring Replacement")),
(AND('[1]PWS Information'!$E$10="NTNC",T2069="Multiple Family Residence",P2069="Galvanized Requiring Replacement")))),"Tier 5",
"")))))</f>
        <v>Tier 5</v>
      </c>
      <c r="Y2069" s="24"/>
      <c r="Z2069" s="24"/>
    </row>
    <row r="2070" spans="1:26" x14ac:dyDescent="0.25">
      <c r="A2070" s="17">
        <v>2067</v>
      </c>
      <c r="B2070" s="17">
        <v>3100</v>
      </c>
      <c r="C2070" s="18" t="s">
        <v>94</v>
      </c>
      <c r="D2070" s="18" t="s">
        <v>188</v>
      </c>
      <c r="E2070" s="18">
        <v>79549</v>
      </c>
      <c r="F2070" s="17"/>
      <c r="G2070" s="17"/>
      <c r="H2070" s="17"/>
      <c r="I2070" s="21" t="s">
        <v>218</v>
      </c>
      <c r="J2070" s="22" t="s">
        <v>254</v>
      </c>
      <c r="K2070" s="22" t="s">
        <v>255</v>
      </c>
      <c r="L2070" s="22" t="s">
        <v>256</v>
      </c>
      <c r="M2070" s="21" t="s">
        <v>218</v>
      </c>
      <c r="N2070" s="17" t="s">
        <v>205</v>
      </c>
      <c r="O2070" s="22"/>
      <c r="P2070" s="31" t="str">
        <f t="shared" si="32"/>
        <v>Non-Lead</v>
      </c>
      <c r="Q2070" s="40" t="s">
        <v>254</v>
      </c>
      <c r="R2070" s="40" t="s">
        <v>254</v>
      </c>
      <c r="S2070" s="24"/>
      <c r="T2070" s="16"/>
      <c r="U2070" s="41" t="s">
        <v>255</v>
      </c>
      <c r="V2070" s="41" t="s">
        <v>255</v>
      </c>
      <c r="W2070" s="16"/>
      <c r="X2070" s="43" t="str">
        <f>IF((OR((AND('[1]PWS Information'!$E$10="CWS",T2070="Single Family Residence",P2070="Lead")),
(AND('[1]PWS Information'!$E$10="CWS",T2070="Multiple Family Residence",'[1]PWS Information'!$E$11="Yes",P2070="Lead")),
(AND('[1]PWS Information'!$E$10="NTNC",P2070="Lead")))),"Tier 1",
IF((OR((AND('[1]PWS Information'!$E$10="CWS",T2070="Multiple Family Residence",'[1]PWS Information'!$E$11="No",P2070="Lead")),
(AND('[1]PWS Information'!$E$10="CWS",T2070="Other",P2070="Lead")),
(AND(T2070="",P2070="Lead")),
(AND('[1]PWS Information'!$E$10="CWS",T2070="Building",P2070="Lead")))),"Tier 2",
IF((OR((AND('[1]PWS Information'!$E$10="CWS",T2070="Single Family Residence",P2070="Galvanized Requiring Replacement")),
(AND('[1]PWS Information'!$E$10="CWS",T2070="Single Family Residence",P2070="Galvanized Requiring Replacement",Q2070="Yes")),
(AND('[1]PWS Information'!$E$10="NTNC",T2070="Single Family Residence",P2070="Galvanized Requiring Replacement")),
(AND('[1]PWS Information'!$E$10="NTNC",T2070="Single Family Residence",Q2070="Yes")))),"Tier 3",
IF((OR((AND('[1]PWS Information'!$E$10="CWS",T2070="Single Family Residence",R2070="Yes",P2070="Non-Lead", I2070="Non-Lead - Copper",K2070="Before 1989")),
(AND('[1]PWS Information'!$E$10="CWS",T2070="Single Family Residence",R2070="Yes",P2070="Non-Lead", M2070="Non-Lead - Copper",N2070="Before 1989")))),"Tier 4",
IF((OR((AND('[1]PWS Information'!$E$10="NTNC",P2070="Non-Lead")),
(AND('[1]PWS Information'!$E$10="CWS",P2070="Non-Lead",R2070="")),
(AND('[1]PWS Information'!$E$10="CWS",P2070="Non-Lead",R2070="No")),
(AND('[1]PWS Information'!$E$10="CWS",P2070="Non-Lead",R2070="Don't Know")),
(AND('[1]PWS Information'!$E$10="CWS",P2070="Non-Lead", I2070="Non-Lead - Copper", R2070="Yes", K2070="Between 1989 and 2014")),
(AND('[1]PWS Information'!$E$10="CWS",P2070="Non-Lead", I2070="Non-Lead - Copper", R2070="Yes", K2070="After 2014")),
(AND('[1]PWS Information'!$E$10="CWS",P2070="Non-Lead", I2070="Non-Lead - Copper", R2070="Yes", K2070="Unknown")),
(AND('[1]PWS Information'!$E$10="CWS",P2070="Non-Lead", M2070="Non-Lead - Copper", R2070="Yes", N2070="Between 1989 and 2014")),
(AND('[1]PWS Information'!$E$10="CWS",P2070="Non-Lead", M2070="Non-Lead - Copper", R2070="Yes", N2070="After 2014")),
(AND('[1]PWS Information'!$E$10="CWS",P2070="Non-Lead", M2070="Non-Lead - Copper", R2070="Yes", N2070="Unknown")),
(AND('[1]PWS Information'!$E$10="CWS",P2070="Unknown")),
(AND('[1]PWS Information'!$E$10="NTNC",P2070="Unknown")),
(AND('[1]PWS Information'!$E$10="CWS",T2070="Multiple Family Residence",P2070="Galvanized Requiring Replacement")),
(AND('[1]PWS Information'!$E$10="CWS",P2070="Galvanized Requiring Replacement")),
(AND('[1]PWS Information'!$E$10="NTNC",T2070="Multiple Family Residence",P2070="Galvanized Requiring Replacement")))),"Tier 5",
"")))))</f>
        <v>Tier 5</v>
      </c>
      <c r="Y2070" s="24"/>
      <c r="Z2070" s="24"/>
    </row>
    <row r="2071" spans="1:26" x14ac:dyDescent="0.25">
      <c r="A2071" s="17">
        <v>2068</v>
      </c>
      <c r="B2071" s="17">
        <v>3104</v>
      </c>
      <c r="C2071" s="18" t="s">
        <v>94</v>
      </c>
      <c r="D2071" s="18" t="s">
        <v>188</v>
      </c>
      <c r="E2071" s="18">
        <v>79549</v>
      </c>
      <c r="F2071" s="17"/>
      <c r="G2071" s="17"/>
      <c r="H2071" s="17"/>
      <c r="I2071" s="21" t="s">
        <v>218</v>
      </c>
      <c r="J2071" s="22" t="s">
        <v>254</v>
      </c>
      <c r="K2071" s="22" t="s">
        <v>255</v>
      </c>
      <c r="L2071" s="22" t="s">
        <v>256</v>
      </c>
      <c r="M2071" s="21" t="s">
        <v>222</v>
      </c>
      <c r="N2071" s="17" t="s">
        <v>205</v>
      </c>
      <c r="O2071" s="22"/>
      <c r="P2071" s="31" t="str">
        <f t="shared" si="32"/>
        <v>Galvanized Requiring Replacement</v>
      </c>
      <c r="Q2071" s="40" t="s">
        <v>254</v>
      </c>
      <c r="R2071" s="40" t="s">
        <v>254</v>
      </c>
      <c r="S2071" s="24"/>
      <c r="T2071" s="16"/>
      <c r="U2071" s="41" t="s">
        <v>255</v>
      </c>
      <c r="V2071" s="41" t="s">
        <v>255</v>
      </c>
      <c r="W2071" s="16"/>
      <c r="X2071" s="43" t="str">
        <f>IF((OR((AND('[1]PWS Information'!$E$10="CWS",T2071="Single Family Residence",P2071="Lead")),
(AND('[1]PWS Information'!$E$10="CWS",T2071="Multiple Family Residence",'[1]PWS Information'!$E$11="Yes",P2071="Lead")),
(AND('[1]PWS Information'!$E$10="NTNC",P2071="Lead")))),"Tier 1",
IF((OR((AND('[1]PWS Information'!$E$10="CWS",T2071="Multiple Family Residence",'[1]PWS Information'!$E$11="No",P2071="Lead")),
(AND('[1]PWS Information'!$E$10="CWS",T2071="Other",P2071="Lead")),
(AND(T2071="",P2071="Lead")),
(AND('[1]PWS Information'!$E$10="CWS",T2071="Building",P2071="Lead")))),"Tier 2",
IF((OR((AND('[1]PWS Information'!$E$10="CWS",T2071="Single Family Residence",P2071="Galvanized Requiring Replacement")),
(AND('[1]PWS Information'!$E$10="CWS",T2071="Single Family Residence",P2071="Galvanized Requiring Replacement",Q2071="Yes")),
(AND('[1]PWS Information'!$E$10="NTNC",T2071="Single Family Residence",P2071="Galvanized Requiring Replacement")),
(AND('[1]PWS Information'!$E$10="NTNC",T2071="Single Family Residence",Q2071="Yes")))),"Tier 3",
IF((OR((AND('[1]PWS Information'!$E$10="CWS",T2071="Single Family Residence",R2071="Yes",P2071="Non-Lead", I2071="Non-Lead - Copper",K2071="Before 1989")),
(AND('[1]PWS Information'!$E$10="CWS",T2071="Single Family Residence",R2071="Yes",P2071="Non-Lead", M2071="Non-Lead - Copper",N2071="Before 1989")))),"Tier 4",
IF((OR((AND('[1]PWS Information'!$E$10="NTNC",P2071="Non-Lead")),
(AND('[1]PWS Information'!$E$10="CWS",P2071="Non-Lead",R2071="")),
(AND('[1]PWS Information'!$E$10="CWS",P2071="Non-Lead",R2071="No")),
(AND('[1]PWS Information'!$E$10="CWS",P2071="Non-Lead",R2071="Don't Know")),
(AND('[1]PWS Information'!$E$10="CWS",P2071="Non-Lead", I2071="Non-Lead - Copper", R2071="Yes", K2071="Between 1989 and 2014")),
(AND('[1]PWS Information'!$E$10="CWS",P2071="Non-Lead", I2071="Non-Lead - Copper", R2071="Yes", K2071="After 2014")),
(AND('[1]PWS Information'!$E$10="CWS",P2071="Non-Lead", I2071="Non-Lead - Copper", R2071="Yes", K2071="Unknown")),
(AND('[1]PWS Information'!$E$10="CWS",P2071="Non-Lead", M2071="Non-Lead - Copper", R2071="Yes", N2071="Between 1989 and 2014")),
(AND('[1]PWS Information'!$E$10="CWS",P2071="Non-Lead", M2071="Non-Lead - Copper", R2071="Yes", N2071="After 2014")),
(AND('[1]PWS Information'!$E$10="CWS",P2071="Non-Lead", M2071="Non-Lead - Copper", R2071="Yes", N2071="Unknown")),
(AND('[1]PWS Information'!$E$10="CWS",P2071="Unknown")),
(AND('[1]PWS Information'!$E$10="NTNC",P2071="Unknown")),
(AND('[1]PWS Information'!$E$10="CWS",T2071="Multiple Family Residence",P2071="Galvanized Requiring Replacement")),
(AND('[1]PWS Information'!$E$10="CWS",P2071="Galvanized Requiring Replacement")),
(AND('[1]PWS Information'!$E$10="NTNC",T2071="Multiple Family Residence",P2071="Galvanized Requiring Replacement")))),"Tier 5",
"")))))</f>
        <v>Tier 5</v>
      </c>
      <c r="Y2071" s="24"/>
      <c r="Z2071" s="24"/>
    </row>
    <row r="2072" spans="1:26" x14ac:dyDescent="0.25">
      <c r="A2072" s="17">
        <v>2069</v>
      </c>
      <c r="B2072" s="17">
        <v>3106</v>
      </c>
      <c r="C2072" s="18" t="s">
        <v>94</v>
      </c>
      <c r="D2072" s="18" t="s">
        <v>188</v>
      </c>
      <c r="E2072" s="18">
        <v>79549</v>
      </c>
      <c r="F2072" s="17"/>
      <c r="G2072" s="17"/>
      <c r="H2072" s="17"/>
      <c r="I2072" s="21" t="s">
        <v>218</v>
      </c>
      <c r="J2072" s="22" t="s">
        <v>254</v>
      </c>
      <c r="K2072" s="22" t="s">
        <v>255</v>
      </c>
      <c r="L2072" s="22" t="s">
        <v>256</v>
      </c>
      <c r="M2072" s="21" t="s">
        <v>222</v>
      </c>
      <c r="N2072" s="17" t="s">
        <v>205</v>
      </c>
      <c r="O2072" s="22" t="s">
        <v>257</v>
      </c>
      <c r="P2072" s="31" t="str">
        <f t="shared" si="32"/>
        <v>Galvanized Requiring Replacement</v>
      </c>
      <c r="Q2072" s="40" t="s">
        <v>254</v>
      </c>
      <c r="R2072" s="40" t="s">
        <v>254</v>
      </c>
      <c r="S2072" s="24"/>
      <c r="T2072" s="16"/>
      <c r="U2072" s="41" t="s">
        <v>255</v>
      </c>
      <c r="V2072" s="41" t="s">
        <v>255</v>
      </c>
      <c r="W2072" s="16"/>
      <c r="X2072" s="43" t="str">
        <f>IF((OR((AND('[1]PWS Information'!$E$10="CWS",T2072="Single Family Residence",P2072="Lead")),
(AND('[1]PWS Information'!$E$10="CWS",T2072="Multiple Family Residence",'[1]PWS Information'!$E$11="Yes",P2072="Lead")),
(AND('[1]PWS Information'!$E$10="NTNC",P2072="Lead")))),"Tier 1",
IF((OR((AND('[1]PWS Information'!$E$10="CWS",T2072="Multiple Family Residence",'[1]PWS Information'!$E$11="No",P2072="Lead")),
(AND('[1]PWS Information'!$E$10="CWS",T2072="Other",P2072="Lead")),
(AND(T2072="",P2072="Lead")),
(AND('[1]PWS Information'!$E$10="CWS",T2072="Building",P2072="Lead")))),"Tier 2",
IF((OR((AND('[1]PWS Information'!$E$10="CWS",T2072="Single Family Residence",P2072="Galvanized Requiring Replacement")),
(AND('[1]PWS Information'!$E$10="CWS",T2072="Single Family Residence",P2072="Galvanized Requiring Replacement",Q2072="Yes")),
(AND('[1]PWS Information'!$E$10="NTNC",T2072="Single Family Residence",P2072="Galvanized Requiring Replacement")),
(AND('[1]PWS Information'!$E$10="NTNC",T2072="Single Family Residence",Q2072="Yes")))),"Tier 3",
IF((OR((AND('[1]PWS Information'!$E$10="CWS",T2072="Single Family Residence",R2072="Yes",P2072="Non-Lead", I2072="Non-Lead - Copper",K2072="Before 1989")),
(AND('[1]PWS Information'!$E$10="CWS",T2072="Single Family Residence",R2072="Yes",P2072="Non-Lead", M2072="Non-Lead - Copper",N2072="Before 1989")))),"Tier 4",
IF((OR((AND('[1]PWS Information'!$E$10="NTNC",P2072="Non-Lead")),
(AND('[1]PWS Information'!$E$10="CWS",P2072="Non-Lead",R2072="")),
(AND('[1]PWS Information'!$E$10="CWS",P2072="Non-Lead",R2072="No")),
(AND('[1]PWS Information'!$E$10="CWS",P2072="Non-Lead",R2072="Don't Know")),
(AND('[1]PWS Information'!$E$10="CWS",P2072="Non-Lead", I2072="Non-Lead - Copper", R2072="Yes", K2072="Between 1989 and 2014")),
(AND('[1]PWS Information'!$E$10="CWS",P2072="Non-Lead", I2072="Non-Lead - Copper", R2072="Yes", K2072="After 2014")),
(AND('[1]PWS Information'!$E$10="CWS",P2072="Non-Lead", I2072="Non-Lead - Copper", R2072="Yes", K2072="Unknown")),
(AND('[1]PWS Information'!$E$10="CWS",P2072="Non-Lead", M2072="Non-Lead - Copper", R2072="Yes", N2072="Between 1989 and 2014")),
(AND('[1]PWS Information'!$E$10="CWS",P2072="Non-Lead", M2072="Non-Lead - Copper", R2072="Yes", N2072="After 2014")),
(AND('[1]PWS Information'!$E$10="CWS",P2072="Non-Lead", M2072="Non-Lead - Copper", R2072="Yes", N2072="Unknown")),
(AND('[1]PWS Information'!$E$10="CWS",P2072="Unknown")),
(AND('[1]PWS Information'!$E$10="NTNC",P2072="Unknown")),
(AND('[1]PWS Information'!$E$10="CWS",T2072="Multiple Family Residence",P2072="Galvanized Requiring Replacement")),
(AND('[1]PWS Information'!$E$10="CWS",P2072="Galvanized Requiring Replacement")),
(AND('[1]PWS Information'!$E$10="NTNC",T2072="Multiple Family Residence",P2072="Galvanized Requiring Replacement")))),"Tier 5",
"")))))</f>
        <v>Tier 5</v>
      </c>
      <c r="Y2072" s="24"/>
      <c r="Z2072" s="24"/>
    </row>
    <row r="2073" spans="1:26" x14ac:dyDescent="0.25">
      <c r="A2073" s="17">
        <v>2070</v>
      </c>
      <c r="B2073" s="17">
        <v>3108</v>
      </c>
      <c r="C2073" s="18" t="s">
        <v>94</v>
      </c>
      <c r="D2073" s="18" t="s">
        <v>188</v>
      </c>
      <c r="E2073" s="18">
        <v>79549</v>
      </c>
      <c r="F2073" s="17"/>
      <c r="G2073" s="17"/>
      <c r="H2073" s="17"/>
      <c r="I2073" s="21" t="s">
        <v>218</v>
      </c>
      <c r="J2073" s="22" t="s">
        <v>254</v>
      </c>
      <c r="K2073" s="22" t="s">
        <v>255</v>
      </c>
      <c r="L2073" s="22" t="s">
        <v>256</v>
      </c>
      <c r="M2073" s="21" t="s">
        <v>218</v>
      </c>
      <c r="N2073" s="17" t="s">
        <v>205</v>
      </c>
      <c r="O2073" s="22"/>
      <c r="P2073" s="31" t="str">
        <f t="shared" si="32"/>
        <v>Non-Lead</v>
      </c>
      <c r="Q2073" s="40" t="s">
        <v>254</v>
      </c>
      <c r="R2073" s="40" t="s">
        <v>254</v>
      </c>
      <c r="S2073" s="24"/>
      <c r="T2073" s="16"/>
      <c r="U2073" s="41" t="s">
        <v>255</v>
      </c>
      <c r="V2073" s="41" t="s">
        <v>255</v>
      </c>
      <c r="W2073" s="16"/>
      <c r="X2073" s="43" t="str">
        <f>IF((OR((AND('[1]PWS Information'!$E$10="CWS",T2073="Single Family Residence",P2073="Lead")),
(AND('[1]PWS Information'!$E$10="CWS",T2073="Multiple Family Residence",'[1]PWS Information'!$E$11="Yes",P2073="Lead")),
(AND('[1]PWS Information'!$E$10="NTNC",P2073="Lead")))),"Tier 1",
IF((OR((AND('[1]PWS Information'!$E$10="CWS",T2073="Multiple Family Residence",'[1]PWS Information'!$E$11="No",P2073="Lead")),
(AND('[1]PWS Information'!$E$10="CWS",T2073="Other",P2073="Lead")),
(AND(T2073="",P2073="Lead")),
(AND('[1]PWS Information'!$E$10="CWS",T2073="Building",P2073="Lead")))),"Tier 2",
IF((OR((AND('[1]PWS Information'!$E$10="CWS",T2073="Single Family Residence",P2073="Galvanized Requiring Replacement")),
(AND('[1]PWS Information'!$E$10="CWS",T2073="Single Family Residence",P2073="Galvanized Requiring Replacement",Q2073="Yes")),
(AND('[1]PWS Information'!$E$10="NTNC",T2073="Single Family Residence",P2073="Galvanized Requiring Replacement")),
(AND('[1]PWS Information'!$E$10="NTNC",T2073="Single Family Residence",Q2073="Yes")))),"Tier 3",
IF((OR((AND('[1]PWS Information'!$E$10="CWS",T2073="Single Family Residence",R2073="Yes",P2073="Non-Lead", I2073="Non-Lead - Copper",K2073="Before 1989")),
(AND('[1]PWS Information'!$E$10="CWS",T2073="Single Family Residence",R2073="Yes",P2073="Non-Lead", M2073="Non-Lead - Copper",N2073="Before 1989")))),"Tier 4",
IF((OR((AND('[1]PWS Information'!$E$10="NTNC",P2073="Non-Lead")),
(AND('[1]PWS Information'!$E$10="CWS",P2073="Non-Lead",R2073="")),
(AND('[1]PWS Information'!$E$10="CWS",P2073="Non-Lead",R2073="No")),
(AND('[1]PWS Information'!$E$10="CWS",P2073="Non-Lead",R2073="Don't Know")),
(AND('[1]PWS Information'!$E$10="CWS",P2073="Non-Lead", I2073="Non-Lead - Copper", R2073="Yes", K2073="Between 1989 and 2014")),
(AND('[1]PWS Information'!$E$10="CWS",P2073="Non-Lead", I2073="Non-Lead - Copper", R2073="Yes", K2073="After 2014")),
(AND('[1]PWS Information'!$E$10="CWS",P2073="Non-Lead", I2073="Non-Lead - Copper", R2073="Yes", K2073="Unknown")),
(AND('[1]PWS Information'!$E$10="CWS",P2073="Non-Lead", M2073="Non-Lead - Copper", R2073="Yes", N2073="Between 1989 and 2014")),
(AND('[1]PWS Information'!$E$10="CWS",P2073="Non-Lead", M2073="Non-Lead - Copper", R2073="Yes", N2073="After 2014")),
(AND('[1]PWS Information'!$E$10="CWS",P2073="Non-Lead", M2073="Non-Lead - Copper", R2073="Yes", N2073="Unknown")),
(AND('[1]PWS Information'!$E$10="CWS",P2073="Unknown")),
(AND('[1]PWS Information'!$E$10="NTNC",P2073="Unknown")),
(AND('[1]PWS Information'!$E$10="CWS",T2073="Multiple Family Residence",P2073="Galvanized Requiring Replacement")),
(AND('[1]PWS Information'!$E$10="CWS",P2073="Galvanized Requiring Replacement")),
(AND('[1]PWS Information'!$E$10="NTNC",T2073="Multiple Family Residence",P2073="Galvanized Requiring Replacement")))),"Tier 5",
"")))))</f>
        <v>Tier 5</v>
      </c>
      <c r="Y2073" s="24"/>
      <c r="Z2073" s="24"/>
    </row>
    <row r="2074" spans="1:26" x14ac:dyDescent="0.25">
      <c r="A2074" s="17">
        <v>2071</v>
      </c>
      <c r="B2074" s="17">
        <v>3110</v>
      </c>
      <c r="C2074" s="18" t="s">
        <v>94</v>
      </c>
      <c r="D2074" s="18" t="s">
        <v>188</v>
      </c>
      <c r="E2074" s="18">
        <v>79549</v>
      </c>
      <c r="F2074" s="17"/>
      <c r="G2074" s="17"/>
      <c r="H2074" s="17"/>
      <c r="I2074" s="21" t="s">
        <v>218</v>
      </c>
      <c r="J2074" s="22" t="s">
        <v>254</v>
      </c>
      <c r="K2074" s="22" t="s">
        <v>255</v>
      </c>
      <c r="L2074" s="22" t="s">
        <v>256</v>
      </c>
      <c r="M2074" s="21" t="s">
        <v>218</v>
      </c>
      <c r="N2074" s="17" t="s">
        <v>205</v>
      </c>
      <c r="O2074" s="22"/>
      <c r="P2074" s="31" t="str">
        <f t="shared" si="32"/>
        <v>Non-Lead</v>
      </c>
      <c r="Q2074" s="40" t="s">
        <v>254</v>
      </c>
      <c r="R2074" s="40" t="s">
        <v>254</v>
      </c>
      <c r="S2074" s="24"/>
      <c r="T2074" s="16"/>
      <c r="U2074" s="41" t="s">
        <v>255</v>
      </c>
      <c r="V2074" s="41" t="s">
        <v>255</v>
      </c>
      <c r="W2074" s="16"/>
      <c r="X2074" s="43" t="str">
        <f>IF((OR((AND('[1]PWS Information'!$E$10="CWS",T2074="Single Family Residence",P2074="Lead")),
(AND('[1]PWS Information'!$E$10="CWS",T2074="Multiple Family Residence",'[1]PWS Information'!$E$11="Yes",P2074="Lead")),
(AND('[1]PWS Information'!$E$10="NTNC",P2074="Lead")))),"Tier 1",
IF((OR((AND('[1]PWS Information'!$E$10="CWS",T2074="Multiple Family Residence",'[1]PWS Information'!$E$11="No",P2074="Lead")),
(AND('[1]PWS Information'!$E$10="CWS",T2074="Other",P2074="Lead")),
(AND(T2074="",P2074="Lead")),
(AND('[1]PWS Information'!$E$10="CWS",T2074="Building",P2074="Lead")))),"Tier 2",
IF((OR((AND('[1]PWS Information'!$E$10="CWS",T2074="Single Family Residence",P2074="Galvanized Requiring Replacement")),
(AND('[1]PWS Information'!$E$10="CWS",T2074="Single Family Residence",P2074="Galvanized Requiring Replacement",Q2074="Yes")),
(AND('[1]PWS Information'!$E$10="NTNC",T2074="Single Family Residence",P2074="Galvanized Requiring Replacement")),
(AND('[1]PWS Information'!$E$10="NTNC",T2074="Single Family Residence",Q2074="Yes")))),"Tier 3",
IF((OR((AND('[1]PWS Information'!$E$10="CWS",T2074="Single Family Residence",R2074="Yes",P2074="Non-Lead", I2074="Non-Lead - Copper",K2074="Before 1989")),
(AND('[1]PWS Information'!$E$10="CWS",T2074="Single Family Residence",R2074="Yes",P2074="Non-Lead", M2074="Non-Lead - Copper",N2074="Before 1989")))),"Tier 4",
IF((OR((AND('[1]PWS Information'!$E$10="NTNC",P2074="Non-Lead")),
(AND('[1]PWS Information'!$E$10="CWS",P2074="Non-Lead",R2074="")),
(AND('[1]PWS Information'!$E$10="CWS",P2074="Non-Lead",R2074="No")),
(AND('[1]PWS Information'!$E$10="CWS",P2074="Non-Lead",R2074="Don't Know")),
(AND('[1]PWS Information'!$E$10="CWS",P2074="Non-Lead", I2074="Non-Lead - Copper", R2074="Yes", K2074="Between 1989 and 2014")),
(AND('[1]PWS Information'!$E$10="CWS",P2074="Non-Lead", I2074="Non-Lead - Copper", R2074="Yes", K2074="After 2014")),
(AND('[1]PWS Information'!$E$10="CWS",P2074="Non-Lead", I2074="Non-Lead - Copper", R2074="Yes", K2074="Unknown")),
(AND('[1]PWS Information'!$E$10="CWS",P2074="Non-Lead", M2074="Non-Lead - Copper", R2074="Yes", N2074="Between 1989 and 2014")),
(AND('[1]PWS Information'!$E$10="CWS",P2074="Non-Lead", M2074="Non-Lead - Copper", R2074="Yes", N2074="After 2014")),
(AND('[1]PWS Information'!$E$10="CWS",P2074="Non-Lead", M2074="Non-Lead - Copper", R2074="Yes", N2074="Unknown")),
(AND('[1]PWS Information'!$E$10="CWS",P2074="Unknown")),
(AND('[1]PWS Information'!$E$10="NTNC",P2074="Unknown")),
(AND('[1]PWS Information'!$E$10="CWS",T2074="Multiple Family Residence",P2074="Galvanized Requiring Replacement")),
(AND('[1]PWS Information'!$E$10="CWS",P2074="Galvanized Requiring Replacement")),
(AND('[1]PWS Information'!$E$10="NTNC",T2074="Multiple Family Residence",P2074="Galvanized Requiring Replacement")))),"Tier 5",
"")))))</f>
        <v>Tier 5</v>
      </c>
      <c r="Y2074" s="24"/>
      <c r="Z2074" s="24"/>
    </row>
    <row r="2075" spans="1:26" x14ac:dyDescent="0.25">
      <c r="A2075" s="17">
        <v>2072</v>
      </c>
      <c r="B2075" s="17">
        <v>3111</v>
      </c>
      <c r="C2075" s="18" t="s">
        <v>94</v>
      </c>
      <c r="D2075" s="18" t="s">
        <v>188</v>
      </c>
      <c r="E2075" s="18">
        <v>79549</v>
      </c>
      <c r="F2075" s="17"/>
      <c r="G2075" s="17"/>
      <c r="H2075" s="17"/>
      <c r="I2075" s="21" t="s">
        <v>218</v>
      </c>
      <c r="J2075" s="22" t="s">
        <v>254</v>
      </c>
      <c r="K2075" s="22" t="s">
        <v>255</v>
      </c>
      <c r="L2075" s="22" t="s">
        <v>256</v>
      </c>
      <c r="M2075" s="21" t="s">
        <v>218</v>
      </c>
      <c r="N2075" s="17"/>
      <c r="O2075" s="22" t="s">
        <v>256</v>
      </c>
      <c r="P2075" s="31" t="str">
        <f t="shared" si="32"/>
        <v>Non-Lead</v>
      </c>
      <c r="Q2075" s="40" t="s">
        <v>254</v>
      </c>
      <c r="R2075" s="40" t="s">
        <v>254</v>
      </c>
      <c r="S2075" s="24"/>
      <c r="T2075" s="16"/>
      <c r="U2075" s="41" t="s">
        <v>255</v>
      </c>
      <c r="V2075" s="41" t="s">
        <v>255</v>
      </c>
      <c r="W2075" s="16"/>
      <c r="X2075" s="43" t="str">
        <f>IF((OR((AND('[1]PWS Information'!$E$10="CWS",T2075="Single Family Residence",P2075="Lead")),
(AND('[1]PWS Information'!$E$10="CWS",T2075="Multiple Family Residence",'[1]PWS Information'!$E$11="Yes",P2075="Lead")),
(AND('[1]PWS Information'!$E$10="NTNC",P2075="Lead")))),"Tier 1",
IF((OR((AND('[1]PWS Information'!$E$10="CWS",T2075="Multiple Family Residence",'[1]PWS Information'!$E$11="No",P2075="Lead")),
(AND('[1]PWS Information'!$E$10="CWS",T2075="Other",P2075="Lead")),
(AND(T2075="",P2075="Lead")),
(AND('[1]PWS Information'!$E$10="CWS",T2075="Building",P2075="Lead")))),"Tier 2",
IF((OR((AND('[1]PWS Information'!$E$10="CWS",T2075="Single Family Residence",P2075="Galvanized Requiring Replacement")),
(AND('[1]PWS Information'!$E$10="CWS",T2075="Single Family Residence",P2075="Galvanized Requiring Replacement",Q2075="Yes")),
(AND('[1]PWS Information'!$E$10="NTNC",T2075="Single Family Residence",P2075="Galvanized Requiring Replacement")),
(AND('[1]PWS Information'!$E$10="NTNC",T2075="Single Family Residence",Q2075="Yes")))),"Tier 3",
IF((OR((AND('[1]PWS Information'!$E$10="CWS",T2075="Single Family Residence",R2075="Yes",P2075="Non-Lead", I2075="Non-Lead - Copper",K2075="Before 1989")),
(AND('[1]PWS Information'!$E$10="CWS",T2075="Single Family Residence",R2075="Yes",P2075="Non-Lead", M2075="Non-Lead - Copper",N2075="Before 1989")))),"Tier 4",
IF((OR((AND('[1]PWS Information'!$E$10="NTNC",P2075="Non-Lead")),
(AND('[1]PWS Information'!$E$10="CWS",P2075="Non-Lead",R2075="")),
(AND('[1]PWS Information'!$E$10="CWS",P2075="Non-Lead",R2075="No")),
(AND('[1]PWS Information'!$E$10="CWS",P2075="Non-Lead",R2075="Don't Know")),
(AND('[1]PWS Information'!$E$10="CWS",P2075="Non-Lead", I2075="Non-Lead - Copper", R2075="Yes", K2075="Between 1989 and 2014")),
(AND('[1]PWS Information'!$E$10="CWS",P2075="Non-Lead", I2075="Non-Lead - Copper", R2075="Yes", K2075="After 2014")),
(AND('[1]PWS Information'!$E$10="CWS",P2075="Non-Lead", I2075="Non-Lead - Copper", R2075="Yes", K2075="Unknown")),
(AND('[1]PWS Information'!$E$10="CWS",P2075="Non-Lead", M2075="Non-Lead - Copper", R2075="Yes", N2075="Between 1989 and 2014")),
(AND('[1]PWS Information'!$E$10="CWS",P2075="Non-Lead", M2075="Non-Lead - Copper", R2075="Yes", N2075="After 2014")),
(AND('[1]PWS Information'!$E$10="CWS",P2075="Non-Lead", M2075="Non-Lead - Copper", R2075="Yes", N2075="Unknown")),
(AND('[1]PWS Information'!$E$10="CWS",P2075="Unknown")),
(AND('[1]PWS Information'!$E$10="NTNC",P2075="Unknown")),
(AND('[1]PWS Information'!$E$10="CWS",T2075="Multiple Family Residence",P2075="Galvanized Requiring Replacement")),
(AND('[1]PWS Information'!$E$10="CWS",P2075="Galvanized Requiring Replacement")),
(AND('[1]PWS Information'!$E$10="NTNC",T2075="Multiple Family Residence",P2075="Galvanized Requiring Replacement")))),"Tier 5",
"")))))</f>
        <v>Tier 5</v>
      </c>
      <c r="Y2075" s="24"/>
      <c r="Z2075" s="24"/>
    </row>
    <row r="2076" spans="1:26" x14ac:dyDescent="0.25">
      <c r="A2076" s="17">
        <v>2073</v>
      </c>
      <c r="B2076" s="17">
        <v>3112</v>
      </c>
      <c r="C2076" s="18" t="s">
        <v>94</v>
      </c>
      <c r="D2076" s="18" t="s">
        <v>188</v>
      </c>
      <c r="E2076" s="18">
        <v>79549</v>
      </c>
      <c r="F2076" s="17"/>
      <c r="G2076" s="17"/>
      <c r="H2076" s="17"/>
      <c r="I2076" s="21" t="s">
        <v>218</v>
      </c>
      <c r="J2076" s="22" t="s">
        <v>254</v>
      </c>
      <c r="K2076" s="22" t="s">
        <v>255</v>
      </c>
      <c r="L2076" s="22" t="s">
        <v>256</v>
      </c>
      <c r="M2076" s="21" t="s">
        <v>222</v>
      </c>
      <c r="N2076" s="17" t="s">
        <v>205</v>
      </c>
      <c r="O2076" s="22"/>
      <c r="P2076" s="31" t="str">
        <f t="shared" si="32"/>
        <v>Galvanized Requiring Replacement</v>
      </c>
      <c r="Q2076" s="40" t="s">
        <v>254</v>
      </c>
      <c r="R2076" s="40" t="s">
        <v>254</v>
      </c>
      <c r="S2076" s="24"/>
      <c r="T2076" s="16"/>
      <c r="U2076" s="41" t="s">
        <v>255</v>
      </c>
      <c r="V2076" s="41" t="s">
        <v>255</v>
      </c>
      <c r="W2076" s="16"/>
      <c r="X2076" s="43" t="str">
        <f>IF((OR((AND('[1]PWS Information'!$E$10="CWS",T2076="Single Family Residence",P2076="Lead")),
(AND('[1]PWS Information'!$E$10="CWS",T2076="Multiple Family Residence",'[1]PWS Information'!$E$11="Yes",P2076="Lead")),
(AND('[1]PWS Information'!$E$10="NTNC",P2076="Lead")))),"Tier 1",
IF((OR((AND('[1]PWS Information'!$E$10="CWS",T2076="Multiple Family Residence",'[1]PWS Information'!$E$11="No",P2076="Lead")),
(AND('[1]PWS Information'!$E$10="CWS",T2076="Other",P2076="Lead")),
(AND(T2076="",P2076="Lead")),
(AND('[1]PWS Information'!$E$10="CWS",T2076="Building",P2076="Lead")))),"Tier 2",
IF((OR((AND('[1]PWS Information'!$E$10="CWS",T2076="Single Family Residence",P2076="Galvanized Requiring Replacement")),
(AND('[1]PWS Information'!$E$10="CWS",T2076="Single Family Residence",P2076="Galvanized Requiring Replacement",Q2076="Yes")),
(AND('[1]PWS Information'!$E$10="NTNC",T2076="Single Family Residence",P2076="Galvanized Requiring Replacement")),
(AND('[1]PWS Information'!$E$10="NTNC",T2076="Single Family Residence",Q2076="Yes")))),"Tier 3",
IF((OR((AND('[1]PWS Information'!$E$10="CWS",T2076="Single Family Residence",R2076="Yes",P2076="Non-Lead", I2076="Non-Lead - Copper",K2076="Before 1989")),
(AND('[1]PWS Information'!$E$10="CWS",T2076="Single Family Residence",R2076="Yes",P2076="Non-Lead", M2076="Non-Lead - Copper",N2076="Before 1989")))),"Tier 4",
IF((OR((AND('[1]PWS Information'!$E$10="NTNC",P2076="Non-Lead")),
(AND('[1]PWS Information'!$E$10="CWS",P2076="Non-Lead",R2076="")),
(AND('[1]PWS Information'!$E$10="CWS",P2076="Non-Lead",R2076="No")),
(AND('[1]PWS Information'!$E$10="CWS",P2076="Non-Lead",R2076="Don't Know")),
(AND('[1]PWS Information'!$E$10="CWS",P2076="Non-Lead", I2076="Non-Lead - Copper", R2076="Yes", K2076="Between 1989 and 2014")),
(AND('[1]PWS Information'!$E$10="CWS",P2076="Non-Lead", I2076="Non-Lead - Copper", R2076="Yes", K2076="After 2014")),
(AND('[1]PWS Information'!$E$10="CWS",P2076="Non-Lead", I2076="Non-Lead - Copper", R2076="Yes", K2076="Unknown")),
(AND('[1]PWS Information'!$E$10="CWS",P2076="Non-Lead", M2076="Non-Lead - Copper", R2076="Yes", N2076="Between 1989 and 2014")),
(AND('[1]PWS Information'!$E$10="CWS",P2076="Non-Lead", M2076="Non-Lead - Copper", R2076="Yes", N2076="After 2014")),
(AND('[1]PWS Information'!$E$10="CWS",P2076="Non-Lead", M2076="Non-Lead - Copper", R2076="Yes", N2076="Unknown")),
(AND('[1]PWS Information'!$E$10="CWS",P2076="Unknown")),
(AND('[1]PWS Information'!$E$10="NTNC",P2076="Unknown")),
(AND('[1]PWS Information'!$E$10="CWS",T2076="Multiple Family Residence",P2076="Galvanized Requiring Replacement")),
(AND('[1]PWS Information'!$E$10="CWS",P2076="Galvanized Requiring Replacement")),
(AND('[1]PWS Information'!$E$10="NTNC",T2076="Multiple Family Residence",P2076="Galvanized Requiring Replacement")))),"Tier 5",
"")))))</f>
        <v>Tier 5</v>
      </c>
      <c r="Y2076" s="24"/>
      <c r="Z2076" s="24"/>
    </row>
    <row r="2077" spans="1:26" x14ac:dyDescent="0.25">
      <c r="A2077" s="17">
        <v>2074</v>
      </c>
      <c r="B2077" s="17">
        <v>3500</v>
      </c>
      <c r="C2077" s="17" t="s">
        <v>94</v>
      </c>
      <c r="D2077" s="17" t="s">
        <v>188</v>
      </c>
      <c r="E2077" s="17">
        <v>79549</v>
      </c>
      <c r="F2077" s="17"/>
      <c r="G2077" s="17"/>
      <c r="H2077" s="17"/>
      <c r="I2077" s="21" t="s">
        <v>218</v>
      </c>
      <c r="J2077" s="22" t="s">
        <v>254</v>
      </c>
      <c r="K2077" s="22" t="s">
        <v>255</v>
      </c>
      <c r="L2077" s="22" t="s">
        <v>256</v>
      </c>
      <c r="M2077" s="21" t="s">
        <v>218</v>
      </c>
      <c r="N2077" s="17"/>
      <c r="O2077" s="22" t="s">
        <v>256</v>
      </c>
      <c r="P2077" s="31" t="str">
        <f t="shared" si="32"/>
        <v>Non-Lead</v>
      </c>
      <c r="Q2077" s="40" t="s">
        <v>254</v>
      </c>
      <c r="R2077" s="40" t="s">
        <v>254</v>
      </c>
      <c r="S2077" s="24"/>
      <c r="T2077" s="16"/>
      <c r="U2077" s="41" t="s">
        <v>255</v>
      </c>
      <c r="V2077" s="41" t="s">
        <v>255</v>
      </c>
      <c r="W2077" s="16"/>
      <c r="X2077" s="43" t="str">
        <f>IF((OR((AND('[1]PWS Information'!$E$10="CWS",T2077="Single Family Residence",P2077="Lead")),
(AND('[1]PWS Information'!$E$10="CWS",T2077="Multiple Family Residence",'[1]PWS Information'!$E$11="Yes",P2077="Lead")),
(AND('[1]PWS Information'!$E$10="NTNC",P2077="Lead")))),"Tier 1",
IF((OR((AND('[1]PWS Information'!$E$10="CWS",T2077="Multiple Family Residence",'[1]PWS Information'!$E$11="No",P2077="Lead")),
(AND('[1]PWS Information'!$E$10="CWS",T2077="Other",P2077="Lead")),
(AND(T2077="",P2077="Lead")),
(AND('[1]PWS Information'!$E$10="CWS",T2077="Building",P2077="Lead")))),"Tier 2",
IF((OR((AND('[1]PWS Information'!$E$10="CWS",T2077="Single Family Residence",P2077="Galvanized Requiring Replacement")),
(AND('[1]PWS Information'!$E$10="CWS",T2077="Single Family Residence",P2077="Galvanized Requiring Replacement",Q2077="Yes")),
(AND('[1]PWS Information'!$E$10="NTNC",T2077="Single Family Residence",P2077="Galvanized Requiring Replacement")),
(AND('[1]PWS Information'!$E$10="NTNC",T2077="Single Family Residence",Q2077="Yes")))),"Tier 3",
IF((OR((AND('[1]PWS Information'!$E$10="CWS",T2077="Single Family Residence",R2077="Yes",P2077="Non-Lead", I2077="Non-Lead - Copper",K2077="Before 1989")),
(AND('[1]PWS Information'!$E$10="CWS",T2077="Single Family Residence",R2077="Yes",P2077="Non-Lead", M2077="Non-Lead - Copper",N2077="Before 1989")))),"Tier 4",
IF((OR((AND('[1]PWS Information'!$E$10="NTNC",P2077="Non-Lead")),
(AND('[1]PWS Information'!$E$10="CWS",P2077="Non-Lead",R2077="")),
(AND('[1]PWS Information'!$E$10="CWS",P2077="Non-Lead",R2077="No")),
(AND('[1]PWS Information'!$E$10="CWS",P2077="Non-Lead",R2077="Don't Know")),
(AND('[1]PWS Information'!$E$10="CWS",P2077="Non-Lead", I2077="Non-Lead - Copper", R2077="Yes", K2077="Between 1989 and 2014")),
(AND('[1]PWS Information'!$E$10="CWS",P2077="Non-Lead", I2077="Non-Lead - Copper", R2077="Yes", K2077="After 2014")),
(AND('[1]PWS Information'!$E$10="CWS",P2077="Non-Lead", I2077="Non-Lead - Copper", R2077="Yes", K2077="Unknown")),
(AND('[1]PWS Information'!$E$10="CWS",P2077="Non-Lead", M2077="Non-Lead - Copper", R2077="Yes", N2077="Between 1989 and 2014")),
(AND('[1]PWS Information'!$E$10="CWS",P2077="Non-Lead", M2077="Non-Lead - Copper", R2077="Yes", N2077="After 2014")),
(AND('[1]PWS Information'!$E$10="CWS",P2077="Non-Lead", M2077="Non-Lead - Copper", R2077="Yes", N2077="Unknown")),
(AND('[1]PWS Information'!$E$10="CWS",P2077="Unknown")),
(AND('[1]PWS Information'!$E$10="NTNC",P2077="Unknown")),
(AND('[1]PWS Information'!$E$10="CWS",T2077="Multiple Family Residence",P2077="Galvanized Requiring Replacement")),
(AND('[1]PWS Information'!$E$10="CWS",P2077="Galvanized Requiring Replacement")),
(AND('[1]PWS Information'!$E$10="NTNC",T2077="Multiple Family Residence",P2077="Galvanized Requiring Replacement")))),"Tier 5",
"")))))</f>
        <v>Tier 5</v>
      </c>
      <c r="Y2077" s="24"/>
      <c r="Z2077" s="24"/>
    </row>
    <row r="2078" spans="1:26" x14ac:dyDescent="0.25">
      <c r="A2078" s="17">
        <v>2075</v>
      </c>
      <c r="B2078" s="17">
        <v>3806</v>
      </c>
      <c r="C2078" s="17" t="s">
        <v>94</v>
      </c>
      <c r="D2078" s="17" t="s">
        <v>188</v>
      </c>
      <c r="E2078" s="17">
        <v>79549</v>
      </c>
      <c r="F2078" s="17" t="s">
        <v>224</v>
      </c>
      <c r="G2078" s="17"/>
      <c r="H2078" s="17"/>
      <c r="I2078" s="25" t="s">
        <v>218</v>
      </c>
      <c r="J2078" s="22" t="s">
        <v>254</v>
      </c>
      <c r="K2078" s="22" t="s">
        <v>255</v>
      </c>
      <c r="L2078" s="22" t="s">
        <v>256</v>
      </c>
      <c r="M2078" s="25" t="s">
        <v>218</v>
      </c>
      <c r="N2078" s="36"/>
      <c r="O2078" s="22" t="s">
        <v>256</v>
      </c>
      <c r="P2078" s="31" t="str">
        <f t="shared" si="32"/>
        <v>Non-Lead</v>
      </c>
      <c r="Q2078" s="40" t="s">
        <v>254</v>
      </c>
      <c r="R2078" s="40" t="s">
        <v>254</v>
      </c>
      <c r="S2078" s="24"/>
      <c r="T2078" s="16"/>
      <c r="U2078" s="41" t="s">
        <v>255</v>
      </c>
      <c r="V2078" s="41" t="s">
        <v>255</v>
      </c>
      <c r="W2078" s="16"/>
      <c r="X2078" s="43" t="str">
        <f>IF((OR((AND('[1]PWS Information'!$E$10="CWS",T2078="Single Family Residence",P2078="Lead")),
(AND('[1]PWS Information'!$E$10="CWS",T2078="Multiple Family Residence",'[1]PWS Information'!$E$11="Yes",P2078="Lead")),
(AND('[1]PWS Information'!$E$10="NTNC",P2078="Lead")))),"Tier 1",
IF((OR((AND('[1]PWS Information'!$E$10="CWS",T2078="Multiple Family Residence",'[1]PWS Information'!$E$11="No",P2078="Lead")),
(AND('[1]PWS Information'!$E$10="CWS",T2078="Other",P2078="Lead")),
(AND(T2078="",P2078="Lead")),
(AND('[1]PWS Information'!$E$10="CWS",T2078="Building",P2078="Lead")))),"Tier 2",
IF((OR((AND('[1]PWS Information'!$E$10="CWS",T2078="Single Family Residence",P2078="Galvanized Requiring Replacement")),
(AND('[1]PWS Information'!$E$10="CWS",T2078="Single Family Residence",P2078="Galvanized Requiring Replacement",Q2078="Yes")),
(AND('[1]PWS Information'!$E$10="NTNC",T2078="Single Family Residence",P2078="Galvanized Requiring Replacement")),
(AND('[1]PWS Information'!$E$10="NTNC",T2078="Single Family Residence",Q2078="Yes")))),"Tier 3",
IF((OR((AND('[1]PWS Information'!$E$10="CWS",T2078="Single Family Residence",R2078="Yes",P2078="Non-Lead", I2078="Non-Lead - Copper",K2078="Before 1989")),
(AND('[1]PWS Information'!$E$10="CWS",T2078="Single Family Residence",R2078="Yes",P2078="Non-Lead", M2078="Non-Lead - Copper",N2078="Before 1989")))),"Tier 4",
IF((OR((AND('[1]PWS Information'!$E$10="NTNC",P2078="Non-Lead")),
(AND('[1]PWS Information'!$E$10="CWS",P2078="Non-Lead",R2078="")),
(AND('[1]PWS Information'!$E$10="CWS",P2078="Non-Lead",R2078="No")),
(AND('[1]PWS Information'!$E$10="CWS",P2078="Non-Lead",R2078="Don't Know")),
(AND('[1]PWS Information'!$E$10="CWS",P2078="Non-Lead", I2078="Non-Lead - Copper", R2078="Yes", K2078="Between 1989 and 2014")),
(AND('[1]PWS Information'!$E$10="CWS",P2078="Non-Lead", I2078="Non-Lead - Copper", R2078="Yes", K2078="After 2014")),
(AND('[1]PWS Information'!$E$10="CWS",P2078="Non-Lead", I2078="Non-Lead - Copper", R2078="Yes", K2078="Unknown")),
(AND('[1]PWS Information'!$E$10="CWS",P2078="Non-Lead", M2078="Non-Lead - Copper", R2078="Yes", N2078="Between 1989 and 2014")),
(AND('[1]PWS Information'!$E$10="CWS",P2078="Non-Lead", M2078="Non-Lead - Copper", R2078="Yes", N2078="After 2014")),
(AND('[1]PWS Information'!$E$10="CWS",P2078="Non-Lead", M2078="Non-Lead - Copper", R2078="Yes", N2078="Unknown")),
(AND('[1]PWS Information'!$E$10="CWS",P2078="Unknown")),
(AND('[1]PWS Information'!$E$10="NTNC",P2078="Unknown")),
(AND('[1]PWS Information'!$E$10="CWS",T2078="Multiple Family Residence",P2078="Galvanized Requiring Replacement")),
(AND('[1]PWS Information'!$E$10="CWS",P2078="Galvanized Requiring Replacement")),
(AND('[1]PWS Information'!$E$10="NTNC",T2078="Multiple Family Residence",P2078="Galvanized Requiring Replacement")))),"Tier 5",
"")))))</f>
        <v>Tier 5</v>
      </c>
      <c r="Y2078" s="24"/>
      <c r="Z2078" s="24"/>
    </row>
    <row r="2079" spans="1:26" x14ac:dyDescent="0.25">
      <c r="A2079" s="17">
        <v>2076</v>
      </c>
      <c r="B2079" s="17">
        <v>3806</v>
      </c>
      <c r="C2079" s="17" t="s">
        <v>94</v>
      </c>
      <c r="D2079" s="17" t="s">
        <v>188</v>
      </c>
      <c r="E2079" s="17">
        <v>79549</v>
      </c>
      <c r="F2079" s="17"/>
      <c r="G2079" s="17"/>
      <c r="H2079" s="17"/>
      <c r="I2079" s="21" t="s">
        <v>218</v>
      </c>
      <c r="J2079" s="22" t="s">
        <v>254</v>
      </c>
      <c r="K2079" s="22" t="s">
        <v>255</v>
      </c>
      <c r="L2079" s="22" t="s">
        <v>256</v>
      </c>
      <c r="M2079" s="21" t="s">
        <v>218</v>
      </c>
      <c r="N2079" s="19"/>
      <c r="O2079" s="22" t="s">
        <v>256</v>
      </c>
      <c r="P2079" s="31" t="str">
        <f t="shared" si="32"/>
        <v>Non-Lead</v>
      </c>
      <c r="Q2079" s="40" t="s">
        <v>254</v>
      </c>
      <c r="R2079" s="40" t="s">
        <v>254</v>
      </c>
      <c r="S2079" s="24"/>
      <c r="T2079" s="16"/>
      <c r="U2079" s="41" t="s">
        <v>255</v>
      </c>
      <c r="V2079" s="41" t="s">
        <v>255</v>
      </c>
      <c r="W2079" s="16"/>
      <c r="X2079" s="43" t="str">
        <f>IF((OR((AND('[1]PWS Information'!$E$10="CWS",T2079="Single Family Residence",P2079="Lead")),
(AND('[1]PWS Information'!$E$10="CWS",T2079="Multiple Family Residence",'[1]PWS Information'!$E$11="Yes",P2079="Lead")),
(AND('[1]PWS Information'!$E$10="NTNC",P2079="Lead")))),"Tier 1",
IF((OR((AND('[1]PWS Information'!$E$10="CWS",T2079="Multiple Family Residence",'[1]PWS Information'!$E$11="No",P2079="Lead")),
(AND('[1]PWS Information'!$E$10="CWS",T2079="Other",P2079="Lead")),
(AND(T2079="",P2079="Lead")),
(AND('[1]PWS Information'!$E$10="CWS",T2079="Building",P2079="Lead")))),"Tier 2",
IF((OR((AND('[1]PWS Information'!$E$10="CWS",T2079="Single Family Residence",P2079="Galvanized Requiring Replacement")),
(AND('[1]PWS Information'!$E$10="CWS",T2079="Single Family Residence",P2079="Galvanized Requiring Replacement",Q2079="Yes")),
(AND('[1]PWS Information'!$E$10="NTNC",T2079="Single Family Residence",P2079="Galvanized Requiring Replacement")),
(AND('[1]PWS Information'!$E$10="NTNC",T2079="Single Family Residence",Q2079="Yes")))),"Tier 3",
IF((OR((AND('[1]PWS Information'!$E$10="CWS",T2079="Single Family Residence",R2079="Yes",P2079="Non-Lead", I2079="Non-Lead - Copper",K2079="Before 1989")),
(AND('[1]PWS Information'!$E$10="CWS",T2079="Single Family Residence",R2079="Yes",P2079="Non-Lead", M2079="Non-Lead - Copper",N2079="Before 1989")))),"Tier 4",
IF((OR((AND('[1]PWS Information'!$E$10="NTNC",P2079="Non-Lead")),
(AND('[1]PWS Information'!$E$10="CWS",P2079="Non-Lead",R2079="")),
(AND('[1]PWS Information'!$E$10="CWS",P2079="Non-Lead",R2079="No")),
(AND('[1]PWS Information'!$E$10="CWS",P2079="Non-Lead",R2079="Don't Know")),
(AND('[1]PWS Information'!$E$10="CWS",P2079="Non-Lead", I2079="Non-Lead - Copper", R2079="Yes", K2079="Between 1989 and 2014")),
(AND('[1]PWS Information'!$E$10="CWS",P2079="Non-Lead", I2079="Non-Lead - Copper", R2079="Yes", K2079="After 2014")),
(AND('[1]PWS Information'!$E$10="CWS",P2079="Non-Lead", I2079="Non-Lead - Copper", R2079="Yes", K2079="Unknown")),
(AND('[1]PWS Information'!$E$10="CWS",P2079="Non-Lead", M2079="Non-Lead - Copper", R2079="Yes", N2079="Between 1989 and 2014")),
(AND('[1]PWS Information'!$E$10="CWS",P2079="Non-Lead", M2079="Non-Lead - Copper", R2079="Yes", N2079="After 2014")),
(AND('[1]PWS Information'!$E$10="CWS",P2079="Non-Lead", M2079="Non-Lead - Copper", R2079="Yes", N2079="Unknown")),
(AND('[1]PWS Information'!$E$10="CWS",P2079="Unknown")),
(AND('[1]PWS Information'!$E$10="NTNC",P2079="Unknown")),
(AND('[1]PWS Information'!$E$10="CWS",T2079="Multiple Family Residence",P2079="Galvanized Requiring Replacement")),
(AND('[1]PWS Information'!$E$10="CWS",P2079="Galvanized Requiring Replacement")),
(AND('[1]PWS Information'!$E$10="NTNC",T2079="Multiple Family Residence",P2079="Galvanized Requiring Replacement")))),"Tier 5",
"")))))</f>
        <v>Tier 5</v>
      </c>
      <c r="Y2079" s="24"/>
      <c r="Z2079" s="24"/>
    </row>
    <row r="2080" spans="1:26" x14ac:dyDescent="0.25">
      <c r="A2080" s="17">
        <v>2077</v>
      </c>
      <c r="B2080" s="18">
        <v>3806</v>
      </c>
      <c r="C2080" s="18" t="s">
        <v>94</v>
      </c>
      <c r="D2080" s="18" t="s">
        <v>188</v>
      </c>
      <c r="E2080" s="18">
        <v>79549</v>
      </c>
      <c r="F2080" s="18"/>
      <c r="G2080" s="18"/>
      <c r="H2080" s="18"/>
      <c r="I2080" s="21" t="s">
        <v>218</v>
      </c>
      <c r="J2080" s="22" t="s">
        <v>254</v>
      </c>
      <c r="K2080" s="22" t="s">
        <v>255</v>
      </c>
      <c r="L2080" s="22" t="s">
        <v>256</v>
      </c>
      <c r="M2080" s="21" t="s">
        <v>218</v>
      </c>
      <c r="N2080" s="19"/>
      <c r="O2080" s="22" t="s">
        <v>256</v>
      </c>
      <c r="P2080" s="31" t="str">
        <f t="shared" si="32"/>
        <v>Non-Lead</v>
      </c>
      <c r="Q2080" s="40" t="s">
        <v>254</v>
      </c>
      <c r="R2080" s="40" t="s">
        <v>254</v>
      </c>
      <c r="S2080" s="24"/>
      <c r="T2080" s="16"/>
      <c r="U2080" s="41" t="s">
        <v>255</v>
      </c>
      <c r="V2080" s="41" t="s">
        <v>255</v>
      </c>
      <c r="W2080" s="16"/>
      <c r="X2080" s="43" t="str">
        <f>IF((OR((AND('[1]PWS Information'!$E$10="CWS",T2080="Single Family Residence",P2080="Lead")),
(AND('[1]PWS Information'!$E$10="CWS",T2080="Multiple Family Residence",'[1]PWS Information'!$E$11="Yes",P2080="Lead")),
(AND('[1]PWS Information'!$E$10="NTNC",P2080="Lead")))),"Tier 1",
IF((OR((AND('[1]PWS Information'!$E$10="CWS",T2080="Multiple Family Residence",'[1]PWS Information'!$E$11="No",P2080="Lead")),
(AND('[1]PWS Information'!$E$10="CWS",T2080="Other",P2080="Lead")),
(AND(T2080="",P2080="Lead")),
(AND('[1]PWS Information'!$E$10="CWS",T2080="Building",P2080="Lead")))),"Tier 2",
IF((OR((AND('[1]PWS Information'!$E$10="CWS",T2080="Single Family Residence",P2080="Galvanized Requiring Replacement")),
(AND('[1]PWS Information'!$E$10="CWS",T2080="Single Family Residence",P2080="Galvanized Requiring Replacement",Q2080="Yes")),
(AND('[1]PWS Information'!$E$10="NTNC",T2080="Single Family Residence",P2080="Galvanized Requiring Replacement")),
(AND('[1]PWS Information'!$E$10="NTNC",T2080="Single Family Residence",Q2080="Yes")))),"Tier 3",
IF((OR((AND('[1]PWS Information'!$E$10="CWS",T2080="Single Family Residence",R2080="Yes",P2080="Non-Lead", I2080="Non-Lead - Copper",K2080="Before 1989")),
(AND('[1]PWS Information'!$E$10="CWS",T2080="Single Family Residence",R2080="Yes",P2080="Non-Lead", M2080="Non-Lead - Copper",N2080="Before 1989")))),"Tier 4",
IF((OR((AND('[1]PWS Information'!$E$10="NTNC",P2080="Non-Lead")),
(AND('[1]PWS Information'!$E$10="CWS",P2080="Non-Lead",R2080="")),
(AND('[1]PWS Information'!$E$10="CWS",P2080="Non-Lead",R2080="No")),
(AND('[1]PWS Information'!$E$10="CWS",P2080="Non-Lead",R2080="Don't Know")),
(AND('[1]PWS Information'!$E$10="CWS",P2080="Non-Lead", I2080="Non-Lead - Copper", R2080="Yes", K2080="Between 1989 and 2014")),
(AND('[1]PWS Information'!$E$10="CWS",P2080="Non-Lead", I2080="Non-Lead - Copper", R2080="Yes", K2080="After 2014")),
(AND('[1]PWS Information'!$E$10="CWS",P2080="Non-Lead", I2080="Non-Lead - Copper", R2080="Yes", K2080="Unknown")),
(AND('[1]PWS Information'!$E$10="CWS",P2080="Non-Lead", M2080="Non-Lead - Copper", R2080="Yes", N2080="Between 1989 and 2014")),
(AND('[1]PWS Information'!$E$10="CWS",P2080="Non-Lead", M2080="Non-Lead - Copper", R2080="Yes", N2080="After 2014")),
(AND('[1]PWS Information'!$E$10="CWS",P2080="Non-Lead", M2080="Non-Lead - Copper", R2080="Yes", N2080="Unknown")),
(AND('[1]PWS Information'!$E$10="CWS",P2080="Unknown")),
(AND('[1]PWS Information'!$E$10="NTNC",P2080="Unknown")),
(AND('[1]PWS Information'!$E$10="CWS",T2080="Multiple Family Residence",P2080="Galvanized Requiring Replacement")),
(AND('[1]PWS Information'!$E$10="CWS",P2080="Galvanized Requiring Replacement")),
(AND('[1]PWS Information'!$E$10="NTNC",T2080="Multiple Family Residence",P2080="Galvanized Requiring Replacement")))),"Tier 5",
"")))))</f>
        <v>Tier 5</v>
      </c>
      <c r="Y2080" s="24"/>
      <c r="Z2080" s="24"/>
    </row>
    <row r="2081" spans="1:26" x14ac:dyDescent="0.25">
      <c r="A2081" s="17">
        <v>2078</v>
      </c>
      <c r="B2081" s="18">
        <v>3806</v>
      </c>
      <c r="C2081" s="18" t="s">
        <v>180</v>
      </c>
      <c r="D2081" s="18" t="s">
        <v>188</v>
      </c>
      <c r="E2081" s="18">
        <v>79549</v>
      </c>
      <c r="F2081" s="18"/>
      <c r="G2081" s="18"/>
      <c r="H2081" s="18"/>
      <c r="I2081" s="21" t="s">
        <v>218</v>
      </c>
      <c r="J2081" s="22" t="s">
        <v>254</v>
      </c>
      <c r="K2081" s="22" t="s">
        <v>255</v>
      </c>
      <c r="L2081" s="22" t="s">
        <v>256</v>
      </c>
      <c r="M2081" s="21" t="s">
        <v>218</v>
      </c>
      <c r="N2081" s="19"/>
      <c r="O2081" s="22" t="s">
        <v>256</v>
      </c>
      <c r="P2081" s="31" t="str">
        <f t="shared" si="32"/>
        <v>Non-Lead</v>
      </c>
      <c r="Q2081" s="40" t="s">
        <v>254</v>
      </c>
      <c r="R2081" s="40" t="s">
        <v>254</v>
      </c>
      <c r="S2081" s="24"/>
      <c r="T2081" s="16"/>
      <c r="U2081" s="41" t="s">
        <v>255</v>
      </c>
      <c r="V2081" s="41" t="s">
        <v>255</v>
      </c>
      <c r="W2081" s="16"/>
      <c r="X2081" s="43" t="str">
        <f>IF((OR((AND('[1]PWS Information'!$E$10="CWS",T2081="Single Family Residence",P2081="Lead")),
(AND('[1]PWS Information'!$E$10="CWS",T2081="Multiple Family Residence",'[1]PWS Information'!$E$11="Yes",P2081="Lead")),
(AND('[1]PWS Information'!$E$10="NTNC",P2081="Lead")))),"Tier 1",
IF((OR((AND('[1]PWS Information'!$E$10="CWS",T2081="Multiple Family Residence",'[1]PWS Information'!$E$11="No",P2081="Lead")),
(AND('[1]PWS Information'!$E$10="CWS",T2081="Other",P2081="Lead")),
(AND(T2081="",P2081="Lead")),
(AND('[1]PWS Information'!$E$10="CWS",T2081="Building",P2081="Lead")))),"Tier 2",
IF((OR((AND('[1]PWS Information'!$E$10="CWS",T2081="Single Family Residence",P2081="Galvanized Requiring Replacement")),
(AND('[1]PWS Information'!$E$10="CWS",T2081="Single Family Residence",P2081="Galvanized Requiring Replacement",Q2081="Yes")),
(AND('[1]PWS Information'!$E$10="NTNC",T2081="Single Family Residence",P2081="Galvanized Requiring Replacement")),
(AND('[1]PWS Information'!$E$10="NTNC",T2081="Single Family Residence",Q2081="Yes")))),"Tier 3",
IF((OR((AND('[1]PWS Information'!$E$10="CWS",T2081="Single Family Residence",R2081="Yes",P2081="Non-Lead", I2081="Non-Lead - Copper",K2081="Before 1989")),
(AND('[1]PWS Information'!$E$10="CWS",T2081="Single Family Residence",R2081="Yes",P2081="Non-Lead", M2081="Non-Lead - Copper",N2081="Before 1989")))),"Tier 4",
IF((OR((AND('[1]PWS Information'!$E$10="NTNC",P2081="Non-Lead")),
(AND('[1]PWS Information'!$E$10="CWS",P2081="Non-Lead",R2081="")),
(AND('[1]PWS Information'!$E$10="CWS",P2081="Non-Lead",R2081="No")),
(AND('[1]PWS Information'!$E$10="CWS",P2081="Non-Lead",R2081="Don't Know")),
(AND('[1]PWS Information'!$E$10="CWS",P2081="Non-Lead", I2081="Non-Lead - Copper", R2081="Yes", K2081="Between 1989 and 2014")),
(AND('[1]PWS Information'!$E$10="CWS",P2081="Non-Lead", I2081="Non-Lead - Copper", R2081="Yes", K2081="After 2014")),
(AND('[1]PWS Information'!$E$10="CWS",P2081="Non-Lead", I2081="Non-Lead - Copper", R2081="Yes", K2081="Unknown")),
(AND('[1]PWS Information'!$E$10="CWS",P2081="Non-Lead", M2081="Non-Lead - Copper", R2081="Yes", N2081="Between 1989 and 2014")),
(AND('[1]PWS Information'!$E$10="CWS",P2081="Non-Lead", M2081="Non-Lead - Copper", R2081="Yes", N2081="After 2014")),
(AND('[1]PWS Information'!$E$10="CWS",P2081="Non-Lead", M2081="Non-Lead - Copper", R2081="Yes", N2081="Unknown")),
(AND('[1]PWS Information'!$E$10="CWS",P2081="Unknown")),
(AND('[1]PWS Information'!$E$10="NTNC",P2081="Unknown")),
(AND('[1]PWS Information'!$E$10="CWS",T2081="Multiple Family Residence",P2081="Galvanized Requiring Replacement")),
(AND('[1]PWS Information'!$E$10="CWS",P2081="Galvanized Requiring Replacement")),
(AND('[1]PWS Information'!$E$10="NTNC",T2081="Multiple Family Residence",P2081="Galvanized Requiring Replacement")))),"Tier 5",
"")))))</f>
        <v>Tier 5</v>
      </c>
      <c r="Y2081" s="24"/>
      <c r="Z2081" s="24"/>
    </row>
    <row r="2082" spans="1:26" x14ac:dyDescent="0.25">
      <c r="A2082" s="17">
        <v>2079</v>
      </c>
      <c r="B2082" s="17">
        <v>3103</v>
      </c>
      <c r="C2082" s="17" t="s">
        <v>95</v>
      </c>
      <c r="D2082" s="17" t="s">
        <v>188</v>
      </c>
      <c r="E2082" s="17">
        <v>79549</v>
      </c>
      <c r="F2082" s="17"/>
      <c r="G2082" s="17"/>
      <c r="H2082" s="17"/>
      <c r="I2082" s="21" t="s">
        <v>218</v>
      </c>
      <c r="J2082" s="22" t="s">
        <v>254</v>
      </c>
      <c r="K2082" s="22" t="s">
        <v>255</v>
      </c>
      <c r="L2082" s="22" t="s">
        <v>256</v>
      </c>
      <c r="M2082" s="21" t="s">
        <v>218</v>
      </c>
      <c r="N2082" s="23" t="s">
        <v>205</v>
      </c>
      <c r="O2082" s="22" t="s">
        <v>257</v>
      </c>
      <c r="P2082" s="31" t="str">
        <f t="shared" si="32"/>
        <v>Non-Lead</v>
      </c>
      <c r="Q2082" s="40" t="s">
        <v>254</v>
      </c>
      <c r="R2082" s="40" t="s">
        <v>254</v>
      </c>
      <c r="S2082" s="24"/>
      <c r="T2082" s="16"/>
      <c r="U2082" s="41" t="s">
        <v>255</v>
      </c>
      <c r="V2082" s="41" t="s">
        <v>255</v>
      </c>
      <c r="W2082" s="16"/>
      <c r="X2082" s="43" t="str">
        <f>IF((OR((AND('[1]PWS Information'!$E$10="CWS",T2082="Single Family Residence",P2082="Lead")),
(AND('[1]PWS Information'!$E$10="CWS",T2082="Multiple Family Residence",'[1]PWS Information'!$E$11="Yes",P2082="Lead")),
(AND('[1]PWS Information'!$E$10="NTNC",P2082="Lead")))),"Tier 1",
IF((OR((AND('[1]PWS Information'!$E$10="CWS",T2082="Multiple Family Residence",'[1]PWS Information'!$E$11="No",P2082="Lead")),
(AND('[1]PWS Information'!$E$10="CWS",T2082="Other",P2082="Lead")),
(AND(T2082="",P2082="Lead")),
(AND('[1]PWS Information'!$E$10="CWS",T2082="Building",P2082="Lead")))),"Tier 2",
IF((OR((AND('[1]PWS Information'!$E$10="CWS",T2082="Single Family Residence",P2082="Galvanized Requiring Replacement")),
(AND('[1]PWS Information'!$E$10="CWS",T2082="Single Family Residence",P2082="Galvanized Requiring Replacement",Q2082="Yes")),
(AND('[1]PWS Information'!$E$10="NTNC",T2082="Single Family Residence",P2082="Galvanized Requiring Replacement")),
(AND('[1]PWS Information'!$E$10="NTNC",T2082="Single Family Residence",Q2082="Yes")))),"Tier 3",
IF((OR((AND('[1]PWS Information'!$E$10="CWS",T2082="Single Family Residence",R2082="Yes",P2082="Non-Lead", I2082="Non-Lead - Copper",K2082="Before 1989")),
(AND('[1]PWS Information'!$E$10="CWS",T2082="Single Family Residence",R2082="Yes",P2082="Non-Lead", M2082="Non-Lead - Copper",N2082="Before 1989")))),"Tier 4",
IF((OR((AND('[1]PWS Information'!$E$10="NTNC",P2082="Non-Lead")),
(AND('[1]PWS Information'!$E$10="CWS",P2082="Non-Lead",R2082="")),
(AND('[1]PWS Information'!$E$10="CWS",P2082="Non-Lead",R2082="No")),
(AND('[1]PWS Information'!$E$10="CWS",P2082="Non-Lead",R2082="Don't Know")),
(AND('[1]PWS Information'!$E$10="CWS",P2082="Non-Lead", I2082="Non-Lead - Copper", R2082="Yes", K2082="Between 1989 and 2014")),
(AND('[1]PWS Information'!$E$10="CWS",P2082="Non-Lead", I2082="Non-Lead - Copper", R2082="Yes", K2082="After 2014")),
(AND('[1]PWS Information'!$E$10="CWS",P2082="Non-Lead", I2082="Non-Lead - Copper", R2082="Yes", K2082="Unknown")),
(AND('[1]PWS Information'!$E$10="CWS",P2082="Non-Lead", M2082="Non-Lead - Copper", R2082="Yes", N2082="Between 1989 and 2014")),
(AND('[1]PWS Information'!$E$10="CWS",P2082="Non-Lead", M2082="Non-Lead - Copper", R2082="Yes", N2082="After 2014")),
(AND('[1]PWS Information'!$E$10="CWS",P2082="Non-Lead", M2082="Non-Lead - Copper", R2082="Yes", N2082="Unknown")),
(AND('[1]PWS Information'!$E$10="CWS",P2082="Unknown")),
(AND('[1]PWS Information'!$E$10="NTNC",P2082="Unknown")),
(AND('[1]PWS Information'!$E$10="CWS",T2082="Multiple Family Residence",P2082="Galvanized Requiring Replacement")),
(AND('[1]PWS Information'!$E$10="CWS",P2082="Galvanized Requiring Replacement")),
(AND('[1]PWS Information'!$E$10="NTNC",T2082="Multiple Family Residence",P2082="Galvanized Requiring Replacement")))),"Tier 5",
"")))))</f>
        <v>Tier 5</v>
      </c>
      <c r="Y2082" s="24"/>
      <c r="Z2082" s="24"/>
    </row>
    <row r="2083" spans="1:26" x14ac:dyDescent="0.25">
      <c r="A2083" s="17">
        <v>2080</v>
      </c>
      <c r="B2083" s="17">
        <v>3104</v>
      </c>
      <c r="C2083" s="17" t="s">
        <v>95</v>
      </c>
      <c r="D2083" s="17" t="s">
        <v>188</v>
      </c>
      <c r="E2083" s="17">
        <v>79549</v>
      </c>
      <c r="F2083" s="17"/>
      <c r="G2083" s="17"/>
      <c r="H2083" s="17"/>
      <c r="I2083" s="21" t="s">
        <v>218</v>
      </c>
      <c r="J2083" s="22" t="s">
        <v>254</v>
      </c>
      <c r="K2083" s="22" t="s">
        <v>255</v>
      </c>
      <c r="L2083" s="22" t="s">
        <v>256</v>
      </c>
      <c r="M2083" s="21" t="s">
        <v>222</v>
      </c>
      <c r="N2083" s="17"/>
      <c r="O2083" s="22" t="s">
        <v>256</v>
      </c>
      <c r="P2083" s="31" t="str">
        <f t="shared" si="32"/>
        <v>Galvanized Requiring Replacement</v>
      </c>
      <c r="Q2083" s="40" t="s">
        <v>254</v>
      </c>
      <c r="R2083" s="40" t="s">
        <v>254</v>
      </c>
      <c r="S2083" s="24"/>
      <c r="T2083" s="16"/>
      <c r="U2083" s="41" t="s">
        <v>255</v>
      </c>
      <c r="V2083" s="41" t="s">
        <v>255</v>
      </c>
      <c r="W2083" s="16"/>
      <c r="X2083" s="43" t="str">
        <f>IF((OR((AND('[1]PWS Information'!$E$10="CWS",T2083="Single Family Residence",P2083="Lead")),
(AND('[1]PWS Information'!$E$10="CWS",T2083="Multiple Family Residence",'[1]PWS Information'!$E$11="Yes",P2083="Lead")),
(AND('[1]PWS Information'!$E$10="NTNC",P2083="Lead")))),"Tier 1",
IF((OR((AND('[1]PWS Information'!$E$10="CWS",T2083="Multiple Family Residence",'[1]PWS Information'!$E$11="No",P2083="Lead")),
(AND('[1]PWS Information'!$E$10="CWS",T2083="Other",P2083="Lead")),
(AND(T2083="",P2083="Lead")),
(AND('[1]PWS Information'!$E$10="CWS",T2083="Building",P2083="Lead")))),"Tier 2",
IF((OR((AND('[1]PWS Information'!$E$10="CWS",T2083="Single Family Residence",P2083="Galvanized Requiring Replacement")),
(AND('[1]PWS Information'!$E$10="CWS",T2083="Single Family Residence",P2083="Galvanized Requiring Replacement",Q2083="Yes")),
(AND('[1]PWS Information'!$E$10="NTNC",T2083="Single Family Residence",P2083="Galvanized Requiring Replacement")),
(AND('[1]PWS Information'!$E$10="NTNC",T2083="Single Family Residence",Q2083="Yes")))),"Tier 3",
IF((OR((AND('[1]PWS Information'!$E$10="CWS",T2083="Single Family Residence",R2083="Yes",P2083="Non-Lead", I2083="Non-Lead - Copper",K2083="Before 1989")),
(AND('[1]PWS Information'!$E$10="CWS",T2083="Single Family Residence",R2083="Yes",P2083="Non-Lead", M2083="Non-Lead - Copper",N2083="Before 1989")))),"Tier 4",
IF((OR((AND('[1]PWS Information'!$E$10="NTNC",P2083="Non-Lead")),
(AND('[1]PWS Information'!$E$10="CWS",P2083="Non-Lead",R2083="")),
(AND('[1]PWS Information'!$E$10="CWS",P2083="Non-Lead",R2083="No")),
(AND('[1]PWS Information'!$E$10="CWS",P2083="Non-Lead",R2083="Don't Know")),
(AND('[1]PWS Information'!$E$10="CWS",P2083="Non-Lead", I2083="Non-Lead - Copper", R2083="Yes", K2083="Between 1989 and 2014")),
(AND('[1]PWS Information'!$E$10="CWS",P2083="Non-Lead", I2083="Non-Lead - Copper", R2083="Yes", K2083="After 2014")),
(AND('[1]PWS Information'!$E$10="CWS",P2083="Non-Lead", I2083="Non-Lead - Copper", R2083="Yes", K2083="Unknown")),
(AND('[1]PWS Information'!$E$10="CWS",P2083="Non-Lead", M2083="Non-Lead - Copper", R2083="Yes", N2083="Between 1989 and 2014")),
(AND('[1]PWS Information'!$E$10="CWS",P2083="Non-Lead", M2083="Non-Lead - Copper", R2083="Yes", N2083="After 2014")),
(AND('[1]PWS Information'!$E$10="CWS",P2083="Non-Lead", M2083="Non-Lead - Copper", R2083="Yes", N2083="Unknown")),
(AND('[1]PWS Information'!$E$10="CWS",P2083="Unknown")),
(AND('[1]PWS Information'!$E$10="NTNC",P2083="Unknown")),
(AND('[1]PWS Information'!$E$10="CWS",T2083="Multiple Family Residence",P2083="Galvanized Requiring Replacement")),
(AND('[1]PWS Information'!$E$10="CWS",P2083="Galvanized Requiring Replacement")),
(AND('[1]PWS Information'!$E$10="NTNC",T2083="Multiple Family Residence",P2083="Galvanized Requiring Replacement")))),"Tier 5",
"")))))</f>
        <v>Tier 5</v>
      </c>
      <c r="Y2083" s="24"/>
      <c r="Z2083" s="24"/>
    </row>
    <row r="2084" spans="1:26" x14ac:dyDescent="0.25">
      <c r="A2084" s="17">
        <v>2081</v>
      </c>
      <c r="B2084" s="17">
        <v>3105</v>
      </c>
      <c r="C2084" s="17" t="s">
        <v>95</v>
      </c>
      <c r="D2084" s="17" t="s">
        <v>188</v>
      </c>
      <c r="E2084" s="17">
        <v>79549</v>
      </c>
      <c r="F2084" s="17"/>
      <c r="G2084" s="17"/>
      <c r="H2084" s="17"/>
      <c r="I2084" s="21" t="s">
        <v>218</v>
      </c>
      <c r="J2084" s="22" t="s">
        <v>254</v>
      </c>
      <c r="K2084" s="22" t="s">
        <v>255</v>
      </c>
      <c r="L2084" s="22" t="s">
        <v>256</v>
      </c>
      <c r="M2084" s="21" t="s">
        <v>222</v>
      </c>
      <c r="N2084" s="23" t="s">
        <v>205</v>
      </c>
      <c r="O2084" s="22" t="s">
        <v>257</v>
      </c>
      <c r="P2084" s="31" t="str">
        <f t="shared" si="32"/>
        <v>Galvanized Requiring Replacement</v>
      </c>
      <c r="Q2084" s="40" t="s">
        <v>254</v>
      </c>
      <c r="R2084" s="40" t="s">
        <v>254</v>
      </c>
      <c r="S2084" s="24"/>
      <c r="T2084" s="16"/>
      <c r="U2084" s="41" t="s">
        <v>255</v>
      </c>
      <c r="V2084" s="41" t="s">
        <v>255</v>
      </c>
      <c r="W2084" s="16"/>
      <c r="X2084" s="43" t="str">
        <f>IF((OR((AND('[1]PWS Information'!$E$10="CWS",T2084="Single Family Residence",P2084="Lead")),
(AND('[1]PWS Information'!$E$10="CWS",T2084="Multiple Family Residence",'[1]PWS Information'!$E$11="Yes",P2084="Lead")),
(AND('[1]PWS Information'!$E$10="NTNC",P2084="Lead")))),"Tier 1",
IF((OR((AND('[1]PWS Information'!$E$10="CWS",T2084="Multiple Family Residence",'[1]PWS Information'!$E$11="No",P2084="Lead")),
(AND('[1]PWS Information'!$E$10="CWS",T2084="Other",P2084="Lead")),
(AND(T2084="",P2084="Lead")),
(AND('[1]PWS Information'!$E$10="CWS",T2084="Building",P2084="Lead")))),"Tier 2",
IF((OR((AND('[1]PWS Information'!$E$10="CWS",T2084="Single Family Residence",P2084="Galvanized Requiring Replacement")),
(AND('[1]PWS Information'!$E$10="CWS",T2084="Single Family Residence",P2084="Galvanized Requiring Replacement",Q2084="Yes")),
(AND('[1]PWS Information'!$E$10="NTNC",T2084="Single Family Residence",P2084="Galvanized Requiring Replacement")),
(AND('[1]PWS Information'!$E$10="NTNC",T2084="Single Family Residence",Q2084="Yes")))),"Tier 3",
IF((OR((AND('[1]PWS Information'!$E$10="CWS",T2084="Single Family Residence",R2084="Yes",P2084="Non-Lead", I2084="Non-Lead - Copper",K2084="Before 1989")),
(AND('[1]PWS Information'!$E$10="CWS",T2084="Single Family Residence",R2084="Yes",P2084="Non-Lead", M2084="Non-Lead - Copper",N2084="Before 1989")))),"Tier 4",
IF((OR((AND('[1]PWS Information'!$E$10="NTNC",P2084="Non-Lead")),
(AND('[1]PWS Information'!$E$10="CWS",P2084="Non-Lead",R2084="")),
(AND('[1]PWS Information'!$E$10="CWS",P2084="Non-Lead",R2084="No")),
(AND('[1]PWS Information'!$E$10="CWS",P2084="Non-Lead",R2084="Don't Know")),
(AND('[1]PWS Information'!$E$10="CWS",P2084="Non-Lead", I2084="Non-Lead - Copper", R2084="Yes", K2084="Between 1989 and 2014")),
(AND('[1]PWS Information'!$E$10="CWS",P2084="Non-Lead", I2084="Non-Lead - Copper", R2084="Yes", K2084="After 2014")),
(AND('[1]PWS Information'!$E$10="CWS",P2084="Non-Lead", I2084="Non-Lead - Copper", R2084="Yes", K2084="Unknown")),
(AND('[1]PWS Information'!$E$10="CWS",P2084="Non-Lead", M2084="Non-Lead - Copper", R2084="Yes", N2084="Between 1989 and 2014")),
(AND('[1]PWS Information'!$E$10="CWS",P2084="Non-Lead", M2084="Non-Lead - Copper", R2084="Yes", N2084="After 2014")),
(AND('[1]PWS Information'!$E$10="CWS",P2084="Non-Lead", M2084="Non-Lead - Copper", R2084="Yes", N2084="Unknown")),
(AND('[1]PWS Information'!$E$10="CWS",P2084="Unknown")),
(AND('[1]PWS Information'!$E$10="NTNC",P2084="Unknown")),
(AND('[1]PWS Information'!$E$10="CWS",T2084="Multiple Family Residence",P2084="Galvanized Requiring Replacement")),
(AND('[1]PWS Information'!$E$10="CWS",P2084="Galvanized Requiring Replacement")),
(AND('[1]PWS Information'!$E$10="NTNC",T2084="Multiple Family Residence",P2084="Galvanized Requiring Replacement")))),"Tier 5",
"")))))</f>
        <v>Tier 5</v>
      </c>
      <c r="Y2084" s="24"/>
      <c r="Z2084" s="24"/>
    </row>
    <row r="2085" spans="1:26" x14ac:dyDescent="0.25">
      <c r="A2085" s="17">
        <v>2082</v>
      </c>
      <c r="B2085" s="18">
        <v>3107</v>
      </c>
      <c r="C2085" s="18" t="s">
        <v>95</v>
      </c>
      <c r="D2085" s="18" t="s">
        <v>188</v>
      </c>
      <c r="E2085" s="18">
        <v>79549</v>
      </c>
      <c r="F2085" s="18"/>
      <c r="G2085" s="18"/>
      <c r="H2085" s="18"/>
      <c r="I2085" s="21" t="s">
        <v>218</v>
      </c>
      <c r="J2085" s="22" t="s">
        <v>254</v>
      </c>
      <c r="K2085" s="22" t="s">
        <v>255</v>
      </c>
      <c r="L2085" s="22" t="s">
        <v>256</v>
      </c>
      <c r="M2085" s="21" t="s">
        <v>222</v>
      </c>
      <c r="N2085" s="23" t="s">
        <v>205</v>
      </c>
      <c r="O2085" s="22" t="s">
        <v>257</v>
      </c>
      <c r="P2085" s="31" t="str">
        <f t="shared" si="32"/>
        <v>Galvanized Requiring Replacement</v>
      </c>
      <c r="Q2085" s="40" t="s">
        <v>254</v>
      </c>
      <c r="R2085" s="40" t="s">
        <v>254</v>
      </c>
      <c r="S2085" s="24"/>
      <c r="T2085" s="16"/>
      <c r="U2085" s="41" t="s">
        <v>255</v>
      </c>
      <c r="V2085" s="41" t="s">
        <v>255</v>
      </c>
      <c r="W2085" s="16"/>
      <c r="X2085" s="43" t="str">
        <f>IF((OR((AND('[1]PWS Information'!$E$10="CWS",T2085="Single Family Residence",P2085="Lead")),
(AND('[1]PWS Information'!$E$10="CWS",T2085="Multiple Family Residence",'[1]PWS Information'!$E$11="Yes",P2085="Lead")),
(AND('[1]PWS Information'!$E$10="NTNC",P2085="Lead")))),"Tier 1",
IF((OR((AND('[1]PWS Information'!$E$10="CWS",T2085="Multiple Family Residence",'[1]PWS Information'!$E$11="No",P2085="Lead")),
(AND('[1]PWS Information'!$E$10="CWS",T2085="Other",P2085="Lead")),
(AND(T2085="",P2085="Lead")),
(AND('[1]PWS Information'!$E$10="CWS",T2085="Building",P2085="Lead")))),"Tier 2",
IF((OR((AND('[1]PWS Information'!$E$10="CWS",T2085="Single Family Residence",P2085="Galvanized Requiring Replacement")),
(AND('[1]PWS Information'!$E$10="CWS",T2085="Single Family Residence",P2085="Galvanized Requiring Replacement",Q2085="Yes")),
(AND('[1]PWS Information'!$E$10="NTNC",T2085="Single Family Residence",P2085="Galvanized Requiring Replacement")),
(AND('[1]PWS Information'!$E$10="NTNC",T2085="Single Family Residence",Q2085="Yes")))),"Tier 3",
IF((OR((AND('[1]PWS Information'!$E$10="CWS",T2085="Single Family Residence",R2085="Yes",P2085="Non-Lead", I2085="Non-Lead - Copper",K2085="Before 1989")),
(AND('[1]PWS Information'!$E$10="CWS",T2085="Single Family Residence",R2085="Yes",P2085="Non-Lead", M2085="Non-Lead - Copper",N2085="Before 1989")))),"Tier 4",
IF((OR((AND('[1]PWS Information'!$E$10="NTNC",P2085="Non-Lead")),
(AND('[1]PWS Information'!$E$10="CWS",P2085="Non-Lead",R2085="")),
(AND('[1]PWS Information'!$E$10="CWS",P2085="Non-Lead",R2085="No")),
(AND('[1]PWS Information'!$E$10="CWS",P2085="Non-Lead",R2085="Don't Know")),
(AND('[1]PWS Information'!$E$10="CWS",P2085="Non-Lead", I2085="Non-Lead - Copper", R2085="Yes", K2085="Between 1989 and 2014")),
(AND('[1]PWS Information'!$E$10="CWS",P2085="Non-Lead", I2085="Non-Lead - Copper", R2085="Yes", K2085="After 2014")),
(AND('[1]PWS Information'!$E$10="CWS",P2085="Non-Lead", I2085="Non-Lead - Copper", R2085="Yes", K2085="Unknown")),
(AND('[1]PWS Information'!$E$10="CWS",P2085="Non-Lead", M2085="Non-Lead - Copper", R2085="Yes", N2085="Between 1989 and 2014")),
(AND('[1]PWS Information'!$E$10="CWS",P2085="Non-Lead", M2085="Non-Lead - Copper", R2085="Yes", N2085="After 2014")),
(AND('[1]PWS Information'!$E$10="CWS",P2085="Non-Lead", M2085="Non-Lead - Copper", R2085="Yes", N2085="Unknown")),
(AND('[1]PWS Information'!$E$10="CWS",P2085="Unknown")),
(AND('[1]PWS Information'!$E$10="NTNC",P2085="Unknown")),
(AND('[1]PWS Information'!$E$10="CWS",T2085="Multiple Family Residence",P2085="Galvanized Requiring Replacement")),
(AND('[1]PWS Information'!$E$10="CWS",P2085="Galvanized Requiring Replacement")),
(AND('[1]PWS Information'!$E$10="NTNC",T2085="Multiple Family Residence",P2085="Galvanized Requiring Replacement")))),"Tier 5",
"")))))</f>
        <v>Tier 5</v>
      </c>
      <c r="Y2085" s="24"/>
      <c r="Z2085" s="24"/>
    </row>
    <row r="2086" spans="1:26" x14ac:dyDescent="0.25">
      <c r="A2086" s="17">
        <v>2083</v>
      </c>
      <c r="B2086" s="18">
        <v>3109</v>
      </c>
      <c r="C2086" s="18" t="s">
        <v>95</v>
      </c>
      <c r="D2086" s="18" t="s">
        <v>188</v>
      </c>
      <c r="E2086" s="18">
        <v>79549</v>
      </c>
      <c r="F2086" s="18"/>
      <c r="G2086" s="18"/>
      <c r="H2086" s="18"/>
      <c r="I2086" s="21" t="s">
        <v>218</v>
      </c>
      <c r="J2086" s="22" t="s">
        <v>254</v>
      </c>
      <c r="K2086" s="22" t="s">
        <v>255</v>
      </c>
      <c r="L2086" s="22" t="s">
        <v>256</v>
      </c>
      <c r="M2086" s="21" t="s">
        <v>218</v>
      </c>
      <c r="N2086" s="23" t="s">
        <v>205</v>
      </c>
      <c r="O2086" s="22" t="s">
        <v>257</v>
      </c>
      <c r="P2086" s="31" t="str">
        <f t="shared" si="32"/>
        <v>Non-Lead</v>
      </c>
      <c r="Q2086" s="40" t="s">
        <v>254</v>
      </c>
      <c r="R2086" s="40" t="s">
        <v>254</v>
      </c>
      <c r="S2086" s="24"/>
      <c r="T2086" s="16"/>
      <c r="U2086" s="41" t="s">
        <v>255</v>
      </c>
      <c r="V2086" s="41" t="s">
        <v>255</v>
      </c>
      <c r="W2086" s="16"/>
      <c r="X2086" s="43" t="str">
        <f>IF((OR((AND('[1]PWS Information'!$E$10="CWS",T2086="Single Family Residence",P2086="Lead")),
(AND('[1]PWS Information'!$E$10="CWS",T2086="Multiple Family Residence",'[1]PWS Information'!$E$11="Yes",P2086="Lead")),
(AND('[1]PWS Information'!$E$10="NTNC",P2086="Lead")))),"Tier 1",
IF((OR((AND('[1]PWS Information'!$E$10="CWS",T2086="Multiple Family Residence",'[1]PWS Information'!$E$11="No",P2086="Lead")),
(AND('[1]PWS Information'!$E$10="CWS",T2086="Other",P2086="Lead")),
(AND(T2086="",P2086="Lead")),
(AND('[1]PWS Information'!$E$10="CWS",T2086="Building",P2086="Lead")))),"Tier 2",
IF((OR((AND('[1]PWS Information'!$E$10="CWS",T2086="Single Family Residence",P2086="Galvanized Requiring Replacement")),
(AND('[1]PWS Information'!$E$10="CWS",T2086="Single Family Residence",P2086="Galvanized Requiring Replacement",Q2086="Yes")),
(AND('[1]PWS Information'!$E$10="NTNC",T2086="Single Family Residence",P2086="Galvanized Requiring Replacement")),
(AND('[1]PWS Information'!$E$10="NTNC",T2086="Single Family Residence",Q2086="Yes")))),"Tier 3",
IF((OR((AND('[1]PWS Information'!$E$10="CWS",T2086="Single Family Residence",R2086="Yes",P2086="Non-Lead", I2086="Non-Lead - Copper",K2086="Before 1989")),
(AND('[1]PWS Information'!$E$10="CWS",T2086="Single Family Residence",R2086="Yes",P2086="Non-Lead", M2086="Non-Lead - Copper",N2086="Before 1989")))),"Tier 4",
IF((OR((AND('[1]PWS Information'!$E$10="NTNC",P2086="Non-Lead")),
(AND('[1]PWS Information'!$E$10="CWS",P2086="Non-Lead",R2086="")),
(AND('[1]PWS Information'!$E$10="CWS",P2086="Non-Lead",R2086="No")),
(AND('[1]PWS Information'!$E$10="CWS",P2086="Non-Lead",R2086="Don't Know")),
(AND('[1]PWS Information'!$E$10="CWS",P2086="Non-Lead", I2086="Non-Lead - Copper", R2086="Yes", K2086="Between 1989 and 2014")),
(AND('[1]PWS Information'!$E$10="CWS",P2086="Non-Lead", I2086="Non-Lead - Copper", R2086="Yes", K2086="After 2014")),
(AND('[1]PWS Information'!$E$10="CWS",P2086="Non-Lead", I2086="Non-Lead - Copper", R2086="Yes", K2086="Unknown")),
(AND('[1]PWS Information'!$E$10="CWS",P2086="Non-Lead", M2086="Non-Lead - Copper", R2086="Yes", N2086="Between 1989 and 2014")),
(AND('[1]PWS Information'!$E$10="CWS",P2086="Non-Lead", M2086="Non-Lead - Copper", R2086="Yes", N2086="After 2014")),
(AND('[1]PWS Information'!$E$10="CWS",P2086="Non-Lead", M2086="Non-Lead - Copper", R2086="Yes", N2086="Unknown")),
(AND('[1]PWS Information'!$E$10="CWS",P2086="Unknown")),
(AND('[1]PWS Information'!$E$10="NTNC",P2086="Unknown")),
(AND('[1]PWS Information'!$E$10="CWS",T2086="Multiple Family Residence",P2086="Galvanized Requiring Replacement")),
(AND('[1]PWS Information'!$E$10="CWS",P2086="Galvanized Requiring Replacement")),
(AND('[1]PWS Information'!$E$10="NTNC",T2086="Multiple Family Residence",P2086="Galvanized Requiring Replacement")))),"Tier 5",
"")))))</f>
        <v>Tier 5</v>
      </c>
      <c r="Y2086" s="24"/>
      <c r="Z2086" s="24"/>
    </row>
    <row r="2087" spans="1:26" x14ac:dyDescent="0.25">
      <c r="A2087" s="17">
        <v>2084</v>
      </c>
      <c r="B2087" s="18">
        <v>3111</v>
      </c>
      <c r="C2087" s="18" t="s">
        <v>95</v>
      </c>
      <c r="D2087" s="18" t="s">
        <v>188</v>
      </c>
      <c r="E2087" s="18">
        <v>79549</v>
      </c>
      <c r="F2087" s="18"/>
      <c r="G2087" s="18"/>
      <c r="H2087" s="18"/>
      <c r="I2087" s="21" t="s">
        <v>218</v>
      </c>
      <c r="J2087" s="22" t="s">
        <v>254</v>
      </c>
      <c r="K2087" s="22" t="s">
        <v>255</v>
      </c>
      <c r="L2087" s="22" t="s">
        <v>256</v>
      </c>
      <c r="M2087" s="21" t="s">
        <v>222</v>
      </c>
      <c r="N2087" s="18" t="s">
        <v>205</v>
      </c>
      <c r="O2087" s="22" t="s">
        <v>257</v>
      </c>
      <c r="P2087" s="31" t="str">
        <f t="shared" si="32"/>
        <v>Galvanized Requiring Replacement</v>
      </c>
      <c r="Q2087" s="40" t="s">
        <v>254</v>
      </c>
      <c r="R2087" s="40" t="s">
        <v>254</v>
      </c>
      <c r="S2087" s="24"/>
      <c r="T2087" s="16"/>
      <c r="U2087" s="41" t="s">
        <v>255</v>
      </c>
      <c r="V2087" s="41" t="s">
        <v>255</v>
      </c>
      <c r="W2087" s="16"/>
      <c r="X2087" s="43" t="str">
        <f>IF((OR((AND('[1]PWS Information'!$E$10="CWS",T2087="Single Family Residence",P2087="Lead")),
(AND('[1]PWS Information'!$E$10="CWS",T2087="Multiple Family Residence",'[1]PWS Information'!$E$11="Yes",P2087="Lead")),
(AND('[1]PWS Information'!$E$10="NTNC",P2087="Lead")))),"Tier 1",
IF((OR((AND('[1]PWS Information'!$E$10="CWS",T2087="Multiple Family Residence",'[1]PWS Information'!$E$11="No",P2087="Lead")),
(AND('[1]PWS Information'!$E$10="CWS",T2087="Other",P2087="Lead")),
(AND(T2087="",P2087="Lead")),
(AND('[1]PWS Information'!$E$10="CWS",T2087="Building",P2087="Lead")))),"Tier 2",
IF((OR((AND('[1]PWS Information'!$E$10="CWS",T2087="Single Family Residence",P2087="Galvanized Requiring Replacement")),
(AND('[1]PWS Information'!$E$10="CWS",T2087="Single Family Residence",P2087="Galvanized Requiring Replacement",Q2087="Yes")),
(AND('[1]PWS Information'!$E$10="NTNC",T2087="Single Family Residence",P2087="Galvanized Requiring Replacement")),
(AND('[1]PWS Information'!$E$10="NTNC",T2087="Single Family Residence",Q2087="Yes")))),"Tier 3",
IF((OR((AND('[1]PWS Information'!$E$10="CWS",T2087="Single Family Residence",R2087="Yes",P2087="Non-Lead", I2087="Non-Lead - Copper",K2087="Before 1989")),
(AND('[1]PWS Information'!$E$10="CWS",T2087="Single Family Residence",R2087="Yes",P2087="Non-Lead", M2087="Non-Lead - Copper",N2087="Before 1989")))),"Tier 4",
IF((OR((AND('[1]PWS Information'!$E$10="NTNC",P2087="Non-Lead")),
(AND('[1]PWS Information'!$E$10="CWS",P2087="Non-Lead",R2087="")),
(AND('[1]PWS Information'!$E$10="CWS",P2087="Non-Lead",R2087="No")),
(AND('[1]PWS Information'!$E$10="CWS",P2087="Non-Lead",R2087="Don't Know")),
(AND('[1]PWS Information'!$E$10="CWS",P2087="Non-Lead", I2087="Non-Lead - Copper", R2087="Yes", K2087="Between 1989 and 2014")),
(AND('[1]PWS Information'!$E$10="CWS",P2087="Non-Lead", I2087="Non-Lead - Copper", R2087="Yes", K2087="After 2014")),
(AND('[1]PWS Information'!$E$10="CWS",P2087="Non-Lead", I2087="Non-Lead - Copper", R2087="Yes", K2087="Unknown")),
(AND('[1]PWS Information'!$E$10="CWS",P2087="Non-Lead", M2087="Non-Lead - Copper", R2087="Yes", N2087="Between 1989 and 2014")),
(AND('[1]PWS Information'!$E$10="CWS",P2087="Non-Lead", M2087="Non-Lead - Copper", R2087="Yes", N2087="After 2014")),
(AND('[1]PWS Information'!$E$10="CWS",P2087="Non-Lead", M2087="Non-Lead - Copper", R2087="Yes", N2087="Unknown")),
(AND('[1]PWS Information'!$E$10="CWS",P2087="Unknown")),
(AND('[1]PWS Information'!$E$10="NTNC",P2087="Unknown")),
(AND('[1]PWS Information'!$E$10="CWS",T2087="Multiple Family Residence",P2087="Galvanized Requiring Replacement")),
(AND('[1]PWS Information'!$E$10="CWS",P2087="Galvanized Requiring Replacement")),
(AND('[1]PWS Information'!$E$10="NTNC",T2087="Multiple Family Residence",P2087="Galvanized Requiring Replacement")))),"Tier 5",
"")))))</f>
        <v>Tier 5</v>
      </c>
      <c r="Y2087" s="24"/>
      <c r="Z2087" s="24"/>
    </row>
    <row r="2088" spans="1:26" x14ac:dyDescent="0.25">
      <c r="A2088" s="17">
        <v>2085</v>
      </c>
      <c r="B2088" s="18">
        <v>3112</v>
      </c>
      <c r="C2088" s="18" t="s">
        <v>95</v>
      </c>
      <c r="D2088" s="18" t="s">
        <v>188</v>
      </c>
      <c r="E2088" s="18">
        <v>79549</v>
      </c>
      <c r="F2088" s="18"/>
      <c r="G2088" s="18"/>
      <c r="H2088" s="18"/>
      <c r="I2088" s="21" t="s">
        <v>221</v>
      </c>
      <c r="J2088" s="22" t="s">
        <v>254</v>
      </c>
      <c r="K2088" s="22" t="s">
        <v>255</v>
      </c>
      <c r="L2088" s="22" t="s">
        <v>256</v>
      </c>
      <c r="M2088" s="21" t="s">
        <v>222</v>
      </c>
      <c r="N2088" s="23" t="s">
        <v>205</v>
      </c>
      <c r="O2088" s="22" t="s">
        <v>257</v>
      </c>
      <c r="P2088" s="31" t="str">
        <f t="shared" si="32"/>
        <v>Galvanized Requiring Replacement</v>
      </c>
      <c r="Q2088" s="40" t="s">
        <v>254</v>
      </c>
      <c r="R2088" s="40" t="s">
        <v>254</v>
      </c>
      <c r="S2088" s="24"/>
      <c r="T2088" s="16"/>
      <c r="U2088" s="41" t="s">
        <v>255</v>
      </c>
      <c r="V2088" s="41" t="s">
        <v>255</v>
      </c>
      <c r="W2088" s="16"/>
      <c r="X2088" s="43" t="str">
        <f>IF((OR((AND('[1]PWS Information'!$E$10="CWS",T2088="Single Family Residence",P2088="Lead")),
(AND('[1]PWS Information'!$E$10="CWS",T2088="Multiple Family Residence",'[1]PWS Information'!$E$11="Yes",P2088="Lead")),
(AND('[1]PWS Information'!$E$10="NTNC",P2088="Lead")))),"Tier 1",
IF((OR((AND('[1]PWS Information'!$E$10="CWS",T2088="Multiple Family Residence",'[1]PWS Information'!$E$11="No",P2088="Lead")),
(AND('[1]PWS Information'!$E$10="CWS",T2088="Other",P2088="Lead")),
(AND(T2088="",P2088="Lead")),
(AND('[1]PWS Information'!$E$10="CWS",T2088="Building",P2088="Lead")))),"Tier 2",
IF((OR((AND('[1]PWS Information'!$E$10="CWS",T2088="Single Family Residence",P2088="Galvanized Requiring Replacement")),
(AND('[1]PWS Information'!$E$10="CWS",T2088="Single Family Residence",P2088="Galvanized Requiring Replacement",Q2088="Yes")),
(AND('[1]PWS Information'!$E$10="NTNC",T2088="Single Family Residence",P2088="Galvanized Requiring Replacement")),
(AND('[1]PWS Information'!$E$10="NTNC",T2088="Single Family Residence",Q2088="Yes")))),"Tier 3",
IF((OR((AND('[1]PWS Information'!$E$10="CWS",T2088="Single Family Residence",R2088="Yes",P2088="Non-Lead", I2088="Non-Lead - Copper",K2088="Before 1989")),
(AND('[1]PWS Information'!$E$10="CWS",T2088="Single Family Residence",R2088="Yes",P2088="Non-Lead", M2088="Non-Lead - Copper",N2088="Before 1989")))),"Tier 4",
IF((OR((AND('[1]PWS Information'!$E$10="NTNC",P2088="Non-Lead")),
(AND('[1]PWS Information'!$E$10="CWS",P2088="Non-Lead",R2088="")),
(AND('[1]PWS Information'!$E$10="CWS",P2088="Non-Lead",R2088="No")),
(AND('[1]PWS Information'!$E$10="CWS",P2088="Non-Lead",R2088="Don't Know")),
(AND('[1]PWS Information'!$E$10="CWS",P2088="Non-Lead", I2088="Non-Lead - Copper", R2088="Yes", K2088="Between 1989 and 2014")),
(AND('[1]PWS Information'!$E$10="CWS",P2088="Non-Lead", I2088="Non-Lead - Copper", R2088="Yes", K2088="After 2014")),
(AND('[1]PWS Information'!$E$10="CWS",P2088="Non-Lead", I2088="Non-Lead - Copper", R2088="Yes", K2088="Unknown")),
(AND('[1]PWS Information'!$E$10="CWS",P2088="Non-Lead", M2088="Non-Lead - Copper", R2088="Yes", N2088="Between 1989 and 2014")),
(AND('[1]PWS Information'!$E$10="CWS",P2088="Non-Lead", M2088="Non-Lead - Copper", R2088="Yes", N2088="After 2014")),
(AND('[1]PWS Information'!$E$10="CWS",P2088="Non-Lead", M2088="Non-Lead - Copper", R2088="Yes", N2088="Unknown")),
(AND('[1]PWS Information'!$E$10="CWS",P2088="Unknown")),
(AND('[1]PWS Information'!$E$10="NTNC",P2088="Unknown")),
(AND('[1]PWS Information'!$E$10="CWS",T2088="Multiple Family Residence",P2088="Galvanized Requiring Replacement")),
(AND('[1]PWS Information'!$E$10="CWS",P2088="Galvanized Requiring Replacement")),
(AND('[1]PWS Information'!$E$10="NTNC",T2088="Multiple Family Residence",P2088="Galvanized Requiring Replacement")))),"Tier 5",
"")))))</f>
        <v>Tier 5</v>
      </c>
      <c r="Y2088" s="24"/>
      <c r="Z2088" s="24"/>
    </row>
    <row r="2089" spans="1:26" x14ac:dyDescent="0.25">
      <c r="A2089" s="17">
        <v>2086</v>
      </c>
      <c r="B2089" s="17">
        <v>200</v>
      </c>
      <c r="C2089" s="17" t="s">
        <v>96</v>
      </c>
      <c r="D2089" s="17" t="s">
        <v>188</v>
      </c>
      <c r="E2089" s="17">
        <v>79549</v>
      </c>
      <c r="F2089" s="17"/>
      <c r="G2089" s="17"/>
      <c r="H2089" s="17"/>
      <c r="I2089" s="21" t="s">
        <v>218</v>
      </c>
      <c r="J2089" s="22" t="s">
        <v>254</v>
      </c>
      <c r="K2089" s="22" t="s">
        <v>255</v>
      </c>
      <c r="L2089" s="22" t="s">
        <v>256</v>
      </c>
      <c r="M2089" s="21" t="s">
        <v>222</v>
      </c>
      <c r="N2089" s="17"/>
      <c r="O2089" s="22" t="s">
        <v>256</v>
      </c>
      <c r="P2089" s="31" t="str">
        <f t="shared" si="32"/>
        <v>Galvanized Requiring Replacement</v>
      </c>
      <c r="Q2089" s="40" t="s">
        <v>254</v>
      </c>
      <c r="R2089" s="40" t="s">
        <v>254</v>
      </c>
      <c r="S2089" s="24"/>
      <c r="T2089" s="16"/>
      <c r="U2089" s="41" t="s">
        <v>255</v>
      </c>
      <c r="V2089" s="41" t="s">
        <v>255</v>
      </c>
      <c r="W2089" s="16"/>
      <c r="X2089" s="43" t="str">
        <f>IF((OR((AND('[1]PWS Information'!$E$10="CWS",T2089="Single Family Residence",P2089="Lead")),
(AND('[1]PWS Information'!$E$10="CWS",T2089="Multiple Family Residence",'[1]PWS Information'!$E$11="Yes",P2089="Lead")),
(AND('[1]PWS Information'!$E$10="NTNC",P2089="Lead")))),"Tier 1",
IF((OR((AND('[1]PWS Information'!$E$10="CWS",T2089="Multiple Family Residence",'[1]PWS Information'!$E$11="No",P2089="Lead")),
(AND('[1]PWS Information'!$E$10="CWS",T2089="Other",P2089="Lead")),
(AND(T2089="",P2089="Lead")),
(AND('[1]PWS Information'!$E$10="CWS",T2089="Building",P2089="Lead")))),"Tier 2",
IF((OR((AND('[1]PWS Information'!$E$10="CWS",T2089="Single Family Residence",P2089="Galvanized Requiring Replacement")),
(AND('[1]PWS Information'!$E$10="CWS",T2089="Single Family Residence",P2089="Galvanized Requiring Replacement",Q2089="Yes")),
(AND('[1]PWS Information'!$E$10="NTNC",T2089="Single Family Residence",P2089="Galvanized Requiring Replacement")),
(AND('[1]PWS Information'!$E$10="NTNC",T2089="Single Family Residence",Q2089="Yes")))),"Tier 3",
IF((OR((AND('[1]PWS Information'!$E$10="CWS",T2089="Single Family Residence",R2089="Yes",P2089="Non-Lead", I2089="Non-Lead - Copper",K2089="Before 1989")),
(AND('[1]PWS Information'!$E$10="CWS",T2089="Single Family Residence",R2089="Yes",P2089="Non-Lead", M2089="Non-Lead - Copper",N2089="Before 1989")))),"Tier 4",
IF((OR((AND('[1]PWS Information'!$E$10="NTNC",P2089="Non-Lead")),
(AND('[1]PWS Information'!$E$10="CWS",P2089="Non-Lead",R2089="")),
(AND('[1]PWS Information'!$E$10="CWS",P2089="Non-Lead",R2089="No")),
(AND('[1]PWS Information'!$E$10="CWS",P2089="Non-Lead",R2089="Don't Know")),
(AND('[1]PWS Information'!$E$10="CWS",P2089="Non-Lead", I2089="Non-Lead - Copper", R2089="Yes", K2089="Between 1989 and 2014")),
(AND('[1]PWS Information'!$E$10="CWS",P2089="Non-Lead", I2089="Non-Lead - Copper", R2089="Yes", K2089="After 2014")),
(AND('[1]PWS Information'!$E$10="CWS",P2089="Non-Lead", I2089="Non-Lead - Copper", R2089="Yes", K2089="Unknown")),
(AND('[1]PWS Information'!$E$10="CWS",P2089="Non-Lead", M2089="Non-Lead - Copper", R2089="Yes", N2089="Between 1989 and 2014")),
(AND('[1]PWS Information'!$E$10="CWS",P2089="Non-Lead", M2089="Non-Lead - Copper", R2089="Yes", N2089="After 2014")),
(AND('[1]PWS Information'!$E$10="CWS",P2089="Non-Lead", M2089="Non-Lead - Copper", R2089="Yes", N2089="Unknown")),
(AND('[1]PWS Information'!$E$10="CWS",P2089="Unknown")),
(AND('[1]PWS Information'!$E$10="NTNC",P2089="Unknown")),
(AND('[1]PWS Information'!$E$10="CWS",T2089="Multiple Family Residence",P2089="Galvanized Requiring Replacement")),
(AND('[1]PWS Information'!$E$10="CWS",P2089="Galvanized Requiring Replacement")),
(AND('[1]PWS Information'!$E$10="NTNC",T2089="Multiple Family Residence",P2089="Galvanized Requiring Replacement")))),"Tier 5",
"")))))</f>
        <v>Tier 5</v>
      </c>
      <c r="Y2089" s="24"/>
      <c r="Z2089" s="24"/>
    </row>
    <row r="2090" spans="1:26" x14ac:dyDescent="0.25">
      <c r="A2090" s="17">
        <v>2087</v>
      </c>
      <c r="B2090" s="17">
        <v>1802</v>
      </c>
      <c r="C2090" s="17" t="s">
        <v>96</v>
      </c>
      <c r="D2090" s="17" t="s">
        <v>188</v>
      </c>
      <c r="E2090" s="17">
        <v>79549</v>
      </c>
      <c r="F2090" s="17"/>
      <c r="G2090" s="17"/>
      <c r="H2090" s="17"/>
      <c r="I2090" s="21" t="s">
        <v>218</v>
      </c>
      <c r="J2090" s="22" t="s">
        <v>254</v>
      </c>
      <c r="K2090" s="22" t="s">
        <v>255</v>
      </c>
      <c r="L2090" s="22" t="s">
        <v>256</v>
      </c>
      <c r="M2090" s="21" t="s">
        <v>221</v>
      </c>
      <c r="N2090" s="19"/>
      <c r="O2090" s="22" t="s">
        <v>256</v>
      </c>
      <c r="P2090" s="31" t="str">
        <f t="shared" si="32"/>
        <v>Non-Lead</v>
      </c>
      <c r="Q2090" s="40" t="s">
        <v>254</v>
      </c>
      <c r="R2090" s="40" t="s">
        <v>254</v>
      </c>
      <c r="S2090" s="24"/>
      <c r="T2090" s="16"/>
      <c r="U2090" s="41" t="s">
        <v>255</v>
      </c>
      <c r="V2090" s="41" t="s">
        <v>255</v>
      </c>
      <c r="W2090" s="16"/>
      <c r="X2090" s="43" t="str">
        <f>IF((OR((AND('[1]PWS Information'!$E$10="CWS",T2090="Single Family Residence",P2090="Lead")),
(AND('[1]PWS Information'!$E$10="CWS",T2090="Multiple Family Residence",'[1]PWS Information'!$E$11="Yes",P2090="Lead")),
(AND('[1]PWS Information'!$E$10="NTNC",P2090="Lead")))),"Tier 1",
IF((OR((AND('[1]PWS Information'!$E$10="CWS",T2090="Multiple Family Residence",'[1]PWS Information'!$E$11="No",P2090="Lead")),
(AND('[1]PWS Information'!$E$10="CWS",T2090="Other",P2090="Lead")),
(AND(T2090="",P2090="Lead")),
(AND('[1]PWS Information'!$E$10="CWS",T2090="Building",P2090="Lead")))),"Tier 2",
IF((OR((AND('[1]PWS Information'!$E$10="CWS",T2090="Single Family Residence",P2090="Galvanized Requiring Replacement")),
(AND('[1]PWS Information'!$E$10="CWS",T2090="Single Family Residence",P2090="Galvanized Requiring Replacement",Q2090="Yes")),
(AND('[1]PWS Information'!$E$10="NTNC",T2090="Single Family Residence",P2090="Galvanized Requiring Replacement")),
(AND('[1]PWS Information'!$E$10="NTNC",T2090="Single Family Residence",Q2090="Yes")))),"Tier 3",
IF((OR((AND('[1]PWS Information'!$E$10="CWS",T2090="Single Family Residence",R2090="Yes",P2090="Non-Lead", I2090="Non-Lead - Copper",K2090="Before 1989")),
(AND('[1]PWS Information'!$E$10="CWS",T2090="Single Family Residence",R2090="Yes",P2090="Non-Lead", M2090="Non-Lead - Copper",N2090="Before 1989")))),"Tier 4",
IF((OR((AND('[1]PWS Information'!$E$10="NTNC",P2090="Non-Lead")),
(AND('[1]PWS Information'!$E$10="CWS",P2090="Non-Lead",R2090="")),
(AND('[1]PWS Information'!$E$10="CWS",P2090="Non-Lead",R2090="No")),
(AND('[1]PWS Information'!$E$10="CWS",P2090="Non-Lead",R2090="Don't Know")),
(AND('[1]PWS Information'!$E$10="CWS",P2090="Non-Lead", I2090="Non-Lead - Copper", R2090="Yes", K2090="Between 1989 and 2014")),
(AND('[1]PWS Information'!$E$10="CWS",P2090="Non-Lead", I2090="Non-Lead - Copper", R2090="Yes", K2090="After 2014")),
(AND('[1]PWS Information'!$E$10="CWS",P2090="Non-Lead", I2090="Non-Lead - Copper", R2090="Yes", K2090="Unknown")),
(AND('[1]PWS Information'!$E$10="CWS",P2090="Non-Lead", M2090="Non-Lead - Copper", R2090="Yes", N2090="Between 1989 and 2014")),
(AND('[1]PWS Information'!$E$10="CWS",P2090="Non-Lead", M2090="Non-Lead - Copper", R2090="Yes", N2090="After 2014")),
(AND('[1]PWS Information'!$E$10="CWS",P2090="Non-Lead", M2090="Non-Lead - Copper", R2090="Yes", N2090="Unknown")),
(AND('[1]PWS Information'!$E$10="CWS",P2090="Unknown")),
(AND('[1]PWS Information'!$E$10="NTNC",P2090="Unknown")),
(AND('[1]PWS Information'!$E$10="CWS",T2090="Multiple Family Residence",P2090="Galvanized Requiring Replacement")),
(AND('[1]PWS Information'!$E$10="CWS",P2090="Galvanized Requiring Replacement")),
(AND('[1]PWS Information'!$E$10="NTNC",T2090="Multiple Family Residence",P2090="Galvanized Requiring Replacement")))),"Tier 5",
"")))))</f>
        <v>Tier 5</v>
      </c>
      <c r="Y2090" s="24"/>
      <c r="Z2090" s="24"/>
    </row>
    <row r="2091" spans="1:26" x14ac:dyDescent="0.25">
      <c r="A2091" s="17">
        <v>2088</v>
      </c>
      <c r="B2091" s="18">
        <v>1803</v>
      </c>
      <c r="C2091" s="18" t="s">
        <v>96</v>
      </c>
      <c r="D2091" s="18" t="s">
        <v>188</v>
      </c>
      <c r="E2091" s="18">
        <v>79549</v>
      </c>
      <c r="F2091" s="18"/>
      <c r="G2091" s="18"/>
      <c r="H2091" s="18"/>
      <c r="I2091" s="21" t="s">
        <v>221</v>
      </c>
      <c r="J2091" s="22" t="s">
        <v>254</v>
      </c>
      <c r="K2091" s="22" t="s">
        <v>255</v>
      </c>
      <c r="L2091" s="22" t="s">
        <v>256</v>
      </c>
      <c r="M2091" s="21" t="s">
        <v>218</v>
      </c>
      <c r="N2091" s="19" t="s">
        <v>205</v>
      </c>
      <c r="O2091" s="22" t="s">
        <v>257</v>
      </c>
      <c r="P2091" s="31" t="str">
        <f t="shared" si="32"/>
        <v>Non-Lead</v>
      </c>
      <c r="Q2091" s="40" t="s">
        <v>254</v>
      </c>
      <c r="R2091" s="40" t="s">
        <v>254</v>
      </c>
      <c r="S2091" s="24"/>
      <c r="T2091" s="16"/>
      <c r="U2091" s="41" t="s">
        <v>255</v>
      </c>
      <c r="V2091" s="41" t="s">
        <v>255</v>
      </c>
      <c r="W2091" s="16"/>
      <c r="X2091" s="43" t="str">
        <f>IF((OR((AND('[1]PWS Information'!$E$10="CWS",T2091="Single Family Residence",P2091="Lead")),
(AND('[1]PWS Information'!$E$10="CWS",T2091="Multiple Family Residence",'[1]PWS Information'!$E$11="Yes",P2091="Lead")),
(AND('[1]PWS Information'!$E$10="NTNC",P2091="Lead")))),"Tier 1",
IF((OR((AND('[1]PWS Information'!$E$10="CWS",T2091="Multiple Family Residence",'[1]PWS Information'!$E$11="No",P2091="Lead")),
(AND('[1]PWS Information'!$E$10="CWS",T2091="Other",P2091="Lead")),
(AND(T2091="",P2091="Lead")),
(AND('[1]PWS Information'!$E$10="CWS",T2091="Building",P2091="Lead")))),"Tier 2",
IF((OR((AND('[1]PWS Information'!$E$10="CWS",T2091="Single Family Residence",P2091="Galvanized Requiring Replacement")),
(AND('[1]PWS Information'!$E$10="CWS",T2091="Single Family Residence",P2091="Galvanized Requiring Replacement",Q2091="Yes")),
(AND('[1]PWS Information'!$E$10="NTNC",T2091="Single Family Residence",P2091="Galvanized Requiring Replacement")),
(AND('[1]PWS Information'!$E$10="NTNC",T2091="Single Family Residence",Q2091="Yes")))),"Tier 3",
IF((OR((AND('[1]PWS Information'!$E$10="CWS",T2091="Single Family Residence",R2091="Yes",P2091="Non-Lead", I2091="Non-Lead - Copper",K2091="Before 1989")),
(AND('[1]PWS Information'!$E$10="CWS",T2091="Single Family Residence",R2091="Yes",P2091="Non-Lead", M2091="Non-Lead - Copper",N2091="Before 1989")))),"Tier 4",
IF((OR((AND('[1]PWS Information'!$E$10="NTNC",P2091="Non-Lead")),
(AND('[1]PWS Information'!$E$10="CWS",P2091="Non-Lead",R2091="")),
(AND('[1]PWS Information'!$E$10="CWS",P2091="Non-Lead",R2091="No")),
(AND('[1]PWS Information'!$E$10="CWS",P2091="Non-Lead",R2091="Don't Know")),
(AND('[1]PWS Information'!$E$10="CWS",P2091="Non-Lead", I2091="Non-Lead - Copper", R2091="Yes", K2091="Between 1989 and 2014")),
(AND('[1]PWS Information'!$E$10="CWS",P2091="Non-Lead", I2091="Non-Lead - Copper", R2091="Yes", K2091="After 2014")),
(AND('[1]PWS Information'!$E$10="CWS",P2091="Non-Lead", I2091="Non-Lead - Copper", R2091="Yes", K2091="Unknown")),
(AND('[1]PWS Information'!$E$10="CWS",P2091="Non-Lead", M2091="Non-Lead - Copper", R2091="Yes", N2091="Between 1989 and 2014")),
(AND('[1]PWS Information'!$E$10="CWS",P2091="Non-Lead", M2091="Non-Lead - Copper", R2091="Yes", N2091="After 2014")),
(AND('[1]PWS Information'!$E$10="CWS",P2091="Non-Lead", M2091="Non-Lead - Copper", R2091="Yes", N2091="Unknown")),
(AND('[1]PWS Information'!$E$10="CWS",P2091="Unknown")),
(AND('[1]PWS Information'!$E$10="NTNC",P2091="Unknown")),
(AND('[1]PWS Information'!$E$10="CWS",T2091="Multiple Family Residence",P2091="Galvanized Requiring Replacement")),
(AND('[1]PWS Information'!$E$10="CWS",P2091="Galvanized Requiring Replacement")),
(AND('[1]PWS Information'!$E$10="NTNC",T2091="Multiple Family Residence",P2091="Galvanized Requiring Replacement")))),"Tier 5",
"")))))</f>
        <v>Tier 5</v>
      </c>
      <c r="Y2091" s="24"/>
      <c r="Z2091" s="24"/>
    </row>
    <row r="2092" spans="1:26" x14ac:dyDescent="0.25">
      <c r="A2092" s="17">
        <v>2089</v>
      </c>
      <c r="B2092" s="17">
        <v>1804</v>
      </c>
      <c r="C2092" s="18" t="s">
        <v>96</v>
      </c>
      <c r="D2092" s="18" t="s">
        <v>188</v>
      </c>
      <c r="E2092" s="18">
        <v>79549</v>
      </c>
      <c r="F2092" s="17"/>
      <c r="G2092" s="17"/>
      <c r="H2092" s="17"/>
      <c r="I2092" s="21" t="s">
        <v>218</v>
      </c>
      <c r="J2092" s="22" t="s">
        <v>254</v>
      </c>
      <c r="K2092" s="22" t="s">
        <v>255</v>
      </c>
      <c r="L2092" s="22" t="s">
        <v>256</v>
      </c>
      <c r="M2092" s="21" t="s">
        <v>218</v>
      </c>
      <c r="N2092" s="37" t="s">
        <v>205</v>
      </c>
      <c r="O2092" s="22" t="s">
        <v>257</v>
      </c>
      <c r="P2092" s="31" t="str">
        <f t="shared" si="32"/>
        <v>Non-Lead</v>
      </c>
      <c r="Q2092" s="40" t="s">
        <v>254</v>
      </c>
      <c r="R2092" s="40" t="s">
        <v>254</v>
      </c>
      <c r="S2092" s="24"/>
      <c r="T2092" s="16"/>
      <c r="U2092" s="41" t="s">
        <v>255</v>
      </c>
      <c r="V2092" s="41" t="s">
        <v>255</v>
      </c>
      <c r="W2092" s="16"/>
      <c r="X2092" s="43" t="str">
        <f>IF((OR((AND('[1]PWS Information'!$E$10="CWS",T2092="Single Family Residence",P2092="Lead")),
(AND('[1]PWS Information'!$E$10="CWS",T2092="Multiple Family Residence",'[1]PWS Information'!$E$11="Yes",P2092="Lead")),
(AND('[1]PWS Information'!$E$10="NTNC",P2092="Lead")))),"Tier 1",
IF((OR((AND('[1]PWS Information'!$E$10="CWS",T2092="Multiple Family Residence",'[1]PWS Information'!$E$11="No",P2092="Lead")),
(AND('[1]PWS Information'!$E$10="CWS",T2092="Other",P2092="Lead")),
(AND(T2092="",P2092="Lead")),
(AND('[1]PWS Information'!$E$10="CWS",T2092="Building",P2092="Lead")))),"Tier 2",
IF((OR((AND('[1]PWS Information'!$E$10="CWS",T2092="Single Family Residence",P2092="Galvanized Requiring Replacement")),
(AND('[1]PWS Information'!$E$10="CWS",T2092="Single Family Residence",P2092="Galvanized Requiring Replacement",Q2092="Yes")),
(AND('[1]PWS Information'!$E$10="NTNC",T2092="Single Family Residence",P2092="Galvanized Requiring Replacement")),
(AND('[1]PWS Information'!$E$10="NTNC",T2092="Single Family Residence",Q2092="Yes")))),"Tier 3",
IF((OR((AND('[1]PWS Information'!$E$10="CWS",T2092="Single Family Residence",R2092="Yes",P2092="Non-Lead", I2092="Non-Lead - Copper",K2092="Before 1989")),
(AND('[1]PWS Information'!$E$10="CWS",T2092="Single Family Residence",R2092="Yes",P2092="Non-Lead", M2092="Non-Lead - Copper",N2092="Before 1989")))),"Tier 4",
IF((OR((AND('[1]PWS Information'!$E$10="NTNC",P2092="Non-Lead")),
(AND('[1]PWS Information'!$E$10="CWS",P2092="Non-Lead",R2092="")),
(AND('[1]PWS Information'!$E$10="CWS",P2092="Non-Lead",R2092="No")),
(AND('[1]PWS Information'!$E$10="CWS",P2092="Non-Lead",R2092="Don't Know")),
(AND('[1]PWS Information'!$E$10="CWS",P2092="Non-Lead", I2092="Non-Lead - Copper", R2092="Yes", K2092="Between 1989 and 2014")),
(AND('[1]PWS Information'!$E$10="CWS",P2092="Non-Lead", I2092="Non-Lead - Copper", R2092="Yes", K2092="After 2014")),
(AND('[1]PWS Information'!$E$10="CWS",P2092="Non-Lead", I2092="Non-Lead - Copper", R2092="Yes", K2092="Unknown")),
(AND('[1]PWS Information'!$E$10="CWS",P2092="Non-Lead", M2092="Non-Lead - Copper", R2092="Yes", N2092="Between 1989 and 2014")),
(AND('[1]PWS Information'!$E$10="CWS",P2092="Non-Lead", M2092="Non-Lead - Copper", R2092="Yes", N2092="After 2014")),
(AND('[1]PWS Information'!$E$10="CWS",P2092="Non-Lead", M2092="Non-Lead - Copper", R2092="Yes", N2092="Unknown")),
(AND('[1]PWS Information'!$E$10="CWS",P2092="Unknown")),
(AND('[1]PWS Information'!$E$10="NTNC",P2092="Unknown")),
(AND('[1]PWS Information'!$E$10="CWS",T2092="Multiple Family Residence",P2092="Galvanized Requiring Replacement")),
(AND('[1]PWS Information'!$E$10="CWS",P2092="Galvanized Requiring Replacement")),
(AND('[1]PWS Information'!$E$10="NTNC",T2092="Multiple Family Residence",P2092="Galvanized Requiring Replacement")))),"Tier 5",
"")))))</f>
        <v>Tier 5</v>
      </c>
      <c r="Y2092" s="24"/>
      <c r="Z2092" s="24"/>
    </row>
    <row r="2093" spans="1:26" x14ac:dyDescent="0.25">
      <c r="A2093" s="17">
        <v>2090</v>
      </c>
      <c r="B2093" s="18">
        <v>1805</v>
      </c>
      <c r="C2093" s="18" t="s">
        <v>96</v>
      </c>
      <c r="D2093" s="18" t="s">
        <v>188</v>
      </c>
      <c r="E2093" s="18">
        <v>79549</v>
      </c>
      <c r="F2093" s="18"/>
      <c r="G2093" s="18"/>
      <c r="H2093" s="18"/>
      <c r="I2093" s="21" t="s">
        <v>218</v>
      </c>
      <c r="J2093" s="22" t="s">
        <v>254</v>
      </c>
      <c r="K2093" s="22" t="s">
        <v>255</v>
      </c>
      <c r="L2093" s="22" t="s">
        <v>256</v>
      </c>
      <c r="M2093" s="21" t="s">
        <v>218</v>
      </c>
      <c r="N2093" s="19" t="s">
        <v>205</v>
      </c>
      <c r="O2093" s="22" t="s">
        <v>257</v>
      </c>
      <c r="P2093" s="31" t="str">
        <f t="shared" si="32"/>
        <v>Non-Lead</v>
      </c>
      <c r="Q2093" s="40" t="s">
        <v>254</v>
      </c>
      <c r="R2093" s="40" t="s">
        <v>254</v>
      </c>
      <c r="S2093" s="24"/>
      <c r="T2093" s="16"/>
      <c r="U2093" s="41" t="s">
        <v>255</v>
      </c>
      <c r="V2093" s="41" t="s">
        <v>255</v>
      </c>
      <c r="W2093" s="16"/>
      <c r="X2093" s="43" t="str">
        <f>IF((OR((AND('[1]PWS Information'!$E$10="CWS",T2093="Single Family Residence",P2093="Lead")),
(AND('[1]PWS Information'!$E$10="CWS",T2093="Multiple Family Residence",'[1]PWS Information'!$E$11="Yes",P2093="Lead")),
(AND('[1]PWS Information'!$E$10="NTNC",P2093="Lead")))),"Tier 1",
IF((OR((AND('[1]PWS Information'!$E$10="CWS",T2093="Multiple Family Residence",'[1]PWS Information'!$E$11="No",P2093="Lead")),
(AND('[1]PWS Information'!$E$10="CWS",T2093="Other",P2093="Lead")),
(AND(T2093="",P2093="Lead")),
(AND('[1]PWS Information'!$E$10="CWS",T2093="Building",P2093="Lead")))),"Tier 2",
IF((OR((AND('[1]PWS Information'!$E$10="CWS",T2093="Single Family Residence",P2093="Galvanized Requiring Replacement")),
(AND('[1]PWS Information'!$E$10="CWS",T2093="Single Family Residence",P2093="Galvanized Requiring Replacement",Q2093="Yes")),
(AND('[1]PWS Information'!$E$10="NTNC",T2093="Single Family Residence",P2093="Galvanized Requiring Replacement")),
(AND('[1]PWS Information'!$E$10="NTNC",T2093="Single Family Residence",Q2093="Yes")))),"Tier 3",
IF((OR((AND('[1]PWS Information'!$E$10="CWS",T2093="Single Family Residence",R2093="Yes",P2093="Non-Lead", I2093="Non-Lead - Copper",K2093="Before 1989")),
(AND('[1]PWS Information'!$E$10="CWS",T2093="Single Family Residence",R2093="Yes",P2093="Non-Lead", M2093="Non-Lead - Copper",N2093="Before 1989")))),"Tier 4",
IF((OR((AND('[1]PWS Information'!$E$10="NTNC",P2093="Non-Lead")),
(AND('[1]PWS Information'!$E$10="CWS",P2093="Non-Lead",R2093="")),
(AND('[1]PWS Information'!$E$10="CWS",P2093="Non-Lead",R2093="No")),
(AND('[1]PWS Information'!$E$10="CWS",P2093="Non-Lead",R2093="Don't Know")),
(AND('[1]PWS Information'!$E$10="CWS",P2093="Non-Lead", I2093="Non-Lead - Copper", R2093="Yes", K2093="Between 1989 and 2014")),
(AND('[1]PWS Information'!$E$10="CWS",P2093="Non-Lead", I2093="Non-Lead - Copper", R2093="Yes", K2093="After 2014")),
(AND('[1]PWS Information'!$E$10="CWS",P2093="Non-Lead", I2093="Non-Lead - Copper", R2093="Yes", K2093="Unknown")),
(AND('[1]PWS Information'!$E$10="CWS",P2093="Non-Lead", M2093="Non-Lead - Copper", R2093="Yes", N2093="Between 1989 and 2014")),
(AND('[1]PWS Information'!$E$10="CWS",P2093="Non-Lead", M2093="Non-Lead - Copper", R2093="Yes", N2093="After 2014")),
(AND('[1]PWS Information'!$E$10="CWS",P2093="Non-Lead", M2093="Non-Lead - Copper", R2093="Yes", N2093="Unknown")),
(AND('[1]PWS Information'!$E$10="CWS",P2093="Unknown")),
(AND('[1]PWS Information'!$E$10="NTNC",P2093="Unknown")),
(AND('[1]PWS Information'!$E$10="CWS",T2093="Multiple Family Residence",P2093="Galvanized Requiring Replacement")),
(AND('[1]PWS Information'!$E$10="CWS",P2093="Galvanized Requiring Replacement")),
(AND('[1]PWS Information'!$E$10="NTNC",T2093="Multiple Family Residence",P2093="Galvanized Requiring Replacement")))),"Tier 5",
"")))))</f>
        <v>Tier 5</v>
      </c>
      <c r="Y2093" s="24"/>
      <c r="Z2093" s="24"/>
    </row>
    <row r="2094" spans="1:26" x14ac:dyDescent="0.25">
      <c r="A2094" s="17">
        <v>2091</v>
      </c>
      <c r="B2094" s="17">
        <v>1805</v>
      </c>
      <c r="C2094" s="18" t="s">
        <v>96</v>
      </c>
      <c r="D2094" s="18" t="s">
        <v>188</v>
      </c>
      <c r="E2094" s="18">
        <v>79549</v>
      </c>
      <c r="F2094" s="17"/>
      <c r="G2094" s="17"/>
      <c r="H2094" s="17"/>
      <c r="I2094" s="21" t="s">
        <v>221</v>
      </c>
      <c r="J2094" s="22" t="s">
        <v>254</v>
      </c>
      <c r="K2094" s="22" t="s">
        <v>255</v>
      </c>
      <c r="L2094" s="22" t="s">
        <v>256</v>
      </c>
      <c r="M2094" s="21" t="s">
        <v>221</v>
      </c>
      <c r="N2094" s="19" t="s">
        <v>205</v>
      </c>
      <c r="O2094" s="22" t="s">
        <v>257</v>
      </c>
      <c r="P2094" s="31" t="str">
        <f t="shared" si="32"/>
        <v>Non-Lead</v>
      </c>
      <c r="Q2094" s="40" t="s">
        <v>254</v>
      </c>
      <c r="R2094" s="40" t="s">
        <v>254</v>
      </c>
      <c r="S2094" s="24"/>
      <c r="T2094" s="16"/>
      <c r="U2094" s="41" t="s">
        <v>255</v>
      </c>
      <c r="V2094" s="41" t="s">
        <v>255</v>
      </c>
      <c r="W2094" s="16"/>
      <c r="X2094" s="43" t="str">
        <f>IF((OR((AND('[1]PWS Information'!$E$10="CWS",T2094="Single Family Residence",P2094="Lead")),
(AND('[1]PWS Information'!$E$10="CWS",T2094="Multiple Family Residence",'[1]PWS Information'!$E$11="Yes",P2094="Lead")),
(AND('[1]PWS Information'!$E$10="NTNC",P2094="Lead")))),"Tier 1",
IF((OR((AND('[1]PWS Information'!$E$10="CWS",T2094="Multiple Family Residence",'[1]PWS Information'!$E$11="No",P2094="Lead")),
(AND('[1]PWS Information'!$E$10="CWS",T2094="Other",P2094="Lead")),
(AND(T2094="",P2094="Lead")),
(AND('[1]PWS Information'!$E$10="CWS",T2094="Building",P2094="Lead")))),"Tier 2",
IF((OR((AND('[1]PWS Information'!$E$10="CWS",T2094="Single Family Residence",P2094="Galvanized Requiring Replacement")),
(AND('[1]PWS Information'!$E$10="CWS",T2094="Single Family Residence",P2094="Galvanized Requiring Replacement",Q2094="Yes")),
(AND('[1]PWS Information'!$E$10="NTNC",T2094="Single Family Residence",P2094="Galvanized Requiring Replacement")),
(AND('[1]PWS Information'!$E$10="NTNC",T2094="Single Family Residence",Q2094="Yes")))),"Tier 3",
IF((OR((AND('[1]PWS Information'!$E$10="CWS",T2094="Single Family Residence",R2094="Yes",P2094="Non-Lead", I2094="Non-Lead - Copper",K2094="Before 1989")),
(AND('[1]PWS Information'!$E$10="CWS",T2094="Single Family Residence",R2094="Yes",P2094="Non-Lead", M2094="Non-Lead - Copper",N2094="Before 1989")))),"Tier 4",
IF((OR((AND('[1]PWS Information'!$E$10="NTNC",P2094="Non-Lead")),
(AND('[1]PWS Information'!$E$10="CWS",P2094="Non-Lead",R2094="")),
(AND('[1]PWS Information'!$E$10="CWS",P2094="Non-Lead",R2094="No")),
(AND('[1]PWS Information'!$E$10="CWS",P2094="Non-Lead",R2094="Don't Know")),
(AND('[1]PWS Information'!$E$10="CWS",P2094="Non-Lead", I2094="Non-Lead - Copper", R2094="Yes", K2094="Between 1989 and 2014")),
(AND('[1]PWS Information'!$E$10="CWS",P2094="Non-Lead", I2094="Non-Lead - Copper", R2094="Yes", K2094="After 2014")),
(AND('[1]PWS Information'!$E$10="CWS",P2094="Non-Lead", I2094="Non-Lead - Copper", R2094="Yes", K2094="Unknown")),
(AND('[1]PWS Information'!$E$10="CWS",P2094="Non-Lead", M2094="Non-Lead - Copper", R2094="Yes", N2094="Between 1989 and 2014")),
(AND('[1]PWS Information'!$E$10="CWS",P2094="Non-Lead", M2094="Non-Lead - Copper", R2094="Yes", N2094="After 2014")),
(AND('[1]PWS Information'!$E$10="CWS",P2094="Non-Lead", M2094="Non-Lead - Copper", R2094="Yes", N2094="Unknown")),
(AND('[1]PWS Information'!$E$10="CWS",P2094="Unknown")),
(AND('[1]PWS Information'!$E$10="NTNC",P2094="Unknown")),
(AND('[1]PWS Information'!$E$10="CWS",T2094="Multiple Family Residence",P2094="Galvanized Requiring Replacement")),
(AND('[1]PWS Information'!$E$10="CWS",P2094="Galvanized Requiring Replacement")),
(AND('[1]PWS Information'!$E$10="NTNC",T2094="Multiple Family Residence",P2094="Galvanized Requiring Replacement")))),"Tier 5",
"")))))</f>
        <v>Tier 5</v>
      </c>
      <c r="Y2094" s="24"/>
      <c r="Z2094" s="24"/>
    </row>
    <row r="2095" spans="1:26" x14ac:dyDescent="0.25">
      <c r="A2095" s="17">
        <v>2092</v>
      </c>
      <c r="B2095" s="18">
        <v>1806</v>
      </c>
      <c r="C2095" s="18" t="s">
        <v>96</v>
      </c>
      <c r="D2095" s="18" t="s">
        <v>188</v>
      </c>
      <c r="E2095" s="18">
        <v>79549</v>
      </c>
      <c r="F2095" s="18"/>
      <c r="G2095" s="18"/>
      <c r="H2095" s="18"/>
      <c r="I2095" s="21" t="s">
        <v>221</v>
      </c>
      <c r="J2095" s="22" t="s">
        <v>254</v>
      </c>
      <c r="K2095" s="22" t="s">
        <v>255</v>
      </c>
      <c r="L2095" s="22" t="s">
        <v>256</v>
      </c>
      <c r="M2095" s="21" t="s">
        <v>222</v>
      </c>
      <c r="N2095" s="19" t="s">
        <v>205</v>
      </c>
      <c r="O2095" s="22" t="s">
        <v>257</v>
      </c>
      <c r="P2095" s="31" t="str">
        <f t="shared" si="32"/>
        <v>Galvanized Requiring Replacement</v>
      </c>
      <c r="Q2095" s="40" t="s">
        <v>254</v>
      </c>
      <c r="R2095" s="40" t="s">
        <v>254</v>
      </c>
      <c r="S2095" s="24"/>
      <c r="T2095" s="16"/>
      <c r="U2095" s="41" t="s">
        <v>255</v>
      </c>
      <c r="V2095" s="41" t="s">
        <v>255</v>
      </c>
      <c r="W2095" s="16"/>
      <c r="X2095" s="43" t="str">
        <f>IF((OR((AND('[1]PWS Information'!$E$10="CWS",T2095="Single Family Residence",P2095="Lead")),
(AND('[1]PWS Information'!$E$10="CWS",T2095="Multiple Family Residence",'[1]PWS Information'!$E$11="Yes",P2095="Lead")),
(AND('[1]PWS Information'!$E$10="NTNC",P2095="Lead")))),"Tier 1",
IF((OR((AND('[1]PWS Information'!$E$10="CWS",T2095="Multiple Family Residence",'[1]PWS Information'!$E$11="No",P2095="Lead")),
(AND('[1]PWS Information'!$E$10="CWS",T2095="Other",P2095="Lead")),
(AND(T2095="",P2095="Lead")),
(AND('[1]PWS Information'!$E$10="CWS",T2095="Building",P2095="Lead")))),"Tier 2",
IF((OR((AND('[1]PWS Information'!$E$10="CWS",T2095="Single Family Residence",P2095="Galvanized Requiring Replacement")),
(AND('[1]PWS Information'!$E$10="CWS",T2095="Single Family Residence",P2095="Galvanized Requiring Replacement",Q2095="Yes")),
(AND('[1]PWS Information'!$E$10="NTNC",T2095="Single Family Residence",P2095="Galvanized Requiring Replacement")),
(AND('[1]PWS Information'!$E$10="NTNC",T2095="Single Family Residence",Q2095="Yes")))),"Tier 3",
IF((OR((AND('[1]PWS Information'!$E$10="CWS",T2095="Single Family Residence",R2095="Yes",P2095="Non-Lead", I2095="Non-Lead - Copper",K2095="Before 1989")),
(AND('[1]PWS Information'!$E$10="CWS",T2095="Single Family Residence",R2095="Yes",P2095="Non-Lead", M2095="Non-Lead - Copper",N2095="Before 1989")))),"Tier 4",
IF((OR((AND('[1]PWS Information'!$E$10="NTNC",P2095="Non-Lead")),
(AND('[1]PWS Information'!$E$10="CWS",P2095="Non-Lead",R2095="")),
(AND('[1]PWS Information'!$E$10="CWS",P2095="Non-Lead",R2095="No")),
(AND('[1]PWS Information'!$E$10="CWS",P2095="Non-Lead",R2095="Don't Know")),
(AND('[1]PWS Information'!$E$10="CWS",P2095="Non-Lead", I2095="Non-Lead - Copper", R2095="Yes", K2095="Between 1989 and 2014")),
(AND('[1]PWS Information'!$E$10="CWS",P2095="Non-Lead", I2095="Non-Lead - Copper", R2095="Yes", K2095="After 2014")),
(AND('[1]PWS Information'!$E$10="CWS",P2095="Non-Lead", I2095="Non-Lead - Copper", R2095="Yes", K2095="Unknown")),
(AND('[1]PWS Information'!$E$10="CWS",P2095="Non-Lead", M2095="Non-Lead - Copper", R2095="Yes", N2095="Between 1989 and 2014")),
(AND('[1]PWS Information'!$E$10="CWS",P2095="Non-Lead", M2095="Non-Lead - Copper", R2095="Yes", N2095="After 2014")),
(AND('[1]PWS Information'!$E$10="CWS",P2095="Non-Lead", M2095="Non-Lead - Copper", R2095="Yes", N2095="Unknown")),
(AND('[1]PWS Information'!$E$10="CWS",P2095="Unknown")),
(AND('[1]PWS Information'!$E$10="NTNC",P2095="Unknown")),
(AND('[1]PWS Information'!$E$10="CWS",T2095="Multiple Family Residence",P2095="Galvanized Requiring Replacement")),
(AND('[1]PWS Information'!$E$10="CWS",P2095="Galvanized Requiring Replacement")),
(AND('[1]PWS Information'!$E$10="NTNC",T2095="Multiple Family Residence",P2095="Galvanized Requiring Replacement")))),"Tier 5",
"")))))</f>
        <v>Tier 5</v>
      </c>
      <c r="Y2095" s="24"/>
      <c r="Z2095" s="24"/>
    </row>
    <row r="2096" spans="1:26" x14ac:dyDescent="0.25">
      <c r="A2096" s="17">
        <v>2093</v>
      </c>
      <c r="B2096" s="17">
        <v>1807</v>
      </c>
      <c r="C2096" s="18" t="s">
        <v>96</v>
      </c>
      <c r="D2096" s="18" t="s">
        <v>188</v>
      </c>
      <c r="E2096" s="18">
        <v>79549</v>
      </c>
      <c r="F2096" s="17"/>
      <c r="G2096" s="17"/>
      <c r="H2096" s="17"/>
      <c r="I2096" s="21" t="s">
        <v>218</v>
      </c>
      <c r="J2096" s="22" t="s">
        <v>254</v>
      </c>
      <c r="K2096" s="22" t="s">
        <v>255</v>
      </c>
      <c r="L2096" s="22" t="s">
        <v>256</v>
      </c>
      <c r="M2096" s="21" t="s">
        <v>218</v>
      </c>
      <c r="N2096" s="37" t="s">
        <v>205</v>
      </c>
      <c r="O2096" s="22" t="s">
        <v>257</v>
      </c>
      <c r="P2096" s="31" t="str">
        <f t="shared" si="32"/>
        <v>Non-Lead</v>
      </c>
      <c r="Q2096" s="40" t="s">
        <v>254</v>
      </c>
      <c r="R2096" s="40" t="s">
        <v>254</v>
      </c>
      <c r="S2096" s="24"/>
      <c r="T2096" s="16"/>
      <c r="U2096" s="41" t="s">
        <v>255</v>
      </c>
      <c r="V2096" s="41" t="s">
        <v>255</v>
      </c>
      <c r="W2096" s="16"/>
      <c r="X2096" s="43" t="str">
        <f>IF((OR((AND('[1]PWS Information'!$E$10="CWS",T2096="Single Family Residence",P2096="Lead")),
(AND('[1]PWS Information'!$E$10="CWS",T2096="Multiple Family Residence",'[1]PWS Information'!$E$11="Yes",P2096="Lead")),
(AND('[1]PWS Information'!$E$10="NTNC",P2096="Lead")))),"Tier 1",
IF((OR((AND('[1]PWS Information'!$E$10="CWS",T2096="Multiple Family Residence",'[1]PWS Information'!$E$11="No",P2096="Lead")),
(AND('[1]PWS Information'!$E$10="CWS",T2096="Other",P2096="Lead")),
(AND(T2096="",P2096="Lead")),
(AND('[1]PWS Information'!$E$10="CWS",T2096="Building",P2096="Lead")))),"Tier 2",
IF((OR((AND('[1]PWS Information'!$E$10="CWS",T2096="Single Family Residence",P2096="Galvanized Requiring Replacement")),
(AND('[1]PWS Information'!$E$10="CWS",T2096="Single Family Residence",P2096="Galvanized Requiring Replacement",Q2096="Yes")),
(AND('[1]PWS Information'!$E$10="NTNC",T2096="Single Family Residence",P2096="Galvanized Requiring Replacement")),
(AND('[1]PWS Information'!$E$10="NTNC",T2096="Single Family Residence",Q2096="Yes")))),"Tier 3",
IF((OR((AND('[1]PWS Information'!$E$10="CWS",T2096="Single Family Residence",R2096="Yes",P2096="Non-Lead", I2096="Non-Lead - Copper",K2096="Before 1989")),
(AND('[1]PWS Information'!$E$10="CWS",T2096="Single Family Residence",R2096="Yes",P2096="Non-Lead", M2096="Non-Lead - Copper",N2096="Before 1989")))),"Tier 4",
IF((OR((AND('[1]PWS Information'!$E$10="NTNC",P2096="Non-Lead")),
(AND('[1]PWS Information'!$E$10="CWS",P2096="Non-Lead",R2096="")),
(AND('[1]PWS Information'!$E$10="CWS",P2096="Non-Lead",R2096="No")),
(AND('[1]PWS Information'!$E$10="CWS",P2096="Non-Lead",R2096="Don't Know")),
(AND('[1]PWS Information'!$E$10="CWS",P2096="Non-Lead", I2096="Non-Lead - Copper", R2096="Yes", K2096="Between 1989 and 2014")),
(AND('[1]PWS Information'!$E$10="CWS",P2096="Non-Lead", I2096="Non-Lead - Copper", R2096="Yes", K2096="After 2014")),
(AND('[1]PWS Information'!$E$10="CWS",P2096="Non-Lead", I2096="Non-Lead - Copper", R2096="Yes", K2096="Unknown")),
(AND('[1]PWS Information'!$E$10="CWS",P2096="Non-Lead", M2096="Non-Lead - Copper", R2096="Yes", N2096="Between 1989 and 2014")),
(AND('[1]PWS Information'!$E$10="CWS",P2096="Non-Lead", M2096="Non-Lead - Copper", R2096="Yes", N2096="After 2014")),
(AND('[1]PWS Information'!$E$10="CWS",P2096="Non-Lead", M2096="Non-Lead - Copper", R2096="Yes", N2096="Unknown")),
(AND('[1]PWS Information'!$E$10="CWS",P2096="Unknown")),
(AND('[1]PWS Information'!$E$10="NTNC",P2096="Unknown")),
(AND('[1]PWS Information'!$E$10="CWS",T2096="Multiple Family Residence",P2096="Galvanized Requiring Replacement")),
(AND('[1]PWS Information'!$E$10="CWS",P2096="Galvanized Requiring Replacement")),
(AND('[1]PWS Information'!$E$10="NTNC",T2096="Multiple Family Residence",P2096="Galvanized Requiring Replacement")))),"Tier 5",
"")))))</f>
        <v>Tier 5</v>
      </c>
      <c r="Y2096" s="24"/>
      <c r="Z2096" s="24"/>
    </row>
    <row r="2097" spans="1:26" x14ac:dyDescent="0.25">
      <c r="A2097" s="17">
        <v>2094</v>
      </c>
      <c r="B2097" s="17">
        <v>1808</v>
      </c>
      <c r="C2097" s="17" t="s">
        <v>96</v>
      </c>
      <c r="D2097" s="17" t="s">
        <v>188</v>
      </c>
      <c r="E2097" s="17">
        <v>79549</v>
      </c>
      <c r="F2097" s="17"/>
      <c r="G2097" s="17"/>
      <c r="H2097" s="17"/>
      <c r="I2097" s="21" t="s">
        <v>218</v>
      </c>
      <c r="J2097" s="22" t="s">
        <v>254</v>
      </c>
      <c r="K2097" s="22" t="s">
        <v>255</v>
      </c>
      <c r="L2097" s="22" t="s">
        <v>256</v>
      </c>
      <c r="M2097" s="21" t="s">
        <v>222</v>
      </c>
      <c r="N2097" s="19" t="s">
        <v>205</v>
      </c>
      <c r="O2097" s="22" t="s">
        <v>257</v>
      </c>
      <c r="P2097" s="31" t="str">
        <f t="shared" si="32"/>
        <v>Galvanized Requiring Replacement</v>
      </c>
      <c r="Q2097" s="40" t="s">
        <v>254</v>
      </c>
      <c r="R2097" s="40" t="s">
        <v>254</v>
      </c>
      <c r="S2097" s="24"/>
      <c r="T2097" s="16"/>
      <c r="U2097" s="41" t="s">
        <v>255</v>
      </c>
      <c r="V2097" s="41" t="s">
        <v>255</v>
      </c>
      <c r="W2097" s="16"/>
      <c r="X2097" s="43" t="str">
        <f>IF((OR((AND('[1]PWS Information'!$E$10="CWS",T2097="Single Family Residence",P2097="Lead")),
(AND('[1]PWS Information'!$E$10="CWS",T2097="Multiple Family Residence",'[1]PWS Information'!$E$11="Yes",P2097="Lead")),
(AND('[1]PWS Information'!$E$10="NTNC",P2097="Lead")))),"Tier 1",
IF((OR((AND('[1]PWS Information'!$E$10="CWS",T2097="Multiple Family Residence",'[1]PWS Information'!$E$11="No",P2097="Lead")),
(AND('[1]PWS Information'!$E$10="CWS",T2097="Other",P2097="Lead")),
(AND(T2097="",P2097="Lead")),
(AND('[1]PWS Information'!$E$10="CWS",T2097="Building",P2097="Lead")))),"Tier 2",
IF((OR((AND('[1]PWS Information'!$E$10="CWS",T2097="Single Family Residence",P2097="Galvanized Requiring Replacement")),
(AND('[1]PWS Information'!$E$10="CWS",T2097="Single Family Residence",P2097="Galvanized Requiring Replacement",Q2097="Yes")),
(AND('[1]PWS Information'!$E$10="NTNC",T2097="Single Family Residence",P2097="Galvanized Requiring Replacement")),
(AND('[1]PWS Information'!$E$10="NTNC",T2097="Single Family Residence",Q2097="Yes")))),"Tier 3",
IF((OR((AND('[1]PWS Information'!$E$10="CWS",T2097="Single Family Residence",R2097="Yes",P2097="Non-Lead", I2097="Non-Lead - Copper",K2097="Before 1989")),
(AND('[1]PWS Information'!$E$10="CWS",T2097="Single Family Residence",R2097="Yes",P2097="Non-Lead", M2097="Non-Lead - Copper",N2097="Before 1989")))),"Tier 4",
IF((OR((AND('[1]PWS Information'!$E$10="NTNC",P2097="Non-Lead")),
(AND('[1]PWS Information'!$E$10="CWS",P2097="Non-Lead",R2097="")),
(AND('[1]PWS Information'!$E$10="CWS",P2097="Non-Lead",R2097="No")),
(AND('[1]PWS Information'!$E$10="CWS",P2097="Non-Lead",R2097="Don't Know")),
(AND('[1]PWS Information'!$E$10="CWS",P2097="Non-Lead", I2097="Non-Lead - Copper", R2097="Yes", K2097="Between 1989 and 2014")),
(AND('[1]PWS Information'!$E$10="CWS",P2097="Non-Lead", I2097="Non-Lead - Copper", R2097="Yes", K2097="After 2014")),
(AND('[1]PWS Information'!$E$10="CWS",P2097="Non-Lead", I2097="Non-Lead - Copper", R2097="Yes", K2097="Unknown")),
(AND('[1]PWS Information'!$E$10="CWS",P2097="Non-Lead", M2097="Non-Lead - Copper", R2097="Yes", N2097="Between 1989 and 2014")),
(AND('[1]PWS Information'!$E$10="CWS",P2097="Non-Lead", M2097="Non-Lead - Copper", R2097="Yes", N2097="After 2014")),
(AND('[1]PWS Information'!$E$10="CWS",P2097="Non-Lead", M2097="Non-Lead - Copper", R2097="Yes", N2097="Unknown")),
(AND('[1]PWS Information'!$E$10="CWS",P2097="Unknown")),
(AND('[1]PWS Information'!$E$10="NTNC",P2097="Unknown")),
(AND('[1]PWS Information'!$E$10="CWS",T2097="Multiple Family Residence",P2097="Galvanized Requiring Replacement")),
(AND('[1]PWS Information'!$E$10="CWS",P2097="Galvanized Requiring Replacement")),
(AND('[1]PWS Information'!$E$10="NTNC",T2097="Multiple Family Residence",P2097="Galvanized Requiring Replacement")))),"Tier 5",
"")))))</f>
        <v>Tier 5</v>
      </c>
      <c r="Y2097" s="24"/>
      <c r="Z2097" s="24"/>
    </row>
    <row r="2098" spans="1:26" x14ac:dyDescent="0.25">
      <c r="A2098" s="17">
        <v>2095</v>
      </c>
      <c r="B2098" s="18">
        <v>1809</v>
      </c>
      <c r="C2098" s="18" t="s">
        <v>96</v>
      </c>
      <c r="D2098" s="18" t="s">
        <v>188</v>
      </c>
      <c r="E2098" s="18">
        <v>79549</v>
      </c>
      <c r="F2098" s="18"/>
      <c r="G2098" s="18"/>
      <c r="H2098" s="18"/>
      <c r="I2098" s="21" t="s">
        <v>218</v>
      </c>
      <c r="J2098" s="22" t="s">
        <v>254</v>
      </c>
      <c r="K2098" s="22" t="s">
        <v>255</v>
      </c>
      <c r="L2098" s="22" t="s">
        <v>256</v>
      </c>
      <c r="M2098" s="21" t="s">
        <v>218</v>
      </c>
      <c r="N2098" s="19"/>
      <c r="O2098" s="22" t="s">
        <v>256</v>
      </c>
      <c r="P2098" s="31" t="str">
        <f t="shared" si="32"/>
        <v>Non-Lead</v>
      </c>
      <c r="Q2098" s="40" t="s">
        <v>254</v>
      </c>
      <c r="R2098" s="40" t="s">
        <v>254</v>
      </c>
      <c r="S2098" s="24"/>
      <c r="T2098" s="16"/>
      <c r="U2098" s="41" t="s">
        <v>255</v>
      </c>
      <c r="V2098" s="41" t="s">
        <v>255</v>
      </c>
      <c r="W2098" s="16"/>
      <c r="X2098" s="43" t="str">
        <f>IF((OR((AND('[1]PWS Information'!$E$10="CWS",T2098="Single Family Residence",P2098="Lead")),
(AND('[1]PWS Information'!$E$10="CWS",T2098="Multiple Family Residence",'[1]PWS Information'!$E$11="Yes",P2098="Lead")),
(AND('[1]PWS Information'!$E$10="NTNC",P2098="Lead")))),"Tier 1",
IF((OR((AND('[1]PWS Information'!$E$10="CWS",T2098="Multiple Family Residence",'[1]PWS Information'!$E$11="No",P2098="Lead")),
(AND('[1]PWS Information'!$E$10="CWS",T2098="Other",P2098="Lead")),
(AND(T2098="",P2098="Lead")),
(AND('[1]PWS Information'!$E$10="CWS",T2098="Building",P2098="Lead")))),"Tier 2",
IF((OR((AND('[1]PWS Information'!$E$10="CWS",T2098="Single Family Residence",P2098="Galvanized Requiring Replacement")),
(AND('[1]PWS Information'!$E$10="CWS",T2098="Single Family Residence",P2098="Galvanized Requiring Replacement",Q2098="Yes")),
(AND('[1]PWS Information'!$E$10="NTNC",T2098="Single Family Residence",P2098="Galvanized Requiring Replacement")),
(AND('[1]PWS Information'!$E$10="NTNC",T2098="Single Family Residence",Q2098="Yes")))),"Tier 3",
IF((OR((AND('[1]PWS Information'!$E$10="CWS",T2098="Single Family Residence",R2098="Yes",P2098="Non-Lead", I2098="Non-Lead - Copper",K2098="Before 1989")),
(AND('[1]PWS Information'!$E$10="CWS",T2098="Single Family Residence",R2098="Yes",P2098="Non-Lead", M2098="Non-Lead - Copper",N2098="Before 1989")))),"Tier 4",
IF((OR((AND('[1]PWS Information'!$E$10="NTNC",P2098="Non-Lead")),
(AND('[1]PWS Information'!$E$10="CWS",P2098="Non-Lead",R2098="")),
(AND('[1]PWS Information'!$E$10="CWS",P2098="Non-Lead",R2098="No")),
(AND('[1]PWS Information'!$E$10="CWS",P2098="Non-Lead",R2098="Don't Know")),
(AND('[1]PWS Information'!$E$10="CWS",P2098="Non-Lead", I2098="Non-Lead - Copper", R2098="Yes", K2098="Between 1989 and 2014")),
(AND('[1]PWS Information'!$E$10="CWS",P2098="Non-Lead", I2098="Non-Lead - Copper", R2098="Yes", K2098="After 2014")),
(AND('[1]PWS Information'!$E$10="CWS",P2098="Non-Lead", I2098="Non-Lead - Copper", R2098="Yes", K2098="Unknown")),
(AND('[1]PWS Information'!$E$10="CWS",P2098="Non-Lead", M2098="Non-Lead - Copper", R2098="Yes", N2098="Between 1989 and 2014")),
(AND('[1]PWS Information'!$E$10="CWS",P2098="Non-Lead", M2098="Non-Lead - Copper", R2098="Yes", N2098="After 2014")),
(AND('[1]PWS Information'!$E$10="CWS",P2098="Non-Lead", M2098="Non-Lead - Copper", R2098="Yes", N2098="Unknown")),
(AND('[1]PWS Information'!$E$10="CWS",P2098="Unknown")),
(AND('[1]PWS Information'!$E$10="NTNC",P2098="Unknown")),
(AND('[1]PWS Information'!$E$10="CWS",T2098="Multiple Family Residence",P2098="Galvanized Requiring Replacement")),
(AND('[1]PWS Information'!$E$10="CWS",P2098="Galvanized Requiring Replacement")),
(AND('[1]PWS Information'!$E$10="NTNC",T2098="Multiple Family Residence",P2098="Galvanized Requiring Replacement")))),"Tier 5",
"")))))</f>
        <v>Tier 5</v>
      </c>
      <c r="Y2098" s="24"/>
      <c r="Z2098" s="24"/>
    </row>
    <row r="2099" spans="1:26" x14ac:dyDescent="0.25">
      <c r="A2099" s="17">
        <v>2096</v>
      </c>
      <c r="B2099" s="18">
        <v>1810</v>
      </c>
      <c r="C2099" s="18" t="s">
        <v>96</v>
      </c>
      <c r="D2099" s="18" t="s">
        <v>188</v>
      </c>
      <c r="E2099" s="18">
        <v>79549</v>
      </c>
      <c r="F2099" s="18"/>
      <c r="G2099" s="18"/>
      <c r="H2099" s="18"/>
      <c r="I2099" s="21" t="s">
        <v>221</v>
      </c>
      <c r="J2099" s="22" t="s">
        <v>254</v>
      </c>
      <c r="K2099" s="22" t="s">
        <v>255</v>
      </c>
      <c r="L2099" s="22" t="s">
        <v>256</v>
      </c>
      <c r="M2099" s="21" t="s">
        <v>222</v>
      </c>
      <c r="N2099" s="19" t="s">
        <v>205</v>
      </c>
      <c r="O2099" s="22" t="s">
        <v>257</v>
      </c>
      <c r="P2099" s="31" t="str">
        <f t="shared" si="32"/>
        <v>Galvanized Requiring Replacement</v>
      </c>
      <c r="Q2099" s="40" t="s">
        <v>254</v>
      </c>
      <c r="R2099" s="40" t="s">
        <v>254</v>
      </c>
      <c r="S2099" s="24"/>
      <c r="T2099" s="16"/>
      <c r="U2099" s="41" t="s">
        <v>255</v>
      </c>
      <c r="V2099" s="41" t="s">
        <v>255</v>
      </c>
      <c r="W2099" s="16"/>
      <c r="X2099" s="43" t="str">
        <f>IF((OR((AND('[1]PWS Information'!$E$10="CWS",T2099="Single Family Residence",P2099="Lead")),
(AND('[1]PWS Information'!$E$10="CWS",T2099="Multiple Family Residence",'[1]PWS Information'!$E$11="Yes",P2099="Lead")),
(AND('[1]PWS Information'!$E$10="NTNC",P2099="Lead")))),"Tier 1",
IF((OR((AND('[1]PWS Information'!$E$10="CWS",T2099="Multiple Family Residence",'[1]PWS Information'!$E$11="No",P2099="Lead")),
(AND('[1]PWS Information'!$E$10="CWS",T2099="Other",P2099="Lead")),
(AND(T2099="",P2099="Lead")),
(AND('[1]PWS Information'!$E$10="CWS",T2099="Building",P2099="Lead")))),"Tier 2",
IF((OR((AND('[1]PWS Information'!$E$10="CWS",T2099="Single Family Residence",P2099="Galvanized Requiring Replacement")),
(AND('[1]PWS Information'!$E$10="CWS",T2099="Single Family Residence",P2099="Galvanized Requiring Replacement",Q2099="Yes")),
(AND('[1]PWS Information'!$E$10="NTNC",T2099="Single Family Residence",P2099="Galvanized Requiring Replacement")),
(AND('[1]PWS Information'!$E$10="NTNC",T2099="Single Family Residence",Q2099="Yes")))),"Tier 3",
IF((OR((AND('[1]PWS Information'!$E$10="CWS",T2099="Single Family Residence",R2099="Yes",P2099="Non-Lead", I2099="Non-Lead - Copper",K2099="Before 1989")),
(AND('[1]PWS Information'!$E$10="CWS",T2099="Single Family Residence",R2099="Yes",P2099="Non-Lead", M2099="Non-Lead - Copper",N2099="Before 1989")))),"Tier 4",
IF((OR((AND('[1]PWS Information'!$E$10="NTNC",P2099="Non-Lead")),
(AND('[1]PWS Information'!$E$10="CWS",P2099="Non-Lead",R2099="")),
(AND('[1]PWS Information'!$E$10="CWS",P2099="Non-Lead",R2099="No")),
(AND('[1]PWS Information'!$E$10="CWS",P2099="Non-Lead",R2099="Don't Know")),
(AND('[1]PWS Information'!$E$10="CWS",P2099="Non-Lead", I2099="Non-Lead - Copper", R2099="Yes", K2099="Between 1989 and 2014")),
(AND('[1]PWS Information'!$E$10="CWS",P2099="Non-Lead", I2099="Non-Lead - Copper", R2099="Yes", K2099="After 2014")),
(AND('[1]PWS Information'!$E$10="CWS",P2099="Non-Lead", I2099="Non-Lead - Copper", R2099="Yes", K2099="Unknown")),
(AND('[1]PWS Information'!$E$10="CWS",P2099="Non-Lead", M2099="Non-Lead - Copper", R2099="Yes", N2099="Between 1989 and 2014")),
(AND('[1]PWS Information'!$E$10="CWS",P2099="Non-Lead", M2099="Non-Lead - Copper", R2099="Yes", N2099="After 2014")),
(AND('[1]PWS Information'!$E$10="CWS",P2099="Non-Lead", M2099="Non-Lead - Copper", R2099="Yes", N2099="Unknown")),
(AND('[1]PWS Information'!$E$10="CWS",P2099="Unknown")),
(AND('[1]PWS Information'!$E$10="NTNC",P2099="Unknown")),
(AND('[1]PWS Information'!$E$10="CWS",T2099="Multiple Family Residence",P2099="Galvanized Requiring Replacement")),
(AND('[1]PWS Information'!$E$10="CWS",P2099="Galvanized Requiring Replacement")),
(AND('[1]PWS Information'!$E$10="NTNC",T2099="Multiple Family Residence",P2099="Galvanized Requiring Replacement")))),"Tier 5",
"")))))</f>
        <v>Tier 5</v>
      </c>
      <c r="Y2099" s="24"/>
      <c r="Z2099" s="24"/>
    </row>
    <row r="2100" spans="1:26" x14ac:dyDescent="0.25">
      <c r="A2100" s="17">
        <v>2097</v>
      </c>
      <c r="B2100" s="17">
        <v>1812</v>
      </c>
      <c r="C2100" s="17" t="s">
        <v>96</v>
      </c>
      <c r="D2100" s="17" t="s">
        <v>188</v>
      </c>
      <c r="E2100" s="17">
        <v>79549</v>
      </c>
      <c r="F2100" s="17"/>
      <c r="G2100" s="17"/>
      <c r="H2100" s="17"/>
      <c r="I2100" s="21" t="s">
        <v>218</v>
      </c>
      <c r="J2100" s="22" t="s">
        <v>254</v>
      </c>
      <c r="K2100" s="22" t="s">
        <v>255</v>
      </c>
      <c r="L2100" s="22" t="s">
        <v>256</v>
      </c>
      <c r="M2100" s="21" t="s">
        <v>218</v>
      </c>
      <c r="N2100" s="19" t="s">
        <v>205</v>
      </c>
      <c r="O2100" s="22" t="s">
        <v>257</v>
      </c>
      <c r="P2100" s="31" t="str">
        <f t="shared" si="32"/>
        <v>Non-Lead</v>
      </c>
      <c r="Q2100" s="40" t="s">
        <v>254</v>
      </c>
      <c r="R2100" s="40" t="s">
        <v>254</v>
      </c>
      <c r="S2100" s="24"/>
      <c r="T2100" s="16"/>
      <c r="U2100" s="41" t="s">
        <v>255</v>
      </c>
      <c r="V2100" s="41" t="s">
        <v>255</v>
      </c>
      <c r="W2100" s="16"/>
      <c r="X2100" s="43" t="str">
        <f>IF((OR((AND('[1]PWS Information'!$E$10="CWS",T2100="Single Family Residence",P2100="Lead")),
(AND('[1]PWS Information'!$E$10="CWS",T2100="Multiple Family Residence",'[1]PWS Information'!$E$11="Yes",P2100="Lead")),
(AND('[1]PWS Information'!$E$10="NTNC",P2100="Lead")))),"Tier 1",
IF((OR((AND('[1]PWS Information'!$E$10="CWS",T2100="Multiple Family Residence",'[1]PWS Information'!$E$11="No",P2100="Lead")),
(AND('[1]PWS Information'!$E$10="CWS",T2100="Other",P2100="Lead")),
(AND(T2100="",P2100="Lead")),
(AND('[1]PWS Information'!$E$10="CWS",T2100="Building",P2100="Lead")))),"Tier 2",
IF((OR((AND('[1]PWS Information'!$E$10="CWS",T2100="Single Family Residence",P2100="Galvanized Requiring Replacement")),
(AND('[1]PWS Information'!$E$10="CWS",T2100="Single Family Residence",P2100="Galvanized Requiring Replacement",Q2100="Yes")),
(AND('[1]PWS Information'!$E$10="NTNC",T2100="Single Family Residence",P2100="Galvanized Requiring Replacement")),
(AND('[1]PWS Information'!$E$10="NTNC",T2100="Single Family Residence",Q2100="Yes")))),"Tier 3",
IF((OR((AND('[1]PWS Information'!$E$10="CWS",T2100="Single Family Residence",R2100="Yes",P2100="Non-Lead", I2100="Non-Lead - Copper",K2100="Before 1989")),
(AND('[1]PWS Information'!$E$10="CWS",T2100="Single Family Residence",R2100="Yes",P2100="Non-Lead", M2100="Non-Lead - Copper",N2100="Before 1989")))),"Tier 4",
IF((OR((AND('[1]PWS Information'!$E$10="NTNC",P2100="Non-Lead")),
(AND('[1]PWS Information'!$E$10="CWS",P2100="Non-Lead",R2100="")),
(AND('[1]PWS Information'!$E$10="CWS",P2100="Non-Lead",R2100="No")),
(AND('[1]PWS Information'!$E$10="CWS",P2100="Non-Lead",R2100="Don't Know")),
(AND('[1]PWS Information'!$E$10="CWS",P2100="Non-Lead", I2100="Non-Lead - Copper", R2100="Yes", K2100="Between 1989 and 2014")),
(AND('[1]PWS Information'!$E$10="CWS",P2100="Non-Lead", I2100="Non-Lead - Copper", R2100="Yes", K2100="After 2014")),
(AND('[1]PWS Information'!$E$10="CWS",P2100="Non-Lead", I2100="Non-Lead - Copper", R2100="Yes", K2100="Unknown")),
(AND('[1]PWS Information'!$E$10="CWS",P2100="Non-Lead", M2100="Non-Lead - Copper", R2100="Yes", N2100="Between 1989 and 2014")),
(AND('[1]PWS Information'!$E$10="CWS",P2100="Non-Lead", M2100="Non-Lead - Copper", R2100="Yes", N2100="After 2014")),
(AND('[1]PWS Information'!$E$10="CWS",P2100="Non-Lead", M2100="Non-Lead - Copper", R2100="Yes", N2100="Unknown")),
(AND('[1]PWS Information'!$E$10="CWS",P2100="Unknown")),
(AND('[1]PWS Information'!$E$10="NTNC",P2100="Unknown")),
(AND('[1]PWS Information'!$E$10="CWS",T2100="Multiple Family Residence",P2100="Galvanized Requiring Replacement")),
(AND('[1]PWS Information'!$E$10="CWS",P2100="Galvanized Requiring Replacement")),
(AND('[1]PWS Information'!$E$10="NTNC",T2100="Multiple Family Residence",P2100="Galvanized Requiring Replacement")))),"Tier 5",
"")))))</f>
        <v>Tier 5</v>
      </c>
      <c r="Y2100" s="24"/>
      <c r="Z2100" s="24"/>
    </row>
    <row r="2101" spans="1:26" x14ac:dyDescent="0.25">
      <c r="A2101" s="17">
        <v>2098</v>
      </c>
      <c r="B2101" s="17">
        <v>2701</v>
      </c>
      <c r="C2101" s="17" t="s">
        <v>96</v>
      </c>
      <c r="D2101" s="17" t="s">
        <v>188</v>
      </c>
      <c r="E2101" s="17">
        <v>79549</v>
      </c>
      <c r="F2101" s="17"/>
      <c r="G2101" s="17"/>
      <c r="H2101" s="17"/>
      <c r="I2101" s="21" t="s">
        <v>218</v>
      </c>
      <c r="J2101" s="22" t="s">
        <v>254</v>
      </c>
      <c r="K2101" s="22" t="s">
        <v>255</v>
      </c>
      <c r="L2101" s="22" t="s">
        <v>256</v>
      </c>
      <c r="M2101" s="21" t="s">
        <v>218</v>
      </c>
      <c r="N2101" s="23" t="s">
        <v>205</v>
      </c>
      <c r="O2101" s="22" t="s">
        <v>257</v>
      </c>
      <c r="P2101" s="31" t="str">
        <f t="shared" si="32"/>
        <v>Non-Lead</v>
      </c>
      <c r="Q2101" s="40" t="s">
        <v>254</v>
      </c>
      <c r="R2101" s="40" t="s">
        <v>254</v>
      </c>
      <c r="S2101" s="24"/>
      <c r="T2101" s="16"/>
      <c r="U2101" s="41" t="s">
        <v>255</v>
      </c>
      <c r="V2101" s="41" t="s">
        <v>255</v>
      </c>
      <c r="W2101" s="16"/>
      <c r="X2101" s="43" t="str">
        <f>IF((OR((AND('[1]PWS Information'!$E$10="CWS",T2101="Single Family Residence",P2101="Lead")),
(AND('[1]PWS Information'!$E$10="CWS",T2101="Multiple Family Residence",'[1]PWS Information'!$E$11="Yes",P2101="Lead")),
(AND('[1]PWS Information'!$E$10="NTNC",P2101="Lead")))),"Tier 1",
IF((OR((AND('[1]PWS Information'!$E$10="CWS",T2101="Multiple Family Residence",'[1]PWS Information'!$E$11="No",P2101="Lead")),
(AND('[1]PWS Information'!$E$10="CWS",T2101="Other",P2101="Lead")),
(AND(T2101="",P2101="Lead")),
(AND('[1]PWS Information'!$E$10="CWS",T2101="Building",P2101="Lead")))),"Tier 2",
IF((OR((AND('[1]PWS Information'!$E$10="CWS",T2101="Single Family Residence",P2101="Galvanized Requiring Replacement")),
(AND('[1]PWS Information'!$E$10="CWS",T2101="Single Family Residence",P2101="Galvanized Requiring Replacement",Q2101="Yes")),
(AND('[1]PWS Information'!$E$10="NTNC",T2101="Single Family Residence",P2101="Galvanized Requiring Replacement")),
(AND('[1]PWS Information'!$E$10="NTNC",T2101="Single Family Residence",Q2101="Yes")))),"Tier 3",
IF((OR((AND('[1]PWS Information'!$E$10="CWS",T2101="Single Family Residence",R2101="Yes",P2101="Non-Lead", I2101="Non-Lead - Copper",K2101="Before 1989")),
(AND('[1]PWS Information'!$E$10="CWS",T2101="Single Family Residence",R2101="Yes",P2101="Non-Lead", M2101="Non-Lead - Copper",N2101="Before 1989")))),"Tier 4",
IF((OR((AND('[1]PWS Information'!$E$10="NTNC",P2101="Non-Lead")),
(AND('[1]PWS Information'!$E$10="CWS",P2101="Non-Lead",R2101="")),
(AND('[1]PWS Information'!$E$10="CWS",P2101="Non-Lead",R2101="No")),
(AND('[1]PWS Information'!$E$10="CWS",P2101="Non-Lead",R2101="Don't Know")),
(AND('[1]PWS Information'!$E$10="CWS",P2101="Non-Lead", I2101="Non-Lead - Copper", R2101="Yes", K2101="Between 1989 and 2014")),
(AND('[1]PWS Information'!$E$10="CWS",P2101="Non-Lead", I2101="Non-Lead - Copper", R2101="Yes", K2101="After 2014")),
(AND('[1]PWS Information'!$E$10="CWS",P2101="Non-Lead", I2101="Non-Lead - Copper", R2101="Yes", K2101="Unknown")),
(AND('[1]PWS Information'!$E$10="CWS",P2101="Non-Lead", M2101="Non-Lead - Copper", R2101="Yes", N2101="Between 1989 and 2014")),
(AND('[1]PWS Information'!$E$10="CWS",P2101="Non-Lead", M2101="Non-Lead - Copper", R2101="Yes", N2101="After 2014")),
(AND('[1]PWS Information'!$E$10="CWS",P2101="Non-Lead", M2101="Non-Lead - Copper", R2101="Yes", N2101="Unknown")),
(AND('[1]PWS Information'!$E$10="CWS",P2101="Unknown")),
(AND('[1]PWS Information'!$E$10="NTNC",P2101="Unknown")),
(AND('[1]PWS Information'!$E$10="CWS",T2101="Multiple Family Residence",P2101="Galvanized Requiring Replacement")),
(AND('[1]PWS Information'!$E$10="CWS",P2101="Galvanized Requiring Replacement")),
(AND('[1]PWS Information'!$E$10="NTNC",T2101="Multiple Family Residence",P2101="Galvanized Requiring Replacement")))),"Tier 5",
"")))))</f>
        <v>Tier 5</v>
      </c>
      <c r="Y2101" s="24"/>
      <c r="Z2101" s="24"/>
    </row>
    <row r="2102" spans="1:26" x14ac:dyDescent="0.25">
      <c r="A2102" s="17">
        <v>2099</v>
      </c>
      <c r="B2102" s="18">
        <v>2703</v>
      </c>
      <c r="C2102" s="18" t="s">
        <v>96</v>
      </c>
      <c r="D2102" s="18" t="s">
        <v>188</v>
      </c>
      <c r="E2102" s="18">
        <v>79549</v>
      </c>
      <c r="F2102" s="18"/>
      <c r="G2102" s="18"/>
      <c r="H2102" s="18"/>
      <c r="I2102" s="21" t="s">
        <v>218</v>
      </c>
      <c r="J2102" s="22" t="s">
        <v>254</v>
      </c>
      <c r="K2102" s="22" t="s">
        <v>255</v>
      </c>
      <c r="L2102" s="22" t="s">
        <v>256</v>
      </c>
      <c r="M2102" s="21" t="s">
        <v>218</v>
      </c>
      <c r="N2102" s="23" t="s">
        <v>205</v>
      </c>
      <c r="O2102" s="22" t="s">
        <v>257</v>
      </c>
      <c r="P2102" s="31" t="str">
        <f t="shared" ref="P2102:P2165" si="33">IF((OR(I2102="Lead")),"Lead",
IF((OR(M2102="Lead")),"Lead",
IF((OR(I2102="Lead-lined galvanized")),"Lead",
IF((OR(M2102="Lead-lined galvanized")),"Lead",
IF((OR((AND(I2102="Unknown - Likely Lead",M2102="Galvanized")),
(AND(I2102="Unknown - Unlikely Lead",M2102="Galvanized")),
(AND(I2102="Unknown - Material Unknown",M2102="Galvanized")))),"Galvanized Requiring Replacement",
IF((OR((AND(I2102="Non-lead - Copper",J2102="Yes",M2102="Galvanized")),
(AND(I2102="Non-lead - Copper",J2102="Don't know",M2102="Galvanized")),
(AND(I2102="Non-lead - Copper",J2102="",M2102="Galvanized")),
(AND(I2102="Non-lead - Plastic",J2102="Yes",M2102="Galvanized")),
(AND(I2102="Non-lead - Plastic",J2102="Don't know",M2102="Galvanized")),
(AND(I2102="Non-lead - Plastic",J2102="",M2102="Galvanized")),
(AND(I2102="Non-lead",J2102="Yes",M2102="Galvanized")),
(AND(I2102="Non-lead",J2102="Don't know",M2102="Galvanized")),
(AND(I2102="Non-lead",J2102="",M2102="Galvanized")),
(AND(I2102="Non-lead - Other",J2102="Yes",M2102="Galvanized")),
(AND(I2102="Non-Lead - Other",J2102="Don't know",M2102="Galvanized")),
(AND(I2102="Galvanized",J2102="Yes",M2102="Galvanized")),
(AND(I2102="Galvanized",J2102="Don't know",M2102="Galvanized")),
(AND(I2102="Galvanized",J2102="",M2102="Galvanized")),
(AND(I2102="Non-Lead - Other",J2102="",M2102="Galvanized")))),"Galvanized Requiring Replacement",
IF((OR((AND(I2102="Non-lead - Copper",M2102="Non-lead - Copper")),
(AND(I2102="Non-lead - Copper",M2102="Non-lead - Plastic")),
(AND(I2102="Non-lead - Copper",M2102="Non-lead - Other")),
(AND(I2102="Non-lead - Copper",M2102="Non-lead")),
(AND(I2102="Non-lead - Plastic",M2102="Non-lead - Copper")),
(AND(I2102="Non-lead - Plastic",M2102="Non-lead - Plastic")),
(AND(I2102="Non-lead - Plastic",M2102="Non-lead - Other")),
(AND(I2102="Non-lead - Plastic",M2102="Non-lead")),
(AND(I2102="Non-lead",M2102="Non-lead - Copper")),
(AND(I2102="Non-lead",M2102="Non-lead - Plastic")),
(AND(I2102="Non-lead",M2102="Non-lead - Other")),
(AND(I2102="Non-lead",M2102="Non-lead")),
(AND(I2102="Non-lead - Other",M2102="Non-lead - Copper")),
(AND(I2102="Non-Lead - Other",M2102="Non-lead - Plastic")),
(AND(I2102="Non-Lead - Other",M2102="Non-lead")),
(AND(I2102="Non-Lead - Other",M2102="Non-lead - Other")))),"Non-Lead",
IF((OR((AND(I2102="Galvanized",M2102="Non-lead")),
(AND(I2102="Galvanized",M2102="Non-lead - Copper")),
(AND(I2102="Galvanized",M2102="Non-lead - Plastic")),
(AND(I2102="Galvanized",M2102="Non-lead")),
(AND(I2102="Galvanized",M2102="Non-lead - Other")))),"Non-Lead",
IF((OR((AND(I2102="Non-lead - Copper",J2102="No",M2102="Galvanized")),
(AND(I2102="Non-lead - Plastic",J2102="No",M2102="Galvanized")),
(AND(I2102="Non-lead",J2102="No",M2102="Galvanized")),
(AND(I2102="Galvanized",J2102="No",M2102="Galvanized")),
(AND(I2102="Non-lead - Other",J2102="No",M2102="Galvanized")))),"Non-lead",
IF((OR((AND(I2102="Unknown - Likely Lead",M2102="Unknown - Likely Lead")),
(AND(I2102="Unknown - Likely Lead",M2102="Unknown - Unlikely Lead")),
(AND(I2102="Unknown - Likely Lead",M2102="Unknown - Material Unknown")),
(AND(I2102="Unknown - Unlikely Lead",M2102="Unknown - Likely Lead")),
(AND(I2102="Unknown - Unlikely Lead",M2102="Unknown - Unlikely Lead")),
(AND(I2102="Unknown - Unlikely Lead",M2102="Unknown - Material Unknown")),
(AND(I2102="Unknown - Material Unknown",M2102="Unknown - Likely Lead")),
(AND(I2102="Unknown - Material Unknown",M2102="Unknown - Unlikely Lead")),
(AND(I2102="Unknown - Material Unknown",M2102="Unknown - Material Unknown")))),"Unknown",
IF((OR((AND(I2102="Unknown - Likely Lead",M2102="Non-lead - Copper")),
(AND(I2102="Unknown - Likely Lead",M2102="Non-lead - Plastic")),
(AND(I2102="Unknown - Likely Lead",M2102="Non-lead")),
(AND(I2102="Unknown - Likely Lead",M2102="Non-lead - Other")),
(AND(I2102="Unknown - Unlikely Lead",M2102="Non-lead - Copper")),
(AND(I2102="Unknown - Unlikely Lead",M2102="Non-lead - Plastic")),
(AND(I2102="Unknown - Unlikely Lead",M2102="Non-lead")),
(AND(I2102="Unknown - Unlikely Lead",M2102="Non-lead - Other")),
(AND(I2102="Unknown - Material Unknown",M2102="Non-lead - Copper")),
(AND(I2102="Unknown - Material Unknown",M2102="Non-lead - Plastic")),
(AND(I2102="Unknown - Material Unknown",M2102="Non-lead")),
(AND(I2102="Unknown - Material Unknown",M2102="Non-lead - Other")))),"Unknown",
IF((OR((AND(I2102="Non-lead - Copper",M2102="Unknown - Likely Lead")),
(AND(I2102="Non-lead - Copper",M2102="Unknown - Unlikely Lead")),
(AND(I2102="Non-lead - Copper",M2102="Unknown - Material Unknown")),
(AND(I2102="Non-lead - Plastic",M2102="Unknown - Likely Lead")),
(AND(I2102="Non-lead - Plastic",M2102="Unknown - Unlikely Lead")),
(AND(I2102="Non-lead - Plastic",M2102="Unknown - Material Unknown")),
(AND(I2102="Non-lead",M2102="Unknown - Likely Lead")),
(AND(I2102="Non-lead",M2102="Unknown - Unlikely Lead")),
(AND(I2102="Non-lead",M2102="Unknown - Material Unknown")),
(AND(I2102="Non-lead - Other",M2102="Unknown - Likely Lead")),
(AND(I2102="Non-Lead - Other",M2102="Unknown - Unlikely Lead")),
(AND(I2102="Non-Lead - Other",M2102="Unknown - Material Unknown")))),"Unknown",
IF((OR((AND(I2102="Galvanized",M2102="Unknown - Likely Lead")),
(AND(I2102="Galvanized",M2102="Unknown - Unlikely Lead")),
(AND(I2102="Galvanized",M2102="Unknown - Material Unknown")))),"Unknown",
IF((OR((AND(I2102="Galvanized",M2102="")))),"Galvanized Requiring Replacement",
IF((OR((AND(I2102="Non-lead - Copper",M2102="")),
(AND(I2102="Non-lead - Plastic",M2102="")),
(AND(I2102="Non-lead",M2102="")),
(AND(I2102="Non-lead - Other",M2102="")))),"Non-lead",
IF((OR((AND(I2102="Unknown - Likely Lead",M2102="")),
(AND(I2102="Unknown - Unlikely Lead",M2102="")),
(AND(I2102="Unknown - Material Unknown",M2102="")))),"Unknown",
""))))))))))))))))</f>
        <v>Non-Lead</v>
      </c>
      <c r="Q2102" s="40" t="s">
        <v>254</v>
      </c>
      <c r="R2102" s="40" t="s">
        <v>254</v>
      </c>
      <c r="S2102" s="24"/>
      <c r="T2102" s="16"/>
      <c r="U2102" s="41" t="s">
        <v>255</v>
      </c>
      <c r="V2102" s="41" t="s">
        <v>255</v>
      </c>
      <c r="W2102" s="16"/>
      <c r="X2102" s="43" t="str">
        <f>IF((OR((AND('[1]PWS Information'!$E$10="CWS",T2102="Single Family Residence",P2102="Lead")),
(AND('[1]PWS Information'!$E$10="CWS",T2102="Multiple Family Residence",'[1]PWS Information'!$E$11="Yes",P2102="Lead")),
(AND('[1]PWS Information'!$E$10="NTNC",P2102="Lead")))),"Tier 1",
IF((OR((AND('[1]PWS Information'!$E$10="CWS",T2102="Multiple Family Residence",'[1]PWS Information'!$E$11="No",P2102="Lead")),
(AND('[1]PWS Information'!$E$10="CWS",T2102="Other",P2102="Lead")),
(AND(T2102="",P2102="Lead")),
(AND('[1]PWS Information'!$E$10="CWS",T2102="Building",P2102="Lead")))),"Tier 2",
IF((OR((AND('[1]PWS Information'!$E$10="CWS",T2102="Single Family Residence",P2102="Galvanized Requiring Replacement")),
(AND('[1]PWS Information'!$E$10="CWS",T2102="Single Family Residence",P2102="Galvanized Requiring Replacement",Q2102="Yes")),
(AND('[1]PWS Information'!$E$10="NTNC",T2102="Single Family Residence",P2102="Galvanized Requiring Replacement")),
(AND('[1]PWS Information'!$E$10="NTNC",T2102="Single Family Residence",Q2102="Yes")))),"Tier 3",
IF((OR((AND('[1]PWS Information'!$E$10="CWS",T2102="Single Family Residence",R2102="Yes",P2102="Non-Lead", I2102="Non-Lead - Copper",K2102="Before 1989")),
(AND('[1]PWS Information'!$E$10="CWS",T2102="Single Family Residence",R2102="Yes",P2102="Non-Lead", M2102="Non-Lead - Copper",N2102="Before 1989")))),"Tier 4",
IF((OR((AND('[1]PWS Information'!$E$10="NTNC",P2102="Non-Lead")),
(AND('[1]PWS Information'!$E$10="CWS",P2102="Non-Lead",R2102="")),
(AND('[1]PWS Information'!$E$10="CWS",P2102="Non-Lead",R2102="No")),
(AND('[1]PWS Information'!$E$10="CWS",P2102="Non-Lead",R2102="Don't Know")),
(AND('[1]PWS Information'!$E$10="CWS",P2102="Non-Lead", I2102="Non-Lead - Copper", R2102="Yes", K2102="Between 1989 and 2014")),
(AND('[1]PWS Information'!$E$10="CWS",P2102="Non-Lead", I2102="Non-Lead - Copper", R2102="Yes", K2102="After 2014")),
(AND('[1]PWS Information'!$E$10="CWS",P2102="Non-Lead", I2102="Non-Lead - Copper", R2102="Yes", K2102="Unknown")),
(AND('[1]PWS Information'!$E$10="CWS",P2102="Non-Lead", M2102="Non-Lead - Copper", R2102="Yes", N2102="Between 1989 and 2014")),
(AND('[1]PWS Information'!$E$10="CWS",P2102="Non-Lead", M2102="Non-Lead - Copper", R2102="Yes", N2102="After 2014")),
(AND('[1]PWS Information'!$E$10="CWS",P2102="Non-Lead", M2102="Non-Lead - Copper", R2102="Yes", N2102="Unknown")),
(AND('[1]PWS Information'!$E$10="CWS",P2102="Unknown")),
(AND('[1]PWS Information'!$E$10="NTNC",P2102="Unknown")),
(AND('[1]PWS Information'!$E$10="CWS",T2102="Multiple Family Residence",P2102="Galvanized Requiring Replacement")),
(AND('[1]PWS Information'!$E$10="CWS",P2102="Galvanized Requiring Replacement")),
(AND('[1]PWS Information'!$E$10="NTNC",T2102="Multiple Family Residence",P2102="Galvanized Requiring Replacement")))),"Tier 5",
"")))))</f>
        <v>Tier 5</v>
      </c>
      <c r="Y2102" s="24"/>
      <c r="Z2102" s="24"/>
    </row>
    <row r="2103" spans="1:26" x14ac:dyDescent="0.25">
      <c r="A2103" s="17">
        <v>2100</v>
      </c>
      <c r="B2103" s="18">
        <v>2705</v>
      </c>
      <c r="C2103" s="18" t="s">
        <v>96</v>
      </c>
      <c r="D2103" s="18" t="s">
        <v>188</v>
      </c>
      <c r="E2103" s="18">
        <v>79549</v>
      </c>
      <c r="F2103" s="18"/>
      <c r="G2103" s="18"/>
      <c r="H2103" s="18"/>
      <c r="I2103" s="21" t="s">
        <v>218</v>
      </c>
      <c r="J2103" s="22" t="s">
        <v>254</v>
      </c>
      <c r="K2103" s="22" t="s">
        <v>255</v>
      </c>
      <c r="L2103" s="22" t="s">
        <v>256</v>
      </c>
      <c r="M2103" s="21" t="s">
        <v>221</v>
      </c>
      <c r="N2103" s="23" t="s">
        <v>205</v>
      </c>
      <c r="O2103" s="22" t="s">
        <v>257</v>
      </c>
      <c r="P2103" s="31" t="str">
        <f t="shared" si="33"/>
        <v>Non-Lead</v>
      </c>
      <c r="Q2103" s="40" t="s">
        <v>254</v>
      </c>
      <c r="R2103" s="40" t="s">
        <v>254</v>
      </c>
      <c r="S2103" s="24"/>
      <c r="T2103" s="16"/>
      <c r="U2103" s="41" t="s">
        <v>255</v>
      </c>
      <c r="V2103" s="41" t="s">
        <v>255</v>
      </c>
      <c r="W2103" s="16"/>
      <c r="X2103" s="43" t="str">
        <f>IF((OR((AND('[1]PWS Information'!$E$10="CWS",T2103="Single Family Residence",P2103="Lead")),
(AND('[1]PWS Information'!$E$10="CWS",T2103="Multiple Family Residence",'[1]PWS Information'!$E$11="Yes",P2103="Lead")),
(AND('[1]PWS Information'!$E$10="NTNC",P2103="Lead")))),"Tier 1",
IF((OR((AND('[1]PWS Information'!$E$10="CWS",T2103="Multiple Family Residence",'[1]PWS Information'!$E$11="No",P2103="Lead")),
(AND('[1]PWS Information'!$E$10="CWS",T2103="Other",P2103="Lead")),
(AND(T2103="",P2103="Lead")),
(AND('[1]PWS Information'!$E$10="CWS",T2103="Building",P2103="Lead")))),"Tier 2",
IF((OR((AND('[1]PWS Information'!$E$10="CWS",T2103="Single Family Residence",P2103="Galvanized Requiring Replacement")),
(AND('[1]PWS Information'!$E$10="CWS",T2103="Single Family Residence",P2103="Galvanized Requiring Replacement",Q2103="Yes")),
(AND('[1]PWS Information'!$E$10="NTNC",T2103="Single Family Residence",P2103="Galvanized Requiring Replacement")),
(AND('[1]PWS Information'!$E$10="NTNC",T2103="Single Family Residence",Q2103="Yes")))),"Tier 3",
IF((OR((AND('[1]PWS Information'!$E$10="CWS",T2103="Single Family Residence",R2103="Yes",P2103="Non-Lead", I2103="Non-Lead - Copper",K2103="Before 1989")),
(AND('[1]PWS Information'!$E$10="CWS",T2103="Single Family Residence",R2103="Yes",P2103="Non-Lead", M2103="Non-Lead - Copper",N2103="Before 1989")))),"Tier 4",
IF((OR((AND('[1]PWS Information'!$E$10="NTNC",P2103="Non-Lead")),
(AND('[1]PWS Information'!$E$10="CWS",P2103="Non-Lead",R2103="")),
(AND('[1]PWS Information'!$E$10="CWS",P2103="Non-Lead",R2103="No")),
(AND('[1]PWS Information'!$E$10="CWS",P2103="Non-Lead",R2103="Don't Know")),
(AND('[1]PWS Information'!$E$10="CWS",P2103="Non-Lead", I2103="Non-Lead - Copper", R2103="Yes", K2103="Between 1989 and 2014")),
(AND('[1]PWS Information'!$E$10="CWS",P2103="Non-Lead", I2103="Non-Lead - Copper", R2103="Yes", K2103="After 2014")),
(AND('[1]PWS Information'!$E$10="CWS",P2103="Non-Lead", I2103="Non-Lead - Copper", R2103="Yes", K2103="Unknown")),
(AND('[1]PWS Information'!$E$10="CWS",P2103="Non-Lead", M2103="Non-Lead - Copper", R2103="Yes", N2103="Between 1989 and 2014")),
(AND('[1]PWS Information'!$E$10="CWS",P2103="Non-Lead", M2103="Non-Lead - Copper", R2103="Yes", N2103="After 2014")),
(AND('[1]PWS Information'!$E$10="CWS",P2103="Non-Lead", M2103="Non-Lead - Copper", R2103="Yes", N2103="Unknown")),
(AND('[1]PWS Information'!$E$10="CWS",P2103="Unknown")),
(AND('[1]PWS Information'!$E$10="NTNC",P2103="Unknown")),
(AND('[1]PWS Information'!$E$10="CWS",T2103="Multiple Family Residence",P2103="Galvanized Requiring Replacement")),
(AND('[1]PWS Information'!$E$10="CWS",P2103="Galvanized Requiring Replacement")),
(AND('[1]PWS Information'!$E$10="NTNC",T2103="Multiple Family Residence",P2103="Galvanized Requiring Replacement")))),"Tier 5",
"")))))</f>
        <v>Tier 5</v>
      </c>
      <c r="Y2103" s="24"/>
      <c r="Z2103" s="24"/>
    </row>
    <row r="2104" spans="1:26" x14ac:dyDescent="0.25">
      <c r="A2104" s="17">
        <v>2101</v>
      </c>
      <c r="B2104" s="18">
        <v>2707</v>
      </c>
      <c r="C2104" s="18" t="s">
        <v>96</v>
      </c>
      <c r="D2104" s="18" t="s">
        <v>188</v>
      </c>
      <c r="E2104" s="18">
        <v>79549</v>
      </c>
      <c r="F2104" s="18"/>
      <c r="G2104" s="18"/>
      <c r="H2104" s="18"/>
      <c r="I2104" s="21" t="s">
        <v>218</v>
      </c>
      <c r="J2104" s="22" t="s">
        <v>254</v>
      </c>
      <c r="K2104" s="22" t="s">
        <v>255</v>
      </c>
      <c r="L2104" s="22" t="s">
        <v>256</v>
      </c>
      <c r="M2104" s="21" t="s">
        <v>218</v>
      </c>
      <c r="N2104" s="23"/>
      <c r="O2104" s="22" t="s">
        <v>256</v>
      </c>
      <c r="P2104" s="31" t="str">
        <f t="shared" si="33"/>
        <v>Non-Lead</v>
      </c>
      <c r="Q2104" s="40" t="s">
        <v>254</v>
      </c>
      <c r="R2104" s="40" t="s">
        <v>254</v>
      </c>
      <c r="S2104" s="24"/>
      <c r="T2104" s="16"/>
      <c r="U2104" s="41" t="s">
        <v>255</v>
      </c>
      <c r="V2104" s="41" t="s">
        <v>255</v>
      </c>
      <c r="W2104" s="16"/>
      <c r="X2104" s="43" t="str">
        <f>IF((OR((AND('[1]PWS Information'!$E$10="CWS",T2104="Single Family Residence",P2104="Lead")),
(AND('[1]PWS Information'!$E$10="CWS",T2104="Multiple Family Residence",'[1]PWS Information'!$E$11="Yes",P2104="Lead")),
(AND('[1]PWS Information'!$E$10="NTNC",P2104="Lead")))),"Tier 1",
IF((OR((AND('[1]PWS Information'!$E$10="CWS",T2104="Multiple Family Residence",'[1]PWS Information'!$E$11="No",P2104="Lead")),
(AND('[1]PWS Information'!$E$10="CWS",T2104="Other",P2104="Lead")),
(AND(T2104="",P2104="Lead")),
(AND('[1]PWS Information'!$E$10="CWS",T2104="Building",P2104="Lead")))),"Tier 2",
IF((OR((AND('[1]PWS Information'!$E$10="CWS",T2104="Single Family Residence",P2104="Galvanized Requiring Replacement")),
(AND('[1]PWS Information'!$E$10="CWS",T2104="Single Family Residence",P2104="Galvanized Requiring Replacement",Q2104="Yes")),
(AND('[1]PWS Information'!$E$10="NTNC",T2104="Single Family Residence",P2104="Galvanized Requiring Replacement")),
(AND('[1]PWS Information'!$E$10="NTNC",T2104="Single Family Residence",Q2104="Yes")))),"Tier 3",
IF((OR((AND('[1]PWS Information'!$E$10="CWS",T2104="Single Family Residence",R2104="Yes",P2104="Non-Lead", I2104="Non-Lead - Copper",K2104="Before 1989")),
(AND('[1]PWS Information'!$E$10="CWS",T2104="Single Family Residence",R2104="Yes",P2104="Non-Lead", M2104="Non-Lead - Copper",N2104="Before 1989")))),"Tier 4",
IF((OR((AND('[1]PWS Information'!$E$10="NTNC",P2104="Non-Lead")),
(AND('[1]PWS Information'!$E$10="CWS",P2104="Non-Lead",R2104="")),
(AND('[1]PWS Information'!$E$10="CWS",P2104="Non-Lead",R2104="No")),
(AND('[1]PWS Information'!$E$10="CWS",P2104="Non-Lead",R2104="Don't Know")),
(AND('[1]PWS Information'!$E$10="CWS",P2104="Non-Lead", I2104="Non-Lead - Copper", R2104="Yes", K2104="Between 1989 and 2014")),
(AND('[1]PWS Information'!$E$10="CWS",P2104="Non-Lead", I2104="Non-Lead - Copper", R2104="Yes", K2104="After 2014")),
(AND('[1]PWS Information'!$E$10="CWS",P2104="Non-Lead", I2104="Non-Lead - Copper", R2104="Yes", K2104="Unknown")),
(AND('[1]PWS Information'!$E$10="CWS",P2104="Non-Lead", M2104="Non-Lead - Copper", R2104="Yes", N2104="Between 1989 and 2014")),
(AND('[1]PWS Information'!$E$10="CWS",P2104="Non-Lead", M2104="Non-Lead - Copper", R2104="Yes", N2104="After 2014")),
(AND('[1]PWS Information'!$E$10="CWS",P2104="Non-Lead", M2104="Non-Lead - Copper", R2104="Yes", N2104="Unknown")),
(AND('[1]PWS Information'!$E$10="CWS",P2104="Unknown")),
(AND('[1]PWS Information'!$E$10="NTNC",P2104="Unknown")),
(AND('[1]PWS Information'!$E$10="CWS",T2104="Multiple Family Residence",P2104="Galvanized Requiring Replacement")),
(AND('[1]PWS Information'!$E$10="CWS",P2104="Galvanized Requiring Replacement")),
(AND('[1]PWS Information'!$E$10="NTNC",T2104="Multiple Family Residence",P2104="Galvanized Requiring Replacement")))),"Tier 5",
"")))))</f>
        <v>Tier 5</v>
      </c>
      <c r="Y2104" s="24"/>
      <c r="Z2104" s="24"/>
    </row>
    <row r="2105" spans="1:26" x14ac:dyDescent="0.25">
      <c r="A2105" s="17">
        <v>2102</v>
      </c>
      <c r="B2105" s="18">
        <v>2709</v>
      </c>
      <c r="C2105" s="18" t="s">
        <v>96</v>
      </c>
      <c r="D2105" s="18" t="s">
        <v>188</v>
      </c>
      <c r="E2105" s="18">
        <v>79549</v>
      </c>
      <c r="F2105" s="18"/>
      <c r="G2105" s="18"/>
      <c r="H2105" s="18"/>
      <c r="I2105" s="21" t="s">
        <v>218</v>
      </c>
      <c r="J2105" s="22" t="s">
        <v>254</v>
      </c>
      <c r="K2105" s="22" t="s">
        <v>255</v>
      </c>
      <c r="L2105" s="22" t="s">
        <v>256</v>
      </c>
      <c r="M2105" s="21" t="s">
        <v>218</v>
      </c>
      <c r="N2105" s="23" t="s">
        <v>205</v>
      </c>
      <c r="O2105" s="22" t="s">
        <v>257</v>
      </c>
      <c r="P2105" s="31" t="str">
        <f t="shared" si="33"/>
        <v>Non-Lead</v>
      </c>
      <c r="Q2105" s="40" t="s">
        <v>254</v>
      </c>
      <c r="R2105" s="40" t="s">
        <v>254</v>
      </c>
      <c r="S2105" s="24"/>
      <c r="T2105" s="16"/>
      <c r="U2105" s="41" t="s">
        <v>255</v>
      </c>
      <c r="V2105" s="41" t="s">
        <v>255</v>
      </c>
      <c r="W2105" s="16"/>
      <c r="X2105" s="43" t="str">
        <f>IF((OR((AND('[1]PWS Information'!$E$10="CWS",T2105="Single Family Residence",P2105="Lead")),
(AND('[1]PWS Information'!$E$10="CWS",T2105="Multiple Family Residence",'[1]PWS Information'!$E$11="Yes",P2105="Lead")),
(AND('[1]PWS Information'!$E$10="NTNC",P2105="Lead")))),"Tier 1",
IF((OR((AND('[1]PWS Information'!$E$10="CWS",T2105="Multiple Family Residence",'[1]PWS Information'!$E$11="No",P2105="Lead")),
(AND('[1]PWS Information'!$E$10="CWS",T2105="Other",P2105="Lead")),
(AND(T2105="",P2105="Lead")),
(AND('[1]PWS Information'!$E$10="CWS",T2105="Building",P2105="Lead")))),"Tier 2",
IF((OR((AND('[1]PWS Information'!$E$10="CWS",T2105="Single Family Residence",P2105="Galvanized Requiring Replacement")),
(AND('[1]PWS Information'!$E$10="CWS",T2105="Single Family Residence",P2105="Galvanized Requiring Replacement",Q2105="Yes")),
(AND('[1]PWS Information'!$E$10="NTNC",T2105="Single Family Residence",P2105="Galvanized Requiring Replacement")),
(AND('[1]PWS Information'!$E$10="NTNC",T2105="Single Family Residence",Q2105="Yes")))),"Tier 3",
IF((OR((AND('[1]PWS Information'!$E$10="CWS",T2105="Single Family Residence",R2105="Yes",P2105="Non-Lead", I2105="Non-Lead - Copper",K2105="Before 1989")),
(AND('[1]PWS Information'!$E$10="CWS",T2105="Single Family Residence",R2105="Yes",P2105="Non-Lead", M2105="Non-Lead - Copper",N2105="Before 1989")))),"Tier 4",
IF((OR((AND('[1]PWS Information'!$E$10="NTNC",P2105="Non-Lead")),
(AND('[1]PWS Information'!$E$10="CWS",P2105="Non-Lead",R2105="")),
(AND('[1]PWS Information'!$E$10="CWS",P2105="Non-Lead",R2105="No")),
(AND('[1]PWS Information'!$E$10="CWS",P2105="Non-Lead",R2105="Don't Know")),
(AND('[1]PWS Information'!$E$10="CWS",P2105="Non-Lead", I2105="Non-Lead - Copper", R2105="Yes", K2105="Between 1989 and 2014")),
(AND('[1]PWS Information'!$E$10="CWS",P2105="Non-Lead", I2105="Non-Lead - Copper", R2105="Yes", K2105="After 2014")),
(AND('[1]PWS Information'!$E$10="CWS",P2105="Non-Lead", I2105="Non-Lead - Copper", R2105="Yes", K2105="Unknown")),
(AND('[1]PWS Information'!$E$10="CWS",P2105="Non-Lead", M2105="Non-Lead - Copper", R2105="Yes", N2105="Between 1989 and 2014")),
(AND('[1]PWS Information'!$E$10="CWS",P2105="Non-Lead", M2105="Non-Lead - Copper", R2105="Yes", N2105="After 2014")),
(AND('[1]PWS Information'!$E$10="CWS",P2105="Non-Lead", M2105="Non-Lead - Copper", R2105="Yes", N2105="Unknown")),
(AND('[1]PWS Information'!$E$10="CWS",P2105="Unknown")),
(AND('[1]PWS Information'!$E$10="NTNC",P2105="Unknown")),
(AND('[1]PWS Information'!$E$10="CWS",T2105="Multiple Family Residence",P2105="Galvanized Requiring Replacement")),
(AND('[1]PWS Information'!$E$10="CWS",P2105="Galvanized Requiring Replacement")),
(AND('[1]PWS Information'!$E$10="NTNC",T2105="Multiple Family Residence",P2105="Galvanized Requiring Replacement")))),"Tier 5",
"")))))</f>
        <v>Tier 5</v>
      </c>
      <c r="Y2105" s="24"/>
      <c r="Z2105" s="24"/>
    </row>
    <row r="2106" spans="1:26" x14ac:dyDescent="0.25">
      <c r="A2106" s="17">
        <v>2103</v>
      </c>
      <c r="B2106" s="18">
        <v>2711</v>
      </c>
      <c r="C2106" s="18" t="s">
        <v>96</v>
      </c>
      <c r="D2106" s="18" t="s">
        <v>188</v>
      </c>
      <c r="E2106" s="18">
        <v>79549</v>
      </c>
      <c r="F2106" s="18"/>
      <c r="G2106" s="18"/>
      <c r="H2106" s="18"/>
      <c r="I2106" s="21" t="s">
        <v>218</v>
      </c>
      <c r="J2106" s="22" t="s">
        <v>254</v>
      </c>
      <c r="K2106" s="22" t="s">
        <v>255</v>
      </c>
      <c r="L2106" s="22" t="s">
        <v>256</v>
      </c>
      <c r="M2106" s="21" t="s">
        <v>222</v>
      </c>
      <c r="N2106" s="23" t="s">
        <v>205</v>
      </c>
      <c r="O2106" s="22" t="s">
        <v>257</v>
      </c>
      <c r="P2106" s="31" t="str">
        <f t="shared" si="33"/>
        <v>Galvanized Requiring Replacement</v>
      </c>
      <c r="Q2106" s="40" t="s">
        <v>254</v>
      </c>
      <c r="R2106" s="40" t="s">
        <v>254</v>
      </c>
      <c r="S2106" s="24"/>
      <c r="T2106" s="16"/>
      <c r="U2106" s="41" t="s">
        <v>255</v>
      </c>
      <c r="V2106" s="41" t="s">
        <v>255</v>
      </c>
      <c r="W2106" s="16"/>
      <c r="X2106" s="43" t="str">
        <f>IF((OR((AND('[1]PWS Information'!$E$10="CWS",T2106="Single Family Residence",P2106="Lead")),
(AND('[1]PWS Information'!$E$10="CWS",T2106="Multiple Family Residence",'[1]PWS Information'!$E$11="Yes",P2106="Lead")),
(AND('[1]PWS Information'!$E$10="NTNC",P2106="Lead")))),"Tier 1",
IF((OR((AND('[1]PWS Information'!$E$10="CWS",T2106="Multiple Family Residence",'[1]PWS Information'!$E$11="No",P2106="Lead")),
(AND('[1]PWS Information'!$E$10="CWS",T2106="Other",P2106="Lead")),
(AND(T2106="",P2106="Lead")),
(AND('[1]PWS Information'!$E$10="CWS",T2106="Building",P2106="Lead")))),"Tier 2",
IF((OR((AND('[1]PWS Information'!$E$10="CWS",T2106="Single Family Residence",P2106="Galvanized Requiring Replacement")),
(AND('[1]PWS Information'!$E$10="CWS",T2106="Single Family Residence",P2106="Galvanized Requiring Replacement",Q2106="Yes")),
(AND('[1]PWS Information'!$E$10="NTNC",T2106="Single Family Residence",P2106="Galvanized Requiring Replacement")),
(AND('[1]PWS Information'!$E$10="NTNC",T2106="Single Family Residence",Q2106="Yes")))),"Tier 3",
IF((OR((AND('[1]PWS Information'!$E$10="CWS",T2106="Single Family Residence",R2106="Yes",P2106="Non-Lead", I2106="Non-Lead - Copper",K2106="Before 1989")),
(AND('[1]PWS Information'!$E$10="CWS",T2106="Single Family Residence",R2106="Yes",P2106="Non-Lead", M2106="Non-Lead - Copper",N2106="Before 1989")))),"Tier 4",
IF((OR((AND('[1]PWS Information'!$E$10="NTNC",P2106="Non-Lead")),
(AND('[1]PWS Information'!$E$10="CWS",P2106="Non-Lead",R2106="")),
(AND('[1]PWS Information'!$E$10="CWS",P2106="Non-Lead",R2106="No")),
(AND('[1]PWS Information'!$E$10="CWS",P2106="Non-Lead",R2106="Don't Know")),
(AND('[1]PWS Information'!$E$10="CWS",P2106="Non-Lead", I2106="Non-Lead - Copper", R2106="Yes", K2106="Between 1989 and 2014")),
(AND('[1]PWS Information'!$E$10="CWS",P2106="Non-Lead", I2106="Non-Lead - Copper", R2106="Yes", K2106="After 2014")),
(AND('[1]PWS Information'!$E$10="CWS",P2106="Non-Lead", I2106="Non-Lead - Copper", R2106="Yes", K2106="Unknown")),
(AND('[1]PWS Information'!$E$10="CWS",P2106="Non-Lead", M2106="Non-Lead - Copper", R2106="Yes", N2106="Between 1989 and 2014")),
(AND('[1]PWS Information'!$E$10="CWS",P2106="Non-Lead", M2106="Non-Lead - Copper", R2106="Yes", N2106="After 2014")),
(AND('[1]PWS Information'!$E$10="CWS",P2106="Non-Lead", M2106="Non-Lead - Copper", R2106="Yes", N2106="Unknown")),
(AND('[1]PWS Information'!$E$10="CWS",P2106="Unknown")),
(AND('[1]PWS Information'!$E$10="NTNC",P2106="Unknown")),
(AND('[1]PWS Information'!$E$10="CWS",T2106="Multiple Family Residence",P2106="Galvanized Requiring Replacement")),
(AND('[1]PWS Information'!$E$10="CWS",P2106="Galvanized Requiring Replacement")),
(AND('[1]PWS Information'!$E$10="NTNC",T2106="Multiple Family Residence",P2106="Galvanized Requiring Replacement")))),"Tier 5",
"")))))</f>
        <v>Tier 5</v>
      </c>
      <c r="Y2106" s="24"/>
      <c r="Z2106" s="24"/>
    </row>
    <row r="2107" spans="1:26" x14ac:dyDescent="0.25">
      <c r="A2107" s="17">
        <v>2104</v>
      </c>
      <c r="B2107" s="18">
        <v>2801</v>
      </c>
      <c r="C2107" s="18" t="s">
        <v>96</v>
      </c>
      <c r="D2107" s="18" t="s">
        <v>188</v>
      </c>
      <c r="E2107" s="18">
        <v>79549</v>
      </c>
      <c r="F2107" s="18"/>
      <c r="G2107" s="18"/>
      <c r="H2107" s="18"/>
      <c r="I2107" s="21" t="s">
        <v>218</v>
      </c>
      <c r="J2107" s="22" t="s">
        <v>254</v>
      </c>
      <c r="K2107" s="22" t="s">
        <v>255</v>
      </c>
      <c r="L2107" s="22" t="s">
        <v>256</v>
      </c>
      <c r="M2107" s="21" t="s">
        <v>218</v>
      </c>
      <c r="N2107" s="23" t="s">
        <v>205</v>
      </c>
      <c r="O2107" s="22" t="s">
        <v>257</v>
      </c>
      <c r="P2107" s="31" t="str">
        <f t="shared" si="33"/>
        <v>Non-Lead</v>
      </c>
      <c r="Q2107" s="40" t="s">
        <v>254</v>
      </c>
      <c r="R2107" s="40" t="s">
        <v>254</v>
      </c>
      <c r="S2107" s="24"/>
      <c r="T2107" s="16"/>
      <c r="U2107" s="41" t="s">
        <v>255</v>
      </c>
      <c r="V2107" s="41" t="s">
        <v>255</v>
      </c>
      <c r="W2107" s="16"/>
      <c r="X2107" s="43" t="str">
        <f>IF((OR((AND('[1]PWS Information'!$E$10="CWS",T2107="Single Family Residence",P2107="Lead")),
(AND('[1]PWS Information'!$E$10="CWS",T2107="Multiple Family Residence",'[1]PWS Information'!$E$11="Yes",P2107="Lead")),
(AND('[1]PWS Information'!$E$10="NTNC",P2107="Lead")))),"Tier 1",
IF((OR((AND('[1]PWS Information'!$E$10="CWS",T2107="Multiple Family Residence",'[1]PWS Information'!$E$11="No",P2107="Lead")),
(AND('[1]PWS Information'!$E$10="CWS",T2107="Other",P2107="Lead")),
(AND(T2107="",P2107="Lead")),
(AND('[1]PWS Information'!$E$10="CWS",T2107="Building",P2107="Lead")))),"Tier 2",
IF((OR((AND('[1]PWS Information'!$E$10="CWS",T2107="Single Family Residence",P2107="Galvanized Requiring Replacement")),
(AND('[1]PWS Information'!$E$10="CWS",T2107="Single Family Residence",P2107="Galvanized Requiring Replacement",Q2107="Yes")),
(AND('[1]PWS Information'!$E$10="NTNC",T2107="Single Family Residence",P2107="Galvanized Requiring Replacement")),
(AND('[1]PWS Information'!$E$10="NTNC",T2107="Single Family Residence",Q2107="Yes")))),"Tier 3",
IF((OR((AND('[1]PWS Information'!$E$10="CWS",T2107="Single Family Residence",R2107="Yes",P2107="Non-Lead", I2107="Non-Lead - Copper",K2107="Before 1989")),
(AND('[1]PWS Information'!$E$10="CWS",T2107="Single Family Residence",R2107="Yes",P2107="Non-Lead", M2107="Non-Lead - Copper",N2107="Before 1989")))),"Tier 4",
IF((OR((AND('[1]PWS Information'!$E$10="NTNC",P2107="Non-Lead")),
(AND('[1]PWS Information'!$E$10="CWS",P2107="Non-Lead",R2107="")),
(AND('[1]PWS Information'!$E$10="CWS",P2107="Non-Lead",R2107="No")),
(AND('[1]PWS Information'!$E$10="CWS",P2107="Non-Lead",R2107="Don't Know")),
(AND('[1]PWS Information'!$E$10="CWS",P2107="Non-Lead", I2107="Non-Lead - Copper", R2107="Yes", K2107="Between 1989 and 2014")),
(AND('[1]PWS Information'!$E$10="CWS",P2107="Non-Lead", I2107="Non-Lead - Copper", R2107="Yes", K2107="After 2014")),
(AND('[1]PWS Information'!$E$10="CWS",P2107="Non-Lead", I2107="Non-Lead - Copper", R2107="Yes", K2107="Unknown")),
(AND('[1]PWS Information'!$E$10="CWS",P2107="Non-Lead", M2107="Non-Lead - Copper", R2107="Yes", N2107="Between 1989 and 2014")),
(AND('[1]PWS Information'!$E$10="CWS",P2107="Non-Lead", M2107="Non-Lead - Copper", R2107="Yes", N2107="After 2014")),
(AND('[1]PWS Information'!$E$10="CWS",P2107="Non-Lead", M2107="Non-Lead - Copper", R2107="Yes", N2107="Unknown")),
(AND('[1]PWS Information'!$E$10="CWS",P2107="Unknown")),
(AND('[1]PWS Information'!$E$10="NTNC",P2107="Unknown")),
(AND('[1]PWS Information'!$E$10="CWS",T2107="Multiple Family Residence",P2107="Galvanized Requiring Replacement")),
(AND('[1]PWS Information'!$E$10="CWS",P2107="Galvanized Requiring Replacement")),
(AND('[1]PWS Information'!$E$10="NTNC",T2107="Multiple Family Residence",P2107="Galvanized Requiring Replacement")))),"Tier 5",
"")))))</f>
        <v>Tier 5</v>
      </c>
      <c r="Y2107" s="24"/>
      <c r="Z2107" s="24"/>
    </row>
    <row r="2108" spans="1:26" x14ac:dyDescent="0.25">
      <c r="A2108" s="17">
        <v>2105</v>
      </c>
      <c r="B2108" s="17">
        <v>2803</v>
      </c>
      <c r="C2108" s="18" t="s">
        <v>96</v>
      </c>
      <c r="D2108" s="18" t="s">
        <v>188</v>
      </c>
      <c r="E2108" s="18">
        <v>79549</v>
      </c>
      <c r="F2108" s="17"/>
      <c r="G2108" s="17"/>
      <c r="H2108" s="17"/>
      <c r="I2108" s="21" t="s">
        <v>218</v>
      </c>
      <c r="J2108" s="22" t="s">
        <v>254</v>
      </c>
      <c r="K2108" s="22" t="s">
        <v>255</v>
      </c>
      <c r="L2108" s="22" t="s">
        <v>256</v>
      </c>
      <c r="M2108" s="21" t="s">
        <v>221</v>
      </c>
      <c r="N2108" s="17" t="s">
        <v>205</v>
      </c>
      <c r="O2108" s="22" t="s">
        <v>257</v>
      </c>
      <c r="P2108" s="31" t="str">
        <f t="shared" si="33"/>
        <v>Non-Lead</v>
      </c>
      <c r="Q2108" s="40" t="s">
        <v>254</v>
      </c>
      <c r="R2108" s="40" t="s">
        <v>254</v>
      </c>
      <c r="S2108" s="24"/>
      <c r="T2108" s="16"/>
      <c r="U2108" s="41" t="s">
        <v>255</v>
      </c>
      <c r="V2108" s="41" t="s">
        <v>255</v>
      </c>
      <c r="W2108" s="16"/>
      <c r="X2108" s="43" t="str">
        <f>IF((OR((AND('[1]PWS Information'!$E$10="CWS",T2108="Single Family Residence",P2108="Lead")),
(AND('[1]PWS Information'!$E$10="CWS",T2108="Multiple Family Residence",'[1]PWS Information'!$E$11="Yes",P2108="Lead")),
(AND('[1]PWS Information'!$E$10="NTNC",P2108="Lead")))),"Tier 1",
IF((OR((AND('[1]PWS Information'!$E$10="CWS",T2108="Multiple Family Residence",'[1]PWS Information'!$E$11="No",P2108="Lead")),
(AND('[1]PWS Information'!$E$10="CWS",T2108="Other",P2108="Lead")),
(AND(T2108="",P2108="Lead")),
(AND('[1]PWS Information'!$E$10="CWS",T2108="Building",P2108="Lead")))),"Tier 2",
IF((OR((AND('[1]PWS Information'!$E$10="CWS",T2108="Single Family Residence",P2108="Galvanized Requiring Replacement")),
(AND('[1]PWS Information'!$E$10="CWS",T2108="Single Family Residence",P2108="Galvanized Requiring Replacement",Q2108="Yes")),
(AND('[1]PWS Information'!$E$10="NTNC",T2108="Single Family Residence",P2108="Galvanized Requiring Replacement")),
(AND('[1]PWS Information'!$E$10="NTNC",T2108="Single Family Residence",Q2108="Yes")))),"Tier 3",
IF((OR((AND('[1]PWS Information'!$E$10="CWS",T2108="Single Family Residence",R2108="Yes",P2108="Non-Lead", I2108="Non-Lead - Copper",K2108="Before 1989")),
(AND('[1]PWS Information'!$E$10="CWS",T2108="Single Family Residence",R2108="Yes",P2108="Non-Lead", M2108="Non-Lead - Copper",N2108="Before 1989")))),"Tier 4",
IF((OR((AND('[1]PWS Information'!$E$10="NTNC",P2108="Non-Lead")),
(AND('[1]PWS Information'!$E$10="CWS",P2108="Non-Lead",R2108="")),
(AND('[1]PWS Information'!$E$10="CWS",P2108="Non-Lead",R2108="No")),
(AND('[1]PWS Information'!$E$10="CWS",P2108="Non-Lead",R2108="Don't Know")),
(AND('[1]PWS Information'!$E$10="CWS",P2108="Non-Lead", I2108="Non-Lead - Copper", R2108="Yes", K2108="Between 1989 and 2014")),
(AND('[1]PWS Information'!$E$10="CWS",P2108="Non-Lead", I2108="Non-Lead - Copper", R2108="Yes", K2108="After 2014")),
(AND('[1]PWS Information'!$E$10="CWS",P2108="Non-Lead", I2108="Non-Lead - Copper", R2108="Yes", K2108="Unknown")),
(AND('[1]PWS Information'!$E$10="CWS",P2108="Non-Lead", M2108="Non-Lead - Copper", R2108="Yes", N2108="Between 1989 and 2014")),
(AND('[1]PWS Information'!$E$10="CWS",P2108="Non-Lead", M2108="Non-Lead - Copper", R2108="Yes", N2108="After 2014")),
(AND('[1]PWS Information'!$E$10="CWS",P2108="Non-Lead", M2108="Non-Lead - Copper", R2108="Yes", N2108="Unknown")),
(AND('[1]PWS Information'!$E$10="CWS",P2108="Unknown")),
(AND('[1]PWS Information'!$E$10="NTNC",P2108="Unknown")),
(AND('[1]PWS Information'!$E$10="CWS",T2108="Multiple Family Residence",P2108="Galvanized Requiring Replacement")),
(AND('[1]PWS Information'!$E$10="CWS",P2108="Galvanized Requiring Replacement")),
(AND('[1]PWS Information'!$E$10="NTNC",T2108="Multiple Family Residence",P2108="Galvanized Requiring Replacement")))),"Tier 5",
"")))))</f>
        <v>Tier 5</v>
      </c>
      <c r="Y2108" s="24"/>
      <c r="Z2108" s="24"/>
    </row>
    <row r="2109" spans="1:26" x14ac:dyDescent="0.25">
      <c r="A2109" s="17">
        <v>2106</v>
      </c>
      <c r="B2109" s="17">
        <v>2805</v>
      </c>
      <c r="C2109" s="17" t="s">
        <v>96</v>
      </c>
      <c r="D2109" s="17" t="s">
        <v>188</v>
      </c>
      <c r="E2109" s="17">
        <v>79549</v>
      </c>
      <c r="F2109" s="17"/>
      <c r="G2109" s="17"/>
      <c r="H2109" s="17"/>
      <c r="I2109" s="21" t="s">
        <v>218</v>
      </c>
      <c r="J2109" s="22" t="s">
        <v>254</v>
      </c>
      <c r="K2109" s="22" t="s">
        <v>255</v>
      </c>
      <c r="L2109" s="22" t="s">
        <v>256</v>
      </c>
      <c r="M2109" s="21" t="s">
        <v>221</v>
      </c>
      <c r="N2109" s="17"/>
      <c r="O2109" s="22" t="s">
        <v>256</v>
      </c>
      <c r="P2109" s="31" t="str">
        <f t="shared" si="33"/>
        <v>Non-Lead</v>
      </c>
      <c r="Q2109" s="40" t="s">
        <v>254</v>
      </c>
      <c r="R2109" s="40" t="s">
        <v>254</v>
      </c>
      <c r="S2109" s="24"/>
      <c r="T2109" s="16"/>
      <c r="U2109" s="41" t="s">
        <v>255</v>
      </c>
      <c r="V2109" s="41" t="s">
        <v>255</v>
      </c>
      <c r="W2109" s="16"/>
      <c r="X2109" s="43" t="str">
        <f>IF((OR((AND('[1]PWS Information'!$E$10="CWS",T2109="Single Family Residence",P2109="Lead")),
(AND('[1]PWS Information'!$E$10="CWS",T2109="Multiple Family Residence",'[1]PWS Information'!$E$11="Yes",P2109="Lead")),
(AND('[1]PWS Information'!$E$10="NTNC",P2109="Lead")))),"Tier 1",
IF((OR((AND('[1]PWS Information'!$E$10="CWS",T2109="Multiple Family Residence",'[1]PWS Information'!$E$11="No",P2109="Lead")),
(AND('[1]PWS Information'!$E$10="CWS",T2109="Other",P2109="Lead")),
(AND(T2109="",P2109="Lead")),
(AND('[1]PWS Information'!$E$10="CWS",T2109="Building",P2109="Lead")))),"Tier 2",
IF((OR((AND('[1]PWS Information'!$E$10="CWS",T2109="Single Family Residence",P2109="Galvanized Requiring Replacement")),
(AND('[1]PWS Information'!$E$10="CWS",T2109="Single Family Residence",P2109="Galvanized Requiring Replacement",Q2109="Yes")),
(AND('[1]PWS Information'!$E$10="NTNC",T2109="Single Family Residence",P2109="Galvanized Requiring Replacement")),
(AND('[1]PWS Information'!$E$10="NTNC",T2109="Single Family Residence",Q2109="Yes")))),"Tier 3",
IF((OR((AND('[1]PWS Information'!$E$10="CWS",T2109="Single Family Residence",R2109="Yes",P2109="Non-Lead", I2109="Non-Lead - Copper",K2109="Before 1989")),
(AND('[1]PWS Information'!$E$10="CWS",T2109="Single Family Residence",R2109="Yes",P2109="Non-Lead", M2109="Non-Lead - Copper",N2109="Before 1989")))),"Tier 4",
IF((OR((AND('[1]PWS Information'!$E$10="NTNC",P2109="Non-Lead")),
(AND('[1]PWS Information'!$E$10="CWS",P2109="Non-Lead",R2109="")),
(AND('[1]PWS Information'!$E$10="CWS",P2109="Non-Lead",R2109="No")),
(AND('[1]PWS Information'!$E$10="CWS",P2109="Non-Lead",R2109="Don't Know")),
(AND('[1]PWS Information'!$E$10="CWS",P2109="Non-Lead", I2109="Non-Lead - Copper", R2109="Yes", K2109="Between 1989 and 2014")),
(AND('[1]PWS Information'!$E$10="CWS",P2109="Non-Lead", I2109="Non-Lead - Copper", R2109="Yes", K2109="After 2014")),
(AND('[1]PWS Information'!$E$10="CWS",P2109="Non-Lead", I2109="Non-Lead - Copper", R2109="Yes", K2109="Unknown")),
(AND('[1]PWS Information'!$E$10="CWS",P2109="Non-Lead", M2109="Non-Lead - Copper", R2109="Yes", N2109="Between 1989 and 2014")),
(AND('[1]PWS Information'!$E$10="CWS",P2109="Non-Lead", M2109="Non-Lead - Copper", R2109="Yes", N2109="After 2014")),
(AND('[1]PWS Information'!$E$10="CWS",P2109="Non-Lead", M2109="Non-Lead - Copper", R2109="Yes", N2109="Unknown")),
(AND('[1]PWS Information'!$E$10="CWS",P2109="Unknown")),
(AND('[1]PWS Information'!$E$10="NTNC",P2109="Unknown")),
(AND('[1]PWS Information'!$E$10="CWS",T2109="Multiple Family Residence",P2109="Galvanized Requiring Replacement")),
(AND('[1]PWS Information'!$E$10="CWS",P2109="Galvanized Requiring Replacement")),
(AND('[1]PWS Information'!$E$10="NTNC",T2109="Multiple Family Residence",P2109="Galvanized Requiring Replacement")))),"Tier 5",
"")))))</f>
        <v>Tier 5</v>
      </c>
      <c r="Y2109" s="24"/>
      <c r="Z2109" s="24"/>
    </row>
    <row r="2110" spans="1:26" x14ac:dyDescent="0.25">
      <c r="A2110" s="17">
        <v>2107</v>
      </c>
      <c r="B2110" s="18">
        <v>2807</v>
      </c>
      <c r="C2110" s="18" t="s">
        <v>96</v>
      </c>
      <c r="D2110" s="18" t="s">
        <v>188</v>
      </c>
      <c r="E2110" s="18">
        <v>79549</v>
      </c>
      <c r="F2110" s="18"/>
      <c r="G2110" s="18"/>
      <c r="H2110" s="18"/>
      <c r="I2110" s="21" t="s">
        <v>218</v>
      </c>
      <c r="J2110" s="22" t="s">
        <v>254</v>
      </c>
      <c r="K2110" s="22" t="s">
        <v>255</v>
      </c>
      <c r="L2110" s="22" t="s">
        <v>256</v>
      </c>
      <c r="M2110" s="21" t="s">
        <v>221</v>
      </c>
      <c r="N2110" s="23" t="s">
        <v>205</v>
      </c>
      <c r="O2110" s="22" t="s">
        <v>257</v>
      </c>
      <c r="P2110" s="31" t="str">
        <f t="shared" si="33"/>
        <v>Non-Lead</v>
      </c>
      <c r="Q2110" s="40" t="s">
        <v>254</v>
      </c>
      <c r="R2110" s="40" t="s">
        <v>254</v>
      </c>
      <c r="S2110" s="24"/>
      <c r="T2110" s="16"/>
      <c r="U2110" s="41" t="s">
        <v>255</v>
      </c>
      <c r="V2110" s="41" t="s">
        <v>255</v>
      </c>
      <c r="W2110" s="16"/>
      <c r="X2110" s="43" t="str">
        <f>IF((OR((AND('[1]PWS Information'!$E$10="CWS",T2110="Single Family Residence",P2110="Lead")),
(AND('[1]PWS Information'!$E$10="CWS",T2110="Multiple Family Residence",'[1]PWS Information'!$E$11="Yes",P2110="Lead")),
(AND('[1]PWS Information'!$E$10="NTNC",P2110="Lead")))),"Tier 1",
IF((OR((AND('[1]PWS Information'!$E$10="CWS",T2110="Multiple Family Residence",'[1]PWS Information'!$E$11="No",P2110="Lead")),
(AND('[1]PWS Information'!$E$10="CWS",T2110="Other",P2110="Lead")),
(AND(T2110="",P2110="Lead")),
(AND('[1]PWS Information'!$E$10="CWS",T2110="Building",P2110="Lead")))),"Tier 2",
IF((OR((AND('[1]PWS Information'!$E$10="CWS",T2110="Single Family Residence",P2110="Galvanized Requiring Replacement")),
(AND('[1]PWS Information'!$E$10="CWS",T2110="Single Family Residence",P2110="Galvanized Requiring Replacement",Q2110="Yes")),
(AND('[1]PWS Information'!$E$10="NTNC",T2110="Single Family Residence",P2110="Galvanized Requiring Replacement")),
(AND('[1]PWS Information'!$E$10="NTNC",T2110="Single Family Residence",Q2110="Yes")))),"Tier 3",
IF((OR((AND('[1]PWS Information'!$E$10="CWS",T2110="Single Family Residence",R2110="Yes",P2110="Non-Lead", I2110="Non-Lead - Copper",K2110="Before 1989")),
(AND('[1]PWS Information'!$E$10="CWS",T2110="Single Family Residence",R2110="Yes",P2110="Non-Lead", M2110="Non-Lead - Copper",N2110="Before 1989")))),"Tier 4",
IF((OR((AND('[1]PWS Information'!$E$10="NTNC",P2110="Non-Lead")),
(AND('[1]PWS Information'!$E$10="CWS",P2110="Non-Lead",R2110="")),
(AND('[1]PWS Information'!$E$10="CWS",P2110="Non-Lead",R2110="No")),
(AND('[1]PWS Information'!$E$10="CWS",P2110="Non-Lead",R2110="Don't Know")),
(AND('[1]PWS Information'!$E$10="CWS",P2110="Non-Lead", I2110="Non-Lead - Copper", R2110="Yes", K2110="Between 1989 and 2014")),
(AND('[1]PWS Information'!$E$10="CWS",P2110="Non-Lead", I2110="Non-Lead - Copper", R2110="Yes", K2110="After 2014")),
(AND('[1]PWS Information'!$E$10="CWS",P2110="Non-Lead", I2110="Non-Lead - Copper", R2110="Yes", K2110="Unknown")),
(AND('[1]PWS Information'!$E$10="CWS",P2110="Non-Lead", M2110="Non-Lead - Copper", R2110="Yes", N2110="Between 1989 and 2014")),
(AND('[1]PWS Information'!$E$10="CWS",P2110="Non-Lead", M2110="Non-Lead - Copper", R2110="Yes", N2110="After 2014")),
(AND('[1]PWS Information'!$E$10="CWS",P2110="Non-Lead", M2110="Non-Lead - Copper", R2110="Yes", N2110="Unknown")),
(AND('[1]PWS Information'!$E$10="CWS",P2110="Unknown")),
(AND('[1]PWS Information'!$E$10="NTNC",P2110="Unknown")),
(AND('[1]PWS Information'!$E$10="CWS",T2110="Multiple Family Residence",P2110="Galvanized Requiring Replacement")),
(AND('[1]PWS Information'!$E$10="CWS",P2110="Galvanized Requiring Replacement")),
(AND('[1]PWS Information'!$E$10="NTNC",T2110="Multiple Family Residence",P2110="Galvanized Requiring Replacement")))),"Tier 5",
"")))))</f>
        <v>Tier 5</v>
      </c>
      <c r="Y2110" s="24"/>
      <c r="Z2110" s="24"/>
    </row>
    <row r="2111" spans="1:26" x14ac:dyDescent="0.25">
      <c r="A2111" s="17">
        <v>2108</v>
      </c>
      <c r="B2111" s="17">
        <v>2809</v>
      </c>
      <c r="C2111" s="17" t="s">
        <v>96</v>
      </c>
      <c r="D2111" s="17" t="s">
        <v>188</v>
      </c>
      <c r="E2111" s="17">
        <v>79549</v>
      </c>
      <c r="F2111" s="17"/>
      <c r="G2111" s="17"/>
      <c r="H2111" s="17"/>
      <c r="I2111" s="21" t="s">
        <v>218</v>
      </c>
      <c r="J2111" s="22" t="s">
        <v>254</v>
      </c>
      <c r="K2111" s="22" t="s">
        <v>255</v>
      </c>
      <c r="L2111" s="22" t="s">
        <v>256</v>
      </c>
      <c r="M2111" s="21" t="s">
        <v>221</v>
      </c>
      <c r="N2111" s="23" t="s">
        <v>205</v>
      </c>
      <c r="O2111" s="22" t="s">
        <v>257</v>
      </c>
      <c r="P2111" s="31" t="str">
        <f t="shared" si="33"/>
        <v>Non-Lead</v>
      </c>
      <c r="Q2111" s="40" t="s">
        <v>254</v>
      </c>
      <c r="R2111" s="40" t="s">
        <v>254</v>
      </c>
      <c r="S2111" s="24"/>
      <c r="T2111" s="16"/>
      <c r="U2111" s="41" t="s">
        <v>255</v>
      </c>
      <c r="V2111" s="41" t="s">
        <v>255</v>
      </c>
      <c r="W2111" s="16"/>
      <c r="X2111" s="43" t="str">
        <f>IF((OR((AND('[1]PWS Information'!$E$10="CWS",T2111="Single Family Residence",P2111="Lead")),
(AND('[1]PWS Information'!$E$10="CWS",T2111="Multiple Family Residence",'[1]PWS Information'!$E$11="Yes",P2111="Lead")),
(AND('[1]PWS Information'!$E$10="NTNC",P2111="Lead")))),"Tier 1",
IF((OR((AND('[1]PWS Information'!$E$10="CWS",T2111="Multiple Family Residence",'[1]PWS Information'!$E$11="No",P2111="Lead")),
(AND('[1]PWS Information'!$E$10="CWS",T2111="Other",P2111="Lead")),
(AND(T2111="",P2111="Lead")),
(AND('[1]PWS Information'!$E$10="CWS",T2111="Building",P2111="Lead")))),"Tier 2",
IF((OR((AND('[1]PWS Information'!$E$10="CWS",T2111="Single Family Residence",P2111="Galvanized Requiring Replacement")),
(AND('[1]PWS Information'!$E$10="CWS",T2111="Single Family Residence",P2111="Galvanized Requiring Replacement",Q2111="Yes")),
(AND('[1]PWS Information'!$E$10="NTNC",T2111="Single Family Residence",P2111="Galvanized Requiring Replacement")),
(AND('[1]PWS Information'!$E$10="NTNC",T2111="Single Family Residence",Q2111="Yes")))),"Tier 3",
IF((OR((AND('[1]PWS Information'!$E$10="CWS",T2111="Single Family Residence",R2111="Yes",P2111="Non-Lead", I2111="Non-Lead - Copper",K2111="Before 1989")),
(AND('[1]PWS Information'!$E$10="CWS",T2111="Single Family Residence",R2111="Yes",P2111="Non-Lead", M2111="Non-Lead - Copper",N2111="Before 1989")))),"Tier 4",
IF((OR((AND('[1]PWS Information'!$E$10="NTNC",P2111="Non-Lead")),
(AND('[1]PWS Information'!$E$10="CWS",P2111="Non-Lead",R2111="")),
(AND('[1]PWS Information'!$E$10="CWS",P2111="Non-Lead",R2111="No")),
(AND('[1]PWS Information'!$E$10="CWS",P2111="Non-Lead",R2111="Don't Know")),
(AND('[1]PWS Information'!$E$10="CWS",P2111="Non-Lead", I2111="Non-Lead - Copper", R2111="Yes", K2111="Between 1989 and 2014")),
(AND('[1]PWS Information'!$E$10="CWS",P2111="Non-Lead", I2111="Non-Lead - Copper", R2111="Yes", K2111="After 2014")),
(AND('[1]PWS Information'!$E$10="CWS",P2111="Non-Lead", I2111="Non-Lead - Copper", R2111="Yes", K2111="Unknown")),
(AND('[1]PWS Information'!$E$10="CWS",P2111="Non-Lead", M2111="Non-Lead - Copper", R2111="Yes", N2111="Between 1989 and 2014")),
(AND('[1]PWS Information'!$E$10="CWS",P2111="Non-Lead", M2111="Non-Lead - Copper", R2111="Yes", N2111="After 2014")),
(AND('[1]PWS Information'!$E$10="CWS",P2111="Non-Lead", M2111="Non-Lead - Copper", R2111="Yes", N2111="Unknown")),
(AND('[1]PWS Information'!$E$10="CWS",P2111="Unknown")),
(AND('[1]PWS Information'!$E$10="NTNC",P2111="Unknown")),
(AND('[1]PWS Information'!$E$10="CWS",T2111="Multiple Family Residence",P2111="Galvanized Requiring Replacement")),
(AND('[1]PWS Information'!$E$10="CWS",P2111="Galvanized Requiring Replacement")),
(AND('[1]PWS Information'!$E$10="NTNC",T2111="Multiple Family Residence",P2111="Galvanized Requiring Replacement")))),"Tier 5",
"")))))</f>
        <v>Tier 5</v>
      </c>
      <c r="Y2111" s="24"/>
      <c r="Z2111" s="24"/>
    </row>
    <row r="2112" spans="1:26" x14ac:dyDescent="0.25">
      <c r="A2112" s="17">
        <v>2109</v>
      </c>
      <c r="B2112" s="17">
        <v>2811</v>
      </c>
      <c r="C2112" s="17" t="s">
        <v>96</v>
      </c>
      <c r="D2112" s="17" t="s">
        <v>188</v>
      </c>
      <c r="E2112" s="17">
        <v>79549</v>
      </c>
      <c r="F2112" s="17"/>
      <c r="G2112" s="17"/>
      <c r="H2112" s="17"/>
      <c r="I2112" s="21" t="s">
        <v>218</v>
      </c>
      <c r="J2112" s="22" t="s">
        <v>254</v>
      </c>
      <c r="K2112" s="22" t="s">
        <v>255</v>
      </c>
      <c r="L2112" s="22" t="s">
        <v>256</v>
      </c>
      <c r="M2112" s="21" t="s">
        <v>218</v>
      </c>
      <c r="N2112" s="17" t="s">
        <v>205</v>
      </c>
      <c r="O2112" s="22" t="s">
        <v>257</v>
      </c>
      <c r="P2112" s="31" t="str">
        <f t="shared" si="33"/>
        <v>Non-Lead</v>
      </c>
      <c r="Q2112" s="40" t="s">
        <v>254</v>
      </c>
      <c r="R2112" s="40" t="s">
        <v>254</v>
      </c>
      <c r="S2112" s="24"/>
      <c r="T2112" s="16"/>
      <c r="U2112" s="41" t="s">
        <v>255</v>
      </c>
      <c r="V2112" s="41" t="s">
        <v>255</v>
      </c>
      <c r="W2112" s="16"/>
      <c r="X2112" s="43" t="str">
        <f>IF((OR((AND('[1]PWS Information'!$E$10="CWS",T2112="Single Family Residence",P2112="Lead")),
(AND('[1]PWS Information'!$E$10="CWS",T2112="Multiple Family Residence",'[1]PWS Information'!$E$11="Yes",P2112="Lead")),
(AND('[1]PWS Information'!$E$10="NTNC",P2112="Lead")))),"Tier 1",
IF((OR((AND('[1]PWS Information'!$E$10="CWS",T2112="Multiple Family Residence",'[1]PWS Information'!$E$11="No",P2112="Lead")),
(AND('[1]PWS Information'!$E$10="CWS",T2112="Other",P2112="Lead")),
(AND(T2112="",P2112="Lead")),
(AND('[1]PWS Information'!$E$10="CWS",T2112="Building",P2112="Lead")))),"Tier 2",
IF((OR((AND('[1]PWS Information'!$E$10="CWS",T2112="Single Family Residence",P2112="Galvanized Requiring Replacement")),
(AND('[1]PWS Information'!$E$10="CWS",T2112="Single Family Residence",P2112="Galvanized Requiring Replacement",Q2112="Yes")),
(AND('[1]PWS Information'!$E$10="NTNC",T2112="Single Family Residence",P2112="Galvanized Requiring Replacement")),
(AND('[1]PWS Information'!$E$10="NTNC",T2112="Single Family Residence",Q2112="Yes")))),"Tier 3",
IF((OR((AND('[1]PWS Information'!$E$10="CWS",T2112="Single Family Residence",R2112="Yes",P2112="Non-Lead", I2112="Non-Lead - Copper",K2112="Before 1989")),
(AND('[1]PWS Information'!$E$10="CWS",T2112="Single Family Residence",R2112="Yes",P2112="Non-Lead", M2112="Non-Lead - Copper",N2112="Before 1989")))),"Tier 4",
IF((OR((AND('[1]PWS Information'!$E$10="NTNC",P2112="Non-Lead")),
(AND('[1]PWS Information'!$E$10="CWS",P2112="Non-Lead",R2112="")),
(AND('[1]PWS Information'!$E$10="CWS",P2112="Non-Lead",R2112="No")),
(AND('[1]PWS Information'!$E$10="CWS",P2112="Non-Lead",R2112="Don't Know")),
(AND('[1]PWS Information'!$E$10="CWS",P2112="Non-Lead", I2112="Non-Lead - Copper", R2112="Yes", K2112="Between 1989 and 2014")),
(AND('[1]PWS Information'!$E$10="CWS",P2112="Non-Lead", I2112="Non-Lead - Copper", R2112="Yes", K2112="After 2014")),
(AND('[1]PWS Information'!$E$10="CWS",P2112="Non-Lead", I2112="Non-Lead - Copper", R2112="Yes", K2112="Unknown")),
(AND('[1]PWS Information'!$E$10="CWS",P2112="Non-Lead", M2112="Non-Lead - Copper", R2112="Yes", N2112="Between 1989 and 2014")),
(AND('[1]PWS Information'!$E$10="CWS",P2112="Non-Lead", M2112="Non-Lead - Copper", R2112="Yes", N2112="After 2014")),
(AND('[1]PWS Information'!$E$10="CWS",P2112="Non-Lead", M2112="Non-Lead - Copper", R2112="Yes", N2112="Unknown")),
(AND('[1]PWS Information'!$E$10="CWS",P2112="Unknown")),
(AND('[1]PWS Information'!$E$10="NTNC",P2112="Unknown")),
(AND('[1]PWS Information'!$E$10="CWS",T2112="Multiple Family Residence",P2112="Galvanized Requiring Replacement")),
(AND('[1]PWS Information'!$E$10="CWS",P2112="Galvanized Requiring Replacement")),
(AND('[1]PWS Information'!$E$10="NTNC",T2112="Multiple Family Residence",P2112="Galvanized Requiring Replacement")))),"Tier 5",
"")))))</f>
        <v>Tier 5</v>
      </c>
      <c r="Y2112" s="24"/>
      <c r="Z2112" s="24"/>
    </row>
    <row r="2113" spans="1:26" x14ac:dyDescent="0.25">
      <c r="A2113" s="17">
        <v>2110</v>
      </c>
      <c r="B2113" s="18">
        <v>2901</v>
      </c>
      <c r="C2113" s="17" t="s">
        <v>96</v>
      </c>
      <c r="D2113" s="17" t="s">
        <v>188</v>
      </c>
      <c r="E2113" s="17">
        <v>79549</v>
      </c>
      <c r="F2113" s="18"/>
      <c r="G2113" s="18"/>
      <c r="H2113" s="18"/>
      <c r="I2113" s="21" t="s">
        <v>218</v>
      </c>
      <c r="J2113" s="22" t="s">
        <v>254</v>
      </c>
      <c r="K2113" s="22" t="s">
        <v>255</v>
      </c>
      <c r="L2113" s="22" t="s">
        <v>256</v>
      </c>
      <c r="M2113" s="21" t="s">
        <v>221</v>
      </c>
      <c r="N2113" s="23" t="s">
        <v>205</v>
      </c>
      <c r="O2113" s="22" t="s">
        <v>257</v>
      </c>
      <c r="P2113" s="31" t="str">
        <f t="shared" si="33"/>
        <v>Non-Lead</v>
      </c>
      <c r="Q2113" s="40" t="s">
        <v>254</v>
      </c>
      <c r="R2113" s="40" t="s">
        <v>254</v>
      </c>
      <c r="S2113" s="24"/>
      <c r="T2113" s="16"/>
      <c r="U2113" s="41" t="s">
        <v>255</v>
      </c>
      <c r="V2113" s="41" t="s">
        <v>255</v>
      </c>
      <c r="W2113" s="16"/>
      <c r="X2113" s="43" t="str">
        <f>IF((OR((AND('[1]PWS Information'!$E$10="CWS",T2113="Single Family Residence",P2113="Lead")),
(AND('[1]PWS Information'!$E$10="CWS",T2113="Multiple Family Residence",'[1]PWS Information'!$E$11="Yes",P2113="Lead")),
(AND('[1]PWS Information'!$E$10="NTNC",P2113="Lead")))),"Tier 1",
IF((OR((AND('[1]PWS Information'!$E$10="CWS",T2113="Multiple Family Residence",'[1]PWS Information'!$E$11="No",P2113="Lead")),
(AND('[1]PWS Information'!$E$10="CWS",T2113="Other",P2113="Lead")),
(AND(T2113="",P2113="Lead")),
(AND('[1]PWS Information'!$E$10="CWS",T2113="Building",P2113="Lead")))),"Tier 2",
IF((OR((AND('[1]PWS Information'!$E$10="CWS",T2113="Single Family Residence",P2113="Galvanized Requiring Replacement")),
(AND('[1]PWS Information'!$E$10="CWS",T2113="Single Family Residence",P2113="Galvanized Requiring Replacement",Q2113="Yes")),
(AND('[1]PWS Information'!$E$10="NTNC",T2113="Single Family Residence",P2113="Galvanized Requiring Replacement")),
(AND('[1]PWS Information'!$E$10="NTNC",T2113="Single Family Residence",Q2113="Yes")))),"Tier 3",
IF((OR((AND('[1]PWS Information'!$E$10="CWS",T2113="Single Family Residence",R2113="Yes",P2113="Non-Lead", I2113="Non-Lead - Copper",K2113="Before 1989")),
(AND('[1]PWS Information'!$E$10="CWS",T2113="Single Family Residence",R2113="Yes",P2113="Non-Lead", M2113="Non-Lead - Copper",N2113="Before 1989")))),"Tier 4",
IF((OR((AND('[1]PWS Information'!$E$10="NTNC",P2113="Non-Lead")),
(AND('[1]PWS Information'!$E$10="CWS",P2113="Non-Lead",R2113="")),
(AND('[1]PWS Information'!$E$10="CWS",P2113="Non-Lead",R2113="No")),
(AND('[1]PWS Information'!$E$10="CWS",P2113="Non-Lead",R2113="Don't Know")),
(AND('[1]PWS Information'!$E$10="CWS",P2113="Non-Lead", I2113="Non-Lead - Copper", R2113="Yes", K2113="Between 1989 and 2014")),
(AND('[1]PWS Information'!$E$10="CWS",P2113="Non-Lead", I2113="Non-Lead - Copper", R2113="Yes", K2113="After 2014")),
(AND('[1]PWS Information'!$E$10="CWS",P2113="Non-Lead", I2113="Non-Lead - Copper", R2113="Yes", K2113="Unknown")),
(AND('[1]PWS Information'!$E$10="CWS",P2113="Non-Lead", M2113="Non-Lead - Copper", R2113="Yes", N2113="Between 1989 and 2014")),
(AND('[1]PWS Information'!$E$10="CWS",P2113="Non-Lead", M2113="Non-Lead - Copper", R2113="Yes", N2113="After 2014")),
(AND('[1]PWS Information'!$E$10="CWS",P2113="Non-Lead", M2113="Non-Lead - Copper", R2113="Yes", N2113="Unknown")),
(AND('[1]PWS Information'!$E$10="CWS",P2113="Unknown")),
(AND('[1]PWS Information'!$E$10="NTNC",P2113="Unknown")),
(AND('[1]PWS Information'!$E$10="CWS",T2113="Multiple Family Residence",P2113="Galvanized Requiring Replacement")),
(AND('[1]PWS Information'!$E$10="CWS",P2113="Galvanized Requiring Replacement")),
(AND('[1]PWS Information'!$E$10="NTNC",T2113="Multiple Family Residence",P2113="Galvanized Requiring Replacement")))),"Tier 5",
"")))))</f>
        <v>Tier 5</v>
      </c>
      <c r="Y2113" s="24"/>
      <c r="Z2113" s="24"/>
    </row>
    <row r="2114" spans="1:26" x14ac:dyDescent="0.25">
      <c r="A2114" s="17">
        <v>2111</v>
      </c>
      <c r="B2114" s="18">
        <v>2903</v>
      </c>
      <c r="C2114" s="17" t="s">
        <v>96</v>
      </c>
      <c r="D2114" s="17" t="s">
        <v>188</v>
      </c>
      <c r="E2114" s="17">
        <v>79549</v>
      </c>
      <c r="F2114" s="18"/>
      <c r="G2114" s="18"/>
      <c r="H2114" s="18"/>
      <c r="I2114" s="21" t="s">
        <v>218</v>
      </c>
      <c r="J2114" s="22" t="s">
        <v>254</v>
      </c>
      <c r="K2114" s="22" t="s">
        <v>255</v>
      </c>
      <c r="L2114" s="22" t="s">
        <v>256</v>
      </c>
      <c r="M2114" s="21" t="s">
        <v>218</v>
      </c>
      <c r="N2114" s="23" t="s">
        <v>205</v>
      </c>
      <c r="O2114" s="22" t="s">
        <v>257</v>
      </c>
      <c r="P2114" s="31" t="str">
        <f t="shared" si="33"/>
        <v>Non-Lead</v>
      </c>
      <c r="Q2114" s="40" t="s">
        <v>254</v>
      </c>
      <c r="R2114" s="40" t="s">
        <v>254</v>
      </c>
      <c r="S2114" s="24"/>
      <c r="T2114" s="16"/>
      <c r="U2114" s="41" t="s">
        <v>255</v>
      </c>
      <c r="V2114" s="41" t="s">
        <v>255</v>
      </c>
      <c r="W2114" s="16"/>
      <c r="X2114" s="43" t="str">
        <f>IF((OR((AND('[1]PWS Information'!$E$10="CWS",T2114="Single Family Residence",P2114="Lead")),
(AND('[1]PWS Information'!$E$10="CWS",T2114="Multiple Family Residence",'[1]PWS Information'!$E$11="Yes",P2114="Lead")),
(AND('[1]PWS Information'!$E$10="NTNC",P2114="Lead")))),"Tier 1",
IF((OR((AND('[1]PWS Information'!$E$10="CWS",T2114="Multiple Family Residence",'[1]PWS Information'!$E$11="No",P2114="Lead")),
(AND('[1]PWS Information'!$E$10="CWS",T2114="Other",P2114="Lead")),
(AND(T2114="",P2114="Lead")),
(AND('[1]PWS Information'!$E$10="CWS",T2114="Building",P2114="Lead")))),"Tier 2",
IF((OR((AND('[1]PWS Information'!$E$10="CWS",T2114="Single Family Residence",P2114="Galvanized Requiring Replacement")),
(AND('[1]PWS Information'!$E$10="CWS",T2114="Single Family Residence",P2114="Galvanized Requiring Replacement",Q2114="Yes")),
(AND('[1]PWS Information'!$E$10="NTNC",T2114="Single Family Residence",P2114="Galvanized Requiring Replacement")),
(AND('[1]PWS Information'!$E$10="NTNC",T2114="Single Family Residence",Q2114="Yes")))),"Tier 3",
IF((OR((AND('[1]PWS Information'!$E$10="CWS",T2114="Single Family Residence",R2114="Yes",P2114="Non-Lead", I2114="Non-Lead - Copper",K2114="Before 1989")),
(AND('[1]PWS Information'!$E$10="CWS",T2114="Single Family Residence",R2114="Yes",P2114="Non-Lead", M2114="Non-Lead - Copper",N2114="Before 1989")))),"Tier 4",
IF((OR((AND('[1]PWS Information'!$E$10="NTNC",P2114="Non-Lead")),
(AND('[1]PWS Information'!$E$10="CWS",P2114="Non-Lead",R2114="")),
(AND('[1]PWS Information'!$E$10="CWS",P2114="Non-Lead",R2114="No")),
(AND('[1]PWS Information'!$E$10="CWS",P2114="Non-Lead",R2114="Don't Know")),
(AND('[1]PWS Information'!$E$10="CWS",P2114="Non-Lead", I2114="Non-Lead - Copper", R2114="Yes", K2114="Between 1989 and 2014")),
(AND('[1]PWS Information'!$E$10="CWS",P2114="Non-Lead", I2114="Non-Lead - Copper", R2114="Yes", K2114="After 2014")),
(AND('[1]PWS Information'!$E$10="CWS",P2114="Non-Lead", I2114="Non-Lead - Copper", R2114="Yes", K2114="Unknown")),
(AND('[1]PWS Information'!$E$10="CWS",P2114="Non-Lead", M2114="Non-Lead - Copper", R2114="Yes", N2114="Between 1989 and 2014")),
(AND('[1]PWS Information'!$E$10="CWS",P2114="Non-Lead", M2114="Non-Lead - Copper", R2114="Yes", N2114="After 2014")),
(AND('[1]PWS Information'!$E$10="CWS",P2114="Non-Lead", M2114="Non-Lead - Copper", R2114="Yes", N2114="Unknown")),
(AND('[1]PWS Information'!$E$10="CWS",P2114="Unknown")),
(AND('[1]PWS Information'!$E$10="NTNC",P2114="Unknown")),
(AND('[1]PWS Information'!$E$10="CWS",T2114="Multiple Family Residence",P2114="Galvanized Requiring Replacement")),
(AND('[1]PWS Information'!$E$10="CWS",P2114="Galvanized Requiring Replacement")),
(AND('[1]PWS Information'!$E$10="NTNC",T2114="Multiple Family Residence",P2114="Galvanized Requiring Replacement")))),"Tier 5",
"")))))</f>
        <v>Tier 5</v>
      </c>
      <c r="Y2114" s="24"/>
      <c r="Z2114" s="24"/>
    </row>
    <row r="2115" spans="1:26" x14ac:dyDescent="0.25">
      <c r="A2115" s="17">
        <v>2112</v>
      </c>
      <c r="B2115" s="17">
        <v>2905</v>
      </c>
      <c r="C2115" s="17" t="s">
        <v>96</v>
      </c>
      <c r="D2115" s="17" t="s">
        <v>188</v>
      </c>
      <c r="E2115" s="17">
        <v>79549</v>
      </c>
      <c r="F2115" s="17"/>
      <c r="G2115" s="17"/>
      <c r="H2115" s="17"/>
      <c r="I2115" s="21" t="s">
        <v>218</v>
      </c>
      <c r="J2115" s="22" t="s">
        <v>254</v>
      </c>
      <c r="K2115" s="22" t="s">
        <v>255</v>
      </c>
      <c r="L2115" s="22" t="s">
        <v>256</v>
      </c>
      <c r="M2115" s="21" t="s">
        <v>222</v>
      </c>
      <c r="N2115" s="23" t="s">
        <v>205</v>
      </c>
      <c r="O2115" s="22" t="s">
        <v>257</v>
      </c>
      <c r="P2115" s="31" t="str">
        <f t="shared" si="33"/>
        <v>Galvanized Requiring Replacement</v>
      </c>
      <c r="Q2115" s="40" t="s">
        <v>254</v>
      </c>
      <c r="R2115" s="40" t="s">
        <v>254</v>
      </c>
      <c r="S2115" s="24"/>
      <c r="T2115" s="16"/>
      <c r="U2115" s="41" t="s">
        <v>255</v>
      </c>
      <c r="V2115" s="41" t="s">
        <v>255</v>
      </c>
      <c r="W2115" s="16"/>
      <c r="X2115" s="43" t="str">
        <f>IF((OR((AND('[1]PWS Information'!$E$10="CWS",T2115="Single Family Residence",P2115="Lead")),
(AND('[1]PWS Information'!$E$10="CWS",T2115="Multiple Family Residence",'[1]PWS Information'!$E$11="Yes",P2115="Lead")),
(AND('[1]PWS Information'!$E$10="NTNC",P2115="Lead")))),"Tier 1",
IF((OR((AND('[1]PWS Information'!$E$10="CWS",T2115="Multiple Family Residence",'[1]PWS Information'!$E$11="No",P2115="Lead")),
(AND('[1]PWS Information'!$E$10="CWS",T2115="Other",P2115="Lead")),
(AND(T2115="",P2115="Lead")),
(AND('[1]PWS Information'!$E$10="CWS",T2115="Building",P2115="Lead")))),"Tier 2",
IF((OR((AND('[1]PWS Information'!$E$10="CWS",T2115="Single Family Residence",P2115="Galvanized Requiring Replacement")),
(AND('[1]PWS Information'!$E$10="CWS",T2115="Single Family Residence",P2115="Galvanized Requiring Replacement",Q2115="Yes")),
(AND('[1]PWS Information'!$E$10="NTNC",T2115="Single Family Residence",P2115="Galvanized Requiring Replacement")),
(AND('[1]PWS Information'!$E$10="NTNC",T2115="Single Family Residence",Q2115="Yes")))),"Tier 3",
IF((OR((AND('[1]PWS Information'!$E$10="CWS",T2115="Single Family Residence",R2115="Yes",P2115="Non-Lead", I2115="Non-Lead - Copper",K2115="Before 1989")),
(AND('[1]PWS Information'!$E$10="CWS",T2115="Single Family Residence",R2115="Yes",P2115="Non-Lead", M2115="Non-Lead - Copper",N2115="Before 1989")))),"Tier 4",
IF((OR((AND('[1]PWS Information'!$E$10="NTNC",P2115="Non-Lead")),
(AND('[1]PWS Information'!$E$10="CWS",P2115="Non-Lead",R2115="")),
(AND('[1]PWS Information'!$E$10="CWS",P2115="Non-Lead",R2115="No")),
(AND('[1]PWS Information'!$E$10="CWS",P2115="Non-Lead",R2115="Don't Know")),
(AND('[1]PWS Information'!$E$10="CWS",P2115="Non-Lead", I2115="Non-Lead - Copper", R2115="Yes", K2115="Between 1989 and 2014")),
(AND('[1]PWS Information'!$E$10="CWS",P2115="Non-Lead", I2115="Non-Lead - Copper", R2115="Yes", K2115="After 2014")),
(AND('[1]PWS Information'!$E$10="CWS",P2115="Non-Lead", I2115="Non-Lead - Copper", R2115="Yes", K2115="Unknown")),
(AND('[1]PWS Information'!$E$10="CWS",P2115="Non-Lead", M2115="Non-Lead - Copper", R2115="Yes", N2115="Between 1989 and 2014")),
(AND('[1]PWS Information'!$E$10="CWS",P2115="Non-Lead", M2115="Non-Lead - Copper", R2115="Yes", N2115="After 2014")),
(AND('[1]PWS Information'!$E$10="CWS",P2115="Non-Lead", M2115="Non-Lead - Copper", R2115="Yes", N2115="Unknown")),
(AND('[1]PWS Information'!$E$10="CWS",P2115="Unknown")),
(AND('[1]PWS Information'!$E$10="NTNC",P2115="Unknown")),
(AND('[1]PWS Information'!$E$10="CWS",T2115="Multiple Family Residence",P2115="Galvanized Requiring Replacement")),
(AND('[1]PWS Information'!$E$10="CWS",P2115="Galvanized Requiring Replacement")),
(AND('[1]PWS Information'!$E$10="NTNC",T2115="Multiple Family Residence",P2115="Galvanized Requiring Replacement")))),"Tier 5",
"")))))</f>
        <v>Tier 5</v>
      </c>
      <c r="Y2115" s="24"/>
      <c r="Z2115" s="24"/>
    </row>
    <row r="2116" spans="1:26" x14ac:dyDescent="0.25">
      <c r="A2116" s="17">
        <v>2113</v>
      </c>
      <c r="B2116" s="18">
        <v>2907</v>
      </c>
      <c r="C2116" s="17" t="s">
        <v>96</v>
      </c>
      <c r="D2116" s="17" t="s">
        <v>188</v>
      </c>
      <c r="E2116" s="17">
        <v>79549</v>
      </c>
      <c r="F2116" s="18"/>
      <c r="G2116" s="18"/>
      <c r="H2116" s="18"/>
      <c r="I2116" s="21" t="s">
        <v>218</v>
      </c>
      <c r="J2116" s="22" t="s">
        <v>254</v>
      </c>
      <c r="K2116" s="22" t="s">
        <v>255</v>
      </c>
      <c r="L2116" s="22" t="s">
        <v>256</v>
      </c>
      <c r="M2116" s="21" t="s">
        <v>221</v>
      </c>
      <c r="N2116" s="23" t="s">
        <v>205</v>
      </c>
      <c r="O2116" s="22" t="s">
        <v>257</v>
      </c>
      <c r="P2116" s="31" t="str">
        <f t="shared" si="33"/>
        <v>Non-Lead</v>
      </c>
      <c r="Q2116" s="40" t="s">
        <v>254</v>
      </c>
      <c r="R2116" s="40" t="s">
        <v>254</v>
      </c>
      <c r="S2116" s="24"/>
      <c r="T2116" s="16"/>
      <c r="U2116" s="41" t="s">
        <v>255</v>
      </c>
      <c r="V2116" s="41" t="s">
        <v>255</v>
      </c>
      <c r="W2116" s="16"/>
      <c r="X2116" s="43" t="str">
        <f>IF((OR((AND('[1]PWS Information'!$E$10="CWS",T2116="Single Family Residence",P2116="Lead")),
(AND('[1]PWS Information'!$E$10="CWS",T2116="Multiple Family Residence",'[1]PWS Information'!$E$11="Yes",P2116="Lead")),
(AND('[1]PWS Information'!$E$10="NTNC",P2116="Lead")))),"Tier 1",
IF((OR((AND('[1]PWS Information'!$E$10="CWS",T2116="Multiple Family Residence",'[1]PWS Information'!$E$11="No",P2116="Lead")),
(AND('[1]PWS Information'!$E$10="CWS",T2116="Other",P2116="Lead")),
(AND(T2116="",P2116="Lead")),
(AND('[1]PWS Information'!$E$10="CWS",T2116="Building",P2116="Lead")))),"Tier 2",
IF((OR((AND('[1]PWS Information'!$E$10="CWS",T2116="Single Family Residence",P2116="Galvanized Requiring Replacement")),
(AND('[1]PWS Information'!$E$10="CWS",T2116="Single Family Residence",P2116="Galvanized Requiring Replacement",Q2116="Yes")),
(AND('[1]PWS Information'!$E$10="NTNC",T2116="Single Family Residence",P2116="Galvanized Requiring Replacement")),
(AND('[1]PWS Information'!$E$10="NTNC",T2116="Single Family Residence",Q2116="Yes")))),"Tier 3",
IF((OR((AND('[1]PWS Information'!$E$10="CWS",T2116="Single Family Residence",R2116="Yes",P2116="Non-Lead", I2116="Non-Lead - Copper",K2116="Before 1989")),
(AND('[1]PWS Information'!$E$10="CWS",T2116="Single Family Residence",R2116="Yes",P2116="Non-Lead", M2116="Non-Lead - Copper",N2116="Before 1989")))),"Tier 4",
IF((OR((AND('[1]PWS Information'!$E$10="NTNC",P2116="Non-Lead")),
(AND('[1]PWS Information'!$E$10="CWS",P2116="Non-Lead",R2116="")),
(AND('[1]PWS Information'!$E$10="CWS",P2116="Non-Lead",R2116="No")),
(AND('[1]PWS Information'!$E$10="CWS",P2116="Non-Lead",R2116="Don't Know")),
(AND('[1]PWS Information'!$E$10="CWS",P2116="Non-Lead", I2116="Non-Lead - Copper", R2116="Yes", K2116="Between 1989 and 2014")),
(AND('[1]PWS Information'!$E$10="CWS",P2116="Non-Lead", I2116="Non-Lead - Copper", R2116="Yes", K2116="After 2014")),
(AND('[1]PWS Information'!$E$10="CWS",P2116="Non-Lead", I2116="Non-Lead - Copper", R2116="Yes", K2116="Unknown")),
(AND('[1]PWS Information'!$E$10="CWS",P2116="Non-Lead", M2116="Non-Lead - Copper", R2116="Yes", N2116="Between 1989 and 2014")),
(AND('[1]PWS Information'!$E$10="CWS",P2116="Non-Lead", M2116="Non-Lead - Copper", R2116="Yes", N2116="After 2014")),
(AND('[1]PWS Information'!$E$10="CWS",P2116="Non-Lead", M2116="Non-Lead - Copper", R2116="Yes", N2116="Unknown")),
(AND('[1]PWS Information'!$E$10="CWS",P2116="Unknown")),
(AND('[1]PWS Information'!$E$10="NTNC",P2116="Unknown")),
(AND('[1]PWS Information'!$E$10="CWS",T2116="Multiple Family Residence",P2116="Galvanized Requiring Replacement")),
(AND('[1]PWS Information'!$E$10="CWS",P2116="Galvanized Requiring Replacement")),
(AND('[1]PWS Information'!$E$10="NTNC",T2116="Multiple Family Residence",P2116="Galvanized Requiring Replacement")))),"Tier 5",
"")))))</f>
        <v>Tier 5</v>
      </c>
      <c r="Y2116" s="24"/>
      <c r="Z2116" s="24"/>
    </row>
    <row r="2117" spans="1:26" x14ac:dyDescent="0.25">
      <c r="A2117" s="17">
        <v>2114</v>
      </c>
      <c r="B2117" s="18">
        <v>2909</v>
      </c>
      <c r="C2117" s="17" t="s">
        <v>96</v>
      </c>
      <c r="D2117" s="17" t="s">
        <v>188</v>
      </c>
      <c r="E2117" s="17">
        <v>79549</v>
      </c>
      <c r="F2117" s="18"/>
      <c r="G2117" s="18"/>
      <c r="H2117" s="18"/>
      <c r="I2117" s="21" t="s">
        <v>218</v>
      </c>
      <c r="J2117" s="22" t="s">
        <v>254</v>
      </c>
      <c r="K2117" s="22" t="s">
        <v>255</v>
      </c>
      <c r="L2117" s="22" t="s">
        <v>256</v>
      </c>
      <c r="M2117" s="21" t="s">
        <v>218</v>
      </c>
      <c r="N2117" s="23" t="s">
        <v>205</v>
      </c>
      <c r="O2117" s="22" t="s">
        <v>257</v>
      </c>
      <c r="P2117" s="31" t="str">
        <f t="shared" si="33"/>
        <v>Non-Lead</v>
      </c>
      <c r="Q2117" s="40" t="s">
        <v>254</v>
      </c>
      <c r="R2117" s="40" t="s">
        <v>254</v>
      </c>
      <c r="S2117" s="24"/>
      <c r="T2117" s="16"/>
      <c r="U2117" s="41" t="s">
        <v>255</v>
      </c>
      <c r="V2117" s="41" t="s">
        <v>255</v>
      </c>
      <c r="W2117" s="16"/>
      <c r="X2117" s="43" t="str">
        <f>IF((OR((AND('[1]PWS Information'!$E$10="CWS",T2117="Single Family Residence",P2117="Lead")),
(AND('[1]PWS Information'!$E$10="CWS",T2117="Multiple Family Residence",'[1]PWS Information'!$E$11="Yes",P2117="Lead")),
(AND('[1]PWS Information'!$E$10="NTNC",P2117="Lead")))),"Tier 1",
IF((OR((AND('[1]PWS Information'!$E$10="CWS",T2117="Multiple Family Residence",'[1]PWS Information'!$E$11="No",P2117="Lead")),
(AND('[1]PWS Information'!$E$10="CWS",T2117="Other",P2117="Lead")),
(AND(T2117="",P2117="Lead")),
(AND('[1]PWS Information'!$E$10="CWS",T2117="Building",P2117="Lead")))),"Tier 2",
IF((OR((AND('[1]PWS Information'!$E$10="CWS",T2117="Single Family Residence",P2117="Galvanized Requiring Replacement")),
(AND('[1]PWS Information'!$E$10="CWS",T2117="Single Family Residence",P2117="Galvanized Requiring Replacement",Q2117="Yes")),
(AND('[1]PWS Information'!$E$10="NTNC",T2117="Single Family Residence",P2117="Galvanized Requiring Replacement")),
(AND('[1]PWS Information'!$E$10="NTNC",T2117="Single Family Residence",Q2117="Yes")))),"Tier 3",
IF((OR((AND('[1]PWS Information'!$E$10="CWS",T2117="Single Family Residence",R2117="Yes",P2117="Non-Lead", I2117="Non-Lead - Copper",K2117="Before 1989")),
(AND('[1]PWS Information'!$E$10="CWS",T2117="Single Family Residence",R2117="Yes",P2117="Non-Lead", M2117="Non-Lead - Copper",N2117="Before 1989")))),"Tier 4",
IF((OR((AND('[1]PWS Information'!$E$10="NTNC",P2117="Non-Lead")),
(AND('[1]PWS Information'!$E$10="CWS",P2117="Non-Lead",R2117="")),
(AND('[1]PWS Information'!$E$10="CWS",P2117="Non-Lead",R2117="No")),
(AND('[1]PWS Information'!$E$10="CWS",P2117="Non-Lead",R2117="Don't Know")),
(AND('[1]PWS Information'!$E$10="CWS",P2117="Non-Lead", I2117="Non-Lead - Copper", R2117="Yes", K2117="Between 1989 and 2014")),
(AND('[1]PWS Information'!$E$10="CWS",P2117="Non-Lead", I2117="Non-Lead - Copper", R2117="Yes", K2117="After 2014")),
(AND('[1]PWS Information'!$E$10="CWS",P2117="Non-Lead", I2117="Non-Lead - Copper", R2117="Yes", K2117="Unknown")),
(AND('[1]PWS Information'!$E$10="CWS",P2117="Non-Lead", M2117="Non-Lead - Copper", R2117="Yes", N2117="Between 1989 and 2014")),
(AND('[1]PWS Information'!$E$10="CWS",P2117="Non-Lead", M2117="Non-Lead - Copper", R2117="Yes", N2117="After 2014")),
(AND('[1]PWS Information'!$E$10="CWS",P2117="Non-Lead", M2117="Non-Lead - Copper", R2117="Yes", N2117="Unknown")),
(AND('[1]PWS Information'!$E$10="CWS",P2117="Unknown")),
(AND('[1]PWS Information'!$E$10="NTNC",P2117="Unknown")),
(AND('[1]PWS Information'!$E$10="CWS",T2117="Multiple Family Residence",P2117="Galvanized Requiring Replacement")),
(AND('[1]PWS Information'!$E$10="CWS",P2117="Galvanized Requiring Replacement")),
(AND('[1]PWS Information'!$E$10="NTNC",T2117="Multiple Family Residence",P2117="Galvanized Requiring Replacement")))),"Tier 5",
"")))))</f>
        <v>Tier 5</v>
      </c>
      <c r="Y2117" s="24"/>
      <c r="Z2117" s="24"/>
    </row>
    <row r="2118" spans="1:26" x14ac:dyDescent="0.25">
      <c r="A2118" s="17">
        <v>2115</v>
      </c>
      <c r="B2118" s="18">
        <v>3000</v>
      </c>
      <c r="C2118" s="17" t="s">
        <v>96</v>
      </c>
      <c r="D2118" s="17" t="s">
        <v>188</v>
      </c>
      <c r="E2118" s="17">
        <v>79549</v>
      </c>
      <c r="F2118" s="18"/>
      <c r="G2118" s="18"/>
      <c r="H2118" s="18"/>
      <c r="I2118" s="21" t="s">
        <v>218</v>
      </c>
      <c r="J2118" s="22" t="s">
        <v>254</v>
      </c>
      <c r="K2118" s="22" t="s">
        <v>255</v>
      </c>
      <c r="L2118" s="22" t="s">
        <v>256</v>
      </c>
      <c r="M2118" s="21" t="s">
        <v>218</v>
      </c>
      <c r="N2118" s="23" t="s">
        <v>205</v>
      </c>
      <c r="O2118" s="22" t="s">
        <v>257</v>
      </c>
      <c r="P2118" s="31" t="str">
        <f t="shared" si="33"/>
        <v>Non-Lead</v>
      </c>
      <c r="Q2118" s="40" t="s">
        <v>254</v>
      </c>
      <c r="R2118" s="40" t="s">
        <v>254</v>
      </c>
      <c r="S2118" s="24"/>
      <c r="T2118" s="16"/>
      <c r="U2118" s="41" t="s">
        <v>255</v>
      </c>
      <c r="V2118" s="41" t="s">
        <v>255</v>
      </c>
      <c r="W2118" s="16"/>
      <c r="X2118" s="43" t="str">
        <f>IF((OR((AND('[1]PWS Information'!$E$10="CWS",T2118="Single Family Residence",P2118="Lead")),
(AND('[1]PWS Information'!$E$10="CWS",T2118="Multiple Family Residence",'[1]PWS Information'!$E$11="Yes",P2118="Lead")),
(AND('[1]PWS Information'!$E$10="NTNC",P2118="Lead")))),"Tier 1",
IF((OR((AND('[1]PWS Information'!$E$10="CWS",T2118="Multiple Family Residence",'[1]PWS Information'!$E$11="No",P2118="Lead")),
(AND('[1]PWS Information'!$E$10="CWS",T2118="Other",P2118="Lead")),
(AND(T2118="",P2118="Lead")),
(AND('[1]PWS Information'!$E$10="CWS",T2118="Building",P2118="Lead")))),"Tier 2",
IF((OR((AND('[1]PWS Information'!$E$10="CWS",T2118="Single Family Residence",P2118="Galvanized Requiring Replacement")),
(AND('[1]PWS Information'!$E$10="CWS",T2118="Single Family Residence",P2118="Galvanized Requiring Replacement",Q2118="Yes")),
(AND('[1]PWS Information'!$E$10="NTNC",T2118="Single Family Residence",P2118="Galvanized Requiring Replacement")),
(AND('[1]PWS Information'!$E$10="NTNC",T2118="Single Family Residence",Q2118="Yes")))),"Tier 3",
IF((OR((AND('[1]PWS Information'!$E$10="CWS",T2118="Single Family Residence",R2118="Yes",P2118="Non-Lead", I2118="Non-Lead - Copper",K2118="Before 1989")),
(AND('[1]PWS Information'!$E$10="CWS",T2118="Single Family Residence",R2118="Yes",P2118="Non-Lead", M2118="Non-Lead - Copper",N2118="Before 1989")))),"Tier 4",
IF((OR((AND('[1]PWS Information'!$E$10="NTNC",P2118="Non-Lead")),
(AND('[1]PWS Information'!$E$10="CWS",P2118="Non-Lead",R2118="")),
(AND('[1]PWS Information'!$E$10="CWS",P2118="Non-Lead",R2118="No")),
(AND('[1]PWS Information'!$E$10="CWS",P2118="Non-Lead",R2118="Don't Know")),
(AND('[1]PWS Information'!$E$10="CWS",P2118="Non-Lead", I2118="Non-Lead - Copper", R2118="Yes", K2118="Between 1989 and 2014")),
(AND('[1]PWS Information'!$E$10="CWS",P2118="Non-Lead", I2118="Non-Lead - Copper", R2118="Yes", K2118="After 2014")),
(AND('[1]PWS Information'!$E$10="CWS",P2118="Non-Lead", I2118="Non-Lead - Copper", R2118="Yes", K2118="Unknown")),
(AND('[1]PWS Information'!$E$10="CWS",P2118="Non-Lead", M2118="Non-Lead - Copper", R2118="Yes", N2118="Between 1989 and 2014")),
(AND('[1]PWS Information'!$E$10="CWS",P2118="Non-Lead", M2118="Non-Lead - Copper", R2118="Yes", N2118="After 2014")),
(AND('[1]PWS Information'!$E$10="CWS",P2118="Non-Lead", M2118="Non-Lead - Copper", R2118="Yes", N2118="Unknown")),
(AND('[1]PWS Information'!$E$10="CWS",P2118="Unknown")),
(AND('[1]PWS Information'!$E$10="NTNC",P2118="Unknown")),
(AND('[1]PWS Information'!$E$10="CWS",T2118="Multiple Family Residence",P2118="Galvanized Requiring Replacement")),
(AND('[1]PWS Information'!$E$10="CWS",P2118="Galvanized Requiring Replacement")),
(AND('[1]PWS Information'!$E$10="NTNC",T2118="Multiple Family Residence",P2118="Galvanized Requiring Replacement")))),"Tier 5",
"")))))</f>
        <v>Tier 5</v>
      </c>
      <c r="Y2118" s="24"/>
      <c r="Z2118" s="24"/>
    </row>
    <row r="2119" spans="1:26" x14ac:dyDescent="0.25">
      <c r="A2119" s="17">
        <v>2116</v>
      </c>
      <c r="B2119" s="18">
        <v>3001</v>
      </c>
      <c r="C2119" s="17" t="s">
        <v>96</v>
      </c>
      <c r="D2119" s="17" t="s">
        <v>188</v>
      </c>
      <c r="E2119" s="17">
        <v>79549</v>
      </c>
      <c r="F2119" s="18"/>
      <c r="G2119" s="18"/>
      <c r="H2119" s="18"/>
      <c r="I2119" s="21" t="s">
        <v>222</v>
      </c>
      <c r="J2119" s="22" t="s">
        <v>254</v>
      </c>
      <c r="K2119" s="22" t="s">
        <v>255</v>
      </c>
      <c r="L2119" s="22" t="s">
        <v>256</v>
      </c>
      <c r="M2119" s="21" t="s">
        <v>221</v>
      </c>
      <c r="N2119" s="23" t="s">
        <v>205</v>
      </c>
      <c r="O2119" s="22" t="s">
        <v>257</v>
      </c>
      <c r="P2119" s="31" t="str">
        <f t="shared" si="33"/>
        <v>Non-Lead</v>
      </c>
      <c r="Q2119" s="40" t="s">
        <v>254</v>
      </c>
      <c r="R2119" s="40" t="s">
        <v>254</v>
      </c>
      <c r="S2119" s="24"/>
      <c r="T2119" s="16"/>
      <c r="U2119" s="41" t="s">
        <v>255</v>
      </c>
      <c r="V2119" s="41" t="s">
        <v>255</v>
      </c>
      <c r="W2119" s="16"/>
      <c r="X2119" s="43" t="str">
        <f>IF((OR((AND('[1]PWS Information'!$E$10="CWS",T2119="Single Family Residence",P2119="Lead")),
(AND('[1]PWS Information'!$E$10="CWS",T2119="Multiple Family Residence",'[1]PWS Information'!$E$11="Yes",P2119="Lead")),
(AND('[1]PWS Information'!$E$10="NTNC",P2119="Lead")))),"Tier 1",
IF((OR((AND('[1]PWS Information'!$E$10="CWS",T2119="Multiple Family Residence",'[1]PWS Information'!$E$11="No",P2119="Lead")),
(AND('[1]PWS Information'!$E$10="CWS",T2119="Other",P2119="Lead")),
(AND(T2119="",P2119="Lead")),
(AND('[1]PWS Information'!$E$10="CWS",T2119="Building",P2119="Lead")))),"Tier 2",
IF((OR((AND('[1]PWS Information'!$E$10="CWS",T2119="Single Family Residence",P2119="Galvanized Requiring Replacement")),
(AND('[1]PWS Information'!$E$10="CWS",T2119="Single Family Residence",P2119="Galvanized Requiring Replacement",Q2119="Yes")),
(AND('[1]PWS Information'!$E$10="NTNC",T2119="Single Family Residence",P2119="Galvanized Requiring Replacement")),
(AND('[1]PWS Information'!$E$10="NTNC",T2119="Single Family Residence",Q2119="Yes")))),"Tier 3",
IF((OR((AND('[1]PWS Information'!$E$10="CWS",T2119="Single Family Residence",R2119="Yes",P2119="Non-Lead", I2119="Non-Lead - Copper",K2119="Before 1989")),
(AND('[1]PWS Information'!$E$10="CWS",T2119="Single Family Residence",R2119="Yes",P2119="Non-Lead", M2119="Non-Lead - Copper",N2119="Before 1989")))),"Tier 4",
IF((OR((AND('[1]PWS Information'!$E$10="NTNC",P2119="Non-Lead")),
(AND('[1]PWS Information'!$E$10="CWS",P2119="Non-Lead",R2119="")),
(AND('[1]PWS Information'!$E$10="CWS",P2119="Non-Lead",R2119="No")),
(AND('[1]PWS Information'!$E$10="CWS",P2119="Non-Lead",R2119="Don't Know")),
(AND('[1]PWS Information'!$E$10="CWS",P2119="Non-Lead", I2119="Non-Lead - Copper", R2119="Yes", K2119="Between 1989 and 2014")),
(AND('[1]PWS Information'!$E$10="CWS",P2119="Non-Lead", I2119="Non-Lead - Copper", R2119="Yes", K2119="After 2014")),
(AND('[1]PWS Information'!$E$10="CWS",P2119="Non-Lead", I2119="Non-Lead - Copper", R2119="Yes", K2119="Unknown")),
(AND('[1]PWS Information'!$E$10="CWS",P2119="Non-Lead", M2119="Non-Lead - Copper", R2119="Yes", N2119="Between 1989 and 2014")),
(AND('[1]PWS Information'!$E$10="CWS",P2119="Non-Lead", M2119="Non-Lead - Copper", R2119="Yes", N2119="After 2014")),
(AND('[1]PWS Information'!$E$10="CWS",P2119="Non-Lead", M2119="Non-Lead - Copper", R2119="Yes", N2119="Unknown")),
(AND('[1]PWS Information'!$E$10="CWS",P2119="Unknown")),
(AND('[1]PWS Information'!$E$10="NTNC",P2119="Unknown")),
(AND('[1]PWS Information'!$E$10="CWS",T2119="Multiple Family Residence",P2119="Galvanized Requiring Replacement")),
(AND('[1]PWS Information'!$E$10="CWS",P2119="Galvanized Requiring Replacement")),
(AND('[1]PWS Information'!$E$10="NTNC",T2119="Multiple Family Residence",P2119="Galvanized Requiring Replacement")))),"Tier 5",
"")))))</f>
        <v>Tier 5</v>
      </c>
      <c r="Y2119" s="24"/>
      <c r="Z2119" s="24"/>
    </row>
    <row r="2120" spans="1:26" x14ac:dyDescent="0.25">
      <c r="A2120" s="17">
        <v>2117</v>
      </c>
      <c r="B2120" s="17">
        <v>3002</v>
      </c>
      <c r="C2120" s="17" t="s">
        <v>96</v>
      </c>
      <c r="D2120" s="17" t="s">
        <v>188</v>
      </c>
      <c r="E2120" s="17">
        <v>79549</v>
      </c>
      <c r="F2120" s="17"/>
      <c r="G2120" s="17"/>
      <c r="H2120" s="17"/>
      <c r="I2120" s="21" t="s">
        <v>218</v>
      </c>
      <c r="J2120" s="22" t="s">
        <v>254</v>
      </c>
      <c r="K2120" s="22" t="s">
        <v>255</v>
      </c>
      <c r="L2120" s="22" t="s">
        <v>256</v>
      </c>
      <c r="M2120" s="21" t="s">
        <v>218</v>
      </c>
      <c r="N2120" s="23" t="s">
        <v>205</v>
      </c>
      <c r="O2120" s="22" t="s">
        <v>257</v>
      </c>
      <c r="P2120" s="31" t="str">
        <f t="shared" si="33"/>
        <v>Non-Lead</v>
      </c>
      <c r="Q2120" s="40" t="s">
        <v>254</v>
      </c>
      <c r="R2120" s="40" t="s">
        <v>254</v>
      </c>
      <c r="S2120" s="24"/>
      <c r="T2120" s="16"/>
      <c r="U2120" s="41" t="s">
        <v>255</v>
      </c>
      <c r="V2120" s="41" t="s">
        <v>255</v>
      </c>
      <c r="W2120" s="16"/>
      <c r="X2120" s="43" t="str">
        <f>IF((OR((AND('[1]PWS Information'!$E$10="CWS",T2120="Single Family Residence",P2120="Lead")),
(AND('[1]PWS Information'!$E$10="CWS",T2120="Multiple Family Residence",'[1]PWS Information'!$E$11="Yes",P2120="Lead")),
(AND('[1]PWS Information'!$E$10="NTNC",P2120="Lead")))),"Tier 1",
IF((OR((AND('[1]PWS Information'!$E$10="CWS",T2120="Multiple Family Residence",'[1]PWS Information'!$E$11="No",P2120="Lead")),
(AND('[1]PWS Information'!$E$10="CWS",T2120="Other",P2120="Lead")),
(AND(T2120="",P2120="Lead")),
(AND('[1]PWS Information'!$E$10="CWS",T2120="Building",P2120="Lead")))),"Tier 2",
IF((OR((AND('[1]PWS Information'!$E$10="CWS",T2120="Single Family Residence",P2120="Galvanized Requiring Replacement")),
(AND('[1]PWS Information'!$E$10="CWS",T2120="Single Family Residence",P2120="Galvanized Requiring Replacement",Q2120="Yes")),
(AND('[1]PWS Information'!$E$10="NTNC",T2120="Single Family Residence",P2120="Galvanized Requiring Replacement")),
(AND('[1]PWS Information'!$E$10="NTNC",T2120="Single Family Residence",Q2120="Yes")))),"Tier 3",
IF((OR((AND('[1]PWS Information'!$E$10="CWS",T2120="Single Family Residence",R2120="Yes",P2120="Non-Lead", I2120="Non-Lead - Copper",K2120="Before 1989")),
(AND('[1]PWS Information'!$E$10="CWS",T2120="Single Family Residence",R2120="Yes",P2120="Non-Lead", M2120="Non-Lead - Copper",N2120="Before 1989")))),"Tier 4",
IF((OR((AND('[1]PWS Information'!$E$10="NTNC",P2120="Non-Lead")),
(AND('[1]PWS Information'!$E$10="CWS",P2120="Non-Lead",R2120="")),
(AND('[1]PWS Information'!$E$10="CWS",P2120="Non-Lead",R2120="No")),
(AND('[1]PWS Information'!$E$10="CWS",P2120="Non-Lead",R2120="Don't Know")),
(AND('[1]PWS Information'!$E$10="CWS",P2120="Non-Lead", I2120="Non-Lead - Copper", R2120="Yes", K2120="Between 1989 and 2014")),
(AND('[1]PWS Information'!$E$10="CWS",P2120="Non-Lead", I2120="Non-Lead - Copper", R2120="Yes", K2120="After 2014")),
(AND('[1]PWS Information'!$E$10="CWS",P2120="Non-Lead", I2120="Non-Lead - Copper", R2120="Yes", K2120="Unknown")),
(AND('[1]PWS Information'!$E$10="CWS",P2120="Non-Lead", M2120="Non-Lead - Copper", R2120="Yes", N2120="Between 1989 and 2014")),
(AND('[1]PWS Information'!$E$10="CWS",P2120="Non-Lead", M2120="Non-Lead - Copper", R2120="Yes", N2120="After 2014")),
(AND('[1]PWS Information'!$E$10="CWS",P2120="Non-Lead", M2120="Non-Lead - Copper", R2120="Yes", N2120="Unknown")),
(AND('[1]PWS Information'!$E$10="CWS",P2120="Unknown")),
(AND('[1]PWS Information'!$E$10="NTNC",P2120="Unknown")),
(AND('[1]PWS Information'!$E$10="CWS",T2120="Multiple Family Residence",P2120="Galvanized Requiring Replacement")),
(AND('[1]PWS Information'!$E$10="CWS",P2120="Galvanized Requiring Replacement")),
(AND('[1]PWS Information'!$E$10="NTNC",T2120="Multiple Family Residence",P2120="Galvanized Requiring Replacement")))),"Tier 5",
"")))))</f>
        <v>Tier 5</v>
      </c>
      <c r="Y2120" s="24"/>
      <c r="Z2120" s="24"/>
    </row>
    <row r="2121" spans="1:26" x14ac:dyDescent="0.25">
      <c r="A2121" s="17">
        <v>2118</v>
      </c>
      <c r="B2121" s="17">
        <v>3003</v>
      </c>
      <c r="C2121" s="17" t="s">
        <v>96</v>
      </c>
      <c r="D2121" s="17" t="s">
        <v>188</v>
      </c>
      <c r="E2121" s="17">
        <v>79549</v>
      </c>
      <c r="F2121" s="17"/>
      <c r="G2121" s="17"/>
      <c r="H2121" s="17"/>
      <c r="I2121" s="21" t="s">
        <v>221</v>
      </c>
      <c r="J2121" s="22" t="s">
        <v>254</v>
      </c>
      <c r="K2121" s="22" t="s">
        <v>255</v>
      </c>
      <c r="L2121" s="22" t="s">
        <v>256</v>
      </c>
      <c r="M2121" s="21" t="s">
        <v>218</v>
      </c>
      <c r="N2121" s="23" t="s">
        <v>205</v>
      </c>
      <c r="O2121" s="22" t="s">
        <v>257</v>
      </c>
      <c r="P2121" s="31" t="str">
        <f t="shared" si="33"/>
        <v>Non-Lead</v>
      </c>
      <c r="Q2121" s="40" t="s">
        <v>254</v>
      </c>
      <c r="R2121" s="40" t="s">
        <v>254</v>
      </c>
      <c r="S2121" s="24"/>
      <c r="T2121" s="16"/>
      <c r="U2121" s="41" t="s">
        <v>255</v>
      </c>
      <c r="V2121" s="41" t="s">
        <v>255</v>
      </c>
      <c r="W2121" s="16"/>
      <c r="X2121" s="43" t="str">
        <f>IF((OR((AND('[1]PWS Information'!$E$10="CWS",T2121="Single Family Residence",P2121="Lead")),
(AND('[1]PWS Information'!$E$10="CWS",T2121="Multiple Family Residence",'[1]PWS Information'!$E$11="Yes",P2121="Lead")),
(AND('[1]PWS Information'!$E$10="NTNC",P2121="Lead")))),"Tier 1",
IF((OR((AND('[1]PWS Information'!$E$10="CWS",T2121="Multiple Family Residence",'[1]PWS Information'!$E$11="No",P2121="Lead")),
(AND('[1]PWS Information'!$E$10="CWS",T2121="Other",P2121="Lead")),
(AND(T2121="",P2121="Lead")),
(AND('[1]PWS Information'!$E$10="CWS",T2121="Building",P2121="Lead")))),"Tier 2",
IF((OR((AND('[1]PWS Information'!$E$10="CWS",T2121="Single Family Residence",P2121="Galvanized Requiring Replacement")),
(AND('[1]PWS Information'!$E$10="CWS",T2121="Single Family Residence",P2121="Galvanized Requiring Replacement",Q2121="Yes")),
(AND('[1]PWS Information'!$E$10="NTNC",T2121="Single Family Residence",P2121="Galvanized Requiring Replacement")),
(AND('[1]PWS Information'!$E$10="NTNC",T2121="Single Family Residence",Q2121="Yes")))),"Tier 3",
IF((OR((AND('[1]PWS Information'!$E$10="CWS",T2121="Single Family Residence",R2121="Yes",P2121="Non-Lead", I2121="Non-Lead - Copper",K2121="Before 1989")),
(AND('[1]PWS Information'!$E$10="CWS",T2121="Single Family Residence",R2121="Yes",P2121="Non-Lead", M2121="Non-Lead - Copper",N2121="Before 1989")))),"Tier 4",
IF((OR((AND('[1]PWS Information'!$E$10="NTNC",P2121="Non-Lead")),
(AND('[1]PWS Information'!$E$10="CWS",P2121="Non-Lead",R2121="")),
(AND('[1]PWS Information'!$E$10="CWS",P2121="Non-Lead",R2121="No")),
(AND('[1]PWS Information'!$E$10="CWS",P2121="Non-Lead",R2121="Don't Know")),
(AND('[1]PWS Information'!$E$10="CWS",P2121="Non-Lead", I2121="Non-Lead - Copper", R2121="Yes", K2121="Between 1989 and 2014")),
(AND('[1]PWS Information'!$E$10="CWS",P2121="Non-Lead", I2121="Non-Lead - Copper", R2121="Yes", K2121="After 2014")),
(AND('[1]PWS Information'!$E$10="CWS",P2121="Non-Lead", I2121="Non-Lead - Copper", R2121="Yes", K2121="Unknown")),
(AND('[1]PWS Information'!$E$10="CWS",P2121="Non-Lead", M2121="Non-Lead - Copper", R2121="Yes", N2121="Between 1989 and 2014")),
(AND('[1]PWS Information'!$E$10="CWS",P2121="Non-Lead", M2121="Non-Lead - Copper", R2121="Yes", N2121="After 2014")),
(AND('[1]PWS Information'!$E$10="CWS",P2121="Non-Lead", M2121="Non-Lead - Copper", R2121="Yes", N2121="Unknown")),
(AND('[1]PWS Information'!$E$10="CWS",P2121="Unknown")),
(AND('[1]PWS Information'!$E$10="NTNC",P2121="Unknown")),
(AND('[1]PWS Information'!$E$10="CWS",T2121="Multiple Family Residence",P2121="Galvanized Requiring Replacement")),
(AND('[1]PWS Information'!$E$10="CWS",P2121="Galvanized Requiring Replacement")),
(AND('[1]PWS Information'!$E$10="NTNC",T2121="Multiple Family Residence",P2121="Galvanized Requiring Replacement")))),"Tier 5",
"")))))</f>
        <v>Tier 5</v>
      </c>
      <c r="Y2121" s="24"/>
      <c r="Z2121" s="24"/>
    </row>
    <row r="2122" spans="1:26" x14ac:dyDescent="0.25">
      <c r="A2122" s="17">
        <v>2119</v>
      </c>
      <c r="B2122" s="17">
        <v>3004</v>
      </c>
      <c r="C2122" s="17" t="s">
        <v>96</v>
      </c>
      <c r="D2122" s="17" t="s">
        <v>188</v>
      </c>
      <c r="E2122" s="17">
        <v>79549</v>
      </c>
      <c r="F2122" s="17"/>
      <c r="G2122" s="17"/>
      <c r="H2122" s="17"/>
      <c r="I2122" s="21" t="s">
        <v>218</v>
      </c>
      <c r="J2122" s="22" t="s">
        <v>254</v>
      </c>
      <c r="K2122" s="22" t="s">
        <v>255</v>
      </c>
      <c r="L2122" s="22" t="s">
        <v>256</v>
      </c>
      <c r="M2122" s="21" t="s">
        <v>222</v>
      </c>
      <c r="N2122" s="23" t="s">
        <v>205</v>
      </c>
      <c r="O2122" s="22" t="s">
        <v>257</v>
      </c>
      <c r="P2122" s="31" t="str">
        <f t="shared" si="33"/>
        <v>Galvanized Requiring Replacement</v>
      </c>
      <c r="Q2122" s="40" t="s">
        <v>254</v>
      </c>
      <c r="R2122" s="40" t="s">
        <v>254</v>
      </c>
      <c r="S2122" s="24"/>
      <c r="T2122" s="16"/>
      <c r="U2122" s="41" t="s">
        <v>255</v>
      </c>
      <c r="V2122" s="41" t="s">
        <v>255</v>
      </c>
      <c r="W2122" s="16"/>
      <c r="X2122" s="43" t="str">
        <f>IF((OR((AND('[1]PWS Information'!$E$10="CWS",T2122="Single Family Residence",P2122="Lead")),
(AND('[1]PWS Information'!$E$10="CWS",T2122="Multiple Family Residence",'[1]PWS Information'!$E$11="Yes",P2122="Lead")),
(AND('[1]PWS Information'!$E$10="NTNC",P2122="Lead")))),"Tier 1",
IF((OR((AND('[1]PWS Information'!$E$10="CWS",T2122="Multiple Family Residence",'[1]PWS Information'!$E$11="No",P2122="Lead")),
(AND('[1]PWS Information'!$E$10="CWS",T2122="Other",P2122="Lead")),
(AND(T2122="",P2122="Lead")),
(AND('[1]PWS Information'!$E$10="CWS",T2122="Building",P2122="Lead")))),"Tier 2",
IF((OR((AND('[1]PWS Information'!$E$10="CWS",T2122="Single Family Residence",P2122="Galvanized Requiring Replacement")),
(AND('[1]PWS Information'!$E$10="CWS",T2122="Single Family Residence",P2122="Galvanized Requiring Replacement",Q2122="Yes")),
(AND('[1]PWS Information'!$E$10="NTNC",T2122="Single Family Residence",P2122="Galvanized Requiring Replacement")),
(AND('[1]PWS Information'!$E$10="NTNC",T2122="Single Family Residence",Q2122="Yes")))),"Tier 3",
IF((OR((AND('[1]PWS Information'!$E$10="CWS",T2122="Single Family Residence",R2122="Yes",P2122="Non-Lead", I2122="Non-Lead - Copper",K2122="Before 1989")),
(AND('[1]PWS Information'!$E$10="CWS",T2122="Single Family Residence",R2122="Yes",P2122="Non-Lead", M2122="Non-Lead - Copper",N2122="Before 1989")))),"Tier 4",
IF((OR((AND('[1]PWS Information'!$E$10="NTNC",P2122="Non-Lead")),
(AND('[1]PWS Information'!$E$10="CWS",P2122="Non-Lead",R2122="")),
(AND('[1]PWS Information'!$E$10="CWS",P2122="Non-Lead",R2122="No")),
(AND('[1]PWS Information'!$E$10="CWS",P2122="Non-Lead",R2122="Don't Know")),
(AND('[1]PWS Information'!$E$10="CWS",P2122="Non-Lead", I2122="Non-Lead - Copper", R2122="Yes", K2122="Between 1989 and 2014")),
(AND('[1]PWS Information'!$E$10="CWS",P2122="Non-Lead", I2122="Non-Lead - Copper", R2122="Yes", K2122="After 2014")),
(AND('[1]PWS Information'!$E$10="CWS",P2122="Non-Lead", I2122="Non-Lead - Copper", R2122="Yes", K2122="Unknown")),
(AND('[1]PWS Information'!$E$10="CWS",P2122="Non-Lead", M2122="Non-Lead - Copper", R2122="Yes", N2122="Between 1989 and 2014")),
(AND('[1]PWS Information'!$E$10="CWS",P2122="Non-Lead", M2122="Non-Lead - Copper", R2122="Yes", N2122="After 2014")),
(AND('[1]PWS Information'!$E$10="CWS",P2122="Non-Lead", M2122="Non-Lead - Copper", R2122="Yes", N2122="Unknown")),
(AND('[1]PWS Information'!$E$10="CWS",P2122="Unknown")),
(AND('[1]PWS Information'!$E$10="NTNC",P2122="Unknown")),
(AND('[1]PWS Information'!$E$10="CWS",T2122="Multiple Family Residence",P2122="Galvanized Requiring Replacement")),
(AND('[1]PWS Information'!$E$10="CWS",P2122="Galvanized Requiring Replacement")),
(AND('[1]PWS Information'!$E$10="NTNC",T2122="Multiple Family Residence",P2122="Galvanized Requiring Replacement")))),"Tier 5",
"")))))</f>
        <v>Tier 5</v>
      </c>
      <c r="Y2122" s="24"/>
      <c r="Z2122" s="24"/>
    </row>
    <row r="2123" spans="1:26" x14ac:dyDescent="0.25">
      <c r="A2123" s="17">
        <v>2120</v>
      </c>
      <c r="B2123" s="17">
        <v>3005</v>
      </c>
      <c r="C2123" s="17" t="s">
        <v>96</v>
      </c>
      <c r="D2123" s="17" t="s">
        <v>188</v>
      </c>
      <c r="E2123" s="17">
        <v>79549</v>
      </c>
      <c r="F2123" s="17"/>
      <c r="G2123" s="17"/>
      <c r="H2123" s="17"/>
      <c r="I2123" s="21" t="s">
        <v>221</v>
      </c>
      <c r="J2123" s="22" t="s">
        <v>254</v>
      </c>
      <c r="K2123" s="22" t="s">
        <v>255</v>
      </c>
      <c r="L2123" s="22" t="s">
        <v>256</v>
      </c>
      <c r="M2123" s="21" t="s">
        <v>218</v>
      </c>
      <c r="N2123" s="23" t="s">
        <v>205</v>
      </c>
      <c r="O2123" s="22" t="s">
        <v>257</v>
      </c>
      <c r="P2123" s="31" t="str">
        <f t="shared" si="33"/>
        <v>Non-Lead</v>
      </c>
      <c r="Q2123" s="40" t="s">
        <v>254</v>
      </c>
      <c r="R2123" s="40" t="s">
        <v>254</v>
      </c>
      <c r="S2123" s="24"/>
      <c r="T2123" s="16"/>
      <c r="U2123" s="41" t="s">
        <v>255</v>
      </c>
      <c r="V2123" s="41" t="s">
        <v>255</v>
      </c>
      <c r="W2123" s="16"/>
      <c r="X2123" s="43" t="str">
        <f>IF((OR((AND('[1]PWS Information'!$E$10="CWS",T2123="Single Family Residence",P2123="Lead")),
(AND('[1]PWS Information'!$E$10="CWS",T2123="Multiple Family Residence",'[1]PWS Information'!$E$11="Yes",P2123="Lead")),
(AND('[1]PWS Information'!$E$10="NTNC",P2123="Lead")))),"Tier 1",
IF((OR((AND('[1]PWS Information'!$E$10="CWS",T2123="Multiple Family Residence",'[1]PWS Information'!$E$11="No",P2123="Lead")),
(AND('[1]PWS Information'!$E$10="CWS",T2123="Other",P2123="Lead")),
(AND(T2123="",P2123="Lead")),
(AND('[1]PWS Information'!$E$10="CWS",T2123="Building",P2123="Lead")))),"Tier 2",
IF((OR((AND('[1]PWS Information'!$E$10="CWS",T2123="Single Family Residence",P2123="Galvanized Requiring Replacement")),
(AND('[1]PWS Information'!$E$10="CWS",T2123="Single Family Residence",P2123="Galvanized Requiring Replacement",Q2123="Yes")),
(AND('[1]PWS Information'!$E$10="NTNC",T2123="Single Family Residence",P2123="Galvanized Requiring Replacement")),
(AND('[1]PWS Information'!$E$10="NTNC",T2123="Single Family Residence",Q2123="Yes")))),"Tier 3",
IF((OR((AND('[1]PWS Information'!$E$10="CWS",T2123="Single Family Residence",R2123="Yes",P2123="Non-Lead", I2123="Non-Lead - Copper",K2123="Before 1989")),
(AND('[1]PWS Information'!$E$10="CWS",T2123="Single Family Residence",R2123="Yes",P2123="Non-Lead", M2123="Non-Lead - Copper",N2123="Before 1989")))),"Tier 4",
IF((OR((AND('[1]PWS Information'!$E$10="NTNC",P2123="Non-Lead")),
(AND('[1]PWS Information'!$E$10="CWS",P2123="Non-Lead",R2123="")),
(AND('[1]PWS Information'!$E$10="CWS",P2123="Non-Lead",R2123="No")),
(AND('[1]PWS Information'!$E$10="CWS",P2123="Non-Lead",R2123="Don't Know")),
(AND('[1]PWS Information'!$E$10="CWS",P2123="Non-Lead", I2123="Non-Lead - Copper", R2123="Yes", K2123="Between 1989 and 2014")),
(AND('[1]PWS Information'!$E$10="CWS",P2123="Non-Lead", I2123="Non-Lead - Copper", R2123="Yes", K2123="After 2014")),
(AND('[1]PWS Information'!$E$10="CWS",P2123="Non-Lead", I2123="Non-Lead - Copper", R2123="Yes", K2123="Unknown")),
(AND('[1]PWS Information'!$E$10="CWS",P2123="Non-Lead", M2123="Non-Lead - Copper", R2123="Yes", N2123="Between 1989 and 2014")),
(AND('[1]PWS Information'!$E$10="CWS",P2123="Non-Lead", M2123="Non-Lead - Copper", R2123="Yes", N2123="After 2014")),
(AND('[1]PWS Information'!$E$10="CWS",P2123="Non-Lead", M2123="Non-Lead - Copper", R2123="Yes", N2123="Unknown")),
(AND('[1]PWS Information'!$E$10="CWS",P2123="Unknown")),
(AND('[1]PWS Information'!$E$10="NTNC",P2123="Unknown")),
(AND('[1]PWS Information'!$E$10="CWS",T2123="Multiple Family Residence",P2123="Galvanized Requiring Replacement")),
(AND('[1]PWS Information'!$E$10="CWS",P2123="Galvanized Requiring Replacement")),
(AND('[1]PWS Information'!$E$10="NTNC",T2123="Multiple Family Residence",P2123="Galvanized Requiring Replacement")))),"Tier 5",
"")))))</f>
        <v>Tier 5</v>
      </c>
      <c r="Y2123" s="24"/>
      <c r="Z2123" s="24"/>
    </row>
    <row r="2124" spans="1:26" x14ac:dyDescent="0.25">
      <c r="A2124" s="17">
        <v>2121</v>
      </c>
      <c r="B2124" s="17">
        <v>3006</v>
      </c>
      <c r="C2124" s="17" t="s">
        <v>96</v>
      </c>
      <c r="D2124" s="17" t="s">
        <v>188</v>
      </c>
      <c r="E2124" s="17">
        <v>79549</v>
      </c>
      <c r="F2124" s="17"/>
      <c r="G2124" s="17"/>
      <c r="H2124" s="17"/>
      <c r="I2124" s="21" t="s">
        <v>218</v>
      </c>
      <c r="J2124" s="22" t="s">
        <v>254</v>
      </c>
      <c r="K2124" s="22" t="s">
        <v>255</v>
      </c>
      <c r="L2124" s="22" t="s">
        <v>256</v>
      </c>
      <c r="M2124" s="21" t="s">
        <v>218</v>
      </c>
      <c r="N2124" s="23" t="s">
        <v>205</v>
      </c>
      <c r="O2124" s="22" t="s">
        <v>257</v>
      </c>
      <c r="P2124" s="31" t="str">
        <f t="shared" si="33"/>
        <v>Non-Lead</v>
      </c>
      <c r="Q2124" s="40" t="s">
        <v>254</v>
      </c>
      <c r="R2124" s="40" t="s">
        <v>254</v>
      </c>
      <c r="S2124" s="24"/>
      <c r="T2124" s="16"/>
      <c r="U2124" s="41" t="s">
        <v>255</v>
      </c>
      <c r="V2124" s="41" t="s">
        <v>255</v>
      </c>
      <c r="W2124" s="16"/>
      <c r="X2124" s="43" t="str">
        <f>IF((OR((AND('[1]PWS Information'!$E$10="CWS",T2124="Single Family Residence",P2124="Lead")),
(AND('[1]PWS Information'!$E$10="CWS",T2124="Multiple Family Residence",'[1]PWS Information'!$E$11="Yes",P2124="Lead")),
(AND('[1]PWS Information'!$E$10="NTNC",P2124="Lead")))),"Tier 1",
IF((OR((AND('[1]PWS Information'!$E$10="CWS",T2124="Multiple Family Residence",'[1]PWS Information'!$E$11="No",P2124="Lead")),
(AND('[1]PWS Information'!$E$10="CWS",T2124="Other",P2124="Lead")),
(AND(T2124="",P2124="Lead")),
(AND('[1]PWS Information'!$E$10="CWS",T2124="Building",P2124="Lead")))),"Tier 2",
IF((OR((AND('[1]PWS Information'!$E$10="CWS",T2124="Single Family Residence",P2124="Galvanized Requiring Replacement")),
(AND('[1]PWS Information'!$E$10="CWS",T2124="Single Family Residence",P2124="Galvanized Requiring Replacement",Q2124="Yes")),
(AND('[1]PWS Information'!$E$10="NTNC",T2124="Single Family Residence",P2124="Galvanized Requiring Replacement")),
(AND('[1]PWS Information'!$E$10="NTNC",T2124="Single Family Residence",Q2124="Yes")))),"Tier 3",
IF((OR((AND('[1]PWS Information'!$E$10="CWS",T2124="Single Family Residence",R2124="Yes",P2124="Non-Lead", I2124="Non-Lead - Copper",K2124="Before 1989")),
(AND('[1]PWS Information'!$E$10="CWS",T2124="Single Family Residence",R2124="Yes",P2124="Non-Lead", M2124="Non-Lead - Copper",N2124="Before 1989")))),"Tier 4",
IF((OR((AND('[1]PWS Information'!$E$10="NTNC",P2124="Non-Lead")),
(AND('[1]PWS Information'!$E$10="CWS",P2124="Non-Lead",R2124="")),
(AND('[1]PWS Information'!$E$10="CWS",P2124="Non-Lead",R2124="No")),
(AND('[1]PWS Information'!$E$10="CWS",P2124="Non-Lead",R2124="Don't Know")),
(AND('[1]PWS Information'!$E$10="CWS",P2124="Non-Lead", I2124="Non-Lead - Copper", R2124="Yes", K2124="Between 1989 and 2014")),
(AND('[1]PWS Information'!$E$10="CWS",P2124="Non-Lead", I2124="Non-Lead - Copper", R2124="Yes", K2124="After 2014")),
(AND('[1]PWS Information'!$E$10="CWS",P2124="Non-Lead", I2124="Non-Lead - Copper", R2124="Yes", K2124="Unknown")),
(AND('[1]PWS Information'!$E$10="CWS",P2124="Non-Lead", M2124="Non-Lead - Copper", R2124="Yes", N2124="Between 1989 and 2014")),
(AND('[1]PWS Information'!$E$10="CWS",P2124="Non-Lead", M2124="Non-Lead - Copper", R2124="Yes", N2124="After 2014")),
(AND('[1]PWS Information'!$E$10="CWS",P2124="Non-Lead", M2124="Non-Lead - Copper", R2124="Yes", N2124="Unknown")),
(AND('[1]PWS Information'!$E$10="CWS",P2124="Unknown")),
(AND('[1]PWS Information'!$E$10="NTNC",P2124="Unknown")),
(AND('[1]PWS Information'!$E$10="CWS",T2124="Multiple Family Residence",P2124="Galvanized Requiring Replacement")),
(AND('[1]PWS Information'!$E$10="CWS",P2124="Galvanized Requiring Replacement")),
(AND('[1]PWS Information'!$E$10="NTNC",T2124="Multiple Family Residence",P2124="Galvanized Requiring Replacement")))),"Tier 5",
"")))))</f>
        <v>Tier 5</v>
      </c>
      <c r="Y2124" s="24"/>
      <c r="Z2124" s="24"/>
    </row>
    <row r="2125" spans="1:26" x14ac:dyDescent="0.25">
      <c r="A2125" s="17">
        <v>2122</v>
      </c>
      <c r="B2125" s="17">
        <v>3007</v>
      </c>
      <c r="C2125" s="17" t="s">
        <v>96</v>
      </c>
      <c r="D2125" s="17" t="s">
        <v>188</v>
      </c>
      <c r="E2125" s="17">
        <v>79549</v>
      </c>
      <c r="F2125" s="17"/>
      <c r="G2125" s="17"/>
      <c r="H2125" s="17"/>
      <c r="I2125" s="21" t="s">
        <v>221</v>
      </c>
      <c r="J2125" s="22" t="s">
        <v>254</v>
      </c>
      <c r="K2125" s="22" t="s">
        <v>255</v>
      </c>
      <c r="L2125" s="22" t="s">
        <v>256</v>
      </c>
      <c r="M2125" s="21" t="s">
        <v>218</v>
      </c>
      <c r="N2125" s="17" t="s">
        <v>205</v>
      </c>
      <c r="O2125" s="22" t="s">
        <v>257</v>
      </c>
      <c r="P2125" s="31" t="str">
        <f t="shared" si="33"/>
        <v>Non-Lead</v>
      </c>
      <c r="Q2125" s="40" t="s">
        <v>254</v>
      </c>
      <c r="R2125" s="40" t="s">
        <v>254</v>
      </c>
      <c r="S2125" s="24"/>
      <c r="T2125" s="16"/>
      <c r="U2125" s="41" t="s">
        <v>255</v>
      </c>
      <c r="V2125" s="41" t="s">
        <v>255</v>
      </c>
      <c r="W2125" s="16"/>
      <c r="X2125" s="43" t="str">
        <f>IF((OR((AND('[1]PWS Information'!$E$10="CWS",T2125="Single Family Residence",P2125="Lead")),
(AND('[1]PWS Information'!$E$10="CWS",T2125="Multiple Family Residence",'[1]PWS Information'!$E$11="Yes",P2125="Lead")),
(AND('[1]PWS Information'!$E$10="NTNC",P2125="Lead")))),"Tier 1",
IF((OR((AND('[1]PWS Information'!$E$10="CWS",T2125="Multiple Family Residence",'[1]PWS Information'!$E$11="No",P2125="Lead")),
(AND('[1]PWS Information'!$E$10="CWS",T2125="Other",P2125="Lead")),
(AND(T2125="",P2125="Lead")),
(AND('[1]PWS Information'!$E$10="CWS",T2125="Building",P2125="Lead")))),"Tier 2",
IF((OR((AND('[1]PWS Information'!$E$10="CWS",T2125="Single Family Residence",P2125="Galvanized Requiring Replacement")),
(AND('[1]PWS Information'!$E$10="CWS",T2125="Single Family Residence",P2125="Galvanized Requiring Replacement",Q2125="Yes")),
(AND('[1]PWS Information'!$E$10="NTNC",T2125="Single Family Residence",P2125="Galvanized Requiring Replacement")),
(AND('[1]PWS Information'!$E$10="NTNC",T2125="Single Family Residence",Q2125="Yes")))),"Tier 3",
IF((OR((AND('[1]PWS Information'!$E$10="CWS",T2125="Single Family Residence",R2125="Yes",P2125="Non-Lead", I2125="Non-Lead - Copper",K2125="Before 1989")),
(AND('[1]PWS Information'!$E$10="CWS",T2125="Single Family Residence",R2125="Yes",P2125="Non-Lead", M2125="Non-Lead - Copper",N2125="Before 1989")))),"Tier 4",
IF((OR((AND('[1]PWS Information'!$E$10="NTNC",P2125="Non-Lead")),
(AND('[1]PWS Information'!$E$10="CWS",P2125="Non-Lead",R2125="")),
(AND('[1]PWS Information'!$E$10="CWS",P2125="Non-Lead",R2125="No")),
(AND('[1]PWS Information'!$E$10="CWS",P2125="Non-Lead",R2125="Don't Know")),
(AND('[1]PWS Information'!$E$10="CWS",P2125="Non-Lead", I2125="Non-Lead - Copper", R2125="Yes", K2125="Between 1989 and 2014")),
(AND('[1]PWS Information'!$E$10="CWS",P2125="Non-Lead", I2125="Non-Lead - Copper", R2125="Yes", K2125="After 2014")),
(AND('[1]PWS Information'!$E$10="CWS",P2125="Non-Lead", I2125="Non-Lead - Copper", R2125="Yes", K2125="Unknown")),
(AND('[1]PWS Information'!$E$10="CWS",P2125="Non-Lead", M2125="Non-Lead - Copper", R2125="Yes", N2125="Between 1989 and 2014")),
(AND('[1]PWS Information'!$E$10="CWS",P2125="Non-Lead", M2125="Non-Lead - Copper", R2125="Yes", N2125="After 2014")),
(AND('[1]PWS Information'!$E$10="CWS",P2125="Non-Lead", M2125="Non-Lead - Copper", R2125="Yes", N2125="Unknown")),
(AND('[1]PWS Information'!$E$10="CWS",P2125="Unknown")),
(AND('[1]PWS Information'!$E$10="NTNC",P2125="Unknown")),
(AND('[1]PWS Information'!$E$10="CWS",T2125="Multiple Family Residence",P2125="Galvanized Requiring Replacement")),
(AND('[1]PWS Information'!$E$10="CWS",P2125="Galvanized Requiring Replacement")),
(AND('[1]PWS Information'!$E$10="NTNC",T2125="Multiple Family Residence",P2125="Galvanized Requiring Replacement")))),"Tier 5",
"")))))</f>
        <v>Tier 5</v>
      </c>
      <c r="Y2125" s="24"/>
      <c r="Z2125" s="24"/>
    </row>
    <row r="2126" spans="1:26" x14ac:dyDescent="0.25">
      <c r="A2126" s="17">
        <v>2123</v>
      </c>
      <c r="B2126" s="18">
        <v>3008</v>
      </c>
      <c r="C2126" s="18" t="s">
        <v>96</v>
      </c>
      <c r="D2126" s="18" t="s">
        <v>188</v>
      </c>
      <c r="E2126" s="18">
        <v>79549</v>
      </c>
      <c r="F2126" s="18"/>
      <c r="G2126" s="18"/>
      <c r="H2126" s="18"/>
      <c r="I2126" s="21" t="s">
        <v>218</v>
      </c>
      <c r="J2126" s="22" t="s">
        <v>254</v>
      </c>
      <c r="K2126" s="22" t="s">
        <v>255</v>
      </c>
      <c r="L2126" s="22" t="s">
        <v>256</v>
      </c>
      <c r="M2126" s="21" t="s">
        <v>218</v>
      </c>
      <c r="N2126" s="23" t="s">
        <v>205</v>
      </c>
      <c r="O2126" s="22" t="s">
        <v>257</v>
      </c>
      <c r="P2126" s="31" t="str">
        <f t="shared" si="33"/>
        <v>Non-Lead</v>
      </c>
      <c r="Q2126" s="40" t="s">
        <v>254</v>
      </c>
      <c r="R2126" s="40" t="s">
        <v>254</v>
      </c>
      <c r="S2126" s="24"/>
      <c r="T2126" s="16"/>
      <c r="U2126" s="41" t="s">
        <v>255</v>
      </c>
      <c r="V2126" s="41" t="s">
        <v>255</v>
      </c>
      <c r="W2126" s="16"/>
      <c r="X2126" s="43" t="str">
        <f>IF((OR((AND('[1]PWS Information'!$E$10="CWS",T2126="Single Family Residence",P2126="Lead")),
(AND('[1]PWS Information'!$E$10="CWS",T2126="Multiple Family Residence",'[1]PWS Information'!$E$11="Yes",P2126="Lead")),
(AND('[1]PWS Information'!$E$10="NTNC",P2126="Lead")))),"Tier 1",
IF((OR((AND('[1]PWS Information'!$E$10="CWS",T2126="Multiple Family Residence",'[1]PWS Information'!$E$11="No",P2126="Lead")),
(AND('[1]PWS Information'!$E$10="CWS",T2126="Other",P2126="Lead")),
(AND(T2126="",P2126="Lead")),
(AND('[1]PWS Information'!$E$10="CWS",T2126="Building",P2126="Lead")))),"Tier 2",
IF((OR((AND('[1]PWS Information'!$E$10="CWS",T2126="Single Family Residence",P2126="Galvanized Requiring Replacement")),
(AND('[1]PWS Information'!$E$10="CWS",T2126="Single Family Residence",P2126="Galvanized Requiring Replacement",Q2126="Yes")),
(AND('[1]PWS Information'!$E$10="NTNC",T2126="Single Family Residence",P2126="Galvanized Requiring Replacement")),
(AND('[1]PWS Information'!$E$10="NTNC",T2126="Single Family Residence",Q2126="Yes")))),"Tier 3",
IF((OR((AND('[1]PWS Information'!$E$10="CWS",T2126="Single Family Residence",R2126="Yes",P2126="Non-Lead", I2126="Non-Lead - Copper",K2126="Before 1989")),
(AND('[1]PWS Information'!$E$10="CWS",T2126="Single Family Residence",R2126="Yes",P2126="Non-Lead", M2126="Non-Lead - Copper",N2126="Before 1989")))),"Tier 4",
IF((OR((AND('[1]PWS Information'!$E$10="NTNC",P2126="Non-Lead")),
(AND('[1]PWS Information'!$E$10="CWS",P2126="Non-Lead",R2126="")),
(AND('[1]PWS Information'!$E$10="CWS",P2126="Non-Lead",R2126="No")),
(AND('[1]PWS Information'!$E$10="CWS",P2126="Non-Lead",R2126="Don't Know")),
(AND('[1]PWS Information'!$E$10="CWS",P2126="Non-Lead", I2126="Non-Lead - Copper", R2126="Yes", K2126="Between 1989 and 2014")),
(AND('[1]PWS Information'!$E$10="CWS",P2126="Non-Lead", I2126="Non-Lead - Copper", R2126="Yes", K2126="After 2014")),
(AND('[1]PWS Information'!$E$10="CWS",P2126="Non-Lead", I2126="Non-Lead - Copper", R2126="Yes", K2126="Unknown")),
(AND('[1]PWS Information'!$E$10="CWS",P2126="Non-Lead", M2126="Non-Lead - Copper", R2126="Yes", N2126="Between 1989 and 2014")),
(AND('[1]PWS Information'!$E$10="CWS",P2126="Non-Lead", M2126="Non-Lead - Copper", R2126="Yes", N2126="After 2014")),
(AND('[1]PWS Information'!$E$10="CWS",P2126="Non-Lead", M2126="Non-Lead - Copper", R2126="Yes", N2126="Unknown")),
(AND('[1]PWS Information'!$E$10="CWS",P2126="Unknown")),
(AND('[1]PWS Information'!$E$10="NTNC",P2126="Unknown")),
(AND('[1]PWS Information'!$E$10="CWS",T2126="Multiple Family Residence",P2126="Galvanized Requiring Replacement")),
(AND('[1]PWS Information'!$E$10="CWS",P2126="Galvanized Requiring Replacement")),
(AND('[1]PWS Information'!$E$10="NTNC",T2126="Multiple Family Residence",P2126="Galvanized Requiring Replacement")))),"Tier 5",
"")))))</f>
        <v>Tier 5</v>
      </c>
      <c r="Y2126" s="24"/>
      <c r="Z2126" s="24"/>
    </row>
    <row r="2127" spans="1:26" x14ac:dyDescent="0.25">
      <c r="A2127" s="17">
        <v>2124</v>
      </c>
      <c r="B2127" s="17">
        <v>3009</v>
      </c>
      <c r="C2127" s="17" t="s">
        <v>96</v>
      </c>
      <c r="D2127" s="17" t="s">
        <v>188</v>
      </c>
      <c r="E2127" s="17">
        <v>79549</v>
      </c>
      <c r="F2127" s="17"/>
      <c r="G2127" s="17"/>
      <c r="H2127" s="17"/>
      <c r="I2127" s="21" t="s">
        <v>221</v>
      </c>
      <c r="J2127" s="22" t="s">
        <v>254</v>
      </c>
      <c r="K2127" s="22" t="s">
        <v>255</v>
      </c>
      <c r="L2127" s="22" t="s">
        <v>256</v>
      </c>
      <c r="M2127" s="21" t="s">
        <v>218</v>
      </c>
      <c r="N2127" s="23" t="s">
        <v>205</v>
      </c>
      <c r="O2127" s="22" t="s">
        <v>257</v>
      </c>
      <c r="P2127" s="31" t="str">
        <f t="shared" si="33"/>
        <v>Non-Lead</v>
      </c>
      <c r="Q2127" s="40" t="s">
        <v>254</v>
      </c>
      <c r="R2127" s="40" t="s">
        <v>254</v>
      </c>
      <c r="S2127" s="24"/>
      <c r="T2127" s="16"/>
      <c r="U2127" s="41" t="s">
        <v>255</v>
      </c>
      <c r="V2127" s="41" t="s">
        <v>255</v>
      </c>
      <c r="W2127" s="16"/>
      <c r="X2127" s="43" t="str">
        <f>IF((OR((AND('[1]PWS Information'!$E$10="CWS",T2127="Single Family Residence",P2127="Lead")),
(AND('[1]PWS Information'!$E$10="CWS",T2127="Multiple Family Residence",'[1]PWS Information'!$E$11="Yes",P2127="Lead")),
(AND('[1]PWS Information'!$E$10="NTNC",P2127="Lead")))),"Tier 1",
IF((OR((AND('[1]PWS Information'!$E$10="CWS",T2127="Multiple Family Residence",'[1]PWS Information'!$E$11="No",P2127="Lead")),
(AND('[1]PWS Information'!$E$10="CWS",T2127="Other",P2127="Lead")),
(AND(T2127="",P2127="Lead")),
(AND('[1]PWS Information'!$E$10="CWS",T2127="Building",P2127="Lead")))),"Tier 2",
IF((OR((AND('[1]PWS Information'!$E$10="CWS",T2127="Single Family Residence",P2127="Galvanized Requiring Replacement")),
(AND('[1]PWS Information'!$E$10="CWS",T2127="Single Family Residence",P2127="Galvanized Requiring Replacement",Q2127="Yes")),
(AND('[1]PWS Information'!$E$10="NTNC",T2127="Single Family Residence",P2127="Galvanized Requiring Replacement")),
(AND('[1]PWS Information'!$E$10="NTNC",T2127="Single Family Residence",Q2127="Yes")))),"Tier 3",
IF((OR((AND('[1]PWS Information'!$E$10="CWS",T2127="Single Family Residence",R2127="Yes",P2127="Non-Lead", I2127="Non-Lead - Copper",K2127="Before 1989")),
(AND('[1]PWS Information'!$E$10="CWS",T2127="Single Family Residence",R2127="Yes",P2127="Non-Lead", M2127="Non-Lead - Copper",N2127="Before 1989")))),"Tier 4",
IF((OR((AND('[1]PWS Information'!$E$10="NTNC",P2127="Non-Lead")),
(AND('[1]PWS Information'!$E$10="CWS",P2127="Non-Lead",R2127="")),
(AND('[1]PWS Information'!$E$10="CWS",P2127="Non-Lead",R2127="No")),
(AND('[1]PWS Information'!$E$10="CWS",P2127="Non-Lead",R2127="Don't Know")),
(AND('[1]PWS Information'!$E$10="CWS",P2127="Non-Lead", I2127="Non-Lead - Copper", R2127="Yes", K2127="Between 1989 and 2014")),
(AND('[1]PWS Information'!$E$10="CWS",P2127="Non-Lead", I2127="Non-Lead - Copper", R2127="Yes", K2127="After 2014")),
(AND('[1]PWS Information'!$E$10="CWS",P2127="Non-Lead", I2127="Non-Lead - Copper", R2127="Yes", K2127="Unknown")),
(AND('[1]PWS Information'!$E$10="CWS",P2127="Non-Lead", M2127="Non-Lead - Copper", R2127="Yes", N2127="Between 1989 and 2014")),
(AND('[1]PWS Information'!$E$10="CWS",P2127="Non-Lead", M2127="Non-Lead - Copper", R2127="Yes", N2127="After 2014")),
(AND('[1]PWS Information'!$E$10="CWS",P2127="Non-Lead", M2127="Non-Lead - Copper", R2127="Yes", N2127="Unknown")),
(AND('[1]PWS Information'!$E$10="CWS",P2127="Unknown")),
(AND('[1]PWS Information'!$E$10="NTNC",P2127="Unknown")),
(AND('[1]PWS Information'!$E$10="CWS",T2127="Multiple Family Residence",P2127="Galvanized Requiring Replacement")),
(AND('[1]PWS Information'!$E$10="CWS",P2127="Galvanized Requiring Replacement")),
(AND('[1]PWS Information'!$E$10="NTNC",T2127="Multiple Family Residence",P2127="Galvanized Requiring Replacement")))),"Tier 5",
"")))))</f>
        <v>Tier 5</v>
      </c>
      <c r="Y2127" s="24"/>
      <c r="Z2127" s="24"/>
    </row>
    <row r="2128" spans="1:26" x14ac:dyDescent="0.25">
      <c r="A2128" s="17">
        <v>2125</v>
      </c>
      <c r="B2128" s="17">
        <v>3010</v>
      </c>
      <c r="C2128" s="17" t="s">
        <v>96</v>
      </c>
      <c r="D2128" s="17" t="s">
        <v>188</v>
      </c>
      <c r="E2128" s="17">
        <v>79549</v>
      </c>
      <c r="F2128" s="17"/>
      <c r="G2128" s="17"/>
      <c r="H2128" s="17"/>
      <c r="I2128" s="21" t="s">
        <v>218</v>
      </c>
      <c r="J2128" s="22" t="s">
        <v>254</v>
      </c>
      <c r="K2128" s="22" t="s">
        <v>255</v>
      </c>
      <c r="L2128" s="22" t="s">
        <v>256</v>
      </c>
      <c r="M2128" s="21" t="s">
        <v>222</v>
      </c>
      <c r="N2128" s="17" t="s">
        <v>205</v>
      </c>
      <c r="O2128" s="22" t="s">
        <v>257</v>
      </c>
      <c r="P2128" s="31" t="str">
        <f t="shared" si="33"/>
        <v>Galvanized Requiring Replacement</v>
      </c>
      <c r="Q2128" s="40" t="s">
        <v>254</v>
      </c>
      <c r="R2128" s="40" t="s">
        <v>254</v>
      </c>
      <c r="S2128" s="24"/>
      <c r="T2128" s="16"/>
      <c r="U2128" s="41" t="s">
        <v>255</v>
      </c>
      <c r="V2128" s="41" t="s">
        <v>255</v>
      </c>
      <c r="W2128" s="16"/>
      <c r="X2128" s="43" t="str">
        <f>IF((OR((AND('[1]PWS Information'!$E$10="CWS",T2128="Single Family Residence",P2128="Lead")),
(AND('[1]PWS Information'!$E$10="CWS",T2128="Multiple Family Residence",'[1]PWS Information'!$E$11="Yes",P2128="Lead")),
(AND('[1]PWS Information'!$E$10="NTNC",P2128="Lead")))),"Tier 1",
IF((OR((AND('[1]PWS Information'!$E$10="CWS",T2128="Multiple Family Residence",'[1]PWS Information'!$E$11="No",P2128="Lead")),
(AND('[1]PWS Information'!$E$10="CWS",T2128="Other",P2128="Lead")),
(AND(T2128="",P2128="Lead")),
(AND('[1]PWS Information'!$E$10="CWS",T2128="Building",P2128="Lead")))),"Tier 2",
IF((OR((AND('[1]PWS Information'!$E$10="CWS",T2128="Single Family Residence",P2128="Galvanized Requiring Replacement")),
(AND('[1]PWS Information'!$E$10="CWS",T2128="Single Family Residence",P2128="Galvanized Requiring Replacement",Q2128="Yes")),
(AND('[1]PWS Information'!$E$10="NTNC",T2128="Single Family Residence",P2128="Galvanized Requiring Replacement")),
(AND('[1]PWS Information'!$E$10="NTNC",T2128="Single Family Residence",Q2128="Yes")))),"Tier 3",
IF((OR((AND('[1]PWS Information'!$E$10="CWS",T2128="Single Family Residence",R2128="Yes",P2128="Non-Lead", I2128="Non-Lead - Copper",K2128="Before 1989")),
(AND('[1]PWS Information'!$E$10="CWS",T2128="Single Family Residence",R2128="Yes",P2128="Non-Lead", M2128="Non-Lead - Copper",N2128="Before 1989")))),"Tier 4",
IF((OR((AND('[1]PWS Information'!$E$10="NTNC",P2128="Non-Lead")),
(AND('[1]PWS Information'!$E$10="CWS",P2128="Non-Lead",R2128="")),
(AND('[1]PWS Information'!$E$10="CWS",P2128="Non-Lead",R2128="No")),
(AND('[1]PWS Information'!$E$10="CWS",P2128="Non-Lead",R2128="Don't Know")),
(AND('[1]PWS Information'!$E$10="CWS",P2128="Non-Lead", I2128="Non-Lead - Copper", R2128="Yes", K2128="Between 1989 and 2014")),
(AND('[1]PWS Information'!$E$10="CWS",P2128="Non-Lead", I2128="Non-Lead - Copper", R2128="Yes", K2128="After 2014")),
(AND('[1]PWS Information'!$E$10="CWS",P2128="Non-Lead", I2128="Non-Lead - Copper", R2128="Yes", K2128="Unknown")),
(AND('[1]PWS Information'!$E$10="CWS",P2128="Non-Lead", M2128="Non-Lead - Copper", R2128="Yes", N2128="Between 1989 and 2014")),
(AND('[1]PWS Information'!$E$10="CWS",P2128="Non-Lead", M2128="Non-Lead - Copper", R2128="Yes", N2128="After 2014")),
(AND('[1]PWS Information'!$E$10="CWS",P2128="Non-Lead", M2128="Non-Lead - Copper", R2128="Yes", N2128="Unknown")),
(AND('[1]PWS Information'!$E$10="CWS",P2128="Unknown")),
(AND('[1]PWS Information'!$E$10="NTNC",P2128="Unknown")),
(AND('[1]PWS Information'!$E$10="CWS",T2128="Multiple Family Residence",P2128="Galvanized Requiring Replacement")),
(AND('[1]PWS Information'!$E$10="CWS",P2128="Galvanized Requiring Replacement")),
(AND('[1]PWS Information'!$E$10="NTNC",T2128="Multiple Family Residence",P2128="Galvanized Requiring Replacement")))),"Tier 5",
"")))))</f>
        <v>Tier 5</v>
      </c>
      <c r="Y2128" s="24"/>
      <c r="Z2128" s="24"/>
    </row>
    <row r="2129" spans="1:26" x14ac:dyDescent="0.25">
      <c r="A2129" s="17">
        <v>2126</v>
      </c>
      <c r="B2129" s="18">
        <v>3011</v>
      </c>
      <c r="C2129" s="18" t="s">
        <v>96</v>
      </c>
      <c r="D2129" s="18" t="s">
        <v>188</v>
      </c>
      <c r="E2129" s="18">
        <v>79549</v>
      </c>
      <c r="F2129" s="18"/>
      <c r="G2129" s="18"/>
      <c r="H2129" s="18"/>
      <c r="I2129" s="21" t="s">
        <v>221</v>
      </c>
      <c r="J2129" s="22" t="s">
        <v>254</v>
      </c>
      <c r="K2129" s="22" t="s">
        <v>255</v>
      </c>
      <c r="L2129" s="22" t="s">
        <v>256</v>
      </c>
      <c r="M2129" s="21" t="s">
        <v>218</v>
      </c>
      <c r="N2129" s="23"/>
      <c r="O2129" s="22" t="s">
        <v>256</v>
      </c>
      <c r="P2129" s="31" t="str">
        <f t="shared" si="33"/>
        <v>Non-Lead</v>
      </c>
      <c r="Q2129" s="40" t="s">
        <v>254</v>
      </c>
      <c r="R2129" s="40" t="s">
        <v>254</v>
      </c>
      <c r="S2129" s="24"/>
      <c r="T2129" s="16"/>
      <c r="U2129" s="41" t="s">
        <v>255</v>
      </c>
      <c r="V2129" s="41" t="s">
        <v>255</v>
      </c>
      <c r="W2129" s="16"/>
      <c r="X2129" s="43" t="str">
        <f>IF((OR((AND('[1]PWS Information'!$E$10="CWS",T2129="Single Family Residence",P2129="Lead")),
(AND('[1]PWS Information'!$E$10="CWS",T2129="Multiple Family Residence",'[1]PWS Information'!$E$11="Yes",P2129="Lead")),
(AND('[1]PWS Information'!$E$10="NTNC",P2129="Lead")))),"Tier 1",
IF((OR((AND('[1]PWS Information'!$E$10="CWS",T2129="Multiple Family Residence",'[1]PWS Information'!$E$11="No",P2129="Lead")),
(AND('[1]PWS Information'!$E$10="CWS",T2129="Other",P2129="Lead")),
(AND(T2129="",P2129="Lead")),
(AND('[1]PWS Information'!$E$10="CWS",T2129="Building",P2129="Lead")))),"Tier 2",
IF((OR((AND('[1]PWS Information'!$E$10="CWS",T2129="Single Family Residence",P2129="Galvanized Requiring Replacement")),
(AND('[1]PWS Information'!$E$10="CWS",T2129="Single Family Residence",P2129="Galvanized Requiring Replacement",Q2129="Yes")),
(AND('[1]PWS Information'!$E$10="NTNC",T2129="Single Family Residence",P2129="Galvanized Requiring Replacement")),
(AND('[1]PWS Information'!$E$10="NTNC",T2129="Single Family Residence",Q2129="Yes")))),"Tier 3",
IF((OR((AND('[1]PWS Information'!$E$10="CWS",T2129="Single Family Residence",R2129="Yes",P2129="Non-Lead", I2129="Non-Lead - Copper",K2129="Before 1989")),
(AND('[1]PWS Information'!$E$10="CWS",T2129="Single Family Residence",R2129="Yes",P2129="Non-Lead", M2129="Non-Lead - Copper",N2129="Before 1989")))),"Tier 4",
IF((OR((AND('[1]PWS Information'!$E$10="NTNC",P2129="Non-Lead")),
(AND('[1]PWS Information'!$E$10="CWS",P2129="Non-Lead",R2129="")),
(AND('[1]PWS Information'!$E$10="CWS",P2129="Non-Lead",R2129="No")),
(AND('[1]PWS Information'!$E$10="CWS",P2129="Non-Lead",R2129="Don't Know")),
(AND('[1]PWS Information'!$E$10="CWS",P2129="Non-Lead", I2129="Non-Lead - Copper", R2129="Yes", K2129="Between 1989 and 2014")),
(AND('[1]PWS Information'!$E$10="CWS",P2129="Non-Lead", I2129="Non-Lead - Copper", R2129="Yes", K2129="After 2014")),
(AND('[1]PWS Information'!$E$10="CWS",P2129="Non-Lead", I2129="Non-Lead - Copper", R2129="Yes", K2129="Unknown")),
(AND('[1]PWS Information'!$E$10="CWS",P2129="Non-Lead", M2129="Non-Lead - Copper", R2129="Yes", N2129="Between 1989 and 2014")),
(AND('[1]PWS Information'!$E$10="CWS",P2129="Non-Lead", M2129="Non-Lead - Copper", R2129="Yes", N2129="After 2014")),
(AND('[1]PWS Information'!$E$10="CWS",P2129="Non-Lead", M2129="Non-Lead - Copper", R2129="Yes", N2129="Unknown")),
(AND('[1]PWS Information'!$E$10="CWS",P2129="Unknown")),
(AND('[1]PWS Information'!$E$10="NTNC",P2129="Unknown")),
(AND('[1]PWS Information'!$E$10="CWS",T2129="Multiple Family Residence",P2129="Galvanized Requiring Replacement")),
(AND('[1]PWS Information'!$E$10="CWS",P2129="Galvanized Requiring Replacement")),
(AND('[1]PWS Information'!$E$10="NTNC",T2129="Multiple Family Residence",P2129="Galvanized Requiring Replacement")))),"Tier 5",
"")))))</f>
        <v>Tier 5</v>
      </c>
      <c r="Y2129" s="24"/>
      <c r="Z2129" s="24"/>
    </row>
    <row r="2130" spans="1:26" x14ac:dyDescent="0.25">
      <c r="A2130" s="17">
        <v>2127</v>
      </c>
      <c r="B2130" s="17">
        <v>3013</v>
      </c>
      <c r="C2130" s="17" t="s">
        <v>96</v>
      </c>
      <c r="D2130" s="17" t="s">
        <v>188</v>
      </c>
      <c r="E2130" s="17">
        <v>79549</v>
      </c>
      <c r="F2130" s="17"/>
      <c r="G2130" s="17"/>
      <c r="H2130" s="17"/>
      <c r="I2130" s="21" t="s">
        <v>218</v>
      </c>
      <c r="J2130" s="22" t="s">
        <v>254</v>
      </c>
      <c r="K2130" s="22" t="s">
        <v>255</v>
      </c>
      <c r="L2130" s="22" t="s">
        <v>256</v>
      </c>
      <c r="M2130" s="21" t="s">
        <v>218</v>
      </c>
      <c r="N2130" s="23" t="s">
        <v>205</v>
      </c>
      <c r="O2130" s="22" t="s">
        <v>257</v>
      </c>
      <c r="P2130" s="31" t="str">
        <f t="shared" si="33"/>
        <v>Non-Lead</v>
      </c>
      <c r="Q2130" s="40" t="s">
        <v>254</v>
      </c>
      <c r="R2130" s="40" t="s">
        <v>254</v>
      </c>
      <c r="S2130" s="24"/>
      <c r="T2130" s="16"/>
      <c r="U2130" s="41" t="s">
        <v>255</v>
      </c>
      <c r="V2130" s="41" t="s">
        <v>255</v>
      </c>
      <c r="W2130" s="16"/>
      <c r="X2130" s="43" t="str">
        <f>IF((OR((AND('[1]PWS Information'!$E$10="CWS",T2130="Single Family Residence",P2130="Lead")),
(AND('[1]PWS Information'!$E$10="CWS",T2130="Multiple Family Residence",'[1]PWS Information'!$E$11="Yes",P2130="Lead")),
(AND('[1]PWS Information'!$E$10="NTNC",P2130="Lead")))),"Tier 1",
IF((OR((AND('[1]PWS Information'!$E$10="CWS",T2130="Multiple Family Residence",'[1]PWS Information'!$E$11="No",P2130="Lead")),
(AND('[1]PWS Information'!$E$10="CWS",T2130="Other",P2130="Lead")),
(AND(T2130="",P2130="Lead")),
(AND('[1]PWS Information'!$E$10="CWS",T2130="Building",P2130="Lead")))),"Tier 2",
IF((OR((AND('[1]PWS Information'!$E$10="CWS",T2130="Single Family Residence",P2130="Galvanized Requiring Replacement")),
(AND('[1]PWS Information'!$E$10="CWS",T2130="Single Family Residence",P2130="Galvanized Requiring Replacement",Q2130="Yes")),
(AND('[1]PWS Information'!$E$10="NTNC",T2130="Single Family Residence",P2130="Galvanized Requiring Replacement")),
(AND('[1]PWS Information'!$E$10="NTNC",T2130="Single Family Residence",Q2130="Yes")))),"Tier 3",
IF((OR((AND('[1]PWS Information'!$E$10="CWS",T2130="Single Family Residence",R2130="Yes",P2130="Non-Lead", I2130="Non-Lead - Copper",K2130="Before 1989")),
(AND('[1]PWS Information'!$E$10="CWS",T2130="Single Family Residence",R2130="Yes",P2130="Non-Lead", M2130="Non-Lead - Copper",N2130="Before 1989")))),"Tier 4",
IF((OR((AND('[1]PWS Information'!$E$10="NTNC",P2130="Non-Lead")),
(AND('[1]PWS Information'!$E$10="CWS",P2130="Non-Lead",R2130="")),
(AND('[1]PWS Information'!$E$10="CWS",P2130="Non-Lead",R2130="No")),
(AND('[1]PWS Information'!$E$10="CWS",P2130="Non-Lead",R2130="Don't Know")),
(AND('[1]PWS Information'!$E$10="CWS",P2130="Non-Lead", I2130="Non-Lead - Copper", R2130="Yes", K2130="Between 1989 and 2014")),
(AND('[1]PWS Information'!$E$10="CWS",P2130="Non-Lead", I2130="Non-Lead - Copper", R2130="Yes", K2130="After 2014")),
(AND('[1]PWS Information'!$E$10="CWS",P2130="Non-Lead", I2130="Non-Lead - Copper", R2130="Yes", K2130="Unknown")),
(AND('[1]PWS Information'!$E$10="CWS",P2130="Non-Lead", M2130="Non-Lead - Copper", R2130="Yes", N2130="Between 1989 and 2014")),
(AND('[1]PWS Information'!$E$10="CWS",P2130="Non-Lead", M2130="Non-Lead - Copper", R2130="Yes", N2130="After 2014")),
(AND('[1]PWS Information'!$E$10="CWS",P2130="Non-Lead", M2130="Non-Lead - Copper", R2130="Yes", N2130="Unknown")),
(AND('[1]PWS Information'!$E$10="CWS",P2130="Unknown")),
(AND('[1]PWS Information'!$E$10="NTNC",P2130="Unknown")),
(AND('[1]PWS Information'!$E$10="CWS",T2130="Multiple Family Residence",P2130="Galvanized Requiring Replacement")),
(AND('[1]PWS Information'!$E$10="CWS",P2130="Galvanized Requiring Replacement")),
(AND('[1]PWS Information'!$E$10="NTNC",T2130="Multiple Family Residence",P2130="Galvanized Requiring Replacement")))),"Tier 5",
"")))))</f>
        <v>Tier 5</v>
      </c>
      <c r="Y2130" s="24"/>
      <c r="Z2130" s="24"/>
    </row>
    <row r="2131" spans="1:26" x14ac:dyDescent="0.25">
      <c r="A2131" s="17">
        <v>2128</v>
      </c>
      <c r="B2131" s="17">
        <v>3015</v>
      </c>
      <c r="C2131" s="18" t="s">
        <v>96</v>
      </c>
      <c r="D2131" s="18" t="s">
        <v>188</v>
      </c>
      <c r="E2131" s="18">
        <v>79549</v>
      </c>
      <c r="F2131" s="17"/>
      <c r="G2131" s="17"/>
      <c r="H2131" s="17"/>
      <c r="I2131" s="21" t="s">
        <v>218</v>
      </c>
      <c r="J2131" s="22" t="s">
        <v>254</v>
      </c>
      <c r="K2131" s="22" t="s">
        <v>255</v>
      </c>
      <c r="L2131" s="22" t="s">
        <v>256</v>
      </c>
      <c r="M2131" s="21" t="s">
        <v>218</v>
      </c>
      <c r="N2131" s="17" t="s">
        <v>205</v>
      </c>
      <c r="O2131" s="22"/>
      <c r="P2131" s="31" t="str">
        <f t="shared" si="33"/>
        <v>Non-Lead</v>
      </c>
      <c r="Q2131" s="40" t="s">
        <v>254</v>
      </c>
      <c r="R2131" s="40" t="s">
        <v>254</v>
      </c>
      <c r="S2131" s="24"/>
      <c r="T2131" s="16"/>
      <c r="U2131" s="41" t="s">
        <v>255</v>
      </c>
      <c r="V2131" s="41" t="s">
        <v>255</v>
      </c>
      <c r="W2131" s="16"/>
      <c r="X2131" s="43" t="str">
        <f>IF((OR((AND('[1]PWS Information'!$E$10="CWS",T2131="Single Family Residence",P2131="Lead")),
(AND('[1]PWS Information'!$E$10="CWS",T2131="Multiple Family Residence",'[1]PWS Information'!$E$11="Yes",P2131="Lead")),
(AND('[1]PWS Information'!$E$10="NTNC",P2131="Lead")))),"Tier 1",
IF((OR((AND('[1]PWS Information'!$E$10="CWS",T2131="Multiple Family Residence",'[1]PWS Information'!$E$11="No",P2131="Lead")),
(AND('[1]PWS Information'!$E$10="CWS",T2131="Other",P2131="Lead")),
(AND(T2131="",P2131="Lead")),
(AND('[1]PWS Information'!$E$10="CWS",T2131="Building",P2131="Lead")))),"Tier 2",
IF((OR((AND('[1]PWS Information'!$E$10="CWS",T2131="Single Family Residence",P2131="Galvanized Requiring Replacement")),
(AND('[1]PWS Information'!$E$10="CWS",T2131="Single Family Residence",P2131="Galvanized Requiring Replacement",Q2131="Yes")),
(AND('[1]PWS Information'!$E$10="NTNC",T2131="Single Family Residence",P2131="Galvanized Requiring Replacement")),
(AND('[1]PWS Information'!$E$10="NTNC",T2131="Single Family Residence",Q2131="Yes")))),"Tier 3",
IF((OR((AND('[1]PWS Information'!$E$10="CWS",T2131="Single Family Residence",R2131="Yes",P2131="Non-Lead", I2131="Non-Lead - Copper",K2131="Before 1989")),
(AND('[1]PWS Information'!$E$10="CWS",T2131="Single Family Residence",R2131="Yes",P2131="Non-Lead", M2131="Non-Lead - Copper",N2131="Before 1989")))),"Tier 4",
IF((OR((AND('[1]PWS Information'!$E$10="NTNC",P2131="Non-Lead")),
(AND('[1]PWS Information'!$E$10="CWS",P2131="Non-Lead",R2131="")),
(AND('[1]PWS Information'!$E$10="CWS",P2131="Non-Lead",R2131="No")),
(AND('[1]PWS Information'!$E$10="CWS",P2131="Non-Lead",R2131="Don't Know")),
(AND('[1]PWS Information'!$E$10="CWS",P2131="Non-Lead", I2131="Non-Lead - Copper", R2131="Yes", K2131="Between 1989 and 2014")),
(AND('[1]PWS Information'!$E$10="CWS",P2131="Non-Lead", I2131="Non-Lead - Copper", R2131="Yes", K2131="After 2014")),
(AND('[1]PWS Information'!$E$10="CWS",P2131="Non-Lead", I2131="Non-Lead - Copper", R2131="Yes", K2131="Unknown")),
(AND('[1]PWS Information'!$E$10="CWS",P2131="Non-Lead", M2131="Non-Lead - Copper", R2131="Yes", N2131="Between 1989 and 2014")),
(AND('[1]PWS Information'!$E$10="CWS",P2131="Non-Lead", M2131="Non-Lead - Copper", R2131="Yes", N2131="After 2014")),
(AND('[1]PWS Information'!$E$10="CWS",P2131="Non-Lead", M2131="Non-Lead - Copper", R2131="Yes", N2131="Unknown")),
(AND('[1]PWS Information'!$E$10="CWS",P2131="Unknown")),
(AND('[1]PWS Information'!$E$10="NTNC",P2131="Unknown")),
(AND('[1]PWS Information'!$E$10="CWS",T2131="Multiple Family Residence",P2131="Galvanized Requiring Replacement")),
(AND('[1]PWS Information'!$E$10="CWS",P2131="Galvanized Requiring Replacement")),
(AND('[1]PWS Information'!$E$10="NTNC",T2131="Multiple Family Residence",P2131="Galvanized Requiring Replacement")))),"Tier 5",
"")))))</f>
        <v>Tier 5</v>
      </c>
      <c r="Y2131" s="24"/>
      <c r="Z2131" s="24"/>
    </row>
    <row r="2132" spans="1:26" x14ac:dyDescent="0.25">
      <c r="A2132" s="17">
        <v>2129</v>
      </c>
      <c r="B2132" s="18">
        <v>3017</v>
      </c>
      <c r="C2132" s="18" t="s">
        <v>96</v>
      </c>
      <c r="D2132" s="18" t="s">
        <v>188</v>
      </c>
      <c r="E2132" s="18">
        <v>79549</v>
      </c>
      <c r="F2132" s="18"/>
      <c r="G2132" s="18"/>
      <c r="H2132" s="18"/>
      <c r="I2132" s="21" t="s">
        <v>218</v>
      </c>
      <c r="J2132" s="22" t="s">
        <v>254</v>
      </c>
      <c r="K2132" s="22" t="s">
        <v>255</v>
      </c>
      <c r="L2132" s="22" t="s">
        <v>256</v>
      </c>
      <c r="M2132" s="21" t="s">
        <v>218</v>
      </c>
      <c r="N2132" s="23" t="s">
        <v>205</v>
      </c>
      <c r="O2132" s="22" t="s">
        <v>257</v>
      </c>
      <c r="P2132" s="31" t="str">
        <f t="shared" si="33"/>
        <v>Non-Lead</v>
      </c>
      <c r="Q2132" s="40" t="s">
        <v>254</v>
      </c>
      <c r="R2132" s="40" t="s">
        <v>254</v>
      </c>
      <c r="S2132" s="24"/>
      <c r="T2132" s="16"/>
      <c r="U2132" s="41" t="s">
        <v>255</v>
      </c>
      <c r="V2132" s="41" t="s">
        <v>255</v>
      </c>
      <c r="W2132" s="16"/>
      <c r="X2132" s="43" t="str">
        <f>IF((OR((AND('[1]PWS Information'!$E$10="CWS",T2132="Single Family Residence",P2132="Lead")),
(AND('[1]PWS Information'!$E$10="CWS",T2132="Multiple Family Residence",'[1]PWS Information'!$E$11="Yes",P2132="Lead")),
(AND('[1]PWS Information'!$E$10="NTNC",P2132="Lead")))),"Tier 1",
IF((OR((AND('[1]PWS Information'!$E$10="CWS",T2132="Multiple Family Residence",'[1]PWS Information'!$E$11="No",P2132="Lead")),
(AND('[1]PWS Information'!$E$10="CWS",T2132="Other",P2132="Lead")),
(AND(T2132="",P2132="Lead")),
(AND('[1]PWS Information'!$E$10="CWS",T2132="Building",P2132="Lead")))),"Tier 2",
IF((OR((AND('[1]PWS Information'!$E$10="CWS",T2132="Single Family Residence",P2132="Galvanized Requiring Replacement")),
(AND('[1]PWS Information'!$E$10="CWS",T2132="Single Family Residence",P2132="Galvanized Requiring Replacement",Q2132="Yes")),
(AND('[1]PWS Information'!$E$10="NTNC",T2132="Single Family Residence",P2132="Galvanized Requiring Replacement")),
(AND('[1]PWS Information'!$E$10="NTNC",T2132="Single Family Residence",Q2132="Yes")))),"Tier 3",
IF((OR((AND('[1]PWS Information'!$E$10="CWS",T2132="Single Family Residence",R2132="Yes",P2132="Non-Lead", I2132="Non-Lead - Copper",K2132="Before 1989")),
(AND('[1]PWS Information'!$E$10="CWS",T2132="Single Family Residence",R2132="Yes",P2132="Non-Lead", M2132="Non-Lead - Copper",N2132="Before 1989")))),"Tier 4",
IF((OR((AND('[1]PWS Information'!$E$10="NTNC",P2132="Non-Lead")),
(AND('[1]PWS Information'!$E$10="CWS",P2132="Non-Lead",R2132="")),
(AND('[1]PWS Information'!$E$10="CWS",P2132="Non-Lead",R2132="No")),
(AND('[1]PWS Information'!$E$10="CWS",P2132="Non-Lead",R2132="Don't Know")),
(AND('[1]PWS Information'!$E$10="CWS",P2132="Non-Lead", I2132="Non-Lead - Copper", R2132="Yes", K2132="Between 1989 and 2014")),
(AND('[1]PWS Information'!$E$10="CWS",P2132="Non-Lead", I2132="Non-Lead - Copper", R2132="Yes", K2132="After 2014")),
(AND('[1]PWS Information'!$E$10="CWS",P2132="Non-Lead", I2132="Non-Lead - Copper", R2132="Yes", K2132="Unknown")),
(AND('[1]PWS Information'!$E$10="CWS",P2132="Non-Lead", M2132="Non-Lead - Copper", R2132="Yes", N2132="Between 1989 and 2014")),
(AND('[1]PWS Information'!$E$10="CWS",P2132="Non-Lead", M2132="Non-Lead - Copper", R2132="Yes", N2132="After 2014")),
(AND('[1]PWS Information'!$E$10="CWS",P2132="Non-Lead", M2132="Non-Lead - Copper", R2132="Yes", N2132="Unknown")),
(AND('[1]PWS Information'!$E$10="CWS",P2132="Unknown")),
(AND('[1]PWS Information'!$E$10="NTNC",P2132="Unknown")),
(AND('[1]PWS Information'!$E$10="CWS",T2132="Multiple Family Residence",P2132="Galvanized Requiring Replacement")),
(AND('[1]PWS Information'!$E$10="CWS",P2132="Galvanized Requiring Replacement")),
(AND('[1]PWS Information'!$E$10="NTNC",T2132="Multiple Family Residence",P2132="Galvanized Requiring Replacement")))),"Tier 5",
"")))))</f>
        <v>Tier 5</v>
      </c>
      <c r="Y2132" s="24"/>
      <c r="Z2132" s="24"/>
    </row>
    <row r="2133" spans="1:26" x14ac:dyDescent="0.25">
      <c r="A2133" s="17">
        <v>2130</v>
      </c>
      <c r="B2133" s="18">
        <v>3019</v>
      </c>
      <c r="C2133" s="18" t="s">
        <v>96</v>
      </c>
      <c r="D2133" s="18" t="s">
        <v>188</v>
      </c>
      <c r="E2133" s="18">
        <v>79549</v>
      </c>
      <c r="F2133" s="18"/>
      <c r="G2133" s="18"/>
      <c r="H2133" s="18"/>
      <c r="I2133" s="21" t="s">
        <v>218</v>
      </c>
      <c r="J2133" s="22" t="s">
        <v>254</v>
      </c>
      <c r="K2133" s="22" t="s">
        <v>255</v>
      </c>
      <c r="L2133" s="22" t="s">
        <v>256</v>
      </c>
      <c r="M2133" s="21" t="s">
        <v>218</v>
      </c>
      <c r="N2133" s="23" t="s">
        <v>205</v>
      </c>
      <c r="O2133" s="22" t="s">
        <v>257</v>
      </c>
      <c r="P2133" s="31" t="str">
        <f t="shared" si="33"/>
        <v>Non-Lead</v>
      </c>
      <c r="Q2133" s="40" t="s">
        <v>254</v>
      </c>
      <c r="R2133" s="40" t="s">
        <v>254</v>
      </c>
      <c r="S2133" s="24"/>
      <c r="T2133" s="16"/>
      <c r="U2133" s="41" t="s">
        <v>255</v>
      </c>
      <c r="V2133" s="41" t="s">
        <v>255</v>
      </c>
      <c r="W2133" s="16"/>
      <c r="X2133" s="43" t="str">
        <f>IF((OR((AND('[1]PWS Information'!$E$10="CWS",T2133="Single Family Residence",P2133="Lead")),
(AND('[1]PWS Information'!$E$10="CWS",T2133="Multiple Family Residence",'[1]PWS Information'!$E$11="Yes",P2133="Lead")),
(AND('[1]PWS Information'!$E$10="NTNC",P2133="Lead")))),"Tier 1",
IF((OR((AND('[1]PWS Information'!$E$10="CWS",T2133="Multiple Family Residence",'[1]PWS Information'!$E$11="No",P2133="Lead")),
(AND('[1]PWS Information'!$E$10="CWS",T2133="Other",P2133="Lead")),
(AND(T2133="",P2133="Lead")),
(AND('[1]PWS Information'!$E$10="CWS",T2133="Building",P2133="Lead")))),"Tier 2",
IF((OR((AND('[1]PWS Information'!$E$10="CWS",T2133="Single Family Residence",P2133="Galvanized Requiring Replacement")),
(AND('[1]PWS Information'!$E$10="CWS",T2133="Single Family Residence",P2133="Galvanized Requiring Replacement",Q2133="Yes")),
(AND('[1]PWS Information'!$E$10="NTNC",T2133="Single Family Residence",P2133="Galvanized Requiring Replacement")),
(AND('[1]PWS Information'!$E$10="NTNC",T2133="Single Family Residence",Q2133="Yes")))),"Tier 3",
IF((OR((AND('[1]PWS Information'!$E$10="CWS",T2133="Single Family Residence",R2133="Yes",P2133="Non-Lead", I2133="Non-Lead - Copper",K2133="Before 1989")),
(AND('[1]PWS Information'!$E$10="CWS",T2133="Single Family Residence",R2133="Yes",P2133="Non-Lead", M2133="Non-Lead - Copper",N2133="Before 1989")))),"Tier 4",
IF((OR((AND('[1]PWS Information'!$E$10="NTNC",P2133="Non-Lead")),
(AND('[1]PWS Information'!$E$10="CWS",P2133="Non-Lead",R2133="")),
(AND('[1]PWS Information'!$E$10="CWS",P2133="Non-Lead",R2133="No")),
(AND('[1]PWS Information'!$E$10="CWS",P2133="Non-Lead",R2133="Don't Know")),
(AND('[1]PWS Information'!$E$10="CWS",P2133="Non-Lead", I2133="Non-Lead - Copper", R2133="Yes", K2133="Between 1989 and 2014")),
(AND('[1]PWS Information'!$E$10="CWS",P2133="Non-Lead", I2133="Non-Lead - Copper", R2133="Yes", K2133="After 2014")),
(AND('[1]PWS Information'!$E$10="CWS",P2133="Non-Lead", I2133="Non-Lead - Copper", R2133="Yes", K2133="Unknown")),
(AND('[1]PWS Information'!$E$10="CWS",P2133="Non-Lead", M2133="Non-Lead - Copper", R2133="Yes", N2133="Between 1989 and 2014")),
(AND('[1]PWS Information'!$E$10="CWS",P2133="Non-Lead", M2133="Non-Lead - Copper", R2133="Yes", N2133="After 2014")),
(AND('[1]PWS Information'!$E$10="CWS",P2133="Non-Lead", M2133="Non-Lead - Copper", R2133="Yes", N2133="Unknown")),
(AND('[1]PWS Information'!$E$10="CWS",P2133="Unknown")),
(AND('[1]PWS Information'!$E$10="NTNC",P2133="Unknown")),
(AND('[1]PWS Information'!$E$10="CWS",T2133="Multiple Family Residence",P2133="Galvanized Requiring Replacement")),
(AND('[1]PWS Information'!$E$10="CWS",P2133="Galvanized Requiring Replacement")),
(AND('[1]PWS Information'!$E$10="NTNC",T2133="Multiple Family Residence",P2133="Galvanized Requiring Replacement")))),"Tier 5",
"")))))</f>
        <v>Tier 5</v>
      </c>
      <c r="Y2133" s="24"/>
      <c r="Z2133" s="24"/>
    </row>
    <row r="2134" spans="1:26" x14ac:dyDescent="0.25">
      <c r="A2134" s="17">
        <v>2131</v>
      </c>
      <c r="B2134" s="17">
        <v>3021</v>
      </c>
      <c r="C2134" s="17" t="s">
        <v>96</v>
      </c>
      <c r="D2134" s="17" t="s">
        <v>188</v>
      </c>
      <c r="E2134" s="17">
        <v>79549</v>
      </c>
      <c r="F2134" s="17"/>
      <c r="G2134" s="17"/>
      <c r="H2134" s="17"/>
      <c r="I2134" s="21" t="s">
        <v>218</v>
      </c>
      <c r="J2134" s="22" t="s">
        <v>254</v>
      </c>
      <c r="K2134" s="22" t="s">
        <v>255</v>
      </c>
      <c r="L2134" s="22" t="s">
        <v>256</v>
      </c>
      <c r="M2134" s="21" t="s">
        <v>222</v>
      </c>
      <c r="N2134" s="23" t="s">
        <v>205</v>
      </c>
      <c r="O2134" s="22" t="s">
        <v>257</v>
      </c>
      <c r="P2134" s="31" t="str">
        <f t="shared" si="33"/>
        <v>Galvanized Requiring Replacement</v>
      </c>
      <c r="Q2134" s="40" t="s">
        <v>254</v>
      </c>
      <c r="R2134" s="40" t="s">
        <v>254</v>
      </c>
      <c r="S2134" s="24"/>
      <c r="T2134" s="16"/>
      <c r="U2134" s="41" t="s">
        <v>255</v>
      </c>
      <c r="V2134" s="41" t="s">
        <v>255</v>
      </c>
      <c r="W2134" s="16"/>
      <c r="X2134" s="43" t="str">
        <f>IF((OR((AND('[1]PWS Information'!$E$10="CWS",T2134="Single Family Residence",P2134="Lead")),
(AND('[1]PWS Information'!$E$10="CWS",T2134="Multiple Family Residence",'[1]PWS Information'!$E$11="Yes",P2134="Lead")),
(AND('[1]PWS Information'!$E$10="NTNC",P2134="Lead")))),"Tier 1",
IF((OR((AND('[1]PWS Information'!$E$10="CWS",T2134="Multiple Family Residence",'[1]PWS Information'!$E$11="No",P2134="Lead")),
(AND('[1]PWS Information'!$E$10="CWS",T2134="Other",P2134="Lead")),
(AND(T2134="",P2134="Lead")),
(AND('[1]PWS Information'!$E$10="CWS",T2134="Building",P2134="Lead")))),"Tier 2",
IF((OR((AND('[1]PWS Information'!$E$10="CWS",T2134="Single Family Residence",P2134="Galvanized Requiring Replacement")),
(AND('[1]PWS Information'!$E$10="CWS",T2134="Single Family Residence",P2134="Galvanized Requiring Replacement",Q2134="Yes")),
(AND('[1]PWS Information'!$E$10="NTNC",T2134="Single Family Residence",P2134="Galvanized Requiring Replacement")),
(AND('[1]PWS Information'!$E$10="NTNC",T2134="Single Family Residence",Q2134="Yes")))),"Tier 3",
IF((OR((AND('[1]PWS Information'!$E$10="CWS",T2134="Single Family Residence",R2134="Yes",P2134="Non-Lead", I2134="Non-Lead - Copper",K2134="Before 1989")),
(AND('[1]PWS Information'!$E$10="CWS",T2134="Single Family Residence",R2134="Yes",P2134="Non-Lead", M2134="Non-Lead - Copper",N2134="Before 1989")))),"Tier 4",
IF((OR((AND('[1]PWS Information'!$E$10="NTNC",P2134="Non-Lead")),
(AND('[1]PWS Information'!$E$10="CWS",P2134="Non-Lead",R2134="")),
(AND('[1]PWS Information'!$E$10="CWS",P2134="Non-Lead",R2134="No")),
(AND('[1]PWS Information'!$E$10="CWS",P2134="Non-Lead",R2134="Don't Know")),
(AND('[1]PWS Information'!$E$10="CWS",P2134="Non-Lead", I2134="Non-Lead - Copper", R2134="Yes", K2134="Between 1989 and 2014")),
(AND('[1]PWS Information'!$E$10="CWS",P2134="Non-Lead", I2134="Non-Lead - Copper", R2134="Yes", K2134="After 2014")),
(AND('[1]PWS Information'!$E$10="CWS",P2134="Non-Lead", I2134="Non-Lead - Copper", R2134="Yes", K2134="Unknown")),
(AND('[1]PWS Information'!$E$10="CWS",P2134="Non-Lead", M2134="Non-Lead - Copper", R2134="Yes", N2134="Between 1989 and 2014")),
(AND('[1]PWS Information'!$E$10="CWS",P2134="Non-Lead", M2134="Non-Lead - Copper", R2134="Yes", N2134="After 2014")),
(AND('[1]PWS Information'!$E$10="CWS",P2134="Non-Lead", M2134="Non-Lead - Copper", R2134="Yes", N2134="Unknown")),
(AND('[1]PWS Information'!$E$10="CWS",P2134="Unknown")),
(AND('[1]PWS Information'!$E$10="NTNC",P2134="Unknown")),
(AND('[1]PWS Information'!$E$10="CWS",T2134="Multiple Family Residence",P2134="Galvanized Requiring Replacement")),
(AND('[1]PWS Information'!$E$10="CWS",P2134="Galvanized Requiring Replacement")),
(AND('[1]PWS Information'!$E$10="NTNC",T2134="Multiple Family Residence",P2134="Galvanized Requiring Replacement")))),"Tier 5",
"")))))</f>
        <v>Tier 5</v>
      </c>
      <c r="Y2134" s="24"/>
      <c r="Z2134" s="24"/>
    </row>
    <row r="2135" spans="1:26" x14ac:dyDescent="0.25">
      <c r="A2135" s="17">
        <v>2132</v>
      </c>
      <c r="B2135" s="18">
        <v>1505</v>
      </c>
      <c r="C2135" s="18" t="s">
        <v>97</v>
      </c>
      <c r="D2135" s="18" t="s">
        <v>188</v>
      </c>
      <c r="E2135" s="18">
        <v>79549</v>
      </c>
      <c r="F2135" s="18"/>
      <c r="G2135" s="18"/>
      <c r="H2135" s="18"/>
      <c r="I2135" s="21" t="s">
        <v>221</v>
      </c>
      <c r="J2135" s="22" t="s">
        <v>254</v>
      </c>
      <c r="K2135" s="22" t="s">
        <v>255</v>
      </c>
      <c r="L2135" s="22" t="s">
        <v>256</v>
      </c>
      <c r="M2135" s="21" t="s">
        <v>218</v>
      </c>
      <c r="N2135" s="19" t="s">
        <v>205</v>
      </c>
      <c r="O2135" s="22" t="s">
        <v>257</v>
      </c>
      <c r="P2135" s="31" t="str">
        <f t="shared" si="33"/>
        <v>Non-Lead</v>
      </c>
      <c r="Q2135" s="40" t="s">
        <v>254</v>
      </c>
      <c r="R2135" s="40" t="s">
        <v>254</v>
      </c>
      <c r="S2135" s="24"/>
      <c r="T2135" s="16"/>
      <c r="U2135" s="41" t="s">
        <v>255</v>
      </c>
      <c r="V2135" s="41" t="s">
        <v>255</v>
      </c>
      <c r="W2135" s="16"/>
      <c r="X2135" s="43" t="str">
        <f>IF((OR((AND('[1]PWS Information'!$E$10="CWS",T2135="Single Family Residence",P2135="Lead")),
(AND('[1]PWS Information'!$E$10="CWS",T2135="Multiple Family Residence",'[1]PWS Information'!$E$11="Yes",P2135="Lead")),
(AND('[1]PWS Information'!$E$10="NTNC",P2135="Lead")))),"Tier 1",
IF((OR((AND('[1]PWS Information'!$E$10="CWS",T2135="Multiple Family Residence",'[1]PWS Information'!$E$11="No",P2135="Lead")),
(AND('[1]PWS Information'!$E$10="CWS",T2135="Other",P2135="Lead")),
(AND(T2135="",P2135="Lead")),
(AND('[1]PWS Information'!$E$10="CWS",T2135="Building",P2135="Lead")))),"Tier 2",
IF((OR((AND('[1]PWS Information'!$E$10="CWS",T2135="Single Family Residence",P2135="Galvanized Requiring Replacement")),
(AND('[1]PWS Information'!$E$10="CWS",T2135="Single Family Residence",P2135="Galvanized Requiring Replacement",Q2135="Yes")),
(AND('[1]PWS Information'!$E$10="NTNC",T2135="Single Family Residence",P2135="Galvanized Requiring Replacement")),
(AND('[1]PWS Information'!$E$10="NTNC",T2135="Single Family Residence",Q2135="Yes")))),"Tier 3",
IF((OR((AND('[1]PWS Information'!$E$10="CWS",T2135="Single Family Residence",R2135="Yes",P2135="Non-Lead", I2135="Non-Lead - Copper",K2135="Before 1989")),
(AND('[1]PWS Information'!$E$10="CWS",T2135="Single Family Residence",R2135="Yes",P2135="Non-Lead", M2135="Non-Lead - Copper",N2135="Before 1989")))),"Tier 4",
IF((OR((AND('[1]PWS Information'!$E$10="NTNC",P2135="Non-Lead")),
(AND('[1]PWS Information'!$E$10="CWS",P2135="Non-Lead",R2135="")),
(AND('[1]PWS Information'!$E$10="CWS",P2135="Non-Lead",R2135="No")),
(AND('[1]PWS Information'!$E$10="CWS",P2135="Non-Lead",R2135="Don't Know")),
(AND('[1]PWS Information'!$E$10="CWS",P2135="Non-Lead", I2135="Non-Lead - Copper", R2135="Yes", K2135="Between 1989 and 2014")),
(AND('[1]PWS Information'!$E$10="CWS",P2135="Non-Lead", I2135="Non-Lead - Copper", R2135="Yes", K2135="After 2014")),
(AND('[1]PWS Information'!$E$10="CWS",P2135="Non-Lead", I2135="Non-Lead - Copper", R2135="Yes", K2135="Unknown")),
(AND('[1]PWS Information'!$E$10="CWS",P2135="Non-Lead", M2135="Non-Lead - Copper", R2135="Yes", N2135="Between 1989 and 2014")),
(AND('[1]PWS Information'!$E$10="CWS",P2135="Non-Lead", M2135="Non-Lead - Copper", R2135="Yes", N2135="After 2014")),
(AND('[1]PWS Information'!$E$10="CWS",P2135="Non-Lead", M2135="Non-Lead - Copper", R2135="Yes", N2135="Unknown")),
(AND('[1]PWS Information'!$E$10="CWS",P2135="Unknown")),
(AND('[1]PWS Information'!$E$10="NTNC",P2135="Unknown")),
(AND('[1]PWS Information'!$E$10="CWS",T2135="Multiple Family Residence",P2135="Galvanized Requiring Replacement")),
(AND('[1]PWS Information'!$E$10="CWS",P2135="Galvanized Requiring Replacement")),
(AND('[1]PWS Information'!$E$10="NTNC",T2135="Multiple Family Residence",P2135="Galvanized Requiring Replacement")))),"Tier 5",
"")))))</f>
        <v>Tier 5</v>
      </c>
      <c r="Y2135" s="24"/>
      <c r="Z2135" s="24"/>
    </row>
    <row r="2136" spans="1:26" x14ac:dyDescent="0.25">
      <c r="A2136" s="17">
        <v>2133</v>
      </c>
      <c r="B2136" s="17">
        <v>1507</v>
      </c>
      <c r="C2136" s="17" t="s">
        <v>97</v>
      </c>
      <c r="D2136" s="17" t="s">
        <v>188</v>
      </c>
      <c r="E2136" s="17">
        <v>79549</v>
      </c>
      <c r="F2136" s="17"/>
      <c r="G2136" s="17"/>
      <c r="H2136" s="17"/>
      <c r="I2136" s="21" t="s">
        <v>221</v>
      </c>
      <c r="J2136" s="22" t="s">
        <v>254</v>
      </c>
      <c r="K2136" s="22" t="s">
        <v>255</v>
      </c>
      <c r="L2136" s="22" t="s">
        <v>256</v>
      </c>
      <c r="M2136" s="21" t="s">
        <v>218</v>
      </c>
      <c r="N2136" s="19" t="s">
        <v>205</v>
      </c>
      <c r="O2136" s="22" t="s">
        <v>257</v>
      </c>
      <c r="P2136" s="31" t="str">
        <f t="shared" si="33"/>
        <v>Non-Lead</v>
      </c>
      <c r="Q2136" s="40" t="s">
        <v>254</v>
      </c>
      <c r="R2136" s="40" t="s">
        <v>254</v>
      </c>
      <c r="S2136" s="24"/>
      <c r="T2136" s="16"/>
      <c r="U2136" s="41" t="s">
        <v>255</v>
      </c>
      <c r="V2136" s="41" t="s">
        <v>255</v>
      </c>
      <c r="W2136" s="16"/>
      <c r="X2136" s="43" t="str">
        <f>IF((OR((AND('[1]PWS Information'!$E$10="CWS",T2136="Single Family Residence",P2136="Lead")),
(AND('[1]PWS Information'!$E$10="CWS",T2136="Multiple Family Residence",'[1]PWS Information'!$E$11="Yes",P2136="Lead")),
(AND('[1]PWS Information'!$E$10="NTNC",P2136="Lead")))),"Tier 1",
IF((OR((AND('[1]PWS Information'!$E$10="CWS",T2136="Multiple Family Residence",'[1]PWS Information'!$E$11="No",P2136="Lead")),
(AND('[1]PWS Information'!$E$10="CWS",T2136="Other",P2136="Lead")),
(AND(T2136="",P2136="Lead")),
(AND('[1]PWS Information'!$E$10="CWS",T2136="Building",P2136="Lead")))),"Tier 2",
IF((OR((AND('[1]PWS Information'!$E$10="CWS",T2136="Single Family Residence",P2136="Galvanized Requiring Replacement")),
(AND('[1]PWS Information'!$E$10="CWS",T2136="Single Family Residence",P2136="Galvanized Requiring Replacement",Q2136="Yes")),
(AND('[1]PWS Information'!$E$10="NTNC",T2136="Single Family Residence",P2136="Galvanized Requiring Replacement")),
(AND('[1]PWS Information'!$E$10="NTNC",T2136="Single Family Residence",Q2136="Yes")))),"Tier 3",
IF((OR((AND('[1]PWS Information'!$E$10="CWS",T2136="Single Family Residence",R2136="Yes",P2136="Non-Lead", I2136="Non-Lead - Copper",K2136="Before 1989")),
(AND('[1]PWS Information'!$E$10="CWS",T2136="Single Family Residence",R2136="Yes",P2136="Non-Lead", M2136="Non-Lead - Copper",N2136="Before 1989")))),"Tier 4",
IF((OR((AND('[1]PWS Information'!$E$10="NTNC",P2136="Non-Lead")),
(AND('[1]PWS Information'!$E$10="CWS",P2136="Non-Lead",R2136="")),
(AND('[1]PWS Information'!$E$10="CWS",P2136="Non-Lead",R2136="No")),
(AND('[1]PWS Information'!$E$10="CWS",P2136="Non-Lead",R2136="Don't Know")),
(AND('[1]PWS Information'!$E$10="CWS",P2136="Non-Lead", I2136="Non-Lead - Copper", R2136="Yes", K2136="Between 1989 and 2014")),
(AND('[1]PWS Information'!$E$10="CWS",P2136="Non-Lead", I2136="Non-Lead - Copper", R2136="Yes", K2136="After 2014")),
(AND('[1]PWS Information'!$E$10="CWS",P2136="Non-Lead", I2136="Non-Lead - Copper", R2136="Yes", K2136="Unknown")),
(AND('[1]PWS Information'!$E$10="CWS",P2136="Non-Lead", M2136="Non-Lead - Copper", R2136="Yes", N2136="Between 1989 and 2014")),
(AND('[1]PWS Information'!$E$10="CWS",P2136="Non-Lead", M2136="Non-Lead - Copper", R2136="Yes", N2136="After 2014")),
(AND('[1]PWS Information'!$E$10="CWS",P2136="Non-Lead", M2136="Non-Lead - Copper", R2136="Yes", N2136="Unknown")),
(AND('[1]PWS Information'!$E$10="CWS",P2136="Unknown")),
(AND('[1]PWS Information'!$E$10="NTNC",P2136="Unknown")),
(AND('[1]PWS Information'!$E$10="CWS",T2136="Multiple Family Residence",P2136="Galvanized Requiring Replacement")),
(AND('[1]PWS Information'!$E$10="CWS",P2136="Galvanized Requiring Replacement")),
(AND('[1]PWS Information'!$E$10="NTNC",T2136="Multiple Family Residence",P2136="Galvanized Requiring Replacement")))),"Tier 5",
"")))))</f>
        <v>Tier 5</v>
      </c>
      <c r="Y2136" s="24"/>
      <c r="Z2136" s="24"/>
    </row>
    <row r="2137" spans="1:26" x14ac:dyDescent="0.25">
      <c r="A2137" s="17">
        <v>2134</v>
      </c>
      <c r="B2137" s="17">
        <v>1509</v>
      </c>
      <c r="C2137" s="17" t="s">
        <v>97</v>
      </c>
      <c r="D2137" s="17" t="s">
        <v>188</v>
      </c>
      <c r="E2137" s="17">
        <v>79549</v>
      </c>
      <c r="F2137" s="17"/>
      <c r="G2137" s="17"/>
      <c r="H2137" s="17"/>
      <c r="I2137" s="21" t="s">
        <v>218</v>
      </c>
      <c r="J2137" s="22" t="s">
        <v>254</v>
      </c>
      <c r="K2137" s="22" t="s">
        <v>255</v>
      </c>
      <c r="L2137" s="22" t="s">
        <v>256</v>
      </c>
      <c r="M2137" s="21" t="s">
        <v>218</v>
      </c>
      <c r="N2137" s="37" t="s">
        <v>205</v>
      </c>
      <c r="O2137" s="22" t="s">
        <v>257</v>
      </c>
      <c r="P2137" s="31" t="str">
        <f t="shared" si="33"/>
        <v>Non-Lead</v>
      </c>
      <c r="Q2137" s="40" t="s">
        <v>254</v>
      </c>
      <c r="R2137" s="40" t="s">
        <v>254</v>
      </c>
      <c r="S2137" s="24"/>
      <c r="T2137" s="16"/>
      <c r="U2137" s="41" t="s">
        <v>255</v>
      </c>
      <c r="V2137" s="41" t="s">
        <v>255</v>
      </c>
      <c r="W2137" s="16"/>
      <c r="X2137" s="43" t="str">
        <f>IF((OR((AND('[1]PWS Information'!$E$10="CWS",T2137="Single Family Residence",P2137="Lead")),
(AND('[1]PWS Information'!$E$10="CWS",T2137="Multiple Family Residence",'[1]PWS Information'!$E$11="Yes",P2137="Lead")),
(AND('[1]PWS Information'!$E$10="NTNC",P2137="Lead")))),"Tier 1",
IF((OR((AND('[1]PWS Information'!$E$10="CWS",T2137="Multiple Family Residence",'[1]PWS Information'!$E$11="No",P2137="Lead")),
(AND('[1]PWS Information'!$E$10="CWS",T2137="Other",P2137="Lead")),
(AND(T2137="",P2137="Lead")),
(AND('[1]PWS Information'!$E$10="CWS",T2137="Building",P2137="Lead")))),"Tier 2",
IF((OR((AND('[1]PWS Information'!$E$10="CWS",T2137="Single Family Residence",P2137="Galvanized Requiring Replacement")),
(AND('[1]PWS Information'!$E$10="CWS",T2137="Single Family Residence",P2137="Galvanized Requiring Replacement",Q2137="Yes")),
(AND('[1]PWS Information'!$E$10="NTNC",T2137="Single Family Residence",P2137="Galvanized Requiring Replacement")),
(AND('[1]PWS Information'!$E$10="NTNC",T2137="Single Family Residence",Q2137="Yes")))),"Tier 3",
IF((OR((AND('[1]PWS Information'!$E$10="CWS",T2137="Single Family Residence",R2137="Yes",P2137="Non-Lead", I2137="Non-Lead - Copper",K2137="Before 1989")),
(AND('[1]PWS Information'!$E$10="CWS",T2137="Single Family Residence",R2137="Yes",P2137="Non-Lead", M2137="Non-Lead - Copper",N2137="Before 1989")))),"Tier 4",
IF((OR((AND('[1]PWS Information'!$E$10="NTNC",P2137="Non-Lead")),
(AND('[1]PWS Information'!$E$10="CWS",P2137="Non-Lead",R2137="")),
(AND('[1]PWS Information'!$E$10="CWS",P2137="Non-Lead",R2137="No")),
(AND('[1]PWS Information'!$E$10="CWS",P2137="Non-Lead",R2137="Don't Know")),
(AND('[1]PWS Information'!$E$10="CWS",P2137="Non-Lead", I2137="Non-Lead - Copper", R2137="Yes", K2137="Between 1989 and 2014")),
(AND('[1]PWS Information'!$E$10="CWS",P2137="Non-Lead", I2137="Non-Lead - Copper", R2137="Yes", K2137="After 2014")),
(AND('[1]PWS Information'!$E$10="CWS",P2137="Non-Lead", I2137="Non-Lead - Copper", R2137="Yes", K2137="Unknown")),
(AND('[1]PWS Information'!$E$10="CWS",P2137="Non-Lead", M2137="Non-Lead - Copper", R2137="Yes", N2137="Between 1989 and 2014")),
(AND('[1]PWS Information'!$E$10="CWS",P2137="Non-Lead", M2137="Non-Lead - Copper", R2137="Yes", N2137="After 2014")),
(AND('[1]PWS Information'!$E$10="CWS",P2137="Non-Lead", M2137="Non-Lead - Copper", R2137="Yes", N2137="Unknown")),
(AND('[1]PWS Information'!$E$10="CWS",P2137="Unknown")),
(AND('[1]PWS Information'!$E$10="NTNC",P2137="Unknown")),
(AND('[1]PWS Information'!$E$10="CWS",T2137="Multiple Family Residence",P2137="Galvanized Requiring Replacement")),
(AND('[1]PWS Information'!$E$10="CWS",P2137="Galvanized Requiring Replacement")),
(AND('[1]PWS Information'!$E$10="NTNC",T2137="Multiple Family Residence",P2137="Galvanized Requiring Replacement")))),"Tier 5",
"")))))</f>
        <v>Tier 5</v>
      </c>
      <c r="Y2137" s="24"/>
      <c r="Z2137" s="24"/>
    </row>
    <row r="2138" spans="1:26" x14ac:dyDescent="0.25">
      <c r="A2138" s="17">
        <v>2135</v>
      </c>
      <c r="B2138" s="17">
        <v>1510</v>
      </c>
      <c r="C2138" s="17" t="s">
        <v>97</v>
      </c>
      <c r="D2138" s="17" t="s">
        <v>188</v>
      </c>
      <c r="E2138" s="17">
        <v>79549</v>
      </c>
      <c r="F2138" s="17"/>
      <c r="G2138" s="17"/>
      <c r="H2138" s="17"/>
      <c r="I2138" s="21" t="s">
        <v>218</v>
      </c>
      <c r="J2138" s="22" t="s">
        <v>254</v>
      </c>
      <c r="K2138" s="22" t="s">
        <v>255</v>
      </c>
      <c r="L2138" s="22" t="s">
        <v>256</v>
      </c>
      <c r="M2138" s="21" t="s">
        <v>222</v>
      </c>
      <c r="N2138" s="19" t="s">
        <v>205</v>
      </c>
      <c r="O2138" s="22" t="s">
        <v>257</v>
      </c>
      <c r="P2138" s="31" t="str">
        <f t="shared" si="33"/>
        <v>Galvanized Requiring Replacement</v>
      </c>
      <c r="Q2138" s="40" t="s">
        <v>254</v>
      </c>
      <c r="R2138" s="40" t="s">
        <v>254</v>
      </c>
      <c r="S2138" s="24"/>
      <c r="T2138" s="16"/>
      <c r="U2138" s="41" t="s">
        <v>255</v>
      </c>
      <c r="V2138" s="41" t="s">
        <v>255</v>
      </c>
      <c r="W2138" s="16"/>
      <c r="X2138" s="43" t="str">
        <f>IF((OR((AND('[1]PWS Information'!$E$10="CWS",T2138="Single Family Residence",P2138="Lead")),
(AND('[1]PWS Information'!$E$10="CWS",T2138="Multiple Family Residence",'[1]PWS Information'!$E$11="Yes",P2138="Lead")),
(AND('[1]PWS Information'!$E$10="NTNC",P2138="Lead")))),"Tier 1",
IF((OR((AND('[1]PWS Information'!$E$10="CWS",T2138="Multiple Family Residence",'[1]PWS Information'!$E$11="No",P2138="Lead")),
(AND('[1]PWS Information'!$E$10="CWS",T2138="Other",P2138="Lead")),
(AND(T2138="",P2138="Lead")),
(AND('[1]PWS Information'!$E$10="CWS",T2138="Building",P2138="Lead")))),"Tier 2",
IF((OR((AND('[1]PWS Information'!$E$10="CWS",T2138="Single Family Residence",P2138="Galvanized Requiring Replacement")),
(AND('[1]PWS Information'!$E$10="CWS",T2138="Single Family Residence",P2138="Galvanized Requiring Replacement",Q2138="Yes")),
(AND('[1]PWS Information'!$E$10="NTNC",T2138="Single Family Residence",P2138="Galvanized Requiring Replacement")),
(AND('[1]PWS Information'!$E$10="NTNC",T2138="Single Family Residence",Q2138="Yes")))),"Tier 3",
IF((OR((AND('[1]PWS Information'!$E$10="CWS",T2138="Single Family Residence",R2138="Yes",P2138="Non-Lead", I2138="Non-Lead - Copper",K2138="Before 1989")),
(AND('[1]PWS Information'!$E$10="CWS",T2138="Single Family Residence",R2138="Yes",P2138="Non-Lead", M2138="Non-Lead - Copper",N2138="Before 1989")))),"Tier 4",
IF((OR((AND('[1]PWS Information'!$E$10="NTNC",P2138="Non-Lead")),
(AND('[1]PWS Information'!$E$10="CWS",P2138="Non-Lead",R2138="")),
(AND('[1]PWS Information'!$E$10="CWS",P2138="Non-Lead",R2138="No")),
(AND('[1]PWS Information'!$E$10="CWS",P2138="Non-Lead",R2138="Don't Know")),
(AND('[1]PWS Information'!$E$10="CWS",P2138="Non-Lead", I2138="Non-Lead - Copper", R2138="Yes", K2138="Between 1989 and 2014")),
(AND('[1]PWS Information'!$E$10="CWS",P2138="Non-Lead", I2138="Non-Lead - Copper", R2138="Yes", K2138="After 2014")),
(AND('[1]PWS Information'!$E$10="CWS",P2138="Non-Lead", I2138="Non-Lead - Copper", R2138="Yes", K2138="Unknown")),
(AND('[1]PWS Information'!$E$10="CWS",P2138="Non-Lead", M2138="Non-Lead - Copper", R2138="Yes", N2138="Between 1989 and 2014")),
(AND('[1]PWS Information'!$E$10="CWS",P2138="Non-Lead", M2138="Non-Lead - Copper", R2138="Yes", N2138="After 2014")),
(AND('[1]PWS Information'!$E$10="CWS",P2138="Non-Lead", M2138="Non-Lead - Copper", R2138="Yes", N2138="Unknown")),
(AND('[1]PWS Information'!$E$10="CWS",P2138="Unknown")),
(AND('[1]PWS Information'!$E$10="NTNC",P2138="Unknown")),
(AND('[1]PWS Information'!$E$10="CWS",T2138="Multiple Family Residence",P2138="Galvanized Requiring Replacement")),
(AND('[1]PWS Information'!$E$10="CWS",P2138="Galvanized Requiring Replacement")),
(AND('[1]PWS Information'!$E$10="NTNC",T2138="Multiple Family Residence",P2138="Galvanized Requiring Replacement")))),"Tier 5",
"")))))</f>
        <v>Tier 5</v>
      </c>
      <c r="Y2138" s="24"/>
      <c r="Z2138" s="24"/>
    </row>
    <row r="2139" spans="1:26" x14ac:dyDescent="0.25">
      <c r="A2139" s="17">
        <v>2136</v>
      </c>
      <c r="B2139" s="18">
        <v>1512</v>
      </c>
      <c r="C2139" s="17" t="s">
        <v>97</v>
      </c>
      <c r="D2139" s="17" t="s">
        <v>188</v>
      </c>
      <c r="E2139" s="17">
        <v>79549</v>
      </c>
      <c r="F2139" s="18"/>
      <c r="G2139" s="18"/>
      <c r="H2139" s="18"/>
      <c r="I2139" s="21" t="s">
        <v>218</v>
      </c>
      <c r="J2139" s="22" t="s">
        <v>254</v>
      </c>
      <c r="K2139" s="22" t="s">
        <v>255</v>
      </c>
      <c r="L2139" s="22" t="s">
        <v>256</v>
      </c>
      <c r="M2139" s="21" t="s">
        <v>218</v>
      </c>
      <c r="N2139" s="19" t="s">
        <v>205</v>
      </c>
      <c r="O2139" s="22" t="s">
        <v>257</v>
      </c>
      <c r="P2139" s="31" t="str">
        <f t="shared" si="33"/>
        <v>Non-Lead</v>
      </c>
      <c r="Q2139" s="40" t="s">
        <v>254</v>
      </c>
      <c r="R2139" s="40" t="s">
        <v>254</v>
      </c>
      <c r="S2139" s="24"/>
      <c r="T2139" s="16"/>
      <c r="U2139" s="41" t="s">
        <v>255</v>
      </c>
      <c r="V2139" s="41" t="s">
        <v>255</v>
      </c>
      <c r="W2139" s="16"/>
      <c r="X2139" s="43" t="str">
        <f>IF((OR((AND('[1]PWS Information'!$E$10="CWS",T2139="Single Family Residence",P2139="Lead")),
(AND('[1]PWS Information'!$E$10="CWS",T2139="Multiple Family Residence",'[1]PWS Information'!$E$11="Yes",P2139="Lead")),
(AND('[1]PWS Information'!$E$10="NTNC",P2139="Lead")))),"Tier 1",
IF((OR((AND('[1]PWS Information'!$E$10="CWS",T2139="Multiple Family Residence",'[1]PWS Information'!$E$11="No",P2139="Lead")),
(AND('[1]PWS Information'!$E$10="CWS",T2139="Other",P2139="Lead")),
(AND(T2139="",P2139="Lead")),
(AND('[1]PWS Information'!$E$10="CWS",T2139="Building",P2139="Lead")))),"Tier 2",
IF((OR((AND('[1]PWS Information'!$E$10="CWS",T2139="Single Family Residence",P2139="Galvanized Requiring Replacement")),
(AND('[1]PWS Information'!$E$10="CWS",T2139="Single Family Residence",P2139="Galvanized Requiring Replacement",Q2139="Yes")),
(AND('[1]PWS Information'!$E$10="NTNC",T2139="Single Family Residence",P2139="Galvanized Requiring Replacement")),
(AND('[1]PWS Information'!$E$10="NTNC",T2139="Single Family Residence",Q2139="Yes")))),"Tier 3",
IF((OR((AND('[1]PWS Information'!$E$10="CWS",T2139="Single Family Residence",R2139="Yes",P2139="Non-Lead", I2139="Non-Lead - Copper",K2139="Before 1989")),
(AND('[1]PWS Information'!$E$10="CWS",T2139="Single Family Residence",R2139="Yes",P2139="Non-Lead", M2139="Non-Lead - Copper",N2139="Before 1989")))),"Tier 4",
IF((OR((AND('[1]PWS Information'!$E$10="NTNC",P2139="Non-Lead")),
(AND('[1]PWS Information'!$E$10="CWS",P2139="Non-Lead",R2139="")),
(AND('[1]PWS Information'!$E$10="CWS",P2139="Non-Lead",R2139="No")),
(AND('[1]PWS Information'!$E$10="CWS",P2139="Non-Lead",R2139="Don't Know")),
(AND('[1]PWS Information'!$E$10="CWS",P2139="Non-Lead", I2139="Non-Lead - Copper", R2139="Yes", K2139="Between 1989 and 2014")),
(AND('[1]PWS Information'!$E$10="CWS",P2139="Non-Lead", I2139="Non-Lead - Copper", R2139="Yes", K2139="After 2014")),
(AND('[1]PWS Information'!$E$10="CWS",P2139="Non-Lead", I2139="Non-Lead - Copper", R2139="Yes", K2139="Unknown")),
(AND('[1]PWS Information'!$E$10="CWS",P2139="Non-Lead", M2139="Non-Lead - Copper", R2139="Yes", N2139="Between 1989 and 2014")),
(AND('[1]PWS Information'!$E$10="CWS",P2139="Non-Lead", M2139="Non-Lead - Copper", R2139="Yes", N2139="After 2014")),
(AND('[1]PWS Information'!$E$10="CWS",P2139="Non-Lead", M2139="Non-Lead - Copper", R2139="Yes", N2139="Unknown")),
(AND('[1]PWS Information'!$E$10="CWS",P2139="Unknown")),
(AND('[1]PWS Information'!$E$10="NTNC",P2139="Unknown")),
(AND('[1]PWS Information'!$E$10="CWS",T2139="Multiple Family Residence",P2139="Galvanized Requiring Replacement")),
(AND('[1]PWS Information'!$E$10="CWS",P2139="Galvanized Requiring Replacement")),
(AND('[1]PWS Information'!$E$10="NTNC",T2139="Multiple Family Residence",P2139="Galvanized Requiring Replacement")))),"Tier 5",
"")))))</f>
        <v>Tier 5</v>
      </c>
      <c r="Y2139" s="24"/>
      <c r="Z2139" s="24"/>
    </row>
    <row r="2140" spans="1:26" x14ac:dyDescent="0.25">
      <c r="A2140" s="17">
        <v>2137</v>
      </c>
      <c r="B2140" s="18">
        <v>1701</v>
      </c>
      <c r="C2140" s="17" t="s">
        <v>97</v>
      </c>
      <c r="D2140" s="17" t="s">
        <v>188</v>
      </c>
      <c r="E2140" s="17">
        <v>79549</v>
      </c>
      <c r="F2140" s="18"/>
      <c r="G2140" s="18"/>
      <c r="H2140" s="18"/>
      <c r="I2140" s="21" t="s">
        <v>218</v>
      </c>
      <c r="J2140" s="22" t="s">
        <v>254</v>
      </c>
      <c r="K2140" s="22" t="s">
        <v>255</v>
      </c>
      <c r="L2140" s="22" t="s">
        <v>256</v>
      </c>
      <c r="M2140" s="21" t="s">
        <v>218</v>
      </c>
      <c r="N2140" s="19" t="s">
        <v>205</v>
      </c>
      <c r="O2140" s="22" t="s">
        <v>257</v>
      </c>
      <c r="P2140" s="31" t="str">
        <f t="shared" si="33"/>
        <v>Non-Lead</v>
      </c>
      <c r="Q2140" s="40" t="s">
        <v>254</v>
      </c>
      <c r="R2140" s="40" t="s">
        <v>254</v>
      </c>
      <c r="S2140" s="24"/>
      <c r="T2140" s="16"/>
      <c r="U2140" s="41" t="s">
        <v>255</v>
      </c>
      <c r="V2140" s="41" t="s">
        <v>255</v>
      </c>
      <c r="W2140" s="16"/>
      <c r="X2140" s="43" t="str">
        <f>IF((OR((AND('[1]PWS Information'!$E$10="CWS",T2140="Single Family Residence",P2140="Lead")),
(AND('[1]PWS Information'!$E$10="CWS",T2140="Multiple Family Residence",'[1]PWS Information'!$E$11="Yes",P2140="Lead")),
(AND('[1]PWS Information'!$E$10="NTNC",P2140="Lead")))),"Tier 1",
IF((OR((AND('[1]PWS Information'!$E$10="CWS",T2140="Multiple Family Residence",'[1]PWS Information'!$E$11="No",P2140="Lead")),
(AND('[1]PWS Information'!$E$10="CWS",T2140="Other",P2140="Lead")),
(AND(T2140="",P2140="Lead")),
(AND('[1]PWS Information'!$E$10="CWS",T2140="Building",P2140="Lead")))),"Tier 2",
IF((OR((AND('[1]PWS Information'!$E$10="CWS",T2140="Single Family Residence",P2140="Galvanized Requiring Replacement")),
(AND('[1]PWS Information'!$E$10="CWS",T2140="Single Family Residence",P2140="Galvanized Requiring Replacement",Q2140="Yes")),
(AND('[1]PWS Information'!$E$10="NTNC",T2140="Single Family Residence",P2140="Galvanized Requiring Replacement")),
(AND('[1]PWS Information'!$E$10="NTNC",T2140="Single Family Residence",Q2140="Yes")))),"Tier 3",
IF((OR((AND('[1]PWS Information'!$E$10="CWS",T2140="Single Family Residence",R2140="Yes",P2140="Non-Lead", I2140="Non-Lead - Copper",K2140="Before 1989")),
(AND('[1]PWS Information'!$E$10="CWS",T2140="Single Family Residence",R2140="Yes",P2140="Non-Lead", M2140="Non-Lead - Copper",N2140="Before 1989")))),"Tier 4",
IF((OR((AND('[1]PWS Information'!$E$10="NTNC",P2140="Non-Lead")),
(AND('[1]PWS Information'!$E$10="CWS",P2140="Non-Lead",R2140="")),
(AND('[1]PWS Information'!$E$10="CWS",P2140="Non-Lead",R2140="No")),
(AND('[1]PWS Information'!$E$10="CWS",P2140="Non-Lead",R2140="Don't Know")),
(AND('[1]PWS Information'!$E$10="CWS",P2140="Non-Lead", I2140="Non-Lead - Copper", R2140="Yes", K2140="Between 1989 and 2014")),
(AND('[1]PWS Information'!$E$10="CWS",P2140="Non-Lead", I2140="Non-Lead - Copper", R2140="Yes", K2140="After 2014")),
(AND('[1]PWS Information'!$E$10="CWS",P2140="Non-Lead", I2140="Non-Lead - Copper", R2140="Yes", K2140="Unknown")),
(AND('[1]PWS Information'!$E$10="CWS",P2140="Non-Lead", M2140="Non-Lead - Copper", R2140="Yes", N2140="Between 1989 and 2014")),
(AND('[1]PWS Information'!$E$10="CWS",P2140="Non-Lead", M2140="Non-Lead - Copper", R2140="Yes", N2140="After 2014")),
(AND('[1]PWS Information'!$E$10="CWS",P2140="Non-Lead", M2140="Non-Lead - Copper", R2140="Yes", N2140="Unknown")),
(AND('[1]PWS Information'!$E$10="CWS",P2140="Unknown")),
(AND('[1]PWS Information'!$E$10="NTNC",P2140="Unknown")),
(AND('[1]PWS Information'!$E$10="CWS",T2140="Multiple Family Residence",P2140="Galvanized Requiring Replacement")),
(AND('[1]PWS Information'!$E$10="CWS",P2140="Galvanized Requiring Replacement")),
(AND('[1]PWS Information'!$E$10="NTNC",T2140="Multiple Family Residence",P2140="Galvanized Requiring Replacement")))),"Tier 5",
"")))))</f>
        <v>Tier 5</v>
      </c>
      <c r="Y2140" s="24"/>
      <c r="Z2140" s="24"/>
    </row>
    <row r="2141" spans="1:26" x14ac:dyDescent="0.25">
      <c r="A2141" s="17">
        <v>2138</v>
      </c>
      <c r="B2141" s="18">
        <v>1800</v>
      </c>
      <c r="C2141" s="17" t="s">
        <v>97</v>
      </c>
      <c r="D2141" s="17" t="s">
        <v>188</v>
      </c>
      <c r="E2141" s="17">
        <v>79549</v>
      </c>
      <c r="F2141" s="18"/>
      <c r="G2141" s="18"/>
      <c r="H2141" s="18"/>
      <c r="I2141" s="21" t="s">
        <v>218</v>
      </c>
      <c r="J2141" s="22" t="s">
        <v>254</v>
      </c>
      <c r="K2141" s="22" t="s">
        <v>255</v>
      </c>
      <c r="L2141" s="22" t="s">
        <v>256</v>
      </c>
      <c r="M2141" s="21" t="s">
        <v>218</v>
      </c>
      <c r="N2141" s="19" t="s">
        <v>205</v>
      </c>
      <c r="O2141" s="22" t="s">
        <v>257</v>
      </c>
      <c r="P2141" s="31" t="str">
        <f t="shared" si="33"/>
        <v>Non-Lead</v>
      </c>
      <c r="Q2141" s="40" t="s">
        <v>254</v>
      </c>
      <c r="R2141" s="40" t="s">
        <v>254</v>
      </c>
      <c r="S2141" s="24"/>
      <c r="T2141" s="16"/>
      <c r="U2141" s="41" t="s">
        <v>255</v>
      </c>
      <c r="V2141" s="41" t="s">
        <v>255</v>
      </c>
      <c r="W2141" s="16"/>
      <c r="X2141" s="43" t="str">
        <f>IF((OR((AND('[1]PWS Information'!$E$10="CWS",T2141="Single Family Residence",P2141="Lead")),
(AND('[1]PWS Information'!$E$10="CWS",T2141="Multiple Family Residence",'[1]PWS Information'!$E$11="Yes",P2141="Lead")),
(AND('[1]PWS Information'!$E$10="NTNC",P2141="Lead")))),"Tier 1",
IF((OR((AND('[1]PWS Information'!$E$10="CWS",T2141="Multiple Family Residence",'[1]PWS Information'!$E$11="No",P2141="Lead")),
(AND('[1]PWS Information'!$E$10="CWS",T2141="Other",P2141="Lead")),
(AND(T2141="",P2141="Lead")),
(AND('[1]PWS Information'!$E$10="CWS",T2141="Building",P2141="Lead")))),"Tier 2",
IF((OR((AND('[1]PWS Information'!$E$10="CWS",T2141="Single Family Residence",P2141="Galvanized Requiring Replacement")),
(AND('[1]PWS Information'!$E$10="CWS",T2141="Single Family Residence",P2141="Galvanized Requiring Replacement",Q2141="Yes")),
(AND('[1]PWS Information'!$E$10="NTNC",T2141="Single Family Residence",P2141="Galvanized Requiring Replacement")),
(AND('[1]PWS Information'!$E$10="NTNC",T2141="Single Family Residence",Q2141="Yes")))),"Tier 3",
IF((OR((AND('[1]PWS Information'!$E$10="CWS",T2141="Single Family Residence",R2141="Yes",P2141="Non-Lead", I2141="Non-Lead - Copper",K2141="Before 1989")),
(AND('[1]PWS Information'!$E$10="CWS",T2141="Single Family Residence",R2141="Yes",P2141="Non-Lead", M2141="Non-Lead - Copper",N2141="Before 1989")))),"Tier 4",
IF((OR((AND('[1]PWS Information'!$E$10="NTNC",P2141="Non-Lead")),
(AND('[1]PWS Information'!$E$10="CWS",P2141="Non-Lead",R2141="")),
(AND('[1]PWS Information'!$E$10="CWS",P2141="Non-Lead",R2141="No")),
(AND('[1]PWS Information'!$E$10="CWS",P2141="Non-Lead",R2141="Don't Know")),
(AND('[1]PWS Information'!$E$10="CWS",P2141="Non-Lead", I2141="Non-Lead - Copper", R2141="Yes", K2141="Between 1989 and 2014")),
(AND('[1]PWS Information'!$E$10="CWS",P2141="Non-Lead", I2141="Non-Lead - Copper", R2141="Yes", K2141="After 2014")),
(AND('[1]PWS Information'!$E$10="CWS",P2141="Non-Lead", I2141="Non-Lead - Copper", R2141="Yes", K2141="Unknown")),
(AND('[1]PWS Information'!$E$10="CWS",P2141="Non-Lead", M2141="Non-Lead - Copper", R2141="Yes", N2141="Between 1989 and 2014")),
(AND('[1]PWS Information'!$E$10="CWS",P2141="Non-Lead", M2141="Non-Lead - Copper", R2141="Yes", N2141="After 2014")),
(AND('[1]PWS Information'!$E$10="CWS",P2141="Non-Lead", M2141="Non-Lead - Copper", R2141="Yes", N2141="Unknown")),
(AND('[1]PWS Information'!$E$10="CWS",P2141="Unknown")),
(AND('[1]PWS Information'!$E$10="NTNC",P2141="Unknown")),
(AND('[1]PWS Information'!$E$10="CWS",T2141="Multiple Family Residence",P2141="Galvanized Requiring Replacement")),
(AND('[1]PWS Information'!$E$10="CWS",P2141="Galvanized Requiring Replacement")),
(AND('[1]PWS Information'!$E$10="NTNC",T2141="Multiple Family Residence",P2141="Galvanized Requiring Replacement")))),"Tier 5",
"")))))</f>
        <v>Tier 5</v>
      </c>
      <c r="Y2141" s="24"/>
      <c r="Z2141" s="24"/>
    </row>
    <row r="2142" spans="1:26" x14ac:dyDescent="0.25">
      <c r="A2142" s="17">
        <v>2139</v>
      </c>
      <c r="B2142" s="17">
        <v>1801</v>
      </c>
      <c r="C2142" s="17" t="s">
        <v>97</v>
      </c>
      <c r="D2142" s="17" t="s">
        <v>188</v>
      </c>
      <c r="E2142" s="17">
        <v>79549</v>
      </c>
      <c r="F2142" s="17"/>
      <c r="G2142" s="17"/>
      <c r="H2142" s="17"/>
      <c r="I2142" s="21" t="s">
        <v>218</v>
      </c>
      <c r="J2142" s="22" t="s">
        <v>254</v>
      </c>
      <c r="K2142" s="22" t="s">
        <v>255</v>
      </c>
      <c r="L2142" s="22" t="s">
        <v>256</v>
      </c>
      <c r="M2142" s="21" t="s">
        <v>222</v>
      </c>
      <c r="N2142" s="19" t="s">
        <v>205</v>
      </c>
      <c r="O2142" s="22" t="s">
        <v>257</v>
      </c>
      <c r="P2142" s="31" t="str">
        <f t="shared" si="33"/>
        <v>Galvanized Requiring Replacement</v>
      </c>
      <c r="Q2142" s="40" t="s">
        <v>254</v>
      </c>
      <c r="R2142" s="40" t="s">
        <v>254</v>
      </c>
      <c r="S2142" s="24"/>
      <c r="T2142" s="16"/>
      <c r="U2142" s="41" t="s">
        <v>255</v>
      </c>
      <c r="V2142" s="41" t="s">
        <v>255</v>
      </c>
      <c r="W2142" s="16"/>
      <c r="X2142" s="43" t="str">
        <f>IF((OR((AND('[1]PWS Information'!$E$10="CWS",T2142="Single Family Residence",P2142="Lead")),
(AND('[1]PWS Information'!$E$10="CWS",T2142="Multiple Family Residence",'[1]PWS Information'!$E$11="Yes",P2142="Lead")),
(AND('[1]PWS Information'!$E$10="NTNC",P2142="Lead")))),"Tier 1",
IF((OR((AND('[1]PWS Information'!$E$10="CWS",T2142="Multiple Family Residence",'[1]PWS Information'!$E$11="No",P2142="Lead")),
(AND('[1]PWS Information'!$E$10="CWS",T2142="Other",P2142="Lead")),
(AND(T2142="",P2142="Lead")),
(AND('[1]PWS Information'!$E$10="CWS",T2142="Building",P2142="Lead")))),"Tier 2",
IF((OR((AND('[1]PWS Information'!$E$10="CWS",T2142="Single Family Residence",P2142="Galvanized Requiring Replacement")),
(AND('[1]PWS Information'!$E$10="CWS",T2142="Single Family Residence",P2142="Galvanized Requiring Replacement",Q2142="Yes")),
(AND('[1]PWS Information'!$E$10="NTNC",T2142="Single Family Residence",P2142="Galvanized Requiring Replacement")),
(AND('[1]PWS Information'!$E$10="NTNC",T2142="Single Family Residence",Q2142="Yes")))),"Tier 3",
IF((OR((AND('[1]PWS Information'!$E$10="CWS",T2142="Single Family Residence",R2142="Yes",P2142="Non-Lead", I2142="Non-Lead - Copper",K2142="Before 1989")),
(AND('[1]PWS Information'!$E$10="CWS",T2142="Single Family Residence",R2142="Yes",P2142="Non-Lead", M2142="Non-Lead - Copper",N2142="Before 1989")))),"Tier 4",
IF((OR((AND('[1]PWS Information'!$E$10="NTNC",P2142="Non-Lead")),
(AND('[1]PWS Information'!$E$10="CWS",P2142="Non-Lead",R2142="")),
(AND('[1]PWS Information'!$E$10="CWS",P2142="Non-Lead",R2142="No")),
(AND('[1]PWS Information'!$E$10="CWS",P2142="Non-Lead",R2142="Don't Know")),
(AND('[1]PWS Information'!$E$10="CWS",P2142="Non-Lead", I2142="Non-Lead - Copper", R2142="Yes", K2142="Between 1989 and 2014")),
(AND('[1]PWS Information'!$E$10="CWS",P2142="Non-Lead", I2142="Non-Lead - Copper", R2142="Yes", K2142="After 2014")),
(AND('[1]PWS Information'!$E$10="CWS",P2142="Non-Lead", I2142="Non-Lead - Copper", R2142="Yes", K2142="Unknown")),
(AND('[1]PWS Information'!$E$10="CWS",P2142="Non-Lead", M2142="Non-Lead - Copper", R2142="Yes", N2142="Between 1989 and 2014")),
(AND('[1]PWS Information'!$E$10="CWS",P2142="Non-Lead", M2142="Non-Lead - Copper", R2142="Yes", N2142="After 2014")),
(AND('[1]PWS Information'!$E$10="CWS",P2142="Non-Lead", M2142="Non-Lead - Copper", R2142="Yes", N2142="Unknown")),
(AND('[1]PWS Information'!$E$10="CWS",P2142="Unknown")),
(AND('[1]PWS Information'!$E$10="NTNC",P2142="Unknown")),
(AND('[1]PWS Information'!$E$10="CWS",T2142="Multiple Family Residence",P2142="Galvanized Requiring Replacement")),
(AND('[1]PWS Information'!$E$10="CWS",P2142="Galvanized Requiring Replacement")),
(AND('[1]PWS Information'!$E$10="NTNC",T2142="Multiple Family Residence",P2142="Galvanized Requiring Replacement")))),"Tier 5",
"")))))</f>
        <v>Tier 5</v>
      </c>
      <c r="Y2142" s="24"/>
      <c r="Z2142" s="24"/>
    </row>
    <row r="2143" spans="1:26" x14ac:dyDescent="0.25">
      <c r="A2143" s="17">
        <v>2140</v>
      </c>
      <c r="B2143" s="17">
        <v>1802</v>
      </c>
      <c r="C2143" s="17" t="s">
        <v>97</v>
      </c>
      <c r="D2143" s="17" t="s">
        <v>188</v>
      </c>
      <c r="E2143" s="17">
        <v>79549</v>
      </c>
      <c r="F2143" s="17"/>
      <c r="G2143" s="17"/>
      <c r="H2143" s="17"/>
      <c r="I2143" s="21" t="s">
        <v>218</v>
      </c>
      <c r="J2143" s="22" t="s">
        <v>254</v>
      </c>
      <c r="K2143" s="22" t="s">
        <v>255</v>
      </c>
      <c r="L2143" s="22" t="s">
        <v>256</v>
      </c>
      <c r="M2143" s="21" t="s">
        <v>218</v>
      </c>
      <c r="N2143" s="19" t="s">
        <v>205</v>
      </c>
      <c r="O2143" s="22" t="s">
        <v>257</v>
      </c>
      <c r="P2143" s="31" t="str">
        <f t="shared" si="33"/>
        <v>Non-Lead</v>
      </c>
      <c r="Q2143" s="40" t="s">
        <v>254</v>
      </c>
      <c r="R2143" s="40" t="s">
        <v>254</v>
      </c>
      <c r="S2143" s="24"/>
      <c r="T2143" s="16"/>
      <c r="U2143" s="41" t="s">
        <v>255</v>
      </c>
      <c r="V2143" s="41" t="s">
        <v>255</v>
      </c>
      <c r="W2143" s="16"/>
      <c r="X2143" s="43" t="str">
        <f>IF((OR((AND('[1]PWS Information'!$E$10="CWS",T2143="Single Family Residence",P2143="Lead")),
(AND('[1]PWS Information'!$E$10="CWS",T2143="Multiple Family Residence",'[1]PWS Information'!$E$11="Yes",P2143="Lead")),
(AND('[1]PWS Information'!$E$10="NTNC",P2143="Lead")))),"Tier 1",
IF((OR((AND('[1]PWS Information'!$E$10="CWS",T2143="Multiple Family Residence",'[1]PWS Information'!$E$11="No",P2143="Lead")),
(AND('[1]PWS Information'!$E$10="CWS",T2143="Other",P2143="Lead")),
(AND(T2143="",P2143="Lead")),
(AND('[1]PWS Information'!$E$10="CWS",T2143="Building",P2143="Lead")))),"Tier 2",
IF((OR((AND('[1]PWS Information'!$E$10="CWS",T2143="Single Family Residence",P2143="Galvanized Requiring Replacement")),
(AND('[1]PWS Information'!$E$10="CWS",T2143="Single Family Residence",P2143="Galvanized Requiring Replacement",Q2143="Yes")),
(AND('[1]PWS Information'!$E$10="NTNC",T2143="Single Family Residence",P2143="Galvanized Requiring Replacement")),
(AND('[1]PWS Information'!$E$10="NTNC",T2143="Single Family Residence",Q2143="Yes")))),"Tier 3",
IF((OR((AND('[1]PWS Information'!$E$10="CWS",T2143="Single Family Residence",R2143="Yes",P2143="Non-Lead", I2143="Non-Lead - Copper",K2143="Before 1989")),
(AND('[1]PWS Information'!$E$10="CWS",T2143="Single Family Residence",R2143="Yes",P2143="Non-Lead", M2143="Non-Lead - Copper",N2143="Before 1989")))),"Tier 4",
IF((OR((AND('[1]PWS Information'!$E$10="NTNC",P2143="Non-Lead")),
(AND('[1]PWS Information'!$E$10="CWS",P2143="Non-Lead",R2143="")),
(AND('[1]PWS Information'!$E$10="CWS",P2143="Non-Lead",R2143="No")),
(AND('[1]PWS Information'!$E$10="CWS",P2143="Non-Lead",R2143="Don't Know")),
(AND('[1]PWS Information'!$E$10="CWS",P2143="Non-Lead", I2143="Non-Lead - Copper", R2143="Yes", K2143="Between 1989 and 2014")),
(AND('[1]PWS Information'!$E$10="CWS",P2143="Non-Lead", I2143="Non-Lead - Copper", R2143="Yes", K2143="After 2014")),
(AND('[1]PWS Information'!$E$10="CWS",P2143="Non-Lead", I2143="Non-Lead - Copper", R2143="Yes", K2143="Unknown")),
(AND('[1]PWS Information'!$E$10="CWS",P2143="Non-Lead", M2143="Non-Lead - Copper", R2143="Yes", N2143="Between 1989 and 2014")),
(AND('[1]PWS Information'!$E$10="CWS",P2143="Non-Lead", M2143="Non-Lead - Copper", R2143="Yes", N2143="After 2014")),
(AND('[1]PWS Information'!$E$10="CWS",P2143="Non-Lead", M2143="Non-Lead - Copper", R2143="Yes", N2143="Unknown")),
(AND('[1]PWS Information'!$E$10="CWS",P2143="Unknown")),
(AND('[1]PWS Information'!$E$10="NTNC",P2143="Unknown")),
(AND('[1]PWS Information'!$E$10="CWS",T2143="Multiple Family Residence",P2143="Galvanized Requiring Replacement")),
(AND('[1]PWS Information'!$E$10="CWS",P2143="Galvanized Requiring Replacement")),
(AND('[1]PWS Information'!$E$10="NTNC",T2143="Multiple Family Residence",P2143="Galvanized Requiring Replacement")))),"Tier 5",
"")))))</f>
        <v>Tier 5</v>
      </c>
      <c r="Y2143" s="24"/>
      <c r="Z2143" s="24"/>
    </row>
    <row r="2144" spans="1:26" x14ac:dyDescent="0.25">
      <c r="A2144" s="17">
        <v>2141</v>
      </c>
      <c r="B2144" s="18">
        <v>1803</v>
      </c>
      <c r="C2144" s="17" t="s">
        <v>97</v>
      </c>
      <c r="D2144" s="17" t="s">
        <v>188</v>
      </c>
      <c r="E2144" s="17">
        <v>79549</v>
      </c>
      <c r="F2144" s="18"/>
      <c r="G2144" s="18"/>
      <c r="H2144" s="18"/>
      <c r="I2144" s="21" t="s">
        <v>218</v>
      </c>
      <c r="J2144" s="22" t="s">
        <v>254</v>
      </c>
      <c r="K2144" s="22" t="s">
        <v>255</v>
      </c>
      <c r="L2144" s="22" t="s">
        <v>256</v>
      </c>
      <c r="M2144" s="21" t="s">
        <v>221</v>
      </c>
      <c r="N2144" s="19" t="s">
        <v>205</v>
      </c>
      <c r="O2144" s="22" t="s">
        <v>257</v>
      </c>
      <c r="P2144" s="31" t="str">
        <f t="shared" si="33"/>
        <v>Non-Lead</v>
      </c>
      <c r="Q2144" s="40" t="s">
        <v>254</v>
      </c>
      <c r="R2144" s="40" t="s">
        <v>254</v>
      </c>
      <c r="S2144" s="24"/>
      <c r="T2144" s="16"/>
      <c r="U2144" s="41" t="s">
        <v>255</v>
      </c>
      <c r="V2144" s="41" t="s">
        <v>255</v>
      </c>
      <c r="W2144" s="16"/>
      <c r="X2144" s="43" t="str">
        <f>IF((OR((AND('[1]PWS Information'!$E$10="CWS",T2144="Single Family Residence",P2144="Lead")),
(AND('[1]PWS Information'!$E$10="CWS",T2144="Multiple Family Residence",'[1]PWS Information'!$E$11="Yes",P2144="Lead")),
(AND('[1]PWS Information'!$E$10="NTNC",P2144="Lead")))),"Tier 1",
IF((OR((AND('[1]PWS Information'!$E$10="CWS",T2144="Multiple Family Residence",'[1]PWS Information'!$E$11="No",P2144="Lead")),
(AND('[1]PWS Information'!$E$10="CWS",T2144="Other",P2144="Lead")),
(AND(T2144="",P2144="Lead")),
(AND('[1]PWS Information'!$E$10="CWS",T2144="Building",P2144="Lead")))),"Tier 2",
IF((OR((AND('[1]PWS Information'!$E$10="CWS",T2144="Single Family Residence",P2144="Galvanized Requiring Replacement")),
(AND('[1]PWS Information'!$E$10="CWS",T2144="Single Family Residence",P2144="Galvanized Requiring Replacement",Q2144="Yes")),
(AND('[1]PWS Information'!$E$10="NTNC",T2144="Single Family Residence",P2144="Galvanized Requiring Replacement")),
(AND('[1]PWS Information'!$E$10="NTNC",T2144="Single Family Residence",Q2144="Yes")))),"Tier 3",
IF((OR((AND('[1]PWS Information'!$E$10="CWS",T2144="Single Family Residence",R2144="Yes",P2144="Non-Lead", I2144="Non-Lead - Copper",K2144="Before 1989")),
(AND('[1]PWS Information'!$E$10="CWS",T2144="Single Family Residence",R2144="Yes",P2144="Non-Lead", M2144="Non-Lead - Copper",N2144="Before 1989")))),"Tier 4",
IF((OR((AND('[1]PWS Information'!$E$10="NTNC",P2144="Non-Lead")),
(AND('[1]PWS Information'!$E$10="CWS",P2144="Non-Lead",R2144="")),
(AND('[1]PWS Information'!$E$10="CWS",P2144="Non-Lead",R2144="No")),
(AND('[1]PWS Information'!$E$10="CWS",P2144="Non-Lead",R2144="Don't Know")),
(AND('[1]PWS Information'!$E$10="CWS",P2144="Non-Lead", I2144="Non-Lead - Copper", R2144="Yes", K2144="Between 1989 and 2014")),
(AND('[1]PWS Information'!$E$10="CWS",P2144="Non-Lead", I2144="Non-Lead - Copper", R2144="Yes", K2144="After 2014")),
(AND('[1]PWS Information'!$E$10="CWS",P2144="Non-Lead", I2144="Non-Lead - Copper", R2144="Yes", K2144="Unknown")),
(AND('[1]PWS Information'!$E$10="CWS",P2144="Non-Lead", M2144="Non-Lead - Copper", R2144="Yes", N2144="Between 1989 and 2014")),
(AND('[1]PWS Information'!$E$10="CWS",P2144="Non-Lead", M2144="Non-Lead - Copper", R2144="Yes", N2144="After 2014")),
(AND('[1]PWS Information'!$E$10="CWS",P2144="Non-Lead", M2144="Non-Lead - Copper", R2144="Yes", N2144="Unknown")),
(AND('[1]PWS Information'!$E$10="CWS",P2144="Unknown")),
(AND('[1]PWS Information'!$E$10="NTNC",P2144="Unknown")),
(AND('[1]PWS Information'!$E$10="CWS",T2144="Multiple Family Residence",P2144="Galvanized Requiring Replacement")),
(AND('[1]PWS Information'!$E$10="CWS",P2144="Galvanized Requiring Replacement")),
(AND('[1]PWS Information'!$E$10="NTNC",T2144="Multiple Family Residence",P2144="Galvanized Requiring Replacement")))),"Tier 5",
"")))))</f>
        <v>Tier 5</v>
      </c>
      <c r="Y2144" s="24"/>
      <c r="Z2144" s="24"/>
    </row>
    <row r="2145" spans="1:26" x14ac:dyDescent="0.25">
      <c r="A2145" s="17">
        <v>2142</v>
      </c>
      <c r="B2145" s="18">
        <v>1804</v>
      </c>
      <c r="C2145" s="17" t="s">
        <v>97</v>
      </c>
      <c r="D2145" s="17" t="s">
        <v>188</v>
      </c>
      <c r="E2145" s="17">
        <v>79549</v>
      </c>
      <c r="F2145" s="18"/>
      <c r="G2145" s="18"/>
      <c r="H2145" s="18"/>
      <c r="I2145" s="21" t="s">
        <v>218</v>
      </c>
      <c r="J2145" s="22" t="s">
        <v>254</v>
      </c>
      <c r="K2145" s="22" t="s">
        <v>255</v>
      </c>
      <c r="L2145" s="22" t="s">
        <v>256</v>
      </c>
      <c r="M2145" s="21" t="s">
        <v>222</v>
      </c>
      <c r="N2145" s="19" t="s">
        <v>205</v>
      </c>
      <c r="O2145" s="22" t="s">
        <v>257</v>
      </c>
      <c r="P2145" s="31" t="str">
        <f t="shared" si="33"/>
        <v>Galvanized Requiring Replacement</v>
      </c>
      <c r="Q2145" s="40" t="s">
        <v>254</v>
      </c>
      <c r="R2145" s="40" t="s">
        <v>254</v>
      </c>
      <c r="S2145" s="24"/>
      <c r="T2145" s="16"/>
      <c r="U2145" s="41" t="s">
        <v>255</v>
      </c>
      <c r="V2145" s="41" t="s">
        <v>255</v>
      </c>
      <c r="W2145" s="16"/>
      <c r="X2145" s="43" t="str">
        <f>IF((OR((AND('[1]PWS Information'!$E$10="CWS",T2145="Single Family Residence",P2145="Lead")),
(AND('[1]PWS Information'!$E$10="CWS",T2145="Multiple Family Residence",'[1]PWS Information'!$E$11="Yes",P2145="Lead")),
(AND('[1]PWS Information'!$E$10="NTNC",P2145="Lead")))),"Tier 1",
IF((OR((AND('[1]PWS Information'!$E$10="CWS",T2145="Multiple Family Residence",'[1]PWS Information'!$E$11="No",P2145="Lead")),
(AND('[1]PWS Information'!$E$10="CWS",T2145="Other",P2145="Lead")),
(AND(T2145="",P2145="Lead")),
(AND('[1]PWS Information'!$E$10="CWS",T2145="Building",P2145="Lead")))),"Tier 2",
IF((OR((AND('[1]PWS Information'!$E$10="CWS",T2145="Single Family Residence",P2145="Galvanized Requiring Replacement")),
(AND('[1]PWS Information'!$E$10="CWS",T2145="Single Family Residence",P2145="Galvanized Requiring Replacement",Q2145="Yes")),
(AND('[1]PWS Information'!$E$10="NTNC",T2145="Single Family Residence",P2145="Galvanized Requiring Replacement")),
(AND('[1]PWS Information'!$E$10="NTNC",T2145="Single Family Residence",Q2145="Yes")))),"Tier 3",
IF((OR((AND('[1]PWS Information'!$E$10="CWS",T2145="Single Family Residence",R2145="Yes",P2145="Non-Lead", I2145="Non-Lead - Copper",K2145="Before 1989")),
(AND('[1]PWS Information'!$E$10="CWS",T2145="Single Family Residence",R2145="Yes",P2145="Non-Lead", M2145="Non-Lead - Copper",N2145="Before 1989")))),"Tier 4",
IF((OR((AND('[1]PWS Information'!$E$10="NTNC",P2145="Non-Lead")),
(AND('[1]PWS Information'!$E$10="CWS",P2145="Non-Lead",R2145="")),
(AND('[1]PWS Information'!$E$10="CWS",P2145="Non-Lead",R2145="No")),
(AND('[1]PWS Information'!$E$10="CWS",P2145="Non-Lead",R2145="Don't Know")),
(AND('[1]PWS Information'!$E$10="CWS",P2145="Non-Lead", I2145="Non-Lead - Copper", R2145="Yes", K2145="Between 1989 and 2014")),
(AND('[1]PWS Information'!$E$10="CWS",P2145="Non-Lead", I2145="Non-Lead - Copper", R2145="Yes", K2145="After 2014")),
(AND('[1]PWS Information'!$E$10="CWS",P2145="Non-Lead", I2145="Non-Lead - Copper", R2145="Yes", K2145="Unknown")),
(AND('[1]PWS Information'!$E$10="CWS",P2145="Non-Lead", M2145="Non-Lead - Copper", R2145="Yes", N2145="Between 1989 and 2014")),
(AND('[1]PWS Information'!$E$10="CWS",P2145="Non-Lead", M2145="Non-Lead - Copper", R2145="Yes", N2145="After 2014")),
(AND('[1]PWS Information'!$E$10="CWS",P2145="Non-Lead", M2145="Non-Lead - Copper", R2145="Yes", N2145="Unknown")),
(AND('[1]PWS Information'!$E$10="CWS",P2145="Unknown")),
(AND('[1]PWS Information'!$E$10="NTNC",P2145="Unknown")),
(AND('[1]PWS Information'!$E$10="CWS",T2145="Multiple Family Residence",P2145="Galvanized Requiring Replacement")),
(AND('[1]PWS Information'!$E$10="CWS",P2145="Galvanized Requiring Replacement")),
(AND('[1]PWS Information'!$E$10="NTNC",T2145="Multiple Family Residence",P2145="Galvanized Requiring Replacement")))),"Tier 5",
"")))))</f>
        <v>Tier 5</v>
      </c>
      <c r="Y2145" s="24"/>
      <c r="Z2145" s="24"/>
    </row>
    <row r="2146" spans="1:26" x14ac:dyDescent="0.25">
      <c r="A2146" s="17">
        <v>2143</v>
      </c>
      <c r="B2146" s="17">
        <v>1805</v>
      </c>
      <c r="C2146" s="17" t="s">
        <v>97</v>
      </c>
      <c r="D2146" s="17" t="s">
        <v>188</v>
      </c>
      <c r="E2146" s="17">
        <v>79549</v>
      </c>
      <c r="F2146" s="17"/>
      <c r="G2146" s="17"/>
      <c r="H2146" s="17"/>
      <c r="I2146" s="21" t="s">
        <v>218</v>
      </c>
      <c r="J2146" s="22" t="s">
        <v>254</v>
      </c>
      <c r="K2146" s="22" t="s">
        <v>255</v>
      </c>
      <c r="L2146" s="22" t="s">
        <v>256</v>
      </c>
      <c r="M2146" s="21" t="s">
        <v>218</v>
      </c>
      <c r="N2146" s="37" t="s">
        <v>205</v>
      </c>
      <c r="O2146" s="22" t="s">
        <v>257</v>
      </c>
      <c r="P2146" s="31" t="str">
        <f t="shared" si="33"/>
        <v>Non-Lead</v>
      </c>
      <c r="Q2146" s="40" t="s">
        <v>254</v>
      </c>
      <c r="R2146" s="40" t="s">
        <v>254</v>
      </c>
      <c r="S2146" s="24"/>
      <c r="T2146" s="16"/>
      <c r="U2146" s="41" t="s">
        <v>255</v>
      </c>
      <c r="V2146" s="41" t="s">
        <v>255</v>
      </c>
      <c r="W2146" s="16"/>
      <c r="X2146" s="43" t="str">
        <f>IF((OR((AND('[1]PWS Information'!$E$10="CWS",T2146="Single Family Residence",P2146="Lead")),
(AND('[1]PWS Information'!$E$10="CWS",T2146="Multiple Family Residence",'[1]PWS Information'!$E$11="Yes",P2146="Lead")),
(AND('[1]PWS Information'!$E$10="NTNC",P2146="Lead")))),"Tier 1",
IF((OR((AND('[1]PWS Information'!$E$10="CWS",T2146="Multiple Family Residence",'[1]PWS Information'!$E$11="No",P2146="Lead")),
(AND('[1]PWS Information'!$E$10="CWS",T2146="Other",P2146="Lead")),
(AND(T2146="",P2146="Lead")),
(AND('[1]PWS Information'!$E$10="CWS",T2146="Building",P2146="Lead")))),"Tier 2",
IF((OR((AND('[1]PWS Information'!$E$10="CWS",T2146="Single Family Residence",P2146="Galvanized Requiring Replacement")),
(AND('[1]PWS Information'!$E$10="CWS",T2146="Single Family Residence",P2146="Galvanized Requiring Replacement",Q2146="Yes")),
(AND('[1]PWS Information'!$E$10="NTNC",T2146="Single Family Residence",P2146="Galvanized Requiring Replacement")),
(AND('[1]PWS Information'!$E$10="NTNC",T2146="Single Family Residence",Q2146="Yes")))),"Tier 3",
IF((OR((AND('[1]PWS Information'!$E$10="CWS",T2146="Single Family Residence",R2146="Yes",P2146="Non-Lead", I2146="Non-Lead - Copper",K2146="Before 1989")),
(AND('[1]PWS Information'!$E$10="CWS",T2146="Single Family Residence",R2146="Yes",P2146="Non-Lead", M2146="Non-Lead - Copper",N2146="Before 1989")))),"Tier 4",
IF((OR((AND('[1]PWS Information'!$E$10="NTNC",P2146="Non-Lead")),
(AND('[1]PWS Information'!$E$10="CWS",P2146="Non-Lead",R2146="")),
(AND('[1]PWS Information'!$E$10="CWS",P2146="Non-Lead",R2146="No")),
(AND('[1]PWS Information'!$E$10="CWS",P2146="Non-Lead",R2146="Don't Know")),
(AND('[1]PWS Information'!$E$10="CWS",P2146="Non-Lead", I2146="Non-Lead - Copper", R2146="Yes", K2146="Between 1989 and 2014")),
(AND('[1]PWS Information'!$E$10="CWS",P2146="Non-Lead", I2146="Non-Lead - Copper", R2146="Yes", K2146="After 2014")),
(AND('[1]PWS Information'!$E$10="CWS",P2146="Non-Lead", I2146="Non-Lead - Copper", R2146="Yes", K2146="Unknown")),
(AND('[1]PWS Information'!$E$10="CWS",P2146="Non-Lead", M2146="Non-Lead - Copper", R2146="Yes", N2146="Between 1989 and 2014")),
(AND('[1]PWS Information'!$E$10="CWS",P2146="Non-Lead", M2146="Non-Lead - Copper", R2146="Yes", N2146="After 2014")),
(AND('[1]PWS Information'!$E$10="CWS",P2146="Non-Lead", M2146="Non-Lead - Copper", R2146="Yes", N2146="Unknown")),
(AND('[1]PWS Information'!$E$10="CWS",P2146="Unknown")),
(AND('[1]PWS Information'!$E$10="NTNC",P2146="Unknown")),
(AND('[1]PWS Information'!$E$10="CWS",T2146="Multiple Family Residence",P2146="Galvanized Requiring Replacement")),
(AND('[1]PWS Information'!$E$10="CWS",P2146="Galvanized Requiring Replacement")),
(AND('[1]PWS Information'!$E$10="NTNC",T2146="Multiple Family Residence",P2146="Galvanized Requiring Replacement")))),"Tier 5",
"")))))</f>
        <v>Tier 5</v>
      </c>
      <c r="Y2146" s="24"/>
      <c r="Z2146" s="24"/>
    </row>
    <row r="2147" spans="1:26" x14ac:dyDescent="0.25">
      <c r="A2147" s="17">
        <v>2144</v>
      </c>
      <c r="B2147" s="17">
        <v>1805.5</v>
      </c>
      <c r="C2147" s="17" t="s">
        <v>97</v>
      </c>
      <c r="D2147" s="17" t="s">
        <v>188</v>
      </c>
      <c r="E2147" s="17">
        <v>79549</v>
      </c>
      <c r="F2147" s="17"/>
      <c r="G2147" s="17"/>
      <c r="H2147" s="17"/>
      <c r="I2147" s="21" t="s">
        <v>218</v>
      </c>
      <c r="J2147" s="22" t="s">
        <v>254</v>
      </c>
      <c r="K2147" s="22" t="s">
        <v>255</v>
      </c>
      <c r="L2147" s="22" t="s">
        <v>256</v>
      </c>
      <c r="M2147" s="21" t="s">
        <v>218</v>
      </c>
      <c r="N2147" s="37"/>
      <c r="O2147" s="22" t="s">
        <v>256</v>
      </c>
      <c r="P2147" s="31" t="str">
        <f t="shared" si="33"/>
        <v>Non-Lead</v>
      </c>
      <c r="Q2147" s="40" t="s">
        <v>254</v>
      </c>
      <c r="R2147" s="40" t="s">
        <v>254</v>
      </c>
      <c r="S2147" s="24"/>
      <c r="T2147" s="16"/>
      <c r="U2147" s="41" t="s">
        <v>255</v>
      </c>
      <c r="V2147" s="41" t="s">
        <v>255</v>
      </c>
      <c r="W2147" s="16"/>
      <c r="X2147" s="43" t="str">
        <f>IF((OR((AND('[1]PWS Information'!$E$10="CWS",T2147="Single Family Residence",P2147="Lead")),
(AND('[1]PWS Information'!$E$10="CWS",T2147="Multiple Family Residence",'[1]PWS Information'!$E$11="Yes",P2147="Lead")),
(AND('[1]PWS Information'!$E$10="NTNC",P2147="Lead")))),"Tier 1",
IF((OR((AND('[1]PWS Information'!$E$10="CWS",T2147="Multiple Family Residence",'[1]PWS Information'!$E$11="No",P2147="Lead")),
(AND('[1]PWS Information'!$E$10="CWS",T2147="Other",P2147="Lead")),
(AND(T2147="",P2147="Lead")),
(AND('[1]PWS Information'!$E$10="CWS",T2147="Building",P2147="Lead")))),"Tier 2",
IF((OR((AND('[1]PWS Information'!$E$10="CWS",T2147="Single Family Residence",P2147="Galvanized Requiring Replacement")),
(AND('[1]PWS Information'!$E$10="CWS",T2147="Single Family Residence",P2147="Galvanized Requiring Replacement",Q2147="Yes")),
(AND('[1]PWS Information'!$E$10="NTNC",T2147="Single Family Residence",P2147="Galvanized Requiring Replacement")),
(AND('[1]PWS Information'!$E$10="NTNC",T2147="Single Family Residence",Q2147="Yes")))),"Tier 3",
IF((OR((AND('[1]PWS Information'!$E$10="CWS",T2147="Single Family Residence",R2147="Yes",P2147="Non-Lead", I2147="Non-Lead - Copper",K2147="Before 1989")),
(AND('[1]PWS Information'!$E$10="CWS",T2147="Single Family Residence",R2147="Yes",P2147="Non-Lead", M2147="Non-Lead - Copper",N2147="Before 1989")))),"Tier 4",
IF((OR((AND('[1]PWS Information'!$E$10="NTNC",P2147="Non-Lead")),
(AND('[1]PWS Information'!$E$10="CWS",P2147="Non-Lead",R2147="")),
(AND('[1]PWS Information'!$E$10="CWS",P2147="Non-Lead",R2147="No")),
(AND('[1]PWS Information'!$E$10="CWS",P2147="Non-Lead",R2147="Don't Know")),
(AND('[1]PWS Information'!$E$10="CWS",P2147="Non-Lead", I2147="Non-Lead - Copper", R2147="Yes", K2147="Between 1989 and 2014")),
(AND('[1]PWS Information'!$E$10="CWS",P2147="Non-Lead", I2147="Non-Lead - Copper", R2147="Yes", K2147="After 2014")),
(AND('[1]PWS Information'!$E$10="CWS",P2147="Non-Lead", I2147="Non-Lead - Copper", R2147="Yes", K2147="Unknown")),
(AND('[1]PWS Information'!$E$10="CWS",P2147="Non-Lead", M2147="Non-Lead - Copper", R2147="Yes", N2147="Between 1989 and 2014")),
(AND('[1]PWS Information'!$E$10="CWS",P2147="Non-Lead", M2147="Non-Lead - Copper", R2147="Yes", N2147="After 2014")),
(AND('[1]PWS Information'!$E$10="CWS",P2147="Non-Lead", M2147="Non-Lead - Copper", R2147="Yes", N2147="Unknown")),
(AND('[1]PWS Information'!$E$10="CWS",P2147="Unknown")),
(AND('[1]PWS Information'!$E$10="NTNC",P2147="Unknown")),
(AND('[1]PWS Information'!$E$10="CWS",T2147="Multiple Family Residence",P2147="Galvanized Requiring Replacement")),
(AND('[1]PWS Information'!$E$10="CWS",P2147="Galvanized Requiring Replacement")),
(AND('[1]PWS Information'!$E$10="NTNC",T2147="Multiple Family Residence",P2147="Galvanized Requiring Replacement")))),"Tier 5",
"")))))</f>
        <v>Tier 5</v>
      </c>
      <c r="Y2147" s="24"/>
      <c r="Z2147" s="24"/>
    </row>
    <row r="2148" spans="1:26" x14ac:dyDescent="0.25">
      <c r="A2148" s="17">
        <v>2145</v>
      </c>
      <c r="B2148" s="17">
        <v>1806</v>
      </c>
      <c r="C2148" s="17" t="s">
        <v>97</v>
      </c>
      <c r="D2148" s="17" t="s">
        <v>188</v>
      </c>
      <c r="E2148" s="17">
        <v>79549</v>
      </c>
      <c r="F2148" s="17"/>
      <c r="G2148" s="17"/>
      <c r="H2148" s="17"/>
      <c r="I2148" s="21" t="s">
        <v>218</v>
      </c>
      <c r="J2148" s="22" t="s">
        <v>254</v>
      </c>
      <c r="K2148" s="22" t="s">
        <v>255</v>
      </c>
      <c r="L2148" s="22" t="s">
        <v>256</v>
      </c>
      <c r="M2148" s="21" t="s">
        <v>218</v>
      </c>
      <c r="N2148" s="19" t="s">
        <v>205</v>
      </c>
      <c r="O2148" s="22" t="s">
        <v>257</v>
      </c>
      <c r="P2148" s="31" t="str">
        <f t="shared" si="33"/>
        <v>Non-Lead</v>
      </c>
      <c r="Q2148" s="40" t="s">
        <v>254</v>
      </c>
      <c r="R2148" s="40" t="s">
        <v>254</v>
      </c>
      <c r="S2148" s="24"/>
      <c r="T2148" s="16"/>
      <c r="U2148" s="41" t="s">
        <v>255</v>
      </c>
      <c r="V2148" s="41" t="s">
        <v>255</v>
      </c>
      <c r="W2148" s="16"/>
      <c r="X2148" s="43" t="str">
        <f>IF((OR((AND('[1]PWS Information'!$E$10="CWS",T2148="Single Family Residence",P2148="Lead")),
(AND('[1]PWS Information'!$E$10="CWS",T2148="Multiple Family Residence",'[1]PWS Information'!$E$11="Yes",P2148="Lead")),
(AND('[1]PWS Information'!$E$10="NTNC",P2148="Lead")))),"Tier 1",
IF((OR((AND('[1]PWS Information'!$E$10="CWS",T2148="Multiple Family Residence",'[1]PWS Information'!$E$11="No",P2148="Lead")),
(AND('[1]PWS Information'!$E$10="CWS",T2148="Other",P2148="Lead")),
(AND(T2148="",P2148="Lead")),
(AND('[1]PWS Information'!$E$10="CWS",T2148="Building",P2148="Lead")))),"Tier 2",
IF((OR((AND('[1]PWS Information'!$E$10="CWS",T2148="Single Family Residence",P2148="Galvanized Requiring Replacement")),
(AND('[1]PWS Information'!$E$10="CWS",T2148="Single Family Residence",P2148="Galvanized Requiring Replacement",Q2148="Yes")),
(AND('[1]PWS Information'!$E$10="NTNC",T2148="Single Family Residence",P2148="Galvanized Requiring Replacement")),
(AND('[1]PWS Information'!$E$10="NTNC",T2148="Single Family Residence",Q2148="Yes")))),"Tier 3",
IF((OR((AND('[1]PWS Information'!$E$10="CWS",T2148="Single Family Residence",R2148="Yes",P2148="Non-Lead", I2148="Non-Lead - Copper",K2148="Before 1989")),
(AND('[1]PWS Information'!$E$10="CWS",T2148="Single Family Residence",R2148="Yes",P2148="Non-Lead", M2148="Non-Lead - Copper",N2148="Before 1989")))),"Tier 4",
IF((OR((AND('[1]PWS Information'!$E$10="NTNC",P2148="Non-Lead")),
(AND('[1]PWS Information'!$E$10="CWS",P2148="Non-Lead",R2148="")),
(AND('[1]PWS Information'!$E$10="CWS",P2148="Non-Lead",R2148="No")),
(AND('[1]PWS Information'!$E$10="CWS",P2148="Non-Lead",R2148="Don't Know")),
(AND('[1]PWS Information'!$E$10="CWS",P2148="Non-Lead", I2148="Non-Lead - Copper", R2148="Yes", K2148="Between 1989 and 2014")),
(AND('[1]PWS Information'!$E$10="CWS",P2148="Non-Lead", I2148="Non-Lead - Copper", R2148="Yes", K2148="After 2014")),
(AND('[1]PWS Information'!$E$10="CWS",P2148="Non-Lead", I2148="Non-Lead - Copper", R2148="Yes", K2148="Unknown")),
(AND('[1]PWS Information'!$E$10="CWS",P2148="Non-Lead", M2148="Non-Lead - Copper", R2148="Yes", N2148="Between 1989 and 2014")),
(AND('[1]PWS Information'!$E$10="CWS",P2148="Non-Lead", M2148="Non-Lead - Copper", R2148="Yes", N2148="After 2014")),
(AND('[1]PWS Information'!$E$10="CWS",P2148="Non-Lead", M2148="Non-Lead - Copper", R2148="Yes", N2148="Unknown")),
(AND('[1]PWS Information'!$E$10="CWS",P2148="Unknown")),
(AND('[1]PWS Information'!$E$10="NTNC",P2148="Unknown")),
(AND('[1]PWS Information'!$E$10="CWS",T2148="Multiple Family Residence",P2148="Galvanized Requiring Replacement")),
(AND('[1]PWS Information'!$E$10="CWS",P2148="Galvanized Requiring Replacement")),
(AND('[1]PWS Information'!$E$10="NTNC",T2148="Multiple Family Residence",P2148="Galvanized Requiring Replacement")))),"Tier 5",
"")))))</f>
        <v>Tier 5</v>
      </c>
      <c r="Y2148" s="24"/>
      <c r="Z2148" s="24"/>
    </row>
    <row r="2149" spans="1:26" x14ac:dyDescent="0.25">
      <c r="A2149" s="17">
        <v>2146</v>
      </c>
      <c r="B2149" s="18">
        <v>1807</v>
      </c>
      <c r="C2149" s="18" t="s">
        <v>97</v>
      </c>
      <c r="D2149" s="18" t="s">
        <v>188</v>
      </c>
      <c r="E2149" s="18">
        <v>79549</v>
      </c>
      <c r="F2149" s="18"/>
      <c r="G2149" s="18"/>
      <c r="H2149" s="18"/>
      <c r="I2149" s="21" t="s">
        <v>218</v>
      </c>
      <c r="J2149" s="22" t="s">
        <v>254</v>
      </c>
      <c r="K2149" s="22" t="s">
        <v>255</v>
      </c>
      <c r="L2149" s="22" t="s">
        <v>256</v>
      </c>
      <c r="M2149" s="21" t="s">
        <v>222</v>
      </c>
      <c r="N2149" s="19" t="s">
        <v>205</v>
      </c>
      <c r="O2149" s="22" t="s">
        <v>257</v>
      </c>
      <c r="P2149" s="31" t="str">
        <f t="shared" si="33"/>
        <v>Galvanized Requiring Replacement</v>
      </c>
      <c r="Q2149" s="40" t="s">
        <v>254</v>
      </c>
      <c r="R2149" s="40" t="s">
        <v>254</v>
      </c>
      <c r="S2149" s="24"/>
      <c r="T2149" s="16"/>
      <c r="U2149" s="41" t="s">
        <v>255</v>
      </c>
      <c r="V2149" s="41" t="s">
        <v>255</v>
      </c>
      <c r="W2149" s="16"/>
      <c r="X2149" s="43" t="str">
        <f>IF((OR((AND('[1]PWS Information'!$E$10="CWS",T2149="Single Family Residence",P2149="Lead")),
(AND('[1]PWS Information'!$E$10="CWS",T2149="Multiple Family Residence",'[1]PWS Information'!$E$11="Yes",P2149="Lead")),
(AND('[1]PWS Information'!$E$10="NTNC",P2149="Lead")))),"Tier 1",
IF((OR((AND('[1]PWS Information'!$E$10="CWS",T2149="Multiple Family Residence",'[1]PWS Information'!$E$11="No",P2149="Lead")),
(AND('[1]PWS Information'!$E$10="CWS",T2149="Other",P2149="Lead")),
(AND(T2149="",P2149="Lead")),
(AND('[1]PWS Information'!$E$10="CWS",T2149="Building",P2149="Lead")))),"Tier 2",
IF((OR((AND('[1]PWS Information'!$E$10="CWS",T2149="Single Family Residence",P2149="Galvanized Requiring Replacement")),
(AND('[1]PWS Information'!$E$10="CWS",T2149="Single Family Residence",P2149="Galvanized Requiring Replacement",Q2149="Yes")),
(AND('[1]PWS Information'!$E$10="NTNC",T2149="Single Family Residence",P2149="Galvanized Requiring Replacement")),
(AND('[1]PWS Information'!$E$10="NTNC",T2149="Single Family Residence",Q2149="Yes")))),"Tier 3",
IF((OR((AND('[1]PWS Information'!$E$10="CWS",T2149="Single Family Residence",R2149="Yes",P2149="Non-Lead", I2149="Non-Lead - Copper",K2149="Before 1989")),
(AND('[1]PWS Information'!$E$10="CWS",T2149="Single Family Residence",R2149="Yes",P2149="Non-Lead", M2149="Non-Lead - Copper",N2149="Before 1989")))),"Tier 4",
IF((OR((AND('[1]PWS Information'!$E$10="NTNC",P2149="Non-Lead")),
(AND('[1]PWS Information'!$E$10="CWS",P2149="Non-Lead",R2149="")),
(AND('[1]PWS Information'!$E$10="CWS",P2149="Non-Lead",R2149="No")),
(AND('[1]PWS Information'!$E$10="CWS",P2149="Non-Lead",R2149="Don't Know")),
(AND('[1]PWS Information'!$E$10="CWS",P2149="Non-Lead", I2149="Non-Lead - Copper", R2149="Yes", K2149="Between 1989 and 2014")),
(AND('[1]PWS Information'!$E$10="CWS",P2149="Non-Lead", I2149="Non-Lead - Copper", R2149="Yes", K2149="After 2014")),
(AND('[1]PWS Information'!$E$10="CWS",P2149="Non-Lead", I2149="Non-Lead - Copper", R2149="Yes", K2149="Unknown")),
(AND('[1]PWS Information'!$E$10="CWS",P2149="Non-Lead", M2149="Non-Lead - Copper", R2149="Yes", N2149="Between 1989 and 2014")),
(AND('[1]PWS Information'!$E$10="CWS",P2149="Non-Lead", M2149="Non-Lead - Copper", R2149="Yes", N2149="After 2014")),
(AND('[1]PWS Information'!$E$10="CWS",P2149="Non-Lead", M2149="Non-Lead - Copper", R2149="Yes", N2149="Unknown")),
(AND('[1]PWS Information'!$E$10="CWS",P2149="Unknown")),
(AND('[1]PWS Information'!$E$10="NTNC",P2149="Unknown")),
(AND('[1]PWS Information'!$E$10="CWS",T2149="Multiple Family Residence",P2149="Galvanized Requiring Replacement")),
(AND('[1]PWS Information'!$E$10="CWS",P2149="Galvanized Requiring Replacement")),
(AND('[1]PWS Information'!$E$10="NTNC",T2149="Multiple Family Residence",P2149="Galvanized Requiring Replacement")))),"Tier 5",
"")))))</f>
        <v>Tier 5</v>
      </c>
      <c r="Y2149" s="24"/>
      <c r="Z2149" s="24"/>
    </row>
    <row r="2150" spans="1:26" x14ac:dyDescent="0.25">
      <c r="A2150" s="17">
        <v>2147</v>
      </c>
      <c r="B2150" s="18">
        <v>1808</v>
      </c>
      <c r="C2150" s="18" t="s">
        <v>97</v>
      </c>
      <c r="D2150" s="18" t="s">
        <v>188</v>
      </c>
      <c r="E2150" s="18">
        <v>79549</v>
      </c>
      <c r="F2150" s="18"/>
      <c r="G2150" s="18"/>
      <c r="H2150" s="18"/>
      <c r="I2150" s="21" t="s">
        <v>218</v>
      </c>
      <c r="J2150" s="22" t="s">
        <v>254</v>
      </c>
      <c r="K2150" s="22" t="s">
        <v>255</v>
      </c>
      <c r="L2150" s="22" t="s">
        <v>256</v>
      </c>
      <c r="M2150" s="21" t="s">
        <v>222</v>
      </c>
      <c r="N2150" s="19" t="s">
        <v>205</v>
      </c>
      <c r="O2150" s="22" t="s">
        <v>257</v>
      </c>
      <c r="P2150" s="31" t="str">
        <f t="shared" si="33"/>
        <v>Galvanized Requiring Replacement</v>
      </c>
      <c r="Q2150" s="40" t="s">
        <v>254</v>
      </c>
      <c r="R2150" s="40" t="s">
        <v>254</v>
      </c>
      <c r="S2150" s="24"/>
      <c r="T2150" s="16"/>
      <c r="U2150" s="41" t="s">
        <v>255</v>
      </c>
      <c r="V2150" s="41" t="s">
        <v>255</v>
      </c>
      <c r="W2150" s="16"/>
      <c r="X2150" s="43" t="str">
        <f>IF((OR((AND('[1]PWS Information'!$E$10="CWS",T2150="Single Family Residence",P2150="Lead")),
(AND('[1]PWS Information'!$E$10="CWS",T2150="Multiple Family Residence",'[1]PWS Information'!$E$11="Yes",P2150="Lead")),
(AND('[1]PWS Information'!$E$10="NTNC",P2150="Lead")))),"Tier 1",
IF((OR((AND('[1]PWS Information'!$E$10="CWS",T2150="Multiple Family Residence",'[1]PWS Information'!$E$11="No",P2150="Lead")),
(AND('[1]PWS Information'!$E$10="CWS",T2150="Other",P2150="Lead")),
(AND(T2150="",P2150="Lead")),
(AND('[1]PWS Information'!$E$10="CWS",T2150="Building",P2150="Lead")))),"Tier 2",
IF((OR((AND('[1]PWS Information'!$E$10="CWS",T2150="Single Family Residence",P2150="Galvanized Requiring Replacement")),
(AND('[1]PWS Information'!$E$10="CWS",T2150="Single Family Residence",P2150="Galvanized Requiring Replacement",Q2150="Yes")),
(AND('[1]PWS Information'!$E$10="NTNC",T2150="Single Family Residence",P2150="Galvanized Requiring Replacement")),
(AND('[1]PWS Information'!$E$10="NTNC",T2150="Single Family Residence",Q2150="Yes")))),"Tier 3",
IF((OR((AND('[1]PWS Information'!$E$10="CWS",T2150="Single Family Residence",R2150="Yes",P2150="Non-Lead", I2150="Non-Lead - Copper",K2150="Before 1989")),
(AND('[1]PWS Information'!$E$10="CWS",T2150="Single Family Residence",R2150="Yes",P2150="Non-Lead", M2150="Non-Lead - Copper",N2150="Before 1989")))),"Tier 4",
IF((OR((AND('[1]PWS Information'!$E$10="NTNC",P2150="Non-Lead")),
(AND('[1]PWS Information'!$E$10="CWS",P2150="Non-Lead",R2150="")),
(AND('[1]PWS Information'!$E$10="CWS",P2150="Non-Lead",R2150="No")),
(AND('[1]PWS Information'!$E$10="CWS",P2150="Non-Lead",R2150="Don't Know")),
(AND('[1]PWS Information'!$E$10="CWS",P2150="Non-Lead", I2150="Non-Lead - Copper", R2150="Yes", K2150="Between 1989 and 2014")),
(AND('[1]PWS Information'!$E$10="CWS",P2150="Non-Lead", I2150="Non-Lead - Copper", R2150="Yes", K2150="After 2014")),
(AND('[1]PWS Information'!$E$10="CWS",P2150="Non-Lead", I2150="Non-Lead - Copper", R2150="Yes", K2150="Unknown")),
(AND('[1]PWS Information'!$E$10="CWS",P2150="Non-Lead", M2150="Non-Lead - Copper", R2150="Yes", N2150="Between 1989 and 2014")),
(AND('[1]PWS Information'!$E$10="CWS",P2150="Non-Lead", M2150="Non-Lead - Copper", R2150="Yes", N2150="After 2014")),
(AND('[1]PWS Information'!$E$10="CWS",P2150="Non-Lead", M2150="Non-Lead - Copper", R2150="Yes", N2150="Unknown")),
(AND('[1]PWS Information'!$E$10="CWS",P2150="Unknown")),
(AND('[1]PWS Information'!$E$10="NTNC",P2150="Unknown")),
(AND('[1]PWS Information'!$E$10="CWS",T2150="Multiple Family Residence",P2150="Galvanized Requiring Replacement")),
(AND('[1]PWS Information'!$E$10="CWS",P2150="Galvanized Requiring Replacement")),
(AND('[1]PWS Information'!$E$10="NTNC",T2150="Multiple Family Residence",P2150="Galvanized Requiring Replacement")))),"Tier 5",
"")))))</f>
        <v>Tier 5</v>
      </c>
      <c r="Y2150" s="24"/>
      <c r="Z2150" s="24"/>
    </row>
    <row r="2151" spans="1:26" x14ac:dyDescent="0.25">
      <c r="A2151" s="17">
        <v>2148</v>
      </c>
      <c r="B2151" s="17">
        <v>1809</v>
      </c>
      <c r="C2151" s="17" t="s">
        <v>97</v>
      </c>
      <c r="D2151" s="17" t="s">
        <v>188</v>
      </c>
      <c r="E2151" s="17">
        <v>79549</v>
      </c>
      <c r="F2151" s="17"/>
      <c r="G2151" s="17"/>
      <c r="H2151" s="17"/>
      <c r="I2151" s="21" t="s">
        <v>218</v>
      </c>
      <c r="J2151" s="22" t="s">
        <v>254</v>
      </c>
      <c r="K2151" s="22" t="s">
        <v>255</v>
      </c>
      <c r="L2151" s="22" t="s">
        <v>256</v>
      </c>
      <c r="M2151" s="21" t="s">
        <v>222</v>
      </c>
      <c r="N2151" s="19" t="s">
        <v>205</v>
      </c>
      <c r="O2151" s="22" t="s">
        <v>257</v>
      </c>
      <c r="P2151" s="31" t="str">
        <f t="shared" si="33"/>
        <v>Galvanized Requiring Replacement</v>
      </c>
      <c r="Q2151" s="40" t="s">
        <v>254</v>
      </c>
      <c r="R2151" s="40" t="s">
        <v>254</v>
      </c>
      <c r="S2151" s="24"/>
      <c r="T2151" s="16"/>
      <c r="U2151" s="41" t="s">
        <v>255</v>
      </c>
      <c r="V2151" s="41" t="s">
        <v>255</v>
      </c>
      <c r="W2151" s="16"/>
      <c r="X2151" s="43" t="str">
        <f>IF((OR((AND('[1]PWS Information'!$E$10="CWS",T2151="Single Family Residence",P2151="Lead")),
(AND('[1]PWS Information'!$E$10="CWS",T2151="Multiple Family Residence",'[1]PWS Information'!$E$11="Yes",P2151="Lead")),
(AND('[1]PWS Information'!$E$10="NTNC",P2151="Lead")))),"Tier 1",
IF((OR((AND('[1]PWS Information'!$E$10="CWS",T2151="Multiple Family Residence",'[1]PWS Information'!$E$11="No",P2151="Lead")),
(AND('[1]PWS Information'!$E$10="CWS",T2151="Other",P2151="Lead")),
(AND(T2151="",P2151="Lead")),
(AND('[1]PWS Information'!$E$10="CWS",T2151="Building",P2151="Lead")))),"Tier 2",
IF((OR((AND('[1]PWS Information'!$E$10="CWS",T2151="Single Family Residence",P2151="Galvanized Requiring Replacement")),
(AND('[1]PWS Information'!$E$10="CWS",T2151="Single Family Residence",P2151="Galvanized Requiring Replacement",Q2151="Yes")),
(AND('[1]PWS Information'!$E$10="NTNC",T2151="Single Family Residence",P2151="Galvanized Requiring Replacement")),
(AND('[1]PWS Information'!$E$10="NTNC",T2151="Single Family Residence",Q2151="Yes")))),"Tier 3",
IF((OR((AND('[1]PWS Information'!$E$10="CWS",T2151="Single Family Residence",R2151="Yes",P2151="Non-Lead", I2151="Non-Lead - Copper",K2151="Before 1989")),
(AND('[1]PWS Information'!$E$10="CWS",T2151="Single Family Residence",R2151="Yes",P2151="Non-Lead", M2151="Non-Lead - Copper",N2151="Before 1989")))),"Tier 4",
IF((OR((AND('[1]PWS Information'!$E$10="NTNC",P2151="Non-Lead")),
(AND('[1]PWS Information'!$E$10="CWS",P2151="Non-Lead",R2151="")),
(AND('[1]PWS Information'!$E$10="CWS",P2151="Non-Lead",R2151="No")),
(AND('[1]PWS Information'!$E$10="CWS",P2151="Non-Lead",R2151="Don't Know")),
(AND('[1]PWS Information'!$E$10="CWS",P2151="Non-Lead", I2151="Non-Lead - Copper", R2151="Yes", K2151="Between 1989 and 2014")),
(AND('[1]PWS Information'!$E$10="CWS",P2151="Non-Lead", I2151="Non-Lead - Copper", R2151="Yes", K2151="After 2014")),
(AND('[1]PWS Information'!$E$10="CWS",P2151="Non-Lead", I2151="Non-Lead - Copper", R2151="Yes", K2151="Unknown")),
(AND('[1]PWS Information'!$E$10="CWS",P2151="Non-Lead", M2151="Non-Lead - Copper", R2151="Yes", N2151="Between 1989 and 2014")),
(AND('[1]PWS Information'!$E$10="CWS",P2151="Non-Lead", M2151="Non-Lead - Copper", R2151="Yes", N2151="After 2014")),
(AND('[1]PWS Information'!$E$10="CWS",P2151="Non-Lead", M2151="Non-Lead - Copper", R2151="Yes", N2151="Unknown")),
(AND('[1]PWS Information'!$E$10="CWS",P2151="Unknown")),
(AND('[1]PWS Information'!$E$10="NTNC",P2151="Unknown")),
(AND('[1]PWS Information'!$E$10="CWS",T2151="Multiple Family Residence",P2151="Galvanized Requiring Replacement")),
(AND('[1]PWS Information'!$E$10="CWS",P2151="Galvanized Requiring Replacement")),
(AND('[1]PWS Information'!$E$10="NTNC",T2151="Multiple Family Residence",P2151="Galvanized Requiring Replacement")))),"Tier 5",
"")))))</f>
        <v>Tier 5</v>
      </c>
      <c r="Y2151" s="24"/>
      <c r="Z2151" s="24"/>
    </row>
    <row r="2152" spans="1:26" x14ac:dyDescent="0.25">
      <c r="A2152" s="17">
        <v>2149</v>
      </c>
      <c r="B2152" s="17">
        <v>1810</v>
      </c>
      <c r="C2152" s="17" t="s">
        <v>97</v>
      </c>
      <c r="D2152" s="17" t="s">
        <v>188</v>
      </c>
      <c r="E2152" s="17">
        <v>79549</v>
      </c>
      <c r="F2152" s="17"/>
      <c r="G2152" s="17"/>
      <c r="H2152" s="17"/>
      <c r="I2152" s="21" t="s">
        <v>218</v>
      </c>
      <c r="J2152" s="22" t="s">
        <v>254</v>
      </c>
      <c r="K2152" s="22" t="s">
        <v>255</v>
      </c>
      <c r="L2152" s="22" t="s">
        <v>256</v>
      </c>
      <c r="M2152" s="21" t="s">
        <v>222</v>
      </c>
      <c r="N2152" s="19" t="s">
        <v>205</v>
      </c>
      <c r="O2152" s="22" t="s">
        <v>257</v>
      </c>
      <c r="P2152" s="31" t="str">
        <f t="shared" si="33"/>
        <v>Galvanized Requiring Replacement</v>
      </c>
      <c r="Q2152" s="40" t="s">
        <v>254</v>
      </c>
      <c r="R2152" s="40" t="s">
        <v>254</v>
      </c>
      <c r="S2152" s="24"/>
      <c r="T2152" s="16"/>
      <c r="U2152" s="41" t="s">
        <v>255</v>
      </c>
      <c r="V2152" s="41" t="s">
        <v>255</v>
      </c>
      <c r="W2152" s="16"/>
      <c r="X2152" s="43" t="str">
        <f>IF((OR((AND('[1]PWS Information'!$E$10="CWS",T2152="Single Family Residence",P2152="Lead")),
(AND('[1]PWS Information'!$E$10="CWS",T2152="Multiple Family Residence",'[1]PWS Information'!$E$11="Yes",P2152="Lead")),
(AND('[1]PWS Information'!$E$10="NTNC",P2152="Lead")))),"Tier 1",
IF((OR((AND('[1]PWS Information'!$E$10="CWS",T2152="Multiple Family Residence",'[1]PWS Information'!$E$11="No",P2152="Lead")),
(AND('[1]PWS Information'!$E$10="CWS",T2152="Other",P2152="Lead")),
(AND(T2152="",P2152="Lead")),
(AND('[1]PWS Information'!$E$10="CWS",T2152="Building",P2152="Lead")))),"Tier 2",
IF((OR((AND('[1]PWS Information'!$E$10="CWS",T2152="Single Family Residence",P2152="Galvanized Requiring Replacement")),
(AND('[1]PWS Information'!$E$10="CWS",T2152="Single Family Residence",P2152="Galvanized Requiring Replacement",Q2152="Yes")),
(AND('[1]PWS Information'!$E$10="NTNC",T2152="Single Family Residence",P2152="Galvanized Requiring Replacement")),
(AND('[1]PWS Information'!$E$10="NTNC",T2152="Single Family Residence",Q2152="Yes")))),"Tier 3",
IF((OR((AND('[1]PWS Information'!$E$10="CWS",T2152="Single Family Residence",R2152="Yes",P2152="Non-Lead", I2152="Non-Lead - Copper",K2152="Before 1989")),
(AND('[1]PWS Information'!$E$10="CWS",T2152="Single Family Residence",R2152="Yes",P2152="Non-Lead", M2152="Non-Lead - Copper",N2152="Before 1989")))),"Tier 4",
IF((OR((AND('[1]PWS Information'!$E$10="NTNC",P2152="Non-Lead")),
(AND('[1]PWS Information'!$E$10="CWS",P2152="Non-Lead",R2152="")),
(AND('[1]PWS Information'!$E$10="CWS",P2152="Non-Lead",R2152="No")),
(AND('[1]PWS Information'!$E$10="CWS",P2152="Non-Lead",R2152="Don't Know")),
(AND('[1]PWS Information'!$E$10="CWS",P2152="Non-Lead", I2152="Non-Lead - Copper", R2152="Yes", K2152="Between 1989 and 2014")),
(AND('[1]PWS Information'!$E$10="CWS",P2152="Non-Lead", I2152="Non-Lead - Copper", R2152="Yes", K2152="After 2014")),
(AND('[1]PWS Information'!$E$10="CWS",P2152="Non-Lead", I2152="Non-Lead - Copper", R2152="Yes", K2152="Unknown")),
(AND('[1]PWS Information'!$E$10="CWS",P2152="Non-Lead", M2152="Non-Lead - Copper", R2152="Yes", N2152="Between 1989 and 2014")),
(AND('[1]PWS Information'!$E$10="CWS",P2152="Non-Lead", M2152="Non-Lead - Copper", R2152="Yes", N2152="After 2014")),
(AND('[1]PWS Information'!$E$10="CWS",P2152="Non-Lead", M2152="Non-Lead - Copper", R2152="Yes", N2152="Unknown")),
(AND('[1]PWS Information'!$E$10="CWS",P2152="Unknown")),
(AND('[1]PWS Information'!$E$10="NTNC",P2152="Unknown")),
(AND('[1]PWS Information'!$E$10="CWS",T2152="Multiple Family Residence",P2152="Galvanized Requiring Replacement")),
(AND('[1]PWS Information'!$E$10="CWS",P2152="Galvanized Requiring Replacement")),
(AND('[1]PWS Information'!$E$10="NTNC",T2152="Multiple Family Residence",P2152="Galvanized Requiring Replacement")))),"Tier 5",
"")))))</f>
        <v>Tier 5</v>
      </c>
      <c r="Y2152" s="24"/>
      <c r="Z2152" s="24"/>
    </row>
    <row r="2153" spans="1:26" x14ac:dyDescent="0.25">
      <c r="A2153" s="17">
        <v>2150</v>
      </c>
      <c r="B2153" s="18">
        <v>3000</v>
      </c>
      <c r="C2153" s="18" t="s">
        <v>97</v>
      </c>
      <c r="D2153" s="18" t="s">
        <v>188</v>
      </c>
      <c r="E2153" s="18">
        <v>79549</v>
      </c>
      <c r="F2153" s="18"/>
      <c r="G2153" s="18"/>
      <c r="H2153" s="18"/>
      <c r="I2153" s="21" t="s">
        <v>218</v>
      </c>
      <c r="J2153" s="22" t="s">
        <v>254</v>
      </c>
      <c r="K2153" s="22" t="s">
        <v>255</v>
      </c>
      <c r="L2153" s="22" t="s">
        <v>256</v>
      </c>
      <c r="M2153" s="21" t="s">
        <v>218</v>
      </c>
      <c r="N2153" s="23" t="s">
        <v>205</v>
      </c>
      <c r="O2153" s="22" t="s">
        <v>257</v>
      </c>
      <c r="P2153" s="31" t="str">
        <f t="shared" si="33"/>
        <v>Non-Lead</v>
      </c>
      <c r="Q2153" s="40" t="s">
        <v>254</v>
      </c>
      <c r="R2153" s="40" t="s">
        <v>254</v>
      </c>
      <c r="S2153" s="24"/>
      <c r="T2153" s="16"/>
      <c r="U2153" s="41" t="s">
        <v>255</v>
      </c>
      <c r="V2153" s="41" t="s">
        <v>255</v>
      </c>
      <c r="W2153" s="16"/>
      <c r="X2153" s="43" t="str">
        <f>IF((OR((AND('[1]PWS Information'!$E$10="CWS",T2153="Single Family Residence",P2153="Lead")),
(AND('[1]PWS Information'!$E$10="CWS",T2153="Multiple Family Residence",'[1]PWS Information'!$E$11="Yes",P2153="Lead")),
(AND('[1]PWS Information'!$E$10="NTNC",P2153="Lead")))),"Tier 1",
IF((OR((AND('[1]PWS Information'!$E$10="CWS",T2153="Multiple Family Residence",'[1]PWS Information'!$E$11="No",P2153="Lead")),
(AND('[1]PWS Information'!$E$10="CWS",T2153="Other",P2153="Lead")),
(AND(T2153="",P2153="Lead")),
(AND('[1]PWS Information'!$E$10="CWS",T2153="Building",P2153="Lead")))),"Tier 2",
IF((OR((AND('[1]PWS Information'!$E$10="CWS",T2153="Single Family Residence",P2153="Galvanized Requiring Replacement")),
(AND('[1]PWS Information'!$E$10="CWS",T2153="Single Family Residence",P2153="Galvanized Requiring Replacement",Q2153="Yes")),
(AND('[1]PWS Information'!$E$10="NTNC",T2153="Single Family Residence",P2153="Galvanized Requiring Replacement")),
(AND('[1]PWS Information'!$E$10="NTNC",T2153="Single Family Residence",Q2153="Yes")))),"Tier 3",
IF((OR((AND('[1]PWS Information'!$E$10="CWS",T2153="Single Family Residence",R2153="Yes",P2153="Non-Lead", I2153="Non-Lead - Copper",K2153="Before 1989")),
(AND('[1]PWS Information'!$E$10="CWS",T2153="Single Family Residence",R2153="Yes",P2153="Non-Lead", M2153="Non-Lead - Copper",N2153="Before 1989")))),"Tier 4",
IF((OR((AND('[1]PWS Information'!$E$10="NTNC",P2153="Non-Lead")),
(AND('[1]PWS Information'!$E$10="CWS",P2153="Non-Lead",R2153="")),
(AND('[1]PWS Information'!$E$10="CWS",P2153="Non-Lead",R2153="No")),
(AND('[1]PWS Information'!$E$10="CWS",P2153="Non-Lead",R2153="Don't Know")),
(AND('[1]PWS Information'!$E$10="CWS",P2153="Non-Lead", I2153="Non-Lead - Copper", R2153="Yes", K2153="Between 1989 and 2014")),
(AND('[1]PWS Information'!$E$10="CWS",P2153="Non-Lead", I2153="Non-Lead - Copper", R2153="Yes", K2153="After 2014")),
(AND('[1]PWS Information'!$E$10="CWS",P2153="Non-Lead", I2153="Non-Lead - Copper", R2153="Yes", K2153="Unknown")),
(AND('[1]PWS Information'!$E$10="CWS",P2153="Non-Lead", M2153="Non-Lead - Copper", R2153="Yes", N2153="Between 1989 and 2014")),
(AND('[1]PWS Information'!$E$10="CWS",P2153="Non-Lead", M2153="Non-Lead - Copper", R2153="Yes", N2153="After 2014")),
(AND('[1]PWS Information'!$E$10="CWS",P2153="Non-Lead", M2153="Non-Lead - Copper", R2153="Yes", N2153="Unknown")),
(AND('[1]PWS Information'!$E$10="CWS",P2153="Unknown")),
(AND('[1]PWS Information'!$E$10="NTNC",P2153="Unknown")),
(AND('[1]PWS Information'!$E$10="CWS",T2153="Multiple Family Residence",P2153="Galvanized Requiring Replacement")),
(AND('[1]PWS Information'!$E$10="CWS",P2153="Galvanized Requiring Replacement")),
(AND('[1]PWS Information'!$E$10="NTNC",T2153="Multiple Family Residence",P2153="Galvanized Requiring Replacement")))),"Tier 5",
"")))))</f>
        <v>Tier 5</v>
      </c>
      <c r="Y2153" s="24"/>
      <c r="Z2153" s="24"/>
    </row>
    <row r="2154" spans="1:26" x14ac:dyDescent="0.25">
      <c r="A2154" s="17">
        <v>2151</v>
      </c>
      <c r="B2154" s="17">
        <v>3001</v>
      </c>
      <c r="C2154" s="17" t="s">
        <v>97</v>
      </c>
      <c r="D2154" s="17" t="s">
        <v>188</v>
      </c>
      <c r="E2154" s="17">
        <v>79549</v>
      </c>
      <c r="F2154" s="17"/>
      <c r="G2154" s="17"/>
      <c r="H2154" s="17"/>
      <c r="I2154" s="21" t="s">
        <v>218</v>
      </c>
      <c r="J2154" s="22" t="s">
        <v>254</v>
      </c>
      <c r="K2154" s="22" t="s">
        <v>255</v>
      </c>
      <c r="L2154" s="22" t="s">
        <v>256</v>
      </c>
      <c r="M2154" s="21" t="s">
        <v>221</v>
      </c>
      <c r="N2154" s="23" t="s">
        <v>205</v>
      </c>
      <c r="O2154" s="22" t="s">
        <v>257</v>
      </c>
      <c r="P2154" s="31" t="str">
        <f t="shared" si="33"/>
        <v>Non-Lead</v>
      </c>
      <c r="Q2154" s="40" t="s">
        <v>254</v>
      </c>
      <c r="R2154" s="40" t="s">
        <v>254</v>
      </c>
      <c r="S2154" s="24"/>
      <c r="T2154" s="16"/>
      <c r="U2154" s="41" t="s">
        <v>255</v>
      </c>
      <c r="V2154" s="41" t="s">
        <v>255</v>
      </c>
      <c r="W2154" s="16"/>
      <c r="X2154" s="43" t="str">
        <f>IF((OR((AND('[1]PWS Information'!$E$10="CWS",T2154="Single Family Residence",P2154="Lead")),
(AND('[1]PWS Information'!$E$10="CWS",T2154="Multiple Family Residence",'[1]PWS Information'!$E$11="Yes",P2154="Lead")),
(AND('[1]PWS Information'!$E$10="NTNC",P2154="Lead")))),"Tier 1",
IF((OR((AND('[1]PWS Information'!$E$10="CWS",T2154="Multiple Family Residence",'[1]PWS Information'!$E$11="No",P2154="Lead")),
(AND('[1]PWS Information'!$E$10="CWS",T2154="Other",P2154="Lead")),
(AND(T2154="",P2154="Lead")),
(AND('[1]PWS Information'!$E$10="CWS",T2154="Building",P2154="Lead")))),"Tier 2",
IF((OR((AND('[1]PWS Information'!$E$10="CWS",T2154="Single Family Residence",P2154="Galvanized Requiring Replacement")),
(AND('[1]PWS Information'!$E$10="CWS",T2154="Single Family Residence",P2154="Galvanized Requiring Replacement",Q2154="Yes")),
(AND('[1]PWS Information'!$E$10="NTNC",T2154="Single Family Residence",P2154="Galvanized Requiring Replacement")),
(AND('[1]PWS Information'!$E$10="NTNC",T2154="Single Family Residence",Q2154="Yes")))),"Tier 3",
IF((OR((AND('[1]PWS Information'!$E$10="CWS",T2154="Single Family Residence",R2154="Yes",P2154="Non-Lead", I2154="Non-Lead - Copper",K2154="Before 1989")),
(AND('[1]PWS Information'!$E$10="CWS",T2154="Single Family Residence",R2154="Yes",P2154="Non-Lead", M2154="Non-Lead - Copper",N2154="Before 1989")))),"Tier 4",
IF((OR((AND('[1]PWS Information'!$E$10="NTNC",P2154="Non-Lead")),
(AND('[1]PWS Information'!$E$10="CWS",P2154="Non-Lead",R2154="")),
(AND('[1]PWS Information'!$E$10="CWS",P2154="Non-Lead",R2154="No")),
(AND('[1]PWS Information'!$E$10="CWS",P2154="Non-Lead",R2154="Don't Know")),
(AND('[1]PWS Information'!$E$10="CWS",P2154="Non-Lead", I2154="Non-Lead - Copper", R2154="Yes", K2154="Between 1989 and 2014")),
(AND('[1]PWS Information'!$E$10="CWS",P2154="Non-Lead", I2154="Non-Lead - Copper", R2154="Yes", K2154="After 2014")),
(AND('[1]PWS Information'!$E$10="CWS",P2154="Non-Lead", I2154="Non-Lead - Copper", R2154="Yes", K2154="Unknown")),
(AND('[1]PWS Information'!$E$10="CWS",P2154="Non-Lead", M2154="Non-Lead - Copper", R2154="Yes", N2154="Between 1989 and 2014")),
(AND('[1]PWS Information'!$E$10="CWS",P2154="Non-Lead", M2154="Non-Lead - Copper", R2154="Yes", N2154="After 2014")),
(AND('[1]PWS Information'!$E$10="CWS",P2154="Non-Lead", M2154="Non-Lead - Copper", R2154="Yes", N2154="Unknown")),
(AND('[1]PWS Information'!$E$10="CWS",P2154="Unknown")),
(AND('[1]PWS Information'!$E$10="NTNC",P2154="Unknown")),
(AND('[1]PWS Information'!$E$10="CWS",T2154="Multiple Family Residence",P2154="Galvanized Requiring Replacement")),
(AND('[1]PWS Information'!$E$10="CWS",P2154="Galvanized Requiring Replacement")),
(AND('[1]PWS Information'!$E$10="NTNC",T2154="Multiple Family Residence",P2154="Galvanized Requiring Replacement")))),"Tier 5",
"")))))</f>
        <v>Tier 5</v>
      </c>
      <c r="Y2154" s="24"/>
      <c r="Z2154" s="24"/>
    </row>
    <row r="2155" spans="1:26" x14ac:dyDescent="0.25">
      <c r="A2155" s="17">
        <v>2152</v>
      </c>
      <c r="B2155" s="18">
        <v>3002</v>
      </c>
      <c r="C2155" s="18" t="s">
        <v>97</v>
      </c>
      <c r="D2155" s="18" t="s">
        <v>188</v>
      </c>
      <c r="E2155" s="18">
        <v>79549</v>
      </c>
      <c r="F2155" s="18"/>
      <c r="G2155" s="18"/>
      <c r="H2155" s="18"/>
      <c r="I2155" s="21" t="s">
        <v>218</v>
      </c>
      <c r="J2155" s="22" t="s">
        <v>254</v>
      </c>
      <c r="K2155" s="22" t="s">
        <v>255</v>
      </c>
      <c r="L2155" s="22" t="s">
        <v>256</v>
      </c>
      <c r="M2155" s="21" t="s">
        <v>221</v>
      </c>
      <c r="N2155" s="23" t="s">
        <v>205</v>
      </c>
      <c r="O2155" s="22" t="s">
        <v>257</v>
      </c>
      <c r="P2155" s="31" t="str">
        <f t="shared" si="33"/>
        <v>Non-Lead</v>
      </c>
      <c r="Q2155" s="40" t="s">
        <v>254</v>
      </c>
      <c r="R2155" s="40" t="s">
        <v>254</v>
      </c>
      <c r="S2155" s="24"/>
      <c r="T2155" s="16"/>
      <c r="U2155" s="41" t="s">
        <v>255</v>
      </c>
      <c r="V2155" s="41" t="s">
        <v>255</v>
      </c>
      <c r="W2155" s="16"/>
      <c r="X2155" s="43" t="str">
        <f>IF((OR((AND('[1]PWS Information'!$E$10="CWS",T2155="Single Family Residence",P2155="Lead")),
(AND('[1]PWS Information'!$E$10="CWS",T2155="Multiple Family Residence",'[1]PWS Information'!$E$11="Yes",P2155="Lead")),
(AND('[1]PWS Information'!$E$10="NTNC",P2155="Lead")))),"Tier 1",
IF((OR((AND('[1]PWS Information'!$E$10="CWS",T2155="Multiple Family Residence",'[1]PWS Information'!$E$11="No",P2155="Lead")),
(AND('[1]PWS Information'!$E$10="CWS",T2155="Other",P2155="Lead")),
(AND(T2155="",P2155="Lead")),
(AND('[1]PWS Information'!$E$10="CWS",T2155="Building",P2155="Lead")))),"Tier 2",
IF((OR((AND('[1]PWS Information'!$E$10="CWS",T2155="Single Family Residence",P2155="Galvanized Requiring Replacement")),
(AND('[1]PWS Information'!$E$10="CWS",T2155="Single Family Residence",P2155="Galvanized Requiring Replacement",Q2155="Yes")),
(AND('[1]PWS Information'!$E$10="NTNC",T2155="Single Family Residence",P2155="Galvanized Requiring Replacement")),
(AND('[1]PWS Information'!$E$10="NTNC",T2155="Single Family Residence",Q2155="Yes")))),"Tier 3",
IF((OR((AND('[1]PWS Information'!$E$10="CWS",T2155="Single Family Residence",R2155="Yes",P2155="Non-Lead", I2155="Non-Lead - Copper",K2155="Before 1989")),
(AND('[1]PWS Information'!$E$10="CWS",T2155="Single Family Residence",R2155="Yes",P2155="Non-Lead", M2155="Non-Lead - Copper",N2155="Before 1989")))),"Tier 4",
IF((OR((AND('[1]PWS Information'!$E$10="NTNC",P2155="Non-Lead")),
(AND('[1]PWS Information'!$E$10="CWS",P2155="Non-Lead",R2155="")),
(AND('[1]PWS Information'!$E$10="CWS",P2155="Non-Lead",R2155="No")),
(AND('[1]PWS Information'!$E$10="CWS",P2155="Non-Lead",R2155="Don't Know")),
(AND('[1]PWS Information'!$E$10="CWS",P2155="Non-Lead", I2155="Non-Lead - Copper", R2155="Yes", K2155="Between 1989 and 2014")),
(AND('[1]PWS Information'!$E$10="CWS",P2155="Non-Lead", I2155="Non-Lead - Copper", R2155="Yes", K2155="After 2014")),
(AND('[1]PWS Information'!$E$10="CWS",P2155="Non-Lead", I2155="Non-Lead - Copper", R2155="Yes", K2155="Unknown")),
(AND('[1]PWS Information'!$E$10="CWS",P2155="Non-Lead", M2155="Non-Lead - Copper", R2155="Yes", N2155="Between 1989 and 2014")),
(AND('[1]PWS Information'!$E$10="CWS",P2155="Non-Lead", M2155="Non-Lead - Copper", R2155="Yes", N2155="After 2014")),
(AND('[1]PWS Information'!$E$10="CWS",P2155="Non-Lead", M2155="Non-Lead - Copper", R2155="Yes", N2155="Unknown")),
(AND('[1]PWS Information'!$E$10="CWS",P2155="Unknown")),
(AND('[1]PWS Information'!$E$10="NTNC",P2155="Unknown")),
(AND('[1]PWS Information'!$E$10="CWS",T2155="Multiple Family Residence",P2155="Galvanized Requiring Replacement")),
(AND('[1]PWS Information'!$E$10="CWS",P2155="Galvanized Requiring Replacement")),
(AND('[1]PWS Information'!$E$10="NTNC",T2155="Multiple Family Residence",P2155="Galvanized Requiring Replacement")))),"Tier 5",
"")))))</f>
        <v>Tier 5</v>
      </c>
      <c r="Y2155" s="24"/>
      <c r="Z2155" s="24"/>
    </row>
    <row r="2156" spans="1:26" x14ac:dyDescent="0.25">
      <c r="A2156" s="17">
        <v>2153</v>
      </c>
      <c r="B2156" s="18">
        <v>3003</v>
      </c>
      <c r="C2156" s="18" t="s">
        <v>97</v>
      </c>
      <c r="D2156" s="18" t="s">
        <v>188</v>
      </c>
      <c r="E2156" s="18">
        <v>79549</v>
      </c>
      <c r="F2156" s="18"/>
      <c r="G2156" s="18"/>
      <c r="H2156" s="18"/>
      <c r="I2156" s="21" t="s">
        <v>218</v>
      </c>
      <c r="J2156" s="22" t="s">
        <v>254</v>
      </c>
      <c r="K2156" s="22" t="s">
        <v>255</v>
      </c>
      <c r="L2156" s="22" t="s">
        <v>256</v>
      </c>
      <c r="M2156" s="21" t="s">
        <v>222</v>
      </c>
      <c r="N2156" s="23" t="s">
        <v>205</v>
      </c>
      <c r="O2156" s="22" t="s">
        <v>257</v>
      </c>
      <c r="P2156" s="31" t="str">
        <f t="shared" si="33"/>
        <v>Galvanized Requiring Replacement</v>
      </c>
      <c r="Q2156" s="40" t="s">
        <v>254</v>
      </c>
      <c r="R2156" s="40" t="s">
        <v>254</v>
      </c>
      <c r="S2156" s="24"/>
      <c r="T2156" s="16"/>
      <c r="U2156" s="41" t="s">
        <v>255</v>
      </c>
      <c r="V2156" s="41" t="s">
        <v>255</v>
      </c>
      <c r="W2156" s="16"/>
      <c r="X2156" s="43" t="str">
        <f>IF((OR((AND('[1]PWS Information'!$E$10="CWS",T2156="Single Family Residence",P2156="Lead")),
(AND('[1]PWS Information'!$E$10="CWS",T2156="Multiple Family Residence",'[1]PWS Information'!$E$11="Yes",P2156="Lead")),
(AND('[1]PWS Information'!$E$10="NTNC",P2156="Lead")))),"Tier 1",
IF((OR((AND('[1]PWS Information'!$E$10="CWS",T2156="Multiple Family Residence",'[1]PWS Information'!$E$11="No",P2156="Lead")),
(AND('[1]PWS Information'!$E$10="CWS",T2156="Other",P2156="Lead")),
(AND(T2156="",P2156="Lead")),
(AND('[1]PWS Information'!$E$10="CWS",T2156="Building",P2156="Lead")))),"Tier 2",
IF((OR((AND('[1]PWS Information'!$E$10="CWS",T2156="Single Family Residence",P2156="Galvanized Requiring Replacement")),
(AND('[1]PWS Information'!$E$10="CWS",T2156="Single Family Residence",P2156="Galvanized Requiring Replacement",Q2156="Yes")),
(AND('[1]PWS Information'!$E$10="NTNC",T2156="Single Family Residence",P2156="Galvanized Requiring Replacement")),
(AND('[1]PWS Information'!$E$10="NTNC",T2156="Single Family Residence",Q2156="Yes")))),"Tier 3",
IF((OR((AND('[1]PWS Information'!$E$10="CWS",T2156="Single Family Residence",R2156="Yes",P2156="Non-Lead", I2156="Non-Lead - Copper",K2156="Before 1989")),
(AND('[1]PWS Information'!$E$10="CWS",T2156="Single Family Residence",R2156="Yes",P2156="Non-Lead", M2156="Non-Lead - Copper",N2156="Before 1989")))),"Tier 4",
IF((OR((AND('[1]PWS Information'!$E$10="NTNC",P2156="Non-Lead")),
(AND('[1]PWS Information'!$E$10="CWS",P2156="Non-Lead",R2156="")),
(AND('[1]PWS Information'!$E$10="CWS",P2156="Non-Lead",R2156="No")),
(AND('[1]PWS Information'!$E$10="CWS",P2156="Non-Lead",R2156="Don't Know")),
(AND('[1]PWS Information'!$E$10="CWS",P2156="Non-Lead", I2156="Non-Lead - Copper", R2156="Yes", K2156="Between 1989 and 2014")),
(AND('[1]PWS Information'!$E$10="CWS",P2156="Non-Lead", I2156="Non-Lead - Copper", R2156="Yes", K2156="After 2014")),
(AND('[1]PWS Information'!$E$10="CWS",P2156="Non-Lead", I2156="Non-Lead - Copper", R2156="Yes", K2156="Unknown")),
(AND('[1]PWS Information'!$E$10="CWS",P2156="Non-Lead", M2156="Non-Lead - Copper", R2156="Yes", N2156="Between 1989 and 2014")),
(AND('[1]PWS Information'!$E$10="CWS",P2156="Non-Lead", M2156="Non-Lead - Copper", R2156="Yes", N2156="After 2014")),
(AND('[1]PWS Information'!$E$10="CWS",P2156="Non-Lead", M2156="Non-Lead - Copper", R2156="Yes", N2156="Unknown")),
(AND('[1]PWS Information'!$E$10="CWS",P2156="Unknown")),
(AND('[1]PWS Information'!$E$10="NTNC",P2156="Unknown")),
(AND('[1]PWS Information'!$E$10="CWS",T2156="Multiple Family Residence",P2156="Galvanized Requiring Replacement")),
(AND('[1]PWS Information'!$E$10="CWS",P2156="Galvanized Requiring Replacement")),
(AND('[1]PWS Information'!$E$10="NTNC",T2156="Multiple Family Residence",P2156="Galvanized Requiring Replacement")))),"Tier 5",
"")))))</f>
        <v>Tier 5</v>
      </c>
      <c r="Y2156" s="24"/>
      <c r="Z2156" s="24"/>
    </row>
    <row r="2157" spans="1:26" x14ac:dyDescent="0.25">
      <c r="A2157" s="17">
        <v>2154</v>
      </c>
      <c r="B2157" s="18">
        <v>3004</v>
      </c>
      <c r="C2157" s="18" t="s">
        <v>97</v>
      </c>
      <c r="D2157" s="18" t="s">
        <v>188</v>
      </c>
      <c r="E2157" s="18">
        <v>79549</v>
      </c>
      <c r="F2157" s="18"/>
      <c r="G2157" s="18"/>
      <c r="H2157" s="18"/>
      <c r="I2157" s="21" t="s">
        <v>221</v>
      </c>
      <c r="J2157" s="22" t="s">
        <v>254</v>
      </c>
      <c r="K2157" s="22" t="s">
        <v>255</v>
      </c>
      <c r="L2157" s="22" t="s">
        <v>256</v>
      </c>
      <c r="M2157" s="21" t="s">
        <v>218</v>
      </c>
      <c r="N2157" s="23" t="s">
        <v>205</v>
      </c>
      <c r="O2157" s="22" t="s">
        <v>257</v>
      </c>
      <c r="P2157" s="31" t="str">
        <f t="shared" si="33"/>
        <v>Non-Lead</v>
      </c>
      <c r="Q2157" s="40" t="s">
        <v>254</v>
      </c>
      <c r="R2157" s="40" t="s">
        <v>254</v>
      </c>
      <c r="S2157" s="24"/>
      <c r="T2157" s="16"/>
      <c r="U2157" s="41" t="s">
        <v>255</v>
      </c>
      <c r="V2157" s="41" t="s">
        <v>255</v>
      </c>
      <c r="W2157" s="16"/>
      <c r="X2157" s="43" t="str">
        <f>IF((OR((AND('[1]PWS Information'!$E$10="CWS",T2157="Single Family Residence",P2157="Lead")),
(AND('[1]PWS Information'!$E$10="CWS",T2157="Multiple Family Residence",'[1]PWS Information'!$E$11="Yes",P2157="Lead")),
(AND('[1]PWS Information'!$E$10="NTNC",P2157="Lead")))),"Tier 1",
IF((OR((AND('[1]PWS Information'!$E$10="CWS",T2157="Multiple Family Residence",'[1]PWS Information'!$E$11="No",P2157="Lead")),
(AND('[1]PWS Information'!$E$10="CWS",T2157="Other",P2157="Lead")),
(AND(T2157="",P2157="Lead")),
(AND('[1]PWS Information'!$E$10="CWS",T2157="Building",P2157="Lead")))),"Tier 2",
IF((OR((AND('[1]PWS Information'!$E$10="CWS",T2157="Single Family Residence",P2157="Galvanized Requiring Replacement")),
(AND('[1]PWS Information'!$E$10="CWS",T2157="Single Family Residence",P2157="Galvanized Requiring Replacement",Q2157="Yes")),
(AND('[1]PWS Information'!$E$10="NTNC",T2157="Single Family Residence",P2157="Galvanized Requiring Replacement")),
(AND('[1]PWS Information'!$E$10="NTNC",T2157="Single Family Residence",Q2157="Yes")))),"Tier 3",
IF((OR((AND('[1]PWS Information'!$E$10="CWS",T2157="Single Family Residence",R2157="Yes",P2157="Non-Lead", I2157="Non-Lead - Copper",K2157="Before 1989")),
(AND('[1]PWS Information'!$E$10="CWS",T2157="Single Family Residence",R2157="Yes",P2157="Non-Lead", M2157="Non-Lead - Copper",N2157="Before 1989")))),"Tier 4",
IF((OR((AND('[1]PWS Information'!$E$10="NTNC",P2157="Non-Lead")),
(AND('[1]PWS Information'!$E$10="CWS",P2157="Non-Lead",R2157="")),
(AND('[1]PWS Information'!$E$10="CWS",P2157="Non-Lead",R2157="No")),
(AND('[1]PWS Information'!$E$10="CWS",P2157="Non-Lead",R2157="Don't Know")),
(AND('[1]PWS Information'!$E$10="CWS",P2157="Non-Lead", I2157="Non-Lead - Copper", R2157="Yes", K2157="Between 1989 and 2014")),
(AND('[1]PWS Information'!$E$10="CWS",P2157="Non-Lead", I2157="Non-Lead - Copper", R2157="Yes", K2157="After 2014")),
(AND('[1]PWS Information'!$E$10="CWS",P2157="Non-Lead", I2157="Non-Lead - Copper", R2157="Yes", K2157="Unknown")),
(AND('[1]PWS Information'!$E$10="CWS",P2157="Non-Lead", M2157="Non-Lead - Copper", R2157="Yes", N2157="Between 1989 and 2014")),
(AND('[1]PWS Information'!$E$10="CWS",P2157="Non-Lead", M2157="Non-Lead - Copper", R2157="Yes", N2157="After 2014")),
(AND('[1]PWS Information'!$E$10="CWS",P2157="Non-Lead", M2157="Non-Lead - Copper", R2157="Yes", N2157="Unknown")),
(AND('[1]PWS Information'!$E$10="CWS",P2157="Unknown")),
(AND('[1]PWS Information'!$E$10="NTNC",P2157="Unknown")),
(AND('[1]PWS Information'!$E$10="CWS",T2157="Multiple Family Residence",P2157="Galvanized Requiring Replacement")),
(AND('[1]PWS Information'!$E$10="CWS",P2157="Galvanized Requiring Replacement")),
(AND('[1]PWS Information'!$E$10="NTNC",T2157="Multiple Family Residence",P2157="Galvanized Requiring Replacement")))),"Tier 5",
"")))))</f>
        <v>Tier 5</v>
      </c>
      <c r="Y2157" s="24"/>
      <c r="Z2157" s="24"/>
    </row>
    <row r="2158" spans="1:26" x14ac:dyDescent="0.25">
      <c r="A2158" s="17">
        <v>2155</v>
      </c>
      <c r="B2158" s="18">
        <v>3005</v>
      </c>
      <c r="C2158" s="18" t="s">
        <v>97</v>
      </c>
      <c r="D2158" s="18" t="s">
        <v>188</v>
      </c>
      <c r="E2158" s="18">
        <v>79549</v>
      </c>
      <c r="F2158" s="18"/>
      <c r="G2158" s="18"/>
      <c r="H2158" s="18"/>
      <c r="I2158" s="21" t="s">
        <v>218</v>
      </c>
      <c r="J2158" s="22" t="s">
        <v>254</v>
      </c>
      <c r="K2158" s="22" t="s">
        <v>255</v>
      </c>
      <c r="L2158" s="22" t="s">
        <v>256</v>
      </c>
      <c r="M2158" s="21" t="s">
        <v>218</v>
      </c>
      <c r="N2158" s="23" t="s">
        <v>205</v>
      </c>
      <c r="O2158" s="22" t="s">
        <v>257</v>
      </c>
      <c r="P2158" s="31" t="str">
        <f t="shared" si="33"/>
        <v>Non-Lead</v>
      </c>
      <c r="Q2158" s="40" t="s">
        <v>254</v>
      </c>
      <c r="R2158" s="40" t="s">
        <v>254</v>
      </c>
      <c r="S2158" s="24"/>
      <c r="T2158" s="16"/>
      <c r="U2158" s="41" t="s">
        <v>255</v>
      </c>
      <c r="V2158" s="41" t="s">
        <v>255</v>
      </c>
      <c r="W2158" s="16"/>
      <c r="X2158" s="43" t="str">
        <f>IF((OR((AND('[1]PWS Information'!$E$10="CWS",T2158="Single Family Residence",P2158="Lead")),
(AND('[1]PWS Information'!$E$10="CWS",T2158="Multiple Family Residence",'[1]PWS Information'!$E$11="Yes",P2158="Lead")),
(AND('[1]PWS Information'!$E$10="NTNC",P2158="Lead")))),"Tier 1",
IF((OR((AND('[1]PWS Information'!$E$10="CWS",T2158="Multiple Family Residence",'[1]PWS Information'!$E$11="No",P2158="Lead")),
(AND('[1]PWS Information'!$E$10="CWS",T2158="Other",P2158="Lead")),
(AND(T2158="",P2158="Lead")),
(AND('[1]PWS Information'!$E$10="CWS",T2158="Building",P2158="Lead")))),"Tier 2",
IF((OR((AND('[1]PWS Information'!$E$10="CWS",T2158="Single Family Residence",P2158="Galvanized Requiring Replacement")),
(AND('[1]PWS Information'!$E$10="CWS",T2158="Single Family Residence",P2158="Galvanized Requiring Replacement",Q2158="Yes")),
(AND('[1]PWS Information'!$E$10="NTNC",T2158="Single Family Residence",P2158="Galvanized Requiring Replacement")),
(AND('[1]PWS Information'!$E$10="NTNC",T2158="Single Family Residence",Q2158="Yes")))),"Tier 3",
IF((OR((AND('[1]PWS Information'!$E$10="CWS",T2158="Single Family Residence",R2158="Yes",P2158="Non-Lead", I2158="Non-Lead - Copper",K2158="Before 1989")),
(AND('[1]PWS Information'!$E$10="CWS",T2158="Single Family Residence",R2158="Yes",P2158="Non-Lead", M2158="Non-Lead - Copper",N2158="Before 1989")))),"Tier 4",
IF((OR((AND('[1]PWS Information'!$E$10="NTNC",P2158="Non-Lead")),
(AND('[1]PWS Information'!$E$10="CWS",P2158="Non-Lead",R2158="")),
(AND('[1]PWS Information'!$E$10="CWS",P2158="Non-Lead",R2158="No")),
(AND('[1]PWS Information'!$E$10="CWS",P2158="Non-Lead",R2158="Don't Know")),
(AND('[1]PWS Information'!$E$10="CWS",P2158="Non-Lead", I2158="Non-Lead - Copper", R2158="Yes", K2158="Between 1989 and 2014")),
(AND('[1]PWS Information'!$E$10="CWS",P2158="Non-Lead", I2158="Non-Lead - Copper", R2158="Yes", K2158="After 2014")),
(AND('[1]PWS Information'!$E$10="CWS",P2158="Non-Lead", I2158="Non-Lead - Copper", R2158="Yes", K2158="Unknown")),
(AND('[1]PWS Information'!$E$10="CWS",P2158="Non-Lead", M2158="Non-Lead - Copper", R2158="Yes", N2158="Between 1989 and 2014")),
(AND('[1]PWS Information'!$E$10="CWS",P2158="Non-Lead", M2158="Non-Lead - Copper", R2158="Yes", N2158="After 2014")),
(AND('[1]PWS Information'!$E$10="CWS",P2158="Non-Lead", M2158="Non-Lead - Copper", R2158="Yes", N2158="Unknown")),
(AND('[1]PWS Information'!$E$10="CWS",P2158="Unknown")),
(AND('[1]PWS Information'!$E$10="NTNC",P2158="Unknown")),
(AND('[1]PWS Information'!$E$10="CWS",T2158="Multiple Family Residence",P2158="Galvanized Requiring Replacement")),
(AND('[1]PWS Information'!$E$10="CWS",P2158="Galvanized Requiring Replacement")),
(AND('[1]PWS Information'!$E$10="NTNC",T2158="Multiple Family Residence",P2158="Galvanized Requiring Replacement")))),"Tier 5",
"")))))</f>
        <v>Tier 5</v>
      </c>
      <c r="Y2158" s="24"/>
      <c r="Z2158" s="24"/>
    </row>
    <row r="2159" spans="1:26" x14ac:dyDescent="0.25">
      <c r="A2159" s="17">
        <v>2156</v>
      </c>
      <c r="B2159" s="18">
        <v>3006</v>
      </c>
      <c r="C2159" s="18" t="s">
        <v>97</v>
      </c>
      <c r="D2159" s="18" t="s">
        <v>188</v>
      </c>
      <c r="E2159" s="18">
        <v>79549</v>
      </c>
      <c r="F2159" s="18"/>
      <c r="G2159" s="18"/>
      <c r="H2159" s="18"/>
      <c r="I2159" s="21" t="s">
        <v>221</v>
      </c>
      <c r="J2159" s="22" t="s">
        <v>254</v>
      </c>
      <c r="K2159" s="22" t="s">
        <v>255</v>
      </c>
      <c r="L2159" s="22" t="s">
        <v>256</v>
      </c>
      <c r="M2159" s="21" t="s">
        <v>222</v>
      </c>
      <c r="N2159" s="23" t="s">
        <v>205</v>
      </c>
      <c r="O2159" s="22" t="s">
        <v>257</v>
      </c>
      <c r="P2159" s="31" t="str">
        <f t="shared" si="33"/>
        <v>Galvanized Requiring Replacement</v>
      </c>
      <c r="Q2159" s="40" t="s">
        <v>254</v>
      </c>
      <c r="R2159" s="40" t="s">
        <v>254</v>
      </c>
      <c r="S2159" s="24"/>
      <c r="T2159" s="16"/>
      <c r="U2159" s="41" t="s">
        <v>255</v>
      </c>
      <c r="V2159" s="41" t="s">
        <v>255</v>
      </c>
      <c r="W2159" s="16"/>
      <c r="X2159" s="43" t="str">
        <f>IF((OR((AND('[1]PWS Information'!$E$10="CWS",T2159="Single Family Residence",P2159="Lead")),
(AND('[1]PWS Information'!$E$10="CWS",T2159="Multiple Family Residence",'[1]PWS Information'!$E$11="Yes",P2159="Lead")),
(AND('[1]PWS Information'!$E$10="NTNC",P2159="Lead")))),"Tier 1",
IF((OR((AND('[1]PWS Information'!$E$10="CWS",T2159="Multiple Family Residence",'[1]PWS Information'!$E$11="No",P2159="Lead")),
(AND('[1]PWS Information'!$E$10="CWS",T2159="Other",P2159="Lead")),
(AND(T2159="",P2159="Lead")),
(AND('[1]PWS Information'!$E$10="CWS",T2159="Building",P2159="Lead")))),"Tier 2",
IF((OR((AND('[1]PWS Information'!$E$10="CWS",T2159="Single Family Residence",P2159="Galvanized Requiring Replacement")),
(AND('[1]PWS Information'!$E$10="CWS",T2159="Single Family Residence",P2159="Galvanized Requiring Replacement",Q2159="Yes")),
(AND('[1]PWS Information'!$E$10="NTNC",T2159="Single Family Residence",P2159="Galvanized Requiring Replacement")),
(AND('[1]PWS Information'!$E$10="NTNC",T2159="Single Family Residence",Q2159="Yes")))),"Tier 3",
IF((OR((AND('[1]PWS Information'!$E$10="CWS",T2159="Single Family Residence",R2159="Yes",P2159="Non-Lead", I2159="Non-Lead - Copper",K2159="Before 1989")),
(AND('[1]PWS Information'!$E$10="CWS",T2159="Single Family Residence",R2159="Yes",P2159="Non-Lead", M2159="Non-Lead - Copper",N2159="Before 1989")))),"Tier 4",
IF((OR((AND('[1]PWS Information'!$E$10="NTNC",P2159="Non-Lead")),
(AND('[1]PWS Information'!$E$10="CWS",P2159="Non-Lead",R2159="")),
(AND('[1]PWS Information'!$E$10="CWS",P2159="Non-Lead",R2159="No")),
(AND('[1]PWS Information'!$E$10="CWS",P2159="Non-Lead",R2159="Don't Know")),
(AND('[1]PWS Information'!$E$10="CWS",P2159="Non-Lead", I2159="Non-Lead - Copper", R2159="Yes", K2159="Between 1989 and 2014")),
(AND('[1]PWS Information'!$E$10="CWS",P2159="Non-Lead", I2159="Non-Lead - Copper", R2159="Yes", K2159="After 2014")),
(AND('[1]PWS Information'!$E$10="CWS",P2159="Non-Lead", I2159="Non-Lead - Copper", R2159="Yes", K2159="Unknown")),
(AND('[1]PWS Information'!$E$10="CWS",P2159="Non-Lead", M2159="Non-Lead - Copper", R2159="Yes", N2159="Between 1989 and 2014")),
(AND('[1]PWS Information'!$E$10="CWS",P2159="Non-Lead", M2159="Non-Lead - Copper", R2159="Yes", N2159="After 2014")),
(AND('[1]PWS Information'!$E$10="CWS",P2159="Non-Lead", M2159="Non-Lead - Copper", R2159="Yes", N2159="Unknown")),
(AND('[1]PWS Information'!$E$10="CWS",P2159="Unknown")),
(AND('[1]PWS Information'!$E$10="NTNC",P2159="Unknown")),
(AND('[1]PWS Information'!$E$10="CWS",T2159="Multiple Family Residence",P2159="Galvanized Requiring Replacement")),
(AND('[1]PWS Information'!$E$10="CWS",P2159="Galvanized Requiring Replacement")),
(AND('[1]PWS Information'!$E$10="NTNC",T2159="Multiple Family Residence",P2159="Galvanized Requiring Replacement")))),"Tier 5",
"")))))</f>
        <v>Tier 5</v>
      </c>
      <c r="Y2159" s="24"/>
      <c r="Z2159" s="24"/>
    </row>
    <row r="2160" spans="1:26" x14ac:dyDescent="0.25">
      <c r="A2160" s="17">
        <v>2157</v>
      </c>
      <c r="B2160" s="18">
        <v>3007</v>
      </c>
      <c r="C2160" s="18" t="s">
        <v>97</v>
      </c>
      <c r="D2160" s="18" t="s">
        <v>188</v>
      </c>
      <c r="E2160" s="18">
        <v>79549</v>
      </c>
      <c r="F2160" s="18"/>
      <c r="G2160" s="18"/>
      <c r="H2160" s="18"/>
      <c r="I2160" s="21" t="s">
        <v>218</v>
      </c>
      <c r="J2160" s="22" t="s">
        <v>254</v>
      </c>
      <c r="K2160" s="22" t="s">
        <v>255</v>
      </c>
      <c r="L2160" s="22" t="s">
        <v>256</v>
      </c>
      <c r="M2160" s="21" t="s">
        <v>221</v>
      </c>
      <c r="N2160" s="23" t="s">
        <v>205</v>
      </c>
      <c r="O2160" s="22" t="s">
        <v>257</v>
      </c>
      <c r="P2160" s="31" t="str">
        <f t="shared" si="33"/>
        <v>Non-Lead</v>
      </c>
      <c r="Q2160" s="40" t="s">
        <v>254</v>
      </c>
      <c r="R2160" s="40" t="s">
        <v>254</v>
      </c>
      <c r="S2160" s="24"/>
      <c r="T2160" s="16"/>
      <c r="U2160" s="41" t="s">
        <v>255</v>
      </c>
      <c r="V2160" s="41" t="s">
        <v>255</v>
      </c>
      <c r="W2160" s="16"/>
      <c r="X2160" s="43" t="str">
        <f>IF((OR((AND('[1]PWS Information'!$E$10="CWS",T2160="Single Family Residence",P2160="Lead")),
(AND('[1]PWS Information'!$E$10="CWS",T2160="Multiple Family Residence",'[1]PWS Information'!$E$11="Yes",P2160="Lead")),
(AND('[1]PWS Information'!$E$10="NTNC",P2160="Lead")))),"Tier 1",
IF((OR((AND('[1]PWS Information'!$E$10="CWS",T2160="Multiple Family Residence",'[1]PWS Information'!$E$11="No",P2160="Lead")),
(AND('[1]PWS Information'!$E$10="CWS",T2160="Other",P2160="Lead")),
(AND(T2160="",P2160="Lead")),
(AND('[1]PWS Information'!$E$10="CWS",T2160="Building",P2160="Lead")))),"Tier 2",
IF((OR((AND('[1]PWS Information'!$E$10="CWS",T2160="Single Family Residence",P2160="Galvanized Requiring Replacement")),
(AND('[1]PWS Information'!$E$10="CWS",T2160="Single Family Residence",P2160="Galvanized Requiring Replacement",Q2160="Yes")),
(AND('[1]PWS Information'!$E$10="NTNC",T2160="Single Family Residence",P2160="Galvanized Requiring Replacement")),
(AND('[1]PWS Information'!$E$10="NTNC",T2160="Single Family Residence",Q2160="Yes")))),"Tier 3",
IF((OR((AND('[1]PWS Information'!$E$10="CWS",T2160="Single Family Residence",R2160="Yes",P2160="Non-Lead", I2160="Non-Lead - Copper",K2160="Before 1989")),
(AND('[1]PWS Information'!$E$10="CWS",T2160="Single Family Residence",R2160="Yes",P2160="Non-Lead", M2160="Non-Lead - Copper",N2160="Before 1989")))),"Tier 4",
IF((OR((AND('[1]PWS Information'!$E$10="NTNC",P2160="Non-Lead")),
(AND('[1]PWS Information'!$E$10="CWS",P2160="Non-Lead",R2160="")),
(AND('[1]PWS Information'!$E$10="CWS",P2160="Non-Lead",R2160="No")),
(AND('[1]PWS Information'!$E$10="CWS",P2160="Non-Lead",R2160="Don't Know")),
(AND('[1]PWS Information'!$E$10="CWS",P2160="Non-Lead", I2160="Non-Lead - Copper", R2160="Yes", K2160="Between 1989 and 2014")),
(AND('[1]PWS Information'!$E$10="CWS",P2160="Non-Lead", I2160="Non-Lead - Copper", R2160="Yes", K2160="After 2014")),
(AND('[1]PWS Information'!$E$10="CWS",P2160="Non-Lead", I2160="Non-Lead - Copper", R2160="Yes", K2160="Unknown")),
(AND('[1]PWS Information'!$E$10="CWS",P2160="Non-Lead", M2160="Non-Lead - Copper", R2160="Yes", N2160="Between 1989 and 2014")),
(AND('[1]PWS Information'!$E$10="CWS",P2160="Non-Lead", M2160="Non-Lead - Copper", R2160="Yes", N2160="After 2014")),
(AND('[1]PWS Information'!$E$10="CWS",P2160="Non-Lead", M2160="Non-Lead - Copper", R2160="Yes", N2160="Unknown")),
(AND('[1]PWS Information'!$E$10="CWS",P2160="Unknown")),
(AND('[1]PWS Information'!$E$10="NTNC",P2160="Unknown")),
(AND('[1]PWS Information'!$E$10="CWS",T2160="Multiple Family Residence",P2160="Galvanized Requiring Replacement")),
(AND('[1]PWS Information'!$E$10="CWS",P2160="Galvanized Requiring Replacement")),
(AND('[1]PWS Information'!$E$10="NTNC",T2160="Multiple Family Residence",P2160="Galvanized Requiring Replacement")))),"Tier 5",
"")))))</f>
        <v>Tier 5</v>
      </c>
      <c r="Y2160" s="24"/>
      <c r="Z2160" s="24"/>
    </row>
    <row r="2161" spans="1:26" x14ac:dyDescent="0.25">
      <c r="A2161" s="17">
        <v>2158</v>
      </c>
      <c r="B2161" s="18">
        <v>3008</v>
      </c>
      <c r="C2161" s="18" t="s">
        <v>97</v>
      </c>
      <c r="D2161" s="18" t="s">
        <v>188</v>
      </c>
      <c r="E2161" s="18">
        <v>79549</v>
      </c>
      <c r="F2161" s="18"/>
      <c r="G2161" s="18"/>
      <c r="H2161" s="18"/>
      <c r="I2161" s="21" t="s">
        <v>221</v>
      </c>
      <c r="J2161" s="22" t="s">
        <v>254</v>
      </c>
      <c r="K2161" s="22" t="s">
        <v>255</v>
      </c>
      <c r="L2161" s="22" t="s">
        <v>256</v>
      </c>
      <c r="M2161" s="21" t="s">
        <v>218</v>
      </c>
      <c r="N2161" s="23" t="s">
        <v>205</v>
      </c>
      <c r="O2161" s="22" t="s">
        <v>257</v>
      </c>
      <c r="P2161" s="31" t="str">
        <f t="shared" si="33"/>
        <v>Non-Lead</v>
      </c>
      <c r="Q2161" s="40" t="s">
        <v>254</v>
      </c>
      <c r="R2161" s="40" t="s">
        <v>254</v>
      </c>
      <c r="S2161" s="24"/>
      <c r="T2161" s="16"/>
      <c r="U2161" s="41" t="s">
        <v>255</v>
      </c>
      <c r="V2161" s="41" t="s">
        <v>255</v>
      </c>
      <c r="W2161" s="16"/>
      <c r="X2161" s="43" t="str">
        <f>IF((OR((AND('[1]PWS Information'!$E$10="CWS",T2161="Single Family Residence",P2161="Lead")),
(AND('[1]PWS Information'!$E$10="CWS",T2161="Multiple Family Residence",'[1]PWS Information'!$E$11="Yes",P2161="Lead")),
(AND('[1]PWS Information'!$E$10="NTNC",P2161="Lead")))),"Tier 1",
IF((OR((AND('[1]PWS Information'!$E$10="CWS",T2161="Multiple Family Residence",'[1]PWS Information'!$E$11="No",P2161="Lead")),
(AND('[1]PWS Information'!$E$10="CWS",T2161="Other",P2161="Lead")),
(AND(T2161="",P2161="Lead")),
(AND('[1]PWS Information'!$E$10="CWS",T2161="Building",P2161="Lead")))),"Tier 2",
IF((OR((AND('[1]PWS Information'!$E$10="CWS",T2161="Single Family Residence",P2161="Galvanized Requiring Replacement")),
(AND('[1]PWS Information'!$E$10="CWS",T2161="Single Family Residence",P2161="Galvanized Requiring Replacement",Q2161="Yes")),
(AND('[1]PWS Information'!$E$10="NTNC",T2161="Single Family Residence",P2161="Galvanized Requiring Replacement")),
(AND('[1]PWS Information'!$E$10="NTNC",T2161="Single Family Residence",Q2161="Yes")))),"Tier 3",
IF((OR((AND('[1]PWS Information'!$E$10="CWS",T2161="Single Family Residence",R2161="Yes",P2161="Non-Lead", I2161="Non-Lead - Copper",K2161="Before 1989")),
(AND('[1]PWS Information'!$E$10="CWS",T2161="Single Family Residence",R2161="Yes",P2161="Non-Lead", M2161="Non-Lead - Copper",N2161="Before 1989")))),"Tier 4",
IF((OR((AND('[1]PWS Information'!$E$10="NTNC",P2161="Non-Lead")),
(AND('[1]PWS Information'!$E$10="CWS",P2161="Non-Lead",R2161="")),
(AND('[1]PWS Information'!$E$10="CWS",P2161="Non-Lead",R2161="No")),
(AND('[1]PWS Information'!$E$10="CWS",P2161="Non-Lead",R2161="Don't Know")),
(AND('[1]PWS Information'!$E$10="CWS",P2161="Non-Lead", I2161="Non-Lead - Copper", R2161="Yes", K2161="Between 1989 and 2014")),
(AND('[1]PWS Information'!$E$10="CWS",P2161="Non-Lead", I2161="Non-Lead - Copper", R2161="Yes", K2161="After 2014")),
(AND('[1]PWS Information'!$E$10="CWS",P2161="Non-Lead", I2161="Non-Lead - Copper", R2161="Yes", K2161="Unknown")),
(AND('[1]PWS Information'!$E$10="CWS",P2161="Non-Lead", M2161="Non-Lead - Copper", R2161="Yes", N2161="Between 1989 and 2014")),
(AND('[1]PWS Information'!$E$10="CWS",P2161="Non-Lead", M2161="Non-Lead - Copper", R2161="Yes", N2161="After 2014")),
(AND('[1]PWS Information'!$E$10="CWS",P2161="Non-Lead", M2161="Non-Lead - Copper", R2161="Yes", N2161="Unknown")),
(AND('[1]PWS Information'!$E$10="CWS",P2161="Unknown")),
(AND('[1]PWS Information'!$E$10="NTNC",P2161="Unknown")),
(AND('[1]PWS Information'!$E$10="CWS",T2161="Multiple Family Residence",P2161="Galvanized Requiring Replacement")),
(AND('[1]PWS Information'!$E$10="CWS",P2161="Galvanized Requiring Replacement")),
(AND('[1]PWS Information'!$E$10="NTNC",T2161="Multiple Family Residence",P2161="Galvanized Requiring Replacement")))),"Tier 5",
"")))))</f>
        <v>Tier 5</v>
      </c>
      <c r="Y2161" s="24"/>
      <c r="Z2161" s="24"/>
    </row>
    <row r="2162" spans="1:26" x14ac:dyDescent="0.25">
      <c r="A2162" s="17">
        <v>2159</v>
      </c>
      <c r="B2162" s="17">
        <v>3009</v>
      </c>
      <c r="C2162" s="17" t="s">
        <v>97</v>
      </c>
      <c r="D2162" s="17" t="s">
        <v>188</v>
      </c>
      <c r="E2162" s="17">
        <v>79549</v>
      </c>
      <c r="F2162" s="17"/>
      <c r="G2162" s="17"/>
      <c r="H2162" s="17"/>
      <c r="I2162" s="21" t="s">
        <v>218</v>
      </c>
      <c r="J2162" s="22" t="s">
        <v>254</v>
      </c>
      <c r="K2162" s="22" t="s">
        <v>255</v>
      </c>
      <c r="L2162" s="22" t="s">
        <v>256</v>
      </c>
      <c r="M2162" s="21" t="s">
        <v>218</v>
      </c>
      <c r="N2162" s="23" t="s">
        <v>205</v>
      </c>
      <c r="O2162" s="22" t="s">
        <v>257</v>
      </c>
      <c r="P2162" s="31" t="str">
        <f t="shared" si="33"/>
        <v>Non-Lead</v>
      </c>
      <c r="Q2162" s="40" t="s">
        <v>254</v>
      </c>
      <c r="R2162" s="40" t="s">
        <v>254</v>
      </c>
      <c r="S2162" s="24"/>
      <c r="T2162" s="16"/>
      <c r="U2162" s="41" t="s">
        <v>255</v>
      </c>
      <c r="V2162" s="41" t="s">
        <v>255</v>
      </c>
      <c r="W2162" s="16"/>
      <c r="X2162" s="43" t="str">
        <f>IF((OR((AND('[1]PWS Information'!$E$10="CWS",T2162="Single Family Residence",P2162="Lead")),
(AND('[1]PWS Information'!$E$10="CWS",T2162="Multiple Family Residence",'[1]PWS Information'!$E$11="Yes",P2162="Lead")),
(AND('[1]PWS Information'!$E$10="NTNC",P2162="Lead")))),"Tier 1",
IF((OR((AND('[1]PWS Information'!$E$10="CWS",T2162="Multiple Family Residence",'[1]PWS Information'!$E$11="No",P2162="Lead")),
(AND('[1]PWS Information'!$E$10="CWS",T2162="Other",P2162="Lead")),
(AND(T2162="",P2162="Lead")),
(AND('[1]PWS Information'!$E$10="CWS",T2162="Building",P2162="Lead")))),"Tier 2",
IF((OR((AND('[1]PWS Information'!$E$10="CWS",T2162="Single Family Residence",P2162="Galvanized Requiring Replacement")),
(AND('[1]PWS Information'!$E$10="CWS",T2162="Single Family Residence",P2162="Galvanized Requiring Replacement",Q2162="Yes")),
(AND('[1]PWS Information'!$E$10="NTNC",T2162="Single Family Residence",P2162="Galvanized Requiring Replacement")),
(AND('[1]PWS Information'!$E$10="NTNC",T2162="Single Family Residence",Q2162="Yes")))),"Tier 3",
IF((OR((AND('[1]PWS Information'!$E$10="CWS",T2162="Single Family Residence",R2162="Yes",P2162="Non-Lead", I2162="Non-Lead - Copper",K2162="Before 1989")),
(AND('[1]PWS Information'!$E$10="CWS",T2162="Single Family Residence",R2162="Yes",P2162="Non-Lead", M2162="Non-Lead - Copper",N2162="Before 1989")))),"Tier 4",
IF((OR((AND('[1]PWS Information'!$E$10="NTNC",P2162="Non-Lead")),
(AND('[1]PWS Information'!$E$10="CWS",P2162="Non-Lead",R2162="")),
(AND('[1]PWS Information'!$E$10="CWS",P2162="Non-Lead",R2162="No")),
(AND('[1]PWS Information'!$E$10="CWS",P2162="Non-Lead",R2162="Don't Know")),
(AND('[1]PWS Information'!$E$10="CWS",P2162="Non-Lead", I2162="Non-Lead - Copper", R2162="Yes", K2162="Between 1989 and 2014")),
(AND('[1]PWS Information'!$E$10="CWS",P2162="Non-Lead", I2162="Non-Lead - Copper", R2162="Yes", K2162="After 2014")),
(AND('[1]PWS Information'!$E$10="CWS",P2162="Non-Lead", I2162="Non-Lead - Copper", R2162="Yes", K2162="Unknown")),
(AND('[1]PWS Information'!$E$10="CWS",P2162="Non-Lead", M2162="Non-Lead - Copper", R2162="Yes", N2162="Between 1989 and 2014")),
(AND('[1]PWS Information'!$E$10="CWS",P2162="Non-Lead", M2162="Non-Lead - Copper", R2162="Yes", N2162="After 2014")),
(AND('[1]PWS Information'!$E$10="CWS",P2162="Non-Lead", M2162="Non-Lead - Copper", R2162="Yes", N2162="Unknown")),
(AND('[1]PWS Information'!$E$10="CWS",P2162="Unknown")),
(AND('[1]PWS Information'!$E$10="NTNC",P2162="Unknown")),
(AND('[1]PWS Information'!$E$10="CWS",T2162="Multiple Family Residence",P2162="Galvanized Requiring Replacement")),
(AND('[1]PWS Information'!$E$10="CWS",P2162="Galvanized Requiring Replacement")),
(AND('[1]PWS Information'!$E$10="NTNC",T2162="Multiple Family Residence",P2162="Galvanized Requiring Replacement")))),"Tier 5",
"")))))</f>
        <v>Tier 5</v>
      </c>
      <c r="Y2162" s="24"/>
      <c r="Z2162" s="24"/>
    </row>
    <row r="2163" spans="1:26" x14ac:dyDescent="0.25">
      <c r="A2163" s="17">
        <v>2160</v>
      </c>
      <c r="B2163" s="18">
        <v>3010</v>
      </c>
      <c r="C2163" s="18" t="s">
        <v>97</v>
      </c>
      <c r="D2163" s="18" t="s">
        <v>188</v>
      </c>
      <c r="E2163" s="18">
        <v>79549</v>
      </c>
      <c r="F2163" s="18"/>
      <c r="G2163" s="18"/>
      <c r="H2163" s="18"/>
      <c r="I2163" s="21" t="s">
        <v>221</v>
      </c>
      <c r="J2163" s="22" t="s">
        <v>254</v>
      </c>
      <c r="K2163" s="22" t="s">
        <v>255</v>
      </c>
      <c r="L2163" s="22" t="s">
        <v>256</v>
      </c>
      <c r="M2163" s="21" t="s">
        <v>218</v>
      </c>
      <c r="N2163" s="23" t="s">
        <v>205</v>
      </c>
      <c r="O2163" s="22" t="s">
        <v>257</v>
      </c>
      <c r="P2163" s="31" t="str">
        <f t="shared" si="33"/>
        <v>Non-Lead</v>
      </c>
      <c r="Q2163" s="40" t="s">
        <v>254</v>
      </c>
      <c r="R2163" s="40" t="s">
        <v>254</v>
      </c>
      <c r="S2163" s="24"/>
      <c r="T2163" s="16"/>
      <c r="U2163" s="41" t="s">
        <v>255</v>
      </c>
      <c r="V2163" s="41" t="s">
        <v>255</v>
      </c>
      <c r="W2163" s="16"/>
      <c r="X2163" s="43" t="str">
        <f>IF((OR((AND('[1]PWS Information'!$E$10="CWS",T2163="Single Family Residence",P2163="Lead")),
(AND('[1]PWS Information'!$E$10="CWS",T2163="Multiple Family Residence",'[1]PWS Information'!$E$11="Yes",P2163="Lead")),
(AND('[1]PWS Information'!$E$10="NTNC",P2163="Lead")))),"Tier 1",
IF((OR((AND('[1]PWS Information'!$E$10="CWS",T2163="Multiple Family Residence",'[1]PWS Information'!$E$11="No",P2163="Lead")),
(AND('[1]PWS Information'!$E$10="CWS",T2163="Other",P2163="Lead")),
(AND(T2163="",P2163="Lead")),
(AND('[1]PWS Information'!$E$10="CWS",T2163="Building",P2163="Lead")))),"Tier 2",
IF((OR((AND('[1]PWS Information'!$E$10="CWS",T2163="Single Family Residence",P2163="Galvanized Requiring Replacement")),
(AND('[1]PWS Information'!$E$10="CWS",T2163="Single Family Residence",P2163="Galvanized Requiring Replacement",Q2163="Yes")),
(AND('[1]PWS Information'!$E$10="NTNC",T2163="Single Family Residence",P2163="Galvanized Requiring Replacement")),
(AND('[1]PWS Information'!$E$10="NTNC",T2163="Single Family Residence",Q2163="Yes")))),"Tier 3",
IF((OR((AND('[1]PWS Information'!$E$10="CWS",T2163="Single Family Residence",R2163="Yes",P2163="Non-Lead", I2163="Non-Lead - Copper",K2163="Before 1989")),
(AND('[1]PWS Information'!$E$10="CWS",T2163="Single Family Residence",R2163="Yes",P2163="Non-Lead", M2163="Non-Lead - Copper",N2163="Before 1989")))),"Tier 4",
IF((OR((AND('[1]PWS Information'!$E$10="NTNC",P2163="Non-Lead")),
(AND('[1]PWS Information'!$E$10="CWS",P2163="Non-Lead",R2163="")),
(AND('[1]PWS Information'!$E$10="CWS",P2163="Non-Lead",R2163="No")),
(AND('[1]PWS Information'!$E$10="CWS",P2163="Non-Lead",R2163="Don't Know")),
(AND('[1]PWS Information'!$E$10="CWS",P2163="Non-Lead", I2163="Non-Lead - Copper", R2163="Yes", K2163="Between 1989 and 2014")),
(AND('[1]PWS Information'!$E$10="CWS",P2163="Non-Lead", I2163="Non-Lead - Copper", R2163="Yes", K2163="After 2014")),
(AND('[1]PWS Information'!$E$10="CWS",P2163="Non-Lead", I2163="Non-Lead - Copper", R2163="Yes", K2163="Unknown")),
(AND('[1]PWS Information'!$E$10="CWS",P2163="Non-Lead", M2163="Non-Lead - Copper", R2163="Yes", N2163="Between 1989 and 2014")),
(AND('[1]PWS Information'!$E$10="CWS",P2163="Non-Lead", M2163="Non-Lead - Copper", R2163="Yes", N2163="After 2014")),
(AND('[1]PWS Information'!$E$10="CWS",P2163="Non-Lead", M2163="Non-Lead - Copper", R2163="Yes", N2163="Unknown")),
(AND('[1]PWS Information'!$E$10="CWS",P2163="Unknown")),
(AND('[1]PWS Information'!$E$10="NTNC",P2163="Unknown")),
(AND('[1]PWS Information'!$E$10="CWS",T2163="Multiple Family Residence",P2163="Galvanized Requiring Replacement")),
(AND('[1]PWS Information'!$E$10="CWS",P2163="Galvanized Requiring Replacement")),
(AND('[1]PWS Information'!$E$10="NTNC",T2163="Multiple Family Residence",P2163="Galvanized Requiring Replacement")))),"Tier 5",
"")))))</f>
        <v>Tier 5</v>
      </c>
      <c r="Y2163" s="24"/>
      <c r="Z2163" s="24"/>
    </row>
    <row r="2164" spans="1:26" x14ac:dyDescent="0.25">
      <c r="A2164" s="17">
        <v>2161</v>
      </c>
      <c r="B2164" s="18">
        <v>3011</v>
      </c>
      <c r="C2164" s="18" t="s">
        <v>97</v>
      </c>
      <c r="D2164" s="18" t="s">
        <v>188</v>
      </c>
      <c r="E2164" s="18">
        <v>79549</v>
      </c>
      <c r="F2164" s="18"/>
      <c r="G2164" s="18"/>
      <c r="H2164" s="18"/>
      <c r="I2164" s="21" t="s">
        <v>218</v>
      </c>
      <c r="J2164" s="22" t="s">
        <v>254</v>
      </c>
      <c r="K2164" s="22" t="s">
        <v>255</v>
      </c>
      <c r="L2164" s="22" t="s">
        <v>256</v>
      </c>
      <c r="M2164" s="21" t="s">
        <v>222</v>
      </c>
      <c r="N2164" s="23" t="s">
        <v>205</v>
      </c>
      <c r="O2164" s="22" t="s">
        <v>257</v>
      </c>
      <c r="P2164" s="31" t="str">
        <f t="shared" si="33"/>
        <v>Galvanized Requiring Replacement</v>
      </c>
      <c r="Q2164" s="40" t="s">
        <v>254</v>
      </c>
      <c r="R2164" s="40" t="s">
        <v>254</v>
      </c>
      <c r="S2164" s="24"/>
      <c r="T2164" s="16"/>
      <c r="U2164" s="41" t="s">
        <v>255</v>
      </c>
      <c r="V2164" s="41" t="s">
        <v>255</v>
      </c>
      <c r="W2164" s="16"/>
      <c r="X2164" s="43" t="str">
        <f>IF((OR((AND('[1]PWS Information'!$E$10="CWS",T2164="Single Family Residence",P2164="Lead")),
(AND('[1]PWS Information'!$E$10="CWS",T2164="Multiple Family Residence",'[1]PWS Information'!$E$11="Yes",P2164="Lead")),
(AND('[1]PWS Information'!$E$10="NTNC",P2164="Lead")))),"Tier 1",
IF((OR((AND('[1]PWS Information'!$E$10="CWS",T2164="Multiple Family Residence",'[1]PWS Information'!$E$11="No",P2164="Lead")),
(AND('[1]PWS Information'!$E$10="CWS",T2164="Other",P2164="Lead")),
(AND(T2164="",P2164="Lead")),
(AND('[1]PWS Information'!$E$10="CWS",T2164="Building",P2164="Lead")))),"Tier 2",
IF((OR((AND('[1]PWS Information'!$E$10="CWS",T2164="Single Family Residence",P2164="Galvanized Requiring Replacement")),
(AND('[1]PWS Information'!$E$10="CWS",T2164="Single Family Residence",P2164="Galvanized Requiring Replacement",Q2164="Yes")),
(AND('[1]PWS Information'!$E$10="NTNC",T2164="Single Family Residence",P2164="Galvanized Requiring Replacement")),
(AND('[1]PWS Information'!$E$10="NTNC",T2164="Single Family Residence",Q2164="Yes")))),"Tier 3",
IF((OR((AND('[1]PWS Information'!$E$10="CWS",T2164="Single Family Residence",R2164="Yes",P2164="Non-Lead", I2164="Non-Lead - Copper",K2164="Before 1989")),
(AND('[1]PWS Information'!$E$10="CWS",T2164="Single Family Residence",R2164="Yes",P2164="Non-Lead", M2164="Non-Lead - Copper",N2164="Before 1989")))),"Tier 4",
IF((OR((AND('[1]PWS Information'!$E$10="NTNC",P2164="Non-Lead")),
(AND('[1]PWS Information'!$E$10="CWS",P2164="Non-Lead",R2164="")),
(AND('[1]PWS Information'!$E$10="CWS",P2164="Non-Lead",R2164="No")),
(AND('[1]PWS Information'!$E$10="CWS",P2164="Non-Lead",R2164="Don't Know")),
(AND('[1]PWS Information'!$E$10="CWS",P2164="Non-Lead", I2164="Non-Lead - Copper", R2164="Yes", K2164="Between 1989 and 2014")),
(AND('[1]PWS Information'!$E$10="CWS",P2164="Non-Lead", I2164="Non-Lead - Copper", R2164="Yes", K2164="After 2014")),
(AND('[1]PWS Information'!$E$10="CWS",P2164="Non-Lead", I2164="Non-Lead - Copper", R2164="Yes", K2164="Unknown")),
(AND('[1]PWS Information'!$E$10="CWS",P2164="Non-Lead", M2164="Non-Lead - Copper", R2164="Yes", N2164="Between 1989 and 2014")),
(AND('[1]PWS Information'!$E$10="CWS",P2164="Non-Lead", M2164="Non-Lead - Copper", R2164="Yes", N2164="After 2014")),
(AND('[1]PWS Information'!$E$10="CWS",P2164="Non-Lead", M2164="Non-Lead - Copper", R2164="Yes", N2164="Unknown")),
(AND('[1]PWS Information'!$E$10="CWS",P2164="Unknown")),
(AND('[1]PWS Information'!$E$10="NTNC",P2164="Unknown")),
(AND('[1]PWS Information'!$E$10="CWS",T2164="Multiple Family Residence",P2164="Galvanized Requiring Replacement")),
(AND('[1]PWS Information'!$E$10="CWS",P2164="Galvanized Requiring Replacement")),
(AND('[1]PWS Information'!$E$10="NTNC",T2164="Multiple Family Residence",P2164="Galvanized Requiring Replacement")))),"Tier 5",
"")))))</f>
        <v>Tier 5</v>
      </c>
      <c r="Y2164" s="24"/>
      <c r="Z2164" s="24"/>
    </row>
    <row r="2165" spans="1:26" x14ac:dyDescent="0.25">
      <c r="A2165" s="17">
        <v>2162</v>
      </c>
      <c r="B2165" s="18">
        <v>3100</v>
      </c>
      <c r="C2165" s="18" t="s">
        <v>97</v>
      </c>
      <c r="D2165" s="18" t="s">
        <v>188</v>
      </c>
      <c r="E2165" s="18">
        <v>79549</v>
      </c>
      <c r="F2165" s="18"/>
      <c r="G2165" s="18"/>
      <c r="H2165" s="18"/>
      <c r="I2165" s="21" t="s">
        <v>218</v>
      </c>
      <c r="J2165" s="22" t="s">
        <v>254</v>
      </c>
      <c r="K2165" s="22" t="s">
        <v>255</v>
      </c>
      <c r="L2165" s="22" t="s">
        <v>256</v>
      </c>
      <c r="M2165" s="21" t="s">
        <v>222</v>
      </c>
      <c r="N2165" s="23" t="s">
        <v>205</v>
      </c>
      <c r="O2165" s="22" t="s">
        <v>257</v>
      </c>
      <c r="P2165" s="31" t="str">
        <f t="shared" si="33"/>
        <v>Galvanized Requiring Replacement</v>
      </c>
      <c r="Q2165" s="40" t="s">
        <v>254</v>
      </c>
      <c r="R2165" s="40" t="s">
        <v>254</v>
      </c>
      <c r="S2165" s="24"/>
      <c r="T2165" s="16"/>
      <c r="U2165" s="41" t="s">
        <v>255</v>
      </c>
      <c r="V2165" s="41" t="s">
        <v>255</v>
      </c>
      <c r="W2165" s="16"/>
      <c r="X2165" s="43" t="str">
        <f>IF((OR((AND('[1]PWS Information'!$E$10="CWS",T2165="Single Family Residence",P2165="Lead")),
(AND('[1]PWS Information'!$E$10="CWS",T2165="Multiple Family Residence",'[1]PWS Information'!$E$11="Yes",P2165="Lead")),
(AND('[1]PWS Information'!$E$10="NTNC",P2165="Lead")))),"Tier 1",
IF((OR((AND('[1]PWS Information'!$E$10="CWS",T2165="Multiple Family Residence",'[1]PWS Information'!$E$11="No",P2165="Lead")),
(AND('[1]PWS Information'!$E$10="CWS",T2165="Other",P2165="Lead")),
(AND(T2165="",P2165="Lead")),
(AND('[1]PWS Information'!$E$10="CWS",T2165="Building",P2165="Lead")))),"Tier 2",
IF((OR((AND('[1]PWS Information'!$E$10="CWS",T2165="Single Family Residence",P2165="Galvanized Requiring Replacement")),
(AND('[1]PWS Information'!$E$10="CWS",T2165="Single Family Residence",P2165="Galvanized Requiring Replacement",Q2165="Yes")),
(AND('[1]PWS Information'!$E$10="NTNC",T2165="Single Family Residence",P2165="Galvanized Requiring Replacement")),
(AND('[1]PWS Information'!$E$10="NTNC",T2165="Single Family Residence",Q2165="Yes")))),"Tier 3",
IF((OR((AND('[1]PWS Information'!$E$10="CWS",T2165="Single Family Residence",R2165="Yes",P2165="Non-Lead", I2165="Non-Lead - Copper",K2165="Before 1989")),
(AND('[1]PWS Information'!$E$10="CWS",T2165="Single Family Residence",R2165="Yes",P2165="Non-Lead", M2165="Non-Lead - Copper",N2165="Before 1989")))),"Tier 4",
IF((OR((AND('[1]PWS Information'!$E$10="NTNC",P2165="Non-Lead")),
(AND('[1]PWS Information'!$E$10="CWS",P2165="Non-Lead",R2165="")),
(AND('[1]PWS Information'!$E$10="CWS",P2165="Non-Lead",R2165="No")),
(AND('[1]PWS Information'!$E$10="CWS",P2165="Non-Lead",R2165="Don't Know")),
(AND('[1]PWS Information'!$E$10="CWS",P2165="Non-Lead", I2165="Non-Lead - Copper", R2165="Yes", K2165="Between 1989 and 2014")),
(AND('[1]PWS Information'!$E$10="CWS",P2165="Non-Lead", I2165="Non-Lead - Copper", R2165="Yes", K2165="After 2014")),
(AND('[1]PWS Information'!$E$10="CWS",P2165="Non-Lead", I2165="Non-Lead - Copper", R2165="Yes", K2165="Unknown")),
(AND('[1]PWS Information'!$E$10="CWS",P2165="Non-Lead", M2165="Non-Lead - Copper", R2165="Yes", N2165="Between 1989 and 2014")),
(AND('[1]PWS Information'!$E$10="CWS",P2165="Non-Lead", M2165="Non-Lead - Copper", R2165="Yes", N2165="After 2014")),
(AND('[1]PWS Information'!$E$10="CWS",P2165="Non-Lead", M2165="Non-Lead - Copper", R2165="Yes", N2165="Unknown")),
(AND('[1]PWS Information'!$E$10="CWS",P2165="Unknown")),
(AND('[1]PWS Information'!$E$10="NTNC",P2165="Unknown")),
(AND('[1]PWS Information'!$E$10="CWS",T2165="Multiple Family Residence",P2165="Galvanized Requiring Replacement")),
(AND('[1]PWS Information'!$E$10="CWS",P2165="Galvanized Requiring Replacement")),
(AND('[1]PWS Information'!$E$10="NTNC",T2165="Multiple Family Residence",P2165="Galvanized Requiring Replacement")))),"Tier 5",
"")))))</f>
        <v>Tier 5</v>
      </c>
      <c r="Y2165" s="24"/>
      <c r="Z2165" s="24"/>
    </row>
    <row r="2166" spans="1:26" x14ac:dyDescent="0.25">
      <c r="A2166" s="17">
        <v>2163</v>
      </c>
      <c r="B2166" s="18">
        <v>3102</v>
      </c>
      <c r="C2166" s="18" t="s">
        <v>97</v>
      </c>
      <c r="D2166" s="18" t="s">
        <v>188</v>
      </c>
      <c r="E2166" s="18">
        <v>79549</v>
      </c>
      <c r="F2166" s="18"/>
      <c r="G2166" s="18"/>
      <c r="H2166" s="18"/>
      <c r="I2166" s="21" t="s">
        <v>218</v>
      </c>
      <c r="J2166" s="22" t="s">
        <v>254</v>
      </c>
      <c r="K2166" s="22" t="s">
        <v>255</v>
      </c>
      <c r="L2166" s="22" t="s">
        <v>256</v>
      </c>
      <c r="M2166" s="21" t="s">
        <v>221</v>
      </c>
      <c r="N2166" s="23" t="s">
        <v>205</v>
      </c>
      <c r="O2166" s="22" t="s">
        <v>257</v>
      </c>
      <c r="P2166" s="31" t="str">
        <f t="shared" ref="P2166:P2229" si="34">IF((OR(I2166="Lead")),"Lead",
IF((OR(M2166="Lead")),"Lead",
IF((OR(I2166="Lead-lined galvanized")),"Lead",
IF((OR(M2166="Lead-lined galvanized")),"Lead",
IF((OR((AND(I2166="Unknown - Likely Lead",M2166="Galvanized")),
(AND(I2166="Unknown - Unlikely Lead",M2166="Galvanized")),
(AND(I2166="Unknown - Material Unknown",M2166="Galvanized")))),"Galvanized Requiring Replacement",
IF((OR((AND(I2166="Non-lead - Copper",J2166="Yes",M2166="Galvanized")),
(AND(I2166="Non-lead - Copper",J2166="Don't know",M2166="Galvanized")),
(AND(I2166="Non-lead - Copper",J2166="",M2166="Galvanized")),
(AND(I2166="Non-lead - Plastic",J2166="Yes",M2166="Galvanized")),
(AND(I2166="Non-lead - Plastic",J2166="Don't know",M2166="Galvanized")),
(AND(I2166="Non-lead - Plastic",J2166="",M2166="Galvanized")),
(AND(I2166="Non-lead",J2166="Yes",M2166="Galvanized")),
(AND(I2166="Non-lead",J2166="Don't know",M2166="Galvanized")),
(AND(I2166="Non-lead",J2166="",M2166="Galvanized")),
(AND(I2166="Non-lead - Other",J2166="Yes",M2166="Galvanized")),
(AND(I2166="Non-Lead - Other",J2166="Don't know",M2166="Galvanized")),
(AND(I2166="Galvanized",J2166="Yes",M2166="Galvanized")),
(AND(I2166="Galvanized",J2166="Don't know",M2166="Galvanized")),
(AND(I2166="Galvanized",J2166="",M2166="Galvanized")),
(AND(I2166="Non-Lead - Other",J2166="",M2166="Galvanized")))),"Galvanized Requiring Replacement",
IF((OR((AND(I2166="Non-lead - Copper",M2166="Non-lead - Copper")),
(AND(I2166="Non-lead - Copper",M2166="Non-lead - Plastic")),
(AND(I2166="Non-lead - Copper",M2166="Non-lead - Other")),
(AND(I2166="Non-lead - Copper",M2166="Non-lead")),
(AND(I2166="Non-lead - Plastic",M2166="Non-lead - Copper")),
(AND(I2166="Non-lead - Plastic",M2166="Non-lead - Plastic")),
(AND(I2166="Non-lead - Plastic",M2166="Non-lead - Other")),
(AND(I2166="Non-lead - Plastic",M2166="Non-lead")),
(AND(I2166="Non-lead",M2166="Non-lead - Copper")),
(AND(I2166="Non-lead",M2166="Non-lead - Plastic")),
(AND(I2166="Non-lead",M2166="Non-lead - Other")),
(AND(I2166="Non-lead",M2166="Non-lead")),
(AND(I2166="Non-lead - Other",M2166="Non-lead - Copper")),
(AND(I2166="Non-Lead - Other",M2166="Non-lead - Plastic")),
(AND(I2166="Non-Lead - Other",M2166="Non-lead")),
(AND(I2166="Non-Lead - Other",M2166="Non-lead - Other")))),"Non-Lead",
IF((OR((AND(I2166="Galvanized",M2166="Non-lead")),
(AND(I2166="Galvanized",M2166="Non-lead - Copper")),
(AND(I2166="Galvanized",M2166="Non-lead - Plastic")),
(AND(I2166="Galvanized",M2166="Non-lead")),
(AND(I2166="Galvanized",M2166="Non-lead - Other")))),"Non-Lead",
IF((OR((AND(I2166="Non-lead - Copper",J2166="No",M2166="Galvanized")),
(AND(I2166="Non-lead - Plastic",J2166="No",M2166="Galvanized")),
(AND(I2166="Non-lead",J2166="No",M2166="Galvanized")),
(AND(I2166="Galvanized",J2166="No",M2166="Galvanized")),
(AND(I2166="Non-lead - Other",J2166="No",M2166="Galvanized")))),"Non-lead",
IF((OR((AND(I2166="Unknown - Likely Lead",M2166="Unknown - Likely Lead")),
(AND(I2166="Unknown - Likely Lead",M2166="Unknown - Unlikely Lead")),
(AND(I2166="Unknown - Likely Lead",M2166="Unknown - Material Unknown")),
(AND(I2166="Unknown - Unlikely Lead",M2166="Unknown - Likely Lead")),
(AND(I2166="Unknown - Unlikely Lead",M2166="Unknown - Unlikely Lead")),
(AND(I2166="Unknown - Unlikely Lead",M2166="Unknown - Material Unknown")),
(AND(I2166="Unknown - Material Unknown",M2166="Unknown - Likely Lead")),
(AND(I2166="Unknown - Material Unknown",M2166="Unknown - Unlikely Lead")),
(AND(I2166="Unknown - Material Unknown",M2166="Unknown - Material Unknown")))),"Unknown",
IF((OR((AND(I2166="Unknown - Likely Lead",M2166="Non-lead - Copper")),
(AND(I2166="Unknown - Likely Lead",M2166="Non-lead - Plastic")),
(AND(I2166="Unknown - Likely Lead",M2166="Non-lead")),
(AND(I2166="Unknown - Likely Lead",M2166="Non-lead - Other")),
(AND(I2166="Unknown - Unlikely Lead",M2166="Non-lead - Copper")),
(AND(I2166="Unknown - Unlikely Lead",M2166="Non-lead - Plastic")),
(AND(I2166="Unknown - Unlikely Lead",M2166="Non-lead")),
(AND(I2166="Unknown - Unlikely Lead",M2166="Non-lead - Other")),
(AND(I2166="Unknown - Material Unknown",M2166="Non-lead - Copper")),
(AND(I2166="Unknown - Material Unknown",M2166="Non-lead - Plastic")),
(AND(I2166="Unknown - Material Unknown",M2166="Non-lead")),
(AND(I2166="Unknown - Material Unknown",M2166="Non-lead - Other")))),"Unknown",
IF((OR((AND(I2166="Non-lead - Copper",M2166="Unknown - Likely Lead")),
(AND(I2166="Non-lead - Copper",M2166="Unknown - Unlikely Lead")),
(AND(I2166="Non-lead - Copper",M2166="Unknown - Material Unknown")),
(AND(I2166="Non-lead - Plastic",M2166="Unknown - Likely Lead")),
(AND(I2166="Non-lead - Plastic",M2166="Unknown - Unlikely Lead")),
(AND(I2166="Non-lead - Plastic",M2166="Unknown - Material Unknown")),
(AND(I2166="Non-lead",M2166="Unknown - Likely Lead")),
(AND(I2166="Non-lead",M2166="Unknown - Unlikely Lead")),
(AND(I2166="Non-lead",M2166="Unknown - Material Unknown")),
(AND(I2166="Non-lead - Other",M2166="Unknown - Likely Lead")),
(AND(I2166="Non-Lead - Other",M2166="Unknown - Unlikely Lead")),
(AND(I2166="Non-Lead - Other",M2166="Unknown - Material Unknown")))),"Unknown",
IF((OR((AND(I2166="Galvanized",M2166="Unknown - Likely Lead")),
(AND(I2166="Galvanized",M2166="Unknown - Unlikely Lead")),
(AND(I2166="Galvanized",M2166="Unknown - Material Unknown")))),"Unknown",
IF((OR((AND(I2166="Galvanized",M2166="")))),"Galvanized Requiring Replacement",
IF((OR((AND(I2166="Non-lead - Copper",M2166="")),
(AND(I2166="Non-lead - Plastic",M2166="")),
(AND(I2166="Non-lead",M2166="")),
(AND(I2166="Non-lead - Other",M2166="")))),"Non-lead",
IF((OR((AND(I2166="Unknown - Likely Lead",M2166="")),
(AND(I2166="Unknown - Unlikely Lead",M2166="")),
(AND(I2166="Unknown - Material Unknown",M2166="")))),"Unknown",
""))))))))))))))))</f>
        <v>Non-Lead</v>
      </c>
      <c r="Q2166" s="40" t="s">
        <v>254</v>
      </c>
      <c r="R2166" s="40" t="s">
        <v>254</v>
      </c>
      <c r="S2166" s="24"/>
      <c r="T2166" s="16"/>
      <c r="U2166" s="41" t="s">
        <v>255</v>
      </c>
      <c r="V2166" s="41" t="s">
        <v>255</v>
      </c>
      <c r="W2166" s="16"/>
      <c r="X2166" s="43" t="str">
        <f>IF((OR((AND('[1]PWS Information'!$E$10="CWS",T2166="Single Family Residence",P2166="Lead")),
(AND('[1]PWS Information'!$E$10="CWS",T2166="Multiple Family Residence",'[1]PWS Information'!$E$11="Yes",P2166="Lead")),
(AND('[1]PWS Information'!$E$10="NTNC",P2166="Lead")))),"Tier 1",
IF((OR((AND('[1]PWS Information'!$E$10="CWS",T2166="Multiple Family Residence",'[1]PWS Information'!$E$11="No",P2166="Lead")),
(AND('[1]PWS Information'!$E$10="CWS",T2166="Other",P2166="Lead")),
(AND(T2166="",P2166="Lead")),
(AND('[1]PWS Information'!$E$10="CWS",T2166="Building",P2166="Lead")))),"Tier 2",
IF((OR((AND('[1]PWS Information'!$E$10="CWS",T2166="Single Family Residence",P2166="Galvanized Requiring Replacement")),
(AND('[1]PWS Information'!$E$10="CWS",T2166="Single Family Residence",P2166="Galvanized Requiring Replacement",Q2166="Yes")),
(AND('[1]PWS Information'!$E$10="NTNC",T2166="Single Family Residence",P2166="Galvanized Requiring Replacement")),
(AND('[1]PWS Information'!$E$10="NTNC",T2166="Single Family Residence",Q2166="Yes")))),"Tier 3",
IF((OR((AND('[1]PWS Information'!$E$10="CWS",T2166="Single Family Residence",R2166="Yes",P2166="Non-Lead", I2166="Non-Lead - Copper",K2166="Before 1989")),
(AND('[1]PWS Information'!$E$10="CWS",T2166="Single Family Residence",R2166="Yes",P2166="Non-Lead", M2166="Non-Lead - Copper",N2166="Before 1989")))),"Tier 4",
IF((OR((AND('[1]PWS Information'!$E$10="NTNC",P2166="Non-Lead")),
(AND('[1]PWS Information'!$E$10="CWS",P2166="Non-Lead",R2166="")),
(AND('[1]PWS Information'!$E$10="CWS",P2166="Non-Lead",R2166="No")),
(AND('[1]PWS Information'!$E$10="CWS",P2166="Non-Lead",R2166="Don't Know")),
(AND('[1]PWS Information'!$E$10="CWS",P2166="Non-Lead", I2166="Non-Lead - Copper", R2166="Yes", K2166="Between 1989 and 2014")),
(AND('[1]PWS Information'!$E$10="CWS",P2166="Non-Lead", I2166="Non-Lead - Copper", R2166="Yes", K2166="After 2014")),
(AND('[1]PWS Information'!$E$10="CWS",P2166="Non-Lead", I2166="Non-Lead - Copper", R2166="Yes", K2166="Unknown")),
(AND('[1]PWS Information'!$E$10="CWS",P2166="Non-Lead", M2166="Non-Lead - Copper", R2166="Yes", N2166="Between 1989 and 2014")),
(AND('[1]PWS Information'!$E$10="CWS",P2166="Non-Lead", M2166="Non-Lead - Copper", R2166="Yes", N2166="After 2014")),
(AND('[1]PWS Information'!$E$10="CWS",P2166="Non-Lead", M2166="Non-Lead - Copper", R2166="Yes", N2166="Unknown")),
(AND('[1]PWS Information'!$E$10="CWS",P2166="Unknown")),
(AND('[1]PWS Information'!$E$10="NTNC",P2166="Unknown")),
(AND('[1]PWS Information'!$E$10="CWS",T2166="Multiple Family Residence",P2166="Galvanized Requiring Replacement")),
(AND('[1]PWS Information'!$E$10="CWS",P2166="Galvanized Requiring Replacement")),
(AND('[1]PWS Information'!$E$10="NTNC",T2166="Multiple Family Residence",P2166="Galvanized Requiring Replacement")))),"Tier 5",
"")))))</f>
        <v>Tier 5</v>
      </c>
      <c r="Y2166" s="24"/>
      <c r="Z2166" s="24"/>
    </row>
    <row r="2167" spans="1:26" x14ac:dyDescent="0.25">
      <c r="A2167" s="17">
        <v>2164</v>
      </c>
      <c r="B2167" s="17">
        <v>3104</v>
      </c>
      <c r="C2167" s="17" t="s">
        <v>97</v>
      </c>
      <c r="D2167" s="17" t="s">
        <v>188</v>
      </c>
      <c r="E2167" s="17">
        <v>79549</v>
      </c>
      <c r="F2167" s="17"/>
      <c r="G2167" s="17"/>
      <c r="H2167" s="17"/>
      <c r="I2167" s="21" t="s">
        <v>221</v>
      </c>
      <c r="J2167" s="22" t="s">
        <v>254</v>
      </c>
      <c r="K2167" s="22" t="s">
        <v>255</v>
      </c>
      <c r="L2167" s="22" t="s">
        <v>256</v>
      </c>
      <c r="M2167" s="21" t="s">
        <v>222</v>
      </c>
      <c r="N2167" s="23" t="s">
        <v>205</v>
      </c>
      <c r="O2167" s="22" t="s">
        <v>257</v>
      </c>
      <c r="P2167" s="31" t="str">
        <f t="shared" si="34"/>
        <v>Galvanized Requiring Replacement</v>
      </c>
      <c r="Q2167" s="40" t="s">
        <v>254</v>
      </c>
      <c r="R2167" s="40" t="s">
        <v>254</v>
      </c>
      <c r="S2167" s="24"/>
      <c r="T2167" s="16"/>
      <c r="U2167" s="41" t="s">
        <v>255</v>
      </c>
      <c r="V2167" s="41" t="s">
        <v>255</v>
      </c>
      <c r="W2167" s="16"/>
      <c r="X2167" s="43" t="str">
        <f>IF((OR((AND('[1]PWS Information'!$E$10="CWS",T2167="Single Family Residence",P2167="Lead")),
(AND('[1]PWS Information'!$E$10="CWS",T2167="Multiple Family Residence",'[1]PWS Information'!$E$11="Yes",P2167="Lead")),
(AND('[1]PWS Information'!$E$10="NTNC",P2167="Lead")))),"Tier 1",
IF((OR((AND('[1]PWS Information'!$E$10="CWS",T2167="Multiple Family Residence",'[1]PWS Information'!$E$11="No",P2167="Lead")),
(AND('[1]PWS Information'!$E$10="CWS",T2167="Other",P2167="Lead")),
(AND(T2167="",P2167="Lead")),
(AND('[1]PWS Information'!$E$10="CWS",T2167="Building",P2167="Lead")))),"Tier 2",
IF((OR((AND('[1]PWS Information'!$E$10="CWS",T2167="Single Family Residence",P2167="Galvanized Requiring Replacement")),
(AND('[1]PWS Information'!$E$10="CWS",T2167="Single Family Residence",P2167="Galvanized Requiring Replacement",Q2167="Yes")),
(AND('[1]PWS Information'!$E$10="NTNC",T2167="Single Family Residence",P2167="Galvanized Requiring Replacement")),
(AND('[1]PWS Information'!$E$10="NTNC",T2167="Single Family Residence",Q2167="Yes")))),"Tier 3",
IF((OR((AND('[1]PWS Information'!$E$10="CWS",T2167="Single Family Residence",R2167="Yes",P2167="Non-Lead", I2167="Non-Lead - Copper",K2167="Before 1989")),
(AND('[1]PWS Information'!$E$10="CWS",T2167="Single Family Residence",R2167="Yes",P2167="Non-Lead", M2167="Non-Lead - Copper",N2167="Before 1989")))),"Tier 4",
IF((OR((AND('[1]PWS Information'!$E$10="NTNC",P2167="Non-Lead")),
(AND('[1]PWS Information'!$E$10="CWS",P2167="Non-Lead",R2167="")),
(AND('[1]PWS Information'!$E$10="CWS",P2167="Non-Lead",R2167="No")),
(AND('[1]PWS Information'!$E$10="CWS",P2167="Non-Lead",R2167="Don't Know")),
(AND('[1]PWS Information'!$E$10="CWS",P2167="Non-Lead", I2167="Non-Lead - Copper", R2167="Yes", K2167="Between 1989 and 2014")),
(AND('[1]PWS Information'!$E$10="CWS",P2167="Non-Lead", I2167="Non-Lead - Copper", R2167="Yes", K2167="After 2014")),
(AND('[1]PWS Information'!$E$10="CWS",P2167="Non-Lead", I2167="Non-Lead - Copper", R2167="Yes", K2167="Unknown")),
(AND('[1]PWS Information'!$E$10="CWS",P2167="Non-Lead", M2167="Non-Lead - Copper", R2167="Yes", N2167="Between 1989 and 2014")),
(AND('[1]PWS Information'!$E$10="CWS",P2167="Non-Lead", M2167="Non-Lead - Copper", R2167="Yes", N2167="After 2014")),
(AND('[1]PWS Information'!$E$10="CWS",P2167="Non-Lead", M2167="Non-Lead - Copper", R2167="Yes", N2167="Unknown")),
(AND('[1]PWS Information'!$E$10="CWS",P2167="Unknown")),
(AND('[1]PWS Information'!$E$10="NTNC",P2167="Unknown")),
(AND('[1]PWS Information'!$E$10="CWS",T2167="Multiple Family Residence",P2167="Galvanized Requiring Replacement")),
(AND('[1]PWS Information'!$E$10="CWS",P2167="Galvanized Requiring Replacement")),
(AND('[1]PWS Information'!$E$10="NTNC",T2167="Multiple Family Residence",P2167="Galvanized Requiring Replacement")))),"Tier 5",
"")))))</f>
        <v>Tier 5</v>
      </c>
      <c r="Y2167" s="24"/>
      <c r="Z2167" s="24"/>
    </row>
    <row r="2168" spans="1:26" x14ac:dyDescent="0.25">
      <c r="A2168" s="17">
        <v>2165</v>
      </c>
      <c r="B2168" s="18">
        <v>3106</v>
      </c>
      <c r="C2168" s="18" t="s">
        <v>97</v>
      </c>
      <c r="D2168" s="18" t="s">
        <v>188</v>
      </c>
      <c r="E2168" s="18">
        <v>79549</v>
      </c>
      <c r="F2168" s="18"/>
      <c r="G2168" s="18"/>
      <c r="H2168" s="18"/>
      <c r="I2168" s="21" t="s">
        <v>221</v>
      </c>
      <c r="J2168" s="22" t="s">
        <v>254</v>
      </c>
      <c r="K2168" s="22" t="s">
        <v>255</v>
      </c>
      <c r="L2168" s="22" t="s">
        <v>256</v>
      </c>
      <c r="M2168" s="21" t="s">
        <v>222</v>
      </c>
      <c r="N2168" s="23" t="s">
        <v>205</v>
      </c>
      <c r="O2168" s="22" t="s">
        <v>257</v>
      </c>
      <c r="P2168" s="31" t="str">
        <f t="shared" si="34"/>
        <v>Galvanized Requiring Replacement</v>
      </c>
      <c r="Q2168" s="40" t="s">
        <v>254</v>
      </c>
      <c r="R2168" s="40" t="s">
        <v>254</v>
      </c>
      <c r="S2168" s="24"/>
      <c r="T2168" s="16"/>
      <c r="U2168" s="41" t="s">
        <v>255</v>
      </c>
      <c r="V2168" s="41" t="s">
        <v>255</v>
      </c>
      <c r="W2168" s="16"/>
      <c r="X2168" s="43" t="str">
        <f>IF((OR((AND('[1]PWS Information'!$E$10="CWS",T2168="Single Family Residence",P2168="Lead")),
(AND('[1]PWS Information'!$E$10="CWS",T2168="Multiple Family Residence",'[1]PWS Information'!$E$11="Yes",P2168="Lead")),
(AND('[1]PWS Information'!$E$10="NTNC",P2168="Lead")))),"Tier 1",
IF((OR((AND('[1]PWS Information'!$E$10="CWS",T2168="Multiple Family Residence",'[1]PWS Information'!$E$11="No",P2168="Lead")),
(AND('[1]PWS Information'!$E$10="CWS",T2168="Other",P2168="Lead")),
(AND(T2168="",P2168="Lead")),
(AND('[1]PWS Information'!$E$10="CWS",T2168="Building",P2168="Lead")))),"Tier 2",
IF((OR((AND('[1]PWS Information'!$E$10="CWS",T2168="Single Family Residence",P2168="Galvanized Requiring Replacement")),
(AND('[1]PWS Information'!$E$10="CWS",T2168="Single Family Residence",P2168="Galvanized Requiring Replacement",Q2168="Yes")),
(AND('[1]PWS Information'!$E$10="NTNC",T2168="Single Family Residence",P2168="Galvanized Requiring Replacement")),
(AND('[1]PWS Information'!$E$10="NTNC",T2168="Single Family Residence",Q2168="Yes")))),"Tier 3",
IF((OR((AND('[1]PWS Information'!$E$10="CWS",T2168="Single Family Residence",R2168="Yes",P2168="Non-Lead", I2168="Non-Lead - Copper",K2168="Before 1989")),
(AND('[1]PWS Information'!$E$10="CWS",T2168="Single Family Residence",R2168="Yes",P2168="Non-Lead", M2168="Non-Lead - Copper",N2168="Before 1989")))),"Tier 4",
IF((OR((AND('[1]PWS Information'!$E$10="NTNC",P2168="Non-Lead")),
(AND('[1]PWS Information'!$E$10="CWS",P2168="Non-Lead",R2168="")),
(AND('[1]PWS Information'!$E$10="CWS",P2168="Non-Lead",R2168="No")),
(AND('[1]PWS Information'!$E$10="CWS",P2168="Non-Lead",R2168="Don't Know")),
(AND('[1]PWS Information'!$E$10="CWS",P2168="Non-Lead", I2168="Non-Lead - Copper", R2168="Yes", K2168="Between 1989 and 2014")),
(AND('[1]PWS Information'!$E$10="CWS",P2168="Non-Lead", I2168="Non-Lead - Copper", R2168="Yes", K2168="After 2014")),
(AND('[1]PWS Information'!$E$10="CWS",P2168="Non-Lead", I2168="Non-Lead - Copper", R2168="Yes", K2168="Unknown")),
(AND('[1]PWS Information'!$E$10="CWS",P2168="Non-Lead", M2168="Non-Lead - Copper", R2168="Yes", N2168="Between 1989 and 2014")),
(AND('[1]PWS Information'!$E$10="CWS",P2168="Non-Lead", M2168="Non-Lead - Copper", R2168="Yes", N2168="After 2014")),
(AND('[1]PWS Information'!$E$10="CWS",P2168="Non-Lead", M2168="Non-Lead - Copper", R2168="Yes", N2168="Unknown")),
(AND('[1]PWS Information'!$E$10="CWS",P2168="Unknown")),
(AND('[1]PWS Information'!$E$10="NTNC",P2168="Unknown")),
(AND('[1]PWS Information'!$E$10="CWS",T2168="Multiple Family Residence",P2168="Galvanized Requiring Replacement")),
(AND('[1]PWS Information'!$E$10="CWS",P2168="Galvanized Requiring Replacement")),
(AND('[1]PWS Information'!$E$10="NTNC",T2168="Multiple Family Residence",P2168="Galvanized Requiring Replacement")))),"Tier 5",
"")))))</f>
        <v>Tier 5</v>
      </c>
      <c r="Y2168" s="24"/>
      <c r="Z2168" s="24"/>
    </row>
    <row r="2169" spans="1:26" x14ac:dyDescent="0.25">
      <c r="A2169" s="17">
        <v>2166</v>
      </c>
      <c r="B2169" s="17">
        <v>3107</v>
      </c>
      <c r="C2169" s="17" t="s">
        <v>97</v>
      </c>
      <c r="D2169" s="17" t="s">
        <v>188</v>
      </c>
      <c r="E2169" s="17">
        <v>79549</v>
      </c>
      <c r="F2169" s="17"/>
      <c r="G2169" s="17"/>
      <c r="H2169" s="17"/>
      <c r="I2169" s="21" t="s">
        <v>218</v>
      </c>
      <c r="J2169" s="22" t="s">
        <v>254</v>
      </c>
      <c r="K2169" s="22" t="s">
        <v>255</v>
      </c>
      <c r="L2169" s="22" t="s">
        <v>256</v>
      </c>
      <c r="M2169" s="21" t="s">
        <v>218</v>
      </c>
      <c r="N2169" s="23" t="s">
        <v>205</v>
      </c>
      <c r="O2169" s="22" t="s">
        <v>257</v>
      </c>
      <c r="P2169" s="31" t="str">
        <f t="shared" si="34"/>
        <v>Non-Lead</v>
      </c>
      <c r="Q2169" s="40" t="s">
        <v>254</v>
      </c>
      <c r="R2169" s="40" t="s">
        <v>254</v>
      </c>
      <c r="S2169" s="24"/>
      <c r="T2169" s="16"/>
      <c r="U2169" s="41" t="s">
        <v>255</v>
      </c>
      <c r="V2169" s="41" t="s">
        <v>255</v>
      </c>
      <c r="W2169" s="16"/>
      <c r="X2169" s="43" t="str">
        <f>IF((OR((AND('[1]PWS Information'!$E$10="CWS",T2169="Single Family Residence",P2169="Lead")),
(AND('[1]PWS Information'!$E$10="CWS",T2169="Multiple Family Residence",'[1]PWS Information'!$E$11="Yes",P2169="Lead")),
(AND('[1]PWS Information'!$E$10="NTNC",P2169="Lead")))),"Tier 1",
IF((OR((AND('[1]PWS Information'!$E$10="CWS",T2169="Multiple Family Residence",'[1]PWS Information'!$E$11="No",P2169="Lead")),
(AND('[1]PWS Information'!$E$10="CWS",T2169="Other",P2169="Lead")),
(AND(T2169="",P2169="Lead")),
(AND('[1]PWS Information'!$E$10="CWS",T2169="Building",P2169="Lead")))),"Tier 2",
IF((OR((AND('[1]PWS Information'!$E$10="CWS",T2169="Single Family Residence",P2169="Galvanized Requiring Replacement")),
(AND('[1]PWS Information'!$E$10="CWS",T2169="Single Family Residence",P2169="Galvanized Requiring Replacement",Q2169="Yes")),
(AND('[1]PWS Information'!$E$10="NTNC",T2169="Single Family Residence",P2169="Galvanized Requiring Replacement")),
(AND('[1]PWS Information'!$E$10="NTNC",T2169="Single Family Residence",Q2169="Yes")))),"Tier 3",
IF((OR((AND('[1]PWS Information'!$E$10="CWS",T2169="Single Family Residence",R2169="Yes",P2169="Non-Lead", I2169="Non-Lead - Copper",K2169="Before 1989")),
(AND('[1]PWS Information'!$E$10="CWS",T2169="Single Family Residence",R2169="Yes",P2169="Non-Lead", M2169="Non-Lead - Copper",N2169="Before 1989")))),"Tier 4",
IF((OR((AND('[1]PWS Information'!$E$10="NTNC",P2169="Non-Lead")),
(AND('[1]PWS Information'!$E$10="CWS",P2169="Non-Lead",R2169="")),
(AND('[1]PWS Information'!$E$10="CWS",P2169="Non-Lead",R2169="No")),
(AND('[1]PWS Information'!$E$10="CWS",P2169="Non-Lead",R2169="Don't Know")),
(AND('[1]PWS Information'!$E$10="CWS",P2169="Non-Lead", I2169="Non-Lead - Copper", R2169="Yes", K2169="Between 1989 and 2014")),
(AND('[1]PWS Information'!$E$10="CWS",P2169="Non-Lead", I2169="Non-Lead - Copper", R2169="Yes", K2169="After 2014")),
(AND('[1]PWS Information'!$E$10="CWS",P2169="Non-Lead", I2169="Non-Lead - Copper", R2169="Yes", K2169="Unknown")),
(AND('[1]PWS Information'!$E$10="CWS",P2169="Non-Lead", M2169="Non-Lead - Copper", R2169="Yes", N2169="Between 1989 and 2014")),
(AND('[1]PWS Information'!$E$10="CWS",P2169="Non-Lead", M2169="Non-Lead - Copper", R2169="Yes", N2169="After 2014")),
(AND('[1]PWS Information'!$E$10="CWS",P2169="Non-Lead", M2169="Non-Lead - Copper", R2169="Yes", N2169="Unknown")),
(AND('[1]PWS Information'!$E$10="CWS",P2169="Unknown")),
(AND('[1]PWS Information'!$E$10="NTNC",P2169="Unknown")),
(AND('[1]PWS Information'!$E$10="CWS",T2169="Multiple Family Residence",P2169="Galvanized Requiring Replacement")),
(AND('[1]PWS Information'!$E$10="CWS",P2169="Galvanized Requiring Replacement")),
(AND('[1]PWS Information'!$E$10="NTNC",T2169="Multiple Family Residence",P2169="Galvanized Requiring Replacement")))),"Tier 5",
"")))))</f>
        <v>Tier 5</v>
      </c>
      <c r="Y2169" s="24"/>
      <c r="Z2169" s="24"/>
    </row>
    <row r="2170" spans="1:26" x14ac:dyDescent="0.25">
      <c r="A2170" s="17">
        <v>2167</v>
      </c>
      <c r="B2170" s="17">
        <v>3108</v>
      </c>
      <c r="C2170" s="17" t="s">
        <v>97</v>
      </c>
      <c r="D2170" s="17" t="s">
        <v>188</v>
      </c>
      <c r="E2170" s="17">
        <v>79549</v>
      </c>
      <c r="F2170" s="17"/>
      <c r="G2170" s="17"/>
      <c r="H2170" s="17"/>
      <c r="I2170" s="21" t="s">
        <v>221</v>
      </c>
      <c r="J2170" s="22" t="s">
        <v>254</v>
      </c>
      <c r="K2170" s="22" t="s">
        <v>255</v>
      </c>
      <c r="L2170" s="22" t="s">
        <v>256</v>
      </c>
      <c r="M2170" s="21" t="s">
        <v>222</v>
      </c>
      <c r="N2170" s="23" t="s">
        <v>205</v>
      </c>
      <c r="O2170" s="22" t="s">
        <v>257</v>
      </c>
      <c r="P2170" s="31" t="str">
        <f t="shared" si="34"/>
        <v>Galvanized Requiring Replacement</v>
      </c>
      <c r="Q2170" s="40" t="s">
        <v>254</v>
      </c>
      <c r="R2170" s="40" t="s">
        <v>254</v>
      </c>
      <c r="S2170" s="24"/>
      <c r="T2170" s="16"/>
      <c r="U2170" s="41" t="s">
        <v>255</v>
      </c>
      <c r="V2170" s="41" t="s">
        <v>255</v>
      </c>
      <c r="W2170" s="16"/>
      <c r="X2170" s="43" t="str">
        <f>IF((OR((AND('[1]PWS Information'!$E$10="CWS",T2170="Single Family Residence",P2170="Lead")),
(AND('[1]PWS Information'!$E$10="CWS",T2170="Multiple Family Residence",'[1]PWS Information'!$E$11="Yes",P2170="Lead")),
(AND('[1]PWS Information'!$E$10="NTNC",P2170="Lead")))),"Tier 1",
IF((OR((AND('[1]PWS Information'!$E$10="CWS",T2170="Multiple Family Residence",'[1]PWS Information'!$E$11="No",P2170="Lead")),
(AND('[1]PWS Information'!$E$10="CWS",T2170="Other",P2170="Lead")),
(AND(T2170="",P2170="Lead")),
(AND('[1]PWS Information'!$E$10="CWS",T2170="Building",P2170="Lead")))),"Tier 2",
IF((OR((AND('[1]PWS Information'!$E$10="CWS",T2170="Single Family Residence",P2170="Galvanized Requiring Replacement")),
(AND('[1]PWS Information'!$E$10="CWS",T2170="Single Family Residence",P2170="Galvanized Requiring Replacement",Q2170="Yes")),
(AND('[1]PWS Information'!$E$10="NTNC",T2170="Single Family Residence",P2170="Galvanized Requiring Replacement")),
(AND('[1]PWS Information'!$E$10="NTNC",T2170="Single Family Residence",Q2170="Yes")))),"Tier 3",
IF((OR((AND('[1]PWS Information'!$E$10="CWS",T2170="Single Family Residence",R2170="Yes",P2170="Non-Lead", I2170="Non-Lead - Copper",K2170="Before 1989")),
(AND('[1]PWS Information'!$E$10="CWS",T2170="Single Family Residence",R2170="Yes",P2170="Non-Lead", M2170="Non-Lead - Copper",N2170="Before 1989")))),"Tier 4",
IF((OR((AND('[1]PWS Information'!$E$10="NTNC",P2170="Non-Lead")),
(AND('[1]PWS Information'!$E$10="CWS",P2170="Non-Lead",R2170="")),
(AND('[1]PWS Information'!$E$10="CWS",P2170="Non-Lead",R2170="No")),
(AND('[1]PWS Information'!$E$10="CWS",P2170="Non-Lead",R2170="Don't Know")),
(AND('[1]PWS Information'!$E$10="CWS",P2170="Non-Lead", I2170="Non-Lead - Copper", R2170="Yes", K2170="Between 1989 and 2014")),
(AND('[1]PWS Information'!$E$10="CWS",P2170="Non-Lead", I2170="Non-Lead - Copper", R2170="Yes", K2170="After 2014")),
(AND('[1]PWS Information'!$E$10="CWS",P2170="Non-Lead", I2170="Non-Lead - Copper", R2170="Yes", K2170="Unknown")),
(AND('[1]PWS Information'!$E$10="CWS",P2170="Non-Lead", M2170="Non-Lead - Copper", R2170="Yes", N2170="Between 1989 and 2014")),
(AND('[1]PWS Information'!$E$10="CWS",P2170="Non-Lead", M2170="Non-Lead - Copper", R2170="Yes", N2170="After 2014")),
(AND('[1]PWS Information'!$E$10="CWS",P2170="Non-Lead", M2170="Non-Lead - Copper", R2170="Yes", N2170="Unknown")),
(AND('[1]PWS Information'!$E$10="CWS",P2170="Unknown")),
(AND('[1]PWS Information'!$E$10="NTNC",P2170="Unknown")),
(AND('[1]PWS Information'!$E$10="CWS",T2170="Multiple Family Residence",P2170="Galvanized Requiring Replacement")),
(AND('[1]PWS Information'!$E$10="CWS",P2170="Galvanized Requiring Replacement")),
(AND('[1]PWS Information'!$E$10="NTNC",T2170="Multiple Family Residence",P2170="Galvanized Requiring Replacement")))),"Tier 5",
"")))))</f>
        <v>Tier 5</v>
      </c>
      <c r="Y2170" s="24"/>
      <c r="Z2170" s="24"/>
    </row>
    <row r="2171" spans="1:26" x14ac:dyDescent="0.25">
      <c r="A2171" s="17">
        <v>2168</v>
      </c>
      <c r="B2171" s="18">
        <v>3109</v>
      </c>
      <c r="C2171" s="18" t="s">
        <v>97</v>
      </c>
      <c r="D2171" s="18" t="s">
        <v>188</v>
      </c>
      <c r="E2171" s="18">
        <v>79549</v>
      </c>
      <c r="F2171" s="18"/>
      <c r="G2171" s="18"/>
      <c r="H2171" s="18"/>
      <c r="I2171" s="21" t="s">
        <v>218</v>
      </c>
      <c r="J2171" s="22" t="s">
        <v>254</v>
      </c>
      <c r="K2171" s="22" t="s">
        <v>255</v>
      </c>
      <c r="L2171" s="22" t="s">
        <v>256</v>
      </c>
      <c r="M2171" s="21" t="s">
        <v>222</v>
      </c>
      <c r="N2171" s="23" t="s">
        <v>205</v>
      </c>
      <c r="O2171" s="22" t="s">
        <v>257</v>
      </c>
      <c r="P2171" s="31" t="str">
        <f t="shared" si="34"/>
        <v>Galvanized Requiring Replacement</v>
      </c>
      <c r="Q2171" s="40" t="s">
        <v>254</v>
      </c>
      <c r="R2171" s="40" t="s">
        <v>254</v>
      </c>
      <c r="S2171" s="24"/>
      <c r="T2171" s="16"/>
      <c r="U2171" s="41" t="s">
        <v>255</v>
      </c>
      <c r="V2171" s="41" t="s">
        <v>255</v>
      </c>
      <c r="W2171" s="16"/>
      <c r="X2171" s="43" t="str">
        <f>IF((OR((AND('[1]PWS Information'!$E$10="CWS",T2171="Single Family Residence",P2171="Lead")),
(AND('[1]PWS Information'!$E$10="CWS",T2171="Multiple Family Residence",'[1]PWS Information'!$E$11="Yes",P2171="Lead")),
(AND('[1]PWS Information'!$E$10="NTNC",P2171="Lead")))),"Tier 1",
IF((OR((AND('[1]PWS Information'!$E$10="CWS",T2171="Multiple Family Residence",'[1]PWS Information'!$E$11="No",P2171="Lead")),
(AND('[1]PWS Information'!$E$10="CWS",T2171="Other",P2171="Lead")),
(AND(T2171="",P2171="Lead")),
(AND('[1]PWS Information'!$E$10="CWS",T2171="Building",P2171="Lead")))),"Tier 2",
IF((OR((AND('[1]PWS Information'!$E$10="CWS",T2171="Single Family Residence",P2171="Galvanized Requiring Replacement")),
(AND('[1]PWS Information'!$E$10="CWS",T2171="Single Family Residence",P2171="Galvanized Requiring Replacement",Q2171="Yes")),
(AND('[1]PWS Information'!$E$10="NTNC",T2171="Single Family Residence",P2171="Galvanized Requiring Replacement")),
(AND('[1]PWS Information'!$E$10="NTNC",T2171="Single Family Residence",Q2171="Yes")))),"Tier 3",
IF((OR((AND('[1]PWS Information'!$E$10="CWS",T2171="Single Family Residence",R2171="Yes",P2171="Non-Lead", I2171="Non-Lead - Copper",K2171="Before 1989")),
(AND('[1]PWS Information'!$E$10="CWS",T2171="Single Family Residence",R2171="Yes",P2171="Non-Lead", M2171="Non-Lead - Copper",N2171="Before 1989")))),"Tier 4",
IF((OR((AND('[1]PWS Information'!$E$10="NTNC",P2171="Non-Lead")),
(AND('[1]PWS Information'!$E$10="CWS",P2171="Non-Lead",R2171="")),
(AND('[1]PWS Information'!$E$10="CWS",P2171="Non-Lead",R2171="No")),
(AND('[1]PWS Information'!$E$10="CWS",P2171="Non-Lead",R2171="Don't Know")),
(AND('[1]PWS Information'!$E$10="CWS",P2171="Non-Lead", I2171="Non-Lead - Copper", R2171="Yes", K2171="Between 1989 and 2014")),
(AND('[1]PWS Information'!$E$10="CWS",P2171="Non-Lead", I2171="Non-Lead - Copper", R2171="Yes", K2171="After 2014")),
(AND('[1]PWS Information'!$E$10="CWS",P2171="Non-Lead", I2171="Non-Lead - Copper", R2171="Yes", K2171="Unknown")),
(AND('[1]PWS Information'!$E$10="CWS",P2171="Non-Lead", M2171="Non-Lead - Copper", R2171="Yes", N2171="Between 1989 and 2014")),
(AND('[1]PWS Information'!$E$10="CWS",P2171="Non-Lead", M2171="Non-Lead - Copper", R2171="Yes", N2171="After 2014")),
(AND('[1]PWS Information'!$E$10="CWS",P2171="Non-Lead", M2171="Non-Lead - Copper", R2171="Yes", N2171="Unknown")),
(AND('[1]PWS Information'!$E$10="CWS",P2171="Unknown")),
(AND('[1]PWS Information'!$E$10="NTNC",P2171="Unknown")),
(AND('[1]PWS Information'!$E$10="CWS",T2171="Multiple Family Residence",P2171="Galvanized Requiring Replacement")),
(AND('[1]PWS Information'!$E$10="CWS",P2171="Galvanized Requiring Replacement")),
(AND('[1]PWS Information'!$E$10="NTNC",T2171="Multiple Family Residence",P2171="Galvanized Requiring Replacement")))),"Tier 5",
"")))))</f>
        <v>Tier 5</v>
      </c>
      <c r="Y2171" s="24"/>
      <c r="Z2171" s="24"/>
    </row>
    <row r="2172" spans="1:26" x14ac:dyDescent="0.25">
      <c r="A2172" s="17">
        <v>2169</v>
      </c>
      <c r="B2172" s="18">
        <v>3110</v>
      </c>
      <c r="C2172" s="18" t="s">
        <v>97</v>
      </c>
      <c r="D2172" s="18" t="s">
        <v>188</v>
      </c>
      <c r="E2172" s="18">
        <v>79549</v>
      </c>
      <c r="F2172" s="18"/>
      <c r="G2172" s="18"/>
      <c r="H2172" s="18"/>
      <c r="I2172" s="21" t="s">
        <v>221</v>
      </c>
      <c r="J2172" s="22" t="s">
        <v>254</v>
      </c>
      <c r="K2172" s="22" t="s">
        <v>255</v>
      </c>
      <c r="L2172" s="22" t="s">
        <v>256</v>
      </c>
      <c r="M2172" s="21" t="s">
        <v>222</v>
      </c>
      <c r="N2172" s="23" t="s">
        <v>205</v>
      </c>
      <c r="O2172" s="22" t="s">
        <v>257</v>
      </c>
      <c r="P2172" s="31" t="str">
        <f t="shared" si="34"/>
        <v>Galvanized Requiring Replacement</v>
      </c>
      <c r="Q2172" s="40" t="s">
        <v>254</v>
      </c>
      <c r="R2172" s="40" t="s">
        <v>254</v>
      </c>
      <c r="S2172" s="24"/>
      <c r="T2172" s="16"/>
      <c r="U2172" s="41" t="s">
        <v>255</v>
      </c>
      <c r="V2172" s="41" t="s">
        <v>255</v>
      </c>
      <c r="W2172" s="16"/>
      <c r="X2172" s="43" t="str">
        <f>IF((OR((AND('[1]PWS Information'!$E$10="CWS",T2172="Single Family Residence",P2172="Lead")),
(AND('[1]PWS Information'!$E$10="CWS",T2172="Multiple Family Residence",'[1]PWS Information'!$E$11="Yes",P2172="Lead")),
(AND('[1]PWS Information'!$E$10="NTNC",P2172="Lead")))),"Tier 1",
IF((OR((AND('[1]PWS Information'!$E$10="CWS",T2172="Multiple Family Residence",'[1]PWS Information'!$E$11="No",P2172="Lead")),
(AND('[1]PWS Information'!$E$10="CWS",T2172="Other",P2172="Lead")),
(AND(T2172="",P2172="Lead")),
(AND('[1]PWS Information'!$E$10="CWS",T2172="Building",P2172="Lead")))),"Tier 2",
IF((OR((AND('[1]PWS Information'!$E$10="CWS",T2172="Single Family Residence",P2172="Galvanized Requiring Replacement")),
(AND('[1]PWS Information'!$E$10="CWS",T2172="Single Family Residence",P2172="Galvanized Requiring Replacement",Q2172="Yes")),
(AND('[1]PWS Information'!$E$10="NTNC",T2172="Single Family Residence",P2172="Galvanized Requiring Replacement")),
(AND('[1]PWS Information'!$E$10="NTNC",T2172="Single Family Residence",Q2172="Yes")))),"Tier 3",
IF((OR((AND('[1]PWS Information'!$E$10="CWS",T2172="Single Family Residence",R2172="Yes",P2172="Non-Lead", I2172="Non-Lead - Copper",K2172="Before 1989")),
(AND('[1]PWS Information'!$E$10="CWS",T2172="Single Family Residence",R2172="Yes",P2172="Non-Lead", M2172="Non-Lead - Copper",N2172="Before 1989")))),"Tier 4",
IF((OR((AND('[1]PWS Information'!$E$10="NTNC",P2172="Non-Lead")),
(AND('[1]PWS Information'!$E$10="CWS",P2172="Non-Lead",R2172="")),
(AND('[1]PWS Information'!$E$10="CWS",P2172="Non-Lead",R2172="No")),
(AND('[1]PWS Information'!$E$10="CWS",P2172="Non-Lead",R2172="Don't Know")),
(AND('[1]PWS Information'!$E$10="CWS",P2172="Non-Lead", I2172="Non-Lead - Copper", R2172="Yes", K2172="Between 1989 and 2014")),
(AND('[1]PWS Information'!$E$10="CWS",P2172="Non-Lead", I2172="Non-Lead - Copper", R2172="Yes", K2172="After 2014")),
(AND('[1]PWS Information'!$E$10="CWS",P2172="Non-Lead", I2172="Non-Lead - Copper", R2172="Yes", K2172="Unknown")),
(AND('[1]PWS Information'!$E$10="CWS",P2172="Non-Lead", M2172="Non-Lead - Copper", R2172="Yes", N2172="Between 1989 and 2014")),
(AND('[1]PWS Information'!$E$10="CWS",P2172="Non-Lead", M2172="Non-Lead - Copper", R2172="Yes", N2172="After 2014")),
(AND('[1]PWS Information'!$E$10="CWS",P2172="Non-Lead", M2172="Non-Lead - Copper", R2172="Yes", N2172="Unknown")),
(AND('[1]PWS Information'!$E$10="CWS",P2172="Unknown")),
(AND('[1]PWS Information'!$E$10="NTNC",P2172="Unknown")),
(AND('[1]PWS Information'!$E$10="CWS",T2172="Multiple Family Residence",P2172="Galvanized Requiring Replacement")),
(AND('[1]PWS Information'!$E$10="CWS",P2172="Galvanized Requiring Replacement")),
(AND('[1]PWS Information'!$E$10="NTNC",T2172="Multiple Family Residence",P2172="Galvanized Requiring Replacement")))),"Tier 5",
"")))))</f>
        <v>Tier 5</v>
      </c>
      <c r="Y2172" s="24"/>
      <c r="Z2172" s="24"/>
    </row>
    <row r="2173" spans="1:26" x14ac:dyDescent="0.25">
      <c r="A2173" s="17">
        <v>2170</v>
      </c>
      <c r="B2173" s="17">
        <v>3111</v>
      </c>
      <c r="C2173" s="17" t="s">
        <v>97</v>
      </c>
      <c r="D2173" s="17" t="s">
        <v>188</v>
      </c>
      <c r="E2173" s="17">
        <v>79549</v>
      </c>
      <c r="F2173" s="17"/>
      <c r="G2173" s="17"/>
      <c r="H2173" s="17"/>
      <c r="I2173" s="21" t="s">
        <v>218</v>
      </c>
      <c r="J2173" s="22" t="s">
        <v>254</v>
      </c>
      <c r="K2173" s="22" t="s">
        <v>255</v>
      </c>
      <c r="L2173" s="22" t="s">
        <v>256</v>
      </c>
      <c r="M2173" s="21" t="s">
        <v>218</v>
      </c>
      <c r="N2173" s="23" t="s">
        <v>205</v>
      </c>
      <c r="O2173" s="22"/>
      <c r="P2173" s="31" t="str">
        <f t="shared" si="34"/>
        <v>Non-Lead</v>
      </c>
      <c r="Q2173" s="40" t="s">
        <v>254</v>
      </c>
      <c r="R2173" s="40" t="s">
        <v>254</v>
      </c>
      <c r="S2173" s="24"/>
      <c r="T2173" s="16"/>
      <c r="U2173" s="41" t="s">
        <v>255</v>
      </c>
      <c r="V2173" s="41" t="s">
        <v>255</v>
      </c>
      <c r="W2173" s="16"/>
      <c r="X2173" s="43" t="str">
        <f>IF((OR((AND('[1]PWS Information'!$E$10="CWS",T2173="Single Family Residence",P2173="Lead")),
(AND('[1]PWS Information'!$E$10="CWS",T2173="Multiple Family Residence",'[1]PWS Information'!$E$11="Yes",P2173="Lead")),
(AND('[1]PWS Information'!$E$10="NTNC",P2173="Lead")))),"Tier 1",
IF((OR((AND('[1]PWS Information'!$E$10="CWS",T2173="Multiple Family Residence",'[1]PWS Information'!$E$11="No",P2173="Lead")),
(AND('[1]PWS Information'!$E$10="CWS",T2173="Other",P2173="Lead")),
(AND(T2173="",P2173="Lead")),
(AND('[1]PWS Information'!$E$10="CWS",T2173="Building",P2173="Lead")))),"Tier 2",
IF((OR((AND('[1]PWS Information'!$E$10="CWS",T2173="Single Family Residence",P2173="Galvanized Requiring Replacement")),
(AND('[1]PWS Information'!$E$10="CWS",T2173="Single Family Residence",P2173="Galvanized Requiring Replacement",Q2173="Yes")),
(AND('[1]PWS Information'!$E$10="NTNC",T2173="Single Family Residence",P2173="Galvanized Requiring Replacement")),
(AND('[1]PWS Information'!$E$10="NTNC",T2173="Single Family Residence",Q2173="Yes")))),"Tier 3",
IF((OR((AND('[1]PWS Information'!$E$10="CWS",T2173="Single Family Residence",R2173="Yes",P2173="Non-Lead", I2173="Non-Lead - Copper",K2173="Before 1989")),
(AND('[1]PWS Information'!$E$10="CWS",T2173="Single Family Residence",R2173="Yes",P2173="Non-Lead", M2173="Non-Lead - Copper",N2173="Before 1989")))),"Tier 4",
IF((OR((AND('[1]PWS Information'!$E$10="NTNC",P2173="Non-Lead")),
(AND('[1]PWS Information'!$E$10="CWS",P2173="Non-Lead",R2173="")),
(AND('[1]PWS Information'!$E$10="CWS",P2173="Non-Lead",R2173="No")),
(AND('[1]PWS Information'!$E$10="CWS",P2173="Non-Lead",R2173="Don't Know")),
(AND('[1]PWS Information'!$E$10="CWS",P2173="Non-Lead", I2173="Non-Lead - Copper", R2173="Yes", K2173="Between 1989 and 2014")),
(AND('[1]PWS Information'!$E$10="CWS",P2173="Non-Lead", I2173="Non-Lead - Copper", R2173="Yes", K2173="After 2014")),
(AND('[1]PWS Information'!$E$10="CWS",P2173="Non-Lead", I2173="Non-Lead - Copper", R2173="Yes", K2173="Unknown")),
(AND('[1]PWS Information'!$E$10="CWS",P2173="Non-Lead", M2173="Non-Lead - Copper", R2173="Yes", N2173="Between 1989 and 2014")),
(AND('[1]PWS Information'!$E$10="CWS",P2173="Non-Lead", M2173="Non-Lead - Copper", R2173="Yes", N2173="After 2014")),
(AND('[1]PWS Information'!$E$10="CWS",P2173="Non-Lead", M2173="Non-Lead - Copper", R2173="Yes", N2173="Unknown")),
(AND('[1]PWS Information'!$E$10="CWS",P2173="Unknown")),
(AND('[1]PWS Information'!$E$10="NTNC",P2173="Unknown")),
(AND('[1]PWS Information'!$E$10="CWS",T2173="Multiple Family Residence",P2173="Galvanized Requiring Replacement")),
(AND('[1]PWS Information'!$E$10="CWS",P2173="Galvanized Requiring Replacement")),
(AND('[1]PWS Information'!$E$10="NTNC",T2173="Multiple Family Residence",P2173="Galvanized Requiring Replacement")))),"Tier 5",
"")))))</f>
        <v>Tier 5</v>
      </c>
      <c r="Y2173" s="24"/>
      <c r="Z2173" s="24"/>
    </row>
    <row r="2174" spans="1:26" x14ac:dyDescent="0.25">
      <c r="A2174" s="17">
        <v>2171</v>
      </c>
      <c r="B2174" s="17">
        <v>3112</v>
      </c>
      <c r="C2174" s="17" t="s">
        <v>97</v>
      </c>
      <c r="D2174" s="17" t="s">
        <v>188</v>
      </c>
      <c r="E2174" s="17">
        <v>79549</v>
      </c>
      <c r="F2174" s="17"/>
      <c r="G2174" s="17"/>
      <c r="H2174" s="17"/>
      <c r="I2174" s="21" t="s">
        <v>221</v>
      </c>
      <c r="J2174" s="22" t="s">
        <v>254</v>
      </c>
      <c r="K2174" s="22" t="s">
        <v>255</v>
      </c>
      <c r="L2174" s="22" t="s">
        <v>256</v>
      </c>
      <c r="M2174" s="21" t="s">
        <v>222</v>
      </c>
      <c r="N2174" s="23" t="s">
        <v>205</v>
      </c>
      <c r="O2174" s="22" t="s">
        <v>257</v>
      </c>
      <c r="P2174" s="31" t="str">
        <f t="shared" si="34"/>
        <v>Galvanized Requiring Replacement</v>
      </c>
      <c r="Q2174" s="40" t="s">
        <v>254</v>
      </c>
      <c r="R2174" s="40" t="s">
        <v>254</v>
      </c>
      <c r="S2174" s="24"/>
      <c r="T2174" s="16"/>
      <c r="U2174" s="41" t="s">
        <v>255</v>
      </c>
      <c r="V2174" s="41" t="s">
        <v>255</v>
      </c>
      <c r="W2174" s="16"/>
      <c r="X2174" s="43" t="str">
        <f>IF((OR((AND('[1]PWS Information'!$E$10="CWS",T2174="Single Family Residence",P2174="Lead")),
(AND('[1]PWS Information'!$E$10="CWS",T2174="Multiple Family Residence",'[1]PWS Information'!$E$11="Yes",P2174="Lead")),
(AND('[1]PWS Information'!$E$10="NTNC",P2174="Lead")))),"Tier 1",
IF((OR((AND('[1]PWS Information'!$E$10="CWS",T2174="Multiple Family Residence",'[1]PWS Information'!$E$11="No",P2174="Lead")),
(AND('[1]PWS Information'!$E$10="CWS",T2174="Other",P2174="Lead")),
(AND(T2174="",P2174="Lead")),
(AND('[1]PWS Information'!$E$10="CWS",T2174="Building",P2174="Lead")))),"Tier 2",
IF((OR((AND('[1]PWS Information'!$E$10="CWS",T2174="Single Family Residence",P2174="Galvanized Requiring Replacement")),
(AND('[1]PWS Information'!$E$10="CWS",T2174="Single Family Residence",P2174="Galvanized Requiring Replacement",Q2174="Yes")),
(AND('[1]PWS Information'!$E$10="NTNC",T2174="Single Family Residence",P2174="Galvanized Requiring Replacement")),
(AND('[1]PWS Information'!$E$10="NTNC",T2174="Single Family Residence",Q2174="Yes")))),"Tier 3",
IF((OR((AND('[1]PWS Information'!$E$10="CWS",T2174="Single Family Residence",R2174="Yes",P2174="Non-Lead", I2174="Non-Lead - Copper",K2174="Before 1989")),
(AND('[1]PWS Information'!$E$10="CWS",T2174="Single Family Residence",R2174="Yes",P2174="Non-Lead", M2174="Non-Lead - Copper",N2174="Before 1989")))),"Tier 4",
IF((OR((AND('[1]PWS Information'!$E$10="NTNC",P2174="Non-Lead")),
(AND('[1]PWS Information'!$E$10="CWS",P2174="Non-Lead",R2174="")),
(AND('[1]PWS Information'!$E$10="CWS",P2174="Non-Lead",R2174="No")),
(AND('[1]PWS Information'!$E$10="CWS",P2174="Non-Lead",R2174="Don't Know")),
(AND('[1]PWS Information'!$E$10="CWS",P2174="Non-Lead", I2174="Non-Lead - Copper", R2174="Yes", K2174="Between 1989 and 2014")),
(AND('[1]PWS Information'!$E$10="CWS",P2174="Non-Lead", I2174="Non-Lead - Copper", R2174="Yes", K2174="After 2014")),
(AND('[1]PWS Information'!$E$10="CWS",P2174="Non-Lead", I2174="Non-Lead - Copper", R2174="Yes", K2174="Unknown")),
(AND('[1]PWS Information'!$E$10="CWS",P2174="Non-Lead", M2174="Non-Lead - Copper", R2174="Yes", N2174="Between 1989 and 2014")),
(AND('[1]PWS Information'!$E$10="CWS",P2174="Non-Lead", M2174="Non-Lead - Copper", R2174="Yes", N2174="After 2014")),
(AND('[1]PWS Information'!$E$10="CWS",P2174="Non-Lead", M2174="Non-Lead - Copper", R2174="Yes", N2174="Unknown")),
(AND('[1]PWS Information'!$E$10="CWS",P2174="Unknown")),
(AND('[1]PWS Information'!$E$10="NTNC",P2174="Unknown")),
(AND('[1]PWS Information'!$E$10="CWS",T2174="Multiple Family Residence",P2174="Galvanized Requiring Replacement")),
(AND('[1]PWS Information'!$E$10="CWS",P2174="Galvanized Requiring Replacement")),
(AND('[1]PWS Information'!$E$10="NTNC",T2174="Multiple Family Residence",P2174="Galvanized Requiring Replacement")))),"Tier 5",
"")))))</f>
        <v>Tier 5</v>
      </c>
      <c r="Y2174" s="24"/>
      <c r="Z2174" s="24"/>
    </row>
    <row r="2175" spans="1:26" x14ac:dyDescent="0.25">
      <c r="A2175" s="17">
        <v>2172</v>
      </c>
      <c r="B2175" s="18">
        <v>3115</v>
      </c>
      <c r="C2175" s="18" t="s">
        <v>97</v>
      </c>
      <c r="D2175" s="18" t="s">
        <v>188</v>
      </c>
      <c r="E2175" s="18">
        <v>79549</v>
      </c>
      <c r="F2175" s="18"/>
      <c r="G2175" s="18"/>
      <c r="H2175" s="18"/>
      <c r="I2175" s="21" t="s">
        <v>218</v>
      </c>
      <c r="J2175" s="22" t="s">
        <v>254</v>
      </c>
      <c r="K2175" s="22" t="s">
        <v>255</v>
      </c>
      <c r="L2175" s="22" t="s">
        <v>256</v>
      </c>
      <c r="M2175" s="25" t="s">
        <v>222</v>
      </c>
      <c r="N2175" s="23" t="s">
        <v>205</v>
      </c>
      <c r="O2175" s="22"/>
      <c r="P2175" s="31" t="str">
        <f t="shared" si="34"/>
        <v>Galvanized Requiring Replacement</v>
      </c>
      <c r="Q2175" s="40" t="s">
        <v>254</v>
      </c>
      <c r="R2175" s="40" t="s">
        <v>254</v>
      </c>
      <c r="S2175" s="24"/>
      <c r="T2175" s="16"/>
      <c r="U2175" s="41" t="s">
        <v>255</v>
      </c>
      <c r="V2175" s="41" t="s">
        <v>255</v>
      </c>
      <c r="W2175" s="16"/>
      <c r="X2175" s="43" t="str">
        <f>IF((OR((AND('[1]PWS Information'!$E$10="CWS",T2175="Single Family Residence",P2175="Lead")),
(AND('[1]PWS Information'!$E$10="CWS",T2175="Multiple Family Residence",'[1]PWS Information'!$E$11="Yes",P2175="Lead")),
(AND('[1]PWS Information'!$E$10="NTNC",P2175="Lead")))),"Tier 1",
IF((OR((AND('[1]PWS Information'!$E$10="CWS",T2175="Multiple Family Residence",'[1]PWS Information'!$E$11="No",P2175="Lead")),
(AND('[1]PWS Information'!$E$10="CWS",T2175="Other",P2175="Lead")),
(AND(T2175="",P2175="Lead")),
(AND('[1]PWS Information'!$E$10="CWS",T2175="Building",P2175="Lead")))),"Tier 2",
IF((OR((AND('[1]PWS Information'!$E$10="CWS",T2175="Single Family Residence",P2175="Galvanized Requiring Replacement")),
(AND('[1]PWS Information'!$E$10="CWS",T2175="Single Family Residence",P2175="Galvanized Requiring Replacement",Q2175="Yes")),
(AND('[1]PWS Information'!$E$10="NTNC",T2175="Single Family Residence",P2175="Galvanized Requiring Replacement")),
(AND('[1]PWS Information'!$E$10="NTNC",T2175="Single Family Residence",Q2175="Yes")))),"Tier 3",
IF((OR((AND('[1]PWS Information'!$E$10="CWS",T2175="Single Family Residence",R2175="Yes",P2175="Non-Lead", I2175="Non-Lead - Copper",K2175="Before 1989")),
(AND('[1]PWS Information'!$E$10="CWS",T2175="Single Family Residence",R2175="Yes",P2175="Non-Lead", M2175="Non-Lead - Copper",N2175="Before 1989")))),"Tier 4",
IF((OR((AND('[1]PWS Information'!$E$10="NTNC",P2175="Non-Lead")),
(AND('[1]PWS Information'!$E$10="CWS",P2175="Non-Lead",R2175="")),
(AND('[1]PWS Information'!$E$10="CWS",P2175="Non-Lead",R2175="No")),
(AND('[1]PWS Information'!$E$10="CWS",P2175="Non-Lead",R2175="Don't Know")),
(AND('[1]PWS Information'!$E$10="CWS",P2175="Non-Lead", I2175="Non-Lead - Copper", R2175="Yes", K2175="Between 1989 and 2014")),
(AND('[1]PWS Information'!$E$10="CWS",P2175="Non-Lead", I2175="Non-Lead - Copper", R2175="Yes", K2175="After 2014")),
(AND('[1]PWS Information'!$E$10="CWS",P2175="Non-Lead", I2175="Non-Lead - Copper", R2175="Yes", K2175="Unknown")),
(AND('[1]PWS Information'!$E$10="CWS",P2175="Non-Lead", M2175="Non-Lead - Copper", R2175="Yes", N2175="Between 1989 and 2014")),
(AND('[1]PWS Information'!$E$10="CWS",P2175="Non-Lead", M2175="Non-Lead - Copper", R2175="Yes", N2175="After 2014")),
(AND('[1]PWS Information'!$E$10="CWS",P2175="Non-Lead", M2175="Non-Lead - Copper", R2175="Yes", N2175="Unknown")),
(AND('[1]PWS Information'!$E$10="CWS",P2175="Unknown")),
(AND('[1]PWS Information'!$E$10="NTNC",P2175="Unknown")),
(AND('[1]PWS Information'!$E$10="CWS",T2175="Multiple Family Residence",P2175="Galvanized Requiring Replacement")),
(AND('[1]PWS Information'!$E$10="CWS",P2175="Galvanized Requiring Replacement")),
(AND('[1]PWS Information'!$E$10="NTNC",T2175="Multiple Family Residence",P2175="Galvanized Requiring Replacement")))),"Tier 5",
"")))))</f>
        <v>Tier 5</v>
      </c>
      <c r="Y2175" s="24"/>
      <c r="Z2175" s="24"/>
    </row>
    <row r="2176" spans="1:26" x14ac:dyDescent="0.25">
      <c r="A2176" s="17">
        <v>2173</v>
      </c>
      <c r="B2176" s="17">
        <v>3117</v>
      </c>
      <c r="C2176" s="17" t="s">
        <v>97</v>
      </c>
      <c r="D2176" s="17" t="s">
        <v>188</v>
      </c>
      <c r="E2176" s="17">
        <v>79549</v>
      </c>
      <c r="F2176" s="17"/>
      <c r="G2176" s="17"/>
      <c r="H2176" s="17"/>
      <c r="I2176" s="21" t="s">
        <v>218</v>
      </c>
      <c r="J2176" s="22" t="s">
        <v>254</v>
      </c>
      <c r="K2176" s="22" t="s">
        <v>255</v>
      </c>
      <c r="L2176" s="22" t="s">
        <v>256</v>
      </c>
      <c r="M2176" s="21" t="s">
        <v>218</v>
      </c>
      <c r="N2176" s="23" t="s">
        <v>205</v>
      </c>
      <c r="O2176" s="22"/>
      <c r="P2176" s="31" t="str">
        <f t="shared" si="34"/>
        <v>Non-Lead</v>
      </c>
      <c r="Q2176" s="40" t="s">
        <v>254</v>
      </c>
      <c r="R2176" s="40" t="s">
        <v>254</v>
      </c>
      <c r="S2176" s="24"/>
      <c r="T2176" s="16"/>
      <c r="U2176" s="41" t="s">
        <v>255</v>
      </c>
      <c r="V2176" s="41" t="s">
        <v>255</v>
      </c>
      <c r="W2176" s="16"/>
      <c r="X2176" s="43" t="str">
        <f>IF((OR((AND('[1]PWS Information'!$E$10="CWS",T2176="Single Family Residence",P2176="Lead")),
(AND('[1]PWS Information'!$E$10="CWS",T2176="Multiple Family Residence",'[1]PWS Information'!$E$11="Yes",P2176="Lead")),
(AND('[1]PWS Information'!$E$10="NTNC",P2176="Lead")))),"Tier 1",
IF((OR((AND('[1]PWS Information'!$E$10="CWS",T2176="Multiple Family Residence",'[1]PWS Information'!$E$11="No",P2176="Lead")),
(AND('[1]PWS Information'!$E$10="CWS",T2176="Other",P2176="Lead")),
(AND(T2176="",P2176="Lead")),
(AND('[1]PWS Information'!$E$10="CWS",T2176="Building",P2176="Lead")))),"Tier 2",
IF((OR((AND('[1]PWS Information'!$E$10="CWS",T2176="Single Family Residence",P2176="Galvanized Requiring Replacement")),
(AND('[1]PWS Information'!$E$10="CWS",T2176="Single Family Residence",P2176="Galvanized Requiring Replacement",Q2176="Yes")),
(AND('[1]PWS Information'!$E$10="NTNC",T2176="Single Family Residence",P2176="Galvanized Requiring Replacement")),
(AND('[1]PWS Information'!$E$10="NTNC",T2176="Single Family Residence",Q2176="Yes")))),"Tier 3",
IF((OR((AND('[1]PWS Information'!$E$10="CWS",T2176="Single Family Residence",R2176="Yes",P2176="Non-Lead", I2176="Non-Lead - Copper",K2176="Before 1989")),
(AND('[1]PWS Information'!$E$10="CWS",T2176="Single Family Residence",R2176="Yes",P2176="Non-Lead", M2176="Non-Lead - Copper",N2176="Before 1989")))),"Tier 4",
IF((OR((AND('[1]PWS Information'!$E$10="NTNC",P2176="Non-Lead")),
(AND('[1]PWS Information'!$E$10="CWS",P2176="Non-Lead",R2176="")),
(AND('[1]PWS Information'!$E$10="CWS",P2176="Non-Lead",R2176="No")),
(AND('[1]PWS Information'!$E$10="CWS",P2176="Non-Lead",R2176="Don't Know")),
(AND('[1]PWS Information'!$E$10="CWS",P2176="Non-Lead", I2176="Non-Lead - Copper", R2176="Yes", K2176="Between 1989 and 2014")),
(AND('[1]PWS Information'!$E$10="CWS",P2176="Non-Lead", I2176="Non-Lead - Copper", R2176="Yes", K2176="After 2014")),
(AND('[1]PWS Information'!$E$10="CWS",P2176="Non-Lead", I2176="Non-Lead - Copper", R2176="Yes", K2176="Unknown")),
(AND('[1]PWS Information'!$E$10="CWS",P2176="Non-Lead", M2176="Non-Lead - Copper", R2176="Yes", N2176="Between 1989 and 2014")),
(AND('[1]PWS Information'!$E$10="CWS",P2176="Non-Lead", M2176="Non-Lead - Copper", R2176="Yes", N2176="After 2014")),
(AND('[1]PWS Information'!$E$10="CWS",P2176="Non-Lead", M2176="Non-Lead - Copper", R2176="Yes", N2176="Unknown")),
(AND('[1]PWS Information'!$E$10="CWS",P2176="Unknown")),
(AND('[1]PWS Information'!$E$10="NTNC",P2176="Unknown")),
(AND('[1]PWS Information'!$E$10="CWS",T2176="Multiple Family Residence",P2176="Galvanized Requiring Replacement")),
(AND('[1]PWS Information'!$E$10="CWS",P2176="Galvanized Requiring Replacement")),
(AND('[1]PWS Information'!$E$10="NTNC",T2176="Multiple Family Residence",P2176="Galvanized Requiring Replacement")))),"Tier 5",
"")))))</f>
        <v>Tier 5</v>
      </c>
      <c r="Y2176" s="24"/>
      <c r="Z2176" s="24"/>
    </row>
    <row r="2177" spans="1:26" x14ac:dyDescent="0.25">
      <c r="A2177" s="17">
        <v>2174</v>
      </c>
      <c r="B2177" s="18">
        <v>3119</v>
      </c>
      <c r="C2177" s="18" t="s">
        <v>97</v>
      </c>
      <c r="D2177" s="18" t="s">
        <v>188</v>
      </c>
      <c r="E2177" s="18">
        <v>79549</v>
      </c>
      <c r="F2177" s="18"/>
      <c r="G2177" s="18"/>
      <c r="H2177" s="18"/>
      <c r="I2177" s="25" t="s">
        <v>218</v>
      </c>
      <c r="J2177" s="22" t="s">
        <v>254</v>
      </c>
      <c r="K2177" s="22" t="s">
        <v>255</v>
      </c>
      <c r="L2177" s="22" t="s">
        <v>256</v>
      </c>
      <c r="M2177" s="25" t="s">
        <v>218</v>
      </c>
      <c r="N2177" s="18" t="s">
        <v>205</v>
      </c>
      <c r="O2177" s="22"/>
      <c r="P2177" s="31" t="str">
        <f t="shared" si="34"/>
        <v>Non-Lead</v>
      </c>
      <c r="Q2177" s="40" t="s">
        <v>254</v>
      </c>
      <c r="R2177" s="40" t="s">
        <v>254</v>
      </c>
      <c r="S2177" s="24"/>
      <c r="T2177" s="16"/>
      <c r="U2177" s="41" t="s">
        <v>255</v>
      </c>
      <c r="V2177" s="41" t="s">
        <v>255</v>
      </c>
      <c r="W2177" s="16"/>
      <c r="X2177" s="43" t="str">
        <f>IF((OR((AND('[1]PWS Information'!$E$10="CWS",T2177="Single Family Residence",P2177="Lead")),
(AND('[1]PWS Information'!$E$10="CWS",T2177="Multiple Family Residence",'[1]PWS Information'!$E$11="Yes",P2177="Lead")),
(AND('[1]PWS Information'!$E$10="NTNC",P2177="Lead")))),"Tier 1",
IF((OR((AND('[1]PWS Information'!$E$10="CWS",T2177="Multiple Family Residence",'[1]PWS Information'!$E$11="No",P2177="Lead")),
(AND('[1]PWS Information'!$E$10="CWS",T2177="Other",P2177="Lead")),
(AND(T2177="",P2177="Lead")),
(AND('[1]PWS Information'!$E$10="CWS",T2177="Building",P2177="Lead")))),"Tier 2",
IF((OR((AND('[1]PWS Information'!$E$10="CWS",T2177="Single Family Residence",P2177="Galvanized Requiring Replacement")),
(AND('[1]PWS Information'!$E$10="CWS",T2177="Single Family Residence",P2177="Galvanized Requiring Replacement",Q2177="Yes")),
(AND('[1]PWS Information'!$E$10="NTNC",T2177="Single Family Residence",P2177="Galvanized Requiring Replacement")),
(AND('[1]PWS Information'!$E$10="NTNC",T2177="Single Family Residence",Q2177="Yes")))),"Tier 3",
IF((OR((AND('[1]PWS Information'!$E$10="CWS",T2177="Single Family Residence",R2177="Yes",P2177="Non-Lead", I2177="Non-Lead - Copper",K2177="Before 1989")),
(AND('[1]PWS Information'!$E$10="CWS",T2177="Single Family Residence",R2177="Yes",P2177="Non-Lead", M2177="Non-Lead - Copper",N2177="Before 1989")))),"Tier 4",
IF((OR((AND('[1]PWS Information'!$E$10="NTNC",P2177="Non-Lead")),
(AND('[1]PWS Information'!$E$10="CWS",P2177="Non-Lead",R2177="")),
(AND('[1]PWS Information'!$E$10="CWS",P2177="Non-Lead",R2177="No")),
(AND('[1]PWS Information'!$E$10="CWS",P2177="Non-Lead",R2177="Don't Know")),
(AND('[1]PWS Information'!$E$10="CWS",P2177="Non-Lead", I2177="Non-Lead - Copper", R2177="Yes", K2177="Between 1989 and 2014")),
(AND('[1]PWS Information'!$E$10="CWS",P2177="Non-Lead", I2177="Non-Lead - Copper", R2177="Yes", K2177="After 2014")),
(AND('[1]PWS Information'!$E$10="CWS",P2177="Non-Lead", I2177="Non-Lead - Copper", R2177="Yes", K2177="Unknown")),
(AND('[1]PWS Information'!$E$10="CWS",P2177="Non-Lead", M2177="Non-Lead - Copper", R2177="Yes", N2177="Between 1989 and 2014")),
(AND('[1]PWS Information'!$E$10="CWS",P2177="Non-Lead", M2177="Non-Lead - Copper", R2177="Yes", N2177="After 2014")),
(AND('[1]PWS Information'!$E$10="CWS",P2177="Non-Lead", M2177="Non-Lead - Copper", R2177="Yes", N2177="Unknown")),
(AND('[1]PWS Information'!$E$10="CWS",P2177="Unknown")),
(AND('[1]PWS Information'!$E$10="NTNC",P2177="Unknown")),
(AND('[1]PWS Information'!$E$10="CWS",T2177="Multiple Family Residence",P2177="Galvanized Requiring Replacement")),
(AND('[1]PWS Information'!$E$10="CWS",P2177="Galvanized Requiring Replacement")),
(AND('[1]PWS Information'!$E$10="NTNC",T2177="Multiple Family Residence",P2177="Galvanized Requiring Replacement")))),"Tier 5",
"")))))</f>
        <v>Tier 5</v>
      </c>
      <c r="Y2177" s="24"/>
      <c r="Z2177" s="24"/>
    </row>
    <row r="2178" spans="1:26" x14ac:dyDescent="0.25">
      <c r="A2178" s="17">
        <v>2175</v>
      </c>
      <c r="B2178" s="18">
        <v>3301</v>
      </c>
      <c r="C2178" s="18" t="s">
        <v>98</v>
      </c>
      <c r="D2178" s="18" t="s">
        <v>188</v>
      </c>
      <c r="E2178" s="18">
        <v>79549</v>
      </c>
      <c r="F2178" s="18"/>
      <c r="G2178" s="18"/>
      <c r="H2178" s="18"/>
      <c r="I2178" s="21" t="s">
        <v>218</v>
      </c>
      <c r="J2178" s="22" t="s">
        <v>254</v>
      </c>
      <c r="K2178" s="22" t="s">
        <v>255</v>
      </c>
      <c r="L2178" s="22" t="s">
        <v>256</v>
      </c>
      <c r="M2178" s="21" t="s">
        <v>222</v>
      </c>
      <c r="N2178" s="23"/>
      <c r="O2178" s="22" t="s">
        <v>256</v>
      </c>
      <c r="P2178" s="31" t="str">
        <f t="shared" si="34"/>
        <v>Galvanized Requiring Replacement</v>
      </c>
      <c r="Q2178" s="40" t="s">
        <v>254</v>
      </c>
      <c r="R2178" s="40" t="s">
        <v>254</v>
      </c>
      <c r="S2178" s="24"/>
      <c r="T2178" s="16"/>
      <c r="U2178" s="41" t="s">
        <v>255</v>
      </c>
      <c r="V2178" s="41" t="s">
        <v>255</v>
      </c>
      <c r="W2178" s="16"/>
      <c r="X2178" s="43" t="str">
        <f>IF((OR((AND('[1]PWS Information'!$E$10="CWS",T2178="Single Family Residence",P2178="Lead")),
(AND('[1]PWS Information'!$E$10="CWS",T2178="Multiple Family Residence",'[1]PWS Information'!$E$11="Yes",P2178="Lead")),
(AND('[1]PWS Information'!$E$10="NTNC",P2178="Lead")))),"Tier 1",
IF((OR((AND('[1]PWS Information'!$E$10="CWS",T2178="Multiple Family Residence",'[1]PWS Information'!$E$11="No",P2178="Lead")),
(AND('[1]PWS Information'!$E$10="CWS",T2178="Other",P2178="Lead")),
(AND(T2178="",P2178="Lead")),
(AND('[1]PWS Information'!$E$10="CWS",T2178="Building",P2178="Lead")))),"Tier 2",
IF((OR((AND('[1]PWS Information'!$E$10="CWS",T2178="Single Family Residence",P2178="Galvanized Requiring Replacement")),
(AND('[1]PWS Information'!$E$10="CWS",T2178="Single Family Residence",P2178="Galvanized Requiring Replacement",Q2178="Yes")),
(AND('[1]PWS Information'!$E$10="NTNC",T2178="Single Family Residence",P2178="Galvanized Requiring Replacement")),
(AND('[1]PWS Information'!$E$10="NTNC",T2178="Single Family Residence",Q2178="Yes")))),"Tier 3",
IF((OR((AND('[1]PWS Information'!$E$10="CWS",T2178="Single Family Residence",R2178="Yes",P2178="Non-Lead", I2178="Non-Lead - Copper",K2178="Before 1989")),
(AND('[1]PWS Information'!$E$10="CWS",T2178="Single Family Residence",R2178="Yes",P2178="Non-Lead", M2178="Non-Lead - Copper",N2178="Before 1989")))),"Tier 4",
IF((OR((AND('[1]PWS Information'!$E$10="NTNC",P2178="Non-Lead")),
(AND('[1]PWS Information'!$E$10="CWS",P2178="Non-Lead",R2178="")),
(AND('[1]PWS Information'!$E$10="CWS",P2178="Non-Lead",R2178="No")),
(AND('[1]PWS Information'!$E$10="CWS",P2178="Non-Lead",R2178="Don't Know")),
(AND('[1]PWS Information'!$E$10="CWS",P2178="Non-Lead", I2178="Non-Lead - Copper", R2178="Yes", K2178="Between 1989 and 2014")),
(AND('[1]PWS Information'!$E$10="CWS",P2178="Non-Lead", I2178="Non-Lead - Copper", R2178="Yes", K2178="After 2014")),
(AND('[1]PWS Information'!$E$10="CWS",P2178="Non-Lead", I2178="Non-Lead - Copper", R2178="Yes", K2178="Unknown")),
(AND('[1]PWS Information'!$E$10="CWS",P2178="Non-Lead", M2178="Non-Lead - Copper", R2178="Yes", N2178="Between 1989 and 2014")),
(AND('[1]PWS Information'!$E$10="CWS",P2178="Non-Lead", M2178="Non-Lead - Copper", R2178="Yes", N2178="After 2014")),
(AND('[1]PWS Information'!$E$10="CWS",P2178="Non-Lead", M2178="Non-Lead - Copper", R2178="Yes", N2178="Unknown")),
(AND('[1]PWS Information'!$E$10="CWS",P2178="Unknown")),
(AND('[1]PWS Information'!$E$10="NTNC",P2178="Unknown")),
(AND('[1]PWS Information'!$E$10="CWS",T2178="Multiple Family Residence",P2178="Galvanized Requiring Replacement")),
(AND('[1]PWS Information'!$E$10="CWS",P2178="Galvanized Requiring Replacement")),
(AND('[1]PWS Information'!$E$10="NTNC",T2178="Multiple Family Residence",P2178="Galvanized Requiring Replacement")))),"Tier 5",
"")))))</f>
        <v>Tier 5</v>
      </c>
      <c r="Y2178" s="24"/>
      <c r="Z2178" s="24"/>
    </row>
    <row r="2179" spans="1:26" x14ac:dyDescent="0.25">
      <c r="A2179" s="17">
        <v>2176</v>
      </c>
      <c r="B2179" s="17">
        <v>3301</v>
      </c>
      <c r="C2179" s="18" t="s">
        <v>98</v>
      </c>
      <c r="D2179" s="18" t="s">
        <v>188</v>
      </c>
      <c r="E2179" s="18">
        <v>79549</v>
      </c>
      <c r="F2179" s="17"/>
      <c r="G2179" s="17"/>
      <c r="H2179" s="17"/>
      <c r="I2179" s="21" t="s">
        <v>221</v>
      </c>
      <c r="J2179" s="22" t="s">
        <v>254</v>
      </c>
      <c r="K2179" s="22" t="s">
        <v>255</v>
      </c>
      <c r="L2179" s="22" t="s">
        <v>256</v>
      </c>
      <c r="M2179" s="21" t="s">
        <v>218</v>
      </c>
      <c r="N2179" s="17"/>
      <c r="O2179" s="22" t="s">
        <v>256</v>
      </c>
      <c r="P2179" s="31" t="str">
        <f t="shared" si="34"/>
        <v>Non-Lead</v>
      </c>
      <c r="Q2179" s="40" t="s">
        <v>254</v>
      </c>
      <c r="R2179" s="40" t="s">
        <v>254</v>
      </c>
      <c r="S2179" s="24"/>
      <c r="T2179" s="16"/>
      <c r="U2179" s="41" t="s">
        <v>255</v>
      </c>
      <c r="V2179" s="41" t="s">
        <v>255</v>
      </c>
      <c r="W2179" s="16"/>
      <c r="X2179" s="43" t="str">
        <f>IF((OR((AND('[1]PWS Information'!$E$10="CWS",T2179="Single Family Residence",P2179="Lead")),
(AND('[1]PWS Information'!$E$10="CWS",T2179="Multiple Family Residence",'[1]PWS Information'!$E$11="Yes",P2179="Lead")),
(AND('[1]PWS Information'!$E$10="NTNC",P2179="Lead")))),"Tier 1",
IF((OR((AND('[1]PWS Information'!$E$10="CWS",T2179="Multiple Family Residence",'[1]PWS Information'!$E$11="No",P2179="Lead")),
(AND('[1]PWS Information'!$E$10="CWS",T2179="Other",P2179="Lead")),
(AND(T2179="",P2179="Lead")),
(AND('[1]PWS Information'!$E$10="CWS",T2179="Building",P2179="Lead")))),"Tier 2",
IF((OR((AND('[1]PWS Information'!$E$10="CWS",T2179="Single Family Residence",P2179="Galvanized Requiring Replacement")),
(AND('[1]PWS Information'!$E$10="CWS",T2179="Single Family Residence",P2179="Galvanized Requiring Replacement",Q2179="Yes")),
(AND('[1]PWS Information'!$E$10="NTNC",T2179="Single Family Residence",P2179="Galvanized Requiring Replacement")),
(AND('[1]PWS Information'!$E$10="NTNC",T2179="Single Family Residence",Q2179="Yes")))),"Tier 3",
IF((OR((AND('[1]PWS Information'!$E$10="CWS",T2179="Single Family Residence",R2179="Yes",P2179="Non-Lead", I2179="Non-Lead - Copper",K2179="Before 1989")),
(AND('[1]PWS Information'!$E$10="CWS",T2179="Single Family Residence",R2179="Yes",P2179="Non-Lead", M2179="Non-Lead - Copper",N2179="Before 1989")))),"Tier 4",
IF((OR((AND('[1]PWS Information'!$E$10="NTNC",P2179="Non-Lead")),
(AND('[1]PWS Information'!$E$10="CWS",P2179="Non-Lead",R2179="")),
(AND('[1]PWS Information'!$E$10="CWS",P2179="Non-Lead",R2179="No")),
(AND('[1]PWS Information'!$E$10="CWS",P2179="Non-Lead",R2179="Don't Know")),
(AND('[1]PWS Information'!$E$10="CWS",P2179="Non-Lead", I2179="Non-Lead - Copper", R2179="Yes", K2179="Between 1989 and 2014")),
(AND('[1]PWS Information'!$E$10="CWS",P2179="Non-Lead", I2179="Non-Lead - Copper", R2179="Yes", K2179="After 2014")),
(AND('[1]PWS Information'!$E$10="CWS",P2179="Non-Lead", I2179="Non-Lead - Copper", R2179="Yes", K2179="Unknown")),
(AND('[1]PWS Information'!$E$10="CWS",P2179="Non-Lead", M2179="Non-Lead - Copper", R2179="Yes", N2179="Between 1989 and 2014")),
(AND('[1]PWS Information'!$E$10="CWS",P2179="Non-Lead", M2179="Non-Lead - Copper", R2179="Yes", N2179="After 2014")),
(AND('[1]PWS Information'!$E$10="CWS",P2179="Non-Lead", M2179="Non-Lead - Copper", R2179="Yes", N2179="Unknown")),
(AND('[1]PWS Information'!$E$10="CWS",P2179="Unknown")),
(AND('[1]PWS Information'!$E$10="NTNC",P2179="Unknown")),
(AND('[1]PWS Information'!$E$10="CWS",T2179="Multiple Family Residence",P2179="Galvanized Requiring Replacement")),
(AND('[1]PWS Information'!$E$10="CWS",P2179="Galvanized Requiring Replacement")),
(AND('[1]PWS Information'!$E$10="NTNC",T2179="Multiple Family Residence",P2179="Galvanized Requiring Replacement")))),"Tier 5",
"")))))</f>
        <v>Tier 5</v>
      </c>
      <c r="Y2179" s="24"/>
      <c r="Z2179" s="24"/>
    </row>
    <row r="2180" spans="1:26" x14ac:dyDescent="0.25">
      <c r="A2180" s="17">
        <v>2177</v>
      </c>
      <c r="B2180" s="17">
        <v>3305</v>
      </c>
      <c r="C2180" s="18" t="s">
        <v>98</v>
      </c>
      <c r="D2180" s="18" t="s">
        <v>188</v>
      </c>
      <c r="E2180" s="18">
        <v>79549</v>
      </c>
      <c r="F2180" s="17"/>
      <c r="G2180" s="17"/>
      <c r="H2180" s="17"/>
      <c r="I2180" s="21" t="s">
        <v>218</v>
      </c>
      <c r="J2180" s="22" t="s">
        <v>254</v>
      </c>
      <c r="K2180" s="22" t="s">
        <v>255</v>
      </c>
      <c r="L2180" s="22" t="s">
        <v>256</v>
      </c>
      <c r="M2180" s="21" t="s">
        <v>218</v>
      </c>
      <c r="N2180" s="17"/>
      <c r="O2180" s="22" t="s">
        <v>256</v>
      </c>
      <c r="P2180" s="31" t="str">
        <f t="shared" si="34"/>
        <v>Non-Lead</v>
      </c>
      <c r="Q2180" s="40" t="s">
        <v>254</v>
      </c>
      <c r="R2180" s="40" t="s">
        <v>254</v>
      </c>
      <c r="S2180" s="24"/>
      <c r="T2180" s="16"/>
      <c r="U2180" s="41" t="s">
        <v>255</v>
      </c>
      <c r="V2180" s="41" t="s">
        <v>255</v>
      </c>
      <c r="W2180" s="16"/>
      <c r="X2180" s="43" t="str">
        <f>IF((OR((AND('[1]PWS Information'!$E$10="CWS",T2180="Single Family Residence",P2180="Lead")),
(AND('[1]PWS Information'!$E$10="CWS",T2180="Multiple Family Residence",'[1]PWS Information'!$E$11="Yes",P2180="Lead")),
(AND('[1]PWS Information'!$E$10="NTNC",P2180="Lead")))),"Tier 1",
IF((OR((AND('[1]PWS Information'!$E$10="CWS",T2180="Multiple Family Residence",'[1]PWS Information'!$E$11="No",P2180="Lead")),
(AND('[1]PWS Information'!$E$10="CWS",T2180="Other",P2180="Lead")),
(AND(T2180="",P2180="Lead")),
(AND('[1]PWS Information'!$E$10="CWS",T2180="Building",P2180="Lead")))),"Tier 2",
IF((OR((AND('[1]PWS Information'!$E$10="CWS",T2180="Single Family Residence",P2180="Galvanized Requiring Replacement")),
(AND('[1]PWS Information'!$E$10="CWS",T2180="Single Family Residence",P2180="Galvanized Requiring Replacement",Q2180="Yes")),
(AND('[1]PWS Information'!$E$10="NTNC",T2180="Single Family Residence",P2180="Galvanized Requiring Replacement")),
(AND('[1]PWS Information'!$E$10="NTNC",T2180="Single Family Residence",Q2180="Yes")))),"Tier 3",
IF((OR((AND('[1]PWS Information'!$E$10="CWS",T2180="Single Family Residence",R2180="Yes",P2180="Non-Lead", I2180="Non-Lead - Copper",K2180="Before 1989")),
(AND('[1]PWS Information'!$E$10="CWS",T2180="Single Family Residence",R2180="Yes",P2180="Non-Lead", M2180="Non-Lead - Copper",N2180="Before 1989")))),"Tier 4",
IF((OR((AND('[1]PWS Information'!$E$10="NTNC",P2180="Non-Lead")),
(AND('[1]PWS Information'!$E$10="CWS",P2180="Non-Lead",R2180="")),
(AND('[1]PWS Information'!$E$10="CWS",P2180="Non-Lead",R2180="No")),
(AND('[1]PWS Information'!$E$10="CWS",P2180="Non-Lead",R2180="Don't Know")),
(AND('[1]PWS Information'!$E$10="CWS",P2180="Non-Lead", I2180="Non-Lead - Copper", R2180="Yes", K2180="Between 1989 and 2014")),
(AND('[1]PWS Information'!$E$10="CWS",P2180="Non-Lead", I2180="Non-Lead - Copper", R2180="Yes", K2180="After 2014")),
(AND('[1]PWS Information'!$E$10="CWS",P2180="Non-Lead", I2180="Non-Lead - Copper", R2180="Yes", K2180="Unknown")),
(AND('[1]PWS Information'!$E$10="CWS",P2180="Non-Lead", M2180="Non-Lead - Copper", R2180="Yes", N2180="Between 1989 and 2014")),
(AND('[1]PWS Information'!$E$10="CWS",P2180="Non-Lead", M2180="Non-Lead - Copper", R2180="Yes", N2180="After 2014")),
(AND('[1]PWS Information'!$E$10="CWS",P2180="Non-Lead", M2180="Non-Lead - Copper", R2180="Yes", N2180="Unknown")),
(AND('[1]PWS Information'!$E$10="CWS",P2180="Unknown")),
(AND('[1]PWS Information'!$E$10="NTNC",P2180="Unknown")),
(AND('[1]PWS Information'!$E$10="CWS",T2180="Multiple Family Residence",P2180="Galvanized Requiring Replacement")),
(AND('[1]PWS Information'!$E$10="CWS",P2180="Galvanized Requiring Replacement")),
(AND('[1]PWS Information'!$E$10="NTNC",T2180="Multiple Family Residence",P2180="Galvanized Requiring Replacement")))),"Tier 5",
"")))))</f>
        <v>Tier 5</v>
      </c>
      <c r="Y2180" s="24"/>
      <c r="Z2180" s="24"/>
    </row>
    <row r="2181" spans="1:26" x14ac:dyDescent="0.25">
      <c r="A2181" s="17">
        <v>2178</v>
      </c>
      <c r="B2181" s="17">
        <v>3307</v>
      </c>
      <c r="C2181" s="17" t="s">
        <v>98</v>
      </c>
      <c r="D2181" s="17" t="s">
        <v>188</v>
      </c>
      <c r="E2181" s="17">
        <v>79549</v>
      </c>
      <c r="F2181" s="17"/>
      <c r="G2181" s="17"/>
      <c r="H2181" s="17"/>
      <c r="I2181" s="21" t="s">
        <v>218</v>
      </c>
      <c r="J2181" s="22" t="s">
        <v>254</v>
      </c>
      <c r="K2181" s="22" t="s">
        <v>255</v>
      </c>
      <c r="L2181" s="22" t="s">
        <v>256</v>
      </c>
      <c r="M2181" s="21" t="s">
        <v>218</v>
      </c>
      <c r="N2181" s="19"/>
      <c r="O2181" s="22" t="s">
        <v>256</v>
      </c>
      <c r="P2181" s="31" t="str">
        <f t="shared" si="34"/>
        <v>Non-Lead</v>
      </c>
      <c r="Q2181" s="40" t="s">
        <v>254</v>
      </c>
      <c r="R2181" s="40" t="s">
        <v>254</v>
      </c>
      <c r="S2181" s="24"/>
      <c r="T2181" s="16"/>
      <c r="U2181" s="41" t="s">
        <v>255</v>
      </c>
      <c r="V2181" s="41" t="s">
        <v>255</v>
      </c>
      <c r="W2181" s="16"/>
      <c r="X2181" s="43" t="str">
        <f>IF((OR((AND('[1]PWS Information'!$E$10="CWS",T2181="Single Family Residence",P2181="Lead")),
(AND('[1]PWS Information'!$E$10="CWS",T2181="Multiple Family Residence",'[1]PWS Information'!$E$11="Yes",P2181="Lead")),
(AND('[1]PWS Information'!$E$10="NTNC",P2181="Lead")))),"Tier 1",
IF((OR((AND('[1]PWS Information'!$E$10="CWS",T2181="Multiple Family Residence",'[1]PWS Information'!$E$11="No",P2181="Lead")),
(AND('[1]PWS Information'!$E$10="CWS",T2181="Other",P2181="Lead")),
(AND(T2181="",P2181="Lead")),
(AND('[1]PWS Information'!$E$10="CWS",T2181="Building",P2181="Lead")))),"Tier 2",
IF((OR((AND('[1]PWS Information'!$E$10="CWS",T2181="Single Family Residence",P2181="Galvanized Requiring Replacement")),
(AND('[1]PWS Information'!$E$10="CWS",T2181="Single Family Residence",P2181="Galvanized Requiring Replacement",Q2181="Yes")),
(AND('[1]PWS Information'!$E$10="NTNC",T2181="Single Family Residence",P2181="Galvanized Requiring Replacement")),
(AND('[1]PWS Information'!$E$10="NTNC",T2181="Single Family Residence",Q2181="Yes")))),"Tier 3",
IF((OR((AND('[1]PWS Information'!$E$10="CWS",T2181="Single Family Residence",R2181="Yes",P2181="Non-Lead", I2181="Non-Lead - Copper",K2181="Before 1989")),
(AND('[1]PWS Information'!$E$10="CWS",T2181="Single Family Residence",R2181="Yes",P2181="Non-Lead", M2181="Non-Lead - Copper",N2181="Before 1989")))),"Tier 4",
IF((OR((AND('[1]PWS Information'!$E$10="NTNC",P2181="Non-Lead")),
(AND('[1]PWS Information'!$E$10="CWS",P2181="Non-Lead",R2181="")),
(AND('[1]PWS Information'!$E$10="CWS",P2181="Non-Lead",R2181="No")),
(AND('[1]PWS Information'!$E$10="CWS",P2181="Non-Lead",R2181="Don't Know")),
(AND('[1]PWS Information'!$E$10="CWS",P2181="Non-Lead", I2181="Non-Lead - Copper", R2181="Yes", K2181="Between 1989 and 2014")),
(AND('[1]PWS Information'!$E$10="CWS",P2181="Non-Lead", I2181="Non-Lead - Copper", R2181="Yes", K2181="After 2014")),
(AND('[1]PWS Information'!$E$10="CWS",P2181="Non-Lead", I2181="Non-Lead - Copper", R2181="Yes", K2181="Unknown")),
(AND('[1]PWS Information'!$E$10="CWS",P2181="Non-Lead", M2181="Non-Lead - Copper", R2181="Yes", N2181="Between 1989 and 2014")),
(AND('[1]PWS Information'!$E$10="CWS",P2181="Non-Lead", M2181="Non-Lead - Copper", R2181="Yes", N2181="After 2014")),
(AND('[1]PWS Information'!$E$10="CWS",P2181="Non-Lead", M2181="Non-Lead - Copper", R2181="Yes", N2181="Unknown")),
(AND('[1]PWS Information'!$E$10="CWS",P2181="Unknown")),
(AND('[1]PWS Information'!$E$10="NTNC",P2181="Unknown")),
(AND('[1]PWS Information'!$E$10="CWS",T2181="Multiple Family Residence",P2181="Galvanized Requiring Replacement")),
(AND('[1]PWS Information'!$E$10="CWS",P2181="Galvanized Requiring Replacement")),
(AND('[1]PWS Information'!$E$10="NTNC",T2181="Multiple Family Residence",P2181="Galvanized Requiring Replacement")))),"Tier 5",
"")))))</f>
        <v>Tier 5</v>
      </c>
      <c r="Y2181" s="24"/>
      <c r="Z2181" s="24"/>
    </row>
    <row r="2182" spans="1:26" x14ac:dyDescent="0.25">
      <c r="A2182" s="17">
        <v>2179</v>
      </c>
      <c r="B2182" s="17">
        <v>1801</v>
      </c>
      <c r="C2182" s="17" t="s">
        <v>99</v>
      </c>
      <c r="D2182" s="17" t="s">
        <v>188</v>
      </c>
      <c r="E2182" s="17">
        <v>79549</v>
      </c>
      <c r="F2182" s="17"/>
      <c r="G2182" s="17"/>
      <c r="H2182" s="17"/>
      <c r="I2182" s="21" t="s">
        <v>218</v>
      </c>
      <c r="J2182" s="22" t="s">
        <v>254</v>
      </c>
      <c r="K2182" s="22" t="s">
        <v>255</v>
      </c>
      <c r="L2182" s="22" t="s">
        <v>256</v>
      </c>
      <c r="M2182" s="21" t="s">
        <v>222</v>
      </c>
      <c r="N2182" s="19" t="s">
        <v>205</v>
      </c>
      <c r="O2182" s="22" t="s">
        <v>257</v>
      </c>
      <c r="P2182" s="31" t="str">
        <f t="shared" si="34"/>
        <v>Galvanized Requiring Replacement</v>
      </c>
      <c r="Q2182" s="40" t="s">
        <v>254</v>
      </c>
      <c r="R2182" s="40" t="s">
        <v>254</v>
      </c>
      <c r="S2182" s="24"/>
      <c r="T2182" s="16"/>
      <c r="U2182" s="41" t="s">
        <v>255</v>
      </c>
      <c r="V2182" s="41" t="s">
        <v>255</v>
      </c>
      <c r="W2182" s="16"/>
      <c r="X2182" s="43" t="str">
        <f>IF((OR((AND('[1]PWS Information'!$E$10="CWS",T2182="Single Family Residence",P2182="Lead")),
(AND('[1]PWS Information'!$E$10="CWS",T2182="Multiple Family Residence",'[1]PWS Information'!$E$11="Yes",P2182="Lead")),
(AND('[1]PWS Information'!$E$10="NTNC",P2182="Lead")))),"Tier 1",
IF((OR((AND('[1]PWS Information'!$E$10="CWS",T2182="Multiple Family Residence",'[1]PWS Information'!$E$11="No",P2182="Lead")),
(AND('[1]PWS Information'!$E$10="CWS",T2182="Other",P2182="Lead")),
(AND(T2182="",P2182="Lead")),
(AND('[1]PWS Information'!$E$10="CWS",T2182="Building",P2182="Lead")))),"Tier 2",
IF((OR((AND('[1]PWS Information'!$E$10="CWS",T2182="Single Family Residence",P2182="Galvanized Requiring Replacement")),
(AND('[1]PWS Information'!$E$10="CWS",T2182="Single Family Residence",P2182="Galvanized Requiring Replacement",Q2182="Yes")),
(AND('[1]PWS Information'!$E$10="NTNC",T2182="Single Family Residence",P2182="Galvanized Requiring Replacement")),
(AND('[1]PWS Information'!$E$10="NTNC",T2182="Single Family Residence",Q2182="Yes")))),"Tier 3",
IF((OR((AND('[1]PWS Information'!$E$10="CWS",T2182="Single Family Residence",R2182="Yes",P2182="Non-Lead", I2182="Non-Lead - Copper",K2182="Before 1989")),
(AND('[1]PWS Information'!$E$10="CWS",T2182="Single Family Residence",R2182="Yes",P2182="Non-Lead", M2182="Non-Lead - Copper",N2182="Before 1989")))),"Tier 4",
IF((OR((AND('[1]PWS Information'!$E$10="NTNC",P2182="Non-Lead")),
(AND('[1]PWS Information'!$E$10="CWS",P2182="Non-Lead",R2182="")),
(AND('[1]PWS Information'!$E$10="CWS",P2182="Non-Lead",R2182="No")),
(AND('[1]PWS Information'!$E$10="CWS",P2182="Non-Lead",R2182="Don't Know")),
(AND('[1]PWS Information'!$E$10="CWS",P2182="Non-Lead", I2182="Non-Lead - Copper", R2182="Yes", K2182="Between 1989 and 2014")),
(AND('[1]PWS Information'!$E$10="CWS",P2182="Non-Lead", I2182="Non-Lead - Copper", R2182="Yes", K2182="After 2014")),
(AND('[1]PWS Information'!$E$10="CWS",P2182="Non-Lead", I2182="Non-Lead - Copper", R2182="Yes", K2182="Unknown")),
(AND('[1]PWS Information'!$E$10="CWS",P2182="Non-Lead", M2182="Non-Lead - Copper", R2182="Yes", N2182="Between 1989 and 2014")),
(AND('[1]PWS Information'!$E$10="CWS",P2182="Non-Lead", M2182="Non-Lead - Copper", R2182="Yes", N2182="After 2014")),
(AND('[1]PWS Information'!$E$10="CWS",P2182="Non-Lead", M2182="Non-Lead - Copper", R2182="Yes", N2182="Unknown")),
(AND('[1]PWS Information'!$E$10="CWS",P2182="Unknown")),
(AND('[1]PWS Information'!$E$10="NTNC",P2182="Unknown")),
(AND('[1]PWS Information'!$E$10="CWS",T2182="Multiple Family Residence",P2182="Galvanized Requiring Replacement")),
(AND('[1]PWS Information'!$E$10="CWS",P2182="Galvanized Requiring Replacement")),
(AND('[1]PWS Information'!$E$10="NTNC",T2182="Multiple Family Residence",P2182="Galvanized Requiring Replacement")))),"Tier 5",
"")))))</f>
        <v>Tier 5</v>
      </c>
      <c r="Y2182" s="24"/>
      <c r="Z2182" s="24"/>
    </row>
    <row r="2183" spans="1:26" x14ac:dyDescent="0.25">
      <c r="A2183" s="17">
        <v>2180</v>
      </c>
      <c r="B2183" s="17">
        <v>1803</v>
      </c>
      <c r="C2183" s="17" t="s">
        <v>99</v>
      </c>
      <c r="D2183" s="17" t="s">
        <v>188</v>
      </c>
      <c r="E2183" s="17">
        <v>79549</v>
      </c>
      <c r="F2183" s="17"/>
      <c r="G2183" s="17"/>
      <c r="H2183" s="17"/>
      <c r="I2183" s="21" t="s">
        <v>218</v>
      </c>
      <c r="J2183" s="22" t="s">
        <v>254</v>
      </c>
      <c r="K2183" s="22" t="s">
        <v>255</v>
      </c>
      <c r="L2183" s="22" t="s">
        <v>256</v>
      </c>
      <c r="M2183" s="21" t="s">
        <v>222</v>
      </c>
      <c r="N2183" s="37" t="s">
        <v>205</v>
      </c>
      <c r="O2183" s="22" t="s">
        <v>257</v>
      </c>
      <c r="P2183" s="31" t="str">
        <f t="shared" si="34"/>
        <v>Galvanized Requiring Replacement</v>
      </c>
      <c r="Q2183" s="40" t="s">
        <v>254</v>
      </c>
      <c r="R2183" s="40" t="s">
        <v>254</v>
      </c>
      <c r="S2183" s="24"/>
      <c r="T2183" s="16"/>
      <c r="U2183" s="41" t="s">
        <v>255</v>
      </c>
      <c r="V2183" s="41" t="s">
        <v>255</v>
      </c>
      <c r="W2183" s="16"/>
      <c r="X2183" s="43" t="str">
        <f>IF((OR((AND('[1]PWS Information'!$E$10="CWS",T2183="Single Family Residence",P2183="Lead")),
(AND('[1]PWS Information'!$E$10="CWS",T2183="Multiple Family Residence",'[1]PWS Information'!$E$11="Yes",P2183="Lead")),
(AND('[1]PWS Information'!$E$10="NTNC",P2183="Lead")))),"Tier 1",
IF((OR((AND('[1]PWS Information'!$E$10="CWS",T2183="Multiple Family Residence",'[1]PWS Information'!$E$11="No",P2183="Lead")),
(AND('[1]PWS Information'!$E$10="CWS",T2183="Other",P2183="Lead")),
(AND(T2183="",P2183="Lead")),
(AND('[1]PWS Information'!$E$10="CWS",T2183="Building",P2183="Lead")))),"Tier 2",
IF((OR((AND('[1]PWS Information'!$E$10="CWS",T2183="Single Family Residence",P2183="Galvanized Requiring Replacement")),
(AND('[1]PWS Information'!$E$10="CWS",T2183="Single Family Residence",P2183="Galvanized Requiring Replacement",Q2183="Yes")),
(AND('[1]PWS Information'!$E$10="NTNC",T2183="Single Family Residence",P2183="Galvanized Requiring Replacement")),
(AND('[1]PWS Information'!$E$10="NTNC",T2183="Single Family Residence",Q2183="Yes")))),"Tier 3",
IF((OR((AND('[1]PWS Information'!$E$10="CWS",T2183="Single Family Residence",R2183="Yes",P2183="Non-Lead", I2183="Non-Lead - Copper",K2183="Before 1989")),
(AND('[1]PWS Information'!$E$10="CWS",T2183="Single Family Residence",R2183="Yes",P2183="Non-Lead", M2183="Non-Lead - Copper",N2183="Before 1989")))),"Tier 4",
IF((OR((AND('[1]PWS Information'!$E$10="NTNC",P2183="Non-Lead")),
(AND('[1]PWS Information'!$E$10="CWS",P2183="Non-Lead",R2183="")),
(AND('[1]PWS Information'!$E$10="CWS",P2183="Non-Lead",R2183="No")),
(AND('[1]PWS Information'!$E$10="CWS",P2183="Non-Lead",R2183="Don't Know")),
(AND('[1]PWS Information'!$E$10="CWS",P2183="Non-Lead", I2183="Non-Lead - Copper", R2183="Yes", K2183="Between 1989 and 2014")),
(AND('[1]PWS Information'!$E$10="CWS",P2183="Non-Lead", I2183="Non-Lead - Copper", R2183="Yes", K2183="After 2014")),
(AND('[1]PWS Information'!$E$10="CWS",P2183="Non-Lead", I2183="Non-Lead - Copper", R2183="Yes", K2183="Unknown")),
(AND('[1]PWS Information'!$E$10="CWS",P2183="Non-Lead", M2183="Non-Lead - Copper", R2183="Yes", N2183="Between 1989 and 2014")),
(AND('[1]PWS Information'!$E$10="CWS",P2183="Non-Lead", M2183="Non-Lead - Copper", R2183="Yes", N2183="After 2014")),
(AND('[1]PWS Information'!$E$10="CWS",P2183="Non-Lead", M2183="Non-Lead - Copper", R2183="Yes", N2183="Unknown")),
(AND('[1]PWS Information'!$E$10="CWS",P2183="Unknown")),
(AND('[1]PWS Information'!$E$10="NTNC",P2183="Unknown")),
(AND('[1]PWS Information'!$E$10="CWS",T2183="Multiple Family Residence",P2183="Galvanized Requiring Replacement")),
(AND('[1]PWS Information'!$E$10="CWS",P2183="Galvanized Requiring Replacement")),
(AND('[1]PWS Information'!$E$10="NTNC",T2183="Multiple Family Residence",P2183="Galvanized Requiring Replacement")))),"Tier 5",
"")))))</f>
        <v>Tier 5</v>
      </c>
      <c r="Y2183" s="24"/>
      <c r="Z2183" s="24"/>
    </row>
    <row r="2184" spans="1:26" x14ac:dyDescent="0.25">
      <c r="A2184" s="17">
        <v>2181</v>
      </c>
      <c r="B2184" s="18">
        <v>1807</v>
      </c>
      <c r="C2184" s="17" t="s">
        <v>99</v>
      </c>
      <c r="D2184" s="17" t="s">
        <v>188</v>
      </c>
      <c r="E2184" s="17">
        <v>79549</v>
      </c>
      <c r="F2184" s="18"/>
      <c r="G2184" s="18"/>
      <c r="H2184" s="18"/>
      <c r="I2184" s="21" t="s">
        <v>218</v>
      </c>
      <c r="J2184" s="22" t="s">
        <v>254</v>
      </c>
      <c r="K2184" s="22" t="s">
        <v>255</v>
      </c>
      <c r="L2184" s="22" t="s">
        <v>256</v>
      </c>
      <c r="M2184" s="21" t="s">
        <v>218</v>
      </c>
      <c r="N2184" s="19" t="s">
        <v>205</v>
      </c>
      <c r="O2184" s="22" t="s">
        <v>257</v>
      </c>
      <c r="P2184" s="31" t="str">
        <f t="shared" si="34"/>
        <v>Non-Lead</v>
      </c>
      <c r="Q2184" s="40" t="s">
        <v>254</v>
      </c>
      <c r="R2184" s="40" t="s">
        <v>254</v>
      </c>
      <c r="S2184" s="24"/>
      <c r="T2184" s="16"/>
      <c r="U2184" s="41" t="s">
        <v>255</v>
      </c>
      <c r="V2184" s="41" t="s">
        <v>255</v>
      </c>
      <c r="W2184" s="16"/>
      <c r="X2184" s="43" t="str">
        <f>IF((OR((AND('[1]PWS Information'!$E$10="CWS",T2184="Single Family Residence",P2184="Lead")),
(AND('[1]PWS Information'!$E$10="CWS",T2184="Multiple Family Residence",'[1]PWS Information'!$E$11="Yes",P2184="Lead")),
(AND('[1]PWS Information'!$E$10="NTNC",P2184="Lead")))),"Tier 1",
IF((OR((AND('[1]PWS Information'!$E$10="CWS",T2184="Multiple Family Residence",'[1]PWS Information'!$E$11="No",P2184="Lead")),
(AND('[1]PWS Information'!$E$10="CWS",T2184="Other",P2184="Lead")),
(AND(T2184="",P2184="Lead")),
(AND('[1]PWS Information'!$E$10="CWS",T2184="Building",P2184="Lead")))),"Tier 2",
IF((OR((AND('[1]PWS Information'!$E$10="CWS",T2184="Single Family Residence",P2184="Galvanized Requiring Replacement")),
(AND('[1]PWS Information'!$E$10="CWS",T2184="Single Family Residence",P2184="Galvanized Requiring Replacement",Q2184="Yes")),
(AND('[1]PWS Information'!$E$10="NTNC",T2184="Single Family Residence",P2184="Galvanized Requiring Replacement")),
(AND('[1]PWS Information'!$E$10="NTNC",T2184="Single Family Residence",Q2184="Yes")))),"Tier 3",
IF((OR((AND('[1]PWS Information'!$E$10="CWS",T2184="Single Family Residence",R2184="Yes",P2184="Non-Lead", I2184="Non-Lead - Copper",K2184="Before 1989")),
(AND('[1]PWS Information'!$E$10="CWS",T2184="Single Family Residence",R2184="Yes",P2184="Non-Lead", M2184="Non-Lead - Copper",N2184="Before 1989")))),"Tier 4",
IF((OR((AND('[1]PWS Information'!$E$10="NTNC",P2184="Non-Lead")),
(AND('[1]PWS Information'!$E$10="CWS",P2184="Non-Lead",R2184="")),
(AND('[1]PWS Information'!$E$10="CWS",P2184="Non-Lead",R2184="No")),
(AND('[1]PWS Information'!$E$10="CWS",P2184="Non-Lead",R2184="Don't Know")),
(AND('[1]PWS Information'!$E$10="CWS",P2184="Non-Lead", I2184="Non-Lead - Copper", R2184="Yes", K2184="Between 1989 and 2014")),
(AND('[1]PWS Information'!$E$10="CWS",P2184="Non-Lead", I2184="Non-Lead - Copper", R2184="Yes", K2184="After 2014")),
(AND('[1]PWS Information'!$E$10="CWS",P2184="Non-Lead", I2184="Non-Lead - Copper", R2184="Yes", K2184="Unknown")),
(AND('[1]PWS Information'!$E$10="CWS",P2184="Non-Lead", M2184="Non-Lead - Copper", R2184="Yes", N2184="Between 1989 and 2014")),
(AND('[1]PWS Information'!$E$10="CWS",P2184="Non-Lead", M2184="Non-Lead - Copper", R2184="Yes", N2184="After 2014")),
(AND('[1]PWS Information'!$E$10="CWS",P2184="Non-Lead", M2184="Non-Lead - Copper", R2184="Yes", N2184="Unknown")),
(AND('[1]PWS Information'!$E$10="CWS",P2184="Unknown")),
(AND('[1]PWS Information'!$E$10="NTNC",P2184="Unknown")),
(AND('[1]PWS Information'!$E$10="CWS",T2184="Multiple Family Residence",P2184="Galvanized Requiring Replacement")),
(AND('[1]PWS Information'!$E$10="CWS",P2184="Galvanized Requiring Replacement")),
(AND('[1]PWS Information'!$E$10="NTNC",T2184="Multiple Family Residence",P2184="Galvanized Requiring Replacement")))),"Tier 5",
"")))))</f>
        <v>Tier 5</v>
      </c>
      <c r="Y2184" s="24"/>
      <c r="Z2184" s="24"/>
    </row>
    <row r="2185" spans="1:26" x14ac:dyDescent="0.25">
      <c r="A2185" s="17">
        <v>2182</v>
      </c>
      <c r="B2185" s="17">
        <v>1808</v>
      </c>
      <c r="C2185" s="17" t="s">
        <v>99</v>
      </c>
      <c r="D2185" s="17" t="s">
        <v>188</v>
      </c>
      <c r="E2185" s="17">
        <v>79549</v>
      </c>
      <c r="F2185" s="17"/>
      <c r="G2185" s="17"/>
      <c r="H2185" s="17"/>
      <c r="I2185" s="21" t="s">
        <v>218</v>
      </c>
      <c r="J2185" s="22" t="s">
        <v>254</v>
      </c>
      <c r="K2185" s="22" t="s">
        <v>255</v>
      </c>
      <c r="L2185" s="22" t="s">
        <v>256</v>
      </c>
      <c r="M2185" s="21" t="s">
        <v>218</v>
      </c>
      <c r="N2185" s="19"/>
      <c r="O2185" s="22" t="s">
        <v>256</v>
      </c>
      <c r="P2185" s="31" t="str">
        <f t="shared" si="34"/>
        <v>Non-Lead</v>
      </c>
      <c r="Q2185" s="40" t="s">
        <v>254</v>
      </c>
      <c r="R2185" s="40" t="s">
        <v>254</v>
      </c>
      <c r="S2185" s="24"/>
      <c r="T2185" s="16"/>
      <c r="U2185" s="41" t="s">
        <v>255</v>
      </c>
      <c r="V2185" s="41" t="s">
        <v>255</v>
      </c>
      <c r="W2185" s="16"/>
      <c r="X2185" s="43" t="str">
        <f>IF((OR((AND('[1]PWS Information'!$E$10="CWS",T2185="Single Family Residence",P2185="Lead")),
(AND('[1]PWS Information'!$E$10="CWS",T2185="Multiple Family Residence",'[1]PWS Information'!$E$11="Yes",P2185="Lead")),
(AND('[1]PWS Information'!$E$10="NTNC",P2185="Lead")))),"Tier 1",
IF((OR((AND('[1]PWS Information'!$E$10="CWS",T2185="Multiple Family Residence",'[1]PWS Information'!$E$11="No",P2185="Lead")),
(AND('[1]PWS Information'!$E$10="CWS",T2185="Other",P2185="Lead")),
(AND(T2185="",P2185="Lead")),
(AND('[1]PWS Information'!$E$10="CWS",T2185="Building",P2185="Lead")))),"Tier 2",
IF((OR((AND('[1]PWS Information'!$E$10="CWS",T2185="Single Family Residence",P2185="Galvanized Requiring Replacement")),
(AND('[1]PWS Information'!$E$10="CWS",T2185="Single Family Residence",P2185="Galvanized Requiring Replacement",Q2185="Yes")),
(AND('[1]PWS Information'!$E$10="NTNC",T2185="Single Family Residence",P2185="Galvanized Requiring Replacement")),
(AND('[1]PWS Information'!$E$10="NTNC",T2185="Single Family Residence",Q2185="Yes")))),"Tier 3",
IF((OR((AND('[1]PWS Information'!$E$10="CWS",T2185="Single Family Residence",R2185="Yes",P2185="Non-Lead", I2185="Non-Lead - Copper",K2185="Before 1989")),
(AND('[1]PWS Information'!$E$10="CWS",T2185="Single Family Residence",R2185="Yes",P2185="Non-Lead", M2185="Non-Lead - Copper",N2185="Before 1989")))),"Tier 4",
IF((OR((AND('[1]PWS Information'!$E$10="NTNC",P2185="Non-Lead")),
(AND('[1]PWS Information'!$E$10="CWS",P2185="Non-Lead",R2185="")),
(AND('[1]PWS Information'!$E$10="CWS",P2185="Non-Lead",R2185="No")),
(AND('[1]PWS Information'!$E$10="CWS",P2185="Non-Lead",R2185="Don't Know")),
(AND('[1]PWS Information'!$E$10="CWS",P2185="Non-Lead", I2185="Non-Lead - Copper", R2185="Yes", K2185="Between 1989 and 2014")),
(AND('[1]PWS Information'!$E$10="CWS",P2185="Non-Lead", I2185="Non-Lead - Copper", R2185="Yes", K2185="After 2014")),
(AND('[1]PWS Information'!$E$10="CWS",P2185="Non-Lead", I2185="Non-Lead - Copper", R2185="Yes", K2185="Unknown")),
(AND('[1]PWS Information'!$E$10="CWS",P2185="Non-Lead", M2185="Non-Lead - Copper", R2185="Yes", N2185="Between 1989 and 2014")),
(AND('[1]PWS Information'!$E$10="CWS",P2185="Non-Lead", M2185="Non-Lead - Copper", R2185="Yes", N2185="After 2014")),
(AND('[1]PWS Information'!$E$10="CWS",P2185="Non-Lead", M2185="Non-Lead - Copper", R2185="Yes", N2185="Unknown")),
(AND('[1]PWS Information'!$E$10="CWS",P2185="Unknown")),
(AND('[1]PWS Information'!$E$10="NTNC",P2185="Unknown")),
(AND('[1]PWS Information'!$E$10="CWS",T2185="Multiple Family Residence",P2185="Galvanized Requiring Replacement")),
(AND('[1]PWS Information'!$E$10="CWS",P2185="Galvanized Requiring Replacement")),
(AND('[1]PWS Information'!$E$10="NTNC",T2185="Multiple Family Residence",P2185="Galvanized Requiring Replacement")))),"Tier 5",
"")))))</f>
        <v>Tier 5</v>
      </c>
      <c r="Y2185" s="24"/>
      <c r="Z2185" s="24"/>
    </row>
    <row r="2186" spans="1:26" x14ac:dyDescent="0.25">
      <c r="A2186" s="17">
        <v>2183</v>
      </c>
      <c r="B2186" s="17">
        <v>1810</v>
      </c>
      <c r="C2186" s="17" t="s">
        <v>99</v>
      </c>
      <c r="D2186" s="17" t="s">
        <v>188</v>
      </c>
      <c r="E2186" s="17">
        <v>79549</v>
      </c>
      <c r="F2186" s="17"/>
      <c r="G2186" s="17"/>
      <c r="H2186" s="17"/>
      <c r="I2186" s="21" t="s">
        <v>218</v>
      </c>
      <c r="J2186" s="22" t="s">
        <v>254</v>
      </c>
      <c r="K2186" s="22" t="s">
        <v>255</v>
      </c>
      <c r="L2186" s="22" t="s">
        <v>256</v>
      </c>
      <c r="M2186" s="21" t="s">
        <v>218</v>
      </c>
      <c r="N2186" s="37" t="s">
        <v>205</v>
      </c>
      <c r="O2186" s="22" t="s">
        <v>257</v>
      </c>
      <c r="P2186" s="31" t="str">
        <f t="shared" si="34"/>
        <v>Non-Lead</v>
      </c>
      <c r="Q2186" s="40" t="s">
        <v>254</v>
      </c>
      <c r="R2186" s="40" t="s">
        <v>254</v>
      </c>
      <c r="S2186" s="24"/>
      <c r="T2186" s="16"/>
      <c r="U2186" s="41" t="s">
        <v>255</v>
      </c>
      <c r="V2186" s="41" t="s">
        <v>255</v>
      </c>
      <c r="W2186" s="16"/>
      <c r="X2186" s="43" t="str">
        <f>IF((OR((AND('[1]PWS Information'!$E$10="CWS",T2186="Single Family Residence",P2186="Lead")),
(AND('[1]PWS Information'!$E$10="CWS",T2186="Multiple Family Residence",'[1]PWS Information'!$E$11="Yes",P2186="Lead")),
(AND('[1]PWS Information'!$E$10="NTNC",P2186="Lead")))),"Tier 1",
IF((OR((AND('[1]PWS Information'!$E$10="CWS",T2186="Multiple Family Residence",'[1]PWS Information'!$E$11="No",P2186="Lead")),
(AND('[1]PWS Information'!$E$10="CWS",T2186="Other",P2186="Lead")),
(AND(T2186="",P2186="Lead")),
(AND('[1]PWS Information'!$E$10="CWS",T2186="Building",P2186="Lead")))),"Tier 2",
IF((OR((AND('[1]PWS Information'!$E$10="CWS",T2186="Single Family Residence",P2186="Galvanized Requiring Replacement")),
(AND('[1]PWS Information'!$E$10="CWS",T2186="Single Family Residence",P2186="Galvanized Requiring Replacement",Q2186="Yes")),
(AND('[1]PWS Information'!$E$10="NTNC",T2186="Single Family Residence",P2186="Galvanized Requiring Replacement")),
(AND('[1]PWS Information'!$E$10="NTNC",T2186="Single Family Residence",Q2186="Yes")))),"Tier 3",
IF((OR((AND('[1]PWS Information'!$E$10="CWS",T2186="Single Family Residence",R2186="Yes",P2186="Non-Lead", I2186="Non-Lead - Copper",K2186="Before 1989")),
(AND('[1]PWS Information'!$E$10="CWS",T2186="Single Family Residence",R2186="Yes",P2186="Non-Lead", M2186="Non-Lead - Copper",N2186="Before 1989")))),"Tier 4",
IF((OR((AND('[1]PWS Information'!$E$10="NTNC",P2186="Non-Lead")),
(AND('[1]PWS Information'!$E$10="CWS",P2186="Non-Lead",R2186="")),
(AND('[1]PWS Information'!$E$10="CWS",P2186="Non-Lead",R2186="No")),
(AND('[1]PWS Information'!$E$10="CWS",P2186="Non-Lead",R2186="Don't Know")),
(AND('[1]PWS Information'!$E$10="CWS",P2186="Non-Lead", I2186="Non-Lead - Copper", R2186="Yes", K2186="Between 1989 and 2014")),
(AND('[1]PWS Information'!$E$10="CWS",P2186="Non-Lead", I2186="Non-Lead - Copper", R2186="Yes", K2186="After 2014")),
(AND('[1]PWS Information'!$E$10="CWS",P2186="Non-Lead", I2186="Non-Lead - Copper", R2186="Yes", K2186="Unknown")),
(AND('[1]PWS Information'!$E$10="CWS",P2186="Non-Lead", M2186="Non-Lead - Copper", R2186="Yes", N2186="Between 1989 and 2014")),
(AND('[1]PWS Information'!$E$10="CWS",P2186="Non-Lead", M2186="Non-Lead - Copper", R2186="Yes", N2186="After 2014")),
(AND('[1]PWS Information'!$E$10="CWS",P2186="Non-Lead", M2186="Non-Lead - Copper", R2186="Yes", N2186="Unknown")),
(AND('[1]PWS Information'!$E$10="CWS",P2186="Unknown")),
(AND('[1]PWS Information'!$E$10="NTNC",P2186="Unknown")),
(AND('[1]PWS Information'!$E$10="CWS",T2186="Multiple Family Residence",P2186="Galvanized Requiring Replacement")),
(AND('[1]PWS Information'!$E$10="CWS",P2186="Galvanized Requiring Replacement")),
(AND('[1]PWS Information'!$E$10="NTNC",T2186="Multiple Family Residence",P2186="Galvanized Requiring Replacement")))),"Tier 5",
"")))))</f>
        <v>Tier 5</v>
      </c>
      <c r="Y2186" s="24"/>
      <c r="Z2186" s="24"/>
    </row>
    <row r="2187" spans="1:26" x14ac:dyDescent="0.25">
      <c r="A2187" s="17">
        <v>2184</v>
      </c>
      <c r="B2187" s="17">
        <v>1903</v>
      </c>
      <c r="C2187" s="17" t="s">
        <v>99</v>
      </c>
      <c r="D2187" s="17" t="s">
        <v>188</v>
      </c>
      <c r="E2187" s="17">
        <v>79549</v>
      </c>
      <c r="F2187" s="17"/>
      <c r="G2187" s="17"/>
      <c r="H2187" s="17"/>
      <c r="I2187" s="21" t="s">
        <v>221</v>
      </c>
      <c r="J2187" s="22" t="s">
        <v>254</v>
      </c>
      <c r="K2187" s="22" t="s">
        <v>255</v>
      </c>
      <c r="L2187" s="22" t="s">
        <v>256</v>
      </c>
      <c r="M2187" s="21" t="s">
        <v>221</v>
      </c>
      <c r="N2187" s="19" t="s">
        <v>205</v>
      </c>
      <c r="O2187" s="22" t="s">
        <v>257</v>
      </c>
      <c r="P2187" s="31" t="str">
        <f t="shared" si="34"/>
        <v>Non-Lead</v>
      </c>
      <c r="Q2187" s="40" t="s">
        <v>254</v>
      </c>
      <c r="R2187" s="40" t="s">
        <v>254</v>
      </c>
      <c r="S2187" s="24"/>
      <c r="T2187" s="16"/>
      <c r="U2187" s="41" t="s">
        <v>255</v>
      </c>
      <c r="V2187" s="41" t="s">
        <v>255</v>
      </c>
      <c r="W2187" s="16"/>
      <c r="X2187" s="43" t="str">
        <f>IF((OR((AND('[1]PWS Information'!$E$10="CWS",T2187="Single Family Residence",P2187="Lead")),
(AND('[1]PWS Information'!$E$10="CWS",T2187="Multiple Family Residence",'[1]PWS Information'!$E$11="Yes",P2187="Lead")),
(AND('[1]PWS Information'!$E$10="NTNC",P2187="Lead")))),"Tier 1",
IF((OR((AND('[1]PWS Information'!$E$10="CWS",T2187="Multiple Family Residence",'[1]PWS Information'!$E$11="No",P2187="Lead")),
(AND('[1]PWS Information'!$E$10="CWS",T2187="Other",P2187="Lead")),
(AND(T2187="",P2187="Lead")),
(AND('[1]PWS Information'!$E$10="CWS",T2187="Building",P2187="Lead")))),"Tier 2",
IF((OR((AND('[1]PWS Information'!$E$10="CWS",T2187="Single Family Residence",P2187="Galvanized Requiring Replacement")),
(AND('[1]PWS Information'!$E$10="CWS",T2187="Single Family Residence",P2187="Galvanized Requiring Replacement",Q2187="Yes")),
(AND('[1]PWS Information'!$E$10="NTNC",T2187="Single Family Residence",P2187="Galvanized Requiring Replacement")),
(AND('[1]PWS Information'!$E$10="NTNC",T2187="Single Family Residence",Q2187="Yes")))),"Tier 3",
IF((OR((AND('[1]PWS Information'!$E$10="CWS",T2187="Single Family Residence",R2187="Yes",P2187="Non-Lead", I2187="Non-Lead - Copper",K2187="Before 1989")),
(AND('[1]PWS Information'!$E$10="CWS",T2187="Single Family Residence",R2187="Yes",P2187="Non-Lead", M2187="Non-Lead - Copper",N2187="Before 1989")))),"Tier 4",
IF((OR((AND('[1]PWS Information'!$E$10="NTNC",P2187="Non-Lead")),
(AND('[1]PWS Information'!$E$10="CWS",P2187="Non-Lead",R2187="")),
(AND('[1]PWS Information'!$E$10="CWS",P2187="Non-Lead",R2187="No")),
(AND('[1]PWS Information'!$E$10="CWS",P2187="Non-Lead",R2187="Don't Know")),
(AND('[1]PWS Information'!$E$10="CWS",P2187="Non-Lead", I2187="Non-Lead - Copper", R2187="Yes", K2187="Between 1989 and 2014")),
(AND('[1]PWS Information'!$E$10="CWS",P2187="Non-Lead", I2187="Non-Lead - Copper", R2187="Yes", K2187="After 2014")),
(AND('[1]PWS Information'!$E$10="CWS",P2187="Non-Lead", I2187="Non-Lead - Copper", R2187="Yes", K2187="Unknown")),
(AND('[1]PWS Information'!$E$10="CWS",P2187="Non-Lead", M2187="Non-Lead - Copper", R2187="Yes", N2187="Between 1989 and 2014")),
(AND('[1]PWS Information'!$E$10="CWS",P2187="Non-Lead", M2187="Non-Lead - Copper", R2187="Yes", N2187="After 2014")),
(AND('[1]PWS Information'!$E$10="CWS",P2187="Non-Lead", M2187="Non-Lead - Copper", R2187="Yes", N2187="Unknown")),
(AND('[1]PWS Information'!$E$10="CWS",P2187="Unknown")),
(AND('[1]PWS Information'!$E$10="NTNC",P2187="Unknown")),
(AND('[1]PWS Information'!$E$10="CWS",T2187="Multiple Family Residence",P2187="Galvanized Requiring Replacement")),
(AND('[1]PWS Information'!$E$10="CWS",P2187="Galvanized Requiring Replacement")),
(AND('[1]PWS Information'!$E$10="NTNC",T2187="Multiple Family Residence",P2187="Galvanized Requiring Replacement")))),"Tier 5",
"")))))</f>
        <v>Tier 5</v>
      </c>
      <c r="Y2187" s="24"/>
      <c r="Z2187" s="24"/>
    </row>
    <row r="2188" spans="1:26" x14ac:dyDescent="0.25">
      <c r="A2188" s="17">
        <v>2185</v>
      </c>
      <c r="B2188" s="17">
        <v>1905</v>
      </c>
      <c r="C2188" s="17" t="s">
        <v>99</v>
      </c>
      <c r="D2188" s="17" t="s">
        <v>188</v>
      </c>
      <c r="E2188" s="17">
        <v>79549</v>
      </c>
      <c r="F2188" s="17"/>
      <c r="G2188" s="17"/>
      <c r="H2188" s="17"/>
      <c r="I2188" s="21" t="s">
        <v>221</v>
      </c>
      <c r="J2188" s="22" t="s">
        <v>254</v>
      </c>
      <c r="K2188" s="22" t="s">
        <v>255</v>
      </c>
      <c r="L2188" s="22" t="s">
        <v>256</v>
      </c>
      <c r="M2188" s="21" t="s">
        <v>222</v>
      </c>
      <c r="N2188" s="37"/>
      <c r="O2188" s="22" t="s">
        <v>256</v>
      </c>
      <c r="P2188" s="31" t="str">
        <f t="shared" si="34"/>
        <v>Galvanized Requiring Replacement</v>
      </c>
      <c r="Q2188" s="40" t="s">
        <v>254</v>
      </c>
      <c r="R2188" s="40" t="s">
        <v>254</v>
      </c>
      <c r="S2188" s="24"/>
      <c r="T2188" s="16"/>
      <c r="U2188" s="41" t="s">
        <v>255</v>
      </c>
      <c r="V2188" s="41" t="s">
        <v>255</v>
      </c>
      <c r="W2188" s="16"/>
      <c r="X2188" s="43" t="str">
        <f>IF((OR((AND('[1]PWS Information'!$E$10="CWS",T2188="Single Family Residence",P2188="Lead")),
(AND('[1]PWS Information'!$E$10="CWS",T2188="Multiple Family Residence",'[1]PWS Information'!$E$11="Yes",P2188="Lead")),
(AND('[1]PWS Information'!$E$10="NTNC",P2188="Lead")))),"Tier 1",
IF((OR((AND('[1]PWS Information'!$E$10="CWS",T2188="Multiple Family Residence",'[1]PWS Information'!$E$11="No",P2188="Lead")),
(AND('[1]PWS Information'!$E$10="CWS",T2188="Other",P2188="Lead")),
(AND(T2188="",P2188="Lead")),
(AND('[1]PWS Information'!$E$10="CWS",T2188="Building",P2188="Lead")))),"Tier 2",
IF((OR((AND('[1]PWS Information'!$E$10="CWS",T2188="Single Family Residence",P2188="Galvanized Requiring Replacement")),
(AND('[1]PWS Information'!$E$10="CWS",T2188="Single Family Residence",P2188="Galvanized Requiring Replacement",Q2188="Yes")),
(AND('[1]PWS Information'!$E$10="NTNC",T2188="Single Family Residence",P2188="Galvanized Requiring Replacement")),
(AND('[1]PWS Information'!$E$10="NTNC",T2188="Single Family Residence",Q2188="Yes")))),"Tier 3",
IF((OR((AND('[1]PWS Information'!$E$10="CWS",T2188="Single Family Residence",R2188="Yes",P2188="Non-Lead", I2188="Non-Lead - Copper",K2188="Before 1989")),
(AND('[1]PWS Information'!$E$10="CWS",T2188="Single Family Residence",R2188="Yes",P2188="Non-Lead", M2188="Non-Lead - Copper",N2188="Before 1989")))),"Tier 4",
IF((OR((AND('[1]PWS Information'!$E$10="NTNC",P2188="Non-Lead")),
(AND('[1]PWS Information'!$E$10="CWS",P2188="Non-Lead",R2188="")),
(AND('[1]PWS Information'!$E$10="CWS",P2188="Non-Lead",R2188="No")),
(AND('[1]PWS Information'!$E$10="CWS",P2188="Non-Lead",R2188="Don't Know")),
(AND('[1]PWS Information'!$E$10="CWS",P2188="Non-Lead", I2188="Non-Lead - Copper", R2188="Yes", K2188="Between 1989 and 2014")),
(AND('[1]PWS Information'!$E$10="CWS",P2188="Non-Lead", I2188="Non-Lead - Copper", R2188="Yes", K2188="After 2014")),
(AND('[1]PWS Information'!$E$10="CWS",P2188="Non-Lead", I2188="Non-Lead - Copper", R2188="Yes", K2188="Unknown")),
(AND('[1]PWS Information'!$E$10="CWS",P2188="Non-Lead", M2188="Non-Lead - Copper", R2188="Yes", N2188="Between 1989 and 2014")),
(AND('[1]PWS Information'!$E$10="CWS",P2188="Non-Lead", M2188="Non-Lead - Copper", R2188="Yes", N2188="After 2014")),
(AND('[1]PWS Information'!$E$10="CWS",P2188="Non-Lead", M2188="Non-Lead - Copper", R2188="Yes", N2188="Unknown")),
(AND('[1]PWS Information'!$E$10="CWS",P2188="Unknown")),
(AND('[1]PWS Information'!$E$10="NTNC",P2188="Unknown")),
(AND('[1]PWS Information'!$E$10="CWS",T2188="Multiple Family Residence",P2188="Galvanized Requiring Replacement")),
(AND('[1]PWS Information'!$E$10="CWS",P2188="Galvanized Requiring Replacement")),
(AND('[1]PWS Information'!$E$10="NTNC",T2188="Multiple Family Residence",P2188="Galvanized Requiring Replacement")))),"Tier 5",
"")))))</f>
        <v>Tier 5</v>
      </c>
      <c r="Y2188" s="24"/>
      <c r="Z2188" s="24"/>
    </row>
    <row r="2189" spans="1:26" x14ac:dyDescent="0.25">
      <c r="A2189" s="17">
        <v>2186</v>
      </c>
      <c r="B2189" s="18">
        <v>1907</v>
      </c>
      <c r="C2189" s="18" t="s">
        <v>99</v>
      </c>
      <c r="D2189" s="18" t="s">
        <v>188</v>
      </c>
      <c r="E2189" s="18">
        <v>79549</v>
      </c>
      <c r="F2189" s="18"/>
      <c r="G2189" s="18"/>
      <c r="H2189" s="18"/>
      <c r="I2189" s="21" t="s">
        <v>221</v>
      </c>
      <c r="J2189" s="22" t="s">
        <v>254</v>
      </c>
      <c r="K2189" s="22" t="s">
        <v>255</v>
      </c>
      <c r="L2189" s="22" t="s">
        <v>256</v>
      </c>
      <c r="M2189" s="21" t="s">
        <v>222</v>
      </c>
      <c r="N2189" s="19" t="s">
        <v>205</v>
      </c>
      <c r="O2189" s="22"/>
      <c r="P2189" s="31" t="str">
        <f t="shared" si="34"/>
        <v>Galvanized Requiring Replacement</v>
      </c>
      <c r="Q2189" s="40" t="s">
        <v>254</v>
      </c>
      <c r="R2189" s="40" t="s">
        <v>254</v>
      </c>
      <c r="S2189" s="24"/>
      <c r="T2189" s="16"/>
      <c r="U2189" s="41" t="s">
        <v>255</v>
      </c>
      <c r="V2189" s="41" t="s">
        <v>255</v>
      </c>
      <c r="W2189" s="16"/>
      <c r="X2189" s="43" t="str">
        <f>IF((OR((AND('[1]PWS Information'!$E$10="CWS",T2189="Single Family Residence",P2189="Lead")),
(AND('[1]PWS Information'!$E$10="CWS",T2189="Multiple Family Residence",'[1]PWS Information'!$E$11="Yes",P2189="Lead")),
(AND('[1]PWS Information'!$E$10="NTNC",P2189="Lead")))),"Tier 1",
IF((OR((AND('[1]PWS Information'!$E$10="CWS",T2189="Multiple Family Residence",'[1]PWS Information'!$E$11="No",P2189="Lead")),
(AND('[1]PWS Information'!$E$10="CWS",T2189="Other",P2189="Lead")),
(AND(T2189="",P2189="Lead")),
(AND('[1]PWS Information'!$E$10="CWS",T2189="Building",P2189="Lead")))),"Tier 2",
IF((OR((AND('[1]PWS Information'!$E$10="CWS",T2189="Single Family Residence",P2189="Galvanized Requiring Replacement")),
(AND('[1]PWS Information'!$E$10="CWS",T2189="Single Family Residence",P2189="Galvanized Requiring Replacement",Q2189="Yes")),
(AND('[1]PWS Information'!$E$10="NTNC",T2189="Single Family Residence",P2189="Galvanized Requiring Replacement")),
(AND('[1]PWS Information'!$E$10="NTNC",T2189="Single Family Residence",Q2189="Yes")))),"Tier 3",
IF((OR((AND('[1]PWS Information'!$E$10="CWS",T2189="Single Family Residence",R2189="Yes",P2189="Non-Lead", I2189="Non-Lead - Copper",K2189="Before 1989")),
(AND('[1]PWS Information'!$E$10="CWS",T2189="Single Family Residence",R2189="Yes",P2189="Non-Lead", M2189="Non-Lead - Copper",N2189="Before 1989")))),"Tier 4",
IF((OR((AND('[1]PWS Information'!$E$10="NTNC",P2189="Non-Lead")),
(AND('[1]PWS Information'!$E$10="CWS",P2189="Non-Lead",R2189="")),
(AND('[1]PWS Information'!$E$10="CWS",P2189="Non-Lead",R2189="No")),
(AND('[1]PWS Information'!$E$10="CWS",P2189="Non-Lead",R2189="Don't Know")),
(AND('[1]PWS Information'!$E$10="CWS",P2189="Non-Lead", I2189="Non-Lead - Copper", R2189="Yes", K2189="Between 1989 and 2014")),
(AND('[1]PWS Information'!$E$10="CWS",P2189="Non-Lead", I2189="Non-Lead - Copper", R2189="Yes", K2189="After 2014")),
(AND('[1]PWS Information'!$E$10="CWS",P2189="Non-Lead", I2189="Non-Lead - Copper", R2189="Yes", K2189="Unknown")),
(AND('[1]PWS Information'!$E$10="CWS",P2189="Non-Lead", M2189="Non-Lead - Copper", R2189="Yes", N2189="Between 1989 and 2014")),
(AND('[1]PWS Information'!$E$10="CWS",P2189="Non-Lead", M2189="Non-Lead - Copper", R2189="Yes", N2189="After 2014")),
(AND('[1]PWS Information'!$E$10="CWS",P2189="Non-Lead", M2189="Non-Lead - Copper", R2189="Yes", N2189="Unknown")),
(AND('[1]PWS Information'!$E$10="CWS",P2189="Unknown")),
(AND('[1]PWS Information'!$E$10="NTNC",P2189="Unknown")),
(AND('[1]PWS Information'!$E$10="CWS",T2189="Multiple Family Residence",P2189="Galvanized Requiring Replacement")),
(AND('[1]PWS Information'!$E$10="CWS",P2189="Galvanized Requiring Replacement")),
(AND('[1]PWS Information'!$E$10="NTNC",T2189="Multiple Family Residence",P2189="Galvanized Requiring Replacement")))),"Tier 5",
"")))))</f>
        <v>Tier 5</v>
      </c>
      <c r="Y2189" s="24"/>
      <c r="Z2189" s="24"/>
    </row>
    <row r="2190" spans="1:26" x14ac:dyDescent="0.25">
      <c r="A2190" s="17">
        <v>2187</v>
      </c>
      <c r="B2190" s="17">
        <v>1909</v>
      </c>
      <c r="C2190" s="17" t="s">
        <v>99</v>
      </c>
      <c r="D2190" s="17" t="s">
        <v>188</v>
      </c>
      <c r="E2190" s="17">
        <v>79549</v>
      </c>
      <c r="F2190" s="17"/>
      <c r="G2190" s="17"/>
      <c r="H2190" s="17"/>
      <c r="I2190" s="21" t="s">
        <v>221</v>
      </c>
      <c r="J2190" s="22" t="s">
        <v>254</v>
      </c>
      <c r="K2190" s="22" t="s">
        <v>255</v>
      </c>
      <c r="L2190" s="22" t="s">
        <v>256</v>
      </c>
      <c r="M2190" s="21" t="s">
        <v>218</v>
      </c>
      <c r="N2190" s="19"/>
      <c r="O2190" s="22" t="s">
        <v>256</v>
      </c>
      <c r="P2190" s="31" t="str">
        <f t="shared" si="34"/>
        <v>Non-Lead</v>
      </c>
      <c r="Q2190" s="40" t="s">
        <v>254</v>
      </c>
      <c r="R2190" s="40" t="s">
        <v>254</v>
      </c>
      <c r="S2190" s="24"/>
      <c r="T2190" s="16"/>
      <c r="U2190" s="41" t="s">
        <v>255</v>
      </c>
      <c r="V2190" s="41" t="s">
        <v>255</v>
      </c>
      <c r="W2190" s="16"/>
      <c r="X2190" s="43" t="str">
        <f>IF((OR((AND('[1]PWS Information'!$E$10="CWS",T2190="Single Family Residence",P2190="Lead")),
(AND('[1]PWS Information'!$E$10="CWS",T2190="Multiple Family Residence",'[1]PWS Information'!$E$11="Yes",P2190="Lead")),
(AND('[1]PWS Information'!$E$10="NTNC",P2190="Lead")))),"Tier 1",
IF((OR((AND('[1]PWS Information'!$E$10="CWS",T2190="Multiple Family Residence",'[1]PWS Information'!$E$11="No",P2190="Lead")),
(AND('[1]PWS Information'!$E$10="CWS",T2190="Other",P2190="Lead")),
(AND(T2190="",P2190="Lead")),
(AND('[1]PWS Information'!$E$10="CWS",T2190="Building",P2190="Lead")))),"Tier 2",
IF((OR((AND('[1]PWS Information'!$E$10="CWS",T2190="Single Family Residence",P2190="Galvanized Requiring Replacement")),
(AND('[1]PWS Information'!$E$10="CWS",T2190="Single Family Residence",P2190="Galvanized Requiring Replacement",Q2190="Yes")),
(AND('[1]PWS Information'!$E$10="NTNC",T2190="Single Family Residence",P2190="Galvanized Requiring Replacement")),
(AND('[1]PWS Information'!$E$10="NTNC",T2190="Single Family Residence",Q2190="Yes")))),"Tier 3",
IF((OR((AND('[1]PWS Information'!$E$10="CWS",T2190="Single Family Residence",R2190="Yes",P2190="Non-Lead", I2190="Non-Lead - Copper",K2190="Before 1989")),
(AND('[1]PWS Information'!$E$10="CWS",T2190="Single Family Residence",R2190="Yes",P2190="Non-Lead", M2190="Non-Lead - Copper",N2190="Before 1989")))),"Tier 4",
IF((OR((AND('[1]PWS Information'!$E$10="NTNC",P2190="Non-Lead")),
(AND('[1]PWS Information'!$E$10="CWS",P2190="Non-Lead",R2190="")),
(AND('[1]PWS Information'!$E$10="CWS",P2190="Non-Lead",R2190="No")),
(AND('[1]PWS Information'!$E$10="CWS",P2190="Non-Lead",R2190="Don't Know")),
(AND('[1]PWS Information'!$E$10="CWS",P2190="Non-Lead", I2190="Non-Lead - Copper", R2190="Yes", K2190="Between 1989 and 2014")),
(AND('[1]PWS Information'!$E$10="CWS",P2190="Non-Lead", I2190="Non-Lead - Copper", R2190="Yes", K2190="After 2014")),
(AND('[1]PWS Information'!$E$10="CWS",P2190="Non-Lead", I2190="Non-Lead - Copper", R2190="Yes", K2190="Unknown")),
(AND('[1]PWS Information'!$E$10="CWS",P2190="Non-Lead", M2190="Non-Lead - Copper", R2190="Yes", N2190="Between 1989 and 2014")),
(AND('[1]PWS Information'!$E$10="CWS",P2190="Non-Lead", M2190="Non-Lead - Copper", R2190="Yes", N2190="After 2014")),
(AND('[1]PWS Information'!$E$10="CWS",P2190="Non-Lead", M2190="Non-Lead - Copper", R2190="Yes", N2190="Unknown")),
(AND('[1]PWS Information'!$E$10="CWS",P2190="Unknown")),
(AND('[1]PWS Information'!$E$10="NTNC",P2190="Unknown")),
(AND('[1]PWS Information'!$E$10="CWS",T2190="Multiple Family Residence",P2190="Galvanized Requiring Replacement")),
(AND('[1]PWS Information'!$E$10="CWS",P2190="Galvanized Requiring Replacement")),
(AND('[1]PWS Information'!$E$10="NTNC",T2190="Multiple Family Residence",P2190="Galvanized Requiring Replacement")))),"Tier 5",
"")))))</f>
        <v>Tier 5</v>
      </c>
      <c r="Y2190" s="24"/>
      <c r="Z2190" s="24"/>
    </row>
    <row r="2191" spans="1:26" x14ac:dyDescent="0.25">
      <c r="A2191" s="17">
        <v>2188</v>
      </c>
      <c r="B2191" s="18">
        <v>1911</v>
      </c>
      <c r="C2191" s="18" t="s">
        <v>99</v>
      </c>
      <c r="D2191" s="18" t="s">
        <v>188</v>
      </c>
      <c r="E2191" s="18">
        <v>79549</v>
      </c>
      <c r="F2191" s="18"/>
      <c r="G2191" s="18"/>
      <c r="H2191" s="18"/>
      <c r="I2191" s="21" t="s">
        <v>221</v>
      </c>
      <c r="J2191" s="22" t="s">
        <v>254</v>
      </c>
      <c r="K2191" s="22" t="s">
        <v>255</v>
      </c>
      <c r="L2191" s="22" t="s">
        <v>256</v>
      </c>
      <c r="M2191" s="21" t="s">
        <v>218</v>
      </c>
      <c r="N2191" s="19"/>
      <c r="O2191" s="22" t="s">
        <v>256</v>
      </c>
      <c r="P2191" s="31" t="str">
        <f t="shared" si="34"/>
        <v>Non-Lead</v>
      </c>
      <c r="Q2191" s="40" t="s">
        <v>254</v>
      </c>
      <c r="R2191" s="40" t="s">
        <v>254</v>
      </c>
      <c r="S2191" s="24"/>
      <c r="T2191" s="16"/>
      <c r="U2191" s="41" t="s">
        <v>255</v>
      </c>
      <c r="V2191" s="41" t="s">
        <v>255</v>
      </c>
      <c r="W2191" s="16"/>
      <c r="X2191" s="43" t="str">
        <f>IF((OR((AND('[1]PWS Information'!$E$10="CWS",T2191="Single Family Residence",P2191="Lead")),
(AND('[1]PWS Information'!$E$10="CWS",T2191="Multiple Family Residence",'[1]PWS Information'!$E$11="Yes",P2191="Lead")),
(AND('[1]PWS Information'!$E$10="NTNC",P2191="Lead")))),"Tier 1",
IF((OR((AND('[1]PWS Information'!$E$10="CWS",T2191="Multiple Family Residence",'[1]PWS Information'!$E$11="No",P2191="Lead")),
(AND('[1]PWS Information'!$E$10="CWS",T2191="Other",P2191="Lead")),
(AND(T2191="",P2191="Lead")),
(AND('[1]PWS Information'!$E$10="CWS",T2191="Building",P2191="Lead")))),"Tier 2",
IF((OR((AND('[1]PWS Information'!$E$10="CWS",T2191="Single Family Residence",P2191="Galvanized Requiring Replacement")),
(AND('[1]PWS Information'!$E$10="CWS",T2191="Single Family Residence",P2191="Galvanized Requiring Replacement",Q2191="Yes")),
(AND('[1]PWS Information'!$E$10="NTNC",T2191="Single Family Residence",P2191="Galvanized Requiring Replacement")),
(AND('[1]PWS Information'!$E$10="NTNC",T2191="Single Family Residence",Q2191="Yes")))),"Tier 3",
IF((OR((AND('[1]PWS Information'!$E$10="CWS",T2191="Single Family Residence",R2191="Yes",P2191="Non-Lead", I2191="Non-Lead - Copper",K2191="Before 1989")),
(AND('[1]PWS Information'!$E$10="CWS",T2191="Single Family Residence",R2191="Yes",P2191="Non-Lead", M2191="Non-Lead - Copper",N2191="Before 1989")))),"Tier 4",
IF((OR((AND('[1]PWS Information'!$E$10="NTNC",P2191="Non-Lead")),
(AND('[1]PWS Information'!$E$10="CWS",P2191="Non-Lead",R2191="")),
(AND('[1]PWS Information'!$E$10="CWS",P2191="Non-Lead",R2191="No")),
(AND('[1]PWS Information'!$E$10="CWS",P2191="Non-Lead",R2191="Don't Know")),
(AND('[1]PWS Information'!$E$10="CWS",P2191="Non-Lead", I2191="Non-Lead - Copper", R2191="Yes", K2191="Between 1989 and 2014")),
(AND('[1]PWS Information'!$E$10="CWS",P2191="Non-Lead", I2191="Non-Lead - Copper", R2191="Yes", K2191="After 2014")),
(AND('[1]PWS Information'!$E$10="CWS",P2191="Non-Lead", I2191="Non-Lead - Copper", R2191="Yes", K2191="Unknown")),
(AND('[1]PWS Information'!$E$10="CWS",P2191="Non-Lead", M2191="Non-Lead - Copper", R2191="Yes", N2191="Between 1989 and 2014")),
(AND('[1]PWS Information'!$E$10="CWS",P2191="Non-Lead", M2191="Non-Lead - Copper", R2191="Yes", N2191="After 2014")),
(AND('[1]PWS Information'!$E$10="CWS",P2191="Non-Lead", M2191="Non-Lead - Copper", R2191="Yes", N2191="Unknown")),
(AND('[1]PWS Information'!$E$10="CWS",P2191="Unknown")),
(AND('[1]PWS Information'!$E$10="NTNC",P2191="Unknown")),
(AND('[1]PWS Information'!$E$10="CWS",T2191="Multiple Family Residence",P2191="Galvanized Requiring Replacement")),
(AND('[1]PWS Information'!$E$10="CWS",P2191="Galvanized Requiring Replacement")),
(AND('[1]PWS Information'!$E$10="NTNC",T2191="Multiple Family Residence",P2191="Galvanized Requiring Replacement")))),"Tier 5",
"")))))</f>
        <v>Tier 5</v>
      </c>
      <c r="Y2191" s="24"/>
      <c r="Z2191" s="24"/>
    </row>
    <row r="2192" spans="1:26" x14ac:dyDescent="0.25">
      <c r="A2192" s="17">
        <v>2189</v>
      </c>
      <c r="B2192" s="17">
        <v>2013</v>
      </c>
      <c r="C2192" s="17" t="s">
        <v>99</v>
      </c>
      <c r="D2192" s="17" t="s">
        <v>188</v>
      </c>
      <c r="E2192" s="17">
        <v>79549</v>
      </c>
      <c r="F2192" s="17"/>
      <c r="G2192" s="17"/>
      <c r="H2192" s="17"/>
      <c r="I2192" s="21" t="s">
        <v>221</v>
      </c>
      <c r="J2192" s="22" t="s">
        <v>254</v>
      </c>
      <c r="K2192" s="22" t="s">
        <v>255</v>
      </c>
      <c r="L2192" s="22" t="s">
        <v>256</v>
      </c>
      <c r="M2192" s="21" t="s">
        <v>222</v>
      </c>
      <c r="N2192" s="19" t="s">
        <v>205</v>
      </c>
      <c r="O2192" s="22" t="s">
        <v>257</v>
      </c>
      <c r="P2192" s="31" t="str">
        <f t="shared" si="34"/>
        <v>Galvanized Requiring Replacement</v>
      </c>
      <c r="Q2192" s="40" t="s">
        <v>254</v>
      </c>
      <c r="R2192" s="40" t="s">
        <v>254</v>
      </c>
      <c r="S2192" s="24"/>
      <c r="T2192" s="16"/>
      <c r="U2192" s="41" t="s">
        <v>255</v>
      </c>
      <c r="V2192" s="41" t="s">
        <v>255</v>
      </c>
      <c r="W2192" s="16"/>
      <c r="X2192" s="43" t="str">
        <f>IF((OR((AND('[1]PWS Information'!$E$10="CWS",T2192="Single Family Residence",P2192="Lead")),
(AND('[1]PWS Information'!$E$10="CWS",T2192="Multiple Family Residence",'[1]PWS Information'!$E$11="Yes",P2192="Lead")),
(AND('[1]PWS Information'!$E$10="NTNC",P2192="Lead")))),"Tier 1",
IF((OR((AND('[1]PWS Information'!$E$10="CWS",T2192="Multiple Family Residence",'[1]PWS Information'!$E$11="No",P2192="Lead")),
(AND('[1]PWS Information'!$E$10="CWS",T2192="Other",P2192="Lead")),
(AND(T2192="",P2192="Lead")),
(AND('[1]PWS Information'!$E$10="CWS",T2192="Building",P2192="Lead")))),"Tier 2",
IF((OR((AND('[1]PWS Information'!$E$10="CWS",T2192="Single Family Residence",P2192="Galvanized Requiring Replacement")),
(AND('[1]PWS Information'!$E$10="CWS",T2192="Single Family Residence",P2192="Galvanized Requiring Replacement",Q2192="Yes")),
(AND('[1]PWS Information'!$E$10="NTNC",T2192="Single Family Residence",P2192="Galvanized Requiring Replacement")),
(AND('[1]PWS Information'!$E$10="NTNC",T2192="Single Family Residence",Q2192="Yes")))),"Tier 3",
IF((OR((AND('[1]PWS Information'!$E$10="CWS",T2192="Single Family Residence",R2192="Yes",P2192="Non-Lead", I2192="Non-Lead - Copper",K2192="Before 1989")),
(AND('[1]PWS Information'!$E$10="CWS",T2192="Single Family Residence",R2192="Yes",P2192="Non-Lead", M2192="Non-Lead - Copper",N2192="Before 1989")))),"Tier 4",
IF((OR((AND('[1]PWS Information'!$E$10="NTNC",P2192="Non-Lead")),
(AND('[1]PWS Information'!$E$10="CWS",P2192="Non-Lead",R2192="")),
(AND('[1]PWS Information'!$E$10="CWS",P2192="Non-Lead",R2192="No")),
(AND('[1]PWS Information'!$E$10="CWS",P2192="Non-Lead",R2192="Don't Know")),
(AND('[1]PWS Information'!$E$10="CWS",P2192="Non-Lead", I2192="Non-Lead - Copper", R2192="Yes", K2192="Between 1989 and 2014")),
(AND('[1]PWS Information'!$E$10="CWS",P2192="Non-Lead", I2192="Non-Lead - Copper", R2192="Yes", K2192="After 2014")),
(AND('[1]PWS Information'!$E$10="CWS",P2192="Non-Lead", I2192="Non-Lead - Copper", R2192="Yes", K2192="Unknown")),
(AND('[1]PWS Information'!$E$10="CWS",P2192="Non-Lead", M2192="Non-Lead - Copper", R2192="Yes", N2192="Between 1989 and 2014")),
(AND('[1]PWS Information'!$E$10="CWS",P2192="Non-Lead", M2192="Non-Lead - Copper", R2192="Yes", N2192="After 2014")),
(AND('[1]PWS Information'!$E$10="CWS",P2192="Non-Lead", M2192="Non-Lead - Copper", R2192="Yes", N2192="Unknown")),
(AND('[1]PWS Information'!$E$10="CWS",P2192="Unknown")),
(AND('[1]PWS Information'!$E$10="NTNC",P2192="Unknown")),
(AND('[1]PWS Information'!$E$10="CWS",T2192="Multiple Family Residence",P2192="Galvanized Requiring Replacement")),
(AND('[1]PWS Information'!$E$10="CWS",P2192="Galvanized Requiring Replacement")),
(AND('[1]PWS Information'!$E$10="NTNC",T2192="Multiple Family Residence",P2192="Galvanized Requiring Replacement")))),"Tier 5",
"")))))</f>
        <v>Tier 5</v>
      </c>
      <c r="Y2192" s="24"/>
      <c r="Z2192" s="24"/>
    </row>
    <row r="2193" spans="1:26" x14ac:dyDescent="0.25">
      <c r="A2193" s="17">
        <v>2190</v>
      </c>
      <c r="B2193" s="18">
        <v>2015</v>
      </c>
      <c r="C2193" s="18" t="s">
        <v>99</v>
      </c>
      <c r="D2193" s="18" t="s">
        <v>188</v>
      </c>
      <c r="E2193" s="18">
        <v>79549</v>
      </c>
      <c r="F2193" s="18"/>
      <c r="G2193" s="18"/>
      <c r="H2193" s="18"/>
      <c r="I2193" s="25" t="s">
        <v>218</v>
      </c>
      <c r="J2193" s="22" t="s">
        <v>254</v>
      </c>
      <c r="K2193" s="22" t="s">
        <v>255</v>
      </c>
      <c r="L2193" s="22" t="s">
        <v>256</v>
      </c>
      <c r="M2193" s="25" t="s">
        <v>222</v>
      </c>
      <c r="N2193" s="36" t="s">
        <v>205</v>
      </c>
      <c r="O2193" s="22" t="s">
        <v>257</v>
      </c>
      <c r="P2193" s="31" t="str">
        <f t="shared" si="34"/>
        <v>Galvanized Requiring Replacement</v>
      </c>
      <c r="Q2193" s="40" t="s">
        <v>254</v>
      </c>
      <c r="R2193" s="40" t="s">
        <v>254</v>
      </c>
      <c r="S2193" s="24"/>
      <c r="T2193" s="16"/>
      <c r="U2193" s="41" t="s">
        <v>255</v>
      </c>
      <c r="V2193" s="41" t="s">
        <v>255</v>
      </c>
      <c r="W2193" s="16"/>
      <c r="X2193" s="43" t="str">
        <f>IF((OR((AND('[1]PWS Information'!$E$10="CWS",T2193="Single Family Residence",P2193="Lead")),
(AND('[1]PWS Information'!$E$10="CWS",T2193="Multiple Family Residence",'[1]PWS Information'!$E$11="Yes",P2193="Lead")),
(AND('[1]PWS Information'!$E$10="NTNC",P2193="Lead")))),"Tier 1",
IF((OR((AND('[1]PWS Information'!$E$10="CWS",T2193="Multiple Family Residence",'[1]PWS Information'!$E$11="No",P2193="Lead")),
(AND('[1]PWS Information'!$E$10="CWS",T2193="Other",P2193="Lead")),
(AND(T2193="",P2193="Lead")),
(AND('[1]PWS Information'!$E$10="CWS",T2193="Building",P2193="Lead")))),"Tier 2",
IF((OR((AND('[1]PWS Information'!$E$10="CWS",T2193="Single Family Residence",P2193="Galvanized Requiring Replacement")),
(AND('[1]PWS Information'!$E$10="CWS",T2193="Single Family Residence",P2193="Galvanized Requiring Replacement",Q2193="Yes")),
(AND('[1]PWS Information'!$E$10="NTNC",T2193="Single Family Residence",P2193="Galvanized Requiring Replacement")),
(AND('[1]PWS Information'!$E$10="NTNC",T2193="Single Family Residence",Q2193="Yes")))),"Tier 3",
IF((OR((AND('[1]PWS Information'!$E$10="CWS",T2193="Single Family Residence",R2193="Yes",P2193="Non-Lead", I2193="Non-Lead - Copper",K2193="Before 1989")),
(AND('[1]PWS Information'!$E$10="CWS",T2193="Single Family Residence",R2193="Yes",P2193="Non-Lead", M2193="Non-Lead - Copper",N2193="Before 1989")))),"Tier 4",
IF((OR((AND('[1]PWS Information'!$E$10="NTNC",P2193="Non-Lead")),
(AND('[1]PWS Information'!$E$10="CWS",P2193="Non-Lead",R2193="")),
(AND('[1]PWS Information'!$E$10="CWS",P2193="Non-Lead",R2193="No")),
(AND('[1]PWS Information'!$E$10="CWS",P2193="Non-Lead",R2193="Don't Know")),
(AND('[1]PWS Information'!$E$10="CWS",P2193="Non-Lead", I2193="Non-Lead - Copper", R2193="Yes", K2193="Between 1989 and 2014")),
(AND('[1]PWS Information'!$E$10="CWS",P2193="Non-Lead", I2193="Non-Lead - Copper", R2193="Yes", K2193="After 2014")),
(AND('[1]PWS Information'!$E$10="CWS",P2193="Non-Lead", I2193="Non-Lead - Copper", R2193="Yes", K2193="Unknown")),
(AND('[1]PWS Information'!$E$10="CWS",P2193="Non-Lead", M2193="Non-Lead - Copper", R2193="Yes", N2193="Between 1989 and 2014")),
(AND('[1]PWS Information'!$E$10="CWS",P2193="Non-Lead", M2193="Non-Lead - Copper", R2193="Yes", N2193="After 2014")),
(AND('[1]PWS Information'!$E$10="CWS",P2193="Non-Lead", M2193="Non-Lead - Copper", R2193="Yes", N2193="Unknown")),
(AND('[1]PWS Information'!$E$10="CWS",P2193="Unknown")),
(AND('[1]PWS Information'!$E$10="NTNC",P2193="Unknown")),
(AND('[1]PWS Information'!$E$10="CWS",T2193="Multiple Family Residence",P2193="Galvanized Requiring Replacement")),
(AND('[1]PWS Information'!$E$10="CWS",P2193="Galvanized Requiring Replacement")),
(AND('[1]PWS Information'!$E$10="NTNC",T2193="Multiple Family Residence",P2193="Galvanized Requiring Replacement")))),"Tier 5",
"")))))</f>
        <v>Tier 5</v>
      </c>
      <c r="Y2193" s="24"/>
      <c r="Z2193" s="24"/>
    </row>
    <row r="2194" spans="1:26" x14ac:dyDescent="0.25">
      <c r="A2194" s="17">
        <v>2191</v>
      </c>
      <c r="B2194" s="17">
        <v>2017</v>
      </c>
      <c r="C2194" s="17" t="s">
        <v>99</v>
      </c>
      <c r="D2194" s="17" t="s">
        <v>188</v>
      </c>
      <c r="E2194" s="17">
        <v>79549</v>
      </c>
      <c r="F2194" s="17"/>
      <c r="G2194" s="17"/>
      <c r="H2194" s="17"/>
      <c r="I2194" s="21" t="s">
        <v>218</v>
      </c>
      <c r="J2194" s="22" t="s">
        <v>254</v>
      </c>
      <c r="K2194" s="22" t="s">
        <v>255</v>
      </c>
      <c r="L2194" s="22" t="s">
        <v>256</v>
      </c>
      <c r="M2194" s="21" t="s">
        <v>222</v>
      </c>
      <c r="N2194" s="19" t="s">
        <v>205</v>
      </c>
      <c r="O2194" s="22" t="s">
        <v>257</v>
      </c>
      <c r="P2194" s="31" t="str">
        <f t="shared" si="34"/>
        <v>Galvanized Requiring Replacement</v>
      </c>
      <c r="Q2194" s="40" t="s">
        <v>254</v>
      </c>
      <c r="R2194" s="40" t="s">
        <v>254</v>
      </c>
      <c r="S2194" s="24"/>
      <c r="T2194" s="16"/>
      <c r="U2194" s="41" t="s">
        <v>255</v>
      </c>
      <c r="V2194" s="41" t="s">
        <v>255</v>
      </c>
      <c r="W2194" s="16"/>
      <c r="X2194" s="43" t="str">
        <f>IF((OR((AND('[1]PWS Information'!$E$10="CWS",T2194="Single Family Residence",P2194="Lead")),
(AND('[1]PWS Information'!$E$10="CWS",T2194="Multiple Family Residence",'[1]PWS Information'!$E$11="Yes",P2194="Lead")),
(AND('[1]PWS Information'!$E$10="NTNC",P2194="Lead")))),"Tier 1",
IF((OR((AND('[1]PWS Information'!$E$10="CWS",T2194="Multiple Family Residence",'[1]PWS Information'!$E$11="No",P2194="Lead")),
(AND('[1]PWS Information'!$E$10="CWS",T2194="Other",P2194="Lead")),
(AND(T2194="",P2194="Lead")),
(AND('[1]PWS Information'!$E$10="CWS",T2194="Building",P2194="Lead")))),"Tier 2",
IF((OR((AND('[1]PWS Information'!$E$10="CWS",T2194="Single Family Residence",P2194="Galvanized Requiring Replacement")),
(AND('[1]PWS Information'!$E$10="CWS",T2194="Single Family Residence",P2194="Galvanized Requiring Replacement",Q2194="Yes")),
(AND('[1]PWS Information'!$E$10="NTNC",T2194="Single Family Residence",P2194="Galvanized Requiring Replacement")),
(AND('[1]PWS Information'!$E$10="NTNC",T2194="Single Family Residence",Q2194="Yes")))),"Tier 3",
IF((OR((AND('[1]PWS Information'!$E$10="CWS",T2194="Single Family Residence",R2194="Yes",P2194="Non-Lead", I2194="Non-Lead - Copper",K2194="Before 1989")),
(AND('[1]PWS Information'!$E$10="CWS",T2194="Single Family Residence",R2194="Yes",P2194="Non-Lead", M2194="Non-Lead - Copper",N2194="Before 1989")))),"Tier 4",
IF((OR((AND('[1]PWS Information'!$E$10="NTNC",P2194="Non-Lead")),
(AND('[1]PWS Information'!$E$10="CWS",P2194="Non-Lead",R2194="")),
(AND('[1]PWS Information'!$E$10="CWS",P2194="Non-Lead",R2194="No")),
(AND('[1]PWS Information'!$E$10="CWS",P2194="Non-Lead",R2194="Don't Know")),
(AND('[1]PWS Information'!$E$10="CWS",P2194="Non-Lead", I2194="Non-Lead - Copper", R2194="Yes", K2194="Between 1989 and 2014")),
(AND('[1]PWS Information'!$E$10="CWS",P2194="Non-Lead", I2194="Non-Lead - Copper", R2194="Yes", K2194="After 2014")),
(AND('[1]PWS Information'!$E$10="CWS",P2194="Non-Lead", I2194="Non-Lead - Copper", R2194="Yes", K2194="Unknown")),
(AND('[1]PWS Information'!$E$10="CWS",P2194="Non-Lead", M2194="Non-Lead - Copper", R2194="Yes", N2194="Between 1989 and 2014")),
(AND('[1]PWS Information'!$E$10="CWS",P2194="Non-Lead", M2194="Non-Lead - Copper", R2194="Yes", N2194="After 2014")),
(AND('[1]PWS Information'!$E$10="CWS",P2194="Non-Lead", M2194="Non-Lead - Copper", R2194="Yes", N2194="Unknown")),
(AND('[1]PWS Information'!$E$10="CWS",P2194="Unknown")),
(AND('[1]PWS Information'!$E$10="NTNC",P2194="Unknown")),
(AND('[1]PWS Information'!$E$10="CWS",T2194="Multiple Family Residence",P2194="Galvanized Requiring Replacement")),
(AND('[1]PWS Information'!$E$10="CWS",P2194="Galvanized Requiring Replacement")),
(AND('[1]PWS Information'!$E$10="NTNC",T2194="Multiple Family Residence",P2194="Galvanized Requiring Replacement")))),"Tier 5",
"")))))</f>
        <v>Tier 5</v>
      </c>
      <c r="Y2194" s="24"/>
      <c r="Z2194" s="24"/>
    </row>
    <row r="2195" spans="1:26" x14ac:dyDescent="0.25">
      <c r="A2195" s="17">
        <v>2192</v>
      </c>
      <c r="B2195" s="17">
        <v>2100</v>
      </c>
      <c r="C2195" s="17" t="s">
        <v>99</v>
      </c>
      <c r="D2195" s="17" t="s">
        <v>188</v>
      </c>
      <c r="E2195" s="17">
        <v>79549</v>
      </c>
      <c r="F2195" s="17"/>
      <c r="G2195" s="17"/>
      <c r="H2195" s="17"/>
      <c r="I2195" s="21" t="s">
        <v>218</v>
      </c>
      <c r="J2195" s="22" t="s">
        <v>254</v>
      </c>
      <c r="K2195" s="22" t="s">
        <v>255</v>
      </c>
      <c r="L2195" s="22" t="s">
        <v>256</v>
      </c>
      <c r="M2195" s="21" t="s">
        <v>222</v>
      </c>
      <c r="N2195" s="19" t="s">
        <v>205</v>
      </c>
      <c r="O2195" s="22" t="s">
        <v>257</v>
      </c>
      <c r="P2195" s="31" t="str">
        <f t="shared" si="34"/>
        <v>Galvanized Requiring Replacement</v>
      </c>
      <c r="Q2195" s="40" t="s">
        <v>254</v>
      </c>
      <c r="R2195" s="40" t="s">
        <v>254</v>
      </c>
      <c r="S2195" s="24"/>
      <c r="T2195" s="16"/>
      <c r="U2195" s="41" t="s">
        <v>255</v>
      </c>
      <c r="V2195" s="41" t="s">
        <v>255</v>
      </c>
      <c r="W2195" s="16"/>
      <c r="X2195" s="43" t="str">
        <f>IF((OR((AND('[1]PWS Information'!$E$10="CWS",T2195="Single Family Residence",P2195="Lead")),
(AND('[1]PWS Information'!$E$10="CWS",T2195="Multiple Family Residence",'[1]PWS Information'!$E$11="Yes",P2195="Lead")),
(AND('[1]PWS Information'!$E$10="NTNC",P2195="Lead")))),"Tier 1",
IF((OR((AND('[1]PWS Information'!$E$10="CWS",T2195="Multiple Family Residence",'[1]PWS Information'!$E$11="No",P2195="Lead")),
(AND('[1]PWS Information'!$E$10="CWS",T2195="Other",P2195="Lead")),
(AND(T2195="",P2195="Lead")),
(AND('[1]PWS Information'!$E$10="CWS",T2195="Building",P2195="Lead")))),"Tier 2",
IF((OR((AND('[1]PWS Information'!$E$10="CWS",T2195="Single Family Residence",P2195="Galvanized Requiring Replacement")),
(AND('[1]PWS Information'!$E$10="CWS",T2195="Single Family Residence",P2195="Galvanized Requiring Replacement",Q2195="Yes")),
(AND('[1]PWS Information'!$E$10="NTNC",T2195="Single Family Residence",P2195="Galvanized Requiring Replacement")),
(AND('[1]PWS Information'!$E$10="NTNC",T2195="Single Family Residence",Q2195="Yes")))),"Tier 3",
IF((OR((AND('[1]PWS Information'!$E$10="CWS",T2195="Single Family Residence",R2195="Yes",P2195="Non-Lead", I2195="Non-Lead - Copper",K2195="Before 1989")),
(AND('[1]PWS Information'!$E$10="CWS",T2195="Single Family Residence",R2195="Yes",P2195="Non-Lead", M2195="Non-Lead - Copper",N2195="Before 1989")))),"Tier 4",
IF((OR((AND('[1]PWS Information'!$E$10="NTNC",P2195="Non-Lead")),
(AND('[1]PWS Information'!$E$10="CWS",P2195="Non-Lead",R2195="")),
(AND('[1]PWS Information'!$E$10="CWS",P2195="Non-Lead",R2195="No")),
(AND('[1]PWS Information'!$E$10="CWS",P2195="Non-Lead",R2195="Don't Know")),
(AND('[1]PWS Information'!$E$10="CWS",P2195="Non-Lead", I2195="Non-Lead - Copper", R2195="Yes", K2195="Between 1989 and 2014")),
(AND('[1]PWS Information'!$E$10="CWS",P2195="Non-Lead", I2195="Non-Lead - Copper", R2195="Yes", K2195="After 2014")),
(AND('[1]PWS Information'!$E$10="CWS",P2195="Non-Lead", I2195="Non-Lead - Copper", R2195="Yes", K2195="Unknown")),
(AND('[1]PWS Information'!$E$10="CWS",P2195="Non-Lead", M2195="Non-Lead - Copper", R2195="Yes", N2195="Between 1989 and 2014")),
(AND('[1]PWS Information'!$E$10="CWS",P2195="Non-Lead", M2195="Non-Lead - Copper", R2195="Yes", N2195="After 2014")),
(AND('[1]PWS Information'!$E$10="CWS",P2195="Non-Lead", M2195="Non-Lead - Copper", R2195="Yes", N2195="Unknown")),
(AND('[1]PWS Information'!$E$10="CWS",P2195="Unknown")),
(AND('[1]PWS Information'!$E$10="NTNC",P2195="Unknown")),
(AND('[1]PWS Information'!$E$10="CWS",T2195="Multiple Family Residence",P2195="Galvanized Requiring Replacement")),
(AND('[1]PWS Information'!$E$10="CWS",P2195="Galvanized Requiring Replacement")),
(AND('[1]PWS Information'!$E$10="NTNC",T2195="Multiple Family Residence",P2195="Galvanized Requiring Replacement")))),"Tier 5",
"")))))</f>
        <v>Tier 5</v>
      </c>
      <c r="Y2195" s="24"/>
      <c r="Z2195" s="24"/>
    </row>
    <row r="2196" spans="1:26" x14ac:dyDescent="0.25">
      <c r="A2196" s="17">
        <v>2193</v>
      </c>
      <c r="B2196" s="18">
        <v>2101</v>
      </c>
      <c r="C2196" s="18" t="s">
        <v>99</v>
      </c>
      <c r="D2196" s="18" t="s">
        <v>188</v>
      </c>
      <c r="E2196" s="18">
        <v>79549</v>
      </c>
      <c r="F2196" s="18"/>
      <c r="G2196" s="18"/>
      <c r="H2196" s="18"/>
      <c r="I2196" s="25" t="s">
        <v>221</v>
      </c>
      <c r="J2196" s="22" t="s">
        <v>254</v>
      </c>
      <c r="K2196" s="22" t="s">
        <v>255</v>
      </c>
      <c r="L2196" s="22" t="s">
        <v>256</v>
      </c>
      <c r="M2196" s="25" t="s">
        <v>222</v>
      </c>
      <c r="N2196" s="36" t="s">
        <v>205</v>
      </c>
      <c r="O2196" s="22" t="s">
        <v>257</v>
      </c>
      <c r="P2196" s="31" t="str">
        <f t="shared" si="34"/>
        <v>Galvanized Requiring Replacement</v>
      </c>
      <c r="Q2196" s="40" t="s">
        <v>254</v>
      </c>
      <c r="R2196" s="40" t="s">
        <v>254</v>
      </c>
      <c r="S2196" s="24"/>
      <c r="T2196" s="16"/>
      <c r="U2196" s="41" t="s">
        <v>255</v>
      </c>
      <c r="V2196" s="41" t="s">
        <v>255</v>
      </c>
      <c r="W2196" s="16"/>
      <c r="X2196" s="43" t="str">
        <f>IF((OR((AND('[1]PWS Information'!$E$10="CWS",T2196="Single Family Residence",P2196="Lead")),
(AND('[1]PWS Information'!$E$10="CWS",T2196="Multiple Family Residence",'[1]PWS Information'!$E$11="Yes",P2196="Lead")),
(AND('[1]PWS Information'!$E$10="NTNC",P2196="Lead")))),"Tier 1",
IF((OR((AND('[1]PWS Information'!$E$10="CWS",T2196="Multiple Family Residence",'[1]PWS Information'!$E$11="No",P2196="Lead")),
(AND('[1]PWS Information'!$E$10="CWS",T2196="Other",P2196="Lead")),
(AND(T2196="",P2196="Lead")),
(AND('[1]PWS Information'!$E$10="CWS",T2196="Building",P2196="Lead")))),"Tier 2",
IF((OR((AND('[1]PWS Information'!$E$10="CWS",T2196="Single Family Residence",P2196="Galvanized Requiring Replacement")),
(AND('[1]PWS Information'!$E$10="CWS",T2196="Single Family Residence",P2196="Galvanized Requiring Replacement",Q2196="Yes")),
(AND('[1]PWS Information'!$E$10="NTNC",T2196="Single Family Residence",P2196="Galvanized Requiring Replacement")),
(AND('[1]PWS Information'!$E$10="NTNC",T2196="Single Family Residence",Q2196="Yes")))),"Tier 3",
IF((OR((AND('[1]PWS Information'!$E$10="CWS",T2196="Single Family Residence",R2196="Yes",P2196="Non-Lead", I2196="Non-Lead - Copper",K2196="Before 1989")),
(AND('[1]PWS Information'!$E$10="CWS",T2196="Single Family Residence",R2196="Yes",P2196="Non-Lead", M2196="Non-Lead - Copper",N2196="Before 1989")))),"Tier 4",
IF((OR((AND('[1]PWS Information'!$E$10="NTNC",P2196="Non-Lead")),
(AND('[1]PWS Information'!$E$10="CWS",P2196="Non-Lead",R2196="")),
(AND('[1]PWS Information'!$E$10="CWS",P2196="Non-Lead",R2196="No")),
(AND('[1]PWS Information'!$E$10="CWS",P2196="Non-Lead",R2196="Don't Know")),
(AND('[1]PWS Information'!$E$10="CWS",P2196="Non-Lead", I2196="Non-Lead - Copper", R2196="Yes", K2196="Between 1989 and 2014")),
(AND('[1]PWS Information'!$E$10="CWS",P2196="Non-Lead", I2196="Non-Lead - Copper", R2196="Yes", K2196="After 2014")),
(AND('[1]PWS Information'!$E$10="CWS",P2196="Non-Lead", I2196="Non-Lead - Copper", R2196="Yes", K2196="Unknown")),
(AND('[1]PWS Information'!$E$10="CWS",P2196="Non-Lead", M2196="Non-Lead - Copper", R2196="Yes", N2196="Between 1989 and 2014")),
(AND('[1]PWS Information'!$E$10="CWS",P2196="Non-Lead", M2196="Non-Lead - Copper", R2196="Yes", N2196="After 2014")),
(AND('[1]PWS Information'!$E$10="CWS",P2196="Non-Lead", M2196="Non-Lead - Copper", R2196="Yes", N2196="Unknown")),
(AND('[1]PWS Information'!$E$10="CWS",P2196="Unknown")),
(AND('[1]PWS Information'!$E$10="NTNC",P2196="Unknown")),
(AND('[1]PWS Information'!$E$10="CWS",T2196="Multiple Family Residence",P2196="Galvanized Requiring Replacement")),
(AND('[1]PWS Information'!$E$10="CWS",P2196="Galvanized Requiring Replacement")),
(AND('[1]PWS Information'!$E$10="NTNC",T2196="Multiple Family Residence",P2196="Galvanized Requiring Replacement")))),"Tier 5",
"")))))</f>
        <v>Tier 5</v>
      </c>
      <c r="Y2196" s="24"/>
      <c r="Z2196" s="24"/>
    </row>
    <row r="2197" spans="1:26" x14ac:dyDescent="0.25">
      <c r="A2197" s="17">
        <v>2194</v>
      </c>
      <c r="B2197" s="17">
        <v>2102</v>
      </c>
      <c r="C2197" s="17" t="s">
        <v>99</v>
      </c>
      <c r="D2197" s="17" t="s">
        <v>188</v>
      </c>
      <c r="E2197" s="17">
        <v>79549</v>
      </c>
      <c r="F2197" s="17"/>
      <c r="G2197" s="17"/>
      <c r="H2197" s="17"/>
      <c r="I2197" s="21" t="s">
        <v>218</v>
      </c>
      <c r="J2197" s="22" t="s">
        <v>254</v>
      </c>
      <c r="K2197" s="22" t="s">
        <v>255</v>
      </c>
      <c r="L2197" s="22" t="s">
        <v>256</v>
      </c>
      <c r="M2197" s="21" t="s">
        <v>222</v>
      </c>
      <c r="N2197" s="19" t="s">
        <v>205</v>
      </c>
      <c r="O2197" s="22" t="s">
        <v>257</v>
      </c>
      <c r="P2197" s="31" t="str">
        <f t="shared" si="34"/>
        <v>Galvanized Requiring Replacement</v>
      </c>
      <c r="Q2197" s="40" t="s">
        <v>254</v>
      </c>
      <c r="R2197" s="40" t="s">
        <v>254</v>
      </c>
      <c r="S2197" s="24"/>
      <c r="T2197" s="16"/>
      <c r="U2197" s="41" t="s">
        <v>255</v>
      </c>
      <c r="V2197" s="41" t="s">
        <v>255</v>
      </c>
      <c r="W2197" s="16"/>
      <c r="X2197" s="43" t="str">
        <f>IF((OR((AND('[1]PWS Information'!$E$10="CWS",T2197="Single Family Residence",P2197="Lead")),
(AND('[1]PWS Information'!$E$10="CWS",T2197="Multiple Family Residence",'[1]PWS Information'!$E$11="Yes",P2197="Lead")),
(AND('[1]PWS Information'!$E$10="NTNC",P2197="Lead")))),"Tier 1",
IF((OR((AND('[1]PWS Information'!$E$10="CWS",T2197="Multiple Family Residence",'[1]PWS Information'!$E$11="No",P2197="Lead")),
(AND('[1]PWS Information'!$E$10="CWS",T2197="Other",P2197="Lead")),
(AND(T2197="",P2197="Lead")),
(AND('[1]PWS Information'!$E$10="CWS",T2197="Building",P2197="Lead")))),"Tier 2",
IF((OR((AND('[1]PWS Information'!$E$10="CWS",T2197="Single Family Residence",P2197="Galvanized Requiring Replacement")),
(AND('[1]PWS Information'!$E$10="CWS",T2197="Single Family Residence",P2197="Galvanized Requiring Replacement",Q2197="Yes")),
(AND('[1]PWS Information'!$E$10="NTNC",T2197="Single Family Residence",P2197="Galvanized Requiring Replacement")),
(AND('[1]PWS Information'!$E$10="NTNC",T2197="Single Family Residence",Q2197="Yes")))),"Tier 3",
IF((OR((AND('[1]PWS Information'!$E$10="CWS",T2197="Single Family Residence",R2197="Yes",P2197="Non-Lead", I2197="Non-Lead - Copper",K2197="Before 1989")),
(AND('[1]PWS Information'!$E$10="CWS",T2197="Single Family Residence",R2197="Yes",P2197="Non-Lead", M2197="Non-Lead - Copper",N2197="Before 1989")))),"Tier 4",
IF((OR((AND('[1]PWS Information'!$E$10="NTNC",P2197="Non-Lead")),
(AND('[1]PWS Information'!$E$10="CWS",P2197="Non-Lead",R2197="")),
(AND('[1]PWS Information'!$E$10="CWS",P2197="Non-Lead",R2197="No")),
(AND('[1]PWS Information'!$E$10="CWS",P2197="Non-Lead",R2197="Don't Know")),
(AND('[1]PWS Information'!$E$10="CWS",P2197="Non-Lead", I2197="Non-Lead - Copper", R2197="Yes", K2197="Between 1989 and 2014")),
(AND('[1]PWS Information'!$E$10="CWS",P2197="Non-Lead", I2197="Non-Lead - Copper", R2197="Yes", K2197="After 2014")),
(AND('[1]PWS Information'!$E$10="CWS",P2197="Non-Lead", I2197="Non-Lead - Copper", R2197="Yes", K2197="Unknown")),
(AND('[1]PWS Information'!$E$10="CWS",P2197="Non-Lead", M2197="Non-Lead - Copper", R2197="Yes", N2197="Between 1989 and 2014")),
(AND('[1]PWS Information'!$E$10="CWS",P2197="Non-Lead", M2197="Non-Lead - Copper", R2197="Yes", N2197="After 2014")),
(AND('[1]PWS Information'!$E$10="CWS",P2197="Non-Lead", M2197="Non-Lead - Copper", R2197="Yes", N2197="Unknown")),
(AND('[1]PWS Information'!$E$10="CWS",P2197="Unknown")),
(AND('[1]PWS Information'!$E$10="NTNC",P2197="Unknown")),
(AND('[1]PWS Information'!$E$10="CWS",T2197="Multiple Family Residence",P2197="Galvanized Requiring Replacement")),
(AND('[1]PWS Information'!$E$10="CWS",P2197="Galvanized Requiring Replacement")),
(AND('[1]PWS Information'!$E$10="NTNC",T2197="Multiple Family Residence",P2197="Galvanized Requiring Replacement")))),"Tier 5",
"")))))</f>
        <v>Tier 5</v>
      </c>
      <c r="Y2197" s="24"/>
      <c r="Z2197" s="24"/>
    </row>
    <row r="2198" spans="1:26" x14ac:dyDescent="0.25">
      <c r="A2198" s="17">
        <v>2195</v>
      </c>
      <c r="B2198" s="17">
        <v>2103</v>
      </c>
      <c r="C2198" s="17" t="s">
        <v>99</v>
      </c>
      <c r="D2198" s="17" t="s">
        <v>188</v>
      </c>
      <c r="E2198" s="17">
        <v>79549</v>
      </c>
      <c r="F2198" s="17"/>
      <c r="G2198" s="17"/>
      <c r="H2198" s="17"/>
      <c r="I2198" s="21" t="s">
        <v>221</v>
      </c>
      <c r="J2198" s="22" t="s">
        <v>254</v>
      </c>
      <c r="K2198" s="22" t="s">
        <v>255</v>
      </c>
      <c r="L2198" s="22" t="s">
        <v>256</v>
      </c>
      <c r="M2198" s="21" t="s">
        <v>222</v>
      </c>
      <c r="N2198" s="19" t="s">
        <v>205</v>
      </c>
      <c r="O2198" s="22" t="s">
        <v>257</v>
      </c>
      <c r="P2198" s="31" t="str">
        <f t="shared" si="34"/>
        <v>Galvanized Requiring Replacement</v>
      </c>
      <c r="Q2198" s="40" t="s">
        <v>254</v>
      </c>
      <c r="R2198" s="40" t="s">
        <v>254</v>
      </c>
      <c r="S2198" s="24"/>
      <c r="T2198" s="16"/>
      <c r="U2198" s="41" t="s">
        <v>255</v>
      </c>
      <c r="V2198" s="41" t="s">
        <v>255</v>
      </c>
      <c r="W2198" s="16"/>
      <c r="X2198" s="43" t="str">
        <f>IF((OR((AND('[1]PWS Information'!$E$10="CWS",T2198="Single Family Residence",P2198="Lead")),
(AND('[1]PWS Information'!$E$10="CWS",T2198="Multiple Family Residence",'[1]PWS Information'!$E$11="Yes",P2198="Lead")),
(AND('[1]PWS Information'!$E$10="NTNC",P2198="Lead")))),"Tier 1",
IF((OR((AND('[1]PWS Information'!$E$10="CWS",T2198="Multiple Family Residence",'[1]PWS Information'!$E$11="No",P2198="Lead")),
(AND('[1]PWS Information'!$E$10="CWS",T2198="Other",P2198="Lead")),
(AND(T2198="",P2198="Lead")),
(AND('[1]PWS Information'!$E$10="CWS",T2198="Building",P2198="Lead")))),"Tier 2",
IF((OR((AND('[1]PWS Information'!$E$10="CWS",T2198="Single Family Residence",P2198="Galvanized Requiring Replacement")),
(AND('[1]PWS Information'!$E$10="CWS",T2198="Single Family Residence",P2198="Galvanized Requiring Replacement",Q2198="Yes")),
(AND('[1]PWS Information'!$E$10="NTNC",T2198="Single Family Residence",P2198="Galvanized Requiring Replacement")),
(AND('[1]PWS Information'!$E$10="NTNC",T2198="Single Family Residence",Q2198="Yes")))),"Tier 3",
IF((OR((AND('[1]PWS Information'!$E$10="CWS",T2198="Single Family Residence",R2198="Yes",P2198="Non-Lead", I2198="Non-Lead - Copper",K2198="Before 1989")),
(AND('[1]PWS Information'!$E$10="CWS",T2198="Single Family Residence",R2198="Yes",P2198="Non-Lead", M2198="Non-Lead - Copper",N2198="Before 1989")))),"Tier 4",
IF((OR((AND('[1]PWS Information'!$E$10="NTNC",P2198="Non-Lead")),
(AND('[1]PWS Information'!$E$10="CWS",P2198="Non-Lead",R2198="")),
(AND('[1]PWS Information'!$E$10="CWS",P2198="Non-Lead",R2198="No")),
(AND('[1]PWS Information'!$E$10="CWS",P2198="Non-Lead",R2198="Don't Know")),
(AND('[1]PWS Information'!$E$10="CWS",P2198="Non-Lead", I2198="Non-Lead - Copper", R2198="Yes", K2198="Between 1989 and 2014")),
(AND('[1]PWS Information'!$E$10="CWS",P2198="Non-Lead", I2198="Non-Lead - Copper", R2198="Yes", K2198="After 2014")),
(AND('[1]PWS Information'!$E$10="CWS",P2198="Non-Lead", I2198="Non-Lead - Copper", R2198="Yes", K2198="Unknown")),
(AND('[1]PWS Information'!$E$10="CWS",P2198="Non-Lead", M2198="Non-Lead - Copper", R2198="Yes", N2198="Between 1989 and 2014")),
(AND('[1]PWS Information'!$E$10="CWS",P2198="Non-Lead", M2198="Non-Lead - Copper", R2198="Yes", N2198="After 2014")),
(AND('[1]PWS Information'!$E$10="CWS",P2198="Non-Lead", M2198="Non-Lead - Copper", R2198="Yes", N2198="Unknown")),
(AND('[1]PWS Information'!$E$10="CWS",P2198="Unknown")),
(AND('[1]PWS Information'!$E$10="NTNC",P2198="Unknown")),
(AND('[1]PWS Information'!$E$10="CWS",T2198="Multiple Family Residence",P2198="Galvanized Requiring Replacement")),
(AND('[1]PWS Information'!$E$10="CWS",P2198="Galvanized Requiring Replacement")),
(AND('[1]PWS Information'!$E$10="NTNC",T2198="Multiple Family Residence",P2198="Galvanized Requiring Replacement")))),"Tier 5",
"")))))</f>
        <v>Tier 5</v>
      </c>
      <c r="Y2198" s="24"/>
      <c r="Z2198" s="24"/>
    </row>
    <row r="2199" spans="1:26" x14ac:dyDescent="0.25">
      <c r="A2199" s="17">
        <v>2196</v>
      </c>
      <c r="B2199" s="18">
        <v>2104</v>
      </c>
      <c r="C2199" s="18" t="s">
        <v>99</v>
      </c>
      <c r="D2199" s="18" t="s">
        <v>188</v>
      </c>
      <c r="E2199" s="18">
        <v>79549</v>
      </c>
      <c r="F2199" s="18"/>
      <c r="G2199" s="18"/>
      <c r="H2199" s="18"/>
      <c r="I2199" s="25" t="s">
        <v>218</v>
      </c>
      <c r="J2199" s="22" t="s">
        <v>254</v>
      </c>
      <c r="K2199" s="22" t="s">
        <v>255</v>
      </c>
      <c r="L2199" s="22" t="s">
        <v>256</v>
      </c>
      <c r="M2199" s="25" t="s">
        <v>222</v>
      </c>
      <c r="N2199" s="19" t="s">
        <v>205</v>
      </c>
      <c r="O2199" s="22" t="s">
        <v>257</v>
      </c>
      <c r="P2199" s="31" t="str">
        <f t="shared" si="34"/>
        <v>Galvanized Requiring Replacement</v>
      </c>
      <c r="Q2199" s="40" t="s">
        <v>254</v>
      </c>
      <c r="R2199" s="40" t="s">
        <v>254</v>
      </c>
      <c r="S2199" s="24"/>
      <c r="T2199" s="16"/>
      <c r="U2199" s="41" t="s">
        <v>255</v>
      </c>
      <c r="V2199" s="41" t="s">
        <v>255</v>
      </c>
      <c r="W2199" s="16"/>
      <c r="X2199" s="43" t="str">
        <f>IF((OR((AND('[1]PWS Information'!$E$10="CWS",T2199="Single Family Residence",P2199="Lead")),
(AND('[1]PWS Information'!$E$10="CWS",T2199="Multiple Family Residence",'[1]PWS Information'!$E$11="Yes",P2199="Lead")),
(AND('[1]PWS Information'!$E$10="NTNC",P2199="Lead")))),"Tier 1",
IF((OR((AND('[1]PWS Information'!$E$10="CWS",T2199="Multiple Family Residence",'[1]PWS Information'!$E$11="No",P2199="Lead")),
(AND('[1]PWS Information'!$E$10="CWS",T2199="Other",P2199="Lead")),
(AND(T2199="",P2199="Lead")),
(AND('[1]PWS Information'!$E$10="CWS",T2199="Building",P2199="Lead")))),"Tier 2",
IF((OR((AND('[1]PWS Information'!$E$10="CWS",T2199="Single Family Residence",P2199="Galvanized Requiring Replacement")),
(AND('[1]PWS Information'!$E$10="CWS",T2199="Single Family Residence",P2199="Galvanized Requiring Replacement",Q2199="Yes")),
(AND('[1]PWS Information'!$E$10="NTNC",T2199="Single Family Residence",P2199="Galvanized Requiring Replacement")),
(AND('[1]PWS Information'!$E$10="NTNC",T2199="Single Family Residence",Q2199="Yes")))),"Tier 3",
IF((OR((AND('[1]PWS Information'!$E$10="CWS",T2199="Single Family Residence",R2199="Yes",P2199="Non-Lead", I2199="Non-Lead - Copper",K2199="Before 1989")),
(AND('[1]PWS Information'!$E$10="CWS",T2199="Single Family Residence",R2199="Yes",P2199="Non-Lead", M2199="Non-Lead - Copper",N2199="Before 1989")))),"Tier 4",
IF((OR((AND('[1]PWS Information'!$E$10="NTNC",P2199="Non-Lead")),
(AND('[1]PWS Information'!$E$10="CWS",P2199="Non-Lead",R2199="")),
(AND('[1]PWS Information'!$E$10="CWS",P2199="Non-Lead",R2199="No")),
(AND('[1]PWS Information'!$E$10="CWS",P2199="Non-Lead",R2199="Don't Know")),
(AND('[1]PWS Information'!$E$10="CWS",P2199="Non-Lead", I2199="Non-Lead - Copper", R2199="Yes", K2199="Between 1989 and 2014")),
(AND('[1]PWS Information'!$E$10="CWS",P2199="Non-Lead", I2199="Non-Lead - Copper", R2199="Yes", K2199="After 2014")),
(AND('[1]PWS Information'!$E$10="CWS",P2199="Non-Lead", I2199="Non-Lead - Copper", R2199="Yes", K2199="Unknown")),
(AND('[1]PWS Information'!$E$10="CWS",P2199="Non-Lead", M2199="Non-Lead - Copper", R2199="Yes", N2199="Between 1989 and 2014")),
(AND('[1]PWS Information'!$E$10="CWS",P2199="Non-Lead", M2199="Non-Lead - Copper", R2199="Yes", N2199="After 2014")),
(AND('[1]PWS Information'!$E$10="CWS",P2199="Non-Lead", M2199="Non-Lead - Copper", R2199="Yes", N2199="Unknown")),
(AND('[1]PWS Information'!$E$10="CWS",P2199="Unknown")),
(AND('[1]PWS Information'!$E$10="NTNC",P2199="Unknown")),
(AND('[1]PWS Information'!$E$10="CWS",T2199="Multiple Family Residence",P2199="Galvanized Requiring Replacement")),
(AND('[1]PWS Information'!$E$10="CWS",P2199="Galvanized Requiring Replacement")),
(AND('[1]PWS Information'!$E$10="NTNC",T2199="Multiple Family Residence",P2199="Galvanized Requiring Replacement")))),"Tier 5",
"")))))</f>
        <v>Tier 5</v>
      </c>
      <c r="Y2199" s="24"/>
      <c r="Z2199" s="24"/>
    </row>
    <row r="2200" spans="1:26" x14ac:dyDescent="0.25">
      <c r="A2200" s="17">
        <v>2197</v>
      </c>
      <c r="B2200" s="18">
        <v>2105</v>
      </c>
      <c r="C2200" s="18" t="s">
        <v>99</v>
      </c>
      <c r="D2200" s="18" t="s">
        <v>188</v>
      </c>
      <c r="E2200" s="18">
        <v>79549</v>
      </c>
      <c r="F2200" s="18"/>
      <c r="G2200" s="18"/>
      <c r="H2200" s="18"/>
      <c r="I2200" s="21" t="s">
        <v>221</v>
      </c>
      <c r="J2200" s="22" t="s">
        <v>254</v>
      </c>
      <c r="K2200" s="22" t="s">
        <v>255</v>
      </c>
      <c r="L2200" s="22" t="s">
        <v>256</v>
      </c>
      <c r="M2200" s="21" t="s">
        <v>222</v>
      </c>
      <c r="N2200" s="19" t="s">
        <v>205</v>
      </c>
      <c r="O2200" s="22" t="s">
        <v>257</v>
      </c>
      <c r="P2200" s="31" t="str">
        <f t="shared" si="34"/>
        <v>Galvanized Requiring Replacement</v>
      </c>
      <c r="Q2200" s="40" t="s">
        <v>254</v>
      </c>
      <c r="R2200" s="40" t="s">
        <v>254</v>
      </c>
      <c r="S2200" s="24"/>
      <c r="T2200" s="16"/>
      <c r="U2200" s="41" t="s">
        <v>255</v>
      </c>
      <c r="V2200" s="41" t="s">
        <v>255</v>
      </c>
      <c r="W2200" s="16"/>
      <c r="X2200" s="43" t="str">
        <f>IF((OR((AND('[1]PWS Information'!$E$10="CWS",T2200="Single Family Residence",P2200="Lead")),
(AND('[1]PWS Information'!$E$10="CWS",T2200="Multiple Family Residence",'[1]PWS Information'!$E$11="Yes",P2200="Lead")),
(AND('[1]PWS Information'!$E$10="NTNC",P2200="Lead")))),"Tier 1",
IF((OR((AND('[1]PWS Information'!$E$10="CWS",T2200="Multiple Family Residence",'[1]PWS Information'!$E$11="No",P2200="Lead")),
(AND('[1]PWS Information'!$E$10="CWS",T2200="Other",P2200="Lead")),
(AND(T2200="",P2200="Lead")),
(AND('[1]PWS Information'!$E$10="CWS",T2200="Building",P2200="Lead")))),"Tier 2",
IF((OR((AND('[1]PWS Information'!$E$10="CWS",T2200="Single Family Residence",P2200="Galvanized Requiring Replacement")),
(AND('[1]PWS Information'!$E$10="CWS",T2200="Single Family Residence",P2200="Galvanized Requiring Replacement",Q2200="Yes")),
(AND('[1]PWS Information'!$E$10="NTNC",T2200="Single Family Residence",P2200="Galvanized Requiring Replacement")),
(AND('[1]PWS Information'!$E$10="NTNC",T2200="Single Family Residence",Q2200="Yes")))),"Tier 3",
IF((OR((AND('[1]PWS Information'!$E$10="CWS",T2200="Single Family Residence",R2200="Yes",P2200="Non-Lead", I2200="Non-Lead - Copper",K2200="Before 1989")),
(AND('[1]PWS Information'!$E$10="CWS",T2200="Single Family Residence",R2200="Yes",P2200="Non-Lead", M2200="Non-Lead - Copper",N2200="Before 1989")))),"Tier 4",
IF((OR((AND('[1]PWS Information'!$E$10="NTNC",P2200="Non-Lead")),
(AND('[1]PWS Information'!$E$10="CWS",P2200="Non-Lead",R2200="")),
(AND('[1]PWS Information'!$E$10="CWS",P2200="Non-Lead",R2200="No")),
(AND('[1]PWS Information'!$E$10="CWS",P2200="Non-Lead",R2200="Don't Know")),
(AND('[1]PWS Information'!$E$10="CWS",P2200="Non-Lead", I2200="Non-Lead - Copper", R2200="Yes", K2200="Between 1989 and 2014")),
(AND('[1]PWS Information'!$E$10="CWS",P2200="Non-Lead", I2200="Non-Lead - Copper", R2200="Yes", K2200="After 2014")),
(AND('[1]PWS Information'!$E$10="CWS",P2200="Non-Lead", I2200="Non-Lead - Copper", R2200="Yes", K2200="Unknown")),
(AND('[1]PWS Information'!$E$10="CWS",P2200="Non-Lead", M2200="Non-Lead - Copper", R2200="Yes", N2200="Between 1989 and 2014")),
(AND('[1]PWS Information'!$E$10="CWS",P2200="Non-Lead", M2200="Non-Lead - Copper", R2200="Yes", N2200="After 2014")),
(AND('[1]PWS Information'!$E$10="CWS",P2200="Non-Lead", M2200="Non-Lead - Copper", R2200="Yes", N2200="Unknown")),
(AND('[1]PWS Information'!$E$10="CWS",P2200="Unknown")),
(AND('[1]PWS Information'!$E$10="NTNC",P2200="Unknown")),
(AND('[1]PWS Information'!$E$10="CWS",T2200="Multiple Family Residence",P2200="Galvanized Requiring Replacement")),
(AND('[1]PWS Information'!$E$10="CWS",P2200="Galvanized Requiring Replacement")),
(AND('[1]PWS Information'!$E$10="NTNC",T2200="Multiple Family Residence",P2200="Galvanized Requiring Replacement")))),"Tier 5",
"")))))</f>
        <v>Tier 5</v>
      </c>
      <c r="Y2200" s="24"/>
      <c r="Z2200" s="24"/>
    </row>
    <row r="2201" spans="1:26" x14ac:dyDescent="0.25">
      <c r="A2201" s="17">
        <v>2198</v>
      </c>
      <c r="B2201" s="17">
        <v>2106</v>
      </c>
      <c r="C2201" s="17" t="s">
        <v>99</v>
      </c>
      <c r="D2201" s="17" t="s">
        <v>188</v>
      </c>
      <c r="E2201" s="17">
        <v>79549</v>
      </c>
      <c r="F2201" s="17"/>
      <c r="G2201" s="17"/>
      <c r="H2201" s="17"/>
      <c r="I2201" s="21" t="s">
        <v>218</v>
      </c>
      <c r="J2201" s="22" t="s">
        <v>254</v>
      </c>
      <c r="K2201" s="22" t="s">
        <v>255</v>
      </c>
      <c r="L2201" s="22" t="s">
        <v>256</v>
      </c>
      <c r="M2201" s="21" t="s">
        <v>222</v>
      </c>
      <c r="N2201" s="19" t="s">
        <v>205</v>
      </c>
      <c r="O2201" s="22" t="s">
        <v>257</v>
      </c>
      <c r="P2201" s="31" t="str">
        <f t="shared" si="34"/>
        <v>Galvanized Requiring Replacement</v>
      </c>
      <c r="Q2201" s="40" t="s">
        <v>254</v>
      </c>
      <c r="R2201" s="40" t="s">
        <v>254</v>
      </c>
      <c r="S2201" s="24"/>
      <c r="T2201" s="16"/>
      <c r="U2201" s="41" t="s">
        <v>255</v>
      </c>
      <c r="V2201" s="41" t="s">
        <v>255</v>
      </c>
      <c r="W2201" s="16"/>
      <c r="X2201" s="43" t="str">
        <f>IF((OR((AND('[1]PWS Information'!$E$10="CWS",T2201="Single Family Residence",P2201="Lead")),
(AND('[1]PWS Information'!$E$10="CWS",T2201="Multiple Family Residence",'[1]PWS Information'!$E$11="Yes",P2201="Lead")),
(AND('[1]PWS Information'!$E$10="NTNC",P2201="Lead")))),"Tier 1",
IF((OR((AND('[1]PWS Information'!$E$10="CWS",T2201="Multiple Family Residence",'[1]PWS Information'!$E$11="No",P2201="Lead")),
(AND('[1]PWS Information'!$E$10="CWS",T2201="Other",P2201="Lead")),
(AND(T2201="",P2201="Lead")),
(AND('[1]PWS Information'!$E$10="CWS",T2201="Building",P2201="Lead")))),"Tier 2",
IF((OR((AND('[1]PWS Information'!$E$10="CWS",T2201="Single Family Residence",P2201="Galvanized Requiring Replacement")),
(AND('[1]PWS Information'!$E$10="CWS",T2201="Single Family Residence",P2201="Galvanized Requiring Replacement",Q2201="Yes")),
(AND('[1]PWS Information'!$E$10="NTNC",T2201="Single Family Residence",P2201="Galvanized Requiring Replacement")),
(AND('[1]PWS Information'!$E$10="NTNC",T2201="Single Family Residence",Q2201="Yes")))),"Tier 3",
IF((OR((AND('[1]PWS Information'!$E$10="CWS",T2201="Single Family Residence",R2201="Yes",P2201="Non-Lead", I2201="Non-Lead - Copper",K2201="Before 1989")),
(AND('[1]PWS Information'!$E$10="CWS",T2201="Single Family Residence",R2201="Yes",P2201="Non-Lead", M2201="Non-Lead - Copper",N2201="Before 1989")))),"Tier 4",
IF((OR((AND('[1]PWS Information'!$E$10="NTNC",P2201="Non-Lead")),
(AND('[1]PWS Information'!$E$10="CWS",P2201="Non-Lead",R2201="")),
(AND('[1]PWS Information'!$E$10="CWS",P2201="Non-Lead",R2201="No")),
(AND('[1]PWS Information'!$E$10="CWS",P2201="Non-Lead",R2201="Don't Know")),
(AND('[1]PWS Information'!$E$10="CWS",P2201="Non-Lead", I2201="Non-Lead - Copper", R2201="Yes", K2201="Between 1989 and 2014")),
(AND('[1]PWS Information'!$E$10="CWS",P2201="Non-Lead", I2201="Non-Lead - Copper", R2201="Yes", K2201="After 2014")),
(AND('[1]PWS Information'!$E$10="CWS",P2201="Non-Lead", I2201="Non-Lead - Copper", R2201="Yes", K2201="Unknown")),
(AND('[1]PWS Information'!$E$10="CWS",P2201="Non-Lead", M2201="Non-Lead - Copper", R2201="Yes", N2201="Between 1989 and 2014")),
(AND('[1]PWS Information'!$E$10="CWS",P2201="Non-Lead", M2201="Non-Lead - Copper", R2201="Yes", N2201="After 2014")),
(AND('[1]PWS Information'!$E$10="CWS",P2201="Non-Lead", M2201="Non-Lead - Copper", R2201="Yes", N2201="Unknown")),
(AND('[1]PWS Information'!$E$10="CWS",P2201="Unknown")),
(AND('[1]PWS Information'!$E$10="NTNC",P2201="Unknown")),
(AND('[1]PWS Information'!$E$10="CWS",T2201="Multiple Family Residence",P2201="Galvanized Requiring Replacement")),
(AND('[1]PWS Information'!$E$10="CWS",P2201="Galvanized Requiring Replacement")),
(AND('[1]PWS Information'!$E$10="NTNC",T2201="Multiple Family Residence",P2201="Galvanized Requiring Replacement")))),"Tier 5",
"")))))</f>
        <v>Tier 5</v>
      </c>
      <c r="Y2201" s="24"/>
      <c r="Z2201" s="24"/>
    </row>
    <row r="2202" spans="1:26" x14ac:dyDescent="0.25">
      <c r="A2202" s="17">
        <v>2199</v>
      </c>
      <c r="B2202" s="17">
        <v>2107</v>
      </c>
      <c r="C2202" s="17" t="s">
        <v>99</v>
      </c>
      <c r="D2202" s="17" t="s">
        <v>188</v>
      </c>
      <c r="E2202" s="17">
        <v>79549</v>
      </c>
      <c r="F2202" s="17"/>
      <c r="G2202" s="17"/>
      <c r="H2202" s="17"/>
      <c r="I2202" s="21" t="s">
        <v>221</v>
      </c>
      <c r="J2202" s="22" t="s">
        <v>254</v>
      </c>
      <c r="K2202" s="22" t="s">
        <v>255</v>
      </c>
      <c r="L2202" s="22" t="s">
        <v>256</v>
      </c>
      <c r="M2202" s="21" t="s">
        <v>222</v>
      </c>
      <c r="N2202" s="19" t="s">
        <v>205</v>
      </c>
      <c r="O2202" s="22" t="s">
        <v>257</v>
      </c>
      <c r="P2202" s="31" t="str">
        <f t="shared" si="34"/>
        <v>Galvanized Requiring Replacement</v>
      </c>
      <c r="Q2202" s="40" t="s">
        <v>254</v>
      </c>
      <c r="R2202" s="40" t="s">
        <v>254</v>
      </c>
      <c r="S2202" s="24"/>
      <c r="T2202" s="16"/>
      <c r="U2202" s="41" t="s">
        <v>255</v>
      </c>
      <c r="V2202" s="41" t="s">
        <v>255</v>
      </c>
      <c r="W2202" s="16"/>
      <c r="X2202" s="43" t="str">
        <f>IF((OR((AND('[1]PWS Information'!$E$10="CWS",T2202="Single Family Residence",P2202="Lead")),
(AND('[1]PWS Information'!$E$10="CWS",T2202="Multiple Family Residence",'[1]PWS Information'!$E$11="Yes",P2202="Lead")),
(AND('[1]PWS Information'!$E$10="NTNC",P2202="Lead")))),"Tier 1",
IF((OR((AND('[1]PWS Information'!$E$10="CWS",T2202="Multiple Family Residence",'[1]PWS Information'!$E$11="No",P2202="Lead")),
(AND('[1]PWS Information'!$E$10="CWS",T2202="Other",P2202="Lead")),
(AND(T2202="",P2202="Lead")),
(AND('[1]PWS Information'!$E$10="CWS",T2202="Building",P2202="Lead")))),"Tier 2",
IF((OR((AND('[1]PWS Information'!$E$10="CWS",T2202="Single Family Residence",P2202="Galvanized Requiring Replacement")),
(AND('[1]PWS Information'!$E$10="CWS",T2202="Single Family Residence",P2202="Galvanized Requiring Replacement",Q2202="Yes")),
(AND('[1]PWS Information'!$E$10="NTNC",T2202="Single Family Residence",P2202="Galvanized Requiring Replacement")),
(AND('[1]PWS Information'!$E$10="NTNC",T2202="Single Family Residence",Q2202="Yes")))),"Tier 3",
IF((OR((AND('[1]PWS Information'!$E$10="CWS",T2202="Single Family Residence",R2202="Yes",P2202="Non-Lead", I2202="Non-Lead - Copper",K2202="Before 1989")),
(AND('[1]PWS Information'!$E$10="CWS",T2202="Single Family Residence",R2202="Yes",P2202="Non-Lead", M2202="Non-Lead - Copper",N2202="Before 1989")))),"Tier 4",
IF((OR((AND('[1]PWS Information'!$E$10="NTNC",P2202="Non-Lead")),
(AND('[1]PWS Information'!$E$10="CWS",P2202="Non-Lead",R2202="")),
(AND('[1]PWS Information'!$E$10="CWS",P2202="Non-Lead",R2202="No")),
(AND('[1]PWS Information'!$E$10="CWS",P2202="Non-Lead",R2202="Don't Know")),
(AND('[1]PWS Information'!$E$10="CWS",P2202="Non-Lead", I2202="Non-Lead - Copper", R2202="Yes", K2202="Between 1989 and 2014")),
(AND('[1]PWS Information'!$E$10="CWS",P2202="Non-Lead", I2202="Non-Lead - Copper", R2202="Yes", K2202="After 2014")),
(AND('[1]PWS Information'!$E$10="CWS",P2202="Non-Lead", I2202="Non-Lead - Copper", R2202="Yes", K2202="Unknown")),
(AND('[1]PWS Information'!$E$10="CWS",P2202="Non-Lead", M2202="Non-Lead - Copper", R2202="Yes", N2202="Between 1989 and 2014")),
(AND('[1]PWS Information'!$E$10="CWS",P2202="Non-Lead", M2202="Non-Lead - Copper", R2202="Yes", N2202="After 2014")),
(AND('[1]PWS Information'!$E$10="CWS",P2202="Non-Lead", M2202="Non-Lead - Copper", R2202="Yes", N2202="Unknown")),
(AND('[1]PWS Information'!$E$10="CWS",P2202="Unknown")),
(AND('[1]PWS Information'!$E$10="NTNC",P2202="Unknown")),
(AND('[1]PWS Information'!$E$10="CWS",T2202="Multiple Family Residence",P2202="Galvanized Requiring Replacement")),
(AND('[1]PWS Information'!$E$10="CWS",P2202="Galvanized Requiring Replacement")),
(AND('[1]PWS Information'!$E$10="NTNC",T2202="Multiple Family Residence",P2202="Galvanized Requiring Replacement")))),"Tier 5",
"")))))</f>
        <v>Tier 5</v>
      </c>
      <c r="Y2202" s="24"/>
      <c r="Z2202" s="24"/>
    </row>
    <row r="2203" spans="1:26" x14ac:dyDescent="0.25">
      <c r="A2203" s="17">
        <v>2200</v>
      </c>
      <c r="B2203" s="17">
        <v>2110</v>
      </c>
      <c r="C2203" s="17" t="s">
        <v>99</v>
      </c>
      <c r="D2203" s="17" t="s">
        <v>188</v>
      </c>
      <c r="E2203" s="17">
        <v>79549</v>
      </c>
      <c r="F2203" s="17"/>
      <c r="G2203" s="17"/>
      <c r="H2203" s="17"/>
      <c r="I2203" s="25" t="s">
        <v>218</v>
      </c>
      <c r="J2203" s="22" t="s">
        <v>254</v>
      </c>
      <c r="K2203" s="22" t="s">
        <v>255</v>
      </c>
      <c r="L2203" s="22" t="s">
        <v>256</v>
      </c>
      <c r="M2203" s="25" t="s">
        <v>218</v>
      </c>
      <c r="N2203" s="19" t="s">
        <v>205</v>
      </c>
      <c r="O2203" s="22" t="s">
        <v>257</v>
      </c>
      <c r="P2203" s="31" t="str">
        <f t="shared" si="34"/>
        <v>Non-Lead</v>
      </c>
      <c r="Q2203" s="40" t="s">
        <v>254</v>
      </c>
      <c r="R2203" s="40" t="s">
        <v>254</v>
      </c>
      <c r="S2203" s="24"/>
      <c r="T2203" s="16"/>
      <c r="U2203" s="41" t="s">
        <v>255</v>
      </c>
      <c r="V2203" s="41" t="s">
        <v>255</v>
      </c>
      <c r="W2203" s="16"/>
      <c r="X2203" s="43" t="str">
        <f>IF((OR((AND('[1]PWS Information'!$E$10="CWS",T2203="Single Family Residence",P2203="Lead")),
(AND('[1]PWS Information'!$E$10="CWS",T2203="Multiple Family Residence",'[1]PWS Information'!$E$11="Yes",P2203="Lead")),
(AND('[1]PWS Information'!$E$10="NTNC",P2203="Lead")))),"Tier 1",
IF((OR((AND('[1]PWS Information'!$E$10="CWS",T2203="Multiple Family Residence",'[1]PWS Information'!$E$11="No",P2203="Lead")),
(AND('[1]PWS Information'!$E$10="CWS",T2203="Other",P2203="Lead")),
(AND(T2203="",P2203="Lead")),
(AND('[1]PWS Information'!$E$10="CWS",T2203="Building",P2203="Lead")))),"Tier 2",
IF((OR((AND('[1]PWS Information'!$E$10="CWS",T2203="Single Family Residence",P2203="Galvanized Requiring Replacement")),
(AND('[1]PWS Information'!$E$10="CWS",T2203="Single Family Residence",P2203="Galvanized Requiring Replacement",Q2203="Yes")),
(AND('[1]PWS Information'!$E$10="NTNC",T2203="Single Family Residence",P2203="Galvanized Requiring Replacement")),
(AND('[1]PWS Information'!$E$10="NTNC",T2203="Single Family Residence",Q2203="Yes")))),"Tier 3",
IF((OR((AND('[1]PWS Information'!$E$10="CWS",T2203="Single Family Residence",R2203="Yes",P2203="Non-Lead", I2203="Non-Lead - Copper",K2203="Before 1989")),
(AND('[1]PWS Information'!$E$10="CWS",T2203="Single Family Residence",R2203="Yes",P2203="Non-Lead", M2203="Non-Lead - Copper",N2203="Before 1989")))),"Tier 4",
IF((OR((AND('[1]PWS Information'!$E$10="NTNC",P2203="Non-Lead")),
(AND('[1]PWS Information'!$E$10="CWS",P2203="Non-Lead",R2203="")),
(AND('[1]PWS Information'!$E$10="CWS",P2203="Non-Lead",R2203="No")),
(AND('[1]PWS Information'!$E$10="CWS",P2203="Non-Lead",R2203="Don't Know")),
(AND('[1]PWS Information'!$E$10="CWS",P2203="Non-Lead", I2203="Non-Lead - Copper", R2203="Yes", K2203="Between 1989 and 2014")),
(AND('[1]PWS Information'!$E$10="CWS",P2203="Non-Lead", I2203="Non-Lead - Copper", R2203="Yes", K2203="After 2014")),
(AND('[1]PWS Information'!$E$10="CWS",P2203="Non-Lead", I2203="Non-Lead - Copper", R2203="Yes", K2203="Unknown")),
(AND('[1]PWS Information'!$E$10="CWS",P2203="Non-Lead", M2203="Non-Lead - Copper", R2203="Yes", N2203="Between 1989 and 2014")),
(AND('[1]PWS Information'!$E$10="CWS",P2203="Non-Lead", M2203="Non-Lead - Copper", R2203="Yes", N2203="After 2014")),
(AND('[1]PWS Information'!$E$10="CWS",P2203="Non-Lead", M2203="Non-Lead - Copper", R2203="Yes", N2203="Unknown")),
(AND('[1]PWS Information'!$E$10="CWS",P2203="Unknown")),
(AND('[1]PWS Information'!$E$10="NTNC",P2203="Unknown")),
(AND('[1]PWS Information'!$E$10="CWS",T2203="Multiple Family Residence",P2203="Galvanized Requiring Replacement")),
(AND('[1]PWS Information'!$E$10="CWS",P2203="Galvanized Requiring Replacement")),
(AND('[1]PWS Information'!$E$10="NTNC",T2203="Multiple Family Residence",P2203="Galvanized Requiring Replacement")))),"Tier 5",
"")))))</f>
        <v>Tier 5</v>
      </c>
      <c r="Y2203" s="24"/>
      <c r="Z2203" s="24"/>
    </row>
    <row r="2204" spans="1:26" x14ac:dyDescent="0.25">
      <c r="A2204" s="17">
        <v>2201</v>
      </c>
      <c r="B2204" s="17">
        <v>2111</v>
      </c>
      <c r="C2204" s="17" t="s">
        <v>99</v>
      </c>
      <c r="D2204" s="17" t="s">
        <v>188</v>
      </c>
      <c r="E2204" s="17">
        <v>79549</v>
      </c>
      <c r="F2204" s="17"/>
      <c r="G2204" s="17"/>
      <c r="H2204" s="17"/>
      <c r="I2204" s="21" t="s">
        <v>218</v>
      </c>
      <c r="J2204" s="22" t="s">
        <v>254</v>
      </c>
      <c r="K2204" s="22" t="s">
        <v>255</v>
      </c>
      <c r="L2204" s="22" t="s">
        <v>256</v>
      </c>
      <c r="M2204" s="21" t="s">
        <v>221</v>
      </c>
      <c r="N2204" s="37"/>
      <c r="O2204" s="22" t="s">
        <v>256</v>
      </c>
      <c r="P2204" s="31" t="str">
        <f t="shared" si="34"/>
        <v>Non-Lead</v>
      </c>
      <c r="Q2204" s="40" t="s">
        <v>254</v>
      </c>
      <c r="R2204" s="40" t="s">
        <v>254</v>
      </c>
      <c r="S2204" s="24"/>
      <c r="T2204" s="16"/>
      <c r="U2204" s="41" t="s">
        <v>255</v>
      </c>
      <c r="V2204" s="41" t="s">
        <v>255</v>
      </c>
      <c r="W2204" s="16"/>
      <c r="X2204" s="43" t="str">
        <f>IF((OR((AND('[1]PWS Information'!$E$10="CWS",T2204="Single Family Residence",P2204="Lead")),
(AND('[1]PWS Information'!$E$10="CWS",T2204="Multiple Family Residence",'[1]PWS Information'!$E$11="Yes",P2204="Lead")),
(AND('[1]PWS Information'!$E$10="NTNC",P2204="Lead")))),"Tier 1",
IF((OR((AND('[1]PWS Information'!$E$10="CWS",T2204="Multiple Family Residence",'[1]PWS Information'!$E$11="No",P2204="Lead")),
(AND('[1]PWS Information'!$E$10="CWS",T2204="Other",P2204="Lead")),
(AND(T2204="",P2204="Lead")),
(AND('[1]PWS Information'!$E$10="CWS",T2204="Building",P2204="Lead")))),"Tier 2",
IF((OR((AND('[1]PWS Information'!$E$10="CWS",T2204="Single Family Residence",P2204="Galvanized Requiring Replacement")),
(AND('[1]PWS Information'!$E$10="CWS",T2204="Single Family Residence",P2204="Galvanized Requiring Replacement",Q2204="Yes")),
(AND('[1]PWS Information'!$E$10="NTNC",T2204="Single Family Residence",P2204="Galvanized Requiring Replacement")),
(AND('[1]PWS Information'!$E$10="NTNC",T2204="Single Family Residence",Q2204="Yes")))),"Tier 3",
IF((OR((AND('[1]PWS Information'!$E$10="CWS",T2204="Single Family Residence",R2204="Yes",P2204="Non-Lead", I2204="Non-Lead - Copper",K2204="Before 1989")),
(AND('[1]PWS Information'!$E$10="CWS",T2204="Single Family Residence",R2204="Yes",P2204="Non-Lead", M2204="Non-Lead - Copper",N2204="Before 1989")))),"Tier 4",
IF((OR((AND('[1]PWS Information'!$E$10="NTNC",P2204="Non-Lead")),
(AND('[1]PWS Information'!$E$10="CWS",P2204="Non-Lead",R2204="")),
(AND('[1]PWS Information'!$E$10="CWS",P2204="Non-Lead",R2204="No")),
(AND('[1]PWS Information'!$E$10="CWS",P2204="Non-Lead",R2204="Don't Know")),
(AND('[1]PWS Information'!$E$10="CWS",P2204="Non-Lead", I2204="Non-Lead - Copper", R2204="Yes", K2204="Between 1989 and 2014")),
(AND('[1]PWS Information'!$E$10="CWS",P2204="Non-Lead", I2204="Non-Lead - Copper", R2204="Yes", K2204="After 2014")),
(AND('[1]PWS Information'!$E$10="CWS",P2204="Non-Lead", I2204="Non-Lead - Copper", R2204="Yes", K2204="Unknown")),
(AND('[1]PWS Information'!$E$10="CWS",P2204="Non-Lead", M2204="Non-Lead - Copper", R2204="Yes", N2204="Between 1989 and 2014")),
(AND('[1]PWS Information'!$E$10="CWS",P2204="Non-Lead", M2204="Non-Lead - Copper", R2204="Yes", N2204="After 2014")),
(AND('[1]PWS Information'!$E$10="CWS",P2204="Non-Lead", M2204="Non-Lead - Copper", R2204="Yes", N2204="Unknown")),
(AND('[1]PWS Information'!$E$10="CWS",P2204="Unknown")),
(AND('[1]PWS Information'!$E$10="NTNC",P2204="Unknown")),
(AND('[1]PWS Information'!$E$10="CWS",T2204="Multiple Family Residence",P2204="Galvanized Requiring Replacement")),
(AND('[1]PWS Information'!$E$10="CWS",P2204="Galvanized Requiring Replacement")),
(AND('[1]PWS Information'!$E$10="NTNC",T2204="Multiple Family Residence",P2204="Galvanized Requiring Replacement")))),"Tier 5",
"")))))</f>
        <v>Tier 5</v>
      </c>
      <c r="Y2204" s="24"/>
      <c r="Z2204" s="24"/>
    </row>
    <row r="2205" spans="1:26" x14ac:dyDescent="0.25">
      <c r="A2205" s="17">
        <v>2202</v>
      </c>
      <c r="B2205" s="18">
        <v>2112</v>
      </c>
      <c r="C2205" s="17" t="s">
        <v>99</v>
      </c>
      <c r="D2205" s="17" t="s">
        <v>188</v>
      </c>
      <c r="E2205" s="17">
        <v>79549</v>
      </c>
      <c r="F2205" s="18"/>
      <c r="G2205" s="18"/>
      <c r="H2205" s="18"/>
      <c r="I2205" s="21" t="s">
        <v>218</v>
      </c>
      <c r="J2205" s="22" t="s">
        <v>254</v>
      </c>
      <c r="K2205" s="22" t="s">
        <v>255</v>
      </c>
      <c r="L2205" s="22" t="s">
        <v>256</v>
      </c>
      <c r="M2205" s="21" t="s">
        <v>222</v>
      </c>
      <c r="N2205" s="19" t="s">
        <v>205</v>
      </c>
      <c r="O2205" s="22"/>
      <c r="P2205" s="31" t="str">
        <f t="shared" si="34"/>
        <v>Galvanized Requiring Replacement</v>
      </c>
      <c r="Q2205" s="40" t="s">
        <v>254</v>
      </c>
      <c r="R2205" s="40" t="s">
        <v>254</v>
      </c>
      <c r="S2205" s="24"/>
      <c r="T2205" s="16"/>
      <c r="U2205" s="41" t="s">
        <v>255</v>
      </c>
      <c r="V2205" s="41" t="s">
        <v>255</v>
      </c>
      <c r="W2205" s="16"/>
      <c r="X2205" s="43" t="str">
        <f>IF((OR((AND('[1]PWS Information'!$E$10="CWS",T2205="Single Family Residence",P2205="Lead")),
(AND('[1]PWS Information'!$E$10="CWS",T2205="Multiple Family Residence",'[1]PWS Information'!$E$11="Yes",P2205="Lead")),
(AND('[1]PWS Information'!$E$10="NTNC",P2205="Lead")))),"Tier 1",
IF((OR((AND('[1]PWS Information'!$E$10="CWS",T2205="Multiple Family Residence",'[1]PWS Information'!$E$11="No",P2205="Lead")),
(AND('[1]PWS Information'!$E$10="CWS",T2205="Other",P2205="Lead")),
(AND(T2205="",P2205="Lead")),
(AND('[1]PWS Information'!$E$10="CWS",T2205="Building",P2205="Lead")))),"Tier 2",
IF((OR((AND('[1]PWS Information'!$E$10="CWS",T2205="Single Family Residence",P2205="Galvanized Requiring Replacement")),
(AND('[1]PWS Information'!$E$10="CWS",T2205="Single Family Residence",P2205="Galvanized Requiring Replacement",Q2205="Yes")),
(AND('[1]PWS Information'!$E$10="NTNC",T2205="Single Family Residence",P2205="Galvanized Requiring Replacement")),
(AND('[1]PWS Information'!$E$10="NTNC",T2205="Single Family Residence",Q2205="Yes")))),"Tier 3",
IF((OR((AND('[1]PWS Information'!$E$10="CWS",T2205="Single Family Residence",R2205="Yes",P2205="Non-Lead", I2205="Non-Lead - Copper",K2205="Before 1989")),
(AND('[1]PWS Information'!$E$10="CWS",T2205="Single Family Residence",R2205="Yes",P2205="Non-Lead", M2205="Non-Lead - Copper",N2205="Before 1989")))),"Tier 4",
IF((OR((AND('[1]PWS Information'!$E$10="NTNC",P2205="Non-Lead")),
(AND('[1]PWS Information'!$E$10="CWS",P2205="Non-Lead",R2205="")),
(AND('[1]PWS Information'!$E$10="CWS",P2205="Non-Lead",R2205="No")),
(AND('[1]PWS Information'!$E$10="CWS",P2205="Non-Lead",R2205="Don't Know")),
(AND('[1]PWS Information'!$E$10="CWS",P2205="Non-Lead", I2205="Non-Lead - Copper", R2205="Yes", K2205="Between 1989 and 2014")),
(AND('[1]PWS Information'!$E$10="CWS",P2205="Non-Lead", I2205="Non-Lead - Copper", R2205="Yes", K2205="After 2014")),
(AND('[1]PWS Information'!$E$10="CWS",P2205="Non-Lead", I2205="Non-Lead - Copper", R2205="Yes", K2205="Unknown")),
(AND('[1]PWS Information'!$E$10="CWS",P2205="Non-Lead", M2205="Non-Lead - Copper", R2205="Yes", N2205="Between 1989 and 2014")),
(AND('[1]PWS Information'!$E$10="CWS",P2205="Non-Lead", M2205="Non-Lead - Copper", R2205="Yes", N2205="After 2014")),
(AND('[1]PWS Information'!$E$10="CWS",P2205="Non-Lead", M2205="Non-Lead - Copper", R2205="Yes", N2205="Unknown")),
(AND('[1]PWS Information'!$E$10="CWS",P2205="Unknown")),
(AND('[1]PWS Information'!$E$10="NTNC",P2205="Unknown")),
(AND('[1]PWS Information'!$E$10="CWS",T2205="Multiple Family Residence",P2205="Galvanized Requiring Replacement")),
(AND('[1]PWS Information'!$E$10="CWS",P2205="Galvanized Requiring Replacement")),
(AND('[1]PWS Information'!$E$10="NTNC",T2205="Multiple Family Residence",P2205="Galvanized Requiring Replacement")))),"Tier 5",
"")))))</f>
        <v>Tier 5</v>
      </c>
      <c r="Y2205" s="24"/>
      <c r="Z2205" s="24"/>
    </row>
    <row r="2206" spans="1:26" x14ac:dyDescent="0.25">
      <c r="A2206" s="17">
        <v>2203</v>
      </c>
      <c r="B2206" s="17">
        <v>2122</v>
      </c>
      <c r="C2206" s="17" t="s">
        <v>99</v>
      </c>
      <c r="D2206" s="17" t="s">
        <v>188</v>
      </c>
      <c r="E2206" s="17">
        <v>79549</v>
      </c>
      <c r="F2206" s="17"/>
      <c r="G2206" s="17"/>
      <c r="H2206" s="17"/>
      <c r="I2206" s="21" t="s">
        <v>218</v>
      </c>
      <c r="J2206" s="22" t="s">
        <v>254</v>
      </c>
      <c r="K2206" s="22" t="s">
        <v>255</v>
      </c>
      <c r="L2206" s="22" t="s">
        <v>256</v>
      </c>
      <c r="M2206" s="21" t="s">
        <v>222</v>
      </c>
      <c r="N2206" s="37"/>
      <c r="O2206" s="22" t="s">
        <v>256</v>
      </c>
      <c r="P2206" s="31" t="str">
        <f t="shared" si="34"/>
        <v>Galvanized Requiring Replacement</v>
      </c>
      <c r="Q2206" s="40" t="s">
        <v>254</v>
      </c>
      <c r="R2206" s="40" t="s">
        <v>254</v>
      </c>
      <c r="S2206" s="24"/>
      <c r="T2206" s="16"/>
      <c r="U2206" s="41" t="s">
        <v>255</v>
      </c>
      <c r="V2206" s="41" t="s">
        <v>255</v>
      </c>
      <c r="W2206" s="16"/>
      <c r="X2206" s="43" t="str">
        <f>IF((OR((AND('[1]PWS Information'!$E$10="CWS",T2206="Single Family Residence",P2206="Lead")),
(AND('[1]PWS Information'!$E$10="CWS",T2206="Multiple Family Residence",'[1]PWS Information'!$E$11="Yes",P2206="Lead")),
(AND('[1]PWS Information'!$E$10="NTNC",P2206="Lead")))),"Tier 1",
IF((OR((AND('[1]PWS Information'!$E$10="CWS",T2206="Multiple Family Residence",'[1]PWS Information'!$E$11="No",P2206="Lead")),
(AND('[1]PWS Information'!$E$10="CWS",T2206="Other",P2206="Lead")),
(AND(T2206="",P2206="Lead")),
(AND('[1]PWS Information'!$E$10="CWS",T2206="Building",P2206="Lead")))),"Tier 2",
IF((OR((AND('[1]PWS Information'!$E$10="CWS",T2206="Single Family Residence",P2206="Galvanized Requiring Replacement")),
(AND('[1]PWS Information'!$E$10="CWS",T2206="Single Family Residence",P2206="Galvanized Requiring Replacement",Q2206="Yes")),
(AND('[1]PWS Information'!$E$10="NTNC",T2206="Single Family Residence",P2206="Galvanized Requiring Replacement")),
(AND('[1]PWS Information'!$E$10="NTNC",T2206="Single Family Residence",Q2206="Yes")))),"Tier 3",
IF((OR((AND('[1]PWS Information'!$E$10="CWS",T2206="Single Family Residence",R2206="Yes",P2206="Non-Lead", I2206="Non-Lead - Copper",K2206="Before 1989")),
(AND('[1]PWS Information'!$E$10="CWS",T2206="Single Family Residence",R2206="Yes",P2206="Non-Lead", M2206="Non-Lead - Copper",N2206="Before 1989")))),"Tier 4",
IF((OR((AND('[1]PWS Information'!$E$10="NTNC",P2206="Non-Lead")),
(AND('[1]PWS Information'!$E$10="CWS",P2206="Non-Lead",R2206="")),
(AND('[1]PWS Information'!$E$10="CWS",P2206="Non-Lead",R2206="No")),
(AND('[1]PWS Information'!$E$10="CWS",P2206="Non-Lead",R2206="Don't Know")),
(AND('[1]PWS Information'!$E$10="CWS",P2206="Non-Lead", I2206="Non-Lead - Copper", R2206="Yes", K2206="Between 1989 and 2014")),
(AND('[1]PWS Information'!$E$10="CWS",P2206="Non-Lead", I2206="Non-Lead - Copper", R2206="Yes", K2206="After 2014")),
(AND('[1]PWS Information'!$E$10="CWS",P2206="Non-Lead", I2206="Non-Lead - Copper", R2206="Yes", K2206="Unknown")),
(AND('[1]PWS Information'!$E$10="CWS",P2206="Non-Lead", M2206="Non-Lead - Copper", R2206="Yes", N2206="Between 1989 and 2014")),
(AND('[1]PWS Information'!$E$10="CWS",P2206="Non-Lead", M2206="Non-Lead - Copper", R2206="Yes", N2206="After 2014")),
(AND('[1]PWS Information'!$E$10="CWS",P2206="Non-Lead", M2206="Non-Lead - Copper", R2206="Yes", N2206="Unknown")),
(AND('[1]PWS Information'!$E$10="CWS",P2206="Unknown")),
(AND('[1]PWS Information'!$E$10="NTNC",P2206="Unknown")),
(AND('[1]PWS Information'!$E$10="CWS",T2206="Multiple Family Residence",P2206="Galvanized Requiring Replacement")),
(AND('[1]PWS Information'!$E$10="CWS",P2206="Galvanized Requiring Replacement")),
(AND('[1]PWS Information'!$E$10="NTNC",T2206="Multiple Family Residence",P2206="Galvanized Requiring Replacement")))),"Tier 5",
"")))))</f>
        <v>Tier 5</v>
      </c>
      <c r="Y2206" s="24"/>
      <c r="Z2206" s="24"/>
    </row>
    <row r="2207" spans="1:26" x14ac:dyDescent="0.25">
      <c r="A2207" s="17">
        <v>2204</v>
      </c>
      <c r="B2207" s="17">
        <v>2200</v>
      </c>
      <c r="C2207" s="17" t="s">
        <v>99</v>
      </c>
      <c r="D2207" s="17" t="s">
        <v>188</v>
      </c>
      <c r="E2207" s="17">
        <v>79549</v>
      </c>
      <c r="F2207" s="17"/>
      <c r="G2207" s="17"/>
      <c r="H2207" s="17"/>
      <c r="I2207" s="25" t="s">
        <v>218</v>
      </c>
      <c r="J2207" s="22" t="s">
        <v>254</v>
      </c>
      <c r="K2207" s="22" t="s">
        <v>255</v>
      </c>
      <c r="L2207" s="22" t="s">
        <v>256</v>
      </c>
      <c r="M2207" s="25" t="s">
        <v>222</v>
      </c>
      <c r="N2207" s="19" t="s">
        <v>205</v>
      </c>
      <c r="O2207" s="22" t="s">
        <v>257</v>
      </c>
      <c r="P2207" s="31" t="str">
        <f t="shared" si="34"/>
        <v>Galvanized Requiring Replacement</v>
      </c>
      <c r="Q2207" s="40" t="s">
        <v>254</v>
      </c>
      <c r="R2207" s="40" t="s">
        <v>254</v>
      </c>
      <c r="S2207" s="24"/>
      <c r="T2207" s="16"/>
      <c r="U2207" s="41" t="s">
        <v>255</v>
      </c>
      <c r="V2207" s="41" t="s">
        <v>255</v>
      </c>
      <c r="W2207" s="16"/>
      <c r="X2207" s="43" t="str">
        <f>IF((OR((AND('[1]PWS Information'!$E$10="CWS",T2207="Single Family Residence",P2207="Lead")),
(AND('[1]PWS Information'!$E$10="CWS",T2207="Multiple Family Residence",'[1]PWS Information'!$E$11="Yes",P2207="Lead")),
(AND('[1]PWS Information'!$E$10="NTNC",P2207="Lead")))),"Tier 1",
IF((OR((AND('[1]PWS Information'!$E$10="CWS",T2207="Multiple Family Residence",'[1]PWS Information'!$E$11="No",P2207="Lead")),
(AND('[1]PWS Information'!$E$10="CWS",T2207="Other",P2207="Lead")),
(AND(T2207="",P2207="Lead")),
(AND('[1]PWS Information'!$E$10="CWS",T2207="Building",P2207="Lead")))),"Tier 2",
IF((OR((AND('[1]PWS Information'!$E$10="CWS",T2207="Single Family Residence",P2207="Galvanized Requiring Replacement")),
(AND('[1]PWS Information'!$E$10="CWS",T2207="Single Family Residence",P2207="Galvanized Requiring Replacement",Q2207="Yes")),
(AND('[1]PWS Information'!$E$10="NTNC",T2207="Single Family Residence",P2207="Galvanized Requiring Replacement")),
(AND('[1]PWS Information'!$E$10="NTNC",T2207="Single Family Residence",Q2207="Yes")))),"Tier 3",
IF((OR((AND('[1]PWS Information'!$E$10="CWS",T2207="Single Family Residence",R2207="Yes",P2207="Non-Lead", I2207="Non-Lead - Copper",K2207="Before 1989")),
(AND('[1]PWS Information'!$E$10="CWS",T2207="Single Family Residence",R2207="Yes",P2207="Non-Lead", M2207="Non-Lead - Copper",N2207="Before 1989")))),"Tier 4",
IF((OR((AND('[1]PWS Information'!$E$10="NTNC",P2207="Non-Lead")),
(AND('[1]PWS Information'!$E$10="CWS",P2207="Non-Lead",R2207="")),
(AND('[1]PWS Information'!$E$10="CWS",P2207="Non-Lead",R2207="No")),
(AND('[1]PWS Information'!$E$10="CWS",P2207="Non-Lead",R2207="Don't Know")),
(AND('[1]PWS Information'!$E$10="CWS",P2207="Non-Lead", I2207="Non-Lead - Copper", R2207="Yes", K2207="Between 1989 and 2014")),
(AND('[1]PWS Information'!$E$10="CWS",P2207="Non-Lead", I2207="Non-Lead - Copper", R2207="Yes", K2207="After 2014")),
(AND('[1]PWS Information'!$E$10="CWS",P2207="Non-Lead", I2207="Non-Lead - Copper", R2207="Yes", K2207="Unknown")),
(AND('[1]PWS Information'!$E$10="CWS",P2207="Non-Lead", M2207="Non-Lead - Copper", R2207="Yes", N2207="Between 1989 and 2014")),
(AND('[1]PWS Information'!$E$10="CWS",P2207="Non-Lead", M2207="Non-Lead - Copper", R2207="Yes", N2207="After 2014")),
(AND('[1]PWS Information'!$E$10="CWS",P2207="Non-Lead", M2207="Non-Lead - Copper", R2207="Yes", N2207="Unknown")),
(AND('[1]PWS Information'!$E$10="CWS",P2207="Unknown")),
(AND('[1]PWS Information'!$E$10="NTNC",P2207="Unknown")),
(AND('[1]PWS Information'!$E$10="CWS",T2207="Multiple Family Residence",P2207="Galvanized Requiring Replacement")),
(AND('[1]PWS Information'!$E$10="CWS",P2207="Galvanized Requiring Replacement")),
(AND('[1]PWS Information'!$E$10="NTNC",T2207="Multiple Family Residence",P2207="Galvanized Requiring Replacement")))),"Tier 5",
"")))))</f>
        <v>Tier 5</v>
      </c>
      <c r="Y2207" s="24"/>
      <c r="Z2207" s="24"/>
    </row>
    <row r="2208" spans="1:26" x14ac:dyDescent="0.25">
      <c r="A2208" s="17">
        <v>2205</v>
      </c>
      <c r="B2208" s="18">
        <v>2201</v>
      </c>
      <c r="C2208" s="18" t="s">
        <v>99</v>
      </c>
      <c r="D2208" s="18" t="s">
        <v>188</v>
      </c>
      <c r="E2208" s="18">
        <v>79549</v>
      </c>
      <c r="F2208" s="18"/>
      <c r="G2208" s="18"/>
      <c r="H2208" s="18"/>
      <c r="I2208" s="21" t="s">
        <v>218</v>
      </c>
      <c r="J2208" s="22" t="s">
        <v>254</v>
      </c>
      <c r="K2208" s="22" t="s">
        <v>255</v>
      </c>
      <c r="L2208" s="22" t="s">
        <v>256</v>
      </c>
      <c r="M2208" s="21" t="s">
        <v>218</v>
      </c>
      <c r="N2208" s="19" t="s">
        <v>205</v>
      </c>
      <c r="O2208" s="22" t="s">
        <v>257</v>
      </c>
      <c r="P2208" s="31" t="str">
        <f t="shared" si="34"/>
        <v>Non-Lead</v>
      </c>
      <c r="Q2208" s="40" t="s">
        <v>254</v>
      </c>
      <c r="R2208" s="40" t="s">
        <v>254</v>
      </c>
      <c r="S2208" s="24"/>
      <c r="T2208" s="16"/>
      <c r="U2208" s="41" t="s">
        <v>255</v>
      </c>
      <c r="V2208" s="41" t="s">
        <v>255</v>
      </c>
      <c r="W2208" s="16"/>
      <c r="X2208" s="43" t="str">
        <f>IF((OR((AND('[1]PWS Information'!$E$10="CWS",T2208="Single Family Residence",P2208="Lead")),
(AND('[1]PWS Information'!$E$10="CWS",T2208="Multiple Family Residence",'[1]PWS Information'!$E$11="Yes",P2208="Lead")),
(AND('[1]PWS Information'!$E$10="NTNC",P2208="Lead")))),"Tier 1",
IF((OR((AND('[1]PWS Information'!$E$10="CWS",T2208="Multiple Family Residence",'[1]PWS Information'!$E$11="No",P2208="Lead")),
(AND('[1]PWS Information'!$E$10="CWS",T2208="Other",P2208="Lead")),
(AND(T2208="",P2208="Lead")),
(AND('[1]PWS Information'!$E$10="CWS",T2208="Building",P2208="Lead")))),"Tier 2",
IF((OR((AND('[1]PWS Information'!$E$10="CWS",T2208="Single Family Residence",P2208="Galvanized Requiring Replacement")),
(AND('[1]PWS Information'!$E$10="CWS",T2208="Single Family Residence",P2208="Galvanized Requiring Replacement",Q2208="Yes")),
(AND('[1]PWS Information'!$E$10="NTNC",T2208="Single Family Residence",P2208="Galvanized Requiring Replacement")),
(AND('[1]PWS Information'!$E$10="NTNC",T2208="Single Family Residence",Q2208="Yes")))),"Tier 3",
IF((OR((AND('[1]PWS Information'!$E$10="CWS",T2208="Single Family Residence",R2208="Yes",P2208="Non-Lead", I2208="Non-Lead - Copper",K2208="Before 1989")),
(AND('[1]PWS Information'!$E$10="CWS",T2208="Single Family Residence",R2208="Yes",P2208="Non-Lead", M2208="Non-Lead - Copper",N2208="Before 1989")))),"Tier 4",
IF((OR((AND('[1]PWS Information'!$E$10="NTNC",P2208="Non-Lead")),
(AND('[1]PWS Information'!$E$10="CWS",P2208="Non-Lead",R2208="")),
(AND('[1]PWS Information'!$E$10="CWS",P2208="Non-Lead",R2208="No")),
(AND('[1]PWS Information'!$E$10="CWS",P2208="Non-Lead",R2208="Don't Know")),
(AND('[1]PWS Information'!$E$10="CWS",P2208="Non-Lead", I2208="Non-Lead - Copper", R2208="Yes", K2208="Between 1989 and 2014")),
(AND('[1]PWS Information'!$E$10="CWS",P2208="Non-Lead", I2208="Non-Lead - Copper", R2208="Yes", K2208="After 2014")),
(AND('[1]PWS Information'!$E$10="CWS",P2208="Non-Lead", I2208="Non-Lead - Copper", R2208="Yes", K2208="Unknown")),
(AND('[1]PWS Information'!$E$10="CWS",P2208="Non-Lead", M2208="Non-Lead - Copper", R2208="Yes", N2208="Between 1989 and 2014")),
(AND('[1]PWS Information'!$E$10="CWS",P2208="Non-Lead", M2208="Non-Lead - Copper", R2208="Yes", N2208="After 2014")),
(AND('[1]PWS Information'!$E$10="CWS",P2208="Non-Lead", M2208="Non-Lead - Copper", R2208="Yes", N2208="Unknown")),
(AND('[1]PWS Information'!$E$10="CWS",P2208="Unknown")),
(AND('[1]PWS Information'!$E$10="NTNC",P2208="Unknown")),
(AND('[1]PWS Information'!$E$10="CWS",T2208="Multiple Family Residence",P2208="Galvanized Requiring Replacement")),
(AND('[1]PWS Information'!$E$10="CWS",P2208="Galvanized Requiring Replacement")),
(AND('[1]PWS Information'!$E$10="NTNC",T2208="Multiple Family Residence",P2208="Galvanized Requiring Replacement")))),"Tier 5",
"")))))</f>
        <v>Tier 5</v>
      </c>
      <c r="Y2208" s="24"/>
      <c r="Z2208" s="24"/>
    </row>
    <row r="2209" spans="1:26" x14ac:dyDescent="0.25">
      <c r="A2209" s="17">
        <v>2206</v>
      </c>
      <c r="B2209" s="18">
        <v>2202</v>
      </c>
      <c r="C2209" s="18" t="s">
        <v>99</v>
      </c>
      <c r="D2209" s="18" t="s">
        <v>188</v>
      </c>
      <c r="E2209" s="18">
        <v>79549</v>
      </c>
      <c r="F2209" s="18"/>
      <c r="G2209" s="18"/>
      <c r="H2209" s="18"/>
      <c r="I2209" s="25" t="s">
        <v>218</v>
      </c>
      <c r="J2209" s="22" t="s">
        <v>254</v>
      </c>
      <c r="K2209" s="22" t="s">
        <v>255</v>
      </c>
      <c r="L2209" s="22" t="s">
        <v>256</v>
      </c>
      <c r="M2209" s="25" t="s">
        <v>218</v>
      </c>
      <c r="N2209" s="19" t="s">
        <v>205</v>
      </c>
      <c r="O2209" s="22" t="s">
        <v>257</v>
      </c>
      <c r="P2209" s="31" t="str">
        <f t="shared" si="34"/>
        <v>Non-Lead</v>
      </c>
      <c r="Q2209" s="40" t="s">
        <v>254</v>
      </c>
      <c r="R2209" s="40" t="s">
        <v>254</v>
      </c>
      <c r="S2209" s="24"/>
      <c r="T2209" s="16"/>
      <c r="U2209" s="41" t="s">
        <v>255</v>
      </c>
      <c r="V2209" s="41" t="s">
        <v>255</v>
      </c>
      <c r="W2209" s="16"/>
      <c r="X2209" s="43" t="str">
        <f>IF((OR((AND('[1]PWS Information'!$E$10="CWS",T2209="Single Family Residence",P2209="Lead")),
(AND('[1]PWS Information'!$E$10="CWS",T2209="Multiple Family Residence",'[1]PWS Information'!$E$11="Yes",P2209="Lead")),
(AND('[1]PWS Information'!$E$10="NTNC",P2209="Lead")))),"Tier 1",
IF((OR((AND('[1]PWS Information'!$E$10="CWS",T2209="Multiple Family Residence",'[1]PWS Information'!$E$11="No",P2209="Lead")),
(AND('[1]PWS Information'!$E$10="CWS",T2209="Other",P2209="Lead")),
(AND(T2209="",P2209="Lead")),
(AND('[1]PWS Information'!$E$10="CWS",T2209="Building",P2209="Lead")))),"Tier 2",
IF((OR((AND('[1]PWS Information'!$E$10="CWS",T2209="Single Family Residence",P2209="Galvanized Requiring Replacement")),
(AND('[1]PWS Information'!$E$10="CWS",T2209="Single Family Residence",P2209="Galvanized Requiring Replacement",Q2209="Yes")),
(AND('[1]PWS Information'!$E$10="NTNC",T2209="Single Family Residence",P2209="Galvanized Requiring Replacement")),
(AND('[1]PWS Information'!$E$10="NTNC",T2209="Single Family Residence",Q2209="Yes")))),"Tier 3",
IF((OR((AND('[1]PWS Information'!$E$10="CWS",T2209="Single Family Residence",R2209="Yes",P2209="Non-Lead", I2209="Non-Lead - Copper",K2209="Before 1989")),
(AND('[1]PWS Information'!$E$10="CWS",T2209="Single Family Residence",R2209="Yes",P2209="Non-Lead", M2209="Non-Lead - Copper",N2209="Before 1989")))),"Tier 4",
IF((OR((AND('[1]PWS Information'!$E$10="NTNC",P2209="Non-Lead")),
(AND('[1]PWS Information'!$E$10="CWS",P2209="Non-Lead",R2209="")),
(AND('[1]PWS Information'!$E$10="CWS",P2209="Non-Lead",R2209="No")),
(AND('[1]PWS Information'!$E$10="CWS",P2209="Non-Lead",R2209="Don't Know")),
(AND('[1]PWS Information'!$E$10="CWS",P2209="Non-Lead", I2209="Non-Lead - Copper", R2209="Yes", K2209="Between 1989 and 2014")),
(AND('[1]PWS Information'!$E$10="CWS",P2209="Non-Lead", I2209="Non-Lead - Copper", R2209="Yes", K2209="After 2014")),
(AND('[1]PWS Information'!$E$10="CWS",P2209="Non-Lead", I2209="Non-Lead - Copper", R2209="Yes", K2209="Unknown")),
(AND('[1]PWS Information'!$E$10="CWS",P2209="Non-Lead", M2209="Non-Lead - Copper", R2209="Yes", N2209="Between 1989 and 2014")),
(AND('[1]PWS Information'!$E$10="CWS",P2209="Non-Lead", M2209="Non-Lead - Copper", R2209="Yes", N2209="After 2014")),
(AND('[1]PWS Information'!$E$10="CWS",P2209="Non-Lead", M2209="Non-Lead - Copper", R2209="Yes", N2209="Unknown")),
(AND('[1]PWS Information'!$E$10="CWS",P2209="Unknown")),
(AND('[1]PWS Information'!$E$10="NTNC",P2209="Unknown")),
(AND('[1]PWS Information'!$E$10="CWS",T2209="Multiple Family Residence",P2209="Galvanized Requiring Replacement")),
(AND('[1]PWS Information'!$E$10="CWS",P2209="Galvanized Requiring Replacement")),
(AND('[1]PWS Information'!$E$10="NTNC",T2209="Multiple Family Residence",P2209="Galvanized Requiring Replacement")))),"Tier 5",
"")))))</f>
        <v>Tier 5</v>
      </c>
      <c r="Y2209" s="24"/>
      <c r="Z2209" s="24"/>
    </row>
    <row r="2210" spans="1:26" x14ac:dyDescent="0.25">
      <c r="A2210" s="17">
        <v>2207</v>
      </c>
      <c r="B2210" s="17">
        <v>2203</v>
      </c>
      <c r="C2210" s="17" t="s">
        <v>99</v>
      </c>
      <c r="D2210" s="17" t="s">
        <v>188</v>
      </c>
      <c r="E2210" s="17">
        <v>79549</v>
      </c>
      <c r="F2210" s="17"/>
      <c r="G2210" s="17"/>
      <c r="H2210" s="17"/>
      <c r="I2210" s="21" t="s">
        <v>218</v>
      </c>
      <c r="J2210" s="22" t="s">
        <v>254</v>
      </c>
      <c r="K2210" s="22" t="s">
        <v>255</v>
      </c>
      <c r="L2210" s="22" t="s">
        <v>256</v>
      </c>
      <c r="M2210" s="21" t="s">
        <v>222</v>
      </c>
      <c r="N2210" s="19" t="s">
        <v>205</v>
      </c>
      <c r="O2210" s="22" t="s">
        <v>257</v>
      </c>
      <c r="P2210" s="31" t="str">
        <f t="shared" si="34"/>
        <v>Galvanized Requiring Replacement</v>
      </c>
      <c r="Q2210" s="40" t="s">
        <v>254</v>
      </c>
      <c r="R2210" s="40" t="s">
        <v>254</v>
      </c>
      <c r="S2210" s="24"/>
      <c r="T2210" s="16"/>
      <c r="U2210" s="41" t="s">
        <v>255</v>
      </c>
      <c r="V2210" s="41" t="s">
        <v>255</v>
      </c>
      <c r="W2210" s="16"/>
      <c r="X2210" s="43" t="str">
        <f>IF((OR((AND('[1]PWS Information'!$E$10="CWS",T2210="Single Family Residence",P2210="Lead")),
(AND('[1]PWS Information'!$E$10="CWS",T2210="Multiple Family Residence",'[1]PWS Information'!$E$11="Yes",P2210="Lead")),
(AND('[1]PWS Information'!$E$10="NTNC",P2210="Lead")))),"Tier 1",
IF((OR((AND('[1]PWS Information'!$E$10="CWS",T2210="Multiple Family Residence",'[1]PWS Information'!$E$11="No",P2210="Lead")),
(AND('[1]PWS Information'!$E$10="CWS",T2210="Other",P2210="Lead")),
(AND(T2210="",P2210="Lead")),
(AND('[1]PWS Information'!$E$10="CWS",T2210="Building",P2210="Lead")))),"Tier 2",
IF((OR((AND('[1]PWS Information'!$E$10="CWS",T2210="Single Family Residence",P2210="Galvanized Requiring Replacement")),
(AND('[1]PWS Information'!$E$10="CWS",T2210="Single Family Residence",P2210="Galvanized Requiring Replacement",Q2210="Yes")),
(AND('[1]PWS Information'!$E$10="NTNC",T2210="Single Family Residence",P2210="Galvanized Requiring Replacement")),
(AND('[1]PWS Information'!$E$10="NTNC",T2210="Single Family Residence",Q2210="Yes")))),"Tier 3",
IF((OR((AND('[1]PWS Information'!$E$10="CWS",T2210="Single Family Residence",R2210="Yes",P2210="Non-Lead", I2210="Non-Lead - Copper",K2210="Before 1989")),
(AND('[1]PWS Information'!$E$10="CWS",T2210="Single Family Residence",R2210="Yes",P2210="Non-Lead", M2210="Non-Lead - Copper",N2210="Before 1989")))),"Tier 4",
IF((OR((AND('[1]PWS Information'!$E$10="NTNC",P2210="Non-Lead")),
(AND('[1]PWS Information'!$E$10="CWS",P2210="Non-Lead",R2210="")),
(AND('[1]PWS Information'!$E$10="CWS",P2210="Non-Lead",R2210="No")),
(AND('[1]PWS Information'!$E$10="CWS",P2210="Non-Lead",R2210="Don't Know")),
(AND('[1]PWS Information'!$E$10="CWS",P2210="Non-Lead", I2210="Non-Lead - Copper", R2210="Yes", K2210="Between 1989 and 2014")),
(AND('[1]PWS Information'!$E$10="CWS",P2210="Non-Lead", I2210="Non-Lead - Copper", R2210="Yes", K2210="After 2014")),
(AND('[1]PWS Information'!$E$10="CWS",P2210="Non-Lead", I2210="Non-Lead - Copper", R2210="Yes", K2210="Unknown")),
(AND('[1]PWS Information'!$E$10="CWS",P2210="Non-Lead", M2210="Non-Lead - Copper", R2210="Yes", N2210="Between 1989 and 2014")),
(AND('[1]PWS Information'!$E$10="CWS",P2210="Non-Lead", M2210="Non-Lead - Copper", R2210="Yes", N2210="After 2014")),
(AND('[1]PWS Information'!$E$10="CWS",P2210="Non-Lead", M2210="Non-Lead - Copper", R2210="Yes", N2210="Unknown")),
(AND('[1]PWS Information'!$E$10="CWS",P2210="Unknown")),
(AND('[1]PWS Information'!$E$10="NTNC",P2210="Unknown")),
(AND('[1]PWS Information'!$E$10="CWS",T2210="Multiple Family Residence",P2210="Galvanized Requiring Replacement")),
(AND('[1]PWS Information'!$E$10="CWS",P2210="Galvanized Requiring Replacement")),
(AND('[1]PWS Information'!$E$10="NTNC",T2210="Multiple Family Residence",P2210="Galvanized Requiring Replacement")))),"Tier 5",
"")))))</f>
        <v>Tier 5</v>
      </c>
      <c r="Y2210" s="24"/>
      <c r="Z2210" s="24"/>
    </row>
    <row r="2211" spans="1:26" x14ac:dyDescent="0.25">
      <c r="A2211" s="17">
        <v>2208</v>
      </c>
      <c r="B2211" s="17">
        <v>2204</v>
      </c>
      <c r="C2211" s="17" t="s">
        <v>99</v>
      </c>
      <c r="D2211" s="17" t="s">
        <v>188</v>
      </c>
      <c r="E2211" s="17">
        <v>79549</v>
      </c>
      <c r="F2211" s="17"/>
      <c r="G2211" s="17"/>
      <c r="H2211" s="17"/>
      <c r="I2211" s="21" t="s">
        <v>218</v>
      </c>
      <c r="J2211" s="22" t="s">
        <v>254</v>
      </c>
      <c r="K2211" s="22" t="s">
        <v>255</v>
      </c>
      <c r="L2211" s="22" t="s">
        <v>256</v>
      </c>
      <c r="M2211" s="21" t="s">
        <v>218</v>
      </c>
      <c r="N2211" s="19" t="s">
        <v>205</v>
      </c>
      <c r="O2211" s="22" t="s">
        <v>257</v>
      </c>
      <c r="P2211" s="31" t="str">
        <f t="shared" si="34"/>
        <v>Non-Lead</v>
      </c>
      <c r="Q2211" s="40" t="s">
        <v>254</v>
      </c>
      <c r="R2211" s="40" t="s">
        <v>254</v>
      </c>
      <c r="S2211" s="24"/>
      <c r="T2211" s="16"/>
      <c r="U2211" s="41" t="s">
        <v>255</v>
      </c>
      <c r="V2211" s="41" t="s">
        <v>255</v>
      </c>
      <c r="W2211" s="16"/>
      <c r="X2211" s="43" t="str">
        <f>IF((OR((AND('[1]PWS Information'!$E$10="CWS",T2211="Single Family Residence",P2211="Lead")),
(AND('[1]PWS Information'!$E$10="CWS",T2211="Multiple Family Residence",'[1]PWS Information'!$E$11="Yes",P2211="Lead")),
(AND('[1]PWS Information'!$E$10="NTNC",P2211="Lead")))),"Tier 1",
IF((OR((AND('[1]PWS Information'!$E$10="CWS",T2211="Multiple Family Residence",'[1]PWS Information'!$E$11="No",P2211="Lead")),
(AND('[1]PWS Information'!$E$10="CWS",T2211="Other",P2211="Lead")),
(AND(T2211="",P2211="Lead")),
(AND('[1]PWS Information'!$E$10="CWS",T2211="Building",P2211="Lead")))),"Tier 2",
IF((OR((AND('[1]PWS Information'!$E$10="CWS",T2211="Single Family Residence",P2211="Galvanized Requiring Replacement")),
(AND('[1]PWS Information'!$E$10="CWS",T2211="Single Family Residence",P2211="Galvanized Requiring Replacement",Q2211="Yes")),
(AND('[1]PWS Information'!$E$10="NTNC",T2211="Single Family Residence",P2211="Galvanized Requiring Replacement")),
(AND('[1]PWS Information'!$E$10="NTNC",T2211="Single Family Residence",Q2211="Yes")))),"Tier 3",
IF((OR((AND('[1]PWS Information'!$E$10="CWS",T2211="Single Family Residence",R2211="Yes",P2211="Non-Lead", I2211="Non-Lead - Copper",K2211="Before 1989")),
(AND('[1]PWS Information'!$E$10="CWS",T2211="Single Family Residence",R2211="Yes",P2211="Non-Lead", M2211="Non-Lead - Copper",N2211="Before 1989")))),"Tier 4",
IF((OR((AND('[1]PWS Information'!$E$10="NTNC",P2211="Non-Lead")),
(AND('[1]PWS Information'!$E$10="CWS",P2211="Non-Lead",R2211="")),
(AND('[1]PWS Information'!$E$10="CWS",P2211="Non-Lead",R2211="No")),
(AND('[1]PWS Information'!$E$10="CWS",P2211="Non-Lead",R2211="Don't Know")),
(AND('[1]PWS Information'!$E$10="CWS",P2211="Non-Lead", I2211="Non-Lead - Copper", R2211="Yes", K2211="Between 1989 and 2014")),
(AND('[1]PWS Information'!$E$10="CWS",P2211="Non-Lead", I2211="Non-Lead - Copper", R2211="Yes", K2211="After 2014")),
(AND('[1]PWS Information'!$E$10="CWS",P2211="Non-Lead", I2211="Non-Lead - Copper", R2211="Yes", K2211="Unknown")),
(AND('[1]PWS Information'!$E$10="CWS",P2211="Non-Lead", M2211="Non-Lead - Copper", R2211="Yes", N2211="Between 1989 and 2014")),
(AND('[1]PWS Information'!$E$10="CWS",P2211="Non-Lead", M2211="Non-Lead - Copper", R2211="Yes", N2211="After 2014")),
(AND('[1]PWS Information'!$E$10="CWS",P2211="Non-Lead", M2211="Non-Lead - Copper", R2211="Yes", N2211="Unknown")),
(AND('[1]PWS Information'!$E$10="CWS",P2211="Unknown")),
(AND('[1]PWS Information'!$E$10="NTNC",P2211="Unknown")),
(AND('[1]PWS Information'!$E$10="CWS",T2211="Multiple Family Residence",P2211="Galvanized Requiring Replacement")),
(AND('[1]PWS Information'!$E$10="CWS",P2211="Galvanized Requiring Replacement")),
(AND('[1]PWS Information'!$E$10="NTNC",T2211="Multiple Family Residence",P2211="Galvanized Requiring Replacement")))),"Tier 5",
"")))))</f>
        <v>Tier 5</v>
      </c>
      <c r="Y2211" s="24"/>
      <c r="Z2211" s="24"/>
    </row>
    <row r="2212" spans="1:26" x14ac:dyDescent="0.25">
      <c r="A2212" s="17">
        <v>2209</v>
      </c>
      <c r="B2212" s="18">
        <v>2205</v>
      </c>
      <c r="C2212" s="18" t="s">
        <v>99</v>
      </c>
      <c r="D2212" s="18" t="s">
        <v>188</v>
      </c>
      <c r="E2212" s="18">
        <v>79549</v>
      </c>
      <c r="F2212" s="18"/>
      <c r="G2212" s="18"/>
      <c r="H2212" s="18"/>
      <c r="I2212" s="21" t="s">
        <v>218</v>
      </c>
      <c r="J2212" s="22" t="s">
        <v>254</v>
      </c>
      <c r="K2212" s="22" t="s">
        <v>255</v>
      </c>
      <c r="L2212" s="22" t="s">
        <v>256</v>
      </c>
      <c r="M2212" s="21" t="s">
        <v>222</v>
      </c>
      <c r="N2212" s="19" t="s">
        <v>205</v>
      </c>
      <c r="O2212" s="22" t="s">
        <v>257</v>
      </c>
      <c r="P2212" s="31" t="str">
        <f t="shared" si="34"/>
        <v>Galvanized Requiring Replacement</v>
      </c>
      <c r="Q2212" s="40" t="s">
        <v>254</v>
      </c>
      <c r="R2212" s="40" t="s">
        <v>254</v>
      </c>
      <c r="S2212" s="24"/>
      <c r="T2212" s="16"/>
      <c r="U2212" s="41" t="s">
        <v>255</v>
      </c>
      <c r="V2212" s="41" t="s">
        <v>255</v>
      </c>
      <c r="W2212" s="16"/>
      <c r="X2212" s="43" t="str">
        <f>IF((OR((AND('[1]PWS Information'!$E$10="CWS",T2212="Single Family Residence",P2212="Lead")),
(AND('[1]PWS Information'!$E$10="CWS",T2212="Multiple Family Residence",'[1]PWS Information'!$E$11="Yes",P2212="Lead")),
(AND('[1]PWS Information'!$E$10="NTNC",P2212="Lead")))),"Tier 1",
IF((OR((AND('[1]PWS Information'!$E$10="CWS",T2212="Multiple Family Residence",'[1]PWS Information'!$E$11="No",P2212="Lead")),
(AND('[1]PWS Information'!$E$10="CWS",T2212="Other",P2212="Lead")),
(AND(T2212="",P2212="Lead")),
(AND('[1]PWS Information'!$E$10="CWS",T2212="Building",P2212="Lead")))),"Tier 2",
IF((OR((AND('[1]PWS Information'!$E$10="CWS",T2212="Single Family Residence",P2212="Galvanized Requiring Replacement")),
(AND('[1]PWS Information'!$E$10="CWS",T2212="Single Family Residence",P2212="Galvanized Requiring Replacement",Q2212="Yes")),
(AND('[1]PWS Information'!$E$10="NTNC",T2212="Single Family Residence",P2212="Galvanized Requiring Replacement")),
(AND('[1]PWS Information'!$E$10="NTNC",T2212="Single Family Residence",Q2212="Yes")))),"Tier 3",
IF((OR((AND('[1]PWS Information'!$E$10="CWS",T2212="Single Family Residence",R2212="Yes",P2212="Non-Lead", I2212="Non-Lead - Copper",K2212="Before 1989")),
(AND('[1]PWS Information'!$E$10="CWS",T2212="Single Family Residence",R2212="Yes",P2212="Non-Lead", M2212="Non-Lead - Copper",N2212="Before 1989")))),"Tier 4",
IF((OR((AND('[1]PWS Information'!$E$10="NTNC",P2212="Non-Lead")),
(AND('[1]PWS Information'!$E$10="CWS",P2212="Non-Lead",R2212="")),
(AND('[1]PWS Information'!$E$10="CWS",P2212="Non-Lead",R2212="No")),
(AND('[1]PWS Information'!$E$10="CWS",P2212="Non-Lead",R2212="Don't Know")),
(AND('[1]PWS Information'!$E$10="CWS",P2212="Non-Lead", I2212="Non-Lead - Copper", R2212="Yes", K2212="Between 1989 and 2014")),
(AND('[1]PWS Information'!$E$10="CWS",P2212="Non-Lead", I2212="Non-Lead - Copper", R2212="Yes", K2212="After 2014")),
(AND('[1]PWS Information'!$E$10="CWS",P2212="Non-Lead", I2212="Non-Lead - Copper", R2212="Yes", K2212="Unknown")),
(AND('[1]PWS Information'!$E$10="CWS",P2212="Non-Lead", M2212="Non-Lead - Copper", R2212="Yes", N2212="Between 1989 and 2014")),
(AND('[1]PWS Information'!$E$10="CWS",P2212="Non-Lead", M2212="Non-Lead - Copper", R2212="Yes", N2212="After 2014")),
(AND('[1]PWS Information'!$E$10="CWS",P2212="Non-Lead", M2212="Non-Lead - Copper", R2212="Yes", N2212="Unknown")),
(AND('[1]PWS Information'!$E$10="CWS",P2212="Unknown")),
(AND('[1]PWS Information'!$E$10="NTNC",P2212="Unknown")),
(AND('[1]PWS Information'!$E$10="CWS",T2212="Multiple Family Residence",P2212="Galvanized Requiring Replacement")),
(AND('[1]PWS Information'!$E$10="CWS",P2212="Galvanized Requiring Replacement")),
(AND('[1]PWS Information'!$E$10="NTNC",T2212="Multiple Family Residence",P2212="Galvanized Requiring Replacement")))),"Tier 5",
"")))))</f>
        <v>Tier 5</v>
      </c>
      <c r="Y2212" s="24"/>
      <c r="Z2212" s="24"/>
    </row>
    <row r="2213" spans="1:26" x14ac:dyDescent="0.25">
      <c r="A2213" s="17">
        <v>2210</v>
      </c>
      <c r="B2213" s="18">
        <v>2206</v>
      </c>
      <c r="C2213" s="18" t="s">
        <v>99</v>
      </c>
      <c r="D2213" s="18" t="s">
        <v>188</v>
      </c>
      <c r="E2213" s="18">
        <v>79549</v>
      </c>
      <c r="F2213" s="18"/>
      <c r="G2213" s="18"/>
      <c r="H2213" s="18"/>
      <c r="I2213" s="21" t="s">
        <v>218</v>
      </c>
      <c r="J2213" s="22" t="s">
        <v>254</v>
      </c>
      <c r="K2213" s="22" t="s">
        <v>255</v>
      </c>
      <c r="L2213" s="22" t="s">
        <v>256</v>
      </c>
      <c r="M2213" s="21" t="s">
        <v>218</v>
      </c>
      <c r="N2213" s="19" t="s">
        <v>205</v>
      </c>
      <c r="O2213" s="22" t="s">
        <v>257</v>
      </c>
      <c r="P2213" s="31" t="str">
        <f t="shared" si="34"/>
        <v>Non-Lead</v>
      </c>
      <c r="Q2213" s="40" t="s">
        <v>254</v>
      </c>
      <c r="R2213" s="40" t="s">
        <v>254</v>
      </c>
      <c r="S2213" s="24"/>
      <c r="T2213" s="16"/>
      <c r="U2213" s="41" t="s">
        <v>255</v>
      </c>
      <c r="V2213" s="41" t="s">
        <v>255</v>
      </c>
      <c r="W2213" s="16"/>
      <c r="X2213" s="43" t="str">
        <f>IF((OR((AND('[1]PWS Information'!$E$10="CWS",T2213="Single Family Residence",P2213="Lead")),
(AND('[1]PWS Information'!$E$10="CWS",T2213="Multiple Family Residence",'[1]PWS Information'!$E$11="Yes",P2213="Lead")),
(AND('[1]PWS Information'!$E$10="NTNC",P2213="Lead")))),"Tier 1",
IF((OR((AND('[1]PWS Information'!$E$10="CWS",T2213="Multiple Family Residence",'[1]PWS Information'!$E$11="No",P2213="Lead")),
(AND('[1]PWS Information'!$E$10="CWS",T2213="Other",P2213="Lead")),
(AND(T2213="",P2213="Lead")),
(AND('[1]PWS Information'!$E$10="CWS",T2213="Building",P2213="Lead")))),"Tier 2",
IF((OR((AND('[1]PWS Information'!$E$10="CWS",T2213="Single Family Residence",P2213="Galvanized Requiring Replacement")),
(AND('[1]PWS Information'!$E$10="CWS",T2213="Single Family Residence",P2213="Galvanized Requiring Replacement",Q2213="Yes")),
(AND('[1]PWS Information'!$E$10="NTNC",T2213="Single Family Residence",P2213="Galvanized Requiring Replacement")),
(AND('[1]PWS Information'!$E$10="NTNC",T2213="Single Family Residence",Q2213="Yes")))),"Tier 3",
IF((OR((AND('[1]PWS Information'!$E$10="CWS",T2213="Single Family Residence",R2213="Yes",P2213="Non-Lead", I2213="Non-Lead - Copper",K2213="Before 1989")),
(AND('[1]PWS Information'!$E$10="CWS",T2213="Single Family Residence",R2213="Yes",P2213="Non-Lead", M2213="Non-Lead - Copper",N2213="Before 1989")))),"Tier 4",
IF((OR((AND('[1]PWS Information'!$E$10="NTNC",P2213="Non-Lead")),
(AND('[1]PWS Information'!$E$10="CWS",P2213="Non-Lead",R2213="")),
(AND('[1]PWS Information'!$E$10="CWS",P2213="Non-Lead",R2213="No")),
(AND('[1]PWS Information'!$E$10="CWS",P2213="Non-Lead",R2213="Don't Know")),
(AND('[1]PWS Information'!$E$10="CWS",P2213="Non-Lead", I2213="Non-Lead - Copper", R2213="Yes", K2213="Between 1989 and 2014")),
(AND('[1]PWS Information'!$E$10="CWS",P2213="Non-Lead", I2213="Non-Lead - Copper", R2213="Yes", K2213="After 2014")),
(AND('[1]PWS Information'!$E$10="CWS",P2213="Non-Lead", I2213="Non-Lead - Copper", R2213="Yes", K2213="Unknown")),
(AND('[1]PWS Information'!$E$10="CWS",P2213="Non-Lead", M2213="Non-Lead - Copper", R2213="Yes", N2213="Between 1989 and 2014")),
(AND('[1]PWS Information'!$E$10="CWS",P2213="Non-Lead", M2213="Non-Lead - Copper", R2213="Yes", N2213="After 2014")),
(AND('[1]PWS Information'!$E$10="CWS",P2213="Non-Lead", M2213="Non-Lead - Copper", R2213="Yes", N2213="Unknown")),
(AND('[1]PWS Information'!$E$10="CWS",P2213="Unknown")),
(AND('[1]PWS Information'!$E$10="NTNC",P2213="Unknown")),
(AND('[1]PWS Information'!$E$10="CWS",T2213="Multiple Family Residence",P2213="Galvanized Requiring Replacement")),
(AND('[1]PWS Information'!$E$10="CWS",P2213="Galvanized Requiring Replacement")),
(AND('[1]PWS Information'!$E$10="NTNC",T2213="Multiple Family Residence",P2213="Galvanized Requiring Replacement")))),"Tier 5",
"")))))</f>
        <v>Tier 5</v>
      </c>
      <c r="Y2213" s="24"/>
      <c r="Z2213" s="24"/>
    </row>
    <row r="2214" spans="1:26" x14ac:dyDescent="0.25">
      <c r="A2214" s="17">
        <v>2211</v>
      </c>
      <c r="B2214" s="17">
        <v>2207</v>
      </c>
      <c r="C2214" s="17" t="s">
        <v>99</v>
      </c>
      <c r="D2214" s="17" t="s">
        <v>188</v>
      </c>
      <c r="E2214" s="17">
        <v>79549</v>
      </c>
      <c r="F2214" s="17"/>
      <c r="G2214" s="17"/>
      <c r="H2214" s="17"/>
      <c r="I2214" s="21" t="s">
        <v>218</v>
      </c>
      <c r="J2214" s="22" t="s">
        <v>254</v>
      </c>
      <c r="K2214" s="22" t="s">
        <v>255</v>
      </c>
      <c r="L2214" s="22" t="s">
        <v>256</v>
      </c>
      <c r="M2214" s="21" t="s">
        <v>222</v>
      </c>
      <c r="N2214" s="19" t="s">
        <v>205</v>
      </c>
      <c r="O2214" s="22" t="s">
        <v>257</v>
      </c>
      <c r="P2214" s="31" t="str">
        <f t="shared" si="34"/>
        <v>Galvanized Requiring Replacement</v>
      </c>
      <c r="Q2214" s="40" t="s">
        <v>254</v>
      </c>
      <c r="R2214" s="40" t="s">
        <v>254</v>
      </c>
      <c r="S2214" s="24"/>
      <c r="T2214" s="16"/>
      <c r="U2214" s="41" t="s">
        <v>255</v>
      </c>
      <c r="V2214" s="41" t="s">
        <v>255</v>
      </c>
      <c r="W2214" s="16"/>
      <c r="X2214" s="43" t="str">
        <f>IF((OR((AND('[1]PWS Information'!$E$10="CWS",T2214="Single Family Residence",P2214="Lead")),
(AND('[1]PWS Information'!$E$10="CWS",T2214="Multiple Family Residence",'[1]PWS Information'!$E$11="Yes",P2214="Lead")),
(AND('[1]PWS Information'!$E$10="NTNC",P2214="Lead")))),"Tier 1",
IF((OR((AND('[1]PWS Information'!$E$10="CWS",T2214="Multiple Family Residence",'[1]PWS Information'!$E$11="No",P2214="Lead")),
(AND('[1]PWS Information'!$E$10="CWS",T2214="Other",P2214="Lead")),
(AND(T2214="",P2214="Lead")),
(AND('[1]PWS Information'!$E$10="CWS",T2214="Building",P2214="Lead")))),"Tier 2",
IF((OR((AND('[1]PWS Information'!$E$10="CWS",T2214="Single Family Residence",P2214="Galvanized Requiring Replacement")),
(AND('[1]PWS Information'!$E$10="CWS",T2214="Single Family Residence",P2214="Galvanized Requiring Replacement",Q2214="Yes")),
(AND('[1]PWS Information'!$E$10="NTNC",T2214="Single Family Residence",P2214="Galvanized Requiring Replacement")),
(AND('[1]PWS Information'!$E$10="NTNC",T2214="Single Family Residence",Q2214="Yes")))),"Tier 3",
IF((OR((AND('[1]PWS Information'!$E$10="CWS",T2214="Single Family Residence",R2214="Yes",P2214="Non-Lead", I2214="Non-Lead - Copper",K2214="Before 1989")),
(AND('[1]PWS Information'!$E$10="CWS",T2214="Single Family Residence",R2214="Yes",P2214="Non-Lead", M2214="Non-Lead - Copper",N2214="Before 1989")))),"Tier 4",
IF((OR((AND('[1]PWS Information'!$E$10="NTNC",P2214="Non-Lead")),
(AND('[1]PWS Information'!$E$10="CWS",P2214="Non-Lead",R2214="")),
(AND('[1]PWS Information'!$E$10="CWS",P2214="Non-Lead",R2214="No")),
(AND('[1]PWS Information'!$E$10="CWS",P2214="Non-Lead",R2214="Don't Know")),
(AND('[1]PWS Information'!$E$10="CWS",P2214="Non-Lead", I2214="Non-Lead - Copper", R2214="Yes", K2214="Between 1989 and 2014")),
(AND('[1]PWS Information'!$E$10="CWS",P2214="Non-Lead", I2214="Non-Lead - Copper", R2214="Yes", K2214="After 2014")),
(AND('[1]PWS Information'!$E$10="CWS",P2214="Non-Lead", I2214="Non-Lead - Copper", R2214="Yes", K2214="Unknown")),
(AND('[1]PWS Information'!$E$10="CWS",P2214="Non-Lead", M2214="Non-Lead - Copper", R2214="Yes", N2214="Between 1989 and 2014")),
(AND('[1]PWS Information'!$E$10="CWS",P2214="Non-Lead", M2214="Non-Lead - Copper", R2214="Yes", N2214="After 2014")),
(AND('[1]PWS Information'!$E$10="CWS",P2214="Non-Lead", M2214="Non-Lead - Copper", R2214="Yes", N2214="Unknown")),
(AND('[1]PWS Information'!$E$10="CWS",P2214="Unknown")),
(AND('[1]PWS Information'!$E$10="NTNC",P2214="Unknown")),
(AND('[1]PWS Information'!$E$10="CWS",T2214="Multiple Family Residence",P2214="Galvanized Requiring Replacement")),
(AND('[1]PWS Information'!$E$10="CWS",P2214="Galvanized Requiring Replacement")),
(AND('[1]PWS Information'!$E$10="NTNC",T2214="Multiple Family Residence",P2214="Galvanized Requiring Replacement")))),"Tier 5",
"")))))</f>
        <v>Tier 5</v>
      </c>
      <c r="Y2214" s="24"/>
      <c r="Z2214" s="24"/>
    </row>
    <row r="2215" spans="1:26" x14ac:dyDescent="0.25">
      <c r="A2215" s="17">
        <v>2212</v>
      </c>
      <c r="B2215" s="18">
        <v>2208</v>
      </c>
      <c r="C2215" s="18" t="s">
        <v>99</v>
      </c>
      <c r="D2215" s="18" t="s">
        <v>188</v>
      </c>
      <c r="E2215" s="18">
        <v>79549</v>
      </c>
      <c r="F2215" s="18"/>
      <c r="G2215" s="18"/>
      <c r="H2215" s="18"/>
      <c r="I2215" s="21" t="s">
        <v>218</v>
      </c>
      <c r="J2215" s="22" t="s">
        <v>254</v>
      </c>
      <c r="K2215" s="22" t="s">
        <v>255</v>
      </c>
      <c r="L2215" s="22" t="s">
        <v>256</v>
      </c>
      <c r="M2215" s="21" t="s">
        <v>222</v>
      </c>
      <c r="N2215" s="19" t="s">
        <v>205</v>
      </c>
      <c r="O2215" s="22" t="s">
        <v>257</v>
      </c>
      <c r="P2215" s="31" t="str">
        <f t="shared" si="34"/>
        <v>Galvanized Requiring Replacement</v>
      </c>
      <c r="Q2215" s="40" t="s">
        <v>254</v>
      </c>
      <c r="R2215" s="40" t="s">
        <v>254</v>
      </c>
      <c r="S2215" s="24"/>
      <c r="T2215" s="16"/>
      <c r="U2215" s="41" t="s">
        <v>255</v>
      </c>
      <c r="V2215" s="41" t="s">
        <v>255</v>
      </c>
      <c r="W2215" s="16"/>
      <c r="X2215" s="43" t="str">
        <f>IF((OR((AND('[1]PWS Information'!$E$10="CWS",T2215="Single Family Residence",P2215="Lead")),
(AND('[1]PWS Information'!$E$10="CWS",T2215="Multiple Family Residence",'[1]PWS Information'!$E$11="Yes",P2215="Lead")),
(AND('[1]PWS Information'!$E$10="NTNC",P2215="Lead")))),"Tier 1",
IF((OR((AND('[1]PWS Information'!$E$10="CWS",T2215="Multiple Family Residence",'[1]PWS Information'!$E$11="No",P2215="Lead")),
(AND('[1]PWS Information'!$E$10="CWS",T2215="Other",P2215="Lead")),
(AND(T2215="",P2215="Lead")),
(AND('[1]PWS Information'!$E$10="CWS",T2215="Building",P2215="Lead")))),"Tier 2",
IF((OR((AND('[1]PWS Information'!$E$10="CWS",T2215="Single Family Residence",P2215="Galvanized Requiring Replacement")),
(AND('[1]PWS Information'!$E$10="CWS",T2215="Single Family Residence",P2215="Galvanized Requiring Replacement",Q2215="Yes")),
(AND('[1]PWS Information'!$E$10="NTNC",T2215="Single Family Residence",P2215="Galvanized Requiring Replacement")),
(AND('[1]PWS Information'!$E$10="NTNC",T2215="Single Family Residence",Q2215="Yes")))),"Tier 3",
IF((OR((AND('[1]PWS Information'!$E$10="CWS",T2215="Single Family Residence",R2215="Yes",P2215="Non-Lead", I2215="Non-Lead - Copper",K2215="Before 1989")),
(AND('[1]PWS Information'!$E$10="CWS",T2215="Single Family Residence",R2215="Yes",P2215="Non-Lead", M2215="Non-Lead - Copper",N2215="Before 1989")))),"Tier 4",
IF((OR((AND('[1]PWS Information'!$E$10="NTNC",P2215="Non-Lead")),
(AND('[1]PWS Information'!$E$10="CWS",P2215="Non-Lead",R2215="")),
(AND('[1]PWS Information'!$E$10="CWS",P2215="Non-Lead",R2215="No")),
(AND('[1]PWS Information'!$E$10="CWS",P2215="Non-Lead",R2215="Don't Know")),
(AND('[1]PWS Information'!$E$10="CWS",P2215="Non-Lead", I2215="Non-Lead - Copper", R2215="Yes", K2215="Between 1989 and 2014")),
(AND('[1]PWS Information'!$E$10="CWS",P2215="Non-Lead", I2215="Non-Lead - Copper", R2215="Yes", K2215="After 2014")),
(AND('[1]PWS Information'!$E$10="CWS",P2215="Non-Lead", I2215="Non-Lead - Copper", R2215="Yes", K2215="Unknown")),
(AND('[1]PWS Information'!$E$10="CWS",P2215="Non-Lead", M2215="Non-Lead - Copper", R2215="Yes", N2215="Between 1989 and 2014")),
(AND('[1]PWS Information'!$E$10="CWS",P2215="Non-Lead", M2215="Non-Lead - Copper", R2215="Yes", N2215="After 2014")),
(AND('[1]PWS Information'!$E$10="CWS",P2215="Non-Lead", M2215="Non-Lead - Copper", R2215="Yes", N2215="Unknown")),
(AND('[1]PWS Information'!$E$10="CWS",P2215="Unknown")),
(AND('[1]PWS Information'!$E$10="NTNC",P2215="Unknown")),
(AND('[1]PWS Information'!$E$10="CWS",T2215="Multiple Family Residence",P2215="Galvanized Requiring Replacement")),
(AND('[1]PWS Information'!$E$10="CWS",P2215="Galvanized Requiring Replacement")),
(AND('[1]PWS Information'!$E$10="NTNC",T2215="Multiple Family Residence",P2215="Galvanized Requiring Replacement")))),"Tier 5",
"")))))</f>
        <v>Tier 5</v>
      </c>
      <c r="Y2215" s="24"/>
      <c r="Z2215" s="24"/>
    </row>
    <row r="2216" spans="1:26" x14ac:dyDescent="0.25">
      <c r="A2216" s="17">
        <v>2213</v>
      </c>
      <c r="B2216" s="18">
        <v>2209</v>
      </c>
      <c r="C2216" s="18" t="s">
        <v>99</v>
      </c>
      <c r="D2216" s="18" t="s">
        <v>188</v>
      </c>
      <c r="E2216" s="18">
        <v>79549</v>
      </c>
      <c r="F2216" s="18"/>
      <c r="G2216" s="18"/>
      <c r="H2216" s="18"/>
      <c r="I2216" s="21" t="s">
        <v>218</v>
      </c>
      <c r="J2216" s="22" t="s">
        <v>254</v>
      </c>
      <c r="K2216" s="22" t="s">
        <v>255</v>
      </c>
      <c r="L2216" s="22" t="s">
        <v>256</v>
      </c>
      <c r="M2216" s="21" t="s">
        <v>222</v>
      </c>
      <c r="N2216" s="19" t="s">
        <v>205</v>
      </c>
      <c r="O2216" s="22" t="s">
        <v>257</v>
      </c>
      <c r="P2216" s="31" t="str">
        <f t="shared" si="34"/>
        <v>Galvanized Requiring Replacement</v>
      </c>
      <c r="Q2216" s="40" t="s">
        <v>254</v>
      </c>
      <c r="R2216" s="40" t="s">
        <v>254</v>
      </c>
      <c r="S2216" s="24"/>
      <c r="T2216" s="16"/>
      <c r="U2216" s="41" t="s">
        <v>255</v>
      </c>
      <c r="V2216" s="41" t="s">
        <v>255</v>
      </c>
      <c r="W2216" s="16"/>
      <c r="X2216" s="43" t="str">
        <f>IF((OR((AND('[1]PWS Information'!$E$10="CWS",T2216="Single Family Residence",P2216="Lead")),
(AND('[1]PWS Information'!$E$10="CWS",T2216="Multiple Family Residence",'[1]PWS Information'!$E$11="Yes",P2216="Lead")),
(AND('[1]PWS Information'!$E$10="NTNC",P2216="Lead")))),"Tier 1",
IF((OR((AND('[1]PWS Information'!$E$10="CWS",T2216="Multiple Family Residence",'[1]PWS Information'!$E$11="No",P2216="Lead")),
(AND('[1]PWS Information'!$E$10="CWS",T2216="Other",P2216="Lead")),
(AND(T2216="",P2216="Lead")),
(AND('[1]PWS Information'!$E$10="CWS",T2216="Building",P2216="Lead")))),"Tier 2",
IF((OR((AND('[1]PWS Information'!$E$10="CWS",T2216="Single Family Residence",P2216="Galvanized Requiring Replacement")),
(AND('[1]PWS Information'!$E$10="CWS",T2216="Single Family Residence",P2216="Galvanized Requiring Replacement",Q2216="Yes")),
(AND('[1]PWS Information'!$E$10="NTNC",T2216="Single Family Residence",P2216="Galvanized Requiring Replacement")),
(AND('[1]PWS Information'!$E$10="NTNC",T2216="Single Family Residence",Q2216="Yes")))),"Tier 3",
IF((OR((AND('[1]PWS Information'!$E$10="CWS",T2216="Single Family Residence",R2216="Yes",P2216="Non-Lead", I2216="Non-Lead - Copper",K2216="Before 1989")),
(AND('[1]PWS Information'!$E$10="CWS",T2216="Single Family Residence",R2216="Yes",P2216="Non-Lead", M2216="Non-Lead - Copper",N2216="Before 1989")))),"Tier 4",
IF((OR((AND('[1]PWS Information'!$E$10="NTNC",P2216="Non-Lead")),
(AND('[1]PWS Information'!$E$10="CWS",P2216="Non-Lead",R2216="")),
(AND('[1]PWS Information'!$E$10="CWS",P2216="Non-Lead",R2216="No")),
(AND('[1]PWS Information'!$E$10="CWS",P2216="Non-Lead",R2216="Don't Know")),
(AND('[1]PWS Information'!$E$10="CWS",P2216="Non-Lead", I2216="Non-Lead - Copper", R2216="Yes", K2216="Between 1989 and 2014")),
(AND('[1]PWS Information'!$E$10="CWS",P2216="Non-Lead", I2216="Non-Lead - Copper", R2216="Yes", K2216="After 2014")),
(AND('[1]PWS Information'!$E$10="CWS",P2216="Non-Lead", I2216="Non-Lead - Copper", R2216="Yes", K2216="Unknown")),
(AND('[1]PWS Information'!$E$10="CWS",P2216="Non-Lead", M2216="Non-Lead - Copper", R2216="Yes", N2216="Between 1989 and 2014")),
(AND('[1]PWS Information'!$E$10="CWS",P2216="Non-Lead", M2216="Non-Lead - Copper", R2216="Yes", N2216="After 2014")),
(AND('[1]PWS Information'!$E$10="CWS",P2216="Non-Lead", M2216="Non-Lead - Copper", R2216="Yes", N2216="Unknown")),
(AND('[1]PWS Information'!$E$10="CWS",P2216="Unknown")),
(AND('[1]PWS Information'!$E$10="NTNC",P2216="Unknown")),
(AND('[1]PWS Information'!$E$10="CWS",T2216="Multiple Family Residence",P2216="Galvanized Requiring Replacement")),
(AND('[1]PWS Information'!$E$10="CWS",P2216="Galvanized Requiring Replacement")),
(AND('[1]PWS Information'!$E$10="NTNC",T2216="Multiple Family Residence",P2216="Galvanized Requiring Replacement")))),"Tier 5",
"")))))</f>
        <v>Tier 5</v>
      </c>
      <c r="Y2216" s="24"/>
      <c r="Z2216" s="24"/>
    </row>
    <row r="2217" spans="1:26" x14ac:dyDescent="0.25">
      <c r="A2217" s="17">
        <v>2214</v>
      </c>
      <c r="B2217" s="17">
        <v>2210</v>
      </c>
      <c r="C2217" s="17" t="s">
        <v>99</v>
      </c>
      <c r="D2217" s="17" t="s">
        <v>188</v>
      </c>
      <c r="E2217" s="17">
        <v>79549</v>
      </c>
      <c r="F2217" s="17"/>
      <c r="G2217" s="17"/>
      <c r="H2217" s="17"/>
      <c r="I2217" s="21" t="s">
        <v>218</v>
      </c>
      <c r="J2217" s="22" t="s">
        <v>254</v>
      </c>
      <c r="K2217" s="22" t="s">
        <v>255</v>
      </c>
      <c r="L2217" s="22" t="s">
        <v>256</v>
      </c>
      <c r="M2217" s="21" t="s">
        <v>218</v>
      </c>
      <c r="N2217" s="19" t="s">
        <v>205</v>
      </c>
      <c r="O2217" s="22" t="s">
        <v>257</v>
      </c>
      <c r="P2217" s="31" t="str">
        <f t="shared" si="34"/>
        <v>Non-Lead</v>
      </c>
      <c r="Q2217" s="40" t="s">
        <v>254</v>
      </c>
      <c r="R2217" s="40" t="s">
        <v>254</v>
      </c>
      <c r="S2217" s="24"/>
      <c r="T2217" s="16"/>
      <c r="U2217" s="41" t="s">
        <v>255</v>
      </c>
      <c r="V2217" s="41" t="s">
        <v>255</v>
      </c>
      <c r="W2217" s="16"/>
      <c r="X2217" s="43" t="str">
        <f>IF((OR((AND('[1]PWS Information'!$E$10="CWS",T2217="Single Family Residence",P2217="Lead")),
(AND('[1]PWS Information'!$E$10="CWS",T2217="Multiple Family Residence",'[1]PWS Information'!$E$11="Yes",P2217="Lead")),
(AND('[1]PWS Information'!$E$10="NTNC",P2217="Lead")))),"Tier 1",
IF((OR((AND('[1]PWS Information'!$E$10="CWS",T2217="Multiple Family Residence",'[1]PWS Information'!$E$11="No",P2217="Lead")),
(AND('[1]PWS Information'!$E$10="CWS",T2217="Other",P2217="Lead")),
(AND(T2217="",P2217="Lead")),
(AND('[1]PWS Information'!$E$10="CWS",T2217="Building",P2217="Lead")))),"Tier 2",
IF((OR((AND('[1]PWS Information'!$E$10="CWS",T2217="Single Family Residence",P2217="Galvanized Requiring Replacement")),
(AND('[1]PWS Information'!$E$10="CWS",T2217="Single Family Residence",P2217="Galvanized Requiring Replacement",Q2217="Yes")),
(AND('[1]PWS Information'!$E$10="NTNC",T2217="Single Family Residence",P2217="Galvanized Requiring Replacement")),
(AND('[1]PWS Information'!$E$10="NTNC",T2217="Single Family Residence",Q2217="Yes")))),"Tier 3",
IF((OR((AND('[1]PWS Information'!$E$10="CWS",T2217="Single Family Residence",R2217="Yes",P2217="Non-Lead", I2217="Non-Lead - Copper",K2217="Before 1989")),
(AND('[1]PWS Information'!$E$10="CWS",T2217="Single Family Residence",R2217="Yes",P2217="Non-Lead", M2217="Non-Lead - Copper",N2217="Before 1989")))),"Tier 4",
IF((OR((AND('[1]PWS Information'!$E$10="NTNC",P2217="Non-Lead")),
(AND('[1]PWS Information'!$E$10="CWS",P2217="Non-Lead",R2217="")),
(AND('[1]PWS Information'!$E$10="CWS",P2217="Non-Lead",R2217="No")),
(AND('[1]PWS Information'!$E$10="CWS",P2217="Non-Lead",R2217="Don't Know")),
(AND('[1]PWS Information'!$E$10="CWS",P2217="Non-Lead", I2217="Non-Lead - Copper", R2217="Yes", K2217="Between 1989 and 2014")),
(AND('[1]PWS Information'!$E$10="CWS",P2217="Non-Lead", I2217="Non-Lead - Copper", R2217="Yes", K2217="After 2014")),
(AND('[1]PWS Information'!$E$10="CWS",P2217="Non-Lead", I2217="Non-Lead - Copper", R2217="Yes", K2217="Unknown")),
(AND('[1]PWS Information'!$E$10="CWS",P2217="Non-Lead", M2217="Non-Lead - Copper", R2217="Yes", N2217="Between 1989 and 2014")),
(AND('[1]PWS Information'!$E$10="CWS",P2217="Non-Lead", M2217="Non-Lead - Copper", R2217="Yes", N2217="After 2014")),
(AND('[1]PWS Information'!$E$10="CWS",P2217="Non-Lead", M2217="Non-Lead - Copper", R2217="Yes", N2217="Unknown")),
(AND('[1]PWS Information'!$E$10="CWS",P2217="Unknown")),
(AND('[1]PWS Information'!$E$10="NTNC",P2217="Unknown")),
(AND('[1]PWS Information'!$E$10="CWS",T2217="Multiple Family Residence",P2217="Galvanized Requiring Replacement")),
(AND('[1]PWS Information'!$E$10="CWS",P2217="Galvanized Requiring Replacement")),
(AND('[1]PWS Information'!$E$10="NTNC",T2217="Multiple Family Residence",P2217="Galvanized Requiring Replacement")))),"Tier 5",
"")))))</f>
        <v>Tier 5</v>
      </c>
      <c r="Y2217" s="24"/>
      <c r="Z2217" s="24"/>
    </row>
    <row r="2218" spans="1:26" x14ac:dyDescent="0.25">
      <c r="A2218" s="17">
        <v>2215</v>
      </c>
      <c r="B2218" s="17">
        <v>2211</v>
      </c>
      <c r="C2218" s="17" t="s">
        <v>99</v>
      </c>
      <c r="D2218" s="17" t="s">
        <v>188</v>
      </c>
      <c r="E2218" s="17">
        <v>79549</v>
      </c>
      <c r="F2218" s="17"/>
      <c r="G2218" s="17"/>
      <c r="H2218" s="17"/>
      <c r="I2218" s="21" t="s">
        <v>218</v>
      </c>
      <c r="J2218" s="22" t="s">
        <v>254</v>
      </c>
      <c r="K2218" s="22" t="s">
        <v>255</v>
      </c>
      <c r="L2218" s="22" t="s">
        <v>256</v>
      </c>
      <c r="M2218" s="21" t="s">
        <v>222</v>
      </c>
      <c r="N2218" s="19" t="s">
        <v>205</v>
      </c>
      <c r="O2218" s="22" t="s">
        <v>257</v>
      </c>
      <c r="P2218" s="31" t="str">
        <f t="shared" si="34"/>
        <v>Galvanized Requiring Replacement</v>
      </c>
      <c r="Q2218" s="40" t="s">
        <v>254</v>
      </c>
      <c r="R2218" s="40" t="s">
        <v>254</v>
      </c>
      <c r="S2218" s="24"/>
      <c r="T2218" s="16"/>
      <c r="U2218" s="41" t="s">
        <v>255</v>
      </c>
      <c r="V2218" s="41" t="s">
        <v>255</v>
      </c>
      <c r="W2218" s="16"/>
      <c r="X2218" s="43" t="str">
        <f>IF((OR((AND('[1]PWS Information'!$E$10="CWS",T2218="Single Family Residence",P2218="Lead")),
(AND('[1]PWS Information'!$E$10="CWS",T2218="Multiple Family Residence",'[1]PWS Information'!$E$11="Yes",P2218="Lead")),
(AND('[1]PWS Information'!$E$10="NTNC",P2218="Lead")))),"Tier 1",
IF((OR((AND('[1]PWS Information'!$E$10="CWS",T2218="Multiple Family Residence",'[1]PWS Information'!$E$11="No",P2218="Lead")),
(AND('[1]PWS Information'!$E$10="CWS",T2218="Other",P2218="Lead")),
(AND(T2218="",P2218="Lead")),
(AND('[1]PWS Information'!$E$10="CWS",T2218="Building",P2218="Lead")))),"Tier 2",
IF((OR((AND('[1]PWS Information'!$E$10="CWS",T2218="Single Family Residence",P2218="Galvanized Requiring Replacement")),
(AND('[1]PWS Information'!$E$10="CWS",T2218="Single Family Residence",P2218="Galvanized Requiring Replacement",Q2218="Yes")),
(AND('[1]PWS Information'!$E$10="NTNC",T2218="Single Family Residence",P2218="Galvanized Requiring Replacement")),
(AND('[1]PWS Information'!$E$10="NTNC",T2218="Single Family Residence",Q2218="Yes")))),"Tier 3",
IF((OR((AND('[1]PWS Information'!$E$10="CWS",T2218="Single Family Residence",R2218="Yes",P2218="Non-Lead", I2218="Non-Lead - Copper",K2218="Before 1989")),
(AND('[1]PWS Information'!$E$10="CWS",T2218="Single Family Residence",R2218="Yes",P2218="Non-Lead", M2218="Non-Lead - Copper",N2218="Before 1989")))),"Tier 4",
IF((OR((AND('[1]PWS Information'!$E$10="NTNC",P2218="Non-Lead")),
(AND('[1]PWS Information'!$E$10="CWS",P2218="Non-Lead",R2218="")),
(AND('[1]PWS Information'!$E$10="CWS",P2218="Non-Lead",R2218="No")),
(AND('[1]PWS Information'!$E$10="CWS",P2218="Non-Lead",R2218="Don't Know")),
(AND('[1]PWS Information'!$E$10="CWS",P2218="Non-Lead", I2218="Non-Lead - Copper", R2218="Yes", K2218="Between 1989 and 2014")),
(AND('[1]PWS Information'!$E$10="CWS",P2218="Non-Lead", I2218="Non-Lead - Copper", R2218="Yes", K2218="After 2014")),
(AND('[1]PWS Information'!$E$10="CWS",P2218="Non-Lead", I2218="Non-Lead - Copper", R2218="Yes", K2218="Unknown")),
(AND('[1]PWS Information'!$E$10="CWS",P2218="Non-Lead", M2218="Non-Lead - Copper", R2218="Yes", N2218="Between 1989 and 2014")),
(AND('[1]PWS Information'!$E$10="CWS",P2218="Non-Lead", M2218="Non-Lead - Copper", R2218="Yes", N2218="After 2014")),
(AND('[1]PWS Information'!$E$10="CWS",P2218="Non-Lead", M2218="Non-Lead - Copper", R2218="Yes", N2218="Unknown")),
(AND('[1]PWS Information'!$E$10="CWS",P2218="Unknown")),
(AND('[1]PWS Information'!$E$10="NTNC",P2218="Unknown")),
(AND('[1]PWS Information'!$E$10="CWS",T2218="Multiple Family Residence",P2218="Galvanized Requiring Replacement")),
(AND('[1]PWS Information'!$E$10="CWS",P2218="Galvanized Requiring Replacement")),
(AND('[1]PWS Information'!$E$10="NTNC",T2218="Multiple Family Residence",P2218="Galvanized Requiring Replacement")))),"Tier 5",
"")))))</f>
        <v>Tier 5</v>
      </c>
      <c r="Y2218" s="24"/>
      <c r="Z2218" s="24"/>
    </row>
    <row r="2219" spans="1:26" x14ac:dyDescent="0.25">
      <c r="A2219" s="17">
        <v>2216</v>
      </c>
      <c r="B2219" s="18">
        <v>2212</v>
      </c>
      <c r="C2219" s="18" t="s">
        <v>99</v>
      </c>
      <c r="D2219" s="18" t="s">
        <v>188</v>
      </c>
      <c r="E2219" s="18">
        <v>79549</v>
      </c>
      <c r="F2219" s="18"/>
      <c r="G2219" s="18"/>
      <c r="H2219" s="18"/>
      <c r="I2219" s="21" t="s">
        <v>218</v>
      </c>
      <c r="J2219" s="22" t="s">
        <v>254</v>
      </c>
      <c r="K2219" s="22" t="s">
        <v>255</v>
      </c>
      <c r="L2219" s="22" t="s">
        <v>256</v>
      </c>
      <c r="M2219" s="21" t="s">
        <v>222</v>
      </c>
      <c r="N2219" s="19" t="s">
        <v>205</v>
      </c>
      <c r="O2219" s="22" t="s">
        <v>257</v>
      </c>
      <c r="P2219" s="31" t="str">
        <f t="shared" si="34"/>
        <v>Galvanized Requiring Replacement</v>
      </c>
      <c r="Q2219" s="40" t="s">
        <v>254</v>
      </c>
      <c r="R2219" s="40" t="s">
        <v>254</v>
      </c>
      <c r="S2219" s="24"/>
      <c r="T2219" s="16"/>
      <c r="U2219" s="41" t="s">
        <v>255</v>
      </c>
      <c r="V2219" s="41" t="s">
        <v>255</v>
      </c>
      <c r="W2219" s="16"/>
      <c r="X2219" s="43" t="str">
        <f>IF((OR((AND('[1]PWS Information'!$E$10="CWS",T2219="Single Family Residence",P2219="Lead")),
(AND('[1]PWS Information'!$E$10="CWS",T2219="Multiple Family Residence",'[1]PWS Information'!$E$11="Yes",P2219="Lead")),
(AND('[1]PWS Information'!$E$10="NTNC",P2219="Lead")))),"Tier 1",
IF((OR((AND('[1]PWS Information'!$E$10="CWS",T2219="Multiple Family Residence",'[1]PWS Information'!$E$11="No",P2219="Lead")),
(AND('[1]PWS Information'!$E$10="CWS",T2219="Other",P2219="Lead")),
(AND(T2219="",P2219="Lead")),
(AND('[1]PWS Information'!$E$10="CWS",T2219="Building",P2219="Lead")))),"Tier 2",
IF((OR((AND('[1]PWS Information'!$E$10="CWS",T2219="Single Family Residence",P2219="Galvanized Requiring Replacement")),
(AND('[1]PWS Information'!$E$10="CWS",T2219="Single Family Residence",P2219="Galvanized Requiring Replacement",Q2219="Yes")),
(AND('[1]PWS Information'!$E$10="NTNC",T2219="Single Family Residence",P2219="Galvanized Requiring Replacement")),
(AND('[1]PWS Information'!$E$10="NTNC",T2219="Single Family Residence",Q2219="Yes")))),"Tier 3",
IF((OR((AND('[1]PWS Information'!$E$10="CWS",T2219="Single Family Residence",R2219="Yes",P2219="Non-Lead", I2219="Non-Lead - Copper",K2219="Before 1989")),
(AND('[1]PWS Information'!$E$10="CWS",T2219="Single Family Residence",R2219="Yes",P2219="Non-Lead", M2219="Non-Lead - Copper",N2219="Before 1989")))),"Tier 4",
IF((OR((AND('[1]PWS Information'!$E$10="NTNC",P2219="Non-Lead")),
(AND('[1]PWS Information'!$E$10="CWS",P2219="Non-Lead",R2219="")),
(AND('[1]PWS Information'!$E$10="CWS",P2219="Non-Lead",R2219="No")),
(AND('[1]PWS Information'!$E$10="CWS",P2219="Non-Lead",R2219="Don't Know")),
(AND('[1]PWS Information'!$E$10="CWS",P2219="Non-Lead", I2219="Non-Lead - Copper", R2219="Yes", K2219="Between 1989 and 2014")),
(AND('[1]PWS Information'!$E$10="CWS",P2219="Non-Lead", I2219="Non-Lead - Copper", R2219="Yes", K2219="After 2014")),
(AND('[1]PWS Information'!$E$10="CWS",P2219="Non-Lead", I2219="Non-Lead - Copper", R2219="Yes", K2219="Unknown")),
(AND('[1]PWS Information'!$E$10="CWS",P2219="Non-Lead", M2219="Non-Lead - Copper", R2219="Yes", N2219="Between 1989 and 2014")),
(AND('[1]PWS Information'!$E$10="CWS",P2219="Non-Lead", M2219="Non-Lead - Copper", R2219="Yes", N2219="After 2014")),
(AND('[1]PWS Information'!$E$10="CWS",P2219="Non-Lead", M2219="Non-Lead - Copper", R2219="Yes", N2219="Unknown")),
(AND('[1]PWS Information'!$E$10="CWS",P2219="Unknown")),
(AND('[1]PWS Information'!$E$10="NTNC",P2219="Unknown")),
(AND('[1]PWS Information'!$E$10="CWS",T2219="Multiple Family Residence",P2219="Galvanized Requiring Replacement")),
(AND('[1]PWS Information'!$E$10="CWS",P2219="Galvanized Requiring Replacement")),
(AND('[1]PWS Information'!$E$10="NTNC",T2219="Multiple Family Residence",P2219="Galvanized Requiring Replacement")))),"Tier 5",
"")))))</f>
        <v>Tier 5</v>
      </c>
      <c r="Y2219" s="24"/>
      <c r="Z2219" s="24"/>
    </row>
    <row r="2220" spans="1:26" x14ac:dyDescent="0.25">
      <c r="A2220" s="17">
        <v>2217</v>
      </c>
      <c r="B2220" s="18">
        <v>2213</v>
      </c>
      <c r="C2220" s="18" t="s">
        <v>99</v>
      </c>
      <c r="D2220" s="18" t="s">
        <v>188</v>
      </c>
      <c r="E2220" s="18">
        <v>79549</v>
      </c>
      <c r="F2220" s="18"/>
      <c r="G2220" s="18"/>
      <c r="H2220" s="18"/>
      <c r="I2220" s="21" t="s">
        <v>218</v>
      </c>
      <c r="J2220" s="22" t="s">
        <v>254</v>
      </c>
      <c r="K2220" s="22" t="s">
        <v>255</v>
      </c>
      <c r="L2220" s="22" t="s">
        <v>256</v>
      </c>
      <c r="M2220" s="21" t="s">
        <v>222</v>
      </c>
      <c r="N2220" s="19" t="s">
        <v>205</v>
      </c>
      <c r="O2220" s="22" t="s">
        <v>257</v>
      </c>
      <c r="P2220" s="31" t="str">
        <f t="shared" si="34"/>
        <v>Galvanized Requiring Replacement</v>
      </c>
      <c r="Q2220" s="40" t="s">
        <v>254</v>
      </c>
      <c r="R2220" s="40" t="s">
        <v>254</v>
      </c>
      <c r="S2220" s="24"/>
      <c r="T2220" s="16"/>
      <c r="U2220" s="41" t="s">
        <v>255</v>
      </c>
      <c r="V2220" s="41" t="s">
        <v>255</v>
      </c>
      <c r="W2220" s="16"/>
      <c r="X2220" s="43" t="str">
        <f>IF((OR((AND('[1]PWS Information'!$E$10="CWS",T2220="Single Family Residence",P2220="Lead")),
(AND('[1]PWS Information'!$E$10="CWS",T2220="Multiple Family Residence",'[1]PWS Information'!$E$11="Yes",P2220="Lead")),
(AND('[1]PWS Information'!$E$10="NTNC",P2220="Lead")))),"Tier 1",
IF((OR((AND('[1]PWS Information'!$E$10="CWS",T2220="Multiple Family Residence",'[1]PWS Information'!$E$11="No",P2220="Lead")),
(AND('[1]PWS Information'!$E$10="CWS",T2220="Other",P2220="Lead")),
(AND(T2220="",P2220="Lead")),
(AND('[1]PWS Information'!$E$10="CWS",T2220="Building",P2220="Lead")))),"Tier 2",
IF((OR((AND('[1]PWS Information'!$E$10="CWS",T2220="Single Family Residence",P2220="Galvanized Requiring Replacement")),
(AND('[1]PWS Information'!$E$10="CWS",T2220="Single Family Residence",P2220="Galvanized Requiring Replacement",Q2220="Yes")),
(AND('[1]PWS Information'!$E$10="NTNC",T2220="Single Family Residence",P2220="Galvanized Requiring Replacement")),
(AND('[1]PWS Information'!$E$10="NTNC",T2220="Single Family Residence",Q2220="Yes")))),"Tier 3",
IF((OR((AND('[1]PWS Information'!$E$10="CWS",T2220="Single Family Residence",R2220="Yes",P2220="Non-Lead", I2220="Non-Lead - Copper",K2220="Before 1989")),
(AND('[1]PWS Information'!$E$10="CWS",T2220="Single Family Residence",R2220="Yes",P2220="Non-Lead", M2220="Non-Lead - Copper",N2220="Before 1989")))),"Tier 4",
IF((OR((AND('[1]PWS Information'!$E$10="NTNC",P2220="Non-Lead")),
(AND('[1]PWS Information'!$E$10="CWS",P2220="Non-Lead",R2220="")),
(AND('[1]PWS Information'!$E$10="CWS",P2220="Non-Lead",R2220="No")),
(AND('[1]PWS Information'!$E$10="CWS",P2220="Non-Lead",R2220="Don't Know")),
(AND('[1]PWS Information'!$E$10="CWS",P2220="Non-Lead", I2220="Non-Lead - Copper", R2220="Yes", K2220="Between 1989 and 2014")),
(AND('[1]PWS Information'!$E$10="CWS",P2220="Non-Lead", I2220="Non-Lead - Copper", R2220="Yes", K2220="After 2014")),
(AND('[1]PWS Information'!$E$10="CWS",P2220="Non-Lead", I2220="Non-Lead - Copper", R2220="Yes", K2220="Unknown")),
(AND('[1]PWS Information'!$E$10="CWS",P2220="Non-Lead", M2220="Non-Lead - Copper", R2220="Yes", N2220="Between 1989 and 2014")),
(AND('[1]PWS Information'!$E$10="CWS",P2220="Non-Lead", M2220="Non-Lead - Copper", R2220="Yes", N2220="After 2014")),
(AND('[1]PWS Information'!$E$10="CWS",P2220="Non-Lead", M2220="Non-Lead - Copper", R2220="Yes", N2220="Unknown")),
(AND('[1]PWS Information'!$E$10="CWS",P2220="Unknown")),
(AND('[1]PWS Information'!$E$10="NTNC",P2220="Unknown")),
(AND('[1]PWS Information'!$E$10="CWS",T2220="Multiple Family Residence",P2220="Galvanized Requiring Replacement")),
(AND('[1]PWS Information'!$E$10="CWS",P2220="Galvanized Requiring Replacement")),
(AND('[1]PWS Information'!$E$10="NTNC",T2220="Multiple Family Residence",P2220="Galvanized Requiring Replacement")))),"Tier 5",
"")))))</f>
        <v>Tier 5</v>
      </c>
      <c r="Y2220" s="24"/>
      <c r="Z2220" s="24"/>
    </row>
    <row r="2221" spans="1:26" x14ac:dyDescent="0.25">
      <c r="A2221" s="17">
        <v>2218</v>
      </c>
      <c r="B2221" s="18">
        <v>2214</v>
      </c>
      <c r="C2221" s="18" t="s">
        <v>99</v>
      </c>
      <c r="D2221" s="18" t="s">
        <v>188</v>
      </c>
      <c r="E2221" s="18">
        <v>79549</v>
      </c>
      <c r="F2221" s="18"/>
      <c r="G2221" s="18"/>
      <c r="H2221" s="18"/>
      <c r="I2221" s="21" t="s">
        <v>218</v>
      </c>
      <c r="J2221" s="22" t="s">
        <v>254</v>
      </c>
      <c r="K2221" s="22" t="s">
        <v>255</v>
      </c>
      <c r="L2221" s="22" t="s">
        <v>256</v>
      </c>
      <c r="M2221" s="21" t="s">
        <v>222</v>
      </c>
      <c r="N2221" s="19" t="s">
        <v>205</v>
      </c>
      <c r="O2221" s="22" t="s">
        <v>257</v>
      </c>
      <c r="P2221" s="31" t="str">
        <f t="shared" si="34"/>
        <v>Galvanized Requiring Replacement</v>
      </c>
      <c r="Q2221" s="40" t="s">
        <v>254</v>
      </c>
      <c r="R2221" s="40" t="s">
        <v>254</v>
      </c>
      <c r="S2221" s="24"/>
      <c r="T2221" s="16"/>
      <c r="U2221" s="41" t="s">
        <v>255</v>
      </c>
      <c r="V2221" s="41" t="s">
        <v>255</v>
      </c>
      <c r="W2221" s="16"/>
      <c r="X2221" s="43" t="str">
        <f>IF((OR((AND('[1]PWS Information'!$E$10="CWS",T2221="Single Family Residence",P2221="Lead")),
(AND('[1]PWS Information'!$E$10="CWS",T2221="Multiple Family Residence",'[1]PWS Information'!$E$11="Yes",P2221="Lead")),
(AND('[1]PWS Information'!$E$10="NTNC",P2221="Lead")))),"Tier 1",
IF((OR((AND('[1]PWS Information'!$E$10="CWS",T2221="Multiple Family Residence",'[1]PWS Information'!$E$11="No",P2221="Lead")),
(AND('[1]PWS Information'!$E$10="CWS",T2221="Other",P2221="Lead")),
(AND(T2221="",P2221="Lead")),
(AND('[1]PWS Information'!$E$10="CWS",T2221="Building",P2221="Lead")))),"Tier 2",
IF((OR((AND('[1]PWS Information'!$E$10="CWS",T2221="Single Family Residence",P2221="Galvanized Requiring Replacement")),
(AND('[1]PWS Information'!$E$10="CWS",T2221="Single Family Residence",P2221="Galvanized Requiring Replacement",Q2221="Yes")),
(AND('[1]PWS Information'!$E$10="NTNC",T2221="Single Family Residence",P2221="Galvanized Requiring Replacement")),
(AND('[1]PWS Information'!$E$10="NTNC",T2221="Single Family Residence",Q2221="Yes")))),"Tier 3",
IF((OR((AND('[1]PWS Information'!$E$10="CWS",T2221="Single Family Residence",R2221="Yes",P2221="Non-Lead", I2221="Non-Lead - Copper",K2221="Before 1989")),
(AND('[1]PWS Information'!$E$10="CWS",T2221="Single Family Residence",R2221="Yes",P2221="Non-Lead", M2221="Non-Lead - Copper",N2221="Before 1989")))),"Tier 4",
IF((OR((AND('[1]PWS Information'!$E$10="NTNC",P2221="Non-Lead")),
(AND('[1]PWS Information'!$E$10="CWS",P2221="Non-Lead",R2221="")),
(AND('[1]PWS Information'!$E$10="CWS",P2221="Non-Lead",R2221="No")),
(AND('[1]PWS Information'!$E$10="CWS",P2221="Non-Lead",R2221="Don't Know")),
(AND('[1]PWS Information'!$E$10="CWS",P2221="Non-Lead", I2221="Non-Lead - Copper", R2221="Yes", K2221="Between 1989 and 2014")),
(AND('[1]PWS Information'!$E$10="CWS",P2221="Non-Lead", I2221="Non-Lead - Copper", R2221="Yes", K2221="After 2014")),
(AND('[1]PWS Information'!$E$10="CWS",P2221="Non-Lead", I2221="Non-Lead - Copper", R2221="Yes", K2221="Unknown")),
(AND('[1]PWS Information'!$E$10="CWS",P2221="Non-Lead", M2221="Non-Lead - Copper", R2221="Yes", N2221="Between 1989 and 2014")),
(AND('[1]PWS Information'!$E$10="CWS",P2221="Non-Lead", M2221="Non-Lead - Copper", R2221="Yes", N2221="After 2014")),
(AND('[1]PWS Information'!$E$10="CWS",P2221="Non-Lead", M2221="Non-Lead - Copper", R2221="Yes", N2221="Unknown")),
(AND('[1]PWS Information'!$E$10="CWS",P2221="Unknown")),
(AND('[1]PWS Information'!$E$10="NTNC",P2221="Unknown")),
(AND('[1]PWS Information'!$E$10="CWS",T2221="Multiple Family Residence",P2221="Galvanized Requiring Replacement")),
(AND('[1]PWS Information'!$E$10="CWS",P2221="Galvanized Requiring Replacement")),
(AND('[1]PWS Information'!$E$10="NTNC",T2221="Multiple Family Residence",P2221="Galvanized Requiring Replacement")))),"Tier 5",
"")))))</f>
        <v>Tier 5</v>
      </c>
      <c r="Y2221" s="24"/>
      <c r="Z2221" s="24"/>
    </row>
    <row r="2222" spans="1:26" x14ac:dyDescent="0.25">
      <c r="A2222" s="17">
        <v>2219</v>
      </c>
      <c r="B2222" s="17">
        <v>2215</v>
      </c>
      <c r="C2222" s="17" t="s">
        <v>99</v>
      </c>
      <c r="D2222" s="17" t="s">
        <v>188</v>
      </c>
      <c r="E2222" s="17">
        <v>79549</v>
      </c>
      <c r="F2222" s="17"/>
      <c r="G2222" s="17"/>
      <c r="H2222" s="17"/>
      <c r="I2222" s="21" t="s">
        <v>218</v>
      </c>
      <c r="J2222" s="22" t="s">
        <v>254</v>
      </c>
      <c r="K2222" s="22" t="s">
        <v>255</v>
      </c>
      <c r="L2222" s="22" t="s">
        <v>256</v>
      </c>
      <c r="M2222" s="21" t="s">
        <v>222</v>
      </c>
      <c r="N2222" s="19" t="s">
        <v>205</v>
      </c>
      <c r="O2222" s="22" t="s">
        <v>257</v>
      </c>
      <c r="P2222" s="31" t="str">
        <f t="shared" si="34"/>
        <v>Galvanized Requiring Replacement</v>
      </c>
      <c r="Q2222" s="40" t="s">
        <v>254</v>
      </c>
      <c r="R2222" s="40" t="s">
        <v>254</v>
      </c>
      <c r="S2222" s="24"/>
      <c r="T2222" s="16"/>
      <c r="U2222" s="41" t="s">
        <v>255</v>
      </c>
      <c r="V2222" s="41" t="s">
        <v>255</v>
      </c>
      <c r="W2222" s="16"/>
      <c r="X2222" s="43" t="str">
        <f>IF((OR((AND('[1]PWS Information'!$E$10="CWS",T2222="Single Family Residence",P2222="Lead")),
(AND('[1]PWS Information'!$E$10="CWS",T2222="Multiple Family Residence",'[1]PWS Information'!$E$11="Yes",P2222="Lead")),
(AND('[1]PWS Information'!$E$10="NTNC",P2222="Lead")))),"Tier 1",
IF((OR((AND('[1]PWS Information'!$E$10="CWS",T2222="Multiple Family Residence",'[1]PWS Information'!$E$11="No",P2222="Lead")),
(AND('[1]PWS Information'!$E$10="CWS",T2222="Other",P2222="Lead")),
(AND(T2222="",P2222="Lead")),
(AND('[1]PWS Information'!$E$10="CWS",T2222="Building",P2222="Lead")))),"Tier 2",
IF((OR((AND('[1]PWS Information'!$E$10="CWS",T2222="Single Family Residence",P2222="Galvanized Requiring Replacement")),
(AND('[1]PWS Information'!$E$10="CWS",T2222="Single Family Residence",P2222="Galvanized Requiring Replacement",Q2222="Yes")),
(AND('[1]PWS Information'!$E$10="NTNC",T2222="Single Family Residence",P2222="Galvanized Requiring Replacement")),
(AND('[1]PWS Information'!$E$10="NTNC",T2222="Single Family Residence",Q2222="Yes")))),"Tier 3",
IF((OR((AND('[1]PWS Information'!$E$10="CWS",T2222="Single Family Residence",R2222="Yes",P2222="Non-Lead", I2222="Non-Lead - Copper",K2222="Before 1989")),
(AND('[1]PWS Information'!$E$10="CWS",T2222="Single Family Residence",R2222="Yes",P2222="Non-Lead", M2222="Non-Lead - Copper",N2222="Before 1989")))),"Tier 4",
IF((OR((AND('[1]PWS Information'!$E$10="NTNC",P2222="Non-Lead")),
(AND('[1]PWS Information'!$E$10="CWS",P2222="Non-Lead",R2222="")),
(AND('[1]PWS Information'!$E$10="CWS",P2222="Non-Lead",R2222="No")),
(AND('[1]PWS Information'!$E$10="CWS",P2222="Non-Lead",R2222="Don't Know")),
(AND('[1]PWS Information'!$E$10="CWS",P2222="Non-Lead", I2222="Non-Lead - Copper", R2222="Yes", K2222="Between 1989 and 2014")),
(AND('[1]PWS Information'!$E$10="CWS",P2222="Non-Lead", I2222="Non-Lead - Copper", R2222="Yes", K2222="After 2014")),
(AND('[1]PWS Information'!$E$10="CWS",P2222="Non-Lead", I2222="Non-Lead - Copper", R2222="Yes", K2222="Unknown")),
(AND('[1]PWS Information'!$E$10="CWS",P2222="Non-Lead", M2222="Non-Lead - Copper", R2222="Yes", N2222="Between 1989 and 2014")),
(AND('[1]PWS Information'!$E$10="CWS",P2222="Non-Lead", M2222="Non-Lead - Copper", R2222="Yes", N2222="After 2014")),
(AND('[1]PWS Information'!$E$10="CWS",P2222="Non-Lead", M2222="Non-Lead - Copper", R2222="Yes", N2222="Unknown")),
(AND('[1]PWS Information'!$E$10="CWS",P2222="Unknown")),
(AND('[1]PWS Information'!$E$10="NTNC",P2222="Unknown")),
(AND('[1]PWS Information'!$E$10="CWS",T2222="Multiple Family Residence",P2222="Galvanized Requiring Replacement")),
(AND('[1]PWS Information'!$E$10="CWS",P2222="Galvanized Requiring Replacement")),
(AND('[1]PWS Information'!$E$10="NTNC",T2222="Multiple Family Residence",P2222="Galvanized Requiring Replacement")))),"Tier 5",
"")))))</f>
        <v>Tier 5</v>
      </c>
      <c r="Y2222" s="24"/>
      <c r="Z2222" s="24"/>
    </row>
    <row r="2223" spans="1:26" x14ac:dyDescent="0.25">
      <c r="A2223" s="17">
        <v>2220</v>
      </c>
      <c r="B2223" s="18">
        <v>2217</v>
      </c>
      <c r="C2223" s="18" t="s">
        <v>99</v>
      </c>
      <c r="D2223" s="18" t="s">
        <v>188</v>
      </c>
      <c r="E2223" s="18">
        <v>79549</v>
      </c>
      <c r="F2223" s="18"/>
      <c r="G2223" s="18"/>
      <c r="H2223" s="18"/>
      <c r="I2223" s="21" t="s">
        <v>218</v>
      </c>
      <c r="J2223" s="22" t="s">
        <v>254</v>
      </c>
      <c r="K2223" s="22" t="s">
        <v>255</v>
      </c>
      <c r="L2223" s="22" t="s">
        <v>256</v>
      </c>
      <c r="M2223" s="21" t="s">
        <v>218</v>
      </c>
      <c r="N2223" s="19" t="s">
        <v>205</v>
      </c>
      <c r="O2223" s="22" t="s">
        <v>257</v>
      </c>
      <c r="P2223" s="31" t="str">
        <f t="shared" si="34"/>
        <v>Non-Lead</v>
      </c>
      <c r="Q2223" s="40" t="s">
        <v>254</v>
      </c>
      <c r="R2223" s="40" t="s">
        <v>254</v>
      </c>
      <c r="S2223" s="24"/>
      <c r="T2223" s="16"/>
      <c r="U2223" s="41" t="s">
        <v>255</v>
      </c>
      <c r="V2223" s="41" t="s">
        <v>255</v>
      </c>
      <c r="W2223" s="16"/>
      <c r="X2223" s="43" t="str">
        <f>IF((OR((AND('[1]PWS Information'!$E$10="CWS",T2223="Single Family Residence",P2223="Lead")),
(AND('[1]PWS Information'!$E$10="CWS",T2223="Multiple Family Residence",'[1]PWS Information'!$E$11="Yes",P2223="Lead")),
(AND('[1]PWS Information'!$E$10="NTNC",P2223="Lead")))),"Tier 1",
IF((OR((AND('[1]PWS Information'!$E$10="CWS",T2223="Multiple Family Residence",'[1]PWS Information'!$E$11="No",P2223="Lead")),
(AND('[1]PWS Information'!$E$10="CWS",T2223="Other",P2223="Lead")),
(AND(T2223="",P2223="Lead")),
(AND('[1]PWS Information'!$E$10="CWS",T2223="Building",P2223="Lead")))),"Tier 2",
IF((OR((AND('[1]PWS Information'!$E$10="CWS",T2223="Single Family Residence",P2223="Galvanized Requiring Replacement")),
(AND('[1]PWS Information'!$E$10="CWS",T2223="Single Family Residence",P2223="Galvanized Requiring Replacement",Q2223="Yes")),
(AND('[1]PWS Information'!$E$10="NTNC",T2223="Single Family Residence",P2223="Galvanized Requiring Replacement")),
(AND('[1]PWS Information'!$E$10="NTNC",T2223="Single Family Residence",Q2223="Yes")))),"Tier 3",
IF((OR((AND('[1]PWS Information'!$E$10="CWS",T2223="Single Family Residence",R2223="Yes",P2223="Non-Lead", I2223="Non-Lead - Copper",K2223="Before 1989")),
(AND('[1]PWS Information'!$E$10="CWS",T2223="Single Family Residence",R2223="Yes",P2223="Non-Lead", M2223="Non-Lead - Copper",N2223="Before 1989")))),"Tier 4",
IF((OR((AND('[1]PWS Information'!$E$10="NTNC",P2223="Non-Lead")),
(AND('[1]PWS Information'!$E$10="CWS",P2223="Non-Lead",R2223="")),
(AND('[1]PWS Information'!$E$10="CWS",P2223="Non-Lead",R2223="No")),
(AND('[1]PWS Information'!$E$10="CWS",P2223="Non-Lead",R2223="Don't Know")),
(AND('[1]PWS Information'!$E$10="CWS",P2223="Non-Lead", I2223="Non-Lead - Copper", R2223="Yes", K2223="Between 1989 and 2014")),
(AND('[1]PWS Information'!$E$10="CWS",P2223="Non-Lead", I2223="Non-Lead - Copper", R2223="Yes", K2223="After 2014")),
(AND('[1]PWS Information'!$E$10="CWS",P2223="Non-Lead", I2223="Non-Lead - Copper", R2223="Yes", K2223="Unknown")),
(AND('[1]PWS Information'!$E$10="CWS",P2223="Non-Lead", M2223="Non-Lead - Copper", R2223="Yes", N2223="Between 1989 and 2014")),
(AND('[1]PWS Information'!$E$10="CWS",P2223="Non-Lead", M2223="Non-Lead - Copper", R2223="Yes", N2223="After 2014")),
(AND('[1]PWS Information'!$E$10="CWS",P2223="Non-Lead", M2223="Non-Lead - Copper", R2223="Yes", N2223="Unknown")),
(AND('[1]PWS Information'!$E$10="CWS",P2223="Unknown")),
(AND('[1]PWS Information'!$E$10="NTNC",P2223="Unknown")),
(AND('[1]PWS Information'!$E$10="CWS",T2223="Multiple Family Residence",P2223="Galvanized Requiring Replacement")),
(AND('[1]PWS Information'!$E$10="CWS",P2223="Galvanized Requiring Replacement")),
(AND('[1]PWS Information'!$E$10="NTNC",T2223="Multiple Family Residence",P2223="Galvanized Requiring Replacement")))),"Tier 5",
"")))))</f>
        <v>Tier 5</v>
      </c>
      <c r="Y2223" s="24"/>
      <c r="Z2223" s="24"/>
    </row>
    <row r="2224" spans="1:26" x14ac:dyDescent="0.25">
      <c r="A2224" s="17">
        <v>2221</v>
      </c>
      <c r="B2224" s="17">
        <v>2301</v>
      </c>
      <c r="C2224" s="17" t="s">
        <v>99</v>
      </c>
      <c r="D2224" s="17" t="s">
        <v>188</v>
      </c>
      <c r="E2224" s="17">
        <v>79549</v>
      </c>
      <c r="F2224" s="17"/>
      <c r="G2224" s="17"/>
      <c r="H2224" s="17"/>
      <c r="I2224" s="21" t="s">
        <v>218</v>
      </c>
      <c r="J2224" s="22" t="s">
        <v>254</v>
      </c>
      <c r="K2224" s="22" t="s">
        <v>255</v>
      </c>
      <c r="L2224" s="22" t="s">
        <v>256</v>
      </c>
      <c r="M2224" s="21" t="s">
        <v>222</v>
      </c>
      <c r="N2224" s="19" t="s">
        <v>205</v>
      </c>
      <c r="O2224" s="22" t="s">
        <v>257</v>
      </c>
      <c r="P2224" s="31" t="str">
        <f t="shared" si="34"/>
        <v>Galvanized Requiring Replacement</v>
      </c>
      <c r="Q2224" s="40" t="s">
        <v>254</v>
      </c>
      <c r="R2224" s="40" t="s">
        <v>254</v>
      </c>
      <c r="S2224" s="24"/>
      <c r="T2224" s="16"/>
      <c r="U2224" s="41" t="s">
        <v>255</v>
      </c>
      <c r="V2224" s="41" t="s">
        <v>255</v>
      </c>
      <c r="W2224" s="16"/>
      <c r="X2224" s="43" t="str">
        <f>IF((OR((AND('[1]PWS Information'!$E$10="CWS",T2224="Single Family Residence",P2224="Lead")),
(AND('[1]PWS Information'!$E$10="CWS",T2224="Multiple Family Residence",'[1]PWS Information'!$E$11="Yes",P2224="Lead")),
(AND('[1]PWS Information'!$E$10="NTNC",P2224="Lead")))),"Tier 1",
IF((OR((AND('[1]PWS Information'!$E$10="CWS",T2224="Multiple Family Residence",'[1]PWS Information'!$E$11="No",P2224="Lead")),
(AND('[1]PWS Information'!$E$10="CWS",T2224="Other",P2224="Lead")),
(AND(T2224="",P2224="Lead")),
(AND('[1]PWS Information'!$E$10="CWS",T2224="Building",P2224="Lead")))),"Tier 2",
IF((OR((AND('[1]PWS Information'!$E$10="CWS",T2224="Single Family Residence",P2224="Galvanized Requiring Replacement")),
(AND('[1]PWS Information'!$E$10="CWS",T2224="Single Family Residence",P2224="Galvanized Requiring Replacement",Q2224="Yes")),
(AND('[1]PWS Information'!$E$10="NTNC",T2224="Single Family Residence",P2224="Galvanized Requiring Replacement")),
(AND('[1]PWS Information'!$E$10="NTNC",T2224="Single Family Residence",Q2224="Yes")))),"Tier 3",
IF((OR((AND('[1]PWS Information'!$E$10="CWS",T2224="Single Family Residence",R2224="Yes",P2224="Non-Lead", I2224="Non-Lead - Copper",K2224="Before 1989")),
(AND('[1]PWS Information'!$E$10="CWS",T2224="Single Family Residence",R2224="Yes",P2224="Non-Lead", M2224="Non-Lead - Copper",N2224="Before 1989")))),"Tier 4",
IF((OR((AND('[1]PWS Information'!$E$10="NTNC",P2224="Non-Lead")),
(AND('[1]PWS Information'!$E$10="CWS",P2224="Non-Lead",R2224="")),
(AND('[1]PWS Information'!$E$10="CWS",P2224="Non-Lead",R2224="No")),
(AND('[1]PWS Information'!$E$10="CWS",P2224="Non-Lead",R2224="Don't Know")),
(AND('[1]PWS Information'!$E$10="CWS",P2224="Non-Lead", I2224="Non-Lead - Copper", R2224="Yes", K2224="Between 1989 and 2014")),
(AND('[1]PWS Information'!$E$10="CWS",P2224="Non-Lead", I2224="Non-Lead - Copper", R2224="Yes", K2224="After 2014")),
(AND('[1]PWS Information'!$E$10="CWS",P2224="Non-Lead", I2224="Non-Lead - Copper", R2224="Yes", K2224="Unknown")),
(AND('[1]PWS Information'!$E$10="CWS",P2224="Non-Lead", M2224="Non-Lead - Copper", R2224="Yes", N2224="Between 1989 and 2014")),
(AND('[1]PWS Information'!$E$10="CWS",P2224="Non-Lead", M2224="Non-Lead - Copper", R2224="Yes", N2224="After 2014")),
(AND('[1]PWS Information'!$E$10="CWS",P2224="Non-Lead", M2224="Non-Lead - Copper", R2224="Yes", N2224="Unknown")),
(AND('[1]PWS Information'!$E$10="CWS",P2224="Unknown")),
(AND('[1]PWS Information'!$E$10="NTNC",P2224="Unknown")),
(AND('[1]PWS Information'!$E$10="CWS",T2224="Multiple Family Residence",P2224="Galvanized Requiring Replacement")),
(AND('[1]PWS Information'!$E$10="CWS",P2224="Galvanized Requiring Replacement")),
(AND('[1]PWS Information'!$E$10="NTNC",T2224="Multiple Family Residence",P2224="Galvanized Requiring Replacement")))),"Tier 5",
"")))))</f>
        <v>Tier 5</v>
      </c>
      <c r="Y2224" s="24"/>
      <c r="Z2224" s="24"/>
    </row>
    <row r="2225" spans="1:26" x14ac:dyDescent="0.25">
      <c r="A2225" s="17">
        <v>2222</v>
      </c>
      <c r="B2225" s="17">
        <v>2302</v>
      </c>
      <c r="C2225" s="17" t="s">
        <v>99</v>
      </c>
      <c r="D2225" s="17" t="s">
        <v>188</v>
      </c>
      <c r="E2225" s="17">
        <v>79549</v>
      </c>
      <c r="F2225" s="17"/>
      <c r="G2225" s="17"/>
      <c r="H2225" s="17"/>
      <c r="I2225" s="21" t="s">
        <v>218</v>
      </c>
      <c r="J2225" s="22" t="s">
        <v>254</v>
      </c>
      <c r="K2225" s="22" t="s">
        <v>255</v>
      </c>
      <c r="L2225" s="22" t="s">
        <v>256</v>
      </c>
      <c r="M2225" s="21" t="s">
        <v>222</v>
      </c>
      <c r="N2225" s="37" t="s">
        <v>205</v>
      </c>
      <c r="O2225" s="22" t="s">
        <v>257</v>
      </c>
      <c r="P2225" s="31" t="str">
        <f t="shared" si="34"/>
        <v>Galvanized Requiring Replacement</v>
      </c>
      <c r="Q2225" s="40" t="s">
        <v>254</v>
      </c>
      <c r="R2225" s="40" t="s">
        <v>254</v>
      </c>
      <c r="S2225" s="24"/>
      <c r="T2225" s="16"/>
      <c r="U2225" s="41" t="s">
        <v>255</v>
      </c>
      <c r="V2225" s="41" t="s">
        <v>255</v>
      </c>
      <c r="W2225" s="16"/>
      <c r="X2225" s="43" t="str">
        <f>IF((OR((AND('[1]PWS Information'!$E$10="CWS",T2225="Single Family Residence",P2225="Lead")),
(AND('[1]PWS Information'!$E$10="CWS",T2225="Multiple Family Residence",'[1]PWS Information'!$E$11="Yes",P2225="Lead")),
(AND('[1]PWS Information'!$E$10="NTNC",P2225="Lead")))),"Tier 1",
IF((OR((AND('[1]PWS Information'!$E$10="CWS",T2225="Multiple Family Residence",'[1]PWS Information'!$E$11="No",P2225="Lead")),
(AND('[1]PWS Information'!$E$10="CWS",T2225="Other",P2225="Lead")),
(AND(T2225="",P2225="Lead")),
(AND('[1]PWS Information'!$E$10="CWS",T2225="Building",P2225="Lead")))),"Tier 2",
IF((OR((AND('[1]PWS Information'!$E$10="CWS",T2225="Single Family Residence",P2225="Galvanized Requiring Replacement")),
(AND('[1]PWS Information'!$E$10="CWS",T2225="Single Family Residence",P2225="Galvanized Requiring Replacement",Q2225="Yes")),
(AND('[1]PWS Information'!$E$10="NTNC",T2225="Single Family Residence",P2225="Galvanized Requiring Replacement")),
(AND('[1]PWS Information'!$E$10="NTNC",T2225="Single Family Residence",Q2225="Yes")))),"Tier 3",
IF((OR((AND('[1]PWS Information'!$E$10="CWS",T2225="Single Family Residence",R2225="Yes",P2225="Non-Lead", I2225="Non-Lead - Copper",K2225="Before 1989")),
(AND('[1]PWS Information'!$E$10="CWS",T2225="Single Family Residence",R2225="Yes",P2225="Non-Lead", M2225="Non-Lead - Copper",N2225="Before 1989")))),"Tier 4",
IF((OR((AND('[1]PWS Information'!$E$10="NTNC",P2225="Non-Lead")),
(AND('[1]PWS Information'!$E$10="CWS",P2225="Non-Lead",R2225="")),
(AND('[1]PWS Information'!$E$10="CWS",P2225="Non-Lead",R2225="No")),
(AND('[1]PWS Information'!$E$10="CWS",P2225="Non-Lead",R2225="Don't Know")),
(AND('[1]PWS Information'!$E$10="CWS",P2225="Non-Lead", I2225="Non-Lead - Copper", R2225="Yes", K2225="Between 1989 and 2014")),
(AND('[1]PWS Information'!$E$10="CWS",P2225="Non-Lead", I2225="Non-Lead - Copper", R2225="Yes", K2225="After 2014")),
(AND('[1]PWS Information'!$E$10="CWS",P2225="Non-Lead", I2225="Non-Lead - Copper", R2225="Yes", K2225="Unknown")),
(AND('[1]PWS Information'!$E$10="CWS",P2225="Non-Lead", M2225="Non-Lead - Copper", R2225="Yes", N2225="Between 1989 and 2014")),
(AND('[1]PWS Information'!$E$10="CWS",P2225="Non-Lead", M2225="Non-Lead - Copper", R2225="Yes", N2225="After 2014")),
(AND('[1]PWS Information'!$E$10="CWS",P2225="Non-Lead", M2225="Non-Lead - Copper", R2225="Yes", N2225="Unknown")),
(AND('[1]PWS Information'!$E$10="CWS",P2225="Unknown")),
(AND('[1]PWS Information'!$E$10="NTNC",P2225="Unknown")),
(AND('[1]PWS Information'!$E$10="CWS",T2225="Multiple Family Residence",P2225="Galvanized Requiring Replacement")),
(AND('[1]PWS Information'!$E$10="CWS",P2225="Galvanized Requiring Replacement")),
(AND('[1]PWS Information'!$E$10="NTNC",T2225="Multiple Family Residence",P2225="Galvanized Requiring Replacement")))),"Tier 5",
"")))))</f>
        <v>Tier 5</v>
      </c>
      <c r="Y2225" s="24"/>
      <c r="Z2225" s="24"/>
    </row>
    <row r="2226" spans="1:26" x14ac:dyDescent="0.25">
      <c r="A2226" s="17">
        <v>2223</v>
      </c>
      <c r="B2226" s="18">
        <v>2303</v>
      </c>
      <c r="C2226" s="17" t="s">
        <v>99</v>
      </c>
      <c r="D2226" s="17" t="s">
        <v>188</v>
      </c>
      <c r="E2226" s="17">
        <v>79549</v>
      </c>
      <c r="F2226" s="18"/>
      <c r="G2226" s="18"/>
      <c r="H2226" s="18"/>
      <c r="I2226" s="21" t="s">
        <v>218</v>
      </c>
      <c r="J2226" s="22" t="s">
        <v>254</v>
      </c>
      <c r="K2226" s="22" t="s">
        <v>255</v>
      </c>
      <c r="L2226" s="22" t="s">
        <v>256</v>
      </c>
      <c r="M2226" s="21" t="s">
        <v>218</v>
      </c>
      <c r="N2226" s="19" t="s">
        <v>205</v>
      </c>
      <c r="O2226" s="22" t="s">
        <v>257</v>
      </c>
      <c r="P2226" s="31" t="str">
        <f t="shared" si="34"/>
        <v>Non-Lead</v>
      </c>
      <c r="Q2226" s="40" t="s">
        <v>254</v>
      </c>
      <c r="R2226" s="40" t="s">
        <v>254</v>
      </c>
      <c r="S2226" s="24"/>
      <c r="T2226" s="16"/>
      <c r="U2226" s="41" t="s">
        <v>255</v>
      </c>
      <c r="V2226" s="41" t="s">
        <v>255</v>
      </c>
      <c r="W2226" s="16"/>
      <c r="X2226" s="43" t="str">
        <f>IF((OR((AND('[1]PWS Information'!$E$10="CWS",T2226="Single Family Residence",P2226="Lead")),
(AND('[1]PWS Information'!$E$10="CWS",T2226="Multiple Family Residence",'[1]PWS Information'!$E$11="Yes",P2226="Lead")),
(AND('[1]PWS Information'!$E$10="NTNC",P2226="Lead")))),"Tier 1",
IF((OR((AND('[1]PWS Information'!$E$10="CWS",T2226="Multiple Family Residence",'[1]PWS Information'!$E$11="No",P2226="Lead")),
(AND('[1]PWS Information'!$E$10="CWS",T2226="Other",P2226="Lead")),
(AND(T2226="",P2226="Lead")),
(AND('[1]PWS Information'!$E$10="CWS",T2226="Building",P2226="Lead")))),"Tier 2",
IF((OR((AND('[1]PWS Information'!$E$10="CWS",T2226="Single Family Residence",P2226="Galvanized Requiring Replacement")),
(AND('[1]PWS Information'!$E$10="CWS",T2226="Single Family Residence",P2226="Galvanized Requiring Replacement",Q2226="Yes")),
(AND('[1]PWS Information'!$E$10="NTNC",T2226="Single Family Residence",P2226="Galvanized Requiring Replacement")),
(AND('[1]PWS Information'!$E$10="NTNC",T2226="Single Family Residence",Q2226="Yes")))),"Tier 3",
IF((OR((AND('[1]PWS Information'!$E$10="CWS",T2226="Single Family Residence",R2226="Yes",P2226="Non-Lead", I2226="Non-Lead - Copper",K2226="Before 1989")),
(AND('[1]PWS Information'!$E$10="CWS",T2226="Single Family Residence",R2226="Yes",P2226="Non-Lead", M2226="Non-Lead - Copper",N2226="Before 1989")))),"Tier 4",
IF((OR((AND('[1]PWS Information'!$E$10="NTNC",P2226="Non-Lead")),
(AND('[1]PWS Information'!$E$10="CWS",P2226="Non-Lead",R2226="")),
(AND('[1]PWS Information'!$E$10="CWS",P2226="Non-Lead",R2226="No")),
(AND('[1]PWS Information'!$E$10="CWS",P2226="Non-Lead",R2226="Don't Know")),
(AND('[1]PWS Information'!$E$10="CWS",P2226="Non-Lead", I2226="Non-Lead - Copper", R2226="Yes", K2226="Between 1989 and 2014")),
(AND('[1]PWS Information'!$E$10="CWS",P2226="Non-Lead", I2226="Non-Lead - Copper", R2226="Yes", K2226="After 2014")),
(AND('[1]PWS Information'!$E$10="CWS",P2226="Non-Lead", I2226="Non-Lead - Copper", R2226="Yes", K2226="Unknown")),
(AND('[1]PWS Information'!$E$10="CWS",P2226="Non-Lead", M2226="Non-Lead - Copper", R2226="Yes", N2226="Between 1989 and 2014")),
(AND('[1]PWS Information'!$E$10="CWS",P2226="Non-Lead", M2226="Non-Lead - Copper", R2226="Yes", N2226="After 2014")),
(AND('[1]PWS Information'!$E$10="CWS",P2226="Non-Lead", M2226="Non-Lead - Copper", R2226="Yes", N2226="Unknown")),
(AND('[1]PWS Information'!$E$10="CWS",P2226="Unknown")),
(AND('[1]PWS Information'!$E$10="NTNC",P2226="Unknown")),
(AND('[1]PWS Information'!$E$10="CWS",T2226="Multiple Family Residence",P2226="Galvanized Requiring Replacement")),
(AND('[1]PWS Information'!$E$10="CWS",P2226="Galvanized Requiring Replacement")),
(AND('[1]PWS Information'!$E$10="NTNC",T2226="Multiple Family Residence",P2226="Galvanized Requiring Replacement")))),"Tier 5",
"")))))</f>
        <v>Tier 5</v>
      </c>
      <c r="Y2226" s="24"/>
      <c r="Z2226" s="24"/>
    </row>
    <row r="2227" spans="1:26" x14ac:dyDescent="0.25">
      <c r="A2227" s="17">
        <v>2224</v>
      </c>
      <c r="B2227" s="17">
        <v>2304</v>
      </c>
      <c r="C2227" s="17" t="s">
        <v>99</v>
      </c>
      <c r="D2227" s="17" t="s">
        <v>188</v>
      </c>
      <c r="E2227" s="17">
        <v>79549</v>
      </c>
      <c r="F2227" s="17"/>
      <c r="G2227" s="17"/>
      <c r="H2227" s="17"/>
      <c r="I2227" s="21" t="s">
        <v>218</v>
      </c>
      <c r="J2227" s="22" t="s">
        <v>254</v>
      </c>
      <c r="K2227" s="22" t="s">
        <v>255</v>
      </c>
      <c r="L2227" s="22" t="s">
        <v>256</v>
      </c>
      <c r="M2227" s="21" t="s">
        <v>222</v>
      </c>
      <c r="N2227" s="19" t="s">
        <v>205</v>
      </c>
      <c r="O2227" s="22" t="s">
        <v>257</v>
      </c>
      <c r="P2227" s="31" t="str">
        <f t="shared" si="34"/>
        <v>Galvanized Requiring Replacement</v>
      </c>
      <c r="Q2227" s="40" t="s">
        <v>254</v>
      </c>
      <c r="R2227" s="40" t="s">
        <v>254</v>
      </c>
      <c r="S2227" s="24"/>
      <c r="T2227" s="16"/>
      <c r="U2227" s="41" t="s">
        <v>255</v>
      </c>
      <c r="V2227" s="41" t="s">
        <v>255</v>
      </c>
      <c r="W2227" s="16"/>
      <c r="X2227" s="43" t="str">
        <f>IF((OR((AND('[1]PWS Information'!$E$10="CWS",T2227="Single Family Residence",P2227="Lead")),
(AND('[1]PWS Information'!$E$10="CWS",T2227="Multiple Family Residence",'[1]PWS Information'!$E$11="Yes",P2227="Lead")),
(AND('[1]PWS Information'!$E$10="NTNC",P2227="Lead")))),"Tier 1",
IF((OR((AND('[1]PWS Information'!$E$10="CWS",T2227="Multiple Family Residence",'[1]PWS Information'!$E$11="No",P2227="Lead")),
(AND('[1]PWS Information'!$E$10="CWS",T2227="Other",P2227="Lead")),
(AND(T2227="",P2227="Lead")),
(AND('[1]PWS Information'!$E$10="CWS",T2227="Building",P2227="Lead")))),"Tier 2",
IF((OR((AND('[1]PWS Information'!$E$10="CWS",T2227="Single Family Residence",P2227="Galvanized Requiring Replacement")),
(AND('[1]PWS Information'!$E$10="CWS",T2227="Single Family Residence",P2227="Galvanized Requiring Replacement",Q2227="Yes")),
(AND('[1]PWS Information'!$E$10="NTNC",T2227="Single Family Residence",P2227="Galvanized Requiring Replacement")),
(AND('[1]PWS Information'!$E$10="NTNC",T2227="Single Family Residence",Q2227="Yes")))),"Tier 3",
IF((OR((AND('[1]PWS Information'!$E$10="CWS",T2227="Single Family Residence",R2227="Yes",P2227="Non-Lead", I2227="Non-Lead - Copper",K2227="Before 1989")),
(AND('[1]PWS Information'!$E$10="CWS",T2227="Single Family Residence",R2227="Yes",P2227="Non-Lead", M2227="Non-Lead - Copper",N2227="Before 1989")))),"Tier 4",
IF((OR((AND('[1]PWS Information'!$E$10="NTNC",P2227="Non-Lead")),
(AND('[1]PWS Information'!$E$10="CWS",P2227="Non-Lead",R2227="")),
(AND('[1]PWS Information'!$E$10="CWS",P2227="Non-Lead",R2227="No")),
(AND('[1]PWS Information'!$E$10="CWS",P2227="Non-Lead",R2227="Don't Know")),
(AND('[1]PWS Information'!$E$10="CWS",P2227="Non-Lead", I2227="Non-Lead - Copper", R2227="Yes", K2227="Between 1989 and 2014")),
(AND('[1]PWS Information'!$E$10="CWS",P2227="Non-Lead", I2227="Non-Lead - Copper", R2227="Yes", K2227="After 2014")),
(AND('[1]PWS Information'!$E$10="CWS",P2227="Non-Lead", I2227="Non-Lead - Copper", R2227="Yes", K2227="Unknown")),
(AND('[1]PWS Information'!$E$10="CWS",P2227="Non-Lead", M2227="Non-Lead - Copper", R2227="Yes", N2227="Between 1989 and 2014")),
(AND('[1]PWS Information'!$E$10="CWS",P2227="Non-Lead", M2227="Non-Lead - Copper", R2227="Yes", N2227="After 2014")),
(AND('[1]PWS Information'!$E$10="CWS",P2227="Non-Lead", M2227="Non-Lead - Copper", R2227="Yes", N2227="Unknown")),
(AND('[1]PWS Information'!$E$10="CWS",P2227="Unknown")),
(AND('[1]PWS Information'!$E$10="NTNC",P2227="Unknown")),
(AND('[1]PWS Information'!$E$10="CWS",T2227="Multiple Family Residence",P2227="Galvanized Requiring Replacement")),
(AND('[1]PWS Information'!$E$10="CWS",P2227="Galvanized Requiring Replacement")),
(AND('[1]PWS Information'!$E$10="NTNC",T2227="Multiple Family Residence",P2227="Galvanized Requiring Replacement")))),"Tier 5",
"")))))</f>
        <v>Tier 5</v>
      </c>
      <c r="Y2227" s="24"/>
      <c r="Z2227" s="24"/>
    </row>
    <row r="2228" spans="1:26" x14ac:dyDescent="0.25">
      <c r="A2228" s="17">
        <v>2225</v>
      </c>
      <c r="B2228" s="18">
        <v>2305</v>
      </c>
      <c r="C2228" s="17" t="s">
        <v>99</v>
      </c>
      <c r="D2228" s="17" t="s">
        <v>188</v>
      </c>
      <c r="E2228" s="17">
        <v>79549</v>
      </c>
      <c r="F2228" s="18"/>
      <c r="G2228" s="18"/>
      <c r="H2228" s="18"/>
      <c r="I2228" s="21" t="s">
        <v>218</v>
      </c>
      <c r="J2228" s="22" t="s">
        <v>254</v>
      </c>
      <c r="K2228" s="22" t="s">
        <v>255</v>
      </c>
      <c r="L2228" s="22" t="s">
        <v>256</v>
      </c>
      <c r="M2228" s="21" t="s">
        <v>222</v>
      </c>
      <c r="N2228" s="19" t="s">
        <v>205</v>
      </c>
      <c r="O2228" s="22" t="s">
        <v>257</v>
      </c>
      <c r="P2228" s="31" t="str">
        <f t="shared" si="34"/>
        <v>Galvanized Requiring Replacement</v>
      </c>
      <c r="Q2228" s="40" t="s">
        <v>254</v>
      </c>
      <c r="R2228" s="40" t="s">
        <v>254</v>
      </c>
      <c r="S2228" s="24"/>
      <c r="T2228" s="16"/>
      <c r="U2228" s="41" t="s">
        <v>255</v>
      </c>
      <c r="V2228" s="41" t="s">
        <v>255</v>
      </c>
      <c r="W2228" s="16"/>
      <c r="X2228" s="43" t="str">
        <f>IF((OR((AND('[1]PWS Information'!$E$10="CWS",T2228="Single Family Residence",P2228="Lead")),
(AND('[1]PWS Information'!$E$10="CWS",T2228="Multiple Family Residence",'[1]PWS Information'!$E$11="Yes",P2228="Lead")),
(AND('[1]PWS Information'!$E$10="NTNC",P2228="Lead")))),"Tier 1",
IF((OR((AND('[1]PWS Information'!$E$10="CWS",T2228="Multiple Family Residence",'[1]PWS Information'!$E$11="No",P2228="Lead")),
(AND('[1]PWS Information'!$E$10="CWS",T2228="Other",P2228="Lead")),
(AND(T2228="",P2228="Lead")),
(AND('[1]PWS Information'!$E$10="CWS",T2228="Building",P2228="Lead")))),"Tier 2",
IF((OR((AND('[1]PWS Information'!$E$10="CWS",T2228="Single Family Residence",P2228="Galvanized Requiring Replacement")),
(AND('[1]PWS Information'!$E$10="CWS",T2228="Single Family Residence",P2228="Galvanized Requiring Replacement",Q2228="Yes")),
(AND('[1]PWS Information'!$E$10="NTNC",T2228="Single Family Residence",P2228="Galvanized Requiring Replacement")),
(AND('[1]PWS Information'!$E$10="NTNC",T2228="Single Family Residence",Q2228="Yes")))),"Tier 3",
IF((OR((AND('[1]PWS Information'!$E$10="CWS",T2228="Single Family Residence",R2228="Yes",P2228="Non-Lead", I2228="Non-Lead - Copper",K2228="Before 1989")),
(AND('[1]PWS Information'!$E$10="CWS",T2228="Single Family Residence",R2228="Yes",P2228="Non-Lead", M2228="Non-Lead - Copper",N2228="Before 1989")))),"Tier 4",
IF((OR((AND('[1]PWS Information'!$E$10="NTNC",P2228="Non-Lead")),
(AND('[1]PWS Information'!$E$10="CWS",P2228="Non-Lead",R2228="")),
(AND('[1]PWS Information'!$E$10="CWS",P2228="Non-Lead",R2228="No")),
(AND('[1]PWS Information'!$E$10="CWS",P2228="Non-Lead",R2228="Don't Know")),
(AND('[1]PWS Information'!$E$10="CWS",P2228="Non-Lead", I2228="Non-Lead - Copper", R2228="Yes", K2228="Between 1989 and 2014")),
(AND('[1]PWS Information'!$E$10="CWS",P2228="Non-Lead", I2228="Non-Lead - Copper", R2228="Yes", K2228="After 2014")),
(AND('[1]PWS Information'!$E$10="CWS",P2228="Non-Lead", I2228="Non-Lead - Copper", R2228="Yes", K2228="Unknown")),
(AND('[1]PWS Information'!$E$10="CWS",P2228="Non-Lead", M2228="Non-Lead - Copper", R2228="Yes", N2228="Between 1989 and 2014")),
(AND('[1]PWS Information'!$E$10="CWS",P2228="Non-Lead", M2228="Non-Lead - Copper", R2228="Yes", N2228="After 2014")),
(AND('[1]PWS Information'!$E$10="CWS",P2228="Non-Lead", M2228="Non-Lead - Copper", R2228="Yes", N2228="Unknown")),
(AND('[1]PWS Information'!$E$10="CWS",P2228="Unknown")),
(AND('[1]PWS Information'!$E$10="NTNC",P2228="Unknown")),
(AND('[1]PWS Information'!$E$10="CWS",T2228="Multiple Family Residence",P2228="Galvanized Requiring Replacement")),
(AND('[1]PWS Information'!$E$10="CWS",P2228="Galvanized Requiring Replacement")),
(AND('[1]PWS Information'!$E$10="NTNC",T2228="Multiple Family Residence",P2228="Galvanized Requiring Replacement")))),"Tier 5",
"")))))</f>
        <v>Tier 5</v>
      </c>
      <c r="Y2228" s="24"/>
      <c r="Z2228" s="24"/>
    </row>
    <row r="2229" spans="1:26" x14ac:dyDescent="0.25">
      <c r="A2229" s="17">
        <v>2226</v>
      </c>
      <c r="B2229" s="17">
        <v>2306</v>
      </c>
      <c r="C2229" s="17" t="s">
        <v>99</v>
      </c>
      <c r="D2229" s="17" t="s">
        <v>188</v>
      </c>
      <c r="E2229" s="17">
        <v>79549</v>
      </c>
      <c r="F2229" s="17"/>
      <c r="G2229" s="17"/>
      <c r="H2229" s="17"/>
      <c r="I2229" s="21" t="s">
        <v>218</v>
      </c>
      <c r="J2229" s="22" t="s">
        <v>254</v>
      </c>
      <c r="K2229" s="22" t="s">
        <v>255</v>
      </c>
      <c r="L2229" s="22" t="s">
        <v>256</v>
      </c>
      <c r="M2229" s="21" t="s">
        <v>218</v>
      </c>
      <c r="N2229" s="19" t="s">
        <v>205</v>
      </c>
      <c r="O2229" s="22" t="s">
        <v>257</v>
      </c>
      <c r="P2229" s="31" t="str">
        <f t="shared" si="34"/>
        <v>Non-Lead</v>
      </c>
      <c r="Q2229" s="40" t="s">
        <v>254</v>
      </c>
      <c r="R2229" s="40" t="s">
        <v>254</v>
      </c>
      <c r="S2229" s="24"/>
      <c r="T2229" s="16"/>
      <c r="U2229" s="41" t="s">
        <v>255</v>
      </c>
      <c r="V2229" s="41" t="s">
        <v>255</v>
      </c>
      <c r="W2229" s="16"/>
      <c r="X2229" s="43" t="str">
        <f>IF((OR((AND('[1]PWS Information'!$E$10="CWS",T2229="Single Family Residence",P2229="Lead")),
(AND('[1]PWS Information'!$E$10="CWS",T2229="Multiple Family Residence",'[1]PWS Information'!$E$11="Yes",P2229="Lead")),
(AND('[1]PWS Information'!$E$10="NTNC",P2229="Lead")))),"Tier 1",
IF((OR((AND('[1]PWS Information'!$E$10="CWS",T2229="Multiple Family Residence",'[1]PWS Information'!$E$11="No",P2229="Lead")),
(AND('[1]PWS Information'!$E$10="CWS",T2229="Other",P2229="Lead")),
(AND(T2229="",P2229="Lead")),
(AND('[1]PWS Information'!$E$10="CWS",T2229="Building",P2229="Lead")))),"Tier 2",
IF((OR((AND('[1]PWS Information'!$E$10="CWS",T2229="Single Family Residence",P2229="Galvanized Requiring Replacement")),
(AND('[1]PWS Information'!$E$10="CWS",T2229="Single Family Residence",P2229="Galvanized Requiring Replacement",Q2229="Yes")),
(AND('[1]PWS Information'!$E$10="NTNC",T2229="Single Family Residence",P2229="Galvanized Requiring Replacement")),
(AND('[1]PWS Information'!$E$10="NTNC",T2229="Single Family Residence",Q2229="Yes")))),"Tier 3",
IF((OR((AND('[1]PWS Information'!$E$10="CWS",T2229="Single Family Residence",R2229="Yes",P2229="Non-Lead", I2229="Non-Lead - Copper",K2229="Before 1989")),
(AND('[1]PWS Information'!$E$10="CWS",T2229="Single Family Residence",R2229="Yes",P2229="Non-Lead", M2229="Non-Lead - Copper",N2229="Before 1989")))),"Tier 4",
IF((OR((AND('[1]PWS Information'!$E$10="NTNC",P2229="Non-Lead")),
(AND('[1]PWS Information'!$E$10="CWS",P2229="Non-Lead",R2229="")),
(AND('[1]PWS Information'!$E$10="CWS",P2229="Non-Lead",R2229="No")),
(AND('[1]PWS Information'!$E$10="CWS",P2229="Non-Lead",R2229="Don't Know")),
(AND('[1]PWS Information'!$E$10="CWS",P2229="Non-Lead", I2229="Non-Lead - Copper", R2229="Yes", K2229="Between 1989 and 2014")),
(AND('[1]PWS Information'!$E$10="CWS",P2229="Non-Lead", I2229="Non-Lead - Copper", R2229="Yes", K2229="After 2014")),
(AND('[1]PWS Information'!$E$10="CWS",P2229="Non-Lead", I2229="Non-Lead - Copper", R2229="Yes", K2229="Unknown")),
(AND('[1]PWS Information'!$E$10="CWS",P2229="Non-Lead", M2229="Non-Lead - Copper", R2229="Yes", N2229="Between 1989 and 2014")),
(AND('[1]PWS Information'!$E$10="CWS",P2229="Non-Lead", M2229="Non-Lead - Copper", R2229="Yes", N2229="After 2014")),
(AND('[1]PWS Information'!$E$10="CWS",P2229="Non-Lead", M2229="Non-Lead - Copper", R2229="Yes", N2229="Unknown")),
(AND('[1]PWS Information'!$E$10="CWS",P2229="Unknown")),
(AND('[1]PWS Information'!$E$10="NTNC",P2229="Unknown")),
(AND('[1]PWS Information'!$E$10="CWS",T2229="Multiple Family Residence",P2229="Galvanized Requiring Replacement")),
(AND('[1]PWS Information'!$E$10="CWS",P2229="Galvanized Requiring Replacement")),
(AND('[1]PWS Information'!$E$10="NTNC",T2229="Multiple Family Residence",P2229="Galvanized Requiring Replacement")))),"Tier 5",
"")))))</f>
        <v>Tier 5</v>
      </c>
      <c r="Y2229" s="24"/>
      <c r="Z2229" s="24"/>
    </row>
    <row r="2230" spans="1:26" x14ac:dyDescent="0.25">
      <c r="A2230" s="17">
        <v>2227</v>
      </c>
      <c r="B2230" s="17">
        <v>2307</v>
      </c>
      <c r="C2230" s="17" t="s">
        <v>99</v>
      </c>
      <c r="D2230" s="17" t="s">
        <v>188</v>
      </c>
      <c r="E2230" s="17">
        <v>79549</v>
      </c>
      <c r="F2230" s="17"/>
      <c r="G2230" s="17"/>
      <c r="H2230" s="17"/>
      <c r="I2230" s="21" t="s">
        <v>218</v>
      </c>
      <c r="J2230" s="22" t="s">
        <v>254</v>
      </c>
      <c r="K2230" s="22" t="s">
        <v>255</v>
      </c>
      <c r="L2230" s="22" t="s">
        <v>256</v>
      </c>
      <c r="M2230" s="21" t="s">
        <v>222</v>
      </c>
      <c r="N2230" s="19" t="s">
        <v>205</v>
      </c>
      <c r="O2230" s="22" t="s">
        <v>257</v>
      </c>
      <c r="P2230" s="31" t="str">
        <f t="shared" ref="P2230:P2293" si="35">IF((OR(I2230="Lead")),"Lead",
IF((OR(M2230="Lead")),"Lead",
IF((OR(I2230="Lead-lined galvanized")),"Lead",
IF((OR(M2230="Lead-lined galvanized")),"Lead",
IF((OR((AND(I2230="Unknown - Likely Lead",M2230="Galvanized")),
(AND(I2230="Unknown - Unlikely Lead",M2230="Galvanized")),
(AND(I2230="Unknown - Material Unknown",M2230="Galvanized")))),"Galvanized Requiring Replacement",
IF((OR((AND(I2230="Non-lead - Copper",J2230="Yes",M2230="Galvanized")),
(AND(I2230="Non-lead - Copper",J2230="Don't know",M2230="Galvanized")),
(AND(I2230="Non-lead - Copper",J2230="",M2230="Galvanized")),
(AND(I2230="Non-lead - Plastic",J2230="Yes",M2230="Galvanized")),
(AND(I2230="Non-lead - Plastic",J2230="Don't know",M2230="Galvanized")),
(AND(I2230="Non-lead - Plastic",J2230="",M2230="Galvanized")),
(AND(I2230="Non-lead",J2230="Yes",M2230="Galvanized")),
(AND(I2230="Non-lead",J2230="Don't know",M2230="Galvanized")),
(AND(I2230="Non-lead",J2230="",M2230="Galvanized")),
(AND(I2230="Non-lead - Other",J2230="Yes",M2230="Galvanized")),
(AND(I2230="Non-Lead - Other",J2230="Don't know",M2230="Galvanized")),
(AND(I2230="Galvanized",J2230="Yes",M2230="Galvanized")),
(AND(I2230="Galvanized",J2230="Don't know",M2230="Galvanized")),
(AND(I2230="Galvanized",J2230="",M2230="Galvanized")),
(AND(I2230="Non-Lead - Other",J2230="",M2230="Galvanized")))),"Galvanized Requiring Replacement",
IF((OR((AND(I2230="Non-lead - Copper",M2230="Non-lead - Copper")),
(AND(I2230="Non-lead - Copper",M2230="Non-lead - Plastic")),
(AND(I2230="Non-lead - Copper",M2230="Non-lead - Other")),
(AND(I2230="Non-lead - Copper",M2230="Non-lead")),
(AND(I2230="Non-lead - Plastic",M2230="Non-lead - Copper")),
(AND(I2230="Non-lead - Plastic",M2230="Non-lead - Plastic")),
(AND(I2230="Non-lead - Plastic",M2230="Non-lead - Other")),
(AND(I2230="Non-lead - Plastic",M2230="Non-lead")),
(AND(I2230="Non-lead",M2230="Non-lead - Copper")),
(AND(I2230="Non-lead",M2230="Non-lead - Plastic")),
(AND(I2230="Non-lead",M2230="Non-lead - Other")),
(AND(I2230="Non-lead",M2230="Non-lead")),
(AND(I2230="Non-lead - Other",M2230="Non-lead - Copper")),
(AND(I2230="Non-Lead - Other",M2230="Non-lead - Plastic")),
(AND(I2230="Non-Lead - Other",M2230="Non-lead")),
(AND(I2230="Non-Lead - Other",M2230="Non-lead - Other")))),"Non-Lead",
IF((OR((AND(I2230="Galvanized",M2230="Non-lead")),
(AND(I2230="Galvanized",M2230="Non-lead - Copper")),
(AND(I2230="Galvanized",M2230="Non-lead - Plastic")),
(AND(I2230="Galvanized",M2230="Non-lead")),
(AND(I2230="Galvanized",M2230="Non-lead - Other")))),"Non-Lead",
IF((OR((AND(I2230="Non-lead - Copper",J2230="No",M2230="Galvanized")),
(AND(I2230="Non-lead - Plastic",J2230="No",M2230="Galvanized")),
(AND(I2230="Non-lead",J2230="No",M2230="Galvanized")),
(AND(I2230="Galvanized",J2230="No",M2230="Galvanized")),
(AND(I2230="Non-lead - Other",J2230="No",M2230="Galvanized")))),"Non-lead",
IF((OR((AND(I2230="Unknown - Likely Lead",M2230="Unknown - Likely Lead")),
(AND(I2230="Unknown - Likely Lead",M2230="Unknown - Unlikely Lead")),
(AND(I2230="Unknown - Likely Lead",M2230="Unknown - Material Unknown")),
(AND(I2230="Unknown - Unlikely Lead",M2230="Unknown - Likely Lead")),
(AND(I2230="Unknown - Unlikely Lead",M2230="Unknown - Unlikely Lead")),
(AND(I2230="Unknown - Unlikely Lead",M2230="Unknown - Material Unknown")),
(AND(I2230="Unknown - Material Unknown",M2230="Unknown - Likely Lead")),
(AND(I2230="Unknown - Material Unknown",M2230="Unknown - Unlikely Lead")),
(AND(I2230="Unknown - Material Unknown",M2230="Unknown - Material Unknown")))),"Unknown",
IF((OR((AND(I2230="Unknown - Likely Lead",M2230="Non-lead - Copper")),
(AND(I2230="Unknown - Likely Lead",M2230="Non-lead - Plastic")),
(AND(I2230="Unknown - Likely Lead",M2230="Non-lead")),
(AND(I2230="Unknown - Likely Lead",M2230="Non-lead - Other")),
(AND(I2230="Unknown - Unlikely Lead",M2230="Non-lead - Copper")),
(AND(I2230="Unknown - Unlikely Lead",M2230="Non-lead - Plastic")),
(AND(I2230="Unknown - Unlikely Lead",M2230="Non-lead")),
(AND(I2230="Unknown - Unlikely Lead",M2230="Non-lead - Other")),
(AND(I2230="Unknown - Material Unknown",M2230="Non-lead - Copper")),
(AND(I2230="Unknown - Material Unknown",M2230="Non-lead - Plastic")),
(AND(I2230="Unknown - Material Unknown",M2230="Non-lead")),
(AND(I2230="Unknown - Material Unknown",M2230="Non-lead - Other")))),"Unknown",
IF((OR((AND(I2230="Non-lead - Copper",M2230="Unknown - Likely Lead")),
(AND(I2230="Non-lead - Copper",M2230="Unknown - Unlikely Lead")),
(AND(I2230="Non-lead - Copper",M2230="Unknown - Material Unknown")),
(AND(I2230="Non-lead - Plastic",M2230="Unknown - Likely Lead")),
(AND(I2230="Non-lead - Plastic",M2230="Unknown - Unlikely Lead")),
(AND(I2230="Non-lead - Plastic",M2230="Unknown - Material Unknown")),
(AND(I2230="Non-lead",M2230="Unknown - Likely Lead")),
(AND(I2230="Non-lead",M2230="Unknown - Unlikely Lead")),
(AND(I2230="Non-lead",M2230="Unknown - Material Unknown")),
(AND(I2230="Non-lead - Other",M2230="Unknown - Likely Lead")),
(AND(I2230="Non-Lead - Other",M2230="Unknown - Unlikely Lead")),
(AND(I2230="Non-Lead - Other",M2230="Unknown - Material Unknown")))),"Unknown",
IF((OR((AND(I2230="Galvanized",M2230="Unknown - Likely Lead")),
(AND(I2230="Galvanized",M2230="Unknown - Unlikely Lead")),
(AND(I2230="Galvanized",M2230="Unknown - Material Unknown")))),"Unknown",
IF((OR((AND(I2230="Galvanized",M2230="")))),"Galvanized Requiring Replacement",
IF((OR((AND(I2230="Non-lead - Copper",M2230="")),
(AND(I2230="Non-lead - Plastic",M2230="")),
(AND(I2230="Non-lead",M2230="")),
(AND(I2230="Non-lead - Other",M2230="")))),"Non-lead",
IF((OR((AND(I2230="Unknown - Likely Lead",M2230="")),
(AND(I2230="Unknown - Unlikely Lead",M2230="")),
(AND(I2230="Unknown - Material Unknown",M2230="")))),"Unknown",
""))))))))))))))))</f>
        <v>Galvanized Requiring Replacement</v>
      </c>
      <c r="Q2230" s="40" t="s">
        <v>254</v>
      </c>
      <c r="R2230" s="40" t="s">
        <v>254</v>
      </c>
      <c r="S2230" s="24"/>
      <c r="T2230" s="16"/>
      <c r="U2230" s="41" t="s">
        <v>255</v>
      </c>
      <c r="V2230" s="41" t="s">
        <v>255</v>
      </c>
      <c r="W2230" s="16"/>
      <c r="X2230" s="43" t="str">
        <f>IF((OR((AND('[1]PWS Information'!$E$10="CWS",T2230="Single Family Residence",P2230="Lead")),
(AND('[1]PWS Information'!$E$10="CWS",T2230="Multiple Family Residence",'[1]PWS Information'!$E$11="Yes",P2230="Lead")),
(AND('[1]PWS Information'!$E$10="NTNC",P2230="Lead")))),"Tier 1",
IF((OR((AND('[1]PWS Information'!$E$10="CWS",T2230="Multiple Family Residence",'[1]PWS Information'!$E$11="No",P2230="Lead")),
(AND('[1]PWS Information'!$E$10="CWS",T2230="Other",P2230="Lead")),
(AND(T2230="",P2230="Lead")),
(AND('[1]PWS Information'!$E$10="CWS",T2230="Building",P2230="Lead")))),"Tier 2",
IF((OR((AND('[1]PWS Information'!$E$10="CWS",T2230="Single Family Residence",P2230="Galvanized Requiring Replacement")),
(AND('[1]PWS Information'!$E$10="CWS",T2230="Single Family Residence",P2230="Galvanized Requiring Replacement",Q2230="Yes")),
(AND('[1]PWS Information'!$E$10="NTNC",T2230="Single Family Residence",P2230="Galvanized Requiring Replacement")),
(AND('[1]PWS Information'!$E$10="NTNC",T2230="Single Family Residence",Q2230="Yes")))),"Tier 3",
IF((OR((AND('[1]PWS Information'!$E$10="CWS",T2230="Single Family Residence",R2230="Yes",P2230="Non-Lead", I2230="Non-Lead - Copper",K2230="Before 1989")),
(AND('[1]PWS Information'!$E$10="CWS",T2230="Single Family Residence",R2230="Yes",P2230="Non-Lead", M2230="Non-Lead - Copper",N2230="Before 1989")))),"Tier 4",
IF((OR((AND('[1]PWS Information'!$E$10="NTNC",P2230="Non-Lead")),
(AND('[1]PWS Information'!$E$10="CWS",P2230="Non-Lead",R2230="")),
(AND('[1]PWS Information'!$E$10="CWS",P2230="Non-Lead",R2230="No")),
(AND('[1]PWS Information'!$E$10="CWS",P2230="Non-Lead",R2230="Don't Know")),
(AND('[1]PWS Information'!$E$10="CWS",P2230="Non-Lead", I2230="Non-Lead - Copper", R2230="Yes", K2230="Between 1989 and 2014")),
(AND('[1]PWS Information'!$E$10="CWS",P2230="Non-Lead", I2230="Non-Lead - Copper", R2230="Yes", K2230="After 2014")),
(AND('[1]PWS Information'!$E$10="CWS",P2230="Non-Lead", I2230="Non-Lead - Copper", R2230="Yes", K2230="Unknown")),
(AND('[1]PWS Information'!$E$10="CWS",P2230="Non-Lead", M2230="Non-Lead - Copper", R2230="Yes", N2230="Between 1989 and 2014")),
(AND('[1]PWS Information'!$E$10="CWS",P2230="Non-Lead", M2230="Non-Lead - Copper", R2230="Yes", N2230="After 2014")),
(AND('[1]PWS Information'!$E$10="CWS",P2230="Non-Lead", M2230="Non-Lead - Copper", R2230="Yes", N2230="Unknown")),
(AND('[1]PWS Information'!$E$10="CWS",P2230="Unknown")),
(AND('[1]PWS Information'!$E$10="NTNC",P2230="Unknown")),
(AND('[1]PWS Information'!$E$10="CWS",T2230="Multiple Family Residence",P2230="Galvanized Requiring Replacement")),
(AND('[1]PWS Information'!$E$10="CWS",P2230="Galvanized Requiring Replacement")),
(AND('[1]PWS Information'!$E$10="NTNC",T2230="Multiple Family Residence",P2230="Galvanized Requiring Replacement")))),"Tier 5",
"")))))</f>
        <v>Tier 5</v>
      </c>
      <c r="Y2230" s="24"/>
      <c r="Z2230" s="24"/>
    </row>
    <row r="2231" spans="1:26" x14ac:dyDescent="0.25">
      <c r="A2231" s="17">
        <v>2228</v>
      </c>
      <c r="B2231" s="18">
        <v>2308</v>
      </c>
      <c r="C2231" s="17" t="s">
        <v>99</v>
      </c>
      <c r="D2231" s="17" t="s">
        <v>188</v>
      </c>
      <c r="E2231" s="17">
        <v>79549</v>
      </c>
      <c r="F2231" s="18"/>
      <c r="G2231" s="18"/>
      <c r="H2231" s="18"/>
      <c r="I2231" s="21" t="s">
        <v>218</v>
      </c>
      <c r="J2231" s="22" t="s">
        <v>254</v>
      </c>
      <c r="K2231" s="22" t="s">
        <v>255</v>
      </c>
      <c r="L2231" s="22" t="s">
        <v>256</v>
      </c>
      <c r="M2231" s="21" t="s">
        <v>218</v>
      </c>
      <c r="N2231" s="19" t="s">
        <v>205</v>
      </c>
      <c r="O2231" s="22" t="s">
        <v>257</v>
      </c>
      <c r="P2231" s="31" t="str">
        <f t="shared" si="35"/>
        <v>Non-Lead</v>
      </c>
      <c r="Q2231" s="40" t="s">
        <v>254</v>
      </c>
      <c r="R2231" s="40" t="s">
        <v>254</v>
      </c>
      <c r="S2231" s="24"/>
      <c r="T2231" s="16"/>
      <c r="U2231" s="41" t="s">
        <v>255</v>
      </c>
      <c r="V2231" s="41" t="s">
        <v>255</v>
      </c>
      <c r="W2231" s="16"/>
      <c r="X2231" s="43" t="str">
        <f>IF((OR((AND('[1]PWS Information'!$E$10="CWS",T2231="Single Family Residence",P2231="Lead")),
(AND('[1]PWS Information'!$E$10="CWS",T2231="Multiple Family Residence",'[1]PWS Information'!$E$11="Yes",P2231="Lead")),
(AND('[1]PWS Information'!$E$10="NTNC",P2231="Lead")))),"Tier 1",
IF((OR((AND('[1]PWS Information'!$E$10="CWS",T2231="Multiple Family Residence",'[1]PWS Information'!$E$11="No",P2231="Lead")),
(AND('[1]PWS Information'!$E$10="CWS",T2231="Other",P2231="Lead")),
(AND(T2231="",P2231="Lead")),
(AND('[1]PWS Information'!$E$10="CWS",T2231="Building",P2231="Lead")))),"Tier 2",
IF((OR((AND('[1]PWS Information'!$E$10="CWS",T2231="Single Family Residence",P2231="Galvanized Requiring Replacement")),
(AND('[1]PWS Information'!$E$10="CWS",T2231="Single Family Residence",P2231="Galvanized Requiring Replacement",Q2231="Yes")),
(AND('[1]PWS Information'!$E$10="NTNC",T2231="Single Family Residence",P2231="Galvanized Requiring Replacement")),
(AND('[1]PWS Information'!$E$10="NTNC",T2231="Single Family Residence",Q2231="Yes")))),"Tier 3",
IF((OR((AND('[1]PWS Information'!$E$10="CWS",T2231="Single Family Residence",R2231="Yes",P2231="Non-Lead", I2231="Non-Lead - Copper",K2231="Before 1989")),
(AND('[1]PWS Information'!$E$10="CWS",T2231="Single Family Residence",R2231="Yes",P2231="Non-Lead", M2231="Non-Lead - Copper",N2231="Before 1989")))),"Tier 4",
IF((OR((AND('[1]PWS Information'!$E$10="NTNC",P2231="Non-Lead")),
(AND('[1]PWS Information'!$E$10="CWS",P2231="Non-Lead",R2231="")),
(AND('[1]PWS Information'!$E$10="CWS",P2231="Non-Lead",R2231="No")),
(AND('[1]PWS Information'!$E$10="CWS",P2231="Non-Lead",R2231="Don't Know")),
(AND('[1]PWS Information'!$E$10="CWS",P2231="Non-Lead", I2231="Non-Lead - Copper", R2231="Yes", K2231="Between 1989 and 2014")),
(AND('[1]PWS Information'!$E$10="CWS",P2231="Non-Lead", I2231="Non-Lead - Copper", R2231="Yes", K2231="After 2014")),
(AND('[1]PWS Information'!$E$10="CWS",P2231="Non-Lead", I2231="Non-Lead - Copper", R2231="Yes", K2231="Unknown")),
(AND('[1]PWS Information'!$E$10="CWS",P2231="Non-Lead", M2231="Non-Lead - Copper", R2231="Yes", N2231="Between 1989 and 2014")),
(AND('[1]PWS Information'!$E$10="CWS",P2231="Non-Lead", M2231="Non-Lead - Copper", R2231="Yes", N2231="After 2014")),
(AND('[1]PWS Information'!$E$10="CWS",P2231="Non-Lead", M2231="Non-Lead - Copper", R2231="Yes", N2231="Unknown")),
(AND('[1]PWS Information'!$E$10="CWS",P2231="Unknown")),
(AND('[1]PWS Information'!$E$10="NTNC",P2231="Unknown")),
(AND('[1]PWS Information'!$E$10="CWS",T2231="Multiple Family Residence",P2231="Galvanized Requiring Replacement")),
(AND('[1]PWS Information'!$E$10="CWS",P2231="Galvanized Requiring Replacement")),
(AND('[1]PWS Information'!$E$10="NTNC",T2231="Multiple Family Residence",P2231="Galvanized Requiring Replacement")))),"Tier 5",
"")))))</f>
        <v>Tier 5</v>
      </c>
      <c r="Y2231" s="24"/>
      <c r="Z2231" s="24"/>
    </row>
    <row r="2232" spans="1:26" x14ac:dyDescent="0.25">
      <c r="A2232" s="17">
        <v>2229</v>
      </c>
      <c r="B2232" s="17">
        <v>2309</v>
      </c>
      <c r="C2232" s="17" t="s">
        <v>99</v>
      </c>
      <c r="D2232" s="17" t="s">
        <v>188</v>
      </c>
      <c r="E2232" s="17">
        <v>79549</v>
      </c>
      <c r="F2232" s="17"/>
      <c r="G2232" s="17"/>
      <c r="H2232" s="17"/>
      <c r="I2232" s="21" t="s">
        <v>218</v>
      </c>
      <c r="J2232" s="22" t="s">
        <v>254</v>
      </c>
      <c r="K2232" s="22" t="s">
        <v>255</v>
      </c>
      <c r="L2232" s="22" t="s">
        <v>256</v>
      </c>
      <c r="M2232" s="21" t="s">
        <v>218</v>
      </c>
      <c r="N2232" s="37" t="s">
        <v>205</v>
      </c>
      <c r="O2232" s="22" t="s">
        <v>257</v>
      </c>
      <c r="P2232" s="31" t="str">
        <f t="shared" si="35"/>
        <v>Non-Lead</v>
      </c>
      <c r="Q2232" s="40" t="s">
        <v>254</v>
      </c>
      <c r="R2232" s="40" t="s">
        <v>254</v>
      </c>
      <c r="S2232" s="24"/>
      <c r="T2232" s="16"/>
      <c r="U2232" s="41" t="s">
        <v>255</v>
      </c>
      <c r="V2232" s="41" t="s">
        <v>255</v>
      </c>
      <c r="W2232" s="16"/>
      <c r="X2232" s="43" t="str">
        <f>IF((OR((AND('[1]PWS Information'!$E$10="CWS",T2232="Single Family Residence",P2232="Lead")),
(AND('[1]PWS Information'!$E$10="CWS",T2232="Multiple Family Residence",'[1]PWS Information'!$E$11="Yes",P2232="Lead")),
(AND('[1]PWS Information'!$E$10="NTNC",P2232="Lead")))),"Tier 1",
IF((OR((AND('[1]PWS Information'!$E$10="CWS",T2232="Multiple Family Residence",'[1]PWS Information'!$E$11="No",P2232="Lead")),
(AND('[1]PWS Information'!$E$10="CWS",T2232="Other",P2232="Lead")),
(AND(T2232="",P2232="Lead")),
(AND('[1]PWS Information'!$E$10="CWS",T2232="Building",P2232="Lead")))),"Tier 2",
IF((OR((AND('[1]PWS Information'!$E$10="CWS",T2232="Single Family Residence",P2232="Galvanized Requiring Replacement")),
(AND('[1]PWS Information'!$E$10="CWS",T2232="Single Family Residence",P2232="Galvanized Requiring Replacement",Q2232="Yes")),
(AND('[1]PWS Information'!$E$10="NTNC",T2232="Single Family Residence",P2232="Galvanized Requiring Replacement")),
(AND('[1]PWS Information'!$E$10="NTNC",T2232="Single Family Residence",Q2232="Yes")))),"Tier 3",
IF((OR((AND('[1]PWS Information'!$E$10="CWS",T2232="Single Family Residence",R2232="Yes",P2232="Non-Lead", I2232="Non-Lead - Copper",K2232="Before 1989")),
(AND('[1]PWS Information'!$E$10="CWS",T2232="Single Family Residence",R2232="Yes",P2232="Non-Lead", M2232="Non-Lead - Copper",N2232="Before 1989")))),"Tier 4",
IF((OR((AND('[1]PWS Information'!$E$10="NTNC",P2232="Non-Lead")),
(AND('[1]PWS Information'!$E$10="CWS",P2232="Non-Lead",R2232="")),
(AND('[1]PWS Information'!$E$10="CWS",P2232="Non-Lead",R2232="No")),
(AND('[1]PWS Information'!$E$10="CWS",P2232="Non-Lead",R2232="Don't Know")),
(AND('[1]PWS Information'!$E$10="CWS",P2232="Non-Lead", I2232="Non-Lead - Copper", R2232="Yes", K2232="Between 1989 and 2014")),
(AND('[1]PWS Information'!$E$10="CWS",P2232="Non-Lead", I2232="Non-Lead - Copper", R2232="Yes", K2232="After 2014")),
(AND('[1]PWS Information'!$E$10="CWS",P2232="Non-Lead", I2232="Non-Lead - Copper", R2232="Yes", K2232="Unknown")),
(AND('[1]PWS Information'!$E$10="CWS",P2232="Non-Lead", M2232="Non-Lead - Copper", R2232="Yes", N2232="Between 1989 and 2014")),
(AND('[1]PWS Information'!$E$10="CWS",P2232="Non-Lead", M2232="Non-Lead - Copper", R2232="Yes", N2232="After 2014")),
(AND('[1]PWS Information'!$E$10="CWS",P2232="Non-Lead", M2232="Non-Lead - Copper", R2232="Yes", N2232="Unknown")),
(AND('[1]PWS Information'!$E$10="CWS",P2232="Unknown")),
(AND('[1]PWS Information'!$E$10="NTNC",P2232="Unknown")),
(AND('[1]PWS Information'!$E$10="CWS",T2232="Multiple Family Residence",P2232="Galvanized Requiring Replacement")),
(AND('[1]PWS Information'!$E$10="CWS",P2232="Galvanized Requiring Replacement")),
(AND('[1]PWS Information'!$E$10="NTNC",T2232="Multiple Family Residence",P2232="Galvanized Requiring Replacement")))),"Tier 5",
"")))))</f>
        <v>Tier 5</v>
      </c>
      <c r="Y2232" s="24"/>
      <c r="Z2232" s="24"/>
    </row>
    <row r="2233" spans="1:26" x14ac:dyDescent="0.25">
      <c r="A2233" s="17">
        <v>2230</v>
      </c>
      <c r="B2233" s="18">
        <v>2310</v>
      </c>
      <c r="C2233" s="18" t="s">
        <v>99</v>
      </c>
      <c r="D2233" s="18" t="s">
        <v>188</v>
      </c>
      <c r="E2233" s="18">
        <v>79549</v>
      </c>
      <c r="F2233" s="18"/>
      <c r="G2233" s="18"/>
      <c r="H2233" s="18"/>
      <c r="I2233" s="21" t="s">
        <v>218</v>
      </c>
      <c r="J2233" s="22" t="s">
        <v>254</v>
      </c>
      <c r="K2233" s="22" t="s">
        <v>255</v>
      </c>
      <c r="L2233" s="22" t="s">
        <v>256</v>
      </c>
      <c r="M2233" s="21" t="s">
        <v>218</v>
      </c>
      <c r="N2233" s="19" t="s">
        <v>205</v>
      </c>
      <c r="O2233" s="22" t="s">
        <v>257</v>
      </c>
      <c r="P2233" s="31" t="str">
        <f t="shared" si="35"/>
        <v>Non-Lead</v>
      </c>
      <c r="Q2233" s="40" t="s">
        <v>254</v>
      </c>
      <c r="R2233" s="40" t="s">
        <v>254</v>
      </c>
      <c r="S2233" s="24"/>
      <c r="T2233" s="16"/>
      <c r="U2233" s="41" t="s">
        <v>255</v>
      </c>
      <c r="V2233" s="41" t="s">
        <v>255</v>
      </c>
      <c r="W2233" s="16"/>
      <c r="X2233" s="43" t="str">
        <f>IF((OR((AND('[1]PWS Information'!$E$10="CWS",T2233="Single Family Residence",P2233="Lead")),
(AND('[1]PWS Information'!$E$10="CWS",T2233="Multiple Family Residence",'[1]PWS Information'!$E$11="Yes",P2233="Lead")),
(AND('[1]PWS Information'!$E$10="NTNC",P2233="Lead")))),"Tier 1",
IF((OR((AND('[1]PWS Information'!$E$10="CWS",T2233="Multiple Family Residence",'[1]PWS Information'!$E$11="No",P2233="Lead")),
(AND('[1]PWS Information'!$E$10="CWS",T2233="Other",P2233="Lead")),
(AND(T2233="",P2233="Lead")),
(AND('[1]PWS Information'!$E$10="CWS",T2233="Building",P2233="Lead")))),"Tier 2",
IF((OR((AND('[1]PWS Information'!$E$10="CWS",T2233="Single Family Residence",P2233="Galvanized Requiring Replacement")),
(AND('[1]PWS Information'!$E$10="CWS",T2233="Single Family Residence",P2233="Galvanized Requiring Replacement",Q2233="Yes")),
(AND('[1]PWS Information'!$E$10="NTNC",T2233="Single Family Residence",P2233="Galvanized Requiring Replacement")),
(AND('[1]PWS Information'!$E$10="NTNC",T2233="Single Family Residence",Q2233="Yes")))),"Tier 3",
IF((OR((AND('[1]PWS Information'!$E$10="CWS",T2233="Single Family Residence",R2233="Yes",P2233="Non-Lead", I2233="Non-Lead - Copper",K2233="Before 1989")),
(AND('[1]PWS Information'!$E$10="CWS",T2233="Single Family Residence",R2233="Yes",P2233="Non-Lead", M2233="Non-Lead - Copper",N2233="Before 1989")))),"Tier 4",
IF((OR((AND('[1]PWS Information'!$E$10="NTNC",P2233="Non-Lead")),
(AND('[1]PWS Information'!$E$10="CWS",P2233="Non-Lead",R2233="")),
(AND('[1]PWS Information'!$E$10="CWS",P2233="Non-Lead",R2233="No")),
(AND('[1]PWS Information'!$E$10="CWS",P2233="Non-Lead",R2233="Don't Know")),
(AND('[1]PWS Information'!$E$10="CWS",P2233="Non-Lead", I2233="Non-Lead - Copper", R2233="Yes", K2233="Between 1989 and 2014")),
(AND('[1]PWS Information'!$E$10="CWS",P2233="Non-Lead", I2233="Non-Lead - Copper", R2233="Yes", K2233="After 2014")),
(AND('[1]PWS Information'!$E$10="CWS",P2233="Non-Lead", I2233="Non-Lead - Copper", R2233="Yes", K2233="Unknown")),
(AND('[1]PWS Information'!$E$10="CWS",P2233="Non-Lead", M2233="Non-Lead - Copper", R2233="Yes", N2233="Between 1989 and 2014")),
(AND('[1]PWS Information'!$E$10="CWS",P2233="Non-Lead", M2233="Non-Lead - Copper", R2233="Yes", N2233="After 2014")),
(AND('[1]PWS Information'!$E$10="CWS",P2233="Non-Lead", M2233="Non-Lead - Copper", R2233="Yes", N2233="Unknown")),
(AND('[1]PWS Information'!$E$10="CWS",P2233="Unknown")),
(AND('[1]PWS Information'!$E$10="NTNC",P2233="Unknown")),
(AND('[1]PWS Information'!$E$10="CWS",T2233="Multiple Family Residence",P2233="Galvanized Requiring Replacement")),
(AND('[1]PWS Information'!$E$10="CWS",P2233="Galvanized Requiring Replacement")),
(AND('[1]PWS Information'!$E$10="NTNC",T2233="Multiple Family Residence",P2233="Galvanized Requiring Replacement")))),"Tier 5",
"")))))</f>
        <v>Tier 5</v>
      </c>
      <c r="Y2233" s="24"/>
      <c r="Z2233" s="24"/>
    </row>
    <row r="2234" spans="1:26" x14ac:dyDescent="0.25">
      <c r="A2234" s="17">
        <v>2231</v>
      </c>
      <c r="B2234" s="18">
        <v>2311</v>
      </c>
      <c r="C2234" s="18" t="s">
        <v>99</v>
      </c>
      <c r="D2234" s="18" t="s">
        <v>188</v>
      </c>
      <c r="E2234" s="18">
        <v>79549</v>
      </c>
      <c r="F2234" s="18"/>
      <c r="G2234" s="18"/>
      <c r="H2234" s="18"/>
      <c r="I2234" s="25" t="s">
        <v>218</v>
      </c>
      <c r="J2234" s="22" t="s">
        <v>254</v>
      </c>
      <c r="K2234" s="22" t="s">
        <v>255</v>
      </c>
      <c r="L2234" s="22" t="s">
        <v>256</v>
      </c>
      <c r="M2234" s="25" t="s">
        <v>218</v>
      </c>
      <c r="N2234" s="19" t="s">
        <v>205</v>
      </c>
      <c r="O2234" s="22" t="s">
        <v>257</v>
      </c>
      <c r="P2234" s="31" t="str">
        <f t="shared" si="35"/>
        <v>Non-Lead</v>
      </c>
      <c r="Q2234" s="40" t="s">
        <v>254</v>
      </c>
      <c r="R2234" s="40" t="s">
        <v>254</v>
      </c>
      <c r="S2234" s="24"/>
      <c r="T2234" s="16"/>
      <c r="U2234" s="41" t="s">
        <v>255</v>
      </c>
      <c r="V2234" s="41" t="s">
        <v>255</v>
      </c>
      <c r="W2234" s="16"/>
      <c r="X2234" s="43" t="str">
        <f>IF((OR((AND('[1]PWS Information'!$E$10="CWS",T2234="Single Family Residence",P2234="Lead")),
(AND('[1]PWS Information'!$E$10="CWS",T2234="Multiple Family Residence",'[1]PWS Information'!$E$11="Yes",P2234="Lead")),
(AND('[1]PWS Information'!$E$10="NTNC",P2234="Lead")))),"Tier 1",
IF((OR((AND('[1]PWS Information'!$E$10="CWS",T2234="Multiple Family Residence",'[1]PWS Information'!$E$11="No",P2234="Lead")),
(AND('[1]PWS Information'!$E$10="CWS",T2234="Other",P2234="Lead")),
(AND(T2234="",P2234="Lead")),
(AND('[1]PWS Information'!$E$10="CWS",T2234="Building",P2234="Lead")))),"Tier 2",
IF((OR((AND('[1]PWS Information'!$E$10="CWS",T2234="Single Family Residence",P2234="Galvanized Requiring Replacement")),
(AND('[1]PWS Information'!$E$10="CWS",T2234="Single Family Residence",P2234="Galvanized Requiring Replacement",Q2234="Yes")),
(AND('[1]PWS Information'!$E$10="NTNC",T2234="Single Family Residence",P2234="Galvanized Requiring Replacement")),
(AND('[1]PWS Information'!$E$10="NTNC",T2234="Single Family Residence",Q2234="Yes")))),"Tier 3",
IF((OR((AND('[1]PWS Information'!$E$10="CWS",T2234="Single Family Residence",R2234="Yes",P2234="Non-Lead", I2234="Non-Lead - Copper",K2234="Before 1989")),
(AND('[1]PWS Information'!$E$10="CWS",T2234="Single Family Residence",R2234="Yes",P2234="Non-Lead", M2234="Non-Lead - Copper",N2234="Before 1989")))),"Tier 4",
IF((OR((AND('[1]PWS Information'!$E$10="NTNC",P2234="Non-Lead")),
(AND('[1]PWS Information'!$E$10="CWS",P2234="Non-Lead",R2234="")),
(AND('[1]PWS Information'!$E$10="CWS",P2234="Non-Lead",R2234="No")),
(AND('[1]PWS Information'!$E$10="CWS",P2234="Non-Lead",R2234="Don't Know")),
(AND('[1]PWS Information'!$E$10="CWS",P2234="Non-Lead", I2234="Non-Lead - Copper", R2234="Yes", K2234="Between 1989 and 2014")),
(AND('[1]PWS Information'!$E$10="CWS",P2234="Non-Lead", I2234="Non-Lead - Copper", R2234="Yes", K2234="After 2014")),
(AND('[1]PWS Information'!$E$10="CWS",P2234="Non-Lead", I2234="Non-Lead - Copper", R2234="Yes", K2234="Unknown")),
(AND('[1]PWS Information'!$E$10="CWS",P2234="Non-Lead", M2234="Non-Lead - Copper", R2234="Yes", N2234="Between 1989 and 2014")),
(AND('[1]PWS Information'!$E$10="CWS",P2234="Non-Lead", M2234="Non-Lead - Copper", R2234="Yes", N2234="After 2014")),
(AND('[1]PWS Information'!$E$10="CWS",P2234="Non-Lead", M2234="Non-Lead - Copper", R2234="Yes", N2234="Unknown")),
(AND('[1]PWS Information'!$E$10="CWS",P2234="Unknown")),
(AND('[1]PWS Information'!$E$10="NTNC",P2234="Unknown")),
(AND('[1]PWS Information'!$E$10="CWS",T2234="Multiple Family Residence",P2234="Galvanized Requiring Replacement")),
(AND('[1]PWS Information'!$E$10="CWS",P2234="Galvanized Requiring Replacement")),
(AND('[1]PWS Information'!$E$10="NTNC",T2234="Multiple Family Residence",P2234="Galvanized Requiring Replacement")))),"Tier 5",
"")))))</f>
        <v>Tier 5</v>
      </c>
      <c r="Y2234" s="24"/>
      <c r="Z2234" s="24"/>
    </row>
    <row r="2235" spans="1:26" x14ac:dyDescent="0.25">
      <c r="A2235" s="17">
        <v>2232</v>
      </c>
      <c r="B2235" s="18">
        <v>2312</v>
      </c>
      <c r="C2235" s="18" t="s">
        <v>99</v>
      </c>
      <c r="D2235" s="18" t="s">
        <v>188</v>
      </c>
      <c r="E2235" s="18">
        <v>79549</v>
      </c>
      <c r="F2235" s="18"/>
      <c r="G2235" s="18"/>
      <c r="H2235" s="18"/>
      <c r="I2235" s="21" t="s">
        <v>218</v>
      </c>
      <c r="J2235" s="22" t="s">
        <v>254</v>
      </c>
      <c r="K2235" s="22" t="s">
        <v>255</v>
      </c>
      <c r="L2235" s="22" t="s">
        <v>256</v>
      </c>
      <c r="M2235" s="21" t="s">
        <v>222</v>
      </c>
      <c r="N2235" s="19" t="s">
        <v>205</v>
      </c>
      <c r="O2235" s="22" t="s">
        <v>257</v>
      </c>
      <c r="P2235" s="31" t="str">
        <f t="shared" si="35"/>
        <v>Galvanized Requiring Replacement</v>
      </c>
      <c r="Q2235" s="40" t="s">
        <v>254</v>
      </c>
      <c r="R2235" s="40" t="s">
        <v>254</v>
      </c>
      <c r="S2235" s="24"/>
      <c r="T2235" s="16"/>
      <c r="U2235" s="41" t="s">
        <v>255</v>
      </c>
      <c r="V2235" s="41" t="s">
        <v>255</v>
      </c>
      <c r="W2235" s="16"/>
      <c r="X2235" s="43" t="str">
        <f>IF((OR((AND('[1]PWS Information'!$E$10="CWS",T2235="Single Family Residence",P2235="Lead")),
(AND('[1]PWS Information'!$E$10="CWS",T2235="Multiple Family Residence",'[1]PWS Information'!$E$11="Yes",P2235="Lead")),
(AND('[1]PWS Information'!$E$10="NTNC",P2235="Lead")))),"Tier 1",
IF((OR((AND('[1]PWS Information'!$E$10="CWS",T2235="Multiple Family Residence",'[1]PWS Information'!$E$11="No",P2235="Lead")),
(AND('[1]PWS Information'!$E$10="CWS",T2235="Other",P2235="Lead")),
(AND(T2235="",P2235="Lead")),
(AND('[1]PWS Information'!$E$10="CWS",T2235="Building",P2235="Lead")))),"Tier 2",
IF((OR((AND('[1]PWS Information'!$E$10="CWS",T2235="Single Family Residence",P2235="Galvanized Requiring Replacement")),
(AND('[1]PWS Information'!$E$10="CWS",T2235="Single Family Residence",P2235="Galvanized Requiring Replacement",Q2235="Yes")),
(AND('[1]PWS Information'!$E$10="NTNC",T2235="Single Family Residence",P2235="Galvanized Requiring Replacement")),
(AND('[1]PWS Information'!$E$10="NTNC",T2235="Single Family Residence",Q2235="Yes")))),"Tier 3",
IF((OR((AND('[1]PWS Information'!$E$10="CWS",T2235="Single Family Residence",R2235="Yes",P2235="Non-Lead", I2235="Non-Lead - Copper",K2235="Before 1989")),
(AND('[1]PWS Information'!$E$10="CWS",T2235="Single Family Residence",R2235="Yes",P2235="Non-Lead", M2235="Non-Lead - Copper",N2235="Before 1989")))),"Tier 4",
IF((OR((AND('[1]PWS Information'!$E$10="NTNC",P2235="Non-Lead")),
(AND('[1]PWS Information'!$E$10="CWS",P2235="Non-Lead",R2235="")),
(AND('[1]PWS Information'!$E$10="CWS",P2235="Non-Lead",R2235="No")),
(AND('[1]PWS Information'!$E$10="CWS",P2235="Non-Lead",R2235="Don't Know")),
(AND('[1]PWS Information'!$E$10="CWS",P2235="Non-Lead", I2235="Non-Lead - Copper", R2235="Yes", K2235="Between 1989 and 2014")),
(AND('[1]PWS Information'!$E$10="CWS",P2235="Non-Lead", I2235="Non-Lead - Copper", R2235="Yes", K2235="After 2014")),
(AND('[1]PWS Information'!$E$10="CWS",P2235="Non-Lead", I2235="Non-Lead - Copper", R2235="Yes", K2235="Unknown")),
(AND('[1]PWS Information'!$E$10="CWS",P2235="Non-Lead", M2235="Non-Lead - Copper", R2235="Yes", N2235="Between 1989 and 2014")),
(AND('[1]PWS Information'!$E$10="CWS",P2235="Non-Lead", M2235="Non-Lead - Copper", R2235="Yes", N2235="After 2014")),
(AND('[1]PWS Information'!$E$10="CWS",P2235="Non-Lead", M2235="Non-Lead - Copper", R2235="Yes", N2235="Unknown")),
(AND('[1]PWS Information'!$E$10="CWS",P2235="Unknown")),
(AND('[1]PWS Information'!$E$10="NTNC",P2235="Unknown")),
(AND('[1]PWS Information'!$E$10="CWS",T2235="Multiple Family Residence",P2235="Galvanized Requiring Replacement")),
(AND('[1]PWS Information'!$E$10="CWS",P2235="Galvanized Requiring Replacement")),
(AND('[1]PWS Information'!$E$10="NTNC",T2235="Multiple Family Residence",P2235="Galvanized Requiring Replacement")))),"Tier 5",
"")))))</f>
        <v>Tier 5</v>
      </c>
      <c r="Y2235" s="24"/>
      <c r="Z2235" s="24"/>
    </row>
    <row r="2236" spans="1:26" x14ac:dyDescent="0.25">
      <c r="A2236" s="17">
        <v>2233</v>
      </c>
      <c r="B2236" s="17">
        <v>2313</v>
      </c>
      <c r="C2236" s="17" t="s">
        <v>99</v>
      </c>
      <c r="D2236" s="17" t="s">
        <v>188</v>
      </c>
      <c r="E2236" s="17">
        <v>79549</v>
      </c>
      <c r="F2236" s="17"/>
      <c r="G2236" s="17"/>
      <c r="H2236" s="17"/>
      <c r="I2236" s="21" t="s">
        <v>218</v>
      </c>
      <c r="J2236" s="22" t="s">
        <v>254</v>
      </c>
      <c r="K2236" s="22" t="s">
        <v>255</v>
      </c>
      <c r="L2236" s="22" t="s">
        <v>256</v>
      </c>
      <c r="M2236" s="21" t="s">
        <v>221</v>
      </c>
      <c r="N2236" s="19" t="s">
        <v>205</v>
      </c>
      <c r="O2236" s="22" t="s">
        <v>257</v>
      </c>
      <c r="P2236" s="31" t="str">
        <f t="shared" si="35"/>
        <v>Non-Lead</v>
      </c>
      <c r="Q2236" s="40" t="s">
        <v>254</v>
      </c>
      <c r="R2236" s="40" t="s">
        <v>254</v>
      </c>
      <c r="S2236" s="24"/>
      <c r="T2236" s="16"/>
      <c r="U2236" s="41" t="s">
        <v>255</v>
      </c>
      <c r="V2236" s="41" t="s">
        <v>255</v>
      </c>
      <c r="W2236" s="16"/>
      <c r="X2236" s="43" t="str">
        <f>IF((OR((AND('[1]PWS Information'!$E$10="CWS",T2236="Single Family Residence",P2236="Lead")),
(AND('[1]PWS Information'!$E$10="CWS",T2236="Multiple Family Residence",'[1]PWS Information'!$E$11="Yes",P2236="Lead")),
(AND('[1]PWS Information'!$E$10="NTNC",P2236="Lead")))),"Tier 1",
IF((OR((AND('[1]PWS Information'!$E$10="CWS",T2236="Multiple Family Residence",'[1]PWS Information'!$E$11="No",P2236="Lead")),
(AND('[1]PWS Information'!$E$10="CWS",T2236="Other",P2236="Lead")),
(AND(T2236="",P2236="Lead")),
(AND('[1]PWS Information'!$E$10="CWS",T2236="Building",P2236="Lead")))),"Tier 2",
IF((OR((AND('[1]PWS Information'!$E$10="CWS",T2236="Single Family Residence",P2236="Galvanized Requiring Replacement")),
(AND('[1]PWS Information'!$E$10="CWS",T2236="Single Family Residence",P2236="Galvanized Requiring Replacement",Q2236="Yes")),
(AND('[1]PWS Information'!$E$10="NTNC",T2236="Single Family Residence",P2236="Galvanized Requiring Replacement")),
(AND('[1]PWS Information'!$E$10="NTNC",T2236="Single Family Residence",Q2236="Yes")))),"Tier 3",
IF((OR((AND('[1]PWS Information'!$E$10="CWS",T2236="Single Family Residence",R2236="Yes",P2236="Non-Lead", I2236="Non-Lead - Copper",K2236="Before 1989")),
(AND('[1]PWS Information'!$E$10="CWS",T2236="Single Family Residence",R2236="Yes",P2236="Non-Lead", M2236="Non-Lead - Copper",N2236="Before 1989")))),"Tier 4",
IF((OR((AND('[1]PWS Information'!$E$10="NTNC",P2236="Non-Lead")),
(AND('[1]PWS Information'!$E$10="CWS",P2236="Non-Lead",R2236="")),
(AND('[1]PWS Information'!$E$10="CWS",P2236="Non-Lead",R2236="No")),
(AND('[1]PWS Information'!$E$10="CWS",P2236="Non-Lead",R2236="Don't Know")),
(AND('[1]PWS Information'!$E$10="CWS",P2236="Non-Lead", I2236="Non-Lead - Copper", R2236="Yes", K2236="Between 1989 and 2014")),
(AND('[1]PWS Information'!$E$10="CWS",P2236="Non-Lead", I2236="Non-Lead - Copper", R2236="Yes", K2236="After 2014")),
(AND('[1]PWS Information'!$E$10="CWS",P2236="Non-Lead", I2236="Non-Lead - Copper", R2236="Yes", K2236="Unknown")),
(AND('[1]PWS Information'!$E$10="CWS",P2236="Non-Lead", M2236="Non-Lead - Copper", R2236="Yes", N2236="Between 1989 and 2014")),
(AND('[1]PWS Information'!$E$10="CWS",P2236="Non-Lead", M2236="Non-Lead - Copper", R2236="Yes", N2236="After 2014")),
(AND('[1]PWS Information'!$E$10="CWS",P2236="Non-Lead", M2236="Non-Lead - Copper", R2236="Yes", N2236="Unknown")),
(AND('[1]PWS Information'!$E$10="CWS",P2236="Unknown")),
(AND('[1]PWS Information'!$E$10="NTNC",P2236="Unknown")),
(AND('[1]PWS Information'!$E$10="CWS",T2236="Multiple Family Residence",P2236="Galvanized Requiring Replacement")),
(AND('[1]PWS Information'!$E$10="CWS",P2236="Galvanized Requiring Replacement")),
(AND('[1]PWS Information'!$E$10="NTNC",T2236="Multiple Family Residence",P2236="Galvanized Requiring Replacement")))),"Tier 5",
"")))))</f>
        <v>Tier 5</v>
      </c>
      <c r="Y2236" s="24"/>
      <c r="Z2236" s="24"/>
    </row>
    <row r="2237" spans="1:26" x14ac:dyDescent="0.25">
      <c r="A2237" s="17">
        <v>2234</v>
      </c>
      <c r="B2237" s="18">
        <v>2314</v>
      </c>
      <c r="C2237" s="18" t="s">
        <v>99</v>
      </c>
      <c r="D2237" s="18" t="s">
        <v>188</v>
      </c>
      <c r="E2237" s="18">
        <v>79549</v>
      </c>
      <c r="F2237" s="18"/>
      <c r="G2237" s="18"/>
      <c r="H2237" s="18"/>
      <c r="I2237" s="21" t="s">
        <v>218</v>
      </c>
      <c r="J2237" s="22" t="s">
        <v>254</v>
      </c>
      <c r="K2237" s="22" t="s">
        <v>255</v>
      </c>
      <c r="L2237" s="22" t="s">
        <v>256</v>
      </c>
      <c r="M2237" s="21" t="s">
        <v>222</v>
      </c>
      <c r="N2237" s="19" t="s">
        <v>205</v>
      </c>
      <c r="O2237" s="22" t="s">
        <v>257</v>
      </c>
      <c r="P2237" s="31" t="str">
        <f t="shared" si="35"/>
        <v>Galvanized Requiring Replacement</v>
      </c>
      <c r="Q2237" s="40" t="s">
        <v>254</v>
      </c>
      <c r="R2237" s="40" t="s">
        <v>254</v>
      </c>
      <c r="S2237" s="24"/>
      <c r="T2237" s="16"/>
      <c r="U2237" s="41" t="s">
        <v>255</v>
      </c>
      <c r="V2237" s="41" t="s">
        <v>255</v>
      </c>
      <c r="W2237" s="16"/>
      <c r="X2237" s="43" t="str">
        <f>IF((OR((AND('[1]PWS Information'!$E$10="CWS",T2237="Single Family Residence",P2237="Lead")),
(AND('[1]PWS Information'!$E$10="CWS",T2237="Multiple Family Residence",'[1]PWS Information'!$E$11="Yes",P2237="Lead")),
(AND('[1]PWS Information'!$E$10="NTNC",P2237="Lead")))),"Tier 1",
IF((OR((AND('[1]PWS Information'!$E$10="CWS",T2237="Multiple Family Residence",'[1]PWS Information'!$E$11="No",P2237="Lead")),
(AND('[1]PWS Information'!$E$10="CWS",T2237="Other",P2237="Lead")),
(AND(T2237="",P2237="Lead")),
(AND('[1]PWS Information'!$E$10="CWS",T2237="Building",P2237="Lead")))),"Tier 2",
IF((OR((AND('[1]PWS Information'!$E$10="CWS",T2237="Single Family Residence",P2237="Galvanized Requiring Replacement")),
(AND('[1]PWS Information'!$E$10="CWS",T2237="Single Family Residence",P2237="Galvanized Requiring Replacement",Q2237="Yes")),
(AND('[1]PWS Information'!$E$10="NTNC",T2237="Single Family Residence",P2237="Galvanized Requiring Replacement")),
(AND('[1]PWS Information'!$E$10="NTNC",T2237="Single Family Residence",Q2237="Yes")))),"Tier 3",
IF((OR((AND('[1]PWS Information'!$E$10="CWS",T2237="Single Family Residence",R2237="Yes",P2237="Non-Lead", I2237="Non-Lead - Copper",K2237="Before 1989")),
(AND('[1]PWS Information'!$E$10="CWS",T2237="Single Family Residence",R2237="Yes",P2237="Non-Lead", M2237="Non-Lead - Copper",N2237="Before 1989")))),"Tier 4",
IF((OR((AND('[1]PWS Information'!$E$10="NTNC",P2237="Non-Lead")),
(AND('[1]PWS Information'!$E$10="CWS",P2237="Non-Lead",R2237="")),
(AND('[1]PWS Information'!$E$10="CWS",P2237="Non-Lead",R2237="No")),
(AND('[1]PWS Information'!$E$10="CWS",P2237="Non-Lead",R2237="Don't Know")),
(AND('[1]PWS Information'!$E$10="CWS",P2237="Non-Lead", I2237="Non-Lead - Copper", R2237="Yes", K2237="Between 1989 and 2014")),
(AND('[1]PWS Information'!$E$10="CWS",P2237="Non-Lead", I2237="Non-Lead - Copper", R2237="Yes", K2237="After 2014")),
(AND('[1]PWS Information'!$E$10="CWS",P2237="Non-Lead", I2237="Non-Lead - Copper", R2237="Yes", K2237="Unknown")),
(AND('[1]PWS Information'!$E$10="CWS",P2237="Non-Lead", M2237="Non-Lead - Copper", R2237="Yes", N2237="Between 1989 and 2014")),
(AND('[1]PWS Information'!$E$10="CWS",P2237="Non-Lead", M2237="Non-Lead - Copper", R2237="Yes", N2237="After 2014")),
(AND('[1]PWS Information'!$E$10="CWS",P2237="Non-Lead", M2237="Non-Lead - Copper", R2237="Yes", N2237="Unknown")),
(AND('[1]PWS Information'!$E$10="CWS",P2237="Unknown")),
(AND('[1]PWS Information'!$E$10="NTNC",P2237="Unknown")),
(AND('[1]PWS Information'!$E$10="CWS",T2237="Multiple Family Residence",P2237="Galvanized Requiring Replacement")),
(AND('[1]PWS Information'!$E$10="CWS",P2237="Galvanized Requiring Replacement")),
(AND('[1]PWS Information'!$E$10="NTNC",T2237="Multiple Family Residence",P2237="Galvanized Requiring Replacement")))),"Tier 5",
"")))))</f>
        <v>Tier 5</v>
      </c>
      <c r="Y2237" s="24"/>
      <c r="Z2237" s="24"/>
    </row>
    <row r="2238" spans="1:26" x14ac:dyDescent="0.25">
      <c r="A2238" s="17">
        <v>2235</v>
      </c>
      <c r="B2238" s="18">
        <v>2315</v>
      </c>
      <c r="C2238" s="18" t="s">
        <v>99</v>
      </c>
      <c r="D2238" s="18" t="s">
        <v>188</v>
      </c>
      <c r="E2238" s="18">
        <v>79549</v>
      </c>
      <c r="F2238" s="18"/>
      <c r="G2238" s="18"/>
      <c r="H2238" s="18"/>
      <c r="I2238" s="21" t="s">
        <v>218</v>
      </c>
      <c r="J2238" s="22" t="s">
        <v>254</v>
      </c>
      <c r="K2238" s="22" t="s">
        <v>255</v>
      </c>
      <c r="L2238" s="22" t="s">
        <v>256</v>
      </c>
      <c r="M2238" s="21" t="s">
        <v>218</v>
      </c>
      <c r="N2238" s="19" t="s">
        <v>205</v>
      </c>
      <c r="O2238" s="22" t="s">
        <v>257</v>
      </c>
      <c r="P2238" s="31" t="str">
        <f t="shared" si="35"/>
        <v>Non-Lead</v>
      </c>
      <c r="Q2238" s="40" t="s">
        <v>254</v>
      </c>
      <c r="R2238" s="40" t="s">
        <v>254</v>
      </c>
      <c r="S2238" s="24"/>
      <c r="T2238" s="16"/>
      <c r="U2238" s="41" t="s">
        <v>255</v>
      </c>
      <c r="V2238" s="41" t="s">
        <v>255</v>
      </c>
      <c r="W2238" s="16"/>
      <c r="X2238" s="43" t="str">
        <f>IF((OR((AND('[1]PWS Information'!$E$10="CWS",T2238="Single Family Residence",P2238="Lead")),
(AND('[1]PWS Information'!$E$10="CWS",T2238="Multiple Family Residence",'[1]PWS Information'!$E$11="Yes",P2238="Lead")),
(AND('[1]PWS Information'!$E$10="NTNC",P2238="Lead")))),"Tier 1",
IF((OR((AND('[1]PWS Information'!$E$10="CWS",T2238="Multiple Family Residence",'[1]PWS Information'!$E$11="No",P2238="Lead")),
(AND('[1]PWS Information'!$E$10="CWS",T2238="Other",P2238="Lead")),
(AND(T2238="",P2238="Lead")),
(AND('[1]PWS Information'!$E$10="CWS",T2238="Building",P2238="Lead")))),"Tier 2",
IF((OR((AND('[1]PWS Information'!$E$10="CWS",T2238="Single Family Residence",P2238="Galvanized Requiring Replacement")),
(AND('[1]PWS Information'!$E$10="CWS",T2238="Single Family Residence",P2238="Galvanized Requiring Replacement",Q2238="Yes")),
(AND('[1]PWS Information'!$E$10="NTNC",T2238="Single Family Residence",P2238="Galvanized Requiring Replacement")),
(AND('[1]PWS Information'!$E$10="NTNC",T2238="Single Family Residence",Q2238="Yes")))),"Tier 3",
IF((OR((AND('[1]PWS Information'!$E$10="CWS",T2238="Single Family Residence",R2238="Yes",P2238="Non-Lead", I2238="Non-Lead - Copper",K2238="Before 1989")),
(AND('[1]PWS Information'!$E$10="CWS",T2238="Single Family Residence",R2238="Yes",P2238="Non-Lead", M2238="Non-Lead - Copper",N2238="Before 1989")))),"Tier 4",
IF((OR((AND('[1]PWS Information'!$E$10="NTNC",P2238="Non-Lead")),
(AND('[1]PWS Information'!$E$10="CWS",P2238="Non-Lead",R2238="")),
(AND('[1]PWS Information'!$E$10="CWS",P2238="Non-Lead",R2238="No")),
(AND('[1]PWS Information'!$E$10="CWS",P2238="Non-Lead",R2238="Don't Know")),
(AND('[1]PWS Information'!$E$10="CWS",P2238="Non-Lead", I2238="Non-Lead - Copper", R2238="Yes", K2238="Between 1989 and 2014")),
(AND('[1]PWS Information'!$E$10="CWS",P2238="Non-Lead", I2238="Non-Lead - Copper", R2238="Yes", K2238="After 2014")),
(AND('[1]PWS Information'!$E$10="CWS",P2238="Non-Lead", I2238="Non-Lead - Copper", R2238="Yes", K2238="Unknown")),
(AND('[1]PWS Information'!$E$10="CWS",P2238="Non-Lead", M2238="Non-Lead - Copper", R2238="Yes", N2238="Between 1989 and 2014")),
(AND('[1]PWS Information'!$E$10="CWS",P2238="Non-Lead", M2238="Non-Lead - Copper", R2238="Yes", N2238="After 2014")),
(AND('[1]PWS Information'!$E$10="CWS",P2238="Non-Lead", M2238="Non-Lead - Copper", R2238="Yes", N2238="Unknown")),
(AND('[1]PWS Information'!$E$10="CWS",P2238="Unknown")),
(AND('[1]PWS Information'!$E$10="NTNC",P2238="Unknown")),
(AND('[1]PWS Information'!$E$10="CWS",T2238="Multiple Family Residence",P2238="Galvanized Requiring Replacement")),
(AND('[1]PWS Information'!$E$10="CWS",P2238="Galvanized Requiring Replacement")),
(AND('[1]PWS Information'!$E$10="NTNC",T2238="Multiple Family Residence",P2238="Galvanized Requiring Replacement")))),"Tier 5",
"")))))</f>
        <v>Tier 5</v>
      </c>
      <c r="Y2238" s="24"/>
      <c r="Z2238" s="24"/>
    </row>
    <row r="2239" spans="1:26" x14ac:dyDescent="0.25">
      <c r="A2239" s="17">
        <v>2236</v>
      </c>
      <c r="B2239" s="17">
        <v>2316</v>
      </c>
      <c r="C2239" s="17" t="s">
        <v>99</v>
      </c>
      <c r="D2239" s="17" t="s">
        <v>188</v>
      </c>
      <c r="E2239" s="17">
        <v>79549</v>
      </c>
      <c r="F2239" s="17"/>
      <c r="G2239" s="17"/>
      <c r="H2239" s="17"/>
      <c r="I2239" s="21" t="s">
        <v>218</v>
      </c>
      <c r="J2239" s="22" t="s">
        <v>254</v>
      </c>
      <c r="K2239" s="22" t="s">
        <v>255</v>
      </c>
      <c r="L2239" s="22" t="s">
        <v>256</v>
      </c>
      <c r="M2239" s="21" t="s">
        <v>222</v>
      </c>
      <c r="N2239" s="19" t="s">
        <v>205</v>
      </c>
      <c r="O2239" s="22" t="s">
        <v>257</v>
      </c>
      <c r="P2239" s="31" t="str">
        <f t="shared" si="35"/>
        <v>Galvanized Requiring Replacement</v>
      </c>
      <c r="Q2239" s="40" t="s">
        <v>254</v>
      </c>
      <c r="R2239" s="40" t="s">
        <v>254</v>
      </c>
      <c r="S2239" s="24"/>
      <c r="T2239" s="16"/>
      <c r="U2239" s="41" t="s">
        <v>255</v>
      </c>
      <c r="V2239" s="41" t="s">
        <v>255</v>
      </c>
      <c r="W2239" s="16"/>
      <c r="X2239" s="43" t="str">
        <f>IF((OR((AND('[1]PWS Information'!$E$10="CWS",T2239="Single Family Residence",P2239="Lead")),
(AND('[1]PWS Information'!$E$10="CWS",T2239="Multiple Family Residence",'[1]PWS Information'!$E$11="Yes",P2239="Lead")),
(AND('[1]PWS Information'!$E$10="NTNC",P2239="Lead")))),"Tier 1",
IF((OR((AND('[1]PWS Information'!$E$10="CWS",T2239="Multiple Family Residence",'[1]PWS Information'!$E$11="No",P2239="Lead")),
(AND('[1]PWS Information'!$E$10="CWS",T2239="Other",P2239="Lead")),
(AND(T2239="",P2239="Lead")),
(AND('[1]PWS Information'!$E$10="CWS",T2239="Building",P2239="Lead")))),"Tier 2",
IF((OR((AND('[1]PWS Information'!$E$10="CWS",T2239="Single Family Residence",P2239="Galvanized Requiring Replacement")),
(AND('[1]PWS Information'!$E$10="CWS",T2239="Single Family Residence",P2239="Galvanized Requiring Replacement",Q2239="Yes")),
(AND('[1]PWS Information'!$E$10="NTNC",T2239="Single Family Residence",P2239="Galvanized Requiring Replacement")),
(AND('[1]PWS Information'!$E$10="NTNC",T2239="Single Family Residence",Q2239="Yes")))),"Tier 3",
IF((OR((AND('[1]PWS Information'!$E$10="CWS",T2239="Single Family Residence",R2239="Yes",P2239="Non-Lead", I2239="Non-Lead - Copper",K2239="Before 1989")),
(AND('[1]PWS Information'!$E$10="CWS",T2239="Single Family Residence",R2239="Yes",P2239="Non-Lead", M2239="Non-Lead - Copper",N2239="Before 1989")))),"Tier 4",
IF((OR((AND('[1]PWS Information'!$E$10="NTNC",P2239="Non-Lead")),
(AND('[1]PWS Information'!$E$10="CWS",P2239="Non-Lead",R2239="")),
(AND('[1]PWS Information'!$E$10="CWS",P2239="Non-Lead",R2239="No")),
(AND('[1]PWS Information'!$E$10="CWS",P2239="Non-Lead",R2239="Don't Know")),
(AND('[1]PWS Information'!$E$10="CWS",P2239="Non-Lead", I2239="Non-Lead - Copper", R2239="Yes", K2239="Between 1989 and 2014")),
(AND('[1]PWS Information'!$E$10="CWS",P2239="Non-Lead", I2239="Non-Lead - Copper", R2239="Yes", K2239="After 2014")),
(AND('[1]PWS Information'!$E$10="CWS",P2239="Non-Lead", I2239="Non-Lead - Copper", R2239="Yes", K2239="Unknown")),
(AND('[1]PWS Information'!$E$10="CWS",P2239="Non-Lead", M2239="Non-Lead - Copper", R2239="Yes", N2239="Between 1989 and 2014")),
(AND('[1]PWS Information'!$E$10="CWS",P2239="Non-Lead", M2239="Non-Lead - Copper", R2239="Yes", N2239="After 2014")),
(AND('[1]PWS Information'!$E$10="CWS",P2239="Non-Lead", M2239="Non-Lead - Copper", R2239="Yes", N2239="Unknown")),
(AND('[1]PWS Information'!$E$10="CWS",P2239="Unknown")),
(AND('[1]PWS Information'!$E$10="NTNC",P2239="Unknown")),
(AND('[1]PWS Information'!$E$10="CWS",T2239="Multiple Family Residence",P2239="Galvanized Requiring Replacement")),
(AND('[1]PWS Information'!$E$10="CWS",P2239="Galvanized Requiring Replacement")),
(AND('[1]PWS Information'!$E$10="NTNC",T2239="Multiple Family Residence",P2239="Galvanized Requiring Replacement")))),"Tier 5",
"")))))</f>
        <v>Tier 5</v>
      </c>
      <c r="Y2239" s="24"/>
      <c r="Z2239" s="24"/>
    </row>
    <row r="2240" spans="1:26" x14ac:dyDescent="0.25">
      <c r="A2240" s="17">
        <v>2237</v>
      </c>
      <c r="B2240" s="18">
        <v>2400</v>
      </c>
      <c r="C2240" s="18" t="s">
        <v>99</v>
      </c>
      <c r="D2240" s="18" t="s">
        <v>188</v>
      </c>
      <c r="E2240" s="18">
        <v>79549</v>
      </c>
      <c r="F2240" s="18"/>
      <c r="G2240" s="18"/>
      <c r="H2240" s="18"/>
      <c r="I2240" s="21" t="s">
        <v>218</v>
      </c>
      <c r="J2240" s="22" t="s">
        <v>254</v>
      </c>
      <c r="K2240" s="22" t="s">
        <v>255</v>
      </c>
      <c r="L2240" s="22" t="s">
        <v>256</v>
      </c>
      <c r="M2240" s="21" t="s">
        <v>218</v>
      </c>
      <c r="N2240" s="19" t="s">
        <v>205</v>
      </c>
      <c r="O2240" s="22" t="s">
        <v>257</v>
      </c>
      <c r="P2240" s="31" t="str">
        <f t="shared" si="35"/>
        <v>Non-Lead</v>
      </c>
      <c r="Q2240" s="40" t="s">
        <v>254</v>
      </c>
      <c r="R2240" s="40" t="s">
        <v>254</v>
      </c>
      <c r="S2240" s="24"/>
      <c r="T2240" s="16"/>
      <c r="U2240" s="41" t="s">
        <v>255</v>
      </c>
      <c r="V2240" s="41" t="s">
        <v>255</v>
      </c>
      <c r="W2240" s="16"/>
      <c r="X2240" s="43" t="str">
        <f>IF((OR((AND('[1]PWS Information'!$E$10="CWS",T2240="Single Family Residence",P2240="Lead")),
(AND('[1]PWS Information'!$E$10="CWS",T2240="Multiple Family Residence",'[1]PWS Information'!$E$11="Yes",P2240="Lead")),
(AND('[1]PWS Information'!$E$10="NTNC",P2240="Lead")))),"Tier 1",
IF((OR((AND('[1]PWS Information'!$E$10="CWS",T2240="Multiple Family Residence",'[1]PWS Information'!$E$11="No",P2240="Lead")),
(AND('[1]PWS Information'!$E$10="CWS",T2240="Other",P2240="Lead")),
(AND(T2240="",P2240="Lead")),
(AND('[1]PWS Information'!$E$10="CWS",T2240="Building",P2240="Lead")))),"Tier 2",
IF((OR((AND('[1]PWS Information'!$E$10="CWS",T2240="Single Family Residence",P2240="Galvanized Requiring Replacement")),
(AND('[1]PWS Information'!$E$10="CWS",T2240="Single Family Residence",P2240="Galvanized Requiring Replacement",Q2240="Yes")),
(AND('[1]PWS Information'!$E$10="NTNC",T2240="Single Family Residence",P2240="Galvanized Requiring Replacement")),
(AND('[1]PWS Information'!$E$10="NTNC",T2240="Single Family Residence",Q2240="Yes")))),"Tier 3",
IF((OR((AND('[1]PWS Information'!$E$10="CWS",T2240="Single Family Residence",R2240="Yes",P2240="Non-Lead", I2240="Non-Lead - Copper",K2240="Before 1989")),
(AND('[1]PWS Information'!$E$10="CWS",T2240="Single Family Residence",R2240="Yes",P2240="Non-Lead", M2240="Non-Lead - Copper",N2240="Before 1989")))),"Tier 4",
IF((OR((AND('[1]PWS Information'!$E$10="NTNC",P2240="Non-Lead")),
(AND('[1]PWS Information'!$E$10="CWS",P2240="Non-Lead",R2240="")),
(AND('[1]PWS Information'!$E$10="CWS",P2240="Non-Lead",R2240="No")),
(AND('[1]PWS Information'!$E$10="CWS",P2240="Non-Lead",R2240="Don't Know")),
(AND('[1]PWS Information'!$E$10="CWS",P2240="Non-Lead", I2240="Non-Lead - Copper", R2240="Yes", K2240="Between 1989 and 2014")),
(AND('[1]PWS Information'!$E$10="CWS",P2240="Non-Lead", I2240="Non-Lead - Copper", R2240="Yes", K2240="After 2014")),
(AND('[1]PWS Information'!$E$10="CWS",P2240="Non-Lead", I2240="Non-Lead - Copper", R2240="Yes", K2240="Unknown")),
(AND('[1]PWS Information'!$E$10="CWS",P2240="Non-Lead", M2240="Non-Lead - Copper", R2240="Yes", N2240="Between 1989 and 2014")),
(AND('[1]PWS Information'!$E$10="CWS",P2240="Non-Lead", M2240="Non-Lead - Copper", R2240="Yes", N2240="After 2014")),
(AND('[1]PWS Information'!$E$10="CWS",P2240="Non-Lead", M2240="Non-Lead - Copper", R2240="Yes", N2240="Unknown")),
(AND('[1]PWS Information'!$E$10="CWS",P2240="Unknown")),
(AND('[1]PWS Information'!$E$10="NTNC",P2240="Unknown")),
(AND('[1]PWS Information'!$E$10="CWS",T2240="Multiple Family Residence",P2240="Galvanized Requiring Replacement")),
(AND('[1]PWS Information'!$E$10="CWS",P2240="Galvanized Requiring Replacement")),
(AND('[1]PWS Information'!$E$10="NTNC",T2240="Multiple Family Residence",P2240="Galvanized Requiring Replacement")))),"Tier 5",
"")))))</f>
        <v>Tier 5</v>
      </c>
      <c r="Y2240" s="24"/>
      <c r="Z2240" s="24"/>
    </row>
    <row r="2241" spans="1:26" x14ac:dyDescent="0.25">
      <c r="A2241" s="17">
        <v>2238</v>
      </c>
      <c r="B2241" s="17">
        <v>2401</v>
      </c>
      <c r="C2241" s="17" t="s">
        <v>99</v>
      </c>
      <c r="D2241" s="17" t="s">
        <v>188</v>
      </c>
      <c r="E2241" s="17">
        <v>79549</v>
      </c>
      <c r="F2241" s="17"/>
      <c r="G2241" s="17"/>
      <c r="H2241" s="17"/>
      <c r="I2241" s="21" t="s">
        <v>218</v>
      </c>
      <c r="J2241" s="22" t="s">
        <v>254</v>
      </c>
      <c r="K2241" s="22" t="s">
        <v>255</v>
      </c>
      <c r="L2241" s="22" t="s">
        <v>256</v>
      </c>
      <c r="M2241" s="21" t="s">
        <v>222</v>
      </c>
      <c r="N2241" s="19" t="s">
        <v>205</v>
      </c>
      <c r="O2241" s="22" t="s">
        <v>257</v>
      </c>
      <c r="P2241" s="31" t="str">
        <f t="shared" si="35"/>
        <v>Galvanized Requiring Replacement</v>
      </c>
      <c r="Q2241" s="40" t="s">
        <v>254</v>
      </c>
      <c r="R2241" s="40" t="s">
        <v>254</v>
      </c>
      <c r="S2241" s="24"/>
      <c r="T2241" s="16"/>
      <c r="U2241" s="41" t="s">
        <v>255</v>
      </c>
      <c r="V2241" s="41" t="s">
        <v>255</v>
      </c>
      <c r="W2241" s="16"/>
      <c r="X2241" s="43" t="str">
        <f>IF((OR((AND('[1]PWS Information'!$E$10="CWS",T2241="Single Family Residence",P2241="Lead")),
(AND('[1]PWS Information'!$E$10="CWS",T2241="Multiple Family Residence",'[1]PWS Information'!$E$11="Yes",P2241="Lead")),
(AND('[1]PWS Information'!$E$10="NTNC",P2241="Lead")))),"Tier 1",
IF((OR((AND('[1]PWS Information'!$E$10="CWS",T2241="Multiple Family Residence",'[1]PWS Information'!$E$11="No",P2241="Lead")),
(AND('[1]PWS Information'!$E$10="CWS",T2241="Other",P2241="Lead")),
(AND(T2241="",P2241="Lead")),
(AND('[1]PWS Information'!$E$10="CWS",T2241="Building",P2241="Lead")))),"Tier 2",
IF((OR((AND('[1]PWS Information'!$E$10="CWS",T2241="Single Family Residence",P2241="Galvanized Requiring Replacement")),
(AND('[1]PWS Information'!$E$10="CWS",T2241="Single Family Residence",P2241="Galvanized Requiring Replacement",Q2241="Yes")),
(AND('[1]PWS Information'!$E$10="NTNC",T2241="Single Family Residence",P2241="Galvanized Requiring Replacement")),
(AND('[1]PWS Information'!$E$10="NTNC",T2241="Single Family Residence",Q2241="Yes")))),"Tier 3",
IF((OR((AND('[1]PWS Information'!$E$10="CWS",T2241="Single Family Residence",R2241="Yes",P2241="Non-Lead", I2241="Non-Lead - Copper",K2241="Before 1989")),
(AND('[1]PWS Information'!$E$10="CWS",T2241="Single Family Residence",R2241="Yes",P2241="Non-Lead", M2241="Non-Lead - Copper",N2241="Before 1989")))),"Tier 4",
IF((OR((AND('[1]PWS Information'!$E$10="NTNC",P2241="Non-Lead")),
(AND('[1]PWS Information'!$E$10="CWS",P2241="Non-Lead",R2241="")),
(AND('[1]PWS Information'!$E$10="CWS",P2241="Non-Lead",R2241="No")),
(AND('[1]PWS Information'!$E$10="CWS",P2241="Non-Lead",R2241="Don't Know")),
(AND('[1]PWS Information'!$E$10="CWS",P2241="Non-Lead", I2241="Non-Lead - Copper", R2241="Yes", K2241="Between 1989 and 2014")),
(AND('[1]PWS Information'!$E$10="CWS",P2241="Non-Lead", I2241="Non-Lead - Copper", R2241="Yes", K2241="After 2014")),
(AND('[1]PWS Information'!$E$10="CWS",P2241="Non-Lead", I2241="Non-Lead - Copper", R2241="Yes", K2241="Unknown")),
(AND('[1]PWS Information'!$E$10="CWS",P2241="Non-Lead", M2241="Non-Lead - Copper", R2241="Yes", N2241="Between 1989 and 2014")),
(AND('[1]PWS Information'!$E$10="CWS",P2241="Non-Lead", M2241="Non-Lead - Copper", R2241="Yes", N2241="After 2014")),
(AND('[1]PWS Information'!$E$10="CWS",P2241="Non-Lead", M2241="Non-Lead - Copper", R2241="Yes", N2241="Unknown")),
(AND('[1]PWS Information'!$E$10="CWS",P2241="Unknown")),
(AND('[1]PWS Information'!$E$10="NTNC",P2241="Unknown")),
(AND('[1]PWS Information'!$E$10="CWS",T2241="Multiple Family Residence",P2241="Galvanized Requiring Replacement")),
(AND('[1]PWS Information'!$E$10="CWS",P2241="Galvanized Requiring Replacement")),
(AND('[1]PWS Information'!$E$10="NTNC",T2241="Multiple Family Residence",P2241="Galvanized Requiring Replacement")))),"Tier 5",
"")))))</f>
        <v>Tier 5</v>
      </c>
      <c r="Y2241" s="24"/>
      <c r="Z2241" s="24"/>
    </row>
    <row r="2242" spans="1:26" x14ac:dyDescent="0.25">
      <c r="A2242" s="17">
        <v>2239</v>
      </c>
      <c r="B2242" s="17">
        <v>2402</v>
      </c>
      <c r="C2242" s="17" t="s">
        <v>99</v>
      </c>
      <c r="D2242" s="17" t="s">
        <v>188</v>
      </c>
      <c r="E2242" s="17">
        <v>79549</v>
      </c>
      <c r="F2242" s="17"/>
      <c r="G2242" s="17"/>
      <c r="H2242" s="17"/>
      <c r="I2242" s="21" t="s">
        <v>218</v>
      </c>
      <c r="J2242" s="22" t="s">
        <v>254</v>
      </c>
      <c r="K2242" s="22" t="s">
        <v>255</v>
      </c>
      <c r="L2242" s="22" t="s">
        <v>256</v>
      </c>
      <c r="M2242" s="21" t="s">
        <v>222</v>
      </c>
      <c r="N2242" s="19" t="s">
        <v>205</v>
      </c>
      <c r="O2242" s="22" t="s">
        <v>257</v>
      </c>
      <c r="P2242" s="31" t="str">
        <f t="shared" si="35"/>
        <v>Galvanized Requiring Replacement</v>
      </c>
      <c r="Q2242" s="40" t="s">
        <v>254</v>
      </c>
      <c r="R2242" s="40" t="s">
        <v>254</v>
      </c>
      <c r="S2242" s="24"/>
      <c r="T2242" s="16"/>
      <c r="U2242" s="41" t="s">
        <v>255</v>
      </c>
      <c r="V2242" s="41" t="s">
        <v>255</v>
      </c>
      <c r="W2242" s="16"/>
      <c r="X2242" s="43" t="str">
        <f>IF((OR((AND('[1]PWS Information'!$E$10="CWS",T2242="Single Family Residence",P2242="Lead")),
(AND('[1]PWS Information'!$E$10="CWS",T2242="Multiple Family Residence",'[1]PWS Information'!$E$11="Yes",P2242="Lead")),
(AND('[1]PWS Information'!$E$10="NTNC",P2242="Lead")))),"Tier 1",
IF((OR((AND('[1]PWS Information'!$E$10="CWS",T2242="Multiple Family Residence",'[1]PWS Information'!$E$11="No",P2242="Lead")),
(AND('[1]PWS Information'!$E$10="CWS",T2242="Other",P2242="Lead")),
(AND(T2242="",P2242="Lead")),
(AND('[1]PWS Information'!$E$10="CWS",T2242="Building",P2242="Lead")))),"Tier 2",
IF((OR((AND('[1]PWS Information'!$E$10="CWS",T2242="Single Family Residence",P2242="Galvanized Requiring Replacement")),
(AND('[1]PWS Information'!$E$10="CWS",T2242="Single Family Residence",P2242="Galvanized Requiring Replacement",Q2242="Yes")),
(AND('[1]PWS Information'!$E$10="NTNC",T2242="Single Family Residence",P2242="Galvanized Requiring Replacement")),
(AND('[1]PWS Information'!$E$10="NTNC",T2242="Single Family Residence",Q2242="Yes")))),"Tier 3",
IF((OR((AND('[1]PWS Information'!$E$10="CWS",T2242="Single Family Residence",R2242="Yes",P2242="Non-Lead", I2242="Non-Lead - Copper",K2242="Before 1989")),
(AND('[1]PWS Information'!$E$10="CWS",T2242="Single Family Residence",R2242="Yes",P2242="Non-Lead", M2242="Non-Lead - Copper",N2242="Before 1989")))),"Tier 4",
IF((OR((AND('[1]PWS Information'!$E$10="NTNC",P2242="Non-Lead")),
(AND('[1]PWS Information'!$E$10="CWS",P2242="Non-Lead",R2242="")),
(AND('[1]PWS Information'!$E$10="CWS",P2242="Non-Lead",R2242="No")),
(AND('[1]PWS Information'!$E$10="CWS",P2242="Non-Lead",R2242="Don't Know")),
(AND('[1]PWS Information'!$E$10="CWS",P2242="Non-Lead", I2242="Non-Lead - Copper", R2242="Yes", K2242="Between 1989 and 2014")),
(AND('[1]PWS Information'!$E$10="CWS",P2242="Non-Lead", I2242="Non-Lead - Copper", R2242="Yes", K2242="After 2014")),
(AND('[1]PWS Information'!$E$10="CWS",P2242="Non-Lead", I2242="Non-Lead - Copper", R2242="Yes", K2242="Unknown")),
(AND('[1]PWS Information'!$E$10="CWS",P2242="Non-Lead", M2242="Non-Lead - Copper", R2242="Yes", N2242="Between 1989 and 2014")),
(AND('[1]PWS Information'!$E$10="CWS",P2242="Non-Lead", M2242="Non-Lead - Copper", R2242="Yes", N2242="After 2014")),
(AND('[1]PWS Information'!$E$10="CWS",P2242="Non-Lead", M2242="Non-Lead - Copper", R2242="Yes", N2242="Unknown")),
(AND('[1]PWS Information'!$E$10="CWS",P2242="Unknown")),
(AND('[1]PWS Information'!$E$10="NTNC",P2242="Unknown")),
(AND('[1]PWS Information'!$E$10="CWS",T2242="Multiple Family Residence",P2242="Galvanized Requiring Replacement")),
(AND('[1]PWS Information'!$E$10="CWS",P2242="Galvanized Requiring Replacement")),
(AND('[1]PWS Information'!$E$10="NTNC",T2242="Multiple Family Residence",P2242="Galvanized Requiring Replacement")))),"Tier 5",
"")))))</f>
        <v>Tier 5</v>
      </c>
      <c r="Y2242" s="24"/>
      <c r="Z2242" s="24"/>
    </row>
    <row r="2243" spans="1:26" x14ac:dyDescent="0.25">
      <c r="A2243" s="17">
        <v>2240</v>
      </c>
      <c r="B2243" s="18">
        <v>2403</v>
      </c>
      <c r="C2243" s="18" t="s">
        <v>99</v>
      </c>
      <c r="D2243" s="18" t="s">
        <v>188</v>
      </c>
      <c r="E2243" s="18">
        <v>79549</v>
      </c>
      <c r="F2243" s="18"/>
      <c r="G2243" s="18"/>
      <c r="H2243" s="18"/>
      <c r="I2243" s="21" t="s">
        <v>218</v>
      </c>
      <c r="J2243" s="22" t="s">
        <v>254</v>
      </c>
      <c r="K2243" s="22" t="s">
        <v>255</v>
      </c>
      <c r="L2243" s="22" t="s">
        <v>256</v>
      </c>
      <c r="M2243" s="21" t="s">
        <v>222</v>
      </c>
      <c r="N2243" s="19" t="s">
        <v>205</v>
      </c>
      <c r="O2243" s="22" t="s">
        <v>257</v>
      </c>
      <c r="P2243" s="31" t="str">
        <f t="shared" si="35"/>
        <v>Galvanized Requiring Replacement</v>
      </c>
      <c r="Q2243" s="40" t="s">
        <v>254</v>
      </c>
      <c r="R2243" s="40" t="s">
        <v>254</v>
      </c>
      <c r="S2243" s="24"/>
      <c r="T2243" s="16"/>
      <c r="U2243" s="41" t="s">
        <v>255</v>
      </c>
      <c r="V2243" s="41" t="s">
        <v>255</v>
      </c>
      <c r="W2243" s="16"/>
      <c r="X2243" s="43" t="str">
        <f>IF((OR((AND('[1]PWS Information'!$E$10="CWS",T2243="Single Family Residence",P2243="Lead")),
(AND('[1]PWS Information'!$E$10="CWS",T2243="Multiple Family Residence",'[1]PWS Information'!$E$11="Yes",P2243="Lead")),
(AND('[1]PWS Information'!$E$10="NTNC",P2243="Lead")))),"Tier 1",
IF((OR((AND('[1]PWS Information'!$E$10="CWS",T2243="Multiple Family Residence",'[1]PWS Information'!$E$11="No",P2243="Lead")),
(AND('[1]PWS Information'!$E$10="CWS",T2243="Other",P2243="Lead")),
(AND(T2243="",P2243="Lead")),
(AND('[1]PWS Information'!$E$10="CWS",T2243="Building",P2243="Lead")))),"Tier 2",
IF((OR((AND('[1]PWS Information'!$E$10="CWS",T2243="Single Family Residence",P2243="Galvanized Requiring Replacement")),
(AND('[1]PWS Information'!$E$10="CWS",T2243="Single Family Residence",P2243="Galvanized Requiring Replacement",Q2243="Yes")),
(AND('[1]PWS Information'!$E$10="NTNC",T2243="Single Family Residence",P2243="Galvanized Requiring Replacement")),
(AND('[1]PWS Information'!$E$10="NTNC",T2243="Single Family Residence",Q2243="Yes")))),"Tier 3",
IF((OR((AND('[1]PWS Information'!$E$10="CWS",T2243="Single Family Residence",R2243="Yes",P2243="Non-Lead", I2243="Non-Lead - Copper",K2243="Before 1989")),
(AND('[1]PWS Information'!$E$10="CWS",T2243="Single Family Residence",R2243="Yes",P2243="Non-Lead", M2243="Non-Lead - Copper",N2243="Before 1989")))),"Tier 4",
IF((OR((AND('[1]PWS Information'!$E$10="NTNC",P2243="Non-Lead")),
(AND('[1]PWS Information'!$E$10="CWS",P2243="Non-Lead",R2243="")),
(AND('[1]PWS Information'!$E$10="CWS",P2243="Non-Lead",R2243="No")),
(AND('[1]PWS Information'!$E$10="CWS",P2243="Non-Lead",R2243="Don't Know")),
(AND('[1]PWS Information'!$E$10="CWS",P2243="Non-Lead", I2243="Non-Lead - Copper", R2243="Yes", K2243="Between 1989 and 2014")),
(AND('[1]PWS Information'!$E$10="CWS",P2243="Non-Lead", I2243="Non-Lead - Copper", R2243="Yes", K2243="After 2014")),
(AND('[1]PWS Information'!$E$10="CWS",P2243="Non-Lead", I2243="Non-Lead - Copper", R2243="Yes", K2243="Unknown")),
(AND('[1]PWS Information'!$E$10="CWS",P2243="Non-Lead", M2243="Non-Lead - Copper", R2243="Yes", N2243="Between 1989 and 2014")),
(AND('[1]PWS Information'!$E$10="CWS",P2243="Non-Lead", M2243="Non-Lead - Copper", R2243="Yes", N2243="After 2014")),
(AND('[1]PWS Information'!$E$10="CWS",P2243="Non-Lead", M2243="Non-Lead - Copper", R2243="Yes", N2243="Unknown")),
(AND('[1]PWS Information'!$E$10="CWS",P2243="Unknown")),
(AND('[1]PWS Information'!$E$10="NTNC",P2243="Unknown")),
(AND('[1]PWS Information'!$E$10="CWS",T2243="Multiple Family Residence",P2243="Galvanized Requiring Replacement")),
(AND('[1]PWS Information'!$E$10="CWS",P2243="Galvanized Requiring Replacement")),
(AND('[1]PWS Information'!$E$10="NTNC",T2243="Multiple Family Residence",P2243="Galvanized Requiring Replacement")))),"Tier 5",
"")))))</f>
        <v>Tier 5</v>
      </c>
      <c r="Y2243" s="24"/>
      <c r="Z2243" s="24"/>
    </row>
    <row r="2244" spans="1:26" x14ac:dyDescent="0.25">
      <c r="A2244" s="17">
        <v>2241</v>
      </c>
      <c r="B2244" s="18">
        <v>2404</v>
      </c>
      <c r="C2244" s="18" t="s">
        <v>99</v>
      </c>
      <c r="D2244" s="18" t="s">
        <v>188</v>
      </c>
      <c r="E2244" s="18">
        <v>79549</v>
      </c>
      <c r="F2244" s="18"/>
      <c r="G2244" s="18"/>
      <c r="H2244" s="18"/>
      <c r="I2244" s="21" t="s">
        <v>218</v>
      </c>
      <c r="J2244" s="22" t="s">
        <v>254</v>
      </c>
      <c r="K2244" s="22" t="s">
        <v>255</v>
      </c>
      <c r="L2244" s="22" t="s">
        <v>256</v>
      </c>
      <c r="M2244" s="21" t="s">
        <v>222</v>
      </c>
      <c r="N2244" s="19" t="s">
        <v>205</v>
      </c>
      <c r="O2244" s="22" t="s">
        <v>257</v>
      </c>
      <c r="P2244" s="31" t="str">
        <f t="shared" si="35"/>
        <v>Galvanized Requiring Replacement</v>
      </c>
      <c r="Q2244" s="40" t="s">
        <v>254</v>
      </c>
      <c r="R2244" s="40" t="s">
        <v>254</v>
      </c>
      <c r="S2244" s="24"/>
      <c r="T2244" s="16"/>
      <c r="U2244" s="41" t="s">
        <v>255</v>
      </c>
      <c r="V2244" s="41" t="s">
        <v>255</v>
      </c>
      <c r="W2244" s="16"/>
      <c r="X2244" s="43" t="str">
        <f>IF((OR((AND('[1]PWS Information'!$E$10="CWS",T2244="Single Family Residence",P2244="Lead")),
(AND('[1]PWS Information'!$E$10="CWS",T2244="Multiple Family Residence",'[1]PWS Information'!$E$11="Yes",P2244="Lead")),
(AND('[1]PWS Information'!$E$10="NTNC",P2244="Lead")))),"Tier 1",
IF((OR((AND('[1]PWS Information'!$E$10="CWS",T2244="Multiple Family Residence",'[1]PWS Information'!$E$11="No",P2244="Lead")),
(AND('[1]PWS Information'!$E$10="CWS",T2244="Other",P2244="Lead")),
(AND(T2244="",P2244="Lead")),
(AND('[1]PWS Information'!$E$10="CWS",T2244="Building",P2244="Lead")))),"Tier 2",
IF((OR((AND('[1]PWS Information'!$E$10="CWS",T2244="Single Family Residence",P2244="Galvanized Requiring Replacement")),
(AND('[1]PWS Information'!$E$10="CWS",T2244="Single Family Residence",P2244="Galvanized Requiring Replacement",Q2244="Yes")),
(AND('[1]PWS Information'!$E$10="NTNC",T2244="Single Family Residence",P2244="Galvanized Requiring Replacement")),
(AND('[1]PWS Information'!$E$10="NTNC",T2244="Single Family Residence",Q2244="Yes")))),"Tier 3",
IF((OR((AND('[1]PWS Information'!$E$10="CWS",T2244="Single Family Residence",R2244="Yes",P2244="Non-Lead", I2244="Non-Lead - Copper",K2244="Before 1989")),
(AND('[1]PWS Information'!$E$10="CWS",T2244="Single Family Residence",R2244="Yes",P2244="Non-Lead", M2244="Non-Lead - Copper",N2244="Before 1989")))),"Tier 4",
IF((OR((AND('[1]PWS Information'!$E$10="NTNC",P2244="Non-Lead")),
(AND('[1]PWS Information'!$E$10="CWS",P2244="Non-Lead",R2244="")),
(AND('[1]PWS Information'!$E$10="CWS",P2244="Non-Lead",R2244="No")),
(AND('[1]PWS Information'!$E$10="CWS",P2244="Non-Lead",R2244="Don't Know")),
(AND('[1]PWS Information'!$E$10="CWS",P2244="Non-Lead", I2244="Non-Lead - Copper", R2244="Yes", K2244="Between 1989 and 2014")),
(AND('[1]PWS Information'!$E$10="CWS",P2244="Non-Lead", I2244="Non-Lead - Copper", R2244="Yes", K2244="After 2014")),
(AND('[1]PWS Information'!$E$10="CWS",P2244="Non-Lead", I2244="Non-Lead - Copper", R2244="Yes", K2244="Unknown")),
(AND('[1]PWS Information'!$E$10="CWS",P2244="Non-Lead", M2244="Non-Lead - Copper", R2244="Yes", N2244="Between 1989 and 2014")),
(AND('[1]PWS Information'!$E$10="CWS",P2244="Non-Lead", M2244="Non-Lead - Copper", R2244="Yes", N2244="After 2014")),
(AND('[1]PWS Information'!$E$10="CWS",P2244="Non-Lead", M2244="Non-Lead - Copper", R2244="Yes", N2244="Unknown")),
(AND('[1]PWS Information'!$E$10="CWS",P2244="Unknown")),
(AND('[1]PWS Information'!$E$10="NTNC",P2244="Unknown")),
(AND('[1]PWS Information'!$E$10="CWS",T2244="Multiple Family Residence",P2244="Galvanized Requiring Replacement")),
(AND('[1]PWS Information'!$E$10="CWS",P2244="Galvanized Requiring Replacement")),
(AND('[1]PWS Information'!$E$10="NTNC",T2244="Multiple Family Residence",P2244="Galvanized Requiring Replacement")))),"Tier 5",
"")))))</f>
        <v>Tier 5</v>
      </c>
      <c r="Y2244" s="24"/>
      <c r="Z2244" s="24"/>
    </row>
    <row r="2245" spans="1:26" x14ac:dyDescent="0.25">
      <c r="A2245" s="17">
        <v>2242</v>
      </c>
      <c r="B2245" s="17">
        <v>2405</v>
      </c>
      <c r="C2245" s="17" t="s">
        <v>99</v>
      </c>
      <c r="D2245" s="17" t="s">
        <v>188</v>
      </c>
      <c r="E2245" s="17">
        <v>79549</v>
      </c>
      <c r="F2245" s="17"/>
      <c r="G2245" s="17"/>
      <c r="H2245" s="17"/>
      <c r="I2245" s="21" t="s">
        <v>218</v>
      </c>
      <c r="J2245" s="22" t="s">
        <v>254</v>
      </c>
      <c r="K2245" s="22" t="s">
        <v>255</v>
      </c>
      <c r="L2245" s="22" t="s">
        <v>256</v>
      </c>
      <c r="M2245" s="21" t="s">
        <v>218</v>
      </c>
      <c r="N2245" s="19" t="s">
        <v>205</v>
      </c>
      <c r="O2245" s="22" t="s">
        <v>257</v>
      </c>
      <c r="P2245" s="31" t="str">
        <f t="shared" si="35"/>
        <v>Non-Lead</v>
      </c>
      <c r="Q2245" s="40" t="s">
        <v>254</v>
      </c>
      <c r="R2245" s="40" t="s">
        <v>254</v>
      </c>
      <c r="S2245" s="24"/>
      <c r="T2245" s="16"/>
      <c r="U2245" s="41" t="s">
        <v>255</v>
      </c>
      <c r="V2245" s="41" t="s">
        <v>255</v>
      </c>
      <c r="W2245" s="16"/>
      <c r="X2245" s="43" t="str">
        <f>IF((OR((AND('[1]PWS Information'!$E$10="CWS",T2245="Single Family Residence",P2245="Lead")),
(AND('[1]PWS Information'!$E$10="CWS",T2245="Multiple Family Residence",'[1]PWS Information'!$E$11="Yes",P2245="Lead")),
(AND('[1]PWS Information'!$E$10="NTNC",P2245="Lead")))),"Tier 1",
IF((OR((AND('[1]PWS Information'!$E$10="CWS",T2245="Multiple Family Residence",'[1]PWS Information'!$E$11="No",P2245="Lead")),
(AND('[1]PWS Information'!$E$10="CWS",T2245="Other",P2245="Lead")),
(AND(T2245="",P2245="Lead")),
(AND('[1]PWS Information'!$E$10="CWS",T2245="Building",P2245="Lead")))),"Tier 2",
IF((OR((AND('[1]PWS Information'!$E$10="CWS",T2245="Single Family Residence",P2245="Galvanized Requiring Replacement")),
(AND('[1]PWS Information'!$E$10="CWS",T2245="Single Family Residence",P2245="Galvanized Requiring Replacement",Q2245="Yes")),
(AND('[1]PWS Information'!$E$10="NTNC",T2245="Single Family Residence",P2245="Galvanized Requiring Replacement")),
(AND('[1]PWS Information'!$E$10="NTNC",T2245="Single Family Residence",Q2245="Yes")))),"Tier 3",
IF((OR((AND('[1]PWS Information'!$E$10="CWS",T2245="Single Family Residence",R2245="Yes",P2245="Non-Lead", I2245="Non-Lead - Copper",K2245="Before 1989")),
(AND('[1]PWS Information'!$E$10="CWS",T2245="Single Family Residence",R2245="Yes",P2245="Non-Lead", M2245="Non-Lead - Copper",N2245="Before 1989")))),"Tier 4",
IF((OR((AND('[1]PWS Information'!$E$10="NTNC",P2245="Non-Lead")),
(AND('[1]PWS Information'!$E$10="CWS",P2245="Non-Lead",R2245="")),
(AND('[1]PWS Information'!$E$10="CWS",P2245="Non-Lead",R2245="No")),
(AND('[1]PWS Information'!$E$10="CWS",P2245="Non-Lead",R2245="Don't Know")),
(AND('[1]PWS Information'!$E$10="CWS",P2245="Non-Lead", I2245="Non-Lead - Copper", R2245="Yes", K2245="Between 1989 and 2014")),
(AND('[1]PWS Information'!$E$10="CWS",P2245="Non-Lead", I2245="Non-Lead - Copper", R2245="Yes", K2245="After 2014")),
(AND('[1]PWS Information'!$E$10="CWS",P2245="Non-Lead", I2245="Non-Lead - Copper", R2245="Yes", K2245="Unknown")),
(AND('[1]PWS Information'!$E$10="CWS",P2245="Non-Lead", M2245="Non-Lead - Copper", R2245="Yes", N2245="Between 1989 and 2014")),
(AND('[1]PWS Information'!$E$10="CWS",P2245="Non-Lead", M2245="Non-Lead - Copper", R2245="Yes", N2245="After 2014")),
(AND('[1]PWS Information'!$E$10="CWS",P2245="Non-Lead", M2245="Non-Lead - Copper", R2245="Yes", N2245="Unknown")),
(AND('[1]PWS Information'!$E$10="CWS",P2245="Unknown")),
(AND('[1]PWS Information'!$E$10="NTNC",P2245="Unknown")),
(AND('[1]PWS Information'!$E$10="CWS",T2245="Multiple Family Residence",P2245="Galvanized Requiring Replacement")),
(AND('[1]PWS Information'!$E$10="CWS",P2245="Galvanized Requiring Replacement")),
(AND('[1]PWS Information'!$E$10="NTNC",T2245="Multiple Family Residence",P2245="Galvanized Requiring Replacement")))),"Tier 5",
"")))))</f>
        <v>Tier 5</v>
      </c>
      <c r="Y2245" s="24"/>
      <c r="Z2245" s="24"/>
    </row>
    <row r="2246" spans="1:26" x14ac:dyDescent="0.25">
      <c r="A2246" s="17">
        <v>2243</v>
      </c>
      <c r="B2246" s="17">
        <v>2406</v>
      </c>
      <c r="C2246" s="17" t="s">
        <v>99</v>
      </c>
      <c r="D2246" s="17" t="s">
        <v>188</v>
      </c>
      <c r="E2246" s="17">
        <v>79549</v>
      </c>
      <c r="F2246" s="17"/>
      <c r="G2246" s="17"/>
      <c r="H2246" s="17"/>
      <c r="I2246" s="21" t="s">
        <v>221</v>
      </c>
      <c r="J2246" s="22" t="s">
        <v>254</v>
      </c>
      <c r="K2246" s="22" t="s">
        <v>255</v>
      </c>
      <c r="L2246" s="22" t="s">
        <v>256</v>
      </c>
      <c r="M2246" s="21" t="s">
        <v>222</v>
      </c>
      <c r="N2246" s="19" t="s">
        <v>205</v>
      </c>
      <c r="O2246" s="22" t="s">
        <v>257</v>
      </c>
      <c r="P2246" s="31" t="str">
        <f t="shared" si="35"/>
        <v>Galvanized Requiring Replacement</v>
      </c>
      <c r="Q2246" s="40" t="s">
        <v>254</v>
      </c>
      <c r="R2246" s="40" t="s">
        <v>254</v>
      </c>
      <c r="S2246" s="24"/>
      <c r="T2246" s="16"/>
      <c r="U2246" s="41" t="s">
        <v>255</v>
      </c>
      <c r="V2246" s="41" t="s">
        <v>255</v>
      </c>
      <c r="W2246" s="16"/>
      <c r="X2246" s="43" t="str">
        <f>IF((OR((AND('[1]PWS Information'!$E$10="CWS",T2246="Single Family Residence",P2246="Lead")),
(AND('[1]PWS Information'!$E$10="CWS",T2246="Multiple Family Residence",'[1]PWS Information'!$E$11="Yes",P2246="Lead")),
(AND('[1]PWS Information'!$E$10="NTNC",P2246="Lead")))),"Tier 1",
IF((OR((AND('[1]PWS Information'!$E$10="CWS",T2246="Multiple Family Residence",'[1]PWS Information'!$E$11="No",P2246="Lead")),
(AND('[1]PWS Information'!$E$10="CWS",T2246="Other",P2246="Lead")),
(AND(T2246="",P2246="Lead")),
(AND('[1]PWS Information'!$E$10="CWS",T2246="Building",P2246="Lead")))),"Tier 2",
IF((OR((AND('[1]PWS Information'!$E$10="CWS",T2246="Single Family Residence",P2246="Galvanized Requiring Replacement")),
(AND('[1]PWS Information'!$E$10="CWS",T2246="Single Family Residence",P2246="Galvanized Requiring Replacement",Q2246="Yes")),
(AND('[1]PWS Information'!$E$10="NTNC",T2246="Single Family Residence",P2246="Galvanized Requiring Replacement")),
(AND('[1]PWS Information'!$E$10="NTNC",T2246="Single Family Residence",Q2246="Yes")))),"Tier 3",
IF((OR((AND('[1]PWS Information'!$E$10="CWS",T2246="Single Family Residence",R2246="Yes",P2246="Non-Lead", I2246="Non-Lead - Copper",K2246="Before 1989")),
(AND('[1]PWS Information'!$E$10="CWS",T2246="Single Family Residence",R2246="Yes",P2246="Non-Lead", M2246="Non-Lead - Copper",N2246="Before 1989")))),"Tier 4",
IF((OR((AND('[1]PWS Information'!$E$10="NTNC",P2246="Non-Lead")),
(AND('[1]PWS Information'!$E$10="CWS",P2246="Non-Lead",R2246="")),
(AND('[1]PWS Information'!$E$10="CWS",P2246="Non-Lead",R2246="No")),
(AND('[1]PWS Information'!$E$10="CWS",P2246="Non-Lead",R2246="Don't Know")),
(AND('[1]PWS Information'!$E$10="CWS",P2246="Non-Lead", I2246="Non-Lead - Copper", R2246="Yes", K2246="Between 1989 and 2014")),
(AND('[1]PWS Information'!$E$10="CWS",P2246="Non-Lead", I2246="Non-Lead - Copper", R2246="Yes", K2246="After 2014")),
(AND('[1]PWS Information'!$E$10="CWS",P2246="Non-Lead", I2246="Non-Lead - Copper", R2246="Yes", K2246="Unknown")),
(AND('[1]PWS Information'!$E$10="CWS",P2246="Non-Lead", M2246="Non-Lead - Copper", R2246="Yes", N2246="Between 1989 and 2014")),
(AND('[1]PWS Information'!$E$10="CWS",P2246="Non-Lead", M2246="Non-Lead - Copper", R2246="Yes", N2246="After 2014")),
(AND('[1]PWS Information'!$E$10="CWS",P2246="Non-Lead", M2246="Non-Lead - Copper", R2246="Yes", N2246="Unknown")),
(AND('[1]PWS Information'!$E$10="CWS",P2246="Unknown")),
(AND('[1]PWS Information'!$E$10="NTNC",P2246="Unknown")),
(AND('[1]PWS Information'!$E$10="CWS",T2246="Multiple Family Residence",P2246="Galvanized Requiring Replacement")),
(AND('[1]PWS Information'!$E$10="CWS",P2246="Galvanized Requiring Replacement")),
(AND('[1]PWS Information'!$E$10="NTNC",T2246="Multiple Family Residence",P2246="Galvanized Requiring Replacement")))),"Tier 5",
"")))))</f>
        <v>Tier 5</v>
      </c>
      <c r="Y2246" s="24"/>
      <c r="Z2246" s="24"/>
    </row>
    <row r="2247" spans="1:26" x14ac:dyDescent="0.25">
      <c r="A2247" s="17">
        <v>2244</v>
      </c>
      <c r="B2247" s="18">
        <v>2407</v>
      </c>
      <c r="C2247" s="18" t="s">
        <v>99</v>
      </c>
      <c r="D2247" s="18" t="s">
        <v>188</v>
      </c>
      <c r="E2247" s="18">
        <v>79549</v>
      </c>
      <c r="F2247" s="18"/>
      <c r="G2247" s="18"/>
      <c r="H2247" s="18"/>
      <c r="I2247" s="21" t="s">
        <v>218</v>
      </c>
      <c r="J2247" s="22" t="s">
        <v>254</v>
      </c>
      <c r="K2247" s="22" t="s">
        <v>255</v>
      </c>
      <c r="L2247" s="22" t="s">
        <v>256</v>
      </c>
      <c r="M2247" s="21" t="s">
        <v>222</v>
      </c>
      <c r="N2247" s="19" t="s">
        <v>205</v>
      </c>
      <c r="O2247" s="22" t="s">
        <v>257</v>
      </c>
      <c r="P2247" s="31" t="str">
        <f t="shared" si="35"/>
        <v>Galvanized Requiring Replacement</v>
      </c>
      <c r="Q2247" s="40" t="s">
        <v>254</v>
      </c>
      <c r="R2247" s="40" t="s">
        <v>254</v>
      </c>
      <c r="S2247" s="24"/>
      <c r="T2247" s="16"/>
      <c r="U2247" s="41" t="s">
        <v>255</v>
      </c>
      <c r="V2247" s="41" t="s">
        <v>255</v>
      </c>
      <c r="W2247" s="16"/>
      <c r="X2247" s="43" t="str">
        <f>IF((OR((AND('[1]PWS Information'!$E$10="CWS",T2247="Single Family Residence",P2247="Lead")),
(AND('[1]PWS Information'!$E$10="CWS",T2247="Multiple Family Residence",'[1]PWS Information'!$E$11="Yes",P2247="Lead")),
(AND('[1]PWS Information'!$E$10="NTNC",P2247="Lead")))),"Tier 1",
IF((OR((AND('[1]PWS Information'!$E$10="CWS",T2247="Multiple Family Residence",'[1]PWS Information'!$E$11="No",P2247="Lead")),
(AND('[1]PWS Information'!$E$10="CWS",T2247="Other",P2247="Lead")),
(AND(T2247="",P2247="Lead")),
(AND('[1]PWS Information'!$E$10="CWS",T2247="Building",P2247="Lead")))),"Tier 2",
IF((OR((AND('[1]PWS Information'!$E$10="CWS",T2247="Single Family Residence",P2247="Galvanized Requiring Replacement")),
(AND('[1]PWS Information'!$E$10="CWS",T2247="Single Family Residence",P2247="Galvanized Requiring Replacement",Q2247="Yes")),
(AND('[1]PWS Information'!$E$10="NTNC",T2247="Single Family Residence",P2247="Galvanized Requiring Replacement")),
(AND('[1]PWS Information'!$E$10="NTNC",T2247="Single Family Residence",Q2247="Yes")))),"Tier 3",
IF((OR((AND('[1]PWS Information'!$E$10="CWS",T2247="Single Family Residence",R2247="Yes",P2247="Non-Lead", I2247="Non-Lead - Copper",K2247="Before 1989")),
(AND('[1]PWS Information'!$E$10="CWS",T2247="Single Family Residence",R2247="Yes",P2247="Non-Lead", M2247="Non-Lead - Copper",N2247="Before 1989")))),"Tier 4",
IF((OR((AND('[1]PWS Information'!$E$10="NTNC",P2247="Non-Lead")),
(AND('[1]PWS Information'!$E$10="CWS",P2247="Non-Lead",R2247="")),
(AND('[1]PWS Information'!$E$10="CWS",P2247="Non-Lead",R2247="No")),
(AND('[1]PWS Information'!$E$10="CWS",P2247="Non-Lead",R2247="Don't Know")),
(AND('[1]PWS Information'!$E$10="CWS",P2247="Non-Lead", I2247="Non-Lead - Copper", R2247="Yes", K2247="Between 1989 and 2014")),
(AND('[1]PWS Information'!$E$10="CWS",P2247="Non-Lead", I2247="Non-Lead - Copper", R2247="Yes", K2247="After 2014")),
(AND('[1]PWS Information'!$E$10="CWS",P2247="Non-Lead", I2247="Non-Lead - Copper", R2247="Yes", K2247="Unknown")),
(AND('[1]PWS Information'!$E$10="CWS",P2247="Non-Lead", M2247="Non-Lead - Copper", R2247="Yes", N2247="Between 1989 and 2014")),
(AND('[1]PWS Information'!$E$10="CWS",P2247="Non-Lead", M2247="Non-Lead - Copper", R2247="Yes", N2247="After 2014")),
(AND('[1]PWS Information'!$E$10="CWS",P2247="Non-Lead", M2247="Non-Lead - Copper", R2247="Yes", N2247="Unknown")),
(AND('[1]PWS Information'!$E$10="CWS",P2247="Unknown")),
(AND('[1]PWS Information'!$E$10="NTNC",P2247="Unknown")),
(AND('[1]PWS Information'!$E$10="CWS",T2247="Multiple Family Residence",P2247="Galvanized Requiring Replacement")),
(AND('[1]PWS Information'!$E$10="CWS",P2247="Galvanized Requiring Replacement")),
(AND('[1]PWS Information'!$E$10="NTNC",T2247="Multiple Family Residence",P2247="Galvanized Requiring Replacement")))),"Tier 5",
"")))))</f>
        <v>Tier 5</v>
      </c>
      <c r="Y2247" s="24"/>
      <c r="Z2247" s="24"/>
    </row>
    <row r="2248" spans="1:26" x14ac:dyDescent="0.25">
      <c r="A2248" s="17">
        <v>2245</v>
      </c>
      <c r="B2248" s="17">
        <v>2408</v>
      </c>
      <c r="C2248" s="18" t="s">
        <v>99</v>
      </c>
      <c r="D2248" s="18" t="s">
        <v>188</v>
      </c>
      <c r="E2248" s="18">
        <v>79549</v>
      </c>
      <c r="F2248" s="17"/>
      <c r="G2248" s="17"/>
      <c r="H2248" s="17"/>
      <c r="I2248" s="21" t="s">
        <v>218</v>
      </c>
      <c r="J2248" s="22" t="s">
        <v>254</v>
      </c>
      <c r="K2248" s="22" t="s">
        <v>255</v>
      </c>
      <c r="L2248" s="22" t="s">
        <v>256</v>
      </c>
      <c r="M2248" s="21" t="s">
        <v>222</v>
      </c>
      <c r="N2248" s="37" t="s">
        <v>205</v>
      </c>
      <c r="O2248" s="22" t="s">
        <v>257</v>
      </c>
      <c r="P2248" s="31" t="str">
        <f t="shared" si="35"/>
        <v>Galvanized Requiring Replacement</v>
      </c>
      <c r="Q2248" s="40" t="s">
        <v>254</v>
      </c>
      <c r="R2248" s="40" t="s">
        <v>254</v>
      </c>
      <c r="S2248" s="24"/>
      <c r="T2248" s="16"/>
      <c r="U2248" s="41" t="s">
        <v>255</v>
      </c>
      <c r="V2248" s="41" t="s">
        <v>255</v>
      </c>
      <c r="W2248" s="16"/>
      <c r="X2248" s="43" t="str">
        <f>IF((OR((AND('[1]PWS Information'!$E$10="CWS",T2248="Single Family Residence",P2248="Lead")),
(AND('[1]PWS Information'!$E$10="CWS",T2248="Multiple Family Residence",'[1]PWS Information'!$E$11="Yes",P2248="Lead")),
(AND('[1]PWS Information'!$E$10="NTNC",P2248="Lead")))),"Tier 1",
IF((OR((AND('[1]PWS Information'!$E$10="CWS",T2248="Multiple Family Residence",'[1]PWS Information'!$E$11="No",P2248="Lead")),
(AND('[1]PWS Information'!$E$10="CWS",T2248="Other",P2248="Lead")),
(AND(T2248="",P2248="Lead")),
(AND('[1]PWS Information'!$E$10="CWS",T2248="Building",P2248="Lead")))),"Tier 2",
IF((OR((AND('[1]PWS Information'!$E$10="CWS",T2248="Single Family Residence",P2248="Galvanized Requiring Replacement")),
(AND('[1]PWS Information'!$E$10="CWS",T2248="Single Family Residence",P2248="Galvanized Requiring Replacement",Q2248="Yes")),
(AND('[1]PWS Information'!$E$10="NTNC",T2248="Single Family Residence",P2248="Galvanized Requiring Replacement")),
(AND('[1]PWS Information'!$E$10="NTNC",T2248="Single Family Residence",Q2248="Yes")))),"Tier 3",
IF((OR((AND('[1]PWS Information'!$E$10="CWS",T2248="Single Family Residence",R2248="Yes",P2248="Non-Lead", I2248="Non-Lead - Copper",K2248="Before 1989")),
(AND('[1]PWS Information'!$E$10="CWS",T2248="Single Family Residence",R2248="Yes",P2248="Non-Lead", M2248="Non-Lead - Copper",N2248="Before 1989")))),"Tier 4",
IF((OR((AND('[1]PWS Information'!$E$10="NTNC",P2248="Non-Lead")),
(AND('[1]PWS Information'!$E$10="CWS",P2248="Non-Lead",R2248="")),
(AND('[1]PWS Information'!$E$10="CWS",P2248="Non-Lead",R2248="No")),
(AND('[1]PWS Information'!$E$10="CWS",P2248="Non-Lead",R2248="Don't Know")),
(AND('[1]PWS Information'!$E$10="CWS",P2248="Non-Lead", I2248="Non-Lead - Copper", R2248="Yes", K2248="Between 1989 and 2014")),
(AND('[1]PWS Information'!$E$10="CWS",P2248="Non-Lead", I2248="Non-Lead - Copper", R2248="Yes", K2248="After 2014")),
(AND('[1]PWS Information'!$E$10="CWS",P2248="Non-Lead", I2248="Non-Lead - Copper", R2248="Yes", K2248="Unknown")),
(AND('[1]PWS Information'!$E$10="CWS",P2248="Non-Lead", M2248="Non-Lead - Copper", R2248="Yes", N2248="Between 1989 and 2014")),
(AND('[1]PWS Information'!$E$10="CWS",P2248="Non-Lead", M2248="Non-Lead - Copper", R2248="Yes", N2248="After 2014")),
(AND('[1]PWS Information'!$E$10="CWS",P2248="Non-Lead", M2248="Non-Lead - Copper", R2248="Yes", N2248="Unknown")),
(AND('[1]PWS Information'!$E$10="CWS",P2248="Unknown")),
(AND('[1]PWS Information'!$E$10="NTNC",P2248="Unknown")),
(AND('[1]PWS Information'!$E$10="CWS",T2248="Multiple Family Residence",P2248="Galvanized Requiring Replacement")),
(AND('[1]PWS Information'!$E$10="CWS",P2248="Galvanized Requiring Replacement")),
(AND('[1]PWS Information'!$E$10="NTNC",T2248="Multiple Family Residence",P2248="Galvanized Requiring Replacement")))),"Tier 5",
"")))))</f>
        <v>Tier 5</v>
      </c>
      <c r="Y2248" s="24"/>
      <c r="Z2248" s="24"/>
    </row>
    <row r="2249" spans="1:26" x14ac:dyDescent="0.25">
      <c r="A2249" s="17">
        <v>2246</v>
      </c>
      <c r="B2249" s="17">
        <v>2409</v>
      </c>
      <c r="C2249" s="17" t="s">
        <v>99</v>
      </c>
      <c r="D2249" s="17" t="s">
        <v>188</v>
      </c>
      <c r="E2249" s="17">
        <v>79549</v>
      </c>
      <c r="F2249" s="17"/>
      <c r="G2249" s="17"/>
      <c r="H2249" s="17"/>
      <c r="I2249" s="21" t="s">
        <v>218</v>
      </c>
      <c r="J2249" s="22" t="s">
        <v>254</v>
      </c>
      <c r="K2249" s="22" t="s">
        <v>255</v>
      </c>
      <c r="L2249" s="22" t="s">
        <v>256</v>
      </c>
      <c r="M2249" s="21" t="s">
        <v>218</v>
      </c>
      <c r="N2249" s="19" t="s">
        <v>205</v>
      </c>
      <c r="O2249" s="22" t="s">
        <v>257</v>
      </c>
      <c r="P2249" s="31" t="str">
        <f t="shared" si="35"/>
        <v>Non-Lead</v>
      </c>
      <c r="Q2249" s="40" t="s">
        <v>254</v>
      </c>
      <c r="R2249" s="40" t="s">
        <v>254</v>
      </c>
      <c r="S2249" s="24"/>
      <c r="T2249" s="16"/>
      <c r="U2249" s="41" t="s">
        <v>255</v>
      </c>
      <c r="V2249" s="41" t="s">
        <v>255</v>
      </c>
      <c r="W2249" s="16"/>
      <c r="X2249" s="43" t="str">
        <f>IF((OR((AND('[1]PWS Information'!$E$10="CWS",T2249="Single Family Residence",P2249="Lead")),
(AND('[1]PWS Information'!$E$10="CWS",T2249="Multiple Family Residence",'[1]PWS Information'!$E$11="Yes",P2249="Lead")),
(AND('[1]PWS Information'!$E$10="NTNC",P2249="Lead")))),"Tier 1",
IF((OR((AND('[1]PWS Information'!$E$10="CWS",T2249="Multiple Family Residence",'[1]PWS Information'!$E$11="No",P2249="Lead")),
(AND('[1]PWS Information'!$E$10="CWS",T2249="Other",P2249="Lead")),
(AND(T2249="",P2249="Lead")),
(AND('[1]PWS Information'!$E$10="CWS",T2249="Building",P2249="Lead")))),"Tier 2",
IF((OR((AND('[1]PWS Information'!$E$10="CWS",T2249="Single Family Residence",P2249="Galvanized Requiring Replacement")),
(AND('[1]PWS Information'!$E$10="CWS",T2249="Single Family Residence",P2249="Galvanized Requiring Replacement",Q2249="Yes")),
(AND('[1]PWS Information'!$E$10="NTNC",T2249="Single Family Residence",P2249="Galvanized Requiring Replacement")),
(AND('[1]PWS Information'!$E$10="NTNC",T2249="Single Family Residence",Q2249="Yes")))),"Tier 3",
IF((OR((AND('[1]PWS Information'!$E$10="CWS",T2249="Single Family Residence",R2249="Yes",P2249="Non-Lead", I2249="Non-Lead - Copper",K2249="Before 1989")),
(AND('[1]PWS Information'!$E$10="CWS",T2249="Single Family Residence",R2249="Yes",P2249="Non-Lead", M2249="Non-Lead - Copper",N2249="Before 1989")))),"Tier 4",
IF((OR((AND('[1]PWS Information'!$E$10="NTNC",P2249="Non-Lead")),
(AND('[1]PWS Information'!$E$10="CWS",P2249="Non-Lead",R2249="")),
(AND('[1]PWS Information'!$E$10="CWS",P2249="Non-Lead",R2249="No")),
(AND('[1]PWS Information'!$E$10="CWS",P2249="Non-Lead",R2249="Don't Know")),
(AND('[1]PWS Information'!$E$10="CWS",P2249="Non-Lead", I2249="Non-Lead - Copper", R2249="Yes", K2249="Between 1989 and 2014")),
(AND('[1]PWS Information'!$E$10="CWS",P2249="Non-Lead", I2249="Non-Lead - Copper", R2249="Yes", K2249="After 2014")),
(AND('[1]PWS Information'!$E$10="CWS",P2249="Non-Lead", I2249="Non-Lead - Copper", R2249="Yes", K2249="Unknown")),
(AND('[1]PWS Information'!$E$10="CWS",P2249="Non-Lead", M2249="Non-Lead - Copper", R2249="Yes", N2249="Between 1989 and 2014")),
(AND('[1]PWS Information'!$E$10="CWS",P2249="Non-Lead", M2249="Non-Lead - Copper", R2249="Yes", N2249="After 2014")),
(AND('[1]PWS Information'!$E$10="CWS",P2249="Non-Lead", M2249="Non-Lead - Copper", R2249="Yes", N2249="Unknown")),
(AND('[1]PWS Information'!$E$10="CWS",P2249="Unknown")),
(AND('[1]PWS Information'!$E$10="NTNC",P2249="Unknown")),
(AND('[1]PWS Information'!$E$10="CWS",T2249="Multiple Family Residence",P2249="Galvanized Requiring Replacement")),
(AND('[1]PWS Information'!$E$10="CWS",P2249="Galvanized Requiring Replacement")),
(AND('[1]PWS Information'!$E$10="NTNC",T2249="Multiple Family Residence",P2249="Galvanized Requiring Replacement")))),"Tier 5",
"")))))</f>
        <v>Tier 5</v>
      </c>
      <c r="Y2249" s="24"/>
      <c r="Z2249" s="24"/>
    </row>
    <row r="2250" spans="1:26" x14ac:dyDescent="0.25">
      <c r="A2250" s="17">
        <v>2247</v>
      </c>
      <c r="B2250" s="18">
        <v>2411</v>
      </c>
      <c r="C2250" s="18" t="s">
        <v>99</v>
      </c>
      <c r="D2250" s="18" t="s">
        <v>188</v>
      </c>
      <c r="E2250" s="18">
        <v>79549</v>
      </c>
      <c r="F2250" s="18"/>
      <c r="G2250" s="18"/>
      <c r="H2250" s="18"/>
      <c r="I2250" s="21" t="s">
        <v>218</v>
      </c>
      <c r="J2250" s="22" t="s">
        <v>254</v>
      </c>
      <c r="K2250" s="22" t="s">
        <v>255</v>
      </c>
      <c r="L2250" s="22" t="s">
        <v>256</v>
      </c>
      <c r="M2250" s="21" t="s">
        <v>218</v>
      </c>
      <c r="N2250" s="19" t="s">
        <v>205</v>
      </c>
      <c r="O2250" s="22" t="s">
        <v>257</v>
      </c>
      <c r="P2250" s="31" t="str">
        <f t="shared" si="35"/>
        <v>Non-Lead</v>
      </c>
      <c r="Q2250" s="40" t="s">
        <v>254</v>
      </c>
      <c r="R2250" s="40" t="s">
        <v>254</v>
      </c>
      <c r="S2250" s="24"/>
      <c r="T2250" s="16"/>
      <c r="U2250" s="41" t="s">
        <v>255</v>
      </c>
      <c r="V2250" s="41" t="s">
        <v>255</v>
      </c>
      <c r="W2250" s="16"/>
      <c r="X2250" s="43" t="str">
        <f>IF((OR((AND('[1]PWS Information'!$E$10="CWS",T2250="Single Family Residence",P2250="Lead")),
(AND('[1]PWS Information'!$E$10="CWS",T2250="Multiple Family Residence",'[1]PWS Information'!$E$11="Yes",P2250="Lead")),
(AND('[1]PWS Information'!$E$10="NTNC",P2250="Lead")))),"Tier 1",
IF((OR((AND('[1]PWS Information'!$E$10="CWS",T2250="Multiple Family Residence",'[1]PWS Information'!$E$11="No",P2250="Lead")),
(AND('[1]PWS Information'!$E$10="CWS",T2250="Other",P2250="Lead")),
(AND(T2250="",P2250="Lead")),
(AND('[1]PWS Information'!$E$10="CWS",T2250="Building",P2250="Lead")))),"Tier 2",
IF((OR((AND('[1]PWS Information'!$E$10="CWS",T2250="Single Family Residence",P2250="Galvanized Requiring Replacement")),
(AND('[1]PWS Information'!$E$10="CWS",T2250="Single Family Residence",P2250="Galvanized Requiring Replacement",Q2250="Yes")),
(AND('[1]PWS Information'!$E$10="NTNC",T2250="Single Family Residence",P2250="Galvanized Requiring Replacement")),
(AND('[1]PWS Information'!$E$10="NTNC",T2250="Single Family Residence",Q2250="Yes")))),"Tier 3",
IF((OR((AND('[1]PWS Information'!$E$10="CWS",T2250="Single Family Residence",R2250="Yes",P2250="Non-Lead", I2250="Non-Lead - Copper",K2250="Before 1989")),
(AND('[1]PWS Information'!$E$10="CWS",T2250="Single Family Residence",R2250="Yes",P2250="Non-Lead", M2250="Non-Lead - Copper",N2250="Before 1989")))),"Tier 4",
IF((OR((AND('[1]PWS Information'!$E$10="NTNC",P2250="Non-Lead")),
(AND('[1]PWS Information'!$E$10="CWS",P2250="Non-Lead",R2250="")),
(AND('[1]PWS Information'!$E$10="CWS",P2250="Non-Lead",R2250="No")),
(AND('[1]PWS Information'!$E$10="CWS",P2250="Non-Lead",R2250="Don't Know")),
(AND('[1]PWS Information'!$E$10="CWS",P2250="Non-Lead", I2250="Non-Lead - Copper", R2250="Yes", K2250="Between 1989 and 2014")),
(AND('[1]PWS Information'!$E$10="CWS",P2250="Non-Lead", I2250="Non-Lead - Copper", R2250="Yes", K2250="After 2014")),
(AND('[1]PWS Information'!$E$10="CWS",P2250="Non-Lead", I2250="Non-Lead - Copper", R2250="Yes", K2250="Unknown")),
(AND('[1]PWS Information'!$E$10="CWS",P2250="Non-Lead", M2250="Non-Lead - Copper", R2250="Yes", N2250="Between 1989 and 2014")),
(AND('[1]PWS Information'!$E$10="CWS",P2250="Non-Lead", M2250="Non-Lead - Copper", R2250="Yes", N2250="After 2014")),
(AND('[1]PWS Information'!$E$10="CWS",P2250="Non-Lead", M2250="Non-Lead - Copper", R2250="Yes", N2250="Unknown")),
(AND('[1]PWS Information'!$E$10="CWS",P2250="Unknown")),
(AND('[1]PWS Information'!$E$10="NTNC",P2250="Unknown")),
(AND('[1]PWS Information'!$E$10="CWS",T2250="Multiple Family Residence",P2250="Galvanized Requiring Replacement")),
(AND('[1]PWS Information'!$E$10="CWS",P2250="Galvanized Requiring Replacement")),
(AND('[1]PWS Information'!$E$10="NTNC",T2250="Multiple Family Residence",P2250="Galvanized Requiring Replacement")))),"Tier 5",
"")))))</f>
        <v>Tier 5</v>
      </c>
      <c r="Y2250" s="24"/>
      <c r="Z2250" s="24"/>
    </row>
    <row r="2251" spans="1:26" x14ac:dyDescent="0.25">
      <c r="A2251" s="17">
        <v>2248</v>
      </c>
      <c r="B2251" s="17">
        <v>2707</v>
      </c>
      <c r="C2251" s="18" t="s">
        <v>99</v>
      </c>
      <c r="D2251" s="18" t="s">
        <v>188</v>
      </c>
      <c r="E2251" s="18">
        <v>79549</v>
      </c>
      <c r="F2251" s="17"/>
      <c r="G2251" s="17"/>
      <c r="H2251" s="17"/>
      <c r="I2251" s="21" t="s">
        <v>218</v>
      </c>
      <c r="J2251" s="22" t="s">
        <v>254</v>
      </c>
      <c r="K2251" s="22" t="s">
        <v>255</v>
      </c>
      <c r="L2251" s="22" t="s">
        <v>256</v>
      </c>
      <c r="M2251" s="21" t="s">
        <v>222</v>
      </c>
      <c r="N2251" s="37"/>
      <c r="O2251" s="22" t="s">
        <v>256</v>
      </c>
      <c r="P2251" s="31" t="str">
        <f t="shared" si="35"/>
        <v>Galvanized Requiring Replacement</v>
      </c>
      <c r="Q2251" s="40" t="s">
        <v>254</v>
      </c>
      <c r="R2251" s="40" t="s">
        <v>254</v>
      </c>
      <c r="S2251" s="24"/>
      <c r="T2251" s="16"/>
      <c r="U2251" s="41" t="s">
        <v>255</v>
      </c>
      <c r="V2251" s="41" t="s">
        <v>255</v>
      </c>
      <c r="W2251" s="16"/>
      <c r="X2251" s="43" t="str">
        <f>IF((OR((AND('[1]PWS Information'!$E$10="CWS",T2251="Single Family Residence",P2251="Lead")),
(AND('[1]PWS Information'!$E$10="CWS",T2251="Multiple Family Residence",'[1]PWS Information'!$E$11="Yes",P2251="Lead")),
(AND('[1]PWS Information'!$E$10="NTNC",P2251="Lead")))),"Tier 1",
IF((OR((AND('[1]PWS Information'!$E$10="CWS",T2251="Multiple Family Residence",'[1]PWS Information'!$E$11="No",P2251="Lead")),
(AND('[1]PWS Information'!$E$10="CWS",T2251="Other",P2251="Lead")),
(AND(T2251="",P2251="Lead")),
(AND('[1]PWS Information'!$E$10="CWS",T2251="Building",P2251="Lead")))),"Tier 2",
IF((OR((AND('[1]PWS Information'!$E$10="CWS",T2251="Single Family Residence",P2251="Galvanized Requiring Replacement")),
(AND('[1]PWS Information'!$E$10="CWS",T2251="Single Family Residence",P2251="Galvanized Requiring Replacement",Q2251="Yes")),
(AND('[1]PWS Information'!$E$10="NTNC",T2251="Single Family Residence",P2251="Galvanized Requiring Replacement")),
(AND('[1]PWS Information'!$E$10="NTNC",T2251="Single Family Residence",Q2251="Yes")))),"Tier 3",
IF((OR((AND('[1]PWS Information'!$E$10="CWS",T2251="Single Family Residence",R2251="Yes",P2251="Non-Lead", I2251="Non-Lead - Copper",K2251="Before 1989")),
(AND('[1]PWS Information'!$E$10="CWS",T2251="Single Family Residence",R2251="Yes",P2251="Non-Lead", M2251="Non-Lead - Copper",N2251="Before 1989")))),"Tier 4",
IF((OR((AND('[1]PWS Information'!$E$10="NTNC",P2251="Non-Lead")),
(AND('[1]PWS Information'!$E$10="CWS",P2251="Non-Lead",R2251="")),
(AND('[1]PWS Information'!$E$10="CWS",P2251="Non-Lead",R2251="No")),
(AND('[1]PWS Information'!$E$10="CWS",P2251="Non-Lead",R2251="Don't Know")),
(AND('[1]PWS Information'!$E$10="CWS",P2251="Non-Lead", I2251="Non-Lead - Copper", R2251="Yes", K2251="Between 1989 and 2014")),
(AND('[1]PWS Information'!$E$10="CWS",P2251="Non-Lead", I2251="Non-Lead - Copper", R2251="Yes", K2251="After 2014")),
(AND('[1]PWS Information'!$E$10="CWS",P2251="Non-Lead", I2251="Non-Lead - Copper", R2251="Yes", K2251="Unknown")),
(AND('[1]PWS Information'!$E$10="CWS",P2251="Non-Lead", M2251="Non-Lead - Copper", R2251="Yes", N2251="Between 1989 and 2014")),
(AND('[1]PWS Information'!$E$10="CWS",P2251="Non-Lead", M2251="Non-Lead - Copper", R2251="Yes", N2251="After 2014")),
(AND('[1]PWS Information'!$E$10="CWS",P2251="Non-Lead", M2251="Non-Lead - Copper", R2251="Yes", N2251="Unknown")),
(AND('[1]PWS Information'!$E$10="CWS",P2251="Unknown")),
(AND('[1]PWS Information'!$E$10="NTNC",P2251="Unknown")),
(AND('[1]PWS Information'!$E$10="CWS",T2251="Multiple Family Residence",P2251="Galvanized Requiring Replacement")),
(AND('[1]PWS Information'!$E$10="CWS",P2251="Galvanized Requiring Replacement")),
(AND('[1]PWS Information'!$E$10="NTNC",T2251="Multiple Family Residence",P2251="Galvanized Requiring Replacement")))),"Tier 5",
"")))))</f>
        <v>Tier 5</v>
      </c>
      <c r="Y2251" s="24"/>
      <c r="Z2251" s="24"/>
    </row>
    <row r="2252" spans="1:26" x14ac:dyDescent="0.25">
      <c r="A2252" s="17">
        <v>2249</v>
      </c>
      <c r="B2252" s="17">
        <v>3000</v>
      </c>
      <c r="C2252" s="17" t="s">
        <v>99</v>
      </c>
      <c r="D2252" s="17" t="s">
        <v>188</v>
      </c>
      <c r="E2252" s="17">
        <v>79549</v>
      </c>
      <c r="F2252" s="17"/>
      <c r="G2252" s="17"/>
      <c r="H2252" s="17"/>
      <c r="I2252" s="21" t="s">
        <v>221</v>
      </c>
      <c r="J2252" s="22" t="s">
        <v>254</v>
      </c>
      <c r="K2252" s="22" t="s">
        <v>255</v>
      </c>
      <c r="L2252" s="22" t="s">
        <v>256</v>
      </c>
      <c r="M2252" s="21" t="s">
        <v>218</v>
      </c>
      <c r="N2252" s="19" t="s">
        <v>205</v>
      </c>
      <c r="O2252" s="22" t="s">
        <v>257</v>
      </c>
      <c r="P2252" s="31" t="str">
        <f t="shared" si="35"/>
        <v>Non-Lead</v>
      </c>
      <c r="Q2252" s="40" t="s">
        <v>254</v>
      </c>
      <c r="R2252" s="40" t="s">
        <v>254</v>
      </c>
      <c r="S2252" s="24"/>
      <c r="T2252" s="16"/>
      <c r="U2252" s="41" t="s">
        <v>255</v>
      </c>
      <c r="V2252" s="41" t="s">
        <v>255</v>
      </c>
      <c r="W2252" s="16"/>
      <c r="X2252" s="43" t="str">
        <f>IF((OR((AND('[1]PWS Information'!$E$10="CWS",T2252="Single Family Residence",P2252="Lead")),
(AND('[1]PWS Information'!$E$10="CWS",T2252="Multiple Family Residence",'[1]PWS Information'!$E$11="Yes",P2252="Lead")),
(AND('[1]PWS Information'!$E$10="NTNC",P2252="Lead")))),"Tier 1",
IF((OR((AND('[1]PWS Information'!$E$10="CWS",T2252="Multiple Family Residence",'[1]PWS Information'!$E$11="No",P2252="Lead")),
(AND('[1]PWS Information'!$E$10="CWS",T2252="Other",P2252="Lead")),
(AND(T2252="",P2252="Lead")),
(AND('[1]PWS Information'!$E$10="CWS",T2252="Building",P2252="Lead")))),"Tier 2",
IF((OR((AND('[1]PWS Information'!$E$10="CWS",T2252="Single Family Residence",P2252="Galvanized Requiring Replacement")),
(AND('[1]PWS Information'!$E$10="CWS",T2252="Single Family Residence",P2252="Galvanized Requiring Replacement",Q2252="Yes")),
(AND('[1]PWS Information'!$E$10="NTNC",T2252="Single Family Residence",P2252="Galvanized Requiring Replacement")),
(AND('[1]PWS Information'!$E$10="NTNC",T2252="Single Family Residence",Q2252="Yes")))),"Tier 3",
IF((OR((AND('[1]PWS Information'!$E$10="CWS",T2252="Single Family Residence",R2252="Yes",P2252="Non-Lead", I2252="Non-Lead - Copper",K2252="Before 1989")),
(AND('[1]PWS Information'!$E$10="CWS",T2252="Single Family Residence",R2252="Yes",P2252="Non-Lead", M2252="Non-Lead - Copper",N2252="Before 1989")))),"Tier 4",
IF((OR((AND('[1]PWS Information'!$E$10="NTNC",P2252="Non-Lead")),
(AND('[1]PWS Information'!$E$10="CWS",P2252="Non-Lead",R2252="")),
(AND('[1]PWS Information'!$E$10="CWS",P2252="Non-Lead",R2252="No")),
(AND('[1]PWS Information'!$E$10="CWS",P2252="Non-Lead",R2252="Don't Know")),
(AND('[1]PWS Information'!$E$10="CWS",P2252="Non-Lead", I2252="Non-Lead - Copper", R2252="Yes", K2252="Between 1989 and 2014")),
(AND('[1]PWS Information'!$E$10="CWS",P2252="Non-Lead", I2252="Non-Lead - Copper", R2252="Yes", K2252="After 2014")),
(AND('[1]PWS Information'!$E$10="CWS",P2252="Non-Lead", I2252="Non-Lead - Copper", R2252="Yes", K2252="Unknown")),
(AND('[1]PWS Information'!$E$10="CWS",P2252="Non-Lead", M2252="Non-Lead - Copper", R2252="Yes", N2252="Between 1989 and 2014")),
(AND('[1]PWS Information'!$E$10="CWS",P2252="Non-Lead", M2252="Non-Lead - Copper", R2252="Yes", N2252="After 2014")),
(AND('[1]PWS Information'!$E$10="CWS",P2252="Non-Lead", M2252="Non-Lead - Copper", R2252="Yes", N2252="Unknown")),
(AND('[1]PWS Information'!$E$10="CWS",P2252="Unknown")),
(AND('[1]PWS Information'!$E$10="NTNC",P2252="Unknown")),
(AND('[1]PWS Information'!$E$10="CWS",T2252="Multiple Family Residence",P2252="Galvanized Requiring Replacement")),
(AND('[1]PWS Information'!$E$10="CWS",P2252="Galvanized Requiring Replacement")),
(AND('[1]PWS Information'!$E$10="NTNC",T2252="Multiple Family Residence",P2252="Galvanized Requiring Replacement")))),"Tier 5",
"")))))</f>
        <v>Tier 5</v>
      </c>
      <c r="Y2252" s="24"/>
      <c r="Z2252" s="24"/>
    </row>
    <row r="2253" spans="1:26" x14ac:dyDescent="0.25">
      <c r="A2253" s="17">
        <v>2250</v>
      </c>
      <c r="B2253" s="17">
        <v>3001</v>
      </c>
      <c r="C2253" s="17" t="s">
        <v>99</v>
      </c>
      <c r="D2253" s="17" t="s">
        <v>188</v>
      </c>
      <c r="E2253" s="17">
        <v>79549</v>
      </c>
      <c r="F2253" s="17"/>
      <c r="G2253" s="17"/>
      <c r="H2253" s="17"/>
      <c r="I2253" s="25" t="s">
        <v>221</v>
      </c>
      <c r="J2253" s="22" t="s">
        <v>254</v>
      </c>
      <c r="K2253" s="22" t="s">
        <v>255</v>
      </c>
      <c r="L2253" s="22" t="s">
        <v>256</v>
      </c>
      <c r="M2253" s="25" t="s">
        <v>222</v>
      </c>
      <c r="N2253" s="30" t="s">
        <v>205</v>
      </c>
      <c r="O2253" s="22" t="s">
        <v>257</v>
      </c>
      <c r="P2253" s="31" t="str">
        <f t="shared" si="35"/>
        <v>Galvanized Requiring Replacement</v>
      </c>
      <c r="Q2253" s="40" t="s">
        <v>254</v>
      </c>
      <c r="R2253" s="40" t="s">
        <v>254</v>
      </c>
      <c r="S2253" s="24"/>
      <c r="T2253" s="16"/>
      <c r="U2253" s="41" t="s">
        <v>255</v>
      </c>
      <c r="V2253" s="41" t="s">
        <v>255</v>
      </c>
      <c r="W2253" s="16"/>
      <c r="X2253" s="43" t="str">
        <f>IF((OR((AND('[1]PWS Information'!$E$10="CWS",T2253="Single Family Residence",P2253="Lead")),
(AND('[1]PWS Information'!$E$10="CWS",T2253="Multiple Family Residence",'[1]PWS Information'!$E$11="Yes",P2253="Lead")),
(AND('[1]PWS Information'!$E$10="NTNC",P2253="Lead")))),"Tier 1",
IF((OR((AND('[1]PWS Information'!$E$10="CWS",T2253="Multiple Family Residence",'[1]PWS Information'!$E$11="No",P2253="Lead")),
(AND('[1]PWS Information'!$E$10="CWS",T2253="Other",P2253="Lead")),
(AND(T2253="",P2253="Lead")),
(AND('[1]PWS Information'!$E$10="CWS",T2253="Building",P2253="Lead")))),"Tier 2",
IF((OR((AND('[1]PWS Information'!$E$10="CWS",T2253="Single Family Residence",P2253="Galvanized Requiring Replacement")),
(AND('[1]PWS Information'!$E$10="CWS",T2253="Single Family Residence",P2253="Galvanized Requiring Replacement",Q2253="Yes")),
(AND('[1]PWS Information'!$E$10="NTNC",T2253="Single Family Residence",P2253="Galvanized Requiring Replacement")),
(AND('[1]PWS Information'!$E$10="NTNC",T2253="Single Family Residence",Q2253="Yes")))),"Tier 3",
IF((OR((AND('[1]PWS Information'!$E$10="CWS",T2253="Single Family Residence",R2253="Yes",P2253="Non-Lead", I2253="Non-Lead - Copper",K2253="Before 1989")),
(AND('[1]PWS Information'!$E$10="CWS",T2253="Single Family Residence",R2253="Yes",P2253="Non-Lead", M2253="Non-Lead - Copper",N2253="Before 1989")))),"Tier 4",
IF((OR((AND('[1]PWS Information'!$E$10="NTNC",P2253="Non-Lead")),
(AND('[1]PWS Information'!$E$10="CWS",P2253="Non-Lead",R2253="")),
(AND('[1]PWS Information'!$E$10="CWS",P2253="Non-Lead",R2253="No")),
(AND('[1]PWS Information'!$E$10="CWS",P2253="Non-Lead",R2253="Don't Know")),
(AND('[1]PWS Information'!$E$10="CWS",P2253="Non-Lead", I2253="Non-Lead - Copper", R2253="Yes", K2253="Between 1989 and 2014")),
(AND('[1]PWS Information'!$E$10="CWS",P2253="Non-Lead", I2253="Non-Lead - Copper", R2253="Yes", K2253="After 2014")),
(AND('[1]PWS Information'!$E$10="CWS",P2253="Non-Lead", I2253="Non-Lead - Copper", R2253="Yes", K2253="Unknown")),
(AND('[1]PWS Information'!$E$10="CWS",P2253="Non-Lead", M2253="Non-Lead - Copper", R2253="Yes", N2253="Between 1989 and 2014")),
(AND('[1]PWS Information'!$E$10="CWS",P2253="Non-Lead", M2253="Non-Lead - Copper", R2253="Yes", N2253="After 2014")),
(AND('[1]PWS Information'!$E$10="CWS",P2253="Non-Lead", M2253="Non-Lead - Copper", R2253="Yes", N2253="Unknown")),
(AND('[1]PWS Information'!$E$10="CWS",P2253="Unknown")),
(AND('[1]PWS Information'!$E$10="NTNC",P2253="Unknown")),
(AND('[1]PWS Information'!$E$10="CWS",T2253="Multiple Family Residence",P2253="Galvanized Requiring Replacement")),
(AND('[1]PWS Information'!$E$10="CWS",P2253="Galvanized Requiring Replacement")),
(AND('[1]PWS Information'!$E$10="NTNC",T2253="Multiple Family Residence",P2253="Galvanized Requiring Replacement")))),"Tier 5",
"")))))</f>
        <v>Tier 5</v>
      </c>
      <c r="Y2253" s="24"/>
      <c r="Z2253" s="24"/>
    </row>
    <row r="2254" spans="1:26" x14ac:dyDescent="0.25">
      <c r="A2254" s="17">
        <v>2251</v>
      </c>
      <c r="B2254" s="17">
        <v>3002</v>
      </c>
      <c r="C2254" s="17" t="s">
        <v>99</v>
      </c>
      <c r="D2254" s="17" t="s">
        <v>188</v>
      </c>
      <c r="E2254" s="17">
        <v>79549</v>
      </c>
      <c r="F2254" s="17"/>
      <c r="G2254" s="17"/>
      <c r="H2254" s="17"/>
      <c r="I2254" s="21" t="s">
        <v>218</v>
      </c>
      <c r="J2254" s="22" t="s">
        <v>254</v>
      </c>
      <c r="K2254" s="22" t="s">
        <v>255</v>
      </c>
      <c r="L2254" s="22" t="s">
        <v>256</v>
      </c>
      <c r="M2254" s="21" t="s">
        <v>222</v>
      </c>
      <c r="N2254" s="17" t="s">
        <v>205</v>
      </c>
      <c r="O2254" s="22" t="s">
        <v>257</v>
      </c>
      <c r="P2254" s="31" t="str">
        <f t="shared" si="35"/>
        <v>Galvanized Requiring Replacement</v>
      </c>
      <c r="Q2254" s="40" t="s">
        <v>254</v>
      </c>
      <c r="R2254" s="40" t="s">
        <v>254</v>
      </c>
      <c r="S2254" s="24"/>
      <c r="T2254" s="16"/>
      <c r="U2254" s="41" t="s">
        <v>255</v>
      </c>
      <c r="V2254" s="41" t="s">
        <v>255</v>
      </c>
      <c r="W2254" s="16"/>
      <c r="X2254" s="43" t="str">
        <f>IF((OR((AND('[1]PWS Information'!$E$10="CWS",T2254="Single Family Residence",P2254="Lead")),
(AND('[1]PWS Information'!$E$10="CWS",T2254="Multiple Family Residence",'[1]PWS Information'!$E$11="Yes",P2254="Lead")),
(AND('[1]PWS Information'!$E$10="NTNC",P2254="Lead")))),"Tier 1",
IF((OR((AND('[1]PWS Information'!$E$10="CWS",T2254="Multiple Family Residence",'[1]PWS Information'!$E$11="No",P2254="Lead")),
(AND('[1]PWS Information'!$E$10="CWS",T2254="Other",P2254="Lead")),
(AND(T2254="",P2254="Lead")),
(AND('[1]PWS Information'!$E$10="CWS",T2254="Building",P2254="Lead")))),"Tier 2",
IF((OR((AND('[1]PWS Information'!$E$10="CWS",T2254="Single Family Residence",P2254="Galvanized Requiring Replacement")),
(AND('[1]PWS Information'!$E$10="CWS",T2254="Single Family Residence",P2254="Galvanized Requiring Replacement",Q2254="Yes")),
(AND('[1]PWS Information'!$E$10="NTNC",T2254="Single Family Residence",P2254="Galvanized Requiring Replacement")),
(AND('[1]PWS Information'!$E$10="NTNC",T2254="Single Family Residence",Q2254="Yes")))),"Tier 3",
IF((OR((AND('[1]PWS Information'!$E$10="CWS",T2254="Single Family Residence",R2254="Yes",P2254="Non-Lead", I2254="Non-Lead - Copper",K2254="Before 1989")),
(AND('[1]PWS Information'!$E$10="CWS",T2254="Single Family Residence",R2254="Yes",P2254="Non-Lead", M2254="Non-Lead - Copper",N2254="Before 1989")))),"Tier 4",
IF((OR((AND('[1]PWS Information'!$E$10="NTNC",P2254="Non-Lead")),
(AND('[1]PWS Information'!$E$10="CWS",P2254="Non-Lead",R2254="")),
(AND('[1]PWS Information'!$E$10="CWS",P2254="Non-Lead",R2254="No")),
(AND('[1]PWS Information'!$E$10="CWS",P2254="Non-Lead",R2254="Don't Know")),
(AND('[1]PWS Information'!$E$10="CWS",P2254="Non-Lead", I2254="Non-Lead - Copper", R2254="Yes", K2254="Between 1989 and 2014")),
(AND('[1]PWS Information'!$E$10="CWS",P2254="Non-Lead", I2254="Non-Lead - Copper", R2254="Yes", K2254="After 2014")),
(AND('[1]PWS Information'!$E$10="CWS",P2254="Non-Lead", I2254="Non-Lead - Copper", R2254="Yes", K2254="Unknown")),
(AND('[1]PWS Information'!$E$10="CWS",P2254="Non-Lead", M2254="Non-Lead - Copper", R2254="Yes", N2254="Between 1989 and 2014")),
(AND('[1]PWS Information'!$E$10="CWS",P2254="Non-Lead", M2254="Non-Lead - Copper", R2254="Yes", N2254="After 2014")),
(AND('[1]PWS Information'!$E$10="CWS",P2254="Non-Lead", M2254="Non-Lead - Copper", R2254="Yes", N2254="Unknown")),
(AND('[1]PWS Information'!$E$10="CWS",P2254="Unknown")),
(AND('[1]PWS Information'!$E$10="NTNC",P2254="Unknown")),
(AND('[1]PWS Information'!$E$10="CWS",T2254="Multiple Family Residence",P2254="Galvanized Requiring Replacement")),
(AND('[1]PWS Information'!$E$10="CWS",P2254="Galvanized Requiring Replacement")),
(AND('[1]PWS Information'!$E$10="NTNC",T2254="Multiple Family Residence",P2254="Galvanized Requiring Replacement")))),"Tier 5",
"")))))</f>
        <v>Tier 5</v>
      </c>
      <c r="Y2254" s="24"/>
      <c r="Z2254" s="24"/>
    </row>
    <row r="2255" spans="1:26" x14ac:dyDescent="0.25">
      <c r="A2255" s="17">
        <v>2252</v>
      </c>
      <c r="B2255" s="17">
        <v>3003</v>
      </c>
      <c r="C2255" s="17" t="s">
        <v>99</v>
      </c>
      <c r="D2255" s="17" t="s">
        <v>188</v>
      </c>
      <c r="E2255" s="17">
        <v>79549</v>
      </c>
      <c r="F2255" s="17"/>
      <c r="G2255" s="17"/>
      <c r="H2255" s="17"/>
      <c r="I2255" s="21" t="s">
        <v>221</v>
      </c>
      <c r="J2255" s="22" t="s">
        <v>254</v>
      </c>
      <c r="K2255" s="22" t="s">
        <v>255</v>
      </c>
      <c r="L2255" s="22" t="s">
        <v>256</v>
      </c>
      <c r="M2255" s="21" t="s">
        <v>221</v>
      </c>
      <c r="N2255" s="23" t="s">
        <v>205</v>
      </c>
      <c r="O2255" s="22" t="s">
        <v>257</v>
      </c>
      <c r="P2255" s="31" t="str">
        <f t="shared" si="35"/>
        <v>Non-Lead</v>
      </c>
      <c r="Q2255" s="40" t="s">
        <v>254</v>
      </c>
      <c r="R2255" s="40" t="s">
        <v>254</v>
      </c>
      <c r="S2255" s="24"/>
      <c r="T2255" s="16"/>
      <c r="U2255" s="41" t="s">
        <v>255</v>
      </c>
      <c r="V2255" s="41" t="s">
        <v>255</v>
      </c>
      <c r="W2255" s="16"/>
      <c r="X2255" s="43" t="str">
        <f>IF((OR((AND('[1]PWS Information'!$E$10="CWS",T2255="Single Family Residence",P2255="Lead")),
(AND('[1]PWS Information'!$E$10="CWS",T2255="Multiple Family Residence",'[1]PWS Information'!$E$11="Yes",P2255="Lead")),
(AND('[1]PWS Information'!$E$10="NTNC",P2255="Lead")))),"Tier 1",
IF((OR((AND('[1]PWS Information'!$E$10="CWS",T2255="Multiple Family Residence",'[1]PWS Information'!$E$11="No",P2255="Lead")),
(AND('[1]PWS Information'!$E$10="CWS",T2255="Other",P2255="Lead")),
(AND(T2255="",P2255="Lead")),
(AND('[1]PWS Information'!$E$10="CWS",T2255="Building",P2255="Lead")))),"Tier 2",
IF((OR((AND('[1]PWS Information'!$E$10="CWS",T2255="Single Family Residence",P2255="Galvanized Requiring Replacement")),
(AND('[1]PWS Information'!$E$10="CWS",T2255="Single Family Residence",P2255="Galvanized Requiring Replacement",Q2255="Yes")),
(AND('[1]PWS Information'!$E$10="NTNC",T2255="Single Family Residence",P2255="Galvanized Requiring Replacement")),
(AND('[1]PWS Information'!$E$10="NTNC",T2255="Single Family Residence",Q2255="Yes")))),"Tier 3",
IF((OR((AND('[1]PWS Information'!$E$10="CWS",T2255="Single Family Residence",R2255="Yes",P2255="Non-Lead", I2255="Non-Lead - Copper",K2255="Before 1989")),
(AND('[1]PWS Information'!$E$10="CWS",T2255="Single Family Residence",R2255="Yes",P2255="Non-Lead", M2255="Non-Lead - Copper",N2255="Before 1989")))),"Tier 4",
IF((OR((AND('[1]PWS Information'!$E$10="NTNC",P2255="Non-Lead")),
(AND('[1]PWS Information'!$E$10="CWS",P2255="Non-Lead",R2255="")),
(AND('[1]PWS Information'!$E$10="CWS",P2255="Non-Lead",R2255="No")),
(AND('[1]PWS Information'!$E$10="CWS",P2255="Non-Lead",R2255="Don't Know")),
(AND('[1]PWS Information'!$E$10="CWS",P2255="Non-Lead", I2255="Non-Lead - Copper", R2255="Yes", K2255="Between 1989 and 2014")),
(AND('[1]PWS Information'!$E$10="CWS",P2255="Non-Lead", I2255="Non-Lead - Copper", R2255="Yes", K2255="After 2014")),
(AND('[1]PWS Information'!$E$10="CWS",P2255="Non-Lead", I2255="Non-Lead - Copper", R2255="Yes", K2255="Unknown")),
(AND('[1]PWS Information'!$E$10="CWS",P2255="Non-Lead", M2255="Non-Lead - Copper", R2255="Yes", N2255="Between 1989 and 2014")),
(AND('[1]PWS Information'!$E$10="CWS",P2255="Non-Lead", M2255="Non-Lead - Copper", R2255="Yes", N2255="After 2014")),
(AND('[1]PWS Information'!$E$10="CWS",P2255="Non-Lead", M2255="Non-Lead - Copper", R2255="Yes", N2255="Unknown")),
(AND('[1]PWS Information'!$E$10="CWS",P2255="Unknown")),
(AND('[1]PWS Information'!$E$10="NTNC",P2255="Unknown")),
(AND('[1]PWS Information'!$E$10="CWS",T2255="Multiple Family Residence",P2255="Galvanized Requiring Replacement")),
(AND('[1]PWS Information'!$E$10="CWS",P2255="Galvanized Requiring Replacement")),
(AND('[1]PWS Information'!$E$10="NTNC",T2255="Multiple Family Residence",P2255="Galvanized Requiring Replacement")))),"Tier 5",
"")))))</f>
        <v>Tier 5</v>
      </c>
      <c r="Y2255" s="24"/>
      <c r="Z2255" s="24"/>
    </row>
    <row r="2256" spans="1:26" x14ac:dyDescent="0.25">
      <c r="A2256" s="17">
        <v>2253</v>
      </c>
      <c r="B2256" s="18">
        <v>3004</v>
      </c>
      <c r="C2256" s="18" t="s">
        <v>99</v>
      </c>
      <c r="D2256" s="18" t="s">
        <v>188</v>
      </c>
      <c r="E2256" s="18">
        <v>79549</v>
      </c>
      <c r="F2256" s="18"/>
      <c r="G2256" s="18"/>
      <c r="H2256" s="18"/>
      <c r="I2256" s="21" t="s">
        <v>218</v>
      </c>
      <c r="J2256" s="22" t="s">
        <v>254</v>
      </c>
      <c r="K2256" s="22" t="s">
        <v>255</v>
      </c>
      <c r="L2256" s="22" t="s">
        <v>256</v>
      </c>
      <c r="M2256" s="21" t="s">
        <v>218</v>
      </c>
      <c r="N2256" s="19" t="s">
        <v>205</v>
      </c>
      <c r="O2256" s="22" t="s">
        <v>257</v>
      </c>
      <c r="P2256" s="31" t="str">
        <f t="shared" si="35"/>
        <v>Non-Lead</v>
      </c>
      <c r="Q2256" s="40" t="s">
        <v>254</v>
      </c>
      <c r="R2256" s="40" t="s">
        <v>254</v>
      </c>
      <c r="S2256" s="24"/>
      <c r="T2256" s="16"/>
      <c r="U2256" s="41" t="s">
        <v>255</v>
      </c>
      <c r="V2256" s="41" t="s">
        <v>255</v>
      </c>
      <c r="W2256" s="16"/>
      <c r="X2256" s="43" t="str">
        <f>IF((OR((AND('[1]PWS Information'!$E$10="CWS",T2256="Single Family Residence",P2256="Lead")),
(AND('[1]PWS Information'!$E$10="CWS",T2256="Multiple Family Residence",'[1]PWS Information'!$E$11="Yes",P2256="Lead")),
(AND('[1]PWS Information'!$E$10="NTNC",P2256="Lead")))),"Tier 1",
IF((OR((AND('[1]PWS Information'!$E$10="CWS",T2256="Multiple Family Residence",'[1]PWS Information'!$E$11="No",P2256="Lead")),
(AND('[1]PWS Information'!$E$10="CWS",T2256="Other",P2256="Lead")),
(AND(T2256="",P2256="Lead")),
(AND('[1]PWS Information'!$E$10="CWS",T2256="Building",P2256="Lead")))),"Tier 2",
IF((OR((AND('[1]PWS Information'!$E$10="CWS",T2256="Single Family Residence",P2256="Galvanized Requiring Replacement")),
(AND('[1]PWS Information'!$E$10="CWS",T2256="Single Family Residence",P2256="Galvanized Requiring Replacement",Q2256="Yes")),
(AND('[1]PWS Information'!$E$10="NTNC",T2256="Single Family Residence",P2256="Galvanized Requiring Replacement")),
(AND('[1]PWS Information'!$E$10="NTNC",T2256="Single Family Residence",Q2256="Yes")))),"Tier 3",
IF((OR((AND('[1]PWS Information'!$E$10="CWS",T2256="Single Family Residence",R2256="Yes",P2256="Non-Lead", I2256="Non-Lead - Copper",K2256="Before 1989")),
(AND('[1]PWS Information'!$E$10="CWS",T2256="Single Family Residence",R2256="Yes",P2256="Non-Lead", M2256="Non-Lead - Copper",N2256="Before 1989")))),"Tier 4",
IF((OR((AND('[1]PWS Information'!$E$10="NTNC",P2256="Non-Lead")),
(AND('[1]PWS Information'!$E$10="CWS",P2256="Non-Lead",R2256="")),
(AND('[1]PWS Information'!$E$10="CWS",P2256="Non-Lead",R2256="No")),
(AND('[1]PWS Information'!$E$10="CWS",P2256="Non-Lead",R2256="Don't Know")),
(AND('[1]PWS Information'!$E$10="CWS",P2256="Non-Lead", I2256="Non-Lead - Copper", R2256="Yes", K2256="Between 1989 and 2014")),
(AND('[1]PWS Information'!$E$10="CWS",P2256="Non-Lead", I2256="Non-Lead - Copper", R2256="Yes", K2256="After 2014")),
(AND('[1]PWS Information'!$E$10="CWS",P2256="Non-Lead", I2256="Non-Lead - Copper", R2256="Yes", K2256="Unknown")),
(AND('[1]PWS Information'!$E$10="CWS",P2256="Non-Lead", M2256="Non-Lead - Copper", R2256="Yes", N2256="Between 1989 and 2014")),
(AND('[1]PWS Information'!$E$10="CWS",P2256="Non-Lead", M2256="Non-Lead - Copper", R2256="Yes", N2256="After 2014")),
(AND('[1]PWS Information'!$E$10="CWS",P2256="Non-Lead", M2256="Non-Lead - Copper", R2256="Yes", N2256="Unknown")),
(AND('[1]PWS Information'!$E$10="CWS",P2256="Unknown")),
(AND('[1]PWS Information'!$E$10="NTNC",P2256="Unknown")),
(AND('[1]PWS Information'!$E$10="CWS",T2256="Multiple Family Residence",P2256="Galvanized Requiring Replacement")),
(AND('[1]PWS Information'!$E$10="CWS",P2256="Galvanized Requiring Replacement")),
(AND('[1]PWS Information'!$E$10="NTNC",T2256="Multiple Family Residence",P2256="Galvanized Requiring Replacement")))),"Tier 5",
"")))))</f>
        <v>Tier 5</v>
      </c>
      <c r="Y2256" s="24"/>
      <c r="Z2256" s="24"/>
    </row>
    <row r="2257" spans="1:26" x14ac:dyDescent="0.25">
      <c r="A2257" s="17">
        <v>2254</v>
      </c>
      <c r="B2257" s="17">
        <v>3005</v>
      </c>
      <c r="C2257" s="17" t="s">
        <v>99</v>
      </c>
      <c r="D2257" s="17" t="s">
        <v>188</v>
      </c>
      <c r="E2257" s="17">
        <v>79549</v>
      </c>
      <c r="F2257" s="17"/>
      <c r="G2257" s="17"/>
      <c r="H2257" s="17"/>
      <c r="I2257" s="21" t="s">
        <v>221</v>
      </c>
      <c r="J2257" s="22" t="s">
        <v>254</v>
      </c>
      <c r="K2257" s="22" t="s">
        <v>255</v>
      </c>
      <c r="L2257" s="22" t="s">
        <v>256</v>
      </c>
      <c r="M2257" s="21" t="s">
        <v>222</v>
      </c>
      <c r="N2257" s="23" t="s">
        <v>205</v>
      </c>
      <c r="O2257" s="22" t="s">
        <v>257</v>
      </c>
      <c r="P2257" s="31" t="str">
        <f t="shared" si="35"/>
        <v>Galvanized Requiring Replacement</v>
      </c>
      <c r="Q2257" s="40" t="s">
        <v>254</v>
      </c>
      <c r="R2257" s="40" t="s">
        <v>254</v>
      </c>
      <c r="S2257" s="24"/>
      <c r="T2257" s="16"/>
      <c r="U2257" s="41" t="s">
        <v>255</v>
      </c>
      <c r="V2257" s="41" t="s">
        <v>255</v>
      </c>
      <c r="W2257" s="16"/>
      <c r="X2257" s="43" t="str">
        <f>IF((OR((AND('[1]PWS Information'!$E$10="CWS",T2257="Single Family Residence",P2257="Lead")),
(AND('[1]PWS Information'!$E$10="CWS",T2257="Multiple Family Residence",'[1]PWS Information'!$E$11="Yes",P2257="Lead")),
(AND('[1]PWS Information'!$E$10="NTNC",P2257="Lead")))),"Tier 1",
IF((OR((AND('[1]PWS Information'!$E$10="CWS",T2257="Multiple Family Residence",'[1]PWS Information'!$E$11="No",P2257="Lead")),
(AND('[1]PWS Information'!$E$10="CWS",T2257="Other",P2257="Lead")),
(AND(T2257="",P2257="Lead")),
(AND('[1]PWS Information'!$E$10="CWS",T2257="Building",P2257="Lead")))),"Tier 2",
IF((OR((AND('[1]PWS Information'!$E$10="CWS",T2257="Single Family Residence",P2257="Galvanized Requiring Replacement")),
(AND('[1]PWS Information'!$E$10="CWS",T2257="Single Family Residence",P2257="Galvanized Requiring Replacement",Q2257="Yes")),
(AND('[1]PWS Information'!$E$10="NTNC",T2257="Single Family Residence",P2257="Galvanized Requiring Replacement")),
(AND('[1]PWS Information'!$E$10="NTNC",T2257="Single Family Residence",Q2257="Yes")))),"Tier 3",
IF((OR((AND('[1]PWS Information'!$E$10="CWS",T2257="Single Family Residence",R2257="Yes",P2257="Non-Lead", I2257="Non-Lead - Copper",K2257="Before 1989")),
(AND('[1]PWS Information'!$E$10="CWS",T2257="Single Family Residence",R2257="Yes",P2257="Non-Lead", M2257="Non-Lead - Copper",N2257="Before 1989")))),"Tier 4",
IF((OR((AND('[1]PWS Information'!$E$10="NTNC",P2257="Non-Lead")),
(AND('[1]PWS Information'!$E$10="CWS",P2257="Non-Lead",R2257="")),
(AND('[1]PWS Information'!$E$10="CWS",P2257="Non-Lead",R2257="No")),
(AND('[1]PWS Information'!$E$10="CWS",P2257="Non-Lead",R2257="Don't Know")),
(AND('[1]PWS Information'!$E$10="CWS",P2257="Non-Lead", I2257="Non-Lead - Copper", R2257="Yes", K2257="Between 1989 and 2014")),
(AND('[1]PWS Information'!$E$10="CWS",P2257="Non-Lead", I2257="Non-Lead - Copper", R2257="Yes", K2257="After 2014")),
(AND('[1]PWS Information'!$E$10="CWS",P2257="Non-Lead", I2257="Non-Lead - Copper", R2257="Yes", K2257="Unknown")),
(AND('[1]PWS Information'!$E$10="CWS",P2257="Non-Lead", M2257="Non-Lead - Copper", R2257="Yes", N2257="Between 1989 and 2014")),
(AND('[1]PWS Information'!$E$10="CWS",P2257="Non-Lead", M2257="Non-Lead - Copper", R2257="Yes", N2257="After 2014")),
(AND('[1]PWS Information'!$E$10="CWS",P2257="Non-Lead", M2257="Non-Lead - Copper", R2257="Yes", N2257="Unknown")),
(AND('[1]PWS Information'!$E$10="CWS",P2257="Unknown")),
(AND('[1]PWS Information'!$E$10="NTNC",P2257="Unknown")),
(AND('[1]PWS Information'!$E$10="CWS",T2257="Multiple Family Residence",P2257="Galvanized Requiring Replacement")),
(AND('[1]PWS Information'!$E$10="CWS",P2257="Galvanized Requiring Replacement")),
(AND('[1]PWS Information'!$E$10="NTNC",T2257="Multiple Family Residence",P2257="Galvanized Requiring Replacement")))),"Tier 5",
"")))))</f>
        <v>Tier 5</v>
      </c>
      <c r="Y2257" s="24"/>
      <c r="Z2257" s="24"/>
    </row>
    <row r="2258" spans="1:26" x14ac:dyDescent="0.25">
      <c r="A2258" s="17">
        <v>2255</v>
      </c>
      <c r="B2258" s="18">
        <v>3006</v>
      </c>
      <c r="C2258" s="18" t="s">
        <v>99</v>
      </c>
      <c r="D2258" s="18" t="s">
        <v>188</v>
      </c>
      <c r="E2258" s="18">
        <v>79549</v>
      </c>
      <c r="F2258" s="18"/>
      <c r="G2258" s="18"/>
      <c r="H2258" s="18"/>
      <c r="I2258" s="21" t="s">
        <v>221</v>
      </c>
      <c r="J2258" s="22" t="s">
        <v>254</v>
      </c>
      <c r="K2258" s="22" t="s">
        <v>255</v>
      </c>
      <c r="L2258" s="22" t="s">
        <v>256</v>
      </c>
      <c r="M2258" s="21" t="s">
        <v>222</v>
      </c>
      <c r="N2258" s="19" t="s">
        <v>205</v>
      </c>
      <c r="O2258" s="22" t="s">
        <v>257</v>
      </c>
      <c r="P2258" s="31" t="str">
        <f t="shared" si="35"/>
        <v>Galvanized Requiring Replacement</v>
      </c>
      <c r="Q2258" s="40" t="s">
        <v>254</v>
      </c>
      <c r="R2258" s="40" t="s">
        <v>254</v>
      </c>
      <c r="S2258" s="24"/>
      <c r="T2258" s="16"/>
      <c r="U2258" s="41" t="s">
        <v>255</v>
      </c>
      <c r="V2258" s="41" t="s">
        <v>255</v>
      </c>
      <c r="W2258" s="16"/>
      <c r="X2258" s="43" t="str">
        <f>IF((OR((AND('[1]PWS Information'!$E$10="CWS",T2258="Single Family Residence",P2258="Lead")),
(AND('[1]PWS Information'!$E$10="CWS",T2258="Multiple Family Residence",'[1]PWS Information'!$E$11="Yes",P2258="Lead")),
(AND('[1]PWS Information'!$E$10="NTNC",P2258="Lead")))),"Tier 1",
IF((OR((AND('[1]PWS Information'!$E$10="CWS",T2258="Multiple Family Residence",'[1]PWS Information'!$E$11="No",P2258="Lead")),
(AND('[1]PWS Information'!$E$10="CWS",T2258="Other",P2258="Lead")),
(AND(T2258="",P2258="Lead")),
(AND('[1]PWS Information'!$E$10="CWS",T2258="Building",P2258="Lead")))),"Tier 2",
IF((OR((AND('[1]PWS Information'!$E$10="CWS",T2258="Single Family Residence",P2258="Galvanized Requiring Replacement")),
(AND('[1]PWS Information'!$E$10="CWS",T2258="Single Family Residence",P2258="Galvanized Requiring Replacement",Q2258="Yes")),
(AND('[1]PWS Information'!$E$10="NTNC",T2258="Single Family Residence",P2258="Galvanized Requiring Replacement")),
(AND('[1]PWS Information'!$E$10="NTNC",T2258="Single Family Residence",Q2258="Yes")))),"Tier 3",
IF((OR((AND('[1]PWS Information'!$E$10="CWS",T2258="Single Family Residence",R2258="Yes",P2258="Non-Lead", I2258="Non-Lead - Copper",K2258="Before 1989")),
(AND('[1]PWS Information'!$E$10="CWS",T2258="Single Family Residence",R2258="Yes",P2258="Non-Lead", M2258="Non-Lead - Copper",N2258="Before 1989")))),"Tier 4",
IF((OR((AND('[1]PWS Information'!$E$10="NTNC",P2258="Non-Lead")),
(AND('[1]PWS Information'!$E$10="CWS",P2258="Non-Lead",R2258="")),
(AND('[1]PWS Information'!$E$10="CWS",P2258="Non-Lead",R2258="No")),
(AND('[1]PWS Information'!$E$10="CWS",P2258="Non-Lead",R2258="Don't Know")),
(AND('[1]PWS Information'!$E$10="CWS",P2258="Non-Lead", I2258="Non-Lead - Copper", R2258="Yes", K2258="Between 1989 and 2014")),
(AND('[1]PWS Information'!$E$10="CWS",P2258="Non-Lead", I2258="Non-Lead - Copper", R2258="Yes", K2258="After 2014")),
(AND('[1]PWS Information'!$E$10="CWS",P2258="Non-Lead", I2258="Non-Lead - Copper", R2258="Yes", K2258="Unknown")),
(AND('[1]PWS Information'!$E$10="CWS",P2258="Non-Lead", M2258="Non-Lead - Copper", R2258="Yes", N2258="Between 1989 and 2014")),
(AND('[1]PWS Information'!$E$10="CWS",P2258="Non-Lead", M2258="Non-Lead - Copper", R2258="Yes", N2258="After 2014")),
(AND('[1]PWS Information'!$E$10="CWS",P2258="Non-Lead", M2258="Non-Lead - Copper", R2258="Yes", N2258="Unknown")),
(AND('[1]PWS Information'!$E$10="CWS",P2258="Unknown")),
(AND('[1]PWS Information'!$E$10="NTNC",P2258="Unknown")),
(AND('[1]PWS Information'!$E$10="CWS",T2258="Multiple Family Residence",P2258="Galvanized Requiring Replacement")),
(AND('[1]PWS Information'!$E$10="CWS",P2258="Galvanized Requiring Replacement")),
(AND('[1]PWS Information'!$E$10="NTNC",T2258="Multiple Family Residence",P2258="Galvanized Requiring Replacement")))),"Tier 5",
"")))))</f>
        <v>Tier 5</v>
      </c>
      <c r="Y2258" s="24"/>
      <c r="Z2258" s="24"/>
    </row>
    <row r="2259" spans="1:26" x14ac:dyDescent="0.25">
      <c r="A2259" s="17">
        <v>2256</v>
      </c>
      <c r="B2259" s="17">
        <v>3007</v>
      </c>
      <c r="C2259" s="17" t="s">
        <v>99</v>
      </c>
      <c r="D2259" s="17" t="s">
        <v>188</v>
      </c>
      <c r="E2259" s="17">
        <v>79549</v>
      </c>
      <c r="F2259" s="17"/>
      <c r="G2259" s="17"/>
      <c r="H2259" s="17"/>
      <c r="I2259" s="21" t="s">
        <v>221</v>
      </c>
      <c r="J2259" s="22" t="s">
        <v>254</v>
      </c>
      <c r="K2259" s="22" t="s">
        <v>255</v>
      </c>
      <c r="L2259" s="22" t="s">
        <v>256</v>
      </c>
      <c r="M2259" s="21" t="s">
        <v>222</v>
      </c>
      <c r="N2259" s="23" t="s">
        <v>205</v>
      </c>
      <c r="O2259" s="22" t="s">
        <v>257</v>
      </c>
      <c r="P2259" s="31" t="str">
        <f t="shared" si="35"/>
        <v>Galvanized Requiring Replacement</v>
      </c>
      <c r="Q2259" s="40" t="s">
        <v>254</v>
      </c>
      <c r="R2259" s="40" t="s">
        <v>254</v>
      </c>
      <c r="S2259" s="24"/>
      <c r="T2259" s="16"/>
      <c r="U2259" s="41" t="s">
        <v>255</v>
      </c>
      <c r="V2259" s="41" t="s">
        <v>255</v>
      </c>
      <c r="W2259" s="16"/>
      <c r="X2259" s="43" t="str">
        <f>IF((OR((AND('[1]PWS Information'!$E$10="CWS",T2259="Single Family Residence",P2259="Lead")),
(AND('[1]PWS Information'!$E$10="CWS",T2259="Multiple Family Residence",'[1]PWS Information'!$E$11="Yes",P2259="Lead")),
(AND('[1]PWS Information'!$E$10="NTNC",P2259="Lead")))),"Tier 1",
IF((OR((AND('[1]PWS Information'!$E$10="CWS",T2259="Multiple Family Residence",'[1]PWS Information'!$E$11="No",P2259="Lead")),
(AND('[1]PWS Information'!$E$10="CWS",T2259="Other",P2259="Lead")),
(AND(T2259="",P2259="Lead")),
(AND('[1]PWS Information'!$E$10="CWS",T2259="Building",P2259="Lead")))),"Tier 2",
IF((OR((AND('[1]PWS Information'!$E$10="CWS",T2259="Single Family Residence",P2259="Galvanized Requiring Replacement")),
(AND('[1]PWS Information'!$E$10="CWS",T2259="Single Family Residence",P2259="Galvanized Requiring Replacement",Q2259="Yes")),
(AND('[1]PWS Information'!$E$10="NTNC",T2259="Single Family Residence",P2259="Galvanized Requiring Replacement")),
(AND('[1]PWS Information'!$E$10="NTNC",T2259="Single Family Residence",Q2259="Yes")))),"Tier 3",
IF((OR((AND('[1]PWS Information'!$E$10="CWS",T2259="Single Family Residence",R2259="Yes",P2259="Non-Lead", I2259="Non-Lead - Copper",K2259="Before 1989")),
(AND('[1]PWS Information'!$E$10="CWS",T2259="Single Family Residence",R2259="Yes",P2259="Non-Lead", M2259="Non-Lead - Copper",N2259="Before 1989")))),"Tier 4",
IF((OR((AND('[1]PWS Information'!$E$10="NTNC",P2259="Non-Lead")),
(AND('[1]PWS Information'!$E$10="CWS",P2259="Non-Lead",R2259="")),
(AND('[1]PWS Information'!$E$10="CWS",P2259="Non-Lead",R2259="No")),
(AND('[1]PWS Information'!$E$10="CWS",P2259="Non-Lead",R2259="Don't Know")),
(AND('[1]PWS Information'!$E$10="CWS",P2259="Non-Lead", I2259="Non-Lead - Copper", R2259="Yes", K2259="Between 1989 and 2014")),
(AND('[1]PWS Information'!$E$10="CWS",P2259="Non-Lead", I2259="Non-Lead - Copper", R2259="Yes", K2259="After 2014")),
(AND('[1]PWS Information'!$E$10="CWS",P2259="Non-Lead", I2259="Non-Lead - Copper", R2259="Yes", K2259="Unknown")),
(AND('[1]PWS Information'!$E$10="CWS",P2259="Non-Lead", M2259="Non-Lead - Copper", R2259="Yes", N2259="Between 1989 and 2014")),
(AND('[1]PWS Information'!$E$10="CWS",P2259="Non-Lead", M2259="Non-Lead - Copper", R2259="Yes", N2259="After 2014")),
(AND('[1]PWS Information'!$E$10="CWS",P2259="Non-Lead", M2259="Non-Lead - Copper", R2259="Yes", N2259="Unknown")),
(AND('[1]PWS Information'!$E$10="CWS",P2259="Unknown")),
(AND('[1]PWS Information'!$E$10="NTNC",P2259="Unknown")),
(AND('[1]PWS Information'!$E$10="CWS",T2259="Multiple Family Residence",P2259="Galvanized Requiring Replacement")),
(AND('[1]PWS Information'!$E$10="CWS",P2259="Galvanized Requiring Replacement")),
(AND('[1]PWS Information'!$E$10="NTNC",T2259="Multiple Family Residence",P2259="Galvanized Requiring Replacement")))),"Tier 5",
"")))))</f>
        <v>Tier 5</v>
      </c>
      <c r="Y2259" s="24"/>
      <c r="Z2259" s="24"/>
    </row>
    <row r="2260" spans="1:26" x14ac:dyDescent="0.25">
      <c r="A2260" s="17">
        <v>2257</v>
      </c>
      <c r="B2260" s="18">
        <v>3008</v>
      </c>
      <c r="C2260" s="18" t="s">
        <v>99</v>
      </c>
      <c r="D2260" s="18" t="s">
        <v>188</v>
      </c>
      <c r="E2260" s="18">
        <v>79549</v>
      </c>
      <c r="F2260" s="18"/>
      <c r="G2260" s="18"/>
      <c r="H2260" s="18"/>
      <c r="I2260" s="21" t="s">
        <v>221</v>
      </c>
      <c r="J2260" s="22" t="s">
        <v>254</v>
      </c>
      <c r="K2260" s="22" t="s">
        <v>255</v>
      </c>
      <c r="L2260" s="22" t="s">
        <v>256</v>
      </c>
      <c r="M2260" s="21" t="s">
        <v>222</v>
      </c>
      <c r="N2260" s="19" t="s">
        <v>205</v>
      </c>
      <c r="O2260" s="22" t="s">
        <v>257</v>
      </c>
      <c r="P2260" s="31" t="str">
        <f t="shared" si="35"/>
        <v>Galvanized Requiring Replacement</v>
      </c>
      <c r="Q2260" s="40" t="s">
        <v>254</v>
      </c>
      <c r="R2260" s="40" t="s">
        <v>254</v>
      </c>
      <c r="S2260" s="24"/>
      <c r="T2260" s="16"/>
      <c r="U2260" s="41" t="s">
        <v>255</v>
      </c>
      <c r="V2260" s="41" t="s">
        <v>255</v>
      </c>
      <c r="W2260" s="16"/>
      <c r="X2260" s="43" t="str">
        <f>IF((OR((AND('[1]PWS Information'!$E$10="CWS",T2260="Single Family Residence",P2260="Lead")),
(AND('[1]PWS Information'!$E$10="CWS",T2260="Multiple Family Residence",'[1]PWS Information'!$E$11="Yes",P2260="Lead")),
(AND('[1]PWS Information'!$E$10="NTNC",P2260="Lead")))),"Tier 1",
IF((OR((AND('[1]PWS Information'!$E$10="CWS",T2260="Multiple Family Residence",'[1]PWS Information'!$E$11="No",P2260="Lead")),
(AND('[1]PWS Information'!$E$10="CWS",T2260="Other",P2260="Lead")),
(AND(T2260="",P2260="Lead")),
(AND('[1]PWS Information'!$E$10="CWS",T2260="Building",P2260="Lead")))),"Tier 2",
IF((OR((AND('[1]PWS Information'!$E$10="CWS",T2260="Single Family Residence",P2260="Galvanized Requiring Replacement")),
(AND('[1]PWS Information'!$E$10="CWS",T2260="Single Family Residence",P2260="Galvanized Requiring Replacement",Q2260="Yes")),
(AND('[1]PWS Information'!$E$10="NTNC",T2260="Single Family Residence",P2260="Galvanized Requiring Replacement")),
(AND('[1]PWS Information'!$E$10="NTNC",T2260="Single Family Residence",Q2260="Yes")))),"Tier 3",
IF((OR((AND('[1]PWS Information'!$E$10="CWS",T2260="Single Family Residence",R2260="Yes",P2260="Non-Lead", I2260="Non-Lead - Copper",K2260="Before 1989")),
(AND('[1]PWS Information'!$E$10="CWS",T2260="Single Family Residence",R2260="Yes",P2260="Non-Lead", M2260="Non-Lead - Copper",N2260="Before 1989")))),"Tier 4",
IF((OR((AND('[1]PWS Information'!$E$10="NTNC",P2260="Non-Lead")),
(AND('[1]PWS Information'!$E$10="CWS",P2260="Non-Lead",R2260="")),
(AND('[1]PWS Information'!$E$10="CWS",P2260="Non-Lead",R2260="No")),
(AND('[1]PWS Information'!$E$10="CWS",P2260="Non-Lead",R2260="Don't Know")),
(AND('[1]PWS Information'!$E$10="CWS",P2260="Non-Lead", I2260="Non-Lead - Copper", R2260="Yes", K2260="Between 1989 and 2014")),
(AND('[1]PWS Information'!$E$10="CWS",P2260="Non-Lead", I2260="Non-Lead - Copper", R2260="Yes", K2260="After 2014")),
(AND('[1]PWS Information'!$E$10="CWS",P2260="Non-Lead", I2260="Non-Lead - Copper", R2260="Yes", K2260="Unknown")),
(AND('[1]PWS Information'!$E$10="CWS",P2260="Non-Lead", M2260="Non-Lead - Copper", R2260="Yes", N2260="Between 1989 and 2014")),
(AND('[1]PWS Information'!$E$10="CWS",P2260="Non-Lead", M2260="Non-Lead - Copper", R2260="Yes", N2260="After 2014")),
(AND('[1]PWS Information'!$E$10="CWS",P2260="Non-Lead", M2260="Non-Lead - Copper", R2260="Yes", N2260="Unknown")),
(AND('[1]PWS Information'!$E$10="CWS",P2260="Unknown")),
(AND('[1]PWS Information'!$E$10="NTNC",P2260="Unknown")),
(AND('[1]PWS Information'!$E$10="CWS",T2260="Multiple Family Residence",P2260="Galvanized Requiring Replacement")),
(AND('[1]PWS Information'!$E$10="CWS",P2260="Galvanized Requiring Replacement")),
(AND('[1]PWS Information'!$E$10="NTNC",T2260="Multiple Family Residence",P2260="Galvanized Requiring Replacement")))),"Tier 5",
"")))))</f>
        <v>Tier 5</v>
      </c>
      <c r="Y2260" s="24"/>
      <c r="Z2260" s="24"/>
    </row>
    <row r="2261" spans="1:26" x14ac:dyDescent="0.25">
      <c r="A2261" s="17">
        <v>2258</v>
      </c>
      <c r="B2261" s="17">
        <v>3009</v>
      </c>
      <c r="C2261" s="17" t="s">
        <v>99</v>
      </c>
      <c r="D2261" s="17" t="s">
        <v>188</v>
      </c>
      <c r="E2261" s="17">
        <v>79549</v>
      </c>
      <c r="F2261" s="17"/>
      <c r="G2261" s="17"/>
      <c r="H2261" s="17"/>
      <c r="I2261" s="21" t="s">
        <v>221</v>
      </c>
      <c r="J2261" s="22" t="s">
        <v>254</v>
      </c>
      <c r="K2261" s="22" t="s">
        <v>255</v>
      </c>
      <c r="L2261" s="22" t="s">
        <v>256</v>
      </c>
      <c r="M2261" s="21" t="s">
        <v>222</v>
      </c>
      <c r="N2261" s="23" t="s">
        <v>205</v>
      </c>
      <c r="O2261" s="22"/>
      <c r="P2261" s="31" t="str">
        <f t="shared" si="35"/>
        <v>Galvanized Requiring Replacement</v>
      </c>
      <c r="Q2261" s="40" t="s">
        <v>254</v>
      </c>
      <c r="R2261" s="40" t="s">
        <v>254</v>
      </c>
      <c r="S2261" s="24"/>
      <c r="T2261" s="16"/>
      <c r="U2261" s="41" t="s">
        <v>255</v>
      </c>
      <c r="V2261" s="41" t="s">
        <v>255</v>
      </c>
      <c r="W2261" s="16"/>
      <c r="X2261" s="43" t="str">
        <f>IF((OR((AND('[1]PWS Information'!$E$10="CWS",T2261="Single Family Residence",P2261="Lead")),
(AND('[1]PWS Information'!$E$10="CWS",T2261="Multiple Family Residence",'[1]PWS Information'!$E$11="Yes",P2261="Lead")),
(AND('[1]PWS Information'!$E$10="NTNC",P2261="Lead")))),"Tier 1",
IF((OR((AND('[1]PWS Information'!$E$10="CWS",T2261="Multiple Family Residence",'[1]PWS Information'!$E$11="No",P2261="Lead")),
(AND('[1]PWS Information'!$E$10="CWS",T2261="Other",P2261="Lead")),
(AND(T2261="",P2261="Lead")),
(AND('[1]PWS Information'!$E$10="CWS",T2261="Building",P2261="Lead")))),"Tier 2",
IF((OR((AND('[1]PWS Information'!$E$10="CWS",T2261="Single Family Residence",P2261="Galvanized Requiring Replacement")),
(AND('[1]PWS Information'!$E$10="CWS",T2261="Single Family Residence",P2261="Galvanized Requiring Replacement",Q2261="Yes")),
(AND('[1]PWS Information'!$E$10="NTNC",T2261="Single Family Residence",P2261="Galvanized Requiring Replacement")),
(AND('[1]PWS Information'!$E$10="NTNC",T2261="Single Family Residence",Q2261="Yes")))),"Tier 3",
IF((OR((AND('[1]PWS Information'!$E$10="CWS",T2261="Single Family Residence",R2261="Yes",P2261="Non-Lead", I2261="Non-Lead - Copper",K2261="Before 1989")),
(AND('[1]PWS Information'!$E$10="CWS",T2261="Single Family Residence",R2261="Yes",P2261="Non-Lead", M2261="Non-Lead - Copper",N2261="Before 1989")))),"Tier 4",
IF((OR((AND('[1]PWS Information'!$E$10="NTNC",P2261="Non-Lead")),
(AND('[1]PWS Information'!$E$10="CWS",P2261="Non-Lead",R2261="")),
(AND('[1]PWS Information'!$E$10="CWS",P2261="Non-Lead",R2261="No")),
(AND('[1]PWS Information'!$E$10="CWS",P2261="Non-Lead",R2261="Don't Know")),
(AND('[1]PWS Information'!$E$10="CWS",P2261="Non-Lead", I2261="Non-Lead - Copper", R2261="Yes", K2261="Between 1989 and 2014")),
(AND('[1]PWS Information'!$E$10="CWS",P2261="Non-Lead", I2261="Non-Lead - Copper", R2261="Yes", K2261="After 2014")),
(AND('[1]PWS Information'!$E$10="CWS",P2261="Non-Lead", I2261="Non-Lead - Copper", R2261="Yes", K2261="Unknown")),
(AND('[1]PWS Information'!$E$10="CWS",P2261="Non-Lead", M2261="Non-Lead - Copper", R2261="Yes", N2261="Between 1989 and 2014")),
(AND('[1]PWS Information'!$E$10="CWS",P2261="Non-Lead", M2261="Non-Lead - Copper", R2261="Yes", N2261="After 2014")),
(AND('[1]PWS Information'!$E$10="CWS",P2261="Non-Lead", M2261="Non-Lead - Copper", R2261="Yes", N2261="Unknown")),
(AND('[1]PWS Information'!$E$10="CWS",P2261="Unknown")),
(AND('[1]PWS Information'!$E$10="NTNC",P2261="Unknown")),
(AND('[1]PWS Information'!$E$10="CWS",T2261="Multiple Family Residence",P2261="Galvanized Requiring Replacement")),
(AND('[1]PWS Information'!$E$10="CWS",P2261="Galvanized Requiring Replacement")),
(AND('[1]PWS Information'!$E$10="NTNC",T2261="Multiple Family Residence",P2261="Galvanized Requiring Replacement")))),"Tier 5",
"")))))</f>
        <v>Tier 5</v>
      </c>
      <c r="Y2261" s="24"/>
      <c r="Z2261" s="24"/>
    </row>
    <row r="2262" spans="1:26" x14ac:dyDescent="0.25">
      <c r="A2262" s="17">
        <v>2259</v>
      </c>
      <c r="B2262" s="17">
        <v>3010</v>
      </c>
      <c r="C2262" s="17" t="s">
        <v>99</v>
      </c>
      <c r="D2262" s="17" t="s">
        <v>188</v>
      </c>
      <c r="E2262" s="17">
        <v>79549</v>
      </c>
      <c r="F2262" s="17"/>
      <c r="G2262" s="17"/>
      <c r="H2262" s="17"/>
      <c r="I2262" s="21" t="s">
        <v>218</v>
      </c>
      <c r="J2262" s="22" t="s">
        <v>254</v>
      </c>
      <c r="K2262" s="22" t="s">
        <v>255</v>
      </c>
      <c r="L2262" s="22" t="s">
        <v>256</v>
      </c>
      <c r="M2262" s="21" t="s">
        <v>222</v>
      </c>
      <c r="N2262" s="19" t="s">
        <v>205</v>
      </c>
      <c r="O2262" s="22" t="s">
        <v>257</v>
      </c>
      <c r="P2262" s="31" t="str">
        <f t="shared" si="35"/>
        <v>Galvanized Requiring Replacement</v>
      </c>
      <c r="Q2262" s="40" t="s">
        <v>254</v>
      </c>
      <c r="R2262" s="40" t="s">
        <v>254</v>
      </c>
      <c r="S2262" s="24"/>
      <c r="T2262" s="16"/>
      <c r="U2262" s="41" t="s">
        <v>255</v>
      </c>
      <c r="V2262" s="41" t="s">
        <v>255</v>
      </c>
      <c r="W2262" s="16"/>
      <c r="X2262" s="43" t="str">
        <f>IF((OR((AND('[1]PWS Information'!$E$10="CWS",T2262="Single Family Residence",P2262="Lead")),
(AND('[1]PWS Information'!$E$10="CWS",T2262="Multiple Family Residence",'[1]PWS Information'!$E$11="Yes",P2262="Lead")),
(AND('[1]PWS Information'!$E$10="NTNC",P2262="Lead")))),"Tier 1",
IF((OR((AND('[1]PWS Information'!$E$10="CWS",T2262="Multiple Family Residence",'[1]PWS Information'!$E$11="No",P2262="Lead")),
(AND('[1]PWS Information'!$E$10="CWS",T2262="Other",P2262="Lead")),
(AND(T2262="",P2262="Lead")),
(AND('[1]PWS Information'!$E$10="CWS",T2262="Building",P2262="Lead")))),"Tier 2",
IF((OR((AND('[1]PWS Information'!$E$10="CWS",T2262="Single Family Residence",P2262="Galvanized Requiring Replacement")),
(AND('[1]PWS Information'!$E$10="CWS",T2262="Single Family Residence",P2262="Galvanized Requiring Replacement",Q2262="Yes")),
(AND('[1]PWS Information'!$E$10="NTNC",T2262="Single Family Residence",P2262="Galvanized Requiring Replacement")),
(AND('[1]PWS Information'!$E$10="NTNC",T2262="Single Family Residence",Q2262="Yes")))),"Tier 3",
IF((OR((AND('[1]PWS Information'!$E$10="CWS",T2262="Single Family Residence",R2262="Yes",P2262="Non-Lead", I2262="Non-Lead - Copper",K2262="Before 1989")),
(AND('[1]PWS Information'!$E$10="CWS",T2262="Single Family Residence",R2262="Yes",P2262="Non-Lead", M2262="Non-Lead - Copper",N2262="Before 1989")))),"Tier 4",
IF((OR((AND('[1]PWS Information'!$E$10="NTNC",P2262="Non-Lead")),
(AND('[1]PWS Information'!$E$10="CWS",P2262="Non-Lead",R2262="")),
(AND('[1]PWS Information'!$E$10="CWS",P2262="Non-Lead",R2262="No")),
(AND('[1]PWS Information'!$E$10="CWS",P2262="Non-Lead",R2262="Don't Know")),
(AND('[1]PWS Information'!$E$10="CWS",P2262="Non-Lead", I2262="Non-Lead - Copper", R2262="Yes", K2262="Between 1989 and 2014")),
(AND('[1]PWS Information'!$E$10="CWS",P2262="Non-Lead", I2262="Non-Lead - Copper", R2262="Yes", K2262="After 2014")),
(AND('[1]PWS Information'!$E$10="CWS",P2262="Non-Lead", I2262="Non-Lead - Copper", R2262="Yes", K2262="Unknown")),
(AND('[1]PWS Information'!$E$10="CWS",P2262="Non-Lead", M2262="Non-Lead - Copper", R2262="Yes", N2262="Between 1989 and 2014")),
(AND('[1]PWS Information'!$E$10="CWS",P2262="Non-Lead", M2262="Non-Lead - Copper", R2262="Yes", N2262="After 2014")),
(AND('[1]PWS Information'!$E$10="CWS",P2262="Non-Lead", M2262="Non-Lead - Copper", R2262="Yes", N2262="Unknown")),
(AND('[1]PWS Information'!$E$10="CWS",P2262="Unknown")),
(AND('[1]PWS Information'!$E$10="NTNC",P2262="Unknown")),
(AND('[1]PWS Information'!$E$10="CWS",T2262="Multiple Family Residence",P2262="Galvanized Requiring Replacement")),
(AND('[1]PWS Information'!$E$10="CWS",P2262="Galvanized Requiring Replacement")),
(AND('[1]PWS Information'!$E$10="NTNC",T2262="Multiple Family Residence",P2262="Galvanized Requiring Replacement")))),"Tier 5",
"")))))</f>
        <v>Tier 5</v>
      </c>
      <c r="Y2262" s="24"/>
      <c r="Z2262" s="24"/>
    </row>
    <row r="2263" spans="1:26" x14ac:dyDescent="0.25">
      <c r="A2263" s="17">
        <v>2260</v>
      </c>
      <c r="B2263" s="17">
        <v>3011</v>
      </c>
      <c r="C2263" s="17" t="s">
        <v>99</v>
      </c>
      <c r="D2263" s="17" t="s">
        <v>188</v>
      </c>
      <c r="E2263" s="17">
        <v>79549</v>
      </c>
      <c r="F2263" s="17"/>
      <c r="G2263" s="17"/>
      <c r="H2263" s="17"/>
      <c r="I2263" s="21" t="s">
        <v>221</v>
      </c>
      <c r="J2263" s="22" t="s">
        <v>254</v>
      </c>
      <c r="K2263" s="22" t="s">
        <v>255</v>
      </c>
      <c r="L2263" s="22" t="s">
        <v>256</v>
      </c>
      <c r="M2263" s="21" t="s">
        <v>221</v>
      </c>
      <c r="N2263" s="23" t="s">
        <v>205</v>
      </c>
      <c r="O2263" s="22" t="s">
        <v>257</v>
      </c>
      <c r="P2263" s="31" t="str">
        <f t="shared" si="35"/>
        <v>Non-Lead</v>
      </c>
      <c r="Q2263" s="40" t="s">
        <v>254</v>
      </c>
      <c r="R2263" s="40" t="s">
        <v>254</v>
      </c>
      <c r="S2263" s="24"/>
      <c r="T2263" s="16"/>
      <c r="U2263" s="41" t="s">
        <v>255</v>
      </c>
      <c r="V2263" s="41" t="s">
        <v>255</v>
      </c>
      <c r="W2263" s="16"/>
      <c r="X2263" s="43" t="str">
        <f>IF((OR((AND('[1]PWS Information'!$E$10="CWS",T2263="Single Family Residence",P2263="Lead")),
(AND('[1]PWS Information'!$E$10="CWS",T2263="Multiple Family Residence",'[1]PWS Information'!$E$11="Yes",P2263="Lead")),
(AND('[1]PWS Information'!$E$10="NTNC",P2263="Lead")))),"Tier 1",
IF((OR((AND('[1]PWS Information'!$E$10="CWS",T2263="Multiple Family Residence",'[1]PWS Information'!$E$11="No",P2263="Lead")),
(AND('[1]PWS Information'!$E$10="CWS",T2263="Other",P2263="Lead")),
(AND(T2263="",P2263="Lead")),
(AND('[1]PWS Information'!$E$10="CWS",T2263="Building",P2263="Lead")))),"Tier 2",
IF((OR((AND('[1]PWS Information'!$E$10="CWS",T2263="Single Family Residence",P2263="Galvanized Requiring Replacement")),
(AND('[1]PWS Information'!$E$10="CWS",T2263="Single Family Residence",P2263="Galvanized Requiring Replacement",Q2263="Yes")),
(AND('[1]PWS Information'!$E$10="NTNC",T2263="Single Family Residence",P2263="Galvanized Requiring Replacement")),
(AND('[1]PWS Information'!$E$10="NTNC",T2263="Single Family Residence",Q2263="Yes")))),"Tier 3",
IF((OR((AND('[1]PWS Information'!$E$10="CWS",T2263="Single Family Residence",R2263="Yes",P2263="Non-Lead", I2263="Non-Lead - Copper",K2263="Before 1989")),
(AND('[1]PWS Information'!$E$10="CWS",T2263="Single Family Residence",R2263="Yes",P2263="Non-Lead", M2263="Non-Lead - Copper",N2263="Before 1989")))),"Tier 4",
IF((OR((AND('[1]PWS Information'!$E$10="NTNC",P2263="Non-Lead")),
(AND('[1]PWS Information'!$E$10="CWS",P2263="Non-Lead",R2263="")),
(AND('[1]PWS Information'!$E$10="CWS",P2263="Non-Lead",R2263="No")),
(AND('[1]PWS Information'!$E$10="CWS",P2263="Non-Lead",R2263="Don't Know")),
(AND('[1]PWS Information'!$E$10="CWS",P2263="Non-Lead", I2263="Non-Lead - Copper", R2263="Yes", K2263="Between 1989 and 2014")),
(AND('[1]PWS Information'!$E$10="CWS",P2263="Non-Lead", I2263="Non-Lead - Copper", R2263="Yes", K2263="After 2014")),
(AND('[1]PWS Information'!$E$10="CWS",P2263="Non-Lead", I2263="Non-Lead - Copper", R2263="Yes", K2263="Unknown")),
(AND('[1]PWS Information'!$E$10="CWS",P2263="Non-Lead", M2263="Non-Lead - Copper", R2263="Yes", N2263="Between 1989 and 2014")),
(AND('[1]PWS Information'!$E$10="CWS",P2263="Non-Lead", M2263="Non-Lead - Copper", R2263="Yes", N2263="After 2014")),
(AND('[1]PWS Information'!$E$10="CWS",P2263="Non-Lead", M2263="Non-Lead - Copper", R2263="Yes", N2263="Unknown")),
(AND('[1]PWS Information'!$E$10="CWS",P2263="Unknown")),
(AND('[1]PWS Information'!$E$10="NTNC",P2263="Unknown")),
(AND('[1]PWS Information'!$E$10="CWS",T2263="Multiple Family Residence",P2263="Galvanized Requiring Replacement")),
(AND('[1]PWS Information'!$E$10="CWS",P2263="Galvanized Requiring Replacement")),
(AND('[1]PWS Information'!$E$10="NTNC",T2263="Multiple Family Residence",P2263="Galvanized Requiring Replacement")))),"Tier 5",
"")))))</f>
        <v>Tier 5</v>
      </c>
      <c r="Y2263" s="24"/>
      <c r="Z2263" s="24"/>
    </row>
    <row r="2264" spans="1:26" x14ac:dyDescent="0.25">
      <c r="A2264" s="17">
        <v>2261</v>
      </c>
      <c r="B2264" s="17">
        <v>3100</v>
      </c>
      <c r="C2264" s="17" t="s">
        <v>99</v>
      </c>
      <c r="D2264" s="17" t="s">
        <v>188</v>
      </c>
      <c r="E2264" s="17">
        <v>79549</v>
      </c>
      <c r="F2264" s="17"/>
      <c r="G2264" s="17"/>
      <c r="H2264" s="17"/>
      <c r="I2264" s="21" t="s">
        <v>221</v>
      </c>
      <c r="J2264" s="22" t="s">
        <v>254</v>
      </c>
      <c r="K2264" s="22" t="s">
        <v>255</v>
      </c>
      <c r="L2264" s="22" t="s">
        <v>256</v>
      </c>
      <c r="M2264" s="21" t="s">
        <v>218</v>
      </c>
      <c r="N2264" s="19" t="s">
        <v>205</v>
      </c>
      <c r="O2264" s="22" t="s">
        <v>257</v>
      </c>
      <c r="P2264" s="31" t="str">
        <f t="shared" si="35"/>
        <v>Non-Lead</v>
      </c>
      <c r="Q2264" s="40" t="s">
        <v>254</v>
      </c>
      <c r="R2264" s="40" t="s">
        <v>254</v>
      </c>
      <c r="S2264" s="24"/>
      <c r="T2264" s="16"/>
      <c r="U2264" s="41" t="s">
        <v>255</v>
      </c>
      <c r="V2264" s="41" t="s">
        <v>255</v>
      </c>
      <c r="W2264" s="16"/>
      <c r="X2264" s="43" t="str">
        <f>IF((OR((AND('[1]PWS Information'!$E$10="CWS",T2264="Single Family Residence",P2264="Lead")),
(AND('[1]PWS Information'!$E$10="CWS",T2264="Multiple Family Residence",'[1]PWS Information'!$E$11="Yes",P2264="Lead")),
(AND('[1]PWS Information'!$E$10="NTNC",P2264="Lead")))),"Tier 1",
IF((OR((AND('[1]PWS Information'!$E$10="CWS",T2264="Multiple Family Residence",'[1]PWS Information'!$E$11="No",P2264="Lead")),
(AND('[1]PWS Information'!$E$10="CWS",T2264="Other",P2264="Lead")),
(AND(T2264="",P2264="Lead")),
(AND('[1]PWS Information'!$E$10="CWS",T2264="Building",P2264="Lead")))),"Tier 2",
IF((OR((AND('[1]PWS Information'!$E$10="CWS",T2264="Single Family Residence",P2264="Galvanized Requiring Replacement")),
(AND('[1]PWS Information'!$E$10="CWS",T2264="Single Family Residence",P2264="Galvanized Requiring Replacement",Q2264="Yes")),
(AND('[1]PWS Information'!$E$10="NTNC",T2264="Single Family Residence",P2264="Galvanized Requiring Replacement")),
(AND('[1]PWS Information'!$E$10="NTNC",T2264="Single Family Residence",Q2264="Yes")))),"Tier 3",
IF((OR((AND('[1]PWS Information'!$E$10="CWS",T2264="Single Family Residence",R2264="Yes",P2264="Non-Lead", I2264="Non-Lead - Copper",K2264="Before 1989")),
(AND('[1]PWS Information'!$E$10="CWS",T2264="Single Family Residence",R2264="Yes",P2264="Non-Lead", M2264="Non-Lead - Copper",N2264="Before 1989")))),"Tier 4",
IF((OR((AND('[1]PWS Information'!$E$10="NTNC",P2264="Non-Lead")),
(AND('[1]PWS Information'!$E$10="CWS",P2264="Non-Lead",R2264="")),
(AND('[1]PWS Information'!$E$10="CWS",P2264="Non-Lead",R2264="No")),
(AND('[1]PWS Information'!$E$10="CWS",P2264="Non-Lead",R2264="Don't Know")),
(AND('[1]PWS Information'!$E$10="CWS",P2264="Non-Lead", I2264="Non-Lead - Copper", R2264="Yes", K2264="Between 1989 and 2014")),
(AND('[1]PWS Information'!$E$10="CWS",P2264="Non-Lead", I2264="Non-Lead - Copper", R2264="Yes", K2264="After 2014")),
(AND('[1]PWS Information'!$E$10="CWS",P2264="Non-Lead", I2264="Non-Lead - Copper", R2264="Yes", K2264="Unknown")),
(AND('[1]PWS Information'!$E$10="CWS",P2264="Non-Lead", M2264="Non-Lead - Copper", R2264="Yes", N2264="Between 1989 and 2014")),
(AND('[1]PWS Information'!$E$10="CWS",P2264="Non-Lead", M2264="Non-Lead - Copper", R2264="Yes", N2264="After 2014")),
(AND('[1]PWS Information'!$E$10="CWS",P2264="Non-Lead", M2264="Non-Lead - Copper", R2264="Yes", N2264="Unknown")),
(AND('[1]PWS Information'!$E$10="CWS",P2264="Unknown")),
(AND('[1]PWS Information'!$E$10="NTNC",P2264="Unknown")),
(AND('[1]PWS Information'!$E$10="CWS",T2264="Multiple Family Residence",P2264="Galvanized Requiring Replacement")),
(AND('[1]PWS Information'!$E$10="CWS",P2264="Galvanized Requiring Replacement")),
(AND('[1]PWS Information'!$E$10="NTNC",T2264="Multiple Family Residence",P2264="Galvanized Requiring Replacement")))),"Tier 5",
"")))))</f>
        <v>Tier 5</v>
      </c>
      <c r="Y2264" s="24"/>
      <c r="Z2264" s="24"/>
    </row>
    <row r="2265" spans="1:26" x14ac:dyDescent="0.25">
      <c r="A2265" s="17">
        <v>2262</v>
      </c>
      <c r="B2265" s="17">
        <v>3101</v>
      </c>
      <c r="C2265" s="17" t="s">
        <v>99</v>
      </c>
      <c r="D2265" s="17" t="s">
        <v>188</v>
      </c>
      <c r="E2265" s="17">
        <v>79549</v>
      </c>
      <c r="F2265" s="17"/>
      <c r="G2265" s="17"/>
      <c r="H2265" s="17"/>
      <c r="I2265" s="21" t="s">
        <v>221</v>
      </c>
      <c r="J2265" s="22" t="s">
        <v>254</v>
      </c>
      <c r="K2265" s="22" t="s">
        <v>255</v>
      </c>
      <c r="L2265" s="22" t="s">
        <v>256</v>
      </c>
      <c r="M2265" s="21" t="s">
        <v>222</v>
      </c>
      <c r="N2265" s="23" t="s">
        <v>205</v>
      </c>
      <c r="O2265" s="22" t="s">
        <v>257</v>
      </c>
      <c r="P2265" s="31" t="str">
        <f t="shared" si="35"/>
        <v>Galvanized Requiring Replacement</v>
      </c>
      <c r="Q2265" s="40" t="s">
        <v>254</v>
      </c>
      <c r="R2265" s="40" t="s">
        <v>254</v>
      </c>
      <c r="S2265" s="24"/>
      <c r="T2265" s="16"/>
      <c r="U2265" s="41" t="s">
        <v>255</v>
      </c>
      <c r="V2265" s="41" t="s">
        <v>255</v>
      </c>
      <c r="W2265" s="16"/>
      <c r="X2265" s="43" t="str">
        <f>IF((OR((AND('[1]PWS Information'!$E$10="CWS",T2265="Single Family Residence",P2265="Lead")),
(AND('[1]PWS Information'!$E$10="CWS",T2265="Multiple Family Residence",'[1]PWS Information'!$E$11="Yes",P2265="Lead")),
(AND('[1]PWS Information'!$E$10="NTNC",P2265="Lead")))),"Tier 1",
IF((OR((AND('[1]PWS Information'!$E$10="CWS",T2265="Multiple Family Residence",'[1]PWS Information'!$E$11="No",P2265="Lead")),
(AND('[1]PWS Information'!$E$10="CWS",T2265="Other",P2265="Lead")),
(AND(T2265="",P2265="Lead")),
(AND('[1]PWS Information'!$E$10="CWS",T2265="Building",P2265="Lead")))),"Tier 2",
IF((OR((AND('[1]PWS Information'!$E$10="CWS",T2265="Single Family Residence",P2265="Galvanized Requiring Replacement")),
(AND('[1]PWS Information'!$E$10="CWS",T2265="Single Family Residence",P2265="Galvanized Requiring Replacement",Q2265="Yes")),
(AND('[1]PWS Information'!$E$10="NTNC",T2265="Single Family Residence",P2265="Galvanized Requiring Replacement")),
(AND('[1]PWS Information'!$E$10="NTNC",T2265="Single Family Residence",Q2265="Yes")))),"Tier 3",
IF((OR((AND('[1]PWS Information'!$E$10="CWS",T2265="Single Family Residence",R2265="Yes",P2265="Non-Lead", I2265="Non-Lead - Copper",K2265="Before 1989")),
(AND('[1]PWS Information'!$E$10="CWS",T2265="Single Family Residence",R2265="Yes",P2265="Non-Lead", M2265="Non-Lead - Copper",N2265="Before 1989")))),"Tier 4",
IF((OR((AND('[1]PWS Information'!$E$10="NTNC",P2265="Non-Lead")),
(AND('[1]PWS Information'!$E$10="CWS",P2265="Non-Lead",R2265="")),
(AND('[1]PWS Information'!$E$10="CWS",P2265="Non-Lead",R2265="No")),
(AND('[1]PWS Information'!$E$10="CWS",P2265="Non-Lead",R2265="Don't Know")),
(AND('[1]PWS Information'!$E$10="CWS",P2265="Non-Lead", I2265="Non-Lead - Copper", R2265="Yes", K2265="Between 1989 and 2014")),
(AND('[1]PWS Information'!$E$10="CWS",P2265="Non-Lead", I2265="Non-Lead - Copper", R2265="Yes", K2265="After 2014")),
(AND('[1]PWS Information'!$E$10="CWS",P2265="Non-Lead", I2265="Non-Lead - Copper", R2265="Yes", K2265="Unknown")),
(AND('[1]PWS Information'!$E$10="CWS",P2265="Non-Lead", M2265="Non-Lead - Copper", R2265="Yes", N2265="Between 1989 and 2014")),
(AND('[1]PWS Information'!$E$10="CWS",P2265="Non-Lead", M2265="Non-Lead - Copper", R2265="Yes", N2265="After 2014")),
(AND('[1]PWS Information'!$E$10="CWS",P2265="Non-Lead", M2265="Non-Lead - Copper", R2265="Yes", N2265="Unknown")),
(AND('[1]PWS Information'!$E$10="CWS",P2265="Unknown")),
(AND('[1]PWS Information'!$E$10="NTNC",P2265="Unknown")),
(AND('[1]PWS Information'!$E$10="CWS",T2265="Multiple Family Residence",P2265="Galvanized Requiring Replacement")),
(AND('[1]PWS Information'!$E$10="CWS",P2265="Galvanized Requiring Replacement")),
(AND('[1]PWS Information'!$E$10="NTNC",T2265="Multiple Family Residence",P2265="Galvanized Requiring Replacement")))),"Tier 5",
"")))))</f>
        <v>Tier 5</v>
      </c>
      <c r="Y2265" s="24"/>
      <c r="Z2265" s="24"/>
    </row>
    <row r="2266" spans="1:26" x14ac:dyDescent="0.25">
      <c r="A2266" s="17">
        <v>2263</v>
      </c>
      <c r="B2266" s="17">
        <v>3102</v>
      </c>
      <c r="C2266" s="17" t="s">
        <v>99</v>
      </c>
      <c r="D2266" s="17" t="s">
        <v>188</v>
      </c>
      <c r="E2266" s="17">
        <v>79549</v>
      </c>
      <c r="F2266" s="17"/>
      <c r="G2266" s="17"/>
      <c r="H2266" s="17"/>
      <c r="I2266" s="21" t="s">
        <v>218</v>
      </c>
      <c r="J2266" s="22" t="s">
        <v>254</v>
      </c>
      <c r="K2266" s="22" t="s">
        <v>255</v>
      </c>
      <c r="L2266" s="22" t="s">
        <v>256</v>
      </c>
      <c r="M2266" s="21" t="s">
        <v>222</v>
      </c>
      <c r="N2266" s="19" t="s">
        <v>205</v>
      </c>
      <c r="O2266" s="22" t="s">
        <v>257</v>
      </c>
      <c r="P2266" s="31" t="str">
        <f t="shared" si="35"/>
        <v>Galvanized Requiring Replacement</v>
      </c>
      <c r="Q2266" s="40" t="s">
        <v>254</v>
      </c>
      <c r="R2266" s="40" t="s">
        <v>254</v>
      </c>
      <c r="S2266" s="24"/>
      <c r="T2266" s="16"/>
      <c r="U2266" s="41" t="s">
        <v>255</v>
      </c>
      <c r="V2266" s="41" t="s">
        <v>255</v>
      </c>
      <c r="W2266" s="16"/>
      <c r="X2266" s="43" t="str">
        <f>IF((OR((AND('[1]PWS Information'!$E$10="CWS",T2266="Single Family Residence",P2266="Lead")),
(AND('[1]PWS Information'!$E$10="CWS",T2266="Multiple Family Residence",'[1]PWS Information'!$E$11="Yes",P2266="Lead")),
(AND('[1]PWS Information'!$E$10="NTNC",P2266="Lead")))),"Tier 1",
IF((OR((AND('[1]PWS Information'!$E$10="CWS",T2266="Multiple Family Residence",'[1]PWS Information'!$E$11="No",P2266="Lead")),
(AND('[1]PWS Information'!$E$10="CWS",T2266="Other",P2266="Lead")),
(AND(T2266="",P2266="Lead")),
(AND('[1]PWS Information'!$E$10="CWS",T2266="Building",P2266="Lead")))),"Tier 2",
IF((OR((AND('[1]PWS Information'!$E$10="CWS",T2266="Single Family Residence",P2266="Galvanized Requiring Replacement")),
(AND('[1]PWS Information'!$E$10="CWS",T2266="Single Family Residence",P2266="Galvanized Requiring Replacement",Q2266="Yes")),
(AND('[1]PWS Information'!$E$10="NTNC",T2266="Single Family Residence",P2266="Galvanized Requiring Replacement")),
(AND('[1]PWS Information'!$E$10="NTNC",T2266="Single Family Residence",Q2266="Yes")))),"Tier 3",
IF((OR((AND('[1]PWS Information'!$E$10="CWS",T2266="Single Family Residence",R2266="Yes",P2266="Non-Lead", I2266="Non-Lead - Copper",K2266="Before 1989")),
(AND('[1]PWS Information'!$E$10="CWS",T2266="Single Family Residence",R2266="Yes",P2266="Non-Lead", M2266="Non-Lead - Copper",N2266="Before 1989")))),"Tier 4",
IF((OR((AND('[1]PWS Information'!$E$10="NTNC",P2266="Non-Lead")),
(AND('[1]PWS Information'!$E$10="CWS",P2266="Non-Lead",R2266="")),
(AND('[1]PWS Information'!$E$10="CWS",P2266="Non-Lead",R2266="No")),
(AND('[1]PWS Information'!$E$10="CWS",P2266="Non-Lead",R2266="Don't Know")),
(AND('[1]PWS Information'!$E$10="CWS",P2266="Non-Lead", I2266="Non-Lead - Copper", R2266="Yes", K2266="Between 1989 and 2014")),
(AND('[1]PWS Information'!$E$10="CWS",P2266="Non-Lead", I2266="Non-Lead - Copper", R2266="Yes", K2266="After 2014")),
(AND('[1]PWS Information'!$E$10="CWS",P2266="Non-Lead", I2266="Non-Lead - Copper", R2266="Yes", K2266="Unknown")),
(AND('[1]PWS Information'!$E$10="CWS",P2266="Non-Lead", M2266="Non-Lead - Copper", R2266="Yes", N2266="Between 1989 and 2014")),
(AND('[1]PWS Information'!$E$10="CWS",P2266="Non-Lead", M2266="Non-Lead - Copper", R2266="Yes", N2266="After 2014")),
(AND('[1]PWS Information'!$E$10="CWS",P2266="Non-Lead", M2266="Non-Lead - Copper", R2266="Yes", N2266="Unknown")),
(AND('[1]PWS Information'!$E$10="CWS",P2266="Unknown")),
(AND('[1]PWS Information'!$E$10="NTNC",P2266="Unknown")),
(AND('[1]PWS Information'!$E$10="CWS",T2266="Multiple Family Residence",P2266="Galvanized Requiring Replacement")),
(AND('[1]PWS Information'!$E$10="CWS",P2266="Galvanized Requiring Replacement")),
(AND('[1]PWS Information'!$E$10="NTNC",T2266="Multiple Family Residence",P2266="Galvanized Requiring Replacement")))),"Tier 5",
"")))))</f>
        <v>Tier 5</v>
      </c>
      <c r="Y2266" s="24"/>
      <c r="Z2266" s="24"/>
    </row>
    <row r="2267" spans="1:26" x14ac:dyDescent="0.25">
      <c r="A2267" s="17">
        <v>2264</v>
      </c>
      <c r="B2267" s="17">
        <v>3103</v>
      </c>
      <c r="C2267" s="17" t="s">
        <v>99</v>
      </c>
      <c r="D2267" s="17" t="s">
        <v>188</v>
      </c>
      <c r="E2267" s="17">
        <v>79549</v>
      </c>
      <c r="F2267" s="17"/>
      <c r="G2267" s="17"/>
      <c r="H2267" s="17"/>
      <c r="I2267" s="21" t="s">
        <v>221</v>
      </c>
      <c r="J2267" s="22" t="s">
        <v>254</v>
      </c>
      <c r="K2267" s="22" t="s">
        <v>255</v>
      </c>
      <c r="L2267" s="22" t="s">
        <v>256</v>
      </c>
      <c r="M2267" s="21" t="s">
        <v>222</v>
      </c>
      <c r="N2267" s="23" t="s">
        <v>205</v>
      </c>
      <c r="O2267" s="22" t="s">
        <v>257</v>
      </c>
      <c r="P2267" s="31" t="str">
        <f t="shared" si="35"/>
        <v>Galvanized Requiring Replacement</v>
      </c>
      <c r="Q2267" s="40" t="s">
        <v>254</v>
      </c>
      <c r="R2267" s="40" t="s">
        <v>254</v>
      </c>
      <c r="S2267" s="24"/>
      <c r="T2267" s="16"/>
      <c r="U2267" s="41" t="s">
        <v>255</v>
      </c>
      <c r="V2267" s="41" t="s">
        <v>255</v>
      </c>
      <c r="W2267" s="16"/>
      <c r="X2267" s="43" t="str">
        <f>IF((OR((AND('[1]PWS Information'!$E$10="CWS",T2267="Single Family Residence",P2267="Lead")),
(AND('[1]PWS Information'!$E$10="CWS",T2267="Multiple Family Residence",'[1]PWS Information'!$E$11="Yes",P2267="Lead")),
(AND('[1]PWS Information'!$E$10="NTNC",P2267="Lead")))),"Tier 1",
IF((OR((AND('[1]PWS Information'!$E$10="CWS",T2267="Multiple Family Residence",'[1]PWS Information'!$E$11="No",P2267="Lead")),
(AND('[1]PWS Information'!$E$10="CWS",T2267="Other",P2267="Lead")),
(AND(T2267="",P2267="Lead")),
(AND('[1]PWS Information'!$E$10="CWS",T2267="Building",P2267="Lead")))),"Tier 2",
IF((OR((AND('[1]PWS Information'!$E$10="CWS",T2267="Single Family Residence",P2267="Galvanized Requiring Replacement")),
(AND('[1]PWS Information'!$E$10="CWS",T2267="Single Family Residence",P2267="Galvanized Requiring Replacement",Q2267="Yes")),
(AND('[1]PWS Information'!$E$10="NTNC",T2267="Single Family Residence",P2267="Galvanized Requiring Replacement")),
(AND('[1]PWS Information'!$E$10="NTNC",T2267="Single Family Residence",Q2267="Yes")))),"Tier 3",
IF((OR((AND('[1]PWS Information'!$E$10="CWS",T2267="Single Family Residence",R2267="Yes",P2267="Non-Lead", I2267="Non-Lead - Copper",K2267="Before 1989")),
(AND('[1]PWS Information'!$E$10="CWS",T2267="Single Family Residence",R2267="Yes",P2267="Non-Lead", M2267="Non-Lead - Copper",N2267="Before 1989")))),"Tier 4",
IF((OR((AND('[1]PWS Information'!$E$10="NTNC",P2267="Non-Lead")),
(AND('[1]PWS Information'!$E$10="CWS",P2267="Non-Lead",R2267="")),
(AND('[1]PWS Information'!$E$10="CWS",P2267="Non-Lead",R2267="No")),
(AND('[1]PWS Information'!$E$10="CWS",P2267="Non-Lead",R2267="Don't Know")),
(AND('[1]PWS Information'!$E$10="CWS",P2267="Non-Lead", I2267="Non-Lead - Copper", R2267="Yes", K2267="Between 1989 and 2014")),
(AND('[1]PWS Information'!$E$10="CWS",P2267="Non-Lead", I2267="Non-Lead - Copper", R2267="Yes", K2267="After 2014")),
(AND('[1]PWS Information'!$E$10="CWS",P2267="Non-Lead", I2267="Non-Lead - Copper", R2267="Yes", K2267="Unknown")),
(AND('[1]PWS Information'!$E$10="CWS",P2267="Non-Lead", M2267="Non-Lead - Copper", R2267="Yes", N2267="Between 1989 and 2014")),
(AND('[1]PWS Information'!$E$10="CWS",P2267="Non-Lead", M2267="Non-Lead - Copper", R2267="Yes", N2267="After 2014")),
(AND('[1]PWS Information'!$E$10="CWS",P2267="Non-Lead", M2267="Non-Lead - Copper", R2267="Yes", N2267="Unknown")),
(AND('[1]PWS Information'!$E$10="CWS",P2267="Unknown")),
(AND('[1]PWS Information'!$E$10="NTNC",P2267="Unknown")),
(AND('[1]PWS Information'!$E$10="CWS",T2267="Multiple Family Residence",P2267="Galvanized Requiring Replacement")),
(AND('[1]PWS Information'!$E$10="CWS",P2267="Galvanized Requiring Replacement")),
(AND('[1]PWS Information'!$E$10="NTNC",T2267="Multiple Family Residence",P2267="Galvanized Requiring Replacement")))),"Tier 5",
"")))))</f>
        <v>Tier 5</v>
      </c>
      <c r="Y2267" s="24"/>
      <c r="Z2267" s="24"/>
    </row>
    <row r="2268" spans="1:26" x14ac:dyDescent="0.25">
      <c r="A2268" s="17">
        <v>2265</v>
      </c>
      <c r="B2268" s="18">
        <v>3104</v>
      </c>
      <c r="C2268" s="18" t="s">
        <v>99</v>
      </c>
      <c r="D2268" s="18" t="s">
        <v>188</v>
      </c>
      <c r="E2268" s="18">
        <v>79549</v>
      </c>
      <c r="F2268" s="18"/>
      <c r="G2268" s="18"/>
      <c r="H2268" s="18"/>
      <c r="I2268" s="21" t="s">
        <v>218</v>
      </c>
      <c r="J2268" s="22" t="s">
        <v>254</v>
      </c>
      <c r="K2268" s="22" t="s">
        <v>255</v>
      </c>
      <c r="L2268" s="22" t="s">
        <v>256</v>
      </c>
      <c r="M2268" s="21" t="s">
        <v>222</v>
      </c>
      <c r="N2268" s="19" t="s">
        <v>205</v>
      </c>
      <c r="O2268" s="22" t="s">
        <v>257</v>
      </c>
      <c r="P2268" s="31" t="str">
        <f t="shared" si="35"/>
        <v>Galvanized Requiring Replacement</v>
      </c>
      <c r="Q2268" s="40" t="s">
        <v>254</v>
      </c>
      <c r="R2268" s="40" t="s">
        <v>254</v>
      </c>
      <c r="S2268" s="24"/>
      <c r="T2268" s="16"/>
      <c r="U2268" s="41" t="s">
        <v>255</v>
      </c>
      <c r="V2268" s="41" t="s">
        <v>255</v>
      </c>
      <c r="W2268" s="16"/>
      <c r="X2268" s="43" t="str">
        <f>IF((OR((AND('[1]PWS Information'!$E$10="CWS",T2268="Single Family Residence",P2268="Lead")),
(AND('[1]PWS Information'!$E$10="CWS",T2268="Multiple Family Residence",'[1]PWS Information'!$E$11="Yes",P2268="Lead")),
(AND('[1]PWS Information'!$E$10="NTNC",P2268="Lead")))),"Tier 1",
IF((OR((AND('[1]PWS Information'!$E$10="CWS",T2268="Multiple Family Residence",'[1]PWS Information'!$E$11="No",P2268="Lead")),
(AND('[1]PWS Information'!$E$10="CWS",T2268="Other",P2268="Lead")),
(AND(T2268="",P2268="Lead")),
(AND('[1]PWS Information'!$E$10="CWS",T2268="Building",P2268="Lead")))),"Tier 2",
IF((OR((AND('[1]PWS Information'!$E$10="CWS",T2268="Single Family Residence",P2268="Galvanized Requiring Replacement")),
(AND('[1]PWS Information'!$E$10="CWS",T2268="Single Family Residence",P2268="Galvanized Requiring Replacement",Q2268="Yes")),
(AND('[1]PWS Information'!$E$10="NTNC",T2268="Single Family Residence",P2268="Galvanized Requiring Replacement")),
(AND('[1]PWS Information'!$E$10="NTNC",T2268="Single Family Residence",Q2268="Yes")))),"Tier 3",
IF((OR((AND('[1]PWS Information'!$E$10="CWS",T2268="Single Family Residence",R2268="Yes",P2268="Non-Lead", I2268="Non-Lead - Copper",K2268="Before 1989")),
(AND('[1]PWS Information'!$E$10="CWS",T2268="Single Family Residence",R2268="Yes",P2268="Non-Lead", M2268="Non-Lead - Copper",N2268="Before 1989")))),"Tier 4",
IF((OR((AND('[1]PWS Information'!$E$10="NTNC",P2268="Non-Lead")),
(AND('[1]PWS Information'!$E$10="CWS",P2268="Non-Lead",R2268="")),
(AND('[1]PWS Information'!$E$10="CWS",P2268="Non-Lead",R2268="No")),
(AND('[1]PWS Information'!$E$10="CWS",P2268="Non-Lead",R2268="Don't Know")),
(AND('[1]PWS Information'!$E$10="CWS",P2268="Non-Lead", I2268="Non-Lead - Copper", R2268="Yes", K2268="Between 1989 and 2014")),
(AND('[1]PWS Information'!$E$10="CWS",P2268="Non-Lead", I2268="Non-Lead - Copper", R2268="Yes", K2268="After 2014")),
(AND('[1]PWS Information'!$E$10="CWS",P2268="Non-Lead", I2268="Non-Lead - Copper", R2268="Yes", K2268="Unknown")),
(AND('[1]PWS Information'!$E$10="CWS",P2268="Non-Lead", M2268="Non-Lead - Copper", R2268="Yes", N2268="Between 1989 and 2014")),
(AND('[1]PWS Information'!$E$10="CWS",P2268="Non-Lead", M2268="Non-Lead - Copper", R2268="Yes", N2268="After 2014")),
(AND('[1]PWS Information'!$E$10="CWS",P2268="Non-Lead", M2268="Non-Lead - Copper", R2268="Yes", N2268="Unknown")),
(AND('[1]PWS Information'!$E$10="CWS",P2268="Unknown")),
(AND('[1]PWS Information'!$E$10="NTNC",P2268="Unknown")),
(AND('[1]PWS Information'!$E$10="CWS",T2268="Multiple Family Residence",P2268="Galvanized Requiring Replacement")),
(AND('[1]PWS Information'!$E$10="CWS",P2268="Galvanized Requiring Replacement")),
(AND('[1]PWS Information'!$E$10="NTNC",T2268="Multiple Family Residence",P2268="Galvanized Requiring Replacement")))),"Tier 5",
"")))))</f>
        <v>Tier 5</v>
      </c>
      <c r="Y2268" s="24"/>
      <c r="Z2268" s="24"/>
    </row>
    <row r="2269" spans="1:26" x14ac:dyDescent="0.25">
      <c r="A2269" s="17">
        <v>2266</v>
      </c>
      <c r="B2269" s="18">
        <v>3105</v>
      </c>
      <c r="C2269" s="18" t="s">
        <v>99</v>
      </c>
      <c r="D2269" s="18" t="s">
        <v>188</v>
      </c>
      <c r="E2269" s="18">
        <v>79549</v>
      </c>
      <c r="F2269" s="18"/>
      <c r="G2269" s="18"/>
      <c r="H2269" s="18"/>
      <c r="I2269" s="21" t="s">
        <v>221</v>
      </c>
      <c r="J2269" s="22" t="s">
        <v>254</v>
      </c>
      <c r="K2269" s="22" t="s">
        <v>255</v>
      </c>
      <c r="L2269" s="22" t="s">
        <v>256</v>
      </c>
      <c r="M2269" s="21" t="s">
        <v>222</v>
      </c>
      <c r="N2269" s="23" t="s">
        <v>205</v>
      </c>
      <c r="O2269" s="22" t="s">
        <v>257</v>
      </c>
      <c r="P2269" s="31" t="str">
        <f t="shared" si="35"/>
        <v>Galvanized Requiring Replacement</v>
      </c>
      <c r="Q2269" s="40" t="s">
        <v>254</v>
      </c>
      <c r="R2269" s="40" t="s">
        <v>254</v>
      </c>
      <c r="S2269" s="24"/>
      <c r="T2269" s="16"/>
      <c r="U2269" s="41" t="s">
        <v>255</v>
      </c>
      <c r="V2269" s="41" t="s">
        <v>255</v>
      </c>
      <c r="W2269" s="16"/>
      <c r="X2269" s="43" t="str">
        <f>IF((OR((AND('[1]PWS Information'!$E$10="CWS",T2269="Single Family Residence",P2269="Lead")),
(AND('[1]PWS Information'!$E$10="CWS",T2269="Multiple Family Residence",'[1]PWS Information'!$E$11="Yes",P2269="Lead")),
(AND('[1]PWS Information'!$E$10="NTNC",P2269="Lead")))),"Tier 1",
IF((OR((AND('[1]PWS Information'!$E$10="CWS",T2269="Multiple Family Residence",'[1]PWS Information'!$E$11="No",P2269="Lead")),
(AND('[1]PWS Information'!$E$10="CWS",T2269="Other",P2269="Lead")),
(AND(T2269="",P2269="Lead")),
(AND('[1]PWS Information'!$E$10="CWS",T2269="Building",P2269="Lead")))),"Tier 2",
IF((OR((AND('[1]PWS Information'!$E$10="CWS",T2269="Single Family Residence",P2269="Galvanized Requiring Replacement")),
(AND('[1]PWS Information'!$E$10="CWS",T2269="Single Family Residence",P2269="Galvanized Requiring Replacement",Q2269="Yes")),
(AND('[1]PWS Information'!$E$10="NTNC",T2269="Single Family Residence",P2269="Galvanized Requiring Replacement")),
(AND('[1]PWS Information'!$E$10="NTNC",T2269="Single Family Residence",Q2269="Yes")))),"Tier 3",
IF((OR((AND('[1]PWS Information'!$E$10="CWS",T2269="Single Family Residence",R2269="Yes",P2269="Non-Lead", I2269="Non-Lead - Copper",K2269="Before 1989")),
(AND('[1]PWS Information'!$E$10="CWS",T2269="Single Family Residence",R2269="Yes",P2269="Non-Lead", M2269="Non-Lead - Copper",N2269="Before 1989")))),"Tier 4",
IF((OR((AND('[1]PWS Information'!$E$10="NTNC",P2269="Non-Lead")),
(AND('[1]PWS Information'!$E$10="CWS",P2269="Non-Lead",R2269="")),
(AND('[1]PWS Information'!$E$10="CWS",P2269="Non-Lead",R2269="No")),
(AND('[1]PWS Information'!$E$10="CWS",P2269="Non-Lead",R2269="Don't Know")),
(AND('[1]PWS Information'!$E$10="CWS",P2269="Non-Lead", I2269="Non-Lead - Copper", R2269="Yes", K2269="Between 1989 and 2014")),
(AND('[1]PWS Information'!$E$10="CWS",P2269="Non-Lead", I2269="Non-Lead - Copper", R2269="Yes", K2269="After 2014")),
(AND('[1]PWS Information'!$E$10="CWS",P2269="Non-Lead", I2269="Non-Lead - Copper", R2269="Yes", K2269="Unknown")),
(AND('[1]PWS Information'!$E$10="CWS",P2269="Non-Lead", M2269="Non-Lead - Copper", R2269="Yes", N2269="Between 1989 and 2014")),
(AND('[1]PWS Information'!$E$10="CWS",P2269="Non-Lead", M2269="Non-Lead - Copper", R2269="Yes", N2269="After 2014")),
(AND('[1]PWS Information'!$E$10="CWS",P2269="Non-Lead", M2269="Non-Lead - Copper", R2269="Yes", N2269="Unknown")),
(AND('[1]PWS Information'!$E$10="CWS",P2269="Unknown")),
(AND('[1]PWS Information'!$E$10="NTNC",P2269="Unknown")),
(AND('[1]PWS Information'!$E$10="CWS",T2269="Multiple Family Residence",P2269="Galvanized Requiring Replacement")),
(AND('[1]PWS Information'!$E$10="CWS",P2269="Galvanized Requiring Replacement")),
(AND('[1]PWS Information'!$E$10="NTNC",T2269="Multiple Family Residence",P2269="Galvanized Requiring Replacement")))),"Tier 5",
"")))))</f>
        <v>Tier 5</v>
      </c>
      <c r="Y2269" s="24"/>
      <c r="Z2269" s="24"/>
    </row>
    <row r="2270" spans="1:26" x14ac:dyDescent="0.25">
      <c r="A2270" s="17">
        <v>2267</v>
      </c>
      <c r="B2270" s="18">
        <v>3106</v>
      </c>
      <c r="C2270" s="18" t="s">
        <v>99</v>
      </c>
      <c r="D2270" s="18" t="s">
        <v>188</v>
      </c>
      <c r="E2270" s="18">
        <v>79549</v>
      </c>
      <c r="F2270" s="18"/>
      <c r="G2270" s="18"/>
      <c r="H2270" s="18"/>
      <c r="I2270" s="21" t="s">
        <v>218</v>
      </c>
      <c r="J2270" s="22" t="s">
        <v>254</v>
      </c>
      <c r="K2270" s="22" t="s">
        <v>255</v>
      </c>
      <c r="L2270" s="22" t="s">
        <v>256</v>
      </c>
      <c r="M2270" s="21" t="s">
        <v>218</v>
      </c>
      <c r="N2270" s="19" t="s">
        <v>205</v>
      </c>
      <c r="O2270" s="22" t="s">
        <v>257</v>
      </c>
      <c r="P2270" s="31" t="str">
        <f t="shared" si="35"/>
        <v>Non-Lead</v>
      </c>
      <c r="Q2270" s="40" t="s">
        <v>254</v>
      </c>
      <c r="R2270" s="40" t="s">
        <v>254</v>
      </c>
      <c r="S2270" s="24"/>
      <c r="T2270" s="16"/>
      <c r="U2270" s="41" t="s">
        <v>255</v>
      </c>
      <c r="V2270" s="41" t="s">
        <v>255</v>
      </c>
      <c r="W2270" s="16"/>
      <c r="X2270" s="43" t="str">
        <f>IF((OR((AND('[1]PWS Information'!$E$10="CWS",T2270="Single Family Residence",P2270="Lead")),
(AND('[1]PWS Information'!$E$10="CWS",T2270="Multiple Family Residence",'[1]PWS Information'!$E$11="Yes",P2270="Lead")),
(AND('[1]PWS Information'!$E$10="NTNC",P2270="Lead")))),"Tier 1",
IF((OR((AND('[1]PWS Information'!$E$10="CWS",T2270="Multiple Family Residence",'[1]PWS Information'!$E$11="No",P2270="Lead")),
(AND('[1]PWS Information'!$E$10="CWS",T2270="Other",P2270="Lead")),
(AND(T2270="",P2270="Lead")),
(AND('[1]PWS Information'!$E$10="CWS",T2270="Building",P2270="Lead")))),"Tier 2",
IF((OR((AND('[1]PWS Information'!$E$10="CWS",T2270="Single Family Residence",P2270="Galvanized Requiring Replacement")),
(AND('[1]PWS Information'!$E$10="CWS",T2270="Single Family Residence",P2270="Galvanized Requiring Replacement",Q2270="Yes")),
(AND('[1]PWS Information'!$E$10="NTNC",T2270="Single Family Residence",P2270="Galvanized Requiring Replacement")),
(AND('[1]PWS Information'!$E$10="NTNC",T2270="Single Family Residence",Q2270="Yes")))),"Tier 3",
IF((OR((AND('[1]PWS Information'!$E$10="CWS",T2270="Single Family Residence",R2270="Yes",P2270="Non-Lead", I2270="Non-Lead - Copper",K2270="Before 1989")),
(AND('[1]PWS Information'!$E$10="CWS",T2270="Single Family Residence",R2270="Yes",P2270="Non-Lead", M2270="Non-Lead - Copper",N2270="Before 1989")))),"Tier 4",
IF((OR((AND('[1]PWS Information'!$E$10="NTNC",P2270="Non-Lead")),
(AND('[1]PWS Information'!$E$10="CWS",P2270="Non-Lead",R2270="")),
(AND('[1]PWS Information'!$E$10="CWS",P2270="Non-Lead",R2270="No")),
(AND('[1]PWS Information'!$E$10="CWS",P2270="Non-Lead",R2270="Don't Know")),
(AND('[1]PWS Information'!$E$10="CWS",P2270="Non-Lead", I2270="Non-Lead - Copper", R2270="Yes", K2270="Between 1989 and 2014")),
(AND('[1]PWS Information'!$E$10="CWS",P2270="Non-Lead", I2270="Non-Lead - Copper", R2270="Yes", K2270="After 2014")),
(AND('[1]PWS Information'!$E$10="CWS",P2270="Non-Lead", I2270="Non-Lead - Copper", R2270="Yes", K2270="Unknown")),
(AND('[1]PWS Information'!$E$10="CWS",P2270="Non-Lead", M2270="Non-Lead - Copper", R2270="Yes", N2270="Between 1989 and 2014")),
(AND('[1]PWS Information'!$E$10="CWS",P2270="Non-Lead", M2270="Non-Lead - Copper", R2270="Yes", N2270="After 2014")),
(AND('[1]PWS Information'!$E$10="CWS",P2270="Non-Lead", M2270="Non-Lead - Copper", R2270="Yes", N2270="Unknown")),
(AND('[1]PWS Information'!$E$10="CWS",P2270="Unknown")),
(AND('[1]PWS Information'!$E$10="NTNC",P2270="Unknown")),
(AND('[1]PWS Information'!$E$10="CWS",T2270="Multiple Family Residence",P2270="Galvanized Requiring Replacement")),
(AND('[1]PWS Information'!$E$10="CWS",P2270="Galvanized Requiring Replacement")),
(AND('[1]PWS Information'!$E$10="NTNC",T2270="Multiple Family Residence",P2270="Galvanized Requiring Replacement")))),"Tier 5",
"")))))</f>
        <v>Tier 5</v>
      </c>
      <c r="Y2270" s="24"/>
      <c r="Z2270" s="24"/>
    </row>
    <row r="2271" spans="1:26" x14ac:dyDescent="0.25">
      <c r="A2271" s="17">
        <v>2268</v>
      </c>
      <c r="B2271" s="17">
        <v>3107</v>
      </c>
      <c r="C2271" s="17" t="s">
        <v>99</v>
      </c>
      <c r="D2271" s="17" t="s">
        <v>188</v>
      </c>
      <c r="E2271" s="17">
        <v>79549</v>
      </c>
      <c r="F2271" s="17"/>
      <c r="G2271" s="17"/>
      <c r="H2271" s="17"/>
      <c r="I2271" s="21" t="s">
        <v>222</v>
      </c>
      <c r="J2271" s="22" t="s">
        <v>254</v>
      </c>
      <c r="K2271" s="22" t="s">
        <v>255</v>
      </c>
      <c r="L2271" s="22" t="s">
        <v>256</v>
      </c>
      <c r="M2271" s="21" t="s">
        <v>221</v>
      </c>
      <c r="N2271" s="23" t="s">
        <v>205</v>
      </c>
      <c r="O2271" s="22" t="s">
        <v>257</v>
      </c>
      <c r="P2271" s="31" t="str">
        <f t="shared" si="35"/>
        <v>Non-Lead</v>
      </c>
      <c r="Q2271" s="40" t="s">
        <v>254</v>
      </c>
      <c r="R2271" s="40" t="s">
        <v>254</v>
      </c>
      <c r="S2271" s="24"/>
      <c r="T2271" s="16"/>
      <c r="U2271" s="41" t="s">
        <v>255</v>
      </c>
      <c r="V2271" s="41" t="s">
        <v>255</v>
      </c>
      <c r="W2271" s="16"/>
      <c r="X2271" s="43" t="str">
        <f>IF((OR((AND('[1]PWS Information'!$E$10="CWS",T2271="Single Family Residence",P2271="Lead")),
(AND('[1]PWS Information'!$E$10="CWS",T2271="Multiple Family Residence",'[1]PWS Information'!$E$11="Yes",P2271="Lead")),
(AND('[1]PWS Information'!$E$10="NTNC",P2271="Lead")))),"Tier 1",
IF((OR((AND('[1]PWS Information'!$E$10="CWS",T2271="Multiple Family Residence",'[1]PWS Information'!$E$11="No",P2271="Lead")),
(AND('[1]PWS Information'!$E$10="CWS",T2271="Other",P2271="Lead")),
(AND(T2271="",P2271="Lead")),
(AND('[1]PWS Information'!$E$10="CWS",T2271="Building",P2271="Lead")))),"Tier 2",
IF((OR((AND('[1]PWS Information'!$E$10="CWS",T2271="Single Family Residence",P2271="Galvanized Requiring Replacement")),
(AND('[1]PWS Information'!$E$10="CWS",T2271="Single Family Residence",P2271="Galvanized Requiring Replacement",Q2271="Yes")),
(AND('[1]PWS Information'!$E$10="NTNC",T2271="Single Family Residence",P2271="Galvanized Requiring Replacement")),
(AND('[1]PWS Information'!$E$10="NTNC",T2271="Single Family Residence",Q2271="Yes")))),"Tier 3",
IF((OR((AND('[1]PWS Information'!$E$10="CWS",T2271="Single Family Residence",R2271="Yes",P2271="Non-Lead", I2271="Non-Lead - Copper",K2271="Before 1989")),
(AND('[1]PWS Information'!$E$10="CWS",T2271="Single Family Residence",R2271="Yes",P2271="Non-Lead", M2271="Non-Lead - Copper",N2271="Before 1989")))),"Tier 4",
IF((OR((AND('[1]PWS Information'!$E$10="NTNC",P2271="Non-Lead")),
(AND('[1]PWS Information'!$E$10="CWS",P2271="Non-Lead",R2271="")),
(AND('[1]PWS Information'!$E$10="CWS",P2271="Non-Lead",R2271="No")),
(AND('[1]PWS Information'!$E$10="CWS",P2271="Non-Lead",R2271="Don't Know")),
(AND('[1]PWS Information'!$E$10="CWS",P2271="Non-Lead", I2271="Non-Lead - Copper", R2271="Yes", K2271="Between 1989 and 2014")),
(AND('[1]PWS Information'!$E$10="CWS",P2271="Non-Lead", I2271="Non-Lead - Copper", R2271="Yes", K2271="After 2014")),
(AND('[1]PWS Information'!$E$10="CWS",P2271="Non-Lead", I2271="Non-Lead - Copper", R2271="Yes", K2271="Unknown")),
(AND('[1]PWS Information'!$E$10="CWS",P2271="Non-Lead", M2271="Non-Lead - Copper", R2271="Yes", N2271="Between 1989 and 2014")),
(AND('[1]PWS Information'!$E$10="CWS",P2271="Non-Lead", M2271="Non-Lead - Copper", R2271="Yes", N2271="After 2014")),
(AND('[1]PWS Information'!$E$10="CWS",P2271="Non-Lead", M2271="Non-Lead - Copper", R2271="Yes", N2271="Unknown")),
(AND('[1]PWS Information'!$E$10="CWS",P2271="Unknown")),
(AND('[1]PWS Information'!$E$10="NTNC",P2271="Unknown")),
(AND('[1]PWS Information'!$E$10="CWS",T2271="Multiple Family Residence",P2271="Galvanized Requiring Replacement")),
(AND('[1]PWS Information'!$E$10="CWS",P2271="Galvanized Requiring Replacement")),
(AND('[1]PWS Information'!$E$10="NTNC",T2271="Multiple Family Residence",P2271="Galvanized Requiring Replacement")))),"Tier 5",
"")))))</f>
        <v>Tier 5</v>
      </c>
      <c r="Y2271" s="24"/>
      <c r="Z2271" s="24"/>
    </row>
    <row r="2272" spans="1:26" x14ac:dyDescent="0.25">
      <c r="A2272" s="17">
        <v>2269</v>
      </c>
      <c r="B2272" s="17">
        <v>3108</v>
      </c>
      <c r="C2272" s="17" t="s">
        <v>99</v>
      </c>
      <c r="D2272" s="17" t="s">
        <v>188</v>
      </c>
      <c r="E2272" s="17">
        <v>79549</v>
      </c>
      <c r="F2272" s="17"/>
      <c r="G2272" s="17"/>
      <c r="H2272" s="17"/>
      <c r="I2272" s="21" t="s">
        <v>218</v>
      </c>
      <c r="J2272" s="22" t="s">
        <v>254</v>
      </c>
      <c r="K2272" s="22" t="s">
        <v>255</v>
      </c>
      <c r="L2272" s="22" t="s">
        <v>256</v>
      </c>
      <c r="M2272" s="21" t="s">
        <v>222</v>
      </c>
      <c r="N2272" s="19" t="s">
        <v>205</v>
      </c>
      <c r="O2272" s="22" t="s">
        <v>257</v>
      </c>
      <c r="P2272" s="31" t="str">
        <f t="shared" si="35"/>
        <v>Galvanized Requiring Replacement</v>
      </c>
      <c r="Q2272" s="40" t="s">
        <v>254</v>
      </c>
      <c r="R2272" s="40" t="s">
        <v>254</v>
      </c>
      <c r="S2272" s="24"/>
      <c r="T2272" s="16"/>
      <c r="U2272" s="41" t="s">
        <v>255</v>
      </c>
      <c r="V2272" s="41" t="s">
        <v>255</v>
      </c>
      <c r="W2272" s="16"/>
      <c r="X2272" s="43" t="str">
        <f>IF((OR((AND('[1]PWS Information'!$E$10="CWS",T2272="Single Family Residence",P2272="Lead")),
(AND('[1]PWS Information'!$E$10="CWS",T2272="Multiple Family Residence",'[1]PWS Information'!$E$11="Yes",P2272="Lead")),
(AND('[1]PWS Information'!$E$10="NTNC",P2272="Lead")))),"Tier 1",
IF((OR((AND('[1]PWS Information'!$E$10="CWS",T2272="Multiple Family Residence",'[1]PWS Information'!$E$11="No",P2272="Lead")),
(AND('[1]PWS Information'!$E$10="CWS",T2272="Other",P2272="Lead")),
(AND(T2272="",P2272="Lead")),
(AND('[1]PWS Information'!$E$10="CWS",T2272="Building",P2272="Lead")))),"Tier 2",
IF((OR((AND('[1]PWS Information'!$E$10="CWS",T2272="Single Family Residence",P2272="Galvanized Requiring Replacement")),
(AND('[1]PWS Information'!$E$10="CWS",T2272="Single Family Residence",P2272="Galvanized Requiring Replacement",Q2272="Yes")),
(AND('[1]PWS Information'!$E$10="NTNC",T2272="Single Family Residence",P2272="Galvanized Requiring Replacement")),
(AND('[1]PWS Information'!$E$10="NTNC",T2272="Single Family Residence",Q2272="Yes")))),"Tier 3",
IF((OR((AND('[1]PWS Information'!$E$10="CWS",T2272="Single Family Residence",R2272="Yes",P2272="Non-Lead", I2272="Non-Lead - Copper",K2272="Before 1989")),
(AND('[1]PWS Information'!$E$10="CWS",T2272="Single Family Residence",R2272="Yes",P2272="Non-Lead", M2272="Non-Lead - Copper",N2272="Before 1989")))),"Tier 4",
IF((OR((AND('[1]PWS Information'!$E$10="NTNC",P2272="Non-Lead")),
(AND('[1]PWS Information'!$E$10="CWS",P2272="Non-Lead",R2272="")),
(AND('[1]PWS Information'!$E$10="CWS",P2272="Non-Lead",R2272="No")),
(AND('[1]PWS Information'!$E$10="CWS",P2272="Non-Lead",R2272="Don't Know")),
(AND('[1]PWS Information'!$E$10="CWS",P2272="Non-Lead", I2272="Non-Lead - Copper", R2272="Yes", K2272="Between 1989 and 2014")),
(AND('[1]PWS Information'!$E$10="CWS",P2272="Non-Lead", I2272="Non-Lead - Copper", R2272="Yes", K2272="After 2014")),
(AND('[1]PWS Information'!$E$10="CWS",P2272="Non-Lead", I2272="Non-Lead - Copper", R2272="Yes", K2272="Unknown")),
(AND('[1]PWS Information'!$E$10="CWS",P2272="Non-Lead", M2272="Non-Lead - Copper", R2272="Yes", N2272="Between 1989 and 2014")),
(AND('[1]PWS Information'!$E$10="CWS",P2272="Non-Lead", M2272="Non-Lead - Copper", R2272="Yes", N2272="After 2014")),
(AND('[1]PWS Information'!$E$10="CWS",P2272="Non-Lead", M2272="Non-Lead - Copper", R2272="Yes", N2272="Unknown")),
(AND('[1]PWS Information'!$E$10="CWS",P2272="Unknown")),
(AND('[1]PWS Information'!$E$10="NTNC",P2272="Unknown")),
(AND('[1]PWS Information'!$E$10="CWS",T2272="Multiple Family Residence",P2272="Galvanized Requiring Replacement")),
(AND('[1]PWS Information'!$E$10="CWS",P2272="Galvanized Requiring Replacement")),
(AND('[1]PWS Information'!$E$10="NTNC",T2272="Multiple Family Residence",P2272="Galvanized Requiring Replacement")))),"Tier 5",
"")))))</f>
        <v>Tier 5</v>
      </c>
      <c r="Y2272" s="24"/>
      <c r="Z2272" s="24"/>
    </row>
    <row r="2273" spans="1:26" x14ac:dyDescent="0.25">
      <c r="A2273" s="17">
        <v>2270</v>
      </c>
      <c r="B2273" s="18">
        <v>3109</v>
      </c>
      <c r="C2273" s="18" t="s">
        <v>99</v>
      </c>
      <c r="D2273" s="18" t="s">
        <v>188</v>
      </c>
      <c r="E2273" s="18">
        <v>79549</v>
      </c>
      <c r="F2273" s="18"/>
      <c r="G2273" s="18"/>
      <c r="H2273" s="18"/>
      <c r="I2273" s="21" t="s">
        <v>221</v>
      </c>
      <c r="J2273" s="22" t="s">
        <v>254</v>
      </c>
      <c r="K2273" s="22" t="s">
        <v>255</v>
      </c>
      <c r="L2273" s="22" t="s">
        <v>256</v>
      </c>
      <c r="M2273" s="21" t="s">
        <v>222</v>
      </c>
      <c r="N2273" s="23" t="s">
        <v>205</v>
      </c>
      <c r="O2273" s="22" t="s">
        <v>257</v>
      </c>
      <c r="P2273" s="31" t="str">
        <f t="shared" si="35"/>
        <v>Galvanized Requiring Replacement</v>
      </c>
      <c r="Q2273" s="40" t="s">
        <v>254</v>
      </c>
      <c r="R2273" s="40" t="s">
        <v>254</v>
      </c>
      <c r="S2273" s="24"/>
      <c r="T2273" s="16"/>
      <c r="U2273" s="41" t="s">
        <v>255</v>
      </c>
      <c r="V2273" s="41" t="s">
        <v>255</v>
      </c>
      <c r="W2273" s="16"/>
      <c r="X2273" s="43" t="str">
        <f>IF((OR((AND('[1]PWS Information'!$E$10="CWS",T2273="Single Family Residence",P2273="Lead")),
(AND('[1]PWS Information'!$E$10="CWS",T2273="Multiple Family Residence",'[1]PWS Information'!$E$11="Yes",P2273="Lead")),
(AND('[1]PWS Information'!$E$10="NTNC",P2273="Lead")))),"Tier 1",
IF((OR((AND('[1]PWS Information'!$E$10="CWS",T2273="Multiple Family Residence",'[1]PWS Information'!$E$11="No",P2273="Lead")),
(AND('[1]PWS Information'!$E$10="CWS",T2273="Other",P2273="Lead")),
(AND(T2273="",P2273="Lead")),
(AND('[1]PWS Information'!$E$10="CWS",T2273="Building",P2273="Lead")))),"Tier 2",
IF((OR((AND('[1]PWS Information'!$E$10="CWS",T2273="Single Family Residence",P2273="Galvanized Requiring Replacement")),
(AND('[1]PWS Information'!$E$10="CWS",T2273="Single Family Residence",P2273="Galvanized Requiring Replacement",Q2273="Yes")),
(AND('[1]PWS Information'!$E$10="NTNC",T2273="Single Family Residence",P2273="Galvanized Requiring Replacement")),
(AND('[1]PWS Information'!$E$10="NTNC",T2273="Single Family Residence",Q2273="Yes")))),"Tier 3",
IF((OR((AND('[1]PWS Information'!$E$10="CWS",T2273="Single Family Residence",R2273="Yes",P2273="Non-Lead", I2273="Non-Lead - Copper",K2273="Before 1989")),
(AND('[1]PWS Information'!$E$10="CWS",T2273="Single Family Residence",R2273="Yes",P2273="Non-Lead", M2273="Non-Lead - Copper",N2273="Before 1989")))),"Tier 4",
IF((OR((AND('[1]PWS Information'!$E$10="NTNC",P2273="Non-Lead")),
(AND('[1]PWS Information'!$E$10="CWS",P2273="Non-Lead",R2273="")),
(AND('[1]PWS Information'!$E$10="CWS",P2273="Non-Lead",R2273="No")),
(AND('[1]PWS Information'!$E$10="CWS",P2273="Non-Lead",R2273="Don't Know")),
(AND('[1]PWS Information'!$E$10="CWS",P2273="Non-Lead", I2273="Non-Lead - Copper", R2273="Yes", K2273="Between 1989 and 2014")),
(AND('[1]PWS Information'!$E$10="CWS",P2273="Non-Lead", I2273="Non-Lead - Copper", R2273="Yes", K2273="After 2014")),
(AND('[1]PWS Information'!$E$10="CWS",P2273="Non-Lead", I2273="Non-Lead - Copper", R2273="Yes", K2273="Unknown")),
(AND('[1]PWS Information'!$E$10="CWS",P2273="Non-Lead", M2273="Non-Lead - Copper", R2273="Yes", N2273="Between 1989 and 2014")),
(AND('[1]PWS Information'!$E$10="CWS",P2273="Non-Lead", M2273="Non-Lead - Copper", R2273="Yes", N2273="After 2014")),
(AND('[1]PWS Information'!$E$10="CWS",P2273="Non-Lead", M2273="Non-Lead - Copper", R2273="Yes", N2273="Unknown")),
(AND('[1]PWS Information'!$E$10="CWS",P2273="Unknown")),
(AND('[1]PWS Information'!$E$10="NTNC",P2273="Unknown")),
(AND('[1]PWS Information'!$E$10="CWS",T2273="Multiple Family Residence",P2273="Galvanized Requiring Replacement")),
(AND('[1]PWS Information'!$E$10="CWS",P2273="Galvanized Requiring Replacement")),
(AND('[1]PWS Information'!$E$10="NTNC",T2273="Multiple Family Residence",P2273="Galvanized Requiring Replacement")))),"Tier 5",
"")))))</f>
        <v>Tier 5</v>
      </c>
      <c r="Y2273" s="24"/>
      <c r="Z2273" s="24"/>
    </row>
    <row r="2274" spans="1:26" x14ac:dyDescent="0.25">
      <c r="A2274" s="17">
        <v>2271</v>
      </c>
      <c r="B2274" s="18">
        <v>3110</v>
      </c>
      <c r="C2274" s="18" t="s">
        <v>99</v>
      </c>
      <c r="D2274" s="18" t="s">
        <v>188</v>
      </c>
      <c r="E2274" s="18">
        <v>79549</v>
      </c>
      <c r="F2274" s="18"/>
      <c r="G2274" s="18"/>
      <c r="H2274" s="18"/>
      <c r="I2274" s="21" t="s">
        <v>218</v>
      </c>
      <c r="J2274" s="22" t="s">
        <v>254</v>
      </c>
      <c r="K2274" s="22" t="s">
        <v>255</v>
      </c>
      <c r="L2274" s="22" t="s">
        <v>256</v>
      </c>
      <c r="M2274" s="21" t="s">
        <v>218</v>
      </c>
      <c r="N2274" s="19" t="s">
        <v>205</v>
      </c>
      <c r="O2274" s="22" t="s">
        <v>257</v>
      </c>
      <c r="P2274" s="31" t="str">
        <f t="shared" si="35"/>
        <v>Non-Lead</v>
      </c>
      <c r="Q2274" s="40" t="s">
        <v>254</v>
      </c>
      <c r="R2274" s="40" t="s">
        <v>254</v>
      </c>
      <c r="S2274" s="24"/>
      <c r="T2274" s="16"/>
      <c r="U2274" s="41" t="s">
        <v>255</v>
      </c>
      <c r="V2274" s="41" t="s">
        <v>255</v>
      </c>
      <c r="W2274" s="16"/>
      <c r="X2274" s="43" t="str">
        <f>IF((OR((AND('[1]PWS Information'!$E$10="CWS",T2274="Single Family Residence",P2274="Lead")),
(AND('[1]PWS Information'!$E$10="CWS",T2274="Multiple Family Residence",'[1]PWS Information'!$E$11="Yes",P2274="Lead")),
(AND('[1]PWS Information'!$E$10="NTNC",P2274="Lead")))),"Tier 1",
IF((OR((AND('[1]PWS Information'!$E$10="CWS",T2274="Multiple Family Residence",'[1]PWS Information'!$E$11="No",P2274="Lead")),
(AND('[1]PWS Information'!$E$10="CWS",T2274="Other",P2274="Lead")),
(AND(T2274="",P2274="Lead")),
(AND('[1]PWS Information'!$E$10="CWS",T2274="Building",P2274="Lead")))),"Tier 2",
IF((OR((AND('[1]PWS Information'!$E$10="CWS",T2274="Single Family Residence",P2274="Galvanized Requiring Replacement")),
(AND('[1]PWS Information'!$E$10="CWS",T2274="Single Family Residence",P2274="Galvanized Requiring Replacement",Q2274="Yes")),
(AND('[1]PWS Information'!$E$10="NTNC",T2274="Single Family Residence",P2274="Galvanized Requiring Replacement")),
(AND('[1]PWS Information'!$E$10="NTNC",T2274="Single Family Residence",Q2274="Yes")))),"Tier 3",
IF((OR((AND('[1]PWS Information'!$E$10="CWS",T2274="Single Family Residence",R2274="Yes",P2274="Non-Lead", I2274="Non-Lead - Copper",K2274="Before 1989")),
(AND('[1]PWS Information'!$E$10="CWS",T2274="Single Family Residence",R2274="Yes",P2274="Non-Lead", M2274="Non-Lead - Copper",N2274="Before 1989")))),"Tier 4",
IF((OR((AND('[1]PWS Information'!$E$10="NTNC",P2274="Non-Lead")),
(AND('[1]PWS Information'!$E$10="CWS",P2274="Non-Lead",R2274="")),
(AND('[1]PWS Information'!$E$10="CWS",P2274="Non-Lead",R2274="No")),
(AND('[1]PWS Information'!$E$10="CWS",P2274="Non-Lead",R2274="Don't Know")),
(AND('[1]PWS Information'!$E$10="CWS",P2274="Non-Lead", I2274="Non-Lead - Copper", R2274="Yes", K2274="Between 1989 and 2014")),
(AND('[1]PWS Information'!$E$10="CWS",P2274="Non-Lead", I2274="Non-Lead - Copper", R2274="Yes", K2274="After 2014")),
(AND('[1]PWS Information'!$E$10="CWS",P2274="Non-Lead", I2274="Non-Lead - Copper", R2274="Yes", K2274="Unknown")),
(AND('[1]PWS Information'!$E$10="CWS",P2274="Non-Lead", M2274="Non-Lead - Copper", R2274="Yes", N2274="Between 1989 and 2014")),
(AND('[1]PWS Information'!$E$10="CWS",P2274="Non-Lead", M2274="Non-Lead - Copper", R2274="Yes", N2274="After 2014")),
(AND('[1]PWS Information'!$E$10="CWS",P2274="Non-Lead", M2274="Non-Lead - Copper", R2274="Yes", N2274="Unknown")),
(AND('[1]PWS Information'!$E$10="CWS",P2274="Unknown")),
(AND('[1]PWS Information'!$E$10="NTNC",P2274="Unknown")),
(AND('[1]PWS Information'!$E$10="CWS",T2274="Multiple Family Residence",P2274="Galvanized Requiring Replacement")),
(AND('[1]PWS Information'!$E$10="CWS",P2274="Galvanized Requiring Replacement")),
(AND('[1]PWS Information'!$E$10="NTNC",T2274="Multiple Family Residence",P2274="Galvanized Requiring Replacement")))),"Tier 5",
"")))))</f>
        <v>Tier 5</v>
      </c>
      <c r="Y2274" s="24"/>
      <c r="Z2274" s="24"/>
    </row>
    <row r="2275" spans="1:26" x14ac:dyDescent="0.25">
      <c r="A2275" s="17">
        <v>2272</v>
      </c>
      <c r="B2275" s="17">
        <v>3111</v>
      </c>
      <c r="C2275" s="18" t="s">
        <v>99</v>
      </c>
      <c r="D2275" s="18" t="s">
        <v>188</v>
      </c>
      <c r="E2275" s="18">
        <v>79549</v>
      </c>
      <c r="F2275" s="17"/>
      <c r="G2275" s="17"/>
      <c r="H2275" s="17"/>
      <c r="I2275" s="21" t="s">
        <v>221</v>
      </c>
      <c r="J2275" s="22" t="s">
        <v>254</v>
      </c>
      <c r="K2275" s="22" t="s">
        <v>255</v>
      </c>
      <c r="L2275" s="22" t="s">
        <v>256</v>
      </c>
      <c r="M2275" s="21" t="s">
        <v>222</v>
      </c>
      <c r="N2275" s="37" t="s">
        <v>205</v>
      </c>
      <c r="O2275" s="22"/>
      <c r="P2275" s="31" t="str">
        <f t="shared" si="35"/>
        <v>Galvanized Requiring Replacement</v>
      </c>
      <c r="Q2275" s="40" t="s">
        <v>254</v>
      </c>
      <c r="R2275" s="40" t="s">
        <v>254</v>
      </c>
      <c r="S2275" s="24"/>
      <c r="T2275" s="16"/>
      <c r="U2275" s="41" t="s">
        <v>255</v>
      </c>
      <c r="V2275" s="41" t="s">
        <v>255</v>
      </c>
      <c r="W2275" s="16"/>
      <c r="X2275" s="43" t="str">
        <f>IF((OR((AND('[1]PWS Information'!$E$10="CWS",T2275="Single Family Residence",P2275="Lead")),
(AND('[1]PWS Information'!$E$10="CWS",T2275="Multiple Family Residence",'[1]PWS Information'!$E$11="Yes",P2275="Lead")),
(AND('[1]PWS Information'!$E$10="NTNC",P2275="Lead")))),"Tier 1",
IF((OR((AND('[1]PWS Information'!$E$10="CWS",T2275="Multiple Family Residence",'[1]PWS Information'!$E$11="No",P2275="Lead")),
(AND('[1]PWS Information'!$E$10="CWS",T2275="Other",P2275="Lead")),
(AND(T2275="",P2275="Lead")),
(AND('[1]PWS Information'!$E$10="CWS",T2275="Building",P2275="Lead")))),"Tier 2",
IF((OR((AND('[1]PWS Information'!$E$10="CWS",T2275="Single Family Residence",P2275="Galvanized Requiring Replacement")),
(AND('[1]PWS Information'!$E$10="CWS",T2275="Single Family Residence",P2275="Galvanized Requiring Replacement",Q2275="Yes")),
(AND('[1]PWS Information'!$E$10="NTNC",T2275="Single Family Residence",P2275="Galvanized Requiring Replacement")),
(AND('[1]PWS Information'!$E$10="NTNC",T2275="Single Family Residence",Q2275="Yes")))),"Tier 3",
IF((OR((AND('[1]PWS Information'!$E$10="CWS",T2275="Single Family Residence",R2275="Yes",P2275="Non-Lead", I2275="Non-Lead - Copper",K2275="Before 1989")),
(AND('[1]PWS Information'!$E$10="CWS",T2275="Single Family Residence",R2275="Yes",P2275="Non-Lead", M2275="Non-Lead - Copper",N2275="Before 1989")))),"Tier 4",
IF((OR((AND('[1]PWS Information'!$E$10="NTNC",P2275="Non-Lead")),
(AND('[1]PWS Information'!$E$10="CWS",P2275="Non-Lead",R2275="")),
(AND('[1]PWS Information'!$E$10="CWS",P2275="Non-Lead",R2275="No")),
(AND('[1]PWS Information'!$E$10="CWS",P2275="Non-Lead",R2275="Don't Know")),
(AND('[1]PWS Information'!$E$10="CWS",P2275="Non-Lead", I2275="Non-Lead - Copper", R2275="Yes", K2275="Between 1989 and 2014")),
(AND('[1]PWS Information'!$E$10="CWS",P2275="Non-Lead", I2275="Non-Lead - Copper", R2275="Yes", K2275="After 2014")),
(AND('[1]PWS Information'!$E$10="CWS",P2275="Non-Lead", I2275="Non-Lead - Copper", R2275="Yes", K2275="Unknown")),
(AND('[1]PWS Information'!$E$10="CWS",P2275="Non-Lead", M2275="Non-Lead - Copper", R2275="Yes", N2275="Between 1989 and 2014")),
(AND('[1]PWS Information'!$E$10="CWS",P2275="Non-Lead", M2275="Non-Lead - Copper", R2275="Yes", N2275="After 2014")),
(AND('[1]PWS Information'!$E$10="CWS",P2275="Non-Lead", M2275="Non-Lead - Copper", R2275="Yes", N2275="Unknown")),
(AND('[1]PWS Information'!$E$10="CWS",P2275="Unknown")),
(AND('[1]PWS Information'!$E$10="NTNC",P2275="Unknown")),
(AND('[1]PWS Information'!$E$10="CWS",T2275="Multiple Family Residence",P2275="Galvanized Requiring Replacement")),
(AND('[1]PWS Information'!$E$10="CWS",P2275="Galvanized Requiring Replacement")),
(AND('[1]PWS Information'!$E$10="NTNC",T2275="Multiple Family Residence",P2275="Galvanized Requiring Replacement")))),"Tier 5",
"")))))</f>
        <v>Tier 5</v>
      </c>
      <c r="Y2275" s="24"/>
      <c r="Z2275" s="24"/>
    </row>
    <row r="2276" spans="1:26" x14ac:dyDescent="0.25">
      <c r="A2276" s="17">
        <v>2273</v>
      </c>
      <c r="B2276" s="17">
        <v>3112</v>
      </c>
      <c r="C2276" s="17" t="s">
        <v>99</v>
      </c>
      <c r="D2276" s="17" t="s">
        <v>188</v>
      </c>
      <c r="E2276" s="17">
        <v>79549</v>
      </c>
      <c r="F2276" s="17"/>
      <c r="G2276" s="17"/>
      <c r="H2276" s="17"/>
      <c r="I2276" s="21" t="s">
        <v>218</v>
      </c>
      <c r="J2276" s="22" t="s">
        <v>254</v>
      </c>
      <c r="K2276" s="22" t="s">
        <v>255</v>
      </c>
      <c r="L2276" s="22" t="s">
        <v>256</v>
      </c>
      <c r="M2276" s="21" t="s">
        <v>222</v>
      </c>
      <c r="N2276" s="19" t="s">
        <v>205</v>
      </c>
      <c r="O2276" s="22" t="s">
        <v>257</v>
      </c>
      <c r="P2276" s="31" t="str">
        <f t="shared" si="35"/>
        <v>Galvanized Requiring Replacement</v>
      </c>
      <c r="Q2276" s="40" t="s">
        <v>254</v>
      </c>
      <c r="R2276" s="40" t="s">
        <v>254</v>
      </c>
      <c r="S2276" s="24"/>
      <c r="T2276" s="16"/>
      <c r="U2276" s="41" t="s">
        <v>255</v>
      </c>
      <c r="V2276" s="41" t="s">
        <v>255</v>
      </c>
      <c r="W2276" s="16"/>
      <c r="X2276" s="43" t="str">
        <f>IF((OR((AND('[1]PWS Information'!$E$10="CWS",T2276="Single Family Residence",P2276="Lead")),
(AND('[1]PWS Information'!$E$10="CWS",T2276="Multiple Family Residence",'[1]PWS Information'!$E$11="Yes",P2276="Lead")),
(AND('[1]PWS Information'!$E$10="NTNC",P2276="Lead")))),"Tier 1",
IF((OR((AND('[1]PWS Information'!$E$10="CWS",T2276="Multiple Family Residence",'[1]PWS Information'!$E$11="No",P2276="Lead")),
(AND('[1]PWS Information'!$E$10="CWS",T2276="Other",P2276="Lead")),
(AND(T2276="",P2276="Lead")),
(AND('[1]PWS Information'!$E$10="CWS",T2276="Building",P2276="Lead")))),"Tier 2",
IF((OR((AND('[1]PWS Information'!$E$10="CWS",T2276="Single Family Residence",P2276="Galvanized Requiring Replacement")),
(AND('[1]PWS Information'!$E$10="CWS",T2276="Single Family Residence",P2276="Galvanized Requiring Replacement",Q2276="Yes")),
(AND('[1]PWS Information'!$E$10="NTNC",T2276="Single Family Residence",P2276="Galvanized Requiring Replacement")),
(AND('[1]PWS Information'!$E$10="NTNC",T2276="Single Family Residence",Q2276="Yes")))),"Tier 3",
IF((OR((AND('[1]PWS Information'!$E$10="CWS",T2276="Single Family Residence",R2276="Yes",P2276="Non-Lead", I2276="Non-Lead - Copper",K2276="Before 1989")),
(AND('[1]PWS Information'!$E$10="CWS",T2276="Single Family Residence",R2276="Yes",P2276="Non-Lead", M2276="Non-Lead - Copper",N2276="Before 1989")))),"Tier 4",
IF((OR((AND('[1]PWS Information'!$E$10="NTNC",P2276="Non-Lead")),
(AND('[1]PWS Information'!$E$10="CWS",P2276="Non-Lead",R2276="")),
(AND('[1]PWS Information'!$E$10="CWS",P2276="Non-Lead",R2276="No")),
(AND('[1]PWS Information'!$E$10="CWS",P2276="Non-Lead",R2276="Don't Know")),
(AND('[1]PWS Information'!$E$10="CWS",P2276="Non-Lead", I2276="Non-Lead - Copper", R2276="Yes", K2276="Between 1989 and 2014")),
(AND('[1]PWS Information'!$E$10="CWS",P2276="Non-Lead", I2276="Non-Lead - Copper", R2276="Yes", K2276="After 2014")),
(AND('[1]PWS Information'!$E$10="CWS",P2276="Non-Lead", I2276="Non-Lead - Copper", R2276="Yes", K2276="Unknown")),
(AND('[1]PWS Information'!$E$10="CWS",P2276="Non-Lead", M2276="Non-Lead - Copper", R2276="Yes", N2276="Between 1989 and 2014")),
(AND('[1]PWS Information'!$E$10="CWS",P2276="Non-Lead", M2276="Non-Lead - Copper", R2276="Yes", N2276="After 2014")),
(AND('[1]PWS Information'!$E$10="CWS",P2276="Non-Lead", M2276="Non-Lead - Copper", R2276="Yes", N2276="Unknown")),
(AND('[1]PWS Information'!$E$10="CWS",P2276="Unknown")),
(AND('[1]PWS Information'!$E$10="NTNC",P2276="Unknown")),
(AND('[1]PWS Information'!$E$10="CWS",T2276="Multiple Family Residence",P2276="Galvanized Requiring Replacement")),
(AND('[1]PWS Information'!$E$10="CWS",P2276="Galvanized Requiring Replacement")),
(AND('[1]PWS Information'!$E$10="NTNC",T2276="Multiple Family Residence",P2276="Galvanized Requiring Replacement")))),"Tier 5",
"")))))</f>
        <v>Tier 5</v>
      </c>
      <c r="Y2276" s="24"/>
      <c r="Z2276" s="24"/>
    </row>
    <row r="2277" spans="1:26" x14ac:dyDescent="0.25">
      <c r="A2277" s="17">
        <v>2274</v>
      </c>
      <c r="B2277" s="17">
        <v>3115</v>
      </c>
      <c r="C2277" s="17" t="s">
        <v>99</v>
      </c>
      <c r="D2277" s="17" t="s">
        <v>188</v>
      </c>
      <c r="E2277" s="17">
        <v>79549</v>
      </c>
      <c r="F2277" s="17"/>
      <c r="G2277" s="17"/>
      <c r="H2277" s="17"/>
      <c r="I2277" s="21" t="s">
        <v>218</v>
      </c>
      <c r="J2277" s="22" t="s">
        <v>254</v>
      </c>
      <c r="K2277" s="22" t="s">
        <v>255</v>
      </c>
      <c r="L2277" s="22" t="s">
        <v>256</v>
      </c>
      <c r="M2277" s="21" t="s">
        <v>222</v>
      </c>
      <c r="N2277" s="37"/>
      <c r="O2277" s="22" t="s">
        <v>256</v>
      </c>
      <c r="P2277" s="31" t="str">
        <f t="shared" si="35"/>
        <v>Galvanized Requiring Replacement</v>
      </c>
      <c r="Q2277" s="40" t="s">
        <v>254</v>
      </c>
      <c r="R2277" s="40" t="s">
        <v>254</v>
      </c>
      <c r="S2277" s="24"/>
      <c r="T2277" s="16"/>
      <c r="U2277" s="41" t="s">
        <v>255</v>
      </c>
      <c r="V2277" s="41" t="s">
        <v>255</v>
      </c>
      <c r="W2277" s="16"/>
      <c r="X2277" s="43" t="str">
        <f>IF((OR((AND('[1]PWS Information'!$E$10="CWS",T2277="Single Family Residence",P2277="Lead")),
(AND('[1]PWS Information'!$E$10="CWS",T2277="Multiple Family Residence",'[1]PWS Information'!$E$11="Yes",P2277="Lead")),
(AND('[1]PWS Information'!$E$10="NTNC",P2277="Lead")))),"Tier 1",
IF((OR((AND('[1]PWS Information'!$E$10="CWS",T2277="Multiple Family Residence",'[1]PWS Information'!$E$11="No",P2277="Lead")),
(AND('[1]PWS Information'!$E$10="CWS",T2277="Other",P2277="Lead")),
(AND(T2277="",P2277="Lead")),
(AND('[1]PWS Information'!$E$10="CWS",T2277="Building",P2277="Lead")))),"Tier 2",
IF((OR((AND('[1]PWS Information'!$E$10="CWS",T2277="Single Family Residence",P2277="Galvanized Requiring Replacement")),
(AND('[1]PWS Information'!$E$10="CWS",T2277="Single Family Residence",P2277="Galvanized Requiring Replacement",Q2277="Yes")),
(AND('[1]PWS Information'!$E$10="NTNC",T2277="Single Family Residence",P2277="Galvanized Requiring Replacement")),
(AND('[1]PWS Information'!$E$10="NTNC",T2277="Single Family Residence",Q2277="Yes")))),"Tier 3",
IF((OR((AND('[1]PWS Information'!$E$10="CWS",T2277="Single Family Residence",R2277="Yes",P2277="Non-Lead", I2277="Non-Lead - Copper",K2277="Before 1989")),
(AND('[1]PWS Information'!$E$10="CWS",T2277="Single Family Residence",R2277="Yes",P2277="Non-Lead", M2277="Non-Lead - Copper",N2277="Before 1989")))),"Tier 4",
IF((OR((AND('[1]PWS Information'!$E$10="NTNC",P2277="Non-Lead")),
(AND('[1]PWS Information'!$E$10="CWS",P2277="Non-Lead",R2277="")),
(AND('[1]PWS Information'!$E$10="CWS",P2277="Non-Lead",R2277="No")),
(AND('[1]PWS Information'!$E$10="CWS",P2277="Non-Lead",R2277="Don't Know")),
(AND('[1]PWS Information'!$E$10="CWS",P2277="Non-Lead", I2277="Non-Lead - Copper", R2277="Yes", K2277="Between 1989 and 2014")),
(AND('[1]PWS Information'!$E$10="CWS",P2277="Non-Lead", I2277="Non-Lead - Copper", R2277="Yes", K2277="After 2014")),
(AND('[1]PWS Information'!$E$10="CWS",P2277="Non-Lead", I2277="Non-Lead - Copper", R2277="Yes", K2277="Unknown")),
(AND('[1]PWS Information'!$E$10="CWS",P2277="Non-Lead", M2277="Non-Lead - Copper", R2277="Yes", N2277="Between 1989 and 2014")),
(AND('[1]PWS Information'!$E$10="CWS",P2277="Non-Lead", M2277="Non-Lead - Copper", R2277="Yes", N2277="After 2014")),
(AND('[1]PWS Information'!$E$10="CWS",P2277="Non-Lead", M2277="Non-Lead - Copper", R2277="Yes", N2277="Unknown")),
(AND('[1]PWS Information'!$E$10="CWS",P2277="Unknown")),
(AND('[1]PWS Information'!$E$10="NTNC",P2277="Unknown")),
(AND('[1]PWS Information'!$E$10="CWS",T2277="Multiple Family Residence",P2277="Galvanized Requiring Replacement")),
(AND('[1]PWS Information'!$E$10="CWS",P2277="Galvanized Requiring Replacement")),
(AND('[1]PWS Information'!$E$10="NTNC",T2277="Multiple Family Residence",P2277="Galvanized Requiring Replacement")))),"Tier 5",
"")))))</f>
        <v>Tier 5</v>
      </c>
      <c r="Y2277" s="24"/>
      <c r="Z2277" s="24"/>
    </row>
    <row r="2278" spans="1:26" x14ac:dyDescent="0.25">
      <c r="A2278" s="17">
        <v>2275</v>
      </c>
      <c r="B2278" s="17">
        <v>3117</v>
      </c>
      <c r="C2278" s="17" t="s">
        <v>99</v>
      </c>
      <c r="D2278" s="17" t="s">
        <v>188</v>
      </c>
      <c r="E2278" s="17">
        <v>79549</v>
      </c>
      <c r="F2278" s="17"/>
      <c r="G2278" s="17"/>
      <c r="H2278" s="17"/>
      <c r="I2278" s="21" t="s">
        <v>218</v>
      </c>
      <c r="J2278" s="22" t="s">
        <v>254</v>
      </c>
      <c r="K2278" s="22" t="s">
        <v>255</v>
      </c>
      <c r="L2278" s="22" t="s">
        <v>256</v>
      </c>
      <c r="M2278" s="21" t="s">
        <v>222</v>
      </c>
      <c r="N2278" s="37"/>
      <c r="O2278" s="22" t="s">
        <v>256</v>
      </c>
      <c r="P2278" s="31" t="str">
        <f t="shared" si="35"/>
        <v>Galvanized Requiring Replacement</v>
      </c>
      <c r="Q2278" s="40" t="s">
        <v>254</v>
      </c>
      <c r="R2278" s="40" t="s">
        <v>254</v>
      </c>
      <c r="S2278" s="24"/>
      <c r="T2278" s="16"/>
      <c r="U2278" s="41" t="s">
        <v>255</v>
      </c>
      <c r="V2278" s="41" t="s">
        <v>255</v>
      </c>
      <c r="W2278" s="16"/>
      <c r="X2278" s="43" t="str">
        <f>IF((OR((AND('[1]PWS Information'!$E$10="CWS",T2278="Single Family Residence",P2278="Lead")),
(AND('[1]PWS Information'!$E$10="CWS",T2278="Multiple Family Residence",'[1]PWS Information'!$E$11="Yes",P2278="Lead")),
(AND('[1]PWS Information'!$E$10="NTNC",P2278="Lead")))),"Tier 1",
IF((OR((AND('[1]PWS Information'!$E$10="CWS",T2278="Multiple Family Residence",'[1]PWS Information'!$E$11="No",P2278="Lead")),
(AND('[1]PWS Information'!$E$10="CWS",T2278="Other",P2278="Lead")),
(AND(T2278="",P2278="Lead")),
(AND('[1]PWS Information'!$E$10="CWS",T2278="Building",P2278="Lead")))),"Tier 2",
IF((OR((AND('[1]PWS Information'!$E$10="CWS",T2278="Single Family Residence",P2278="Galvanized Requiring Replacement")),
(AND('[1]PWS Information'!$E$10="CWS",T2278="Single Family Residence",P2278="Galvanized Requiring Replacement",Q2278="Yes")),
(AND('[1]PWS Information'!$E$10="NTNC",T2278="Single Family Residence",P2278="Galvanized Requiring Replacement")),
(AND('[1]PWS Information'!$E$10="NTNC",T2278="Single Family Residence",Q2278="Yes")))),"Tier 3",
IF((OR((AND('[1]PWS Information'!$E$10="CWS",T2278="Single Family Residence",R2278="Yes",P2278="Non-Lead", I2278="Non-Lead - Copper",K2278="Before 1989")),
(AND('[1]PWS Information'!$E$10="CWS",T2278="Single Family Residence",R2278="Yes",P2278="Non-Lead", M2278="Non-Lead - Copper",N2278="Before 1989")))),"Tier 4",
IF((OR((AND('[1]PWS Information'!$E$10="NTNC",P2278="Non-Lead")),
(AND('[1]PWS Information'!$E$10="CWS",P2278="Non-Lead",R2278="")),
(AND('[1]PWS Information'!$E$10="CWS",P2278="Non-Lead",R2278="No")),
(AND('[1]PWS Information'!$E$10="CWS",P2278="Non-Lead",R2278="Don't Know")),
(AND('[1]PWS Information'!$E$10="CWS",P2278="Non-Lead", I2278="Non-Lead - Copper", R2278="Yes", K2278="Between 1989 and 2014")),
(AND('[1]PWS Information'!$E$10="CWS",P2278="Non-Lead", I2278="Non-Lead - Copper", R2278="Yes", K2278="After 2014")),
(AND('[1]PWS Information'!$E$10="CWS",P2278="Non-Lead", I2278="Non-Lead - Copper", R2278="Yes", K2278="Unknown")),
(AND('[1]PWS Information'!$E$10="CWS",P2278="Non-Lead", M2278="Non-Lead - Copper", R2278="Yes", N2278="Between 1989 and 2014")),
(AND('[1]PWS Information'!$E$10="CWS",P2278="Non-Lead", M2278="Non-Lead - Copper", R2278="Yes", N2278="After 2014")),
(AND('[1]PWS Information'!$E$10="CWS",P2278="Non-Lead", M2278="Non-Lead - Copper", R2278="Yes", N2278="Unknown")),
(AND('[1]PWS Information'!$E$10="CWS",P2278="Unknown")),
(AND('[1]PWS Information'!$E$10="NTNC",P2278="Unknown")),
(AND('[1]PWS Information'!$E$10="CWS",T2278="Multiple Family Residence",P2278="Galvanized Requiring Replacement")),
(AND('[1]PWS Information'!$E$10="CWS",P2278="Galvanized Requiring Replacement")),
(AND('[1]PWS Information'!$E$10="NTNC",T2278="Multiple Family Residence",P2278="Galvanized Requiring Replacement")))),"Tier 5",
"")))))</f>
        <v>Tier 5</v>
      </c>
      <c r="Y2278" s="24"/>
      <c r="Z2278" s="24"/>
    </row>
    <row r="2279" spans="1:26" x14ac:dyDescent="0.25">
      <c r="A2279" s="17">
        <v>2276</v>
      </c>
      <c r="B2279" s="18">
        <v>3200</v>
      </c>
      <c r="C2279" s="18" t="s">
        <v>99</v>
      </c>
      <c r="D2279" s="18" t="s">
        <v>188</v>
      </c>
      <c r="E2279" s="18">
        <v>79549</v>
      </c>
      <c r="F2279" s="18"/>
      <c r="G2279" s="18"/>
      <c r="H2279" s="18"/>
      <c r="I2279" s="21" t="s">
        <v>218</v>
      </c>
      <c r="J2279" s="22" t="s">
        <v>254</v>
      </c>
      <c r="K2279" s="22" t="s">
        <v>255</v>
      </c>
      <c r="L2279" s="22" t="s">
        <v>256</v>
      </c>
      <c r="M2279" s="21" t="s">
        <v>222</v>
      </c>
      <c r="N2279" s="19" t="s">
        <v>205</v>
      </c>
      <c r="O2279" s="22" t="s">
        <v>257</v>
      </c>
      <c r="P2279" s="31" t="str">
        <f t="shared" si="35"/>
        <v>Galvanized Requiring Replacement</v>
      </c>
      <c r="Q2279" s="40" t="s">
        <v>254</v>
      </c>
      <c r="R2279" s="40" t="s">
        <v>254</v>
      </c>
      <c r="S2279" s="24"/>
      <c r="T2279" s="16"/>
      <c r="U2279" s="41" t="s">
        <v>255</v>
      </c>
      <c r="V2279" s="41" t="s">
        <v>255</v>
      </c>
      <c r="W2279" s="16"/>
      <c r="X2279" s="43" t="str">
        <f>IF((OR((AND('[1]PWS Information'!$E$10="CWS",T2279="Single Family Residence",P2279="Lead")),
(AND('[1]PWS Information'!$E$10="CWS",T2279="Multiple Family Residence",'[1]PWS Information'!$E$11="Yes",P2279="Lead")),
(AND('[1]PWS Information'!$E$10="NTNC",P2279="Lead")))),"Tier 1",
IF((OR((AND('[1]PWS Information'!$E$10="CWS",T2279="Multiple Family Residence",'[1]PWS Information'!$E$11="No",P2279="Lead")),
(AND('[1]PWS Information'!$E$10="CWS",T2279="Other",P2279="Lead")),
(AND(T2279="",P2279="Lead")),
(AND('[1]PWS Information'!$E$10="CWS",T2279="Building",P2279="Lead")))),"Tier 2",
IF((OR((AND('[1]PWS Information'!$E$10="CWS",T2279="Single Family Residence",P2279="Galvanized Requiring Replacement")),
(AND('[1]PWS Information'!$E$10="CWS",T2279="Single Family Residence",P2279="Galvanized Requiring Replacement",Q2279="Yes")),
(AND('[1]PWS Information'!$E$10="NTNC",T2279="Single Family Residence",P2279="Galvanized Requiring Replacement")),
(AND('[1]PWS Information'!$E$10="NTNC",T2279="Single Family Residence",Q2279="Yes")))),"Tier 3",
IF((OR((AND('[1]PWS Information'!$E$10="CWS",T2279="Single Family Residence",R2279="Yes",P2279="Non-Lead", I2279="Non-Lead - Copper",K2279="Before 1989")),
(AND('[1]PWS Information'!$E$10="CWS",T2279="Single Family Residence",R2279="Yes",P2279="Non-Lead", M2279="Non-Lead - Copper",N2279="Before 1989")))),"Tier 4",
IF((OR((AND('[1]PWS Information'!$E$10="NTNC",P2279="Non-Lead")),
(AND('[1]PWS Information'!$E$10="CWS",P2279="Non-Lead",R2279="")),
(AND('[1]PWS Information'!$E$10="CWS",P2279="Non-Lead",R2279="No")),
(AND('[1]PWS Information'!$E$10="CWS",P2279="Non-Lead",R2279="Don't Know")),
(AND('[1]PWS Information'!$E$10="CWS",P2279="Non-Lead", I2279="Non-Lead - Copper", R2279="Yes", K2279="Between 1989 and 2014")),
(AND('[1]PWS Information'!$E$10="CWS",P2279="Non-Lead", I2279="Non-Lead - Copper", R2279="Yes", K2279="After 2014")),
(AND('[1]PWS Information'!$E$10="CWS",P2279="Non-Lead", I2279="Non-Lead - Copper", R2279="Yes", K2279="Unknown")),
(AND('[1]PWS Information'!$E$10="CWS",P2279="Non-Lead", M2279="Non-Lead - Copper", R2279="Yes", N2279="Between 1989 and 2014")),
(AND('[1]PWS Information'!$E$10="CWS",P2279="Non-Lead", M2279="Non-Lead - Copper", R2279="Yes", N2279="After 2014")),
(AND('[1]PWS Information'!$E$10="CWS",P2279="Non-Lead", M2279="Non-Lead - Copper", R2279="Yes", N2279="Unknown")),
(AND('[1]PWS Information'!$E$10="CWS",P2279="Unknown")),
(AND('[1]PWS Information'!$E$10="NTNC",P2279="Unknown")),
(AND('[1]PWS Information'!$E$10="CWS",T2279="Multiple Family Residence",P2279="Galvanized Requiring Replacement")),
(AND('[1]PWS Information'!$E$10="CWS",P2279="Galvanized Requiring Replacement")),
(AND('[1]PWS Information'!$E$10="NTNC",T2279="Multiple Family Residence",P2279="Galvanized Requiring Replacement")))),"Tier 5",
"")))))</f>
        <v>Tier 5</v>
      </c>
      <c r="Y2279" s="24"/>
      <c r="Z2279" s="24"/>
    </row>
    <row r="2280" spans="1:26" x14ac:dyDescent="0.25">
      <c r="A2280" s="17">
        <v>2277</v>
      </c>
      <c r="B2280" s="17">
        <v>3201</v>
      </c>
      <c r="C2280" s="17" t="s">
        <v>99</v>
      </c>
      <c r="D2280" s="17" t="s">
        <v>188</v>
      </c>
      <c r="E2280" s="17">
        <v>79549</v>
      </c>
      <c r="F2280" s="17"/>
      <c r="G2280" s="17"/>
      <c r="H2280" s="17"/>
      <c r="I2280" s="25" t="s">
        <v>218</v>
      </c>
      <c r="J2280" s="22" t="s">
        <v>254</v>
      </c>
      <c r="K2280" s="22" t="s">
        <v>255</v>
      </c>
      <c r="L2280" s="22" t="s">
        <v>256</v>
      </c>
      <c r="M2280" s="25" t="s">
        <v>218</v>
      </c>
      <c r="N2280" s="18" t="s">
        <v>205</v>
      </c>
      <c r="O2280" s="22"/>
      <c r="P2280" s="31" t="str">
        <f t="shared" si="35"/>
        <v>Non-Lead</v>
      </c>
      <c r="Q2280" s="40" t="s">
        <v>254</v>
      </c>
      <c r="R2280" s="40" t="s">
        <v>254</v>
      </c>
      <c r="S2280" s="24"/>
      <c r="T2280" s="16"/>
      <c r="U2280" s="41" t="s">
        <v>255</v>
      </c>
      <c r="V2280" s="41" t="s">
        <v>255</v>
      </c>
      <c r="W2280" s="16"/>
      <c r="X2280" s="43" t="str">
        <f>IF((OR((AND('[1]PWS Information'!$E$10="CWS",T2280="Single Family Residence",P2280="Lead")),
(AND('[1]PWS Information'!$E$10="CWS",T2280="Multiple Family Residence",'[1]PWS Information'!$E$11="Yes",P2280="Lead")),
(AND('[1]PWS Information'!$E$10="NTNC",P2280="Lead")))),"Tier 1",
IF((OR((AND('[1]PWS Information'!$E$10="CWS",T2280="Multiple Family Residence",'[1]PWS Information'!$E$11="No",P2280="Lead")),
(AND('[1]PWS Information'!$E$10="CWS",T2280="Other",P2280="Lead")),
(AND(T2280="",P2280="Lead")),
(AND('[1]PWS Information'!$E$10="CWS",T2280="Building",P2280="Lead")))),"Tier 2",
IF((OR((AND('[1]PWS Information'!$E$10="CWS",T2280="Single Family Residence",P2280="Galvanized Requiring Replacement")),
(AND('[1]PWS Information'!$E$10="CWS",T2280="Single Family Residence",P2280="Galvanized Requiring Replacement",Q2280="Yes")),
(AND('[1]PWS Information'!$E$10="NTNC",T2280="Single Family Residence",P2280="Galvanized Requiring Replacement")),
(AND('[1]PWS Information'!$E$10="NTNC",T2280="Single Family Residence",Q2280="Yes")))),"Tier 3",
IF((OR((AND('[1]PWS Information'!$E$10="CWS",T2280="Single Family Residence",R2280="Yes",P2280="Non-Lead", I2280="Non-Lead - Copper",K2280="Before 1989")),
(AND('[1]PWS Information'!$E$10="CWS",T2280="Single Family Residence",R2280="Yes",P2280="Non-Lead", M2280="Non-Lead - Copper",N2280="Before 1989")))),"Tier 4",
IF((OR((AND('[1]PWS Information'!$E$10="NTNC",P2280="Non-Lead")),
(AND('[1]PWS Information'!$E$10="CWS",P2280="Non-Lead",R2280="")),
(AND('[1]PWS Information'!$E$10="CWS",P2280="Non-Lead",R2280="No")),
(AND('[1]PWS Information'!$E$10="CWS",P2280="Non-Lead",R2280="Don't Know")),
(AND('[1]PWS Information'!$E$10="CWS",P2280="Non-Lead", I2280="Non-Lead - Copper", R2280="Yes", K2280="Between 1989 and 2014")),
(AND('[1]PWS Information'!$E$10="CWS",P2280="Non-Lead", I2280="Non-Lead - Copper", R2280="Yes", K2280="After 2014")),
(AND('[1]PWS Information'!$E$10="CWS",P2280="Non-Lead", I2280="Non-Lead - Copper", R2280="Yes", K2280="Unknown")),
(AND('[1]PWS Information'!$E$10="CWS",P2280="Non-Lead", M2280="Non-Lead - Copper", R2280="Yes", N2280="Between 1989 and 2014")),
(AND('[1]PWS Information'!$E$10="CWS",P2280="Non-Lead", M2280="Non-Lead - Copper", R2280="Yes", N2280="After 2014")),
(AND('[1]PWS Information'!$E$10="CWS",P2280="Non-Lead", M2280="Non-Lead - Copper", R2280="Yes", N2280="Unknown")),
(AND('[1]PWS Information'!$E$10="CWS",P2280="Unknown")),
(AND('[1]PWS Information'!$E$10="NTNC",P2280="Unknown")),
(AND('[1]PWS Information'!$E$10="CWS",T2280="Multiple Family Residence",P2280="Galvanized Requiring Replacement")),
(AND('[1]PWS Information'!$E$10="CWS",P2280="Galvanized Requiring Replacement")),
(AND('[1]PWS Information'!$E$10="NTNC",T2280="Multiple Family Residence",P2280="Galvanized Requiring Replacement")))),"Tier 5",
"")))))</f>
        <v>Tier 5</v>
      </c>
      <c r="Y2280" s="24"/>
      <c r="Z2280" s="24"/>
    </row>
    <row r="2281" spans="1:26" x14ac:dyDescent="0.25">
      <c r="A2281" s="17">
        <v>2278</v>
      </c>
      <c r="B2281" s="17">
        <v>3202</v>
      </c>
      <c r="C2281" s="17" t="s">
        <v>99</v>
      </c>
      <c r="D2281" s="17" t="s">
        <v>188</v>
      </c>
      <c r="E2281" s="17">
        <v>79549</v>
      </c>
      <c r="F2281" s="17"/>
      <c r="G2281" s="17"/>
      <c r="H2281" s="17"/>
      <c r="I2281" s="21" t="s">
        <v>218</v>
      </c>
      <c r="J2281" s="22" t="s">
        <v>254</v>
      </c>
      <c r="K2281" s="22" t="s">
        <v>255</v>
      </c>
      <c r="L2281" s="22" t="s">
        <v>256</v>
      </c>
      <c r="M2281" s="21" t="s">
        <v>218</v>
      </c>
      <c r="N2281" s="19" t="s">
        <v>205</v>
      </c>
      <c r="O2281" s="22" t="s">
        <v>257</v>
      </c>
      <c r="P2281" s="31" t="str">
        <f t="shared" si="35"/>
        <v>Non-Lead</v>
      </c>
      <c r="Q2281" s="40" t="s">
        <v>254</v>
      </c>
      <c r="R2281" s="40" t="s">
        <v>254</v>
      </c>
      <c r="S2281" s="24"/>
      <c r="T2281" s="16"/>
      <c r="U2281" s="41" t="s">
        <v>255</v>
      </c>
      <c r="V2281" s="41" t="s">
        <v>255</v>
      </c>
      <c r="W2281" s="16"/>
      <c r="X2281" s="43" t="str">
        <f>IF((OR((AND('[1]PWS Information'!$E$10="CWS",T2281="Single Family Residence",P2281="Lead")),
(AND('[1]PWS Information'!$E$10="CWS",T2281="Multiple Family Residence",'[1]PWS Information'!$E$11="Yes",P2281="Lead")),
(AND('[1]PWS Information'!$E$10="NTNC",P2281="Lead")))),"Tier 1",
IF((OR((AND('[1]PWS Information'!$E$10="CWS",T2281="Multiple Family Residence",'[1]PWS Information'!$E$11="No",P2281="Lead")),
(AND('[1]PWS Information'!$E$10="CWS",T2281="Other",P2281="Lead")),
(AND(T2281="",P2281="Lead")),
(AND('[1]PWS Information'!$E$10="CWS",T2281="Building",P2281="Lead")))),"Tier 2",
IF((OR((AND('[1]PWS Information'!$E$10="CWS",T2281="Single Family Residence",P2281="Galvanized Requiring Replacement")),
(AND('[1]PWS Information'!$E$10="CWS",T2281="Single Family Residence",P2281="Galvanized Requiring Replacement",Q2281="Yes")),
(AND('[1]PWS Information'!$E$10="NTNC",T2281="Single Family Residence",P2281="Galvanized Requiring Replacement")),
(AND('[1]PWS Information'!$E$10="NTNC",T2281="Single Family Residence",Q2281="Yes")))),"Tier 3",
IF((OR((AND('[1]PWS Information'!$E$10="CWS",T2281="Single Family Residence",R2281="Yes",P2281="Non-Lead", I2281="Non-Lead - Copper",K2281="Before 1989")),
(AND('[1]PWS Information'!$E$10="CWS",T2281="Single Family Residence",R2281="Yes",P2281="Non-Lead", M2281="Non-Lead - Copper",N2281="Before 1989")))),"Tier 4",
IF((OR((AND('[1]PWS Information'!$E$10="NTNC",P2281="Non-Lead")),
(AND('[1]PWS Information'!$E$10="CWS",P2281="Non-Lead",R2281="")),
(AND('[1]PWS Information'!$E$10="CWS",P2281="Non-Lead",R2281="No")),
(AND('[1]PWS Information'!$E$10="CWS",P2281="Non-Lead",R2281="Don't Know")),
(AND('[1]PWS Information'!$E$10="CWS",P2281="Non-Lead", I2281="Non-Lead - Copper", R2281="Yes", K2281="Between 1989 and 2014")),
(AND('[1]PWS Information'!$E$10="CWS",P2281="Non-Lead", I2281="Non-Lead - Copper", R2281="Yes", K2281="After 2014")),
(AND('[1]PWS Information'!$E$10="CWS",P2281="Non-Lead", I2281="Non-Lead - Copper", R2281="Yes", K2281="Unknown")),
(AND('[1]PWS Information'!$E$10="CWS",P2281="Non-Lead", M2281="Non-Lead - Copper", R2281="Yes", N2281="Between 1989 and 2014")),
(AND('[1]PWS Information'!$E$10="CWS",P2281="Non-Lead", M2281="Non-Lead - Copper", R2281="Yes", N2281="After 2014")),
(AND('[1]PWS Information'!$E$10="CWS",P2281="Non-Lead", M2281="Non-Lead - Copper", R2281="Yes", N2281="Unknown")),
(AND('[1]PWS Information'!$E$10="CWS",P2281="Unknown")),
(AND('[1]PWS Information'!$E$10="NTNC",P2281="Unknown")),
(AND('[1]PWS Information'!$E$10="CWS",T2281="Multiple Family Residence",P2281="Galvanized Requiring Replacement")),
(AND('[1]PWS Information'!$E$10="CWS",P2281="Galvanized Requiring Replacement")),
(AND('[1]PWS Information'!$E$10="NTNC",T2281="Multiple Family Residence",P2281="Galvanized Requiring Replacement")))),"Tier 5",
"")))))</f>
        <v>Tier 5</v>
      </c>
      <c r="Y2281" s="24"/>
      <c r="Z2281" s="24"/>
    </row>
    <row r="2282" spans="1:26" x14ac:dyDescent="0.25">
      <c r="A2282" s="17">
        <v>2279</v>
      </c>
      <c r="B2282" s="17">
        <v>3203</v>
      </c>
      <c r="C2282" s="17" t="s">
        <v>99</v>
      </c>
      <c r="D2282" s="17" t="s">
        <v>188</v>
      </c>
      <c r="E2282" s="17">
        <v>79549</v>
      </c>
      <c r="F2282" s="17"/>
      <c r="G2282" s="17"/>
      <c r="H2282" s="17"/>
      <c r="I2282" s="21" t="s">
        <v>218</v>
      </c>
      <c r="J2282" s="22" t="s">
        <v>254</v>
      </c>
      <c r="K2282" s="22" t="s">
        <v>255</v>
      </c>
      <c r="L2282" s="22" t="s">
        <v>256</v>
      </c>
      <c r="M2282" s="21" t="s">
        <v>222</v>
      </c>
      <c r="N2282" s="23" t="s">
        <v>205</v>
      </c>
      <c r="O2282" s="22" t="s">
        <v>257</v>
      </c>
      <c r="P2282" s="31" t="str">
        <f t="shared" si="35"/>
        <v>Galvanized Requiring Replacement</v>
      </c>
      <c r="Q2282" s="40" t="s">
        <v>254</v>
      </c>
      <c r="R2282" s="40" t="s">
        <v>254</v>
      </c>
      <c r="S2282" s="24"/>
      <c r="T2282" s="16"/>
      <c r="U2282" s="41" t="s">
        <v>255</v>
      </c>
      <c r="V2282" s="41" t="s">
        <v>255</v>
      </c>
      <c r="W2282" s="16"/>
      <c r="X2282" s="43" t="str">
        <f>IF((OR((AND('[1]PWS Information'!$E$10="CWS",T2282="Single Family Residence",P2282="Lead")),
(AND('[1]PWS Information'!$E$10="CWS",T2282="Multiple Family Residence",'[1]PWS Information'!$E$11="Yes",P2282="Lead")),
(AND('[1]PWS Information'!$E$10="NTNC",P2282="Lead")))),"Tier 1",
IF((OR((AND('[1]PWS Information'!$E$10="CWS",T2282="Multiple Family Residence",'[1]PWS Information'!$E$11="No",P2282="Lead")),
(AND('[1]PWS Information'!$E$10="CWS",T2282="Other",P2282="Lead")),
(AND(T2282="",P2282="Lead")),
(AND('[1]PWS Information'!$E$10="CWS",T2282="Building",P2282="Lead")))),"Tier 2",
IF((OR((AND('[1]PWS Information'!$E$10="CWS",T2282="Single Family Residence",P2282="Galvanized Requiring Replacement")),
(AND('[1]PWS Information'!$E$10="CWS",T2282="Single Family Residence",P2282="Galvanized Requiring Replacement",Q2282="Yes")),
(AND('[1]PWS Information'!$E$10="NTNC",T2282="Single Family Residence",P2282="Galvanized Requiring Replacement")),
(AND('[1]PWS Information'!$E$10="NTNC",T2282="Single Family Residence",Q2282="Yes")))),"Tier 3",
IF((OR((AND('[1]PWS Information'!$E$10="CWS",T2282="Single Family Residence",R2282="Yes",P2282="Non-Lead", I2282="Non-Lead - Copper",K2282="Before 1989")),
(AND('[1]PWS Information'!$E$10="CWS",T2282="Single Family Residence",R2282="Yes",P2282="Non-Lead", M2282="Non-Lead - Copper",N2282="Before 1989")))),"Tier 4",
IF((OR((AND('[1]PWS Information'!$E$10="NTNC",P2282="Non-Lead")),
(AND('[1]PWS Information'!$E$10="CWS",P2282="Non-Lead",R2282="")),
(AND('[1]PWS Information'!$E$10="CWS",P2282="Non-Lead",R2282="No")),
(AND('[1]PWS Information'!$E$10="CWS",P2282="Non-Lead",R2282="Don't Know")),
(AND('[1]PWS Information'!$E$10="CWS",P2282="Non-Lead", I2282="Non-Lead - Copper", R2282="Yes", K2282="Between 1989 and 2014")),
(AND('[1]PWS Information'!$E$10="CWS",P2282="Non-Lead", I2282="Non-Lead - Copper", R2282="Yes", K2282="After 2014")),
(AND('[1]PWS Information'!$E$10="CWS",P2282="Non-Lead", I2282="Non-Lead - Copper", R2282="Yes", K2282="Unknown")),
(AND('[1]PWS Information'!$E$10="CWS",P2282="Non-Lead", M2282="Non-Lead - Copper", R2282="Yes", N2282="Between 1989 and 2014")),
(AND('[1]PWS Information'!$E$10="CWS",P2282="Non-Lead", M2282="Non-Lead - Copper", R2282="Yes", N2282="After 2014")),
(AND('[1]PWS Information'!$E$10="CWS",P2282="Non-Lead", M2282="Non-Lead - Copper", R2282="Yes", N2282="Unknown")),
(AND('[1]PWS Information'!$E$10="CWS",P2282="Unknown")),
(AND('[1]PWS Information'!$E$10="NTNC",P2282="Unknown")),
(AND('[1]PWS Information'!$E$10="CWS",T2282="Multiple Family Residence",P2282="Galvanized Requiring Replacement")),
(AND('[1]PWS Information'!$E$10="CWS",P2282="Galvanized Requiring Replacement")),
(AND('[1]PWS Information'!$E$10="NTNC",T2282="Multiple Family Residence",P2282="Galvanized Requiring Replacement")))),"Tier 5",
"")))))</f>
        <v>Tier 5</v>
      </c>
      <c r="Y2282" s="24"/>
      <c r="Z2282" s="24"/>
    </row>
    <row r="2283" spans="1:26" x14ac:dyDescent="0.25">
      <c r="A2283" s="17">
        <v>2280</v>
      </c>
      <c r="B2283" s="18">
        <v>3204</v>
      </c>
      <c r="C2283" s="18" t="s">
        <v>99</v>
      </c>
      <c r="D2283" s="18" t="s">
        <v>188</v>
      </c>
      <c r="E2283" s="18">
        <v>79549</v>
      </c>
      <c r="F2283" s="18"/>
      <c r="G2283" s="18"/>
      <c r="H2283" s="18"/>
      <c r="I2283" s="21" t="s">
        <v>218</v>
      </c>
      <c r="J2283" s="22" t="s">
        <v>254</v>
      </c>
      <c r="K2283" s="22" t="s">
        <v>255</v>
      </c>
      <c r="L2283" s="22" t="s">
        <v>256</v>
      </c>
      <c r="M2283" s="21" t="s">
        <v>222</v>
      </c>
      <c r="N2283" s="19" t="s">
        <v>205</v>
      </c>
      <c r="O2283" s="22"/>
      <c r="P2283" s="31" t="str">
        <f t="shared" si="35"/>
        <v>Galvanized Requiring Replacement</v>
      </c>
      <c r="Q2283" s="40" t="s">
        <v>254</v>
      </c>
      <c r="R2283" s="40" t="s">
        <v>254</v>
      </c>
      <c r="S2283" s="24"/>
      <c r="T2283" s="16"/>
      <c r="U2283" s="41" t="s">
        <v>255</v>
      </c>
      <c r="V2283" s="41" t="s">
        <v>255</v>
      </c>
      <c r="W2283" s="16"/>
      <c r="X2283" s="43" t="str">
        <f>IF((OR((AND('[1]PWS Information'!$E$10="CWS",T2283="Single Family Residence",P2283="Lead")),
(AND('[1]PWS Information'!$E$10="CWS",T2283="Multiple Family Residence",'[1]PWS Information'!$E$11="Yes",P2283="Lead")),
(AND('[1]PWS Information'!$E$10="NTNC",P2283="Lead")))),"Tier 1",
IF((OR((AND('[1]PWS Information'!$E$10="CWS",T2283="Multiple Family Residence",'[1]PWS Information'!$E$11="No",P2283="Lead")),
(AND('[1]PWS Information'!$E$10="CWS",T2283="Other",P2283="Lead")),
(AND(T2283="",P2283="Lead")),
(AND('[1]PWS Information'!$E$10="CWS",T2283="Building",P2283="Lead")))),"Tier 2",
IF((OR((AND('[1]PWS Information'!$E$10="CWS",T2283="Single Family Residence",P2283="Galvanized Requiring Replacement")),
(AND('[1]PWS Information'!$E$10="CWS",T2283="Single Family Residence",P2283="Galvanized Requiring Replacement",Q2283="Yes")),
(AND('[1]PWS Information'!$E$10="NTNC",T2283="Single Family Residence",P2283="Galvanized Requiring Replacement")),
(AND('[1]PWS Information'!$E$10="NTNC",T2283="Single Family Residence",Q2283="Yes")))),"Tier 3",
IF((OR((AND('[1]PWS Information'!$E$10="CWS",T2283="Single Family Residence",R2283="Yes",P2283="Non-Lead", I2283="Non-Lead - Copper",K2283="Before 1989")),
(AND('[1]PWS Information'!$E$10="CWS",T2283="Single Family Residence",R2283="Yes",P2283="Non-Lead", M2283="Non-Lead - Copper",N2283="Before 1989")))),"Tier 4",
IF((OR((AND('[1]PWS Information'!$E$10="NTNC",P2283="Non-Lead")),
(AND('[1]PWS Information'!$E$10="CWS",P2283="Non-Lead",R2283="")),
(AND('[1]PWS Information'!$E$10="CWS",P2283="Non-Lead",R2283="No")),
(AND('[1]PWS Information'!$E$10="CWS",P2283="Non-Lead",R2283="Don't Know")),
(AND('[1]PWS Information'!$E$10="CWS",P2283="Non-Lead", I2283="Non-Lead - Copper", R2283="Yes", K2283="Between 1989 and 2014")),
(AND('[1]PWS Information'!$E$10="CWS",P2283="Non-Lead", I2283="Non-Lead - Copper", R2283="Yes", K2283="After 2014")),
(AND('[1]PWS Information'!$E$10="CWS",P2283="Non-Lead", I2283="Non-Lead - Copper", R2283="Yes", K2283="Unknown")),
(AND('[1]PWS Information'!$E$10="CWS",P2283="Non-Lead", M2283="Non-Lead - Copper", R2283="Yes", N2283="Between 1989 and 2014")),
(AND('[1]PWS Information'!$E$10="CWS",P2283="Non-Lead", M2283="Non-Lead - Copper", R2283="Yes", N2283="After 2014")),
(AND('[1]PWS Information'!$E$10="CWS",P2283="Non-Lead", M2283="Non-Lead - Copper", R2283="Yes", N2283="Unknown")),
(AND('[1]PWS Information'!$E$10="CWS",P2283="Unknown")),
(AND('[1]PWS Information'!$E$10="NTNC",P2283="Unknown")),
(AND('[1]PWS Information'!$E$10="CWS",T2283="Multiple Family Residence",P2283="Galvanized Requiring Replacement")),
(AND('[1]PWS Information'!$E$10="CWS",P2283="Galvanized Requiring Replacement")),
(AND('[1]PWS Information'!$E$10="NTNC",T2283="Multiple Family Residence",P2283="Galvanized Requiring Replacement")))),"Tier 5",
"")))))</f>
        <v>Tier 5</v>
      </c>
      <c r="Y2283" s="24"/>
      <c r="Z2283" s="24"/>
    </row>
    <row r="2284" spans="1:26" x14ac:dyDescent="0.25">
      <c r="A2284" s="17">
        <v>2281</v>
      </c>
      <c r="B2284" s="18">
        <v>3205</v>
      </c>
      <c r="C2284" s="18" t="s">
        <v>99</v>
      </c>
      <c r="D2284" s="18" t="s">
        <v>188</v>
      </c>
      <c r="E2284" s="18">
        <v>79549</v>
      </c>
      <c r="F2284" s="18"/>
      <c r="G2284" s="18"/>
      <c r="H2284" s="18"/>
      <c r="I2284" s="21" t="s">
        <v>218</v>
      </c>
      <c r="J2284" s="22" t="s">
        <v>254</v>
      </c>
      <c r="K2284" s="22" t="s">
        <v>255</v>
      </c>
      <c r="L2284" s="22" t="s">
        <v>256</v>
      </c>
      <c r="M2284" s="21" t="s">
        <v>218</v>
      </c>
      <c r="N2284" s="23" t="s">
        <v>205</v>
      </c>
      <c r="O2284" s="22" t="s">
        <v>257</v>
      </c>
      <c r="P2284" s="31" t="str">
        <f t="shared" si="35"/>
        <v>Non-Lead</v>
      </c>
      <c r="Q2284" s="40" t="s">
        <v>254</v>
      </c>
      <c r="R2284" s="40" t="s">
        <v>254</v>
      </c>
      <c r="S2284" s="24"/>
      <c r="T2284" s="16"/>
      <c r="U2284" s="41" t="s">
        <v>255</v>
      </c>
      <c r="V2284" s="41" t="s">
        <v>255</v>
      </c>
      <c r="W2284" s="16"/>
      <c r="X2284" s="43" t="str">
        <f>IF((OR((AND('[1]PWS Information'!$E$10="CWS",T2284="Single Family Residence",P2284="Lead")),
(AND('[1]PWS Information'!$E$10="CWS",T2284="Multiple Family Residence",'[1]PWS Information'!$E$11="Yes",P2284="Lead")),
(AND('[1]PWS Information'!$E$10="NTNC",P2284="Lead")))),"Tier 1",
IF((OR((AND('[1]PWS Information'!$E$10="CWS",T2284="Multiple Family Residence",'[1]PWS Information'!$E$11="No",P2284="Lead")),
(AND('[1]PWS Information'!$E$10="CWS",T2284="Other",P2284="Lead")),
(AND(T2284="",P2284="Lead")),
(AND('[1]PWS Information'!$E$10="CWS",T2284="Building",P2284="Lead")))),"Tier 2",
IF((OR((AND('[1]PWS Information'!$E$10="CWS",T2284="Single Family Residence",P2284="Galvanized Requiring Replacement")),
(AND('[1]PWS Information'!$E$10="CWS",T2284="Single Family Residence",P2284="Galvanized Requiring Replacement",Q2284="Yes")),
(AND('[1]PWS Information'!$E$10="NTNC",T2284="Single Family Residence",P2284="Galvanized Requiring Replacement")),
(AND('[1]PWS Information'!$E$10="NTNC",T2284="Single Family Residence",Q2284="Yes")))),"Tier 3",
IF((OR((AND('[1]PWS Information'!$E$10="CWS",T2284="Single Family Residence",R2284="Yes",P2284="Non-Lead", I2284="Non-Lead - Copper",K2284="Before 1989")),
(AND('[1]PWS Information'!$E$10="CWS",T2284="Single Family Residence",R2284="Yes",P2284="Non-Lead", M2284="Non-Lead - Copper",N2284="Before 1989")))),"Tier 4",
IF((OR((AND('[1]PWS Information'!$E$10="NTNC",P2284="Non-Lead")),
(AND('[1]PWS Information'!$E$10="CWS",P2284="Non-Lead",R2284="")),
(AND('[1]PWS Information'!$E$10="CWS",P2284="Non-Lead",R2284="No")),
(AND('[1]PWS Information'!$E$10="CWS",P2284="Non-Lead",R2284="Don't Know")),
(AND('[1]PWS Information'!$E$10="CWS",P2284="Non-Lead", I2284="Non-Lead - Copper", R2284="Yes", K2284="Between 1989 and 2014")),
(AND('[1]PWS Information'!$E$10="CWS",P2284="Non-Lead", I2284="Non-Lead - Copper", R2284="Yes", K2284="After 2014")),
(AND('[1]PWS Information'!$E$10="CWS",P2284="Non-Lead", I2284="Non-Lead - Copper", R2284="Yes", K2284="Unknown")),
(AND('[1]PWS Information'!$E$10="CWS",P2284="Non-Lead", M2284="Non-Lead - Copper", R2284="Yes", N2284="Between 1989 and 2014")),
(AND('[1]PWS Information'!$E$10="CWS",P2284="Non-Lead", M2284="Non-Lead - Copper", R2284="Yes", N2284="After 2014")),
(AND('[1]PWS Information'!$E$10="CWS",P2284="Non-Lead", M2284="Non-Lead - Copper", R2284="Yes", N2284="Unknown")),
(AND('[1]PWS Information'!$E$10="CWS",P2284="Unknown")),
(AND('[1]PWS Information'!$E$10="NTNC",P2284="Unknown")),
(AND('[1]PWS Information'!$E$10="CWS",T2284="Multiple Family Residence",P2284="Galvanized Requiring Replacement")),
(AND('[1]PWS Information'!$E$10="CWS",P2284="Galvanized Requiring Replacement")),
(AND('[1]PWS Information'!$E$10="NTNC",T2284="Multiple Family Residence",P2284="Galvanized Requiring Replacement")))),"Tier 5",
"")))))</f>
        <v>Tier 5</v>
      </c>
      <c r="Y2284" s="24"/>
      <c r="Z2284" s="24"/>
    </row>
    <row r="2285" spans="1:26" x14ac:dyDescent="0.25">
      <c r="A2285" s="17">
        <v>2282</v>
      </c>
      <c r="B2285" s="17">
        <v>3206</v>
      </c>
      <c r="C2285" s="17" t="s">
        <v>99</v>
      </c>
      <c r="D2285" s="17" t="s">
        <v>188</v>
      </c>
      <c r="E2285" s="17">
        <v>79549</v>
      </c>
      <c r="F2285" s="17"/>
      <c r="G2285" s="17"/>
      <c r="H2285" s="17"/>
      <c r="I2285" s="21" t="s">
        <v>218</v>
      </c>
      <c r="J2285" s="22" t="s">
        <v>254</v>
      </c>
      <c r="K2285" s="22" t="s">
        <v>255</v>
      </c>
      <c r="L2285" s="22" t="s">
        <v>256</v>
      </c>
      <c r="M2285" s="21" t="s">
        <v>222</v>
      </c>
      <c r="N2285" s="19" t="s">
        <v>205</v>
      </c>
      <c r="O2285" s="22" t="s">
        <v>257</v>
      </c>
      <c r="P2285" s="31" t="str">
        <f t="shared" si="35"/>
        <v>Galvanized Requiring Replacement</v>
      </c>
      <c r="Q2285" s="40" t="s">
        <v>254</v>
      </c>
      <c r="R2285" s="40" t="s">
        <v>254</v>
      </c>
      <c r="S2285" s="24"/>
      <c r="T2285" s="16"/>
      <c r="U2285" s="41" t="s">
        <v>255</v>
      </c>
      <c r="V2285" s="41" t="s">
        <v>255</v>
      </c>
      <c r="W2285" s="16"/>
      <c r="X2285" s="43" t="str">
        <f>IF((OR((AND('[1]PWS Information'!$E$10="CWS",T2285="Single Family Residence",P2285="Lead")),
(AND('[1]PWS Information'!$E$10="CWS",T2285="Multiple Family Residence",'[1]PWS Information'!$E$11="Yes",P2285="Lead")),
(AND('[1]PWS Information'!$E$10="NTNC",P2285="Lead")))),"Tier 1",
IF((OR((AND('[1]PWS Information'!$E$10="CWS",T2285="Multiple Family Residence",'[1]PWS Information'!$E$11="No",P2285="Lead")),
(AND('[1]PWS Information'!$E$10="CWS",T2285="Other",P2285="Lead")),
(AND(T2285="",P2285="Lead")),
(AND('[1]PWS Information'!$E$10="CWS",T2285="Building",P2285="Lead")))),"Tier 2",
IF((OR((AND('[1]PWS Information'!$E$10="CWS",T2285="Single Family Residence",P2285="Galvanized Requiring Replacement")),
(AND('[1]PWS Information'!$E$10="CWS",T2285="Single Family Residence",P2285="Galvanized Requiring Replacement",Q2285="Yes")),
(AND('[1]PWS Information'!$E$10="NTNC",T2285="Single Family Residence",P2285="Galvanized Requiring Replacement")),
(AND('[1]PWS Information'!$E$10="NTNC",T2285="Single Family Residence",Q2285="Yes")))),"Tier 3",
IF((OR((AND('[1]PWS Information'!$E$10="CWS",T2285="Single Family Residence",R2285="Yes",P2285="Non-Lead", I2285="Non-Lead - Copper",K2285="Before 1989")),
(AND('[1]PWS Information'!$E$10="CWS",T2285="Single Family Residence",R2285="Yes",P2285="Non-Lead", M2285="Non-Lead - Copper",N2285="Before 1989")))),"Tier 4",
IF((OR((AND('[1]PWS Information'!$E$10="NTNC",P2285="Non-Lead")),
(AND('[1]PWS Information'!$E$10="CWS",P2285="Non-Lead",R2285="")),
(AND('[1]PWS Information'!$E$10="CWS",P2285="Non-Lead",R2285="No")),
(AND('[1]PWS Information'!$E$10="CWS",P2285="Non-Lead",R2285="Don't Know")),
(AND('[1]PWS Information'!$E$10="CWS",P2285="Non-Lead", I2285="Non-Lead - Copper", R2285="Yes", K2285="Between 1989 and 2014")),
(AND('[1]PWS Information'!$E$10="CWS",P2285="Non-Lead", I2285="Non-Lead - Copper", R2285="Yes", K2285="After 2014")),
(AND('[1]PWS Information'!$E$10="CWS",P2285="Non-Lead", I2285="Non-Lead - Copper", R2285="Yes", K2285="Unknown")),
(AND('[1]PWS Information'!$E$10="CWS",P2285="Non-Lead", M2285="Non-Lead - Copper", R2285="Yes", N2285="Between 1989 and 2014")),
(AND('[1]PWS Information'!$E$10="CWS",P2285="Non-Lead", M2285="Non-Lead - Copper", R2285="Yes", N2285="After 2014")),
(AND('[1]PWS Information'!$E$10="CWS",P2285="Non-Lead", M2285="Non-Lead - Copper", R2285="Yes", N2285="Unknown")),
(AND('[1]PWS Information'!$E$10="CWS",P2285="Unknown")),
(AND('[1]PWS Information'!$E$10="NTNC",P2285="Unknown")),
(AND('[1]PWS Information'!$E$10="CWS",T2285="Multiple Family Residence",P2285="Galvanized Requiring Replacement")),
(AND('[1]PWS Information'!$E$10="CWS",P2285="Galvanized Requiring Replacement")),
(AND('[1]PWS Information'!$E$10="NTNC",T2285="Multiple Family Residence",P2285="Galvanized Requiring Replacement")))),"Tier 5",
"")))))</f>
        <v>Tier 5</v>
      </c>
      <c r="Y2285" s="24"/>
      <c r="Z2285" s="24"/>
    </row>
    <row r="2286" spans="1:26" x14ac:dyDescent="0.25">
      <c r="A2286" s="17">
        <v>2283</v>
      </c>
      <c r="B2286" s="17">
        <v>3207</v>
      </c>
      <c r="C2286" s="17" t="s">
        <v>99</v>
      </c>
      <c r="D2286" s="17" t="s">
        <v>188</v>
      </c>
      <c r="E2286" s="17">
        <v>79549</v>
      </c>
      <c r="F2286" s="17"/>
      <c r="G2286" s="17"/>
      <c r="H2286" s="17"/>
      <c r="I2286" s="21" t="s">
        <v>218</v>
      </c>
      <c r="J2286" s="22" t="s">
        <v>254</v>
      </c>
      <c r="K2286" s="22" t="s">
        <v>255</v>
      </c>
      <c r="L2286" s="22" t="s">
        <v>256</v>
      </c>
      <c r="M2286" s="21" t="s">
        <v>218</v>
      </c>
      <c r="N2286" s="23" t="s">
        <v>205</v>
      </c>
      <c r="O2286" s="22" t="s">
        <v>257</v>
      </c>
      <c r="P2286" s="31" t="str">
        <f t="shared" si="35"/>
        <v>Non-Lead</v>
      </c>
      <c r="Q2286" s="40" t="s">
        <v>254</v>
      </c>
      <c r="R2286" s="40" t="s">
        <v>254</v>
      </c>
      <c r="S2286" s="24"/>
      <c r="T2286" s="16"/>
      <c r="U2286" s="41" t="s">
        <v>255</v>
      </c>
      <c r="V2286" s="41" t="s">
        <v>255</v>
      </c>
      <c r="W2286" s="16"/>
      <c r="X2286" s="43" t="str">
        <f>IF((OR((AND('[1]PWS Information'!$E$10="CWS",T2286="Single Family Residence",P2286="Lead")),
(AND('[1]PWS Information'!$E$10="CWS",T2286="Multiple Family Residence",'[1]PWS Information'!$E$11="Yes",P2286="Lead")),
(AND('[1]PWS Information'!$E$10="NTNC",P2286="Lead")))),"Tier 1",
IF((OR((AND('[1]PWS Information'!$E$10="CWS",T2286="Multiple Family Residence",'[1]PWS Information'!$E$11="No",P2286="Lead")),
(AND('[1]PWS Information'!$E$10="CWS",T2286="Other",P2286="Lead")),
(AND(T2286="",P2286="Lead")),
(AND('[1]PWS Information'!$E$10="CWS",T2286="Building",P2286="Lead")))),"Tier 2",
IF((OR((AND('[1]PWS Information'!$E$10="CWS",T2286="Single Family Residence",P2286="Galvanized Requiring Replacement")),
(AND('[1]PWS Information'!$E$10="CWS",T2286="Single Family Residence",P2286="Galvanized Requiring Replacement",Q2286="Yes")),
(AND('[1]PWS Information'!$E$10="NTNC",T2286="Single Family Residence",P2286="Galvanized Requiring Replacement")),
(AND('[1]PWS Information'!$E$10="NTNC",T2286="Single Family Residence",Q2286="Yes")))),"Tier 3",
IF((OR((AND('[1]PWS Information'!$E$10="CWS",T2286="Single Family Residence",R2286="Yes",P2286="Non-Lead", I2286="Non-Lead - Copper",K2286="Before 1989")),
(AND('[1]PWS Information'!$E$10="CWS",T2286="Single Family Residence",R2286="Yes",P2286="Non-Lead", M2286="Non-Lead - Copper",N2286="Before 1989")))),"Tier 4",
IF((OR((AND('[1]PWS Information'!$E$10="NTNC",P2286="Non-Lead")),
(AND('[1]PWS Information'!$E$10="CWS",P2286="Non-Lead",R2286="")),
(AND('[1]PWS Information'!$E$10="CWS",P2286="Non-Lead",R2286="No")),
(AND('[1]PWS Information'!$E$10="CWS",P2286="Non-Lead",R2286="Don't Know")),
(AND('[1]PWS Information'!$E$10="CWS",P2286="Non-Lead", I2286="Non-Lead - Copper", R2286="Yes", K2286="Between 1989 and 2014")),
(AND('[1]PWS Information'!$E$10="CWS",P2286="Non-Lead", I2286="Non-Lead - Copper", R2286="Yes", K2286="After 2014")),
(AND('[1]PWS Information'!$E$10="CWS",P2286="Non-Lead", I2286="Non-Lead - Copper", R2286="Yes", K2286="Unknown")),
(AND('[1]PWS Information'!$E$10="CWS",P2286="Non-Lead", M2286="Non-Lead - Copper", R2286="Yes", N2286="Between 1989 and 2014")),
(AND('[1]PWS Information'!$E$10="CWS",P2286="Non-Lead", M2286="Non-Lead - Copper", R2286="Yes", N2286="After 2014")),
(AND('[1]PWS Information'!$E$10="CWS",P2286="Non-Lead", M2286="Non-Lead - Copper", R2286="Yes", N2286="Unknown")),
(AND('[1]PWS Information'!$E$10="CWS",P2286="Unknown")),
(AND('[1]PWS Information'!$E$10="NTNC",P2286="Unknown")),
(AND('[1]PWS Information'!$E$10="CWS",T2286="Multiple Family Residence",P2286="Galvanized Requiring Replacement")),
(AND('[1]PWS Information'!$E$10="CWS",P2286="Galvanized Requiring Replacement")),
(AND('[1]PWS Information'!$E$10="NTNC",T2286="Multiple Family Residence",P2286="Galvanized Requiring Replacement")))),"Tier 5",
"")))))</f>
        <v>Tier 5</v>
      </c>
      <c r="Y2286" s="24"/>
      <c r="Z2286" s="24"/>
    </row>
    <row r="2287" spans="1:26" x14ac:dyDescent="0.25">
      <c r="A2287" s="17">
        <v>2284</v>
      </c>
      <c r="B2287" s="18">
        <v>3209</v>
      </c>
      <c r="C2287" s="18" t="s">
        <v>99</v>
      </c>
      <c r="D2287" s="18" t="s">
        <v>188</v>
      </c>
      <c r="E2287" s="18">
        <v>79549</v>
      </c>
      <c r="F2287" s="18"/>
      <c r="G2287" s="18"/>
      <c r="H2287" s="18"/>
      <c r="I2287" s="21" t="s">
        <v>218</v>
      </c>
      <c r="J2287" s="22" t="s">
        <v>254</v>
      </c>
      <c r="K2287" s="22" t="s">
        <v>255</v>
      </c>
      <c r="L2287" s="22" t="s">
        <v>256</v>
      </c>
      <c r="M2287" s="21" t="s">
        <v>222</v>
      </c>
      <c r="N2287" s="23" t="s">
        <v>205</v>
      </c>
      <c r="O2287" s="22" t="s">
        <v>257</v>
      </c>
      <c r="P2287" s="31" t="str">
        <f t="shared" si="35"/>
        <v>Galvanized Requiring Replacement</v>
      </c>
      <c r="Q2287" s="40" t="s">
        <v>254</v>
      </c>
      <c r="R2287" s="40" t="s">
        <v>254</v>
      </c>
      <c r="S2287" s="24"/>
      <c r="T2287" s="16"/>
      <c r="U2287" s="41" t="s">
        <v>255</v>
      </c>
      <c r="V2287" s="41" t="s">
        <v>255</v>
      </c>
      <c r="W2287" s="16"/>
      <c r="X2287" s="43" t="str">
        <f>IF((OR((AND('[1]PWS Information'!$E$10="CWS",T2287="Single Family Residence",P2287="Lead")),
(AND('[1]PWS Information'!$E$10="CWS",T2287="Multiple Family Residence",'[1]PWS Information'!$E$11="Yes",P2287="Lead")),
(AND('[1]PWS Information'!$E$10="NTNC",P2287="Lead")))),"Tier 1",
IF((OR((AND('[1]PWS Information'!$E$10="CWS",T2287="Multiple Family Residence",'[1]PWS Information'!$E$11="No",P2287="Lead")),
(AND('[1]PWS Information'!$E$10="CWS",T2287="Other",P2287="Lead")),
(AND(T2287="",P2287="Lead")),
(AND('[1]PWS Information'!$E$10="CWS",T2287="Building",P2287="Lead")))),"Tier 2",
IF((OR((AND('[1]PWS Information'!$E$10="CWS",T2287="Single Family Residence",P2287="Galvanized Requiring Replacement")),
(AND('[1]PWS Information'!$E$10="CWS",T2287="Single Family Residence",P2287="Galvanized Requiring Replacement",Q2287="Yes")),
(AND('[1]PWS Information'!$E$10="NTNC",T2287="Single Family Residence",P2287="Galvanized Requiring Replacement")),
(AND('[1]PWS Information'!$E$10="NTNC",T2287="Single Family Residence",Q2287="Yes")))),"Tier 3",
IF((OR((AND('[1]PWS Information'!$E$10="CWS",T2287="Single Family Residence",R2287="Yes",P2287="Non-Lead", I2287="Non-Lead - Copper",K2287="Before 1989")),
(AND('[1]PWS Information'!$E$10="CWS",T2287="Single Family Residence",R2287="Yes",P2287="Non-Lead", M2287="Non-Lead - Copper",N2287="Before 1989")))),"Tier 4",
IF((OR((AND('[1]PWS Information'!$E$10="NTNC",P2287="Non-Lead")),
(AND('[1]PWS Information'!$E$10="CWS",P2287="Non-Lead",R2287="")),
(AND('[1]PWS Information'!$E$10="CWS",P2287="Non-Lead",R2287="No")),
(AND('[1]PWS Information'!$E$10="CWS",P2287="Non-Lead",R2287="Don't Know")),
(AND('[1]PWS Information'!$E$10="CWS",P2287="Non-Lead", I2287="Non-Lead - Copper", R2287="Yes", K2287="Between 1989 and 2014")),
(AND('[1]PWS Information'!$E$10="CWS",P2287="Non-Lead", I2287="Non-Lead - Copper", R2287="Yes", K2287="After 2014")),
(AND('[1]PWS Information'!$E$10="CWS",P2287="Non-Lead", I2287="Non-Lead - Copper", R2287="Yes", K2287="Unknown")),
(AND('[1]PWS Information'!$E$10="CWS",P2287="Non-Lead", M2287="Non-Lead - Copper", R2287="Yes", N2287="Between 1989 and 2014")),
(AND('[1]PWS Information'!$E$10="CWS",P2287="Non-Lead", M2287="Non-Lead - Copper", R2287="Yes", N2287="After 2014")),
(AND('[1]PWS Information'!$E$10="CWS",P2287="Non-Lead", M2287="Non-Lead - Copper", R2287="Yes", N2287="Unknown")),
(AND('[1]PWS Information'!$E$10="CWS",P2287="Unknown")),
(AND('[1]PWS Information'!$E$10="NTNC",P2287="Unknown")),
(AND('[1]PWS Information'!$E$10="CWS",T2287="Multiple Family Residence",P2287="Galvanized Requiring Replacement")),
(AND('[1]PWS Information'!$E$10="CWS",P2287="Galvanized Requiring Replacement")),
(AND('[1]PWS Information'!$E$10="NTNC",T2287="Multiple Family Residence",P2287="Galvanized Requiring Replacement")))),"Tier 5",
"")))))</f>
        <v>Tier 5</v>
      </c>
      <c r="Y2287" s="24"/>
      <c r="Z2287" s="24"/>
    </row>
    <row r="2288" spans="1:26" x14ac:dyDescent="0.25">
      <c r="A2288" s="17">
        <v>2285</v>
      </c>
      <c r="B2288" s="17">
        <v>3211</v>
      </c>
      <c r="C2288" s="17" t="s">
        <v>99</v>
      </c>
      <c r="D2288" s="17" t="s">
        <v>188</v>
      </c>
      <c r="E2288" s="17">
        <v>79549</v>
      </c>
      <c r="F2288" s="17"/>
      <c r="G2288" s="17"/>
      <c r="H2288" s="17"/>
      <c r="I2288" s="21" t="s">
        <v>218</v>
      </c>
      <c r="J2288" s="22" t="s">
        <v>254</v>
      </c>
      <c r="K2288" s="22" t="s">
        <v>255</v>
      </c>
      <c r="L2288" s="22" t="s">
        <v>256</v>
      </c>
      <c r="M2288" s="21" t="s">
        <v>222</v>
      </c>
      <c r="N2288" s="23" t="s">
        <v>205</v>
      </c>
      <c r="O2288" s="22" t="s">
        <v>257</v>
      </c>
      <c r="P2288" s="31" t="str">
        <f t="shared" si="35"/>
        <v>Galvanized Requiring Replacement</v>
      </c>
      <c r="Q2288" s="40" t="s">
        <v>254</v>
      </c>
      <c r="R2288" s="40" t="s">
        <v>254</v>
      </c>
      <c r="S2288" s="24"/>
      <c r="T2288" s="16"/>
      <c r="U2288" s="41" t="s">
        <v>255</v>
      </c>
      <c r="V2288" s="41" t="s">
        <v>255</v>
      </c>
      <c r="W2288" s="16"/>
      <c r="X2288" s="43" t="str">
        <f>IF((OR((AND('[1]PWS Information'!$E$10="CWS",T2288="Single Family Residence",P2288="Lead")),
(AND('[1]PWS Information'!$E$10="CWS",T2288="Multiple Family Residence",'[1]PWS Information'!$E$11="Yes",P2288="Lead")),
(AND('[1]PWS Information'!$E$10="NTNC",P2288="Lead")))),"Tier 1",
IF((OR((AND('[1]PWS Information'!$E$10="CWS",T2288="Multiple Family Residence",'[1]PWS Information'!$E$11="No",P2288="Lead")),
(AND('[1]PWS Information'!$E$10="CWS",T2288="Other",P2288="Lead")),
(AND(T2288="",P2288="Lead")),
(AND('[1]PWS Information'!$E$10="CWS",T2288="Building",P2288="Lead")))),"Tier 2",
IF((OR((AND('[1]PWS Information'!$E$10="CWS",T2288="Single Family Residence",P2288="Galvanized Requiring Replacement")),
(AND('[1]PWS Information'!$E$10="CWS",T2288="Single Family Residence",P2288="Galvanized Requiring Replacement",Q2288="Yes")),
(AND('[1]PWS Information'!$E$10="NTNC",T2288="Single Family Residence",P2288="Galvanized Requiring Replacement")),
(AND('[1]PWS Information'!$E$10="NTNC",T2288="Single Family Residence",Q2288="Yes")))),"Tier 3",
IF((OR((AND('[1]PWS Information'!$E$10="CWS",T2288="Single Family Residence",R2288="Yes",P2288="Non-Lead", I2288="Non-Lead - Copper",K2288="Before 1989")),
(AND('[1]PWS Information'!$E$10="CWS",T2288="Single Family Residence",R2288="Yes",P2288="Non-Lead", M2288="Non-Lead - Copper",N2288="Before 1989")))),"Tier 4",
IF((OR((AND('[1]PWS Information'!$E$10="NTNC",P2288="Non-Lead")),
(AND('[1]PWS Information'!$E$10="CWS",P2288="Non-Lead",R2288="")),
(AND('[1]PWS Information'!$E$10="CWS",P2288="Non-Lead",R2288="No")),
(AND('[1]PWS Information'!$E$10="CWS",P2288="Non-Lead",R2288="Don't Know")),
(AND('[1]PWS Information'!$E$10="CWS",P2288="Non-Lead", I2288="Non-Lead - Copper", R2288="Yes", K2288="Between 1989 and 2014")),
(AND('[1]PWS Information'!$E$10="CWS",P2288="Non-Lead", I2288="Non-Lead - Copper", R2288="Yes", K2288="After 2014")),
(AND('[1]PWS Information'!$E$10="CWS",P2288="Non-Lead", I2288="Non-Lead - Copper", R2288="Yes", K2288="Unknown")),
(AND('[1]PWS Information'!$E$10="CWS",P2288="Non-Lead", M2288="Non-Lead - Copper", R2288="Yes", N2288="Between 1989 and 2014")),
(AND('[1]PWS Information'!$E$10="CWS",P2288="Non-Lead", M2288="Non-Lead - Copper", R2288="Yes", N2288="After 2014")),
(AND('[1]PWS Information'!$E$10="CWS",P2288="Non-Lead", M2288="Non-Lead - Copper", R2288="Yes", N2288="Unknown")),
(AND('[1]PWS Information'!$E$10="CWS",P2288="Unknown")),
(AND('[1]PWS Information'!$E$10="NTNC",P2288="Unknown")),
(AND('[1]PWS Information'!$E$10="CWS",T2288="Multiple Family Residence",P2288="Galvanized Requiring Replacement")),
(AND('[1]PWS Information'!$E$10="CWS",P2288="Galvanized Requiring Replacement")),
(AND('[1]PWS Information'!$E$10="NTNC",T2288="Multiple Family Residence",P2288="Galvanized Requiring Replacement")))),"Tier 5",
"")))))</f>
        <v>Tier 5</v>
      </c>
      <c r="Y2288" s="24"/>
      <c r="Z2288" s="24"/>
    </row>
    <row r="2289" spans="1:26" x14ac:dyDescent="0.25">
      <c r="A2289" s="17">
        <v>2286</v>
      </c>
      <c r="B2289" s="17">
        <v>3212</v>
      </c>
      <c r="C2289" s="17" t="s">
        <v>99</v>
      </c>
      <c r="D2289" s="17" t="s">
        <v>188</v>
      </c>
      <c r="E2289" s="17">
        <v>79549</v>
      </c>
      <c r="F2289" s="17"/>
      <c r="G2289" s="17"/>
      <c r="H2289" s="17"/>
      <c r="I2289" s="21" t="s">
        <v>218</v>
      </c>
      <c r="J2289" s="22" t="s">
        <v>254</v>
      </c>
      <c r="K2289" s="22" t="s">
        <v>255</v>
      </c>
      <c r="L2289" s="22" t="s">
        <v>256</v>
      </c>
      <c r="M2289" s="21" t="s">
        <v>222</v>
      </c>
      <c r="N2289" s="19" t="s">
        <v>205</v>
      </c>
      <c r="O2289" s="22" t="s">
        <v>257</v>
      </c>
      <c r="P2289" s="31" t="str">
        <f t="shared" si="35"/>
        <v>Galvanized Requiring Replacement</v>
      </c>
      <c r="Q2289" s="40" t="s">
        <v>254</v>
      </c>
      <c r="R2289" s="40" t="s">
        <v>254</v>
      </c>
      <c r="S2289" s="24"/>
      <c r="T2289" s="16"/>
      <c r="U2289" s="41" t="s">
        <v>255</v>
      </c>
      <c r="V2289" s="41" t="s">
        <v>255</v>
      </c>
      <c r="W2289" s="16"/>
      <c r="X2289" s="43" t="str">
        <f>IF((OR((AND('[1]PWS Information'!$E$10="CWS",T2289="Single Family Residence",P2289="Lead")),
(AND('[1]PWS Information'!$E$10="CWS",T2289="Multiple Family Residence",'[1]PWS Information'!$E$11="Yes",P2289="Lead")),
(AND('[1]PWS Information'!$E$10="NTNC",P2289="Lead")))),"Tier 1",
IF((OR((AND('[1]PWS Information'!$E$10="CWS",T2289="Multiple Family Residence",'[1]PWS Information'!$E$11="No",P2289="Lead")),
(AND('[1]PWS Information'!$E$10="CWS",T2289="Other",P2289="Lead")),
(AND(T2289="",P2289="Lead")),
(AND('[1]PWS Information'!$E$10="CWS",T2289="Building",P2289="Lead")))),"Tier 2",
IF((OR((AND('[1]PWS Information'!$E$10="CWS",T2289="Single Family Residence",P2289="Galvanized Requiring Replacement")),
(AND('[1]PWS Information'!$E$10="CWS",T2289="Single Family Residence",P2289="Galvanized Requiring Replacement",Q2289="Yes")),
(AND('[1]PWS Information'!$E$10="NTNC",T2289="Single Family Residence",P2289="Galvanized Requiring Replacement")),
(AND('[1]PWS Information'!$E$10="NTNC",T2289="Single Family Residence",Q2289="Yes")))),"Tier 3",
IF((OR((AND('[1]PWS Information'!$E$10="CWS",T2289="Single Family Residence",R2289="Yes",P2289="Non-Lead", I2289="Non-Lead - Copper",K2289="Before 1989")),
(AND('[1]PWS Information'!$E$10="CWS",T2289="Single Family Residence",R2289="Yes",P2289="Non-Lead", M2289="Non-Lead - Copper",N2289="Before 1989")))),"Tier 4",
IF((OR((AND('[1]PWS Information'!$E$10="NTNC",P2289="Non-Lead")),
(AND('[1]PWS Information'!$E$10="CWS",P2289="Non-Lead",R2289="")),
(AND('[1]PWS Information'!$E$10="CWS",P2289="Non-Lead",R2289="No")),
(AND('[1]PWS Information'!$E$10="CWS",P2289="Non-Lead",R2289="Don't Know")),
(AND('[1]PWS Information'!$E$10="CWS",P2289="Non-Lead", I2289="Non-Lead - Copper", R2289="Yes", K2289="Between 1989 and 2014")),
(AND('[1]PWS Information'!$E$10="CWS",P2289="Non-Lead", I2289="Non-Lead - Copper", R2289="Yes", K2289="After 2014")),
(AND('[1]PWS Information'!$E$10="CWS",P2289="Non-Lead", I2289="Non-Lead - Copper", R2289="Yes", K2289="Unknown")),
(AND('[1]PWS Information'!$E$10="CWS",P2289="Non-Lead", M2289="Non-Lead - Copper", R2289="Yes", N2289="Between 1989 and 2014")),
(AND('[1]PWS Information'!$E$10="CWS",P2289="Non-Lead", M2289="Non-Lead - Copper", R2289="Yes", N2289="After 2014")),
(AND('[1]PWS Information'!$E$10="CWS",P2289="Non-Lead", M2289="Non-Lead - Copper", R2289="Yes", N2289="Unknown")),
(AND('[1]PWS Information'!$E$10="CWS",P2289="Unknown")),
(AND('[1]PWS Information'!$E$10="NTNC",P2289="Unknown")),
(AND('[1]PWS Information'!$E$10="CWS",T2289="Multiple Family Residence",P2289="Galvanized Requiring Replacement")),
(AND('[1]PWS Information'!$E$10="CWS",P2289="Galvanized Requiring Replacement")),
(AND('[1]PWS Information'!$E$10="NTNC",T2289="Multiple Family Residence",P2289="Galvanized Requiring Replacement")))),"Tier 5",
"")))))</f>
        <v>Tier 5</v>
      </c>
      <c r="Y2289" s="24"/>
      <c r="Z2289" s="24"/>
    </row>
    <row r="2290" spans="1:26" x14ac:dyDescent="0.25">
      <c r="A2290" s="17">
        <v>2287</v>
      </c>
      <c r="B2290" s="18">
        <v>3213</v>
      </c>
      <c r="C2290" s="18" t="s">
        <v>99</v>
      </c>
      <c r="D2290" s="18" t="s">
        <v>188</v>
      </c>
      <c r="E2290" s="18">
        <v>79549</v>
      </c>
      <c r="F2290" s="18"/>
      <c r="G2290" s="18"/>
      <c r="H2290" s="18"/>
      <c r="I2290" s="21" t="s">
        <v>218</v>
      </c>
      <c r="J2290" s="22" t="s">
        <v>254</v>
      </c>
      <c r="K2290" s="22" t="s">
        <v>255</v>
      </c>
      <c r="L2290" s="22" t="s">
        <v>256</v>
      </c>
      <c r="M2290" s="21" t="s">
        <v>218</v>
      </c>
      <c r="N2290" s="23" t="s">
        <v>205</v>
      </c>
      <c r="O2290" s="22" t="s">
        <v>257</v>
      </c>
      <c r="P2290" s="31" t="str">
        <f t="shared" si="35"/>
        <v>Non-Lead</v>
      </c>
      <c r="Q2290" s="40" t="s">
        <v>254</v>
      </c>
      <c r="R2290" s="40" t="s">
        <v>254</v>
      </c>
      <c r="S2290" s="24"/>
      <c r="T2290" s="16"/>
      <c r="U2290" s="41" t="s">
        <v>255</v>
      </c>
      <c r="V2290" s="41" t="s">
        <v>255</v>
      </c>
      <c r="W2290" s="16"/>
      <c r="X2290" s="43" t="str">
        <f>IF((OR((AND('[1]PWS Information'!$E$10="CWS",T2290="Single Family Residence",P2290="Lead")),
(AND('[1]PWS Information'!$E$10="CWS",T2290="Multiple Family Residence",'[1]PWS Information'!$E$11="Yes",P2290="Lead")),
(AND('[1]PWS Information'!$E$10="NTNC",P2290="Lead")))),"Tier 1",
IF((OR((AND('[1]PWS Information'!$E$10="CWS",T2290="Multiple Family Residence",'[1]PWS Information'!$E$11="No",P2290="Lead")),
(AND('[1]PWS Information'!$E$10="CWS",T2290="Other",P2290="Lead")),
(AND(T2290="",P2290="Lead")),
(AND('[1]PWS Information'!$E$10="CWS",T2290="Building",P2290="Lead")))),"Tier 2",
IF((OR((AND('[1]PWS Information'!$E$10="CWS",T2290="Single Family Residence",P2290="Galvanized Requiring Replacement")),
(AND('[1]PWS Information'!$E$10="CWS",T2290="Single Family Residence",P2290="Galvanized Requiring Replacement",Q2290="Yes")),
(AND('[1]PWS Information'!$E$10="NTNC",T2290="Single Family Residence",P2290="Galvanized Requiring Replacement")),
(AND('[1]PWS Information'!$E$10="NTNC",T2290="Single Family Residence",Q2290="Yes")))),"Tier 3",
IF((OR((AND('[1]PWS Information'!$E$10="CWS",T2290="Single Family Residence",R2290="Yes",P2290="Non-Lead", I2290="Non-Lead - Copper",K2290="Before 1989")),
(AND('[1]PWS Information'!$E$10="CWS",T2290="Single Family Residence",R2290="Yes",P2290="Non-Lead", M2290="Non-Lead - Copper",N2290="Before 1989")))),"Tier 4",
IF((OR((AND('[1]PWS Information'!$E$10="NTNC",P2290="Non-Lead")),
(AND('[1]PWS Information'!$E$10="CWS",P2290="Non-Lead",R2290="")),
(AND('[1]PWS Information'!$E$10="CWS",P2290="Non-Lead",R2290="No")),
(AND('[1]PWS Information'!$E$10="CWS",P2290="Non-Lead",R2290="Don't Know")),
(AND('[1]PWS Information'!$E$10="CWS",P2290="Non-Lead", I2290="Non-Lead - Copper", R2290="Yes", K2290="Between 1989 and 2014")),
(AND('[1]PWS Information'!$E$10="CWS",P2290="Non-Lead", I2290="Non-Lead - Copper", R2290="Yes", K2290="After 2014")),
(AND('[1]PWS Information'!$E$10="CWS",P2290="Non-Lead", I2290="Non-Lead - Copper", R2290="Yes", K2290="Unknown")),
(AND('[1]PWS Information'!$E$10="CWS",P2290="Non-Lead", M2290="Non-Lead - Copper", R2290="Yes", N2290="Between 1989 and 2014")),
(AND('[1]PWS Information'!$E$10="CWS",P2290="Non-Lead", M2290="Non-Lead - Copper", R2290="Yes", N2290="After 2014")),
(AND('[1]PWS Information'!$E$10="CWS",P2290="Non-Lead", M2290="Non-Lead - Copper", R2290="Yes", N2290="Unknown")),
(AND('[1]PWS Information'!$E$10="CWS",P2290="Unknown")),
(AND('[1]PWS Information'!$E$10="NTNC",P2290="Unknown")),
(AND('[1]PWS Information'!$E$10="CWS",T2290="Multiple Family Residence",P2290="Galvanized Requiring Replacement")),
(AND('[1]PWS Information'!$E$10="CWS",P2290="Galvanized Requiring Replacement")),
(AND('[1]PWS Information'!$E$10="NTNC",T2290="Multiple Family Residence",P2290="Galvanized Requiring Replacement")))),"Tier 5",
"")))))</f>
        <v>Tier 5</v>
      </c>
      <c r="Y2290" s="24"/>
      <c r="Z2290" s="24"/>
    </row>
    <row r="2291" spans="1:26" x14ac:dyDescent="0.25">
      <c r="A2291" s="17">
        <v>2288</v>
      </c>
      <c r="B2291" s="18">
        <v>3214</v>
      </c>
      <c r="C2291" s="18" t="s">
        <v>99</v>
      </c>
      <c r="D2291" s="18" t="s">
        <v>188</v>
      </c>
      <c r="E2291" s="18">
        <v>79549</v>
      </c>
      <c r="F2291" s="18"/>
      <c r="G2291" s="18"/>
      <c r="H2291" s="18"/>
      <c r="I2291" s="21" t="s">
        <v>218</v>
      </c>
      <c r="J2291" s="22" t="s">
        <v>254</v>
      </c>
      <c r="K2291" s="22" t="s">
        <v>255</v>
      </c>
      <c r="L2291" s="22" t="s">
        <v>256</v>
      </c>
      <c r="M2291" s="21" t="s">
        <v>218</v>
      </c>
      <c r="N2291" s="19" t="s">
        <v>205</v>
      </c>
      <c r="O2291" s="22"/>
      <c r="P2291" s="31" t="str">
        <f t="shared" si="35"/>
        <v>Non-Lead</v>
      </c>
      <c r="Q2291" s="40" t="s">
        <v>254</v>
      </c>
      <c r="R2291" s="40" t="s">
        <v>254</v>
      </c>
      <c r="S2291" s="24"/>
      <c r="T2291" s="16"/>
      <c r="U2291" s="41" t="s">
        <v>255</v>
      </c>
      <c r="V2291" s="41" t="s">
        <v>255</v>
      </c>
      <c r="W2291" s="16"/>
      <c r="X2291" s="43" t="str">
        <f>IF((OR((AND('[1]PWS Information'!$E$10="CWS",T2291="Single Family Residence",P2291="Lead")),
(AND('[1]PWS Information'!$E$10="CWS",T2291="Multiple Family Residence",'[1]PWS Information'!$E$11="Yes",P2291="Lead")),
(AND('[1]PWS Information'!$E$10="NTNC",P2291="Lead")))),"Tier 1",
IF((OR((AND('[1]PWS Information'!$E$10="CWS",T2291="Multiple Family Residence",'[1]PWS Information'!$E$11="No",P2291="Lead")),
(AND('[1]PWS Information'!$E$10="CWS",T2291="Other",P2291="Lead")),
(AND(T2291="",P2291="Lead")),
(AND('[1]PWS Information'!$E$10="CWS",T2291="Building",P2291="Lead")))),"Tier 2",
IF((OR((AND('[1]PWS Information'!$E$10="CWS",T2291="Single Family Residence",P2291="Galvanized Requiring Replacement")),
(AND('[1]PWS Information'!$E$10="CWS",T2291="Single Family Residence",P2291="Galvanized Requiring Replacement",Q2291="Yes")),
(AND('[1]PWS Information'!$E$10="NTNC",T2291="Single Family Residence",P2291="Galvanized Requiring Replacement")),
(AND('[1]PWS Information'!$E$10="NTNC",T2291="Single Family Residence",Q2291="Yes")))),"Tier 3",
IF((OR((AND('[1]PWS Information'!$E$10="CWS",T2291="Single Family Residence",R2291="Yes",P2291="Non-Lead", I2291="Non-Lead - Copper",K2291="Before 1989")),
(AND('[1]PWS Information'!$E$10="CWS",T2291="Single Family Residence",R2291="Yes",P2291="Non-Lead", M2291="Non-Lead - Copper",N2291="Before 1989")))),"Tier 4",
IF((OR((AND('[1]PWS Information'!$E$10="NTNC",P2291="Non-Lead")),
(AND('[1]PWS Information'!$E$10="CWS",P2291="Non-Lead",R2291="")),
(AND('[1]PWS Information'!$E$10="CWS",P2291="Non-Lead",R2291="No")),
(AND('[1]PWS Information'!$E$10="CWS",P2291="Non-Lead",R2291="Don't Know")),
(AND('[1]PWS Information'!$E$10="CWS",P2291="Non-Lead", I2291="Non-Lead - Copper", R2291="Yes", K2291="Between 1989 and 2014")),
(AND('[1]PWS Information'!$E$10="CWS",P2291="Non-Lead", I2291="Non-Lead - Copper", R2291="Yes", K2291="After 2014")),
(AND('[1]PWS Information'!$E$10="CWS",P2291="Non-Lead", I2291="Non-Lead - Copper", R2291="Yes", K2291="Unknown")),
(AND('[1]PWS Information'!$E$10="CWS",P2291="Non-Lead", M2291="Non-Lead - Copper", R2291="Yes", N2291="Between 1989 and 2014")),
(AND('[1]PWS Information'!$E$10="CWS",P2291="Non-Lead", M2291="Non-Lead - Copper", R2291="Yes", N2291="After 2014")),
(AND('[1]PWS Information'!$E$10="CWS",P2291="Non-Lead", M2291="Non-Lead - Copper", R2291="Yes", N2291="Unknown")),
(AND('[1]PWS Information'!$E$10="CWS",P2291="Unknown")),
(AND('[1]PWS Information'!$E$10="NTNC",P2291="Unknown")),
(AND('[1]PWS Information'!$E$10="CWS",T2291="Multiple Family Residence",P2291="Galvanized Requiring Replacement")),
(AND('[1]PWS Information'!$E$10="CWS",P2291="Galvanized Requiring Replacement")),
(AND('[1]PWS Information'!$E$10="NTNC",T2291="Multiple Family Residence",P2291="Galvanized Requiring Replacement")))),"Tier 5",
"")))))</f>
        <v>Tier 5</v>
      </c>
      <c r="Y2291" s="24"/>
      <c r="Z2291" s="24"/>
    </row>
    <row r="2292" spans="1:26" x14ac:dyDescent="0.25">
      <c r="A2292" s="17">
        <v>2289</v>
      </c>
      <c r="B2292" s="17">
        <v>3215</v>
      </c>
      <c r="C2292" s="17" t="s">
        <v>99</v>
      </c>
      <c r="D2292" s="17" t="s">
        <v>188</v>
      </c>
      <c r="E2292" s="17">
        <v>79549</v>
      </c>
      <c r="F2292" s="17"/>
      <c r="G2292" s="17"/>
      <c r="H2292" s="17"/>
      <c r="I2292" s="21" t="s">
        <v>218</v>
      </c>
      <c r="J2292" s="22" t="s">
        <v>254</v>
      </c>
      <c r="K2292" s="22" t="s">
        <v>255</v>
      </c>
      <c r="L2292" s="22" t="s">
        <v>256</v>
      </c>
      <c r="M2292" s="21" t="s">
        <v>222</v>
      </c>
      <c r="N2292" s="23" t="s">
        <v>205</v>
      </c>
      <c r="O2292" s="22" t="s">
        <v>257</v>
      </c>
      <c r="P2292" s="31" t="str">
        <f t="shared" si="35"/>
        <v>Galvanized Requiring Replacement</v>
      </c>
      <c r="Q2292" s="40" t="s">
        <v>254</v>
      </c>
      <c r="R2292" s="40" t="s">
        <v>254</v>
      </c>
      <c r="S2292" s="24"/>
      <c r="T2292" s="16"/>
      <c r="U2292" s="41" t="s">
        <v>255</v>
      </c>
      <c r="V2292" s="41" t="s">
        <v>255</v>
      </c>
      <c r="W2292" s="16"/>
      <c r="X2292" s="43" t="str">
        <f>IF((OR((AND('[1]PWS Information'!$E$10="CWS",T2292="Single Family Residence",P2292="Lead")),
(AND('[1]PWS Information'!$E$10="CWS",T2292="Multiple Family Residence",'[1]PWS Information'!$E$11="Yes",P2292="Lead")),
(AND('[1]PWS Information'!$E$10="NTNC",P2292="Lead")))),"Tier 1",
IF((OR((AND('[1]PWS Information'!$E$10="CWS",T2292="Multiple Family Residence",'[1]PWS Information'!$E$11="No",P2292="Lead")),
(AND('[1]PWS Information'!$E$10="CWS",T2292="Other",P2292="Lead")),
(AND(T2292="",P2292="Lead")),
(AND('[1]PWS Information'!$E$10="CWS",T2292="Building",P2292="Lead")))),"Tier 2",
IF((OR((AND('[1]PWS Information'!$E$10="CWS",T2292="Single Family Residence",P2292="Galvanized Requiring Replacement")),
(AND('[1]PWS Information'!$E$10="CWS",T2292="Single Family Residence",P2292="Galvanized Requiring Replacement",Q2292="Yes")),
(AND('[1]PWS Information'!$E$10="NTNC",T2292="Single Family Residence",P2292="Galvanized Requiring Replacement")),
(AND('[1]PWS Information'!$E$10="NTNC",T2292="Single Family Residence",Q2292="Yes")))),"Tier 3",
IF((OR((AND('[1]PWS Information'!$E$10="CWS",T2292="Single Family Residence",R2292="Yes",P2292="Non-Lead", I2292="Non-Lead - Copper",K2292="Before 1989")),
(AND('[1]PWS Information'!$E$10="CWS",T2292="Single Family Residence",R2292="Yes",P2292="Non-Lead", M2292="Non-Lead - Copper",N2292="Before 1989")))),"Tier 4",
IF((OR((AND('[1]PWS Information'!$E$10="NTNC",P2292="Non-Lead")),
(AND('[1]PWS Information'!$E$10="CWS",P2292="Non-Lead",R2292="")),
(AND('[1]PWS Information'!$E$10="CWS",P2292="Non-Lead",R2292="No")),
(AND('[1]PWS Information'!$E$10="CWS",P2292="Non-Lead",R2292="Don't Know")),
(AND('[1]PWS Information'!$E$10="CWS",P2292="Non-Lead", I2292="Non-Lead - Copper", R2292="Yes", K2292="Between 1989 and 2014")),
(AND('[1]PWS Information'!$E$10="CWS",P2292="Non-Lead", I2292="Non-Lead - Copper", R2292="Yes", K2292="After 2014")),
(AND('[1]PWS Information'!$E$10="CWS",P2292="Non-Lead", I2292="Non-Lead - Copper", R2292="Yes", K2292="Unknown")),
(AND('[1]PWS Information'!$E$10="CWS",P2292="Non-Lead", M2292="Non-Lead - Copper", R2292="Yes", N2292="Between 1989 and 2014")),
(AND('[1]PWS Information'!$E$10="CWS",P2292="Non-Lead", M2292="Non-Lead - Copper", R2292="Yes", N2292="After 2014")),
(AND('[1]PWS Information'!$E$10="CWS",P2292="Non-Lead", M2292="Non-Lead - Copper", R2292="Yes", N2292="Unknown")),
(AND('[1]PWS Information'!$E$10="CWS",P2292="Unknown")),
(AND('[1]PWS Information'!$E$10="NTNC",P2292="Unknown")),
(AND('[1]PWS Information'!$E$10="CWS",T2292="Multiple Family Residence",P2292="Galvanized Requiring Replacement")),
(AND('[1]PWS Information'!$E$10="CWS",P2292="Galvanized Requiring Replacement")),
(AND('[1]PWS Information'!$E$10="NTNC",T2292="Multiple Family Residence",P2292="Galvanized Requiring Replacement")))),"Tier 5",
"")))))</f>
        <v>Tier 5</v>
      </c>
      <c r="Y2292" s="24"/>
      <c r="Z2292" s="24"/>
    </row>
    <row r="2293" spans="1:26" x14ac:dyDescent="0.25">
      <c r="A2293" s="17">
        <v>2290</v>
      </c>
      <c r="B2293" s="17">
        <v>3400</v>
      </c>
      <c r="C2293" s="17" t="s">
        <v>99</v>
      </c>
      <c r="D2293" s="17" t="s">
        <v>188</v>
      </c>
      <c r="E2293" s="17">
        <v>79549</v>
      </c>
      <c r="F2293" s="17"/>
      <c r="G2293" s="17"/>
      <c r="H2293" s="17"/>
      <c r="I2293" s="21" t="s">
        <v>218</v>
      </c>
      <c r="J2293" s="22" t="s">
        <v>254</v>
      </c>
      <c r="K2293" s="22" t="s">
        <v>255</v>
      </c>
      <c r="L2293" s="22" t="s">
        <v>256</v>
      </c>
      <c r="M2293" s="21" t="s">
        <v>222</v>
      </c>
      <c r="N2293" s="23" t="s">
        <v>205</v>
      </c>
      <c r="O2293" s="22" t="s">
        <v>257</v>
      </c>
      <c r="P2293" s="31" t="str">
        <f t="shared" si="35"/>
        <v>Galvanized Requiring Replacement</v>
      </c>
      <c r="Q2293" s="40" t="s">
        <v>254</v>
      </c>
      <c r="R2293" s="40" t="s">
        <v>254</v>
      </c>
      <c r="S2293" s="24"/>
      <c r="T2293" s="16"/>
      <c r="U2293" s="41" t="s">
        <v>255</v>
      </c>
      <c r="V2293" s="41" t="s">
        <v>255</v>
      </c>
      <c r="W2293" s="16"/>
      <c r="X2293" s="43" t="str">
        <f>IF((OR((AND('[1]PWS Information'!$E$10="CWS",T2293="Single Family Residence",P2293="Lead")),
(AND('[1]PWS Information'!$E$10="CWS",T2293="Multiple Family Residence",'[1]PWS Information'!$E$11="Yes",P2293="Lead")),
(AND('[1]PWS Information'!$E$10="NTNC",P2293="Lead")))),"Tier 1",
IF((OR((AND('[1]PWS Information'!$E$10="CWS",T2293="Multiple Family Residence",'[1]PWS Information'!$E$11="No",P2293="Lead")),
(AND('[1]PWS Information'!$E$10="CWS",T2293="Other",P2293="Lead")),
(AND(T2293="",P2293="Lead")),
(AND('[1]PWS Information'!$E$10="CWS",T2293="Building",P2293="Lead")))),"Tier 2",
IF((OR((AND('[1]PWS Information'!$E$10="CWS",T2293="Single Family Residence",P2293="Galvanized Requiring Replacement")),
(AND('[1]PWS Information'!$E$10="CWS",T2293="Single Family Residence",P2293="Galvanized Requiring Replacement",Q2293="Yes")),
(AND('[1]PWS Information'!$E$10="NTNC",T2293="Single Family Residence",P2293="Galvanized Requiring Replacement")),
(AND('[1]PWS Information'!$E$10="NTNC",T2293="Single Family Residence",Q2293="Yes")))),"Tier 3",
IF((OR((AND('[1]PWS Information'!$E$10="CWS",T2293="Single Family Residence",R2293="Yes",P2293="Non-Lead", I2293="Non-Lead - Copper",K2293="Before 1989")),
(AND('[1]PWS Information'!$E$10="CWS",T2293="Single Family Residence",R2293="Yes",P2293="Non-Lead", M2293="Non-Lead - Copper",N2293="Before 1989")))),"Tier 4",
IF((OR((AND('[1]PWS Information'!$E$10="NTNC",P2293="Non-Lead")),
(AND('[1]PWS Information'!$E$10="CWS",P2293="Non-Lead",R2293="")),
(AND('[1]PWS Information'!$E$10="CWS",P2293="Non-Lead",R2293="No")),
(AND('[1]PWS Information'!$E$10="CWS",P2293="Non-Lead",R2293="Don't Know")),
(AND('[1]PWS Information'!$E$10="CWS",P2293="Non-Lead", I2293="Non-Lead - Copper", R2293="Yes", K2293="Between 1989 and 2014")),
(AND('[1]PWS Information'!$E$10="CWS",P2293="Non-Lead", I2293="Non-Lead - Copper", R2293="Yes", K2293="After 2014")),
(AND('[1]PWS Information'!$E$10="CWS",P2293="Non-Lead", I2293="Non-Lead - Copper", R2293="Yes", K2293="Unknown")),
(AND('[1]PWS Information'!$E$10="CWS",P2293="Non-Lead", M2293="Non-Lead - Copper", R2293="Yes", N2293="Between 1989 and 2014")),
(AND('[1]PWS Information'!$E$10="CWS",P2293="Non-Lead", M2293="Non-Lead - Copper", R2293="Yes", N2293="After 2014")),
(AND('[1]PWS Information'!$E$10="CWS",P2293="Non-Lead", M2293="Non-Lead - Copper", R2293="Yes", N2293="Unknown")),
(AND('[1]PWS Information'!$E$10="CWS",P2293="Unknown")),
(AND('[1]PWS Information'!$E$10="NTNC",P2293="Unknown")),
(AND('[1]PWS Information'!$E$10="CWS",T2293="Multiple Family Residence",P2293="Galvanized Requiring Replacement")),
(AND('[1]PWS Information'!$E$10="CWS",P2293="Galvanized Requiring Replacement")),
(AND('[1]PWS Information'!$E$10="NTNC",T2293="Multiple Family Residence",P2293="Galvanized Requiring Replacement")))),"Tier 5",
"")))))</f>
        <v>Tier 5</v>
      </c>
      <c r="Y2293" s="24"/>
      <c r="Z2293" s="24"/>
    </row>
    <row r="2294" spans="1:26" x14ac:dyDescent="0.25">
      <c r="A2294" s="17">
        <v>2291</v>
      </c>
      <c r="B2294" s="18">
        <v>3402</v>
      </c>
      <c r="C2294" s="18" t="s">
        <v>99</v>
      </c>
      <c r="D2294" s="18" t="s">
        <v>188</v>
      </c>
      <c r="E2294" s="18">
        <v>79549</v>
      </c>
      <c r="F2294" s="18"/>
      <c r="G2294" s="18"/>
      <c r="H2294" s="18"/>
      <c r="I2294" s="21" t="s">
        <v>218</v>
      </c>
      <c r="J2294" s="22" t="s">
        <v>254</v>
      </c>
      <c r="K2294" s="22" t="s">
        <v>255</v>
      </c>
      <c r="L2294" s="22" t="s">
        <v>256</v>
      </c>
      <c r="M2294" s="21" t="s">
        <v>222</v>
      </c>
      <c r="N2294" s="23" t="s">
        <v>205</v>
      </c>
      <c r="O2294" s="22" t="s">
        <v>257</v>
      </c>
      <c r="P2294" s="31" t="str">
        <f t="shared" ref="P2294:P2357" si="36">IF((OR(I2294="Lead")),"Lead",
IF((OR(M2294="Lead")),"Lead",
IF((OR(I2294="Lead-lined galvanized")),"Lead",
IF((OR(M2294="Lead-lined galvanized")),"Lead",
IF((OR((AND(I2294="Unknown - Likely Lead",M2294="Galvanized")),
(AND(I2294="Unknown - Unlikely Lead",M2294="Galvanized")),
(AND(I2294="Unknown - Material Unknown",M2294="Galvanized")))),"Galvanized Requiring Replacement",
IF((OR((AND(I2294="Non-lead - Copper",J2294="Yes",M2294="Galvanized")),
(AND(I2294="Non-lead - Copper",J2294="Don't know",M2294="Galvanized")),
(AND(I2294="Non-lead - Copper",J2294="",M2294="Galvanized")),
(AND(I2294="Non-lead - Plastic",J2294="Yes",M2294="Galvanized")),
(AND(I2294="Non-lead - Plastic",J2294="Don't know",M2294="Galvanized")),
(AND(I2294="Non-lead - Plastic",J2294="",M2294="Galvanized")),
(AND(I2294="Non-lead",J2294="Yes",M2294="Galvanized")),
(AND(I2294="Non-lead",J2294="Don't know",M2294="Galvanized")),
(AND(I2294="Non-lead",J2294="",M2294="Galvanized")),
(AND(I2294="Non-lead - Other",J2294="Yes",M2294="Galvanized")),
(AND(I2294="Non-Lead - Other",J2294="Don't know",M2294="Galvanized")),
(AND(I2294="Galvanized",J2294="Yes",M2294="Galvanized")),
(AND(I2294="Galvanized",J2294="Don't know",M2294="Galvanized")),
(AND(I2294="Galvanized",J2294="",M2294="Galvanized")),
(AND(I2294="Non-Lead - Other",J2294="",M2294="Galvanized")))),"Galvanized Requiring Replacement",
IF((OR((AND(I2294="Non-lead - Copper",M2294="Non-lead - Copper")),
(AND(I2294="Non-lead - Copper",M2294="Non-lead - Plastic")),
(AND(I2294="Non-lead - Copper",M2294="Non-lead - Other")),
(AND(I2294="Non-lead - Copper",M2294="Non-lead")),
(AND(I2294="Non-lead - Plastic",M2294="Non-lead - Copper")),
(AND(I2294="Non-lead - Plastic",M2294="Non-lead - Plastic")),
(AND(I2294="Non-lead - Plastic",M2294="Non-lead - Other")),
(AND(I2294="Non-lead - Plastic",M2294="Non-lead")),
(AND(I2294="Non-lead",M2294="Non-lead - Copper")),
(AND(I2294="Non-lead",M2294="Non-lead - Plastic")),
(AND(I2294="Non-lead",M2294="Non-lead - Other")),
(AND(I2294="Non-lead",M2294="Non-lead")),
(AND(I2294="Non-lead - Other",M2294="Non-lead - Copper")),
(AND(I2294="Non-Lead - Other",M2294="Non-lead - Plastic")),
(AND(I2294="Non-Lead - Other",M2294="Non-lead")),
(AND(I2294="Non-Lead - Other",M2294="Non-lead - Other")))),"Non-Lead",
IF((OR((AND(I2294="Galvanized",M2294="Non-lead")),
(AND(I2294="Galvanized",M2294="Non-lead - Copper")),
(AND(I2294="Galvanized",M2294="Non-lead - Plastic")),
(AND(I2294="Galvanized",M2294="Non-lead")),
(AND(I2294="Galvanized",M2294="Non-lead - Other")))),"Non-Lead",
IF((OR((AND(I2294="Non-lead - Copper",J2294="No",M2294="Galvanized")),
(AND(I2294="Non-lead - Plastic",J2294="No",M2294="Galvanized")),
(AND(I2294="Non-lead",J2294="No",M2294="Galvanized")),
(AND(I2294="Galvanized",J2294="No",M2294="Galvanized")),
(AND(I2294="Non-lead - Other",J2294="No",M2294="Galvanized")))),"Non-lead",
IF((OR((AND(I2294="Unknown - Likely Lead",M2294="Unknown - Likely Lead")),
(AND(I2294="Unknown - Likely Lead",M2294="Unknown - Unlikely Lead")),
(AND(I2294="Unknown - Likely Lead",M2294="Unknown - Material Unknown")),
(AND(I2294="Unknown - Unlikely Lead",M2294="Unknown - Likely Lead")),
(AND(I2294="Unknown - Unlikely Lead",M2294="Unknown - Unlikely Lead")),
(AND(I2294="Unknown - Unlikely Lead",M2294="Unknown - Material Unknown")),
(AND(I2294="Unknown - Material Unknown",M2294="Unknown - Likely Lead")),
(AND(I2294="Unknown - Material Unknown",M2294="Unknown - Unlikely Lead")),
(AND(I2294="Unknown - Material Unknown",M2294="Unknown - Material Unknown")))),"Unknown",
IF((OR((AND(I2294="Unknown - Likely Lead",M2294="Non-lead - Copper")),
(AND(I2294="Unknown - Likely Lead",M2294="Non-lead - Plastic")),
(AND(I2294="Unknown - Likely Lead",M2294="Non-lead")),
(AND(I2294="Unknown - Likely Lead",M2294="Non-lead - Other")),
(AND(I2294="Unknown - Unlikely Lead",M2294="Non-lead - Copper")),
(AND(I2294="Unknown - Unlikely Lead",M2294="Non-lead - Plastic")),
(AND(I2294="Unknown - Unlikely Lead",M2294="Non-lead")),
(AND(I2294="Unknown - Unlikely Lead",M2294="Non-lead - Other")),
(AND(I2294="Unknown - Material Unknown",M2294="Non-lead - Copper")),
(AND(I2294="Unknown - Material Unknown",M2294="Non-lead - Plastic")),
(AND(I2294="Unknown - Material Unknown",M2294="Non-lead")),
(AND(I2294="Unknown - Material Unknown",M2294="Non-lead - Other")))),"Unknown",
IF((OR((AND(I2294="Non-lead - Copper",M2294="Unknown - Likely Lead")),
(AND(I2294="Non-lead - Copper",M2294="Unknown - Unlikely Lead")),
(AND(I2294="Non-lead - Copper",M2294="Unknown - Material Unknown")),
(AND(I2294="Non-lead - Plastic",M2294="Unknown - Likely Lead")),
(AND(I2294="Non-lead - Plastic",M2294="Unknown - Unlikely Lead")),
(AND(I2294="Non-lead - Plastic",M2294="Unknown - Material Unknown")),
(AND(I2294="Non-lead",M2294="Unknown - Likely Lead")),
(AND(I2294="Non-lead",M2294="Unknown - Unlikely Lead")),
(AND(I2294="Non-lead",M2294="Unknown - Material Unknown")),
(AND(I2294="Non-lead - Other",M2294="Unknown - Likely Lead")),
(AND(I2294="Non-Lead - Other",M2294="Unknown - Unlikely Lead")),
(AND(I2294="Non-Lead - Other",M2294="Unknown - Material Unknown")))),"Unknown",
IF((OR((AND(I2294="Galvanized",M2294="Unknown - Likely Lead")),
(AND(I2294="Galvanized",M2294="Unknown - Unlikely Lead")),
(AND(I2294="Galvanized",M2294="Unknown - Material Unknown")))),"Unknown",
IF((OR((AND(I2294="Galvanized",M2294="")))),"Galvanized Requiring Replacement",
IF((OR((AND(I2294="Non-lead - Copper",M2294="")),
(AND(I2294="Non-lead - Plastic",M2294="")),
(AND(I2294="Non-lead",M2294="")),
(AND(I2294="Non-lead - Other",M2294="")))),"Non-lead",
IF((OR((AND(I2294="Unknown - Likely Lead",M2294="")),
(AND(I2294="Unknown - Unlikely Lead",M2294="")),
(AND(I2294="Unknown - Material Unknown",M2294="")))),"Unknown",
""))))))))))))))))</f>
        <v>Galvanized Requiring Replacement</v>
      </c>
      <c r="Q2294" s="40" t="s">
        <v>254</v>
      </c>
      <c r="R2294" s="40" t="s">
        <v>254</v>
      </c>
      <c r="S2294" s="24"/>
      <c r="T2294" s="16"/>
      <c r="U2294" s="41" t="s">
        <v>255</v>
      </c>
      <c r="V2294" s="41" t="s">
        <v>255</v>
      </c>
      <c r="W2294" s="16"/>
      <c r="X2294" s="43" t="str">
        <f>IF((OR((AND('[1]PWS Information'!$E$10="CWS",T2294="Single Family Residence",P2294="Lead")),
(AND('[1]PWS Information'!$E$10="CWS",T2294="Multiple Family Residence",'[1]PWS Information'!$E$11="Yes",P2294="Lead")),
(AND('[1]PWS Information'!$E$10="NTNC",P2294="Lead")))),"Tier 1",
IF((OR((AND('[1]PWS Information'!$E$10="CWS",T2294="Multiple Family Residence",'[1]PWS Information'!$E$11="No",P2294="Lead")),
(AND('[1]PWS Information'!$E$10="CWS",T2294="Other",P2294="Lead")),
(AND(T2294="",P2294="Lead")),
(AND('[1]PWS Information'!$E$10="CWS",T2294="Building",P2294="Lead")))),"Tier 2",
IF((OR((AND('[1]PWS Information'!$E$10="CWS",T2294="Single Family Residence",P2294="Galvanized Requiring Replacement")),
(AND('[1]PWS Information'!$E$10="CWS",T2294="Single Family Residence",P2294="Galvanized Requiring Replacement",Q2294="Yes")),
(AND('[1]PWS Information'!$E$10="NTNC",T2294="Single Family Residence",P2294="Galvanized Requiring Replacement")),
(AND('[1]PWS Information'!$E$10="NTNC",T2294="Single Family Residence",Q2294="Yes")))),"Tier 3",
IF((OR((AND('[1]PWS Information'!$E$10="CWS",T2294="Single Family Residence",R2294="Yes",P2294="Non-Lead", I2294="Non-Lead - Copper",K2294="Before 1989")),
(AND('[1]PWS Information'!$E$10="CWS",T2294="Single Family Residence",R2294="Yes",P2294="Non-Lead", M2294="Non-Lead - Copper",N2294="Before 1989")))),"Tier 4",
IF((OR((AND('[1]PWS Information'!$E$10="NTNC",P2294="Non-Lead")),
(AND('[1]PWS Information'!$E$10="CWS",P2294="Non-Lead",R2294="")),
(AND('[1]PWS Information'!$E$10="CWS",P2294="Non-Lead",R2294="No")),
(AND('[1]PWS Information'!$E$10="CWS",P2294="Non-Lead",R2294="Don't Know")),
(AND('[1]PWS Information'!$E$10="CWS",P2294="Non-Lead", I2294="Non-Lead - Copper", R2294="Yes", K2294="Between 1989 and 2014")),
(AND('[1]PWS Information'!$E$10="CWS",P2294="Non-Lead", I2294="Non-Lead - Copper", R2294="Yes", K2294="After 2014")),
(AND('[1]PWS Information'!$E$10="CWS",P2294="Non-Lead", I2294="Non-Lead - Copper", R2294="Yes", K2294="Unknown")),
(AND('[1]PWS Information'!$E$10="CWS",P2294="Non-Lead", M2294="Non-Lead - Copper", R2294="Yes", N2294="Between 1989 and 2014")),
(AND('[1]PWS Information'!$E$10="CWS",P2294="Non-Lead", M2294="Non-Lead - Copper", R2294="Yes", N2294="After 2014")),
(AND('[1]PWS Information'!$E$10="CWS",P2294="Non-Lead", M2294="Non-Lead - Copper", R2294="Yes", N2294="Unknown")),
(AND('[1]PWS Information'!$E$10="CWS",P2294="Unknown")),
(AND('[1]PWS Information'!$E$10="NTNC",P2294="Unknown")),
(AND('[1]PWS Information'!$E$10="CWS",T2294="Multiple Family Residence",P2294="Galvanized Requiring Replacement")),
(AND('[1]PWS Information'!$E$10="CWS",P2294="Galvanized Requiring Replacement")),
(AND('[1]PWS Information'!$E$10="NTNC",T2294="Multiple Family Residence",P2294="Galvanized Requiring Replacement")))),"Tier 5",
"")))))</f>
        <v>Tier 5</v>
      </c>
      <c r="Y2294" s="24"/>
      <c r="Z2294" s="24"/>
    </row>
    <row r="2295" spans="1:26" x14ac:dyDescent="0.25">
      <c r="A2295" s="17">
        <v>2292</v>
      </c>
      <c r="B2295" s="18">
        <v>3403</v>
      </c>
      <c r="C2295" s="18" t="s">
        <v>99</v>
      </c>
      <c r="D2295" s="18" t="s">
        <v>188</v>
      </c>
      <c r="E2295" s="18">
        <v>79549</v>
      </c>
      <c r="F2295" s="18"/>
      <c r="G2295" s="18"/>
      <c r="H2295" s="18"/>
      <c r="I2295" s="21" t="s">
        <v>221</v>
      </c>
      <c r="J2295" s="22" t="s">
        <v>254</v>
      </c>
      <c r="K2295" s="22" t="s">
        <v>255</v>
      </c>
      <c r="L2295" s="22" t="s">
        <v>256</v>
      </c>
      <c r="M2295" s="21" t="s">
        <v>218</v>
      </c>
      <c r="N2295" s="19" t="s">
        <v>205</v>
      </c>
      <c r="O2295" s="22" t="s">
        <v>257</v>
      </c>
      <c r="P2295" s="31" t="str">
        <f t="shared" si="36"/>
        <v>Non-Lead</v>
      </c>
      <c r="Q2295" s="40" t="s">
        <v>254</v>
      </c>
      <c r="R2295" s="40" t="s">
        <v>254</v>
      </c>
      <c r="S2295" s="24"/>
      <c r="T2295" s="16"/>
      <c r="U2295" s="41" t="s">
        <v>255</v>
      </c>
      <c r="V2295" s="41" t="s">
        <v>255</v>
      </c>
      <c r="W2295" s="16"/>
      <c r="X2295" s="43" t="str">
        <f>IF((OR((AND('[1]PWS Information'!$E$10="CWS",T2295="Single Family Residence",P2295="Lead")),
(AND('[1]PWS Information'!$E$10="CWS",T2295="Multiple Family Residence",'[1]PWS Information'!$E$11="Yes",P2295="Lead")),
(AND('[1]PWS Information'!$E$10="NTNC",P2295="Lead")))),"Tier 1",
IF((OR((AND('[1]PWS Information'!$E$10="CWS",T2295="Multiple Family Residence",'[1]PWS Information'!$E$11="No",P2295="Lead")),
(AND('[1]PWS Information'!$E$10="CWS",T2295="Other",P2295="Lead")),
(AND(T2295="",P2295="Lead")),
(AND('[1]PWS Information'!$E$10="CWS",T2295="Building",P2295="Lead")))),"Tier 2",
IF((OR((AND('[1]PWS Information'!$E$10="CWS",T2295="Single Family Residence",P2295="Galvanized Requiring Replacement")),
(AND('[1]PWS Information'!$E$10="CWS",T2295="Single Family Residence",P2295="Galvanized Requiring Replacement",Q2295="Yes")),
(AND('[1]PWS Information'!$E$10="NTNC",T2295="Single Family Residence",P2295="Galvanized Requiring Replacement")),
(AND('[1]PWS Information'!$E$10="NTNC",T2295="Single Family Residence",Q2295="Yes")))),"Tier 3",
IF((OR((AND('[1]PWS Information'!$E$10="CWS",T2295="Single Family Residence",R2295="Yes",P2295="Non-Lead", I2295="Non-Lead - Copper",K2295="Before 1989")),
(AND('[1]PWS Information'!$E$10="CWS",T2295="Single Family Residence",R2295="Yes",P2295="Non-Lead", M2295="Non-Lead - Copper",N2295="Before 1989")))),"Tier 4",
IF((OR((AND('[1]PWS Information'!$E$10="NTNC",P2295="Non-Lead")),
(AND('[1]PWS Information'!$E$10="CWS",P2295="Non-Lead",R2295="")),
(AND('[1]PWS Information'!$E$10="CWS",P2295="Non-Lead",R2295="No")),
(AND('[1]PWS Information'!$E$10="CWS",P2295="Non-Lead",R2295="Don't Know")),
(AND('[1]PWS Information'!$E$10="CWS",P2295="Non-Lead", I2295="Non-Lead - Copper", R2295="Yes", K2295="Between 1989 and 2014")),
(AND('[1]PWS Information'!$E$10="CWS",P2295="Non-Lead", I2295="Non-Lead - Copper", R2295="Yes", K2295="After 2014")),
(AND('[1]PWS Information'!$E$10="CWS",P2295="Non-Lead", I2295="Non-Lead - Copper", R2295="Yes", K2295="Unknown")),
(AND('[1]PWS Information'!$E$10="CWS",P2295="Non-Lead", M2295="Non-Lead - Copper", R2295="Yes", N2295="Between 1989 and 2014")),
(AND('[1]PWS Information'!$E$10="CWS",P2295="Non-Lead", M2295="Non-Lead - Copper", R2295="Yes", N2295="After 2014")),
(AND('[1]PWS Information'!$E$10="CWS",P2295="Non-Lead", M2295="Non-Lead - Copper", R2295="Yes", N2295="Unknown")),
(AND('[1]PWS Information'!$E$10="CWS",P2295="Unknown")),
(AND('[1]PWS Information'!$E$10="NTNC",P2295="Unknown")),
(AND('[1]PWS Information'!$E$10="CWS",T2295="Multiple Family Residence",P2295="Galvanized Requiring Replacement")),
(AND('[1]PWS Information'!$E$10="CWS",P2295="Galvanized Requiring Replacement")),
(AND('[1]PWS Information'!$E$10="NTNC",T2295="Multiple Family Residence",P2295="Galvanized Requiring Replacement")))),"Tier 5",
"")))))</f>
        <v>Tier 5</v>
      </c>
      <c r="Y2295" s="24"/>
      <c r="Z2295" s="24"/>
    </row>
    <row r="2296" spans="1:26" x14ac:dyDescent="0.25">
      <c r="A2296" s="17">
        <v>2293</v>
      </c>
      <c r="B2296" s="17">
        <v>3501</v>
      </c>
      <c r="C2296" s="17" t="s">
        <v>99</v>
      </c>
      <c r="D2296" s="17" t="s">
        <v>188</v>
      </c>
      <c r="E2296" s="17">
        <v>79549</v>
      </c>
      <c r="F2296" s="17"/>
      <c r="G2296" s="17"/>
      <c r="H2296" s="17"/>
      <c r="I2296" s="21" t="s">
        <v>218</v>
      </c>
      <c r="J2296" s="22" t="s">
        <v>254</v>
      </c>
      <c r="K2296" s="22" t="s">
        <v>255</v>
      </c>
      <c r="L2296" s="22" t="s">
        <v>256</v>
      </c>
      <c r="M2296" s="21" t="s">
        <v>218</v>
      </c>
      <c r="N2296" s="19" t="s">
        <v>205</v>
      </c>
      <c r="O2296" s="22" t="s">
        <v>257</v>
      </c>
      <c r="P2296" s="31" t="str">
        <f t="shared" si="36"/>
        <v>Non-Lead</v>
      </c>
      <c r="Q2296" s="40" t="s">
        <v>254</v>
      </c>
      <c r="R2296" s="40" t="s">
        <v>254</v>
      </c>
      <c r="S2296" s="24"/>
      <c r="T2296" s="16"/>
      <c r="U2296" s="41" t="s">
        <v>255</v>
      </c>
      <c r="V2296" s="41" t="s">
        <v>255</v>
      </c>
      <c r="W2296" s="16"/>
      <c r="X2296" s="43" t="str">
        <f>IF((OR((AND('[1]PWS Information'!$E$10="CWS",T2296="Single Family Residence",P2296="Lead")),
(AND('[1]PWS Information'!$E$10="CWS",T2296="Multiple Family Residence",'[1]PWS Information'!$E$11="Yes",P2296="Lead")),
(AND('[1]PWS Information'!$E$10="NTNC",P2296="Lead")))),"Tier 1",
IF((OR((AND('[1]PWS Information'!$E$10="CWS",T2296="Multiple Family Residence",'[1]PWS Information'!$E$11="No",P2296="Lead")),
(AND('[1]PWS Information'!$E$10="CWS",T2296="Other",P2296="Lead")),
(AND(T2296="",P2296="Lead")),
(AND('[1]PWS Information'!$E$10="CWS",T2296="Building",P2296="Lead")))),"Tier 2",
IF((OR((AND('[1]PWS Information'!$E$10="CWS",T2296="Single Family Residence",P2296="Galvanized Requiring Replacement")),
(AND('[1]PWS Information'!$E$10="CWS",T2296="Single Family Residence",P2296="Galvanized Requiring Replacement",Q2296="Yes")),
(AND('[1]PWS Information'!$E$10="NTNC",T2296="Single Family Residence",P2296="Galvanized Requiring Replacement")),
(AND('[1]PWS Information'!$E$10="NTNC",T2296="Single Family Residence",Q2296="Yes")))),"Tier 3",
IF((OR((AND('[1]PWS Information'!$E$10="CWS",T2296="Single Family Residence",R2296="Yes",P2296="Non-Lead", I2296="Non-Lead - Copper",K2296="Before 1989")),
(AND('[1]PWS Information'!$E$10="CWS",T2296="Single Family Residence",R2296="Yes",P2296="Non-Lead", M2296="Non-Lead - Copper",N2296="Before 1989")))),"Tier 4",
IF((OR((AND('[1]PWS Information'!$E$10="NTNC",P2296="Non-Lead")),
(AND('[1]PWS Information'!$E$10="CWS",P2296="Non-Lead",R2296="")),
(AND('[1]PWS Information'!$E$10="CWS",P2296="Non-Lead",R2296="No")),
(AND('[1]PWS Information'!$E$10="CWS",P2296="Non-Lead",R2296="Don't Know")),
(AND('[1]PWS Information'!$E$10="CWS",P2296="Non-Lead", I2296="Non-Lead - Copper", R2296="Yes", K2296="Between 1989 and 2014")),
(AND('[1]PWS Information'!$E$10="CWS",P2296="Non-Lead", I2296="Non-Lead - Copper", R2296="Yes", K2296="After 2014")),
(AND('[1]PWS Information'!$E$10="CWS",P2296="Non-Lead", I2296="Non-Lead - Copper", R2296="Yes", K2296="Unknown")),
(AND('[1]PWS Information'!$E$10="CWS",P2296="Non-Lead", M2296="Non-Lead - Copper", R2296="Yes", N2296="Between 1989 and 2014")),
(AND('[1]PWS Information'!$E$10="CWS",P2296="Non-Lead", M2296="Non-Lead - Copper", R2296="Yes", N2296="After 2014")),
(AND('[1]PWS Information'!$E$10="CWS",P2296="Non-Lead", M2296="Non-Lead - Copper", R2296="Yes", N2296="Unknown")),
(AND('[1]PWS Information'!$E$10="CWS",P2296="Unknown")),
(AND('[1]PWS Information'!$E$10="NTNC",P2296="Unknown")),
(AND('[1]PWS Information'!$E$10="CWS",T2296="Multiple Family Residence",P2296="Galvanized Requiring Replacement")),
(AND('[1]PWS Information'!$E$10="CWS",P2296="Galvanized Requiring Replacement")),
(AND('[1]PWS Information'!$E$10="NTNC",T2296="Multiple Family Residence",P2296="Galvanized Requiring Replacement")))),"Tier 5",
"")))))</f>
        <v>Tier 5</v>
      </c>
      <c r="Y2296" s="24"/>
      <c r="Z2296" s="24"/>
    </row>
    <row r="2297" spans="1:26" x14ac:dyDescent="0.25">
      <c r="A2297" s="17">
        <v>2294</v>
      </c>
      <c r="B2297" s="18">
        <v>3503</v>
      </c>
      <c r="C2297" s="18" t="s">
        <v>99</v>
      </c>
      <c r="D2297" s="18" t="s">
        <v>188</v>
      </c>
      <c r="E2297" s="18">
        <v>79549</v>
      </c>
      <c r="F2297" s="18"/>
      <c r="G2297" s="18"/>
      <c r="H2297" s="18"/>
      <c r="I2297" s="21" t="s">
        <v>221</v>
      </c>
      <c r="J2297" s="22" t="s">
        <v>254</v>
      </c>
      <c r="K2297" s="22" t="s">
        <v>255</v>
      </c>
      <c r="L2297" s="22" t="s">
        <v>256</v>
      </c>
      <c r="M2297" s="21" t="s">
        <v>222</v>
      </c>
      <c r="N2297" s="19" t="s">
        <v>205</v>
      </c>
      <c r="O2297" s="22" t="s">
        <v>257</v>
      </c>
      <c r="P2297" s="31" t="str">
        <f t="shared" si="36"/>
        <v>Galvanized Requiring Replacement</v>
      </c>
      <c r="Q2297" s="40" t="s">
        <v>254</v>
      </c>
      <c r="R2297" s="40" t="s">
        <v>254</v>
      </c>
      <c r="S2297" s="24"/>
      <c r="T2297" s="16"/>
      <c r="U2297" s="41" t="s">
        <v>255</v>
      </c>
      <c r="V2297" s="41" t="s">
        <v>255</v>
      </c>
      <c r="W2297" s="16"/>
      <c r="X2297" s="43" t="str">
        <f>IF((OR((AND('[1]PWS Information'!$E$10="CWS",T2297="Single Family Residence",P2297="Lead")),
(AND('[1]PWS Information'!$E$10="CWS",T2297="Multiple Family Residence",'[1]PWS Information'!$E$11="Yes",P2297="Lead")),
(AND('[1]PWS Information'!$E$10="NTNC",P2297="Lead")))),"Tier 1",
IF((OR((AND('[1]PWS Information'!$E$10="CWS",T2297="Multiple Family Residence",'[1]PWS Information'!$E$11="No",P2297="Lead")),
(AND('[1]PWS Information'!$E$10="CWS",T2297="Other",P2297="Lead")),
(AND(T2297="",P2297="Lead")),
(AND('[1]PWS Information'!$E$10="CWS",T2297="Building",P2297="Lead")))),"Tier 2",
IF((OR((AND('[1]PWS Information'!$E$10="CWS",T2297="Single Family Residence",P2297="Galvanized Requiring Replacement")),
(AND('[1]PWS Information'!$E$10="CWS",T2297="Single Family Residence",P2297="Galvanized Requiring Replacement",Q2297="Yes")),
(AND('[1]PWS Information'!$E$10="NTNC",T2297="Single Family Residence",P2297="Galvanized Requiring Replacement")),
(AND('[1]PWS Information'!$E$10="NTNC",T2297="Single Family Residence",Q2297="Yes")))),"Tier 3",
IF((OR((AND('[1]PWS Information'!$E$10="CWS",T2297="Single Family Residence",R2297="Yes",P2297="Non-Lead", I2297="Non-Lead - Copper",K2297="Before 1989")),
(AND('[1]PWS Information'!$E$10="CWS",T2297="Single Family Residence",R2297="Yes",P2297="Non-Lead", M2297="Non-Lead - Copper",N2297="Before 1989")))),"Tier 4",
IF((OR((AND('[1]PWS Information'!$E$10="NTNC",P2297="Non-Lead")),
(AND('[1]PWS Information'!$E$10="CWS",P2297="Non-Lead",R2297="")),
(AND('[1]PWS Information'!$E$10="CWS",P2297="Non-Lead",R2297="No")),
(AND('[1]PWS Information'!$E$10="CWS",P2297="Non-Lead",R2297="Don't Know")),
(AND('[1]PWS Information'!$E$10="CWS",P2297="Non-Lead", I2297="Non-Lead - Copper", R2297="Yes", K2297="Between 1989 and 2014")),
(AND('[1]PWS Information'!$E$10="CWS",P2297="Non-Lead", I2297="Non-Lead - Copper", R2297="Yes", K2297="After 2014")),
(AND('[1]PWS Information'!$E$10="CWS",P2297="Non-Lead", I2297="Non-Lead - Copper", R2297="Yes", K2297="Unknown")),
(AND('[1]PWS Information'!$E$10="CWS",P2297="Non-Lead", M2297="Non-Lead - Copper", R2297="Yes", N2297="Between 1989 and 2014")),
(AND('[1]PWS Information'!$E$10="CWS",P2297="Non-Lead", M2297="Non-Lead - Copper", R2297="Yes", N2297="After 2014")),
(AND('[1]PWS Information'!$E$10="CWS",P2297="Non-Lead", M2297="Non-Lead - Copper", R2297="Yes", N2297="Unknown")),
(AND('[1]PWS Information'!$E$10="CWS",P2297="Unknown")),
(AND('[1]PWS Information'!$E$10="NTNC",P2297="Unknown")),
(AND('[1]PWS Information'!$E$10="CWS",T2297="Multiple Family Residence",P2297="Galvanized Requiring Replacement")),
(AND('[1]PWS Information'!$E$10="CWS",P2297="Galvanized Requiring Replacement")),
(AND('[1]PWS Information'!$E$10="NTNC",T2297="Multiple Family Residence",P2297="Galvanized Requiring Replacement")))),"Tier 5",
"")))))</f>
        <v>Tier 5</v>
      </c>
      <c r="Y2297" s="24"/>
      <c r="Z2297" s="24"/>
    </row>
    <row r="2298" spans="1:26" x14ac:dyDescent="0.25">
      <c r="A2298" s="17">
        <v>2295</v>
      </c>
      <c r="B2298" s="17">
        <v>3504</v>
      </c>
      <c r="C2298" s="17" t="s">
        <v>99</v>
      </c>
      <c r="D2298" s="17" t="s">
        <v>188</v>
      </c>
      <c r="E2298" s="17">
        <v>79549</v>
      </c>
      <c r="F2298" s="17"/>
      <c r="G2298" s="17"/>
      <c r="H2298" s="17"/>
      <c r="I2298" s="21" t="s">
        <v>218</v>
      </c>
      <c r="J2298" s="22" t="s">
        <v>254</v>
      </c>
      <c r="K2298" s="22" t="s">
        <v>255</v>
      </c>
      <c r="L2298" s="22" t="s">
        <v>256</v>
      </c>
      <c r="M2298" s="21" t="s">
        <v>222</v>
      </c>
      <c r="N2298" s="23" t="s">
        <v>205</v>
      </c>
      <c r="O2298" s="22" t="s">
        <v>257</v>
      </c>
      <c r="P2298" s="31" t="str">
        <f t="shared" si="36"/>
        <v>Galvanized Requiring Replacement</v>
      </c>
      <c r="Q2298" s="40" t="s">
        <v>254</v>
      </c>
      <c r="R2298" s="40" t="s">
        <v>254</v>
      </c>
      <c r="S2298" s="24"/>
      <c r="T2298" s="16"/>
      <c r="U2298" s="41" t="s">
        <v>255</v>
      </c>
      <c r="V2298" s="41" t="s">
        <v>255</v>
      </c>
      <c r="W2298" s="16"/>
      <c r="X2298" s="43" t="str">
        <f>IF((OR((AND('[1]PWS Information'!$E$10="CWS",T2298="Single Family Residence",P2298="Lead")),
(AND('[1]PWS Information'!$E$10="CWS",T2298="Multiple Family Residence",'[1]PWS Information'!$E$11="Yes",P2298="Lead")),
(AND('[1]PWS Information'!$E$10="NTNC",P2298="Lead")))),"Tier 1",
IF((OR((AND('[1]PWS Information'!$E$10="CWS",T2298="Multiple Family Residence",'[1]PWS Information'!$E$11="No",P2298="Lead")),
(AND('[1]PWS Information'!$E$10="CWS",T2298="Other",P2298="Lead")),
(AND(T2298="",P2298="Lead")),
(AND('[1]PWS Information'!$E$10="CWS",T2298="Building",P2298="Lead")))),"Tier 2",
IF((OR((AND('[1]PWS Information'!$E$10="CWS",T2298="Single Family Residence",P2298="Galvanized Requiring Replacement")),
(AND('[1]PWS Information'!$E$10="CWS",T2298="Single Family Residence",P2298="Galvanized Requiring Replacement",Q2298="Yes")),
(AND('[1]PWS Information'!$E$10="NTNC",T2298="Single Family Residence",P2298="Galvanized Requiring Replacement")),
(AND('[1]PWS Information'!$E$10="NTNC",T2298="Single Family Residence",Q2298="Yes")))),"Tier 3",
IF((OR((AND('[1]PWS Information'!$E$10="CWS",T2298="Single Family Residence",R2298="Yes",P2298="Non-Lead", I2298="Non-Lead - Copper",K2298="Before 1989")),
(AND('[1]PWS Information'!$E$10="CWS",T2298="Single Family Residence",R2298="Yes",P2298="Non-Lead", M2298="Non-Lead - Copper",N2298="Before 1989")))),"Tier 4",
IF((OR((AND('[1]PWS Information'!$E$10="NTNC",P2298="Non-Lead")),
(AND('[1]PWS Information'!$E$10="CWS",P2298="Non-Lead",R2298="")),
(AND('[1]PWS Information'!$E$10="CWS",P2298="Non-Lead",R2298="No")),
(AND('[1]PWS Information'!$E$10="CWS",P2298="Non-Lead",R2298="Don't Know")),
(AND('[1]PWS Information'!$E$10="CWS",P2298="Non-Lead", I2298="Non-Lead - Copper", R2298="Yes", K2298="Between 1989 and 2014")),
(AND('[1]PWS Information'!$E$10="CWS",P2298="Non-Lead", I2298="Non-Lead - Copper", R2298="Yes", K2298="After 2014")),
(AND('[1]PWS Information'!$E$10="CWS",P2298="Non-Lead", I2298="Non-Lead - Copper", R2298="Yes", K2298="Unknown")),
(AND('[1]PWS Information'!$E$10="CWS",P2298="Non-Lead", M2298="Non-Lead - Copper", R2298="Yes", N2298="Between 1989 and 2014")),
(AND('[1]PWS Information'!$E$10="CWS",P2298="Non-Lead", M2298="Non-Lead - Copper", R2298="Yes", N2298="After 2014")),
(AND('[1]PWS Information'!$E$10="CWS",P2298="Non-Lead", M2298="Non-Lead - Copper", R2298="Yes", N2298="Unknown")),
(AND('[1]PWS Information'!$E$10="CWS",P2298="Unknown")),
(AND('[1]PWS Information'!$E$10="NTNC",P2298="Unknown")),
(AND('[1]PWS Information'!$E$10="CWS",T2298="Multiple Family Residence",P2298="Galvanized Requiring Replacement")),
(AND('[1]PWS Information'!$E$10="CWS",P2298="Galvanized Requiring Replacement")),
(AND('[1]PWS Information'!$E$10="NTNC",T2298="Multiple Family Residence",P2298="Galvanized Requiring Replacement")))),"Tier 5",
"")))))</f>
        <v>Tier 5</v>
      </c>
      <c r="Y2298" s="24"/>
      <c r="Z2298" s="24"/>
    </row>
    <row r="2299" spans="1:26" x14ac:dyDescent="0.25">
      <c r="A2299" s="17">
        <v>2296</v>
      </c>
      <c r="B2299" s="17">
        <v>3505</v>
      </c>
      <c r="C2299" s="17" t="s">
        <v>99</v>
      </c>
      <c r="D2299" s="17" t="s">
        <v>188</v>
      </c>
      <c r="E2299" s="17">
        <v>79549</v>
      </c>
      <c r="F2299" s="17"/>
      <c r="G2299" s="17"/>
      <c r="H2299" s="17"/>
      <c r="I2299" s="21" t="s">
        <v>221</v>
      </c>
      <c r="J2299" s="22" t="s">
        <v>254</v>
      </c>
      <c r="K2299" s="22" t="s">
        <v>255</v>
      </c>
      <c r="L2299" s="22" t="s">
        <v>256</v>
      </c>
      <c r="M2299" s="21" t="s">
        <v>218</v>
      </c>
      <c r="N2299" s="19" t="s">
        <v>205</v>
      </c>
      <c r="O2299" s="22" t="s">
        <v>257</v>
      </c>
      <c r="P2299" s="31" t="str">
        <f t="shared" si="36"/>
        <v>Non-Lead</v>
      </c>
      <c r="Q2299" s="40" t="s">
        <v>254</v>
      </c>
      <c r="R2299" s="40" t="s">
        <v>254</v>
      </c>
      <c r="S2299" s="24"/>
      <c r="T2299" s="16"/>
      <c r="U2299" s="41" t="s">
        <v>255</v>
      </c>
      <c r="V2299" s="41" t="s">
        <v>255</v>
      </c>
      <c r="W2299" s="16"/>
      <c r="X2299" s="43" t="str">
        <f>IF((OR((AND('[1]PWS Information'!$E$10="CWS",T2299="Single Family Residence",P2299="Lead")),
(AND('[1]PWS Information'!$E$10="CWS",T2299="Multiple Family Residence",'[1]PWS Information'!$E$11="Yes",P2299="Lead")),
(AND('[1]PWS Information'!$E$10="NTNC",P2299="Lead")))),"Tier 1",
IF((OR((AND('[1]PWS Information'!$E$10="CWS",T2299="Multiple Family Residence",'[1]PWS Information'!$E$11="No",P2299="Lead")),
(AND('[1]PWS Information'!$E$10="CWS",T2299="Other",P2299="Lead")),
(AND(T2299="",P2299="Lead")),
(AND('[1]PWS Information'!$E$10="CWS",T2299="Building",P2299="Lead")))),"Tier 2",
IF((OR((AND('[1]PWS Information'!$E$10="CWS",T2299="Single Family Residence",P2299="Galvanized Requiring Replacement")),
(AND('[1]PWS Information'!$E$10="CWS",T2299="Single Family Residence",P2299="Galvanized Requiring Replacement",Q2299="Yes")),
(AND('[1]PWS Information'!$E$10="NTNC",T2299="Single Family Residence",P2299="Galvanized Requiring Replacement")),
(AND('[1]PWS Information'!$E$10="NTNC",T2299="Single Family Residence",Q2299="Yes")))),"Tier 3",
IF((OR((AND('[1]PWS Information'!$E$10="CWS",T2299="Single Family Residence",R2299="Yes",P2299="Non-Lead", I2299="Non-Lead - Copper",K2299="Before 1989")),
(AND('[1]PWS Information'!$E$10="CWS",T2299="Single Family Residence",R2299="Yes",P2299="Non-Lead", M2299="Non-Lead - Copper",N2299="Before 1989")))),"Tier 4",
IF((OR((AND('[1]PWS Information'!$E$10="NTNC",P2299="Non-Lead")),
(AND('[1]PWS Information'!$E$10="CWS",P2299="Non-Lead",R2299="")),
(AND('[1]PWS Information'!$E$10="CWS",P2299="Non-Lead",R2299="No")),
(AND('[1]PWS Information'!$E$10="CWS",P2299="Non-Lead",R2299="Don't Know")),
(AND('[1]PWS Information'!$E$10="CWS",P2299="Non-Lead", I2299="Non-Lead - Copper", R2299="Yes", K2299="Between 1989 and 2014")),
(AND('[1]PWS Information'!$E$10="CWS",P2299="Non-Lead", I2299="Non-Lead - Copper", R2299="Yes", K2299="After 2014")),
(AND('[1]PWS Information'!$E$10="CWS",P2299="Non-Lead", I2299="Non-Lead - Copper", R2299="Yes", K2299="Unknown")),
(AND('[1]PWS Information'!$E$10="CWS",P2299="Non-Lead", M2299="Non-Lead - Copper", R2299="Yes", N2299="Between 1989 and 2014")),
(AND('[1]PWS Information'!$E$10="CWS",P2299="Non-Lead", M2299="Non-Lead - Copper", R2299="Yes", N2299="After 2014")),
(AND('[1]PWS Information'!$E$10="CWS",P2299="Non-Lead", M2299="Non-Lead - Copper", R2299="Yes", N2299="Unknown")),
(AND('[1]PWS Information'!$E$10="CWS",P2299="Unknown")),
(AND('[1]PWS Information'!$E$10="NTNC",P2299="Unknown")),
(AND('[1]PWS Information'!$E$10="CWS",T2299="Multiple Family Residence",P2299="Galvanized Requiring Replacement")),
(AND('[1]PWS Information'!$E$10="CWS",P2299="Galvanized Requiring Replacement")),
(AND('[1]PWS Information'!$E$10="NTNC",T2299="Multiple Family Residence",P2299="Galvanized Requiring Replacement")))),"Tier 5",
"")))))</f>
        <v>Tier 5</v>
      </c>
      <c r="Y2299" s="24"/>
      <c r="Z2299" s="24"/>
    </row>
    <row r="2300" spans="1:26" x14ac:dyDescent="0.25">
      <c r="A2300" s="17">
        <v>2297</v>
      </c>
      <c r="B2300" s="18">
        <v>3507</v>
      </c>
      <c r="C2300" s="18" t="s">
        <v>99</v>
      </c>
      <c r="D2300" s="18" t="s">
        <v>188</v>
      </c>
      <c r="E2300" s="18">
        <v>79549</v>
      </c>
      <c r="F2300" s="18"/>
      <c r="G2300" s="18"/>
      <c r="H2300" s="18"/>
      <c r="I2300" s="21" t="s">
        <v>218</v>
      </c>
      <c r="J2300" s="22" t="s">
        <v>254</v>
      </c>
      <c r="K2300" s="22" t="s">
        <v>255</v>
      </c>
      <c r="L2300" s="22" t="s">
        <v>256</v>
      </c>
      <c r="M2300" s="21" t="s">
        <v>218</v>
      </c>
      <c r="N2300" s="19" t="s">
        <v>205</v>
      </c>
      <c r="O2300" s="22" t="s">
        <v>257</v>
      </c>
      <c r="P2300" s="31" t="str">
        <f t="shared" si="36"/>
        <v>Non-Lead</v>
      </c>
      <c r="Q2300" s="40" t="s">
        <v>254</v>
      </c>
      <c r="R2300" s="40" t="s">
        <v>254</v>
      </c>
      <c r="S2300" s="24"/>
      <c r="T2300" s="16"/>
      <c r="U2300" s="41" t="s">
        <v>255</v>
      </c>
      <c r="V2300" s="41" t="s">
        <v>255</v>
      </c>
      <c r="W2300" s="16"/>
      <c r="X2300" s="43" t="str">
        <f>IF((OR((AND('[1]PWS Information'!$E$10="CWS",T2300="Single Family Residence",P2300="Lead")),
(AND('[1]PWS Information'!$E$10="CWS",T2300="Multiple Family Residence",'[1]PWS Information'!$E$11="Yes",P2300="Lead")),
(AND('[1]PWS Information'!$E$10="NTNC",P2300="Lead")))),"Tier 1",
IF((OR((AND('[1]PWS Information'!$E$10="CWS",T2300="Multiple Family Residence",'[1]PWS Information'!$E$11="No",P2300="Lead")),
(AND('[1]PWS Information'!$E$10="CWS",T2300="Other",P2300="Lead")),
(AND(T2300="",P2300="Lead")),
(AND('[1]PWS Information'!$E$10="CWS",T2300="Building",P2300="Lead")))),"Tier 2",
IF((OR((AND('[1]PWS Information'!$E$10="CWS",T2300="Single Family Residence",P2300="Galvanized Requiring Replacement")),
(AND('[1]PWS Information'!$E$10="CWS",T2300="Single Family Residence",P2300="Galvanized Requiring Replacement",Q2300="Yes")),
(AND('[1]PWS Information'!$E$10="NTNC",T2300="Single Family Residence",P2300="Galvanized Requiring Replacement")),
(AND('[1]PWS Information'!$E$10="NTNC",T2300="Single Family Residence",Q2300="Yes")))),"Tier 3",
IF((OR((AND('[1]PWS Information'!$E$10="CWS",T2300="Single Family Residence",R2300="Yes",P2300="Non-Lead", I2300="Non-Lead - Copper",K2300="Before 1989")),
(AND('[1]PWS Information'!$E$10="CWS",T2300="Single Family Residence",R2300="Yes",P2300="Non-Lead", M2300="Non-Lead - Copper",N2300="Before 1989")))),"Tier 4",
IF((OR((AND('[1]PWS Information'!$E$10="NTNC",P2300="Non-Lead")),
(AND('[1]PWS Information'!$E$10="CWS",P2300="Non-Lead",R2300="")),
(AND('[1]PWS Information'!$E$10="CWS",P2300="Non-Lead",R2300="No")),
(AND('[1]PWS Information'!$E$10="CWS",P2300="Non-Lead",R2300="Don't Know")),
(AND('[1]PWS Information'!$E$10="CWS",P2300="Non-Lead", I2300="Non-Lead - Copper", R2300="Yes", K2300="Between 1989 and 2014")),
(AND('[1]PWS Information'!$E$10="CWS",P2300="Non-Lead", I2300="Non-Lead - Copper", R2300="Yes", K2300="After 2014")),
(AND('[1]PWS Information'!$E$10="CWS",P2300="Non-Lead", I2300="Non-Lead - Copper", R2300="Yes", K2300="Unknown")),
(AND('[1]PWS Information'!$E$10="CWS",P2300="Non-Lead", M2300="Non-Lead - Copper", R2300="Yes", N2300="Between 1989 and 2014")),
(AND('[1]PWS Information'!$E$10="CWS",P2300="Non-Lead", M2300="Non-Lead - Copper", R2300="Yes", N2300="After 2014")),
(AND('[1]PWS Information'!$E$10="CWS",P2300="Non-Lead", M2300="Non-Lead - Copper", R2300="Yes", N2300="Unknown")),
(AND('[1]PWS Information'!$E$10="CWS",P2300="Unknown")),
(AND('[1]PWS Information'!$E$10="NTNC",P2300="Unknown")),
(AND('[1]PWS Information'!$E$10="CWS",T2300="Multiple Family Residence",P2300="Galvanized Requiring Replacement")),
(AND('[1]PWS Information'!$E$10="CWS",P2300="Galvanized Requiring Replacement")),
(AND('[1]PWS Information'!$E$10="NTNC",T2300="Multiple Family Residence",P2300="Galvanized Requiring Replacement")))),"Tier 5",
"")))))</f>
        <v>Tier 5</v>
      </c>
      <c r="Y2300" s="24"/>
      <c r="Z2300" s="24"/>
    </row>
    <row r="2301" spans="1:26" x14ac:dyDescent="0.25">
      <c r="A2301" s="17">
        <v>2298</v>
      </c>
      <c r="B2301" s="17">
        <v>3509</v>
      </c>
      <c r="C2301" s="17" t="s">
        <v>99</v>
      </c>
      <c r="D2301" s="17" t="s">
        <v>188</v>
      </c>
      <c r="E2301" s="17">
        <v>79549</v>
      </c>
      <c r="F2301" s="17"/>
      <c r="G2301" s="17"/>
      <c r="H2301" s="17"/>
      <c r="I2301" s="21" t="s">
        <v>221</v>
      </c>
      <c r="J2301" s="22" t="s">
        <v>254</v>
      </c>
      <c r="K2301" s="22" t="s">
        <v>255</v>
      </c>
      <c r="L2301" s="22" t="s">
        <v>256</v>
      </c>
      <c r="M2301" s="21" t="s">
        <v>222</v>
      </c>
      <c r="N2301" s="19" t="s">
        <v>205</v>
      </c>
      <c r="O2301" s="22" t="s">
        <v>257</v>
      </c>
      <c r="P2301" s="31" t="str">
        <f t="shared" si="36"/>
        <v>Galvanized Requiring Replacement</v>
      </c>
      <c r="Q2301" s="40" t="s">
        <v>254</v>
      </c>
      <c r="R2301" s="40" t="s">
        <v>254</v>
      </c>
      <c r="S2301" s="24"/>
      <c r="T2301" s="16"/>
      <c r="U2301" s="41" t="s">
        <v>255</v>
      </c>
      <c r="V2301" s="41" t="s">
        <v>255</v>
      </c>
      <c r="W2301" s="16"/>
      <c r="X2301" s="43" t="str">
        <f>IF((OR((AND('[1]PWS Information'!$E$10="CWS",T2301="Single Family Residence",P2301="Lead")),
(AND('[1]PWS Information'!$E$10="CWS",T2301="Multiple Family Residence",'[1]PWS Information'!$E$11="Yes",P2301="Lead")),
(AND('[1]PWS Information'!$E$10="NTNC",P2301="Lead")))),"Tier 1",
IF((OR((AND('[1]PWS Information'!$E$10="CWS",T2301="Multiple Family Residence",'[1]PWS Information'!$E$11="No",P2301="Lead")),
(AND('[1]PWS Information'!$E$10="CWS",T2301="Other",P2301="Lead")),
(AND(T2301="",P2301="Lead")),
(AND('[1]PWS Information'!$E$10="CWS",T2301="Building",P2301="Lead")))),"Tier 2",
IF((OR((AND('[1]PWS Information'!$E$10="CWS",T2301="Single Family Residence",P2301="Galvanized Requiring Replacement")),
(AND('[1]PWS Information'!$E$10="CWS",T2301="Single Family Residence",P2301="Galvanized Requiring Replacement",Q2301="Yes")),
(AND('[1]PWS Information'!$E$10="NTNC",T2301="Single Family Residence",P2301="Galvanized Requiring Replacement")),
(AND('[1]PWS Information'!$E$10="NTNC",T2301="Single Family Residence",Q2301="Yes")))),"Tier 3",
IF((OR((AND('[1]PWS Information'!$E$10="CWS",T2301="Single Family Residence",R2301="Yes",P2301="Non-Lead", I2301="Non-Lead - Copper",K2301="Before 1989")),
(AND('[1]PWS Information'!$E$10="CWS",T2301="Single Family Residence",R2301="Yes",P2301="Non-Lead", M2301="Non-Lead - Copper",N2301="Before 1989")))),"Tier 4",
IF((OR((AND('[1]PWS Information'!$E$10="NTNC",P2301="Non-Lead")),
(AND('[1]PWS Information'!$E$10="CWS",P2301="Non-Lead",R2301="")),
(AND('[1]PWS Information'!$E$10="CWS",P2301="Non-Lead",R2301="No")),
(AND('[1]PWS Information'!$E$10="CWS",P2301="Non-Lead",R2301="Don't Know")),
(AND('[1]PWS Information'!$E$10="CWS",P2301="Non-Lead", I2301="Non-Lead - Copper", R2301="Yes", K2301="Between 1989 and 2014")),
(AND('[1]PWS Information'!$E$10="CWS",P2301="Non-Lead", I2301="Non-Lead - Copper", R2301="Yes", K2301="After 2014")),
(AND('[1]PWS Information'!$E$10="CWS",P2301="Non-Lead", I2301="Non-Lead - Copper", R2301="Yes", K2301="Unknown")),
(AND('[1]PWS Information'!$E$10="CWS",P2301="Non-Lead", M2301="Non-Lead - Copper", R2301="Yes", N2301="Between 1989 and 2014")),
(AND('[1]PWS Information'!$E$10="CWS",P2301="Non-Lead", M2301="Non-Lead - Copper", R2301="Yes", N2301="After 2014")),
(AND('[1]PWS Information'!$E$10="CWS",P2301="Non-Lead", M2301="Non-Lead - Copper", R2301="Yes", N2301="Unknown")),
(AND('[1]PWS Information'!$E$10="CWS",P2301="Unknown")),
(AND('[1]PWS Information'!$E$10="NTNC",P2301="Unknown")),
(AND('[1]PWS Information'!$E$10="CWS",T2301="Multiple Family Residence",P2301="Galvanized Requiring Replacement")),
(AND('[1]PWS Information'!$E$10="CWS",P2301="Galvanized Requiring Replacement")),
(AND('[1]PWS Information'!$E$10="NTNC",T2301="Multiple Family Residence",P2301="Galvanized Requiring Replacement")))),"Tier 5",
"")))))</f>
        <v>Tier 5</v>
      </c>
      <c r="Y2301" s="24"/>
      <c r="Z2301" s="24"/>
    </row>
    <row r="2302" spans="1:26" x14ac:dyDescent="0.25">
      <c r="A2302" s="17">
        <v>2299</v>
      </c>
      <c r="B2302" s="17">
        <v>3600</v>
      </c>
      <c r="C2302" s="17" t="s">
        <v>99</v>
      </c>
      <c r="D2302" s="17" t="s">
        <v>188</v>
      </c>
      <c r="E2302" s="17">
        <v>79549</v>
      </c>
      <c r="F2302" s="17"/>
      <c r="G2302" s="17"/>
      <c r="H2302" s="17"/>
      <c r="I2302" s="21" t="s">
        <v>221</v>
      </c>
      <c r="J2302" s="22" t="s">
        <v>254</v>
      </c>
      <c r="K2302" s="22" t="s">
        <v>255</v>
      </c>
      <c r="L2302" s="22" t="s">
        <v>256</v>
      </c>
      <c r="M2302" s="21" t="s">
        <v>222</v>
      </c>
      <c r="N2302" s="37" t="s">
        <v>205</v>
      </c>
      <c r="O2302" s="22" t="s">
        <v>257</v>
      </c>
      <c r="P2302" s="31" t="str">
        <f t="shared" si="36"/>
        <v>Galvanized Requiring Replacement</v>
      </c>
      <c r="Q2302" s="40" t="s">
        <v>254</v>
      </c>
      <c r="R2302" s="40" t="s">
        <v>254</v>
      </c>
      <c r="S2302" s="24"/>
      <c r="T2302" s="16"/>
      <c r="U2302" s="41" t="s">
        <v>255</v>
      </c>
      <c r="V2302" s="41" t="s">
        <v>255</v>
      </c>
      <c r="W2302" s="16"/>
      <c r="X2302" s="43" t="str">
        <f>IF((OR((AND('[1]PWS Information'!$E$10="CWS",T2302="Single Family Residence",P2302="Lead")),
(AND('[1]PWS Information'!$E$10="CWS",T2302="Multiple Family Residence",'[1]PWS Information'!$E$11="Yes",P2302="Lead")),
(AND('[1]PWS Information'!$E$10="NTNC",P2302="Lead")))),"Tier 1",
IF((OR((AND('[1]PWS Information'!$E$10="CWS",T2302="Multiple Family Residence",'[1]PWS Information'!$E$11="No",P2302="Lead")),
(AND('[1]PWS Information'!$E$10="CWS",T2302="Other",P2302="Lead")),
(AND(T2302="",P2302="Lead")),
(AND('[1]PWS Information'!$E$10="CWS",T2302="Building",P2302="Lead")))),"Tier 2",
IF((OR((AND('[1]PWS Information'!$E$10="CWS",T2302="Single Family Residence",P2302="Galvanized Requiring Replacement")),
(AND('[1]PWS Information'!$E$10="CWS",T2302="Single Family Residence",P2302="Galvanized Requiring Replacement",Q2302="Yes")),
(AND('[1]PWS Information'!$E$10="NTNC",T2302="Single Family Residence",P2302="Galvanized Requiring Replacement")),
(AND('[1]PWS Information'!$E$10="NTNC",T2302="Single Family Residence",Q2302="Yes")))),"Tier 3",
IF((OR((AND('[1]PWS Information'!$E$10="CWS",T2302="Single Family Residence",R2302="Yes",P2302="Non-Lead", I2302="Non-Lead - Copper",K2302="Before 1989")),
(AND('[1]PWS Information'!$E$10="CWS",T2302="Single Family Residence",R2302="Yes",P2302="Non-Lead", M2302="Non-Lead - Copper",N2302="Before 1989")))),"Tier 4",
IF((OR((AND('[1]PWS Information'!$E$10="NTNC",P2302="Non-Lead")),
(AND('[1]PWS Information'!$E$10="CWS",P2302="Non-Lead",R2302="")),
(AND('[1]PWS Information'!$E$10="CWS",P2302="Non-Lead",R2302="No")),
(AND('[1]PWS Information'!$E$10="CWS",P2302="Non-Lead",R2302="Don't Know")),
(AND('[1]PWS Information'!$E$10="CWS",P2302="Non-Lead", I2302="Non-Lead - Copper", R2302="Yes", K2302="Between 1989 and 2014")),
(AND('[1]PWS Information'!$E$10="CWS",P2302="Non-Lead", I2302="Non-Lead - Copper", R2302="Yes", K2302="After 2014")),
(AND('[1]PWS Information'!$E$10="CWS",P2302="Non-Lead", I2302="Non-Lead - Copper", R2302="Yes", K2302="Unknown")),
(AND('[1]PWS Information'!$E$10="CWS",P2302="Non-Lead", M2302="Non-Lead - Copper", R2302="Yes", N2302="Between 1989 and 2014")),
(AND('[1]PWS Information'!$E$10="CWS",P2302="Non-Lead", M2302="Non-Lead - Copper", R2302="Yes", N2302="After 2014")),
(AND('[1]PWS Information'!$E$10="CWS",P2302="Non-Lead", M2302="Non-Lead - Copper", R2302="Yes", N2302="Unknown")),
(AND('[1]PWS Information'!$E$10="CWS",P2302="Unknown")),
(AND('[1]PWS Information'!$E$10="NTNC",P2302="Unknown")),
(AND('[1]PWS Information'!$E$10="CWS",T2302="Multiple Family Residence",P2302="Galvanized Requiring Replacement")),
(AND('[1]PWS Information'!$E$10="CWS",P2302="Galvanized Requiring Replacement")),
(AND('[1]PWS Information'!$E$10="NTNC",T2302="Multiple Family Residence",P2302="Galvanized Requiring Replacement")))),"Tier 5",
"")))))</f>
        <v>Tier 5</v>
      </c>
      <c r="Y2302" s="24"/>
      <c r="Z2302" s="24"/>
    </row>
    <row r="2303" spans="1:26" x14ac:dyDescent="0.25">
      <c r="A2303" s="17">
        <v>2300</v>
      </c>
      <c r="B2303" s="18">
        <v>3601</v>
      </c>
      <c r="C2303" s="17" t="s">
        <v>99</v>
      </c>
      <c r="D2303" s="17" t="s">
        <v>188</v>
      </c>
      <c r="E2303" s="17">
        <v>79549</v>
      </c>
      <c r="F2303" s="18"/>
      <c r="G2303" s="18"/>
      <c r="H2303" s="18"/>
      <c r="I2303" s="21" t="s">
        <v>218</v>
      </c>
      <c r="J2303" s="22" t="s">
        <v>254</v>
      </c>
      <c r="K2303" s="22" t="s">
        <v>255</v>
      </c>
      <c r="L2303" s="22" t="s">
        <v>256</v>
      </c>
      <c r="M2303" s="21" t="s">
        <v>218</v>
      </c>
      <c r="N2303" s="19" t="s">
        <v>205</v>
      </c>
      <c r="O2303" s="22" t="s">
        <v>257</v>
      </c>
      <c r="P2303" s="31" t="str">
        <f t="shared" si="36"/>
        <v>Non-Lead</v>
      </c>
      <c r="Q2303" s="40" t="s">
        <v>254</v>
      </c>
      <c r="R2303" s="40" t="s">
        <v>254</v>
      </c>
      <c r="S2303" s="24"/>
      <c r="T2303" s="16"/>
      <c r="U2303" s="41" t="s">
        <v>255</v>
      </c>
      <c r="V2303" s="41" t="s">
        <v>255</v>
      </c>
      <c r="W2303" s="16"/>
      <c r="X2303" s="43" t="str">
        <f>IF((OR((AND('[1]PWS Information'!$E$10="CWS",T2303="Single Family Residence",P2303="Lead")),
(AND('[1]PWS Information'!$E$10="CWS",T2303="Multiple Family Residence",'[1]PWS Information'!$E$11="Yes",P2303="Lead")),
(AND('[1]PWS Information'!$E$10="NTNC",P2303="Lead")))),"Tier 1",
IF((OR((AND('[1]PWS Information'!$E$10="CWS",T2303="Multiple Family Residence",'[1]PWS Information'!$E$11="No",P2303="Lead")),
(AND('[1]PWS Information'!$E$10="CWS",T2303="Other",P2303="Lead")),
(AND(T2303="",P2303="Lead")),
(AND('[1]PWS Information'!$E$10="CWS",T2303="Building",P2303="Lead")))),"Tier 2",
IF((OR((AND('[1]PWS Information'!$E$10="CWS",T2303="Single Family Residence",P2303="Galvanized Requiring Replacement")),
(AND('[1]PWS Information'!$E$10="CWS",T2303="Single Family Residence",P2303="Galvanized Requiring Replacement",Q2303="Yes")),
(AND('[1]PWS Information'!$E$10="NTNC",T2303="Single Family Residence",P2303="Galvanized Requiring Replacement")),
(AND('[1]PWS Information'!$E$10="NTNC",T2303="Single Family Residence",Q2303="Yes")))),"Tier 3",
IF((OR((AND('[1]PWS Information'!$E$10="CWS",T2303="Single Family Residence",R2303="Yes",P2303="Non-Lead", I2303="Non-Lead - Copper",K2303="Before 1989")),
(AND('[1]PWS Information'!$E$10="CWS",T2303="Single Family Residence",R2303="Yes",P2303="Non-Lead", M2303="Non-Lead - Copper",N2303="Before 1989")))),"Tier 4",
IF((OR((AND('[1]PWS Information'!$E$10="NTNC",P2303="Non-Lead")),
(AND('[1]PWS Information'!$E$10="CWS",P2303="Non-Lead",R2303="")),
(AND('[1]PWS Information'!$E$10="CWS",P2303="Non-Lead",R2303="No")),
(AND('[1]PWS Information'!$E$10="CWS",P2303="Non-Lead",R2303="Don't Know")),
(AND('[1]PWS Information'!$E$10="CWS",P2303="Non-Lead", I2303="Non-Lead - Copper", R2303="Yes", K2303="Between 1989 and 2014")),
(AND('[1]PWS Information'!$E$10="CWS",P2303="Non-Lead", I2303="Non-Lead - Copper", R2303="Yes", K2303="After 2014")),
(AND('[1]PWS Information'!$E$10="CWS",P2303="Non-Lead", I2303="Non-Lead - Copper", R2303="Yes", K2303="Unknown")),
(AND('[1]PWS Information'!$E$10="CWS",P2303="Non-Lead", M2303="Non-Lead - Copper", R2303="Yes", N2303="Between 1989 and 2014")),
(AND('[1]PWS Information'!$E$10="CWS",P2303="Non-Lead", M2303="Non-Lead - Copper", R2303="Yes", N2303="After 2014")),
(AND('[1]PWS Information'!$E$10="CWS",P2303="Non-Lead", M2303="Non-Lead - Copper", R2303="Yes", N2303="Unknown")),
(AND('[1]PWS Information'!$E$10="CWS",P2303="Unknown")),
(AND('[1]PWS Information'!$E$10="NTNC",P2303="Unknown")),
(AND('[1]PWS Information'!$E$10="CWS",T2303="Multiple Family Residence",P2303="Galvanized Requiring Replacement")),
(AND('[1]PWS Information'!$E$10="CWS",P2303="Galvanized Requiring Replacement")),
(AND('[1]PWS Information'!$E$10="NTNC",T2303="Multiple Family Residence",P2303="Galvanized Requiring Replacement")))),"Tier 5",
"")))))</f>
        <v>Tier 5</v>
      </c>
      <c r="Y2303" s="24"/>
      <c r="Z2303" s="24"/>
    </row>
    <row r="2304" spans="1:26" x14ac:dyDescent="0.25">
      <c r="A2304" s="17">
        <v>2301</v>
      </c>
      <c r="B2304" s="18">
        <v>3602</v>
      </c>
      <c r="C2304" s="17" t="s">
        <v>99</v>
      </c>
      <c r="D2304" s="17" t="s">
        <v>188</v>
      </c>
      <c r="E2304" s="17">
        <v>79549</v>
      </c>
      <c r="F2304" s="18"/>
      <c r="G2304" s="18"/>
      <c r="H2304" s="18"/>
      <c r="I2304" s="21" t="s">
        <v>221</v>
      </c>
      <c r="J2304" s="22" t="s">
        <v>254</v>
      </c>
      <c r="K2304" s="22" t="s">
        <v>255</v>
      </c>
      <c r="L2304" s="22" t="s">
        <v>256</v>
      </c>
      <c r="M2304" s="21" t="s">
        <v>218</v>
      </c>
      <c r="N2304" s="23" t="s">
        <v>205</v>
      </c>
      <c r="O2304" s="22" t="s">
        <v>257</v>
      </c>
      <c r="P2304" s="31" t="str">
        <f t="shared" si="36"/>
        <v>Non-Lead</v>
      </c>
      <c r="Q2304" s="40" t="s">
        <v>254</v>
      </c>
      <c r="R2304" s="40" t="s">
        <v>254</v>
      </c>
      <c r="S2304" s="24"/>
      <c r="T2304" s="16"/>
      <c r="U2304" s="41" t="s">
        <v>255</v>
      </c>
      <c r="V2304" s="41" t="s">
        <v>255</v>
      </c>
      <c r="W2304" s="16"/>
      <c r="X2304" s="43" t="str">
        <f>IF((OR((AND('[1]PWS Information'!$E$10="CWS",T2304="Single Family Residence",P2304="Lead")),
(AND('[1]PWS Information'!$E$10="CWS",T2304="Multiple Family Residence",'[1]PWS Information'!$E$11="Yes",P2304="Lead")),
(AND('[1]PWS Information'!$E$10="NTNC",P2304="Lead")))),"Tier 1",
IF((OR((AND('[1]PWS Information'!$E$10="CWS",T2304="Multiple Family Residence",'[1]PWS Information'!$E$11="No",P2304="Lead")),
(AND('[1]PWS Information'!$E$10="CWS",T2304="Other",P2304="Lead")),
(AND(T2304="",P2304="Lead")),
(AND('[1]PWS Information'!$E$10="CWS",T2304="Building",P2304="Lead")))),"Tier 2",
IF((OR((AND('[1]PWS Information'!$E$10="CWS",T2304="Single Family Residence",P2304="Galvanized Requiring Replacement")),
(AND('[1]PWS Information'!$E$10="CWS",T2304="Single Family Residence",P2304="Galvanized Requiring Replacement",Q2304="Yes")),
(AND('[1]PWS Information'!$E$10="NTNC",T2304="Single Family Residence",P2304="Galvanized Requiring Replacement")),
(AND('[1]PWS Information'!$E$10="NTNC",T2304="Single Family Residence",Q2304="Yes")))),"Tier 3",
IF((OR((AND('[1]PWS Information'!$E$10="CWS",T2304="Single Family Residence",R2304="Yes",P2304="Non-Lead", I2304="Non-Lead - Copper",K2304="Before 1989")),
(AND('[1]PWS Information'!$E$10="CWS",T2304="Single Family Residence",R2304="Yes",P2304="Non-Lead", M2304="Non-Lead - Copper",N2304="Before 1989")))),"Tier 4",
IF((OR((AND('[1]PWS Information'!$E$10="NTNC",P2304="Non-Lead")),
(AND('[1]PWS Information'!$E$10="CWS",P2304="Non-Lead",R2304="")),
(AND('[1]PWS Information'!$E$10="CWS",P2304="Non-Lead",R2304="No")),
(AND('[1]PWS Information'!$E$10="CWS",P2304="Non-Lead",R2304="Don't Know")),
(AND('[1]PWS Information'!$E$10="CWS",P2304="Non-Lead", I2304="Non-Lead - Copper", R2304="Yes", K2304="Between 1989 and 2014")),
(AND('[1]PWS Information'!$E$10="CWS",P2304="Non-Lead", I2304="Non-Lead - Copper", R2304="Yes", K2304="After 2014")),
(AND('[1]PWS Information'!$E$10="CWS",P2304="Non-Lead", I2304="Non-Lead - Copper", R2304="Yes", K2304="Unknown")),
(AND('[1]PWS Information'!$E$10="CWS",P2304="Non-Lead", M2304="Non-Lead - Copper", R2304="Yes", N2304="Between 1989 and 2014")),
(AND('[1]PWS Information'!$E$10="CWS",P2304="Non-Lead", M2304="Non-Lead - Copper", R2304="Yes", N2304="After 2014")),
(AND('[1]PWS Information'!$E$10="CWS",P2304="Non-Lead", M2304="Non-Lead - Copper", R2304="Yes", N2304="Unknown")),
(AND('[1]PWS Information'!$E$10="CWS",P2304="Unknown")),
(AND('[1]PWS Information'!$E$10="NTNC",P2304="Unknown")),
(AND('[1]PWS Information'!$E$10="CWS",T2304="Multiple Family Residence",P2304="Galvanized Requiring Replacement")),
(AND('[1]PWS Information'!$E$10="CWS",P2304="Galvanized Requiring Replacement")),
(AND('[1]PWS Information'!$E$10="NTNC",T2304="Multiple Family Residence",P2304="Galvanized Requiring Replacement")))),"Tier 5",
"")))))</f>
        <v>Tier 5</v>
      </c>
      <c r="Y2304" s="24"/>
      <c r="Z2304" s="24"/>
    </row>
    <row r="2305" spans="1:26" x14ac:dyDescent="0.25">
      <c r="A2305" s="17">
        <v>2302</v>
      </c>
      <c r="B2305" s="17">
        <v>3603</v>
      </c>
      <c r="C2305" s="17" t="s">
        <v>99</v>
      </c>
      <c r="D2305" s="17" t="s">
        <v>188</v>
      </c>
      <c r="E2305" s="17">
        <v>79549</v>
      </c>
      <c r="F2305" s="17"/>
      <c r="G2305" s="17"/>
      <c r="H2305" s="17"/>
      <c r="I2305" s="21" t="s">
        <v>221</v>
      </c>
      <c r="J2305" s="22" t="s">
        <v>254</v>
      </c>
      <c r="K2305" s="22" t="s">
        <v>255</v>
      </c>
      <c r="L2305" s="22" t="s">
        <v>256</v>
      </c>
      <c r="M2305" s="21" t="s">
        <v>222</v>
      </c>
      <c r="N2305" s="19" t="s">
        <v>205</v>
      </c>
      <c r="O2305" s="22" t="s">
        <v>257</v>
      </c>
      <c r="P2305" s="31" t="str">
        <f t="shared" si="36"/>
        <v>Galvanized Requiring Replacement</v>
      </c>
      <c r="Q2305" s="40" t="s">
        <v>254</v>
      </c>
      <c r="R2305" s="40" t="s">
        <v>254</v>
      </c>
      <c r="S2305" s="24"/>
      <c r="T2305" s="16"/>
      <c r="U2305" s="41" t="s">
        <v>255</v>
      </c>
      <c r="V2305" s="41" t="s">
        <v>255</v>
      </c>
      <c r="W2305" s="16"/>
      <c r="X2305" s="43" t="str">
        <f>IF((OR((AND('[1]PWS Information'!$E$10="CWS",T2305="Single Family Residence",P2305="Lead")),
(AND('[1]PWS Information'!$E$10="CWS",T2305="Multiple Family Residence",'[1]PWS Information'!$E$11="Yes",P2305="Lead")),
(AND('[1]PWS Information'!$E$10="NTNC",P2305="Lead")))),"Tier 1",
IF((OR((AND('[1]PWS Information'!$E$10="CWS",T2305="Multiple Family Residence",'[1]PWS Information'!$E$11="No",P2305="Lead")),
(AND('[1]PWS Information'!$E$10="CWS",T2305="Other",P2305="Lead")),
(AND(T2305="",P2305="Lead")),
(AND('[1]PWS Information'!$E$10="CWS",T2305="Building",P2305="Lead")))),"Tier 2",
IF((OR((AND('[1]PWS Information'!$E$10="CWS",T2305="Single Family Residence",P2305="Galvanized Requiring Replacement")),
(AND('[1]PWS Information'!$E$10="CWS",T2305="Single Family Residence",P2305="Galvanized Requiring Replacement",Q2305="Yes")),
(AND('[1]PWS Information'!$E$10="NTNC",T2305="Single Family Residence",P2305="Galvanized Requiring Replacement")),
(AND('[1]PWS Information'!$E$10="NTNC",T2305="Single Family Residence",Q2305="Yes")))),"Tier 3",
IF((OR((AND('[1]PWS Information'!$E$10="CWS",T2305="Single Family Residence",R2305="Yes",P2305="Non-Lead", I2305="Non-Lead - Copper",K2305="Before 1989")),
(AND('[1]PWS Information'!$E$10="CWS",T2305="Single Family Residence",R2305="Yes",P2305="Non-Lead", M2305="Non-Lead - Copper",N2305="Before 1989")))),"Tier 4",
IF((OR((AND('[1]PWS Information'!$E$10="NTNC",P2305="Non-Lead")),
(AND('[1]PWS Information'!$E$10="CWS",P2305="Non-Lead",R2305="")),
(AND('[1]PWS Information'!$E$10="CWS",P2305="Non-Lead",R2305="No")),
(AND('[1]PWS Information'!$E$10="CWS",P2305="Non-Lead",R2305="Don't Know")),
(AND('[1]PWS Information'!$E$10="CWS",P2305="Non-Lead", I2305="Non-Lead - Copper", R2305="Yes", K2305="Between 1989 and 2014")),
(AND('[1]PWS Information'!$E$10="CWS",P2305="Non-Lead", I2305="Non-Lead - Copper", R2305="Yes", K2305="After 2014")),
(AND('[1]PWS Information'!$E$10="CWS",P2305="Non-Lead", I2305="Non-Lead - Copper", R2305="Yes", K2305="Unknown")),
(AND('[1]PWS Information'!$E$10="CWS",P2305="Non-Lead", M2305="Non-Lead - Copper", R2305="Yes", N2305="Between 1989 and 2014")),
(AND('[1]PWS Information'!$E$10="CWS",P2305="Non-Lead", M2305="Non-Lead - Copper", R2305="Yes", N2305="After 2014")),
(AND('[1]PWS Information'!$E$10="CWS",P2305="Non-Lead", M2305="Non-Lead - Copper", R2305="Yes", N2305="Unknown")),
(AND('[1]PWS Information'!$E$10="CWS",P2305="Unknown")),
(AND('[1]PWS Information'!$E$10="NTNC",P2305="Unknown")),
(AND('[1]PWS Information'!$E$10="CWS",T2305="Multiple Family Residence",P2305="Galvanized Requiring Replacement")),
(AND('[1]PWS Information'!$E$10="CWS",P2305="Galvanized Requiring Replacement")),
(AND('[1]PWS Information'!$E$10="NTNC",T2305="Multiple Family Residence",P2305="Galvanized Requiring Replacement")))),"Tier 5",
"")))))</f>
        <v>Tier 5</v>
      </c>
      <c r="Y2305" s="24"/>
      <c r="Z2305" s="24"/>
    </row>
    <row r="2306" spans="1:26" x14ac:dyDescent="0.25">
      <c r="A2306" s="17">
        <v>2303</v>
      </c>
      <c r="B2306" s="18">
        <v>3605</v>
      </c>
      <c r="C2306" s="17" t="s">
        <v>99</v>
      </c>
      <c r="D2306" s="17" t="s">
        <v>188</v>
      </c>
      <c r="E2306" s="17">
        <v>79549</v>
      </c>
      <c r="F2306" s="18"/>
      <c r="G2306" s="18"/>
      <c r="H2306" s="18"/>
      <c r="I2306" s="21" t="s">
        <v>218</v>
      </c>
      <c r="J2306" s="22" t="s">
        <v>254</v>
      </c>
      <c r="K2306" s="22" t="s">
        <v>255</v>
      </c>
      <c r="L2306" s="22" t="s">
        <v>256</v>
      </c>
      <c r="M2306" s="21" t="s">
        <v>218</v>
      </c>
      <c r="N2306" s="19" t="s">
        <v>205</v>
      </c>
      <c r="O2306" s="22" t="s">
        <v>257</v>
      </c>
      <c r="P2306" s="31" t="str">
        <f t="shared" si="36"/>
        <v>Non-Lead</v>
      </c>
      <c r="Q2306" s="40" t="s">
        <v>254</v>
      </c>
      <c r="R2306" s="40" t="s">
        <v>254</v>
      </c>
      <c r="S2306" s="24"/>
      <c r="T2306" s="16"/>
      <c r="U2306" s="41" t="s">
        <v>255</v>
      </c>
      <c r="V2306" s="41" t="s">
        <v>255</v>
      </c>
      <c r="W2306" s="16"/>
      <c r="X2306" s="43" t="str">
        <f>IF((OR((AND('[1]PWS Information'!$E$10="CWS",T2306="Single Family Residence",P2306="Lead")),
(AND('[1]PWS Information'!$E$10="CWS",T2306="Multiple Family Residence",'[1]PWS Information'!$E$11="Yes",P2306="Lead")),
(AND('[1]PWS Information'!$E$10="NTNC",P2306="Lead")))),"Tier 1",
IF((OR((AND('[1]PWS Information'!$E$10="CWS",T2306="Multiple Family Residence",'[1]PWS Information'!$E$11="No",P2306="Lead")),
(AND('[1]PWS Information'!$E$10="CWS",T2306="Other",P2306="Lead")),
(AND(T2306="",P2306="Lead")),
(AND('[1]PWS Information'!$E$10="CWS",T2306="Building",P2306="Lead")))),"Tier 2",
IF((OR((AND('[1]PWS Information'!$E$10="CWS",T2306="Single Family Residence",P2306="Galvanized Requiring Replacement")),
(AND('[1]PWS Information'!$E$10="CWS",T2306="Single Family Residence",P2306="Galvanized Requiring Replacement",Q2306="Yes")),
(AND('[1]PWS Information'!$E$10="NTNC",T2306="Single Family Residence",P2306="Galvanized Requiring Replacement")),
(AND('[1]PWS Information'!$E$10="NTNC",T2306="Single Family Residence",Q2306="Yes")))),"Tier 3",
IF((OR((AND('[1]PWS Information'!$E$10="CWS",T2306="Single Family Residence",R2306="Yes",P2306="Non-Lead", I2306="Non-Lead - Copper",K2306="Before 1989")),
(AND('[1]PWS Information'!$E$10="CWS",T2306="Single Family Residence",R2306="Yes",P2306="Non-Lead", M2306="Non-Lead - Copper",N2306="Before 1989")))),"Tier 4",
IF((OR((AND('[1]PWS Information'!$E$10="NTNC",P2306="Non-Lead")),
(AND('[1]PWS Information'!$E$10="CWS",P2306="Non-Lead",R2306="")),
(AND('[1]PWS Information'!$E$10="CWS",P2306="Non-Lead",R2306="No")),
(AND('[1]PWS Information'!$E$10="CWS",P2306="Non-Lead",R2306="Don't Know")),
(AND('[1]PWS Information'!$E$10="CWS",P2306="Non-Lead", I2306="Non-Lead - Copper", R2306="Yes", K2306="Between 1989 and 2014")),
(AND('[1]PWS Information'!$E$10="CWS",P2306="Non-Lead", I2306="Non-Lead - Copper", R2306="Yes", K2306="After 2014")),
(AND('[1]PWS Information'!$E$10="CWS",P2306="Non-Lead", I2306="Non-Lead - Copper", R2306="Yes", K2306="Unknown")),
(AND('[1]PWS Information'!$E$10="CWS",P2306="Non-Lead", M2306="Non-Lead - Copper", R2306="Yes", N2306="Between 1989 and 2014")),
(AND('[1]PWS Information'!$E$10="CWS",P2306="Non-Lead", M2306="Non-Lead - Copper", R2306="Yes", N2306="After 2014")),
(AND('[1]PWS Information'!$E$10="CWS",P2306="Non-Lead", M2306="Non-Lead - Copper", R2306="Yes", N2306="Unknown")),
(AND('[1]PWS Information'!$E$10="CWS",P2306="Unknown")),
(AND('[1]PWS Information'!$E$10="NTNC",P2306="Unknown")),
(AND('[1]PWS Information'!$E$10="CWS",T2306="Multiple Family Residence",P2306="Galvanized Requiring Replacement")),
(AND('[1]PWS Information'!$E$10="CWS",P2306="Galvanized Requiring Replacement")),
(AND('[1]PWS Information'!$E$10="NTNC",T2306="Multiple Family Residence",P2306="Galvanized Requiring Replacement")))),"Tier 5",
"")))))</f>
        <v>Tier 5</v>
      </c>
      <c r="Y2306" s="24"/>
      <c r="Z2306" s="24"/>
    </row>
    <row r="2307" spans="1:26" x14ac:dyDescent="0.25">
      <c r="A2307" s="17">
        <v>2304</v>
      </c>
      <c r="B2307" s="17">
        <v>3606</v>
      </c>
      <c r="C2307" s="17" t="s">
        <v>99</v>
      </c>
      <c r="D2307" s="17" t="s">
        <v>188</v>
      </c>
      <c r="E2307" s="17">
        <v>79549</v>
      </c>
      <c r="F2307" s="17"/>
      <c r="G2307" s="17"/>
      <c r="H2307" s="17"/>
      <c r="I2307" s="21" t="s">
        <v>218</v>
      </c>
      <c r="J2307" s="22" t="s">
        <v>254</v>
      </c>
      <c r="K2307" s="22" t="s">
        <v>255</v>
      </c>
      <c r="L2307" s="22" t="s">
        <v>256</v>
      </c>
      <c r="M2307" s="21" t="s">
        <v>218</v>
      </c>
      <c r="N2307" s="23" t="s">
        <v>205</v>
      </c>
      <c r="O2307" s="22" t="s">
        <v>257</v>
      </c>
      <c r="P2307" s="31" t="str">
        <f t="shared" si="36"/>
        <v>Non-Lead</v>
      </c>
      <c r="Q2307" s="40" t="s">
        <v>254</v>
      </c>
      <c r="R2307" s="40" t="s">
        <v>254</v>
      </c>
      <c r="S2307" s="24"/>
      <c r="T2307" s="16"/>
      <c r="U2307" s="41" t="s">
        <v>255</v>
      </c>
      <c r="V2307" s="41" t="s">
        <v>255</v>
      </c>
      <c r="W2307" s="16"/>
      <c r="X2307" s="43" t="str">
        <f>IF((OR((AND('[1]PWS Information'!$E$10="CWS",T2307="Single Family Residence",P2307="Lead")),
(AND('[1]PWS Information'!$E$10="CWS",T2307="Multiple Family Residence",'[1]PWS Information'!$E$11="Yes",P2307="Lead")),
(AND('[1]PWS Information'!$E$10="NTNC",P2307="Lead")))),"Tier 1",
IF((OR((AND('[1]PWS Information'!$E$10="CWS",T2307="Multiple Family Residence",'[1]PWS Information'!$E$11="No",P2307="Lead")),
(AND('[1]PWS Information'!$E$10="CWS",T2307="Other",P2307="Lead")),
(AND(T2307="",P2307="Lead")),
(AND('[1]PWS Information'!$E$10="CWS",T2307="Building",P2307="Lead")))),"Tier 2",
IF((OR((AND('[1]PWS Information'!$E$10="CWS",T2307="Single Family Residence",P2307="Galvanized Requiring Replacement")),
(AND('[1]PWS Information'!$E$10="CWS",T2307="Single Family Residence",P2307="Galvanized Requiring Replacement",Q2307="Yes")),
(AND('[1]PWS Information'!$E$10="NTNC",T2307="Single Family Residence",P2307="Galvanized Requiring Replacement")),
(AND('[1]PWS Information'!$E$10="NTNC",T2307="Single Family Residence",Q2307="Yes")))),"Tier 3",
IF((OR((AND('[1]PWS Information'!$E$10="CWS",T2307="Single Family Residence",R2307="Yes",P2307="Non-Lead", I2307="Non-Lead - Copper",K2307="Before 1989")),
(AND('[1]PWS Information'!$E$10="CWS",T2307="Single Family Residence",R2307="Yes",P2307="Non-Lead", M2307="Non-Lead - Copper",N2307="Before 1989")))),"Tier 4",
IF((OR((AND('[1]PWS Information'!$E$10="NTNC",P2307="Non-Lead")),
(AND('[1]PWS Information'!$E$10="CWS",P2307="Non-Lead",R2307="")),
(AND('[1]PWS Information'!$E$10="CWS",P2307="Non-Lead",R2307="No")),
(AND('[1]PWS Information'!$E$10="CWS",P2307="Non-Lead",R2307="Don't Know")),
(AND('[1]PWS Information'!$E$10="CWS",P2307="Non-Lead", I2307="Non-Lead - Copper", R2307="Yes", K2307="Between 1989 and 2014")),
(AND('[1]PWS Information'!$E$10="CWS",P2307="Non-Lead", I2307="Non-Lead - Copper", R2307="Yes", K2307="After 2014")),
(AND('[1]PWS Information'!$E$10="CWS",P2307="Non-Lead", I2307="Non-Lead - Copper", R2307="Yes", K2307="Unknown")),
(AND('[1]PWS Information'!$E$10="CWS",P2307="Non-Lead", M2307="Non-Lead - Copper", R2307="Yes", N2307="Between 1989 and 2014")),
(AND('[1]PWS Information'!$E$10="CWS",P2307="Non-Lead", M2307="Non-Lead - Copper", R2307="Yes", N2307="After 2014")),
(AND('[1]PWS Information'!$E$10="CWS",P2307="Non-Lead", M2307="Non-Lead - Copper", R2307="Yes", N2307="Unknown")),
(AND('[1]PWS Information'!$E$10="CWS",P2307="Unknown")),
(AND('[1]PWS Information'!$E$10="NTNC",P2307="Unknown")),
(AND('[1]PWS Information'!$E$10="CWS",T2307="Multiple Family Residence",P2307="Galvanized Requiring Replacement")),
(AND('[1]PWS Information'!$E$10="CWS",P2307="Galvanized Requiring Replacement")),
(AND('[1]PWS Information'!$E$10="NTNC",T2307="Multiple Family Residence",P2307="Galvanized Requiring Replacement")))),"Tier 5",
"")))))</f>
        <v>Tier 5</v>
      </c>
      <c r="Y2307" s="24"/>
      <c r="Z2307" s="24"/>
    </row>
    <row r="2308" spans="1:26" x14ac:dyDescent="0.25">
      <c r="A2308" s="17">
        <v>2305</v>
      </c>
      <c r="B2308" s="18">
        <v>3607</v>
      </c>
      <c r="C2308" s="17" t="s">
        <v>99</v>
      </c>
      <c r="D2308" s="17" t="s">
        <v>188</v>
      </c>
      <c r="E2308" s="17">
        <v>79549</v>
      </c>
      <c r="F2308" s="18"/>
      <c r="G2308" s="18"/>
      <c r="H2308" s="18"/>
      <c r="I2308" s="21" t="s">
        <v>218</v>
      </c>
      <c r="J2308" s="22" t="s">
        <v>254</v>
      </c>
      <c r="K2308" s="22" t="s">
        <v>255</v>
      </c>
      <c r="L2308" s="22" t="s">
        <v>256</v>
      </c>
      <c r="M2308" s="21" t="s">
        <v>222</v>
      </c>
      <c r="N2308" s="19" t="s">
        <v>205</v>
      </c>
      <c r="O2308" s="22" t="s">
        <v>257</v>
      </c>
      <c r="P2308" s="31" t="str">
        <f t="shared" si="36"/>
        <v>Galvanized Requiring Replacement</v>
      </c>
      <c r="Q2308" s="40" t="s">
        <v>254</v>
      </c>
      <c r="R2308" s="40" t="s">
        <v>254</v>
      </c>
      <c r="S2308" s="24"/>
      <c r="T2308" s="16"/>
      <c r="U2308" s="41" t="s">
        <v>255</v>
      </c>
      <c r="V2308" s="41" t="s">
        <v>255</v>
      </c>
      <c r="W2308" s="16"/>
      <c r="X2308" s="43" t="str">
        <f>IF((OR((AND('[1]PWS Information'!$E$10="CWS",T2308="Single Family Residence",P2308="Lead")),
(AND('[1]PWS Information'!$E$10="CWS",T2308="Multiple Family Residence",'[1]PWS Information'!$E$11="Yes",P2308="Lead")),
(AND('[1]PWS Information'!$E$10="NTNC",P2308="Lead")))),"Tier 1",
IF((OR((AND('[1]PWS Information'!$E$10="CWS",T2308="Multiple Family Residence",'[1]PWS Information'!$E$11="No",P2308="Lead")),
(AND('[1]PWS Information'!$E$10="CWS",T2308="Other",P2308="Lead")),
(AND(T2308="",P2308="Lead")),
(AND('[1]PWS Information'!$E$10="CWS",T2308="Building",P2308="Lead")))),"Tier 2",
IF((OR((AND('[1]PWS Information'!$E$10="CWS",T2308="Single Family Residence",P2308="Galvanized Requiring Replacement")),
(AND('[1]PWS Information'!$E$10="CWS",T2308="Single Family Residence",P2308="Galvanized Requiring Replacement",Q2308="Yes")),
(AND('[1]PWS Information'!$E$10="NTNC",T2308="Single Family Residence",P2308="Galvanized Requiring Replacement")),
(AND('[1]PWS Information'!$E$10="NTNC",T2308="Single Family Residence",Q2308="Yes")))),"Tier 3",
IF((OR((AND('[1]PWS Information'!$E$10="CWS",T2308="Single Family Residence",R2308="Yes",P2308="Non-Lead", I2308="Non-Lead - Copper",K2308="Before 1989")),
(AND('[1]PWS Information'!$E$10="CWS",T2308="Single Family Residence",R2308="Yes",P2308="Non-Lead", M2308="Non-Lead - Copper",N2308="Before 1989")))),"Tier 4",
IF((OR((AND('[1]PWS Information'!$E$10="NTNC",P2308="Non-Lead")),
(AND('[1]PWS Information'!$E$10="CWS",P2308="Non-Lead",R2308="")),
(AND('[1]PWS Information'!$E$10="CWS",P2308="Non-Lead",R2308="No")),
(AND('[1]PWS Information'!$E$10="CWS",P2308="Non-Lead",R2308="Don't Know")),
(AND('[1]PWS Information'!$E$10="CWS",P2308="Non-Lead", I2308="Non-Lead - Copper", R2308="Yes", K2308="Between 1989 and 2014")),
(AND('[1]PWS Information'!$E$10="CWS",P2308="Non-Lead", I2308="Non-Lead - Copper", R2308="Yes", K2308="After 2014")),
(AND('[1]PWS Information'!$E$10="CWS",P2308="Non-Lead", I2308="Non-Lead - Copper", R2308="Yes", K2308="Unknown")),
(AND('[1]PWS Information'!$E$10="CWS",P2308="Non-Lead", M2308="Non-Lead - Copper", R2308="Yes", N2308="Between 1989 and 2014")),
(AND('[1]PWS Information'!$E$10="CWS",P2308="Non-Lead", M2308="Non-Lead - Copper", R2308="Yes", N2308="After 2014")),
(AND('[1]PWS Information'!$E$10="CWS",P2308="Non-Lead", M2308="Non-Lead - Copper", R2308="Yes", N2308="Unknown")),
(AND('[1]PWS Information'!$E$10="CWS",P2308="Unknown")),
(AND('[1]PWS Information'!$E$10="NTNC",P2308="Unknown")),
(AND('[1]PWS Information'!$E$10="CWS",T2308="Multiple Family Residence",P2308="Galvanized Requiring Replacement")),
(AND('[1]PWS Information'!$E$10="CWS",P2308="Galvanized Requiring Replacement")),
(AND('[1]PWS Information'!$E$10="NTNC",T2308="Multiple Family Residence",P2308="Galvanized Requiring Replacement")))),"Tier 5",
"")))))</f>
        <v>Tier 5</v>
      </c>
      <c r="Y2308" s="24"/>
      <c r="Z2308" s="24"/>
    </row>
    <row r="2309" spans="1:26" x14ac:dyDescent="0.25">
      <c r="A2309" s="17">
        <v>2306</v>
      </c>
      <c r="B2309" s="17">
        <v>3608</v>
      </c>
      <c r="C2309" s="17" t="s">
        <v>99</v>
      </c>
      <c r="D2309" s="17" t="s">
        <v>188</v>
      </c>
      <c r="E2309" s="17">
        <v>79549</v>
      </c>
      <c r="F2309" s="17"/>
      <c r="G2309" s="17"/>
      <c r="H2309" s="17"/>
      <c r="I2309" s="25" t="s">
        <v>218</v>
      </c>
      <c r="J2309" s="22" t="s">
        <v>254</v>
      </c>
      <c r="K2309" s="22" t="s">
        <v>255</v>
      </c>
      <c r="L2309" s="22" t="s">
        <v>256</v>
      </c>
      <c r="M2309" s="25" t="s">
        <v>218</v>
      </c>
      <c r="N2309" s="23" t="s">
        <v>205</v>
      </c>
      <c r="O2309" s="22" t="s">
        <v>257</v>
      </c>
      <c r="P2309" s="31" t="str">
        <f t="shared" si="36"/>
        <v>Non-Lead</v>
      </c>
      <c r="Q2309" s="40" t="s">
        <v>254</v>
      </c>
      <c r="R2309" s="40" t="s">
        <v>254</v>
      </c>
      <c r="S2309" s="24"/>
      <c r="T2309" s="16"/>
      <c r="U2309" s="41" t="s">
        <v>255</v>
      </c>
      <c r="V2309" s="41" t="s">
        <v>255</v>
      </c>
      <c r="W2309" s="16"/>
      <c r="X2309" s="43" t="str">
        <f>IF((OR((AND('[1]PWS Information'!$E$10="CWS",T2309="Single Family Residence",P2309="Lead")),
(AND('[1]PWS Information'!$E$10="CWS",T2309="Multiple Family Residence",'[1]PWS Information'!$E$11="Yes",P2309="Lead")),
(AND('[1]PWS Information'!$E$10="NTNC",P2309="Lead")))),"Tier 1",
IF((OR((AND('[1]PWS Information'!$E$10="CWS",T2309="Multiple Family Residence",'[1]PWS Information'!$E$11="No",P2309="Lead")),
(AND('[1]PWS Information'!$E$10="CWS",T2309="Other",P2309="Lead")),
(AND(T2309="",P2309="Lead")),
(AND('[1]PWS Information'!$E$10="CWS",T2309="Building",P2309="Lead")))),"Tier 2",
IF((OR((AND('[1]PWS Information'!$E$10="CWS",T2309="Single Family Residence",P2309="Galvanized Requiring Replacement")),
(AND('[1]PWS Information'!$E$10="CWS",T2309="Single Family Residence",P2309="Galvanized Requiring Replacement",Q2309="Yes")),
(AND('[1]PWS Information'!$E$10="NTNC",T2309="Single Family Residence",P2309="Galvanized Requiring Replacement")),
(AND('[1]PWS Information'!$E$10="NTNC",T2309="Single Family Residence",Q2309="Yes")))),"Tier 3",
IF((OR((AND('[1]PWS Information'!$E$10="CWS",T2309="Single Family Residence",R2309="Yes",P2309="Non-Lead", I2309="Non-Lead - Copper",K2309="Before 1989")),
(AND('[1]PWS Information'!$E$10="CWS",T2309="Single Family Residence",R2309="Yes",P2309="Non-Lead", M2309="Non-Lead - Copper",N2309="Before 1989")))),"Tier 4",
IF((OR((AND('[1]PWS Information'!$E$10="NTNC",P2309="Non-Lead")),
(AND('[1]PWS Information'!$E$10="CWS",P2309="Non-Lead",R2309="")),
(AND('[1]PWS Information'!$E$10="CWS",P2309="Non-Lead",R2309="No")),
(AND('[1]PWS Information'!$E$10="CWS",P2309="Non-Lead",R2309="Don't Know")),
(AND('[1]PWS Information'!$E$10="CWS",P2309="Non-Lead", I2309="Non-Lead - Copper", R2309="Yes", K2309="Between 1989 and 2014")),
(AND('[1]PWS Information'!$E$10="CWS",P2309="Non-Lead", I2309="Non-Lead - Copper", R2309="Yes", K2309="After 2014")),
(AND('[1]PWS Information'!$E$10="CWS",P2309="Non-Lead", I2309="Non-Lead - Copper", R2309="Yes", K2309="Unknown")),
(AND('[1]PWS Information'!$E$10="CWS",P2309="Non-Lead", M2309="Non-Lead - Copper", R2309="Yes", N2309="Between 1989 and 2014")),
(AND('[1]PWS Information'!$E$10="CWS",P2309="Non-Lead", M2309="Non-Lead - Copper", R2309="Yes", N2309="After 2014")),
(AND('[1]PWS Information'!$E$10="CWS",P2309="Non-Lead", M2309="Non-Lead - Copper", R2309="Yes", N2309="Unknown")),
(AND('[1]PWS Information'!$E$10="CWS",P2309="Unknown")),
(AND('[1]PWS Information'!$E$10="NTNC",P2309="Unknown")),
(AND('[1]PWS Information'!$E$10="CWS",T2309="Multiple Family Residence",P2309="Galvanized Requiring Replacement")),
(AND('[1]PWS Information'!$E$10="CWS",P2309="Galvanized Requiring Replacement")),
(AND('[1]PWS Information'!$E$10="NTNC",T2309="Multiple Family Residence",P2309="Galvanized Requiring Replacement")))),"Tier 5",
"")))))</f>
        <v>Tier 5</v>
      </c>
      <c r="Y2309" s="24"/>
      <c r="Z2309" s="24"/>
    </row>
    <row r="2310" spans="1:26" x14ac:dyDescent="0.25">
      <c r="A2310" s="17">
        <v>2307</v>
      </c>
      <c r="B2310" s="17">
        <v>3610</v>
      </c>
      <c r="C2310" s="17" t="s">
        <v>99</v>
      </c>
      <c r="D2310" s="17" t="s">
        <v>188</v>
      </c>
      <c r="E2310" s="17">
        <v>79549</v>
      </c>
      <c r="F2310" s="17"/>
      <c r="G2310" s="17"/>
      <c r="H2310" s="17"/>
      <c r="I2310" s="21" t="s">
        <v>218</v>
      </c>
      <c r="J2310" s="22" t="s">
        <v>254</v>
      </c>
      <c r="K2310" s="22" t="s">
        <v>255</v>
      </c>
      <c r="L2310" s="22" t="s">
        <v>256</v>
      </c>
      <c r="M2310" s="21" t="s">
        <v>222</v>
      </c>
      <c r="N2310" s="23" t="s">
        <v>205</v>
      </c>
      <c r="O2310" s="22" t="s">
        <v>257</v>
      </c>
      <c r="P2310" s="31" t="str">
        <f t="shared" si="36"/>
        <v>Galvanized Requiring Replacement</v>
      </c>
      <c r="Q2310" s="40" t="s">
        <v>254</v>
      </c>
      <c r="R2310" s="40" t="s">
        <v>254</v>
      </c>
      <c r="S2310" s="24"/>
      <c r="T2310" s="16"/>
      <c r="U2310" s="41" t="s">
        <v>255</v>
      </c>
      <c r="V2310" s="41" t="s">
        <v>255</v>
      </c>
      <c r="W2310" s="16"/>
      <c r="X2310" s="43" t="str">
        <f>IF((OR((AND('[1]PWS Information'!$E$10="CWS",T2310="Single Family Residence",P2310="Lead")),
(AND('[1]PWS Information'!$E$10="CWS",T2310="Multiple Family Residence",'[1]PWS Information'!$E$11="Yes",P2310="Lead")),
(AND('[1]PWS Information'!$E$10="NTNC",P2310="Lead")))),"Tier 1",
IF((OR((AND('[1]PWS Information'!$E$10="CWS",T2310="Multiple Family Residence",'[1]PWS Information'!$E$11="No",P2310="Lead")),
(AND('[1]PWS Information'!$E$10="CWS",T2310="Other",P2310="Lead")),
(AND(T2310="",P2310="Lead")),
(AND('[1]PWS Information'!$E$10="CWS",T2310="Building",P2310="Lead")))),"Tier 2",
IF((OR((AND('[1]PWS Information'!$E$10="CWS",T2310="Single Family Residence",P2310="Galvanized Requiring Replacement")),
(AND('[1]PWS Information'!$E$10="CWS",T2310="Single Family Residence",P2310="Galvanized Requiring Replacement",Q2310="Yes")),
(AND('[1]PWS Information'!$E$10="NTNC",T2310="Single Family Residence",P2310="Galvanized Requiring Replacement")),
(AND('[1]PWS Information'!$E$10="NTNC",T2310="Single Family Residence",Q2310="Yes")))),"Tier 3",
IF((OR((AND('[1]PWS Information'!$E$10="CWS",T2310="Single Family Residence",R2310="Yes",P2310="Non-Lead", I2310="Non-Lead - Copper",K2310="Before 1989")),
(AND('[1]PWS Information'!$E$10="CWS",T2310="Single Family Residence",R2310="Yes",P2310="Non-Lead", M2310="Non-Lead - Copper",N2310="Before 1989")))),"Tier 4",
IF((OR((AND('[1]PWS Information'!$E$10="NTNC",P2310="Non-Lead")),
(AND('[1]PWS Information'!$E$10="CWS",P2310="Non-Lead",R2310="")),
(AND('[1]PWS Information'!$E$10="CWS",P2310="Non-Lead",R2310="No")),
(AND('[1]PWS Information'!$E$10="CWS",P2310="Non-Lead",R2310="Don't Know")),
(AND('[1]PWS Information'!$E$10="CWS",P2310="Non-Lead", I2310="Non-Lead - Copper", R2310="Yes", K2310="Between 1989 and 2014")),
(AND('[1]PWS Information'!$E$10="CWS",P2310="Non-Lead", I2310="Non-Lead - Copper", R2310="Yes", K2310="After 2014")),
(AND('[1]PWS Information'!$E$10="CWS",P2310="Non-Lead", I2310="Non-Lead - Copper", R2310="Yes", K2310="Unknown")),
(AND('[1]PWS Information'!$E$10="CWS",P2310="Non-Lead", M2310="Non-Lead - Copper", R2310="Yes", N2310="Between 1989 and 2014")),
(AND('[1]PWS Information'!$E$10="CWS",P2310="Non-Lead", M2310="Non-Lead - Copper", R2310="Yes", N2310="After 2014")),
(AND('[1]PWS Information'!$E$10="CWS",P2310="Non-Lead", M2310="Non-Lead - Copper", R2310="Yes", N2310="Unknown")),
(AND('[1]PWS Information'!$E$10="CWS",P2310="Unknown")),
(AND('[1]PWS Information'!$E$10="NTNC",P2310="Unknown")),
(AND('[1]PWS Information'!$E$10="CWS",T2310="Multiple Family Residence",P2310="Galvanized Requiring Replacement")),
(AND('[1]PWS Information'!$E$10="CWS",P2310="Galvanized Requiring Replacement")),
(AND('[1]PWS Information'!$E$10="NTNC",T2310="Multiple Family Residence",P2310="Galvanized Requiring Replacement")))),"Tier 5",
"")))))</f>
        <v>Tier 5</v>
      </c>
      <c r="Y2310" s="24"/>
      <c r="Z2310" s="24"/>
    </row>
    <row r="2311" spans="1:26" x14ac:dyDescent="0.25">
      <c r="A2311" s="17">
        <v>2308</v>
      </c>
      <c r="B2311" s="17">
        <v>3611</v>
      </c>
      <c r="C2311" s="17" t="s">
        <v>99</v>
      </c>
      <c r="D2311" s="17" t="s">
        <v>188</v>
      </c>
      <c r="E2311" s="17">
        <v>79549</v>
      </c>
      <c r="F2311" s="17"/>
      <c r="G2311" s="17"/>
      <c r="H2311" s="17"/>
      <c r="I2311" s="21" t="s">
        <v>218</v>
      </c>
      <c r="J2311" s="22" t="s">
        <v>254</v>
      </c>
      <c r="K2311" s="22" t="s">
        <v>255</v>
      </c>
      <c r="L2311" s="22" t="s">
        <v>256</v>
      </c>
      <c r="M2311" s="21" t="s">
        <v>218</v>
      </c>
      <c r="N2311" s="23" t="s">
        <v>205</v>
      </c>
      <c r="O2311" s="22" t="s">
        <v>257</v>
      </c>
      <c r="P2311" s="31" t="str">
        <f t="shared" si="36"/>
        <v>Non-Lead</v>
      </c>
      <c r="Q2311" s="40" t="s">
        <v>254</v>
      </c>
      <c r="R2311" s="40" t="s">
        <v>254</v>
      </c>
      <c r="S2311" s="24"/>
      <c r="T2311" s="16"/>
      <c r="U2311" s="41" t="s">
        <v>255</v>
      </c>
      <c r="V2311" s="41" t="s">
        <v>255</v>
      </c>
      <c r="W2311" s="16"/>
      <c r="X2311" s="43" t="str">
        <f>IF((OR((AND('[1]PWS Information'!$E$10="CWS",T2311="Single Family Residence",P2311="Lead")),
(AND('[1]PWS Information'!$E$10="CWS",T2311="Multiple Family Residence",'[1]PWS Information'!$E$11="Yes",P2311="Lead")),
(AND('[1]PWS Information'!$E$10="NTNC",P2311="Lead")))),"Tier 1",
IF((OR((AND('[1]PWS Information'!$E$10="CWS",T2311="Multiple Family Residence",'[1]PWS Information'!$E$11="No",P2311="Lead")),
(AND('[1]PWS Information'!$E$10="CWS",T2311="Other",P2311="Lead")),
(AND(T2311="",P2311="Lead")),
(AND('[1]PWS Information'!$E$10="CWS",T2311="Building",P2311="Lead")))),"Tier 2",
IF((OR((AND('[1]PWS Information'!$E$10="CWS",T2311="Single Family Residence",P2311="Galvanized Requiring Replacement")),
(AND('[1]PWS Information'!$E$10="CWS",T2311="Single Family Residence",P2311="Galvanized Requiring Replacement",Q2311="Yes")),
(AND('[1]PWS Information'!$E$10="NTNC",T2311="Single Family Residence",P2311="Galvanized Requiring Replacement")),
(AND('[1]PWS Information'!$E$10="NTNC",T2311="Single Family Residence",Q2311="Yes")))),"Tier 3",
IF((OR((AND('[1]PWS Information'!$E$10="CWS",T2311="Single Family Residence",R2311="Yes",P2311="Non-Lead", I2311="Non-Lead - Copper",K2311="Before 1989")),
(AND('[1]PWS Information'!$E$10="CWS",T2311="Single Family Residence",R2311="Yes",P2311="Non-Lead", M2311="Non-Lead - Copper",N2311="Before 1989")))),"Tier 4",
IF((OR((AND('[1]PWS Information'!$E$10="NTNC",P2311="Non-Lead")),
(AND('[1]PWS Information'!$E$10="CWS",P2311="Non-Lead",R2311="")),
(AND('[1]PWS Information'!$E$10="CWS",P2311="Non-Lead",R2311="No")),
(AND('[1]PWS Information'!$E$10="CWS",P2311="Non-Lead",R2311="Don't Know")),
(AND('[1]PWS Information'!$E$10="CWS",P2311="Non-Lead", I2311="Non-Lead - Copper", R2311="Yes", K2311="Between 1989 and 2014")),
(AND('[1]PWS Information'!$E$10="CWS",P2311="Non-Lead", I2311="Non-Lead - Copper", R2311="Yes", K2311="After 2014")),
(AND('[1]PWS Information'!$E$10="CWS",P2311="Non-Lead", I2311="Non-Lead - Copper", R2311="Yes", K2311="Unknown")),
(AND('[1]PWS Information'!$E$10="CWS",P2311="Non-Lead", M2311="Non-Lead - Copper", R2311="Yes", N2311="Between 1989 and 2014")),
(AND('[1]PWS Information'!$E$10="CWS",P2311="Non-Lead", M2311="Non-Lead - Copper", R2311="Yes", N2311="After 2014")),
(AND('[1]PWS Information'!$E$10="CWS",P2311="Non-Lead", M2311="Non-Lead - Copper", R2311="Yes", N2311="Unknown")),
(AND('[1]PWS Information'!$E$10="CWS",P2311="Unknown")),
(AND('[1]PWS Information'!$E$10="NTNC",P2311="Unknown")),
(AND('[1]PWS Information'!$E$10="CWS",T2311="Multiple Family Residence",P2311="Galvanized Requiring Replacement")),
(AND('[1]PWS Information'!$E$10="CWS",P2311="Galvanized Requiring Replacement")),
(AND('[1]PWS Information'!$E$10="NTNC",T2311="Multiple Family Residence",P2311="Galvanized Requiring Replacement")))),"Tier 5",
"")))))</f>
        <v>Tier 5</v>
      </c>
      <c r="Y2311" s="24"/>
      <c r="Z2311" s="24"/>
    </row>
    <row r="2312" spans="1:26" x14ac:dyDescent="0.25">
      <c r="A2312" s="17">
        <v>2309</v>
      </c>
      <c r="B2312" s="17">
        <v>3611</v>
      </c>
      <c r="C2312" s="17" t="s">
        <v>99</v>
      </c>
      <c r="D2312" s="17" t="s">
        <v>188</v>
      </c>
      <c r="E2312" s="17">
        <v>79549</v>
      </c>
      <c r="F2312" s="17"/>
      <c r="G2312" s="17"/>
      <c r="H2312" s="17"/>
      <c r="I2312" s="21" t="s">
        <v>221</v>
      </c>
      <c r="J2312" s="22" t="s">
        <v>254</v>
      </c>
      <c r="K2312" s="22" t="s">
        <v>255</v>
      </c>
      <c r="L2312" s="22" t="s">
        <v>256</v>
      </c>
      <c r="M2312" s="21" t="s">
        <v>218</v>
      </c>
      <c r="N2312" s="17" t="s">
        <v>205</v>
      </c>
      <c r="O2312" s="22" t="s">
        <v>257</v>
      </c>
      <c r="P2312" s="31" t="str">
        <f t="shared" si="36"/>
        <v>Non-Lead</v>
      </c>
      <c r="Q2312" s="40" t="s">
        <v>254</v>
      </c>
      <c r="R2312" s="40" t="s">
        <v>254</v>
      </c>
      <c r="S2312" s="24"/>
      <c r="T2312" s="16"/>
      <c r="U2312" s="41" t="s">
        <v>255</v>
      </c>
      <c r="V2312" s="41" t="s">
        <v>255</v>
      </c>
      <c r="W2312" s="16"/>
      <c r="X2312" s="43" t="str">
        <f>IF((OR((AND('[1]PWS Information'!$E$10="CWS",T2312="Single Family Residence",P2312="Lead")),
(AND('[1]PWS Information'!$E$10="CWS",T2312="Multiple Family Residence",'[1]PWS Information'!$E$11="Yes",P2312="Lead")),
(AND('[1]PWS Information'!$E$10="NTNC",P2312="Lead")))),"Tier 1",
IF((OR((AND('[1]PWS Information'!$E$10="CWS",T2312="Multiple Family Residence",'[1]PWS Information'!$E$11="No",P2312="Lead")),
(AND('[1]PWS Information'!$E$10="CWS",T2312="Other",P2312="Lead")),
(AND(T2312="",P2312="Lead")),
(AND('[1]PWS Information'!$E$10="CWS",T2312="Building",P2312="Lead")))),"Tier 2",
IF((OR((AND('[1]PWS Information'!$E$10="CWS",T2312="Single Family Residence",P2312="Galvanized Requiring Replacement")),
(AND('[1]PWS Information'!$E$10="CWS",T2312="Single Family Residence",P2312="Galvanized Requiring Replacement",Q2312="Yes")),
(AND('[1]PWS Information'!$E$10="NTNC",T2312="Single Family Residence",P2312="Galvanized Requiring Replacement")),
(AND('[1]PWS Information'!$E$10="NTNC",T2312="Single Family Residence",Q2312="Yes")))),"Tier 3",
IF((OR((AND('[1]PWS Information'!$E$10="CWS",T2312="Single Family Residence",R2312="Yes",P2312="Non-Lead", I2312="Non-Lead - Copper",K2312="Before 1989")),
(AND('[1]PWS Information'!$E$10="CWS",T2312="Single Family Residence",R2312="Yes",P2312="Non-Lead", M2312="Non-Lead - Copper",N2312="Before 1989")))),"Tier 4",
IF((OR((AND('[1]PWS Information'!$E$10="NTNC",P2312="Non-Lead")),
(AND('[1]PWS Information'!$E$10="CWS",P2312="Non-Lead",R2312="")),
(AND('[1]PWS Information'!$E$10="CWS",P2312="Non-Lead",R2312="No")),
(AND('[1]PWS Information'!$E$10="CWS",P2312="Non-Lead",R2312="Don't Know")),
(AND('[1]PWS Information'!$E$10="CWS",P2312="Non-Lead", I2312="Non-Lead - Copper", R2312="Yes", K2312="Between 1989 and 2014")),
(AND('[1]PWS Information'!$E$10="CWS",P2312="Non-Lead", I2312="Non-Lead - Copper", R2312="Yes", K2312="After 2014")),
(AND('[1]PWS Information'!$E$10="CWS",P2312="Non-Lead", I2312="Non-Lead - Copper", R2312="Yes", K2312="Unknown")),
(AND('[1]PWS Information'!$E$10="CWS",P2312="Non-Lead", M2312="Non-Lead - Copper", R2312="Yes", N2312="Between 1989 and 2014")),
(AND('[1]PWS Information'!$E$10="CWS",P2312="Non-Lead", M2312="Non-Lead - Copper", R2312="Yes", N2312="After 2014")),
(AND('[1]PWS Information'!$E$10="CWS",P2312="Non-Lead", M2312="Non-Lead - Copper", R2312="Yes", N2312="Unknown")),
(AND('[1]PWS Information'!$E$10="CWS",P2312="Unknown")),
(AND('[1]PWS Information'!$E$10="NTNC",P2312="Unknown")),
(AND('[1]PWS Information'!$E$10="CWS",T2312="Multiple Family Residence",P2312="Galvanized Requiring Replacement")),
(AND('[1]PWS Information'!$E$10="CWS",P2312="Galvanized Requiring Replacement")),
(AND('[1]PWS Information'!$E$10="NTNC",T2312="Multiple Family Residence",P2312="Galvanized Requiring Replacement")))),"Tier 5",
"")))))</f>
        <v>Tier 5</v>
      </c>
      <c r="Y2312" s="24"/>
      <c r="Z2312" s="24"/>
    </row>
    <row r="2313" spans="1:26" x14ac:dyDescent="0.25">
      <c r="A2313" s="17">
        <v>2310</v>
      </c>
      <c r="B2313" s="17">
        <v>3613</v>
      </c>
      <c r="C2313" s="17" t="s">
        <v>99</v>
      </c>
      <c r="D2313" s="17" t="s">
        <v>188</v>
      </c>
      <c r="E2313" s="17">
        <v>79549</v>
      </c>
      <c r="F2313" s="17"/>
      <c r="G2313" s="17"/>
      <c r="H2313" s="17"/>
      <c r="I2313" s="21" t="s">
        <v>218</v>
      </c>
      <c r="J2313" s="22" t="s">
        <v>254</v>
      </c>
      <c r="K2313" s="22" t="s">
        <v>255</v>
      </c>
      <c r="L2313" s="22" t="s">
        <v>256</v>
      </c>
      <c r="M2313" s="21" t="s">
        <v>218</v>
      </c>
      <c r="N2313" s="23" t="s">
        <v>205</v>
      </c>
      <c r="O2313" s="22" t="s">
        <v>257</v>
      </c>
      <c r="P2313" s="31" t="str">
        <f t="shared" si="36"/>
        <v>Non-Lead</v>
      </c>
      <c r="Q2313" s="40" t="s">
        <v>254</v>
      </c>
      <c r="R2313" s="40" t="s">
        <v>254</v>
      </c>
      <c r="S2313" s="24"/>
      <c r="T2313" s="16"/>
      <c r="U2313" s="41" t="s">
        <v>255</v>
      </c>
      <c r="V2313" s="41" t="s">
        <v>255</v>
      </c>
      <c r="W2313" s="16"/>
      <c r="X2313" s="43" t="str">
        <f>IF((OR((AND('[1]PWS Information'!$E$10="CWS",T2313="Single Family Residence",P2313="Lead")),
(AND('[1]PWS Information'!$E$10="CWS",T2313="Multiple Family Residence",'[1]PWS Information'!$E$11="Yes",P2313="Lead")),
(AND('[1]PWS Information'!$E$10="NTNC",P2313="Lead")))),"Tier 1",
IF((OR((AND('[1]PWS Information'!$E$10="CWS",T2313="Multiple Family Residence",'[1]PWS Information'!$E$11="No",P2313="Lead")),
(AND('[1]PWS Information'!$E$10="CWS",T2313="Other",P2313="Lead")),
(AND(T2313="",P2313="Lead")),
(AND('[1]PWS Information'!$E$10="CWS",T2313="Building",P2313="Lead")))),"Tier 2",
IF((OR((AND('[1]PWS Information'!$E$10="CWS",T2313="Single Family Residence",P2313="Galvanized Requiring Replacement")),
(AND('[1]PWS Information'!$E$10="CWS",T2313="Single Family Residence",P2313="Galvanized Requiring Replacement",Q2313="Yes")),
(AND('[1]PWS Information'!$E$10="NTNC",T2313="Single Family Residence",P2313="Galvanized Requiring Replacement")),
(AND('[1]PWS Information'!$E$10="NTNC",T2313="Single Family Residence",Q2313="Yes")))),"Tier 3",
IF((OR((AND('[1]PWS Information'!$E$10="CWS",T2313="Single Family Residence",R2313="Yes",P2313="Non-Lead", I2313="Non-Lead - Copper",K2313="Before 1989")),
(AND('[1]PWS Information'!$E$10="CWS",T2313="Single Family Residence",R2313="Yes",P2313="Non-Lead", M2313="Non-Lead - Copper",N2313="Before 1989")))),"Tier 4",
IF((OR((AND('[1]PWS Information'!$E$10="NTNC",P2313="Non-Lead")),
(AND('[1]PWS Information'!$E$10="CWS",P2313="Non-Lead",R2313="")),
(AND('[1]PWS Information'!$E$10="CWS",P2313="Non-Lead",R2313="No")),
(AND('[1]PWS Information'!$E$10="CWS",P2313="Non-Lead",R2313="Don't Know")),
(AND('[1]PWS Information'!$E$10="CWS",P2313="Non-Lead", I2313="Non-Lead - Copper", R2313="Yes", K2313="Between 1989 and 2014")),
(AND('[1]PWS Information'!$E$10="CWS",P2313="Non-Lead", I2313="Non-Lead - Copper", R2313="Yes", K2313="After 2014")),
(AND('[1]PWS Information'!$E$10="CWS",P2313="Non-Lead", I2313="Non-Lead - Copper", R2313="Yes", K2313="Unknown")),
(AND('[1]PWS Information'!$E$10="CWS",P2313="Non-Lead", M2313="Non-Lead - Copper", R2313="Yes", N2313="Between 1989 and 2014")),
(AND('[1]PWS Information'!$E$10="CWS",P2313="Non-Lead", M2313="Non-Lead - Copper", R2313="Yes", N2313="After 2014")),
(AND('[1]PWS Information'!$E$10="CWS",P2313="Non-Lead", M2313="Non-Lead - Copper", R2313="Yes", N2313="Unknown")),
(AND('[1]PWS Information'!$E$10="CWS",P2313="Unknown")),
(AND('[1]PWS Information'!$E$10="NTNC",P2313="Unknown")),
(AND('[1]PWS Information'!$E$10="CWS",T2313="Multiple Family Residence",P2313="Galvanized Requiring Replacement")),
(AND('[1]PWS Information'!$E$10="CWS",P2313="Galvanized Requiring Replacement")),
(AND('[1]PWS Information'!$E$10="NTNC",T2313="Multiple Family Residence",P2313="Galvanized Requiring Replacement")))),"Tier 5",
"")))))</f>
        <v>Tier 5</v>
      </c>
      <c r="Y2313" s="24"/>
      <c r="Z2313" s="24"/>
    </row>
    <row r="2314" spans="1:26" x14ac:dyDescent="0.25">
      <c r="A2314" s="17">
        <v>2311</v>
      </c>
      <c r="B2314" s="17">
        <v>3614</v>
      </c>
      <c r="C2314" s="17" t="s">
        <v>99</v>
      </c>
      <c r="D2314" s="17" t="s">
        <v>188</v>
      </c>
      <c r="E2314" s="17">
        <v>79549</v>
      </c>
      <c r="F2314" s="17"/>
      <c r="G2314" s="17"/>
      <c r="H2314" s="17"/>
      <c r="I2314" s="21" t="s">
        <v>218</v>
      </c>
      <c r="J2314" s="22" t="s">
        <v>254</v>
      </c>
      <c r="K2314" s="22" t="s">
        <v>255</v>
      </c>
      <c r="L2314" s="22" t="s">
        <v>256</v>
      </c>
      <c r="M2314" s="21" t="s">
        <v>218</v>
      </c>
      <c r="N2314" s="23" t="s">
        <v>205</v>
      </c>
      <c r="O2314" s="22" t="s">
        <v>257</v>
      </c>
      <c r="P2314" s="31" t="str">
        <f t="shared" si="36"/>
        <v>Non-Lead</v>
      </c>
      <c r="Q2314" s="40" t="s">
        <v>254</v>
      </c>
      <c r="R2314" s="40" t="s">
        <v>254</v>
      </c>
      <c r="S2314" s="24"/>
      <c r="T2314" s="16"/>
      <c r="U2314" s="41" t="s">
        <v>255</v>
      </c>
      <c r="V2314" s="41" t="s">
        <v>255</v>
      </c>
      <c r="W2314" s="16"/>
      <c r="X2314" s="43" t="str">
        <f>IF((OR((AND('[1]PWS Information'!$E$10="CWS",T2314="Single Family Residence",P2314="Lead")),
(AND('[1]PWS Information'!$E$10="CWS",T2314="Multiple Family Residence",'[1]PWS Information'!$E$11="Yes",P2314="Lead")),
(AND('[1]PWS Information'!$E$10="NTNC",P2314="Lead")))),"Tier 1",
IF((OR((AND('[1]PWS Information'!$E$10="CWS",T2314="Multiple Family Residence",'[1]PWS Information'!$E$11="No",P2314="Lead")),
(AND('[1]PWS Information'!$E$10="CWS",T2314="Other",P2314="Lead")),
(AND(T2314="",P2314="Lead")),
(AND('[1]PWS Information'!$E$10="CWS",T2314="Building",P2314="Lead")))),"Tier 2",
IF((OR((AND('[1]PWS Information'!$E$10="CWS",T2314="Single Family Residence",P2314="Galvanized Requiring Replacement")),
(AND('[1]PWS Information'!$E$10="CWS",T2314="Single Family Residence",P2314="Galvanized Requiring Replacement",Q2314="Yes")),
(AND('[1]PWS Information'!$E$10="NTNC",T2314="Single Family Residence",P2314="Galvanized Requiring Replacement")),
(AND('[1]PWS Information'!$E$10="NTNC",T2314="Single Family Residence",Q2314="Yes")))),"Tier 3",
IF((OR((AND('[1]PWS Information'!$E$10="CWS",T2314="Single Family Residence",R2314="Yes",P2314="Non-Lead", I2314="Non-Lead - Copper",K2314="Before 1989")),
(AND('[1]PWS Information'!$E$10="CWS",T2314="Single Family Residence",R2314="Yes",P2314="Non-Lead", M2314="Non-Lead - Copper",N2314="Before 1989")))),"Tier 4",
IF((OR((AND('[1]PWS Information'!$E$10="NTNC",P2314="Non-Lead")),
(AND('[1]PWS Information'!$E$10="CWS",P2314="Non-Lead",R2314="")),
(AND('[1]PWS Information'!$E$10="CWS",P2314="Non-Lead",R2314="No")),
(AND('[1]PWS Information'!$E$10="CWS",P2314="Non-Lead",R2314="Don't Know")),
(AND('[1]PWS Information'!$E$10="CWS",P2314="Non-Lead", I2314="Non-Lead - Copper", R2314="Yes", K2314="Between 1989 and 2014")),
(AND('[1]PWS Information'!$E$10="CWS",P2314="Non-Lead", I2314="Non-Lead - Copper", R2314="Yes", K2314="After 2014")),
(AND('[1]PWS Information'!$E$10="CWS",P2314="Non-Lead", I2314="Non-Lead - Copper", R2314="Yes", K2314="Unknown")),
(AND('[1]PWS Information'!$E$10="CWS",P2314="Non-Lead", M2314="Non-Lead - Copper", R2314="Yes", N2314="Between 1989 and 2014")),
(AND('[1]PWS Information'!$E$10="CWS",P2314="Non-Lead", M2314="Non-Lead - Copper", R2314="Yes", N2314="After 2014")),
(AND('[1]PWS Information'!$E$10="CWS",P2314="Non-Lead", M2314="Non-Lead - Copper", R2314="Yes", N2314="Unknown")),
(AND('[1]PWS Information'!$E$10="CWS",P2314="Unknown")),
(AND('[1]PWS Information'!$E$10="NTNC",P2314="Unknown")),
(AND('[1]PWS Information'!$E$10="CWS",T2314="Multiple Family Residence",P2314="Galvanized Requiring Replacement")),
(AND('[1]PWS Information'!$E$10="CWS",P2314="Galvanized Requiring Replacement")),
(AND('[1]PWS Information'!$E$10="NTNC",T2314="Multiple Family Residence",P2314="Galvanized Requiring Replacement")))),"Tier 5",
"")))))</f>
        <v>Tier 5</v>
      </c>
      <c r="Y2314" s="24"/>
      <c r="Z2314" s="24"/>
    </row>
    <row r="2315" spans="1:26" x14ac:dyDescent="0.25">
      <c r="A2315" s="17">
        <v>2312</v>
      </c>
      <c r="B2315" s="17">
        <v>3614</v>
      </c>
      <c r="C2315" s="17" t="s">
        <v>99</v>
      </c>
      <c r="D2315" s="17" t="s">
        <v>188</v>
      </c>
      <c r="E2315" s="17">
        <v>79549</v>
      </c>
      <c r="F2315" s="17"/>
      <c r="G2315" s="17"/>
      <c r="H2315" s="17"/>
      <c r="I2315" s="21" t="s">
        <v>221</v>
      </c>
      <c r="J2315" s="22" t="s">
        <v>254</v>
      </c>
      <c r="K2315" s="22" t="s">
        <v>255</v>
      </c>
      <c r="L2315" s="22" t="s">
        <v>256</v>
      </c>
      <c r="M2315" s="21" t="s">
        <v>218</v>
      </c>
      <c r="N2315" s="17" t="s">
        <v>205</v>
      </c>
      <c r="O2315" s="22" t="s">
        <v>257</v>
      </c>
      <c r="P2315" s="31" t="str">
        <f t="shared" si="36"/>
        <v>Non-Lead</v>
      </c>
      <c r="Q2315" s="40" t="s">
        <v>254</v>
      </c>
      <c r="R2315" s="40" t="s">
        <v>254</v>
      </c>
      <c r="S2315" s="24"/>
      <c r="T2315" s="16"/>
      <c r="U2315" s="41" t="s">
        <v>255</v>
      </c>
      <c r="V2315" s="41" t="s">
        <v>255</v>
      </c>
      <c r="W2315" s="16"/>
      <c r="X2315" s="43" t="str">
        <f>IF((OR((AND('[1]PWS Information'!$E$10="CWS",T2315="Single Family Residence",P2315="Lead")),
(AND('[1]PWS Information'!$E$10="CWS",T2315="Multiple Family Residence",'[1]PWS Information'!$E$11="Yes",P2315="Lead")),
(AND('[1]PWS Information'!$E$10="NTNC",P2315="Lead")))),"Tier 1",
IF((OR((AND('[1]PWS Information'!$E$10="CWS",T2315="Multiple Family Residence",'[1]PWS Information'!$E$11="No",P2315="Lead")),
(AND('[1]PWS Information'!$E$10="CWS",T2315="Other",P2315="Lead")),
(AND(T2315="",P2315="Lead")),
(AND('[1]PWS Information'!$E$10="CWS",T2315="Building",P2315="Lead")))),"Tier 2",
IF((OR((AND('[1]PWS Information'!$E$10="CWS",T2315="Single Family Residence",P2315="Galvanized Requiring Replacement")),
(AND('[1]PWS Information'!$E$10="CWS",T2315="Single Family Residence",P2315="Galvanized Requiring Replacement",Q2315="Yes")),
(AND('[1]PWS Information'!$E$10="NTNC",T2315="Single Family Residence",P2315="Galvanized Requiring Replacement")),
(AND('[1]PWS Information'!$E$10="NTNC",T2315="Single Family Residence",Q2315="Yes")))),"Tier 3",
IF((OR((AND('[1]PWS Information'!$E$10="CWS",T2315="Single Family Residence",R2315="Yes",P2315="Non-Lead", I2315="Non-Lead - Copper",K2315="Before 1989")),
(AND('[1]PWS Information'!$E$10="CWS",T2315="Single Family Residence",R2315="Yes",P2315="Non-Lead", M2315="Non-Lead - Copper",N2315="Before 1989")))),"Tier 4",
IF((OR((AND('[1]PWS Information'!$E$10="NTNC",P2315="Non-Lead")),
(AND('[1]PWS Information'!$E$10="CWS",P2315="Non-Lead",R2315="")),
(AND('[1]PWS Information'!$E$10="CWS",P2315="Non-Lead",R2315="No")),
(AND('[1]PWS Information'!$E$10="CWS",P2315="Non-Lead",R2315="Don't Know")),
(AND('[1]PWS Information'!$E$10="CWS",P2315="Non-Lead", I2315="Non-Lead - Copper", R2315="Yes", K2315="Between 1989 and 2014")),
(AND('[1]PWS Information'!$E$10="CWS",P2315="Non-Lead", I2315="Non-Lead - Copper", R2315="Yes", K2315="After 2014")),
(AND('[1]PWS Information'!$E$10="CWS",P2315="Non-Lead", I2315="Non-Lead - Copper", R2315="Yes", K2315="Unknown")),
(AND('[1]PWS Information'!$E$10="CWS",P2315="Non-Lead", M2315="Non-Lead - Copper", R2315="Yes", N2315="Between 1989 and 2014")),
(AND('[1]PWS Information'!$E$10="CWS",P2315="Non-Lead", M2315="Non-Lead - Copper", R2315="Yes", N2315="After 2014")),
(AND('[1]PWS Information'!$E$10="CWS",P2315="Non-Lead", M2315="Non-Lead - Copper", R2315="Yes", N2315="Unknown")),
(AND('[1]PWS Information'!$E$10="CWS",P2315="Unknown")),
(AND('[1]PWS Information'!$E$10="NTNC",P2315="Unknown")),
(AND('[1]PWS Information'!$E$10="CWS",T2315="Multiple Family Residence",P2315="Galvanized Requiring Replacement")),
(AND('[1]PWS Information'!$E$10="CWS",P2315="Galvanized Requiring Replacement")),
(AND('[1]PWS Information'!$E$10="NTNC",T2315="Multiple Family Residence",P2315="Galvanized Requiring Replacement")))),"Tier 5",
"")))))</f>
        <v>Tier 5</v>
      </c>
      <c r="Y2315" s="24"/>
      <c r="Z2315" s="24"/>
    </row>
    <row r="2316" spans="1:26" x14ac:dyDescent="0.25">
      <c r="A2316" s="17">
        <v>2313</v>
      </c>
      <c r="B2316" s="18">
        <v>3615</v>
      </c>
      <c r="C2316" s="18" t="s">
        <v>99</v>
      </c>
      <c r="D2316" s="18" t="s">
        <v>188</v>
      </c>
      <c r="E2316" s="18">
        <v>79549</v>
      </c>
      <c r="F2316" s="18"/>
      <c r="G2316" s="18"/>
      <c r="H2316" s="18"/>
      <c r="I2316" s="21" t="s">
        <v>221</v>
      </c>
      <c r="J2316" s="22" t="s">
        <v>254</v>
      </c>
      <c r="K2316" s="22" t="s">
        <v>255</v>
      </c>
      <c r="L2316" s="22" t="s">
        <v>256</v>
      </c>
      <c r="M2316" s="21" t="s">
        <v>218</v>
      </c>
      <c r="N2316" s="23" t="s">
        <v>205</v>
      </c>
      <c r="O2316" s="22" t="s">
        <v>257</v>
      </c>
      <c r="P2316" s="31" t="str">
        <f t="shared" si="36"/>
        <v>Non-Lead</v>
      </c>
      <c r="Q2316" s="40" t="s">
        <v>254</v>
      </c>
      <c r="R2316" s="40" t="s">
        <v>254</v>
      </c>
      <c r="S2316" s="24"/>
      <c r="T2316" s="16"/>
      <c r="U2316" s="41" t="s">
        <v>255</v>
      </c>
      <c r="V2316" s="41" t="s">
        <v>255</v>
      </c>
      <c r="W2316" s="16"/>
      <c r="X2316" s="43" t="str">
        <f>IF((OR((AND('[1]PWS Information'!$E$10="CWS",T2316="Single Family Residence",P2316="Lead")),
(AND('[1]PWS Information'!$E$10="CWS",T2316="Multiple Family Residence",'[1]PWS Information'!$E$11="Yes",P2316="Lead")),
(AND('[1]PWS Information'!$E$10="NTNC",P2316="Lead")))),"Tier 1",
IF((OR((AND('[1]PWS Information'!$E$10="CWS",T2316="Multiple Family Residence",'[1]PWS Information'!$E$11="No",P2316="Lead")),
(AND('[1]PWS Information'!$E$10="CWS",T2316="Other",P2316="Lead")),
(AND(T2316="",P2316="Lead")),
(AND('[1]PWS Information'!$E$10="CWS",T2316="Building",P2316="Lead")))),"Tier 2",
IF((OR((AND('[1]PWS Information'!$E$10="CWS",T2316="Single Family Residence",P2316="Galvanized Requiring Replacement")),
(AND('[1]PWS Information'!$E$10="CWS",T2316="Single Family Residence",P2316="Galvanized Requiring Replacement",Q2316="Yes")),
(AND('[1]PWS Information'!$E$10="NTNC",T2316="Single Family Residence",P2316="Galvanized Requiring Replacement")),
(AND('[1]PWS Information'!$E$10="NTNC",T2316="Single Family Residence",Q2316="Yes")))),"Tier 3",
IF((OR((AND('[1]PWS Information'!$E$10="CWS",T2316="Single Family Residence",R2316="Yes",P2316="Non-Lead", I2316="Non-Lead - Copper",K2316="Before 1989")),
(AND('[1]PWS Information'!$E$10="CWS",T2316="Single Family Residence",R2316="Yes",P2316="Non-Lead", M2316="Non-Lead - Copper",N2316="Before 1989")))),"Tier 4",
IF((OR((AND('[1]PWS Information'!$E$10="NTNC",P2316="Non-Lead")),
(AND('[1]PWS Information'!$E$10="CWS",P2316="Non-Lead",R2316="")),
(AND('[1]PWS Information'!$E$10="CWS",P2316="Non-Lead",R2316="No")),
(AND('[1]PWS Information'!$E$10="CWS",P2316="Non-Lead",R2316="Don't Know")),
(AND('[1]PWS Information'!$E$10="CWS",P2316="Non-Lead", I2316="Non-Lead - Copper", R2316="Yes", K2316="Between 1989 and 2014")),
(AND('[1]PWS Information'!$E$10="CWS",P2316="Non-Lead", I2316="Non-Lead - Copper", R2316="Yes", K2316="After 2014")),
(AND('[1]PWS Information'!$E$10="CWS",P2316="Non-Lead", I2316="Non-Lead - Copper", R2316="Yes", K2316="Unknown")),
(AND('[1]PWS Information'!$E$10="CWS",P2316="Non-Lead", M2316="Non-Lead - Copper", R2316="Yes", N2316="Between 1989 and 2014")),
(AND('[1]PWS Information'!$E$10="CWS",P2316="Non-Lead", M2316="Non-Lead - Copper", R2316="Yes", N2316="After 2014")),
(AND('[1]PWS Information'!$E$10="CWS",P2316="Non-Lead", M2316="Non-Lead - Copper", R2316="Yes", N2316="Unknown")),
(AND('[1]PWS Information'!$E$10="CWS",P2316="Unknown")),
(AND('[1]PWS Information'!$E$10="NTNC",P2316="Unknown")),
(AND('[1]PWS Information'!$E$10="CWS",T2316="Multiple Family Residence",P2316="Galvanized Requiring Replacement")),
(AND('[1]PWS Information'!$E$10="CWS",P2316="Galvanized Requiring Replacement")),
(AND('[1]PWS Information'!$E$10="NTNC",T2316="Multiple Family Residence",P2316="Galvanized Requiring Replacement")))),"Tier 5",
"")))))</f>
        <v>Tier 5</v>
      </c>
      <c r="Y2316" s="24"/>
      <c r="Z2316" s="24"/>
    </row>
    <row r="2317" spans="1:26" x14ac:dyDescent="0.25">
      <c r="A2317" s="17">
        <v>2314</v>
      </c>
      <c r="B2317" s="17">
        <v>3616</v>
      </c>
      <c r="C2317" s="17" t="s">
        <v>99</v>
      </c>
      <c r="D2317" s="17" t="s">
        <v>188</v>
      </c>
      <c r="E2317" s="17">
        <v>79549</v>
      </c>
      <c r="F2317" s="17"/>
      <c r="G2317" s="17"/>
      <c r="H2317" s="17"/>
      <c r="I2317" s="21" t="s">
        <v>221</v>
      </c>
      <c r="J2317" s="22" t="s">
        <v>254</v>
      </c>
      <c r="K2317" s="22" t="s">
        <v>255</v>
      </c>
      <c r="L2317" s="22" t="s">
        <v>256</v>
      </c>
      <c r="M2317" s="21" t="s">
        <v>218</v>
      </c>
      <c r="N2317" s="23" t="s">
        <v>205</v>
      </c>
      <c r="O2317" s="22" t="s">
        <v>257</v>
      </c>
      <c r="P2317" s="31" t="str">
        <f t="shared" si="36"/>
        <v>Non-Lead</v>
      </c>
      <c r="Q2317" s="40" t="s">
        <v>254</v>
      </c>
      <c r="R2317" s="40" t="s">
        <v>254</v>
      </c>
      <c r="S2317" s="24"/>
      <c r="T2317" s="16"/>
      <c r="U2317" s="41" t="s">
        <v>255</v>
      </c>
      <c r="V2317" s="41" t="s">
        <v>255</v>
      </c>
      <c r="W2317" s="16"/>
      <c r="X2317" s="43" t="str">
        <f>IF((OR((AND('[1]PWS Information'!$E$10="CWS",T2317="Single Family Residence",P2317="Lead")),
(AND('[1]PWS Information'!$E$10="CWS",T2317="Multiple Family Residence",'[1]PWS Information'!$E$11="Yes",P2317="Lead")),
(AND('[1]PWS Information'!$E$10="NTNC",P2317="Lead")))),"Tier 1",
IF((OR((AND('[1]PWS Information'!$E$10="CWS",T2317="Multiple Family Residence",'[1]PWS Information'!$E$11="No",P2317="Lead")),
(AND('[1]PWS Information'!$E$10="CWS",T2317="Other",P2317="Lead")),
(AND(T2317="",P2317="Lead")),
(AND('[1]PWS Information'!$E$10="CWS",T2317="Building",P2317="Lead")))),"Tier 2",
IF((OR((AND('[1]PWS Information'!$E$10="CWS",T2317="Single Family Residence",P2317="Galvanized Requiring Replacement")),
(AND('[1]PWS Information'!$E$10="CWS",T2317="Single Family Residence",P2317="Galvanized Requiring Replacement",Q2317="Yes")),
(AND('[1]PWS Information'!$E$10="NTNC",T2317="Single Family Residence",P2317="Galvanized Requiring Replacement")),
(AND('[1]PWS Information'!$E$10="NTNC",T2317="Single Family Residence",Q2317="Yes")))),"Tier 3",
IF((OR((AND('[1]PWS Information'!$E$10="CWS",T2317="Single Family Residence",R2317="Yes",P2317="Non-Lead", I2317="Non-Lead - Copper",K2317="Before 1989")),
(AND('[1]PWS Information'!$E$10="CWS",T2317="Single Family Residence",R2317="Yes",P2317="Non-Lead", M2317="Non-Lead - Copper",N2317="Before 1989")))),"Tier 4",
IF((OR((AND('[1]PWS Information'!$E$10="NTNC",P2317="Non-Lead")),
(AND('[1]PWS Information'!$E$10="CWS",P2317="Non-Lead",R2317="")),
(AND('[1]PWS Information'!$E$10="CWS",P2317="Non-Lead",R2317="No")),
(AND('[1]PWS Information'!$E$10="CWS",P2317="Non-Lead",R2317="Don't Know")),
(AND('[1]PWS Information'!$E$10="CWS",P2317="Non-Lead", I2317="Non-Lead - Copper", R2317="Yes", K2317="Between 1989 and 2014")),
(AND('[1]PWS Information'!$E$10="CWS",P2317="Non-Lead", I2317="Non-Lead - Copper", R2317="Yes", K2317="After 2014")),
(AND('[1]PWS Information'!$E$10="CWS",P2317="Non-Lead", I2317="Non-Lead - Copper", R2317="Yes", K2317="Unknown")),
(AND('[1]PWS Information'!$E$10="CWS",P2317="Non-Lead", M2317="Non-Lead - Copper", R2317="Yes", N2317="Between 1989 and 2014")),
(AND('[1]PWS Information'!$E$10="CWS",P2317="Non-Lead", M2317="Non-Lead - Copper", R2317="Yes", N2317="After 2014")),
(AND('[1]PWS Information'!$E$10="CWS",P2317="Non-Lead", M2317="Non-Lead - Copper", R2317="Yes", N2317="Unknown")),
(AND('[1]PWS Information'!$E$10="CWS",P2317="Unknown")),
(AND('[1]PWS Information'!$E$10="NTNC",P2317="Unknown")),
(AND('[1]PWS Information'!$E$10="CWS",T2317="Multiple Family Residence",P2317="Galvanized Requiring Replacement")),
(AND('[1]PWS Information'!$E$10="CWS",P2317="Galvanized Requiring Replacement")),
(AND('[1]PWS Information'!$E$10="NTNC",T2317="Multiple Family Residence",P2317="Galvanized Requiring Replacement")))),"Tier 5",
"")))))</f>
        <v>Tier 5</v>
      </c>
      <c r="Y2317" s="24"/>
      <c r="Z2317" s="24"/>
    </row>
    <row r="2318" spans="1:26" x14ac:dyDescent="0.25">
      <c r="A2318" s="17">
        <v>2315</v>
      </c>
      <c r="B2318" s="17">
        <v>3617</v>
      </c>
      <c r="C2318" s="17" t="s">
        <v>99</v>
      </c>
      <c r="D2318" s="17" t="s">
        <v>188</v>
      </c>
      <c r="E2318" s="17">
        <v>79549</v>
      </c>
      <c r="F2318" s="17"/>
      <c r="G2318" s="17"/>
      <c r="H2318" s="17"/>
      <c r="I2318" s="21" t="s">
        <v>221</v>
      </c>
      <c r="J2318" s="22" t="s">
        <v>254</v>
      </c>
      <c r="K2318" s="22" t="s">
        <v>255</v>
      </c>
      <c r="L2318" s="22" t="s">
        <v>256</v>
      </c>
      <c r="M2318" s="21" t="s">
        <v>218</v>
      </c>
      <c r="N2318" s="23" t="s">
        <v>205</v>
      </c>
      <c r="O2318" s="22" t="s">
        <v>257</v>
      </c>
      <c r="P2318" s="31" t="str">
        <f t="shared" si="36"/>
        <v>Non-Lead</v>
      </c>
      <c r="Q2318" s="40" t="s">
        <v>254</v>
      </c>
      <c r="R2318" s="40" t="s">
        <v>254</v>
      </c>
      <c r="S2318" s="24"/>
      <c r="T2318" s="16"/>
      <c r="U2318" s="41" t="s">
        <v>255</v>
      </c>
      <c r="V2318" s="41" t="s">
        <v>255</v>
      </c>
      <c r="W2318" s="16"/>
      <c r="X2318" s="43" t="str">
        <f>IF((OR((AND('[1]PWS Information'!$E$10="CWS",T2318="Single Family Residence",P2318="Lead")),
(AND('[1]PWS Information'!$E$10="CWS",T2318="Multiple Family Residence",'[1]PWS Information'!$E$11="Yes",P2318="Lead")),
(AND('[1]PWS Information'!$E$10="NTNC",P2318="Lead")))),"Tier 1",
IF((OR((AND('[1]PWS Information'!$E$10="CWS",T2318="Multiple Family Residence",'[1]PWS Information'!$E$11="No",P2318="Lead")),
(AND('[1]PWS Information'!$E$10="CWS",T2318="Other",P2318="Lead")),
(AND(T2318="",P2318="Lead")),
(AND('[1]PWS Information'!$E$10="CWS",T2318="Building",P2318="Lead")))),"Tier 2",
IF((OR((AND('[1]PWS Information'!$E$10="CWS",T2318="Single Family Residence",P2318="Galvanized Requiring Replacement")),
(AND('[1]PWS Information'!$E$10="CWS",T2318="Single Family Residence",P2318="Galvanized Requiring Replacement",Q2318="Yes")),
(AND('[1]PWS Information'!$E$10="NTNC",T2318="Single Family Residence",P2318="Galvanized Requiring Replacement")),
(AND('[1]PWS Information'!$E$10="NTNC",T2318="Single Family Residence",Q2318="Yes")))),"Tier 3",
IF((OR((AND('[1]PWS Information'!$E$10="CWS",T2318="Single Family Residence",R2318="Yes",P2318="Non-Lead", I2318="Non-Lead - Copper",K2318="Before 1989")),
(AND('[1]PWS Information'!$E$10="CWS",T2318="Single Family Residence",R2318="Yes",P2318="Non-Lead", M2318="Non-Lead - Copper",N2318="Before 1989")))),"Tier 4",
IF((OR((AND('[1]PWS Information'!$E$10="NTNC",P2318="Non-Lead")),
(AND('[1]PWS Information'!$E$10="CWS",P2318="Non-Lead",R2318="")),
(AND('[1]PWS Information'!$E$10="CWS",P2318="Non-Lead",R2318="No")),
(AND('[1]PWS Information'!$E$10="CWS",P2318="Non-Lead",R2318="Don't Know")),
(AND('[1]PWS Information'!$E$10="CWS",P2318="Non-Lead", I2318="Non-Lead - Copper", R2318="Yes", K2318="Between 1989 and 2014")),
(AND('[1]PWS Information'!$E$10="CWS",P2318="Non-Lead", I2318="Non-Lead - Copper", R2318="Yes", K2318="After 2014")),
(AND('[1]PWS Information'!$E$10="CWS",P2318="Non-Lead", I2318="Non-Lead - Copper", R2318="Yes", K2318="Unknown")),
(AND('[1]PWS Information'!$E$10="CWS",P2318="Non-Lead", M2318="Non-Lead - Copper", R2318="Yes", N2318="Between 1989 and 2014")),
(AND('[1]PWS Information'!$E$10="CWS",P2318="Non-Lead", M2318="Non-Lead - Copper", R2318="Yes", N2318="After 2014")),
(AND('[1]PWS Information'!$E$10="CWS",P2318="Non-Lead", M2318="Non-Lead - Copper", R2318="Yes", N2318="Unknown")),
(AND('[1]PWS Information'!$E$10="CWS",P2318="Unknown")),
(AND('[1]PWS Information'!$E$10="NTNC",P2318="Unknown")),
(AND('[1]PWS Information'!$E$10="CWS",T2318="Multiple Family Residence",P2318="Galvanized Requiring Replacement")),
(AND('[1]PWS Information'!$E$10="CWS",P2318="Galvanized Requiring Replacement")),
(AND('[1]PWS Information'!$E$10="NTNC",T2318="Multiple Family Residence",P2318="Galvanized Requiring Replacement")))),"Tier 5",
"")))))</f>
        <v>Tier 5</v>
      </c>
      <c r="Y2318" s="24"/>
      <c r="Z2318" s="24"/>
    </row>
    <row r="2319" spans="1:26" x14ac:dyDescent="0.25">
      <c r="A2319" s="17">
        <v>2316</v>
      </c>
      <c r="B2319" s="17">
        <v>3618</v>
      </c>
      <c r="C2319" s="17" t="s">
        <v>99</v>
      </c>
      <c r="D2319" s="17" t="s">
        <v>188</v>
      </c>
      <c r="E2319" s="17">
        <v>79549</v>
      </c>
      <c r="F2319" s="17"/>
      <c r="G2319" s="17"/>
      <c r="H2319" s="17"/>
      <c r="I2319" s="21" t="s">
        <v>221</v>
      </c>
      <c r="J2319" s="22" t="s">
        <v>254</v>
      </c>
      <c r="K2319" s="22" t="s">
        <v>255</v>
      </c>
      <c r="L2319" s="22" t="s">
        <v>256</v>
      </c>
      <c r="M2319" s="21" t="s">
        <v>218</v>
      </c>
      <c r="N2319" s="23" t="s">
        <v>205</v>
      </c>
      <c r="O2319" s="22" t="s">
        <v>257</v>
      </c>
      <c r="P2319" s="31" t="str">
        <f t="shared" si="36"/>
        <v>Non-Lead</v>
      </c>
      <c r="Q2319" s="40" t="s">
        <v>254</v>
      </c>
      <c r="R2319" s="40" t="s">
        <v>254</v>
      </c>
      <c r="S2319" s="24"/>
      <c r="T2319" s="16"/>
      <c r="U2319" s="41" t="s">
        <v>255</v>
      </c>
      <c r="V2319" s="41" t="s">
        <v>255</v>
      </c>
      <c r="W2319" s="16"/>
      <c r="X2319" s="43" t="str">
        <f>IF((OR((AND('[1]PWS Information'!$E$10="CWS",T2319="Single Family Residence",P2319="Lead")),
(AND('[1]PWS Information'!$E$10="CWS",T2319="Multiple Family Residence",'[1]PWS Information'!$E$11="Yes",P2319="Lead")),
(AND('[1]PWS Information'!$E$10="NTNC",P2319="Lead")))),"Tier 1",
IF((OR((AND('[1]PWS Information'!$E$10="CWS",T2319="Multiple Family Residence",'[1]PWS Information'!$E$11="No",P2319="Lead")),
(AND('[1]PWS Information'!$E$10="CWS",T2319="Other",P2319="Lead")),
(AND(T2319="",P2319="Lead")),
(AND('[1]PWS Information'!$E$10="CWS",T2319="Building",P2319="Lead")))),"Tier 2",
IF((OR((AND('[1]PWS Information'!$E$10="CWS",T2319="Single Family Residence",P2319="Galvanized Requiring Replacement")),
(AND('[1]PWS Information'!$E$10="CWS",T2319="Single Family Residence",P2319="Galvanized Requiring Replacement",Q2319="Yes")),
(AND('[1]PWS Information'!$E$10="NTNC",T2319="Single Family Residence",P2319="Galvanized Requiring Replacement")),
(AND('[1]PWS Information'!$E$10="NTNC",T2319="Single Family Residence",Q2319="Yes")))),"Tier 3",
IF((OR((AND('[1]PWS Information'!$E$10="CWS",T2319="Single Family Residence",R2319="Yes",P2319="Non-Lead", I2319="Non-Lead - Copper",K2319="Before 1989")),
(AND('[1]PWS Information'!$E$10="CWS",T2319="Single Family Residence",R2319="Yes",P2319="Non-Lead", M2319="Non-Lead - Copper",N2319="Before 1989")))),"Tier 4",
IF((OR((AND('[1]PWS Information'!$E$10="NTNC",P2319="Non-Lead")),
(AND('[1]PWS Information'!$E$10="CWS",P2319="Non-Lead",R2319="")),
(AND('[1]PWS Information'!$E$10="CWS",P2319="Non-Lead",R2319="No")),
(AND('[1]PWS Information'!$E$10="CWS",P2319="Non-Lead",R2319="Don't Know")),
(AND('[1]PWS Information'!$E$10="CWS",P2319="Non-Lead", I2319="Non-Lead - Copper", R2319="Yes", K2319="Between 1989 and 2014")),
(AND('[1]PWS Information'!$E$10="CWS",P2319="Non-Lead", I2319="Non-Lead - Copper", R2319="Yes", K2319="After 2014")),
(AND('[1]PWS Information'!$E$10="CWS",P2319="Non-Lead", I2319="Non-Lead - Copper", R2319="Yes", K2319="Unknown")),
(AND('[1]PWS Information'!$E$10="CWS",P2319="Non-Lead", M2319="Non-Lead - Copper", R2319="Yes", N2319="Between 1989 and 2014")),
(AND('[1]PWS Information'!$E$10="CWS",P2319="Non-Lead", M2319="Non-Lead - Copper", R2319="Yes", N2319="After 2014")),
(AND('[1]PWS Information'!$E$10="CWS",P2319="Non-Lead", M2319="Non-Lead - Copper", R2319="Yes", N2319="Unknown")),
(AND('[1]PWS Information'!$E$10="CWS",P2319="Unknown")),
(AND('[1]PWS Information'!$E$10="NTNC",P2319="Unknown")),
(AND('[1]PWS Information'!$E$10="CWS",T2319="Multiple Family Residence",P2319="Galvanized Requiring Replacement")),
(AND('[1]PWS Information'!$E$10="CWS",P2319="Galvanized Requiring Replacement")),
(AND('[1]PWS Information'!$E$10="NTNC",T2319="Multiple Family Residence",P2319="Galvanized Requiring Replacement")))),"Tier 5",
"")))))</f>
        <v>Tier 5</v>
      </c>
      <c r="Y2319" s="24"/>
      <c r="Z2319" s="24"/>
    </row>
    <row r="2320" spans="1:26" x14ac:dyDescent="0.25">
      <c r="A2320" s="17">
        <v>2317</v>
      </c>
      <c r="B2320" s="17">
        <v>3801</v>
      </c>
      <c r="C2320" s="17" t="s">
        <v>99</v>
      </c>
      <c r="D2320" s="17" t="s">
        <v>188</v>
      </c>
      <c r="E2320" s="17">
        <v>79549</v>
      </c>
      <c r="F2320" s="17"/>
      <c r="G2320" s="17"/>
      <c r="H2320" s="17"/>
      <c r="I2320" s="21" t="s">
        <v>218</v>
      </c>
      <c r="J2320" s="22" t="s">
        <v>254</v>
      </c>
      <c r="K2320" s="22" t="s">
        <v>255</v>
      </c>
      <c r="L2320" s="22" t="s">
        <v>256</v>
      </c>
      <c r="M2320" s="21" t="s">
        <v>218</v>
      </c>
      <c r="N2320" s="17"/>
      <c r="O2320" s="22" t="s">
        <v>256</v>
      </c>
      <c r="P2320" s="31" t="str">
        <f t="shared" si="36"/>
        <v>Non-Lead</v>
      </c>
      <c r="Q2320" s="40" t="s">
        <v>254</v>
      </c>
      <c r="R2320" s="40" t="s">
        <v>254</v>
      </c>
      <c r="S2320" s="24"/>
      <c r="T2320" s="16"/>
      <c r="U2320" s="41" t="s">
        <v>255</v>
      </c>
      <c r="V2320" s="41" t="s">
        <v>255</v>
      </c>
      <c r="W2320" s="16"/>
      <c r="X2320" s="43" t="str">
        <f>IF((OR((AND('[1]PWS Information'!$E$10="CWS",T2320="Single Family Residence",P2320="Lead")),
(AND('[1]PWS Information'!$E$10="CWS",T2320="Multiple Family Residence",'[1]PWS Information'!$E$11="Yes",P2320="Lead")),
(AND('[1]PWS Information'!$E$10="NTNC",P2320="Lead")))),"Tier 1",
IF((OR((AND('[1]PWS Information'!$E$10="CWS",T2320="Multiple Family Residence",'[1]PWS Information'!$E$11="No",P2320="Lead")),
(AND('[1]PWS Information'!$E$10="CWS",T2320="Other",P2320="Lead")),
(AND(T2320="",P2320="Lead")),
(AND('[1]PWS Information'!$E$10="CWS",T2320="Building",P2320="Lead")))),"Tier 2",
IF((OR((AND('[1]PWS Information'!$E$10="CWS",T2320="Single Family Residence",P2320="Galvanized Requiring Replacement")),
(AND('[1]PWS Information'!$E$10="CWS",T2320="Single Family Residence",P2320="Galvanized Requiring Replacement",Q2320="Yes")),
(AND('[1]PWS Information'!$E$10="NTNC",T2320="Single Family Residence",P2320="Galvanized Requiring Replacement")),
(AND('[1]PWS Information'!$E$10="NTNC",T2320="Single Family Residence",Q2320="Yes")))),"Tier 3",
IF((OR((AND('[1]PWS Information'!$E$10="CWS",T2320="Single Family Residence",R2320="Yes",P2320="Non-Lead", I2320="Non-Lead - Copper",K2320="Before 1989")),
(AND('[1]PWS Information'!$E$10="CWS",T2320="Single Family Residence",R2320="Yes",P2320="Non-Lead", M2320="Non-Lead - Copper",N2320="Before 1989")))),"Tier 4",
IF((OR((AND('[1]PWS Information'!$E$10="NTNC",P2320="Non-Lead")),
(AND('[1]PWS Information'!$E$10="CWS",P2320="Non-Lead",R2320="")),
(AND('[1]PWS Information'!$E$10="CWS",P2320="Non-Lead",R2320="No")),
(AND('[1]PWS Information'!$E$10="CWS",P2320="Non-Lead",R2320="Don't Know")),
(AND('[1]PWS Information'!$E$10="CWS",P2320="Non-Lead", I2320="Non-Lead - Copper", R2320="Yes", K2320="Between 1989 and 2014")),
(AND('[1]PWS Information'!$E$10="CWS",P2320="Non-Lead", I2320="Non-Lead - Copper", R2320="Yes", K2320="After 2014")),
(AND('[1]PWS Information'!$E$10="CWS",P2320="Non-Lead", I2320="Non-Lead - Copper", R2320="Yes", K2320="Unknown")),
(AND('[1]PWS Information'!$E$10="CWS",P2320="Non-Lead", M2320="Non-Lead - Copper", R2320="Yes", N2320="Between 1989 and 2014")),
(AND('[1]PWS Information'!$E$10="CWS",P2320="Non-Lead", M2320="Non-Lead - Copper", R2320="Yes", N2320="After 2014")),
(AND('[1]PWS Information'!$E$10="CWS",P2320="Non-Lead", M2320="Non-Lead - Copper", R2320="Yes", N2320="Unknown")),
(AND('[1]PWS Information'!$E$10="CWS",P2320="Unknown")),
(AND('[1]PWS Information'!$E$10="NTNC",P2320="Unknown")),
(AND('[1]PWS Information'!$E$10="CWS",T2320="Multiple Family Residence",P2320="Galvanized Requiring Replacement")),
(AND('[1]PWS Information'!$E$10="CWS",P2320="Galvanized Requiring Replacement")),
(AND('[1]PWS Information'!$E$10="NTNC",T2320="Multiple Family Residence",P2320="Galvanized Requiring Replacement")))),"Tier 5",
"")))))</f>
        <v>Tier 5</v>
      </c>
      <c r="Y2320" s="24"/>
      <c r="Z2320" s="24"/>
    </row>
    <row r="2321" spans="1:26" x14ac:dyDescent="0.25">
      <c r="A2321" s="17">
        <v>2318</v>
      </c>
      <c r="B2321" s="17">
        <v>3803</v>
      </c>
      <c r="C2321" s="17" t="s">
        <v>99</v>
      </c>
      <c r="D2321" s="17" t="s">
        <v>188</v>
      </c>
      <c r="E2321" s="17">
        <v>79549</v>
      </c>
      <c r="F2321" s="17"/>
      <c r="G2321" s="17"/>
      <c r="H2321" s="17"/>
      <c r="I2321" s="21" t="s">
        <v>218</v>
      </c>
      <c r="J2321" s="22" t="s">
        <v>254</v>
      </c>
      <c r="K2321" s="22" t="s">
        <v>255</v>
      </c>
      <c r="L2321" s="22" t="s">
        <v>256</v>
      </c>
      <c r="M2321" s="21" t="s">
        <v>218</v>
      </c>
      <c r="N2321" s="17"/>
      <c r="O2321" s="22" t="s">
        <v>256</v>
      </c>
      <c r="P2321" s="31" t="str">
        <f t="shared" si="36"/>
        <v>Non-Lead</v>
      </c>
      <c r="Q2321" s="40" t="s">
        <v>254</v>
      </c>
      <c r="R2321" s="40" t="s">
        <v>254</v>
      </c>
      <c r="S2321" s="24"/>
      <c r="T2321" s="16"/>
      <c r="U2321" s="41" t="s">
        <v>255</v>
      </c>
      <c r="V2321" s="41" t="s">
        <v>255</v>
      </c>
      <c r="W2321" s="16"/>
      <c r="X2321" s="43" t="str">
        <f>IF((OR((AND('[1]PWS Information'!$E$10="CWS",T2321="Single Family Residence",P2321="Lead")),
(AND('[1]PWS Information'!$E$10="CWS",T2321="Multiple Family Residence",'[1]PWS Information'!$E$11="Yes",P2321="Lead")),
(AND('[1]PWS Information'!$E$10="NTNC",P2321="Lead")))),"Tier 1",
IF((OR((AND('[1]PWS Information'!$E$10="CWS",T2321="Multiple Family Residence",'[1]PWS Information'!$E$11="No",P2321="Lead")),
(AND('[1]PWS Information'!$E$10="CWS",T2321="Other",P2321="Lead")),
(AND(T2321="",P2321="Lead")),
(AND('[1]PWS Information'!$E$10="CWS",T2321="Building",P2321="Lead")))),"Tier 2",
IF((OR((AND('[1]PWS Information'!$E$10="CWS",T2321="Single Family Residence",P2321="Galvanized Requiring Replacement")),
(AND('[1]PWS Information'!$E$10="CWS",T2321="Single Family Residence",P2321="Galvanized Requiring Replacement",Q2321="Yes")),
(AND('[1]PWS Information'!$E$10="NTNC",T2321="Single Family Residence",P2321="Galvanized Requiring Replacement")),
(AND('[1]PWS Information'!$E$10="NTNC",T2321="Single Family Residence",Q2321="Yes")))),"Tier 3",
IF((OR((AND('[1]PWS Information'!$E$10="CWS",T2321="Single Family Residence",R2321="Yes",P2321="Non-Lead", I2321="Non-Lead - Copper",K2321="Before 1989")),
(AND('[1]PWS Information'!$E$10="CWS",T2321="Single Family Residence",R2321="Yes",P2321="Non-Lead", M2321="Non-Lead - Copper",N2321="Before 1989")))),"Tier 4",
IF((OR((AND('[1]PWS Information'!$E$10="NTNC",P2321="Non-Lead")),
(AND('[1]PWS Information'!$E$10="CWS",P2321="Non-Lead",R2321="")),
(AND('[1]PWS Information'!$E$10="CWS",P2321="Non-Lead",R2321="No")),
(AND('[1]PWS Information'!$E$10="CWS",P2321="Non-Lead",R2321="Don't Know")),
(AND('[1]PWS Information'!$E$10="CWS",P2321="Non-Lead", I2321="Non-Lead - Copper", R2321="Yes", K2321="Between 1989 and 2014")),
(AND('[1]PWS Information'!$E$10="CWS",P2321="Non-Lead", I2321="Non-Lead - Copper", R2321="Yes", K2321="After 2014")),
(AND('[1]PWS Information'!$E$10="CWS",P2321="Non-Lead", I2321="Non-Lead - Copper", R2321="Yes", K2321="Unknown")),
(AND('[1]PWS Information'!$E$10="CWS",P2321="Non-Lead", M2321="Non-Lead - Copper", R2321="Yes", N2321="Between 1989 and 2014")),
(AND('[1]PWS Information'!$E$10="CWS",P2321="Non-Lead", M2321="Non-Lead - Copper", R2321="Yes", N2321="After 2014")),
(AND('[1]PWS Information'!$E$10="CWS",P2321="Non-Lead", M2321="Non-Lead - Copper", R2321="Yes", N2321="Unknown")),
(AND('[1]PWS Information'!$E$10="CWS",P2321="Unknown")),
(AND('[1]PWS Information'!$E$10="NTNC",P2321="Unknown")),
(AND('[1]PWS Information'!$E$10="CWS",T2321="Multiple Family Residence",P2321="Galvanized Requiring Replacement")),
(AND('[1]PWS Information'!$E$10="CWS",P2321="Galvanized Requiring Replacement")),
(AND('[1]PWS Information'!$E$10="NTNC",T2321="Multiple Family Residence",P2321="Galvanized Requiring Replacement")))),"Tier 5",
"")))))</f>
        <v>Tier 5</v>
      </c>
      <c r="Y2321" s="24"/>
      <c r="Z2321" s="24"/>
    </row>
    <row r="2322" spans="1:26" x14ac:dyDescent="0.25">
      <c r="A2322" s="17">
        <v>2319</v>
      </c>
      <c r="B2322" s="17">
        <v>3805</v>
      </c>
      <c r="C2322" s="17" t="s">
        <v>99</v>
      </c>
      <c r="D2322" s="17" t="s">
        <v>188</v>
      </c>
      <c r="E2322" s="17">
        <v>79549</v>
      </c>
      <c r="F2322" s="17"/>
      <c r="G2322" s="17"/>
      <c r="H2322" s="17"/>
      <c r="I2322" s="21" t="s">
        <v>218</v>
      </c>
      <c r="J2322" s="22" t="s">
        <v>254</v>
      </c>
      <c r="K2322" s="22" t="s">
        <v>255</v>
      </c>
      <c r="L2322" s="22" t="s">
        <v>256</v>
      </c>
      <c r="M2322" s="21" t="s">
        <v>218</v>
      </c>
      <c r="N2322" s="17"/>
      <c r="O2322" s="22" t="s">
        <v>256</v>
      </c>
      <c r="P2322" s="31" t="str">
        <f t="shared" si="36"/>
        <v>Non-Lead</v>
      </c>
      <c r="Q2322" s="40" t="s">
        <v>254</v>
      </c>
      <c r="R2322" s="40" t="s">
        <v>254</v>
      </c>
      <c r="S2322" s="24"/>
      <c r="T2322" s="16"/>
      <c r="U2322" s="41" t="s">
        <v>255</v>
      </c>
      <c r="V2322" s="41" t="s">
        <v>255</v>
      </c>
      <c r="W2322" s="16"/>
      <c r="X2322" s="43" t="str">
        <f>IF((OR((AND('[1]PWS Information'!$E$10="CWS",T2322="Single Family Residence",P2322="Lead")),
(AND('[1]PWS Information'!$E$10="CWS",T2322="Multiple Family Residence",'[1]PWS Information'!$E$11="Yes",P2322="Lead")),
(AND('[1]PWS Information'!$E$10="NTNC",P2322="Lead")))),"Tier 1",
IF((OR((AND('[1]PWS Information'!$E$10="CWS",T2322="Multiple Family Residence",'[1]PWS Information'!$E$11="No",P2322="Lead")),
(AND('[1]PWS Information'!$E$10="CWS",T2322="Other",P2322="Lead")),
(AND(T2322="",P2322="Lead")),
(AND('[1]PWS Information'!$E$10="CWS",T2322="Building",P2322="Lead")))),"Tier 2",
IF((OR((AND('[1]PWS Information'!$E$10="CWS",T2322="Single Family Residence",P2322="Galvanized Requiring Replacement")),
(AND('[1]PWS Information'!$E$10="CWS",T2322="Single Family Residence",P2322="Galvanized Requiring Replacement",Q2322="Yes")),
(AND('[1]PWS Information'!$E$10="NTNC",T2322="Single Family Residence",P2322="Galvanized Requiring Replacement")),
(AND('[1]PWS Information'!$E$10="NTNC",T2322="Single Family Residence",Q2322="Yes")))),"Tier 3",
IF((OR((AND('[1]PWS Information'!$E$10="CWS",T2322="Single Family Residence",R2322="Yes",P2322="Non-Lead", I2322="Non-Lead - Copper",K2322="Before 1989")),
(AND('[1]PWS Information'!$E$10="CWS",T2322="Single Family Residence",R2322="Yes",P2322="Non-Lead", M2322="Non-Lead - Copper",N2322="Before 1989")))),"Tier 4",
IF((OR((AND('[1]PWS Information'!$E$10="NTNC",P2322="Non-Lead")),
(AND('[1]PWS Information'!$E$10="CWS",P2322="Non-Lead",R2322="")),
(AND('[1]PWS Information'!$E$10="CWS",P2322="Non-Lead",R2322="No")),
(AND('[1]PWS Information'!$E$10="CWS",P2322="Non-Lead",R2322="Don't Know")),
(AND('[1]PWS Information'!$E$10="CWS",P2322="Non-Lead", I2322="Non-Lead - Copper", R2322="Yes", K2322="Between 1989 and 2014")),
(AND('[1]PWS Information'!$E$10="CWS",P2322="Non-Lead", I2322="Non-Lead - Copper", R2322="Yes", K2322="After 2014")),
(AND('[1]PWS Information'!$E$10="CWS",P2322="Non-Lead", I2322="Non-Lead - Copper", R2322="Yes", K2322="Unknown")),
(AND('[1]PWS Information'!$E$10="CWS",P2322="Non-Lead", M2322="Non-Lead - Copper", R2322="Yes", N2322="Between 1989 and 2014")),
(AND('[1]PWS Information'!$E$10="CWS",P2322="Non-Lead", M2322="Non-Lead - Copper", R2322="Yes", N2322="After 2014")),
(AND('[1]PWS Information'!$E$10="CWS",P2322="Non-Lead", M2322="Non-Lead - Copper", R2322="Yes", N2322="Unknown")),
(AND('[1]PWS Information'!$E$10="CWS",P2322="Unknown")),
(AND('[1]PWS Information'!$E$10="NTNC",P2322="Unknown")),
(AND('[1]PWS Information'!$E$10="CWS",T2322="Multiple Family Residence",P2322="Galvanized Requiring Replacement")),
(AND('[1]PWS Information'!$E$10="CWS",P2322="Galvanized Requiring Replacement")),
(AND('[1]PWS Information'!$E$10="NTNC",T2322="Multiple Family Residence",P2322="Galvanized Requiring Replacement")))),"Tier 5",
"")))))</f>
        <v>Tier 5</v>
      </c>
      <c r="Y2322" s="24"/>
      <c r="Z2322" s="24"/>
    </row>
    <row r="2323" spans="1:26" x14ac:dyDescent="0.25">
      <c r="A2323" s="17">
        <v>2320</v>
      </c>
      <c r="B2323" s="17">
        <v>3807</v>
      </c>
      <c r="C2323" s="17" t="s">
        <v>99</v>
      </c>
      <c r="D2323" s="17" t="s">
        <v>188</v>
      </c>
      <c r="E2323" s="17">
        <v>79549</v>
      </c>
      <c r="F2323" s="17"/>
      <c r="G2323" s="17"/>
      <c r="H2323" s="17"/>
      <c r="I2323" s="21" t="s">
        <v>218</v>
      </c>
      <c r="J2323" s="22" t="s">
        <v>254</v>
      </c>
      <c r="K2323" s="22" t="s">
        <v>255</v>
      </c>
      <c r="L2323" s="22" t="s">
        <v>256</v>
      </c>
      <c r="M2323" s="21" t="s">
        <v>218</v>
      </c>
      <c r="N2323" s="17"/>
      <c r="O2323" s="22" t="s">
        <v>256</v>
      </c>
      <c r="P2323" s="31" t="str">
        <f t="shared" si="36"/>
        <v>Non-Lead</v>
      </c>
      <c r="Q2323" s="40" t="s">
        <v>254</v>
      </c>
      <c r="R2323" s="40" t="s">
        <v>254</v>
      </c>
      <c r="S2323" s="24"/>
      <c r="T2323" s="16"/>
      <c r="U2323" s="41" t="s">
        <v>255</v>
      </c>
      <c r="V2323" s="41" t="s">
        <v>255</v>
      </c>
      <c r="W2323" s="16"/>
      <c r="X2323" s="43" t="str">
        <f>IF((OR((AND('[1]PWS Information'!$E$10="CWS",T2323="Single Family Residence",P2323="Lead")),
(AND('[1]PWS Information'!$E$10="CWS",T2323="Multiple Family Residence",'[1]PWS Information'!$E$11="Yes",P2323="Lead")),
(AND('[1]PWS Information'!$E$10="NTNC",P2323="Lead")))),"Tier 1",
IF((OR((AND('[1]PWS Information'!$E$10="CWS",T2323="Multiple Family Residence",'[1]PWS Information'!$E$11="No",P2323="Lead")),
(AND('[1]PWS Information'!$E$10="CWS",T2323="Other",P2323="Lead")),
(AND(T2323="",P2323="Lead")),
(AND('[1]PWS Information'!$E$10="CWS",T2323="Building",P2323="Lead")))),"Tier 2",
IF((OR((AND('[1]PWS Information'!$E$10="CWS",T2323="Single Family Residence",P2323="Galvanized Requiring Replacement")),
(AND('[1]PWS Information'!$E$10="CWS",T2323="Single Family Residence",P2323="Galvanized Requiring Replacement",Q2323="Yes")),
(AND('[1]PWS Information'!$E$10="NTNC",T2323="Single Family Residence",P2323="Galvanized Requiring Replacement")),
(AND('[1]PWS Information'!$E$10="NTNC",T2323="Single Family Residence",Q2323="Yes")))),"Tier 3",
IF((OR((AND('[1]PWS Information'!$E$10="CWS",T2323="Single Family Residence",R2323="Yes",P2323="Non-Lead", I2323="Non-Lead - Copper",K2323="Before 1989")),
(AND('[1]PWS Information'!$E$10="CWS",T2323="Single Family Residence",R2323="Yes",P2323="Non-Lead", M2323="Non-Lead - Copper",N2323="Before 1989")))),"Tier 4",
IF((OR((AND('[1]PWS Information'!$E$10="NTNC",P2323="Non-Lead")),
(AND('[1]PWS Information'!$E$10="CWS",P2323="Non-Lead",R2323="")),
(AND('[1]PWS Information'!$E$10="CWS",P2323="Non-Lead",R2323="No")),
(AND('[1]PWS Information'!$E$10="CWS",P2323="Non-Lead",R2323="Don't Know")),
(AND('[1]PWS Information'!$E$10="CWS",P2323="Non-Lead", I2323="Non-Lead - Copper", R2323="Yes", K2323="Between 1989 and 2014")),
(AND('[1]PWS Information'!$E$10="CWS",P2323="Non-Lead", I2323="Non-Lead - Copper", R2323="Yes", K2323="After 2014")),
(AND('[1]PWS Information'!$E$10="CWS",P2323="Non-Lead", I2323="Non-Lead - Copper", R2323="Yes", K2323="Unknown")),
(AND('[1]PWS Information'!$E$10="CWS",P2323="Non-Lead", M2323="Non-Lead - Copper", R2323="Yes", N2323="Between 1989 and 2014")),
(AND('[1]PWS Information'!$E$10="CWS",P2323="Non-Lead", M2323="Non-Lead - Copper", R2323="Yes", N2323="After 2014")),
(AND('[1]PWS Information'!$E$10="CWS",P2323="Non-Lead", M2323="Non-Lead - Copper", R2323="Yes", N2323="Unknown")),
(AND('[1]PWS Information'!$E$10="CWS",P2323="Unknown")),
(AND('[1]PWS Information'!$E$10="NTNC",P2323="Unknown")),
(AND('[1]PWS Information'!$E$10="CWS",T2323="Multiple Family Residence",P2323="Galvanized Requiring Replacement")),
(AND('[1]PWS Information'!$E$10="CWS",P2323="Galvanized Requiring Replacement")),
(AND('[1]PWS Information'!$E$10="NTNC",T2323="Multiple Family Residence",P2323="Galvanized Requiring Replacement")))),"Tier 5",
"")))))</f>
        <v>Tier 5</v>
      </c>
      <c r="Y2323" s="24"/>
      <c r="Z2323" s="24"/>
    </row>
    <row r="2324" spans="1:26" x14ac:dyDescent="0.25">
      <c r="A2324" s="17">
        <v>2321</v>
      </c>
      <c r="B2324" s="17">
        <v>3809</v>
      </c>
      <c r="C2324" s="17" t="s">
        <v>99</v>
      </c>
      <c r="D2324" s="17" t="s">
        <v>188</v>
      </c>
      <c r="E2324" s="17">
        <v>79549</v>
      </c>
      <c r="F2324" s="17"/>
      <c r="G2324" s="17"/>
      <c r="H2324" s="17"/>
      <c r="I2324" s="21" t="s">
        <v>218</v>
      </c>
      <c r="J2324" s="22" t="s">
        <v>254</v>
      </c>
      <c r="K2324" s="22" t="s">
        <v>255</v>
      </c>
      <c r="L2324" s="22" t="s">
        <v>256</v>
      </c>
      <c r="M2324" s="21" t="s">
        <v>218</v>
      </c>
      <c r="N2324" s="17"/>
      <c r="O2324" s="22" t="s">
        <v>256</v>
      </c>
      <c r="P2324" s="31" t="str">
        <f t="shared" si="36"/>
        <v>Non-Lead</v>
      </c>
      <c r="Q2324" s="40" t="s">
        <v>254</v>
      </c>
      <c r="R2324" s="40" t="s">
        <v>254</v>
      </c>
      <c r="S2324" s="24"/>
      <c r="T2324" s="16"/>
      <c r="U2324" s="41" t="s">
        <v>255</v>
      </c>
      <c r="V2324" s="41" t="s">
        <v>255</v>
      </c>
      <c r="W2324" s="16"/>
      <c r="X2324" s="43" t="str">
        <f>IF((OR((AND('[1]PWS Information'!$E$10="CWS",T2324="Single Family Residence",P2324="Lead")),
(AND('[1]PWS Information'!$E$10="CWS",T2324="Multiple Family Residence",'[1]PWS Information'!$E$11="Yes",P2324="Lead")),
(AND('[1]PWS Information'!$E$10="NTNC",P2324="Lead")))),"Tier 1",
IF((OR((AND('[1]PWS Information'!$E$10="CWS",T2324="Multiple Family Residence",'[1]PWS Information'!$E$11="No",P2324="Lead")),
(AND('[1]PWS Information'!$E$10="CWS",T2324="Other",P2324="Lead")),
(AND(T2324="",P2324="Lead")),
(AND('[1]PWS Information'!$E$10="CWS",T2324="Building",P2324="Lead")))),"Tier 2",
IF((OR((AND('[1]PWS Information'!$E$10="CWS",T2324="Single Family Residence",P2324="Galvanized Requiring Replacement")),
(AND('[1]PWS Information'!$E$10="CWS",T2324="Single Family Residence",P2324="Galvanized Requiring Replacement",Q2324="Yes")),
(AND('[1]PWS Information'!$E$10="NTNC",T2324="Single Family Residence",P2324="Galvanized Requiring Replacement")),
(AND('[1]PWS Information'!$E$10="NTNC",T2324="Single Family Residence",Q2324="Yes")))),"Tier 3",
IF((OR((AND('[1]PWS Information'!$E$10="CWS",T2324="Single Family Residence",R2324="Yes",P2324="Non-Lead", I2324="Non-Lead - Copper",K2324="Before 1989")),
(AND('[1]PWS Information'!$E$10="CWS",T2324="Single Family Residence",R2324="Yes",P2324="Non-Lead", M2324="Non-Lead - Copper",N2324="Before 1989")))),"Tier 4",
IF((OR((AND('[1]PWS Information'!$E$10="NTNC",P2324="Non-Lead")),
(AND('[1]PWS Information'!$E$10="CWS",P2324="Non-Lead",R2324="")),
(AND('[1]PWS Information'!$E$10="CWS",P2324="Non-Lead",R2324="No")),
(AND('[1]PWS Information'!$E$10="CWS",P2324="Non-Lead",R2324="Don't Know")),
(AND('[1]PWS Information'!$E$10="CWS",P2324="Non-Lead", I2324="Non-Lead - Copper", R2324="Yes", K2324="Between 1989 and 2014")),
(AND('[1]PWS Information'!$E$10="CWS",P2324="Non-Lead", I2324="Non-Lead - Copper", R2324="Yes", K2324="After 2014")),
(AND('[1]PWS Information'!$E$10="CWS",P2324="Non-Lead", I2324="Non-Lead - Copper", R2324="Yes", K2324="Unknown")),
(AND('[1]PWS Information'!$E$10="CWS",P2324="Non-Lead", M2324="Non-Lead - Copper", R2324="Yes", N2324="Between 1989 and 2014")),
(AND('[1]PWS Information'!$E$10="CWS",P2324="Non-Lead", M2324="Non-Lead - Copper", R2324="Yes", N2324="After 2014")),
(AND('[1]PWS Information'!$E$10="CWS",P2324="Non-Lead", M2324="Non-Lead - Copper", R2324="Yes", N2324="Unknown")),
(AND('[1]PWS Information'!$E$10="CWS",P2324="Unknown")),
(AND('[1]PWS Information'!$E$10="NTNC",P2324="Unknown")),
(AND('[1]PWS Information'!$E$10="CWS",T2324="Multiple Family Residence",P2324="Galvanized Requiring Replacement")),
(AND('[1]PWS Information'!$E$10="CWS",P2324="Galvanized Requiring Replacement")),
(AND('[1]PWS Information'!$E$10="NTNC",T2324="Multiple Family Residence",P2324="Galvanized Requiring Replacement")))),"Tier 5",
"")))))</f>
        <v>Tier 5</v>
      </c>
      <c r="Y2324" s="24"/>
      <c r="Z2324" s="24"/>
    </row>
    <row r="2325" spans="1:26" x14ac:dyDescent="0.25">
      <c r="A2325" s="17">
        <v>2322</v>
      </c>
      <c r="B2325" s="17">
        <v>3811</v>
      </c>
      <c r="C2325" s="17" t="s">
        <v>99</v>
      </c>
      <c r="D2325" s="17" t="s">
        <v>188</v>
      </c>
      <c r="E2325" s="17">
        <v>79549</v>
      </c>
      <c r="F2325" s="17"/>
      <c r="G2325" s="17"/>
      <c r="H2325" s="17"/>
      <c r="I2325" s="21" t="s">
        <v>218</v>
      </c>
      <c r="J2325" s="22" t="s">
        <v>254</v>
      </c>
      <c r="K2325" s="22" t="s">
        <v>255</v>
      </c>
      <c r="L2325" s="22" t="s">
        <v>256</v>
      </c>
      <c r="M2325" s="21" t="s">
        <v>218</v>
      </c>
      <c r="N2325" s="17"/>
      <c r="O2325" s="22" t="s">
        <v>256</v>
      </c>
      <c r="P2325" s="31" t="str">
        <f t="shared" si="36"/>
        <v>Non-Lead</v>
      </c>
      <c r="Q2325" s="40" t="s">
        <v>254</v>
      </c>
      <c r="R2325" s="40" t="s">
        <v>254</v>
      </c>
      <c r="S2325" s="24"/>
      <c r="T2325" s="16"/>
      <c r="U2325" s="41" t="s">
        <v>255</v>
      </c>
      <c r="V2325" s="41" t="s">
        <v>255</v>
      </c>
      <c r="W2325" s="16"/>
      <c r="X2325" s="43" t="str">
        <f>IF((OR((AND('[1]PWS Information'!$E$10="CWS",T2325="Single Family Residence",P2325="Lead")),
(AND('[1]PWS Information'!$E$10="CWS",T2325="Multiple Family Residence",'[1]PWS Information'!$E$11="Yes",P2325="Lead")),
(AND('[1]PWS Information'!$E$10="NTNC",P2325="Lead")))),"Tier 1",
IF((OR((AND('[1]PWS Information'!$E$10="CWS",T2325="Multiple Family Residence",'[1]PWS Information'!$E$11="No",P2325="Lead")),
(AND('[1]PWS Information'!$E$10="CWS",T2325="Other",P2325="Lead")),
(AND(T2325="",P2325="Lead")),
(AND('[1]PWS Information'!$E$10="CWS",T2325="Building",P2325="Lead")))),"Tier 2",
IF((OR((AND('[1]PWS Information'!$E$10="CWS",T2325="Single Family Residence",P2325="Galvanized Requiring Replacement")),
(AND('[1]PWS Information'!$E$10="CWS",T2325="Single Family Residence",P2325="Galvanized Requiring Replacement",Q2325="Yes")),
(AND('[1]PWS Information'!$E$10="NTNC",T2325="Single Family Residence",P2325="Galvanized Requiring Replacement")),
(AND('[1]PWS Information'!$E$10="NTNC",T2325="Single Family Residence",Q2325="Yes")))),"Tier 3",
IF((OR((AND('[1]PWS Information'!$E$10="CWS",T2325="Single Family Residence",R2325="Yes",P2325="Non-Lead", I2325="Non-Lead - Copper",K2325="Before 1989")),
(AND('[1]PWS Information'!$E$10="CWS",T2325="Single Family Residence",R2325="Yes",P2325="Non-Lead", M2325="Non-Lead - Copper",N2325="Before 1989")))),"Tier 4",
IF((OR((AND('[1]PWS Information'!$E$10="NTNC",P2325="Non-Lead")),
(AND('[1]PWS Information'!$E$10="CWS",P2325="Non-Lead",R2325="")),
(AND('[1]PWS Information'!$E$10="CWS",P2325="Non-Lead",R2325="No")),
(AND('[1]PWS Information'!$E$10="CWS",P2325="Non-Lead",R2325="Don't Know")),
(AND('[1]PWS Information'!$E$10="CWS",P2325="Non-Lead", I2325="Non-Lead - Copper", R2325="Yes", K2325="Between 1989 and 2014")),
(AND('[1]PWS Information'!$E$10="CWS",P2325="Non-Lead", I2325="Non-Lead - Copper", R2325="Yes", K2325="After 2014")),
(AND('[1]PWS Information'!$E$10="CWS",P2325="Non-Lead", I2325="Non-Lead - Copper", R2325="Yes", K2325="Unknown")),
(AND('[1]PWS Information'!$E$10="CWS",P2325="Non-Lead", M2325="Non-Lead - Copper", R2325="Yes", N2325="Between 1989 and 2014")),
(AND('[1]PWS Information'!$E$10="CWS",P2325="Non-Lead", M2325="Non-Lead - Copper", R2325="Yes", N2325="After 2014")),
(AND('[1]PWS Information'!$E$10="CWS",P2325="Non-Lead", M2325="Non-Lead - Copper", R2325="Yes", N2325="Unknown")),
(AND('[1]PWS Information'!$E$10="CWS",P2325="Unknown")),
(AND('[1]PWS Information'!$E$10="NTNC",P2325="Unknown")),
(AND('[1]PWS Information'!$E$10="CWS",T2325="Multiple Family Residence",P2325="Galvanized Requiring Replacement")),
(AND('[1]PWS Information'!$E$10="CWS",P2325="Galvanized Requiring Replacement")),
(AND('[1]PWS Information'!$E$10="NTNC",T2325="Multiple Family Residence",P2325="Galvanized Requiring Replacement")))),"Tier 5",
"")))))</f>
        <v>Tier 5</v>
      </c>
      <c r="Y2325" s="24"/>
      <c r="Z2325" s="24"/>
    </row>
    <row r="2326" spans="1:26" x14ac:dyDescent="0.25">
      <c r="A2326" s="17">
        <v>2323</v>
      </c>
      <c r="B2326" s="17">
        <v>3813</v>
      </c>
      <c r="C2326" s="17" t="s">
        <v>99</v>
      </c>
      <c r="D2326" s="17" t="s">
        <v>188</v>
      </c>
      <c r="E2326" s="17">
        <v>79549</v>
      </c>
      <c r="F2326" s="17"/>
      <c r="G2326" s="17"/>
      <c r="H2326" s="17"/>
      <c r="I2326" s="21" t="s">
        <v>218</v>
      </c>
      <c r="J2326" s="22" t="s">
        <v>254</v>
      </c>
      <c r="K2326" s="22" t="s">
        <v>255</v>
      </c>
      <c r="L2326" s="22" t="s">
        <v>256</v>
      </c>
      <c r="M2326" s="21" t="s">
        <v>218</v>
      </c>
      <c r="N2326" s="17"/>
      <c r="O2326" s="22" t="s">
        <v>256</v>
      </c>
      <c r="P2326" s="31" t="str">
        <f t="shared" si="36"/>
        <v>Non-Lead</v>
      </c>
      <c r="Q2326" s="40" t="s">
        <v>254</v>
      </c>
      <c r="R2326" s="40" t="s">
        <v>254</v>
      </c>
      <c r="S2326" s="24"/>
      <c r="T2326" s="16"/>
      <c r="U2326" s="41" t="s">
        <v>255</v>
      </c>
      <c r="V2326" s="41" t="s">
        <v>255</v>
      </c>
      <c r="W2326" s="16"/>
      <c r="X2326" s="43" t="str">
        <f>IF((OR((AND('[1]PWS Information'!$E$10="CWS",T2326="Single Family Residence",P2326="Lead")),
(AND('[1]PWS Information'!$E$10="CWS",T2326="Multiple Family Residence",'[1]PWS Information'!$E$11="Yes",P2326="Lead")),
(AND('[1]PWS Information'!$E$10="NTNC",P2326="Lead")))),"Tier 1",
IF((OR((AND('[1]PWS Information'!$E$10="CWS",T2326="Multiple Family Residence",'[1]PWS Information'!$E$11="No",P2326="Lead")),
(AND('[1]PWS Information'!$E$10="CWS",T2326="Other",P2326="Lead")),
(AND(T2326="",P2326="Lead")),
(AND('[1]PWS Information'!$E$10="CWS",T2326="Building",P2326="Lead")))),"Tier 2",
IF((OR((AND('[1]PWS Information'!$E$10="CWS",T2326="Single Family Residence",P2326="Galvanized Requiring Replacement")),
(AND('[1]PWS Information'!$E$10="CWS",T2326="Single Family Residence",P2326="Galvanized Requiring Replacement",Q2326="Yes")),
(AND('[1]PWS Information'!$E$10="NTNC",T2326="Single Family Residence",P2326="Galvanized Requiring Replacement")),
(AND('[1]PWS Information'!$E$10="NTNC",T2326="Single Family Residence",Q2326="Yes")))),"Tier 3",
IF((OR((AND('[1]PWS Information'!$E$10="CWS",T2326="Single Family Residence",R2326="Yes",P2326="Non-Lead", I2326="Non-Lead - Copper",K2326="Before 1989")),
(AND('[1]PWS Information'!$E$10="CWS",T2326="Single Family Residence",R2326="Yes",P2326="Non-Lead", M2326="Non-Lead - Copper",N2326="Before 1989")))),"Tier 4",
IF((OR((AND('[1]PWS Information'!$E$10="NTNC",P2326="Non-Lead")),
(AND('[1]PWS Information'!$E$10="CWS",P2326="Non-Lead",R2326="")),
(AND('[1]PWS Information'!$E$10="CWS",P2326="Non-Lead",R2326="No")),
(AND('[1]PWS Information'!$E$10="CWS",P2326="Non-Lead",R2326="Don't Know")),
(AND('[1]PWS Information'!$E$10="CWS",P2326="Non-Lead", I2326="Non-Lead - Copper", R2326="Yes", K2326="Between 1989 and 2014")),
(AND('[1]PWS Information'!$E$10="CWS",P2326="Non-Lead", I2326="Non-Lead - Copper", R2326="Yes", K2326="After 2014")),
(AND('[1]PWS Information'!$E$10="CWS",P2326="Non-Lead", I2326="Non-Lead - Copper", R2326="Yes", K2326="Unknown")),
(AND('[1]PWS Information'!$E$10="CWS",P2326="Non-Lead", M2326="Non-Lead - Copper", R2326="Yes", N2326="Between 1989 and 2014")),
(AND('[1]PWS Information'!$E$10="CWS",P2326="Non-Lead", M2326="Non-Lead - Copper", R2326="Yes", N2326="After 2014")),
(AND('[1]PWS Information'!$E$10="CWS",P2326="Non-Lead", M2326="Non-Lead - Copper", R2326="Yes", N2326="Unknown")),
(AND('[1]PWS Information'!$E$10="CWS",P2326="Unknown")),
(AND('[1]PWS Information'!$E$10="NTNC",P2326="Unknown")),
(AND('[1]PWS Information'!$E$10="CWS",T2326="Multiple Family Residence",P2326="Galvanized Requiring Replacement")),
(AND('[1]PWS Information'!$E$10="CWS",P2326="Galvanized Requiring Replacement")),
(AND('[1]PWS Information'!$E$10="NTNC",T2326="Multiple Family Residence",P2326="Galvanized Requiring Replacement")))),"Tier 5",
"")))))</f>
        <v>Tier 5</v>
      </c>
      <c r="Y2326" s="24"/>
      <c r="Z2326" s="24"/>
    </row>
    <row r="2327" spans="1:26" x14ac:dyDescent="0.25">
      <c r="A2327" s="17">
        <v>2324</v>
      </c>
      <c r="B2327" s="17">
        <v>3815</v>
      </c>
      <c r="C2327" s="17" t="s">
        <v>99</v>
      </c>
      <c r="D2327" s="17" t="s">
        <v>188</v>
      </c>
      <c r="E2327" s="17">
        <v>79549</v>
      </c>
      <c r="F2327" s="17"/>
      <c r="G2327" s="17"/>
      <c r="H2327" s="17"/>
      <c r="I2327" s="21" t="s">
        <v>218</v>
      </c>
      <c r="J2327" s="22" t="s">
        <v>254</v>
      </c>
      <c r="K2327" s="22" t="s">
        <v>255</v>
      </c>
      <c r="L2327" s="22" t="s">
        <v>256</v>
      </c>
      <c r="M2327" s="21" t="s">
        <v>218</v>
      </c>
      <c r="N2327" s="17"/>
      <c r="O2327" s="22" t="s">
        <v>256</v>
      </c>
      <c r="P2327" s="31" t="str">
        <f t="shared" si="36"/>
        <v>Non-Lead</v>
      </c>
      <c r="Q2327" s="40" t="s">
        <v>254</v>
      </c>
      <c r="R2327" s="40" t="s">
        <v>254</v>
      </c>
      <c r="S2327" s="24"/>
      <c r="T2327" s="16"/>
      <c r="U2327" s="41" t="s">
        <v>255</v>
      </c>
      <c r="V2327" s="41" t="s">
        <v>255</v>
      </c>
      <c r="W2327" s="16"/>
      <c r="X2327" s="43" t="str">
        <f>IF((OR((AND('[1]PWS Information'!$E$10="CWS",T2327="Single Family Residence",P2327="Lead")),
(AND('[1]PWS Information'!$E$10="CWS",T2327="Multiple Family Residence",'[1]PWS Information'!$E$11="Yes",P2327="Lead")),
(AND('[1]PWS Information'!$E$10="NTNC",P2327="Lead")))),"Tier 1",
IF((OR((AND('[1]PWS Information'!$E$10="CWS",T2327="Multiple Family Residence",'[1]PWS Information'!$E$11="No",P2327="Lead")),
(AND('[1]PWS Information'!$E$10="CWS",T2327="Other",P2327="Lead")),
(AND(T2327="",P2327="Lead")),
(AND('[1]PWS Information'!$E$10="CWS",T2327="Building",P2327="Lead")))),"Tier 2",
IF((OR((AND('[1]PWS Information'!$E$10="CWS",T2327="Single Family Residence",P2327="Galvanized Requiring Replacement")),
(AND('[1]PWS Information'!$E$10="CWS",T2327="Single Family Residence",P2327="Galvanized Requiring Replacement",Q2327="Yes")),
(AND('[1]PWS Information'!$E$10="NTNC",T2327="Single Family Residence",P2327="Galvanized Requiring Replacement")),
(AND('[1]PWS Information'!$E$10="NTNC",T2327="Single Family Residence",Q2327="Yes")))),"Tier 3",
IF((OR((AND('[1]PWS Information'!$E$10="CWS",T2327="Single Family Residence",R2327="Yes",P2327="Non-Lead", I2327="Non-Lead - Copper",K2327="Before 1989")),
(AND('[1]PWS Information'!$E$10="CWS",T2327="Single Family Residence",R2327="Yes",P2327="Non-Lead", M2327="Non-Lead - Copper",N2327="Before 1989")))),"Tier 4",
IF((OR((AND('[1]PWS Information'!$E$10="NTNC",P2327="Non-Lead")),
(AND('[1]PWS Information'!$E$10="CWS",P2327="Non-Lead",R2327="")),
(AND('[1]PWS Information'!$E$10="CWS",P2327="Non-Lead",R2327="No")),
(AND('[1]PWS Information'!$E$10="CWS",P2327="Non-Lead",R2327="Don't Know")),
(AND('[1]PWS Information'!$E$10="CWS",P2327="Non-Lead", I2327="Non-Lead - Copper", R2327="Yes", K2327="Between 1989 and 2014")),
(AND('[1]PWS Information'!$E$10="CWS",P2327="Non-Lead", I2327="Non-Lead - Copper", R2327="Yes", K2327="After 2014")),
(AND('[1]PWS Information'!$E$10="CWS",P2327="Non-Lead", I2327="Non-Lead - Copper", R2327="Yes", K2327="Unknown")),
(AND('[1]PWS Information'!$E$10="CWS",P2327="Non-Lead", M2327="Non-Lead - Copper", R2327="Yes", N2327="Between 1989 and 2014")),
(AND('[1]PWS Information'!$E$10="CWS",P2327="Non-Lead", M2327="Non-Lead - Copper", R2327="Yes", N2327="After 2014")),
(AND('[1]PWS Information'!$E$10="CWS",P2327="Non-Lead", M2327="Non-Lead - Copper", R2327="Yes", N2327="Unknown")),
(AND('[1]PWS Information'!$E$10="CWS",P2327="Unknown")),
(AND('[1]PWS Information'!$E$10="NTNC",P2327="Unknown")),
(AND('[1]PWS Information'!$E$10="CWS",T2327="Multiple Family Residence",P2327="Galvanized Requiring Replacement")),
(AND('[1]PWS Information'!$E$10="CWS",P2327="Galvanized Requiring Replacement")),
(AND('[1]PWS Information'!$E$10="NTNC",T2327="Multiple Family Residence",P2327="Galvanized Requiring Replacement")))),"Tier 5",
"")))))</f>
        <v>Tier 5</v>
      </c>
      <c r="Y2327" s="24"/>
      <c r="Z2327" s="24"/>
    </row>
    <row r="2328" spans="1:26" x14ac:dyDescent="0.25">
      <c r="A2328" s="17">
        <v>2325</v>
      </c>
      <c r="B2328" s="18">
        <v>2100</v>
      </c>
      <c r="C2328" s="18" t="s">
        <v>100</v>
      </c>
      <c r="D2328" s="18" t="s">
        <v>188</v>
      </c>
      <c r="E2328" s="18">
        <v>79549</v>
      </c>
      <c r="F2328" s="18"/>
      <c r="G2328" s="18"/>
      <c r="H2328" s="18"/>
      <c r="I2328" s="25" t="s">
        <v>218</v>
      </c>
      <c r="J2328" s="22" t="s">
        <v>254</v>
      </c>
      <c r="K2328" s="22" t="s">
        <v>255</v>
      </c>
      <c r="L2328" s="22" t="s">
        <v>256</v>
      </c>
      <c r="M2328" s="25" t="s">
        <v>222</v>
      </c>
      <c r="N2328" s="19" t="s">
        <v>205</v>
      </c>
      <c r="O2328" s="22" t="s">
        <v>257</v>
      </c>
      <c r="P2328" s="31" t="str">
        <f t="shared" si="36"/>
        <v>Galvanized Requiring Replacement</v>
      </c>
      <c r="Q2328" s="40" t="s">
        <v>254</v>
      </c>
      <c r="R2328" s="40" t="s">
        <v>254</v>
      </c>
      <c r="S2328" s="24"/>
      <c r="T2328" s="16"/>
      <c r="U2328" s="41" t="s">
        <v>255</v>
      </c>
      <c r="V2328" s="41" t="s">
        <v>255</v>
      </c>
      <c r="W2328" s="16"/>
      <c r="X2328" s="43" t="str">
        <f>IF((OR((AND('[1]PWS Information'!$E$10="CWS",T2328="Single Family Residence",P2328="Lead")),
(AND('[1]PWS Information'!$E$10="CWS",T2328="Multiple Family Residence",'[1]PWS Information'!$E$11="Yes",P2328="Lead")),
(AND('[1]PWS Information'!$E$10="NTNC",P2328="Lead")))),"Tier 1",
IF((OR((AND('[1]PWS Information'!$E$10="CWS",T2328="Multiple Family Residence",'[1]PWS Information'!$E$11="No",P2328="Lead")),
(AND('[1]PWS Information'!$E$10="CWS",T2328="Other",P2328="Lead")),
(AND(T2328="",P2328="Lead")),
(AND('[1]PWS Information'!$E$10="CWS",T2328="Building",P2328="Lead")))),"Tier 2",
IF((OR((AND('[1]PWS Information'!$E$10="CWS",T2328="Single Family Residence",P2328="Galvanized Requiring Replacement")),
(AND('[1]PWS Information'!$E$10="CWS",T2328="Single Family Residence",P2328="Galvanized Requiring Replacement",Q2328="Yes")),
(AND('[1]PWS Information'!$E$10="NTNC",T2328="Single Family Residence",P2328="Galvanized Requiring Replacement")),
(AND('[1]PWS Information'!$E$10="NTNC",T2328="Single Family Residence",Q2328="Yes")))),"Tier 3",
IF((OR((AND('[1]PWS Information'!$E$10="CWS",T2328="Single Family Residence",R2328="Yes",P2328="Non-Lead", I2328="Non-Lead - Copper",K2328="Before 1989")),
(AND('[1]PWS Information'!$E$10="CWS",T2328="Single Family Residence",R2328="Yes",P2328="Non-Lead", M2328="Non-Lead - Copper",N2328="Before 1989")))),"Tier 4",
IF((OR((AND('[1]PWS Information'!$E$10="NTNC",P2328="Non-Lead")),
(AND('[1]PWS Information'!$E$10="CWS",P2328="Non-Lead",R2328="")),
(AND('[1]PWS Information'!$E$10="CWS",P2328="Non-Lead",R2328="No")),
(AND('[1]PWS Information'!$E$10="CWS",P2328="Non-Lead",R2328="Don't Know")),
(AND('[1]PWS Information'!$E$10="CWS",P2328="Non-Lead", I2328="Non-Lead - Copper", R2328="Yes", K2328="Between 1989 and 2014")),
(AND('[1]PWS Information'!$E$10="CWS",P2328="Non-Lead", I2328="Non-Lead - Copper", R2328="Yes", K2328="After 2014")),
(AND('[1]PWS Information'!$E$10="CWS",P2328="Non-Lead", I2328="Non-Lead - Copper", R2328="Yes", K2328="Unknown")),
(AND('[1]PWS Information'!$E$10="CWS",P2328="Non-Lead", M2328="Non-Lead - Copper", R2328="Yes", N2328="Between 1989 and 2014")),
(AND('[1]PWS Information'!$E$10="CWS",P2328="Non-Lead", M2328="Non-Lead - Copper", R2328="Yes", N2328="After 2014")),
(AND('[1]PWS Information'!$E$10="CWS",P2328="Non-Lead", M2328="Non-Lead - Copper", R2328="Yes", N2328="Unknown")),
(AND('[1]PWS Information'!$E$10="CWS",P2328="Unknown")),
(AND('[1]PWS Information'!$E$10="NTNC",P2328="Unknown")),
(AND('[1]PWS Information'!$E$10="CWS",T2328="Multiple Family Residence",P2328="Galvanized Requiring Replacement")),
(AND('[1]PWS Information'!$E$10="CWS",P2328="Galvanized Requiring Replacement")),
(AND('[1]PWS Information'!$E$10="NTNC",T2328="Multiple Family Residence",P2328="Galvanized Requiring Replacement")))),"Tier 5",
"")))))</f>
        <v>Tier 5</v>
      </c>
      <c r="Y2328" s="24"/>
      <c r="Z2328" s="24"/>
    </row>
    <row r="2329" spans="1:26" x14ac:dyDescent="0.25">
      <c r="A2329" s="17">
        <v>2326</v>
      </c>
      <c r="B2329" s="18">
        <v>2101</v>
      </c>
      <c r="C2329" s="18" t="s">
        <v>100</v>
      </c>
      <c r="D2329" s="18" t="s">
        <v>188</v>
      </c>
      <c r="E2329" s="18">
        <v>79549</v>
      </c>
      <c r="F2329" s="18"/>
      <c r="G2329" s="18"/>
      <c r="H2329" s="18"/>
      <c r="I2329" s="21" t="s">
        <v>218</v>
      </c>
      <c r="J2329" s="22" t="s">
        <v>254</v>
      </c>
      <c r="K2329" s="22" t="s">
        <v>255</v>
      </c>
      <c r="L2329" s="22" t="s">
        <v>256</v>
      </c>
      <c r="M2329" s="21" t="s">
        <v>222</v>
      </c>
      <c r="N2329" s="19" t="s">
        <v>205</v>
      </c>
      <c r="O2329" s="22" t="s">
        <v>257</v>
      </c>
      <c r="P2329" s="31" t="str">
        <f t="shared" si="36"/>
        <v>Galvanized Requiring Replacement</v>
      </c>
      <c r="Q2329" s="40" t="s">
        <v>254</v>
      </c>
      <c r="R2329" s="40" t="s">
        <v>254</v>
      </c>
      <c r="S2329" s="24"/>
      <c r="T2329" s="16"/>
      <c r="U2329" s="41" t="s">
        <v>255</v>
      </c>
      <c r="V2329" s="41" t="s">
        <v>255</v>
      </c>
      <c r="W2329" s="16"/>
      <c r="X2329" s="43" t="str">
        <f>IF((OR((AND('[1]PWS Information'!$E$10="CWS",T2329="Single Family Residence",P2329="Lead")),
(AND('[1]PWS Information'!$E$10="CWS",T2329="Multiple Family Residence",'[1]PWS Information'!$E$11="Yes",P2329="Lead")),
(AND('[1]PWS Information'!$E$10="NTNC",P2329="Lead")))),"Tier 1",
IF((OR((AND('[1]PWS Information'!$E$10="CWS",T2329="Multiple Family Residence",'[1]PWS Information'!$E$11="No",P2329="Lead")),
(AND('[1]PWS Information'!$E$10="CWS",T2329="Other",P2329="Lead")),
(AND(T2329="",P2329="Lead")),
(AND('[1]PWS Information'!$E$10="CWS",T2329="Building",P2329="Lead")))),"Tier 2",
IF((OR((AND('[1]PWS Information'!$E$10="CWS",T2329="Single Family Residence",P2329="Galvanized Requiring Replacement")),
(AND('[1]PWS Information'!$E$10="CWS",T2329="Single Family Residence",P2329="Galvanized Requiring Replacement",Q2329="Yes")),
(AND('[1]PWS Information'!$E$10="NTNC",T2329="Single Family Residence",P2329="Galvanized Requiring Replacement")),
(AND('[1]PWS Information'!$E$10="NTNC",T2329="Single Family Residence",Q2329="Yes")))),"Tier 3",
IF((OR((AND('[1]PWS Information'!$E$10="CWS",T2329="Single Family Residence",R2329="Yes",P2329="Non-Lead", I2329="Non-Lead - Copper",K2329="Before 1989")),
(AND('[1]PWS Information'!$E$10="CWS",T2329="Single Family Residence",R2329="Yes",P2329="Non-Lead", M2329="Non-Lead - Copper",N2329="Before 1989")))),"Tier 4",
IF((OR((AND('[1]PWS Information'!$E$10="NTNC",P2329="Non-Lead")),
(AND('[1]PWS Information'!$E$10="CWS",P2329="Non-Lead",R2329="")),
(AND('[1]PWS Information'!$E$10="CWS",P2329="Non-Lead",R2329="No")),
(AND('[1]PWS Information'!$E$10="CWS",P2329="Non-Lead",R2329="Don't Know")),
(AND('[1]PWS Information'!$E$10="CWS",P2329="Non-Lead", I2329="Non-Lead - Copper", R2329="Yes", K2329="Between 1989 and 2014")),
(AND('[1]PWS Information'!$E$10="CWS",P2329="Non-Lead", I2329="Non-Lead - Copper", R2329="Yes", K2329="After 2014")),
(AND('[1]PWS Information'!$E$10="CWS",P2329="Non-Lead", I2329="Non-Lead - Copper", R2329="Yes", K2329="Unknown")),
(AND('[1]PWS Information'!$E$10="CWS",P2329="Non-Lead", M2329="Non-Lead - Copper", R2329="Yes", N2329="Between 1989 and 2014")),
(AND('[1]PWS Information'!$E$10="CWS",P2329="Non-Lead", M2329="Non-Lead - Copper", R2329="Yes", N2329="After 2014")),
(AND('[1]PWS Information'!$E$10="CWS",P2329="Non-Lead", M2329="Non-Lead - Copper", R2329="Yes", N2329="Unknown")),
(AND('[1]PWS Information'!$E$10="CWS",P2329="Unknown")),
(AND('[1]PWS Information'!$E$10="NTNC",P2329="Unknown")),
(AND('[1]PWS Information'!$E$10="CWS",T2329="Multiple Family Residence",P2329="Galvanized Requiring Replacement")),
(AND('[1]PWS Information'!$E$10="CWS",P2329="Galvanized Requiring Replacement")),
(AND('[1]PWS Information'!$E$10="NTNC",T2329="Multiple Family Residence",P2329="Galvanized Requiring Replacement")))),"Tier 5",
"")))))</f>
        <v>Tier 5</v>
      </c>
      <c r="Y2329" s="24"/>
      <c r="Z2329" s="24"/>
    </row>
    <row r="2330" spans="1:26" x14ac:dyDescent="0.25">
      <c r="A2330" s="17">
        <v>2327</v>
      </c>
      <c r="B2330" s="18">
        <v>2102</v>
      </c>
      <c r="C2330" s="18" t="s">
        <v>100</v>
      </c>
      <c r="D2330" s="18" t="s">
        <v>188</v>
      </c>
      <c r="E2330" s="18">
        <v>79549</v>
      </c>
      <c r="F2330" s="18"/>
      <c r="G2330" s="18"/>
      <c r="H2330" s="18"/>
      <c r="I2330" s="25" t="s">
        <v>218</v>
      </c>
      <c r="J2330" s="22" t="s">
        <v>254</v>
      </c>
      <c r="K2330" s="22" t="s">
        <v>255</v>
      </c>
      <c r="L2330" s="22" t="s">
        <v>256</v>
      </c>
      <c r="M2330" s="25" t="s">
        <v>218</v>
      </c>
      <c r="N2330" s="19" t="s">
        <v>205</v>
      </c>
      <c r="O2330" s="22" t="s">
        <v>257</v>
      </c>
      <c r="P2330" s="31" t="str">
        <f t="shared" si="36"/>
        <v>Non-Lead</v>
      </c>
      <c r="Q2330" s="40" t="s">
        <v>254</v>
      </c>
      <c r="R2330" s="40" t="s">
        <v>254</v>
      </c>
      <c r="S2330" s="24"/>
      <c r="T2330" s="16"/>
      <c r="U2330" s="41" t="s">
        <v>255</v>
      </c>
      <c r="V2330" s="41" t="s">
        <v>255</v>
      </c>
      <c r="W2330" s="16"/>
      <c r="X2330" s="43" t="str">
        <f>IF((OR((AND('[1]PWS Information'!$E$10="CWS",T2330="Single Family Residence",P2330="Lead")),
(AND('[1]PWS Information'!$E$10="CWS",T2330="Multiple Family Residence",'[1]PWS Information'!$E$11="Yes",P2330="Lead")),
(AND('[1]PWS Information'!$E$10="NTNC",P2330="Lead")))),"Tier 1",
IF((OR((AND('[1]PWS Information'!$E$10="CWS",T2330="Multiple Family Residence",'[1]PWS Information'!$E$11="No",P2330="Lead")),
(AND('[1]PWS Information'!$E$10="CWS",T2330="Other",P2330="Lead")),
(AND(T2330="",P2330="Lead")),
(AND('[1]PWS Information'!$E$10="CWS",T2330="Building",P2330="Lead")))),"Tier 2",
IF((OR((AND('[1]PWS Information'!$E$10="CWS",T2330="Single Family Residence",P2330="Galvanized Requiring Replacement")),
(AND('[1]PWS Information'!$E$10="CWS",T2330="Single Family Residence",P2330="Galvanized Requiring Replacement",Q2330="Yes")),
(AND('[1]PWS Information'!$E$10="NTNC",T2330="Single Family Residence",P2330="Galvanized Requiring Replacement")),
(AND('[1]PWS Information'!$E$10="NTNC",T2330="Single Family Residence",Q2330="Yes")))),"Tier 3",
IF((OR((AND('[1]PWS Information'!$E$10="CWS",T2330="Single Family Residence",R2330="Yes",P2330="Non-Lead", I2330="Non-Lead - Copper",K2330="Before 1989")),
(AND('[1]PWS Information'!$E$10="CWS",T2330="Single Family Residence",R2330="Yes",P2330="Non-Lead", M2330="Non-Lead - Copper",N2330="Before 1989")))),"Tier 4",
IF((OR((AND('[1]PWS Information'!$E$10="NTNC",P2330="Non-Lead")),
(AND('[1]PWS Information'!$E$10="CWS",P2330="Non-Lead",R2330="")),
(AND('[1]PWS Information'!$E$10="CWS",P2330="Non-Lead",R2330="No")),
(AND('[1]PWS Information'!$E$10="CWS",P2330="Non-Lead",R2330="Don't Know")),
(AND('[1]PWS Information'!$E$10="CWS",P2330="Non-Lead", I2330="Non-Lead - Copper", R2330="Yes", K2330="Between 1989 and 2014")),
(AND('[1]PWS Information'!$E$10="CWS",P2330="Non-Lead", I2330="Non-Lead - Copper", R2330="Yes", K2330="After 2014")),
(AND('[1]PWS Information'!$E$10="CWS",P2330="Non-Lead", I2330="Non-Lead - Copper", R2330="Yes", K2330="Unknown")),
(AND('[1]PWS Information'!$E$10="CWS",P2330="Non-Lead", M2330="Non-Lead - Copper", R2330="Yes", N2330="Between 1989 and 2014")),
(AND('[1]PWS Information'!$E$10="CWS",P2330="Non-Lead", M2330="Non-Lead - Copper", R2330="Yes", N2330="After 2014")),
(AND('[1]PWS Information'!$E$10="CWS",P2330="Non-Lead", M2330="Non-Lead - Copper", R2330="Yes", N2330="Unknown")),
(AND('[1]PWS Information'!$E$10="CWS",P2330="Unknown")),
(AND('[1]PWS Information'!$E$10="NTNC",P2330="Unknown")),
(AND('[1]PWS Information'!$E$10="CWS",T2330="Multiple Family Residence",P2330="Galvanized Requiring Replacement")),
(AND('[1]PWS Information'!$E$10="CWS",P2330="Galvanized Requiring Replacement")),
(AND('[1]PWS Information'!$E$10="NTNC",T2330="Multiple Family Residence",P2330="Galvanized Requiring Replacement")))),"Tier 5",
"")))))</f>
        <v>Tier 5</v>
      </c>
      <c r="Y2330" s="24"/>
      <c r="Z2330" s="24"/>
    </row>
    <row r="2331" spans="1:26" x14ac:dyDescent="0.25">
      <c r="A2331" s="17">
        <v>2328</v>
      </c>
      <c r="B2331" s="18">
        <v>2103</v>
      </c>
      <c r="C2331" s="18" t="s">
        <v>100</v>
      </c>
      <c r="D2331" s="18" t="s">
        <v>188</v>
      </c>
      <c r="E2331" s="18">
        <v>79549</v>
      </c>
      <c r="F2331" s="18"/>
      <c r="G2331" s="18"/>
      <c r="H2331" s="18"/>
      <c r="I2331" s="21" t="s">
        <v>218</v>
      </c>
      <c r="J2331" s="22" t="s">
        <v>254</v>
      </c>
      <c r="K2331" s="22" t="s">
        <v>255</v>
      </c>
      <c r="L2331" s="22" t="s">
        <v>256</v>
      </c>
      <c r="M2331" s="21" t="s">
        <v>222</v>
      </c>
      <c r="N2331" s="19" t="s">
        <v>205</v>
      </c>
      <c r="O2331" s="22" t="s">
        <v>257</v>
      </c>
      <c r="P2331" s="31" t="str">
        <f t="shared" si="36"/>
        <v>Galvanized Requiring Replacement</v>
      </c>
      <c r="Q2331" s="40" t="s">
        <v>254</v>
      </c>
      <c r="R2331" s="40" t="s">
        <v>254</v>
      </c>
      <c r="S2331" s="24"/>
      <c r="T2331" s="16"/>
      <c r="U2331" s="41" t="s">
        <v>255</v>
      </c>
      <c r="V2331" s="41" t="s">
        <v>255</v>
      </c>
      <c r="W2331" s="16"/>
      <c r="X2331" s="43" t="str">
        <f>IF((OR((AND('[1]PWS Information'!$E$10="CWS",T2331="Single Family Residence",P2331="Lead")),
(AND('[1]PWS Information'!$E$10="CWS",T2331="Multiple Family Residence",'[1]PWS Information'!$E$11="Yes",P2331="Lead")),
(AND('[1]PWS Information'!$E$10="NTNC",P2331="Lead")))),"Tier 1",
IF((OR((AND('[1]PWS Information'!$E$10="CWS",T2331="Multiple Family Residence",'[1]PWS Information'!$E$11="No",P2331="Lead")),
(AND('[1]PWS Information'!$E$10="CWS",T2331="Other",P2331="Lead")),
(AND(T2331="",P2331="Lead")),
(AND('[1]PWS Information'!$E$10="CWS",T2331="Building",P2331="Lead")))),"Tier 2",
IF((OR((AND('[1]PWS Information'!$E$10="CWS",T2331="Single Family Residence",P2331="Galvanized Requiring Replacement")),
(AND('[1]PWS Information'!$E$10="CWS",T2331="Single Family Residence",P2331="Galvanized Requiring Replacement",Q2331="Yes")),
(AND('[1]PWS Information'!$E$10="NTNC",T2331="Single Family Residence",P2331="Galvanized Requiring Replacement")),
(AND('[1]PWS Information'!$E$10="NTNC",T2331="Single Family Residence",Q2331="Yes")))),"Tier 3",
IF((OR((AND('[1]PWS Information'!$E$10="CWS",T2331="Single Family Residence",R2331="Yes",P2331="Non-Lead", I2331="Non-Lead - Copper",K2331="Before 1989")),
(AND('[1]PWS Information'!$E$10="CWS",T2331="Single Family Residence",R2331="Yes",P2331="Non-Lead", M2331="Non-Lead - Copper",N2331="Before 1989")))),"Tier 4",
IF((OR((AND('[1]PWS Information'!$E$10="NTNC",P2331="Non-Lead")),
(AND('[1]PWS Information'!$E$10="CWS",P2331="Non-Lead",R2331="")),
(AND('[1]PWS Information'!$E$10="CWS",P2331="Non-Lead",R2331="No")),
(AND('[1]PWS Information'!$E$10="CWS",P2331="Non-Lead",R2331="Don't Know")),
(AND('[1]PWS Information'!$E$10="CWS",P2331="Non-Lead", I2331="Non-Lead - Copper", R2331="Yes", K2331="Between 1989 and 2014")),
(AND('[1]PWS Information'!$E$10="CWS",P2331="Non-Lead", I2331="Non-Lead - Copper", R2331="Yes", K2331="After 2014")),
(AND('[1]PWS Information'!$E$10="CWS",P2331="Non-Lead", I2331="Non-Lead - Copper", R2331="Yes", K2331="Unknown")),
(AND('[1]PWS Information'!$E$10="CWS",P2331="Non-Lead", M2331="Non-Lead - Copper", R2331="Yes", N2331="Between 1989 and 2014")),
(AND('[1]PWS Information'!$E$10="CWS",P2331="Non-Lead", M2331="Non-Lead - Copper", R2331="Yes", N2331="After 2014")),
(AND('[1]PWS Information'!$E$10="CWS",P2331="Non-Lead", M2331="Non-Lead - Copper", R2331="Yes", N2331="Unknown")),
(AND('[1]PWS Information'!$E$10="CWS",P2331="Unknown")),
(AND('[1]PWS Information'!$E$10="NTNC",P2331="Unknown")),
(AND('[1]PWS Information'!$E$10="CWS",T2331="Multiple Family Residence",P2331="Galvanized Requiring Replacement")),
(AND('[1]PWS Information'!$E$10="CWS",P2331="Galvanized Requiring Replacement")),
(AND('[1]PWS Information'!$E$10="NTNC",T2331="Multiple Family Residence",P2331="Galvanized Requiring Replacement")))),"Tier 5",
"")))))</f>
        <v>Tier 5</v>
      </c>
      <c r="Y2331" s="24"/>
      <c r="Z2331" s="24"/>
    </row>
    <row r="2332" spans="1:26" x14ac:dyDescent="0.25">
      <c r="A2332" s="17">
        <v>2329</v>
      </c>
      <c r="B2332" s="17">
        <v>2104</v>
      </c>
      <c r="C2332" s="17" t="s">
        <v>100</v>
      </c>
      <c r="D2332" s="17" t="s">
        <v>188</v>
      </c>
      <c r="E2332" s="17">
        <v>79549</v>
      </c>
      <c r="F2332" s="17"/>
      <c r="G2332" s="17"/>
      <c r="H2332" s="17"/>
      <c r="I2332" s="21" t="s">
        <v>218</v>
      </c>
      <c r="J2332" s="22" t="s">
        <v>254</v>
      </c>
      <c r="K2332" s="22" t="s">
        <v>255</v>
      </c>
      <c r="L2332" s="22" t="s">
        <v>256</v>
      </c>
      <c r="M2332" s="21" t="s">
        <v>218</v>
      </c>
      <c r="N2332" s="19" t="s">
        <v>205</v>
      </c>
      <c r="O2332" s="22" t="s">
        <v>257</v>
      </c>
      <c r="P2332" s="31" t="str">
        <f t="shared" si="36"/>
        <v>Non-Lead</v>
      </c>
      <c r="Q2332" s="40" t="s">
        <v>254</v>
      </c>
      <c r="R2332" s="40" t="s">
        <v>254</v>
      </c>
      <c r="S2332" s="24"/>
      <c r="T2332" s="16"/>
      <c r="U2332" s="41" t="s">
        <v>255</v>
      </c>
      <c r="V2332" s="41" t="s">
        <v>255</v>
      </c>
      <c r="W2332" s="16"/>
      <c r="X2332" s="43" t="str">
        <f>IF((OR((AND('[1]PWS Information'!$E$10="CWS",T2332="Single Family Residence",P2332="Lead")),
(AND('[1]PWS Information'!$E$10="CWS",T2332="Multiple Family Residence",'[1]PWS Information'!$E$11="Yes",P2332="Lead")),
(AND('[1]PWS Information'!$E$10="NTNC",P2332="Lead")))),"Tier 1",
IF((OR((AND('[1]PWS Information'!$E$10="CWS",T2332="Multiple Family Residence",'[1]PWS Information'!$E$11="No",P2332="Lead")),
(AND('[1]PWS Information'!$E$10="CWS",T2332="Other",P2332="Lead")),
(AND(T2332="",P2332="Lead")),
(AND('[1]PWS Information'!$E$10="CWS",T2332="Building",P2332="Lead")))),"Tier 2",
IF((OR((AND('[1]PWS Information'!$E$10="CWS",T2332="Single Family Residence",P2332="Galvanized Requiring Replacement")),
(AND('[1]PWS Information'!$E$10="CWS",T2332="Single Family Residence",P2332="Galvanized Requiring Replacement",Q2332="Yes")),
(AND('[1]PWS Information'!$E$10="NTNC",T2332="Single Family Residence",P2332="Galvanized Requiring Replacement")),
(AND('[1]PWS Information'!$E$10="NTNC",T2332="Single Family Residence",Q2332="Yes")))),"Tier 3",
IF((OR((AND('[1]PWS Information'!$E$10="CWS",T2332="Single Family Residence",R2332="Yes",P2332="Non-Lead", I2332="Non-Lead - Copper",K2332="Before 1989")),
(AND('[1]PWS Information'!$E$10="CWS",T2332="Single Family Residence",R2332="Yes",P2332="Non-Lead", M2332="Non-Lead - Copper",N2332="Before 1989")))),"Tier 4",
IF((OR((AND('[1]PWS Information'!$E$10="NTNC",P2332="Non-Lead")),
(AND('[1]PWS Information'!$E$10="CWS",P2332="Non-Lead",R2332="")),
(AND('[1]PWS Information'!$E$10="CWS",P2332="Non-Lead",R2332="No")),
(AND('[1]PWS Information'!$E$10="CWS",P2332="Non-Lead",R2332="Don't Know")),
(AND('[1]PWS Information'!$E$10="CWS",P2332="Non-Lead", I2332="Non-Lead - Copper", R2332="Yes", K2332="Between 1989 and 2014")),
(AND('[1]PWS Information'!$E$10="CWS",P2332="Non-Lead", I2332="Non-Lead - Copper", R2332="Yes", K2332="After 2014")),
(AND('[1]PWS Information'!$E$10="CWS",P2332="Non-Lead", I2332="Non-Lead - Copper", R2332="Yes", K2332="Unknown")),
(AND('[1]PWS Information'!$E$10="CWS",P2332="Non-Lead", M2332="Non-Lead - Copper", R2332="Yes", N2332="Between 1989 and 2014")),
(AND('[1]PWS Information'!$E$10="CWS",P2332="Non-Lead", M2332="Non-Lead - Copper", R2332="Yes", N2332="After 2014")),
(AND('[1]PWS Information'!$E$10="CWS",P2332="Non-Lead", M2332="Non-Lead - Copper", R2332="Yes", N2332="Unknown")),
(AND('[1]PWS Information'!$E$10="CWS",P2332="Unknown")),
(AND('[1]PWS Information'!$E$10="NTNC",P2332="Unknown")),
(AND('[1]PWS Information'!$E$10="CWS",T2332="Multiple Family Residence",P2332="Galvanized Requiring Replacement")),
(AND('[1]PWS Information'!$E$10="CWS",P2332="Galvanized Requiring Replacement")),
(AND('[1]PWS Information'!$E$10="NTNC",T2332="Multiple Family Residence",P2332="Galvanized Requiring Replacement")))),"Tier 5",
"")))))</f>
        <v>Tier 5</v>
      </c>
      <c r="Y2332" s="24"/>
      <c r="Z2332" s="24"/>
    </row>
    <row r="2333" spans="1:26" x14ac:dyDescent="0.25">
      <c r="A2333" s="17">
        <v>2330</v>
      </c>
      <c r="B2333" s="17">
        <v>2105</v>
      </c>
      <c r="C2333" s="17" t="s">
        <v>100</v>
      </c>
      <c r="D2333" s="17" t="s">
        <v>188</v>
      </c>
      <c r="E2333" s="17">
        <v>79549</v>
      </c>
      <c r="F2333" s="17"/>
      <c r="G2333" s="17"/>
      <c r="H2333" s="17"/>
      <c r="I2333" s="21" t="s">
        <v>218</v>
      </c>
      <c r="J2333" s="22" t="s">
        <v>254</v>
      </c>
      <c r="K2333" s="22" t="s">
        <v>255</v>
      </c>
      <c r="L2333" s="22" t="s">
        <v>256</v>
      </c>
      <c r="M2333" s="21" t="s">
        <v>222</v>
      </c>
      <c r="N2333" s="19" t="s">
        <v>205</v>
      </c>
      <c r="O2333" s="22" t="s">
        <v>257</v>
      </c>
      <c r="P2333" s="31" t="str">
        <f t="shared" si="36"/>
        <v>Galvanized Requiring Replacement</v>
      </c>
      <c r="Q2333" s="40" t="s">
        <v>254</v>
      </c>
      <c r="R2333" s="40" t="s">
        <v>254</v>
      </c>
      <c r="S2333" s="24"/>
      <c r="T2333" s="16"/>
      <c r="U2333" s="41" t="s">
        <v>255</v>
      </c>
      <c r="V2333" s="41" t="s">
        <v>255</v>
      </c>
      <c r="W2333" s="16"/>
      <c r="X2333" s="43" t="str">
        <f>IF((OR((AND('[1]PWS Information'!$E$10="CWS",T2333="Single Family Residence",P2333="Lead")),
(AND('[1]PWS Information'!$E$10="CWS",T2333="Multiple Family Residence",'[1]PWS Information'!$E$11="Yes",P2333="Lead")),
(AND('[1]PWS Information'!$E$10="NTNC",P2333="Lead")))),"Tier 1",
IF((OR((AND('[1]PWS Information'!$E$10="CWS",T2333="Multiple Family Residence",'[1]PWS Information'!$E$11="No",P2333="Lead")),
(AND('[1]PWS Information'!$E$10="CWS",T2333="Other",P2333="Lead")),
(AND(T2333="",P2333="Lead")),
(AND('[1]PWS Information'!$E$10="CWS",T2333="Building",P2333="Lead")))),"Tier 2",
IF((OR((AND('[1]PWS Information'!$E$10="CWS",T2333="Single Family Residence",P2333="Galvanized Requiring Replacement")),
(AND('[1]PWS Information'!$E$10="CWS",T2333="Single Family Residence",P2333="Galvanized Requiring Replacement",Q2333="Yes")),
(AND('[1]PWS Information'!$E$10="NTNC",T2333="Single Family Residence",P2333="Galvanized Requiring Replacement")),
(AND('[1]PWS Information'!$E$10="NTNC",T2333="Single Family Residence",Q2333="Yes")))),"Tier 3",
IF((OR((AND('[1]PWS Information'!$E$10="CWS",T2333="Single Family Residence",R2333="Yes",P2333="Non-Lead", I2333="Non-Lead - Copper",K2333="Before 1989")),
(AND('[1]PWS Information'!$E$10="CWS",T2333="Single Family Residence",R2333="Yes",P2333="Non-Lead", M2333="Non-Lead - Copper",N2333="Before 1989")))),"Tier 4",
IF((OR((AND('[1]PWS Information'!$E$10="NTNC",P2333="Non-Lead")),
(AND('[1]PWS Information'!$E$10="CWS",P2333="Non-Lead",R2333="")),
(AND('[1]PWS Information'!$E$10="CWS",P2333="Non-Lead",R2333="No")),
(AND('[1]PWS Information'!$E$10="CWS",P2333="Non-Lead",R2333="Don't Know")),
(AND('[1]PWS Information'!$E$10="CWS",P2333="Non-Lead", I2333="Non-Lead - Copper", R2333="Yes", K2333="Between 1989 and 2014")),
(AND('[1]PWS Information'!$E$10="CWS",P2333="Non-Lead", I2333="Non-Lead - Copper", R2333="Yes", K2333="After 2014")),
(AND('[1]PWS Information'!$E$10="CWS",P2333="Non-Lead", I2333="Non-Lead - Copper", R2333="Yes", K2333="Unknown")),
(AND('[1]PWS Information'!$E$10="CWS",P2333="Non-Lead", M2333="Non-Lead - Copper", R2333="Yes", N2333="Between 1989 and 2014")),
(AND('[1]PWS Information'!$E$10="CWS",P2333="Non-Lead", M2333="Non-Lead - Copper", R2333="Yes", N2333="After 2014")),
(AND('[1]PWS Information'!$E$10="CWS",P2333="Non-Lead", M2333="Non-Lead - Copper", R2333="Yes", N2333="Unknown")),
(AND('[1]PWS Information'!$E$10="CWS",P2333="Unknown")),
(AND('[1]PWS Information'!$E$10="NTNC",P2333="Unknown")),
(AND('[1]PWS Information'!$E$10="CWS",T2333="Multiple Family Residence",P2333="Galvanized Requiring Replacement")),
(AND('[1]PWS Information'!$E$10="CWS",P2333="Galvanized Requiring Replacement")),
(AND('[1]PWS Information'!$E$10="NTNC",T2333="Multiple Family Residence",P2333="Galvanized Requiring Replacement")))),"Tier 5",
"")))))</f>
        <v>Tier 5</v>
      </c>
      <c r="Y2333" s="24"/>
      <c r="Z2333" s="24"/>
    </row>
    <row r="2334" spans="1:26" x14ac:dyDescent="0.25">
      <c r="A2334" s="17">
        <v>2331</v>
      </c>
      <c r="B2334" s="17">
        <v>2106</v>
      </c>
      <c r="C2334" s="17" t="s">
        <v>100</v>
      </c>
      <c r="D2334" s="17" t="s">
        <v>188</v>
      </c>
      <c r="E2334" s="17">
        <v>79549</v>
      </c>
      <c r="F2334" s="17"/>
      <c r="G2334" s="17"/>
      <c r="H2334" s="17"/>
      <c r="I2334" s="21" t="s">
        <v>218</v>
      </c>
      <c r="J2334" s="22" t="s">
        <v>254</v>
      </c>
      <c r="K2334" s="22" t="s">
        <v>255</v>
      </c>
      <c r="L2334" s="22" t="s">
        <v>256</v>
      </c>
      <c r="M2334" s="21" t="s">
        <v>218</v>
      </c>
      <c r="N2334" s="19" t="s">
        <v>205</v>
      </c>
      <c r="O2334" s="22" t="s">
        <v>257</v>
      </c>
      <c r="P2334" s="31" t="str">
        <f t="shared" si="36"/>
        <v>Non-Lead</v>
      </c>
      <c r="Q2334" s="40" t="s">
        <v>254</v>
      </c>
      <c r="R2334" s="40" t="s">
        <v>254</v>
      </c>
      <c r="S2334" s="24"/>
      <c r="T2334" s="16"/>
      <c r="U2334" s="41" t="s">
        <v>255</v>
      </c>
      <c r="V2334" s="41" t="s">
        <v>255</v>
      </c>
      <c r="W2334" s="16"/>
      <c r="X2334" s="43" t="str">
        <f>IF((OR((AND('[1]PWS Information'!$E$10="CWS",T2334="Single Family Residence",P2334="Lead")),
(AND('[1]PWS Information'!$E$10="CWS",T2334="Multiple Family Residence",'[1]PWS Information'!$E$11="Yes",P2334="Lead")),
(AND('[1]PWS Information'!$E$10="NTNC",P2334="Lead")))),"Tier 1",
IF((OR((AND('[1]PWS Information'!$E$10="CWS",T2334="Multiple Family Residence",'[1]PWS Information'!$E$11="No",P2334="Lead")),
(AND('[1]PWS Information'!$E$10="CWS",T2334="Other",P2334="Lead")),
(AND(T2334="",P2334="Lead")),
(AND('[1]PWS Information'!$E$10="CWS",T2334="Building",P2334="Lead")))),"Tier 2",
IF((OR((AND('[1]PWS Information'!$E$10="CWS",T2334="Single Family Residence",P2334="Galvanized Requiring Replacement")),
(AND('[1]PWS Information'!$E$10="CWS",T2334="Single Family Residence",P2334="Galvanized Requiring Replacement",Q2334="Yes")),
(AND('[1]PWS Information'!$E$10="NTNC",T2334="Single Family Residence",P2334="Galvanized Requiring Replacement")),
(AND('[1]PWS Information'!$E$10="NTNC",T2334="Single Family Residence",Q2334="Yes")))),"Tier 3",
IF((OR((AND('[1]PWS Information'!$E$10="CWS",T2334="Single Family Residence",R2334="Yes",P2334="Non-Lead", I2334="Non-Lead - Copper",K2334="Before 1989")),
(AND('[1]PWS Information'!$E$10="CWS",T2334="Single Family Residence",R2334="Yes",P2334="Non-Lead", M2334="Non-Lead - Copper",N2334="Before 1989")))),"Tier 4",
IF((OR((AND('[1]PWS Information'!$E$10="NTNC",P2334="Non-Lead")),
(AND('[1]PWS Information'!$E$10="CWS",P2334="Non-Lead",R2334="")),
(AND('[1]PWS Information'!$E$10="CWS",P2334="Non-Lead",R2334="No")),
(AND('[1]PWS Information'!$E$10="CWS",P2334="Non-Lead",R2334="Don't Know")),
(AND('[1]PWS Information'!$E$10="CWS",P2334="Non-Lead", I2334="Non-Lead - Copper", R2334="Yes", K2334="Between 1989 and 2014")),
(AND('[1]PWS Information'!$E$10="CWS",P2334="Non-Lead", I2334="Non-Lead - Copper", R2334="Yes", K2334="After 2014")),
(AND('[1]PWS Information'!$E$10="CWS",P2334="Non-Lead", I2334="Non-Lead - Copper", R2334="Yes", K2334="Unknown")),
(AND('[1]PWS Information'!$E$10="CWS",P2334="Non-Lead", M2334="Non-Lead - Copper", R2334="Yes", N2334="Between 1989 and 2014")),
(AND('[1]PWS Information'!$E$10="CWS",P2334="Non-Lead", M2334="Non-Lead - Copper", R2334="Yes", N2334="After 2014")),
(AND('[1]PWS Information'!$E$10="CWS",P2334="Non-Lead", M2334="Non-Lead - Copper", R2334="Yes", N2334="Unknown")),
(AND('[1]PWS Information'!$E$10="CWS",P2334="Unknown")),
(AND('[1]PWS Information'!$E$10="NTNC",P2334="Unknown")),
(AND('[1]PWS Information'!$E$10="CWS",T2334="Multiple Family Residence",P2334="Galvanized Requiring Replacement")),
(AND('[1]PWS Information'!$E$10="CWS",P2334="Galvanized Requiring Replacement")),
(AND('[1]PWS Information'!$E$10="NTNC",T2334="Multiple Family Residence",P2334="Galvanized Requiring Replacement")))),"Tier 5",
"")))))</f>
        <v>Tier 5</v>
      </c>
      <c r="Y2334" s="24"/>
      <c r="Z2334" s="24"/>
    </row>
    <row r="2335" spans="1:26" x14ac:dyDescent="0.25">
      <c r="A2335" s="17">
        <v>2332</v>
      </c>
      <c r="B2335" s="18">
        <v>2107</v>
      </c>
      <c r="C2335" s="18" t="s">
        <v>100</v>
      </c>
      <c r="D2335" s="18" t="s">
        <v>188</v>
      </c>
      <c r="E2335" s="18">
        <v>79549</v>
      </c>
      <c r="F2335" s="18"/>
      <c r="G2335" s="18"/>
      <c r="H2335" s="18"/>
      <c r="I2335" s="21" t="s">
        <v>218</v>
      </c>
      <c r="J2335" s="22" t="s">
        <v>254</v>
      </c>
      <c r="K2335" s="22" t="s">
        <v>255</v>
      </c>
      <c r="L2335" s="22" t="s">
        <v>256</v>
      </c>
      <c r="M2335" s="21" t="s">
        <v>218</v>
      </c>
      <c r="N2335" s="19" t="s">
        <v>205</v>
      </c>
      <c r="O2335" s="22" t="s">
        <v>257</v>
      </c>
      <c r="P2335" s="31" t="str">
        <f t="shared" si="36"/>
        <v>Non-Lead</v>
      </c>
      <c r="Q2335" s="40" t="s">
        <v>254</v>
      </c>
      <c r="R2335" s="40" t="s">
        <v>254</v>
      </c>
      <c r="S2335" s="24"/>
      <c r="T2335" s="16"/>
      <c r="U2335" s="41" t="s">
        <v>255</v>
      </c>
      <c r="V2335" s="41" t="s">
        <v>255</v>
      </c>
      <c r="W2335" s="16"/>
      <c r="X2335" s="43" t="str">
        <f>IF((OR((AND('[1]PWS Information'!$E$10="CWS",T2335="Single Family Residence",P2335="Lead")),
(AND('[1]PWS Information'!$E$10="CWS",T2335="Multiple Family Residence",'[1]PWS Information'!$E$11="Yes",P2335="Lead")),
(AND('[1]PWS Information'!$E$10="NTNC",P2335="Lead")))),"Tier 1",
IF((OR((AND('[1]PWS Information'!$E$10="CWS",T2335="Multiple Family Residence",'[1]PWS Information'!$E$11="No",P2335="Lead")),
(AND('[1]PWS Information'!$E$10="CWS",T2335="Other",P2335="Lead")),
(AND(T2335="",P2335="Lead")),
(AND('[1]PWS Information'!$E$10="CWS",T2335="Building",P2335="Lead")))),"Tier 2",
IF((OR((AND('[1]PWS Information'!$E$10="CWS",T2335="Single Family Residence",P2335="Galvanized Requiring Replacement")),
(AND('[1]PWS Information'!$E$10="CWS",T2335="Single Family Residence",P2335="Galvanized Requiring Replacement",Q2335="Yes")),
(AND('[1]PWS Information'!$E$10="NTNC",T2335="Single Family Residence",P2335="Galvanized Requiring Replacement")),
(AND('[1]PWS Information'!$E$10="NTNC",T2335="Single Family Residence",Q2335="Yes")))),"Tier 3",
IF((OR((AND('[1]PWS Information'!$E$10="CWS",T2335="Single Family Residence",R2335="Yes",P2335="Non-Lead", I2335="Non-Lead - Copper",K2335="Before 1989")),
(AND('[1]PWS Information'!$E$10="CWS",T2335="Single Family Residence",R2335="Yes",P2335="Non-Lead", M2335="Non-Lead - Copper",N2335="Before 1989")))),"Tier 4",
IF((OR((AND('[1]PWS Information'!$E$10="NTNC",P2335="Non-Lead")),
(AND('[1]PWS Information'!$E$10="CWS",P2335="Non-Lead",R2335="")),
(AND('[1]PWS Information'!$E$10="CWS",P2335="Non-Lead",R2335="No")),
(AND('[1]PWS Information'!$E$10="CWS",P2335="Non-Lead",R2335="Don't Know")),
(AND('[1]PWS Information'!$E$10="CWS",P2335="Non-Lead", I2335="Non-Lead - Copper", R2335="Yes", K2335="Between 1989 and 2014")),
(AND('[1]PWS Information'!$E$10="CWS",P2335="Non-Lead", I2335="Non-Lead - Copper", R2335="Yes", K2335="After 2014")),
(AND('[1]PWS Information'!$E$10="CWS",P2335="Non-Lead", I2335="Non-Lead - Copper", R2335="Yes", K2335="Unknown")),
(AND('[1]PWS Information'!$E$10="CWS",P2335="Non-Lead", M2335="Non-Lead - Copper", R2335="Yes", N2335="Between 1989 and 2014")),
(AND('[1]PWS Information'!$E$10="CWS",P2335="Non-Lead", M2335="Non-Lead - Copper", R2335="Yes", N2335="After 2014")),
(AND('[1]PWS Information'!$E$10="CWS",P2335="Non-Lead", M2335="Non-Lead - Copper", R2335="Yes", N2335="Unknown")),
(AND('[1]PWS Information'!$E$10="CWS",P2335="Unknown")),
(AND('[1]PWS Information'!$E$10="NTNC",P2335="Unknown")),
(AND('[1]PWS Information'!$E$10="CWS",T2335="Multiple Family Residence",P2335="Galvanized Requiring Replacement")),
(AND('[1]PWS Information'!$E$10="CWS",P2335="Galvanized Requiring Replacement")),
(AND('[1]PWS Information'!$E$10="NTNC",T2335="Multiple Family Residence",P2335="Galvanized Requiring Replacement")))),"Tier 5",
"")))))</f>
        <v>Tier 5</v>
      </c>
      <c r="Y2335" s="24"/>
      <c r="Z2335" s="24"/>
    </row>
    <row r="2336" spans="1:26" x14ac:dyDescent="0.25">
      <c r="A2336" s="17">
        <v>2333</v>
      </c>
      <c r="B2336" s="17">
        <v>2108</v>
      </c>
      <c r="C2336" s="17" t="s">
        <v>100</v>
      </c>
      <c r="D2336" s="17" t="s">
        <v>188</v>
      </c>
      <c r="E2336" s="17">
        <v>79549</v>
      </c>
      <c r="F2336" s="17"/>
      <c r="G2336" s="17"/>
      <c r="H2336" s="17"/>
      <c r="I2336" s="21" t="s">
        <v>218</v>
      </c>
      <c r="J2336" s="22" t="s">
        <v>254</v>
      </c>
      <c r="K2336" s="22" t="s">
        <v>255</v>
      </c>
      <c r="L2336" s="22" t="s">
        <v>256</v>
      </c>
      <c r="M2336" s="21" t="s">
        <v>222</v>
      </c>
      <c r="N2336" s="19" t="s">
        <v>205</v>
      </c>
      <c r="O2336" s="22" t="s">
        <v>257</v>
      </c>
      <c r="P2336" s="31" t="str">
        <f t="shared" si="36"/>
        <v>Galvanized Requiring Replacement</v>
      </c>
      <c r="Q2336" s="40" t="s">
        <v>254</v>
      </c>
      <c r="R2336" s="40" t="s">
        <v>254</v>
      </c>
      <c r="S2336" s="24"/>
      <c r="T2336" s="16"/>
      <c r="U2336" s="41" t="s">
        <v>255</v>
      </c>
      <c r="V2336" s="41" t="s">
        <v>255</v>
      </c>
      <c r="W2336" s="16"/>
      <c r="X2336" s="43" t="str">
        <f>IF((OR((AND('[1]PWS Information'!$E$10="CWS",T2336="Single Family Residence",P2336="Lead")),
(AND('[1]PWS Information'!$E$10="CWS",T2336="Multiple Family Residence",'[1]PWS Information'!$E$11="Yes",P2336="Lead")),
(AND('[1]PWS Information'!$E$10="NTNC",P2336="Lead")))),"Tier 1",
IF((OR((AND('[1]PWS Information'!$E$10="CWS",T2336="Multiple Family Residence",'[1]PWS Information'!$E$11="No",P2336="Lead")),
(AND('[1]PWS Information'!$E$10="CWS",T2336="Other",P2336="Lead")),
(AND(T2336="",P2336="Lead")),
(AND('[1]PWS Information'!$E$10="CWS",T2336="Building",P2336="Lead")))),"Tier 2",
IF((OR((AND('[1]PWS Information'!$E$10="CWS",T2336="Single Family Residence",P2336="Galvanized Requiring Replacement")),
(AND('[1]PWS Information'!$E$10="CWS",T2336="Single Family Residence",P2336="Galvanized Requiring Replacement",Q2336="Yes")),
(AND('[1]PWS Information'!$E$10="NTNC",T2336="Single Family Residence",P2336="Galvanized Requiring Replacement")),
(AND('[1]PWS Information'!$E$10="NTNC",T2336="Single Family Residence",Q2336="Yes")))),"Tier 3",
IF((OR((AND('[1]PWS Information'!$E$10="CWS",T2336="Single Family Residence",R2336="Yes",P2336="Non-Lead", I2336="Non-Lead - Copper",K2336="Before 1989")),
(AND('[1]PWS Information'!$E$10="CWS",T2336="Single Family Residence",R2336="Yes",P2336="Non-Lead", M2336="Non-Lead - Copper",N2336="Before 1989")))),"Tier 4",
IF((OR((AND('[1]PWS Information'!$E$10="NTNC",P2336="Non-Lead")),
(AND('[1]PWS Information'!$E$10="CWS",P2336="Non-Lead",R2336="")),
(AND('[1]PWS Information'!$E$10="CWS",P2336="Non-Lead",R2336="No")),
(AND('[1]PWS Information'!$E$10="CWS",P2336="Non-Lead",R2336="Don't Know")),
(AND('[1]PWS Information'!$E$10="CWS",P2336="Non-Lead", I2336="Non-Lead - Copper", R2336="Yes", K2336="Between 1989 and 2014")),
(AND('[1]PWS Information'!$E$10="CWS",P2336="Non-Lead", I2336="Non-Lead - Copper", R2336="Yes", K2336="After 2014")),
(AND('[1]PWS Information'!$E$10="CWS",P2336="Non-Lead", I2336="Non-Lead - Copper", R2336="Yes", K2336="Unknown")),
(AND('[1]PWS Information'!$E$10="CWS",P2336="Non-Lead", M2336="Non-Lead - Copper", R2336="Yes", N2336="Between 1989 and 2014")),
(AND('[1]PWS Information'!$E$10="CWS",P2336="Non-Lead", M2336="Non-Lead - Copper", R2336="Yes", N2336="After 2014")),
(AND('[1]PWS Information'!$E$10="CWS",P2336="Non-Lead", M2336="Non-Lead - Copper", R2336="Yes", N2336="Unknown")),
(AND('[1]PWS Information'!$E$10="CWS",P2336="Unknown")),
(AND('[1]PWS Information'!$E$10="NTNC",P2336="Unknown")),
(AND('[1]PWS Information'!$E$10="CWS",T2336="Multiple Family Residence",P2336="Galvanized Requiring Replacement")),
(AND('[1]PWS Information'!$E$10="CWS",P2336="Galvanized Requiring Replacement")),
(AND('[1]PWS Information'!$E$10="NTNC",T2336="Multiple Family Residence",P2336="Galvanized Requiring Replacement")))),"Tier 5",
"")))))</f>
        <v>Tier 5</v>
      </c>
      <c r="Y2336" s="24"/>
      <c r="Z2336" s="24"/>
    </row>
    <row r="2337" spans="1:26" x14ac:dyDescent="0.25">
      <c r="A2337" s="17">
        <v>2334</v>
      </c>
      <c r="B2337" s="17">
        <v>2109</v>
      </c>
      <c r="C2337" s="17" t="s">
        <v>100</v>
      </c>
      <c r="D2337" s="17" t="s">
        <v>188</v>
      </c>
      <c r="E2337" s="17">
        <v>79549</v>
      </c>
      <c r="F2337" s="17"/>
      <c r="G2337" s="17"/>
      <c r="H2337" s="17"/>
      <c r="I2337" s="21" t="s">
        <v>218</v>
      </c>
      <c r="J2337" s="22" t="s">
        <v>254</v>
      </c>
      <c r="K2337" s="22" t="s">
        <v>255</v>
      </c>
      <c r="L2337" s="22" t="s">
        <v>256</v>
      </c>
      <c r="M2337" s="21" t="s">
        <v>218</v>
      </c>
      <c r="N2337" s="37" t="s">
        <v>205</v>
      </c>
      <c r="O2337" s="22" t="s">
        <v>257</v>
      </c>
      <c r="P2337" s="31" t="str">
        <f t="shared" si="36"/>
        <v>Non-Lead</v>
      </c>
      <c r="Q2337" s="40" t="s">
        <v>254</v>
      </c>
      <c r="R2337" s="40" t="s">
        <v>254</v>
      </c>
      <c r="S2337" s="24"/>
      <c r="T2337" s="16"/>
      <c r="U2337" s="41" t="s">
        <v>255</v>
      </c>
      <c r="V2337" s="41" t="s">
        <v>255</v>
      </c>
      <c r="W2337" s="16"/>
      <c r="X2337" s="43" t="str">
        <f>IF((OR((AND('[1]PWS Information'!$E$10="CWS",T2337="Single Family Residence",P2337="Lead")),
(AND('[1]PWS Information'!$E$10="CWS",T2337="Multiple Family Residence",'[1]PWS Information'!$E$11="Yes",P2337="Lead")),
(AND('[1]PWS Information'!$E$10="NTNC",P2337="Lead")))),"Tier 1",
IF((OR((AND('[1]PWS Information'!$E$10="CWS",T2337="Multiple Family Residence",'[1]PWS Information'!$E$11="No",P2337="Lead")),
(AND('[1]PWS Information'!$E$10="CWS",T2337="Other",P2337="Lead")),
(AND(T2337="",P2337="Lead")),
(AND('[1]PWS Information'!$E$10="CWS",T2337="Building",P2337="Lead")))),"Tier 2",
IF((OR((AND('[1]PWS Information'!$E$10="CWS",T2337="Single Family Residence",P2337="Galvanized Requiring Replacement")),
(AND('[1]PWS Information'!$E$10="CWS",T2337="Single Family Residence",P2337="Galvanized Requiring Replacement",Q2337="Yes")),
(AND('[1]PWS Information'!$E$10="NTNC",T2337="Single Family Residence",P2337="Galvanized Requiring Replacement")),
(AND('[1]PWS Information'!$E$10="NTNC",T2337="Single Family Residence",Q2337="Yes")))),"Tier 3",
IF((OR((AND('[1]PWS Information'!$E$10="CWS",T2337="Single Family Residence",R2337="Yes",P2337="Non-Lead", I2337="Non-Lead - Copper",K2337="Before 1989")),
(AND('[1]PWS Information'!$E$10="CWS",T2337="Single Family Residence",R2337="Yes",P2337="Non-Lead", M2337="Non-Lead - Copper",N2337="Before 1989")))),"Tier 4",
IF((OR((AND('[1]PWS Information'!$E$10="NTNC",P2337="Non-Lead")),
(AND('[1]PWS Information'!$E$10="CWS",P2337="Non-Lead",R2337="")),
(AND('[1]PWS Information'!$E$10="CWS",P2337="Non-Lead",R2337="No")),
(AND('[1]PWS Information'!$E$10="CWS",P2337="Non-Lead",R2337="Don't Know")),
(AND('[1]PWS Information'!$E$10="CWS",P2337="Non-Lead", I2337="Non-Lead - Copper", R2337="Yes", K2337="Between 1989 and 2014")),
(AND('[1]PWS Information'!$E$10="CWS",P2337="Non-Lead", I2337="Non-Lead - Copper", R2337="Yes", K2337="After 2014")),
(AND('[1]PWS Information'!$E$10="CWS",P2337="Non-Lead", I2337="Non-Lead - Copper", R2337="Yes", K2337="Unknown")),
(AND('[1]PWS Information'!$E$10="CWS",P2337="Non-Lead", M2337="Non-Lead - Copper", R2337="Yes", N2337="Between 1989 and 2014")),
(AND('[1]PWS Information'!$E$10="CWS",P2337="Non-Lead", M2337="Non-Lead - Copper", R2337="Yes", N2337="After 2014")),
(AND('[1]PWS Information'!$E$10="CWS",P2337="Non-Lead", M2337="Non-Lead - Copper", R2337="Yes", N2337="Unknown")),
(AND('[1]PWS Information'!$E$10="CWS",P2337="Unknown")),
(AND('[1]PWS Information'!$E$10="NTNC",P2337="Unknown")),
(AND('[1]PWS Information'!$E$10="CWS",T2337="Multiple Family Residence",P2337="Galvanized Requiring Replacement")),
(AND('[1]PWS Information'!$E$10="CWS",P2337="Galvanized Requiring Replacement")),
(AND('[1]PWS Information'!$E$10="NTNC",T2337="Multiple Family Residence",P2337="Galvanized Requiring Replacement")))),"Tier 5",
"")))))</f>
        <v>Tier 5</v>
      </c>
      <c r="Y2337" s="24"/>
      <c r="Z2337" s="24"/>
    </row>
    <row r="2338" spans="1:26" x14ac:dyDescent="0.25">
      <c r="A2338" s="17">
        <v>2335</v>
      </c>
      <c r="B2338" s="18">
        <v>2110</v>
      </c>
      <c r="C2338" s="18" t="s">
        <v>100</v>
      </c>
      <c r="D2338" s="18" t="s">
        <v>188</v>
      </c>
      <c r="E2338" s="18">
        <v>79549</v>
      </c>
      <c r="F2338" s="18"/>
      <c r="G2338" s="18"/>
      <c r="H2338" s="18"/>
      <c r="I2338" s="25" t="s">
        <v>218</v>
      </c>
      <c r="J2338" s="22" t="s">
        <v>254</v>
      </c>
      <c r="K2338" s="22" t="s">
        <v>255</v>
      </c>
      <c r="L2338" s="22" t="s">
        <v>256</v>
      </c>
      <c r="M2338" s="25" t="s">
        <v>222</v>
      </c>
      <c r="N2338" s="19" t="s">
        <v>205</v>
      </c>
      <c r="O2338" s="22" t="s">
        <v>257</v>
      </c>
      <c r="P2338" s="31" t="str">
        <f t="shared" si="36"/>
        <v>Galvanized Requiring Replacement</v>
      </c>
      <c r="Q2338" s="40" t="s">
        <v>254</v>
      </c>
      <c r="R2338" s="40" t="s">
        <v>254</v>
      </c>
      <c r="S2338" s="24"/>
      <c r="T2338" s="16"/>
      <c r="U2338" s="41" t="s">
        <v>255</v>
      </c>
      <c r="V2338" s="41" t="s">
        <v>255</v>
      </c>
      <c r="W2338" s="16"/>
      <c r="X2338" s="43" t="str">
        <f>IF((OR((AND('[1]PWS Information'!$E$10="CWS",T2338="Single Family Residence",P2338="Lead")),
(AND('[1]PWS Information'!$E$10="CWS",T2338="Multiple Family Residence",'[1]PWS Information'!$E$11="Yes",P2338="Lead")),
(AND('[1]PWS Information'!$E$10="NTNC",P2338="Lead")))),"Tier 1",
IF((OR((AND('[1]PWS Information'!$E$10="CWS",T2338="Multiple Family Residence",'[1]PWS Information'!$E$11="No",P2338="Lead")),
(AND('[1]PWS Information'!$E$10="CWS",T2338="Other",P2338="Lead")),
(AND(T2338="",P2338="Lead")),
(AND('[1]PWS Information'!$E$10="CWS",T2338="Building",P2338="Lead")))),"Tier 2",
IF((OR((AND('[1]PWS Information'!$E$10="CWS",T2338="Single Family Residence",P2338="Galvanized Requiring Replacement")),
(AND('[1]PWS Information'!$E$10="CWS",T2338="Single Family Residence",P2338="Galvanized Requiring Replacement",Q2338="Yes")),
(AND('[1]PWS Information'!$E$10="NTNC",T2338="Single Family Residence",P2338="Galvanized Requiring Replacement")),
(AND('[1]PWS Information'!$E$10="NTNC",T2338="Single Family Residence",Q2338="Yes")))),"Tier 3",
IF((OR((AND('[1]PWS Information'!$E$10="CWS",T2338="Single Family Residence",R2338="Yes",P2338="Non-Lead", I2338="Non-Lead - Copper",K2338="Before 1989")),
(AND('[1]PWS Information'!$E$10="CWS",T2338="Single Family Residence",R2338="Yes",P2338="Non-Lead", M2338="Non-Lead - Copper",N2338="Before 1989")))),"Tier 4",
IF((OR((AND('[1]PWS Information'!$E$10="NTNC",P2338="Non-Lead")),
(AND('[1]PWS Information'!$E$10="CWS",P2338="Non-Lead",R2338="")),
(AND('[1]PWS Information'!$E$10="CWS",P2338="Non-Lead",R2338="No")),
(AND('[1]PWS Information'!$E$10="CWS",P2338="Non-Lead",R2338="Don't Know")),
(AND('[1]PWS Information'!$E$10="CWS",P2338="Non-Lead", I2338="Non-Lead - Copper", R2338="Yes", K2338="Between 1989 and 2014")),
(AND('[1]PWS Information'!$E$10="CWS",P2338="Non-Lead", I2338="Non-Lead - Copper", R2338="Yes", K2338="After 2014")),
(AND('[1]PWS Information'!$E$10="CWS",P2338="Non-Lead", I2338="Non-Lead - Copper", R2338="Yes", K2338="Unknown")),
(AND('[1]PWS Information'!$E$10="CWS",P2338="Non-Lead", M2338="Non-Lead - Copper", R2338="Yes", N2338="Between 1989 and 2014")),
(AND('[1]PWS Information'!$E$10="CWS",P2338="Non-Lead", M2338="Non-Lead - Copper", R2338="Yes", N2338="After 2014")),
(AND('[1]PWS Information'!$E$10="CWS",P2338="Non-Lead", M2338="Non-Lead - Copper", R2338="Yes", N2338="Unknown")),
(AND('[1]PWS Information'!$E$10="CWS",P2338="Unknown")),
(AND('[1]PWS Information'!$E$10="NTNC",P2338="Unknown")),
(AND('[1]PWS Information'!$E$10="CWS",T2338="Multiple Family Residence",P2338="Galvanized Requiring Replacement")),
(AND('[1]PWS Information'!$E$10="CWS",P2338="Galvanized Requiring Replacement")),
(AND('[1]PWS Information'!$E$10="NTNC",T2338="Multiple Family Residence",P2338="Galvanized Requiring Replacement")))),"Tier 5",
"")))))</f>
        <v>Tier 5</v>
      </c>
      <c r="Y2338" s="24"/>
      <c r="Z2338" s="24"/>
    </row>
    <row r="2339" spans="1:26" x14ac:dyDescent="0.25">
      <c r="A2339" s="17">
        <v>2336</v>
      </c>
      <c r="B2339" s="18">
        <v>2111</v>
      </c>
      <c r="C2339" s="18" t="s">
        <v>100</v>
      </c>
      <c r="D2339" s="18" t="s">
        <v>188</v>
      </c>
      <c r="E2339" s="18">
        <v>79549</v>
      </c>
      <c r="F2339" s="18"/>
      <c r="G2339" s="18"/>
      <c r="H2339" s="18"/>
      <c r="I2339" s="21" t="s">
        <v>218</v>
      </c>
      <c r="J2339" s="22" t="s">
        <v>254</v>
      </c>
      <c r="K2339" s="22" t="s">
        <v>255</v>
      </c>
      <c r="L2339" s="22" t="s">
        <v>256</v>
      </c>
      <c r="M2339" s="21" t="s">
        <v>221</v>
      </c>
      <c r="N2339" s="19" t="s">
        <v>205</v>
      </c>
      <c r="O2339" s="22"/>
      <c r="P2339" s="31" t="str">
        <f t="shared" si="36"/>
        <v>Non-Lead</v>
      </c>
      <c r="Q2339" s="40" t="s">
        <v>254</v>
      </c>
      <c r="R2339" s="40" t="s">
        <v>254</v>
      </c>
      <c r="S2339" s="24"/>
      <c r="T2339" s="16"/>
      <c r="U2339" s="41" t="s">
        <v>255</v>
      </c>
      <c r="V2339" s="41" t="s">
        <v>255</v>
      </c>
      <c r="W2339" s="16"/>
      <c r="X2339" s="43" t="str">
        <f>IF((OR((AND('[1]PWS Information'!$E$10="CWS",T2339="Single Family Residence",P2339="Lead")),
(AND('[1]PWS Information'!$E$10="CWS",T2339="Multiple Family Residence",'[1]PWS Information'!$E$11="Yes",P2339="Lead")),
(AND('[1]PWS Information'!$E$10="NTNC",P2339="Lead")))),"Tier 1",
IF((OR((AND('[1]PWS Information'!$E$10="CWS",T2339="Multiple Family Residence",'[1]PWS Information'!$E$11="No",P2339="Lead")),
(AND('[1]PWS Information'!$E$10="CWS",T2339="Other",P2339="Lead")),
(AND(T2339="",P2339="Lead")),
(AND('[1]PWS Information'!$E$10="CWS",T2339="Building",P2339="Lead")))),"Tier 2",
IF((OR((AND('[1]PWS Information'!$E$10="CWS",T2339="Single Family Residence",P2339="Galvanized Requiring Replacement")),
(AND('[1]PWS Information'!$E$10="CWS",T2339="Single Family Residence",P2339="Galvanized Requiring Replacement",Q2339="Yes")),
(AND('[1]PWS Information'!$E$10="NTNC",T2339="Single Family Residence",P2339="Galvanized Requiring Replacement")),
(AND('[1]PWS Information'!$E$10="NTNC",T2339="Single Family Residence",Q2339="Yes")))),"Tier 3",
IF((OR((AND('[1]PWS Information'!$E$10="CWS",T2339="Single Family Residence",R2339="Yes",P2339="Non-Lead", I2339="Non-Lead - Copper",K2339="Before 1989")),
(AND('[1]PWS Information'!$E$10="CWS",T2339="Single Family Residence",R2339="Yes",P2339="Non-Lead", M2339="Non-Lead - Copper",N2339="Before 1989")))),"Tier 4",
IF((OR((AND('[1]PWS Information'!$E$10="NTNC",P2339="Non-Lead")),
(AND('[1]PWS Information'!$E$10="CWS",P2339="Non-Lead",R2339="")),
(AND('[1]PWS Information'!$E$10="CWS",P2339="Non-Lead",R2339="No")),
(AND('[1]PWS Information'!$E$10="CWS",P2339="Non-Lead",R2339="Don't Know")),
(AND('[1]PWS Information'!$E$10="CWS",P2339="Non-Lead", I2339="Non-Lead - Copper", R2339="Yes", K2339="Between 1989 and 2014")),
(AND('[1]PWS Information'!$E$10="CWS",P2339="Non-Lead", I2339="Non-Lead - Copper", R2339="Yes", K2339="After 2014")),
(AND('[1]PWS Information'!$E$10="CWS",P2339="Non-Lead", I2339="Non-Lead - Copper", R2339="Yes", K2339="Unknown")),
(AND('[1]PWS Information'!$E$10="CWS",P2339="Non-Lead", M2339="Non-Lead - Copper", R2339="Yes", N2339="Between 1989 and 2014")),
(AND('[1]PWS Information'!$E$10="CWS",P2339="Non-Lead", M2339="Non-Lead - Copper", R2339="Yes", N2339="After 2014")),
(AND('[1]PWS Information'!$E$10="CWS",P2339="Non-Lead", M2339="Non-Lead - Copper", R2339="Yes", N2339="Unknown")),
(AND('[1]PWS Information'!$E$10="CWS",P2339="Unknown")),
(AND('[1]PWS Information'!$E$10="NTNC",P2339="Unknown")),
(AND('[1]PWS Information'!$E$10="CWS",T2339="Multiple Family Residence",P2339="Galvanized Requiring Replacement")),
(AND('[1]PWS Information'!$E$10="CWS",P2339="Galvanized Requiring Replacement")),
(AND('[1]PWS Information'!$E$10="NTNC",T2339="Multiple Family Residence",P2339="Galvanized Requiring Replacement")))),"Tier 5",
"")))))</f>
        <v>Tier 5</v>
      </c>
      <c r="Y2339" s="24"/>
      <c r="Z2339" s="24"/>
    </row>
    <row r="2340" spans="1:26" x14ac:dyDescent="0.25">
      <c r="A2340" s="17">
        <v>2337</v>
      </c>
      <c r="B2340" s="17">
        <v>2112</v>
      </c>
      <c r="C2340" s="17" t="s">
        <v>100</v>
      </c>
      <c r="D2340" s="17" t="s">
        <v>188</v>
      </c>
      <c r="E2340" s="17">
        <v>79549</v>
      </c>
      <c r="F2340" s="17"/>
      <c r="G2340" s="17"/>
      <c r="H2340" s="17"/>
      <c r="I2340" s="25" t="s">
        <v>218</v>
      </c>
      <c r="J2340" s="22" t="s">
        <v>254</v>
      </c>
      <c r="K2340" s="22" t="s">
        <v>255</v>
      </c>
      <c r="L2340" s="22" t="s">
        <v>256</v>
      </c>
      <c r="M2340" s="25" t="s">
        <v>222</v>
      </c>
      <c r="N2340" s="19" t="s">
        <v>205</v>
      </c>
      <c r="O2340" s="22" t="s">
        <v>257</v>
      </c>
      <c r="P2340" s="31" t="str">
        <f t="shared" si="36"/>
        <v>Galvanized Requiring Replacement</v>
      </c>
      <c r="Q2340" s="40" t="s">
        <v>254</v>
      </c>
      <c r="R2340" s="40" t="s">
        <v>254</v>
      </c>
      <c r="S2340" s="24"/>
      <c r="T2340" s="16"/>
      <c r="U2340" s="41" t="s">
        <v>255</v>
      </c>
      <c r="V2340" s="41" t="s">
        <v>255</v>
      </c>
      <c r="W2340" s="16"/>
      <c r="X2340" s="43" t="str">
        <f>IF((OR((AND('[1]PWS Information'!$E$10="CWS",T2340="Single Family Residence",P2340="Lead")),
(AND('[1]PWS Information'!$E$10="CWS",T2340="Multiple Family Residence",'[1]PWS Information'!$E$11="Yes",P2340="Lead")),
(AND('[1]PWS Information'!$E$10="NTNC",P2340="Lead")))),"Tier 1",
IF((OR((AND('[1]PWS Information'!$E$10="CWS",T2340="Multiple Family Residence",'[1]PWS Information'!$E$11="No",P2340="Lead")),
(AND('[1]PWS Information'!$E$10="CWS",T2340="Other",P2340="Lead")),
(AND(T2340="",P2340="Lead")),
(AND('[1]PWS Information'!$E$10="CWS",T2340="Building",P2340="Lead")))),"Tier 2",
IF((OR((AND('[1]PWS Information'!$E$10="CWS",T2340="Single Family Residence",P2340="Galvanized Requiring Replacement")),
(AND('[1]PWS Information'!$E$10="CWS",T2340="Single Family Residence",P2340="Galvanized Requiring Replacement",Q2340="Yes")),
(AND('[1]PWS Information'!$E$10="NTNC",T2340="Single Family Residence",P2340="Galvanized Requiring Replacement")),
(AND('[1]PWS Information'!$E$10="NTNC",T2340="Single Family Residence",Q2340="Yes")))),"Tier 3",
IF((OR((AND('[1]PWS Information'!$E$10="CWS",T2340="Single Family Residence",R2340="Yes",P2340="Non-Lead", I2340="Non-Lead - Copper",K2340="Before 1989")),
(AND('[1]PWS Information'!$E$10="CWS",T2340="Single Family Residence",R2340="Yes",P2340="Non-Lead", M2340="Non-Lead - Copper",N2340="Before 1989")))),"Tier 4",
IF((OR((AND('[1]PWS Information'!$E$10="NTNC",P2340="Non-Lead")),
(AND('[1]PWS Information'!$E$10="CWS",P2340="Non-Lead",R2340="")),
(AND('[1]PWS Information'!$E$10="CWS",P2340="Non-Lead",R2340="No")),
(AND('[1]PWS Information'!$E$10="CWS",P2340="Non-Lead",R2340="Don't Know")),
(AND('[1]PWS Information'!$E$10="CWS",P2340="Non-Lead", I2340="Non-Lead - Copper", R2340="Yes", K2340="Between 1989 and 2014")),
(AND('[1]PWS Information'!$E$10="CWS",P2340="Non-Lead", I2340="Non-Lead - Copper", R2340="Yes", K2340="After 2014")),
(AND('[1]PWS Information'!$E$10="CWS",P2340="Non-Lead", I2340="Non-Lead - Copper", R2340="Yes", K2340="Unknown")),
(AND('[1]PWS Information'!$E$10="CWS",P2340="Non-Lead", M2340="Non-Lead - Copper", R2340="Yes", N2340="Between 1989 and 2014")),
(AND('[1]PWS Information'!$E$10="CWS",P2340="Non-Lead", M2340="Non-Lead - Copper", R2340="Yes", N2340="After 2014")),
(AND('[1]PWS Information'!$E$10="CWS",P2340="Non-Lead", M2340="Non-Lead - Copper", R2340="Yes", N2340="Unknown")),
(AND('[1]PWS Information'!$E$10="CWS",P2340="Unknown")),
(AND('[1]PWS Information'!$E$10="NTNC",P2340="Unknown")),
(AND('[1]PWS Information'!$E$10="CWS",T2340="Multiple Family Residence",P2340="Galvanized Requiring Replacement")),
(AND('[1]PWS Information'!$E$10="CWS",P2340="Galvanized Requiring Replacement")),
(AND('[1]PWS Information'!$E$10="NTNC",T2340="Multiple Family Residence",P2340="Galvanized Requiring Replacement")))),"Tier 5",
"")))))</f>
        <v>Tier 5</v>
      </c>
      <c r="Y2340" s="24"/>
      <c r="Z2340" s="24"/>
    </row>
    <row r="2341" spans="1:26" x14ac:dyDescent="0.25">
      <c r="A2341" s="17">
        <v>2338</v>
      </c>
      <c r="B2341" s="17">
        <v>2113</v>
      </c>
      <c r="C2341" s="17" t="s">
        <v>100</v>
      </c>
      <c r="D2341" s="17" t="s">
        <v>188</v>
      </c>
      <c r="E2341" s="17">
        <v>79549</v>
      </c>
      <c r="F2341" s="17"/>
      <c r="G2341" s="17"/>
      <c r="H2341" s="17"/>
      <c r="I2341" s="25" t="s">
        <v>218</v>
      </c>
      <c r="J2341" s="22" t="s">
        <v>254</v>
      </c>
      <c r="K2341" s="22" t="s">
        <v>255</v>
      </c>
      <c r="L2341" s="22" t="s">
        <v>256</v>
      </c>
      <c r="M2341" s="25" t="s">
        <v>218</v>
      </c>
      <c r="N2341" s="19" t="s">
        <v>205</v>
      </c>
      <c r="O2341" s="22" t="s">
        <v>257</v>
      </c>
      <c r="P2341" s="31" t="str">
        <f t="shared" si="36"/>
        <v>Non-Lead</v>
      </c>
      <c r="Q2341" s="40" t="s">
        <v>254</v>
      </c>
      <c r="R2341" s="40" t="s">
        <v>254</v>
      </c>
      <c r="S2341" s="24"/>
      <c r="T2341" s="16"/>
      <c r="U2341" s="41" t="s">
        <v>255</v>
      </c>
      <c r="V2341" s="41" t="s">
        <v>255</v>
      </c>
      <c r="W2341" s="16"/>
      <c r="X2341" s="43" t="str">
        <f>IF((OR((AND('[1]PWS Information'!$E$10="CWS",T2341="Single Family Residence",P2341="Lead")),
(AND('[1]PWS Information'!$E$10="CWS",T2341="Multiple Family Residence",'[1]PWS Information'!$E$11="Yes",P2341="Lead")),
(AND('[1]PWS Information'!$E$10="NTNC",P2341="Lead")))),"Tier 1",
IF((OR((AND('[1]PWS Information'!$E$10="CWS",T2341="Multiple Family Residence",'[1]PWS Information'!$E$11="No",P2341="Lead")),
(AND('[1]PWS Information'!$E$10="CWS",T2341="Other",P2341="Lead")),
(AND(T2341="",P2341="Lead")),
(AND('[1]PWS Information'!$E$10="CWS",T2341="Building",P2341="Lead")))),"Tier 2",
IF((OR((AND('[1]PWS Information'!$E$10="CWS",T2341="Single Family Residence",P2341="Galvanized Requiring Replacement")),
(AND('[1]PWS Information'!$E$10="CWS",T2341="Single Family Residence",P2341="Galvanized Requiring Replacement",Q2341="Yes")),
(AND('[1]PWS Information'!$E$10="NTNC",T2341="Single Family Residence",P2341="Galvanized Requiring Replacement")),
(AND('[1]PWS Information'!$E$10="NTNC",T2341="Single Family Residence",Q2341="Yes")))),"Tier 3",
IF((OR((AND('[1]PWS Information'!$E$10="CWS",T2341="Single Family Residence",R2341="Yes",P2341="Non-Lead", I2341="Non-Lead - Copper",K2341="Before 1989")),
(AND('[1]PWS Information'!$E$10="CWS",T2341="Single Family Residence",R2341="Yes",P2341="Non-Lead", M2341="Non-Lead - Copper",N2341="Before 1989")))),"Tier 4",
IF((OR((AND('[1]PWS Information'!$E$10="NTNC",P2341="Non-Lead")),
(AND('[1]PWS Information'!$E$10="CWS",P2341="Non-Lead",R2341="")),
(AND('[1]PWS Information'!$E$10="CWS",P2341="Non-Lead",R2341="No")),
(AND('[1]PWS Information'!$E$10="CWS",P2341="Non-Lead",R2341="Don't Know")),
(AND('[1]PWS Information'!$E$10="CWS",P2341="Non-Lead", I2341="Non-Lead - Copper", R2341="Yes", K2341="Between 1989 and 2014")),
(AND('[1]PWS Information'!$E$10="CWS",P2341="Non-Lead", I2341="Non-Lead - Copper", R2341="Yes", K2341="After 2014")),
(AND('[1]PWS Information'!$E$10="CWS",P2341="Non-Lead", I2341="Non-Lead - Copper", R2341="Yes", K2341="Unknown")),
(AND('[1]PWS Information'!$E$10="CWS",P2341="Non-Lead", M2341="Non-Lead - Copper", R2341="Yes", N2341="Between 1989 and 2014")),
(AND('[1]PWS Information'!$E$10="CWS",P2341="Non-Lead", M2341="Non-Lead - Copper", R2341="Yes", N2341="After 2014")),
(AND('[1]PWS Information'!$E$10="CWS",P2341="Non-Lead", M2341="Non-Lead - Copper", R2341="Yes", N2341="Unknown")),
(AND('[1]PWS Information'!$E$10="CWS",P2341="Unknown")),
(AND('[1]PWS Information'!$E$10="NTNC",P2341="Unknown")),
(AND('[1]PWS Information'!$E$10="CWS",T2341="Multiple Family Residence",P2341="Galvanized Requiring Replacement")),
(AND('[1]PWS Information'!$E$10="CWS",P2341="Galvanized Requiring Replacement")),
(AND('[1]PWS Information'!$E$10="NTNC",T2341="Multiple Family Residence",P2341="Galvanized Requiring Replacement")))),"Tier 5",
"")))))</f>
        <v>Tier 5</v>
      </c>
      <c r="Y2341" s="24"/>
      <c r="Z2341" s="24"/>
    </row>
    <row r="2342" spans="1:26" x14ac:dyDescent="0.25">
      <c r="A2342" s="17">
        <v>2339</v>
      </c>
      <c r="B2342" s="18">
        <v>2200</v>
      </c>
      <c r="C2342" s="18" t="s">
        <v>100</v>
      </c>
      <c r="D2342" s="18" t="s">
        <v>188</v>
      </c>
      <c r="E2342" s="18">
        <v>79549</v>
      </c>
      <c r="F2342" s="18"/>
      <c r="G2342" s="18"/>
      <c r="H2342" s="18"/>
      <c r="I2342" s="25" t="s">
        <v>218</v>
      </c>
      <c r="J2342" s="22" t="s">
        <v>254</v>
      </c>
      <c r="K2342" s="22" t="s">
        <v>255</v>
      </c>
      <c r="L2342" s="22" t="s">
        <v>256</v>
      </c>
      <c r="M2342" s="25" t="s">
        <v>218</v>
      </c>
      <c r="N2342" s="19" t="s">
        <v>205</v>
      </c>
      <c r="O2342" s="22"/>
      <c r="P2342" s="31" t="str">
        <f t="shared" si="36"/>
        <v>Non-Lead</v>
      </c>
      <c r="Q2342" s="40" t="s">
        <v>254</v>
      </c>
      <c r="R2342" s="40" t="s">
        <v>254</v>
      </c>
      <c r="S2342" s="24"/>
      <c r="T2342" s="16"/>
      <c r="U2342" s="41" t="s">
        <v>255</v>
      </c>
      <c r="V2342" s="41" t="s">
        <v>255</v>
      </c>
      <c r="W2342" s="16"/>
      <c r="X2342" s="43" t="str">
        <f>IF((OR((AND('[1]PWS Information'!$E$10="CWS",T2342="Single Family Residence",P2342="Lead")),
(AND('[1]PWS Information'!$E$10="CWS",T2342="Multiple Family Residence",'[1]PWS Information'!$E$11="Yes",P2342="Lead")),
(AND('[1]PWS Information'!$E$10="NTNC",P2342="Lead")))),"Tier 1",
IF((OR((AND('[1]PWS Information'!$E$10="CWS",T2342="Multiple Family Residence",'[1]PWS Information'!$E$11="No",P2342="Lead")),
(AND('[1]PWS Information'!$E$10="CWS",T2342="Other",P2342="Lead")),
(AND(T2342="",P2342="Lead")),
(AND('[1]PWS Information'!$E$10="CWS",T2342="Building",P2342="Lead")))),"Tier 2",
IF((OR((AND('[1]PWS Information'!$E$10="CWS",T2342="Single Family Residence",P2342="Galvanized Requiring Replacement")),
(AND('[1]PWS Information'!$E$10="CWS",T2342="Single Family Residence",P2342="Galvanized Requiring Replacement",Q2342="Yes")),
(AND('[1]PWS Information'!$E$10="NTNC",T2342="Single Family Residence",P2342="Galvanized Requiring Replacement")),
(AND('[1]PWS Information'!$E$10="NTNC",T2342="Single Family Residence",Q2342="Yes")))),"Tier 3",
IF((OR((AND('[1]PWS Information'!$E$10="CWS",T2342="Single Family Residence",R2342="Yes",P2342="Non-Lead", I2342="Non-Lead - Copper",K2342="Before 1989")),
(AND('[1]PWS Information'!$E$10="CWS",T2342="Single Family Residence",R2342="Yes",P2342="Non-Lead", M2342="Non-Lead - Copper",N2342="Before 1989")))),"Tier 4",
IF((OR((AND('[1]PWS Information'!$E$10="NTNC",P2342="Non-Lead")),
(AND('[1]PWS Information'!$E$10="CWS",P2342="Non-Lead",R2342="")),
(AND('[1]PWS Information'!$E$10="CWS",P2342="Non-Lead",R2342="No")),
(AND('[1]PWS Information'!$E$10="CWS",P2342="Non-Lead",R2342="Don't Know")),
(AND('[1]PWS Information'!$E$10="CWS",P2342="Non-Lead", I2342="Non-Lead - Copper", R2342="Yes", K2342="Between 1989 and 2014")),
(AND('[1]PWS Information'!$E$10="CWS",P2342="Non-Lead", I2342="Non-Lead - Copper", R2342="Yes", K2342="After 2014")),
(AND('[1]PWS Information'!$E$10="CWS",P2342="Non-Lead", I2342="Non-Lead - Copper", R2342="Yes", K2342="Unknown")),
(AND('[1]PWS Information'!$E$10="CWS",P2342="Non-Lead", M2342="Non-Lead - Copper", R2342="Yes", N2342="Between 1989 and 2014")),
(AND('[1]PWS Information'!$E$10="CWS",P2342="Non-Lead", M2342="Non-Lead - Copper", R2342="Yes", N2342="After 2014")),
(AND('[1]PWS Information'!$E$10="CWS",P2342="Non-Lead", M2342="Non-Lead - Copper", R2342="Yes", N2342="Unknown")),
(AND('[1]PWS Information'!$E$10="CWS",P2342="Unknown")),
(AND('[1]PWS Information'!$E$10="NTNC",P2342="Unknown")),
(AND('[1]PWS Information'!$E$10="CWS",T2342="Multiple Family Residence",P2342="Galvanized Requiring Replacement")),
(AND('[1]PWS Information'!$E$10="CWS",P2342="Galvanized Requiring Replacement")),
(AND('[1]PWS Information'!$E$10="NTNC",T2342="Multiple Family Residence",P2342="Galvanized Requiring Replacement")))),"Tier 5",
"")))))</f>
        <v>Tier 5</v>
      </c>
      <c r="Y2342" s="24"/>
      <c r="Z2342" s="24"/>
    </row>
    <row r="2343" spans="1:26" x14ac:dyDescent="0.25">
      <c r="A2343" s="17">
        <v>2340</v>
      </c>
      <c r="B2343" s="18">
        <v>2201</v>
      </c>
      <c r="C2343" s="18" t="s">
        <v>100</v>
      </c>
      <c r="D2343" s="18" t="s">
        <v>188</v>
      </c>
      <c r="E2343" s="18">
        <v>79549</v>
      </c>
      <c r="F2343" s="18"/>
      <c r="G2343" s="18"/>
      <c r="H2343" s="18"/>
      <c r="I2343" s="21" t="s">
        <v>218</v>
      </c>
      <c r="J2343" s="22" t="s">
        <v>254</v>
      </c>
      <c r="K2343" s="22" t="s">
        <v>255</v>
      </c>
      <c r="L2343" s="22" t="s">
        <v>256</v>
      </c>
      <c r="M2343" s="21" t="s">
        <v>221</v>
      </c>
      <c r="N2343" s="19" t="s">
        <v>205</v>
      </c>
      <c r="O2343" s="22" t="s">
        <v>257</v>
      </c>
      <c r="P2343" s="31" t="str">
        <f t="shared" si="36"/>
        <v>Non-Lead</v>
      </c>
      <c r="Q2343" s="40" t="s">
        <v>254</v>
      </c>
      <c r="R2343" s="40" t="s">
        <v>254</v>
      </c>
      <c r="S2343" s="24"/>
      <c r="T2343" s="16"/>
      <c r="U2343" s="41" t="s">
        <v>255</v>
      </c>
      <c r="V2343" s="41" t="s">
        <v>255</v>
      </c>
      <c r="W2343" s="16"/>
      <c r="X2343" s="43" t="str">
        <f>IF((OR((AND('[1]PWS Information'!$E$10="CWS",T2343="Single Family Residence",P2343="Lead")),
(AND('[1]PWS Information'!$E$10="CWS",T2343="Multiple Family Residence",'[1]PWS Information'!$E$11="Yes",P2343="Lead")),
(AND('[1]PWS Information'!$E$10="NTNC",P2343="Lead")))),"Tier 1",
IF((OR((AND('[1]PWS Information'!$E$10="CWS",T2343="Multiple Family Residence",'[1]PWS Information'!$E$11="No",P2343="Lead")),
(AND('[1]PWS Information'!$E$10="CWS",T2343="Other",P2343="Lead")),
(AND(T2343="",P2343="Lead")),
(AND('[1]PWS Information'!$E$10="CWS",T2343="Building",P2343="Lead")))),"Tier 2",
IF((OR((AND('[1]PWS Information'!$E$10="CWS",T2343="Single Family Residence",P2343="Galvanized Requiring Replacement")),
(AND('[1]PWS Information'!$E$10="CWS",T2343="Single Family Residence",P2343="Galvanized Requiring Replacement",Q2343="Yes")),
(AND('[1]PWS Information'!$E$10="NTNC",T2343="Single Family Residence",P2343="Galvanized Requiring Replacement")),
(AND('[1]PWS Information'!$E$10="NTNC",T2343="Single Family Residence",Q2343="Yes")))),"Tier 3",
IF((OR((AND('[1]PWS Information'!$E$10="CWS",T2343="Single Family Residence",R2343="Yes",P2343="Non-Lead", I2343="Non-Lead - Copper",K2343="Before 1989")),
(AND('[1]PWS Information'!$E$10="CWS",T2343="Single Family Residence",R2343="Yes",P2343="Non-Lead", M2343="Non-Lead - Copper",N2343="Before 1989")))),"Tier 4",
IF((OR((AND('[1]PWS Information'!$E$10="NTNC",P2343="Non-Lead")),
(AND('[1]PWS Information'!$E$10="CWS",P2343="Non-Lead",R2343="")),
(AND('[1]PWS Information'!$E$10="CWS",P2343="Non-Lead",R2343="No")),
(AND('[1]PWS Information'!$E$10="CWS",P2343="Non-Lead",R2343="Don't Know")),
(AND('[1]PWS Information'!$E$10="CWS",P2343="Non-Lead", I2343="Non-Lead - Copper", R2343="Yes", K2343="Between 1989 and 2014")),
(AND('[1]PWS Information'!$E$10="CWS",P2343="Non-Lead", I2343="Non-Lead - Copper", R2343="Yes", K2343="After 2014")),
(AND('[1]PWS Information'!$E$10="CWS",P2343="Non-Lead", I2343="Non-Lead - Copper", R2343="Yes", K2343="Unknown")),
(AND('[1]PWS Information'!$E$10="CWS",P2343="Non-Lead", M2343="Non-Lead - Copper", R2343="Yes", N2343="Between 1989 and 2014")),
(AND('[1]PWS Information'!$E$10="CWS",P2343="Non-Lead", M2343="Non-Lead - Copper", R2343="Yes", N2343="After 2014")),
(AND('[1]PWS Information'!$E$10="CWS",P2343="Non-Lead", M2343="Non-Lead - Copper", R2343="Yes", N2343="Unknown")),
(AND('[1]PWS Information'!$E$10="CWS",P2343="Unknown")),
(AND('[1]PWS Information'!$E$10="NTNC",P2343="Unknown")),
(AND('[1]PWS Information'!$E$10="CWS",T2343="Multiple Family Residence",P2343="Galvanized Requiring Replacement")),
(AND('[1]PWS Information'!$E$10="CWS",P2343="Galvanized Requiring Replacement")),
(AND('[1]PWS Information'!$E$10="NTNC",T2343="Multiple Family Residence",P2343="Galvanized Requiring Replacement")))),"Tier 5",
"")))))</f>
        <v>Tier 5</v>
      </c>
      <c r="Y2343" s="24"/>
      <c r="Z2343" s="24"/>
    </row>
    <row r="2344" spans="1:26" x14ac:dyDescent="0.25">
      <c r="A2344" s="17">
        <v>2341</v>
      </c>
      <c r="B2344" s="18">
        <v>2202</v>
      </c>
      <c r="C2344" s="18" t="s">
        <v>100</v>
      </c>
      <c r="D2344" s="18" t="s">
        <v>188</v>
      </c>
      <c r="E2344" s="18">
        <v>79549</v>
      </c>
      <c r="F2344" s="18"/>
      <c r="G2344" s="18"/>
      <c r="H2344" s="18"/>
      <c r="I2344" s="25" t="s">
        <v>218</v>
      </c>
      <c r="J2344" s="22" t="s">
        <v>254</v>
      </c>
      <c r="K2344" s="22" t="s">
        <v>255</v>
      </c>
      <c r="L2344" s="22" t="s">
        <v>256</v>
      </c>
      <c r="M2344" s="25" t="s">
        <v>222</v>
      </c>
      <c r="N2344" s="19" t="s">
        <v>205</v>
      </c>
      <c r="O2344" s="22" t="s">
        <v>257</v>
      </c>
      <c r="P2344" s="31" t="str">
        <f t="shared" si="36"/>
        <v>Galvanized Requiring Replacement</v>
      </c>
      <c r="Q2344" s="40" t="s">
        <v>254</v>
      </c>
      <c r="R2344" s="40" t="s">
        <v>254</v>
      </c>
      <c r="S2344" s="24"/>
      <c r="T2344" s="16"/>
      <c r="U2344" s="41" t="s">
        <v>255</v>
      </c>
      <c r="V2344" s="41" t="s">
        <v>255</v>
      </c>
      <c r="W2344" s="16"/>
      <c r="X2344" s="43" t="str">
        <f>IF((OR((AND('[1]PWS Information'!$E$10="CWS",T2344="Single Family Residence",P2344="Lead")),
(AND('[1]PWS Information'!$E$10="CWS",T2344="Multiple Family Residence",'[1]PWS Information'!$E$11="Yes",P2344="Lead")),
(AND('[1]PWS Information'!$E$10="NTNC",P2344="Lead")))),"Tier 1",
IF((OR((AND('[1]PWS Information'!$E$10="CWS",T2344="Multiple Family Residence",'[1]PWS Information'!$E$11="No",P2344="Lead")),
(AND('[1]PWS Information'!$E$10="CWS",T2344="Other",P2344="Lead")),
(AND(T2344="",P2344="Lead")),
(AND('[1]PWS Information'!$E$10="CWS",T2344="Building",P2344="Lead")))),"Tier 2",
IF((OR((AND('[1]PWS Information'!$E$10="CWS",T2344="Single Family Residence",P2344="Galvanized Requiring Replacement")),
(AND('[1]PWS Information'!$E$10="CWS",T2344="Single Family Residence",P2344="Galvanized Requiring Replacement",Q2344="Yes")),
(AND('[1]PWS Information'!$E$10="NTNC",T2344="Single Family Residence",P2344="Galvanized Requiring Replacement")),
(AND('[1]PWS Information'!$E$10="NTNC",T2344="Single Family Residence",Q2344="Yes")))),"Tier 3",
IF((OR((AND('[1]PWS Information'!$E$10="CWS",T2344="Single Family Residence",R2344="Yes",P2344="Non-Lead", I2344="Non-Lead - Copper",K2344="Before 1989")),
(AND('[1]PWS Information'!$E$10="CWS",T2344="Single Family Residence",R2344="Yes",P2344="Non-Lead", M2344="Non-Lead - Copper",N2344="Before 1989")))),"Tier 4",
IF((OR((AND('[1]PWS Information'!$E$10="NTNC",P2344="Non-Lead")),
(AND('[1]PWS Information'!$E$10="CWS",P2344="Non-Lead",R2344="")),
(AND('[1]PWS Information'!$E$10="CWS",P2344="Non-Lead",R2344="No")),
(AND('[1]PWS Information'!$E$10="CWS",P2344="Non-Lead",R2344="Don't Know")),
(AND('[1]PWS Information'!$E$10="CWS",P2344="Non-Lead", I2344="Non-Lead - Copper", R2344="Yes", K2344="Between 1989 and 2014")),
(AND('[1]PWS Information'!$E$10="CWS",P2344="Non-Lead", I2344="Non-Lead - Copper", R2344="Yes", K2344="After 2014")),
(AND('[1]PWS Information'!$E$10="CWS",P2344="Non-Lead", I2344="Non-Lead - Copper", R2344="Yes", K2344="Unknown")),
(AND('[1]PWS Information'!$E$10="CWS",P2344="Non-Lead", M2344="Non-Lead - Copper", R2344="Yes", N2344="Between 1989 and 2014")),
(AND('[1]PWS Information'!$E$10="CWS",P2344="Non-Lead", M2344="Non-Lead - Copper", R2344="Yes", N2344="After 2014")),
(AND('[1]PWS Information'!$E$10="CWS",P2344="Non-Lead", M2344="Non-Lead - Copper", R2344="Yes", N2344="Unknown")),
(AND('[1]PWS Information'!$E$10="CWS",P2344="Unknown")),
(AND('[1]PWS Information'!$E$10="NTNC",P2344="Unknown")),
(AND('[1]PWS Information'!$E$10="CWS",T2344="Multiple Family Residence",P2344="Galvanized Requiring Replacement")),
(AND('[1]PWS Information'!$E$10="CWS",P2344="Galvanized Requiring Replacement")),
(AND('[1]PWS Information'!$E$10="NTNC",T2344="Multiple Family Residence",P2344="Galvanized Requiring Replacement")))),"Tier 5",
"")))))</f>
        <v>Tier 5</v>
      </c>
      <c r="Y2344" s="24"/>
      <c r="Z2344" s="24"/>
    </row>
    <row r="2345" spans="1:26" x14ac:dyDescent="0.25">
      <c r="A2345" s="17">
        <v>2342</v>
      </c>
      <c r="B2345" s="17">
        <v>2203</v>
      </c>
      <c r="C2345" s="17" t="s">
        <v>100</v>
      </c>
      <c r="D2345" s="17" t="s">
        <v>188</v>
      </c>
      <c r="E2345" s="17">
        <v>79549</v>
      </c>
      <c r="F2345" s="17"/>
      <c r="G2345" s="17"/>
      <c r="H2345" s="17"/>
      <c r="I2345" s="21" t="s">
        <v>218</v>
      </c>
      <c r="J2345" s="22" t="s">
        <v>254</v>
      </c>
      <c r="K2345" s="22" t="s">
        <v>255</v>
      </c>
      <c r="L2345" s="22" t="s">
        <v>256</v>
      </c>
      <c r="M2345" s="21" t="s">
        <v>218</v>
      </c>
      <c r="N2345" s="37" t="s">
        <v>205</v>
      </c>
      <c r="O2345" s="22" t="s">
        <v>257</v>
      </c>
      <c r="P2345" s="31" t="str">
        <f t="shared" si="36"/>
        <v>Non-Lead</v>
      </c>
      <c r="Q2345" s="40" t="s">
        <v>254</v>
      </c>
      <c r="R2345" s="40" t="s">
        <v>254</v>
      </c>
      <c r="S2345" s="24"/>
      <c r="T2345" s="16"/>
      <c r="U2345" s="41" t="s">
        <v>255</v>
      </c>
      <c r="V2345" s="41" t="s">
        <v>255</v>
      </c>
      <c r="W2345" s="16"/>
      <c r="X2345" s="43" t="str">
        <f>IF((OR((AND('[1]PWS Information'!$E$10="CWS",T2345="Single Family Residence",P2345="Lead")),
(AND('[1]PWS Information'!$E$10="CWS",T2345="Multiple Family Residence",'[1]PWS Information'!$E$11="Yes",P2345="Lead")),
(AND('[1]PWS Information'!$E$10="NTNC",P2345="Lead")))),"Tier 1",
IF((OR((AND('[1]PWS Information'!$E$10="CWS",T2345="Multiple Family Residence",'[1]PWS Information'!$E$11="No",P2345="Lead")),
(AND('[1]PWS Information'!$E$10="CWS",T2345="Other",P2345="Lead")),
(AND(T2345="",P2345="Lead")),
(AND('[1]PWS Information'!$E$10="CWS",T2345="Building",P2345="Lead")))),"Tier 2",
IF((OR((AND('[1]PWS Information'!$E$10="CWS",T2345="Single Family Residence",P2345="Galvanized Requiring Replacement")),
(AND('[1]PWS Information'!$E$10="CWS",T2345="Single Family Residence",P2345="Galvanized Requiring Replacement",Q2345="Yes")),
(AND('[1]PWS Information'!$E$10="NTNC",T2345="Single Family Residence",P2345="Galvanized Requiring Replacement")),
(AND('[1]PWS Information'!$E$10="NTNC",T2345="Single Family Residence",Q2345="Yes")))),"Tier 3",
IF((OR((AND('[1]PWS Information'!$E$10="CWS",T2345="Single Family Residence",R2345="Yes",P2345="Non-Lead", I2345="Non-Lead - Copper",K2345="Before 1989")),
(AND('[1]PWS Information'!$E$10="CWS",T2345="Single Family Residence",R2345="Yes",P2345="Non-Lead", M2345="Non-Lead - Copper",N2345="Before 1989")))),"Tier 4",
IF((OR((AND('[1]PWS Information'!$E$10="NTNC",P2345="Non-Lead")),
(AND('[1]PWS Information'!$E$10="CWS",P2345="Non-Lead",R2345="")),
(AND('[1]PWS Information'!$E$10="CWS",P2345="Non-Lead",R2345="No")),
(AND('[1]PWS Information'!$E$10="CWS",P2345="Non-Lead",R2345="Don't Know")),
(AND('[1]PWS Information'!$E$10="CWS",P2345="Non-Lead", I2345="Non-Lead - Copper", R2345="Yes", K2345="Between 1989 and 2014")),
(AND('[1]PWS Information'!$E$10="CWS",P2345="Non-Lead", I2345="Non-Lead - Copper", R2345="Yes", K2345="After 2014")),
(AND('[1]PWS Information'!$E$10="CWS",P2345="Non-Lead", I2345="Non-Lead - Copper", R2345="Yes", K2345="Unknown")),
(AND('[1]PWS Information'!$E$10="CWS",P2345="Non-Lead", M2345="Non-Lead - Copper", R2345="Yes", N2345="Between 1989 and 2014")),
(AND('[1]PWS Information'!$E$10="CWS",P2345="Non-Lead", M2345="Non-Lead - Copper", R2345="Yes", N2345="After 2014")),
(AND('[1]PWS Information'!$E$10="CWS",P2345="Non-Lead", M2345="Non-Lead - Copper", R2345="Yes", N2345="Unknown")),
(AND('[1]PWS Information'!$E$10="CWS",P2345="Unknown")),
(AND('[1]PWS Information'!$E$10="NTNC",P2345="Unknown")),
(AND('[1]PWS Information'!$E$10="CWS",T2345="Multiple Family Residence",P2345="Galvanized Requiring Replacement")),
(AND('[1]PWS Information'!$E$10="CWS",P2345="Galvanized Requiring Replacement")),
(AND('[1]PWS Information'!$E$10="NTNC",T2345="Multiple Family Residence",P2345="Galvanized Requiring Replacement")))),"Tier 5",
"")))))</f>
        <v>Tier 5</v>
      </c>
      <c r="Y2345" s="24"/>
      <c r="Z2345" s="24"/>
    </row>
    <row r="2346" spans="1:26" x14ac:dyDescent="0.25">
      <c r="A2346" s="17">
        <v>2343</v>
      </c>
      <c r="B2346" s="18">
        <v>2204</v>
      </c>
      <c r="C2346" s="18" t="s">
        <v>100</v>
      </c>
      <c r="D2346" s="18" t="s">
        <v>188</v>
      </c>
      <c r="E2346" s="18">
        <v>79549</v>
      </c>
      <c r="F2346" s="18"/>
      <c r="G2346" s="18"/>
      <c r="H2346" s="18"/>
      <c r="I2346" s="25" t="s">
        <v>218</v>
      </c>
      <c r="J2346" s="22" t="s">
        <v>254</v>
      </c>
      <c r="K2346" s="22" t="s">
        <v>255</v>
      </c>
      <c r="L2346" s="22" t="s">
        <v>256</v>
      </c>
      <c r="M2346" s="25" t="s">
        <v>222</v>
      </c>
      <c r="N2346" s="19" t="s">
        <v>205</v>
      </c>
      <c r="O2346" s="22" t="s">
        <v>257</v>
      </c>
      <c r="P2346" s="31" t="str">
        <f t="shared" si="36"/>
        <v>Galvanized Requiring Replacement</v>
      </c>
      <c r="Q2346" s="40" t="s">
        <v>254</v>
      </c>
      <c r="R2346" s="40" t="s">
        <v>254</v>
      </c>
      <c r="S2346" s="24"/>
      <c r="T2346" s="16"/>
      <c r="U2346" s="41" t="s">
        <v>255</v>
      </c>
      <c r="V2346" s="41" t="s">
        <v>255</v>
      </c>
      <c r="W2346" s="16"/>
      <c r="X2346" s="43" t="str">
        <f>IF((OR((AND('[1]PWS Information'!$E$10="CWS",T2346="Single Family Residence",P2346="Lead")),
(AND('[1]PWS Information'!$E$10="CWS",T2346="Multiple Family Residence",'[1]PWS Information'!$E$11="Yes",P2346="Lead")),
(AND('[1]PWS Information'!$E$10="NTNC",P2346="Lead")))),"Tier 1",
IF((OR((AND('[1]PWS Information'!$E$10="CWS",T2346="Multiple Family Residence",'[1]PWS Information'!$E$11="No",P2346="Lead")),
(AND('[1]PWS Information'!$E$10="CWS",T2346="Other",P2346="Lead")),
(AND(T2346="",P2346="Lead")),
(AND('[1]PWS Information'!$E$10="CWS",T2346="Building",P2346="Lead")))),"Tier 2",
IF((OR((AND('[1]PWS Information'!$E$10="CWS",T2346="Single Family Residence",P2346="Galvanized Requiring Replacement")),
(AND('[1]PWS Information'!$E$10="CWS",T2346="Single Family Residence",P2346="Galvanized Requiring Replacement",Q2346="Yes")),
(AND('[1]PWS Information'!$E$10="NTNC",T2346="Single Family Residence",P2346="Galvanized Requiring Replacement")),
(AND('[1]PWS Information'!$E$10="NTNC",T2346="Single Family Residence",Q2346="Yes")))),"Tier 3",
IF((OR((AND('[1]PWS Information'!$E$10="CWS",T2346="Single Family Residence",R2346="Yes",P2346="Non-Lead", I2346="Non-Lead - Copper",K2346="Before 1989")),
(AND('[1]PWS Information'!$E$10="CWS",T2346="Single Family Residence",R2346="Yes",P2346="Non-Lead", M2346="Non-Lead - Copper",N2346="Before 1989")))),"Tier 4",
IF((OR((AND('[1]PWS Information'!$E$10="NTNC",P2346="Non-Lead")),
(AND('[1]PWS Information'!$E$10="CWS",P2346="Non-Lead",R2346="")),
(AND('[1]PWS Information'!$E$10="CWS",P2346="Non-Lead",R2346="No")),
(AND('[1]PWS Information'!$E$10="CWS",P2346="Non-Lead",R2346="Don't Know")),
(AND('[1]PWS Information'!$E$10="CWS",P2346="Non-Lead", I2346="Non-Lead - Copper", R2346="Yes", K2346="Between 1989 and 2014")),
(AND('[1]PWS Information'!$E$10="CWS",P2346="Non-Lead", I2346="Non-Lead - Copper", R2346="Yes", K2346="After 2014")),
(AND('[1]PWS Information'!$E$10="CWS",P2346="Non-Lead", I2346="Non-Lead - Copper", R2346="Yes", K2346="Unknown")),
(AND('[1]PWS Information'!$E$10="CWS",P2346="Non-Lead", M2346="Non-Lead - Copper", R2346="Yes", N2346="Between 1989 and 2014")),
(AND('[1]PWS Information'!$E$10="CWS",P2346="Non-Lead", M2346="Non-Lead - Copper", R2346="Yes", N2346="After 2014")),
(AND('[1]PWS Information'!$E$10="CWS",P2346="Non-Lead", M2346="Non-Lead - Copper", R2346="Yes", N2346="Unknown")),
(AND('[1]PWS Information'!$E$10="CWS",P2346="Unknown")),
(AND('[1]PWS Information'!$E$10="NTNC",P2346="Unknown")),
(AND('[1]PWS Information'!$E$10="CWS",T2346="Multiple Family Residence",P2346="Galvanized Requiring Replacement")),
(AND('[1]PWS Information'!$E$10="CWS",P2346="Galvanized Requiring Replacement")),
(AND('[1]PWS Information'!$E$10="NTNC",T2346="Multiple Family Residence",P2346="Galvanized Requiring Replacement")))),"Tier 5",
"")))))</f>
        <v>Tier 5</v>
      </c>
      <c r="Y2346" s="24"/>
      <c r="Z2346" s="24"/>
    </row>
    <row r="2347" spans="1:26" x14ac:dyDescent="0.25">
      <c r="A2347" s="17">
        <v>2344</v>
      </c>
      <c r="B2347" s="18">
        <v>2205</v>
      </c>
      <c r="C2347" s="18" t="s">
        <v>100</v>
      </c>
      <c r="D2347" s="18" t="s">
        <v>188</v>
      </c>
      <c r="E2347" s="18">
        <v>79549</v>
      </c>
      <c r="F2347" s="18"/>
      <c r="G2347" s="18"/>
      <c r="H2347" s="18"/>
      <c r="I2347" s="21" t="s">
        <v>218</v>
      </c>
      <c r="J2347" s="22" t="s">
        <v>254</v>
      </c>
      <c r="K2347" s="22" t="s">
        <v>255</v>
      </c>
      <c r="L2347" s="22" t="s">
        <v>256</v>
      </c>
      <c r="M2347" s="21" t="s">
        <v>222</v>
      </c>
      <c r="N2347" s="19" t="s">
        <v>205</v>
      </c>
      <c r="O2347" s="22" t="s">
        <v>257</v>
      </c>
      <c r="P2347" s="31" t="str">
        <f t="shared" si="36"/>
        <v>Galvanized Requiring Replacement</v>
      </c>
      <c r="Q2347" s="40" t="s">
        <v>254</v>
      </c>
      <c r="R2347" s="40" t="s">
        <v>254</v>
      </c>
      <c r="S2347" s="24"/>
      <c r="T2347" s="16"/>
      <c r="U2347" s="41" t="s">
        <v>255</v>
      </c>
      <c r="V2347" s="41" t="s">
        <v>255</v>
      </c>
      <c r="W2347" s="16"/>
      <c r="X2347" s="43" t="str">
        <f>IF((OR((AND('[1]PWS Information'!$E$10="CWS",T2347="Single Family Residence",P2347="Lead")),
(AND('[1]PWS Information'!$E$10="CWS",T2347="Multiple Family Residence",'[1]PWS Information'!$E$11="Yes",P2347="Lead")),
(AND('[1]PWS Information'!$E$10="NTNC",P2347="Lead")))),"Tier 1",
IF((OR((AND('[1]PWS Information'!$E$10="CWS",T2347="Multiple Family Residence",'[1]PWS Information'!$E$11="No",P2347="Lead")),
(AND('[1]PWS Information'!$E$10="CWS",T2347="Other",P2347="Lead")),
(AND(T2347="",P2347="Lead")),
(AND('[1]PWS Information'!$E$10="CWS",T2347="Building",P2347="Lead")))),"Tier 2",
IF((OR((AND('[1]PWS Information'!$E$10="CWS",T2347="Single Family Residence",P2347="Galvanized Requiring Replacement")),
(AND('[1]PWS Information'!$E$10="CWS",T2347="Single Family Residence",P2347="Galvanized Requiring Replacement",Q2347="Yes")),
(AND('[1]PWS Information'!$E$10="NTNC",T2347="Single Family Residence",P2347="Galvanized Requiring Replacement")),
(AND('[1]PWS Information'!$E$10="NTNC",T2347="Single Family Residence",Q2347="Yes")))),"Tier 3",
IF((OR((AND('[1]PWS Information'!$E$10="CWS",T2347="Single Family Residence",R2347="Yes",P2347="Non-Lead", I2347="Non-Lead - Copper",K2347="Before 1989")),
(AND('[1]PWS Information'!$E$10="CWS",T2347="Single Family Residence",R2347="Yes",P2347="Non-Lead", M2347="Non-Lead - Copper",N2347="Before 1989")))),"Tier 4",
IF((OR((AND('[1]PWS Information'!$E$10="NTNC",P2347="Non-Lead")),
(AND('[1]PWS Information'!$E$10="CWS",P2347="Non-Lead",R2347="")),
(AND('[1]PWS Information'!$E$10="CWS",P2347="Non-Lead",R2347="No")),
(AND('[1]PWS Information'!$E$10="CWS",P2347="Non-Lead",R2347="Don't Know")),
(AND('[1]PWS Information'!$E$10="CWS",P2347="Non-Lead", I2347="Non-Lead - Copper", R2347="Yes", K2347="Between 1989 and 2014")),
(AND('[1]PWS Information'!$E$10="CWS",P2347="Non-Lead", I2347="Non-Lead - Copper", R2347="Yes", K2347="After 2014")),
(AND('[1]PWS Information'!$E$10="CWS",P2347="Non-Lead", I2347="Non-Lead - Copper", R2347="Yes", K2347="Unknown")),
(AND('[1]PWS Information'!$E$10="CWS",P2347="Non-Lead", M2347="Non-Lead - Copper", R2347="Yes", N2347="Between 1989 and 2014")),
(AND('[1]PWS Information'!$E$10="CWS",P2347="Non-Lead", M2347="Non-Lead - Copper", R2347="Yes", N2347="After 2014")),
(AND('[1]PWS Information'!$E$10="CWS",P2347="Non-Lead", M2347="Non-Lead - Copper", R2347="Yes", N2347="Unknown")),
(AND('[1]PWS Information'!$E$10="CWS",P2347="Unknown")),
(AND('[1]PWS Information'!$E$10="NTNC",P2347="Unknown")),
(AND('[1]PWS Information'!$E$10="CWS",T2347="Multiple Family Residence",P2347="Galvanized Requiring Replacement")),
(AND('[1]PWS Information'!$E$10="CWS",P2347="Galvanized Requiring Replacement")),
(AND('[1]PWS Information'!$E$10="NTNC",T2347="Multiple Family Residence",P2347="Galvanized Requiring Replacement")))),"Tier 5",
"")))))</f>
        <v>Tier 5</v>
      </c>
      <c r="Y2347" s="24"/>
      <c r="Z2347" s="24"/>
    </row>
    <row r="2348" spans="1:26" x14ac:dyDescent="0.25">
      <c r="A2348" s="17">
        <v>2345</v>
      </c>
      <c r="B2348" s="18">
        <v>2206</v>
      </c>
      <c r="C2348" s="18" t="s">
        <v>100</v>
      </c>
      <c r="D2348" s="18" t="s">
        <v>188</v>
      </c>
      <c r="E2348" s="18">
        <v>79549</v>
      </c>
      <c r="F2348" s="18"/>
      <c r="G2348" s="18"/>
      <c r="H2348" s="18"/>
      <c r="I2348" s="25" t="s">
        <v>218</v>
      </c>
      <c r="J2348" s="22" t="s">
        <v>254</v>
      </c>
      <c r="K2348" s="22" t="s">
        <v>255</v>
      </c>
      <c r="L2348" s="22" t="s">
        <v>256</v>
      </c>
      <c r="M2348" s="25" t="s">
        <v>222</v>
      </c>
      <c r="N2348" s="19" t="s">
        <v>205</v>
      </c>
      <c r="O2348" s="22" t="s">
        <v>257</v>
      </c>
      <c r="P2348" s="31" t="str">
        <f t="shared" si="36"/>
        <v>Galvanized Requiring Replacement</v>
      </c>
      <c r="Q2348" s="40" t="s">
        <v>254</v>
      </c>
      <c r="R2348" s="40" t="s">
        <v>254</v>
      </c>
      <c r="S2348" s="24"/>
      <c r="T2348" s="16"/>
      <c r="U2348" s="41" t="s">
        <v>255</v>
      </c>
      <c r="V2348" s="41" t="s">
        <v>255</v>
      </c>
      <c r="W2348" s="16"/>
      <c r="X2348" s="43" t="str">
        <f>IF((OR((AND('[1]PWS Information'!$E$10="CWS",T2348="Single Family Residence",P2348="Lead")),
(AND('[1]PWS Information'!$E$10="CWS",T2348="Multiple Family Residence",'[1]PWS Information'!$E$11="Yes",P2348="Lead")),
(AND('[1]PWS Information'!$E$10="NTNC",P2348="Lead")))),"Tier 1",
IF((OR((AND('[1]PWS Information'!$E$10="CWS",T2348="Multiple Family Residence",'[1]PWS Information'!$E$11="No",P2348="Lead")),
(AND('[1]PWS Information'!$E$10="CWS",T2348="Other",P2348="Lead")),
(AND(T2348="",P2348="Lead")),
(AND('[1]PWS Information'!$E$10="CWS",T2348="Building",P2348="Lead")))),"Tier 2",
IF((OR((AND('[1]PWS Information'!$E$10="CWS",T2348="Single Family Residence",P2348="Galvanized Requiring Replacement")),
(AND('[1]PWS Information'!$E$10="CWS",T2348="Single Family Residence",P2348="Galvanized Requiring Replacement",Q2348="Yes")),
(AND('[1]PWS Information'!$E$10="NTNC",T2348="Single Family Residence",P2348="Galvanized Requiring Replacement")),
(AND('[1]PWS Information'!$E$10="NTNC",T2348="Single Family Residence",Q2348="Yes")))),"Tier 3",
IF((OR((AND('[1]PWS Information'!$E$10="CWS",T2348="Single Family Residence",R2348="Yes",P2348="Non-Lead", I2348="Non-Lead - Copper",K2348="Before 1989")),
(AND('[1]PWS Information'!$E$10="CWS",T2348="Single Family Residence",R2348="Yes",P2348="Non-Lead", M2348="Non-Lead - Copper",N2348="Before 1989")))),"Tier 4",
IF((OR((AND('[1]PWS Information'!$E$10="NTNC",P2348="Non-Lead")),
(AND('[1]PWS Information'!$E$10="CWS",P2348="Non-Lead",R2348="")),
(AND('[1]PWS Information'!$E$10="CWS",P2348="Non-Lead",R2348="No")),
(AND('[1]PWS Information'!$E$10="CWS",P2348="Non-Lead",R2348="Don't Know")),
(AND('[1]PWS Information'!$E$10="CWS",P2348="Non-Lead", I2348="Non-Lead - Copper", R2348="Yes", K2348="Between 1989 and 2014")),
(AND('[1]PWS Information'!$E$10="CWS",P2348="Non-Lead", I2348="Non-Lead - Copper", R2348="Yes", K2348="After 2014")),
(AND('[1]PWS Information'!$E$10="CWS",P2348="Non-Lead", I2348="Non-Lead - Copper", R2348="Yes", K2348="Unknown")),
(AND('[1]PWS Information'!$E$10="CWS",P2348="Non-Lead", M2348="Non-Lead - Copper", R2348="Yes", N2348="Between 1989 and 2014")),
(AND('[1]PWS Information'!$E$10="CWS",P2348="Non-Lead", M2348="Non-Lead - Copper", R2348="Yes", N2348="After 2014")),
(AND('[1]PWS Information'!$E$10="CWS",P2348="Non-Lead", M2348="Non-Lead - Copper", R2348="Yes", N2348="Unknown")),
(AND('[1]PWS Information'!$E$10="CWS",P2348="Unknown")),
(AND('[1]PWS Information'!$E$10="NTNC",P2348="Unknown")),
(AND('[1]PWS Information'!$E$10="CWS",T2348="Multiple Family Residence",P2348="Galvanized Requiring Replacement")),
(AND('[1]PWS Information'!$E$10="CWS",P2348="Galvanized Requiring Replacement")),
(AND('[1]PWS Information'!$E$10="NTNC",T2348="Multiple Family Residence",P2348="Galvanized Requiring Replacement")))),"Tier 5",
"")))))</f>
        <v>Tier 5</v>
      </c>
      <c r="Y2348" s="24"/>
      <c r="Z2348" s="24"/>
    </row>
    <row r="2349" spans="1:26" x14ac:dyDescent="0.25">
      <c r="A2349" s="17">
        <v>2346</v>
      </c>
      <c r="B2349" s="17">
        <v>2207</v>
      </c>
      <c r="C2349" s="17" t="s">
        <v>100</v>
      </c>
      <c r="D2349" s="17" t="s">
        <v>188</v>
      </c>
      <c r="E2349" s="17">
        <v>79549</v>
      </c>
      <c r="F2349" s="17"/>
      <c r="G2349" s="17"/>
      <c r="H2349" s="17"/>
      <c r="I2349" s="21" t="s">
        <v>218</v>
      </c>
      <c r="J2349" s="22" t="s">
        <v>254</v>
      </c>
      <c r="K2349" s="22" t="s">
        <v>255</v>
      </c>
      <c r="L2349" s="22" t="s">
        <v>256</v>
      </c>
      <c r="M2349" s="21" t="s">
        <v>222</v>
      </c>
      <c r="N2349" s="19" t="s">
        <v>205</v>
      </c>
      <c r="O2349" s="22" t="s">
        <v>257</v>
      </c>
      <c r="P2349" s="31" t="str">
        <f t="shared" si="36"/>
        <v>Galvanized Requiring Replacement</v>
      </c>
      <c r="Q2349" s="40" t="s">
        <v>254</v>
      </c>
      <c r="R2349" s="40" t="s">
        <v>254</v>
      </c>
      <c r="S2349" s="24"/>
      <c r="T2349" s="16"/>
      <c r="U2349" s="41" t="s">
        <v>255</v>
      </c>
      <c r="V2349" s="41" t="s">
        <v>255</v>
      </c>
      <c r="W2349" s="16"/>
      <c r="X2349" s="43" t="str">
        <f>IF((OR((AND('[1]PWS Information'!$E$10="CWS",T2349="Single Family Residence",P2349="Lead")),
(AND('[1]PWS Information'!$E$10="CWS",T2349="Multiple Family Residence",'[1]PWS Information'!$E$11="Yes",P2349="Lead")),
(AND('[1]PWS Information'!$E$10="NTNC",P2349="Lead")))),"Tier 1",
IF((OR((AND('[1]PWS Information'!$E$10="CWS",T2349="Multiple Family Residence",'[1]PWS Information'!$E$11="No",P2349="Lead")),
(AND('[1]PWS Information'!$E$10="CWS",T2349="Other",P2349="Lead")),
(AND(T2349="",P2349="Lead")),
(AND('[1]PWS Information'!$E$10="CWS",T2349="Building",P2349="Lead")))),"Tier 2",
IF((OR((AND('[1]PWS Information'!$E$10="CWS",T2349="Single Family Residence",P2349="Galvanized Requiring Replacement")),
(AND('[1]PWS Information'!$E$10="CWS",T2349="Single Family Residence",P2349="Galvanized Requiring Replacement",Q2349="Yes")),
(AND('[1]PWS Information'!$E$10="NTNC",T2349="Single Family Residence",P2349="Galvanized Requiring Replacement")),
(AND('[1]PWS Information'!$E$10="NTNC",T2349="Single Family Residence",Q2349="Yes")))),"Tier 3",
IF((OR((AND('[1]PWS Information'!$E$10="CWS",T2349="Single Family Residence",R2349="Yes",P2349="Non-Lead", I2349="Non-Lead - Copper",K2349="Before 1989")),
(AND('[1]PWS Information'!$E$10="CWS",T2349="Single Family Residence",R2349="Yes",P2349="Non-Lead", M2349="Non-Lead - Copper",N2349="Before 1989")))),"Tier 4",
IF((OR((AND('[1]PWS Information'!$E$10="NTNC",P2349="Non-Lead")),
(AND('[1]PWS Information'!$E$10="CWS",P2349="Non-Lead",R2349="")),
(AND('[1]PWS Information'!$E$10="CWS",P2349="Non-Lead",R2349="No")),
(AND('[1]PWS Information'!$E$10="CWS",P2349="Non-Lead",R2349="Don't Know")),
(AND('[1]PWS Information'!$E$10="CWS",P2349="Non-Lead", I2349="Non-Lead - Copper", R2349="Yes", K2349="Between 1989 and 2014")),
(AND('[1]PWS Information'!$E$10="CWS",P2349="Non-Lead", I2349="Non-Lead - Copper", R2349="Yes", K2349="After 2014")),
(AND('[1]PWS Information'!$E$10="CWS",P2349="Non-Lead", I2349="Non-Lead - Copper", R2349="Yes", K2349="Unknown")),
(AND('[1]PWS Information'!$E$10="CWS",P2349="Non-Lead", M2349="Non-Lead - Copper", R2349="Yes", N2349="Between 1989 and 2014")),
(AND('[1]PWS Information'!$E$10="CWS",P2349="Non-Lead", M2349="Non-Lead - Copper", R2349="Yes", N2349="After 2014")),
(AND('[1]PWS Information'!$E$10="CWS",P2349="Non-Lead", M2349="Non-Lead - Copper", R2349="Yes", N2349="Unknown")),
(AND('[1]PWS Information'!$E$10="CWS",P2349="Unknown")),
(AND('[1]PWS Information'!$E$10="NTNC",P2349="Unknown")),
(AND('[1]PWS Information'!$E$10="CWS",T2349="Multiple Family Residence",P2349="Galvanized Requiring Replacement")),
(AND('[1]PWS Information'!$E$10="CWS",P2349="Galvanized Requiring Replacement")),
(AND('[1]PWS Information'!$E$10="NTNC",T2349="Multiple Family Residence",P2349="Galvanized Requiring Replacement")))),"Tier 5",
"")))))</f>
        <v>Tier 5</v>
      </c>
      <c r="Y2349" s="24"/>
      <c r="Z2349" s="24"/>
    </row>
    <row r="2350" spans="1:26" x14ac:dyDescent="0.25">
      <c r="A2350" s="17">
        <v>2347</v>
      </c>
      <c r="B2350" s="18">
        <v>2208</v>
      </c>
      <c r="C2350" s="18" t="s">
        <v>100</v>
      </c>
      <c r="D2350" s="18" t="s">
        <v>188</v>
      </c>
      <c r="E2350" s="18">
        <v>79549</v>
      </c>
      <c r="F2350" s="18"/>
      <c r="G2350" s="18"/>
      <c r="H2350" s="18"/>
      <c r="I2350" s="25" t="s">
        <v>218</v>
      </c>
      <c r="J2350" s="22" t="s">
        <v>254</v>
      </c>
      <c r="K2350" s="22" t="s">
        <v>255</v>
      </c>
      <c r="L2350" s="22" t="s">
        <v>256</v>
      </c>
      <c r="M2350" s="25" t="s">
        <v>222</v>
      </c>
      <c r="N2350" s="19" t="s">
        <v>205</v>
      </c>
      <c r="O2350" s="22" t="s">
        <v>257</v>
      </c>
      <c r="P2350" s="31" t="str">
        <f t="shared" si="36"/>
        <v>Galvanized Requiring Replacement</v>
      </c>
      <c r="Q2350" s="40" t="s">
        <v>254</v>
      </c>
      <c r="R2350" s="40" t="s">
        <v>254</v>
      </c>
      <c r="S2350" s="24"/>
      <c r="T2350" s="16"/>
      <c r="U2350" s="41" t="s">
        <v>255</v>
      </c>
      <c r="V2350" s="41" t="s">
        <v>255</v>
      </c>
      <c r="W2350" s="16"/>
      <c r="X2350" s="43" t="str">
        <f>IF((OR((AND('[1]PWS Information'!$E$10="CWS",T2350="Single Family Residence",P2350="Lead")),
(AND('[1]PWS Information'!$E$10="CWS",T2350="Multiple Family Residence",'[1]PWS Information'!$E$11="Yes",P2350="Lead")),
(AND('[1]PWS Information'!$E$10="NTNC",P2350="Lead")))),"Tier 1",
IF((OR((AND('[1]PWS Information'!$E$10="CWS",T2350="Multiple Family Residence",'[1]PWS Information'!$E$11="No",P2350="Lead")),
(AND('[1]PWS Information'!$E$10="CWS",T2350="Other",P2350="Lead")),
(AND(T2350="",P2350="Lead")),
(AND('[1]PWS Information'!$E$10="CWS",T2350="Building",P2350="Lead")))),"Tier 2",
IF((OR((AND('[1]PWS Information'!$E$10="CWS",T2350="Single Family Residence",P2350="Galvanized Requiring Replacement")),
(AND('[1]PWS Information'!$E$10="CWS",T2350="Single Family Residence",P2350="Galvanized Requiring Replacement",Q2350="Yes")),
(AND('[1]PWS Information'!$E$10="NTNC",T2350="Single Family Residence",P2350="Galvanized Requiring Replacement")),
(AND('[1]PWS Information'!$E$10="NTNC",T2350="Single Family Residence",Q2350="Yes")))),"Tier 3",
IF((OR((AND('[1]PWS Information'!$E$10="CWS",T2350="Single Family Residence",R2350="Yes",P2350="Non-Lead", I2350="Non-Lead - Copper",K2350="Before 1989")),
(AND('[1]PWS Information'!$E$10="CWS",T2350="Single Family Residence",R2350="Yes",P2350="Non-Lead", M2350="Non-Lead - Copper",N2350="Before 1989")))),"Tier 4",
IF((OR((AND('[1]PWS Information'!$E$10="NTNC",P2350="Non-Lead")),
(AND('[1]PWS Information'!$E$10="CWS",P2350="Non-Lead",R2350="")),
(AND('[1]PWS Information'!$E$10="CWS",P2350="Non-Lead",R2350="No")),
(AND('[1]PWS Information'!$E$10="CWS",P2350="Non-Lead",R2350="Don't Know")),
(AND('[1]PWS Information'!$E$10="CWS",P2350="Non-Lead", I2350="Non-Lead - Copper", R2350="Yes", K2350="Between 1989 and 2014")),
(AND('[1]PWS Information'!$E$10="CWS",P2350="Non-Lead", I2350="Non-Lead - Copper", R2350="Yes", K2350="After 2014")),
(AND('[1]PWS Information'!$E$10="CWS",P2350="Non-Lead", I2350="Non-Lead - Copper", R2350="Yes", K2350="Unknown")),
(AND('[1]PWS Information'!$E$10="CWS",P2350="Non-Lead", M2350="Non-Lead - Copper", R2350="Yes", N2350="Between 1989 and 2014")),
(AND('[1]PWS Information'!$E$10="CWS",P2350="Non-Lead", M2350="Non-Lead - Copper", R2350="Yes", N2350="After 2014")),
(AND('[1]PWS Information'!$E$10="CWS",P2350="Non-Lead", M2350="Non-Lead - Copper", R2350="Yes", N2350="Unknown")),
(AND('[1]PWS Information'!$E$10="CWS",P2350="Unknown")),
(AND('[1]PWS Information'!$E$10="NTNC",P2350="Unknown")),
(AND('[1]PWS Information'!$E$10="CWS",T2350="Multiple Family Residence",P2350="Galvanized Requiring Replacement")),
(AND('[1]PWS Information'!$E$10="CWS",P2350="Galvanized Requiring Replacement")),
(AND('[1]PWS Information'!$E$10="NTNC",T2350="Multiple Family Residence",P2350="Galvanized Requiring Replacement")))),"Tier 5",
"")))))</f>
        <v>Tier 5</v>
      </c>
      <c r="Y2350" s="24"/>
      <c r="Z2350" s="24"/>
    </row>
    <row r="2351" spans="1:26" x14ac:dyDescent="0.25">
      <c r="A2351" s="17">
        <v>2348</v>
      </c>
      <c r="B2351" s="17">
        <v>2209</v>
      </c>
      <c r="C2351" s="17" t="s">
        <v>100</v>
      </c>
      <c r="D2351" s="17" t="s">
        <v>188</v>
      </c>
      <c r="E2351" s="17">
        <v>79549</v>
      </c>
      <c r="F2351" s="17"/>
      <c r="G2351" s="17"/>
      <c r="H2351" s="17"/>
      <c r="I2351" s="21" t="s">
        <v>218</v>
      </c>
      <c r="J2351" s="22" t="s">
        <v>254</v>
      </c>
      <c r="K2351" s="22" t="s">
        <v>255</v>
      </c>
      <c r="L2351" s="22" t="s">
        <v>256</v>
      </c>
      <c r="M2351" s="21" t="s">
        <v>222</v>
      </c>
      <c r="N2351" s="19" t="s">
        <v>205</v>
      </c>
      <c r="O2351" s="22" t="s">
        <v>257</v>
      </c>
      <c r="P2351" s="31" t="str">
        <f t="shared" si="36"/>
        <v>Galvanized Requiring Replacement</v>
      </c>
      <c r="Q2351" s="40" t="s">
        <v>254</v>
      </c>
      <c r="R2351" s="40" t="s">
        <v>254</v>
      </c>
      <c r="S2351" s="24"/>
      <c r="T2351" s="16"/>
      <c r="U2351" s="41" t="s">
        <v>255</v>
      </c>
      <c r="V2351" s="41" t="s">
        <v>255</v>
      </c>
      <c r="W2351" s="16"/>
      <c r="X2351" s="43" t="str">
        <f>IF((OR((AND('[1]PWS Information'!$E$10="CWS",T2351="Single Family Residence",P2351="Lead")),
(AND('[1]PWS Information'!$E$10="CWS",T2351="Multiple Family Residence",'[1]PWS Information'!$E$11="Yes",P2351="Lead")),
(AND('[1]PWS Information'!$E$10="NTNC",P2351="Lead")))),"Tier 1",
IF((OR((AND('[1]PWS Information'!$E$10="CWS",T2351="Multiple Family Residence",'[1]PWS Information'!$E$11="No",P2351="Lead")),
(AND('[1]PWS Information'!$E$10="CWS",T2351="Other",P2351="Lead")),
(AND(T2351="",P2351="Lead")),
(AND('[1]PWS Information'!$E$10="CWS",T2351="Building",P2351="Lead")))),"Tier 2",
IF((OR((AND('[1]PWS Information'!$E$10="CWS",T2351="Single Family Residence",P2351="Galvanized Requiring Replacement")),
(AND('[1]PWS Information'!$E$10="CWS",T2351="Single Family Residence",P2351="Galvanized Requiring Replacement",Q2351="Yes")),
(AND('[1]PWS Information'!$E$10="NTNC",T2351="Single Family Residence",P2351="Galvanized Requiring Replacement")),
(AND('[1]PWS Information'!$E$10="NTNC",T2351="Single Family Residence",Q2351="Yes")))),"Tier 3",
IF((OR((AND('[1]PWS Information'!$E$10="CWS",T2351="Single Family Residence",R2351="Yes",P2351="Non-Lead", I2351="Non-Lead - Copper",K2351="Before 1989")),
(AND('[1]PWS Information'!$E$10="CWS",T2351="Single Family Residence",R2351="Yes",P2351="Non-Lead", M2351="Non-Lead - Copper",N2351="Before 1989")))),"Tier 4",
IF((OR((AND('[1]PWS Information'!$E$10="NTNC",P2351="Non-Lead")),
(AND('[1]PWS Information'!$E$10="CWS",P2351="Non-Lead",R2351="")),
(AND('[1]PWS Information'!$E$10="CWS",P2351="Non-Lead",R2351="No")),
(AND('[1]PWS Information'!$E$10="CWS",P2351="Non-Lead",R2351="Don't Know")),
(AND('[1]PWS Information'!$E$10="CWS",P2351="Non-Lead", I2351="Non-Lead - Copper", R2351="Yes", K2351="Between 1989 and 2014")),
(AND('[1]PWS Information'!$E$10="CWS",P2351="Non-Lead", I2351="Non-Lead - Copper", R2351="Yes", K2351="After 2014")),
(AND('[1]PWS Information'!$E$10="CWS",P2351="Non-Lead", I2351="Non-Lead - Copper", R2351="Yes", K2351="Unknown")),
(AND('[1]PWS Information'!$E$10="CWS",P2351="Non-Lead", M2351="Non-Lead - Copper", R2351="Yes", N2351="Between 1989 and 2014")),
(AND('[1]PWS Information'!$E$10="CWS",P2351="Non-Lead", M2351="Non-Lead - Copper", R2351="Yes", N2351="After 2014")),
(AND('[1]PWS Information'!$E$10="CWS",P2351="Non-Lead", M2351="Non-Lead - Copper", R2351="Yes", N2351="Unknown")),
(AND('[1]PWS Information'!$E$10="CWS",P2351="Unknown")),
(AND('[1]PWS Information'!$E$10="NTNC",P2351="Unknown")),
(AND('[1]PWS Information'!$E$10="CWS",T2351="Multiple Family Residence",P2351="Galvanized Requiring Replacement")),
(AND('[1]PWS Information'!$E$10="CWS",P2351="Galvanized Requiring Replacement")),
(AND('[1]PWS Information'!$E$10="NTNC",T2351="Multiple Family Residence",P2351="Galvanized Requiring Replacement")))),"Tier 5",
"")))))</f>
        <v>Tier 5</v>
      </c>
      <c r="Y2351" s="24"/>
      <c r="Z2351" s="24"/>
    </row>
    <row r="2352" spans="1:26" x14ac:dyDescent="0.25">
      <c r="A2352" s="17">
        <v>2349</v>
      </c>
      <c r="B2352" s="18">
        <v>2210</v>
      </c>
      <c r="C2352" s="18" t="s">
        <v>100</v>
      </c>
      <c r="D2352" s="18" t="s">
        <v>188</v>
      </c>
      <c r="E2352" s="18">
        <v>79549</v>
      </c>
      <c r="F2352" s="18"/>
      <c r="G2352" s="18"/>
      <c r="H2352" s="18"/>
      <c r="I2352" s="25" t="s">
        <v>218</v>
      </c>
      <c r="J2352" s="22" t="s">
        <v>254</v>
      </c>
      <c r="K2352" s="22" t="s">
        <v>255</v>
      </c>
      <c r="L2352" s="22" t="s">
        <v>256</v>
      </c>
      <c r="M2352" s="25" t="s">
        <v>222</v>
      </c>
      <c r="N2352" s="19" t="s">
        <v>205</v>
      </c>
      <c r="O2352" s="22" t="s">
        <v>257</v>
      </c>
      <c r="P2352" s="31" t="str">
        <f t="shared" si="36"/>
        <v>Galvanized Requiring Replacement</v>
      </c>
      <c r="Q2352" s="40" t="s">
        <v>254</v>
      </c>
      <c r="R2352" s="40" t="s">
        <v>254</v>
      </c>
      <c r="S2352" s="24"/>
      <c r="T2352" s="16"/>
      <c r="U2352" s="41" t="s">
        <v>255</v>
      </c>
      <c r="V2352" s="41" t="s">
        <v>255</v>
      </c>
      <c r="W2352" s="16"/>
      <c r="X2352" s="43" t="str">
        <f>IF((OR((AND('[1]PWS Information'!$E$10="CWS",T2352="Single Family Residence",P2352="Lead")),
(AND('[1]PWS Information'!$E$10="CWS",T2352="Multiple Family Residence",'[1]PWS Information'!$E$11="Yes",P2352="Lead")),
(AND('[1]PWS Information'!$E$10="NTNC",P2352="Lead")))),"Tier 1",
IF((OR((AND('[1]PWS Information'!$E$10="CWS",T2352="Multiple Family Residence",'[1]PWS Information'!$E$11="No",P2352="Lead")),
(AND('[1]PWS Information'!$E$10="CWS",T2352="Other",P2352="Lead")),
(AND(T2352="",P2352="Lead")),
(AND('[1]PWS Information'!$E$10="CWS",T2352="Building",P2352="Lead")))),"Tier 2",
IF((OR((AND('[1]PWS Information'!$E$10="CWS",T2352="Single Family Residence",P2352="Galvanized Requiring Replacement")),
(AND('[1]PWS Information'!$E$10="CWS",T2352="Single Family Residence",P2352="Galvanized Requiring Replacement",Q2352="Yes")),
(AND('[1]PWS Information'!$E$10="NTNC",T2352="Single Family Residence",P2352="Galvanized Requiring Replacement")),
(AND('[1]PWS Information'!$E$10="NTNC",T2352="Single Family Residence",Q2352="Yes")))),"Tier 3",
IF((OR((AND('[1]PWS Information'!$E$10="CWS",T2352="Single Family Residence",R2352="Yes",P2352="Non-Lead", I2352="Non-Lead - Copper",K2352="Before 1989")),
(AND('[1]PWS Information'!$E$10="CWS",T2352="Single Family Residence",R2352="Yes",P2352="Non-Lead", M2352="Non-Lead - Copper",N2352="Before 1989")))),"Tier 4",
IF((OR((AND('[1]PWS Information'!$E$10="NTNC",P2352="Non-Lead")),
(AND('[1]PWS Information'!$E$10="CWS",P2352="Non-Lead",R2352="")),
(AND('[1]PWS Information'!$E$10="CWS",P2352="Non-Lead",R2352="No")),
(AND('[1]PWS Information'!$E$10="CWS",P2352="Non-Lead",R2352="Don't Know")),
(AND('[1]PWS Information'!$E$10="CWS",P2352="Non-Lead", I2352="Non-Lead - Copper", R2352="Yes", K2352="Between 1989 and 2014")),
(AND('[1]PWS Information'!$E$10="CWS",P2352="Non-Lead", I2352="Non-Lead - Copper", R2352="Yes", K2352="After 2014")),
(AND('[1]PWS Information'!$E$10="CWS",P2352="Non-Lead", I2352="Non-Lead - Copper", R2352="Yes", K2352="Unknown")),
(AND('[1]PWS Information'!$E$10="CWS",P2352="Non-Lead", M2352="Non-Lead - Copper", R2352="Yes", N2352="Between 1989 and 2014")),
(AND('[1]PWS Information'!$E$10="CWS",P2352="Non-Lead", M2352="Non-Lead - Copper", R2352="Yes", N2352="After 2014")),
(AND('[1]PWS Information'!$E$10="CWS",P2352="Non-Lead", M2352="Non-Lead - Copper", R2352="Yes", N2352="Unknown")),
(AND('[1]PWS Information'!$E$10="CWS",P2352="Unknown")),
(AND('[1]PWS Information'!$E$10="NTNC",P2352="Unknown")),
(AND('[1]PWS Information'!$E$10="CWS",T2352="Multiple Family Residence",P2352="Galvanized Requiring Replacement")),
(AND('[1]PWS Information'!$E$10="CWS",P2352="Galvanized Requiring Replacement")),
(AND('[1]PWS Information'!$E$10="NTNC",T2352="Multiple Family Residence",P2352="Galvanized Requiring Replacement")))),"Tier 5",
"")))))</f>
        <v>Tier 5</v>
      </c>
      <c r="Y2352" s="24"/>
      <c r="Z2352" s="24"/>
    </row>
    <row r="2353" spans="1:26" x14ac:dyDescent="0.25">
      <c r="A2353" s="17">
        <v>2350</v>
      </c>
      <c r="B2353" s="18">
        <v>2211</v>
      </c>
      <c r="C2353" s="18" t="s">
        <v>100</v>
      </c>
      <c r="D2353" s="18" t="s">
        <v>188</v>
      </c>
      <c r="E2353" s="18">
        <v>79549</v>
      </c>
      <c r="F2353" s="18"/>
      <c r="G2353" s="18"/>
      <c r="H2353" s="18"/>
      <c r="I2353" s="21" t="s">
        <v>218</v>
      </c>
      <c r="J2353" s="22" t="s">
        <v>254</v>
      </c>
      <c r="K2353" s="22" t="s">
        <v>255</v>
      </c>
      <c r="L2353" s="22" t="s">
        <v>256</v>
      </c>
      <c r="M2353" s="21" t="s">
        <v>222</v>
      </c>
      <c r="N2353" s="19" t="s">
        <v>205</v>
      </c>
      <c r="O2353" s="22" t="s">
        <v>257</v>
      </c>
      <c r="P2353" s="31" t="str">
        <f t="shared" si="36"/>
        <v>Galvanized Requiring Replacement</v>
      </c>
      <c r="Q2353" s="40" t="s">
        <v>254</v>
      </c>
      <c r="R2353" s="40" t="s">
        <v>254</v>
      </c>
      <c r="S2353" s="24"/>
      <c r="T2353" s="16"/>
      <c r="U2353" s="41" t="s">
        <v>255</v>
      </c>
      <c r="V2353" s="41" t="s">
        <v>255</v>
      </c>
      <c r="W2353" s="16"/>
      <c r="X2353" s="43" t="str">
        <f>IF((OR((AND('[1]PWS Information'!$E$10="CWS",T2353="Single Family Residence",P2353="Lead")),
(AND('[1]PWS Information'!$E$10="CWS",T2353="Multiple Family Residence",'[1]PWS Information'!$E$11="Yes",P2353="Lead")),
(AND('[1]PWS Information'!$E$10="NTNC",P2353="Lead")))),"Tier 1",
IF((OR((AND('[1]PWS Information'!$E$10="CWS",T2353="Multiple Family Residence",'[1]PWS Information'!$E$11="No",P2353="Lead")),
(AND('[1]PWS Information'!$E$10="CWS",T2353="Other",P2353="Lead")),
(AND(T2353="",P2353="Lead")),
(AND('[1]PWS Information'!$E$10="CWS",T2353="Building",P2353="Lead")))),"Tier 2",
IF((OR((AND('[1]PWS Information'!$E$10="CWS",T2353="Single Family Residence",P2353="Galvanized Requiring Replacement")),
(AND('[1]PWS Information'!$E$10="CWS",T2353="Single Family Residence",P2353="Galvanized Requiring Replacement",Q2353="Yes")),
(AND('[1]PWS Information'!$E$10="NTNC",T2353="Single Family Residence",P2353="Galvanized Requiring Replacement")),
(AND('[1]PWS Information'!$E$10="NTNC",T2353="Single Family Residence",Q2353="Yes")))),"Tier 3",
IF((OR((AND('[1]PWS Information'!$E$10="CWS",T2353="Single Family Residence",R2353="Yes",P2353="Non-Lead", I2353="Non-Lead - Copper",K2353="Before 1989")),
(AND('[1]PWS Information'!$E$10="CWS",T2353="Single Family Residence",R2353="Yes",P2353="Non-Lead", M2353="Non-Lead - Copper",N2353="Before 1989")))),"Tier 4",
IF((OR((AND('[1]PWS Information'!$E$10="NTNC",P2353="Non-Lead")),
(AND('[1]PWS Information'!$E$10="CWS",P2353="Non-Lead",R2353="")),
(AND('[1]PWS Information'!$E$10="CWS",P2353="Non-Lead",R2353="No")),
(AND('[1]PWS Information'!$E$10="CWS",P2353="Non-Lead",R2353="Don't Know")),
(AND('[1]PWS Information'!$E$10="CWS",P2353="Non-Lead", I2353="Non-Lead - Copper", R2353="Yes", K2353="Between 1989 and 2014")),
(AND('[1]PWS Information'!$E$10="CWS",P2353="Non-Lead", I2353="Non-Lead - Copper", R2353="Yes", K2353="After 2014")),
(AND('[1]PWS Information'!$E$10="CWS",P2353="Non-Lead", I2353="Non-Lead - Copper", R2353="Yes", K2353="Unknown")),
(AND('[1]PWS Information'!$E$10="CWS",P2353="Non-Lead", M2353="Non-Lead - Copper", R2353="Yes", N2353="Between 1989 and 2014")),
(AND('[1]PWS Information'!$E$10="CWS",P2353="Non-Lead", M2353="Non-Lead - Copper", R2353="Yes", N2353="After 2014")),
(AND('[1]PWS Information'!$E$10="CWS",P2353="Non-Lead", M2353="Non-Lead - Copper", R2353="Yes", N2353="Unknown")),
(AND('[1]PWS Information'!$E$10="CWS",P2353="Unknown")),
(AND('[1]PWS Information'!$E$10="NTNC",P2353="Unknown")),
(AND('[1]PWS Information'!$E$10="CWS",T2353="Multiple Family Residence",P2353="Galvanized Requiring Replacement")),
(AND('[1]PWS Information'!$E$10="CWS",P2353="Galvanized Requiring Replacement")),
(AND('[1]PWS Information'!$E$10="NTNC",T2353="Multiple Family Residence",P2353="Galvanized Requiring Replacement")))),"Tier 5",
"")))))</f>
        <v>Tier 5</v>
      </c>
      <c r="Y2353" s="24"/>
      <c r="Z2353" s="24"/>
    </row>
    <row r="2354" spans="1:26" x14ac:dyDescent="0.25">
      <c r="A2354" s="17">
        <v>2351</v>
      </c>
      <c r="B2354" s="18">
        <v>2212</v>
      </c>
      <c r="C2354" s="18" t="s">
        <v>100</v>
      </c>
      <c r="D2354" s="18" t="s">
        <v>188</v>
      </c>
      <c r="E2354" s="18">
        <v>79549</v>
      </c>
      <c r="F2354" s="18"/>
      <c r="G2354" s="18"/>
      <c r="H2354" s="18"/>
      <c r="I2354" s="25" t="s">
        <v>218</v>
      </c>
      <c r="J2354" s="22" t="s">
        <v>254</v>
      </c>
      <c r="K2354" s="22" t="s">
        <v>255</v>
      </c>
      <c r="L2354" s="22" t="s">
        <v>256</v>
      </c>
      <c r="M2354" s="25" t="s">
        <v>222</v>
      </c>
      <c r="N2354" s="19" t="s">
        <v>205</v>
      </c>
      <c r="O2354" s="22" t="s">
        <v>257</v>
      </c>
      <c r="P2354" s="31" t="str">
        <f t="shared" si="36"/>
        <v>Galvanized Requiring Replacement</v>
      </c>
      <c r="Q2354" s="40" t="s">
        <v>254</v>
      </c>
      <c r="R2354" s="40" t="s">
        <v>254</v>
      </c>
      <c r="S2354" s="24"/>
      <c r="T2354" s="16"/>
      <c r="U2354" s="41" t="s">
        <v>255</v>
      </c>
      <c r="V2354" s="41" t="s">
        <v>255</v>
      </c>
      <c r="W2354" s="16"/>
      <c r="X2354" s="43" t="str">
        <f>IF((OR((AND('[1]PWS Information'!$E$10="CWS",T2354="Single Family Residence",P2354="Lead")),
(AND('[1]PWS Information'!$E$10="CWS",T2354="Multiple Family Residence",'[1]PWS Information'!$E$11="Yes",P2354="Lead")),
(AND('[1]PWS Information'!$E$10="NTNC",P2354="Lead")))),"Tier 1",
IF((OR((AND('[1]PWS Information'!$E$10="CWS",T2354="Multiple Family Residence",'[1]PWS Information'!$E$11="No",P2354="Lead")),
(AND('[1]PWS Information'!$E$10="CWS",T2354="Other",P2354="Lead")),
(AND(T2354="",P2354="Lead")),
(AND('[1]PWS Information'!$E$10="CWS",T2354="Building",P2354="Lead")))),"Tier 2",
IF((OR((AND('[1]PWS Information'!$E$10="CWS",T2354="Single Family Residence",P2354="Galvanized Requiring Replacement")),
(AND('[1]PWS Information'!$E$10="CWS",T2354="Single Family Residence",P2354="Galvanized Requiring Replacement",Q2354="Yes")),
(AND('[1]PWS Information'!$E$10="NTNC",T2354="Single Family Residence",P2354="Galvanized Requiring Replacement")),
(AND('[1]PWS Information'!$E$10="NTNC",T2354="Single Family Residence",Q2354="Yes")))),"Tier 3",
IF((OR((AND('[1]PWS Information'!$E$10="CWS",T2354="Single Family Residence",R2354="Yes",P2354="Non-Lead", I2354="Non-Lead - Copper",K2354="Before 1989")),
(AND('[1]PWS Information'!$E$10="CWS",T2354="Single Family Residence",R2354="Yes",P2354="Non-Lead", M2354="Non-Lead - Copper",N2354="Before 1989")))),"Tier 4",
IF((OR((AND('[1]PWS Information'!$E$10="NTNC",P2354="Non-Lead")),
(AND('[1]PWS Information'!$E$10="CWS",P2354="Non-Lead",R2354="")),
(AND('[1]PWS Information'!$E$10="CWS",P2354="Non-Lead",R2354="No")),
(AND('[1]PWS Information'!$E$10="CWS",P2354="Non-Lead",R2354="Don't Know")),
(AND('[1]PWS Information'!$E$10="CWS",P2354="Non-Lead", I2354="Non-Lead - Copper", R2354="Yes", K2354="Between 1989 and 2014")),
(AND('[1]PWS Information'!$E$10="CWS",P2354="Non-Lead", I2354="Non-Lead - Copper", R2354="Yes", K2354="After 2014")),
(AND('[1]PWS Information'!$E$10="CWS",P2354="Non-Lead", I2354="Non-Lead - Copper", R2354="Yes", K2354="Unknown")),
(AND('[1]PWS Information'!$E$10="CWS",P2354="Non-Lead", M2354="Non-Lead - Copper", R2354="Yes", N2354="Between 1989 and 2014")),
(AND('[1]PWS Information'!$E$10="CWS",P2354="Non-Lead", M2354="Non-Lead - Copper", R2354="Yes", N2354="After 2014")),
(AND('[1]PWS Information'!$E$10="CWS",P2354="Non-Lead", M2354="Non-Lead - Copper", R2354="Yes", N2354="Unknown")),
(AND('[1]PWS Information'!$E$10="CWS",P2354="Unknown")),
(AND('[1]PWS Information'!$E$10="NTNC",P2354="Unknown")),
(AND('[1]PWS Information'!$E$10="CWS",T2354="Multiple Family Residence",P2354="Galvanized Requiring Replacement")),
(AND('[1]PWS Information'!$E$10="CWS",P2354="Galvanized Requiring Replacement")),
(AND('[1]PWS Information'!$E$10="NTNC",T2354="Multiple Family Residence",P2354="Galvanized Requiring Replacement")))),"Tier 5",
"")))))</f>
        <v>Tier 5</v>
      </c>
      <c r="Y2354" s="24"/>
      <c r="Z2354" s="24"/>
    </row>
    <row r="2355" spans="1:26" x14ac:dyDescent="0.25">
      <c r="A2355" s="17">
        <v>2352</v>
      </c>
      <c r="B2355" s="17">
        <v>2213</v>
      </c>
      <c r="C2355" s="17" t="s">
        <v>100</v>
      </c>
      <c r="D2355" s="17" t="s">
        <v>188</v>
      </c>
      <c r="E2355" s="17">
        <v>79549</v>
      </c>
      <c r="F2355" s="17"/>
      <c r="G2355" s="17"/>
      <c r="H2355" s="17"/>
      <c r="I2355" s="21" t="s">
        <v>218</v>
      </c>
      <c r="J2355" s="22" t="s">
        <v>254</v>
      </c>
      <c r="K2355" s="22" t="s">
        <v>255</v>
      </c>
      <c r="L2355" s="22" t="s">
        <v>256</v>
      </c>
      <c r="M2355" s="21" t="s">
        <v>222</v>
      </c>
      <c r="N2355" s="19" t="s">
        <v>205</v>
      </c>
      <c r="O2355" s="22" t="s">
        <v>257</v>
      </c>
      <c r="P2355" s="31" t="str">
        <f t="shared" si="36"/>
        <v>Galvanized Requiring Replacement</v>
      </c>
      <c r="Q2355" s="40" t="s">
        <v>254</v>
      </c>
      <c r="R2355" s="40" t="s">
        <v>254</v>
      </c>
      <c r="S2355" s="24"/>
      <c r="T2355" s="16"/>
      <c r="U2355" s="41" t="s">
        <v>255</v>
      </c>
      <c r="V2355" s="41" t="s">
        <v>255</v>
      </c>
      <c r="W2355" s="16"/>
      <c r="X2355" s="43" t="str">
        <f>IF((OR((AND('[1]PWS Information'!$E$10="CWS",T2355="Single Family Residence",P2355="Lead")),
(AND('[1]PWS Information'!$E$10="CWS",T2355="Multiple Family Residence",'[1]PWS Information'!$E$11="Yes",P2355="Lead")),
(AND('[1]PWS Information'!$E$10="NTNC",P2355="Lead")))),"Tier 1",
IF((OR((AND('[1]PWS Information'!$E$10="CWS",T2355="Multiple Family Residence",'[1]PWS Information'!$E$11="No",P2355="Lead")),
(AND('[1]PWS Information'!$E$10="CWS",T2355="Other",P2355="Lead")),
(AND(T2355="",P2355="Lead")),
(AND('[1]PWS Information'!$E$10="CWS",T2355="Building",P2355="Lead")))),"Tier 2",
IF((OR((AND('[1]PWS Information'!$E$10="CWS",T2355="Single Family Residence",P2355="Galvanized Requiring Replacement")),
(AND('[1]PWS Information'!$E$10="CWS",T2355="Single Family Residence",P2355="Galvanized Requiring Replacement",Q2355="Yes")),
(AND('[1]PWS Information'!$E$10="NTNC",T2355="Single Family Residence",P2355="Galvanized Requiring Replacement")),
(AND('[1]PWS Information'!$E$10="NTNC",T2355="Single Family Residence",Q2355="Yes")))),"Tier 3",
IF((OR((AND('[1]PWS Information'!$E$10="CWS",T2355="Single Family Residence",R2355="Yes",P2355="Non-Lead", I2355="Non-Lead - Copper",K2355="Before 1989")),
(AND('[1]PWS Information'!$E$10="CWS",T2355="Single Family Residence",R2355="Yes",P2355="Non-Lead", M2355="Non-Lead - Copper",N2355="Before 1989")))),"Tier 4",
IF((OR((AND('[1]PWS Information'!$E$10="NTNC",P2355="Non-Lead")),
(AND('[1]PWS Information'!$E$10="CWS",P2355="Non-Lead",R2355="")),
(AND('[1]PWS Information'!$E$10="CWS",P2355="Non-Lead",R2355="No")),
(AND('[1]PWS Information'!$E$10="CWS",P2355="Non-Lead",R2355="Don't Know")),
(AND('[1]PWS Information'!$E$10="CWS",P2355="Non-Lead", I2355="Non-Lead - Copper", R2355="Yes", K2355="Between 1989 and 2014")),
(AND('[1]PWS Information'!$E$10="CWS",P2355="Non-Lead", I2355="Non-Lead - Copper", R2355="Yes", K2355="After 2014")),
(AND('[1]PWS Information'!$E$10="CWS",P2355="Non-Lead", I2355="Non-Lead - Copper", R2355="Yes", K2355="Unknown")),
(AND('[1]PWS Information'!$E$10="CWS",P2355="Non-Lead", M2355="Non-Lead - Copper", R2355="Yes", N2355="Between 1989 and 2014")),
(AND('[1]PWS Information'!$E$10="CWS",P2355="Non-Lead", M2355="Non-Lead - Copper", R2355="Yes", N2355="After 2014")),
(AND('[1]PWS Information'!$E$10="CWS",P2355="Non-Lead", M2355="Non-Lead - Copper", R2355="Yes", N2355="Unknown")),
(AND('[1]PWS Information'!$E$10="CWS",P2355="Unknown")),
(AND('[1]PWS Information'!$E$10="NTNC",P2355="Unknown")),
(AND('[1]PWS Information'!$E$10="CWS",T2355="Multiple Family Residence",P2355="Galvanized Requiring Replacement")),
(AND('[1]PWS Information'!$E$10="CWS",P2355="Galvanized Requiring Replacement")),
(AND('[1]PWS Information'!$E$10="NTNC",T2355="Multiple Family Residence",P2355="Galvanized Requiring Replacement")))),"Tier 5",
"")))))</f>
        <v>Tier 5</v>
      </c>
      <c r="Y2355" s="24"/>
      <c r="Z2355" s="24"/>
    </row>
    <row r="2356" spans="1:26" x14ac:dyDescent="0.25">
      <c r="A2356" s="17">
        <v>2353</v>
      </c>
      <c r="B2356" s="18">
        <v>2214</v>
      </c>
      <c r="C2356" s="18" t="s">
        <v>100</v>
      </c>
      <c r="D2356" s="18" t="s">
        <v>188</v>
      </c>
      <c r="E2356" s="18">
        <v>79549</v>
      </c>
      <c r="F2356" s="18"/>
      <c r="G2356" s="18"/>
      <c r="H2356" s="18"/>
      <c r="I2356" s="25" t="s">
        <v>218</v>
      </c>
      <c r="J2356" s="22" t="s">
        <v>254</v>
      </c>
      <c r="K2356" s="22" t="s">
        <v>255</v>
      </c>
      <c r="L2356" s="22" t="s">
        <v>256</v>
      </c>
      <c r="M2356" s="25" t="s">
        <v>222</v>
      </c>
      <c r="N2356" s="19" t="s">
        <v>205</v>
      </c>
      <c r="O2356" s="22" t="s">
        <v>257</v>
      </c>
      <c r="P2356" s="31" t="str">
        <f t="shared" si="36"/>
        <v>Galvanized Requiring Replacement</v>
      </c>
      <c r="Q2356" s="40" t="s">
        <v>254</v>
      </c>
      <c r="R2356" s="40" t="s">
        <v>254</v>
      </c>
      <c r="S2356" s="24"/>
      <c r="T2356" s="16"/>
      <c r="U2356" s="41" t="s">
        <v>255</v>
      </c>
      <c r="V2356" s="41" t="s">
        <v>255</v>
      </c>
      <c r="W2356" s="16"/>
      <c r="X2356" s="43" t="str">
        <f>IF((OR((AND('[1]PWS Information'!$E$10="CWS",T2356="Single Family Residence",P2356="Lead")),
(AND('[1]PWS Information'!$E$10="CWS",T2356="Multiple Family Residence",'[1]PWS Information'!$E$11="Yes",P2356="Lead")),
(AND('[1]PWS Information'!$E$10="NTNC",P2356="Lead")))),"Tier 1",
IF((OR((AND('[1]PWS Information'!$E$10="CWS",T2356="Multiple Family Residence",'[1]PWS Information'!$E$11="No",P2356="Lead")),
(AND('[1]PWS Information'!$E$10="CWS",T2356="Other",P2356="Lead")),
(AND(T2356="",P2356="Lead")),
(AND('[1]PWS Information'!$E$10="CWS",T2356="Building",P2356="Lead")))),"Tier 2",
IF((OR((AND('[1]PWS Information'!$E$10="CWS",T2356="Single Family Residence",P2356="Galvanized Requiring Replacement")),
(AND('[1]PWS Information'!$E$10="CWS",T2356="Single Family Residence",P2356="Galvanized Requiring Replacement",Q2356="Yes")),
(AND('[1]PWS Information'!$E$10="NTNC",T2356="Single Family Residence",P2356="Galvanized Requiring Replacement")),
(AND('[1]PWS Information'!$E$10="NTNC",T2356="Single Family Residence",Q2356="Yes")))),"Tier 3",
IF((OR((AND('[1]PWS Information'!$E$10="CWS",T2356="Single Family Residence",R2356="Yes",P2356="Non-Lead", I2356="Non-Lead - Copper",K2356="Before 1989")),
(AND('[1]PWS Information'!$E$10="CWS",T2356="Single Family Residence",R2356="Yes",P2356="Non-Lead", M2356="Non-Lead - Copper",N2356="Before 1989")))),"Tier 4",
IF((OR((AND('[1]PWS Information'!$E$10="NTNC",P2356="Non-Lead")),
(AND('[1]PWS Information'!$E$10="CWS",P2356="Non-Lead",R2356="")),
(AND('[1]PWS Information'!$E$10="CWS",P2356="Non-Lead",R2356="No")),
(AND('[1]PWS Information'!$E$10="CWS",P2356="Non-Lead",R2356="Don't Know")),
(AND('[1]PWS Information'!$E$10="CWS",P2356="Non-Lead", I2356="Non-Lead - Copper", R2356="Yes", K2356="Between 1989 and 2014")),
(AND('[1]PWS Information'!$E$10="CWS",P2356="Non-Lead", I2356="Non-Lead - Copper", R2356="Yes", K2356="After 2014")),
(AND('[1]PWS Information'!$E$10="CWS",P2356="Non-Lead", I2356="Non-Lead - Copper", R2356="Yes", K2356="Unknown")),
(AND('[1]PWS Information'!$E$10="CWS",P2356="Non-Lead", M2356="Non-Lead - Copper", R2356="Yes", N2356="Between 1989 and 2014")),
(AND('[1]PWS Information'!$E$10="CWS",P2356="Non-Lead", M2356="Non-Lead - Copper", R2356="Yes", N2356="After 2014")),
(AND('[1]PWS Information'!$E$10="CWS",P2356="Non-Lead", M2356="Non-Lead - Copper", R2356="Yes", N2356="Unknown")),
(AND('[1]PWS Information'!$E$10="CWS",P2356="Unknown")),
(AND('[1]PWS Information'!$E$10="NTNC",P2356="Unknown")),
(AND('[1]PWS Information'!$E$10="CWS",T2356="Multiple Family Residence",P2356="Galvanized Requiring Replacement")),
(AND('[1]PWS Information'!$E$10="CWS",P2356="Galvanized Requiring Replacement")),
(AND('[1]PWS Information'!$E$10="NTNC",T2356="Multiple Family Residence",P2356="Galvanized Requiring Replacement")))),"Tier 5",
"")))))</f>
        <v>Tier 5</v>
      </c>
      <c r="Y2356" s="24"/>
      <c r="Z2356" s="24"/>
    </row>
    <row r="2357" spans="1:26" x14ac:dyDescent="0.25">
      <c r="A2357" s="17">
        <v>2354</v>
      </c>
      <c r="B2357" s="17">
        <v>2215</v>
      </c>
      <c r="C2357" s="17" t="s">
        <v>100</v>
      </c>
      <c r="D2357" s="17" t="s">
        <v>188</v>
      </c>
      <c r="E2357" s="17">
        <v>79549</v>
      </c>
      <c r="F2357" s="17"/>
      <c r="G2357" s="17"/>
      <c r="H2357" s="17"/>
      <c r="I2357" s="21" t="s">
        <v>218</v>
      </c>
      <c r="J2357" s="22" t="s">
        <v>254</v>
      </c>
      <c r="K2357" s="22" t="s">
        <v>255</v>
      </c>
      <c r="L2357" s="22" t="s">
        <v>256</v>
      </c>
      <c r="M2357" s="21" t="s">
        <v>218</v>
      </c>
      <c r="N2357" s="19" t="s">
        <v>205</v>
      </c>
      <c r="O2357" s="22" t="s">
        <v>257</v>
      </c>
      <c r="P2357" s="31" t="str">
        <f t="shared" si="36"/>
        <v>Non-Lead</v>
      </c>
      <c r="Q2357" s="40" t="s">
        <v>254</v>
      </c>
      <c r="R2357" s="40" t="s">
        <v>254</v>
      </c>
      <c r="S2357" s="24"/>
      <c r="T2357" s="16"/>
      <c r="U2357" s="41" t="s">
        <v>255</v>
      </c>
      <c r="V2357" s="41" t="s">
        <v>255</v>
      </c>
      <c r="W2357" s="16"/>
      <c r="X2357" s="43" t="str">
        <f>IF((OR((AND('[1]PWS Information'!$E$10="CWS",T2357="Single Family Residence",P2357="Lead")),
(AND('[1]PWS Information'!$E$10="CWS",T2357="Multiple Family Residence",'[1]PWS Information'!$E$11="Yes",P2357="Lead")),
(AND('[1]PWS Information'!$E$10="NTNC",P2357="Lead")))),"Tier 1",
IF((OR((AND('[1]PWS Information'!$E$10="CWS",T2357="Multiple Family Residence",'[1]PWS Information'!$E$11="No",P2357="Lead")),
(AND('[1]PWS Information'!$E$10="CWS",T2357="Other",P2357="Lead")),
(AND(T2357="",P2357="Lead")),
(AND('[1]PWS Information'!$E$10="CWS",T2357="Building",P2357="Lead")))),"Tier 2",
IF((OR((AND('[1]PWS Information'!$E$10="CWS",T2357="Single Family Residence",P2357="Galvanized Requiring Replacement")),
(AND('[1]PWS Information'!$E$10="CWS",T2357="Single Family Residence",P2357="Galvanized Requiring Replacement",Q2357="Yes")),
(AND('[1]PWS Information'!$E$10="NTNC",T2357="Single Family Residence",P2357="Galvanized Requiring Replacement")),
(AND('[1]PWS Information'!$E$10="NTNC",T2357="Single Family Residence",Q2357="Yes")))),"Tier 3",
IF((OR((AND('[1]PWS Information'!$E$10="CWS",T2357="Single Family Residence",R2357="Yes",P2357="Non-Lead", I2357="Non-Lead - Copper",K2357="Before 1989")),
(AND('[1]PWS Information'!$E$10="CWS",T2357="Single Family Residence",R2357="Yes",P2357="Non-Lead", M2357="Non-Lead - Copper",N2357="Before 1989")))),"Tier 4",
IF((OR((AND('[1]PWS Information'!$E$10="NTNC",P2357="Non-Lead")),
(AND('[1]PWS Information'!$E$10="CWS",P2357="Non-Lead",R2357="")),
(AND('[1]PWS Information'!$E$10="CWS",P2357="Non-Lead",R2357="No")),
(AND('[1]PWS Information'!$E$10="CWS",P2357="Non-Lead",R2357="Don't Know")),
(AND('[1]PWS Information'!$E$10="CWS",P2357="Non-Lead", I2357="Non-Lead - Copper", R2357="Yes", K2357="Between 1989 and 2014")),
(AND('[1]PWS Information'!$E$10="CWS",P2357="Non-Lead", I2357="Non-Lead - Copper", R2357="Yes", K2357="After 2014")),
(AND('[1]PWS Information'!$E$10="CWS",P2357="Non-Lead", I2357="Non-Lead - Copper", R2357="Yes", K2357="Unknown")),
(AND('[1]PWS Information'!$E$10="CWS",P2357="Non-Lead", M2357="Non-Lead - Copper", R2357="Yes", N2357="Between 1989 and 2014")),
(AND('[1]PWS Information'!$E$10="CWS",P2357="Non-Lead", M2357="Non-Lead - Copper", R2357="Yes", N2357="After 2014")),
(AND('[1]PWS Information'!$E$10="CWS",P2357="Non-Lead", M2357="Non-Lead - Copper", R2357="Yes", N2357="Unknown")),
(AND('[1]PWS Information'!$E$10="CWS",P2357="Unknown")),
(AND('[1]PWS Information'!$E$10="NTNC",P2357="Unknown")),
(AND('[1]PWS Information'!$E$10="CWS",T2357="Multiple Family Residence",P2357="Galvanized Requiring Replacement")),
(AND('[1]PWS Information'!$E$10="CWS",P2357="Galvanized Requiring Replacement")),
(AND('[1]PWS Information'!$E$10="NTNC",T2357="Multiple Family Residence",P2357="Galvanized Requiring Replacement")))),"Tier 5",
"")))))</f>
        <v>Tier 5</v>
      </c>
      <c r="Y2357" s="24"/>
      <c r="Z2357" s="24"/>
    </row>
    <row r="2358" spans="1:26" x14ac:dyDescent="0.25">
      <c r="A2358" s="17">
        <v>2355</v>
      </c>
      <c r="B2358" s="18">
        <v>2216</v>
      </c>
      <c r="C2358" s="18" t="s">
        <v>100</v>
      </c>
      <c r="D2358" s="18" t="s">
        <v>188</v>
      </c>
      <c r="E2358" s="18">
        <v>79549</v>
      </c>
      <c r="F2358" s="18"/>
      <c r="G2358" s="18"/>
      <c r="H2358" s="18"/>
      <c r="I2358" s="21" t="s">
        <v>218</v>
      </c>
      <c r="J2358" s="22" t="s">
        <v>254</v>
      </c>
      <c r="K2358" s="22" t="s">
        <v>255</v>
      </c>
      <c r="L2358" s="22" t="s">
        <v>256</v>
      </c>
      <c r="M2358" s="21" t="s">
        <v>222</v>
      </c>
      <c r="N2358" s="19" t="s">
        <v>205</v>
      </c>
      <c r="O2358" s="22" t="s">
        <v>257</v>
      </c>
      <c r="P2358" s="31" t="str">
        <f t="shared" ref="P2358:P2421" si="37">IF((OR(I2358="Lead")),"Lead",
IF((OR(M2358="Lead")),"Lead",
IF((OR(I2358="Lead-lined galvanized")),"Lead",
IF((OR(M2358="Lead-lined galvanized")),"Lead",
IF((OR((AND(I2358="Unknown - Likely Lead",M2358="Galvanized")),
(AND(I2358="Unknown - Unlikely Lead",M2358="Galvanized")),
(AND(I2358="Unknown - Material Unknown",M2358="Galvanized")))),"Galvanized Requiring Replacement",
IF((OR((AND(I2358="Non-lead - Copper",J2358="Yes",M2358="Galvanized")),
(AND(I2358="Non-lead - Copper",J2358="Don't know",M2358="Galvanized")),
(AND(I2358="Non-lead - Copper",J2358="",M2358="Galvanized")),
(AND(I2358="Non-lead - Plastic",J2358="Yes",M2358="Galvanized")),
(AND(I2358="Non-lead - Plastic",J2358="Don't know",M2358="Galvanized")),
(AND(I2358="Non-lead - Plastic",J2358="",M2358="Galvanized")),
(AND(I2358="Non-lead",J2358="Yes",M2358="Galvanized")),
(AND(I2358="Non-lead",J2358="Don't know",M2358="Galvanized")),
(AND(I2358="Non-lead",J2358="",M2358="Galvanized")),
(AND(I2358="Non-lead - Other",J2358="Yes",M2358="Galvanized")),
(AND(I2358="Non-Lead - Other",J2358="Don't know",M2358="Galvanized")),
(AND(I2358="Galvanized",J2358="Yes",M2358="Galvanized")),
(AND(I2358="Galvanized",J2358="Don't know",M2358="Galvanized")),
(AND(I2358="Galvanized",J2358="",M2358="Galvanized")),
(AND(I2358="Non-Lead - Other",J2358="",M2358="Galvanized")))),"Galvanized Requiring Replacement",
IF((OR((AND(I2358="Non-lead - Copper",M2358="Non-lead - Copper")),
(AND(I2358="Non-lead - Copper",M2358="Non-lead - Plastic")),
(AND(I2358="Non-lead - Copper",M2358="Non-lead - Other")),
(AND(I2358="Non-lead - Copper",M2358="Non-lead")),
(AND(I2358="Non-lead - Plastic",M2358="Non-lead - Copper")),
(AND(I2358="Non-lead - Plastic",M2358="Non-lead - Plastic")),
(AND(I2358="Non-lead - Plastic",M2358="Non-lead - Other")),
(AND(I2358="Non-lead - Plastic",M2358="Non-lead")),
(AND(I2358="Non-lead",M2358="Non-lead - Copper")),
(AND(I2358="Non-lead",M2358="Non-lead - Plastic")),
(AND(I2358="Non-lead",M2358="Non-lead - Other")),
(AND(I2358="Non-lead",M2358="Non-lead")),
(AND(I2358="Non-lead - Other",M2358="Non-lead - Copper")),
(AND(I2358="Non-Lead - Other",M2358="Non-lead - Plastic")),
(AND(I2358="Non-Lead - Other",M2358="Non-lead")),
(AND(I2358="Non-Lead - Other",M2358="Non-lead - Other")))),"Non-Lead",
IF((OR((AND(I2358="Galvanized",M2358="Non-lead")),
(AND(I2358="Galvanized",M2358="Non-lead - Copper")),
(AND(I2358="Galvanized",M2358="Non-lead - Plastic")),
(AND(I2358="Galvanized",M2358="Non-lead")),
(AND(I2358="Galvanized",M2358="Non-lead - Other")))),"Non-Lead",
IF((OR((AND(I2358="Non-lead - Copper",J2358="No",M2358="Galvanized")),
(AND(I2358="Non-lead - Plastic",J2358="No",M2358="Galvanized")),
(AND(I2358="Non-lead",J2358="No",M2358="Galvanized")),
(AND(I2358="Galvanized",J2358="No",M2358="Galvanized")),
(AND(I2358="Non-lead - Other",J2358="No",M2358="Galvanized")))),"Non-lead",
IF((OR((AND(I2358="Unknown - Likely Lead",M2358="Unknown - Likely Lead")),
(AND(I2358="Unknown - Likely Lead",M2358="Unknown - Unlikely Lead")),
(AND(I2358="Unknown - Likely Lead",M2358="Unknown - Material Unknown")),
(AND(I2358="Unknown - Unlikely Lead",M2358="Unknown - Likely Lead")),
(AND(I2358="Unknown - Unlikely Lead",M2358="Unknown - Unlikely Lead")),
(AND(I2358="Unknown - Unlikely Lead",M2358="Unknown - Material Unknown")),
(AND(I2358="Unknown - Material Unknown",M2358="Unknown - Likely Lead")),
(AND(I2358="Unknown - Material Unknown",M2358="Unknown - Unlikely Lead")),
(AND(I2358="Unknown - Material Unknown",M2358="Unknown - Material Unknown")))),"Unknown",
IF((OR((AND(I2358="Unknown - Likely Lead",M2358="Non-lead - Copper")),
(AND(I2358="Unknown - Likely Lead",M2358="Non-lead - Plastic")),
(AND(I2358="Unknown - Likely Lead",M2358="Non-lead")),
(AND(I2358="Unknown - Likely Lead",M2358="Non-lead - Other")),
(AND(I2358="Unknown - Unlikely Lead",M2358="Non-lead - Copper")),
(AND(I2358="Unknown - Unlikely Lead",M2358="Non-lead - Plastic")),
(AND(I2358="Unknown - Unlikely Lead",M2358="Non-lead")),
(AND(I2358="Unknown - Unlikely Lead",M2358="Non-lead - Other")),
(AND(I2358="Unknown - Material Unknown",M2358="Non-lead - Copper")),
(AND(I2358="Unknown - Material Unknown",M2358="Non-lead - Plastic")),
(AND(I2358="Unknown - Material Unknown",M2358="Non-lead")),
(AND(I2358="Unknown - Material Unknown",M2358="Non-lead - Other")))),"Unknown",
IF((OR((AND(I2358="Non-lead - Copper",M2358="Unknown - Likely Lead")),
(AND(I2358="Non-lead - Copper",M2358="Unknown - Unlikely Lead")),
(AND(I2358="Non-lead - Copper",M2358="Unknown - Material Unknown")),
(AND(I2358="Non-lead - Plastic",M2358="Unknown - Likely Lead")),
(AND(I2358="Non-lead - Plastic",M2358="Unknown - Unlikely Lead")),
(AND(I2358="Non-lead - Plastic",M2358="Unknown - Material Unknown")),
(AND(I2358="Non-lead",M2358="Unknown - Likely Lead")),
(AND(I2358="Non-lead",M2358="Unknown - Unlikely Lead")),
(AND(I2358="Non-lead",M2358="Unknown - Material Unknown")),
(AND(I2358="Non-lead - Other",M2358="Unknown - Likely Lead")),
(AND(I2358="Non-Lead - Other",M2358="Unknown - Unlikely Lead")),
(AND(I2358="Non-Lead - Other",M2358="Unknown - Material Unknown")))),"Unknown",
IF((OR((AND(I2358="Galvanized",M2358="Unknown - Likely Lead")),
(AND(I2358="Galvanized",M2358="Unknown - Unlikely Lead")),
(AND(I2358="Galvanized",M2358="Unknown - Material Unknown")))),"Unknown",
IF((OR((AND(I2358="Galvanized",M2358="")))),"Galvanized Requiring Replacement",
IF((OR((AND(I2358="Non-lead - Copper",M2358="")),
(AND(I2358="Non-lead - Plastic",M2358="")),
(AND(I2358="Non-lead",M2358="")),
(AND(I2358="Non-lead - Other",M2358="")))),"Non-lead",
IF((OR((AND(I2358="Unknown - Likely Lead",M2358="")),
(AND(I2358="Unknown - Unlikely Lead",M2358="")),
(AND(I2358="Unknown - Material Unknown",M2358="")))),"Unknown",
""))))))))))))))))</f>
        <v>Galvanized Requiring Replacement</v>
      </c>
      <c r="Q2358" s="40" t="s">
        <v>254</v>
      </c>
      <c r="R2358" s="40" t="s">
        <v>254</v>
      </c>
      <c r="S2358" s="24"/>
      <c r="T2358" s="16"/>
      <c r="U2358" s="41" t="s">
        <v>255</v>
      </c>
      <c r="V2358" s="41" t="s">
        <v>255</v>
      </c>
      <c r="W2358" s="16"/>
      <c r="X2358" s="43" t="str">
        <f>IF((OR((AND('[1]PWS Information'!$E$10="CWS",T2358="Single Family Residence",P2358="Lead")),
(AND('[1]PWS Information'!$E$10="CWS",T2358="Multiple Family Residence",'[1]PWS Information'!$E$11="Yes",P2358="Lead")),
(AND('[1]PWS Information'!$E$10="NTNC",P2358="Lead")))),"Tier 1",
IF((OR((AND('[1]PWS Information'!$E$10="CWS",T2358="Multiple Family Residence",'[1]PWS Information'!$E$11="No",P2358="Lead")),
(AND('[1]PWS Information'!$E$10="CWS",T2358="Other",P2358="Lead")),
(AND(T2358="",P2358="Lead")),
(AND('[1]PWS Information'!$E$10="CWS",T2358="Building",P2358="Lead")))),"Tier 2",
IF((OR((AND('[1]PWS Information'!$E$10="CWS",T2358="Single Family Residence",P2358="Galvanized Requiring Replacement")),
(AND('[1]PWS Information'!$E$10="CWS",T2358="Single Family Residence",P2358="Galvanized Requiring Replacement",Q2358="Yes")),
(AND('[1]PWS Information'!$E$10="NTNC",T2358="Single Family Residence",P2358="Galvanized Requiring Replacement")),
(AND('[1]PWS Information'!$E$10="NTNC",T2358="Single Family Residence",Q2358="Yes")))),"Tier 3",
IF((OR((AND('[1]PWS Information'!$E$10="CWS",T2358="Single Family Residence",R2358="Yes",P2358="Non-Lead", I2358="Non-Lead - Copper",K2358="Before 1989")),
(AND('[1]PWS Information'!$E$10="CWS",T2358="Single Family Residence",R2358="Yes",P2358="Non-Lead", M2358="Non-Lead - Copper",N2358="Before 1989")))),"Tier 4",
IF((OR((AND('[1]PWS Information'!$E$10="NTNC",P2358="Non-Lead")),
(AND('[1]PWS Information'!$E$10="CWS",P2358="Non-Lead",R2358="")),
(AND('[1]PWS Information'!$E$10="CWS",P2358="Non-Lead",R2358="No")),
(AND('[1]PWS Information'!$E$10="CWS",P2358="Non-Lead",R2358="Don't Know")),
(AND('[1]PWS Information'!$E$10="CWS",P2358="Non-Lead", I2358="Non-Lead - Copper", R2358="Yes", K2358="Between 1989 and 2014")),
(AND('[1]PWS Information'!$E$10="CWS",P2358="Non-Lead", I2358="Non-Lead - Copper", R2358="Yes", K2358="After 2014")),
(AND('[1]PWS Information'!$E$10="CWS",P2358="Non-Lead", I2358="Non-Lead - Copper", R2358="Yes", K2358="Unknown")),
(AND('[1]PWS Information'!$E$10="CWS",P2358="Non-Lead", M2358="Non-Lead - Copper", R2358="Yes", N2358="Between 1989 and 2014")),
(AND('[1]PWS Information'!$E$10="CWS",P2358="Non-Lead", M2358="Non-Lead - Copper", R2358="Yes", N2358="After 2014")),
(AND('[1]PWS Information'!$E$10="CWS",P2358="Non-Lead", M2358="Non-Lead - Copper", R2358="Yes", N2358="Unknown")),
(AND('[1]PWS Information'!$E$10="CWS",P2358="Unknown")),
(AND('[1]PWS Information'!$E$10="NTNC",P2358="Unknown")),
(AND('[1]PWS Information'!$E$10="CWS",T2358="Multiple Family Residence",P2358="Galvanized Requiring Replacement")),
(AND('[1]PWS Information'!$E$10="CWS",P2358="Galvanized Requiring Replacement")),
(AND('[1]PWS Information'!$E$10="NTNC",T2358="Multiple Family Residence",P2358="Galvanized Requiring Replacement")))),"Tier 5",
"")))))</f>
        <v>Tier 5</v>
      </c>
      <c r="Y2358" s="24"/>
      <c r="Z2358" s="24"/>
    </row>
    <row r="2359" spans="1:26" x14ac:dyDescent="0.25">
      <c r="A2359" s="17">
        <v>2356</v>
      </c>
      <c r="B2359" s="17">
        <v>2217</v>
      </c>
      <c r="C2359" s="17" t="s">
        <v>100</v>
      </c>
      <c r="D2359" s="17" t="s">
        <v>188</v>
      </c>
      <c r="E2359" s="17">
        <v>79549</v>
      </c>
      <c r="F2359" s="17"/>
      <c r="G2359" s="17"/>
      <c r="H2359" s="17"/>
      <c r="I2359" s="21" t="s">
        <v>218</v>
      </c>
      <c r="J2359" s="22" t="s">
        <v>254</v>
      </c>
      <c r="K2359" s="22" t="s">
        <v>255</v>
      </c>
      <c r="L2359" s="22" t="s">
        <v>256</v>
      </c>
      <c r="M2359" s="21" t="s">
        <v>222</v>
      </c>
      <c r="N2359" s="19" t="s">
        <v>205</v>
      </c>
      <c r="O2359" s="22" t="s">
        <v>257</v>
      </c>
      <c r="P2359" s="31" t="str">
        <f t="shared" si="37"/>
        <v>Galvanized Requiring Replacement</v>
      </c>
      <c r="Q2359" s="40" t="s">
        <v>254</v>
      </c>
      <c r="R2359" s="40" t="s">
        <v>254</v>
      </c>
      <c r="S2359" s="24"/>
      <c r="T2359" s="16"/>
      <c r="U2359" s="41" t="s">
        <v>255</v>
      </c>
      <c r="V2359" s="41" t="s">
        <v>255</v>
      </c>
      <c r="W2359" s="16"/>
      <c r="X2359" s="43" t="str">
        <f>IF((OR((AND('[1]PWS Information'!$E$10="CWS",T2359="Single Family Residence",P2359="Lead")),
(AND('[1]PWS Information'!$E$10="CWS",T2359="Multiple Family Residence",'[1]PWS Information'!$E$11="Yes",P2359="Lead")),
(AND('[1]PWS Information'!$E$10="NTNC",P2359="Lead")))),"Tier 1",
IF((OR((AND('[1]PWS Information'!$E$10="CWS",T2359="Multiple Family Residence",'[1]PWS Information'!$E$11="No",P2359="Lead")),
(AND('[1]PWS Information'!$E$10="CWS",T2359="Other",P2359="Lead")),
(AND(T2359="",P2359="Lead")),
(AND('[1]PWS Information'!$E$10="CWS",T2359="Building",P2359="Lead")))),"Tier 2",
IF((OR((AND('[1]PWS Information'!$E$10="CWS",T2359="Single Family Residence",P2359="Galvanized Requiring Replacement")),
(AND('[1]PWS Information'!$E$10="CWS",T2359="Single Family Residence",P2359="Galvanized Requiring Replacement",Q2359="Yes")),
(AND('[1]PWS Information'!$E$10="NTNC",T2359="Single Family Residence",P2359="Galvanized Requiring Replacement")),
(AND('[1]PWS Information'!$E$10="NTNC",T2359="Single Family Residence",Q2359="Yes")))),"Tier 3",
IF((OR((AND('[1]PWS Information'!$E$10="CWS",T2359="Single Family Residence",R2359="Yes",P2359="Non-Lead", I2359="Non-Lead - Copper",K2359="Before 1989")),
(AND('[1]PWS Information'!$E$10="CWS",T2359="Single Family Residence",R2359="Yes",P2359="Non-Lead", M2359="Non-Lead - Copper",N2359="Before 1989")))),"Tier 4",
IF((OR((AND('[1]PWS Information'!$E$10="NTNC",P2359="Non-Lead")),
(AND('[1]PWS Information'!$E$10="CWS",P2359="Non-Lead",R2359="")),
(AND('[1]PWS Information'!$E$10="CWS",P2359="Non-Lead",R2359="No")),
(AND('[1]PWS Information'!$E$10="CWS",P2359="Non-Lead",R2359="Don't Know")),
(AND('[1]PWS Information'!$E$10="CWS",P2359="Non-Lead", I2359="Non-Lead - Copper", R2359="Yes", K2359="Between 1989 and 2014")),
(AND('[1]PWS Information'!$E$10="CWS",P2359="Non-Lead", I2359="Non-Lead - Copper", R2359="Yes", K2359="After 2014")),
(AND('[1]PWS Information'!$E$10="CWS",P2359="Non-Lead", I2359="Non-Lead - Copper", R2359="Yes", K2359="Unknown")),
(AND('[1]PWS Information'!$E$10="CWS",P2359="Non-Lead", M2359="Non-Lead - Copper", R2359="Yes", N2359="Between 1989 and 2014")),
(AND('[1]PWS Information'!$E$10="CWS",P2359="Non-Lead", M2359="Non-Lead - Copper", R2359="Yes", N2359="After 2014")),
(AND('[1]PWS Information'!$E$10="CWS",P2359="Non-Lead", M2359="Non-Lead - Copper", R2359="Yes", N2359="Unknown")),
(AND('[1]PWS Information'!$E$10="CWS",P2359="Unknown")),
(AND('[1]PWS Information'!$E$10="NTNC",P2359="Unknown")),
(AND('[1]PWS Information'!$E$10="CWS",T2359="Multiple Family Residence",P2359="Galvanized Requiring Replacement")),
(AND('[1]PWS Information'!$E$10="CWS",P2359="Galvanized Requiring Replacement")),
(AND('[1]PWS Information'!$E$10="NTNC",T2359="Multiple Family Residence",P2359="Galvanized Requiring Replacement")))),"Tier 5",
"")))))</f>
        <v>Tier 5</v>
      </c>
      <c r="Y2359" s="24"/>
      <c r="Z2359" s="24"/>
    </row>
    <row r="2360" spans="1:26" x14ac:dyDescent="0.25">
      <c r="A2360" s="17">
        <v>2357</v>
      </c>
      <c r="B2360" s="18">
        <v>2219</v>
      </c>
      <c r="C2360" s="18" t="s">
        <v>100</v>
      </c>
      <c r="D2360" s="18" t="s">
        <v>188</v>
      </c>
      <c r="E2360" s="18">
        <v>79549</v>
      </c>
      <c r="F2360" s="18"/>
      <c r="G2360" s="18"/>
      <c r="H2360" s="18"/>
      <c r="I2360" s="21" t="s">
        <v>218</v>
      </c>
      <c r="J2360" s="22" t="s">
        <v>254</v>
      </c>
      <c r="K2360" s="22" t="s">
        <v>255</v>
      </c>
      <c r="L2360" s="22" t="s">
        <v>256</v>
      </c>
      <c r="M2360" s="21" t="s">
        <v>218</v>
      </c>
      <c r="N2360" s="19" t="s">
        <v>205</v>
      </c>
      <c r="O2360" s="22" t="s">
        <v>257</v>
      </c>
      <c r="P2360" s="31" t="str">
        <f t="shared" si="37"/>
        <v>Non-Lead</v>
      </c>
      <c r="Q2360" s="40" t="s">
        <v>254</v>
      </c>
      <c r="R2360" s="40" t="s">
        <v>254</v>
      </c>
      <c r="S2360" s="24"/>
      <c r="T2360" s="16"/>
      <c r="U2360" s="41" t="s">
        <v>255</v>
      </c>
      <c r="V2360" s="41" t="s">
        <v>255</v>
      </c>
      <c r="W2360" s="16"/>
      <c r="X2360" s="43" t="str">
        <f>IF((OR((AND('[1]PWS Information'!$E$10="CWS",T2360="Single Family Residence",P2360="Lead")),
(AND('[1]PWS Information'!$E$10="CWS",T2360="Multiple Family Residence",'[1]PWS Information'!$E$11="Yes",P2360="Lead")),
(AND('[1]PWS Information'!$E$10="NTNC",P2360="Lead")))),"Tier 1",
IF((OR((AND('[1]PWS Information'!$E$10="CWS",T2360="Multiple Family Residence",'[1]PWS Information'!$E$11="No",P2360="Lead")),
(AND('[1]PWS Information'!$E$10="CWS",T2360="Other",P2360="Lead")),
(AND(T2360="",P2360="Lead")),
(AND('[1]PWS Information'!$E$10="CWS",T2360="Building",P2360="Lead")))),"Tier 2",
IF((OR((AND('[1]PWS Information'!$E$10="CWS",T2360="Single Family Residence",P2360="Galvanized Requiring Replacement")),
(AND('[1]PWS Information'!$E$10="CWS",T2360="Single Family Residence",P2360="Galvanized Requiring Replacement",Q2360="Yes")),
(AND('[1]PWS Information'!$E$10="NTNC",T2360="Single Family Residence",P2360="Galvanized Requiring Replacement")),
(AND('[1]PWS Information'!$E$10="NTNC",T2360="Single Family Residence",Q2360="Yes")))),"Tier 3",
IF((OR((AND('[1]PWS Information'!$E$10="CWS",T2360="Single Family Residence",R2360="Yes",P2360="Non-Lead", I2360="Non-Lead - Copper",K2360="Before 1989")),
(AND('[1]PWS Information'!$E$10="CWS",T2360="Single Family Residence",R2360="Yes",P2360="Non-Lead", M2360="Non-Lead - Copper",N2360="Before 1989")))),"Tier 4",
IF((OR((AND('[1]PWS Information'!$E$10="NTNC",P2360="Non-Lead")),
(AND('[1]PWS Information'!$E$10="CWS",P2360="Non-Lead",R2360="")),
(AND('[1]PWS Information'!$E$10="CWS",P2360="Non-Lead",R2360="No")),
(AND('[1]PWS Information'!$E$10="CWS",P2360="Non-Lead",R2360="Don't Know")),
(AND('[1]PWS Information'!$E$10="CWS",P2360="Non-Lead", I2360="Non-Lead - Copper", R2360="Yes", K2360="Between 1989 and 2014")),
(AND('[1]PWS Information'!$E$10="CWS",P2360="Non-Lead", I2360="Non-Lead - Copper", R2360="Yes", K2360="After 2014")),
(AND('[1]PWS Information'!$E$10="CWS",P2360="Non-Lead", I2360="Non-Lead - Copper", R2360="Yes", K2360="Unknown")),
(AND('[1]PWS Information'!$E$10="CWS",P2360="Non-Lead", M2360="Non-Lead - Copper", R2360="Yes", N2360="Between 1989 and 2014")),
(AND('[1]PWS Information'!$E$10="CWS",P2360="Non-Lead", M2360="Non-Lead - Copper", R2360="Yes", N2360="After 2014")),
(AND('[1]PWS Information'!$E$10="CWS",P2360="Non-Lead", M2360="Non-Lead - Copper", R2360="Yes", N2360="Unknown")),
(AND('[1]PWS Information'!$E$10="CWS",P2360="Unknown")),
(AND('[1]PWS Information'!$E$10="NTNC",P2360="Unknown")),
(AND('[1]PWS Information'!$E$10="CWS",T2360="Multiple Family Residence",P2360="Galvanized Requiring Replacement")),
(AND('[1]PWS Information'!$E$10="CWS",P2360="Galvanized Requiring Replacement")),
(AND('[1]PWS Information'!$E$10="NTNC",T2360="Multiple Family Residence",P2360="Galvanized Requiring Replacement")))),"Tier 5",
"")))))</f>
        <v>Tier 5</v>
      </c>
      <c r="Y2360" s="24"/>
      <c r="Z2360" s="24"/>
    </row>
    <row r="2361" spans="1:26" x14ac:dyDescent="0.25">
      <c r="A2361" s="17">
        <v>2358</v>
      </c>
      <c r="B2361" s="18">
        <v>2300</v>
      </c>
      <c r="C2361" s="18" t="s">
        <v>100</v>
      </c>
      <c r="D2361" s="18" t="s">
        <v>188</v>
      </c>
      <c r="E2361" s="18">
        <v>79549</v>
      </c>
      <c r="F2361" s="18"/>
      <c r="G2361" s="18"/>
      <c r="H2361" s="18"/>
      <c r="I2361" s="21" t="s">
        <v>218</v>
      </c>
      <c r="J2361" s="22" t="s">
        <v>254</v>
      </c>
      <c r="K2361" s="22" t="s">
        <v>255</v>
      </c>
      <c r="L2361" s="22" t="s">
        <v>256</v>
      </c>
      <c r="M2361" s="21" t="s">
        <v>222</v>
      </c>
      <c r="N2361" s="19" t="s">
        <v>205</v>
      </c>
      <c r="O2361" s="22" t="s">
        <v>257</v>
      </c>
      <c r="P2361" s="31" t="str">
        <f t="shared" si="37"/>
        <v>Galvanized Requiring Replacement</v>
      </c>
      <c r="Q2361" s="40" t="s">
        <v>254</v>
      </c>
      <c r="R2361" s="40" t="s">
        <v>254</v>
      </c>
      <c r="S2361" s="24"/>
      <c r="T2361" s="16"/>
      <c r="U2361" s="41" t="s">
        <v>255</v>
      </c>
      <c r="V2361" s="41" t="s">
        <v>255</v>
      </c>
      <c r="W2361" s="16"/>
      <c r="X2361" s="43" t="str">
        <f>IF((OR((AND('[1]PWS Information'!$E$10="CWS",T2361="Single Family Residence",P2361="Lead")),
(AND('[1]PWS Information'!$E$10="CWS",T2361="Multiple Family Residence",'[1]PWS Information'!$E$11="Yes",P2361="Lead")),
(AND('[1]PWS Information'!$E$10="NTNC",P2361="Lead")))),"Tier 1",
IF((OR((AND('[1]PWS Information'!$E$10="CWS",T2361="Multiple Family Residence",'[1]PWS Information'!$E$11="No",P2361="Lead")),
(AND('[1]PWS Information'!$E$10="CWS",T2361="Other",P2361="Lead")),
(AND(T2361="",P2361="Lead")),
(AND('[1]PWS Information'!$E$10="CWS",T2361="Building",P2361="Lead")))),"Tier 2",
IF((OR((AND('[1]PWS Information'!$E$10="CWS",T2361="Single Family Residence",P2361="Galvanized Requiring Replacement")),
(AND('[1]PWS Information'!$E$10="CWS",T2361="Single Family Residence",P2361="Galvanized Requiring Replacement",Q2361="Yes")),
(AND('[1]PWS Information'!$E$10="NTNC",T2361="Single Family Residence",P2361="Galvanized Requiring Replacement")),
(AND('[1]PWS Information'!$E$10="NTNC",T2361="Single Family Residence",Q2361="Yes")))),"Tier 3",
IF((OR((AND('[1]PWS Information'!$E$10="CWS",T2361="Single Family Residence",R2361="Yes",P2361="Non-Lead", I2361="Non-Lead - Copper",K2361="Before 1989")),
(AND('[1]PWS Information'!$E$10="CWS",T2361="Single Family Residence",R2361="Yes",P2361="Non-Lead", M2361="Non-Lead - Copper",N2361="Before 1989")))),"Tier 4",
IF((OR((AND('[1]PWS Information'!$E$10="NTNC",P2361="Non-Lead")),
(AND('[1]PWS Information'!$E$10="CWS",P2361="Non-Lead",R2361="")),
(AND('[1]PWS Information'!$E$10="CWS",P2361="Non-Lead",R2361="No")),
(AND('[1]PWS Information'!$E$10="CWS",P2361="Non-Lead",R2361="Don't Know")),
(AND('[1]PWS Information'!$E$10="CWS",P2361="Non-Lead", I2361="Non-Lead - Copper", R2361="Yes", K2361="Between 1989 and 2014")),
(AND('[1]PWS Information'!$E$10="CWS",P2361="Non-Lead", I2361="Non-Lead - Copper", R2361="Yes", K2361="After 2014")),
(AND('[1]PWS Information'!$E$10="CWS",P2361="Non-Lead", I2361="Non-Lead - Copper", R2361="Yes", K2361="Unknown")),
(AND('[1]PWS Information'!$E$10="CWS",P2361="Non-Lead", M2361="Non-Lead - Copper", R2361="Yes", N2361="Between 1989 and 2014")),
(AND('[1]PWS Information'!$E$10="CWS",P2361="Non-Lead", M2361="Non-Lead - Copper", R2361="Yes", N2361="After 2014")),
(AND('[1]PWS Information'!$E$10="CWS",P2361="Non-Lead", M2361="Non-Lead - Copper", R2361="Yes", N2361="Unknown")),
(AND('[1]PWS Information'!$E$10="CWS",P2361="Unknown")),
(AND('[1]PWS Information'!$E$10="NTNC",P2361="Unknown")),
(AND('[1]PWS Information'!$E$10="CWS",T2361="Multiple Family Residence",P2361="Galvanized Requiring Replacement")),
(AND('[1]PWS Information'!$E$10="CWS",P2361="Galvanized Requiring Replacement")),
(AND('[1]PWS Information'!$E$10="NTNC",T2361="Multiple Family Residence",P2361="Galvanized Requiring Replacement")))),"Tier 5",
"")))))</f>
        <v>Tier 5</v>
      </c>
      <c r="Y2361" s="24"/>
      <c r="Z2361" s="24"/>
    </row>
    <row r="2362" spans="1:26" x14ac:dyDescent="0.25">
      <c r="A2362" s="17">
        <v>2359</v>
      </c>
      <c r="B2362" s="18">
        <v>2301</v>
      </c>
      <c r="C2362" s="18" t="s">
        <v>100</v>
      </c>
      <c r="D2362" s="18" t="s">
        <v>188</v>
      </c>
      <c r="E2362" s="18">
        <v>79549</v>
      </c>
      <c r="F2362" s="18"/>
      <c r="G2362" s="18"/>
      <c r="H2362" s="18"/>
      <c r="I2362" s="21" t="s">
        <v>218</v>
      </c>
      <c r="J2362" s="22" t="s">
        <v>254</v>
      </c>
      <c r="K2362" s="22" t="s">
        <v>255</v>
      </c>
      <c r="L2362" s="22" t="s">
        <v>256</v>
      </c>
      <c r="M2362" s="21" t="s">
        <v>222</v>
      </c>
      <c r="N2362" s="19" t="s">
        <v>205</v>
      </c>
      <c r="O2362" s="22" t="s">
        <v>257</v>
      </c>
      <c r="P2362" s="31" t="str">
        <f t="shared" si="37"/>
        <v>Galvanized Requiring Replacement</v>
      </c>
      <c r="Q2362" s="40" t="s">
        <v>254</v>
      </c>
      <c r="R2362" s="40" t="s">
        <v>254</v>
      </c>
      <c r="S2362" s="24"/>
      <c r="T2362" s="16"/>
      <c r="U2362" s="41" t="s">
        <v>255</v>
      </c>
      <c r="V2362" s="41" t="s">
        <v>255</v>
      </c>
      <c r="W2362" s="16"/>
      <c r="X2362" s="43" t="str">
        <f>IF((OR((AND('[1]PWS Information'!$E$10="CWS",T2362="Single Family Residence",P2362="Lead")),
(AND('[1]PWS Information'!$E$10="CWS",T2362="Multiple Family Residence",'[1]PWS Information'!$E$11="Yes",P2362="Lead")),
(AND('[1]PWS Information'!$E$10="NTNC",P2362="Lead")))),"Tier 1",
IF((OR((AND('[1]PWS Information'!$E$10="CWS",T2362="Multiple Family Residence",'[1]PWS Information'!$E$11="No",P2362="Lead")),
(AND('[1]PWS Information'!$E$10="CWS",T2362="Other",P2362="Lead")),
(AND(T2362="",P2362="Lead")),
(AND('[1]PWS Information'!$E$10="CWS",T2362="Building",P2362="Lead")))),"Tier 2",
IF((OR((AND('[1]PWS Information'!$E$10="CWS",T2362="Single Family Residence",P2362="Galvanized Requiring Replacement")),
(AND('[1]PWS Information'!$E$10="CWS",T2362="Single Family Residence",P2362="Galvanized Requiring Replacement",Q2362="Yes")),
(AND('[1]PWS Information'!$E$10="NTNC",T2362="Single Family Residence",P2362="Galvanized Requiring Replacement")),
(AND('[1]PWS Information'!$E$10="NTNC",T2362="Single Family Residence",Q2362="Yes")))),"Tier 3",
IF((OR((AND('[1]PWS Information'!$E$10="CWS",T2362="Single Family Residence",R2362="Yes",P2362="Non-Lead", I2362="Non-Lead - Copper",K2362="Before 1989")),
(AND('[1]PWS Information'!$E$10="CWS",T2362="Single Family Residence",R2362="Yes",P2362="Non-Lead", M2362="Non-Lead - Copper",N2362="Before 1989")))),"Tier 4",
IF((OR((AND('[1]PWS Information'!$E$10="NTNC",P2362="Non-Lead")),
(AND('[1]PWS Information'!$E$10="CWS",P2362="Non-Lead",R2362="")),
(AND('[1]PWS Information'!$E$10="CWS",P2362="Non-Lead",R2362="No")),
(AND('[1]PWS Information'!$E$10="CWS",P2362="Non-Lead",R2362="Don't Know")),
(AND('[1]PWS Information'!$E$10="CWS",P2362="Non-Lead", I2362="Non-Lead - Copper", R2362="Yes", K2362="Between 1989 and 2014")),
(AND('[1]PWS Information'!$E$10="CWS",P2362="Non-Lead", I2362="Non-Lead - Copper", R2362="Yes", K2362="After 2014")),
(AND('[1]PWS Information'!$E$10="CWS",P2362="Non-Lead", I2362="Non-Lead - Copper", R2362="Yes", K2362="Unknown")),
(AND('[1]PWS Information'!$E$10="CWS",P2362="Non-Lead", M2362="Non-Lead - Copper", R2362="Yes", N2362="Between 1989 and 2014")),
(AND('[1]PWS Information'!$E$10="CWS",P2362="Non-Lead", M2362="Non-Lead - Copper", R2362="Yes", N2362="After 2014")),
(AND('[1]PWS Information'!$E$10="CWS",P2362="Non-Lead", M2362="Non-Lead - Copper", R2362="Yes", N2362="Unknown")),
(AND('[1]PWS Information'!$E$10="CWS",P2362="Unknown")),
(AND('[1]PWS Information'!$E$10="NTNC",P2362="Unknown")),
(AND('[1]PWS Information'!$E$10="CWS",T2362="Multiple Family Residence",P2362="Galvanized Requiring Replacement")),
(AND('[1]PWS Information'!$E$10="CWS",P2362="Galvanized Requiring Replacement")),
(AND('[1]PWS Information'!$E$10="NTNC",T2362="Multiple Family Residence",P2362="Galvanized Requiring Replacement")))),"Tier 5",
"")))))</f>
        <v>Tier 5</v>
      </c>
      <c r="Y2362" s="24"/>
      <c r="Z2362" s="24"/>
    </row>
    <row r="2363" spans="1:26" x14ac:dyDescent="0.25">
      <c r="A2363" s="17">
        <v>2360</v>
      </c>
      <c r="B2363" s="18">
        <v>2302</v>
      </c>
      <c r="C2363" s="18" t="s">
        <v>100</v>
      </c>
      <c r="D2363" s="18" t="s">
        <v>188</v>
      </c>
      <c r="E2363" s="18">
        <v>79549</v>
      </c>
      <c r="F2363" s="18"/>
      <c r="G2363" s="18"/>
      <c r="H2363" s="18"/>
      <c r="I2363" s="25" t="s">
        <v>218</v>
      </c>
      <c r="J2363" s="22" t="s">
        <v>254</v>
      </c>
      <c r="K2363" s="22" t="s">
        <v>255</v>
      </c>
      <c r="L2363" s="22" t="s">
        <v>256</v>
      </c>
      <c r="M2363" s="25" t="s">
        <v>222</v>
      </c>
      <c r="N2363" s="19" t="s">
        <v>205</v>
      </c>
      <c r="O2363" s="22" t="s">
        <v>257</v>
      </c>
      <c r="P2363" s="31" t="str">
        <f t="shared" si="37"/>
        <v>Galvanized Requiring Replacement</v>
      </c>
      <c r="Q2363" s="40" t="s">
        <v>254</v>
      </c>
      <c r="R2363" s="40" t="s">
        <v>254</v>
      </c>
      <c r="S2363" s="24"/>
      <c r="T2363" s="16"/>
      <c r="U2363" s="41" t="s">
        <v>255</v>
      </c>
      <c r="V2363" s="41" t="s">
        <v>255</v>
      </c>
      <c r="W2363" s="16"/>
      <c r="X2363" s="43" t="str">
        <f>IF((OR((AND('[1]PWS Information'!$E$10="CWS",T2363="Single Family Residence",P2363="Lead")),
(AND('[1]PWS Information'!$E$10="CWS",T2363="Multiple Family Residence",'[1]PWS Information'!$E$11="Yes",P2363="Lead")),
(AND('[1]PWS Information'!$E$10="NTNC",P2363="Lead")))),"Tier 1",
IF((OR((AND('[1]PWS Information'!$E$10="CWS",T2363="Multiple Family Residence",'[1]PWS Information'!$E$11="No",P2363="Lead")),
(AND('[1]PWS Information'!$E$10="CWS",T2363="Other",P2363="Lead")),
(AND(T2363="",P2363="Lead")),
(AND('[1]PWS Information'!$E$10="CWS",T2363="Building",P2363="Lead")))),"Tier 2",
IF((OR((AND('[1]PWS Information'!$E$10="CWS",T2363="Single Family Residence",P2363="Galvanized Requiring Replacement")),
(AND('[1]PWS Information'!$E$10="CWS",T2363="Single Family Residence",P2363="Galvanized Requiring Replacement",Q2363="Yes")),
(AND('[1]PWS Information'!$E$10="NTNC",T2363="Single Family Residence",P2363="Galvanized Requiring Replacement")),
(AND('[1]PWS Information'!$E$10="NTNC",T2363="Single Family Residence",Q2363="Yes")))),"Tier 3",
IF((OR((AND('[1]PWS Information'!$E$10="CWS",T2363="Single Family Residence",R2363="Yes",P2363="Non-Lead", I2363="Non-Lead - Copper",K2363="Before 1989")),
(AND('[1]PWS Information'!$E$10="CWS",T2363="Single Family Residence",R2363="Yes",P2363="Non-Lead", M2363="Non-Lead - Copper",N2363="Before 1989")))),"Tier 4",
IF((OR((AND('[1]PWS Information'!$E$10="NTNC",P2363="Non-Lead")),
(AND('[1]PWS Information'!$E$10="CWS",P2363="Non-Lead",R2363="")),
(AND('[1]PWS Information'!$E$10="CWS",P2363="Non-Lead",R2363="No")),
(AND('[1]PWS Information'!$E$10="CWS",P2363="Non-Lead",R2363="Don't Know")),
(AND('[1]PWS Information'!$E$10="CWS",P2363="Non-Lead", I2363="Non-Lead - Copper", R2363="Yes", K2363="Between 1989 and 2014")),
(AND('[1]PWS Information'!$E$10="CWS",P2363="Non-Lead", I2363="Non-Lead - Copper", R2363="Yes", K2363="After 2014")),
(AND('[1]PWS Information'!$E$10="CWS",P2363="Non-Lead", I2363="Non-Lead - Copper", R2363="Yes", K2363="Unknown")),
(AND('[1]PWS Information'!$E$10="CWS",P2363="Non-Lead", M2363="Non-Lead - Copper", R2363="Yes", N2363="Between 1989 and 2014")),
(AND('[1]PWS Information'!$E$10="CWS",P2363="Non-Lead", M2363="Non-Lead - Copper", R2363="Yes", N2363="After 2014")),
(AND('[1]PWS Information'!$E$10="CWS",P2363="Non-Lead", M2363="Non-Lead - Copper", R2363="Yes", N2363="Unknown")),
(AND('[1]PWS Information'!$E$10="CWS",P2363="Unknown")),
(AND('[1]PWS Information'!$E$10="NTNC",P2363="Unknown")),
(AND('[1]PWS Information'!$E$10="CWS",T2363="Multiple Family Residence",P2363="Galvanized Requiring Replacement")),
(AND('[1]PWS Information'!$E$10="CWS",P2363="Galvanized Requiring Replacement")),
(AND('[1]PWS Information'!$E$10="NTNC",T2363="Multiple Family Residence",P2363="Galvanized Requiring Replacement")))),"Tier 5",
"")))))</f>
        <v>Tier 5</v>
      </c>
      <c r="Y2363" s="24"/>
      <c r="Z2363" s="24"/>
    </row>
    <row r="2364" spans="1:26" x14ac:dyDescent="0.25">
      <c r="A2364" s="17">
        <v>2361</v>
      </c>
      <c r="B2364" s="18">
        <v>2303</v>
      </c>
      <c r="C2364" s="18" t="s">
        <v>100</v>
      </c>
      <c r="D2364" s="18" t="s">
        <v>188</v>
      </c>
      <c r="E2364" s="18">
        <v>79549</v>
      </c>
      <c r="F2364" s="18"/>
      <c r="G2364" s="18"/>
      <c r="H2364" s="18"/>
      <c r="I2364" s="21" t="s">
        <v>218</v>
      </c>
      <c r="J2364" s="22" t="s">
        <v>254</v>
      </c>
      <c r="K2364" s="22" t="s">
        <v>255</v>
      </c>
      <c r="L2364" s="22" t="s">
        <v>256</v>
      </c>
      <c r="M2364" s="21" t="s">
        <v>222</v>
      </c>
      <c r="N2364" s="19" t="s">
        <v>205</v>
      </c>
      <c r="O2364" s="22" t="s">
        <v>257</v>
      </c>
      <c r="P2364" s="31" t="str">
        <f t="shared" si="37"/>
        <v>Galvanized Requiring Replacement</v>
      </c>
      <c r="Q2364" s="40" t="s">
        <v>254</v>
      </c>
      <c r="R2364" s="40" t="s">
        <v>254</v>
      </c>
      <c r="S2364" s="24"/>
      <c r="T2364" s="16"/>
      <c r="U2364" s="41" t="s">
        <v>255</v>
      </c>
      <c r="V2364" s="41" t="s">
        <v>255</v>
      </c>
      <c r="W2364" s="16"/>
      <c r="X2364" s="43" t="str">
        <f>IF((OR((AND('[1]PWS Information'!$E$10="CWS",T2364="Single Family Residence",P2364="Lead")),
(AND('[1]PWS Information'!$E$10="CWS",T2364="Multiple Family Residence",'[1]PWS Information'!$E$11="Yes",P2364="Lead")),
(AND('[1]PWS Information'!$E$10="NTNC",P2364="Lead")))),"Tier 1",
IF((OR((AND('[1]PWS Information'!$E$10="CWS",T2364="Multiple Family Residence",'[1]PWS Information'!$E$11="No",P2364="Lead")),
(AND('[1]PWS Information'!$E$10="CWS",T2364="Other",P2364="Lead")),
(AND(T2364="",P2364="Lead")),
(AND('[1]PWS Information'!$E$10="CWS",T2364="Building",P2364="Lead")))),"Tier 2",
IF((OR((AND('[1]PWS Information'!$E$10="CWS",T2364="Single Family Residence",P2364="Galvanized Requiring Replacement")),
(AND('[1]PWS Information'!$E$10="CWS",T2364="Single Family Residence",P2364="Galvanized Requiring Replacement",Q2364="Yes")),
(AND('[1]PWS Information'!$E$10="NTNC",T2364="Single Family Residence",P2364="Galvanized Requiring Replacement")),
(AND('[1]PWS Information'!$E$10="NTNC",T2364="Single Family Residence",Q2364="Yes")))),"Tier 3",
IF((OR((AND('[1]PWS Information'!$E$10="CWS",T2364="Single Family Residence",R2364="Yes",P2364="Non-Lead", I2364="Non-Lead - Copper",K2364="Before 1989")),
(AND('[1]PWS Information'!$E$10="CWS",T2364="Single Family Residence",R2364="Yes",P2364="Non-Lead", M2364="Non-Lead - Copper",N2364="Before 1989")))),"Tier 4",
IF((OR((AND('[1]PWS Information'!$E$10="NTNC",P2364="Non-Lead")),
(AND('[1]PWS Information'!$E$10="CWS",P2364="Non-Lead",R2364="")),
(AND('[1]PWS Information'!$E$10="CWS",P2364="Non-Lead",R2364="No")),
(AND('[1]PWS Information'!$E$10="CWS",P2364="Non-Lead",R2364="Don't Know")),
(AND('[1]PWS Information'!$E$10="CWS",P2364="Non-Lead", I2364="Non-Lead - Copper", R2364="Yes", K2364="Between 1989 and 2014")),
(AND('[1]PWS Information'!$E$10="CWS",P2364="Non-Lead", I2364="Non-Lead - Copper", R2364="Yes", K2364="After 2014")),
(AND('[1]PWS Information'!$E$10="CWS",P2364="Non-Lead", I2364="Non-Lead - Copper", R2364="Yes", K2364="Unknown")),
(AND('[1]PWS Information'!$E$10="CWS",P2364="Non-Lead", M2364="Non-Lead - Copper", R2364="Yes", N2364="Between 1989 and 2014")),
(AND('[1]PWS Information'!$E$10="CWS",P2364="Non-Lead", M2364="Non-Lead - Copper", R2364="Yes", N2364="After 2014")),
(AND('[1]PWS Information'!$E$10="CWS",P2364="Non-Lead", M2364="Non-Lead - Copper", R2364="Yes", N2364="Unknown")),
(AND('[1]PWS Information'!$E$10="CWS",P2364="Unknown")),
(AND('[1]PWS Information'!$E$10="NTNC",P2364="Unknown")),
(AND('[1]PWS Information'!$E$10="CWS",T2364="Multiple Family Residence",P2364="Galvanized Requiring Replacement")),
(AND('[1]PWS Information'!$E$10="CWS",P2364="Galvanized Requiring Replacement")),
(AND('[1]PWS Information'!$E$10="NTNC",T2364="Multiple Family Residence",P2364="Galvanized Requiring Replacement")))),"Tier 5",
"")))))</f>
        <v>Tier 5</v>
      </c>
      <c r="Y2364" s="24"/>
      <c r="Z2364" s="24"/>
    </row>
    <row r="2365" spans="1:26" x14ac:dyDescent="0.25">
      <c r="A2365" s="17">
        <v>2362</v>
      </c>
      <c r="B2365" s="18">
        <v>2304</v>
      </c>
      <c r="C2365" s="18" t="s">
        <v>100</v>
      </c>
      <c r="D2365" s="18" t="s">
        <v>188</v>
      </c>
      <c r="E2365" s="18">
        <v>79549</v>
      </c>
      <c r="F2365" s="18"/>
      <c r="G2365" s="18"/>
      <c r="H2365" s="18"/>
      <c r="I2365" s="25" t="s">
        <v>218</v>
      </c>
      <c r="J2365" s="22" t="s">
        <v>254</v>
      </c>
      <c r="K2365" s="22" t="s">
        <v>255</v>
      </c>
      <c r="L2365" s="22" t="s">
        <v>256</v>
      </c>
      <c r="M2365" s="25" t="s">
        <v>222</v>
      </c>
      <c r="N2365" s="19" t="s">
        <v>205</v>
      </c>
      <c r="O2365" s="22" t="s">
        <v>257</v>
      </c>
      <c r="P2365" s="31" t="str">
        <f t="shared" si="37"/>
        <v>Galvanized Requiring Replacement</v>
      </c>
      <c r="Q2365" s="40" t="s">
        <v>254</v>
      </c>
      <c r="R2365" s="40" t="s">
        <v>254</v>
      </c>
      <c r="S2365" s="24"/>
      <c r="T2365" s="16"/>
      <c r="U2365" s="41" t="s">
        <v>255</v>
      </c>
      <c r="V2365" s="41" t="s">
        <v>255</v>
      </c>
      <c r="W2365" s="16"/>
      <c r="X2365" s="43" t="str">
        <f>IF((OR((AND('[1]PWS Information'!$E$10="CWS",T2365="Single Family Residence",P2365="Lead")),
(AND('[1]PWS Information'!$E$10="CWS",T2365="Multiple Family Residence",'[1]PWS Information'!$E$11="Yes",P2365="Lead")),
(AND('[1]PWS Information'!$E$10="NTNC",P2365="Lead")))),"Tier 1",
IF((OR((AND('[1]PWS Information'!$E$10="CWS",T2365="Multiple Family Residence",'[1]PWS Information'!$E$11="No",P2365="Lead")),
(AND('[1]PWS Information'!$E$10="CWS",T2365="Other",P2365="Lead")),
(AND(T2365="",P2365="Lead")),
(AND('[1]PWS Information'!$E$10="CWS",T2365="Building",P2365="Lead")))),"Tier 2",
IF((OR((AND('[1]PWS Information'!$E$10="CWS",T2365="Single Family Residence",P2365="Galvanized Requiring Replacement")),
(AND('[1]PWS Information'!$E$10="CWS",T2365="Single Family Residence",P2365="Galvanized Requiring Replacement",Q2365="Yes")),
(AND('[1]PWS Information'!$E$10="NTNC",T2365="Single Family Residence",P2365="Galvanized Requiring Replacement")),
(AND('[1]PWS Information'!$E$10="NTNC",T2365="Single Family Residence",Q2365="Yes")))),"Tier 3",
IF((OR((AND('[1]PWS Information'!$E$10="CWS",T2365="Single Family Residence",R2365="Yes",P2365="Non-Lead", I2365="Non-Lead - Copper",K2365="Before 1989")),
(AND('[1]PWS Information'!$E$10="CWS",T2365="Single Family Residence",R2365="Yes",P2365="Non-Lead", M2365="Non-Lead - Copper",N2365="Before 1989")))),"Tier 4",
IF((OR((AND('[1]PWS Information'!$E$10="NTNC",P2365="Non-Lead")),
(AND('[1]PWS Information'!$E$10="CWS",P2365="Non-Lead",R2365="")),
(AND('[1]PWS Information'!$E$10="CWS",P2365="Non-Lead",R2365="No")),
(AND('[1]PWS Information'!$E$10="CWS",P2365="Non-Lead",R2365="Don't Know")),
(AND('[1]PWS Information'!$E$10="CWS",P2365="Non-Lead", I2365="Non-Lead - Copper", R2365="Yes", K2365="Between 1989 and 2014")),
(AND('[1]PWS Information'!$E$10="CWS",P2365="Non-Lead", I2365="Non-Lead - Copper", R2365="Yes", K2365="After 2014")),
(AND('[1]PWS Information'!$E$10="CWS",P2365="Non-Lead", I2365="Non-Lead - Copper", R2365="Yes", K2365="Unknown")),
(AND('[1]PWS Information'!$E$10="CWS",P2365="Non-Lead", M2365="Non-Lead - Copper", R2365="Yes", N2365="Between 1989 and 2014")),
(AND('[1]PWS Information'!$E$10="CWS",P2365="Non-Lead", M2365="Non-Lead - Copper", R2365="Yes", N2365="After 2014")),
(AND('[1]PWS Information'!$E$10="CWS",P2365="Non-Lead", M2365="Non-Lead - Copper", R2365="Yes", N2365="Unknown")),
(AND('[1]PWS Information'!$E$10="CWS",P2365="Unknown")),
(AND('[1]PWS Information'!$E$10="NTNC",P2365="Unknown")),
(AND('[1]PWS Information'!$E$10="CWS",T2365="Multiple Family Residence",P2365="Galvanized Requiring Replacement")),
(AND('[1]PWS Information'!$E$10="CWS",P2365="Galvanized Requiring Replacement")),
(AND('[1]PWS Information'!$E$10="NTNC",T2365="Multiple Family Residence",P2365="Galvanized Requiring Replacement")))),"Tier 5",
"")))))</f>
        <v>Tier 5</v>
      </c>
      <c r="Y2365" s="24"/>
      <c r="Z2365" s="24"/>
    </row>
    <row r="2366" spans="1:26" x14ac:dyDescent="0.25">
      <c r="A2366" s="17">
        <v>2363</v>
      </c>
      <c r="B2366" s="17">
        <v>2305</v>
      </c>
      <c r="C2366" s="17" t="s">
        <v>100</v>
      </c>
      <c r="D2366" s="17" t="s">
        <v>188</v>
      </c>
      <c r="E2366" s="17">
        <v>79549</v>
      </c>
      <c r="F2366" s="17"/>
      <c r="G2366" s="17"/>
      <c r="H2366" s="17"/>
      <c r="I2366" s="21" t="s">
        <v>218</v>
      </c>
      <c r="J2366" s="22" t="s">
        <v>254</v>
      </c>
      <c r="K2366" s="22" t="s">
        <v>255</v>
      </c>
      <c r="L2366" s="22" t="s">
        <v>256</v>
      </c>
      <c r="M2366" s="21" t="s">
        <v>218</v>
      </c>
      <c r="N2366" s="19" t="s">
        <v>205</v>
      </c>
      <c r="O2366" s="22" t="s">
        <v>257</v>
      </c>
      <c r="P2366" s="31" t="str">
        <f t="shared" si="37"/>
        <v>Non-Lead</v>
      </c>
      <c r="Q2366" s="40" t="s">
        <v>254</v>
      </c>
      <c r="R2366" s="40" t="s">
        <v>254</v>
      </c>
      <c r="S2366" s="24"/>
      <c r="T2366" s="16"/>
      <c r="U2366" s="41" t="s">
        <v>255</v>
      </c>
      <c r="V2366" s="41" t="s">
        <v>255</v>
      </c>
      <c r="W2366" s="16"/>
      <c r="X2366" s="43" t="str">
        <f>IF((OR((AND('[1]PWS Information'!$E$10="CWS",T2366="Single Family Residence",P2366="Lead")),
(AND('[1]PWS Information'!$E$10="CWS",T2366="Multiple Family Residence",'[1]PWS Information'!$E$11="Yes",P2366="Lead")),
(AND('[1]PWS Information'!$E$10="NTNC",P2366="Lead")))),"Tier 1",
IF((OR((AND('[1]PWS Information'!$E$10="CWS",T2366="Multiple Family Residence",'[1]PWS Information'!$E$11="No",P2366="Lead")),
(AND('[1]PWS Information'!$E$10="CWS",T2366="Other",P2366="Lead")),
(AND(T2366="",P2366="Lead")),
(AND('[1]PWS Information'!$E$10="CWS",T2366="Building",P2366="Lead")))),"Tier 2",
IF((OR((AND('[1]PWS Information'!$E$10="CWS",T2366="Single Family Residence",P2366="Galvanized Requiring Replacement")),
(AND('[1]PWS Information'!$E$10="CWS",T2366="Single Family Residence",P2366="Galvanized Requiring Replacement",Q2366="Yes")),
(AND('[1]PWS Information'!$E$10="NTNC",T2366="Single Family Residence",P2366="Galvanized Requiring Replacement")),
(AND('[1]PWS Information'!$E$10="NTNC",T2366="Single Family Residence",Q2366="Yes")))),"Tier 3",
IF((OR((AND('[1]PWS Information'!$E$10="CWS",T2366="Single Family Residence",R2366="Yes",P2366="Non-Lead", I2366="Non-Lead - Copper",K2366="Before 1989")),
(AND('[1]PWS Information'!$E$10="CWS",T2366="Single Family Residence",R2366="Yes",P2366="Non-Lead", M2366="Non-Lead - Copper",N2366="Before 1989")))),"Tier 4",
IF((OR((AND('[1]PWS Information'!$E$10="NTNC",P2366="Non-Lead")),
(AND('[1]PWS Information'!$E$10="CWS",P2366="Non-Lead",R2366="")),
(AND('[1]PWS Information'!$E$10="CWS",P2366="Non-Lead",R2366="No")),
(AND('[1]PWS Information'!$E$10="CWS",P2366="Non-Lead",R2366="Don't Know")),
(AND('[1]PWS Information'!$E$10="CWS",P2366="Non-Lead", I2366="Non-Lead - Copper", R2366="Yes", K2366="Between 1989 and 2014")),
(AND('[1]PWS Information'!$E$10="CWS",P2366="Non-Lead", I2366="Non-Lead - Copper", R2366="Yes", K2366="After 2014")),
(AND('[1]PWS Information'!$E$10="CWS",P2366="Non-Lead", I2366="Non-Lead - Copper", R2366="Yes", K2366="Unknown")),
(AND('[1]PWS Information'!$E$10="CWS",P2366="Non-Lead", M2366="Non-Lead - Copper", R2366="Yes", N2366="Between 1989 and 2014")),
(AND('[1]PWS Information'!$E$10="CWS",P2366="Non-Lead", M2366="Non-Lead - Copper", R2366="Yes", N2366="After 2014")),
(AND('[1]PWS Information'!$E$10="CWS",P2366="Non-Lead", M2366="Non-Lead - Copper", R2366="Yes", N2366="Unknown")),
(AND('[1]PWS Information'!$E$10="CWS",P2366="Unknown")),
(AND('[1]PWS Information'!$E$10="NTNC",P2366="Unknown")),
(AND('[1]PWS Information'!$E$10="CWS",T2366="Multiple Family Residence",P2366="Galvanized Requiring Replacement")),
(AND('[1]PWS Information'!$E$10="CWS",P2366="Galvanized Requiring Replacement")),
(AND('[1]PWS Information'!$E$10="NTNC",T2366="Multiple Family Residence",P2366="Galvanized Requiring Replacement")))),"Tier 5",
"")))))</f>
        <v>Tier 5</v>
      </c>
      <c r="Y2366" s="24"/>
      <c r="Z2366" s="24"/>
    </row>
    <row r="2367" spans="1:26" x14ac:dyDescent="0.25">
      <c r="A2367" s="17">
        <v>2364</v>
      </c>
      <c r="B2367" s="18">
        <v>2306</v>
      </c>
      <c r="C2367" s="18" t="s">
        <v>100</v>
      </c>
      <c r="D2367" s="18" t="s">
        <v>188</v>
      </c>
      <c r="E2367" s="18">
        <v>79549</v>
      </c>
      <c r="F2367" s="18"/>
      <c r="G2367" s="18"/>
      <c r="H2367" s="18"/>
      <c r="I2367" s="25" t="s">
        <v>218</v>
      </c>
      <c r="J2367" s="22" t="s">
        <v>254</v>
      </c>
      <c r="K2367" s="22" t="s">
        <v>255</v>
      </c>
      <c r="L2367" s="22" t="s">
        <v>256</v>
      </c>
      <c r="M2367" s="25" t="s">
        <v>222</v>
      </c>
      <c r="N2367" s="19" t="s">
        <v>205</v>
      </c>
      <c r="O2367" s="22" t="s">
        <v>257</v>
      </c>
      <c r="P2367" s="31" t="str">
        <f t="shared" si="37"/>
        <v>Galvanized Requiring Replacement</v>
      </c>
      <c r="Q2367" s="40" t="s">
        <v>254</v>
      </c>
      <c r="R2367" s="40" t="s">
        <v>254</v>
      </c>
      <c r="S2367" s="24"/>
      <c r="T2367" s="16"/>
      <c r="U2367" s="41" t="s">
        <v>255</v>
      </c>
      <c r="V2367" s="41" t="s">
        <v>255</v>
      </c>
      <c r="W2367" s="16"/>
      <c r="X2367" s="43" t="str">
        <f>IF((OR((AND('[1]PWS Information'!$E$10="CWS",T2367="Single Family Residence",P2367="Lead")),
(AND('[1]PWS Information'!$E$10="CWS",T2367="Multiple Family Residence",'[1]PWS Information'!$E$11="Yes",P2367="Lead")),
(AND('[1]PWS Information'!$E$10="NTNC",P2367="Lead")))),"Tier 1",
IF((OR((AND('[1]PWS Information'!$E$10="CWS",T2367="Multiple Family Residence",'[1]PWS Information'!$E$11="No",P2367="Lead")),
(AND('[1]PWS Information'!$E$10="CWS",T2367="Other",P2367="Lead")),
(AND(T2367="",P2367="Lead")),
(AND('[1]PWS Information'!$E$10="CWS",T2367="Building",P2367="Lead")))),"Tier 2",
IF((OR((AND('[1]PWS Information'!$E$10="CWS",T2367="Single Family Residence",P2367="Galvanized Requiring Replacement")),
(AND('[1]PWS Information'!$E$10="CWS",T2367="Single Family Residence",P2367="Galvanized Requiring Replacement",Q2367="Yes")),
(AND('[1]PWS Information'!$E$10="NTNC",T2367="Single Family Residence",P2367="Galvanized Requiring Replacement")),
(AND('[1]PWS Information'!$E$10="NTNC",T2367="Single Family Residence",Q2367="Yes")))),"Tier 3",
IF((OR((AND('[1]PWS Information'!$E$10="CWS",T2367="Single Family Residence",R2367="Yes",P2367="Non-Lead", I2367="Non-Lead - Copper",K2367="Before 1989")),
(AND('[1]PWS Information'!$E$10="CWS",T2367="Single Family Residence",R2367="Yes",P2367="Non-Lead", M2367="Non-Lead - Copper",N2367="Before 1989")))),"Tier 4",
IF((OR((AND('[1]PWS Information'!$E$10="NTNC",P2367="Non-Lead")),
(AND('[1]PWS Information'!$E$10="CWS",P2367="Non-Lead",R2367="")),
(AND('[1]PWS Information'!$E$10="CWS",P2367="Non-Lead",R2367="No")),
(AND('[1]PWS Information'!$E$10="CWS",P2367="Non-Lead",R2367="Don't Know")),
(AND('[1]PWS Information'!$E$10="CWS",P2367="Non-Lead", I2367="Non-Lead - Copper", R2367="Yes", K2367="Between 1989 and 2014")),
(AND('[1]PWS Information'!$E$10="CWS",P2367="Non-Lead", I2367="Non-Lead - Copper", R2367="Yes", K2367="After 2014")),
(AND('[1]PWS Information'!$E$10="CWS",P2367="Non-Lead", I2367="Non-Lead - Copper", R2367="Yes", K2367="Unknown")),
(AND('[1]PWS Information'!$E$10="CWS",P2367="Non-Lead", M2367="Non-Lead - Copper", R2367="Yes", N2367="Between 1989 and 2014")),
(AND('[1]PWS Information'!$E$10="CWS",P2367="Non-Lead", M2367="Non-Lead - Copper", R2367="Yes", N2367="After 2014")),
(AND('[1]PWS Information'!$E$10="CWS",P2367="Non-Lead", M2367="Non-Lead - Copper", R2367="Yes", N2367="Unknown")),
(AND('[1]PWS Information'!$E$10="CWS",P2367="Unknown")),
(AND('[1]PWS Information'!$E$10="NTNC",P2367="Unknown")),
(AND('[1]PWS Information'!$E$10="CWS",T2367="Multiple Family Residence",P2367="Galvanized Requiring Replacement")),
(AND('[1]PWS Information'!$E$10="CWS",P2367="Galvanized Requiring Replacement")),
(AND('[1]PWS Information'!$E$10="NTNC",T2367="Multiple Family Residence",P2367="Galvanized Requiring Replacement")))),"Tier 5",
"")))))</f>
        <v>Tier 5</v>
      </c>
      <c r="Y2367" s="24"/>
      <c r="Z2367" s="24"/>
    </row>
    <row r="2368" spans="1:26" x14ac:dyDescent="0.25">
      <c r="A2368" s="17">
        <v>2365</v>
      </c>
      <c r="B2368" s="17">
        <v>2307</v>
      </c>
      <c r="C2368" s="17" t="s">
        <v>100</v>
      </c>
      <c r="D2368" s="17" t="s">
        <v>188</v>
      </c>
      <c r="E2368" s="17">
        <v>79549</v>
      </c>
      <c r="F2368" s="17"/>
      <c r="G2368" s="17"/>
      <c r="H2368" s="17"/>
      <c r="I2368" s="21" t="s">
        <v>218</v>
      </c>
      <c r="J2368" s="22" t="s">
        <v>254</v>
      </c>
      <c r="K2368" s="22" t="s">
        <v>255</v>
      </c>
      <c r="L2368" s="22" t="s">
        <v>256</v>
      </c>
      <c r="M2368" s="21" t="s">
        <v>222</v>
      </c>
      <c r="N2368" s="19" t="s">
        <v>205</v>
      </c>
      <c r="O2368" s="22" t="s">
        <v>257</v>
      </c>
      <c r="P2368" s="31" t="str">
        <f t="shared" si="37"/>
        <v>Galvanized Requiring Replacement</v>
      </c>
      <c r="Q2368" s="40" t="s">
        <v>254</v>
      </c>
      <c r="R2368" s="40" t="s">
        <v>254</v>
      </c>
      <c r="S2368" s="24"/>
      <c r="T2368" s="16"/>
      <c r="U2368" s="41" t="s">
        <v>255</v>
      </c>
      <c r="V2368" s="41" t="s">
        <v>255</v>
      </c>
      <c r="W2368" s="16"/>
      <c r="X2368" s="43" t="str">
        <f>IF((OR((AND('[1]PWS Information'!$E$10="CWS",T2368="Single Family Residence",P2368="Lead")),
(AND('[1]PWS Information'!$E$10="CWS",T2368="Multiple Family Residence",'[1]PWS Information'!$E$11="Yes",P2368="Lead")),
(AND('[1]PWS Information'!$E$10="NTNC",P2368="Lead")))),"Tier 1",
IF((OR((AND('[1]PWS Information'!$E$10="CWS",T2368="Multiple Family Residence",'[1]PWS Information'!$E$11="No",P2368="Lead")),
(AND('[1]PWS Information'!$E$10="CWS",T2368="Other",P2368="Lead")),
(AND(T2368="",P2368="Lead")),
(AND('[1]PWS Information'!$E$10="CWS",T2368="Building",P2368="Lead")))),"Tier 2",
IF((OR((AND('[1]PWS Information'!$E$10="CWS",T2368="Single Family Residence",P2368="Galvanized Requiring Replacement")),
(AND('[1]PWS Information'!$E$10="CWS",T2368="Single Family Residence",P2368="Galvanized Requiring Replacement",Q2368="Yes")),
(AND('[1]PWS Information'!$E$10="NTNC",T2368="Single Family Residence",P2368="Galvanized Requiring Replacement")),
(AND('[1]PWS Information'!$E$10="NTNC",T2368="Single Family Residence",Q2368="Yes")))),"Tier 3",
IF((OR((AND('[1]PWS Information'!$E$10="CWS",T2368="Single Family Residence",R2368="Yes",P2368="Non-Lead", I2368="Non-Lead - Copper",K2368="Before 1989")),
(AND('[1]PWS Information'!$E$10="CWS",T2368="Single Family Residence",R2368="Yes",P2368="Non-Lead", M2368="Non-Lead - Copper",N2368="Before 1989")))),"Tier 4",
IF((OR((AND('[1]PWS Information'!$E$10="NTNC",P2368="Non-Lead")),
(AND('[1]PWS Information'!$E$10="CWS",P2368="Non-Lead",R2368="")),
(AND('[1]PWS Information'!$E$10="CWS",P2368="Non-Lead",R2368="No")),
(AND('[1]PWS Information'!$E$10="CWS",P2368="Non-Lead",R2368="Don't Know")),
(AND('[1]PWS Information'!$E$10="CWS",P2368="Non-Lead", I2368="Non-Lead - Copper", R2368="Yes", K2368="Between 1989 and 2014")),
(AND('[1]PWS Information'!$E$10="CWS",P2368="Non-Lead", I2368="Non-Lead - Copper", R2368="Yes", K2368="After 2014")),
(AND('[1]PWS Information'!$E$10="CWS",P2368="Non-Lead", I2368="Non-Lead - Copper", R2368="Yes", K2368="Unknown")),
(AND('[1]PWS Information'!$E$10="CWS",P2368="Non-Lead", M2368="Non-Lead - Copper", R2368="Yes", N2368="Between 1989 and 2014")),
(AND('[1]PWS Information'!$E$10="CWS",P2368="Non-Lead", M2368="Non-Lead - Copper", R2368="Yes", N2368="After 2014")),
(AND('[1]PWS Information'!$E$10="CWS",P2368="Non-Lead", M2368="Non-Lead - Copper", R2368="Yes", N2368="Unknown")),
(AND('[1]PWS Information'!$E$10="CWS",P2368="Unknown")),
(AND('[1]PWS Information'!$E$10="NTNC",P2368="Unknown")),
(AND('[1]PWS Information'!$E$10="CWS",T2368="Multiple Family Residence",P2368="Galvanized Requiring Replacement")),
(AND('[1]PWS Information'!$E$10="CWS",P2368="Galvanized Requiring Replacement")),
(AND('[1]PWS Information'!$E$10="NTNC",T2368="Multiple Family Residence",P2368="Galvanized Requiring Replacement")))),"Tier 5",
"")))))</f>
        <v>Tier 5</v>
      </c>
      <c r="Y2368" s="24"/>
      <c r="Z2368" s="24"/>
    </row>
    <row r="2369" spans="1:26" x14ac:dyDescent="0.25">
      <c r="A2369" s="17">
        <v>2366</v>
      </c>
      <c r="B2369" s="18">
        <v>2308</v>
      </c>
      <c r="C2369" s="18" t="s">
        <v>100</v>
      </c>
      <c r="D2369" s="18" t="s">
        <v>188</v>
      </c>
      <c r="E2369" s="18">
        <v>79549</v>
      </c>
      <c r="F2369" s="18"/>
      <c r="G2369" s="18"/>
      <c r="H2369" s="18"/>
      <c r="I2369" s="21" t="s">
        <v>218</v>
      </c>
      <c r="J2369" s="22" t="s">
        <v>254</v>
      </c>
      <c r="K2369" s="22" t="s">
        <v>255</v>
      </c>
      <c r="L2369" s="22" t="s">
        <v>256</v>
      </c>
      <c r="M2369" s="21" t="s">
        <v>222</v>
      </c>
      <c r="N2369" s="19" t="s">
        <v>205</v>
      </c>
      <c r="O2369" s="22" t="s">
        <v>257</v>
      </c>
      <c r="P2369" s="31" t="str">
        <f t="shared" si="37"/>
        <v>Galvanized Requiring Replacement</v>
      </c>
      <c r="Q2369" s="40" t="s">
        <v>254</v>
      </c>
      <c r="R2369" s="40" t="s">
        <v>254</v>
      </c>
      <c r="S2369" s="24"/>
      <c r="T2369" s="16"/>
      <c r="U2369" s="41" t="s">
        <v>255</v>
      </c>
      <c r="V2369" s="41" t="s">
        <v>255</v>
      </c>
      <c r="W2369" s="16"/>
      <c r="X2369" s="43" t="str">
        <f>IF((OR((AND('[1]PWS Information'!$E$10="CWS",T2369="Single Family Residence",P2369="Lead")),
(AND('[1]PWS Information'!$E$10="CWS",T2369="Multiple Family Residence",'[1]PWS Information'!$E$11="Yes",P2369="Lead")),
(AND('[1]PWS Information'!$E$10="NTNC",P2369="Lead")))),"Tier 1",
IF((OR((AND('[1]PWS Information'!$E$10="CWS",T2369="Multiple Family Residence",'[1]PWS Information'!$E$11="No",P2369="Lead")),
(AND('[1]PWS Information'!$E$10="CWS",T2369="Other",P2369="Lead")),
(AND(T2369="",P2369="Lead")),
(AND('[1]PWS Information'!$E$10="CWS",T2369="Building",P2369="Lead")))),"Tier 2",
IF((OR((AND('[1]PWS Information'!$E$10="CWS",T2369="Single Family Residence",P2369="Galvanized Requiring Replacement")),
(AND('[1]PWS Information'!$E$10="CWS",T2369="Single Family Residence",P2369="Galvanized Requiring Replacement",Q2369="Yes")),
(AND('[1]PWS Information'!$E$10="NTNC",T2369="Single Family Residence",P2369="Galvanized Requiring Replacement")),
(AND('[1]PWS Information'!$E$10="NTNC",T2369="Single Family Residence",Q2369="Yes")))),"Tier 3",
IF((OR((AND('[1]PWS Information'!$E$10="CWS",T2369="Single Family Residence",R2369="Yes",P2369="Non-Lead", I2369="Non-Lead - Copper",K2369="Before 1989")),
(AND('[1]PWS Information'!$E$10="CWS",T2369="Single Family Residence",R2369="Yes",P2369="Non-Lead", M2369="Non-Lead - Copper",N2369="Before 1989")))),"Tier 4",
IF((OR((AND('[1]PWS Information'!$E$10="NTNC",P2369="Non-Lead")),
(AND('[1]PWS Information'!$E$10="CWS",P2369="Non-Lead",R2369="")),
(AND('[1]PWS Information'!$E$10="CWS",P2369="Non-Lead",R2369="No")),
(AND('[1]PWS Information'!$E$10="CWS",P2369="Non-Lead",R2369="Don't Know")),
(AND('[1]PWS Information'!$E$10="CWS",P2369="Non-Lead", I2369="Non-Lead - Copper", R2369="Yes", K2369="Between 1989 and 2014")),
(AND('[1]PWS Information'!$E$10="CWS",P2369="Non-Lead", I2369="Non-Lead - Copper", R2369="Yes", K2369="After 2014")),
(AND('[1]PWS Information'!$E$10="CWS",P2369="Non-Lead", I2369="Non-Lead - Copper", R2369="Yes", K2369="Unknown")),
(AND('[1]PWS Information'!$E$10="CWS",P2369="Non-Lead", M2369="Non-Lead - Copper", R2369="Yes", N2369="Between 1989 and 2014")),
(AND('[1]PWS Information'!$E$10="CWS",P2369="Non-Lead", M2369="Non-Lead - Copper", R2369="Yes", N2369="After 2014")),
(AND('[1]PWS Information'!$E$10="CWS",P2369="Non-Lead", M2369="Non-Lead - Copper", R2369="Yes", N2369="Unknown")),
(AND('[1]PWS Information'!$E$10="CWS",P2369="Unknown")),
(AND('[1]PWS Information'!$E$10="NTNC",P2369="Unknown")),
(AND('[1]PWS Information'!$E$10="CWS",T2369="Multiple Family Residence",P2369="Galvanized Requiring Replacement")),
(AND('[1]PWS Information'!$E$10="CWS",P2369="Galvanized Requiring Replacement")),
(AND('[1]PWS Information'!$E$10="NTNC",T2369="Multiple Family Residence",P2369="Galvanized Requiring Replacement")))),"Tier 5",
"")))))</f>
        <v>Tier 5</v>
      </c>
      <c r="Y2369" s="24"/>
      <c r="Z2369" s="24"/>
    </row>
    <row r="2370" spans="1:26" x14ac:dyDescent="0.25">
      <c r="A2370" s="17">
        <v>2367</v>
      </c>
      <c r="B2370" s="17">
        <v>2309</v>
      </c>
      <c r="C2370" s="17" t="s">
        <v>100</v>
      </c>
      <c r="D2370" s="17" t="s">
        <v>188</v>
      </c>
      <c r="E2370" s="17">
        <v>79549</v>
      </c>
      <c r="F2370" s="17"/>
      <c r="G2370" s="17"/>
      <c r="H2370" s="17"/>
      <c r="I2370" s="21" t="s">
        <v>218</v>
      </c>
      <c r="J2370" s="22" t="s">
        <v>254</v>
      </c>
      <c r="K2370" s="22" t="s">
        <v>255</v>
      </c>
      <c r="L2370" s="22" t="s">
        <v>256</v>
      </c>
      <c r="M2370" s="21" t="s">
        <v>222</v>
      </c>
      <c r="N2370" s="19" t="s">
        <v>205</v>
      </c>
      <c r="O2370" s="22" t="s">
        <v>257</v>
      </c>
      <c r="P2370" s="31" t="str">
        <f t="shared" si="37"/>
        <v>Galvanized Requiring Replacement</v>
      </c>
      <c r="Q2370" s="40" t="s">
        <v>254</v>
      </c>
      <c r="R2370" s="40" t="s">
        <v>254</v>
      </c>
      <c r="S2370" s="24"/>
      <c r="T2370" s="16"/>
      <c r="U2370" s="41" t="s">
        <v>255</v>
      </c>
      <c r="V2370" s="41" t="s">
        <v>255</v>
      </c>
      <c r="W2370" s="16"/>
      <c r="X2370" s="43" t="str">
        <f>IF((OR((AND('[1]PWS Information'!$E$10="CWS",T2370="Single Family Residence",P2370="Lead")),
(AND('[1]PWS Information'!$E$10="CWS",T2370="Multiple Family Residence",'[1]PWS Information'!$E$11="Yes",P2370="Lead")),
(AND('[1]PWS Information'!$E$10="NTNC",P2370="Lead")))),"Tier 1",
IF((OR((AND('[1]PWS Information'!$E$10="CWS",T2370="Multiple Family Residence",'[1]PWS Information'!$E$11="No",P2370="Lead")),
(AND('[1]PWS Information'!$E$10="CWS",T2370="Other",P2370="Lead")),
(AND(T2370="",P2370="Lead")),
(AND('[1]PWS Information'!$E$10="CWS",T2370="Building",P2370="Lead")))),"Tier 2",
IF((OR((AND('[1]PWS Information'!$E$10="CWS",T2370="Single Family Residence",P2370="Galvanized Requiring Replacement")),
(AND('[1]PWS Information'!$E$10="CWS",T2370="Single Family Residence",P2370="Galvanized Requiring Replacement",Q2370="Yes")),
(AND('[1]PWS Information'!$E$10="NTNC",T2370="Single Family Residence",P2370="Galvanized Requiring Replacement")),
(AND('[1]PWS Information'!$E$10="NTNC",T2370="Single Family Residence",Q2370="Yes")))),"Tier 3",
IF((OR((AND('[1]PWS Information'!$E$10="CWS",T2370="Single Family Residence",R2370="Yes",P2370="Non-Lead", I2370="Non-Lead - Copper",K2370="Before 1989")),
(AND('[1]PWS Information'!$E$10="CWS",T2370="Single Family Residence",R2370="Yes",P2370="Non-Lead", M2370="Non-Lead - Copper",N2370="Before 1989")))),"Tier 4",
IF((OR((AND('[1]PWS Information'!$E$10="NTNC",P2370="Non-Lead")),
(AND('[1]PWS Information'!$E$10="CWS",P2370="Non-Lead",R2370="")),
(AND('[1]PWS Information'!$E$10="CWS",P2370="Non-Lead",R2370="No")),
(AND('[1]PWS Information'!$E$10="CWS",P2370="Non-Lead",R2370="Don't Know")),
(AND('[1]PWS Information'!$E$10="CWS",P2370="Non-Lead", I2370="Non-Lead - Copper", R2370="Yes", K2370="Between 1989 and 2014")),
(AND('[1]PWS Information'!$E$10="CWS",P2370="Non-Lead", I2370="Non-Lead - Copper", R2370="Yes", K2370="After 2014")),
(AND('[1]PWS Information'!$E$10="CWS",P2370="Non-Lead", I2370="Non-Lead - Copper", R2370="Yes", K2370="Unknown")),
(AND('[1]PWS Information'!$E$10="CWS",P2370="Non-Lead", M2370="Non-Lead - Copper", R2370="Yes", N2370="Between 1989 and 2014")),
(AND('[1]PWS Information'!$E$10="CWS",P2370="Non-Lead", M2370="Non-Lead - Copper", R2370="Yes", N2370="After 2014")),
(AND('[1]PWS Information'!$E$10="CWS",P2370="Non-Lead", M2370="Non-Lead - Copper", R2370="Yes", N2370="Unknown")),
(AND('[1]PWS Information'!$E$10="CWS",P2370="Unknown")),
(AND('[1]PWS Information'!$E$10="NTNC",P2370="Unknown")),
(AND('[1]PWS Information'!$E$10="CWS",T2370="Multiple Family Residence",P2370="Galvanized Requiring Replacement")),
(AND('[1]PWS Information'!$E$10="CWS",P2370="Galvanized Requiring Replacement")),
(AND('[1]PWS Information'!$E$10="NTNC",T2370="Multiple Family Residence",P2370="Galvanized Requiring Replacement")))),"Tier 5",
"")))))</f>
        <v>Tier 5</v>
      </c>
      <c r="Y2370" s="24"/>
      <c r="Z2370" s="24"/>
    </row>
    <row r="2371" spans="1:26" x14ac:dyDescent="0.25">
      <c r="A2371" s="17">
        <v>2368</v>
      </c>
      <c r="B2371" s="18">
        <v>2310</v>
      </c>
      <c r="C2371" s="18" t="s">
        <v>100</v>
      </c>
      <c r="D2371" s="18" t="s">
        <v>188</v>
      </c>
      <c r="E2371" s="18">
        <v>79549</v>
      </c>
      <c r="F2371" s="18"/>
      <c r="G2371" s="18"/>
      <c r="H2371" s="18"/>
      <c r="I2371" s="21" t="s">
        <v>218</v>
      </c>
      <c r="J2371" s="22" t="s">
        <v>254</v>
      </c>
      <c r="K2371" s="22" t="s">
        <v>255</v>
      </c>
      <c r="L2371" s="22" t="s">
        <v>256</v>
      </c>
      <c r="M2371" s="21" t="s">
        <v>222</v>
      </c>
      <c r="N2371" s="19" t="s">
        <v>205</v>
      </c>
      <c r="O2371" s="22" t="s">
        <v>257</v>
      </c>
      <c r="P2371" s="31" t="str">
        <f t="shared" si="37"/>
        <v>Galvanized Requiring Replacement</v>
      </c>
      <c r="Q2371" s="40" t="s">
        <v>254</v>
      </c>
      <c r="R2371" s="40" t="s">
        <v>254</v>
      </c>
      <c r="S2371" s="24"/>
      <c r="T2371" s="16"/>
      <c r="U2371" s="41" t="s">
        <v>255</v>
      </c>
      <c r="V2371" s="41" t="s">
        <v>255</v>
      </c>
      <c r="W2371" s="16"/>
      <c r="X2371" s="43" t="str">
        <f>IF((OR((AND('[1]PWS Information'!$E$10="CWS",T2371="Single Family Residence",P2371="Lead")),
(AND('[1]PWS Information'!$E$10="CWS",T2371="Multiple Family Residence",'[1]PWS Information'!$E$11="Yes",P2371="Lead")),
(AND('[1]PWS Information'!$E$10="NTNC",P2371="Lead")))),"Tier 1",
IF((OR((AND('[1]PWS Information'!$E$10="CWS",T2371="Multiple Family Residence",'[1]PWS Information'!$E$11="No",P2371="Lead")),
(AND('[1]PWS Information'!$E$10="CWS",T2371="Other",P2371="Lead")),
(AND(T2371="",P2371="Lead")),
(AND('[1]PWS Information'!$E$10="CWS",T2371="Building",P2371="Lead")))),"Tier 2",
IF((OR((AND('[1]PWS Information'!$E$10="CWS",T2371="Single Family Residence",P2371="Galvanized Requiring Replacement")),
(AND('[1]PWS Information'!$E$10="CWS",T2371="Single Family Residence",P2371="Galvanized Requiring Replacement",Q2371="Yes")),
(AND('[1]PWS Information'!$E$10="NTNC",T2371="Single Family Residence",P2371="Galvanized Requiring Replacement")),
(AND('[1]PWS Information'!$E$10="NTNC",T2371="Single Family Residence",Q2371="Yes")))),"Tier 3",
IF((OR((AND('[1]PWS Information'!$E$10="CWS",T2371="Single Family Residence",R2371="Yes",P2371="Non-Lead", I2371="Non-Lead - Copper",K2371="Before 1989")),
(AND('[1]PWS Information'!$E$10="CWS",T2371="Single Family Residence",R2371="Yes",P2371="Non-Lead", M2371="Non-Lead - Copper",N2371="Before 1989")))),"Tier 4",
IF((OR((AND('[1]PWS Information'!$E$10="NTNC",P2371="Non-Lead")),
(AND('[1]PWS Information'!$E$10="CWS",P2371="Non-Lead",R2371="")),
(AND('[1]PWS Information'!$E$10="CWS",P2371="Non-Lead",R2371="No")),
(AND('[1]PWS Information'!$E$10="CWS",P2371="Non-Lead",R2371="Don't Know")),
(AND('[1]PWS Information'!$E$10="CWS",P2371="Non-Lead", I2371="Non-Lead - Copper", R2371="Yes", K2371="Between 1989 and 2014")),
(AND('[1]PWS Information'!$E$10="CWS",P2371="Non-Lead", I2371="Non-Lead - Copper", R2371="Yes", K2371="After 2014")),
(AND('[1]PWS Information'!$E$10="CWS",P2371="Non-Lead", I2371="Non-Lead - Copper", R2371="Yes", K2371="Unknown")),
(AND('[1]PWS Information'!$E$10="CWS",P2371="Non-Lead", M2371="Non-Lead - Copper", R2371="Yes", N2371="Between 1989 and 2014")),
(AND('[1]PWS Information'!$E$10="CWS",P2371="Non-Lead", M2371="Non-Lead - Copper", R2371="Yes", N2371="After 2014")),
(AND('[1]PWS Information'!$E$10="CWS",P2371="Non-Lead", M2371="Non-Lead - Copper", R2371="Yes", N2371="Unknown")),
(AND('[1]PWS Information'!$E$10="CWS",P2371="Unknown")),
(AND('[1]PWS Information'!$E$10="NTNC",P2371="Unknown")),
(AND('[1]PWS Information'!$E$10="CWS",T2371="Multiple Family Residence",P2371="Galvanized Requiring Replacement")),
(AND('[1]PWS Information'!$E$10="CWS",P2371="Galvanized Requiring Replacement")),
(AND('[1]PWS Information'!$E$10="NTNC",T2371="Multiple Family Residence",P2371="Galvanized Requiring Replacement")))),"Tier 5",
"")))))</f>
        <v>Tier 5</v>
      </c>
      <c r="Y2371" s="24"/>
      <c r="Z2371" s="24"/>
    </row>
    <row r="2372" spans="1:26" x14ac:dyDescent="0.25">
      <c r="A2372" s="17">
        <v>2369</v>
      </c>
      <c r="B2372" s="17">
        <v>2311</v>
      </c>
      <c r="C2372" s="17" t="s">
        <v>100</v>
      </c>
      <c r="D2372" s="17" t="s">
        <v>188</v>
      </c>
      <c r="E2372" s="17">
        <v>79549</v>
      </c>
      <c r="F2372" s="17"/>
      <c r="G2372" s="17"/>
      <c r="H2372" s="17"/>
      <c r="I2372" s="21" t="s">
        <v>218</v>
      </c>
      <c r="J2372" s="22" t="s">
        <v>254</v>
      </c>
      <c r="K2372" s="22" t="s">
        <v>255</v>
      </c>
      <c r="L2372" s="22" t="s">
        <v>256</v>
      </c>
      <c r="M2372" s="21" t="s">
        <v>222</v>
      </c>
      <c r="N2372" s="19" t="s">
        <v>205</v>
      </c>
      <c r="O2372" s="22" t="s">
        <v>257</v>
      </c>
      <c r="P2372" s="31" t="str">
        <f t="shared" si="37"/>
        <v>Galvanized Requiring Replacement</v>
      </c>
      <c r="Q2372" s="40" t="s">
        <v>254</v>
      </c>
      <c r="R2372" s="40" t="s">
        <v>254</v>
      </c>
      <c r="S2372" s="24"/>
      <c r="T2372" s="16"/>
      <c r="U2372" s="41" t="s">
        <v>255</v>
      </c>
      <c r="V2372" s="41" t="s">
        <v>255</v>
      </c>
      <c r="W2372" s="16"/>
      <c r="X2372" s="43" t="str">
        <f>IF((OR((AND('[1]PWS Information'!$E$10="CWS",T2372="Single Family Residence",P2372="Lead")),
(AND('[1]PWS Information'!$E$10="CWS",T2372="Multiple Family Residence",'[1]PWS Information'!$E$11="Yes",P2372="Lead")),
(AND('[1]PWS Information'!$E$10="NTNC",P2372="Lead")))),"Tier 1",
IF((OR((AND('[1]PWS Information'!$E$10="CWS",T2372="Multiple Family Residence",'[1]PWS Information'!$E$11="No",P2372="Lead")),
(AND('[1]PWS Information'!$E$10="CWS",T2372="Other",P2372="Lead")),
(AND(T2372="",P2372="Lead")),
(AND('[1]PWS Information'!$E$10="CWS",T2372="Building",P2372="Lead")))),"Tier 2",
IF((OR((AND('[1]PWS Information'!$E$10="CWS",T2372="Single Family Residence",P2372="Galvanized Requiring Replacement")),
(AND('[1]PWS Information'!$E$10="CWS",T2372="Single Family Residence",P2372="Galvanized Requiring Replacement",Q2372="Yes")),
(AND('[1]PWS Information'!$E$10="NTNC",T2372="Single Family Residence",P2372="Galvanized Requiring Replacement")),
(AND('[1]PWS Information'!$E$10="NTNC",T2372="Single Family Residence",Q2372="Yes")))),"Tier 3",
IF((OR((AND('[1]PWS Information'!$E$10="CWS",T2372="Single Family Residence",R2372="Yes",P2372="Non-Lead", I2372="Non-Lead - Copper",K2372="Before 1989")),
(AND('[1]PWS Information'!$E$10="CWS",T2372="Single Family Residence",R2372="Yes",P2372="Non-Lead", M2372="Non-Lead - Copper",N2372="Before 1989")))),"Tier 4",
IF((OR((AND('[1]PWS Information'!$E$10="NTNC",P2372="Non-Lead")),
(AND('[1]PWS Information'!$E$10="CWS",P2372="Non-Lead",R2372="")),
(AND('[1]PWS Information'!$E$10="CWS",P2372="Non-Lead",R2372="No")),
(AND('[1]PWS Information'!$E$10="CWS",P2372="Non-Lead",R2372="Don't Know")),
(AND('[1]PWS Information'!$E$10="CWS",P2372="Non-Lead", I2372="Non-Lead - Copper", R2372="Yes", K2372="Between 1989 and 2014")),
(AND('[1]PWS Information'!$E$10="CWS",P2372="Non-Lead", I2372="Non-Lead - Copper", R2372="Yes", K2372="After 2014")),
(AND('[1]PWS Information'!$E$10="CWS",P2372="Non-Lead", I2372="Non-Lead - Copper", R2372="Yes", K2372="Unknown")),
(AND('[1]PWS Information'!$E$10="CWS",P2372="Non-Lead", M2372="Non-Lead - Copper", R2372="Yes", N2372="Between 1989 and 2014")),
(AND('[1]PWS Information'!$E$10="CWS",P2372="Non-Lead", M2372="Non-Lead - Copper", R2372="Yes", N2372="After 2014")),
(AND('[1]PWS Information'!$E$10="CWS",P2372="Non-Lead", M2372="Non-Lead - Copper", R2372="Yes", N2372="Unknown")),
(AND('[1]PWS Information'!$E$10="CWS",P2372="Unknown")),
(AND('[1]PWS Information'!$E$10="NTNC",P2372="Unknown")),
(AND('[1]PWS Information'!$E$10="CWS",T2372="Multiple Family Residence",P2372="Galvanized Requiring Replacement")),
(AND('[1]PWS Information'!$E$10="CWS",P2372="Galvanized Requiring Replacement")),
(AND('[1]PWS Information'!$E$10="NTNC",T2372="Multiple Family Residence",P2372="Galvanized Requiring Replacement")))),"Tier 5",
"")))))</f>
        <v>Tier 5</v>
      </c>
      <c r="Y2372" s="24"/>
      <c r="Z2372" s="24"/>
    </row>
    <row r="2373" spans="1:26" x14ac:dyDescent="0.25">
      <c r="A2373" s="17">
        <v>2370</v>
      </c>
      <c r="B2373" s="17">
        <v>2312</v>
      </c>
      <c r="C2373" s="17" t="s">
        <v>100</v>
      </c>
      <c r="D2373" s="17" t="s">
        <v>188</v>
      </c>
      <c r="E2373" s="17">
        <v>79549</v>
      </c>
      <c r="F2373" s="17"/>
      <c r="G2373" s="17"/>
      <c r="H2373" s="17"/>
      <c r="I2373" s="21" t="s">
        <v>218</v>
      </c>
      <c r="J2373" s="22" t="s">
        <v>254</v>
      </c>
      <c r="K2373" s="22" t="s">
        <v>255</v>
      </c>
      <c r="L2373" s="22" t="s">
        <v>256</v>
      </c>
      <c r="M2373" s="21" t="s">
        <v>222</v>
      </c>
      <c r="N2373" s="19" t="s">
        <v>205</v>
      </c>
      <c r="O2373" s="22" t="s">
        <v>257</v>
      </c>
      <c r="P2373" s="31" t="str">
        <f t="shared" si="37"/>
        <v>Galvanized Requiring Replacement</v>
      </c>
      <c r="Q2373" s="40" t="s">
        <v>254</v>
      </c>
      <c r="R2373" s="40" t="s">
        <v>254</v>
      </c>
      <c r="S2373" s="24"/>
      <c r="T2373" s="16"/>
      <c r="U2373" s="41" t="s">
        <v>255</v>
      </c>
      <c r="V2373" s="41" t="s">
        <v>255</v>
      </c>
      <c r="W2373" s="16"/>
      <c r="X2373" s="43" t="str">
        <f>IF((OR((AND('[1]PWS Information'!$E$10="CWS",T2373="Single Family Residence",P2373="Lead")),
(AND('[1]PWS Information'!$E$10="CWS",T2373="Multiple Family Residence",'[1]PWS Information'!$E$11="Yes",P2373="Lead")),
(AND('[1]PWS Information'!$E$10="NTNC",P2373="Lead")))),"Tier 1",
IF((OR((AND('[1]PWS Information'!$E$10="CWS",T2373="Multiple Family Residence",'[1]PWS Information'!$E$11="No",P2373="Lead")),
(AND('[1]PWS Information'!$E$10="CWS",T2373="Other",P2373="Lead")),
(AND(T2373="",P2373="Lead")),
(AND('[1]PWS Information'!$E$10="CWS",T2373="Building",P2373="Lead")))),"Tier 2",
IF((OR((AND('[1]PWS Information'!$E$10="CWS",T2373="Single Family Residence",P2373="Galvanized Requiring Replacement")),
(AND('[1]PWS Information'!$E$10="CWS",T2373="Single Family Residence",P2373="Galvanized Requiring Replacement",Q2373="Yes")),
(AND('[1]PWS Information'!$E$10="NTNC",T2373="Single Family Residence",P2373="Galvanized Requiring Replacement")),
(AND('[1]PWS Information'!$E$10="NTNC",T2373="Single Family Residence",Q2373="Yes")))),"Tier 3",
IF((OR((AND('[1]PWS Information'!$E$10="CWS",T2373="Single Family Residence",R2373="Yes",P2373="Non-Lead", I2373="Non-Lead - Copper",K2373="Before 1989")),
(AND('[1]PWS Information'!$E$10="CWS",T2373="Single Family Residence",R2373="Yes",P2373="Non-Lead", M2373="Non-Lead - Copper",N2373="Before 1989")))),"Tier 4",
IF((OR((AND('[1]PWS Information'!$E$10="NTNC",P2373="Non-Lead")),
(AND('[1]PWS Information'!$E$10="CWS",P2373="Non-Lead",R2373="")),
(AND('[1]PWS Information'!$E$10="CWS",P2373="Non-Lead",R2373="No")),
(AND('[1]PWS Information'!$E$10="CWS",P2373="Non-Lead",R2373="Don't Know")),
(AND('[1]PWS Information'!$E$10="CWS",P2373="Non-Lead", I2373="Non-Lead - Copper", R2373="Yes", K2373="Between 1989 and 2014")),
(AND('[1]PWS Information'!$E$10="CWS",P2373="Non-Lead", I2373="Non-Lead - Copper", R2373="Yes", K2373="After 2014")),
(AND('[1]PWS Information'!$E$10="CWS",P2373="Non-Lead", I2373="Non-Lead - Copper", R2373="Yes", K2373="Unknown")),
(AND('[1]PWS Information'!$E$10="CWS",P2373="Non-Lead", M2373="Non-Lead - Copper", R2373="Yes", N2373="Between 1989 and 2014")),
(AND('[1]PWS Information'!$E$10="CWS",P2373="Non-Lead", M2373="Non-Lead - Copper", R2373="Yes", N2373="After 2014")),
(AND('[1]PWS Information'!$E$10="CWS",P2373="Non-Lead", M2373="Non-Lead - Copper", R2373="Yes", N2373="Unknown")),
(AND('[1]PWS Information'!$E$10="CWS",P2373="Unknown")),
(AND('[1]PWS Information'!$E$10="NTNC",P2373="Unknown")),
(AND('[1]PWS Information'!$E$10="CWS",T2373="Multiple Family Residence",P2373="Galvanized Requiring Replacement")),
(AND('[1]PWS Information'!$E$10="CWS",P2373="Galvanized Requiring Replacement")),
(AND('[1]PWS Information'!$E$10="NTNC",T2373="Multiple Family Residence",P2373="Galvanized Requiring Replacement")))),"Tier 5",
"")))))</f>
        <v>Tier 5</v>
      </c>
      <c r="Y2373" s="24"/>
      <c r="Z2373" s="24"/>
    </row>
    <row r="2374" spans="1:26" x14ac:dyDescent="0.25">
      <c r="A2374" s="17">
        <v>2371</v>
      </c>
      <c r="B2374" s="17">
        <v>2313</v>
      </c>
      <c r="C2374" s="17" t="s">
        <v>100</v>
      </c>
      <c r="D2374" s="17" t="s">
        <v>188</v>
      </c>
      <c r="E2374" s="17">
        <v>79549</v>
      </c>
      <c r="F2374" s="17"/>
      <c r="G2374" s="17"/>
      <c r="H2374" s="17"/>
      <c r="I2374" s="25" t="s">
        <v>218</v>
      </c>
      <c r="J2374" s="22" t="s">
        <v>254</v>
      </c>
      <c r="K2374" s="22" t="s">
        <v>255</v>
      </c>
      <c r="L2374" s="22" t="s">
        <v>256</v>
      </c>
      <c r="M2374" s="25" t="s">
        <v>218</v>
      </c>
      <c r="N2374" s="19" t="s">
        <v>205</v>
      </c>
      <c r="O2374" s="22" t="s">
        <v>257</v>
      </c>
      <c r="P2374" s="31" t="str">
        <f t="shared" si="37"/>
        <v>Non-Lead</v>
      </c>
      <c r="Q2374" s="40" t="s">
        <v>254</v>
      </c>
      <c r="R2374" s="40" t="s">
        <v>254</v>
      </c>
      <c r="S2374" s="24"/>
      <c r="T2374" s="16"/>
      <c r="U2374" s="41" t="s">
        <v>255</v>
      </c>
      <c r="V2374" s="41" t="s">
        <v>255</v>
      </c>
      <c r="W2374" s="16"/>
      <c r="X2374" s="43" t="str">
        <f>IF((OR((AND('[1]PWS Information'!$E$10="CWS",T2374="Single Family Residence",P2374="Lead")),
(AND('[1]PWS Information'!$E$10="CWS",T2374="Multiple Family Residence",'[1]PWS Information'!$E$11="Yes",P2374="Lead")),
(AND('[1]PWS Information'!$E$10="NTNC",P2374="Lead")))),"Tier 1",
IF((OR((AND('[1]PWS Information'!$E$10="CWS",T2374="Multiple Family Residence",'[1]PWS Information'!$E$11="No",P2374="Lead")),
(AND('[1]PWS Information'!$E$10="CWS",T2374="Other",P2374="Lead")),
(AND(T2374="",P2374="Lead")),
(AND('[1]PWS Information'!$E$10="CWS",T2374="Building",P2374="Lead")))),"Tier 2",
IF((OR((AND('[1]PWS Information'!$E$10="CWS",T2374="Single Family Residence",P2374="Galvanized Requiring Replacement")),
(AND('[1]PWS Information'!$E$10="CWS",T2374="Single Family Residence",P2374="Galvanized Requiring Replacement",Q2374="Yes")),
(AND('[1]PWS Information'!$E$10="NTNC",T2374="Single Family Residence",P2374="Galvanized Requiring Replacement")),
(AND('[1]PWS Information'!$E$10="NTNC",T2374="Single Family Residence",Q2374="Yes")))),"Tier 3",
IF((OR((AND('[1]PWS Information'!$E$10="CWS",T2374="Single Family Residence",R2374="Yes",P2374="Non-Lead", I2374="Non-Lead - Copper",K2374="Before 1989")),
(AND('[1]PWS Information'!$E$10="CWS",T2374="Single Family Residence",R2374="Yes",P2374="Non-Lead", M2374="Non-Lead - Copper",N2374="Before 1989")))),"Tier 4",
IF((OR((AND('[1]PWS Information'!$E$10="NTNC",P2374="Non-Lead")),
(AND('[1]PWS Information'!$E$10="CWS",P2374="Non-Lead",R2374="")),
(AND('[1]PWS Information'!$E$10="CWS",P2374="Non-Lead",R2374="No")),
(AND('[1]PWS Information'!$E$10="CWS",P2374="Non-Lead",R2374="Don't Know")),
(AND('[1]PWS Information'!$E$10="CWS",P2374="Non-Lead", I2374="Non-Lead - Copper", R2374="Yes", K2374="Between 1989 and 2014")),
(AND('[1]PWS Information'!$E$10="CWS",P2374="Non-Lead", I2374="Non-Lead - Copper", R2374="Yes", K2374="After 2014")),
(AND('[1]PWS Information'!$E$10="CWS",P2374="Non-Lead", I2374="Non-Lead - Copper", R2374="Yes", K2374="Unknown")),
(AND('[1]PWS Information'!$E$10="CWS",P2374="Non-Lead", M2374="Non-Lead - Copper", R2374="Yes", N2374="Between 1989 and 2014")),
(AND('[1]PWS Information'!$E$10="CWS",P2374="Non-Lead", M2374="Non-Lead - Copper", R2374="Yes", N2374="After 2014")),
(AND('[1]PWS Information'!$E$10="CWS",P2374="Non-Lead", M2374="Non-Lead - Copper", R2374="Yes", N2374="Unknown")),
(AND('[1]PWS Information'!$E$10="CWS",P2374="Unknown")),
(AND('[1]PWS Information'!$E$10="NTNC",P2374="Unknown")),
(AND('[1]PWS Information'!$E$10="CWS",T2374="Multiple Family Residence",P2374="Galvanized Requiring Replacement")),
(AND('[1]PWS Information'!$E$10="CWS",P2374="Galvanized Requiring Replacement")),
(AND('[1]PWS Information'!$E$10="NTNC",T2374="Multiple Family Residence",P2374="Galvanized Requiring Replacement")))),"Tier 5",
"")))))</f>
        <v>Tier 5</v>
      </c>
      <c r="Y2374" s="24"/>
      <c r="Z2374" s="24"/>
    </row>
    <row r="2375" spans="1:26" x14ac:dyDescent="0.25">
      <c r="A2375" s="17">
        <v>2372</v>
      </c>
      <c r="B2375" s="18">
        <v>2314</v>
      </c>
      <c r="C2375" s="18" t="s">
        <v>100</v>
      </c>
      <c r="D2375" s="18" t="s">
        <v>188</v>
      </c>
      <c r="E2375" s="18">
        <v>79549</v>
      </c>
      <c r="F2375" s="18"/>
      <c r="G2375" s="18"/>
      <c r="H2375" s="18"/>
      <c r="I2375" s="21" t="s">
        <v>218</v>
      </c>
      <c r="J2375" s="22" t="s">
        <v>254</v>
      </c>
      <c r="K2375" s="22" t="s">
        <v>255</v>
      </c>
      <c r="L2375" s="22" t="s">
        <v>256</v>
      </c>
      <c r="M2375" s="21" t="s">
        <v>222</v>
      </c>
      <c r="N2375" s="19" t="s">
        <v>205</v>
      </c>
      <c r="O2375" s="22" t="s">
        <v>257</v>
      </c>
      <c r="P2375" s="31" t="str">
        <f t="shared" si="37"/>
        <v>Galvanized Requiring Replacement</v>
      </c>
      <c r="Q2375" s="40" t="s">
        <v>254</v>
      </c>
      <c r="R2375" s="40" t="s">
        <v>254</v>
      </c>
      <c r="S2375" s="24"/>
      <c r="T2375" s="16"/>
      <c r="U2375" s="41" t="s">
        <v>255</v>
      </c>
      <c r="V2375" s="41" t="s">
        <v>255</v>
      </c>
      <c r="W2375" s="16"/>
      <c r="X2375" s="43" t="str">
        <f>IF((OR((AND('[1]PWS Information'!$E$10="CWS",T2375="Single Family Residence",P2375="Lead")),
(AND('[1]PWS Information'!$E$10="CWS",T2375="Multiple Family Residence",'[1]PWS Information'!$E$11="Yes",P2375="Lead")),
(AND('[1]PWS Information'!$E$10="NTNC",P2375="Lead")))),"Tier 1",
IF((OR((AND('[1]PWS Information'!$E$10="CWS",T2375="Multiple Family Residence",'[1]PWS Information'!$E$11="No",P2375="Lead")),
(AND('[1]PWS Information'!$E$10="CWS",T2375="Other",P2375="Lead")),
(AND(T2375="",P2375="Lead")),
(AND('[1]PWS Information'!$E$10="CWS",T2375="Building",P2375="Lead")))),"Tier 2",
IF((OR((AND('[1]PWS Information'!$E$10="CWS",T2375="Single Family Residence",P2375="Galvanized Requiring Replacement")),
(AND('[1]PWS Information'!$E$10="CWS",T2375="Single Family Residence",P2375="Galvanized Requiring Replacement",Q2375="Yes")),
(AND('[1]PWS Information'!$E$10="NTNC",T2375="Single Family Residence",P2375="Galvanized Requiring Replacement")),
(AND('[1]PWS Information'!$E$10="NTNC",T2375="Single Family Residence",Q2375="Yes")))),"Tier 3",
IF((OR((AND('[1]PWS Information'!$E$10="CWS",T2375="Single Family Residence",R2375="Yes",P2375="Non-Lead", I2375="Non-Lead - Copper",K2375="Before 1989")),
(AND('[1]PWS Information'!$E$10="CWS",T2375="Single Family Residence",R2375="Yes",P2375="Non-Lead", M2375="Non-Lead - Copper",N2375="Before 1989")))),"Tier 4",
IF((OR((AND('[1]PWS Information'!$E$10="NTNC",P2375="Non-Lead")),
(AND('[1]PWS Information'!$E$10="CWS",P2375="Non-Lead",R2375="")),
(AND('[1]PWS Information'!$E$10="CWS",P2375="Non-Lead",R2375="No")),
(AND('[1]PWS Information'!$E$10="CWS",P2375="Non-Lead",R2375="Don't Know")),
(AND('[1]PWS Information'!$E$10="CWS",P2375="Non-Lead", I2375="Non-Lead - Copper", R2375="Yes", K2375="Between 1989 and 2014")),
(AND('[1]PWS Information'!$E$10="CWS",P2375="Non-Lead", I2375="Non-Lead - Copper", R2375="Yes", K2375="After 2014")),
(AND('[1]PWS Information'!$E$10="CWS",P2375="Non-Lead", I2375="Non-Lead - Copper", R2375="Yes", K2375="Unknown")),
(AND('[1]PWS Information'!$E$10="CWS",P2375="Non-Lead", M2375="Non-Lead - Copper", R2375="Yes", N2375="Between 1989 and 2014")),
(AND('[1]PWS Information'!$E$10="CWS",P2375="Non-Lead", M2375="Non-Lead - Copper", R2375="Yes", N2375="After 2014")),
(AND('[1]PWS Information'!$E$10="CWS",P2375="Non-Lead", M2375="Non-Lead - Copper", R2375="Yes", N2375="Unknown")),
(AND('[1]PWS Information'!$E$10="CWS",P2375="Unknown")),
(AND('[1]PWS Information'!$E$10="NTNC",P2375="Unknown")),
(AND('[1]PWS Information'!$E$10="CWS",T2375="Multiple Family Residence",P2375="Galvanized Requiring Replacement")),
(AND('[1]PWS Information'!$E$10="CWS",P2375="Galvanized Requiring Replacement")),
(AND('[1]PWS Information'!$E$10="NTNC",T2375="Multiple Family Residence",P2375="Galvanized Requiring Replacement")))),"Tier 5",
"")))))</f>
        <v>Tier 5</v>
      </c>
      <c r="Y2375" s="24"/>
      <c r="Z2375" s="24"/>
    </row>
    <row r="2376" spans="1:26" x14ac:dyDescent="0.25">
      <c r="A2376" s="17">
        <v>2373</v>
      </c>
      <c r="B2376" s="18">
        <v>2315</v>
      </c>
      <c r="C2376" s="18" t="s">
        <v>100</v>
      </c>
      <c r="D2376" s="18" t="s">
        <v>188</v>
      </c>
      <c r="E2376" s="18">
        <v>79549</v>
      </c>
      <c r="F2376" s="18"/>
      <c r="G2376" s="18"/>
      <c r="H2376" s="18"/>
      <c r="I2376" s="21" t="s">
        <v>218</v>
      </c>
      <c r="J2376" s="22" t="s">
        <v>254</v>
      </c>
      <c r="K2376" s="22" t="s">
        <v>255</v>
      </c>
      <c r="L2376" s="22" t="s">
        <v>256</v>
      </c>
      <c r="M2376" s="21" t="s">
        <v>218</v>
      </c>
      <c r="N2376" s="19" t="s">
        <v>205</v>
      </c>
      <c r="O2376" s="22" t="s">
        <v>257</v>
      </c>
      <c r="P2376" s="31" t="str">
        <f t="shared" si="37"/>
        <v>Non-Lead</v>
      </c>
      <c r="Q2376" s="40" t="s">
        <v>254</v>
      </c>
      <c r="R2376" s="40" t="s">
        <v>254</v>
      </c>
      <c r="S2376" s="24"/>
      <c r="T2376" s="16"/>
      <c r="U2376" s="41" t="s">
        <v>255</v>
      </c>
      <c r="V2376" s="41" t="s">
        <v>255</v>
      </c>
      <c r="W2376" s="16"/>
      <c r="X2376" s="43" t="str">
        <f>IF((OR((AND('[1]PWS Information'!$E$10="CWS",T2376="Single Family Residence",P2376="Lead")),
(AND('[1]PWS Information'!$E$10="CWS",T2376="Multiple Family Residence",'[1]PWS Information'!$E$11="Yes",P2376="Lead")),
(AND('[1]PWS Information'!$E$10="NTNC",P2376="Lead")))),"Tier 1",
IF((OR((AND('[1]PWS Information'!$E$10="CWS",T2376="Multiple Family Residence",'[1]PWS Information'!$E$11="No",P2376="Lead")),
(AND('[1]PWS Information'!$E$10="CWS",T2376="Other",P2376="Lead")),
(AND(T2376="",P2376="Lead")),
(AND('[1]PWS Information'!$E$10="CWS",T2376="Building",P2376="Lead")))),"Tier 2",
IF((OR((AND('[1]PWS Information'!$E$10="CWS",T2376="Single Family Residence",P2376="Galvanized Requiring Replacement")),
(AND('[1]PWS Information'!$E$10="CWS",T2376="Single Family Residence",P2376="Galvanized Requiring Replacement",Q2376="Yes")),
(AND('[1]PWS Information'!$E$10="NTNC",T2376="Single Family Residence",P2376="Galvanized Requiring Replacement")),
(AND('[1]PWS Information'!$E$10="NTNC",T2376="Single Family Residence",Q2376="Yes")))),"Tier 3",
IF((OR((AND('[1]PWS Information'!$E$10="CWS",T2376="Single Family Residence",R2376="Yes",P2376="Non-Lead", I2376="Non-Lead - Copper",K2376="Before 1989")),
(AND('[1]PWS Information'!$E$10="CWS",T2376="Single Family Residence",R2376="Yes",P2376="Non-Lead", M2376="Non-Lead - Copper",N2376="Before 1989")))),"Tier 4",
IF((OR((AND('[1]PWS Information'!$E$10="NTNC",P2376="Non-Lead")),
(AND('[1]PWS Information'!$E$10="CWS",P2376="Non-Lead",R2376="")),
(AND('[1]PWS Information'!$E$10="CWS",P2376="Non-Lead",R2376="No")),
(AND('[1]PWS Information'!$E$10="CWS",P2376="Non-Lead",R2376="Don't Know")),
(AND('[1]PWS Information'!$E$10="CWS",P2376="Non-Lead", I2376="Non-Lead - Copper", R2376="Yes", K2376="Between 1989 and 2014")),
(AND('[1]PWS Information'!$E$10="CWS",P2376="Non-Lead", I2376="Non-Lead - Copper", R2376="Yes", K2376="After 2014")),
(AND('[1]PWS Information'!$E$10="CWS",P2376="Non-Lead", I2376="Non-Lead - Copper", R2376="Yes", K2376="Unknown")),
(AND('[1]PWS Information'!$E$10="CWS",P2376="Non-Lead", M2376="Non-Lead - Copper", R2376="Yes", N2376="Between 1989 and 2014")),
(AND('[1]PWS Information'!$E$10="CWS",P2376="Non-Lead", M2376="Non-Lead - Copper", R2376="Yes", N2376="After 2014")),
(AND('[1]PWS Information'!$E$10="CWS",P2376="Non-Lead", M2376="Non-Lead - Copper", R2376="Yes", N2376="Unknown")),
(AND('[1]PWS Information'!$E$10="CWS",P2376="Unknown")),
(AND('[1]PWS Information'!$E$10="NTNC",P2376="Unknown")),
(AND('[1]PWS Information'!$E$10="CWS",T2376="Multiple Family Residence",P2376="Galvanized Requiring Replacement")),
(AND('[1]PWS Information'!$E$10="CWS",P2376="Galvanized Requiring Replacement")),
(AND('[1]PWS Information'!$E$10="NTNC",T2376="Multiple Family Residence",P2376="Galvanized Requiring Replacement")))),"Tier 5",
"")))))</f>
        <v>Tier 5</v>
      </c>
      <c r="Y2376" s="24"/>
      <c r="Z2376" s="24"/>
    </row>
    <row r="2377" spans="1:26" x14ac:dyDescent="0.25">
      <c r="A2377" s="17">
        <v>2374</v>
      </c>
      <c r="B2377" s="17">
        <v>2316</v>
      </c>
      <c r="C2377" s="17" t="s">
        <v>100</v>
      </c>
      <c r="D2377" s="17" t="s">
        <v>188</v>
      </c>
      <c r="E2377" s="17">
        <v>79549</v>
      </c>
      <c r="F2377" s="17"/>
      <c r="G2377" s="17"/>
      <c r="H2377" s="17"/>
      <c r="I2377" s="21" t="s">
        <v>218</v>
      </c>
      <c r="J2377" s="22" t="s">
        <v>254</v>
      </c>
      <c r="K2377" s="22" t="s">
        <v>255</v>
      </c>
      <c r="L2377" s="22" t="s">
        <v>256</v>
      </c>
      <c r="M2377" s="21" t="s">
        <v>222</v>
      </c>
      <c r="N2377" s="37" t="s">
        <v>205</v>
      </c>
      <c r="O2377" s="22" t="s">
        <v>257</v>
      </c>
      <c r="P2377" s="31" t="str">
        <f t="shared" si="37"/>
        <v>Galvanized Requiring Replacement</v>
      </c>
      <c r="Q2377" s="40" t="s">
        <v>254</v>
      </c>
      <c r="R2377" s="40" t="s">
        <v>254</v>
      </c>
      <c r="S2377" s="24"/>
      <c r="T2377" s="16"/>
      <c r="U2377" s="41" t="s">
        <v>255</v>
      </c>
      <c r="V2377" s="41" t="s">
        <v>255</v>
      </c>
      <c r="W2377" s="16"/>
      <c r="X2377" s="43" t="str">
        <f>IF((OR((AND('[1]PWS Information'!$E$10="CWS",T2377="Single Family Residence",P2377="Lead")),
(AND('[1]PWS Information'!$E$10="CWS",T2377="Multiple Family Residence",'[1]PWS Information'!$E$11="Yes",P2377="Lead")),
(AND('[1]PWS Information'!$E$10="NTNC",P2377="Lead")))),"Tier 1",
IF((OR((AND('[1]PWS Information'!$E$10="CWS",T2377="Multiple Family Residence",'[1]PWS Information'!$E$11="No",P2377="Lead")),
(AND('[1]PWS Information'!$E$10="CWS",T2377="Other",P2377="Lead")),
(AND(T2377="",P2377="Lead")),
(AND('[1]PWS Information'!$E$10="CWS",T2377="Building",P2377="Lead")))),"Tier 2",
IF((OR((AND('[1]PWS Information'!$E$10="CWS",T2377="Single Family Residence",P2377="Galvanized Requiring Replacement")),
(AND('[1]PWS Information'!$E$10="CWS",T2377="Single Family Residence",P2377="Galvanized Requiring Replacement",Q2377="Yes")),
(AND('[1]PWS Information'!$E$10="NTNC",T2377="Single Family Residence",P2377="Galvanized Requiring Replacement")),
(AND('[1]PWS Information'!$E$10="NTNC",T2377="Single Family Residence",Q2377="Yes")))),"Tier 3",
IF((OR((AND('[1]PWS Information'!$E$10="CWS",T2377="Single Family Residence",R2377="Yes",P2377="Non-Lead", I2377="Non-Lead - Copper",K2377="Before 1989")),
(AND('[1]PWS Information'!$E$10="CWS",T2377="Single Family Residence",R2377="Yes",P2377="Non-Lead", M2377="Non-Lead - Copper",N2377="Before 1989")))),"Tier 4",
IF((OR((AND('[1]PWS Information'!$E$10="NTNC",P2377="Non-Lead")),
(AND('[1]PWS Information'!$E$10="CWS",P2377="Non-Lead",R2377="")),
(AND('[1]PWS Information'!$E$10="CWS",P2377="Non-Lead",R2377="No")),
(AND('[1]PWS Information'!$E$10="CWS",P2377="Non-Lead",R2377="Don't Know")),
(AND('[1]PWS Information'!$E$10="CWS",P2377="Non-Lead", I2377="Non-Lead - Copper", R2377="Yes", K2377="Between 1989 and 2014")),
(AND('[1]PWS Information'!$E$10="CWS",P2377="Non-Lead", I2377="Non-Lead - Copper", R2377="Yes", K2377="After 2014")),
(AND('[1]PWS Information'!$E$10="CWS",P2377="Non-Lead", I2377="Non-Lead - Copper", R2377="Yes", K2377="Unknown")),
(AND('[1]PWS Information'!$E$10="CWS",P2377="Non-Lead", M2377="Non-Lead - Copper", R2377="Yes", N2377="Between 1989 and 2014")),
(AND('[1]PWS Information'!$E$10="CWS",P2377="Non-Lead", M2377="Non-Lead - Copper", R2377="Yes", N2377="After 2014")),
(AND('[1]PWS Information'!$E$10="CWS",P2377="Non-Lead", M2377="Non-Lead - Copper", R2377="Yes", N2377="Unknown")),
(AND('[1]PWS Information'!$E$10="CWS",P2377="Unknown")),
(AND('[1]PWS Information'!$E$10="NTNC",P2377="Unknown")),
(AND('[1]PWS Information'!$E$10="CWS",T2377="Multiple Family Residence",P2377="Galvanized Requiring Replacement")),
(AND('[1]PWS Information'!$E$10="CWS",P2377="Galvanized Requiring Replacement")),
(AND('[1]PWS Information'!$E$10="NTNC",T2377="Multiple Family Residence",P2377="Galvanized Requiring Replacement")))),"Tier 5",
"")))))</f>
        <v>Tier 5</v>
      </c>
      <c r="Y2377" s="24"/>
      <c r="Z2377" s="24"/>
    </row>
    <row r="2378" spans="1:26" x14ac:dyDescent="0.25">
      <c r="A2378" s="17">
        <v>2375</v>
      </c>
      <c r="B2378" s="17">
        <v>2400</v>
      </c>
      <c r="C2378" s="17" t="s">
        <v>100</v>
      </c>
      <c r="D2378" s="17" t="s">
        <v>188</v>
      </c>
      <c r="E2378" s="17">
        <v>79549</v>
      </c>
      <c r="F2378" s="17"/>
      <c r="G2378" s="17"/>
      <c r="H2378" s="17"/>
      <c r="I2378" s="21" t="s">
        <v>218</v>
      </c>
      <c r="J2378" s="22" t="s">
        <v>254</v>
      </c>
      <c r="K2378" s="22" t="s">
        <v>255</v>
      </c>
      <c r="L2378" s="22" t="s">
        <v>256</v>
      </c>
      <c r="M2378" s="21" t="s">
        <v>218</v>
      </c>
      <c r="N2378" s="19" t="s">
        <v>205</v>
      </c>
      <c r="O2378" s="22" t="s">
        <v>257</v>
      </c>
      <c r="P2378" s="31" t="str">
        <f t="shared" si="37"/>
        <v>Non-Lead</v>
      </c>
      <c r="Q2378" s="40" t="s">
        <v>254</v>
      </c>
      <c r="R2378" s="40" t="s">
        <v>254</v>
      </c>
      <c r="S2378" s="24"/>
      <c r="T2378" s="16"/>
      <c r="U2378" s="41" t="s">
        <v>255</v>
      </c>
      <c r="V2378" s="41" t="s">
        <v>255</v>
      </c>
      <c r="W2378" s="16"/>
      <c r="X2378" s="43" t="str">
        <f>IF((OR((AND('[1]PWS Information'!$E$10="CWS",T2378="Single Family Residence",P2378="Lead")),
(AND('[1]PWS Information'!$E$10="CWS",T2378="Multiple Family Residence",'[1]PWS Information'!$E$11="Yes",P2378="Lead")),
(AND('[1]PWS Information'!$E$10="NTNC",P2378="Lead")))),"Tier 1",
IF((OR((AND('[1]PWS Information'!$E$10="CWS",T2378="Multiple Family Residence",'[1]PWS Information'!$E$11="No",P2378="Lead")),
(AND('[1]PWS Information'!$E$10="CWS",T2378="Other",P2378="Lead")),
(AND(T2378="",P2378="Lead")),
(AND('[1]PWS Information'!$E$10="CWS",T2378="Building",P2378="Lead")))),"Tier 2",
IF((OR((AND('[1]PWS Information'!$E$10="CWS",T2378="Single Family Residence",P2378="Galvanized Requiring Replacement")),
(AND('[1]PWS Information'!$E$10="CWS",T2378="Single Family Residence",P2378="Galvanized Requiring Replacement",Q2378="Yes")),
(AND('[1]PWS Information'!$E$10="NTNC",T2378="Single Family Residence",P2378="Galvanized Requiring Replacement")),
(AND('[1]PWS Information'!$E$10="NTNC",T2378="Single Family Residence",Q2378="Yes")))),"Tier 3",
IF((OR((AND('[1]PWS Information'!$E$10="CWS",T2378="Single Family Residence",R2378="Yes",P2378="Non-Lead", I2378="Non-Lead - Copper",K2378="Before 1989")),
(AND('[1]PWS Information'!$E$10="CWS",T2378="Single Family Residence",R2378="Yes",P2378="Non-Lead", M2378="Non-Lead - Copper",N2378="Before 1989")))),"Tier 4",
IF((OR((AND('[1]PWS Information'!$E$10="NTNC",P2378="Non-Lead")),
(AND('[1]PWS Information'!$E$10="CWS",P2378="Non-Lead",R2378="")),
(AND('[1]PWS Information'!$E$10="CWS",P2378="Non-Lead",R2378="No")),
(AND('[1]PWS Information'!$E$10="CWS",P2378="Non-Lead",R2378="Don't Know")),
(AND('[1]PWS Information'!$E$10="CWS",P2378="Non-Lead", I2378="Non-Lead - Copper", R2378="Yes", K2378="Between 1989 and 2014")),
(AND('[1]PWS Information'!$E$10="CWS",P2378="Non-Lead", I2378="Non-Lead - Copper", R2378="Yes", K2378="After 2014")),
(AND('[1]PWS Information'!$E$10="CWS",P2378="Non-Lead", I2378="Non-Lead - Copper", R2378="Yes", K2378="Unknown")),
(AND('[1]PWS Information'!$E$10="CWS",P2378="Non-Lead", M2378="Non-Lead - Copper", R2378="Yes", N2378="Between 1989 and 2014")),
(AND('[1]PWS Information'!$E$10="CWS",P2378="Non-Lead", M2378="Non-Lead - Copper", R2378="Yes", N2378="After 2014")),
(AND('[1]PWS Information'!$E$10="CWS",P2378="Non-Lead", M2378="Non-Lead - Copper", R2378="Yes", N2378="Unknown")),
(AND('[1]PWS Information'!$E$10="CWS",P2378="Unknown")),
(AND('[1]PWS Information'!$E$10="NTNC",P2378="Unknown")),
(AND('[1]PWS Information'!$E$10="CWS",T2378="Multiple Family Residence",P2378="Galvanized Requiring Replacement")),
(AND('[1]PWS Information'!$E$10="CWS",P2378="Galvanized Requiring Replacement")),
(AND('[1]PWS Information'!$E$10="NTNC",T2378="Multiple Family Residence",P2378="Galvanized Requiring Replacement")))),"Tier 5",
"")))))</f>
        <v>Tier 5</v>
      </c>
      <c r="Y2378" s="24"/>
      <c r="Z2378" s="24"/>
    </row>
    <row r="2379" spans="1:26" x14ac:dyDescent="0.25">
      <c r="A2379" s="17">
        <v>2376</v>
      </c>
      <c r="B2379" s="17">
        <v>2401</v>
      </c>
      <c r="C2379" s="17" t="s">
        <v>100</v>
      </c>
      <c r="D2379" s="17" t="s">
        <v>188</v>
      </c>
      <c r="E2379" s="17">
        <v>79549</v>
      </c>
      <c r="F2379" s="17"/>
      <c r="G2379" s="17"/>
      <c r="H2379" s="17"/>
      <c r="I2379" s="21" t="s">
        <v>218</v>
      </c>
      <c r="J2379" s="22" t="s">
        <v>254</v>
      </c>
      <c r="K2379" s="22" t="s">
        <v>255</v>
      </c>
      <c r="L2379" s="22" t="s">
        <v>256</v>
      </c>
      <c r="M2379" s="21" t="s">
        <v>218</v>
      </c>
      <c r="N2379" s="19" t="s">
        <v>205</v>
      </c>
      <c r="O2379" s="22" t="s">
        <v>257</v>
      </c>
      <c r="P2379" s="31" t="str">
        <f t="shared" si="37"/>
        <v>Non-Lead</v>
      </c>
      <c r="Q2379" s="40" t="s">
        <v>254</v>
      </c>
      <c r="R2379" s="40" t="s">
        <v>254</v>
      </c>
      <c r="S2379" s="24"/>
      <c r="T2379" s="16"/>
      <c r="U2379" s="41" t="s">
        <v>255</v>
      </c>
      <c r="V2379" s="41" t="s">
        <v>255</v>
      </c>
      <c r="W2379" s="16"/>
      <c r="X2379" s="43" t="str">
        <f>IF((OR((AND('[1]PWS Information'!$E$10="CWS",T2379="Single Family Residence",P2379="Lead")),
(AND('[1]PWS Information'!$E$10="CWS",T2379="Multiple Family Residence",'[1]PWS Information'!$E$11="Yes",P2379="Lead")),
(AND('[1]PWS Information'!$E$10="NTNC",P2379="Lead")))),"Tier 1",
IF((OR((AND('[1]PWS Information'!$E$10="CWS",T2379="Multiple Family Residence",'[1]PWS Information'!$E$11="No",P2379="Lead")),
(AND('[1]PWS Information'!$E$10="CWS",T2379="Other",P2379="Lead")),
(AND(T2379="",P2379="Lead")),
(AND('[1]PWS Information'!$E$10="CWS",T2379="Building",P2379="Lead")))),"Tier 2",
IF((OR((AND('[1]PWS Information'!$E$10="CWS",T2379="Single Family Residence",P2379="Galvanized Requiring Replacement")),
(AND('[1]PWS Information'!$E$10="CWS",T2379="Single Family Residence",P2379="Galvanized Requiring Replacement",Q2379="Yes")),
(AND('[1]PWS Information'!$E$10="NTNC",T2379="Single Family Residence",P2379="Galvanized Requiring Replacement")),
(AND('[1]PWS Information'!$E$10="NTNC",T2379="Single Family Residence",Q2379="Yes")))),"Tier 3",
IF((OR((AND('[1]PWS Information'!$E$10="CWS",T2379="Single Family Residence",R2379="Yes",P2379="Non-Lead", I2379="Non-Lead - Copper",K2379="Before 1989")),
(AND('[1]PWS Information'!$E$10="CWS",T2379="Single Family Residence",R2379="Yes",P2379="Non-Lead", M2379="Non-Lead - Copper",N2379="Before 1989")))),"Tier 4",
IF((OR((AND('[1]PWS Information'!$E$10="NTNC",P2379="Non-Lead")),
(AND('[1]PWS Information'!$E$10="CWS",P2379="Non-Lead",R2379="")),
(AND('[1]PWS Information'!$E$10="CWS",P2379="Non-Lead",R2379="No")),
(AND('[1]PWS Information'!$E$10="CWS",P2379="Non-Lead",R2379="Don't Know")),
(AND('[1]PWS Information'!$E$10="CWS",P2379="Non-Lead", I2379="Non-Lead - Copper", R2379="Yes", K2379="Between 1989 and 2014")),
(AND('[1]PWS Information'!$E$10="CWS",P2379="Non-Lead", I2379="Non-Lead - Copper", R2379="Yes", K2379="After 2014")),
(AND('[1]PWS Information'!$E$10="CWS",P2379="Non-Lead", I2379="Non-Lead - Copper", R2379="Yes", K2379="Unknown")),
(AND('[1]PWS Information'!$E$10="CWS",P2379="Non-Lead", M2379="Non-Lead - Copper", R2379="Yes", N2379="Between 1989 and 2014")),
(AND('[1]PWS Information'!$E$10="CWS",P2379="Non-Lead", M2379="Non-Lead - Copper", R2379="Yes", N2379="After 2014")),
(AND('[1]PWS Information'!$E$10="CWS",P2379="Non-Lead", M2379="Non-Lead - Copper", R2379="Yes", N2379="Unknown")),
(AND('[1]PWS Information'!$E$10="CWS",P2379="Unknown")),
(AND('[1]PWS Information'!$E$10="NTNC",P2379="Unknown")),
(AND('[1]PWS Information'!$E$10="CWS",T2379="Multiple Family Residence",P2379="Galvanized Requiring Replacement")),
(AND('[1]PWS Information'!$E$10="CWS",P2379="Galvanized Requiring Replacement")),
(AND('[1]PWS Information'!$E$10="NTNC",T2379="Multiple Family Residence",P2379="Galvanized Requiring Replacement")))),"Tier 5",
"")))))</f>
        <v>Tier 5</v>
      </c>
      <c r="Y2379" s="24"/>
      <c r="Z2379" s="24"/>
    </row>
    <row r="2380" spans="1:26" x14ac:dyDescent="0.25">
      <c r="A2380" s="17">
        <v>2377</v>
      </c>
      <c r="B2380" s="17">
        <v>2402</v>
      </c>
      <c r="C2380" s="17" t="s">
        <v>100</v>
      </c>
      <c r="D2380" s="17" t="s">
        <v>188</v>
      </c>
      <c r="E2380" s="17">
        <v>79549</v>
      </c>
      <c r="F2380" s="17"/>
      <c r="G2380" s="17"/>
      <c r="H2380" s="17"/>
      <c r="I2380" s="21" t="s">
        <v>218</v>
      </c>
      <c r="J2380" s="22" t="s">
        <v>254</v>
      </c>
      <c r="K2380" s="22" t="s">
        <v>255</v>
      </c>
      <c r="L2380" s="22" t="s">
        <v>256</v>
      </c>
      <c r="M2380" s="21" t="s">
        <v>222</v>
      </c>
      <c r="N2380" s="19" t="s">
        <v>205</v>
      </c>
      <c r="O2380" s="22" t="s">
        <v>257</v>
      </c>
      <c r="P2380" s="31" t="str">
        <f t="shared" si="37"/>
        <v>Galvanized Requiring Replacement</v>
      </c>
      <c r="Q2380" s="40" t="s">
        <v>254</v>
      </c>
      <c r="R2380" s="40" t="s">
        <v>254</v>
      </c>
      <c r="S2380" s="24"/>
      <c r="T2380" s="16"/>
      <c r="U2380" s="41" t="s">
        <v>255</v>
      </c>
      <c r="V2380" s="41" t="s">
        <v>255</v>
      </c>
      <c r="W2380" s="16"/>
      <c r="X2380" s="43" t="str">
        <f>IF((OR((AND('[1]PWS Information'!$E$10="CWS",T2380="Single Family Residence",P2380="Lead")),
(AND('[1]PWS Information'!$E$10="CWS",T2380="Multiple Family Residence",'[1]PWS Information'!$E$11="Yes",P2380="Lead")),
(AND('[1]PWS Information'!$E$10="NTNC",P2380="Lead")))),"Tier 1",
IF((OR((AND('[1]PWS Information'!$E$10="CWS",T2380="Multiple Family Residence",'[1]PWS Information'!$E$11="No",P2380="Lead")),
(AND('[1]PWS Information'!$E$10="CWS",T2380="Other",P2380="Lead")),
(AND(T2380="",P2380="Lead")),
(AND('[1]PWS Information'!$E$10="CWS",T2380="Building",P2380="Lead")))),"Tier 2",
IF((OR((AND('[1]PWS Information'!$E$10="CWS",T2380="Single Family Residence",P2380="Galvanized Requiring Replacement")),
(AND('[1]PWS Information'!$E$10="CWS",T2380="Single Family Residence",P2380="Galvanized Requiring Replacement",Q2380="Yes")),
(AND('[1]PWS Information'!$E$10="NTNC",T2380="Single Family Residence",P2380="Galvanized Requiring Replacement")),
(AND('[1]PWS Information'!$E$10="NTNC",T2380="Single Family Residence",Q2380="Yes")))),"Tier 3",
IF((OR((AND('[1]PWS Information'!$E$10="CWS",T2380="Single Family Residence",R2380="Yes",P2380="Non-Lead", I2380="Non-Lead - Copper",K2380="Before 1989")),
(AND('[1]PWS Information'!$E$10="CWS",T2380="Single Family Residence",R2380="Yes",P2380="Non-Lead", M2380="Non-Lead - Copper",N2380="Before 1989")))),"Tier 4",
IF((OR((AND('[1]PWS Information'!$E$10="NTNC",P2380="Non-Lead")),
(AND('[1]PWS Information'!$E$10="CWS",P2380="Non-Lead",R2380="")),
(AND('[1]PWS Information'!$E$10="CWS",P2380="Non-Lead",R2380="No")),
(AND('[1]PWS Information'!$E$10="CWS",P2380="Non-Lead",R2380="Don't Know")),
(AND('[1]PWS Information'!$E$10="CWS",P2380="Non-Lead", I2380="Non-Lead - Copper", R2380="Yes", K2380="Between 1989 and 2014")),
(AND('[1]PWS Information'!$E$10="CWS",P2380="Non-Lead", I2380="Non-Lead - Copper", R2380="Yes", K2380="After 2014")),
(AND('[1]PWS Information'!$E$10="CWS",P2380="Non-Lead", I2380="Non-Lead - Copper", R2380="Yes", K2380="Unknown")),
(AND('[1]PWS Information'!$E$10="CWS",P2380="Non-Lead", M2380="Non-Lead - Copper", R2380="Yes", N2380="Between 1989 and 2014")),
(AND('[1]PWS Information'!$E$10="CWS",P2380="Non-Lead", M2380="Non-Lead - Copper", R2380="Yes", N2380="After 2014")),
(AND('[1]PWS Information'!$E$10="CWS",P2380="Non-Lead", M2380="Non-Lead - Copper", R2380="Yes", N2380="Unknown")),
(AND('[1]PWS Information'!$E$10="CWS",P2380="Unknown")),
(AND('[1]PWS Information'!$E$10="NTNC",P2380="Unknown")),
(AND('[1]PWS Information'!$E$10="CWS",T2380="Multiple Family Residence",P2380="Galvanized Requiring Replacement")),
(AND('[1]PWS Information'!$E$10="CWS",P2380="Galvanized Requiring Replacement")),
(AND('[1]PWS Information'!$E$10="NTNC",T2380="Multiple Family Residence",P2380="Galvanized Requiring Replacement")))),"Tier 5",
"")))))</f>
        <v>Tier 5</v>
      </c>
      <c r="Y2380" s="24"/>
      <c r="Z2380" s="24"/>
    </row>
    <row r="2381" spans="1:26" x14ac:dyDescent="0.25">
      <c r="A2381" s="17">
        <v>2378</v>
      </c>
      <c r="B2381" s="18">
        <v>2403</v>
      </c>
      <c r="C2381" s="18" t="s">
        <v>100</v>
      </c>
      <c r="D2381" s="18" t="s">
        <v>188</v>
      </c>
      <c r="E2381" s="18">
        <v>79549</v>
      </c>
      <c r="F2381" s="18"/>
      <c r="G2381" s="18"/>
      <c r="H2381" s="18"/>
      <c r="I2381" s="21" t="s">
        <v>218</v>
      </c>
      <c r="J2381" s="22" t="s">
        <v>254</v>
      </c>
      <c r="K2381" s="22" t="s">
        <v>255</v>
      </c>
      <c r="L2381" s="22" t="s">
        <v>256</v>
      </c>
      <c r="M2381" s="21" t="s">
        <v>222</v>
      </c>
      <c r="N2381" s="19" t="s">
        <v>205</v>
      </c>
      <c r="O2381" s="22" t="s">
        <v>257</v>
      </c>
      <c r="P2381" s="31" t="str">
        <f t="shared" si="37"/>
        <v>Galvanized Requiring Replacement</v>
      </c>
      <c r="Q2381" s="40" t="s">
        <v>254</v>
      </c>
      <c r="R2381" s="40" t="s">
        <v>254</v>
      </c>
      <c r="S2381" s="24"/>
      <c r="T2381" s="16"/>
      <c r="U2381" s="41" t="s">
        <v>255</v>
      </c>
      <c r="V2381" s="41" t="s">
        <v>255</v>
      </c>
      <c r="W2381" s="16"/>
      <c r="X2381" s="43" t="str">
        <f>IF((OR((AND('[1]PWS Information'!$E$10="CWS",T2381="Single Family Residence",P2381="Lead")),
(AND('[1]PWS Information'!$E$10="CWS",T2381="Multiple Family Residence",'[1]PWS Information'!$E$11="Yes",P2381="Lead")),
(AND('[1]PWS Information'!$E$10="NTNC",P2381="Lead")))),"Tier 1",
IF((OR((AND('[1]PWS Information'!$E$10="CWS",T2381="Multiple Family Residence",'[1]PWS Information'!$E$11="No",P2381="Lead")),
(AND('[1]PWS Information'!$E$10="CWS",T2381="Other",P2381="Lead")),
(AND(T2381="",P2381="Lead")),
(AND('[1]PWS Information'!$E$10="CWS",T2381="Building",P2381="Lead")))),"Tier 2",
IF((OR((AND('[1]PWS Information'!$E$10="CWS",T2381="Single Family Residence",P2381="Galvanized Requiring Replacement")),
(AND('[1]PWS Information'!$E$10="CWS",T2381="Single Family Residence",P2381="Galvanized Requiring Replacement",Q2381="Yes")),
(AND('[1]PWS Information'!$E$10="NTNC",T2381="Single Family Residence",P2381="Galvanized Requiring Replacement")),
(AND('[1]PWS Information'!$E$10="NTNC",T2381="Single Family Residence",Q2381="Yes")))),"Tier 3",
IF((OR((AND('[1]PWS Information'!$E$10="CWS",T2381="Single Family Residence",R2381="Yes",P2381="Non-Lead", I2381="Non-Lead - Copper",K2381="Before 1989")),
(AND('[1]PWS Information'!$E$10="CWS",T2381="Single Family Residence",R2381="Yes",P2381="Non-Lead", M2381="Non-Lead - Copper",N2381="Before 1989")))),"Tier 4",
IF((OR((AND('[1]PWS Information'!$E$10="NTNC",P2381="Non-Lead")),
(AND('[1]PWS Information'!$E$10="CWS",P2381="Non-Lead",R2381="")),
(AND('[1]PWS Information'!$E$10="CWS",P2381="Non-Lead",R2381="No")),
(AND('[1]PWS Information'!$E$10="CWS",P2381="Non-Lead",R2381="Don't Know")),
(AND('[1]PWS Information'!$E$10="CWS",P2381="Non-Lead", I2381="Non-Lead - Copper", R2381="Yes", K2381="Between 1989 and 2014")),
(AND('[1]PWS Information'!$E$10="CWS",P2381="Non-Lead", I2381="Non-Lead - Copper", R2381="Yes", K2381="After 2014")),
(AND('[1]PWS Information'!$E$10="CWS",P2381="Non-Lead", I2381="Non-Lead - Copper", R2381="Yes", K2381="Unknown")),
(AND('[1]PWS Information'!$E$10="CWS",P2381="Non-Lead", M2381="Non-Lead - Copper", R2381="Yes", N2381="Between 1989 and 2014")),
(AND('[1]PWS Information'!$E$10="CWS",P2381="Non-Lead", M2381="Non-Lead - Copper", R2381="Yes", N2381="After 2014")),
(AND('[1]PWS Information'!$E$10="CWS",P2381="Non-Lead", M2381="Non-Lead - Copper", R2381="Yes", N2381="Unknown")),
(AND('[1]PWS Information'!$E$10="CWS",P2381="Unknown")),
(AND('[1]PWS Information'!$E$10="NTNC",P2381="Unknown")),
(AND('[1]PWS Information'!$E$10="CWS",T2381="Multiple Family Residence",P2381="Galvanized Requiring Replacement")),
(AND('[1]PWS Information'!$E$10="CWS",P2381="Galvanized Requiring Replacement")),
(AND('[1]PWS Information'!$E$10="NTNC",T2381="Multiple Family Residence",P2381="Galvanized Requiring Replacement")))),"Tier 5",
"")))))</f>
        <v>Tier 5</v>
      </c>
      <c r="Y2381" s="24"/>
      <c r="Z2381" s="24"/>
    </row>
    <row r="2382" spans="1:26" x14ac:dyDescent="0.25">
      <c r="A2382" s="17">
        <v>2379</v>
      </c>
      <c r="B2382" s="18">
        <v>2404</v>
      </c>
      <c r="C2382" s="18" t="s">
        <v>100</v>
      </c>
      <c r="D2382" s="18" t="s">
        <v>188</v>
      </c>
      <c r="E2382" s="18">
        <v>79549</v>
      </c>
      <c r="F2382" s="18"/>
      <c r="G2382" s="18"/>
      <c r="H2382" s="18"/>
      <c r="I2382" s="25" t="s">
        <v>218</v>
      </c>
      <c r="J2382" s="22" t="s">
        <v>254</v>
      </c>
      <c r="K2382" s="22" t="s">
        <v>255</v>
      </c>
      <c r="L2382" s="22" t="s">
        <v>256</v>
      </c>
      <c r="M2382" s="25" t="s">
        <v>222</v>
      </c>
      <c r="N2382" s="19" t="s">
        <v>205</v>
      </c>
      <c r="O2382" s="22" t="s">
        <v>257</v>
      </c>
      <c r="P2382" s="31" t="str">
        <f t="shared" si="37"/>
        <v>Galvanized Requiring Replacement</v>
      </c>
      <c r="Q2382" s="40" t="s">
        <v>254</v>
      </c>
      <c r="R2382" s="40" t="s">
        <v>254</v>
      </c>
      <c r="S2382" s="24"/>
      <c r="T2382" s="16"/>
      <c r="U2382" s="41" t="s">
        <v>255</v>
      </c>
      <c r="V2382" s="41" t="s">
        <v>255</v>
      </c>
      <c r="W2382" s="16"/>
      <c r="X2382" s="43" t="str">
        <f>IF((OR((AND('[1]PWS Information'!$E$10="CWS",T2382="Single Family Residence",P2382="Lead")),
(AND('[1]PWS Information'!$E$10="CWS",T2382="Multiple Family Residence",'[1]PWS Information'!$E$11="Yes",P2382="Lead")),
(AND('[1]PWS Information'!$E$10="NTNC",P2382="Lead")))),"Tier 1",
IF((OR((AND('[1]PWS Information'!$E$10="CWS",T2382="Multiple Family Residence",'[1]PWS Information'!$E$11="No",P2382="Lead")),
(AND('[1]PWS Information'!$E$10="CWS",T2382="Other",P2382="Lead")),
(AND(T2382="",P2382="Lead")),
(AND('[1]PWS Information'!$E$10="CWS",T2382="Building",P2382="Lead")))),"Tier 2",
IF((OR((AND('[1]PWS Information'!$E$10="CWS",T2382="Single Family Residence",P2382="Galvanized Requiring Replacement")),
(AND('[1]PWS Information'!$E$10="CWS",T2382="Single Family Residence",P2382="Galvanized Requiring Replacement",Q2382="Yes")),
(AND('[1]PWS Information'!$E$10="NTNC",T2382="Single Family Residence",P2382="Galvanized Requiring Replacement")),
(AND('[1]PWS Information'!$E$10="NTNC",T2382="Single Family Residence",Q2382="Yes")))),"Tier 3",
IF((OR((AND('[1]PWS Information'!$E$10="CWS",T2382="Single Family Residence",R2382="Yes",P2382="Non-Lead", I2382="Non-Lead - Copper",K2382="Before 1989")),
(AND('[1]PWS Information'!$E$10="CWS",T2382="Single Family Residence",R2382="Yes",P2382="Non-Lead", M2382="Non-Lead - Copper",N2382="Before 1989")))),"Tier 4",
IF((OR((AND('[1]PWS Information'!$E$10="NTNC",P2382="Non-Lead")),
(AND('[1]PWS Information'!$E$10="CWS",P2382="Non-Lead",R2382="")),
(AND('[1]PWS Information'!$E$10="CWS",P2382="Non-Lead",R2382="No")),
(AND('[1]PWS Information'!$E$10="CWS",P2382="Non-Lead",R2382="Don't Know")),
(AND('[1]PWS Information'!$E$10="CWS",P2382="Non-Lead", I2382="Non-Lead - Copper", R2382="Yes", K2382="Between 1989 and 2014")),
(AND('[1]PWS Information'!$E$10="CWS",P2382="Non-Lead", I2382="Non-Lead - Copper", R2382="Yes", K2382="After 2014")),
(AND('[1]PWS Information'!$E$10="CWS",P2382="Non-Lead", I2382="Non-Lead - Copper", R2382="Yes", K2382="Unknown")),
(AND('[1]PWS Information'!$E$10="CWS",P2382="Non-Lead", M2382="Non-Lead - Copper", R2382="Yes", N2382="Between 1989 and 2014")),
(AND('[1]PWS Information'!$E$10="CWS",P2382="Non-Lead", M2382="Non-Lead - Copper", R2382="Yes", N2382="After 2014")),
(AND('[1]PWS Information'!$E$10="CWS",P2382="Non-Lead", M2382="Non-Lead - Copper", R2382="Yes", N2382="Unknown")),
(AND('[1]PWS Information'!$E$10="CWS",P2382="Unknown")),
(AND('[1]PWS Information'!$E$10="NTNC",P2382="Unknown")),
(AND('[1]PWS Information'!$E$10="CWS",T2382="Multiple Family Residence",P2382="Galvanized Requiring Replacement")),
(AND('[1]PWS Information'!$E$10="CWS",P2382="Galvanized Requiring Replacement")),
(AND('[1]PWS Information'!$E$10="NTNC",T2382="Multiple Family Residence",P2382="Galvanized Requiring Replacement")))),"Tier 5",
"")))))</f>
        <v>Tier 5</v>
      </c>
      <c r="Y2382" s="24"/>
      <c r="Z2382" s="24"/>
    </row>
    <row r="2383" spans="1:26" x14ac:dyDescent="0.25">
      <c r="A2383" s="17">
        <v>2380</v>
      </c>
      <c r="B2383" s="18">
        <v>3000</v>
      </c>
      <c r="C2383" s="18" t="s">
        <v>100</v>
      </c>
      <c r="D2383" s="18" t="s">
        <v>188</v>
      </c>
      <c r="E2383" s="18">
        <v>79549</v>
      </c>
      <c r="F2383" s="18"/>
      <c r="G2383" s="18"/>
      <c r="H2383" s="18"/>
      <c r="I2383" s="21" t="s">
        <v>218</v>
      </c>
      <c r="J2383" s="22" t="s">
        <v>254</v>
      </c>
      <c r="K2383" s="22" t="s">
        <v>255</v>
      </c>
      <c r="L2383" s="22" t="s">
        <v>256</v>
      </c>
      <c r="M2383" s="21" t="s">
        <v>218</v>
      </c>
      <c r="N2383" s="19"/>
      <c r="O2383" s="22" t="s">
        <v>256</v>
      </c>
      <c r="P2383" s="31" t="str">
        <f t="shared" si="37"/>
        <v>Non-Lead</v>
      </c>
      <c r="Q2383" s="40" t="s">
        <v>254</v>
      </c>
      <c r="R2383" s="40" t="s">
        <v>254</v>
      </c>
      <c r="S2383" s="24"/>
      <c r="T2383" s="16"/>
      <c r="U2383" s="41" t="s">
        <v>255</v>
      </c>
      <c r="V2383" s="41" t="s">
        <v>255</v>
      </c>
      <c r="W2383" s="16"/>
      <c r="X2383" s="43" t="str">
        <f>IF((OR((AND('[1]PWS Information'!$E$10="CWS",T2383="Single Family Residence",P2383="Lead")),
(AND('[1]PWS Information'!$E$10="CWS",T2383="Multiple Family Residence",'[1]PWS Information'!$E$11="Yes",P2383="Lead")),
(AND('[1]PWS Information'!$E$10="NTNC",P2383="Lead")))),"Tier 1",
IF((OR((AND('[1]PWS Information'!$E$10="CWS",T2383="Multiple Family Residence",'[1]PWS Information'!$E$11="No",P2383="Lead")),
(AND('[1]PWS Information'!$E$10="CWS",T2383="Other",P2383="Lead")),
(AND(T2383="",P2383="Lead")),
(AND('[1]PWS Information'!$E$10="CWS",T2383="Building",P2383="Lead")))),"Tier 2",
IF((OR((AND('[1]PWS Information'!$E$10="CWS",T2383="Single Family Residence",P2383="Galvanized Requiring Replacement")),
(AND('[1]PWS Information'!$E$10="CWS",T2383="Single Family Residence",P2383="Galvanized Requiring Replacement",Q2383="Yes")),
(AND('[1]PWS Information'!$E$10="NTNC",T2383="Single Family Residence",P2383="Galvanized Requiring Replacement")),
(AND('[1]PWS Information'!$E$10="NTNC",T2383="Single Family Residence",Q2383="Yes")))),"Tier 3",
IF((OR((AND('[1]PWS Information'!$E$10="CWS",T2383="Single Family Residence",R2383="Yes",P2383="Non-Lead", I2383="Non-Lead - Copper",K2383="Before 1989")),
(AND('[1]PWS Information'!$E$10="CWS",T2383="Single Family Residence",R2383="Yes",P2383="Non-Lead", M2383="Non-Lead - Copper",N2383="Before 1989")))),"Tier 4",
IF((OR((AND('[1]PWS Information'!$E$10="NTNC",P2383="Non-Lead")),
(AND('[1]PWS Information'!$E$10="CWS",P2383="Non-Lead",R2383="")),
(AND('[1]PWS Information'!$E$10="CWS",P2383="Non-Lead",R2383="No")),
(AND('[1]PWS Information'!$E$10="CWS",P2383="Non-Lead",R2383="Don't Know")),
(AND('[1]PWS Information'!$E$10="CWS",P2383="Non-Lead", I2383="Non-Lead - Copper", R2383="Yes", K2383="Between 1989 and 2014")),
(AND('[1]PWS Information'!$E$10="CWS",P2383="Non-Lead", I2383="Non-Lead - Copper", R2383="Yes", K2383="After 2014")),
(AND('[1]PWS Information'!$E$10="CWS",P2383="Non-Lead", I2383="Non-Lead - Copper", R2383="Yes", K2383="Unknown")),
(AND('[1]PWS Information'!$E$10="CWS",P2383="Non-Lead", M2383="Non-Lead - Copper", R2383="Yes", N2383="Between 1989 and 2014")),
(AND('[1]PWS Information'!$E$10="CWS",P2383="Non-Lead", M2383="Non-Lead - Copper", R2383="Yes", N2383="After 2014")),
(AND('[1]PWS Information'!$E$10="CWS",P2383="Non-Lead", M2383="Non-Lead - Copper", R2383="Yes", N2383="Unknown")),
(AND('[1]PWS Information'!$E$10="CWS",P2383="Unknown")),
(AND('[1]PWS Information'!$E$10="NTNC",P2383="Unknown")),
(AND('[1]PWS Information'!$E$10="CWS",T2383="Multiple Family Residence",P2383="Galvanized Requiring Replacement")),
(AND('[1]PWS Information'!$E$10="CWS",P2383="Galvanized Requiring Replacement")),
(AND('[1]PWS Information'!$E$10="NTNC",T2383="Multiple Family Residence",P2383="Galvanized Requiring Replacement")))),"Tier 5",
"")))))</f>
        <v>Tier 5</v>
      </c>
      <c r="Y2383" s="24"/>
      <c r="Z2383" s="24"/>
    </row>
    <row r="2384" spans="1:26" x14ac:dyDescent="0.25">
      <c r="A2384" s="17">
        <v>2381</v>
      </c>
      <c r="B2384" s="18">
        <v>3001</v>
      </c>
      <c r="C2384" s="18" t="s">
        <v>100</v>
      </c>
      <c r="D2384" s="18" t="s">
        <v>188</v>
      </c>
      <c r="E2384" s="18">
        <v>79549</v>
      </c>
      <c r="F2384" s="18"/>
      <c r="G2384" s="18"/>
      <c r="H2384" s="18"/>
      <c r="I2384" s="21" t="s">
        <v>222</v>
      </c>
      <c r="J2384" s="22" t="s">
        <v>254</v>
      </c>
      <c r="K2384" s="22" t="s">
        <v>255</v>
      </c>
      <c r="L2384" s="22" t="s">
        <v>256</v>
      </c>
      <c r="M2384" s="21" t="s">
        <v>222</v>
      </c>
      <c r="N2384" s="19"/>
      <c r="O2384" s="22" t="s">
        <v>256</v>
      </c>
      <c r="P2384" s="31" t="str">
        <f t="shared" si="37"/>
        <v>Galvanized Requiring Replacement</v>
      </c>
      <c r="Q2384" s="40" t="s">
        <v>254</v>
      </c>
      <c r="R2384" s="40" t="s">
        <v>254</v>
      </c>
      <c r="S2384" s="24"/>
      <c r="T2384" s="16"/>
      <c r="U2384" s="41" t="s">
        <v>255</v>
      </c>
      <c r="V2384" s="41" t="s">
        <v>255</v>
      </c>
      <c r="W2384" s="16"/>
      <c r="X2384" s="43" t="str">
        <f>IF((OR((AND('[1]PWS Information'!$E$10="CWS",T2384="Single Family Residence",P2384="Lead")),
(AND('[1]PWS Information'!$E$10="CWS",T2384="Multiple Family Residence",'[1]PWS Information'!$E$11="Yes",P2384="Lead")),
(AND('[1]PWS Information'!$E$10="NTNC",P2384="Lead")))),"Tier 1",
IF((OR((AND('[1]PWS Information'!$E$10="CWS",T2384="Multiple Family Residence",'[1]PWS Information'!$E$11="No",P2384="Lead")),
(AND('[1]PWS Information'!$E$10="CWS",T2384="Other",P2384="Lead")),
(AND(T2384="",P2384="Lead")),
(AND('[1]PWS Information'!$E$10="CWS",T2384="Building",P2384="Lead")))),"Tier 2",
IF((OR((AND('[1]PWS Information'!$E$10="CWS",T2384="Single Family Residence",P2384="Galvanized Requiring Replacement")),
(AND('[1]PWS Information'!$E$10="CWS",T2384="Single Family Residence",P2384="Galvanized Requiring Replacement",Q2384="Yes")),
(AND('[1]PWS Information'!$E$10="NTNC",T2384="Single Family Residence",P2384="Galvanized Requiring Replacement")),
(AND('[1]PWS Information'!$E$10="NTNC",T2384="Single Family Residence",Q2384="Yes")))),"Tier 3",
IF((OR((AND('[1]PWS Information'!$E$10="CWS",T2384="Single Family Residence",R2384="Yes",P2384="Non-Lead", I2384="Non-Lead - Copper",K2384="Before 1989")),
(AND('[1]PWS Information'!$E$10="CWS",T2384="Single Family Residence",R2384="Yes",P2384="Non-Lead", M2384="Non-Lead - Copper",N2384="Before 1989")))),"Tier 4",
IF((OR((AND('[1]PWS Information'!$E$10="NTNC",P2384="Non-Lead")),
(AND('[1]PWS Information'!$E$10="CWS",P2384="Non-Lead",R2384="")),
(AND('[1]PWS Information'!$E$10="CWS",P2384="Non-Lead",R2384="No")),
(AND('[1]PWS Information'!$E$10="CWS",P2384="Non-Lead",R2384="Don't Know")),
(AND('[1]PWS Information'!$E$10="CWS",P2384="Non-Lead", I2384="Non-Lead - Copper", R2384="Yes", K2384="Between 1989 and 2014")),
(AND('[1]PWS Information'!$E$10="CWS",P2384="Non-Lead", I2384="Non-Lead - Copper", R2384="Yes", K2384="After 2014")),
(AND('[1]PWS Information'!$E$10="CWS",P2384="Non-Lead", I2384="Non-Lead - Copper", R2384="Yes", K2384="Unknown")),
(AND('[1]PWS Information'!$E$10="CWS",P2384="Non-Lead", M2384="Non-Lead - Copper", R2384="Yes", N2384="Between 1989 and 2014")),
(AND('[1]PWS Information'!$E$10="CWS",P2384="Non-Lead", M2384="Non-Lead - Copper", R2384="Yes", N2384="After 2014")),
(AND('[1]PWS Information'!$E$10="CWS",P2384="Non-Lead", M2384="Non-Lead - Copper", R2384="Yes", N2384="Unknown")),
(AND('[1]PWS Information'!$E$10="CWS",P2384="Unknown")),
(AND('[1]PWS Information'!$E$10="NTNC",P2384="Unknown")),
(AND('[1]PWS Information'!$E$10="CWS",T2384="Multiple Family Residence",P2384="Galvanized Requiring Replacement")),
(AND('[1]PWS Information'!$E$10="CWS",P2384="Galvanized Requiring Replacement")),
(AND('[1]PWS Information'!$E$10="NTNC",T2384="Multiple Family Residence",P2384="Galvanized Requiring Replacement")))),"Tier 5",
"")))))</f>
        <v>Tier 5</v>
      </c>
      <c r="Y2384" s="24"/>
      <c r="Z2384" s="24"/>
    </row>
    <row r="2385" spans="1:26" x14ac:dyDescent="0.25">
      <c r="A2385" s="17">
        <v>2382</v>
      </c>
      <c r="B2385" s="17">
        <v>3002</v>
      </c>
      <c r="C2385" s="17" t="s">
        <v>100</v>
      </c>
      <c r="D2385" s="17" t="s">
        <v>188</v>
      </c>
      <c r="E2385" s="17">
        <v>79549</v>
      </c>
      <c r="F2385" s="17"/>
      <c r="G2385" s="17"/>
      <c r="H2385" s="17"/>
      <c r="I2385" s="21" t="s">
        <v>218</v>
      </c>
      <c r="J2385" s="22" t="s">
        <v>254</v>
      </c>
      <c r="K2385" s="22" t="s">
        <v>255</v>
      </c>
      <c r="L2385" s="22" t="s">
        <v>256</v>
      </c>
      <c r="M2385" s="21" t="s">
        <v>222</v>
      </c>
      <c r="N2385" s="19"/>
      <c r="O2385" s="22" t="s">
        <v>256</v>
      </c>
      <c r="P2385" s="31" t="str">
        <f t="shared" si="37"/>
        <v>Galvanized Requiring Replacement</v>
      </c>
      <c r="Q2385" s="40" t="s">
        <v>254</v>
      </c>
      <c r="R2385" s="40" t="s">
        <v>254</v>
      </c>
      <c r="S2385" s="24"/>
      <c r="T2385" s="16"/>
      <c r="U2385" s="41" t="s">
        <v>255</v>
      </c>
      <c r="V2385" s="41" t="s">
        <v>255</v>
      </c>
      <c r="W2385" s="16"/>
      <c r="X2385" s="43" t="str">
        <f>IF((OR((AND('[1]PWS Information'!$E$10="CWS",T2385="Single Family Residence",P2385="Lead")),
(AND('[1]PWS Information'!$E$10="CWS",T2385="Multiple Family Residence",'[1]PWS Information'!$E$11="Yes",P2385="Lead")),
(AND('[1]PWS Information'!$E$10="NTNC",P2385="Lead")))),"Tier 1",
IF((OR((AND('[1]PWS Information'!$E$10="CWS",T2385="Multiple Family Residence",'[1]PWS Information'!$E$11="No",P2385="Lead")),
(AND('[1]PWS Information'!$E$10="CWS",T2385="Other",P2385="Lead")),
(AND(T2385="",P2385="Lead")),
(AND('[1]PWS Information'!$E$10="CWS",T2385="Building",P2385="Lead")))),"Tier 2",
IF((OR((AND('[1]PWS Information'!$E$10="CWS",T2385="Single Family Residence",P2385="Galvanized Requiring Replacement")),
(AND('[1]PWS Information'!$E$10="CWS",T2385="Single Family Residence",P2385="Galvanized Requiring Replacement",Q2385="Yes")),
(AND('[1]PWS Information'!$E$10="NTNC",T2385="Single Family Residence",P2385="Galvanized Requiring Replacement")),
(AND('[1]PWS Information'!$E$10="NTNC",T2385="Single Family Residence",Q2385="Yes")))),"Tier 3",
IF((OR((AND('[1]PWS Information'!$E$10="CWS",T2385="Single Family Residence",R2385="Yes",P2385="Non-Lead", I2385="Non-Lead - Copper",K2385="Before 1989")),
(AND('[1]PWS Information'!$E$10="CWS",T2385="Single Family Residence",R2385="Yes",P2385="Non-Lead", M2385="Non-Lead - Copper",N2385="Before 1989")))),"Tier 4",
IF((OR((AND('[1]PWS Information'!$E$10="NTNC",P2385="Non-Lead")),
(AND('[1]PWS Information'!$E$10="CWS",P2385="Non-Lead",R2385="")),
(AND('[1]PWS Information'!$E$10="CWS",P2385="Non-Lead",R2385="No")),
(AND('[1]PWS Information'!$E$10="CWS",P2385="Non-Lead",R2385="Don't Know")),
(AND('[1]PWS Information'!$E$10="CWS",P2385="Non-Lead", I2385="Non-Lead - Copper", R2385="Yes", K2385="Between 1989 and 2014")),
(AND('[1]PWS Information'!$E$10="CWS",P2385="Non-Lead", I2385="Non-Lead - Copper", R2385="Yes", K2385="After 2014")),
(AND('[1]PWS Information'!$E$10="CWS",P2385="Non-Lead", I2385="Non-Lead - Copper", R2385="Yes", K2385="Unknown")),
(AND('[1]PWS Information'!$E$10="CWS",P2385="Non-Lead", M2385="Non-Lead - Copper", R2385="Yes", N2385="Between 1989 and 2014")),
(AND('[1]PWS Information'!$E$10="CWS",P2385="Non-Lead", M2385="Non-Lead - Copper", R2385="Yes", N2385="After 2014")),
(AND('[1]PWS Information'!$E$10="CWS",P2385="Non-Lead", M2385="Non-Lead - Copper", R2385="Yes", N2385="Unknown")),
(AND('[1]PWS Information'!$E$10="CWS",P2385="Unknown")),
(AND('[1]PWS Information'!$E$10="NTNC",P2385="Unknown")),
(AND('[1]PWS Information'!$E$10="CWS",T2385="Multiple Family Residence",P2385="Galvanized Requiring Replacement")),
(AND('[1]PWS Information'!$E$10="CWS",P2385="Galvanized Requiring Replacement")),
(AND('[1]PWS Information'!$E$10="NTNC",T2385="Multiple Family Residence",P2385="Galvanized Requiring Replacement")))),"Tier 5",
"")))))</f>
        <v>Tier 5</v>
      </c>
      <c r="Y2385" s="24"/>
      <c r="Z2385" s="24"/>
    </row>
    <row r="2386" spans="1:26" x14ac:dyDescent="0.25">
      <c r="A2386" s="17">
        <v>2383</v>
      </c>
      <c r="B2386" s="18">
        <v>3003</v>
      </c>
      <c r="C2386" s="18" t="s">
        <v>100</v>
      </c>
      <c r="D2386" s="18" t="s">
        <v>188</v>
      </c>
      <c r="E2386" s="18">
        <v>79549</v>
      </c>
      <c r="F2386" s="18"/>
      <c r="G2386" s="18"/>
      <c r="H2386" s="18"/>
      <c r="I2386" s="21" t="s">
        <v>221</v>
      </c>
      <c r="J2386" s="22" t="s">
        <v>254</v>
      </c>
      <c r="K2386" s="22" t="s">
        <v>255</v>
      </c>
      <c r="L2386" s="22" t="s">
        <v>256</v>
      </c>
      <c r="M2386" s="21" t="s">
        <v>222</v>
      </c>
      <c r="N2386" s="19"/>
      <c r="O2386" s="22" t="s">
        <v>256</v>
      </c>
      <c r="P2386" s="31" t="str">
        <f t="shared" si="37"/>
        <v>Galvanized Requiring Replacement</v>
      </c>
      <c r="Q2386" s="40" t="s">
        <v>254</v>
      </c>
      <c r="R2386" s="40" t="s">
        <v>254</v>
      </c>
      <c r="S2386" s="24"/>
      <c r="T2386" s="16"/>
      <c r="U2386" s="41" t="s">
        <v>255</v>
      </c>
      <c r="V2386" s="41" t="s">
        <v>255</v>
      </c>
      <c r="W2386" s="16"/>
      <c r="X2386" s="43" t="str">
        <f>IF((OR((AND('[1]PWS Information'!$E$10="CWS",T2386="Single Family Residence",P2386="Lead")),
(AND('[1]PWS Information'!$E$10="CWS",T2386="Multiple Family Residence",'[1]PWS Information'!$E$11="Yes",P2386="Lead")),
(AND('[1]PWS Information'!$E$10="NTNC",P2386="Lead")))),"Tier 1",
IF((OR((AND('[1]PWS Information'!$E$10="CWS",T2386="Multiple Family Residence",'[1]PWS Information'!$E$11="No",P2386="Lead")),
(AND('[1]PWS Information'!$E$10="CWS",T2386="Other",P2386="Lead")),
(AND(T2386="",P2386="Lead")),
(AND('[1]PWS Information'!$E$10="CWS",T2386="Building",P2386="Lead")))),"Tier 2",
IF((OR((AND('[1]PWS Information'!$E$10="CWS",T2386="Single Family Residence",P2386="Galvanized Requiring Replacement")),
(AND('[1]PWS Information'!$E$10="CWS",T2386="Single Family Residence",P2386="Galvanized Requiring Replacement",Q2386="Yes")),
(AND('[1]PWS Information'!$E$10="NTNC",T2386="Single Family Residence",P2386="Galvanized Requiring Replacement")),
(AND('[1]PWS Information'!$E$10="NTNC",T2386="Single Family Residence",Q2386="Yes")))),"Tier 3",
IF((OR((AND('[1]PWS Information'!$E$10="CWS",T2386="Single Family Residence",R2386="Yes",P2386="Non-Lead", I2386="Non-Lead - Copper",K2386="Before 1989")),
(AND('[1]PWS Information'!$E$10="CWS",T2386="Single Family Residence",R2386="Yes",P2386="Non-Lead", M2386="Non-Lead - Copper",N2386="Before 1989")))),"Tier 4",
IF((OR((AND('[1]PWS Information'!$E$10="NTNC",P2386="Non-Lead")),
(AND('[1]PWS Information'!$E$10="CWS",P2386="Non-Lead",R2386="")),
(AND('[1]PWS Information'!$E$10="CWS",P2386="Non-Lead",R2386="No")),
(AND('[1]PWS Information'!$E$10="CWS",P2386="Non-Lead",R2386="Don't Know")),
(AND('[1]PWS Information'!$E$10="CWS",P2386="Non-Lead", I2386="Non-Lead - Copper", R2386="Yes", K2386="Between 1989 and 2014")),
(AND('[1]PWS Information'!$E$10="CWS",P2386="Non-Lead", I2386="Non-Lead - Copper", R2386="Yes", K2386="After 2014")),
(AND('[1]PWS Information'!$E$10="CWS",P2386="Non-Lead", I2386="Non-Lead - Copper", R2386="Yes", K2386="Unknown")),
(AND('[1]PWS Information'!$E$10="CWS",P2386="Non-Lead", M2386="Non-Lead - Copper", R2386="Yes", N2386="Between 1989 and 2014")),
(AND('[1]PWS Information'!$E$10="CWS",P2386="Non-Lead", M2386="Non-Lead - Copper", R2386="Yes", N2386="After 2014")),
(AND('[1]PWS Information'!$E$10="CWS",P2386="Non-Lead", M2386="Non-Lead - Copper", R2386="Yes", N2386="Unknown")),
(AND('[1]PWS Information'!$E$10="CWS",P2386="Unknown")),
(AND('[1]PWS Information'!$E$10="NTNC",P2386="Unknown")),
(AND('[1]PWS Information'!$E$10="CWS",T2386="Multiple Family Residence",P2386="Galvanized Requiring Replacement")),
(AND('[1]PWS Information'!$E$10="CWS",P2386="Galvanized Requiring Replacement")),
(AND('[1]PWS Information'!$E$10="NTNC",T2386="Multiple Family Residence",P2386="Galvanized Requiring Replacement")))),"Tier 5",
"")))))</f>
        <v>Tier 5</v>
      </c>
      <c r="Y2386" s="24"/>
      <c r="Z2386" s="24"/>
    </row>
    <row r="2387" spans="1:26" x14ac:dyDescent="0.25">
      <c r="A2387" s="17">
        <v>2384</v>
      </c>
      <c r="B2387" s="18">
        <v>3004</v>
      </c>
      <c r="C2387" s="18" t="s">
        <v>100</v>
      </c>
      <c r="D2387" s="18" t="s">
        <v>188</v>
      </c>
      <c r="E2387" s="18">
        <v>79549</v>
      </c>
      <c r="F2387" s="18"/>
      <c r="G2387" s="18"/>
      <c r="H2387" s="18"/>
      <c r="I2387" s="21" t="s">
        <v>218</v>
      </c>
      <c r="J2387" s="22" t="s">
        <v>254</v>
      </c>
      <c r="K2387" s="22" t="s">
        <v>255</v>
      </c>
      <c r="L2387" s="22" t="s">
        <v>256</v>
      </c>
      <c r="M2387" s="21" t="s">
        <v>222</v>
      </c>
      <c r="N2387" s="19"/>
      <c r="O2387" s="22" t="s">
        <v>256</v>
      </c>
      <c r="P2387" s="31" t="str">
        <f t="shared" si="37"/>
        <v>Galvanized Requiring Replacement</v>
      </c>
      <c r="Q2387" s="40" t="s">
        <v>254</v>
      </c>
      <c r="R2387" s="40" t="s">
        <v>254</v>
      </c>
      <c r="S2387" s="24"/>
      <c r="T2387" s="16"/>
      <c r="U2387" s="41" t="s">
        <v>255</v>
      </c>
      <c r="V2387" s="41" t="s">
        <v>255</v>
      </c>
      <c r="W2387" s="16"/>
      <c r="X2387" s="43" t="str">
        <f>IF((OR((AND('[1]PWS Information'!$E$10="CWS",T2387="Single Family Residence",P2387="Lead")),
(AND('[1]PWS Information'!$E$10="CWS",T2387="Multiple Family Residence",'[1]PWS Information'!$E$11="Yes",P2387="Lead")),
(AND('[1]PWS Information'!$E$10="NTNC",P2387="Lead")))),"Tier 1",
IF((OR((AND('[1]PWS Information'!$E$10="CWS",T2387="Multiple Family Residence",'[1]PWS Information'!$E$11="No",P2387="Lead")),
(AND('[1]PWS Information'!$E$10="CWS",T2387="Other",P2387="Lead")),
(AND(T2387="",P2387="Lead")),
(AND('[1]PWS Information'!$E$10="CWS",T2387="Building",P2387="Lead")))),"Tier 2",
IF((OR((AND('[1]PWS Information'!$E$10="CWS",T2387="Single Family Residence",P2387="Galvanized Requiring Replacement")),
(AND('[1]PWS Information'!$E$10="CWS",T2387="Single Family Residence",P2387="Galvanized Requiring Replacement",Q2387="Yes")),
(AND('[1]PWS Information'!$E$10="NTNC",T2387="Single Family Residence",P2387="Galvanized Requiring Replacement")),
(AND('[1]PWS Information'!$E$10="NTNC",T2387="Single Family Residence",Q2387="Yes")))),"Tier 3",
IF((OR((AND('[1]PWS Information'!$E$10="CWS",T2387="Single Family Residence",R2387="Yes",P2387="Non-Lead", I2387="Non-Lead - Copper",K2387="Before 1989")),
(AND('[1]PWS Information'!$E$10="CWS",T2387="Single Family Residence",R2387="Yes",P2387="Non-Lead", M2387="Non-Lead - Copper",N2387="Before 1989")))),"Tier 4",
IF((OR((AND('[1]PWS Information'!$E$10="NTNC",P2387="Non-Lead")),
(AND('[1]PWS Information'!$E$10="CWS",P2387="Non-Lead",R2387="")),
(AND('[1]PWS Information'!$E$10="CWS",P2387="Non-Lead",R2387="No")),
(AND('[1]PWS Information'!$E$10="CWS",P2387="Non-Lead",R2387="Don't Know")),
(AND('[1]PWS Information'!$E$10="CWS",P2387="Non-Lead", I2387="Non-Lead - Copper", R2387="Yes", K2387="Between 1989 and 2014")),
(AND('[1]PWS Information'!$E$10="CWS",P2387="Non-Lead", I2387="Non-Lead - Copper", R2387="Yes", K2387="After 2014")),
(AND('[1]PWS Information'!$E$10="CWS",P2387="Non-Lead", I2387="Non-Lead - Copper", R2387="Yes", K2387="Unknown")),
(AND('[1]PWS Information'!$E$10="CWS",P2387="Non-Lead", M2387="Non-Lead - Copper", R2387="Yes", N2387="Between 1989 and 2014")),
(AND('[1]PWS Information'!$E$10="CWS",P2387="Non-Lead", M2387="Non-Lead - Copper", R2387="Yes", N2387="After 2014")),
(AND('[1]PWS Information'!$E$10="CWS",P2387="Non-Lead", M2387="Non-Lead - Copper", R2387="Yes", N2387="Unknown")),
(AND('[1]PWS Information'!$E$10="CWS",P2387="Unknown")),
(AND('[1]PWS Information'!$E$10="NTNC",P2387="Unknown")),
(AND('[1]PWS Information'!$E$10="CWS",T2387="Multiple Family Residence",P2387="Galvanized Requiring Replacement")),
(AND('[1]PWS Information'!$E$10="CWS",P2387="Galvanized Requiring Replacement")),
(AND('[1]PWS Information'!$E$10="NTNC",T2387="Multiple Family Residence",P2387="Galvanized Requiring Replacement")))),"Tier 5",
"")))))</f>
        <v>Tier 5</v>
      </c>
      <c r="Y2387" s="24"/>
      <c r="Z2387" s="24"/>
    </row>
    <row r="2388" spans="1:26" x14ac:dyDescent="0.25">
      <c r="A2388" s="17">
        <v>2385</v>
      </c>
      <c r="B2388" s="17">
        <v>3005</v>
      </c>
      <c r="C2388" s="17" t="s">
        <v>100</v>
      </c>
      <c r="D2388" s="17" t="s">
        <v>188</v>
      </c>
      <c r="E2388" s="17">
        <v>79549</v>
      </c>
      <c r="F2388" s="17"/>
      <c r="G2388" s="17"/>
      <c r="H2388" s="17"/>
      <c r="I2388" s="21" t="s">
        <v>221</v>
      </c>
      <c r="J2388" s="22" t="s">
        <v>254</v>
      </c>
      <c r="K2388" s="22" t="s">
        <v>255</v>
      </c>
      <c r="L2388" s="22" t="s">
        <v>256</v>
      </c>
      <c r="M2388" s="21" t="s">
        <v>218</v>
      </c>
      <c r="N2388" s="19"/>
      <c r="O2388" s="22" t="s">
        <v>256</v>
      </c>
      <c r="P2388" s="31" t="str">
        <f t="shared" si="37"/>
        <v>Non-Lead</v>
      </c>
      <c r="Q2388" s="40" t="s">
        <v>254</v>
      </c>
      <c r="R2388" s="40" t="s">
        <v>254</v>
      </c>
      <c r="S2388" s="24"/>
      <c r="T2388" s="16"/>
      <c r="U2388" s="41" t="s">
        <v>255</v>
      </c>
      <c r="V2388" s="41" t="s">
        <v>255</v>
      </c>
      <c r="W2388" s="16"/>
      <c r="X2388" s="43" t="str">
        <f>IF((OR((AND('[1]PWS Information'!$E$10="CWS",T2388="Single Family Residence",P2388="Lead")),
(AND('[1]PWS Information'!$E$10="CWS",T2388="Multiple Family Residence",'[1]PWS Information'!$E$11="Yes",P2388="Lead")),
(AND('[1]PWS Information'!$E$10="NTNC",P2388="Lead")))),"Tier 1",
IF((OR((AND('[1]PWS Information'!$E$10="CWS",T2388="Multiple Family Residence",'[1]PWS Information'!$E$11="No",P2388="Lead")),
(AND('[1]PWS Information'!$E$10="CWS",T2388="Other",P2388="Lead")),
(AND(T2388="",P2388="Lead")),
(AND('[1]PWS Information'!$E$10="CWS",T2388="Building",P2388="Lead")))),"Tier 2",
IF((OR((AND('[1]PWS Information'!$E$10="CWS",T2388="Single Family Residence",P2388="Galvanized Requiring Replacement")),
(AND('[1]PWS Information'!$E$10="CWS",T2388="Single Family Residence",P2388="Galvanized Requiring Replacement",Q2388="Yes")),
(AND('[1]PWS Information'!$E$10="NTNC",T2388="Single Family Residence",P2388="Galvanized Requiring Replacement")),
(AND('[1]PWS Information'!$E$10="NTNC",T2388="Single Family Residence",Q2388="Yes")))),"Tier 3",
IF((OR((AND('[1]PWS Information'!$E$10="CWS",T2388="Single Family Residence",R2388="Yes",P2388="Non-Lead", I2388="Non-Lead - Copper",K2388="Before 1989")),
(AND('[1]PWS Information'!$E$10="CWS",T2388="Single Family Residence",R2388="Yes",P2388="Non-Lead", M2388="Non-Lead - Copper",N2388="Before 1989")))),"Tier 4",
IF((OR((AND('[1]PWS Information'!$E$10="NTNC",P2388="Non-Lead")),
(AND('[1]PWS Information'!$E$10="CWS",P2388="Non-Lead",R2388="")),
(AND('[1]PWS Information'!$E$10="CWS",P2388="Non-Lead",R2388="No")),
(AND('[1]PWS Information'!$E$10="CWS",P2388="Non-Lead",R2388="Don't Know")),
(AND('[1]PWS Information'!$E$10="CWS",P2388="Non-Lead", I2388="Non-Lead - Copper", R2388="Yes", K2388="Between 1989 and 2014")),
(AND('[1]PWS Information'!$E$10="CWS",P2388="Non-Lead", I2388="Non-Lead - Copper", R2388="Yes", K2388="After 2014")),
(AND('[1]PWS Information'!$E$10="CWS",P2388="Non-Lead", I2388="Non-Lead - Copper", R2388="Yes", K2388="Unknown")),
(AND('[1]PWS Information'!$E$10="CWS",P2388="Non-Lead", M2388="Non-Lead - Copper", R2388="Yes", N2388="Between 1989 and 2014")),
(AND('[1]PWS Information'!$E$10="CWS",P2388="Non-Lead", M2388="Non-Lead - Copper", R2388="Yes", N2388="After 2014")),
(AND('[1]PWS Information'!$E$10="CWS",P2388="Non-Lead", M2388="Non-Lead - Copper", R2388="Yes", N2388="Unknown")),
(AND('[1]PWS Information'!$E$10="CWS",P2388="Unknown")),
(AND('[1]PWS Information'!$E$10="NTNC",P2388="Unknown")),
(AND('[1]PWS Information'!$E$10="CWS",T2388="Multiple Family Residence",P2388="Galvanized Requiring Replacement")),
(AND('[1]PWS Information'!$E$10="CWS",P2388="Galvanized Requiring Replacement")),
(AND('[1]PWS Information'!$E$10="NTNC",T2388="Multiple Family Residence",P2388="Galvanized Requiring Replacement")))),"Tier 5",
"")))))</f>
        <v>Tier 5</v>
      </c>
      <c r="Y2388" s="24"/>
      <c r="Z2388" s="24"/>
    </row>
    <row r="2389" spans="1:26" x14ac:dyDescent="0.25">
      <c r="A2389" s="17">
        <v>2386</v>
      </c>
      <c r="B2389" s="17">
        <v>3006</v>
      </c>
      <c r="C2389" s="17" t="s">
        <v>100</v>
      </c>
      <c r="D2389" s="17" t="s">
        <v>188</v>
      </c>
      <c r="E2389" s="17">
        <v>79549</v>
      </c>
      <c r="F2389" s="17"/>
      <c r="G2389" s="17"/>
      <c r="H2389" s="17"/>
      <c r="I2389" s="21" t="s">
        <v>221</v>
      </c>
      <c r="J2389" s="22" t="s">
        <v>254</v>
      </c>
      <c r="K2389" s="22" t="s">
        <v>255</v>
      </c>
      <c r="L2389" s="22" t="s">
        <v>256</v>
      </c>
      <c r="M2389" s="21" t="s">
        <v>218</v>
      </c>
      <c r="N2389" s="19"/>
      <c r="O2389" s="22" t="s">
        <v>256</v>
      </c>
      <c r="P2389" s="31" t="str">
        <f t="shared" si="37"/>
        <v>Non-Lead</v>
      </c>
      <c r="Q2389" s="40" t="s">
        <v>254</v>
      </c>
      <c r="R2389" s="40" t="s">
        <v>254</v>
      </c>
      <c r="S2389" s="24"/>
      <c r="T2389" s="16"/>
      <c r="U2389" s="41" t="s">
        <v>255</v>
      </c>
      <c r="V2389" s="41" t="s">
        <v>255</v>
      </c>
      <c r="W2389" s="16"/>
      <c r="X2389" s="43" t="str">
        <f>IF((OR((AND('[1]PWS Information'!$E$10="CWS",T2389="Single Family Residence",P2389="Lead")),
(AND('[1]PWS Information'!$E$10="CWS",T2389="Multiple Family Residence",'[1]PWS Information'!$E$11="Yes",P2389="Lead")),
(AND('[1]PWS Information'!$E$10="NTNC",P2389="Lead")))),"Tier 1",
IF((OR((AND('[1]PWS Information'!$E$10="CWS",T2389="Multiple Family Residence",'[1]PWS Information'!$E$11="No",P2389="Lead")),
(AND('[1]PWS Information'!$E$10="CWS",T2389="Other",P2389="Lead")),
(AND(T2389="",P2389="Lead")),
(AND('[1]PWS Information'!$E$10="CWS",T2389="Building",P2389="Lead")))),"Tier 2",
IF((OR((AND('[1]PWS Information'!$E$10="CWS",T2389="Single Family Residence",P2389="Galvanized Requiring Replacement")),
(AND('[1]PWS Information'!$E$10="CWS",T2389="Single Family Residence",P2389="Galvanized Requiring Replacement",Q2389="Yes")),
(AND('[1]PWS Information'!$E$10="NTNC",T2389="Single Family Residence",P2389="Galvanized Requiring Replacement")),
(AND('[1]PWS Information'!$E$10="NTNC",T2389="Single Family Residence",Q2389="Yes")))),"Tier 3",
IF((OR((AND('[1]PWS Information'!$E$10="CWS",T2389="Single Family Residence",R2389="Yes",P2389="Non-Lead", I2389="Non-Lead - Copper",K2389="Before 1989")),
(AND('[1]PWS Information'!$E$10="CWS",T2389="Single Family Residence",R2389="Yes",P2389="Non-Lead", M2389="Non-Lead - Copper",N2389="Before 1989")))),"Tier 4",
IF((OR((AND('[1]PWS Information'!$E$10="NTNC",P2389="Non-Lead")),
(AND('[1]PWS Information'!$E$10="CWS",P2389="Non-Lead",R2389="")),
(AND('[1]PWS Information'!$E$10="CWS",P2389="Non-Lead",R2389="No")),
(AND('[1]PWS Information'!$E$10="CWS",P2389="Non-Lead",R2389="Don't Know")),
(AND('[1]PWS Information'!$E$10="CWS",P2389="Non-Lead", I2389="Non-Lead - Copper", R2389="Yes", K2389="Between 1989 and 2014")),
(AND('[1]PWS Information'!$E$10="CWS",P2389="Non-Lead", I2389="Non-Lead - Copper", R2389="Yes", K2389="After 2014")),
(AND('[1]PWS Information'!$E$10="CWS",P2389="Non-Lead", I2389="Non-Lead - Copper", R2389="Yes", K2389="Unknown")),
(AND('[1]PWS Information'!$E$10="CWS",P2389="Non-Lead", M2389="Non-Lead - Copper", R2389="Yes", N2389="Between 1989 and 2014")),
(AND('[1]PWS Information'!$E$10="CWS",P2389="Non-Lead", M2389="Non-Lead - Copper", R2389="Yes", N2389="After 2014")),
(AND('[1]PWS Information'!$E$10="CWS",P2389="Non-Lead", M2389="Non-Lead - Copper", R2389="Yes", N2389="Unknown")),
(AND('[1]PWS Information'!$E$10="CWS",P2389="Unknown")),
(AND('[1]PWS Information'!$E$10="NTNC",P2389="Unknown")),
(AND('[1]PWS Information'!$E$10="CWS",T2389="Multiple Family Residence",P2389="Galvanized Requiring Replacement")),
(AND('[1]PWS Information'!$E$10="CWS",P2389="Galvanized Requiring Replacement")),
(AND('[1]PWS Information'!$E$10="NTNC",T2389="Multiple Family Residence",P2389="Galvanized Requiring Replacement")))),"Tier 5",
"")))))</f>
        <v>Tier 5</v>
      </c>
      <c r="Y2389" s="24"/>
      <c r="Z2389" s="24"/>
    </row>
    <row r="2390" spans="1:26" x14ac:dyDescent="0.25">
      <c r="A2390" s="17">
        <v>2387</v>
      </c>
      <c r="B2390" s="17">
        <v>3007</v>
      </c>
      <c r="C2390" s="17" t="s">
        <v>100</v>
      </c>
      <c r="D2390" s="17" t="s">
        <v>188</v>
      </c>
      <c r="E2390" s="17">
        <v>79549</v>
      </c>
      <c r="F2390" s="17"/>
      <c r="G2390" s="17"/>
      <c r="H2390" s="17"/>
      <c r="I2390" s="21" t="s">
        <v>221</v>
      </c>
      <c r="J2390" s="22" t="s">
        <v>254</v>
      </c>
      <c r="K2390" s="22" t="s">
        <v>255</v>
      </c>
      <c r="L2390" s="22" t="s">
        <v>256</v>
      </c>
      <c r="M2390" s="21" t="s">
        <v>218</v>
      </c>
      <c r="N2390" s="19"/>
      <c r="O2390" s="22" t="s">
        <v>256</v>
      </c>
      <c r="P2390" s="31" t="str">
        <f t="shared" si="37"/>
        <v>Non-Lead</v>
      </c>
      <c r="Q2390" s="40" t="s">
        <v>254</v>
      </c>
      <c r="R2390" s="40" t="s">
        <v>254</v>
      </c>
      <c r="S2390" s="24"/>
      <c r="T2390" s="16"/>
      <c r="U2390" s="41" t="s">
        <v>255</v>
      </c>
      <c r="V2390" s="41" t="s">
        <v>255</v>
      </c>
      <c r="W2390" s="16"/>
      <c r="X2390" s="43" t="str">
        <f>IF((OR((AND('[1]PWS Information'!$E$10="CWS",T2390="Single Family Residence",P2390="Lead")),
(AND('[1]PWS Information'!$E$10="CWS",T2390="Multiple Family Residence",'[1]PWS Information'!$E$11="Yes",P2390="Lead")),
(AND('[1]PWS Information'!$E$10="NTNC",P2390="Lead")))),"Tier 1",
IF((OR((AND('[1]PWS Information'!$E$10="CWS",T2390="Multiple Family Residence",'[1]PWS Information'!$E$11="No",P2390="Lead")),
(AND('[1]PWS Information'!$E$10="CWS",T2390="Other",P2390="Lead")),
(AND(T2390="",P2390="Lead")),
(AND('[1]PWS Information'!$E$10="CWS",T2390="Building",P2390="Lead")))),"Tier 2",
IF((OR((AND('[1]PWS Information'!$E$10="CWS",T2390="Single Family Residence",P2390="Galvanized Requiring Replacement")),
(AND('[1]PWS Information'!$E$10="CWS",T2390="Single Family Residence",P2390="Galvanized Requiring Replacement",Q2390="Yes")),
(AND('[1]PWS Information'!$E$10="NTNC",T2390="Single Family Residence",P2390="Galvanized Requiring Replacement")),
(AND('[1]PWS Information'!$E$10="NTNC",T2390="Single Family Residence",Q2390="Yes")))),"Tier 3",
IF((OR((AND('[1]PWS Information'!$E$10="CWS",T2390="Single Family Residence",R2390="Yes",P2390="Non-Lead", I2390="Non-Lead - Copper",K2390="Before 1989")),
(AND('[1]PWS Information'!$E$10="CWS",T2390="Single Family Residence",R2390="Yes",P2390="Non-Lead", M2390="Non-Lead - Copper",N2390="Before 1989")))),"Tier 4",
IF((OR((AND('[1]PWS Information'!$E$10="NTNC",P2390="Non-Lead")),
(AND('[1]PWS Information'!$E$10="CWS",P2390="Non-Lead",R2390="")),
(AND('[1]PWS Information'!$E$10="CWS",P2390="Non-Lead",R2390="No")),
(AND('[1]PWS Information'!$E$10="CWS",P2390="Non-Lead",R2390="Don't Know")),
(AND('[1]PWS Information'!$E$10="CWS",P2390="Non-Lead", I2390="Non-Lead - Copper", R2390="Yes", K2390="Between 1989 and 2014")),
(AND('[1]PWS Information'!$E$10="CWS",P2390="Non-Lead", I2390="Non-Lead - Copper", R2390="Yes", K2390="After 2014")),
(AND('[1]PWS Information'!$E$10="CWS",P2390="Non-Lead", I2390="Non-Lead - Copper", R2390="Yes", K2390="Unknown")),
(AND('[1]PWS Information'!$E$10="CWS",P2390="Non-Lead", M2390="Non-Lead - Copper", R2390="Yes", N2390="Between 1989 and 2014")),
(AND('[1]PWS Information'!$E$10="CWS",P2390="Non-Lead", M2390="Non-Lead - Copper", R2390="Yes", N2390="After 2014")),
(AND('[1]PWS Information'!$E$10="CWS",P2390="Non-Lead", M2390="Non-Lead - Copper", R2390="Yes", N2390="Unknown")),
(AND('[1]PWS Information'!$E$10="CWS",P2390="Unknown")),
(AND('[1]PWS Information'!$E$10="NTNC",P2390="Unknown")),
(AND('[1]PWS Information'!$E$10="CWS",T2390="Multiple Family Residence",P2390="Galvanized Requiring Replacement")),
(AND('[1]PWS Information'!$E$10="CWS",P2390="Galvanized Requiring Replacement")),
(AND('[1]PWS Information'!$E$10="NTNC",T2390="Multiple Family Residence",P2390="Galvanized Requiring Replacement")))),"Tier 5",
"")))))</f>
        <v>Tier 5</v>
      </c>
      <c r="Y2390" s="24"/>
      <c r="Z2390" s="24"/>
    </row>
    <row r="2391" spans="1:26" x14ac:dyDescent="0.25">
      <c r="A2391" s="17">
        <v>2388</v>
      </c>
      <c r="B2391" s="18">
        <v>3008</v>
      </c>
      <c r="C2391" s="18" t="s">
        <v>100</v>
      </c>
      <c r="D2391" s="18" t="s">
        <v>188</v>
      </c>
      <c r="E2391" s="18">
        <v>79549</v>
      </c>
      <c r="F2391" s="18"/>
      <c r="G2391" s="18"/>
      <c r="H2391" s="18"/>
      <c r="I2391" s="21" t="s">
        <v>218</v>
      </c>
      <c r="J2391" s="22" t="s">
        <v>254</v>
      </c>
      <c r="K2391" s="22" t="s">
        <v>255</v>
      </c>
      <c r="L2391" s="22" t="s">
        <v>256</v>
      </c>
      <c r="M2391" s="21" t="s">
        <v>222</v>
      </c>
      <c r="N2391" s="19"/>
      <c r="O2391" s="22" t="s">
        <v>256</v>
      </c>
      <c r="P2391" s="31" t="str">
        <f t="shared" si="37"/>
        <v>Galvanized Requiring Replacement</v>
      </c>
      <c r="Q2391" s="40" t="s">
        <v>254</v>
      </c>
      <c r="R2391" s="40" t="s">
        <v>254</v>
      </c>
      <c r="S2391" s="24"/>
      <c r="T2391" s="16"/>
      <c r="U2391" s="41" t="s">
        <v>255</v>
      </c>
      <c r="V2391" s="41" t="s">
        <v>255</v>
      </c>
      <c r="W2391" s="16"/>
      <c r="X2391" s="43" t="str">
        <f>IF((OR((AND('[1]PWS Information'!$E$10="CWS",T2391="Single Family Residence",P2391="Lead")),
(AND('[1]PWS Information'!$E$10="CWS",T2391="Multiple Family Residence",'[1]PWS Information'!$E$11="Yes",P2391="Lead")),
(AND('[1]PWS Information'!$E$10="NTNC",P2391="Lead")))),"Tier 1",
IF((OR((AND('[1]PWS Information'!$E$10="CWS",T2391="Multiple Family Residence",'[1]PWS Information'!$E$11="No",P2391="Lead")),
(AND('[1]PWS Information'!$E$10="CWS",T2391="Other",P2391="Lead")),
(AND(T2391="",P2391="Lead")),
(AND('[1]PWS Information'!$E$10="CWS",T2391="Building",P2391="Lead")))),"Tier 2",
IF((OR((AND('[1]PWS Information'!$E$10="CWS",T2391="Single Family Residence",P2391="Galvanized Requiring Replacement")),
(AND('[1]PWS Information'!$E$10="CWS",T2391="Single Family Residence",P2391="Galvanized Requiring Replacement",Q2391="Yes")),
(AND('[1]PWS Information'!$E$10="NTNC",T2391="Single Family Residence",P2391="Galvanized Requiring Replacement")),
(AND('[1]PWS Information'!$E$10="NTNC",T2391="Single Family Residence",Q2391="Yes")))),"Tier 3",
IF((OR((AND('[1]PWS Information'!$E$10="CWS",T2391="Single Family Residence",R2391="Yes",P2391="Non-Lead", I2391="Non-Lead - Copper",K2391="Before 1989")),
(AND('[1]PWS Information'!$E$10="CWS",T2391="Single Family Residence",R2391="Yes",P2391="Non-Lead", M2391="Non-Lead - Copper",N2391="Before 1989")))),"Tier 4",
IF((OR((AND('[1]PWS Information'!$E$10="NTNC",P2391="Non-Lead")),
(AND('[1]PWS Information'!$E$10="CWS",P2391="Non-Lead",R2391="")),
(AND('[1]PWS Information'!$E$10="CWS",P2391="Non-Lead",R2391="No")),
(AND('[1]PWS Information'!$E$10="CWS",P2391="Non-Lead",R2391="Don't Know")),
(AND('[1]PWS Information'!$E$10="CWS",P2391="Non-Lead", I2391="Non-Lead - Copper", R2391="Yes", K2391="Between 1989 and 2014")),
(AND('[1]PWS Information'!$E$10="CWS",P2391="Non-Lead", I2391="Non-Lead - Copper", R2391="Yes", K2391="After 2014")),
(AND('[1]PWS Information'!$E$10="CWS",P2391="Non-Lead", I2391="Non-Lead - Copper", R2391="Yes", K2391="Unknown")),
(AND('[1]PWS Information'!$E$10="CWS",P2391="Non-Lead", M2391="Non-Lead - Copper", R2391="Yes", N2391="Between 1989 and 2014")),
(AND('[1]PWS Information'!$E$10="CWS",P2391="Non-Lead", M2391="Non-Lead - Copper", R2391="Yes", N2391="After 2014")),
(AND('[1]PWS Information'!$E$10="CWS",P2391="Non-Lead", M2391="Non-Lead - Copper", R2391="Yes", N2391="Unknown")),
(AND('[1]PWS Information'!$E$10="CWS",P2391="Unknown")),
(AND('[1]PWS Information'!$E$10="NTNC",P2391="Unknown")),
(AND('[1]PWS Information'!$E$10="CWS",T2391="Multiple Family Residence",P2391="Galvanized Requiring Replacement")),
(AND('[1]PWS Information'!$E$10="CWS",P2391="Galvanized Requiring Replacement")),
(AND('[1]PWS Information'!$E$10="NTNC",T2391="Multiple Family Residence",P2391="Galvanized Requiring Replacement")))),"Tier 5",
"")))))</f>
        <v>Tier 5</v>
      </c>
      <c r="Y2391" s="24"/>
      <c r="Z2391" s="24"/>
    </row>
    <row r="2392" spans="1:26" x14ac:dyDescent="0.25">
      <c r="A2392" s="17">
        <v>2389</v>
      </c>
      <c r="B2392" s="17">
        <v>3009</v>
      </c>
      <c r="C2392" s="17" t="s">
        <v>100</v>
      </c>
      <c r="D2392" s="17" t="s">
        <v>188</v>
      </c>
      <c r="E2392" s="17">
        <v>79549</v>
      </c>
      <c r="F2392" s="17"/>
      <c r="G2392" s="17"/>
      <c r="H2392" s="17"/>
      <c r="I2392" s="21" t="s">
        <v>221</v>
      </c>
      <c r="J2392" s="22" t="s">
        <v>254</v>
      </c>
      <c r="K2392" s="22" t="s">
        <v>255</v>
      </c>
      <c r="L2392" s="22" t="s">
        <v>256</v>
      </c>
      <c r="M2392" s="21" t="s">
        <v>222</v>
      </c>
      <c r="N2392" s="19"/>
      <c r="O2392" s="22" t="s">
        <v>256</v>
      </c>
      <c r="P2392" s="31" t="str">
        <f t="shared" si="37"/>
        <v>Galvanized Requiring Replacement</v>
      </c>
      <c r="Q2392" s="40" t="s">
        <v>254</v>
      </c>
      <c r="R2392" s="40" t="s">
        <v>254</v>
      </c>
      <c r="S2392" s="24"/>
      <c r="T2392" s="16"/>
      <c r="U2392" s="41" t="s">
        <v>255</v>
      </c>
      <c r="V2392" s="41" t="s">
        <v>255</v>
      </c>
      <c r="W2392" s="16"/>
      <c r="X2392" s="43" t="str">
        <f>IF((OR((AND('[1]PWS Information'!$E$10="CWS",T2392="Single Family Residence",P2392="Lead")),
(AND('[1]PWS Information'!$E$10="CWS",T2392="Multiple Family Residence",'[1]PWS Information'!$E$11="Yes",P2392="Lead")),
(AND('[1]PWS Information'!$E$10="NTNC",P2392="Lead")))),"Tier 1",
IF((OR((AND('[1]PWS Information'!$E$10="CWS",T2392="Multiple Family Residence",'[1]PWS Information'!$E$11="No",P2392="Lead")),
(AND('[1]PWS Information'!$E$10="CWS",T2392="Other",P2392="Lead")),
(AND(T2392="",P2392="Lead")),
(AND('[1]PWS Information'!$E$10="CWS",T2392="Building",P2392="Lead")))),"Tier 2",
IF((OR((AND('[1]PWS Information'!$E$10="CWS",T2392="Single Family Residence",P2392="Galvanized Requiring Replacement")),
(AND('[1]PWS Information'!$E$10="CWS",T2392="Single Family Residence",P2392="Galvanized Requiring Replacement",Q2392="Yes")),
(AND('[1]PWS Information'!$E$10="NTNC",T2392="Single Family Residence",P2392="Galvanized Requiring Replacement")),
(AND('[1]PWS Information'!$E$10="NTNC",T2392="Single Family Residence",Q2392="Yes")))),"Tier 3",
IF((OR((AND('[1]PWS Information'!$E$10="CWS",T2392="Single Family Residence",R2392="Yes",P2392="Non-Lead", I2392="Non-Lead - Copper",K2392="Before 1989")),
(AND('[1]PWS Information'!$E$10="CWS",T2392="Single Family Residence",R2392="Yes",P2392="Non-Lead", M2392="Non-Lead - Copper",N2392="Before 1989")))),"Tier 4",
IF((OR((AND('[1]PWS Information'!$E$10="NTNC",P2392="Non-Lead")),
(AND('[1]PWS Information'!$E$10="CWS",P2392="Non-Lead",R2392="")),
(AND('[1]PWS Information'!$E$10="CWS",P2392="Non-Lead",R2392="No")),
(AND('[1]PWS Information'!$E$10="CWS",P2392="Non-Lead",R2392="Don't Know")),
(AND('[1]PWS Information'!$E$10="CWS",P2392="Non-Lead", I2392="Non-Lead - Copper", R2392="Yes", K2392="Between 1989 and 2014")),
(AND('[1]PWS Information'!$E$10="CWS",P2392="Non-Lead", I2392="Non-Lead - Copper", R2392="Yes", K2392="After 2014")),
(AND('[1]PWS Information'!$E$10="CWS",P2392="Non-Lead", I2392="Non-Lead - Copper", R2392="Yes", K2392="Unknown")),
(AND('[1]PWS Information'!$E$10="CWS",P2392="Non-Lead", M2392="Non-Lead - Copper", R2392="Yes", N2392="Between 1989 and 2014")),
(AND('[1]PWS Information'!$E$10="CWS",P2392="Non-Lead", M2392="Non-Lead - Copper", R2392="Yes", N2392="After 2014")),
(AND('[1]PWS Information'!$E$10="CWS",P2392="Non-Lead", M2392="Non-Lead - Copper", R2392="Yes", N2392="Unknown")),
(AND('[1]PWS Information'!$E$10="CWS",P2392="Unknown")),
(AND('[1]PWS Information'!$E$10="NTNC",P2392="Unknown")),
(AND('[1]PWS Information'!$E$10="CWS",T2392="Multiple Family Residence",P2392="Galvanized Requiring Replacement")),
(AND('[1]PWS Information'!$E$10="CWS",P2392="Galvanized Requiring Replacement")),
(AND('[1]PWS Information'!$E$10="NTNC",T2392="Multiple Family Residence",P2392="Galvanized Requiring Replacement")))),"Tier 5",
"")))))</f>
        <v>Tier 5</v>
      </c>
      <c r="Y2392" s="24"/>
      <c r="Z2392" s="24"/>
    </row>
    <row r="2393" spans="1:26" x14ac:dyDescent="0.25">
      <c r="A2393" s="17">
        <v>2390</v>
      </c>
      <c r="B2393" s="17">
        <v>3011</v>
      </c>
      <c r="C2393" s="17" t="s">
        <v>100</v>
      </c>
      <c r="D2393" s="17" t="s">
        <v>188</v>
      </c>
      <c r="E2393" s="17">
        <v>79549</v>
      </c>
      <c r="F2393" s="17"/>
      <c r="G2393" s="17"/>
      <c r="H2393" s="17"/>
      <c r="I2393" s="21" t="s">
        <v>221</v>
      </c>
      <c r="J2393" s="22" t="s">
        <v>254</v>
      </c>
      <c r="K2393" s="22" t="s">
        <v>255</v>
      </c>
      <c r="L2393" s="22" t="s">
        <v>256</v>
      </c>
      <c r="M2393" s="21" t="s">
        <v>218</v>
      </c>
      <c r="N2393" s="37"/>
      <c r="O2393" s="22" t="s">
        <v>256</v>
      </c>
      <c r="P2393" s="31" t="str">
        <f t="shared" si="37"/>
        <v>Non-Lead</v>
      </c>
      <c r="Q2393" s="40" t="s">
        <v>254</v>
      </c>
      <c r="R2393" s="40" t="s">
        <v>254</v>
      </c>
      <c r="S2393" s="24"/>
      <c r="T2393" s="16"/>
      <c r="U2393" s="41" t="s">
        <v>255</v>
      </c>
      <c r="V2393" s="41" t="s">
        <v>255</v>
      </c>
      <c r="W2393" s="16"/>
      <c r="X2393" s="43" t="str">
        <f>IF((OR((AND('[1]PWS Information'!$E$10="CWS",T2393="Single Family Residence",P2393="Lead")),
(AND('[1]PWS Information'!$E$10="CWS",T2393="Multiple Family Residence",'[1]PWS Information'!$E$11="Yes",P2393="Lead")),
(AND('[1]PWS Information'!$E$10="NTNC",P2393="Lead")))),"Tier 1",
IF((OR((AND('[1]PWS Information'!$E$10="CWS",T2393="Multiple Family Residence",'[1]PWS Information'!$E$11="No",P2393="Lead")),
(AND('[1]PWS Information'!$E$10="CWS",T2393="Other",P2393="Lead")),
(AND(T2393="",P2393="Lead")),
(AND('[1]PWS Information'!$E$10="CWS",T2393="Building",P2393="Lead")))),"Tier 2",
IF((OR((AND('[1]PWS Information'!$E$10="CWS",T2393="Single Family Residence",P2393="Galvanized Requiring Replacement")),
(AND('[1]PWS Information'!$E$10="CWS",T2393="Single Family Residence",P2393="Galvanized Requiring Replacement",Q2393="Yes")),
(AND('[1]PWS Information'!$E$10="NTNC",T2393="Single Family Residence",P2393="Galvanized Requiring Replacement")),
(AND('[1]PWS Information'!$E$10="NTNC",T2393="Single Family Residence",Q2393="Yes")))),"Tier 3",
IF((OR((AND('[1]PWS Information'!$E$10="CWS",T2393="Single Family Residence",R2393="Yes",P2393="Non-Lead", I2393="Non-Lead - Copper",K2393="Before 1989")),
(AND('[1]PWS Information'!$E$10="CWS",T2393="Single Family Residence",R2393="Yes",P2393="Non-Lead", M2393="Non-Lead - Copper",N2393="Before 1989")))),"Tier 4",
IF((OR((AND('[1]PWS Information'!$E$10="NTNC",P2393="Non-Lead")),
(AND('[1]PWS Information'!$E$10="CWS",P2393="Non-Lead",R2393="")),
(AND('[1]PWS Information'!$E$10="CWS",P2393="Non-Lead",R2393="No")),
(AND('[1]PWS Information'!$E$10="CWS",P2393="Non-Lead",R2393="Don't Know")),
(AND('[1]PWS Information'!$E$10="CWS",P2393="Non-Lead", I2393="Non-Lead - Copper", R2393="Yes", K2393="Between 1989 and 2014")),
(AND('[1]PWS Information'!$E$10="CWS",P2393="Non-Lead", I2393="Non-Lead - Copper", R2393="Yes", K2393="After 2014")),
(AND('[1]PWS Information'!$E$10="CWS",P2393="Non-Lead", I2393="Non-Lead - Copper", R2393="Yes", K2393="Unknown")),
(AND('[1]PWS Information'!$E$10="CWS",P2393="Non-Lead", M2393="Non-Lead - Copper", R2393="Yes", N2393="Between 1989 and 2014")),
(AND('[1]PWS Information'!$E$10="CWS",P2393="Non-Lead", M2393="Non-Lead - Copper", R2393="Yes", N2393="After 2014")),
(AND('[1]PWS Information'!$E$10="CWS",P2393="Non-Lead", M2393="Non-Lead - Copper", R2393="Yes", N2393="Unknown")),
(AND('[1]PWS Information'!$E$10="CWS",P2393="Unknown")),
(AND('[1]PWS Information'!$E$10="NTNC",P2393="Unknown")),
(AND('[1]PWS Information'!$E$10="CWS",T2393="Multiple Family Residence",P2393="Galvanized Requiring Replacement")),
(AND('[1]PWS Information'!$E$10="CWS",P2393="Galvanized Requiring Replacement")),
(AND('[1]PWS Information'!$E$10="NTNC",T2393="Multiple Family Residence",P2393="Galvanized Requiring Replacement")))),"Tier 5",
"")))))</f>
        <v>Tier 5</v>
      </c>
      <c r="Y2393" s="24"/>
      <c r="Z2393" s="24"/>
    </row>
    <row r="2394" spans="1:26" x14ac:dyDescent="0.25">
      <c r="A2394" s="17">
        <v>2391</v>
      </c>
      <c r="B2394" s="17">
        <v>3100</v>
      </c>
      <c r="C2394" s="17" t="s">
        <v>100</v>
      </c>
      <c r="D2394" s="17" t="s">
        <v>188</v>
      </c>
      <c r="E2394" s="17">
        <v>79549</v>
      </c>
      <c r="F2394" s="17"/>
      <c r="G2394" s="17"/>
      <c r="H2394" s="17"/>
      <c r="I2394" s="21" t="s">
        <v>218</v>
      </c>
      <c r="J2394" s="22" t="s">
        <v>254</v>
      </c>
      <c r="K2394" s="22" t="s">
        <v>255</v>
      </c>
      <c r="L2394" s="22" t="s">
        <v>256</v>
      </c>
      <c r="M2394" s="21" t="s">
        <v>222</v>
      </c>
      <c r="N2394" s="19"/>
      <c r="O2394" s="22" t="s">
        <v>256</v>
      </c>
      <c r="P2394" s="31" t="str">
        <f t="shared" si="37"/>
        <v>Galvanized Requiring Replacement</v>
      </c>
      <c r="Q2394" s="40" t="s">
        <v>254</v>
      </c>
      <c r="R2394" s="40" t="s">
        <v>254</v>
      </c>
      <c r="S2394" s="24"/>
      <c r="T2394" s="16"/>
      <c r="U2394" s="41" t="s">
        <v>255</v>
      </c>
      <c r="V2394" s="41" t="s">
        <v>255</v>
      </c>
      <c r="W2394" s="16"/>
      <c r="X2394" s="43" t="str">
        <f>IF((OR((AND('[1]PWS Information'!$E$10="CWS",T2394="Single Family Residence",P2394="Lead")),
(AND('[1]PWS Information'!$E$10="CWS",T2394="Multiple Family Residence",'[1]PWS Information'!$E$11="Yes",P2394="Lead")),
(AND('[1]PWS Information'!$E$10="NTNC",P2394="Lead")))),"Tier 1",
IF((OR((AND('[1]PWS Information'!$E$10="CWS",T2394="Multiple Family Residence",'[1]PWS Information'!$E$11="No",P2394="Lead")),
(AND('[1]PWS Information'!$E$10="CWS",T2394="Other",P2394="Lead")),
(AND(T2394="",P2394="Lead")),
(AND('[1]PWS Information'!$E$10="CWS",T2394="Building",P2394="Lead")))),"Tier 2",
IF((OR((AND('[1]PWS Information'!$E$10="CWS",T2394="Single Family Residence",P2394="Galvanized Requiring Replacement")),
(AND('[1]PWS Information'!$E$10="CWS",T2394="Single Family Residence",P2394="Galvanized Requiring Replacement",Q2394="Yes")),
(AND('[1]PWS Information'!$E$10="NTNC",T2394="Single Family Residence",P2394="Galvanized Requiring Replacement")),
(AND('[1]PWS Information'!$E$10="NTNC",T2394="Single Family Residence",Q2394="Yes")))),"Tier 3",
IF((OR((AND('[1]PWS Information'!$E$10="CWS",T2394="Single Family Residence",R2394="Yes",P2394="Non-Lead", I2394="Non-Lead - Copper",K2394="Before 1989")),
(AND('[1]PWS Information'!$E$10="CWS",T2394="Single Family Residence",R2394="Yes",P2394="Non-Lead", M2394="Non-Lead - Copper",N2394="Before 1989")))),"Tier 4",
IF((OR((AND('[1]PWS Information'!$E$10="NTNC",P2394="Non-Lead")),
(AND('[1]PWS Information'!$E$10="CWS",P2394="Non-Lead",R2394="")),
(AND('[1]PWS Information'!$E$10="CWS",P2394="Non-Lead",R2394="No")),
(AND('[1]PWS Information'!$E$10="CWS",P2394="Non-Lead",R2394="Don't Know")),
(AND('[1]PWS Information'!$E$10="CWS",P2394="Non-Lead", I2394="Non-Lead - Copper", R2394="Yes", K2394="Between 1989 and 2014")),
(AND('[1]PWS Information'!$E$10="CWS",P2394="Non-Lead", I2394="Non-Lead - Copper", R2394="Yes", K2394="After 2014")),
(AND('[1]PWS Information'!$E$10="CWS",P2394="Non-Lead", I2394="Non-Lead - Copper", R2394="Yes", K2394="Unknown")),
(AND('[1]PWS Information'!$E$10="CWS",P2394="Non-Lead", M2394="Non-Lead - Copper", R2394="Yes", N2394="Between 1989 and 2014")),
(AND('[1]PWS Information'!$E$10="CWS",P2394="Non-Lead", M2394="Non-Lead - Copper", R2394="Yes", N2394="After 2014")),
(AND('[1]PWS Information'!$E$10="CWS",P2394="Non-Lead", M2394="Non-Lead - Copper", R2394="Yes", N2394="Unknown")),
(AND('[1]PWS Information'!$E$10="CWS",P2394="Unknown")),
(AND('[1]PWS Information'!$E$10="NTNC",P2394="Unknown")),
(AND('[1]PWS Information'!$E$10="CWS",T2394="Multiple Family Residence",P2394="Galvanized Requiring Replacement")),
(AND('[1]PWS Information'!$E$10="CWS",P2394="Galvanized Requiring Replacement")),
(AND('[1]PWS Information'!$E$10="NTNC",T2394="Multiple Family Residence",P2394="Galvanized Requiring Replacement")))),"Tier 5",
"")))))</f>
        <v>Tier 5</v>
      </c>
      <c r="Y2394" s="24"/>
      <c r="Z2394" s="24"/>
    </row>
    <row r="2395" spans="1:26" x14ac:dyDescent="0.25">
      <c r="A2395" s="17">
        <v>2392</v>
      </c>
      <c r="B2395" s="18">
        <v>3101</v>
      </c>
      <c r="C2395" s="17" t="s">
        <v>100</v>
      </c>
      <c r="D2395" s="17" t="s">
        <v>188</v>
      </c>
      <c r="E2395" s="17">
        <v>79549</v>
      </c>
      <c r="F2395" s="18"/>
      <c r="G2395" s="18"/>
      <c r="H2395" s="18"/>
      <c r="I2395" s="21" t="s">
        <v>221</v>
      </c>
      <c r="J2395" s="22" t="s">
        <v>254</v>
      </c>
      <c r="K2395" s="22" t="s">
        <v>255</v>
      </c>
      <c r="L2395" s="22" t="s">
        <v>256</v>
      </c>
      <c r="M2395" s="21" t="s">
        <v>218</v>
      </c>
      <c r="N2395" s="19"/>
      <c r="O2395" s="22" t="s">
        <v>256</v>
      </c>
      <c r="P2395" s="31" t="str">
        <f t="shared" si="37"/>
        <v>Non-Lead</v>
      </c>
      <c r="Q2395" s="40" t="s">
        <v>254</v>
      </c>
      <c r="R2395" s="40" t="s">
        <v>254</v>
      </c>
      <c r="S2395" s="24"/>
      <c r="T2395" s="16"/>
      <c r="U2395" s="41" t="s">
        <v>255</v>
      </c>
      <c r="V2395" s="41" t="s">
        <v>255</v>
      </c>
      <c r="W2395" s="16"/>
      <c r="X2395" s="43" t="str">
        <f>IF((OR((AND('[1]PWS Information'!$E$10="CWS",T2395="Single Family Residence",P2395="Lead")),
(AND('[1]PWS Information'!$E$10="CWS",T2395="Multiple Family Residence",'[1]PWS Information'!$E$11="Yes",P2395="Lead")),
(AND('[1]PWS Information'!$E$10="NTNC",P2395="Lead")))),"Tier 1",
IF((OR((AND('[1]PWS Information'!$E$10="CWS",T2395="Multiple Family Residence",'[1]PWS Information'!$E$11="No",P2395="Lead")),
(AND('[1]PWS Information'!$E$10="CWS",T2395="Other",P2395="Lead")),
(AND(T2395="",P2395="Lead")),
(AND('[1]PWS Information'!$E$10="CWS",T2395="Building",P2395="Lead")))),"Tier 2",
IF((OR((AND('[1]PWS Information'!$E$10="CWS",T2395="Single Family Residence",P2395="Galvanized Requiring Replacement")),
(AND('[1]PWS Information'!$E$10="CWS",T2395="Single Family Residence",P2395="Galvanized Requiring Replacement",Q2395="Yes")),
(AND('[1]PWS Information'!$E$10="NTNC",T2395="Single Family Residence",P2395="Galvanized Requiring Replacement")),
(AND('[1]PWS Information'!$E$10="NTNC",T2395="Single Family Residence",Q2395="Yes")))),"Tier 3",
IF((OR((AND('[1]PWS Information'!$E$10="CWS",T2395="Single Family Residence",R2395="Yes",P2395="Non-Lead", I2395="Non-Lead - Copper",K2395="Before 1989")),
(AND('[1]PWS Information'!$E$10="CWS",T2395="Single Family Residence",R2395="Yes",P2395="Non-Lead", M2395="Non-Lead - Copper",N2395="Before 1989")))),"Tier 4",
IF((OR((AND('[1]PWS Information'!$E$10="NTNC",P2395="Non-Lead")),
(AND('[1]PWS Information'!$E$10="CWS",P2395="Non-Lead",R2395="")),
(AND('[1]PWS Information'!$E$10="CWS",P2395="Non-Lead",R2395="No")),
(AND('[1]PWS Information'!$E$10="CWS",P2395="Non-Lead",R2395="Don't Know")),
(AND('[1]PWS Information'!$E$10="CWS",P2395="Non-Lead", I2395="Non-Lead - Copper", R2395="Yes", K2395="Between 1989 and 2014")),
(AND('[1]PWS Information'!$E$10="CWS",P2395="Non-Lead", I2395="Non-Lead - Copper", R2395="Yes", K2395="After 2014")),
(AND('[1]PWS Information'!$E$10="CWS",P2395="Non-Lead", I2395="Non-Lead - Copper", R2395="Yes", K2395="Unknown")),
(AND('[1]PWS Information'!$E$10="CWS",P2395="Non-Lead", M2395="Non-Lead - Copper", R2395="Yes", N2395="Between 1989 and 2014")),
(AND('[1]PWS Information'!$E$10="CWS",P2395="Non-Lead", M2395="Non-Lead - Copper", R2395="Yes", N2395="After 2014")),
(AND('[1]PWS Information'!$E$10="CWS",P2395="Non-Lead", M2395="Non-Lead - Copper", R2395="Yes", N2395="Unknown")),
(AND('[1]PWS Information'!$E$10="CWS",P2395="Unknown")),
(AND('[1]PWS Information'!$E$10="NTNC",P2395="Unknown")),
(AND('[1]PWS Information'!$E$10="CWS",T2395="Multiple Family Residence",P2395="Galvanized Requiring Replacement")),
(AND('[1]PWS Information'!$E$10="CWS",P2395="Galvanized Requiring Replacement")),
(AND('[1]PWS Information'!$E$10="NTNC",T2395="Multiple Family Residence",P2395="Galvanized Requiring Replacement")))),"Tier 5",
"")))))</f>
        <v>Tier 5</v>
      </c>
      <c r="Y2395" s="24"/>
      <c r="Z2395" s="24"/>
    </row>
    <row r="2396" spans="1:26" x14ac:dyDescent="0.25">
      <c r="A2396" s="17">
        <v>2393</v>
      </c>
      <c r="B2396" s="18">
        <v>3103</v>
      </c>
      <c r="C2396" s="17" t="s">
        <v>100</v>
      </c>
      <c r="D2396" s="17" t="s">
        <v>188</v>
      </c>
      <c r="E2396" s="17">
        <v>79549</v>
      </c>
      <c r="F2396" s="18"/>
      <c r="G2396" s="18"/>
      <c r="H2396" s="18"/>
      <c r="I2396" s="21" t="s">
        <v>218</v>
      </c>
      <c r="J2396" s="22" t="s">
        <v>254</v>
      </c>
      <c r="K2396" s="22" t="s">
        <v>255</v>
      </c>
      <c r="L2396" s="22" t="s">
        <v>256</v>
      </c>
      <c r="M2396" s="21" t="s">
        <v>218</v>
      </c>
      <c r="N2396" s="19"/>
      <c r="O2396" s="22" t="s">
        <v>256</v>
      </c>
      <c r="P2396" s="31" t="str">
        <f t="shared" si="37"/>
        <v>Non-Lead</v>
      </c>
      <c r="Q2396" s="40" t="s">
        <v>254</v>
      </c>
      <c r="R2396" s="40" t="s">
        <v>254</v>
      </c>
      <c r="S2396" s="24"/>
      <c r="T2396" s="16"/>
      <c r="U2396" s="41" t="s">
        <v>255</v>
      </c>
      <c r="V2396" s="41" t="s">
        <v>255</v>
      </c>
      <c r="W2396" s="16"/>
      <c r="X2396" s="43" t="str">
        <f>IF((OR((AND('[1]PWS Information'!$E$10="CWS",T2396="Single Family Residence",P2396="Lead")),
(AND('[1]PWS Information'!$E$10="CWS",T2396="Multiple Family Residence",'[1]PWS Information'!$E$11="Yes",P2396="Lead")),
(AND('[1]PWS Information'!$E$10="NTNC",P2396="Lead")))),"Tier 1",
IF((OR((AND('[1]PWS Information'!$E$10="CWS",T2396="Multiple Family Residence",'[1]PWS Information'!$E$11="No",P2396="Lead")),
(AND('[1]PWS Information'!$E$10="CWS",T2396="Other",P2396="Lead")),
(AND(T2396="",P2396="Lead")),
(AND('[1]PWS Information'!$E$10="CWS",T2396="Building",P2396="Lead")))),"Tier 2",
IF((OR((AND('[1]PWS Information'!$E$10="CWS",T2396="Single Family Residence",P2396="Galvanized Requiring Replacement")),
(AND('[1]PWS Information'!$E$10="CWS",T2396="Single Family Residence",P2396="Galvanized Requiring Replacement",Q2396="Yes")),
(AND('[1]PWS Information'!$E$10="NTNC",T2396="Single Family Residence",P2396="Galvanized Requiring Replacement")),
(AND('[1]PWS Information'!$E$10="NTNC",T2396="Single Family Residence",Q2396="Yes")))),"Tier 3",
IF((OR((AND('[1]PWS Information'!$E$10="CWS",T2396="Single Family Residence",R2396="Yes",P2396="Non-Lead", I2396="Non-Lead - Copper",K2396="Before 1989")),
(AND('[1]PWS Information'!$E$10="CWS",T2396="Single Family Residence",R2396="Yes",P2396="Non-Lead", M2396="Non-Lead - Copper",N2396="Before 1989")))),"Tier 4",
IF((OR((AND('[1]PWS Information'!$E$10="NTNC",P2396="Non-Lead")),
(AND('[1]PWS Information'!$E$10="CWS",P2396="Non-Lead",R2396="")),
(AND('[1]PWS Information'!$E$10="CWS",P2396="Non-Lead",R2396="No")),
(AND('[1]PWS Information'!$E$10="CWS",P2396="Non-Lead",R2396="Don't Know")),
(AND('[1]PWS Information'!$E$10="CWS",P2396="Non-Lead", I2396="Non-Lead - Copper", R2396="Yes", K2396="Between 1989 and 2014")),
(AND('[1]PWS Information'!$E$10="CWS",P2396="Non-Lead", I2396="Non-Lead - Copper", R2396="Yes", K2396="After 2014")),
(AND('[1]PWS Information'!$E$10="CWS",P2396="Non-Lead", I2396="Non-Lead - Copper", R2396="Yes", K2396="Unknown")),
(AND('[1]PWS Information'!$E$10="CWS",P2396="Non-Lead", M2396="Non-Lead - Copper", R2396="Yes", N2396="Between 1989 and 2014")),
(AND('[1]PWS Information'!$E$10="CWS",P2396="Non-Lead", M2396="Non-Lead - Copper", R2396="Yes", N2396="After 2014")),
(AND('[1]PWS Information'!$E$10="CWS",P2396="Non-Lead", M2396="Non-Lead - Copper", R2396="Yes", N2396="Unknown")),
(AND('[1]PWS Information'!$E$10="CWS",P2396="Unknown")),
(AND('[1]PWS Information'!$E$10="NTNC",P2396="Unknown")),
(AND('[1]PWS Information'!$E$10="CWS",T2396="Multiple Family Residence",P2396="Galvanized Requiring Replacement")),
(AND('[1]PWS Information'!$E$10="CWS",P2396="Galvanized Requiring Replacement")),
(AND('[1]PWS Information'!$E$10="NTNC",T2396="Multiple Family Residence",P2396="Galvanized Requiring Replacement")))),"Tier 5",
"")))))</f>
        <v>Tier 5</v>
      </c>
      <c r="Y2396" s="24"/>
      <c r="Z2396" s="24"/>
    </row>
    <row r="2397" spans="1:26" x14ac:dyDescent="0.25">
      <c r="A2397" s="17">
        <v>2394</v>
      </c>
      <c r="B2397" s="17">
        <v>3104</v>
      </c>
      <c r="C2397" s="17" t="s">
        <v>100</v>
      </c>
      <c r="D2397" s="17" t="s">
        <v>188</v>
      </c>
      <c r="E2397" s="17">
        <v>79549</v>
      </c>
      <c r="F2397" s="17"/>
      <c r="G2397" s="17"/>
      <c r="H2397" s="17"/>
      <c r="I2397" s="21" t="s">
        <v>218</v>
      </c>
      <c r="J2397" s="22" t="s">
        <v>254</v>
      </c>
      <c r="K2397" s="22" t="s">
        <v>255</v>
      </c>
      <c r="L2397" s="22" t="s">
        <v>256</v>
      </c>
      <c r="M2397" s="21" t="s">
        <v>218</v>
      </c>
      <c r="N2397" s="19"/>
      <c r="O2397" s="22" t="s">
        <v>256</v>
      </c>
      <c r="P2397" s="31" t="str">
        <f t="shared" si="37"/>
        <v>Non-Lead</v>
      </c>
      <c r="Q2397" s="40" t="s">
        <v>254</v>
      </c>
      <c r="R2397" s="40" t="s">
        <v>254</v>
      </c>
      <c r="S2397" s="24"/>
      <c r="T2397" s="16"/>
      <c r="U2397" s="41" t="s">
        <v>255</v>
      </c>
      <c r="V2397" s="41" t="s">
        <v>255</v>
      </c>
      <c r="W2397" s="16"/>
      <c r="X2397" s="43" t="str">
        <f>IF((OR((AND('[1]PWS Information'!$E$10="CWS",T2397="Single Family Residence",P2397="Lead")),
(AND('[1]PWS Information'!$E$10="CWS",T2397="Multiple Family Residence",'[1]PWS Information'!$E$11="Yes",P2397="Lead")),
(AND('[1]PWS Information'!$E$10="NTNC",P2397="Lead")))),"Tier 1",
IF((OR((AND('[1]PWS Information'!$E$10="CWS",T2397="Multiple Family Residence",'[1]PWS Information'!$E$11="No",P2397="Lead")),
(AND('[1]PWS Information'!$E$10="CWS",T2397="Other",P2397="Lead")),
(AND(T2397="",P2397="Lead")),
(AND('[1]PWS Information'!$E$10="CWS",T2397="Building",P2397="Lead")))),"Tier 2",
IF((OR((AND('[1]PWS Information'!$E$10="CWS",T2397="Single Family Residence",P2397="Galvanized Requiring Replacement")),
(AND('[1]PWS Information'!$E$10="CWS",T2397="Single Family Residence",P2397="Galvanized Requiring Replacement",Q2397="Yes")),
(AND('[1]PWS Information'!$E$10="NTNC",T2397="Single Family Residence",P2397="Galvanized Requiring Replacement")),
(AND('[1]PWS Information'!$E$10="NTNC",T2397="Single Family Residence",Q2397="Yes")))),"Tier 3",
IF((OR((AND('[1]PWS Information'!$E$10="CWS",T2397="Single Family Residence",R2397="Yes",P2397="Non-Lead", I2397="Non-Lead - Copper",K2397="Before 1989")),
(AND('[1]PWS Information'!$E$10="CWS",T2397="Single Family Residence",R2397="Yes",P2397="Non-Lead", M2397="Non-Lead - Copper",N2397="Before 1989")))),"Tier 4",
IF((OR((AND('[1]PWS Information'!$E$10="NTNC",P2397="Non-Lead")),
(AND('[1]PWS Information'!$E$10="CWS",P2397="Non-Lead",R2397="")),
(AND('[1]PWS Information'!$E$10="CWS",P2397="Non-Lead",R2397="No")),
(AND('[1]PWS Information'!$E$10="CWS",P2397="Non-Lead",R2397="Don't Know")),
(AND('[1]PWS Information'!$E$10="CWS",P2397="Non-Lead", I2397="Non-Lead - Copper", R2397="Yes", K2397="Between 1989 and 2014")),
(AND('[1]PWS Information'!$E$10="CWS",P2397="Non-Lead", I2397="Non-Lead - Copper", R2397="Yes", K2397="After 2014")),
(AND('[1]PWS Information'!$E$10="CWS",P2397="Non-Lead", I2397="Non-Lead - Copper", R2397="Yes", K2397="Unknown")),
(AND('[1]PWS Information'!$E$10="CWS",P2397="Non-Lead", M2397="Non-Lead - Copper", R2397="Yes", N2397="Between 1989 and 2014")),
(AND('[1]PWS Information'!$E$10="CWS",P2397="Non-Lead", M2397="Non-Lead - Copper", R2397="Yes", N2397="After 2014")),
(AND('[1]PWS Information'!$E$10="CWS",P2397="Non-Lead", M2397="Non-Lead - Copper", R2397="Yes", N2397="Unknown")),
(AND('[1]PWS Information'!$E$10="CWS",P2397="Unknown")),
(AND('[1]PWS Information'!$E$10="NTNC",P2397="Unknown")),
(AND('[1]PWS Information'!$E$10="CWS",T2397="Multiple Family Residence",P2397="Galvanized Requiring Replacement")),
(AND('[1]PWS Information'!$E$10="CWS",P2397="Galvanized Requiring Replacement")),
(AND('[1]PWS Information'!$E$10="NTNC",T2397="Multiple Family Residence",P2397="Galvanized Requiring Replacement")))),"Tier 5",
"")))))</f>
        <v>Tier 5</v>
      </c>
      <c r="Y2397" s="24"/>
      <c r="Z2397" s="24"/>
    </row>
    <row r="2398" spans="1:26" x14ac:dyDescent="0.25">
      <c r="A2398" s="17">
        <v>2395</v>
      </c>
      <c r="B2398" s="17">
        <v>3105</v>
      </c>
      <c r="C2398" s="17" t="s">
        <v>100</v>
      </c>
      <c r="D2398" s="17" t="s">
        <v>188</v>
      </c>
      <c r="E2398" s="17">
        <v>79549</v>
      </c>
      <c r="F2398" s="17"/>
      <c r="G2398" s="17"/>
      <c r="H2398" s="17"/>
      <c r="I2398" s="21" t="s">
        <v>218</v>
      </c>
      <c r="J2398" s="22" t="s">
        <v>254</v>
      </c>
      <c r="K2398" s="22" t="s">
        <v>255</v>
      </c>
      <c r="L2398" s="22" t="s">
        <v>256</v>
      </c>
      <c r="M2398" s="21" t="s">
        <v>218</v>
      </c>
      <c r="N2398" s="19"/>
      <c r="O2398" s="22" t="s">
        <v>256</v>
      </c>
      <c r="P2398" s="31" t="str">
        <f t="shared" si="37"/>
        <v>Non-Lead</v>
      </c>
      <c r="Q2398" s="40" t="s">
        <v>254</v>
      </c>
      <c r="R2398" s="40" t="s">
        <v>254</v>
      </c>
      <c r="S2398" s="24"/>
      <c r="T2398" s="16"/>
      <c r="U2398" s="41" t="s">
        <v>255</v>
      </c>
      <c r="V2398" s="41" t="s">
        <v>255</v>
      </c>
      <c r="W2398" s="16"/>
      <c r="X2398" s="43" t="str">
        <f>IF((OR((AND('[1]PWS Information'!$E$10="CWS",T2398="Single Family Residence",P2398="Lead")),
(AND('[1]PWS Information'!$E$10="CWS",T2398="Multiple Family Residence",'[1]PWS Information'!$E$11="Yes",P2398="Lead")),
(AND('[1]PWS Information'!$E$10="NTNC",P2398="Lead")))),"Tier 1",
IF((OR((AND('[1]PWS Information'!$E$10="CWS",T2398="Multiple Family Residence",'[1]PWS Information'!$E$11="No",P2398="Lead")),
(AND('[1]PWS Information'!$E$10="CWS",T2398="Other",P2398="Lead")),
(AND(T2398="",P2398="Lead")),
(AND('[1]PWS Information'!$E$10="CWS",T2398="Building",P2398="Lead")))),"Tier 2",
IF((OR((AND('[1]PWS Information'!$E$10="CWS",T2398="Single Family Residence",P2398="Galvanized Requiring Replacement")),
(AND('[1]PWS Information'!$E$10="CWS",T2398="Single Family Residence",P2398="Galvanized Requiring Replacement",Q2398="Yes")),
(AND('[1]PWS Information'!$E$10="NTNC",T2398="Single Family Residence",P2398="Galvanized Requiring Replacement")),
(AND('[1]PWS Information'!$E$10="NTNC",T2398="Single Family Residence",Q2398="Yes")))),"Tier 3",
IF((OR((AND('[1]PWS Information'!$E$10="CWS",T2398="Single Family Residence",R2398="Yes",P2398="Non-Lead", I2398="Non-Lead - Copper",K2398="Before 1989")),
(AND('[1]PWS Information'!$E$10="CWS",T2398="Single Family Residence",R2398="Yes",P2398="Non-Lead", M2398="Non-Lead - Copper",N2398="Before 1989")))),"Tier 4",
IF((OR((AND('[1]PWS Information'!$E$10="NTNC",P2398="Non-Lead")),
(AND('[1]PWS Information'!$E$10="CWS",P2398="Non-Lead",R2398="")),
(AND('[1]PWS Information'!$E$10="CWS",P2398="Non-Lead",R2398="No")),
(AND('[1]PWS Information'!$E$10="CWS",P2398="Non-Lead",R2398="Don't Know")),
(AND('[1]PWS Information'!$E$10="CWS",P2398="Non-Lead", I2398="Non-Lead - Copper", R2398="Yes", K2398="Between 1989 and 2014")),
(AND('[1]PWS Information'!$E$10="CWS",P2398="Non-Lead", I2398="Non-Lead - Copper", R2398="Yes", K2398="After 2014")),
(AND('[1]PWS Information'!$E$10="CWS",P2398="Non-Lead", I2398="Non-Lead - Copper", R2398="Yes", K2398="Unknown")),
(AND('[1]PWS Information'!$E$10="CWS",P2398="Non-Lead", M2398="Non-Lead - Copper", R2398="Yes", N2398="Between 1989 and 2014")),
(AND('[1]PWS Information'!$E$10="CWS",P2398="Non-Lead", M2398="Non-Lead - Copper", R2398="Yes", N2398="After 2014")),
(AND('[1]PWS Information'!$E$10="CWS",P2398="Non-Lead", M2398="Non-Lead - Copper", R2398="Yes", N2398="Unknown")),
(AND('[1]PWS Information'!$E$10="CWS",P2398="Unknown")),
(AND('[1]PWS Information'!$E$10="NTNC",P2398="Unknown")),
(AND('[1]PWS Information'!$E$10="CWS",T2398="Multiple Family Residence",P2398="Galvanized Requiring Replacement")),
(AND('[1]PWS Information'!$E$10="CWS",P2398="Galvanized Requiring Replacement")),
(AND('[1]PWS Information'!$E$10="NTNC",T2398="Multiple Family Residence",P2398="Galvanized Requiring Replacement")))),"Tier 5",
"")))))</f>
        <v>Tier 5</v>
      </c>
      <c r="Y2398" s="24"/>
      <c r="Z2398" s="24"/>
    </row>
    <row r="2399" spans="1:26" x14ac:dyDescent="0.25">
      <c r="A2399" s="17">
        <v>2396</v>
      </c>
      <c r="B2399" s="17">
        <v>3107</v>
      </c>
      <c r="C2399" s="17" t="s">
        <v>100</v>
      </c>
      <c r="D2399" s="17" t="s">
        <v>188</v>
      </c>
      <c r="E2399" s="17">
        <v>79549</v>
      </c>
      <c r="F2399" s="17"/>
      <c r="G2399" s="17"/>
      <c r="H2399" s="17"/>
      <c r="I2399" s="21" t="s">
        <v>218</v>
      </c>
      <c r="J2399" s="22" t="s">
        <v>254</v>
      </c>
      <c r="K2399" s="22" t="s">
        <v>255</v>
      </c>
      <c r="L2399" s="22" t="s">
        <v>256</v>
      </c>
      <c r="M2399" s="21" t="s">
        <v>222</v>
      </c>
      <c r="N2399" s="19"/>
      <c r="O2399" s="22" t="s">
        <v>256</v>
      </c>
      <c r="P2399" s="31" t="str">
        <f t="shared" si="37"/>
        <v>Galvanized Requiring Replacement</v>
      </c>
      <c r="Q2399" s="40" t="s">
        <v>254</v>
      </c>
      <c r="R2399" s="40" t="s">
        <v>254</v>
      </c>
      <c r="S2399" s="24"/>
      <c r="T2399" s="16"/>
      <c r="U2399" s="41" t="s">
        <v>255</v>
      </c>
      <c r="V2399" s="41" t="s">
        <v>255</v>
      </c>
      <c r="W2399" s="16"/>
      <c r="X2399" s="43" t="str">
        <f>IF((OR((AND('[1]PWS Information'!$E$10="CWS",T2399="Single Family Residence",P2399="Lead")),
(AND('[1]PWS Information'!$E$10="CWS",T2399="Multiple Family Residence",'[1]PWS Information'!$E$11="Yes",P2399="Lead")),
(AND('[1]PWS Information'!$E$10="NTNC",P2399="Lead")))),"Tier 1",
IF((OR((AND('[1]PWS Information'!$E$10="CWS",T2399="Multiple Family Residence",'[1]PWS Information'!$E$11="No",P2399="Lead")),
(AND('[1]PWS Information'!$E$10="CWS",T2399="Other",P2399="Lead")),
(AND(T2399="",P2399="Lead")),
(AND('[1]PWS Information'!$E$10="CWS",T2399="Building",P2399="Lead")))),"Tier 2",
IF((OR((AND('[1]PWS Information'!$E$10="CWS",T2399="Single Family Residence",P2399="Galvanized Requiring Replacement")),
(AND('[1]PWS Information'!$E$10="CWS",T2399="Single Family Residence",P2399="Galvanized Requiring Replacement",Q2399="Yes")),
(AND('[1]PWS Information'!$E$10="NTNC",T2399="Single Family Residence",P2399="Galvanized Requiring Replacement")),
(AND('[1]PWS Information'!$E$10="NTNC",T2399="Single Family Residence",Q2399="Yes")))),"Tier 3",
IF((OR((AND('[1]PWS Information'!$E$10="CWS",T2399="Single Family Residence",R2399="Yes",P2399="Non-Lead", I2399="Non-Lead - Copper",K2399="Before 1989")),
(AND('[1]PWS Information'!$E$10="CWS",T2399="Single Family Residence",R2399="Yes",P2399="Non-Lead", M2399="Non-Lead - Copper",N2399="Before 1989")))),"Tier 4",
IF((OR((AND('[1]PWS Information'!$E$10="NTNC",P2399="Non-Lead")),
(AND('[1]PWS Information'!$E$10="CWS",P2399="Non-Lead",R2399="")),
(AND('[1]PWS Information'!$E$10="CWS",P2399="Non-Lead",R2399="No")),
(AND('[1]PWS Information'!$E$10="CWS",P2399="Non-Lead",R2399="Don't Know")),
(AND('[1]PWS Information'!$E$10="CWS",P2399="Non-Lead", I2399="Non-Lead - Copper", R2399="Yes", K2399="Between 1989 and 2014")),
(AND('[1]PWS Information'!$E$10="CWS",P2399="Non-Lead", I2399="Non-Lead - Copper", R2399="Yes", K2399="After 2014")),
(AND('[1]PWS Information'!$E$10="CWS",P2399="Non-Lead", I2399="Non-Lead - Copper", R2399="Yes", K2399="Unknown")),
(AND('[1]PWS Information'!$E$10="CWS",P2399="Non-Lead", M2399="Non-Lead - Copper", R2399="Yes", N2399="Between 1989 and 2014")),
(AND('[1]PWS Information'!$E$10="CWS",P2399="Non-Lead", M2399="Non-Lead - Copper", R2399="Yes", N2399="After 2014")),
(AND('[1]PWS Information'!$E$10="CWS",P2399="Non-Lead", M2399="Non-Lead - Copper", R2399="Yes", N2399="Unknown")),
(AND('[1]PWS Information'!$E$10="CWS",P2399="Unknown")),
(AND('[1]PWS Information'!$E$10="NTNC",P2399="Unknown")),
(AND('[1]PWS Information'!$E$10="CWS",T2399="Multiple Family Residence",P2399="Galvanized Requiring Replacement")),
(AND('[1]PWS Information'!$E$10="CWS",P2399="Galvanized Requiring Replacement")),
(AND('[1]PWS Information'!$E$10="NTNC",T2399="Multiple Family Residence",P2399="Galvanized Requiring Replacement")))),"Tier 5",
"")))))</f>
        <v>Tier 5</v>
      </c>
      <c r="Y2399" s="24"/>
      <c r="Z2399" s="24"/>
    </row>
    <row r="2400" spans="1:26" x14ac:dyDescent="0.25">
      <c r="A2400" s="17">
        <v>2397</v>
      </c>
      <c r="B2400" s="18">
        <v>3109</v>
      </c>
      <c r="C2400" s="17" t="s">
        <v>100</v>
      </c>
      <c r="D2400" s="17" t="s">
        <v>188</v>
      </c>
      <c r="E2400" s="17">
        <v>79549</v>
      </c>
      <c r="F2400" s="18"/>
      <c r="G2400" s="18"/>
      <c r="H2400" s="18"/>
      <c r="I2400" s="21" t="s">
        <v>221</v>
      </c>
      <c r="J2400" s="22" t="s">
        <v>254</v>
      </c>
      <c r="K2400" s="22" t="s">
        <v>255</v>
      </c>
      <c r="L2400" s="22" t="s">
        <v>256</v>
      </c>
      <c r="M2400" s="21" t="s">
        <v>218</v>
      </c>
      <c r="N2400" s="19"/>
      <c r="O2400" s="22" t="s">
        <v>256</v>
      </c>
      <c r="P2400" s="31" t="str">
        <f t="shared" si="37"/>
        <v>Non-Lead</v>
      </c>
      <c r="Q2400" s="40" t="s">
        <v>254</v>
      </c>
      <c r="R2400" s="40" t="s">
        <v>254</v>
      </c>
      <c r="S2400" s="24"/>
      <c r="T2400" s="16"/>
      <c r="U2400" s="41" t="s">
        <v>255</v>
      </c>
      <c r="V2400" s="41" t="s">
        <v>255</v>
      </c>
      <c r="W2400" s="16"/>
      <c r="X2400" s="43" t="str">
        <f>IF((OR((AND('[1]PWS Information'!$E$10="CWS",T2400="Single Family Residence",P2400="Lead")),
(AND('[1]PWS Information'!$E$10="CWS",T2400="Multiple Family Residence",'[1]PWS Information'!$E$11="Yes",P2400="Lead")),
(AND('[1]PWS Information'!$E$10="NTNC",P2400="Lead")))),"Tier 1",
IF((OR((AND('[1]PWS Information'!$E$10="CWS",T2400="Multiple Family Residence",'[1]PWS Information'!$E$11="No",P2400="Lead")),
(AND('[1]PWS Information'!$E$10="CWS",T2400="Other",P2400="Lead")),
(AND(T2400="",P2400="Lead")),
(AND('[1]PWS Information'!$E$10="CWS",T2400="Building",P2400="Lead")))),"Tier 2",
IF((OR((AND('[1]PWS Information'!$E$10="CWS",T2400="Single Family Residence",P2400="Galvanized Requiring Replacement")),
(AND('[1]PWS Information'!$E$10="CWS",T2400="Single Family Residence",P2400="Galvanized Requiring Replacement",Q2400="Yes")),
(AND('[1]PWS Information'!$E$10="NTNC",T2400="Single Family Residence",P2400="Galvanized Requiring Replacement")),
(AND('[1]PWS Information'!$E$10="NTNC",T2400="Single Family Residence",Q2400="Yes")))),"Tier 3",
IF((OR((AND('[1]PWS Information'!$E$10="CWS",T2400="Single Family Residence",R2400="Yes",P2400="Non-Lead", I2400="Non-Lead - Copper",K2400="Before 1989")),
(AND('[1]PWS Information'!$E$10="CWS",T2400="Single Family Residence",R2400="Yes",P2400="Non-Lead", M2400="Non-Lead - Copper",N2400="Before 1989")))),"Tier 4",
IF((OR((AND('[1]PWS Information'!$E$10="NTNC",P2400="Non-Lead")),
(AND('[1]PWS Information'!$E$10="CWS",P2400="Non-Lead",R2400="")),
(AND('[1]PWS Information'!$E$10="CWS",P2400="Non-Lead",R2400="No")),
(AND('[1]PWS Information'!$E$10="CWS",P2400="Non-Lead",R2400="Don't Know")),
(AND('[1]PWS Information'!$E$10="CWS",P2400="Non-Lead", I2400="Non-Lead - Copper", R2400="Yes", K2400="Between 1989 and 2014")),
(AND('[1]PWS Information'!$E$10="CWS",P2400="Non-Lead", I2400="Non-Lead - Copper", R2400="Yes", K2400="After 2014")),
(AND('[1]PWS Information'!$E$10="CWS",P2400="Non-Lead", I2400="Non-Lead - Copper", R2400="Yes", K2400="Unknown")),
(AND('[1]PWS Information'!$E$10="CWS",P2400="Non-Lead", M2400="Non-Lead - Copper", R2400="Yes", N2400="Between 1989 and 2014")),
(AND('[1]PWS Information'!$E$10="CWS",P2400="Non-Lead", M2400="Non-Lead - Copper", R2400="Yes", N2400="After 2014")),
(AND('[1]PWS Information'!$E$10="CWS",P2400="Non-Lead", M2400="Non-Lead - Copper", R2400="Yes", N2400="Unknown")),
(AND('[1]PWS Information'!$E$10="CWS",P2400="Unknown")),
(AND('[1]PWS Information'!$E$10="NTNC",P2400="Unknown")),
(AND('[1]PWS Information'!$E$10="CWS",T2400="Multiple Family Residence",P2400="Galvanized Requiring Replacement")),
(AND('[1]PWS Information'!$E$10="CWS",P2400="Galvanized Requiring Replacement")),
(AND('[1]PWS Information'!$E$10="NTNC",T2400="Multiple Family Residence",P2400="Galvanized Requiring Replacement")))),"Tier 5",
"")))))</f>
        <v>Tier 5</v>
      </c>
      <c r="Y2400" s="24"/>
      <c r="Z2400" s="24"/>
    </row>
    <row r="2401" spans="1:26" x14ac:dyDescent="0.25">
      <c r="A2401" s="17">
        <v>2398</v>
      </c>
      <c r="B2401" s="18">
        <v>3111</v>
      </c>
      <c r="C2401" s="17" t="s">
        <v>100</v>
      </c>
      <c r="D2401" s="17" t="s">
        <v>188</v>
      </c>
      <c r="E2401" s="17">
        <v>79549</v>
      </c>
      <c r="F2401" s="18"/>
      <c r="G2401" s="18"/>
      <c r="H2401" s="18"/>
      <c r="I2401" s="21" t="s">
        <v>218</v>
      </c>
      <c r="J2401" s="22" t="s">
        <v>254</v>
      </c>
      <c r="K2401" s="22" t="s">
        <v>255</v>
      </c>
      <c r="L2401" s="22" t="s">
        <v>256</v>
      </c>
      <c r="M2401" s="21" t="s">
        <v>218</v>
      </c>
      <c r="N2401" s="19"/>
      <c r="O2401" s="22" t="s">
        <v>256</v>
      </c>
      <c r="P2401" s="31" t="str">
        <f t="shared" si="37"/>
        <v>Non-Lead</v>
      </c>
      <c r="Q2401" s="40" t="s">
        <v>254</v>
      </c>
      <c r="R2401" s="40" t="s">
        <v>254</v>
      </c>
      <c r="S2401" s="24"/>
      <c r="T2401" s="16"/>
      <c r="U2401" s="41" t="s">
        <v>255</v>
      </c>
      <c r="V2401" s="41" t="s">
        <v>255</v>
      </c>
      <c r="W2401" s="16"/>
      <c r="X2401" s="43" t="str">
        <f>IF((OR((AND('[1]PWS Information'!$E$10="CWS",T2401="Single Family Residence",P2401="Lead")),
(AND('[1]PWS Information'!$E$10="CWS",T2401="Multiple Family Residence",'[1]PWS Information'!$E$11="Yes",P2401="Lead")),
(AND('[1]PWS Information'!$E$10="NTNC",P2401="Lead")))),"Tier 1",
IF((OR((AND('[1]PWS Information'!$E$10="CWS",T2401="Multiple Family Residence",'[1]PWS Information'!$E$11="No",P2401="Lead")),
(AND('[1]PWS Information'!$E$10="CWS",T2401="Other",P2401="Lead")),
(AND(T2401="",P2401="Lead")),
(AND('[1]PWS Information'!$E$10="CWS",T2401="Building",P2401="Lead")))),"Tier 2",
IF((OR((AND('[1]PWS Information'!$E$10="CWS",T2401="Single Family Residence",P2401="Galvanized Requiring Replacement")),
(AND('[1]PWS Information'!$E$10="CWS",T2401="Single Family Residence",P2401="Galvanized Requiring Replacement",Q2401="Yes")),
(AND('[1]PWS Information'!$E$10="NTNC",T2401="Single Family Residence",P2401="Galvanized Requiring Replacement")),
(AND('[1]PWS Information'!$E$10="NTNC",T2401="Single Family Residence",Q2401="Yes")))),"Tier 3",
IF((OR((AND('[1]PWS Information'!$E$10="CWS",T2401="Single Family Residence",R2401="Yes",P2401="Non-Lead", I2401="Non-Lead - Copper",K2401="Before 1989")),
(AND('[1]PWS Information'!$E$10="CWS",T2401="Single Family Residence",R2401="Yes",P2401="Non-Lead", M2401="Non-Lead - Copper",N2401="Before 1989")))),"Tier 4",
IF((OR((AND('[1]PWS Information'!$E$10="NTNC",P2401="Non-Lead")),
(AND('[1]PWS Information'!$E$10="CWS",P2401="Non-Lead",R2401="")),
(AND('[1]PWS Information'!$E$10="CWS",P2401="Non-Lead",R2401="No")),
(AND('[1]PWS Information'!$E$10="CWS",P2401="Non-Lead",R2401="Don't Know")),
(AND('[1]PWS Information'!$E$10="CWS",P2401="Non-Lead", I2401="Non-Lead - Copper", R2401="Yes", K2401="Between 1989 and 2014")),
(AND('[1]PWS Information'!$E$10="CWS",P2401="Non-Lead", I2401="Non-Lead - Copper", R2401="Yes", K2401="After 2014")),
(AND('[1]PWS Information'!$E$10="CWS",P2401="Non-Lead", I2401="Non-Lead - Copper", R2401="Yes", K2401="Unknown")),
(AND('[1]PWS Information'!$E$10="CWS",P2401="Non-Lead", M2401="Non-Lead - Copper", R2401="Yes", N2401="Between 1989 and 2014")),
(AND('[1]PWS Information'!$E$10="CWS",P2401="Non-Lead", M2401="Non-Lead - Copper", R2401="Yes", N2401="After 2014")),
(AND('[1]PWS Information'!$E$10="CWS",P2401="Non-Lead", M2401="Non-Lead - Copper", R2401="Yes", N2401="Unknown")),
(AND('[1]PWS Information'!$E$10="CWS",P2401="Unknown")),
(AND('[1]PWS Information'!$E$10="NTNC",P2401="Unknown")),
(AND('[1]PWS Information'!$E$10="CWS",T2401="Multiple Family Residence",P2401="Galvanized Requiring Replacement")),
(AND('[1]PWS Information'!$E$10="CWS",P2401="Galvanized Requiring Replacement")),
(AND('[1]PWS Information'!$E$10="NTNC",T2401="Multiple Family Residence",P2401="Galvanized Requiring Replacement")))),"Tier 5",
"")))))</f>
        <v>Tier 5</v>
      </c>
      <c r="Y2401" s="24"/>
      <c r="Z2401" s="24"/>
    </row>
    <row r="2402" spans="1:26" x14ac:dyDescent="0.25">
      <c r="A2402" s="17">
        <v>2399</v>
      </c>
      <c r="B2402" s="18">
        <v>3600</v>
      </c>
      <c r="C2402" s="17" t="s">
        <v>100</v>
      </c>
      <c r="D2402" s="17" t="s">
        <v>188</v>
      </c>
      <c r="E2402" s="17">
        <v>79549</v>
      </c>
      <c r="F2402" s="18"/>
      <c r="G2402" s="18"/>
      <c r="H2402" s="18"/>
      <c r="I2402" s="21" t="s">
        <v>221</v>
      </c>
      <c r="J2402" s="22" t="s">
        <v>254</v>
      </c>
      <c r="K2402" s="22" t="s">
        <v>255</v>
      </c>
      <c r="L2402" s="22" t="s">
        <v>256</v>
      </c>
      <c r="M2402" s="21" t="s">
        <v>218</v>
      </c>
      <c r="N2402" s="23"/>
      <c r="O2402" s="22" t="s">
        <v>256</v>
      </c>
      <c r="P2402" s="31" t="str">
        <f t="shared" si="37"/>
        <v>Non-Lead</v>
      </c>
      <c r="Q2402" s="40" t="s">
        <v>254</v>
      </c>
      <c r="R2402" s="40" t="s">
        <v>254</v>
      </c>
      <c r="S2402" s="24"/>
      <c r="T2402" s="16"/>
      <c r="U2402" s="41" t="s">
        <v>255</v>
      </c>
      <c r="V2402" s="41" t="s">
        <v>255</v>
      </c>
      <c r="W2402" s="16"/>
      <c r="X2402" s="43" t="str">
        <f>IF((OR((AND('[1]PWS Information'!$E$10="CWS",T2402="Single Family Residence",P2402="Lead")),
(AND('[1]PWS Information'!$E$10="CWS",T2402="Multiple Family Residence",'[1]PWS Information'!$E$11="Yes",P2402="Lead")),
(AND('[1]PWS Information'!$E$10="NTNC",P2402="Lead")))),"Tier 1",
IF((OR((AND('[1]PWS Information'!$E$10="CWS",T2402="Multiple Family Residence",'[1]PWS Information'!$E$11="No",P2402="Lead")),
(AND('[1]PWS Information'!$E$10="CWS",T2402="Other",P2402="Lead")),
(AND(T2402="",P2402="Lead")),
(AND('[1]PWS Information'!$E$10="CWS",T2402="Building",P2402="Lead")))),"Tier 2",
IF((OR((AND('[1]PWS Information'!$E$10="CWS",T2402="Single Family Residence",P2402="Galvanized Requiring Replacement")),
(AND('[1]PWS Information'!$E$10="CWS",T2402="Single Family Residence",P2402="Galvanized Requiring Replacement",Q2402="Yes")),
(AND('[1]PWS Information'!$E$10="NTNC",T2402="Single Family Residence",P2402="Galvanized Requiring Replacement")),
(AND('[1]PWS Information'!$E$10="NTNC",T2402="Single Family Residence",Q2402="Yes")))),"Tier 3",
IF((OR((AND('[1]PWS Information'!$E$10="CWS",T2402="Single Family Residence",R2402="Yes",P2402="Non-Lead", I2402="Non-Lead - Copper",K2402="Before 1989")),
(AND('[1]PWS Information'!$E$10="CWS",T2402="Single Family Residence",R2402="Yes",P2402="Non-Lead", M2402="Non-Lead - Copper",N2402="Before 1989")))),"Tier 4",
IF((OR((AND('[1]PWS Information'!$E$10="NTNC",P2402="Non-Lead")),
(AND('[1]PWS Information'!$E$10="CWS",P2402="Non-Lead",R2402="")),
(AND('[1]PWS Information'!$E$10="CWS",P2402="Non-Lead",R2402="No")),
(AND('[1]PWS Information'!$E$10="CWS",P2402="Non-Lead",R2402="Don't Know")),
(AND('[1]PWS Information'!$E$10="CWS",P2402="Non-Lead", I2402="Non-Lead - Copper", R2402="Yes", K2402="Between 1989 and 2014")),
(AND('[1]PWS Information'!$E$10="CWS",P2402="Non-Lead", I2402="Non-Lead - Copper", R2402="Yes", K2402="After 2014")),
(AND('[1]PWS Information'!$E$10="CWS",P2402="Non-Lead", I2402="Non-Lead - Copper", R2402="Yes", K2402="Unknown")),
(AND('[1]PWS Information'!$E$10="CWS",P2402="Non-Lead", M2402="Non-Lead - Copper", R2402="Yes", N2402="Between 1989 and 2014")),
(AND('[1]PWS Information'!$E$10="CWS",P2402="Non-Lead", M2402="Non-Lead - Copper", R2402="Yes", N2402="After 2014")),
(AND('[1]PWS Information'!$E$10="CWS",P2402="Non-Lead", M2402="Non-Lead - Copper", R2402="Yes", N2402="Unknown")),
(AND('[1]PWS Information'!$E$10="CWS",P2402="Unknown")),
(AND('[1]PWS Information'!$E$10="NTNC",P2402="Unknown")),
(AND('[1]PWS Information'!$E$10="CWS",T2402="Multiple Family Residence",P2402="Galvanized Requiring Replacement")),
(AND('[1]PWS Information'!$E$10="CWS",P2402="Galvanized Requiring Replacement")),
(AND('[1]PWS Information'!$E$10="NTNC",T2402="Multiple Family Residence",P2402="Galvanized Requiring Replacement")))),"Tier 5",
"")))))</f>
        <v>Tier 5</v>
      </c>
      <c r="Y2402" s="24"/>
      <c r="Z2402" s="24"/>
    </row>
    <row r="2403" spans="1:26" x14ac:dyDescent="0.25">
      <c r="A2403" s="17">
        <v>2400</v>
      </c>
      <c r="B2403" s="17">
        <v>3601</v>
      </c>
      <c r="C2403" s="17" t="s">
        <v>100</v>
      </c>
      <c r="D2403" s="17" t="s">
        <v>188</v>
      </c>
      <c r="E2403" s="17">
        <v>79549</v>
      </c>
      <c r="F2403" s="17"/>
      <c r="G2403" s="17"/>
      <c r="H2403" s="17"/>
      <c r="I2403" s="21" t="s">
        <v>221</v>
      </c>
      <c r="J2403" s="22" t="s">
        <v>254</v>
      </c>
      <c r="K2403" s="22" t="s">
        <v>255</v>
      </c>
      <c r="L2403" s="22" t="s">
        <v>256</v>
      </c>
      <c r="M2403" s="21" t="s">
        <v>218</v>
      </c>
      <c r="N2403" s="23"/>
      <c r="O2403" s="22" t="s">
        <v>256</v>
      </c>
      <c r="P2403" s="31" t="str">
        <f t="shared" si="37"/>
        <v>Non-Lead</v>
      </c>
      <c r="Q2403" s="40" t="s">
        <v>254</v>
      </c>
      <c r="R2403" s="40" t="s">
        <v>254</v>
      </c>
      <c r="S2403" s="24"/>
      <c r="T2403" s="16"/>
      <c r="U2403" s="41" t="s">
        <v>255</v>
      </c>
      <c r="V2403" s="41" t="s">
        <v>255</v>
      </c>
      <c r="W2403" s="16"/>
      <c r="X2403" s="43" t="str">
        <f>IF((OR((AND('[1]PWS Information'!$E$10="CWS",T2403="Single Family Residence",P2403="Lead")),
(AND('[1]PWS Information'!$E$10="CWS",T2403="Multiple Family Residence",'[1]PWS Information'!$E$11="Yes",P2403="Lead")),
(AND('[1]PWS Information'!$E$10="NTNC",P2403="Lead")))),"Tier 1",
IF((OR((AND('[1]PWS Information'!$E$10="CWS",T2403="Multiple Family Residence",'[1]PWS Information'!$E$11="No",P2403="Lead")),
(AND('[1]PWS Information'!$E$10="CWS",T2403="Other",P2403="Lead")),
(AND(T2403="",P2403="Lead")),
(AND('[1]PWS Information'!$E$10="CWS",T2403="Building",P2403="Lead")))),"Tier 2",
IF((OR((AND('[1]PWS Information'!$E$10="CWS",T2403="Single Family Residence",P2403="Galvanized Requiring Replacement")),
(AND('[1]PWS Information'!$E$10="CWS",T2403="Single Family Residence",P2403="Galvanized Requiring Replacement",Q2403="Yes")),
(AND('[1]PWS Information'!$E$10="NTNC",T2403="Single Family Residence",P2403="Galvanized Requiring Replacement")),
(AND('[1]PWS Information'!$E$10="NTNC",T2403="Single Family Residence",Q2403="Yes")))),"Tier 3",
IF((OR((AND('[1]PWS Information'!$E$10="CWS",T2403="Single Family Residence",R2403="Yes",P2403="Non-Lead", I2403="Non-Lead - Copper",K2403="Before 1989")),
(AND('[1]PWS Information'!$E$10="CWS",T2403="Single Family Residence",R2403="Yes",P2403="Non-Lead", M2403="Non-Lead - Copper",N2403="Before 1989")))),"Tier 4",
IF((OR((AND('[1]PWS Information'!$E$10="NTNC",P2403="Non-Lead")),
(AND('[1]PWS Information'!$E$10="CWS",P2403="Non-Lead",R2403="")),
(AND('[1]PWS Information'!$E$10="CWS",P2403="Non-Lead",R2403="No")),
(AND('[1]PWS Information'!$E$10="CWS",P2403="Non-Lead",R2403="Don't Know")),
(AND('[1]PWS Information'!$E$10="CWS",P2403="Non-Lead", I2403="Non-Lead - Copper", R2403="Yes", K2403="Between 1989 and 2014")),
(AND('[1]PWS Information'!$E$10="CWS",P2403="Non-Lead", I2403="Non-Lead - Copper", R2403="Yes", K2403="After 2014")),
(AND('[1]PWS Information'!$E$10="CWS",P2403="Non-Lead", I2403="Non-Lead - Copper", R2403="Yes", K2403="Unknown")),
(AND('[1]PWS Information'!$E$10="CWS",P2403="Non-Lead", M2403="Non-Lead - Copper", R2403="Yes", N2403="Between 1989 and 2014")),
(AND('[1]PWS Information'!$E$10="CWS",P2403="Non-Lead", M2403="Non-Lead - Copper", R2403="Yes", N2403="After 2014")),
(AND('[1]PWS Information'!$E$10="CWS",P2403="Non-Lead", M2403="Non-Lead - Copper", R2403="Yes", N2403="Unknown")),
(AND('[1]PWS Information'!$E$10="CWS",P2403="Unknown")),
(AND('[1]PWS Information'!$E$10="NTNC",P2403="Unknown")),
(AND('[1]PWS Information'!$E$10="CWS",T2403="Multiple Family Residence",P2403="Galvanized Requiring Replacement")),
(AND('[1]PWS Information'!$E$10="CWS",P2403="Galvanized Requiring Replacement")),
(AND('[1]PWS Information'!$E$10="NTNC",T2403="Multiple Family Residence",P2403="Galvanized Requiring Replacement")))),"Tier 5",
"")))))</f>
        <v>Tier 5</v>
      </c>
      <c r="Y2403" s="24"/>
      <c r="Z2403" s="24"/>
    </row>
    <row r="2404" spans="1:26" x14ac:dyDescent="0.25">
      <c r="A2404" s="17">
        <v>2401</v>
      </c>
      <c r="B2404" s="18">
        <v>3602</v>
      </c>
      <c r="C2404" s="17" t="s">
        <v>100</v>
      </c>
      <c r="D2404" s="17" t="s">
        <v>188</v>
      </c>
      <c r="E2404" s="17">
        <v>79549</v>
      </c>
      <c r="F2404" s="18"/>
      <c r="G2404" s="18"/>
      <c r="H2404" s="18"/>
      <c r="I2404" s="21" t="s">
        <v>221</v>
      </c>
      <c r="J2404" s="22" t="s">
        <v>254</v>
      </c>
      <c r="K2404" s="22" t="s">
        <v>255</v>
      </c>
      <c r="L2404" s="22" t="s">
        <v>256</v>
      </c>
      <c r="M2404" s="21" t="s">
        <v>218</v>
      </c>
      <c r="N2404" s="23"/>
      <c r="O2404" s="22" t="s">
        <v>256</v>
      </c>
      <c r="P2404" s="31" t="str">
        <f t="shared" si="37"/>
        <v>Non-Lead</v>
      </c>
      <c r="Q2404" s="40" t="s">
        <v>254</v>
      </c>
      <c r="R2404" s="40" t="s">
        <v>254</v>
      </c>
      <c r="S2404" s="24"/>
      <c r="T2404" s="16"/>
      <c r="U2404" s="41" t="s">
        <v>255</v>
      </c>
      <c r="V2404" s="41" t="s">
        <v>255</v>
      </c>
      <c r="W2404" s="16"/>
      <c r="X2404" s="43" t="str">
        <f>IF((OR((AND('[1]PWS Information'!$E$10="CWS",T2404="Single Family Residence",P2404="Lead")),
(AND('[1]PWS Information'!$E$10="CWS",T2404="Multiple Family Residence",'[1]PWS Information'!$E$11="Yes",P2404="Lead")),
(AND('[1]PWS Information'!$E$10="NTNC",P2404="Lead")))),"Tier 1",
IF((OR((AND('[1]PWS Information'!$E$10="CWS",T2404="Multiple Family Residence",'[1]PWS Information'!$E$11="No",P2404="Lead")),
(AND('[1]PWS Information'!$E$10="CWS",T2404="Other",P2404="Lead")),
(AND(T2404="",P2404="Lead")),
(AND('[1]PWS Information'!$E$10="CWS",T2404="Building",P2404="Lead")))),"Tier 2",
IF((OR((AND('[1]PWS Information'!$E$10="CWS",T2404="Single Family Residence",P2404="Galvanized Requiring Replacement")),
(AND('[1]PWS Information'!$E$10="CWS",T2404="Single Family Residence",P2404="Galvanized Requiring Replacement",Q2404="Yes")),
(AND('[1]PWS Information'!$E$10="NTNC",T2404="Single Family Residence",P2404="Galvanized Requiring Replacement")),
(AND('[1]PWS Information'!$E$10="NTNC",T2404="Single Family Residence",Q2404="Yes")))),"Tier 3",
IF((OR((AND('[1]PWS Information'!$E$10="CWS",T2404="Single Family Residence",R2404="Yes",P2404="Non-Lead", I2404="Non-Lead - Copper",K2404="Before 1989")),
(AND('[1]PWS Information'!$E$10="CWS",T2404="Single Family Residence",R2404="Yes",P2404="Non-Lead", M2404="Non-Lead - Copper",N2404="Before 1989")))),"Tier 4",
IF((OR((AND('[1]PWS Information'!$E$10="NTNC",P2404="Non-Lead")),
(AND('[1]PWS Information'!$E$10="CWS",P2404="Non-Lead",R2404="")),
(AND('[1]PWS Information'!$E$10="CWS",P2404="Non-Lead",R2404="No")),
(AND('[1]PWS Information'!$E$10="CWS",P2404="Non-Lead",R2404="Don't Know")),
(AND('[1]PWS Information'!$E$10="CWS",P2404="Non-Lead", I2404="Non-Lead - Copper", R2404="Yes", K2404="Between 1989 and 2014")),
(AND('[1]PWS Information'!$E$10="CWS",P2404="Non-Lead", I2404="Non-Lead - Copper", R2404="Yes", K2404="After 2014")),
(AND('[1]PWS Information'!$E$10="CWS",P2404="Non-Lead", I2404="Non-Lead - Copper", R2404="Yes", K2404="Unknown")),
(AND('[1]PWS Information'!$E$10="CWS",P2404="Non-Lead", M2404="Non-Lead - Copper", R2404="Yes", N2404="Between 1989 and 2014")),
(AND('[1]PWS Information'!$E$10="CWS",P2404="Non-Lead", M2404="Non-Lead - Copper", R2404="Yes", N2404="After 2014")),
(AND('[1]PWS Information'!$E$10="CWS",P2404="Non-Lead", M2404="Non-Lead - Copper", R2404="Yes", N2404="Unknown")),
(AND('[1]PWS Information'!$E$10="CWS",P2404="Unknown")),
(AND('[1]PWS Information'!$E$10="NTNC",P2404="Unknown")),
(AND('[1]PWS Information'!$E$10="CWS",T2404="Multiple Family Residence",P2404="Galvanized Requiring Replacement")),
(AND('[1]PWS Information'!$E$10="CWS",P2404="Galvanized Requiring Replacement")),
(AND('[1]PWS Information'!$E$10="NTNC",T2404="Multiple Family Residence",P2404="Galvanized Requiring Replacement")))),"Tier 5",
"")))))</f>
        <v>Tier 5</v>
      </c>
      <c r="Y2404" s="24"/>
      <c r="Z2404" s="24"/>
    </row>
    <row r="2405" spans="1:26" x14ac:dyDescent="0.25">
      <c r="A2405" s="17">
        <v>2402</v>
      </c>
      <c r="B2405" s="17">
        <v>3602</v>
      </c>
      <c r="C2405" s="17" t="s">
        <v>100</v>
      </c>
      <c r="D2405" s="17" t="s">
        <v>188</v>
      </c>
      <c r="E2405" s="17">
        <v>79549</v>
      </c>
      <c r="F2405" s="17"/>
      <c r="G2405" s="17"/>
      <c r="H2405" s="17"/>
      <c r="I2405" s="21" t="s">
        <v>218</v>
      </c>
      <c r="J2405" s="22" t="s">
        <v>254</v>
      </c>
      <c r="K2405" s="22" t="s">
        <v>255</v>
      </c>
      <c r="L2405" s="22" t="s">
        <v>256</v>
      </c>
      <c r="M2405" s="21" t="s">
        <v>218</v>
      </c>
      <c r="N2405" s="17"/>
      <c r="O2405" s="22" t="s">
        <v>256</v>
      </c>
      <c r="P2405" s="31" t="str">
        <f t="shared" si="37"/>
        <v>Non-Lead</v>
      </c>
      <c r="Q2405" s="40" t="s">
        <v>254</v>
      </c>
      <c r="R2405" s="40" t="s">
        <v>254</v>
      </c>
      <c r="S2405" s="24"/>
      <c r="T2405" s="16"/>
      <c r="U2405" s="41" t="s">
        <v>255</v>
      </c>
      <c r="V2405" s="41" t="s">
        <v>255</v>
      </c>
      <c r="W2405" s="16"/>
      <c r="X2405" s="43" t="str">
        <f>IF((OR((AND('[1]PWS Information'!$E$10="CWS",T2405="Single Family Residence",P2405="Lead")),
(AND('[1]PWS Information'!$E$10="CWS",T2405="Multiple Family Residence",'[1]PWS Information'!$E$11="Yes",P2405="Lead")),
(AND('[1]PWS Information'!$E$10="NTNC",P2405="Lead")))),"Tier 1",
IF((OR((AND('[1]PWS Information'!$E$10="CWS",T2405="Multiple Family Residence",'[1]PWS Information'!$E$11="No",P2405="Lead")),
(AND('[1]PWS Information'!$E$10="CWS",T2405="Other",P2405="Lead")),
(AND(T2405="",P2405="Lead")),
(AND('[1]PWS Information'!$E$10="CWS",T2405="Building",P2405="Lead")))),"Tier 2",
IF((OR((AND('[1]PWS Information'!$E$10="CWS",T2405="Single Family Residence",P2405="Galvanized Requiring Replacement")),
(AND('[1]PWS Information'!$E$10="CWS",T2405="Single Family Residence",P2405="Galvanized Requiring Replacement",Q2405="Yes")),
(AND('[1]PWS Information'!$E$10="NTNC",T2405="Single Family Residence",P2405="Galvanized Requiring Replacement")),
(AND('[1]PWS Information'!$E$10="NTNC",T2405="Single Family Residence",Q2405="Yes")))),"Tier 3",
IF((OR((AND('[1]PWS Information'!$E$10="CWS",T2405="Single Family Residence",R2405="Yes",P2405="Non-Lead", I2405="Non-Lead - Copper",K2405="Before 1989")),
(AND('[1]PWS Information'!$E$10="CWS",T2405="Single Family Residence",R2405="Yes",P2405="Non-Lead", M2405="Non-Lead - Copper",N2405="Before 1989")))),"Tier 4",
IF((OR((AND('[1]PWS Information'!$E$10="NTNC",P2405="Non-Lead")),
(AND('[1]PWS Information'!$E$10="CWS",P2405="Non-Lead",R2405="")),
(AND('[1]PWS Information'!$E$10="CWS",P2405="Non-Lead",R2405="No")),
(AND('[1]PWS Information'!$E$10="CWS",P2405="Non-Lead",R2405="Don't Know")),
(AND('[1]PWS Information'!$E$10="CWS",P2405="Non-Lead", I2405="Non-Lead - Copper", R2405="Yes", K2405="Between 1989 and 2014")),
(AND('[1]PWS Information'!$E$10="CWS",P2405="Non-Lead", I2405="Non-Lead - Copper", R2405="Yes", K2405="After 2014")),
(AND('[1]PWS Information'!$E$10="CWS",P2405="Non-Lead", I2405="Non-Lead - Copper", R2405="Yes", K2405="Unknown")),
(AND('[1]PWS Information'!$E$10="CWS",P2405="Non-Lead", M2405="Non-Lead - Copper", R2405="Yes", N2405="Between 1989 and 2014")),
(AND('[1]PWS Information'!$E$10="CWS",P2405="Non-Lead", M2405="Non-Lead - Copper", R2405="Yes", N2405="After 2014")),
(AND('[1]PWS Information'!$E$10="CWS",P2405="Non-Lead", M2405="Non-Lead - Copper", R2405="Yes", N2405="Unknown")),
(AND('[1]PWS Information'!$E$10="CWS",P2405="Unknown")),
(AND('[1]PWS Information'!$E$10="NTNC",P2405="Unknown")),
(AND('[1]PWS Information'!$E$10="CWS",T2405="Multiple Family Residence",P2405="Galvanized Requiring Replacement")),
(AND('[1]PWS Information'!$E$10="CWS",P2405="Galvanized Requiring Replacement")),
(AND('[1]PWS Information'!$E$10="NTNC",T2405="Multiple Family Residence",P2405="Galvanized Requiring Replacement")))),"Tier 5",
"")))))</f>
        <v>Tier 5</v>
      </c>
      <c r="Y2405" s="24"/>
      <c r="Z2405" s="24"/>
    </row>
    <row r="2406" spans="1:26" x14ac:dyDescent="0.25">
      <c r="A2406" s="17">
        <v>2403</v>
      </c>
      <c r="B2406" s="17">
        <v>3603</v>
      </c>
      <c r="C2406" s="17" t="s">
        <v>100</v>
      </c>
      <c r="D2406" s="17" t="s">
        <v>188</v>
      </c>
      <c r="E2406" s="17">
        <v>79549</v>
      </c>
      <c r="F2406" s="17"/>
      <c r="G2406" s="17"/>
      <c r="H2406" s="17"/>
      <c r="I2406" s="21" t="s">
        <v>218</v>
      </c>
      <c r="J2406" s="22" t="s">
        <v>254</v>
      </c>
      <c r="K2406" s="22" t="s">
        <v>255</v>
      </c>
      <c r="L2406" s="22" t="s">
        <v>256</v>
      </c>
      <c r="M2406" s="21" t="s">
        <v>218</v>
      </c>
      <c r="N2406" s="17"/>
      <c r="O2406" s="22" t="s">
        <v>256</v>
      </c>
      <c r="P2406" s="31" t="str">
        <f t="shared" si="37"/>
        <v>Non-Lead</v>
      </c>
      <c r="Q2406" s="40" t="s">
        <v>254</v>
      </c>
      <c r="R2406" s="40" t="s">
        <v>254</v>
      </c>
      <c r="S2406" s="24"/>
      <c r="T2406" s="16"/>
      <c r="U2406" s="41" t="s">
        <v>255</v>
      </c>
      <c r="V2406" s="41" t="s">
        <v>255</v>
      </c>
      <c r="W2406" s="16"/>
      <c r="X2406" s="43" t="str">
        <f>IF((OR((AND('[1]PWS Information'!$E$10="CWS",T2406="Single Family Residence",P2406="Lead")),
(AND('[1]PWS Information'!$E$10="CWS",T2406="Multiple Family Residence",'[1]PWS Information'!$E$11="Yes",P2406="Lead")),
(AND('[1]PWS Information'!$E$10="NTNC",P2406="Lead")))),"Tier 1",
IF((OR((AND('[1]PWS Information'!$E$10="CWS",T2406="Multiple Family Residence",'[1]PWS Information'!$E$11="No",P2406="Lead")),
(AND('[1]PWS Information'!$E$10="CWS",T2406="Other",P2406="Lead")),
(AND(T2406="",P2406="Lead")),
(AND('[1]PWS Information'!$E$10="CWS",T2406="Building",P2406="Lead")))),"Tier 2",
IF((OR((AND('[1]PWS Information'!$E$10="CWS",T2406="Single Family Residence",P2406="Galvanized Requiring Replacement")),
(AND('[1]PWS Information'!$E$10="CWS",T2406="Single Family Residence",P2406="Galvanized Requiring Replacement",Q2406="Yes")),
(AND('[1]PWS Information'!$E$10="NTNC",T2406="Single Family Residence",P2406="Galvanized Requiring Replacement")),
(AND('[1]PWS Information'!$E$10="NTNC",T2406="Single Family Residence",Q2406="Yes")))),"Tier 3",
IF((OR((AND('[1]PWS Information'!$E$10="CWS",T2406="Single Family Residence",R2406="Yes",P2406="Non-Lead", I2406="Non-Lead - Copper",K2406="Before 1989")),
(AND('[1]PWS Information'!$E$10="CWS",T2406="Single Family Residence",R2406="Yes",P2406="Non-Lead", M2406="Non-Lead - Copper",N2406="Before 1989")))),"Tier 4",
IF((OR((AND('[1]PWS Information'!$E$10="NTNC",P2406="Non-Lead")),
(AND('[1]PWS Information'!$E$10="CWS",P2406="Non-Lead",R2406="")),
(AND('[1]PWS Information'!$E$10="CWS",P2406="Non-Lead",R2406="No")),
(AND('[1]PWS Information'!$E$10="CWS",P2406="Non-Lead",R2406="Don't Know")),
(AND('[1]PWS Information'!$E$10="CWS",P2406="Non-Lead", I2406="Non-Lead - Copper", R2406="Yes", K2406="Between 1989 and 2014")),
(AND('[1]PWS Information'!$E$10="CWS",P2406="Non-Lead", I2406="Non-Lead - Copper", R2406="Yes", K2406="After 2014")),
(AND('[1]PWS Information'!$E$10="CWS",P2406="Non-Lead", I2406="Non-Lead - Copper", R2406="Yes", K2406="Unknown")),
(AND('[1]PWS Information'!$E$10="CWS",P2406="Non-Lead", M2406="Non-Lead - Copper", R2406="Yes", N2406="Between 1989 and 2014")),
(AND('[1]PWS Information'!$E$10="CWS",P2406="Non-Lead", M2406="Non-Lead - Copper", R2406="Yes", N2406="After 2014")),
(AND('[1]PWS Information'!$E$10="CWS",P2406="Non-Lead", M2406="Non-Lead - Copper", R2406="Yes", N2406="Unknown")),
(AND('[1]PWS Information'!$E$10="CWS",P2406="Unknown")),
(AND('[1]PWS Information'!$E$10="NTNC",P2406="Unknown")),
(AND('[1]PWS Information'!$E$10="CWS",T2406="Multiple Family Residence",P2406="Galvanized Requiring Replacement")),
(AND('[1]PWS Information'!$E$10="CWS",P2406="Galvanized Requiring Replacement")),
(AND('[1]PWS Information'!$E$10="NTNC",T2406="Multiple Family Residence",P2406="Galvanized Requiring Replacement")))),"Tier 5",
"")))))</f>
        <v>Tier 5</v>
      </c>
      <c r="Y2406" s="24"/>
      <c r="Z2406" s="24"/>
    </row>
    <row r="2407" spans="1:26" x14ac:dyDescent="0.25">
      <c r="A2407" s="17">
        <v>2404</v>
      </c>
      <c r="B2407" s="17">
        <v>3604</v>
      </c>
      <c r="C2407" s="17" t="s">
        <v>100</v>
      </c>
      <c r="D2407" s="17" t="s">
        <v>188</v>
      </c>
      <c r="E2407" s="17">
        <v>79549</v>
      </c>
      <c r="F2407" s="17"/>
      <c r="G2407" s="17"/>
      <c r="H2407" s="17"/>
      <c r="I2407" s="21" t="s">
        <v>221</v>
      </c>
      <c r="J2407" s="22" t="s">
        <v>254</v>
      </c>
      <c r="K2407" s="22" t="s">
        <v>255</v>
      </c>
      <c r="L2407" s="22" t="s">
        <v>256</v>
      </c>
      <c r="M2407" s="21" t="s">
        <v>218</v>
      </c>
      <c r="N2407" s="23"/>
      <c r="O2407" s="22" t="s">
        <v>256</v>
      </c>
      <c r="P2407" s="31" t="str">
        <f t="shared" si="37"/>
        <v>Non-Lead</v>
      </c>
      <c r="Q2407" s="40" t="s">
        <v>254</v>
      </c>
      <c r="R2407" s="40" t="s">
        <v>254</v>
      </c>
      <c r="S2407" s="24"/>
      <c r="T2407" s="16"/>
      <c r="U2407" s="41" t="s">
        <v>255</v>
      </c>
      <c r="V2407" s="41" t="s">
        <v>255</v>
      </c>
      <c r="W2407" s="16"/>
      <c r="X2407" s="43" t="str">
        <f>IF((OR((AND('[1]PWS Information'!$E$10="CWS",T2407="Single Family Residence",P2407="Lead")),
(AND('[1]PWS Information'!$E$10="CWS",T2407="Multiple Family Residence",'[1]PWS Information'!$E$11="Yes",P2407="Lead")),
(AND('[1]PWS Information'!$E$10="NTNC",P2407="Lead")))),"Tier 1",
IF((OR((AND('[1]PWS Information'!$E$10="CWS",T2407="Multiple Family Residence",'[1]PWS Information'!$E$11="No",P2407="Lead")),
(AND('[1]PWS Information'!$E$10="CWS",T2407="Other",P2407="Lead")),
(AND(T2407="",P2407="Lead")),
(AND('[1]PWS Information'!$E$10="CWS",T2407="Building",P2407="Lead")))),"Tier 2",
IF((OR((AND('[1]PWS Information'!$E$10="CWS",T2407="Single Family Residence",P2407="Galvanized Requiring Replacement")),
(AND('[1]PWS Information'!$E$10="CWS",T2407="Single Family Residence",P2407="Galvanized Requiring Replacement",Q2407="Yes")),
(AND('[1]PWS Information'!$E$10="NTNC",T2407="Single Family Residence",P2407="Galvanized Requiring Replacement")),
(AND('[1]PWS Information'!$E$10="NTNC",T2407="Single Family Residence",Q2407="Yes")))),"Tier 3",
IF((OR((AND('[1]PWS Information'!$E$10="CWS",T2407="Single Family Residence",R2407="Yes",P2407="Non-Lead", I2407="Non-Lead - Copper",K2407="Before 1989")),
(AND('[1]PWS Information'!$E$10="CWS",T2407="Single Family Residence",R2407="Yes",P2407="Non-Lead", M2407="Non-Lead - Copper",N2407="Before 1989")))),"Tier 4",
IF((OR((AND('[1]PWS Information'!$E$10="NTNC",P2407="Non-Lead")),
(AND('[1]PWS Information'!$E$10="CWS",P2407="Non-Lead",R2407="")),
(AND('[1]PWS Information'!$E$10="CWS",P2407="Non-Lead",R2407="No")),
(AND('[1]PWS Information'!$E$10="CWS",P2407="Non-Lead",R2407="Don't Know")),
(AND('[1]PWS Information'!$E$10="CWS",P2407="Non-Lead", I2407="Non-Lead - Copper", R2407="Yes", K2407="Between 1989 and 2014")),
(AND('[1]PWS Information'!$E$10="CWS",P2407="Non-Lead", I2407="Non-Lead - Copper", R2407="Yes", K2407="After 2014")),
(AND('[1]PWS Information'!$E$10="CWS",P2407="Non-Lead", I2407="Non-Lead - Copper", R2407="Yes", K2407="Unknown")),
(AND('[1]PWS Information'!$E$10="CWS",P2407="Non-Lead", M2407="Non-Lead - Copper", R2407="Yes", N2407="Between 1989 and 2014")),
(AND('[1]PWS Information'!$E$10="CWS",P2407="Non-Lead", M2407="Non-Lead - Copper", R2407="Yes", N2407="After 2014")),
(AND('[1]PWS Information'!$E$10="CWS",P2407="Non-Lead", M2407="Non-Lead - Copper", R2407="Yes", N2407="Unknown")),
(AND('[1]PWS Information'!$E$10="CWS",P2407="Unknown")),
(AND('[1]PWS Information'!$E$10="NTNC",P2407="Unknown")),
(AND('[1]PWS Information'!$E$10="CWS",T2407="Multiple Family Residence",P2407="Galvanized Requiring Replacement")),
(AND('[1]PWS Information'!$E$10="CWS",P2407="Galvanized Requiring Replacement")),
(AND('[1]PWS Information'!$E$10="NTNC",T2407="Multiple Family Residence",P2407="Galvanized Requiring Replacement")))),"Tier 5",
"")))))</f>
        <v>Tier 5</v>
      </c>
      <c r="Y2407" s="24"/>
      <c r="Z2407" s="24"/>
    </row>
    <row r="2408" spans="1:26" x14ac:dyDescent="0.25">
      <c r="A2408" s="17">
        <v>2405</v>
      </c>
      <c r="B2408" s="18">
        <v>3605</v>
      </c>
      <c r="C2408" s="17" t="s">
        <v>100</v>
      </c>
      <c r="D2408" s="17" t="s">
        <v>188</v>
      </c>
      <c r="E2408" s="17">
        <v>79549</v>
      </c>
      <c r="F2408" s="18"/>
      <c r="G2408" s="18"/>
      <c r="H2408" s="18"/>
      <c r="I2408" s="21" t="s">
        <v>218</v>
      </c>
      <c r="J2408" s="22" t="s">
        <v>254</v>
      </c>
      <c r="K2408" s="22" t="s">
        <v>255</v>
      </c>
      <c r="L2408" s="22" t="s">
        <v>256</v>
      </c>
      <c r="M2408" s="21" t="s">
        <v>218</v>
      </c>
      <c r="N2408" s="23"/>
      <c r="O2408" s="22" t="s">
        <v>256</v>
      </c>
      <c r="P2408" s="31" t="str">
        <f t="shared" si="37"/>
        <v>Non-Lead</v>
      </c>
      <c r="Q2408" s="40" t="s">
        <v>254</v>
      </c>
      <c r="R2408" s="40" t="s">
        <v>254</v>
      </c>
      <c r="S2408" s="24"/>
      <c r="T2408" s="16"/>
      <c r="U2408" s="41" t="s">
        <v>255</v>
      </c>
      <c r="V2408" s="41" t="s">
        <v>255</v>
      </c>
      <c r="W2408" s="16"/>
      <c r="X2408" s="43" t="str">
        <f>IF((OR((AND('[1]PWS Information'!$E$10="CWS",T2408="Single Family Residence",P2408="Lead")),
(AND('[1]PWS Information'!$E$10="CWS",T2408="Multiple Family Residence",'[1]PWS Information'!$E$11="Yes",P2408="Lead")),
(AND('[1]PWS Information'!$E$10="NTNC",P2408="Lead")))),"Tier 1",
IF((OR((AND('[1]PWS Information'!$E$10="CWS",T2408="Multiple Family Residence",'[1]PWS Information'!$E$11="No",P2408="Lead")),
(AND('[1]PWS Information'!$E$10="CWS",T2408="Other",P2408="Lead")),
(AND(T2408="",P2408="Lead")),
(AND('[1]PWS Information'!$E$10="CWS",T2408="Building",P2408="Lead")))),"Tier 2",
IF((OR((AND('[1]PWS Information'!$E$10="CWS",T2408="Single Family Residence",P2408="Galvanized Requiring Replacement")),
(AND('[1]PWS Information'!$E$10="CWS",T2408="Single Family Residence",P2408="Galvanized Requiring Replacement",Q2408="Yes")),
(AND('[1]PWS Information'!$E$10="NTNC",T2408="Single Family Residence",P2408="Galvanized Requiring Replacement")),
(AND('[1]PWS Information'!$E$10="NTNC",T2408="Single Family Residence",Q2408="Yes")))),"Tier 3",
IF((OR((AND('[1]PWS Information'!$E$10="CWS",T2408="Single Family Residence",R2408="Yes",P2408="Non-Lead", I2408="Non-Lead - Copper",K2408="Before 1989")),
(AND('[1]PWS Information'!$E$10="CWS",T2408="Single Family Residence",R2408="Yes",P2408="Non-Lead", M2408="Non-Lead - Copper",N2408="Before 1989")))),"Tier 4",
IF((OR((AND('[1]PWS Information'!$E$10="NTNC",P2408="Non-Lead")),
(AND('[1]PWS Information'!$E$10="CWS",P2408="Non-Lead",R2408="")),
(AND('[1]PWS Information'!$E$10="CWS",P2408="Non-Lead",R2408="No")),
(AND('[1]PWS Information'!$E$10="CWS",P2408="Non-Lead",R2408="Don't Know")),
(AND('[1]PWS Information'!$E$10="CWS",P2408="Non-Lead", I2408="Non-Lead - Copper", R2408="Yes", K2408="Between 1989 and 2014")),
(AND('[1]PWS Information'!$E$10="CWS",P2408="Non-Lead", I2408="Non-Lead - Copper", R2408="Yes", K2408="After 2014")),
(AND('[1]PWS Information'!$E$10="CWS",P2408="Non-Lead", I2408="Non-Lead - Copper", R2408="Yes", K2408="Unknown")),
(AND('[1]PWS Information'!$E$10="CWS",P2408="Non-Lead", M2408="Non-Lead - Copper", R2408="Yes", N2408="Between 1989 and 2014")),
(AND('[1]PWS Information'!$E$10="CWS",P2408="Non-Lead", M2408="Non-Lead - Copper", R2408="Yes", N2408="After 2014")),
(AND('[1]PWS Information'!$E$10="CWS",P2408="Non-Lead", M2408="Non-Lead - Copper", R2408="Yes", N2408="Unknown")),
(AND('[1]PWS Information'!$E$10="CWS",P2408="Unknown")),
(AND('[1]PWS Information'!$E$10="NTNC",P2408="Unknown")),
(AND('[1]PWS Information'!$E$10="CWS",T2408="Multiple Family Residence",P2408="Galvanized Requiring Replacement")),
(AND('[1]PWS Information'!$E$10="CWS",P2408="Galvanized Requiring Replacement")),
(AND('[1]PWS Information'!$E$10="NTNC",T2408="Multiple Family Residence",P2408="Galvanized Requiring Replacement")))),"Tier 5",
"")))))</f>
        <v>Tier 5</v>
      </c>
      <c r="Y2408" s="24"/>
      <c r="Z2408" s="24"/>
    </row>
    <row r="2409" spans="1:26" x14ac:dyDescent="0.25">
      <c r="A2409" s="17">
        <v>2406</v>
      </c>
      <c r="B2409" s="18">
        <v>3608</v>
      </c>
      <c r="C2409" s="17" t="s">
        <v>100</v>
      </c>
      <c r="D2409" s="17" t="s">
        <v>188</v>
      </c>
      <c r="E2409" s="17">
        <v>79549</v>
      </c>
      <c r="F2409" s="18"/>
      <c r="G2409" s="18"/>
      <c r="H2409" s="18"/>
      <c r="I2409" s="21" t="s">
        <v>221</v>
      </c>
      <c r="J2409" s="22" t="s">
        <v>254</v>
      </c>
      <c r="K2409" s="22" t="s">
        <v>255</v>
      </c>
      <c r="L2409" s="22" t="s">
        <v>256</v>
      </c>
      <c r="M2409" s="21" t="s">
        <v>218</v>
      </c>
      <c r="N2409" s="23"/>
      <c r="O2409" s="22" t="s">
        <v>256</v>
      </c>
      <c r="P2409" s="31" t="str">
        <f t="shared" si="37"/>
        <v>Non-Lead</v>
      </c>
      <c r="Q2409" s="40" t="s">
        <v>254</v>
      </c>
      <c r="R2409" s="40" t="s">
        <v>254</v>
      </c>
      <c r="S2409" s="24"/>
      <c r="T2409" s="16"/>
      <c r="U2409" s="41" t="s">
        <v>255</v>
      </c>
      <c r="V2409" s="41" t="s">
        <v>255</v>
      </c>
      <c r="W2409" s="16"/>
      <c r="X2409" s="43" t="str">
        <f>IF((OR((AND('[1]PWS Information'!$E$10="CWS",T2409="Single Family Residence",P2409="Lead")),
(AND('[1]PWS Information'!$E$10="CWS",T2409="Multiple Family Residence",'[1]PWS Information'!$E$11="Yes",P2409="Lead")),
(AND('[1]PWS Information'!$E$10="NTNC",P2409="Lead")))),"Tier 1",
IF((OR((AND('[1]PWS Information'!$E$10="CWS",T2409="Multiple Family Residence",'[1]PWS Information'!$E$11="No",P2409="Lead")),
(AND('[1]PWS Information'!$E$10="CWS",T2409="Other",P2409="Lead")),
(AND(T2409="",P2409="Lead")),
(AND('[1]PWS Information'!$E$10="CWS",T2409="Building",P2409="Lead")))),"Tier 2",
IF((OR((AND('[1]PWS Information'!$E$10="CWS",T2409="Single Family Residence",P2409="Galvanized Requiring Replacement")),
(AND('[1]PWS Information'!$E$10="CWS",T2409="Single Family Residence",P2409="Galvanized Requiring Replacement",Q2409="Yes")),
(AND('[1]PWS Information'!$E$10="NTNC",T2409="Single Family Residence",P2409="Galvanized Requiring Replacement")),
(AND('[1]PWS Information'!$E$10="NTNC",T2409="Single Family Residence",Q2409="Yes")))),"Tier 3",
IF((OR((AND('[1]PWS Information'!$E$10="CWS",T2409="Single Family Residence",R2409="Yes",P2409="Non-Lead", I2409="Non-Lead - Copper",K2409="Before 1989")),
(AND('[1]PWS Information'!$E$10="CWS",T2409="Single Family Residence",R2409="Yes",P2409="Non-Lead", M2409="Non-Lead - Copper",N2409="Before 1989")))),"Tier 4",
IF((OR((AND('[1]PWS Information'!$E$10="NTNC",P2409="Non-Lead")),
(AND('[1]PWS Information'!$E$10="CWS",P2409="Non-Lead",R2409="")),
(AND('[1]PWS Information'!$E$10="CWS",P2409="Non-Lead",R2409="No")),
(AND('[1]PWS Information'!$E$10="CWS",P2409="Non-Lead",R2409="Don't Know")),
(AND('[1]PWS Information'!$E$10="CWS",P2409="Non-Lead", I2409="Non-Lead - Copper", R2409="Yes", K2409="Between 1989 and 2014")),
(AND('[1]PWS Information'!$E$10="CWS",P2409="Non-Lead", I2409="Non-Lead - Copper", R2409="Yes", K2409="After 2014")),
(AND('[1]PWS Information'!$E$10="CWS",P2409="Non-Lead", I2409="Non-Lead - Copper", R2409="Yes", K2409="Unknown")),
(AND('[1]PWS Information'!$E$10="CWS",P2409="Non-Lead", M2409="Non-Lead - Copper", R2409="Yes", N2409="Between 1989 and 2014")),
(AND('[1]PWS Information'!$E$10="CWS",P2409="Non-Lead", M2409="Non-Lead - Copper", R2409="Yes", N2409="After 2014")),
(AND('[1]PWS Information'!$E$10="CWS",P2409="Non-Lead", M2409="Non-Lead - Copper", R2409="Yes", N2409="Unknown")),
(AND('[1]PWS Information'!$E$10="CWS",P2409="Unknown")),
(AND('[1]PWS Information'!$E$10="NTNC",P2409="Unknown")),
(AND('[1]PWS Information'!$E$10="CWS",T2409="Multiple Family Residence",P2409="Galvanized Requiring Replacement")),
(AND('[1]PWS Information'!$E$10="CWS",P2409="Galvanized Requiring Replacement")),
(AND('[1]PWS Information'!$E$10="NTNC",T2409="Multiple Family Residence",P2409="Galvanized Requiring Replacement")))),"Tier 5",
"")))))</f>
        <v>Tier 5</v>
      </c>
      <c r="Y2409" s="24"/>
      <c r="Z2409" s="24"/>
    </row>
    <row r="2410" spans="1:26" x14ac:dyDescent="0.25">
      <c r="A2410" s="17">
        <v>2407</v>
      </c>
      <c r="B2410" s="18">
        <v>3609</v>
      </c>
      <c r="C2410" s="17" t="s">
        <v>100</v>
      </c>
      <c r="D2410" s="17" t="s">
        <v>188</v>
      </c>
      <c r="E2410" s="17">
        <v>79549</v>
      </c>
      <c r="F2410" s="18"/>
      <c r="G2410" s="18"/>
      <c r="H2410" s="18"/>
      <c r="I2410" s="21" t="s">
        <v>218</v>
      </c>
      <c r="J2410" s="22" t="s">
        <v>254</v>
      </c>
      <c r="K2410" s="22" t="s">
        <v>255</v>
      </c>
      <c r="L2410" s="22" t="s">
        <v>256</v>
      </c>
      <c r="M2410" s="21" t="s">
        <v>218</v>
      </c>
      <c r="N2410" s="23"/>
      <c r="O2410" s="22" t="s">
        <v>256</v>
      </c>
      <c r="P2410" s="31" t="str">
        <f t="shared" si="37"/>
        <v>Non-Lead</v>
      </c>
      <c r="Q2410" s="40" t="s">
        <v>254</v>
      </c>
      <c r="R2410" s="40" t="s">
        <v>254</v>
      </c>
      <c r="S2410" s="24"/>
      <c r="T2410" s="16"/>
      <c r="U2410" s="41" t="s">
        <v>255</v>
      </c>
      <c r="V2410" s="41" t="s">
        <v>255</v>
      </c>
      <c r="W2410" s="16"/>
      <c r="X2410" s="43" t="str">
        <f>IF((OR((AND('[1]PWS Information'!$E$10="CWS",T2410="Single Family Residence",P2410="Lead")),
(AND('[1]PWS Information'!$E$10="CWS",T2410="Multiple Family Residence",'[1]PWS Information'!$E$11="Yes",P2410="Lead")),
(AND('[1]PWS Information'!$E$10="NTNC",P2410="Lead")))),"Tier 1",
IF((OR((AND('[1]PWS Information'!$E$10="CWS",T2410="Multiple Family Residence",'[1]PWS Information'!$E$11="No",P2410="Lead")),
(AND('[1]PWS Information'!$E$10="CWS",T2410="Other",P2410="Lead")),
(AND(T2410="",P2410="Lead")),
(AND('[1]PWS Information'!$E$10="CWS",T2410="Building",P2410="Lead")))),"Tier 2",
IF((OR((AND('[1]PWS Information'!$E$10="CWS",T2410="Single Family Residence",P2410="Galvanized Requiring Replacement")),
(AND('[1]PWS Information'!$E$10="CWS",T2410="Single Family Residence",P2410="Galvanized Requiring Replacement",Q2410="Yes")),
(AND('[1]PWS Information'!$E$10="NTNC",T2410="Single Family Residence",P2410="Galvanized Requiring Replacement")),
(AND('[1]PWS Information'!$E$10="NTNC",T2410="Single Family Residence",Q2410="Yes")))),"Tier 3",
IF((OR((AND('[1]PWS Information'!$E$10="CWS",T2410="Single Family Residence",R2410="Yes",P2410="Non-Lead", I2410="Non-Lead - Copper",K2410="Before 1989")),
(AND('[1]PWS Information'!$E$10="CWS",T2410="Single Family Residence",R2410="Yes",P2410="Non-Lead", M2410="Non-Lead - Copper",N2410="Before 1989")))),"Tier 4",
IF((OR((AND('[1]PWS Information'!$E$10="NTNC",P2410="Non-Lead")),
(AND('[1]PWS Information'!$E$10="CWS",P2410="Non-Lead",R2410="")),
(AND('[1]PWS Information'!$E$10="CWS",P2410="Non-Lead",R2410="No")),
(AND('[1]PWS Information'!$E$10="CWS",P2410="Non-Lead",R2410="Don't Know")),
(AND('[1]PWS Information'!$E$10="CWS",P2410="Non-Lead", I2410="Non-Lead - Copper", R2410="Yes", K2410="Between 1989 and 2014")),
(AND('[1]PWS Information'!$E$10="CWS",P2410="Non-Lead", I2410="Non-Lead - Copper", R2410="Yes", K2410="After 2014")),
(AND('[1]PWS Information'!$E$10="CWS",P2410="Non-Lead", I2410="Non-Lead - Copper", R2410="Yes", K2410="Unknown")),
(AND('[1]PWS Information'!$E$10="CWS",P2410="Non-Lead", M2410="Non-Lead - Copper", R2410="Yes", N2410="Between 1989 and 2014")),
(AND('[1]PWS Information'!$E$10="CWS",P2410="Non-Lead", M2410="Non-Lead - Copper", R2410="Yes", N2410="After 2014")),
(AND('[1]PWS Information'!$E$10="CWS",P2410="Non-Lead", M2410="Non-Lead - Copper", R2410="Yes", N2410="Unknown")),
(AND('[1]PWS Information'!$E$10="CWS",P2410="Unknown")),
(AND('[1]PWS Information'!$E$10="NTNC",P2410="Unknown")),
(AND('[1]PWS Information'!$E$10="CWS",T2410="Multiple Family Residence",P2410="Galvanized Requiring Replacement")),
(AND('[1]PWS Information'!$E$10="CWS",P2410="Galvanized Requiring Replacement")),
(AND('[1]PWS Information'!$E$10="NTNC",T2410="Multiple Family Residence",P2410="Galvanized Requiring Replacement")))),"Tier 5",
"")))))</f>
        <v>Tier 5</v>
      </c>
      <c r="Y2410" s="24"/>
      <c r="Z2410" s="24"/>
    </row>
    <row r="2411" spans="1:26" x14ac:dyDescent="0.25">
      <c r="A2411" s="17">
        <v>2408</v>
      </c>
      <c r="B2411" s="18">
        <v>3611</v>
      </c>
      <c r="C2411" s="17" t="s">
        <v>100</v>
      </c>
      <c r="D2411" s="17" t="s">
        <v>188</v>
      </c>
      <c r="E2411" s="17">
        <v>79549</v>
      </c>
      <c r="F2411" s="18"/>
      <c r="G2411" s="18"/>
      <c r="H2411" s="18"/>
      <c r="I2411" s="21" t="s">
        <v>218</v>
      </c>
      <c r="J2411" s="22" t="s">
        <v>254</v>
      </c>
      <c r="K2411" s="22" t="s">
        <v>255</v>
      </c>
      <c r="L2411" s="22" t="s">
        <v>256</v>
      </c>
      <c r="M2411" s="21" t="s">
        <v>218</v>
      </c>
      <c r="N2411" s="23"/>
      <c r="O2411" s="22" t="s">
        <v>256</v>
      </c>
      <c r="P2411" s="31" t="str">
        <f t="shared" si="37"/>
        <v>Non-Lead</v>
      </c>
      <c r="Q2411" s="40" t="s">
        <v>254</v>
      </c>
      <c r="R2411" s="40" t="s">
        <v>254</v>
      </c>
      <c r="S2411" s="24"/>
      <c r="T2411" s="16"/>
      <c r="U2411" s="41" t="s">
        <v>255</v>
      </c>
      <c r="V2411" s="41" t="s">
        <v>255</v>
      </c>
      <c r="W2411" s="16"/>
      <c r="X2411" s="43" t="str">
        <f>IF((OR((AND('[1]PWS Information'!$E$10="CWS",T2411="Single Family Residence",P2411="Lead")),
(AND('[1]PWS Information'!$E$10="CWS",T2411="Multiple Family Residence",'[1]PWS Information'!$E$11="Yes",P2411="Lead")),
(AND('[1]PWS Information'!$E$10="NTNC",P2411="Lead")))),"Tier 1",
IF((OR((AND('[1]PWS Information'!$E$10="CWS",T2411="Multiple Family Residence",'[1]PWS Information'!$E$11="No",P2411="Lead")),
(AND('[1]PWS Information'!$E$10="CWS",T2411="Other",P2411="Lead")),
(AND(T2411="",P2411="Lead")),
(AND('[1]PWS Information'!$E$10="CWS",T2411="Building",P2411="Lead")))),"Tier 2",
IF((OR((AND('[1]PWS Information'!$E$10="CWS",T2411="Single Family Residence",P2411="Galvanized Requiring Replacement")),
(AND('[1]PWS Information'!$E$10="CWS",T2411="Single Family Residence",P2411="Galvanized Requiring Replacement",Q2411="Yes")),
(AND('[1]PWS Information'!$E$10="NTNC",T2411="Single Family Residence",P2411="Galvanized Requiring Replacement")),
(AND('[1]PWS Information'!$E$10="NTNC",T2411="Single Family Residence",Q2411="Yes")))),"Tier 3",
IF((OR((AND('[1]PWS Information'!$E$10="CWS",T2411="Single Family Residence",R2411="Yes",P2411="Non-Lead", I2411="Non-Lead - Copper",K2411="Before 1989")),
(AND('[1]PWS Information'!$E$10="CWS",T2411="Single Family Residence",R2411="Yes",P2411="Non-Lead", M2411="Non-Lead - Copper",N2411="Before 1989")))),"Tier 4",
IF((OR((AND('[1]PWS Information'!$E$10="NTNC",P2411="Non-Lead")),
(AND('[1]PWS Information'!$E$10="CWS",P2411="Non-Lead",R2411="")),
(AND('[1]PWS Information'!$E$10="CWS",P2411="Non-Lead",R2411="No")),
(AND('[1]PWS Information'!$E$10="CWS",P2411="Non-Lead",R2411="Don't Know")),
(AND('[1]PWS Information'!$E$10="CWS",P2411="Non-Lead", I2411="Non-Lead - Copper", R2411="Yes", K2411="Between 1989 and 2014")),
(AND('[1]PWS Information'!$E$10="CWS",P2411="Non-Lead", I2411="Non-Lead - Copper", R2411="Yes", K2411="After 2014")),
(AND('[1]PWS Information'!$E$10="CWS",P2411="Non-Lead", I2411="Non-Lead - Copper", R2411="Yes", K2411="Unknown")),
(AND('[1]PWS Information'!$E$10="CWS",P2411="Non-Lead", M2411="Non-Lead - Copper", R2411="Yes", N2411="Between 1989 and 2014")),
(AND('[1]PWS Information'!$E$10="CWS",P2411="Non-Lead", M2411="Non-Lead - Copper", R2411="Yes", N2411="After 2014")),
(AND('[1]PWS Information'!$E$10="CWS",P2411="Non-Lead", M2411="Non-Lead - Copper", R2411="Yes", N2411="Unknown")),
(AND('[1]PWS Information'!$E$10="CWS",P2411="Unknown")),
(AND('[1]PWS Information'!$E$10="NTNC",P2411="Unknown")),
(AND('[1]PWS Information'!$E$10="CWS",T2411="Multiple Family Residence",P2411="Galvanized Requiring Replacement")),
(AND('[1]PWS Information'!$E$10="CWS",P2411="Galvanized Requiring Replacement")),
(AND('[1]PWS Information'!$E$10="NTNC",T2411="Multiple Family Residence",P2411="Galvanized Requiring Replacement")))),"Tier 5",
"")))))</f>
        <v>Tier 5</v>
      </c>
      <c r="Y2411" s="24"/>
      <c r="Z2411" s="24"/>
    </row>
    <row r="2412" spans="1:26" x14ac:dyDescent="0.25">
      <c r="A2412" s="17">
        <v>2409</v>
      </c>
      <c r="B2412" s="17">
        <v>3611</v>
      </c>
      <c r="C2412" s="17" t="s">
        <v>100</v>
      </c>
      <c r="D2412" s="17" t="s">
        <v>188</v>
      </c>
      <c r="E2412" s="17">
        <v>79549</v>
      </c>
      <c r="F2412" s="17"/>
      <c r="G2412" s="17"/>
      <c r="H2412" s="17"/>
      <c r="I2412" s="21" t="s">
        <v>221</v>
      </c>
      <c r="J2412" s="22" t="s">
        <v>254</v>
      </c>
      <c r="K2412" s="22" t="s">
        <v>255</v>
      </c>
      <c r="L2412" s="22" t="s">
        <v>256</v>
      </c>
      <c r="M2412" s="21" t="s">
        <v>218</v>
      </c>
      <c r="N2412" s="17"/>
      <c r="O2412" s="22" t="s">
        <v>256</v>
      </c>
      <c r="P2412" s="31" t="str">
        <f t="shared" si="37"/>
        <v>Non-Lead</v>
      </c>
      <c r="Q2412" s="40" t="s">
        <v>254</v>
      </c>
      <c r="R2412" s="40" t="s">
        <v>254</v>
      </c>
      <c r="S2412" s="24"/>
      <c r="T2412" s="16"/>
      <c r="U2412" s="41" t="s">
        <v>255</v>
      </c>
      <c r="V2412" s="41" t="s">
        <v>255</v>
      </c>
      <c r="W2412" s="16"/>
      <c r="X2412" s="43" t="str">
        <f>IF((OR((AND('[1]PWS Information'!$E$10="CWS",T2412="Single Family Residence",P2412="Lead")),
(AND('[1]PWS Information'!$E$10="CWS",T2412="Multiple Family Residence",'[1]PWS Information'!$E$11="Yes",P2412="Lead")),
(AND('[1]PWS Information'!$E$10="NTNC",P2412="Lead")))),"Tier 1",
IF((OR((AND('[1]PWS Information'!$E$10="CWS",T2412="Multiple Family Residence",'[1]PWS Information'!$E$11="No",P2412="Lead")),
(AND('[1]PWS Information'!$E$10="CWS",T2412="Other",P2412="Lead")),
(AND(T2412="",P2412="Lead")),
(AND('[1]PWS Information'!$E$10="CWS",T2412="Building",P2412="Lead")))),"Tier 2",
IF((OR((AND('[1]PWS Information'!$E$10="CWS",T2412="Single Family Residence",P2412="Galvanized Requiring Replacement")),
(AND('[1]PWS Information'!$E$10="CWS",T2412="Single Family Residence",P2412="Galvanized Requiring Replacement",Q2412="Yes")),
(AND('[1]PWS Information'!$E$10="NTNC",T2412="Single Family Residence",P2412="Galvanized Requiring Replacement")),
(AND('[1]PWS Information'!$E$10="NTNC",T2412="Single Family Residence",Q2412="Yes")))),"Tier 3",
IF((OR((AND('[1]PWS Information'!$E$10="CWS",T2412="Single Family Residence",R2412="Yes",P2412="Non-Lead", I2412="Non-Lead - Copper",K2412="Before 1989")),
(AND('[1]PWS Information'!$E$10="CWS",T2412="Single Family Residence",R2412="Yes",P2412="Non-Lead", M2412="Non-Lead - Copper",N2412="Before 1989")))),"Tier 4",
IF((OR((AND('[1]PWS Information'!$E$10="NTNC",P2412="Non-Lead")),
(AND('[1]PWS Information'!$E$10="CWS",P2412="Non-Lead",R2412="")),
(AND('[1]PWS Information'!$E$10="CWS",P2412="Non-Lead",R2412="No")),
(AND('[1]PWS Information'!$E$10="CWS",P2412="Non-Lead",R2412="Don't Know")),
(AND('[1]PWS Information'!$E$10="CWS",P2412="Non-Lead", I2412="Non-Lead - Copper", R2412="Yes", K2412="Between 1989 and 2014")),
(AND('[1]PWS Information'!$E$10="CWS",P2412="Non-Lead", I2412="Non-Lead - Copper", R2412="Yes", K2412="After 2014")),
(AND('[1]PWS Information'!$E$10="CWS",P2412="Non-Lead", I2412="Non-Lead - Copper", R2412="Yes", K2412="Unknown")),
(AND('[1]PWS Information'!$E$10="CWS",P2412="Non-Lead", M2412="Non-Lead - Copper", R2412="Yes", N2412="Between 1989 and 2014")),
(AND('[1]PWS Information'!$E$10="CWS",P2412="Non-Lead", M2412="Non-Lead - Copper", R2412="Yes", N2412="After 2014")),
(AND('[1]PWS Information'!$E$10="CWS",P2412="Non-Lead", M2412="Non-Lead - Copper", R2412="Yes", N2412="Unknown")),
(AND('[1]PWS Information'!$E$10="CWS",P2412="Unknown")),
(AND('[1]PWS Information'!$E$10="NTNC",P2412="Unknown")),
(AND('[1]PWS Information'!$E$10="CWS",T2412="Multiple Family Residence",P2412="Galvanized Requiring Replacement")),
(AND('[1]PWS Information'!$E$10="CWS",P2412="Galvanized Requiring Replacement")),
(AND('[1]PWS Information'!$E$10="NTNC",T2412="Multiple Family Residence",P2412="Galvanized Requiring Replacement")))),"Tier 5",
"")))))</f>
        <v>Tier 5</v>
      </c>
      <c r="Y2412" s="24"/>
      <c r="Z2412" s="24"/>
    </row>
    <row r="2413" spans="1:26" x14ac:dyDescent="0.25">
      <c r="A2413" s="17">
        <v>2410</v>
      </c>
      <c r="B2413" s="18">
        <v>3613</v>
      </c>
      <c r="C2413" s="18" t="s">
        <v>100</v>
      </c>
      <c r="D2413" s="18" t="s">
        <v>188</v>
      </c>
      <c r="E2413" s="18">
        <v>79549</v>
      </c>
      <c r="F2413" s="18"/>
      <c r="G2413" s="18"/>
      <c r="H2413" s="18"/>
      <c r="I2413" s="21" t="s">
        <v>218</v>
      </c>
      <c r="J2413" s="22" t="s">
        <v>254</v>
      </c>
      <c r="K2413" s="22" t="s">
        <v>255</v>
      </c>
      <c r="L2413" s="22" t="s">
        <v>256</v>
      </c>
      <c r="M2413" s="21" t="s">
        <v>218</v>
      </c>
      <c r="N2413" s="23"/>
      <c r="O2413" s="22" t="s">
        <v>256</v>
      </c>
      <c r="P2413" s="31" t="str">
        <f t="shared" si="37"/>
        <v>Non-Lead</v>
      </c>
      <c r="Q2413" s="40" t="s">
        <v>254</v>
      </c>
      <c r="R2413" s="40" t="s">
        <v>254</v>
      </c>
      <c r="S2413" s="24"/>
      <c r="T2413" s="16"/>
      <c r="U2413" s="41" t="s">
        <v>255</v>
      </c>
      <c r="V2413" s="41" t="s">
        <v>255</v>
      </c>
      <c r="W2413" s="16"/>
      <c r="X2413" s="43" t="str">
        <f>IF((OR((AND('[1]PWS Information'!$E$10="CWS",T2413="Single Family Residence",P2413="Lead")),
(AND('[1]PWS Information'!$E$10="CWS",T2413="Multiple Family Residence",'[1]PWS Information'!$E$11="Yes",P2413="Lead")),
(AND('[1]PWS Information'!$E$10="NTNC",P2413="Lead")))),"Tier 1",
IF((OR((AND('[1]PWS Information'!$E$10="CWS",T2413="Multiple Family Residence",'[1]PWS Information'!$E$11="No",P2413="Lead")),
(AND('[1]PWS Information'!$E$10="CWS",T2413="Other",P2413="Lead")),
(AND(T2413="",P2413="Lead")),
(AND('[1]PWS Information'!$E$10="CWS",T2413="Building",P2413="Lead")))),"Tier 2",
IF((OR((AND('[1]PWS Information'!$E$10="CWS",T2413="Single Family Residence",P2413="Galvanized Requiring Replacement")),
(AND('[1]PWS Information'!$E$10="CWS",T2413="Single Family Residence",P2413="Galvanized Requiring Replacement",Q2413="Yes")),
(AND('[1]PWS Information'!$E$10="NTNC",T2413="Single Family Residence",P2413="Galvanized Requiring Replacement")),
(AND('[1]PWS Information'!$E$10="NTNC",T2413="Single Family Residence",Q2413="Yes")))),"Tier 3",
IF((OR((AND('[1]PWS Information'!$E$10="CWS",T2413="Single Family Residence",R2413="Yes",P2413="Non-Lead", I2413="Non-Lead - Copper",K2413="Before 1989")),
(AND('[1]PWS Information'!$E$10="CWS",T2413="Single Family Residence",R2413="Yes",P2413="Non-Lead", M2413="Non-Lead - Copper",N2413="Before 1989")))),"Tier 4",
IF((OR((AND('[1]PWS Information'!$E$10="NTNC",P2413="Non-Lead")),
(AND('[1]PWS Information'!$E$10="CWS",P2413="Non-Lead",R2413="")),
(AND('[1]PWS Information'!$E$10="CWS",P2413="Non-Lead",R2413="No")),
(AND('[1]PWS Information'!$E$10="CWS",P2413="Non-Lead",R2413="Don't Know")),
(AND('[1]PWS Information'!$E$10="CWS",P2413="Non-Lead", I2413="Non-Lead - Copper", R2413="Yes", K2413="Between 1989 and 2014")),
(AND('[1]PWS Information'!$E$10="CWS",P2413="Non-Lead", I2413="Non-Lead - Copper", R2413="Yes", K2413="After 2014")),
(AND('[1]PWS Information'!$E$10="CWS",P2413="Non-Lead", I2413="Non-Lead - Copper", R2413="Yes", K2413="Unknown")),
(AND('[1]PWS Information'!$E$10="CWS",P2413="Non-Lead", M2413="Non-Lead - Copper", R2413="Yes", N2413="Between 1989 and 2014")),
(AND('[1]PWS Information'!$E$10="CWS",P2413="Non-Lead", M2413="Non-Lead - Copper", R2413="Yes", N2413="After 2014")),
(AND('[1]PWS Information'!$E$10="CWS",P2413="Non-Lead", M2413="Non-Lead - Copper", R2413="Yes", N2413="Unknown")),
(AND('[1]PWS Information'!$E$10="CWS",P2413="Unknown")),
(AND('[1]PWS Information'!$E$10="NTNC",P2413="Unknown")),
(AND('[1]PWS Information'!$E$10="CWS",T2413="Multiple Family Residence",P2413="Galvanized Requiring Replacement")),
(AND('[1]PWS Information'!$E$10="CWS",P2413="Galvanized Requiring Replacement")),
(AND('[1]PWS Information'!$E$10="NTNC",T2413="Multiple Family Residence",P2413="Galvanized Requiring Replacement")))),"Tier 5",
"")))))</f>
        <v>Tier 5</v>
      </c>
      <c r="Y2413" s="24"/>
      <c r="Z2413" s="24"/>
    </row>
    <row r="2414" spans="1:26" x14ac:dyDescent="0.25">
      <c r="A2414" s="17">
        <v>2411</v>
      </c>
      <c r="B2414" s="17">
        <v>3614</v>
      </c>
      <c r="C2414" s="17" t="s">
        <v>100</v>
      </c>
      <c r="D2414" s="17" t="s">
        <v>188</v>
      </c>
      <c r="E2414" s="17">
        <v>79549</v>
      </c>
      <c r="F2414" s="17"/>
      <c r="G2414" s="17"/>
      <c r="H2414" s="17"/>
      <c r="I2414" s="21" t="s">
        <v>221</v>
      </c>
      <c r="J2414" s="22" t="s">
        <v>254</v>
      </c>
      <c r="K2414" s="22" t="s">
        <v>255</v>
      </c>
      <c r="L2414" s="22" t="s">
        <v>256</v>
      </c>
      <c r="M2414" s="21" t="s">
        <v>218</v>
      </c>
      <c r="N2414" s="23"/>
      <c r="O2414" s="22" t="s">
        <v>256</v>
      </c>
      <c r="P2414" s="31" t="str">
        <f t="shared" si="37"/>
        <v>Non-Lead</v>
      </c>
      <c r="Q2414" s="40" t="s">
        <v>254</v>
      </c>
      <c r="R2414" s="40" t="s">
        <v>254</v>
      </c>
      <c r="S2414" s="24"/>
      <c r="T2414" s="16"/>
      <c r="U2414" s="41" t="s">
        <v>255</v>
      </c>
      <c r="V2414" s="41" t="s">
        <v>255</v>
      </c>
      <c r="W2414" s="16"/>
      <c r="X2414" s="43" t="str">
        <f>IF((OR((AND('[1]PWS Information'!$E$10="CWS",T2414="Single Family Residence",P2414="Lead")),
(AND('[1]PWS Information'!$E$10="CWS",T2414="Multiple Family Residence",'[1]PWS Information'!$E$11="Yes",P2414="Lead")),
(AND('[1]PWS Information'!$E$10="NTNC",P2414="Lead")))),"Tier 1",
IF((OR((AND('[1]PWS Information'!$E$10="CWS",T2414="Multiple Family Residence",'[1]PWS Information'!$E$11="No",P2414="Lead")),
(AND('[1]PWS Information'!$E$10="CWS",T2414="Other",P2414="Lead")),
(AND(T2414="",P2414="Lead")),
(AND('[1]PWS Information'!$E$10="CWS",T2414="Building",P2414="Lead")))),"Tier 2",
IF((OR((AND('[1]PWS Information'!$E$10="CWS",T2414="Single Family Residence",P2414="Galvanized Requiring Replacement")),
(AND('[1]PWS Information'!$E$10="CWS",T2414="Single Family Residence",P2414="Galvanized Requiring Replacement",Q2414="Yes")),
(AND('[1]PWS Information'!$E$10="NTNC",T2414="Single Family Residence",P2414="Galvanized Requiring Replacement")),
(AND('[1]PWS Information'!$E$10="NTNC",T2414="Single Family Residence",Q2414="Yes")))),"Tier 3",
IF((OR((AND('[1]PWS Information'!$E$10="CWS",T2414="Single Family Residence",R2414="Yes",P2414="Non-Lead", I2414="Non-Lead - Copper",K2414="Before 1989")),
(AND('[1]PWS Information'!$E$10="CWS",T2414="Single Family Residence",R2414="Yes",P2414="Non-Lead", M2414="Non-Lead - Copper",N2414="Before 1989")))),"Tier 4",
IF((OR((AND('[1]PWS Information'!$E$10="NTNC",P2414="Non-Lead")),
(AND('[1]PWS Information'!$E$10="CWS",P2414="Non-Lead",R2414="")),
(AND('[1]PWS Information'!$E$10="CWS",P2414="Non-Lead",R2414="No")),
(AND('[1]PWS Information'!$E$10="CWS",P2414="Non-Lead",R2414="Don't Know")),
(AND('[1]PWS Information'!$E$10="CWS",P2414="Non-Lead", I2414="Non-Lead - Copper", R2414="Yes", K2414="Between 1989 and 2014")),
(AND('[1]PWS Information'!$E$10="CWS",P2414="Non-Lead", I2414="Non-Lead - Copper", R2414="Yes", K2414="After 2014")),
(AND('[1]PWS Information'!$E$10="CWS",P2414="Non-Lead", I2414="Non-Lead - Copper", R2414="Yes", K2414="Unknown")),
(AND('[1]PWS Information'!$E$10="CWS",P2414="Non-Lead", M2414="Non-Lead - Copper", R2414="Yes", N2414="Between 1989 and 2014")),
(AND('[1]PWS Information'!$E$10="CWS",P2414="Non-Lead", M2414="Non-Lead - Copper", R2414="Yes", N2414="After 2014")),
(AND('[1]PWS Information'!$E$10="CWS",P2414="Non-Lead", M2414="Non-Lead - Copper", R2414="Yes", N2414="Unknown")),
(AND('[1]PWS Information'!$E$10="CWS",P2414="Unknown")),
(AND('[1]PWS Information'!$E$10="NTNC",P2414="Unknown")),
(AND('[1]PWS Information'!$E$10="CWS",T2414="Multiple Family Residence",P2414="Galvanized Requiring Replacement")),
(AND('[1]PWS Information'!$E$10="CWS",P2414="Galvanized Requiring Replacement")),
(AND('[1]PWS Information'!$E$10="NTNC",T2414="Multiple Family Residence",P2414="Galvanized Requiring Replacement")))),"Tier 5",
"")))))</f>
        <v>Tier 5</v>
      </c>
      <c r="Y2414" s="24"/>
      <c r="Z2414" s="24"/>
    </row>
    <row r="2415" spans="1:26" x14ac:dyDescent="0.25">
      <c r="A2415" s="17">
        <v>2412</v>
      </c>
      <c r="B2415" s="18">
        <v>3615</v>
      </c>
      <c r="C2415" s="18" t="s">
        <v>100</v>
      </c>
      <c r="D2415" s="18" t="s">
        <v>188</v>
      </c>
      <c r="E2415" s="18">
        <v>79549</v>
      </c>
      <c r="F2415" s="18"/>
      <c r="G2415" s="18"/>
      <c r="H2415" s="18"/>
      <c r="I2415" s="21" t="s">
        <v>218</v>
      </c>
      <c r="J2415" s="22" t="s">
        <v>254</v>
      </c>
      <c r="K2415" s="22" t="s">
        <v>255</v>
      </c>
      <c r="L2415" s="22" t="s">
        <v>256</v>
      </c>
      <c r="M2415" s="21" t="s">
        <v>218</v>
      </c>
      <c r="N2415" s="23"/>
      <c r="O2415" s="22" t="s">
        <v>256</v>
      </c>
      <c r="P2415" s="31" t="str">
        <f t="shared" si="37"/>
        <v>Non-Lead</v>
      </c>
      <c r="Q2415" s="40" t="s">
        <v>254</v>
      </c>
      <c r="R2415" s="40" t="s">
        <v>254</v>
      </c>
      <c r="S2415" s="24"/>
      <c r="T2415" s="16"/>
      <c r="U2415" s="41" t="s">
        <v>255</v>
      </c>
      <c r="V2415" s="41" t="s">
        <v>255</v>
      </c>
      <c r="W2415" s="16"/>
      <c r="X2415" s="43" t="str">
        <f>IF((OR((AND('[1]PWS Information'!$E$10="CWS",T2415="Single Family Residence",P2415="Lead")),
(AND('[1]PWS Information'!$E$10="CWS",T2415="Multiple Family Residence",'[1]PWS Information'!$E$11="Yes",P2415="Lead")),
(AND('[1]PWS Information'!$E$10="NTNC",P2415="Lead")))),"Tier 1",
IF((OR((AND('[1]PWS Information'!$E$10="CWS",T2415="Multiple Family Residence",'[1]PWS Information'!$E$11="No",P2415="Lead")),
(AND('[1]PWS Information'!$E$10="CWS",T2415="Other",P2415="Lead")),
(AND(T2415="",P2415="Lead")),
(AND('[1]PWS Information'!$E$10="CWS",T2415="Building",P2415="Lead")))),"Tier 2",
IF((OR((AND('[1]PWS Information'!$E$10="CWS",T2415="Single Family Residence",P2415="Galvanized Requiring Replacement")),
(AND('[1]PWS Information'!$E$10="CWS",T2415="Single Family Residence",P2415="Galvanized Requiring Replacement",Q2415="Yes")),
(AND('[1]PWS Information'!$E$10="NTNC",T2415="Single Family Residence",P2415="Galvanized Requiring Replacement")),
(AND('[1]PWS Information'!$E$10="NTNC",T2415="Single Family Residence",Q2415="Yes")))),"Tier 3",
IF((OR((AND('[1]PWS Information'!$E$10="CWS",T2415="Single Family Residence",R2415="Yes",P2415="Non-Lead", I2415="Non-Lead - Copper",K2415="Before 1989")),
(AND('[1]PWS Information'!$E$10="CWS",T2415="Single Family Residence",R2415="Yes",P2415="Non-Lead", M2415="Non-Lead - Copper",N2415="Before 1989")))),"Tier 4",
IF((OR((AND('[1]PWS Information'!$E$10="NTNC",P2415="Non-Lead")),
(AND('[1]PWS Information'!$E$10="CWS",P2415="Non-Lead",R2415="")),
(AND('[1]PWS Information'!$E$10="CWS",P2415="Non-Lead",R2415="No")),
(AND('[1]PWS Information'!$E$10="CWS",P2415="Non-Lead",R2415="Don't Know")),
(AND('[1]PWS Information'!$E$10="CWS",P2415="Non-Lead", I2415="Non-Lead - Copper", R2415="Yes", K2415="Between 1989 and 2014")),
(AND('[1]PWS Information'!$E$10="CWS",P2415="Non-Lead", I2415="Non-Lead - Copper", R2415="Yes", K2415="After 2014")),
(AND('[1]PWS Information'!$E$10="CWS",P2415="Non-Lead", I2415="Non-Lead - Copper", R2415="Yes", K2415="Unknown")),
(AND('[1]PWS Information'!$E$10="CWS",P2415="Non-Lead", M2415="Non-Lead - Copper", R2415="Yes", N2415="Between 1989 and 2014")),
(AND('[1]PWS Information'!$E$10="CWS",P2415="Non-Lead", M2415="Non-Lead - Copper", R2415="Yes", N2415="After 2014")),
(AND('[1]PWS Information'!$E$10="CWS",P2415="Non-Lead", M2415="Non-Lead - Copper", R2415="Yes", N2415="Unknown")),
(AND('[1]PWS Information'!$E$10="CWS",P2415="Unknown")),
(AND('[1]PWS Information'!$E$10="NTNC",P2415="Unknown")),
(AND('[1]PWS Information'!$E$10="CWS",T2415="Multiple Family Residence",P2415="Galvanized Requiring Replacement")),
(AND('[1]PWS Information'!$E$10="CWS",P2415="Galvanized Requiring Replacement")),
(AND('[1]PWS Information'!$E$10="NTNC",T2415="Multiple Family Residence",P2415="Galvanized Requiring Replacement")))),"Tier 5",
"")))))</f>
        <v>Tier 5</v>
      </c>
      <c r="Y2415" s="24"/>
      <c r="Z2415" s="24"/>
    </row>
    <row r="2416" spans="1:26" x14ac:dyDescent="0.25">
      <c r="A2416" s="17">
        <v>2413</v>
      </c>
      <c r="B2416" s="17">
        <v>3616</v>
      </c>
      <c r="C2416" s="17" t="s">
        <v>100</v>
      </c>
      <c r="D2416" s="17" t="s">
        <v>188</v>
      </c>
      <c r="E2416" s="17">
        <v>79549</v>
      </c>
      <c r="F2416" s="17"/>
      <c r="G2416" s="17"/>
      <c r="H2416" s="17"/>
      <c r="I2416" s="21" t="s">
        <v>221</v>
      </c>
      <c r="J2416" s="22" t="s">
        <v>254</v>
      </c>
      <c r="K2416" s="22" t="s">
        <v>255</v>
      </c>
      <c r="L2416" s="22" t="s">
        <v>256</v>
      </c>
      <c r="M2416" s="21" t="s">
        <v>218</v>
      </c>
      <c r="N2416" s="23"/>
      <c r="O2416" s="22" t="s">
        <v>256</v>
      </c>
      <c r="P2416" s="31" t="str">
        <f t="shared" si="37"/>
        <v>Non-Lead</v>
      </c>
      <c r="Q2416" s="40" t="s">
        <v>254</v>
      </c>
      <c r="R2416" s="40" t="s">
        <v>254</v>
      </c>
      <c r="S2416" s="24"/>
      <c r="T2416" s="16"/>
      <c r="U2416" s="41" t="s">
        <v>255</v>
      </c>
      <c r="V2416" s="41" t="s">
        <v>255</v>
      </c>
      <c r="W2416" s="16"/>
      <c r="X2416" s="43" t="str">
        <f>IF((OR((AND('[1]PWS Information'!$E$10="CWS",T2416="Single Family Residence",P2416="Lead")),
(AND('[1]PWS Information'!$E$10="CWS",T2416="Multiple Family Residence",'[1]PWS Information'!$E$11="Yes",P2416="Lead")),
(AND('[1]PWS Information'!$E$10="NTNC",P2416="Lead")))),"Tier 1",
IF((OR((AND('[1]PWS Information'!$E$10="CWS",T2416="Multiple Family Residence",'[1]PWS Information'!$E$11="No",P2416="Lead")),
(AND('[1]PWS Information'!$E$10="CWS",T2416="Other",P2416="Lead")),
(AND(T2416="",P2416="Lead")),
(AND('[1]PWS Information'!$E$10="CWS",T2416="Building",P2416="Lead")))),"Tier 2",
IF((OR((AND('[1]PWS Information'!$E$10="CWS",T2416="Single Family Residence",P2416="Galvanized Requiring Replacement")),
(AND('[1]PWS Information'!$E$10="CWS",T2416="Single Family Residence",P2416="Galvanized Requiring Replacement",Q2416="Yes")),
(AND('[1]PWS Information'!$E$10="NTNC",T2416="Single Family Residence",P2416="Galvanized Requiring Replacement")),
(AND('[1]PWS Information'!$E$10="NTNC",T2416="Single Family Residence",Q2416="Yes")))),"Tier 3",
IF((OR((AND('[1]PWS Information'!$E$10="CWS",T2416="Single Family Residence",R2416="Yes",P2416="Non-Lead", I2416="Non-Lead - Copper",K2416="Before 1989")),
(AND('[1]PWS Information'!$E$10="CWS",T2416="Single Family Residence",R2416="Yes",P2416="Non-Lead", M2416="Non-Lead - Copper",N2416="Before 1989")))),"Tier 4",
IF((OR((AND('[1]PWS Information'!$E$10="NTNC",P2416="Non-Lead")),
(AND('[1]PWS Information'!$E$10="CWS",P2416="Non-Lead",R2416="")),
(AND('[1]PWS Information'!$E$10="CWS",P2416="Non-Lead",R2416="No")),
(AND('[1]PWS Information'!$E$10="CWS",P2416="Non-Lead",R2416="Don't Know")),
(AND('[1]PWS Information'!$E$10="CWS",P2416="Non-Lead", I2416="Non-Lead - Copper", R2416="Yes", K2416="Between 1989 and 2014")),
(AND('[1]PWS Information'!$E$10="CWS",P2416="Non-Lead", I2416="Non-Lead - Copper", R2416="Yes", K2416="After 2014")),
(AND('[1]PWS Information'!$E$10="CWS",P2416="Non-Lead", I2416="Non-Lead - Copper", R2416="Yes", K2416="Unknown")),
(AND('[1]PWS Information'!$E$10="CWS",P2416="Non-Lead", M2416="Non-Lead - Copper", R2416="Yes", N2416="Between 1989 and 2014")),
(AND('[1]PWS Information'!$E$10="CWS",P2416="Non-Lead", M2416="Non-Lead - Copper", R2416="Yes", N2416="After 2014")),
(AND('[1]PWS Information'!$E$10="CWS",P2416="Non-Lead", M2416="Non-Lead - Copper", R2416="Yes", N2416="Unknown")),
(AND('[1]PWS Information'!$E$10="CWS",P2416="Unknown")),
(AND('[1]PWS Information'!$E$10="NTNC",P2416="Unknown")),
(AND('[1]PWS Information'!$E$10="CWS",T2416="Multiple Family Residence",P2416="Galvanized Requiring Replacement")),
(AND('[1]PWS Information'!$E$10="CWS",P2416="Galvanized Requiring Replacement")),
(AND('[1]PWS Information'!$E$10="NTNC",T2416="Multiple Family Residence",P2416="Galvanized Requiring Replacement")))),"Tier 5",
"")))))</f>
        <v>Tier 5</v>
      </c>
      <c r="Y2416" s="24"/>
      <c r="Z2416" s="24"/>
    </row>
    <row r="2417" spans="1:26" x14ac:dyDescent="0.25">
      <c r="A2417" s="17">
        <v>2414</v>
      </c>
      <c r="B2417" s="18">
        <v>3617</v>
      </c>
      <c r="C2417" s="18" t="s">
        <v>100</v>
      </c>
      <c r="D2417" s="18" t="s">
        <v>188</v>
      </c>
      <c r="E2417" s="18">
        <v>79549</v>
      </c>
      <c r="F2417" s="18"/>
      <c r="G2417" s="18"/>
      <c r="H2417" s="18"/>
      <c r="I2417" s="21" t="s">
        <v>218</v>
      </c>
      <c r="J2417" s="22" t="s">
        <v>254</v>
      </c>
      <c r="K2417" s="22" t="s">
        <v>255</v>
      </c>
      <c r="L2417" s="22" t="s">
        <v>256</v>
      </c>
      <c r="M2417" s="21" t="s">
        <v>218</v>
      </c>
      <c r="N2417" s="18" t="s">
        <v>205</v>
      </c>
      <c r="O2417" s="22" t="s">
        <v>257</v>
      </c>
      <c r="P2417" s="31" t="str">
        <f t="shared" si="37"/>
        <v>Non-Lead</v>
      </c>
      <c r="Q2417" s="40" t="s">
        <v>254</v>
      </c>
      <c r="R2417" s="40" t="s">
        <v>254</v>
      </c>
      <c r="S2417" s="24"/>
      <c r="T2417" s="16"/>
      <c r="U2417" s="41" t="s">
        <v>255</v>
      </c>
      <c r="V2417" s="41" t="s">
        <v>255</v>
      </c>
      <c r="W2417" s="16"/>
      <c r="X2417" s="43" t="str">
        <f>IF((OR((AND('[1]PWS Information'!$E$10="CWS",T2417="Single Family Residence",P2417="Lead")),
(AND('[1]PWS Information'!$E$10="CWS",T2417="Multiple Family Residence",'[1]PWS Information'!$E$11="Yes",P2417="Lead")),
(AND('[1]PWS Information'!$E$10="NTNC",P2417="Lead")))),"Tier 1",
IF((OR((AND('[1]PWS Information'!$E$10="CWS",T2417="Multiple Family Residence",'[1]PWS Information'!$E$11="No",P2417="Lead")),
(AND('[1]PWS Information'!$E$10="CWS",T2417="Other",P2417="Lead")),
(AND(T2417="",P2417="Lead")),
(AND('[1]PWS Information'!$E$10="CWS",T2417="Building",P2417="Lead")))),"Tier 2",
IF((OR((AND('[1]PWS Information'!$E$10="CWS",T2417="Single Family Residence",P2417="Galvanized Requiring Replacement")),
(AND('[1]PWS Information'!$E$10="CWS",T2417="Single Family Residence",P2417="Galvanized Requiring Replacement",Q2417="Yes")),
(AND('[1]PWS Information'!$E$10="NTNC",T2417="Single Family Residence",P2417="Galvanized Requiring Replacement")),
(AND('[1]PWS Information'!$E$10="NTNC",T2417="Single Family Residence",Q2417="Yes")))),"Tier 3",
IF((OR((AND('[1]PWS Information'!$E$10="CWS",T2417="Single Family Residence",R2417="Yes",P2417="Non-Lead", I2417="Non-Lead - Copper",K2417="Before 1989")),
(AND('[1]PWS Information'!$E$10="CWS",T2417="Single Family Residence",R2417="Yes",P2417="Non-Lead", M2417="Non-Lead - Copper",N2417="Before 1989")))),"Tier 4",
IF((OR((AND('[1]PWS Information'!$E$10="NTNC",P2417="Non-Lead")),
(AND('[1]PWS Information'!$E$10="CWS",P2417="Non-Lead",R2417="")),
(AND('[1]PWS Information'!$E$10="CWS",P2417="Non-Lead",R2417="No")),
(AND('[1]PWS Information'!$E$10="CWS",P2417="Non-Lead",R2417="Don't Know")),
(AND('[1]PWS Information'!$E$10="CWS",P2417="Non-Lead", I2417="Non-Lead - Copper", R2417="Yes", K2417="Between 1989 and 2014")),
(AND('[1]PWS Information'!$E$10="CWS",P2417="Non-Lead", I2417="Non-Lead - Copper", R2417="Yes", K2417="After 2014")),
(AND('[1]PWS Information'!$E$10="CWS",P2417="Non-Lead", I2417="Non-Lead - Copper", R2417="Yes", K2417="Unknown")),
(AND('[1]PWS Information'!$E$10="CWS",P2417="Non-Lead", M2417="Non-Lead - Copper", R2417="Yes", N2417="Between 1989 and 2014")),
(AND('[1]PWS Information'!$E$10="CWS",P2417="Non-Lead", M2417="Non-Lead - Copper", R2417="Yes", N2417="After 2014")),
(AND('[1]PWS Information'!$E$10="CWS",P2417="Non-Lead", M2417="Non-Lead - Copper", R2417="Yes", N2417="Unknown")),
(AND('[1]PWS Information'!$E$10="CWS",P2417="Unknown")),
(AND('[1]PWS Information'!$E$10="NTNC",P2417="Unknown")),
(AND('[1]PWS Information'!$E$10="CWS",T2417="Multiple Family Residence",P2417="Galvanized Requiring Replacement")),
(AND('[1]PWS Information'!$E$10="CWS",P2417="Galvanized Requiring Replacement")),
(AND('[1]PWS Information'!$E$10="NTNC",T2417="Multiple Family Residence",P2417="Galvanized Requiring Replacement")))),"Tier 5",
"")))))</f>
        <v>Tier 5</v>
      </c>
      <c r="Y2417" s="24"/>
      <c r="Z2417" s="24"/>
    </row>
    <row r="2418" spans="1:26" x14ac:dyDescent="0.25">
      <c r="A2418" s="17">
        <v>2415</v>
      </c>
      <c r="B2418" s="17">
        <v>3618</v>
      </c>
      <c r="C2418" s="17" t="s">
        <v>100</v>
      </c>
      <c r="D2418" s="17" t="s">
        <v>188</v>
      </c>
      <c r="E2418" s="17">
        <v>79549</v>
      </c>
      <c r="F2418" s="17"/>
      <c r="G2418" s="17"/>
      <c r="H2418" s="17"/>
      <c r="I2418" s="21" t="s">
        <v>221</v>
      </c>
      <c r="J2418" s="22" t="s">
        <v>254</v>
      </c>
      <c r="K2418" s="22" t="s">
        <v>255</v>
      </c>
      <c r="L2418" s="22" t="s">
        <v>256</v>
      </c>
      <c r="M2418" s="21" t="s">
        <v>218</v>
      </c>
      <c r="N2418" s="23" t="s">
        <v>205</v>
      </c>
      <c r="O2418" s="22" t="s">
        <v>257</v>
      </c>
      <c r="P2418" s="31" t="str">
        <f t="shared" si="37"/>
        <v>Non-Lead</v>
      </c>
      <c r="Q2418" s="40" t="s">
        <v>254</v>
      </c>
      <c r="R2418" s="40" t="s">
        <v>254</v>
      </c>
      <c r="S2418" s="24"/>
      <c r="T2418" s="16"/>
      <c r="U2418" s="41" t="s">
        <v>255</v>
      </c>
      <c r="V2418" s="41" t="s">
        <v>255</v>
      </c>
      <c r="W2418" s="16"/>
      <c r="X2418" s="43" t="str">
        <f>IF((OR((AND('[1]PWS Information'!$E$10="CWS",T2418="Single Family Residence",P2418="Lead")),
(AND('[1]PWS Information'!$E$10="CWS",T2418="Multiple Family Residence",'[1]PWS Information'!$E$11="Yes",P2418="Lead")),
(AND('[1]PWS Information'!$E$10="NTNC",P2418="Lead")))),"Tier 1",
IF((OR((AND('[1]PWS Information'!$E$10="CWS",T2418="Multiple Family Residence",'[1]PWS Information'!$E$11="No",P2418="Lead")),
(AND('[1]PWS Information'!$E$10="CWS",T2418="Other",P2418="Lead")),
(AND(T2418="",P2418="Lead")),
(AND('[1]PWS Information'!$E$10="CWS",T2418="Building",P2418="Lead")))),"Tier 2",
IF((OR((AND('[1]PWS Information'!$E$10="CWS",T2418="Single Family Residence",P2418="Galvanized Requiring Replacement")),
(AND('[1]PWS Information'!$E$10="CWS",T2418="Single Family Residence",P2418="Galvanized Requiring Replacement",Q2418="Yes")),
(AND('[1]PWS Information'!$E$10="NTNC",T2418="Single Family Residence",P2418="Galvanized Requiring Replacement")),
(AND('[1]PWS Information'!$E$10="NTNC",T2418="Single Family Residence",Q2418="Yes")))),"Tier 3",
IF((OR((AND('[1]PWS Information'!$E$10="CWS",T2418="Single Family Residence",R2418="Yes",P2418="Non-Lead", I2418="Non-Lead - Copper",K2418="Before 1989")),
(AND('[1]PWS Information'!$E$10="CWS",T2418="Single Family Residence",R2418="Yes",P2418="Non-Lead", M2418="Non-Lead - Copper",N2418="Before 1989")))),"Tier 4",
IF((OR((AND('[1]PWS Information'!$E$10="NTNC",P2418="Non-Lead")),
(AND('[1]PWS Information'!$E$10="CWS",P2418="Non-Lead",R2418="")),
(AND('[1]PWS Information'!$E$10="CWS",P2418="Non-Lead",R2418="No")),
(AND('[1]PWS Information'!$E$10="CWS",P2418="Non-Lead",R2418="Don't Know")),
(AND('[1]PWS Information'!$E$10="CWS",P2418="Non-Lead", I2418="Non-Lead - Copper", R2418="Yes", K2418="Between 1989 and 2014")),
(AND('[1]PWS Information'!$E$10="CWS",P2418="Non-Lead", I2418="Non-Lead - Copper", R2418="Yes", K2418="After 2014")),
(AND('[1]PWS Information'!$E$10="CWS",P2418="Non-Lead", I2418="Non-Lead - Copper", R2418="Yes", K2418="Unknown")),
(AND('[1]PWS Information'!$E$10="CWS",P2418="Non-Lead", M2418="Non-Lead - Copper", R2418="Yes", N2418="Between 1989 and 2014")),
(AND('[1]PWS Information'!$E$10="CWS",P2418="Non-Lead", M2418="Non-Lead - Copper", R2418="Yes", N2418="After 2014")),
(AND('[1]PWS Information'!$E$10="CWS",P2418="Non-Lead", M2418="Non-Lead - Copper", R2418="Yes", N2418="Unknown")),
(AND('[1]PWS Information'!$E$10="CWS",P2418="Unknown")),
(AND('[1]PWS Information'!$E$10="NTNC",P2418="Unknown")),
(AND('[1]PWS Information'!$E$10="CWS",T2418="Multiple Family Residence",P2418="Galvanized Requiring Replacement")),
(AND('[1]PWS Information'!$E$10="CWS",P2418="Galvanized Requiring Replacement")),
(AND('[1]PWS Information'!$E$10="NTNC",T2418="Multiple Family Residence",P2418="Galvanized Requiring Replacement")))),"Tier 5",
"")))))</f>
        <v>Tier 5</v>
      </c>
      <c r="Y2418" s="24"/>
      <c r="Z2418" s="24"/>
    </row>
    <row r="2419" spans="1:26" x14ac:dyDescent="0.25">
      <c r="A2419" s="17">
        <v>2416</v>
      </c>
      <c r="B2419" s="17">
        <v>3800</v>
      </c>
      <c r="C2419" s="17" t="s">
        <v>100</v>
      </c>
      <c r="D2419" s="17" t="s">
        <v>188</v>
      </c>
      <c r="E2419" s="17">
        <v>79549</v>
      </c>
      <c r="F2419" s="17"/>
      <c r="G2419" s="17"/>
      <c r="H2419" s="17"/>
      <c r="I2419" s="21" t="s">
        <v>218</v>
      </c>
      <c r="J2419" s="22" t="s">
        <v>254</v>
      </c>
      <c r="K2419" s="22" t="s">
        <v>255</v>
      </c>
      <c r="L2419" s="22" t="s">
        <v>256</v>
      </c>
      <c r="M2419" s="21" t="s">
        <v>218</v>
      </c>
      <c r="N2419" s="17"/>
      <c r="O2419" s="22" t="s">
        <v>256</v>
      </c>
      <c r="P2419" s="31" t="str">
        <f t="shared" si="37"/>
        <v>Non-Lead</v>
      </c>
      <c r="Q2419" s="40" t="s">
        <v>254</v>
      </c>
      <c r="R2419" s="40" t="s">
        <v>254</v>
      </c>
      <c r="S2419" s="24"/>
      <c r="T2419" s="16"/>
      <c r="U2419" s="41" t="s">
        <v>255</v>
      </c>
      <c r="V2419" s="41" t="s">
        <v>255</v>
      </c>
      <c r="W2419" s="16"/>
      <c r="X2419" s="43" t="str">
        <f>IF((OR((AND('[1]PWS Information'!$E$10="CWS",T2419="Single Family Residence",P2419="Lead")),
(AND('[1]PWS Information'!$E$10="CWS",T2419="Multiple Family Residence",'[1]PWS Information'!$E$11="Yes",P2419="Lead")),
(AND('[1]PWS Information'!$E$10="NTNC",P2419="Lead")))),"Tier 1",
IF((OR((AND('[1]PWS Information'!$E$10="CWS",T2419="Multiple Family Residence",'[1]PWS Information'!$E$11="No",P2419="Lead")),
(AND('[1]PWS Information'!$E$10="CWS",T2419="Other",P2419="Lead")),
(AND(T2419="",P2419="Lead")),
(AND('[1]PWS Information'!$E$10="CWS",T2419="Building",P2419="Lead")))),"Tier 2",
IF((OR((AND('[1]PWS Information'!$E$10="CWS",T2419="Single Family Residence",P2419="Galvanized Requiring Replacement")),
(AND('[1]PWS Information'!$E$10="CWS",T2419="Single Family Residence",P2419="Galvanized Requiring Replacement",Q2419="Yes")),
(AND('[1]PWS Information'!$E$10="NTNC",T2419="Single Family Residence",P2419="Galvanized Requiring Replacement")),
(AND('[1]PWS Information'!$E$10="NTNC",T2419="Single Family Residence",Q2419="Yes")))),"Tier 3",
IF((OR((AND('[1]PWS Information'!$E$10="CWS",T2419="Single Family Residence",R2419="Yes",P2419="Non-Lead", I2419="Non-Lead - Copper",K2419="Before 1989")),
(AND('[1]PWS Information'!$E$10="CWS",T2419="Single Family Residence",R2419="Yes",P2419="Non-Lead", M2419="Non-Lead - Copper",N2419="Before 1989")))),"Tier 4",
IF((OR((AND('[1]PWS Information'!$E$10="NTNC",P2419="Non-Lead")),
(AND('[1]PWS Information'!$E$10="CWS",P2419="Non-Lead",R2419="")),
(AND('[1]PWS Information'!$E$10="CWS",P2419="Non-Lead",R2419="No")),
(AND('[1]PWS Information'!$E$10="CWS",P2419="Non-Lead",R2419="Don't Know")),
(AND('[1]PWS Information'!$E$10="CWS",P2419="Non-Lead", I2419="Non-Lead - Copper", R2419="Yes", K2419="Between 1989 and 2014")),
(AND('[1]PWS Information'!$E$10="CWS",P2419="Non-Lead", I2419="Non-Lead - Copper", R2419="Yes", K2419="After 2014")),
(AND('[1]PWS Information'!$E$10="CWS",P2419="Non-Lead", I2419="Non-Lead - Copper", R2419="Yes", K2419="Unknown")),
(AND('[1]PWS Information'!$E$10="CWS",P2419="Non-Lead", M2419="Non-Lead - Copper", R2419="Yes", N2419="Between 1989 and 2014")),
(AND('[1]PWS Information'!$E$10="CWS",P2419="Non-Lead", M2419="Non-Lead - Copper", R2419="Yes", N2419="After 2014")),
(AND('[1]PWS Information'!$E$10="CWS",P2419="Non-Lead", M2419="Non-Lead - Copper", R2419="Yes", N2419="Unknown")),
(AND('[1]PWS Information'!$E$10="CWS",P2419="Unknown")),
(AND('[1]PWS Information'!$E$10="NTNC",P2419="Unknown")),
(AND('[1]PWS Information'!$E$10="CWS",T2419="Multiple Family Residence",P2419="Galvanized Requiring Replacement")),
(AND('[1]PWS Information'!$E$10="CWS",P2419="Galvanized Requiring Replacement")),
(AND('[1]PWS Information'!$E$10="NTNC",T2419="Multiple Family Residence",P2419="Galvanized Requiring Replacement")))),"Tier 5",
"")))))</f>
        <v>Tier 5</v>
      </c>
      <c r="Y2419" s="24"/>
      <c r="Z2419" s="24"/>
    </row>
    <row r="2420" spans="1:26" x14ac:dyDescent="0.25">
      <c r="A2420" s="17">
        <v>2417</v>
      </c>
      <c r="B2420" s="17">
        <v>3801</v>
      </c>
      <c r="C2420" s="17" t="s">
        <v>100</v>
      </c>
      <c r="D2420" s="17" t="s">
        <v>188</v>
      </c>
      <c r="E2420" s="17">
        <v>79549</v>
      </c>
      <c r="F2420" s="17"/>
      <c r="G2420" s="17"/>
      <c r="H2420" s="17"/>
      <c r="I2420" s="21" t="s">
        <v>218</v>
      </c>
      <c r="J2420" s="22" t="s">
        <v>254</v>
      </c>
      <c r="K2420" s="22" t="s">
        <v>255</v>
      </c>
      <c r="L2420" s="22" t="s">
        <v>256</v>
      </c>
      <c r="M2420" s="21" t="s">
        <v>218</v>
      </c>
      <c r="N2420" s="23"/>
      <c r="O2420" s="22" t="s">
        <v>256</v>
      </c>
      <c r="P2420" s="31" t="str">
        <f t="shared" si="37"/>
        <v>Non-Lead</v>
      </c>
      <c r="Q2420" s="40" t="s">
        <v>254</v>
      </c>
      <c r="R2420" s="40" t="s">
        <v>254</v>
      </c>
      <c r="S2420" s="24"/>
      <c r="T2420" s="16"/>
      <c r="U2420" s="41" t="s">
        <v>255</v>
      </c>
      <c r="V2420" s="41" t="s">
        <v>255</v>
      </c>
      <c r="W2420" s="16"/>
      <c r="X2420" s="43" t="str">
        <f>IF((OR((AND('[1]PWS Information'!$E$10="CWS",T2420="Single Family Residence",P2420="Lead")),
(AND('[1]PWS Information'!$E$10="CWS",T2420="Multiple Family Residence",'[1]PWS Information'!$E$11="Yes",P2420="Lead")),
(AND('[1]PWS Information'!$E$10="NTNC",P2420="Lead")))),"Tier 1",
IF((OR((AND('[1]PWS Information'!$E$10="CWS",T2420="Multiple Family Residence",'[1]PWS Information'!$E$11="No",P2420="Lead")),
(AND('[1]PWS Information'!$E$10="CWS",T2420="Other",P2420="Lead")),
(AND(T2420="",P2420="Lead")),
(AND('[1]PWS Information'!$E$10="CWS",T2420="Building",P2420="Lead")))),"Tier 2",
IF((OR((AND('[1]PWS Information'!$E$10="CWS",T2420="Single Family Residence",P2420="Galvanized Requiring Replacement")),
(AND('[1]PWS Information'!$E$10="CWS",T2420="Single Family Residence",P2420="Galvanized Requiring Replacement",Q2420="Yes")),
(AND('[1]PWS Information'!$E$10="NTNC",T2420="Single Family Residence",P2420="Galvanized Requiring Replacement")),
(AND('[1]PWS Information'!$E$10="NTNC",T2420="Single Family Residence",Q2420="Yes")))),"Tier 3",
IF((OR((AND('[1]PWS Information'!$E$10="CWS",T2420="Single Family Residence",R2420="Yes",P2420="Non-Lead", I2420="Non-Lead - Copper",K2420="Before 1989")),
(AND('[1]PWS Information'!$E$10="CWS",T2420="Single Family Residence",R2420="Yes",P2420="Non-Lead", M2420="Non-Lead - Copper",N2420="Before 1989")))),"Tier 4",
IF((OR((AND('[1]PWS Information'!$E$10="NTNC",P2420="Non-Lead")),
(AND('[1]PWS Information'!$E$10="CWS",P2420="Non-Lead",R2420="")),
(AND('[1]PWS Information'!$E$10="CWS",P2420="Non-Lead",R2420="No")),
(AND('[1]PWS Information'!$E$10="CWS",P2420="Non-Lead",R2420="Don't Know")),
(AND('[1]PWS Information'!$E$10="CWS",P2420="Non-Lead", I2420="Non-Lead - Copper", R2420="Yes", K2420="Between 1989 and 2014")),
(AND('[1]PWS Information'!$E$10="CWS",P2420="Non-Lead", I2420="Non-Lead - Copper", R2420="Yes", K2420="After 2014")),
(AND('[1]PWS Information'!$E$10="CWS",P2420="Non-Lead", I2420="Non-Lead - Copper", R2420="Yes", K2420="Unknown")),
(AND('[1]PWS Information'!$E$10="CWS",P2420="Non-Lead", M2420="Non-Lead - Copper", R2420="Yes", N2420="Between 1989 and 2014")),
(AND('[1]PWS Information'!$E$10="CWS",P2420="Non-Lead", M2420="Non-Lead - Copper", R2420="Yes", N2420="After 2014")),
(AND('[1]PWS Information'!$E$10="CWS",P2420="Non-Lead", M2420="Non-Lead - Copper", R2420="Yes", N2420="Unknown")),
(AND('[1]PWS Information'!$E$10="CWS",P2420="Unknown")),
(AND('[1]PWS Information'!$E$10="NTNC",P2420="Unknown")),
(AND('[1]PWS Information'!$E$10="CWS",T2420="Multiple Family Residence",P2420="Galvanized Requiring Replacement")),
(AND('[1]PWS Information'!$E$10="CWS",P2420="Galvanized Requiring Replacement")),
(AND('[1]PWS Information'!$E$10="NTNC",T2420="Multiple Family Residence",P2420="Galvanized Requiring Replacement")))),"Tier 5",
"")))))</f>
        <v>Tier 5</v>
      </c>
      <c r="Y2420" s="24"/>
      <c r="Z2420" s="24"/>
    </row>
    <row r="2421" spans="1:26" x14ac:dyDescent="0.25">
      <c r="A2421" s="17">
        <v>2418</v>
      </c>
      <c r="B2421" s="18">
        <v>3802</v>
      </c>
      <c r="C2421" s="18" t="s">
        <v>100</v>
      </c>
      <c r="D2421" s="18" t="s">
        <v>188</v>
      </c>
      <c r="E2421" s="18">
        <v>79549</v>
      </c>
      <c r="F2421" s="18"/>
      <c r="G2421" s="18"/>
      <c r="H2421" s="18"/>
      <c r="I2421" s="21" t="s">
        <v>218</v>
      </c>
      <c r="J2421" s="22" t="s">
        <v>254</v>
      </c>
      <c r="K2421" s="22" t="s">
        <v>255</v>
      </c>
      <c r="L2421" s="22" t="s">
        <v>256</v>
      </c>
      <c r="M2421" s="21" t="s">
        <v>218</v>
      </c>
      <c r="N2421" s="23"/>
      <c r="O2421" s="22" t="s">
        <v>256</v>
      </c>
      <c r="P2421" s="31" t="str">
        <f t="shared" si="37"/>
        <v>Non-Lead</v>
      </c>
      <c r="Q2421" s="40" t="s">
        <v>254</v>
      </c>
      <c r="R2421" s="40" t="s">
        <v>254</v>
      </c>
      <c r="S2421" s="24"/>
      <c r="T2421" s="16"/>
      <c r="U2421" s="41" t="s">
        <v>255</v>
      </c>
      <c r="V2421" s="41" t="s">
        <v>255</v>
      </c>
      <c r="W2421" s="16"/>
      <c r="X2421" s="43" t="str">
        <f>IF((OR((AND('[1]PWS Information'!$E$10="CWS",T2421="Single Family Residence",P2421="Lead")),
(AND('[1]PWS Information'!$E$10="CWS",T2421="Multiple Family Residence",'[1]PWS Information'!$E$11="Yes",P2421="Lead")),
(AND('[1]PWS Information'!$E$10="NTNC",P2421="Lead")))),"Tier 1",
IF((OR((AND('[1]PWS Information'!$E$10="CWS",T2421="Multiple Family Residence",'[1]PWS Information'!$E$11="No",P2421="Lead")),
(AND('[1]PWS Information'!$E$10="CWS",T2421="Other",P2421="Lead")),
(AND(T2421="",P2421="Lead")),
(AND('[1]PWS Information'!$E$10="CWS",T2421="Building",P2421="Lead")))),"Tier 2",
IF((OR((AND('[1]PWS Information'!$E$10="CWS",T2421="Single Family Residence",P2421="Galvanized Requiring Replacement")),
(AND('[1]PWS Information'!$E$10="CWS",T2421="Single Family Residence",P2421="Galvanized Requiring Replacement",Q2421="Yes")),
(AND('[1]PWS Information'!$E$10="NTNC",T2421="Single Family Residence",P2421="Galvanized Requiring Replacement")),
(AND('[1]PWS Information'!$E$10="NTNC",T2421="Single Family Residence",Q2421="Yes")))),"Tier 3",
IF((OR((AND('[1]PWS Information'!$E$10="CWS",T2421="Single Family Residence",R2421="Yes",P2421="Non-Lead", I2421="Non-Lead - Copper",K2421="Before 1989")),
(AND('[1]PWS Information'!$E$10="CWS",T2421="Single Family Residence",R2421="Yes",P2421="Non-Lead", M2421="Non-Lead - Copper",N2421="Before 1989")))),"Tier 4",
IF((OR((AND('[1]PWS Information'!$E$10="NTNC",P2421="Non-Lead")),
(AND('[1]PWS Information'!$E$10="CWS",P2421="Non-Lead",R2421="")),
(AND('[1]PWS Information'!$E$10="CWS",P2421="Non-Lead",R2421="No")),
(AND('[1]PWS Information'!$E$10="CWS",P2421="Non-Lead",R2421="Don't Know")),
(AND('[1]PWS Information'!$E$10="CWS",P2421="Non-Lead", I2421="Non-Lead - Copper", R2421="Yes", K2421="Between 1989 and 2014")),
(AND('[1]PWS Information'!$E$10="CWS",P2421="Non-Lead", I2421="Non-Lead - Copper", R2421="Yes", K2421="After 2014")),
(AND('[1]PWS Information'!$E$10="CWS",P2421="Non-Lead", I2421="Non-Lead - Copper", R2421="Yes", K2421="Unknown")),
(AND('[1]PWS Information'!$E$10="CWS",P2421="Non-Lead", M2421="Non-Lead - Copper", R2421="Yes", N2421="Between 1989 and 2014")),
(AND('[1]PWS Information'!$E$10="CWS",P2421="Non-Lead", M2421="Non-Lead - Copper", R2421="Yes", N2421="After 2014")),
(AND('[1]PWS Information'!$E$10="CWS",P2421="Non-Lead", M2421="Non-Lead - Copper", R2421="Yes", N2421="Unknown")),
(AND('[1]PWS Information'!$E$10="CWS",P2421="Unknown")),
(AND('[1]PWS Information'!$E$10="NTNC",P2421="Unknown")),
(AND('[1]PWS Information'!$E$10="CWS",T2421="Multiple Family Residence",P2421="Galvanized Requiring Replacement")),
(AND('[1]PWS Information'!$E$10="CWS",P2421="Galvanized Requiring Replacement")),
(AND('[1]PWS Information'!$E$10="NTNC",T2421="Multiple Family Residence",P2421="Galvanized Requiring Replacement")))),"Tier 5",
"")))))</f>
        <v>Tier 5</v>
      </c>
      <c r="Y2421" s="24"/>
      <c r="Z2421" s="24"/>
    </row>
    <row r="2422" spans="1:26" x14ac:dyDescent="0.25">
      <c r="A2422" s="17">
        <v>2419</v>
      </c>
      <c r="B2422" s="17">
        <v>3803</v>
      </c>
      <c r="C2422" s="18" t="s">
        <v>100</v>
      </c>
      <c r="D2422" s="18" t="s">
        <v>188</v>
      </c>
      <c r="E2422" s="18">
        <v>79549</v>
      </c>
      <c r="F2422" s="17"/>
      <c r="G2422" s="17"/>
      <c r="H2422" s="17"/>
      <c r="I2422" s="21" t="s">
        <v>218</v>
      </c>
      <c r="J2422" s="22" t="s">
        <v>254</v>
      </c>
      <c r="K2422" s="22" t="s">
        <v>255</v>
      </c>
      <c r="L2422" s="22" t="s">
        <v>256</v>
      </c>
      <c r="M2422" s="21" t="s">
        <v>218</v>
      </c>
      <c r="N2422" s="17"/>
      <c r="O2422" s="22" t="s">
        <v>256</v>
      </c>
      <c r="P2422" s="31" t="str">
        <f t="shared" ref="P2422:P2485" si="38">IF((OR(I2422="Lead")),"Lead",
IF((OR(M2422="Lead")),"Lead",
IF((OR(I2422="Lead-lined galvanized")),"Lead",
IF((OR(M2422="Lead-lined galvanized")),"Lead",
IF((OR((AND(I2422="Unknown - Likely Lead",M2422="Galvanized")),
(AND(I2422="Unknown - Unlikely Lead",M2422="Galvanized")),
(AND(I2422="Unknown - Material Unknown",M2422="Galvanized")))),"Galvanized Requiring Replacement",
IF((OR((AND(I2422="Non-lead - Copper",J2422="Yes",M2422="Galvanized")),
(AND(I2422="Non-lead - Copper",J2422="Don't know",M2422="Galvanized")),
(AND(I2422="Non-lead - Copper",J2422="",M2422="Galvanized")),
(AND(I2422="Non-lead - Plastic",J2422="Yes",M2422="Galvanized")),
(AND(I2422="Non-lead - Plastic",J2422="Don't know",M2422="Galvanized")),
(AND(I2422="Non-lead - Plastic",J2422="",M2422="Galvanized")),
(AND(I2422="Non-lead",J2422="Yes",M2422="Galvanized")),
(AND(I2422="Non-lead",J2422="Don't know",M2422="Galvanized")),
(AND(I2422="Non-lead",J2422="",M2422="Galvanized")),
(AND(I2422="Non-lead - Other",J2422="Yes",M2422="Galvanized")),
(AND(I2422="Non-Lead - Other",J2422="Don't know",M2422="Galvanized")),
(AND(I2422="Galvanized",J2422="Yes",M2422="Galvanized")),
(AND(I2422="Galvanized",J2422="Don't know",M2422="Galvanized")),
(AND(I2422="Galvanized",J2422="",M2422="Galvanized")),
(AND(I2422="Non-Lead - Other",J2422="",M2422="Galvanized")))),"Galvanized Requiring Replacement",
IF((OR((AND(I2422="Non-lead - Copper",M2422="Non-lead - Copper")),
(AND(I2422="Non-lead - Copper",M2422="Non-lead - Plastic")),
(AND(I2422="Non-lead - Copper",M2422="Non-lead - Other")),
(AND(I2422="Non-lead - Copper",M2422="Non-lead")),
(AND(I2422="Non-lead - Plastic",M2422="Non-lead - Copper")),
(AND(I2422="Non-lead - Plastic",M2422="Non-lead - Plastic")),
(AND(I2422="Non-lead - Plastic",M2422="Non-lead - Other")),
(AND(I2422="Non-lead - Plastic",M2422="Non-lead")),
(AND(I2422="Non-lead",M2422="Non-lead - Copper")),
(AND(I2422="Non-lead",M2422="Non-lead - Plastic")),
(AND(I2422="Non-lead",M2422="Non-lead - Other")),
(AND(I2422="Non-lead",M2422="Non-lead")),
(AND(I2422="Non-lead - Other",M2422="Non-lead - Copper")),
(AND(I2422="Non-Lead - Other",M2422="Non-lead - Plastic")),
(AND(I2422="Non-Lead - Other",M2422="Non-lead")),
(AND(I2422="Non-Lead - Other",M2422="Non-lead - Other")))),"Non-Lead",
IF((OR((AND(I2422="Galvanized",M2422="Non-lead")),
(AND(I2422="Galvanized",M2422="Non-lead - Copper")),
(AND(I2422="Galvanized",M2422="Non-lead - Plastic")),
(AND(I2422="Galvanized",M2422="Non-lead")),
(AND(I2422="Galvanized",M2422="Non-lead - Other")))),"Non-Lead",
IF((OR((AND(I2422="Non-lead - Copper",J2422="No",M2422="Galvanized")),
(AND(I2422="Non-lead - Plastic",J2422="No",M2422="Galvanized")),
(AND(I2422="Non-lead",J2422="No",M2422="Galvanized")),
(AND(I2422="Galvanized",J2422="No",M2422="Galvanized")),
(AND(I2422="Non-lead - Other",J2422="No",M2422="Galvanized")))),"Non-lead",
IF((OR((AND(I2422="Unknown - Likely Lead",M2422="Unknown - Likely Lead")),
(AND(I2422="Unknown - Likely Lead",M2422="Unknown - Unlikely Lead")),
(AND(I2422="Unknown - Likely Lead",M2422="Unknown - Material Unknown")),
(AND(I2422="Unknown - Unlikely Lead",M2422="Unknown - Likely Lead")),
(AND(I2422="Unknown - Unlikely Lead",M2422="Unknown - Unlikely Lead")),
(AND(I2422="Unknown - Unlikely Lead",M2422="Unknown - Material Unknown")),
(AND(I2422="Unknown - Material Unknown",M2422="Unknown - Likely Lead")),
(AND(I2422="Unknown - Material Unknown",M2422="Unknown - Unlikely Lead")),
(AND(I2422="Unknown - Material Unknown",M2422="Unknown - Material Unknown")))),"Unknown",
IF((OR((AND(I2422="Unknown - Likely Lead",M2422="Non-lead - Copper")),
(AND(I2422="Unknown - Likely Lead",M2422="Non-lead - Plastic")),
(AND(I2422="Unknown - Likely Lead",M2422="Non-lead")),
(AND(I2422="Unknown - Likely Lead",M2422="Non-lead - Other")),
(AND(I2422="Unknown - Unlikely Lead",M2422="Non-lead - Copper")),
(AND(I2422="Unknown - Unlikely Lead",M2422="Non-lead - Plastic")),
(AND(I2422="Unknown - Unlikely Lead",M2422="Non-lead")),
(AND(I2422="Unknown - Unlikely Lead",M2422="Non-lead - Other")),
(AND(I2422="Unknown - Material Unknown",M2422="Non-lead - Copper")),
(AND(I2422="Unknown - Material Unknown",M2422="Non-lead - Plastic")),
(AND(I2422="Unknown - Material Unknown",M2422="Non-lead")),
(AND(I2422="Unknown - Material Unknown",M2422="Non-lead - Other")))),"Unknown",
IF((OR((AND(I2422="Non-lead - Copper",M2422="Unknown - Likely Lead")),
(AND(I2422="Non-lead - Copper",M2422="Unknown - Unlikely Lead")),
(AND(I2422="Non-lead - Copper",M2422="Unknown - Material Unknown")),
(AND(I2422="Non-lead - Plastic",M2422="Unknown - Likely Lead")),
(AND(I2422="Non-lead - Plastic",M2422="Unknown - Unlikely Lead")),
(AND(I2422="Non-lead - Plastic",M2422="Unknown - Material Unknown")),
(AND(I2422="Non-lead",M2422="Unknown - Likely Lead")),
(AND(I2422="Non-lead",M2422="Unknown - Unlikely Lead")),
(AND(I2422="Non-lead",M2422="Unknown - Material Unknown")),
(AND(I2422="Non-lead - Other",M2422="Unknown - Likely Lead")),
(AND(I2422="Non-Lead - Other",M2422="Unknown - Unlikely Lead")),
(AND(I2422="Non-Lead - Other",M2422="Unknown - Material Unknown")))),"Unknown",
IF((OR((AND(I2422="Galvanized",M2422="Unknown - Likely Lead")),
(AND(I2422="Galvanized",M2422="Unknown - Unlikely Lead")),
(AND(I2422="Galvanized",M2422="Unknown - Material Unknown")))),"Unknown",
IF((OR((AND(I2422="Galvanized",M2422="")))),"Galvanized Requiring Replacement",
IF((OR((AND(I2422="Non-lead - Copper",M2422="")),
(AND(I2422="Non-lead - Plastic",M2422="")),
(AND(I2422="Non-lead",M2422="")),
(AND(I2422="Non-lead - Other",M2422="")))),"Non-lead",
IF((OR((AND(I2422="Unknown - Likely Lead",M2422="")),
(AND(I2422="Unknown - Unlikely Lead",M2422="")),
(AND(I2422="Unknown - Material Unknown",M2422="")))),"Unknown",
""))))))))))))))))</f>
        <v>Non-Lead</v>
      </c>
      <c r="Q2422" s="40" t="s">
        <v>254</v>
      </c>
      <c r="R2422" s="40" t="s">
        <v>254</v>
      </c>
      <c r="S2422" s="24"/>
      <c r="T2422" s="16"/>
      <c r="U2422" s="41" t="s">
        <v>255</v>
      </c>
      <c r="V2422" s="41" t="s">
        <v>255</v>
      </c>
      <c r="W2422" s="16"/>
      <c r="X2422" s="43" t="str">
        <f>IF((OR((AND('[1]PWS Information'!$E$10="CWS",T2422="Single Family Residence",P2422="Lead")),
(AND('[1]PWS Information'!$E$10="CWS",T2422="Multiple Family Residence",'[1]PWS Information'!$E$11="Yes",P2422="Lead")),
(AND('[1]PWS Information'!$E$10="NTNC",P2422="Lead")))),"Tier 1",
IF((OR((AND('[1]PWS Information'!$E$10="CWS",T2422="Multiple Family Residence",'[1]PWS Information'!$E$11="No",P2422="Lead")),
(AND('[1]PWS Information'!$E$10="CWS",T2422="Other",P2422="Lead")),
(AND(T2422="",P2422="Lead")),
(AND('[1]PWS Information'!$E$10="CWS",T2422="Building",P2422="Lead")))),"Tier 2",
IF((OR((AND('[1]PWS Information'!$E$10="CWS",T2422="Single Family Residence",P2422="Galvanized Requiring Replacement")),
(AND('[1]PWS Information'!$E$10="CWS",T2422="Single Family Residence",P2422="Galvanized Requiring Replacement",Q2422="Yes")),
(AND('[1]PWS Information'!$E$10="NTNC",T2422="Single Family Residence",P2422="Galvanized Requiring Replacement")),
(AND('[1]PWS Information'!$E$10="NTNC",T2422="Single Family Residence",Q2422="Yes")))),"Tier 3",
IF((OR((AND('[1]PWS Information'!$E$10="CWS",T2422="Single Family Residence",R2422="Yes",P2422="Non-Lead", I2422="Non-Lead - Copper",K2422="Before 1989")),
(AND('[1]PWS Information'!$E$10="CWS",T2422="Single Family Residence",R2422="Yes",P2422="Non-Lead", M2422="Non-Lead - Copper",N2422="Before 1989")))),"Tier 4",
IF((OR((AND('[1]PWS Information'!$E$10="NTNC",P2422="Non-Lead")),
(AND('[1]PWS Information'!$E$10="CWS",P2422="Non-Lead",R2422="")),
(AND('[1]PWS Information'!$E$10="CWS",P2422="Non-Lead",R2422="No")),
(AND('[1]PWS Information'!$E$10="CWS",P2422="Non-Lead",R2422="Don't Know")),
(AND('[1]PWS Information'!$E$10="CWS",P2422="Non-Lead", I2422="Non-Lead - Copper", R2422="Yes", K2422="Between 1989 and 2014")),
(AND('[1]PWS Information'!$E$10="CWS",P2422="Non-Lead", I2422="Non-Lead - Copper", R2422="Yes", K2422="After 2014")),
(AND('[1]PWS Information'!$E$10="CWS",P2422="Non-Lead", I2422="Non-Lead - Copper", R2422="Yes", K2422="Unknown")),
(AND('[1]PWS Information'!$E$10="CWS",P2422="Non-Lead", M2422="Non-Lead - Copper", R2422="Yes", N2422="Between 1989 and 2014")),
(AND('[1]PWS Information'!$E$10="CWS",P2422="Non-Lead", M2422="Non-Lead - Copper", R2422="Yes", N2422="After 2014")),
(AND('[1]PWS Information'!$E$10="CWS",P2422="Non-Lead", M2422="Non-Lead - Copper", R2422="Yes", N2422="Unknown")),
(AND('[1]PWS Information'!$E$10="CWS",P2422="Unknown")),
(AND('[1]PWS Information'!$E$10="NTNC",P2422="Unknown")),
(AND('[1]PWS Information'!$E$10="CWS",T2422="Multiple Family Residence",P2422="Galvanized Requiring Replacement")),
(AND('[1]PWS Information'!$E$10="CWS",P2422="Galvanized Requiring Replacement")),
(AND('[1]PWS Information'!$E$10="NTNC",T2422="Multiple Family Residence",P2422="Galvanized Requiring Replacement")))),"Tier 5",
"")))))</f>
        <v>Tier 5</v>
      </c>
      <c r="Y2422" s="24"/>
      <c r="Z2422" s="24"/>
    </row>
    <row r="2423" spans="1:26" x14ac:dyDescent="0.25">
      <c r="A2423" s="17">
        <v>2420</v>
      </c>
      <c r="B2423" s="18">
        <v>3804</v>
      </c>
      <c r="C2423" s="18" t="s">
        <v>100</v>
      </c>
      <c r="D2423" s="18" t="s">
        <v>188</v>
      </c>
      <c r="E2423" s="18">
        <v>79549</v>
      </c>
      <c r="F2423" s="18"/>
      <c r="G2423" s="18"/>
      <c r="H2423" s="18"/>
      <c r="I2423" s="21" t="s">
        <v>218</v>
      </c>
      <c r="J2423" s="22" t="s">
        <v>254</v>
      </c>
      <c r="K2423" s="22" t="s">
        <v>255</v>
      </c>
      <c r="L2423" s="22" t="s">
        <v>256</v>
      </c>
      <c r="M2423" s="21" t="s">
        <v>218</v>
      </c>
      <c r="N2423" s="23"/>
      <c r="O2423" s="22" t="s">
        <v>256</v>
      </c>
      <c r="P2423" s="31" t="str">
        <f t="shared" si="38"/>
        <v>Non-Lead</v>
      </c>
      <c r="Q2423" s="40" t="s">
        <v>254</v>
      </c>
      <c r="R2423" s="40" t="s">
        <v>254</v>
      </c>
      <c r="S2423" s="24"/>
      <c r="T2423" s="16"/>
      <c r="U2423" s="41" t="s">
        <v>255</v>
      </c>
      <c r="V2423" s="41" t="s">
        <v>255</v>
      </c>
      <c r="W2423" s="16"/>
      <c r="X2423" s="43" t="str">
        <f>IF((OR((AND('[1]PWS Information'!$E$10="CWS",T2423="Single Family Residence",P2423="Lead")),
(AND('[1]PWS Information'!$E$10="CWS",T2423="Multiple Family Residence",'[1]PWS Information'!$E$11="Yes",P2423="Lead")),
(AND('[1]PWS Information'!$E$10="NTNC",P2423="Lead")))),"Tier 1",
IF((OR((AND('[1]PWS Information'!$E$10="CWS",T2423="Multiple Family Residence",'[1]PWS Information'!$E$11="No",P2423="Lead")),
(AND('[1]PWS Information'!$E$10="CWS",T2423="Other",P2423="Lead")),
(AND(T2423="",P2423="Lead")),
(AND('[1]PWS Information'!$E$10="CWS",T2423="Building",P2423="Lead")))),"Tier 2",
IF((OR((AND('[1]PWS Information'!$E$10="CWS",T2423="Single Family Residence",P2423="Galvanized Requiring Replacement")),
(AND('[1]PWS Information'!$E$10="CWS",T2423="Single Family Residence",P2423="Galvanized Requiring Replacement",Q2423="Yes")),
(AND('[1]PWS Information'!$E$10="NTNC",T2423="Single Family Residence",P2423="Galvanized Requiring Replacement")),
(AND('[1]PWS Information'!$E$10="NTNC",T2423="Single Family Residence",Q2423="Yes")))),"Tier 3",
IF((OR((AND('[1]PWS Information'!$E$10="CWS",T2423="Single Family Residence",R2423="Yes",P2423="Non-Lead", I2423="Non-Lead - Copper",K2423="Before 1989")),
(AND('[1]PWS Information'!$E$10="CWS",T2423="Single Family Residence",R2423="Yes",P2423="Non-Lead", M2423="Non-Lead - Copper",N2423="Before 1989")))),"Tier 4",
IF((OR((AND('[1]PWS Information'!$E$10="NTNC",P2423="Non-Lead")),
(AND('[1]PWS Information'!$E$10="CWS",P2423="Non-Lead",R2423="")),
(AND('[1]PWS Information'!$E$10="CWS",P2423="Non-Lead",R2423="No")),
(AND('[1]PWS Information'!$E$10="CWS",P2423="Non-Lead",R2423="Don't Know")),
(AND('[1]PWS Information'!$E$10="CWS",P2423="Non-Lead", I2423="Non-Lead - Copper", R2423="Yes", K2423="Between 1989 and 2014")),
(AND('[1]PWS Information'!$E$10="CWS",P2423="Non-Lead", I2423="Non-Lead - Copper", R2423="Yes", K2423="After 2014")),
(AND('[1]PWS Information'!$E$10="CWS",P2423="Non-Lead", I2423="Non-Lead - Copper", R2423="Yes", K2423="Unknown")),
(AND('[1]PWS Information'!$E$10="CWS",P2423="Non-Lead", M2423="Non-Lead - Copper", R2423="Yes", N2423="Between 1989 and 2014")),
(AND('[1]PWS Information'!$E$10="CWS",P2423="Non-Lead", M2423="Non-Lead - Copper", R2423="Yes", N2423="After 2014")),
(AND('[1]PWS Information'!$E$10="CWS",P2423="Non-Lead", M2423="Non-Lead - Copper", R2423="Yes", N2423="Unknown")),
(AND('[1]PWS Information'!$E$10="CWS",P2423="Unknown")),
(AND('[1]PWS Information'!$E$10="NTNC",P2423="Unknown")),
(AND('[1]PWS Information'!$E$10="CWS",T2423="Multiple Family Residence",P2423="Galvanized Requiring Replacement")),
(AND('[1]PWS Information'!$E$10="CWS",P2423="Galvanized Requiring Replacement")),
(AND('[1]PWS Information'!$E$10="NTNC",T2423="Multiple Family Residence",P2423="Galvanized Requiring Replacement")))),"Tier 5",
"")))))</f>
        <v>Tier 5</v>
      </c>
      <c r="Y2423" s="24"/>
      <c r="Z2423" s="24"/>
    </row>
    <row r="2424" spans="1:26" x14ac:dyDescent="0.25">
      <c r="A2424" s="17">
        <v>2421</v>
      </c>
      <c r="B2424" s="17">
        <v>3805</v>
      </c>
      <c r="C2424" s="18" t="s">
        <v>100</v>
      </c>
      <c r="D2424" s="18" t="s">
        <v>188</v>
      </c>
      <c r="E2424" s="18">
        <v>79549</v>
      </c>
      <c r="F2424" s="17"/>
      <c r="G2424" s="17"/>
      <c r="H2424" s="17"/>
      <c r="I2424" s="21" t="s">
        <v>218</v>
      </c>
      <c r="J2424" s="22" t="s">
        <v>254</v>
      </c>
      <c r="K2424" s="22" t="s">
        <v>255</v>
      </c>
      <c r="L2424" s="22" t="s">
        <v>256</v>
      </c>
      <c r="M2424" s="21" t="s">
        <v>218</v>
      </c>
      <c r="N2424" s="23"/>
      <c r="O2424" s="22" t="s">
        <v>256</v>
      </c>
      <c r="P2424" s="31" t="str">
        <f t="shared" si="38"/>
        <v>Non-Lead</v>
      </c>
      <c r="Q2424" s="40" t="s">
        <v>254</v>
      </c>
      <c r="R2424" s="40" t="s">
        <v>254</v>
      </c>
      <c r="S2424" s="24"/>
      <c r="T2424" s="16"/>
      <c r="U2424" s="41" t="s">
        <v>255</v>
      </c>
      <c r="V2424" s="41" t="s">
        <v>255</v>
      </c>
      <c r="W2424" s="16"/>
      <c r="X2424" s="43" t="str">
        <f>IF((OR((AND('[1]PWS Information'!$E$10="CWS",T2424="Single Family Residence",P2424="Lead")),
(AND('[1]PWS Information'!$E$10="CWS",T2424="Multiple Family Residence",'[1]PWS Information'!$E$11="Yes",P2424="Lead")),
(AND('[1]PWS Information'!$E$10="NTNC",P2424="Lead")))),"Tier 1",
IF((OR((AND('[1]PWS Information'!$E$10="CWS",T2424="Multiple Family Residence",'[1]PWS Information'!$E$11="No",P2424="Lead")),
(AND('[1]PWS Information'!$E$10="CWS",T2424="Other",P2424="Lead")),
(AND(T2424="",P2424="Lead")),
(AND('[1]PWS Information'!$E$10="CWS",T2424="Building",P2424="Lead")))),"Tier 2",
IF((OR((AND('[1]PWS Information'!$E$10="CWS",T2424="Single Family Residence",P2424="Galvanized Requiring Replacement")),
(AND('[1]PWS Information'!$E$10="CWS",T2424="Single Family Residence",P2424="Galvanized Requiring Replacement",Q2424="Yes")),
(AND('[1]PWS Information'!$E$10="NTNC",T2424="Single Family Residence",P2424="Galvanized Requiring Replacement")),
(AND('[1]PWS Information'!$E$10="NTNC",T2424="Single Family Residence",Q2424="Yes")))),"Tier 3",
IF((OR((AND('[1]PWS Information'!$E$10="CWS",T2424="Single Family Residence",R2424="Yes",P2424="Non-Lead", I2424="Non-Lead - Copper",K2424="Before 1989")),
(AND('[1]PWS Information'!$E$10="CWS",T2424="Single Family Residence",R2424="Yes",P2424="Non-Lead", M2424="Non-Lead - Copper",N2424="Before 1989")))),"Tier 4",
IF((OR((AND('[1]PWS Information'!$E$10="NTNC",P2424="Non-Lead")),
(AND('[1]PWS Information'!$E$10="CWS",P2424="Non-Lead",R2424="")),
(AND('[1]PWS Information'!$E$10="CWS",P2424="Non-Lead",R2424="No")),
(AND('[1]PWS Information'!$E$10="CWS",P2424="Non-Lead",R2424="Don't Know")),
(AND('[1]PWS Information'!$E$10="CWS",P2424="Non-Lead", I2424="Non-Lead - Copper", R2424="Yes", K2424="Between 1989 and 2014")),
(AND('[1]PWS Information'!$E$10="CWS",P2424="Non-Lead", I2424="Non-Lead - Copper", R2424="Yes", K2424="After 2014")),
(AND('[1]PWS Information'!$E$10="CWS",P2424="Non-Lead", I2424="Non-Lead - Copper", R2424="Yes", K2424="Unknown")),
(AND('[1]PWS Information'!$E$10="CWS",P2424="Non-Lead", M2424="Non-Lead - Copper", R2424="Yes", N2424="Between 1989 and 2014")),
(AND('[1]PWS Information'!$E$10="CWS",P2424="Non-Lead", M2424="Non-Lead - Copper", R2424="Yes", N2424="After 2014")),
(AND('[1]PWS Information'!$E$10="CWS",P2424="Non-Lead", M2424="Non-Lead - Copper", R2424="Yes", N2424="Unknown")),
(AND('[1]PWS Information'!$E$10="CWS",P2424="Unknown")),
(AND('[1]PWS Information'!$E$10="NTNC",P2424="Unknown")),
(AND('[1]PWS Information'!$E$10="CWS",T2424="Multiple Family Residence",P2424="Galvanized Requiring Replacement")),
(AND('[1]PWS Information'!$E$10="CWS",P2424="Galvanized Requiring Replacement")),
(AND('[1]PWS Information'!$E$10="NTNC",T2424="Multiple Family Residence",P2424="Galvanized Requiring Replacement")))),"Tier 5",
"")))))</f>
        <v>Tier 5</v>
      </c>
      <c r="Y2424" s="24"/>
      <c r="Z2424" s="24"/>
    </row>
    <row r="2425" spans="1:26" x14ac:dyDescent="0.25">
      <c r="A2425" s="17">
        <v>2422</v>
      </c>
      <c r="B2425" s="18">
        <v>3806</v>
      </c>
      <c r="C2425" s="18" t="s">
        <v>100</v>
      </c>
      <c r="D2425" s="18" t="s">
        <v>188</v>
      </c>
      <c r="E2425" s="18">
        <v>79549</v>
      </c>
      <c r="F2425" s="18"/>
      <c r="G2425" s="18"/>
      <c r="H2425" s="18"/>
      <c r="I2425" s="21" t="s">
        <v>218</v>
      </c>
      <c r="J2425" s="22" t="s">
        <v>254</v>
      </c>
      <c r="K2425" s="22" t="s">
        <v>255</v>
      </c>
      <c r="L2425" s="22" t="s">
        <v>256</v>
      </c>
      <c r="M2425" s="21" t="s">
        <v>218</v>
      </c>
      <c r="N2425" s="23"/>
      <c r="O2425" s="22" t="s">
        <v>256</v>
      </c>
      <c r="P2425" s="31" t="str">
        <f t="shared" si="38"/>
        <v>Non-Lead</v>
      </c>
      <c r="Q2425" s="40" t="s">
        <v>254</v>
      </c>
      <c r="R2425" s="40" t="s">
        <v>254</v>
      </c>
      <c r="S2425" s="24"/>
      <c r="T2425" s="16"/>
      <c r="U2425" s="41" t="s">
        <v>255</v>
      </c>
      <c r="V2425" s="41" t="s">
        <v>255</v>
      </c>
      <c r="W2425" s="16"/>
      <c r="X2425" s="43" t="str">
        <f>IF((OR((AND('[1]PWS Information'!$E$10="CWS",T2425="Single Family Residence",P2425="Lead")),
(AND('[1]PWS Information'!$E$10="CWS",T2425="Multiple Family Residence",'[1]PWS Information'!$E$11="Yes",P2425="Lead")),
(AND('[1]PWS Information'!$E$10="NTNC",P2425="Lead")))),"Tier 1",
IF((OR((AND('[1]PWS Information'!$E$10="CWS",T2425="Multiple Family Residence",'[1]PWS Information'!$E$11="No",P2425="Lead")),
(AND('[1]PWS Information'!$E$10="CWS",T2425="Other",P2425="Lead")),
(AND(T2425="",P2425="Lead")),
(AND('[1]PWS Information'!$E$10="CWS",T2425="Building",P2425="Lead")))),"Tier 2",
IF((OR((AND('[1]PWS Information'!$E$10="CWS",T2425="Single Family Residence",P2425="Galvanized Requiring Replacement")),
(AND('[1]PWS Information'!$E$10="CWS",T2425="Single Family Residence",P2425="Galvanized Requiring Replacement",Q2425="Yes")),
(AND('[1]PWS Information'!$E$10="NTNC",T2425="Single Family Residence",P2425="Galvanized Requiring Replacement")),
(AND('[1]PWS Information'!$E$10="NTNC",T2425="Single Family Residence",Q2425="Yes")))),"Tier 3",
IF((OR((AND('[1]PWS Information'!$E$10="CWS",T2425="Single Family Residence",R2425="Yes",P2425="Non-Lead", I2425="Non-Lead - Copper",K2425="Before 1989")),
(AND('[1]PWS Information'!$E$10="CWS",T2425="Single Family Residence",R2425="Yes",P2425="Non-Lead", M2425="Non-Lead - Copper",N2425="Before 1989")))),"Tier 4",
IF((OR((AND('[1]PWS Information'!$E$10="NTNC",P2425="Non-Lead")),
(AND('[1]PWS Information'!$E$10="CWS",P2425="Non-Lead",R2425="")),
(AND('[1]PWS Information'!$E$10="CWS",P2425="Non-Lead",R2425="No")),
(AND('[1]PWS Information'!$E$10="CWS",P2425="Non-Lead",R2425="Don't Know")),
(AND('[1]PWS Information'!$E$10="CWS",P2425="Non-Lead", I2425="Non-Lead - Copper", R2425="Yes", K2425="Between 1989 and 2014")),
(AND('[1]PWS Information'!$E$10="CWS",P2425="Non-Lead", I2425="Non-Lead - Copper", R2425="Yes", K2425="After 2014")),
(AND('[1]PWS Information'!$E$10="CWS",P2425="Non-Lead", I2425="Non-Lead - Copper", R2425="Yes", K2425="Unknown")),
(AND('[1]PWS Information'!$E$10="CWS",P2425="Non-Lead", M2425="Non-Lead - Copper", R2425="Yes", N2425="Between 1989 and 2014")),
(AND('[1]PWS Information'!$E$10="CWS",P2425="Non-Lead", M2425="Non-Lead - Copper", R2425="Yes", N2425="After 2014")),
(AND('[1]PWS Information'!$E$10="CWS",P2425="Non-Lead", M2425="Non-Lead - Copper", R2425="Yes", N2425="Unknown")),
(AND('[1]PWS Information'!$E$10="CWS",P2425="Unknown")),
(AND('[1]PWS Information'!$E$10="NTNC",P2425="Unknown")),
(AND('[1]PWS Information'!$E$10="CWS",T2425="Multiple Family Residence",P2425="Galvanized Requiring Replacement")),
(AND('[1]PWS Information'!$E$10="CWS",P2425="Galvanized Requiring Replacement")),
(AND('[1]PWS Information'!$E$10="NTNC",T2425="Multiple Family Residence",P2425="Galvanized Requiring Replacement")))),"Tier 5",
"")))))</f>
        <v>Tier 5</v>
      </c>
      <c r="Y2425" s="24"/>
      <c r="Z2425" s="24"/>
    </row>
    <row r="2426" spans="1:26" x14ac:dyDescent="0.25">
      <c r="A2426" s="17">
        <v>2423</v>
      </c>
      <c r="B2426" s="17">
        <v>3807</v>
      </c>
      <c r="C2426" s="18" t="s">
        <v>100</v>
      </c>
      <c r="D2426" s="18" t="s">
        <v>188</v>
      </c>
      <c r="E2426" s="18">
        <v>79549</v>
      </c>
      <c r="F2426" s="17"/>
      <c r="G2426" s="17"/>
      <c r="H2426" s="17"/>
      <c r="I2426" s="21" t="s">
        <v>218</v>
      </c>
      <c r="J2426" s="22" t="s">
        <v>254</v>
      </c>
      <c r="K2426" s="22" t="s">
        <v>255</v>
      </c>
      <c r="L2426" s="22" t="s">
        <v>256</v>
      </c>
      <c r="M2426" s="21" t="s">
        <v>218</v>
      </c>
      <c r="N2426" s="23"/>
      <c r="O2426" s="22" t="s">
        <v>256</v>
      </c>
      <c r="P2426" s="31" t="str">
        <f t="shared" si="38"/>
        <v>Non-Lead</v>
      </c>
      <c r="Q2426" s="40" t="s">
        <v>254</v>
      </c>
      <c r="R2426" s="40" t="s">
        <v>254</v>
      </c>
      <c r="S2426" s="24"/>
      <c r="T2426" s="16"/>
      <c r="U2426" s="41" t="s">
        <v>255</v>
      </c>
      <c r="V2426" s="41" t="s">
        <v>255</v>
      </c>
      <c r="W2426" s="16"/>
      <c r="X2426" s="43" t="str">
        <f>IF((OR((AND('[1]PWS Information'!$E$10="CWS",T2426="Single Family Residence",P2426="Lead")),
(AND('[1]PWS Information'!$E$10="CWS",T2426="Multiple Family Residence",'[1]PWS Information'!$E$11="Yes",P2426="Lead")),
(AND('[1]PWS Information'!$E$10="NTNC",P2426="Lead")))),"Tier 1",
IF((OR((AND('[1]PWS Information'!$E$10="CWS",T2426="Multiple Family Residence",'[1]PWS Information'!$E$11="No",P2426="Lead")),
(AND('[1]PWS Information'!$E$10="CWS",T2426="Other",P2426="Lead")),
(AND(T2426="",P2426="Lead")),
(AND('[1]PWS Information'!$E$10="CWS",T2426="Building",P2426="Lead")))),"Tier 2",
IF((OR((AND('[1]PWS Information'!$E$10="CWS",T2426="Single Family Residence",P2426="Galvanized Requiring Replacement")),
(AND('[1]PWS Information'!$E$10="CWS",T2426="Single Family Residence",P2426="Galvanized Requiring Replacement",Q2426="Yes")),
(AND('[1]PWS Information'!$E$10="NTNC",T2426="Single Family Residence",P2426="Galvanized Requiring Replacement")),
(AND('[1]PWS Information'!$E$10="NTNC",T2426="Single Family Residence",Q2426="Yes")))),"Tier 3",
IF((OR((AND('[1]PWS Information'!$E$10="CWS",T2426="Single Family Residence",R2426="Yes",P2426="Non-Lead", I2426="Non-Lead - Copper",K2426="Before 1989")),
(AND('[1]PWS Information'!$E$10="CWS",T2426="Single Family Residence",R2426="Yes",P2426="Non-Lead", M2426="Non-Lead - Copper",N2426="Before 1989")))),"Tier 4",
IF((OR((AND('[1]PWS Information'!$E$10="NTNC",P2426="Non-Lead")),
(AND('[1]PWS Information'!$E$10="CWS",P2426="Non-Lead",R2426="")),
(AND('[1]PWS Information'!$E$10="CWS",P2426="Non-Lead",R2426="No")),
(AND('[1]PWS Information'!$E$10="CWS",P2426="Non-Lead",R2426="Don't Know")),
(AND('[1]PWS Information'!$E$10="CWS",P2426="Non-Lead", I2426="Non-Lead - Copper", R2426="Yes", K2426="Between 1989 and 2014")),
(AND('[1]PWS Information'!$E$10="CWS",P2426="Non-Lead", I2426="Non-Lead - Copper", R2426="Yes", K2426="After 2014")),
(AND('[1]PWS Information'!$E$10="CWS",P2426="Non-Lead", I2426="Non-Lead - Copper", R2426="Yes", K2426="Unknown")),
(AND('[1]PWS Information'!$E$10="CWS",P2426="Non-Lead", M2426="Non-Lead - Copper", R2426="Yes", N2426="Between 1989 and 2014")),
(AND('[1]PWS Information'!$E$10="CWS",P2426="Non-Lead", M2426="Non-Lead - Copper", R2426="Yes", N2426="After 2014")),
(AND('[1]PWS Information'!$E$10="CWS",P2426="Non-Lead", M2426="Non-Lead - Copper", R2426="Yes", N2426="Unknown")),
(AND('[1]PWS Information'!$E$10="CWS",P2426="Unknown")),
(AND('[1]PWS Information'!$E$10="NTNC",P2426="Unknown")),
(AND('[1]PWS Information'!$E$10="CWS",T2426="Multiple Family Residence",P2426="Galvanized Requiring Replacement")),
(AND('[1]PWS Information'!$E$10="CWS",P2426="Galvanized Requiring Replacement")),
(AND('[1]PWS Information'!$E$10="NTNC",T2426="Multiple Family Residence",P2426="Galvanized Requiring Replacement")))),"Tier 5",
"")))))</f>
        <v>Tier 5</v>
      </c>
      <c r="Y2426" s="24"/>
      <c r="Z2426" s="24"/>
    </row>
    <row r="2427" spans="1:26" x14ac:dyDescent="0.25">
      <c r="A2427" s="17">
        <v>2424</v>
      </c>
      <c r="B2427" s="17">
        <v>3808</v>
      </c>
      <c r="C2427" s="18" t="s">
        <v>100</v>
      </c>
      <c r="D2427" s="18" t="s">
        <v>188</v>
      </c>
      <c r="E2427" s="18">
        <v>79549</v>
      </c>
      <c r="F2427" s="17"/>
      <c r="G2427" s="17"/>
      <c r="H2427" s="17"/>
      <c r="I2427" s="21" t="s">
        <v>218</v>
      </c>
      <c r="J2427" s="22" t="s">
        <v>254</v>
      </c>
      <c r="K2427" s="22" t="s">
        <v>255</v>
      </c>
      <c r="L2427" s="22" t="s">
        <v>256</v>
      </c>
      <c r="M2427" s="21" t="s">
        <v>218</v>
      </c>
      <c r="N2427" s="17"/>
      <c r="O2427" s="22" t="s">
        <v>256</v>
      </c>
      <c r="P2427" s="31" t="str">
        <f t="shared" si="38"/>
        <v>Non-Lead</v>
      </c>
      <c r="Q2427" s="40" t="s">
        <v>254</v>
      </c>
      <c r="R2427" s="40" t="s">
        <v>254</v>
      </c>
      <c r="S2427" s="24"/>
      <c r="T2427" s="16"/>
      <c r="U2427" s="41" t="s">
        <v>255</v>
      </c>
      <c r="V2427" s="41" t="s">
        <v>255</v>
      </c>
      <c r="W2427" s="16"/>
      <c r="X2427" s="43" t="str">
        <f>IF((OR((AND('[1]PWS Information'!$E$10="CWS",T2427="Single Family Residence",P2427="Lead")),
(AND('[1]PWS Information'!$E$10="CWS",T2427="Multiple Family Residence",'[1]PWS Information'!$E$11="Yes",P2427="Lead")),
(AND('[1]PWS Information'!$E$10="NTNC",P2427="Lead")))),"Tier 1",
IF((OR((AND('[1]PWS Information'!$E$10="CWS",T2427="Multiple Family Residence",'[1]PWS Information'!$E$11="No",P2427="Lead")),
(AND('[1]PWS Information'!$E$10="CWS",T2427="Other",P2427="Lead")),
(AND(T2427="",P2427="Lead")),
(AND('[1]PWS Information'!$E$10="CWS",T2427="Building",P2427="Lead")))),"Tier 2",
IF((OR((AND('[1]PWS Information'!$E$10="CWS",T2427="Single Family Residence",P2427="Galvanized Requiring Replacement")),
(AND('[1]PWS Information'!$E$10="CWS",T2427="Single Family Residence",P2427="Galvanized Requiring Replacement",Q2427="Yes")),
(AND('[1]PWS Information'!$E$10="NTNC",T2427="Single Family Residence",P2427="Galvanized Requiring Replacement")),
(AND('[1]PWS Information'!$E$10="NTNC",T2427="Single Family Residence",Q2427="Yes")))),"Tier 3",
IF((OR((AND('[1]PWS Information'!$E$10="CWS",T2427="Single Family Residence",R2427="Yes",P2427="Non-Lead", I2427="Non-Lead - Copper",K2427="Before 1989")),
(AND('[1]PWS Information'!$E$10="CWS",T2427="Single Family Residence",R2427="Yes",P2427="Non-Lead", M2427="Non-Lead - Copper",N2427="Before 1989")))),"Tier 4",
IF((OR((AND('[1]PWS Information'!$E$10="NTNC",P2427="Non-Lead")),
(AND('[1]PWS Information'!$E$10="CWS",P2427="Non-Lead",R2427="")),
(AND('[1]PWS Information'!$E$10="CWS",P2427="Non-Lead",R2427="No")),
(AND('[1]PWS Information'!$E$10="CWS",P2427="Non-Lead",R2427="Don't Know")),
(AND('[1]PWS Information'!$E$10="CWS",P2427="Non-Lead", I2427="Non-Lead - Copper", R2427="Yes", K2427="Between 1989 and 2014")),
(AND('[1]PWS Information'!$E$10="CWS",P2427="Non-Lead", I2427="Non-Lead - Copper", R2427="Yes", K2427="After 2014")),
(AND('[1]PWS Information'!$E$10="CWS",P2427="Non-Lead", I2427="Non-Lead - Copper", R2427="Yes", K2427="Unknown")),
(AND('[1]PWS Information'!$E$10="CWS",P2427="Non-Lead", M2427="Non-Lead - Copper", R2427="Yes", N2427="Between 1989 and 2014")),
(AND('[1]PWS Information'!$E$10="CWS",P2427="Non-Lead", M2427="Non-Lead - Copper", R2427="Yes", N2427="After 2014")),
(AND('[1]PWS Information'!$E$10="CWS",P2427="Non-Lead", M2427="Non-Lead - Copper", R2427="Yes", N2427="Unknown")),
(AND('[1]PWS Information'!$E$10="CWS",P2427="Unknown")),
(AND('[1]PWS Information'!$E$10="NTNC",P2427="Unknown")),
(AND('[1]PWS Information'!$E$10="CWS",T2427="Multiple Family Residence",P2427="Galvanized Requiring Replacement")),
(AND('[1]PWS Information'!$E$10="CWS",P2427="Galvanized Requiring Replacement")),
(AND('[1]PWS Information'!$E$10="NTNC",T2427="Multiple Family Residence",P2427="Galvanized Requiring Replacement")))),"Tier 5",
"")))))</f>
        <v>Tier 5</v>
      </c>
      <c r="Y2427" s="24"/>
      <c r="Z2427" s="24"/>
    </row>
    <row r="2428" spans="1:26" x14ac:dyDescent="0.25">
      <c r="A2428" s="17">
        <v>2425</v>
      </c>
      <c r="B2428" s="18">
        <v>3809</v>
      </c>
      <c r="C2428" s="18" t="s">
        <v>100</v>
      </c>
      <c r="D2428" s="18" t="s">
        <v>188</v>
      </c>
      <c r="E2428" s="18">
        <v>79549</v>
      </c>
      <c r="F2428" s="18"/>
      <c r="G2428" s="18"/>
      <c r="H2428" s="18"/>
      <c r="I2428" s="21" t="s">
        <v>218</v>
      </c>
      <c r="J2428" s="22" t="s">
        <v>254</v>
      </c>
      <c r="K2428" s="22" t="s">
        <v>255</v>
      </c>
      <c r="L2428" s="22" t="s">
        <v>256</v>
      </c>
      <c r="M2428" s="21" t="s">
        <v>218</v>
      </c>
      <c r="N2428" s="23"/>
      <c r="O2428" s="22" t="s">
        <v>256</v>
      </c>
      <c r="P2428" s="31" t="str">
        <f t="shared" si="38"/>
        <v>Non-Lead</v>
      </c>
      <c r="Q2428" s="40" t="s">
        <v>254</v>
      </c>
      <c r="R2428" s="40" t="s">
        <v>254</v>
      </c>
      <c r="S2428" s="24"/>
      <c r="T2428" s="16"/>
      <c r="U2428" s="41" t="s">
        <v>255</v>
      </c>
      <c r="V2428" s="41" t="s">
        <v>255</v>
      </c>
      <c r="W2428" s="16"/>
      <c r="X2428" s="43" t="str">
        <f>IF((OR((AND('[1]PWS Information'!$E$10="CWS",T2428="Single Family Residence",P2428="Lead")),
(AND('[1]PWS Information'!$E$10="CWS",T2428="Multiple Family Residence",'[1]PWS Information'!$E$11="Yes",P2428="Lead")),
(AND('[1]PWS Information'!$E$10="NTNC",P2428="Lead")))),"Tier 1",
IF((OR((AND('[1]PWS Information'!$E$10="CWS",T2428="Multiple Family Residence",'[1]PWS Information'!$E$11="No",P2428="Lead")),
(AND('[1]PWS Information'!$E$10="CWS",T2428="Other",P2428="Lead")),
(AND(T2428="",P2428="Lead")),
(AND('[1]PWS Information'!$E$10="CWS",T2428="Building",P2428="Lead")))),"Tier 2",
IF((OR((AND('[1]PWS Information'!$E$10="CWS",T2428="Single Family Residence",P2428="Galvanized Requiring Replacement")),
(AND('[1]PWS Information'!$E$10="CWS",T2428="Single Family Residence",P2428="Galvanized Requiring Replacement",Q2428="Yes")),
(AND('[1]PWS Information'!$E$10="NTNC",T2428="Single Family Residence",P2428="Galvanized Requiring Replacement")),
(AND('[1]PWS Information'!$E$10="NTNC",T2428="Single Family Residence",Q2428="Yes")))),"Tier 3",
IF((OR((AND('[1]PWS Information'!$E$10="CWS",T2428="Single Family Residence",R2428="Yes",P2428="Non-Lead", I2428="Non-Lead - Copper",K2428="Before 1989")),
(AND('[1]PWS Information'!$E$10="CWS",T2428="Single Family Residence",R2428="Yes",P2428="Non-Lead", M2428="Non-Lead - Copper",N2428="Before 1989")))),"Tier 4",
IF((OR((AND('[1]PWS Information'!$E$10="NTNC",P2428="Non-Lead")),
(AND('[1]PWS Information'!$E$10="CWS",P2428="Non-Lead",R2428="")),
(AND('[1]PWS Information'!$E$10="CWS",P2428="Non-Lead",R2428="No")),
(AND('[1]PWS Information'!$E$10="CWS",P2428="Non-Lead",R2428="Don't Know")),
(AND('[1]PWS Information'!$E$10="CWS",P2428="Non-Lead", I2428="Non-Lead - Copper", R2428="Yes", K2428="Between 1989 and 2014")),
(AND('[1]PWS Information'!$E$10="CWS",P2428="Non-Lead", I2428="Non-Lead - Copper", R2428="Yes", K2428="After 2014")),
(AND('[1]PWS Information'!$E$10="CWS",P2428="Non-Lead", I2428="Non-Lead - Copper", R2428="Yes", K2428="Unknown")),
(AND('[1]PWS Information'!$E$10="CWS",P2428="Non-Lead", M2428="Non-Lead - Copper", R2428="Yes", N2428="Between 1989 and 2014")),
(AND('[1]PWS Information'!$E$10="CWS",P2428="Non-Lead", M2428="Non-Lead - Copper", R2428="Yes", N2428="After 2014")),
(AND('[1]PWS Information'!$E$10="CWS",P2428="Non-Lead", M2428="Non-Lead - Copper", R2428="Yes", N2428="Unknown")),
(AND('[1]PWS Information'!$E$10="CWS",P2428="Unknown")),
(AND('[1]PWS Information'!$E$10="NTNC",P2428="Unknown")),
(AND('[1]PWS Information'!$E$10="CWS",T2428="Multiple Family Residence",P2428="Galvanized Requiring Replacement")),
(AND('[1]PWS Information'!$E$10="CWS",P2428="Galvanized Requiring Replacement")),
(AND('[1]PWS Information'!$E$10="NTNC",T2428="Multiple Family Residence",P2428="Galvanized Requiring Replacement")))),"Tier 5",
"")))))</f>
        <v>Tier 5</v>
      </c>
      <c r="Y2428" s="24"/>
      <c r="Z2428" s="24"/>
    </row>
    <row r="2429" spans="1:26" x14ac:dyDescent="0.25">
      <c r="A2429" s="17">
        <v>2426</v>
      </c>
      <c r="B2429" s="17">
        <v>3810</v>
      </c>
      <c r="C2429" s="18" t="s">
        <v>100</v>
      </c>
      <c r="D2429" s="18" t="s">
        <v>188</v>
      </c>
      <c r="E2429" s="18">
        <v>79549</v>
      </c>
      <c r="F2429" s="17"/>
      <c r="G2429" s="17"/>
      <c r="H2429" s="17"/>
      <c r="I2429" s="21" t="s">
        <v>218</v>
      </c>
      <c r="J2429" s="22" t="s">
        <v>254</v>
      </c>
      <c r="K2429" s="22" t="s">
        <v>255</v>
      </c>
      <c r="L2429" s="22" t="s">
        <v>256</v>
      </c>
      <c r="M2429" s="21" t="s">
        <v>218</v>
      </c>
      <c r="N2429" s="17"/>
      <c r="O2429" s="22" t="s">
        <v>256</v>
      </c>
      <c r="P2429" s="31" t="str">
        <f t="shared" si="38"/>
        <v>Non-Lead</v>
      </c>
      <c r="Q2429" s="40" t="s">
        <v>254</v>
      </c>
      <c r="R2429" s="40" t="s">
        <v>254</v>
      </c>
      <c r="S2429" s="24"/>
      <c r="T2429" s="16"/>
      <c r="U2429" s="41" t="s">
        <v>255</v>
      </c>
      <c r="V2429" s="41" t="s">
        <v>255</v>
      </c>
      <c r="W2429" s="16"/>
      <c r="X2429" s="43" t="str">
        <f>IF((OR((AND('[1]PWS Information'!$E$10="CWS",T2429="Single Family Residence",P2429="Lead")),
(AND('[1]PWS Information'!$E$10="CWS",T2429="Multiple Family Residence",'[1]PWS Information'!$E$11="Yes",P2429="Lead")),
(AND('[1]PWS Information'!$E$10="NTNC",P2429="Lead")))),"Tier 1",
IF((OR((AND('[1]PWS Information'!$E$10="CWS",T2429="Multiple Family Residence",'[1]PWS Information'!$E$11="No",P2429="Lead")),
(AND('[1]PWS Information'!$E$10="CWS",T2429="Other",P2429="Lead")),
(AND(T2429="",P2429="Lead")),
(AND('[1]PWS Information'!$E$10="CWS",T2429="Building",P2429="Lead")))),"Tier 2",
IF((OR((AND('[1]PWS Information'!$E$10="CWS",T2429="Single Family Residence",P2429="Galvanized Requiring Replacement")),
(AND('[1]PWS Information'!$E$10="CWS",T2429="Single Family Residence",P2429="Galvanized Requiring Replacement",Q2429="Yes")),
(AND('[1]PWS Information'!$E$10="NTNC",T2429="Single Family Residence",P2429="Galvanized Requiring Replacement")),
(AND('[1]PWS Information'!$E$10="NTNC",T2429="Single Family Residence",Q2429="Yes")))),"Tier 3",
IF((OR((AND('[1]PWS Information'!$E$10="CWS",T2429="Single Family Residence",R2429="Yes",P2429="Non-Lead", I2429="Non-Lead - Copper",K2429="Before 1989")),
(AND('[1]PWS Information'!$E$10="CWS",T2429="Single Family Residence",R2429="Yes",P2429="Non-Lead", M2429="Non-Lead - Copper",N2429="Before 1989")))),"Tier 4",
IF((OR((AND('[1]PWS Information'!$E$10="NTNC",P2429="Non-Lead")),
(AND('[1]PWS Information'!$E$10="CWS",P2429="Non-Lead",R2429="")),
(AND('[1]PWS Information'!$E$10="CWS",P2429="Non-Lead",R2429="No")),
(AND('[1]PWS Information'!$E$10="CWS",P2429="Non-Lead",R2429="Don't Know")),
(AND('[1]PWS Information'!$E$10="CWS",P2429="Non-Lead", I2429="Non-Lead - Copper", R2429="Yes", K2429="Between 1989 and 2014")),
(AND('[1]PWS Information'!$E$10="CWS",P2429="Non-Lead", I2429="Non-Lead - Copper", R2429="Yes", K2429="After 2014")),
(AND('[1]PWS Information'!$E$10="CWS",P2429="Non-Lead", I2429="Non-Lead - Copper", R2429="Yes", K2429="Unknown")),
(AND('[1]PWS Information'!$E$10="CWS",P2429="Non-Lead", M2429="Non-Lead - Copper", R2429="Yes", N2429="Between 1989 and 2014")),
(AND('[1]PWS Information'!$E$10="CWS",P2429="Non-Lead", M2429="Non-Lead - Copper", R2429="Yes", N2429="After 2014")),
(AND('[1]PWS Information'!$E$10="CWS",P2429="Non-Lead", M2429="Non-Lead - Copper", R2429="Yes", N2429="Unknown")),
(AND('[1]PWS Information'!$E$10="CWS",P2429="Unknown")),
(AND('[1]PWS Information'!$E$10="NTNC",P2429="Unknown")),
(AND('[1]PWS Information'!$E$10="CWS",T2429="Multiple Family Residence",P2429="Galvanized Requiring Replacement")),
(AND('[1]PWS Information'!$E$10="CWS",P2429="Galvanized Requiring Replacement")),
(AND('[1]PWS Information'!$E$10="NTNC",T2429="Multiple Family Residence",P2429="Galvanized Requiring Replacement")))),"Tier 5",
"")))))</f>
        <v>Tier 5</v>
      </c>
      <c r="Y2429" s="24"/>
      <c r="Z2429" s="24"/>
    </row>
    <row r="2430" spans="1:26" x14ac:dyDescent="0.25">
      <c r="A2430" s="17">
        <v>2427</v>
      </c>
      <c r="B2430" s="18">
        <v>3811</v>
      </c>
      <c r="C2430" s="18" t="s">
        <v>100</v>
      </c>
      <c r="D2430" s="18" t="s">
        <v>188</v>
      </c>
      <c r="E2430" s="18">
        <v>79549</v>
      </c>
      <c r="F2430" s="17"/>
      <c r="G2430" s="17"/>
      <c r="H2430" s="17"/>
      <c r="I2430" s="21" t="s">
        <v>218</v>
      </c>
      <c r="J2430" s="22" t="s">
        <v>254</v>
      </c>
      <c r="K2430" s="22" t="s">
        <v>255</v>
      </c>
      <c r="L2430" s="22" t="s">
        <v>256</v>
      </c>
      <c r="M2430" s="21" t="s">
        <v>218</v>
      </c>
      <c r="N2430" s="17"/>
      <c r="O2430" s="22" t="s">
        <v>256</v>
      </c>
      <c r="P2430" s="31" t="str">
        <f t="shared" si="38"/>
        <v>Non-Lead</v>
      </c>
      <c r="Q2430" s="40" t="s">
        <v>254</v>
      </c>
      <c r="R2430" s="40" t="s">
        <v>254</v>
      </c>
      <c r="S2430" s="24"/>
      <c r="T2430" s="16"/>
      <c r="U2430" s="41" t="s">
        <v>255</v>
      </c>
      <c r="V2430" s="41" t="s">
        <v>255</v>
      </c>
      <c r="W2430" s="16"/>
      <c r="X2430" s="43" t="str">
        <f>IF((OR((AND('[1]PWS Information'!$E$10="CWS",T2430="Single Family Residence",P2430="Lead")),
(AND('[1]PWS Information'!$E$10="CWS",T2430="Multiple Family Residence",'[1]PWS Information'!$E$11="Yes",P2430="Lead")),
(AND('[1]PWS Information'!$E$10="NTNC",P2430="Lead")))),"Tier 1",
IF((OR((AND('[1]PWS Information'!$E$10="CWS",T2430="Multiple Family Residence",'[1]PWS Information'!$E$11="No",P2430="Lead")),
(AND('[1]PWS Information'!$E$10="CWS",T2430="Other",P2430="Lead")),
(AND(T2430="",P2430="Lead")),
(AND('[1]PWS Information'!$E$10="CWS",T2430="Building",P2430="Lead")))),"Tier 2",
IF((OR((AND('[1]PWS Information'!$E$10="CWS",T2430="Single Family Residence",P2430="Galvanized Requiring Replacement")),
(AND('[1]PWS Information'!$E$10="CWS",T2430="Single Family Residence",P2430="Galvanized Requiring Replacement",Q2430="Yes")),
(AND('[1]PWS Information'!$E$10="NTNC",T2430="Single Family Residence",P2430="Galvanized Requiring Replacement")),
(AND('[1]PWS Information'!$E$10="NTNC",T2430="Single Family Residence",Q2430="Yes")))),"Tier 3",
IF((OR((AND('[1]PWS Information'!$E$10="CWS",T2430="Single Family Residence",R2430="Yes",P2430="Non-Lead", I2430="Non-Lead - Copper",K2430="Before 1989")),
(AND('[1]PWS Information'!$E$10="CWS",T2430="Single Family Residence",R2430="Yes",P2430="Non-Lead", M2430="Non-Lead - Copper",N2430="Before 1989")))),"Tier 4",
IF((OR((AND('[1]PWS Information'!$E$10="NTNC",P2430="Non-Lead")),
(AND('[1]PWS Information'!$E$10="CWS",P2430="Non-Lead",R2430="")),
(AND('[1]PWS Information'!$E$10="CWS",P2430="Non-Lead",R2430="No")),
(AND('[1]PWS Information'!$E$10="CWS",P2430="Non-Lead",R2430="Don't Know")),
(AND('[1]PWS Information'!$E$10="CWS",P2430="Non-Lead", I2430="Non-Lead - Copper", R2430="Yes", K2430="Between 1989 and 2014")),
(AND('[1]PWS Information'!$E$10="CWS",P2430="Non-Lead", I2430="Non-Lead - Copper", R2430="Yes", K2430="After 2014")),
(AND('[1]PWS Information'!$E$10="CWS",P2430="Non-Lead", I2430="Non-Lead - Copper", R2430="Yes", K2430="Unknown")),
(AND('[1]PWS Information'!$E$10="CWS",P2430="Non-Lead", M2430="Non-Lead - Copper", R2430="Yes", N2430="Between 1989 and 2014")),
(AND('[1]PWS Information'!$E$10="CWS",P2430="Non-Lead", M2430="Non-Lead - Copper", R2430="Yes", N2430="After 2014")),
(AND('[1]PWS Information'!$E$10="CWS",P2430="Non-Lead", M2430="Non-Lead - Copper", R2430="Yes", N2430="Unknown")),
(AND('[1]PWS Information'!$E$10="CWS",P2430="Unknown")),
(AND('[1]PWS Information'!$E$10="NTNC",P2430="Unknown")),
(AND('[1]PWS Information'!$E$10="CWS",T2430="Multiple Family Residence",P2430="Galvanized Requiring Replacement")),
(AND('[1]PWS Information'!$E$10="CWS",P2430="Galvanized Requiring Replacement")),
(AND('[1]PWS Information'!$E$10="NTNC",T2430="Multiple Family Residence",P2430="Galvanized Requiring Replacement")))),"Tier 5",
"")))))</f>
        <v>Tier 5</v>
      </c>
      <c r="Y2430" s="24"/>
      <c r="Z2430" s="24"/>
    </row>
    <row r="2431" spans="1:26" x14ac:dyDescent="0.25">
      <c r="A2431" s="17">
        <v>2428</v>
      </c>
      <c r="B2431" s="17">
        <v>3812</v>
      </c>
      <c r="C2431" s="18" t="s">
        <v>100</v>
      </c>
      <c r="D2431" s="18" t="s">
        <v>188</v>
      </c>
      <c r="E2431" s="18">
        <v>79549</v>
      </c>
      <c r="F2431" s="17"/>
      <c r="G2431" s="17"/>
      <c r="H2431" s="17"/>
      <c r="I2431" s="21" t="s">
        <v>218</v>
      </c>
      <c r="J2431" s="22" t="s">
        <v>254</v>
      </c>
      <c r="K2431" s="22" t="s">
        <v>255</v>
      </c>
      <c r="L2431" s="22" t="s">
        <v>256</v>
      </c>
      <c r="M2431" s="21" t="s">
        <v>218</v>
      </c>
      <c r="N2431" s="17"/>
      <c r="O2431" s="22" t="s">
        <v>256</v>
      </c>
      <c r="P2431" s="31" t="str">
        <f t="shared" si="38"/>
        <v>Non-Lead</v>
      </c>
      <c r="Q2431" s="40" t="s">
        <v>254</v>
      </c>
      <c r="R2431" s="40" t="s">
        <v>254</v>
      </c>
      <c r="S2431" s="24"/>
      <c r="T2431" s="16"/>
      <c r="U2431" s="41" t="s">
        <v>255</v>
      </c>
      <c r="V2431" s="41" t="s">
        <v>255</v>
      </c>
      <c r="W2431" s="16"/>
      <c r="X2431" s="43" t="str">
        <f>IF((OR((AND('[1]PWS Information'!$E$10="CWS",T2431="Single Family Residence",P2431="Lead")),
(AND('[1]PWS Information'!$E$10="CWS",T2431="Multiple Family Residence",'[1]PWS Information'!$E$11="Yes",P2431="Lead")),
(AND('[1]PWS Information'!$E$10="NTNC",P2431="Lead")))),"Tier 1",
IF((OR((AND('[1]PWS Information'!$E$10="CWS",T2431="Multiple Family Residence",'[1]PWS Information'!$E$11="No",P2431="Lead")),
(AND('[1]PWS Information'!$E$10="CWS",T2431="Other",P2431="Lead")),
(AND(T2431="",P2431="Lead")),
(AND('[1]PWS Information'!$E$10="CWS",T2431="Building",P2431="Lead")))),"Tier 2",
IF((OR((AND('[1]PWS Information'!$E$10="CWS",T2431="Single Family Residence",P2431="Galvanized Requiring Replacement")),
(AND('[1]PWS Information'!$E$10="CWS",T2431="Single Family Residence",P2431="Galvanized Requiring Replacement",Q2431="Yes")),
(AND('[1]PWS Information'!$E$10="NTNC",T2431="Single Family Residence",P2431="Galvanized Requiring Replacement")),
(AND('[1]PWS Information'!$E$10="NTNC",T2431="Single Family Residence",Q2431="Yes")))),"Tier 3",
IF((OR((AND('[1]PWS Information'!$E$10="CWS",T2431="Single Family Residence",R2431="Yes",P2431="Non-Lead", I2431="Non-Lead - Copper",K2431="Before 1989")),
(AND('[1]PWS Information'!$E$10="CWS",T2431="Single Family Residence",R2431="Yes",P2431="Non-Lead", M2431="Non-Lead - Copper",N2431="Before 1989")))),"Tier 4",
IF((OR((AND('[1]PWS Information'!$E$10="NTNC",P2431="Non-Lead")),
(AND('[1]PWS Information'!$E$10="CWS",P2431="Non-Lead",R2431="")),
(AND('[1]PWS Information'!$E$10="CWS",P2431="Non-Lead",R2431="No")),
(AND('[1]PWS Information'!$E$10="CWS",P2431="Non-Lead",R2431="Don't Know")),
(AND('[1]PWS Information'!$E$10="CWS",P2431="Non-Lead", I2431="Non-Lead - Copper", R2431="Yes", K2431="Between 1989 and 2014")),
(AND('[1]PWS Information'!$E$10="CWS",P2431="Non-Lead", I2431="Non-Lead - Copper", R2431="Yes", K2431="After 2014")),
(AND('[1]PWS Information'!$E$10="CWS",P2431="Non-Lead", I2431="Non-Lead - Copper", R2431="Yes", K2431="Unknown")),
(AND('[1]PWS Information'!$E$10="CWS",P2431="Non-Lead", M2431="Non-Lead - Copper", R2431="Yes", N2431="Between 1989 and 2014")),
(AND('[1]PWS Information'!$E$10="CWS",P2431="Non-Lead", M2431="Non-Lead - Copper", R2431="Yes", N2431="After 2014")),
(AND('[1]PWS Information'!$E$10="CWS",P2431="Non-Lead", M2431="Non-Lead - Copper", R2431="Yes", N2431="Unknown")),
(AND('[1]PWS Information'!$E$10="CWS",P2431="Unknown")),
(AND('[1]PWS Information'!$E$10="NTNC",P2431="Unknown")),
(AND('[1]PWS Information'!$E$10="CWS",T2431="Multiple Family Residence",P2431="Galvanized Requiring Replacement")),
(AND('[1]PWS Information'!$E$10="CWS",P2431="Galvanized Requiring Replacement")),
(AND('[1]PWS Information'!$E$10="NTNC",T2431="Multiple Family Residence",P2431="Galvanized Requiring Replacement")))),"Tier 5",
"")))))</f>
        <v>Tier 5</v>
      </c>
      <c r="Y2431" s="24"/>
      <c r="Z2431" s="24"/>
    </row>
    <row r="2432" spans="1:26" x14ac:dyDescent="0.25">
      <c r="A2432" s="17">
        <v>2429</v>
      </c>
      <c r="B2432" s="18">
        <v>3813</v>
      </c>
      <c r="C2432" s="18" t="s">
        <v>100</v>
      </c>
      <c r="D2432" s="18" t="s">
        <v>188</v>
      </c>
      <c r="E2432" s="18">
        <v>79549</v>
      </c>
      <c r="F2432" s="17"/>
      <c r="G2432" s="17"/>
      <c r="H2432" s="17"/>
      <c r="I2432" s="21" t="s">
        <v>218</v>
      </c>
      <c r="J2432" s="22" t="s">
        <v>254</v>
      </c>
      <c r="K2432" s="22" t="s">
        <v>255</v>
      </c>
      <c r="L2432" s="22" t="s">
        <v>256</v>
      </c>
      <c r="M2432" s="21" t="s">
        <v>218</v>
      </c>
      <c r="N2432" s="17"/>
      <c r="O2432" s="22" t="s">
        <v>256</v>
      </c>
      <c r="P2432" s="31" t="str">
        <f t="shared" si="38"/>
        <v>Non-Lead</v>
      </c>
      <c r="Q2432" s="40" t="s">
        <v>254</v>
      </c>
      <c r="R2432" s="40" t="s">
        <v>254</v>
      </c>
      <c r="S2432" s="24"/>
      <c r="T2432" s="16"/>
      <c r="U2432" s="41" t="s">
        <v>255</v>
      </c>
      <c r="V2432" s="41" t="s">
        <v>255</v>
      </c>
      <c r="W2432" s="16"/>
      <c r="X2432" s="43" t="str">
        <f>IF((OR((AND('[1]PWS Information'!$E$10="CWS",T2432="Single Family Residence",P2432="Lead")),
(AND('[1]PWS Information'!$E$10="CWS",T2432="Multiple Family Residence",'[1]PWS Information'!$E$11="Yes",P2432="Lead")),
(AND('[1]PWS Information'!$E$10="NTNC",P2432="Lead")))),"Tier 1",
IF((OR((AND('[1]PWS Information'!$E$10="CWS",T2432="Multiple Family Residence",'[1]PWS Information'!$E$11="No",P2432="Lead")),
(AND('[1]PWS Information'!$E$10="CWS",T2432="Other",P2432="Lead")),
(AND(T2432="",P2432="Lead")),
(AND('[1]PWS Information'!$E$10="CWS",T2432="Building",P2432="Lead")))),"Tier 2",
IF((OR((AND('[1]PWS Information'!$E$10="CWS",T2432="Single Family Residence",P2432="Galvanized Requiring Replacement")),
(AND('[1]PWS Information'!$E$10="CWS",T2432="Single Family Residence",P2432="Galvanized Requiring Replacement",Q2432="Yes")),
(AND('[1]PWS Information'!$E$10="NTNC",T2432="Single Family Residence",P2432="Galvanized Requiring Replacement")),
(AND('[1]PWS Information'!$E$10="NTNC",T2432="Single Family Residence",Q2432="Yes")))),"Tier 3",
IF((OR((AND('[1]PWS Information'!$E$10="CWS",T2432="Single Family Residence",R2432="Yes",P2432="Non-Lead", I2432="Non-Lead - Copper",K2432="Before 1989")),
(AND('[1]PWS Information'!$E$10="CWS",T2432="Single Family Residence",R2432="Yes",P2432="Non-Lead", M2432="Non-Lead - Copper",N2432="Before 1989")))),"Tier 4",
IF((OR((AND('[1]PWS Information'!$E$10="NTNC",P2432="Non-Lead")),
(AND('[1]PWS Information'!$E$10="CWS",P2432="Non-Lead",R2432="")),
(AND('[1]PWS Information'!$E$10="CWS",P2432="Non-Lead",R2432="No")),
(AND('[1]PWS Information'!$E$10="CWS",P2432="Non-Lead",R2432="Don't Know")),
(AND('[1]PWS Information'!$E$10="CWS",P2432="Non-Lead", I2432="Non-Lead - Copper", R2432="Yes", K2432="Between 1989 and 2014")),
(AND('[1]PWS Information'!$E$10="CWS",P2432="Non-Lead", I2432="Non-Lead - Copper", R2432="Yes", K2432="After 2014")),
(AND('[1]PWS Information'!$E$10="CWS",P2432="Non-Lead", I2432="Non-Lead - Copper", R2432="Yes", K2432="Unknown")),
(AND('[1]PWS Information'!$E$10="CWS",P2432="Non-Lead", M2432="Non-Lead - Copper", R2432="Yes", N2432="Between 1989 and 2014")),
(AND('[1]PWS Information'!$E$10="CWS",P2432="Non-Lead", M2432="Non-Lead - Copper", R2432="Yes", N2432="After 2014")),
(AND('[1]PWS Information'!$E$10="CWS",P2432="Non-Lead", M2432="Non-Lead - Copper", R2432="Yes", N2432="Unknown")),
(AND('[1]PWS Information'!$E$10="CWS",P2432="Unknown")),
(AND('[1]PWS Information'!$E$10="NTNC",P2432="Unknown")),
(AND('[1]PWS Information'!$E$10="CWS",T2432="Multiple Family Residence",P2432="Galvanized Requiring Replacement")),
(AND('[1]PWS Information'!$E$10="CWS",P2432="Galvanized Requiring Replacement")),
(AND('[1]PWS Information'!$E$10="NTNC",T2432="Multiple Family Residence",P2432="Galvanized Requiring Replacement")))),"Tier 5",
"")))))</f>
        <v>Tier 5</v>
      </c>
      <c r="Y2432" s="24"/>
      <c r="Z2432" s="24"/>
    </row>
    <row r="2433" spans="1:26" x14ac:dyDescent="0.25">
      <c r="A2433" s="17">
        <v>2430</v>
      </c>
      <c r="B2433" s="17">
        <v>3814</v>
      </c>
      <c r="C2433" s="18" t="s">
        <v>100</v>
      </c>
      <c r="D2433" s="18" t="s">
        <v>188</v>
      </c>
      <c r="E2433" s="18">
        <v>79549</v>
      </c>
      <c r="F2433" s="17"/>
      <c r="G2433" s="17"/>
      <c r="H2433" s="17"/>
      <c r="I2433" s="21" t="s">
        <v>218</v>
      </c>
      <c r="J2433" s="22" t="s">
        <v>254</v>
      </c>
      <c r="K2433" s="22" t="s">
        <v>255</v>
      </c>
      <c r="L2433" s="22" t="s">
        <v>256</v>
      </c>
      <c r="M2433" s="21" t="s">
        <v>218</v>
      </c>
      <c r="N2433" s="17"/>
      <c r="O2433" s="22" t="s">
        <v>256</v>
      </c>
      <c r="P2433" s="31" t="str">
        <f t="shared" si="38"/>
        <v>Non-Lead</v>
      </c>
      <c r="Q2433" s="40" t="s">
        <v>254</v>
      </c>
      <c r="R2433" s="40" t="s">
        <v>254</v>
      </c>
      <c r="S2433" s="24"/>
      <c r="T2433" s="16"/>
      <c r="U2433" s="41" t="s">
        <v>255</v>
      </c>
      <c r="V2433" s="41" t="s">
        <v>255</v>
      </c>
      <c r="W2433" s="16"/>
      <c r="X2433" s="43" t="str">
        <f>IF((OR((AND('[1]PWS Information'!$E$10="CWS",T2433="Single Family Residence",P2433="Lead")),
(AND('[1]PWS Information'!$E$10="CWS",T2433="Multiple Family Residence",'[1]PWS Information'!$E$11="Yes",P2433="Lead")),
(AND('[1]PWS Information'!$E$10="NTNC",P2433="Lead")))),"Tier 1",
IF((OR((AND('[1]PWS Information'!$E$10="CWS",T2433="Multiple Family Residence",'[1]PWS Information'!$E$11="No",P2433="Lead")),
(AND('[1]PWS Information'!$E$10="CWS",T2433="Other",P2433="Lead")),
(AND(T2433="",P2433="Lead")),
(AND('[1]PWS Information'!$E$10="CWS",T2433="Building",P2433="Lead")))),"Tier 2",
IF((OR((AND('[1]PWS Information'!$E$10="CWS",T2433="Single Family Residence",P2433="Galvanized Requiring Replacement")),
(AND('[1]PWS Information'!$E$10="CWS",T2433="Single Family Residence",P2433="Galvanized Requiring Replacement",Q2433="Yes")),
(AND('[1]PWS Information'!$E$10="NTNC",T2433="Single Family Residence",P2433="Galvanized Requiring Replacement")),
(AND('[1]PWS Information'!$E$10="NTNC",T2433="Single Family Residence",Q2433="Yes")))),"Tier 3",
IF((OR((AND('[1]PWS Information'!$E$10="CWS",T2433="Single Family Residence",R2433="Yes",P2433="Non-Lead", I2433="Non-Lead - Copper",K2433="Before 1989")),
(AND('[1]PWS Information'!$E$10="CWS",T2433="Single Family Residence",R2433="Yes",P2433="Non-Lead", M2433="Non-Lead - Copper",N2433="Before 1989")))),"Tier 4",
IF((OR((AND('[1]PWS Information'!$E$10="NTNC",P2433="Non-Lead")),
(AND('[1]PWS Information'!$E$10="CWS",P2433="Non-Lead",R2433="")),
(AND('[1]PWS Information'!$E$10="CWS",P2433="Non-Lead",R2433="No")),
(AND('[1]PWS Information'!$E$10="CWS",P2433="Non-Lead",R2433="Don't Know")),
(AND('[1]PWS Information'!$E$10="CWS",P2433="Non-Lead", I2433="Non-Lead - Copper", R2433="Yes", K2433="Between 1989 and 2014")),
(AND('[1]PWS Information'!$E$10="CWS",P2433="Non-Lead", I2433="Non-Lead - Copper", R2433="Yes", K2433="After 2014")),
(AND('[1]PWS Information'!$E$10="CWS",P2433="Non-Lead", I2433="Non-Lead - Copper", R2433="Yes", K2433="Unknown")),
(AND('[1]PWS Information'!$E$10="CWS",P2433="Non-Lead", M2433="Non-Lead - Copper", R2433="Yes", N2433="Between 1989 and 2014")),
(AND('[1]PWS Information'!$E$10="CWS",P2433="Non-Lead", M2433="Non-Lead - Copper", R2433="Yes", N2433="After 2014")),
(AND('[1]PWS Information'!$E$10="CWS",P2433="Non-Lead", M2433="Non-Lead - Copper", R2433="Yes", N2433="Unknown")),
(AND('[1]PWS Information'!$E$10="CWS",P2433="Unknown")),
(AND('[1]PWS Information'!$E$10="NTNC",P2433="Unknown")),
(AND('[1]PWS Information'!$E$10="CWS",T2433="Multiple Family Residence",P2433="Galvanized Requiring Replacement")),
(AND('[1]PWS Information'!$E$10="CWS",P2433="Galvanized Requiring Replacement")),
(AND('[1]PWS Information'!$E$10="NTNC",T2433="Multiple Family Residence",P2433="Galvanized Requiring Replacement")))),"Tier 5",
"")))))</f>
        <v>Tier 5</v>
      </c>
      <c r="Y2433" s="24"/>
      <c r="Z2433" s="24"/>
    </row>
    <row r="2434" spans="1:26" x14ac:dyDescent="0.25">
      <c r="A2434" s="17">
        <v>2431</v>
      </c>
      <c r="B2434" s="18">
        <v>3815</v>
      </c>
      <c r="C2434" s="18" t="s">
        <v>100</v>
      </c>
      <c r="D2434" s="18" t="s">
        <v>188</v>
      </c>
      <c r="E2434" s="18">
        <v>79549</v>
      </c>
      <c r="F2434" s="17"/>
      <c r="G2434" s="17"/>
      <c r="H2434" s="17"/>
      <c r="I2434" s="21" t="s">
        <v>218</v>
      </c>
      <c r="J2434" s="22" t="s">
        <v>254</v>
      </c>
      <c r="K2434" s="22" t="s">
        <v>255</v>
      </c>
      <c r="L2434" s="22" t="s">
        <v>256</v>
      </c>
      <c r="M2434" s="21" t="s">
        <v>218</v>
      </c>
      <c r="N2434" s="17"/>
      <c r="O2434" s="22" t="s">
        <v>256</v>
      </c>
      <c r="P2434" s="31" t="str">
        <f t="shared" si="38"/>
        <v>Non-Lead</v>
      </c>
      <c r="Q2434" s="40" t="s">
        <v>254</v>
      </c>
      <c r="R2434" s="40" t="s">
        <v>254</v>
      </c>
      <c r="S2434" s="24"/>
      <c r="T2434" s="16"/>
      <c r="U2434" s="41" t="s">
        <v>255</v>
      </c>
      <c r="V2434" s="41" t="s">
        <v>255</v>
      </c>
      <c r="W2434" s="16"/>
      <c r="X2434" s="43" t="str">
        <f>IF((OR((AND('[1]PWS Information'!$E$10="CWS",T2434="Single Family Residence",P2434="Lead")),
(AND('[1]PWS Information'!$E$10="CWS",T2434="Multiple Family Residence",'[1]PWS Information'!$E$11="Yes",P2434="Lead")),
(AND('[1]PWS Information'!$E$10="NTNC",P2434="Lead")))),"Tier 1",
IF((OR((AND('[1]PWS Information'!$E$10="CWS",T2434="Multiple Family Residence",'[1]PWS Information'!$E$11="No",P2434="Lead")),
(AND('[1]PWS Information'!$E$10="CWS",T2434="Other",P2434="Lead")),
(AND(T2434="",P2434="Lead")),
(AND('[1]PWS Information'!$E$10="CWS",T2434="Building",P2434="Lead")))),"Tier 2",
IF((OR((AND('[1]PWS Information'!$E$10="CWS",T2434="Single Family Residence",P2434="Galvanized Requiring Replacement")),
(AND('[1]PWS Information'!$E$10="CWS",T2434="Single Family Residence",P2434="Galvanized Requiring Replacement",Q2434="Yes")),
(AND('[1]PWS Information'!$E$10="NTNC",T2434="Single Family Residence",P2434="Galvanized Requiring Replacement")),
(AND('[1]PWS Information'!$E$10="NTNC",T2434="Single Family Residence",Q2434="Yes")))),"Tier 3",
IF((OR((AND('[1]PWS Information'!$E$10="CWS",T2434="Single Family Residence",R2434="Yes",P2434="Non-Lead", I2434="Non-Lead - Copper",K2434="Before 1989")),
(AND('[1]PWS Information'!$E$10="CWS",T2434="Single Family Residence",R2434="Yes",P2434="Non-Lead", M2434="Non-Lead - Copper",N2434="Before 1989")))),"Tier 4",
IF((OR((AND('[1]PWS Information'!$E$10="NTNC",P2434="Non-Lead")),
(AND('[1]PWS Information'!$E$10="CWS",P2434="Non-Lead",R2434="")),
(AND('[1]PWS Information'!$E$10="CWS",P2434="Non-Lead",R2434="No")),
(AND('[1]PWS Information'!$E$10="CWS",P2434="Non-Lead",R2434="Don't Know")),
(AND('[1]PWS Information'!$E$10="CWS",P2434="Non-Lead", I2434="Non-Lead - Copper", R2434="Yes", K2434="Between 1989 and 2014")),
(AND('[1]PWS Information'!$E$10="CWS",P2434="Non-Lead", I2434="Non-Lead - Copper", R2434="Yes", K2434="After 2014")),
(AND('[1]PWS Information'!$E$10="CWS",P2434="Non-Lead", I2434="Non-Lead - Copper", R2434="Yes", K2434="Unknown")),
(AND('[1]PWS Information'!$E$10="CWS",P2434="Non-Lead", M2434="Non-Lead - Copper", R2434="Yes", N2434="Between 1989 and 2014")),
(AND('[1]PWS Information'!$E$10="CWS",P2434="Non-Lead", M2434="Non-Lead - Copper", R2434="Yes", N2434="After 2014")),
(AND('[1]PWS Information'!$E$10="CWS",P2434="Non-Lead", M2434="Non-Lead - Copper", R2434="Yes", N2434="Unknown")),
(AND('[1]PWS Information'!$E$10="CWS",P2434="Unknown")),
(AND('[1]PWS Information'!$E$10="NTNC",P2434="Unknown")),
(AND('[1]PWS Information'!$E$10="CWS",T2434="Multiple Family Residence",P2434="Galvanized Requiring Replacement")),
(AND('[1]PWS Information'!$E$10="CWS",P2434="Galvanized Requiring Replacement")),
(AND('[1]PWS Information'!$E$10="NTNC",T2434="Multiple Family Residence",P2434="Galvanized Requiring Replacement")))),"Tier 5",
"")))))</f>
        <v>Tier 5</v>
      </c>
      <c r="Y2434" s="24"/>
      <c r="Z2434" s="24"/>
    </row>
    <row r="2435" spans="1:26" x14ac:dyDescent="0.25">
      <c r="A2435" s="17">
        <v>2432</v>
      </c>
      <c r="B2435" s="17">
        <v>3816</v>
      </c>
      <c r="C2435" s="18" t="s">
        <v>100</v>
      </c>
      <c r="D2435" s="18" t="s">
        <v>188</v>
      </c>
      <c r="E2435" s="18">
        <v>79549</v>
      </c>
      <c r="F2435" s="17"/>
      <c r="G2435" s="17"/>
      <c r="H2435" s="17"/>
      <c r="I2435" s="21" t="s">
        <v>218</v>
      </c>
      <c r="J2435" s="22" t="s">
        <v>254</v>
      </c>
      <c r="K2435" s="22" t="s">
        <v>255</v>
      </c>
      <c r="L2435" s="22" t="s">
        <v>256</v>
      </c>
      <c r="M2435" s="21" t="s">
        <v>218</v>
      </c>
      <c r="N2435" s="17"/>
      <c r="O2435" s="22" t="s">
        <v>256</v>
      </c>
      <c r="P2435" s="31" t="str">
        <f t="shared" si="38"/>
        <v>Non-Lead</v>
      </c>
      <c r="Q2435" s="40" t="s">
        <v>254</v>
      </c>
      <c r="R2435" s="40" t="s">
        <v>254</v>
      </c>
      <c r="S2435" s="24"/>
      <c r="T2435" s="16"/>
      <c r="U2435" s="41" t="s">
        <v>255</v>
      </c>
      <c r="V2435" s="41" t="s">
        <v>255</v>
      </c>
      <c r="W2435" s="16"/>
      <c r="X2435" s="43" t="str">
        <f>IF((OR((AND('[1]PWS Information'!$E$10="CWS",T2435="Single Family Residence",P2435="Lead")),
(AND('[1]PWS Information'!$E$10="CWS",T2435="Multiple Family Residence",'[1]PWS Information'!$E$11="Yes",P2435="Lead")),
(AND('[1]PWS Information'!$E$10="NTNC",P2435="Lead")))),"Tier 1",
IF((OR((AND('[1]PWS Information'!$E$10="CWS",T2435="Multiple Family Residence",'[1]PWS Information'!$E$11="No",P2435="Lead")),
(AND('[1]PWS Information'!$E$10="CWS",T2435="Other",P2435="Lead")),
(AND(T2435="",P2435="Lead")),
(AND('[1]PWS Information'!$E$10="CWS",T2435="Building",P2435="Lead")))),"Tier 2",
IF((OR((AND('[1]PWS Information'!$E$10="CWS",T2435="Single Family Residence",P2435="Galvanized Requiring Replacement")),
(AND('[1]PWS Information'!$E$10="CWS",T2435="Single Family Residence",P2435="Galvanized Requiring Replacement",Q2435="Yes")),
(AND('[1]PWS Information'!$E$10="NTNC",T2435="Single Family Residence",P2435="Galvanized Requiring Replacement")),
(AND('[1]PWS Information'!$E$10="NTNC",T2435="Single Family Residence",Q2435="Yes")))),"Tier 3",
IF((OR((AND('[1]PWS Information'!$E$10="CWS",T2435="Single Family Residence",R2435="Yes",P2435="Non-Lead", I2435="Non-Lead - Copper",K2435="Before 1989")),
(AND('[1]PWS Information'!$E$10="CWS",T2435="Single Family Residence",R2435="Yes",P2435="Non-Lead", M2435="Non-Lead - Copper",N2435="Before 1989")))),"Tier 4",
IF((OR((AND('[1]PWS Information'!$E$10="NTNC",P2435="Non-Lead")),
(AND('[1]PWS Information'!$E$10="CWS",P2435="Non-Lead",R2435="")),
(AND('[1]PWS Information'!$E$10="CWS",P2435="Non-Lead",R2435="No")),
(AND('[1]PWS Information'!$E$10="CWS",P2435="Non-Lead",R2435="Don't Know")),
(AND('[1]PWS Information'!$E$10="CWS",P2435="Non-Lead", I2435="Non-Lead - Copper", R2435="Yes", K2435="Between 1989 and 2014")),
(AND('[1]PWS Information'!$E$10="CWS",P2435="Non-Lead", I2435="Non-Lead - Copper", R2435="Yes", K2435="After 2014")),
(AND('[1]PWS Information'!$E$10="CWS",P2435="Non-Lead", I2435="Non-Lead - Copper", R2435="Yes", K2435="Unknown")),
(AND('[1]PWS Information'!$E$10="CWS",P2435="Non-Lead", M2435="Non-Lead - Copper", R2435="Yes", N2435="Between 1989 and 2014")),
(AND('[1]PWS Information'!$E$10="CWS",P2435="Non-Lead", M2435="Non-Lead - Copper", R2435="Yes", N2435="After 2014")),
(AND('[1]PWS Information'!$E$10="CWS",P2435="Non-Lead", M2435="Non-Lead - Copper", R2435="Yes", N2435="Unknown")),
(AND('[1]PWS Information'!$E$10="CWS",P2435="Unknown")),
(AND('[1]PWS Information'!$E$10="NTNC",P2435="Unknown")),
(AND('[1]PWS Information'!$E$10="CWS",T2435="Multiple Family Residence",P2435="Galvanized Requiring Replacement")),
(AND('[1]PWS Information'!$E$10="CWS",P2435="Galvanized Requiring Replacement")),
(AND('[1]PWS Information'!$E$10="NTNC",T2435="Multiple Family Residence",P2435="Galvanized Requiring Replacement")))),"Tier 5",
"")))))</f>
        <v>Tier 5</v>
      </c>
      <c r="Y2435" s="24"/>
      <c r="Z2435" s="24"/>
    </row>
    <row r="2436" spans="1:26" x14ac:dyDescent="0.25">
      <c r="A2436" s="17">
        <v>2433</v>
      </c>
      <c r="B2436" s="18">
        <v>3817</v>
      </c>
      <c r="C2436" s="18" t="s">
        <v>100</v>
      </c>
      <c r="D2436" s="18" t="s">
        <v>188</v>
      </c>
      <c r="E2436" s="18">
        <v>79549</v>
      </c>
      <c r="F2436" s="17"/>
      <c r="G2436" s="17"/>
      <c r="H2436" s="17"/>
      <c r="I2436" s="21" t="s">
        <v>218</v>
      </c>
      <c r="J2436" s="22" t="s">
        <v>254</v>
      </c>
      <c r="K2436" s="22" t="s">
        <v>255</v>
      </c>
      <c r="L2436" s="22" t="s">
        <v>256</v>
      </c>
      <c r="M2436" s="21" t="s">
        <v>218</v>
      </c>
      <c r="N2436" s="17"/>
      <c r="O2436" s="22" t="s">
        <v>256</v>
      </c>
      <c r="P2436" s="31" t="str">
        <f t="shared" si="38"/>
        <v>Non-Lead</v>
      </c>
      <c r="Q2436" s="40" t="s">
        <v>254</v>
      </c>
      <c r="R2436" s="40" t="s">
        <v>254</v>
      </c>
      <c r="S2436" s="24"/>
      <c r="T2436" s="16"/>
      <c r="U2436" s="41" t="s">
        <v>255</v>
      </c>
      <c r="V2436" s="41" t="s">
        <v>255</v>
      </c>
      <c r="W2436" s="16"/>
      <c r="X2436" s="43" t="str">
        <f>IF((OR((AND('[1]PWS Information'!$E$10="CWS",T2436="Single Family Residence",P2436="Lead")),
(AND('[1]PWS Information'!$E$10="CWS",T2436="Multiple Family Residence",'[1]PWS Information'!$E$11="Yes",P2436="Lead")),
(AND('[1]PWS Information'!$E$10="NTNC",P2436="Lead")))),"Tier 1",
IF((OR((AND('[1]PWS Information'!$E$10="CWS",T2436="Multiple Family Residence",'[1]PWS Information'!$E$11="No",P2436="Lead")),
(AND('[1]PWS Information'!$E$10="CWS",T2436="Other",P2436="Lead")),
(AND(T2436="",P2436="Lead")),
(AND('[1]PWS Information'!$E$10="CWS",T2436="Building",P2436="Lead")))),"Tier 2",
IF((OR((AND('[1]PWS Information'!$E$10="CWS",T2436="Single Family Residence",P2436="Galvanized Requiring Replacement")),
(AND('[1]PWS Information'!$E$10="CWS",T2436="Single Family Residence",P2436="Galvanized Requiring Replacement",Q2436="Yes")),
(AND('[1]PWS Information'!$E$10="NTNC",T2436="Single Family Residence",P2436="Galvanized Requiring Replacement")),
(AND('[1]PWS Information'!$E$10="NTNC",T2436="Single Family Residence",Q2436="Yes")))),"Tier 3",
IF((OR((AND('[1]PWS Information'!$E$10="CWS",T2436="Single Family Residence",R2436="Yes",P2436="Non-Lead", I2436="Non-Lead - Copper",K2436="Before 1989")),
(AND('[1]PWS Information'!$E$10="CWS",T2436="Single Family Residence",R2436="Yes",P2436="Non-Lead", M2436="Non-Lead - Copper",N2436="Before 1989")))),"Tier 4",
IF((OR((AND('[1]PWS Information'!$E$10="NTNC",P2436="Non-Lead")),
(AND('[1]PWS Information'!$E$10="CWS",P2436="Non-Lead",R2436="")),
(AND('[1]PWS Information'!$E$10="CWS",P2436="Non-Lead",R2436="No")),
(AND('[1]PWS Information'!$E$10="CWS",P2436="Non-Lead",R2436="Don't Know")),
(AND('[1]PWS Information'!$E$10="CWS",P2436="Non-Lead", I2436="Non-Lead - Copper", R2436="Yes", K2436="Between 1989 and 2014")),
(AND('[1]PWS Information'!$E$10="CWS",P2436="Non-Lead", I2436="Non-Lead - Copper", R2436="Yes", K2436="After 2014")),
(AND('[1]PWS Information'!$E$10="CWS",P2436="Non-Lead", I2436="Non-Lead - Copper", R2436="Yes", K2436="Unknown")),
(AND('[1]PWS Information'!$E$10="CWS",P2436="Non-Lead", M2436="Non-Lead - Copper", R2436="Yes", N2436="Between 1989 and 2014")),
(AND('[1]PWS Information'!$E$10="CWS",P2436="Non-Lead", M2436="Non-Lead - Copper", R2436="Yes", N2436="After 2014")),
(AND('[1]PWS Information'!$E$10="CWS",P2436="Non-Lead", M2436="Non-Lead - Copper", R2436="Yes", N2436="Unknown")),
(AND('[1]PWS Information'!$E$10="CWS",P2436="Unknown")),
(AND('[1]PWS Information'!$E$10="NTNC",P2436="Unknown")),
(AND('[1]PWS Information'!$E$10="CWS",T2436="Multiple Family Residence",P2436="Galvanized Requiring Replacement")),
(AND('[1]PWS Information'!$E$10="CWS",P2436="Galvanized Requiring Replacement")),
(AND('[1]PWS Information'!$E$10="NTNC",T2436="Multiple Family Residence",P2436="Galvanized Requiring Replacement")))),"Tier 5",
"")))))</f>
        <v>Tier 5</v>
      </c>
      <c r="Y2436" s="24"/>
      <c r="Z2436" s="24"/>
    </row>
    <row r="2437" spans="1:26" x14ac:dyDescent="0.25">
      <c r="A2437" s="17">
        <v>2434</v>
      </c>
      <c r="B2437" s="17">
        <v>3818</v>
      </c>
      <c r="C2437" s="18" t="s">
        <v>100</v>
      </c>
      <c r="D2437" s="18" t="s">
        <v>188</v>
      </c>
      <c r="E2437" s="18">
        <v>79549</v>
      </c>
      <c r="F2437" s="17"/>
      <c r="G2437" s="17"/>
      <c r="H2437" s="17"/>
      <c r="I2437" s="21" t="s">
        <v>218</v>
      </c>
      <c r="J2437" s="22" t="s">
        <v>254</v>
      </c>
      <c r="K2437" s="22" t="s">
        <v>255</v>
      </c>
      <c r="L2437" s="22" t="s">
        <v>256</v>
      </c>
      <c r="M2437" s="21" t="s">
        <v>218</v>
      </c>
      <c r="N2437" s="17"/>
      <c r="O2437" s="22" t="s">
        <v>256</v>
      </c>
      <c r="P2437" s="31" t="str">
        <f t="shared" si="38"/>
        <v>Non-Lead</v>
      </c>
      <c r="Q2437" s="40" t="s">
        <v>254</v>
      </c>
      <c r="R2437" s="40" t="s">
        <v>254</v>
      </c>
      <c r="S2437" s="24"/>
      <c r="T2437" s="16"/>
      <c r="U2437" s="41" t="s">
        <v>255</v>
      </c>
      <c r="V2437" s="41" t="s">
        <v>255</v>
      </c>
      <c r="W2437" s="16"/>
      <c r="X2437" s="43" t="str">
        <f>IF((OR((AND('[1]PWS Information'!$E$10="CWS",T2437="Single Family Residence",P2437="Lead")),
(AND('[1]PWS Information'!$E$10="CWS",T2437="Multiple Family Residence",'[1]PWS Information'!$E$11="Yes",P2437="Lead")),
(AND('[1]PWS Information'!$E$10="NTNC",P2437="Lead")))),"Tier 1",
IF((OR((AND('[1]PWS Information'!$E$10="CWS",T2437="Multiple Family Residence",'[1]PWS Information'!$E$11="No",P2437="Lead")),
(AND('[1]PWS Information'!$E$10="CWS",T2437="Other",P2437="Lead")),
(AND(T2437="",P2437="Lead")),
(AND('[1]PWS Information'!$E$10="CWS",T2437="Building",P2437="Lead")))),"Tier 2",
IF((OR((AND('[1]PWS Information'!$E$10="CWS",T2437="Single Family Residence",P2437="Galvanized Requiring Replacement")),
(AND('[1]PWS Information'!$E$10="CWS",T2437="Single Family Residence",P2437="Galvanized Requiring Replacement",Q2437="Yes")),
(AND('[1]PWS Information'!$E$10="NTNC",T2437="Single Family Residence",P2437="Galvanized Requiring Replacement")),
(AND('[1]PWS Information'!$E$10="NTNC",T2437="Single Family Residence",Q2437="Yes")))),"Tier 3",
IF((OR((AND('[1]PWS Information'!$E$10="CWS",T2437="Single Family Residence",R2437="Yes",P2437="Non-Lead", I2437="Non-Lead - Copper",K2437="Before 1989")),
(AND('[1]PWS Information'!$E$10="CWS",T2437="Single Family Residence",R2437="Yes",P2437="Non-Lead", M2437="Non-Lead - Copper",N2437="Before 1989")))),"Tier 4",
IF((OR((AND('[1]PWS Information'!$E$10="NTNC",P2437="Non-Lead")),
(AND('[1]PWS Information'!$E$10="CWS",P2437="Non-Lead",R2437="")),
(AND('[1]PWS Information'!$E$10="CWS",P2437="Non-Lead",R2437="No")),
(AND('[1]PWS Information'!$E$10="CWS",P2437="Non-Lead",R2437="Don't Know")),
(AND('[1]PWS Information'!$E$10="CWS",P2437="Non-Lead", I2437="Non-Lead - Copper", R2437="Yes", K2437="Between 1989 and 2014")),
(AND('[1]PWS Information'!$E$10="CWS",P2437="Non-Lead", I2437="Non-Lead - Copper", R2437="Yes", K2437="After 2014")),
(AND('[1]PWS Information'!$E$10="CWS",P2437="Non-Lead", I2437="Non-Lead - Copper", R2437="Yes", K2437="Unknown")),
(AND('[1]PWS Information'!$E$10="CWS",P2437="Non-Lead", M2437="Non-Lead - Copper", R2437="Yes", N2437="Between 1989 and 2014")),
(AND('[1]PWS Information'!$E$10="CWS",P2437="Non-Lead", M2437="Non-Lead - Copper", R2437="Yes", N2437="After 2014")),
(AND('[1]PWS Information'!$E$10="CWS",P2437="Non-Lead", M2437="Non-Lead - Copper", R2437="Yes", N2437="Unknown")),
(AND('[1]PWS Information'!$E$10="CWS",P2437="Unknown")),
(AND('[1]PWS Information'!$E$10="NTNC",P2437="Unknown")),
(AND('[1]PWS Information'!$E$10="CWS",T2437="Multiple Family Residence",P2437="Galvanized Requiring Replacement")),
(AND('[1]PWS Information'!$E$10="CWS",P2437="Galvanized Requiring Replacement")),
(AND('[1]PWS Information'!$E$10="NTNC",T2437="Multiple Family Residence",P2437="Galvanized Requiring Replacement")))),"Tier 5",
"")))))</f>
        <v>Tier 5</v>
      </c>
      <c r="Y2437" s="24"/>
      <c r="Z2437" s="24"/>
    </row>
    <row r="2438" spans="1:26" x14ac:dyDescent="0.25">
      <c r="A2438" s="17">
        <v>2435</v>
      </c>
      <c r="B2438" s="17">
        <v>3602</v>
      </c>
      <c r="C2438" s="17" t="s">
        <v>177</v>
      </c>
      <c r="D2438" s="17" t="s">
        <v>188</v>
      </c>
      <c r="E2438" s="17">
        <v>79549</v>
      </c>
      <c r="F2438" s="17"/>
      <c r="G2438" s="17"/>
      <c r="H2438" s="17"/>
      <c r="I2438" s="21" t="s">
        <v>218</v>
      </c>
      <c r="J2438" s="22" t="s">
        <v>254</v>
      </c>
      <c r="K2438" s="22" t="s">
        <v>255</v>
      </c>
      <c r="L2438" s="22" t="s">
        <v>256</v>
      </c>
      <c r="M2438" s="21" t="s">
        <v>218</v>
      </c>
      <c r="N2438" s="23"/>
      <c r="O2438" s="22" t="s">
        <v>256</v>
      </c>
      <c r="P2438" s="31" t="str">
        <f t="shared" si="38"/>
        <v>Non-Lead</v>
      </c>
      <c r="Q2438" s="40" t="s">
        <v>254</v>
      </c>
      <c r="R2438" s="40" t="s">
        <v>254</v>
      </c>
      <c r="S2438" s="24"/>
      <c r="T2438" s="16"/>
      <c r="U2438" s="41" t="s">
        <v>255</v>
      </c>
      <c r="V2438" s="41" t="s">
        <v>255</v>
      </c>
      <c r="W2438" s="16"/>
      <c r="X2438" s="43" t="str">
        <f>IF((OR((AND('[1]PWS Information'!$E$10="CWS",T2438="Single Family Residence",P2438="Lead")),
(AND('[1]PWS Information'!$E$10="CWS",T2438="Multiple Family Residence",'[1]PWS Information'!$E$11="Yes",P2438="Lead")),
(AND('[1]PWS Information'!$E$10="NTNC",P2438="Lead")))),"Tier 1",
IF((OR((AND('[1]PWS Information'!$E$10="CWS",T2438="Multiple Family Residence",'[1]PWS Information'!$E$11="No",P2438="Lead")),
(AND('[1]PWS Information'!$E$10="CWS",T2438="Other",P2438="Lead")),
(AND(T2438="",P2438="Lead")),
(AND('[1]PWS Information'!$E$10="CWS",T2438="Building",P2438="Lead")))),"Tier 2",
IF((OR((AND('[1]PWS Information'!$E$10="CWS",T2438="Single Family Residence",P2438="Galvanized Requiring Replacement")),
(AND('[1]PWS Information'!$E$10="CWS",T2438="Single Family Residence",P2438="Galvanized Requiring Replacement",Q2438="Yes")),
(AND('[1]PWS Information'!$E$10="NTNC",T2438="Single Family Residence",P2438="Galvanized Requiring Replacement")),
(AND('[1]PWS Information'!$E$10="NTNC",T2438="Single Family Residence",Q2438="Yes")))),"Tier 3",
IF((OR((AND('[1]PWS Information'!$E$10="CWS",T2438="Single Family Residence",R2438="Yes",P2438="Non-Lead", I2438="Non-Lead - Copper",K2438="Before 1989")),
(AND('[1]PWS Information'!$E$10="CWS",T2438="Single Family Residence",R2438="Yes",P2438="Non-Lead", M2438="Non-Lead - Copper",N2438="Before 1989")))),"Tier 4",
IF((OR((AND('[1]PWS Information'!$E$10="NTNC",P2438="Non-Lead")),
(AND('[1]PWS Information'!$E$10="CWS",P2438="Non-Lead",R2438="")),
(AND('[1]PWS Information'!$E$10="CWS",P2438="Non-Lead",R2438="No")),
(AND('[1]PWS Information'!$E$10="CWS",P2438="Non-Lead",R2438="Don't Know")),
(AND('[1]PWS Information'!$E$10="CWS",P2438="Non-Lead", I2438="Non-Lead - Copper", R2438="Yes", K2438="Between 1989 and 2014")),
(AND('[1]PWS Information'!$E$10="CWS",P2438="Non-Lead", I2438="Non-Lead - Copper", R2438="Yes", K2438="After 2014")),
(AND('[1]PWS Information'!$E$10="CWS",P2438="Non-Lead", I2438="Non-Lead - Copper", R2438="Yes", K2438="Unknown")),
(AND('[1]PWS Information'!$E$10="CWS",P2438="Non-Lead", M2438="Non-Lead - Copper", R2438="Yes", N2438="Between 1989 and 2014")),
(AND('[1]PWS Information'!$E$10="CWS",P2438="Non-Lead", M2438="Non-Lead - Copper", R2438="Yes", N2438="After 2014")),
(AND('[1]PWS Information'!$E$10="CWS",P2438="Non-Lead", M2438="Non-Lead - Copper", R2438="Yes", N2438="Unknown")),
(AND('[1]PWS Information'!$E$10="CWS",P2438="Unknown")),
(AND('[1]PWS Information'!$E$10="NTNC",P2438="Unknown")),
(AND('[1]PWS Information'!$E$10="CWS",T2438="Multiple Family Residence",P2438="Galvanized Requiring Replacement")),
(AND('[1]PWS Information'!$E$10="CWS",P2438="Galvanized Requiring Replacement")),
(AND('[1]PWS Information'!$E$10="NTNC",T2438="Multiple Family Residence",P2438="Galvanized Requiring Replacement")))),"Tier 5",
"")))))</f>
        <v>Tier 5</v>
      </c>
      <c r="Y2438" s="24"/>
      <c r="Z2438" s="24"/>
    </row>
    <row r="2439" spans="1:26" x14ac:dyDescent="0.25">
      <c r="A2439" s="17">
        <v>2436</v>
      </c>
      <c r="B2439" s="18">
        <v>4201</v>
      </c>
      <c r="C2439" s="18" t="s">
        <v>101</v>
      </c>
      <c r="D2439" s="18" t="s">
        <v>188</v>
      </c>
      <c r="E2439" s="18">
        <v>79549</v>
      </c>
      <c r="F2439" s="18"/>
      <c r="G2439" s="18"/>
      <c r="H2439" s="18"/>
      <c r="I2439" s="25" t="s">
        <v>221</v>
      </c>
      <c r="J2439" s="22" t="s">
        <v>254</v>
      </c>
      <c r="K2439" s="22" t="s">
        <v>255</v>
      </c>
      <c r="L2439" s="22" t="s">
        <v>256</v>
      </c>
      <c r="M2439" s="25" t="s">
        <v>222</v>
      </c>
      <c r="N2439" s="19"/>
      <c r="O2439" s="22" t="s">
        <v>256</v>
      </c>
      <c r="P2439" s="31" t="str">
        <f t="shared" si="38"/>
        <v>Galvanized Requiring Replacement</v>
      </c>
      <c r="Q2439" s="40" t="s">
        <v>254</v>
      </c>
      <c r="R2439" s="40" t="s">
        <v>254</v>
      </c>
      <c r="S2439" s="24"/>
      <c r="T2439" s="16"/>
      <c r="U2439" s="41" t="s">
        <v>255</v>
      </c>
      <c r="V2439" s="41" t="s">
        <v>255</v>
      </c>
      <c r="W2439" s="16"/>
      <c r="X2439" s="43" t="str">
        <f>IF((OR((AND('[1]PWS Information'!$E$10="CWS",T2439="Single Family Residence",P2439="Lead")),
(AND('[1]PWS Information'!$E$10="CWS",T2439="Multiple Family Residence",'[1]PWS Information'!$E$11="Yes",P2439="Lead")),
(AND('[1]PWS Information'!$E$10="NTNC",P2439="Lead")))),"Tier 1",
IF((OR((AND('[1]PWS Information'!$E$10="CWS",T2439="Multiple Family Residence",'[1]PWS Information'!$E$11="No",P2439="Lead")),
(AND('[1]PWS Information'!$E$10="CWS",T2439="Other",P2439="Lead")),
(AND(T2439="",P2439="Lead")),
(AND('[1]PWS Information'!$E$10="CWS",T2439="Building",P2439="Lead")))),"Tier 2",
IF((OR((AND('[1]PWS Information'!$E$10="CWS",T2439="Single Family Residence",P2439="Galvanized Requiring Replacement")),
(AND('[1]PWS Information'!$E$10="CWS",T2439="Single Family Residence",P2439="Galvanized Requiring Replacement",Q2439="Yes")),
(AND('[1]PWS Information'!$E$10="NTNC",T2439="Single Family Residence",P2439="Galvanized Requiring Replacement")),
(AND('[1]PWS Information'!$E$10="NTNC",T2439="Single Family Residence",Q2439="Yes")))),"Tier 3",
IF((OR((AND('[1]PWS Information'!$E$10="CWS",T2439="Single Family Residence",R2439="Yes",P2439="Non-Lead", I2439="Non-Lead - Copper",K2439="Before 1989")),
(AND('[1]PWS Information'!$E$10="CWS",T2439="Single Family Residence",R2439="Yes",P2439="Non-Lead", M2439="Non-Lead - Copper",N2439="Before 1989")))),"Tier 4",
IF((OR((AND('[1]PWS Information'!$E$10="NTNC",P2439="Non-Lead")),
(AND('[1]PWS Information'!$E$10="CWS",P2439="Non-Lead",R2439="")),
(AND('[1]PWS Information'!$E$10="CWS",P2439="Non-Lead",R2439="No")),
(AND('[1]PWS Information'!$E$10="CWS",P2439="Non-Lead",R2439="Don't Know")),
(AND('[1]PWS Information'!$E$10="CWS",P2439="Non-Lead", I2439="Non-Lead - Copper", R2439="Yes", K2439="Between 1989 and 2014")),
(AND('[1]PWS Information'!$E$10="CWS",P2439="Non-Lead", I2439="Non-Lead - Copper", R2439="Yes", K2439="After 2014")),
(AND('[1]PWS Information'!$E$10="CWS",P2439="Non-Lead", I2439="Non-Lead - Copper", R2439="Yes", K2439="Unknown")),
(AND('[1]PWS Information'!$E$10="CWS",P2439="Non-Lead", M2439="Non-Lead - Copper", R2439="Yes", N2439="Between 1989 and 2014")),
(AND('[1]PWS Information'!$E$10="CWS",P2439="Non-Lead", M2439="Non-Lead - Copper", R2439="Yes", N2439="After 2014")),
(AND('[1]PWS Information'!$E$10="CWS",P2439="Non-Lead", M2439="Non-Lead - Copper", R2439="Yes", N2439="Unknown")),
(AND('[1]PWS Information'!$E$10="CWS",P2439="Unknown")),
(AND('[1]PWS Information'!$E$10="NTNC",P2439="Unknown")),
(AND('[1]PWS Information'!$E$10="CWS",T2439="Multiple Family Residence",P2439="Galvanized Requiring Replacement")),
(AND('[1]PWS Information'!$E$10="CWS",P2439="Galvanized Requiring Replacement")),
(AND('[1]PWS Information'!$E$10="NTNC",T2439="Multiple Family Residence",P2439="Galvanized Requiring Replacement")))),"Tier 5",
"")))))</f>
        <v>Tier 5</v>
      </c>
      <c r="Y2439" s="24"/>
      <c r="Z2439" s="24"/>
    </row>
    <row r="2440" spans="1:26" x14ac:dyDescent="0.25">
      <c r="A2440" s="17">
        <v>2437</v>
      </c>
      <c r="B2440" s="17">
        <v>1910</v>
      </c>
      <c r="C2440" s="17" t="s">
        <v>102</v>
      </c>
      <c r="D2440" s="17" t="s">
        <v>188</v>
      </c>
      <c r="E2440" s="17">
        <v>79549</v>
      </c>
      <c r="F2440" s="17"/>
      <c r="G2440" s="17"/>
      <c r="H2440" s="17"/>
      <c r="I2440" s="21" t="s">
        <v>218</v>
      </c>
      <c r="J2440" s="22" t="s">
        <v>254</v>
      </c>
      <c r="K2440" s="22" t="s">
        <v>255</v>
      </c>
      <c r="L2440" s="22" t="s">
        <v>256</v>
      </c>
      <c r="M2440" s="21" t="s">
        <v>218</v>
      </c>
      <c r="N2440" s="19" t="s">
        <v>205</v>
      </c>
      <c r="O2440" s="22" t="s">
        <v>257</v>
      </c>
      <c r="P2440" s="31" t="str">
        <f t="shared" si="38"/>
        <v>Non-Lead</v>
      </c>
      <c r="Q2440" s="40" t="s">
        <v>254</v>
      </c>
      <c r="R2440" s="40" t="s">
        <v>254</v>
      </c>
      <c r="S2440" s="24"/>
      <c r="T2440" s="16"/>
      <c r="U2440" s="41" t="s">
        <v>255</v>
      </c>
      <c r="V2440" s="41" t="s">
        <v>255</v>
      </c>
      <c r="W2440" s="16"/>
      <c r="X2440" s="43" t="str">
        <f>IF((OR((AND('[1]PWS Information'!$E$10="CWS",T2440="Single Family Residence",P2440="Lead")),
(AND('[1]PWS Information'!$E$10="CWS",T2440="Multiple Family Residence",'[1]PWS Information'!$E$11="Yes",P2440="Lead")),
(AND('[1]PWS Information'!$E$10="NTNC",P2440="Lead")))),"Tier 1",
IF((OR((AND('[1]PWS Information'!$E$10="CWS",T2440="Multiple Family Residence",'[1]PWS Information'!$E$11="No",P2440="Lead")),
(AND('[1]PWS Information'!$E$10="CWS",T2440="Other",P2440="Lead")),
(AND(T2440="",P2440="Lead")),
(AND('[1]PWS Information'!$E$10="CWS",T2440="Building",P2440="Lead")))),"Tier 2",
IF((OR((AND('[1]PWS Information'!$E$10="CWS",T2440="Single Family Residence",P2440="Galvanized Requiring Replacement")),
(AND('[1]PWS Information'!$E$10="CWS",T2440="Single Family Residence",P2440="Galvanized Requiring Replacement",Q2440="Yes")),
(AND('[1]PWS Information'!$E$10="NTNC",T2440="Single Family Residence",P2440="Galvanized Requiring Replacement")),
(AND('[1]PWS Information'!$E$10="NTNC",T2440="Single Family Residence",Q2440="Yes")))),"Tier 3",
IF((OR((AND('[1]PWS Information'!$E$10="CWS",T2440="Single Family Residence",R2440="Yes",P2440="Non-Lead", I2440="Non-Lead - Copper",K2440="Before 1989")),
(AND('[1]PWS Information'!$E$10="CWS",T2440="Single Family Residence",R2440="Yes",P2440="Non-Lead", M2440="Non-Lead - Copper",N2440="Before 1989")))),"Tier 4",
IF((OR((AND('[1]PWS Information'!$E$10="NTNC",P2440="Non-Lead")),
(AND('[1]PWS Information'!$E$10="CWS",P2440="Non-Lead",R2440="")),
(AND('[1]PWS Information'!$E$10="CWS",P2440="Non-Lead",R2440="No")),
(AND('[1]PWS Information'!$E$10="CWS",P2440="Non-Lead",R2440="Don't Know")),
(AND('[1]PWS Information'!$E$10="CWS",P2440="Non-Lead", I2440="Non-Lead - Copper", R2440="Yes", K2440="Between 1989 and 2014")),
(AND('[1]PWS Information'!$E$10="CWS",P2440="Non-Lead", I2440="Non-Lead - Copper", R2440="Yes", K2440="After 2014")),
(AND('[1]PWS Information'!$E$10="CWS",P2440="Non-Lead", I2440="Non-Lead - Copper", R2440="Yes", K2440="Unknown")),
(AND('[1]PWS Information'!$E$10="CWS",P2440="Non-Lead", M2440="Non-Lead - Copper", R2440="Yes", N2440="Between 1989 and 2014")),
(AND('[1]PWS Information'!$E$10="CWS",P2440="Non-Lead", M2440="Non-Lead - Copper", R2440="Yes", N2440="After 2014")),
(AND('[1]PWS Information'!$E$10="CWS",P2440="Non-Lead", M2440="Non-Lead - Copper", R2440="Yes", N2440="Unknown")),
(AND('[1]PWS Information'!$E$10="CWS",P2440="Unknown")),
(AND('[1]PWS Information'!$E$10="NTNC",P2440="Unknown")),
(AND('[1]PWS Information'!$E$10="CWS",T2440="Multiple Family Residence",P2440="Galvanized Requiring Replacement")),
(AND('[1]PWS Information'!$E$10="CWS",P2440="Galvanized Requiring Replacement")),
(AND('[1]PWS Information'!$E$10="NTNC",T2440="Multiple Family Residence",P2440="Galvanized Requiring Replacement")))),"Tier 5",
"")))))</f>
        <v>Tier 5</v>
      </c>
      <c r="Y2440" s="24"/>
      <c r="Z2440" s="24"/>
    </row>
    <row r="2441" spans="1:26" x14ac:dyDescent="0.25">
      <c r="A2441" s="17">
        <v>2438</v>
      </c>
      <c r="B2441" s="17">
        <v>1912</v>
      </c>
      <c r="C2441" s="18" t="s">
        <v>102</v>
      </c>
      <c r="D2441" s="18" t="s">
        <v>188</v>
      </c>
      <c r="E2441" s="18">
        <v>79549</v>
      </c>
      <c r="F2441" s="18"/>
      <c r="G2441" s="18"/>
      <c r="H2441" s="18"/>
      <c r="I2441" s="25" t="s">
        <v>218</v>
      </c>
      <c r="J2441" s="22" t="s">
        <v>254</v>
      </c>
      <c r="K2441" s="22" t="s">
        <v>255</v>
      </c>
      <c r="L2441" s="22" t="s">
        <v>256</v>
      </c>
      <c r="M2441" s="25" t="s">
        <v>222</v>
      </c>
      <c r="N2441" s="19" t="s">
        <v>205</v>
      </c>
      <c r="O2441" s="22" t="s">
        <v>257</v>
      </c>
      <c r="P2441" s="31" t="str">
        <f t="shared" si="38"/>
        <v>Galvanized Requiring Replacement</v>
      </c>
      <c r="Q2441" s="40" t="s">
        <v>254</v>
      </c>
      <c r="R2441" s="40" t="s">
        <v>254</v>
      </c>
      <c r="S2441" s="24"/>
      <c r="T2441" s="16"/>
      <c r="U2441" s="41" t="s">
        <v>255</v>
      </c>
      <c r="V2441" s="41" t="s">
        <v>255</v>
      </c>
      <c r="W2441" s="16"/>
      <c r="X2441" s="43" t="str">
        <f>IF((OR((AND('[1]PWS Information'!$E$10="CWS",T2441="Single Family Residence",P2441="Lead")),
(AND('[1]PWS Information'!$E$10="CWS",T2441="Multiple Family Residence",'[1]PWS Information'!$E$11="Yes",P2441="Lead")),
(AND('[1]PWS Information'!$E$10="NTNC",P2441="Lead")))),"Tier 1",
IF((OR((AND('[1]PWS Information'!$E$10="CWS",T2441="Multiple Family Residence",'[1]PWS Information'!$E$11="No",P2441="Lead")),
(AND('[1]PWS Information'!$E$10="CWS",T2441="Other",P2441="Lead")),
(AND(T2441="",P2441="Lead")),
(AND('[1]PWS Information'!$E$10="CWS",T2441="Building",P2441="Lead")))),"Tier 2",
IF((OR((AND('[1]PWS Information'!$E$10="CWS",T2441="Single Family Residence",P2441="Galvanized Requiring Replacement")),
(AND('[1]PWS Information'!$E$10="CWS",T2441="Single Family Residence",P2441="Galvanized Requiring Replacement",Q2441="Yes")),
(AND('[1]PWS Information'!$E$10="NTNC",T2441="Single Family Residence",P2441="Galvanized Requiring Replacement")),
(AND('[1]PWS Information'!$E$10="NTNC",T2441="Single Family Residence",Q2441="Yes")))),"Tier 3",
IF((OR((AND('[1]PWS Information'!$E$10="CWS",T2441="Single Family Residence",R2441="Yes",P2441="Non-Lead", I2441="Non-Lead - Copper",K2441="Before 1989")),
(AND('[1]PWS Information'!$E$10="CWS",T2441="Single Family Residence",R2441="Yes",P2441="Non-Lead", M2441="Non-Lead - Copper",N2441="Before 1989")))),"Tier 4",
IF((OR((AND('[1]PWS Information'!$E$10="NTNC",P2441="Non-Lead")),
(AND('[1]PWS Information'!$E$10="CWS",P2441="Non-Lead",R2441="")),
(AND('[1]PWS Information'!$E$10="CWS",P2441="Non-Lead",R2441="No")),
(AND('[1]PWS Information'!$E$10="CWS",P2441="Non-Lead",R2441="Don't Know")),
(AND('[1]PWS Information'!$E$10="CWS",P2441="Non-Lead", I2441="Non-Lead - Copper", R2441="Yes", K2441="Between 1989 and 2014")),
(AND('[1]PWS Information'!$E$10="CWS",P2441="Non-Lead", I2441="Non-Lead - Copper", R2441="Yes", K2441="After 2014")),
(AND('[1]PWS Information'!$E$10="CWS",P2441="Non-Lead", I2441="Non-Lead - Copper", R2441="Yes", K2441="Unknown")),
(AND('[1]PWS Information'!$E$10="CWS",P2441="Non-Lead", M2441="Non-Lead - Copper", R2441="Yes", N2441="Between 1989 and 2014")),
(AND('[1]PWS Information'!$E$10="CWS",P2441="Non-Lead", M2441="Non-Lead - Copper", R2441="Yes", N2441="After 2014")),
(AND('[1]PWS Information'!$E$10="CWS",P2441="Non-Lead", M2441="Non-Lead - Copper", R2441="Yes", N2441="Unknown")),
(AND('[1]PWS Information'!$E$10="CWS",P2441="Unknown")),
(AND('[1]PWS Information'!$E$10="NTNC",P2441="Unknown")),
(AND('[1]PWS Information'!$E$10="CWS",T2441="Multiple Family Residence",P2441="Galvanized Requiring Replacement")),
(AND('[1]PWS Information'!$E$10="CWS",P2441="Galvanized Requiring Replacement")),
(AND('[1]PWS Information'!$E$10="NTNC",T2441="Multiple Family Residence",P2441="Galvanized Requiring Replacement")))),"Tier 5",
"")))))</f>
        <v>Tier 5</v>
      </c>
      <c r="Y2441" s="24"/>
      <c r="Z2441" s="24"/>
    </row>
    <row r="2442" spans="1:26" x14ac:dyDescent="0.25">
      <c r="A2442" s="17">
        <v>2439</v>
      </c>
      <c r="B2442" s="17">
        <v>2100</v>
      </c>
      <c r="C2442" s="17" t="s">
        <v>102</v>
      </c>
      <c r="D2442" s="17" t="s">
        <v>188</v>
      </c>
      <c r="E2442" s="17">
        <v>79549</v>
      </c>
      <c r="F2442" s="17"/>
      <c r="G2442" s="17"/>
      <c r="H2442" s="17"/>
      <c r="I2442" s="25" t="s">
        <v>218</v>
      </c>
      <c r="J2442" s="22" t="s">
        <v>254</v>
      </c>
      <c r="K2442" s="22" t="s">
        <v>255</v>
      </c>
      <c r="L2442" s="22" t="s">
        <v>256</v>
      </c>
      <c r="M2442" s="25" t="s">
        <v>218</v>
      </c>
      <c r="N2442" s="19" t="s">
        <v>205</v>
      </c>
      <c r="O2442" s="22" t="s">
        <v>257</v>
      </c>
      <c r="P2442" s="31" t="str">
        <f t="shared" si="38"/>
        <v>Non-Lead</v>
      </c>
      <c r="Q2442" s="40" t="s">
        <v>254</v>
      </c>
      <c r="R2442" s="40" t="s">
        <v>254</v>
      </c>
      <c r="S2442" s="24"/>
      <c r="T2442" s="16"/>
      <c r="U2442" s="41" t="s">
        <v>255</v>
      </c>
      <c r="V2442" s="41" t="s">
        <v>255</v>
      </c>
      <c r="W2442" s="16"/>
      <c r="X2442" s="43" t="str">
        <f>IF((OR((AND('[1]PWS Information'!$E$10="CWS",T2442="Single Family Residence",P2442="Lead")),
(AND('[1]PWS Information'!$E$10="CWS",T2442="Multiple Family Residence",'[1]PWS Information'!$E$11="Yes",P2442="Lead")),
(AND('[1]PWS Information'!$E$10="NTNC",P2442="Lead")))),"Tier 1",
IF((OR((AND('[1]PWS Information'!$E$10="CWS",T2442="Multiple Family Residence",'[1]PWS Information'!$E$11="No",P2442="Lead")),
(AND('[1]PWS Information'!$E$10="CWS",T2442="Other",P2442="Lead")),
(AND(T2442="",P2442="Lead")),
(AND('[1]PWS Information'!$E$10="CWS",T2442="Building",P2442="Lead")))),"Tier 2",
IF((OR((AND('[1]PWS Information'!$E$10="CWS",T2442="Single Family Residence",P2442="Galvanized Requiring Replacement")),
(AND('[1]PWS Information'!$E$10="CWS",T2442="Single Family Residence",P2442="Galvanized Requiring Replacement",Q2442="Yes")),
(AND('[1]PWS Information'!$E$10="NTNC",T2442="Single Family Residence",P2442="Galvanized Requiring Replacement")),
(AND('[1]PWS Information'!$E$10="NTNC",T2442="Single Family Residence",Q2442="Yes")))),"Tier 3",
IF((OR((AND('[1]PWS Information'!$E$10="CWS",T2442="Single Family Residence",R2442="Yes",P2442="Non-Lead", I2442="Non-Lead - Copper",K2442="Before 1989")),
(AND('[1]PWS Information'!$E$10="CWS",T2442="Single Family Residence",R2442="Yes",P2442="Non-Lead", M2442="Non-Lead - Copper",N2442="Before 1989")))),"Tier 4",
IF((OR((AND('[1]PWS Information'!$E$10="NTNC",P2442="Non-Lead")),
(AND('[1]PWS Information'!$E$10="CWS",P2442="Non-Lead",R2442="")),
(AND('[1]PWS Information'!$E$10="CWS",P2442="Non-Lead",R2442="No")),
(AND('[1]PWS Information'!$E$10="CWS",P2442="Non-Lead",R2442="Don't Know")),
(AND('[1]PWS Information'!$E$10="CWS",P2442="Non-Lead", I2442="Non-Lead - Copper", R2442="Yes", K2442="Between 1989 and 2014")),
(AND('[1]PWS Information'!$E$10="CWS",P2442="Non-Lead", I2442="Non-Lead - Copper", R2442="Yes", K2442="After 2014")),
(AND('[1]PWS Information'!$E$10="CWS",P2442="Non-Lead", I2442="Non-Lead - Copper", R2442="Yes", K2442="Unknown")),
(AND('[1]PWS Information'!$E$10="CWS",P2442="Non-Lead", M2442="Non-Lead - Copper", R2442="Yes", N2442="Between 1989 and 2014")),
(AND('[1]PWS Information'!$E$10="CWS",P2442="Non-Lead", M2442="Non-Lead - Copper", R2442="Yes", N2442="After 2014")),
(AND('[1]PWS Information'!$E$10="CWS",P2442="Non-Lead", M2442="Non-Lead - Copper", R2442="Yes", N2442="Unknown")),
(AND('[1]PWS Information'!$E$10="CWS",P2442="Unknown")),
(AND('[1]PWS Information'!$E$10="NTNC",P2442="Unknown")),
(AND('[1]PWS Information'!$E$10="CWS",T2442="Multiple Family Residence",P2442="Galvanized Requiring Replacement")),
(AND('[1]PWS Information'!$E$10="CWS",P2442="Galvanized Requiring Replacement")),
(AND('[1]PWS Information'!$E$10="NTNC",T2442="Multiple Family Residence",P2442="Galvanized Requiring Replacement")))),"Tier 5",
"")))))</f>
        <v>Tier 5</v>
      </c>
      <c r="Y2442" s="24"/>
      <c r="Z2442" s="24"/>
    </row>
    <row r="2443" spans="1:26" x14ac:dyDescent="0.25">
      <c r="A2443" s="17">
        <v>2440</v>
      </c>
      <c r="B2443" s="17">
        <v>2101</v>
      </c>
      <c r="C2443" s="17" t="s">
        <v>102</v>
      </c>
      <c r="D2443" s="17" t="s">
        <v>188</v>
      </c>
      <c r="E2443" s="17">
        <v>79549</v>
      </c>
      <c r="F2443" s="17"/>
      <c r="G2443" s="17"/>
      <c r="H2443" s="17"/>
      <c r="I2443" s="25" t="s">
        <v>218</v>
      </c>
      <c r="J2443" s="22" t="s">
        <v>254</v>
      </c>
      <c r="K2443" s="22" t="s">
        <v>255</v>
      </c>
      <c r="L2443" s="22" t="s">
        <v>256</v>
      </c>
      <c r="M2443" s="25" t="s">
        <v>218</v>
      </c>
      <c r="N2443" s="19" t="s">
        <v>205</v>
      </c>
      <c r="O2443" s="22" t="s">
        <v>257</v>
      </c>
      <c r="P2443" s="31" t="str">
        <f t="shared" si="38"/>
        <v>Non-Lead</v>
      </c>
      <c r="Q2443" s="40" t="s">
        <v>254</v>
      </c>
      <c r="R2443" s="40" t="s">
        <v>254</v>
      </c>
      <c r="S2443" s="24"/>
      <c r="T2443" s="16"/>
      <c r="U2443" s="41" t="s">
        <v>255</v>
      </c>
      <c r="V2443" s="41" t="s">
        <v>255</v>
      </c>
      <c r="W2443" s="16"/>
      <c r="X2443" s="43" t="str">
        <f>IF((OR((AND('[1]PWS Information'!$E$10="CWS",T2443="Single Family Residence",P2443="Lead")),
(AND('[1]PWS Information'!$E$10="CWS",T2443="Multiple Family Residence",'[1]PWS Information'!$E$11="Yes",P2443="Lead")),
(AND('[1]PWS Information'!$E$10="NTNC",P2443="Lead")))),"Tier 1",
IF((OR((AND('[1]PWS Information'!$E$10="CWS",T2443="Multiple Family Residence",'[1]PWS Information'!$E$11="No",P2443="Lead")),
(AND('[1]PWS Information'!$E$10="CWS",T2443="Other",P2443="Lead")),
(AND(T2443="",P2443="Lead")),
(AND('[1]PWS Information'!$E$10="CWS",T2443="Building",P2443="Lead")))),"Tier 2",
IF((OR((AND('[1]PWS Information'!$E$10="CWS",T2443="Single Family Residence",P2443="Galvanized Requiring Replacement")),
(AND('[1]PWS Information'!$E$10="CWS",T2443="Single Family Residence",P2443="Galvanized Requiring Replacement",Q2443="Yes")),
(AND('[1]PWS Information'!$E$10="NTNC",T2443="Single Family Residence",P2443="Galvanized Requiring Replacement")),
(AND('[1]PWS Information'!$E$10="NTNC",T2443="Single Family Residence",Q2443="Yes")))),"Tier 3",
IF((OR((AND('[1]PWS Information'!$E$10="CWS",T2443="Single Family Residence",R2443="Yes",P2443="Non-Lead", I2443="Non-Lead - Copper",K2443="Before 1989")),
(AND('[1]PWS Information'!$E$10="CWS",T2443="Single Family Residence",R2443="Yes",P2443="Non-Lead", M2443="Non-Lead - Copper",N2443="Before 1989")))),"Tier 4",
IF((OR((AND('[1]PWS Information'!$E$10="NTNC",P2443="Non-Lead")),
(AND('[1]PWS Information'!$E$10="CWS",P2443="Non-Lead",R2443="")),
(AND('[1]PWS Information'!$E$10="CWS",P2443="Non-Lead",R2443="No")),
(AND('[1]PWS Information'!$E$10="CWS",P2443="Non-Lead",R2443="Don't Know")),
(AND('[1]PWS Information'!$E$10="CWS",P2443="Non-Lead", I2443="Non-Lead - Copper", R2443="Yes", K2443="Between 1989 and 2014")),
(AND('[1]PWS Information'!$E$10="CWS",P2443="Non-Lead", I2443="Non-Lead - Copper", R2443="Yes", K2443="After 2014")),
(AND('[1]PWS Information'!$E$10="CWS",P2443="Non-Lead", I2443="Non-Lead - Copper", R2443="Yes", K2443="Unknown")),
(AND('[1]PWS Information'!$E$10="CWS",P2443="Non-Lead", M2443="Non-Lead - Copper", R2443="Yes", N2443="Between 1989 and 2014")),
(AND('[1]PWS Information'!$E$10="CWS",P2443="Non-Lead", M2443="Non-Lead - Copper", R2443="Yes", N2443="After 2014")),
(AND('[1]PWS Information'!$E$10="CWS",P2443="Non-Lead", M2443="Non-Lead - Copper", R2443="Yes", N2443="Unknown")),
(AND('[1]PWS Information'!$E$10="CWS",P2443="Unknown")),
(AND('[1]PWS Information'!$E$10="NTNC",P2443="Unknown")),
(AND('[1]PWS Information'!$E$10="CWS",T2443="Multiple Family Residence",P2443="Galvanized Requiring Replacement")),
(AND('[1]PWS Information'!$E$10="CWS",P2443="Galvanized Requiring Replacement")),
(AND('[1]PWS Information'!$E$10="NTNC",T2443="Multiple Family Residence",P2443="Galvanized Requiring Replacement")))),"Tier 5",
"")))))</f>
        <v>Tier 5</v>
      </c>
      <c r="Y2443" s="24"/>
      <c r="Z2443" s="24"/>
    </row>
    <row r="2444" spans="1:26" x14ac:dyDescent="0.25">
      <c r="A2444" s="17">
        <v>2441</v>
      </c>
      <c r="B2444" s="18">
        <v>2102</v>
      </c>
      <c r="C2444" s="18" t="s">
        <v>102</v>
      </c>
      <c r="D2444" s="18" t="s">
        <v>188</v>
      </c>
      <c r="E2444" s="18">
        <v>79549</v>
      </c>
      <c r="F2444" s="18"/>
      <c r="G2444" s="18"/>
      <c r="H2444" s="18"/>
      <c r="I2444" s="21" t="s">
        <v>218</v>
      </c>
      <c r="J2444" s="22" t="s">
        <v>254</v>
      </c>
      <c r="K2444" s="22" t="s">
        <v>255</v>
      </c>
      <c r="L2444" s="22" t="s">
        <v>256</v>
      </c>
      <c r="M2444" s="21" t="s">
        <v>222</v>
      </c>
      <c r="N2444" s="19" t="s">
        <v>205</v>
      </c>
      <c r="O2444" s="22" t="s">
        <v>257</v>
      </c>
      <c r="P2444" s="31" t="str">
        <f t="shared" si="38"/>
        <v>Galvanized Requiring Replacement</v>
      </c>
      <c r="Q2444" s="40" t="s">
        <v>254</v>
      </c>
      <c r="R2444" s="40" t="s">
        <v>254</v>
      </c>
      <c r="S2444" s="24"/>
      <c r="T2444" s="16"/>
      <c r="U2444" s="41" t="s">
        <v>255</v>
      </c>
      <c r="V2444" s="41" t="s">
        <v>255</v>
      </c>
      <c r="W2444" s="16"/>
      <c r="X2444" s="43" t="str">
        <f>IF((OR((AND('[1]PWS Information'!$E$10="CWS",T2444="Single Family Residence",P2444="Lead")),
(AND('[1]PWS Information'!$E$10="CWS",T2444="Multiple Family Residence",'[1]PWS Information'!$E$11="Yes",P2444="Lead")),
(AND('[1]PWS Information'!$E$10="NTNC",P2444="Lead")))),"Tier 1",
IF((OR((AND('[1]PWS Information'!$E$10="CWS",T2444="Multiple Family Residence",'[1]PWS Information'!$E$11="No",P2444="Lead")),
(AND('[1]PWS Information'!$E$10="CWS",T2444="Other",P2444="Lead")),
(AND(T2444="",P2444="Lead")),
(AND('[1]PWS Information'!$E$10="CWS",T2444="Building",P2444="Lead")))),"Tier 2",
IF((OR((AND('[1]PWS Information'!$E$10="CWS",T2444="Single Family Residence",P2444="Galvanized Requiring Replacement")),
(AND('[1]PWS Information'!$E$10="CWS",T2444="Single Family Residence",P2444="Galvanized Requiring Replacement",Q2444="Yes")),
(AND('[1]PWS Information'!$E$10="NTNC",T2444="Single Family Residence",P2444="Galvanized Requiring Replacement")),
(AND('[1]PWS Information'!$E$10="NTNC",T2444="Single Family Residence",Q2444="Yes")))),"Tier 3",
IF((OR((AND('[1]PWS Information'!$E$10="CWS",T2444="Single Family Residence",R2444="Yes",P2444="Non-Lead", I2444="Non-Lead - Copper",K2444="Before 1989")),
(AND('[1]PWS Information'!$E$10="CWS",T2444="Single Family Residence",R2444="Yes",P2444="Non-Lead", M2444="Non-Lead - Copper",N2444="Before 1989")))),"Tier 4",
IF((OR((AND('[1]PWS Information'!$E$10="NTNC",P2444="Non-Lead")),
(AND('[1]PWS Information'!$E$10="CWS",P2444="Non-Lead",R2444="")),
(AND('[1]PWS Information'!$E$10="CWS",P2444="Non-Lead",R2444="No")),
(AND('[1]PWS Information'!$E$10="CWS",P2444="Non-Lead",R2444="Don't Know")),
(AND('[1]PWS Information'!$E$10="CWS",P2444="Non-Lead", I2444="Non-Lead - Copper", R2444="Yes", K2444="Between 1989 and 2014")),
(AND('[1]PWS Information'!$E$10="CWS",P2444="Non-Lead", I2444="Non-Lead - Copper", R2444="Yes", K2444="After 2014")),
(AND('[1]PWS Information'!$E$10="CWS",P2444="Non-Lead", I2444="Non-Lead - Copper", R2444="Yes", K2444="Unknown")),
(AND('[1]PWS Information'!$E$10="CWS",P2444="Non-Lead", M2444="Non-Lead - Copper", R2444="Yes", N2444="Between 1989 and 2014")),
(AND('[1]PWS Information'!$E$10="CWS",P2444="Non-Lead", M2444="Non-Lead - Copper", R2444="Yes", N2444="After 2014")),
(AND('[1]PWS Information'!$E$10="CWS",P2444="Non-Lead", M2444="Non-Lead - Copper", R2444="Yes", N2444="Unknown")),
(AND('[1]PWS Information'!$E$10="CWS",P2444="Unknown")),
(AND('[1]PWS Information'!$E$10="NTNC",P2444="Unknown")),
(AND('[1]PWS Information'!$E$10="CWS",T2444="Multiple Family Residence",P2444="Galvanized Requiring Replacement")),
(AND('[1]PWS Information'!$E$10="CWS",P2444="Galvanized Requiring Replacement")),
(AND('[1]PWS Information'!$E$10="NTNC",T2444="Multiple Family Residence",P2444="Galvanized Requiring Replacement")))),"Tier 5",
"")))))</f>
        <v>Tier 5</v>
      </c>
      <c r="Y2444" s="24"/>
      <c r="Z2444" s="24"/>
    </row>
    <row r="2445" spans="1:26" x14ac:dyDescent="0.25">
      <c r="A2445" s="17">
        <v>2442</v>
      </c>
      <c r="B2445" s="17">
        <v>2103</v>
      </c>
      <c r="C2445" s="17" t="s">
        <v>102</v>
      </c>
      <c r="D2445" s="17" t="s">
        <v>188</v>
      </c>
      <c r="E2445" s="17">
        <v>79549</v>
      </c>
      <c r="F2445" s="17"/>
      <c r="G2445" s="17"/>
      <c r="H2445" s="17"/>
      <c r="I2445" s="21" t="s">
        <v>218</v>
      </c>
      <c r="J2445" s="22" t="s">
        <v>254</v>
      </c>
      <c r="K2445" s="22" t="s">
        <v>255</v>
      </c>
      <c r="L2445" s="22" t="s">
        <v>256</v>
      </c>
      <c r="M2445" s="21" t="s">
        <v>222</v>
      </c>
      <c r="N2445" s="19" t="s">
        <v>205</v>
      </c>
      <c r="O2445" s="22" t="s">
        <v>257</v>
      </c>
      <c r="P2445" s="31" t="str">
        <f t="shared" si="38"/>
        <v>Galvanized Requiring Replacement</v>
      </c>
      <c r="Q2445" s="40" t="s">
        <v>254</v>
      </c>
      <c r="R2445" s="40" t="s">
        <v>254</v>
      </c>
      <c r="S2445" s="24"/>
      <c r="T2445" s="16"/>
      <c r="U2445" s="41" t="s">
        <v>255</v>
      </c>
      <c r="V2445" s="41" t="s">
        <v>255</v>
      </c>
      <c r="W2445" s="16"/>
      <c r="X2445" s="43" t="str">
        <f>IF((OR((AND('[1]PWS Information'!$E$10="CWS",T2445="Single Family Residence",P2445="Lead")),
(AND('[1]PWS Information'!$E$10="CWS",T2445="Multiple Family Residence",'[1]PWS Information'!$E$11="Yes",P2445="Lead")),
(AND('[1]PWS Information'!$E$10="NTNC",P2445="Lead")))),"Tier 1",
IF((OR((AND('[1]PWS Information'!$E$10="CWS",T2445="Multiple Family Residence",'[1]PWS Information'!$E$11="No",P2445="Lead")),
(AND('[1]PWS Information'!$E$10="CWS",T2445="Other",P2445="Lead")),
(AND(T2445="",P2445="Lead")),
(AND('[1]PWS Information'!$E$10="CWS",T2445="Building",P2445="Lead")))),"Tier 2",
IF((OR((AND('[1]PWS Information'!$E$10="CWS",T2445="Single Family Residence",P2445="Galvanized Requiring Replacement")),
(AND('[1]PWS Information'!$E$10="CWS",T2445="Single Family Residence",P2445="Galvanized Requiring Replacement",Q2445="Yes")),
(AND('[1]PWS Information'!$E$10="NTNC",T2445="Single Family Residence",P2445="Galvanized Requiring Replacement")),
(AND('[1]PWS Information'!$E$10="NTNC",T2445="Single Family Residence",Q2445="Yes")))),"Tier 3",
IF((OR((AND('[1]PWS Information'!$E$10="CWS",T2445="Single Family Residence",R2445="Yes",P2445="Non-Lead", I2445="Non-Lead - Copper",K2445="Before 1989")),
(AND('[1]PWS Information'!$E$10="CWS",T2445="Single Family Residence",R2445="Yes",P2445="Non-Lead", M2445="Non-Lead - Copper",N2445="Before 1989")))),"Tier 4",
IF((OR((AND('[1]PWS Information'!$E$10="NTNC",P2445="Non-Lead")),
(AND('[1]PWS Information'!$E$10="CWS",P2445="Non-Lead",R2445="")),
(AND('[1]PWS Information'!$E$10="CWS",P2445="Non-Lead",R2445="No")),
(AND('[1]PWS Information'!$E$10="CWS",P2445="Non-Lead",R2445="Don't Know")),
(AND('[1]PWS Information'!$E$10="CWS",P2445="Non-Lead", I2445="Non-Lead - Copper", R2445="Yes", K2445="Between 1989 and 2014")),
(AND('[1]PWS Information'!$E$10="CWS",P2445="Non-Lead", I2445="Non-Lead - Copper", R2445="Yes", K2445="After 2014")),
(AND('[1]PWS Information'!$E$10="CWS",P2445="Non-Lead", I2445="Non-Lead - Copper", R2445="Yes", K2445="Unknown")),
(AND('[1]PWS Information'!$E$10="CWS",P2445="Non-Lead", M2445="Non-Lead - Copper", R2445="Yes", N2445="Between 1989 and 2014")),
(AND('[1]PWS Information'!$E$10="CWS",P2445="Non-Lead", M2445="Non-Lead - Copper", R2445="Yes", N2445="After 2014")),
(AND('[1]PWS Information'!$E$10="CWS",P2445="Non-Lead", M2445="Non-Lead - Copper", R2445="Yes", N2445="Unknown")),
(AND('[1]PWS Information'!$E$10="CWS",P2445="Unknown")),
(AND('[1]PWS Information'!$E$10="NTNC",P2445="Unknown")),
(AND('[1]PWS Information'!$E$10="CWS",T2445="Multiple Family Residence",P2445="Galvanized Requiring Replacement")),
(AND('[1]PWS Information'!$E$10="CWS",P2445="Galvanized Requiring Replacement")),
(AND('[1]PWS Information'!$E$10="NTNC",T2445="Multiple Family Residence",P2445="Galvanized Requiring Replacement")))),"Tier 5",
"")))))</f>
        <v>Tier 5</v>
      </c>
      <c r="Y2445" s="24"/>
      <c r="Z2445" s="24"/>
    </row>
    <row r="2446" spans="1:26" x14ac:dyDescent="0.25">
      <c r="A2446" s="17">
        <v>2443</v>
      </c>
      <c r="B2446" s="17">
        <v>2104</v>
      </c>
      <c r="C2446" s="18" t="s">
        <v>102</v>
      </c>
      <c r="D2446" s="18" t="s">
        <v>188</v>
      </c>
      <c r="E2446" s="18">
        <v>79549</v>
      </c>
      <c r="F2446" s="18"/>
      <c r="G2446" s="18"/>
      <c r="H2446" s="18"/>
      <c r="I2446" s="25" t="s">
        <v>221</v>
      </c>
      <c r="J2446" s="22" t="s">
        <v>254</v>
      </c>
      <c r="K2446" s="22" t="s">
        <v>255</v>
      </c>
      <c r="L2446" s="22" t="s">
        <v>256</v>
      </c>
      <c r="M2446" s="25" t="s">
        <v>222</v>
      </c>
      <c r="N2446" s="19" t="s">
        <v>205</v>
      </c>
      <c r="O2446" s="22" t="s">
        <v>257</v>
      </c>
      <c r="P2446" s="31" t="str">
        <f t="shared" si="38"/>
        <v>Galvanized Requiring Replacement</v>
      </c>
      <c r="Q2446" s="40" t="s">
        <v>254</v>
      </c>
      <c r="R2446" s="40" t="s">
        <v>254</v>
      </c>
      <c r="S2446" s="24"/>
      <c r="T2446" s="16"/>
      <c r="U2446" s="41" t="s">
        <v>255</v>
      </c>
      <c r="V2446" s="41" t="s">
        <v>255</v>
      </c>
      <c r="W2446" s="16"/>
      <c r="X2446" s="43" t="str">
        <f>IF((OR((AND('[1]PWS Information'!$E$10="CWS",T2446="Single Family Residence",P2446="Lead")),
(AND('[1]PWS Information'!$E$10="CWS",T2446="Multiple Family Residence",'[1]PWS Information'!$E$11="Yes",P2446="Lead")),
(AND('[1]PWS Information'!$E$10="NTNC",P2446="Lead")))),"Tier 1",
IF((OR((AND('[1]PWS Information'!$E$10="CWS",T2446="Multiple Family Residence",'[1]PWS Information'!$E$11="No",P2446="Lead")),
(AND('[1]PWS Information'!$E$10="CWS",T2446="Other",P2446="Lead")),
(AND(T2446="",P2446="Lead")),
(AND('[1]PWS Information'!$E$10="CWS",T2446="Building",P2446="Lead")))),"Tier 2",
IF((OR((AND('[1]PWS Information'!$E$10="CWS",T2446="Single Family Residence",P2446="Galvanized Requiring Replacement")),
(AND('[1]PWS Information'!$E$10="CWS",T2446="Single Family Residence",P2446="Galvanized Requiring Replacement",Q2446="Yes")),
(AND('[1]PWS Information'!$E$10="NTNC",T2446="Single Family Residence",P2446="Galvanized Requiring Replacement")),
(AND('[1]PWS Information'!$E$10="NTNC",T2446="Single Family Residence",Q2446="Yes")))),"Tier 3",
IF((OR((AND('[1]PWS Information'!$E$10="CWS",T2446="Single Family Residence",R2446="Yes",P2446="Non-Lead", I2446="Non-Lead - Copper",K2446="Before 1989")),
(AND('[1]PWS Information'!$E$10="CWS",T2446="Single Family Residence",R2446="Yes",P2446="Non-Lead", M2446="Non-Lead - Copper",N2446="Before 1989")))),"Tier 4",
IF((OR((AND('[1]PWS Information'!$E$10="NTNC",P2446="Non-Lead")),
(AND('[1]PWS Information'!$E$10="CWS",P2446="Non-Lead",R2446="")),
(AND('[1]PWS Information'!$E$10="CWS",P2446="Non-Lead",R2446="No")),
(AND('[1]PWS Information'!$E$10="CWS",P2446="Non-Lead",R2446="Don't Know")),
(AND('[1]PWS Information'!$E$10="CWS",P2446="Non-Lead", I2446="Non-Lead - Copper", R2446="Yes", K2446="Between 1989 and 2014")),
(AND('[1]PWS Information'!$E$10="CWS",P2446="Non-Lead", I2446="Non-Lead - Copper", R2446="Yes", K2446="After 2014")),
(AND('[1]PWS Information'!$E$10="CWS",P2446="Non-Lead", I2446="Non-Lead - Copper", R2446="Yes", K2446="Unknown")),
(AND('[1]PWS Information'!$E$10="CWS",P2446="Non-Lead", M2446="Non-Lead - Copper", R2446="Yes", N2446="Between 1989 and 2014")),
(AND('[1]PWS Information'!$E$10="CWS",P2446="Non-Lead", M2446="Non-Lead - Copper", R2446="Yes", N2446="After 2014")),
(AND('[1]PWS Information'!$E$10="CWS",P2446="Non-Lead", M2446="Non-Lead - Copper", R2446="Yes", N2446="Unknown")),
(AND('[1]PWS Information'!$E$10="CWS",P2446="Unknown")),
(AND('[1]PWS Information'!$E$10="NTNC",P2446="Unknown")),
(AND('[1]PWS Information'!$E$10="CWS",T2446="Multiple Family Residence",P2446="Galvanized Requiring Replacement")),
(AND('[1]PWS Information'!$E$10="CWS",P2446="Galvanized Requiring Replacement")),
(AND('[1]PWS Information'!$E$10="NTNC",T2446="Multiple Family Residence",P2446="Galvanized Requiring Replacement")))),"Tier 5",
"")))))</f>
        <v>Tier 5</v>
      </c>
      <c r="Y2446" s="24"/>
      <c r="Z2446" s="24"/>
    </row>
    <row r="2447" spans="1:26" x14ac:dyDescent="0.25">
      <c r="A2447" s="17">
        <v>2444</v>
      </c>
      <c r="B2447" s="18">
        <v>2105</v>
      </c>
      <c r="C2447" s="18" t="s">
        <v>102</v>
      </c>
      <c r="D2447" s="18" t="s">
        <v>188</v>
      </c>
      <c r="E2447" s="18">
        <v>79549</v>
      </c>
      <c r="F2447" s="18"/>
      <c r="G2447" s="18"/>
      <c r="H2447" s="18"/>
      <c r="I2447" s="21" t="s">
        <v>218</v>
      </c>
      <c r="J2447" s="22" t="s">
        <v>254</v>
      </c>
      <c r="K2447" s="22" t="s">
        <v>255</v>
      </c>
      <c r="L2447" s="22" t="s">
        <v>256</v>
      </c>
      <c r="M2447" s="21" t="s">
        <v>222</v>
      </c>
      <c r="N2447" s="19" t="s">
        <v>205</v>
      </c>
      <c r="O2447" s="22" t="s">
        <v>257</v>
      </c>
      <c r="P2447" s="31" t="str">
        <f t="shared" si="38"/>
        <v>Galvanized Requiring Replacement</v>
      </c>
      <c r="Q2447" s="40" t="s">
        <v>254</v>
      </c>
      <c r="R2447" s="40" t="s">
        <v>254</v>
      </c>
      <c r="S2447" s="24"/>
      <c r="T2447" s="16"/>
      <c r="U2447" s="41" t="s">
        <v>255</v>
      </c>
      <c r="V2447" s="41" t="s">
        <v>255</v>
      </c>
      <c r="W2447" s="16"/>
      <c r="X2447" s="43" t="str">
        <f>IF((OR((AND('[1]PWS Information'!$E$10="CWS",T2447="Single Family Residence",P2447="Lead")),
(AND('[1]PWS Information'!$E$10="CWS",T2447="Multiple Family Residence",'[1]PWS Information'!$E$11="Yes",P2447="Lead")),
(AND('[1]PWS Information'!$E$10="NTNC",P2447="Lead")))),"Tier 1",
IF((OR((AND('[1]PWS Information'!$E$10="CWS",T2447="Multiple Family Residence",'[1]PWS Information'!$E$11="No",P2447="Lead")),
(AND('[1]PWS Information'!$E$10="CWS",T2447="Other",P2447="Lead")),
(AND(T2447="",P2447="Lead")),
(AND('[1]PWS Information'!$E$10="CWS",T2447="Building",P2447="Lead")))),"Tier 2",
IF((OR((AND('[1]PWS Information'!$E$10="CWS",T2447="Single Family Residence",P2447="Galvanized Requiring Replacement")),
(AND('[1]PWS Information'!$E$10="CWS",T2447="Single Family Residence",P2447="Galvanized Requiring Replacement",Q2447="Yes")),
(AND('[1]PWS Information'!$E$10="NTNC",T2447="Single Family Residence",P2447="Galvanized Requiring Replacement")),
(AND('[1]PWS Information'!$E$10="NTNC",T2447="Single Family Residence",Q2447="Yes")))),"Tier 3",
IF((OR((AND('[1]PWS Information'!$E$10="CWS",T2447="Single Family Residence",R2447="Yes",P2447="Non-Lead", I2447="Non-Lead - Copper",K2447="Before 1989")),
(AND('[1]PWS Information'!$E$10="CWS",T2447="Single Family Residence",R2447="Yes",P2447="Non-Lead", M2447="Non-Lead - Copper",N2447="Before 1989")))),"Tier 4",
IF((OR((AND('[1]PWS Information'!$E$10="NTNC",P2447="Non-Lead")),
(AND('[1]PWS Information'!$E$10="CWS",P2447="Non-Lead",R2447="")),
(AND('[1]PWS Information'!$E$10="CWS",P2447="Non-Lead",R2447="No")),
(AND('[1]PWS Information'!$E$10="CWS",P2447="Non-Lead",R2447="Don't Know")),
(AND('[1]PWS Information'!$E$10="CWS",P2447="Non-Lead", I2447="Non-Lead - Copper", R2447="Yes", K2447="Between 1989 and 2014")),
(AND('[1]PWS Information'!$E$10="CWS",P2447="Non-Lead", I2447="Non-Lead - Copper", R2447="Yes", K2447="After 2014")),
(AND('[1]PWS Information'!$E$10="CWS",P2447="Non-Lead", I2447="Non-Lead - Copper", R2447="Yes", K2447="Unknown")),
(AND('[1]PWS Information'!$E$10="CWS",P2447="Non-Lead", M2447="Non-Lead - Copper", R2447="Yes", N2447="Between 1989 and 2014")),
(AND('[1]PWS Information'!$E$10="CWS",P2447="Non-Lead", M2447="Non-Lead - Copper", R2447="Yes", N2447="After 2014")),
(AND('[1]PWS Information'!$E$10="CWS",P2447="Non-Lead", M2447="Non-Lead - Copper", R2447="Yes", N2447="Unknown")),
(AND('[1]PWS Information'!$E$10="CWS",P2447="Unknown")),
(AND('[1]PWS Information'!$E$10="NTNC",P2447="Unknown")),
(AND('[1]PWS Information'!$E$10="CWS",T2447="Multiple Family Residence",P2447="Galvanized Requiring Replacement")),
(AND('[1]PWS Information'!$E$10="CWS",P2447="Galvanized Requiring Replacement")),
(AND('[1]PWS Information'!$E$10="NTNC",T2447="Multiple Family Residence",P2447="Galvanized Requiring Replacement")))),"Tier 5",
"")))))</f>
        <v>Tier 5</v>
      </c>
      <c r="Y2447" s="24"/>
      <c r="Z2447" s="24"/>
    </row>
    <row r="2448" spans="1:26" x14ac:dyDescent="0.25">
      <c r="A2448" s="17">
        <v>2445</v>
      </c>
      <c r="B2448" s="17">
        <v>2106</v>
      </c>
      <c r="C2448" s="17" t="s">
        <v>102</v>
      </c>
      <c r="D2448" s="17" t="s">
        <v>188</v>
      </c>
      <c r="E2448" s="17">
        <v>79549</v>
      </c>
      <c r="F2448" s="17"/>
      <c r="G2448" s="17"/>
      <c r="H2448" s="17"/>
      <c r="I2448" s="21" t="s">
        <v>218</v>
      </c>
      <c r="J2448" s="22" t="s">
        <v>254</v>
      </c>
      <c r="K2448" s="22" t="s">
        <v>255</v>
      </c>
      <c r="L2448" s="22" t="s">
        <v>256</v>
      </c>
      <c r="M2448" s="21" t="s">
        <v>222</v>
      </c>
      <c r="N2448" s="19" t="s">
        <v>205</v>
      </c>
      <c r="O2448" s="22" t="s">
        <v>257</v>
      </c>
      <c r="P2448" s="31" t="str">
        <f t="shared" si="38"/>
        <v>Galvanized Requiring Replacement</v>
      </c>
      <c r="Q2448" s="40" t="s">
        <v>254</v>
      </c>
      <c r="R2448" s="40" t="s">
        <v>254</v>
      </c>
      <c r="S2448" s="24"/>
      <c r="T2448" s="16"/>
      <c r="U2448" s="41" t="s">
        <v>255</v>
      </c>
      <c r="V2448" s="41" t="s">
        <v>255</v>
      </c>
      <c r="W2448" s="16"/>
      <c r="X2448" s="43" t="str">
        <f>IF((OR((AND('[1]PWS Information'!$E$10="CWS",T2448="Single Family Residence",P2448="Lead")),
(AND('[1]PWS Information'!$E$10="CWS",T2448="Multiple Family Residence",'[1]PWS Information'!$E$11="Yes",P2448="Lead")),
(AND('[1]PWS Information'!$E$10="NTNC",P2448="Lead")))),"Tier 1",
IF((OR((AND('[1]PWS Information'!$E$10="CWS",T2448="Multiple Family Residence",'[1]PWS Information'!$E$11="No",P2448="Lead")),
(AND('[1]PWS Information'!$E$10="CWS",T2448="Other",P2448="Lead")),
(AND(T2448="",P2448="Lead")),
(AND('[1]PWS Information'!$E$10="CWS",T2448="Building",P2448="Lead")))),"Tier 2",
IF((OR((AND('[1]PWS Information'!$E$10="CWS",T2448="Single Family Residence",P2448="Galvanized Requiring Replacement")),
(AND('[1]PWS Information'!$E$10="CWS",T2448="Single Family Residence",P2448="Galvanized Requiring Replacement",Q2448="Yes")),
(AND('[1]PWS Information'!$E$10="NTNC",T2448="Single Family Residence",P2448="Galvanized Requiring Replacement")),
(AND('[1]PWS Information'!$E$10="NTNC",T2448="Single Family Residence",Q2448="Yes")))),"Tier 3",
IF((OR((AND('[1]PWS Information'!$E$10="CWS",T2448="Single Family Residence",R2448="Yes",P2448="Non-Lead", I2448="Non-Lead - Copper",K2448="Before 1989")),
(AND('[1]PWS Information'!$E$10="CWS",T2448="Single Family Residence",R2448="Yes",P2448="Non-Lead", M2448="Non-Lead - Copper",N2448="Before 1989")))),"Tier 4",
IF((OR((AND('[1]PWS Information'!$E$10="NTNC",P2448="Non-Lead")),
(AND('[1]PWS Information'!$E$10="CWS",P2448="Non-Lead",R2448="")),
(AND('[1]PWS Information'!$E$10="CWS",P2448="Non-Lead",R2448="No")),
(AND('[1]PWS Information'!$E$10="CWS",P2448="Non-Lead",R2448="Don't Know")),
(AND('[1]PWS Information'!$E$10="CWS",P2448="Non-Lead", I2448="Non-Lead - Copper", R2448="Yes", K2448="Between 1989 and 2014")),
(AND('[1]PWS Information'!$E$10="CWS",P2448="Non-Lead", I2448="Non-Lead - Copper", R2448="Yes", K2448="After 2014")),
(AND('[1]PWS Information'!$E$10="CWS",P2448="Non-Lead", I2448="Non-Lead - Copper", R2448="Yes", K2448="Unknown")),
(AND('[1]PWS Information'!$E$10="CWS",P2448="Non-Lead", M2448="Non-Lead - Copper", R2448="Yes", N2448="Between 1989 and 2014")),
(AND('[1]PWS Information'!$E$10="CWS",P2448="Non-Lead", M2448="Non-Lead - Copper", R2448="Yes", N2448="After 2014")),
(AND('[1]PWS Information'!$E$10="CWS",P2448="Non-Lead", M2448="Non-Lead - Copper", R2448="Yes", N2448="Unknown")),
(AND('[1]PWS Information'!$E$10="CWS",P2448="Unknown")),
(AND('[1]PWS Information'!$E$10="NTNC",P2448="Unknown")),
(AND('[1]PWS Information'!$E$10="CWS",T2448="Multiple Family Residence",P2448="Galvanized Requiring Replacement")),
(AND('[1]PWS Information'!$E$10="CWS",P2448="Galvanized Requiring Replacement")),
(AND('[1]PWS Information'!$E$10="NTNC",T2448="Multiple Family Residence",P2448="Galvanized Requiring Replacement")))),"Tier 5",
"")))))</f>
        <v>Tier 5</v>
      </c>
      <c r="Y2448" s="24"/>
      <c r="Z2448" s="24"/>
    </row>
    <row r="2449" spans="1:26" x14ac:dyDescent="0.25">
      <c r="A2449" s="17">
        <v>2446</v>
      </c>
      <c r="B2449" s="17">
        <v>2107</v>
      </c>
      <c r="C2449" s="17" t="s">
        <v>102</v>
      </c>
      <c r="D2449" s="17" t="s">
        <v>188</v>
      </c>
      <c r="E2449" s="17">
        <v>79549</v>
      </c>
      <c r="F2449" s="17"/>
      <c r="G2449" s="17"/>
      <c r="H2449" s="17"/>
      <c r="I2449" s="21" t="s">
        <v>218</v>
      </c>
      <c r="J2449" s="22" t="s">
        <v>254</v>
      </c>
      <c r="K2449" s="22" t="s">
        <v>255</v>
      </c>
      <c r="L2449" s="22" t="s">
        <v>256</v>
      </c>
      <c r="M2449" s="21" t="s">
        <v>218</v>
      </c>
      <c r="N2449" s="37" t="s">
        <v>205</v>
      </c>
      <c r="O2449" s="22"/>
      <c r="P2449" s="31" t="str">
        <f t="shared" si="38"/>
        <v>Non-Lead</v>
      </c>
      <c r="Q2449" s="40" t="s">
        <v>254</v>
      </c>
      <c r="R2449" s="40" t="s">
        <v>254</v>
      </c>
      <c r="S2449" s="24"/>
      <c r="T2449" s="16"/>
      <c r="U2449" s="41" t="s">
        <v>255</v>
      </c>
      <c r="V2449" s="41" t="s">
        <v>255</v>
      </c>
      <c r="W2449" s="16"/>
      <c r="X2449" s="43" t="str">
        <f>IF((OR((AND('[1]PWS Information'!$E$10="CWS",T2449="Single Family Residence",P2449="Lead")),
(AND('[1]PWS Information'!$E$10="CWS",T2449="Multiple Family Residence",'[1]PWS Information'!$E$11="Yes",P2449="Lead")),
(AND('[1]PWS Information'!$E$10="NTNC",P2449="Lead")))),"Tier 1",
IF((OR((AND('[1]PWS Information'!$E$10="CWS",T2449="Multiple Family Residence",'[1]PWS Information'!$E$11="No",P2449="Lead")),
(AND('[1]PWS Information'!$E$10="CWS",T2449="Other",P2449="Lead")),
(AND(T2449="",P2449="Lead")),
(AND('[1]PWS Information'!$E$10="CWS",T2449="Building",P2449="Lead")))),"Tier 2",
IF((OR((AND('[1]PWS Information'!$E$10="CWS",T2449="Single Family Residence",P2449="Galvanized Requiring Replacement")),
(AND('[1]PWS Information'!$E$10="CWS",T2449="Single Family Residence",P2449="Galvanized Requiring Replacement",Q2449="Yes")),
(AND('[1]PWS Information'!$E$10="NTNC",T2449="Single Family Residence",P2449="Galvanized Requiring Replacement")),
(AND('[1]PWS Information'!$E$10="NTNC",T2449="Single Family Residence",Q2449="Yes")))),"Tier 3",
IF((OR((AND('[1]PWS Information'!$E$10="CWS",T2449="Single Family Residence",R2449="Yes",P2449="Non-Lead", I2449="Non-Lead - Copper",K2449="Before 1989")),
(AND('[1]PWS Information'!$E$10="CWS",T2449="Single Family Residence",R2449="Yes",P2449="Non-Lead", M2449="Non-Lead - Copper",N2449="Before 1989")))),"Tier 4",
IF((OR((AND('[1]PWS Information'!$E$10="NTNC",P2449="Non-Lead")),
(AND('[1]PWS Information'!$E$10="CWS",P2449="Non-Lead",R2449="")),
(AND('[1]PWS Information'!$E$10="CWS",P2449="Non-Lead",R2449="No")),
(AND('[1]PWS Information'!$E$10="CWS",P2449="Non-Lead",R2449="Don't Know")),
(AND('[1]PWS Information'!$E$10="CWS",P2449="Non-Lead", I2449="Non-Lead - Copper", R2449="Yes", K2449="Between 1989 and 2014")),
(AND('[1]PWS Information'!$E$10="CWS",P2449="Non-Lead", I2449="Non-Lead - Copper", R2449="Yes", K2449="After 2014")),
(AND('[1]PWS Information'!$E$10="CWS",P2449="Non-Lead", I2449="Non-Lead - Copper", R2449="Yes", K2449="Unknown")),
(AND('[1]PWS Information'!$E$10="CWS",P2449="Non-Lead", M2449="Non-Lead - Copper", R2449="Yes", N2449="Between 1989 and 2014")),
(AND('[1]PWS Information'!$E$10="CWS",P2449="Non-Lead", M2449="Non-Lead - Copper", R2449="Yes", N2449="After 2014")),
(AND('[1]PWS Information'!$E$10="CWS",P2449="Non-Lead", M2449="Non-Lead - Copper", R2449="Yes", N2449="Unknown")),
(AND('[1]PWS Information'!$E$10="CWS",P2449="Unknown")),
(AND('[1]PWS Information'!$E$10="NTNC",P2449="Unknown")),
(AND('[1]PWS Information'!$E$10="CWS",T2449="Multiple Family Residence",P2449="Galvanized Requiring Replacement")),
(AND('[1]PWS Information'!$E$10="CWS",P2449="Galvanized Requiring Replacement")),
(AND('[1]PWS Information'!$E$10="NTNC",T2449="Multiple Family Residence",P2449="Galvanized Requiring Replacement")))),"Tier 5",
"")))))</f>
        <v>Tier 5</v>
      </c>
      <c r="Y2449" s="24"/>
      <c r="Z2449" s="24"/>
    </row>
    <row r="2450" spans="1:26" x14ac:dyDescent="0.25">
      <c r="A2450" s="17">
        <v>2447</v>
      </c>
      <c r="B2450" s="18">
        <v>2108</v>
      </c>
      <c r="C2450" s="18" t="s">
        <v>102</v>
      </c>
      <c r="D2450" s="18" t="s">
        <v>188</v>
      </c>
      <c r="E2450" s="18">
        <v>79549</v>
      </c>
      <c r="F2450" s="18"/>
      <c r="G2450" s="18"/>
      <c r="H2450" s="18"/>
      <c r="I2450" s="21" t="s">
        <v>218</v>
      </c>
      <c r="J2450" s="22" t="s">
        <v>254</v>
      </c>
      <c r="K2450" s="22" t="s">
        <v>255</v>
      </c>
      <c r="L2450" s="22" t="s">
        <v>256</v>
      </c>
      <c r="M2450" s="21" t="s">
        <v>222</v>
      </c>
      <c r="N2450" s="19" t="s">
        <v>205</v>
      </c>
      <c r="O2450" s="22" t="s">
        <v>257</v>
      </c>
      <c r="P2450" s="31" t="str">
        <f t="shared" si="38"/>
        <v>Galvanized Requiring Replacement</v>
      </c>
      <c r="Q2450" s="40" t="s">
        <v>254</v>
      </c>
      <c r="R2450" s="40" t="s">
        <v>254</v>
      </c>
      <c r="S2450" s="24"/>
      <c r="T2450" s="16"/>
      <c r="U2450" s="41" t="s">
        <v>255</v>
      </c>
      <c r="V2450" s="41" t="s">
        <v>255</v>
      </c>
      <c r="W2450" s="16"/>
      <c r="X2450" s="43" t="str">
        <f>IF((OR((AND('[1]PWS Information'!$E$10="CWS",T2450="Single Family Residence",P2450="Lead")),
(AND('[1]PWS Information'!$E$10="CWS",T2450="Multiple Family Residence",'[1]PWS Information'!$E$11="Yes",P2450="Lead")),
(AND('[1]PWS Information'!$E$10="NTNC",P2450="Lead")))),"Tier 1",
IF((OR((AND('[1]PWS Information'!$E$10="CWS",T2450="Multiple Family Residence",'[1]PWS Information'!$E$11="No",P2450="Lead")),
(AND('[1]PWS Information'!$E$10="CWS",T2450="Other",P2450="Lead")),
(AND(T2450="",P2450="Lead")),
(AND('[1]PWS Information'!$E$10="CWS",T2450="Building",P2450="Lead")))),"Tier 2",
IF((OR((AND('[1]PWS Information'!$E$10="CWS",T2450="Single Family Residence",P2450="Galvanized Requiring Replacement")),
(AND('[1]PWS Information'!$E$10="CWS",T2450="Single Family Residence",P2450="Galvanized Requiring Replacement",Q2450="Yes")),
(AND('[1]PWS Information'!$E$10="NTNC",T2450="Single Family Residence",P2450="Galvanized Requiring Replacement")),
(AND('[1]PWS Information'!$E$10="NTNC",T2450="Single Family Residence",Q2450="Yes")))),"Tier 3",
IF((OR((AND('[1]PWS Information'!$E$10="CWS",T2450="Single Family Residence",R2450="Yes",P2450="Non-Lead", I2450="Non-Lead - Copper",K2450="Before 1989")),
(AND('[1]PWS Information'!$E$10="CWS",T2450="Single Family Residence",R2450="Yes",P2450="Non-Lead", M2450="Non-Lead - Copper",N2450="Before 1989")))),"Tier 4",
IF((OR((AND('[1]PWS Information'!$E$10="NTNC",P2450="Non-Lead")),
(AND('[1]PWS Information'!$E$10="CWS",P2450="Non-Lead",R2450="")),
(AND('[1]PWS Information'!$E$10="CWS",P2450="Non-Lead",R2450="No")),
(AND('[1]PWS Information'!$E$10="CWS",P2450="Non-Lead",R2450="Don't Know")),
(AND('[1]PWS Information'!$E$10="CWS",P2450="Non-Lead", I2450="Non-Lead - Copper", R2450="Yes", K2450="Between 1989 and 2014")),
(AND('[1]PWS Information'!$E$10="CWS",P2450="Non-Lead", I2450="Non-Lead - Copper", R2450="Yes", K2450="After 2014")),
(AND('[1]PWS Information'!$E$10="CWS",P2450="Non-Lead", I2450="Non-Lead - Copper", R2450="Yes", K2450="Unknown")),
(AND('[1]PWS Information'!$E$10="CWS",P2450="Non-Lead", M2450="Non-Lead - Copper", R2450="Yes", N2450="Between 1989 and 2014")),
(AND('[1]PWS Information'!$E$10="CWS",P2450="Non-Lead", M2450="Non-Lead - Copper", R2450="Yes", N2450="After 2014")),
(AND('[1]PWS Information'!$E$10="CWS",P2450="Non-Lead", M2450="Non-Lead - Copper", R2450="Yes", N2450="Unknown")),
(AND('[1]PWS Information'!$E$10="CWS",P2450="Unknown")),
(AND('[1]PWS Information'!$E$10="NTNC",P2450="Unknown")),
(AND('[1]PWS Information'!$E$10="CWS",T2450="Multiple Family Residence",P2450="Galvanized Requiring Replacement")),
(AND('[1]PWS Information'!$E$10="CWS",P2450="Galvanized Requiring Replacement")),
(AND('[1]PWS Information'!$E$10="NTNC",T2450="Multiple Family Residence",P2450="Galvanized Requiring Replacement")))),"Tier 5",
"")))))</f>
        <v>Tier 5</v>
      </c>
      <c r="Y2450" s="24"/>
      <c r="Z2450" s="24"/>
    </row>
    <row r="2451" spans="1:26" x14ac:dyDescent="0.25">
      <c r="A2451" s="17">
        <v>2448</v>
      </c>
      <c r="B2451" s="18">
        <v>2109</v>
      </c>
      <c r="C2451" s="18" t="s">
        <v>102</v>
      </c>
      <c r="D2451" s="18" t="s">
        <v>188</v>
      </c>
      <c r="E2451" s="18">
        <v>79549</v>
      </c>
      <c r="F2451" s="18"/>
      <c r="G2451" s="18"/>
      <c r="H2451" s="18"/>
      <c r="I2451" s="25" t="s">
        <v>218</v>
      </c>
      <c r="J2451" s="22" t="s">
        <v>254</v>
      </c>
      <c r="K2451" s="22" t="s">
        <v>255</v>
      </c>
      <c r="L2451" s="22" t="s">
        <v>256</v>
      </c>
      <c r="M2451" s="25" t="s">
        <v>218</v>
      </c>
      <c r="N2451" s="19" t="s">
        <v>205</v>
      </c>
      <c r="O2451" s="22" t="s">
        <v>257</v>
      </c>
      <c r="P2451" s="31" t="str">
        <f t="shared" si="38"/>
        <v>Non-Lead</v>
      </c>
      <c r="Q2451" s="40" t="s">
        <v>254</v>
      </c>
      <c r="R2451" s="40" t="s">
        <v>254</v>
      </c>
      <c r="S2451" s="24"/>
      <c r="T2451" s="16"/>
      <c r="U2451" s="41" t="s">
        <v>255</v>
      </c>
      <c r="V2451" s="41" t="s">
        <v>255</v>
      </c>
      <c r="W2451" s="16"/>
      <c r="X2451" s="43" t="str">
        <f>IF((OR((AND('[1]PWS Information'!$E$10="CWS",T2451="Single Family Residence",P2451="Lead")),
(AND('[1]PWS Information'!$E$10="CWS",T2451="Multiple Family Residence",'[1]PWS Information'!$E$11="Yes",P2451="Lead")),
(AND('[1]PWS Information'!$E$10="NTNC",P2451="Lead")))),"Tier 1",
IF((OR((AND('[1]PWS Information'!$E$10="CWS",T2451="Multiple Family Residence",'[1]PWS Information'!$E$11="No",P2451="Lead")),
(AND('[1]PWS Information'!$E$10="CWS",T2451="Other",P2451="Lead")),
(AND(T2451="",P2451="Lead")),
(AND('[1]PWS Information'!$E$10="CWS",T2451="Building",P2451="Lead")))),"Tier 2",
IF((OR((AND('[1]PWS Information'!$E$10="CWS",T2451="Single Family Residence",P2451="Galvanized Requiring Replacement")),
(AND('[1]PWS Information'!$E$10="CWS",T2451="Single Family Residence",P2451="Galvanized Requiring Replacement",Q2451="Yes")),
(AND('[1]PWS Information'!$E$10="NTNC",T2451="Single Family Residence",P2451="Galvanized Requiring Replacement")),
(AND('[1]PWS Information'!$E$10="NTNC",T2451="Single Family Residence",Q2451="Yes")))),"Tier 3",
IF((OR((AND('[1]PWS Information'!$E$10="CWS",T2451="Single Family Residence",R2451="Yes",P2451="Non-Lead", I2451="Non-Lead - Copper",K2451="Before 1989")),
(AND('[1]PWS Information'!$E$10="CWS",T2451="Single Family Residence",R2451="Yes",P2451="Non-Lead", M2451="Non-Lead - Copper",N2451="Before 1989")))),"Tier 4",
IF((OR((AND('[1]PWS Information'!$E$10="NTNC",P2451="Non-Lead")),
(AND('[1]PWS Information'!$E$10="CWS",P2451="Non-Lead",R2451="")),
(AND('[1]PWS Information'!$E$10="CWS",P2451="Non-Lead",R2451="No")),
(AND('[1]PWS Information'!$E$10="CWS",P2451="Non-Lead",R2451="Don't Know")),
(AND('[1]PWS Information'!$E$10="CWS",P2451="Non-Lead", I2451="Non-Lead - Copper", R2451="Yes", K2451="Between 1989 and 2014")),
(AND('[1]PWS Information'!$E$10="CWS",P2451="Non-Lead", I2451="Non-Lead - Copper", R2451="Yes", K2451="After 2014")),
(AND('[1]PWS Information'!$E$10="CWS",P2451="Non-Lead", I2451="Non-Lead - Copper", R2451="Yes", K2451="Unknown")),
(AND('[1]PWS Information'!$E$10="CWS",P2451="Non-Lead", M2451="Non-Lead - Copper", R2451="Yes", N2451="Between 1989 and 2014")),
(AND('[1]PWS Information'!$E$10="CWS",P2451="Non-Lead", M2451="Non-Lead - Copper", R2451="Yes", N2451="After 2014")),
(AND('[1]PWS Information'!$E$10="CWS",P2451="Non-Lead", M2451="Non-Lead - Copper", R2451="Yes", N2451="Unknown")),
(AND('[1]PWS Information'!$E$10="CWS",P2451="Unknown")),
(AND('[1]PWS Information'!$E$10="NTNC",P2451="Unknown")),
(AND('[1]PWS Information'!$E$10="CWS",T2451="Multiple Family Residence",P2451="Galvanized Requiring Replacement")),
(AND('[1]PWS Information'!$E$10="CWS",P2451="Galvanized Requiring Replacement")),
(AND('[1]PWS Information'!$E$10="NTNC",T2451="Multiple Family Residence",P2451="Galvanized Requiring Replacement")))),"Tier 5",
"")))))</f>
        <v>Tier 5</v>
      </c>
      <c r="Y2451" s="24"/>
      <c r="Z2451" s="24"/>
    </row>
    <row r="2452" spans="1:26" x14ac:dyDescent="0.25">
      <c r="A2452" s="17">
        <v>2449</v>
      </c>
      <c r="B2452" s="17">
        <v>2110</v>
      </c>
      <c r="C2452" s="17" t="s">
        <v>102</v>
      </c>
      <c r="D2452" s="17" t="s">
        <v>188</v>
      </c>
      <c r="E2452" s="17">
        <v>79549</v>
      </c>
      <c r="F2452" s="17"/>
      <c r="G2452" s="17"/>
      <c r="H2452" s="17"/>
      <c r="I2452" s="21" t="s">
        <v>221</v>
      </c>
      <c r="J2452" s="22" t="s">
        <v>254</v>
      </c>
      <c r="K2452" s="22" t="s">
        <v>255</v>
      </c>
      <c r="L2452" s="22" t="s">
        <v>256</v>
      </c>
      <c r="M2452" s="21" t="s">
        <v>218</v>
      </c>
      <c r="N2452" s="19" t="s">
        <v>205</v>
      </c>
      <c r="O2452" s="22" t="s">
        <v>257</v>
      </c>
      <c r="P2452" s="31" t="str">
        <f t="shared" si="38"/>
        <v>Non-Lead</v>
      </c>
      <c r="Q2452" s="40" t="s">
        <v>254</v>
      </c>
      <c r="R2452" s="40" t="s">
        <v>254</v>
      </c>
      <c r="S2452" s="24"/>
      <c r="T2452" s="16"/>
      <c r="U2452" s="41" t="s">
        <v>255</v>
      </c>
      <c r="V2452" s="41" t="s">
        <v>255</v>
      </c>
      <c r="W2452" s="16"/>
      <c r="X2452" s="43" t="str">
        <f>IF((OR((AND('[1]PWS Information'!$E$10="CWS",T2452="Single Family Residence",P2452="Lead")),
(AND('[1]PWS Information'!$E$10="CWS",T2452="Multiple Family Residence",'[1]PWS Information'!$E$11="Yes",P2452="Lead")),
(AND('[1]PWS Information'!$E$10="NTNC",P2452="Lead")))),"Tier 1",
IF((OR((AND('[1]PWS Information'!$E$10="CWS",T2452="Multiple Family Residence",'[1]PWS Information'!$E$11="No",P2452="Lead")),
(AND('[1]PWS Information'!$E$10="CWS",T2452="Other",P2452="Lead")),
(AND(T2452="",P2452="Lead")),
(AND('[1]PWS Information'!$E$10="CWS",T2452="Building",P2452="Lead")))),"Tier 2",
IF((OR((AND('[1]PWS Information'!$E$10="CWS",T2452="Single Family Residence",P2452="Galvanized Requiring Replacement")),
(AND('[1]PWS Information'!$E$10="CWS",T2452="Single Family Residence",P2452="Galvanized Requiring Replacement",Q2452="Yes")),
(AND('[1]PWS Information'!$E$10="NTNC",T2452="Single Family Residence",P2452="Galvanized Requiring Replacement")),
(AND('[1]PWS Information'!$E$10="NTNC",T2452="Single Family Residence",Q2452="Yes")))),"Tier 3",
IF((OR((AND('[1]PWS Information'!$E$10="CWS",T2452="Single Family Residence",R2452="Yes",P2452="Non-Lead", I2452="Non-Lead - Copper",K2452="Before 1989")),
(AND('[1]PWS Information'!$E$10="CWS",T2452="Single Family Residence",R2452="Yes",P2452="Non-Lead", M2452="Non-Lead - Copper",N2452="Before 1989")))),"Tier 4",
IF((OR((AND('[1]PWS Information'!$E$10="NTNC",P2452="Non-Lead")),
(AND('[1]PWS Information'!$E$10="CWS",P2452="Non-Lead",R2452="")),
(AND('[1]PWS Information'!$E$10="CWS",P2452="Non-Lead",R2452="No")),
(AND('[1]PWS Information'!$E$10="CWS",P2452="Non-Lead",R2452="Don't Know")),
(AND('[1]PWS Information'!$E$10="CWS",P2452="Non-Lead", I2452="Non-Lead - Copper", R2452="Yes", K2452="Between 1989 and 2014")),
(AND('[1]PWS Information'!$E$10="CWS",P2452="Non-Lead", I2452="Non-Lead - Copper", R2452="Yes", K2452="After 2014")),
(AND('[1]PWS Information'!$E$10="CWS",P2452="Non-Lead", I2452="Non-Lead - Copper", R2452="Yes", K2452="Unknown")),
(AND('[1]PWS Information'!$E$10="CWS",P2452="Non-Lead", M2452="Non-Lead - Copper", R2452="Yes", N2452="Between 1989 and 2014")),
(AND('[1]PWS Information'!$E$10="CWS",P2452="Non-Lead", M2452="Non-Lead - Copper", R2452="Yes", N2452="After 2014")),
(AND('[1]PWS Information'!$E$10="CWS",P2452="Non-Lead", M2452="Non-Lead - Copper", R2452="Yes", N2452="Unknown")),
(AND('[1]PWS Information'!$E$10="CWS",P2452="Unknown")),
(AND('[1]PWS Information'!$E$10="NTNC",P2452="Unknown")),
(AND('[1]PWS Information'!$E$10="CWS",T2452="Multiple Family Residence",P2452="Galvanized Requiring Replacement")),
(AND('[1]PWS Information'!$E$10="CWS",P2452="Galvanized Requiring Replacement")),
(AND('[1]PWS Information'!$E$10="NTNC",T2452="Multiple Family Residence",P2452="Galvanized Requiring Replacement")))),"Tier 5",
"")))))</f>
        <v>Tier 5</v>
      </c>
      <c r="Y2452" s="24"/>
      <c r="Z2452" s="24"/>
    </row>
    <row r="2453" spans="1:26" x14ac:dyDescent="0.25">
      <c r="A2453" s="17">
        <v>2450</v>
      </c>
      <c r="B2453" s="17">
        <v>2111</v>
      </c>
      <c r="C2453" s="17" t="s">
        <v>102</v>
      </c>
      <c r="D2453" s="17" t="s">
        <v>188</v>
      </c>
      <c r="E2453" s="17">
        <v>79549</v>
      </c>
      <c r="F2453" s="17"/>
      <c r="G2453" s="17"/>
      <c r="H2453" s="17"/>
      <c r="I2453" s="25" t="s">
        <v>218</v>
      </c>
      <c r="J2453" s="22" t="s">
        <v>254</v>
      </c>
      <c r="K2453" s="22" t="s">
        <v>255</v>
      </c>
      <c r="L2453" s="22" t="s">
        <v>256</v>
      </c>
      <c r="M2453" s="25" t="s">
        <v>218</v>
      </c>
      <c r="N2453" s="19" t="s">
        <v>205</v>
      </c>
      <c r="O2453" s="22" t="s">
        <v>257</v>
      </c>
      <c r="P2453" s="31" t="str">
        <f t="shared" si="38"/>
        <v>Non-Lead</v>
      </c>
      <c r="Q2453" s="40" t="s">
        <v>254</v>
      </c>
      <c r="R2453" s="40" t="s">
        <v>254</v>
      </c>
      <c r="S2453" s="24"/>
      <c r="T2453" s="16"/>
      <c r="U2453" s="41" t="s">
        <v>255</v>
      </c>
      <c r="V2453" s="41" t="s">
        <v>255</v>
      </c>
      <c r="W2453" s="16"/>
      <c r="X2453" s="43" t="str">
        <f>IF((OR((AND('[1]PWS Information'!$E$10="CWS",T2453="Single Family Residence",P2453="Lead")),
(AND('[1]PWS Information'!$E$10="CWS",T2453="Multiple Family Residence",'[1]PWS Information'!$E$11="Yes",P2453="Lead")),
(AND('[1]PWS Information'!$E$10="NTNC",P2453="Lead")))),"Tier 1",
IF((OR((AND('[1]PWS Information'!$E$10="CWS",T2453="Multiple Family Residence",'[1]PWS Information'!$E$11="No",P2453="Lead")),
(AND('[1]PWS Information'!$E$10="CWS",T2453="Other",P2453="Lead")),
(AND(T2453="",P2453="Lead")),
(AND('[1]PWS Information'!$E$10="CWS",T2453="Building",P2453="Lead")))),"Tier 2",
IF((OR((AND('[1]PWS Information'!$E$10="CWS",T2453="Single Family Residence",P2453="Galvanized Requiring Replacement")),
(AND('[1]PWS Information'!$E$10="CWS",T2453="Single Family Residence",P2453="Galvanized Requiring Replacement",Q2453="Yes")),
(AND('[1]PWS Information'!$E$10="NTNC",T2453="Single Family Residence",P2453="Galvanized Requiring Replacement")),
(AND('[1]PWS Information'!$E$10="NTNC",T2453="Single Family Residence",Q2453="Yes")))),"Tier 3",
IF((OR((AND('[1]PWS Information'!$E$10="CWS",T2453="Single Family Residence",R2453="Yes",P2453="Non-Lead", I2453="Non-Lead - Copper",K2453="Before 1989")),
(AND('[1]PWS Information'!$E$10="CWS",T2453="Single Family Residence",R2453="Yes",P2453="Non-Lead", M2453="Non-Lead - Copper",N2453="Before 1989")))),"Tier 4",
IF((OR((AND('[1]PWS Information'!$E$10="NTNC",P2453="Non-Lead")),
(AND('[1]PWS Information'!$E$10="CWS",P2453="Non-Lead",R2453="")),
(AND('[1]PWS Information'!$E$10="CWS",P2453="Non-Lead",R2453="No")),
(AND('[1]PWS Information'!$E$10="CWS",P2453="Non-Lead",R2453="Don't Know")),
(AND('[1]PWS Information'!$E$10="CWS",P2453="Non-Lead", I2453="Non-Lead - Copper", R2453="Yes", K2453="Between 1989 and 2014")),
(AND('[1]PWS Information'!$E$10="CWS",P2453="Non-Lead", I2453="Non-Lead - Copper", R2453="Yes", K2453="After 2014")),
(AND('[1]PWS Information'!$E$10="CWS",P2453="Non-Lead", I2453="Non-Lead - Copper", R2453="Yes", K2453="Unknown")),
(AND('[1]PWS Information'!$E$10="CWS",P2453="Non-Lead", M2453="Non-Lead - Copper", R2453="Yes", N2453="Between 1989 and 2014")),
(AND('[1]PWS Information'!$E$10="CWS",P2453="Non-Lead", M2453="Non-Lead - Copper", R2453="Yes", N2453="After 2014")),
(AND('[1]PWS Information'!$E$10="CWS",P2453="Non-Lead", M2453="Non-Lead - Copper", R2453="Yes", N2453="Unknown")),
(AND('[1]PWS Information'!$E$10="CWS",P2453="Unknown")),
(AND('[1]PWS Information'!$E$10="NTNC",P2453="Unknown")),
(AND('[1]PWS Information'!$E$10="CWS",T2453="Multiple Family Residence",P2453="Galvanized Requiring Replacement")),
(AND('[1]PWS Information'!$E$10="CWS",P2453="Galvanized Requiring Replacement")),
(AND('[1]PWS Information'!$E$10="NTNC",T2453="Multiple Family Residence",P2453="Galvanized Requiring Replacement")))),"Tier 5",
"")))))</f>
        <v>Tier 5</v>
      </c>
      <c r="Y2453" s="24"/>
      <c r="Z2453" s="24"/>
    </row>
    <row r="2454" spans="1:26" x14ac:dyDescent="0.25">
      <c r="A2454" s="17">
        <v>2451</v>
      </c>
      <c r="B2454" s="18">
        <v>2112</v>
      </c>
      <c r="C2454" s="18" t="s">
        <v>102</v>
      </c>
      <c r="D2454" s="18" t="s">
        <v>188</v>
      </c>
      <c r="E2454" s="18">
        <v>79549</v>
      </c>
      <c r="F2454" s="18"/>
      <c r="G2454" s="18"/>
      <c r="H2454" s="18"/>
      <c r="I2454" s="21" t="s">
        <v>218</v>
      </c>
      <c r="J2454" s="22" t="s">
        <v>254</v>
      </c>
      <c r="K2454" s="22" t="s">
        <v>255</v>
      </c>
      <c r="L2454" s="22" t="s">
        <v>256</v>
      </c>
      <c r="M2454" s="21" t="s">
        <v>222</v>
      </c>
      <c r="N2454" s="19" t="s">
        <v>205</v>
      </c>
      <c r="O2454" s="22" t="s">
        <v>257</v>
      </c>
      <c r="P2454" s="31" t="str">
        <f t="shared" si="38"/>
        <v>Galvanized Requiring Replacement</v>
      </c>
      <c r="Q2454" s="40" t="s">
        <v>254</v>
      </c>
      <c r="R2454" s="40" t="s">
        <v>254</v>
      </c>
      <c r="S2454" s="24"/>
      <c r="T2454" s="16"/>
      <c r="U2454" s="41" t="s">
        <v>255</v>
      </c>
      <c r="V2454" s="41" t="s">
        <v>255</v>
      </c>
      <c r="W2454" s="16"/>
      <c r="X2454" s="43" t="str">
        <f>IF((OR((AND('[1]PWS Information'!$E$10="CWS",T2454="Single Family Residence",P2454="Lead")),
(AND('[1]PWS Information'!$E$10="CWS",T2454="Multiple Family Residence",'[1]PWS Information'!$E$11="Yes",P2454="Lead")),
(AND('[1]PWS Information'!$E$10="NTNC",P2454="Lead")))),"Tier 1",
IF((OR((AND('[1]PWS Information'!$E$10="CWS",T2454="Multiple Family Residence",'[1]PWS Information'!$E$11="No",P2454="Lead")),
(AND('[1]PWS Information'!$E$10="CWS",T2454="Other",P2454="Lead")),
(AND(T2454="",P2454="Lead")),
(AND('[1]PWS Information'!$E$10="CWS",T2454="Building",P2454="Lead")))),"Tier 2",
IF((OR((AND('[1]PWS Information'!$E$10="CWS",T2454="Single Family Residence",P2454="Galvanized Requiring Replacement")),
(AND('[1]PWS Information'!$E$10="CWS",T2454="Single Family Residence",P2454="Galvanized Requiring Replacement",Q2454="Yes")),
(AND('[1]PWS Information'!$E$10="NTNC",T2454="Single Family Residence",P2454="Galvanized Requiring Replacement")),
(AND('[1]PWS Information'!$E$10="NTNC",T2454="Single Family Residence",Q2454="Yes")))),"Tier 3",
IF((OR((AND('[1]PWS Information'!$E$10="CWS",T2454="Single Family Residence",R2454="Yes",P2454="Non-Lead", I2454="Non-Lead - Copper",K2454="Before 1989")),
(AND('[1]PWS Information'!$E$10="CWS",T2454="Single Family Residence",R2454="Yes",P2454="Non-Lead", M2454="Non-Lead - Copper",N2454="Before 1989")))),"Tier 4",
IF((OR((AND('[1]PWS Information'!$E$10="NTNC",P2454="Non-Lead")),
(AND('[1]PWS Information'!$E$10="CWS",P2454="Non-Lead",R2454="")),
(AND('[1]PWS Information'!$E$10="CWS",P2454="Non-Lead",R2454="No")),
(AND('[1]PWS Information'!$E$10="CWS",P2454="Non-Lead",R2454="Don't Know")),
(AND('[1]PWS Information'!$E$10="CWS",P2454="Non-Lead", I2454="Non-Lead - Copper", R2454="Yes", K2454="Between 1989 and 2014")),
(AND('[1]PWS Information'!$E$10="CWS",P2454="Non-Lead", I2454="Non-Lead - Copper", R2454="Yes", K2454="After 2014")),
(AND('[1]PWS Information'!$E$10="CWS",P2454="Non-Lead", I2454="Non-Lead - Copper", R2454="Yes", K2454="Unknown")),
(AND('[1]PWS Information'!$E$10="CWS",P2454="Non-Lead", M2454="Non-Lead - Copper", R2454="Yes", N2454="Between 1989 and 2014")),
(AND('[1]PWS Information'!$E$10="CWS",P2454="Non-Lead", M2454="Non-Lead - Copper", R2454="Yes", N2454="After 2014")),
(AND('[1]PWS Information'!$E$10="CWS",P2454="Non-Lead", M2454="Non-Lead - Copper", R2454="Yes", N2454="Unknown")),
(AND('[1]PWS Information'!$E$10="CWS",P2454="Unknown")),
(AND('[1]PWS Information'!$E$10="NTNC",P2454="Unknown")),
(AND('[1]PWS Information'!$E$10="CWS",T2454="Multiple Family Residence",P2454="Galvanized Requiring Replacement")),
(AND('[1]PWS Information'!$E$10="CWS",P2454="Galvanized Requiring Replacement")),
(AND('[1]PWS Information'!$E$10="NTNC",T2454="Multiple Family Residence",P2454="Galvanized Requiring Replacement")))),"Tier 5",
"")))))</f>
        <v>Tier 5</v>
      </c>
      <c r="Y2454" s="24"/>
      <c r="Z2454" s="24"/>
    </row>
    <row r="2455" spans="1:26" x14ac:dyDescent="0.25">
      <c r="A2455" s="17">
        <v>2452</v>
      </c>
      <c r="B2455" s="18">
        <v>2113</v>
      </c>
      <c r="C2455" s="18" t="s">
        <v>102</v>
      </c>
      <c r="D2455" s="18" t="s">
        <v>188</v>
      </c>
      <c r="E2455" s="18">
        <v>79549</v>
      </c>
      <c r="F2455" s="18"/>
      <c r="G2455" s="18"/>
      <c r="H2455" s="18"/>
      <c r="I2455" s="21" t="s">
        <v>218</v>
      </c>
      <c r="J2455" s="22" t="s">
        <v>254</v>
      </c>
      <c r="K2455" s="22" t="s">
        <v>255</v>
      </c>
      <c r="L2455" s="22" t="s">
        <v>256</v>
      </c>
      <c r="M2455" s="21" t="s">
        <v>218</v>
      </c>
      <c r="N2455" s="19" t="s">
        <v>205</v>
      </c>
      <c r="O2455" s="22" t="s">
        <v>257</v>
      </c>
      <c r="P2455" s="31" t="str">
        <f t="shared" si="38"/>
        <v>Non-Lead</v>
      </c>
      <c r="Q2455" s="40" t="s">
        <v>254</v>
      </c>
      <c r="R2455" s="40" t="s">
        <v>254</v>
      </c>
      <c r="S2455" s="24"/>
      <c r="T2455" s="16"/>
      <c r="U2455" s="41" t="s">
        <v>255</v>
      </c>
      <c r="V2455" s="41" t="s">
        <v>255</v>
      </c>
      <c r="W2455" s="16"/>
      <c r="X2455" s="43" t="str">
        <f>IF((OR((AND('[1]PWS Information'!$E$10="CWS",T2455="Single Family Residence",P2455="Lead")),
(AND('[1]PWS Information'!$E$10="CWS",T2455="Multiple Family Residence",'[1]PWS Information'!$E$11="Yes",P2455="Lead")),
(AND('[1]PWS Information'!$E$10="NTNC",P2455="Lead")))),"Tier 1",
IF((OR((AND('[1]PWS Information'!$E$10="CWS",T2455="Multiple Family Residence",'[1]PWS Information'!$E$11="No",P2455="Lead")),
(AND('[1]PWS Information'!$E$10="CWS",T2455="Other",P2455="Lead")),
(AND(T2455="",P2455="Lead")),
(AND('[1]PWS Information'!$E$10="CWS",T2455="Building",P2455="Lead")))),"Tier 2",
IF((OR((AND('[1]PWS Information'!$E$10="CWS",T2455="Single Family Residence",P2455="Galvanized Requiring Replacement")),
(AND('[1]PWS Information'!$E$10="CWS",T2455="Single Family Residence",P2455="Galvanized Requiring Replacement",Q2455="Yes")),
(AND('[1]PWS Information'!$E$10="NTNC",T2455="Single Family Residence",P2455="Galvanized Requiring Replacement")),
(AND('[1]PWS Information'!$E$10="NTNC",T2455="Single Family Residence",Q2455="Yes")))),"Tier 3",
IF((OR((AND('[1]PWS Information'!$E$10="CWS",T2455="Single Family Residence",R2455="Yes",P2455="Non-Lead", I2455="Non-Lead - Copper",K2455="Before 1989")),
(AND('[1]PWS Information'!$E$10="CWS",T2455="Single Family Residence",R2455="Yes",P2455="Non-Lead", M2455="Non-Lead - Copper",N2455="Before 1989")))),"Tier 4",
IF((OR((AND('[1]PWS Information'!$E$10="NTNC",P2455="Non-Lead")),
(AND('[1]PWS Information'!$E$10="CWS",P2455="Non-Lead",R2455="")),
(AND('[1]PWS Information'!$E$10="CWS",P2455="Non-Lead",R2455="No")),
(AND('[1]PWS Information'!$E$10="CWS",P2455="Non-Lead",R2455="Don't Know")),
(AND('[1]PWS Information'!$E$10="CWS",P2455="Non-Lead", I2455="Non-Lead - Copper", R2455="Yes", K2455="Between 1989 and 2014")),
(AND('[1]PWS Information'!$E$10="CWS",P2455="Non-Lead", I2455="Non-Lead - Copper", R2455="Yes", K2455="After 2014")),
(AND('[1]PWS Information'!$E$10="CWS",P2455="Non-Lead", I2455="Non-Lead - Copper", R2455="Yes", K2455="Unknown")),
(AND('[1]PWS Information'!$E$10="CWS",P2455="Non-Lead", M2455="Non-Lead - Copper", R2455="Yes", N2455="Between 1989 and 2014")),
(AND('[1]PWS Information'!$E$10="CWS",P2455="Non-Lead", M2455="Non-Lead - Copper", R2455="Yes", N2455="After 2014")),
(AND('[1]PWS Information'!$E$10="CWS",P2455="Non-Lead", M2455="Non-Lead - Copper", R2455="Yes", N2455="Unknown")),
(AND('[1]PWS Information'!$E$10="CWS",P2455="Unknown")),
(AND('[1]PWS Information'!$E$10="NTNC",P2455="Unknown")),
(AND('[1]PWS Information'!$E$10="CWS",T2455="Multiple Family Residence",P2455="Galvanized Requiring Replacement")),
(AND('[1]PWS Information'!$E$10="CWS",P2455="Galvanized Requiring Replacement")),
(AND('[1]PWS Information'!$E$10="NTNC",T2455="Multiple Family Residence",P2455="Galvanized Requiring Replacement")))),"Tier 5",
"")))))</f>
        <v>Tier 5</v>
      </c>
      <c r="Y2455" s="24"/>
      <c r="Z2455" s="24"/>
    </row>
    <row r="2456" spans="1:26" x14ac:dyDescent="0.25">
      <c r="A2456" s="17">
        <v>2453</v>
      </c>
      <c r="B2456" s="17">
        <v>2200</v>
      </c>
      <c r="C2456" s="17" t="s">
        <v>102</v>
      </c>
      <c r="D2456" s="17" t="s">
        <v>188</v>
      </c>
      <c r="E2456" s="17">
        <v>79549</v>
      </c>
      <c r="F2456" s="17"/>
      <c r="G2456" s="17"/>
      <c r="H2456" s="17"/>
      <c r="I2456" s="25" t="s">
        <v>218</v>
      </c>
      <c r="J2456" s="22" t="s">
        <v>254</v>
      </c>
      <c r="K2456" s="22" t="s">
        <v>255</v>
      </c>
      <c r="L2456" s="22" t="s">
        <v>256</v>
      </c>
      <c r="M2456" s="25" t="s">
        <v>221</v>
      </c>
      <c r="N2456" s="19" t="s">
        <v>205</v>
      </c>
      <c r="O2456" s="22" t="s">
        <v>257</v>
      </c>
      <c r="P2456" s="31" t="str">
        <f t="shared" si="38"/>
        <v>Non-Lead</v>
      </c>
      <c r="Q2456" s="40" t="s">
        <v>254</v>
      </c>
      <c r="R2456" s="40" t="s">
        <v>254</v>
      </c>
      <c r="S2456" s="24"/>
      <c r="T2456" s="16"/>
      <c r="U2456" s="41" t="s">
        <v>255</v>
      </c>
      <c r="V2456" s="41" t="s">
        <v>255</v>
      </c>
      <c r="W2456" s="16"/>
      <c r="X2456" s="43" t="str">
        <f>IF((OR((AND('[1]PWS Information'!$E$10="CWS",T2456="Single Family Residence",P2456="Lead")),
(AND('[1]PWS Information'!$E$10="CWS",T2456="Multiple Family Residence",'[1]PWS Information'!$E$11="Yes",P2456="Lead")),
(AND('[1]PWS Information'!$E$10="NTNC",P2456="Lead")))),"Tier 1",
IF((OR((AND('[1]PWS Information'!$E$10="CWS",T2456="Multiple Family Residence",'[1]PWS Information'!$E$11="No",P2456="Lead")),
(AND('[1]PWS Information'!$E$10="CWS",T2456="Other",P2456="Lead")),
(AND(T2456="",P2456="Lead")),
(AND('[1]PWS Information'!$E$10="CWS",T2456="Building",P2456="Lead")))),"Tier 2",
IF((OR((AND('[1]PWS Information'!$E$10="CWS",T2456="Single Family Residence",P2456="Galvanized Requiring Replacement")),
(AND('[1]PWS Information'!$E$10="CWS",T2456="Single Family Residence",P2456="Galvanized Requiring Replacement",Q2456="Yes")),
(AND('[1]PWS Information'!$E$10="NTNC",T2456="Single Family Residence",P2456="Galvanized Requiring Replacement")),
(AND('[1]PWS Information'!$E$10="NTNC",T2456="Single Family Residence",Q2456="Yes")))),"Tier 3",
IF((OR((AND('[1]PWS Information'!$E$10="CWS",T2456="Single Family Residence",R2456="Yes",P2456="Non-Lead", I2456="Non-Lead - Copper",K2456="Before 1989")),
(AND('[1]PWS Information'!$E$10="CWS",T2456="Single Family Residence",R2456="Yes",P2456="Non-Lead", M2456="Non-Lead - Copper",N2456="Before 1989")))),"Tier 4",
IF((OR((AND('[1]PWS Information'!$E$10="NTNC",P2456="Non-Lead")),
(AND('[1]PWS Information'!$E$10="CWS",P2456="Non-Lead",R2456="")),
(AND('[1]PWS Information'!$E$10="CWS",P2456="Non-Lead",R2456="No")),
(AND('[1]PWS Information'!$E$10="CWS",P2456="Non-Lead",R2456="Don't Know")),
(AND('[1]PWS Information'!$E$10="CWS",P2456="Non-Lead", I2456="Non-Lead - Copper", R2456="Yes", K2456="Between 1989 and 2014")),
(AND('[1]PWS Information'!$E$10="CWS",P2456="Non-Lead", I2456="Non-Lead - Copper", R2456="Yes", K2456="After 2014")),
(AND('[1]PWS Information'!$E$10="CWS",P2456="Non-Lead", I2456="Non-Lead - Copper", R2456="Yes", K2456="Unknown")),
(AND('[1]PWS Information'!$E$10="CWS",P2456="Non-Lead", M2456="Non-Lead - Copper", R2456="Yes", N2456="Between 1989 and 2014")),
(AND('[1]PWS Information'!$E$10="CWS",P2456="Non-Lead", M2456="Non-Lead - Copper", R2456="Yes", N2456="After 2014")),
(AND('[1]PWS Information'!$E$10="CWS",P2456="Non-Lead", M2456="Non-Lead - Copper", R2456="Yes", N2456="Unknown")),
(AND('[1]PWS Information'!$E$10="CWS",P2456="Unknown")),
(AND('[1]PWS Information'!$E$10="NTNC",P2456="Unknown")),
(AND('[1]PWS Information'!$E$10="CWS",T2456="Multiple Family Residence",P2456="Galvanized Requiring Replacement")),
(AND('[1]PWS Information'!$E$10="CWS",P2456="Galvanized Requiring Replacement")),
(AND('[1]PWS Information'!$E$10="NTNC",T2456="Multiple Family Residence",P2456="Galvanized Requiring Replacement")))),"Tier 5",
"")))))</f>
        <v>Tier 5</v>
      </c>
      <c r="Y2456" s="24"/>
      <c r="Z2456" s="24"/>
    </row>
    <row r="2457" spans="1:26" x14ac:dyDescent="0.25">
      <c r="A2457" s="17">
        <v>2454</v>
      </c>
      <c r="B2457" s="17">
        <v>2201</v>
      </c>
      <c r="C2457" s="17" t="s">
        <v>102</v>
      </c>
      <c r="D2457" s="17" t="s">
        <v>188</v>
      </c>
      <c r="E2457" s="17">
        <v>79549</v>
      </c>
      <c r="F2457" s="17"/>
      <c r="G2457" s="17"/>
      <c r="H2457" s="17"/>
      <c r="I2457" s="21" t="s">
        <v>218</v>
      </c>
      <c r="J2457" s="22" t="s">
        <v>254</v>
      </c>
      <c r="K2457" s="22" t="s">
        <v>255</v>
      </c>
      <c r="L2457" s="22" t="s">
        <v>256</v>
      </c>
      <c r="M2457" s="21" t="s">
        <v>222</v>
      </c>
      <c r="N2457" s="19" t="s">
        <v>205</v>
      </c>
      <c r="O2457" s="22" t="s">
        <v>257</v>
      </c>
      <c r="P2457" s="31" t="str">
        <f t="shared" si="38"/>
        <v>Galvanized Requiring Replacement</v>
      </c>
      <c r="Q2457" s="40" t="s">
        <v>254</v>
      </c>
      <c r="R2457" s="40" t="s">
        <v>254</v>
      </c>
      <c r="S2457" s="24"/>
      <c r="T2457" s="16"/>
      <c r="U2457" s="41" t="s">
        <v>255</v>
      </c>
      <c r="V2457" s="41" t="s">
        <v>255</v>
      </c>
      <c r="W2457" s="16"/>
      <c r="X2457" s="43" t="str">
        <f>IF((OR((AND('[1]PWS Information'!$E$10="CWS",T2457="Single Family Residence",P2457="Lead")),
(AND('[1]PWS Information'!$E$10="CWS",T2457="Multiple Family Residence",'[1]PWS Information'!$E$11="Yes",P2457="Lead")),
(AND('[1]PWS Information'!$E$10="NTNC",P2457="Lead")))),"Tier 1",
IF((OR((AND('[1]PWS Information'!$E$10="CWS",T2457="Multiple Family Residence",'[1]PWS Information'!$E$11="No",P2457="Lead")),
(AND('[1]PWS Information'!$E$10="CWS",T2457="Other",P2457="Lead")),
(AND(T2457="",P2457="Lead")),
(AND('[1]PWS Information'!$E$10="CWS",T2457="Building",P2457="Lead")))),"Tier 2",
IF((OR((AND('[1]PWS Information'!$E$10="CWS",T2457="Single Family Residence",P2457="Galvanized Requiring Replacement")),
(AND('[1]PWS Information'!$E$10="CWS",T2457="Single Family Residence",P2457="Galvanized Requiring Replacement",Q2457="Yes")),
(AND('[1]PWS Information'!$E$10="NTNC",T2457="Single Family Residence",P2457="Galvanized Requiring Replacement")),
(AND('[1]PWS Information'!$E$10="NTNC",T2457="Single Family Residence",Q2457="Yes")))),"Tier 3",
IF((OR((AND('[1]PWS Information'!$E$10="CWS",T2457="Single Family Residence",R2457="Yes",P2457="Non-Lead", I2457="Non-Lead - Copper",K2457="Before 1989")),
(AND('[1]PWS Information'!$E$10="CWS",T2457="Single Family Residence",R2457="Yes",P2457="Non-Lead", M2457="Non-Lead - Copper",N2457="Before 1989")))),"Tier 4",
IF((OR((AND('[1]PWS Information'!$E$10="NTNC",P2457="Non-Lead")),
(AND('[1]PWS Information'!$E$10="CWS",P2457="Non-Lead",R2457="")),
(AND('[1]PWS Information'!$E$10="CWS",P2457="Non-Lead",R2457="No")),
(AND('[1]PWS Information'!$E$10="CWS",P2457="Non-Lead",R2457="Don't Know")),
(AND('[1]PWS Information'!$E$10="CWS",P2457="Non-Lead", I2457="Non-Lead - Copper", R2457="Yes", K2457="Between 1989 and 2014")),
(AND('[1]PWS Information'!$E$10="CWS",P2457="Non-Lead", I2457="Non-Lead - Copper", R2457="Yes", K2457="After 2014")),
(AND('[1]PWS Information'!$E$10="CWS",P2457="Non-Lead", I2457="Non-Lead - Copper", R2457="Yes", K2457="Unknown")),
(AND('[1]PWS Information'!$E$10="CWS",P2457="Non-Lead", M2457="Non-Lead - Copper", R2457="Yes", N2457="Between 1989 and 2014")),
(AND('[1]PWS Information'!$E$10="CWS",P2457="Non-Lead", M2457="Non-Lead - Copper", R2457="Yes", N2457="After 2014")),
(AND('[1]PWS Information'!$E$10="CWS",P2457="Non-Lead", M2457="Non-Lead - Copper", R2457="Yes", N2457="Unknown")),
(AND('[1]PWS Information'!$E$10="CWS",P2457="Unknown")),
(AND('[1]PWS Information'!$E$10="NTNC",P2457="Unknown")),
(AND('[1]PWS Information'!$E$10="CWS",T2457="Multiple Family Residence",P2457="Galvanized Requiring Replacement")),
(AND('[1]PWS Information'!$E$10="CWS",P2457="Galvanized Requiring Replacement")),
(AND('[1]PWS Information'!$E$10="NTNC",T2457="Multiple Family Residence",P2457="Galvanized Requiring Replacement")))),"Tier 5",
"")))))</f>
        <v>Tier 5</v>
      </c>
      <c r="Y2457" s="24"/>
      <c r="Z2457" s="24"/>
    </row>
    <row r="2458" spans="1:26" x14ac:dyDescent="0.25">
      <c r="A2458" s="17">
        <v>2455</v>
      </c>
      <c r="B2458" s="18">
        <v>2202</v>
      </c>
      <c r="C2458" s="18" t="s">
        <v>102</v>
      </c>
      <c r="D2458" s="18" t="s">
        <v>188</v>
      </c>
      <c r="E2458" s="18">
        <v>79549</v>
      </c>
      <c r="F2458" s="18"/>
      <c r="G2458" s="18"/>
      <c r="H2458" s="18"/>
      <c r="I2458" s="21" t="s">
        <v>221</v>
      </c>
      <c r="J2458" s="22" t="s">
        <v>254</v>
      </c>
      <c r="K2458" s="22" t="s">
        <v>255</v>
      </c>
      <c r="L2458" s="22" t="s">
        <v>256</v>
      </c>
      <c r="M2458" s="21" t="s">
        <v>222</v>
      </c>
      <c r="N2458" s="19" t="s">
        <v>205</v>
      </c>
      <c r="O2458" s="22" t="s">
        <v>257</v>
      </c>
      <c r="P2458" s="31" t="str">
        <f t="shared" si="38"/>
        <v>Galvanized Requiring Replacement</v>
      </c>
      <c r="Q2458" s="40" t="s">
        <v>254</v>
      </c>
      <c r="R2458" s="40" t="s">
        <v>254</v>
      </c>
      <c r="S2458" s="24"/>
      <c r="T2458" s="16"/>
      <c r="U2458" s="41" t="s">
        <v>255</v>
      </c>
      <c r="V2458" s="41" t="s">
        <v>255</v>
      </c>
      <c r="W2458" s="16"/>
      <c r="X2458" s="43" t="str">
        <f>IF((OR((AND('[1]PWS Information'!$E$10="CWS",T2458="Single Family Residence",P2458="Lead")),
(AND('[1]PWS Information'!$E$10="CWS",T2458="Multiple Family Residence",'[1]PWS Information'!$E$11="Yes",P2458="Lead")),
(AND('[1]PWS Information'!$E$10="NTNC",P2458="Lead")))),"Tier 1",
IF((OR((AND('[1]PWS Information'!$E$10="CWS",T2458="Multiple Family Residence",'[1]PWS Information'!$E$11="No",P2458="Lead")),
(AND('[1]PWS Information'!$E$10="CWS",T2458="Other",P2458="Lead")),
(AND(T2458="",P2458="Lead")),
(AND('[1]PWS Information'!$E$10="CWS",T2458="Building",P2458="Lead")))),"Tier 2",
IF((OR((AND('[1]PWS Information'!$E$10="CWS",T2458="Single Family Residence",P2458="Galvanized Requiring Replacement")),
(AND('[1]PWS Information'!$E$10="CWS",T2458="Single Family Residence",P2458="Galvanized Requiring Replacement",Q2458="Yes")),
(AND('[1]PWS Information'!$E$10="NTNC",T2458="Single Family Residence",P2458="Galvanized Requiring Replacement")),
(AND('[1]PWS Information'!$E$10="NTNC",T2458="Single Family Residence",Q2458="Yes")))),"Tier 3",
IF((OR((AND('[1]PWS Information'!$E$10="CWS",T2458="Single Family Residence",R2458="Yes",P2458="Non-Lead", I2458="Non-Lead - Copper",K2458="Before 1989")),
(AND('[1]PWS Information'!$E$10="CWS",T2458="Single Family Residence",R2458="Yes",P2458="Non-Lead", M2458="Non-Lead - Copper",N2458="Before 1989")))),"Tier 4",
IF((OR((AND('[1]PWS Information'!$E$10="NTNC",P2458="Non-Lead")),
(AND('[1]PWS Information'!$E$10="CWS",P2458="Non-Lead",R2458="")),
(AND('[1]PWS Information'!$E$10="CWS",P2458="Non-Lead",R2458="No")),
(AND('[1]PWS Information'!$E$10="CWS",P2458="Non-Lead",R2458="Don't Know")),
(AND('[1]PWS Information'!$E$10="CWS",P2458="Non-Lead", I2458="Non-Lead - Copper", R2458="Yes", K2458="Between 1989 and 2014")),
(AND('[1]PWS Information'!$E$10="CWS",P2458="Non-Lead", I2458="Non-Lead - Copper", R2458="Yes", K2458="After 2014")),
(AND('[1]PWS Information'!$E$10="CWS",P2458="Non-Lead", I2458="Non-Lead - Copper", R2458="Yes", K2458="Unknown")),
(AND('[1]PWS Information'!$E$10="CWS",P2458="Non-Lead", M2458="Non-Lead - Copper", R2458="Yes", N2458="Between 1989 and 2014")),
(AND('[1]PWS Information'!$E$10="CWS",P2458="Non-Lead", M2458="Non-Lead - Copper", R2458="Yes", N2458="After 2014")),
(AND('[1]PWS Information'!$E$10="CWS",P2458="Non-Lead", M2458="Non-Lead - Copper", R2458="Yes", N2458="Unknown")),
(AND('[1]PWS Information'!$E$10="CWS",P2458="Unknown")),
(AND('[1]PWS Information'!$E$10="NTNC",P2458="Unknown")),
(AND('[1]PWS Information'!$E$10="CWS",T2458="Multiple Family Residence",P2458="Galvanized Requiring Replacement")),
(AND('[1]PWS Information'!$E$10="CWS",P2458="Galvanized Requiring Replacement")),
(AND('[1]PWS Information'!$E$10="NTNC",T2458="Multiple Family Residence",P2458="Galvanized Requiring Replacement")))),"Tier 5",
"")))))</f>
        <v>Tier 5</v>
      </c>
      <c r="Y2458" s="24"/>
      <c r="Z2458" s="24"/>
    </row>
    <row r="2459" spans="1:26" x14ac:dyDescent="0.25">
      <c r="A2459" s="17">
        <v>2456</v>
      </c>
      <c r="B2459" s="17">
        <v>2203</v>
      </c>
      <c r="C2459" s="17" t="s">
        <v>102</v>
      </c>
      <c r="D2459" s="17" t="s">
        <v>188</v>
      </c>
      <c r="E2459" s="17">
        <v>79549</v>
      </c>
      <c r="F2459" s="17"/>
      <c r="G2459" s="17"/>
      <c r="H2459" s="17"/>
      <c r="I2459" s="21" t="s">
        <v>218</v>
      </c>
      <c r="J2459" s="22" t="s">
        <v>254</v>
      </c>
      <c r="K2459" s="22" t="s">
        <v>255</v>
      </c>
      <c r="L2459" s="22" t="s">
        <v>256</v>
      </c>
      <c r="M2459" s="21" t="s">
        <v>222</v>
      </c>
      <c r="N2459" s="19" t="s">
        <v>205</v>
      </c>
      <c r="O2459" s="22" t="s">
        <v>257</v>
      </c>
      <c r="P2459" s="31" t="str">
        <f t="shared" si="38"/>
        <v>Galvanized Requiring Replacement</v>
      </c>
      <c r="Q2459" s="40" t="s">
        <v>254</v>
      </c>
      <c r="R2459" s="40" t="s">
        <v>254</v>
      </c>
      <c r="S2459" s="24"/>
      <c r="T2459" s="16"/>
      <c r="U2459" s="41" t="s">
        <v>255</v>
      </c>
      <c r="V2459" s="41" t="s">
        <v>255</v>
      </c>
      <c r="W2459" s="16"/>
      <c r="X2459" s="43" t="str">
        <f>IF((OR((AND('[1]PWS Information'!$E$10="CWS",T2459="Single Family Residence",P2459="Lead")),
(AND('[1]PWS Information'!$E$10="CWS",T2459="Multiple Family Residence",'[1]PWS Information'!$E$11="Yes",P2459="Lead")),
(AND('[1]PWS Information'!$E$10="NTNC",P2459="Lead")))),"Tier 1",
IF((OR((AND('[1]PWS Information'!$E$10="CWS",T2459="Multiple Family Residence",'[1]PWS Information'!$E$11="No",P2459="Lead")),
(AND('[1]PWS Information'!$E$10="CWS",T2459="Other",P2459="Lead")),
(AND(T2459="",P2459="Lead")),
(AND('[1]PWS Information'!$E$10="CWS",T2459="Building",P2459="Lead")))),"Tier 2",
IF((OR((AND('[1]PWS Information'!$E$10="CWS",T2459="Single Family Residence",P2459="Galvanized Requiring Replacement")),
(AND('[1]PWS Information'!$E$10="CWS",T2459="Single Family Residence",P2459="Galvanized Requiring Replacement",Q2459="Yes")),
(AND('[1]PWS Information'!$E$10="NTNC",T2459="Single Family Residence",P2459="Galvanized Requiring Replacement")),
(AND('[1]PWS Information'!$E$10="NTNC",T2459="Single Family Residence",Q2459="Yes")))),"Tier 3",
IF((OR((AND('[1]PWS Information'!$E$10="CWS",T2459="Single Family Residence",R2459="Yes",P2459="Non-Lead", I2459="Non-Lead - Copper",K2459="Before 1989")),
(AND('[1]PWS Information'!$E$10="CWS",T2459="Single Family Residence",R2459="Yes",P2459="Non-Lead", M2459="Non-Lead - Copper",N2459="Before 1989")))),"Tier 4",
IF((OR((AND('[1]PWS Information'!$E$10="NTNC",P2459="Non-Lead")),
(AND('[1]PWS Information'!$E$10="CWS",P2459="Non-Lead",R2459="")),
(AND('[1]PWS Information'!$E$10="CWS",P2459="Non-Lead",R2459="No")),
(AND('[1]PWS Information'!$E$10="CWS",P2459="Non-Lead",R2459="Don't Know")),
(AND('[1]PWS Information'!$E$10="CWS",P2459="Non-Lead", I2459="Non-Lead - Copper", R2459="Yes", K2459="Between 1989 and 2014")),
(AND('[1]PWS Information'!$E$10="CWS",P2459="Non-Lead", I2459="Non-Lead - Copper", R2459="Yes", K2459="After 2014")),
(AND('[1]PWS Information'!$E$10="CWS",P2459="Non-Lead", I2459="Non-Lead - Copper", R2459="Yes", K2459="Unknown")),
(AND('[1]PWS Information'!$E$10="CWS",P2459="Non-Lead", M2459="Non-Lead - Copper", R2459="Yes", N2459="Between 1989 and 2014")),
(AND('[1]PWS Information'!$E$10="CWS",P2459="Non-Lead", M2459="Non-Lead - Copper", R2459="Yes", N2459="After 2014")),
(AND('[1]PWS Information'!$E$10="CWS",P2459="Non-Lead", M2459="Non-Lead - Copper", R2459="Yes", N2459="Unknown")),
(AND('[1]PWS Information'!$E$10="CWS",P2459="Unknown")),
(AND('[1]PWS Information'!$E$10="NTNC",P2459="Unknown")),
(AND('[1]PWS Information'!$E$10="CWS",T2459="Multiple Family Residence",P2459="Galvanized Requiring Replacement")),
(AND('[1]PWS Information'!$E$10="CWS",P2459="Galvanized Requiring Replacement")),
(AND('[1]PWS Information'!$E$10="NTNC",T2459="Multiple Family Residence",P2459="Galvanized Requiring Replacement")))),"Tier 5",
"")))))</f>
        <v>Tier 5</v>
      </c>
      <c r="Y2459" s="24"/>
      <c r="Z2459" s="24"/>
    </row>
    <row r="2460" spans="1:26" x14ac:dyDescent="0.25">
      <c r="A2460" s="17">
        <v>2457</v>
      </c>
      <c r="B2460" s="17">
        <v>2204</v>
      </c>
      <c r="C2460" s="17" t="s">
        <v>102</v>
      </c>
      <c r="D2460" s="17" t="s">
        <v>188</v>
      </c>
      <c r="E2460" s="17">
        <v>79549</v>
      </c>
      <c r="F2460" s="17"/>
      <c r="G2460" s="17"/>
      <c r="H2460" s="17"/>
      <c r="I2460" s="21" t="s">
        <v>218</v>
      </c>
      <c r="J2460" s="22" t="s">
        <v>254</v>
      </c>
      <c r="K2460" s="22" t="s">
        <v>255</v>
      </c>
      <c r="L2460" s="22" t="s">
        <v>256</v>
      </c>
      <c r="M2460" s="21" t="s">
        <v>222</v>
      </c>
      <c r="N2460" s="19" t="s">
        <v>205</v>
      </c>
      <c r="O2460" s="22" t="s">
        <v>257</v>
      </c>
      <c r="P2460" s="31" t="str">
        <f t="shared" si="38"/>
        <v>Galvanized Requiring Replacement</v>
      </c>
      <c r="Q2460" s="40" t="s">
        <v>254</v>
      </c>
      <c r="R2460" s="40" t="s">
        <v>254</v>
      </c>
      <c r="S2460" s="24"/>
      <c r="T2460" s="16"/>
      <c r="U2460" s="41" t="s">
        <v>255</v>
      </c>
      <c r="V2460" s="41" t="s">
        <v>255</v>
      </c>
      <c r="W2460" s="16"/>
      <c r="X2460" s="43" t="str">
        <f>IF((OR((AND('[1]PWS Information'!$E$10="CWS",T2460="Single Family Residence",P2460="Lead")),
(AND('[1]PWS Information'!$E$10="CWS",T2460="Multiple Family Residence",'[1]PWS Information'!$E$11="Yes",P2460="Lead")),
(AND('[1]PWS Information'!$E$10="NTNC",P2460="Lead")))),"Tier 1",
IF((OR((AND('[1]PWS Information'!$E$10="CWS",T2460="Multiple Family Residence",'[1]PWS Information'!$E$11="No",P2460="Lead")),
(AND('[1]PWS Information'!$E$10="CWS",T2460="Other",P2460="Lead")),
(AND(T2460="",P2460="Lead")),
(AND('[1]PWS Information'!$E$10="CWS",T2460="Building",P2460="Lead")))),"Tier 2",
IF((OR((AND('[1]PWS Information'!$E$10="CWS",T2460="Single Family Residence",P2460="Galvanized Requiring Replacement")),
(AND('[1]PWS Information'!$E$10="CWS",T2460="Single Family Residence",P2460="Galvanized Requiring Replacement",Q2460="Yes")),
(AND('[1]PWS Information'!$E$10="NTNC",T2460="Single Family Residence",P2460="Galvanized Requiring Replacement")),
(AND('[1]PWS Information'!$E$10="NTNC",T2460="Single Family Residence",Q2460="Yes")))),"Tier 3",
IF((OR((AND('[1]PWS Information'!$E$10="CWS",T2460="Single Family Residence",R2460="Yes",P2460="Non-Lead", I2460="Non-Lead - Copper",K2460="Before 1989")),
(AND('[1]PWS Information'!$E$10="CWS",T2460="Single Family Residence",R2460="Yes",P2460="Non-Lead", M2460="Non-Lead - Copper",N2460="Before 1989")))),"Tier 4",
IF((OR((AND('[1]PWS Information'!$E$10="NTNC",P2460="Non-Lead")),
(AND('[1]PWS Information'!$E$10="CWS",P2460="Non-Lead",R2460="")),
(AND('[1]PWS Information'!$E$10="CWS",P2460="Non-Lead",R2460="No")),
(AND('[1]PWS Information'!$E$10="CWS",P2460="Non-Lead",R2460="Don't Know")),
(AND('[1]PWS Information'!$E$10="CWS",P2460="Non-Lead", I2460="Non-Lead - Copper", R2460="Yes", K2460="Between 1989 and 2014")),
(AND('[1]PWS Information'!$E$10="CWS",P2460="Non-Lead", I2460="Non-Lead - Copper", R2460="Yes", K2460="After 2014")),
(AND('[1]PWS Information'!$E$10="CWS",P2460="Non-Lead", I2460="Non-Lead - Copper", R2460="Yes", K2460="Unknown")),
(AND('[1]PWS Information'!$E$10="CWS",P2460="Non-Lead", M2460="Non-Lead - Copper", R2460="Yes", N2460="Between 1989 and 2014")),
(AND('[1]PWS Information'!$E$10="CWS",P2460="Non-Lead", M2460="Non-Lead - Copper", R2460="Yes", N2460="After 2014")),
(AND('[1]PWS Information'!$E$10="CWS",P2460="Non-Lead", M2460="Non-Lead - Copper", R2460="Yes", N2460="Unknown")),
(AND('[1]PWS Information'!$E$10="CWS",P2460="Unknown")),
(AND('[1]PWS Information'!$E$10="NTNC",P2460="Unknown")),
(AND('[1]PWS Information'!$E$10="CWS",T2460="Multiple Family Residence",P2460="Galvanized Requiring Replacement")),
(AND('[1]PWS Information'!$E$10="CWS",P2460="Galvanized Requiring Replacement")),
(AND('[1]PWS Information'!$E$10="NTNC",T2460="Multiple Family Residence",P2460="Galvanized Requiring Replacement")))),"Tier 5",
"")))))</f>
        <v>Tier 5</v>
      </c>
      <c r="Y2460" s="24"/>
      <c r="Z2460" s="24"/>
    </row>
    <row r="2461" spans="1:26" x14ac:dyDescent="0.25">
      <c r="A2461" s="17">
        <v>2458</v>
      </c>
      <c r="B2461" s="17">
        <v>2205</v>
      </c>
      <c r="C2461" s="17" t="s">
        <v>102</v>
      </c>
      <c r="D2461" s="17" t="s">
        <v>188</v>
      </c>
      <c r="E2461" s="17">
        <v>79549</v>
      </c>
      <c r="F2461" s="17"/>
      <c r="G2461" s="17"/>
      <c r="H2461" s="17"/>
      <c r="I2461" s="21" t="s">
        <v>218</v>
      </c>
      <c r="J2461" s="22" t="s">
        <v>254</v>
      </c>
      <c r="K2461" s="22" t="s">
        <v>255</v>
      </c>
      <c r="L2461" s="22" t="s">
        <v>256</v>
      </c>
      <c r="M2461" s="21" t="s">
        <v>218</v>
      </c>
      <c r="N2461" s="19" t="s">
        <v>205</v>
      </c>
      <c r="O2461" s="22" t="s">
        <v>257</v>
      </c>
      <c r="P2461" s="31" t="str">
        <f t="shared" si="38"/>
        <v>Non-Lead</v>
      </c>
      <c r="Q2461" s="40" t="s">
        <v>254</v>
      </c>
      <c r="R2461" s="40" t="s">
        <v>254</v>
      </c>
      <c r="S2461" s="24"/>
      <c r="T2461" s="16"/>
      <c r="U2461" s="41" t="s">
        <v>255</v>
      </c>
      <c r="V2461" s="41" t="s">
        <v>255</v>
      </c>
      <c r="W2461" s="16"/>
      <c r="X2461" s="43" t="str">
        <f>IF((OR((AND('[1]PWS Information'!$E$10="CWS",T2461="Single Family Residence",P2461="Lead")),
(AND('[1]PWS Information'!$E$10="CWS",T2461="Multiple Family Residence",'[1]PWS Information'!$E$11="Yes",P2461="Lead")),
(AND('[1]PWS Information'!$E$10="NTNC",P2461="Lead")))),"Tier 1",
IF((OR((AND('[1]PWS Information'!$E$10="CWS",T2461="Multiple Family Residence",'[1]PWS Information'!$E$11="No",P2461="Lead")),
(AND('[1]PWS Information'!$E$10="CWS",T2461="Other",P2461="Lead")),
(AND(T2461="",P2461="Lead")),
(AND('[1]PWS Information'!$E$10="CWS",T2461="Building",P2461="Lead")))),"Tier 2",
IF((OR((AND('[1]PWS Information'!$E$10="CWS",T2461="Single Family Residence",P2461="Galvanized Requiring Replacement")),
(AND('[1]PWS Information'!$E$10="CWS",T2461="Single Family Residence",P2461="Galvanized Requiring Replacement",Q2461="Yes")),
(AND('[1]PWS Information'!$E$10="NTNC",T2461="Single Family Residence",P2461="Galvanized Requiring Replacement")),
(AND('[1]PWS Information'!$E$10="NTNC",T2461="Single Family Residence",Q2461="Yes")))),"Tier 3",
IF((OR((AND('[1]PWS Information'!$E$10="CWS",T2461="Single Family Residence",R2461="Yes",P2461="Non-Lead", I2461="Non-Lead - Copper",K2461="Before 1989")),
(AND('[1]PWS Information'!$E$10="CWS",T2461="Single Family Residence",R2461="Yes",P2461="Non-Lead", M2461="Non-Lead - Copper",N2461="Before 1989")))),"Tier 4",
IF((OR((AND('[1]PWS Information'!$E$10="NTNC",P2461="Non-Lead")),
(AND('[1]PWS Information'!$E$10="CWS",P2461="Non-Lead",R2461="")),
(AND('[1]PWS Information'!$E$10="CWS",P2461="Non-Lead",R2461="No")),
(AND('[1]PWS Information'!$E$10="CWS",P2461="Non-Lead",R2461="Don't Know")),
(AND('[1]PWS Information'!$E$10="CWS",P2461="Non-Lead", I2461="Non-Lead - Copper", R2461="Yes", K2461="Between 1989 and 2014")),
(AND('[1]PWS Information'!$E$10="CWS",P2461="Non-Lead", I2461="Non-Lead - Copper", R2461="Yes", K2461="After 2014")),
(AND('[1]PWS Information'!$E$10="CWS",P2461="Non-Lead", I2461="Non-Lead - Copper", R2461="Yes", K2461="Unknown")),
(AND('[1]PWS Information'!$E$10="CWS",P2461="Non-Lead", M2461="Non-Lead - Copper", R2461="Yes", N2461="Between 1989 and 2014")),
(AND('[1]PWS Information'!$E$10="CWS",P2461="Non-Lead", M2461="Non-Lead - Copper", R2461="Yes", N2461="After 2014")),
(AND('[1]PWS Information'!$E$10="CWS",P2461="Non-Lead", M2461="Non-Lead - Copper", R2461="Yes", N2461="Unknown")),
(AND('[1]PWS Information'!$E$10="CWS",P2461="Unknown")),
(AND('[1]PWS Information'!$E$10="NTNC",P2461="Unknown")),
(AND('[1]PWS Information'!$E$10="CWS",T2461="Multiple Family Residence",P2461="Galvanized Requiring Replacement")),
(AND('[1]PWS Information'!$E$10="CWS",P2461="Galvanized Requiring Replacement")),
(AND('[1]PWS Information'!$E$10="NTNC",T2461="Multiple Family Residence",P2461="Galvanized Requiring Replacement")))),"Tier 5",
"")))))</f>
        <v>Tier 5</v>
      </c>
      <c r="Y2461" s="24"/>
      <c r="Z2461" s="24"/>
    </row>
    <row r="2462" spans="1:26" x14ac:dyDescent="0.25">
      <c r="A2462" s="17">
        <v>2459</v>
      </c>
      <c r="B2462" s="18">
        <v>2206</v>
      </c>
      <c r="C2462" s="18" t="s">
        <v>102</v>
      </c>
      <c r="D2462" s="18" t="s">
        <v>188</v>
      </c>
      <c r="E2462" s="18">
        <v>79549</v>
      </c>
      <c r="F2462" s="18"/>
      <c r="G2462" s="18"/>
      <c r="H2462" s="18"/>
      <c r="I2462" s="25" t="s">
        <v>221</v>
      </c>
      <c r="J2462" s="22" t="s">
        <v>254</v>
      </c>
      <c r="K2462" s="22" t="s">
        <v>255</v>
      </c>
      <c r="L2462" s="22" t="s">
        <v>256</v>
      </c>
      <c r="M2462" s="25" t="s">
        <v>222</v>
      </c>
      <c r="N2462" s="19" t="s">
        <v>205</v>
      </c>
      <c r="O2462" s="22" t="s">
        <v>257</v>
      </c>
      <c r="P2462" s="31" t="str">
        <f t="shared" si="38"/>
        <v>Galvanized Requiring Replacement</v>
      </c>
      <c r="Q2462" s="40" t="s">
        <v>254</v>
      </c>
      <c r="R2462" s="40" t="s">
        <v>254</v>
      </c>
      <c r="S2462" s="24"/>
      <c r="T2462" s="16"/>
      <c r="U2462" s="41" t="s">
        <v>255</v>
      </c>
      <c r="V2462" s="41" t="s">
        <v>255</v>
      </c>
      <c r="W2462" s="16"/>
      <c r="X2462" s="43" t="str">
        <f>IF((OR((AND('[1]PWS Information'!$E$10="CWS",T2462="Single Family Residence",P2462="Lead")),
(AND('[1]PWS Information'!$E$10="CWS",T2462="Multiple Family Residence",'[1]PWS Information'!$E$11="Yes",P2462="Lead")),
(AND('[1]PWS Information'!$E$10="NTNC",P2462="Lead")))),"Tier 1",
IF((OR((AND('[1]PWS Information'!$E$10="CWS",T2462="Multiple Family Residence",'[1]PWS Information'!$E$11="No",P2462="Lead")),
(AND('[1]PWS Information'!$E$10="CWS",T2462="Other",P2462="Lead")),
(AND(T2462="",P2462="Lead")),
(AND('[1]PWS Information'!$E$10="CWS",T2462="Building",P2462="Lead")))),"Tier 2",
IF((OR((AND('[1]PWS Information'!$E$10="CWS",T2462="Single Family Residence",P2462="Galvanized Requiring Replacement")),
(AND('[1]PWS Information'!$E$10="CWS",T2462="Single Family Residence",P2462="Galvanized Requiring Replacement",Q2462="Yes")),
(AND('[1]PWS Information'!$E$10="NTNC",T2462="Single Family Residence",P2462="Galvanized Requiring Replacement")),
(AND('[1]PWS Information'!$E$10="NTNC",T2462="Single Family Residence",Q2462="Yes")))),"Tier 3",
IF((OR((AND('[1]PWS Information'!$E$10="CWS",T2462="Single Family Residence",R2462="Yes",P2462="Non-Lead", I2462="Non-Lead - Copper",K2462="Before 1989")),
(AND('[1]PWS Information'!$E$10="CWS",T2462="Single Family Residence",R2462="Yes",P2462="Non-Lead", M2462="Non-Lead - Copper",N2462="Before 1989")))),"Tier 4",
IF((OR((AND('[1]PWS Information'!$E$10="NTNC",P2462="Non-Lead")),
(AND('[1]PWS Information'!$E$10="CWS",P2462="Non-Lead",R2462="")),
(AND('[1]PWS Information'!$E$10="CWS",P2462="Non-Lead",R2462="No")),
(AND('[1]PWS Information'!$E$10="CWS",P2462="Non-Lead",R2462="Don't Know")),
(AND('[1]PWS Information'!$E$10="CWS",P2462="Non-Lead", I2462="Non-Lead - Copper", R2462="Yes", K2462="Between 1989 and 2014")),
(AND('[1]PWS Information'!$E$10="CWS",P2462="Non-Lead", I2462="Non-Lead - Copper", R2462="Yes", K2462="After 2014")),
(AND('[1]PWS Information'!$E$10="CWS",P2462="Non-Lead", I2462="Non-Lead - Copper", R2462="Yes", K2462="Unknown")),
(AND('[1]PWS Information'!$E$10="CWS",P2462="Non-Lead", M2462="Non-Lead - Copper", R2462="Yes", N2462="Between 1989 and 2014")),
(AND('[1]PWS Information'!$E$10="CWS",P2462="Non-Lead", M2462="Non-Lead - Copper", R2462="Yes", N2462="After 2014")),
(AND('[1]PWS Information'!$E$10="CWS",P2462="Non-Lead", M2462="Non-Lead - Copper", R2462="Yes", N2462="Unknown")),
(AND('[1]PWS Information'!$E$10="CWS",P2462="Unknown")),
(AND('[1]PWS Information'!$E$10="NTNC",P2462="Unknown")),
(AND('[1]PWS Information'!$E$10="CWS",T2462="Multiple Family Residence",P2462="Galvanized Requiring Replacement")),
(AND('[1]PWS Information'!$E$10="CWS",P2462="Galvanized Requiring Replacement")),
(AND('[1]PWS Information'!$E$10="NTNC",T2462="Multiple Family Residence",P2462="Galvanized Requiring Replacement")))),"Tier 5",
"")))))</f>
        <v>Tier 5</v>
      </c>
      <c r="Y2462" s="24"/>
      <c r="Z2462" s="24"/>
    </row>
    <row r="2463" spans="1:26" x14ac:dyDescent="0.25">
      <c r="A2463" s="17">
        <v>2460</v>
      </c>
      <c r="B2463" s="17">
        <v>2207</v>
      </c>
      <c r="C2463" s="17" t="s">
        <v>102</v>
      </c>
      <c r="D2463" s="17" t="s">
        <v>188</v>
      </c>
      <c r="E2463" s="17">
        <v>79549</v>
      </c>
      <c r="F2463" s="17"/>
      <c r="G2463" s="17"/>
      <c r="H2463" s="17"/>
      <c r="I2463" s="21" t="s">
        <v>218</v>
      </c>
      <c r="J2463" s="22" t="s">
        <v>254</v>
      </c>
      <c r="K2463" s="22" t="s">
        <v>255</v>
      </c>
      <c r="L2463" s="22" t="s">
        <v>256</v>
      </c>
      <c r="M2463" s="21" t="s">
        <v>218</v>
      </c>
      <c r="N2463" s="19" t="s">
        <v>205</v>
      </c>
      <c r="O2463" s="22" t="s">
        <v>257</v>
      </c>
      <c r="P2463" s="31" t="str">
        <f t="shared" si="38"/>
        <v>Non-Lead</v>
      </c>
      <c r="Q2463" s="40" t="s">
        <v>254</v>
      </c>
      <c r="R2463" s="40" t="s">
        <v>254</v>
      </c>
      <c r="S2463" s="24"/>
      <c r="T2463" s="16"/>
      <c r="U2463" s="41" t="s">
        <v>255</v>
      </c>
      <c r="V2463" s="41" t="s">
        <v>255</v>
      </c>
      <c r="W2463" s="16"/>
      <c r="X2463" s="43" t="str">
        <f>IF((OR((AND('[1]PWS Information'!$E$10="CWS",T2463="Single Family Residence",P2463="Lead")),
(AND('[1]PWS Information'!$E$10="CWS",T2463="Multiple Family Residence",'[1]PWS Information'!$E$11="Yes",P2463="Lead")),
(AND('[1]PWS Information'!$E$10="NTNC",P2463="Lead")))),"Tier 1",
IF((OR((AND('[1]PWS Information'!$E$10="CWS",T2463="Multiple Family Residence",'[1]PWS Information'!$E$11="No",P2463="Lead")),
(AND('[1]PWS Information'!$E$10="CWS",T2463="Other",P2463="Lead")),
(AND(T2463="",P2463="Lead")),
(AND('[1]PWS Information'!$E$10="CWS",T2463="Building",P2463="Lead")))),"Tier 2",
IF((OR((AND('[1]PWS Information'!$E$10="CWS",T2463="Single Family Residence",P2463="Galvanized Requiring Replacement")),
(AND('[1]PWS Information'!$E$10="CWS",T2463="Single Family Residence",P2463="Galvanized Requiring Replacement",Q2463="Yes")),
(AND('[1]PWS Information'!$E$10="NTNC",T2463="Single Family Residence",P2463="Galvanized Requiring Replacement")),
(AND('[1]PWS Information'!$E$10="NTNC",T2463="Single Family Residence",Q2463="Yes")))),"Tier 3",
IF((OR((AND('[1]PWS Information'!$E$10="CWS",T2463="Single Family Residence",R2463="Yes",P2463="Non-Lead", I2463="Non-Lead - Copper",K2463="Before 1989")),
(AND('[1]PWS Information'!$E$10="CWS",T2463="Single Family Residence",R2463="Yes",P2463="Non-Lead", M2463="Non-Lead - Copper",N2463="Before 1989")))),"Tier 4",
IF((OR((AND('[1]PWS Information'!$E$10="NTNC",P2463="Non-Lead")),
(AND('[1]PWS Information'!$E$10="CWS",P2463="Non-Lead",R2463="")),
(AND('[1]PWS Information'!$E$10="CWS",P2463="Non-Lead",R2463="No")),
(AND('[1]PWS Information'!$E$10="CWS",P2463="Non-Lead",R2463="Don't Know")),
(AND('[1]PWS Information'!$E$10="CWS",P2463="Non-Lead", I2463="Non-Lead - Copper", R2463="Yes", K2463="Between 1989 and 2014")),
(AND('[1]PWS Information'!$E$10="CWS",P2463="Non-Lead", I2463="Non-Lead - Copper", R2463="Yes", K2463="After 2014")),
(AND('[1]PWS Information'!$E$10="CWS",P2463="Non-Lead", I2463="Non-Lead - Copper", R2463="Yes", K2463="Unknown")),
(AND('[1]PWS Information'!$E$10="CWS",P2463="Non-Lead", M2463="Non-Lead - Copper", R2463="Yes", N2463="Between 1989 and 2014")),
(AND('[1]PWS Information'!$E$10="CWS",P2463="Non-Lead", M2463="Non-Lead - Copper", R2463="Yes", N2463="After 2014")),
(AND('[1]PWS Information'!$E$10="CWS",P2463="Non-Lead", M2463="Non-Lead - Copper", R2463="Yes", N2463="Unknown")),
(AND('[1]PWS Information'!$E$10="CWS",P2463="Unknown")),
(AND('[1]PWS Information'!$E$10="NTNC",P2463="Unknown")),
(AND('[1]PWS Information'!$E$10="CWS",T2463="Multiple Family Residence",P2463="Galvanized Requiring Replacement")),
(AND('[1]PWS Information'!$E$10="CWS",P2463="Galvanized Requiring Replacement")),
(AND('[1]PWS Information'!$E$10="NTNC",T2463="Multiple Family Residence",P2463="Galvanized Requiring Replacement")))),"Tier 5",
"")))))</f>
        <v>Tier 5</v>
      </c>
      <c r="Y2463" s="24"/>
      <c r="Z2463" s="24"/>
    </row>
    <row r="2464" spans="1:26" x14ac:dyDescent="0.25">
      <c r="A2464" s="17">
        <v>2461</v>
      </c>
      <c r="B2464" s="17">
        <v>2208</v>
      </c>
      <c r="C2464" s="17" t="s">
        <v>102</v>
      </c>
      <c r="D2464" s="17" t="s">
        <v>188</v>
      </c>
      <c r="E2464" s="17">
        <v>79549</v>
      </c>
      <c r="F2464" s="17"/>
      <c r="G2464" s="17"/>
      <c r="H2464" s="17"/>
      <c r="I2464" s="25" t="s">
        <v>221</v>
      </c>
      <c r="J2464" s="22" t="s">
        <v>254</v>
      </c>
      <c r="K2464" s="22" t="s">
        <v>255</v>
      </c>
      <c r="L2464" s="22" t="s">
        <v>256</v>
      </c>
      <c r="M2464" s="25" t="s">
        <v>221</v>
      </c>
      <c r="N2464" s="19" t="s">
        <v>205</v>
      </c>
      <c r="O2464" s="22" t="s">
        <v>257</v>
      </c>
      <c r="P2464" s="31" t="str">
        <f t="shared" si="38"/>
        <v>Non-Lead</v>
      </c>
      <c r="Q2464" s="40" t="s">
        <v>254</v>
      </c>
      <c r="R2464" s="40" t="s">
        <v>254</v>
      </c>
      <c r="S2464" s="24"/>
      <c r="T2464" s="16"/>
      <c r="U2464" s="41" t="s">
        <v>255</v>
      </c>
      <c r="V2464" s="41" t="s">
        <v>255</v>
      </c>
      <c r="W2464" s="16"/>
      <c r="X2464" s="43" t="str">
        <f>IF((OR((AND('[1]PWS Information'!$E$10="CWS",T2464="Single Family Residence",P2464="Lead")),
(AND('[1]PWS Information'!$E$10="CWS",T2464="Multiple Family Residence",'[1]PWS Information'!$E$11="Yes",P2464="Lead")),
(AND('[1]PWS Information'!$E$10="NTNC",P2464="Lead")))),"Tier 1",
IF((OR((AND('[1]PWS Information'!$E$10="CWS",T2464="Multiple Family Residence",'[1]PWS Information'!$E$11="No",P2464="Lead")),
(AND('[1]PWS Information'!$E$10="CWS",T2464="Other",P2464="Lead")),
(AND(T2464="",P2464="Lead")),
(AND('[1]PWS Information'!$E$10="CWS",T2464="Building",P2464="Lead")))),"Tier 2",
IF((OR((AND('[1]PWS Information'!$E$10="CWS",T2464="Single Family Residence",P2464="Galvanized Requiring Replacement")),
(AND('[1]PWS Information'!$E$10="CWS",T2464="Single Family Residence",P2464="Galvanized Requiring Replacement",Q2464="Yes")),
(AND('[1]PWS Information'!$E$10="NTNC",T2464="Single Family Residence",P2464="Galvanized Requiring Replacement")),
(AND('[1]PWS Information'!$E$10="NTNC",T2464="Single Family Residence",Q2464="Yes")))),"Tier 3",
IF((OR((AND('[1]PWS Information'!$E$10="CWS",T2464="Single Family Residence",R2464="Yes",P2464="Non-Lead", I2464="Non-Lead - Copper",K2464="Before 1989")),
(AND('[1]PWS Information'!$E$10="CWS",T2464="Single Family Residence",R2464="Yes",P2464="Non-Lead", M2464="Non-Lead - Copper",N2464="Before 1989")))),"Tier 4",
IF((OR((AND('[1]PWS Information'!$E$10="NTNC",P2464="Non-Lead")),
(AND('[1]PWS Information'!$E$10="CWS",P2464="Non-Lead",R2464="")),
(AND('[1]PWS Information'!$E$10="CWS",P2464="Non-Lead",R2464="No")),
(AND('[1]PWS Information'!$E$10="CWS",P2464="Non-Lead",R2464="Don't Know")),
(AND('[1]PWS Information'!$E$10="CWS",P2464="Non-Lead", I2464="Non-Lead - Copper", R2464="Yes", K2464="Between 1989 and 2014")),
(AND('[1]PWS Information'!$E$10="CWS",P2464="Non-Lead", I2464="Non-Lead - Copper", R2464="Yes", K2464="After 2014")),
(AND('[1]PWS Information'!$E$10="CWS",P2464="Non-Lead", I2464="Non-Lead - Copper", R2464="Yes", K2464="Unknown")),
(AND('[1]PWS Information'!$E$10="CWS",P2464="Non-Lead", M2464="Non-Lead - Copper", R2464="Yes", N2464="Between 1989 and 2014")),
(AND('[1]PWS Information'!$E$10="CWS",P2464="Non-Lead", M2464="Non-Lead - Copper", R2464="Yes", N2464="After 2014")),
(AND('[1]PWS Information'!$E$10="CWS",P2464="Non-Lead", M2464="Non-Lead - Copper", R2464="Yes", N2464="Unknown")),
(AND('[1]PWS Information'!$E$10="CWS",P2464="Unknown")),
(AND('[1]PWS Information'!$E$10="NTNC",P2464="Unknown")),
(AND('[1]PWS Information'!$E$10="CWS",T2464="Multiple Family Residence",P2464="Galvanized Requiring Replacement")),
(AND('[1]PWS Information'!$E$10="CWS",P2464="Galvanized Requiring Replacement")),
(AND('[1]PWS Information'!$E$10="NTNC",T2464="Multiple Family Residence",P2464="Galvanized Requiring Replacement")))),"Tier 5",
"")))))</f>
        <v>Tier 5</v>
      </c>
      <c r="Y2464" s="24"/>
      <c r="Z2464" s="24"/>
    </row>
    <row r="2465" spans="1:26" x14ac:dyDescent="0.25">
      <c r="A2465" s="17">
        <v>2462</v>
      </c>
      <c r="B2465" s="17">
        <v>2209</v>
      </c>
      <c r="C2465" s="17" t="s">
        <v>102</v>
      </c>
      <c r="D2465" s="17" t="s">
        <v>188</v>
      </c>
      <c r="E2465" s="17">
        <v>79549</v>
      </c>
      <c r="F2465" s="17"/>
      <c r="G2465" s="17"/>
      <c r="H2465" s="17"/>
      <c r="I2465" s="21" t="s">
        <v>218</v>
      </c>
      <c r="J2465" s="22" t="s">
        <v>254</v>
      </c>
      <c r="K2465" s="22" t="s">
        <v>255</v>
      </c>
      <c r="L2465" s="22" t="s">
        <v>256</v>
      </c>
      <c r="M2465" s="21" t="s">
        <v>218</v>
      </c>
      <c r="N2465" s="19" t="s">
        <v>205</v>
      </c>
      <c r="O2465" s="22" t="s">
        <v>257</v>
      </c>
      <c r="P2465" s="31" t="str">
        <f t="shared" si="38"/>
        <v>Non-Lead</v>
      </c>
      <c r="Q2465" s="40" t="s">
        <v>254</v>
      </c>
      <c r="R2465" s="40" t="s">
        <v>254</v>
      </c>
      <c r="S2465" s="24"/>
      <c r="T2465" s="16"/>
      <c r="U2465" s="41" t="s">
        <v>255</v>
      </c>
      <c r="V2465" s="41" t="s">
        <v>255</v>
      </c>
      <c r="W2465" s="16"/>
      <c r="X2465" s="43" t="str">
        <f>IF((OR((AND('[1]PWS Information'!$E$10="CWS",T2465="Single Family Residence",P2465="Lead")),
(AND('[1]PWS Information'!$E$10="CWS",T2465="Multiple Family Residence",'[1]PWS Information'!$E$11="Yes",P2465="Lead")),
(AND('[1]PWS Information'!$E$10="NTNC",P2465="Lead")))),"Tier 1",
IF((OR((AND('[1]PWS Information'!$E$10="CWS",T2465="Multiple Family Residence",'[1]PWS Information'!$E$11="No",P2465="Lead")),
(AND('[1]PWS Information'!$E$10="CWS",T2465="Other",P2465="Lead")),
(AND(T2465="",P2465="Lead")),
(AND('[1]PWS Information'!$E$10="CWS",T2465="Building",P2465="Lead")))),"Tier 2",
IF((OR((AND('[1]PWS Information'!$E$10="CWS",T2465="Single Family Residence",P2465="Galvanized Requiring Replacement")),
(AND('[1]PWS Information'!$E$10="CWS",T2465="Single Family Residence",P2465="Galvanized Requiring Replacement",Q2465="Yes")),
(AND('[1]PWS Information'!$E$10="NTNC",T2465="Single Family Residence",P2465="Galvanized Requiring Replacement")),
(AND('[1]PWS Information'!$E$10="NTNC",T2465="Single Family Residence",Q2465="Yes")))),"Tier 3",
IF((OR((AND('[1]PWS Information'!$E$10="CWS",T2465="Single Family Residence",R2465="Yes",P2465="Non-Lead", I2465="Non-Lead - Copper",K2465="Before 1989")),
(AND('[1]PWS Information'!$E$10="CWS",T2465="Single Family Residence",R2465="Yes",P2465="Non-Lead", M2465="Non-Lead - Copper",N2465="Before 1989")))),"Tier 4",
IF((OR((AND('[1]PWS Information'!$E$10="NTNC",P2465="Non-Lead")),
(AND('[1]PWS Information'!$E$10="CWS",P2465="Non-Lead",R2465="")),
(AND('[1]PWS Information'!$E$10="CWS",P2465="Non-Lead",R2465="No")),
(AND('[1]PWS Information'!$E$10="CWS",P2465="Non-Lead",R2465="Don't Know")),
(AND('[1]PWS Information'!$E$10="CWS",P2465="Non-Lead", I2465="Non-Lead - Copper", R2465="Yes", K2465="Between 1989 and 2014")),
(AND('[1]PWS Information'!$E$10="CWS",P2465="Non-Lead", I2465="Non-Lead - Copper", R2465="Yes", K2465="After 2014")),
(AND('[1]PWS Information'!$E$10="CWS",P2465="Non-Lead", I2465="Non-Lead - Copper", R2465="Yes", K2465="Unknown")),
(AND('[1]PWS Information'!$E$10="CWS",P2465="Non-Lead", M2465="Non-Lead - Copper", R2465="Yes", N2465="Between 1989 and 2014")),
(AND('[1]PWS Information'!$E$10="CWS",P2465="Non-Lead", M2465="Non-Lead - Copper", R2465="Yes", N2465="After 2014")),
(AND('[1]PWS Information'!$E$10="CWS",P2465="Non-Lead", M2465="Non-Lead - Copper", R2465="Yes", N2465="Unknown")),
(AND('[1]PWS Information'!$E$10="CWS",P2465="Unknown")),
(AND('[1]PWS Information'!$E$10="NTNC",P2465="Unknown")),
(AND('[1]PWS Information'!$E$10="CWS",T2465="Multiple Family Residence",P2465="Galvanized Requiring Replacement")),
(AND('[1]PWS Information'!$E$10="CWS",P2465="Galvanized Requiring Replacement")),
(AND('[1]PWS Information'!$E$10="NTNC",T2465="Multiple Family Residence",P2465="Galvanized Requiring Replacement")))),"Tier 5",
"")))))</f>
        <v>Tier 5</v>
      </c>
      <c r="Y2465" s="24"/>
      <c r="Z2465" s="24"/>
    </row>
    <row r="2466" spans="1:26" x14ac:dyDescent="0.25">
      <c r="A2466" s="17">
        <v>2463</v>
      </c>
      <c r="B2466" s="17">
        <v>2211</v>
      </c>
      <c r="C2466" s="17" t="s">
        <v>102</v>
      </c>
      <c r="D2466" s="17" t="s">
        <v>188</v>
      </c>
      <c r="E2466" s="17">
        <v>79549</v>
      </c>
      <c r="F2466" s="17"/>
      <c r="G2466" s="17"/>
      <c r="H2466" s="17"/>
      <c r="I2466" s="21" t="s">
        <v>218</v>
      </c>
      <c r="J2466" s="22" t="s">
        <v>254</v>
      </c>
      <c r="K2466" s="22" t="s">
        <v>255</v>
      </c>
      <c r="L2466" s="22" t="s">
        <v>256</v>
      </c>
      <c r="M2466" s="21" t="s">
        <v>222</v>
      </c>
      <c r="N2466" s="19" t="s">
        <v>205</v>
      </c>
      <c r="O2466" s="22" t="s">
        <v>257</v>
      </c>
      <c r="P2466" s="31" t="str">
        <f t="shared" si="38"/>
        <v>Galvanized Requiring Replacement</v>
      </c>
      <c r="Q2466" s="40" t="s">
        <v>254</v>
      </c>
      <c r="R2466" s="40" t="s">
        <v>254</v>
      </c>
      <c r="S2466" s="24"/>
      <c r="T2466" s="16"/>
      <c r="U2466" s="41" t="s">
        <v>255</v>
      </c>
      <c r="V2466" s="41" t="s">
        <v>255</v>
      </c>
      <c r="W2466" s="16"/>
      <c r="X2466" s="43" t="str">
        <f>IF((OR((AND('[1]PWS Information'!$E$10="CWS",T2466="Single Family Residence",P2466="Lead")),
(AND('[1]PWS Information'!$E$10="CWS",T2466="Multiple Family Residence",'[1]PWS Information'!$E$11="Yes",P2466="Lead")),
(AND('[1]PWS Information'!$E$10="NTNC",P2466="Lead")))),"Tier 1",
IF((OR((AND('[1]PWS Information'!$E$10="CWS",T2466="Multiple Family Residence",'[1]PWS Information'!$E$11="No",P2466="Lead")),
(AND('[1]PWS Information'!$E$10="CWS",T2466="Other",P2466="Lead")),
(AND(T2466="",P2466="Lead")),
(AND('[1]PWS Information'!$E$10="CWS",T2466="Building",P2466="Lead")))),"Tier 2",
IF((OR((AND('[1]PWS Information'!$E$10="CWS",T2466="Single Family Residence",P2466="Galvanized Requiring Replacement")),
(AND('[1]PWS Information'!$E$10="CWS",T2466="Single Family Residence",P2466="Galvanized Requiring Replacement",Q2466="Yes")),
(AND('[1]PWS Information'!$E$10="NTNC",T2466="Single Family Residence",P2466="Galvanized Requiring Replacement")),
(AND('[1]PWS Information'!$E$10="NTNC",T2466="Single Family Residence",Q2466="Yes")))),"Tier 3",
IF((OR((AND('[1]PWS Information'!$E$10="CWS",T2466="Single Family Residence",R2466="Yes",P2466="Non-Lead", I2466="Non-Lead - Copper",K2466="Before 1989")),
(AND('[1]PWS Information'!$E$10="CWS",T2466="Single Family Residence",R2466="Yes",P2466="Non-Lead", M2466="Non-Lead - Copper",N2466="Before 1989")))),"Tier 4",
IF((OR((AND('[1]PWS Information'!$E$10="NTNC",P2466="Non-Lead")),
(AND('[1]PWS Information'!$E$10="CWS",P2466="Non-Lead",R2466="")),
(AND('[1]PWS Information'!$E$10="CWS",P2466="Non-Lead",R2466="No")),
(AND('[1]PWS Information'!$E$10="CWS",P2466="Non-Lead",R2466="Don't Know")),
(AND('[1]PWS Information'!$E$10="CWS",P2466="Non-Lead", I2466="Non-Lead - Copper", R2466="Yes", K2466="Between 1989 and 2014")),
(AND('[1]PWS Information'!$E$10="CWS",P2466="Non-Lead", I2466="Non-Lead - Copper", R2466="Yes", K2466="After 2014")),
(AND('[1]PWS Information'!$E$10="CWS",P2466="Non-Lead", I2466="Non-Lead - Copper", R2466="Yes", K2466="Unknown")),
(AND('[1]PWS Information'!$E$10="CWS",P2466="Non-Lead", M2466="Non-Lead - Copper", R2466="Yes", N2466="Between 1989 and 2014")),
(AND('[1]PWS Information'!$E$10="CWS",P2466="Non-Lead", M2466="Non-Lead - Copper", R2466="Yes", N2466="After 2014")),
(AND('[1]PWS Information'!$E$10="CWS",P2466="Non-Lead", M2466="Non-Lead - Copper", R2466="Yes", N2466="Unknown")),
(AND('[1]PWS Information'!$E$10="CWS",P2466="Unknown")),
(AND('[1]PWS Information'!$E$10="NTNC",P2466="Unknown")),
(AND('[1]PWS Information'!$E$10="CWS",T2466="Multiple Family Residence",P2466="Galvanized Requiring Replacement")),
(AND('[1]PWS Information'!$E$10="CWS",P2466="Galvanized Requiring Replacement")),
(AND('[1]PWS Information'!$E$10="NTNC",T2466="Multiple Family Residence",P2466="Galvanized Requiring Replacement")))),"Tier 5",
"")))))</f>
        <v>Tier 5</v>
      </c>
      <c r="Y2466" s="24"/>
      <c r="Z2466" s="24"/>
    </row>
    <row r="2467" spans="1:26" x14ac:dyDescent="0.25">
      <c r="A2467" s="17">
        <v>2464</v>
      </c>
      <c r="B2467" s="17">
        <v>2213</v>
      </c>
      <c r="C2467" s="17" t="s">
        <v>102</v>
      </c>
      <c r="D2467" s="17" t="s">
        <v>188</v>
      </c>
      <c r="E2467" s="17">
        <v>79549</v>
      </c>
      <c r="F2467" s="17"/>
      <c r="G2467" s="17"/>
      <c r="H2467" s="17"/>
      <c r="I2467" s="21" t="s">
        <v>218</v>
      </c>
      <c r="J2467" s="22" t="s">
        <v>254</v>
      </c>
      <c r="K2467" s="22" t="s">
        <v>255</v>
      </c>
      <c r="L2467" s="22" t="s">
        <v>256</v>
      </c>
      <c r="M2467" s="21" t="s">
        <v>222</v>
      </c>
      <c r="N2467" s="19" t="s">
        <v>205</v>
      </c>
      <c r="O2467" s="22" t="s">
        <v>257</v>
      </c>
      <c r="P2467" s="31" t="str">
        <f t="shared" si="38"/>
        <v>Galvanized Requiring Replacement</v>
      </c>
      <c r="Q2467" s="40" t="s">
        <v>254</v>
      </c>
      <c r="R2467" s="40" t="s">
        <v>254</v>
      </c>
      <c r="S2467" s="24"/>
      <c r="T2467" s="16"/>
      <c r="U2467" s="41" t="s">
        <v>255</v>
      </c>
      <c r="V2467" s="41" t="s">
        <v>255</v>
      </c>
      <c r="W2467" s="16"/>
      <c r="X2467" s="43" t="str">
        <f>IF((OR((AND('[1]PWS Information'!$E$10="CWS",T2467="Single Family Residence",P2467="Lead")),
(AND('[1]PWS Information'!$E$10="CWS",T2467="Multiple Family Residence",'[1]PWS Information'!$E$11="Yes",P2467="Lead")),
(AND('[1]PWS Information'!$E$10="NTNC",P2467="Lead")))),"Tier 1",
IF((OR((AND('[1]PWS Information'!$E$10="CWS",T2467="Multiple Family Residence",'[1]PWS Information'!$E$11="No",P2467="Lead")),
(AND('[1]PWS Information'!$E$10="CWS",T2467="Other",P2467="Lead")),
(AND(T2467="",P2467="Lead")),
(AND('[1]PWS Information'!$E$10="CWS",T2467="Building",P2467="Lead")))),"Tier 2",
IF((OR((AND('[1]PWS Information'!$E$10="CWS",T2467="Single Family Residence",P2467="Galvanized Requiring Replacement")),
(AND('[1]PWS Information'!$E$10="CWS",T2467="Single Family Residence",P2467="Galvanized Requiring Replacement",Q2467="Yes")),
(AND('[1]PWS Information'!$E$10="NTNC",T2467="Single Family Residence",P2467="Galvanized Requiring Replacement")),
(AND('[1]PWS Information'!$E$10="NTNC",T2467="Single Family Residence",Q2467="Yes")))),"Tier 3",
IF((OR((AND('[1]PWS Information'!$E$10="CWS",T2467="Single Family Residence",R2467="Yes",P2467="Non-Lead", I2467="Non-Lead - Copper",K2467="Before 1989")),
(AND('[1]PWS Information'!$E$10="CWS",T2467="Single Family Residence",R2467="Yes",P2467="Non-Lead", M2467="Non-Lead - Copper",N2467="Before 1989")))),"Tier 4",
IF((OR((AND('[1]PWS Information'!$E$10="NTNC",P2467="Non-Lead")),
(AND('[1]PWS Information'!$E$10="CWS",P2467="Non-Lead",R2467="")),
(AND('[1]PWS Information'!$E$10="CWS",P2467="Non-Lead",R2467="No")),
(AND('[1]PWS Information'!$E$10="CWS",P2467="Non-Lead",R2467="Don't Know")),
(AND('[1]PWS Information'!$E$10="CWS",P2467="Non-Lead", I2467="Non-Lead - Copper", R2467="Yes", K2467="Between 1989 and 2014")),
(AND('[1]PWS Information'!$E$10="CWS",P2467="Non-Lead", I2467="Non-Lead - Copper", R2467="Yes", K2467="After 2014")),
(AND('[1]PWS Information'!$E$10="CWS",P2467="Non-Lead", I2467="Non-Lead - Copper", R2467="Yes", K2467="Unknown")),
(AND('[1]PWS Information'!$E$10="CWS",P2467="Non-Lead", M2467="Non-Lead - Copper", R2467="Yes", N2467="Between 1989 and 2014")),
(AND('[1]PWS Information'!$E$10="CWS",P2467="Non-Lead", M2467="Non-Lead - Copper", R2467="Yes", N2467="After 2014")),
(AND('[1]PWS Information'!$E$10="CWS",P2467="Non-Lead", M2467="Non-Lead - Copper", R2467="Yes", N2467="Unknown")),
(AND('[1]PWS Information'!$E$10="CWS",P2467="Unknown")),
(AND('[1]PWS Information'!$E$10="NTNC",P2467="Unknown")),
(AND('[1]PWS Information'!$E$10="CWS",T2467="Multiple Family Residence",P2467="Galvanized Requiring Replacement")),
(AND('[1]PWS Information'!$E$10="CWS",P2467="Galvanized Requiring Replacement")),
(AND('[1]PWS Information'!$E$10="NTNC",T2467="Multiple Family Residence",P2467="Galvanized Requiring Replacement")))),"Tier 5",
"")))))</f>
        <v>Tier 5</v>
      </c>
      <c r="Y2467" s="24"/>
      <c r="Z2467" s="24"/>
    </row>
    <row r="2468" spans="1:26" x14ac:dyDescent="0.25">
      <c r="A2468" s="17">
        <v>2465</v>
      </c>
      <c r="B2468" s="17">
        <v>2214</v>
      </c>
      <c r="C2468" s="17" t="s">
        <v>102</v>
      </c>
      <c r="D2468" s="17" t="s">
        <v>188</v>
      </c>
      <c r="E2468" s="17">
        <v>79549</v>
      </c>
      <c r="F2468" s="17"/>
      <c r="G2468" s="17"/>
      <c r="H2468" s="17"/>
      <c r="I2468" s="21" t="s">
        <v>221</v>
      </c>
      <c r="J2468" s="22" t="s">
        <v>254</v>
      </c>
      <c r="K2468" s="22" t="s">
        <v>255</v>
      </c>
      <c r="L2468" s="22" t="s">
        <v>256</v>
      </c>
      <c r="M2468" s="21" t="s">
        <v>222</v>
      </c>
      <c r="N2468" s="19" t="s">
        <v>205</v>
      </c>
      <c r="O2468" s="22" t="s">
        <v>257</v>
      </c>
      <c r="P2468" s="31" t="str">
        <f t="shared" si="38"/>
        <v>Galvanized Requiring Replacement</v>
      </c>
      <c r="Q2468" s="40" t="s">
        <v>254</v>
      </c>
      <c r="R2468" s="40" t="s">
        <v>254</v>
      </c>
      <c r="S2468" s="24"/>
      <c r="T2468" s="16"/>
      <c r="U2468" s="41" t="s">
        <v>255</v>
      </c>
      <c r="V2468" s="41" t="s">
        <v>255</v>
      </c>
      <c r="W2468" s="16"/>
      <c r="X2468" s="43" t="str">
        <f>IF((OR((AND('[1]PWS Information'!$E$10="CWS",T2468="Single Family Residence",P2468="Lead")),
(AND('[1]PWS Information'!$E$10="CWS",T2468="Multiple Family Residence",'[1]PWS Information'!$E$11="Yes",P2468="Lead")),
(AND('[1]PWS Information'!$E$10="NTNC",P2468="Lead")))),"Tier 1",
IF((OR((AND('[1]PWS Information'!$E$10="CWS",T2468="Multiple Family Residence",'[1]PWS Information'!$E$11="No",P2468="Lead")),
(AND('[1]PWS Information'!$E$10="CWS",T2468="Other",P2468="Lead")),
(AND(T2468="",P2468="Lead")),
(AND('[1]PWS Information'!$E$10="CWS",T2468="Building",P2468="Lead")))),"Tier 2",
IF((OR((AND('[1]PWS Information'!$E$10="CWS",T2468="Single Family Residence",P2468="Galvanized Requiring Replacement")),
(AND('[1]PWS Information'!$E$10="CWS",T2468="Single Family Residence",P2468="Galvanized Requiring Replacement",Q2468="Yes")),
(AND('[1]PWS Information'!$E$10="NTNC",T2468="Single Family Residence",P2468="Galvanized Requiring Replacement")),
(AND('[1]PWS Information'!$E$10="NTNC",T2468="Single Family Residence",Q2468="Yes")))),"Tier 3",
IF((OR((AND('[1]PWS Information'!$E$10="CWS",T2468="Single Family Residence",R2468="Yes",P2468="Non-Lead", I2468="Non-Lead - Copper",K2468="Before 1989")),
(AND('[1]PWS Information'!$E$10="CWS",T2468="Single Family Residence",R2468="Yes",P2468="Non-Lead", M2468="Non-Lead - Copper",N2468="Before 1989")))),"Tier 4",
IF((OR((AND('[1]PWS Information'!$E$10="NTNC",P2468="Non-Lead")),
(AND('[1]PWS Information'!$E$10="CWS",P2468="Non-Lead",R2468="")),
(AND('[1]PWS Information'!$E$10="CWS",P2468="Non-Lead",R2468="No")),
(AND('[1]PWS Information'!$E$10="CWS",P2468="Non-Lead",R2468="Don't Know")),
(AND('[1]PWS Information'!$E$10="CWS",P2468="Non-Lead", I2468="Non-Lead - Copper", R2468="Yes", K2468="Between 1989 and 2014")),
(AND('[1]PWS Information'!$E$10="CWS",P2468="Non-Lead", I2468="Non-Lead - Copper", R2468="Yes", K2468="After 2014")),
(AND('[1]PWS Information'!$E$10="CWS",P2468="Non-Lead", I2468="Non-Lead - Copper", R2468="Yes", K2468="Unknown")),
(AND('[1]PWS Information'!$E$10="CWS",P2468="Non-Lead", M2468="Non-Lead - Copper", R2468="Yes", N2468="Between 1989 and 2014")),
(AND('[1]PWS Information'!$E$10="CWS",P2468="Non-Lead", M2468="Non-Lead - Copper", R2468="Yes", N2468="After 2014")),
(AND('[1]PWS Information'!$E$10="CWS",P2468="Non-Lead", M2468="Non-Lead - Copper", R2468="Yes", N2468="Unknown")),
(AND('[1]PWS Information'!$E$10="CWS",P2468="Unknown")),
(AND('[1]PWS Information'!$E$10="NTNC",P2468="Unknown")),
(AND('[1]PWS Information'!$E$10="CWS",T2468="Multiple Family Residence",P2468="Galvanized Requiring Replacement")),
(AND('[1]PWS Information'!$E$10="CWS",P2468="Galvanized Requiring Replacement")),
(AND('[1]PWS Information'!$E$10="NTNC",T2468="Multiple Family Residence",P2468="Galvanized Requiring Replacement")))),"Tier 5",
"")))))</f>
        <v>Tier 5</v>
      </c>
      <c r="Y2468" s="24"/>
      <c r="Z2468" s="24"/>
    </row>
    <row r="2469" spans="1:26" x14ac:dyDescent="0.25">
      <c r="A2469" s="17">
        <v>2466</v>
      </c>
      <c r="B2469" s="17">
        <v>2215</v>
      </c>
      <c r="C2469" s="17" t="s">
        <v>102</v>
      </c>
      <c r="D2469" s="17" t="s">
        <v>188</v>
      </c>
      <c r="E2469" s="17">
        <v>79549</v>
      </c>
      <c r="F2469" s="17"/>
      <c r="G2469" s="17"/>
      <c r="H2469" s="17"/>
      <c r="I2469" s="25" t="s">
        <v>218</v>
      </c>
      <c r="J2469" s="22" t="s">
        <v>254</v>
      </c>
      <c r="K2469" s="22" t="s">
        <v>255</v>
      </c>
      <c r="L2469" s="22" t="s">
        <v>256</v>
      </c>
      <c r="M2469" s="25" t="s">
        <v>222</v>
      </c>
      <c r="N2469" s="19" t="s">
        <v>205</v>
      </c>
      <c r="O2469" s="22" t="s">
        <v>257</v>
      </c>
      <c r="P2469" s="31" t="str">
        <f t="shared" si="38"/>
        <v>Galvanized Requiring Replacement</v>
      </c>
      <c r="Q2469" s="40" t="s">
        <v>254</v>
      </c>
      <c r="R2469" s="40" t="s">
        <v>254</v>
      </c>
      <c r="S2469" s="24"/>
      <c r="T2469" s="16"/>
      <c r="U2469" s="41" t="s">
        <v>255</v>
      </c>
      <c r="V2469" s="41" t="s">
        <v>255</v>
      </c>
      <c r="W2469" s="16"/>
      <c r="X2469" s="43" t="str">
        <f>IF((OR((AND('[1]PWS Information'!$E$10="CWS",T2469="Single Family Residence",P2469="Lead")),
(AND('[1]PWS Information'!$E$10="CWS",T2469="Multiple Family Residence",'[1]PWS Information'!$E$11="Yes",P2469="Lead")),
(AND('[1]PWS Information'!$E$10="NTNC",P2469="Lead")))),"Tier 1",
IF((OR((AND('[1]PWS Information'!$E$10="CWS",T2469="Multiple Family Residence",'[1]PWS Information'!$E$11="No",P2469="Lead")),
(AND('[1]PWS Information'!$E$10="CWS",T2469="Other",P2469="Lead")),
(AND(T2469="",P2469="Lead")),
(AND('[1]PWS Information'!$E$10="CWS",T2469="Building",P2469="Lead")))),"Tier 2",
IF((OR((AND('[1]PWS Information'!$E$10="CWS",T2469="Single Family Residence",P2469="Galvanized Requiring Replacement")),
(AND('[1]PWS Information'!$E$10="CWS",T2469="Single Family Residence",P2469="Galvanized Requiring Replacement",Q2469="Yes")),
(AND('[1]PWS Information'!$E$10="NTNC",T2469="Single Family Residence",P2469="Galvanized Requiring Replacement")),
(AND('[1]PWS Information'!$E$10="NTNC",T2469="Single Family Residence",Q2469="Yes")))),"Tier 3",
IF((OR((AND('[1]PWS Information'!$E$10="CWS",T2469="Single Family Residence",R2469="Yes",P2469="Non-Lead", I2469="Non-Lead - Copper",K2469="Before 1989")),
(AND('[1]PWS Information'!$E$10="CWS",T2469="Single Family Residence",R2469="Yes",P2469="Non-Lead", M2469="Non-Lead - Copper",N2469="Before 1989")))),"Tier 4",
IF((OR((AND('[1]PWS Information'!$E$10="NTNC",P2469="Non-Lead")),
(AND('[1]PWS Information'!$E$10="CWS",P2469="Non-Lead",R2469="")),
(AND('[1]PWS Information'!$E$10="CWS",P2469="Non-Lead",R2469="No")),
(AND('[1]PWS Information'!$E$10="CWS",P2469="Non-Lead",R2469="Don't Know")),
(AND('[1]PWS Information'!$E$10="CWS",P2469="Non-Lead", I2469="Non-Lead - Copper", R2469="Yes", K2469="Between 1989 and 2014")),
(AND('[1]PWS Information'!$E$10="CWS",P2469="Non-Lead", I2469="Non-Lead - Copper", R2469="Yes", K2469="After 2014")),
(AND('[1]PWS Information'!$E$10="CWS",P2469="Non-Lead", I2469="Non-Lead - Copper", R2469="Yes", K2469="Unknown")),
(AND('[1]PWS Information'!$E$10="CWS",P2469="Non-Lead", M2469="Non-Lead - Copper", R2469="Yes", N2469="Between 1989 and 2014")),
(AND('[1]PWS Information'!$E$10="CWS",P2469="Non-Lead", M2469="Non-Lead - Copper", R2469="Yes", N2469="After 2014")),
(AND('[1]PWS Information'!$E$10="CWS",P2469="Non-Lead", M2469="Non-Lead - Copper", R2469="Yes", N2469="Unknown")),
(AND('[1]PWS Information'!$E$10="CWS",P2469="Unknown")),
(AND('[1]PWS Information'!$E$10="NTNC",P2469="Unknown")),
(AND('[1]PWS Information'!$E$10="CWS",T2469="Multiple Family Residence",P2469="Galvanized Requiring Replacement")),
(AND('[1]PWS Information'!$E$10="CWS",P2469="Galvanized Requiring Replacement")),
(AND('[1]PWS Information'!$E$10="NTNC",T2469="Multiple Family Residence",P2469="Galvanized Requiring Replacement")))),"Tier 5",
"")))))</f>
        <v>Tier 5</v>
      </c>
      <c r="Y2469" s="24"/>
      <c r="Z2469" s="24"/>
    </row>
    <row r="2470" spans="1:26" x14ac:dyDescent="0.25">
      <c r="A2470" s="17">
        <v>2467</v>
      </c>
      <c r="B2470" s="17">
        <v>2216</v>
      </c>
      <c r="C2470" s="17" t="s">
        <v>102</v>
      </c>
      <c r="D2470" s="17" t="s">
        <v>188</v>
      </c>
      <c r="E2470" s="17">
        <v>79549</v>
      </c>
      <c r="F2470" s="17"/>
      <c r="G2470" s="17"/>
      <c r="H2470" s="17"/>
      <c r="I2470" s="21" t="s">
        <v>218</v>
      </c>
      <c r="J2470" s="22" t="s">
        <v>254</v>
      </c>
      <c r="K2470" s="22" t="s">
        <v>255</v>
      </c>
      <c r="L2470" s="22" t="s">
        <v>256</v>
      </c>
      <c r="M2470" s="21" t="s">
        <v>222</v>
      </c>
      <c r="N2470" s="19" t="s">
        <v>205</v>
      </c>
      <c r="O2470" s="22" t="s">
        <v>257</v>
      </c>
      <c r="P2470" s="31" t="str">
        <f t="shared" si="38"/>
        <v>Galvanized Requiring Replacement</v>
      </c>
      <c r="Q2470" s="40" t="s">
        <v>254</v>
      </c>
      <c r="R2470" s="40" t="s">
        <v>254</v>
      </c>
      <c r="S2470" s="24"/>
      <c r="T2470" s="16"/>
      <c r="U2470" s="41" t="s">
        <v>255</v>
      </c>
      <c r="V2470" s="41" t="s">
        <v>255</v>
      </c>
      <c r="W2470" s="16"/>
      <c r="X2470" s="43" t="str">
        <f>IF((OR((AND('[1]PWS Information'!$E$10="CWS",T2470="Single Family Residence",P2470="Lead")),
(AND('[1]PWS Information'!$E$10="CWS",T2470="Multiple Family Residence",'[1]PWS Information'!$E$11="Yes",P2470="Lead")),
(AND('[1]PWS Information'!$E$10="NTNC",P2470="Lead")))),"Tier 1",
IF((OR((AND('[1]PWS Information'!$E$10="CWS",T2470="Multiple Family Residence",'[1]PWS Information'!$E$11="No",P2470="Lead")),
(AND('[1]PWS Information'!$E$10="CWS",T2470="Other",P2470="Lead")),
(AND(T2470="",P2470="Lead")),
(AND('[1]PWS Information'!$E$10="CWS",T2470="Building",P2470="Lead")))),"Tier 2",
IF((OR((AND('[1]PWS Information'!$E$10="CWS",T2470="Single Family Residence",P2470="Galvanized Requiring Replacement")),
(AND('[1]PWS Information'!$E$10="CWS",T2470="Single Family Residence",P2470="Galvanized Requiring Replacement",Q2470="Yes")),
(AND('[1]PWS Information'!$E$10="NTNC",T2470="Single Family Residence",P2470="Galvanized Requiring Replacement")),
(AND('[1]PWS Information'!$E$10="NTNC",T2470="Single Family Residence",Q2470="Yes")))),"Tier 3",
IF((OR((AND('[1]PWS Information'!$E$10="CWS",T2470="Single Family Residence",R2470="Yes",P2470="Non-Lead", I2470="Non-Lead - Copper",K2470="Before 1989")),
(AND('[1]PWS Information'!$E$10="CWS",T2470="Single Family Residence",R2470="Yes",P2470="Non-Lead", M2470="Non-Lead - Copper",N2470="Before 1989")))),"Tier 4",
IF((OR((AND('[1]PWS Information'!$E$10="NTNC",P2470="Non-Lead")),
(AND('[1]PWS Information'!$E$10="CWS",P2470="Non-Lead",R2470="")),
(AND('[1]PWS Information'!$E$10="CWS",P2470="Non-Lead",R2470="No")),
(AND('[1]PWS Information'!$E$10="CWS",P2470="Non-Lead",R2470="Don't Know")),
(AND('[1]PWS Information'!$E$10="CWS",P2470="Non-Lead", I2470="Non-Lead - Copper", R2470="Yes", K2470="Between 1989 and 2014")),
(AND('[1]PWS Information'!$E$10="CWS",P2470="Non-Lead", I2470="Non-Lead - Copper", R2470="Yes", K2470="After 2014")),
(AND('[1]PWS Information'!$E$10="CWS",P2470="Non-Lead", I2470="Non-Lead - Copper", R2470="Yes", K2470="Unknown")),
(AND('[1]PWS Information'!$E$10="CWS",P2470="Non-Lead", M2470="Non-Lead - Copper", R2470="Yes", N2470="Between 1989 and 2014")),
(AND('[1]PWS Information'!$E$10="CWS",P2470="Non-Lead", M2470="Non-Lead - Copper", R2470="Yes", N2470="After 2014")),
(AND('[1]PWS Information'!$E$10="CWS",P2470="Non-Lead", M2470="Non-Lead - Copper", R2470="Yes", N2470="Unknown")),
(AND('[1]PWS Information'!$E$10="CWS",P2470="Unknown")),
(AND('[1]PWS Information'!$E$10="NTNC",P2470="Unknown")),
(AND('[1]PWS Information'!$E$10="CWS",T2470="Multiple Family Residence",P2470="Galvanized Requiring Replacement")),
(AND('[1]PWS Information'!$E$10="CWS",P2470="Galvanized Requiring Replacement")),
(AND('[1]PWS Information'!$E$10="NTNC",T2470="Multiple Family Residence",P2470="Galvanized Requiring Replacement")))),"Tier 5",
"")))))</f>
        <v>Tier 5</v>
      </c>
      <c r="Y2470" s="24"/>
      <c r="Z2470" s="24"/>
    </row>
    <row r="2471" spans="1:26" x14ac:dyDescent="0.25">
      <c r="A2471" s="17">
        <v>2468</v>
      </c>
      <c r="B2471" s="18">
        <v>2300</v>
      </c>
      <c r="C2471" s="17" t="s">
        <v>102</v>
      </c>
      <c r="D2471" s="17" t="s">
        <v>188</v>
      </c>
      <c r="E2471" s="17">
        <v>79549</v>
      </c>
      <c r="F2471" s="18"/>
      <c r="G2471" s="18"/>
      <c r="H2471" s="18"/>
      <c r="I2471" s="25" t="s">
        <v>221</v>
      </c>
      <c r="J2471" s="22" t="s">
        <v>254</v>
      </c>
      <c r="K2471" s="22" t="s">
        <v>255</v>
      </c>
      <c r="L2471" s="22" t="s">
        <v>256</v>
      </c>
      <c r="M2471" s="25" t="s">
        <v>222</v>
      </c>
      <c r="N2471" s="19" t="s">
        <v>205</v>
      </c>
      <c r="O2471" s="22" t="s">
        <v>257</v>
      </c>
      <c r="P2471" s="31" t="str">
        <f t="shared" si="38"/>
        <v>Galvanized Requiring Replacement</v>
      </c>
      <c r="Q2471" s="40" t="s">
        <v>254</v>
      </c>
      <c r="R2471" s="40" t="s">
        <v>254</v>
      </c>
      <c r="S2471" s="24"/>
      <c r="T2471" s="16"/>
      <c r="U2471" s="41" t="s">
        <v>255</v>
      </c>
      <c r="V2471" s="41" t="s">
        <v>255</v>
      </c>
      <c r="W2471" s="16"/>
      <c r="X2471" s="43" t="str">
        <f>IF((OR((AND('[1]PWS Information'!$E$10="CWS",T2471="Single Family Residence",P2471="Lead")),
(AND('[1]PWS Information'!$E$10="CWS",T2471="Multiple Family Residence",'[1]PWS Information'!$E$11="Yes",P2471="Lead")),
(AND('[1]PWS Information'!$E$10="NTNC",P2471="Lead")))),"Tier 1",
IF((OR((AND('[1]PWS Information'!$E$10="CWS",T2471="Multiple Family Residence",'[1]PWS Information'!$E$11="No",P2471="Lead")),
(AND('[1]PWS Information'!$E$10="CWS",T2471="Other",P2471="Lead")),
(AND(T2471="",P2471="Lead")),
(AND('[1]PWS Information'!$E$10="CWS",T2471="Building",P2471="Lead")))),"Tier 2",
IF((OR((AND('[1]PWS Information'!$E$10="CWS",T2471="Single Family Residence",P2471="Galvanized Requiring Replacement")),
(AND('[1]PWS Information'!$E$10="CWS",T2471="Single Family Residence",P2471="Galvanized Requiring Replacement",Q2471="Yes")),
(AND('[1]PWS Information'!$E$10="NTNC",T2471="Single Family Residence",P2471="Galvanized Requiring Replacement")),
(AND('[1]PWS Information'!$E$10="NTNC",T2471="Single Family Residence",Q2471="Yes")))),"Tier 3",
IF((OR((AND('[1]PWS Information'!$E$10="CWS",T2471="Single Family Residence",R2471="Yes",P2471="Non-Lead", I2471="Non-Lead - Copper",K2471="Before 1989")),
(AND('[1]PWS Information'!$E$10="CWS",T2471="Single Family Residence",R2471="Yes",P2471="Non-Lead", M2471="Non-Lead - Copper",N2471="Before 1989")))),"Tier 4",
IF((OR((AND('[1]PWS Information'!$E$10="NTNC",P2471="Non-Lead")),
(AND('[1]PWS Information'!$E$10="CWS",P2471="Non-Lead",R2471="")),
(AND('[1]PWS Information'!$E$10="CWS",P2471="Non-Lead",R2471="No")),
(AND('[1]PWS Information'!$E$10="CWS",P2471="Non-Lead",R2471="Don't Know")),
(AND('[1]PWS Information'!$E$10="CWS",P2471="Non-Lead", I2471="Non-Lead - Copper", R2471="Yes", K2471="Between 1989 and 2014")),
(AND('[1]PWS Information'!$E$10="CWS",P2471="Non-Lead", I2471="Non-Lead - Copper", R2471="Yes", K2471="After 2014")),
(AND('[1]PWS Information'!$E$10="CWS",P2471="Non-Lead", I2471="Non-Lead - Copper", R2471="Yes", K2471="Unknown")),
(AND('[1]PWS Information'!$E$10="CWS",P2471="Non-Lead", M2471="Non-Lead - Copper", R2471="Yes", N2471="Between 1989 and 2014")),
(AND('[1]PWS Information'!$E$10="CWS",P2471="Non-Lead", M2471="Non-Lead - Copper", R2471="Yes", N2471="After 2014")),
(AND('[1]PWS Information'!$E$10="CWS",P2471="Non-Lead", M2471="Non-Lead - Copper", R2471="Yes", N2471="Unknown")),
(AND('[1]PWS Information'!$E$10="CWS",P2471="Unknown")),
(AND('[1]PWS Information'!$E$10="NTNC",P2471="Unknown")),
(AND('[1]PWS Information'!$E$10="CWS",T2471="Multiple Family Residence",P2471="Galvanized Requiring Replacement")),
(AND('[1]PWS Information'!$E$10="CWS",P2471="Galvanized Requiring Replacement")),
(AND('[1]PWS Information'!$E$10="NTNC",T2471="Multiple Family Residence",P2471="Galvanized Requiring Replacement")))),"Tier 5",
"")))))</f>
        <v>Tier 5</v>
      </c>
      <c r="Y2471" s="24"/>
      <c r="Z2471" s="24"/>
    </row>
    <row r="2472" spans="1:26" x14ac:dyDescent="0.25">
      <c r="A2472" s="17">
        <v>2469</v>
      </c>
      <c r="B2472" s="17">
        <v>2301</v>
      </c>
      <c r="C2472" s="17" t="s">
        <v>102</v>
      </c>
      <c r="D2472" s="17" t="s">
        <v>188</v>
      </c>
      <c r="E2472" s="17">
        <v>79549</v>
      </c>
      <c r="F2472" s="17"/>
      <c r="G2472" s="17"/>
      <c r="H2472" s="17"/>
      <c r="I2472" s="25" t="s">
        <v>218</v>
      </c>
      <c r="J2472" s="22" t="s">
        <v>254</v>
      </c>
      <c r="K2472" s="22" t="s">
        <v>255</v>
      </c>
      <c r="L2472" s="22" t="s">
        <v>256</v>
      </c>
      <c r="M2472" s="25" t="s">
        <v>222</v>
      </c>
      <c r="N2472" s="19" t="s">
        <v>205</v>
      </c>
      <c r="O2472" s="22" t="s">
        <v>257</v>
      </c>
      <c r="P2472" s="31" t="str">
        <f t="shared" si="38"/>
        <v>Galvanized Requiring Replacement</v>
      </c>
      <c r="Q2472" s="40" t="s">
        <v>254</v>
      </c>
      <c r="R2472" s="40" t="s">
        <v>254</v>
      </c>
      <c r="S2472" s="24"/>
      <c r="T2472" s="16"/>
      <c r="U2472" s="41" t="s">
        <v>255</v>
      </c>
      <c r="V2472" s="41" t="s">
        <v>255</v>
      </c>
      <c r="W2472" s="16"/>
      <c r="X2472" s="43" t="str">
        <f>IF((OR((AND('[1]PWS Information'!$E$10="CWS",T2472="Single Family Residence",P2472="Lead")),
(AND('[1]PWS Information'!$E$10="CWS",T2472="Multiple Family Residence",'[1]PWS Information'!$E$11="Yes",P2472="Lead")),
(AND('[1]PWS Information'!$E$10="NTNC",P2472="Lead")))),"Tier 1",
IF((OR((AND('[1]PWS Information'!$E$10="CWS",T2472="Multiple Family Residence",'[1]PWS Information'!$E$11="No",P2472="Lead")),
(AND('[1]PWS Information'!$E$10="CWS",T2472="Other",P2472="Lead")),
(AND(T2472="",P2472="Lead")),
(AND('[1]PWS Information'!$E$10="CWS",T2472="Building",P2472="Lead")))),"Tier 2",
IF((OR((AND('[1]PWS Information'!$E$10="CWS",T2472="Single Family Residence",P2472="Galvanized Requiring Replacement")),
(AND('[1]PWS Information'!$E$10="CWS",T2472="Single Family Residence",P2472="Galvanized Requiring Replacement",Q2472="Yes")),
(AND('[1]PWS Information'!$E$10="NTNC",T2472="Single Family Residence",P2472="Galvanized Requiring Replacement")),
(AND('[1]PWS Information'!$E$10="NTNC",T2472="Single Family Residence",Q2472="Yes")))),"Tier 3",
IF((OR((AND('[1]PWS Information'!$E$10="CWS",T2472="Single Family Residence",R2472="Yes",P2472="Non-Lead", I2472="Non-Lead - Copper",K2472="Before 1989")),
(AND('[1]PWS Information'!$E$10="CWS",T2472="Single Family Residence",R2472="Yes",P2472="Non-Lead", M2472="Non-Lead - Copper",N2472="Before 1989")))),"Tier 4",
IF((OR((AND('[1]PWS Information'!$E$10="NTNC",P2472="Non-Lead")),
(AND('[1]PWS Information'!$E$10="CWS",P2472="Non-Lead",R2472="")),
(AND('[1]PWS Information'!$E$10="CWS",P2472="Non-Lead",R2472="No")),
(AND('[1]PWS Information'!$E$10="CWS",P2472="Non-Lead",R2472="Don't Know")),
(AND('[1]PWS Information'!$E$10="CWS",P2472="Non-Lead", I2472="Non-Lead - Copper", R2472="Yes", K2472="Between 1989 and 2014")),
(AND('[1]PWS Information'!$E$10="CWS",P2472="Non-Lead", I2472="Non-Lead - Copper", R2472="Yes", K2472="After 2014")),
(AND('[1]PWS Information'!$E$10="CWS",P2472="Non-Lead", I2472="Non-Lead - Copper", R2472="Yes", K2472="Unknown")),
(AND('[1]PWS Information'!$E$10="CWS",P2472="Non-Lead", M2472="Non-Lead - Copper", R2472="Yes", N2472="Between 1989 and 2014")),
(AND('[1]PWS Information'!$E$10="CWS",P2472="Non-Lead", M2472="Non-Lead - Copper", R2472="Yes", N2472="After 2014")),
(AND('[1]PWS Information'!$E$10="CWS",P2472="Non-Lead", M2472="Non-Lead - Copper", R2472="Yes", N2472="Unknown")),
(AND('[1]PWS Information'!$E$10="CWS",P2472="Unknown")),
(AND('[1]PWS Information'!$E$10="NTNC",P2472="Unknown")),
(AND('[1]PWS Information'!$E$10="CWS",T2472="Multiple Family Residence",P2472="Galvanized Requiring Replacement")),
(AND('[1]PWS Information'!$E$10="CWS",P2472="Galvanized Requiring Replacement")),
(AND('[1]PWS Information'!$E$10="NTNC",T2472="Multiple Family Residence",P2472="Galvanized Requiring Replacement")))),"Tier 5",
"")))))</f>
        <v>Tier 5</v>
      </c>
      <c r="Y2472" s="24"/>
      <c r="Z2472" s="24"/>
    </row>
    <row r="2473" spans="1:26" x14ac:dyDescent="0.25">
      <c r="A2473" s="17">
        <v>2470</v>
      </c>
      <c r="B2473" s="17">
        <v>2302</v>
      </c>
      <c r="C2473" s="17" t="s">
        <v>102</v>
      </c>
      <c r="D2473" s="17" t="s">
        <v>188</v>
      </c>
      <c r="E2473" s="17">
        <v>79549</v>
      </c>
      <c r="F2473" s="17"/>
      <c r="G2473" s="17"/>
      <c r="H2473" s="17"/>
      <c r="I2473" s="25" t="s">
        <v>221</v>
      </c>
      <c r="J2473" s="22" t="s">
        <v>254</v>
      </c>
      <c r="K2473" s="22" t="s">
        <v>255</v>
      </c>
      <c r="L2473" s="22" t="s">
        <v>256</v>
      </c>
      <c r="M2473" s="25" t="s">
        <v>218</v>
      </c>
      <c r="N2473" s="19" t="s">
        <v>205</v>
      </c>
      <c r="O2473" s="22" t="s">
        <v>257</v>
      </c>
      <c r="P2473" s="31" t="str">
        <f t="shared" si="38"/>
        <v>Non-Lead</v>
      </c>
      <c r="Q2473" s="40" t="s">
        <v>254</v>
      </c>
      <c r="R2473" s="40" t="s">
        <v>254</v>
      </c>
      <c r="S2473" s="24"/>
      <c r="T2473" s="16"/>
      <c r="U2473" s="41" t="s">
        <v>255</v>
      </c>
      <c r="V2473" s="41" t="s">
        <v>255</v>
      </c>
      <c r="W2473" s="16"/>
      <c r="X2473" s="43" t="str">
        <f>IF((OR((AND('[1]PWS Information'!$E$10="CWS",T2473="Single Family Residence",P2473="Lead")),
(AND('[1]PWS Information'!$E$10="CWS",T2473="Multiple Family Residence",'[1]PWS Information'!$E$11="Yes",P2473="Lead")),
(AND('[1]PWS Information'!$E$10="NTNC",P2473="Lead")))),"Tier 1",
IF((OR((AND('[1]PWS Information'!$E$10="CWS",T2473="Multiple Family Residence",'[1]PWS Information'!$E$11="No",P2473="Lead")),
(AND('[1]PWS Information'!$E$10="CWS",T2473="Other",P2473="Lead")),
(AND(T2473="",P2473="Lead")),
(AND('[1]PWS Information'!$E$10="CWS",T2473="Building",P2473="Lead")))),"Tier 2",
IF((OR((AND('[1]PWS Information'!$E$10="CWS",T2473="Single Family Residence",P2473="Galvanized Requiring Replacement")),
(AND('[1]PWS Information'!$E$10="CWS",T2473="Single Family Residence",P2473="Galvanized Requiring Replacement",Q2473="Yes")),
(AND('[1]PWS Information'!$E$10="NTNC",T2473="Single Family Residence",P2473="Galvanized Requiring Replacement")),
(AND('[1]PWS Information'!$E$10="NTNC",T2473="Single Family Residence",Q2473="Yes")))),"Tier 3",
IF((OR((AND('[1]PWS Information'!$E$10="CWS",T2473="Single Family Residence",R2473="Yes",P2473="Non-Lead", I2473="Non-Lead - Copper",K2473="Before 1989")),
(AND('[1]PWS Information'!$E$10="CWS",T2473="Single Family Residence",R2473="Yes",P2473="Non-Lead", M2473="Non-Lead - Copper",N2473="Before 1989")))),"Tier 4",
IF((OR((AND('[1]PWS Information'!$E$10="NTNC",P2473="Non-Lead")),
(AND('[1]PWS Information'!$E$10="CWS",P2473="Non-Lead",R2473="")),
(AND('[1]PWS Information'!$E$10="CWS",P2473="Non-Lead",R2473="No")),
(AND('[1]PWS Information'!$E$10="CWS",P2473="Non-Lead",R2473="Don't Know")),
(AND('[1]PWS Information'!$E$10="CWS",P2473="Non-Lead", I2473="Non-Lead - Copper", R2473="Yes", K2473="Between 1989 and 2014")),
(AND('[1]PWS Information'!$E$10="CWS",P2473="Non-Lead", I2473="Non-Lead - Copper", R2473="Yes", K2473="After 2014")),
(AND('[1]PWS Information'!$E$10="CWS",P2473="Non-Lead", I2473="Non-Lead - Copper", R2473="Yes", K2473="Unknown")),
(AND('[1]PWS Information'!$E$10="CWS",P2473="Non-Lead", M2473="Non-Lead - Copper", R2473="Yes", N2473="Between 1989 and 2014")),
(AND('[1]PWS Information'!$E$10="CWS",P2473="Non-Lead", M2473="Non-Lead - Copper", R2473="Yes", N2473="After 2014")),
(AND('[1]PWS Information'!$E$10="CWS",P2473="Non-Lead", M2473="Non-Lead - Copper", R2473="Yes", N2473="Unknown")),
(AND('[1]PWS Information'!$E$10="CWS",P2473="Unknown")),
(AND('[1]PWS Information'!$E$10="NTNC",P2473="Unknown")),
(AND('[1]PWS Information'!$E$10="CWS",T2473="Multiple Family Residence",P2473="Galvanized Requiring Replacement")),
(AND('[1]PWS Information'!$E$10="CWS",P2473="Galvanized Requiring Replacement")),
(AND('[1]PWS Information'!$E$10="NTNC",T2473="Multiple Family Residence",P2473="Galvanized Requiring Replacement")))),"Tier 5",
"")))))</f>
        <v>Tier 5</v>
      </c>
      <c r="Y2473" s="24"/>
      <c r="Z2473" s="24"/>
    </row>
    <row r="2474" spans="1:26" x14ac:dyDescent="0.25">
      <c r="A2474" s="17">
        <v>2471</v>
      </c>
      <c r="B2474" s="17">
        <v>2303</v>
      </c>
      <c r="C2474" s="17" t="s">
        <v>102</v>
      </c>
      <c r="D2474" s="17" t="s">
        <v>188</v>
      </c>
      <c r="E2474" s="17">
        <v>79549</v>
      </c>
      <c r="F2474" s="17"/>
      <c r="G2474" s="17"/>
      <c r="H2474" s="17"/>
      <c r="I2474" s="25" t="s">
        <v>218</v>
      </c>
      <c r="J2474" s="22" t="s">
        <v>254</v>
      </c>
      <c r="K2474" s="22" t="s">
        <v>255</v>
      </c>
      <c r="L2474" s="22" t="s">
        <v>256</v>
      </c>
      <c r="M2474" s="25" t="s">
        <v>222</v>
      </c>
      <c r="N2474" s="19" t="s">
        <v>205</v>
      </c>
      <c r="O2474" s="22" t="s">
        <v>257</v>
      </c>
      <c r="P2474" s="31" t="str">
        <f t="shared" si="38"/>
        <v>Galvanized Requiring Replacement</v>
      </c>
      <c r="Q2474" s="40" t="s">
        <v>254</v>
      </c>
      <c r="R2474" s="40" t="s">
        <v>254</v>
      </c>
      <c r="S2474" s="24"/>
      <c r="T2474" s="16"/>
      <c r="U2474" s="41" t="s">
        <v>255</v>
      </c>
      <c r="V2474" s="41" t="s">
        <v>255</v>
      </c>
      <c r="W2474" s="16"/>
      <c r="X2474" s="43" t="str">
        <f>IF((OR((AND('[1]PWS Information'!$E$10="CWS",T2474="Single Family Residence",P2474="Lead")),
(AND('[1]PWS Information'!$E$10="CWS",T2474="Multiple Family Residence",'[1]PWS Information'!$E$11="Yes",P2474="Lead")),
(AND('[1]PWS Information'!$E$10="NTNC",P2474="Lead")))),"Tier 1",
IF((OR((AND('[1]PWS Information'!$E$10="CWS",T2474="Multiple Family Residence",'[1]PWS Information'!$E$11="No",P2474="Lead")),
(AND('[1]PWS Information'!$E$10="CWS",T2474="Other",P2474="Lead")),
(AND(T2474="",P2474="Lead")),
(AND('[1]PWS Information'!$E$10="CWS",T2474="Building",P2474="Lead")))),"Tier 2",
IF((OR((AND('[1]PWS Information'!$E$10="CWS",T2474="Single Family Residence",P2474="Galvanized Requiring Replacement")),
(AND('[1]PWS Information'!$E$10="CWS",T2474="Single Family Residence",P2474="Galvanized Requiring Replacement",Q2474="Yes")),
(AND('[1]PWS Information'!$E$10="NTNC",T2474="Single Family Residence",P2474="Galvanized Requiring Replacement")),
(AND('[1]PWS Information'!$E$10="NTNC",T2474="Single Family Residence",Q2474="Yes")))),"Tier 3",
IF((OR((AND('[1]PWS Information'!$E$10="CWS",T2474="Single Family Residence",R2474="Yes",P2474="Non-Lead", I2474="Non-Lead - Copper",K2474="Before 1989")),
(AND('[1]PWS Information'!$E$10="CWS",T2474="Single Family Residence",R2474="Yes",P2474="Non-Lead", M2474="Non-Lead - Copper",N2474="Before 1989")))),"Tier 4",
IF((OR((AND('[1]PWS Information'!$E$10="NTNC",P2474="Non-Lead")),
(AND('[1]PWS Information'!$E$10="CWS",P2474="Non-Lead",R2474="")),
(AND('[1]PWS Information'!$E$10="CWS",P2474="Non-Lead",R2474="No")),
(AND('[1]PWS Information'!$E$10="CWS",P2474="Non-Lead",R2474="Don't Know")),
(AND('[1]PWS Information'!$E$10="CWS",P2474="Non-Lead", I2474="Non-Lead - Copper", R2474="Yes", K2474="Between 1989 and 2014")),
(AND('[1]PWS Information'!$E$10="CWS",P2474="Non-Lead", I2474="Non-Lead - Copper", R2474="Yes", K2474="After 2014")),
(AND('[1]PWS Information'!$E$10="CWS",P2474="Non-Lead", I2474="Non-Lead - Copper", R2474="Yes", K2474="Unknown")),
(AND('[1]PWS Information'!$E$10="CWS",P2474="Non-Lead", M2474="Non-Lead - Copper", R2474="Yes", N2474="Between 1989 and 2014")),
(AND('[1]PWS Information'!$E$10="CWS",P2474="Non-Lead", M2474="Non-Lead - Copper", R2474="Yes", N2474="After 2014")),
(AND('[1]PWS Information'!$E$10="CWS",P2474="Non-Lead", M2474="Non-Lead - Copper", R2474="Yes", N2474="Unknown")),
(AND('[1]PWS Information'!$E$10="CWS",P2474="Unknown")),
(AND('[1]PWS Information'!$E$10="NTNC",P2474="Unknown")),
(AND('[1]PWS Information'!$E$10="CWS",T2474="Multiple Family Residence",P2474="Galvanized Requiring Replacement")),
(AND('[1]PWS Information'!$E$10="CWS",P2474="Galvanized Requiring Replacement")),
(AND('[1]PWS Information'!$E$10="NTNC",T2474="Multiple Family Residence",P2474="Galvanized Requiring Replacement")))),"Tier 5",
"")))))</f>
        <v>Tier 5</v>
      </c>
      <c r="Y2474" s="24"/>
      <c r="Z2474" s="24"/>
    </row>
    <row r="2475" spans="1:26" x14ac:dyDescent="0.25">
      <c r="A2475" s="17">
        <v>2472</v>
      </c>
      <c r="B2475" s="18">
        <v>2304</v>
      </c>
      <c r="C2475" s="17" t="s">
        <v>102</v>
      </c>
      <c r="D2475" s="17" t="s">
        <v>188</v>
      </c>
      <c r="E2475" s="17">
        <v>79549</v>
      </c>
      <c r="F2475" s="18"/>
      <c r="G2475" s="18"/>
      <c r="H2475" s="18"/>
      <c r="I2475" s="21" t="s">
        <v>218</v>
      </c>
      <c r="J2475" s="22" t="s">
        <v>254</v>
      </c>
      <c r="K2475" s="22" t="s">
        <v>255</v>
      </c>
      <c r="L2475" s="22" t="s">
        <v>256</v>
      </c>
      <c r="M2475" s="21" t="s">
        <v>222</v>
      </c>
      <c r="N2475" s="19" t="s">
        <v>205</v>
      </c>
      <c r="O2475" s="22" t="s">
        <v>257</v>
      </c>
      <c r="P2475" s="31" t="str">
        <f t="shared" si="38"/>
        <v>Galvanized Requiring Replacement</v>
      </c>
      <c r="Q2475" s="40" t="s">
        <v>254</v>
      </c>
      <c r="R2475" s="40" t="s">
        <v>254</v>
      </c>
      <c r="S2475" s="24"/>
      <c r="T2475" s="16"/>
      <c r="U2475" s="41" t="s">
        <v>255</v>
      </c>
      <c r="V2475" s="41" t="s">
        <v>255</v>
      </c>
      <c r="W2475" s="16"/>
      <c r="X2475" s="43" t="str">
        <f>IF((OR((AND('[1]PWS Information'!$E$10="CWS",T2475="Single Family Residence",P2475="Lead")),
(AND('[1]PWS Information'!$E$10="CWS",T2475="Multiple Family Residence",'[1]PWS Information'!$E$11="Yes",P2475="Lead")),
(AND('[1]PWS Information'!$E$10="NTNC",P2475="Lead")))),"Tier 1",
IF((OR((AND('[1]PWS Information'!$E$10="CWS",T2475="Multiple Family Residence",'[1]PWS Information'!$E$11="No",P2475="Lead")),
(AND('[1]PWS Information'!$E$10="CWS",T2475="Other",P2475="Lead")),
(AND(T2475="",P2475="Lead")),
(AND('[1]PWS Information'!$E$10="CWS",T2475="Building",P2475="Lead")))),"Tier 2",
IF((OR((AND('[1]PWS Information'!$E$10="CWS",T2475="Single Family Residence",P2475="Galvanized Requiring Replacement")),
(AND('[1]PWS Information'!$E$10="CWS",T2475="Single Family Residence",P2475="Galvanized Requiring Replacement",Q2475="Yes")),
(AND('[1]PWS Information'!$E$10="NTNC",T2475="Single Family Residence",P2475="Galvanized Requiring Replacement")),
(AND('[1]PWS Information'!$E$10="NTNC",T2475="Single Family Residence",Q2475="Yes")))),"Tier 3",
IF((OR((AND('[1]PWS Information'!$E$10="CWS",T2475="Single Family Residence",R2475="Yes",P2475="Non-Lead", I2475="Non-Lead - Copper",K2475="Before 1989")),
(AND('[1]PWS Information'!$E$10="CWS",T2475="Single Family Residence",R2475="Yes",P2475="Non-Lead", M2475="Non-Lead - Copper",N2475="Before 1989")))),"Tier 4",
IF((OR((AND('[1]PWS Information'!$E$10="NTNC",P2475="Non-Lead")),
(AND('[1]PWS Information'!$E$10="CWS",P2475="Non-Lead",R2475="")),
(AND('[1]PWS Information'!$E$10="CWS",P2475="Non-Lead",R2475="No")),
(AND('[1]PWS Information'!$E$10="CWS",P2475="Non-Lead",R2475="Don't Know")),
(AND('[1]PWS Information'!$E$10="CWS",P2475="Non-Lead", I2475="Non-Lead - Copper", R2475="Yes", K2475="Between 1989 and 2014")),
(AND('[1]PWS Information'!$E$10="CWS",P2475="Non-Lead", I2475="Non-Lead - Copper", R2475="Yes", K2475="After 2014")),
(AND('[1]PWS Information'!$E$10="CWS",P2475="Non-Lead", I2475="Non-Lead - Copper", R2475="Yes", K2475="Unknown")),
(AND('[1]PWS Information'!$E$10="CWS",P2475="Non-Lead", M2475="Non-Lead - Copper", R2475="Yes", N2475="Between 1989 and 2014")),
(AND('[1]PWS Information'!$E$10="CWS",P2475="Non-Lead", M2475="Non-Lead - Copper", R2475="Yes", N2475="After 2014")),
(AND('[1]PWS Information'!$E$10="CWS",P2475="Non-Lead", M2475="Non-Lead - Copper", R2475="Yes", N2475="Unknown")),
(AND('[1]PWS Information'!$E$10="CWS",P2475="Unknown")),
(AND('[1]PWS Information'!$E$10="NTNC",P2475="Unknown")),
(AND('[1]PWS Information'!$E$10="CWS",T2475="Multiple Family Residence",P2475="Galvanized Requiring Replacement")),
(AND('[1]PWS Information'!$E$10="CWS",P2475="Galvanized Requiring Replacement")),
(AND('[1]PWS Information'!$E$10="NTNC",T2475="Multiple Family Residence",P2475="Galvanized Requiring Replacement")))),"Tier 5",
"")))))</f>
        <v>Tier 5</v>
      </c>
      <c r="Y2475" s="24"/>
      <c r="Z2475" s="24"/>
    </row>
    <row r="2476" spans="1:26" x14ac:dyDescent="0.25">
      <c r="A2476" s="17">
        <v>2473</v>
      </c>
      <c r="B2476" s="17">
        <v>2305</v>
      </c>
      <c r="C2476" s="17" t="s">
        <v>102</v>
      </c>
      <c r="D2476" s="17" t="s">
        <v>188</v>
      </c>
      <c r="E2476" s="17">
        <v>79549</v>
      </c>
      <c r="F2476" s="17"/>
      <c r="G2476" s="17"/>
      <c r="H2476" s="17"/>
      <c r="I2476" s="25" t="s">
        <v>218</v>
      </c>
      <c r="J2476" s="22" t="s">
        <v>254</v>
      </c>
      <c r="K2476" s="22" t="s">
        <v>255</v>
      </c>
      <c r="L2476" s="22" t="s">
        <v>256</v>
      </c>
      <c r="M2476" s="25" t="s">
        <v>218</v>
      </c>
      <c r="N2476" s="19" t="s">
        <v>205</v>
      </c>
      <c r="O2476" s="22" t="s">
        <v>257</v>
      </c>
      <c r="P2476" s="31" t="str">
        <f t="shared" si="38"/>
        <v>Non-Lead</v>
      </c>
      <c r="Q2476" s="40" t="s">
        <v>254</v>
      </c>
      <c r="R2476" s="40" t="s">
        <v>254</v>
      </c>
      <c r="S2476" s="24"/>
      <c r="T2476" s="16"/>
      <c r="U2476" s="41" t="s">
        <v>255</v>
      </c>
      <c r="V2476" s="41" t="s">
        <v>255</v>
      </c>
      <c r="W2476" s="16"/>
      <c r="X2476" s="43" t="str">
        <f>IF((OR((AND('[1]PWS Information'!$E$10="CWS",T2476="Single Family Residence",P2476="Lead")),
(AND('[1]PWS Information'!$E$10="CWS",T2476="Multiple Family Residence",'[1]PWS Information'!$E$11="Yes",P2476="Lead")),
(AND('[1]PWS Information'!$E$10="NTNC",P2476="Lead")))),"Tier 1",
IF((OR((AND('[1]PWS Information'!$E$10="CWS",T2476="Multiple Family Residence",'[1]PWS Information'!$E$11="No",P2476="Lead")),
(AND('[1]PWS Information'!$E$10="CWS",T2476="Other",P2476="Lead")),
(AND(T2476="",P2476="Lead")),
(AND('[1]PWS Information'!$E$10="CWS",T2476="Building",P2476="Lead")))),"Tier 2",
IF((OR((AND('[1]PWS Information'!$E$10="CWS",T2476="Single Family Residence",P2476="Galvanized Requiring Replacement")),
(AND('[1]PWS Information'!$E$10="CWS",T2476="Single Family Residence",P2476="Galvanized Requiring Replacement",Q2476="Yes")),
(AND('[1]PWS Information'!$E$10="NTNC",T2476="Single Family Residence",P2476="Galvanized Requiring Replacement")),
(AND('[1]PWS Information'!$E$10="NTNC",T2476="Single Family Residence",Q2476="Yes")))),"Tier 3",
IF((OR((AND('[1]PWS Information'!$E$10="CWS",T2476="Single Family Residence",R2476="Yes",P2476="Non-Lead", I2476="Non-Lead - Copper",K2476="Before 1989")),
(AND('[1]PWS Information'!$E$10="CWS",T2476="Single Family Residence",R2476="Yes",P2476="Non-Lead", M2476="Non-Lead - Copper",N2476="Before 1989")))),"Tier 4",
IF((OR((AND('[1]PWS Information'!$E$10="NTNC",P2476="Non-Lead")),
(AND('[1]PWS Information'!$E$10="CWS",P2476="Non-Lead",R2476="")),
(AND('[1]PWS Information'!$E$10="CWS",P2476="Non-Lead",R2476="No")),
(AND('[1]PWS Information'!$E$10="CWS",P2476="Non-Lead",R2476="Don't Know")),
(AND('[1]PWS Information'!$E$10="CWS",P2476="Non-Lead", I2476="Non-Lead - Copper", R2476="Yes", K2476="Between 1989 and 2014")),
(AND('[1]PWS Information'!$E$10="CWS",P2476="Non-Lead", I2476="Non-Lead - Copper", R2476="Yes", K2476="After 2014")),
(AND('[1]PWS Information'!$E$10="CWS",P2476="Non-Lead", I2476="Non-Lead - Copper", R2476="Yes", K2476="Unknown")),
(AND('[1]PWS Information'!$E$10="CWS",P2476="Non-Lead", M2476="Non-Lead - Copper", R2476="Yes", N2476="Between 1989 and 2014")),
(AND('[1]PWS Information'!$E$10="CWS",P2476="Non-Lead", M2476="Non-Lead - Copper", R2476="Yes", N2476="After 2014")),
(AND('[1]PWS Information'!$E$10="CWS",P2476="Non-Lead", M2476="Non-Lead - Copper", R2476="Yes", N2476="Unknown")),
(AND('[1]PWS Information'!$E$10="CWS",P2476="Unknown")),
(AND('[1]PWS Information'!$E$10="NTNC",P2476="Unknown")),
(AND('[1]PWS Information'!$E$10="CWS",T2476="Multiple Family Residence",P2476="Galvanized Requiring Replacement")),
(AND('[1]PWS Information'!$E$10="CWS",P2476="Galvanized Requiring Replacement")),
(AND('[1]PWS Information'!$E$10="NTNC",T2476="Multiple Family Residence",P2476="Galvanized Requiring Replacement")))),"Tier 5",
"")))))</f>
        <v>Tier 5</v>
      </c>
      <c r="Y2476" s="24"/>
      <c r="Z2476" s="24"/>
    </row>
    <row r="2477" spans="1:26" x14ac:dyDescent="0.25">
      <c r="A2477" s="17">
        <v>2474</v>
      </c>
      <c r="B2477" s="17">
        <v>2307</v>
      </c>
      <c r="C2477" s="17" t="s">
        <v>102</v>
      </c>
      <c r="D2477" s="17" t="s">
        <v>188</v>
      </c>
      <c r="E2477" s="17">
        <v>79549</v>
      </c>
      <c r="F2477" s="17"/>
      <c r="G2477" s="17"/>
      <c r="H2477" s="17"/>
      <c r="I2477" s="21" t="s">
        <v>218</v>
      </c>
      <c r="J2477" s="22" t="s">
        <v>254</v>
      </c>
      <c r="K2477" s="22" t="s">
        <v>255</v>
      </c>
      <c r="L2477" s="22" t="s">
        <v>256</v>
      </c>
      <c r="M2477" s="21" t="s">
        <v>221</v>
      </c>
      <c r="N2477" s="19" t="s">
        <v>205</v>
      </c>
      <c r="O2477" s="22" t="s">
        <v>257</v>
      </c>
      <c r="P2477" s="31" t="str">
        <f t="shared" si="38"/>
        <v>Non-Lead</v>
      </c>
      <c r="Q2477" s="40" t="s">
        <v>254</v>
      </c>
      <c r="R2477" s="40" t="s">
        <v>254</v>
      </c>
      <c r="S2477" s="24"/>
      <c r="T2477" s="16"/>
      <c r="U2477" s="41" t="s">
        <v>255</v>
      </c>
      <c r="V2477" s="41" t="s">
        <v>255</v>
      </c>
      <c r="W2477" s="16"/>
      <c r="X2477" s="43" t="str">
        <f>IF((OR((AND('[1]PWS Information'!$E$10="CWS",T2477="Single Family Residence",P2477="Lead")),
(AND('[1]PWS Information'!$E$10="CWS",T2477="Multiple Family Residence",'[1]PWS Information'!$E$11="Yes",P2477="Lead")),
(AND('[1]PWS Information'!$E$10="NTNC",P2477="Lead")))),"Tier 1",
IF((OR((AND('[1]PWS Information'!$E$10="CWS",T2477="Multiple Family Residence",'[1]PWS Information'!$E$11="No",P2477="Lead")),
(AND('[1]PWS Information'!$E$10="CWS",T2477="Other",P2477="Lead")),
(AND(T2477="",P2477="Lead")),
(AND('[1]PWS Information'!$E$10="CWS",T2477="Building",P2477="Lead")))),"Tier 2",
IF((OR((AND('[1]PWS Information'!$E$10="CWS",T2477="Single Family Residence",P2477="Galvanized Requiring Replacement")),
(AND('[1]PWS Information'!$E$10="CWS",T2477="Single Family Residence",P2477="Galvanized Requiring Replacement",Q2477="Yes")),
(AND('[1]PWS Information'!$E$10="NTNC",T2477="Single Family Residence",P2477="Galvanized Requiring Replacement")),
(AND('[1]PWS Information'!$E$10="NTNC",T2477="Single Family Residence",Q2477="Yes")))),"Tier 3",
IF((OR((AND('[1]PWS Information'!$E$10="CWS",T2477="Single Family Residence",R2477="Yes",P2477="Non-Lead", I2477="Non-Lead - Copper",K2477="Before 1989")),
(AND('[1]PWS Information'!$E$10="CWS",T2477="Single Family Residence",R2477="Yes",P2477="Non-Lead", M2477="Non-Lead - Copper",N2477="Before 1989")))),"Tier 4",
IF((OR((AND('[1]PWS Information'!$E$10="NTNC",P2477="Non-Lead")),
(AND('[1]PWS Information'!$E$10="CWS",P2477="Non-Lead",R2477="")),
(AND('[1]PWS Information'!$E$10="CWS",P2477="Non-Lead",R2477="No")),
(AND('[1]PWS Information'!$E$10="CWS",P2477="Non-Lead",R2477="Don't Know")),
(AND('[1]PWS Information'!$E$10="CWS",P2477="Non-Lead", I2477="Non-Lead - Copper", R2477="Yes", K2477="Between 1989 and 2014")),
(AND('[1]PWS Information'!$E$10="CWS",P2477="Non-Lead", I2477="Non-Lead - Copper", R2477="Yes", K2477="After 2014")),
(AND('[1]PWS Information'!$E$10="CWS",P2477="Non-Lead", I2477="Non-Lead - Copper", R2477="Yes", K2477="Unknown")),
(AND('[1]PWS Information'!$E$10="CWS",P2477="Non-Lead", M2477="Non-Lead - Copper", R2477="Yes", N2477="Between 1989 and 2014")),
(AND('[1]PWS Information'!$E$10="CWS",P2477="Non-Lead", M2477="Non-Lead - Copper", R2477="Yes", N2477="After 2014")),
(AND('[1]PWS Information'!$E$10="CWS",P2477="Non-Lead", M2477="Non-Lead - Copper", R2477="Yes", N2477="Unknown")),
(AND('[1]PWS Information'!$E$10="CWS",P2477="Unknown")),
(AND('[1]PWS Information'!$E$10="NTNC",P2477="Unknown")),
(AND('[1]PWS Information'!$E$10="CWS",T2477="Multiple Family Residence",P2477="Galvanized Requiring Replacement")),
(AND('[1]PWS Information'!$E$10="CWS",P2477="Galvanized Requiring Replacement")),
(AND('[1]PWS Information'!$E$10="NTNC",T2477="Multiple Family Residence",P2477="Galvanized Requiring Replacement")))),"Tier 5",
"")))))</f>
        <v>Tier 5</v>
      </c>
      <c r="Y2477" s="24"/>
      <c r="Z2477" s="24"/>
    </row>
    <row r="2478" spans="1:26" x14ac:dyDescent="0.25">
      <c r="A2478" s="17">
        <v>2475</v>
      </c>
      <c r="B2478" s="17">
        <v>2308</v>
      </c>
      <c r="C2478" s="17" t="s">
        <v>102</v>
      </c>
      <c r="D2478" s="17" t="s">
        <v>188</v>
      </c>
      <c r="E2478" s="17">
        <v>79549</v>
      </c>
      <c r="F2478" s="17"/>
      <c r="G2478" s="17"/>
      <c r="H2478" s="17"/>
      <c r="I2478" s="21" t="s">
        <v>218</v>
      </c>
      <c r="J2478" s="22" t="s">
        <v>254</v>
      </c>
      <c r="K2478" s="22" t="s">
        <v>255</v>
      </c>
      <c r="L2478" s="22" t="s">
        <v>256</v>
      </c>
      <c r="M2478" s="21" t="s">
        <v>218</v>
      </c>
      <c r="N2478" s="19" t="s">
        <v>205</v>
      </c>
      <c r="O2478" s="22" t="s">
        <v>257</v>
      </c>
      <c r="P2478" s="31" t="str">
        <f t="shared" si="38"/>
        <v>Non-Lead</v>
      </c>
      <c r="Q2478" s="40" t="s">
        <v>254</v>
      </c>
      <c r="R2478" s="40" t="s">
        <v>254</v>
      </c>
      <c r="S2478" s="24"/>
      <c r="T2478" s="16"/>
      <c r="U2478" s="41" t="s">
        <v>255</v>
      </c>
      <c r="V2478" s="41" t="s">
        <v>255</v>
      </c>
      <c r="W2478" s="16"/>
      <c r="X2478" s="43" t="str">
        <f>IF((OR((AND('[1]PWS Information'!$E$10="CWS",T2478="Single Family Residence",P2478="Lead")),
(AND('[1]PWS Information'!$E$10="CWS",T2478="Multiple Family Residence",'[1]PWS Information'!$E$11="Yes",P2478="Lead")),
(AND('[1]PWS Information'!$E$10="NTNC",P2478="Lead")))),"Tier 1",
IF((OR((AND('[1]PWS Information'!$E$10="CWS",T2478="Multiple Family Residence",'[1]PWS Information'!$E$11="No",P2478="Lead")),
(AND('[1]PWS Information'!$E$10="CWS",T2478="Other",P2478="Lead")),
(AND(T2478="",P2478="Lead")),
(AND('[1]PWS Information'!$E$10="CWS",T2478="Building",P2478="Lead")))),"Tier 2",
IF((OR((AND('[1]PWS Information'!$E$10="CWS",T2478="Single Family Residence",P2478="Galvanized Requiring Replacement")),
(AND('[1]PWS Information'!$E$10="CWS",T2478="Single Family Residence",P2478="Galvanized Requiring Replacement",Q2478="Yes")),
(AND('[1]PWS Information'!$E$10="NTNC",T2478="Single Family Residence",P2478="Galvanized Requiring Replacement")),
(AND('[1]PWS Information'!$E$10="NTNC",T2478="Single Family Residence",Q2478="Yes")))),"Tier 3",
IF((OR((AND('[1]PWS Information'!$E$10="CWS",T2478="Single Family Residence",R2478="Yes",P2478="Non-Lead", I2478="Non-Lead - Copper",K2478="Before 1989")),
(AND('[1]PWS Information'!$E$10="CWS",T2478="Single Family Residence",R2478="Yes",P2478="Non-Lead", M2478="Non-Lead - Copper",N2478="Before 1989")))),"Tier 4",
IF((OR((AND('[1]PWS Information'!$E$10="NTNC",P2478="Non-Lead")),
(AND('[1]PWS Information'!$E$10="CWS",P2478="Non-Lead",R2478="")),
(AND('[1]PWS Information'!$E$10="CWS",P2478="Non-Lead",R2478="No")),
(AND('[1]PWS Information'!$E$10="CWS",P2478="Non-Lead",R2478="Don't Know")),
(AND('[1]PWS Information'!$E$10="CWS",P2478="Non-Lead", I2478="Non-Lead - Copper", R2478="Yes", K2478="Between 1989 and 2014")),
(AND('[1]PWS Information'!$E$10="CWS",P2478="Non-Lead", I2478="Non-Lead - Copper", R2478="Yes", K2478="After 2014")),
(AND('[1]PWS Information'!$E$10="CWS",P2478="Non-Lead", I2478="Non-Lead - Copper", R2478="Yes", K2478="Unknown")),
(AND('[1]PWS Information'!$E$10="CWS",P2478="Non-Lead", M2478="Non-Lead - Copper", R2478="Yes", N2478="Between 1989 and 2014")),
(AND('[1]PWS Information'!$E$10="CWS",P2478="Non-Lead", M2478="Non-Lead - Copper", R2478="Yes", N2478="After 2014")),
(AND('[1]PWS Information'!$E$10="CWS",P2478="Non-Lead", M2478="Non-Lead - Copper", R2478="Yes", N2478="Unknown")),
(AND('[1]PWS Information'!$E$10="CWS",P2478="Unknown")),
(AND('[1]PWS Information'!$E$10="NTNC",P2478="Unknown")),
(AND('[1]PWS Information'!$E$10="CWS",T2478="Multiple Family Residence",P2478="Galvanized Requiring Replacement")),
(AND('[1]PWS Information'!$E$10="CWS",P2478="Galvanized Requiring Replacement")),
(AND('[1]PWS Information'!$E$10="NTNC",T2478="Multiple Family Residence",P2478="Galvanized Requiring Replacement")))),"Tier 5",
"")))))</f>
        <v>Tier 5</v>
      </c>
      <c r="Y2478" s="24"/>
      <c r="Z2478" s="24"/>
    </row>
    <row r="2479" spans="1:26" x14ac:dyDescent="0.25">
      <c r="A2479" s="17">
        <v>2476</v>
      </c>
      <c r="B2479" s="17">
        <v>2309</v>
      </c>
      <c r="C2479" s="17" t="s">
        <v>102</v>
      </c>
      <c r="D2479" s="17" t="s">
        <v>188</v>
      </c>
      <c r="E2479" s="17">
        <v>79549</v>
      </c>
      <c r="F2479" s="17"/>
      <c r="G2479" s="17"/>
      <c r="H2479" s="17"/>
      <c r="I2479" s="21" t="s">
        <v>218</v>
      </c>
      <c r="J2479" s="22" t="s">
        <v>254</v>
      </c>
      <c r="K2479" s="22" t="s">
        <v>255</v>
      </c>
      <c r="L2479" s="22" t="s">
        <v>256</v>
      </c>
      <c r="M2479" s="21" t="s">
        <v>222</v>
      </c>
      <c r="N2479" s="19" t="s">
        <v>205</v>
      </c>
      <c r="O2479" s="22" t="s">
        <v>257</v>
      </c>
      <c r="P2479" s="31" t="str">
        <f t="shared" si="38"/>
        <v>Galvanized Requiring Replacement</v>
      </c>
      <c r="Q2479" s="40" t="s">
        <v>254</v>
      </c>
      <c r="R2479" s="40" t="s">
        <v>254</v>
      </c>
      <c r="S2479" s="24"/>
      <c r="T2479" s="16"/>
      <c r="U2479" s="41" t="s">
        <v>255</v>
      </c>
      <c r="V2479" s="41" t="s">
        <v>255</v>
      </c>
      <c r="W2479" s="16"/>
      <c r="X2479" s="43" t="str">
        <f>IF((OR((AND('[1]PWS Information'!$E$10="CWS",T2479="Single Family Residence",P2479="Lead")),
(AND('[1]PWS Information'!$E$10="CWS",T2479="Multiple Family Residence",'[1]PWS Information'!$E$11="Yes",P2479="Lead")),
(AND('[1]PWS Information'!$E$10="NTNC",P2479="Lead")))),"Tier 1",
IF((OR((AND('[1]PWS Information'!$E$10="CWS",T2479="Multiple Family Residence",'[1]PWS Information'!$E$11="No",P2479="Lead")),
(AND('[1]PWS Information'!$E$10="CWS",T2479="Other",P2479="Lead")),
(AND(T2479="",P2479="Lead")),
(AND('[1]PWS Information'!$E$10="CWS",T2479="Building",P2479="Lead")))),"Tier 2",
IF((OR((AND('[1]PWS Information'!$E$10="CWS",T2479="Single Family Residence",P2479="Galvanized Requiring Replacement")),
(AND('[1]PWS Information'!$E$10="CWS",T2479="Single Family Residence",P2479="Galvanized Requiring Replacement",Q2479="Yes")),
(AND('[1]PWS Information'!$E$10="NTNC",T2479="Single Family Residence",P2479="Galvanized Requiring Replacement")),
(AND('[1]PWS Information'!$E$10="NTNC",T2479="Single Family Residence",Q2479="Yes")))),"Tier 3",
IF((OR((AND('[1]PWS Information'!$E$10="CWS",T2479="Single Family Residence",R2479="Yes",P2479="Non-Lead", I2479="Non-Lead - Copper",K2479="Before 1989")),
(AND('[1]PWS Information'!$E$10="CWS",T2479="Single Family Residence",R2479="Yes",P2479="Non-Lead", M2479="Non-Lead - Copper",N2479="Before 1989")))),"Tier 4",
IF((OR((AND('[1]PWS Information'!$E$10="NTNC",P2479="Non-Lead")),
(AND('[1]PWS Information'!$E$10="CWS",P2479="Non-Lead",R2479="")),
(AND('[1]PWS Information'!$E$10="CWS",P2479="Non-Lead",R2479="No")),
(AND('[1]PWS Information'!$E$10="CWS",P2479="Non-Lead",R2479="Don't Know")),
(AND('[1]PWS Information'!$E$10="CWS",P2479="Non-Lead", I2479="Non-Lead - Copper", R2479="Yes", K2479="Between 1989 and 2014")),
(AND('[1]PWS Information'!$E$10="CWS",P2479="Non-Lead", I2479="Non-Lead - Copper", R2479="Yes", K2479="After 2014")),
(AND('[1]PWS Information'!$E$10="CWS",P2479="Non-Lead", I2479="Non-Lead - Copper", R2479="Yes", K2479="Unknown")),
(AND('[1]PWS Information'!$E$10="CWS",P2479="Non-Lead", M2479="Non-Lead - Copper", R2479="Yes", N2479="Between 1989 and 2014")),
(AND('[1]PWS Information'!$E$10="CWS",P2479="Non-Lead", M2479="Non-Lead - Copper", R2479="Yes", N2479="After 2014")),
(AND('[1]PWS Information'!$E$10="CWS",P2479="Non-Lead", M2479="Non-Lead - Copper", R2479="Yes", N2479="Unknown")),
(AND('[1]PWS Information'!$E$10="CWS",P2479="Unknown")),
(AND('[1]PWS Information'!$E$10="NTNC",P2479="Unknown")),
(AND('[1]PWS Information'!$E$10="CWS",T2479="Multiple Family Residence",P2479="Galvanized Requiring Replacement")),
(AND('[1]PWS Information'!$E$10="CWS",P2479="Galvanized Requiring Replacement")),
(AND('[1]PWS Information'!$E$10="NTNC",T2479="Multiple Family Residence",P2479="Galvanized Requiring Replacement")))),"Tier 5",
"")))))</f>
        <v>Tier 5</v>
      </c>
      <c r="Y2479" s="24"/>
      <c r="Z2479" s="24"/>
    </row>
    <row r="2480" spans="1:26" x14ac:dyDescent="0.25">
      <c r="A2480" s="17">
        <v>2477</v>
      </c>
      <c r="B2480" s="17">
        <v>2310</v>
      </c>
      <c r="C2480" s="17" t="s">
        <v>102</v>
      </c>
      <c r="D2480" s="17" t="s">
        <v>188</v>
      </c>
      <c r="E2480" s="17">
        <v>79549</v>
      </c>
      <c r="F2480" s="17"/>
      <c r="G2480" s="17"/>
      <c r="H2480" s="17"/>
      <c r="I2480" s="21" t="s">
        <v>221</v>
      </c>
      <c r="J2480" s="22" t="s">
        <v>254</v>
      </c>
      <c r="K2480" s="22" t="s">
        <v>255</v>
      </c>
      <c r="L2480" s="22" t="s">
        <v>256</v>
      </c>
      <c r="M2480" s="21" t="s">
        <v>222</v>
      </c>
      <c r="N2480" s="19" t="s">
        <v>205</v>
      </c>
      <c r="O2480" s="22" t="s">
        <v>257</v>
      </c>
      <c r="P2480" s="31" t="str">
        <f t="shared" si="38"/>
        <v>Galvanized Requiring Replacement</v>
      </c>
      <c r="Q2480" s="40" t="s">
        <v>254</v>
      </c>
      <c r="R2480" s="40" t="s">
        <v>254</v>
      </c>
      <c r="S2480" s="24"/>
      <c r="T2480" s="16"/>
      <c r="U2480" s="41" t="s">
        <v>255</v>
      </c>
      <c r="V2480" s="41" t="s">
        <v>255</v>
      </c>
      <c r="W2480" s="16"/>
      <c r="X2480" s="43" t="str">
        <f>IF((OR((AND('[1]PWS Information'!$E$10="CWS",T2480="Single Family Residence",P2480="Lead")),
(AND('[1]PWS Information'!$E$10="CWS",T2480="Multiple Family Residence",'[1]PWS Information'!$E$11="Yes",P2480="Lead")),
(AND('[1]PWS Information'!$E$10="NTNC",P2480="Lead")))),"Tier 1",
IF((OR((AND('[1]PWS Information'!$E$10="CWS",T2480="Multiple Family Residence",'[1]PWS Information'!$E$11="No",P2480="Lead")),
(AND('[1]PWS Information'!$E$10="CWS",T2480="Other",P2480="Lead")),
(AND(T2480="",P2480="Lead")),
(AND('[1]PWS Information'!$E$10="CWS",T2480="Building",P2480="Lead")))),"Tier 2",
IF((OR((AND('[1]PWS Information'!$E$10="CWS",T2480="Single Family Residence",P2480="Galvanized Requiring Replacement")),
(AND('[1]PWS Information'!$E$10="CWS",T2480="Single Family Residence",P2480="Galvanized Requiring Replacement",Q2480="Yes")),
(AND('[1]PWS Information'!$E$10="NTNC",T2480="Single Family Residence",P2480="Galvanized Requiring Replacement")),
(AND('[1]PWS Information'!$E$10="NTNC",T2480="Single Family Residence",Q2480="Yes")))),"Tier 3",
IF((OR((AND('[1]PWS Information'!$E$10="CWS",T2480="Single Family Residence",R2480="Yes",P2480="Non-Lead", I2480="Non-Lead - Copper",K2480="Before 1989")),
(AND('[1]PWS Information'!$E$10="CWS",T2480="Single Family Residence",R2480="Yes",P2480="Non-Lead", M2480="Non-Lead - Copper",N2480="Before 1989")))),"Tier 4",
IF((OR((AND('[1]PWS Information'!$E$10="NTNC",P2480="Non-Lead")),
(AND('[1]PWS Information'!$E$10="CWS",P2480="Non-Lead",R2480="")),
(AND('[1]PWS Information'!$E$10="CWS",P2480="Non-Lead",R2480="No")),
(AND('[1]PWS Information'!$E$10="CWS",P2480="Non-Lead",R2480="Don't Know")),
(AND('[1]PWS Information'!$E$10="CWS",P2480="Non-Lead", I2480="Non-Lead - Copper", R2480="Yes", K2480="Between 1989 and 2014")),
(AND('[1]PWS Information'!$E$10="CWS",P2480="Non-Lead", I2480="Non-Lead - Copper", R2480="Yes", K2480="After 2014")),
(AND('[1]PWS Information'!$E$10="CWS",P2480="Non-Lead", I2480="Non-Lead - Copper", R2480="Yes", K2480="Unknown")),
(AND('[1]PWS Information'!$E$10="CWS",P2480="Non-Lead", M2480="Non-Lead - Copper", R2480="Yes", N2480="Between 1989 and 2014")),
(AND('[1]PWS Information'!$E$10="CWS",P2480="Non-Lead", M2480="Non-Lead - Copper", R2480="Yes", N2480="After 2014")),
(AND('[1]PWS Information'!$E$10="CWS",P2480="Non-Lead", M2480="Non-Lead - Copper", R2480="Yes", N2480="Unknown")),
(AND('[1]PWS Information'!$E$10="CWS",P2480="Unknown")),
(AND('[1]PWS Information'!$E$10="NTNC",P2480="Unknown")),
(AND('[1]PWS Information'!$E$10="CWS",T2480="Multiple Family Residence",P2480="Galvanized Requiring Replacement")),
(AND('[1]PWS Information'!$E$10="CWS",P2480="Galvanized Requiring Replacement")),
(AND('[1]PWS Information'!$E$10="NTNC",T2480="Multiple Family Residence",P2480="Galvanized Requiring Replacement")))),"Tier 5",
"")))))</f>
        <v>Tier 5</v>
      </c>
      <c r="Y2480" s="24"/>
      <c r="Z2480" s="24"/>
    </row>
    <row r="2481" spans="1:26" x14ac:dyDescent="0.25">
      <c r="A2481" s="17">
        <v>2478</v>
      </c>
      <c r="B2481" s="17">
        <v>2311</v>
      </c>
      <c r="C2481" s="17" t="s">
        <v>102</v>
      </c>
      <c r="D2481" s="17" t="s">
        <v>188</v>
      </c>
      <c r="E2481" s="17">
        <v>79549</v>
      </c>
      <c r="F2481" s="17"/>
      <c r="G2481" s="17"/>
      <c r="H2481" s="17"/>
      <c r="I2481" s="21" t="s">
        <v>218</v>
      </c>
      <c r="J2481" s="22" t="s">
        <v>254</v>
      </c>
      <c r="K2481" s="22" t="s">
        <v>255</v>
      </c>
      <c r="L2481" s="22" t="s">
        <v>256</v>
      </c>
      <c r="M2481" s="21" t="s">
        <v>222</v>
      </c>
      <c r="N2481" s="19" t="s">
        <v>205</v>
      </c>
      <c r="O2481" s="22" t="s">
        <v>257</v>
      </c>
      <c r="P2481" s="31" t="str">
        <f t="shared" si="38"/>
        <v>Galvanized Requiring Replacement</v>
      </c>
      <c r="Q2481" s="40" t="s">
        <v>254</v>
      </c>
      <c r="R2481" s="40" t="s">
        <v>254</v>
      </c>
      <c r="S2481" s="24"/>
      <c r="T2481" s="16"/>
      <c r="U2481" s="41" t="s">
        <v>255</v>
      </c>
      <c r="V2481" s="41" t="s">
        <v>255</v>
      </c>
      <c r="W2481" s="16"/>
      <c r="X2481" s="43" t="str">
        <f>IF((OR((AND('[1]PWS Information'!$E$10="CWS",T2481="Single Family Residence",P2481="Lead")),
(AND('[1]PWS Information'!$E$10="CWS",T2481="Multiple Family Residence",'[1]PWS Information'!$E$11="Yes",P2481="Lead")),
(AND('[1]PWS Information'!$E$10="NTNC",P2481="Lead")))),"Tier 1",
IF((OR((AND('[1]PWS Information'!$E$10="CWS",T2481="Multiple Family Residence",'[1]PWS Information'!$E$11="No",P2481="Lead")),
(AND('[1]PWS Information'!$E$10="CWS",T2481="Other",P2481="Lead")),
(AND(T2481="",P2481="Lead")),
(AND('[1]PWS Information'!$E$10="CWS",T2481="Building",P2481="Lead")))),"Tier 2",
IF((OR((AND('[1]PWS Information'!$E$10="CWS",T2481="Single Family Residence",P2481="Galvanized Requiring Replacement")),
(AND('[1]PWS Information'!$E$10="CWS",T2481="Single Family Residence",P2481="Galvanized Requiring Replacement",Q2481="Yes")),
(AND('[1]PWS Information'!$E$10="NTNC",T2481="Single Family Residence",P2481="Galvanized Requiring Replacement")),
(AND('[1]PWS Information'!$E$10="NTNC",T2481="Single Family Residence",Q2481="Yes")))),"Tier 3",
IF((OR((AND('[1]PWS Information'!$E$10="CWS",T2481="Single Family Residence",R2481="Yes",P2481="Non-Lead", I2481="Non-Lead - Copper",K2481="Before 1989")),
(AND('[1]PWS Information'!$E$10="CWS",T2481="Single Family Residence",R2481="Yes",P2481="Non-Lead", M2481="Non-Lead - Copper",N2481="Before 1989")))),"Tier 4",
IF((OR((AND('[1]PWS Information'!$E$10="NTNC",P2481="Non-Lead")),
(AND('[1]PWS Information'!$E$10="CWS",P2481="Non-Lead",R2481="")),
(AND('[1]PWS Information'!$E$10="CWS",P2481="Non-Lead",R2481="No")),
(AND('[1]PWS Information'!$E$10="CWS",P2481="Non-Lead",R2481="Don't Know")),
(AND('[1]PWS Information'!$E$10="CWS",P2481="Non-Lead", I2481="Non-Lead - Copper", R2481="Yes", K2481="Between 1989 and 2014")),
(AND('[1]PWS Information'!$E$10="CWS",P2481="Non-Lead", I2481="Non-Lead - Copper", R2481="Yes", K2481="After 2014")),
(AND('[1]PWS Information'!$E$10="CWS",P2481="Non-Lead", I2481="Non-Lead - Copper", R2481="Yes", K2481="Unknown")),
(AND('[1]PWS Information'!$E$10="CWS",P2481="Non-Lead", M2481="Non-Lead - Copper", R2481="Yes", N2481="Between 1989 and 2014")),
(AND('[1]PWS Information'!$E$10="CWS",P2481="Non-Lead", M2481="Non-Lead - Copper", R2481="Yes", N2481="After 2014")),
(AND('[1]PWS Information'!$E$10="CWS",P2481="Non-Lead", M2481="Non-Lead - Copper", R2481="Yes", N2481="Unknown")),
(AND('[1]PWS Information'!$E$10="CWS",P2481="Unknown")),
(AND('[1]PWS Information'!$E$10="NTNC",P2481="Unknown")),
(AND('[1]PWS Information'!$E$10="CWS",T2481="Multiple Family Residence",P2481="Galvanized Requiring Replacement")),
(AND('[1]PWS Information'!$E$10="CWS",P2481="Galvanized Requiring Replacement")),
(AND('[1]PWS Information'!$E$10="NTNC",T2481="Multiple Family Residence",P2481="Galvanized Requiring Replacement")))),"Tier 5",
"")))))</f>
        <v>Tier 5</v>
      </c>
      <c r="Y2481" s="24"/>
      <c r="Z2481" s="24"/>
    </row>
    <row r="2482" spans="1:26" x14ac:dyDescent="0.25">
      <c r="A2482" s="17">
        <v>2479</v>
      </c>
      <c r="B2482" s="18">
        <v>2312</v>
      </c>
      <c r="C2482" s="17" t="s">
        <v>102</v>
      </c>
      <c r="D2482" s="17" t="s">
        <v>188</v>
      </c>
      <c r="E2482" s="17">
        <v>79549</v>
      </c>
      <c r="F2482" s="18"/>
      <c r="G2482" s="18"/>
      <c r="H2482" s="18"/>
      <c r="I2482" s="25" t="s">
        <v>218</v>
      </c>
      <c r="J2482" s="22" t="s">
        <v>254</v>
      </c>
      <c r="K2482" s="22" t="s">
        <v>255</v>
      </c>
      <c r="L2482" s="22" t="s">
        <v>256</v>
      </c>
      <c r="M2482" s="25" t="s">
        <v>222</v>
      </c>
      <c r="N2482" s="19" t="s">
        <v>205</v>
      </c>
      <c r="O2482" s="22" t="s">
        <v>257</v>
      </c>
      <c r="P2482" s="31" t="str">
        <f t="shared" si="38"/>
        <v>Galvanized Requiring Replacement</v>
      </c>
      <c r="Q2482" s="40" t="s">
        <v>254</v>
      </c>
      <c r="R2482" s="40" t="s">
        <v>254</v>
      </c>
      <c r="S2482" s="24"/>
      <c r="T2482" s="16"/>
      <c r="U2482" s="41" t="s">
        <v>255</v>
      </c>
      <c r="V2482" s="41" t="s">
        <v>255</v>
      </c>
      <c r="W2482" s="16"/>
      <c r="X2482" s="43" t="str">
        <f>IF((OR((AND('[1]PWS Information'!$E$10="CWS",T2482="Single Family Residence",P2482="Lead")),
(AND('[1]PWS Information'!$E$10="CWS",T2482="Multiple Family Residence",'[1]PWS Information'!$E$11="Yes",P2482="Lead")),
(AND('[1]PWS Information'!$E$10="NTNC",P2482="Lead")))),"Tier 1",
IF((OR((AND('[1]PWS Information'!$E$10="CWS",T2482="Multiple Family Residence",'[1]PWS Information'!$E$11="No",P2482="Lead")),
(AND('[1]PWS Information'!$E$10="CWS",T2482="Other",P2482="Lead")),
(AND(T2482="",P2482="Lead")),
(AND('[1]PWS Information'!$E$10="CWS",T2482="Building",P2482="Lead")))),"Tier 2",
IF((OR((AND('[1]PWS Information'!$E$10="CWS",T2482="Single Family Residence",P2482="Galvanized Requiring Replacement")),
(AND('[1]PWS Information'!$E$10="CWS",T2482="Single Family Residence",P2482="Galvanized Requiring Replacement",Q2482="Yes")),
(AND('[1]PWS Information'!$E$10="NTNC",T2482="Single Family Residence",P2482="Galvanized Requiring Replacement")),
(AND('[1]PWS Information'!$E$10="NTNC",T2482="Single Family Residence",Q2482="Yes")))),"Tier 3",
IF((OR((AND('[1]PWS Information'!$E$10="CWS",T2482="Single Family Residence",R2482="Yes",P2482="Non-Lead", I2482="Non-Lead - Copper",K2482="Before 1989")),
(AND('[1]PWS Information'!$E$10="CWS",T2482="Single Family Residence",R2482="Yes",P2482="Non-Lead", M2482="Non-Lead - Copper",N2482="Before 1989")))),"Tier 4",
IF((OR((AND('[1]PWS Information'!$E$10="NTNC",P2482="Non-Lead")),
(AND('[1]PWS Information'!$E$10="CWS",P2482="Non-Lead",R2482="")),
(AND('[1]PWS Information'!$E$10="CWS",P2482="Non-Lead",R2482="No")),
(AND('[1]PWS Information'!$E$10="CWS",P2482="Non-Lead",R2482="Don't Know")),
(AND('[1]PWS Information'!$E$10="CWS",P2482="Non-Lead", I2482="Non-Lead - Copper", R2482="Yes", K2482="Between 1989 and 2014")),
(AND('[1]PWS Information'!$E$10="CWS",P2482="Non-Lead", I2482="Non-Lead - Copper", R2482="Yes", K2482="After 2014")),
(AND('[1]PWS Information'!$E$10="CWS",P2482="Non-Lead", I2482="Non-Lead - Copper", R2482="Yes", K2482="Unknown")),
(AND('[1]PWS Information'!$E$10="CWS",P2482="Non-Lead", M2482="Non-Lead - Copper", R2482="Yes", N2482="Between 1989 and 2014")),
(AND('[1]PWS Information'!$E$10="CWS",P2482="Non-Lead", M2482="Non-Lead - Copper", R2482="Yes", N2482="After 2014")),
(AND('[1]PWS Information'!$E$10="CWS",P2482="Non-Lead", M2482="Non-Lead - Copper", R2482="Yes", N2482="Unknown")),
(AND('[1]PWS Information'!$E$10="CWS",P2482="Unknown")),
(AND('[1]PWS Information'!$E$10="NTNC",P2482="Unknown")),
(AND('[1]PWS Information'!$E$10="CWS",T2482="Multiple Family Residence",P2482="Galvanized Requiring Replacement")),
(AND('[1]PWS Information'!$E$10="CWS",P2482="Galvanized Requiring Replacement")),
(AND('[1]PWS Information'!$E$10="NTNC",T2482="Multiple Family Residence",P2482="Galvanized Requiring Replacement")))),"Tier 5",
"")))))</f>
        <v>Tier 5</v>
      </c>
      <c r="Y2482" s="24"/>
      <c r="Z2482" s="24"/>
    </row>
    <row r="2483" spans="1:26" x14ac:dyDescent="0.25">
      <c r="A2483" s="17">
        <v>2480</v>
      </c>
      <c r="B2483" s="18">
        <v>2313</v>
      </c>
      <c r="C2483" s="17" t="s">
        <v>102</v>
      </c>
      <c r="D2483" s="17" t="s">
        <v>188</v>
      </c>
      <c r="E2483" s="17">
        <v>79549</v>
      </c>
      <c r="F2483" s="18"/>
      <c r="G2483" s="18"/>
      <c r="H2483" s="18"/>
      <c r="I2483" s="21" t="s">
        <v>218</v>
      </c>
      <c r="J2483" s="22" t="s">
        <v>254</v>
      </c>
      <c r="K2483" s="22" t="s">
        <v>255</v>
      </c>
      <c r="L2483" s="22" t="s">
        <v>256</v>
      </c>
      <c r="M2483" s="21" t="s">
        <v>222</v>
      </c>
      <c r="N2483" s="19" t="s">
        <v>205</v>
      </c>
      <c r="O2483" s="22" t="s">
        <v>257</v>
      </c>
      <c r="P2483" s="31" t="str">
        <f t="shared" si="38"/>
        <v>Galvanized Requiring Replacement</v>
      </c>
      <c r="Q2483" s="40" t="s">
        <v>254</v>
      </c>
      <c r="R2483" s="40" t="s">
        <v>254</v>
      </c>
      <c r="S2483" s="24"/>
      <c r="T2483" s="16"/>
      <c r="U2483" s="41" t="s">
        <v>255</v>
      </c>
      <c r="V2483" s="41" t="s">
        <v>255</v>
      </c>
      <c r="W2483" s="16"/>
      <c r="X2483" s="43" t="str">
        <f>IF((OR((AND('[1]PWS Information'!$E$10="CWS",T2483="Single Family Residence",P2483="Lead")),
(AND('[1]PWS Information'!$E$10="CWS",T2483="Multiple Family Residence",'[1]PWS Information'!$E$11="Yes",P2483="Lead")),
(AND('[1]PWS Information'!$E$10="NTNC",P2483="Lead")))),"Tier 1",
IF((OR((AND('[1]PWS Information'!$E$10="CWS",T2483="Multiple Family Residence",'[1]PWS Information'!$E$11="No",P2483="Lead")),
(AND('[1]PWS Information'!$E$10="CWS",T2483="Other",P2483="Lead")),
(AND(T2483="",P2483="Lead")),
(AND('[1]PWS Information'!$E$10="CWS",T2483="Building",P2483="Lead")))),"Tier 2",
IF((OR((AND('[1]PWS Information'!$E$10="CWS",T2483="Single Family Residence",P2483="Galvanized Requiring Replacement")),
(AND('[1]PWS Information'!$E$10="CWS",T2483="Single Family Residence",P2483="Galvanized Requiring Replacement",Q2483="Yes")),
(AND('[1]PWS Information'!$E$10="NTNC",T2483="Single Family Residence",P2483="Galvanized Requiring Replacement")),
(AND('[1]PWS Information'!$E$10="NTNC",T2483="Single Family Residence",Q2483="Yes")))),"Tier 3",
IF((OR((AND('[1]PWS Information'!$E$10="CWS",T2483="Single Family Residence",R2483="Yes",P2483="Non-Lead", I2483="Non-Lead - Copper",K2483="Before 1989")),
(AND('[1]PWS Information'!$E$10="CWS",T2483="Single Family Residence",R2483="Yes",P2483="Non-Lead", M2483="Non-Lead - Copper",N2483="Before 1989")))),"Tier 4",
IF((OR((AND('[1]PWS Information'!$E$10="NTNC",P2483="Non-Lead")),
(AND('[1]PWS Information'!$E$10="CWS",P2483="Non-Lead",R2483="")),
(AND('[1]PWS Information'!$E$10="CWS",P2483="Non-Lead",R2483="No")),
(AND('[1]PWS Information'!$E$10="CWS",P2483="Non-Lead",R2483="Don't Know")),
(AND('[1]PWS Information'!$E$10="CWS",P2483="Non-Lead", I2483="Non-Lead - Copper", R2483="Yes", K2483="Between 1989 and 2014")),
(AND('[1]PWS Information'!$E$10="CWS",P2483="Non-Lead", I2483="Non-Lead - Copper", R2483="Yes", K2483="After 2014")),
(AND('[1]PWS Information'!$E$10="CWS",P2483="Non-Lead", I2483="Non-Lead - Copper", R2483="Yes", K2483="Unknown")),
(AND('[1]PWS Information'!$E$10="CWS",P2483="Non-Lead", M2483="Non-Lead - Copper", R2483="Yes", N2483="Between 1989 and 2014")),
(AND('[1]PWS Information'!$E$10="CWS",P2483="Non-Lead", M2483="Non-Lead - Copper", R2483="Yes", N2483="After 2014")),
(AND('[1]PWS Information'!$E$10="CWS",P2483="Non-Lead", M2483="Non-Lead - Copper", R2483="Yes", N2483="Unknown")),
(AND('[1]PWS Information'!$E$10="CWS",P2483="Unknown")),
(AND('[1]PWS Information'!$E$10="NTNC",P2483="Unknown")),
(AND('[1]PWS Information'!$E$10="CWS",T2483="Multiple Family Residence",P2483="Galvanized Requiring Replacement")),
(AND('[1]PWS Information'!$E$10="CWS",P2483="Galvanized Requiring Replacement")),
(AND('[1]PWS Information'!$E$10="NTNC",T2483="Multiple Family Residence",P2483="Galvanized Requiring Replacement")))),"Tier 5",
"")))))</f>
        <v>Tier 5</v>
      </c>
      <c r="Y2483" s="24"/>
      <c r="Z2483" s="24"/>
    </row>
    <row r="2484" spans="1:26" x14ac:dyDescent="0.25">
      <c r="A2484" s="17">
        <v>2481</v>
      </c>
      <c r="B2484" s="17">
        <v>2314</v>
      </c>
      <c r="C2484" s="17" t="s">
        <v>102</v>
      </c>
      <c r="D2484" s="17" t="s">
        <v>188</v>
      </c>
      <c r="E2484" s="17">
        <v>79549</v>
      </c>
      <c r="F2484" s="17"/>
      <c r="G2484" s="17"/>
      <c r="H2484" s="17"/>
      <c r="I2484" s="25" t="s">
        <v>221</v>
      </c>
      <c r="J2484" s="22" t="s">
        <v>254</v>
      </c>
      <c r="K2484" s="22" t="s">
        <v>255</v>
      </c>
      <c r="L2484" s="22" t="s">
        <v>256</v>
      </c>
      <c r="M2484" s="25" t="s">
        <v>222</v>
      </c>
      <c r="N2484" s="19" t="s">
        <v>205</v>
      </c>
      <c r="O2484" s="22" t="s">
        <v>257</v>
      </c>
      <c r="P2484" s="31" t="str">
        <f t="shared" si="38"/>
        <v>Galvanized Requiring Replacement</v>
      </c>
      <c r="Q2484" s="40" t="s">
        <v>254</v>
      </c>
      <c r="R2484" s="40" t="s">
        <v>254</v>
      </c>
      <c r="S2484" s="24"/>
      <c r="T2484" s="16"/>
      <c r="U2484" s="41" t="s">
        <v>255</v>
      </c>
      <c r="V2484" s="41" t="s">
        <v>255</v>
      </c>
      <c r="W2484" s="16"/>
      <c r="X2484" s="43" t="str">
        <f>IF((OR((AND('[1]PWS Information'!$E$10="CWS",T2484="Single Family Residence",P2484="Lead")),
(AND('[1]PWS Information'!$E$10="CWS",T2484="Multiple Family Residence",'[1]PWS Information'!$E$11="Yes",P2484="Lead")),
(AND('[1]PWS Information'!$E$10="NTNC",P2484="Lead")))),"Tier 1",
IF((OR((AND('[1]PWS Information'!$E$10="CWS",T2484="Multiple Family Residence",'[1]PWS Information'!$E$11="No",P2484="Lead")),
(AND('[1]PWS Information'!$E$10="CWS",T2484="Other",P2484="Lead")),
(AND(T2484="",P2484="Lead")),
(AND('[1]PWS Information'!$E$10="CWS",T2484="Building",P2484="Lead")))),"Tier 2",
IF((OR((AND('[1]PWS Information'!$E$10="CWS",T2484="Single Family Residence",P2484="Galvanized Requiring Replacement")),
(AND('[1]PWS Information'!$E$10="CWS",T2484="Single Family Residence",P2484="Galvanized Requiring Replacement",Q2484="Yes")),
(AND('[1]PWS Information'!$E$10="NTNC",T2484="Single Family Residence",P2484="Galvanized Requiring Replacement")),
(AND('[1]PWS Information'!$E$10="NTNC",T2484="Single Family Residence",Q2484="Yes")))),"Tier 3",
IF((OR((AND('[1]PWS Information'!$E$10="CWS",T2484="Single Family Residence",R2484="Yes",P2484="Non-Lead", I2484="Non-Lead - Copper",K2484="Before 1989")),
(AND('[1]PWS Information'!$E$10="CWS",T2484="Single Family Residence",R2484="Yes",P2484="Non-Lead", M2484="Non-Lead - Copper",N2484="Before 1989")))),"Tier 4",
IF((OR((AND('[1]PWS Information'!$E$10="NTNC",P2484="Non-Lead")),
(AND('[1]PWS Information'!$E$10="CWS",P2484="Non-Lead",R2484="")),
(AND('[1]PWS Information'!$E$10="CWS",P2484="Non-Lead",R2484="No")),
(AND('[1]PWS Information'!$E$10="CWS",P2484="Non-Lead",R2484="Don't Know")),
(AND('[1]PWS Information'!$E$10="CWS",P2484="Non-Lead", I2484="Non-Lead - Copper", R2484="Yes", K2484="Between 1989 and 2014")),
(AND('[1]PWS Information'!$E$10="CWS",P2484="Non-Lead", I2484="Non-Lead - Copper", R2484="Yes", K2484="After 2014")),
(AND('[1]PWS Information'!$E$10="CWS",P2484="Non-Lead", I2484="Non-Lead - Copper", R2484="Yes", K2484="Unknown")),
(AND('[1]PWS Information'!$E$10="CWS",P2484="Non-Lead", M2484="Non-Lead - Copper", R2484="Yes", N2484="Between 1989 and 2014")),
(AND('[1]PWS Information'!$E$10="CWS",P2484="Non-Lead", M2484="Non-Lead - Copper", R2484="Yes", N2484="After 2014")),
(AND('[1]PWS Information'!$E$10="CWS",P2484="Non-Lead", M2484="Non-Lead - Copper", R2484="Yes", N2484="Unknown")),
(AND('[1]PWS Information'!$E$10="CWS",P2484="Unknown")),
(AND('[1]PWS Information'!$E$10="NTNC",P2484="Unknown")),
(AND('[1]PWS Information'!$E$10="CWS",T2484="Multiple Family Residence",P2484="Galvanized Requiring Replacement")),
(AND('[1]PWS Information'!$E$10="CWS",P2484="Galvanized Requiring Replacement")),
(AND('[1]PWS Information'!$E$10="NTNC",T2484="Multiple Family Residence",P2484="Galvanized Requiring Replacement")))),"Tier 5",
"")))))</f>
        <v>Tier 5</v>
      </c>
      <c r="Y2484" s="24"/>
      <c r="Z2484" s="24"/>
    </row>
    <row r="2485" spans="1:26" x14ac:dyDescent="0.25">
      <c r="A2485" s="17">
        <v>2482</v>
      </c>
      <c r="B2485" s="17">
        <v>2315</v>
      </c>
      <c r="C2485" s="17" t="s">
        <v>102</v>
      </c>
      <c r="D2485" s="17" t="s">
        <v>188</v>
      </c>
      <c r="E2485" s="17">
        <v>79549</v>
      </c>
      <c r="F2485" s="17"/>
      <c r="G2485" s="17"/>
      <c r="H2485" s="17"/>
      <c r="I2485" s="25" t="s">
        <v>218</v>
      </c>
      <c r="J2485" s="22" t="s">
        <v>254</v>
      </c>
      <c r="K2485" s="22" t="s">
        <v>255</v>
      </c>
      <c r="L2485" s="22" t="s">
        <v>256</v>
      </c>
      <c r="M2485" s="25" t="s">
        <v>222</v>
      </c>
      <c r="N2485" s="19" t="s">
        <v>205</v>
      </c>
      <c r="O2485" s="22" t="s">
        <v>257</v>
      </c>
      <c r="P2485" s="31" t="str">
        <f t="shared" si="38"/>
        <v>Galvanized Requiring Replacement</v>
      </c>
      <c r="Q2485" s="40" t="s">
        <v>254</v>
      </c>
      <c r="R2485" s="40" t="s">
        <v>254</v>
      </c>
      <c r="S2485" s="24"/>
      <c r="T2485" s="16"/>
      <c r="U2485" s="41" t="s">
        <v>255</v>
      </c>
      <c r="V2485" s="41" t="s">
        <v>255</v>
      </c>
      <c r="W2485" s="16"/>
      <c r="X2485" s="43" t="str">
        <f>IF((OR((AND('[1]PWS Information'!$E$10="CWS",T2485="Single Family Residence",P2485="Lead")),
(AND('[1]PWS Information'!$E$10="CWS",T2485="Multiple Family Residence",'[1]PWS Information'!$E$11="Yes",P2485="Lead")),
(AND('[1]PWS Information'!$E$10="NTNC",P2485="Lead")))),"Tier 1",
IF((OR((AND('[1]PWS Information'!$E$10="CWS",T2485="Multiple Family Residence",'[1]PWS Information'!$E$11="No",P2485="Lead")),
(AND('[1]PWS Information'!$E$10="CWS",T2485="Other",P2485="Lead")),
(AND(T2485="",P2485="Lead")),
(AND('[1]PWS Information'!$E$10="CWS",T2485="Building",P2485="Lead")))),"Tier 2",
IF((OR((AND('[1]PWS Information'!$E$10="CWS",T2485="Single Family Residence",P2485="Galvanized Requiring Replacement")),
(AND('[1]PWS Information'!$E$10="CWS",T2485="Single Family Residence",P2485="Galvanized Requiring Replacement",Q2485="Yes")),
(AND('[1]PWS Information'!$E$10="NTNC",T2485="Single Family Residence",P2485="Galvanized Requiring Replacement")),
(AND('[1]PWS Information'!$E$10="NTNC",T2485="Single Family Residence",Q2485="Yes")))),"Tier 3",
IF((OR((AND('[1]PWS Information'!$E$10="CWS",T2485="Single Family Residence",R2485="Yes",P2485="Non-Lead", I2485="Non-Lead - Copper",K2485="Before 1989")),
(AND('[1]PWS Information'!$E$10="CWS",T2485="Single Family Residence",R2485="Yes",P2485="Non-Lead", M2485="Non-Lead - Copper",N2485="Before 1989")))),"Tier 4",
IF((OR((AND('[1]PWS Information'!$E$10="NTNC",P2485="Non-Lead")),
(AND('[1]PWS Information'!$E$10="CWS",P2485="Non-Lead",R2485="")),
(AND('[1]PWS Information'!$E$10="CWS",P2485="Non-Lead",R2485="No")),
(AND('[1]PWS Information'!$E$10="CWS",P2485="Non-Lead",R2485="Don't Know")),
(AND('[1]PWS Information'!$E$10="CWS",P2485="Non-Lead", I2485="Non-Lead - Copper", R2485="Yes", K2485="Between 1989 and 2014")),
(AND('[1]PWS Information'!$E$10="CWS",P2485="Non-Lead", I2485="Non-Lead - Copper", R2485="Yes", K2485="After 2014")),
(AND('[1]PWS Information'!$E$10="CWS",P2485="Non-Lead", I2485="Non-Lead - Copper", R2485="Yes", K2485="Unknown")),
(AND('[1]PWS Information'!$E$10="CWS",P2485="Non-Lead", M2485="Non-Lead - Copper", R2485="Yes", N2485="Between 1989 and 2014")),
(AND('[1]PWS Information'!$E$10="CWS",P2485="Non-Lead", M2485="Non-Lead - Copper", R2485="Yes", N2485="After 2014")),
(AND('[1]PWS Information'!$E$10="CWS",P2485="Non-Lead", M2485="Non-Lead - Copper", R2485="Yes", N2485="Unknown")),
(AND('[1]PWS Information'!$E$10="CWS",P2485="Unknown")),
(AND('[1]PWS Information'!$E$10="NTNC",P2485="Unknown")),
(AND('[1]PWS Information'!$E$10="CWS",T2485="Multiple Family Residence",P2485="Galvanized Requiring Replacement")),
(AND('[1]PWS Information'!$E$10="CWS",P2485="Galvanized Requiring Replacement")),
(AND('[1]PWS Information'!$E$10="NTNC",T2485="Multiple Family Residence",P2485="Galvanized Requiring Replacement")))),"Tier 5",
"")))))</f>
        <v>Tier 5</v>
      </c>
      <c r="Y2485" s="24"/>
      <c r="Z2485" s="24"/>
    </row>
    <row r="2486" spans="1:26" x14ac:dyDescent="0.25">
      <c r="A2486" s="17">
        <v>2483</v>
      </c>
      <c r="B2486" s="18">
        <v>2316</v>
      </c>
      <c r="C2486" s="17" t="s">
        <v>102</v>
      </c>
      <c r="D2486" s="17" t="s">
        <v>188</v>
      </c>
      <c r="E2486" s="17">
        <v>79549</v>
      </c>
      <c r="F2486" s="18"/>
      <c r="G2486" s="18"/>
      <c r="H2486" s="18"/>
      <c r="I2486" s="25" t="s">
        <v>221</v>
      </c>
      <c r="J2486" s="22" t="s">
        <v>254</v>
      </c>
      <c r="K2486" s="22" t="s">
        <v>255</v>
      </c>
      <c r="L2486" s="22" t="s">
        <v>256</v>
      </c>
      <c r="M2486" s="25" t="s">
        <v>222</v>
      </c>
      <c r="N2486" s="19" t="s">
        <v>205</v>
      </c>
      <c r="O2486" s="22" t="s">
        <v>257</v>
      </c>
      <c r="P2486" s="31" t="str">
        <f t="shared" ref="P2486:P2549" si="39">IF((OR(I2486="Lead")),"Lead",
IF((OR(M2486="Lead")),"Lead",
IF((OR(I2486="Lead-lined galvanized")),"Lead",
IF((OR(M2486="Lead-lined galvanized")),"Lead",
IF((OR((AND(I2486="Unknown - Likely Lead",M2486="Galvanized")),
(AND(I2486="Unknown - Unlikely Lead",M2486="Galvanized")),
(AND(I2486="Unknown - Material Unknown",M2486="Galvanized")))),"Galvanized Requiring Replacement",
IF((OR((AND(I2486="Non-lead - Copper",J2486="Yes",M2486="Galvanized")),
(AND(I2486="Non-lead - Copper",J2486="Don't know",M2486="Galvanized")),
(AND(I2486="Non-lead - Copper",J2486="",M2486="Galvanized")),
(AND(I2486="Non-lead - Plastic",J2486="Yes",M2486="Galvanized")),
(AND(I2486="Non-lead - Plastic",J2486="Don't know",M2486="Galvanized")),
(AND(I2486="Non-lead - Plastic",J2486="",M2486="Galvanized")),
(AND(I2486="Non-lead",J2486="Yes",M2486="Galvanized")),
(AND(I2486="Non-lead",J2486="Don't know",M2486="Galvanized")),
(AND(I2486="Non-lead",J2486="",M2486="Galvanized")),
(AND(I2486="Non-lead - Other",J2486="Yes",M2486="Galvanized")),
(AND(I2486="Non-Lead - Other",J2486="Don't know",M2486="Galvanized")),
(AND(I2486="Galvanized",J2486="Yes",M2486="Galvanized")),
(AND(I2486="Galvanized",J2486="Don't know",M2486="Galvanized")),
(AND(I2486="Galvanized",J2486="",M2486="Galvanized")),
(AND(I2486="Non-Lead - Other",J2486="",M2486="Galvanized")))),"Galvanized Requiring Replacement",
IF((OR((AND(I2486="Non-lead - Copper",M2486="Non-lead - Copper")),
(AND(I2486="Non-lead - Copper",M2486="Non-lead - Plastic")),
(AND(I2486="Non-lead - Copper",M2486="Non-lead - Other")),
(AND(I2486="Non-lead - Copper",M2486="Non-lead")),
(AND(I2486="Non-lead - Plastic",M2486="Non-lead - Copper")),
(AND(I2486="Non-lead - Plastic",M2486="Non-lead - Plastic")),
(AND(I2486="Non-lead - Plastic",M2486="Non-lead - Other")),
(AND(I2486="Non-lead - Plastic",M2486="Non-lead")),
(AND(I2486="Non-lead",M2486="Non-lead - Copper")),
(AND(I2486="Non-lead",M2486="Non-lead - Plastic")),
(AND(I2486="Non-lead",M2486="Non-lead - Other")),
(AND(I2486="Non-lead",M2486="Non-lead")),
(AND(I2486="Non-lead - Other",M2486="Non-lead - Copper")),
(AND(I2486="Non-Lead - Other",M2486="Non-lead - Plastic")),
(AND(I2486="Non-Lead - Other",M2486="Non-lead")),
(AND(I2486="Non-Lead - Other",M2486="Non-lead - Other")))),"Non-Lead",
IF((OR((AND(I2486="Galvanized",M2486="Non-lead")),
(AND(I2486="Galvanized",M2486="Non-lead - Copper")),
(AND(I2486="Galvanized",M2486="Non-lead - Plastic")),
(AND(I2486="Galvanized",M2486="Non-lead")),
(AND(I2486="Galvanized",M2486="Non-lead - Other")))),"Non-Lead",
IF((OR((AND(I2486="Non-lead - Copper",J2486="No",M2486="Galvanized")),
(AND(I2486="Non-lead - Plastic",J2486="No",M2486="Galvanized")),
(AND(I2486="Non-lead",J2486="No",M2486="Galvanized")),
(AND(I2486="Galvanized",J2486="No",M2486="Galvanized")),
(AND(I2486="Non-lead - Other",J2486="No",M2486="Galvanized")))),"Non-lead",
IF((OR((AND(I2486="Unknown - Likely Lead",M2486="Unknown - Likely Lead")),
(AND(I2486="Unknown - Likely Lead",M2486="Unknown - Unlikely Lead")),
(AND(I2486="Unknown - Likely Lead",M2486="Unknown - Material Unknown")),
(AND(I2486="Unknown - Unlikely Lead",M2486="Unknown - Likely Lead")),
(AND(I2486="Unknown - Unlikely Lead",M2486="Unknown - Unlikely Lead")),
(AND(I2486="Unknown - Unlikely Lead",M2486="Unknown - Material Unknown")),
(AND(I2486="Unknown - Material Unknown",M2486="Unknown - Likely Lead")),
(AND(I2486="Unknown - Material Unknown",M2486="Unknown - Unlikely Lead")),
(AND(I2486="Unknown - Material Unknown",M2486="Unknown - Material Unknown")))),"Unknown",
IF((OR((AND(I2486="Unknown - Likely Lead",M2486="Non-lead - Copper")),
(AND(I2486="Unknown - Likely Lead",M2486="Non-lead - Plastic")),
(AND(I2486="Unknown - Likely Lead",M2486="Non-lead")),
(AND(I2486="Unknown - Likely Lead",M2486="Non-lead - Other")),
(AND(I2486="Unknown - Unlikely Lead",M2486="Non-lead - Copper")),
(AND(I2486="Unknown - Unlikely Lead",M2486="Non-lead - Plastic")),
(AND(I2486="Unknown - Unlikely Lead",M2486="Non-lead")),
(AND(I2486="Unknown - Unlikely Lead",M2486="Non-lead - Other")),
(AND(I2486="Unknown - Material Unknown",M2486="Non-lead - Copper")),
(AND(I2486="Unknown - Material Unknown",M2486="Non-lead - Plastic")),
(AND(I2486="Unknown - Material Unknown",M2486="Non-lead")),
(AND(I2486="Unknown - Material Unknown",M2486="Non-lead - Other")))),"Unknown",
IF((OR((AND(I2486="Non-lead - Copper",M2486="Unknown - Likely Lead")),
(AND(I2486="Non-lead - Copper",M2486="Unknown - Unlikely Lead")),
(AND(I2486="Non-lead - Copper",M2486="Unknown - Material Unknown")),
(AND(I2486="Non-lead - Plastic",M2486="Unknown - Likely Lead")),
(AND(I2486="Non-lead - Plastic",M2486="Unknown - Unlikely Lead")),
(AND(I2486="Non-lead - Plastic",M2486="Unknown - Material Unknown")),
(AND(I2486="Non-lead",M2486="Unknown - Likely Lead")),
(AND(I2486="Non-lead",M2486="Unknown - Unlikely Lead")),
(AND(I2486="Non-lead",M2486="Unknown - Material Unknown")),
(AND(I2486="Non-lead - Other",M2486="Unknown - Likely Lead")),
(AND(I2486="Non-Lead - Other",M2486="Unknown - Unlikely Lead")),
(AND(I2486="Non-Lead - Other",M2486="Unknown - Material Unknown")))),"Unknown",
IF((OR((AND(I2486="Galvanized",M2486="Unknown - Likely Lead")),
(AND(I2486="Galvanized",M2486="Unknown - Unlikely Lead")),
(AND(I2486="Galvanized",M2486="Unknown - Material Unknown")))),"Unknown",
IF((OR((AND(I2486="Galvanized",M2486="")))),"Galvanized Requiring Replacement",
IF((OR((AND(I2486="Non-lead - Copper",M2486="")),
(AND(I2486="Non-lead - Plastic",M2486="")),
(AND(I2486="Non-lead",M2486="")),
(AND(I2486="Non-lead - Other",M2486="")))),"Non-lead",
IF((OR((AND(I2486="Unknown - Likely Lead",M2486="")),
(AND(I2486="Unknown - Unlikely Lead",M2486="")),
(AND(I2486="Unknown - Material Unknown",M2486="")))),"Unknown",
""))))))))))))))))</f>
        <v>Galvanized Requiring Replacement</v>
      </c>
      <c r="Q2486" s="40" t="s">
        <v>254</v>
      </c>
      <c r="R2486" s="40" t="s">
        <v>254</v>
      </c>
      <c r="S2486" s="24"/>
      <c r="T2486" s="16"/>
      <c r="U2486" s="41" t="s">
        <v>255</v>
      </c>
      <c r="V2486" s="41" t="s">
        <v>255</v>
      </c>
      <c r="W2486" s="16"/>
      <c r="X2486" s="43" t="str">
        <f>IF((OR((AND('[1]PWS Information'!$E$10="CWS",T2486="Single Family Residence",P2486="Lead")),
(AND('[1]PWS Information'!$E$10="CWS",T2486="Multiple Family Residence",'[1]PWS Information'!$E$11="Yes",P2486="Lead")),
(AND('[1]PWS Information'!$E$10="NTNC",P2486="Lead")))),"Tier 1",
IF((OR((AND('[1]PWS Information'!$E$10="CWS",T2486="Multiple Family Residence",'[1]PWS Information'!$E$11="No",P2486="Lead")),
(AND('[1]PWS Information'!$E$10="CWS",T2486="Other",P2486="Lead")),
(AND(T2486="",P2486="Lead")),
(AND('[1]PWS Information'!$E$10="CWS",T2486="Building",P2486="Lead")))),"Tier 2",
IF((OR((AND('[1]PWS Information'!$E$10="CWS",T2486="Single Family Residence",P2486="Galvanized Requiring Replacement")),
(AND('[1]PWS Information'!$E$10="CWS",T2486="Single Family Residence",P2486="Galvanized Requiring Replacement",Q2486="Yes")),
(AND('[1]PWS Information'!$E$10="NTNC",T2486="Single Family Residence",P2486="Galvanized Requiring Replacement")),
(AND('[1]PWS Information'!$E$10="NTNC",T2486="Single Family Residence",Q2486="Yes")))),"Tier 3",
IF((OR((AND('[1]PWS Information'!$E$10="CWS",T2486="Single Family Residence",R2486="Yes",P2486="Non-Lead", I2486="Non-Lead - Copper",K2486="Before 1989")),
(AND('[1]PWS Information'!$E$10="CWS",T2486="Single Family Residence",R2486="Yes",P2486="Non-Lead", M2486="Non-Lead - Copper",N2486="Before 1989")))),"Tier 4",
IF((OR((AND('[1]PWS Information'!$E$10="NTNC",P2486="Non-Lead")),
(AND('[1]PWS Information'!$E$10="CWS",P2486="Non-Lead",R2486="")),
(AND('[1]PWS Information'!$E$10="CWS",P2486="Non-Lead",R2486="No")),
(AND('[1]PWS Information'!$E$10="CWS",P2486="Non-Lead",R2486="Don't Know")),
(AND('[1]PWS Information'!$E$10="CWS",P2486="Non-Lead", I2486="Non-Lead - Copper", R2486="Yes", K2486="Between 1989 and 2014")),
(AND('[1]PWS Information'!$E$10="CWS",P2486="Non-Lead", I2486="Non-Lead - Copper", R2486="Yes", K2486="After 2014")),
(AND('[1]PWS Information'!$E$10="CWS",P2486="Non-Lead", I2486="Non-Lead - Copper", R2486="Yes", K2486="Unknown")),
(AND('[1]PWS Information'!$E$10="CWS",P2486="Non-Lead", M2486="Non-Lead - Copper", R2486="Yes", N2486="Between 1989 and 2014")),
(AND('[1]PWS Information'!$E$10="CWS",P2486="Non-Lead", M2486="Non-Lead - Copper", R2486="Yes", N2486="After 2014")),
(AND('[1]PWS Information'!$E$10="CWS",P2486="Non-Lead", M2486="Non-Lead - Copper", R2486="Yes", N2486="Unknown")),
(AND('[1]PWS Information'!$E$10="CWS",P2486="Unknown")),
(AND('[1]PWS Information'!$E$10="NTNC",P2486="Unknown")),
(AND('[1]PWS Information'!$E$10="CWS",T2486="Multiple Family Residence",P2486="Galvanized Requiring Replacement")),
(AND('[1]PWS Information'!$E$10="CWS",P2486="Galvanized Requiring Replacement")),
(AND('[1]PWS Information'!$E$10="NTNC",T2486="Multiple Family Residence",P2486="Galvanized Requiring Replacement")))),"Tier 5",
"")))))</f>
        <v>Tier 5</v>
      </c>
      <c r="Y2486" s="24"/>
      <c r="Z2486" s="24"/>
    </row>
    <row r="2487" spans="1:26" x14ac:dyDescent="0.25">
      <c r="A2487" s="17">
        <v>2484</v>
      </c>
      <c r="B2487" s="17">
        <v>2317</v>
      </c>
      <c r="C2487" s="17" t="s">
        <v>102</v>
      </c>
      <c r="D2487" s="17" t="s">
        <v>188</v>
      </c>
      <c r="E2487" s="17">
        <v>79549</v>
      </c>
      <c r="F2487" s="17"/>
      <c r="G2487" s="17"/>
      <c r="H2487" s="17"/>
      <c r="I2487" s="21" t="s">
        <v>218</v>
      </c>
      <c r="J2487" s="22" t="s">
        <v>254</v>
      </c>
      <c r="K2487" s="22" t="s">
        <v>255</v>
      </c>
      <c r="L2487" s="22" t="s">
        <v>256</v>
      </c>
      <c r="M2487" s="21" t="s">
        <v>218</v>
      </c>
      <c r="N2487" s="19" t="s">
        <v>205</v>
      </c>
      <c r="O2487" s="22" t="s">
        <v>257</v>
      </c>
      <c r="P2487" s="31" t="str">
        <f t="shared" si="39"/>
        <v>Non-Lead</v>
      </c>
      <c r="Q2487" s="40" t="s">
        <v>254</v>
      </c>
      <c r="R2487" s="40" t="s">
        <v>254</v>
      </c>
      <c r="S2487" s="24"/>
      <c r="T2487" s="16"/>
      <c r="U2487" s="41" t="s">
        <v>255</v>
      </c>
      <c r="V2487" s="41" t="s">
        <v>255</v>
      </c>
      <c r="W2487" s="16"/>
      <c r="X2487" s="43" t="str">
        <f>IF((OR((AND('[1]PWS Information'!$E$10="CWS",T2487="Single Family Residence",P2487="Lead")),
(AND('[1]PWS Information'!$E$10="CWS",T2487="Multiple Family Residence",'[1]PWS Information'!$E$11="Yes",P2487="Lead")),
(AND('[1]PWS Information'!$E$10="NTNC",P2487="Lead")))),"Tier 1",
IF((OR((AND('[1]PWS Information'!$E$10="CWS",T2487="Multiple Family Residence",'[1]PWS Information'!$E$11="No",P2487="Lead")),
(AND('[1]PWS Information'!$E$10="CWS",T2487="Other",P2487="Lead")),
(AND(T2487="",P2487="Lead")),
(AND('[1]PWS Information'!$E$10="CWS",T2487="Building",P2487="Lead")))),"Tier 2",
IF((OR((AND('[1]PWS Information'!$E$10="CWS",T2487="Single Family Residence",P2487="Galvanized Requiring Replacement")),
(AND('[1]PWS Information'!$E$10="CWS",T2487="Single Family Residence",P2487="Galvanized Requiring Replacement",Q2487="Yes")),
(AND('[1]PWS Information'!$E$10="NTNC",T2487="Single Family Residence",P2487="Galvanized Requiring Replacement")),
(AND('[1]PWS Information'!$E$10="NTNC",T2487="Single Family Residence",Q2487="Yes")))),"Tier 3",
IF((OR((AND('[1]PWS Information'!$E$10="CWS",T2487="Single Family Residence",R2487="Yes",P2487="Non-Lead", I2487="Non-Lead - Copper",K2487="Before 1989")),
(AND('[1]PWS Information'!$E$10="CWS",T2487="Single Family Residence",R2487="Yes",P2487="Non-Lead", M2487="Non-Lead - Copper",N2487="Before 1989")))),"Tier 4",
IF((OR((AND('[1]PWS Information'!$E$10="NTNC",P2487="Non-Lead")),
(AND('[1]PWS Information'!$E$10="CWS",P2487="Non-Lead",R2487="")),
(AND('[1]PWS Information'!$E$10="CWS",P2487="Non-Lead",R2487="No")),
(AND('[1]PWS Information'!$E$10="CWS",P2487="Non-Lead",R2487="Don't Know")),
(AND('[1]PWS Information'!$E$10="CWS",P2487="Non-Lead", I2487="Non-Lead - Copper", R2487="Yes", K2487="Between 1989 and 2014")),
(AND('[1]PWS Information'!$E$10="CWS",P2487="Non-Lead", I2487="Non-Lead - Copper", R2487="Yes", K2487="After 2014")),
(AND('[1]PWS Information'!$E$10="CWS",P2487="Non-Lead", I2487="Non-Lead - Copper", R2487="Yes", K2487="Unknown")),
(AND('[1]PWS Information'!$E$10="CWS",P2487="Non-Lead", M2487="Non-Lead - Copper", R2487="Yes", N2487="Between 1989 and 2014")),
(AND('[1]PWS Information'!$E$10="CWS",P2487="Non-Lead", M2487="Non-Lead - Copper", R2487="Yes", N2487="After 2014")),
(AND('[1]PWS Information'!$E$10="CWS",P2487="Non-Lead", M2487="Non-Lead - Copper", R2487="Yes", N2487="Unknown")),
(AND('[1]PWS Information'!$E$10="CWS",P2487="Unknown")),
(AND('[1]PWS Information'!$E$10="NTNC",P2487="Unknown")),
(AND('[1]PWS Information'!$E$10="CWS",T2487="Multiple Family Residence",P2487="Galvanized Requiring Replacement")),
(AND('[1]PWS Information'!$E$10="CWS",P2487="Galvanized Requiring Replacement")),
(AND('[1]PWS Information'!$E$10="NTNC",T2487="Multiple Family Residence",P2487="Galvanized Requiring Replacement")))),"Tier 5",
"")))))</f>
        <v>Tier 5</v>
      </c>
      <c r="Y2487" s="24"/>
      <c r="Z2487" s="24"/>
    </row>
    <row r="2488" spans="1:26" x14ac:dyDescent="0.25">
      <c r="A2488" s="17">
        <v>2485</v>
      </c>
      <c r="B2488" s="17">
        <v>2400</v>
      </c>
      <c r="C2488" s="17" t="s">
        <v>102</v>
      </c>
      <c r="D2488" s="17" t="s">
        <v>188</v>
      </c>
      <c r="E2488" s="17">
        <v>79549</v>
      </c>
      <c r="F2488" s="17"/>
      <c r="G2488" s="17"/>
      <c r="H2488" s="17"/>
      <c r="I2488" s="21" t="s">
        <v>221</v>
      </c>
      <c r="J2488" s="22" t="s">
        <v>254</v>
      </c>
      <c r="K2488" s="22" t="s">
        <v>255</v>
      </c>
      <c r="L2488" s="22" t="s">
        <v>256</v>
      </c>
      <c r="M2488" s="21" t="s">
        <v>222</v>
      </c>
      <c r="N2488" s="37" t="s">
        <v>205</v>
      </c>
      <c r="O2488" s="22"/>
      <c r="P2488" s="31" t="str">
        <f t="shared" si="39"/>
        <v>Galvanized Requiring Replacement</v>
      </c>
      <c r="Q2488" s="40" t="s">
        <v>254</v>
      </c>
      <c r="R2488" s="40" t="s">
        <v>254</v>
      </c>
      <c r="S2488" s="24"/>
      <c r="T2488" s="16"/>
      <c r="U2488" s="41" t="s">
        <v>255</v>
      </c>
      <c r="V2488" s="41" t="s">
        <v>255</v>
      </c>
      <c r="W2488" s="16"/>
      <c r="X2488" s="43" t="str">
        <f>IF((OR((AND('[1]PWS Information'!$E$10="CWS",T2488="Single Family Residence",P2488="Lead")),
(AND('[1]PWS Information'!$E$10="CWS",T2488="Multiple Family Residence",'[1]PWS Information'!$E$11="Yes",P2488="Lead")),
(AND('[1]PWS Information'!$E$10="NTNC",P2488="Lead")))),"Tier 1",
IF((OR((AND('[1]PWS Information'!$E$10="CWS",T2488="Multiple Family Residence",'[1]PWS Information'!$E$11="No",P2488="Lead")),
(AND('[1]PWS Information'!$E$10="CWS",T2488="Other",P2488="Lead")),
(AND(T2488="",P2488="Lead")),
(AND('[1]PWS Information'!$E$10="CWS",T2488="Building",P2488="Lead")))),"Tier 2",
IF((OR((AND('[1]PWS Information'!$E$10="CWS",T2488="Single Family Residence",P2488="Galvanized Requiring Replacement")),
(AND('[1]PWS Information'!$E$10="CWS",T2488="Single Family Residence",P2488="Galvanized Requiring Replacement",Q2488="Yes")),
(AND('[1]PWS Information'!$E$10="NTNC",T2488="Single Family Residence",P2488="Galvanized Requiring Replacement")),
(AND('[1]PWS Information'!$E$10="NTNC",T2488="Single Family Residence",Q2488="Yes")))),"Tier 3",
IF((OR((AND('[1]PWS Information'!$E$10="CWS",T2488="Single Family Residence",R2488="Yes",P2488="Non-Lead", I2488="Non-Lead - Copper",K2488="Before 1989")),
(AND('[1]PWS Information'!$E$10="CWS",T2488="Single Family Residence",R2488="Yes",P2488="Non-Lead", M2488="Non-Lead - Copper",N2488="Before 1989")))),"Tier 4",
IF((OR((AND('[1]PWS Information'!$E$10="NTNC",P2488="Non-Lead")),
(AND('[1]PWS Information'!$E$10="CWS",P2488="Non-Lead",R2488="")),
(AND('[1]PWS Information'!$E$10="CWS",P2488="Non-Lead",R2488="No")),
(AND('[1]PWS Information'!$E$10="CWS",P2488="Non-Lead",R2488="Don't Know")),
(AND('[1]PWS Information'!$E$10="CWS",P2488="Non-Lead", I2488="Non-Lead - Copper", R2488="Yes", K2488="Between 1989 and 2014")),
(AND('[1]PWS Information'!$E$10="CWS",P2488="Non-Lead", I2488="Non-Lead - Copper", R2488="Yes", K2488="After 2014")),
(AND('[1]PWS Information'!$E$10="CWS",P2488="Non-Lead", I2488="Non-Lead - Copper", R2488="Yes", K2488="Unknown")),
(AND('[1]PWS Information'!$E$10="CWS",P2488="Non-Lead", M2488="Non-Lead - Copper", R2488="Yes", N2488="Between 1989 and 2014")),
(AND('[1]PWS Information'!$E$10="CWS",P2488="Non-Lead", M2488="Non-Lead - Copper", R2488="Yes", N2488="After 2014")),
(AND('[1]PWS Information'!$E$10="CWS",P2488="Non-Lead", M2488="Non-Lead - Copper", R2488="Yes", N2488="Unknown")),
(AND('[1]PWS Information'!$E$10="CWS",P2488="Unknown")),
(AND('[1]PWS Information'!$E$10="NTNC",P2488="Unknown")),
(AND('[1]PWS Information'!$E$10="CWS",T2488="Multiple Family Residence",P2488="Galvanized Requiring Replacement")),
(AND('[1]PWS Information'!$E$10="CWS",P2488="Galvanized Requiring Replacement")),
(AND('[1]PWS Information'!$E$10="NTNC",T2488="Multiple Family Residence",P2488="Galvanized Requiring Replacement")))),"Tier 5",
"")))))</f>
        <v>Tier 5</v>
      </c>
      <c r="Y2488" s="24"/>
      <c r="Z2488" s="24"/>
    </row>
    <row r="2489" spans="1:26" x14ac:dyDescent="0.25">
      <c r="A2489" s="17">
        <v>2486</v>
      </c>
      <c r="B2489" s="18">
        <v>2401</v>
      </c>
      <c r="C2489" s="17" t="s">
        <v>102</v>
      </c>
      <c r="D2489" s="17" t="s">
        <v>188</v>
      </c>
      <c r="E2489" s="17">
        <v>79549</v>
      </c>
      <c r="F2489" s="18"/>
      <c r="G2489" s="18"/>
      <c r="H2489" s="18"/>
      <c r="I2489" s="21" t="s">
        <v>218</v>
      </c>
      <c r="J2489" s="22" t="s">
        <v>254</v>
      </c>
      <c r="K2489" s="22" t="s">
        <v>255</v>
      </c>
      <c r="L2489" s="22" t="s">
        <v>256</v>
      </c>
      <c r="M2489" s="21" t="s">
        <v>222</v>
      </c>
      <c r="N2489" s="19" t="s">
        <v>205</v>
      </c>
      <c r="O2489" s="22" t="s">
        <v>257</v>
      </c>
      <c r="P2489" s="31" t="str">
        <f t="shared" si="39"/>
        <v>Galvanized Requiring Replacement</v>
      </c>
      <c r="Q2489" s="40" t="s">
        <v>254</v>
      </c>
      <c r="R2489" s="40" t="s">
        <v>254</v>
      </c>
      <c r="S2489" s="24"/>
      <c r="T2489" s="16"/>
      <c r="U2489" s="41" t="s">
        <v>255</v>
      </c>
      <c r="V2489" s="41" t="s">
        <v>255</v>
      </c>
      <c r="W2489" s="16"/>
      <c r="X2489" s="43" t="str">
        <f>IF((OR((AND('[1]PWS Information'!$E$10="CWS",T2489="Single Family Residence",P2489="Lead")),
(AND('[1]PWS Information'!$E$10="CWS",T2489="Multiple Family Residence",'[1]PWS Information'!$E$11="Yes",P2489="Lead")),
(AND('[1]PWS Information'!$E$10="NTNC",P2489="Lead")))),"Tier 1",
IF((OR((AND('[1]PWS Information'!$E$10="CWS",T2489="Multiple Family Residence",'[1]PWS Information'!$E$11="No",P2489="Lead")),
(AND('[1]PWS Information'!$E$10="CWS",T2489="Other",P2489="Lead")),
(AND(T2489="",P2489="Lead")),
(AND('[1]PWS Information'!$E$10="CWS",T2489="Building",P2489="Lead")))),"Tier 2",
IF((OR((AND('[1]PWS Information'!$E$10="CWS",T2489="Single Family Residence",P2489="Galvanized Requiring Replacement")),
(AND('[1]PWS Information'!$E$10="CWS",T2489="Single Family Residence",P2489="Galvanized Requiring Replacement",Q2489="Yes")),
(AND('[1]PWS Information'!$E$10="NTNC",T2489="Single Family Residence",P2489="Galvanized Requiring Replacement")),
(AND('[1]PWS Information'!$E$10="NTNC",T2489="Single Family Residence",Q2489="Yes")))),"Tier 3",
IF((OR((AND('[1]PWS Information'!$E$10="CWS",T2489="Single Family Residence",R2489="Yes",P2489="Non-Lead", I2489="Non-Lead - Copper",K2489="Before 1989")),
(AND('[1]PWS Information'!$E$10="CWS",T2489="Single Family Residence",R2489="Yes",P2489="Non-Lead", M2489="Non-Lead - Copper",N2489="Before 1989")))),"Tier 4",
IF((OR((AND('[1]PWS Information'!$E$10="NTNC",P2489="Non-Lead")),
(AND('[1]PWS Information'!$E$10="CWS",P2489="Non-Lead",R2489="")),
(AND('[1]PWS Information'!$E$10="CWS",P2489="Non-Lead",R2489="No")),
(AND('[1]PWS Information'!$E$10="CWS",P2489="Non-Lead",R2489="Don't Know")),
(AND('[1]PWS Information'!$E$10="CWS",P2489="Non-Lead", I2489="Non-Lead - Copper", R2489="Yes", K2489="Between 1989 and 2014")),
(AND('[1]PWS Information'!$E$10="CWS",P2489="Non-Lead", I2489="Non-Lead - Copper", R2489="Yes", K2489="After 2014")),
(AND('[1]PWS Information'!$E$10="CWS",P2489="Non-Lead", I2489="Non-Lead - Copper", R2489="Yes", K2489="Unknown")),
(AND('[1]PWS Information'!$E$10="CWS",P2489="Non-Lead", M2489="Non-Lead - Copper", R2489="Yes", N2489="Between 1989 and 2014")),
(AND('[1]PWS Information'!$E$10="CWS",P2489="Non-Lead", M2489="Non-Lead - Copper", R2489="Yes", N2489="After 2014")),
(AND('[1]PWS Information'!$E$10="CWS",P2489="Non-Lead", M2489="Non-Lead - Copper", R2489="Yes", N2489="Unknown")),
(AND('[1]PWS Information'!$E$10="CWS",P2489="Unknown")),
(AND('[1]PWS Information'!$E$10="NTNC",P2489="Unknown")),
(AND('[1]PWS Information'!$E$10="CWS",T2489="Multiple Family Residence",P2489="Galvanized Requiring Replacement")),
(AND('[1]PWS Information'!$E$10="CWS",P2489="Galvanized Requiring Replacement")),
(AND('[1]PWS Information'!$E$10="NTNC",T2489="Multiple Family Residence",P2489="Galvanized Requiring Replacement")))),"Tier 5",
"")))))</f>
        <v>Tier 5</v>
      </c>
      <c r="Y2489" s="24"/>
      <c r="Z2489" s="24"/>
    </row>
    <row r="2490" spans="1:26" x14ac:dyDescent="0.25">
      <c r="A2490" s="17">
        <v>2487</v>
      </c>
      <c r="B2490" s="17">
        <v>2402</v>
      </c>
      <c r="C2490" s="17" t="s">
        <v>102</v>
      </c>
      <c r="D2490" s="17" t="s">
        <v>188</v>
      </c>
      <c r="E2490" s="17">
        <v>79549</v>
      </c>
      <c r="F2490" s="17"/>
      <c r="G2490" s="17"/>
      <c r="H2490" s="17"/>
      <c r="I2490" s="25" t="s">
        <v>221</v>
      </c>
      <c r="J2490" s="22" t="s">
        <v>254</v>
      </c>
      <c r="K2490" s="22" t="s">
        <v>255</v>
      </c>
      <c r="L2490" s="22" t="s">
        <v>256</v>
      </c>
      <c r="M2490" s="25" t="s">
        <v>218</v>
      </c>
      <c r="N2490" s="19" t="s">
        <v>205</v>
      </c>
      <c r="O2490" s="22"/>
      <c r="P2490" s="31" t="str">
        <f t="shared" si="39"/>
        <v>Non-Lead</v>
      </c>
      <c r="Q2490" s="40" t="s">
        <v>254</v>
      </c>
      <c r="R2490" s="40" t="s">
        <v>254</v>
      </c>
      <c r="S2490" s="24"/>
      <c r="T2490" s="16"/>
      <c r="U2490" s="41" t="s">
        <v>255</v>
      </c>
      <c r="V2490" s="41" t="s">
        <v>255</v>
      </c>
      <c r="W2490" s="16"/>
      <c r="X2490" s="43" t="str">
        <f>IF((OR((AND('[1]PWS Information'!$E$10="CWS",T2490="Single Family Residence",P2490="Lead")),
(AND('[1]PWS Information'!$E$10="CWS",T2490="Multiple Family Residence",'[1]PWS Information'!$E$11="Yes",P2490="Lead")),
(AND('[1]PWS Information'!$E$10="NTNC",P2490="Lead")))),"Tier 1",
IF((OR((AND('[1]PWS Information'!$E$10="CWS",T2490="Multiple Family Residence",'[1]PWS Information'!$E$11="No",P2490="Lead")),
(AND('[1]PWS Information'!$E$10="CWS",T2490="Other",P2490="Lead")),
(AND(T2490="",P2490="Lead")),
(AND('[1]PWS Information'!$E$10="CWS",T2490="Building",P2490="Lead")))),"Tier 2",
IF((OR((AND('[1]PWS Information'!$E$10="CWS",T2490="Single Family Residence",P2490="Galvanized Requiring Replacement")),
(AND('[1]PWS Information'!$E$10="CWS",T2490="Single Family Residence",P2490="Galvanized Requiring Replacement",Q2490="Yes")),
(AND('[1]PWS Information'!$E$10="NTNC",T2490="Single Family Residence",P2490="Galvanized Requiring Replacement")),
(AND('[1]PWS Information'!$E$10="NTNC",T2490="Single Family Residence",Q2490="Yes")))),"Tier 3",
IF((OR((AND('[1]PWS Information'!$E$10="CWS",T2490="Single Family Residence",R2490="Yes",P2490="Non-Lead", I2490="Non-Lead - Copper",K2490="Before 1989")),
(AND('[1]PWS Information'!$E$10="CWS",T2490="Single Family Residence",R2490="Yes",P2490="Non-Lead", M2490="Non-Lead - Copper",N2490="Before 1989")))),"Tier 4",
IF((OR((AND('[1]PWS Information'!$E$10="NTNC",P2490="Non-Lead")),
(AND('[1]PWS Information'!$E$10="CWS",P2490="Non-Lead",R2490="")),
(AND('[1]PWS Information'!$E$10="CWS",P2490="Non-Lead",R2490="No")),
(AND('[1]PWS Information'!$E$10="CWS",P2490="Non-Lead",R2490="Don't Know")),
(AND('[1]PWS Information'!$E$10="CWS",P2490="Non-Lead", I2490="Non-Lead - Copper", R2490="Yes", K2490="Between 1989 and 2014")),
(AND('[1]PWS Information'!$E$10="CWS",P2490="Non-Lead", I2490="Non-Lead - Copper", R2490="Yes", K2490="After 2014")),
(AND('[1]PWS Information'!$E$10="CWS",P2490="Non-Lead", I2490="Non-Lead - Copper", R2490="Yes", K2490="Unknown")),
(AND('[1]PWS Information'!$E$10="CWS",P2490="Non-Lead", M2490="Non-Lead - Copper", R2490="Yes", N2490="Between 1989 and 2014")),
(AND('[1]PWS Information'!$E$10="CWS",P2490="Non-Lead", M2490="Non-Lead - Copper", R2490="Yes", N2490="After 2014")),
(AND('[1]PWS Information'!$E$10="CWS",P2490="Non-Lead", M2490="Non-Lead - Copper", R2490="Yes", N2490="Unknown")),
(AND('[1]PWS Information'!$E$10="CWS",P2490="Unknown")),
(AND('[1]PWS Information'!$E$10="NTNC",P2490="Unknown")),
(AND('[1]PWS Information'!$E$10="CWS",T2490="Multiple Family Residence",P2490="Galvanized Requiring Replacement")),
(AND('[1]PWS Information'!$E$10="CWS",P2490="Galvanized Requiring Replacement")),
(AND('[1]PWS Information'!$E$10="NTNC",T2490="Multiple Family Residence",P2490="Galvanized Requiring Replacement")))),"Tier 5",
"")))))</f>
        <v>Tier 5</v>
      </c>
      <c r="Y2490" s="24"/>
      <c r="Z2490" s="24"/>
    </row>
    <row r="2491" spans="1:26" x14ac:dyDescent="0.25">
      <c r="A2491" s="17">
        <v>2488</v>
      </c>
      <c r="B2491" s="18">
        <v>2403</v>
      </c>
      <c r="C2491" s="17" t="s">
        <v>102</v>
      </c>
      <c r="D2491" s="17" t="s">
        <v>188</v>
      </c>
      <c r="E2491" s="17">
        <v>79549</v>
      </c>
      <c r="F2491" s="18"/>
      <c r="G2491" s="18"/>
      <c r="H2491" s="18"/>
      <c r="I2491" s="21" t="s">
        <v>218</v>
      </c>
      <c r="J2491" s="22" t="s">
        <v>254</v>
      </c>
      <c r="K2491" s="22" t="s">
        <v>255</v>
      </c>
      <c r="L2491" s="22" t="s">
        <v>256</v>
      </c>
      <c r="M2491" s="21" t="s">
        <v>218</v>
      </c>
      <c r="N2491" s="19" t="s">
        <v>205</v>
      </c>
      <c r="O2491" s="22" t="s">
        <v>257</v>
      </c>
      <c r="P2491" s="31" t="str">
        <f t="shared" si="39"/>
        <v>Non-Lead</v>
      </c>
      <c r="Q2491" s="40" t="s">
        <v>254</v>
      </c>
      <c r="R2491" s="40" t="s">
        <v>254</v>
      </c>
      <c r="S2491" s="24"/>
      <c r="T2491" s="16"/>
      <c r="U2491" s="41" t="s">
        <v>255</v>
      </c>
      <c r="V2491" s="41" t="s">
        <v>255</v>
      </c>
      <c r="W2491" s="16"/>
      <c r="X2491" s="43" t="str">
        <f>IF((OR((AND('[1]PWS Information'!$E$10="CWS",T2491="Single Family Residence",P2491="Lead")),
(AND('[1]PWS Information'!$E$10="CWS",T2491="Multiple Family Residence",'[1]PWS Information'!$E$11="Yes",P2491="Lead")),
(AND('[1]PWS Information'!$E$10="NTNC",P2491="Lead")))),"Tier 1",
IF((OR((AND('[1]PWS Information'!$E$10="CWS",T2491="Multiple Family Residence",'[1]PWS Information'!$E$11="No",P2491="Lead")),
(AND('[1]PWS Information'!$E$10="CWS",T2491="Other",P2491="Lead")),
(AND(T2491="",P2491="Lead")),
(AND('[1]PWS Information'!$E$10="CWS",T2491="Building",P2491="Lead")))),"Tier 2",
IF((OR((AND('[1]PWS Information'!$E$10="CWS",T2491="Single Family Residence",P2491="Galvanized Requiring Replacement")),
(AND('[1]PWS Information'!$E$10="CWS",T2491="Single Family Residence",P2491="Galvanized Requiring Replacement",Q2491="Yes")),
(AND('[1]PWS Information'!$E$10="NTNC",T2491="Single Family Residence",P2491="Galvanized Requiring Replacement")),
(AND('[1]PWS Information'!$E$10="NTNC",T2491="Single Family Residence",Q2491="Yes")))),"Tier 3",
IF((OR((AND('[1]PWS Information'!$E$10="CWS",T2491="Single Family Residence",R2491="Yes",P2491="Non-Lead", I2491="Non-Lead - Copper",K2491="Before 1989")),
(AND('[1]PWS Information'!$E$10="CWS",T2491="Single Family Residence",R2491="Yes",P2491="Non-Lead", M2491="Non-Lead - Copper",N2491="Before 1989")))),"Tier 4",
IF((OR((AND('[1]PWS Information'!$E$10="NTNC",P2491="Non-Lead")),
(AND('[1]PWS Information'!$E$10="CWS",P2491="Non-Lead",R2491="")),
(AND('[1]PWS Information'!$E$10="CWS",P2491="Non-Lead",R2491="No")),
(AND('[1]PWS Information'!$E$10="CWS",P2491="Non-Lead",R2491="Don't Know")),
(AND('[1]PWS Information'!$E$10="CWS",P2491="Non-Lead", I2491="Non-Lead - Copper", R2491="Yes", K2491="Between 1989 and 2014")),
(AND('[1]PWS Information'!$E$10="CWS",P2491="Non-Lead", I2491="Non-Lead - Copper", R2491="Yes", K2491="After 2014")),
(AND('[1]PWS Information'!$E$10="CWS",P2491="Non-Lead", I2491="Non-Lead - Copper", R2491="Yes", K2491="Unknown")),
(AND('[1]PWS Information'!$E$10="CWS",P2491="Non-Lead", M2491="Non-Lead - Copper", R2491="Yes", N2491="Between 1989 and 2014")),
(AND('[1]PWS Information'!$E$10="CWS",P2491="Non-Lead", M2491="Non-Lead - Copper", R2491="Yes", N2491="After 2014")),
(AND('[1]PWS Information'!$E$10="CWS",P2491="Non-Lead", M2491="Non-Lead - Copper", R2491="Yes", N2491="Unknown")),
(AND('[1]PWS Information'!$E$10="CWS",P2491="Unknown")),
(AND('[1]PWS Information'!$E$10="NTNC",P2491="Unknown")),
(AND('[1]PWS Information'!$E$10="CWS",T2491="Multiple Family Residence",P2491="Galvanized Requiring Replacement")),
(AND('[1]PWS Information'!$E$10="CWS",P2491="Galvanized Requiring Replacement")),
(AND('[1]PWS Information'!$E$10="NTNC",T2491="Multiple Family Residence",P2491="Galvanized Requiring Replacement")))),"Tier 5",
"")))))</f>
        <v>Tier 5</v>
      </c>
      <c r="Y2491" s="24"/>
      <c r="Z2491" s="24"/>
    </row>
    <row r="2492" spans="1:26" x14ac:dyDescent="0.25">
      <c r="A2492" s="17">
        <v>2489</v>
      </c>
      <c r="B2492" s="17">
        <v>2405</v>
      </c>
      <c r="C2492" s="17" t="s">
        <v>102</v>
      </c>
      <c r="D2492" s="17" t="s">
        <v>188</v>
      </c>
      <c r="E2492" s="17">
        <v>79549</v>
      </c>
      <c r="F2492" s="17"/>
      <c r="G2492" s="17"/>
      <c r="H2492" s="17"/>
      <c r="I2492" s="21" t="s">
        <v>218</v>
      </c>
      <c r="J2492" s="22" t="s">
        <v>254</v>
      </c>
      <c r="K2492" s="22" t="s">
        <v>255</v>
      </c>
      <c r="L2492" s="22" t="s">
        <v>256</v>
      </c>
      <c r="M2492" s="21" t="s">
        <v>218</v>
      </c>
      <c r="N2492" s="19" t="s">
        <v>205</v>
      </c>
      <c r="O2492" s="22" t="s">
        <v>257</v>
      </c>
      <c r="P2492" s="31" t="str">
        <f t="shared" si="39"/>
        <v>Non-Lead</v>
      </c>
      <c r="Q2492" s="40" t="s">
        <v>254</v>
      </c>
      <c r="R2492" s="40" t="s">
        <v>254</v>
      </c>
      <c r="S2492" s="24"/>
      <c r="T2492" s="16"/>
      <c r="U2492" s="41" t="s">
        <v>255</v>
      </c>
      <c r="V2492" s="41" t="s">
        <v>255</v>
      </c>
      <c r="W2492" s="16"/>
      <c r="X2492" s="43" t="str">
        <f>IF((OR((AND('[1]PWS Information'!$E$10="CWS",T2492="Single Family Residence",P2492="Lead")),
(AND('[1]PWS Information'!$E$10="CWS",T2492="Multiple Family Residence",'[1]PWS Information'!$E$11="Yes",P2492="Lead")),
(AND('[1]PWS Information'!$E$10="NTNC",P2492="Lead")))),"Tier 1",
IF((OR((AND('[1]PWS Information'!$E$10="CWS",T2492="Multiple Family Residence",'[1]PWS Information'!$E$11="No",P2492="Lead")),
(AND('[1]PWS Information'!$E$10="CWS",T2492="Other",P2492="Lead")),
(AND(T2492="",P2492="Lead")),
(AND('[1]PWS Information'!$E$10="CWS",T2492="Building",P2492="Lead")))),"Tier 2",
IF((OR((AND('[1]PWS Information'!$E$10="CWS",T2492="Single Family Residence",P2492="Galvanized Requiring Replacement")),
(AND('[1]PWS Information'!$E$10="CWS",T2492="Single Family Residence",P2492="Galvanized Requiring Replacement",Q2492="Yes")),
(AND('[1]PWS Information'!$E$10="NTNC",T2492="Single Family Residence",P2492="Galvanized Requiring Replacement")),
(AND('[1]PWS Information'!$E$10="NTNC",T2492="Single Family Residence",Q2492="Yes")))),"Tier 3",
IF((OR((AND('[1]PWS Information'!$E$10="CWS",T2492="Single Family Residence",R2492="Yes",P2492="Non-Lead", I2492="Non-Lead - Copper",K2492="Before 1989")),
(AND('[1]PWS Information'!$E$10="CWS",T2492="Single Family Residence",R2492="Yes",P2492="Non-Lead", M2492="Non-Lead - Copper",N2492="Before 1989")))),"Tier 4",
IF((OR((AND('[1]PWS Information'!$E$10="NTNC",P2492="Non-Lead")),
(AND('[1]PWS Information'!$E$10="CWS",P2492="Non-Lead",R2492="")),
(AND('[1]PWS Information'!$E$10="CWS",P2492="Non-Lead",R2492="No")),
(AND('[1]PWS Information'!$E$10="CWS",P2492="Non-Lead",R2492="Don't Know")),
(AND('[1]PWS Information'!$E$10="CWS",P2492="Non-Lead", I2492="Non-Lead - Copper", R2492="Yes", K2492="Between 1989 and 2014")),
(AND('[1]PWS Information'!$E$10="CWS",P2492="Non-Lead", I2492="Non-Lead - Copper", R2492="Yes", K2492="After 2014")),
(AND('[1]PWS Information'!$E$10="CWS",P2492="Non-Lead", I2492="Non-Lead - Copper", R2492="Yes", K2492="Unknown")),
(AND('[1]PWS Information'!$E$10="CWS",P2492="Non-Lead", M2492="Non-Lead - Copper", R2492="Yes", N2492="Between 1989 and 2014")),
(AND('[1]PWS Information'!$E$10="CWS",P2492="Non-Lead", M2492="Non-Lead - Copper", R2492="Yes", N2492="After 2014")),
(AND('[1]PWS Information'!$E$10="CWS",P2492="Non-Lead", M2492="Non-Lead - Copper", R2492="Yes", N2492="Unknown")),
(AND('[1]PWS Information'!$E$10="CWS",P2492="Unknown")),
(AND('[1]PWS Information'!$E$10="NTNC",P2492="Unknown")),
(AND('[1]PWS Information'!$E$10="CWS",T2492="Multiple Family Residence",P2492="Galvanized Requiring Replacement")),
(AND('[1]PWS Information'!$E$10="CWS",P2492="Galvanized Requiring Replacement")),
(AND('[1]PWS Information'!$E$10="NTNC",T2492="Multiple Family Residence",P2492="Galvanized Requiring Replacement")))),"Tier 5",
"")))))</f>
        <v>Tier 5</v>
      </c>
      <c r="Y2492" s="24"/>
      <c r="Z2492" s="24"/>
    </row>
    <row r="2493" spans="1:26" x14ac:dyDescent="0.25">
      <c r="A2493" s="17">
        <v>2490</v>
      </c>
      <c r="B2493" s="18">
        <v>2405</v>
      </c>
      <c r="C2493" s="17" t="s">
        <v>102</v>
      </c>
      <c r="D2493" s="17" t="s">
        <v>188</v>
      </c>
      <c r="E2493" s="17">
        <v>79549</v>
      </c>
      <c r="F2493" s="18"/>
      <c r="G2493" s="18"/>
      <c r="H2493" s="18"/>
      <c r="I2493" s="25" t="s">
        <v>218</v>
      </c>
      <c r="J2493" s="22" t="s">
        <v>254</v>
      </c>
      <c r="K2493" s="22" t="s">
        <v>255</v>
      </c>
      <c r="L2493" s="22" t="s">
        <v>256</v>
      </c>
      <c r="M2493" s="25" t="s">
        <v>218</v>
      </c>
      <c r="N2493" s="19" t="s">
        <v>205</v>
      </c>
      <c r="O2493" s="22" t="s">
        <v>257</v>
      </c>
      <c r="P2493" s="31" t="str">
        <f t="shared" si="39"/>
        <v>Non-Lead</v>
      </c>
      <c r="Q2493" s="40" t="s">
        <v>254</v>
      </c>
      <c r="R2493" s="40" t="s">
        <v>254</v>
      </c>
      <c r="S2493" s="24"/>
      <c r="T2493" s="16"/>
      <c r="U2493" s="41" t="s">
        <v>255</v>
      </c>
      <c r="V2493" s="41" t="s">
        <v>255</v>
      </c>
      <c r="W2493" s="16"/>
      <c r="X2493" s="43" t="str">
        <f>IF((OR((AND('[1]PWS Information'!$E$10="CWS",T2493="Single Family Residence",P2493="Lead")),
(AND('[1]PWS Information'!$E$10="CWS",T2493="Multiple Family Residence",'[1]PWS Information'!$E$11="Yes",P2493="Lead")),
(AND('[1]PWS Information'!$E$10="NTNC",P2493="Lead")))),"Tier 1",
IF((OR((AND('[1]PWS Information'!$E$10="CWS",T2493="Multiple Family Residence",'[1]PWS Information'!$E$11="No",P2493="Lead")),
(AND('[1]PWS Information'!$E$10="CWS",T2493="Other",P2493="Lead")),
(AND(T2493="",P2493="Lead")),
(AND('[1]PWS Information'!$E$10="CWS",T2493="Building",P2493="Lead")))),"Tier 2",
IF((OR((AND('[1]PWS Information'!$E$10="CWS",T2493="Single Family Residence",P2493="Galvanized Requiring Replacement")),
(AND('[1]PWS Information'!$E$10="CWS",T2493="Single Family Residence",P2493="Galvanized Requiring Replacement",Q2493="Yes")),
(AND('[1]PWS Information'!$E$10="NTNC",T2493="Single Family Residence",P2493="Galvanized Requiring Replacement")),
(AND('[1]PWS Information'!$E$10="NTNC",T2493="Single Family Residence",Q2493="Yes")))),"Tier 3",
IF((OR((AND('[1]PWS Information'!$E$10="CWS",T2493="Single Family Residence",R2493="Yes",P2493="Non-Lead", I2493="Non-Lead - Copper",K2493="Before 1989")),
(AND('[1]PWS Information'!$E$10="CWS",T2493="Single Family Residence",R2493="Yes",P2493="Non-Lead", M2493="Non-Lead - Copper",N2493="Before 1989")))),"Tier 4",
IF((OR((AND('[1]PWS Information'!$E$10="NTNC",P2493="Non-Lead")),
(AND('[1]PWS Information'!$E$10="CWS",P2493="Non-Lead",R2493="")),
(AND('[1]PWS Information'!$E$10="CWS",P2493="Non-Lead",R2493="No")),
(AND('[1]PWS Information'!$E$10="CWS",P2493="Non-Lead",R2493="Don't Know")),
(AND('[1]PWS Information'!$E$10="CWS",P2493="Non-Lead", I2493="Non-Lead - Copper", R2493="Yes", K2493="Between 1989 and 2014")),
(AND('[1]PWS Information'!$E$10="CWS",P2493="Non-Lead", I2493="Non-Lead - Copper", R2493="Yes", K2493="After 2014")),
(AND('[1]PWS Information'!$E$10="CWS",P2493="Non-Lead", I2493="Non-Lead - Copper", R2493="Yes", K2493="Unknown")),
(AND('[1]PWS Information'!$E$10="CWS",P2493="Non-Lead", M2493="Non-Lead - Copper", R2493="Yes", N2493="Between 1989 and 2014")),
(AND('[1]PWS Information'!$E$10="CWS",P2493="Non-Lead", M2493="Non-Lead - Copper", R2493="Yes", N2493="After 2014")),
(AND('[1]PWS Information'!$E$10="CWS",P2493="Non-Lead", M2493="Non-Lead - Copper", R2493="Yes", N2493="Unknown")),
(AND('[1]PWS Information'!$E$10="CWS",P2493="Unknown")),
(AND('[1]PWS Information'!$E$10="NTNC",P2493="Unknown")),
(AND('[1]PWS Information'!$E$10="CWS",T2493="Multiple Family Residence",P2493="Galvanized Requiring Replacement")),
(AND('[1]PWS Information'!$E$10="CWS",P2493="Galvanized Requiring Replacement")),
(AND('[1]PWS Information'!$E$10="NTNC",T2493="Multiple Family Residence",P2493="Galvanized Requiring Replacement")))),"Tier 5",
"")))))</f>
        <v>Tier 5</v>
      </c>
      <c r="Y2493" s="24"/>
      <c r="Z2493" s="24"/>
    </row>
    <row r="2494" spans="1:26" x14ac:dyDescent="0.25">
      <c r="A2494" s="17">
        <v>2491</v>
      </c>
      <c r="B2494" s="18">
        <v>2406</v>
      </c>
      <c r="C2494" s="17" t="s">
        <v>102</v>
      </c>
      <c r="D2494" s="17" t="s">
        <v>188</v>
      </c>
      <c r="E2494" s="17">
        <v>79549</v>
      </c>
      <c r="F2494" s="18"/>
      <c r="G2494" s="18"/>
      <c r="H2494" s="18"/>
      <c r="I2494" s="25" t="s">
        <v>221</v>
      </c>
      <c r="J2494" s="22" t="s">
        <v>254</v>
      </c>
      <c r="K2494" s="22" t="s">
        <v>255</v>
      </c>
      <c r="L2494" s="22" t="s">
        <v>256</v>
      </c>
      <c r="M2494" s="25" t="s">
        <v>218</v>
      </c>
      <c r="N2494" s="19" t="s">
        <v>205</v>
      </c>
      <c r="O2494" s="22"/>
      <c r="P2494" s="31" t="str">
        <f t="shared" si="39"/>
        <v>Non-Lead</v>
      </c>
      <c r="Q2494" s="40" t="s">
        <v>254</v>
      </c>
      <c r="R2494" s="40" t="s">
        <v>254</v>
      </c>
      <c r="S2494" s="24"/>
      <c r="T2494" s="16"/>
      <c r="U2494" s="41" t="s">
        <v>255</v>
      </c>
      <c r="V2494" s="41" t="s">
        <v>255</v>
      </c>
      <c r="W2494" s="16"/>
      <c r="X2494" s="43" t="str">
        <f>IF((OR((AND('[1]PWS Information'!$E$10="CWS",T2494="Single Family Residence",P2494="Lead")),
(AND('[1]PWS Information'!$E$10="CWS",T2494="Multiple Family Residence",'[1]PWS Information'!$E$11="Yes",P2494="Lead")),
(AND('[1]PWS Information'!$E$10="NTNC",P2494="Lead")))),"Tier 1",
IF((OR((AND('[1]PWS Information'!$E$10="CWS",T2494="Multiple Family Residence",'[1]PWS Information'!$E$11="No",P2494="Lead")),
(AND('[1]PWS Information'!$E$10="CWS",T2494="Other",P2494="Lead")),
(AND(T2494="",P2494="Lead")),
(AND('[1]PWS Information'!$E$10="CWS",T2494="Building",P2494="Lead")))),"Tier 2",
IF((OR((AND('[1]PWS Information'!$E$10="CWS",T2494="Single Family Residence",P2494="Galvanized Requiring Replacement")),
(AND('[1]PWS Information'!$E$10="CWS",T2494="Single Family Residence",P2494="Galvanized Requiring Replacement",Q2494="Yes")),
(AND('[1]PWS Information'!$E$10="NTNC",T2494="Single Family Residence",P2494="Galvanized Requiring Replacement")),
(AND('[1]PWS Information'!$E$10="NTNC",T2494="Single Family Residence",Q2494="Yes")))),"Tier 3",
IF((OR((AND('[1]PWS Information'!$E$10="CWS",T2494="Single Family Residence",R2494="Yes",P2494="Non-Lead", I2494="Non-Lead - Copper",K2494="Before 1989")),
(AND('[1]PWS Information'!$E$10="CWS",T2494="Single Family Residence",R2494="Yes",P2494="Non-Lead", M2494="Non-Lead - Copper",N2494="Before 1989")))),"Tier 4",
IF((OR((AND('[1]PWS Information'!$E$10="NTNC",P2494="Non-Lead")),
(AND('[1]PWS Information'!$E$10="CWS",P2494="Non-Lead",R2494="")),
(AND('[1]PWS Information'!$E$10="CWS",P2494="Non-Lead",R2494="No")),
(AND('[1]PWS Information'!$E$10="CWS",P2494="Non-Lead",R2494="Don't Know")),
(AND('[1]PWS Information'!$E$10="CWS",P2494="Non-Lead", I2494="Non-Lead - Copper", R2494="Yes", K2494="Between 1989 and 2014")),
(AND('[1]PWS Information'!$E$10="CWS",P2494="Non-Lead", I2494="Non-Lead - Copper", R2494="Yes", K2494="After 2014")),
(AND('[1]PWS Information'!$E$10="CWS",P2494="Non-Lead", I2494="Non-Lead - Copper", R2494="Yes", K2494="Unknown")),
(AND('[1]PWS Information'!$E$10="CWS",P2494="Non-Lead", M2494="Non-Lead - Copper", R2494="Yes", N2494="Between 1989 and 2014")),
(AND('[1]PWS Information'!$E$10="CWS",P2494="Non-Lead", M2494="Non-Lead - Copper", R2494="Yes", N2494="After 2014")),
(AND('[1]PWS Information'!$E$10="CWS",P2494="Non-Lead", M2494="Non-Lead - Copper", R2494="Yes", N2494="Unknown")),
(AND('[1]PWS Information'!$E$10="CWS",P2494="Unknown")),
(AND('[1]PWS Information'!$E$10="NTNC",P2494="Unknown")),
(AND('[1]PWS Information'!$E$10="CWS",T2494="Multiple Family Residence",P2494="Galvanized Requiring Replacement")),
(AND('[1]PWS Information'!$E$10="CWS",P2494="Galvanized Requiring Replacement")),
(AND('[1]PWS Information'!$E$10="NTNC",T2494="Multiple Family Residence",P2494="Galvanized Requiring Replacement")))),"Tier 5",
"")))))</f>
        <v>Tier 5</v>
      </c>
      <c r="Y2494" s="24"/>
      <c r="Z2494" s="24"/>
    </row>
    <row r="2495" spans="1:26" x14ac:dyDescent="0.25">
      <c r="A2495" s="17">
        <v>2492</v>
      </c>
      <c r="B2495" s="17">
        <v>2408</v>
      </c>
      <c r="C2495" s="17" t="s">
        <v>102</v>
      </c>
      <c r="D2495" s="17" t="s">
        <v>188</v>
      </c>
      <c r="E2495" s="17">
        <v>79549</v>
      </c>
      <c r="F2495" s="17"/>
      <c r="G2495" s="17"/>
      <c r="H2495" s="17"/>
      <c r="I2495" s="21" t="s">
        <v>221</v>
      </c>
      <c r="J2495" s="22" t="s">
        <v>254</v>
      </c>
      <c r="K2495" s="22" t="s">
        <v>255</v>
      </c>
      <c r="L2495" s="22" t="s">
        <v>256</v>
      </c>
      <c r="M2495" s="21" t="s">
        <v>218</v>
      </c>
      <c r="N2495" s="19" t="s">
        <v>205</v>
      </c>
      <c r="O2495" s="22"/>
      <c r="P2495" s="31" t="str">
        <f t="shared" si="39"/>
        <v>Non-Lead</v>
      </c>
      <c r="Q2495" s="40" t="s">
        <v>254</v>
      </c>
      <c r="R2495" s="40" t="s">
        <v>254</v>
      </c>
      <c r="S2495" s="24"/>
      <c r="T2495" s="16"/>
      <c r="U2495" s="41" t="s">
        <v>255</v>
      </c>
      <c r="V2495" s="41" t="s">
        <v>255</v>
      </c>
      <c r="W2495" s="16"/>
      <c r="X2495" s="43" t="str">
        <f>IF((OR((AND('[1]PWS Information'!$E$10="CWS",T2495="Single Family Residence",P2495="Lead")),
(AND('[1]PWS Information'!$E$10="CWS",T2495="Multiple Family Residence",'[1]PWS Information'!$E$11="Yes",P2495="Lead")),
(AND('[1]PWS Information'!$E$10="NTNC",P2495="Lead")))),"Tier 1",
IF((OR((AND('[1]PWS Information'!$E$10="CWS",T2495="Multiple Family Residence",'[1]PWS Information'!$E$11="No",P2495="Lead")),
(AND('[1]PWS Information'!$E$10="CWS",T2495="Other",P2495="Lead")),
(AND(T2495="",P2495="Lead")),
(AND('[1]PWS Information'!$E$10="CWS",T2495="Building",P2495="Lead")))),"Tier 2",
IF((OR((AND('[1]PWS Information'!$E$10="CWS",T2495="Single Family Residence",P2495="Galvanized Requiring Replacement")),
(AND('[1]PWS Information'!$E$10="CWS",T2495="Single Family Residence",P2495="Galvanized Requiring Replacement",Q2495="Yes")),
(AND('[1]PWS Information'!$E$10="NTNC",T2495="Single Family Residence",P2495="Galvanized Requiring Replacement")),
(AND('[1]PWS Information'!$E$10="NTNC",T2495="Single Family Residence",Q2495="Yes")))),"Tier 3",
IF((OR((AND('[1]PWS Information'!$E$10="CWS",T2495="Single Family Residence",R2495="Yes",P2495="Non-Lead", I2495="Non-Lead - Copper",K2495="Before 1989")),
(AND('[1]PWS Information'!$E$10="CWS",T2495="Single Family Residence",R2495="Yes",P2495="Non-Lead", M2495="Non-Lead - Copper",N2495="Before 1989")))),"Tier 4",
IF((OR((AND('[1]PWS Information'!$E$10="NTNC",P2495="Non-Lead")),
(AND('[1]PWS Information'!$E$10="CWS",P2495="Non-Lead",R2495="")),
(AND('[1]PWS Information'!$E$10="CWS",P2495="Non-Lead",R2495="No")),
(AND('[1]PWS Information'!$E$10="CWS",P2495="Non-Lead",R2495="Don't Know")),
(AND('[1]PWS Information'!$E$10="CWS",P2495="Non-Lead", I2495="Non-Lead - Copper", R2495="Yes", K2495="Between 1989 and 2014")),
(AND('[1]PWS Information'!$E$10="CWS",P2495="Non-Lead", I2495="Non-Lead - Copper", R2495="Yes", K2495="After 2014")),
(AND('[1]PWS Information'!$E$10="CWS",P2495="Non-Lead", I2495="Non-Lead - Copper", R2495="Yes", K2495="Unknown")),
(AND('[1]PWS Information'!$E$10="CWS",P2495="Non-Lead", M2495="Non-Lead - Copper", R2495="Yes", N2495="Between 1989 and 2014")),
(AND('[1]PWS Information'!$E$10="CWS",P2495="Non-Lead", M2495="Non-Lead - Copper", R2495="Yes", N2495="After 2014")),
(AND('[1]PWS Information'!$E$10="CWS",P2495="Non-Lead", M2495="Non-Lead - Copper", R2495="Yes", N2495="Unknown")),
(AND('[1]PWS Information'!$E$10="CWS",P2495="Unknown")),
(AND('[1]PWS Information'!$E$10="NTNC",P2495="Unknown")),
(AND('[1]PWS Information'!$E$10="CWS",T2495="Multiple Family Residence",P2495="Galvanized Requiring Replacement")),
(AND('[1]PWS Information'!$E$10="CWS",P2495="Galvanized Requiring Replacement")),
(AND('[1]PWS Information'!$E$10="NTNC",T2495="Multiple Family Residence",P2495="Galvanized Requiring Replacement")))),"Tier 5",
"")))))</f>
        <v>Tier 5</v>
      </c>
      <c r="Y2495" s="24"/>
      <c r="Z2495" s="24"/>
    </row>
    <row r="2496" spans="1:26" x14ac:dyDescent="0.25">
      <c r="A2496" s="17">
        <v>2493</v>
      </c>
      <c r="B2496" s="18">
        <v>2608</v>
      </c>
      <c r="C2496" s="17" t="s">
        <v>102</v>
      </c>
      <c r="D2496" s="17" t="s">
        <v>188</v>
      </c>
      <c r="E2496" s="17">
        <v>79549</v>
      </c>
      <c r="F2496" s="18"/>
      <c r="G2496" s="18"/>
      <c r="H2496" s="18"/>
      <c r="I2496" s="21" t="s">
        <v>218</v>
      </c>
      <c r="J2496" s="22" t="s">
        <v>254</v>
      </c>
      <c r="K2496" s="22" t="s">
        <v>255</v>
      </c>
      <c r="L2496" s="22" t="s">
        <v>256</v>
      </c>
      <c r="M2496" s="21" t="s">
        <v>218</v>
      </c>
      <c r="N2496" s="19" t="s">
        <v>205</v>
      </c>
      <c r="O2496" s="22" t="s">
        <v>257</v>
      </c>
      <c r="P2496" s="31" t="str">
        <f t="shared" si="39"/>
        <v>Non-Lead</v>
      </c>
      <c r="Q2496" s="40" t="s">
        <v>254</v>
      </c>
      <c r="R2496" s="40" t="s">
        <v>254</v>
      </c>
      <c r="S2496" s="24"/>
      <c r="T2496" s="16"/>
      <c r="U2496" s="41" t="s">
        <v>255</v>
      </c>
      <c r="V2496" s="41" t="s">
        <v>255</v>
      </c>
      <c r="W2496" s="16"/>
      <c r="X2496" s="43" t="str">
        <f>IF((OR((AND('[1]PWS Information'!$E$10="CWS",T2496="Single Family Residence",P2496="Lead")),
(AND('[1]PWS Information'!$E$10="CWS",T2496="Multiple Family Residence",'[1]PWS Information'!$E$11="Yes",P2496="Lead")),
(AND('[1]PWS Information'!$E$10="NTNC",P2496="Lead")))),"Tier 1",
IF((OR((AND('[1]PWS Information'!$E$10="CWS",T2496="Multiple Family Residence",'[1]PWS Information'!$E$11="No",P2496="Lead")),
(AND('[1]PWS Information'!$E$10="CWS",T2496="Other",P2496="Lead")),
(AND(T2496="",P2496="Lead")),
(AND('[1]PWS Information'!$E$10="CWS",T2496="Building",P2496="Lead")))),"Tier 2",
IF((OR((AND('[1]PWS Information'!$E$10="CWS",T2496="Single Family Residence",P2496="Galvanized Requiring Replacement")),
(AND('[1]PWS Information'!$E$10="CWS",T2496="Single Family Residence",P2496="Galvanized Requiring Replacement",Q2496="Yes")),
(AND('[1]PWS Information'!$E$10="NTNC",T2496="Single Family Residence",P2496="Galvanized Requiring Replacement")),
(AND('[1]PWS Information'!$E$10="NTNC",T2496="Single Family Residence",Q2496="Yes")))),"Tier 3",
IF((OR((AND('[1]PWS Information'!$E$10="CWS",T2496="Single Family Residence",R2496="Yes",P2496="Non-Lead", I2496="Non-Lead - Copper",K2496="Before 1989")),
(AND('[1]PWS Information'!$E$10="CWS",T2496="Single Family Residence",R2496="Yes",P2496="Non-Lead", M2496="Non-Lead - Copper",N2496="Before 1989")))),"Tier 4",
IF((OR((AND('[1]PWS Information'!$E$10="NTNC",P2496="Non-Lead")),
(AND('[1]PWS Information'!$E$10="CWS",P2496="Non-Lead",R2496="")),
(AND('[1]PWS Information'!$E$10="CWS",P2496="Non-Lead",R2496="No")),
(AND('[1]PWS Information'!$E$10="CWS",P2496="Non-Lead",R2496="Don't Know")),
(AND('[1]PWS Information'!$E$10="CWS",P2496="Non-Lead", I2496="Non-Lead - Copper", R2496="Yes", K2496="Between 1989 and 2014")),
(AND('[1]PWS Information'!$E$10="CWS",P2496="Non-Lead", I2496="Non-Lead - Copper", R2496="Yes", K2496="After 2014")),
(AND('[1]PWS Information'!$E$10="CWS",P2496="Non-Lead", I2496="Non-Lead - Copper", R2496="Yes", K2496="Unknown")),
(AND('[1]PWS Information'!$E$10="CWS",P2496="Non-Lead", M2496="Non-Lead - Copper", R2496="Yes", N2496="Between 1989 and 2014")),
(AND('[1]PWS Information'!$E$10="CWS",P2496="Non-Lead", M2496="Non-Lead - Copper", R2496="Yes", N2496="After 2014")),
(AND('[1]PWS Information'!$E$10="CWS",P2496="Non-Lead", M2496="Non-Lead - Copper", R2496="Yes", N2496="Unknown")),
(AND('[1]PWS Information'!$E$10="CWS",P2496="Unknown")),
(AND('[1]PWS Information'!$E$10="NTNC",P2496="Unknown")),
(AND('[1]PWS Information'!$E$10="CWS",T2496="Multiple Family Residence",P2496="Galvanized Requiring Replacement")),
(AND('[1]PWS Information'!$E$10="CWS",P2496="Galvanized Requiring Replacement")),
(AND('[1]PWS Information'!$E$10="NTNC",T2496="Multiple Family Residence",P2496="Galvanized Requiring Replacement")))),"Tier 5",
"")))))</f>
        <v>Tier 5</v>
      </c>
      <c r="Y2496" s="24"/>
      <c r="Z2496" s="24"/>
    </row>
    <row r="2497" spans="1:26" x14ac:dyDescent="0.25">
      <c r="A2497" s="17">
        <v>2494</v>
      </c>
      <c r="B2497" s="17">
        <v>2610</v>
      </c>
      <c r="C2497" s="17" t="s">
        <v>102</v>
      </c>
      <c r="D2497" s="17" t="s">
        <v>188</v>
      </c>
      <c r="E2497" s="17">
        <v>79549</v>
      </c>
      <c r="F2497" s="17"/>
      <c r="G2497" s="17"/>
      <c r="H2497" s="17"/>
      <c r="I2497" s="21" t="s">
        <v>221</v>
      </c>
      <c r="J2497" s="22" t="s">
        <v>254</v>
      </c>
      <c r="K2497" s="22" t="s">
        <v>255</v>
      </c>
      <c r="L2497" s="22" t="s">
        <v>256</v>
      </c>
      <c r="M2497" s="21" t="s">
        <v>218</v>
      </c>
      <c r="N2497" s="19" t="s">
        <v>205</v>
      </c>
      <c r="O2497" s="22" t="s">
        <v>257</v>
      </c>
      <c r="P2497" s="31" t="str">
        <f t="shared" si="39"/>
        <v>Non-Lead</v>
      </c>
      <c r="Q2497" s="40" t="s">
        <v>254</v>
      </c>
      <c r="R2497" s="40" t="s">
        <v>254</v>
      </c>
      <c r="S2497" s="24"/>
      <c r="T2497" s="16"/>
      <c r="U2497" s="41" t="s">
        <v>255</v>
      </c>
      <c r="V2497" s="41" t="s">
        <v>255</v>
      </c>
      <c r="W2497" s="16"/>
      <c r="X2497" s="43" t="str">
        <f>IF((OR((AND('[1]PWS Information'!$E$10="CWS",T2497="Single Family Residence",P2497="Lead")),
(AND('[1]PWS Information'!$E$10="CWS",T2497="Multiple Family Residence",'[1]PWS Information'!$E$11="Yes",P2497="Lead")),
(AND('[1]PWS Information'!$E$10="NTNC",P2497="Lead")))),"Tier 1",
IF((OR((AND('[1]PWS Information'!$E$10="CWS",T2497="Multiple Family Residence",'[1]PWS Information'!$E$11="No",P2497="Lead")),
(AND('[1]PWS Information'!$E$10="CWS",T2497="Other",P2497="Lead")),
(AND(T2497="",P2497="Lead")),
(AND('[1]PWS Information'!$E$10="CWS",T2497="Building",P2497="Lead")))),"Tier 2",
IF((OR((AND('[1]PWS Information'!$E$10="CWS",T2497="Single Family Residence",P2497="Galvanized Requiring Replacement")),
(AND('[1]PWS Information'!$E$10="CWS",T2497="Single Family Residence",P2497="Galvanized Requiring Replacement",Q2497="Yes")),
(AND('[1]PWS Information'!$E$10="NTNC",T2497="Single Family Residence",P2497="Galvanized Requiring Replacement")),
(AND('[1]PWS Information'!$E$10="NTNC",T2497="Single Family Residence",Q2497="Yes")))),"Tier 3",
IF((OR((AND('[1]PWS Information'!$E$10="CWS",T2497="Single Family Residence",R2497="Yes",P2497="Non-Lead", I2497="Non-Lead - Copper",K2497="Before 1989")),
(AND('[1]PWS Information'!$E$10="CWS",T2497="Single Family Residence",R2497="Yes",P2497="Non-Lead", M2497="Non-Lead - Copper",N2497="Before 1989")))),"Tier 4",
IF((OR((AND('[1]PWS Information'!$E$10="NTNC",P2497="Non-Lead")),
(AND('[1]PWS Information'!$E$10="CWS",P2497="Non-Lead",R2497="")),
(AND('[1]PWS Information'!$E$10="CWS",P2497="Non-Lead",R2497="No")),
(AND('[1]PWS Information'!$E$10="CWS",P2497="Non-Lead",R2497="Don't Know")),
(AND('[1]PWS Information'!$E$10="CWS",P2497="Non-Lead", I2497="Non-Lead - Copper", R2497="Yes", K2497="Between 1989 and 2014")),
(AND('[1]PWS Information'!$E$10="CWS",P2497="Non-Lead", I2497="Non-Lead - Copper", R2497="Yes", K2497="After 2014")),
(AND('[1]PWS Information'!$E$10="CWS",P2497="Non-Lead", I2497="Non-Lead - Copper", R2497="Yes", K2497="Unknown")),
(AND('[1]PWS Information'!$E$10="CWS",P2497="Non-Lead", M2497="Non-Lead - Copper", R2497="Yes", N2497="Between 1989 and 2014")),
(AND('[1]PWS Information'!$E$10="CWS",P2497="Non-Lead", M2497="Non-Lead - Copper", R2497="Yes", N2497="After 2014")),
(AND('[1]PWS Information'!$E$10="CWS",P2497="Non-Lead", M2497="Non-Lead - Copper", R2497="Yes", N2497="Unknown")),
(AND('[1]PWS Information'!$E$10="CWS",P2497="Unknown")),
(AND('[1]PWS Information'!$E$10="NTNC",P2497="Unknown")),
(AND('[1]PWS Information'!$E$10="CWS",T2497="Multiple Family Residence",P2497="Galvanized Requiring Replacement")),
(AND('[1]PWS Information'!$E$10="CWS",P2497="Galvanized Requiring Replacement")),
(AND('[1]PWS Information'!$E$10="NTNC",T2497="Multiple Family Residence",P2497="Galvanized Requiring Replacement")))),"Tier 5",
"")))))</f>
        <v>Tier 5</v>
      </c>
      <c r="Y2497" s="24"/>
      <c r="Z2497" s="24"/>
    </row>
    <row r="2498" spans="1:26" x14ac:dyDescent="0.25">
      <c r="A2498" s="17">
        <v>2495</v>
      </c>
      <c r="B2498" s="17">
        <v>2611</v>
      </c>
      <c r="C2498" s="17" t="s">
        <v>102</v>
      </c>
      <c r="D2498" s="17" t="s">
        <v>188</v>
      </c>
      <c r="E2498" s="17">
        <v>79549</v>
      </c>
      <c r="F2498" s="17"/>
      <c r="G2498" s="17"/>
      <c r="H2498" s="17"/>
      <c r="I2498" s="21" t="s">
        <v>218</v>
      </c>
      <c r="J2498" s="22" t="s">
        <v>254</v>
      </c>
      <c r="K2498" s="22" t="s">
        <v>255</v>
      </c>
      <c r="L2498" s="22" t="s">
        <v>256</v>
      </c>
      <c r="M2498" s="21" t="s">
        <v>222</v>
      </c>
      <c r="N2498" s="19"/>
      <c r="O2498" s="22" t="s">
        <v>256</v>
      </c>
      <c r="P2498" s="31" t="str">
        <f t="shared" si="39"/>
        <v>Galvanized Requiring Replacement</v>
      </c>
      <c r="Q2498" s="40" t="s">
        <v>254</v>
      </c>
      <c r="R2498" s="40" t="s">
        <v>254</v>
      </c>
      <c r="S2498" s="24"/>
      <c r="T2498" s="16"/>
      <c r="U2498" s="41" t="s">
        <v>255</v>
      </c>
      <c r="V2498" s="41" t="s">
        <v>255</v>
      </c>
      <c r="W2498" s="16"/>
      <c r="X2498" s="43" t="str">
        <f>IF((OR((AND('[1]PWS Information'!$E$10="CWS",T2498="Single Family Residence",P2498="Lead")),
(AND('[1]PWS Information'!$E$10="CWS",T2498="Multiple Family Residence",'[1]PWS Information'!$E$11="Yes",P2498="Lead")),
(AND('[1]PWS Information'!$E$10="NTNC",P2498="Lead")))),"Tier 1",
IF((OR((AND('[1]PWS Information'!$E$10="CWS",T2498="Multiple Family Residence",'[1]PWS Information'!$E$11="No",P2498="Lead")),
(AND('[1]PWS Information'!$E$10="CWS",T2498="Other",P2498="Lead")),
(AND(T2498="",P2498="Lead")),
(AND('[1]PWS Information'!$E$10="CWS",T2498="Building",P2498="Lead")))),"Tier 2",
IF((OR((AND('[1]PWS Information'!$E$10="CWS",T2498="Single Family Residence",P2498="Galvanized Requiring Replacement")),
(AND('[1]PWS Information'!$E$10="CWS",T2498="Single Family Residence",P2498="Galvanized Requiring Replacement",Q2498="Yes")),
(AND('[1]PWS Information'!$E$10="NTNC",T2498="Single Family Residence",P2498="Galvanized Requiring Replacement")),
(AND('[1]PWS Information'!$E$10="NTNC",T2498="Single Family Residence",Q2498="Yes")))),"Tier 3",
IF((OR((AND('[1]PWS Information'!$E$10="CWS",T2498="Single Family Residence",R2498="Yes",P2498="Non-Lead", I2498="Non-Lead - Copper",K2498="Before 1989")),
(AND('[1]PWS Information'!$E$10="CWS",T2498="Single Family Residence",R2498="Yes",P2498="Non-Lead", M2498="Non-Lead - Copper",N2498="Before 1989")))),"Tier 4",
IF((OR((AND('[1]PWS Information'!$E$10="NTNC",P2498="Non-Lead")),
(AND('[1]PWS Information'!$E$10="CWS",P2498="Non-Lead",R2498="")),
(AND('[1]PWS Information'!$E$10="CWS",P2498="Non-Lead",R2498="No")),
(AND('[1]PWS Information'!$E$10="CWS",P2498="Non-Lead",R2498="Don't Know")),
(AND('[1]PWS Information'!$E$10="CWS",P2498="Non-Lead", I2498="Non-Lead - Copper", R2498="Yes", K2498="Between 1989 and 2014")),
(AND('[1]PWS Information'!$E$10="CWS",P2498="Non-Lead", I2498="Non-Lead - Copper", R2498="Yes", K2498="After 2014")),
(AND('[1]PWS Information'!$E$10="CWS",P2498="Non-Lead", I2498="Non-Lead - Copper", R2498="Yes", K2498="Unknown")),
(AND('[1]PWS Information'!$E$10="CWS",P2498="Non-Lead", M2498="Non-Lead - Copper", R2498="Yes", N2498="Between 1989 and 2014")),
(AND('[1]PWS Information'!$E$10="CWS",P2498="Non-Lead", M2498="Non-Lead - Copper", R2498="Yes", N2498="After 2014")),
(AND('[1]PWS Information'!$E$10="CWS",P2498="Non-Lead", M2498="Non-Lead - Copper", R2498="Yes", N2498="Unknown")),
(AND('[1]PWS Information'!$E$10="CWS",P2498="Unknown")),
(AND('[1]PWS Information'!$E$10="NTNC",P2498="Unknown")),
(AND('[1]PWS Information'!$E$10="CWS",T2498="Multiple Family Residence",P2498="Galvanized Requiring Replacement")),
(AND('[1]PWS Information'!$E$10="CWS",P2498="Galvanized Requiring Replacement")),
(AND('[1]PWS Information'!$E$10="NTNC",T2498="Multiple Family Residence",P2498="Galvanized Requiring Replacement")))),"Tier 5",
"")))))</f>
        <v>Tier 5</v>
      </c>
      <c r="Y2498" s="24"/>
      <c r="Z2498" s="24"/>
    </row>
    <row r="2499" spans="1:26" x14ac:dyDescent="0.25">
      <c r="A2499" s="17">
        <v>2496</v>
      </c>
      <c r="B2499" s="17">
        <v>2700</v>
      </c>
      <c r="C2499" s="17" t="s">
        <v>102</v>
      </c>
      <c r="D2499" s="17" t="s">
        <v>188</v>
      </c>
      <c r="E2499" s="17">
        <v>79549</v>
      </c>
      <c r="F2499" s="17"/>
      <c r="G2499" s="17"/>
      <c r="H2499" s="17"/>
      <c r="I2499" s="21" t="s">
        <v>218</v>
      </c>
      <c r="J2499" s="22" t="s">
        <v>254</v>
      </c>
      <c r="K2499" s="22" t="s">
        <v>255</v>
      </c>
      <c r="L2499" s="22" t="s">
        <v>256</v>
      </c>
      <c r="M2499" s="21" t="s">
        <v>222</v>
      </c>
      <c r="N2499" s="19" t="s">
        <v>205</v>
      </c>
      <c r="O2499" s="22" t="s">
        <v>257</v>
      </c>
      <c r="P2499" s="31" t="str">
        <f t="shared" si="39"/>
        <v>Galvanized Requiring Replacement</v>
      </c>
      <c r="Q2499" s="40" t="s">
        <v>254</v>
      </c>
      <c r="R2499" s="40" t="s">
        <v>254</v>
      </c>
      <c r="S2499" s="24"/>
      <c r="T2499" s="16"/>
      <c r="U2499" s="41" t="s">
        <v>255</v>
      </c>
      <c r="V2499" s="41" t="s">
        <v>255</v>
      </c>
      <c r="W2499" s="16"/>
      <c r="X2499" s="43" t="str">
        <f>IF((OR((AND('[1]PWS Information'!$E$10="CWS",T2499="Single Family Residence",P2499="Lead")),
(AND('[1]PWS Information'!$E$10="CWS",T2499="Multiple Family Residence",'[1]PWS Information'!$E$11="Yes",P2499="Lead")),
(AND('[1]PWS Information'!$E$10="NTNC",P2499="Lead")))),"Tier 1",
IF((OR((AND('[1]PWS Information'!$E$10="CWS",T2499="Multiple Family Residence",'[1]PWS Information'!$E$11="No",P2499="Lead")),
(AND('[1]PWS Information'!$E$10="CWS",T2499="Other",P2499="Lead")),
(AND(T2499="",P2499="Lead")),
(AND('[1]PWS Information'!$E$10="CWS",T2499="Building",P2499="Lead")))),"Tier 2",
IF((OR((AND('[1]PWS Information'!$E$10="CWS",T2499="Single Family Residence",P2499="Galvanized Requiring Replacement")),
(AND('[1]PWS Information'!$E$10="CWS",T2499="Single Family Residence",P2499="Galvanized Requiring Replacement",Q2499="Yes")),
(AND('[1]PWS Information'!$E$10="NTNC",T2499="Single Family Residence",P2499="Galvanized Requiring Replacement")),
(AND('[1]PWS Information'!$E$10="NTNC",T2499="Single Family Residence",Q2499="Yes")))),"Tier 3",
IF((OR((AND('[1]PWS Information'!$E$10="CWS",T2499="Single Family Residence",R2499="Yes",P2499="Non-Lead", I2499="Non-Lead - Copper",K2499="Before 1989")),
(AND('[1]PWS Information'!$E$10="CWS",T2499="Single Family Residence",R2499="Yes",P2499="Non-Lead", M2499="Non-Lead - Copper",N2499="Before 1989")))),"Tier 4",
IF((OR((AND('[1]PWS Information'!$E$10="NTNC",P2499="Non-Lead")),
(AND('[1]PWS Information'!$E$10="CWS",P2499="Non-Lead",R2499="")),
(AND('[1]PWS Information'!$E$10="CWS",P2499="Non-Lead",R2499="No")),
(AND('[1]PWS Information'!$E$10="CWS",P2499="Non-Lead",R2499="Don't Know")),
(AND('[1]PWS Information'!$E$10="CWS",P2499="Non-Lead", I2499="Non-Lead - Copper", R2499="Yes", K2499="Between 1989 and 2014")),
(AND('[1]PWS Information'!$E$10="CWS",P2499="Non-Lead", I2499="Non-Lead - Copper", R2499="Yes", K2499="After 2014")),
(AND('[1]PWS Information'!$E$10="CWS",P2499="Non-Lead", I2499="Non-Lead - Copper", R2499="Yes", K2499="Unknown")),
(AND('[1]PWS Information'!$E$10="CWS",P2499="Non-Lead", M2499="Non-Lead - Copper", R2499="Yes", N2499="Between 1989 and 2014")),
(AND('[1]PWS Information'!$E$10="CWS",P2499="Non-Lead", M2499="Non-Lead - Copper", R2499="Yes", N2499="After 2014")),
(AND('[1]PWS Information'!$E$10="CWS",P2499="Non-Lead", M2499="Non-Lead - Copper", R2499="Yes", N2499="Unknown")),
(AND('[1]PWS Information'!$E$10="CWS",P2499="Unknown")),
(AND('[1]PWS Information'!$E$10="NTNC",P2499="Unknown")),
(AND('[1]PWS Information'!$E$10="CWS",T2499="Multiple Family Residence",P2499="Galvanized Requiring Replacement")),
(AND('[1]PWS Information'!$E$10="CWS",P2499="Galvanized Requiring Replacement")),
(AND('[1]PWS Information'!$E$10="NTNC",T2499="Multiple Family Residence",P2499="Galvanized Requiring Replacement")))),"Tier 5",
"")))))</f>
        <v>Tier 5</v>
      </c>
      <c r="Y2499" s="24"/>
      <c r="Z2499" s="24"/>
    </row>
    <row r="2500" spans="1:26" x14ac:dyDescent="0.25">
      <c r="A2500" s="17">
        <v>2497</v>
      </c>
      <c r="B2500" s="17">
        <v>2700</v>
      </c>
      <c r="C2500" s="17" t="s">
        <v>102</v>
      </c>
      <c r="D2500" s="17" t="s">
        <v>188</v>
      </c>
      <c r="E2500" s="17">
        <v>79549</v>
      </c>
      <c r="F2500" s="17"/>
      <c r="G2500" s="17"/>
      <c r="H2500" s="17"/>
      <c r="I2500" s="21" t="s">
        <v>221</v>
      </c>
      <c r="J2500" s="22" t="s">
        <v>254</v>
      </c>
      <c r="K2500" s="22" t="s">
        <v>255</v>
      </c>
      <c r="L2500" s="22" t="s">
        <v>256</v>
      </c>
      <c r="M2500" s="21" t="s">
        <v>222</v>
      </c>
      <c r="N2500" s="37" t="s">
        <v>205</v>
      </c>
      <c r="O2500" s="22" t="s">
        <v>257</v>
      </c>
      <c r="P2500" s="31" t="str">
        <f t="shared" si="39"/>
        <v>Galvanized Requiring Replacement</v>
      </c>
      <c r="Q2500" s="40" t="s">
        <v>254</v>
      </c>
      <c r="R2500" s="40" t="s">
        <v>254</v>
      </c>
      <c r="S2500" s="24"/>
      <c r="T2500" s="16"/>
      <c r="U2500" s="41" t="s">
        <v>255</v>
      </c>
      <c r="V2500" s="41" t="s">
        <v>255</v>
      </c>
      <c r="W2500" s="16"/>
      <c r="X2500" s="43" t="str">
        <f>IF((OR((AND('[1]PWS Information'!$E$10="CWS",T2500="Single Family Residence",P2500="Lead")),
(AND('[1]PWS Information'!$E$10="CWS",T2500="Multiple Family Residence",'[1]PWS Information'!$E$11="Yes",P2500="Lead")),
(AND('[1]PWS Information'!$E$10="NTNC",P2500="Lead")))),"Tier 1",
IF((OR((AND('[1]PWS Information'!$E$10="CWS",T2500="Multiple Family Residence",'[1]PWS Information'!$E$11="No",P2500="Lead")),
(AND('[1]PWS Information'!$E$10="CWS",T2500="Other",P2500="Lead")),
(AND(T2500="",P2500="Lead")),
(AND('[1]PWS Information'!$E$10="CWS",T2500="Building",P2500="Lead")))),"Tier 2",
IF((OR((AND('[1]PWS Information'!$E$10="CWS",T2500="Single Family Residence",P2500="Galvanized Requiring Replacement")),
(AND('[1]PWS Information'!$E$10="CWS",T2500="Single Family Residence",P2500="Galvanized Requiring Replacement",Q2500="Yes")),
(AND('[1]PWS Information'!$E$10="NTNC",T2500="Single Family Residence",P2500="Galvanized Requiring Replacement")),
(AND('[1]PWS Information'!$E$10="NTNC",T2500="Single Family Residence",Q2500="Yes")))),"Tier 3",
IF((OR((AND('[1]PWS Information'!$E$10="CWS",T2500="Single Family Residence",R2500="Yes",P2500="Non-Lead", I2500="Non-Lead - Copper",K2500="Before 1989")),
(AND('[1]PWS Information'!$E$10="CWS",T2500="Single Family Residence",R2500="Yes",P2500="Non-Lead", M2500="Non-Lead - Copper",N2500="Before 1989")))),"Tier 4",
IF((OR((AND('[1]PWS Information'!$E$10="NTNC",P2500="Non-Lead")),
(AND('[1]PWS Information'!$E$10="CWS",P2500="Non-Lead",R2500="")),
(AND('[1]PWS Information'!$E$10="CWS",P2500="Non-Lead",R2500="No")),
(AND('[1]PWS Information'!$E$10="CWS",P2500="Non-Lead",R2500="Don't Know")),
(AND('[1]PWS Information'!$E$10="CWS",P2500="Non-Lead", I2500="Non-Lead - Copper", R2500="Yes", K2500="Between 1989 and 2014")),
(AND('[1]PWS Information'!$E$10="CWS",P2500="Non-Lead", I2500="Non-Lead - Copper", R2500="Yes", K2500="After 2014")),
(AND('[1]PWS Information'!$E$10="CWS",P2500="Non-Lead", I2500="Non-Lead - Copper", R2500="Yes", K2500="Unknown")),
(AND('[1]PWS Information'!$E$10="CWS",P2500="Non-Lead", M2500="Non-Lead - Copper", R2500="Yes", N2500="Between 1989 and 2014")),
(AND('[1]PWS Information'!$E$10="CWS",P2500="Non-Lead", M2500="Non-Lead - Copper", R2500="Yes", N2500="After 2014")),
(AND('[1]PWS Information'!$E$10="CWS",P2500="Non-Lead", M2500="Non-Lead - Copper", R2500="Yes", N2500="Unknown")),
(AND('[1]PWS Information'!$E$10="CWS",P2500="Unknown")),
(AND('[1]PWS Information'!$E$10="NTNC",P2500="Unknown")),
(AND('[1]PWS Information'!$E$10="CWS",T2500="Multiple Family Residence",P2500="Galvanized Requiring Replacement")),
(AND('[1]PWS Information'!$E$10="CWS",P2500="Galvanized Requiring Replacement")),
(AND('[1]PWS Information'!$E$10="NTNC",T2500="Multiple Family Residence",P2500="Galvanized Requiring Replacement")))),"Tier 5",
"")))))</f>
        <v>Tier 5</v>
      </c>
      <c r="Y2500" s="24"/>
      <c r="Z2500" s="24"/>
    </row>
    <row r="2501" spans="1:26" x14ac:dyDescent="0.25">
      <c r="A2501" s="17">
        <v>2498</v>
      </c>
      <c r="B2501" s="18">
        <v>2702</v>
      </c>
      <c r="C2501" s="17" t="s">
        <v>102</v>
      </c>
      <c r="D2501" s="17" t="s">
        <v>188</v>
      </c>
      <c r="E2501" s="17">
        <v>79549</v>
      </c>
      <c r="F2501" s="18"/>
      <c r="G2501" s="18"/>
      <c r="H2501" s="18"/>
      <c r="I2501" s="21" t="s">
        <v>218</v>
      </c>
      <c r="J2501" s="22" t="s">
        <v>254</v>
      </c>
      <c r="K2501" s="22" t="s">
        <v>255</v>
      </c>
      <c r="L2501" s="22" t="s">
        <v>256</v>
      </c>
      <c r="M2501" s="21" t="s">
        <v>218</v>
      </c>
      <c r="N2501" s="19" t="s">
        <v>205</v>
      </c>
      <c r="O2501" s="22" t="s">
        <v>257</v>
      </c>
      <c r="P2501" s="31" t="str">
        <f t="shared" si="39"/>
        <v>Non-Lead</v>
      </c>
      <c r="Q2501" s="40" t="s">
        <v>254</v>
      </c>
      <c r="R2501" s="40" t="s">
        <v>254</v>
      </c>
      <c r="S2501" s="24"/>
      <c r="T2501" s="16"/>
      <c r="U2501" s="41" t="s">
        <v>255</v>
      </c>
      <c r="V2501" s="41" t="s">
        <v>255</v>
      </c>
      <c r="W2501" s="16"/>
      <c r="X2501" s="43" t="str">
        <f>IF((OR((AND('[1]PWS Information'!$E$10="CWS",T2501="Single Family Residence",P2501="Lead")),
(AND('[1]PWS Information'!$E$10="CWS",T2501="Multiple Family Residence",'[1]PWS Information'!$E$11="Yes",P2501="Lead")),
(AND('[1]PWS Information'!$E$10="NTNC",P2501="Lead")))),"Tier 1",
IF((OR((AND('[1]PWS Information'!$E$10="CWS",T2501="Multiple Family Residence",'[1]PWS Information'!$E$11="No",P2501="Lead")),
(AND('[1]PWS Information'!$E$10="CWS",T2501="Other",P2501="Lead")),
(AND(T2501="",P2501="Lead")),
(AND('[1]PWS Information'!$E$10="CWS",T2501="Building",P2501="Lead")))),"Tier 2",
IF((OR((AND('[1]PWS Information'!$E$10="CWS",T2501="Single Family Residence",P2501="Galvanized Requiring Replacement")),
(AND('[1]PWS Information'!$E$10="CWS",T2501="Single Family Residence",P2501="Galvanized Requiring Replacement",Q2501="Yes")),
(AND('[1]PWS Information'!$E$10="NTNC",T2501="Single Family Residence",P2501="Galvanized Requiring Replacement")),
(AND('[1]PWS Information'!$E$10="NTNC",T2501="Single Family Residence",Q2501="Yes")))),"Tier 3",
IF((OR((AND('[1]PWS Information'!$E$10="CWS",T2501="Single Family Residence",R2501="Yes",P2501="Non-Lead", I2501="Non-Lead - Copper",K2501="Before 1989")),
(AND('[1]PWS Information'!$E$10="CWS",T2501="Single Family Residence",R2501="Yes",P2501="Non-Lead", M2501="Non-Lead - Copper",N2501="Before 1989")))),"Tier 4",
IF((OR((AND('[1]PWS Information'!$E$10="NTNC",P2501="Non-Lead")),
(AND('[1]PWS Information'!$E$10="CWS",P2501="Non-Lead",R2501="")),
(AND('[1]PWS Information'!$E$10="CWS",P2501="Non-Lead",R2501="No")),
(AND('[1]PWS Information'!$E$10="CWS",P2501="Non-Lead",R2501="Don't Know")),
(AND('[1]PWS Information'!$E$10="CWS",P2501="Non-Lead", I2501="Non-Lead - Copper", R2501="Yes", K2501="Between 1989 and 2014")),
(AND('[1]PWS Information'!$E$10="CWS",P2501="Non-Lead", I2501="Non-Lead - Copper", R2501="Yes", K2501="After 2014")),
(AND('[1]PWS Information'!$E$10="CWS",P2501="Non-Lead", I2501="Non-Lead - Copper", R2501="Yes", K2501="Unknown")),
(AND('[1]PWS Information'!$E$10="CWS",P2501="Non-Lead", M2501="Non-Lead - Copper", R2501="Yes", N2501="Between 1989 and 2014")),
(AND('[1]PWS Information'!$E$10="CWS",P2501="Non-Lead", M2501="Non-Lead - Copper", R2501="Yes", N2501="After 2014")),
(AND('[1]PWS Information'!$E$10="CWS",P2501="Non-Lead", M2501="Non-Lead - Copper", R2501="Yes", N2501="Unknown")),
(AND('[1]PWS Information'!$E$10="CWS",P2501="Unknown")),
(AND('[1]PWS Information'!$E$10="NTNC",P2501="Unknown")),
(AND('[1]PWS Information'!$E$10="CWS",T2501="Multiple Family Residence",P2501="Galvanized Requiring Replacement")),
(AND('[1]PWS Information'!$E$10="CWS",P2501="Galvanized Requiring Replacement")),
(AND('[1]PWS Information'!$E$10="NTNC",T2501="Multiple Family Residence",P2501="Galvanized Requiring Replacement")))),"Tier 5",
"")))))</f>
        <v>Tier 5</v>
      </c>
      <c r="Y2501" s="24"/>
      <c r="Z2501" s="24"/>
    </row>
    <row r="2502" spans="1:26" x14ac:dyDescent="0.25">
      <c r="A2502" s="17">
        <v>2499</v>
      </c>
      <c r="B2502" s="17">
        <v>2702</v>
      </c>
      <c r="C2502" s="17" t="s">
        <v>102</v>
      </c>
      <c r="D2502" s="17" t="s">
        <v>188</v>
      </c>
      <c r="E2502" s="17">
        <v>79549</v>
      </c>
      <c r="F2502" s="17"/>
      <c r="G2502" s="17"/>
      <c r="H2502" s="17"/>
      <c r="I2502" s="21" t="s">
        <v>221</v>
      </c>
      <c r="J2502" s="22" t="s">
        <v>254</v>
      </c>
      <c r="K2502" s="22" t="s">
        <v>255</v>
      </c>
      <c r="L2502" s="22" t="s">
        <v>256</v>
      </c>
      <c r="M2502" s="21" t="s">
        <v>218</v>
      </c>
      <c r="N2502" s="19" t="s">
        <v>205</v>
      </c>
      <c r="O2502" s="22" t="s">
        <v>257</v>
      </c>
      <c r="P2502" s="31" t="str">
        <f t="shared" si="39"/>
        <v>Non-Lead</v>
      </c>
      <c r="Q2502" s="40" t="s">
        <v>254</v>
      </c>
      <c r="R2502" s="40" t="s">
        <v>254</v>
      </c>
      <c r="S2502" s="24"/>
      <c r="T2502" s="16"/>
      <c r="U2502" s="41" t="s">
        <v>255</v>
      </c>
      <c r="V2502" s="41" t="s">
        <v>255</v>
      </c>
      <c r="W2502" s="16"/>
      <c r="X2502" s="43" t="str">
        <f>IF((OR((AND('[1]PWS Information'!$E$10="CWS",T2502="Single Family Residence",P2502="Lead")),
(AND('[1]PWS Information'!$E$10="CWS",T2502="Multiple Family Residence",'[1]PWS Information'!$E$11="Yes",P2502="Lead")),
(AND('[1]PWS Information'!$E$10="NTNC",P2502="Lead")))),"Tier 1",
IF((OR((AND('[1]PWS Information'!$E$10="CWS",T2502="Multiple Family Residence",'[1]PWS Information'!$E$11="No",P2502="Lead")),
(AND('[1]PWS Information'!$E$10="CWS",T2502="Other",P2502="Lead")),
(AND(T2502="",P2502="Lead")),
(AND('[1]PWS Information'!$E$10="CWS",T2502="Building",P2502="Lead")))),"Tier 2",
IF((OR((AND('[1]PWS Information'!$E$10="CWS",T2502="Single Family Residence",P2502="Galvanized Requiring Replacement")),
(AND('[1]PWS Information'!$E$10="CWS",T2502="Single Family Residence",P2502="Galvanized Requiring Replacement",Q2502="Yes")),
(AND('[1]PWS Information'!$E$10="NTNC",T2502="Single Family Residence",P2502="Galvanized Requiring Replacement")),
(AND('[1]PWS Information'!$E$10="NTNC",T2502="Single Family Residence",Q2502="Yes")))),"Tier 3",
IF((OR((AND('[1]PWS Information'!$E$10="CWS",T2502="Single Family Residence",R2502="Yes",P2502="Non-Lead", I2502="Non-Lead - Copper",K2502="Before 1989")),
(AND('[1]PWS Information'!$E$10="CWS",T2502="Single Family Residence",R2502="Yes",P2502="Non-Lead", M2502="Non-Lead - Copper",N2502="Before 1989")))),"Tier 4",
IF((OR((AND('[1]PWS Information'!$E$10="NTNC",P2502="Non-Lead")),
(AND('[1]PWS Information'!$E$10="CWS",P2502="Non-Lead",R2502="")),
(AND('[1]PWS Information'!$E$10="CWS",P2502="Non-Lead",R2502="No")),
(AND('[1]PWS Information'!$E$10="CWS",P2502="Non-Lead",R2502="Don't Know")),
(AND('[1]PWS Information'!$E$10="CWS",P2502="Non-Lead", I2502="Non-Lead - Copper", R2502="Yes", K2502="Between 1989 and 2014")),
(AND('[1]PWS Information'!$E$10="CWS",P2502="Non-Lead", I2502="Non-Lead - Copper", R2502="Yes", K2502="After 2014")),
(AND('[1]PWS Information'!$E$10="CWS",P2502="Non-Lead", I2502="Non-Lead - Copper", R2502="Yes", K2502="Unknown")),
(AND('[1]PWS Information'!$E$10="CWS",P2502="Non-Lead", M2502="Non-Lead - Copper", R2502="Yes", N2502="Between 1989 and 2014")),
(AND('[1]PWS Information'!$E$10="CWS",P2502="Non-Lead", M2502="Non-Lead - Copper", R2502="Yes", N2502="After 2014")),
(AND('[1]PWS Information'!$E$10="CWS",P2502="Non-Lead", M2502="Non-Lead - Copper", R2502="Yes", N2502="Unknown")),
(AND('[1]PWS Information'!$E$10="CWS",P2502="Unknown")),
(AND('[1]PWS Information'!$E$10="NTNC",P2502="Unknown")),
(AND('[1]PWS Information'!$E$10="CWS",T2502="Multiple Family Residence",P2502="Galvanized Requiring Replacement")),
(AND('[1]PWS Information'!$E$10="CWS",P2502="Galvanized Requiring Replacement")),
(AND('[1]PWS Information'!$E$10="NTNC",T2502="Multiple Family Residence",P2502="Galvanized Requiring Replacement")))),"Tier 5",
"")))))</f>
        <v>Tier 5</v>
      </c>
      <c r="Y2502" s="24"/>
      <c r="Z2502" s="24"/>
    </row>
    <row r="2503" spans="1:26" x14ac:dyDescent="0.25">
      <c r="A2503" s="17">
        <v>2500</v>
      </c>
      <c r="B2503" s="18">
        <v>2704</v>
      </c>
      <c r="C2503" s="17" t="s">
        <v>102</v>
      </c>
      <c r="D2503" s="17" t="s">
        <v>188</v>
      </c>
      <c r="E2503" s="17">
        <v>79549</v>
      </c>
      <c r="F2503" s="18"/>
      <c r="G2503" s="18"/>
      <c r="H2503" s="18"/>
      <c r="I2503" s="21" t="s">
        <v>218</v>
      </c>
      <c r="J2503" s="22" t="s">
        <v>254</v>
      </c>
      <c r="K2503" s="22" t="s">
        <v>255</v>
      </c>
      <c r="L2503" s="22" t="s">
        <v>256</v>
      </c>
      <c r="M2503" s="21" t="s">
        <v>218</v>
      </c>
      <c r="N2503" s="19" t="s">
        <v>205</v>
      </c>
      <c r="O2503" s="22" t="s">
        <v>257</v>
      </c>
      <c r="P2503" s="31" t="str">
        <f t="shared" si="39"/>
        <v>Non-Lead</v>
      </c>
      <c r="Q2503" s="40" t="s">
        <v>254</v>
      </c>
      <c r="R2503" s="40" t="s">
        <v>254</v>
      </c>
      <c r="S2503" s="24"/>
      <c r="T2503" s="16"/>
      <c r="U2503" s="41" t="s">
        <v>255</v>
      </c>
      <c r="V2503" s="41" t="s">
        <v>255</v>
      </c>
      <c r="W2503" s="16"/>
      <c r="X2503" s="43" t="str">
        <f>IF((OR((AND('[1]PWS Information'!$E$10="CWS",T2503="Single Family Residence",P2503="Lead")),
(AND('[1]PWS Information'!$E$10="CWS",T2503="Multiple Family Residence",'[1]PWS Information'!$E$11="Yes",P2503="Lead")),
(AND('[1]PWS Information'!$E$10="NTNC",P2503="Lead")))),"Tier 1",
IF((OR((AND('[1]PWS Information'!$E$10="CWS",T2503="Multiple Family Residence",'[1]PWS Information'!$E$11="No",P2503="Lead")),
(AND('[1]PWS Information'!$E$10="CWS",T2503="Other",P2503="Lead")),
(AND(T2503="",P2503="Lead")),
(AND('[1]PWS Information'!$E$10="CWS",T2503="Building",P2503="Lead")))),"Tier 2",
IF((OR((AND('[1]PWS Information'!$E$10="CWS",T2503="Single Family Residence",P2503="Galvanized Requiring Replacement")),
(AND('[1]PWS Information'!$E$10="CWS",T2503="Single Family Residence",P2503="Galvanized Requiring Replacement",Q2503="Yes")),
(AND('[1]PWS Information'!$E$10="NTNC",T2503="Single Family Residence",P2503="Galvanized Requiring Replacement")),
(AND('[1]PWS Information'!$E$10="NTNC",T2503="Single Family Residence",Q2503="Yes")))),"Tier 3",
IF((OR((AND('[1]PWS Information'!$E$10="CWS",T2503="Single Family Residence",R2503="Yes",P2503="Non-Lead", I2503="Non-Lead - Copper",K2503="Before 1989")),
(AND('[1]PWS Information'!$E$10="CWS",T2503="Single Family Residence",R2503="Yes",P2503="Non-Lead", M2503="Non-Lead - Copper",N2503="Before 1989")))),"Tier 4",
IF((OR((AND('[1]PWS Information'!$E$10="NTNC",P2503="Non-Lead")),
(AND('[1]PWS Information'!$E$10="CWS",P2503="Non-Lead",R2503="")),
(AND('[1]PWS Information'!$E$10="CWS",P2503="Non-Lead",R2503="No")),
(AND('[1]PWS Information'!$E$10="CWS",P2503="Non-Lead",R2503="Don't Know")),
(AND('[1]PWS Information'!$E$10="CWS",P2503="Non-Lead", I2503="Non-Lead - Copper", R2503="Yes", K2503="Between 1989 and 2014")),
(AND('[1]PWS Information'!$E$10="CWS",P2503="Non-Lead", I2503="Non-Lead - Copper", R2503="Yes", K2503="After 2014")),
(AND('[1]PWS Information'!$E$10="CWS",P2503="Non-Lead", I2503="Non-Lead - Copper", R2503="Yes", K2503="Unknown")),
(AND('[1]PWS Information'!$E$10="CWS",P2503="Non-Lead", M2503="Non-Lead - Copper", R2503="Yes", N2503="Between 1989 and 2014")),
(AND('[1]PWS Information'!$E$10="CWS",P2503="Non-Lead", M2503="Non-Lead - Copper", R2503="Yes", N2503="After 2014")),
(AND('[1]PWS Information'!$E$10="CWS",P2503="Non-Lead", M2503="Non-Lead - Copper", R2503="Yes", N2503="Unknown")),
(AND('[1]PWS Information'!$E$10="CWS",P2503="Unknown")),
(AND('[1]PWS Information'!$E$10="NTNC",P2503="Unknown")),
(AND('[1]PWS Information'!$E$10="CWS",T2503="Multiple Family Residence",P2503="Galvanized Requiring Replacement")),
(AND('[1]PWS Information'!$E$10="CWS",P2503="Galvanized Requiring Replacement")),
(AND('[1]PWS Information'!$E$10="NTNC",T2503="Multiple Family Residence",P2503="Galvanized Requiring Replacement")))),"Tier 5",
"")))))</f>
        <v>Tier 5</v>
      </c>
      <c r="Y2503" s="24"/>
      <c r="Z2503" s="24"/>
    </row>
    <row r="2504" spans="1:26" x14ac:dyDescent="0.25">
      <c r="A2504" s="17">
        <v>2501</v>
      </c>
      <c r="B2504" s="17">
        <v>2704</v>
      </c>
      <c r="C2504" s="17" t="s">
        <v>102</v>
      </c>
      <c r="D2504" s="17" t="s">
        <v>188</v>
      </c>
      <c r="E2504" s="17">
        <v>79549</v>
      </c>
      <c r="F2504" s="17"/>
      <c r="G2504" s="17"/>
      <c r="H2504" s="17"/>
      <c r="I2504" s="21" t="s">
        <v>221</v>
      </c>
      <c r="J2504" s="22" t="s">
        <v>254</v>
      </c>
      <c r="K2504" s="22" t="s">
        <v>255</v>
      </c>
      <c r="L2504" s="22" t="s">
        <v>256</v>
      </c>
      <c r="M2504" s="21" t="s">
        <v>222</v>
      </c>
      <c r="N2504" s="37" t="s">
        <v>205</v>
      </c>
      <c r="O2504" s="22" t="s">
        <v>257</v>
      </c>
      <c r="P2504" s="31" t="str">
        <f t="shared" si="39"/>
        <v>Galvanized Requiring Replacement</v>
      </c>
      <c r="Q2504" s="40" t="s">
        <v>254</v>
      </c>
      <c r="R2504" s="40" t="s">
        <v>254</v>
      </c>
      <c r="S2504" s="24"/>
      <c r="T2504" s="16"/>
      <c r="U2504" s="41" t="s">
        <v>255</v>
      </c>
      <c r="V2504" s="41" t="s">
        <v>255</v>
      </c>
      <c r="W2504" s="16"/>
      <c r="X2504" s="43" t="str">
        <f>IF((OR((AND('[1]PWS Information'!$E$10="CWS",T2504="Single Family Residence",P2504="Lead")),
(AND('[1]PWS Information'!$E$10="CWS",T2504="Multiple Family Residence",'[1]PWS Information'!$E$11="Yes",P2504="Lead")),
(AND('[1]PWS Information'!$E$10="NTNC",P2504="Lead")))),"Tier 1",
IF((OR((AND('[1]PWS Information'!$E$10="CWS",T2504="Multiple Family Residence",'[1]PWS Information'!$E$11="No",P2504="Lead")),
(AND('[1]PWS Information'!$E$10="CWS",T2504="Other",P2504="Lead")),
(AND(T2504="",P2504="Lead")),
(AND('[1]PWS Information'!$E$10="CWS",T2504="Building",P2504="Lead")))),"Tier 2",
IF((OR((AND('[1]PWS Information'!$E$10="CWS",T2504="Single Family Residence",P2504="Galvanized Requiring Replacement")),
(AND('[1]PWS Information'!$E$10="CWS",T2504="Single Family Residence",P2504="Galvanized Requiring Replacement",Q2504="Yes")),
(AND('[1]PWS Information'!$E$10="NTNC",T2504="Single Family Residence",P2504="Galvanized Requiring Replacement")),
(AND('[1]PWS Information'!$E$10="NTNC",T2504="Single Family Residence",Q2504="Yes")))),"Tier 3",
IF((OR((AND('[1]PWS Information'!$E$10="CWS",T2504="Single Family Residence",R2504="Yes",P2504="Non-Lead", I2504="Non-Lead - Copper",K2504="Before 1989")),
(AND('[1]PWS Information'!$E$10="CWS",T2504="Single Family Residence",R2504="Yes",P2504="Non-Lead", M2504="Non-Lead - Copper",N2504="Before 1989")))),"Tier 4",
IF((OR((AND('[1]PWS Information'!$E$10="NTNC",P2504="Non-Lead")),
(AND('[1]PWS Information'!$E$10="CWS",P2504="Non-Lead",R2504="")),
(AND('[1]PWS Information'!$E$10="CWS",P2504="Non-Lead",R2504="No")),
(AND('[1]PWS Information'!$E$10="CWS",P2504="Non-Lead",R2504="Don't Know")),
(AND('[1]PWS Information'!$E$10="CWS",P2504="Non-Lead", I2504="Non-Lead - Copper", R2504="Yes", K2504="Between 1989 and 2014")),
(AND('[1]PWS Information'!$E$10="CWS",P2504="Non-Lead", I2504="Non-Lead - Copper", R2504="Yes", K2504="After 2014")),
(AND('[1]PWS Information'!$E$10="CWS",P2504="Non-Lead", I2504="Non-Lead - Copper", R2504="Yes", K2504="Unknown")),
(AND('[1]PWS Information'!$E$10="CWS",P2504="Non-Lead", M2504="Non-Lead - Copper", R2504="Yes", N2504="Between 1989 and 2014")),
(AND('[1]PWS Information'!$E$10="CWS",P2504="Non-Lead", M2504="Non-Lead - Copper", R2504="Yes", N2504="After 2014")),
(AND('[1]PWS Information'!$E$10="CWS",P2504="Non-Lead", M2504="Non-Lead - Copper", R2504="Yes", N2504="Unknown")),
(AND('[1]PWS Information'!$E$10="CWS",P2504="Unknown")),
(AND('[1]PWS Information'!$E$10="NTNC",P2504="Unknown")),
(AND('[1]PWS Information'!$E$10="CWS",T2504="Multiple Family Residence",P2504="Galvanized Requiring Replacement")),
(AND('[1]PWS Information'!$E$10="CWS",P2504="Galvanized Requiring Replacement")),
(AND('[1]PWS Information'!$E$10="NTNC",T2504="Multiple Family Residence",P2504="Galvanized Requiring Replacement")))),"Tier 5",
"")))))</f>
        <v>Tier 5</v>
      </c>
      <c r="Y2504" s="24"/>
      <c r="Z2504" s="24"/>
    </row>
    <row r="2505" spans="1:26" x14ac:dyDescent="0.25">
      <c r="A2505" s="17">
        <v>2502</v>
      </c>
      <c r="B2505" s="17">
        <v>2706</v>
      </c>
      <c r="C2505" s="17" t="s">
        <v>102</v>
      </c>
      <c r="D2505" s="17" t="s">
        <v>188</v>
      </c>
      <c r="E2505" s="17">
        <v>79549</v>
      </c>
      <c r="F2505" s="17"/>
      <c r="G2505" s="17"/>
      <c r="H2505" s="17"/>
      <c r="I2505" s="21" t="s">
        <v>218</v>
      </c>
      <c r="J2505" s="22" t="s">
        <v>254</v>
      </c>
      <c r="K2505" s="22" t="s">
        <v>255</v>
      </c>
      <c r="L2505" s="22" t="s">
        <v>256</v>
      </c>
      <c r="M2505" s="21" t="s">
        <v>218</v>
      </c>
      <c r="N2505" s="19" t="s">
        <v>205</v>
      </c>
      <c r="O2505" s="22" t="s">
        <v>257</v>
      </c>
      <c r="P2505" s="31" t="str">
        <f t="shared" si="39"/>
        <v>Non-Lead</v>
      </c>
      <c r="Q2505" s="40" t="s">
        <v>254</v>
      </c>
      <c r="R2505" s="40" t="s">
        <v>254</v>
      </c>
      <c r="S2505" s="24"/>
      <c r="T2505" s="16"/>
      <c r="U2505" s="41" t="s">
        <v>255</v>
      </c>
      <c r="V2505" s="41" t="s">
        <v>255</v>
      </c>
      <c r="W2505" s="16"/>
      <c r="X2505" s="43" t="str">
        <f>IF((OR((AND('[1]PWS Information'!$E$10="CWS",T2505="Single Family Residence",P2505="Lead")),
(AND('[1]PWS Information'!$E$10="CWS",T2505="Multiple Family Residence",'[1]PWS Information'!$E$11="Yes",P2505="Lead")),
(AND('[1]PWS Information'!$E$10="NTNC",P2505="Lead")))),"Tier 1",
IF((OR((AND('[1]PWS Information'!$E$10="CWS",T2505="Multiple Family Residence",'[1]PWS Information'!$E$11="No",P2505="Lead")),
(AND('[1]PWS Information'!$E$10="CWS",T2505="Other",P2505="Lead")),
(AND(T2505="",P2505="Lead")),
(AND('[1]PWS Information'!$E$10="CWS",T2505="Building",P2505="Lead")))),"Tier 2",
IF((OR((AND('[1]PWS Information'!$E$10="CWS",T2505="Single Family Residence",P2505="Galvanized Requiring Replacement")),
(AND('[1]PWS Information'!$E$10="CWS",T2505="Single Family Residence",P2505="Galvanized Requiring Replacement",Q2505="Yes")),
(AND('[1]PWS Information'!$E$10="NTNC",T2505="Single Family Residence",P2505="Galvanized Requiring Replacement")),
(AND('[1]PWS Information'!$E$10="NTNC",T2505="Single Family Residence",Q2505="Yes")))),"Tier 3",
IF((OR((AND('[1]PWS Information'!$E$10="CWS",T2505="Single Family Residence",R2505="Yes",P2505="Non-Lead", I2505="Non-Lead - Copper",K2505="Before 1989")),
(AND('[1]PWS Information'!$E$10="CWS",T2505="Single Family Residence",R2505="Yes",P2505="Non-Lead", M2505="Non-Lead - Copper",N2505="Before 1989")))),"Tier 4",
IF((OR((AND('[1]PWS Information'!$E$10="NTNC",P2505="Non-Lead")),
(AND('[1]PWS Information'!$E$10="CWS",P2505="Non-Lead",R2505="")),
(AND('[1]PWS Information'!$E$10="CWS",P2505="Non-Lead",R2505="No")),
(AND('[1]PWS Information'!$E$10="CWS",P2505="Non-Lead",R2505="Don't Know")),
(AND('[1]PWS Information'!$E$10="CWS",P2505="Non-Lead", I2505="Non-Lead - Copper", R2505="Yes", K2505="Between 1989 and 2014")),
(AND('[1]PWS Information'!$E$10="CWS",P2505="Non-Lead", I2505="Non-Lead - Copper", R2505="Yes", K2505="After 2014")),
(AND('[1]PWS Information'!$E$10="CWS",P2505="Non-Lead", I2505="Non-Lead - Copper", R2505="Yes", K2505="Unknown")),
(AND('[1]PWS Information'!$E$10="CWS",P2505="Non-Lead", M2505="Non-Lead - Copper", R2505="Yes", N2505="Between 1989 and 2014")),
(AND('[1]PWS Information'!$E$10="CWS",P2505="Non-Lead", M2505="Non-Lead - Copper", R2505="Yes", N2505="After 2014")),
(AND('[1]PWS Information'!$E$10="CWS",P2505="Non-Lead", M2505="Non-Lead - Copper", R2505="Yes", N2505="Unknown")),
(AND('[1]PWS Information'!$E$10="CWS",P2505="Unknown")),
(AND('[1]PWS Information'!$E$10="NTNC",P2505="Unknown")),
(AND('[1]PWS Information'!$E$10="CWS",T2505="Multiple Family Residence",P2505="Galvanized Requiring Replacement")),
(AND('[1]PWS Information'!$E$10="CWS",P2505="Galvanized Requiring Replacement")),
(AND('[1]PWS Information'!$E$10="NTNC",T2505="Multiple Family Residence",P2505="Galvanized Requiring Replacement")))),"Tier 5",
"")))))</f>
        <v>Tier 5</v>
      </c>
      <c r="Y2505" s="24"/>
      <c r="Z2505" s="24"/>
    </row>
    <row r="2506" spans="1:26" x14ac:dyDescent="0.25">
      <c r="A2506" s="17">
        <v>2503</v>
      </c>
      <c r="B2506" s="17">
        <v>2706</v>
      </c>
      <c r="C2506" s="17" t="s">
        <v>102</v>
      </c>
      <c r="D2506" s="17" t="s">
        <v>188</v>
      </c>
      <c r="E2506" s="17">
        <v>79549</v>
      </c>
      <c r="F2506" s="17"/>
      <c r="G2506" s="17"/>
      <c r="H2506" s="17"/>
      <c r="I2506" s="21" t="s">
        <v>221</v>
      </c>
      <c r="J2506" s="22" t="s">
        <v>254</v>
      </c>
      <c r="K2506" s="22" t="s">
        <v>255</v>
      </c>
      <c r="L2506" s="22" t="s">
        <v>256</v>
      </c>
      <c r="M2506" s="21" t="s">
        <v>222</v>
      </c>
      <c r="N2506" s="37" t="s">
        <v>205</v>
      </c>
      <c r="O2506" s="22" t="s">
        <v>257</v>
      </c>
      <c r="P2506" s="31" t="str">
        <f t="shared" si="39"/>
        <v>Galvanized Requiring Replacement</v>
      </c>
      <c r="Q2506" s="40" t="s">
        <v>254</v>
      </c>
      <c r="R2506" s="40" t="s">
        <v>254</v>
      </c>
      <c r="S2506" s="24"/>
      <c r="T2506" s="16"/>
      <c r="U2506" s="41" t="s">
        <v>255</v>
      </c>
      <c r="V2506" s="41" t="s">
        <v>255</v>
      </c>
      <c r="W2506" s="16"/>
      <c r="X2506" s="43" t="str">
        <f>IF((OR((AND('[1]PWS Information'!$E$10="CWS",T2506="Single Family Residence",P2506="Lead")),
(AND('[1]PWS Information'!$E$10="CWS",T2506="Multiple Family Residence",'[1]PWS Information'!$E$11="Yes",P2506="Lead")),
(AND('[1]PWS Information'!$E$10="NTNC",P2506="Lead")))),"Tier 1",
IF((OR((AND('[1]PWS Information'!$E$10="CWS",T2506="Multiple Family Residence",'[1]PWS Information'!$E$11="No",P2506="Lead")),
(AND('[1]PWS Information'!$E$10="CWS",T2506="Other",P2506="Lead")),
(AND(T2506="",P2506="Lead")),
(AND('[1]PWS Information'!$E$10="CWS",T2506="Building",P2506="Lead")))),"Tier 2",
IF((OR((AND('[1]PWS Information'!$E$10="CWS",T2506="Single Family Residence",P2506="Galvanized Requiring Replacement")),
(AND('[1]PWS Information'!$E$10="CWS",T2506="Single Family Residence",P2506="Galvanized Requiring Replacement",Q2506="Yes")),
(AND('[1]PWS Information'!$E$10="NTNC",T2506="Single Family Residence",P2506="Galvanized Requiring Replacement")),
(AND('[1]PWS Information'!$E$10="NTNC",T2506="Single Family Residence",Q2506="Yes")))),"Tier 3",
IF((OR((AND('[1]PWS Information'!$E$10="CWS",T2506="Single Family Residence",R2506="Yes",P2506="Non-Lead", I2506="Non-Lead - Copper",K2506="Before 1989")),
(AND('[1]PWS Information'!$E$10="CWS",T2506="Single Family Residence",R2506="Yes",P2506="Non-Lead", M2506="Non-Lead - Copper",N2506="Before 1989")))),"Tier 4",
IF((OR((AND('[1]PWS Information'!$E$10="NTNC",P2506="Non-Lead")),
(AND('[1]PWS Information'!$E$10="CWS",P2506="Non-Lead",R2506="")),
(AND('[1]PWS Information'!$E$10="CWS",P2506="Non-Lead",R2506="No")),
(AND('[1]PWS Information'!$E$10="CWS",P2506="Non-Lead",R2506="Don't Know")),
(AND('[1]PWS Information'!$E$10="CWS",P2506="Non-Lead", I2506="Non-Lead - Copper", R2506="Yes", K2506="Between 1989 and 2014")),
(AND('[1]PWS Information'!$E$10="CWS",P2506="Non-Lead", I2506="Non-Lead - Copper", R2506="Yes", K2506="After 2014")),
(AND('[1]PWS Information'!$E$10="CWS",P2506="Non-Lead", I2506="Non-Lead - Copper", R2506="Yes", K2506="Unknown")),
(AND('[1]PWS Information'!$E$10="CWS",P2506="Non-Lead", M2506="Non-Lead - Copper", R2506="Yes", N2506="Between 1989 and 2014")),
(AND('[1]PWS Information'!$E$10="CWS",P2506="Non-Lead", M2506="Non-Lead - Copper", R2506="Yes", N2506="After 2014")),
(AND('[1]PWS Information'!$E$10="CWS",P2506="Non-Lead", M2506="Non-Lead - Copper", R2506="Yes", N2506="Unknown")),
(AND('[1]PWS Information'!$E$10="CWS",P2506="Unknown")),
(AND('[1]PWS Information'!$E$10="NTNC",P2506="Unknown")),
(AND('[1]PWS Information'!$E$10="CWS",T2506="Multiple Family Residence",P2506="Galvanized Requiring Replacement")),
(AND('[1]PWS Information'!$E$10="CWS",P2506="Galvanized Requiring Replacement")),
(AND('[1]PWS Information'!$E$10="NTNC",T2506="Multiple Family Residence",P2506="Galvanized Requiring Replacement")))),"Tier 5",
"")))))</f>
        <v>Tier 5</v>
      </c>
      <c r="Y2506" s="24"/>
      <c r="Z2506" s="24"/>
    </row>
    <row r="2507" spans="1:26" x14ac:dyDescent="0.25">
      <c r="A2507" s="17">
        <v>2504</v>
      </c>
      <c r="B2507" s="18">
        <v>2708</v>
      </c>
      <c r="C2507" s="17" t="s">
        <v>102</v>
      </c>
      <c r="D2507" s="17" t="s">
        <v>188</v>
      </c>
      <c r="E2507" s="17">
        <v>79549</v>
      </c>
      <c r="F2507" s="18"/>
      <c r="G2507" s="18"/>
      <c r="H2507" s="18"/>
      <c r="I2507" s="21" t="s">
        <v>218</v>
      </c>
      <c r="J2507" s="22" t="s">
        <v>254</v>
      </c>
      <c r="K2507" s="22" t="s">
        <v>255</v>
      </c>
      <c r="L2507" s="22" t="s">
        <v>256</v>
      </c>
      <c r="M2507" s="21" t="s">
        <v>221</v>
      </c>
      <c r="N2507" s="19" t="s">
        <v>205</v>
      </c>
      <c r="O2507" s="22" t="s">
        <v>257</v>
      </c>
      <c r="P2507" s="31" t="str">
        <f t="shared" si="39"/>
        <v>Non-Lead</v>
      </c>
      <c r="Q2507" s="40" t="s">
        <v>254</v>
      </c>
      <c r="R2507" s="40" t="s">
        <v>254</v>
      </c>
      <c r="S2507" s="24"/>
      <c r="T2507" s="16"/>
      <c r="U2507" s="41" t="s">
        <v>255</v>
      </c>
      <c r="V2507" s="41" t="s">
        <v>255</v>
      </c>
      <c r="W2507" s="16"/>
      <c r="X2507" s="43" t="str">
        <f>IF((OR((AND('[1]PWS Information'!$E$10="CWS",T2507="Single Family Residence",P2507="Lead")),
(AND('[1]PWS Information'!$E$10="CWS",T2507="Multiple Family Residence",'[1]PWS Information'!$E$11="Yes",P2507="Lead")),
(AND('[1]PWS Information'!$E$10="NTNC",P2507="Lead")))),"Tier 1",
IF((OR((AND('[1]PWS Information'!$E$10="CWS",T2507="Multiple Family Residence",'[1]PWS Information'!$E$11="No",P2507="Lead")),
(AND('[1]PWS Information'!$E$10="CWS",T2507="Other",P2507="Lead")),
(AND(T2507="",P2507="Lead")),
(AND('[1]PWS Information'!$E$10="CWS",T2507="Building",P2507="Lead")))),"Tier 2",
IF((OR((AND('[1]PWS Information'!$E$10="CWS",T2507="Single Family Residence",P2507="Galvanized Requiring Replacement")),
(AND('[1]PWS Information'!$E$10="CWS",T2507="Single Family Residence",P2507="Galvanized Requiring Replacement",Q2507="Yes")),
(AND('[1]PWS Information'!$E$10="NTNC",T2507="Single Family Residence",P2507="Galvanized Requiring Replacement")),
(AND('[1]PWS Information'!$E$10="NTNC",T2507="Single Family Residence",Q2507="Yes")))),"Tier 3",
IF((OR((AND('[1]PWS Information'!$E$10="CWS",T2507="Single Family Residence",R2507="Yes",P2507="Non-Lead", I2507="Non-Lead - Copper",K2507="Before 1989")),
(AND('[1]PWS Information'!$E$10="CWS",T2507="Single Family Residence",R2507="Yes",P2507="Non-Lead", M2507="Non-Lead - Copper",N2507="Before 1989")))),"Tier 4",
IF((OR((AND('[1]PWS Information'!$E$10="NTNC",P2507="Non-Lead")),
(AND('[1]PWS Information'!$E$10="CWS",P2507="Non-Lead",R2507="")),
(AND('[1]PWS Information'!$E$10="CWS",P2507="Non-Lead",R2507="No")),
(AND('[1]PWS Information'!$E$10="CWS",P2507="Non-Lead",R2507="Don't Know")),
(AND('[1]PWS Information'!$E$10="CWS",P2507="Non-Lead", I2507="Non-Lead - Copper", R2507="Yes", K2507="Between 1989 and 2014")),
(AND('[1]PWS Information'!$E$10="CWS",P2507="Non-Lead", I2507="Non-Lead - Copper", R2507="Yes", K2507="After 2014")),
(AND('[1]PWS Information'!$E$10="CWS",P2507="Non-Lead", I2507="Non-Lead - Copper", R2507="Yes", K2507="Unknown")),
(AND('[1]PWS Information'!$E$10="CWS",P2507="Non-Lead", M2507="Non-Lead - Copper", R2507="Yes", N2507="Between 1989 and 2014")),
(AND('[1]PWS Information'!$E$10="CWS",P2507="Non-Lead", M2507="Non-Lead - Copper", R2507="Yes", N2507="After 2014")),
(AND('[1]PWS Information'!$E$10="CWS",P2507="Non-Lead", M2507="Non-Lead - Copper", R2507="Yes", N2507="Unknown")),
(AND('[1]PWS Information'!$E$10="CWS",P2507="Unknown")),
(AND('[1]PWS Information'!$E$10="NTNC",P2507="Unknown")),
(AND('[1]PWS Information'!$E$10="CWS",T2507="Multiple Family Residence",P2507="Galvanized Requiring Replacement")),
(AND('[1]PWS Information'!$E$10="CWS",P2507="Galvanized Requiring Replacement")),
(AND('[1]PWS Information'!$E$10="NTNC",T2507="Multiple Family Residence",P2507="Galvanized Requiring Replacement")))),"Tier 5",
"")))))</f>
        <v>Tier 5</v>
      </c>
      <c r="Y2507" s="24"/>
      <c r="Z2507" s="24"/>
    </row>
    <row r="2508" spans="1:26" x14ac:dyDescent="0.25">
      <c r="A2508" s="17">
        <v>2505</v>
      </c>
      <c r="B2508" s="17">
        <v>2708</v>
      </c>
      <c r="C2508" s="17" t="s">
        <v>102</v>
      </c>
      <c r="D2508" s="17" t="s">
        <v>188</v>
      </c>
      <c r="E2508" s="17">
        <v>79549</v>
      </c>
      <c r="F2508" s="17"/>
      <c r="G2508" s="17"/>
      <c r="H2508" s="17"/>
      <c r="I2508" s="21" t="s">
        <v>221</v>
      </c>
      <c r="J2508" s="22" t="s">
        <v>254</v>
      </c>
      <c r="K2508" s="22" t="s">
        <v>255</v>
      </c>
      <c r="L2508" s="22" t="s">
        <v>256</v>
      </c>
      <c r="M2508" s="21" t="s">
        <v>222</v>
      </c>
      <c r="N2508" s="37" t="s">
        <v>205</v>
      </c>
      <c r="O2508" s="22" t="s">
        <v>257</v>
      </c>
      <c r="P2508" s="31" t="str">
        <f t="shared" si="39"/>
        <v>Galvanized Requiring Replacement</v>
      </c>
      <c r="Q2508" s="40" t="s">
        <v>254</v>
      </c>
      <c r="R2508" s="40" t="s">
        <v>254</v>
      </c>
      <c r="S2508" s="24"/>
      <c r="T2508" s="16"/>
      <c r="U2508" s="41" t="s">
        <v>255</v>
      </c>
      <c r="V2508" s="41" t="s">
        <v>255</v>
      </c>
      <c r="W2508" s="16"/>
      <c r="X2508" s="43" t="str">
        <f>IF((OR((AND('[1]PWS Information'!$E$10="CWS",T2508="Single Family Residence",P2508="Lead")),
(AND('[1]PWS Information'!$E$10="CWS",T2508="Multiple Family Residence",'[1]PWS Information'!$E$11="Yes",P2508="Lead")),
(AND('[1]PWS Information'!$E$10="NTNC",P2508="Lead")))),"Tier 1",
IF((OR((AND('[1]PWS Information'!$E$10="CWS",T2508="Multiple Family Residence",'[1]PWS Information'!$E$11="No",P2508="Lead")),
(AND('[1]PWS Information'!$E$10="CWS",T2508="Other",P2508="Lead")),
(AND(T2508="",P2508="Lead")),
(AND('[1]PWS Information'!$E$10="CWS",T2508="Building",P2508="Lead")))),"Tier 2",
IF((OR((AND('[1]PWS Information'!$E$10="CWS",T2508="Single Family Residence",P2508="Galvanized Requiring Replacement")),
(AND('[1]PWS Information'!$E$10="CWS",T2508="Single Family Residence",P2508="Galvanized Requiring Replacement",Q2508="Yes")),
(AND('[1]PWS Information'!$E$10="NTNC",T2508="Single Family Residence",P2508="Galvanized Requiring Replacement")),
(AND('[1]PWS Information'!$E$10="NTNC",T2508="Single Family Residence",Q2508="Yes")))),"Tier 3",
IF((OR((AND('[1]PWS Information'!$E$10="CWS",T2508="Single Family Residence",R2508="Yes",P2508="Non-Lead", I2508="Non-Lead - Copper",K2508="Before 1989")),
(AND('[1]PWS Information'!$E$10="CWS",T2508="Single Family Residence",R2508="Yes",P2508="Non-Lead", M2508="Non-Lead - Copper",N2508="Before 1989")))),"Tier 4",
IF((OR((AND('[1]PWS Information'!$E$10="NTNC",P2508="Non-Lead")),
(AND('[1]PWS Information'!$E$10="CWS",P2508="Non-Lead",R2508="")),
(AND('[1]PWS Information'!$E$10="CWS",P2508="Non-Lead",R2508="No")),
(AND('[1]PWS Information'!$E$10="CWS",P2508="Non-Lead",R2508="Don't Know")),
(AND('[1]PWS Information'!$E$10="CWS",P2508="Non-Lead", I2508="Non-Lead - Copper", R2508="Yes", K2508="Between 1989 and 2014")),
(AND('[1]PWS Information'!$E$10="CWS",P2508="Non-Lead", I2508="Non-Lead - Copper", R2508="Yes", K2508="After 2014")),
(AND('[1]PWS Information'!$E$10="CWS",P2508="Non-Lead", I2508="Non-Lead - Copper", R2508="Yes", K2508="Unknown")),
(AND('[1]PWS Information'!$E$10="CWS",P2508="Non-Lead", M2508="Non-Lead - Copper", R2508="Yes", N2508="Between 1989 and 2014")),
(AND('[1]PWS Information'!$E$10="CWS",P2508="Non-Lead", M2508="Non-Lead - Copper", R2508="Yes", N2508="After 2014")),
(AND('[1]PWS Information'!$E$10="CWS",P2508="Non-Lead", M2508="Non-Lead - Copper", R2508="Yes", N2508="Unknown")),
(AND('[1]PWS Information'!$E$10="CWS",P2508="Unknown")),
(AND('[1]PWS Information'!$E$10="NTNC",P2508="Unknown")),
(AND('[1]PWS Information'!$E$10="CWS",T2508="Multiple Family Residence",P2508="Galvanized Requiring Replacement")),
(AND('[1]PWS Information'!$E$10="CWS",P2508="Galvanized Requiring Replacement")),
(AND('[1]PWS Information'!$E$10="NTNC",T2508="Multiple Family Residence",P2508="Galvanized Requiring Replacement")))),"Tier 5",
"")))))</f>
        <v>Tier 5</v>
      </c>
      <c r="Y2508" s="24"/>
      <c r="Z2508" s="24"/>
    </row>
    <row r="2509" spans="1:26" x14ac:dyDescent="0.25">
      <c r="A2509" s="17">
        <v>2506</v>
      </c>
      <c r="B2509" s="17">
        <v>2800</v>
      </c>
      <c r="C2509" s="17" t="s">
        <v>102</v>
      </c>
      <c r="D2509" s="17" t="s">
        <v>188</v>
      </c>
      <c r="E2509" s="17">
        <v>79549</v>
      </c>
      <c r="F2509" s="17"/>
      <c r="G2509" s="17"/>
      <c r="H2509" s="17"/>
      <c r="I2509" s="21" t="s">
        <v>218</v>
      </c>
      <c r="J2509" s="22" t="s">
        <v>254</v>
      </c>
      <c r="K2509" s="22" t="s">
        <v>255</v>
      </c>
      <c r="L2509" s="22" t="s">
        <v>256</v>
      </c>
      <c r="M2509" s="21" t="s">
        <v>222</v>
      </c>
      <c r="N2509" s="19" t="s">
        <v>205</v>
      </c>
      <c r="O2509" s="22" t="s">
        <v>257</v>
      </c>
      <c r="P2509" s="31" t="str">
        <f t="shared" si="39"/>
        <v>Galvanized Requiring Replacement</v>
      </c>
      <c r="Q2509" s="40" t="s">
        <v>254</v>
      </c>
      <c r="R2509" s="40" t="s">
        <v>254</v>
      </c>
      <c r="S2509" s="24"/>
      <c r="T2509" s="16"/>
      <c r="U2509" s="41" t="s">
        <v>255</v>
      </c>
      <c r="V2509" s="41" t="s">
        <v>255</v>
      </c>
      <c r="W2509" s="16"/>
      <c r="X2509" s="43" t="str">
        <f>IF((OR((AND('[1]PWS Information'!$E$10="CWS",T2509="Single Family Residence",P2509="Lead")),
(AND('[1]PWS Information'!$E$10="CWS",T2509="Multiple Family Residence",'[1]PWS Information'!$E$11="Yes",P2509="Lead")),
(AND('[1]PWS Information'!$E$10="NTNC",P2509="Lead")))),"Tier 1",
IF((OR((AND('[1]PWS Information'!$E$10="CWS",T2509="Multiple Family Residence",'[1]PWS Information'!$E$11="No",P2509="Lead")),
(AND('[1]PWS Information'!$E$10="CWS",T2509="Other",P2509="Lead")),
(AND(T2509="",P2509="Lead")),
(AND('[1]PWS Information'!$E$10="CWS",T2509="Building",P2509="Lead")))),"Tier 2",
IF((OR((AND('[1]PWS Information'!$E$10="CWS",T2509="Single Family Residence",P2509="Galvanized Requiring Replacement")),
(AND('[1]PWS Information'!$E$10="CWS",T2509="Single Family Residence",P2509="Galvanized Requiring Replacement",Q2509="Yes")),
(AND('[1]PWS Information'!$E$10="NTNC",T2509="Single Family Residence",P2509="Galvanized Requiring Replacement")),
(AND('[1]PWS Information'!$E$10="NTNC",T2509="Single Family Residence",Q2509="Yes")))),"Tier 3",
IF((OR((AND('[1]PWS Information'!$E$10="CWS",T2509="Single Family Residence",R2509="Yes",P2509="Non-Lead", I2509="Non-Lead - Copper",K2509="Before 1989")),
(AND('[1]PWS Information'!$E$10="CWS",T2509="Single Family Residence",R2509="Yes",P2509="Non-Lead", M2509="Non-Lead - Copper",N2509="Before 1989")))),"Tier 4",
IF((OR((AND('[1]PWS Information'!$E$10="NTNC",P2509="Non-Lead")),
(AND('[1]PWS Information'!$E$10="CWS",P2509="Non-Lead",R2509="")),
(AND('[1]PWS Information'!$E$10="CWS",P2509="Non-Lead",R2509="No")),
(AND('[1]PWS Information'!$E$10="CWS",P2509="Non-Lead",R2509="Don't Know")),
(AND('[1]PWS Information'!$E$10="CWS",P2509="Non-Lead", I2509="Non-Lead - Copper", R2509="Yes", K2509="Between 1989 and 2014")),
(AND('[1]PWS Information'!$E$10="CWS",P2509="Non-Lead", I2509="Non-Lead - Copper", R2509="Yes", K2509="After 2014")),
(AND('[1]PWS Information'!$E$10="CWS",P2509="Non-Lead", I2509="Non-Lead - Copper", R2509="Yes", K2509="Unknown")),
(AND('[1]PWS Information'!$E$10="CWS",P2509="Non-Lead", M2509="Non-Lead - Copper", R2509="Yes", N2509="Between 1989 and 2014")),
(AND('[1]PWS Information'!$E$10="CWS",P2509="Non-Lead", M2509="Non-Lead - Copper", R2509="Yes", N2509="After 2014")),
(AND('[1]PWS Information'!$E$10="CWS",P2509="Non-Lead", M2509="Non-Lead - Copper", R2509="Yes", N2509="Unknown")),
(AND('[1]PWS Information'!$E$10="CWS",P2509="Unknown")),
(AND('[1]PWS Information'!$E$10="NTNC",P2509="Unknown")),
(AND('[1]PWS Information'!$E$10="CWS",T2509="Multiple Family Residence",P2509="Galvanized Requiring Replacement")),
(AND('[1]PWS Information'!$E$10="CWS",P2509="Galvanized Requiring Replacement")),
(AND('[1]PWS Information'!$E$10="NTNC",T2509="Multiple Family Residence",P2509="Galvanized Requiring Replacement")))),"Tier 5",
"")))))</f>
        <v>Tier 5</v>
      </c>
      <c r="Y2509" s="24"/>
      <c r="Z2509" s="24"/>
    </row>
    <row r="2510" spans="1:26" x14ac:dyDescent="0.25">
      <c r="A2510" s="17">
        <v>2507</v>
      </c>
      <c r="B2510" s="18">
        <v>2801</v>
      </c>
      <c r="C2510" s="17" t="s">
        <v>102</v>
      </c>
      <c r="D2510" s="17" t="s">
        <v>188</v>
      </c>
      <c r="E2510" s="17">
        <v>79549</v>
      </c>
      <c r="F2510" s="18"/>
      <c r="G2510" s="18"/>
      <c r="H2510" s="18"/>
      <c r="I2510" s="21" t="s">
        <v>218</v>
      </c>
      <c r="J2510" s="22" t="s">
        <v>254</v>
      </c>
      <c r="K2510" s="22" t="s">
        <v>255</v>
      </c>
      <c r="L2510" s="22" t="s">
        <v>256</v>
      </c>
      <c r="M2510" s="21" t="s">
        <v>218</v>
      </c>
      <c r="N2510" s="19"/>
      <c r="O2510" s="22" t="s">
        <v>256</v>
      </c>
      <c r="P2510" s="31" t="str">
        <f t="shared" si="39"/>
        <v>Non-Lead</v>
      </c>
      <c r="Q2510" s="40" t="s">
        <v>254</v>
      </c>
      <c r="R2510" s="40" t="s">
        <v>254</v>
      </c>
      <c r="S2510" s="24"/>
      <c r="T2510" s="16"/>
      <c r="U2510" s="41" t="s">
        <v>255</v>
      </c>
      <c r="V2510" s="41" t="s">
        <v>255</v>
      </c>
      <c r="W2510" s="16"/>
      <c r="X2510" s="43" t="str">
        <f>IF((OR((AND('[1]PWS Information'!$E$10="CWS",T2510="Single Family Residence",P2510="Lead")),
(AND('[1]PWS Information'!$E$10="CWS",T2510="Multiple Family Residence",'[1]PWS Information'!$E$11="Yes",P2510="Lead")),
(AND('[1]PWS Information'!$E$10="NTNC",P2510="Lead")))),"Tier 1",
IF((OR((AND('[1]PWS Information'!$E$10="CWS",T2510="Multiple Family Residence",'[1]PWS Information'!$E$11="No",P2510="Lead")),
(AND('[1]PWS Information'!$E$10="CWS",T2510="Other",P2510="Lead")),
(AND(T2510="",P2510="Lead")),
(AND('[1]PWS Information'!$E$10="CWS",T2510="Building",P2510="Lead")))),"Tier 2",
IF((OR((AND('[1]PWS Information'!$E$10="CWS",T2510="Single Family Residence",P2510="Galvanized Requiring Replacement")),
(AND('[1]PWS Information'!$E$10="CWS",T2510="Single Family Residence",P2510="Galvanized Requiring Replacement",Q2510="Yes")),
(AND('[1]PWS Information'!$E$10="NTNC",T2510="Single Family Residence",P2510="Galvanized Requiring Replacement")),
(AND('[1]PWS Information'!$E$10="NTNC",T2510="Single Family Residence",Q2510="Yes")))),"Tier 3",
IF((OR((AND('[1]PWS Information'!$E$10="CWS",T2510="Single Family Residence",R2510="Yes",P2510="Non-Lead", I2510="Non-Lead - Copper",K2510="Before 1989")),
(AND('[1]PWS Information'!$E$10="CWS",T2510="Single Family Residence",R2510="Yes",P2510="Non-Lead", M2510="Non-Lead - Copper",N2510="Before 1989")))),"Tier 4",
IF((OR((AND('[1]PWS Information'!$E$10="NTNC",P2510="Non-Lead")),
(AND('[1]PWS Information'!$E$10="CWS",P2510="Non-Lead",R2510="")),
(AND('[1]PWS Information'!$E$10="CWS",P2510="Non-Lead",R2510="No")),
(AND('[1]PWS Information'!$E$10="CWS",P2510="Non-Lead",R2510="Don't Know")),
(AND('[1]PWS Information'!$E$10="CWS",P2510="Non-Lead", I2510="Non-Lead - Copper", R2510="Yes", K2510="Between 1989 and 2014")),
(AND('[1]PWS Information'!$E$10="CWS",P2510="Non-Lead", I2510="Non-Lead - Copper", R2510="Yes", K2510="After 2014")),
(AND('[1]PWS Information'!$E$10="CWS",P2510="Non-Lead", I2510="Non-Lead - Copper", R2510="Yes", K2510="Unknown")),
(AND('[1]PWS Information'!$E$10="CWS",P2510="Non-Lead", M2510="Non-Lead - Copper", R2510="Yes", N2510="Between 1989 and 2014")),
(AND('[1]PWS Information'!$E$10="CWS",P2510="Non-Lead", M2510="Non-Lead - Copper", R2510="Yes", N2510="After 2014")),
(AND('[1]PWS Information'!$E$10="CWS",P2510="Non-Lead", M2510="Non-Lead - Copper", R2510="Yes", N2510="Unknown")),
(AND('[1]PWS Information'!$E$10="CWS",P2510="Unknown")),
(AND('[1]PWS Information'!$E$10="NTNC",P2510="Unknown")),
(AND('[1]PWS Information'!$E$10="CWS",T2510="Multiple Family Residence",P2510="Galvanized Requiring Replacement")),
(AND('[1]PWS Information'!$E$10="CWS",P2510="Galvanized Requiring Replacement")),
(AND('[1]PWS Information'!$E$10="NTNC",T2510="Multiple Family Residence",P2510="Galvanized Requiring Replacement")))),"Tier 5",
"")))))</f>
        <v>Tier 5</v>
      </c>
      <c r="Y2510" s="24"/>
      <c r="Z2510" s="24"/>
    </row>
    <row r="2511" spans="1:26" x14ac:dyDescent="0.25">
      <c r="A2511" s="17">
        <v>2508</v>
      </c>
      <c r="B2511" s="18">
        <v>2802</v>
      </c>
      <c r="C2511" s="17" t="s">
        <v>102</v>
      </c>
      <c r="D2511" s="17" t="s">
        <v>188</v>
      </c>
      <c r="E2511" s="17">
        <v>79549</v>
      </c>
      <c r="F2511" s="18"/>
      <c r="G2511" s="18"/>
      <c r="H2511" s="18"/>
      <c r="I2511" s="21" t="s">
        <v>218</v>
      </c>
      <c r="J2511" s="22" t="s">
        <v>254</v>
      </c>
      <c r="K2511" s="22" t="s">
        <v>255</v>
      </c>
      <c r="L2511" s="22" t="s">
        <v>256</v>
      </c>
      <c r="M2511" s="21" t="s">
        <v>218</v>
      </c>
      <c r="N2511" s="19" t="s">
        <v>205</v>
      </c>
      <c r="O2511" s="22" t="s">
        <v>257</v>
      </c>
      <c r="P2511" s="31" t="str">
        <f t="shared" si="39"/>
        <v>Non-Lead</v>
      </c>
      <c r="Q2511" s="40" t="s">
        <v>254</v>
      </c>
      <c r="R2511" s="40" t="s">
        <v>254</v>
      </c>
      <c r="S2511" s="24"/>
      <c r="T2511" s="16"/>
      <c r="U2511" s="41" t="s">
        <v>255</v>
      </c>
      <c r="V2511" s="41" t="s">
        <v>255</v>
      </c>
      <c r="W2511" s="16"/>
      <c r="X2511" s="43" t="str">
        <f>IF((OR((AND('[1]PWS Information'!$E$10="CWS",T2511="Single Family Residence",P2511="Lead")),
(AND('[1]PWS Information'!$E$10="CWS",T2511="Multiple Family Residence",'[1]PWS Information'!$E$11="Yes",P2511="Lead")),
(AND('[1]PWS Information'!$E$10="NTNC",P2511="Lead")))),"Tier 1",
IF((OR((AND('[1]PWS Information'!$E$10="CWS",T2511="Multiple Family Residence",'[1]PWS Information'!$E$11="No",P2511="Lead")),
(AND('[1]PWS Information'!$E$10="CWS",T2511="Other",P2511="Lead")),
(AND(T2511="",P2511="Lead")),
(AND('[1]PWS Information'!$E$10="CWS",T2511="Building",P2511="Lead")))),"Tier 2",
IF((OR((AND('[1]PWS Information'!$E$10="CWS",T2511="Single Family Residence",P2511="Galvanized Requiring Replacement")),
(AND('[1]PWS Information'!$E$10="CWS",T2511="Single Family Residence",P2511="Galvanized Requiring Replacement",Q2511="Yes")),
(AND('[1]PWS Information'!$E$10="NTNC",T2511="Single Family Residence",P2511="Galvanized Requiring Replacement")),
(AND('[1]PWS Information'!$E$10="NTNC",T2511="Single Family Residence",Q2511="Yes")))),"Tier 3",
IF((OR((AND('[1]PWS Information'!$E$10="CWS",T2511="Single Family Residence",R2511="Yes",P2511="Non-Lead", I2511="Non-Lead - Copper",K2511="Before 1989")),
(AND('[1]PWS Information'!$E$10="CWS",T2511="Single Family Residence",R2511="Yes",P2511="Non-Lead", M2511="Non-Lead - Copper",N2511="Before 1989")))),"Tier 4",
IF((OR((AND('[1]PWS Information'!$E$10="NTNC",P2511="Non-Lead")),
(AND('[1]PWS Information'!$E$10="CWS",P2511="Non-Lead",R2511="")),
(AND('[1]PWS Information'!$E$10="CWS",P2511="Non-Lead",R2511="No")),
(AND('[1]PWS Information'!$E$10="CWS",P2511="Non-Lead",R2511="Don't Know")),
(AND('[1]PWS Information'!$E$10="CWS",P2511="Non-Lead", I2511="Non-Lead - Copper", R2511="Yes", K2511="Between 1989 and 2014")),
(AND('[1]PWS Information'!$E$10="CWS",P2511="Non-Lead", I2511="Non-Lead - Copper", R2511="Yes", K2511="After 2014")),
(AND('[1]PWS Information'!$E$10="CWS",P2511="Non-Lead", I2511="Non-Lead - Copper", R2511="Yes", K2511="Unknown")),
(AND('[1]PWS Information'!$E$10="CWS",P2511="Non-Lead", M2511="Non-Lead - Copper", R2511="Yes", N2511="Between 1989 and 2014")),
(AND('[1]PWS Information'!$E$10="CWS",P2511="Non-Lead", M2511="Non-Lead - Copper", R2511="Yes", N2511="After 2014")),
(AND('[1]PWS Information'!$E$10="CWS",P2511="Non-Lead", M2511="Non-Lead - Copper", R2511="Yes", N2511="Unknown")),
(AND('[1]PWS Information'!$E$10="CWS",P2511="Unknown")),
(AND('[1]PWS Information'!$E$10="NTNC",P2511="Unknown")),
(AND('[1]PWS Information'!$E$10="CWS",T2511="Multiple Family Residence",P2511="Galvanized Requiring Replacement")),
(AND('[1]PWS Information'!$E$10="CWS",P2511="Galvanized Requiring Replacement")),
(AND('[1]PWS Information'!$E$10="NTNC",T2511="Multiple Family Residence",P2511="Galvanized Requiring Replacement")))),"Tier 5",
"")))))</f>
        <v>Tier 5</v>
      </c>
      <c r="Y2511" s="24"/>
      <c r="Z2511" s="24"/>
    </row>
    <row r="2512" spans="1:26" x14ac:dyDescent="0.25">
      <c r="A2512" s="17">
        <v>2509</v>
      </c>
      <c r="B2512" s="17">
        <v>2803</v>
      </c>
      <c r="C2512" s="17" t="s">
        <v>102</v>
      </c>
      <c r="D2512" s="17" t="s">
        <v>188</v>
      </c>
      <c r="E2512" s="17">
        <v>79549</v>
      </c>
      <c r="F2512" s="17"/>
      <c r="G2512" s="17"/>
      <c r="H2512" s="17"/>
      <c r="I2512" s="21" t="s">
        <v>218</v>
      </c>
      <c r="J2512" s="22" t="s">
        <v>254</v>
      </c>
      <c r="K2512" s="22" t="s">
        <v>255</v>
      </c>
      <c r="L2512" s="22" t="s">
        <v>256</v>
      </c>
      <c r="M2512" s="21" t="s">
        <v>218</v>
      </c>
      <c r="N2512" s="37"/>
      <c r="O2512" s="22" t="s">
        <v>256</v>
      </c>
      <c r="P2512" s="31" t="str">
        <f t="shared" si="39"/>
        <v>Non-Lead</v>
      </c>
      <c r="Q2512" s="40" t="s">
        <v>254</v>
      </c>
      <c r="R2512" s="40" t="s">
        <v>254</v>
      </c>
      <c r="S2512" s="24"/>
      <c r="T2512" s="16"/>
      <c r="U2512" s="41" t="s">
        <v>255</v>
      </c>
      <c r="V2512" s="41" t="s">
        <v>255</v>
      </c>
      <c r="W2512" s="16"/>
      <c r="X2512" s="43" t="str">
        <f>IF((OR((AND('[1]PWS Information'!$E$10="CWS",T2512="Single Family Residence",P2512="Lead")),
(AND('[1]PWS Information'!$E$10="CWS",T2512="Multiple Family Residence",'[1]PWS Information'!$E$11="Yes",P2512="Lead")),
(AND('[1]PWS Information'!$E$10="NTNC",P2512="Lead")))),"Tier 1",
IF((OR((AND('[1]PWS Information'!$E$10="CWS",T2512="Multiple Family Residence",'[1]PWS Information'!$E$11="No",P2512="Lead")),
(AND('[1]PWS Information'!$E$10="CWS",T2512="Other",P2512="Lead")),
(AND(T2512="",P2512="Lead")),
(AND('[1]PWS Information'!$E$10="CWS",T2512="Building",P2512="Lead")))),"Tier 2",
IF((OR((AND('[1]PWS Information'!$E$10="CWS",T2512="Single Family Residence",P2512="Galvanized Requiring Replacement")),
(AND('[1]PWS Information'!$E$10="CWS",T2512="Single Family Residence",P2512="Galvanized Requiring Replacement",Q2512="Yes")),
(AND('[1]PWS Information'!$E$10="NTNC",T2512="Single Family Residence",P2512="Galvanized Requiring Replacement")),
(AND('[1]PWS Information'!$E$10="NTNC",T2512="Single Family Residence",Q2512="Yes")))),"Tier 3",
IF((OR((AND('[1]PWS Information'!$E$10="CWS",T2512="Single Family Residence",R2512="Yes",P2512="Non-Lead", I2512="Non-Lead - Copper",K2512="Before 1989")),
(AND('[1]PWS Information'!$E$10="CWS",T2512="Single Family Residence",R2512="Yes",P2512="Non-Lead", M2512="Non-Lead - Copper",N2512="Before 1989")))),"Tier 4",
IF((OR((AND('[1]PWS Information'!$E$10="NTNC",P2512="Non-Lead")),
(AND('[1]PWS Information'!$E$10="CWS",P2512="Non-Lead",R2512="")),
(AND('[1]PWS Information'!$E$10="CWS",P2512="Non-Lead",R2512="No")),
(AND('[1]PWS Information'!$E$10="CWS",P2512="Non-Lead",R2512="Don't Know")),
(AND('[1]PWS Information'!$E$10="CWS",P2512="Non-Lead", I2512="Non-Lead - Copper", R2512="Yes", K2512="Between 1989 and 2014")),
(AND('[1]PWS Information'!$E$10="CWS",P2512="Non-Lead", I2512="Non-Lead - Copper", R2512="Yes", K2512="After 2014")),
(AND('[1]PWS Information'!$E$10="CWS",P2512="Non-Lead", I2512="Non-Lead - Copper", R2512="Yes", K2512="Unknown")),
(AND('[1]PWS Information'!$E$10="CWS",P2512="Non-Lead", M2512="Non-Lead - Copper", R2512="Yes", N2512="Between 1989 and 2014")),
(AND('[1]PWS Information'!$E$10="CWS",P2512="Non-Lead", M2512="Non-Lead - Copper", R2512="Yes", N2512="After 2014")),
(AND('[1]PWS Information'!$E$10="CWS",P2512="Non-Lead", M2512="Non-Lead - Copper", R2512="Yes", N2512="Unknown")),
(AND('[1]PWS Information'!$E$10="CWS",P2512="Unknown")),
(AND('[1]PWS Information'!$E$10="NTNC",P2512="Unknown")),
(AND('[1]PWS Information'!$E$10="CWS",T2512="Multiple Family Residence",P2512="Galvanized Requiring Replacement")),
(AND('[1]PWS Information'!$E$10="CWS",P2512="Galvanized Requiring Replacement")),
(AND('[1]PWS Information'!$E$10="NTNC",T2512="Multiple Family Residence",P2512="Galvanized Requiring Replacement")))),"Tier 5",
"")))))</f>
        <v>Tier 5</v>
      </c>
      <c r="Y2512" s="24"/>
      <c r="Z2512" s="24"/>
    </row>
    <row r="2513" spans="1:26" x14ac:dyDescent="0.25">
      <c r="A2513" s="17">
        <v>2510</v>
      </c>
      <c r="B2513" s="17">
        <v>2804</v>
      </c>
      <c r="C2513" s="17" t="s">
        <v>102</v>
      </c>
      <c r="D2513" s="17" t="s">
        <v>188</v>
      </c>
      <c r="E2513" s="17">
        <v>79549</v>
      </c>
      <c r="F2513" s="17"/>
      <c r="G2513" s="17"/>
      <c r="H2513" s="17"/>
      <c r="I2513" s="25" t="s">
        <v>218</v>
      </c>
      <c r="J2513" s="22" t="s">
        <v>254</v>
      </c>
      <c r="K2513" s="22" t="s">
        <v>255</v>
      </c>
      <c r="L2513" s="22" t="s">
        <v>256</v>
      </c>
      <c r="M2513" s="25" t="s">
        <v>218</v>
      </c>
      <c r="N2513" s="19" t="s">
        <v>205</v>
      </c>
      <c r="O2513" s="22" t="s">
        <v>257</v>
      </c>
      <c r="P2513" s="31" t="str">
        <f t="shared" si="39"/>
        <v>Non-Lead</v>
      </c>
      <c r="Q2513" s="40" t="s">
        <v>254</v>
      </c>
      <c r="R2513" s="40" t="s">
        <v>254</v>
      </c>
      <c r="S2513" s="24"/>
      <c r="T2513" s="16"/>
      <c r="U2513" s="41" t="s">
        <v>255</v>
      </c>
      <c r="V2513" s="41" t="s">
        <v>255</v>
      </c>
      <c r="W2513" s="16"/>
      <c r="X2513" s="43" t="str">
        <f>IF((OR((AND('[1]PWS Information'!$E$10="CWS",T2513="Single Family Residence",P2513="Lead")),
(AND('[1]PWS Information'!$E$10="CWS",T2513="Multiple Family Residence",'[1]PWS Information'!$E$11="Yes",P2513="Lead")),
(AND('[1]PWS Information'!$E$10="NTNC",P2513="Lead")))),"Tier 1",
IF((OR((AND('[1]PWS Information'!$E$10="CWS",T2513="Multiple Family Residence",'[1]PWS Information'!$E$11="No",P2513="Lead")),
(AND('[1]PWS Information'!$E$10="CWS",T2513="Other",P2513="Lead")),
(AND(T2513="",P2513="Lead")),
(AND('[1]PWS Information'!$E$10="CWS",T2513="Building",P2513="Lead")))),"Tier 2",
IF((OR((AND('[1]PWS Information'!$E$10="CWS",T2513="Single Family Residence",P2513="Galvanized Requiring Replacement")),
(AND('[1]PWS Information'!$E$10="CWS",T2513="Single Family Residence",P2513="Galvanized Requiring Replacement",Q2513="Yes")),
(AND('[1]PWS Information'!$E$10="NTNC",T2513="Single Family Residence",P2513="Galvanized Requiring Replacement")),
(AND('[1]PWS Information'!$E$10="NTNC",T2513="Single Family Residence",Q2513="Yes")))),"Tier 3",
IF((OR((AND('[1]PWS Information'!$E$10="CWS",T2513="Single Family Residence",R2513="Yes",P2513="Non-Lead", I2513="Non-Lead - Copper",K2513="Before 1989")),
(AND('[1]PWS Information'!$E$10="CWS",T2513="Single Family Residence",R2513="Yes",P2513="Non-Lead", M2513="Non-Lead - Copper",N2513="Before 1989")))),"Tier 4",
IF((OR((AND('[1]PWS Information'!$E$10="NTNC",P2513="Non-Lead")),
(AND('[1]PWS Information'!$E$10="CWS",P2513="Non-Lead",R2513="")),
(AND('[1]PWS Information'!$E$10="CWS",P2513="Non-Lead",R2513="No")),
(AND('[1]PWS Information'!$E$10="CWS",P2513="Non-Lead",R2513="Don't Know")),
(AND('[1]PWS Information'!$E$10="CWS",P2513="Non-Lead", I2513="Non-Lead - Copper", R2513="Yes", K2513="Between 1989 and 2014")),
(AND('[1]PWS Information'!$E$10="CWS",P2513="Non-Lead", I2513="Non-Lead - Copper", R2513="Yes", K2513="After 2014")),
(AND('[1]PWS Information'!$E$10="CWS",P2513="Non-Lead", I2513="Non-Lead - Copper", R2513="Yes", K2513="Unknown")),
(AND('[1]PWS Information'!$E$10="CWS",P2513="Non-Lead", M2513="Non-Lead - Copper", R2513="Yes", N2513="Between 1989 and 2014")),
(AND('[1]PWS Information'!$E$10="CWS",P2513="Non-Lead", M2513="Non-Lead - Copper", R2513="Yes", N2513="After 2014")),
(AND('[1]PWS Information'!$E$10="CWS",P2513="Non-Lead", M2513="Non-Lead - Copper", R2513="Yes", N2513="Unknown")),
(AND('[1]PWS Information'!$E$10="CWS",P2513="Unknown")),
(AND('[1]PWS Information'!$E$10="NTNC",P2513="Unknown")),
(AND('[1]PWS Information'!$E$10="CWS",T2513="Multiple Family Residence",P2513="Galvanized Requiring Replacement")),
(AND('[1]PWS Information'!$E$10="CWS",P2513="Galvanized Requiring Replacement")),
(AND('[1]PWS Information'!$E$10="NTNC",T2513="Multiple Family Residence",P2513="Galvanized Requiring Replacement")))),"Tier 5",
"")))))</f>
        <v>Tier 5</v>
      </c>
      <c r="Y2513" s="24"/>
      <c r="Z2513" s="24"/>
    </row>
    <row r="2514" spans="1:26" x14ac:dyDescent="0.25">
      <c r="A2514" s="17">
        <v>2511</v>
      </c>
      <c r="B2514" s="18">
        <v>2806</v>
      </c>
      <c r="C2514" s="17" t="s">
        <v>102</v>
      </c>
      <c r="D2514" s="17" t="s">
        <v>188</v>
      </c>
      <c r="E2514" s="17">
        <v>79549</v>
      </c>
      <c r="F2514" s="18"/>
      <c r="G2514" s="18"/>
      <c r="H2514" s="18"/>
      <c r="I2514" s="21" t="s">
        <v>218</v>
      </c>
      <c r="J2514" s="22" t="s">
        <v>254</v>
      </c>
      <c r="K2514" s="22" t="s">
        <v>255</v>
      </c>
      <c r="L2514" s="22" t="s">
        <v>256</v>
      </c>
      <c r="M2514" s="21" t="s">
        <v>222</v>
      </c>
      <c r="N2514" s="19" t="s">
        <v>205</v>
      </c>
      <c r="O2514" s="22" t="s">
        <v>257</v>
      </c>
      <c r="P2514" s="31" t="str">
        <f t="shared" si="39"/>
        <v>Galvanized Requiring Replacement</v>
      </c>
      <c r="Q2514" s="40" t="s">
        <v>254</v>
      </c>
      <c r="R2514" s="40" t="s">
        <v>254</v>
      </c>
      <c r="S2514" s="24"/>
      <c r="T2514" s="16"/>
      <c r="U2514" s="41" t="s">
        <v>255</v>
      </c>
      <c r="V2514" s="41" t="s">
        <v>255</v>
      </c>
      <c r="W2514" s="16"/>
      <c r="X2514" s="43" t="str">
        <f>IF((OR((AND('[1]PWS Information'!$E$10="CWS",T2514="Single Family Residence",P2514="Lead")),
(AND('[1]PWS Information'!$E$10="CWS",T2514="Multiple Family Residence",'[1]PWS Information'!$E$11="Yes",P2514="Lead")),
(AND('[1]PWS Information'!$E$10="NTNC",P2514="Lead")))),"Tier 1",
IF((OR((AND('[1]PWS Information'!$E$10="CWS",T2514="Multiple Family Residence",'[1]PWS Information'!$E$11="No",P2514="Lead")),
(AND('[1]PWS Information'!$E$10="CWS",T2514="Other",P2514="Lead")),
(AND(T2514="",P2514="Lead")),
(AND('[1]PWS Information'!$E$10="CWS",T2514="Building",P2514="Lead")))),"Tier 2",
IF((OR((AND('[1]PWS Information'!$E$10="CWS",T2514="Single Family Residence",P2514="Galvanized Requiring Replacement")),
(AND('[1]PWS Information'!$E$10="CWS",T2514="Single Family Residence",P2514="Galvanized Requiring Replacement",Q2514="Yes")),
(AND('[1]PWS Information'!$E$10="NTNC",T2514="Single Family Residence",P2514="Galvanized Requiring Replacement")),
(AND('[1]PWS Information'!$E$10="NTNC",T2514="Single Family Residence",Q2514="Yes")))),"Tier 3",
IF((OR((AND('[1]PWS Information'!$E$10="CWS",T2514="Single Family Residence",R2514="Yes",P2514="Non-Lead", I2514="Non-Lead - Copper",K2514="Before 1989")),
(AND('[1]PWS Information'!$E$10="CWS",T2514="Single Family Residence",R2514="Yes",P2514="Non-Lead", M2514="Non-Lead - Copper",N2514="Before 1989")))),"Tier 4",
IF((OR((AND('[1]PWS Information'!$E$10="NTNC",P2514="Non-Lead")),
(AND('[1]PWS Information'!$E$10="CWS",P2514="Non-Lead",R2514="")),
(AND('[1]PWS Information'!$E$10="CWS",P2514="Non-Lead",R2514="No")),
(AND('[1]PWS Information'!$E$10="CWS",P2514="Non-Lead",R2514="Don't Know")),
(AND('[1]PWS Information'!$E$10="CWS",P2514="Non-Lead", I2514="Non-Lead - Copper", R2514="Yes", K2514="Between 1989 and 2014")),
(AND('[1]PWS Information'!$E$10="CWS",P2514="Non-Lead", I2514="Non-Lead - Copper", R2514="Yes", K2514="After 2014")),
(AND('[1]PWS Information'!$E$10="CWS",P2514="Non-Lead", I2514="Non-Lead - Copper", R2514="Yes", K2514="Unknown")),
(AND('[1]PWS Information'!$E$10="CWS",P2514="Non-Lead", M2514="Non-Lead - Copper", R2514="Yes", N2514="Between 1989 and 2014")),
(AND('[1]PWS Information'!$E$10="CWS",P2514="Non-Lead", M2514="Non-Lead - Copper", R2514="Yes", N2514="After 2014")),
(AND('[1]PWS Information'!$E$10="CWS",P2514="Non-Lead", M2514="Non-Lead - Copper", R2514="Yes", N2514="Unknown")),
(AND('[1]PWS Information'!$E$10="CWS",P2514="Unknown")),
(AND('[1]PWS Information'!$E$10="NTNC",P2514="Unknown")),
(AND('[1]PWS Information'!$E$10="CWS",T2514="Multiple Family Residence",P2514="Galvanized Requiring Replacement")),
(AND('[1]PWS Information'!$E$10="CWS",P2514="Galvanized Requiring Replacement")),
(AND('[1]PWS Information'!$E$10="NTNC",T2514="Multiple Family Residence",P2514="Galvanized Requiring Replacement")))),"Tier 5",
"")))))</f>
        <v>Tier 5</v>
      </c>
      <c r="Y2514" s="24"/>
      <c r="Z2514" s="24"/>
    </row>
    <row r="2515" spans="1:26" x14ac:dyDescent="0.25">
      <c r="A2515" s="17">
        <v>2512</v>
      </c>
      <c r="B2515" s="17">
        <v>2808</v>
      </c>
      <c r="C2515" s="17" t="s">
        <v>102</v>
      </c>
      <c r="D2515" s="17" t="s">
        <v>188</v>
      </c>
      <c r="E2515" s="17">
        <v>79549</v>
      </c>
      <c r="F2515" s="17"/>
      <c r="G2515" s="17"/>
      <c r="H2515" s="17"/>
      <c r="I2515" s="21" t="s">
        <v>218</v>
      </c>
      <c r="J2515" s="22" t="s">
        <v>254</v>
      </c>
      <c r="K2515" s="22" t="s">
        <v>255</v>
      </c>
      <c r="L2515" s="22" t="s">
        <v>256</v>
      </c>
      <c r="M2515" s="21" t="s">
        <v>221</v>
      </c>
      <c r="N2515" s="19" t="s">
        <v>205</v>
      </c>
      <c r="O2515" s="22" t="s">
        <v>257</v>
      </c>
      <c r="P2515" s="31" t="str">
        <f t="shared" si="39"/>
        <v>Non-Lead</v>
      </c>
      <c r="Q2515" s="40" t="s">
        <v>254</v>
      </c>
      <c r="R2515" s="40" t="s">
        <v>254</v>
      </c>
      <c r="S2515" s="24"/>
      <c r="T2515" s="16"/>
      <c r="U2515" s="41" t="s">
        <v>255</v>
      </c>
      <c r="V2515" s="41" t="s">
        <v>255</v>
      </c>
      <c r="W2515" s="16"/>
      <c r="X2515" s="43" t="str">
        <f>IF((OR((AND('[1]PWS Information'!$E$10="CWS",T2515="Single Family Residence",P2515="Lead")),
(AND('[1]PWS Information'!$E$10="CWS",T2515="Multiple Family Residence",'[1]PWS Information'!$E$11="Yes",P2515="Lead")),
(AND('[1]PWS Information'!$E$10="NTNC",P2515="Lead")))),"Tier 1",
IF((OR((AND('[1]PWS Information'!$E$10="CWS",T2515="Multiple Family Residence",'[1]PWS Information'!$E$11="No",P2515="Lead")),
(AND('[1]PWS Information'!$E$10="CWS",T2515="Other",P2515="Lead")),
(AND(T2515="",P2515="Lead")),
(AND('[1]PWS Information'!$E$10="CWS",T2515="Building",P2515="Lead")))),"Tier 2",
IF((OR((AND('[1]PWS Information'!$E$10="CWS",T2515="Single Family Residence",P2515="Galvanized Requiring Replacement")),
(AND('[1]PWS Information'!$E$10="CWS",T2515="Single Family Residence",P2515="Galvanized Requiring Replacement",Q2515="Yes")),
(AND('[1]PWS Information'!$E$10="NTNC",T2515="Single Family Residence",P2515="Galvanized Requiring Replacement")),
(AND('[1]PWS Information'!$E$10="NTNC",T2515="Single Family Residence",Q2515="Yes")))),"Tier 3",
IF((OR((AND('[1]PWS Information'!$E$10="CWS",T2515="Single Family Residence",R2515="Yes",P2515="Non-Lead", I2515="Non-Lead - Copper",K2515="Before 1989")),
(AND('[1]PWS Information'!$E$10="CWS",T2515="Single Family Residence",R2515="Yes",P2515="Non-Lead", M2515="Non-Lead - Copper",N2515="Before 1989")))),"Tier 4",
IF((OR((AND('[1]PWS Information'!$E$10="NTNC",P2515="Non-Lead")),
(AND('[1]PWS Information'!$E$10="CWS",P2515="Non-Lead",R2515="")),
(AND('[1]PWS Information'!$E$10="CWS",P2515="Non-Lead",R2515="No")),
(AND('[1]PWS Information'!$E$10="CWS",P2515="Non-Lead",R2515="Don't Know")),
(AND('[1]PWS Information'!$E$10="CWS",P2515="Non-Lead", I2515="Non-Lead - Copper", R2515="Yes", K2515="Between 1989 and 2014")),
(AND('[1]PWS Information'!$E$10="CWS",P2515="Non-Lead", I2515="Non-Lead - Copper", R2515="Yes", K2515="After 2014")),
(AND('[1]PWS Information'!$E$10="CWS",P2515="Non-Lead", I2515="Non-Lead - Copper", R2515="Yes", K2515="Unknown")),
(AND('[1]PWS Information'!$E$10="CWS",P2515="Non-Lead", M2515="Non-Lead - Copper", R2515="Yes", N2515="Between 1989 and 2014")),
(AND('[1]PWS Information'!$E$10="CWS",P2515="Non-Lead", M2515="Non-Lead - Copper", R2515="Yes", N2515="After 2014")),
(AND('[1]PWS Information'!$E$10="CWS",P2515="Non-Lead", M2515="Non-Lead - Copper", R2515="Yes", N2515="Unknown")),
(AND('[1]PWS Information'!$E$10="CWS",P2515="Unknown")),
(AND('[1]PWS Information'!$E$10="NTNC",P2515="Unknown")),
(AND('[1]PWS Information'!$E$10="CWS",T2515="Multiple Family Residence",P2515="Galvanized Requiring Replacement")),
(AND('[1]PWS Information'!$E$10="CWS",P2515="Galvanized Requiring Replacement")),
(AND('[1]PWS Information'!$E$10="NTNC",T2515="Multiple Family Residence",P2515="Galvanized Requiring Replacement")))),"Tier 5",
"")))))</f>
        <v>Tier 5</v>
      </c>
      <c r="Y2515" s="24"/>
      <c r="Z2515" s="24"/>
    </row>
    <row r="2516" spans="1:26" x14ac:dyDescent="0.25">
      <c r="A2516" s="17">
        <v>2513</v>
      </c>
      <c r="B2516" s="17">
        <v>2810</v>
      </c>
      <c r="C2516" s="17" t="s">
        <v>102</v>
      </c>
      <c r="D2516" s="17" t="s">
        <v>188</v>
      </c>
      <c r="E2516" s="17">
        <v>79549</v>
      </c>
      <c r="F2516" s="17"/>
      <c r="G2516" s="17"/>
      <c r="H2516" s="17"/>
      <c r="I2516" s="21" t="s">
        <v>218</v>
      </c>
      <c r="J2516" s="22" t="s">
        <v>254</v>
      </c>
      <c r="K2516" s="22" t="s">
        <v>255</v>
      </c>
      <c r="L2516" s="22" t="s">
        <v>256</v>
      </c>
      <c r="M2516" s="21" t="s">
        <v>218</v>
      </c>
      <c r="N2516" s="19" t="s">
        <v>205</v>
      </c>
      <c r="O2516" s="22" t="s">
        <v>257</v>
      </c>
      <c r="P2516" s="31" t="str">
        <f t="shared" si="39"/>
        <v>Non-Lead</v>
      </c>
      <c r="Q2516" s="40" t="s">
        <v>254</v>
      </c>
      <c r="R2516" s="40" t="s">
        <v>254</v>
      </c>
      <c r="S2516" s="24"/>
      <c r="T2516" s="16"/>
      <c r="U2516" s="41" t="s">
        <v>255</v>
      </c>
      <c r="V2516" s="41" t="s">
        <v>255</v>
      </c>
      <c r="W2516" s="16"/>
      <c r="X2516" s="43" t="str">
        <f>IF((OR((AND('[1]PWS Information'!$E$10="CWS",T2516="Single Family Residence",P2516="Lead")),
(AND('[1]PWS Information'!$E$10="CWS",T2516="Multiple Family Residence",'[1]PWS Information'!$E$11="Yes",P2516="Lead")),
(AND('[1]PWS Information'!$E$10="NTNC",P2516="Lead")))),"Tier 1",
IF((OR((AND('[1]PWS Information'!$E$10="CWS",T2516="Multiple Family Residence",'[1]PWS Information'!$E$11="No",P2516="Lead")),
(AND('[1]PWS Information'!$E$10="CWS",T2516="Other",P2516="Lead")),
(AND(T2516="",P2516="Lead")),
(AND('[1]PWS Information'!$E$10="CWS",T2516="Building",P2516="Lead")))),"Tier 2",
IF((OR((AND('[1]PWS Information'!$E$10="CWS",T2516="Single Family Residence",P2516="Galvanized Requiring Replacement")),
(AND('[1]PWS Information'!$E$10="CWS",T2516="Single Family Residence",P2516="Galvanized Requiring Replacement",Q2516="Yes")),
(AND('[1]PWS Information'!$E$10="NTNC",T2516="Single Family Residence",P2516="Galvanized Requiring Replacement")),
(AND('[1]PWS Information'!$E$10="NTNC",T2516="Single Family Residence",Q2516="Yes")))),"Tier 3",
IF((OR((AND('[1]PWS Information'!$E$10="CWS",T2516="Single Family Residence",R2516="Yes",P2516="Non-Lead", I2516="Non-Lead - Copper",K2516="Before 1989")),
(AND('[1]PWS Information'!$E$10="CWS",T2516="Single Family Residence",R2516="Yes",P2516="Non-Lead", M2516="Non-Lead - Copper",N2516="Before 1989")))),"Tier 4",
IF((OR((AND('[1]PWS Information'!$E$10="NTNC",P2516="Non-Lead")),
(AND('[1]PWS Information'!$E$10="CWS",P2516="Non-Lead",R2516="")),
(AND('[1]PWS Information'!$E$10="CWS",P2516="Non-Lead",R2516="No")),
(AND('[1]PWS Information'!$E$10="CWS",P2516="Non-Lead",R2516="Don't Know")),
(AND('[1]PWS Information'!$E$10="CWS",P2516="Non-Lead", I2516="Non-Lead - Copper", R2516="Yes", K2516="Between 1989 and 2014")),
(AND('[1]PWS Information'!$E$10="CWS",P2516="Non-Lead", I2516="Non-Lead - Copper", R2516="Yes", K2516="After 2014")),
(AND('[1]PWS Information'!$E$10="CWS",P2516="Non-Lead", I2516="Non-Lead - Copper", R2516="Yes", K2516="Unknown")),
(AND('[1]PWS Information'!$E$10="CWS",P2516="Non-Lead", M2516="Non-Lead - Copper", R2516="Yes", N2516="Between 1989 and 2014")),
(AND('[1]PWS Information'!$E$10="CWS",P2516="Non-Lead", M2516="Non-Lead - Copper", R2516="Yes", N2516="After 2014")),
(AND('[1]PWS Information'!$E$10="CWS",P2516="Non-Lead", M2516="Non-Lead - Copper", R2516="Yes", N2516="Unknown")),
(AND('[1]PWS Information'!$E$10="CWS",P2516="Unknown")),
(AND('[1]PWS Information'!$E$10="NTNC",P2516="Unknown")),
(AND('[1]PWS Information'!$E$10="CWS",T2516="Multiple Family Residence",P2516="Galvanized Requiring Replacement")),
(AND('[1]PWS Information'!$E$10="CWS",P2516="Galvanized Requiring Replacement")),
(AND('[1]PWS Information'!$E$10="NTNC",T2516="Multiple Family Residence",P2516="Galvanized Requiring Replacement")))),"Tier 5",
"")))))</f>
        <v>Tier 5</v>
      </c>
      <c r="Y2516" s="24"/>
      <c r="Z2516" s="24"/>
    </row>
    <row r="2517" spans="1:26" x14ac:dyDescent="0.25">
      <c r="A2517" s="17">
        <v>2514</v>
      </c>
      <c r="B2517" s="18">
        <v>2900</v>
      </c>
      <c r="C2517" s="17" t="s">
        <v>102</v>
      </c>
      <c r="D2517" s="17" t="s">
        <v>188</v>
      </c>
      <c r="E2517" s="17">
        <v>79549</v>
      </c>
      <c r="F2517" s="18"/>
      <c r="G2517" s="18"/>
      <c r="H2517" s="18"/>
      <c r="I2517" s="21" t="s">
        <v>218</v>
      </c>
      <c r="J2517" s="22" t="s">
        <v>254</v>
      </c>
      <c r="K2517" s="22" t="s">
        <v>255</v>
      </c>
      <c r="L2517" s="22" t="s">
        <v>256</v>
      </c>
      <c r="M2517" s="21" t="s">
        <v>218</v>
      </c>
      <c r="N2517" s="19" t="s">
        <v>205</v>
      </c>
      <c r="O2517" s="22" t="s">
        <v>257</v>
      </c>
      <c r="P2517" s="31" t="str">
        <f t="shared" si="39"/>
        <v>Non-Lead</v>
      </c>
      <c r="Q2517" s="40" t="s">
        <v>254</v>
      </c>
      <c r="R2517" s="40" t="s">
        <v>254</v>
      </c>
      <c r="S2517" s="24"/>
      <c r="T2517" s="16"/>
      <c r="U2517" s="41" t="s">
        <v>255</v>
      </c>
      <c r="V2517" s="41" t="s">
        <v>255</v>
      </c>
      <c r="W2517" s="16"/>
      <c r="X2517" s="43" t="str">
        <f>IF((OR((AND('[1]PWS Information'!$E$10="CWS",T2517="Single Family Residence",P2517="Lead")),
(AND('[1]PWS Information'!$E$10="CWS",T2517="Multiple Family Residence",'[1]PWS Information'!$E$11="Yes",P2517="Lead")),
(AND('[1]PWS Information'!$E$10="NTNC",P2517="Lead")))),"Tier 1",
IF((OR((AND('[1]PWS Information'!$E$10="CWS",T2517="Multiple Family Residence",'[1]PWS Information'!$E$11="No",P2517="Lead")),
(AND('[1]PWS Information'!$E$10="CWS",T2517="Other",P2517="Lead")),
(AND(T2517="",P2517="Lead")),
(AND('[1]PWS Information'!$E$10="CWS",T2517="Building",P2517="Lead")))),"Tier 2",
IF((OR((AND('[1]PWS Information'!$E$10="CWS",T2517="Single Family Residence",P2517="Galvanized Requiring Replacement")),
(AND('[1]PWS Information'!$E$10="CWS",T2517="Single Family Residence",P2517="Galvanized Requiring Replacement",Q2517="Yes")),
(AND('[1]PWS Information'!$E$10="NTNC",T2517="Single Family Residence",P2517="Galvanized Requiring Replacement")),
(AND('[1]PWS Information'!$E$10="NTNC",T2517="Single Family Residence",Q2517="Yes")))),"Tier 3",
IF((OR((AND('[1]PWS Information'!$E$10="CWS",T2517="Single Family Residence",R2517="Yes",P2517="Non-Lead", I2517="Non-Lead - Copper",K2517="Before 1989")),
(AND('[1]PWS Information'!$E$10="CWS",T2517="Single Family Residence",R2517="Yes",P2517="Non-Lead", M2517="Non-Lead - Copper",N2517="Before 1989")))),"Tier 4",
IF((OR((AND('[1]PWS Information'!$E$10="NTNC",P2517="Non-Lead")),
(AND('[1]PWS Information'!$E$10="CWS",P2517="Non-Lead",R2517="")),
(AND('[1]PWS Information'!$E$10="CWS",P2517="Non-Lead",R2517="No")),
(AND('[1]PWS Information'!$E$10="CWS",P2517="Non-Lead",R2517="Don't Know")),
(AND('[1]PWS Information'!$E$10="CWS",P2517="Non-Lead", I2517="Non-Lead - Copper", R2517="Yes", K2517="Between 1989 and 2014")),
(AND('[1]PWS Information'!$E$10="CWS",P2517="Non-Lead", I2517="Non-Lead - Copper", R2517="Yes", K2517="After 2014")),
(AND('[1]PWS Information'!$E$10="CWS",P2517="Non-Lead", I2517="Non-Lead - Copper", R2517="Yes", K2517="Unknown")),
(AND('[1]PWS Information'!$E$10="CWS",P2517="Non-Lead", M2517="Non-Lead - Copper", R2517="Yes", N2517="Between 1989 and 2014")),
(AND('[1]PWS Information'!$E$10="CWS",P2517="Non-Lead", M2517="Non-Lead - Copper", R2517="Yes", N2517="After 2014")),
(AND('[1]PWS Information'!$E$10="CWS",P2517="Non-Lead", M2517="Non-Lead - Copper", R2517="Yes", N2517="Unknown")),
(AND('[1]PWS Information'!$E$10="CWS",P2517="Unknown")),
(AND('[1]PWS Information'!$E$10="NTNC",P2517="Unknown")),
(AND('[1]PWS Information'!$E$10="CWS",T2517="Multiple Family Residence",P2517="Galvanized Requiring Replacement")),
(AND('[1]PWS Information'!$E$10="CWS",P2517="Galvanized Requiring Replacement")),
(AND('[1]PWS Information'!$E$10="NTNC",T2517="Multiple Family Residence",P2517="Galvanized Requiring Replacement")))),"Tier 5",
"")))))</f>
        <v>Tier 5</v>
      </c>
      <c r="Y2517" s="24"/>
      <c r="Z2517" s="24"/>
    </row>
    <row r="2518" spans="1:26" x14ac:dyDescent="0.25">
      <c r="A2518" s="17">
        <v>2515</v>
      </c>
      <c r="B2518" s="18">
        <v>2901</v>
      </c>
      <c r="C2518" s="17" t="s">
        <v>102</v>
      </c>
      <c r="D2518" s="17" t="s">
        <v>188</v>
      </c>
      <c r="E2518" s="17">
        <v>79549</v>
      </c>
      <c r="F2518" s="18"/>
      <c r="G2518" s="18"/>
      <c r="H2518" s="18"/>
      <c r="I2518" s="21" t="s">
        <v>218</v>
      </c>
      <c r="J2518" s="22" t="s">
        <v>254</v>
      </c>
      <c r="K2518" s="22" t="s">
        <v>255</v>
      </c>
      <c r="L2518" s="22" t="s">
        <v>256</v>
      </c>
      <c r="M2518" s="21" t="s">
        <v>218</v>
      </c>
      <c r="N2518" s="19"/>
      <c r="O2518" s="22" t="s">
        <v>256</v>
      </c>
      <c r="P2518" s="31" t="str">
        <f t="shared" si="39"/>
        <v>Non-Lead</v>
      </c>
      <c r="Q2518" s="40" t="s">
        <v>254</v>
      </c>
      <c r="R2518" s="40" t="s">
        <v>254</v>
      </c>
      <c r="S2518" s="24"/>
      <c r="T2518" s="16"/>
      <c r="U2518" s="41" t="s">
        <v>255</v>
      </c>
      <c r="V2518" s="41" t="s">
        <v>255</v>
      </c>
      <c r="W2518" s="16"/>
      <c r="X2518" s="43" t="str">
        <f>IF((OR((AND('[1]PWS Information'!$E$10="CWS",T2518="Single Family Residence",P2518="Lead")),
(AND('[1]PWS Information'!$E$10="CWS",T2518="Multiple Family Residence",'[1]PWS Information'!$E$11="Yes",P2518="Lead")),
(AND('[1]PWS Information'!$E$10="NTNC",P2518="Lead")))),"Tier 1",
IF((OR((AND('[1]PWS Information'!$E$10="CWS",T2518="Multiple Family Residence",'[1]PWS Information'!$E$11="No",P2518="Lead")),
(AND('[1]PWS Information'!$E$10="CWS",T2518="Other",P2518="Lead")),
(AND(T2518="",P2518="Lead")),
(AND('[1]PWS Information'!$E$10="CWS",T2518="Building",P2518="Lead")))),"Tier 2",
IF((OR((AND('[1]PWS Information'!$E$10="CWS",T2518="Single Family Residence",P2518="Galvanized Requiring Replacement")),
(AND('[1]PWS Information'!$E$10="CWS",T2518="Single Family Residence",P2518="Galvanized Requiring Replacement",Q2518="Yes")),
(AND('[1]PWS Information'!$E$10="NTNC",T2518="Single Family Residence",P2518="Galvanized Requiring Replacement")),
(AND('[1]PWS Information'!$E$10="NTNC",T2518="Single Family Residence",Q2518="Yes")))),"Tier 3",
IF((OR((AND('[1]PWS Information'!$E$10="CWS",T2518="Single Family Residence",R2518="Yes",P2518="Non-Lead", I2518="Non-Lead - Copper",K2518="Before 1989")),
(AND('[1]PWS Information'!$E$10="CWS",T2518="Single Family Residence",R2518="Yes",P2518="Non-Lead", M2518="Non-Lead - Copper",N2518="Before 1989")))),"Tier 4",
IF((OR((AND('[1]PWS Information'!$E$10="NTNC",P2518="Non-Lead")),
(AND('[1]PWS Information'!$E$10="CWS",P2518="Non-Lead",R2518="")),
(AND('[1]PWS Information'!$E$10="CWS",P2518="Non-Lead",R2518="No")),
(AND('[1]PWS Information'!$E$10="CWS",P2518="Non-Lead",R2518="Don't Know")),
(AND('[1]PWS Information'!$E$10="CWS",P2518="Non-Lead", I2518="Non-Lead - Copper", R2518="Yes", K2518="Between 1989 and 2014")),
(AND('[1]PWS Information'!$E$10="CWS",P2518="Non-Lead", I2518="Non-Lead - Copper", R2518="Yes", K2518="After 2014")),
(AND('[1]PWS Information'!$E$10="CWS",P2518="Non-Lead", I2518="Non-Lead - Copper", R2518="Yes", K2518="Unknown")),
(AND('[1]PWS Information'!$E$10="CWS",P2518="Non-Lead", M2518="Non-Lead - Copper", R2518="Yes", N2518="Between 1989 and 2014")),
(AND('[1]PWS Information'!$E$10="CWS",P2518="Non-Lead", M2518="Non-Lead - Copper", R2518="Yes", N2518="After 2014")),
(AND('[1]PWS Information'!$E$10="CWS",P2518="Non-Lead", M2518="Non-Lead - Copper", R2518="Yes", N2518="Unknown")),
(AND('[1]PWS Information'!$E$10="CWS",P2518="Unknown")),
(AND('[1]PWS Information'!$E$10="NTNC",P2518="Unknown")),
(AND('[1]PWS Information'!$E$10="CWS",T2518="Multiple Family Residence",P2518="Galvanized Requiring Replacement")),
(AND('[1]PWS Information'!$E$10="CWS",P2518="Galvanized Requiring Replacement")),
(AND('[1]PWS Information'!$E$10="NTNC",T2518="Multiple Family Residence",P2518="Galvanized Requiring Replacement")))),"Tier 5",
"")))))</f>
        <v>Tier 5</v>
      </c>
      <c r="Y2518" s="24"/>
      <c r="Z2518" s="24"/>
    </row>
    <row r="2519" spans="1:26" x14ac:dyDescent="0.25">
      <c r="A2519" s="17">
        <v>2516</v>
      </c>
      <c r="B2519" s="17">
        <v>2902</v>
      </c>
      <c r="C2519" s="17" t="s">
        <v>102</v>
      </c>
      <c r="D2519" s="17" t="s">
        <v>188</v>
      </c>
      <c r="E2519" s="17">
        <v>79549</v>
      </c>
      <c r="F2519" s="17"/>
      <c r="G2519" s="17"/>
      <c r="H2519" s="17"/>
      <c r="I2519" s="21" t="s">
        <v>218</v>
      </c>
      <c r="J2519" s="22" t="s">
        <v>254</v>
      </c>
      <c r="K2519" s="22" t="s">
        <v>255</v>
      </c>
      <c r="L2519" s="22" t="s">
        <v>256</v>
      </c>
      <c r="M2519" s="21" t="s">
        <v>218</v>
      </c>
      <c r="N2519" s="19" t="s">
        <v>205</v>
      </c>
      <c r="O2519" s="22" t="s">
        <v>257</v>
      </c>
      <c r="P2519" s="31" t="str">
        <f t="shared" si="39"/>
        <v>Non-Lead</v>
      </c>
      <c r="Q2519" s="40" t="s">
        <v>254</v>
      </c>
      <c r="R2519" s="40" t="s">
        <v>254</v>
      </c>
      <c r="S2519" s="24"/>
      <c r="T2519" s="16"/>
      <c r="U2519" s="41" t="s">
        <v>255</v>
      </c>
      <c r="V2519" s="41" t="s">
        <v>255</v>
      </c>
      <c r="W2519" s="16"/>
      <c r="X2519" s="43" t="str">
        <f>IF((OR((AND('[1]PWS Information'!$E$10="CWS",T2519="Single Family Residence",P2519="Lead")),
(AND('[1]PWS Information'!$E$10="CWS",T2519="Multiple Family Residence",'[1]PWS Information'!$E$11="Yes",P2519="Lead")),
(AND('[1]PWS Information'!$E$10="NTNC",P2519="Lead")))),"Tier 1",
IF((OR((AND('[1]PWS Information'!$E$10="CWS",T2519="Multiple Family Residence",'[1]PWS Information'!$E$11="No",P2519="Lead")),
(AND('[1]PWS Information'!$E$10="CWS",T2519="Other",P2519="Lead")),
(AND(T2519="",P2519="Lead")),
(AND('[1]PWS Information'!$E$10="CWS",T2519="Building",P2519="Lead")))),"Tier 2",
IF((OR((AND('[1]PWS Information'!$E$10="CWS",T2519="Single Family Residence",P2519="Galvanized Requiring Replacement")),
(AND('[1]PWS Information'!$E$10="CWS",T2519="Single Family Residence",P2519="Galvanized Requiring Replacement",Q2519="Yes")),
(AND('[1]PWS Information'!$E$10="NTNC",T2519="Single Family Residence",P2519="Galvanized Requiring Replacement")),
(AND('[1]PWS Information'!$E$10="NTNC",T2519="Single Family Residence",Q2519="Yes")))),"Tier 3",
IF((OR((AND('[1]PWS Information'!$E$10="CWS",T2519="Single Family Residence",R2519="Yes",P2519="Non-Lead", I2519="Non-Lead - Copper",K2519="Before 1989")),
(AND('[1]PWS Information'!$E$10="CWS",T2519="Single Family Residence",R2519="Yes",P2519="Non-Lead", M2519="Non-Lead - Copper",N2519="Before 1989")))),"Tier 4",
IF((OR((AND('[1]PWS Information'!$E$10="NTNC",P2519="Non-Lead")),
(AND('[1]PWS Information'!$E$10="CWS",P2519="Non-Lead",R2519="")),
(AND('[1]PWS Information'!$E$10="CWS",P2519="Non-Lead",R2519="No")),
(AND('[1]PWS Information'!$E$10="CWS",P2519="Non-Lead",R2519="Don't Know")),
(AND('[1]PWS Information'!$E$10="CWS",P2519="Non-Lead", I2519="Non-Lead - Copper", R2519="Yes", K2519="Between 1989 and 2014")),
(AND('[1]PWS Information'!$E$10="CWS",P2519="Non-Lead", I2519="Non-Lead - Copper", R2519="Yes", K2519="After 2014")),
(AND('[1]PWS Information'!$E$10="CWS",P2519="Non-Lead", I2519="Non-Lead - Copper", R2519="Yes", K2519="Unknown")),
(AND('[1]PWS Information'!$E$10="CWS",P2519="Non-Lead", M2519="Non-Lead - Copper", R2519="Yes", N2519="Between 1989 and 2014")),
(AND('[1]PWS Information'!$E$10="CWS",P2519="Non-Lead", M2519="Non-Lead - Copper", R2519="Yes", N2519="After 2014")),
(AND('[1]PWS Information'!$E$10="CWS",P2519="Non-Lead", M2519="Non-Lead - Copper", R2519="Yes", N2519="Unknown")),
(AND('[1]PWS Information'!$E$10="CWS",P2519="Unknown")),
(AND('[1]PWS Information'!$E$10="NTNC",P2519="Unknown")),
(AND('[1]PWS Information'!$E$10="CWS",T2519="Multiple Family Residence",P2519="Galvanized Requiring Replacement")),
(AND('[1]PWS Information'!$E$10="CWS",P2519="Galvanized Requiring Replacement")),
(AND('[1]PWS Information'!$E$10="NTNC",T2519="Multiple Family Residence",P2519="Galvanized Requiring Replacement")))),"Tier 5",
"")))))</f>
        <v>Tier 5</v>
      </c>
      <c r="Y2519" s="24"/>
      <c r="Z2519" s="24"/>
    </row>
    <row r="2520" spans="1:26" x14ac:dyDescent="0.25">
      <c r="A2520" s="17">
        <v>2517</v>
      </c>
      <c r="B2520" s="18">
        <v>2904</v>
      </c>
      <c r="C2520" s="17" t="s">
        <v>102</v>
      </c>
      <c r="D2520" s="17" t="s">
        <v>188</v>
      </c>
      <c r="E2520" s="17">
        <v>79549</v>
      </c>
      <c r="F2520" s="18"/>
      <c r="G2520" s="18"/>
      <c r="H2520" s="18"/>
      <c r="I2520" s="25" t="s">
        <v>218</v>
      </c>
      <c r="J2520" s="22" t="s">
        <v>254</v>
      </c>
      <c r="K2520" s="22" t="s">
        <v>255</v>
      </c>
      <c r="L2520" s="22" t="s">
        <v>256</v>
      </c>
      <c r="M2520" s="25" t="s">
        <v>221</v>
      </c>
      <c r="N2520" s="19" t="s">
        <v>205</v>
      </c>
      <c r="O2520" s="22" t="s">
        <v>257</v>
      </c>
      <c r="P2520" s="31" t="str">
        <f t="shared" si="39"/>
        <v>Non-Lead</v>
      </c>
      <c r="Q2520" s="40" t="s">
        <v>254</v>
      </c>
      <c r="R2520" s="40" t="s">
        <v>254</v>
      </c>
      <c r="S2520" s="24"/>
      <c r="T2520" s="16"/>
      <c r="U2520" s="41" t="s">
        <v>255</v>
      </c>
      <c r="V2520" s="41" t="s">
        <v>255</v>
      </c>
      <c r="W2520" s="16"/>
      <c r="X2520" s="43" t="str">
        <f>IF((OR((AND('[1]PWS Information'!$E$10="CWS",T2520="Single Family Residence",P2520="Lead")),
(AND('[1]PWS Information'!$E$10="CWS",T2520="Multiple Family Residence",'[1]PWS Information'!$E$11="Yes",P2520="Lead")),
(AND('[1]PWS Information'!$E$10="NTNC",P2520="Lead")))),"Tier 1",
IF((OR((AND('[1]PWS Information'!$E$10="CWS",T2520="Multiple Family Residence",'[1]PWS Information'!$E$11="No",P2520="Lead")),
(AND('[1]PWS Information'!$E$10="CWS",T2520="Other",P2520="Lead")),
(AND(T2520="",P2520="Lead")),
(AND('[1]PWS Information'!$E$10="CWS",T2520="Building",P2520="Lead")))),"Tier 2",
IF((OR((AND('[1]PWS Information'!$E$10="CWS",T2520="Single Family Residence",P2520="Galvanized Requiring Replacement")),
(AND('[1]PWS Information'!$E$10="CWS",T2520="Single Family Residence",P2520="Galvanized Requiring Replacement",Q2520="Yes")),
(AND('[1]PWS Information'!$E$10="NTNC",T2520="Single Family Residence",P2520="Galvanized Requiring Replacement")),
(AND('[1]PWS Information'!$E$10="NTNC",T2520="Single Family Residence",Q2520="Yes")))),"Tier 3",
IF((OR((AND('[1]PWS Information'!$E$10="CWS",T2520="Single Family Residence",R2520="Yes",P2520="Non-Lead", I2520="Non-Lead - Copper",K2520="Before 1989")),
(AND('[1]PWS Information'!$E$10="CWS",T2520="Single Family Residence",R2520="Yes",P2520="Non-Lead", M2520="Non-Lead - Copper",N2520="Before 1989")))),"Tier 4",
IF((OR((AND('[1]PWS Information'!$E$10="NTNC",P2520="Non-Lead")),
(AND('[1]PWS Information'!$E$10="CWS",P2520="Non-Lead",R2520="")),
(AND('[1]PWS Information'!$E$10="CWS",P2520="Non-Lead",R2520="No")),
(AND('[1]PWS Information'!$E$10="CWS",P2520="Non-Lead",R2520="Don't Know")),
(AND('[1]PWS Information'!$E$10="CWS",P2520="Non-Lead", I2520="Non-Lead - Copper", R2520="Yes", K2520="Between 1989 and 2014")),
(AND('[1]PWS Information'!$E$10="CWS",P2520="Non-Lead", I2520="Non-Lead - Copper", R2520="Yes", K2520="After 2014")),
(AND('[1]PWS Information'!$E$10="CWS",P2520="Non-Lead", I2520="Non-Lead - Copper", R2520="Yes", K2520="Unknown")),
(AND('[1]PWS Information'!$E$10="CWS",P2520="Non-Lead", M2520="Non-Lead - Copper", R2520="Yes", N2520="Between 1989 and 2014")),
(AND('[1]PWS Information'!$E$10="CWS",P2520="Non-Lead", M2520="Non-Lead - Copper", R2520="Yes", N2520="After 2014")),
(AND('[1]PWS Information'!$E$10="CWS",P2520="Non-Lead", M2520="Non-Lead - Copper", R2520="Yes", N2520="Unknown")),
(AND('[1]PWS Information'!$E$10="CWS",P2520="Unknown")),
(AND('[1]PWS Information'!$E$10="NTNC",P2520="Unknown")),
(AND('[1]PWS Information'!$E$10="CWS",T2520="Multiple Family Residence",P2520="Galvanized Requiring Replacement")),
(AND('[1]PWS Information'!$E$10="CWS",P2520="Galvanized Requiring Replacement")),
(AND('[1]PWS Information'!$E$10="NTNC",T2520="Multiple Family Residence",P2520="Galvanized Requiring Replacement")))),"Tier 5",
"")))))</f>
        <v>Tier 5</v>
      </c>
      <c r="Y2520" s="24"/>
      <c r="Z2520" s="24"/>
    </row>
    <row r="2521" spans="1:26" x14ac:dyDescent="0.25">
      <c r="A2521" s="17">
        <v>2518</v>
      </c>
      <c r="B2521" s="17">
        <v>2906</v>
      </c>
      <c r="C2521" s="17" t="s">
        <v>102</v>
      </c>
      <c r="D2521" s="17" t="s">
        <v>188</v>
      </c>
      <c r="E2521" s="17">
        <v>79549</v>
      </c>
      <c r="F2521" s="17"/>
      <c r="G2521" s="17"/>
      <c r="H2521" s="17"/>
      <c r="I2521" s="21" t="s">
        <v>218</v>
      </c>
      <c r="J2521" s="22" t="s">
        <v>254</v>
      </c>
      <c r="K2521" s="22" t="s">
        <v>255</v>
      </c>
      <c r="L2521" s="22" t="s">
        <v>256</v>
      </c>
      <c r="M2521" s="21" t="s">
        <v>222</v>
      </c>
      <c r="N2521" s="19" t="s">
        <v>205</v>
      </c>
      <c r="O2521" s="22" t="s">
        <v>257</v>
      </c>
      <c r="P2521" s="31" t="str">
        <f t="shared" si="39"/>
        <v>Galvanized Requiring Replacement</v>
      </c>
      <c r="Q2521" s="40" t="s">
        <v>254</v>
      </c>
      <c r="R2521" s="40" t="s">
        <v>254</v>
      </c>
      <c r="S2521" s="24"/>
      <c r="T2521" s="16"/>
      <c r="U2521" s="41" t="s">
        <v>255</v>
      </c>
      <c r="V2521" s="41" t="s">
        <v>255</v>
      </c>
      <c r="W2521" s="16"/>
      <c r="X2521" s="43" t="str">
        <f>IF((OR((AND('[1]PWS Information'!$E$10="CWS",T2521="Single Family Residence",P2521="Lead")),
(AND('[1]PWS Information'!$E$10="CWS",T2521="Multiple Family Residence",'[1]PWS Information'!$E$11="Yes",P2521="Lead")),
(AND('[1]PWS Information'!$E$10="NTNC",P2521="Lead")))),"Tier 1",
IF((OR((AND('[1]PWS Information'!$E$10="CWS",T2521="Multiple Family Residence",'[1]PWS Information'!$E$11="No",P2521="Lead")),
(AND('[1]PWS Information'!$E$10="CWS",T2521="Other",P2521="Lead")),
(AND(T2521="",P2521="Lead")),
(AND('[1]PWS Information'!$E$10="CWS",T2521="Building",P2521="Lead")))),"Tier 2",
IF((OR((AND('[1]PWS Information'!$E$10="CWS",T2521="Single Family Residence",P2521="Galvanized Requiring Replacement")),
(AND('[1]PWS Information'!$E$10="CWS",T2521="Single Family Residence",P2521="Galvanized Requiring Replacement",Q2521="Yes")),
(AND('[1]PWS Information'!$E$10="NTNC",T2521="Single Family Residence",P2521="Galvanized Requiring Replacement")),
(AND('[1]PWS Information'!$E$10="NTNC",T2521="Single Family Residence",Q2521="Yes")))),"Tier 3",
IF((OR((AND('[1]PWS Information'!$E$10="CWS",T2521="Single Family Residence",R2521="Yes",P2521="Non-Lead", I2521="Non-Lead - Copper",K2521="Before 1989")),
(AND('[1]PWS Information'!$E$10="CWS",T2521="Single Family Residence",R2521="Yes",P2521="Non-Lead", M2521="Non-Lead - Copper",N2521="Before 1989")))),"Tier 4",
IF((OR((AND('[1]PWS Information'!$E$10="NTNC",P2521="Non-Lead")),
(AND('[1]PWS Information'!$E$10="CWS",P2521="Non-Lead",R2521="")),
(AND('[1]PWS Information'!$E$10="CWS",P2521="Non-Lead",R2521="No")),
(AND('[1]PWS Information'!$E$10="CWS",P2521="Non-Lead",R2521="Don't Know")),
(AND('[1]PWS Information'!$E$10="CWS",P2521="Non-Lead", I2521="Non-Lead - Copper", R2521="Yes", K2521="Between 1989 and 2014")),
(AND('[1]PWS Information'!$E$10="CWS",P2521="Non-Lead", I2521="Non-Lead - Copper", R2521="Yes", K2521="After 2014")),
(AND('[1]PWS Information'!$E$10="CWS",P2521="Non-Lead", I2521="Non-Lead - Copper", R2521="Yes", K2521="Unknown")),
(AND('[1]PWS Information'!$E$10="CWS",P2521="Non-Lead", M2521="Non-Lead - Copper", R2521="Yes", N2521="Between 1989 and 2014")),
(AND('[1]PWS Information'!$E$10="CWS",P2521="Non-Lead", M2521="Non-Lead - Copper", R2521="Yes", N2521="After 2014")),
(AND('[1]PWS Information'!$E$10="CWS",P2521="Non-Lead", M2521="Non-Lead - Copper", R2521="Yes", N2521="Unknown")),
(AND('[1]PWS Information'!$E$10="CWS",P2521="Unknown")),
(AND('[1]PWS Information'!$E$10="NTNC",P2521="Unknown")),
(AND('[1]PWS Information'!$E$10="CWS",T2521="Multiple Family Residence",P2521="Galvanized Requiring Replacement")),
(AND('[1]PWS Information'!$E$10="CWS",P2521="Galvanized Requiring Replacement")),
(AND('[1]PWS Information'!$E$10="NTNC",T2521="Multiple Family Residence",P2521="Galvanized Requiring Replacement")))),"Tier 5",
"")))))</f>
        <v>Tier 5</v>
      </c>
      <c r="Y2521" s="24"/>
      <c r="Z2521" s="24"/>
    </row>
    <row r="2522" spans="1:26" x14ac:dyDescent="0.25">
      <c r="A2522" s="17">
        <v>2519</v>
      </c>
      <c r="B2522" s="18">
        <v>2908</v>
      </c>
      <c r="C2522" s="17" t="s">
        <v>102</v>
      </c>
      <c r="D2522" s="17" t="s">
        <v>188</v>
      </c>
      <c r="E2522" s="17">
        <v>79549</v>
      </c>
      <c r="F2522" s="18"/>
      <c r="G2522" s="18"/>
      <c r="H2522" s="18"/>
      <c r="I2522" s="21" t="s">
        <v>218</v>
      </c>
      <c r="J2522" s="22" t="s">
        <v>254</v>
      </c>
      <c r="K2522" s="22" t="s">
        <v>255</v>
      </c>
      <c r="L2522" s="22" t="s">
        <v>256</v>
      </c>
      <c r="M2522" s="21" t="s">
        <v>218</v>
      </c>
      <c r="N2522" s="19" t="s">
        <v>205</v>
      </c>
      <c r="O2522" s="22" t="s">
        <v>257</v>
      </c>
      <c r="P2522" s="31" t="str">
        <f t="shared" si="39"/>
        <v>Non-Lead</v>
      </c>
      <c r="Q2522" s="40" t="s">
        <v>254</v>
      </c>
      <c r="R2522" s="40" t="s">
        <v>254</v>
      </c>
      <c r="S2522" s="24"/>
      <c r="T2522" s="16"/>
      <c r="U2522" s="41" t="s">
        <v>255</v>
      </c>
      <c r="V2522" s="41" t="s">
        <v>255</v>
      </c>
      <c r="W2522" s="16"/>
      <c r="X2522" s="43" t="str">
        <f>IF((OR((AND('[1]PWS Information'!$E$10="CWS",T2522="Single Family Residence",P2522="Lead")),
(AND('[1]PWS Information'!$E$10="CWS",T2522="Multiple Family Residence",'[1]PWS Information'!$E$11="Yes",P2522="Lead")),
(AND('[1]PWS Information'!$E$10="NTNC",P2522="Lead")))),"Tier 1",
IF((OR((AND('[1]PWS Information'!$E$10="CWS",T2522="Multiple Family Residence",'[1]PWS Information'!$E$11="No",P2522="Lead")),
(AND('[1]PWS Information'!$E$10="CWS",T2522="Other",P2522="Lead")),
(AND(T2522="",P2522="Lead")),
(AND('[1]PWS Information'!$E$10="CWS",T2522="Building",P2522="Lead")))),"Tier 2",
IF((OR((AND('[1]PWS Information'!$E$10="CWS",T2522="Single Family Residence",P2522="Galvanized Requiring Replacement")),
(AND('[1]PWS Information'!$E$10="CWS",T2522="Single Family Residence",P2522="Galvanized Requiring Replacement",Q2522="Yes")),
(AND('[1]PWS Information'!$E$10="NTNC",T2522="Single Family Residence",P2522="Galvanized Requiring Replacement")),
(AND('[1]PWS Information'!$E$10="NTNC",T2522="Single Family Residence",Q2522="Yes")))),"Tier 3",
IF((OR((AND('[1]PWS Information'!$E$10="CWS",T2522="Single Family Residence",R2522="Yes",P2522="Non-Lead", I2522="Non-Lead - Copper",K2522="Before 1989")),
(AND('[1]PWS Information'!$E$10="CWS",T2522="Single Family Residence",R2522="Yes",P2522="Non-Lead", M2522="Non-Lead - Copper",N2522="Before 1989")))),"Tier 4",
IF((OR((AND('[1]PWS Information'!$E$10="NTNC",P2522="Non-Lead")),
(AND('[1]PWS Information'!$E$10="CWS",P2522="Non-Lead",R2522="")),
(AND('[1]PWS Information'!$E$10="CWS",P2522="Non-Lead",R2522="No")),
(AND('[1]PWS Information'!$E$10="CWS",P2522="Non-Lead",R2522="Don't Know")),
(AND('[1]PWS Information'!$E$10="CWS",P2522="Non-Lead", I2522="Non-Lead - Copper", R2522="Yes", K2522="Between 1989 and 2014")),
(AND('[1]PWS Information'!$E$10="CWS",P2522="Non-Lead", I2522="Non-Lead - Copper", R2522="Yes", K2522="After 2014")),
(AND('[1]PWS Information'!$E$10="CWS",P2522="Non-Lead", I2522="Non-Lead - Copper", R2522="Yes", K2522="Unknown")),
(AND('[1]PWS Information'!$E$10="CWS",P2522="Non-Lead", M2522="Non-Lead - Copper", R2522="Yes", N2522="Between 1989 and 2014")),
(AND('[1]PWS Information'!$E$10="CWS",P2522="Non-Lead", M2522="Non-Lead - Copper", R2522="Yes", N2522="After 2014")),
(AND('[1]PWS Information'!$E$10="CWS",P2522="Non-Lead", M2522="Non-Lead - Copper", R2522="Yes", N2522="Unknown")),
(AND('[1]PWS Information'!$E$10="CWS",P2522="Unknown")),
(AND('[1]PWS Information'!$E$10="NTNC",P2522="Unknown")),
(AND('[1]PWS Information'!$E$10="CWS",T2522="Multiple Family Residence",P2522="Galvanized Requiring Replacement")),
(AND('[1]PWS Information'!$E$10="CWS",P2522="Galvanized Requiring Replacement")),
(AND('[1]PWS Information'!$E$10="NTNC",T2522="Multiple Family Residence",P2522="Galvanized Requiring Replacement")))),"Tier 5",
"")))))</f>
        <v>Tier 5</v>
      </c>
      <c r="Y2522" s="24"/>
      <c r="Z2522" s="24"/>
    </row>
    <row r="2523" spans="1:26" x14ac:dyDescent="0.25">
      <c r="A2523" s="17">
        <v>2520</v>
      </c>
      <c r="B2523" s="18">
        <v>3002</v>
      </c>
      <c r="C2523" s="17" t="s">
        <v>102</v>
      </c>
      <c r="D2523" s="17" t="s">
        <v>188</v>
      </c>
      <c r="E2523" s="17">
        <v>79549</v>
      </c>
      <c r="F2523" s="18"/>
      <c r="G2523" s="18"/>
      <c r="H2523" s="18"/>
      <c r="I2523" s="21" t="s">
        <v>218</v>
      </c>
      <c r="J2523" s="22" t="s">
        <v>254</v>
      </c>
      <c r="K2523" s="22" t="s">
        <v>255</v>
      </c>
      <c r="L2523" s="22" t="s">
        <v>256</v>
      </c>
      <c r="M2523" s="21" t="s">
        <v>218</v>
      </c>
      <c r="N2523" s="19" t="s">
        <v>205</v>
      </c>
      <c r="O2523" s="22" t="s">
        <v>257</v>
      </c>
      <c r="P2523" s="31" t="str">
        <f t="shared" si="39"/>
        <v>Non-Lead</v>
      </c>
      <c r="Q2523" s="40" t="s">
        <v>254</v>
      </c>
      <c r="R2523" s="40" t="s">
        <v>254</v>
      </c>
      <c r="S2523" s="24"/>
      <c r="T2523" s="16"/>
      <c r="U2523" s="41" t="s">
        <v>255</v>
      </c>
      <c r="V2523" s="41" t="s">
        <v>255</v>
      </c>
      <c r="W2523" s="16"/>
      <c r="X2523" s="43" t="str">
        <f>IF((OR((AND('[1]PWS Information'!$E$10="CWS",T2523="Single Family Residence",P2523="Lead")),
(AND('[1]PWS Information'!$E$10="CWS",T2523="Multiple Family Residence",'[1]PWS Information'!$E$11="Yes",P2523="Lead")),
(AND('[1]PWS Information'!$E$10="NTNC",P2523="Lead")))),"Tier 1",
IF((OR((AND('[1]PWS Information'!$E$10="CWS",T2523="Multiple Family Residence",'[1]PWS Information'!$E$11="No",P2523="Lead")),
(AND('[1]PWS Information'!$E$10="CWS",T2523="Other",P2523="Lead")),
(AND(T2523="",P2523="Lead")),
(AND('[1]PWS Information'!$E$10="CWS",T2523="Building",P2523="Lead")))),"Tier 2",
IF((OR((AND('[1]PWS Information'!$E$10="CWS",T2523="Single Family Residence",P2523="Galvanized Requiring Replacement")),
(AND('[1]PWS Information'!$E$10="CWS",T2523="Single Family Residence",P2523="Galvanized Requiring Replacement",Q2523="Yes")),
(AND('[1]PWS Information'!$E$10="NTNC",T2523="Single Family Residence",P2523="Galvanized Requiring Replacement")),
(AND('[1]PWS Information'!$E$10="NTNC",T2523="Single Family Residence",Q2523="Yes")))),"Tier 3",
IF((OR((AND('[1]PWS Information'!$E$10="CWS",T2523="Single Family Residence",R2523="Yes",P2523="Non-Lead", I2523="Non-Lead - Copper",K2523="Before 1989")),
(AND('[1]PWS Information'!$E$10="CWS",T2523="Single Family Residence",R2523="Yes",P2523="Non-Lead", M2523="Non-Lead - Copper",N2523="Before 1989")))),"Tier 4",
IF((OR((AND('[1]PWS Information'!$E$10="NTNC",P2523="Non-Lead")),
(AND('[1]PWS Information'!$E$10="CWS",P2523="Non-Lead",R2523="")),
(AND('[1]PWS Information'!$E$10="CWS",P2523="Non-Lead",R2523="No")),
(AND('[1]PWS Information'!$E$10="CWS",P2523="Non-Lead",R2523="Don't Know")),
(AND('[1]PWS Information'!$E$10="CWS",P2523="Non-Lead", I2523="Non-Lead - Copper", R2523="Yes", K2523="Between 1989 and 2014")),
(AND('[1]PWS Information'!$E$10="CWS",P2523="Non-Lead", I2523="Non-Lead - Copper", R2523="Yes", K2523="After 2014")),
(AND('[1]PWS Information'!$E$10="CWS",P2523="Non-Lead", I2523="Non-Lead - Copper", R2523="Yes", K2523="Unknown")),
(AND('[1]PWS Information'!$E$10="CWS",P2523="Non-Lead", M2523="Non-Lead - Copper", R2523="Yes", N2523="Between 1989 and 2014")),
(AND('[1]PWS Information'!$E$10="CWS",P2523="Non-Lead", M2523="Non-Lead - Copper", R2523="Yes", N2523="After 2014")),
(AND('[1]PWS Information'!$E$10="CWS",P2523="Non-Lead", M2523="Non-Lead - Copper", R2523="Yes", N2523="Unknown")),
(AND('[1]PWS Information'!$E$10="CWS",P2523="Unknown")),
(AND('[1]PWS Information'!$E$10="NTNC",P2523="Unknown")),
(AND('[1]PWS Information'!$E$10="CWS",T2523="Multiple Family Residence",P2523="Galvanized Requiring Replacement")),
(AND('[1]PWS Information'!$E$10="CWS",P2523="Galvanized Requiring Replacement")),
(AND('[1]PWS Information'!$E$10="NTNC",T2523="Multiple Family Residence",P2523="Galvanized Requiring Replacement")))),"Tier 5",
"")))))</f>
        <v>Tier 5</v>
      </c>
      <c r="Y2523" s="24"/>
      <c r="Z2523" s="24"/>
    </row>
    <row r="2524" spans="1:26" x14ac:dyDescent="0.25">
      <c r="A2524" s="17">
        <v>2521</v>
      </c>
      <c r="B2524" s="18">
        <v>3003</v>
      </c>
      <c r="C2524" s="17" t="s">
        <v>102</v>
      </c>
      <c r="D2524" s="17" t="s">
        <v>188</v>
      </c>
      <c r="E2524" s="17">
        <v>79549</v>
      </c>
      <c r="F2524" s="18"/>
      <c r="G2524" s="18"/>
      <c r="H2524" s="18"/>
      <c r="I2524" s="21" t="s">
        <v>218</v>
      </c>
      <c r="J2524" s="22" t="s">
        <v>254</v>
      </c>
      <c r="K2524" s="22" t="s">
        <v>255</v>
      </c>
      <c r="L2524" s="22" t="s">
        <v>256</v>
      </c>
      <c r="M2524" s="21" t="s">
        <v>218</v>
      </c>
      <c r="N2524" s="19" t="s">
        <v>205</v>
      </c>
      <c r="O2524" s="22" t="s">
        <v>257</v>
      </c>
      <c r="P2524" s="31" t="str">
        <f t="shared" si="39"/>
        <v>Non-Lead</v>
      </c>
      <c r="Q2524" s="40" t="s">
        <v>254</v>
      </c>
      <c r="R2524" s="40" t="s">
        <v>254</v>
      </c>
      <c r="S2524" s="24"/>
      <c r="T2524" s="16"/>
      <c r="U2524" s="41" t="s">
        <v>255</v>
      </c>
      <c r="V2524" s="41" t="s">
        <v>255</v>
      </c>
      <c r="W2524" s="16"/>
      <c r="X2524" s="43" t="str">
        <f>IF((OR((AND('[1]PWS Information'!$E$10="CWS",T2524="Single Family Residence",P2524="Lead")),
(AND('[1]PWS Information'!$E$10="CWS",T2524="Multiple Family Residence",'[1]PWS Information'!$E$11="Yes",P2524="Lead")),
(AND('[1]PWS Information'!$E$10="NTNC",P2524="Lead")))),"Tier 1",
IF((OR((AND('[1]PWS Information'!$E$10="CWS",T2524="Multiple Family Residence",'[1]PWS Information'!$E$11="No",P2524="Lead")),
(AND('[1]PWS Information'!$E$10="CWS",T2524="Other",P2524="Lead")),
(AND(T2524="",P2524="Lead")),
(AND('[1]PWS Information'!$E$10="CWS",T2524="Building",P2524="Lead")))),"Tier 2",
IF((OR((AND('[1]PWS Information'!$E$10="CWS",T2524="Single Family Residence",P2524="Galvanized Requiring Replacement")),
(AND('[1]PWS Information'!$E$10="CWS",T2524="Single Family Residence",P2524="Galvanized Requiring Replacement",Q2524="Yes")),
(AND('[1]PWS Information'!$E$10="NTNC",T2524="Single Family Residence",P2524="Galvanized Requiring Replacement")),
(AND('[1]PWS Information'!$E$10="NTNC",T2524="Single Family Residence",Q2524="Yes")))),"Tier 3",
IF((OR((AND('[1]PWS Information'!$E$10="CWS",T2524="Single Family Residence",R2524="Yes",P2524="Non-Lead", I2524="Non-Lead - Copper",K2524="Before 1989")),
(AND('[1]PWS Information'!$E$10="CWS",T2524="Single Family Residence",R2524="Yes",P2524="Non-Lead", M2524="Non-Lead - Copper",N2524="Before 1989")))),"Tier 4",
IF((OR((AND('[1]PWS Information'!$E$10="NTNC",P2524="Non-Lead")),
(AND('[1]PWS Information'!$E$10="CWS",P2524="Non-Lead",R2524="")),
(AND('[1]PWS Information'!$E$10="CWS",P2524="Non-Lead",R2524="No")),
(AND('[1]PWS Information'!$E$10="CWS",P2524="Non-Lead",R2524="Don't Know")),
(AND('[1]PWS Information'!$E$10="CWS",P2524="Non-Lead", I2524="Non-Lead - Copper", R2524="Yes", K2524="Between 1989 and 2014")),
(AND('[1]PWS Information'!$E$10="CWS",P2524="Non-Lead", I2524="Non-Lead - Copper", R2524="Yes", K2524="After 2014")),
(AND('[1]PWS Information'!$E$10="CWS",P2524="Non-Lead", I2524="Non-Lead - Copper", R2524="Yes", K2524="Unknown")),
(AND('[1]PWS Information'!$E$10="CWS",P2524="Non-Lead", M2524="Non-Lead - Copper", R2524="Yes", N2524="Between 1989 and 2014")),
(AND('[1]PWS Information'!$E$10="CWS",P2524="Non-Lead", M2524="Non-Lead - Copper", R2524="Yes", N2524="After 2014")),
(AND('[1]PWS Information'!$E$10="CWS",P2524="Non-Lead", M2524="Non-Lead - Copper", R2524="Yes", N2524="Unknown")),
(AND('[1]PWS Information'!$E$10="CWS",P2524="Unknown")),
(AND('[1]PWS Information'!$E$10="NTNC",P2524="Unknown")),
(AND('[1]PWS Information'!$E$10="CWS",T2524="Multiple Family Residence",P2524="Galvanized Requiring Replacement")),
(AND('[1]PWS Information'!$E$10="CWS",P2524="Galvanized Requiring Replacement")),
(AND('[1]PWS Information'!$E$10="NTNC",T2524="Multiple Family Residence",P2524="Galvanized Requiring Replacement")))),"Tier 5",
"")))))</f>
        <v>Tier 5</v>
      </c>
      <c r="Y2524" s="24"/>
      <c r="Z2524" s="24"/>
    </row>
    <row r="2525" spans="1:26" x14ac:dyDescent="0.25">
      <c r="A2525" s="17">
        <v>2522</v>
      </c>
      <c r="B2525" s="17">
        <v>3004</v>
      </c>
      <c r="C2525" s="17" t="s">
        <v>102</v>
      </c>
      <c r="D2525" s="17" t="s">
        <v>188</v>
      </c>
      <c r="E2525" s="17">
        <v>79549</v>
      </c>
      <c r="F2525" s="17"/>
      <c r="G2525" s="17"/>
      <c r="H2525" s="17"/>
      <c r="I2525" s="21" t="s">
        <v>218</v>
      </c>
      <c r="J2525" s="22" t="s">
        <v>254</v>
      </c>
      <c r="K2525" s="22" t="s">
        <v>255</v>
      </c>
      <c r="L2525" s="22" t="s">
        <v>256</v>
      </c>
      <c r="M2525" s="21" t="s">
        <v>222</v>
      </c>
      <c r="N2525" s="19" t="s">
        <v>205</v>
      </c>
      <c r="O2525" s="22" t="s">
        <v>257</v>
      </c>
      <c r="P2525" s="31" t="str">
        <f t="shared" si="39"/>
        <v>Galvanized Requiring Replacement</v>
      </c>
      <c r="Q2525" s="40" t="s">
        <v>254</v>
      </c>
      <c r="R2525" s="40" t="s">
        <v>254</v>
      </c>
      <c r="S2525" s="24"/>
      <c r="T2525" s="16"/>
      <c r="U2525" s="41" t="s">
        <v>255</v>
      </c>
      <c r="V2525" s="41" t="s">
        <v>255</v>
      </c>
      <c r="W2525" s="16"/>
      <c r="X2525" s="43" t="str">
        <f>IF((OR((AND('[1]PWS Information'!$E$10="CWS",T2525="Single Family Residence",P2525="Lead")),
(AND('[1]PWS Information'!$E$10="CWS",T2525="Multiple Family Residence",'[1]PWS Information'!$E$11="Yes",P2525="Lead")),
(AND('[1]PWS Information'!$E$10="NTNC",P2525="Lead")))),"Tier 1",
IF((OR((AND('[1]PWS Information'!$E$10="CWS",T2525="Multiple Family Residence",'[1]PWS Information'!$E$11="No",P2525="Lead")),
(AND('[1]PWS Information'!$E$10="CWS",T2525="Other",P2525="Lead")),
(AND(T2525="",P2525="Lead")),
(AND('[1]PWS Information'!$E$10="CWS",T2525="Building",P2525="Lead")))),"Tier 2",
IF((OR((AND('[1]PWS Information'!$E$10="CWS",T2525="Single Family Residence",P2525="Galvanized Requiring Replacement")),
(AND('[1]PWS Information'!$E$10="CWS",T2525="Single Family Residence",P2525="Galvanized Requiring Replacement",Q2525="Yes")),
(AND('[1]PWS Information'!$E$10="NTNC",T2525="Single Family Residence",P2525="Galvanized Requiring Replacement")),
(AND('[1]PWS Information'!$E$10="NTNC",T2525="Single Family Residence",Q2525="Yes")))),"Tier 3",
IF((OR((AND('[1]PWS Information'!$E$10="CWS",T2525="Single Family Residence",R2525="Yes",P2525="Non-Lead", I2525="Non-Lead - Copper",K2525="Before 1989")),
(AND('[1]PWS Information'!$E$10="CWS",T2525="Single Family Residence",R2525="Yes",P2525="Non-Lead", M2525="Non-Lead - Copper",N2525="Before 1989")))),"Tier 4",
IF((OR((AND('[1]PWS Information'!$E$10="NTNC",P2525="Non-Lead")),
(AND('[1]PWS Information'!$E$10="CWS",P2525="Non-Lead",R2525="")),
(AND('[1]PWS Information'!$E$10="CWS",P2525="Non-Lead",R2525="No")),
(AND('[1]PWS Information'!$E$10="CWS",P2525="Non-Lead",R2525="Don't Know")),
(AND('[1]PWS Information'!$E$10="CWS",P2525="Non-Lead", I2525="Non-Lead - Copper", R2525="Yes", K2525="Between 1989 and 2014")),
(AND('[1]PWS Information'!$E$10="CWS",P2525="Non-Lead", I2525="Non-Lead - Copper", R2525="Yes", K2525="After 2014")),
(AND('[1]PWS Information'!$E$10="CWS",P2525="Non-Lead", I2525="Non-Lead - Copper", R2525="Yes", K2525="Unknown")),
(AND('[1]PWS Information'!$E$10="CWS",P2525="Non-Lead", M2525="Non-Lead - Copper", R2525="Yes", N2525="Between 1989 and 2014")),
(AND('[1]PWS Information'!$E$10="CWS",P2525="Non-Lead", M2525="Non-Lead - Copper", R2525="Yes", N2525="After 2014")),
(AND('[1]PWS Information'!$E$10="CWS",P2525="Non-Lead", M2525="Non-Lead - Copper", R2525="Yes", N2525="Unknown")),
(AND('[1]PWS Information'!$E$10="CWS",P2525="Unknown")),
(AND('[1]PWS Information'!$E$10="NTNC",P2525="Unknown")),
(AND('[1]PWS Information'!$E$10="CWS",T2525="Multiple Family Residence",P2525="Galvanized Requiring Replacement")),
(AND('[1]PWS Information'!$E$10="CWS",P2525="Galvanized Requiring Replacement")),
(AND('[1]PWS Information'!$E$10="NTNC",T2525="Multiple Family Residence",P2525="Galvanized Requiring Replacement")))),"Tier 5",
"")))))</f>
        <v>Tier 5</v>
      </c>
      <c r="Y2525" s="24"/>
      <c r="Z2525" s="24"/>
    </row>
    <row r="2526" spans="1:26" x14ac:dyDescent="0.25">
      <c r="A2526" s="17">
        <v>2523</v>
      </c>
      <c r="B2526" s="17">
        <v>3005</v>
      </c>
      <c r="C2526" s="17" t="s">
        <v>102</v>
      </c>
      <c r="D2526" s="17" t="s">
        <v>188</v>
      </c>
      <c r="E2526" s="17">
        <v>79549</v>
      </c>
      <c r="F2526" s="17"/>
      <c r="G2526" s="17"/>
      <c r="H2526" s="17"/>
      <c r="I2526" s="21" t="s">
        <v>218</v>
      </c>
      <c r="J2526" s="22" t="s">
        <v>254</v>
      </c>
      <c r="K2526" s="22" t="s">
        <v>255</v>
      </c>
      <c r="L2526" s="22" t="s">
        <v>256</v>
      </c>
      <c r="M2526" s="21" t="s">
        <v>218</v>
      </c>
      <c r="N2526" s="19" t="s">
        <v>205</v>
      </c>
      <c r="O2526" s="22" t="s">
        <v>257</v>
      </c>
      <c r="P2526" s="31" t="str">
        <f t="shared" si="39"/>
        <v>Non-Lead</v>
      </c>
      <c r="Q2526" s="40" t="s">
        <v>254</v>
      </c>
      <c r="R2526" s="40" t="s">
        <v>254</v>
      </c>
      <c r="S2526" s="24"/>
      <c r="T2526" s="16"/>
      <c r="U2526" s="41" t="s">
        <v>255</v>
      </c>
      <c r="V2526" s="41" t="s">
        <v>255</v>
      </c>
      <c r="W2526" s="16"/>
      <c r="X2526" s="43" t="str">
        <f>IF((OR((AND('[1]PWS Information'!$E$10="CWS",T2526="Single Family Residence",P2526="Lead")),
(AND('[1]PWS Information'!$E$10="CWS",T2526="Multiple Family Residence",'[1]PWS Information'!$E$11="Yes",P2526="Lead")),
(AND('[1]PWS Information'!$E$10="NTNC",P2526="Lead")))),"Tier 1",
IF((OR((AND('[1]PWS Information'!$E$10="CWS",T2526="Multiple Family Residence",'[1]PWS Information'!$E$11="No",P2526="Lead")),
(AND('[1]PWS Information'!$E$10="CWS",T2526="Other",P2526="Lead")),
(AND(T2526="",P2526="Lead")),
(AND('[1]PWS Information'!$E$10="CWS",T2526="Building",P2526="Lead")))),"Tier 2",
IF((OR((AND('[1]PWS Information'!$E$10="CWS",T2526="Single Family Residence",P2526="Galvanized Requiring Replacement")),
(AND('[1]PWS Information'!$E$10="CWS",T2526="Single Family Residence",P2526="Galvanized Requiring Replacement",Q2526="Yes")),
(AND('[1]PWS Information'!$E$10="NTNC",T2526="Single Family Residence",P2526="Galvanized Requiring Replacement")),
(AND('[1]PWS Information'!$E$10="NTNC",T2526="Single Family Residence",Q2526="Yes")))),"Tier 3",
IF((OR((AND('[1]PWS Information'!$E$10="CWS",T2526="Single Family Residence",R2526="Yes",P2526="Non-Lead", I2526="Non-Lead - Copper",K2526="Before 1989")),
(AND('[1]PWS Information'!$E$10="CWS",T2526="Single Family Residence",R2526="Yes",P2526="Non-Lead", M2526="Non-Lead - Copper",N2526="Before 1989")))),"Tier 4",
IF((OR((AND('[1]PWS Information'!$E$10="NTNC",P2526="Non-Lead")),
(AND('[1]PWS Information'!$E$10="CWS",P2526="Non-Lead",R2526="")),
(AND('[1]PWS Information'!$E$10="CWS",P2526="Non-Lead",R2526="No")),
(AND('[1]PWS Information'!$E$10="CWS",P2526="Non-Lead",R2526="Don't Know")),
(AND('[1]PWS Information'!$E$10="CWS",P2526="Non-Lead", I2526="Non-Lead - Copper", R2526="Yes", K2526="Between 1989 and 2014")),
(AND('[1]PWS Information'!$E$10="CWS",P2526="Non-Lead", I2526="Non-Lead - Copper", R2526="Yes", K2526="After 2014")),
(AND('[1]PWS Information'!$E$10="CWS",P2526="Non-Lead", I2526="Non-Lead - Copper", R2526="Yes", K2526="Unknown")),
(AND('[1]PWS Information'!$E$10="CWS",P2526="Non-Lead", M2526="Non-Lead - Copper", R2526="Yes", N2526="Between 1989 and 2014")),
(AND('[1]PWS Information'!$E$10="CWS",P2526="Non-Lead", M2526="Non-Lead - Copper", R2526="Yes", N2526="After 2014")),
(AND('[1]PWS Information'!$E$10="CWS",P2526="Non-Lead", M2526="Non-Lead - Copper", R2526="Yes", N2526="Unknown")),
(AND('[1]PWS Information'!$E$10="CWS",P2526="Unknown")),
(AND('[1]PWS Information'!$E$10="NTNC",P2526="Unknown")),
(AND('[1]PWS Information'!$E$10="CWS",T2526="Multiple Family Residence",P2526="Galvanized Requiring Replacement")),
(AND('[1]PWS Information'!$E$10="CWS",P2526="Galvanized Requiring Replacement")),
(AND('[1]PWS Information'!$E$10="NTNC",T2526="Multiple Family Residence",P2526="Galvanized Requiring Replacement")))),"Tier 5",
"")))))</f>
        <v>Tier 5</v>
      </c>
      <c r="Y2526" s="24"/>
      <c r="Z2526" s="24"/>
    </row>
    <row r="2527" spans="1:26" x14ac:dyDescent="0.25">
      <c r="A2527" s="17">
        <v>2524</v>
      </c>
      <c r="B2527" s="18">
        <v>3006</v>
      </c>
      <c r="C2527" s="17" t="s">
        <v>102</v>
      </c>
      <c r="D2527" s="17" t="s">
        <v>188</v>
      </c>
      <c r="E2527" s="17">
        <v>79549</v>
      </c>
      <c r="F2527" s="18"/>
      <c r="G2527" s="18"/>
      <c r="H2527" s="18"/>
      <c r="I2527" s="21" t="s">
        <v>218</v>
      </c>
      <c r="J2527" s="22" t="s">
        <v>254</v>
      </c>
      <c r="K2527" s="22" t="s">
        <v>255</v>
      </c>
      <c r="L2527" s="22" t="s">
        <v>256</v>
      </c>
      <c r="M2527" s="21" t="s">
        <v>218</v>
      </c>
      <c r="N2527" s="19" t="s">
        <v>205</v>
      </c>
      <c r="O2527" s="22" t="s">
        <v>257</v>
      </c>
      <c r="P2527" s="31" t="str">
        <f t="shared" si="39"/>
        <v>Non-Lead</v>
      </c>
      <c r="Q2527" s="40" t="s">
        <v>254</v>
      </c>
      <c r="R2527" s="40" t="s">
        <v>254</v>
      </c>
      <c r="S2527" s="24"/>
      <c r="T2527" s="16"/>
      <c r="U2527" s="41" t="s">
        <v>255</v>
      </c>
      <c r="V2527" s="41" t="s">
        <v>255</v>
      </c>
      <c r="W2527" s="16"/>
      <c r="X2527" s="43" t="str">
        <f>IF((OR((AND('[1]PWS Information'!$E$10="CWS",T2527="Single Family Residence",P2527="Lead")),
(AND('[1]PWS Information'!$E$10="CWS",T2527="Multiple Family Residence",'[1]PWS Information'!$E$11="Yes",P2527="Lead")),
(AND('[1]PWS Information'!$E$10="NTNC",P2527="Lead")))),"Tier 1",
IF((OR((AND('[1]PWS Information'!$E$10="CWS",T2527="Multiple Family Residence",'[1]PWS Information'!$E$11="No",P2527="Lead")),
(AND('[1]PWS Information'!$E$10="CWS",T2527="Other",P2527="Lead")),
(AND(T2527="",P2527="Lead")),
(AND('[1]PWS Information'!$E$10="CWS",T2527="Building",P2527="Lead")))),"Tier 2",
IF((OR((AND('[1]PWS Information'!$E$10="CWS",T2527="Single Family Residence",P2527="Galvanized Requiring Replacement")),
(AND('[1]PWS Information'!$E$10="CWS",T2527="Single Family Residence",P2527="Galvanized Requiring Replacement",Q2527="Yes")),
(AND('[1]PWS Information'!$E$10="NTNC",T2527="Single Family Residence",P2527="Galvanized Requiring Replacement")),
(AND('[1]PWS Information'!$E$10="NTNC",T2527="Single Family Residence",Q2527="Yes")))),"Tier 3",
IF((OR((AND('[1]PWS Information'!$E$10="CWS",T2527="Single Family Residence",R2527="Yes",P2527="Non-Lead", I2527="Non-Lead - Copper",K2527="Before 1989")),
(AND('[1]PWS Information'!$E$10="CWS",T2527="Single Family Residence",R2527="Yes",P2527="Non-Lead", M2527="Non-Lead - Copper",N2527="Before 1989")))),"Tier 4",
IF((OR((AND('[1]PWS Information'!$E$10="NTNC",P2527="Non-Lead")),
(AND('[1]PWS Information'!$E$10="CWS",P2527="Non-Lead",R2527="")),
(AND('[1]PWS Information'!$E$10="CWS",P2527="Non-Lead",R2527="No")),
(AND('[1]PWS Information'!$E$10="CWS",P2527="Non-Lead",R2527="Don't Know")),
(AND('[1]PWS Information'!$E$10="CWS",P2527="Non-Lead", I2527="Non-Lead - Copper", R2527="Yes", K2527="Between 1989 and 2014")),
(AND('[1]PWS Information'!$E$10="CWS",P2527="Non-Lead", I2527="Non-Lead - Copper", R2527="Yes", K2527="After 2014")),
(AND('[1]PWS Information'!$E$10="CWS",P2527="Non-Lead", I2527="Non-Lead - Copper", R2527="Yes", K2527="Unknown")),
(AND('[1]PWS Information'!$E$10="CWS",P2527="Non-Lead", M2527="Non-Lead - Copper", R2527="Yes", N2527="Between 1989 and 2014")),
(AND('[1]PWS Information'!$E$10="CWS",P2527="Non-Lead", M2527="Non-Lead - Copper", R2527="Yes", N2527="After 2014")),
(AND('[1]PWS Information'!$E$10="CWS",P2527="Non-Lead", M2527="Non-Lead - Copper", R2527="Yes", N2527="Unknown")),
(AND('[1]PWS Information'!$E$10="CWS",P2527="Unknown")),
(AND('[1]PWS Information'!$E$10="NTNC",P2527="Unknown")),
(AND('[1]PWS Information'!$E$10="CWS",T2527="Multiple Family Residence",P2527="Galvanized Requiring Replacement")),
(AND('[1]PWS Information'!$E$10="CWS",P2527="Galvanized Requiring Replacement")),
(AND('[1]PWS Information'!$E$10="NTNC",T2527="Multiple Family Residence",P2527="Galvanized Requiring Replacement")))),"Tier 5",
"")))))</f>
        <v>Tier 5</v>
      </c>
      <c r="Y2527" s="24"/>
      <c r="Z2527" s="24"/>
    </row>
    <row r="2528" spans="1:26" x14ac:dyDescent="0.25">
      <c r="A2528" s="17">
        <v>2525</v>
      </c>
      <c r="B2528" s="17">
        <v>3008</v>
      </c>
      <c r="C2528" s="17" t="s">
        <v>102</v>
      </c>
      <c r="D2528" s="17" t="s">
        <v>188</v>
      </c>
      <c r="E2528" s="17">
        <v>79549</v>
      </c>
      <c r="F2528" s="17"/>
      <c r="G2528" s="17"/>
      <c r="H2528" s="17"/>
      <c r="I2528" s="21" t="s">
        <v>218</v>
      </c>
      <c r="J2528" s="22" t="s">
        <v>254</v>
      </c>
      <c r="K2528" s="22" t="s">
        <v>255</v>
      </c>
      <c r="L2528" s="22" t="s">
        <v>256</v>
      </c>
      <c r="M2528" s="21" t="s">
        <v>218</v>
      </c>
      <c r="N2528" s="19" t="s">
        <v>205</v>
      </c>
      <c r="O2528" s="22" t="s">
        <v>257</v>
      </c>
      <c r="P2528" s="31" t="str">
        <f t="shared" si="39"/>
        <v>Non-Lead</v>
      </c>
      <c r="Q2528" s="40" t="s">
        <v>254</v>
      </c>
      <c r="R2528" s="40" t="s">
        <v>254</v>
      </c>
      <c r="S2528" s="24"/>
      <c r="T2528" s="16"/>
      <c r="U2528" s="41" t="s">
        <v>255</v>
      </c>
      <c r="V2528" s="41" t="s">
        <v>255</v>
      </c>
      <c r="W2528" s="16"/>
      <c r="X2528" s="43" t="str">
        <f>IF((OR((AND('[1]PWS Information'!$E$10="CWS",T2528="Single Family Residence",P2528="Lead")),
(AND('[1]PWS Information'!$E$10="CWS",T2528="Multiple Family Residence",'[1]PWS Information'!$E$11="Yes",P2528="Lead")),
(AND('[1]PWS Information'!$E$10="NTNC",P2528="Lead")))),"Tier 1",
IF((OR((AND('[1]PWS Information'!$E$10="CWS",T2528="Multiple Family Residence",'[1]PWS Information'!$E$11="No",P2528="Lead")),
(AND('[1]PWS Information'!$E$10="CWS",T2528="Other",P2528="Lead")),
(AND(T2528="",P2528="Lead")),
(AND('[1]PWS Information'!$E$10="CWS",T2528="Building",P2528="Lead")))),"Tier 2",
IF((OR((AND('[1]PWS Information'!$E$10="CWS",T2528="Single Family Residence",P2528="Galvanized Requiring Replacement")),
(AND('[1]PWS Information'!$E$10="CWS",T2528="Single Family Residence",P2528="Galvanized Requiring Replacement",Q2528="Yes")),
(AND('[1]PWS Information'!$E$10="NTNC",T2528="Single Family Residence",P2528="Galvanized Requiring Replacement")),
(AND('[1]PWS Information'!$E$10="NTNC",T2528="Single Family Residence",Q2528="Yes")))),"Tier 3",
IF((OR((AND('[1]PWS Information'!$E$10="CWS",T2528="Single Family Residence",R2528="Yes",P2528="Non-Lead", I2528="Non-Lead - Copper",K2528="Before 1989")),
(AND('[1]PWS Information'!$E$10="CWS",T2528="Single Family Residence",R2528="Yes",P2528="Non-Lead", M2528="Non-Lead - Copper",N2528="Before 1989")))),"Tier 4",
IF((OR((AND('[1]PWS Information'!$E$10="NTNC",P2528="Non-Lead")),
(AND('[1]PWS Information'!$E$10="CWS",P2528="Non-Lead",R2528="")),
(AND('[1]PWS Information'!$E$10="CWS",P2528="Non-Lead",R2528="No")),
(AND('[1]PWS Information'!$E$10="CWS",P2528="Non-Lead",R2528="Don't Know")),
(AND('[1]PWS Information'!$E$10="CWS",P2528="Non-Lead", I2528="Non-Lead - Copper", R2528="Yes", K2528="Between 1989 and 2014")),
(AND('[1]PWS Information'!$E$10="CWS",P2528="Non-Lead", I2528="Non-Lead - Copper", R2528="Yes", K2528="After 2014")),
(AND('[1]PWS Information'!$E$10="CWS",P2528="Non-Lead", I2528="Non-Lead - Copper", R2528="Yes", K2528="Unknown")),
(AND('[1]PWS Information'!$E$10="CWS",P2528="Non-Lead", M2528="Non-Lead - Copper", R2528="Yes", N2528="Between 1989 and 2014")),
(AND('[1]PWS Information'!$E$10="CWS",P2528="Non-Lead", M2528="Non-Lead - Copper", R2528="Yes", N2528="After 2014")),
(AND('[1]PWS Information'!$E$10="CWS",P2528="Non-Lead", M2528="Non-Lead - Copper", R2528="Yes", N2528="Unknown")),
(AND('[1]PWS Information'!$E$10="CWS",P2528="Unknown")),
(AND('[1]PWS Information'!$E$10="NTNC",P2528="Unknown")),
(AND('[1]PWS Information'!$E$10="CWS",T2528="Multiple Family Residence",P2528="Galvanized Requiring Replacement")),
(AND('[1]PWS Information'!$E$10="CWS",P2528="Galvanized Requiring Replacement")),
(AND('[1]PWS Information'!$E$10="NTNC",T2528="Multiple Family Residence",P2528="Galvanized Requiring Replacement")))),"Tier 5",
"")))))</f>
        <v>Tier 5</v>
      </c>
      <c r="Y2528" s="24"/>
      <c r="Z2528" s="24"/>
    </row>
    <row r="2529" spans="1:26" x14ac:dyDescent="0.25">
      <c r="A2529" s="17">
        <v>2526</v>
      </c>
      <c r="B2529" s="18">
        <v>3010</v>
      </c>
      <c r="C2529" s="17" t="s">
        <v>102</v>
      </c>
      <c r="D2529" s="17" t="s">
        <v>188</v>
      </c>
      <c r="E2529" s="17">
        <v>79549</v>
      </c>
      <c r="F2529" s="18"/>
      <c r="G2529" s="18"/>
      <c r="H2529" s="18"/>
      <c r="I2529" s="21" t="s">
        <v>218</v>
      </c>
      <c r="J2529" s="22" t="s">
        <v>254</v>
      </c>
      <c r="K2529" s="22" t="s">
        <v>255</v>
      </c>
      <c r="L2529" s="22" t="s">
        <v>256</v>
      </c>
      <c r="M2529" s="21" t="s">
        <v>218</v>
      </c>
      <c r="N2529" s="19" t="s">
        <v>205</v>
      </c>
      <c r="O2529" s="22" t="s">
        <v>257</v>
      </c>
      <c r="P2529" s="31" t="str">
        <f t="shared" si="39"/>
        <v>Non-Lead</v>
      </c>
      <c r="Q2529" s="40" t="s">
        <v>254</v>
      </c>
      <c r="R2529" s="40" t="s">
        <v>254</v>
      </c>
      <c r="S2529" s="24"/>
      <c r="T2529" s="16"/>
      <c r="U2529" s="41" t="s">
        <v>255</v>
      </c>
      <c r="V2529" s="41" t="s">
        <v>255</v>
      </c>
      <c r="W2529" s="16"/>
      <c r="X2529" s="43" t="str">
        <f>IF((OR((AND('[1]PWS Information'!$E$10="CWS",T2529="Single Family Residence",P2529="Lead")),
(AND('[1]PWS Information'!$E$10="CWS",T2529="Multiple Family Residence",'[1]PWS Information'!$E$11="Yes",P2529="Lead")),
(AND('[1]PWS Information'!$E$10="NTNC",P2529="Lead")))),"Tier 1",
IF((OR((AND('[1]PWS Information'!$E$10="CWS",T2529="Multiple Family Residence",'[1]PWS Information'!$E$11="No",P2529="Lead")),
(AND('[1]PWS Information'!$E$10="CWS",T2529="Other",P2529="Lead")),
(AND(T2529="",P2529="Lead")),
(AND('[1]PWS Information'!$E$10="CWS",T2529="Building",P2529="Lead")))),"Tier 2",
IF((OR((AND('[1]PWS Information'!$E$10="CWS",T2529="Single Family Residence",P2529="Galvanized Requiring Replacement")),
(AND('[1]PWS Information'!$E$10="CWS",T2529="Single Family Residence",P2529="Galvanized Requiring Replacement",Q2529="Yes")),
(AND('[1]PWS Information'!$E$10="NTNC",T2529="Single Family Residence",P2529="Galvanized Requiring Replacement")),
(AND('[1]PWS Information'!$E$10="NTNC",T2529="Single Family Residence",Q2529="Yes")))),"Tier 3",
IF((OR((AND('[1]PWS Information'!$E$10="CWS",T2529="Single Family Residence",R2529="Yes",P2529="Non-Lead", I2529="Non-Lead - Copper",K2529="Before 1989")),
(AND('[1]PWS Information'!$E$10="CWS",T2529="Single Family Residence",R2529="Yes",P2529="Non-Lead", M2529="Non-Lead - Copper",N2529="Before 1989")))),"Tier 4",
IF((OR((AND('[1]PWS Information'!$E$10="NTNC",P2529="Non-Lead")),
(AND('[1]PWS Information'!$E$10="CWS",P2529="Non-Lead",R2529="")),
(AND('[1]PWS Information'!$E$10="CWS",P2529="Non-Lead",R2529="No")),
(AND('[1]PWS Information'!$E$10="CWS",P2529="Non-Lead",R2529="Don't Know")),
(AND('[1]PWS Information'!$E$10="CWS",P2529="Non-Lead", I2529="Non-Lead - Copper", R2529="Yes", K2529="Between 1989 and 2014")),
(AND('[1]PWS Information'!$E$10="CWS",P2529="Non-Lead", I2529="Non-Lead - Copper", R2529="Yes", K2529="After 2014")),
(AND('[1]PWS Information'!$E$10="CWS",P2529="Non-Lead", I2529="Non-Lead - Copper", R2529="Yes", K2529="Unknown")),
(AND('[1]PWS Information'!$E$10="CWS",P2529="Non-Lead", M2529="Non-Lead - Copper", R2529="Yes", N2529="Between 1989 and 2014")),
(AND('[1]PWS Information'!$E$10="CWS",P2529="Non-Lead", M2529="Non-Lead - Copper", R2529="Yes", N2529="After 2014")),
(AND('[1]PWS Information'!$E$10="CWS",P2529="Non-Lead", M2529="Non-Lead - Copper", R2529="Yes", N2529="Unknown")),
(AND('[1]PWS Information'!$E$10="CWS",P2529="Unknown")),
(AND('[1]PWS Information'!$E$10="NTNC",P2529="Unknown")),
(AND('[1]PWS Information'!$E$10="CWS",T2529="Multiple Family Residence",P2529="Galvanized Requiring Replacement")),
(AND('[1]PWS Information'!$E$10="CWS",P2529="Galvanized Requiring Replacement")),
(AND('[1]PWS Information'!$E$10="NTNC",T2529="Multiple Family Residence",P2529="Galvanized Requiring Replacement")))),"Tier 5",
"")))))</f>
        <v>Tier 5</v>
      </c>
      <c r="Y2529" s="24"/>
      <c r="Z2529" s="24"/>
    </row>
    <row r="2530" spans="1:26" x14ac:dyDescent="0.25">
      <c r="A2530" s="17">
        <v>2527</v>
      </c>
      <c r="B2530" s="18">
        <v>3011</v>
      </c>
      <c r="C2530" s="17" t="s">
        <v>102</v>
      </c>
      <c r="D2530" s="17" t="s">
        <v>188</v>
      </c>
      <c r="E2530" s="17">
        <v>79549</v>
      </c>
      <c r="F2530" s="18"/>
      <c r="G2530" s="18"/>
      <c r="H2530" s="18"/>
      <c r="I2530" s="21" t="s">
        <v>218</v>
      </c>
      <c r="J2530" s="22" t="s">
        <v>254</v>
      </c>
      <c r="K2530" s="22" t="s">
        <v>255</v>
      </c>
      <c r="L2530" s="22" t="s">
        <v>256</v>
      </c>
      <c r="M2530" s="21" t="s">
        <v>222</v>
      </c>
      <c r="N2530" s="19" t="s">
        <v>205</v>
      </c>
      <c r="O2530" s="22" t="s">
        <v>257</v>
      </c>
      <c r="P2530" s="31" t="str">
        <f t="shared" si="39"/>
        <v>Galvanized Requiring Replacement</v>
      </c>
      <c r="Q2530" s="40" t="s">
        <v>254</v>
      </c>
      <c r="R2530" s="40" t="s">
        <v>254</v>
      </c>
      <c r="S2530" s="24"/>
      <c r="T2530" s="16"/>
      <c r="U2530" s="41" t="s">
        <v>255</v>
      </c>
      <c r="V2530" s="41" t="s">
        <v>255</v>
      </c>
      <c r="W2530" s="16"/>
      <c r="X2530" s="43" t="str">
        <f>IF((OR((AND('[1]PWS Information'!$E$10="CWS",T2530="Single Family Residence",P2530="Lead")),
(AND('[1]PWS Information'!$E$10="CWS",T2530="Multiple Family Residence",'[1]PWS Information'!$E$11="Yes",P2530="Lead")),
(AND('[1]PWS Information'!$E$10="NTNC",P2530="Lead")))),"Tier 1",
IF((OR((AND('[1]PWS Information'!$E$10="CWS",T2530="Multiple Family Residence",'[1]PWS Information'!$E$11="No",P2530="Lead")),
(AND('[1]PWS Information'!$E$10="CWS",T2530="Other",P2530="Lead")),
(AND(T2530="",P2530="Lead")),
(AND('[1]PWS Information'!$E$10="CWS",T2530="Building",P2530="Lead")))),"Tier 2",
IF((OR((AND('[1]PWS Information'!$E$10="CWS",T2530="Single Family Residence",P2530="Galvanized Requiring Replacement")),
(AND('[1]PWS Information'!$E$10="CWS",T2530="Single Family Residence",P2530="Galvanized Requiring Replacement",Q2530="Yes")),
(AND('[1]PWS Information'!$E$10="NTNC",T2530="Single Family Residence",P2530="Galvanized Requiring Replacement")),
(AND('[1]PWS Information'!$E$10="NTNC",T2530="Single Family Residence",Q2530="Yes")))),"Tier 3",
IF((OR((AND('[1]PWS Information'!$E$10="CWS",T2530="Single Family Residence",R2530="Yes",P2530="Non-Lead", I2530="Non-Lead - Copper",K2530="Before 1989")),
(AND('[1]PWS Information'!$E$10="CWS",T2530="Single Family Residence",R2530="Yes",P2530="Non-Lead", M2530="Non-Lead - Copper",N2530="Before 1989")))),"Tier 4",
IF((OR((AND('[1]PWS Information'!$E$10="NTNC",P2530="Non-Lead")),
(AND('[1]PWS Information'!$E$10="CWS",P2530="Non-Lead",R2530="")),
(AND('[1]PWS Information'!$E$10="CWS",P2530="Non-Lead",R2530="No")),
(AND('[1]PWS Information'!$E$10="CWS",P2530="Non-Lead",R2530="Don't Know")),
(AND('[1]PWS Information'!$E$10="CWS",P2530="Non-Lead", I2530="Non-Lead - Copper", R2530="Yes", K2530="Between 1989 and 2014")),
(AND('[1]PWS Information'!$E$10="CWS",P2530="Non-Lead", I2530="Non-Lead - Copper", R2530="Yes", K2530="After 2014")),
(AND('[1]PWS Information'!$E$10="CWS",P2530="Non-Lead", I2530="Non-Lead - Copper", R2530="Yes", K2530="Unknown")),
(AND('[1]PWS Information'!$E$10="CWS",P2530="Non-Lead", M2530="Non-Lead - Copper", R2530="Yes", N2530="Between 1989 and 2014")),
(AND('[1]PWS Information'!$E$10="CWS",P2530="Non-Lead", M2530="Non-Lead - Copper", R2530="Yes", N2530="After 2014")),
(AND('[1]PWS Information'!$E$10="CWS",P2530="Non-Lead", M2530="Non-Lead - Copper", R2530="Yes", N2530="Unknown")),
(AND('[1]PWS Information'!$E$10="CWS",P2530="Unknown")),
(AND('[1]PWS Information'!$E$10="NTNC",P2530="Unknown")),
(AND('[1]PWS Information'!$E$10="CWS",T2530="Multiple Family Residence",P2530="Galvanized Requiring Replacement")),
(AND('[1]PWS Information'!$E$10="CWS",P2530="Galvanized Requiring Replacement")),
(AND('[1]PWS Information'!$E$10="NTNC",T2530="Multiple Family Residence",P2530="Galvanized Requiring Replacement")))),"Tier 5",
"")))))</f>
        <v>Tier 5</v>
      </c>
      <c r="Y2530" s="24"/>
      <c r="Z2530" s="24"/>
    </row>
    <row r="2531" spans="1:26" x14ac:dyDescent="0.25">
      <c r="A2531" s="17">
        <v>2528</v>
      </c>
      <c r="B2531" s="17">
        <v>3012</v>
      </c>
      <c r="C2531" s="17" t="s">
        <v>102</v>
      </c>
      <c r="D2531" s="17" t="s">
        <v>188</v>
      </c>
      <c r="E2531" s="17">
        <v>79549</v>
      </c>
      <c r="F2531" s="17"/>
      <c r="G2531" s="17"/>
      <c r="H2531" s="17"/>
      <c r="I2531" s="21" t="s">
        <v>218</v>
      </c>
      <c r="J2531" s="22" t="s">
        <v>254</v>
      </c>
      <c r="K2531" s="22" t="s">
        <v>255</v>
      </c>
      <c r="L2531" s="22" t="s">
        <v>256</v>
      </c>
      <c r="M2531" s="21" t="s">
        <v>218</v>
      </c>
      <c r="N2531" s="19" t="s">
        <v>205</v>
      </c>
      <c r="O2531" s="22" t="s">
        <v>257</v>
      </c>
      <c r="P2531" s="31" t="str">
        <f t="shared" si="39"/>
        <v>Non-Lead</v>
      </c>
      <c r="Q2531" s="40" t="s">
        <v>254</v>
      </c>
      <c r="R2531" s="40" t="s">
        <v>254</v>
      </c>
      <c r="S2531" s="24"/>
      <c r="T2531" s="16"/>
      <c r="U2531" s="41" t="s">
        <v>255</v>
      </c>
      <c r="V2531" s="41" t="s">
        <v>255</v>
      </c>
      <c r="W2531" s="16"/>
      <c r="X2531" s="43" t="str">
        <f>IF((OR((AND('[1]PWS Information'!$E$10="CWS",T2531="Single Family Residence",P2531="Lead")),
(AND('[1]PWS Information'!$E$10="CWS",T2531="Multiple Family Residence",'[1]PWS Information'!$E$11="Yes",P2531="Lead")),
(AND('[1]PWS Information'!$E$10="NTNC",P2531="Lead")))),"Tier 1",
IF((OR((AND('[1]PWS Information'!$E$10="CWS",T2531="Multiple Family Residence",'[1]PWS Information'!$E$11="No",P2531="Lead")),
(AND('[1]PWS Information'!$E$10="CWS",T2531="Other",P2531="Lead")),
(AND(T2531="",P2531="Lead")),
(AND('[1]PWS Information'!$E$10="CWS",T2531="Building",P2531="Lead")))),"Tier 2",
IF((OR((AND('[1]PWS Information'!$E$10="CWS",T2531="Single Family Residence",P2531="Galvanized Requiring Replacement")),
(AND('[1]PWS Information'!$E$10="CWS",T2531="Single Family Residence",P2531="Galvanized Requiring Replacement",Q2531="Yes")),
(AND('[1]PWS Information'!$E$10="NTNC",T2531="Single Family Residence",P2531="Galvanized Requiring Replacement")),
(AND('[1]PWS Information'!$E$10="NTNC",T2531="Single Family Residence",Q2531="Yes")))),"Tier 3",
IF((OR((AND('[1]PWS Information'!$E$10="CWS",T2531="Single Family Residence",R2531="Yes",P2531="Non-Lead", I2531="Non-Lead - Copper",K2531="Before 1989")),
(AND('[1]PWS Information'!$E$10="CWS",T2531="Single Family Residence",R2531="Yes",P2531="Non-Lead", M2531="Non-Lead - Copper",N2531="Before 1989")))),"Tier 4",
IF((OR((AND('[1]PWS Information'!$E$10="NTNC",P2531="Non-Lead")),
(AND('[1]PWS Information'!$E$10="CWS",P2531="Non-Lead",R2531="")),
(AND('[1]PWS Information'!$E$10="CWS",P2531="Non-Lead",R2531="No")),
(AND('[1]PWS Information'!$E$10="CWS",P2531="Non-Lead",R2531="Don't Know")),
(AND('[1]PWS Information'!$E$10="CWS",P2531="Non-Lead", I2531="Non-Lead - Copper", R2531="Yes", K2531="Between 1989 and 2014")),
(AND('[1]PWS Information'!$E$10="CWS",P2531="Non-Lead", I2531="Non-Lead - Copper", R2531="Yes", K2531="After 2014")),
(AND('[1]PWS Information'!$E$10="CWS",P2531="Non-Lead", I2531="Non-Lead - Copper", R2531="Yes", K2531="Unknown")),
(AND('[1]PWS Information'!$E$10="CWS",P2531="Non-Lead", M2531="Non-Lead - Copper", R2531="Yes", N2531="Between 1989 and 2014")),
(AND('[1]PWS Information'!$E$10="CWS",P2531="Non-Lead", M2531="Non-Lead - Copper", R2531="Yes", N2531="After 2014")),
(AND('[1]PWS Information'!$E$10="CWS",P2531="Non-Lead", M2531="Non-Lead - Copper", R2531="Yes", N2531="Unknown")),
(AND('[1]PWS Information'!$E$10="CWS",P2531="Unknown")),
(AND('[1]PWS Information'!$E$10="NTNC",P2531="Unknown")),
(AND('[1]PWS Information'!$E$10="CWS",T2531="Multiple Family Residence",P2531="Galvanized Requiring Replacement")),
(AND('[1]PWS Information'!$E$10="CWS",P2531="Galvanized Requiring Replacement")),
(AND('[1]PWS Information'!$E$10="NTNC",T2531="Multiple Family Residence",P2531="Galvanized Requiring Replacement")))),"Tier 5",
"")))))</f>
        <v>Tier 5</v>
      </c>
      <c r="Y2531" s="24"/>
      <c r="Z2531" s="24"/>
    </row>
    <row r="2532" spans="1:26" x14ac:dyDescent="0.25">
      <c r="A2532" s="17">
        <v>2529</v>
      </c>
      <c r="B2532" s="18">
        <v>3100</v>
      </c>
      <c r="C2532" s="17" t="s">
        <v>102</v>
      </c>
      <c r="D2532" s="17" t="s">
        <v>188</v>
      </c>
      <c r="E2532" s="17">
        <v>79549</v>
      </c>
      <c r="F2532" s="18"/>
      <c r="G2532" s="18"/>
      <c r="H2532" s="18"/>
      <c r="I2532" s="21" t="s">
        <v>218</v>
      </c>
      <c r="J2532" s="22" t="s">
        <v>254</v>
      </c>
      <c r="K2532" s="22" t="s">
        <v>255</v>
      </c>
      <c r="L2532" s="22" t="s">
        <v>256</v>
      </c>
      <c r="M2532" s="21" t="s">
        <v>218</v>
      </c>
      <c r="N2532" s="19" t="s">
        <v>205</v>
      </c>
      <c r="O2532" s="22" t="s">
        <v>257</v>
      </c>
      <c r="P2532" s="31" t="str">
        <f t="shared" si="39"/>
        <v>Non-Lead</v>
      </c>
      <c r="Q2532" s="40" t="s">
        <v>254</v>
      </c>
      <c r="R2532" s="40" t="s">
        <v>254</v>
      </c>
      <c r="S2532" s="24"/>
      <c r="T2532" s="16"/>
      <c r="U2532" s="41" t="s">
        <v>255</v>
      </c>
      <c r="V2532" s="41" t="s">
        <v>255</v>
      </c>
      <c r="W2532" s="16"/>
      <c r="X2532" s="43" t="str">
        <f>IF((OR((AND('[1]PWS Information'!$E$10="CWS",T2532="Single Family Residence",P2532="Lead")),
(AND('[1]PWS Information'!$E$10="CWS",T2532="Multiple Family Residence",'[1]PWS Information'!$E$11="Yes",P2532="Lead")),
(AND('[1]PWS Information'!$E$10="NTNC",P2532="Lead")))),"Tier 1",
IF((OR((AND('[1]PWS Information'!$E$10="CWS",T2532="Multiple Family Residence",'[1]PWS Information'!$E$11="No",P2532="Lead")),
(AND('[1]PWS Information'!$E$10="CWS",T2532="Other",P2532="Lead")),
(AND(T2532="",P2532="Lead")),
(AND('[1]PWS Information'!$E$10="CWS",T2532="Building",P2532="Lead")))),"Tier 2",
IF((OR((AND('[1]PWS Information'!$E$10="CWS",T2532="Single Family Residence",P2532="Galvanized Requiring Replacement")),
(AND('[1]PWS Information'!$E$10="CWS",T2532="Single Family Residence",P2532="Galvanized Requiring Replacement",Q2532="Yes")),
(AND('[1]PWS Information'!$E$10="NTNC",T2532="Single Family Residence",P2532="Galvanized Requiring Replacement")),
(AND('[1]PWS Information'!$E$10="NTNC",T2532="Single Family Residence",Q2532="Yes")))),"Tier 3",
IF((OR((AND('[1]PWS Information'!$E$10="CWS",T2532="Single Family Residence",R2532="Yes",P2532="Non-Lead", I2532="Non-Lead - Copper",K2532="Before 1989")),
(AND('[1]PWS Information'!$E$10="CWS",T2532="Single Family Residence",R2532="Yes",P2532="Non-Lead", M2532="Non-Lead - Copper",N2532="Before 1989")))),"Tier 4",
IF((OR((AND('[1]PWS Information'!$E$10="NTNC",P2532="Non-Lead")),
(AND('[1]PWS Information'!$E$10="CWS",P2532="Non-Lead",R2532="")),
(AND('[1]PWS Information'!$E$10="CWS",P2532="Non-Lead",R2532="No")),
(AND('[1]PWS Information'!$E$10="CWS",P2532="Non-Lead",R2532="Don't Know")),
(AND('[1]PWS Information'!$E$10="CWS",P2532="Non-Lead", I2532="Non-Lead - Copper", R2532="Yes", K2532="Between 1989 and 2014")),
(AND('[1]PWS Information'!$E$10="CWS",P2532="Non-Lead", I2532="Non-Lead - Copper", R2532="Yes", K2532="After 2014")),
(AND('[1]PWS Information'!$E$10="CWS",P2532="Non-Lead", I2532="Non-Lead - Copper", R2532="Yes", K2532="Unknown")),
(AND('[1]PWS Information'!$E$10="CWS",P2532="Non-Lead", M2532="Non-Lead - Copper", R2532="Yes", N2532="Between 1989 and 2014")),
(AND('[1]PWS Information'!$E$10="CWS",P2532="Non-Lead", M2532="Non-Lead - Copper", R2532="Yes", N2532="After 2014")),
(AND('[1]PWS Information'!$E$10="CWS",P2532="Non-Lead", M2532="Non-Lead - Copper", R2532="Yes", N2532="Unknown")),
(AND('[1]PWS Information'!$E$10="CWS",P2532="Unknown")),
(AND('[1]PWS Information'!$E$10="NTNC",P2532="Unknown")),
(AND('[1]PWS Information'!$E$10="CWS",T2532="Multiple Family Residence",P2532="Galvanized Requiring Replacement")),
(AND('[1]PWS Information'!$E$10="CWS",P2532="Galvanized Requiring Replacement")),
(AND('[1]PWS Information'!$E$10="NTNC",T2532="Multiple Family Residence",P2532="Galvanized Requiring Replacement")))),"Tier 5",
"")))))</f>
        <v>Tier 5</v>
      </c>
      <c r="Y2532" s="24"/>
      <c r="Z2532" s="24"/>
    </row>
    <row r="2533" spans="1:26" x14ac:dyDescent="0.25">
      <c r="A2533" s="17">
        <v>2530</v>
      </c>
      <c r="B2533" s="17">
        <v>3101</v>
      </c>
      <c r="C2533" s="17" t="s">
        <v>102</v>
      </c>
      <c r="D2533" s="17" t="s">
        <v>188</v>
      </c>
      <c r="E2533" s="17">
        <v>79549</v>
      </c>
      <c r="F2533" s="17"/>
      <c r="G2533" s="17"/>
      <c r="H2533" s="17"/>
      <c r="I2533" s="21" t="s">
        <v>218</v>
      </c>
      <c r="J2533" s="22" t="s">
        <v>254</v>
      </c>
      <c r="K2533" s="22" t="s">
        <v>255</v>
      </c>
      <c r="L2533" s="22" t="s">
        <v>256</v>
      </c>
      <c r="M2533" s="21" t="s">
        <v>222</v>
      </c>
      <c r="N2533" s="19" t="s">
        <v>205</v>
      </c>
      <c r="O2533" s="22" t="s">
        <v>257</v>
      </c>
      <c r="P2533" s="31" t="str">
        <f t="shared" si="39"/>
        <v>Galvanized Requiring Replacement</v>
      </c>
      <c r="Q2533" s="40" t="s">
        <v>254</v>
      </c>
      <c r="R2533" s="40" t="s">
        <v>254</v>
      </c>
      <c r="S2533" s="24"/>
      <c r="T2533" s="16"/>
      <c r="U2533" s="41" t="s">
        <v>255</v>
      </c>
      <c r="V2533" s="41" t="s">
        <v>255</v>
      </c>
      <c r="W2533" s="16"/>
      <c r="X2533" s="43" t="str">
        <f>IF((OR((AND('[1]PWS Information'!$E$10="CWS",T2533="Single Family Residence",P2533="Lead")),
(AND('[1]PWS Information'!$E$10="CWS",T2533="Multiple Family Residence",'[1]PWS Information'!$E$11="Yes",P2533="Lead")),
(AND('[1]PWS Information'!$E$10="NTNC",P2533="Lead")))),"Tier 1",
IF((OR((AND('[1]PWS Information'!$E$10="CWS",T2533="Multiple Family Residence",'[1]PWS Information'!$E$11="No",P2533="Lead")),
(AND('[1]PWS Information'!$E$10="CWS",T2533="Other",P2533="Lead")),
(AND(T2533="",P2533="Lead")),
(AND('[1]PWS Information'!$E$10="CWS",T2533="Building",P2533="Lead")))),"Tier 2",
IF((OR((AND('[1]PWS Information'!$E$10="CWS",T2533="Single Family Residence",P2533="Galvanized Requiring Replacement")),
(AND('[1]PWS Information'!$E$10="CWS",T2533="Single Family Residence",P2533="Galvanized Requiring Replacement",Q2533="Yes")),
(AND('[1]PWS Information'!$E$10="NTNC",T2533="Single Family Residence",P2533="Galvanized Requiring Replacement")),
(AND('[1]PWS Information'!$E$10="NTNC",T2533="Single Family Residence",Q2533="Yes")))),"Tier 3",
IF((OR((AND('[1]PWS Information'!$E$10="CWS",T2533="Single Family Residence",R2533="Yes",P2533="Non-Lead", I2533="Non-Lead - Copper",K2533="Before 1989")),
(AND('[1]PWS Information'!$E$10="CWS",T2533="Single Family Residence",R2533="Yes",P2533="Non-Lead", M2533="Non-Lead - Copper",N2533="Before 1989")))),"Tier 4",
IF((OR((AND('[1]PWS Information'!$E$10="NTNC",P2533="Non-Lead")),
(AND('[1]PWS Information'!$E$10="CWS",P2533="Non-Lead",R2533="")),
(AND('[1]PWS Information'!$E$10="CWS",P2533="Non-Lead",R2533="No")),
(AND('[1]PWS Information'!$E$10="CWS",P2533="Non-Lead",R2533="Don't Know")),
(AND('[1]PWS Information'!$E$10="CWS",P2533="Non-Lead", I2533="Non-Lead - Copper", R2533="Yes", K2533="Between 1989 and 2014")),
(AND('[1]PWS Information'!$E$10="CWS",P2533="Non-Lead", I2533="Non-Lead - Copper", R2533="Yes", K2533="After 2014")),
(AND('[1]PWS Information'!$E$10="CWS",P2533="Non-Lead", I2533="Non-Lead - Copper", R2533="Yes", K2533="Unknown")),
(AND('[1]PWS Information'!$E$10="CWS",P2533="Non-Lead", M2533="Non-Lead - Copper", R2533="Yes", N2533="Between 1989 and 2014")),
(AND('[1]PWS Information'!$E$10="CWS",P2533="Non-Lead", M2533="Non-Lead - Copper", R2533="Yes", N2533="After 2014")),
(AND('[1]PWS Information'!$E$10="CWS",P2533="Non-Lead", M2533="Non-Lead - Copper", R2533="Yes", N2533="Unknown")),
(AND('[1]PWS Information'!$E$10="CWS",P2533="Unknown")),
(AND('[1]PWS Information'!$E$10="NTNC",P2533="Unknown")),
(AND('[1]PWS Information'!$E$10="CWS",T2533="Multiple Family Residence",P2533="Galvanized Requiring Replacement")),
(AND('[1]PWS Information'!$E$10="CWS",P2533="Galvanized Requiring Replacement")),
(AND('[1]PWS Information'!$E$10="NTNC",T2533="Multiple Family Residence",P2533="Galvanized Requiring Replacement")))),"Tier 5",
"")))))</f>
        <v>Tier 5</v>
      </c>
      <c r="Y2533" s="24"/>
      <c r="Z2533" s="24"/>
    </row>
    <row r="2534" spans="1:26" x14ac:dyDescent="0.25">
      <c r="A2534" s="17">
        <v>2531</v>
      </c>
      <c r="B2534" s="17">
        <v>3102</v>
      </c>
      <c r="C2534" s="17" t="s">
        <v>102</v>
      </c>
      <c r="D2534" s="17" t="s">
        <v>188</v>
      </c>
      <c r="E2534" s="17">
        <v>79549</v>
      </c>
      <c r="F2534" s="17"/>
      <c r="G2534" s="17"/>
      <c r="H2534" s="17"/>
      <c r="I2534" s="21" t="s">
        <v>218</v>
      </c>
      <c r="J2534" s="22" t="s">
        <v>254</v>
      </c>
      <c r="K2534" s="22" t="s">
        <v>255</v>
      </c>
      <c r="L2534" s="22" t="s">
        <v>256</v>
      </c>
      <c r="M2534" s="21" t="s">
        <v>218</v>
      </c>
      <c r="N2534" s="19" t="s">
        <v>205</v>
      </c>
      <c r="O2534" s="22" t="s">
        <v>257</v>
      </c>
      <c r="P2534" s="31" t="str">
        <f t="shared" si="39"/>
        <v>Non-Lead</v>
      </c>
      <c r="Q2534" s="40" t="s">
        <v>254</v>
      </c>
      <c r="R2534" s="40" t="s">
        <v>254</v>
      </c>
      <c r="S2534" s="24"/>
      <c r="T2534" s="16"/>
      <c r="U2534" s="41" t="s">
        <v>255</v>
      </c>
      <c r="V2534" s="41" t="s">
        <v>255</v>
      </c>
      <c r="W2534" s="16"/>
      <c r="X2534" s="43" t="str">
        <f>IF((OR((AND('[1]PWS Information'!$E$10="CWS",T2534="Single Family Residence",P2534="Lead")),
(AND('[1]PWS Information'!$E$10="CWS",T2534="Multiple Family Residence",'[1]PWS Information'!$E$11="Yes",P2534="Lead")),
(AND('[1]PWS Information'!$E$10="NTNC",P2534="Lead")))),"Tier 1",
IF((OR((AND('[1]PWS Information'!$E$10="CWS",T2534="Multiple Family Residence",'[1]PWS Information'!$E$11="No",P2534="Lead")),
(AND('[1]PWS Information'!$E$10="CWS",T2534="Other",P2534="Lead")),
(AND(T2534="",P2534="Lead")),
(AND('[1]PWS Information'!$E$10="CWS",T2534="Building",P2534="Lead")))),"Tier 2",
IF((OR((AND('[1]PWS Information'!$E$10="CWS",T2534="Single Family Residence",P2534="Galvanized Requiring Replacement")),
(AND('[1]PWS Information'!$E$10="CWS",T2534="Single Family Residence",P2534="Galvanized Requiring Replacement",Q2534="Yes")),
(AND('[1]PWS Information'!$E$10="NTNC",T2534="Single Family Residence",P2534="Galvanized Requiring Replacement")),
(AND('[1]PWS Information'!$E$10="NTNC",T2534="Single Family Residence",Q2534="Yes")))),"Tier 3",
IF((OR((AND('[1]PWS Information'!$E$10="CWS",T2534="Single Family Residence",R2534="Yes",P2534="Non-Lead", I2534="Non-Lead - Copper",K2534="Before 1989")),
(AND('[1]PWS Information'!$E$10="CWS",T2534="Single Family Residence",R2534="Yes",P2534="Non-Lead", M2534="Non-Lead - Copper",N2534="Before 1989")))),"Tier 4",
IF((OR((AND('[1]PWS Information'!$E$10="NTNC",P2534="Non-Lead")),
(AND('[1]PWS Information'!$E$10="CWS",P2534="Non-Lead",R2534="")),
(AND('[1]PWS Information'!$E$10="CWS",P2534="Non-Lead",R2534="No")),
(AND('[1]PWS Information'!$E$10="CWS",P2534="Non-Lead",R2534="Don't Know")),
(AND('[1]PWS Information'!$E$10="CWS",P2534="Non-Lead", I2534="Non-Lead - Copper", R2534="Yes", K2534="Between 1989 and 2014")),
(AND('[1]PWS Information'!$E$10="CWS",P2534="Non-Lead", I2534="Non-Lead - Copper", R2534="Yes", K2534="After 2014")),
(AND('[1]PWS Information'!$E$10="CWS",P2534="Non-Lead", I2534="Non-Lead - Copper", R2534="Yes", K2534="Unknown")),
(AND('[1]PWS Information'!$E$10="CWS",P2534="Non-Lead", M2534="Non-Lead - Copper", R2534="Yes", N2534="Between 1989 and 2014")),
(AND('[1]PWS Information'!$E$10="CWS",P2534="Non-Lead", M2534="Non-Lead - Copper", R2534="Yes", N2534="After 2014")),
(AND('[1]PWS Information'!$E$10="CWS",P2534="Non-Lead", M2534="Non-Lead - Copper", R2534="Yes", N2534="Unknown")),
(AND('[1]PWS Information'!$E$10="CWS",P2534="Unknown")),
(AND('[1]PWS Information'!$E$10="NTNC",P2534="Unknown")),
(AND('[1]PWS Information'!$E$10="CWS",T2534="Multiple Family Residence",P2534="Galvanized Requiring Replacement")),
(AND('[1]PWS Information'!$E$10="CWS",P2534="Galvanized Requiring Replacement")),
(AND('[1]PWS Information'!$E$10="NTNC",T2534="Multiple Family Residence",P2534="Galvanized Requiring Replacement")))),"Tier 5",
"")))))</f>
        <v>Tier 5</v>
      </c>
      <c r="Y2534" s="24"/>
      <c r="Z2534" s="24"/>
    </row>
    <row r="2535" spans="1:26" x14ac:dyDescent="0.25">
      <c r="A2535" s="17">
        <v>2532</v>
      </c>
      <c r="B2535" s="18">
        <v>3103</v>
      </c>
      <c r="C2535" s="17" t="s">
        <v>102</v>
      </c>
      <c r="D2535" s="17" t="s">
        <v>188</v>
      </c>
      <c r="E2535" s="17">
        <v>79549</v>
      </c>
      <c r="F2535" s="18"/>
      <c r="G2535" s="18"/>
      <c r="H2535" s="18"/>
      <c r="I2535" s="21" t="s">
        <v>218</v>
      </c>
      <c r="J2535" s="22" t="s">
        <v>254</v>
      </c>
      <c r="K2535" s="22" t="s">
        <v>255</v>
      </c>
      <c r="L2535" s="22" t="s">
        <v>256</v>
      </c>
      <c r="M2535" s="21" t="s">
        <v>218</v>
      </c>
      <c r="N2535" s="19" t="s">
        <v>205</v>
      </c>
      <c r="O2535" s="22" t="s">
        <v>257</v>
      </c>
      <c r="P2535" s="31" t="str">
        <f t="shared" si="39"/>
        <v>Non-Lead</v>
      </c>
      <c r="Q2535" s="40" t="s">
        <v>254</v>
      </c>
      <c r="R2535" s="40" t="s">
        <v>254</v>
      </c>
      <c r="S2535" s="24"/>
      <c r="T2535" s="16"/>
      <c r="U2535" s="41" t="s">
        <v>255</v>
      </c>
      <c r="V2535" s="41" t="s">
        <v>255</v>
      </c>
      <c r="W2535" s="16"/>
      <c r="X2535" s="43" t="str">
        <f>IF((OR((AND('[1]PWS Information'!$E$10="CWS",T2535="Single Family Residence",P2535="Lead")),
(AND('[1]PWS Information'!$E$10="CWS",T2535="Multiple Family Residence",'[1]PWS Information'!$E$11="Yes",P2535="Lead")),
(AND('[1]PWS Information'!$E$10="NTNC",P2535="Lead")))),"Tier 1",
IF((OR((AND('[1]PWS Information'!$E$10="CWS",T2535="Multiple Family Residence",'[1]PWS Information'!$E$11="No",P2535="Lead")),
(AND('[1]PWS Information'!$E$10="CWS",T2535="Other",P2535="Lead")),
(AND(T2535="",P2535="Lead")),
(AND('[1]PWS Information'!$E$10="CWS",T2535="Building",P2535="Lead")))),"Tier 2",
IF((OR((AND('[1]PWS Information'!$E$10="CWS",T2535="Single Family Residence",P2535="Galvanized Requiring Replacement")),
(AND('[1]PWS Information'!$E$10="CWS",T2535="Single Family Residence",P2535="Galvanized Requiring Replacement",Q2535="Yes")),
(AND('[1]PWS Information'!$E$10="NTNC",T2535="Single Family Residence",P2535="Galvanized Requiring Replacement")),
(AND('[1]PWS Information'!$E$10="NTNC",T2535="Single Family Residence",Q2535="Yes")))),"Tier 3",
IF((OR((AND('[1]PWS Information'!$E$10="CWS",T2535="Single Family Residence",R2535="Yes",P2535="Non-Lead", I2535="Non-Lead - Copper",K2535="Before 1989")),
(AND('[1]PWS Information'!$E$10="CWS",T2535="Single Family Residence",R2535="Yes",P2535="Non-Lead", M2535="Non-Lead - Copper",N2535="Before 1989")))),"Tier 4",
IF((OR((AND('[1]PWS Information'!$E$10="NTNC",P2535="Non-Lead")),
(AND('[1]PWS Information'!$E$10="CWS",P2535="Non-Lead",R2535="")),
(AND('[1]PWS Information'!$E$10="CWS",P2535="Non-Lead",R2535="No")),
(AND('[1]PWS Information'!$E$10="CWS",P2535="Non-Lead",R2535="Don't Know")),
(AND('[1]PWS Information'!$E$10="CWS",P2535="Non-Lead", I2535="Non-Lead - Copper", R2535="Yes", K2535="Between 1989 and 2014")),
(AND('[1]PWS Information'!$E$10="CWS",P2535="Non-Lead", I2535="Non-Lead - Copper", R2535="Yes", K2535="After 2014")),
(AND('[1]PWS Information'!$E$10="CWS",P2535="Non-Lead", I2535="Non-Lead - Copper", R2535="Yes", K2535="Unknown")),
(AND('[1]PWS Information'!$E$10="CWS",P2535="Non-Lead", M2535="Non-Lead - Copper", R2535="Yes", N2535="Between 1989 and 2014")),
(AND('[1]PWS Information'!$E$10="CWS",P2535="Non-Lead", M2535="Non-Lead - Copper", R2535="Yes", N2535="After 2014")),
(AND('[1]PWS Information'!$E$10="CWS",P2535="Non-Lead", M2535="Non-Lead - Copper", R2535="Yes", N2535="Unknown")),
(AND('[1]PWS Information'!$E$10="CWS",P2535="Unknown")),
(AND('[1]PWS Information'!$E$10="NTNC",P2535="Unknown")),
(AND('[1]PWS Information'!$E$10="CWS",T2535="Multiple Family Residence",P2535="Galvanized Requiring Replacement")),
(AND('[1]PWS Information'!$E$10="CWS",P2535="Galvanized Requiring Replacement")),
(AND('[1]PWS Information'!$E$10="NTNC",T2535="Multiple Family Residence",P2535="Galvanized Requiring Replacement")))),"Tier 5",
"")))))</f>
        <v>Tier 5</v>
      </c>
      <c r="Y2535" s="24"/>
      <c r="Z2535" s="24"/>
    </row>
    <row r="2536" spans="1:26" x14ac:dyDescent="0.25">
      <c r="A2536" s="17">
        <v>2533</v>
      </c>
      <c r="B2536" s="18">
        <v>3104</v>
      </c>
      <c r="C2536" s="17" t="s">
        <v>102</v>
      </c>
      <c r="D2536" s="17" t="s">
        <v>188</v>
      </c>
      <c r="E2536" s="17">
        <v>79549</v>
      </c>
      <c r="F2536" s="18"/>
      <c r="G2536" s="18"/>
      <c r="H2536" s="18"/>
      <c r="I2536" s="21" t="s">
        <v>218</v>
      </c>
      <c r="J2536" s="22" t="s">
        <v>254</v>
      </c>
      <c r="K2536" s="22" t="s">
        <v>255</v>
      </c>
      <c r="L2536" s="22" t="s">
        <v>256</v>
      </c>
      <c r="M2536" s="21" t="s">
        <v>222</v>
      </c>
      <c r="N2536" s="19" t="s">
        <v>205</v>
      </c>
      <c r="O2536" s="22"/>
      <c r="P2536" s="31" t="str">
        <f t="shared" si="39"/>
        <v>Galvanized Requiring Replacement</v>
      </c>
      <c r="Q2536" s="40" t="s">
        <v>254</v>
      </c>
      <c r="R2536" s="40" t="s">
        <v>254</v>
      </c>
      <c r="S2536" s="24"/>
      <c r="T2536" s="16"/>
      <c r="U2536" s="41" t="s">
        <v>255</v>
      </c>
      <c r="V2536" s="41" t="s">
        <v>255</v>
      </c>
      <c r="W2536" s="16"/>
      <c r="X2536" s="43" t="str">
        <f>IF((OR((AND('[1]PWS Information'!$E$10="CWS",T2536="Single Family Residence",P2536="Lead")),
(AND('[1]PWS Information'!$E$10="CWS",T2536="Multiple Family Residence",'[1]PWS Information'!$E$11="Yes",P2536="Lead")),
(AND('[1]PWS Information'!$E$10="NTNC",P2536="Lead")))),"Tier 1",
IF((OR((AND('[1]PWS Information'!$E$10="CWS",T2536="Multiple Family Residence",'[1]PWS Information'!$E$11="No",P2536="Lead")),
(AND('[1]PWS Information'!$E$10="CWS",T2536="Other",P2536="Lead")),
(AND(T2536="",P2536="Lead")),
(AND('[1]PWS Information'!$E$10="CWS",T2536="Building",P2536="Lead")))),"Tier 2",
IF((OR((AND('[1]PWS Information'!$E$10="CWS",T2536="Single Family Residence",P2536="Galvanized Requiring Replacement")),
(AND('[1]PWS Information'!$E$10="CWS",T2536="Single Family Residence",P2536="Galvanized Requiring Replacement",Q2536="Yes")),
(AND('[1]PWS Information'!$E$10="NTNC",T2536="Single Family Residence",P2536="Galvanized Requiring Replacement")),
(AND('[1]PWS Information'!$E$10="NTNC",T2536="Single Family Residence",Q2536="Yes")))),"Tier 3",
IF((OR((AND('[1]PWS Information'!$E$10="CWS",T2536="Single Family Residence",R2536="Yes",P2536="Non-Lead", I2536="Non-Lead - Copper",K2536="Before 1989")),
(AND('[1]PWS Information'!$E$10="CWS",T2536="Single Family Residence",R2536="Yes",P2536="Non-Lead", M2536="Non-Lead - Copper",N2536="Before 1989")))),"Tier 4",
IF((OR((AND('[1]PWS Information'!$E$10="NTNC",P2536="Non-Lead")),
(AND('[1]PWS Information'!$E$10="CWS",P2536="Non-Lead",R2536="")),
(AND('[1]PWS Information'!$E$10="CWS",P2536="Non-Lead",R2536="No")),
(AND('[1]PWS Information'!$E$10="CWS",P2536="Non-Lead",R2536="Don't Know")),
(AND('[1]PWS Information'!$E$10="CWS",P2536="Non-Lead", I2536="Non-Lead - Copper", R2536="Yes", K2536="Between 1989 and 2014")),
(AND('[1]PWS Information'!$E$10="CWS",P2536="Non-Lead", I2536="Non-Lead - Copper", R2536="Yes", K2536="After 2014")),
(AND('[1]PWS Information'!$E$10="CWS",P2536="Non-Lead", I2536="Non-Lead - Copper", R2536="Yes", K2536="Unknown")),
(AND('[1]PWS Information'!$E$10="CWS",P2536="Non-Lead", M2536="Non-Lead - Copper", R2536="Yes", N2536="Between 1989 and 2014")),
(AND('[1]PWS Information'!$E$10="CWS",P2536="Non-Lead", M2536="Non-Lead - Copper", R2536="Yes", N2536="After 2014")),
(AND('[1]PWS Information'!$E$10="CWS",P2536="Non-Lead", M2536="Non-Lead - Copper", R2536="Yes", N2536="Unknown")),
(AND('[1]PWS Information'!$E$10="CWS",P2536="Unknown")),
(AND('[1]PWS Information'!$E$10="NTNC",P2536="Unknown")),
(AND('[1]PWS Information'!$E$10="CWS",T2536="Multiple Family Residence",P2536="Galvanized Requiring Replacement")),
(AND('[1]PWS Information'!$E$10="CWS",P2536="Galvanized Requiring Replacement")),
(AND('[1]PWS Information'!$E$10="NTNC",T2536="Multiple Family Residence",P2536="Galvanized Requiring Replacement")))),"Tier 5",
"")))))</f>
        <v>Tier 5</v>
      </c>
      <c r="Y2536" s="24"/>
      <c r="Z2536" s="24"/>
    </row>
    <row r="2537" spans="1:26" x14ac:dyDescent="0.25">
      <c r="A2537" s="17">
        <v>2534</v>
      </c>
      <c r="B2537" s="17">
        <v>3106</v>
      </c>
      <c r="C2537" s="17" t="s">
        <v>102</v>
      </c>
      <c r="D2537" s="17" t="s">
        <v>188</v>
      </c>
      <c r="E2537" s="17">
        <v>79549</v>
      </c>
      <c r="F2537" s="17"/>
      <c r="G2537" s="17"/>
      <c r="H2537" s="17"/>
      <c r="I2537" s="21" t="s">
        <v>218</v>
      </c>
      <c r="J2537" s="22" t="s">
        <v>254</v>
      </c>
      <c r="K2537" s="22" t="s">
        <v>255</v>
      </c>
      <c r="L2537" s="22" t="s">
        <v>256</v>
      </c>
      <c r="M2537" s="21" t="s">
        <v>222</v>
      </c>
      <c r="N2537" s="19" t="s">
        <v>205</v>
      </c>
      <c r="O2537" s="22" t="s">
        <v>257</v>
      </c>
      <c r="P2537" s="31" t="str">
        <f t="shared" si="39"/>
        <v>Galvanized Requiring Replacement</v>
      </c>
      <c r="Q2537" s="40" t="s">
        <v>254</v>
      </c>
      <c r="R2537" s="40" t="s">
        <v>254</v>
      </c>
      <c r="S2537" s="24"/>
      <c r="T2537" s="16"/>
      <c r="U2537" s="41" t="s">
        <v>255</v>
      </c>
      <c r="V2537" s="41" t="s">
        <v>255</v>
      </c>
      <c r="W2537" s="16"/>
      <c r="X2537" s="43" t="str">
        <f>IF((OR((AND('[1]PWS Information'!$E$10="CWS",T2537="Single Family Residence",P2537="Lead")),
(AND('[1]PWS Information'!$E$10="CWS",T2537="Multiple Family Residence",'[1]PWS Information'!$E$11="Yes",P2537="Lead")),
(AND('[1]PWS Information'!$E$10="NTNC",P2537="Lead")))),"Tier 1",
IF((OR((AND('[1]PWS Information'!$E$10="CWS",T2537="Multiple Family Residence",'[1]PWS Information'!$E$11="No",P2537="Lead")),
(AND('[1]PWS Information'!$E$10="CWS",T2537="Other",P2537="Lead")),
(AND(T2537="",P2537="Lead")),
(AND('[1]PWS Information'!$E$10="CWS",T2537="Building",P2537="Lead")))),"Tier 2",
IF((OR((AND('[1]PWS Information'!$E$10="CWS",T2537="Single Family Residence",P2537="Galvanized Requiring Replacement")),
(AND('[1]PWS Information'!$E$10="CWS",T2537="Single Family Residence",P2537="Galvanized Requiring Replacement",Q2537="Yes")),
(AND('[1]PWS Information'!$E$10="NTNC",T2537="Single Family Residence",P2537="Galvanized Requiring Replacement")),
(AND('[1]PWS Information'!$E$10="NTNC",T2537="Single Family Residence",Q2537="Yes")))),"Tier 3",
IF((OR((AND('[1]PWS Information'!$E$10="CWS",T2537="Single Family Residence",R2537="Yes",P2537="Non-Lead", I2537="Non-Lead - Copper",K2537="Before 1989")),
(AND('[1]PWS Information'!$E$10="CWS",T2537="Single Family Residence",R2537="Yes",P2537="Non-Lead", M2537="Non-Lead - Copper",N2537="Before 1989")))),"Tier 4",
IF((OR((AND('[1]PWS Information'!$E$10="NTNC",P2537="Non-Lead")),
(AND('[1]PWS Information'!$E$10="CWS",P2537="Non-Lead",R2537="")),
(AND('[1]PWS Information'!$E$10="CWS",P2537="Non-Lead",R2537="No")),
(AND('[1]PWS Information'!$E$10="CWS",P2537="Non-Lead",R2537="Don't Know")),
(AND('[1]PWS Information'!$E$10="CWS",P2537="Non-Lead", I2537="Non-Lead - Copper", R2537="Yes", K2537="Between 1989 and 2014")),
(AND('[1]PWS Information'!$E$10="CWS",P2537="Non-Lead", I2537="Non-Lead - Copper", R2537="Yes", K2537="After 2014")),
(AND('[1]PWS Information'!$E$10="CWS",P2537="Non-Lead", I2537="Non-Lead - Copper", R2537="Yes", K2537="Unknown")),
(AND('[1]PWS Information'!$E$10="CWS",P2537="Non-Lead", M2537="Non-Lead - Copper", R2537="Yes", N2537="Between 1989 and 2014")),
(AND('[1]PWS Information'!$E$10="CWS",P2537="Non-Lead", M2537="Non-Lead - Copper", R2537="Yes", N2537="After 2014")),
(AND('[1]PWS Information'!$E$10="CWS",P2537="Non-Lead", M2537="Non-Lead - Copper", R2537="Yes", N2537="Unknown")),
(AND('[1]PWS Information'!$E$10="CWS",P2537="Unknown")),
(AND('[1]PWS Information'!$E$10="NTNC",P2537="Unknown")),
(AND('[1]PWS Information'!$E$10="CWS",T2537="Multiple Family Residence",P2537="Galvanized Requiring Replacement")),
(AND('[1]PWS Information'!$E$10="CWS",P2537="Galvanized Requiring Replacement")),
(AND('[1]PWS Information'!$E$10="NTNC",T2537="Multiple Family Residence",P2537="Galvanized Requiring Replacement")))),"Tier 5",
"")))))</f>
        <v>Tier 5</v>
      </c>
      <c r="Y2537" s="24"/>
      <c r="Z2537" s="24"/>
    </row>
    <row r="2538" spans="1:26" x14ac:dyDescent="0.25">
      <c r="A2538" s="17">
        <v>2535</v>
      </c>
      <c r="B2538" s="17">
        <v>3109</v>
      </c>
      <c r="C2538" s="17" t="s">
        <v>102</v>
      </c>
      <c r="D2538" s="17" t="s">
        <v>188</v>
      </c>
      <c r="E2538" s="17">
        <v>79549</v>
      </c>
      <c r="F2538" s="17"/>
      <c r="G2538" s="17"/>
      <c r="H2538" s="17"/>
      <c r="I2538" s="21" t="s">
        <v>218</v>
      </c>
      <c r="J2538" s="22" t="s">
        <v>254</v>
      </c>
      <c r="K2538" s="22" t="s">
        <v>255</v>
      </c>
      <c r="L2538" s="22" t="s">
        <v>256</v>
      </c>
      <c r="M2538" s="21" t="s">
        <v>222</v>
      </c>
      <c r="N2538" s="37"/>
      <c r="O2538" s="22" t="s">
        <v>256</v>
      </c>
      <c r="P2538" s="31" t="str">
        <f t="shared" si="39"/>
        <v>Galvanized Requiring Replacement</v>
      </c>
      <c r="Q2538" s="40" t="s">
        <v>254</v>
      </c>
      <c r="R2538" s="40" t="s">
        <v>254</v>
      </c>
      <c r="S2538" s="24"/>
      <c r="T2538" s="16"/>
      <c r="U2538" s="41" t="s">
        <v>255</v>
      </c>
      <c r="V2538" s="41" t="s">
        <v>255</v>
      </c>
      <c r="W2538" s="16"/>
      <c r="X2538" s="43" t="str">
        <f>IF((OR((AND('[1]PWS Information'!$E$10="CWS",T2538="Single Family Residence",P2538="Lead")),
(AND('[1]PWS Information'!$E$10="CWS",T2538="Multiple Family Residence",'[1]PWS Information'!$E$11="Yes",P2538="Lead")),
(AND('[1]PWS Information'!$E$10="NTNC",P2538="Lead")))),"Tier 1",
IF((OR((AND('[1]PWS Information'!$E$10="CWS",T2538="Multiple Family Residence",'[1]PWS Information'!$E$11="No",P2538="Lead")),
(AND('[1]PWS Information'!$E$10="CWS",T2538="Other",P2538="Lead")),
(AND(T2538="",P2538="Lead")),
(AND('[1]PWS Information'!$E$10="CWS",T2538="Building",P2538="Lead")))),"Tier 2",
IF((OR((AND('[1]PWS Information'!$E$10="CWS",T2538="Single Family Residence",P2538="Galvanized Requiring Replacement")),
(AND('[1]PWS Information'!$E$10="CWS",T2538="Single Family Residence",P2538="Galvanized Requiring Replacement",Q2538="Yes")),
(AND('[1]PWS Information'!$E$10="NTNC",T2538="Single Family Residence",P2538="Galvanized Requiring Replacement")),
(AND('[1]PWS Information'!$E$10="NTNC",T2538="Single Family Residence",Q2538="Yes")))),"Tier 3",
IF((OR((AND('[1]PWS Information'!$E$10="CWS",T2538="Single Family Residence",R2538="Yes",P2538="Non-Lead", I2538="Non-Lead - Copper",K2538="Before 1989")),
(AND('[1]PWS Information'!$E$10="CWS",T2538="Single Family Residence",R2538="Yes",P2538="Non-Lead", M2538="Non-Lead - Copper",N2538="Before 1989")))),"Tier 4",
IF((OR((AND('[1]PWS Information'!$E$10="NTNC",P2538="Non-Lead")),
(AND('[1]PWS Information'!$E$10="CWS",P2538="Non-Lead",R2538="")),
(AND('[1]PWS Information'!$E$10="CWS",P2538="Non-Lead",R2538="No")),
(AND('[1]PWS Information'!$E$10="CWS",P2538="Non-Lead",R2538="Don't Know")),
(AND('[1]PWS Information'!$E$10="CWS",P2538="Non-Lead", I2538="Non-Lead - Copper", R2538="Yes", K2538="Between 1989 and 2014")),
(AND('[1]PWS Information'!$E$10="CWS",P2538="Non-Lead", I2538="Non-Lead - Copper", R2538="Yes", K2538="After 2014")),
(AND('[1]PWS Information'!$E$10="CWS",P2538="Non-Lead", I2538="Non-Lead - Copper", R2538="Yes", K2538="Unknown")),
(AND('[1]PWS Information'!$E$10="CWS",P2538="Non-Lead", M2538="Non-Lead - Copper", R2538="Yes", N2538="Between 1989 and 2014")),
(AND('[1]PWS Information'!$E$10="CWS",P2538="Non-Lead", M2538="Non-Lead - Copper", R2538="Yes", N2538="After 2014")),
(AND('[1]PWS Information'!$E$10="CWS",P2538="Non-Lead", M2538="Non-Lead - Copper", R2538="Yes", N2538="Unknown")),
(AND('[1]PWS Information'!$E$10="CWS",P2538="Unknown")),
(AND('[1]PWS Information'!$E$10="NTNC",P2538="Unknown")),
(AND('[1]PWS Information'!$E$10="CWS",T2538="Multiple Family Residence",P2538="Galvanized Requiring Replacement")),
(AND('[1]PWS Information'!$E$10="CWS",P2538="Galvanized Requiring Replacement")),
(AND('[1]PWS Information'!$E$10="NTNC",T2538="Multiple Family Residence",P2538="Galvanized Requiring Replacement")))),"Tier 5",
"")))))</f>
        <v>Tier 5</v>
      </c>
      <c r="Y2538" s="24"/>
      <c r="Z2538" s="24"/>
    </row>
    <row r="2539" spans="1:26" x14ac:dyDescent="0.25">
      <c r="A2539" s="17">
        <v>2536</v>
      </c>
      <c r="B2539" s="18">
        <v>3110</v>
      </c>
      <c r="C2539" s="17" t="s">
        <v>102</v>
      </c>
      <c r="D2539" s="17" t="s">
        <v>188</v>
      </c>
      <c r="E2539" s="17">
        <v>79549</v>
      </c>
      <c r="F2539" s="18"/>
      <c r="G2539" s="18"/>
      <c r="H2539" s="18"/>
      <c r="I2539" s="21" t="s">
        <v>218</v>
      </c>
      <c r="J2539" s="22" t="s">
        <v>254</v>
      </c>
      <c r="K2539" s="22" t="s">
        <v>255</v>
      </c>
      <c r="L2539" s="22" t="s">
        <v>256</v>
      </c>
      <c r="M2539" s="21" t="s">
        <v>218</v>
      </c>
      <c r="N2539" s="19" t="s">
        <v>205</v>
      </c>
      <c r="O2539" s="22" t="s">
        <v>257</v>
      </c>
      <c r="P2539" s="31" t="str">
        <f t="shared" si="39"/>
        <v>Non-Lead</v>
      </c>
      <c r="Q2539" s="40" t="s">
        <v>254</v>
      </c>
      <c r="R2539" s="40" t="s">
        <v>254</v>
      </c>
      <c r="S2539" s="24"/>
      <c r="T2539" s="16"/>
      <c r="U2539" s="41" t="s">
        <v>255</v>
      </c>
      <c r="V2539" s="41" t="s">
        <v>255</v>
      </c>
      <c r="W2539" s="16"/>
      <c r="X2539" s="43" t="str">
        <f>IF((OR((AND('[1]PWS Information'!$E$10="CWS",T2539="Single Family Residence",P2539="Lead")),
(AND('[1]PWS Information'!$E$10="CWS",T2539="Multiple Family Residence",'[1]PWS Information'!$E$11="Yes",P2539="Lead")),
(AND('[1]PWS Information'!$E$10="NTNC",P2539="Lead")))),"Tier 1",
IF((OR((AND('[1]PWS Information'!$E$10="CWS",T2539="Multiple Family Residence",'[1]PWS Information'!$E$11="No",P2539="Lead")),
(AND('[1]PWS Information'!$E$10="CWS",T2539="Other",P2539="Lead")),
(AND(T2539="",P2539="Lead")),
(AND('[1]PWS Information'!$E$10="CWS",T2539="Building",P2539="Lead")))),"Tier 2",
IF((OR((AND('[1]PWS Information'!$E$10="CWS",T2539="Single Family Residence",P2539="Galvanized Requiring Replacement")),
(AND('[1]PWS Information'!$E$10="CWS",T2539="Single Family Residence",P2539="Galvanized Requiring Replacement",Q2539="Yes")),
(AND('[1]PWS Information'!$E$10="NTNC",T2539="Single Family Residence",P2539="Galvanized Requiring Replacement")),
(AND('[1]PWS Information'!$E$10="NTNC",T2539="Single Family Residence",Q2539="Yes")))),"Tier 3",
IF((OR((AND('[1]PWS Information'!$E$10="CWS",T2539="Single Family Residence",R2539="Yes",P2539="Non-Lead", I2539="Non-Lead - Copper",K2539="Before 1989")),
(AND('[1]PWS Information'!$E$10="CWS",T2539="Single Family Residence",R2539="Yes",P2539="Non-Lead", M2539="Non-Lead - Copper",N2539="Before 1989")))),"Tier 4",
IF((OR((AND('[1]PWS Information'!$E$10="NTNC",P2539="Non-Lead")),
(AND('[1]PWS Information'!$E$10="CWS",P2539="Non-Lead",R2539="")),
(AND('[1]PWS Information'!$E$10="CWS",P2539="Non-Lead",R2539="No")),
(AND('[1]PWS Information'!$E$10="CWS",P2539="Non-Lead",R2539="Don't Know")),
(AND('[1]PWS Information'!$E$10="CWS",P2539="Non-Lead", I2539="Non-Lead - Copper", R2539="Yes", K2539="Between 1989 and 2014")),
(AND('[1]PWS Information'!$E$10="CWS",P2539="Non-Lead", I2539="Non-Lead - Copper", R2539="Yes", K2539="After 2014")),
(AND('[1]PWS Information'!$E$10="CWS",P2539="Non-Lead", I2539="Non-Lead - Copper", R2539="Yes", K2539="Unknown")),
(AND('[1]PWS Information'!$E$10="CWS",P2539="Non-Lead", M2539="Non-Lead - Copper", R2539="Yes", N2539="Between 1989 and 2014")),
(AND('[1]PWS Information'!$E$10="CWS",P2539="Non-Lead", M2539="Non-Lead - Copper", R2539="Yes", N2539="After 2014")),
(AND('[1]PWS Information'!$E$10="CWS",P2539="Non-Lead", M2539="Non-Lead - Copper", R2539="Yes", N2539="Unknown")),
(AND('[1]PWS Information'!$E$10="CWS",P2539="Unknown")),
(AND('[1]PWS Information'!$E$10="NTNC",P2539="Unknown")),
(AND('[1]PWS Information'!$E$10="CWS",T2539="Multiple Family Residence",P2539="Galvanized Requiring Replacement")),
(AND('[1]PWS Information'!$E$10="CWS",P2539="Galvanized Requiring Replacement")),
(AND('[1]PWS Information'!$E$10="NTNC",T2539="Multiple Family Residence",P2539="Galvanized Requiring Replacement")))),"Tier 5",
"")))))</f>
        <v>Tier 5</v>
      </c>
      <c r="Y2539" s="24"/>
      <c r="Z2539" s="24"/>
    </row>
    <row r="2540" spans="1:26" x14ac:dyDescent="0.25">
      <c r="A2540" s="17">
        <v>2537</v>
      </c>
      <c r="B2540" s="17">
        <v>3200</v>
      </c>
      <c r="C2540" s="17" t="s">
        <v>102</v>
      </c>
      <c r="D2540" s="17" t="s">
        <v>188</v>
      </c>
      <c r="E2540" s="17">
        <v>79549</v>
      </c>
      <c r="F2540" s="17"/>
      <c r="G2540" s="17"/>
      <c r="H2540" s="17"/>
      <c r="I2540" s="21" t="s">
        <v>218</v>
      </c>
      <c r="J2540" s="22" t="s">
        <v>254</v>
      </c>
      <c r="K2540" s="22" t="s">
        <v>255</v>
      </c>
      <c r="L2540" s="22" t="s">
        <v>256</v>
      </c>
      <c r="M2540" s="21" t="s">
        <v>222</v>
      </c>
      <c r="N2540" s="19" t="s">
        <v>205</v>
      </c>
      <c r="O2540" s="22" t="s">
        <v>257</v>
      </c>
      <c r="P2540" s="31" t="str">
        <f t="shared" si="39"/>
        <v>Galvanized Requiring Replacement</v>
      </c>
      <c r="Q2540" s="40" t="s">
        <v>254</v>
      </c>
      <c r="R2540" s="40" t="s">
        <v>254</v>
      </c>
      <c r="S2540" s="24"/>
      <c r="T2540" s="16"/>
      <c r="U2540" s="41" t="s">
        <v>255</v>
      </c>
      <c r="V2540" s="41" t="s">
        <v>255</v>
      </c>
      <c r="W2540" s="16"/>
      <c r="X2540" s="43" t="str">
        <f>IF((OR((AND('[1]PWS Information'!$E$10="CWS",T2540="Single Family Residence",P2540="Lead")),
(AND('[1]PWS Information'!$E$10="CWS",T2540="Multiple Family Residence",'[1]PWS Information'!$E$11="Yes",P2540="Lead")),
(AND('[1]PWS Information'!$E$10="NTNC",P2540="Lead")))),"Tier 1",
IF((OR((AND('[1]PWS Information'!$E$10="CWS",T2540="Multiple Family Residence",'[1]PWS Information'!$E$11="No",P2540="Lead")),
(AND('[1]PWS Information'!$E$10="CWS",T2540="Other",P2540="Lead")),
(AND(T2540="",P2540="Lead")),
(AND('[1]PWS Information'!$E$10="CWS",T2540="Building",P2540="Lead")))),"Tier 2",
IF((OR((AND('[1]PWS Information'!$E$10="CWS",T2540="Single Family Residence",P2540="Galvanized Requiring Replacement")),
(AND('[1]PWS Information'!$E$10="CWS",T2540="Single Family Residence",P2540="Galvanized Requiring Replacement",Q2540="Yes")),
(AND('[1]PWS Information'!$E$10="NTNC",T2540="Single Family Residence",P2540="Galvanized Requiring Replacement")),
(AND('[1]PWS Information'!$E$10="NTNC",T2540="Single Family Residence",Q2540="Yes")))),"Tier 3",
IF((OR((AND('[1]PWS Information'!$E$10="CWS",T2540="Single Family Residence",R2540="Yes",P2540="Non-Lead", I2540="Non-Lead - Copper",K2540="Before 1989")),
(AND('[1]PWS Information'!$E$10="CWS",T2540="Single Family Residence",R2540="Yes",P2540="Non-Lead", M2540="Non-Lead - Copper",N2540="Before 1989")))),"Tier 4",
IF((OR((AND('[1]PWS Information'!$E$10="NTNC",P2540="Non-Lead")),
(AND('[1]PWS Information'!$E$10="CWS",P2540="Non-Lead",R2540="")),
(AND('[1]PWS Information'!$E$10="CWS",P2540="Non-Lead",R2540="No")),
(AND('[1]PWS Information'!$E$10="CWS",P2540="Non-Lead",R2540="Don't Know")),
(AND('[1]PWS Information'!$E$10="CWS",P2540="Non-Lead", I2540="Non-Lead - Copper", R2540="Yes", K2540="Between 1989 and 2014")),
(AND('[1]PWS Information'!$E$10="CWS",P2540="Non-Lead", I2540="Non-Lead - Copper", R2540="Yes", K2540="After 2014")),
(AND('[1]PWS Information'!$E$10="CWS",P2540="Non-Lead", I2540="Non-Lead - Copper", R2540="Yes", K2540="Unknown")),
(AND('[1]PWS Information'!$E$10="CWS",P2540="Non-Lead", M2540="Non-Lead - Copper", R2540="Yes", N2540="Between 1989 and 2014")),
(AND('[1]PWS Information'!$E$10="CWS",P2540="Non-Lead", M2540="Non-Lead - Copper", R2540="Yes", N2540="After 2014")),
(AND('[1]PWS Information'!$E$10="CWS",P2540="Non-Lead", M2540="Non-Lead - Copper", R2540="Yes", N2540="Unknown")),
(AND('[1]PWS Information'!$E$10="CWS",P2540="Unknown")),
(AND('[1]PWS Information'!$E$10="NTNC",P2540="Unknown")),
(AND('[1]PWS Information'!$E$10="CWS",T2540="Multiple Family Residence",P2540="Galvanized Requiring Replacement")),
(AND('[1]PWS Information'!$E$10="CWS",P2540="Galvanized Requiring Replacement")),
(AND('[1]PWS Information'!$E$10="NTNC",T2540="Multiple Family Residence",P2540="Galvanized Requiring Replacement")))),"Tier 5",
"")))))</f>
        <v>Tier 5</v>
      </c>
      <c r="Y2540" s="24"/>
      <c r="Z2540" s="24"/>
    </row>
    <row r="2541" spans="1:26" x14ac:dyDescent="0.25">
      <c r="A2541" s="17">
        <v>2538</v>
      </c>
      <c r="B2541" s="17">
        <v>3201</v>
      </c>
      <c r="C2541" s="17" t="s">
        <v>102</v>
      </c>
      <c r="D2541" s="17" t="s">
        <v>188</v>
      </c>
      <c r="E2541" s="17">
        <v>79549</v>
      </c>
      <c r="F2541" s="17"/>
      <c r="G2541" s="17"/>
      <c r="H2541" s="17"/>
      <c r="I2541" s="21" t="s">
        <v>218</v>
      </c>
      <c r="J2541" s="22" t="s">
        <v>254</v>
      </c>
      <c r="K2541" s="22" t="s">
        <v>255</v>
      </c>
      <c r="L2541" s="22" t="s">
        <v>256</v>
      </c>
      <c r="M2541" s="21" t="s">
        <v>218</v>
      </c>
      <c r="N2541" s="19" t="s">
        <v>205</v>
      </c>
      <c r="O2541" s="22" t="s">
        <v>257</v>
      </c>
      <c r="P2541" s="31" t="str">
        <f t="shared" si="39"/>
        <v>Non-Lead</v>
      </c>
      <c r="Q2541" s="40" t="s">
        <v>254</v>
      </c>
      <c r="R2541" s="40" t="s">
        <v>254</v>
      </c>
      <c r="S2541" s="24"/>
      <c r="T2541" s="16"/>
      <c r="U2541" s="41" t="s">
        <v>255</v>
      </c>
      <c r="V2541" s="41" t="s">
        <v>255</v>
      </c>
      <c r="W2541" s="16"/>
      <c r="X2541" s="43" t="str">
        <f>IF((OR((AND('[1]PWS Information'!$E$10="CWS",T2541="Single Family Residence",P2541="Lead")),
(AND('[1]PWS Information'!$E$10="CWS",T2541="Multiple Family Residence",'[1]PWS Information'!$E$11="Yes",P2541="Lead")),
(AND('[1]PWS Information'!$E$10="NTNC",P2541="Lead")))),"Tier 1",
IF((OR((AND('[1]PWS Information'!$E$10="CWS",T2541="Multiple Family Residence",'[1]PWS Information'!$E$11="No",P2541="Lead")),
(AND('[1]PWS Information'!$E$10="CWS",T2541="Other",P2541="Lead")),
(AND(T2541="",P2541="Lead")),
(AND('[1]PWS Information'!$E$10="CWS",T2541="Building",P2541="Lead")))),"Tier 2",
IF((OR((AND('[1]PWS Information'!$E$10="CWS",T2541="Single Family Residence",P2541="Galvanized Requiring Replacement")),
(AND('[1]PWS Information'!$E$10="CWS",T2541="Single Family Residence",P2541="Galvanized Requiring Replacement",Q2541="Yes")),
(AND('[1]PWS Information'!$E$10="NTNC",T2541="Single Family Residence",P2541="Galvanized Requiring Replacement")),
(AND('[1]PWS Information'!$E$10="NTNC",T2541="Single Family Residence",Q2541="Yes")))),"Tier 3",
IF((OR((AND('[1]PWS Information'!$E$10="CWS",T2541="Single Family Residence",R2541="Yes",P2541="Non-Lead", I2541="Non-Lead - Copper",K2541="Before 1989")),
(AND('[1]PWS Information'!$E$10="CWS",T2541="Single Family Residence",R2541="Yes",P2541="Non-Lead", M2541="Non-Lead - Copper",N2541="Before 1989")))),"Tier 4",
IF((OR((AND('[1]PWS Information'!$E$10="NTNC",P2541="Non-Lead")),
(AND('[1]PWS Information'!$E$10="CWS",P2541="Non-Lead",R2541="")),
(AND('[1]PWS Information'!$E$10="CWS",P2541="Non-Lead",R2541="No")),
(AND('[1]PWS Information'!$E$10="CWS",P2541="Non-Lead",R2541="Don't Know")),
(AND('[1]PWS Information'!$E$10="CWS",P2541="Non-Lead", I2541="Non-Lead - Copper", R2541="Yes", K2541="Between 1989 and 2014")),
(AND('[1]PWS Information'!$E$10="CWS",P2541="Non-Lead", I2541="Non-Lead - Copper", R2541="Yes", K2541="After 2014")),
(AND('[1]PWS Information'!$E$10="CWS",P2541="Non-Lead", I2541="Non-Lead - Copper", R2541="Yes", K2541="Unknown")),
(AND('[1]PWS Information'!$E$10="CWS",P2541="Non-Lead", M2541="Non-Lead - Copper", R2541="Yes", N2541="Between 1989 and 2014")),
(AND('[1]PWS Information'!$E$10="CWS",P2541="Non-Lead", M2541="Non-Lead - Copper", R2541="Yes", N2541="After 2014")),
(AND('[1]PWS Information'!$E$10="CWS",P2541="Non-Lead", M2541="Non-Lead - Copper", R2541="Yes", N2541="Unknown")),
(AND('[1]PWS Information'!$E$10="CWS",P2541="Unknown")),
(AND('[1]PWS Information'!$E$10="NTNC",P2541="Unknown")),
(AND('[1]PWS Information'!$E$10="CWS",T2541="Multiple Family Residence",P2541="Galvanized Requiring Replacement")),
(AND('[1]PWS Information'!$E$10="CWS",P2541="Galvanized Requiring Replacement")),
(AND('[1]PWS Information'!$E$10="NTNC",T2541="Multiple Family Residence",P2541="Galvanized Requiring Replacement")))),"Tier 5",
"")))))</f>
        <v>Tier 5</v>
      </c>
      <c r="Y2541" s="24"/>
      <c r="Z2541" s="24"/>
    </row>
    <row r="2542" spans="1:26" x14ac:dyDescent="0.25">
      <c r="A2542" s="17">
        <v>2539</v>
      </c>
      <c r="B2542" s="18">
        <v>3202</v>
      </c>
      <c r="C2542" s="17" t="s">
        <v>102</v>
      </c>
      <c r="D2542" s="17" t="s">
        <v>188</v>
      </c>
      <c r="E2542" s="17">
        <v>79549</v>
      </c>
      <c r="F2542" s="18"/>
      <c r="G2542" s="18"/>
      <c r="H2542" s="18"/>
      <c r="I2542" s="21" t="s">
        <v>218</v>
      </c>
      <c r="J2542" s="22" t="s">
        <v>254</v>
      </c>
      <c r="K2542" s="22" t="s">
        <v>255</v>
      </c>
      <c r="L2542" s="22" t="s">
        <v>256</v>
      </c>
      <c r="M2542" s="21" t="s">
        <v>218</v>
      </c>
      <c r="N2542" s="19" t="s">
        <v>205</v>
      </c>
      <c r="O2542" s="22" t="s">
        <v>257</v>
      </c>
      <c r="P2542" s="31" t="str">
        <f t="shared" si="39"/>
        <v>Non-Lead</v>
      </c>
      <c r="Q2542" s="40" t="s">
        <v>254</v>
      </c>
      <c r="R2542" s="40" t="s">
        <v>254</v>
      </c>
      <c r="S2542" s="24"/>
      <c r="T2542" s="16"/>
      <c r="U2542" s="41" t="s">
        <v>255</v>
      </c>
      <c r="V2542" s="41" t="s">
        <v>255</v>
      </c>
      <c r="W2542" s="16"/>
      <c r="X2542" s="43" t="str">
        <f>IF((OR((AND('[1]PWS Information'!$E$10="CWS",T2542="Single Family Residence",P2542="Lead")),
(AND('[1]PWS Information'!$E$10="CWS",T2542="Multiple Family Residence",'[1]PWS Information'!$E$11="Yes",P2542="Lead")),
(AND('[1]PWS Information'!$E$10="NTNC",P2542="Lead")))),"Tier 1",
IF((OR((AND('[1]PWS Information'!$E$10="CWS",T2542="Multiple Family Residence",'[1]PWS Information'!$E$11="No",P2542="Lead")),
(AND('[1]PWS Information'!$E$10="CWS",T2542="Other",P2542="Lead")),
(AND(T2542="",P2542="Lead")),
(AND('[1]PWS Information'!$E$10="CWS",T2542="Building",P2542="Lead")))),"Tier 2",
IF((OR((AND('[1]PWS Information'!$E$10="CWS",T2542="Single Family Residence",P2542="Galvanized Requiring Replacement")),
(AND('[1]PWS Information'!$E$10="CWS",T2542="Single Family Residence",P2542="Galvanized Requiring Replacement",Q2542="Yes")),
(AND('[1]PWS Information'!$E$10="NTNC",T2542="Single Family Residence",P2542="Galvanized Requiring Replacement")),
(AND('[1]PWS Information'!$E$10="NTNC",T2542="Single Family Residence",Q2542="Yes")))),"Tier 3",
IF((OR((AND('[1]PWS Information'!$E$10="CWS",T2542="Single Family Residence",R2542="Yes",P2542="Non-Lead", I2542="Non-Lead - Copper",K2542="Before 1989")),
(AND('[1]PWS Information'!$E$10="CWS",T2542="Single Family Residence",R2542="Yes",P2542="Non-Lead", M2542="Non-Lead - Copper",N2542="Before 1989")))),"Tier 4",
IF((OR((AND('[1]PWS Information'!$E$10="NTNC",P2542="Non-Lead")),
(AND('[1]PWS Information'!$E$10="CWS",P2542="Non-Lead",R2542="")),
(AND('[1]PWS Information'!$E$10="CWS",P2542="Non-Lead",R2542="No")),
(AND('[1]PWS Information'!$E$10="CWS",P2542="Non-Lead",R2542="Don't Know")),
(AND('[1]PWS Information'!$E$10="CWS",P2542="Non-Lead", I2542="Non-Lead - Copper", R2542="Yes", K2542="Between 1989 and 2014")),
(AND('[1]PWS Information'!$E$10="CWS",P2542="Non-Lead", I2542="Non-Lead - Copper", R2542="Yes", K2542="After 2014")),
(AND('[1]PWS Information'!$E$10="CWS",P2542="Non-Lead", I2542="Non-Lead - Copper", R2542="Yes", K2542="Unknown")),
(AND('[1]PWS Information'!$E$10="CWS",P2542="Non-Lead", M2542="Non-Lead - Copper", R2542="Yes", N2542="Between 1989 and 2014")),
(AND('[1]PWS Information'!$E$10="CWS",P2542="Non-Lead", M2542="Non-Lead - Copper", R2542="Yes", N2542="After 2014")),
(AND('[1]PWS Information'!$E$10="CWS",P2542="Non-Lead", M2542="Non-Lead - Copper", R2542="Yes", N2542="Unknown")),
(AND('[1]PWS Information'!$E$10="CWS",P2542="Unknown")),
(AND('[1]PWS Information'!$E$10="NTNC",P2542="Unknown")),
(AND('[1]PWS Information'!$E$10="CWS",T2542="Multiple Family Residence",P2542="Galvanized Requiring Replacement")),
(AND('[1]PWS Information'!$E$10="CWS",P2542="Galvanized Requiring Replacement")),
(AND('[1]PWS Information'!$E$10="NTNC",T2542="Multiple Family Residence",P2542="Galvanized Requiring Replacement")))),"Tier 5",
"")))))</f>
        <v>Tier 5</v>
      </c>
      <c r="Y2542" s="24"/>
      <c r="Z2542" s="24"/>
    </row>
    <row r="2543" spans="1:26" x14ac:dyDescent="0.25">
      <c r="A2543" s="17">
        <v>2540</v>
      </c>
      <c r="B2543" s="18">
        <v>3203</v>
      </c>
      <c r="C2543" s="17" t="s">
        <v>102</v>
      </c>
      <c r="D2543" s="17" t="s">
        <v>188</v>
      </c>
      <c r="E2543" s="17">
        <v>79549</v>
      </c>
      <c r="F2543" s="18"/>
      <c r="G2543" s="18"/>
      <c r="H2543" s="18"/>
      <c r="I2543" s="21" t="s">
        <v>218</v>
      </c>
      <c r="J2543" s="22" t="s">
        <v>254</v>
      </c>
      <c r="K2543" s="22" t="s">
        <v>255</v>
      </c>
      <c r="L2543" s="22" t="s">
        <v>256</v>
      </c>
      <c r="M2543" s="21" t="s">
        <v>218</v>
      </c>
      <c r="N2543" s="19" t="s">
        <v>205</v>
      </c>
      <c r="O2543" s="22" t="s">
        <v>257</v>
      </c>
      <c r="P2543" s="31" t="str">
        <f t="shared" si="39"/>
        <v>Non-Lead</v>
      </c>
      <c r="Q2543" s="40" t="s">
        <v>254</v>
      </c>
      <c r="R2543" s="40" t="s">
        <v>254</v>
      </c>
      <c r="S2543" s="24"/>
      <c r="T2543" s="16"/>
      <c r="U2543" s="41" t="s">
        <v>255</v>
      </c>
      <c r="V2543" s="41" t="s">
        <v>255</v>
      </c>
      <c r="W2543" s="16"/>
      <c r="X2543" s="43" t="str">
        <f>IF((OR((AND('[1]PWS Information'!$E$10="CWS",T2543="Single Family Residence",P2543="Lead")),
(AND('[1]PWS Information'!$E$10="CWS",T2543="Multiple Family Residence",'[1]PWS Information'!$E$11="Yes",P2543="Lead")),
(AND('[1]PWS Information'!$E$10="NTNC",P2543="Lead")))),"Tier 1",
IF((OR((AND('[1]PWS Information'!$E$10="CWS",T2543="Multiple Family Residence",'[1]PWS Information'!$E$11="No",P2543="Lead")),
(AND('[1]PWS Information'!$E$10="CWS",T2543="Other",P2543="Lead")),
(AND(T2543="",P2543="Lead")),
(AND('[1]PWS Information'!$E$10="CWS",T2543="Building",P2543="Lead")))),"Tier 2",
IF((OR((AND('[1]PWS Information'!$E$10="CWS",T2543="Single Family Residence",P2543="Galvanized Requiring Replacement")),
(AND('[1]PWS Information'!$E$10="CWS",T2543="Single Family Residence",P2543="Galvanized Requiring Replacement",Q2543="Yes")),
(AND('[1]PWS Information'!$E$10="NTNC",T2543="Single Family Residence",P2543="Galvanized Requiring Replacement")),
(AND('[1]PWS Information'!$E$10="NTNC",T2543="Single Family Residence",Q2543="Yes")))),"Tier 3",
IF((OR((AND('[1]PWS Information'!$E$10="CWS",T2543="Single Family Residence",R2543="Yes",P2543="Non-Lead", I2543="Non-Lead - Copper",K2543="Before 1989")),
(AND('[1]PWS Information'!$E$10="CWS",T2543="Single Family Residence",R2543="Yes",P2543="Non-Lead", M2543="Non-Lead - Copper",N2543="Before 1989")))),"Tier 4",
IF((OR((AND('[1]PWS Information'!$E$10="NTNC",P2543="Non-Lead")),
(AND('[1]PWS Information'!$E$10="CWS",P2543="Non-Lead",R2543="")),
(AND('[1]PWS Information'!$E$10="CWS",P2543="Non-Lead",R2543="No")),
(AND('[1]PWS Information'!$E$10="CWS",P2543="Non-Lead",R2543="Don't Know")),
(AND('[1]PWS Information'!$E$10="CWS",P2543="Non-Lead", I2543="Non-Lead - Copper", R2543="Yes", K2543="Between 1989 and 2014")),
(AND('[1]PWS Information'!$E$10="CWS",P2543="Non-Lead", I2543="Non-Lead - Copper", R2543="Yes", K2543="After 2014")),
(AND('[1]PWS Information'!$E$10="CWS",P2543="Non-Lead", I2543="Non-Lead - Copper", R2543="Yes", K2543="Unknown")),
(AND('[1]PWS Information'!$E$10="CWS",P2543="Non-Lead", M2543="Non-Lead - Copper", R2543="Yes", N2543="Between 1989 and 2014")),
(AND('[1]PWS Information'!$E$10="CWS",P2543="Non-Lead", M2543="Non-Lead - Copper", R2543="Yes", N2543="After 2014")),
(AND('[1]PWS Information'!$E$10="CWS",P2543="Non-Lead", M2543="Non-Lead - Copper", R2543="Yes", N2543="Unknown")),
(AND('[1]PWS Information'!$E$10="CWS",P2543="Unknown")),
(AND('[1]PWS Information'!$E$10="NTNC",P2543="Unknown")),
(AND('[1]PWS Information'!$E$10="CWS",T2543="Multiple Family Residence",P2543="Galvanized Requiring Replacement")),
(AND('[1]PWS Information'!$E$10="CWS",P2543="Galvanized Requiring Replacement")),
(AND('[1]PWS Information'!$E$10="NTNC",T2543="Multiple Family Residence",P2543="Galvanized Requiring Replacement")))),"Tier 5",
"")))))</f>
        <v>Tier 5</v>
      </c>
      <c r="Y2543" s="24"/>
      <c r="Z2543" s="24"/>
    </row>
    <row r="2544" spans="1:26" x14ac:dyDescent="0.25">
      <c r="A2544" s="17">
        <v>2541</v>
      </c>
      <c r="B2544" s="17">
        <v>3204</v>
      </c>
      <c r="C2544" s="17" t="s">
        <v>102</v>
      </c>
      <c r="D2544" s="17" t="s">
        <v>188</v>
      </c>
      <c r="E2544" s="17">
        <v>79549</v>
      </c>
      <c r="F2544" s="17"/>
      <c r="G2544" s="17"/>
      <c r="H2544" s="17"/>
      <c r="I2544" s="21" t="s">
        <v>218</v>
      </c>
      <c r="J2544" s="22" t="s">
        <v>254</v>
      </c>
      <c r="K2544" s="22" t="s">
        <v>255</v>
      </c>
      <c r="L2544" s="22" t="s">
        <v>256</v>
      </c>
      <c r="M2544" s="21" t="s">
        <v>218</v>
      </c>
      <c r="N2544" s="19" t="s">
        <v>205</v>
      </c>
      <c r="O2544" s="22" t="s">
        <v>257</v>
      </c>
      <c r="P2544" s="31" t="str">
        <f t="shared" si="39"/>
        <v>Non-Lead</v>
      </c>
      <c r="Q2544" s="40" t="s">
        <v>254</v>
      </c>
      <c r="R2544" s="40" t="s">
        <v>254</v>
      </c>
      <c r="S2544" s="24"/>
      <c r="T2544" s="16"/>
      <c r="U2544" s="41" t="s">
        <v>255</v>
      </c>
      <c r="V2544" s="41" t="s">
        <v>255</v>
      </c>
      <c r="W2544" s="16"/>
      <c r="X2544" s="43" t="str">
        <f>IF((OR((AND('[1]PWS Information'!$E$10="CWS",T2544="Single Family Residence",P2544="Lead")),
(AND('[1]PWS Information'!$E$10="CWS",T2544="Multiple Family Residence",'[1]PWS Information'!$E$11="Yes",P2544="Lead")),
(AND('[1]PWS Information'!$E$10="NTNC",P2544="Lead")))),"Tier 1",
IF((OR((AND('[1]PWS Information'!$E$10="CWS",T2544="Multiple Family Residence",'[1]PWS Information'!$E$11="No",P2544="Lead")),
(AND('[1]PWS Information'!$E$10="CWS",T2544="Other",P2544="Lead")),
(AND(T2544="",P2544="Lead")),
(AND('[1]PWS Information'!$E$10="CWS",T2544="Building",P2544="Lead")))),"Tier 2",
IF((OR((AND('[1]PWS Information'!$E$10="CWS",T2544="Single Family Residence",P2544="Galvanized Requiring Replacement")),
(AND('[1]PWS Information'!$E$10="CWS",T2544="Single Family Residence",P2544="Galvanized Requiring Replacement",Q2544="Yes")),
(AND('[1]PWS Information'!$E$10="NTNC",T2544="Single Family Residence",P2544="Galvanized Requiring Replacement")),
(AND('[1]PWS Information'!$E$10="NTNC",T2544="Single Family Residence",Q2544="Yes")))),"Tier 3",
IF((OR((AND('[1]PWS Information'!$E$10="CWS",T2544="Single Family Residence",R2544="Yes",P2544="Non-Lead", I2544="Non-Lead - Copper",K2544="Before 1989")),
(AND('[1]PWS Information'!$E$10="CWS",T2544="Single Family Residence",R2544="Yes",P2544="Non-Lead", M2544="Non-Lead - Copper",N2544="Before 1989")))),"Tier 4",
IF((OR((AND('[1]PWS Information'!$E$10="NTNC",P2544="Non-Lead")),
(AND('[1]PWS Information'!$E$10="CWS",P2544="Non-Lead",R2544="")),
(AND('[1]PWS Information'!$E$10="CWS",P2544="Non-Lead",R2544="No")),
(AND('[1]PWS Information'!$E$10="CWS",P2544="Non-Lead",R2544="Don't Know")),
(AND('[1]PWS Information'!$E$10="CWS",P2544="Non-Lead", I2544="Non-Lead - Copper", R2544="Yes", K2544="Between 1989 and 2014")),
(AND('[1]PWS Information'!$E$10="CWS",P2544="Non-Lead", I2544="Non-Lead - Copper", R2544="Yes", K2544="After 2014")),
(AND('[1]PWS Information'!$E$10="CWS",P2544="Non-Lead", I2544="Non-Lead - Copper", R2544="Yes", K2544="Unknown")),
(AND('[1]PWS Information'!$E$10="CWS",P2544="Non-Lead", M2544="Non-Lead - Copper", R2544="Yes", N2544="Between 1989 and 2014")),
(AND('[1]PWS Information'!$E$10="CWS",P2544="Non-Lead", M2544="Non-Lead - Copper", R2544="Yes", N2544="After 2014")),
(AND('[1]PWS Information'!$E$10="CWS",P2544="Non-Lead", M2544="Non-Lead - Copper", R2544="Yes", N2544="Unknown")),
(AND('[1]PWS Information'!$E$10="CWS",P2544="Unknown")),
(AND('[1]PWS Information'!$E$10="NTNC",P2544="Unknown")),
(AND('[1]PWS Information'!$E$10="CWS",T2544="Multiple Family Residence",P2544="Galvanized Requiring Replacement")),
(AND('[1]PWS Information'!$E$10="CWS",P2544="Galvanized Requiring Replacement")),
(AND('[1]PWS Information'!$E$10="NTNC",T2544="Multiple Family Residence",P2544="Galvanized Requiring Replacement")))),"Tier 5",
"")))))</f>
        <v>Tier 5</v>
      </c>
      <c r="Y2544" s="24"/>
      <c r="Z2544" s="24"/>
    </row>
    <row r="2545" spans="1:26" x14ac:dyDescent="0.25">
      <c r="A2545" s="17">
        <v>2542</v>
      </c>
      <c r="B2545" s="17">
        <v>3205</v>
      </c>
      <c r="C2545" s="17" t="s">
        <v>102</v>
      </c>
      <c r="D2545" s="17" t="s">
        <v>188</v>
      </c>
      <c r="E2545" s="17">
        <v>79549</v>
      </c>
      <c r="F2545" s="17"/>
      <c r="G2545" s="17"/>
      <c r="H2545" s="17"/>
      <c r="I2545" s="21" t="s">
        <v>218</v>
      </c>
      <c r="J2545" s="22" t="s">
        <v>254</v>
      </c>
      <c r="K2545" s="22" t="s">
        <v>255</v>
      </c>
      <c r="L2545" s="22" t="s">
        <v>256</v>
      </c>
      <c r="M2545" s="21" t="s">
        <v>218</v>
      </c>
      <c r="N2545" s="19" t="s">
        <v>205</v>
      </c>
      <c r="O2545" s="22" t="s">
        <v>257</v>
      </c>
      <c r="P2545" s="31" t="str">
        <f t="shared" si="39"/>
        <v>Non-Lead</v>
      </c>
      <c r="Q2545" s="40" t="s">
        <v>254</v>
      </c>
      <c r="R2545" s="40" t="s">
        <v>254</v>
      </c>
      <c r="S2545" s="24"/>
      <c r="T2545" s="16"/>
      <c r="U2545" s="41" t="s">
        <v>255</v>
      </c>
      <c r="V2545" s="41" t="s">
        <v>255</v>
      </c>
      <c r="W2545" s="16"/>
      <c r="X2545" s="43" t="str">
        <f>IF((OR((AND('[1]PWS Information'!$E$10="CWS",T2545="Single Family Residence",P2545="Lead")),
(AND('[1]PWS Information'!$E$10="CWS",T2545="Multiple Family Residence",'[1]PWS Information'!$E$11="Yes",P2545="Lead")),
(AND('[1]PWS Information'!$E$10="NTNC",P2545="Lead")))),"Tier 1",
IF((OR((AND('[1]PWS Information'!$E$10="CWS",T2545="Multiple Family Residence",'[1]PWS Information'!$E$11="No",P2545="Lead")),
(AND('[1]PWS Information'!$E$10="CWS",T2545="Other",P2545="Lead")),
(AND(T2545="",P2545="Lead")),
(AND('[1]PWS Information'!$E$10="CWS",T2545="Building",P2545="Lead")))),"Tier 2",
IF((OR((AND('[1]PWS Information'!$E$10="CWS",T2545="Single Family Residence",P2545="Galvanized Requiring Replacement")),
(AND('[1]PWS Information'!$E$10="CWS",T2545="Single Family Residence",P2545="Galvanized Requiring Replacement",Q2545="Yes")),
(AND('[1]PWS Information'!$E$10="NTNC",T2545="Single Family Residence",P2545="Galvanized Requiring Replacement")),
(AND('[1]PWS Information'!$E$10="NTNC",T2545="Single Family Residence",Q2545="Yes")))),"Tier 3",
IF((OR((AND('[1]PWS Information'!$E$10="CWS",T2545="Single Family Residence",R2545="Yes",P2545="Non-Lead", I2545="Non-Lead - Copper",K2545="Before 1989")),
(AND('[1]PWS Information'!$E$10="CWS",T2545="Single Family Residence",R2545="Yes",P2545="Non-Lead", M2545="Non-Lead - Copper",N2545="Before 1989")))),"Tier 4",
IF((OR((AND('[1]PWS Information'!$E$10="NTNC",P2545="Non-Lead")),
(AND('[1]PWS Information'!$E$10="CWS",P2545="Non-Lead",R2545="")),
(AND('[1]PWS Information'!$E$10="CWS",P2545="Non-Lead",R2545="No")),
(AND('[1]PWS Information'!$E$10="CWS",P2545="Non-Lead",R2545="Don't Know")),
(AND('[1]PWS Information'!$E$10="CWS",P2545="Non-Lead", I2545="Non-Lead - Copper", R2545="Yes", K2545="Between 1989 and 2014")),
(AND('[1]PWS Information'!$E$10="CWS",P2545="Non-Lead", I2545="Non-Lead - Copper", R2545="Yes", K2545="After 2014")),
(AND('[1]PWS Information'!$E$10="CWS",P2545="Non-Lead", I2545="Non-Lead - Copper", R2545="Yes", K2545="Unknown")),
(AND('[1]PWS Information'!$E$10="CWS",P2545="Non-Lead", M2545="Non-Lead - Copper", R2545="Yes", N2545="Between 1989 and 2014")),
(AND('[1]PWS Information'!$E$10="CWS",P2545="Non-Lead", M2545="Non-Lead - Copper", R2545="Yes", N2545="After 2014")),
(AND('[1]PWS Information'!$E$10="CWS",P2545="Non-Lead", M2545="Non-Lead - Copper", R2545="Yes", N2545="Unknown")),
(AND('[1]PWS Information'!$E$10="CWS",P2545="Unknown")),
(AND('[1]PWS Information'!$E$10="NTNC",P2545="Unknown")),
(AND('[1]PWS Information'!$E$10="CWS",T2545="Multiple Family Residence",P2545="Galvanized Requiring Replacement")),
(AND('[1]PWS Information'!$E$10="CWS",P2545="Galvanized Requiring Replacement")),
(AND('[1]PWS Information'!$E$10="NTNC",T2545="Multiple Family Residence",P2545="Galvanized Requiring Replacement")))),"Tier 5",
"")))))</f>
        <v>Tier 5</v>
      </c>
      <c r="Y2545" s="24"/>
      <c r="Z2545" s="24"/>
    </row>
    <row r="2546" spans="1:26" x14ac:dyDescent="0.25">
      <c r="A2546" s="17">
        <v>2543</v>
      </c>
      <c r="B2546" s="18">
        <v>3206</v>
      </c>
      <c r="C2546" s="17" t="s">
        <v>102</v>
      </c>
      <c r="D2546" s="17" t="s">
        <v>188</v>
      </c>
      <c r="E2546" s="17">
        <v>79549</v>
      </c>
      <c r="F2546" s="18"/>
      <c r="G2546" s="18"/>
      <c r="H2546" s="18"/>
      <c r="I2546" s="21" t="s">
        <v>218</v>
      </c>
      <c r="J2546" s="22" t="s">
        <v>254</v>
      </c>
      <c r="K2546" s="22" t="s">
        <v>255</v>
      </c>
      <c r="L2546" s="22" t="s">
        <v>256</v>
      </c>
      <c r="M2546" s="21" t="s">
        <v>222</v>
      </c>
      <c r="N2546" s="19" t="s">
        <v>205</v>
      </c>
      <c r="O2546" s="22" t="s">
        <v>257</v>
      </c>
      <c r="P2546" s="31" t="str">
        <f t="shared" si="39"/>
        <v>Galvanized Requiring Replacement</v>
      </c>
      <c r="Q2546" s="40" t="s">
        <v>254</v>
      </c>
      <c r="R2546" s="40" t="s">
        <v>254</v>
      </c>
      <c r="S2546" s="24"/>
      <c r="T2546" s="16"/>
      <c r="U2546" s="41" t="s">
        <v>255</v>
      </c>
      <c r="V2546" s="41" t="s">
        <v>255</v>
      </c>
      <c r="W2546" s="16"/>
      <c r="X2546" s="43" t="str">
        <f>IF((OR((AND('[1]PWS Information'!$E$10="CWS",T2546="Single Family Residence",P2546="Lead")),
(AND('[1]PWS Information'!$E$10="CWS",T2546="Multiple Family Residence",'[1]PWS Information'!$E$11="Yes",P2546="Lead")),
(AND('[1]PWS Information'!$E$10="NTNC",P2546="Lead")))),"Tier 1",
IF((OR((AND('[1]PWS Information'!$E$10="CWS",T2546="Multiple Family Residence",'[1]PWS Information'!$E$11="No",P2546="Lead")),
(AND('[1]PWS Information'!$E$10="CWS",T2546="Other",P2546="Lead")),
(AND(T2546="",P2546="Lead")),
(AND('[1]PWS Information'!$E$10="CWS",T2546="Building",P2546="Lead")))),"Tier 2",
IF((OR((AND('[1]PWS Information'!$E$10="CWS",T2546="Single Family Residence",P2546="Galvanized Requiring Replacement")),
(AND('[1]PWS Information'!$E$10="CWS",T2546="Single Family Residence",P2546="Galvanized Requiring Replacement",Q2546="Yes")),
(AND('[1]PWS Information'!$E$10="NTNC",T2546="Single Family Residence",P2546="Galvanized Requiring Replacement")),
(AND('[1]PWS Information'!$E$10="NTNC",T2546="Single Family Residence",Q2546="Yes")))),"Tier 3",
IF((OR((AND('[1]PWS Information'!$E$10="CWS",T2546="Single Family Residence",R2546="Yes",P2546="Non-Lead", I2546="Non-Lead - Copper",K2546="Before 1989")),
(AND('[1]PWS Information'!$E$10="CWS",T2546="Single Family Residence",R2546="Yes",P2546="Non-Lead", M2546="Non-Lead - Copper",N2546="Before 1989")))),"Tier 4",
IF((OR((AND('[1]PWS Information'!$E$10="NTNC",P2546="Non-Lead")),
(AND('[1]PWS Information'!$E$10="CWS",P2546="Non-Lead",R2546="")),
(AND('[1]PWS Information'!$E$10="CWS",P2546="Non-Lead",R2546="No")),
(AND('[1]PWS Information'!$E$10="CWS",P2546="Non-Lead",R2546="Don't Know")),
(AND('[1]PWS Information'!$E$10="CWS",P2546="Non-Lead", I2546="Non-Lead - Copper", R2546="Yes", K2546="Between 1989 and 2014")),
(AND('[1]PWS Information'!$E$10="CWS",P2546="Non-Lead", I2546="Non-Lead - Copper", R2546="Yes", K2546="After 2014")),
(AND('[1]PWS Information'!$E$10="CWS",P2546="Non-Lead", I2546="Non-Lead - Copper", R2546="Yes", K2546="Unknown")),
(AND('[1]PWS Information'!$E$10="CWS",P2546="Non-Lead", M2546="Non-Lead - Copper", R2546="Yes", N2546="Between 1989 and 2014")),
(AND('[1]PWS Information'!$E$10="CWS",P2546="Non-Lead", M2546="Non-Lead - Copper", R2546="Yes", N2546="After 2014")),
(AND('[1]PWS Information'!$E$10="CWS",P2546="Non-Lead", M2546="Non-Lead - Copper", R2546="Yes", N2546="Unknown")),
(AND('[1]PWS Information'!$E$10="CWS",P2546="Unknown")),
(AND('[1]PWS Information'!$E$10="NTNC",P2546="Unknown")),
(AND('[1]PWS Information'!$E$10="CWS",T2546="Multiple Family Residence",P2546="Galvanized Requiring Replacement")),
(AND('[1]PWS Information'!$E$10="CWS",P2546="Galvanized Requiring Replacement")),
(AND('[1]PWS Information'!$E$10="NTNC",T2546="Multiple Family Residence",P2546="Galvanized Requiring Replacement")))),"Tier 5",
"")))))</f>
        <v>Tier 5</v>
      </c>
      <c r="Y2546" s="24"/>
      <c r="Z2546" s="24"/>
    </row>
    <row r="2547" spans="1:26" x14ac:dyDescent="0.25">
      <c r="A2547" s="17">
        <v>2544</v>
      </c>
      <c r="B2547" s="18">
        <v>3207</v>
      </c>
      <c r="C2547" s="17" t="s">
        <v>102</v>
      </c>
      <c r="D2547" s="17" t="s">
        <v>188</v>
      </c>
      <c r="E2547" s="17">
        <v>79549</v>
      </c>
      <c r="F2547" s="18"/>
      <c r="G2547" s="18"/>
      <c r="H2547" s="18"/>
      <c r="I2547" s="21" t="s">
        <v>218</v>
      </c>
      <c r="J2547" s="22" t="s">
        <v>254</v>
      </c>
      <c r="K2547" s="22" t="s">
        <v>255</v>
      </c>
      <c r="L2547" s="22" t="s">
        <v>256</v>
      </c>
      <c r="M2547" s="21" t="s">
        <v>218</v>
      </c>
      <c r="N2547" s="19" t="s">
        <v>205</v>
      </c>
      <c r="O2547" s="22" t="s">
        <v>257</v>
      </c>
      <c r="P2547" s="31" t="str">
        <f t="shared" si="39"/>
        <v>Non-Lead</v>
      </c>
      <c r="Q2547" s="40" t="s">
        <v>254</v>
      </c>
      <c r="R2547" s="40" t="s">
        <v>254</v>
      </c>
      <c r="S2547" s="24"/>
      <c r="T2547" s="16"/>
      <c r="U2547" s="41" t="s">
        <v>255</v>
      </c>
      <c r="V2547" s="41" t="s">
        <v>255</v>
      </c>
      <c r="W2547" s="16"/>
      <c r="X2547" s="43" t="str">
        <f>IF((OR((AND('[1]PWS Information'!$E$10="CWS",T2547="Single Family Residence",P2547="Lead")),
(AND('[1]PWS Information'!$E$10="CWS",T2547="Multiple Family Residence",'[1]PWS Information'!$E$11="Yes",P2547="Lead")),
(AND('[1]PWS Information'!$E$10="NTNC",P2547="Lead")))),"Tier 1",
IF((OR((AND('[1]PWS Information'!$E$10="CWS",T2547="Multiple Family Residence",'[1]PWS Information'!$E$11="No",P2547="Lead")),
(AND('[1]PWS Information'!$E$10="CWS",T2547="Other",P2547="Lead")),
(AND(T2547="",P2547="Lead")),
(AND('[1]PWS Information'!$E$10="CWS",T2547="Building",P2547="Lead")))),"Tier 2",
IF((OR((AND('[1]PWS Information'!$E$10="CWS",T2547="Single Family Residence",P2547="Galvanized Requiring Replacement")),
(AND('[1]PWS Information'!$E$10="CWS",T2547="Single Family Residence",P2547="Galvanized Requiring Replacement",Q2547="Yes")),
(AND('[1]PWS Information'!$E$10="NTNC",T2547="Single Family Residence",P2547="Galvanized Requiring Replacement")),
(AND('[1]PWS Information'!$E$10="NTNC",T2547="Single Family Residence",Q2547="Yes")))),"Tier 3",
IF((OR((AND('[1]PWS Information'!$E$10="CWS",T2547="Single Family Residence",R2547="Yes",P2547="Non-Lead", I2547="Non-Lead - Copper",K2547="Before 1989")),
(AND('[1]PWS Information'!$E$10="CWS",T2547="Single Family Residence",R2547="Yes",P2547="Non-Lead", M2547="Non-Lead - Copper",N2547="Before 1989")))),"Tier 4",
IF((OR((AND('[1]PWS Information'!$E$10="NTNC",P2547="Non-Lead")),
(AND('[1]PWS Information'!$E$10="CWS",P2547="Non-Lead",R2547="")),
(AND('[1]PWS Information'!$E$10="CWS",P2547="Non-Lead",R2547="No")),
(AND('[1]PWS Information'!$E$10="CWS",P2547="Non-Lead",R2547="Don't Know")),
(AND('[1]PWS Information'!$E$10="CWS",P2547="Non-Lead", I2547="Non-Lead - Copper", R2547="Yes", K2547="Between 1989 and 2014")),
(AND('[1]PWS Information'!$E$10="CWS",P2547="Non-Lead", I2547="Non-Lead - Copper", R2547="Yes", K2547="After 2014")),
(AND('[1]PWS Information'!$E$10="CWS",P2547="Non-Lead", I2547="Non-Lead - Copper", R2547="Yes", K2547="Unknown")),
(AND('[1]PWS Information'!$E$10="CWS",P2547="Non-Lead", M2547="Non-Lead - Copper", R2547="Yes", N2547="Between 1989 and 2014")),
(AND('[1]PWS Information'!$E$10="CWS",P2547="Non-Lead", M2547="Non-Lead - Copper", R2547="Yes", N2547="After 2014")),
(AND('[1]PWS Information'!$E$10="CWS",P2547="Non-Lead", M2547="Non-Lead - Copper", R2547="Yes", N2547="Unknown")),
(AND('[1]PWS Information'!$E$10="CWS",P2547="Unknown")),
(AND('[1]PWS Information'!$E$10="NTNC",P2547="Unknown")),
(AND('[1]PWS Information'!$E$10="CWS",T2547="Multiple Family Residence",P2547="Galvanized Requiring Replacement")),
(AND('[1]PWS Information'!$E$10="CWS",P2547="Galvanized Requiring Replacement")),
(AND('[1]PWS Information'!$E$10="NTNC",T2547="Multiple Family Residence",P2547="Galvanized Requiring Replacement")))),"Tier 5",
"")))))</f>
        <v>Tier 5</v>
      </c>
      <c r="Y2547" s="24"/>
      <c r="Z2547" s="24"/>
    </row>
    <row r="2548" spans="1:26" x14ac:dyDescent="0.25">
      <c r="A2548" s="17">
        <v>2545</v>
      </c>
      <c r="B2548" s="17">
        <v>3208</v>
      </c>
      <c r="C2548" s="17" t="s">
        <v>102</v>
      </c>
      <c r="D2548" s="17" t="s">
        <v>188</v>
      </c>
      <c r="E2548" s="17">
        <v>79549</v>
      </c>
      <c r="F2548" s="17"/>
      <c r="G2548" s="17"/>
      <c r="H2548" s="17"/>
      <c r="I2548" s="21" t="s">
        <v>218</v>
      </c>
      <c r="J2548" s="22" t="s">
        <v>254</v>
      </c>
      <c r="K2548" s="22" t="s">
        <v>255</v>
      </c>
      <c r="L2548" s="22" t="s">
        <v>256</v>
      </c>
      <c r="M2548" s="21" t="s">
        <v>222</v>
      </c>
      <c r="N2548" s="19" t="s">
        <v>205</v>
      </c>
      <c r="O2548" s="22" t="s">
        <v>257</v>
      </c>
      <c r="P2548" s="31" t="str">
        <f t="shared" si="39"/>
        <v>Galvanized Requiring Replacement</v>
      </c>
      <c r="Q2548" s="40" t="s">
        <v>254</v>
      </c>
      <c r="R2548" s="40" t="s">
        <v>254</v>
      </c>
      <c r="S2548" s="24"/>
      <c r="T2548" s="16"/>
      <c r="U2548" s="41" t="s">
        <v>255</v>
      </c>
      <c r="V2548" s="41" t="s">
        <v>255</v>
      </c>
      <c r="W2548" s="16"/>
      <c r="X2548" s="43" t="str">
        <f>IF((OR((AND('[1]PWS Information'!$E$10="CWS",T2548="Single Family Residence",P2548="Lead")),
(AND('[1]PWS Information'!$E$10="CWS",T2548="Multiple Family Residence",'[1]PWS Information'!$E$11="Yes",P2548="Lead")),
(AND('[1]PWS Information'!$E$10="NTNC",P2548="Lead")))),"Tier 1",
IF((OR((AND('[1]PWS Information'!$E$10="CWS",T2548="Multiple Family Residence",'[1]PWS Information'!$E$11="No",P2548="Lead")),
(AND('[1]PWS Information'!$E$10="CWS",T2548="Other",P2548="Lead")),
(AND(T2548="",P2548="Lead")),
(AND('[1]PWS Information'!$E$10="CWS",T2548="Building",P2548="Lead")))),"Tier 2",
IF((OR((AND('[1]PWS Information'!$E$10="CWS",T2548="Single Family Residence",P2548="Galvanized Requiring Replacement")),
(AND('[1]PWS Information'!$E$10="CWS",T2548="Single Family Residence",P2548="Galvanized Requiring Replacement",Q2548="Yes")),
(AND('[1]PWS Information'!$E$10="NTNC",T2548="Single Family Residence",P2548="Galvanized Requiring Replacement")),
(AND('[1]PWS Information'!$E$10="NTNC",T2548="Single Family Residence",Q2548="Yes")))),"Tier 3",
IF((OR((AND('[1]PWS Information'!$E$10="CWS",T2548="Single Family Residence",R2548="Yes",P2548="Non-Lead", I2548="Non-Lead - Copper",K2548="Before 1989")),
(AND('[1]PWS Information'!$E$10="CWS",T2548="Single Family Residence",R2548="Yes",P2548="Non-Lead", M2548="Non-Lead - Copper",N2548="Before 1989")))),"Tier 4",
IF((OR((AND('[1]PWS Information'!$E$10="NTNC",P2548="Non-Lead")),
(AND('[1]PWS Information'!$E$10="CWS",P2548="Non-Lead",R2548="")),
(AND('[1]PWS Information'!$E$10="CWS",P2548="Non-Lead",R2548="No")),
(AND('[1]PWS Information'!$E$10="CWS",P2548="Non-Lead",R2548="Don't Know")),
(AND('[1]PWS Information'!$E$10="CWS",P2548="Non-Lead", I2548="Non-Lead - Copper", R2548="Yes", K2548="Between 1989 and 2014")),
(AND('[1]PWS Information'!$E$10="CWS",P2548="Non-Lead", I2548="Non-Lead - Copper", R2548="Yes", K2548="After 2014")),
(AND('[1]PWS Information'!$E$10="CWS",P2548="Non-Lead", I2548="Non-Lead - Copper", R2548="Yes", K2548="Unknown")),
(AND('[1]PWS Information'!$E$10="CWS",P2548="Non-Lead", M2548="Non-Lead - Copper", R2548="Yes", N2548="Between 1989 and 2014")),
(AND('[1]PWS Information'!$E$10="CWS",P2548="Non-Lead", M2548="Non-Lead - Copper", R2548="Yes", N2548="After 2014")),
(AND('[1]PWS Information'!$E$10="CWS",P2548="Non-Lead", M2548="Non-Lead - Copper", R2548="Yes", N2548="Unknown")),
(AND('[1]PWS Information'!$E$10="CWS",P2548="Unknown")),
(AND('[1]PWS Information'!$E$10="NTNC",P2548="Unknown")),
(AND('[1]PWS Information'!$E$10="CWS",T2548="Multiple Family Residence",P2548="Galvanized Requiring Replacement")),
(AND('[1]PWS Information'!$E$10="CWS",P2548="Galvanized Requiring Replacement")),
(AND('[1]PWS Information'!$E$10="NTNC",T2548="Multiple Family Residence",P2548="Galvanized Requiring Replacement")))),"Tier 5",
"")))))</f>
        <v>Tier 5</v>
      </c>
      <c r="Y2548" s="24"/>
      <c r="Z2548" s="24"/>
    </row>
    <row r="2549" spans="1:26" x14ac:dyDescent="0.25">
      <c r="A2549" s="17">
        <v>2546</v>
      </c>
      <c r="B2549" s="18">
        <v>3210</v>
      </c>
      <c r="C2549" s="17" t="s">
        <v>102</v>
      </c>
      <c r="D2549" s="17" t="s">
        <v>188</v>
      </c>
      <c r="E2549" s="17">
        <v>79549</v>
      </c>
      <c r="F2549" s="18"/>
      <c r="G2549" s="18"/>
      <c r="H2549" s="18"/>
      <c r="I2549" s="21" t="s">
        <v>218</v>
      </c>
      <c r="J2549" s="22" t="s">
        <v>254</v>
      </c>
      <c r="K2549" s="22" t="s">
        <v>255</v>
      </c>
      <c r="L2549" s="22" t="s">
        <v>256</v>
      </c>
      <c r="M2549" s="21" t="s">
        <v>222</v>
      </c>
      <c r="N2549" s="19" t="s">
        <v>205</v>
      </c>
      <c r="O2549" s="22" t="s">
        <v>257</v>
      </c>
      <c r="P2549" s="31" t="str">
        <f t="shared" si="39"/>
        <v>Galvanized Requiring Replacement</v>
      </c>
      <c r="Q2549" s="40" t="s">
        <v>254</v>
      </c>
      <c r="R2549" s="40" t="s">
        <v>254</v>
      </c>
      <c r="S2549" s="24"/>
      <c r="T2549" s="16"/>
      <c r="U2549" s="41" t="s">
        <v>255</v>
      </c>
      <c r="V2549" s="41" t="s">
        <v>255</v>
      </c>
      <c r="W2549" s="16"/>
      <c r="X2549" s="43" t="str">
        <f>IF((OR((AND('[1]PWS Information'!$E$10="CWS",T2549="Single Family Residence",P2549="Lead")),
(AND('[1]PWS Information'!$E$10="CWS",T2549="Multiple Family Residence",'[1]PWS Information'!$E$11="Yes",P2549="Lead")),
(AND('[1]PWS Information'!$E$10="NTNC",P2549="Lead")))),"Tier 1",
IF((OR((AND('[1]PWS Information'!$E$10="CWS",T2549="Multiple Family Residence",'[1]PWS Information'!$E$11="No",P2549="Lead")),
(AND('[1]PWS Information'!$E$10="CWS",T2549="Other",P2549="Lead")),
(AND(T2549="",P2549="Lead")),
(AND('[1]PWS Information'!$E$10="CWS",T2549="Building",P2549="Lead")))),"Tier 2",
IF((OR((AND('[1]PWS Information'!$E$10="CWS",T2549="Single Family Residence",P2549="Galvanized Requiring Replacement")),
(AND('[1]PWS Information'!$E$10="CWS",T2549="Single Family Residence",P2549="Galvanized Requiring Replacement",Q2549="Yes")),
(AND('[1]PWS Information'!$E$10="NTNC",T2549="Single Family Residence",P2549="Galvanized Requiring Replacement")),
(AND('[1]PWS Information'!$E$10="NTNC",T2549="Single Family Residence",Q2549="Yes")))),"Tier 3",
IF((OR((AND('[1]PWS Information'!$E$10="CWS",T2549="Single Family Residence",R2549="Yes",P2549="Non-Lead", I2549="Non-Lead - Copper",K2549="Before 1989")),
(AND('[1]PWS Information'!$E$10="CWS",T2549="Single Family Residence",R2549="Yes",P2549="Non-Lead", M2549="Non-Lead - Copper",N2549="Before 1989")))),"Tier 4",
IF((OR((AND('[1]PWS Information'!$E$10="NTNC",P2549="Non-Lead")),
(AND('[1]PWS Information'!$E$10="CWS",P2549="Non-Lead",R2549="")),
(AND('[1]PWS Information'!$E$10="CWS",P2549="Non-Lead",R2549="No")),
(AND('[1]PWS Information'!$E$10="CWS",P2549="Non-Lead",R2549="Don't Know")),
(AND('[1]PWS Information'!$E$10="CWS",P2549="Non-Lead", I2549="Non-Lead - Copper", R2549="Yes", K2549="Between 1989 and 2014")),
(AND('[1]PWS Information'!$E$10="CWS",P2549="Non-Lead", I2549="Non-Lead - Copper", R2549="Yes", K2549="After 2014")),
(AND('[1]PWS Information'!$E$10="CWS",P2549="Non-Lead", I2549="Non-Lead - Copper", R2549="Yes", K2549="Unknown")),
(AND('[1]PWS Information'!$E$10="CWS",P2549="Non-Lead", M2549="Non-Lead - Copper", R2549="Yes", N2549="Between 1989 and 2014")),
(AND('[1]PWS Information'!$E$10="CWS",P2549="Non-Lead", M2549="Non-Lead - Copper", R2549="Yes", N2549="After 2014")),
(AND('[1]PWS Information'!$E$10="CWS",P2549="Non-Lead", M2549="Non-Lead - Copper", R2549="Yes", N2549="Unknown")),
(AND('[1]PWS Information'!$E$10="CWS",P2549="Unknown")),
(AND('[1]PWS Information'!$E$10="NTNC",P2549="Unknown")),
(AND('[1]PWS Information'!$E$10="CWS",T2549="Multiple Family Residence",P2549="Galvanized Requiring Replacement")),
(AND('[1]PWS Information'!$E$10="CWS",P2549="Galvanized Requiring Replacement")),
(AND('[1]PWS Information'!$E$10="NTNC",T2549="Multiple Family Residence",P2549="Galvanized Requiring Replacement")))),"Tier 5",
"")))))</f>
        <v>Tier 5</v>
      </c>
      <c r="Y2549" s="24"/>
      <c r="Z2549" s="24"/>
    </row>
    <row r="2550" spans="1:26" x14ac:dyDescent="0.25">
      <c r="A2550" s="17">
        <v>2547</v>
      </c>
      <c r="B2550" s="17">
        <v>3212</v>
      </c>
      <c r="C2550" s="17" t="s">
        <v>102</v>
      </c>
      <c r="D2550" s="17" t="s">
        <v>188</v>
      </c>
      <c r="E2550" s="17">
        <v>79549</v>
      </c>
      <c r="F2550" s="17"/>
      <c r="G2550" s="17"/>
      <c r="H2550" s="17"/>
      <c r="I2550" s="21" t="s">
        <v>218</v>
      </c>
      <c r="J2550" s="22" t="s">
        <v>254</v>
      </c>
      <c r="K2550" s="22" t="s">
        <v>255</v>
      </c>
      <c r="L2550" s="22" t="s">
        <v>256</v>
      </c>
      <c r="M2550" s="21" t="s">
        <v>218</v>
      </c>
      <c r="N2550" s="19" t="s">
        <v>205</v>
      </c>
      <c r="O2550" s="22" t="s">
        <v>257</v>
      </c>
      <c r="P2550" s="31" t="str">
        <f t="shared" ref="P2550:P2613" si="40">IF((OR(I2550="Lead")),"Lead",
IF((OR(M2550="Lead")),"Lead",
IF((OR(I2550="Lead-lined galvanized")),"Lead",
IF((OR(M2550="Lead-lined galvanized")),"Lead",
IF((OR((AND(I2550="Unknown - Likely Lead",M2550="Galvanized")),
(AND(I2550="Unknown - Unlikely Lead",M2550="Galvanized")),
(AND(I2550="Unknown - Material Unknown",M2550="Galvanized")))),"Galvanized Requiring Replacement",
IF((OR((AND(I2550="Non-lead - Copper",J2550="Yes",M2550="Galvanized")),
(AND(I2550="Non-lead - Copper",J2550="Don't know",M2550="Galvanized")),
(AND(I2550="Non-lead - Copper",J2550="",M2550="Galvanized")),
(AND(I2550="Non-lead - Plastic",J2550="Yes",M2550="Galvanized")),
(AND(I2550="Non-lead - Plastic",J2550="Don't know",M2550="Galvanized")),
(AND(I2550="Non-lead - Plastic",J2550="",M2550="Galvanized")),
(AND(I2550="Non-lead",J2550="Yes",M2550="Galvanized")),
(AND(I2550="Non-lead",J2550="Don't know",M2550="Galvanized")),
(AND(I2550="Non-lead",J2550="",M2550="Galvanized")),
(AND(I2550="Non-lead - Other",J2550="Yes",M2550="Galvanized")),
(AND(I2550="Non-Lead - Other",J2550="Don't know",M2550="Galvanized")),
(AND(I2550="Galvanized",J2550="Yes",M2550="Galvanized")),
(AND(I2550="Galvanized",J2550="Don't know",M2550="Galvanized")),
(AND(I2550="Galvanized",J2550="",M2550="Galvanized")),
(AND(I2550="Non-Lead - Other",J2550="",M2550="Galvanized")))),"Galvanized Requiring Replacement",
IF((OR((AND(I2550="Non-lead - Copper",M2550="Non-lead - Copper")),
(AND(I2550="Non-lead - Copper",M2550="Non-lead - Plastic")),
(AND(I2550="Non-lead - Copper",M2550="Non-lead - Other")),
(AND(I2550="Non-lead - Copper",M2550="Non-lead")),
(AND(I2550="Non-lead - Plastic",M2550="Non-lead - Copper")),
(AND(I2550="Non-lead - Plastic",M2550="Non-lead - Plastic")),
(AND(I2550="Non-lead - Plastic",M2550="Non-lead - Other")),
(AND(I2550="Non-lead - Plastic",M2550="Non-lead")),
(AND(I2550="Non-lead",M2550="Non-lead - Copper")),
(AND(I2550="Non-lead",M2550="Non-lead - Plastic")),
(AND(I2550="Non-lead",M2550="Non-lead - Other")),
(AND(I2550="Non-lead",M2550="Non-lead")),
(AND(I2550="Non-lead - Other",M2550="Non-lead - Copper")),
(AND(I2550="Non-Lead - Other",M2550="Non-lead - Plastic")),
(AND(I2550="Non-Lead - Other",M2550="Non-lead")),
(AND(I2550="Non-Lead - Other",M2550="Non-lead - Other")))),"Non-Lead",
IF((OR((AND(I2550="Galvanized",M2550="Non-lead")),
(AND(I2550="Galvanized",M2550="Non-lead - Copper")),
(AND(I2550="Galvanized",M2550="Non-lead - Plastic")),
(AND(I2550="Galvanized",M2550="Non-lead")),
(AND(I2550="Galvanized",M2550="Non-lead - Other")))),"Non-Lead",
IF((OR((AND(I2550="Non-lead - Copper",J2550="No",M2550="Galvanized")),
(AND(I2550="Non-lead - Plastic",J2550="No",M2550="Galvanized")),
(AND(I2550="Non-lead",J2550="No",M2550="Galvanized")),
(AND(I2550="Galvanized",J2550="No",M2550="Galvanized")),
(AND(I2550="Non-lead - Other",J2550="No",M2550="Galvanized")))),"Non-lead",
IF((OR((AND(I2550="Unknown - Likely Lead",M2550="Unknown - Likely Lead")),
(AND(I2550="Unknown - Likely Lead",M2550="Unknown - Unlikely Lead")),
(AND(I2550="Unknown - Likely Lead",M2550="Unknown - Material Unknown")),
(AND(I2550="Unknown - Unlikely Lead",M2550="Unknown - Likely Lead")),
(AND(I2550="Unknown - Unlikely Lead",M2550="Unknown - Unlikely Lead")),
(AND(I2550="Unknown - Unlikely Lead",M2550="Unknown - Material Unknown")),
(AND(I2550="Unknown - Material Unknown",M2550="Unknown - Likely Lead")),
(AND(I2550="Unknown - Material Unknown",M2550="Unknown - Unlikely Lead")),
(AND(I2550="Unknown - Material Unknown",M2550="Unknown - Material Unknown")))),"Unknown",
IF((OR((AND(I2550="Unknown - Likely Lead",M2550="Non-lead - Copper")),
(AND(I2550="Unknown - Likely Lead",M2550="Non-lead - Plastic")),
(AND(I2550="Unknown - Likely Lead",M2550="Non-lead")),
(AND(I2550="Unknown - Likely Lead",M2550="Non-lead - Other")),
(AND(I2550="Unknown - Unlikely Lead",M2550="Non-lead - Copper")),
(AND(I2550="Unknown - Unlikely Lead",M2550="Non-lead - Plastic")),
(AND(I2550="Unknown - Unlikely Lead",M2550="Non-lead")),
(AND(I2550="Unknown - Unlikely Lead",M2550="Non-lead - Other")),
(AND(I2550="Unknown - Material Unknown",M2550="Non-lead - Copper")),
(AND(I2550="Unknown - Material Unknown",M2550="Non-lead - Plastic")),
(AND(I2550="Unknown - Material Unknown",M2550="Non-lead")),
(AND(I2550="Unknown - Material Unknown",M2550="Non-lead - Other")))),"Unknown",
IF((OR((AND(I2550="Non-lead - Copper",M2550="Unknown - Likely Lead")),
(AND(I2550="Non-lead - Copper",M2550="Unknown - Unlikely Lead")),
(AND(I2550="Non-lead - Copper",M2550="Unknown - Material Unknown")),
(AND(I2550="Non-lead - Plastic",M2550="Unknown - Likely Lead")),
(AND(I2550="Non-lead - Plastic",M2550="Unknown - Unlikely Lead")),
(AND(I2550="Non-lead - Plastic",M2550="Unknown - Material Unknown")),
(AND(I2550="Non-lead",M2550="Unknown - Likely Lead")),
(AND(I2550="Non-lead",M2550="Unknown - Unlikely Lead")),
(AND(I2550="Non-lead",M2550="Unknown - Material Unknown")),
(AND(I2550="Non-lead - Other",M2550="Unknown - Likely Lead")),
(AND(I2550="Non-Lead - Other",M2550="Unknown - Unlikely Lead")),
(AND(I2550="Non-Lead - Other",M2550="Unknown - Material Unknown")))),"Unknown",
IF((OR((AND(I2550="Galvanized",M2550="Unknown - Likely Lead")),
(AND(I2550="Galvanized",M2550="Unknown - Unlikely Lead")),
(AND(I2550="Galvanized",M2550="Unknown - Material Unknown")))),"Unknown",
IF((OR((AND(I2550="Galvanized",M2550="")))),"Galvanized Requiring Replacement",
IF((OR((AND(I2550="Non-lead - Copper",M2550="")),
(AND(I2550="Non-lead - Plastic",M2550="")),
(AND(I2550="Non-lead",M2550="")),
(AND(I2550="Non-lead - Other",M2550="")))),"Non-lead",
IF((OR((AND(I2550="Unknown - Likely Lead",M2550="")),
(AND(I2550="Unknown - Unlikely Lead",M2550="")),
(AND(I2550="Unknown - Material Unknown",M2550="")))),"Unknown",
""))))))))))))))))</f>
        <v>Non-Lead</v>
      </c>
      <c r="Q2550" s="40" t="s">
        <v>254</v>
      </c>
      <c r="R2550" s="40" t="s">
        <v>254</v>
      </c>
      <c r="S2550" s="24"/>
      <c r="T2550" s="16"/>
      <c r="U2550" s="41" t="s">
        <v>255</v>
      </c>
      <c r="V2550" s="41" t="s">
        <v>255</v>
      </c>
      <c r="W2550" s="16"/>
      <c r="X2550" s="43" t="str">
        <f>IF((OR((AND('[1]PWS Information'!$E$10="CWS",T2550="Single Family Residence",P2550="Lead")),
(AND('[1]PWS Information'!$E$10="CWS",T2550="Multiple Family Residence",'[1]PWS Information'!$E$11="Yes",P2550="Lead")),
(AND('[1]PWS Information'!$E$10="NTNC",P2550="Lead")))),"Tier 1",
IF((OR((AND('[1]PWS Information'!$E$10="CWS",T2550="Multiple Family Residence",'[1]PWS Information'!$E$11="No",P2550="Lead")),
(AND('[1]PWS Information'!$E$10="CWS",T2550="Other",P2550="Lead")),
(AND(T2550="",P2550="Lead")),
(AND('[1]PWS Information'!$E$10="CWS",T2550="Building",P2550="Lead")))),"Tier 2",
IF((OR((AND('[1]PWS Information'!$E$10="CWS",T2550="Single Family Residence",P2550="Galvanized Requiring Replacement")),
(AND('[1]PWS Information'!$E$10="CWS",T2550="Single Family Residence",P2550="Galvanized Requiring Replacement",Q2550="Yes")),
(AND('[1]PWS Information'!$E$10="NTNC",T2550="Single Family Residence",P2550="Galvanized Requiring Replacement")),
(AND('[1]PWS Information'!$E$10="NTNC",T2550="Single Family Residence",Q2550="Yes")))),"Tier 3",
IF((OR((AND('[1]PWS Information'!$E$10="CWS",T2550="Single Family Residence",R2550="Yes",P2550="Non-Lead", I2550="Non-Lead - Copper",K2550="Before 1989")),
(AND('[1]PWS Information'!$E$10="CWS",T2550="Single Family Residence",R2550="Yes",P2550="Non-Lead", M2550="Non-Lead - Copper",N2550="Before 1989")))),"Tier 4",
IF((OR((AND('[1]PWS Information'!$E$10="NTNC",P2550="Non-Lead")),
(AND('[1]PWS Information'!$E$10="CWS",P2550="Non-Lead",R2550="")),
(AND('[1]PWS Information'!$E$10="CWS",P2550="Non-Lead",R2550="No")),
(AND('[1]PWS Information'!$E$10="CWS",P2550="Non-Lead",R2550="Don't Know")),
(AND('[1]PWS Information'!$E$10="CWS",P2550="Non-Lead", I2550="Non-Lead - Copper", R2550="Yes", K2550="Between 1989 and 2014")),
(AND('[1]PWS Information'!$E$10="CWS",P2550="Non-Lead", I2550="Non-Lead - Copper", R2550="Yes", K2550="After 2014")),
(AND('[1]PWS Information'!$E$10="CWS",P2550="Non-Lead", I2550="Non-Lead - Copper", R2550="Yes", K2550="Unknown")),
(AND('[1]PWS Information'!$E$10="CWS",P2550="Non-Lead", M2550="Non-Lead - Copper", R2550="Yes", N2550="Between 1989 and 2014")),
(AND('[1]PWS Information'!$E$10="CWS",P2550="Non-Lead", M2550="Non-Lead - Copper", R2550="Yes", N2550="After 2014")),
(AND('[1]PWS Information'!$E$10="CWS",P2550="Non-Lead", M2550="Non-Lead - Copper", R2550="Yes", N2550="Unknown")),
(AND('[1]PWS Information'!$E$10="CWS",P2550="Unknown")),
(AND('[1]PWS Information'!$E$10="NTNC",P2550="Unknown")),
(AND('[1]PWS Information'!$E$10="CWS",T2550="Multiple Family Residence",P2550="Galvanized Requiring Replacement")),
(AND('[1]PWS Information'!$E$10="CWS",P2550="Galvanized Requiring Replacement")),
(AND('[1]PWS Information'!$E$10="NTNC",T2550="Multiple Family Residence",P2550="Galvanized Requiring Replacement")))),"Tier 5",
"")))))</f>
        <v>Tier 5</v>
      </c>
      <c r="Y2550" s="24"/>
      <c r="Z2550" s="24"/>
    </row>
    <row r="2551" spans="1:26" x14ac:dyDescent="0.25">
      <c r="A2551" s="17">
        <v>2548</v>
      </c>
      <c r="B2551" s="18">
        <v>3214</v>
      </c>
      <c r="C2551" s="17" t="s">
        <v>102</v>
      </c>
      <c r="D2551" s="17" t="s">
        <v>188</v>
      </c>
      <c r="E2551" s="17">
        <v>79549</v>
      </c>
      <c r="F2551" s="18"/>
      <c r="G2551" s="18"/>
      <c r="H2551" s="18"/>
      <c r="I2551" s="21" t="s">
        <v>218</v>
      </c>
      <c r="J2551" s="22" t="s">
        <v>254</v>
      </c>
      <c r="K2551" s="22" t="s">
        <v>255</v>
      </c>
      <c r="L2551" s="22" t="s">
        <v>256</v>
      </c>
      <c r="M2551" s="21" t="s">
        <v>222</v>
      </c>
      <c r="N2551" s="19" t="s">
        <v>205</v>
      </c>
      <c r="O2551" s="22" t="s">
        <v>257</v>
      </c>
      <c r="P2551" s="31" t="str">
        <f t="shared" si="40"/>
        <v>Galvanized Requiring Replacement</v>
      </c>
      <c r="Q2551" s="40" t="s">
        <v>254</v>
      </c>
      <c r="R2551" s="40" t="s">
        <v>254</v>
      </c>
      <c r="S2551" s="24"/>
      <c r="T2551" s="16"/>
      <c r="U2551" s="41" t="s">
        <v>255</v>
      </c>
      <c r="V2551" s="41" t="s">
        <v>255</v>
      </c>
      <c r="W2551" s="16"/>
      <c r="X2551" s="43" t="str">
        <f>IF((OR((AND('[1]PWS Information'!$E$10="CWS",T2551="Single Family Residence",P2551="Lead")),
(AND('[1]PWS Information'!$E$10="CWS",T2551="Multiple Family Residence",'[1]PWS Information'!$E$11="Yes",P2551="Lead")),
(AND('[1]PWS Information'!$E$10="NTNC",P2551="Lead")))),"Tier 1",
IF((OR((AND('[1]PWS Information'!$E$10="CWS",T2551="Multiple Family Residence",'[1]PWS Information'!$E$11="No",P2551="Lead")),
(AND('[1]PWS Information'!$E$10="CWS",T2551="Other",P2551="Lead")),
(AND(T2551="",P2551="Lead")),
(AND('[1]PWS Information'!$E$10="CWS",T2551="Building",P2551="Lead")))),"Tier 2",
IF((OR((AND('[1]PWS Information'!$E$10="CWS",T2551="Single Family Residence",P2551="Galvanized Requiring Replacement")),
(AND('[1]PWS Information'!$E$10="CWS",T2551="Single Family Residence",P2551="Galvanized Requiring Replacement",Q2551="Yes")),
(AND('[1]PWS Information'!$E$10="NTNC",T2551="Single Family Residence",P2551="Galvanized Requiring Replacement")),
(AND('[1]PWS Information'!$E$10="NTNC",T2551="Single Family Residence",Q2551="Yes")))),"Tier 3",
IF((OR((AND('[1]PWS Information'!$E$10="CWS",T2551="Single Family Residence",R2551="Yes",P2551="Non-Lead", I2551="Non-Lead - Copper",K2551="Before 1989")),
(AND('[1]PWS Information'!$E$10="CWS",T2551="Single Family Residence",R2551="Yes",P2551="Non-Lead", M2551="Non-Lead - Copper",N2551="Before 1989")))),"Tier 4",
IF((OR((AND('[1]PWS Information'!$E$10="NTNC",P2551="Non-Lead")),
(AND('[1]PWS Information'!$E$10="CWS",P2551="Non-Lead",R2551="")),
(AND('[1]PWS Information'!$E$10="CWS",P2551="Non-Lead",R2551="No")),
(AND('[1]PWS Information'!$E$10="CWS",P2551="Non-Lead",R2551="Don't Know")),
(AND('[1]PWS Information'!$E$10="CWS",P2551="Non-Lead", I2551="Non-Lead - Copper", R2551="Yes", K2551="Between 1989 and 2014")),
(AND('[1]PWS Information'!$E$10="CWS",P2551="Non-Lead", I2551="Non-Lead - Copper", R2551="Yes", K2551="After 2014")),
(AND('[1]PWS Information'!$E$10="CWS",P2551="Non-Lead", I2551="Non-Lead - Copper", R2551="Yes", K2551="Unknown")),
(AND('[1]PWS Information'!$E$10="CWS",P2551="Non-Lead", M2551="Non-Lead - Copper", R2551="Yes", N2551="Between 1989 and 2014")),
(AND('[1]PWS Information'!$E$10="CWS",P2551="Non-Lead", M2551="Non-Lead - Copper", R2551="Yes", N2551="After 2014")),
(AND('[1]PWS Information'!$E$10="CWS",P2551="Non-Lead", M2551="Non-Lead - Copper", R2551="Yes", N2551="Unknown")),
(AND('[1]PWS Information'!$E$10="CWS",P2551="Unknown")),
(AND('[1]PWS Information'!$E$10="NTNC",P2551="Unknown")),
(AND('[1]PWS Information'!$E$10="CWS",T2551="Multiple Family Residence",P2551="Galvanized Requiring Replacement")),
(AND('[1]PWS Information'!$E$10="CWS",P2551="Galvanized Requiring Replacement")),
(AND('[1]PWS Information'!$E$10="NTNC",T2551="Multiple Family Residence",P2551="Galvanized Requiring Replacement")))),"Tier 5",
"")))))</f>
        <v>Tier 5</v>
      </c>
      <c r="Y2551" s="24"/>
      <c r="Z2551" s="24"/>
    </row>
    <row r="2552" spans="1:26" x14ac:dyDescent="0.25">
      <c r="A2552" s="17">
        <v>2549</v>
      </c>
      <c r="B2552" s="17">
        <v>3616</v>
      </c>
      <c r="C2552" s="17" t="s">
        <v>102</v>
      </c>
      <c r="D2552" s="17" t="s">
        <v>188</v>
      </c>
      <c r="E2552" s="17">
        <v>79549</v>
      </c>
      <c r="F2552" s="17"/>
      <c r="G2552" s="17"/>
      <c r="H2552" s="17"/>
      <c r="I2552" s="21" t="s">
        <v>221</v>
      </c>
      <c r="J2552" s="22" t="s">
        <v>254</v>
      </c>
      <c r="K2552" s="22" t="s">
        <v>255</v>
      </c>
      <c r="L2552" s="22" t="s">
        <v>256</v>
      </c>
      <c r="M2552" s="21" t="s">
        <v>222</v>
      </c>
      <c r="N2552" s="37"/>
      <c r="O2552" s="22" t="s">
        <v>256</v>
      </c>
      <c r="P2552" s="31" t="str">
        <f t="shared" si="40"/>
        <v>Galvanized Requiring Replacement</v>
      </c>
      <c r="Q2552" s="40" t="s">
        <v>254</v>
      </c>
      <c r="R2552" s="40" t="s">
        <v>254</v>
      </c>
      <c r="S2552" s="24"/>
      <c r="T2552" s="16"/>
      <c r="U2552" s="41" t="s">
        <v>255</v>
      </c>
      <c r="V2552" s="41" t="s">
        <v>255</v>
      </c>
      <c r="W2552" s="16"/>
      <c r="X2552" s="43" t="str">
        <f>IF((OR((AND('[1]PWS Information'!$E$10="CWS",T2552="Single Family Residence",P2552="Lead")),
(AND('[1]PWS Information'!$E$10="CWS",T2552="Multiple Family Residence",'[1]PWS Information'!$E$11="Yes",P2552="Lead")),
(AND('[1]PWS Information'!$E$10="NTNC",P2552="Lead")))),"Tier 1",
IF((OR((AND('[1]PWS Information'!$E$10="CWS",T2552="Multiple Family Residence",'[1]PWS Information'!$E$11="No",P2552="Lead")),
(AND('[1]PWS Information'!$E$10="CWS",T2552="Other",P2552="Lead")),
(AND(T2552="",P2552="Lead")),
(AND('[1]PWS Information'!$E$10="CWS",T2552="Building",P2552="Lead")))),"Tier 2",
IF((OR((AND('[1]PWS Information'!$E$10="CWS",T2552="Single Family Residence",P2552="Galvanized Requiring Replacement")),
(AND('[1]PWS Information'!$E$10="CWS",T2552="Single Family Residence",P2552="Galvanized Requiring Replacement",Q2552="Yes")),
(AND('[1]PWS Information'!$E$10="NTNC",T2552="Single Family Residence",P2552="Galvanized Requiring Replacement")),
(AND('[1]PWS Information'!$E$10="NTNC",T2552="Single Family Residence",Q2552="Yes")))),"Tier 3",
IF((OR((AND('[1]PWS Information'!$E$10="CWS",T2552="Single Family Residence",R2552="Yes",P2552="Non-Lead", I2552="Non-Lead - Copper",K2552="Before 1989")),
(AND('[1]PWS Information'!$E$10="CWS",T2552="Single Family Residence",R2552="Yes",P2552="Non-Lead", M2552="Non-Lead - Copper",N2552="Before 1989")))),"Tier 4",
IF((OR((AND('[1]PWS Information'!$E$10="NTNC",P2552="Non-Lead")),
(AND('[1]PWS Information'!$E$10="CWS",P2552="Non-Lead",R2552="")),
(AND('[1]PWS Information'!$E$10="CWS",P2552="Non-Lead",R2552="No")),
(AND('[1]PWS Information'!$E$10="CWS",P2552="Non-Lead",R2552="Don't Know")),
(AND('[1]PWS Information'!$E$10="CWS",P2552="Non-Lead", I2552="Non-Lead - Copper", R2552="Yes", K2552="Between 1989 and 2014")),
(AND('[1]PWS Information'!$E$10="CWS",P2552="Non-Lead", I2552="Non-Lead - Copper", R2552="Yes", K2552="After 2014")),
(AND('[1]PWS Information'!$E$10="CWS",P2552="Non-Lead", I2552="Non-Lead - Copper", R2552="Yes", K2552="Unknown")),
(AND('[1]PWS Information'!$E$10="CWS",P2552="Non-Lead", M2552="Non-Lead - Copper", R2552="Yes", N2552="Between 1989 and 2014")),
(AND('[1]PWS Information'!$E$10="CWS",P2552="Non-Lead", M2552="Non-Lead - Copper", R2552="Yes", N2552="After 2014")),
(AND('[1]PWS Information'!$E$10="CWS",P2552="Non-Lead", M2552="Non-Lead - Copper", R2552="Yes", N2552="Unknown")),
(AND('[1]PWS Information'!$E$10="CWS",P2552="Unknown")),
(AND('[1]PWS Information'!$E$10="NTNC",P2552="Unknown")),
(AND('[1]PWS Information'!$E$10="CWS",T2552="Multiple Family Residence",P2552="Galvanized Requiring Replacement")),
(AND('[1]PWS Information'!$E$10="CWS",P2552="Galvanized Requiring Replacement")),
(AND('[1]PWS Information'!$E$10="NTNC",T2552="Multiple Family Residence",P2552="Galvanized Requiring Replacement")))),"Tier 5",
"")))))</f>
        <v>Tier 5</v>
      </c>
      <c r="Y2552" s="24"/>
      <c r="Z2552" s="24"/>
    </row>
    <row r="2553" spans="1:26" x14ac:dyDescent="0.25">
      <c r="A2553" s="17">
        <v>2550</v>
      </c>
      <c r="B2553" s="18">
        <v>3800</v>
      </c>
      <c r="C2553" s="18" t="s">
        <v>102</v>
      </c>
      <c r="D2553" s="18" t="s">
        <v>188</v>
      </c>
      <c r="E2553" s="18">
        <v>79549</v>
      </c>
      <c r="F2553" s="18"/>
      <c r="G2553" s="18"/>
      <c r="H2553" s="18"/>
      <c r="I2553" s="21" t="s">
        <v>218</v>
      </c>
      <c r="J2553" s="22" t="s">
        <v>254</v>
      </c>
      <c r="K2553" s="22" t="s">
        <v>255</v>
      </c>
      <c r="L2553" s="22" t="s">
        <v>256</v>
      </c>
      <c r="M2553" s="21" t="s">
        <v>218</v>
      </c>
      <c r="N2553" s="19"/>
      <c r="O2553" s="22" t="s">
        <v>256</v>
      </c>
      <c r="P2553" s="31" t="str">
        <f t="shared" si="40"/>
        <v>Non-Lead</v>
      </c>
      <c r="Q2553" s="40" t="s">
        <v>254</v>
      </c>
      <c r="R2553" s="40" t="s">
        <v>254</v>
      </c>
      <c r="S2553" s="24"/>
      <c r="T2553" s="16"/>
      <c r="U2553" s="41" t="s">
        <v>255</v>
      </c>
      <c r="V2553" s="41" t="s">
        <v>255</v>
      </c>
      <c r="W2553" s="16"/>
      <c r="X2553" s="43" t="str">
        <f>IF((OR((AND('[1]PWS Information'!$E$10="CWS",T2553="Single Family Residence",P2553="Lead")),
(AND('[1]PWS Information'!$E$10="CWS",T2553="Multiple Family Residence",'[1]PWS Information'!$E$11="Yes",P2553="Lead")),
(AND('[1]PWS Information'!$E$10="NTNC",P2553="Lead")))),"Tier 1",
IF((OR((AND('[1]PWS Information'!$E$10="CWS",T2553="Multiple Family Residence",'[1]PWS Information'!$E$11="No",P2553="Lead")),
(AND('[1]PWS Information'!$E$10="CWS",T2553="Other",P2553="Lead")),
(AND(T2553="",P2553="Lead")),
(AND('[1]PWS Information'!$E$10="CWS",T2553="Building",P2553="Lead")))),"Tier 2",
IF((OR((AND('[1]PWS Information'!$E$10="CWS",T2553="Single Family Residence",P2553="Galvanized Requiring Replacement")),
(AND('[1]PWS Information'!$E$10="CWS",T2553="Single Family Residence",P2553="Galvanized Requiring Replacement",Q2553="Yes")),
(AND('[1]PWS Information'!$E$10="NTNC",T2553="Single Family Residence",P2553="Galvanized Requiring Replacement")),
(AND('[1]PWS Information'!$E$10="NTNC",T2553="Single Family Residence",Q2553="Yes")))),"Tier 3",
IF((OR((AND('[1]PWS Information'!$E$10="CWS",T2553="Single Family Residence",R2553="Yes",P2553="Non-Lead", I2553="Non-Lead - Copper",K2553="Before 1989")),
(AND('[1]PWS Information'!$E$10="CWS",T2553="Single Family Residence",R2553="Yes",P2553="Non-Lead", M2553="Non-Lead - Copper",N2553="Before 1989")))),"Tier 4",
IF((OR((AND('[1]PWS Information'!$E$10="NTNC",P2553="Non-Lead")),
(AND('[1]PWS Information'!$E$10="CWS",P2553="Non-Lead",R2553="")),
(AND('[1]PWS Information'!$E$10="CWS",P2553="Non-Lead",R2553="No")),
(AND('[1]PWS Information'!$E$10="CWS",P2553="Non-Lead",R2553="Don't Know")),
(AND('[1]PWS Information'!$E$10="CWS",P2553="Non-Lead", I2553="Non-Lead - Copper", R2553="Yes", K2553="Between 1989 and 2014")),
(AND('[1]PWS Information'!$E$10="CWS",P2553="Non-Lead", I2553="Non-Lead - Copper", R2553="Yes", K2553="After 2014")),
(AND('[1]PWS Information'!$E$10="CWS",P2553="Non-Lead", I2553="Non-Lead - Copper", R2553="Yes", K2553="Unknown")),
(AND('[1]PWS Information'!$E$10="CWS",P2553="Non-Lead", M2553="Non-Lead - Copper", R2553="Yes", N2553="Between 1989 and 2014")),
(AND('[1]PWS Information'!$E$10="CWS",P2553="Non-Lead", M2553="Non-Lead - Copper", R2553="Yes", N2553="After 2014")),
(AND('[1]PWS Information'!$E$10="CWS",P2553="Non-Lead", M2553="Non-Lead - Copper", R2553="Yes", N2553="Unknown")),
(AND('[1]PWS Information'!$E$10="CWS",P2553="Unknown")),
(AND('[1]PWS Information'!$E$10="NTNC",P2553="Unknown")),
(AND('[1]PWS Information'!$E$10="CWS",T2553="Multiple Family Residence",P2553="Galvanized Requiring Replacement")),
(AND('[1]PWS Information'!$E$10="CWS",P2553="Galvanized Requiring Replacement")),
(AND('[1]PWS Information'!$E$10="NTNC",T2553="Multiple Family Residence",P2553="Galvanized Requiring Replacement")))),"Tier 5",
"")))))</f>
        <v>Tier 5</v>
      </c>
      <c r="Y2553" s="24"/>
      <c r="Z2553" s="24"/>
    </row>
    <row r="2554" spans="1:26" x14ac:dyDescent="0.25">
      <c r="A2554" s="17">
        <v>2551</v>
      </c>
      <c r="B2554" s="17">
        <v>3801</v>
      </c>
      <c r="C2554" s="18" t="s">
        <v>102</v>
      </c>
      <c r="D2554" s="18" t="s">
        <v>188</v>
      </c>
      <c r="E2554" s="18">
        <v>79549</v>
      </c>
      <c r="F2554" s="17"/>
      <c r="G2554" s="17"/>
      <c r="H2554" s="17"/>
      <c r="I2554" s="21" t="s">
        <v>218</v>
      </c>
      <c r="J2554" s="22" t="s">
        <v>254</v>
      </c>
      <c r="K2554" s="22" t="s">
        <v>255</v>
      </c>
      <c r="L2554" s="22" t="s">
        <v>256</v>
      </c>
      <c r="M2554" s="21" t="s">
        <v>218</v>
      </c>
      <c r="N2554" s="37"/>
      <c r="O2554" s="22" t="s">
        <v>256</v>
      </c>
      <c r="P2554" s="31" t="str">
        <f t="shared" si="40"/>
        <v>Non-Lead</v>
      </c>
      <c r="Q2554" s="40" t="s">
        <v>254</v>
      </c>
      <c r="R2554" s="40" t="s">
        <v>254</v>
      </c>
      <c r="S2554" s="24"/>
      <c r="T2554" s="16"/>
      <c r="U2554" s="41" t="s">
        <v>255</v>
      </c>
      <c r="V2554" s="41" t="s">
        <v>255</v>
      </c>
      <c r="W2554" s="16"/>
      <c r="X2554" s="43" t="str">
        <f>IF((OR((AND('[1]PWS Information'!$E$10="CWS",T2554="Single Family Residence",P2554="Lead")),
(AND('[1]PWS Information'!$E$10="CWS",T2554="Multiple Family Residence",'[1]PWS Information'!$E$11="Yes",P2554="Lead")),
(AND('[1]PWS Information'!$E$10="NTNC",P2554="Lead")))),"Tier 1",
IF((OR((AND('[1]PWS Information'!$E$10="CWS",T2554="Multiple Family Residence",'[1]PWS Information'!$E$11="No",P2554="Lead")),
(AND('[1]PWS Information'!$E$10="CWS",T2554="Other",P2554="Lead")),
(AND(T2554="",P2554="Lead")),
(AND('[1]PWS Information'!$E$10="CWS",T2554="Building",P2554="Lead")))),"Tier 2",
IF((OR((AND('[1]PWS Information'!$E$10="CWS",T2554="Single Family Residence",P2554="Galvanized Requiring Replacement")),
(AND('[1]PWS Information'!$E$10="CWS",T2554="Single Family Residence",P2554="Galvanized Requiring Replacement",Q2554="Yes")),
(AND('[1]PWS Information'!$E$10="NTNC",T2554="Single Family Residence",P2554="Galvanized Requiring Replacement")),
(AND('[1]PWS Information'!$E$10="NTNC",T2554="Single Family Residence",Q2554="Yes")))),"Tier 3",
IF((OR((AND('[1]PWS Information'!$E$10="CWS",T2554="Single Family Residence",R2554="Yes",P2554="Non-Lead", I2554="Non-Lead - Copper",K2554="Before 1989")),
(AND('[1]PWS Information'!$E$10="CWS",T2554="Single Family Residence",R2554="Yes",P2554="Non-Lead", M2554="Non-Lead - Copper",N2554="Before 1989")))),"Tier 4",
IF((OR((AND('[1]PWS Information'!$E$10="NTNC",P2554="Non-Lead")),
(AND('[1]PWS Information'!$E$10="CWS",P2554="Non-Lead",R2554="")),
(AND('[1]PWS Information'!$E$10="CWS",P2554="Non-Lead",R2554="No")),
(AND('[1]PWS Information'!$E$10="CWS",P2554="Non-Lead",R2554="Don't Know")),
(AND('[1]PWS Information'!$E$10="CWS",P2554="Non-Lead", I2554="Non-Lead - Copper", R2554="Yes", K2554="Between 1989 and 2014")),
(AND('[1]PWS Information'!$E$10="CWS",P2554="Non-Lead", I2554="Non-Lead - Copper", R2554="Yes", K2554="After 2014")),
(AND('[1]PWS Information'!$E$10="CWS",P2554="Non-Lead", I2554="Non-Lead - Copper", R2554="Yes", K2554="Unknown")),
(AND('[1]PWS Information'!$E$10="CWS",P2554="Non-Lead", M2554="Non-Lead - Copper", R2554="Yes", N2554="Between 1989 and 2014")),
(AND('[1]PWS Information'!$E$10="CWS",P2554="Non-Lead", M2554="Non-Lead - Copper", R2554="Yes", N2554="After 2014")),
(AND('[1]PWS Information'!$E$10="CWS",P2554="Non-Lead", M2554="Non-Lead - Copper", R2554="Yes", N2554="Unknown")),
(AND('[1]PWS Information'!$E$10="CWS",P2554="Unknown")),
(AND('[1]PWS Information'!$E$10="NTNC",P2554="Unknown")),
(AND('[1]PWS Information'!$E$10="CWS",T2554="Multiple Family Residence",P2554="Galvanized Requiring Replacement")),
(AND('[1]PWS Information'!$E$10="CWS",P2554="Galvanized Requiring Replacement")),
(AND('[1]PWS Information'!$E$10="NTNC",T2554="Multiple Family Residence",P2554="Galvanized Requiring Replacement")))),"Tier 5",
"")))))</f>
        <v>Tier 5</v>
      </c>
      <c r="Y2554" s="24"/>
      <c r="Z2554" s="24"/>
    </row>
    <row r="2555" spans="1:26" x14ac:dyDescent="0.25">
      <c r="A2555" s="17">
        <v>2552</v>
      </c>
      <c r="B2555" s="17">
        <v>3802</v>
      </c>
      <c r="C2555" s="18" t="s">
        <v>102</v>
      </c>
      <c r="D2555" s="18" t="s">
        <v>188</v>
      </c>
      <c r="E2555" s="18">
        <v>79549</v>
      </c>
      <c r="F2555" s="17"/>
      <c r="G2555" s="17"/>
      <c r="H2555" s="17"/>
      <c r="I2555" s="21" t="s">
        <v>218</v>
      </c>
      <c r="J2555" s="22" t="s">
        <v>254</v>
      </c>
      <c r="K2555" s="22" t="s">
        <v>255</v>
      </c>
      <c r="L2555" s="22" t="s">
        <v>256</v>
      </c>
      <c r="M2555" s="21" t="s">
        <v>218</v>
      </c>
      <c r="N2555" s="37"/>
      <c r="O2555" s="22" t="s">
        <v>256</v>
      </c>
      <c r="P2555" s="31" t="str">
        <f t="shared" si="40"/>
        <v>Non-Lead</v>
      </c>
      <c r="Q2555" s="40" t="s">
        <v>254</v>
      </c>
      <c r="R2555" s="40" t="s">
        <v>254</v>
      </c>
      <c r="S2555" s="24"/>
      <c r="T2555" s="16"/>
      <c r="U2555" s="41" t="s">
        <v>255</v>
      </c>
      <c r="V2555" s="41" t="s">
        <v>255</v>
      </c>
      <c r="W2555" s="16"/>
      <c r="X2555" s="43" t="str">
        <f>IF((OR((AND('[1]PWS Information'!$E$10="CWS",T2555="Single Family Residence",P2555="Lead")),
(AND('[1]PWS Information'!$E$10="CWS",T2555="Multiple Family Residence",'[1]PWS Information'!$E$11="Yes",P2555="Lead")),
(AND('[1]PWS Information'!$E$10="NTNC",P2555="Lead")))),"Tier 1",
IF((OR((AND('[1]PWS Information'!$E$10="CWS",T2555="Multiple Family Residence",'[1]PWS Information'!$E$11="No",P2555="Lead")),
(AND('[1]PWS Information'!$E$10="CWS",T2555="Other",P2555="Lead")),
(AND(T2555="",P2555="Lead")),
(AND('[1]PWS Information'!$E$10="CWS",T2555="Building",P2555="Lead")))),"Tier 2",
IF((OR((AND('[1]PWS Information'!$E$10="CWS",T2555="Single Family Residence",P2555="Galvanized Requiring Replacement")),
(AND('[1]PWS Information'!$E$10="CWS",T2555="Single Family Residence",P2555="Galvanized Requiring Replacement",Q2555="Yes")),
(AND('[1]PWS Information'!$E$10="NTNC",T2555="Single Family Residence",P2555="Galvanized Requiring Replacement")),
(AND('[1]PWS Information'!$E$10="NTNC",T2555="Single Family Residence",Q2555="Yes")))),"Tier 3",
IF((OR((AND('[1]PWS Information'!$E$10="CWS",T2555="Single Family Residence",R2555="Yes",P2555="Non-Lead", I2555="Non-Lead - Copper",K2555="Before 1989")),
(AND('[1]PWS Information'!$E$10="CWS",T2555="Single Family Residence",R2555="Yes",P2555="Non-Lead", M2555="Non-Lead - Copper",N2555="Before 1989")))),"Tier 4",
IF((OR((AND('[1]PWS Information'!$E$10="NTNC",P2555="Non-Lead")),
(AND('[1]PWS Information'!$E$10="CWS",P2555="Non-Lead",R2555="")),
(AND('[1]PWS Information'!$E$10="CWS",P2555="Non-Lead",R2555="No")),
(AND('[1]PWS Information'!$E$10="CWS",P2555="Non-Lead",R2555="Don't Know")),
(AND('[1]PWS Information'!$E$10="CWS",P2555="Non-Lead", I2555="Non-Lead - Copper", R2555="Yes", K2555="Between 1989 and 2014")),
(AND('[1]PWS Information'!$E$10="CWS",P2555="Non-Lead", I2555="Non-Lead - Copper", R2555="Yes", K2555="After 2014")),
(AND('[1]PWS Information'!$E$10="CWS",P2555="Non-Lead", I2555="Non-Lead - Copper", R2555="Yes", K2555="Unknown")),
(AND('[1]PWS Information'!$E$10="CWS",P2555="Non-Lead", M2555="Non-Lead - Copper", R2555="Yes", N2555="Between 1989 and 2014")),
(AND('[1]PWS Information'!$E$10="CWS",P2555="Non-Lead", M2555="Non-Lead - Copper", R2555="Yes", N2555="After 2014")),
(AND('[1]PWS Information'!$E$10="CWS",P2555="Non-Lead", M2555="Non-Lead - Copper", R2555="Yes", N2555="Unknown")),
(AND('[1]PWS Information'!$E$10="CWS",P2555="Unknown")),
(AND('[1]PWS Information'!$E$10="NTNC",P2555="Unknown")),
(AND('[1]PWS Information'!$E$10="CWS",T2555="Multiple Family Residence",P2555="Galvanized Requiring Replacement")),
(AND('[1]PWS Information'!$E$10="CWS",P2555="Galvanized Requiring Replacement")),
(AND('[1]PWS Information'!$E$10="NTNC",T2555="Multiple Family Residence",P2555="Galvanized Requiring Replacement")))),"Tier 5",
"")))))</f>
        <v>Tier 5</v>
      </c>
      <c r="Y2555" s="24"/>
      <c r="Z2555" s="24"/>
    </row>
    <row r="2556" spans="1:26" x14ac:dyDescent="0.25">
      <c r="A2556" s="17">
        <v>2553</v>
      </c>
      <c r="B2556" s="17">
        <v>3803</v>
      </c>
      <c r="C2556" s="18" t="s">
        <v>102</v>
      </c>
      <c r="D2556" s="18" t="s">
        <v>188</v>
      </c>
      <c r="E2556" s="18">
        <v>79549</v>
      </c>
      <c r="F2556" s="17"/>
      <c r="G2556" s="17"/>
      <c r="H2556" s="17"/>
      <c r="I2556" s="21" t="s">
        <v>218</v>
      </c>
      <c r="J2556" s="22" t="s">
        <v>254</v>
      </c>
      <c r="K2556" s="22" t="s">
        <v>255</v>
      </c>
      <c r="L2556" s="22" t="s">
        <v>256</v>
      </c>
      <c r="M2556" s="21" t="s">
        <v>218</v>
      </c>
      <c r="N2556" s="19"/>
      <c r="O2556" s="22" t="s">
        <v>256</v>
      </c>
      <c r="P2556" s="31" t="str">
        <f t="shared" si="40"/>
        <v>Non-Lead</v>
      </c>
      <c r="Q2556" s="40" t="s">
        <v>254</v>
      </c>
      <c r="R2556" s="40" t="s">
        <v>254</v>
      </c>
      <c r="S2556" s="24"/>
      <c r="T2556" s="16"/>
      <c r="U2556" s="41" t="s">
        <v>255</v>
      </c>
      <c r="V2556" s="41" t="s">
        <v>255</v>
      </c>
      <c r="W2556" s="16"/>
      <c r="X2556" s="43" t="str">
        <f>IF((OR((AND('[1]PWS Information'!$E$10="CWS",T2556="Single Family Residence",P2556="Lead")),
(AND('[1]PWS Information'!$E$10="CWS",T2556="Multiple Family Residence",'[1]PWS Information'!$E$11="Yes",P2556="Lead")),
(AND('[1]PWS Information'!$E$10="NTNC",P2556="Lead")))),"Tier 1",
IF((OR((AND('[1]PWS Information'!$E$10="CWS",T2556="Multiple Family Residence",'[1]PWS Information'!$E$11="No",P2556="Lead")),
(AND('[1]PWS Information'!$E$10="CWS",T2556="Other",P2556="Lead")),
(AND(T2556="",P2556="Lead")),
(AND('[1]PWS Information'!$E$10="CWS",T2556="Building",P2556="Lead")))),"Tier 2",
IF((OR((AND('[1]PWS Information'!$E$10="CWS",T2556="Single Family Residence",P2556="Galvanized Requiring Replacement")),
(AND('[1]PWS Information'!$E$10="CWS",T2556="Single Family Residence",P2556="Galvanized Requiring Replacement",Q2556="Yes")),
(AND('[1]PWS Information'!$E$10="NTNC",T2556="Single Family Residence",P2556="Galvanized Requiring Replacement")),
(AND('[1]PWS Information'!$E$10="NTNC",T2556="Single Family Residence",Q2556="Yes")))),"Tier 3",
IF((OR((AND('[1]PWS Information'!$E$10="CWS",T2556="Single Family Residence",R2556="Yes",P2556="Non-Lead", I2556="Non-Lead - Copper",K2556="Before 1989")),
(AND('[1]PWS Information'!$E$10="CWS",T2556="Single Family Residence",R2556="Yes",P2556="Non-Lead", M2556="Non-Lead - Copper",N2556="Before 1989")))),"Tier 4",
IF((OR((AND('[1]PWS Information'!$E$10="NTNC",P2556="Non-Lead")),
(AND('[1]PWS Information'!$E$10="CWS",P2556="Non-Lead",R2556="")),
(AND('[1]PWS Information'!$E$10="CWS",P2556="Non-Lead",R2556="No")),
(AND('[1]PWS Information'!$E$10="CWS",P2556="Non-Lead",R2556="Don't Know")),
(AND('[1]PWS Information'!$E$10="CWS",P2556="Non-Lead", I2556="Non-Lead - Copper", R2556="Yes", K2556="Between 1989 and 2014")),
(AND('[1]PWS Information'!$E$10="CWS",P2556="Non-Lead", I2556="Non-Lead - Copper", R2556="Yes", K2556="After 2014")),
(AND('[1]PWS Information'!$E$10="CWS",P2556="Non-Lead", I2556="Non-Lead - Copper", R2556="Yes", K2556="Unknown")),
(AND('[1]PWS Information'!$E$10="CWS",P2556="Non-Lead", M2556="Non-Lead - Copper", R2556="Yes", N2556="Between 1989 and 2014")),
(AND('[1]PWS Information'!$E$10="CWS",P2556="Non-Lead", M2556="Non-Lead - Copper", R2556="Yes", N2556="After 2014")),
(AND('[1]PWS Information'!$E$10="CWS",P2556="Non-Lead", M2556="Non-Lead - Copper", R2556="Yes", N2556="Unknown")),
(AND('[1]PWS Information'!$E$10="CWS",P2556="Unknown")),
(AND('[1]PWS Information'!$E$10="NTNC",P2556="Unknown")),
(AND('[1]PWS Information'!$E$10="CWS",T2556="Multiple Family Residence",P2556="Galvanized Requiring Replacement")),
(AND('[1]PWS Information'!$E$10="CWS",P2556="Galvanized Requiring Replacement")),
(AND('[1]PWS Information'!$E$10="NTNC",T2556="Multiple Family Residence",P2556="Galvanized Requiring Replacement")))),"Tier 5",
"")))))</f>
        <v>Tier 5</v>
      </c>
      <c r="Y2556" s="24"/>
      <c r="Z2556" s="24"/>
    </row>
    <row r="2557" spans="1:26" x14ac:dyDescent="0.25">
      <c r="A2557" s="17">
        <v>2554</v>
      </c>
      <c r="B2557" s="18">
        <v>3804</v>
      </c>
      <c r="C2557" s="18" t="s">
        <v>102</v>
      </c>
      <c r="D2557" s="18" t="s">
        <v>188</v>
      </c>
      <c r="E2557" s="18">
        <v>79549</v>
      </c>
      <c r="F2557" s="18"/>
      <c r="G2557" s="18"/>
      <c r="H2557" s="18"/>
      <c r="I2557" s="21" t="s">
        <v>218</v>
      </c>
      <c r="J2557" s="22" t="s">
        <v>254</v>
      </c>
      <c r="K2557" s="22" t="s">
        <v>255</v>
      </c>
      <c r="L2557" s="22" t="s">
        <v>256</v>
      </c>
      <c r="M2557" s="21" t="s">
        <v>218</v>
      </c>
      <c r="N2557" s="19"/>
      <c r="O2557" s="22" t="s">
        <v>256</v>
      </c>
      <c r="P2557" s="31" t="str">
        <f t="shared" si="40"/>
        <v>Non-Lead</v>
      </c>
      <c r="Q2557" s="40" t="s">
        <v>254</v>
      </c>
      <c r="R2557" s="40" t="s">
        <v>254</v>
      </c>
      <c r="S2557" s="24"/>
      <c r="T2557" s="16"/>
      <c r="U2557" s="41" t="s">
        <v>255</v>
      </c>
      <c r="V2557" s="41" t="s">
        <v>255</v>
      </c>
      <c r="W2557" s="16"/>
      <c r="X2557" s="43" t="str">
        <f>IF((OR((AND('[1]PWS Information'!$E$10="CWS",T2557="Single Family Residence",P2557="Lead")),
(AND('[1]PWS Information'!$E$10="CWS",T2557="Multiple Family Residence",'[1]PWS Information'!$E$11="Yes",P2557="Lead")),
(AND('[1]PWS Information'!$E$10="NTNC",P2557="Lead")))),"Tier 1",
IF((OR((AND('[1]PWS Information'!$E$10="CWS",T2557="Multiple Family Residence",'[1]PWS Information'!$E$11="No",P2557="Lead")),
(AND('[1]PWS Information'!$E$10="CWS",T2557="Other",P2557="Lead")),
(AND(T2557="",P2557="Lead")),
(AND('[1]PWS Information'!$E$10="CWS",T2557="Building",P2557="Lead")))),"Tier 2",
IF((OR((AND('[1]PWS Information'!$E$10="CWS",T2557="Single Family Residence",P2557="Galvanized Requiring Replacement")),
(AND('[1]PWS Information'!$E$10="CWS",T2557="Single Family Residence",P2557="Galvanized Requiring Replacement",Q2557="Yes")),
(AND('[1]PWS Information'!$E$10="NTNC",T2557="Single Family Residence",P2557="Galvanized Requiring Replacement")),
(AND('[1]PWS Information'!$E$10="NTNC",T2557="Single Family Residence",Q2557="Yes")))),"Tier 3",
IF((OR((AND('[1]PWS Information'!$E$10="CWS",T2557="Single Family Residence",R2557="Yes",P2557="Non-Lead", I2557="Non-Lead - Copper",K2557="Before 1989")),
(AND('[1]PWS Information'!$E$10="CWS",T2557="Single Family Residence",R2557="Yes",P2557="Non-Lead", M2557="Non-Lead - Copper",N2557="Before 1989")))),"Tier 4",
IF((OR((AND('[1]PWS Information'!$E$10="NTNC",P2557="Non-Lead")),
(AND('[1]PWS Information'!$E$10="CWS",P2557="Non-Lead",R2557="")),
(AND('[1]PWS Information'!$E$10="CWS",P2557="Non-Lead",R2557="No")),
(AND('[1]PWS Information'!$E$10="CWS",P2557="Non-Lead",R2557="Don't Know")),
(AND('[1]PWS Information'!$E$10="CWS",P2557="Non-Lead", I2557="Non-Lead - Copper", R2557="Yes", K2557="Between 1989 and 2014")),
(AND('[1]PWS Information'!$E$10="CWS",P2557="Non-Lead", I2557="Non-Lead - Copper", R2557="Yes", K2557="After 2014")),
(AND('[1]PWS Information'!$E$10="CWS",P2557="Non-Lead", I2557="Non-Lead - Copper", R2557="Yes", K2557="Unknown")),
(AND('[1]PWS Information'!$E$10="CWS",P2557="Non-Lead", M2557="Non-Lead - Copper", R2557="Yes", N2557="Between 1989 and 2014")),
(AND('[1]PWS Information'!$E$10="CWS",P2557="Non-Lead", M2557="Non-Lead - Copper", R2557="Yes", N2557="After 2014")),
(AND('[1]PWS Information'!$E$10="CWS",P2557="Non-Lead", M2557="Non-Lead - Copper", R2557="Yes", N2557="Unknown")),
(AND('[1]PWS Information'!$E$10="CWS",P2557="Unknown")),
(AND('[1]PWS Information'!$E$10="NTNC",P2557="Unknown")),
(AND('[1]PWS Information'!$E$10="CWS",T2557="Multiple Family Residence",P2557="Galvanized Requiring Replacement")),
(AND('[1]PWS Information'!$E$10="CWS",P2557="Galvanized Requiring Replacement")),
(AND('[1]PWS Information'!$E$10="NTNC",T2557="Multiple Family Residence",P2557="Galvanized Requiring Replacement")))),"Tier 5",
"")))))</f>
        <v>Tier 5</v>
      </c>
      <c r="Y2557" s="24"/>
      <c r="Z2557" s="24"/>
    </row>
    <row r="2558" spans="1:26" x14ac:dyDescent="0.25">
      <c r="A2558" s="17">
        <v>2555</v>
      </c>
      <c r="B2558" s="17">
        <v>3805</v>
      </c>
      <c r="C2558" s="18" t="s">
        <v>102</v>
      </c>
      <c r="D2558" s="18" t="s">
        <v>188</v>
      </c>
      <c r="E2558" s="18">
        <v>79549</v>
      </c>
      <c r="F2558" s="17"/>
      <c r="G2558" s="17"/>
      <c r="H2558" s="17"/>
      <c r="I2558" s="21" t="s">
        <v>218</v>
      </c>
      <c r="J2558" s="22" t="s">
        <v>254</v>
      </c>
      <c r="K2558" s="22" t="s">
        <v>255</v>
      </c>
      <c r="L2558" s="22" t="s">
        <v>256</v>
      </c>
      <c r="M2558" s="21" t="s">
        <v>218</v>
      </c>
      <c r="N2558" s="19"/>
      <c r="O2558" s="22" t="s">
        <v>256</v>
      </c>
      <c r="P2558" s="31" t="str">
        <f t="shared" si="40"/>
        <v>Non-Lead</v>
      </c>
      <c r="Q2558" s="40" t="s">
        <v>254</v>
      </c>
      <c r="R2558" s="40" t="s">
        <v>254</v>
      </c>
      <c r="S2558" s="24"/>
      <c r="T2558" s="16"/>
      <c r="U2558" s="41" t="s">
        <v>255</v>
      </c>
      <c r="V2558" s="41" t="s">
        <v>255</v>
      </c>
      <c r="W2558" s="16"/>
      <c r="X2558" s="43" t="str">
        <f>IF((OR((AND('[1]PWS Information'!$E$10="CWS",T2558="Single Family Residence",P2558="Lead")),
(AND('[1]PWS Information'!$E$10="CWS",T2558="Multiple Family Residence",'[1]PWS Information'!$E$11="Yes",P2558="Lead")),
(AND('[1]PWS Information'!$E$10="NTNC",P2558="Lead")))),"Tier 1",
IF((OR((AND('[1]PWS Information'!$E$10="CWS",T2558="Multiple Family Residence",'[1]PWS Information'!$E$11="No",P2558="Lead")),
(AND('[1]PWS Information'!$E$10="CWS",T2558="Other",P2558="Lead")),
(AND(T2558="",P2558="Lead")),
(AND('[1]PWS Information'!$E$10="CWS",T2558="Building",P2558="Lead")))),"Tier 2",
IF((OR((AND('[1]PWS Information'!$E$10="CWS",T2558="Single Family Residence",P2558="Galvanized Requiring Replacement")),
(AND('[1]PWS Information'!$E$10="CWS",T2558="Single Family Residence",P2558="Galvanized Requiring Replacement",Q2558="Yes")),
(AND('[1]PWS Information'!$E$10="NTNC",T2558="Single Family Residence",P2558="Galvanized Requiring Replacement")),
(AND('[1]PWS Information'!$E$10="NTNC",T2558="Single Family Residence",Q2558="Yes")))),"Tier 3",
IF((OR((AND('[1]PWS Information'!$E$10="CWS",T2558="Single Family Residence",R2558="Yes",P2558="Non-Lead", I2558="Non-Lead - Copper",K2558="Before 1989")),
(AND('[1]PWS Information'!$E$10="CWS",T2558="Single Family Residence",R2558="Yes",P2558="Non-Lead", M2558="Non-Lead - Copper",N2558="Before 1989")))),"Tier 4",
IF((OR((AND('[1]PWS Information'!$E$10="NTNC",P2558="Non-Lead")),
(AND('[1]PWS Information'!$E$10="CWS",P2558="Non-Lead",R2558="")),
(AND('[1]PWS Information'!$E$10="CWS",P2558="Non-Lead",R2558="No")),
(AND('[1]PWS Information'!$E$10="CWS",P2558="Non-Lead",R2558="Don't Know")),
(AND('[1]PWS Information'!$E$10="CWS",P2558="Non-Lead", I2558="Non-Lead - Copper", R2558="Yes", K2558="Between 1989 and 2014")),
(AND('[1]PWS Information'!$E$10="CWS",P2558="Non-Lead", I2558="Non-Lead - Copper", R2558="Yes", K2558="After 2014")),
(AND('[1]PWS Information'!$E$10="CWS",P2558="Non-Lead", I2558="Non-Lead - Copper", R2558="Yes", K2558="Unknown")),
(AND('[1]PWS Information'!$E$10="CWS",P2558="Non-Lead", M2558="Non-Lead - Copper", R2558="Yes", N2558="Between 1989 and 2014")),
(AND('[1]PWS Information'!$E$10="CWS",P2558="Non-Lead", M2558="Non-Lead - Copper", R2558="Yes", N2558="After 2014")),
(AND('[1]PWS Information'!$E$10="CWS",P2558="Non-Lead", M2558="Non-Lead - Copper", R2558="Yes", N2558="Unknown")),
(AND('[1]PWS Information'!$E$10="CWS",P2558="Unknown")),
(AND('[1]PWS Information'!$E$10="NTNC",P2558="Unknown")),
(AND('[1]PWS Information'!$E$10="CWS",T2558="Multiple Family Residence",P2558="Galvanized Requiring Replacement")),
(AND('[1]PWS Information'!$E$10="CWS",P2558="Galvanized Requiring Replacement")),
(AND('[1]PWS Information'!$E$10="NTNC",T2558="Multiple Family Residence",P2558="Galvanized Requiring Replacement")))),"Tier 5",
"")))))</f>
        <v>Tier 5</v>
      </c>
      <c r="Y2558" s="24"/>
      <c r="Z2558" s="24"/>
    </row>
    <row r="2559" spans="1:26" x14ac:dyDescent="0.25">
      <c r="A2559" s="17">
        <v>2556</v>
      </c>
      <c r="B2559" s="18">
        <v>3806</v>
      </c>
      <c r="C2559" s="18" t="s">
        <v>102</v>
      </c>
      <c r="D2559" s="18" t="s">
        <v>188</v>
      </c>
      <c r="E2559" s="18">
        <v>79549</v>
      </c>
      <c r="F2559" s="18"/>
      <c r="G2559" s="18"/>
      <c r="H2559" s="18"/>
      <c r="I2559" s="21" t="s">
        <v>218</v>
      </c>
      <c r="J2559" s="22" t="s">
        <v>254</v>
      </c>
      <c r="K2559" s="22" t="s">
        <v>255</v>
      </c>
      <c r="L2559" s="22" t="s">
        <v>256</v>
      </c>
      <c r="M2559" s="21" t="s">
        <v>218</v>
      </c>
      <c r="N2559" s="19"/>
      <c r="O2559" s="22" t="s">
        <v>256</v>
      </c>
      <c r="P2559" s="31" t="str">
        <f t="shared" si="40"/>
        <v>Non-Lead</v>
      </c>
      <c r="Q2559" s="40" t="s">
        <v>254</v>
      </c>
      <c r="R2559" s="40" t="s">
        <v>254</v>
      </c>
      <c r="S2559" s="24"/>
      <c r="T2559" s="16"/>
      <c r="U2559" s="41" t="s">
        <v>255</v>
      </c>
      <c r="V2559" s="41" t="s">
        <v>255</v>
      </c>
      <c r="W2559" s="16"/>
      <c r="X2559" s="43" t="str">
        <f>IF((OR((AND('[1]PWS Information'!$E$10="CWS",T2559="Single Family Residence",P2559="Lead")),
(AND('[1]PWS Information'!$E$10="CWS",T2559="Multiple Family Residence",'[1]PWS Information'!$E$11="Yes",P2559="Lead")),
(AND('[1]PWS Information'!$E$10="NTNC",P2559="Lead")))),"Tier 1",
IF((OR((AND('[1]PWS Information'!$E$10="CWS",T2559="Multiple Family Residence",'[1]PWS Information'!$E$11="No",P2559="Lead")),
(AND('[1]PWS Information'!$E$10="CWS",T2559="Other",P2559="Lead")),
(AND(T2559="",P2559="Lead")),
(AND('[1]PWS Information'!$E$10="CWS",T2559="Building",P2559="Lead")))),"Tier 2",
IF((OR((AND('[1]PWS Information'!$E$10="CWS",T2559="Single Family Residence",P2559="Galvanized Requiring Replacement")),
(AND('[1]PWS Information'!$E$10="CWS",T2559="Single Family Residence",P2559="Galvanized Requiring Replacement",Q2559="Yes")),
(AND('[1]PWS Information'!$E$10="NTNC",T2559="Single Family Residence",P2559="Galvanized Requiring Replacement")),
(AND('[1]PWS Information'!$E$10="NTNC",T2559="Single Family Residence",Q2559="Yes")))),"Tier 3",
IF((OR((AND('[1]PWS Information'!$E$10="CWS",T2559="Single Family Residence",R2559="Yes",P2559="Non-Lead", I2559="Non-Lead - Copper",K2559="Before 1989")),
(AND('[1]PWS Information'!$E$10="CWS",T2559="Single Family Residence",R2559="Yes",P2559="Non-Lead", M2559="Non-Lead - Copper",N2559="Before 1989")))),"Tier 4",
IF((OR((AND('[1]PWS Information'!$E$10="NTNC",P2559="Non-Lead")),
(AND('[1]PWS Information'!$E$10="CWS",P2559="Non-Lead",R2559="")),
(AND('[1]PWS Information'!$E$10="CWS",P2559="Non-Lead",R2559="No")),
(AND('[1]PWS Information'!$E$10="CWS",P2559="Non-Lead",R2559="Don't Know")),
(AND('[1]PWS Information'!$E$10="CWS",P2559="Non-Lead", I2559="Non-Lead - Copper", R2559="Yes", K2559="Between 1989 and 2014")),
(AND('[1]PWS Information'!$E$10="CWS",P2559="Non-Lead", I2559="Non-Lead - Copper", R2559="Yes", K2559="After 2014")),
(AND('[1]PWS Information'!$E$10="CWS",P2559="Non-Lead", I2559="Non-Lead - Copper", R2559="Yes", K2559="Unknown")),
(AND('[1]PWS Information'!$E$10="CWS",P2559="Non-Lead", M2559="Non-Lead - Copper", R2559="Yes", N2559="Between 1989 and 2014")),
(AND('[1]PWS Information'!$E$10="CWS",P2559="Non-Lead", M2559="Non-Lead - Copper", R2559="Yes", N2559="After 2014")),
(AND('[1]PWS Information'!$E$10="CWS",P2559="Non-Lead", M2559="Non-Lead - Copper", R2559="Yes", N2559="Unknown")),
(AND('[1]PWS Information'!$E$10="CWS",P2559="Unknown")),
(AND('[1]PWS Information'!$E$10="NTNC",P2559="Unknown")),
(AND('[1]PWS Information'!$E$10="CWS",T2559="Multiple Family Residence",P2559="Galvanized Requiring Replacement")),
(AND('[1]PWS Information'!$E$10="CWS",P2559="Galvanized Requiring Replacement")),
(AND('[1]PWS Information'!$E$10="NTNC",T2559="Multiple Family Residence",P2559="Galvanized Requiring Replacement")))),"Tier 5",
"")))))</f>
        <v>Tier 5</v>
      </c>
      <c r="Y2559" s="24"/>
      <c r="Z2559" s="24"/>
    </row>
    <row r="2560" spans="1:26" x14ac:dyDescent="0.25">
      <c r="A2560" s="17">
        <v>2557</v>
      </c>
      <c r="B2560" s="18">
        <v>3807</v>
      </c>
      <c r="C2560" s="18" t="s">
        <v>102</v>
      </c>
      <c r="D2560" s="18" t="s">
        <v>188</v>
      </c>
      <c r="E2560" s="18">
        <v>79549</v>
      </c>
      <c r="F2560" s="18"/>
      <c r="G2560" s="18"/>
      <c r="H2560" s="18"/>
      <c r="I2560" s="21" t="s">
        <v>218</v>
      </c>
      <c r="J2560" s="22" t="s">
        <v>254</v>
      </c>
      <c r="K2560" s="22" t="s">
        <v>255</v>
      </c>
      <c r="L2560" s="22" t="s">
        <v>256</v>
      </c>
      <c r="M2560" s="21" t="s">
        <v>218</v>
      </c>
      <c r="N2560" s="19"/>
      <c r="O2560" s="22" t="s">
        <v>256</v>
      </c>
      <c r="P2560" s="31" t="str">
        <f t="shared" si="40"/>
        <v>Non-Lead</v>
      </c>
      <c r="Q2560" s="40" t="s">
        <v>254</v>
      </c>
      <c r="R2560" s="40" t="s">
        <v>254</v>
      </c>
      <c r="S2560" s="24"/>
      <c r="T2560" s="16"/>
      <c r="U2560" s="41" t="s">
        <v>255</v>
      </c>
      <c r="V2560" s="41" t="s">
        <v>255</v>
      </c>
      <c r="W2560" s="16"/>
      <c r="X2560" s="43" t="str">
        <f>IF((OR((AND('[1]PWS Information'!$E$10="CWS",T2560="Single Family Residence",P2560="Lead")),
(AND('[1]PWS Information'!$E$10="CWS",T2560="Multiple Family Residence",'[1]PWS Information'!$E$11="Yes",P2560="Lead")),
(AND('[1]PWS Information'!$E$10="NTNC",P2560="Lead")))),"Tier 1",
IF((OR((AND('[1]PWS Information'!$E$10="CWS",T2560="Multiple Family Residence",'[1]PWS Information'!$E$11="No",P2560="Lead")),
(AND('[1]PWS Information'!$E$10="CWS",T2560="Other",P2560="Lead")),
(AND(T2560="",P2560="Lead")),
(AND('[1]PWS Information'!$E$10="CWS",T2560="Building",P2560="Lead")))),"Tier 2",
IF((OR((AND('[1]PWS Information'!$E$10="CWS",T2560="Single Family Residence",P2560="Galvanized Requiring Replacement")),
(AND('[1]PWS Information'!$E$10="CWS",T2560="Single Family Residence",P2560="Galvanized Requiring Replacement",Q2560="Yes")),
(AND('[1]PWS Information'!$E$10="NTNC",T2560="Single Family Residence",P2560="Galvanized Requiring Replacement")),
(AND('[1]PWS Information'!$E$10="NTNC",T2560="Single Family Residence",Q2560="Yes")))),"Tier 3",
IF((OR((AND('[1]PWS Information'!$E$10="CWS",T2560="Single Family Residence",R2560="Yes",P2560="Non-Lead", I2560="Non-Lead - Copper",K2560="Before 1989")),
(AND('[1]PWS Information'!$E$10="CWS",T2560="Single Family Residence",R2560="Yes",P2560="Non-Lead", M2560="Non-Lead - Copper",N2560="Before 1989")))),"Tier 4",
IF((OR((AND('[1]PWS Information'!$E$10="NTNC",P2560="Non-Lead")),
(AND('[1]PWS Information'!$E$10="CWS",P2560="Non-Lead",R2560="")),
(AND('[1]PWS Information'!$E$10="CWS",P2560="Non-Lead",R2560="No")),
(AND('[1]PWS Information'!$E$10="CWS",P2560="Non-Lead",R2560="Don't Know")),
(AND('[1]PWS Information'!$E$10="CWS",P2560="Non-Lead", I2560="Non-Lead - Copper", R2560="Yes", K2560="Between 1989 and 2014")),
(AND('[1]PWS Information'!$E$10="CWS",P2560="Non-Lead", I2560="Non-Lead - Copper", R2560="Yes", K2560="After 2014")),
(AND('[1]PWS Information'!$E$10="CWS",P2560="Non-Lead", I2560="Non-Lead - Copper", R2560="Yes", K2560="Unknown")),
(AND('[1]PWS Information'!$E$10="CWS",P2560="Non-Lead", M2560="Non-Lead - Copper", R2560="Yes", N2560="Between 1989 and 2014")),
(AND('[1]PWS Information'!$E$10="CWS",P2560="Non-Lead", M2560="Non-Lead - Copper", R2560="Yes", N2560="After 2014")),
(AND('[1]PWS Information'!$E$10="CWS",P2560="Non-Lead", M2560="Non-Lead - Copper", R2560="Yes", N2560="Unknown")),
(AND('[1]PWS Information'!$E$10="CWS",P2560="Unknown")),
(AND('[1]PWS Information'!$E$10="NTNC",P2560="Unknown")),
(AND('[1]PWS Information'!$E$10="CWS",T2560="Multiple Family Residence",P2560="Galvanized Requiring Replacement")),
(AND('[1]PWS Information'!$E$10="CWS",P2560="Galvanized Requiring Replacement")),
(AND('[1]PWS Information'!$E$10="NTNC",T2560="Multiple Family Residence",P2560="Galvanized Requiring Replacement")))),"Tier 5",
"")))))</f>
        <v>Tier 5</v>
      </c>
      <c r="Y2560" s="24"/>
      <c r="Z2560" s="24"/>
    </row>
    <row r="2561" spans="1:26" x14ac:dyDescent="0.25">
      <c r="A2561" s="17">
        <v>2558</v>
      </c>
      <c r="B2561" s="17">
        <v>3808</v>
      </c>
      <c r="C2561" s="18" t="s">
        <v>102</v>
      </c>
      <c r="D2561" s="18" t="s">
        <v>188</v>
      </c>
      <c r="E2561" s="18">
        <v>79549</v>
      </c>
      <c r="F2561" s="17"/>
      <c r="G2561" s="17"/>
      <c r="H2561" s="17"/>
      <c r="I2561" s="21" t="s">
        <v>218</v>
      </c>
      <c r="J2561" s="22" t="s">
        <v>254</v>
      </c>
      <c r="K2561" s="22" t="s">
        <v>255</v>
      </c>
      <c r="L2561" s="22" t="s">
        <v>256</v>
      </c>
      <c r="M2561" s="21" t="s">
        <v>218</v>
      </c>
      <c r="N2561" s="19"/>
      <c r="O2561" s="22" t="s">
        <v>256</v>
      </c>
      <c r="P2561" s="31" t="str">
        <f t="shared" si="40"/>
        <v>Non-Lead</v>
      </c>
      <c r="Q2561" s="40" t="s">
        <v>254</v>
      </c>
      <c r="R2561" s="40" t="s">
        <v>254</v>
      </c>
      <c r="S2561" s="24"/>
      <c r="T2561" s="16"/>
      <c r="U2561" s="41" t="s">
        <v>255</v>
      </c>
      <c r="V2561" s="41" t="s">
        <v>255</v>
      </c>
      <c r="W2561" s="16"/>
      <c r="X2561" s="43" t="str">
        <f>IF((OR((AND('[1]PWS Information'!$E$10="CWS",T2561="Single Family Residence",P2561="Lead")),
(AND('[1]PWS Information'!$E$10="CWS",T2561="Multiple Family Residence",'[1]PWS Information'!$E$11="Yes",P2561="Lead")),
(AND('[1]PWS Information'!$E$10="NTNC",P2561="Lead")))),"Tier 1",
IF((OR((AND('[1]PWS Information'!$E$10="CWS",T2561="Multiple Family Residence",'[1]PWS Information'!$E$11="No",P2561="Lead")),
(AND('[1]PWS Information'!$E$10="CWS",T2561="Other",P2561="Lead")),
(AND(T2561="",P2561="Lead")),
(AND('[1]PWS Information'!$E$10="CWS",T2561="Building",P2561="Lead")))),"Tier 2",
IF((OR((AND('[1]PWS Information'!$E$10="CWS",T2561="Single Family Residence",P2561="Galvanized Requiring Replacement")),
(AND('[1]PWS Information'!$E$10="CWS",T2561="Single Family Residence",P2561="Galvanized Requiring Replacement",Q2561="Yes")),
(AND('[1]PWS Information'!$E$10="NTNC",T2561="Single Family Residence",P2561="Galvanized Requiring Replacement")),
(AND('[1]PWS Information'!$E$10="NTNC",T2561="Single Family Residence",Q2561="Yes")))),"Tier 3",
IF((OR((AND('[1]PWS Information'!$E$10="CWS",T2561="Single Family Residence",R2561="Yes",P2561="Non-Lead", I2561="Non-Lead - Copper",K2561="Before 1989")),
(AND('[1]PWS Information'!$E$10="CWS",T2561="Single Family Residence",R2561="Yes",P2561="Non-Lead", M2561="Non-Lead - Copper",N2561="Before 1989")))),"Tier 4",
IF((OR((AND('[1]PWS Information'!$E$10="NTNC",P2561="Non-Lead")),
(AND('[1]PWS Information'!$E$10="CWS",P2561="Non-Lead",R2561="")),
(AND('[1]PWS Information'!$E$10="CWS",P2561="Non-Lead",R2561="No")),
(AND('[1]PWS Information'!$E$10="CWS",P2561="Non-Lead",R2561="Don't Know")),
(AND('[1]PWS Information'!$E$10="CWS",P2561="Non-Lead", I2561="Non-Lead - Copper", R2561="Yes", K2561="Between 1989 and 2014")),
(AND('[1]PWS Information'!$E$10="CWS",P2561="Non-Lead", I2561="Non-Lead - Copper", R2561="Yes", K2561="After 2014")),
(AND('[1]PWS Information'!$E$10="CWS",P2561="Non-Lead", I2561="Non-Lead - Copper", R2561="Yes", K2561="Unknown")),
(AND('[1]PWS Information'!$E$10="CWS",P2561="Non-Lead", M2561="Non-Lead - Copper", R2561="Yes", N2561="Between 1989 and 2014")),
(AND('[1]PWS Information'!$E$10="CWS",P2561="Non-Lead", M2561="Non-Lead - Copper", R2561="Yes", N2561="After 2014")),
(AND('[1]PWS Information'!$E$10="CWS",P2561="Non-Lead", M2561="Non-Lead - Copper", R2561="Yes", N2561="Unknown")),
(AND('[1]PWS Information'!$E$10="CWS",P2561="Unknown")),
(AND('[1]PWS Information'!$E$10="NTNC",P2561="Unknown")),
(AND('[1]PWS Information'!$E$10="CWS",T2561="Multiple Family Residence",P2561="Galvanized Requiring Replacement")),
(AND('[1]PWS Information'!$E$10="CWS",P2561="Galvanized Requiring Replacement")),
(AND('[1]PWS Information'!$E$10="NTNC",T2561="Multiple Family Residence",P2561="Galvanized Requiring Replacement")))),"Tier 5",
"")))))</f>
        <v>Tier 5</v>
      </c>
      <c r="Y2561" s="24"/>
      <c r="Z2561" s="24"/>
    </row>
    <row r="2562" spans="1:26" x14ac:dyDescent="0.25">
      <c r="A2562" s="17">
        <v>2559</v>
      </c>
      <c r="B2562" s="17">
        <v>3809</v>
      </c>
      <c r="C2562" s="18" t="s">
        <v>102</v>
      </c>
      <c r="D2562" s="18" t="s">
        <v>188</v>
      </c>
      <c r="E2562" s="18">
        <v>79549</v>
      </c>
      <c r="F2562" s="17"/>
      <c r="G2562" s="17"/>
      <c r="H2562" s="17"/>
      <c r="I2562" s="21" t="s">
        <v>218</v>
      </c>
      <c r="J2562" s="22" t="s">
        <v>254</v>
      </c>
      <c r="K2562" s="22" t="s">
        <v>255</v>
      </c>
      <c r="L2562" s="22" t="s">
        <v>256</v>
      </c>
      <c r="M2562" s="21" t="s">
        <v>218</v>
      </c>
      <c r="N2562" s="37"/>
      <c r="O2562" s="22" t="s">
        <v>256</v>
      </c>
      <c r="P2562" s="31" t="str">
        <f t="shared" si="40"/>
        <v>Non-Lead</v>
      </c>
      <c r="Q2562" s="40" t="s">
        <v>254</v>
      </c>
      <c r="R2562" s="40" t="s">
        <v>254</v>
      </c>
      <c r="S2562" s="24"/>
      <c r="T2562" s="16"/>
      <c r="U2562" s="41" t="s">
        <v>255</v>
      </c>
      <c r="V2562" s="41" t="s">
        <v>255</v>
      </c>
      <c r="W2562" s="16"/>
      <c r="X2562" s="43" t="str">
        <f>IF((OR((AND('[1]PWS Information'!$E$10="CWS",T2562="Single Family Residence",P2562="Lead")),
(AND('[1]PWS Information'!$E$10="CWS",T2562="Multiple Family Residence",'[1]PWS Information'!$E$11="Yes",P2562="Lead")),
(AND('[1]PWS Information'!$E$10="NTNC",P2562="Lead")))),"Tier 1",
IF((OR((AND('[1]PWS Information'!$E$10="CWS",T2562="Multiple Family Residence",'[1]PWS Information'!$E$11="No",P2562="Lead")),
(AND('[1]PWS Information'!$E$10="CWS",T2562="Other",P2562="Lead")),
(AND(T2562="",P2562="Lead")),
(AND('[1]PWS Information'!$E$10="CWS",T2562="Building",P2562="Lead")))),"Tier 2",
IF((OR((AND('[1]PWS Information'!$E$10="CWS",T2562="Single Family Residence",P2562="Galvanized Requiring Replacement")),
(AND('[1]PWS Information'!$E$10="CWS",T2562="Single Family Residence",P2562="Galvanized Requiring Replacement",Q2562="Yes")),
(AND('[1]PWS Information'!$E$10="NTNC",T2562="Single Family Residence",P2562="Galvanized Requiring Replacement")),
(AND('[1]PWS Information'!$E$10="NTNC",T2562="Single Family Residence",Q2562="Yes")))),"Tier 3",
IF((OR((AND('[1]PWS Information'!$E$10="CWS",T2562="Single Family Residence",R2562="Yes",P2562="Non-Lead", I2562="Non-Lead - Copper",K2562="Before 1989")),
(AND('[1]PWS Information'!$E$10="CWS",T2562="Single Family Residence",R2562="Yes",P2562="Non-Lead", M2562="Non-Lead - Copper",N2562="Before 1989")))),"Tier 4",
IF((OR((AND('[1]PWS Information'!$E$10="NTNC",P2562="Non-Lead")),
(AND('[1]PWS Information'!$E$10="CWS",P2562="Non-Lead",R2562="")),
(AND('[1]PWS Information'!$E$10="CWS",P2562="Non-Lead",R2562="No")),
(AND('[1]PWS Information'!$E$10="CWS",P2562="Non-Lead",R2562="Don't Know")),
(AND('[1]PWS Information'!$E$10="CWS",P2562="Non-Lead", I2562="Non-Lead - Copper", R2562="Yes", K2562="Between 1989 and 2014")),
(AND('[1]PWS Information'!$E$10="CWS",P2562="Non-Lead", I2562="Non-Lead - Copper", R2562="Yes", K2562="After 2014")),
(AND('[1]PWS Information'!$E$10="CWS",P2562="Non-Lead", I2562="Non-Lead - Copper", R2562="Yes", K2562="Unknown")),
(AND('[1]PWS Information'!$E$10="CWS",P2562="Non-Lead", M2562="Non-Lead - Copper", R2562="Yes", N2562="Between 1989 and 2014")),
(AND('[1]PWS Information'!$E$10="CWS",P2562="Non-Lead", M2562="Non-Lead - Copper", R2562="Yes", N2562="After 2014")),
(AND('[1]PWS Information'!$E$10="CWS",P2562="Non-Lead", M2562="Non-Lead - Copper", R2562="Yes", N2562="Unknown")),
(AND('[1]PWS Information'!$E$10="CWS",P2562="Unknown")),
(AND('[1]PWS Information'!$E$10="NTNC",P2562="Unknown")),
(AND('[1]PWS Information'!$E$10="CWS",T2562="Multiple Family Residence",P2562="Galvanized Requiring Replacement")),
(AND('[1]PWS Information'!$E$10="CWS",P2562="Galvanized Requiring Replacement")),
(AND('[1]PWS Information'!$E$10="NTNC",T2562="Multiple Family Residence",P2562="Galvanized Requiring Replacement")))),"Tier 5",
"")))))</f>
        <v>Tier 5</v>
      </c>
      <c r="Y2562" s="24"/>
      <c r="Z2562" s="24"/>
    </row>
    <row r="2563" spans="1:26" x14ac:dyDescent="0.25">
      <c r="A2563" s="17">
        <v>2560</v>
      </c>
      <c r="B2563" s="17">
        <v>3810</v>
      </c>
      <c r="C2563" s="18" t="s">
        <v>102</v>
      </c>
      <c r="D2563" s="18" t="s">
        <v>188</v>
      </c>
      <c r="E2563" s="18">
        <v>79549</v>
      </c>
      <c r="F2563" s="17"/>
      <c r="G2563" s="17"/>
      <c r="H2563" s="17"/>
      <c r="I2563" s="21" t="s">
        <v>218</v>
      </c>
      <c r="J2563" s="22" t="s">
        <v>254</v>
      </c>
      <c r="K2563" s="22" t="s">
        <v>255</v>
      </c>
      <c r="L2563" s="22" t="s">
        <v>256</v>
      </c>
      <c r="M2563" s="21" t="s">
        <v>218</v>
      </c>
      <c r="N2563" s="19"/>
      <c r="O2563" s="22" t="s">
        <v>256</v>
      </c>
      <c r="P2563" s="31" t="str">
        <f t="shared" si="40"/>
        <v>Non-Lead</v>
      </c>
      <c r="Q2563" s="40" t="s">
        <v>254</v>
      </c>
      <c r="R2563" s="40" t="s">
        <v>254</v>
      </c>
      <c r="S2563" s="24"/>
      <c r="T2563" s="16"/>
      <c r="U2563" s="41" t="s">
        <v>255</v>
      </c>
      <c r="V2563" s="41" t="s">
        <v>255</v>
      </c>
      <c r="W2563" s="16"/>
      <c r="X2563" s="43" t="str">
        <f>IF((OR((AND('[1]PWS Information'!$E$10="CWS",T2563="Single Family Residence",P2563="Lead")),
(AND('[1]PWS Information'!$E$10="CWS",T2563="Multiple Family Residence",'[1]PWS Information'!$E$11="Yes",P2563="Lead")),
(AND('[1]PWS Information'!$E$10="NTNC",P2563="Lead")))),"Tier 1",
IF((OR((AND('[1]PWS Information'!$E$10="CWS",T2563="Multiple Family Residence",'[1]PWS Information'!$E$11="No",P2563="Lead")),
(AND('[1]PWS Information'!$E$10="CWS",T2563="Other",P2563="Lead")),
(AND(T2563="",P2563="Lead")),
(AND('[1]PWS Information'!$E$10="CWS",T2563="Building",P2563="Lead")))),"Tier 2",
IF((OR((AND('[1]PWS Information'!$E$10="CWS",T2563="Single Family Residence",P2563="Galvanized Requiring Replacement")),
(AND('[1]PWS Information'!$E$10="CWS",T2563="Single Family Residence",P2563="Galvanized Requiring Replacement",Q2563="Yes")),
(AND('[1]PWS Information'!$E$10="NTNC",T2563="Single Family Residence",P2563="Galvanized Requiring Replacement")),
(AND('[1]PWS Information'!$E$10="NTNC",T2563="Single Family Residence",Q2563="Yes")))),"Tier 3",
IF((OR((AND('[1]PWS Information'!$E$10="CWS",T2563="Single Family Residence",R2563="Yes",P2563="Non-Lead", I2563="Non-Lead - Copper",K2563="Before 1989")),
(AND('[1]PWS Information'!$E$10="CWS",T2563="Single Family Residence",R2563="Yes",P2563="Non-Lead", M2563="Non-Lead - Copper",N2563="Before 1989")))),"Tier 4",
IF((OR((AND('[1]PWS Information'!$E$10="NTNC",P2563="Non-Lead")),
(AND('[1]PWS Information'!$E$10="CWS",P2563="Non-Lead",R2563="")),
(AND('[1]PWS Information'!$E$10="CWS",P2563="Non-Lead",R2563="No")),
(AND('[1]PWS Information'!$E$10="CWS",P2563="Non-Lead",R2563="Don't Know")),
(AND('[1]PWS Information'!$E$10="CWS",P2563="Non-Lead", I2563="Non-Lead - Copper", R2563="Yes", K2563="Between 1989 and 2014")),
(AND('[1]PWS Information'!$E$10="CWS",P2563="Non-Lead", I2563="Non-Lead - Copper", R2563="Yes", K2563="After 2014")),
(AND('[1]PWS Information'!$E$10="CWS",P2563="Non-Lead", I2563="Non-Lead - Copper", R2563="Yes", K2563="Unknown")),
(AND('[1]PWS Information'!$E$10="CWS",P2563="Non-Lead", M2563="Non-Lead - Copper", R2563="Yes", N2563="Between 1989 and 2014")),
(AND('[1]PWS Information'!$E$10="CWS",P2563="Non-Lead", M2563="Non-Lead - Copper", R2563="Yes", N2563="After 2014")),
(AND('[1]PWS Information'!$E$10="CWS",P2563="Non-Lead", M2563="Non-Lead - Copper", R2563="Yes", N2563="Unknown")),
(AND('[1]PWS Information'!$E$10="CWS",P2563="Unknown")),
(AND('[1]PWS Information'!$E$10="NTNC",P2563="Unknown")),
(AND('[1]PWS Information'!$E$10="CWS",T2563="Multiple Family Residence",P2563="Galvanized Requiring Replacement")),
(AND('[1]PWS Information'!$E$10="CWS",P2563="Galvanized Requiring Replacement")),
(AND('[1]PWS Information'!$E$10="NTNC",T2563="Multiple Family Residence",P2563="Galvanized Requiring Replacement")))),"Tier 5",
"")))))</f>
        <v>Tier 5</v>
      </c>
      <c r="Y2563" s="24"/>
      <c r="Z2563" s="24"/>
    </row>
    <row r="2564" spans="1:26" x14ac:dyDescent="0.25">
      <c r="A2564" s="17">
        <v>2561</v>
      </c>
      <c r="B2564" s="17">
        <v>3811</v>
      </c>
      <c r="C2564" s="18" t="s">
        <v>102</v>
      </c>
      <c r="D2564" s="18" t="s">
        <v>188</v>
      </c>
      <c r="E2564" s="18">
        <v>79549</v>
      </c>
      <c r="F2564" s="17"/>
      <c r="G2564" s="17"/>
      <c r="H2564" s="17"/>
      <c r="I2564" s="21" t="s">
        <v>218</v>
      </c>
      <c r="J2564" s="22" t="s">
        <v>254</v>
      </c>
      <c r="K2564" s="22" t="s">
        <v>255</v>
      </c>
      <c r="L2564" s="22" t="s">
        <v>256</v>
      </c>
      <c r="M2564" s="21" t="s">
        <v>218</v>
      </c>
      <c r="N2564" s="37"/>
      <c r="O2564" s="22" t="s">
        <v>256</v>
      </c>
      <c r="P2564" s="31" t="str">
        <f t="shared" si="40"/>
        <v>Non-Lead</v>
      </c>
      <c r="Q2564" s="40" t="s">
        <v>254</v>
      </c>
      <c r="R2564" s="40" t="s">
        <v>254</v>
      </c>
      <c r="S2564" s="24"/>
      <c r="T2564" s="16"/>
      <c r="U2564" s="41" t="s">
        <v>255</v>
      </c>
      <c r="V2564" s="41" t="s">
        <v>255</v>
      </c>
      <c r="W2564" s="16"/>
      <c r="X2564" s="43" t="str">
        <f>IF((OR((AND('[1]PWS Information'!$E$10="CWS",T2564="Single Family Residence",P2564="Lead")),
(AND('[1]PWS Information'!$E$10="CWS",T2564="Multiple Family Residence",'[1]PWS Information'!$E$11="Yes",P2564="Lead")),
(AND('[1]PWS Information'!$E$10="NTNC",P2564="Lead")))),"Tier 1",
IF((OR((AND('[1]PWS Information'!$E$10="CWS",T2564="Multiple Family Residence",'[1]PWS Information'!$E$11="No",P2564="Lead")),
(AND('[1]PWS Information'!$E$10="CWS",T2564="Other",P2564="Lead")),
(AND(T2564="",P2564="Lead")),
(AND('[1]PWS Information'!$E$10="CWS",T2564="Building",P2564="Lead")))),"Tier 2",
IF((OR((AND('[1]PWS Information'!$E$10="CWS",T2564="Single Family Residence",P2564="Galvanized Requiring Replacement")),
(AND('[1]PWS Information'!$E$10="CWS",T2564="Single Family Residence",P2564="Galvanized Requiring Replacement",Q2564="Yes")),
(AND('[1]PWS Information'!$E$10="NTNC",T2564="Single Family Residence",P2564="Galvanized Requiring Replacement")),
(AND('[1]PWS Information'!$E$10="NTNC",T2564="Single Family Residence",Q2564="Yes")))),"Tier 3",
IF((OR((AND('[1]PWS Information'!$E$10="CWS",T2564="Single Family Residence",R2564="Yes",P2564="Non-Lead", I2564="Non-Lead - Copper",K2564="Before 1989")),
(AND('[1]PWS Information'!$E$10="CWS",T2564="Single Family Residence",R2564="Yes",P2564="Non-Lead", M2564="Non-Lead - Copper",N2564="Before 1989")))),"Tier 4",
IF((OR((AND('[1]PWS Information'!$E$10="NTNC",P2564="Non-Lead")),
(AND('[1]PWS Information'!$E$10="CWS",P2564="Non-Lead",R2564="")),
(AND('[1]PWS Information'!$E$10="CWS",P2564="Non-Lead",R2564="No")),
(AND('[1]PWS Information'!$E$10="CWS",P2564="Non-Lead",R2564="Don't Know")),
(AND('[1]PWS Information'!$E$10="CWS",P2564="Non-Lead", I2564="Non-Lead - Copper", R2564="Yes", K2564="Between 1989 and 2014")),
(AND('[1]PWS Information'!$E$10="CWS",P2564="Non-Lead", I2564="Non-Lead - Copper", R2564="Yes", K2564="After 2014")),
(AND('[1]PWS Information'!$E$10="CWS",P2564="Non-Lead", I2564="Non-Lead - Copper", R2564="Yes", K2564="Unknown")),
(AND('[1]PWS Information'!$E$10="CWS",P2564="Non-Lead", M2564="Non-Lead - Copper", R2564="Yes", N2564="Between 1989 and 2014")),
(AND('[1]PWS Information'!$E$10="CWS",P2564="Non-Lead", M2564="Non-Lead - Copper", R2564="Yes", N2564="After 2014")),
(AND('[1]PWS Information'!$E$10="CWS",P2564="Non-Lead", M2564="Non-Lead - Copper", R2564="Yes", N2564="Unknown")),
(AND('[1]PWS Information'!$E$10="CWS",P2564="Unknown")),
(AND('[1]PWS Information'!$E$10="NTNC",P2564="Unknown")),
(AND('[1]PWS Information'!$E$10="CWS",T2564="Multiple Family Residence",P2564="Galvanized Requiring Replacement")),
(AND('[1]PWS Information'!$E$10="CWS",P2564="Galvanized Requiring Replacement")),
(AND('[1]PWS Information'!$E$10="NTNC",T2564="Multiple Family Residence",P2564="Galvanized Requiring Replacement")))),"Tier 5",
"")))))</f>
        <v>Tier 5</v>
      </c>
      <c r="Y2564" s="24"/>
      <c r="Z2564" s="24"/>
    </row>
    <row r="2565" spans="1:26" x14ac:dyDescent="0.25">
      <c r="A2565" s="17">
        <v>2562</v>
      </c>
      <c r="B2565" s="17">
        <v>3812</v>
      </c>
      <c r="C2565" s="18" t="s">
        <v>102</v>
      </c>
      <c r="D2565" s="18" t="s">
        <v>188</v>
      </c>
      <c r="E2565" s="18">
        <v>79549</v>
      </c>
      <c r="F2565" s="17"/>
      <c r="G2565" s="17"/>
      <c r="H2565" s="17"/>
      <c r="I2565" s="21" t="s">
        <v>218</v>
      </c>
      <c r="J2565" s="22" t="s">
        <v>254</v>
      </c>
      <c r="K2565" s="22" t="s">
        <v>255</v>
      </c>
      <c r="L2565" s="22" t="s">
        <v>256</v>
      </c>
      <c r="M2565" s="21" t="s">
        <v>218</v>
      </c>
      <c r="N2565" s="37"/>
      <c r="O2565" s="22" t="s">
        <v>256</v>
      </c>
      <c r="P2565" s="31" t="str">
        <f t="shared" si="40"/>
        <v>Non-Lead</v>
      </c>
      <c r="Q2565" s="40" t="s">
        <v>254</v>
      </c>
      <c r="R2565" s="40" t="s">
        <v>254</v>
      </c>
      <c r="S2565" s="24"/>
      <c r="T2565" s="16"/>
      <c r="U2565" s="41" t="s">
        <v>255</v>
      </c>
      <c r="V2565" s="41" t="s">
        <v>255</v>
      </c>
      <c r="W2565" s="16"/>
      <c r="X2565" s="43" t="str">
        <f>IF((OR((AND('[1]PWS Information'!$E$10="CWS",T2565="Single Family Residence",P2565="Lead")),
(AND('[1]PWS Information'!$E$10="CWS",T2565="Multiple Family Residence",'[1]PWS Information'!$E$11="Yes",P2565="Lead")),
(AND('[1]PWS Information'!$E$10="NTNC",P2565="Lead")))),"Tier 1",
IF((OR((AND('[1]PWS Information'!$E$10="CWS",T2565="Multiple Family Residence",'[1]PWS Information'!$E$11="No",P2565="Lead")),
(AND('[1]PWS Information'!$E$10="CWS",T2565="Other",P2565="Lead")),
(AND(T2565="",P2565="Lead")),
(AND('[1]PWS Information'!$E$10="CWS",T2565="Building",P2565="Lead")))),"Tier 2",
IF((OR((AND('[1]PWS Information'!$E$10="CWS",T2565="Single Family Residence",P2565="Galvanized Requiring Replacement")),
(AND('[1]PWS Information'!$E$10="CWS",T2565="Single Family Residence",P2565="Galvanized Requiring Replacement",Q2565="Yes")),
(AND('[1]PWS Information'!$E$10="NTNC",T2565="Single Family Residence",P2565="Galvanized Requiring Replacement")),
(AND('[1]PWS Information'!$E$10="NTNC",T2565="Single Family Residence",Q2565="Yes")))),"Tier 3",
IF((OR((AND('[1]PWS Information'!$E$10="CWS",T2565="Single Family Residence",R2565="Yes",P2565="Non-Lead", I2565="Non-Lead - Copper",K2565="Before 1989")),
(AND('[1]PWS Information'!$E$10="CWS",T2565="Single Family Residence",R2565="Yes",P2565="Non-Lead", M2565="Non-Lead - Copper",N2565="Before 1989")))),"Tier 4",
IF((OR((AND('[1]PWS Information'!$E$10="NTNC",P2565="Non-Lead")),
(AND('[1]PWS Information'!$E$10="CWS",P2565="Non-Lead",R2565="")),
(AND('[1]PWS Information'!$E$10="CWS",P2565="Non-Lead",R2565="No")),
(AND('[1]PWS Information'!$E$10="CWS",P2565="Non-Lead",R2565="Don't Know")),
(AND('[1]PWS Information'!$E$10="CWS",P2565="Non-Lead", I2565="Non-Lead - Copper", R2565="Yes", K2565="Between 1989 and 2014")),
(AND('[1]PWS Information'!$E$10="CWS",P2565="Non-Lead", I2565="Non-Lead - Copper", R2565="Yes", K2565="After 2014")),
(AND('[1]PWS Information'!$E$10="CWS",P2565="Non-Lead", I2565="Non-Lead - Copper", R2565="Yes", K2565="Unknown")),
(AND('[1]PWS Information'!$E$10="CWS",P2565="Non-Lead", M2565="Non-Lead - Copper", R2565="Yes", N2565="Between 1989 and 2014")),
(AND('[1]PWS Information'!$E$10="CWS",P2565="Non-Lead", M2565="Non-Lead - Copper", R2565="Yes", N2565="After 2014")),
(AND('[1]PWS Information'!$E$10="CWS",P2565="Non-Lead", M2565="Non-Lead - Copper", R2565="Yes", N2565="Unknown")),
(AND('[1]PWS Information'!$E$10="CWS",P2565="Unknown")),
(AND('[1]PWS Information'!$E$10="NTNC",P2565="Unknown")),
(AND('[1]PWS Information'!$E$10="CWS",T2565="Multiple Family Residence",P2565="Galvanized Requiring Replacement")),
(AND('[1]PWS Information'!$E$10="CWS",P2565="Galvanized Requiring Replacement")),
(AND('[1]PWS Information'!$E$10="NTNC",T2565="Multiple Family Residence",P2565="Galvanized Requiring Replacement")))),"Tier 5",
"")))))</f>
        <v>Tier 5</v>
      </c>
      <c r="Y2565" s="24"/>
      <c r="Z2565" s="24"/>
    </row>
    <row r="2566" spans="1:26" x14ac:dyDescent="0.25">
      <c r="A2566" s="17">
        <v>2563</v>
      </c>
      <c r="B2566" s="17">
        <v>3813</v>
      </c>
      <c r="C2566" s="18" t="s">
        <v>102</v>
      </c>
      <c r="D2566" s="18" t="s">
        <v>188</v>
      </c>
      <c r="E2566" s="18">
        <v>79549</v>
      </c>
      <c r="F2566" s="17"/>
      <c r="G2566" s="17"/>
      <c r="H2566" s="17"/>
      <c r="I2566" s="21" t="s">
        <v>218</v>
      </c>
      <c r="J2566" s="22" t="s">
        <v>254</v>
      </c>
      <c r="K2566" s="22" t="s">
        <v>255</v>
      </c>
      <c r="L2566" s="22" t="s">
        <v>256</v>
      </c>
      <c r="M2566" s="21" t="s">
        <v>218</v>
      </c>
      <c r="N2566" s="37"/>
      <c r="O2566" s="22" t="s">
        <v>256</v>
      </c>
      <c r="P2566" s="31" t="str">
        <f t="shared" si="40"/>
        <v>Non-Lead</v>
      </c>
      <c r="Q2566" s="40" t="s">
        <v>254</v>
      </c>
      <c r="R2566" s="40" t="s">
        <v>254</v>
      </c>
      <c r="S2566" s="24"/>
      <c r="T2566" s="16"/>
      <c r="U2566" s="41" t="s">
        <v>255</v>
      </c>
      <c r="V2566" s="41" t="s">
        <v>255</v>
      </c>
      <c r="W2566" s="16"/>
      <c r="X2566" s="43" t="str">
        <f>IF((OR((AND('[1]PWS Information'!$E$10="CWS",T2566="Single Family Residence",P2566="Lead")),
(AND('[1]PWS Information'!$E$10="CWS",T2566="Multiple Family Residence",'[1]PWS Information'!$E$11="Yes",P2566="Lead")),
(AND('[1]PWS Information'!$E$10="NTNC",P2566="Lead")))),"Tier 1",
IF((OR((AND('[1]PWS Information'!$E$10="CWS",T2566="Multiple Family Residence",'[1]PWS Information'!$E$11="No",P2566="Lead")),
(AND('[1]PWS Information'!$E$10="CWS",T2566="Other",P2566="Lead")),
(AND(T2566="",P2566="Lead")),
(AND('[1]PWS Information'!$E$10="CWS",T2566="Building",P2566="Lead")))),"Tier 2",
IF((OR((AND('[1]PWS Information'!$E$10="CWS",T2566="Single Family Residence",P2566="Galvanized Requiring Replacement")),
(AND('[1]PWS Information'!$E$10="CWS",T2566="Single Family Residence",P2566="Galvanized Requiring Replacement",Q2566="Yes")),
(AND('[1]PWS Information'!$E$10="NTNC",T2566="Single Family Residence",P2566="Galvanized Requiring Replacement")),
(AND('[1]PWS Information'!$E$10="NTNC",T2566="Single Family Residence",Q2566="Yes")))),"Tier 3",
IF((OR((AND('[1]PWS Information'!$E$10="CWS",T2566="Single Family Residence",R2566="Yes",P2566="Non-Lead", I2566="Non-Lead - Copper",K2566="Before 1989")),
(AND('[1]PWS Information'!$E$10="CWS",T2566="Single Family Residence",R2566="Yes",P2566="Non-Lead", M2566="Non-Lead - Copper",N2566="Before 1989")))),"Tier 4",
IF((OR((AND('[1]PWS Information'!$E$10="NTNC",P2566="Non-Lead")),
(AND('[1]PWS Information'!$E$10="CWS",P2566="Non-Lead",R2566="")),
(AND('[1]PWS Information'!$E$10="CWS",P2566="Non-Lead",R2566="No")),
(AND('[1]PWS Information'!$E$10="CWS",P2566="Non-Lead",R2566="Don't Know")),
(AND('[1]PWS Information'!$E$10="CWS",P2566="Non-Lead", I2566="Non-Lead - Copper", R2566="Yes", K2566="Between 1989 and 2014")),
(AND('[1]PWS Information'!$E$10="CWS",P2566="Non-Lead", I2566="Non-Lead - Copper", R2566="Yes", K2566="After 2014")),
(AND('[1]PWS Information'!$E$10="CWS",P2566="Non-Lead", I2566="Non-Lead - Copper", R2566="Yes", K2566="Unknown")),
(AND('[1]PWS Information'!$E$10="CWS",P2566="Non-Lead", M2566="Non-Lead - Copper", R2566="Yes", N2566="Between 1989 and 2014")),
(AND('[1]PWS Information'!$E$10="CWS",P2566="Non-Lead", M2566="Non-Lead - Copper", R2566="Yes", N2566="After 2014")),
(AND('[1]PWS Information'!$E$10="CWS",P2566="Non-Lead", M2566="Non-Lead - Copper", R2566="Yes", N2566="Unknown")),
(AND('[1]PWS Information'!$E$10="CWS",P2566="Unknown")),
(AND('[1]PWS Information'!$E$10="NTNC",P2566="Unknown")),
(AND('[1]PWS Information'!$E$10="CWS",T2566="Multiple Family Residence",P2566="Galvanized Requiring Replacement")),
(AND('[1]PWS Information'!$E$10="CWS",P2566="Galvanized Requiring Replacement")),
(AND('[1]PWS Information'!$E$10="NTNC",T2566="Multiple Family Residence",P2566="Galvanized Requiring Replacement")))),"Tier 5",
"")))))</f>
        <v>Tier 5</v>
      </c>
      <c r="Y2566" s="24"/>
      <c r="Z2566" s="24"/>
    </row>
    <row r="2567" spans="1:26" x14ac:dyDescent="0.25">
      <c r="A2567" s="17">
        <v>2564</v>
      </c>
      <c r="B2567" s="17">
        <v>3814</v>
      </c>
      <c r="C2567" s="18" t="s">
        <v>102</v>
      </c>
      <c r="D2567" s="18" t="s">
        <v>188</v>
      </c>
      <c r="E2567" s="18">
        <v>79549</v>
      </c>
      <c r="F2567" s="17"/>
      <c r="G2567" s="17"/>
      <c r="H2567" s="17"/>
      <c r="I2567" s="21" t="s">
        <v>218</v>
      </c>
      <c r="J2567" s="22" t="s">
        <v>254</v>
      </c>
      <c r="K2567" s="22" t="s">
        <v>255</v>
      </c>
      <c r="L2567" s="22" t="s">
        <v>256</v>
      </c>
      <c r="M2567" s="21" t="s">
        <v>218</v>
      </c>
      <c r="N2567" s="37"/>
      <c r="O2567" s="22" t="s">
        <v>256</v>
      </c>
      <c r="P2567" s="31" t="str">
        <f t="shared" si="40"/>
        <v>Non-Lead</v>
      </c>
      <c r="Q2567" s="40" t="s">
        <v>254</v>
      </c>
      <c r="R2567" s="40" t="s">
        <v>254</v>
      </c>
      <c r="S2567" s="24"/>
      <c r="T2567" s="16"/>
      <c r="U2567" s="41" t="s">
        <v>255</v>
      </c>
      <c r="V2567" s="41" t="s">
        <v>255</v>
      </c>
      <c r="W2567" s="16"/>
      <c r="X2567" s="43" t="str">
        <f>IF((OR((AND('[1]PWS Information'!$E$10="CWS",T2567="Single Family Residence",P2567="Lead")),
(AND('[1]PWS Information'!$E$10="CWS",T2567="Multiple Family Residence",'[1]PWS Information'!$E$11="Yes",P2567="Lead")),
(AND('[1]PWS Information'!$E$10="NTNC",P2567="Lead")))),"Tier 1",
IF((OR((AND('[1]PWS Information'!$E$10="CWS",T2567="Multiple Family Residence",'[1]PWS Information'!$E$11="No",P2567="Lead")),
(AND('[1]PWS Information'!$E$10="CWS",T2567="Other",P2567="Lead")),
(AND(T2567="",P2567="Lead")),
(AND('[1]PWS Information'!$E$10="CWS",T2567="Building",P2567="Lead")))),"Tier 2",
IF((OR((AND('[1]PWS Information'!$E$10="CWS",T2567="Single Family Residence",P2567="Galvanized Requiring Replacement")),
(AND('[1]PWS Information'!$E$10="CWS",T2567="Single Family Residence",P2567="Galvanized Requiring Replacement",Q2567="Yes")),
(AND('[1]PWS Information'!$E$10="NTNC",T2567="Single Family Residence",P2567="Galvanized Requiring Replacement")),
(AND('[1]PWS Information'!$E$10="NTNC",T2567="Single Family Residence",Q2567="Yes")))),"Tier 3",
IF((OR((AND('[1]PWS Information'!$E$10="CWS",T2567="Single Family Residence",R2567="Yes",P2567="Non-Lead", I2567="Non-Lead - Copper",K2567="Before 1989")),
(AND('[1]PWS Information'!$E$10="CWS",T2567="Single Family Residence",R2567="Yes",P2567="Non-Lead", M2567="Non-Lead - Copper",N2567="Before 1989")))),"Tier 4",
IF((OR((AND('[1]PWS Information'!$E$10="NTNC",P2567="Non-Lead")),
(AND('[1]PWS Information'!$E$10="CWS",P2567="Non-Lead",R2567="")),
(AND('[1]PWS Information'!$E$10="CWS",P2567="Non-Lead",R2567="No")),
(AND('[1]PWS Information'!$E$10="CWS",P2567="Non-Lead",R2567="Don't Know")),
(AND('[1]PWS Information'!$E$10="CWS",P2567="Non-Lead", I2567="Non-Lead - Copper", R2567="Yes", K2567="Between 1989 and 2014")),
(AND('[1]PWS Information'!$E$10="CWS",P2567="Non-Lead", I2567="Non-Lead - Copper", R2567="Yes", K2567="After 2014")),
(AND('[1]PWS Information'!$E$10="CWS",P2567="Non-Lead", I2567="Non-Lead - Copper", R2567="Yes", K2567="Unknown")),
(AND('[1]PWS Information'!$E$10="CWS",P2567="Non-Lead", M2567="Non-Lead - Copper", R2567="Yes", N2567="Between 1989 and 2014")),
(AND('[1]PWS Information'!$E$10="CWS",P2567="Non-Lead", M2567="Non-Lead - Copper", R2567="Yes", N2567="After 2014")),
(AND('[1]PWS Information'!$E$10="CWS",P2567="Non-Lead", M2567="Non-Lead - Copper", R2567="Yes", N2567="Unknown")),
(AND('[1]PWS Information'!$E$10="CWS",P2567="Unknown")),
(AND('[1]PWS Information'!$E$10="NTNC",P2567="Unknown")),
(AND('[1]PWS Information'!$E$10="CWS",T2567="Multiple Family Residence",P2567="Galvanized Requiring Replacement")),
(AND('[1]PWS Information'!$E$10="CWS",P2567="Galvanized Requiring Replacement")),
(AND('[1]PWS Information'!$E$10="NTNC",T2567="Multiple Family Residence",P2567="Galvanized Requiring Replacement")))),"Tier 5",
"")))))</f>
        <v>Tier 5</v>
      </c>
      <c r="Y2567" s="24"/>
      <c r="Z2567" s="24"/>
    </row>
    <row r="2568" spans="1:26" x14ac:dyDescent="0.25">
      <c r="A2568" s="17">
        <v>2565</v>
      </c>
      <c r="B2568" s="17">
        <v>3815</v>
      </c>
      <c r="C2568" s="18" t="s">
        <v>102</v>
      </c>
      <c r="D2568" s="18" t="s">
        <v>188</v>
      </c>
      <c r="E2568" s="18">
        <v>79549</v>
      </c>
      <c r="F2568" s="17"/>
      <c r="G2568" s="17"/>
      <c r="H2568" s="17"/>
      <c r="I2568" s="21" t="s">
        <v>218</v>
      </c>
      <c r="J2568" s="22" t="s">
        <v>254</v>
      </c>
      <c r="K2568" s="22" t="s">
        <v>255</v>
      </c>
      <c r="L2568" s="22" t="s">
        <v>256</v>
      </c>
      <c r="M2568" s="21" t="s">
        <v>218</v>
      </c>
      <c r="N2568" s="37"/>
      <c r="O2568" s="22" t="s">
        <v>256</v>
      </c>
      <c r="P2568" s="31" t="str">
        <f t="shared" si="40"/>
        <v>Non-Lead</v>
      </c>
      <c r="Q2568" s="40" t="s">
        <v>254</v>
      </c>
      <c r="R2568" s="40" t="s">
        <v>254</v>
      </c>
      <c r="S2568" s="24"/>
      <c r="T2568" s="16"/>
      <c r="U2568" s="41" t="s">
        <v>255</v>
      </c>
      <c r="V2568" s="41" t="s">
        <v>255</v>
      </c>
      <c r="W2568" s="16"/>
      <c r="X2568" s="43" t="str">
        <f>IF((OR((AND('[1]PWS Information'!$E$10="CWS",T2568="Single Family Residence",P2568="Lead")),
(AND('[1]PWS Information'!$E$10="CWS",T2568="Multiple Family Residence",'[1]PWS Information'!$E$11="Yes",P2568="Lead")),
(AND('[1]PWS Information'!$E$10="NTNC",P2568="Lead")))),"Tier 1",
IF((OR((AND('[1]PWS Information'!$E$10="CWS",T2568="Multiple Family Residence",'[1]PWS Information'!$E$11="No",P2568="Lead")),
(AND('[1]PWS Information'!$E$10="CWS",T2568="Other",P2568="Lead")),
(AND(T2568="",P2568="Lead")),
(AND('[1]PWS Information'!$E$10="CWS",T2568="Building",P2568="Lead")))),"Tier 2",
IF((OR((AND('[1]PWS Information'!$E$10="CWS",T2568="Single Family Residence",P2568="Galvanized Requiring Replacement")),
(AND('[1]PWS Information'!$E$10="CWS",T2568="Single Family Residence",P2568="Galvanized Requiring Replacement",Q2568="Yes")),
(AND('[1]PWS Information'!$E$10="NTNC",T2568="Single Family Residence",P2568="Galvanized Requiring Replacement")),
(AND('[1]PWS Information'!$E$10="NTNC",T2568="Single Family Residence",Q2568="Yes")))),"Tier 3",
IF((OR((AND('[1]PWS Information'!$E$10="CWS",T2568="Single Family Residence",R2568="Yes",P2568="Non-Lead", I2568="Non-Lead - Copper",K2568="Before 1989")),
(AND('[1]PWS Information'!$E$10="CWS",T2568="Single Family Residence",R2568="Yes",P2568="Non-Lead", M2568="Non-Lead - Copper",N2568="Before 1989")))),"Tier 4",
IF((OR((AND('[1]PWS Information'!$E$10="NTNC",P2568="Non-Lead")),
(AND('[1]PWS Information'!$E$10="CWS",P2568="Non-Lead",R2568="")),
(AND('[1]PWS Information'!$E$10="CWS",P2568="Non-Lead",R2568="No")),
(AND('[1]PWS Information'!$E$10="CWS",P2568="Non-Lead",R2568="Don't Know")),
(AND('[1]PWS Information'!$E$10="CWS",P2568="Non-Lead", I2568="Non-Lead - Copper", R2568="Yes", K2568="Between 1989 and 2014")),
(AND('[1]PWS Information'!$E$10="CWS",P2568="Non-Lead", I2568="Non-Lead - Copper", R2568="Yes", K2568="After 2014")),
(AND('[1]PWS Information'!$E$10="CWS",P2568="Non-Lead", I2568="Non-Lead - Copper", R2568="Yes", K2568="Unknown")),
(AND('[1]PWS Information'!$E$10="CWS",P2568="Non-Lead", M2568="Non-Lead - Copper", R2568="Yes", N2568="Between 1989 and 2014")),
(AND('[1]PWS Information'!$E$10="CWS",P2568="Non-Lead", M2568="Non-Lead - Copper", R2568="Yes", N2568="After 2014")),
(AND('[1]PWS Information'!$E$10="CWS",P2568="Non-Lead", M2568="Non-Lead - Copper", R2568="Yes", N2568="Unknown")),
(AND('[1]PWS Information'!$E$10="CWS",P2568="Unknown")),
(AND('[1]PWS Information'!$E$10="NTNC",P2568="Unknown")),
(AND('[1]PWS Information'!$E$10="CWS",T2568="Multiple Family Residence",P2568="Galvanized Requiring Replacement")),
(AND('[1]PWS Information'!$E$10="CWS",P2568="Galvanized Requiring Replacement")),
(AND('[1]PWS Information'!$E$10="NTNC",T2568="Multiple Family Residence",P2568="Galvanized Requiring Replacement")))),"Tier 5",
"")))))</f>
        <v>Tier 5</v>
      </c>
      <c r="Y2568" s="24"/>
      <c r="Z2568" s="24"/>
    </row>
    <row r="2569" spans="1:26" x14ac:dyDescent="0.25">
      <c r="A2569" s="17">
        <v>2566</v>
      </c>
      <c r="B2569" s="17">
        <v>3816</v>
      </c>
      <c r="C2569" s="18" t="s">
        <v>102</v>
      </c>
      <c r="D2569" s="18" t="s">
        <v>188</v>
      </c>
      <c r="E2569" s="18">
        <v>79549</v>
      </c>
      <c r="F2569" s="17"/>
      <c r="G2569" s="17"/>
      <c r="H2569" s="17"/>
      <c r="I2569" s="21" t="s">
        <v>218</v>
      </c>
      <c r="J2569" s="22" t="s">
        <v>254</v>
      </c>
      <c r="K2569" s="22" t="s">
        <v>255</v>
      </c>
      <c r="L2569" s="22" t="s">
        <v>256</v>
      </c>
      <c r="M2569" s="21" t="s">
        <v>218</v>
      </c>
      <c r="N2569" s="37"/>
      <c r="O2569" s="22" t="s">
        <v>256</v>
      </c>
      <c r="P2569" s="31" t="str">
        <f t="shared" si="40"/>
        <v>Non-Lead</v>
      </c>
      <c r="Q2569" s="40" t="s">
        <v>254</v>
      </c>
      <c r="R2569" s="40" t="s">
        <v>254</v>
      </c>
      <c r="S2569" s="24"/>
      <c r="T2569" s="16"/>
      <c r="U2569" s="41" t="s">
        <v>255</v>
      </c>
      <c r="V2569" s="41" t="s">
        <v>255</v>
      </c>
      <c r="W2569" s="16"/>
      <c r="X2569" s="43" t="str">
        <f>IF((OR((AND('[1]PWS Information'!$E$10="CWS",T2569="Single Family Residence",P2569="Lead")),
(AND('[1]PWS Information'!$E$10="CWS",T2569="Multiple Family Residence",'[1]PWS Information'!$E$11="Yes",P2569="Lead")),
(AND('[1]PWS Information'!$E$10="NTNC",P2569="Lead")))),"Tier 1",
IF((OR((AND('[1]PWS Information'!$E$10="CWS",T2569="Multiple Family Residence",'[1]PWS Information'!$E$11="No",P2569="Lead")),
(AND('[1]PWS Information'!$E$10="CWS",T2569="Other",P2569="Lead")),
(AND(T2569="",P2569="Lead")),
(AND('[1]PWS Information'!$E$10="CWS",T2569="Building",P2569="Lead")))),"Tier 2",
IF((OR((AND('[1]PWS Information'!$E$10="CWS",T2569="Single Family Residence",P2569="Galvanized Requiring Replacement")),
(AND('[1]PWS Information'!$E$10="CWS",T2569="Single Family Residence",P2569="Galvanized Requiring Replacement",Q2569="Yes")),
(AND('[1]PWS Information'!$E$10="NTNC",T2569="Single Family Residence",P2569="Galvanized Requiring Replacement")),
(AND('[1]PWS Information'!$E$10="NTNC",T2569="Single Family Residence",Q2569="Yes")))),"Tier 3",
IF((OR((AND('[1]PWS Information'!$E$10="CWS",T2569="Single Family Residence",R2569="Yes",P2569="Non-Lead", I2569="Non-Lead - Copper",K2569="Before 1989")),
(AND('[1]PWS Information'!$E$10="CWS",T2569="Single Family Residence",R2569="Yes",P2569="Non-Lead", M2569="Non-Lead - Copper",N2569="Before 1989")))),"Tier 4",
IF((OR((AND('[1]PWS Information'!$E$10="NTNC",P2569="Non-Lead")),
(AND('[1]PWS Information'!$E$10="CWS",P2569="Non-Lead",R2569="")),
(AND('[1]PWS Information'!$E$10="CWS",P2569="Non-Lead",R2569="No")),
(AND('[1]PWS Information'!$E$10="CWS",P2569="Non-Lead",R2569="Don't Know")),
(AND('[1]PWS Information'!$E$10="CWS",P2569="Non-Lead", I2569="Non-Lead - Copper", R2569="Yes", K2569="Between 1989 and 2014")),
(AND('[1]PWS Information'!$E$10="CWS",P2569="Non-Lead", I2569="Non-Lead - Copper", R2569="Yes", K2569="After 2014")),
(AND('[1]PWS Information'!$E$10="CWS",P2569="Non-Lead", I2569="Non-Lead - Copper", R2569="Yes", K2569="Unknown")),
(AND('[1]PWS Information'!$E$10="CWS",P2569="Non-Lead", M2569="Non-Lead - Copper", R2569="Yes", N2569="Between 1989 and 2014")),
(AND('[1]PWS Information'!$E$10="CWS",P2569="Non-Lead", M2569="Non-Lead - Copper", R2569="Yes", N2569="After 2014")),
(AND('[1]PWS Information'!$E$10="CWS",P2569="Non-Lead", M2569="Non-Lead - Copper", R2569="Yes", N2569="Unknown")),
(AND('[1]PWS Information'!$E$10="CWS",P2569="Unknown")),
(AND('[1]PWS Information'!$E$10="NTNC",P2569="Unknown")),
(AND('[1]PWS Information'!$E$10="CWS",T2569="Multiple Family Residence",P2569="Galvanized Requiring Replacement")),
(AND('[1]PWS Information'!$E$10="CWS",P2569="Galvanized Requiring Replacement")),
(AND('[1]PWS Information'!$E$10="NTNC",T2569="Multiple Family Residence",P2569="Galvanized Requiring Replacement")))),"Tier 5",
"")))))</f>
        <v>Tier 5</v>
      </c>
      <c r="Y2569" s="24"/>
      <c r="Z2569" s="24"/>
    </row>
    <row r="2570" spans="1:26" x14ac:dyDescent="0.25">
      <c r="A2570" s="17">
        <v>2567</v>
      </c>
      <c r="B2570" s="17">
        <v>3817</v>
      </c>
      <c r="C2570" s="18" t="s">
        <v>102</v>
      </c>
      <c r="D2570" s="18" t="s">
        <v>188</v>
      </c>
      <c r="E2570" s="18">
        <v>79549</v>
      </c>
      <c r="F2570" s="17"/>
      <c r="G2570" s="17"/>
      <c r="H2570" s="17"/>
      <c r="I2570" s="21" t="s">
        <v>218</v>
      </c>
      <c r="J2570" s="22" t="s">
        <v>254</v>
      </c>
      <c r="K2570" s="22" t="s">
        <v>255</v>
      </c>
      <c r="L2570" s="22" t="s">
        <v>256</v>
      </c>
      <c r="M2570" s="21" t="s">
        <v>218</v>
      </c>
      <c r="N2570" s="37"/>
      <c r="O2570" s="22" t="s">
        <v>256</v>
      </c>
      <c r="P2570" s="31" t="str">
        <f t="shared" si="40"/>
        <v>Non-Lead</v>
      </c>
      <c r="Q2570" s="40" t="s">
        <v>254</v>
      </c>
      <c r="R2570" s="40" t="s">
        <v>254</v>
      </c>
      <c r="S2570" s="24"/>
      <c r="T2570" s="16"/>
      <c r="U2570" s="41" t="s">
        <v>255</v>
      </c>
      <c r="V2570" s="41" t="s">
        <v>255</v>
      </c>
      <c r="W2570" s="16"/>
      <c r="X2570" s="43" t="str">
        <f>IF((OR((AND('[1]PWS Information'!$E$10="CWS",T2570="Single Family Residence",P2570="Lead")),
(AND('[1]PWS Information'!$E$10="CWS",T2570="Multiple Family Residence",'[1]PWS Information'!$E$11="Yes",P2570="Lead")),
(AND('[1]PWS Information'!$E$10="NTNC",P2570="Lead")))),"Tier 1",
IF((OR((AND('[1]PWS Information'!$E$10="CWS",T2570="Multiple Family Residence",'[1]PWS Information'!$E$11="No",P2570="Lead")),
(AND('[1]PWS Information'!$E$10="CWS",T2570="Other",P2570="Lead")),
(AND(T2570="",P2570="Lead")),
(AND('[1]PWS Information'!$E$10="CWS",T2570="Building",P2570="Lead")))),"Tier 2",
IF((OR((AND('[1]PWS Information'!$E$10="CWS",T2570="Single Family Residence",P2570="Galvanized Requiring Replacement")),
(AND('[1]PWS Information'!$E$10="CWS",T2570="Single Family Residence",P2570="Galvanized Requiring Replacement",Q2570="Yes")),
(AND('[1]PWS Information'!$E$10="NTNC",T2570="Single Family Residence",P2570="Galvanized Requiring Replacement")),
(AND('[1]PWS Information'!$E$10="NTNC",T2570="Single Family Residence",Q2570="Yes")))),"Tier 3",
IF((OR((AND('[1]PWS Information'!$E$10="CWS",T2570="Single Family Residence",R2570="Yes",P2570="Non-Lead", I2570="Non-Lead - Copper",K2570="Before 1989")),
(AND('[1]PWS Information'!$E$10="CWS",T2570="Single Family Residence",R2570="Yes",P2570="Non-Lead", M2570="Non-Lead - Copper",N2570="Before 1989")))),"Tier 4",
IF((OR((AND('[1]PWS Information'!$E$10="NTNC",P2570="Non-Lead")),
(AND('[1]PWS Information'!$E$10="CWS",P2570="Non-Lead",R2570="")),
(AND('[1]PWS Information'!$E$10="CWS",P2570="Non-Lead",R2570="No")),
(AND('[1]PWS Information'!$E$10="CWS",P2570="Non-Lead",R2570="Don't Know")),
(AND('[1]PWS Information'!$E$10="CWS",P2570="Non-Lead", I2570="Non-Lead - Copper", R2570="Yes", K2570="Between 1989 and 2014")),
(AND('[1]PWS Information'!$E$10="CWS",P2570="Non-Lead", I2570="Non-Lead - Copper", R2570="Yes", K2570="After 2014")),
(AND('[1]PWS Information'!$E$10="CWS",P2570="Non-Lead", I2570="Non-Lead - Copper", R2570="Yes", K2570="Unknown")),
(AND('[1]PWS Information'!$E$10="CWS",P2570="Non-Lead", M2570="Non-Lead - Copper", R2570="Yes", N2570="Between 1989 and 2014")),
(AND('[1]PWS Information'!$E$10="CWS",P2570="Non-Lead", M2570="Non-Lead - Copper", R2570="Yes", N2570="After 2014")),
(AND('[1]PWS Information'!$E$10="CWS",P2570="Non-Lead", M2570="Non-Lead - Copper", R2570="Yes", N2570="Unknown")),
(AND('[1]PWS Information'!$E$10="CWS",P2570="Unknown")),
(AND('[1]PWS Information'!$E$10="NTNC",P2570="Unknown")),
(AND('[1]PWS Information'!$E$10="CWS",T2570="Multiple Family Residence",P2570="Galvanized Requiring Replacement")),
(AND('[1]PWS Information'!$E$10="CWS",P2570="Galvanized Requiring Replacement")),
(AND('[1]PWS Information'!$E$10="NTNC",T2570="Multiple Family Residence",P2570="Galvanized Requiring Replacement")))),"Tier 5",
"")))))</f>
        <v>Tier 5</v>
      </c>
      <c r="Y2570" s="24"/>
      <c r="Z2570" s="24"/>
    </row>
    <row r="2571" spans="1:26" x14ac:dyDescent="0.25">
      <c r="A2571" s="17">
        <v>2568</v>
      </c>
      <c r="B2571" s="17">
        <v>3819</v>
      </c>
      <c r="C2571" s="18" t="s">
        <v>102</v>
      </c>
      <c r="D2571" s="18" t="s">
        <v>188</v>
      </c>
      <c r="E2571" s="18">
        <v>79549</v>
      </c>
      <c r="F2571" s="17"/>
      <c r="G2571" s="17"/>
      <c r="H2571" s="17"/>
      <c r="I2571" s="21" t="s">
        <v>218</v>
      </c>
      <c r="J2571" s="22" t="s">
        <v>254</v>
      </c>
      <c r="K2571" s="22" t="s">
        <v>255</v>
      </c>
      <c r="L2571" s="22" t="s">
        <v>256</v>
      </c>
      <c r="M2571" s="21" t="s">
        <v>218</v>
      </c>
      <c r="N2571" s="37"/>
      <c r="O2571" s="22" t="s">
        <v>256</v>
      </c>
      <c r="P2571" s="31" t="str">
        <f t="shared" si="40"/>
        <v>Non-Lead</v>
      </c>
      <c r="Q2571" s="40" t="s">
        <v>254</v>
      </c>
      <c r="R2571" s="40" t="s">
        <v>254</v>
      </c>
      <c r="S2571" s="24"/>
      <c r="T2571" s="16"/>
      <c r="U2571" s="41" t="s">
        <v>255</v>
      </c>
      <c r="V2571" s="41" t="s">
        <v>255</v>
      </c>
      <c r="W2571" s="16"/>
      <c r="X2571" s="43" t="str">
        <f>IF((OR((AND('[1]PWS Information'!$E$10="CWS",T2571="Single Family Residence",P2571="Lead")),
(AND('[1]PWS Information'!$E$10="CWS",T2571="Multiple Family Residence",'[1]PWS Information'!$E$11="Yes",P2571="Lead")),
(AND('[1]PWS Information'!$E$10="NTNC",P2571="Lead")))),"Tier 1",
IF((OR((AND('[1]PWS Information'!$E$10="CWS",T2571="Multiple Family Residence",'[1]PWS Information'!$E$11="No",P2571="Lead")),
(AND('[1]PWS Information'!$E$10="CWS",T2571="Other",P2571="Lead")),
(AND(T2571="",P2571="Lead")),
(AND('[1]PWS Information'!$E$10="CWS",T2571="Building",P2571="Lead")))),"Tier 2",
IF((OR((AND('[1]PWS Information'!$E$10="CWS",T2571="Single Family Residence",P2571="Galvanized Requiring Replacement")),
(AND('[1]PWS Information'!$E$10="CWS",T2571="Single Family Residence",P2571="Galvanized Requiring Replacement",Q2571="Yes")),
(AND('[1]PWS Information'!$E$10="NTNC",T2571="Single Family Residence",P2571="Galvanized Requiring Replacement")),
(AND('[1]PWS Information'!$E$10="NTNC",T2571="Single Family Residence",Q2571="Yes")))),"Tier 3",
IF((OR((AND('[1]PWS Information'!$E$10="CWS",T2571="Single Family Residence",R2571="Yes",P2571="Non-Lead", I2571="Non-Lead - Copper",K2571="Before 1989")),
(AND('[1]PWS Information'!$E$10="CWS",T2571="Single Family Residence",R2571="Yes",P2571="Non-Lead", M2571="Non-Lead - Copper",N2571="Before 1989")))),"Tier 4",
IF((OR((AND('[1]PWS Information'!$E$10="NTNC",P2571="Non-Lead")),
(AND('[1]PWS Information'!$E$10="CWS",P2571="Non-Lead",R2571="")),
(AND('[1]PWS Information'!$E$10="CWS",P2571="Non-Lead",R2571="No")),
(AND('[1]PWS Information'!$E$10="CWS",P2571="Non-Lead",R2571="Don't Know")),
(AND('[1]PWS Information'!$E$10="CWS",P2571="Non-Lead", I2571="Non-Lead - Copper", R2571="Yes", K2571="Between 1989 and 2014")),
(AND('[1]PWS Information'!$E$10="CWS",P2571="Non-Lead", I2571="Non-Lead - Copper", R2571="Yes", K2571="After 2014")),
(AND('[1]PWS Information'!$E$10="CWS",P2571="Non-Lead", I2571="Non-Lead - Copper", R2571="Yes", K2571="Unknown")),
(AND('[1]PWS Information'!$E$10="CWS",P2571="Non-Lead", M2571="Non-Lead - Copper", R2571="Yes", N2571="Between 1989 and 2014")),
(AND('[1]PWS Information'!$E$10="CWS",P2571="Non-Lead", M2571="Non-Lead - Copper", R2571="Yes", N2571="After 2014")),
(AND('[1]PWS Information'!$E$10="CWS",P2571="Non-Lead", M2571="Non-Lead - Copper", R2571="Yes", N2571="Unknown")),
(AND('[1]PWS Information'!$E$10="CWS",P2571="Unknown")),
(AND('[1]PWS Information'!$E$10="NTNC",P2571="Unknown")),
(AND('[1]PWS Information'!$E$10="CWS",T2571="Multiple Family Residence",P2571="Galvanized Requiring Replacement")),
(AND('[1]PWS Information'!$E$10="CWS",P2571="Galvanized Requiring Replacement")),
(AND('[1]PWS Information'!$E$10="NTNC",T2571="Multiple Family Residence",P2571="Galvanized Requiring Replacement")))),"Tier 5",
"")))))</f>
        <v>Tier 5</v>
      </c>
      <c r="Y2571" s="24"/>
      <c r="Z2571" s="24"/>
    </row>
    <row r="2572" spans="1:26" x14ac:dyDescent="0.25">
      <c r="A2572" s="17">
        <v>2569</v>
      </c>
      <c r="B2572" s="18">
        <v>2300</v>
      </c>
      <c r="C2572" s="18" t="s">
        <v>103</v>
      </c>
      <c r="D2572" s="18" t="s">
        <v>188</v>
      </c>
      <c r="E2572" s="18">
        <v>79549</v>
      </c>
      <c r="F2572" s="18"/>
      <c r="G2572" s="18"/>
      <c r="H2572" s="18"/>
      <c r="I2572" s="21" t="s">
        <v>218</v>
      </c>
      <c r="J2572" s="22" t="s">
        <v>254</v>
      </c>
      <c r="K2572" s="22" t="s">
        <v>255</v>
      </c>
      <c r="L2572" s="22" t="s">
        <v>256</v>
      </c>
      <c r="M2572" s="21" t="s">
        <v>222</v>
      </c>
      <c r="N2572" s="19"/>
      <c r="O2572" s="22" t="s">
        <v>256</v>
      </c>
      <c r="P2572" s="31" t="str">
        <f t="shared" si="40"/>
        <v>Galvanized Requiring Replacement</v>
      </c>
      <c r="Q2572" s="40" t="s">
        <v>254</v>
      </c>
      <c r="R2572" s="40" t="s">
        <v>254</v>
      </c>
      <c r="S2572" s="24"/>
      <c r="T2572" s="16"/>
      <c r="U2572" s="41" t="s">
        <v>255</v>
      </c>
      <c r="V2572" s="41" t="s">
        <v>255</v>
      </c>
      <c r="W2572" s="16"/>
      <c r="X2572" s="43" t="str">
        <f>IF((OR((AND('[1]PWS Information'!$E$10="CWS",T2572="Single Family Residence",P2572="Lead")),
(AND('[1]PWS Information'!$E$10="CWS",T2572="Multiple Family Residence",'[1]PWS Information'!$E$11="Yes",P2572="Lead")),
(AND('[1]PWS Information'!$E$10="NTNC",P2572="Lead")))),"Tier 1",
IF((OR((AND('[1]PWS Information'!$E$10="CWS",T2572="Multiple Family Residence",'[1]PWS Information'!$E$11="No",P2572="Lead")),
(AND('[1]PWS Information'!$E$10="CWS",T2572="Other",P2572="Lead")),
(AND(T2572="",P2572="Lead")),
(AND('[1]PWS Information'!$E$10="CWS",T2572="Building",P2572="Lead")))),"Tier 2",
IF((OR((AND('[1]PWS Information'!$E$10="CWS",T2572="Single Family Residence",P2572="Galvanized Requiring Replacement")),
(AND('[1]PWS Information'!$E$10="CWS",T2572="Single Family Residence",P2572="Galvanized Requiring Replacement",Q2572="Yes")),
(AND('[1]PWS Information'!$E$10="NTNC",T2572="Single Family Residence",P2572="Galvanized Requiring Replacement")),
(AND('[1]PWS Information'!$E$10="NTNC",T2572="Single Family Residence",Q2572="Yes")))),"Tier 3",
IF((OR((AND('[1]PWS Information'!$E$10="CWS",T2572="Single Family Residence",R2572="Yes",P2572="Non-Lead", I2572="Non-Lead - Copper",K2572="Before 1989")),
(AND('[1]PWS Information'!$E$10="CWS",T2572="Single Family Residence",R2572="Yes",P2572="Non-Lead", M2572="Non-Lead - Copper",N2572="Before 1989")))),"Tier 4",
IF((OR((AND('[1]PWS Information'!$E$10="NTNC",P2572="Non-Lead")),
(AND('[1]PWS Information'!$E$10="CWS",P2572="Non-Lead",R2572="")),
(AND('[1]PWS Information'!$E$10="CWS",P2572="Non-Lead",R2572="No")),
(AND('[1]PWS Information'!$E$10="CWS",P2572="Non-Lead",R2572="Don't Know")),
(AND('[1]PWS Information'!$E$10="CWS",P2572="Non-Lead", I2572="Non-Lead - Copper", R2572="Yes", K2572="Between 1989 and 2014")),
(AND('[1]PWS Information'!$E$10="CWS",P2572="Non-Lead", I2572="Non-Lead - Copper", R2572="Yes", K2572="After 2014")),
(AND('[1]PWS Information'!$E$10="CWS",P2572="Non-Lead", I2572="Non-Lead - Copper", R2572="Yes", K2572="Unknown")),
(AND('[1]PWS Information'!$E$10="CWS",P2572="Non-Lead", M2572="Non-Lead - Copper", R2572="Yes", N2572="Between 1989 and 2014")),
(AND('[1]PWS Information'!$E$10="CWS",P2572="Non-Lead", M2572="Non-Lead - Copper", R2572="Yes", N2572="After 2014")),
(AND('[1]PWS Information'!$E$10="CWS",P2572="Non-Lead", M2572="Non-Lead - Copper", R2572="Yes", N2572="Unknown")),
(AND('[1]PWS Information'!$E$10="CWS",P2572="Unknown")),
(AND('[1]PWS Information'!$E$10="NTNC",P2572="Unknown")),
(AND('[1]PWS Information'!$E$10="CWS",T2572="Multiple Family Residence",P2572="Galvanized Requiring Replacement")),
(AND('[1]PWS Information'!$E$10="CWS",P2572="Galvanized Requiring Replacement")),
(AND('[1]PWS Information'!$E$10="NTNC",T2572="Multiple Family Residence",P2572="Galvanized Requiring Replacement")))),"Tier 5",
"")))))</f>
        <v>Tier 5</v>
      </c>
      <c r="Y2572" s="24"/>
      <c r="Z2572" s="24"/>
    </row>
    <row r="2573" spans="1:26" x14ac:dyDescent="0.25">
      <c r="A2573" s="17">
        <v>2570</v>
      </c>
      <c r="B2573" s="18">
        <v>2301</v>
      </c>
      <c r="C2573" s="18" t="s">
        <v>103</v>
      </c>
      <c r="D2573" s="18" t="s">
        <v>188</v>
      </c>
      <c r="E2573" s="18">
        <v>79549</v>
      </c>
      <c r="F2573" s="18"/>
      <c r="G2573" s="18"/>
      <c r="H2573" s="18"/>
      <c r="I2573" s="21" t="s">
        <v>218</v>
      </c>
      <c r="J2573" s="22" t="s">
        <v>254</v>
      </c>
      <c r="K2573" s="22" t="s">
        <v>255</v>
      </c>
      <c r="L2573" s="22" t="s">
        <v>256</v>
      </c>
      <c r="M2573" s="21" t="s">
        <v>222</v>
      </c>
      <c r="N2573" s="19"/>
      <c r="O2573" s="22" t="s">
        <v>256</v>
      </c>
      <c r="P2573" s="31" t="str">
        <f t="shared" si="40"/>
        <v>Galvanized Requiring Replacement</v>
      </c>
      <c r="Q2573" s="40" t="s">
        <v>254</v>
      </c>
      <c r="R2573" s="40" t="s">
        <v>254</v>
      </c>
      <c r="S2573" s="24"/>
      <c r="T2573" s="16"/>
      <c r="U2573" s="41" t="s">
        <v>255</v>
      </c>
      <c r="V2573" s="41" t="s">
        <v>255</v>
      </c>
      <c r="W2573" s="16"/>
      <c r="X2573" s="43" t="str">
        <f>IF((OR((AND('[1]PWS Information'!$E$10="CWS",T2573="Single Family Residence",P2573="Lead")),
(AND('[1]PWS Information'!$E$10="CWS",T2573="Multiple Family Residence",'[1]PWS Information'!$E$11="Yes",P2573="Lead")),
(AND('[1]PWS Information'!$E$10="NTNC",P2573="Lead")))),"Tier 1",
IF((OR((AND('[1]PWS Information'!$E$10="CWS",T2573="Multiple Family Residence",'[1]PWS Information'!$E$11="No",P2573="Lead")),
(AND('[1]PWS Information'!$E$10="CWS",T2573="Other",P2573="Lead")),
(AND(T2573="",P2573="Lead")),
(AND('[1]PWS Information'!$E$10="CWS",T2573="Building",P2573="Lead")))),"Tier 2",
IF((OR((AND('[1]PWS Information'!$E$10="CWS",T2573="Single Family Residence",P2573="Galvanized Requiring Replacement")),
(AND('[1]PWS Information'!$E$10="CWS",T2573="Single Family Residence",P2573="Galvanized Requiring Replacement",Q2573="Yes")),
(AND('[1]PWS Information'!$E$10="NTNC",T2573="Single Family Residence",P2573="Galvanized Requiring Replacement")),
(AND('[1]PWS Information'!$E$10="NTNC",T2573="Single Family Residence",Q2573="Yes")))),"Tier 3",
IF((OR((AND('[1]PWS Information'!$E$10="CWS",T2573="Single Family Residence",R2573="Yes",P2573="Non-Lead", I2573="Non-Lead - Copper",K2573="Before 1989")),
(AND('[1]PWS Information'!$E$10="CWS",T2573="Single Family Residence",R2573="Yes",P2573="Non-Lead", M2573="Non-Lead - Copper",N2573="Before 1989")))),"Tier 4",
IF((OR((AND('[1]PWS Information'!$E$10="NTNC",P2573="Non-Lead")),
(AND('[1]PWS Information'!$E$10="CWS",P2573="Non-Lead",R2573="")),
(AND('[1]PWS Information'!$E$10="CWS",P2573="Non-Lead",R2573="No")),
(AND('[1]PWS Information'!$E$10="CWS",P2573="Non-Lead",R2573="Don't Know")),
(AND('[1]PWS Information'!$E$10="CWS",P2573="Non-Lead", I2573="Non-Lead - Copper", R2573="Yes", K2573="Between 1989 and 2014")),
(AND('[1]PWS Information'!$E$10="CWS",P2573="Non-Lead", I2573="Non-Lead - Copper", R2573="Yes", K2573="After 2014")),
(AND('[1]PWS Information'!$E$10="CWS",P2573="Non-Lead", I2573="Non-Lead - Copper", R2573="Yes", K2573="Unknown")),
(AND('[1]PWS Information'!$E$10="CWS",P2573="Non-Lead", M2573="Non-Lead - Copper", R2573="Yes", N2573="Between 1989 and 2014")),
(AND('[1]PWS Information'!$E$10="CWS",P2573="Non-Lead", M2573="Non-Lead - Copper", R2573="Yes", N2573="After 2014")),
(AND('[1]PWS Information'!$E$10="CWS",P2573="Non-Lead", M2573="Non-Lead - Copper", R2573="Yes", N2573="Unknown")),
(AND('[1]PWS Information'!$E$10="CWS",P2573="Unknown")),
(AND('[1]PWS Information'!$E$10="NTNC",P2573="Unknown")),
(AND('[1]PWS Information'!$E$10="CWS",T2573="Multiple Family Residence",P2573="Galvanized Requiring Replacement")),
(AND('[1]PWS Information'!$E$10="CWS",P2573="Galvanized Requiring Replacement")),
(AND('[1]PWS Information'!$E$10="NTNC",T2573="Multiple Family Residence",P2573="Galvanized Requiring Replacement")))),"Tier 5",
"")))))</f>
        <v>Tier 5</v>
      </c>
      <c r="Y2573" s="24"/>
      <c r="Z2573" s="24"/>
    </row>
    <row r="2574" spans="1:26" x14ac:dyDescent="0.25">
      <c r="A2574" s="17">
        <v>2571</v>
      </c>
      <c r="B2574" s="17">
        <v>2302</v>
      </c>
      <c r="C2574" s="17" t="s">
        <v>103</v>
      </c>
      <c r="D2574" s="17" t="s">
        <v>188</v>
      </c>
      <c r="E2574" s="17">
        <v>79549</v>
      </c>
      <c r="F2574" s="17"/>
      <c r="G2574" s="17"/>
      <c r="H2574" s="17"/>
      <c r="I2574" s="21" t="s">
        <v>218</v>
      </c>
      <c r="J2574" s="22" t="s">
        <v>254</v>
      </c>
      <c r="K2574" s="22" t="s">
        <v>255</v>
      </c>
      <c r="L2574" s="22" t="s">
        <v>256</v>
      </c>
      <c r="M2574" s="21" t="s">
        <v>218</v>
      </c>
      <c r="N2574" s="19"/>
      <c r="O2574" s="22" t="s">
        <v>256</v>
      </c>
      <c r="P2574" s="31" t="str">
        <f t="shared" si="40"/>
        <v>Non-Lead</v>
      </c>
      <c r="Q2574" s="40" t="s">
        <v>254</v>
      </c>
      <c r="R2574" s="40" t="s">
        <v>254</v>
      </c>
      <c r="S2574" s="24"/>
      <c r="T2574" s="16"/>
      <c r="U2574" s="41" t="s">
        <v>255</v>
      </c>
      <c r="V2574" s="41" t="s">
        <v>255</v>
      </c>
      <c r="W2574" s="16"/>
      <c r="X2574" s="43" t="str">
        <f>IF((OR((AND('[1]PWS Information'!$E$10="CWS",T2574="Single Family Residence",P2574="Lead")),
(AND('[1]PWS Information'!$E$10="CWS",T2574="Multiple Family Residence",'[1]PWS Information'!$E$11="Yes",P2574="Lead")),
(AND('[1]PWS Information'!$E$10="NTNC",P2574="Lead")))),"Tier 1",
IF((OR((AND('[1]PWS Information'!$E$10="CWS",T2574="Multiple Family Residence",'[1]PWS Information'!$E$11="No",P2574="Lead")),
(AND('[1]PWS Information'!$E$10="CWS",T2574="Other",P2574="Lead")),
(AND(T2574="",P2574="Lead")),
(AND('[1]PWS Information'!$E$10="CWS",T2574="Building",P2574="Lead")))),"Tier 2",
IF((OR((AND('[1]PWS Information'!$E$10="CWS",T2574="Single Family Residence",P2574="Galvanized Requiring Replacement")),
(AND('[1]PWS Information'!$E$10="CWS",T2574="Single Family Residence",P2574="Galvanized Requiring Replacement",Q2574="Yes")),
(AND('[1]PWS Information'!$E$10="NTNC",T2574="Single Family Residence",P2574="Galvanized Requiring Replacement")),
(AND('[1]PWS Information'!$E$10="NTNC",T2574="Single Family Residence",Q2574="Yes")))),"Tier 3",
IF((OR((AND('[1]PWS Information'!$E$10="CWS",T2574="Single Family Residence",R2574="Yes",P2574="Non-Lead", I2574="Non-Lead - Copper",K2574="Before 1989")),
(AND('[1]PWS Information'!$E$10="CWS",T2574="Single Family Residence",R2574="Yes",P2574="Non-Lead", M2574="Non-Lead - Copper",N2574="Before 1989")))),"Tier 4",
IF((OR((AND('[1]PWS Information'!$E$10="NTNC",P2574="Non-Lead")),
(AND('[1]PWS Information'!$E$10="CWS",P2574="Non-Lead",R2574="")),
(AND('[1]PWS Information'!$E$10="CWS",P2574="Non-Lead",R2574="No")),
(AND('[1]PWS Information'!$E$10="CWS",P2574="Non-Lead",R2574="Don't Know")),
(AND('[1]PWS Information'!$E$10="CWS",P2574="Non-Lead", I2574="Non-Lead - Copper", R2574="Yes", K2574="Between 1989 and 2014")),
(AND('[1]PWS Information'!$E$10="CWS",P2574="Non-Lead", I2574="Non-Lead - Copper", R2574="Yes", K2574="After 2014")),
(AND('[1]PWS Information'!$E$10="CWS",P2574="Non-Lead", I2574="Non-Lead - Copper", R2574="Yes", K2574="Unknown")),
(AND('[1]PWS Information'!$E$10="CWS",P2574="Non-Lead", M2574="Non-Lead - Copper", R2574="Yes", N2574="Between 1989 and 2014")),
(AND('[1]PWS Information'!$E$10="CWS",P2574="Non-Lead", M2574="Non-Lead - Copper", R2574="Yes", N2574="After 2014")),
(AND('[1]PWS Information'!$E$10="CWS",P2574="Non-Lead", M2574="Non-Lead - Copper", R2574="Yes", N2574="Unknown")),
(AND('[1]PWS Information'!$E$10="CWS",P2574="Unknown")),
(AND('[1]PWS Information'!$E$10="NTNC",P2574="Unknown")),
(AND('[1]PWS Information'!$E$10="CWS",T2574="Multiple Family Residence",P2574="Galvanized Requiring Replacement")),
(AND('[1]PWS Information'!$E$10="CWS",P2574="Galvanized Requiring Replacement")),
(AND('[1]PWS Information'!$E$10="NTNC",T2574="Multiple Family Residence",P2574="Galvanized Requiring Replacement")))),"Tier 5",
"")))))</f>
        <v>Tier 5</v>
      </c>
      <c r="Y2574" s="24"/>
      <c r="Z2574" s="24"/>
    </row>
    <row r="2575" spans="1:26" x14ac:dyDescent="0.25">
      <c r="A2575" s="17">
        <v>2572</v>
      </c>
      <c r="B2575" s="17">
        <v>2303</v>
      </c>
      <c r="C2575" s="17" t="s">
        <v>103</v>
      </c>
      <c r="D2575" s="17" t="s">
        <v>188</v>
      </c>
      <c r="E2575" s="17">
        <v>79549</v>
      </c>
      <c r="F2575" s="17"/>
      <c r="G2575" s="17"/>
      <c r="H2575" s="17"/>
      <c r="I2575" s="21" t="s">
        <v>218</v>
      </c>
      <c r="J2575" s="22" t="s">
        <v>254</v>
      </c>
      <c r="K2575" s="22" t="s">
        <v>255</v>
      </c>
      <c r="L2575" s="22" t="s">
        <v>256</v>
      </c>
      <c r="M2575" s="21" t="s">
        <v>218</v>
      </c>
      <c r="N2575" s="37"/>
      <c r="O2575" s="22" t="s">
        <v>256</v>
      </c>
      <c r="P2575" s="31" t="str">
        <f t="shared" si="40"/>
        <v>Non-Lead</v>
      </c>
      <c r="Q2575" s="40" t="s">
        <v>254</v>
      </c>
      <c r="R2575" s="40" t="s">
        <v>254</v>
      </c>
      <c r="S2575" s="24"/>
      <c r="T2575" s="16"/>
      <c r="U2575" s="41" t="s">
        <v>255</v>
      </c>
      <c r="V2575" s="41" t="s">
        <v>255</v>
      </c>
      <c r="W2575" s="16"/>
      <c r="X2575" s="43" t="str">
        <f>IF((OR((AND('[1]PWS Information'!$E$10="CWS",T2575="Single Family Residence",P2575="Lead")),
(AND('[1]PWS Information'!$E$10="CWS",T2575="Multiple Family Residence",'[1]PWS Information'!$E$11="Yes",P2575="Lead")),
(AND('[1]PWS Information'!$E$10="NTNC",P2575="Lead")))),"Tier 1",
IF((OR((AND('[1]PWS Information'!$E$10="CWS",T2575="Multiple Family Residence",'[1]PWS Information'!$E$11="No",P2575="Lead")),
(AND('[1]PWS Information'!$E$10="CWS",T2575="Other",P2575="Lead")),
(AND(T2575="",P2575="Lead")),
(AND('[1]PWS Information'!$E$10="CWS",T2575="Building",P2575="Lead")))),"Tier 2",
IF((OR((AND('[1]PWS Information'!$E$10="CWS",T2575="Single Family Residence",P2575="Galvanized Requiring Replacement")),
(AND('[1]PWS Information'!$E$10="CWS",T2575="Single Family Residence",P2575="Galvanized Requiring Replacement",Q2575="Yes")),
(AND('[1]PWS Information'!$E$10="NTNC",T2575="Single Family Residence",P2575="Galvanized Requiring Replacement")),
(AND('[1]PWS Information'!$E$10="NTNC",T2575="Single Family Residence",Q2575="Yes")))),"Tier 3",
IF((OR((AND('[1]PWS Information'!$E$10="CWS",T2575="Single Family Residence",R2575="Yes",P2575="Non-Lead", I2575="Non-Lead - Copper",K2575="Before 1989")),
(AND('[1]PWS Information'!$E$10="CWS",T2575="Single Family Residence",R2575="Yes",P2575="Non-Lead", M2575="Non-Lead - Copper",N2575="Before 1989")))),"Tier 4",
IF((OR((AND('[1]PWS Information'!$E$10="NTNC",P2575="Non-Lead")),
(AND('[1]PWS Information'!$E$10="CWS",P2575="Non-Lead",R2575="")),
(AND('[1]PWS Information'!$E$10="CWS",P2575="Non-Lead",R2575="No")),
(AND('[1]PWS Information'!$E$10="CWS",P2575="Non-Lead",R2575="Don't Know")),
(AND('[1]PWS Information'!$E$10="CWS",P2575="Non-Lead", I2575="Non-Lead - Copper", R2575="Yes", K2575="Between 1989 and 2014")),
(AND('[1]PWS Information'!$E$10="CWS",P2575="Non-Lead", I2575="Non-Lead - Copper", R2575="Yes", K2575="After 2014")),
(AND('[1]PWS Information'!$E$10="CWS",P2575="Non-Lead", I2575="Non-Lead - Copper", R2575="Yes", K2575="Unknown")),
(AND('[1]PWS Information'!$E$10="CWS",P2575="Non-Lead", M2575="Non-Lead - Copper", R2575="Yes", N2575="Between 1989 and 2014")),
(AND('[1]PWS Information'!$E$10="CWS",P2575="Non-Lead", M2575="Non-Lead - Copper", R2575="Yes", N2575="After 2014")),
(AND('[1]PWS Information'!$E$10="CWS",P2575="Non-Lead", M2575="Non-Lead - Copper", R2575="Yes", N2575="Unknown")),
(AND('[1]PWS Information'!$E$10="CWS",P2575="Unknown")),
(AND('[1]PWS Information'!$E$10="NTNC",P2575="Unknown")),
(AND('[1]PWS Information'!$E$10="CWS",T2575="Multiple Family Residence",P2575="Galvanized Requiring Replacement")),
(AND('[1]PWS Information'!$E$10="CWS",P2575="Galvanized Requiring Replacement")),
(AND('[1]PWS Information'!$E$10="NTNC",T2575="Multiple Family Residence",P2575="Galvanized Requiring Replacement")))),"Tier 5",
"")))))</f>
        <v>Tier 5</v>
      </c>
      <c r="Y2575" s="24"/>
      <c r="Z2575" s="24"/>
    </row>
    <row r="2576" spans="1:26" x14ac:dyDescent="0.25">
      <c r="A2576" s="17">
        <v>2573</v>
      </c>
      <c r="B2576" s="18">
        <v>2304</v>
      </c>
      <c r="C2576" s="18" t="s">
        <v>103</v>
      </c>
      <c r="D2576" s="18" t="s">
        <v>188</v>
      </c>
      <c r="E2576" s="18">
        <v>79549</v>
      </c>
      <c r="F2576" s="18"/>
      <c r="G2576" s="18"/>
      <c r="H2576" s="18"/>
      <c r="I2576" s="21" t="s">
        <v>221</v>
      </c>
      <c r="J2576" s="22" t="s">
        <v>254</v>
      </c>
      <c r="K2576" s="22" t="s">
        <v>255</v>
      </c>
      <c r="L2576" s="22" t="s">
        <v>256</v>
      </c>
      <c r="M2576" s="21" t="s">
        <v>218</v>
      </c>
      <c r="N2576" s="19"/>
      <c r="O2576" s="22" t="s">
        <v>256</v>
      </c>
      <c r="P2576" s="31" t="str">
        <f t="shared" si="40"/>
        <v>Non-Lead</v>
      </c>
      <c r="Q2576" s="40" t="s">
        <v>254</v>
      </c>
      <c r="R2576" s="40" t="s">
        <v>254</v>
      </c>
      <c r="S2576" s="24"/>
      <c r="T2576" s="16"/>
      <c r="U2576" s="41" t="s">
        <v>255</v>
      </c>
      <c r="V2576" s="41" t="s">
        <v>255</v>
      </c>
      <c r="W2576" s="16"/>
      <c r="X2576" s="43" t="str">
        <f>IF((OR((AND('[1]PWS Information'!$E$10="CWS",T2576="Single Family Residence",P2576="Lead")),
(AND('[1]PWS Information'!$E$10="CWS",T2576="Multiple Family Residence",'[1]PWS Information'!$E$11="Yes",P2576="Lead")),
(AND('[1]PWS Information'!$E$10="NTNC",P2576="Lead")))),"Tier 1",
IF((OR((AND('[1]PWS Information'!$E$10="CWS",T2576="Multiple Family Residence",'[1]PWS Information'!$E$11="No",P2576="Lead")),
(AND('[1]PWS Information'!$E$10="CWS",T2576="Other",P2576="Lead")),
(AND(T2576="",P2576="Lead")),
(AND('[1]PWS Information'!$E$10="CWS",T2576="Building",P2576="Lead")))),"Tier 2",
IF((OR((AND('[1]PWS Information'!$E$10="CWS",T2576="Single Family Residence",P2576="Galvanized Requiring Replacement")),
(AND('[1]PWS Information'!$E$10="CWS",T2576="Single Family Residence",P2576="Galvanized Requiring Replacement",Q2576="Yes")),
(AND('[1]PWS Information'!$E$10="NTNC",T2576="Single Family Residence",P2576="Galvanized Requiring Replacement")),
(AND('[1]PWS Information'!$E$10="NTNC",T2576="Single Family Residence",Q2576="Yes")))),"Tier 3",
IF((OR((AND('[1]PWS Information'!$E$10="CWS",T2576="Single Family Residence",R2576="Yes",P2576="Non-Lead", I2576="Non-Lead - Copper",K2576="Before 1989")),
(AND('[1]PWS Information'!$E$10="CWS",T2576="Single Family Residence",R2576="Yes",P2576="Non-Lead", M2576="Non-Lead - Copper",N2576="Before 1989")))),"Tier 4",
IF((OR((AND('[1]PWS Information'!$E$10="NTNC",P2576="Non-Lead")),
(AND('[1]PWS Information'!$E$10="CWS",P2576="Non-Lead",R2576="")),
(AND('[1]PWS Information'!$E$10="CWS",P2576="Non-Lead",R2576="No")),
(AND('[1]PWS Information'!$E$10="CWS",P2576="Non-Lead",R2576="Don't Know")),
(AND('[1]PWS Information'!$E$10="CWS",P2576="Non-Lead", I2576="Non-Lead - Copper", R2576="Yes", K2576="Between 1989 and 2014")),
(AND('[1]PWS Information'!$E$10="CWS",P2576="Non-Lead", I2576="Non-Lead - Copper", R2576="Yes", K2576="After 2014")),
(AND('[1]PWS Information'!$E$10="CWS",P2576="Non-Lead", I2576="Non-Lead - Copper", R2576="Yes", K2576="Unknown")),
(AND('[1]PWS Information'!$E$10="CWS",P2576="Non-Lead", M2576="Non-Lead - Copper", R2576="Yes", N2576="Between 1989 and 2014")),
(AND('[1]PWS Information'!$E$10="CWS",P2576="Non-Lead", M2576="Non-Lead - Copper", R2576="Yes", N2576="After 2014")),
(AND('[1]PWS Information'!$E$10="CWS",P2576="Non-Lead", M2576="Non-Lead - Copper", R2576="Yes", N2576="Unknown")),
(AND('[1]PWS Information'!$E$10="CWS",P2576="Unknown")),
(AND('[1]PWS Information'!$E$10="NTNC",P2576="Unknown")),
(AND('[1]PWS Information'!$E$10="CWS",T2576="Multiple Family Residence",P2576="Galvanized Requiring Replacement")),
(AND('[1]PWS Information'!$E$10="CWS",P2576="Galvanized Requiring Replacement")),
(AND('[1]PWS Information'!$E$10="NTNC",T2576="Multiple Family Residence",P2576="Galvanized Requiring Replacement")))),"Tier 5",
"")))))</f>
        <v>Tier 5</v>
      </c>
      <c r="Y2576" s="24"/>
      <c r="Z2576" s="24"/>
    </row>
    <row r="2577" spans="1:26" x14ac:dyDescent="0.25">
      <c r="A2577" s="17">
        <v>2574</v>
      </c>
      <c r="B2577" s="17">
        <v>2305</v>
      </c>
      <c r="C2577" s="17" t="s">
        <v>103</v>
      </c>
      <c r="D2577" s="17" t="s">
        <v>188</v>
      </c>
      <c r="E2577" s="17">
        <v>79549</v>
      </c>
      <c r="F2577" s="17"/>
      <c r="G2577" s="17"/>
      <c r="H2577" s="17"/>
      <c r="I2577" s="21" t="s">
        <v>218</v>
      </c>
      <c r="J2577" s="22" t="s">
        <v>254</v>
      </c>
      <c r="K2577" s="22" t="s">
        <v>255</v>
      </c>
      <c r="L2577" s="22" t="s">
        <v>256</v>
      </c>
      <c r="M2577" s="21" t="s">
        <v>222</v>
      </c>
      <c r="N2577" s="19"/>
      <c r="O2577" s="22" t="s">
        <v>256</v>
      </c>
      <c r="P2577" s="31" t="str">
        <f t="shared" si="40"/>
        <v>Galvanized Requiring Replacement</v>
      </c>
      <c r="Q2577" s="40" t="s">
        <v>254</v>
      </c>
      <c r="R2577" s="40" t="s">
        <v>254</v>
      </c>
      <c r="S2577" s="24"/>
      <c r="T2577" s="16"/>
      <c r="U2577" s="41" t="s">
        <v>255</v>
      </c>
      <c r="V2577" s="41" t="s">
        <v>255</v>
      </c>
      <c r="W2577" s="16"/>
      <c r="X2577" s="43" t="str">
        <f>IF((OR((AND('[1]PWS Information'!$E$10="CWS",T2577="Single Family Residence",P2577="Lead")),
(AND('[1]PWS Information'!$E$10="CWS",T2577="Multiple Family Residence",'[1]PWS Information'!$E$11="Yes",P2577="Lead")),
(AND('[1]PWS Information'!$E$10="NTNC",P2577="Lead")))),"Tier 1",
IF((OR((AND('[1]PWS Information'!$E$10="CWS",T2577="Multiple Family Residence",'[1]PWS Information'!$E$11="No",P2577="Lead")),
(AND('[1]PWS Information'!$E$10="CWS",T2577="Other",P2577="Lead")),
(AND(T2577="",P2577="Lead")),
(AND('[1]PWS Information'!$E$10="CWS",T2577="Building",P2577="Lead")))),"Tier 2",
IF((OR((AND('[1]PWS Information'!$E$10="CWS",T2577="Single Family Residence",P2577="Galvanized Requiring Replacement")),
(AND('[1]PWS Information'!$E$10="CWS",T2577="Single Family Residence",P2577="Galvanized Requiring Replacement",Q2577="Yes")),
(AND('[1]PWS Information'!$E$10="NTNC",T2577="Single Family Residence",P2577="Galvanized Requiring Replacement")),
(AND('[1]PWS Information'!$E$10="NTNC",T2577="Single Family Residence",Q2577="Yes")))),"Tier 3",
IF((OR((AND('[1]PWS Information'!$E$10="CWS",T2577="Single Family Residence",R2577="Yes",P2577="Non-Lead", I2577="Non-Lead - Copper",K2577="Before 1989")),
(AND('[1]PWS Information'!$E$10="CWS",T2577="Single Family Residence",R2577="Yes",P2577="Non-Lead", M2577="Non-Lead - Copper",N2577="Before 1989")))),"Tier 4",
IF((OR((AND('[1]PWS Information'!$E$10="NTNC",P2577="Non-Lead")),
(AND('[1]PWS Information'!$E$10="CWS",P2577="Non-Lead",R2577="")),
(AND('[1]PWS Information'!$E$10="CWS",P2577="Non-Lead",R2577="No")),
(AND('[1]PWS Information'!$E$10="CWS",P2577="Non-Lead",R2577="Don't Know")),
(AND('[1]PWS Information'!$E$10="CWS",P2577="Non-Lead", I2577="Non-Lead - Copper", R2577="Yes", K2577="Between 1989 and 2014")),
(AND('[1]PWS Information'!$E$10="CWS",P2577="Non-Lead", I2577="Non-Lead - Copper", R2577="Yes", K2577="After 2014")),
(AND('[1]PWS Information'!$E$10="CWS",P2577="Non-Lead", I2577="Non-Lead - Copper", R2577="Yes", K2577="Unknown")),
(AND('[1]PWS Information'!$E$10="CWS",P2577="Non-Lead", M2577="Non-Lead - Copper", R2577="Yes", N2577="Between 1989 and 2014")),
(AND('[1]PWS Information'!$E$10="CWS",P2577="Non-Lead", M2577="Non-Lead - Copper", R2577="Yes", N2577="After 2014")),
(AND('[1]PWS Information'!$E$10="CWS",P2577="Non-Lead", M2577="Non-Lead - Copper", R2577="Yes", N2577="Unknown")),
(AND('[1]PWS Information'!$E$10="CWS",P2577="Unknown")),
(AND('[1]PWS Information'!$E$10="NTNC",P2577="Unknown")),
(AND('[1]PWS Information'!$E$10="CWS",T2577="Multiple Family Residence",P2577="Galvanized Requiring Replacement")),
(AND('[1]PWS Information'!$E$10="CWS",P2577="Galvanized Requiring Replacement")),
(AND('[1]PWS Information'!$E$10="NTNC",T2577="Multiple Family Residence",P2577="Galvanized Requiring Replacement")))),"Tier 5",
"")))))</f>
        <v>Tier 5</v>
      </c>
      <c r="Y2577" s="24"/>
      <c r="Z2577" s="24"/>
    </row>
    <row r="2578" spans="1:26" x14ac:dyDescent="0.25">
      <c r="A2578" s="17">
        <v>2575</v>
      </c>
      <c r="B2578" s="17">
        <v>1804</v>
      </c>
      <c r="C2578" s="17" t="s">
        <v>104</v>
      </c>
      <c r="D2578" s="17" t="s">
        <v>188</v>
      </c>
      <c r="E2578" s="17">
        <v>79549</v>
      </c>
      <c r="F2578" s="17"/>
      <c r="G2578" s="17"/>
      <c r="H2578" s="17"/>
      <c r="I2578" s="21" t="s">
        <v>221</v>
      </c>
      <c r="J2578" s="22" t="s">
        <v>254</v>
      </c>
      <c r="K2578" s="22" t="s">
        <v>255</v>
      </c>
      <c r="L2578" s="22" t="s">
        <v>256</v>
      </c>
      <c r="M2578" s="21" t="s">
        <v>222</v>
      </c>
      <c r="N2578" s="37"/>
      <c r="O2578" s="22" t="s">
        <v>256</v>
      </c>
      <c r="P2578" s="31" t="str">
        <f t="shared" si="40"/>
        <v>Galvanized Requiring Replacement</v>
      </c>
      <c r="Q2578" s="40" t="s">
        <v>254</v>
      </c>
      <c r="R2578" s="40" t="s">
        <v>254</v>
      </c>
      <c r="S2578" s="24"/>
      <c r="T2578" s="16"/>
      <c r="U2578" s="41" t="s">
        <v>255</v>
      </c>
      <c r="V2578" s="41" t="s">
        <v>255</v>
      </c>
      <c r="W2578" s="16"/>
      <c r="X2578" s="43" t="str">
        <f>IF((OR((AND('[1]PWS Information'!$E$10="CWS",T2578="Single Family Residence",P2578="Lead")),
(AND('[1]PWS Information'!$E$10="CWS",T2578="Multiple Family Residence",'[1]PWS Information'!$E$11="Yes",P2578="Lead")),
(AND('[1]PWS Information'!$E$10="NTNC",P2578="Lead")))),"Tier 1",
IF((OR((AND('[1]PWS Information'!$E$10="CWS",T2578="Multiple Family Residence",'[1]PWS Information'!$E$11="No",P2578="Lead")),
(AND('[1]PWS Information'!$E$10="CWS",T2578="Other",P2578="Lead")),
(AND(T2578="",P2578="Lead")),
(AND('[1]PWS Information'!$E$10="CWS",T2578="Building",P2578="Lead")))),"Tier 2",
IF((OR((AND('[1]PWS Information'!$E$10="CWS",T2578="Single Family Residence",P2578="Galvanized Requiring Replacement")),
(AND('[1]PWS Information'!$E$10="CWS",T2578="Single Family Residence",P2578="Galvanized Requiring Replacement",Q2578="Yes")),
(AND('[1]PWS Information'!$E$10="NTNC",T2578="Single Family Residence",P2578="Galvanized Requiring Replacement")),
(AND('[1]PWS Information'!$E$10="NTNC",T2578="Single Family Residence",Q2578="Yes")))),"Tier 3",
IF((OR((AND('[1]PWS Information'!$E$10="CWS",T2578="Single Family Residence",R2578="Yes",P2578="Non-Lead", I2578="Non-Lead - Copper",K2578="Before 1989")),
(AND('[1]PWS Information'!$E$10="CWS",T2578="Single Family Residence",R2578="Yes",P2578="Non-Lead", M2578="Non-Lead - Copper",N2578="Before 1989")))),"Tier 4",
IF((OR((AND('[1]PWS Information'!$E$10="NTNC",P2578="Non-Lead")),
(AND('[1]PWS Information'!$E$10="CWS",P2578="Non-Lead",R2578="")),
(AND('[1]PWS Information'!$E$10="CWS",P2578="Non-Lead",R2578="No")),
(AND('[1]PWS Information'!$E$10="CWS",P2578="Non-Lead",R2578="Don't Know")),
(AND('[1]PWS Information'!$E$10="CWS",P2578="Non-Lead", I2578="Non-Lead - Copper", R2578="Yes", K2578="Between 1989 and 2014")),
(AND('[1]PWS Information'!$E$10="CWS",P2578="Non-Lead", I2578="Non-Lead - Copper", R2578="Yes", K2578="After 2014")),
(AND('[1]PWS Information'!$E$10="CWS",P2578="Non-Lead", I2578="Non-Lead - Copper", R2578="Yes", K2578="Unknown")),
(AND('[1]PWS Information'!$E$10="CWS",P2578="Non-Lead", M2578="Non-Lead - Copper", R2578="Yes", N2578="Between 1989 and 2014")),
(AND('[1]PWS Information'!$E$10="CWS",P2578="Non-Lead", M2578="Non-Lead - Copper", R2578="Yes", N2578="After 2014")),
(AND('[1]PWS Information'!$E$10="CWS",P2578="Non-Lead", M2578="Non-Lead - Copper", R2578="Yes", N2578="Unknown")),
(AND('[1]PWS Information'!$E$10="CWS",P2578="Unknown")),
(AND('[1]PWS Information'!$E$10="NTNC",P2578="Unknown")),
(AND('[1]PWS Information'!$E$10="CWS",T2578="Multiple Family Residence",P2578="Galvanized Requiring Replacement")),
(AND('[1]PWS Information'!$E$10="CWS",P2578="Galvanized Requiring Replacement")),
(AND('[1]PWS Information'!$E$10="NTNC",T2578="Multiple Family Residence",P2578="Galvanized Requiring Replacement")))),"Tier 5",
"")))))</f>
        <v>Tier 5</v>
      </c>
      <c r="Y2578" s="24"/>
      <c r="Z2578" s="24"/>
    </row>
    <row r="2579" spans="1:26" x14ac:dyDescent="0.25">
      <c r="A2579" s="17">
        <v>2576</v>
      </c>
      <c r="B2579" s="17">
        <v>1904</v>
      </c>
      <c r="C2579" s="17" t="s">
        <v>104</v>
      </c>
      <c r="D2579" s="17" t="s">
        <v>188</v>
      </c>
      <c r="E2579" s="17">
        <v>79549</v>
      </c>
      <c r="F2579" s="17"/>
      <c r="G2579" s="17"/>
      <c r="H2579" s="17"/>
      <c r="I2579" s="21" t="s">
        <v>221</v>
      </c>
      <c r="J2579" s="22" t="s">
        <v>254</v>
      </c>
      <c r="K2579" s="22" t="s">
        <v>255</v>
      </c>
      <c r="L2579" s="22" t="s">
        <v>256</v>
      </c>
      <c r="M2579" s="21" t="s">
        <v>221</v>
      </c>
      <c r="N2579" s="19" t="s">
        <v>205</v>
      </c>
      <c r="O2579" s="22"/>
      <c r="P2579" s="31" t="str">
        <f t="shared" si="40"/>
        <v>Non-Lead</v>
      </c>
      <c r="Q2579" s="40" t="s">
        <v>254</v>
      </c>
      <c r="R2579" s="40" t="s">
        <v>254</v>
      </c>
      <c r="S2579" s="24"/>
      <c r="T2579" s="16"/>
      <c r="U2579" s="41" t="s">
        <v>255</v>
      </c>
      <c r="V2579" s="41" t="s">
        <v>255</v>
      </c>
      <c r="W2579" s="16"/>
      <c r="X2579" s="43" t="str">
        <f>IF((OR((AND('[1]PWS Information'!$E$10="CWS",T2579="Single Family Residence",P2579="Lead")),
(AND('[1]PWS Information'!$E$10="CWS",T2579="Multiple Family Residence",'[1]PWS Information'!$E$11="Yes",P2579="Lead")),
(AND('[1]PWS Information'!$E$10="NTNC",P2579="Lead")))),"Tier 1",
IF((OR((AND('[1]PWS Information'!$E$10="CWS",T2579="Multiple Family Residence",'[1]PWS Information'!$E$11="No",P2579="Lead")),
(AND('[1]PWS Information'!$E$10="CWS",T2579="Other",P2579="Lead")),
(AND(T2579="",P2579="Lead")),
(AND('[1]PWS Information'!$E$10="CWS",T2579="Building",P2579="Lead")))),"Tier 2",
IF((OR((AND('[1]PWS Information'!$E$10="CWS",T2579="Single Family Residence",P2579="Galvanized Requiring Replacement")),
(AND('[1]PWS Information'!$E$10="CWS",T2579="Single Family Residence",P2579="Galvanized Requiring Replacement",Q2579="Yes")),
(AND('[1]PWS Information'!$E$10="NTNC",T2579="Single Family Residence",P2579="Galvanized Requiring Replacement")),
(AND('[1]PWS Information'!$E$10="NTNC",T2579="Single Family Residence",Q2579="Yes")))),"Tier 3",
IF((OR((AND('[1]PWS Information'!$E$10="CWS",T2579="Single Family Residence",R2579="Yes",P2579="Non-Lead", I2579="Non-Lead - Copper",K2579="Before 1989")),
(AND('[1]PWS Information'!$E$10="CWS",T2579="Single Family Residence",R2579="Yes",P2579="Non-Lead", M2579="Non-Lead - Copper",N2579="Before 1989")))),"Tier 4",
IF((OR((AND('[1]PWS Information'!$E$10="NTNC",P2579="Non-Lead")),
(AND('[1]PWS Information'!$E$10="CWS",P2579="Non-Lead",R2579="")),
(AND('[1]PWS Information'!$E$10="CWS",P2579="Non-Lead",R2579="No")),
(AND('[1]PWS Information'!$E$10="CWS",P2579="Non-Lead",R2579="Don't Know")),
(AND('[1]PWS Information'!$E$10="CWS",P2579="Non-Lead", I2579="Non-Lead - Copper", R2579="Yes", K2579="Between 1989 and 2014")),
(AND('[1]PWS Information'!$E$10="CWS",P2579="Non-Lead", I2579="Non-Lead - Copper", R2579="Yes", K2579="After 2014")),
(AND('[1]PWS Information'!$E$10="CWS",P2579="Non-Lead", I2579="Non-Lead - Copper", R2579="Yes", K2579="Unknown")),
(AND('[1]PWS Information'!$E$10="CWS",P2579="Non-Lead", M2579="Non-Lead - Copper", R2579="Yes", N2579="Between 1989 and 2014")),
(AND('[1]PWS Information'!$E$10="CWS",P2579="Non-Lead", M2579="Non-Lead - Copper", R2579="Yes", N2579="After 2014")),
(AND('[1]PWS Information'!$E$10="CWS",P2579="Non-Lead", M2579="Non-Lead - Copper", R2579="Yes", N2579="Unknown")),
(AND('[1]PWS Information'!$E$10="CWS",P2579="Unknown")),
(AND('[1]PWS Information'!$E$10="NTNC",P2579="Unknown")),
(AND('[1]PWS Information'!$E$10="CWS",T2579="Multiple Family Residence",P2579="Galvanized Requiring Replacement")),
(AND('[1]PWS Information'!$E$10="CWS",P2579="Galvanized Requiring Replacement")),
(AND('[1]PWS Information'!$E$10="NTNC",T2579="Multiple Family Residence",P2579="Galvanized Requiring Replacement")))),"Tier 5",
"")))))</f>
        <v>Tier 5</v>
      </c>
      <c r="Y2579" s="24"/>
      <c r="Z2579" s="24"/>
    </row>
    <row r="2580" spans="1:26" x14ac:dyDescent="0.25">
      <c r="A2580" s="17">
        <v>2577</v>
      </c>
      <c r="B2580" s="17">
        <v>1907</v>
      </c>
      <c r="C2580" s="17" t="s">
        <v>104</v>
      </c>
      <c r="D2580" s="17" t="s">
        <v>188</v>
      </c>
      <c r="E2580" s="17">
        <v>79549</v>
      </c>
      <c r="F2580" s="17"/>
      <c r="G2580" s="17"/>
      <c r="H2580" s="17"/>
      <c r="I2580" s="21" t="s">
        <v>218</v>
      </c>
      <c r="J2580" s="22" t="s">
        <v>254</v>
      </c>
      <c r="K2580" s="22" t="s">
        <v>255</v>
      </c>
      <c r="L2580" s="22" t="s">
        <v>256</v>
      </c>
      <c r="M2580" s="21" t="s">
        <v>218</v>
      </c>
      <c r="N2580" s="19"/>
      <c r="O2580" s="22" t="s">
        <v>256</v>
      </c>
      <c r="P2580" s="31" t="str">
        <f t="shared" si="40"/>
        <v>Non-Lead</v>
      </c>
      <c r="Q2580" s="40" t="s">
        <v>254</v>
      </c>
      <c r="R2580" s="40" t="s">
        <v>254</v>
      </c>
      <c r="S2580" s="24"/>
      <c r="T2580" s="16"/>
      <c r="U2580" s="41" t="s">
        <v>255</v>
      </c>
      <c r="V2580" s="41" t="s">
        <v>255</v>
      </c>
      <c r="W2580" s="16"/>
      <c r="X2580" s="43" t="str">
        <f>IF((OR((AND('[1]PWS Information'!$E$10="CWS",T2580="Single Family Residence",P2580="Lead")),
(AND('[1]PWS Information'!$E$10="CWS",T2580="Multiple Family Residence",'[1]PWS Information'!$E$11="Yes",P2580="Lead")),
(AND('[1]PWS Information'!$E$10="NTNC",P2580="Lead")))),"Tier 1",
IF((OR((AND('[1]PWS Information'!$E$10="CWS",T2580="Multiple Family Residence",'[1]PWS Information'!$E$11="No",P2580="Lead")),
(AND('[1]PWS Information'!$E$10="CWS",T2580="Other",P2580="Lead")),
(AND(T2580="",P2580="Lead")),
(AND('[1]PWS Information'!$E$10="CWS",T2580="Building",P2580="Lead")))),"Tier 2",
IF((OR((AND('[1]PWS Information'!$E$10="CWS",T2580="Single Family Residence",P2580="Galvanized Requiring Replacement")),
(AND('[1]PWS Information'!$E$10="CWS",T2580="Single Family Residence",P2580="Galvanized Requiring Replacement",Q2580="Yes")),
(AND('[1]PWS Information'!$E$10="NTNC",T2580="Single Family Residence",P2580="Galvanized Requiring Replacement")),
(AND('[1]PWS Information'!$E$10="NTNC",T2580="Single Family Residence",Q2580="Yes")))),"Tier 3",
IF((OR((AND('[1]PWS Information'!$E$10="CWS",T2580="Single Family Residence",R2580="Yes",P2580="Non-Lead", I2580="Non-Lead - Copper",K2580="Before 1989")),
(AND('[1]PWS Information'!$E$10="CWS",T2580="Single Family Residence",R2580="Yes",P2580="Non-Lead", M2580="Non-Lead - Copper",N2580="Before 1989")))),"Tier 4",
IF((OR((AND('[1]PWS Information'!$E$10="NTNC",P2580="Non-Lead")),
(AND('[1]PWS Information'!$E$10="CWS",P2580="Non-Lead",R2580="")),
(AND('[1]PWS Information'!$E$10="CWS",P2580="Non-Lead",R2580="No")),
(AND('[1]PWS Information'!$E$10="CWS",P2580="Non-Lead",R2580="Don't Know")),
(AND('[1]PWS Information'!$E$10="CWS",P2580="Non-Lead", I2580="Non-Lead - Copper", R2580="Yes", K2580="Between 1989 and 2014")),
(AND('[1]PWS Information'!$E$10="CWS",P2580="Non-Lead", I2580="Non-Lead - Copper", R2580="Yes", K2580="After 2014")),
(AND('[1]PWS Information'!$E$10="CWS",P2580="Non-Lead", I2580="Non-Lead - Copper", R2580="Yes", K2580="Unknown")),
(AND('[1]PWS Information'!$E$10="CWS",P2580="Non-Lead", M2580="Non-Lead - Copper", R2580="Yes", N2580="Between 1989 and 2014")),
(AND('[1]PWS Information'!$E$10="CWS",P2580="Non-Lead", M2580="Non-Lead - Copper", R2580="Yes", N2580="After 2014")),
(AND('[1]PWS Information'!$E$10="CWS",P2580="Non-Lead", M2580="Non-Lead - Copper", R2580="Yes", N2580="Unknown")),
(AND('[1]PWS Information'!$E$10="CWS",P2580="Unknown")),
(AND('[1]PWS Information'!$E$10="NTNC",P2580="Unknown")),
(AND('[1]PWS Information'!$E$10="CWS",T2580="Multiple Family Residence",P2580="Galvanized Requiring Replacement")),
(AND('[1]PWS Information'!$E$10="CWS",P2580="Galvanized Requiring Replacement")),
(AND('[1]PWS Information'!$E$10="NTNC",T2580="Multiple Family Residence",P2580="Galvanized Requiring Replacement")))),"Tier 5",
"")))))</f>
        <v>Tier 5</v>
      </c>
      <c r="Y2580" s="24"/>
      <c r="Z2580" s="24"/>
    </row>
    <row r="2581" spans="1:26" x14ac:dyDescent="0.25">
      <c r="A2581" s="17">
        <v>2578</v>
      </c>
      <c r="B2581" s="18">
        <v>1907</v>
      </c>
      <c r="C2581" s="17" t="s">
        <v>104</v>
      </c>
      <c r="D2581" s="17" t="s">
        <v>188</v>
      </c>
      <c r="E2581" s="17">
        <v>79549</v>
      </c>
      <c r="F2581" s="18"/>
      <c r="G2581" s="18"/>
      <c r="H2581" s="18"/>
      <c r="I2581" s="21" t="s">
        <v>218</v>
      </c>
      <c r="J2581" s="22" t="s">
        <v>254</v>
      </c>
      <c r="K2581" s="22" t="s">
        <v>255</v>
      </c>
      <c r="L2581" s="22" t="s">
        <v>256</v>
      </c>
      <c r="M2581" s="21" t="s">
        <v>221</v>
      </c>
      <c r="N2581" s="19"/>
      <c r="O2581" s="22" t="s">
        <v>256</v>
      </c>
      <c r="P2581" s="31" t="str">
        <f t="shared" si="40"/>
        <v>Non-Lead</v>
      </c>
      <c r="Q2581" s="40" t="s">
        <v>254</v>
      </c>
      <c r="R2581" s="40" t="s">
        <v>254</v>
      </c>
      <c r="S2581" s="24"/>
      <c r="T2581" s="16"/>
      <c r="U2581" s="41" t="s">
        <v>255</v>
      </c>
      <c r="V2581" s="41" t="s">
        <v>255</v>
      </c>
      <c r="W2581" s="16"/>
      <c r="X2581" s="43" t="str">
        <f>IF((OR((AND('[1]PWS Information'!$E$10="CWS",T2581="Single Family Residence",P2581="Lead")),
(AND('[1]PWS Information'!$E$10="CWS",T2581="Multiple Family Residence",'[1]PWS Information'!$E$11="Yes",P2581="Lead")),
(AND('[1]PWS Information'!$E$10="NTNC",P2581="Lead")))),"Tier 1",
IF((OR((AND('[1]PWS Information'!$E$10="CWS",T2581="Multiple Family Residence",'[1]PWS Information'!$E$11="No",P2581="Lead")),
(AND('[1]PWS Information'!$E$10="CWS",T2581="Other",P2581="Lead")),
(AND(T2581="",P2581="Lead")),
(AND('[1]PWS Information'!$E$10="CWS",T2581="Building",P2581="Lead")))),"Tier 2",
IF((OR((AND('[1]PWS Information'!$E$10="CWS",T2581="Single Family Residence",P2581="Galvanized Requiring Replacement")),
(AND('[1]PWS Information'!$E$10="CWS",T2581="Single Family Residence",P2581="Galvanized Requiring Replacement",Q2581="Yes")),
(AND('[1]PWS Information'!$E$10="NTNC",T2581="Single Family Residence",P2581="Galvanized Requiring Replacement")),
(AND('[1]PWS Information'!$E$10="NTNC",T2581="Single Family Residence",Q2581="Yes")))),"Tier 3",
IF((OR((AND('[1]PWS Information'!$E$10="CWS",T2581="Single Family Residence",R2581="Yes",P2581="Non-Lead", I2581="Non-Lead - Copper",K2581="Before 1989")),
(AND('[1]PWS Information'!$E$10="CWS",T2581="Single Family Residence",R2581="Yes",P2581="Non-Lead", M2581="Non-Lead - Copper",N2581="Before 1989")))),"Tier 4",
IF((OR((AND('[1]PWS Information'!$E$10="NTNC",P2581="Non-Lead")),
(AND('[1]PWS Information'!$E$10="CWS",P2581="Non-Lead",R2581="")),
(AND('[1]PWS Information'!$E$10="CWS",P2581="Non-Lead",R2581="No")),
(AND('[1]PWS Information'!$E$10="CWS",P2581="Non-Lead",R2581="Don't Know")),
(AND('[1]PWS Information'!$E$10="CWS",P2581="Non-Lead", I2581="Non-Lead - Copper", R2581="Yes", K2581="Between 1989 and 2014")),
(AND('[1]PWS Information'!$E$10="CWS",P2581="Non-Lead", I2581="Non-Lead - Copper", R2581="Yes", K2581="After 2014")),
(AND('[1]PWS Information'!$E$10="CWS",P2581="Non-Lead", I2581="Non-Lead - Copper", R2581="Yes", K2581="Unknown")),
(AND('[1]PWS Information'!$E$10="CWS",P2581="Non-Lead", M2581="Non-Lead - Copper", R2581="Yes", N2581="Between 1989 and 2014")),
(AND('[1]PWS Information'!$E$10="CWS",P2581="Non-Lead", M2581="Non-Lead - Copper", R2581="Yes", N2581="After 2014")),
(AND('[1]PWS Information'!$E$10="CWS",P2581="Non-Lead", M2581="Non-Lead - Copper", R2581="Yes", N2581="Unknown")),
(AND('[1]PWS Information'!$E$10="CWS",P2581="Unknown")),
(AND('[1]PWS Information'!$E$10="NTNC",P2581="Unknown")),
(AND('[1]PWS Information'!$E$10="CWS",T2581="Multiple Family Residence",P2581="Galvanized Requiring Replacement")),
(AND('[1]PWS Information'!$E$10="CWS",P2581="Galvanized Requiring Replacement")),
(AND('[1]PWS Information'!$E$10="NTNC",T2581="Multiple Family Residence",P2581="Galvanized Requiring Replacement")))),"Tier 5",
"")))))</f>
        <v>Tier 5</v>
      </c>
      <c r="Y2581" s="24"/>
      <c r="Z2581" s="24"/>
    </row>
    <row r="2582" spans="1:26" x14ac:dyDescent="0.25">
      <c r="A2582" s="17">
        <v>2579</v>
      </c>
      <c r="B2582" s="17">
        <v>2101</v>
      </c>
      <c r="C2582" s="17" t="s">
        <v>104</v>
      </c>
      <c r="D2582" s="17" t="s">
        <v>188</v>
      </c>
      <c r="E2582" s="17">
        <v>79549</v>
      </c>
      <c r="F2582" s="17"/>
      <c r="G2582" s="17"/>
      <c r="H2582" s="17"/>
      <c r="I2582" s="21" t="s">
        <v>218</v>
      </c>
      <c r="J2582" s="22" t="s">
        <v>254</v>
      </c>
      <c r="K2582" s="22" t="s">
        <v>255</v>
      </c>
      <c r="L2582" s="22" t="s">
        <v>256</v>
      </c>
      <c r="M2582" s="21" t="s">
        <v>222</v>
      </c>
      <c r="N2582" s="19" t="s">
        <v>205</v>
      </c>
      <c r="O2582" s="22" t="s">
        <v>257</v>
      </c>
      <c r="P2582" s="31" t="str">
        <f t="shared" si="40"/>
        <v>Galvanized Requiring Replacement</v>
      </c>
      <c r="Q2582" s="40" t="s">
        <v>254</v>
      </c>
      <c r="R2582" s="40" t="s">
        <v>254</v>
      </c>
      <c r="S2582" s="24"/>
      <c r="T2582" s="16"/>
      <c r="U2582" s="41" t="s">
        <v>255</v>
      </c>
      <c r="V2582" s="41" t="s">
        <v>255</v>
      </c>
      <c r="W2582" s="16"/>
      <c r="X2582" s="43" t="str">
        <f>IF((OR((AND('[1]PWS Information'!$E$10="CWS",T2582="Single Family Residence",P2582="Lead")),
(AND('[1]PWS Information'!$E$10="CWS",T2582="Multiple Family Residence",'[1]PWS Information'!$E$11="Yes",P2582="Lead")),
(AND('[1]PWS Information'!$E$10="NTNC",P2582="Lead")))),"Tier 1",
IF((OR((AND('[1]PWS Information'!$E$10="CWS",T2582="Multiple Family Residence",'[1]PWS Information'!$E$11="No",P2582="Lead")),
(AND('[1]PWS Information'!$E$10="CWS",T2582="Other",P2582="Lead")),
(AND(T2582="",P2582="Lead")),
(AND('[1]PWS Information'!$E$10="CWS",T2582="Building",P2582="Lead")))),"Tier 2",
IF((OR((AND('[1]PWS Information'!$E$10="CWS",T2582="Single Family Residence",P2582="Galvanized Requiring Replacement")),
(AND('[1]PWS Information'!$E$10="CWS",T2582="Single Family Residence",P2582="Galvanized Requiring Replacement",Q2582="Yes")),
(AND('[1]PWS Information'!$E$10="NTNC",T2582="Single Family Residence",P2582="Galvanized Requiring Replacement")),
(AND('[1]PWS Information'!$E$10="NTNC",T2582="Single Family Residence",Q2582="Yes")))),"Tier 3",
IF((OR((AND('[1]PWS Information'!$E$10="CWS",T2582="Single Family Residence",R2582="Yes",P2582="Non-Lead", I2582="Non-Lead - Copper",K2582="Before 1989")),
(AND('[1]PWS Information'!$E$10="CWS",T2582="Single Family Residence",R2582="Yes",P2582="Non-Lead", M2582="Non-Lead - Copper",N2582="Before 1989")))),"Tier 4",
IF((OR((AND('[1]PWS Information'!$E$10="NTNC",P2582="Non-Lead")),
(AND('[1]PWS Information'!$E$10="CWS",P2582="Non-Lead",R2582="")),
(AND('[1]PWS Information'!$E$10="CWS",P2582="Non-Lead",R2582="No")),
(AND('[1]PWS Information'!$E$10="CWS",P2582="Non-Lead",R2582="Don't Know")),
(AND('[1]PWS Information'!$E$10="CWS",P2582="Non-Lead", I2582="Non-Lead - Copper", R2582="Yes", K2582="Between 1989 and 2014")),
(AND('[1]PWS Information'!$E$10="CWS",P2582="Non-Lead", I2582="Non-Lead - Copper", R2582="Yes", K2582="After 2014")),
(AND('[1]PWS Information'!$E$10="CWS",P2582="Non-Lead", I2582="Non-Lead - Copper", R2582="Yes", K2582="Unknown")),
(AND('[1]PWS Information'!$E$10="CWS",P2582="Non-Lead", M2582="Non-Lead - Copper", R2582="Yes", N2582="Between 1989 and 2014")),
(AND('[1]PWS Information'!$E$10="CWS",P2582="Non-Lead", M2582="Non-Lead - Copper", R2582="Yes", N2582="After 2014")),
(AND('[1]PWS Information'!$E$10="CWS",P2582="Non-Lead", M2582="Non-Lead - Copper", R2582="Yes", N2582="Unknown")),
(AND('[1]PWS Information'!$E$10="CWS",P2582="Unknown")),
(AND('[1]PWS Information'!$E$10="NTNC",P2582="Unknown")),
(AND('[1]PWS Information'!$E$10="CWS",T2582="Multiple Family Residence",P2582="Galvanized Requiring Replacement")),
(AND('[1]PWS Information'!$E$10="CWS",P2582="Galvanized Requiring Replacement")),
(AND('[1]PWS Information'!$E$10="NTNC",T2582="Multiple Family Residence",P2582="Galvanized Requiring Replacement")))),"Tier 5",
"")))))</f>
        <v>Tier 5</v>
      </c>
      <c r="Y2582" s="24"/>
      <c r="Z2582" s="24"/>
    </row>
    <row r="2583" spans="1:26" x14ac:dyDescent="0.25">
      <c r="A2583" s="17">
        <v>2580</v>
      </c>
      <c r="B2583" s="17">
        <v>2103</v>
      </c>
      <c r="C2583" s="17" t="s">
        <v>104</v>
      </c>
      <c r="D2583" s="17" t="s">
        <v>188</v>
      </c>
      <c r="E2583" s="17">
        <v>79549</v>
      </c>
      <c r="F2583" s="17"/>
      <c r="G2583" s="17"/>
      <c r="H2583" s="17"/>
      <c r="I2583" s="21" t="s">
        <v>218</v>
      </c>
      <c r="J2583" s="22" t="s">
        <v>254</v>
      </c>
      <c r="K2583" s="22" t="s">
        <v>255</v>
      </c>
      <c r="L2583" s="22" t="s">
        <v>256</v>
      </c>
      <c r="M2583" s="21" t="s">
        <v>218</v>
      </c>
      <c r="N2583" s="19" t="s">
        <v>205</v>
      </c>
      <c r="O2583" s="22" t="s">
        <v>257</v>
      </c>
      <c r="P2583" s="31" t="str">
        <f t="shared" si="40"/>
        <v>Non-Lead</v>
      </c>
      <c r="Q2583" s="40" t="s">
        <v>254</v>
      </c>
      <c r="R2583" s="40" t="s">
        <v>254</v>
      </c>
      <c r="S2583" s="24"/>
      <c r="T2583" s="16"/>
      <c r="U2583" s="41" t="s">
        <v>255</v>
      </c>
      <c r="V2583" s="41" t="s">
        <v>255</v>
      </c>
      <c r="W2583" s="16"/>
      <c r="X2583" s="43" t="str">
        <f>IF((OR((AND('[1]PWS Information'!$E$10="CWS",T2583="Single Family Residence",P2583="Lead")),
(AND('[1]PWS Information'!$E$10="CWS",T2583="Multiple Family Residence",'[1]PWS Information'!$E$11="Yes",P2583="Lead")),
(AND('[1]PWS Information'!$E$10="NTNC",P2583="Lead")))),"Tier 1",
IF((OR((AND('[1]PWS Information'!$E$10="CWS",T2583="Multiple Family Residence",'[1]PWS Information'!$E$11="No",P2583="Lead")),
(AND('[1]PWS Information'!$E$10="CWS",T2583="Other",P2583="Lead")),
(AND(T2583="",P2583="Lead")),
(AND('[1]PWS Information'!$E$10="CWS",T2583="Building",P2583="Lead")))),"Tier 2",
IF((OR((AND('[1]PWS Information'!$E$10="CWS",T2583="Single Family Residence",P2583="Galvanized Requiring Replacement")),
(AND('[1]PWS Information'!$E$10="CWS",T2583="Single Family Residence",P2583="Galvanized Requiring Replacement",Q2583="Yes")),
(AND('[1]PWS Information'!$E$10="NTNC",T2583="Single Family Residence",P2583="Galvanized Requiring Replacement")),
(AND('[1]PWS Information'!$E$10="NTNC",T2583="Single Family Residence",Q2583="Yes")))),"Tier 3",
IF((OR((AND('[1]PWS Information'!$E$10="CWS",T2583="Single Family Residence",R2583="Yes",P2583="Non-Lead", I2583="Non-Lead - Copper",K2583="Before 1989")),
(AND('[1]PWS Information'!$E$10="CWS",T2583="Single Family Residence",R2583="Yes",P2583="Non-Lead", M2583="Non-Lead - Copper",N2583="Before 1989")))),"Tier 4",
IF((OR((AND('[1]PWS Information'!$E$10="NTNC",P2583="Non-Lead")),
(AND('[1]PWS Information'!$E$10="CWS",P2583="Non-Lead",R2583="")),
(AND('[1]PWS Information'!$E$10="CWS",P2583="Non-Lead",R2583="No")),
(AND('[1]PWS Information'!$E$10="CWS",P2583="Non-Lead",R2583="Don't Know")),
(AND('[1]PWS Information'!$E$10="CWS",P2583="Non-Lead", I2583="Non-Lead - Copper", R2583="Yes", K2583="Between 1989 and 2014")),
(AND('[1]PWS Information'!$E$10="CWS",P2583="Non-Lead", I2583="Non-Lead - Copper", R2583="Yes", K2583="After 2014")),
(AND('[1]PWS Information'!$E$10="CWS",P2583="Non-Lead", I2583="Non-Lead - Copper", R2583="Yes", K2583="Unknown")),
(AND('[1]PWS Information'!$E$10="CWS",P2583="Non-Lead", M2583="Non-Lead - Copper", R2583="Yes", N2583="Between 1989 and 2014")),
(AND('[1]PWS Information'!$E$10="CWS",P2583="Non-Lead", M2583="Non-Lead - Copper", R2583="Yes", N2583="After 2014")),
(AND('[1]PWS Information'!$E$10="CWS",P2583="Non-Lead", M2583="Non-Lead - Copper", R2583="Yes", N2583="Unknown")),
(AND('[1]PWS Information'!$E$10="CWS",P2583="Unknown")),
(AND('[1]PWS Information'!$E$10="NTNC",P2583="Unknown")),
(AND('[1]PWS Information'!$E$10="CWS",T2583="Multiple Family Residence",P2583="Galvanized Requiring Replacement")),
(AND('[1]PWS Information'!$E$10="CWS",P2583="Galvanized Requiring Replacement")),
(AND('[1]PWS Information'!$E$10="NTNC",T2583="Multiple Family Residence",P2583="Galvanized Requiring Replacement")))),"Tier 5",
"")))))</f>
        <v>Tier 5</v>
      </c>
      <c r="Y2583" s="24"/>
      <c r="Z2583" s="24"/>
    </row>
    <row r="2584" spans="1:26" x14ac:dyDescent="0.25">
      <c r="A2584" s="17">
        <v>2581</v>
      </c>
      <c r="B2584" s="18">
        <v>2105</v>
      </c>
      <c r="C2584" s="17" t="s">
        <v>104</v>
      </c>
      <c r="D2584" s="17" t="s">
        <v>188</v>
      </c>
      <c r="E2584" s="17">
        <v>79549</v>
      </c>
      <c r="F2584" s="18"/>
      <c r="G2584" s="18"/>
      <c r="H2584" s="18"/>
      <c r="I2584" s="21" t="s">
        <v>218</v>
      </c>
      <c r="J2584" s="22" t="s">
        <v>254</v>
      </c>
      <c r="K2584" s="22" t="s">
        <v>255</v>
      </c>
      <c r="L2584" s="22" t="s">
        <v>256</v>
      </c>
      <c r="M2584" s="21" t="s">
        <v>222</v>
      </c>
      <c r="N2584" s="19" t="s">
        <v>205</v>
      </c>
      <c r="O2584" s="22" t="s">
        <v>257</v>
      </c>
      <c r="P2584" s="31" t="str">
        <f t="shared" si="40"/>
        <v>Galvanized Requiring Replacement</v>
      </c>
      <c r="Q2584" s="40" t="s">
        <v>254</v>
      </c>
      <c r="R2584" s="40" t="s">
        <v>254</v>
      </c>
      <c r="S2584" s="24"/>
      <c r="T2584" s="16"/>
      <c r="U2584" s="41" t="s">
        <v>255</v>
      </c>
      <c r="V2584" s="41" t="s">
        <v>255</v>
      </c>
      <c r="W2584" s="16"/>
      <c r="X2584" s="43" t="str">
        <f>IF((OR((AND('[1]PWS Information'!$E$10="CWS",T2584="Single Family Residence",P2584="Lead")),
(AND('[1]PWS Information'!$E$10="CWS",T2584="Multiple Family Residence",'[1]PWS Information'!$E$11="Yes",P2584="Lead")),
(AND('[1]PWS Information'!$E$10="NTNC",P2584="Lead")))),"Tier 1",
IF((OR((AND('[1]PWS Information'!$E$10="CWS",T2584="Multiple Family Residence",'[1]PWS Information'!$E$11="No",P2584="Lead")),
(AND('[1]PWS Information'!$E$10="CWS",T2584="Other",P2584="Lead")),
(AND(T2584="",P2584="Lead")),
(AND('[1]PWS Information'!$E$10="CWS",T2584="Building",P2584="Lead")))),"Tier 2",
IF((OR((AND('[1]PWS Information'!$E$10="CWS",T2584="Single Family Residence",P2584="Galvanized Requiring Replacement")),
(AND('[1]PWS Information'!$E$10="CWS",T2584="Single Family Residence",P2584="Galvanized Requiring Replacement",Q2584="Yes")),
(AND('[1]PWS Information'!$E$10="NTNC",T2584="Single Family Residence",P2584="Galvanized Requiring Replacement")),
(AND('[1]PWS Information'!$E$10="NTNC",T2584="Single Family Residence",Q2584="Yes")))),"Tier 3",
IF((OR((AND('[1]PWS Information'!$E$10="CWS",T2584="Single Family Residence",R2584="Yes",P2584="Non-Lead", I2584="Non-Lead - Copper",K2584="Before 1989")),
(AND('[1]PWS Information'!$E$10="CWS",T2584="Single Family Residence",R2584="Yes",P2584="Non-Lead", M2584="Non-Lead - Copper",N2584="Before 1989")))),"Tier 4",
IF((OR((AND('[1]PWS Information'!$E$10="NTNC",P2584="Non-Lead")),
(AND('[1]PWS Information'!$E$10="CWS",P2584="Non-Lead",R2584="")),
(AND('[1]PWS Information'!$E$10="CWS",P2584="Non-Lead",R2584="No")),
(AND('[1]PWS Information'!$E$10="CWS",P2584="Non-Lead",R2584="Don't Know")),
(AND('[1]PWS Information'!$E$10="CWS",P2584="Non-Lead", I2584="Non-Lead - Copper", R2584="Yes", K2584="Between 1989 and 2014")),
(AND('[1]PWS Information'!$E$10="CWS",P2584="Non-Lead", I2584="Non-Lead - Copper", R2584="Yes", K2584="After 2014")),
(AND('[1]PWS Information'!$E$10="CWS",P2584="Non-Lead", I2584="Non-Lead - Copper", R2584="Yes", K2584="Unknown")),
(AND('[1]PWS Information'!$E$10="CWS",P2584="Non-Lead", M2584="Non-Lead - Copper", R2584="Yes", N2584="Between 1989 and 2014")),
(AND('[1]PWS Information'!$E$10="CWS",P2584="Non-Lead", M2584="Non-Lead - Copper", R2584="Yes", N2584="After 2014")),
(AND('[1]PWS Information'!$E$10="CWS",P2584="Non-Lead", M2584="Non-Lead - Copper", R2584="Yes", N2584="Unknown")),
(AND('[1]PWS Information'!$E$10="CWS",P2584="Unknown")),
(AND('[1]PWS Information'!$E$10="NTNC",P2584="Unknown")),
(AND('[1]PWS Information'!$E$10="CWS",T2584="Multiple Family Residence",P2584="Galvanized Requiring Replacement")),
(AND('[1]PWS Information'!$E$10="CWS",P2584="Galvanized Requiring Replacement")),
(AND('[1]PWS Information'!$E$10="NTNC",T2584="Multiple Family Residence",P2584="Galvanized Requiring Replacement")))),"Tier 5",
"")))))</f>
        <v>Tier 5</v>
      </c>
      <c r="Y2584" s="24"/>
      <c r="Z2584" s="24"/>
    </row>
    <row r="2585" spans="1:26" x14ac:dyDescent="0.25">
      <c r="A2585" s="17">
        <v>2582</v>
      </c>
      <c r="B2585" s="17">
        <v>2107</v>
      </c>
      <c r="C2585" s="17" t="s">
        <v>104</v>
      </c>
      <c r="D2585" s="17" t="s">
        <v>188</v>
      </c>
      <c r="E2585" s="17">
        <v>79549</v>
      </c>
      <c r="F2585" s="17"/>
      <c r="G2585" s="17"/>
      <c r="H2585" s="17"/>
      <c r="I2585" s="21" t="s">
        <v>218</v>
      </c>
      <c r="J2585" s="22" t="s">
        <v>254</v>
      </c>
      <c r="K2585" s="22" t="s">
        <v>255</v>
      </c>
      <c r="L2585" s="22" t="s">
        <v>256</v>
      </c>
      <c r="M2585" s="21" t="s">
        <v>218</v>
      </c>
      <c r="N2585" s="19" t="s">
        <v>205</v>
      </c>
      <c r="O2585" s="22" t="s">
        <v>257</v>
      </c>
      <c r="P2585" s="31" t="str">
        <f t="shared" si="40"/>
        <v>Non-Lead</v>
      </c>
      <c r="Q2585" s="40" t="s">
        <v>254</v>
      </c>
      <c r="R2585" s="40" t="s">
        <v>254</v>
      </c>
      <c r="S2585" s="24"/>
      <c r="T2585" s="16"/>
      <c r="U2585" s="41" t="s">
        <v>255</v>
      </c>
      <c r="V2585" s="41" t="s">
        <v>255</v>
      </c>
      <c r="W2585" s="16"/>
      <c r="X2585" s="43" t="str">
        <f>IF((OR((AND('[1]PWS Information'!$E$10="CWS",T2585="Single Family Residence",P2585="Lead")),
(AND('[1]PWS Information'!$E$10="CWS",T2585="Multiple Family Residence",'[1]PWS Information'!$E$11="Yes",P2585="Lead")),
(AND('[1]PWS Information'!$E$10="NTNC",P2585="Lead")))),"Tier 1",
IF((OR((AND('[1]PWS Information'!$E$10="CWS",T2585="Multiple Family Residence",'[1]PWS Information'!$E$11="No",P2585="Lead")),
(AND('[1]PWS Information'!$E$10="CWS",T2585="Other",P2585="Lead")),
(AND(T2585="",P2585="Lead")),
(AND('[1]PWS Information'!$E$10="CWS",T2585="Building",P2585="Lead")))),"Tier 2",
IF((OR((AND('[1]PWS Information'!$E$10="CWS",T2585="Single Family Residence",P2585="Galvanized Requiring Replacement")),
(AND('[1]PWS Information'!$E$10="CWS",T2585="Single Family Residence",P2585="Galvanized Requiring Replacement",Q2585="Yes")),
(AND('[1]PWS Information'!$E$10="NTNC",T2585="Single Family Residence",P2585="Galvanized Requiring Replacement")),
(AND('[1]PWS Information'!$E$10="NTNC",T2585="Single Family Residence",Q2585="Yes")))),"Tier 3",
IF((OR((AND('[1]PWS Information'!$E$10="CWS",T2585="Single Family Residence",R2585="Yes",P2585="Non-Lead", I2585="Non-Lead - Copper",K2585="Before 1989")),
(AND('[1]PWS Information'!$E$10="CWS",T2585="Single Family Residence",R2585="Yes",P2585="Non-Lead", M2585="Non-Lead - Copper",N2585="Before 1989")))),"Tier 4",
IF((OR((AND('[1]PWS Information'!$E$10="NTNC",P2585="Non-Lead")),
(AND('[1]PWS Information'!$E$10="CWS",P2585="Non-Lead",R2585="")),
(AND('[1]PWS Information'!$E$10="CWS",P2585="Non-Lead",R2585="No")),
(AND('[1]PWS Information'!$E$10="CWS",P2585="Non-Lead",R2585="Don't Know")),
(AND('[1]PWS Information'!$E$10="CWS",P2585="Non-Lead", I2585="Non-Lead - Copper", R2585="Yes", K2585="Between 1989 and 2014")),
(AND('[1]PWS Information'!$E$10="CWS",P2585="Non-Lead", I2585="Non-Lead - Copper", R2585="Yes", K2585="After 2014")),
(AND('[1]PWS Information'!$E$10="CWS",P2585="Non-Lead", I2585="Non-Lead - Copper", R2585="Yes", K2585="Unknown")),
(AND('[1]PWS Information'!$E$10="CWS",P2585="Non-Lead", M2585="Non-Lead - Copper", R2585="Yes", N2585="Between 1989 and 2014")),
(AND('[1]PWS Information'!$E$10="CWS",P2585="Non-Lead", M2585="Non-Lead - Copper", R2585="Yes", N2585="After 2014")),
(AND('[1]PWS Information'!$E$10="CWS",P2585="Non-Lead", M2585="Non-Lead - Copper", R2585="Yes", N2585="Unknown")),
(AND('[1]PWS Information'!$E$10="CWS",P2585="Unknown")),
(AND('[1]PWS Information'!$E$10="NTNC",P2585="Unknown")),
(AND('[1]PWS Information'!$E$10="CWS",T2585="Multiple Family Residence",P2585="Galvanized Requiring Replacement")),
(AND('[1]PWS Information'!$E$10="CWS",P2585="Galvanized Requiring Replacement")),
(AND('[1]PWS Information'!$E$10="NTNC",T2585="Multiple Family Residence",P2585="Galvanized Requiring Replacement")))),"Tier 5",
"")))))</f>
        <v>Tier 5</v>
      </c>
      <c r="Y2585" s="24"/>
      <c r="Z2585" s="24"/>
    </row>
    <row r="2586" spans="1:26" x14ac:dyDescent="0.25">
      <c r="A2586" s="17">
        <v>2583</v>
      </c>
      <c r="B2586" s="18">
        <v>2109</v>
      </c>
      <c r="C2586" s="17" t="s">
        <v>104</v>
      </c>
      <c r="D2586" s="17" t="s">
        <v>188</v>
      </c>
      <c r="E2586" s="17">
        <v>79549</v>
      </c>
      <c r="F2586" s="18"/>
      <c r="G2586" s="18"/>
      <c r="H2586" s="18"/>
      <c r="I2586" s="21" t="s">
        <v>218</v>
      </c>
      <c r="J2586" s="22" t="s">
        <v>254</v>
      </c>
      <c r="K2586" s="22" t="s">
        <v>255</v>
      </c>
      <c r="L2586" s="22" t="s">
        <v>256</v>
      </c>
      <c r="M2586" s="21" t="s">
        <v>222</v>
      </c>
      <c r="N2586" s="19" t="s">
        <v>205</v>
      </c>
      <c r="O2586" s="22" t="s">
        <v>257</v>
      </c>
      <c r="P2586" s="31" t="str">
        <f t="shared" si="40"/>
        <v>Galvanized Requiring Replacement</v>
      </c>
      <c r="Q2586" s="40" t="s">
        <v>254</v>
      </c>
      <c r="R2586" s="40" t="s">
        <v>254</v>
      </c>
      <c r="S2586" s="24"/>
      <c r="T2586" s="16"/>
      <c r="U2586" s="41" t="s">
        <v>255</v>
      </c>
      <c r="V2586" s="41" t="s">
        <v>255</v>
      </c>
      <c r="W2586" s="16"/>
      <c r="X2586" s="43" t="str">
        <f>IF((OR((AND('[1]PWS Information'!$E$10="CWS",T2586="Single Family Residence",P2586="Lead")),
(AND('[1]PWS Information'!$E$10="CWS",T2586="Multiple Family Residence",'[1]PWS Information'!$E$11="Yes",P2586="Lead")),
(AND('[1]PWS Information'!$E$10="NTNC",P2586="Lead")))),"Tier 1",
IF((OR((AND('[1]PWS Information'!$E$10="CWS",T2586="Multiple Family Residence",'[1]PWS Information'!$E$11="No",P2586="Lead")),
(AND('[1]PWS Information'!$E$10="CWS",T2586="Other",P2586="Lead")),
(AND(T2586="",P2586="Lead")),
(AND('[1]PWS Information'!$E$10="CWS",T2586="Building",P2586="Lead")))),"Tier 2",
IF((OR((AND('[1]PWS Information'!$E$10="CWS",T2586="Single Family Residence",P2586="Galvanized Requiring Replacement")),
(AND('[1]PWS Information'!$E$10="CWS",T2586="Single Family Residence",P2586="Galvanized Requiring Replacement",Q2586="Yes")),
(AND('[1]PWS Information'!$E$10="NTNC",T2586="Single Family Residence",P2586="Galvanized Requiring Replacement")),
(AND('[1]PWS Information'!$E$10="NTNC",T2586="Single Family Residence",Q2586="Yes")))),"Tier 3",
IF((OR((AND('[1]PWS Information'!$E$10="CWS",T2586="Single Family Residence",R2586="Yes",P2586="Non-Lead", I2586="Non-Lead - Copper",K2586="Before 1989")),
(AND('[1]PWS Information'!$E$10="CWS",T2586="Single Family Residence",R2586="Yes",P2586="Non-Lead", M2586="Non-Lead - Copper",N2586="Before 1989")))),"Tier 4",
IF((OR((AND('[1]PWS Information'!$E$10="NTNC",P2586="Non-Lead")),
(AND('[1]PWS Information'!$E$10="CWS",P2586="Non-Lead",R2586="")),
(AND('[1]PWS Information'!$E$10="CWS",P2586="Non-Lead",R2586="No")),
(AND('[1]PWS Information'!$E$10="CWS",P2586="Non-Lead",R2586="Don't Know")),
(AND('[1]PWS Information'!$E$10="CWS",P2586="Non-Lead", I2586="Non-Lead - Copper", R2586="Yes", K2586="Between 1989 and 2014")),
(AND('[1]PWS Information'!$E$10="CWS",P2586="Non-Lead", I2586="Non-Lead - Copper", R2586="Yes", K2586="After 2014")),
(AND('[1]PWS Information'!$E$10="CWS",P2586="Non-Lead", I2586="Non-Lead - Copper", R2586="Yes", K2586="Unknown")),
(AND('[1]PWS Information'!$E$10="CWS",P2586="Non-Lead", M2586="Non-Lead - Copper", R2586="Yes", N2586="Between 1989 and 2014")),
(AND('[1]PWS Information'!$E$10="CWS",P2586="Non-Lead", M2586="Non-Lead - Copper", R2586="Yes", N2586="After 2014")),
(AND('[1]PWS Information'!$E$10="CWS",P2586="Non-Lead", M2586="Non-Lead - Copper", R2586="Yes", N2586="Unknown")),
(AND('[1]PWS Information'!$E$10="CWS",P2586="Unknown")),
(AND('[1]PWS Information'!$E$10="NTNC",P2586="Unknown")),
(AND('[1]PWS Information'!$E$10="CWS",T2586="Multiple Family Residence",P2586="Galvanized Requiring Replacement")),
(AND('[1]PWS Information'!$E$10="CWS",P2586="Galvanized Requiring Replacement")),
(AND('[1]PWS Information'!$E$10="NTNC",T2586="Multiple Family Residence",P2586="Galvanized Requiring Replacement")))),"Tier 5",
"")))))</f>
        <v>Tier 5</v>
      </c>
      <c r="Y2586" s="24"/>
      <c r="Z2586" s="24"/>
    </row>
    <row r="2587" spans="1:26" x14ac:dyDescent="0.25">
      <c r="A2587" s="17">
        <v>2584</v>
      </c>
      <c r="B2587" s="17">
        <v>2111</v>
      </c>
      <c r="C2587" s="17" t="s">
        <v>104</v>
      </c>
      <c r="D2587" s="17" t="s">
        <v>188</v>
      </c>
      <c r="E2587" s="17">
        <v>79549</v>
      </c>
      <c r="F2587" s="17"/>
      <c r="G2587" s="17"/>
      <c r="H2587" s="17"/>
      <c r="I2587" s="21" t="s">
        <v>218</v>
      </c>
      <c r="J2587" s="22" t="s">
        <v>254</v>
      </c>
      <c r="K2587" s="22" t="s">
        <v>255</v>
      </c>
      <c r="L2587" s="22" t="s">
        <v>256</v>
      </c>
      <c r="M2587" s="21" t="s">
        <v>222</v>
      </c>
      <c r="N2587" s="37" t="s">
        <v>205</v>
      </c>
      <c r="O2587" s="22" t="s">
        <v>257</v>
      </c>
      <c r="P2587" s="31" t="str">
        <f t="shared" si="40"/>
        <v>Galvanized Requiring Replacement</v>
      </c>
      <c r="Q2587" s="40" t="s">
        <v>254</v>
      </c>
      <c r="R2587" s="40" t="s">
        <v>254</v>
      </c>
      <c r="S2587" s="24"/>
      <c r="T2587" s="16"/>
      <c r="U2587" s="41" t="s">
        <v>255</v>
      </c>
      <c r="V2587" s="41" t="s">
        <v>255</v>
      </c>
      <c r="W2587" s="16"/>
      <c r="X2587" s="43" t="str">
        <f>IF((OR((AND('[1]PWS Information'!$E$10="CWS",T2587="Single Family Residence",P2587="Lead")),
(AND('[1]PWS Information'!$E$10="CWS",T2587="Multiple Family Residence",'[1]PWS Information'!$E$11="Yes",P2587="Lead")),
(AND('[1]PWS Information'!$E$10="NTNC",P2587="Lead")))),"Tier 1",
IF((OR((AND('[1]PWS Information'!$E$10="CWS",T2587="Multiple Family Residence",'[1]PWS Information'!$E$11="No",P2587="Lead")),
(AND('[1]PWS Information'!$E$10="CWS",T2587="Other",P2587="Lead")),
(AND(T2587="",P2587="Lead")),
(AND('[1]PWS Information'!$E$10="CWS",T2587="Building",P2587="Lead")))),"Tier 2",
IF((OR((AND('[1]PWS Information'!$E$10="CWS",T2587="Single Family Residence",P2587="Galvanized Requiring Replacement")),
(AND('[1]PWS Information'!$E$10="CWS",T2587="Single Family Residence",P2587="Galvanized Requiring Replacement",Q2587="Yes")),
(AND('[1]PWS Information'!$E$10="NTNC",T2587="Single Family Residence",P2587="Galvanized Requiring Replacement")),
(AND('[1]PWS Information'!$E$10="NTNC",T2587="Single Family Residence",Q2587="Yes")))),"Tier 3",
IF((OR((AND('[1]PWS Information'!$E$10="CWS",T2587="Single Family Residence",R2587="Yes",P2587="Non-Lead", I2587="Non-Lead - Copper",K2587="Before 1989")),
(AND('[1]PWS Information'!$E$10="CWS",T2587="Single Family Residence",R2587="Yes",P2587="Non-Lead", M2587="Non-Lead - Copper",N2587="Before 1989")))),"Tier 4",
IF((OR((AND('[1]PWS Information'!$E$10="NTNC",P2587="Non-Lead")),
(AND('[1]PWS Information'!$E$10="CWS",P2587="Non-Lead",R2587="")),
(AND('[1]PWS Information'!$E$10="CWS",P2587="Non-Lead",R2587="No")),
(AND('[1]PWS Information'!$E$10="CWS",P2587="Non-Lead",R2587="Don't Know")),
(AND('[1]PWS Information'!$E$10="CWS",P2587="Non-Lead", I2587="Non-Lead - Copper", R2587="Yes", K2587="Between 1989 and 2014")),
(AND('[1]PWS Information'!$E$10="CWS",P2587="Non-Lead", I2587="Non-Lead - Copper", R2587="Yes", K2587="After 2014")),
(AND('[1]PWS Information'!$E$10="CWS",P2587="Non-Lead", I2587="Non-Lead - Copper", R2587="Yes", K2587="Unknown")),
(AND('[1]PWS Information'!$E$10="CWS",P2587="Non-Lead", M2587="Non-Lead - Copper", R2587="Yes", N2587="Between 1989 and 2014")),
(AND('[1]PWS Information'!$E$10="CWS",P2587="Non-Lead", M2587="Non-Lead - Copper", R2587="Yes", N2587="After 2014")),
(AND('[1]PWS Information'!$E$10="CWS",P2587="Non-Lead", M2587="Non-Lead - Copper", R2587="Yes", N2587="Unknown")),
(AND('[1]PWS Information'!$E$10="CWS",P2587="Unknown")),
(AND('[1]PWS Information'!$E$10="NTNC",P2587="Unknown")),
(AND('[1]PWS Information'!$E$10="CWS",T2587="Multiple Family Residence",P2587="Galvanized Requiring Replacement")),
(AND('[1]PWS Information'!$E$10="CWS",P2587="Galvanized Requiring Replacement")),
(AND('[1]PWS Information'!$E$10="NTNC",T2587="Multiple Family Residence",P2587="Galvanized Requiring Replacement")))),"Tier 5",
"")))))</f>
        <v>Tier 5</v>
      </c>
      <c r="Y2587" s="24"/>
      <c r="Z2587" s="24"/>
    </row>
    <row r="2588" spans="1:26" x14ac:dyDescent="0.25">
      <c r="A2588" s="17">
        <v>2585</v>
      </c>
      <c r="B2588" s="18">
        <v>2112</v>
      </c>
      <c r="C2588" s="17" t="s">
        <v>104</v>
      </c>
      <c r="D2588" s="17" t="s">
        <v>188</v>
      </c>
      <c r="E2588" s="17">
        <v>79549</v>
      </c>
      <c r="F2588" s="17"/>
      <c r="G2588" s="17"/>
      <c r="H2588" s="17"/>
      <c r="I2588" s="25" t="s">
        <v>275</v>
      </c>
      <c r="J2588" s="22" t="s">
        <v>254</v>
      </c>
      <c r="K2588" s="22" t="s">
        <v>255</v>
      </c>
      <c r="L2588" s="22"/>
      <c r="M2588" s="25" t="s">
        <v>275</v>
      </c>
      <c r="N2588" s="19"/>
      <c r="O2588" s="22"/>
      <c r="P2588" s="31" t="str">
        <f t="shared" si="40"/>
        <v>Unknown</v>
      </c>
      <c r="Q2588" s="40" t="s">
        <v>254</v>
      </c>
      <c r="R2588" s="40" t="s">
        <v>254</v>
      </c>
      <c r="S2588" s="24"/>
      <c r="T2588" s="16"/>
      <c r="U2588" s="41" t="s">
        <v>255</v>
      </c>
      <c r="V2588" s="41" t="s">
        <v>255</v>
      </c>
      <c r="W2588" s="16"/>
      <c r="X2588" s="43" t="str">
        <f>IF((OR((AND('[1]PWS Information'!$E$10="CWS",T2588="Single Family Residence",P2588="Lead")),
(AND('[1]PWS Information'!$E$10="CWS",T2588="Multiple Family Residence",'[1]PWS Information'!$E$11="Yes",P2588="Lead")),
(AND('[1]PWS Information'!$E$10="NTNC",P2588="Lead")))),"Tier 1",
IF((OR((AND('[1]PWS Information'!$E$10="CWS",T2588="Multiple Family Residence",'[1]PWS Information'!$E$11="No",P2588="Lead")),
(AND('[1]PWS Information'!$E$10="CWS",T2588="Other",P2588="Lead")),
(AND(T2588="",P2588="Lead")),
(AND('[1]PWS Information'!$E$10="CWS",T2588="Building",P2588="Lead")))),"Tier 2",
IF((OR((AND('[1]PWS Information'!$E$10="CWS",T2588="Single Family Residence",P2588="Galvanized Requiring Replacement")),
(AND('[1]PWS Information'!$E$10="CWS",T2588="Single Family Residence",P2588="Galvanized Requiring Replacement",Q2588="Yes")),
(AND('[1]PWS Information'!$E$10="NTNC",T2588="Single Family Residence",P2588="Galvanized Requiring Replacement")),
(AND('[1]PWS Information'!$E$10="NTNC",T2588="Single Family Residence",Q2588="Yes")))),"Tier 3",
IF((OR((AND('[1]PWS Information'!$E$10="CWS",T2588="Single Family Residence",R2588="Yes",P2588="Non-Lead", I2588="Non-Lead - Copper",K2588="Before 1989")),
(AND('[1]PWS Information'!$E$10="CWS",T2588="Single Family Residence",R2588="Yes",P2588="Non-Lead", M2588="Non-Lead - Copper",N2588="Before 1989")))),"Tier 4",
IF((OR((AND('[1]PWS Information'!$E$10="NTNC",P2588="Non-Lead")),
(AND('[1]PWS Information'!$E$10="CWS",P2588="Non-Lead",R2588="")),
(AND('[1]PWS Information'!$E$10="CWS",P2588="Non-Lead",R2588="No")),
(AND('[1]PWS Information'!$E$10="CWS",P2588="Non-Lead",R2588="Don't Know")),
(AND('[1]PWS Information'!$E$10="CWS",P2588="Non-Lead", I2588="Non-Lead - Copper", R2588="Yes", K2588="Between 1989 and 2014")),
(AND('[1]PWS Information'!$E$10="CWS",P2588="Non-Lead", I2588="Non-Lead - Copper", R2588="Yes", K2588="After 2014")),
(AND('[1]PWS Information'!$E$10="CWS",P2588="Non-Lead", I2588="Non-Lead - Copper", R2588="Yes", K2588="Unknown")),
(AND('[1]PWS Information'!$E$10="CWS",P2588="Non-Lead", M2588="Non-Lead - Copper", R2588="Yes", N2588="Between 1989 and 2014")),
(AND('[1]PWS Information'!$E$10="CWS",P2588="Non-Lead", M2588="Non-Lead - Copper", R2588="Yes", N2588="After 2014")),
(AND('[1]PWS Information'!$E$10="CWS",P2588="Non-Lead", M2588="Non-Lead - Copper", R2588="Yes", N2588="Unknown")),
(AND('[1]PWS Information'!$E$10="CWS",P2588="Unknown")),
(AND('[1]PWS Information'!$E$10="NTNC",P2588="Unknown")),
(AND('[1]PWS Information'!$E$10="CWS",T2588="Multiple Family Residence",P2588="Galvanized Requiring Replacement")),
(AND('[1]PWS Information'!$E$10="CWS",P2588="Galvanized Requiring Replacement")),
(AND('[1]PWS Information'!$E$10="NTNC",T2588="Multiple Family Residence",P2588="Galvanized Requiring Replacement")))),"Tier 5",
"")))))</f>
        <v>Tier 5</v>
      </c>
      <c r="Y2588" s="24"/>
      <c r="Z2588" s="24"/>
    </row>
    <row r="2589" spans="1:26" x14ac:dyDescent="0.25">
      <c r="A2589" s="17">
        <v>2586</v>
      </c>
      <c r="B2589" s="17">
        <v>2200</v>
      </c>
      <c r="C2589" s="17" t="s">
        <v>104</v>
      </c>
      <c r="D2589" s="17" t="s">
        <v>188</v>
      </c>
      <c r="E2589" s="17">
        <v>79549</v>
      </c>
      <c r="F2589" s="17"/>
      <c r="G2589" s="17"/>
      <c r="H2589" s="17"/>
      <c r="I2589" s="21" t="s">
        <v>221</v>
      </c>
      <c r="J2589" s="22" t="s">
        <v>254</v>
      </c>
      <c r="K2589" s="22" t="s">
        <v>255</v>
      </c>
      <c r="L2589" s="22" t="s">
        <v>256</v>
      </c>
      <c r="M2589" s="21" t="s">
        <v>218</v>
      </c>
      <c r="N2589" s="19" t="s">
        <v>205</v>
      </c>
      <c r="O2589" s="22" t="s">
        <v>257</v>
      </c>
      <c r="P2589" s="31" t="str">
        <f t="shared" si="40"/>
        <v>Non-Lead</v>
      </c>
      <c r="Q2589" s="40" t="s">
        <v>254</v>
      </c>
      <c r="R2589" s="40" t="s">
        <v>254</v>
      </c>
      <c r="S2589" s="24"/>
      <c r="T2589" s="16"/>
      <c r="U2589" s="41" t="s">
        <v>255</v>
      </c>
      <c r="V2589" s="41" t="s">
        <v>255</v>
      </c>
      <c r="W2589" s="16"/>
      <c r="X2589" s="43" t="str">
        <f>IF((OR((AND('[1]PWS Information'!$E$10="CWS",T2589="Single Family Residence",P2589="Lead")),
(AND('[1]PWS Information'!$E$10="CWS",T2589="Multiple Family Residence",'[1]PWS Information'!$E$11="Yes",P2589="Lead")),
(AND('[1]PWS Information'!$E$10="NTNC",P2589="Lead")))),"Tier 1",
IF((OR((AND('[1]PWS Information'!$E$10="CWS",T2589="Multiple Family Residence",'[1]PWS Information'!$E$11="No",P2589="Lead")),
(AND('[1]PWS Information'!$E$10="CWS",T2589="Other",P2589="Lead")),
(AND(T2589="",P2589="Lead")),
(AND('[1]PWS Information'!$E$10="CWS",T2589="Building",P2589="Lead")))),"Tier 2",
IF((OR((AND('[1]PWS Information'!$E$10="CWS",T2589="Single Family Residence",P2589="Galvanized Requiring Replacement")),
(AND('[1]PWS Information'!$E$10="CWS",T2589="Single Family Residence",P2589="Galvanized Requiring Replacement",Q2589="Yes")),
(AND('[1]PWS Information'!$E$10="NTNC",T2589="Single Family Residence",P2589="Galvanized Requiring Replacement")),
(AND('[1]PWS Information'!$E$10="NTNC",T2589="Single Family Residence",Q2589="Yes")))),"Tier 3",
IF((OR((AND('[1]PWS Information'!$E$10="CWS",T2589="Single Family Residence",R2589="Yes",P2589="Non-Lead", I2589="Non-Lead - Copper",K2589="Before 1989")),
(AND('[1]PWS Information'!$E$10="CWS",T2589="Single Family Residence",R2589="Yes",P2589="Non-Lead", M2589="Non-Lead - Copper",N2589="Before 1989")))),"Tier 4",
IF((OR((AND('[1]PWS Information'!$E$10="NTNC",P2589="Non-Lead")),
(AND('[1]PWS Information'!$E$10="CWS",P2589="Non-Lead",R2589="")),
(AND('[1]PWS Information'!$E$10="CWS",P2589="Non-Lead",R2589="No")),
(AND('[1]PWS Information'!$E$10="CWS",P2589="Non-Lead",R2589="Don't Know")),
(AND('[1]PWS Information'!$E$10="CWS",P2589="Non-Lead", I2589="Non-Lead - Copper", R2589="Yes", K2589="Between 1989 and 2014")),
(AND('[1]PWS Information'!$E$10="CWS",P2589="Non-Lead", I2589="Non-Lead - Copper", R2589="Yes", K2589="After 2014")),
(AND('[1]PWS Information'!$E$10="CWS",P2589="Non-Lead", I2589="Non-Lead - Copper", R2589="Yes", K2589="Unknown")),
(AND('[1]PWS Information'!$E$10="CWS",P2589="Non-Lead", M2589="Non-Lead - Copper", R2589="Yes", N2589="Between 1989 and 2014")),
(AND('[1]PWS Information'!$E$10="CWS",P2589="Non-Lead", M2589="Non-Lead - Copper", R2589="Yes", N2589="After 2014")),
(AND('[1]PWS Information'!$E$10="CWS",P2589="Non-Lead", M2589="Non-Lead - Copper", R2589="Yes", N2589="Unknown")),
(AND('[1]PWS Information'!$E$10="CWS",P2589="Unknown")),
(AND('[1]PWS Information'!$E$10="NTNC",P2589="Unknown")),
(AND('[1]PWS Information'!$E$10="CWS",T2589="Multiple Family Residence",P2589="Galvanized Requiring Replacement")),
(AND('[1]PWS Information'!$E$10="CWS",P2589="Galvanized Requiring Replacement")),
(AND('[1]PWS Information'!$E$10="NTNC",T2589="Multiple Family Residence",P2589="Galvanized Requiring Replacement")))),"Tier 5",
"")))))</f>
        <v>Tier 5</v>
      </c>
      <c r="Y2589" s="24"/>
      <c r="Z2589" s="24"/>
    </row>
    <row r="2590" spans="1:26" x14ac:dyDescent="0.25">
      <c r="A2590" s="17">
        <v>2587</v>
      </c>
      <c r="B2590" s="17">
        <v>2201</v>
      </c>
      <c r="C2590" s="17" t="s">
        <v>104</v>
      </c>
      <c r="D2590" s="17" t="s">
        <v>188</v>
      </c>
      <c r="E2590" s="17">
        <v>79549</v>
      </c>
      <c r="F2590" s="17"/>
      <c r="G2590" s="17"/>
      <c r="H2590" s="17"/>
      <c r="I2590" s="21" t="s">
        <v>218</v>
      </c>
      <c r="J2590" s="22" t="s">
        <v>254</v>
      </c>
      <c r="K2590" s="22" t="s">
        <v>255</v>
      </c>
      <c r="L2590" s="22" t="s">
        <v>256</v>
      </c>
      <c r="M2590" s="21" t="s">
        <v>218</v>
      </c>
      <c r="N2590" s="19" t="s">
        <v>205</v>
      </c>
      <c r="O2590" s="22" t="s">
        <v>257</v>
      </c>
      <c r="P2590" s="31" t="str">
        <f t="shared" si="40"/>
        <v>Non-Lead</v>
      </c>
      <c r="Q2590" s="40" t="s">
        <v>254</v>
      </c>
      <c r="R2590" s="40" t="s">
        <v>254</v>
      </c>
      <c r="S2590" s="24"/>
      <c r="T2590" s="16"/>
      <c r="U2590" s="41" t="s">
        <v>255</v>
      </c>
      <c r="V2590" s="41" t="s">
        <v>255</v>
      </c>
      <c r="W2590" s="16"/>
      <c r="X2590" s="43" t="str">
        <f>IF((OR((AND('[1]PWS Information'!$E$10="CWS",T2590="Single Family Residence",P2590="Lead")),
(AND('[1]PWS Information'!$E$10="CWS",T2590="Multiple Family Residence",'[1]PWS Information'!$E$11="Yes",P2590="Lead")),
(AND('[1]PWS Information'!$E$10="NTNC",P2590="Lead")))),"Tier 1",
IF((OR((AND('[1]PWS Information'!$E$10="CWS",T2590="Multiple Family Residence",'[1]PWS Information'!$E$11="No",P2590="Lead")),
(AND('[1]PWS Information'!$E$10="CWS",T2590="Other",P2590="Lead")),
(AND(T2590="",P2590="Lead")),
(AND('[1]PWS Information'!$E$10="CWS",T2590="Building",P2590="Lead")))),"Tier 2",
IF((OR((AND('[1]PWS Information'!$E$10="CWS",T2590="Single Family Residence",P2590="Galvanized Requiring Replacement")),
(AND('[1]PWS Information'!$E$10="CWS",T2590="Single Family Residence",P2590="Galvanized Requiring Replacement",Q2590="Yes")),
(AND('[1]PWS Information'!$E$10="NTNC",T2590="Single Family Residence",P2590="Galvanized Requiring Replacement")),
(AND('[1]PWS Information'!$E$10="NTNC",T2590="Single Family Residence",Q2590="Yes")))),"Tier 3",
IF((OR((AND('[1]PWS Information'!$E$10="CWS",T2590="Single Family Residence",R2590="Yes",P2590="Non-Lead", I2590="Non-Lead - Copper",K2590="Before 1989")),
(AND('[1]PWS Information'!$E$10="CWS",T2590="Single Family Residence",R2590="Yes",P2590="Non-Lead", M2590="Non-Lead - Copper",N2590="Before 1989")))),"Tier 4",
IF((OR((AND('[1]PWS Information'!$E$10="NTNC",P2590="Non-Lead")),
(AND('[1]PWS Information'!$E$10="CWS",P2590="Non-Lead",R2590="")),
(AND('[1]PWS Information'!$E$10="CWS",P2590="Non-Lead",R2590="No")),
(AND('[1]PWS Information'!$E$10="CWS",P2590="Non-Lead",R2590="Don't Know")),
(AND('[1]PWS Information'!$E$10="CWS",P2590="Non-Lead", I2590="Non-Lead - Copper", R2590="Yes", K2590="Between 1989 and 2014")),
(AND('[1]PWS Information'!$E$10="CWS",P2590="Non-Lead", I2590="Non-Lead - Copper", R2590="Yes", K2590="After 2014")),
(AND('[1]PWS Information'!$E$10="CWS",P2590="Non-Lead", I2590="Non-Lead - Copper", R2590="Yes", K2590="Unknown")),
(AND('[1]PWS Information'!$E$10="CWS",P2590="Non-Lead", M2590="Non-Lead - Copper", R2590="Yes", N2590="Between 1989 and 2014")),
(AND('[1]PWS Information'!$E$10="CWS",P2590="Non-Lead", M2590="Non-Lead - Copper", R2590="Yes", N2590="After 2014")),
(AND('[1]PWS Information'!$E$10="CWS",P2590="Non-Lead", M2590="Non-Lead - Copper", R2590="Yes", N2590="Unknown")),
(AND('[1]PWS Information'!$E$10="CWS",P2590="Unknown")),
(AND('[1]PWS Information'!$E$10="NTNC",P2590="Unknown")),
(AND('[1]PWS Information'!$E$10="CWS",T2590="Multiple Family Residence",P2590="Galvanized Requiring Replacement")),
(AND('[1]PWS Information'!$E$10="CWS",P2590="Galvanized Requiring Replacement")),
(AND('[1]PWS Information'!$E$10="NTNC",T2590="Multiple Family Residence",P2590="Galvanized Requiring Replacement")))),"Tier 5",
"")))))</f>
        <v>Tier 5</v>
      </c>
      <c r="Y2590" s="24"/>
      <c r="Z2590" s="24"/>
    </row>
    <row r="2591" spans="1:26" x14ac:dyDescent="0.25">
      <c r="A2591" s="17">
        <v>2588</v>
      </c>
      <c r="B2591" s="18">
        <v>2202</v>
      </c>
      <c r="C2591" s="17" t="s">
        <v>104</v>
      </c>
      <c r="D2591" s="17" t="s">
        <v>188</v>
      </c>
      <c r="E2591" s="17">
        <v>79549</v>
      </c>
      <c r="F2591" s="18"/>
      <c r="G2591" s="18"/>
      <c r="H2591" s="18"/>
      <c r="I2591" s="21" t="s">
        <v>221</v>
      </c>
      <c r="J2591" s="22" t="s">
        <v>254</v>
      </c>
      <c r="K2591" s="22" t="s">
        <v>255</v>
      </c>
      <c r="L2591" s="22" t="s">
        <v>256</v>
      </c>
      <c r="M2591" s="21" t="s">
        <v>218</v>
      </c>
      <c r="N2591" s="19" t="s">
        <v>205</v>
      </c>
      <c r="O2591" s="22" t="s">
        <v>257</v>
      </c>
      <c r="P2591" s="31" t="str">
        <f t="shared" si="40"/>
        <v>Non-Lead</v>
      </c>
      <c r="Q2591" s="40" t="s">
        <v>254</v>
      </c>
      <c r="R2591" s="40" t="s">
        <v>254</v>
      </c>
      <c r="S2591" s="24"/>
      <c r="T2591" s="16"/>
      <c r="U2591" s="41" t="s">
        <v>255</v>
      </c>
      <c r="V2591" s="41" t="s">
        <v>255</v>
      </c>
      <c r="W2591" s="16"/>
      <c r="X2591" s="43" t="str">
        <f>IF((OR((AND('[1]PWS Information'!$E$10="CWS",T2591="Single Family Residence",P2591="Lead")),
(AND('[1]PWS Information'!$E$10="CWS",T2591="Multiple Family Residence",'[1]PWS Information'!$E$11="Yes",P2591="Lead")),
(AND('[1]PWS Information'!$E$10="NTNC",P2591="Lead")))),"Tier 1",
IF((OR((AND('[1]PWS Information'!$E$10="CWS",T2591="Multiple Family Residence",'[1]PWS Information'!$E$11="No",P2591="Lead")),
(AND('[1]PWS Information'!$E$10="CWS",T2591="Other",P2591="Lead")),
(AND(T2591="",P2591="Lead")),
(AND('[1]PWS Information'!$E$10="CWS",T2591="Building",P2591="Lead")))),"Tier 2",
IF((OR((AND('[1]PWS Information'!$E$10="CWS",T2591="Single Family Residence",P2591="Galvanized Requiring Replacement")),
(AND('[1]PWS Information'!$E$10="CWS",T2591="Single Family Residence",P2591="Galvanized Requiring Replacement",Q2591="Yes")),
(AND('[1]PWS Information'!$E$10="NTNC",T2591="Single Family Residence",P2591="Galvanized Requiring Replacement")),
(AND('[1]PWS Information'!$E$10="NTNC",T2591="Single Family Residence",Q2591="Yes")))),"Tier 3",
IF((OR((AND('[1]PWS Information'!$E$10="CWS",T2591="Single Family Residence",R2591="Yes",P2591="Non-Lead", I2591="Non-Lead - Copper",K2591="Before 1989")),
(AND('[1]PWS Information'!$E$10="CWS",T2591="Single Family Residence",R2591="Yes",P2591="Non-Lead", M2591="Non-Lead - Copper",N2591="Before 1989")))),"Tier 4",
IF((OR((AND('[1]PWS Information'!$E$10="NTNC",P2591="Non-Lead")),
(AND('[1]PWS Information'!$E$10="CWS",P2591="Non-Lead",R2591="")),
(AND('[1]PWS Information'!$E$10="CWS",P2591="Non-Lead",R2591="No")),
(AND('[1]PWS Information'!$E$10="CWS",P2591="Non-Lead",R2591="Don't Know")),
(AND('[1]PWS Information'!$E$10="CWS",P2591="Non-Lead", I2591="Non-Lead - Copper", R2591="Yes", K2591="Between 1989 and 2014")),
(AND('[1]PWS Information'!$E$10="CWS",P2591="Non-Lead", I2591="Non-Lead - Copper", R2591="Yes", K2591="After 2014")),
(AND('[1]PWS Information'!$E$10="CWS",P2591="Non-Lead", I2591="Non-Lead - Copper", R2591="Yes", K2591="Unknown")),
(AND('[1]PWS Information'!$E$10="CWS",P2591="Non-Lead", M2591="Non-Lead - Copper", R2591="Yes", N2591="Between 1989 and 2014")),
(AND('[1]PWS Information'!$E$10="CWS",P2591="Non-Lead", M2591="Non-Lead - Copper", R2591="Yes", N2591="After 2014")),
(AND('[1]PWS Information'!$E$10="CWS",P2591="Non-Lead", M2591="Non-Lead - Copper", R2591="Yes", N2591="Unknown")),
(AND('[1]PWS Information'!$E$10="CWS",P2591="Unknown")),
(AND('[1]PWS Information'!$E$10="NTNC",P2591="Unknown")),
(AND('[1]PWS Information'!$E$10="CWS",T2591="Multiple Family Residence",P2591="Galvanized Requiring Replacement")),
(AND('[1]PWS Information'!$E$10="CWS",P2591="Galvanized Requiring Replacement")),
(AND('[1]PWS Information'!$E$10="NTNC",T2591="Multiple Family Residence",P2591="Galvanized Requiring Replacement")))),"Tier 5",
"")))))</f>
        <v>Tier 5</v>
      </c>
      <c r="Y2591" s="24"/>
      <c r="Z2591" s="24"/>
    </row>
    <row r="2592" spans="1:26" x14ac:dyDescent="0.25">
      <c r="A2592" s="17">
        <v>2589</v>
      </c>
      <c r="B2592" s="18">
        <v>2203</v>
      </c>
      <c r="C2592" s="17" t="s">
        <v>104</v>
      </c>
      <c r="D2592" s="17" t="s">
        <v>188</v>
      </c>
      <c r="E2592" s="17">
        <v>79549</v>
      </c>
      <c r="F2592" s="18"/>
      <c r="G2592" s="18"/>
      <c r="H2592" s="18"/>
      <c r="I2592" s="21" t="s">
        <v>218</v>
      </c>
      <c r="J2592" s="22" t="s">
        <v>254</v>
      </c>
      <c r="K2592" s="22" t="s">
        <v>255</v>
      </c>
      <c r="L2592" s="22" t="s">
        <v>256</v>
      </c>
      <c r="M2592" s="21" t="s">
        <v>222</v>
      </c>
      <c r="N2592" s="19" t="s">
        <v>205</v>
      </c>
      <c r="O2592" s="22" t="s">
        <v>257</v>
      </c>
      <c r="P2592" s="31" t="str">
        <f t="shared" si="40"/>
        <v>Galvanized Requiring Replacement</v>
      </c>
      <c r="Q2592" s="40" t="s">
        <v>254</v>
      </c>
      <c r="R2592" s="40" t="s">
        <v>254</v>
      </c>
      <c r="S2592" s="24"/>
      <c r="T2592" s="16"/>
      <c r="U2592" s="41" t="s">
        <v>255</v>
      </c>
      <c r="V2592" s="41" t="s">
        <v>255</v>
      </c>
      <c r="W2592" s="16"/>
      <c r="X2592" s="43" t="str">
        <f>IF((OR((AND('[1]PWS Information'!$E$10="CWS",T2592="Single Family Residence",P2592="Lead")),
(AND('[1]PWS Information'!$E$10="CWS",T2592="Multiple Family Residence",'[1]PWS Information'!$E$11="Yes",P2592="Lead")),
(AND('[1]PWS Information'!$E$10="NTNC",P2592="Lead")))),"Tier 1",
IF((OR((AND('[1]PWS Information'!$E$10="CWS",T2592="Multiple Family Residence",'[1]PWS Information'!$E$11="No",P2592="Lead")),
(AND('[1]PWS Information'!$E$10="CWS",T2592="Other",P2592="Lead")),
(AND(T2592="",P2592="Lead")),
(AND('[1]PWS Information'!$E$10="CWS",T2592="Building",P2592="Lead")))),"Tier 2",
IF((OR((AND('[1]PWS Information'!$E$10="CWS",T2592="Single Family Residence",P2592="Galvanized Requiring Replacement")),
(AND('[1]PWS Information'!$E$10="CWS",T2592="Single Family Residence",P2592="Galvanized Requiring Replacement",Q2592="Yes")),
(AND('[1]PWS Information'!$E$10="NTNC",T2592="Single Family Residence",P2592="Galvanized Requiring Replacement")),
(AND('[1]PWS Information'!$E$10="NTNC",T2592="Single Family Residence",Q2592="Yes")))),"Tier 3",
IF((OR((AND('[1]PWS Information'!$E$10="CWS",T2592="Single Family Residence",R2592="Yes",P2592="Non-Lead", I2592="Non-Lead - Copper",K2592="Before 1989")),
(AND('[1]PWS Information'!$E$10="CWS",T2592="Single Family Residence",R2592="Yes",P2592="Non-Lead", M2592="Non-Lead - Copper",N2592="Before 1989")))),"Tier 4",
IF((OR((AND('[1]PWS Information'!$E$10="NTNC",P2592="Non-Lead")),
(AND('[1]PWS Information'!$E$10="CWS",P2592="Non-Lead",R2592="")),
(AND('[1]PWS Information'!$E$10="CWS",P2592="Non-Lead",R2592="No")),
(AND('[1]PWS Information'!$E$10="CWS",P2592="Non-Lead",R2592="Don't Know")),
(AND('[1]PWS Information'!$E$10="CWS",P2592="Non-Lead", I2592="Non-Lead - Copper", R2592="Yes", K2592="Between 1989 and 2014")),
(AND('[1]PWS Information'!$E$10="CWS",P2592="Non-Lead", I2592="Non-Lead - Copper", R2592="Yes", K2592="After 2014")),
(AND('[1]PWS Information'!$E$10="CWS",P2592="Non-Lead", I2592="Non-Lead - Copper", R2592="Yes", K2592="Unknown")),
(AND('[1]PWS Information'!$E$10="CWS",P2592="Non-Lead", M2592="Non-Lead - Copper", R2592="Yes", N2592="Between 1989 and 2014")),
(AND('[1]PWS Information'!$E$10="CWS",P2592="Non-Lead", M2592="Non-Lead - Copper", R2592="Yes", N2592="After 2014")),
(AND('[1]PWS Information'!$E$10="CWS",P2592="Non-Lead", M2592="Non-Lead - Copper", R2592="Yes", N2592="Unknown")),
(AND('[1]PWS Information'!$E$10="CWS",P2592="Unknown")),
(AND('[1]PWS Information'!$E$10="NTNC",P2592="Unknown")),
(AND('[1]PWS Information'!$E$10="CWS",T2592="Multiple Family Residence",P2592="Galvanized Requiring Replacement")),
(AND('[1]PWS Information'!$E$10="CWS",P2592="Galvanized Requiring Replacement")),
(AND('[1]PWS Information'!$E$10="NTNC",T2592="Multiple Family Residence",P2592="Galvanized Requiring Replacement")))),"Tier 5",
"")))))</f>
        <v>Tier 5</v>
      </c>
      <c r="Y2592" s="24"/>
      <c r="Z2592" s="24"/>
    </row>
    <row r="2593" spans="1:26" x14ac:dyDescent="0.25">
      <c r="A2593" s="17">
        <v>2590</v>
      </c>
      <c r="B2593" s="18">
        <v>2204</v>
      </c>
      <c r="C2593" s="17" t="s">
        <v>104</v>
      </c>
      <c r="D2593" s="17" t="s">
        <v>188</v>
      </c>
      <c r="E2593" s="17">
        <v>79549</v>
      </c>
      <c r="F2593" s="18"/>
      <c r="G2593" s="18"/>
      <c r="H2593" s="18"/>
      <c r="I2593" s="21" t="s">
        <v>218</v>
      </c>
      <c r="J2593" s="22" t="s">
        <v>254</v>
      </c>
      <c r="K2593" s="22" t="s">
        <v>255</v>
      </c>
      <c r="L2593" s="22" t="s">
        <v>256</v>
      </c>
      <c r="M2593" s="21" t="s">
        <v>222</v>
      </c>
      <c r="N2593" s="19" t="s">
        <v>205</v>
      </c>
      <c r="O2593" s="22" t="s">
        <v>257</v>
      </c>
      <c r="P2593" s="31" t="str">
        <f t="shared" si="40"/>
        <v>Galvanized Requiring Replacement</v>
      </c>
      <c r="Q2593" s="40" t="s">
        <v>254</v>
      </c>
      <c r="R2593" s="40" t="s">
        <v>254</v>
      </c>
      <c r="S2593" s="24"/>
      <c r="T2593" s="16"/>
      <c r="U2593" s="41" t="s">
        <v>255</v>
      </c>
      <c r="V2593" s="41" t="s">
        <v>255</v>
      </c>
      <c r="W2593" s="16"/>
      <c r="X2593" s="43" t="str">
        <f>IF((OR((AND('[1]PWS Information'!$E$10="CWS",T2593="Single Family Residence",P2593="Lead")),
(AND('[1]PWS Information'!$E$10="CWS",T2593="Multiple Family Residence",'[1]PWS Information'!$E$11="Yes",P2593="Lead")),
(AND('[1]PWS Information'!$E$10="NTNC",P2593="Lead")))),"Tier 1",
IF((OR((AND('[1]PWS Information'!$E$10="CWS",T2593="Multiple Family Residence",'[1]PWS Information'!$E$11="No",P2593="Lead")),
(AND('[1]PWS Information'!$E$10="CWS",T2593="Other",P2593="Lead")),
(AND(T2593="",P2593="Lead")),
(AND('[1]PWS Information'!$E$10="CWS",T2593="Building",P2593="Lead")))),"Tier 2",
IF((OR((AND('[1]PWS Information'!$E$10="CWS",T2593="Single Family Residence",P2593="Galvanized Requiring Replacement")),
(AND('[1]PWS Information'!$E$10="CWS",T2593="Single Family Residence",P2593="Galvanized Requiring Replacement",Q2593="Yes")),
(AND('[1]PWS Information'!$E$10="NTNC",T2593="Single Family Residence",P2593="Galvanized Requiring Replacement")),
(AND('[1]PWS Information'!$E$10="NTNC",T2593="Single Family Residence",Q2593="Yes")))),"Tier 3",
IF((OR((AND('[1]PWS Information'!$E$10="CWS",T2593="Single Family Residence",R2593="Yes",P2593="Non-Lead", I2593="Non-Lead - Copper",K2593="Before 1989")),
(AND('[1]PWS Information'!$E$10="CWS",T2593="Single Family Residence",R2593="Yes",P2593="Non-Lead", M2593="Non-Lead - Copper",N2593="Before 1989")))),"Tier 4",
IF((OR((AND('[1]PWS Information'!$E$10="NTNC",P2593="Non-Lead")),
(AND('[1]PWS Information'!$E$10="CWS",P2593="Non-Lead",R2593="")),
(AND('[1]PWS Information'!$E$10="CWS",P2593="Non-Lead",R2593="No")),
(AND('[1]PWS Information'!$E$10="CWS",P2593="Non-Lead",R2593="Don't Know")),
(AND('[1]PWS Information'!$E$10="CWS",P2593="Non-Lead", I2593="Non-Lead - Copper", R2593="Yes", K2593="Between 1989 and 2014")),
(AND('[1]PWS Information'!$E$10="CWS",P2593="Non-Lead", I2593="Non-Lead - Copper", R2593="Yes", K2593="After 2014")),
(AND('[1]PWS Information'!$E$10="CWS",P2593="Non-Lead", I2593="Non-Lead - Copper", R2593="Yes", K2593="Unknown")),
(AND('[1]PWS Information'!$E$10="CWS",P2593="Non-Lead", M2593="Non-Lead - Copper", R2593="Yes", N2593="Between 1989 and 2014")),
(AND('[1]PWS Information'!$E$10="CWS",P2593="Non-Lead", M2593="Non-Lead - Copper", R2593="Yes", N2593="After 2014")),
(AND('[1]PWS Information'!$E$10="CWS",P2593="Non-Lead", M2593="Non-Lead - Copper", R2593="Yes", N2593="Unknown")),
(AND('[1]PWS Information'!$E$10="CWS",P2593="Unknown")),
(AND('[1]PWS Information'!$E$10="NTNC",P2593="Unknown")),
(AND('[1]PWS Information'!$E$10="CWS",T2593="Multiple Family Residence",P2593="Galvanized Requiring Replacement")),
(AND('[1]PWS Information'!$E$10="CWS",P2593="Galvanized Requiring Replacement")),
(AND('[1]PWS Information'!$E$10="NTNC",T2593="Multiple Family Residence",P2593="Galvanized Requiring Replacement")))),"Tier 5",
"")))))</f>
        <v>Tier 5</v>
      </c>
      <c r="Y2593" s="24"/>
      <c r="Z2593" s="24"/>
    </row>
    <row r="2594" spans="1:26" x14ac:dyDescent="0.25">
      <c r="A2594" s="17">
        <v>2591</v>
      </c>
      <c r="B2594" s="17">
        <v>2205</v>
      </c>
      <c r="C2594" s="17" t="s">
        <v>104</v>
      </c>
      <c r="D2594" s="17" t="s">
        <v>188</v>
      </c>
      <c r="E2594" s="17">
        <v>79549</v>
      </c>
      <c r="F2594" s="17"/>
      <c r="G2594" s="17"/>
      <c r="H2594" s="17"/>
      <c r="I2594" s="21" t="s">
        <v>218</v>
      </c>
      <c r="J2594" s="22" t="s">
        <v>254</v>
      </c>
      <c r="K2594" s="22" t="s">
        <v>255</v>
      </c>
      <c r="L2594" s="22" t="s">
        <v>256</v>
      </c>
      <c r="M2594" s="21" t="s">
        <v>218</v>
      </c>
      <c r="N2594" s="19" t="s">
        <v>205</v>
      </c>
      <c r="O2594" s="22" t="s">
        <v>257</v>
      </c>
      <c r="P2594" s="31" t="str">
        <f t="shared" si="40"/>
        <v>Non-Lead</v>
      </c>
      <c r="Q2594" s="40" t="s">
        <v>254</v>
      </c>
      <c r="R2594" s="40" t="s">
        <v>254</v>
      </c>
      <c r="S2594" s="24"/>
      <c r="T2594" s="16"/>
      <c r="U2594" s="41" t="s">
        <v>255</v>
      </c>
      <c r="V2594" s="41" t="s">
        <v>255</v>
      </c>
      <c r="W2594" s="16"/>
      <c r="X2594" s="43" t="str">
        <f>IF((OR((AND('[1]PWS Information'!$E$10="CWS",T2594="Single Family Residence",P2594="Lead")),
(AND('[1]PWS Information'!$E$10="CWS",T2594="Multiple Family Residence",'[1]PWS Information'!$E$11="Yes",P2594="Lead")),
(AND('[1]PWS Information'!$E$10="NTNC",P2594="Lead")))),"Tier 1",
IF((OR((AND('[1]PWS Information'!$E$10="CWS",T2594="Multiple Family Residence",'[1]PWS Information'!$E$11="No",P2594="Lead")),
(AND('[1]PWS Information'!$E$10="CWS",T2594="Other",P2594="Lead")),
(AND(T2594="",P2594="Lead")),
(AND('[1]PWS Information'!$E$10="CWS",T2594="Building",P2594="Lead")))),"Tier 2",
IF((OR((AND('[1]PWS Information'!$E$10="CWS",T2594="Single Family Residence",P2594="Galvanized Requiring Replacement")),
(AND('[1]PWS Information'!$E$10="CWS",T2594="Single Family Residence",P2594="Galvanized Requiring Replacement",Q2594="Yes")),
(AND('[1]PWS Information'!$E$10="NTNC",T2594="Single Family Residence",P2594="Galvanized Requiring Replacement")),
(AND('[1]PWS Information'!$E$10="NTNC",T2594="Single Family Residence",Q2594="Yes")))),"Tier 3",
IF((OR((AND('[1]PWS Information'!$E$10="CWS",T2594="Single Family Residence",R2594="Yes",P2594="Non-Lead", I2594="Non-Lead - Copper",K2594="Before 1989")),
(AND('[1]PWS Information'!$E$10="CWS",T2594="Single Family Residence",R2594="Yes",P2594="Non-Lead", M2594="Non-Lead - Copper",N2594="Before 1989")))),"Tier 4",
IF((OR((AND('[1]PWS Information'!$E$10="NTNC",P2594="Non-Lead")),
(AND('[1]PWS Information'!$E$10="CWS",P2594="Non-Lead",R2594="")),
(AND('[1]PWS Information'!$E$10="CWS",P2594="Non-Lead",R2594="No")),
(AND('[1]PWS Information'!$E$10="CWS",P2594="Non-Lead",R2594="Don't Know")),
(AND('[1]PWS Information'!$E$10="CWS",P2594="Non-Lead", I2594="Non-Lead - Copper", R2594="Yes", K2594="Between 1989 and 2014")),
(AND('[1]PWS Information'!$E$10="CWS",P2594="Non-Lead", I2594="Non-Lead - Copper", R2594="Yes", K2594="After 2014")),
(AND('[1]PWS Information'!$E$10="CWS",P2594="Non-Lead", I2594="Non-Lead - Copper", R2594="Yes", K2594="Unknown")),
(AND('[1]PWS Information'!$E$10="CWS",P2594="Non-Lead", M2594="Non-Lead - Copper", R2594="Yes", N2594="Between 1989 and 2014")),
(AND('[1]PWS Information'!$E$10="CWS",P2594="Non-Lead", M2594="Non-Lead - Copper", R2594="Yes", N2594="After 2014")),
(AND('[1]PWS Information'!$E$10="CWS",P2594="Non-Lead", M2594="Non-Lead - Copper", R2594="Yes", N2594="Unknown")),
(AND('[1]PWS Information'!$E$10="CWS",P2594="Unknown")),
(AND('[1]PWS Information'!$E$10="NTNC",P2594="Unknown")),
(AND('[1]PWS Information'!$E$10="CWS",T2594="Multiple Family Residence",P2594="Galvanized Requiring Replacement")),
(AND('[1]PWS Information'!$E$10="CWS",P2594="Galvanized Requiring Replacement")),
(AND('[1]PWS Information'!$E$10="NTNC",T2594="Multiple Family Residence",P2594="Galvanized Requiring Replacement")))),"Tier 5",
"")))))</f>
        <v>Tier 5</v>
      </c>
      <c r="Y2594" s="24"/>
      <c r="Z2594" s="24"/>
    </row>
    <row r="2595" spans="1:26" x14ac:dyDescent="0.25">
      <c r="A2595" s="17">
        <v>2592</v>
      </c>
      <c r="B2595" s="17">
        <v>2206</v>
      </c>
      <c r="C2595" s="17" t="s">
        <v>104</v>
      </c>
      <c r="D2595" s="17" t="s">
        <v>188</v>
      </c>
      <c r="E2595" s="17">
        <v>79549</v>
      </c>
      <c r="F2595" s="17"/>
      <c r="G2595" s="17"/>
      <c r="H2595" s="17"/>
      <c r="I2595" s="21" t="s">
        <v>221</v>
      </c>
      <c r="J2595" s="22" t="s">
        <v>254</v>
      </c>
      <c r="K2595" s="22" t="s">
        <v>255</v>
      </c>
      <c r="L2595" s="22" t="s">
        <v>256</v>
      </c>
      <c r="M2595" s="21" t="s">
        <v>222</v>
      </c>
      <c r="N2595" s="37" t="s">
        <v>205</v>
      </c>
      <c r="O2595" s="22" t="s">
        <v>257</v>
      </c>
      <c r="P2595" s="31" t="str">
        <f t="shared" si="40"/>
        <v>Galvanized Requiring Replacement</v>
      </c>
      <c r="Q2595" s="40" t="s">
        <v>254</v>
      </c>
      <c r="R2595" s="40" t="s">
        <v>254</v>
      </c>
      <c r="S2595" s="24"/>
      <c r="T2595" s="16"/>
      <c r="U2595" s="41" t="s">
        <v>255</v>
      </c>
      <c r="V2595" s="41" t="s">
        <v>255</v>
      </c>
      <c r="W2595" s="16"/>
      <c r="X2595" s="43" t="str">
        <f>IF((OR((AND('[1]PWS Information'!$E$10="CWS",T2595="Single Family Residence",P2595="Lead")),
(AND('[1]PWS Information'!$E$10="CWS",T2595="Multiple Family Residence",'[1]PWS Information'!$E$11="Yes",P2595="Lead")),
(AND('[1]PWS Information'!$E$10="NTNC",P2595="Lead")))),"Tier 1",
IF((OR((AND('[1]PWS Information'!$E$10="CWS",T2595="Multiple Family Residence",'[1]PWS Information'!$E$11="No",P2595="Lead")),
(AND('[1]PWS Information'!$E$10="CWS",T2595="Other",P2595="Lead")),
(AND(T2595="",P2595="Lead")),
(AND('[1]PWS Information'!$E$10="CWS",T2595="Building",P2595="Lead")))),"Tier 2",
IF((OR((AND('[1]PWS Information'!$E$10="CWS",T2595="Single Family Residence",P2595="Galvanized Requiring Replacement")),
(AND('[1]PWS Information'!$E$10="CWS",T2595="Single Family Residence",P2595="Galvanized Requiring Replacement",Q2595="Yes")),
(AND('[1]PWS Information'!$E$10="NTNC",T2595="Single Family Residence",P2595="Galvanized Requiring Replacement")),
(AND('[1]PWS Information'!$E$10="NTNC",T2595="Single Family Residence",Q2595="Yes")))),"Tier 3",
IF((OR((AND('[1]PWS Information'!$E$10="CWS",T2595="Single Family Residence",R2595="Yes",P2595="Non-Lead", I2595="Non-Lead - Copper",K2595="Before 1989")),
(AND('[1]PWS Information'!$E$10="CWS",T2595="Single Family Residence",R2595="Yes",P2595="Non-Lead", M2595="Non-Lead - Copper",N2595="Before 1989")))),"Tier 4",
IF((OR((AND('[1]PWS Information'!$E$10="NTNC",P2595="Non-Lead")),
(AND('[1]PWS Information'!$E$10="CWS",P2595="Non-Lead",R2595="")),
(AND('[1]PWS Information'!$E$10="CWS",P2595="Non-Lead",R2595="No")),
(AND('[1]PWS Information'!$E$10="CWS",P2595="Non-Lead",R2595="Don't Know")),
(AND('[1]PWS Information'!$E$10="CWS",P2595="Non-Lead", I2595="Non-Lead - Copper", R2595="Yes", K2595="Between 1989 and 2014")),
(AND('[1]PWS Information'!$E$10="CWS",P2595="Non-Lead", I2595="Non-Lead - Copper", R2595="Yes", K2595="After 2014")),
(AND('[1]PWS Information'!$E$10="CWS",P2595="Non-Lead", I2595="Non-Lead - Copper", R2595="Yes", K2595="Unknown")),
(AND('[1]PWS Information'!$E$10="CWS",P2595="Non-Lead", M2595="Non-Lead - Copper", R2595="Yes", N2595="Between 1989 and 2014")),
(AND('[1]PWS Information'!$E$10="CWS",P2595="Non-Lead", M2595="Non-Lead - Copper", R2595="Yes", N2595="After 2014")),
(AND('[1]PWS Information'!$E$10="CWS",P2595="Non-Lead", M2595="Non-Lead - Copper", R2595="Yes", N2595="Unknown")),
(AND('[1]PWS Information'!$E$10="CWS",P2595="Unknown")),
(AND('[1]PWS Information'!$E$10="NTNC",P2595="Unknown")),
(AND('[1]PWS Information'!$E$10="CWS",T2595="Multiple Family Residence",P2595="Galvanized Requiring Replacement")),
(AND('[1]PWS Information'!$E$10="CWS",P2595="Galvanized Requiring Replacement")),
(AND('[1]PWS Information'!$E$10="NTNC",T2595="Multiple Family Residence",P2595="Galvanized Requiring Replacement")))),"Tier 5",
"")))))</f>
        <v>Tier 5</v>
      </c>
      <c r="Y2595" s="24"/>
      <c r="Z2595" s="24"/>
    </row>
    <row r="2596" spans="1:26" x14ac:dyDescent="0.25">
      <c r="A2596" s="17">
        <v>2593</v>
      </c>
      <c r="B2596" s="18">
        <v>2207</v>
      </c>
      <c r="C2596" s="17" t="s">
        <v>104</v>
      </c>
      <c r="D2596" s="17" t="s">
        <v>188</v>
      </c>
      <c r="E2596" s="17">
        <v>79549</v>
      </c>
      <c r="F2596" s="18"/>
      <c r="G2596" s="18"/>
      <c r="H2596" s="18"/>
      <c r="I2596" s="21" t="s">
        <v>218</v>
      </c>
      <c r="J2596" s="22" t="s">
        <v>254</v>
      </c>
      <c r="K2596" s="22" t="s">
        <v>255</v>
      </c>
      <c r="L2596" s="22" t="s">
        <v>256</v>
      </c>
      <c r="M2596" s="21" t="s">
        <v>218</v>
      </c>
      <c r="N2596" s="19" t="s">
        <v>205</v>
      </c>
      <c r="O2596" s="22" t="s">
        <v>257</v>
      </c>
      <c r="P2596" s="31" t="str">
        <f t="shared" si="40"/>
        <v>Non-Lead</v>
      </c>
      <c r="Q2596" s="40" t="s">
        <v>254</v>
      </c>
      <c r="R2596" s="40" t="s">
        <v>254</v>
      </c>
      <c r="S2596" s="24"/>
      <c r="T2596" s="16"/>
      <c r="U2596" s="41" t="s">
        <v>255</v>
      </c>
      <c r="V2596" s="41" t="s">
        <v>255</v>
      </c>
      <c r="W2596" s="16"/>
      <c r="X2596" s="43" t="str">
        <f>IF((OR((AND('[1]PWS Information'!$E$10="CWS",T2596="Single Family Residence",P2596="Lead")),
(AND('[1]PWS Information'!$E$10="CWS",T2596="Multiple Family Residence",'[1]PWS Information'!$E$11="Yes",P2596="Lead")),
(AND('[1]PWS Information'!$E$10="NTNC",P2596="Lead")))),"Tier 1",
IF((OR((AND('[1]PWS Information'!$E$10="CWS",T2596="Multiple Family Residence",'[1]PWS Information'!$E$11="No",P2596="Lead")),
(AND('[1]PWS Information'!$E$10="CWS",T2596="Other",P2596="Lead")),
(AND(T2596="",P2596="Lead")),
(AND('[1]PWS Information'!$E$10="CWS",T2596="Building",P2596="Lead")))),"Tier 2",
IF((OR((AND('[1]PWS Information'!$E$10="CWS",T2596="Single Family Residence",P2596="Galvanized Requiring Replacement")),
(AND('[1]PWS Information'!$E$10="CWS",T2596="Single Family Residence",P2596="Galvanized Requiring Replacement",Q2596="Yes")),
(AND('[1]PWS Information'!$E$10="NTNC",T2596="Single Family Residence",P2596="Galvanized Requiring Replacement")),
(AND('[1]PWS Information'!$E$10="NTNC",T2596="Single Family Residence",Q2596="Yes")))),"Tier 3",
IF((OR((AND('[1]PWS Information'!$E$10="CWS",T2596="Single Family Residence",R2596="Yes",P2596="Non-Lead", I2596="Non-Lead - Copper",K2596="Before 1989")),
(AND('[1]PWS Information'!$E$10="CWS",T2596="Single Family Residence",R2596="Yes",P2596="Non-Lead", M2596="Non-Lead - Copper",N2596="Before 1989")))),"Tier 4",
IF((OR((AND('[1]PWS Information'!$E$10="NTNC",P2596="Non-Lead")),
(AND('[1]PWS Information'!$E$10="CWS",P2596="Non-Lead",R2596="")),
(AND('[1]PWS Information'!$E$10="CWS",P2596="Non-Lead",R2596="No")),
(AND('[1]PWS Information'!$E$10="CWS",P2596="Non-Lead",R2596="Don't Know")),
(AND('[1]PWS Information'!$E$10="CWS",P2596="Non-Lead", I2596="Non-Lead - Copper", R2596="Yes", K2596="Between 1989 and 2014")),
(AND('[1]PWS Information'!$E$10="CWS",P2596="Non-Lead", I2596="Non-Lead - Copper", R2596="Yes", K2596="After 2014")),
(AND('[1]PWS Information'!$E$10="CWS",P2596="Non-Lead", I2596="Non-Lead - Copper", R2596="Yes", K2596="Unknown")),
(AND('[1]PWS Information'!$E$10="CWS",P2596="Non-Lead", M2596="Non-Lead - Copper", R2596="Yes", N2596="Between 1989 and 2014")),
(AND('[1]PWS Information'!$E$10="CWS",P2596="Non-Lead", M2596="Non-Lead - Copper", R2596="Yes", N2596="After 2014")),
(AND('[1]PWS Information'!$E$10="CWS",P2596="Non-Lead", M2596="Non-Lead - Copper", R2596="Yes", N2596="Unknown")),
(AND('[1]PWS Information'!$E$10="CWS",P2596="Unknown")),
(AND('[1]PWS Information'!$E$10="NTNC",P2596="Unknown")),
(AND('[1]PWS Information'!$E$10="CWS",T2596="Multiple Family Residence",P2596="Galvanized Requiring Replacement")),
(AND('[1]PWS Information'!$E$10="CWS",P2596="Galvanized Requiring Replacement")),
(AND('[1]PWS Information'!$E$10="NTNC",T2596="Multiple Family Residence",P2596="Galvanized Requiring Replacement")))),"Tier 5",
"")))))</f>
        <v>Tier 5</v>
      </c>
      <c r="Y2596" s="24"/>
      <c r="Z2596" s="24"/>
    </row>
    <row r="2597" spans="1:26" x14ac:dyDescent="0.25">
      <c r="A2597" s="17">
        <v>2594</v>
      </c>
      <c r="B2597" s="17">
        <v>2208</v>
      </c>
      <c r="C2597" s="17" t="s">
        <v>104</v>
      </c>
      <c r="D2597" s="17" t="s">
        <v>188</v>
      </c>
      <c r="E2597" s="17">
        <v>79549</v>
      </c>
      <c r="F2597" s="17"/>
      <c r="G2597" s="17"/>
      <c r="H2597" s="17"/>
      <c r="I2597" s="21" t="s">
        <v>221</v>
      </c>
      <c r="J2597" s="22" t="s">
        <v>254</v>
      </c>
      <c r="K2597" s="22" t="s">
        <v>255</v>
      </c>
      <c r="L2597" s="22" t="s">
        <v>256</v>
      </c>
      <c r="M2597" s="21" t="s">
        <v>218</v>
      </c>
      <c r="N2597" s="19" t="s">
        <v>205</v>
      </c>
      <c r="O2597" s="22" t="s">
        <v>257</v>
      </c>
      <c r="P2597" s="31" t="str">
        <f t="shared" si="40"/>
        <v>Non-Lead</v>
      </c>
      <c r="Q2597" s="40" t="s">
        <v>254</v>
      </c>
      <c r="R2597" s="40" t="s">
        <v>254</v>
      </c>
      <c r="S2597" s="24"/>
      <c r="T2597" s="16"/>
      <c r="U2597" s="41" t="s">
        <v>255</v>
      </c>
      <c r="V2597" s="41" t="s">
        <v>255</v>
      </c>
      <c r="W2597" s="16"/>
      <c r="X2597" s="43" t="str">
        <f>IF((OR((AND('[1]PWS Information'!$E$10="CWS",T2597="Single Family Residence",P2597="Lead")),
(AND('[1]PWS Information'!$E$10="CWS",T2597="Multiple Family Residence",'[1]PWS Information'!$E$11="Yes",P2597="Lead")),
(AND('[1]PWS Information'!$E$10="NTNC",P2597="Lead")))),"Tier 1",
IF((OR((AND('[1]PWS Information'!$E$10="CWS",T2597="Multiple Family Residence",'[1]PWS Information'!$E$11="No",P2597="Lead")),
(AND('[1]PWS Information'!$E$10="CWS",T2597="Other",P2597="Lead")),
(AND(T2597="",P2597="Lead")),
(AND('[1]PWS Information'!$E$10="CWS",T2597="Building",P2597="Lead")))),"Tier 2",
IF((OR((AND('[1]PWS Information'!$E$10="CWS",T2597="Single Family Residence",P2597="Galvanized Requiring Replacement")),
(AND('[1]PWS Information'!$E$10="CWS",T2597="Single Family Residence",P2597="Galvanized Requiring Replacement",Q2597="Yes")),
(AND('[1]PWS Information'!$E$10="NTNC",T2597="Single Family Residence",P2597="Galvanized Requiring Replacement")),
(AND('[1]PWS Information'!$E$10="NTNC",T2597="Single Family Residence",Q2597="Yes")))),"Tier 3",
IF((OR((AND('[1]PWS Information'!$E$10="CWS",T2597="Single Family Residence",R2597="Yes",P2597="Non-Lead", I2597="Non-Lead - Copper",K2597="Before 1989")),
(AND('[1]PWS Information'!$E$10="CWS",T2597="Single Family Residence",R2597="Yes",P2597="Non-Lead", M2597="Non-Lead - Copper",N2597="Before 1989")))),"Tier 4",
IF((OR((AND('[1]PWS Information'!$E$10="NTNC",P2597="Non-Lead")),
(AND('[1]PWS Information'!$E$10="CWS",P2597="Non-Lead",R2597="")),
(AND('[1]PWS Information'!$E$10="CWS",P2597="Non-Lead",R2597="No")),
(AND('[1]PWS Information'!$E$10="CWS",P2597="Non-Lead",R2597="Don't Know")),
(AND('[1]PWS Information'!$E$10="CWS",P2597="Non-Lead", I2597="Non-Lead - Copper", R2597="Yes", K2597="Between 1989 and 2014")),
(AND('[1]PWS Information'!$E$10="CWS",P2597="Non-Lead", I2597="Non-Lead - Copper", R2597="Yes", K2597="After 2014")),
(AND('[1]PWS Information'!$E$10="CWS",P2597="Non-Lead", I2597="Non-Lead - Copper", R2597="Yes", K2597="Unknown")),
(AND('[1]PWS Information'!$E$10="CWS",P2597="Non-Lead", M2597="Non-Lead - Copper", R2597="Yes", N2597="Between 1989 and 2014")),
(AND('[1]PWS Information'!$E$10="CWS",P2597="Non-Lead", M2597="Non-Lead - Copper", R2597="Yes", N2597="After 2014")),
(AND('[1]PWS Information'!$E$10="CWS",P2597="Non-Lead", M2597="Non-Lead - Copper", R2597="Yes", N2597="Unknown")),
(AND('[1]PWS Information'!$E$10="CWS",P2597="Unknown")),
(AND('[1]PWS Information'!$E$10="NTNC",P2597="Unknown")),
(AND('[1]PWS Information'!$E$10="CWS",T2597="Multiple Family Residence",P2597="Galvanized Requiring Replacement")),
(AND('[1]PWS Information'!$E$10="CWS",P2597="Galvanized Requiring Replacement")),
(AND('[1]PWS Information'!$E$10="NTNC",T2597="Multiple Family Residence",P2597="Galvanized Requiring Replacement")))),"Tier 5",
"")))))</f>
        <v>Tier 5</v>
      </c>
      <c r="Y2597" s="24"/>
      <c r="Z2597" s="24"/>
    </row>
    <row r="2598" spans="1:26" x14ac:dyDescent="0.25">
      <c r="A2598" s="17">
        <v>2595</v>
      </c>
      <c r="B2598" s="17">
        <v>2209</v>
      </c>
      <c r="C2598" s="17" t="s">
        <v>104</v>
      </c>
      <c r="D2598" s="17" t="s">
        <v>188</v>
      </c>
      <c r="E2598" s="17">
        <v>79549</v>
      </c>
      <c r="F2598" s="17"/>
      <c r="G2598" s="17"/>
      <c r="H2598" s="17"/>
      <c r="I2598" s="21" t="s">
        <v>218</v>
      </c>
      <c r="J2598" s="22" t="s">
        <v>254</v>
      </c>
      <c r="K2598" s="22" t="s">
        <v>255</v>
      </c>
      <c r="L2598" s="22" t="s">
        <v>256</v>
      </c>
      <c r="M2598" s="21" t="s">
        <v>222</v>
      </c>
      <c r="N2598" s="19" t="s">
        <v>205</v>
      </c>
      <c r="O2598" s="22" t="s">
        <v>257</v>
      </c>
      <c r="P2598" s="31" t="str">
        <f t="shared" si="40"/>
        <v>Galvanized Requiring Replacement</v>
      </c>
      <c r="Q2598" s="40" t="s">
        <v>254</v>
      </c>
      <c r="R2598" s="40" t="s">
        <v>254</v>
      </c>
      <c r="S2598" s="24"/>
      <c r="T2598" s="16"/>
      <c r="U2598" s="41" t="s">
        <v>255</v>
      </c>
      <c r="V2598" s="41" t="s">
        <v>255</v>
      </c>
      <c r="W2598" s="16"/>
      <c r="X2598" s="43" t="str">
        <f>IF((OR((AND('[1]PWS Information'!$E$10="CWS",T2598="Single Family Residence",P2598="Lead")),
(AND('[1]PWS Information'!$E$10="CWS",T2598="Multiple Family Residence",'[1]PWS Information'!$E$11="Yes",P2598="Lead")),
(AND('[1]PWS Information'!$E$10="NTNC",P2598="Lead")))),"Tier 1",
IF((OR((AND('[1]PWS Information'!$E$10="CWS",T2598="Multiple Family Residence",'[1]PWS Information'!$E$11="No",P2598="Lead")),
(AND('[1]PWS Information'!$E$10="CWS",T2598="Other",P2598="Lead")),
(AND(T2598="",P2598="Lead")),
(AND('[1]PWS Information'!$E$10="CWS",T2598="Building",P2598="Lead")))),"Tier 2",
IF((OR((AND('[1]PWS Information'!$E$10="CWS",T2598="Single Family Residence",P2598="Galvanized Requiring Replacement")),
(AND('[1]PWS Information'!$E$10="CWS",T2598="Single Family Residence",P2598="Galvanized Requiring Replacement",Q2598="Yes")),
(AND('[1]PWS Information'!$E$10="NTNC",T2598="Single Family Residence",P2598="Galvanized Requiring Replacement")),
(AND('[1]PWS Information'!$E$10="NTNC",T2598="Single Family Residence",Q2598="Yes")))),"Tier 3",
IF((OR((AND('[1]PWS Information'!$E$10="CWS",T2598="Single Family Residence",R2598="Yes",P2598="Non-Lead", I2598="Non-Lead - Copper",K2598="Before 1989")),
(AND('[1]PWS Information'!$E$10="CWS",T2598="Single Family Residence",R2598="Yes",P2598="Non-Lead", M2598="Non-Lead - Copper",N2598="Before 1989")))),"Tier 4",
IF((OR((AND('[1]PWS Information'!$E$10="NTNC",P2598="Non-Lead")),
(AND('[1]PWS Information'!$E$10="CWS",P2598="Non-Lead",R2598="")),
(AND('[1]PWS Information'!$E$10="CWS",P2598="Non-Lead",R2598="No")),
(AND('[1]PWS Information'!$E$10="CWS",P2598="Non-Lead",R2598="Don't Know")),
(AND('[1]PWS Information'!$E$10="CWS",P2598="Non-Lead", I2598="Non-Lead - Copper", R2598="Yes", K2598="Between 1989 and 2014")),
(AND('[1]PWS Information'!$E$10="CWS",P2598="Non-Lead", I2598="Non-Lead - Copper", R2598="Yes", K2598="After 2014")),
(AND('[1]PWS Information'!$E$10="CWS",P2598="Non-Lead", I2598="Non-Lead - Copper", R2598="Yes", K2598="Unknown")),
(AND('[1]PWS Information'!$E$10="CWS",P2598="Non-Lead", M2598="Non-Lead - Copper", R2598="Yes", N2598="Between 1989 and 2014")),
(AND('[1]PWS Information'!$E$10="CWS",P2598="Non-Lead", M2598="Non-Lead - Copper", R2598="Yes", N2598="After 2014")),
(AND('[1]PWS Information'!$E$10="CWS",P2598="Non-Lead", M2598="Non-Lead - Copper", R2598="Yes", N2598="Unknown")),
(AND('[1]PWS Information'!$E$10="CWS",P2598="Unknown")),
(AND('[1]PWS Information'!$E$10="NTNC",P2598="Unknown")),
(AND('[1]PWS Information'!$E$10="CWS",T2598="Multiple Family Residence",P2598="Galvanized Requiring Replacement")),
(AND('[1]PWS Information'!$E$10="CWS",P2598="Galvanized Requiring Replacement")),
(AND('[1]PWS Information'!$E$10="NTNC",T2598="Multiple Family Residence",P2598="Galvanized Requiring Replacement")))),"Tier 5",
"")))))</f>
        <v>Tier 5</v>
      </c>
      <c r="Y2598" s="24"/>
      <c r="Z2598" s="24"/>
    </row>
    <row r="2599" spans="1:26" x14ac:dyDescent="0.25">
      <c r="A2599" s="17">
        <v>2596</v>
      </c>
      <c r="B2599" s="17">
        <v>2210</v>
      </c>
      <c r="C2599" s="17" t="s">
        <v>104</v>
      </c>
      <c r="D2599" s="17" t="s">
        <v>188</v>
      </c>
      <c r="E2599" s="17">
        <v>79549</v>
      </c>
      <c r="F2599" s="17"/>
      <c r="G2599" s="17"/>
      <c r="H2599" s="17"/>
      <c r="I2599" s="21" t="s">
        <v>221</v>
      </c>
      <c r="J2599" s="22" t="s">
        <v>254</v>
      </c>
      <c r="K2599" s="22" t="s">
        <v>255</v>
      </c>
      <c r="L2599" s="22" t="s">
        <v>256</v>
      </c>
      <c r="M2599" s="21" t="s">
        <v>222</v>
      </c>
      <c r="N2599" s="19" t="s">
        <v>205</v>
      </c>
      <c r="O2599" s="22" t="s">
        <v>257</v>
      </c>
      <c r="P2599" s="31" t="str">
        <f t="shared" si="40"/>
        <v>Galvanized Requiring Replacement</v>
      </c>
      <c r="Q2599" s="40" t="s">
        <v>254</v>
      </c>
      <c r="R2599" s="40" t="s">
        <v>254</v>
      </c>
      <c r="S2599" s="24"/>
      <c r="T2599" s="16"/>
      <c r="U2599" s="41" t="s">
        <v>255</v>
      </c>
      <c r="V2599" s="41" t="s">
        <v>255</v>
      </c>
      <c r="W2599" s="16"/>
      <c r="X2599" s="43" t="str">
        <f>IF((OR((AND('[1]PWS Information'!$E$10="CWS",T2599="Single Family Residence",P2599="Lead")),
(AND('[1]PWS Information'!$E$10="CWS",T2599="Multiple Family Residence",'[1]PWS Information'!$E$11="Yes",P2599="Lead")),
(AND('[1]PWS Information'!$E$10="NTNC",P2599="Lead")))),"Tier 1",
IF((OR((AND('[1]PWS Information'!$E$10="CWS",T2599="Multiple Family Residence",'[1]PWS Information'!$E$11="No",P2599="Lead")),
(AND('[1]PWS Information'!$E$10="CWS",T2599="Other",P2599="Lead")),
(AND(T2599="",P2599="Lead")),
(AND('[1]PWS Information'!$E$10="CWS",T2599="Building",P2599="Lead")))),"Tier 2",
IF((OR((AND('[1]PWS Information'!$E$10="CWS",T2599="Single Family Residence",P2599="Galvanized Requiring Replacement")),
(AND('[1]PWS Information'!$E$10="CWS",T2599="Single Family Residence",P2599="Galvanized Requiring Replacement",Q2599="Yes")),
(AND('[1]PWS Information'!$E$10="NTNC",T2599="Single Family Residence",P2599="Galvanized Requiring Replacement")),
(AND('[1]PWS Information'!$E$10="NTNC",T2599="Single Family Residence",Q2599="Yes")))),"Tier 3",
IF((OR((AND('[1]PWS Information'!$E$10="CWS",T2599="Single Family Residence",R2599="Yes",P2599="Non-Lead", I2599="Non-Lead - Copper",K2599="Before 1989")),
(AND('[1]PWS Information'!$E$10="CWS",T2599="Single Family Residence",R2599="Yes",P2599="Non-Lead", M2599="Non-Lead - Copper",N2599="Before 1989")))),"Tier 4",
IF((OR((AND('[1]PWS Information'!$E$10="NTNC",P2599="Non-Lead")),
(AND('[1]PWS Information'!$E$10="CWS",P2599="Non-Lead",R2599="")),
(AND('[1]PWS Information'!$E$10="CWS",P2599="Non-Lead",R2599="No")),
(AND('[1]PWS Information'!$E$10="CWS",P2599="Non-Lead",R2599="Don't Know")),
(AND('[1]PWS Information'!$E$10="CWS",P2599="Non-Lead", I2599="Non-Lead - Copper", R2599="Yes", K2599="Between 1989 and 2014")),
(AND('[1]PWS Information'!$E$10="CWS",P2599="Non-Lead", I2599="Non-Lead - Copper", R2599="Yes", K2599="After 2014")),
(AND('[1]PWS Information'!$E$10="CWS",P2599="Non-Lead", I2599="Non-Lead - Copper", R2599="Yes", K2599="Unknown")),
(AND('[1]PWS Information'!$E$10="CWS",P2599="Non-Lead", M2599="Non-Lead - Copper", R2599="Yes", N2599="Between 1989 and 2014")),
(AND('[1]PWS Information'!$E$10="CWS",P2599="Non-Lead", M2599="Non-Lead - Copper", R2599="Yes", N2599="After 2014")),
(AND('[1]PWS Information'!$E$10="CWS",P2599="Non-Lead", M2599="Non-Lead - Copper", R2599="Yes", N2599="Unknown")),
(AND('[1]PWS Information'!$E$10="CWS",P2599="Unknown")),
(AND('[1]PWS Information'!$E$10="NTNC",P2599="Unknown")),
(AND('[1]PWS Information'!$E$10="CWS",T2599="Multiple Family Residence",P2599="Galvanized Requiring Replacement")),
(AND('[1]PWS Information'!$E$10="CWS",P2599="Galvanized Requiring Replacement")),
(AND('[1]PWS Information'!$E$10="NTNC",T2599="Multiple Family Residence",P2599="Galvanized Requiring Replacement")))),"Tier 5",
"")))))</f>
        <v>Tier 5</v>
      </c>
      <c r="Y2599" s="24"/>
      <c r="Z2599" s="24"/>
    </row>
    <row r="2600" spans="1:26" x14ac:dyDescent="0.25">
      <c r="A2600" s="17">
        <v>2597</v>
      </c>
      <c r="B2600" s="18">
        <v>2211</v>
      </c>
      <c r="C2600" s="17" t="s">
        <v>104</v>
      </c>
      <c r="D2600" s="17" t="s">
        <v>188</v>
      </c>
      <c r="E2600" s="17">
        <v>79549</v>
      </c>
      <c r="F2600" s="18"/>
      <c r="G2600" s="18"/>
      <c r="H2600" s="18"/>
      <c r="I2600" s="21" t="s">
        <v>218</v>
      </c>
      <c r="J2600" s="22" t="s">
        <v>254</v>
      </c>
      <c r="K2600" s="22" t="s">
        <v>255</v>
      </c>
      <c r="L2600" s="22" t="s">
        <v>256</v>
      </c>
      <c r="M2600" s="21" t="s">
        <v>218</v>
      </c>
      <c r="N2600" s="19" t="s">
        <v>205</v>
      </c>
      <c r="O2600" s="22" t="s">
        <v>257</v>
      </c>
      <c r="P2600" s="31" t="str">
        <f t="shared" si="40"/>
        <v>Non-Lead</v>
      </c>
      <c r="Q2600" s="40" t="s">
        <v>254</v>
      </c>
      <c r="R2600" s="40" t="s">
        <v>254</v>
      </c>
      <c r="S2600" s="24"/>
      <c r="T2600" s="16"/>
      <c r="U2600" s="41" t="s">
        <v>255</v>
      </c>
      <c r="V2600" s="41" t="s">
        <v>255</v>
      </c>
      <c r="W2600" s="16"/>
      <c r="X2600" s="43" t="str">
        <f>IF((OR((AND('[1]PWS Information'!$E$10="CWS",T2600="Single Family Residence",P2600="Lead")),
(AND('[1]PWS Information'!$E$10="CWS",T2600="Multiple Family Residence",'[1]PWS Information'!$E$11="Yes",P2600="Lead")),
(AND('[1]PWS Information'!$E$10="NTNC",P2600="Lead")))),"Tier 1",
IF((OR((AND('[1]PWS Information'!$E$10="CWS",T2600="Multiple Family Residence",'[1]PWS Information'!$E$11="No",P2600="Lead")),
(AND('[1]PWS Information'!$E$10="CWS",T2600="Other",P2600="Lead")),
(AND(T2600="",P2600="Lead")),
(AND('[1]PWS Information'!$E$10="CWS",T2600="Building",P2600="Lead")))),"Tier 2",
IF((OR((AND('[1]PWS Information'!$E$10="CWS",T2600="Single Family Residence",P2600="Galvanized Requiring Replacement")),
(AND('[1]PWS Information'!$E$10="CWS",T2600="Single Family Residence",P2600="Galvanized Requiring Replacement",Q2600="Yes")),
(AND('[1]PWS Information'!$E$10="NTNC",T2600="Single Family Residence",P2600="Galvanized Requiring Replacement")),
(AND('[1]PWS Information'!$E$10="NTNC",T2600="Single Family Residence",Q2600="Yes")))),"Tier 3",
IF((OR((AND('[1]PWS Information'!$E$10="CWS",T2600="Single Family Residence",R2600="Yes",P2600="Non-Lead", I2600="Non-Lead - Copper",K2600="Before 1989")),
(AND('[1]PWS Information'!$E$10="CWS",T2600="Single Family Residence",R2600="Yes",P2600="Non-Lead", M2600="Non-Lead - Copper",N2600="Before 1989")))),"Tier 4",
IF((OR((AND('[1]PWS Information'!$E$10="NTNC",P2600="Non-Lead")),
(AND('[1]PWS Information'!$E$10="CWS",P2600="Non-Lead",R2600="")),
(AND('[1]PWS Information'!$E$10="CWS",P2600="Non-Lead",R2600="No")),
(AND('[1]PWS Information'!$E$10="CWS",P2600="Non-Lead",R2600="Don't Know")),
(AND('[1]PWS Information'!$E$10="CWS",P2600="Non-Lead", I2600="Non-Lead - Copper", R2600="Yes", K2600="Between 1989 and 2014")),
(AND('[1]PWS Information'!$E$10="CWS",P2600="Non-Lead", I2600="Non-Lead - Copper", R2600="Yes", K2600="After 2014")),
(AND('[1]PWS Information'!$E$10="CWS",P2600="Non-Lead", I2600="Non-Lead - Copper", R2600="Yes", K2600="Unknown")),
(AND('[1]PWS Information'!$E$10="CWS",P2600="Non-Lead", M2600="Non-Lead - Copper", R2600="Yes", N2600="Between 1989 and 2014")),
(AND('[1]PWS Information'!$E$10="CWS",P2600="Non-Lead", M2600="Non-Lead - Copper", R2600="Yes", N2600="After 2014")),
(AND('[1]PWS Information'!$E$10="CWS",P2600="Non-Lead", M2600="Non-Lead - Copper", R2600="Yes", N2600="Unknown")),
(AND('[1]PWS Information'!$E$10="CWS",P2600="Unknown")),
(AND('[1]PWS Information'!$E$10="NTNC",P2600="Unknown")),
(AND('[1]PWS Information'!$E$10="CWS",T2600="Multiple Family Residence",P2600="Galvanized Requiring Replacement")),
(AND('[1]PWS Information'!$E$10="CWS",P2600="Galvanized Requiring Replacement")),
(AND('[1]PWS Information'!$E$10="NTNC",T2600="Multiple Family Residence",P2600="Galvanized Requiring Replacement")))),"Tier 5",
"")))))</f>
        <v>Tier 5</v>
      </c>
      <c r="Y2600" s="24"/>
      <c r="Z2600" s="24"/>
    </row>
    <row r="2601" spans="1:26" x14ac:dyDescent="0.25">
      <c r="A2601" s="17">
        <v>2598</v>
      </c>
      <c r="B2601" s="17">
        <v>2212</v>
      </c>
      <c r="C2601" s="17" t="s">
        <v>104</v>
      </c>
      <c r="D2601" s="17" t="s">
        <v>188</v>
      </c>
      <c r="E2601" s="17">
        <v>79549</v>
      </c>
      <c r="F2601" s="17"/>
      <c r="G2601" s="17"/>
      <c r="H2601" s="17"/>
      <c r="I2601" s="21" t="s">
        <v>221</v>
      </c>
      <c r="J2601" s="22" t="s">
        <v>254</v>
      </c>
      <c r="K2601" s="22" t="s">
        <v>255</v>
      </c>
      <c r="L2601" s="22" t="s">
        <v>256</v>
      </c>
      <c r="M2601" s="21" t="s">
        <v>222</v>
      </c>
      <c r="N2601" s="19" t="s">
        <v>205</v>
      </c>
      <c r="O2601" s="22" t="s">
        <v>257</v>
      </c>
      <c r="P2601" s="31" t="str">
        <f t="shared" si="40"/>
        <v>Galvanized Requiring Replacement</v>
      </c>
      <c r="Q2601" s="40" t="s">
        <v>254</v>
      </c>
      <c r="R2601" s="40" t="s">
        <v>254</v>
      </c>
      <c r="S2601" s="24"/>
      <c r="T2601" s="16"/>
      <c r="U2601" s="41" t="s">
        <v>255</v>
      </c>
      <c r="V2601" s="41" t="s">
        <v>255</v>
      </c>
      <c r="W2601" s="16"/>
      <c r="X2601" s="43" t="str">
        <f>IF((OR((AND('[1]PWS Information'!$E$10="CWS",T2601="Single Family Residence",P2601="Lead")),
(AND('[1]PWS Information'!$E$10="CWS",T2601="Multiple Family Residence",'[1]PWS Information'!$E$11="Yes",P2601="Lead")),
(AND('[1]PWS Information'!$E$10="NTNC",P2601="Lead")))),"Tier 1",
IF((OR((AND('[1]PWS Information'!$E$10="CWS",T2601="Multiple Family Residence",'[1]PWS Information'!$E$11="No",P2601="Lead")),
(AND('[1]PWS Information'!$E$10="CWS",T2601="Other",P2601="Lead")),
(AND(T2601="",P2601="Lead")),
(AND('[1]PWS Information'!$E$10="CWS",T2601="Building",P2601="Lead")))),"Tier 2",
IF((OR((AND('[1]PWS Information'!$E$10="CWS",T2601="Single Family Residence",P2601="Galvanized Requiring Replacement")),
(AND('[1]PWS Information'!$E$10="CWS",T2601="Single Family Residence",P2601="Galvanized Requiring Replacement",Q2601="Yes")),
(AND('[1]PWS Information'!$E$10="NTNC",T2601="Single Family Residence",P2601="Galvanized Requiring Replacement")),
(AND('[1]PWS Information'!$E$10="NTNC",T2601="Single Family Residence",Q2601="Yes")))),"Tier 3",
IF((OR((AND('[1]PWS Information'!$E$10="CWS",T2601="Single Family Residence",R2601="Yes",P2601="Non-Lead", I2601="Non-Lead - Copper",K2601="Before 1989")),
(AND('[1]PWS Information'!$E$10="CWS",T2601="Single Family Residence",R2601="Yes",P2601="Non-Lead", M2601="Non-Lead - Copper",N2601="Before 1989")))),"Tier 4",
IF((OR((AND('[1]PWS Information'!$E$10="NTNC",P2601="Non-Lead")),
(AND('[1]PWS Information'!$E$10="CWS",P2601="Non-Lead",R2601="")),
(AND('[1]PWS Information'!$E$10="CWS",P2601="Non-Lead",R2601="No")),
(AND('[1]PWS Information'!$E$10="CWS",P2601="Non-Lead",R2601="Don't Know")),
(AND('[1]PWS Information'!$E$10="CWS",P2601="Non-Lead", I2601="Non-Lead - Copper", R2601="Yes", K2601="Between 1989 and 2014")),
(AND('[1]PWS Information'!$E$10="CWS",P2601="Non-Lead", I2601="Non-Lead - Copper", R2601="Yes", K2601="After 2014")),
(AND('[1]PWS Information'!$E$10="CWS",P2601="Non-Lead", I2601="Non-Lead - Copper", R2601="Yes", K2601="Unknown")),
(AND('[1]PWS Information'!$E$10="CWS",P2601="Non-Lead", M2601="Non-Lead - Copper", R2601="Yes", N2601="Between 1989 and 2014")),
(AND('[1]PWS Information'!$E$10="CWS",P2601="Non-Lead", M2601="Non-Lead - Copper", R2601="Yes", N2601="After 2014")),
(AND('[1]PWS Information'!$E$10="CWS",P2601="Non-Lead", M2601="Non-Lead - Copper", R2601="Yes", N2601="Unknown")),
(AND('[1]PWS Information'!$E$10="CWS",P2601="Unknown")),
(AND('[1]PWS Information'!$E$10="NTNC",P2601="Unknown")),
(AND('[1]PWS Information'!$E$10="CWS",T2601="Multiple Family Residence",P2601="Galvanized Requiring Replacement")),
(AND('[1]PWS Information'!$E$10="CWS",P2601="Galvanized Requiring Replacement")),
(AND('[1]PWS Information'!$E$10="NTNC",T2601="Multiple Family Residence",P2601="Galvanized Requiring Replacement")))),"Tier 5",
"")))))</f>
        <v>Tier 5</v>
      </c>
      <c r="Y2601" s="24"/>
      <c r="Z2601" s="24"/>
    </row>
    <row r="2602" spans="1:26" x14ac:dyDescent="0.25">
      <c r="A2602" s="17">
        <v>2599</v>
      </c>
      <c r="B2602" s="17">
        <v>2213</v>
      </c>
      <c r="C2602" s="17" t="s">
        <v>104</v>
      </c>
      <c r="D2602" s="17" t="s">
        <v>188</v>
      </c>
      <c r="E2602" s="17">
        <v>79549</v>
      </c>
      <c r="F2602" s="17"/>
      <c r="G2602" s="17"/>
      <c r="H2602" s="17"/>
      <c r="I2602" s="21" t="s">
        <v>218</v>
      </c>
      <c r="J2602" s="22" t="s">
        <v>254</v>
      </c>
      <c r="K2602" s="22" t="s">
        <v>255</v>
      </c>
      <c r="L2602" s="22" t="s">
        <v>256</v>
      </c>
      <c r="M2602" s="21" t="s">
        <v>218</v>
      </c>
      <c r="N2602" s="19" t="s">
        <v>205</v>
      </c>
      <c r="O2602" s="22" t="s">
        <v>257</v>
      </c>
      <c r="P2602" s="31" t="str">
        <f t="shared" si="40"/>
        <v>Non-Lead</v>
      </c>
      <c r="Q2602" s="40" t="s">
        <v>254</v>
      </c>
      <c r="R2602" s="40" t="s">
        <v>254</v>
      </c>
      <c r="S2602" s="24"/>
      <c r="T2602" s="16"/>
      <c r="U2602" s="41" t="s">
        <v>255</v>
      </c>
      <c r="V2602" s="41" t="s">
        <v>255</v>
      </c>
      <c r="W2602" s="16"/>
      <c r="X2602" s="43" t="str">
        <f>IF((OR((AND('[1]PWS Information'!$E$10="CWS",T2602="Single Family Residence",P2602="Lead")),
(AND('[1]PWS Information'!$E$10="CWS",T2602="Multiple Family Residence",'[1]PWS Information'!$E$11="Yes",P2602="Lead")),
(AND('[1]PWS Information'!$E$10="NTNC",P2602="Lead")))),"Tier 1",
IF((OR((AND('[1]PWS Information'!$E$10="CWS",T2602="Multiple Family Residence",'[1]PWS Information'!$E$11="No",P2602="Lead")),
(AND('[1]PWS Information'!$E$10="CWS",T2602="Other",P2602="Lead")),
(AND(T2602="",P2602="Lead")),
(AND('[1]PWS Information'!$E$10="CWS",T2602="Building",P2602="Lead")))),"Tier 2",
IF((OR((AND('[1]PWS Information'!$E$10="CWS",T2602="Single Family Residence",P2602="Galvanized Requiring Replacement")),
(AND('[1]PWS Information'!$E$10="CWS",T2602="Single Family Residence",P2602="Galvanized Requiring Replacement",Q2602="Yes")),
(AND('[1]PWS Information'!$E$10="NTNC",T2602="Single Family Residence",P2602="Galvanized Requiring Replacement")),
(AND('[1]PWS Information'!$E$10="NTNC",T2602="Single Family Residence",Q2602="Yes")))),"Tier 3",
IF((OR((AND('[1]PWS Information'!$E$10="CWS",T2602="Single Family Residence",R2602="Yes",P2602="Non-Lead", I2602="Non-Lead - Copper",K2602="Before 1989")),
(AND('[1]PWS Information'!$E$10="CWS",T2602="Single Family Residence",R2602="Yes",P2602="Non-Lead", M2602="Non-Lead - Copper",N2602="Before 1989")))),"Tier 4",
IF((OR((AND('[1]PWS Information'!$E$10="NTNC",P2602="Non-Lead")),
(AND('[1]PWS Information'!$E$10="CWS",P2602="Non-Lead",R2602="")),
(AND('[1]PWS Information'!$E$10="CWS",P2602="Non-Lead",R2602="No")),
(AND('[1]PWS Information'!$E$10="CWS",P2602="Non-Lead",R2602="Don't Know")),
(AND('[1]PWS Information'!$E$10="CWS",P2602="Non-Lead", I2602="Non-Lead - Copper", R2602="Yes", K2602="Between 1989 and 2014")),
(AND('[1]PWS Information'!$E$10="CWS",P2602="Non-Lead", I2602="Non-Lead - Copper", R2602="Yes", K2602="After 2014")),
(AND('[1]PWS Information'!$E$10="CWS",P2602="Non-Lead", I2602="Non-Lead - Copper", R2602="Yes", K2602="Unknown")),
(AND('[1]PWS Information'!$E$10="CWS",P2602="Non-Lead", M2602="Non-Lead - Copper", R2602="Yes", N2602="Between 1989 and 2014")),
(AND('[1]PWS Information'!$E$10="CWS",P2602="Non-Lead", M2602="Non-Lead - Copper", R2602="Yes", N2602="After 2014")),
(AND('[1]PWS Information'!$E$10="CWS",P2602="Non-Lead", M2602="Non-Lead - Copper", R2602="Yes", N2602="Unknown")),
(AND('[1]PWS Information'!$E$10="CWS",P2602="Unknown")),
(AND('[1]PWS Information'!$E$10="NTNC",P2602="Unknown")),
(AND('[1]PWS Information'!$E$10="CWS",T2602="Multiple Family Residence",P2602="Galvanized Requiring Replacement")),
(AND('[1]PWS Information'!$E$10="CWS",P2602="Galvanized Requiring Replacement")),
(AND('[1]PWS Information'!$E$10="NTNC",T2602="Multiple Family Residence",P2602="Galvanized Requiring Replacement")))),"Tier 5",
"")))))</f>
        <v>Tier 5</v>
      </c>
      <c r="Y2602" s="24"/>
      <c r="Z2602" s="24"/>
    </row>
    <row r="2603" spans="1:26" x14ac:dyDescent="0.25">
      <c r="A2603" s="17">
        <v>2600</v>
      </c>
      <c r="B2603" s="17">
        <v>2214</v>
      </c>
      <c r="C2603" s="17" t="s">
        <v>104</v>
      </c>
      <c r="D2603" s="17" t="s">
        <v>188</v>
      </c>
      <c r="E2603" s="17">
        <v>79549</v>
      </c>
      <c r="F2603" s="17"/>
      <c r="G2603" s="17"/>
      <c r="H2603" s="17"/>
      <c r="I2603" s="21" t="s">
        <v>218</v>
      </c>
      <c r="J2603" s="22" t="s">
        <v>254</v>
      </c>
      <c r="K2603" s="22" t="s">
        <v>255</v>
      </c>
      <c r="L2603" s="22" t="s">
        <v>256</v>
      </c>
      <c r="M2603" s="21" t="s">
        <v>218</v>
      </c>
      <c r="N2603" s="37" t="s">
        <v>205</v>
      </c>
      <c r="O2603" s="22" t="s">
        <v>257</v>
      </c>
      <c r="P2603" s="31" t="str">
        <f t="shared" si="40"/>
        <v>Non-Lead</v>
      </c>
      <c r="Q2603" s="40" t="s">
        <v>254</v>
      </c>
      <c r="R2603" s="40" t="s">
        <v>254</v>
      </c>
      <c r="S2603" s="24"/>
      <c r="T2603" s="16"/>
      <c r="U2603" s="41" t="s">
        <v>255</v>
      </c>
      <c r="V2603" s="41" t="s">
        <v>255</v>
      </c>
      <c r="W2603" s="16"/>
      <c r="X2603" s="43" t="str">
        <f>IF((OR((AND('[1]PWS Information'!$E$10="CWS",T2603="Single Family Residence",P2603="Lead")),
(AND('[1]PWS Information'!$E$10="CWS",T2603="Multiple Family Residence",'[1]PWS Information'!$E$11="Yes",P2603="Lead")),
(AND('[1]PWS Information'!$E$10="NTNC",P2603="Lead")))),"Tier 1",
IF((OR((AND('[1]PWS Information'!$E$10="CWS",T2603="Multiple Family Residence",'[1]PWS Information'!$E$11="No",P2603="Lead")),
(AND('[1]PWS Information'!$E$10="CWS",T2603="Other",P2603="Lead")),
(AND(T2603="",P2603="Lead")),
(AND('[1]PWS Information'!$E$10="CWS",T2603="Building",P2603="Lead")))),"Tier 2",
IF((OR((AND('[1]PWS Information'!$E$10="CWS",T2603="Single Family Residence",P2603="Galvanized Requiring Replacement")),
(AND('[1]PWS Information'!$E$10="CWS",T2603="Single Family Residence",P2603="Galvanized Requiring Replacement",Q2603="Yes")),
(AND('[1]PWS Information'!$E$10="NTNC",T2603="Single Family Residence",P2603="Galvanized Requiring Replacement")),
(AND('[1]PWS Information'!$E$10="NTNC",T2603="Single Family Residence",Q2603="Yes")))),"Tier 3",
IF((OR((AND('[1]PWS Information'!$E$10="CWS",T2603="Single Family Residence",R2603="Yes",P2603="Non-Lead", I2603="Non-Lead - Copper",K2603="Before 1989")),
(AND('[1]PWS Information'!$E$10="CWS",T2603="Single Family Residence",R2603="Yes",P2603="Non-Lead", M2603="Non-Lead - Copper",N2603="Before 1989")))),"Tier 4",
IF((OR((AND('[1]PWS Information'!$E$10="NTNC",P2603="Non-Lead")),
(AND('[1]PWS Information'!$E$10="CWS",P2603="Non-Lead",R2603="")),
(AND('[1]PWS Information'!$E$10="CWS",P2603="Non-Lead",R2603="No")),
(AND('[1]PWS Information'!$E$10="CWS",P2603="Non-Lead",R2603="Don't Know")),
(AND('[1]PWS Information'!$E$10="CWS",P2603="Non-Lead", I2603="Non-Lead - Copper", R2603="Yes", K2603="Between 1989 and 2014")),
(AND('[1]PWS Information'!$E$10="CWS",P2603="Non-Lead", I2603="Non-Lead - Copper", R2603="Yes", K2603="After 2014")),
(AND('[1]PWS Information'!$E$10="CWS",P2603="Non-Lead", I2603="Non-Lead - Copper", R2603="Yes", K2603="Unknown")),
(AND('[1]PWS Information'!$E$10="CWS",P2603="Non-Lead", M2603="Non-Lead - Copper", R2603="Yes", N2603="Between 1989 and 2014")),
(AND('[1]PWS Information'!$E$10="CWS",P2603="Non-Lead", M2603="Non-Lead - Copper", R2603="Yes", N2603="After 2014")),
(AND('[1]PWS Information'!$E$10="CWS",P2603="Non-Lead", M2603="Non-Lead - Copper", R2603="Yes", N2603="Unknown")),
(AND('[1]PWS Information'!$E$10="CWS",P2603="Unknown")),
(AND('[1]PWS Information'!$E$10="NTNC",P2603="Unknown")),
(AND('[1]PWS Information'!$E$10="CWS",T2603="Multiple Family Residence",P2603="Galvanized Requiring Replacement")),
(AND('[1]PWS Information'!$E$10="CWS",P2603="Galvanized Requiring Replacement")),
(AND('[1]PWS Information'!$E$10="NTNC",T2603="Multiple Family Residence",P2603="Galvanized Requiring Replacement")))),"Tier 5",
"")))))</f>
        <v>Tier 5</v>
      </c>
      <c r="Y2603" s="24"/>
      <c r="Z2603" s="24"/>
    </row>
    <row r="2604" spans="1:26" x14ac:dyDescent="0.25">
      <c r="A2604" s="17">
        <v>2601</v>
      </c>
      <c r="B2604" s="17">
        <v>2300</v>
      </c>
      <c r="C2604" s="17" t="s">
        <v>104</v>
      </c>
      <c r="D2604" s="17" t="s">
        <v>188</v>
      </c>
      <c r="E2604" s="17">
        <v>79549</v>
      </c>
      <c r="F2604" s="17"/>
      <c r="G2604" s="17"/>
      <c r="H2604" s="17"/>
      <c r="I2604" s="21" t="s">
        <v>218</v>
      </c>
      <c r="J2604" s="22" t="s">
        <v>254</v>
      </c>
      <c r="K2604" s="22" t="s">
        <v>255</v>
      </c>
      <c r="L2604" s="22" t="s">
        <v>256</v>
      </c>
      <c r="M2604" s="21" t="s">
        <v>218</v>
      </c>
      <c r="N2604" s="37" t="s">
        <v>205</v>
      </c>
      <c r="O2604" s="22" t="s">
        <v>257</v>
      </c>
      <c r="P2604" s="31" t="str">
        <f t="shared" si="40"/>
        <v>Non-Lead</v>
      </c>
      <c r="Q2604" s="40" t="s">
        <v>254</v>
      </c>
      <c r="R2604" s="40" t="s">
        <v>254</v>
      </c>
      <c r="S2604" s="24"/>
      <c r="T2604" s="16"/>
      <c r="U2604" s="41" t="s">
        <v>255</v>
      </c>
      <c r="V2604" s="41" t="s">
        <v>255</v>
      </c>
      <c r="W2604" s="16"/>
      <c r="X2604" s="43" t="str">
        <f>IF((OR((AND('[1]PWS Information'!$E$10="CWS",T2604="Single Family Residence",P2604="Lead")),
(AND('[1]PWS Information'!$E$10="CWS",T2604="Multiple Family Residence",'[1]PWS Information'!$E$11="Yes",P2604="Lead")),
(AND('[1]PWS Information'!$E$10="NTNC",P2604="Lead")))),"Tier 1",
IF((OR((AND('[1]PWS Information'!$E$10="CWS",T2604="Multiple Family Residence",'[1]PWS Information'!$E$11="No",P2604="Lead")),
(AND('[1]PWS Information'!$E$10="CWS",T2604="Other",P2604="Lead")),
(AND(T2604="",P2604="Lead")),
(AND('[1]PWS Information'!$E$10="CWS",T2604="Building",P2604="Lead")))),"Tier 2",
IF((OR((AND('[1]PWS Information'!$E$10="CWS",T2604="Single Family Residence",P2604="Galvanized Requiring Replacement")),
(AND('[1]PWS Information'!$E$10="CWS",T2604="Single Family Residence",P2604="Galvanized Requiring Replacement",Q2604="Yes")),
(AND('[1]PWS Information'!$E$10="NTNC",T2604="Single Family Residence",P2604="Galvanized Requiring Replacement")),
(AND('[1]PWS Information'!$E$10="NTNC",T2604="Single Family Residence",Q2604="Yes")))),"Tier 3",
IF((OR((AND('[1]PWS Information'!$E$10="CWS",T2604="Single Family Residence",R2604="Yes",P2604="Non-Lead", I2604="Non-Lead - Copper",K2604="Before 1989")),
(AND('[1]PWS Information'!$E$10="CWS",T2604="Single Family Residence",R2604="Yes",P2604="Non-Lead", M2604="Non-Lead - Copper",N2604="Before 1989")))),"Tier 4",
IF((OR((AND('[1]PWS Information'!$E$10="NTNC",P2604="Non-Lead")),
(AND('[1]PWS Information'!$E$10="CWS",P2604="Non-Lead",R2604="")),
(AND('[1]PWS Information'!$E$10="CWS",P2604="Non-Lead",R2604="No")),
(AND('[1]PWS Information'!$E$10="CWS",P2604="Non-Lead",R2604="Don't Know")),
(AND('[1]PWS Information'!$E$10="CWS",P2604="Non-Lead", I2604="Non-Lead - Copper", R2604="Yes", K2604="Between 1989 and 2014")),
(AND('[1]PWS Information'!$E$10="CWS",P2604="Non-Lead", I2604="Non-Lead - Copper", R2604="Yes", K2604="After 2014")),
(AND('[1]PWS Information'!$E$10="CWS",P2604="Non-Lead", I2604="Non-Lead - Copper", R2604="Yes", K2604="Unknown")),
(AND('[1]PWS Information'!$E$10="CWS",P2604="Non-Lead", M2604="Non-Lead - Copper", R2604="Yes", N2604="Between 1989 and 2014")),
(AND('[1]PWS Information'!$E$10="CWS",P2604="Non-Lead", M2604="Non-Lead - Copper", R2604="Yes", N2604="After 2014")),
(AND('[1]PWS Information'!$E$10="CWS",P2604="Non-Lead", M2604="Non-Lead - Copper", R2604="Yes", N2604="Unknown")),
(AND('[1]PWS Information'!$E$10="CWS",P2604="Unknown")),
(AND('[1]PWS Information'!$E$10="NTNC",P2604="Unknown")),
(AND('[1]PWS Information'!$E$10="CWS",T2604="Multiple Family Residence",P2604="Galvanized Requiring Replacement")),
(AND('[1]PWS Information'!$E$10="CWS",P2604="Galvanized Requiring Replacement")),
(AND('[1]PWS Information'!$E$10="NTNC",T2604="Multiple Family Residence",P2604="Galvanized Requiring Replacement")))),"Tier 5",
"")))))</f>
        <v>Tier 5</v>
      </c>
      <c r="Y2604" s="24"/>
      <c r="Z2604" s="24"/>
    </row>
    <row r="2605" spans="1:26" x14ac:dyDescent="0.25">
      <c r="A2605" s="17">
        <v>2602</v>
      </c>
      <c r="B2605" s="17">
        <v>2301</v>
      </c>
      <c r="C2605" s="17" t="s">
        <v>104</v>
      </c>
      <c r="D2605" s="17" t="s">
        <v>188</v>
      </c>
      <c r="E2605" s="17">
        <v>79549</v>
      </c>
      <c r="F2605" s="17"/>
      <c r="G2605" s="17"/>
      <c r="H2605" s="17"/>
      <c r="I2605" s="21" t="s">
        <v>218</v>
      </c>
      <c r="J2605" s="22" t="s">
        <v>254</v>
      </c>
      <c r="K2605" s="22" t="s">
        <v>255</v>
      </c>
      <c r="L2605" s="22" t="s">
        <v>256</v>
      </c>
      <c r="M2605" s="21" t="s">
        <v>218</v>
      </c>
      <c r="N2605" s="37" t="s">
        <v>205</v>
      </c>
      <c r="O2605" s="22" t="s">
        <v>257</v>
      </c>
      <c r="P2605" s="31" t="str">
        <f t="shared" si="40"/>
        <v>Non-Lead</v>
      </c>
      <c r="Q2605" s="40" t="s">
        <v>254</v>
      </c>
      <c r="R2605" s="40" t="s">
        <v>254</v>
      </c>
      <c r="S2605" s="24"/>
      <c r="T2605" s="16"/>
      <c r="U2605" s="41" t="s">
        <v>255</v>
      </c>
      <c r="V2605" s="41" t="s">
        <v>255</v>
      </c>
      <c r="W2605" s="16"/>
      <c r="X2605" s="43" t="str">
        <f>IF((OR((AND('[1]PWS Information'!$E$10="CWS",T2605="Single Family Residence",P2605="Lead")),
(AND('[1]PWS Information'!$E$10="CWS",T2605="Multiple Family Residence",'[1]PWS Information'!$E$11="Yes",P2605="Lead")),
(AND('[1]PWS Information'!$E$10="NTNC",P2605="Lead")))),"Tier 1",
IF((OR((AND('[1]PWS Information'!$E$10="CWS",T2605="Multiple Family Residence",'[1]PWS Information'!$E$11="No",P2605="Lead")),
(AND('[1]PWS Information'!$E$10="CWS",T2605="Other",P2605="Lead")),
(AND(T2605="",P2605="Lead")),
(AND('[1]PWS Information'!$E$10="CWS",T2605="Building",P2605="Lead")))),"Tier 2",
IF((OR((AND('[1]PWS Information'!$E$10="CWS",T2605="Single Family Residence",P2605="Galvanized Requiring Replacement")),
(AND('[1]PWS Information'!$E$10="CWS",T2605="Single Family Residence",P2605="Galvanized Requiring Replacement",Q2605="Yes")),
(AND('[1]PWS Information'!$E$10="NTNC",T2605="Single Family Residence",P2605="Galvanized Requiring Replacement")),
(AND('[1]PWS Information'!$E$10="NTNC",T2605="Single Family Residence",Q2605="Yes")))),"Tier 3",
IF((OR((AND('[1]PWS Information'!$E$10="CWS",T2605="Single Family Residence",R2605="Yes",P2605="Non-Lead", I2605="Non-Lead - Copper",K2605="Before 1989")),
(AND('[1]PWS Information'!$E$10="CWS",T2605="Single Family Residence",R2605="Yes",P2605="Non-Lead", M2605="Non-Lead - Copper",N2605="Before 1989")))),"Tier 4",
IF((OR((AND('[1]PWS Information'!$E$10="NTNC",P2605="Non-Lead")),
(AND('[1]PWS Information'!$E$10="CWS",P2605="Non-Lead",R2605="")),
(AND('[1]PWS Information'!$E$10="CWS",P2605="Non-Lead",R2605="No")),
(AND('[1]PWS Information'!$E$10="CWS",P2605="Non-Lead",R2605="Don't Know")),
(AND('[1]PWS Information'!$E$10="CWS",P2605="Non-Lead", I2605="Non-Lead - Copper", R2605="Yes", K2605="Between 1989 and 2014")),
(AND('[1]PWS Information'!$E$10="CWS",P2605="Non-Lead", I2605="Non-Lead - Copper", R2605="Yes", K2605="After 2014")),
(AND('[1]PWS Information'!$E$10="CWS",P2605="Non-Lead", I2605="Non-Lead - Copper", R2605="Yes", K2605="Unknown")),
(AND('[1]PWS Information'!$E$10="CWS",P2605="Non-Lead", M2605="Non-Lead - Copper", R2605="Yes", N2605="Between 1989 and 2014")),
(AND('[1]PWS Information'!$E$10="CWS",P2605="Non-Lead", M2605="Non-Lead - Copper", R2605="Yes", N2605="After 2014")),
(AND('[1]PWS Information'!$E$10="CWS",P2605="Non-Lead", M2605="Non-Lead - Copper", R2605="Yes", N2605="Unknown")),
(AND('[1]PWS Information'!$E$10="CWS",P2605="Unknown")),
(AND('[1]PWS Information'!$E$10="NTNC",P2605="Unknown")),
(AND('[1]PWS Information'!$E$10="CWS",T2605="Multiple Family Residence",P2605="Galvanized Requiring Replacement")),
(AND('[1]PWS Information'!$E$10="CWS",P2605="Galvanized Requiring Replacement")),
(AND('[1]PWS Information'!$E$10="NTNC",T2605="Multiple Family Residence",P2605="Galvanized Requiring Replacement")))),"Tier 5",
"")))))</f>
        <v>Tier 5</v>
      </c>
      <c r="Y2605" s="24"/>
      <c r="Z2605" s="24"/>
    </row>
    <row r="2606" spans="1:26" x14ac:dyDescent="0.25">
      <c r="A2606" s="17">
        <v>2603</v>
      </c>
      <c r="B2606" s="17">
        <v>2302</v>
      </c>
      <c r="C2606" s="17" t="s">
        <v>104</v>
      </c>
      <c r="D2606" s="17" t="s">
        <v>188</v>
      </c>
      <c r="E2606" s="17">
        <v>79549</v>
      </c>
      <c r="F2606" s="17"/>
      <c r="G2606" s="17"/>
      <c r="H2606" s="17"/>
      <c r="I2606" s="21" t="s">
        <v>218</v>
      </c>
      <c r="J2606" s="22" t="s">
        <v>254</v>
      </c>
      <c r="K2606" s="22" t="s">
        <v>255</v>
      </c>
      <c r="L2606" s="22" t="s">
        <v>256</v>
      </c>
      <c r="M2606" s="21" t="s">
        <v>218</v>
      </c>
      <c r="N2606" s="37" t="s">
        <v>205</v>
      </c>
      <c r="O2606" s="22" t="s">
        <v>257</v>
      </c>
      <c r="P2606" s="31" t="str">
        <f t="shared" si="40"/>
        <v>Non-Lead</v>
      </c>
      <c r="Q2606" s="40" t="s">
        <v>254</v>
      </c>
      <c r="R2606" s="40" t="s">
        <v>254</v>
      </c>
      <c r="S2606" s="24"/>
      <c r="T2606" s="16"/>
      <c r="U2606" s="41" t="s">
        <v>255</v>
      </c>
      <c r="V2606" s="41" t="s">
        <v>255</v>
      </c>
      <c r="W2606" s="16"/>
      <c r="X2606" s="43" t="str">
        <f>IF((OR((AND('[1]PWS Information'!$E$10="CWS",T2606="Single Family Residence",P2606="Lead")),
(AND('[1]PWS Information'!$E$10="CWS",T2606="Multiple Family Residence",'[1]PWS Information'!$E$11="Yes",P2606="Lead")),
(AND('[1]PWS Information'!$E$10="NTNC",P2606="Lead")))),"Tier 1",
IF((OR((AND('[1]PWS Information'!$E$10="CWS",T2606="Multiple Family Residence",'[1]PWS Information'!$E$11="No",P2606="Lead")),
(AND('[1]PWS Information'!$E$10="CWS",T2606="Other",P2606="Lead")),
(AND(T2606="",P2606="Lead")),
(AND('[1]PWS Information'!$E$10="CWS",T2606="Building",P2606="Lead")))),"Tier 2",
IF((OR((AND('[1]PWS Information'!$E$10="CWS",T2606="Single Family Residence",P2606="Galvanized Requiring Replacement")),
(AND('[1]PWS Information'!$E$10="CWS",T2606="Single Family Residence",P2606="Galvanized Requiring Replacement",Q2606="Yes")),
(AND('[1]PWS Information'!$E$10="NTNC",T2606="Single Family Residence",P2606="Galvanized Requiring Replacement")),
(AND('[1]PWS Information'!$E$10="NTNC",T2606="Single Family Residence",Q2606="Yes")))),"Tier 3",
IF((OR((AND('[1]PWS Information'!$E$10="CWS",T2606="Single Family Residence",R2606="Yes",P2606="Non-Lead", I2606="Non-Lead - Copper",K2606="Before 1989")),
(AND('[1]PWS Information'!$E$10="CWS",T2606="Single Family Residence",R2606="Yes",P2606="Non-Lead", M2606="Non-Lead - Copper",N2606="Before 1989")))),"Tier 4",
IF((OR((AND('[1]PWS Information'!$E$10="NTNC",P2606="Non-Lead")),
(AND('[1]PWS Information'!$E$10="CWS",P2606="Non-Lead",R2606="")),
(AND('[1]PWS Information'!$E$10="CWS",P2606="Non-Lead",R2606="No")),
(AND('[1]PWS Information'!$E$10="CWS",P2606="Non-Lead",R2606="Don't Know")),
(AND('[1]PWS Information'!$E$10="CWS",P2606="Non-Lead", I2606="Non-Lead - Copper", R2606="Yes", K2606="Between 1989 and 2014")),
(AND('[1]PWS Information'!$E$10="CWS",P2606="Non-Lead", I2606="Non-Lead - Copper", R2606="Yes", K2606="After 2014")),
(AND('[1]PWS Information'!$E$10="CWS",P2606="Non-Lead", I2606="Non-Lead - Copper", R2606="Yes", K2606="Unknown")),
(AND('[1]PWS Information'!$E$10="CWS",P2606="Non-Lead", M2606="Non-Lead - Copper", R2606="Yes", N2606="Between 1989 and 2014")),
(AND('[1]PWS Information'!$E$10="CWS",P2606="Non-Lead", M2606="Non-Lead - Copper", R2606="Yes", N2606="After 2014")),
(AND('[1]PWS Information'!$E$10="CWS",P2606="Non-Lead", M2606="Non-Lead - Copper", R2606="Yes", N2606="Unknown")),
(AND('[1]PWS Information'!$E$10="CWS",P2606="Unknown")),
(AND('[1]PWS Information'!$E$10="NTNC",P2606="Unknown")),
(AND('[1]PWS Information'!$E$10="CWS",T2606="Multiple Family Residence",P2606="Galvanized Requiring Replacement")),
(AND('[1]PWS Information'!$E$10="CWS",P2606="Galvanized Requiring Replacement")),
(AND('[1]PWS Information'!$E$10="NTNC",T2606="Multiple Family Residence",P2606="Galvanized Requiring Replacement")))),"Tier 5",
"")))))</f>
        <v>Tier 5</v>
      </c>
      <c r="Y2606" s="24"/>
      <c r="Z2606" s="24"/>
    </row>
    <row r="2607" spans="1:26" x14ac:dyDescent="0.25">
      <c r="A2607" s="17">
        <v>2604</v>
      </c>
      <c r="B2607" s="17">
        <v>2303</v>
      </c>
      <c r="C2607" s="17" t="s">
        <v>104</v>
      </c>
      <c r="D2607" s="17" t="s">
        <v>188</v>
      </c>
      <c r="E2607" s="17">
        <v>79549</v>
      </c>
      <c r="F2607" s="17"/>
      <c r="G2607" s="17"/>
      <c r="H2607" s="17"/>
      <c r="I2607" s="21" t="s">
        <v>218</v>
      </c>
      <c r="J2607" s="22" t="s">
        <v>254</v>
      </c>
      <c r="K2607" s="22" t="s">
        <v>255</v>
      </c>
      <c r="L2607" s="22" t="s">
        <v>256</v>
      </c>
      <c r="M2607" s="21" t="s">
        <v>218</v>
      </c>
      <c r="N2607" s="37" t="s">
        <v>205</v>
      </c>
      <c r="O2607" s="22" t="s">
        <v>257</v>
      </c>
      <c r="P2607" s="31" t="str">
        <f t="shared" si="40"/>
        <v>Non-Lead</v>
      </c>
      <c r="Q2607" s="40" t="s">
        <v>254</v>
      </c>
      <c r="R2607" s="40" t="s">
        <v>254</v>
      </c>
      <c r="S2607" s="24"/>
      <c r="T2607" s="16"/>
      <c r="U2607" s="41" t="s">
        <v>255</v>
      </c>
      <c r="V2607" s="41" t="s">
        <v>255</v>
      </c>
      <c r="W2607" s="16"/>
      <c r="X2607" s="43" t="str">
        <f>IF((OR((AND('[1]PWS Information'!$E$10="CWS",T2607="Single Family Residence",P2607="Lead")),
(AND('[1]PWS Information'!$E$10="CWS",T2607="Multiple Family Residence",'[1]PWS Information'!$E$11="Yes",P2607="Lead")),
(AND('[1]PWS Information'!$E$10="NTNC",P2607="Lead")))),"Tier 1",
IF((OR((AND('[1]PWS Information'!$E$10="CWS",T2607="Multiple Family Residence",'[1]PWS Information'!$E$11="No",P2607="Lead")),
(AND('[1]PWS Information'!$E$10="CWS",T2607="Other",P2607="Lead")),
(AND(T2607="",P2607="Lead")),
(AND('[1]PWS Information'!$E$10="CWS",T2607="Building",P2607="Lead")))),"Tier 2",
IF((OR((AND('[1]PWS Information'!$E$10="CWS",T2607="Single Family Residence",P2607="Galvanized Requiring Replacement")),
(AND('[1]PWS Information'!$E$10="CWS",T2607="Single Family Residence",P2607="Galvanized Requiring Replacement",Q2607="Yes")),
(AND('[1]PWS Information'!$E$10="NTNC",T2607="Single Family Residence",P2607="Galvanized Requiring Replacement")),
(AND('[1]PWS Information'!$E$10="NTNC",T2607="Single Family Residence",Q2607="Yes")))),"Tier 3",
IF((OR((AND('[1]PWS Information'!$E$10="CWS",T2607="Single Family Residence",R2607="Yes",P2607="Non-Lead", I2607="Non-Lead - Copper",K2607="Before 1989")),
(AND('[1]PWS Information'!$E$10="CWS",T2607="Single Family Residence",R2607="Yes",P2607="Non-Lead", M2607="Non-Lead - Copper",N2607="Before 1989")))),"Tier 4",
IF((OR((AND('[1]PWS Information'!$E$10="NTNC",P2607="Non-Lead")),
(AND('[1]PWS Information'!$E$10="CWS",P2607="Non-Lead",R2607="")),
(AND('[1]PWS Information'!$E$10="CWS",P2607="Non-Lead",R2607="No")),
(AND('[1]PWS Information'!$E$10="CWS",P2607="Non-Lead",R2607="Don't Know")),
(AND('[1]PWS Information'!$E$10="CWS",P2607="Non-Lead", I2607="Non-Lead - Copper", R2607="Yes", K2607="Between 1989 and 2014")),
(AND('[1]PWS Information'!$E$10="CWS",P2607="Non-Lead", I2607="Non-Lead - Copper", R2607="Yes", K2607="After 2014")),
(AND('[1]PWS Information'!$E$10="CWS",P2607="Non-Lead", I2607="Non-Lead - Copper", R2607="Yes", K2607="Unknown")),
(AND('[1]PWS Information'!$E$10="CWS",P2607="Non-Lead", M2607="Non-Lead - Copper", R2607="Yes", N2607="Between 1989 and 2014")),
(AND('[1]PWS Information'!$E$10="CWS",P2607="Non-Lead", M2607="Non-Lead - Copper", R2607="Yes", N2607="After 2014")),
(AND('[1]PWS Information'!$E$10="CWS",P2607="Non-Lead", M2607="Non-Lead - Copper", R2607="Yes", N2607="Unknown")),
(AND('[1]PWS Information'!$E$10="CWS",P2607="Unknown")),
(AND('[1]PWS Information'!$E$10="NTNC",P2607="Unknown")),
(AND('[1]PWS Information'!$E$10="CWS",T2607="Multiple Family Residence",P2607="Galvanized Requiring Replacement")),
(AND('[1]PWS Information'!$E$10="CWS",P2607="Galvanized Requiring Replacement")),
(AND('[1]PWS Information'!$E$10="NTNC",T2607="Multiple Family Residence",P2607="Galvanized Requiring Replacement")))),"Tier 5",
"")))))</f>
        <v>Tier 5</v>
      </c>
      <c r="Y2607" s="24"/>
      <c r="Z2607" s="24"/>
    </row>
    <row r="2608" spans="1:26" x14ac:dyDescent="0.25">
      <c r="A2608" s="17">
        <v>2605</v>
      </c>
      <c r="B2608" s="17">
        <v>2304</v>
      </c>
      <c r="C2608" s="17" t="s">
        <v>104</v>
      </c>
      <c r="D2608" s="17" t="s">
        <v>188</v>
      </c>
      <c r="E2608" s="17">
        <v>79549</v>
      </c>
      <c r="F2608" s="17"/>
      <c r="G2608" s="17"/>
      <c r="H2608" s="17"/>
      <c r="I2608" s="21" t="s">
        <v>218</v>
      </c>
      <c r="J2608" s="22" t="s">
        <v>254</v>
      </c>
      <c r="K2608" s="22" t="s">
        <v>255</v>
      </c>
      <c r="L2608" s="22" t="s">
        <v>256</v>
      </c>
      <c r="M2608" s="21" t="s">
        <v>218</v>
      </c>
      <c r="N2608" s="37" t="s">
        <v>205</v>
      </c>
      <c r="O2608" s="22" t="s">
        <v>257</v>
      </c>
      <c r="P2608" s="31" t="str">
        <f t="shared" si="40"/>
        <v>Non-Lead</v>
      </c>
      <c r="Q2608" s="40" t="s">
        <v>254</v>
      </c>
      <c r="R2608" s="40" t="s">
        <v>254</v>
      </c>
      <c r="S2608" s="24"/>
      <c r="T2608" s="16"/>
      <c r="U2608" s="41" t="s">
        <v>255</v>
      </c>
      <c r="V2608" s="41" t="s">
        <v>255</v>
      </c>
      <c r="W2608" s="16"/>
      <c r="X2608" s="43" t="str">
        <f>IF((OR((AND('[1]PWS Information'!$E$10="CWS",T2608="Single Family Residence",P2608="Lead")),
(AND('[1]PWS Information'!$E$10="CWS",T2608="Multiple Family Residence",'[1]PWS Information'!$E$11="Yes",P2608="Lead")),
(AND('[1]PWS Information'!$E$10="NTNC",P2608="Lead")))),"Tier 1",
IF((OR((AND('[1]PWS Information'!$E$10="CWS",T2608="Multiple Family Residence",'[1]PWS Information'!$E$11="No",P2608="Lead")),
(AND('[1]PWS Information'!$E$10="CWS",T2608="Other",P2608="Lead")),
(AND(T2608="",P2608="Lead")),
(AND('[1]PWS Information'!$E$10="CWS",T2608="Building",P2608="Lead")))),"Tier 2",
IF((OR((AND('[1]PWS Information'!$E$10="CWS",T2608="Single Family Residence",P2608="Galvanized Requiring Replacement")),
(AND('[1]PWS Information'!$E$10="CWS",T2608="Single Family Residence",P2608="Galvanized Requiring Replacement",Q2608="Yes")),
(AND('[1]PWS Information'!$E$10="NTNC",T2608="Single Family Residence",P2608="Galvanized Requiring Replacement")),
(AND('[1]PWS Information'!$E$10="NTNC",T2608="Single Family Residence",Q2608="Yes")))),"Tier 3",
IF((OR((AND('[1]PWS Information'!$E$10="CWS",T2608="Single Family Residence",R2608="Yes",P2608="Non-Lead", I2608="Non-Lead - Copper",K2608="Before 1989")),
(AND('[1]PWS Information'!$E$10="CWS",T2608="Single Family Residence",R2608="Yes",P2608="Non-Lead", M2608="Non-Lead - Copper",N2608="Before 1989")))),"Tier 4",
IF((OR((AND('[1]PWS Information'!$E$10="NTNC",P2608="Non-Lead")),
(AND('[1]PWS Information'!$E$10="CWS",P2608="Non-Lead",R2608="")),
(AND('[1]PWS Information'!$E$10="CWS",P2608="Non-Lead",R2608="No")),
(AND('[1]PWS Information'!$E$10="CWS",P2608="Non-Lead",R2608="Don't Know")),
(AND('[1]PWS Information'!$E$10="CWS",P2608="Non-Lead", I2608="Non-Lead - Copper", R2608="Yes", K2608="Between 1989 and 2014")),
(AND('[1]PWS Information'!$E$10="CWS",P2608="Non-Lead", I2608="Non-Lead - Copper", R2608="Yes", K2608="After 2014")),
(AND('[1]PWS Information'!$E$10="CWS",P2608="Non-Lead", I2608="Non-Lead - Copper", R2608="Yes", K2608="Unknown")),
(AND('[1]PWS Information'!$E$10="CWS",P2608="Non-Lead", M2608="Non-Lead - Copper", R2608="Yes", N2608="Between 1989 and 2014")),
(AND('[1]PWS Information'!$E$10="CWS",P2608="Non-Lead", M2608="Non-Lead - Copper", R2608="Yes", N2608="After 2014")),
(AND('[1]PWS Information'!$E$10="CWS",P2608="Non-Lead", M2608="Non-Lead - Copper", R2608="Yes", N2608="Unknown")),
(AND('[1]PWS Information'!$E$10="CWS",P2608="Unknown")),
(AND('[1]PWS Information'!$E$10="NTNC",P2608="Unknown")),
(AND('[1]PWS Information'!$E$10="CWS",T2608="Multiple Family Residence",P2608="Galvanized Requiring Replacement")),
(AND('[1]PWS Information'!$E$10="CWS",P2608="Galvanized Requiring Replacement")),
(AND('[1]PWS Information'!$E$10="NTNC",T2608="Multiple Family Residence",P2608="Galvanized Requiring Replacement")))),"Tier 5",
"")))))</f>
        <v>Tier 5</v>
      </c>
      <c r="Y2608" s="24"/>
      <c r="Z2608" s="24"/>
    </row>
    <row r="2609" spans="1:26" x14ac:dyDescent="0.25">
      <c r="A2609" s="17">
        <v>2606</v>
      </c>
      <c r="B2609" s="17">
        <v>2305</v>
      </c>
      <c r="C2609" s="17" t="s">
        <v>104</v>
      </c>
      <c r="D2609" s="17" t="s">
        <v>188</v>
      </c>
      <c r="E2609" s="17">
        <v>79549</v>
      </c>
      <c r="F2609" s="17"/>
      <c r="G2609" s="17"/>
      <c r="H2609" s="17"/>
      <c r="I2609" s="21" t="s">
        <v>218</v>
      </c>
      <c r="J2609" s="22" t="s">
        <v>254</v>
      </c>
      <c r="K2609" s="22" t="s">
        <v>255</v>
      </c>
      <c r="L2609" s="22" t="s">
        <v>256</v>
      </c>
      <c r="M2609" s="21" t="s">
        <v>218</v>
      </c>
      <c r="N2609" s="37" t="s">
        <v>205</v>
      </c>
      <c r="O2609" s="22" t="s">
        <v>257</v>
      </c>
      <c r="P2609" s="31" t="str">
        <f t="shared" si="40"/>
        <v>Non-Lead</v>
      </c>
      <c r="Q2609" s="40" t="s">
        <v>254</v>
      </c>
      <c r="R2609" s="40" t="s">
        <v>254</v>
      </c>
      <c r="S2609" s="24"/>
      <c r="T2609" s="16"/>
      <c r="U2609" s="41" t="s">
        <v>255</v>
      </c>
      <c r="V2609" s="41" t="s">
        <v>255</v>
      </c>
      <c r="W2609" s="16"/>
      <c r="X2609" s="43" t="str">
        <f>IF((OR((AND('[1]PWS Information'!$E$10="CWS",T2609="Single Family Residence",P2609="Lead")),
(AND('[1]PWS Information'!$E$10="CWS",T2609="Multiple Family Residence",'[1]PWS Information'!$E$11="Yes",P2609="Lead")),
(AND('[1]PWS Information'!$E$10="NTNC",P2609="Lead")))),"Tier 1",
IF((OR((AND('[1]PWS Information'!$E$10="CWS",T2609="Multiple Family Residence",'[1]PWS Information'!$E$11="No",P2609="Lead")),
(AND('[1]PWS Information'!$E$10="CWS",T2609="Other",P2609="Lead")),
(AND(T2609="",P2609="Lead")),
(AND('[1]PWS Information'!$E$10="CWS",T2609="Building",P2609="Lead")))),"Tier 2",
IF((OR((AND('[1]PWS Information'!$E$10="CWS",T2609="Single Family Residence",P2609="Galvanized Requiring Replacement")),
(AND('[1]PWS Information'!$E$10="CWS",T2609="Single Family Residence",P2609="Galvanized Requiring Replacement",Q2609="Yes")),
(AND('[1]PWS Information'!$E$10="NTNC",T2609="Single Family Residence",P2609="Galvanized Requiring Replacement")),
(AND('[1]PWS Information'!$E$10="NTNC",T2609="Single Family Residence",Q2609="Yes")))),"Tier 3",
IF((OR((AND('[1]PWS Information'!$E$10="CWS",T2609="Single Family Residence",R2609="Yes",P2609="Non-Lead", I2609="Non-Lead - Copper",K2609="Before 1989")),
(AND('[1]PWS Information'!$E$10="CWS",T2609="Single Family Residence",R2609="Yes",P2609="Non-Lead", M2609="Non-Lead - Copper",N2609="Before 1989")))),"Tier 4",
IF((OR((AND('[1]PWS Information'!$E$10="NTNC",P2609="Non-Lead")),
(AND('[1]PWS Information'!$E$10="CWS",P2609="Non-Lead",R2609="")),
(AND('[1]PWS Information'!$E$10="CWS",P2609="Non-Lead",R2609="No")),
(AND('[1]PWS Information'!$E$10="CWS",P2609="Non-Lead",R2609="Don't Know")),
(AND('[1]PWS Information'!$E$10="CWS",P2609="Non-Lead", I2609="Non-Lead - Copper", R2609="Yes", K2609="Between 1989 and 2014")),
(AND('[1]PWS Information'!$E$10="CWS",P2609="Non-Lead", I2609="Non-Lead - Copper", R2609="Yes", K2609="After 2014")),
(AND('[1]PWS Information'!$E$10="CWS",P2609="Non-Lead", I2609="Non-Lead - Copper", R2609="Yes", K2609="Unknown")),
(AND('[1]PWS Information'!$E$10="CWS",P2609="Non-Lead", M2609="Non-Lead - Copper", R2609="Yes", N2609="Between 1989 and 2014")),
(AND('[1]PWS Information'!$E$10="CWS",P2609="Non-Lead", M2609="Non-Lead - Copper", R2609="Yes", N2609="After 2014")),
(AND('[1]PWS Information'!$E$10="CWS",P2609="Non-Lead", M2609="Non-Lead - Copper", R2609="Yes", N2609="Unknown")),
(AND('[1]PWS Information'!$E$10="CWS",P2609="Unknown")),
(AND('[1]PWS Information'!$E$10="NTNC",P2609="Unknown")),
(AND('[1]PWS Information'!$E$10="CWS",T2609="Multiple Family Residence",P2609="Galvanized Requiring Replacement")),
(AND('[1]PWS Information'!$E$10="CWS",P2609="Galvanized Requiring Replacement")),
(AND('[1]PWS Information'!$E$10="NTNC",T2609="Multiple Family Residence",P2609="Galvanized Requiring Replacement")))),"Tier 5",
"")))))</f>
        <v>Tier 5</v>
      </c>
      <c r="Y2609" s="24"/>
      <c r="Z2609" s="24"/>
    </row>
    <row r="2610" spans="1:26" x14ac:dyDescent="0.25">
      <c r="A2610" s="17">
        <v>2607</v>
      </c>
      <c r="B2610" s="18">
        <v>3400</v>
      </c>
      <c r="C2610" s="18" t="s">
        <v>104</v>
      </c>
      <c r="D2610" s="18" t="s">
        <v>188</v>
      </c>
      <c r="E2610" s="18">
        <v>79549</v>
      </c>
      <c r="F2610" s="18"/>
      <c r="G2610" s="18"/>
      <c r="H2610" s="18"/>
      <c r="I2610" s="21" t="s">
        <v>218</v>
      </c>
      <c r="J2610" s="22" t="s">
        <v>254</v>
      </c>
      <c r="K2610" s="22" t="s">
        <v>255</v>
      </c>
      <c r="L2610" s="22" t="s">
        <v>256</v>
      </c>
      <c r="M2610" s="21" t="s">
        <v>218</v>
      </c>
      <c r="N2610" s="23" t="s">
        <v>205</v>
      </c>
      <c r="O2610" s="22" t="s">
        <v>257</v>
      </c>
      <c r="P2610" s="31" t="str">
        <f t="shared" si="40"/>
        <v>Non-Lead</v>
      </c>
      <c r="Q2610" s="40" t="s">
        <v>254</v>
      </c>
      <c r="R2610" s="40" t="s">
        <v>254</v>
      </c>
      <c r="S2610" s="24"/>
      <c r="T2610" s="16"/>
      <c r="U2610" s="41" t="s">
        <v>255</v>
      </c>
      <c r="V2610" s="41" t="s">
        <v>255</v>
      </c>
      <c r="W2610" s="16"/>
      <c r="X2610" s="43" t="str">
        <f>IF((OR((AND('[1]PWS Information'!$E$10="CWS",T2610="Single Family Residence",P2610="Lead")),
(AND('[1]PWS Information'!$E$10="CWS",T2610="Multiple Family Residence",'[1]PWS Information'!$E$11="Yes",P2610="Lead")),
(AND('[1]PWS Information'!$E$10="NTNC",P2610="Lead")))),"Tier 1",
IF((OR((AND('[1]PWS Information'!$E$10="CWS",T2610="Multiple Family Residence",'[1]PWS Information'!$E$11="No",P2610="Lead")),
(AND('[1]PWS Information'!$E$10="CWS",T2610="Other",P2610="Lead")),
(AND(T2610="",P2610="Lead")),
(AND('[1]PWS Information'!$E$10="CWS",T2610="Building",P2610="Lead")))),"Tier 2",
IF((OR((AND('[1]PWS Information'!$E$10="CWS",T2610="Single Family Residence",P2610="Galvanized Requiring Replacement")),
(AND('[1]PWS Information'!$E$10="CWS",T2610="Single Family Residence",P2610="Galvanized Requiring Replacement",Q2610="Yes")),
(AND('[1]PWS Information'!$E$10="NTNC",T2610="Single Family Residence",P2610="Galvanized Requiring Replacement")),
(AND('[1]PWS Information'!$E$10="NTNC",T2610="Single Family Residence",Q2610="Yes")))),"Tier 3",
IF((OR((AND('[1]PWS Information'!$E$10="CWS",T2610="Single Family Residence",R2610="Yes",P2610="Non-Lead", I2610="Non-Lead - Copper",K2610="Before 1989")),
(AND('[1]PWS Information'!$E$10="CWS",T2610="Single Family Residence",R2610="Yes",P2610="Non-Lead", M2610="Non-Lead - Copper",N2610="Before 1989")))),"Tier 4",
IF((OR((AND('[1]PWS Information'!$E$10="NTNC",P2610="Non-Lead")),
(AND('[1]PWS Information'!$E$10="CWS",P2610="Non-Lead",R2610="")),
(AND('[1]PWS Information'!$E$10="CWS",P2610="Non-Lead",R2610="No")),
(AND('[1]PWS Information'!$E$10="CWS",P2610="Non-Lead",R2610="Don't Know")),
(AND('[1]PWS Information'!$E$10="CWS",P2610="Non-Lead", I2610="Non-Lead - Copper", R2610="Yes", K2610="Between 1989 and 2014")),
(AND('[1]PWS Information'!$E$10="CWS",P2610="Non-Lead", I2610="Non-Lead - Copper", R2610="Yes", K2610="After 2014")),
(AND('[1]PWS Information'!$E$10="CWS",P2610="Non-Lead", I2610="Non-Lead - Copper", R2610="Yes", K2610="Unknown")),
(AND('[1]PWS Information'!$E$10="CWS",P2610="Non-Lead", M2610="Non-Lead - Copper", R2610="Yes", N2610="Between 1989 and 2014")),
(AND('[1]PWS Information'!$E$10="CWS",P2610="Non-Lead", M2610="Non-Lead - Copper", R2610="Yes", N2610="After 2014")),
(AND('[1]PWS Information'!$E$10="CWS",P2610="Non-Lead", M2610="Non-Lead - Copper", R2610="Yes", N2610="Unknown")),
(AND('[1]PWS Information'!$E$10="CWS",P2610="Unknown")),
(AND('[1]PWS Information'!$E$10="NTNC",P2610="Unknown")),
(AND('[1]PWS Information'!$E$10="CWS",T2610="Multiple Family Residence",P2610="Galvanized Requiring Replacement")),
(AND('[1]PWS Information'!$E$10="CWS",P2610="Galvanized Requiring Replacement")),
(AND('[1]PWS Information'!$E$10="NTNC",T2610="Multiple Family Residence",P2610="Galvanized Requiring Replacement")))),"Tier 5",
"")))))</f>
        <v>Tier 5</v>
      </c>
      <c r="Y2610" s="24"/>
      <c r="Z2610" s="24"/>
    </row>
    <row r="2611" spans="1:26" x14ac:dyDescent="0.25">
      <c r="A2611" s="17">
        <v>2608</v>
      </c>
      <c r="B2611" s="18">
        <v>3401</v>
      </c>
      <c r="C2611" s="18" t="s">
        <v>104</v>
      </c>
      <c r="D2611" s="18" t="s">
        <v>188</v>
      </c>
      <c r="E2611" s="18">
        <v>79549</v>
      </c>
      <c r="F2611" s="18"/>
      <c r="G2611" s="18"/>
      <c r="H2611" s="18"/>
      <c r="I2611" s="21" t="s">
        <v>218</v>
      </c>
      <c r="J2611" s="22" t="s">
        <v>254</v>
      </c>
      <c r="K2611" s="22" t="s">
        <v>255</v>
      </c>
      <c r="L2611" s="22" t="s">
        <v>256</v>
      </c>
      <c r="M2611" s="21" t="s">
        <v>218</v>
      </c>
      <c r="N2611" s="23" t="s">
        <v>205</v>
      </c>
      <c r="O2611" s="22" t="s">
        <v>257</v>
      </c>
      <c r="P2611" s="31" t="str">
        <f t="shared" si="40"/>
        <v>Non-Lead</v>
      </c>
      <c r="Q2611" s="40" t="s">
        <v>254</v>
      </c>
      <c r="R2611" s="40" t="s">
        <v>254</v>
      </c>
      <c r="S2611" s="24"/>
      <c r="T2611" s="16"/>
      <c r="U2611" s="41" t="s">
        <v>255</v>
      </c>
      <c r="V2611" s="41" t="s">
        <v>255</v>
      </c>
      <c r="W2611" s="16"/>
      <c r="X2611" s="43" t="str">
        <f>IF((OR((AND('[1]PWS Information'!$E$10="CWS",T2611="Single Family Residence",P2611="Lead")),
(AND('[1]PWS Information'!$E$10="CWS",T2611="Multiple Family Residence",'[1]PWS Information'!$E$11="Yes",P2611="Lead")),
(AND('[1]PWS Information'!$E$10="NTNC",P2611="Lead")))),"Tier 1",
IF((OR((AND('[1]PWS Information'!$E$10="CWS",T2611="Multiple Family Residence",'[1]PWS Information'!$E$11="No",P2611="Lead")),
(AND('[1]PWS Information'!$E$10="CWS",T2611="Other",P2611="Lead")),
(AND(T2611="",P2611="Lead")),
(AND('[1]PWS Information'!$E$10="CWS",T2611="Building",P2611="Lead")))),"Tier 2",
IF((OR((AND('[1]PWS Information'!$E$10="CWS",T2611="Single Family Residence",P2611="Galvanized Requiring Replacement")),
(AND('[1]PWS Information'!$E$10="CWS",T2611="Single Family Residence",P2611="Galvanized Requiring Replacement",Q2611="Yes")),
(AND('[1]PWS Information'!$E$10="NTNC",T2611="Single Family Residence",P2611="Galvanized Requiring Replacement")),
(AND('[1]PWS Information'!$E$10="NTNC",T2611="Single Family Residence",Q2611="Yes")))),"Tier 3",
IF((OR((AND('[1]PWS Information'!$E$10="CWS",T2611="Single Family Residence",R2611="Yes",P2611="Non-Lead", I2611="Non-Lead - Copper",K2611="Before 1989")),
(AND('[1]PWS Information'!$E$10="CWS",T2611="Single Family Residence",R2611="Yes",P2611="Non-Lead", M2611="Non-Lead - Copper",N2611="Before 1989")))),"Tier 4",
IF((OR((AND('[1]PWS Information'!$E$10="NTNC",P2611="Non-Lead")),
(AND('[1]PWS Information'!$E$10="CWS",P2611="Non-Lead",R2611="")),
(AND('[1]PWS Information'!$E$10="CWS",P2611="Non-Lead",R2611="No")),
(AND('[1]PWS Information'!$E$10="CWS",P2611="Non-Lead",R2611="Don't Know")),
(AND('[1]PWS Information'!$E$10="CWS",P2611="Non-Lead", I2611="Non-Lead - Copper", R2611="Yes", K2611="Between 1989 and 2014")),
(AND('[1]PWS Information'!$E$10="CWS",P2611="Non-Lead", I2611="Non-Lead - Copper", R2611="Yes", K2611="After 2014")),
(AND('[1]PWS Information'!$E$10="CWS",P2611="Non-Lead", I2611="Non-Lead - Copper", R2611="Yes", K2611="Unknown")),
(AND('[1]PWS Information'!$E$10="CWS",P2611="Non-Lead", M2611="Non-Lead - Copper", R2611="Yes", N2611="Between 1989 and 2014")),
(AND('[1]PWS Information'!$E$10="CWS",P2611="Non-Lead", M2611="Non-Lead - Copper", R2611="Yes", N2611="After 2014")),
(AND('[1]PWS Information'!$E$10="CWS",P2611="Non-Lead", M2611="Non-Lead - Copper", R2611="Yes", N2611="Unknown")),
(AND('[1]PWS Information'!$E$10="CWS",P2611="Unknown")),
(AND('[1]PWS Information'!$E$10="NTNC",P2611="Unknown")),
(AND('[1]PWS Information'!$E$10="CWS",T2611="Multiple Family Residence",P2611="Galvanized Requiring Replacement")),
(AND('[1]PWS Information'!$E$10="CWS",P2611="Galvanized Requiring Replacement")),
(AND('[1]PWS Information'!$E$10="NTNC",T2611="Multiple Family Residence",P2611="Galvanized Requiring Replacement")))),"Tier 5",
"")))))</f>
        <v>Tier 5</v>
      </c>
      <c r="Y2611" s="24"/>
      <c r="Z2611" s="24"/>
    </row>
    <row r="2612" spans="1:26" x14ac:dyDescent="0.25">
      <c r="A2612" s="17">
        <v>2609</v>
      </c>
      <c r="B2612" s="17">
        <v>3402</v>
      </c>
      <c r="C2612" s="17" t="s">
        <v>104</v>
      </c>
      <c r="D2612" s="17" t="s">
        <v>188</v>
      </c>
      <c r="E2612" s="17">
        <v>79549</v>
      </c>
      <c r="F2612" s="17"/>
      <c r="G2612" s="17"/>
      <c r="H2612" s="17"/>
      <c r="I2612" s="21" t="s">
        <v>221</v>
      </c>
      <c r="J2612" s="22" t="s">
        <v>254</v>
      </c>
      <c r="K2612" s="22" t="s">
        <v>255</v>
      </c>
      <c r="L2612" s="22" t="s">
        <v>256</v>
      </c>
      <c r="M2612" s="21" t="s">
        <v>218</v>
      </c>
      <c r="N2612" s="23" t="s">
        <v>205</v>
      </c>
      <c r="O2612" s="22" t="s">
        <v>257</v>
      </c>
      <c r="P2612" s="31" t="str">
        <f t="shared" si="40"/>
        <v>Non-Lead</v>
      </c>
      <c r="Q2612" s="40" t="s">
        <v>254</v>
      </c>
      <c r="R2612" s="40" t="s">
        <v>254</v>
      </c>
      <c r="S2612" s="24"/>
      <c r="T2612" s="16"/>
      <c r="U2612" s="41" t="s">
        <v>255</v>
      </c>
      <c r="V2612" s="41" t="s">
        <v>255</v>
      </c>
      <c r="W2612" s="16"/>
      <c r="X2612" s="43" t="str">
        <f>IF((OR((AND('[1]PWS Information'!$E$10="CWS",T2612="Single Family Residence",P2612="Lead")),
(AND('[1]PWS Information'!$E$10="CWS",T2612="Multiple Family Residence",'[1]PWS Information'!$E$11="Yes",P2612="Lead")),
(AND('[1]PWS Information'!$E$10="NTNC",P2612="Lead")))),"Tier 1",
IF((OR((AND('[1]PWS Information'!$E$10="CWS",T2612="Multiple Family Residence",'[1]PWS Information'!$E$11="No",P2612="Lead")),
(AND('[1]PWS Information'!$E$10="CWS",T2612="Other",P2612="Lead")),
(AND(T2612="",P2612="Lead")),
(AND('[1]PWS Information'!$E$10="CWS",T2612="Building",P2612="Lead")))),"Tier 2",
IF((OR((AND('[1]PWS Information'!$E$10="CWS",T2612="Single Family Residence",P2612="Galvanized Requiring Replacement")),
(AND('[1]PWS Information'!$E$10="CWS",T2612="Single Family Residence",P2612="Galvanized Requiring Replacement",Q2612="Yes")),
(AND('[1]PWS Information'!$E$10="NTNC",T2612="Single Family Residence",P2612="Galvanized Requiring Replacement")),
(AND('[1]PWS Information'!$E$10="NTNC",T2612="Single Family Residence",Q2612="Yes")))),"Tier 3",
IF((OR((AND('[1]PWS Information'!$E$10="CWS",T2612="Single Family Residence",R2612="Yes",P2612="Non-Lead", I2612="Non-Lead - Copper",K2612="Before 1989")),
(AND('[1]PWS Information'!$E$10="CWS",T2612="Single Family Residence",R2612="Yes",P2612="Non-Lead", M2612="Non-Lead - Copper",N2612="Before 1989")))),"Tier 4",
IF((OR((AND('[1]PWS Information'!$E$10="NTNC",P2612="Non-Lead")),
(AND('[1]PWS Information'!$E$10="CWS",P2612="Non-Lead",R2612="")),
(AND('[1]PWS Information'!$E$10="CWS",P2612="Non-Lead",R2612="No")),
(AND('[1]PWS Information'!$E$10="CWS",P2612="Non-Lead",R2612="Don't Know")),
(AND('[1]PWS Information'!$E$10="CWS",P2612="Non-Lead", I2612="Non-Lead - Copper", R2612="Yes", K2612="Between 1989 and 2014")),
(AND('[1]PWS Information'!$E$10="CWS",P2612="Non-Lead", I2612="Non-Lead - Copper", R2612="Yes", K2612="After 2014")),
(AND('[1]PWS Information'!$E$10="CWS",P2612="Non-Lead", I2612="Non-Lead - Copper", R2612="Yes", K2612="Unknown")),
(AND('[1]PWS Information'!$E$10="CWS",P2612="Non-Lead", M2612="Non-Lead - Copper", R2612="Yes", N2612="Between 1989 and 2014")),
(AND('[1]PWS Information'!$E$10="CWS",P2612="Non-Lead", M2612="Non-Lead - Copper", R2612="Yes", N2612="After 2014")),
(AND('[1]PWS Information'!$E$10="CWS",P2612="Non-Lead", M2612="Non-Lead - Copper", R2612="Yes", N2612="Unknown")),
(AND('[1]PWS Information'!$E$10="CWS",P2612="Unknown")),
(AND('[1]PWS Information'!$E$10="NTNC",P2612="Unknown")),
(AND('[1]PWS Information'!$E$10="CWS",T2612="Multiple Family Residence",P2612="Galvanized Requiring Replacement")),
(AND('[1]PWS Information'!$E$10="CWS",P2612="Galvanized Requiring Replacement")),
(AND('[1]PWS Information'!$E$10="NTNC",T2612="Multiple Family Residence",P2612="Galvanized Requiring Replacement")))),"Tier 5",
"")))))</f>
        <v>Tier 5</v>
      </c>
      <c r="Y2612" s="24"/>
      <c r="Z2612" s="24"/>
    </row>
    <row r="2613" spans="1:26" x14ac:dyDescent="0.25">
      <c r="A2613" s="17">
        <v>2610</v>
      </c>
      <c r="B2613" s="18">
        <v>3404</v>
      </c>
      <c r="C2613" s="18" t="s">
        <v>104</v>
      </c>
      <c r="D2613" s="18" t="s">
        <v>188</v>
      </c>
      <c r="E2613" s="18">
        <v>79549</v>
      </c>
      <c r="F2613" s="18"/>
      <c r="G2613" s="18"/>
      <c r="H2613" s="18"/>
      <c r="I2613" s="21" t="s">
        <v>221</v>
      </c>
      <c r="J2613" s="22" t="s">
        <v>254</v>
      </c>
      <c r="K2613" s="22" t="s">
        <v>255</v>
      </c>
      <c r="L2613" s="22" t="s">
        <v>256</v>
      </c>
      <c r="M2613" s="21" t="s">
        <v>218</v>
      </c>
      <c r="N2613" s="23" t="s">
        <v>205</v>
      </c>
      <c r="O2613" s="22" t="s">
        <v>257</v>
      </c>
      <c r="P2613" s="31" t="str">
        <f t="shared" si="40"/>
        <v>Non-Lead</v>
      </c>
      <c r="Q2613" s="40" t="s">
        <v>254</v>
      </c>
      <c r="R2613" s="40" t="s">
        <v>254</v>
      </c>
      <c r="S2613" s="24"/>
      <c r="T2613" s="16"/>
      <c r="U2613" s="41" t="s">
        <v>255</v>
      </c>
      <c r="V2613" s="41" t="s">
        <v>255</v>
      </c>
      <c r="W2613" s="16"/>
      <c r="X2613" s="43" t="str">
        <f>IF((OR((AND('[1]PWS Information'!$E$10="CWS",T2613="Single Family Residence",P2613="Lead")),
(AND('[1]PWS Information'!$E$10="CWS",T2613="Multiple Family Residence",'[1]PWS Information'!$E$11="Yes",P2613="Lead")),
(AND('[1]PWS Information'!$E$10="NTNC",P2613="Lead")))),"Tier 1",
IF((OR((AND('[1]PWS Information'!$E$10="CWS",T2613="Multiple Family Residence",'[1]PWS Information'!$E$11="No",P2613="Lead")),
(AND('[1]PWS Information'!$E$10="CWS",T2613="Other",P2613="Lead")),
(AND(T2613="",P2613="Lead")),
(AND('[1]PWS Information'!$E$10="CWS",T2613="Building",P2613="Lead")))),"Tier 2",
IF((OR((AND('[1]PWS Information'!$E$10="CWS",T2613="Single Family Residence",P2613="Galvanized Requiring Replacement")),
(AND('[1]PWS Information'!$E$10="CWS",T2613="Single Family Residence",P2613="Galvanized Requiring Replacement",Q2613="Yes")),
(AND('[1]PWS Information'!$E$10="NTNC",T2613="Single Family Residence",P2613="Galvanized Requiring Replacement")),
(AND('[1]PWS Information'!$E$10="NTNC",T2613="Single Family Residence",Q2613="Yes")))),"Tier 3",
IF((OR((AND('[1]PWS Information'!$E$10="CWS",T2613="Single Family Residence",R2613="Yes",P2613="Non-Lead", I2613="Non-Lead - Copper",K2613="Before 1989")),
(AND('[1]PWS Information'!$E$10="CWS",T2613="Single Family Residence",R2613="Yes",P2613="Non-Lead", M2613="Non-Lead - Copper",N2613="Before 1989")))),"Tier 4",
IF((OR((AND('[1]PWS Information'!$E$10="NTNC",P2613="Non-Lead")),
(AND('[1]PWS Information'!$E$10="CWS",P2613="Non-Lead",R2613="")),
(AND('[1]PWS Information'!$E$10="CWS",P2613="Non-Lead",R2613="No")),
(AND('[1]PWS Information'!$E$10="CWS",P2613="Non-Lead",R2613="Don't Know")),
(AND('[1]PWS Information'!$E$10="CWS",P2613="Non-Lead", I2613="Non-Lead - Copper", R2613="Yes", K2613="Between 1989 and 2014")),
(AND('[1]PWS Information'!$E$10="CWS",P2613="Non-Lead", I2613="Non-Lead - Copper", R2613="Yes", K2613="After 2014")),
(AND('[1]PWS Information'!$E$10="CWS",P2613="Non-Lead", I2613="Non-Lead - Copper", R2613="Yes", K2613="Unknown")),
(AND('[1]PWS Information'!$E$10="CWS",P2613="Non-Lead", M2613="Non-Lead - Copper", R2613="Yes", N2613="Between 1989 and 2014")),
(AND('[1]PWS Information'!$E$10="CWS",P2613="Non-Lead", M2613="Non-Lead - Copper", R2613="Yes", N2613="After 2014")),
(AND('[1]PWS Information'!$E$10="CWS",P2613="Non-Lead", M2613="Non-Lead - Copper", R2613="Yes", N2613="Unknown")),
(AND('[1]PWS Information'!$E$10="CWS",P2613="Unknown")),
(AND('[1]PWS Information'!$E$10="NTNC",P2613="Unknown")),
(AND('[1]PWS Information'!$E$10="CWS",T2613="Multiple Family Residence",P2613="Galvanized Requiring Replacement")),
(AND('[1]PWS Information'!$E$10="CWS",P2613="Galvanized Requiring Replacement")),
(AND('[1]PWS Information'!$E$10="NTNC",T2613="Multiple Family Residence",P2613="Galvanized Requiring Replacement")))),"Tier 5",
"")))))</f>
        <v>Tier 5</v>
      </c>
      <c r="Y2613" s="24"/>
      <c r="Z2613" s="24"/>
    </row>
    <row r="2614" spans="1:26" x14ac:dyDescent="0.25">
      <c r="A2614" s="17">
        <v>2611</v>
      </c>
      <c r="B2614" s="17">
        <v>3405</v>
      </c>
      <c r="C2614" s="17" t="s">
        <v>104</v>
      </c>
      <c r="D2614" s="17" t="s">
        <v>188</v>
      </c>
      <c r="E2614" s="17">
        <v>79549</v>
      </c>
      <c r="F2614" s="17"/>
      <c r="G2614" s="17"/>
      <c r="H2614" s="17"/>
      <c r="I2614" s="21" t="s">
        <v>218</v>
      </c>
      <c r="J2614" s="22" t="s">
        <v>254</v>
      </c>
      <c r="K2614" s="22" t="s">
        <v>255</v>
      </c>
      <c r="L2614" s="22" t="s">
        <v>256</v>
      </c>
      <c r="M2614" s="21" t="s">
        <v>218</v>
      </c>
      <c r="N2614" s="23" t="s">
        <v>205</v>
      </c>
      <c r="O2614" s="22" t="s">
        <v>257</v>
      </c>
      <c r="P2614" s="31" t="str">
        <f t="shared" ref="P2614:P2677" si="41">IF((OR(I2614="Lead")),"Lead",
IF((OR(M2614="Lead")),"Lead",
IF((OR(I2614="Lead-lined galvanized")),"Lead",
IF((OR(M2614="Lead-lined galvanized")),"Lead",
IF((OR((AND(I2614="Unknown - Likely Lead",M2614="Galvanized")),
(AND(I2614="Unknown - Unlikely Lead",M2614="Galvanized")),
(AND(I2614="Unknown - Material Unknown",M2614="Galvanized")))),"Galvanized Requiring Replacement",
IF((OR((AND(I2614="Non-lead - Copper",J2614="Yes",M2614="Galvanized")),
(AND(I2614="Non-lead - Copper",J2614="Don't know",M2614="Galvanized")),
(AND(I2614="Non-lead - Copper",J2614="",M2614="Galvanized")),
(AND(I2614="Non-lead - Plastic",J2614="Yes",M2614="Galvanized")),
(AND(I2614="Non-lead - Plastic",J2614="Don't know",M2614="Galvanized")),
(AND(I2614="Non-lead - Plastic",J2614="",M2614="Galvanized")),
(AND(I2614="Non-lead",J2614="Yes",M2614="Galvanized")),
(AND(I2614="Non-lead",J2614="Don't know",M2614="Galvanized")),
(AND(I2614="Non-lead",J2614="",M2614="Galvanized")),
(AND(I2614="Non-lead - Other",J2614="Yes",M2614="Galvanized")),
(AND(I2614="Non-Lead - Other",J2614="Don't know",M2614="Galvanized")),
(AND(I2614="Galvanized",J2614="Yes",M2614="Galvanized")),
(AND(I2614="Galvanized",J2614="Don't know",M2614="Galvanized")),
(AND(I2614="Galvanized",J2614="",M2614="Galvanized")),
(AND(I2614="Non-Lead - Other",J2614="",M2614="Galvanized")))),"Galvanized Requiring Replacement",
IF((OR((AND(I2614="Non-lead - Copper",M2614="Non-lead - Copper")),
(AND(I2614="Non-lead - Copper",M2614="Non-lead - Plastic")),
(AND(I2614="Non-lead - Copper",M2614="Non-lead - Other")),
(AND(I2614="Non-lead - Copper",M2614="Non-lead")),
(AND(I2614="Non-lead - Plastic",M2614="Non-lead - Copper")),
(AND(I2614="Non-lead - Plastic",M2614="Non-lead - Plastic")),
(AND(I2614="Non-lead - Plastic",M2614="Non-lead - Other")),
(AND(I2614="Non-lead - Plastic",M2614="Non-lead")),
(AND(I2614="Non-lead",M2614="Non-lead - Copper")),
(AND(I2614="Non-lead",M2614="Non-lead - Plastic")),
(AND(I2614="Non-lead",M2614="Non-lead - Other")),
(AND(I2614="Non-lead",M2614="Non-lead")),
(AND(I2614="Non-lead - Other",M2614="Non-lead - Copper")),
(AND(I2614="Non-Lead - Other",M2614="Non-lead - Plastic")),
(AND(I2614="Non-Lead - Other",M2614="Non-lead")),
(AND(I2614="Non-Lead - Other",M2614="Non-lead - Other")))),"Non-Lead",
IF((OR((AND(I2614="Galvanized",M2614="Non-lead")),
(AND(I2614="Galvanized",M2614="Non-lead - Copper")),
(AND(I2614="Galvanized",M2614="Non-lead - Plastic")),
(AND(I2614="Galvanized",M2614="Non-lead")),
(AND(I2614="Galvanized",M2614="Non-lead - Other")))),"Non-Lead",
IF((OR((AND(I2614="Non-lead - Copper",J2614="No",M2614="Galvanized")),
(AND(I2614="Non-lead - Plastic",J2614="No",M2614="Galvanized")),
(AND(I2614="Non-lead",J2614="No",M2614="Galvanized")),
(AND(I2614="Galvanized",J2614="No",M2614="Galvanized")),
(AND(I2614="Non-lead - Other",J2614="No",M2614="Galvanized")))),"Non-lead",
IF((OR((AND(I2614="Unknown - Likely Lead",M2614="Unknown - Likely Lead")),
(AND(I2614="Unknown - Likely Lead",M2614="Unknown - Unlikely Lead")),
(AND(I2614="Unknown - Likely Lead",M2614="Unknown - Material Unknown")),
(AND(I2614="Unknown - Unlikely Lead",M2614="Unknown - Likely Lead")),
(AND(I2614="Unknown - Unlikely Lead",M2614="Unknown - Unlikely Lead")),
(AND(I2614="Unknown - Unlikely Lead",M2614="Unknown - Material Unknown")),
(AND(I2614="Unknown - Material Unknown",M2614="Unknown - Likely Lead")),
(AND(I2614="Unknown - Material Unknown",M2614="Unknown - Unlikely Lead")),
(AND(I2614="Unknown - Material Unknown",M2614="Unknown - Material Unknown")))),"Unknown",
IF((OR((AND(I2614="Unknown - Likely Lead",M2614="Non-lead - Copper")),
(AND(I2614="Unknown - Likely Lead",M2614="Non-lead - Plastic")),
(AND(I2614="Unknown - Likely Lead",M2614="Non-lead")),
(AND(I2614="Unknown - Likely Lead",M2614="Non-lead - Other")),
(AND(I2614="Unknown - Unlikely Lead",M2614="Non-lead - Copper")),
(AND(I2614="Unknown - Unlikely Lead",M2614="Non-lead - Plastic")),
(AND(I2614="Unknown - Unlikely Lead",M2614="Non-lead")),
(AND(I2614="Unknown - Unlikely Lead",M2614="Non-lead - Other")),
(AND(I2614="Unknown - Material Unknown",M2614="Non-lead - Copper")),
(AND(I2614="Unknown - Material Unknown",M2614="Non-lead - Plastic")),
(AND(I2614="Unknown - Material Unknown",M2614="Non-lead")),
(AND(I2614="Unknown - Material Unknown",M2614="Non-lead - Other")))),"Unknown",
IF((OR((AND(I2614="Non-lead - Copper",M2614="Unknown - Likely Lead")),
(AND(I2614="Non-lead - Copper",M2614="Unknown - Unlikely Lead")),
(AND(I2614="Non-lead - Copper",M2614="Unknown - Material Unknown")),
(AND(I2614="Non-lead - Plastic",M2614="Unknown - Likely Lead")),
(AND(I2614="Non-lead - Plastic",M2614="Unknown - Unlikely Lead")),
(AND(I2614="Non-lead - Plastic",M2614="Unknown - Material Unknown")),
(AND(I2614="Non-lead",M2614="Unknown - Likely Lead")),
(AND(I2614="Non-lead",M2614="Unknown - Unlikely Lead")),
(AND(I2614="Non-lead",M2614="Unknown - Material Unknown")),
(AND(I2614="Non-lead - Other",M2614="Unknown - Likely Lead")),
(AND(I2614="Non-Lead - Other",M2614="Unknown - Unlikely Lead")),
(AND(I2614="Non-Lead - Other",M2614="Unknown - Material Unknown")))),"Unknown",
IF((OR((AND(I2614="Galvanized",M2614="Unknown - Likely Lead")),
(AND(I2614="Galvanized",M2614="Unknown - Unlikely Lead")),
(AND(I2614="Galvanized",M2614="Unknown - Material Unknown")))),"Unknown",
IF((OR((AND(I2614="Galvanized",M2614="")))),"Galvanized Requiring Replacement",
IF((OR((AND(I2614="Non-lead - Copper",M2614="")),
(AND(I2614="Non-lead - Plastic",M2614="")),
(AND(I2614="Non-lead",M2614="")),
(AND(I2614="Non-lead - Other",M2614="")))),"Non-lead",
IF((OR((AND(I2614="Unknown - Likely Lead",M2614="")),
(AND(I2614="Unknown - Unlikely Lead",M2614="")),
(AND(I2614="Unknown - Material Unknown",M2614="")))),"Unknown",
""))))))))))))))))</f>
        <v>Non-Lead</v>
      </c>
      <c r="Q2614" s="40" t="s">
        <v>254</v>
      </c>
      <c r="R2614" s="40" t="s">
        <v>254</v>
      </c>
      <c r="S2614" s="24"/>
      <c r="T2614" s="16"/>
      <c r="U2614" s="41" t="s">
        <v>255</v>
      </c>
      <c r="V2614" s="41" t="s">
        <v>255</v>
      </c>
      <c r="W2614" s="16"/>
      <c r="X2614" s="43" t="str">
        <f>IF((OR((AND('[1]PWS Information'!$E$10="CWS",T2614="Single Family Residence",P2614="Lead")),
(AND('[1]PWS Information'!$E$10="CWS",T2614="Multiple Family Residence",'[1]PWS Information'!$E$11="Yes",P2614="Lead")),
(AND('[1]PWS Information'!$E$10="NTNC",P2614="Lead")))),"Tier 1",
IF((OR((AND('[1]PWS Information'!$E$10="CWS",T2614="Multiple Family Residence",'[1]PWS Information'!$E$11="No",P2614="Lead")),
(AND('[1]PWS Information'!$E$10="CWS",T2614="Other",P2614="Lead")),
(AND(T2614="",P2614="Lead")),
(AND('[1]PWS Information'!$E$10="CWS",T2614="Building",P2614="Lead")))),"Tier 2",
IF((OR((AND('[1]PWS Information'!$E$10="CWS",T2614="Single Family Residence",P2614="Galvanized Requiring Replacement")),
(AND('[1]PWS Information'!$E$10="CWS",T2614="Single Family Residence",P2614="Galvanized Requiring Replacement",Q2614="Yes")),
(AND('[1]PWS Information'!$E$10="NTNC",T2614="Single Family Residence",P2614="Galvanized Requiring Replacement")),
(AND('[1]PWS Information'!$E$10="NTNC",T2614="Single Family Residence",Q2614="Yes")))),"Tier 3",
IF((OR((AND('[1]PWS Information'!$E$10="CWS",T2614="Single Family Residence",R2614="Yes",P2614="Non-Lead", I2614="Non-Lead - Copper",K2614="Before 1989")),
(AND('[1]PWS Information'!$E$10="CWS",T2614="Single Family Residence",R2614="Yes",P2614="Non-Lead", M2614="Non-Lead - Copper",N2614="Before 1989")))),"Tier 4",
IF((OR((AND('[1]PWS Information'!$E$10="NTNC",P2614="Non-Lead")),
(AND('[1]PWS Information'!$E$10="CWS",P2614="Non-Lead",R2614="")),
(AND('[1]PWS Information'!$E$10="CWS",P2614="Non-Lead",R2614="No")),
(AND('[1]PWS Information'!$E$10="CWS",P2614="Non-Lead",R2614="Don't Know")),
(AND('[1]PWS Information'!$E$10="CWS",P2614="Non-Lead", I2614="Non-Lead - Copper", R2614="Yes", K2614="Between 1989 and 2014")),
(AND('[1]PWS Information'!$E$10="CWS",P2614="Non-Lead", I2614="Non-Lead - Copper", R2614="Yes", K2614="After 2014")),
(AND('[1]PWS Information'!$E$10="CWS",P2614="Non-Lead", I2614="Non-Lead - Copper", R2614="Yes", K2614="Unknown")),
(AND('[1]PWS Information'!$E$10="CWS",P2614="Non-Lead", M2614="Non-Lead - Copper", R2614="Yes", N2614="Between 1989 and 2014")),
(AND('[1]PWS Information'!$E$10="CWS",P2614="Non-Lead", M2614="Non-Lead - Copper", R2614="Yes", N2614="After 2014")),
(AND('[1]PWS Information'!$E$10="CWS",P2614="Non-Lead", M2614="Non-Lead - Copper", R2614="Yes", N2614="Unknown")),
(AND('[1]PWS Information'!$E$10="CWS",P2614="Unknown")),
(AND('[1]PWS Information'!$E$10="NTNC",P2614="Unknown")),
(AND('[1]PWS Information'!$E$10="CWS",T2614="Multiple Family Residence",P2614="Galvanized Requiring Replacement")),
(AND('[1]PWS Information'!$E$10="CWS",P2614="Galvanized Requiring Replacement")),
(AND('[1]PWS Information'!$E$10="NTNC",T2614="Multiple Family Residence",P2614="Galvanized Requiring Replacement")))),"Tier 5",
"")))))</f>
        <v>Tier 5</v>
      </c>
      <c r="Y2614" s="24"/>
      <c r="Z2614" s="24"/>
    </row>
    <row r="2615" spans="1:26" x14ac:dyDescent="0.25">
      <c r="A2615" s="17">
        <v>2612</v>
      </c>
      <c r="B2615" s="17">
        <v>3406</v>
      </c>
      <c r="C2615" s="17" t="s">
        <v>104</v>
      </c>
      <c r="D2615" s="17" t="s">
        <v>188</v>
      </c>
      <c r="E2615" s="17">
        <v>79549</v>
      </c>
      <c r="F2615" s="17"/>
      <c r="G2615" s="17"/>
      <c r="H2615" s="17"/>
      <c r="I2615" s="21" t="s">
        <v>221</v>
      </c>
      <c r="J2615" s="22" t="s">
        <v>254</v>
      </c>
      <c r="K2615" s="22" t="s">
        <v>255</v>
      </c>
      <c r="L2615" s="22" t="s">
        <v>256</v>
      </c>
      <c r="M2615" s="21" t="s">
        <v>218</v>
      </c>
      <c r="N2615" s="23" t="s">
        <v>205</v>
      </c>
      <c r="O2615" s="22" t="s">
        <v>257</v>
      </c>
      <c r="P2615" s="31" t="str">
        <f t="shared" si="41"/>
        <v>Non-Lead</v>
      </c>
      <c r="Q2615" s="40" t="s">
        <v>254</v>
      </c>
      <c r="R2615" s="40" t="s">
        <v>254</v>
      </c>
      <c r="S2615" s="24"/>
      <c r="T2615" s="16"/>
      <c r="U2615" s="41" t="s">
        <v>255</v>
      </c>
      <c r="V2615" s="41" t="s">
        <v>255</v>
      </c>
      <c r="W2615" s="16"/>
      <c r="X2615" s="43" t="str">
        <f>IF((OR((AND('[1]PWS Information'!$E$10="CWS",T2615="Single Family Residence",P2615="Lead")),
(AND('[1]PWS Information'!$E$10="CWS",T2615="Multiple Family Residence",'[1]PWS Information'!$E$11="Yes",P2615="Lead")),
(AND('[1]PWS Information'!$E$10="NTNC",P2615="Lead")))),"Tier 1",
IF((OR((AND('[1]PWS Information'!$E$10="CWS",T2615="Multiple Family Residence",'[1]PWS Information'!$E$11="No",P2615="Lead")),
(AND('[1]PWS Information'!$E$10="CWS",T2615="Other",P2615="Lead")),
(AND(T2615="",P2615="Lead")),
(AND('[1]PWS Information'!$E$10="CWS",T2615="Building",P2615="Lead")))),"Tier 2",
IF((OR((AND('[1]PWS Information'!$E$10="CWS",T2615="Single Family Residence",P2615="Galvanized Requiring Replacement")),
(AND('[1]PWS Information'!$E$10="CWS",T2615="Single Family Residence",P2615="Galvanized Requiring Replacement",Q2615="Yes")),
(AND('[1]PWS Information'!$E$10="NTNC",T2615="Single Family Residence",P2615="Galvanized Requiring Replacement")),
(AND('[1]PWS Information'!$E$10="NTNC",T2615="Single Family Residence",Q2615="Yes")))),"Tier 3",
IF((OR((AND('[1]PWS Information'!$E$10="CWS",T2615="Single Family Residence",R2615="Yes",P2615="Non-Lead", I2615="Non-Lead - Copper",K2615="Before 1989")),
(AND('[1]PWS Information'!$E$10="CWS",T2615="Single Family Residence",R2615="Yes",P2615="Non-Lead", M2615="Non-Lead - Copper",N2615="Before 1989")))),"Tier 4",
IF((OR((AND('[1]PWS Information'!$E$10="NTNC",P2615="Non-Lead")),
(AND('[1]PWS Information'!$E$10="CWS",P2615="Non-Lead",R2615="")),
(AND('[1]PWS Information'!$E$10="CWS",P2615="Non-Lead",R2615="No")),
(AND('[1]PWS Information'!$E$10="CWS",P2615="Non-Lead",R2615="Don't Know")),
(AND('[1]PWS Information'!$E$10="CWS",P2615="Non-Lead", I2615="Non-Lead - Copper", R2615="Yes", K2615="Between 1989 and 2014")),
(AND('[1]PWS Information'!$E$10="CWS",P2615="Non-Lead", I2615="Non-Lead - Copper", R2615="Yes", K2615="After 2014")),
(AND('[1]PWS Information'!$E$10="CWS",P2615="Non-Lead", I2615="Non-Lead - Copper", R2615="Yes", K2615="Unknown")),
(AND('[1]PWS Information'!$E$10="CWS",P2615="Non-Lead", M2615="Non-Lead - Copper", R2615="Yes", N2615="Between 1989 and 2014")),
(AND('[1]PWS Information'!$E$10="CWS",P2615="Non-Lead", M2615="Non-Lead - Copper", R2615="Yes", N2615="After 2014")),
(AND('[1]PWS Information'!$E$10="CWS",P2615="Non-Lead", M2615="Non-Lead - Copper", R2615="Yes", N2615="Unknown")),
(AND('[1]PWS Information'!$E$10="CWS",P2615="Unknown")),
(AND('[1]PWS Information'!$E$10="NTNC",P2615="Unknown")),
(AND('[1]PWS Information'!$E$10="CWS",T2615="Multiple Family Residence",P2615="Galvanized Requiring Replacement")),
(AND('[1]PWS Information'!$E$10="CWS",P2615="Galvanized Requiring Replacement")),
(AND('[1]PWS Information'!$E$10="NTNC",T2615="Multiple Family Residence",P2615="Galvanized Requiring Replacement")))),"Tier 5",
"")))))</f>
        <v>Tier 5</v>
      </c>
      <c r="Y2615" s="24"/>
      <c r="Z2615" s="24"/>
    </row>
    <row r="2616" spans="1:26" x14ac:dyDescent="0.25">
      <c r="A2616" s="17">
        <v>2613</v>
      </c>
      <c r="B2616" s="17">
        <v>3801</v>
      </c>
      <c r="C2616" s="17" t="s">
        <v>104</v>
      </c>
      <c r="D2616" s="17" t="s">
        <v>188</v>
      </c>
      <c r="E2616" s="17">
        <v>79549</v>
      </c>
      <c r="F2616" s="17"/>
      <c r="G2616" s="17"/>
      <c r="H2616" s="17"/>
      <c r="I2616" s="21" t="s">
        <v>218</v>
      </c>
      <c r="J2616" s="22" t="s">
        <v>254</v>
      </c>
      <c r="K2616" s="22" t="s">
        <v>255</v>
      </c>
      <c r="L2616" s="22" t="s">
        <v>256</v>
      </c>
      <c r="M2616" s="21" t="s">
        <v>218</v>
      </c>
      <c r="N2616" s="23"/>
      <c r="O2616" s="22" t="s">
        <v>256</v>
      </c>
      <c r="P2616" s="31" t="str">
        <f t="shared" si="41"/>
        <v>Non-Lead</v>
      </c>
      <c r="Q2616" s="40" t="s">
        <v>254</v>
      </c>
      <c r="R2616" s="40" t="s">
        <v>254</v>
      </c>
      <c r="S2616" s="24"/>
      <c r="T2616" s="16"/>
      <c r="U2616" s="41" t="s">
        <v>255</v>
      </c>
      <c r="V2616" s="41" t="s">
        <v>255</v>
      </c>
      <c r="W2616" s="16"/>
      <c r="X2616" s="43" t="str">
        <f>IF((OR((AND('[1]PWS Information'!$E$10="CWS",T2616="Single Family Residence",P2616="Lead")),
(AND('[1]PWS Information'!$E$10="CWS",T2616="Multiple Family Residence",'[1]PWS Information'!$E$11="Yes",P2616="Lead")),
(AND('[1]PWS Information'!$E$10="NTNC",P2616="Lead")))),"Tier 1",
IF((OR((AND('[1]PWS Information'!$E$10="CWS",T2616="Multiple Family Residence",'[1]PWS Information'!$E$11="No",P2616="Lead")),
(AND('[1]PWS Information'!$E$10="CWS",T2616="Other",P2616="Lead")),
(AND(T2616="",P2616="Lead")),
(AND('[1]PWS Information'!$E$10="CWS",T2616="Building",P2616="Lead")))),"Tier 2",
IF((OR((AND('[1]PWS Information'!$E$10="CWS",T2616="Single Family Residence",P2616="Galvanized Requiring Replacement")),
(AND('[1]PWS Information'!$E$10="CWS",T2616="Single Family Residence",P2616="Galvanized Requiring Replacement",Q2616="Yes")),
(AND('[1]PWS Information'!$E$10="NTNC",T2616="Single Family Residence",P2616="Galvanized Requiring Replacement")),
(AND('[1]PWS Information'!$E$10="NTNC",T2616="Single Family Residence",Q2616="Yes")))),"Tier 3",
IF((OR((AND('[1]PWS Information'!$E$10="CWS",T2616="Single Family Residence",R2616="Yes",P2616="Non-Lead", I2616="Non-Lead - Copper",K2616="Before 1989")),
(AND('[1]PWS Information'!$E$10="CWS",T2616="Single Family Residence",R2616="Yes",P2616="Non-Lead", M2616="Non-Lead - Copper",N2616="Before 1989")))),"Tier 4",
IF((OR((AND('[1]PWS Information'!$E$10="NTNC",P2616="Non-Lead")),
(AND('[1]PWS Information'!$E$10="CWS",P2616="Non-Lead",R2616="")),
(AND('[1]PWS Information'!$E$10="CWS",P2616="Non-Lead",R2616="No")),
(AND('[1]PWS Information'!$E$10="CWS",P2616="Non-Lead",R2616="Don't Know")),
(AND('[1]PWS Information'!$E$10="CWS",P2616="Non-Lead", I2616="Non-Lead - Copper", R2616="Yes", K2616="Between 1989 and 2014")),
(AND('[1]PWS Information'!$E$10="CWS",P2616="Non-Lead", I2616="Non-Lead - Copper", R2616="Yes", K2616="After 2014")),
(AND('[1]PWS Information'!$E$10="CWS",P2616="Non-Lead", I2616="Non-Lead - Copper", R2616="Yes", K2616="Unknown")),
(AND('[1]PWS Information'!$E$10="CWS",P2616="Non-Lead", M2616="Non-Lead - Copper", R2616="Yes", N2616="Between 1989 and 2014")),
(AND('[1]PWS Information'!$E$10="CWS",P2616="Non-Lead", M2616="Non-Lead - Copper", R2616="Yes", N2616="After 2014")),
(AND('[1]PWS Information'!$E$10="CWS",P2616="Non-Lead", M2616="Non-Lead - Copper", R2616="Yes", N2616="Unknown")),
(AND('[1]PWS Information'!$E$10="CWS",P2616="Unknown")),
(AND('[1]PWS Information'!$E$10="NTNC",P2616="Unknown")),
(AND('[1]PWS Information'!$E$10="CWS",T2616="Multiple Family Residence",P2616="Galvanized Requiring Replacement")),
(AND('[1]PWS Information'!$E$10="CWS",P2616="Galvanized Requiring Replacement")),
(AND('[1]PWS Information'!$E$10="NTNC",T2616="Multiple Family Residence",P2616="Galvanized Requiring Replacement")))),"Tier 5",
"")))))</f>
        <v>Tier 5</v>
      </c>
      <c r="Y2616" s="24"/>
      <c r="Z2616" s="24"/>
    </row>
    <row r="2617" spans="1:26" x14ac:dyDescent="0.25">
      <c r="A2617" s="17">
        <v>2614</v>
      </c>
      <c r="B2617" s="17">
        <v>3802</v>
      </c>
      <c r="C2617" s="17" t="s">
        <v>104</v>
      </c>
      <c r="D2617" s="17" t="s">
        <v>188</v>
      </c>
      <c r="E2617" s="17">
        <v>79549</v>
      </c>
      <c r="F2617" s="17"/>
      <c r="G2617" s="17"/>
      <c r="H2617" s="17"/>
      <c r="I2617" s="21" t="s">
        <v>218</v>
      </c>
      <c r="J2617" s="22" t="s">
        <v>254</v>
      </c>
      <c r="K2617" s="22" t="s">
        <v>255</v>
      </c>
      <c r="L2617" s="22" t="s">
        <v>256</v>
      </c>
      <c r="M2617" s="21" t="s">
        <v>218</v>
      </c>
      <c r="N2617" s="17"/>
      <c r="O2617" s="22" t="s">
        <v>256</v>
      </c>
      <c r="P2617" s="31" t="str">
        <f t="shared" si="41"/>
        <v>Non-Lead</v>
      </c>
      <c r="Q2617" s="40" t="s">
        <v>254</v>
      </c>
      <c r="R2617" s="40" t="s">
        <v>254</v>
      </c>
      <c r="S2617" s="24"/>
      <c r="T2617" s="16"/>
      <c r="U2617" s="41" t="s">
        <v>255</v>
      </c>
      <c r="V2617" s="41" t="s">
        <v>255</v>
      </c>
      <c r="W2617" s="16"/>
      <c r="X2617" s="43" t="str">
        <f>IF((OR((AND('[1]PWS Information'!$E$10="CWS",T2617="Single Family Residence",P2617="Lead")),
(AND('[1]PWS Information'!$E$10="CWS",T2617="Multiple Family Residence",'[1]PWS Information'!$E$11="Yes",P2617="Lead")),
(AND('[1]PWS Information'!$E$10="NTNC",P2617="Lead")))),"Tier 1",
IF((OR((AND('[1]PWS Information'!$E$10="CWS",T2617="Multiple Family Residence",'[1]PWS Information'!$E$11="No",P2617="Lead")),
(AND('[1]PWS Information'!$E$10="CWS",T2617="Other",P2617="Lead")),
(AND(T2617="",P2617="Lead")),
(AND('[1]PWS Information'!$E$10="CWS",T2617="Building",P2617="Lead")))),"Tier 2",
IF((OR((AND('[1]PWS Information'!$E$10="CWS",T2617="Single Family Residence",P2617="Galvanized Requiring Replacement")),
(AND('[1]PWS Information'!$E$10="CWS",T2617="Single Family Residence",P2617="Galvanized Requiring Replacement",Q2617="Yes")),
(AND('[1]PWS Information'!$E$10="NTNC",T2617="Single Family Residence",P2617="Galvanized Requiring Replacement")),
(AND('[1]PWS Information'!$E$10="NTNC",T2617="Single Family Residence",Q2617="Yes")))),"Tier 3",
IF((OR((AND('[1]PWS Information'!$E$10="CWS",T2617="Single Family Residence",R2617="Yes",P2617="Non-Lead", I2617="Non-Lead - Copper",K2617="Before 1989")),
(AND('[1]PWS Information'!$E$10="CWS",T2617="Single Family Residence",R2617="Yes",P2617="Non-Lead", M2617="Non-Lead - Copper",N2617="Before 1989")))),"Tier 4",
IF((OR((AND('[1]PWS Information'!$E$10="NTNC",P2617="Non-Lead")),
(AND('[1]PWS Information'!$E$10="CWS",P2617="Non-Lead",R2617="")),
(AND('[1]PWS Information'!$E$10="CWS",P2617="Non-Lead",R2617="No")),
(AND('[1]PWS Information'!$E$10="CWS",P2617="Non-Lead",R2617="Don't Know")),
(AND('[1]PWS Information'!$E$10="CWS",P2617="Non-Lead", I2617="Non-Lead - Copper", R2617="Yes", K2617="Between 1989 and 2014")),
(AND('[1]PWS Information'!$E$10="CWS",P2617="Non-Lead", I2617="Non-Lead - Copper", R2617="Yes", K2617="After 2014")),
(AND('[1]PWS Information'!$E$10="CWS",P2617="Non-Lead", I2617="Non-Lead - Copper", R2617="Yes", K2617="Unknown")),
(AND('[1]PWS Information'!$E$10="CWS",P2617="Non-Lead", M2617="Non-Lead - Copper", R2617="Yes", N2617="Between 1989 and 2014")),
(AND('[1]PWS Information'!$E$10="CWS",P2617="Non-Lead", M2617="Non-Lead - Copper", R2617="Yes", N2617="After 2014")),
(AND('[1]PWS Information'!$E$10="CWS",P2617="Non-Lead", M2617="Non-Lead - Copper", R2617="Yes", N2617="Unknown")),
(AND('[1]PWS Information'!$E$10="CWS",P2617="Unknown")),
(AND('[1]PWS Information'!$E$10="NTNC",P2617="Unknown")),
(AND('[1]PWS Information'!$E$10="CWS",T2617="Multiple Family Residence",P2617="Galvanized Requiring Replacement")),
(AND('[1]PWS Information'!$E$10="CWS",P2617="Galvanized Requiring Replacement")),
(AND('[1]PWS Information'!$E$10="NTNC",T2617="Multiple Family Residence",P2617="Galvanized Requiring Replacement")))),"Tier 5",
"")))))</f>
        <v>Tier 5</v>
      </c>
      <c r="Y2617" s="24"/>
      <c r="Z2617" s="24"/>
    </row>
    <row r="2618" spans="1:26" x14ac:dyDescent="0.25">
      <c r="A2618" s="17">
        <v>2615</v>
      </c>
      <c r="B2618" s="17">
        <v>3803</v>
      </c>
      <c r="C2618" s="17" t="s">
        <v>104</v>
      </c>
      <c r="D2618" s="17" t="s">
        <v>188</v>
      </c>
      <c r="E2618" s="17">
        <v>79549</v>
      </c>
      <c r="F2618" s="17"/>
      <c r="G2618" s="17"/>
      <c r="H2618" s="17"/>
      <c r="I2618" s="21" t="s">
        <v>218</v>
      </c>
      <c r="J2618" s="22" t="s">
        <v>254</v>
      </c>
      <c r="K2618" s="22" t="s">
        <v>255</v>
      </c>
      <c r="L2618" s="22" t="s">
        <v>256</v>
      </c>
      <c r="M2618" s="21" t="s">
        <v>218</v>
      </c>
      <c r="N2618" s="17"/>
      <c r="O2618" s="22" t="s">
        <v>256</v>
      </c>
      <c r="P2618" s="31" t="str">
        <f t="shared" si="41"/>
        <v>Non-Lead</v>
      </c>
      <c r="Q2618" s="40" t="s">
        <v>254</v>
      </c>
      <c r="R2618" s="40" t="s">
        <v>254</v>
      </c>
      <c r="S2618" s="24"/>
      <c r="T2618" s="16"/>
      <c r="U2618" s="41" t="s">
        <v>255</v>
      </c>
      <c r="V2618" s="41" t="s">
        <v>255</v>
      </c>
      <c r="W2618" s="16"/>
      <c r="X2618" s="43" t="str">
        <f>IF((OR((AND('[1]PWS Information'!$E$10="CWS",T2618="Single Family Residence",P2618="Lead")),
(AND('[1]PWS Information'!$E$10="CWS",T2618="Multiple Family Residence",'[1]PWS Information'!$E$11="Yes",P2618="Lead")),
(AND('[1]PWS Information'!$E$10="NTNC",P2618="Lead")))),"Tier 1",
IF((OR((AND('[1]PWS Information'!$E$10="CWS",T2618="Multiple Family Residence",'[1]PWS Information'!$E$11="No",P2618="Lead")),
(AND('[1]PWS Information'!$E$10="CWS",T2618="Other",P2618="Lead")),
(AND(T2618="",P2618="Lead")),
(AND('[1]PWS Information'!$E$10="CWS",T2618="Building",P2618="Lead")))),"Tier 2",
IF((OR((AND('[1]PWS Information'!$E$10="CWS",T2618="Single Family Residence",P2618="Galvanized Requiring Replacement")),
(AND('[1]PWS Information'!$E$10="CWS",T2618="Single Family Residence",P2618="Galvanized Requiring Replacement",Q2618="Yes")),
(AND('[1]PWS Information'!$E$10="NTNC",T2618="Single Family Residence",P2618="Galvanized Requiring Replacement")),
(AND('[1]PWS Information'!$E$10="NTNC",T2618="Single Family Residence",Q2618="Yes")))),"Tier 3",
IF((OR((AND('[1]PWS Information'!$E$10="CWS",T2618="Single Family Residence",R2618="Yes",P2618="Non-Lead", I2618="Non-Lead - Copper",K2618="Before 1989")),
(AND('[1]PWS Information'!$E$10="CWS",T2618="Single Family Residence",R2618="Yes",P2618="Non-Lead", M2618="Non-Lead - Copper",N2618="Before 1989")))),"Tier 4",
IF((OR((AND('[1]PWS Information'!$E$10="NTNC",P2618="Non-Lead")),
(AND('[1]PWS Information'!$E$10="CWS",P2618="Non-Lead",R2618="")),
(AND('[1]PWS Information'!$E$10="CWS",P2618="Non-Lead",R2618="No")),
(AND('[1]PWS Information'!$E$10="CWS",P2618="Non-Lead",R2618="Don't Know")),
(AND('[1]PWS Information'!$E$10="CWS",P2618="Non-Lead", I2618="Non-Lead - Copper", R2618="Yes", K2618="Between 1989 and 2014")),
(AND('[1]PWS Information'!$E$10="CWS",P2618="Non-Lead", I2618="Non-Lead - Copper", R2618="Yes", K2618="After 2014")),
(AND('[1]PWS Information'!$E$10="CWS",P2618="Non-Lead", I2618="Non-Lead - Copper", R2618="Yes", K2618="Unknown")),
(AND('[1]PWS Information'!$E$10="CWS",P2618="Non-Lead", M2618="Non-Lead - Copper", R2618="Yes", N2618="Between 1989 and 2014")),
(AND('[1]PWS Information'!$E$10="CWS",P2618="Non-Lead", M2618="Non-Lead - Copper", R2618="Yes", N2618="After 2014")),
(AND('[1]PWS Information'!$E$10="CWS",P2618="Non-Lead", M2618="Non-Lead - Copper", R2618="Yes", N2618="Unknown")),
(AND('[1]PWS Information'!$E$10="CWS",P2618="Unknown")),
(AND('[1]PWS Information'!$E$10="NTNC",P2618="Unknown")),
(AND('[1]PWS Information'!$E$10="CWS",T2618="Multiple Family Residence",P2618="Galvanized Requiring Replacement")),
(AND('[1]PWS Information'!$E$10="CWS",P2618="Galvanized Requiring Replacement")),
(AND('[1]PWS Information'!$E$10="NTNC",T2618="Multiple Family Residence",P2618="Galvanized Requiring Replacement")))),"Tier 5",
"")))))</f>
        <v>Tier 5</v>
      </c>
      <c r="Y2618" s="24"/>
      <c r="Z2618" s="24"/>
    </row>
    <row r="2619" spans="1:26" x14ac:dyDescent="0.25">
      <c r="A2619" s="17">
        <v>2616</v>
      </c>
      <c r="B2619" s="17">
        <v>3804</v>
      </c>
      <c r="C2619" s="17" t="s">
        <v>104</v>
      </c>
      <c r="D2619" s="17" t="s">
        <v>188</v>
      </c>
      <c r="E2619" s="17">
        <v>79549</v>
      </c>
      <c r="F2619" s="17"/>
      <c r="G2619" s="17"/>
      <c r="H2619" s="17"/>
      <c r="I2619" s="21" t="s">
        <v>218</v>
      </c>
      <c r="J2619" s="22" t="s">
        <v>254</v>
      </c>
      <c r="K2619" s="22" t="s">
        <v>255</v>
      </c>
      <c r="L2619" s="22" t="s">
        <v>256</v>
      </c>
      <c r="M2619" s="21" t="s">
        <v>218</v>
      </c>
      <c r="N2619" s="17"/>
      <c r="O2619" s="22" t="s">
        <v>256</v>
      </c>
      <c r="P2619" s="31" t="str">
        <f t="shared" si="41"/>
        <v>Non-Lead</v>
      </c>
      <c r="Q2619" s="40" t="s">
        <v>254</v>
      </c>
      <c r="R2619" s="40" t="s">
        <v>254</v>
      </c>
      <c r="S2619" s="24"/>
      <c r="T2619" s="16"/>
      <c r="U2619" s="41" t="s">
        <v>255</v>
      </c>
      <c r="V2619" s="41" t="s">
        <v>255</v>
      </c>
      <c r="W2619" s="16"/>
      <c r="X2619" s="43" t="str">
        <f>IF((OR((AND('[1]PWS Information'!$E$10="CWS",T2619="Single Family Residence",P2619="Lead")),
(AND('[1]PWS Information'!$E$10="CWS",T2619="Multiple Family Residence",'[1]PWS Information'!$E$11="Yes",P2619="Lead")),
(AND('[1]PWS Information'!$E$10="NTNC",P2619="Lead")))),"Tier 1",
IF((OR((AND('[1]PWS Information'!$E$10="CWS",T2619="Multiple Family Residence",'[1]PWS Information'!$E$11="No",P2619="Lead")),
(AND('[1]PWS Information'!$E$10="CWS",T2619="Other",P2619="Lead")),
(AND(T2619="",P2619="Lead")),
(AND('[1]PWS Information'!$E$10="CWS",T2619="Building",P2619="Lead")))),"Tier 2",
IF((OR((AND('[1]PWS Information'!$E$10="CWS",T2619="Single Family Residence",P2619="Galvanized Requiring Replacement")),
(AND('[1]PWS Information'!$E$10="CWS",T2619="Single Family Residence",P2619="Galvanized Requiring Replacement",Q2619="Yes")),
(AND('[1]PWS Information'!$E$10="NTNC",T2619="Single Family Residence",P2619="Galvanized Requiring Replacement")),
(AND('[1]PWS Information'!$E$10="NTNC",T2619="Single Family Residence",Q2619="Yes")))),"Tier 3",
IF((OR((AND('[1]PWS Information'!$E$10="CWS",T2619="Single Family Residence",R2619="Yes",P2619="Non-Lead", I2619="Non-Lead - Copper",K2619="Before 1989")),
(AND('[1]PWS Information'!$E$10="CWS",T2619="Single Family Residence",R2619="Yes",P2619="Non-Lead", M2619="Non-Lead - Copper",N2619="Before 1989")))),"Tier 4",
IF((OR((AND('[1]PWS Information'!$E$10="NTNC",P2619="Non-Lead")),
(AND('[1]PWS Information'!$E$10="CWS",P2619="Non-Lead",R2619="")),
(AND('[1]PWS Information'!$E$10="CWS",P2619="Non-Lead",R2619="No")),
(AND('[1]PWS Information'!$E$10="CWS",P2619="Non-Lead",R2619="Don't Know")),
(AND('[1]PWS Information'!$E$10="CWS",P2619="Non-Lead", I2619="Non-Lead - Copper", R2619="Yes", K2619="Between 1989 and 2014")),
(AND('[1]PWS Information'!$E$10="CWS",P2619="Non-Lead", I2619="Non-Lead - Copper", R2619="Yes", K2619="After 2014")),
(AND('[1]PWS Information'!$E$10="CWS",P2619="Non-Lead", I2619="Non-Lead - Copper", R2619="Yes", K2619="Unknown")),
(AND('[1]PWS Information'!$E$10="CWS",P2619="Non-Lead", M2619="Non-Lead - Copper", R2619="Yes", N2619="Between 1989 and 2014")),
(AND('[1]PWS Information'!$E$10="CWS",P2619="Non-Lead", M2619="Non-Lead - Copper", R2619="Yes", N2619="After 2014")),
(AND('[1]PWS Information'!$E$10="CWS",P2619="Non-Lead", M2619="Non-Lead - Copper", R2619="Yes", N2619="Unknown")),
(AND('[1]PWS Information'!$E$10="CWS",P2619="Unknown")),
(AND('[1]PWS Information'!$E$10="NTNC",P2619="Unknown")),
(AND('[1]PWS Information'!$E$10="CWS",T2619="Multiple Family Residence",P2619="Galvanized Requiring Replacement")),
(AND('[1]PWS Information'!$E$10="CWS",P2619="Galvanized Requiring Replacement")),
(AND('[1]PWS Information'!$E$10="NTNC",T2619="Multiple Family Residence",P2619="Galvanized Requiring Replacement")))),"Tier 5",
"")))))</f>
        <v>Tier 5</v>
      </c>
      <c r="Y2619" s="24"/>
      <c r="Z2619" s="24"/>
    </row>
    <row r="2620" spans="1:26" x14ac:dyDescent="0.25">
      <c r="A2620" s="17">
        <v>2617</v>
      </c>
      <c r="B2620" s="17">
        <v>3805</v>
      </c>
      <c r="C2620" s="17" t="s">
        <v>104</v>
      </c>
      <c r="D2620" s="17" t="s">
        <v>188</v>
      </c>
      <c r="E2620" s="17">
        <v>79549</v>
      </c>
      <c r="F2620" s="17"/>
      <c r="G2620" s="17"/>
      <c r="H2620" s="17"/>
      <c r="I2620" s="21" t="s">
        <v>218</v>
      </c>
      <c r="J2620" s="22" t="s">
        <v>254</v>
      </c>
      <c r="K2620" s="22" t="s">
        <v>255</v>
      </c>
      <c r="L2620" s="22" t="s">
        <v>256</v>
      </c>
      <c r="M2620" s="21" t="s">
        <v>218</v>
      </c>
      <c r="N2620" s="17"/>
      <c r="O2620" s="22" t="s">
        <v>256</v>
      </c>
      <c r="P2620" s="31" t="str">
        <f t="shared" si="41"/>
        <v>Non-Lead</v>
      </c>
      <c r="Q2620" s="40" t="s">
        <v>254</v>
      </c>
      <c r="R2620" s="40" t="s">
        <v>254</v>
      </c>
      <c r="S2620" s="24"/>
      <c r="T2620" s="16"/>
      <c r="U2620" s="41" t="s">
        <v>255</v>
      </c>
      <c r="V2620" s="41" t="s">
        <v>255</v>
      </c>
      <c r="W2620" s="16"/>
      <c r="X2620" s="43" t="str">
        <f>IF((OR((AND('[1]PWS Information'!$E$10="CWS",T2620="Single Family Residence",P2620="Lead")),
(AND('[1]PWS Information'!$E$10="CWS",T2620="Multiple Family Residence",'[1]PWS Information'!$E$11="Yes",P2620="Lead")),
(AND('[1]PWS Information'!$E$10="NTNC",P2620="Lead")))),"Tier 1",
IF((OR((AND('[1]PWS Information'!$E$10="CWS",T2620="Multiple Family Residence",'[1]PWS Information'!$E$11="No",P2620="Lead")),
(AND('[1]PWS Information'!$E$10="CWS",T2620="Other",P2620="Lead")),
(AND(T2620="",P2620="Lead")),
(AND('[1]PWS Information'!$E$10="CWS",T2620="Building",P2620="Lead")))),"Tier 2",
IF((OR((AND('[1]PWS Information'!$E$10="CWS",T2620="Single Family Residence",P2620="Galvanized Requiring Replacement")),
(AND('[1]PWS Information'!$E$10="CWS",T2620="Single Family Residence",P2620="Galvanized Requiring Replacement",Q2620="Yes")),
(AND('[1]PWS Information'!$E$10="NTNC",T2620="Single Family Residence",P2620="Galvanized Requiring Replacement")),
(AND('[1]PWS Information'!$E$10="NTNC",T2620="Single Family Residence",Q2620="Yes")))),"Tier 3",
IF((OR((AND('[1]PWS Information'!$E$10="CWS",T2620="Single Family Residence",R2620="Yes",P2620="Non-Lead", I2620="Non-Lead - Copper",K2620="Before 1989")),
(AND('[1]PWS Information'!$E$10="CWS",T2620="Single Family Residence",R2620="Yes",P2620="Non-Lead", M2620="Non-Lead - Copper",N2620="Before 1989")))),"Tier 4",
IF((OR((AND('[1]PWS Information'!$E$10="NTNC",P2620="Non-Lead")),
(AND('[1]PWS Information'!$E$10="CWS",P2620="Non-Lead",R2620="")),
(AND('[1]PWS Information'!$E$10="CWS",P2620="Non-Lead",R2620="No")),
(AND('[1]PWS Information'!$E$10="CWS",P2620="Non-Lead",R2620="Don't Know")),
(AND('[1]PWS Information'!$E$10="CWS",P2620="Non-Lead", I2620="Non-Lead - Copper", R2620="Yes", K2620="Between 1989 and 2014")),
(AND('[1]PWS Information'!$E$10="CWS",P2620="Non-Lead", I2620="Non-Lead - Copper", R2620="Yes", K2620="After 2014")),
(AND('[1]PWS Information'!$E$10="CWS",P2620="Non-Lead", I2620="Non-Lead - Copper", R2620="Yes", K2620="Unknown")),
(AND('[1]PWS Information'!$E$10="CWS",P2620="Non-Lead", M2620="Non-Lead - Copper", R2620="Yes", N2620="Between 1989 and 2014")),
(AND('[1]PWS Information'!$E$10="CWS",P2620="Non-Lead", M2620="Non-Lead - Copper", R2620="Yes", N2620="After 2014")),
(AND('[1]PWS Information'!$E$10="CWS",P2620="Non-Lead", M2620="Non-Lead - Copper", R2620="Yes", N2620="Unknown")),
(AND('[1]PWS Information'!$E$10="CWS",P2620="Unknown")),
(AND('[1]PWS Information'!$E$10="NTNC",P2620="Unknown")),
(AND('[1]PWS Information'!$E$10="CWS",T2620="Multiple Family Residence",P2620="Galvanized Requiring Replacement")),
(AND('[1]PWS Information'!$E$10="CWS",P2620="Galvanized Requiring Replacement")),
(AND('[1]PWS Information'!$E$10="NTNC",T2620="Multiple Family Residence",P2620="Galvanized Requiring Replacement")))),"Tier 5",
"")))))</f>
        <v>Tier 5</v>
      </c>
      <c r="Y2620" s="24"/>
      <c r="Z2620" s="24"/>
    </row>
    <row r="2621" spans="1:26" x14ac:dyDescent="0.25">
      <c r="A2621" s="17">
        <v>2618</v>
      </c>
      <c r="B2621" s="17">
        <v>3806</v>
      </c>
      <c r="C2621" s="17" t="s">
        <v>104</v>
      </c>
      <c r="D2621" s="17" t="s">
        <v>188</v>
      </c>
      <c r="E2621" s="17">
        <v>79549</v>
      </c>
      <c r="F2621" s="17"/>
      <c r="G2621" s="17"/>
      <c r="H2621" s="17"/>
      <c r="I2621" s="21" t="s">
        <v>218</v>
      </c>
      <c r="J2621" s="22" t="s">
        <v>254</v>
      </c>
      <c r="K2621" s="22" t="s">
        <v>255</v>
      </c>
      <c r="L2621" s="22" t="s">
        <v>256</v>
      </c>
      <c r="M2621" s="21" t="s">
        <v>218</v>
      </c>
      <c r="N2621" s="17"/>
      <c r="O2621" s="22" t="s">
        <v>256</v>
      </c>
      <c r="P2621" s="31" t="str">
        <f t="shared" si="41"/>
        <v>Non-Lead</v>
      </c>
      <c r="Q2621" s="40" t="s">
        <v>254</v>
      </c>
      <c r="R2621" s="40" t="s">
        <v>254</v>
      </c>
      <c r="S2621" s="24"/>
      <c r="T2621" s="16"/>
      <c r="U2621" s="41" t="s">
        <v>255</v>
      </c>
      <c r="V2621" s="41" t="s">
        <v>255</v>
      </c>
      <c r="W2621" s="16"/>
      <c r="X2621" s="43" t="str">
        <f>IF((OR((AND('[1]PWS Information'!$E$10="CWS",T2621="Single Family Residence",P2621="Lead")),
(AND('[1]PWS Information'!$E$10="CWS",T2621="Multiple Family Residence",'[1]PWS Information'!$E$11="Yes",P2621="Lead")),
(AND('[1]PWS Information'!$E$10="NTNC",P2621="Lead")))),"Tier 1",
IF((OR((AND('[1]PWS Information'!$E$10="CWS",T2621="Multiple Family Residence",'[1]PWS Information'!$E$11="No",P2621="Lead")),
(AND('[1]PWS Information'!$E$10="CWS",T2621="Other",P2621="Lead")),
(AND(T2621="",P2621="Lead")),
(AND('[1]PWS Information'!$E$10="CWS",T2621="Building",P2621="Lead")))),"Tier 2",
IF((OR((AND('[1]PWS Information'!$E$10="CWS",T2621="Single Family Residence",P2621="Galvanized Requiring Replacement")),
(AND('[1]PWS Information'!$E$10="CWS",T2621="Single Family Residence",P2621="Galvanized Requiring Replacement",Q2621="Yes")),
(AND('[1]PWS Information'!$E$10="NTNC",T2621="Single Family Residence",P2621="Galvanized Requiring Replacement")),
(AND('[1]PWS Information'!$E$10="NTNC",T2621="Single Family Residence",Q2621="Yes")))),"Tier 3",
IF((OR((AND('[1]PWS Information'!$E$10="CWS",T2621="Single Family Residence",R2621="Yes",P2621="Non-Lead", I2621="Non-Lead - Copper",K2621="Before 1989")),
(AND('[1]PWS Information'!$E$10="CWS",T2621="Single Family Residence",R2621="Yes",P2621="Non-Lead", M2621="Non-Lead - Copper",N2621="Before 1989")))),"Tier 4",
IF((OR((AND('[1]PWS Information'!$E$10="NTNC",P2621="Non-Lead")),
(AND('[1]PWS Information'!$E$10="CWS",P2621="Non-Lead",R2621="")),
(AND('[1]PWS Information'!$E$10="CWS",P2621="Non-Lead",R2621="No")),
(AND('[1]PWS Information'!$E$10="CWS",P2621="Non-Lead",R2621="Don't Know")),
(AND('[1]PWS Information'!$E$10="CWS",P2621="Non-Lead", I2621="Non-Lead - Copper", R2621="Yes", K2621="Between 1989 and 2014")),
(AND('[1]PWS Information'!$E$10="CWS",P2621="Non-Lead", I2621="Non-Lead - Copper", R2621="Yes", K2621="After 2014")),
(AND('[1]PWS Information'!$E$10="CWS",P2621="Non-Lead", I2621="Non-Lead - Copper", R2621="Yes", K2621="Unknown")),
(AND('[1]PWS Information'!$E$10="CWS",P2621="Non-Lead", M2621="Non-Lead - Copper", R2621="Yes", N2621="Between 1989 and 2014")),
(AND('[1]PWS Information'!$E$10="CWS",P2621="Non-Lead", M2621="Non-Lead - Copper", R2621="Yes", N2621="After 2014")),
(AND('[1]PWS Information'!$E$10="CWS",P2621="Non-Lead", M2621="Non-Lead - Copper", R2621="Yes", N2621="Unknown")),
(AND('[1]PWS Information'!$E$10="CWS",P2621="Unknown")),
(AND('[1]PWS Information'!$E$10="NTNC",P2621="Unknown")),
(AND('[1]PWS Information'!$E$10="CWS",T2621="Multiple Family Residence",P2621="Galvanized Requiring Replacement")),
(AND('[1]PWS Information'!$E$10="CWS",P2621="Galvanized Requiring Replacement")),
(AND('[1]PWS Information'!$E$10="NTNC",T2621="Multiple Family Residence",P2621="Galvanized Requiring Replacement")))),"Tier 5",
"")))))</f>
        <v>Tier 5</v>
      </c>
      <c r="Y2621" s="24"/>
      <c r="Z2621" s="24"/>
    </row>
    <row r="2622" spans="1:26" x14ac:dyDescent="0.25">
      <c r="A2622" s="17">
        <v>2619</v>
      </c>
      <c r="B2622" s="17">
        <v>3807</v>
      </c>
      <c r="C2622" s="17" t="s">
        <v>104</v>
      </c>
      <c r="D2622" s="17" t="s">
        <v>188</v>
      </c>
      <c r="E2622" s="17">
        <v>79549</v>
      </c>
      <c r="F2622" s="17"/>
      <c r="G2622" s="17"/>
      <c r="H2622" s="17"/>
      <c r="I2622" s="21" t="s">
        <v>218</v>
      </c>
      <c r="J2622" s="22" t="s">
        <v>254</v>
      </c>
      <c r="K2622" s="22" t="s">
        <v>255</v>
      </c>
      <c r="L2622" s="22" t="s">
        <v>256</v>
      </c>
      <c r="M2622" s="21" t="s">
        <v>218</v>
      </c>
      <c r="N2622" s="17"/>
      <c r="O2622" s="22" t="s">
        <v>256</v>
      </c>
      <c r="P2622" s="31" t="str">
        <f t="shared" si="41"/>
        <v>Non-Lead</v>
      </c>
      <c r="Q2622" s="40" t="s">
        <v>254</v>
      </c>
      <c r="R2622" s="40" t="s">
        <v>254</v>
      </c>
      <c r="S2622" s="24"/>
      <c r="T2622" s="16"/>
      <c r="U2622" s="41" t="s">
        <v>255</v>
      </c>
      <c r="V2622" s="41" t="s">
        <v>255</v>
      </c>
      <c r="W2622" s="16"/>
      <c r="X2622" s="43" t="str">
        <f>IF((OR((AND('[1]PWS Information'!$E$10="CWS",T2622="Single Family Residence",P2622="Lead")),
(AND('[1]PWS Information'!$E$10="CWS",T2622="Multiple Family Residence",'[1]PWS Information'!$E$11="Yes",P2622="Lead")),
(AND('[1]PWS Information'!$E$10="NTNC",P2622="Lead")))),"Tier 1",
IF((OR((AND('[1]PWS Information'!$E$10="CWS",T2622="Multiple Family Residence",'[1]PWS Information'!$E$11="No",P2622="Lead")),
(AND('[1]PWS Information'!$E$10="CWS",T2622="Other",P2622="Lead")),
(AND(T2622="",P2622="Lead")),
(AND('[1]PWS Information'!$E$10="CWS",T2622="Building",P2622="Lead")))),"Tier 2",
IF((OR((AND('[1]PWS Information'!$E$10="CWS",T2622="Single Family Residence",P2622="Galvanized Requiring Replacement")),
(AND('[1]PWS Information'!$E$10="CWS",T2622="Single Family Residence",P2622="Galvanized Requiring Replacement",Q2622="Yes")),
(AND('[1]PWS Information'!$E$10="NTNC",T2622="Single Family Residence",P2622="Galvanized Requiring Replacement")),
(AND('[1]PWS Information'!$E$10="NTNC",T2622="Single Family Residence",Q2622="Yes")))),"Tier 3",
IF((OR((AND('[1]PWS Information'!$E$10="CWS",T2622="Single Family Residence",R2622="Yes",P2622="Non-Lead", I2622="Non-Lead - Copper",K2622="Before 1989")),
(AND('[1]PWS Information'!$E$10="CWS",T2622="Single Family Residence",R2622="Yes",P2622="Non-Lead", M2622="Non-Lead - Copper",N2622="Before 1989")))),"Tier 4",
IF((OR((AND('[1]PWS Information'!$E$10="NTNC",P2622="Non-Lead")),
(AND('[1]PWS Information'!$E$10="CWS",P2622="Non-Lead",R2622="")),
(AND('[1]PWS Information'!$E$10="CWS",P2622="Non-Lead",R2622="No")),
(AND('[1]PWS Information'!$E$10="CWS",P2622="Non-Lead",R2622="Don't Know")),
(AND('[1]PWS Information'!$E$10="CWS",P2622="Non-Lead", I2622="Non-Lead - Copper", R2622="Yes", K2622="Between 1989 and 2014")),
(AND('[1]PWS Information'!$E$10="CWS",P2622="Non-Lead", I2622="Non-Lead - Copper", R2622="Yes", K2622="After 2014")),
(AND('[1]PWS Information'!$E$10="CWS",P2622="Non-Lead", I2622="Non-Lead - Copper", R2622="Yes", K2622="Unknown")),
(AND('[1]PWS Information'!$E$10="CWS",P2622="Non-Lead", M2622="Non-Lead - Copper", R2622="Yes", N2622="Between 1989 and 2014")),
(AND('[1]PWS Information'!$E$10="CWS",P2622="Non-Lead", M2622="Non-Lead - Copper", R2622="Yes", N2622="After 2014")),
(AND('[1]PWS Information'!$E$10="CWS",P2622="Non-Lead", M2622="Non-Lead - Copper", R2622="Yes", N2622="Unknown")),
(AND('[1]PWS Information'!$E$10="CWS",P2622="Unknown")),
(AND('[1]PWS Information'!$E$10="NTNC",P2622="Unknown")),
(AND('[1]PWS Information'!$E$10="CWS",T2622="Multiple Family Residence",P2622="Galvanized Requiring Replacement")),
(AND('[1]PWS Information'!$E$10="CWS",P2622="Galvanized Requiring Replacement")),
(AND('[1]PWS Information'!$E$10="NTNC",T2622="Multiple Family Residence",P2622="Galvanized Requiring Replacement")))),"Tier 5",
"")))))</f>
        <v>Tier 5</v>
      </c>
      <c r="Y2622" s="24"/>
      <c r="Z2622" s="24"/>
    </row>
    <row r="2623" spans="1:26" x14ac:dyDescent="0.25">
      <c r="A2623" s="17">
        <v>2620</v>
      </c>
      <c r="B2623" s="17">
        <v>3808</v>
      </c>
      <c r="C2623" s="17" t="s">
        <v>104</v>
      </c>
      <c r="D2623" s="17" t="s">
        <v>188</v>
      </c>
      <c r="E2623" s="17">
        <v>79549</v>
      </c>
      <c r="F2623" s="17"/>
      <c r="G2623" s="17"/>
      <c r="H2623" s="17"/>
      <c r="I2623" s="21" t="s">
        <v>218</v>
      </c>
      <c r="J2623" s="22" t="s">
        <v>254</v>
      </c>
      <c r="K2623" s="22" t="s">
        <v>255</v>
      </c>
      <c r="L2623" s="22" t="s">
        <v>256</v>
      </c>
      <c r="M2623" s="21" t="s">
        <v>218</v>
      </c>
      <c r="N2623" s="17"/>
      <c r="O2623" s="22" t="s">
        <v>256</v>
      </c>
      <c r="P2623" s="31" t="str">
        <f t="shared" si="41"/>
        <v>Non-Lead</v>
      </c>
      <c r="Q2623" s="40" t="s">
        <v>254</v>
      </c>
      <c r="R2623" s="40" t="s">
        <v>254</v>
      </c>
      <c r="S2623" s="24"/>
      <c r="T2623" s="16"/>
      <c r="U2623" s="41" t="s">
        <v>255</v>
      </c>
      <c r="V2623" s="41" t="s">
        <v>255</v>
      </c>
      <c r="W2623" s="16"/>
      <c r="X2623" s="43" t="str">
        <f>IF((OR((AND('[1]PWS Information'!$E$10="CWS",T2623="Single Family Residence",P2623="Lead")),
(AND('[1]PWS Information'!$E$10="CWS",T2623="Multiple Family Residence",'[1]PWS Information'!$E$11="Yes",P2623="Lead")),
(AND('[1]PWS Information'!$E$10="NTNC",P2623="Lead")))),"Tier 1",
IF((OR((AND('[1]PWS Information'!$E$10="CWS",T2623="Multiple Family Residence",'[1]PWS Information'!$E$11="No",P2623="Lead")),
(AND('[1]PWS Information'!$E$10="CWS",T2623="Other",P2623="Lead")),
(AND(T2623="",P2623="Lead")),
(AND('[1]PWS Information'!$E$10="CWS",T2623="Building",P2623="Lead")))),"Tier 2",
IF((OR((AND('[1]PWS Information'!$E$10="CWS",T2623="Single Family Residence",P2623="Galvanized Requiring Replacement")),
(AND('[1]PWS Information'!$E$10="CWS",T2623="Single Family Residence",P2623="Galvanized Requiring Replacement",Q2623="Yes")),
(AND('[1]PWS Information'!$E$10="NTNC",T2623="Single Family Residence",P2623="Galvanized Requiring Replacement")),
(AND('[1]PWS Information'!$E$10="NTNC",T2623="Single Family Residence",Q2623="Yes")))),"Tier 3",
IF((OR((AND('[1]PWS Information'!$E$10="CWS",T2623="Single Family Residence",R2623="Yes",P2623="Non-Lead", I2623="Non-Lead - Copper",K2623="Before 1989")),
(AND('[1]PWS Information'!$E$10="CWS",T2623="Single Family Residence",R2623="Yes",P2623="Non-Lead", M2623="Non-Lead - Copper",N2623="Before 1989")))),"Tier 4",
IF((OR((AND('[1]PWS Information'!$E$10="NTNC",P2623="Non-Lead")),
(AND('[1]PWS Information'!$E$10="CWS",P2623="Non-Lead",R2623="")),
(AND('[1]PWS Information'!$E$10="CWS",P2623="Non-Lead",R2623="No")),
(AND('[1]PWS Information'!$E$10="CWS",P2623="Non-Lead",R2623="Don't Know")),
(AND('[1]PWS Information'!$E$10="CWS",P2623="Non-Lead", I2623="Non-Lead - Copper", R2623="Yes", K2623="Between 1989 and 2014")),
(AND('[1]PWS Information'!$E$10="CWS",P2623="Non-Lead", I2623="Non-Lead - Copper", R2623="Yes", K2623="After 2014")),
(AND('[1]PWS Information'!$E$10="CWS",P2623="Non-Lead", I2623="Non-Lead - Copper", R2623="Yes", K2623="Unknown")),
(AND('[1]PWS Information'!$E$10="CWS",P2623="Non-Lead", M2623="Non-Lead - Copper", R2623="Yes", N2623="Between 1989 and 2014")),
(AND('[1]PWS Information'!$E$10="CWS",P2623="Non-Lead", M2623="Non-Lead - Copper", R2623="Yes", N2623="After 2014")),
(AND('[1]PWS Information'!$E$10="CWS",P2623="Non-Lead", M2623="Non-Lead - Copper", R2623="Yes", N2623="Unknown")),
(AND('[1]PWS Information'!$E$10="CWS",P2623="Unknown")),
(AND('[1]PWS Information'!$E$10="NTNC",P2623="Unknown")),
(AND('[1]PWS Information'!$E$10="CWS",T2623="Multiple Family Residence",P2623="Galvanized Requiring Replacement")),
(AND('[1]PWS Information'!$E$10="CWS",P2623="Galvanized Requiring Replacement")),
(AND('[1]PWS Information'!$E$10="NTNC",T2623="Multiple Family Residence",P2623="Galvanized Requiring Replacement")))),"Tier 5",
"")))))</f>
        <v>Tier 5</v>
      </c>
      <c r="Y2623" s="24"/>
      <c r="Z2623" s="24"/>
    </row>
    <row r="2624" spans="1:26" x14ac:dyDescent="0.25">
      <c r="A2624" s="17">
        <v>2621</v>
      </c>
      <c r="B2624" s="17">
        <v>3809</v>
      </c>
      <c r="C2624" s="17" t="s">
        <v>104</v>
      </c>
      <c r="D2624" s="17" t="s">
        <v>188</v>
      </c>
      <c r="E2624" s="17">
        <v>79549</v>
      </c>
      <c r="F2624" s="17"/>
      <c r="G2624" s="17"/>
      <c r="H2624" s="17"/>
      <c r="I2624" s="21" t="s">
        <v>218</v>
      </c>
      <c r="J2624" s="22" t="s">
        <v>254</v>
      </c>
      <c r="K2624" s="22" t="s">
        <v>255</v>
      </c>
      <c r="L2624" s="22" t="s">
        <v>256</v>
      </c>
      <c r="M2624" s="21" t="s">
        <v>218</v>
      </c>
      <c r="N2624" s="17"/>
      <c r="O2624" s="22" t="s">
        <v>256</v>
      </c>
      <c r="P2624" s="31" t="str">
        <f t="shared" si="41"/>
        <v>Non-Lead</v>
      </c>
      <c r="Q2624" s="40" t="s">
        <v>254</v>
      </c>
      <c r="R2624" s="40" t="s">
        <v>254</v>
      </c>
      <c r="S2624" s="24"/>
      <c r="T2624" s="16"/>
      <c r="U2624" s="41" t="s">
        <v>255</v>
      </c>
      <c r="V2624" s="41" t="s">
        <v>255</v>
      </c>
      <c r="W2624" s="16"/>
      <c r="X2624" s="43" t="str">
        <f>IF((OR((AND('[1]PWS Information'!$E$10="CWS",T2624="Single Family Residence",P2624="Lead")),
(AND('[1]PWS Information'!$E$10="CWS",T2624="Multiple Family Residence",'[1]PWS Information'!$E$11="Yes",P2624="Lead")),
(AND('[1]PWS Information'!$E$10="NTNC",P2624="Lead")))),"Tier 1",
IF((OR((AND('[1]PWS Information'!$E$10="CWS",T2624="Multiple Family Residence",'[1]PWS Information'!$E$11="No",P2624="Lead")),
(AND('[1]PWS Information'!$E$10="CWS",T2624="Other",P2624="Lead")),
(AND(T2624="",P2624="Lead")),
(AND('[1]PWS Information'!$E$10="CWS",T2624="Building",P2624="Lead")))),"Tier 2",
IF((OR((AND('[1]PWS Information'!$E$10="CWS",T2624="Single Family Residence",P2624="Galvanized Requiring Replacement")),
(AND('[1]PWS Information'!$E$10="CWS",T2624="Single Family Residence",P2624="Galvanized Requiring Replacement",Q2624="Yes")),
(AND('[1]PWS Information'!$E$10="NTNC",T2624="Single Family Residence",P2624="Galvanized Requiring Replacement")),
(AND('[1]PWS Information'!$E$10="NTNC",T2624="Single Family Residence",Q2624="Yes")))),"Tier 3",
IF((OR((AND('[1]PWS Information'!$E$10="CWS",T2624="Single Family Residence",R2624="Yes",P2624="Non-Lead", I2624="Non-Lead - Copper",K2624="Before 1989")),
(AND('[1]PWS Information'!$E$10="CWS",T2624="Single Family Residence",R2624="Yes",P2624="Non-Lead", M2624="Non-Lead - Copper",N2624="Before 1989")))),"Tier 4",
IF((OR((AND('[1]PWS Information'!$E$10="NTNC",P2624="Non-Lead")),
(AND('[1]PWS Information'!$E$10="CWS",P2624="Non-Lead",R2624="")),
(AND('[1]PWS Information'!$E$10="CWS",P2624="Non-Lead",R2624="No")),
(AND('[1]PWS Information'!$E$10="CWS",P2624="Non-Lead",R2624="Don't Know")),
(AND('[1]PWS Information'!$E$10="CWS",P2624="Non-Lead", I2624="Non-Lead - Copper", R2624="Yes", K2624="Between 1989 and 2014")),
(AND('[1]PWS Information'!$E$10="CWS",P2624="Non-Lead", I2624="Non-Lead - Copper", R2624="Yes", K2624="After 2014")),
(AND('[1]PWS Information'!$E$10="CWS",P2624="Non-Lead", I2624="Non-Lead - Copper", R2624="Yes", K2624="Unknown")),
(AND('[1]PWS Information'!$E$10="CWS",P2624="Non-Lead", M2624="Non-Lead - Copper", R2624="Yes", N2624="Between 1989 and 2014")),
(AND('[1]PWS Information'!$E$10="CWS",P2624="Non-Lead", M2624="Non-Lead - Copper", R2624="Yes", N2624="After 2014")),
(AND('[1]PWS Information'!$E$10="CWS",P2624="Non-Lead", M2624="Non-Lead - Copper", R2624="Yes", N2624="Unknown")),
(AND('[1]PWS Information'!$E$10="CWS",P2624="Unknown")),
(AND('[1]PWS Information'!$E$10="NTNC",P2624="Unknown")),
(AND('[1]PWS Information'!$E$10="CWS",T2624="Multiple Family Residence",P2624="Galvanized Requiring Replacement")),
(AND('[1]PWS Information'!$E$10="CWS",P2624="Galvanized Requiring Replacement")),
(AND('[1]PWS Information'!$E$10="NTNC",T2624="Multiple Family Residence",P2624="Galvanized Requiring Replacement")))),"Tier 5",
"")))))</f>
        <v>Tier 5</v>
      </c>
      <c r="Y2624" s="24"/>
      <c r="Z2624" s="24"/>
    </row>
    <row r="2625" spans="1:26" x14ac:dyDescent="0.25">
      <c r="A2625" s="17">
        <v>2622</v>
      </c>
      <c r="B2625" s="17">
        <v>3810</v>
      </c>
      <c r="C2625" s="17" t="s">
        <v>104</v>
      </c>
      <c r="D2625" s="17" t="s">
        <v>188</v>
      </c>
      <c r="E2625" s="17">
        <v>79549</v>
      </c>
      <c r="F2625" s="17"/>
      <c r="G2625" s="17"/>
      <c r="H2625" s="17"/>
      <c r="I2625" s="21" t="s">
        <v>218</v>
      </c>
      <c r="J2625" s="22" t="s">
        <v>254</v>
      </c>
      <c r="K2625" s="22" t="s">
        <v>255</v>
      </c>
      <c r="L2625" s="22" t="s">
        <v>256</v>
      </c>
      <c r="M2625" s="21" t="s">
        <v>218</v>
      </c>
      <c r="N2625" s="17"/>
      <c r="O2625" s="22" t="s">
        <v>256</v>
      </c>
      <c r="P2625" s="31" t="str">
        <f t="shared" si="41"/>
        <v>Non-Lead</v>
      </c>
      <c r="Q2625" s="40" t="s">
        <v>254</v>
      </c>
      <c r="R2625" s="40" t="s">
        <v>254</v>
      </c>
      <c r="S2625" s="24"/>
      <c r="T2625" s="16"/>
      <c r="U2625" s="41" t="s">
        <v>255</v>
      </c>
      <c r="V2625" s="41" t="s">
        <v>255</v>
      </c>
      <c r="W2625" s="16"/>
      <c r="X2625" s="43" t="str">
        <f>IF((OR((AND('[1]PWS Information'!$E$10="CWS",T2625="Single Family Residence",P2625="Lead")),
(AND('[1]PWS Information'!$E$10="CWS",T2625="Multiple Family Residence",'[1]PWS Information'!$E$11="Yes",P2625="Lead")),
(AND('[1]PWS Information'!$E$10="NTNC",P2625="Lead")))),"Tier 1",
IF((OR((AND('[1]PWS Information'!$E$10="CWS",T2625="Multiple Family Residence",'[1]PWS Information'!$E$11="No",P2625="Lead")),
(AND('[1]PWS Information'!$E$10="CWS",T2625="Other",P2625="Lead")),
(AND(T2625="",P2625="Lead")),
(AND('[1]PWS Information'!$E$10="CWS",T2625="Building",P2625="Lead")))),"Tier 2",
IF((OR((AND('[1]PWS Information'!$E$10="CWS",T2625="Single Family Residence",P2625="Galvanized Requiring Replacement")),
(AND('[1]PWS Information'!$E$10="CWS",T2625="Single Family Residence",P2625="Galvanized Requiring Replacement",Q2625="Yes")),
(AND('[1]PWS Information'!$E$10="NTNC",T2625="Single Family Residence",P2625="Galvanized Requiring Replacement")),
(AND('[1]PWS Information'!$E$10="NTNC",T2625="Single Family Residence",Q2625="Yes")))),"Tier 3",
IF((OR((AND('[1]PWS Information'!$E$10="CWS",T2625="Single Family Residence",R2625="Yes",P2625="Non-Lead", I2625="Non-Lead - Copper",K2625="Before 1989")),
(AND('[1]PWS Information'!$E$10="CWS",T2625="Single Family Residence",R2625="Yes",P2625="Non-Lead", M2625="Non-Lead - Copper",N2625="Before 1989")))),"Tier 4",
IF((OR((AND('[1]PWS Information'!$E$10="NTNC",P2625="Non-Lead")),
(AND('[1]PWS Information'!$E$10="CWS",P2625="Non-Lead",R2625="")),
(AND('[1]PWS Information'!$E$10="CWS",P2625="Non-Lead",R2625="No")),
(AND('[1]PWS Information'!$E$10="CWS",P2625="Non-Lead",R2625="Don't Know")),
(AND('[1]PWS Information'!$E$10="CWS",P2625="Non-Lead", I2625="Non-Lead - Copper", R2625="Yes", K2625="Between 1989 and 2014")),
(AND('[1]PWS Information'!$E$10="CWS",P2625="Non-Lead", I2625="Non-Lead - Copper", R2625="Yes", K2625="After 2014")),
(AND('[1]PWS Information'!$E$10="CWS",P2625="Non-Lead", I2625="Non-Lead - Copper", R2625="Yes", K2625="Unknown")),
(AND('[1]PWS Information'!$E$10="CWS",P2625="Non-Lead", M2625="Non-Lead - Copper", R2625="Yes", N2625="Between 1989 and 2014")),
(AND('[1]PWS Information'!$E$10="CWS",P2625="Non-Lead", M2625="Non-Lead - Copper", R2625="Yes", N2625="After 2014")),
(AND('[1]PWS Information'!$E$10="CWS",P2625="Non-Lead", M2625="Non-Lead - Copper", R2625="Yes", N2625="Unknown")),
(AND('[1]PWS Information'!$E$10="CWS",P2625="Unknown")),
(AND('[1]PWS Information'!$E$10="NTNC",P2625="Unknown")),
(AND('[1]PWS Information'!$E$10="CWS",T2625="Multiple Family Residence",P2625="Galvanized Requiring Replacement")),
(AND('[1]PWS Information'!$E$10="CWS",P2625="Galvanized Requiring Replacement")),
(AND('[1]PWS Information'!$E$10="NTNC",T2625="Multiple Family Residence",P2625="Galvanized Requiring Replacement")))),"Tier 5",
"")))))</f>
        <v>Tier 5</v>
      </c>
      <c r="Y2625" s="24"/>
      <c r="Z2625" s="24"/>
    </row>
    <row r="2626" spans="1:26" x14ac:dyDescent="0.25">
      <c r="A2626" s="17">
        <v>2623</v>
      </c>
      <c r="B2626" s="17">
        <v>3811</v>
      </c>
      <c r="C2626" s="17" t="s">
        <v>104</v>
      </c>
      <c r="D2626" s="17" t="s">
        <v>188</v>
      </c>
      <c r="E2626" s="17">
        <v>79549</v>
      </c>
      <c r="F2626" s="17"/>
      <c r="G2626" s="17"/>
      <c r="H2626" s="17"/>
      <c r="I2626" s="21" t="s">
        <v>218</v>
      </c>
      <c r="J2626" s="22" t="s">
        <v>254</v>
      </c>
      <c r="K2626" s="22" t="s">
        <v>255</v>
      </c>
      <c r="L2626" s="22" t="s">
        <v>256</v>
      </c>
      <c r="M2626" s="21" t="s">
        <v>218</v>
      </c>
      <c r="N2626" s="17"/>
      <c r="O2626" s="22" t="s">
        <v>256</v>
      </c>
      <c r="P2626" s="31" t="str">
        <f t="shared" si="41"/>
        <v>Non-Lead</v>
      </c>
      <c r="Q2626" s="40" t="s">
        <v>254</v>
      </c>
      <c r="R2626" s="40" t="s">
        <v>254</v>
      </c>
      <c r="S2626" s="24"/>
      <c r="T2626" s="16"/>
      <c r="U2626" s="41" t="s">
        <v>255</v>
      </c>
      <c r="V2626" s="41" t="s">
        <v>255</v>
      </c>
      <c r="W2626" s="16"/>
      <c r="X2626" s="43" t="str">
        <f>IF((OR((AND('[1]PWS Information'!$E$10="CWS",T2626="Single Family Residence",P2626="Lead")),
(AND('[1]PWS Information'!$E$10="CWS",T2626="Multiple Family Residence",'[1]PWS Information'!$E$11="Yes",P2626="Lead")),
(AND('[1]PWS Information'!$E$10="NTNC",P2626="Lead")))),"Tier 1",
IF((OR((AND('[1]PWS Information'!$E$10="CWS",T2626="Multiple Family Residence",'[1]PWS Information'!$E$11="No",P2626="Lead")),
(AND('[1]PWS Information'!$E$10="CWS",T2626="Other",P2626="Lead")),
(AND(T2626="",P2626="Lead")),
(AND('[1]PWS Information'!$E$10="CWS",T2626="Building",P2626="Lead")))),"Tier 2",
IF((OR((AND('[1]PWS Information'!$E$10="CWS",T2626="Single Family Residence",P2626="Galvanized Requiring Replacement")),
(AND('[1]PWS Information'!$E$10="CWS",T2626="Single Family Residence",P2626="Galvanized Requiring Replacement",Q2626="Yes")),
(AND('[1]PWS Information'!$E$10="NTNC",T2626="Single Family Residence",P2626="Galvanized Requiring Replacement")),
(AND('[1]PWS Information'!$E$10="NTNC",T2626="Single Family Residence",Q2626="Yes")))),"Tier 3",
IF((OR((AND('[1]PWS Information'!$E$10="CWS",T2626="Single Family Residence",R2626="Yes",P2626="Non-Lead", I2626="Non-Lead - Copper",K2626="Before 1989")),
(AND('[1]PWS Information'!$E$10="CWS",T2626="Single Family Residence",R2626="Yes",P2626="Non-Lead", M2626="Non-Lead - Copper",N2626="Before 1989")))),"Tier 4",
IF((OR((AND('[1]PWS Information'!$E$10="NTNC",P2626="Non-Lead")),
(AND('[1]PWS Information'!$E$10="CWS",P2626="Non-Lead",R2626="")),
(AND('[1]PWS Information'!$E$10="CWS",P2626="Non-Lead",R2626="No")),
(AND('[1]PWS Information'!$E$10="CWS",P2626="Non-Lead",R2626="Don't Know")),
(AND('[1]PWS Information'!$E$10="CWS",P2626="Non-Lead", I2626="Non-Lead - Copper", R2626="Yes", K2626="Between 1989 and 2014")),
(AND('[1]PWS Information'!$E$10="CWS",P2626="Non-Lead", I2626="Non-Lead - Copper", R2626="Yes", K2626="After 2014")),
(AND('[1]PWS Information'!$E$10="CWS",P2626="Non-Lead", I2626="Non-Lead - Copper", R2626="Yes", K2626="Unknown")),
(AND('[1]PWS Information'!$E$10="CWS",P2626="Non-Lead", M2626="Non-Lead - Copper", R2626="Yes", N2626="Between 1989 and 2014")),
(AND('[1]PWS Information'!$E$10="CWS",P2626="Non-Lead", M2626="Non-Lead - Copper", R2626="Yes", N2626="After 2014")),
(AND('[1]PWS Information'!$E$10="CWS",P2626="Non-Lead", M2626="Non-Lead - Copper", R2626="Yes", N2626="Unknown")),
(AND('[1]PWS Information'!$E$10="CWS",P2626="Unknown")),
(AND('[1]PWS Information'!$E$10="NTNC",P2626="Unknown")),
(AND('[1]PWS Information'!$E$10="CWS",T2626="Multiple Family Residence",P2626="Galvanized Requiring Replacement")),
(AND('[1]PWS Information'!$E$10="CWS",P2626="Galvanized Requiring Replacement")),
(AND('[1]PWS Information'!$E$10="NTNC",T2626="Multiple Family Residence",P2626="Galvanized Requiring Replacement")))),"Tier 5",
"")))))</f>
        <v>Tier 5</v>
      </c>
      <c r="Y2626" s="24"/>
      <c r="Z2626" s="24"/>
    </row>
    <row r="2627" spans="1:26" x14ac:dyDescent="0.25">
      <c r="A2627" s="17">
        <v>2624</v>
      </c>
      <c r="B2627" s="17">
        <v>3812</v>
      </c>
      <c r="C2627" s="17" t="s">
        <v>104</v>
      </c>
      <c r="D2627" s="17" t="s">
        <v>188</v>
      </c>
      <c r="E2627" s="17">
        <v>79549</v>
      </c>
      <c r="F2627" s="17"/>
      <c r="G2627" s="17"/>
      <c r="H2627" s="17"/>
      <c r="I2627" s="21" t="s">
        <v>218</v>
      </c>
      <c r="J2627" s="22" t="s">
        <v>254</v>
      </c>
      <c r="K2627" s="22" t="s">
        <v>255</v>
      </c>
      <c r="L2627" s="22" t="s">
        <v>256</v>
      </c>
      <c r="M2627" s="21" t="s">
        <v>218</v>
      </c>
      <c r="N2627" s="17"/>
      <c r="O2627" s="22" t="s">
        <v>256</v>
      </c>
      <c r="P2627" s="31" t="str">
        <f t="shared" si="41"/>
        <v>Non-Lead</v>
      </c>
      <c r="Q2627" s="40" t="s">
        <v>254</v>
      </c>
      <c r="R2627" s="40" t="s">
        <v>254</v>
      </c>
      <c r="S2627" s="24"/>
      <c r="T2627" s="16"/>
      <c r="U2627" s="41" t="s">
        <v>255</v>
      </c>
      <c r="V2627" s="41" t="s">
        <v>255</v>
      </c>
      <c r="W2627" s="16"/>
      <c r="X2627" s="43" t="str">
        <f>IF((OR((AND('[1]PWS Information'!$E$10="CWS",T2627="Single Family Residence",P2627="Lead")),
(AND('[1]PWS Information'!$E$10="CWS",T2627="Multiple Family Residence",'[1]PWS Information'!$E$11="Yes",P2627="Lead")),
(AND('[1]PWS Information'!$E$10="NTNC",P2627="Lead")))),"Tier 1",
IF((OR((AND('[1]PWS Information'!$E$10="CWS",T2627="Multiple Family Residence",'[1]PWS Information'!$E$11="No",P2627="Lead")),
(AND('[1]PWS Information'!$E$10="CWS",T2627="Other",P2627="Lead")),
(AND(T2627="",P2627="Lead")),
(AND('[1]PWS Information'!$E$10="CWS",T2627="Building",P2627="Lead")))),"Tier 2",
IF((OR((AND('[1]PWS Information'!$E$10="CWS",T2627="Single Family Residence",P2627="Galvanized Requiring Replacement")),
(AND('[1]PWS Information'!$E$10="CWS",T2627="Single Family Residence",P2627="Galvanized Requiring Replacement",Q2627="Yes")),
(AND('[1]PWS Information'!$E$10="NTNC",T2627="Single Family Residence",P2627="Galvanized Requiring Replacement")),
(AND('[1]PWS Information'!$E$10="NTNC",T2627="Single Family Residence",Q2627="Yes")))),"Tier 3",
IF((OR((AND('[1]PWS Information'!$E$10="CWS",T2627="Single Family Residence",R2627="Yes",P2627="Non-Lead", I2627="Non-Lead - Copper",K2627="Before 1989")),
(AND('[1]PWS Information'!$E$10="CWS",T2627="Single Family Residence",R2627="Yes",P2627="Non-Lead", M2627="Non-Lead - Copper",N2627="Before 1989")))),"Tier 4",
IF((OR((AND('[1]PWS Information'!$E$10="NTNC",P2627="Non-Lead")),
(AND('[1]PWS Information'!$E$10="CWS",P2627="Non-Lead",R2627="")),
(AND('[1]PWS Information'!$E$10="CWS",P2627="Non-Lead",R2627="No")),
(AND('[1]PWS Information'!$E$10="CWS",P2627="Non-Lead",R2627="Don't Know")),
(AND('[1]PWS Information'!$E$10="CWS",P2627="Non-Lead", I2627="Non-Lead - Copper", R2627="Yes", K2627="Between 1989 and 2014")),
(AND('[1]PWS Information'!$E$10="CWS",P2627="Non-Lead", I2627="Non-Lead - Copper", R2627="Yes", K2627="After 2014")),
(AND('[1]PWS Information'!$E$10="CWS",P2627="Non-Lead", I2627="Non-Lead - Copper", R2627="Yes", K2627="Unknown")),
(AND('[1]PWS Information'!$E$10="CWS",P2627="Non-Lead", M2627="Non-Lead - Copper", R2627="Yes", N2627="Between 1989 and 2014")),
(AND('[1]PWS Information'!$E$10="CWS",P2627="Non-Lead", M2627="Non-Lead - Copper", R2627="Yes", N2627="After 2014")),
(AND('[1]PWS Information'!$E$10="CWS",P2627="Non-Lead", M2627="Non-Lead - Copper", R2627="Yes", N2627="Unknown")),
(AND('[1]PWS Information'!$E$10="CWS",P2627="Unknown")),
(AND('[1]PWS Information'!$E$10="NTNC",P2627="Unknown")),
(AND('[1]PWS Information'!$E$10="CWS",T2627="Multiple Family Residence",P2627="Galvanized Requiring Replacement")),
(AND('[1]PWS Information'!$E$10="CWS",P2627="Galvanized Requiring Replacement")),
(AND('[1]PWS Information'!$E$10="NTNC",T2627="Multiple Family Residence",P2627="Galvanized Requiring Replacement")))),"Tier 5",
"")))))</f>
        <v>Tier 5</v>
      </c>
      <c r="Y2627" s="24"/>
      <c r="Z2627" s="24"/>
    </row>
    <row r="2628" spans="1:26" x14ac:dyDescent="0.25">
      <c r="A2628" s="17">
        <v>2625</v>
      </c>
      <c r="B2628" s="17">
        <v>3813</v>
      </c>
      <c r="C2628" s="17" t="s">
        <v>104</v>
      </c>
      <c r="D2628" s="17" t="s">
        <v>188</v>
      </c>
      <c r="E2628" s="17">
        <v>79549</v>
      </c>
      <c r="F2628" s="17"/>
      <c r="G2628" s="17"/>
      <c r="H2628" s="17"/>
      <c r="I2628" s="21" t="s">
        <v>218</v>
      </c>
      <c r="J2628" s="22" t="s">
        <v>254</v>
      </c>
      <c r="K2628" s="22" t="s">
        <v>255</v>
      </c>
      <c r="L2628" s="22" t="s">
        <v>256</v>
      </c>
      <c r="M2628" s="21" t="s">
        <v>218</v>
      </c>
      <c r="N2628" s="17"/>
      <c r="O2628" s="22" t="s">
        <v>256</v>
      </c>
      <c r="P2628" s="31" t="str">
        <f t="shared" si="41"/>
        <v>Non-Lead</v>
      </c>
      <c r="Q2628" s="40" t="s">
        <v>254</v>
      </c>
      <c r="R2628" s="40" t="s">
        <v>254</v>
      </c>
      <c r="S2628" s="24"/>
      <c r="T2628" s="16"/>
      <c r="U2628" s="41" t="s">
        <v>255</v>
      </c>
      <c r="V2628" s="41" t="s">
        <v>255</v>
      </c>
      <c r="W2628" s="16"/>
      <c r="X2628" s="43" t="str">
        <f>IF((OR((AND('[1]PWS Information'!$E$10="CWS",T2628="Single Family Residence",P2628="Lead")),
(AND('[1]PWS Information'!$E$10="CWS",T2628="Multiple Family Residence",'[1]PWS Information'!$E$11="Yes",P2628="Lead")),
(AND('[1]PWS Information'!$E$10="NTNC",P2628="Lead")))),"Tier 1",
IF((OR((AND('[1]PWS Information'!$E$10="CWS",T2628="Multiple Family Residence",'[1]PWS Information'!$E$11="No",P2628="Lead")),
(AND('[1]PWS Information'!$E$10="CWS",T2628="Other",P2628="Lead")),
(AND(T2628="",P2628="Lead")),
(AND('[1]PWS Information'!$E$10="CWS",T2628="Building",P2628="Lead")))),"Tier 2",
IF((OR((AND('[1]PWS Information'!$E$10="CWS",T2628="Single Family Residence",P2628="Galvanized Requiring Replacement")),
(AND('[1]PWS Information'!$E$10="CWS",T2628="Single Family Residence",P2628="Galvanized Requiring Replacement",Q2628="Yes")),
(AND('[1]PWS Information'!$E$10="NTNC",T2628="Single Family Residence",P2628="Galvanized Requiring Replacement")),
(AND('[1]PWS Information'!$E$10="NTNC",T2628="Single Family Residence",Q2628="Yes")))),"Tier 3",
IF((OR((AND('[1]PWS Information'!$E$10="CWS",T2628="Single Family Residence",R2628="Yes",P2628="Non-Lead", I2628="Non-Lead - Copper",K2628="Before 1989")),
(AND('[1]PWS Information'!$E$10="CWS",T2628="Single Family Residence",R2628="Yes",P2628="Non-Lead", M2628="Non-Lead - Copper",N2628="Before 1989")))),"Tier 4",
IF((OR((AND('[1]PWS Information'!$E$10="NTNC",P2628="Non-Lead")),
(AND('[1]PWS Information'!$E$10="CWS",P2628="Non-Lead",R2628="")),
(AND('[1]PWS Information'!$E$10="CWS",P2628="Non-Lead",R2628="No")),
(AND('[1]PWS Information'!$E$10="CWS",P2628="Non-Lead",R2628="Don't Know")),
(AND('[1]PWS Information'!$E$10="CWS",P2628="Non-Lead", I2628="Non-Lead - Copper", R2628="Yes", K2628="Between 1989 and 2014")),
(AND('[1]PWS Information'!$E$10="CWS",P2628="Non-Lead", I2628="Non-Lead - Copper", R2628="Yes", K2628="After 2014")),
(AND('[1]PWS Information'!$E$10="CWS",P2628="Non-Lead", I2628="Non-Lead - Copper", R2628="Yes", K2628="Unknown")),
(AND('[1]PWS Information'!$E$10="CWS",P2628="Non-Lead", M2628="Non-Lead - Copper", R2628="Yes", N2628="Between 1989 and 2014")),
(AND('[1]PWS Information'!$E$10="CWS",P2628="Non-Lead", M2628="Non-Lead - Copper", R2628="Yes", N2628="After 2014")),
(AND('[1]PWS Information'!$E$10="CWS",P2628="Non-Lead", M2628="Non-Lead - Copper", R2628="Yes", N2628="Unknown")),
(AND('[1]PWS Information'!$E$10="CWS",P2628="Unknown")),
(AND('[1]PWS Information'!$E$10="NTNC",P2628="Unknown")),
(AND('[1]PWS Information'!$E$10="CWS",T2628="Multiple Family Residence",P2628="Galvanized Requiring Replacement")),
(AND('[1]PWS Information'!$E$10="CWS",P2628="Galvanized Requiring Replacement")),
(AND('[1]PWS Information'!$E$10="NTNC",T2628="Multiple Family Residence",P2628="Galvanized Requiring Replacement")))),"Tier 5",
"")))))</f>
        <v>Tier 5</v>
      </c>
      <c r="Y2628" s="24"/>
      <c r="Z2628" s="24"/>
    </row>
    <row r="2629" spans="1:26" x14ac:dyDescent="0.25">
      <c r="A2629" s="17">
        <v>2626</v>
      </c>
      <c r="B2629" s="17">
        <v>3814</v>
      </c>
      <c r="C2629" s="17" t="s">
        <v>104</v>
      </c>
      <c r="D2629" s="17" t="s">
        <v>188</v>
      </c>
      <c r="E2629" s="17">
        <v>79549</v>
      </c>
      <c r="F2629" s="17"/>
      <c r="G2629" s="17"/>
      <c r="H2629" s="17"/>
      <c r="I2629" s="21" t="s">
        <v>218</v>
      </c>
      <c r="J2629" s="22" t="s">
        <v>254</v>
      </c>
      <c r="K2629" s="22" t="s">
        <v>255</v>
      </c>
      <c r="L2629" s="22" t="s">
        <v>256</v>
      </c>
      <c r="M2629" s="21" t="s">
        <v>218</v>
      </c>
      <c r="N2629" s="17"/>
      <c r="O2629" s="22" t="s">
        <v>256</v>
      </c>
      <c r="P2629" s="31" t="str">
        <f t="shared" si="41"/>
        <v>Non-Lead</v>
      </c>
      <c r="Q2629" s="40" t="s">
        <v>254</v>
      </c>
      <c r="R2629" s="40" t="s">
        <v>254</v>
      </c>
      <c r="S2629" s="24"/>
      <c r="T2629" s="16"/>
      <c r="U2629" s="41" t="s">
        <v>255</v>
      </c>
      <c r="V2629" s="41" t="s">
        <v>255</v>
      </c>
      <c r="W2629" s="16"/>
      <c r="X2629" s="43" t="str">
        <f>IF((OR((AND('[1]PWS Information'!$E$10="CWS",T2629="Single Family Residence",P2629="Lead")),
(AND('[1]PWS Information'!$E$10="CWS",T2629="Multiple Family Residence",'[1]PWS Information'!$E$11="Yes",P2629="Lead")),
(AND('[1]PWS Information'!$E$10="NTNC",P2629="Lead")))),"Tier 1",
IF((OR((AND('[1]PWS Information'!$E$10="CWS",T2629="Multiple Family Residence",'[1]PWS Information'!$E$11="No",P2629="Lead")),
(AND('[1]PWS Information'!$E$10="CWS",T2629="Other",P2629="Lead")),
(AND(T2629="",P2629="Lead")),
(AND('[1]PWS Information'!$E$10="CWS",T2629="Building",P2629="Lead")))),"Tier 2",
IF((OR((AND('[1]PWS Information'!$E$10="CWS",T2629="Single Family Residence",P2629="Galvanized Requiring Replacement")),
(AND('[1]PWS Information'!$E$10="CWS",T2629="Single Family Residence",P2629="Galvanized Requiring Replacement",Q2629="Yes")),
(AND('[1]PWS Information'!$E$10="NTNC",T2629="Single Family Residence",P2629="Galvanized Requiring Replacement")),
(AND('[1]PWS Information'!$E$10="NTNC",T2629="Single Family Residence",Q2629="Yes")))),"Tier 3",
IF((OR((AND('[1]PWS Information'!$E$10="CWS",T2629="Single Family Residence",R2629="Yes",P2629="Non-Lead", I2629="Non-Lead - Copper",K2629="Before 1989")),
(AND('[1]PWS Information'!$E$10="CWS",T2629="Single Family Residence",R2629="Yes",P2629="Non-Lead", M2629="Non-Lead - Copper",N2629="Before 1989")))),"Tier 4",
IF((OR((AND('[1]PWS Information'!$E$10="NTNC",P2629="Non-Lead")),
(AND('[1]PWS Information'!$E$10="CWS",P2629="Non-Lead",R2629="")),
(AND('[1]PWS Information'!$E$10="CWS",P2629="Non-Lead",R2629="No")),
(AND('[1]PWS Information'!$E$10="CWS",P2629="Non-Lead",R2629="Don't Know")),
(AND('[1]PWS Information'!$E$10="CWS",P2629="Non-Lead", I2629="Non-Lead - Copper", R2629="Yes", K2629="Between 1989 and 2014")),
(AND('[1]PWS Information'!$E$10="CWS",P2629="Non-Lead", I2629="Non-Lead - Copper", R2629="Yes", K2629="After 2014")),
(AND('[1]PWS Information'!$E$10="CWS",P2629="Non-Lead", I2629="Non-Lead - Copper", R2629="Yes", K2629="Unknown")),
(AND('[1]PWS Information'!$E$10="CWS",P2629="Non-Lead", M2629="Non-Lead - Copper", R2629="Yes", N2629="Between 1989 and 2014")),
(AND('[1]PWS Information'!$E$10="CWS",P2629="Non-Lead", M2629="Non-Lead - Copper", R2629="Yes", N2629="After 2014")),
(AND('[1]PWS Information'!$E$10="CWS",P2629="Non-Lead", M2629="Non-Lead - Copper", R2629="Yes", N2629="Unknown")),
(AND('[1]PWS Information'!$E$10="CWS",P2629="Unknown")),
(AND('[1]PWS Information'!$E$10="NTNC",P2629="Unknown")),
(AND('[1]PWS Information'!$E$10="CWS",T2629="Multiple Family Residence",P2629="Galvanized Requiring Replacement")),
(AND('[1]PWS Information'!$E$10="CWS",P2629="Galvanized Requiring Replacement")),
(AND('[1]PWS Information'!$E$10="NTNC",T2629="Multiple Family Residence",P2629="Galvanized Requiring Replacement")))),"Tier 5",
"")))))</f>
        <v>Tier 5</v>
      </c>
      <c r="Y2629" s="24"/>
      <c r="Z2629" s="24"/>
    </row>
    <row r="2630" spans="1:26" x14ac:dyDescent="0.25">
      <c r="A2630" s="17">
        <v>2627</v>
      </c>
      <c r="B2630" s="17">
        <v>3815</v>
      </c>
      <c r="C2630" s="17" t="s">
        <v>104</v>
      </c>
      <c r="D2630" s="17" t="s">
        <v>188</v>
      </c>
      <c r="E2630" s="17">
        <v>79549</v>
      </c>
      <c r="F2630" s="17"/>
      <c r="G2630" s="17"/>
      <c r="H2630" s="17"/>
      <c r="I2630" s="21" t="s">
        <v>218</v>
      </c>
      <c r="J2630" s="22" t="s">
        <v>254</v>
      </c>
      <c r="K2630" s="22" t="s">
        <v>255</v>
      </c>
      <c r="L2630" s="22" t="s">
        <v>256</v>
      </c>
      <c r="M2630" s="21" t="s">
        <v>218</v>
      </c>
      <c r="N2630" s="17"/>
      <c r="O2630" s="22" t="s">
        <v>256</v>
      </c>
      <c r="P2630" s="31" t="str">
        <f t="shared" si="41"/>
        <v>Non-Lead</v>
      </c>
      <c r="Q2630" s="40" t="s">
        <v>254</v>
      </c>
      <c r="R2630" s="40" t="s">
        <v>254</v>
      </c>
      <c r="S2630" s="24"/>
      <c r="T2630" s="16"/>
      <c r="U2630" s="41" t="s">
        <v>255</v>
      </c>
      <c r="V2630" s="41" t="s">
        <v>255</v>
      </c>
      <c r="W2630" s="16"/>
      <c r="X2630" s="43" t="str">
        <f>IF((OR((AND('[1]PWS Information'!$E$10="CWS",T2630="Single Family Residence",P2630="Lead")),
(AND('[1]PWS Information'!$E$10="CWS",T2630="Multiple Family Residence",'[1]PWS Information'!$E$11="Yes",P2630="Lead")),
(AND('[1]PWS Information'!$E$10="NTNC",P2630="Lead")))),"Tier 1",
IF((OR((AND('[1]PWS Information'!$E$10="CWS",T2630="Multiple Family Residence",'[1]PWS Information'!$E$11="No",P2630="Lead")),
(AND('[1]PWS Information'!$E$10="CWS",T2630="Other",P2630="Lead")),
(AND(T2630="",P2630="Lead")),
(AND('[1]PWS Information'!$E$10="CWS",T2630="Building",P2630="Lead")))),"Tier 2",
IF((OR((AND('[1]PWS Information'!$E$10="CWS",T2630="Single Family Residence",P2630="Galvanized Requiring Replacement")),
(AND('[1]PWS Information'!$E$10="CWS",T2630="Single Family Residence",P2630="Galvanized Requiring Replacement",Q2630="Yes")),
(AND('[1]PWS Information'!$E$10="NTNC",T2630="Single Family Residence",P2630="Galvanized Requiring Replacement")),
(AND('[1]PWS Information'!$E$10="NTNC",T2630="Single Family Residence",Q2630="Yes")))),"Tier 3",
IF((OR((AND('[1]PWS Information'!$E$10="CWS",T2630="Single Family Residence",R2630="Yes",P2630="Non-Lead", I2630="Non-Lead - Copper",K2630="Before 1989")),
(AND('[1]PWS Information'!$E$10="CWS",T2630="Single Family Residence",R2630="Yes",P2630="Non-Lead", M2630="Non-Lead - Copper",N2630="Before 1989")))),"Tier 4",
IF((OR((AND('[1]PWS Information'!$E$10="NTNC",P2630="Non-Lead")),
(AND('[1]PWS Information'!$E$10="CWS",P2630="Non-Lead",R2630="")),
(AND('[1]PWS Information'!$E$10="CWS",P2630="Non-Lead",R2630="No")),
(AND('[1]PWS Information'!$E$10="CWS",P2630="Non-Lead",R2630="Don't Know")),
(AND('[1]PWS Information'!$E$10="CWS",P2630="Non-Lead", I2630="Non-Lead - Copper", R2630="Yes", K2630="Between 1989 and 2014")),
(AND('[1]PWS Information'!$E$10="CWS",P2630="Non-Lead", I2630="Non-Lead - Copper", R2630="Yes", K2630="After 2014")),
(AND('[1]PWS Information'!$E$10="CWS",P2630="Non-Lead", I2630="Non-Lead - Copper", R2630="Yes", K2630="Unknown")),
(AND('[1]PWS Information'!$E$10="CWS",P2630="Non-Lead", M2630="Non-Lead - Copper", R2630="Yes", N2630="Between 1989 and 2014")),
(AND('[1]PWS Information'!$E$10="CWS",P2630="Non-Lead", M2630="Non-Lead - Copper", R2630="Yes", N2630="After 2014")),
(AND('[1]PWS Information'!$E$10="CWS",P2630="Non-Lead", M2630="Non-Lead - Copper", R2630="Yes", N2630="Unknown")),
(AND('[1]PWS Information'!$E$10="CWS",P2630="Unknown")),
(AND('[1]PWS Information'!$E$10="NTNC",P2630="Unknown")),
(AND('[1]PWS Information'!$E$10="CWS",T2630="Multiple Family Residence",P2630="Galvanized Requiring Replacement")),
(AND('[1]PWS Information'!$E$10="CWS",P2630="Galvanized Requiring Replacement")),
(AND('[1]PWS Information'!$E$10="NTNC",T2630="Multiple Family Residence",P2630="Galvanized Requiring Replacement")))),"Tier 5",
"")))))</f>
        <v>Tier 5</v>
      </c>
      <c r="Y2630" s="24"/>
      <c r="Z2630" s="24"/>
    </row>
    <row r="2631" spans="1:26" x14ac:dyDescent="0.25">
      <c r="A2631" s="17">
        <v>2628</v>
      </c>
      <c r="B2631" s="17">
        <v>3816</v>
      </c>
      <c r="C2631" s="17" t="s">
        <v>104</v>
      </c>
      <c r="D2631" s="17" t="s">
        <v>188</v>
      </c>
      <c r="E2631" s="17">
        <v>79549</v>
      </c>
      <c r="F2631" s="17"/>
      <c r="G2631" s="17"/>
      <c r="H2631" s="17"/>
      <c r="I2631" s="21" t="s">
        <v>218</v>
      </c>
      <c r="J2631" s="22" t="s">
        <v>254</v>
      </c>
      <c r="K2631" s="22" t="s">
        <v>255</v>
      </c>
      <c r="L2631" s="22" t="s">
        <v>256</v>
      </c>
      <c r="M2631" s="21" t="s">
        <v>218</v>
      </c>
      <c r="N2631" s="17"/>
      <c r="O2631" s="22" t="s">
        <v>256</v>
      </c>
      <c r="P2631" s="31" t="str">
        <f t="shared" si="41"/>
        <v>Non-Lead</v>
      </c>
      <c r="Q2631" s="40" t="s">
        <v>254</v>
      </c>
      <c r="R2631" s="40" t="s">
        <v>254</v>
      </c>
      <c r="S2631" s="24"/>
      <c r="T2631" s="16"/>
      <c r="U2631" s="41" t="s">
        <v>255</v>
      </c>
      <c r="V2631" s="41" t="s">
        <v>255</v>
      </c>
      <c r="W2631" s="16"/>
      <c r="X2631" s="43" t="str">
        <f>IF((OR((AND('[1]PWS Information'!$E$10="CWS",T2631="Single Family Residence",P2631="Lead")),
(AND('[1]PWS Information'!$E$10="CWS",T2631="Multiple Family Residence",'[1]PWS Information'!$E$11="Yes",P2631="Lead")),
(AND('[1]PWS Information'!$E$10="NTNC",P2631="Lead")))),"Tier 1",
IF((OR((AND('[1]PWS Information'!$E$10="CWS",T2631="Multiple Family Residence",'[1]PWS Information'!$E$11="No",P2631="Lead")),
(AND('[1]PWS Information'!$E$10="CWS",T2631="Other",P2631="Lead")),
(AND(T2631="",P2631="Lead")),
(AND('[1]PWS Information'!$E$10="CWS",T2631="Building",P2631="Lead")))),"Tier 2",
IF((OR((AND('[1]PWS Information'!$E$10="CWS",T2631="Single Family Residence",P2631="Galvanized Requiring Replacement")),
(AND('[1]PWS Information'!$E$10="CWS",T2631="Single Family Residence",P2631="Galvanized Requiring Replacement",Q2631="Yes")),
(AND('[1]PWS Information'!$E$10="NTNC",T2631="Single Family Residence",P2631="Galvanized Requiring Replacement")),
(AND('[1]PWS Information'!$E$10="NTNC",T2631="Single Family Residence",Q2631="Yes")))),"Tier 3",
IF((OR((AND('[1]PWS Information'!$E$10="CWS",T2631="Single Family Residence",R2631="Yes",P2631="Non-Lead", I2631="Non-Lead - Copper",K2631="Before 1989")),
(AND('[1]PWS Information'!$E$10="CWS",T2631="Single Family Residence",R2631="Yes",P2631="Non-Lead", M2631="Non-Lead - Copper",N2631="Before 1989")))),"Tier 4",
IF((OR((AND('[1]PWS Information'!$E$10="NTNC",P2631="Non-Lead")),
(AND('[1]PWS Information'!$E$10="CWS",P2631="Non-Lead",R2631="")),
(AND('[1]PWS Information'!$E$10="CWS",P2631="Non-Lead",R2631="No")),
(AND('[1]PWS Information'!$E$10="CWS",P2631="Non-Lead",R2631="Don't Know")),
(AND('[1]PWS Information'!$E$10="CWS",P2631="Non-Lead", I2631="Non-Lead - Copper", R2631="Yes", K2631="Between 1989 and 2014")),
(AND('[1]PWS Information'!$E$10="CWS",P2631="Non-Lead", I2631="Non-Lead - Copper", R2631="Yes", K2631="After 2014")),
(AND('[1]PWS Information'!$E$10="CWS",P2631="Non-Lead", I2631="Non-Lead - Copper", R2631="Yes", K2631="Unknown")),
(AND('[1]PWS Information'!$E$10="CWS",P2631="Non-Lead", M2631="Non-Lead - Copper", R2631="Yes", N2631="Between 1989 and 2014")),
(AND('[1]PWS Information'!$E$10="CWS",P2631="Non-Lead", M2631="Non-Lead - Copper", R2631="Yes", N2631="After 2014")),
(AND('[1]PWS Information'!$E$10="CWS",P2631="Non-Lead", M2631="Non-Lead - Copper", R2631="Yes", N2631="Unknown")),
(AND('[1]PWS Information'!$E$10="CWS",P2631="Unknown")),
(AND('[1]PWS Information'!$E$10="NTNC",P2631="Unknown")),
(AND('[1]PWS Information'!$E$10="CWS",T2631="Multiple Family Residence",P2631="Galvanized Requiring Replacement")),
(AND('[1]PWS Information'!$E$10="CWS",P2631="Galvanized Requiring Replacement")),
(AND('[1]PWS Information'!$E$10="NTNC",T2631="Multiple Family Residence",P2631="Galvanized Requiring Replacement")))),"Tier 5",
"")))))</f>
        <v>Tier 5</v>
      </c>
      <c r="Y2631" s="24"/>
      <c r="Z2631" s="24"/>
    </row>
    <row r="2632" spans="1:26" x14ac:dyDescent="0.25">
      <c r="A2632" s="17">
        <v>2629</v>
      </c>
      <c r="B2632" s="17">
        <v>3817</v>
      </c>
      <c r="C2632" s="17" t="s">
        <v>104</v>
      </c>
      <c r="D2632" s="17" t="s">
        <v>188</v>
      </c>
      <c r="E2632" s="17">
        <v>79549</v>
      </c>
      <c r="F2632" s="17"/>
      <c r="G2632" s="17"/>
      <c r="H2632" s="17"/>
      <c r="I2632" s="21" t="s">
        <v>218</v>
      </c>
      <c r="J2632" s="22" t="s">
        <v>254</v>
      </c>
      <c r="K2632" s="22" t="s">
        <v>255</v>
      </c>
      <c r="L2632" s="22" t="s">
        <v>256</v>
      </c>
      <c r="M2632" s="21" t="s">
        <v>218</v>
      </c>
      <c r="N2632" s="17"/>
      <c r="O2632" s="22" t="s">
        <v>256</v>
      </c>
      <c r="P2632" s="31" t="str">
        <f t="shared" si="41"/>
        <v>Non-Lead</v>
      </c>
      <c r="Q2632" s="40" t="s">
        <v>254</v>
      </c>
      <c r="R2632" s="40" t="s">
        <v>254</v>
      </c>
      <c r="S2632" s="24"/>
      <c r="T2632" s="16"/>
      <c r="U2632" s="41" t="s">
        <v>255</v>
      </c>
      <c r="V2632" s="41" t="s">
        <v>255</v>
      </c>
      <c r="W2632" s="16"/>
      <c r="X2632" s="43" t="str">
        <f>IF((OR((AND('[1]PWS Information'!$E$10="CWS",T2632="Single Family Residence",P2632="Lead")),
(AND('[1]PWS Information'!$E$10="CWS",T2632="Multiple Family Residence",'[1]PWS Information'!$E$11="Yes",P2632="Lead")),
(AND('[1]PWS Information'!$E$10="NTNC",P2632="Lead")))),"Tier 1",
IF((OR((AND('[1]PWS Information'!$E$10="CWS",T2632="Multiple Family Residence",'[1]PWS Information'!$E$11="No",P2632="Lead")),
(AND('[1]PWS Information'!$E$10="CWS",T2632="Other",P2632="Lead")),
(AND(T2632="",P2632="Lead")),
(AND('[1]PWS Information'!$E$10="CWS",T2632="Building",P2632="Lead")))),"Tier 2",
IF((OR((AND('[1]PWS Information'!$E$10="CWS",T2632="Single Family Residence",P2632="Galvanized Requiring Replacement")),
(AND('[1]PWS Information'!$E$10="CWS",T2632="Single Family Residence",P2632="Galvanized Requiring Replacement",Q2632="Yes")),
(AND('[1]PWS Information'!$E$10="NTNC",T2632="Single Family Residence",P2632="Galvanized Requiring Replacement")),
(AND('[1]PWS Information'!$E$10="NTNC",T2632="Single Family Residence",Q2632="Yes")))),"Tier 3",
IF((OR((AND('[1]PWS Information'!$E$10="CWS",T2632="Single Family Residence",R2632="Yes",P2632="Non-Lead", I2632="Non-Lead - Copper",K2632="Before 1989")),
(AND('[1]PWS Information'!$E$10="CWS",T2632="Single Family Residence",R2632="Yes",P2632="Non-Lead", M2632="Non-Lead - Copper",N2632="Before 1989")))),"Tier 4",
IF((OR((AND('[1]PWS Information'!$E$10="NTNC",P2632="Non-Lead")),
(AND('[1]PWS Information'!$E$10="CWS",P2632="Non-Lead",R2632="")),
(AND('[1]PWS Information'!$E$10="CWS",P2632="Non-Lead",R2632="No")),
(AND('[1]PWS Information'!$E$10="CWS",P2632="Non-Lead",R2632="Don't Know")),
(AND('[1]PWS Information'!$E$10="CWS",P2632="Non-Lead", I2632="Non-Lead - Copper", R2632="Yes", K2632="Between 1989 and 2014")),
(AND('[1]PWS Information'!$E$10="CWS",P2632="Non-Lead", I2632="Non-Lead - Copper", R2632="Yes", K2632="After 2014")),
(AND('[1]PWS Information'!$E$10="CWS",P2632="Non-Lead", I2632="Non-Lead - Copper", R2632="Yes", K2632="Unknown")),
(AND('[1]PWS Information'!$E$10="CWS",P2632="Non-Lead", M2632="Non-Lead - Copper", R2632="Yes", N2632="Between 1989 and 2014")),
(AND('[1]PWS Information'!$E$10="CWS",P2632="Non-Lead", M2632="Non-Lead - Copper", R2632="Yes", N2632="After 2014")),
(AND('[1]PWS Information'!$E$10="CWS",P2632="Non-Lead", M2632="Non-Lead - Copper", R2632="Yes", N2632="Unknown")),
(AND('[1]PWS Information'!$E$10="CWS",P2632="Unknown")),
(AND('[1]PWS Information'!$E$10="NTNC",P2632="Unknown")),
(AND('[1]PWS Information'!$E$10="CWS",T2632="Multiple Family Residence",P2632="Galvanized Requiring Replacement")),
(AND('[1]PWS Information'!$E$10="CWS",P2632="Galvanized Requiring Replacement")),
(AND('[1]PWS Information'!$E$10="NTNC",T2632="Multiple Family Residence",P2632="Galvanized Requiring Replacement")))),"Tier 5",
"")))))</f>
        <v>Tier 5</v>
      </c>
      <c r="Y2632" s="24"/>
      <c r="Z2632" s="24"/>
    </row>
    <row r="2633" spans="1:26" x14ac:dyDescent="0.25">
      <c r="A2633" s="17">
        <v>2630</v>
      </c>
      <c r="B2633" s="17">
        <v>3818</v>
      </c>
      <c r="C2633" s="17" t="s">
        <v>104</v>
      </c>
      <c r="D2633" s="17" t="s">
        <v>188</v>
      </c>
      <c r="E2633" s="17">
        <v>79549</v>
      </c>
      <c r="F2633" s="17"/>
      <c r="G2633" s="17"/>
      <c r="H2633" s="17"/>
      <c r="I2633" s="21" t="s">
        <v>218</v>
      </c>
      <c r="J2633" s="22" t="s">
        <v>254</v>
      </c>
      <c r="K2633" s="22" t="s">
        <v>255</v>
      </c>
      <c r="L2633" s="22" t="s">
        <v>256</v>
      </c>
      <c r="M2633" s="21" t="s">
        <v>218</v>
      </c>
      <c r="N2633" s="17"/>
      <c r="O2633" s="22" t="s">
        <v>256</v>
      </c>
      <c r="P2633" s="31" t="str">
        <f t="shared" si="41"/>
        <v>Non-Lead</v>
      </c>
      <c r="Q2633" s="40" t="s">
        <v>254</v>
      </c>
      <c r="R2633" s="40" t="s">
        <v>254</v>
      </c>
      <c r="S2633" s="24"/>
      <c r="T2633" s="16"/>
      <c r="U2633" s="41" t="s">
        <v>255</v>
      </c>
      <c r="V2633" s="41" t="s">
        <v>255</v>
      </c>
      <c r="W2633" s="16"/>
      <c r="X2633" s="43" t="str">
        <f>IF((OR((AND('[1]PWS Information'!$E$10="CWS",T2633="Single Family Residence",P2633="Lead")),
(AND('[1]PWS Information'!$E$10="CWS",T2633="Multiple Family Residence",'[1]PWS Information'!$E$11="Yes",P2633="Lead")),
(AND('[1]PWS Information'!$E$10="NTNC",P2633="Lead")))),"Tier 1",
IF((OR((AND('[1]PWS Information'!$E$10="CWS",T2633="Multiple Family Residence",'[1]PWS Information'!$E$11="No",P2633="Lead")),
(AND('[1]PWS Information'!$E$10="CWS",T2633="Other",P2633="Lead")),
(AND(T2633="",P2633="Lead")),
(AND('[1]PWS Information'!$E$10="CWS",T2633="Building",P2633="Lead")))),"Tier 2",
IF((OR((AND('[1]PWS Information'!$E$10="CWS",T2633="Single Family Residence",P2633="Galvanized Requiring Replacement")),
(AND('[1]PWS Information'!$E$10="CWS",T2633="Single Family Residence",P2633="Galvanized Requiring Replacement",Q2633="Yes")),
(AND('[1]PWS Information'!$E$10="NTNC",T2633="Single Family Residence",P2633="Galvanized Requiring Replacement")),
(AND('[1]PWS Information'!$E$10="NTNC",T2633="Single Family Residence",Q2633="Yes")))),"Tier 3",
IF((OR((AND('[1]PWS Information'!$E$10="CWS",T2633="Single Family Residence",R2633="Yes",P2633="Non-Lead", I2633="Non-Lead - Copper",K2633="Before 1989")),
(AND('[1]PWS Information'!$E$10="CWS",T2633="Single Family Residence",R2633="Yes",P2633="Non-Lead", M2633="Non-Lead - Copper",N2633="Before 1989")))),"Tier 4",
IF((OR((AND('[1]PWS Information'!$E$10="NTNC",P2633="Non-Lead")),
(AND('[1]PWS Information'!$E$10="CWS",P2633="Non-Lead",R2633="")),
(AND('[1]PWS Information'!$E$10="CWS",P2633="Non-Lead",R2633="No")),
(AND('[1]PWS Information'!$E$10="CWS",P2633="Non-Lead",R2633="Don't Know")),
(AND('[1]PWS Information'!$E$10="CWS",P2633="Non-Lead", I2633="Non-Lead - Copper", R2633="Yes", K2633="Between 1989 and 2014")),
(AND('[1]PWS Information'!$E$10="CWS",P2633="Non-Lead", I2633="Non-Lead - Copper", R2633="Yes", K2633="After 2014")),
(AND('[1]PWS Information'!$E$10="CWS",P2633="Non-Lead", I2633="Non-Lead - Copper", R2633="Yes", K2633="Unknown")),
(AND('[1]PWS Information'!$E$10="CWS",P2633="Non-Lead", M2633="Non-Lead - Copper", R2633="Yes", N2633="Between 1989 and 2014")),
(AND('[1]PWS Information'!$E$10="CWS",P2633="Non-Lead", M2633="Non-Lead - Copper", R2633="Yes", N2633="After 2014")),
(AND('[1]PWS Information'!$E$10="CWS",P2633="Non-Lead", M2633="Non-Lead - Copper", R2633="Yes", N2633="Unknown")),
(AND('[1]PWS Information'!$E$10="CWS",P2633="Unknown")),
(AND('[1]PWS Information'!$E$10="NTNC",P2633="Unknown")),
(AND('[1]PWS Information'!$E$10="CWS",T2633="Multiple Family Residence",P2633="Galvanized Requiring Replacement")),
(AND('[1]PWS Information'!$E$10="CWS",P2633="Galvanized Requiring Replacement")),
(AND('[1]PWS Information'!$E$10="NTNC",T2633="Multiple Family Residence",P2633="Galvanized Requiring Replacement")))),"Tier 5",
"")))))</f>
        <v>Tier 5</v>
      </c>
      <c r="Y2633" s="24"/>
      <c r="Z2633" s="24"/>
    </row>
    <row r="2634" spans="1:26" x14ac:dyDescent="0.25">
      <c r="A2634" s="17">
        <v>2631</v>
      </c>
      <c r="B2634" s="17">
        <v>3820</v>
      </c>
      <c r="C2634" s="17" t="s">
        <v>104</v>
      </c>
      <c r="D2634" s="17" t="s">
        <v>188</v>
      </c>
      <c r="E2634" s="17">
        <v>79549</v>
      </c>
      <c r="F2634" s="17"/>
      <c r="G2634" s="17"/>
      <c r="H2634" s="17"/>
      <c r="I2634" s="21" t="s">
        <v>218</v>
      </c>
      <c r="J2634" s="22" t="s">
        <v>254</v>
      </c>
      <c r="K2634" s="22" t="s">
        <v>255</v>
      </c>
      <c r="L2634" s="22" t="s">
        <v>256</v>
      </c>
      <c r="M2634" s="21" t="s">
        <v>218</v>
      </c>
      <c r="N2634" s="17"/>
      <c r="O2634" s="22" t="s">
        <v>256</v>
      </c>
      <c r="P2634" s="31" t="str">
        <f t="shared" si="41"/>
        <v>Non-Lead</v>
      </c>
      <c r="Q2634" s="40" t="s">
        <v>254</v>
      </c>
      <c r="R2634" s="40" t="s">
        <v>254</v>
      </c>
      <c r="S2634" s="24"/>
      <c r="T2634" s="16"/>
      <c r="U2634" s="41" t="s">
        <v>255</v>
      </c>
      <c r="V2634" s="41" t="s">
        <v>255</v>
      </c>
      <c r="W2634" s="16"/>
      <c r="X2634" s="43" t="str">
        <f>IF((OR((AND('[1]PWS Information'!$E$10="CWS",T2634="Single Family Residence",P2634="Lead")),
(AND('[1]PWS Information'!$E$10="CWS",T2634="Multiple Family Residence",'[1]PWS Information'!$E$11="Yes",P2634="Lead")),
(AND('[1]PWS Information'!$E$10="NTNC",P2634="Lead")))),"Tier 1",
IF((OR((AND('[1]PWS Information'!$E$10="CWS",T2634="Multiple Family Residence",'[1]PWS Information'!$E$11="No",P2634="Lead")),
(AND('[1]PWS Information'!$E$10="CWS",T2634="Other",P2634="Lead")),
(AND(T2634="",P2634="Lead")),
(AND('[1]PWS Information'!$E$10="CWS",T2634="Building",P2634="Lead")))),"Tier 2",
IF((OR((AND('[1]PWS Information'!$E$10="CWS",T2634="Single Family Residence",P2634="Galvanized Requiring Replacement")),
(AND('[1]PWS Information'!$E$10="CWS",T2634="Single Family Residence",P2634="Galvanized Requiring Replacement",Q2634="Yes")),
(AND('[1]PWS Information'!$E$10="NTNC",T2634="Single Family Residence",P2634="Galvanized Requiring Replacement")),
(AND('[1]PWS Information'!$E$10="NTNC",T2634="Single Family Residence",Q2634="Yes")))),"Tier 3",
IF((OR((AND('[1]PWS Information'!$E$10="CWS",T2634="Single Family Residence",R2634="Yes",P2634="Non-Lead", I2634="Non-Lead - Copper",K2634="Before 1989")),
(AND('[1]PWS Information'!$E$10="CWS",T2634="Single Family Residence",R2634="Yes",P2634="Non-Lead", M2634="Non-Lead - Copper",N2634="Before 1989")))),"Tier 4",
IF((OR((AND('[1]PWS Information'!$E$10="NTNC",P2634="Non-Lead")),
(AND('[1]PWS Information'!$E$10="CWS",P2634="Non-Lead",R2634="")),
(AND('[1]PWS Information'!$E$10="CWS",P2634="Non-Lead",R2634="No")),
(AND('[1]PWS Information'!$E$10="CWS",P2634="Non-Lead",R2634="Don't Know")),
(AND('[1]PWS Information'!$E$10="CWS",P2634="Non-Lead", I2634="Non-Lead - Copper", R2634="Yes", K2634="Between 1989 and 2014")),
(AND('[1]PWS Information'!$E$10="CWS",P2634="Non-Lead", I2634="Non-Lead - Copper", R2634="Yes", K2634="After 2014")),
(AND('[1]PWS Information'!$E$10="CWS",P2634="Non-Lead", I2634="Non-Lead - Copper", R2634="Yes", K2634="Unknown")),
(AND('[1]PWS Information'!$E$10="CWS",P2634="Non-Lead", M2634="Non-Lead - Copper", R2634="Yes", N2634="Between 1989 and 2014")),
(AND('[1]PWS Information'!$E$10="CWS",P2634="Non-Lead", M2634="Non-Lead - Copper", R2634="Yes", N2634="After 2014")),
(AND('[1]PWS Information'!$E$10="CWS",P2634="Non-Lead", M2634="Non-Lead - Copper", R2634="Yes", N2634="Unknown")),
(AND('[1]PWS Information'!$E$10="CWS",P2634="Unknown")),
(AND('[1]PWS Information'!$E$10="NTNC",P2634="Unknown")),
(AND('[1]PWS Information'!$E$10="CWS",T2634="Multiple Family Residence",P2634="Galvanized Requiring Replacement")),
(AND('[1]PWS Information'!$E$10="CWS",P2634="Galvanized Requiring Replacement")),
(AND('[1]PWS Information'!$E$10="NTNC",T2634="Multiple Family Residence",P2634="Galvanized Requiring Replacement")))),"Tier 5",
"")))))</f>
        <v>Tier 5</v>
      </c>
      <c r="Y2634" s="24"/>
      <c r="Z2634" s="24"/>
    </row>
    <row r="2635" spans="1:26" x14ac:dyDescent="0.25">
      <c r="A2635" s="17">
        <v>2632</v>
      </c>
      <c r="B2635" s="17">
        <v>3822</v>
      </c>
      <c r="C2635" s="17" t="s">
        <v>104</v>
      </c>
      <c r="D2635" s="17" t="s">
        <v>188</v>
      </c>
      <c r="E2635" s="17">
        <v>79549</v>
      </c>
      <c r="F2635" s="17"/>
      <c r="G2635" s="17"/>
      <c r="H2635" s="17"/>
      <c r="I2635" s="21" t="s">
        <v>218</v>
      </c>
      <c r="J2635" s="22" t="s">
        <v>254</v>
      </c>
      <c r="K2635" s="22" t="s">
        <v>255</v>
      </c>
      <c r="L2635" s="22" t="s">
        <v>256</v>
      </c>
      <c r="M2635" s="21" t="s">
        <v>218</v>
      </c>
      <c r="N2635" s="17"/>
      <c r="O2635" s="22" t="s">
        <v>256</v>
      </c>
      <c r="P2635" s="31" t="str">
        <f t="shared" si="41"/>
        <v>Non-Lead</v>
      </c>
      <c r="Q2635" s="40" t="s">
        <v>254</v>
      </c>
      <c r="R2635" s="40" t="s">
        <v>254</v>
      </c>
      <c r="S2635" s="24"/>
      <c r="T2635" s="16"/>
      <c r="U2635" s="41" t="s">
        <v>255</v>
      </c>
      <c r="V2635" s="41" t="s">
        <v>255</v>
      </c>
      <c r="W2635" s="16"/>
      <c r="X2635" s="43" t="str">
        <f>IF((OR((AND('[1]PWS Information'!$E$10="CWS",T2635="Single Family Residence",P2635="Lead")),
(AND('[1]PWS Information'!$E$10="CWS",T2635="Multiple Family Residence",'[1]PWS Information'!$E$11="Yes",P2635="Lead")),
(AND('[1]PWS Information'!$E$10="NTNC",P2635="Lead")))),"Tier 1",
IF((OR((AND('[1]PWS Information'!$E$10="CWS",T2635="Multiple Family Residence",'[1]PWS Information'!$E$11="No",P2635="Lead")),
(AND('[1]PWS Information'!$E$10="CWS",T2635="Other",P2635="Lead")),
(AND(T2635="",P2635="Lead")),
(AND('[1]PWS Information'!$E$10="CWS",T2635="Building",P2635="Lead")))),"Tier 2",
IF((OR((AND('[1]PWS Information'!$E$10="CWS",T2635="Single Family Residence",P2635="Galvanized Requiring Replacement")),
(AND('[1]PWS Information'!$E$10="CWS",T2635="Single Family Residence",P2635="Galvanized Requiring Replacement",Q2635="Yes")),
(AND('[1]PWS Information'!$E$10="NTNC",T2635="Single Family Residence",P2635="Galvanized Requiring Replacement")),
(AND('[1]PWS Information'!$E$10="NTNC",T2635="Single Family Residence",Q2635="Yes")))),"Tier 3",
IF((OR((AND('[1]PWS Information'!$E$10="CWS",T2635="Single Family Residence",R2635="Yes",P2635="Non-Lead", I2635="Non-Lead - Copper",K2635="Before 1989")),
(AND('[1]PWS Information'!$E$10="CWS",T2635="Single Family Residence",R2635="Yes",P2635="Non-Lead", M2635="Non-Lead - Copper",N2635="Before 1989")))),"Tier 4",
IF((OR((AND('[1]PWS Information'!$E$10="NTNC",P2635="Non-Lead")),
(AND('[1]PWS Information'!$E$10="CWS",P2635="Non-Lead",R2635="")),
(AND('[1]PWS Information'!$E$10="CWS",P2635="Non-Lead",R2635="No")),
(AND('[1]PWS Information'!$E$10="CWS",P2635="Non-Lead",R2635="Don't Know")),
(AND('[1]PWS Information'!$E$10="CWS",P2635="Non-Lead", I2635="Non-Lead - Copper", R2635="Yes", K2635="Between 1989 and 2014")),
(AND('[1]PWS Information'!$E$10="CWS",P2635="Non-Lead", I2635="Non-Lead - Copper", R2635="Yes", K2635="After 2014")),
(AND('[1]PWS Information'!$E$10="CWS",P2635="Non-Lead", I2635="Non-Lead - Copper", R2635="Yes", K2635="Unknown")),
(AND('[1]PWS Information'!$E$10="CWS",P2635="Non-Lead", M2635="Non-Lead - Copper", R2635="Yes", N2635="Between 1989 and 2014")),
(AND('[1]PWS Information'!$E$10="CWS",P2635="Non-Lead", M2635="Non-Lead - Copper", R2635="Yes", N2635="After 2014")),
(AND('[1]PWS Information'!$E$10="CWS",P2635="Non-Lead", M2635="Non-Lead - Copper", R2635="Yes", N2635="Unknown")),
(AND('[1]PWS Information'!$E$10="CWS",P2635="Unknown")),
(AND('[1]PWS Information'!$E$10="NTNC",P2635="Unknown")),
(AND('[1]PWS Information'!$E$10="CWS",T2635="Multiple Family Residence",P2635="Galvanized Requiring Replacement")),
(AND('[1]PWS Information'!$E$10="CWS",P2635="Galvanized Requiring Replacement")),
(AND('[1]PWS Information'!$E$10="NTNC",T2635="Multiple Family Residence",P2635="Galvanized Requiring Replacement")))),"Tier 5",
"")))))</f>
        <v>Tier 5</v>
      </c>
      <c r="Y2635" s="24"/>
      <c r="Z2635" s="24"/>
    </row>
    <row r="2636" spans="1:26" x14ac:dyDescent="0.25">
      <c r="A2636" s="17">
        <v>2633</v>
      </c>
      <c r="B2636" s="17">
        <v>4123</v>
      </c>
      <c r="C2636" s="17" t="s">
        <v>104</v>
      </c>
      <c r="D2636" s="17" t="s">
        <v>188</v>
      </c>
      <c r="E2636" s="17">
        <v>79549</v>
      </c>
      <c r="F2636" s="17"/>
      <c r="G2636" s="17"/>
      <c r="H2636" s="17"/>
      <c r="I2636" s="21" t="s">
        <v>221</v>
      </c>
      <c r="J2636" s="22" t="s">
        <v>254</v>
      </c>
      <c r="K2636" s="22" t="s">
        <v>255</v>
      </c>
      <c r="L2636" s="22" t="s">
        <v>256</v>
      </c>
      <c r="M2636" s="21" t="s">
        <v>218</v>
      </c>
      <c r="N2636" s="17"/>
      <c r="O2636" s="22" t="s">
        <v>256</v>
      </c>
      <c r="P2636" s="31" t="str">
        <f t="shared" si="41"/>
        <v>Non-Lead</v>
      </c>
      <c r="Q2636" s="40" t="s">
        <v>254</v>
      </c>
      <c r="R2636" s="40" t="s">
        <v>254</v>
      </c>
      <c r="S2636" s="24"/>
      <c r="T2636" s="16"/>
      <c r="U2636" s="41" t="s">
        <v>255</v>
      </c>
      <c r="V2636" s="41" t="s">
        <v>255</v>
      </c>
      <c r="W2636" s="16"/>
      <c r="X2636" s="43" t="str">
        <f>IF((OR((AND('[1]PWS Information'!$E$10="CWS",T2636="Single Family Residence",P2636="Lead")),
(AND('[1]PWS Information'!$E$10="CWS",T2636="Multiple Family Residence",'[1]PWS Information'!$E$11="Yes",P2636="Lead")),
(AND('[1]PWS Information'!$E$10="NTNC",P2636="Lead")))),"Tier 1",
IF((OR((AND('[1]PWS Information'!$E$10="CWS",T2636="Multiple Family Residence",'[1]PWS Information'!$E$11="No",P2636="Lead")),
(AND('[1]PWS Information'!$E$10="CWS",T2636="Other",P2636="Lead")),
(AND(T2636="",P2636="Lead")),
(AND('[1]PWS Information'!$E$10="CWS",T2636="Building",P2636="Lead")))),"Tier 2",
IF((OR((AND('[1]PWS Information'!$E$10="CWS",T2636="Single Family Residence",P2636="Galvanized Requiring Replacement")),
(AND('[1]PWS Information'!$E$10="CWS",T2636="Single Family Residence",P2636="Galvanized Requiring Replacement",Q2636="Yes")),
(AND('[1]PWS Information'!$E$10="NTNC",T2636="Single Family Residence",P2636="Galvanized Requiring Replacement")),
(AND('[1]PWS Information'!$E$10="NTNC",T2636="Single Family Residence",Q2636="Yes")))),"Tier 3",
IF((OR((AND('[1]PWS Information'!$E$10="CWS",T2636="Single Family Residence",R2636="Yes",P2636="Non-Lead", I2636="Non-Lead - Copper",K2636="Before 1989")),
(AND('[1]PWS Information'!$E$10="CWS",T2636="Single Family Residence",R2636="Yes",P2636="Non-Lead", M2636="Non-Lead - Copper",N2636="Before 1989")))),"Tier 4",
IF((OR((AND('[1]PWS Information'!$E$10="NTNC",P2636="Non-Lead")),
(AND('[1]PWS Information'!$E$10="CWS",P2636="Non-Lead",R2636="")),
(AND('[1]PWS Information'!$E$10="CWS",P2636="Non-Lead",R2636="No")),
(AND('[1]PWS Information'!$E$10="CWS",P2636="Non-Lead",R2636="Don't Know")),
(AND('[1]PWS Information'!$E$10="CWS",P2636="Non-Lead", I2636="Non-Lead - Copper", R2636="Yes", K2636="Between 1989 and 2014")),
(AND('[1]PWS Information'!$E$10="CWS",P2636="Non-Lead", I2636="Non-Lead - Copper", R2636="Yes", K2636="After 2014")),
(AND('[1]PWS Information'!$E$10="CWS",P2636="Non-Lead", I2636="Non-Lead - Copper", R2636="Yes", K2636="Unknown")),
(AND('[1]PWS Information'!$E$10="CWS",P2636="Non-Lead", M2636="Non-Lead - Copper", R2636="Yes", N2636="Between 1989 and 2014")),
(AND('[1]PWS Information'!$E$10="CWS",P2636="Non-Lead", M2636="Non-Lead - Copper", R2636="Yes", N2636="After 2014")),
(AND('[1]PWS Information'!$E$10="CWS",P2636="Non-Lead", M2636="Non-Lead - Copper", R2636="Yes", N2636="Unknown")),
(AND('[1]PWS Information'!$E$10="CWS",P2636="Unknown")),
(AND('[1]PWS Information'!$E$10="NTNC",P2636="Unknown")),
(AND('[1]PWS Information'!$E$10="CWS",T2636="Multiple Family Residence",P2636="Galvanized Requiring Replacement")),
(AND('[1]PWS Information'!$E$10="CWS",P2636="Galvanized Requiring Replacement")),
(AND('[1]PWS Information'!$E$10="NTNC",T2636="Multiple Family Residence",P2636="Galvanized Requiring Replacement")))),"Tier 5",
"")))))</f>
        <v>Tier 5</v>
      </c>
      <c r="Y2636" s="24"/>
      <c r="Z2636" s="24"/>
    </row>
    <row r="2637" spans="1:26" x14ac:dyDescent="0.25">
      <c r="A2637" s="17">
        <v>2634</v>
      </c>
      <c r="B2637" s="17">
        <v>4123</v>
      </c>
      <c r="C2637" s="17" t="s">
        <v>104</v>
      </c>
      <c r="D2637" s="17" t="s">
        <v>188</v>
      </c>
      <c r="E2637" s="17">
        <v>79549</v>
      </c>
      <c r="F2637" s="17"/>
      <c r="G2637" s="17"/>
      <c r="H2637" s="17"/>
      <c r="I2637" s="21" t="s">
        <v>218</v>
      </c>
      <c r="J2637" s="22" t="s">
        <v>254</v>
      </c>
      <c r="K2637" s="22" t="s">
        <v>255</v>
      </c>
      <c r="L2637" s="22" t="s">
        <v>256</v>
      </c>
      <c r="M2637" s="21" t="s">
        <v>218</v>
      </c>
      <c r="N2637" s="17"/>
      <c r="O2637" s="22" t="s">
        <v>256</v>
      </c>
      <c r="P2637" s="31" t="str">
        <f t="shared" si="41"/>
        <v>Non-Lead</v>
      </c>
      <c r="Q2637" s="40" t="s">
        <v>254</v>
      </c>
      <c r="R2637" s="40" t="s">
        <v>254</v>
      </c>
      <c r="S2637" s="24"/>
      <c r="T2637" s="16"/>
      <c r="U2637" s="41" t="s">
        <v>255</v>
      </c>
      <c r="V2637" s="41" t="s">
        <v>255</v>
      </c>
      <c r="W2637" s="16"/>
      <c r="X2637" s="43" t="str">
        <f>IF((OR((AND('[1]PWS Information'!$E$10="CWS",T2637="Single Family Residence",P2637="Lead")),
(AND('[1]PWS Information'!$E$10="CWS",T2637="Multiple Family Residence",'[1]PWS Information'!$E$11="Yes",P2637="Lead")),
(AND('[1]PWS Information'!$E$10="NTNC",P2637="Lead")))),"Tier 1",
IF((OR((AND('[1]PWS Information'!$E$10="CWS",T2637="Multiple Family Residence",'[1]PWS Information'!$E$11="No",P2637="Lead")),
(AND('[1]PWS Information'!$E$10="CWS",T2637="Other",P2637="Lead")),
(AND(T2637="",P2637="Lead")),
(AND('[1]PWS Information'!$E$10="CWS",T2637="Building",P2637="Lead")))),"Tier 2",
IF((OR((AND('[1]PWS Information'!$E$10="CWS",T2637="Single Family Residence",P2637="Galvanized Requiring Replacement")),
(AND('[1]PWS Information'!$E$10="CWS",T2637="Single Family Residence",P2637="Galvanized Requiring Replacement",Q2637="Yes")),
(AND('[1]PWS Information'!$E$10="NTNC",T2637="Single Family Residence",P2637="Galvanized Requiring Replacement")),
(AND('[1]PWS Information'!$E$10="NTNC",T2637="Single Family Residence",Q2637="Yes")))),"Tier 3",
IF((OR((AND('[1]PWS Information'!$E$10="CWS",T2637="Single Family Residence",R2637="Yes",P2637="Non-Lead", I2637="Non-Lead - Copper",K2637="Before 1989")),
(AND('[1]PWS Information'!$E$10="CWS",T2637="Single Family Residence",R2637="Yes",P2637="Non-Lead", M2637="Non-Lead - Copper",N2637="Before 1989")))),"Tier 4",
IF((OR((AND('[1]PWS Information'!$E$10="NTNC",P2637="Non-Lead")),
(AND('[1]PWS Information'!$E$10="CWS",P2637="Non-Lead",R2637="")),
(AND('[1]PWS Information'!$E$10="CWS",P2637="Non-Lead",R2637="No")),
(AND('[1]PWS Information'!$E$10="CWS",P2637="Non-Lead",R2637="Don't Know")),
(AND('[1]PWS Information'!$E$10="CWS",P2637="Non-Lead", I2637="Non-Lead - Copper", R2637="Yes", K2637="Between 1989 and 2014")),
(AND('[1]PWS Information'!$E$10="CWS",P2637="Non-Lead", I2637="Non-Lead - Copper", R2637="Yes", K2637="After 2014")),
(AND('[1]PWS Information'!$E$10="CWS",P2637="Non-Lead", I2637="Non-Lead - Copper", R2637="Yes", K2637="Unknown")),
(AND('[1]PWS Information'!$E$10="CWS",P2637="Non-Lead", M2637="Non-Lead - Copper", R2637="Yes", N2637="Between 1989 and 2014")),
(AND('[1]PWS Information'!$E$10="CWS",P2637="Non-Lead", M2637="Non-Lead - Copper", R2637="Yes", N2637="After 2014")),
(AND('[1]PWS Information'!$E$10="CWS",P2637="Non-Lead", M2637="Non-Lead - Copper", R2637="Yes", N2637="Unknown")),
(AND('[1]PWS Information'!$E$10="CWS",P2637="Unknown")),
(AND('[1]PWS Information'!$E$10="NTNC",P2637="Unknown")),
(AND('[1]PWS Information'!$E$10="CWS",T2637="Multiple Family Residence",P2637="Galvanized Requiring Replacement")),
(AND('[1]PWS Information'!$E$10="CWS",P2637="Galvanized Requiring Replacement")),
(AND('[1]PWS Information'!$E$10="NTNC",T2637="Multiple Family Residence",P2637="Galvanized Requiring Replacement")))),"Tier 5",
"")))))</f>
        <v>Tier 5</v>
      </c>
      <c r="Y2637" s="24"/>
      <c r="Z2637" s="24"/>
    </row>
    <row r="2638" spans="1:26" x14ac:dyDescent="0.25">
      <c r="A2638" s="17">
        <v>2635</v>
      </c>
      <c r="B2638" s="17">
        <v>2200</v>
      </c>
      <c r="C2638" s="17" t="s">
        <v>105</v>
      </c>
      <c r="D2638" s="17" t="s">
        <v>188</v>
      </c>
      <c r="E2638" s="17">
        <v>79549</v>
      </c>
      <c r="F2638" s="17"/>
      <c r="G2638" s="17"/>
      <c r="H2638" s="17"/>
      <c r="I2638" s="21" t="s">
        <v>221</v>
      </c>
      <c r="J2638" s="22" t="s">
        <v>254</v>
      </c>
      <c r="K2638" s="22" t="s">
        <v>255</v>
      </c>
      <c r="L2638" s="22" t="s">
        <v>256</v>
      </c>
      <c r="M2638" s="21" t="s">
        <v>222</v>
      </c>
      <c r="N2638" s="19" t="s">
        <v>205</v>
      </c>
      <c r="O2638" s="22" t="s">
        <v>257</v>
      </c>
      <c r="P2638" s="31" t="str">
        <f t="shared" si="41"/>
        <v>Galvanized Requiring Replacement</v>
      </c>
      <c r="Q2638" s="40" t="s">
        <v>254</v>
      </c>
      <c r="R2638" s="40" t="s">
        <v>254</v>
      </c>
      <c r="S2638" s="24"/>
      <c r="T2638" s="16"/>
      <c r="U2638" s="41" t="s">
        <v>255</v>
      </c>
      <c r="V2638" s="41" t="s">
        <v>255</v>
      </c>
      <c r="W2638" s="16"/>
      <c r="X2638" s="43" t="str">
        <f>IF((OR((AND('[1]PWS Information'!$E$10="CWS",T2638="Single Family Residence",P2638="Lead")),
(AND('[1]PWS Information'!$E$10="CWS",T2638="Multiple Family Residence",'[1]PWS Information'!$E$11="Yes",P2638="Lead")),
(AND('[1]PWS Information'!$E$10="NTNC",P2638="Lead")))),"Tier 1",
IF((OR((AND('[1]PWS Information'!$E$10="CWS",T2638="Multiple Family Residence",'[1]PWS Information'!$E$11="No",P2638="Lead")),
(AND('[1]PWS Information'!$E$10="CWS",T2638="Other",P2638="Lead")),
(AND(T2638="",P2638="Lead")),
(AND('[1]PWS Information'!$E$10="CWS",T2638="Building",P2638="Lead")))),"Tier 2",
IF((OR((AND('[1]PWS Information'!$E$10="CWS",T2638="Single Family Residence",P2638="Galvanized Requiring Replacement")),
(AND('[1]PWS Information'!$E$10="CWS",T2638="Single Family Residence",P2638="Galvanized Requiring Replacement",Q2638="Yes")),
(AND('[1]PWS Information'!$E$10="NTNC",T2638="Single Family Residence",P2638="Galvanized Requiring Replacement")),
(AND('[1]PWS Information'!$E$10="NTNC",T2638="Single Family Residence",Q2638="Yes")))),"Tier 3",
IF((OR((AND('[1]PWS Information'!$E$10="CWS",T2638="Single Family Residence",R2638="Yes",P2638="Non-Lead", I2638="Non-Lead - Copper",K2638="Before 1989")),
(AND('[1]PWS Information'!$E$10="CWS",T2638="Single Family Residence",R2638="Yes",P2638="Non-Lead", M2638="Non-Lead - Copper",N2638="Before 1989")))),"Tier 4",
IF((OR((AND('[1]PWS Information'!$E$10="NTNC",P2638="Non-Lead")),
(AND('[1]PWS Information'!$E$10="CWS",P2638="Non-Lead",R2638="")),
(AND('[1]PWS Information'!$E$10="CWS",P2638="Non-Lead",R2638="No")),
(AND('[1]PWS Information'!$E$10="CWS",P2638="Non-Lead",R2638="Don't Know")),
(AND('[1]PWS Information'!$E$10="CWS",P2638="Non-Lead", I2638="Non-Lead - Copper", R2638="Yes", K2638="Between 1989 and 2014")),
(AND('[1]PWS Information'!$E$10="CWS",P2638="Non-Lead", I2638="Non-Lead - Copper", R2638="Yes", K2638="After 2014")),
(AND('[1]PWS Information'!$E$10="CWS",P2638="Non-Lead", I2638="Non-Lead - Copper", R2638="Yes", K2638="Unknown")),
(AND('[1]PWS Information'!$E$10="CWS",P2638="Non-Lead", M2638="Non-Lead - Copper", R2638="Yes", N2638="Between 1989 and 2014")),
(AND('[1]PWS Information'!$E$10="CWS",P2638="Non-Lead", M2638="Non-Lead - Copper", R2638="Yes", N2638="After 2014")),
(AND('[1]PWS Information'!$E$10="CWS",P2638="Non-Lead", M2638="Non-Lead - Copper", R2638="Yes", N2638="Unknown")),
(AND('[1]PWS Information'!$E$10="CWS",P2638="Unknown")),
(AND('[1]PWS Information'!$E$10="NTNC",P2638="Unknown")),
(AND('[1]PWS Information'!$E$10="CWS",T2638="Multiple Family Residence",P2638="Galvanized Requiring Replacement")),
(AND('[1]PWS Information'!$E$10="CWS",P2638="Galvanized Requiring Replacement")),
(AND('[1]PWS Information'!$E$10="NTNC",T2638="Multiple Family Residence",P2638="Galvanized Requiring Replacement")))),"Tier 5",
"")))))</f>
        <v>Tier 5</v>
      </c>
      <c r="Y2638" s="24"/>
      <c r="Z2638" s="24"/>
    </row>
    <row r="2639" spans="1:26" x14ac:dyDescent="0.25">
      <c r="A2639" s="17">
        <v>2636</v>
      </c>
      <c r="B2639" s="17">
        <v>2201</v>
      </c>
      <c r="C2639" s="17" t="s">
        <v>105</v>
      </c>
      <c r="D2639" s="17" t="s">
        <v>188</v>
      </c>
      <c r="E2639" s="17">
        <v>79549</v>
      </c>
      <c r="F2639" s="17"/>
      <c r="G2639" s="17"/>
      <c r="H2639" s="17"/>
      <c r="I2639" s="21" t="s">
        <v>221</v>
      </c>
      <c r="J2639" s="22" t="s">
        <v>254</v>
      </c>
      <c r="K2639" s="22" t="s">
        <v>255</v>
      </c>
      <c r="L2639" s="22" t="s">
        <v>256</v>
      </c>
      <c r="M2639" s="21" t="s">
        <v>218</v>
      </c>
      <c r="N2639" s="19" t="s">
        <v>205</v>
      </c>
      <c r="O2639" s="22" t="s">
        <v>257</v>
      </c>
      <c r="P2639" s="31" t="str">
        <f t="shared" si="41"/>
        <v>Non-Lead</v>
      </c>
      <c r="Q2639" s="40" t="s">
        <v>254</v>
      </c>
      <c r="R2639" s="40" t="s">
        <v>254</v>
      </c>
      <c r="S2639" s="24"/>
      <c r="T2639" s="16"/>
      <c r="U2639" s="41" t="s">
        <v>255</v>
      </c>
      <c r="V2639" s="41" t="s">
        <v>255</v>
      </c>
      <c r="W2639" s="16"/>
      <c r="X2639" s="43" t="str">
        <f>IF((OR((AND('[1]PWS Information'!$E$10="CWS",T2639="Single Family Residence",P2639="Lead")),
(AND('[1]PWS Information'!$E$10="CWS",T2639="Multiple Family Residence",'[1]PWS Information'!$E$11="Yes",P2639="Lead")),
(AND('[1]PWS Information'!$E$10="NTNC",P2639="Lead")))),"Tier 1",
IF((OR((AND('[1]PWS Information'!$E$10="CWS",T2639="Multiple Family Residence",'[1]PWS Information'!$E$11="No",P2639="Lead")),
(AND('[1]PWS Information'!$E$10="CWS",T2639="Other",P2639="Lead")),
(AND(T2639="",P2639="Lead")),
(AND('[1]PWS Information'!$E$10="CWS",T2639="Building",P2639="Lead")))),"Tier 2",
IF((OR((AND('[1]PWS Information'!$E$10="CWS",T2639="Single Family Residence",P2639="Galvanized Requiring Replacement")),
(AND('[1]PWS Information'!$E$10="CWS",T2639="Single Family Residence",P2639="Galvanized Requiring Replacement",Q2639="Yes")),
(AND('[1]PWS Information'!$E$10="NTNC",T2639="Single Family Residence",P2639="Galvanized Requiring Replacement")),
(AND('[1]PWS Information'!$E$10="NTNC",T2639="Single Family Residence",Q2639="Yes")))),"Tier 3",
IF((OR((AND('[1]PWS Information'!$E$10="CWS",T2639="Single Family Residence",R2639="Yes",P2639="Non-Lead", I2639="Non-Lead - Copper",K2639="Before 1989")),
(AND('[1]PWS Information'!$E$10="CWS",T2639="Single Family Residence",R2639="Yes",P2639="Non-Lead", M2639="Non-Lead - Copper",N2639="Before 1989")))),"Tier 4",
IF((OR((AND('[1]PWS Information'!$E$10="NTNC",P2639="Non-Lead")),
(AND('[1]PWS Information'!$E$10="CWS",P2639="Non-Lead",R2639="")),
(AND('[1]PWS Information'!$E$10="CWS",P2639="Non-Lead",R2639="No")),
(AND('[1]PWS Information'!$E$10="CWS",P2639="Non-Lead",R2639="Don't Know")),
(AND('[1]PWS Information'!$E$10="CWS",P2639="Non-Lead", I2639="Non-Lead - Copper", R2639="Yes", K2639="Between 1989 and 2014")),
(AND('[1]PWS Information'!$E$10="CWS",P2639="Non-Lead", I2639="Non-Lead - Copper", R2639="Yes", K2639="After 2014")),
(AND('[1]PWS Information'!$E$10="CWS",P2639="Non-Lead", I2639="Non-Lead - Copper", R2639="Yes", K2639="Unknown")),
(AND('[1]PWS Information'!$E$10="CWS",P2639="Non-Lead", M2639="Non-Lead - Copper", R2639="Yes", N2639="Between 1989 and 2014")),
(AND('[1]PWS Information'!$E$10="CWS",P2639="Non-Lead", M2639="Non-Lead - Copper", R2639="Yes", N2639="After 2014")),
(AND('[1]PWS Information'!$E$10="CWS",P2639="Non-Lead", M2639="Non-Lead - Copper", R2639="Yes", N2639="Unknown")),
(AND('[1]PWS Information'!$E$10="CWS",P2639="Unknown")),
(AND('[1]PWS Information'!$E$10="NTNC",P2639="Unknown")),
(AND('[1]PWS Information'!$E$10="CWS",T2639="Multiple Family Residence",P2639="Galvanized Requiring Replacement")),
(AND('[1]PWS Information'!$E$10="CWS",P2639="Galvanized Requiring Replacement")),
(AND('[1]PWS Information'!$E$10="NTNC",T2639="Multiple Family Residence",P2639="Galvanized Requiring Replacement")))),"Tier 5",
"")))))</f>
        <v>Tier 5</v>
      </c>
      <c r="Y2639" s="24"/>
      <c r="Z2639" s="24"/>
    </row>
    <row r="2640" spans="1:26" x14ac:dyDescent="0.25">
      <c r="A2640" s="17">
        <v>2637</v>
      </c>
      <c r="B2640" s="18">
        <v>2202</v>
      </c>
      <c r="C2640" s="18" t="s">
        <v>105</v>
      </c>
      <c r="D2640" s="18" t="s">
        <v>188</v>
      </c>
      <c r="E2640" s="18">
        <v>79549</v>
      </c>
      <c r="F2640" s="18"/>
      <c r="G2640" s="18"/>
      <c r="H2640" s="18"/>
      <c r="I2640" s="21" t="s">
        <v>221</v>
      </c>
      <c r="J2640" s="22" t="s">
        <v>254</v>
      </c>
      <c r="K2640" s="22" t="s">
        <v>255</v>
      </c>
      <c r="L2640" s="22" t="s">
        <v>256</v>
      </c>
      <c r="M2640" s="21" t="s">
        <v>222</v>
      </c>
      <c r="N2640" s="19" t="s">
        <v>205</v>
      </c>
      <c r="O2640" s="22" t="s">
        <v>257</v>
      </c>
      <c r="P2640" s="31" t="str">
        <f t="shared" si="41"/>
        <v>Galvanized Requiring Replacement</v>
      </c>
      <c r="Q2640" s="40" t="s">
        <v>254</v>
      </c>
      <c r="R2640" s="40" t="s">
        <v>254</v>
      </c>
      <c r="S2640" s="24"/>
      <c r="T2640" s="16"/>
      <c r="U2640" s="41" t="s">
        <v>255</v>
      </c>
      <c r="V2640" s="41" t="s">
        <v>255</v>
      </c>
      <c r="W2640" s="16"/>
      <c r="X2640" s="43" t="str">
        <f>IF((OR((AND('[1]PWS Information'!$E$10="CWS",T2640="Single Family Residence",P2640="Lead")),
(AND('[1]PWS Information'!$E$10="CWS",T2640="Multiple Family Residence",'[1]PWS Information'!$E$11="Yes",P2640="Lead")),
(AND('[1]PWS Information'!$E$10="NTNC",P2640="Lead")))),"Tier 1",
IF((OR((AND('[1]PWS Information'!$E$10="CWS",T2640="Multiple Family Residence",'[1]PWS Information'!$E$11="No",P2640="Lead")),
(AND('[1]PWS Information'!$E$10="CWS",T2640="Other",P2640="Lead")),
(AND(T2640="",P2640="Lead")),
(AND('[1]PWS Information'!$E$10="CWS",T2640="Building",P2640="Lead")))),"Tier 2",
IF((OR((AND('[1]PWS Information'!$E$10="CWS",T2640="Single Family Residence",P2640="Galvanized Requiring Replacement")),
(AND('[1]PWS Information'!$E$10="CWS",T2640="Single Family Residence",P2640="Galvanized Requiring Replacement",Q2640="Yes")),
(AND('[1]PWS Information'!$E$10="NTNC",T2640="Single Family Residence",P2640="Galvanized Requiring Replacement")),
(AND('[1]PWS Information'!$E$10="NTNC",T2640="Single Family Residence",Q2640="Yes")))),"Tier 3",
IF((OR((AND('[1]PWS Information'!$E$10="CWS",T2640="Single Family Residence",R2640="Yes",P2640="Non-Lead", I2640="Non-Lead - Copper",K2640="Before 1989")),
(AND('[1]PWS Information'!$E$10="CWS",T2640="Single Family Residence",R2640="Yes",P2640="Non-Lead", M2640="Non-Lead - Copper",N2640="Before 1989")))),"Tier 4",
IF((OR((AND('[1]PWS Information'!$E$10="NTNC",P2640="Non-Lead")),
(AND('[1]PWS Information'!$E$10="CWS",P2640="Non-Lead",R2640="")),
(AND('[1]PWS Information'!$E$10="CWS",P2640="Non-Lead",R2640="No")),
(AND('[1]PWS Information'!$E$10="CWS",P2640="Non-Lead",R2640="Don't Know")),
(AND('[1]PWS Information'!$E$10="CWS",P2640="Non-Lead", I2640="Non-Lead - Copper", R2640="Yes", K2640="Between 1989 and 2014")),
(AND('[1]PWS Information'!$E$10="CWS",P2640="Non-Lead", I2640="Non-Lead - Copper", R2640="Yes", K2640="After 2014")),
(AND('[1]PWS Information'!$E$10="CWS",P2640="Non-Lead", I2640="Non-Lead - Copper", R2640="Yes", K2640="Unknown")),
(AND('[1]PWS Information'!$E$10="CWS",P2640="Non-Lead", M2640="Non-Lead - Copper", R2640="Yes", N2640="Between 1989 and 2014")),
(AND('[1]PWS Information'!$E$10="CWS",P2640="Non-Lead", M2640="Non-Lead - Copper", R2640="Yes", N2640="After 2014")),
(AND('[1]PWS Information'!$E$10="CWS",P2640="Non-Lead", M2640="Non-Lead - Copper", R2640="Yes", N2640="Unknown")),
(AND('[1]PWS Information'!$E$10="CWS",P2640="Unknown")),
(AND('[1]PWS Information'!$E$10="NTNC",P2640="Unknown")),
(AND('[1]PWS Information'!$E$10="CWS",T2640="Multiple Family Residence",P2640="Galvanized Requiring Replacement")),
(AND('[1]PWS Information'!$E$10="CWS",P2640="Galvanized Requiring Replacement")),
(AND('[1]PWS Information'!$E$10="NTNC",T2640="Multiple Family Residence",P2640="Galvanized Requiring Replacement")))),"Tier 5",
"")))))</f>
        <v>Tier 5</v>
      </c>
      <c r="Y2640" s="24"/>
      <c r="Z2640" s="24"/>
    </row>
    <row r="2641" spans="1:26" x14ac:dyDescent="0.25">
      <c r="A2641" s="17">
        <v>2638</v>
      </c>
      <c r="B2641" s="17">
        <v>2203</v>
      </c>
      <c r="C2641" s="17" t="s">
        <v>105</v>
      </c>
      <c r="D2641" s="17" t="s">
        <v>188</v>
      </c>
      <c r="E2641" s="17">
        <v>79549</v>
      </c>
      <c r="F2641" s="17"/>
      <c r="G2641" s="17"/>
      <c r="H2641" s="17"/>
      <c r="I2641" s="21" t="s">
        <v>218</v>
      </c>
      <c r="J2641" s="22" t="s">
        <v>254</v>
      </c>
      <c r="K2641" s="22" t="s">
        <v>255</v>
      </c>
      <c r="L2641" s="22" t="s">
        <v>256</v>
      </c>
      <c r="M2641" s="21" t="s">
        <v>222</v>
      </c>
      <c r="N2641" s="19" t="s">
        <v>205</v>
      </c>
      <c r="O2641" s="22" t="s">
        <v>257</v>
      </c>
      <c r="P2641" s="31" t="str">
        <f t="shared" si="41"/>
        <v>Galvanized Requiring Replacement</v>
      </c>
      <c r="Q2641" s="40" t="s">
        <v>254</v>
      </c>
      <c r="R2641" s="40" t="s">
        <v>254</v>
      </c>
      <c r="S2641" s="24"/>
      <c r="T2641" s="16"/>
      <c r="U2641" s="41" t="s">
        <v>255</v>
      </c>
      <c r="V2641" s="41" t="s">
        <v>255</v>
      </c>
      <c r="W2641" s="16"/>
      <c r="X2641" s="43" t="str">
        <f>IF((OR((AND('[1]PWS Information'!$E$10="CWS",T2641="Single Family Residence",P2641="Lead")),
(AND('[1]PWS Information'!$E$10="CWS",T2641="Multiple Family Residence",'[1]PWS Information'!$E$11="Yes",P2641="Lead")),
(AND('[1]PWS Information'!$E$10="NTNC",P2641="Lead")))),"Tier 1",
IF((OR((AND('[1]PWS Information'!$E$10="CWS",T2641="Multiple Family Residence",'[1]PWS Information'!$E$11="No",P2641="Lead")),
(AND('[1]PWS Information'!$E$10="CWS",T2641="Other",P2641="Lead")),
(AND(T2641="",P2641="Lead")),
(AND('[1]PWS Information'!$E$10="CWS",T2641="Building",P2641="Lead")))),"Tier 2",
IF((OR((AND('[1]PWS Information'!$E$10="CWS",T2641="Single Family Residence",P2641="Galvanized Requiring Replacement")),
(AND('[1]PWS Information'!$E$10="CWS",T2641="Single Family Residence",P2641="Galvanized Requiring Replacement",Q2641="Yes")),
(AND('[1]PWS Information'!$E$10="NTNC",T2641="Single Family Residence",P2641="Galvanized Requiring Replacement")),
(AND('[1]PWS Information'!$E$10="NTNC",T2641="Single Family Residence",Q2641="Yes")))),"Tier 3",
IF((OR((AND('[1]PWS Information'!$E$10="CWS",T2641="Single Family Residence",R2641="Yes",P2641="Non-Lead", I2641="Non-Lead - Copper",K2641="Before 1989")),
(AND('[1]PWS Information'!$E$10="CWS",T2641="Single Family Residence",R2641="Yes",P2641="Non-Lead", M2641="Non-Lead - Copper",N2641="Before 1989")))),"Tier 4",
IF((OR((AND('[1]PWS Information'!$E$10="NTNC",P2641="Non-Lead")),
(AND('[1]PWS Information'!$E$10="CWS",P2641="Non-Lead",R2641="")),
(AND('[1]PWS Information'!$E$10="CWS",P2641="Non-Lead",R2641="No")),
(AND('[1]PWS Information'!$E$10="CWS",P2641="Non-Lead",R2641="Don't Know")),
(AND('[1]PWS Information'!$E$10="CWS",P2641="Non-Lead", I2641="Non-Lead - Copper", R2641="Yes", K2641="Between 1989 and 2014")),
(AND('[1]PWS Information'!$E$10="CWS",P2641="Non-Lead", I2641="Non-Lead - Copper", R2641="Yes", K2641="After 2014")),
(AND('[1]PWS Information'!$E$10="CWS",P2641="Non-Lead", I2641="Non-Lead - Copper", R2641="Yes", K2641="Unknown")),
(AND('[1]PWS Information'!$E$10="CWS",P2641="Non-Lead", M2641="Non-Lead - Copper", R2641="Yes", N2641="Between 1989 and 2014")),
(AND('[1]PWS Information'!$E$10="CWS",P2641="Non-Lead", M2641="Non-Lead - Copper", R2641="Yes", N2641="After 2014")),
(AND('[1]PWS Information'!$E$10="CWS",P2641="Non-Lead", M2641="Non-Lead - Copper", R2641="Yes", N2641="Unknown")),
(AND('[1]PWS Information'!$E$10="CWS",P2641="Unknown")),
(AND('[1]PWS Information'!$E$10="NTNC",P2641="Unknown")),
(AND('[1]PWS Information'!$E$10="CWS",T2641="Multiple Family Residence",P2641="Galvanized Requiring Replacement")),
(AND('[1]PWS Information'!$E$10="CWS",P2641="Galvanized Requiring Replacement")),
(AND('[1]PWS Information'!$E$10="NTNC",T2641="Multiple Family Residence",P2641="Galvanized Requiring Replacement")))),"Tier 5",
"")))))</f>
        <v>Tier 5</v>
      </c>
      <c r="Y2641" s="24"/>
      <c r="Z2641" s="24"/>
    </row>
    <row r="2642" spans="1:26" x14ac:dyDescent="0.25">
      <c r="A2642" s="17">
        <v>2639</v>
      </c>
      <c r="B2642" s="18">
        <v>2204</v>
      </c>
      <c r="C2642" s="18" t="s">
        <v>105</v>
      </c>
      <c r="D2642" s="18" t="s">
        <v>188</v>
      </c>
      <c r="E2642" s="18">
        <v>79549</v>
      </c>
      <c r="F2642" s="18"/>
      <c r="G2642" s="18"/>
      <c r="H2642" s="18"/>
      <c r="I2642" s="21" t="s">
        <v>218</v>
      </c>
      <c r="J2642" s="22" t="s">
        <v>254</v>
      </c>
      <c r="K2642" s="22" t="s">
        <v>255</v>
      </c>
      <c r="L2642" s="22" t="s">
        <v>256</v>
      </c>
      <c r="M2642" s="21" t="s">
        <v>218</v>
      </c>
      <c r="N2642" s="19" t="s">
        <v>205</v>
      </c>
      <c r="O2642" s="22" t="s">
        <v>257</v>
      </c>
      <c r="P2642" s="31" t="str">
        <f t="shared" si="41"/>
        <v>Non-Lead</v>
      </c>
      <c r="Q2642" s="40" t="s">
        <v>254</v>
      </c>
      <c r="R2642" s="40" t="s">
        <v>254</v>
      </c>
      <c r="S2642" s="24"/>
      <c r="T2642" s="16"/>
      <c r="U2642" s="41" t="s">
        <v>255</v>
      </c>
      <c r="V2642" s="41" t="s">
        <v>255</v>
      </c>
      <c r="W2642" s="16"/>
      <c r="X2642" s="43" t="str">
        <f>IF((OR((AND('[1]PWS Information'!$E$10="CWS",T2642="Single Family Residence",P2642="Lead")),
(AND('[1]PWS Information'!$E$10="CWS",T2642="Multiple Family Residence",'[1]PWS Information'!$E$11="Yes",P2642="Lead")),
(AND('[1]PWS Information'!$E$10="NTNC",P2642="Lead")))),"Tier 1",
IF((OR((AND('[1]PWS Information'!$E$10="CWS",T2642="Multiple Family Residence",'[1]PWS Information'!$E$11="No",P2642="Lead")),
(AND('[1]PWS Information'!$E$10="CWS",T2642="Other",P2642="Lead")),
(AND(T2642="",P2642="Lead")),
(AND('[1]PWS Information'!$E$10="CWS",T2642="Building",P2642="Lead")))),"Tier 2",
IF((OR((AND('[1]PWS Information'!$E$10="CWS",T2642="Single Family Residence",P2642="Galvanized Requiring Replacement")),
(AND('[1]PWS Information'!$E$10="CWS",T2642="Single Family Residence",P2642="Galvanized Requiring Replacement",Q2642="Yes")),
(AND('[1]PWS Information'!$E$10="NTNC",T2642="Single Family Residence",P2642="Galvanized Requiring Replacement")),
(AND('[1]PWS Information'!$E$10="NTNC",T2642="Single Family Residence",Q2642="Yes")))),"Tier 3",
IF((OR((AND('[1]PWS Information'!$E$10="CWS",T2642="Single Family Residence",R2642="Yes",P2642="Non-Lead", I2642="Non-Lead - Copper",K2642="Before 1989")),
(AND('[1]PWS Information'!$E$10="CWS",T2642="Single Family Residence",R2642="Yes",P2642="Non-Lead", M2642="Non-Lead - Copper",N2642="Before 1989")))),"Tier 4",
IF((OR((AND('[1]PWS Information'!$E$10="NTNC",P2642="Non-Lead")),
(AND('[1]PWS Information'!$E$10="CWS",P2642="Non-Lead",R2642="")),
(AND('[1]PWS Information'!$E$10="CWS",P2642="Non-Lead",R2642="No")),
(AND('[1]PWS Information'!$E$10="CWS",P2642="Non-Lead",R2642="Don't Know")),
(AND('[1]PWS Information'!$E$10="CWS",P2642="Non-Lead", I2642="Non-Lead - Copper", R2642="Yes", K2642="Between 1989 and 2014")),
(AND('[1]PWS Information'!$E$10="CWS",P2642="Non-Lead", I2642="Non-Lead - Copper", R2642="Yes", K2642="After 2014")),
(AND('[1]PWS Information'!$E$10="CWS",P2642="Non-Lead", I2642="Non-Lead - Copper", R2642="Yes", K2642="Unknown")),
(AND('[1]PWS Information'!$E$10="CWS",P2642="Non-Lead", M2642="Non-Lead - Copper", R2642="Yes", N2642="Between 1989 and 2014")),
(AND('[1]PWS Information'!$E$10="CWS",P2642="Non-Lead", M2642="Non-Lead - Copper", R2642="Yes", N2642="After 2014")),
(AND('[1]PWS Information'!$E$10="CWS",P2642="Non-Lead", M2642="Non-Lead - Copper", R2642="Yes", N2642="Unknown")),
(AND('[1]PWS Information'!$E$10="CWS",P2642="Unknown")),
(AND('[1]PWS Information'!$E$10="NTNC",P2642="Unknown")),
(AND('[1]PWS Information'!$E$10="CWS",T2642="Multiple Family Residence",P2642="Galvanized Requiring Replacement")),
(AND('[1]PWS Information'!$E$10="CWS",P2642="Galvanized Requiring Replacement")),
(AND('[1]PWS Information'!$E$10="NTNC",T2642="Multiple Family Residence",P2642="Galvanized Requiring Replacement")))),"Tier 5",
"")))))</f>
        <v>Tier 5</v>
      </c>
      <c r="Y2642" s="24"/>
      <c r="Z2642" s="24"/>
    </row>
    <row r="2643" spans="1:26" x14ac:dyDescent="0.25">
      <c r="A2643" s="17">
        <v>2640</v>
      </c>
      <c r="B2643" s="17">
        <v>2205</v>
      </c>
      <c r="C2643" s="17" t="s">
        <v>105</v>
      </c>
      <c r="D2643" s="17" t="s">
        <v>188</v>
      </c>
      <c r="E2643" s="17">
        <v>79549</v>
      </c>
      <c r="F2643" s="17"/>
      <c r="G2643" s="17"/>
      <c r="H2643" s="17"/>
      <c r="I2643" s="21" t="s">
        <v>218</v>
      </c>
      <c r="J2643" s="22" t="s">
        <v>254</v>
      </c>
      <c r="K2643" s="22" t="s">
        <v>255</v>
      </c>
      <c r="L2643" s="22" t="s">
        <v>256</v>
      </c>
      <c r="M2643" s="21" t="s">
        <v>222</v>
      </c>
      <c r="N2643" s="19" t="s">
        <v>205</v>
      </c>
      <c r="O2643" s="22" t="s">
        <v>257</v>
      </c>
      <c r="P2643" s="31" t="str">
        <f t="shared" si="41"/>
        <v>Galvanized Requiring Replacement</v>
      </c>
      <c r="Q2643" s="40" t="s">
        <v>254</v>
      </c>
      <c r="R2643" s="40" t="s">
        <v>254</v>
      </c>
      <c r="S2643" s="24"/>
      <c r="T2643" s="16"/>
      <c r="U2643" s="41" t="s">
        <v>255</v>
      </c>
      <c r="V2643" s="41" t="s">
        <v>255</v>
      </c>
      <c r="W2643" s="16"/>
      <c r="X2643" s="43" t="str">
        <f>IF((OR((AND('[1]PWS Information'!$E$10="CWS",T2643="Single Family Residence",P2643="Lead")),
(AND('[1]PWS Information'!$E$10="CWS",T2643="Multiple Family Residence",'[1]PWS Information'!$E$11="Yes",P2643="Lead")),
(AND('[1]PWS Information'!$E$10="NTNC",P2643="Lead")))),"Tier 1",
IF((OR((AND('[1]PWS Information'!$E$10="CWS",T2643="Multiple Family Residence",'[1]PWS Information'!$E$11="No",P2643="Lead")),
(AND('[1]PWS Information'!$E$10="CWS",T2643="Other",P2643="Lead")),
(AND(T2643="",P2643="Lead")),
(AND('[1]PWS Information'!$E$10="CWS",T2643="Building",P2643="Lead")))),"Tier 2",
IF((OR((AND('[1]PWS Information'!$E$10="CWS",T2643="Single Family Residence",P2643="Galvanized Requiring Replacement")),
(AND('[1]PWS Information'!$E$10="CWS",T2643="Single Family Residence",P2643="Galvanized Requiring Replacement",Q2643="Yes")),
(AND('[1]PWS Information'!$E$10="NTNC",T2643="Single Family Residence",P2643="Galvanized Requiring Replacement")),
(AND('[1]PWS Information'!$E$10="NTNC",T2643="Single Family Residence",Q2643="Yes")))),"Tier 3",
IF((OR((AND('[1]PWS Information'!$E$10="CWS",T2643="Single Family Residence",R2643="Yes",P2643="Non-Lead", I2643="Non-Lead - Copper",K2643="Before 1989")),
(AND('[1]PWS Information'!$E$10="CWS",T2643="Single Family Residence",R2643="Yes",P2643="Non-Lead", M2643="Non-Lead - Copper",N2643="Before 1989")))),"Tier 4",
IF((OR((AND('[1]PWS Information'!$E$10="NTNC",P2643="Non-Lead")),
(AND('[1]PWS Information'!$E$10="CWS",P2643="Non-Lead",R2643="")),
(AND('[1]PWS Information'!$E$10="CWS",P2643="Non-Lead",R2643="No")),
(AND('[1]PWS Information'!$E$10="CWS",P2643="Non-Lead",R2643="Don't Know")),
(AND('[1]PWS Information'!$E$10="CWS",P2643="Non-Lead", I2643="Non-Lead - Copper", R2643="Yes", K2643="Between 1989 and 2014")),
(AND('[1]PWS Information'!$E$10="CWS",P2643="Non-Lead", I2643="Non-Lead - Copper", R2643="Yes", K2643="After 2014")),
(AND('[1]PWS Information'!$E$10="CWS",P2643="Non-Lead", I2643="Non-Lead - Copper", R2643="Yes", K2643="Unknown")),
(AND('[1]PWS Information'!$E$10="CWS",P2643="Non-Lead", M2643="Non-Lead - Copper", R2643="Yes", N2643="Between 1989 and 2014")),
(AND('[1]PWS Information'!$E$10="CWS",P2643="Non-Lead", M2643="Non-Lead - Copper", R2643="Yes", N2643="After 2014")),
(AND('[1]PWS Information'!$E$10="CWS",P2643="Non-Lead", M2643="Non-Lead - Copper", R2643="Yes", N2643="Unknown")),
(AND('[1]PWS Information'!$E$10="CWS",P2643="Unknown")),
(AND('[1]PWS Information'!$E$10="NTNC",P2643="Unknown")),
(AND('[1]PWS Information'!$E$10="CWS",T2643="Multiple Family Residence",P2643="Galvanized Requiring Replacement")),
(AND('[1]PWS Information'!$E$10="CWS",P2643="Galvanized Requiring Replacement")),
(AND('[1]PWS Information'!$E$10="NTNC",T2643="Multiple Family Residence",P2643="Galvanized Requiring Replacement")))),"Tier 5",
"")))))</f>
        <v>Tier 5</v>
      </c>
      <c r="Y2643" s="24"/>
      <c r="Z2643" s="24"/>
    </row>
    <row r="2644" spans="1:26" x14ac:dyDescent="0.25">
      <c r="A2644" s="17">
        <v>2641</v>
      </c>
      <c r="B2644" s="17">
        <v>2206</v>
      </c>
      <c r="C2644" s="17" t="s">
        <v>105</v>
      </c>
      <c r="D2644" s="17" t="s">
        <v>188</v>
      </c>
      <c r="E2644" s="17">
        <v>79549</v>
      </c>
      <c r="F2644" s="17"/>
      <c r="G2644" s="17"/>
      <c r="H2644" s="17"/>
      <c r="I2644" s="21" t="s">
        <v>221</v>
      </c>
      <c r="J2644" s="22" t="s">
        <v>254</v>
      </c>
      <c r="K2644" s="22" t="s">
        <v>255</v>
      </c>
      <c r="L2644" s="22" t="s">
        <v>256</v>
      </c>
      <c r="M2644" s="21" t="s">
        <v>218</v>
      </c>
      <c r="N2644" s="19" t="s">
        <v>205</v>
      </c>
      <c r="O2644" s="22" t="s">
        <v>257</v>
      </c>
      <c r="P2644" s="31" t="str">
        <f t="shared" si="41"/>
        <v>Non-Lead</v>
      </c>
      <c r="Q2644" s="40" t="s">
        <v>254</v>
      </c>
      <c r="R2644" s="40" t="s">
        <v>254</v>
      </c>
      <c r="S2644" s="24"/>
      <c r="T2644" s="16"/>
      <c r="U2644" s="41" t="s">
        <v>255</v>
      </c>
      <c r="V2644" s="41" t="s">
        <v>255</v>
      </c>
      <c r="W2644" s="16"/>
      <c r="X2644" s="43" t="str">
        <f>IF((OR((AND('[1]PWS Information'!$E$10="CWS",T2644="Single Family Residence",P2644="Lead")),
(AND('[1]PWS Information'!$E$10="CWS",T2644="Multiple Family Residence",'[1]PWS Information'!$E$11="Yes",P2644="Lead")),
(AND('[1]PWS Information'!$E$10="NTNC",P2644="Lead")))),"Tier 1",
IF((OR((AND('[1]PWS Information'!$E$10="CWS",T2644="Multiple Family Residence",'[1]PWS Information'!$E$11="No",P2644="Lead")),
(AND('[1]PWS Information'!$E$10="CWS",T2644="Other",P2644="Lead")),
(AND(T2644="",P2644="Lead")),
(AND('[1]PWS Information'!$E$10="CWS",T2644="Building",P2644="Lead")))),"Tier 2",
IF((OR((AND('[1]PWS Information'!$E$10="CWS",T2644="Single Family Residence",P2644="Galvanized Requiring Replacement")),
(AND('[1]PWS Information'!$E$10="CWS",T2644="Single Family Residence",P2644="Galvanized Requiring Replacement",Q2644="Yes")),
(AND('[1]PWS Information'!$E$10="NTNC",T2644="Single Family Residence",P2644="Galvanized Requiring Replacement")),
(AND('[1]PWS Information'!$E$10="NTNC",T2644="Single Family Residence",Q2644="Yes")))),"Tier 3",
IF((OR((AND('[1]PWS Information'!$E$10="CWS",T2644="Single Family Residence",R2644="Yes",P2644="Non-Lead", I2644="Non-Lead - Copper",K2644="Before 1989")),
(AND('[1]PWS Information'!$E$10="CWS",T2644="Single Family Residence",R2644="Yes",P2644="Non-Lead", M2644="Non-Lead - Copper",N2644="Before 1989")))),"Tier 4",
IF((OR((AND('[1]PWS Information'!$E$10="NTNC",P2644="Non-Lead")),
(AND('[1]PWS Information'!$E$10="CWS",P2644="Non-Lead",R2644="")),
(AND('[1]PWS Information'!$E$10="CWS",P2644="Non-Lead",R2644="No")),
(AND('[1]PWS Information'!$E$10="CWS",P2644="Non-Lead",R2644="Don't Know")),
(AND('[1]PWS Information'!$E$10="CWS",P2644="Non-Lead", I2644="Non-Lead - Copper", R2644="Yes", K2644="Between 1989 and 2014")),
(AND('[1]PWS Information'!$E$10="CWS",P2644="Non-Lead", I2644="Non-Lead - Copper", R2644="Yes", K2644="After 2014")),
(AND('[1]PWS Information'!$E$10="CWS",P2644="Non-Lead", I2644="Non-Lead - Copper", R2644="Yes", K2644="Unknown")),
(AND('[1]PWS Information'!$E$10="CWS",P2644="Non-Lead", M2644="Non-Lead - Copper", R2644="Yes", N2644="Between 1989 and 2014")),
(AND('[1]PWS Information'!$E$10="CWS",P2644="Non-Lead", M2644="Non-Lead - Copper", R2644="Yes", N2644="After 2014")),
(AND('[1]PWS Information'!$E$10="CWS",P2644="Non-Lead", M2644="Non-Lead - Copper", R2644="Yes", N2644="Unknown")),
(AND('[1]PWS Information'!$E$10="CWS",P2644="Unknown")),
(AND('[1]PWS Information'!$E$10="NTNC",P2644="Unknown")),
(AND('[1]PWS Information'!$E$10="CWS",T2644="Multiple Family Residence",P2644="Galvanized Requiring Replacement")),
(AND('[1]PWS Information'!$E$10="CWS",P2644="Galvanized Requiring Replacement")),
(AND('[1]PWS Information'!$E$10="NTNC",T2644="Multiple Family Residence",P2644="Galvanized Requiring Replacement")))),"Tier 5",
"")))))</f>
        <v>Tier 5</v>
      </c>
      <c r="Y2644" s="24"/>
      <c r="Z2644" s="24"/>
    </row>
    <row r="2645" spans="1:26" x14ac:dyDescent="0.25">
      <c r="A2645" s="17">
        <v>2642</v>
      </c>
      <c r="B2645" s="18">
        <v>2207</v>
      </c>
      <c r="C2645" s="18" t="s">
        <v>105</v>
      </c>
      <c r="D2645" s="18" t="s">
        <v>188</v>
      </c>
      <c r="E2645" s="18">
        <v>79549</v>
      </c>
      <c r="F2645" s="18"/>
      <c r="G2645" s="18"/>
      <c r="H2645" s="18"/>
      <c r="I2645" s="21" t="s">
        <v>221</v>
      </c>
      <c r="J2645" s="22" t="s">
        <v>254</v>
      </c>
      <c r="K2645" s="22" t="s">
        <v>255</v>
      </c>
      <c r="L2645" s="22" t="s">
        <v>256</v>
      </c>
      <c r="M2645" s="21" t="s">
        <v>218</v>
      </c>
      <c r="N2645" s="19" t="s">
        <v>205</v>
      </c>
      <c r="O2645" s="22" t="s">
        <v>257</v>
      </c>
      <c r="P2645" s="31" t="str">
        <f t="shared" si="41"/>
        <v>Non-Lead</v>
      </c>
      <c r="Q2645" s="40" t="s">
        <v>254</v>
      </c>
      <c r="R2645" s="40" t="s">
        <v>254</v>
      </c>
      <c r="S2645" s="24"/>
      <c r="T2645" s="16"/>
      <c r="U2645" s="41" t="s">
        <v>255</v>
      </c>
      <c r="V2645" s="41" t="s">
        <v>255</v>
      </c>
      <c r="W2645" s="16"/>
      <c r="X2645" s="43" t="str">
        <f>IF((OR((AND('[1]PWS Information'!$E$10="CWS",T2645="Single Family Residence",P2645="Lead")),
(AND('[1]PWS Information'!$E$10="CWS",T2645="Multiple Family Residence",'[1]PWS Information'!$E$11="Yes",P2645="Lead")),
(AND('[1]PWS Information'!$E$10="NTNC",P2645="Lead")))),"Tier 1",
IF((OR((AND('[1]PWS Information'!$E$10="CWS",T2645="Multiple Family Residence",'[1]PWS Information'!$E$11="No",P2645="Lead")),
(AND('[1]PWS Information'!$E$10="CWS",T2645="Other",P2645="Lead")),
(AND(T2645="",P2645="Lead")),
(AND('[1]PWS Information'!$E$10="CWS",T2645="Building",P2645="Lead")))),"Tier 2",
IF((OR((AND('[1]PWS Information'!$E$10="CWS",T2645="Single Family Residence",P2645="Galvanized Requiring Replacement")),
(AND('[1]PWS Information'!$E$10="CWS",T2645="Single Family Residence",P2645="Galvanized Requiring Replacement",Q2645="Yes")),
(AND('[1]PWS Information'!$E$10="NTNC",T2645="Single Family Residence",P2645="Galvanized Requiring Replacement")),
(AND('[1]PWS Information'!$E$10="NTNC",T2645="Single Family Residence",Q2645="Yes")))),"Tier 3",
IF((OR((AND('[1]PWS Information'!$E$10="CWS",T2645="Single Family Residence",R2645="Yes",P2645="Non-Lead", I2645="Non-Lead - Copper",K2645="Before 1989")),
(AND('[1]PWS Information'!$E$10="CWS",T2645="Single Family Residence",R2645="Yes",P2645="Non-Lead", M2645="Non-Lead - Copper",N2645="Before 1989")))),"Tier 4",
IF((OR((AND('[1]PWS Information'!$E$10="NTNC",P2645="Non-Lead")),
(AND('[1]PWS Information'!$E$10="CWS",P2645="Non-Lead",R2645="")),
(AND('[1]PWS Information'!$E$10="CWS",P2645="Non-Lead",R2645="No")),
(AND('[1]PWS Information'!$E$10="CWS",P2645="Non-Lead",R2645="Don't Know")),
(AND('[1]PWS Information'!$E$10="CWS",P2645="Non-Lead", I2645="Non-Lead - Copper", R2645="Yes", K2645="Between 1989 and 2014")),
(AND('[1]PWS Information'!$E$10="CWS",P2645="Non-Lead", I2645="Non-Lead - Copper", R2645="Yes", K2645="After 2014")),
(AND('[1]PWS Information'!$E$10="CWS",P2645="Non-Lead", I2645="Non-Lead - Copper", R2645="Yes", K2645="Unknown")),
(AND('[1]PWS Information'!$E$10="CWS",P2645="Non-Lead", M2645="Non-Lead - Copper", R2645="Yes", N2645="Between 1989 and 2014")),
(AND('[1]PWS Information'!$E$10="CWS",P2645="Non-Lead", M2645="Non-Lead - Copper", R2645="Yes", N2645="After 2014")),
(AND('[1]PWS Information'!$E$10="CWS",P2645="Non-Lead", M2645="Non-Lead - Copper", R2645="Yes", N2645="Unknown")),
(AND('[1]PWS Information'!$E$10="CWS",P2645="Unknown")),
(AND('[1]PWS Information'!$E$10="NTNC",P2645="Unknown")),
(AND('[1]PWS Information'!$E$10="CWS",T2645="Multiple Family Residence",P2645="Galvanized Requiring Replacement")),
(AND('[1]PWS Information'!$E$10="CWS",P2645="Galvanized Requiring Replacement")),
(AND('[1]PWS Information'!$E$10="NTNC",T2645="Multiple Family Residence",P2645="Galvanized Requiring Replacement")))),"Tier 5",
"")))))</f>
        <v>Tier 5</v>
      </c>
      <c r="Y2645" s="24"/>
      <c r="Z2645" s="24"/>
    </row>
    <row r="2646" spans="1:26" x14ac:dyDescent="0.25">
      <c r="A2646" s="17">
        <v>2643</v>
      </c>
      <c r="B2646" s="18">
        <v>2208</v>
      </c>
      <c r="C2646" s="18" t="s">
        <v>105</v>
      </c>
      <c r="D2646" s="18" t="s">
        <v>188</v>
      </c>
      <c r="E2646" s="18">
        <v>79549</v>
      </c>
      <c r="F2646" s="18"/>
      <c r="G2646" s="18"/>
      <c r="H2646" s="18"/>
      <c r="I2646" s="21" t="s">
        <v>221</v>
      </c>
      <c r="J2646" s="22" t="s">
        <v>254</v>
      </c>
      <c r="K2646" s="22" t="s">
        <v>255</v>
      </c>
      <c r="L2646" s="22" t="s">
        <v>256</v>
      </c>
      <c r="M2646" s="21" t="s">
        <v>222</v>
      </c>
      <c r="N2646" s="19" t="s">
        <v>205</v>
      </c>
      <c r="O2646" s="22" t="s">
        <v>257</v>
      </c>
      <c r="P2646" s="31" t="str">
        <f t="shared" si="41"/>
        <v>Galvanized Requiring Replacement</v>
      </c>
      <c r="Q2646" s="40" t="s">
        <v>254</v>
      </c>
      <c r="R2646" s="40" t="s">
        <v>254</v>
      </c>
      <c r="S2646" s="24"/>
      <c r="T2646" s="16"/>
      <c r="U2646" s="41" t="s">
        <v>255</v>
      </c>
      <c r="V2646" s="41" t="s">
        <v>255</v>
      </c>
      <c r="W2646" s="16"/>
      <c r="X2646" s="43" t="str">
        <f>IF((OR((AND('[1]PWS Information'!$E$10="CWS",T2646="Single Family Residence",P2646="Lead")),
(AND('[1]PWS Information'!$E$10="CWS",T2646="Multiple Family Residence",'[1]PWS Information'!$E$11="Yes",P2646="Lead")),
(AND('[1]PWS Information'!$E$10="NTNC",P2646="Lead")))),"Tier 1",
IF((OR((AND('[1]PWS Information'!$E$10="CWS",T2646="Multiple Family Residence",'[1]PWS Information'!$E$11="No",P2646="Lead")),
(AND('[1]PWS Information'!$E$10="CWS",T2646="Other",P2646="Lead")),
(AND(T2646="",P2646="Lead")),
(AND('[1]PWS Information'!$E$10="CWS",T2646="Building",P2646="Lead")))),"Tier 2",
IF((OR((AND('[1]PWS Information'!$E$10="CWS",T2646="Single Family Residence",P2646="Galvanized Requiring Replacement")),
(AND('[1]PWS Information'!$E$10="CWS",T2646="Single Family Residence",P2646="Galvanized Requiring Replacement",Q2646="Yes")),
(AND('[1]PWS Information'!$E$10="NTNC",T2646="Single Family Residence",P2646="Galvanized Requiring Replacement")),
(AND('[1]PWS Information'!$E$10="NTNC",T2646="Single Family Residence",Q2646="Yes")))),"Tier 3",
IF((OR((AND('[1]PWS Information'!$E$10="CWS",T2646="Single Family Residence",R2646="Yes",P2646="Non-Lead", I2646="Non-Lead - Copper",K2646="Before 1989")),
(AND('[1]PWS Information'!$E$10="CWS",T2646="Single Family Residence",R2646="Yes",P2646="Non-Lead", M2646="Non-Lead - Copper",N2646="Before 1989")))),"Tier 4",
IF((OR((AND('[1]PWS Information'!$E$10="NTNC",P2646="Non-Lead")),
(AND('[1]PWS Information'!$E$10="CWS",P2646="Non-Lead",R2646="")),
(AND('[1]PWS Information'!$E$10="CWS",P2646="Non-Lead",R2646="No")),
(AND('[1]PWS Information'!$E$10="CWS",P2646="Non-Lead",R2646="Don't Know")),
(AND('[1]PWS Information'!$E$10="CWS",P2646="Non-Lead", I2646="Non-Lead - Copper", R2646="Yes", K2646="Between 1989 and 2014")),
(AND('[1]PWS Information'!$E$10="CWS",P2646="Non-Lead", I2646="Non-Lead - Copper", R2646="Yes", K2646="After 2014")),
(AND('[1]PWS Information'!$E$10="CWS",P2646="Non-Lead", I2646="Non-Lead - Copper", R2646="Yes", K2646="Unknown")),
(AND('[1]PWS Information'!$E$10="CWS",P2646="Non-Lead", M2646="Non-Lead - Copper", R2646="Yes", N2646="Between 1989 and 2014")),
(AND('[1]PWS Information'!$E$10="CWS",P2646="Non-Lead", M2646="Non-Lead - Copper", R2646="Yes", N2646="After 2014")),
(AND('[1]PWS Information'!$E$10="CWS",P2646="Non-Lead", M2646="Non-Lead - Copper", R2646="Yes", N2646="Unknown")),
(AND('[1]PWS Information'!$E$10="CWS",P2646="Unknown")),
(AND('[1]PWS Information'!$E$10="NTNC",P2646="Unknown")),
(AND('[1]PWS Information'!$E$10="CWS",T2646="Multiple Family Residence",P2646="Galvanized Requiring Replacement")),
(AND('[1]PWS Information'!$E$10="CWS",P2646="Galvanized Requiring Replacement")),
(AND('[1]PWS Information'!$E$10="NTNC",T2646="Multiple Family Residence",P2646="Galvanized Requiring Replacement")))),"Tier 5",
"")))))</f>
        <v>Tier 5</v>
      </c>
      <c r="Y2646" s="24"/>
      <c r="Z2646" s="24"/>
    </row>
    <row r="2647" spans="1:26" x14ac:dyDescent="0.25">
      <c r="A2647" s="17">
        <v>2644</v>
      </c>
      <c r="B2647" s="18">
        <v>2209</v>
      </c>
      <c r="C2647" s="18" t="s">
        <v>105</v>
      </c>
      <c r="D2647" s="18" t="s">
        <v>188</v>
      </c>
      <c r="E2647" s="18">
        <v>79549</v>
      </c>
      <c r="F2647" s="18"/>
      <c r="G2647" s="18"/>
      <c r="H2647" s="18"/>
      <c r="I2647" s="25" t="s">
        <v>221</v>
      </c>
      <c r="J2647" s="22" t="s">
        <v>254</v>
      </c>
      <c r="K2647" s="22" t="s">
        <v>255</v>
      </c>
      <c r="L2647" s="22" t="s">
        <v>256</v>
      </c>
      <c r="M2647" s="25" t="s">
        <v>222</v>
      </c>
      <c r="N2647" s="19" t="s">
        <v>205</v>
      </c>
      <c r="O2647" s="22" t="s">
        <v>257</v>
      </c>
      <c r="P2647" s="31" t="str">
        <f t="shared" si="41"/>
        <v>Galvanized Requiring Replacement</v>
      </c>
      <c r="Q2647" s="40" t="s">
        <v>254</v>
      </c>
      <c r="R2647" s="40" t="s">
        <v>254</v>
      </c>
      <c r="S2647" s="24"/>
      <c r="T2647" s="16"/>
      <c r="U2647" s="41" t="s">
        <v>255</v>
      </c>
      <c r="V2647" s="41" t="s">
        <v>255</v>
      </c>
      <c r="W2647" s="16"/>
      <c r="X2647" s="43" t="str">
        <f>IF((OR((AND('[1]PWS Information'!$E$10="CWS",T2647="Single Family Residence",P2647="Lead")),
(AND('[1]PWS Information'!$E$10="CWS",T2647="Multiple Family Residence",'[1]PWS Information'!$E$11="Yes",P2647="Lead")),
(AND('[1]PWS Information'!$E$10="NTNC",P2647="Lead")))),"Tier 1",
IF((OR((AND('[1]PWS Information'!$E$10="CWS",T2647="Multiple Family Residence",'[1]PWS Information'!$E$11="No",P2647="Lead")),
(AND('[1]PWS Information'!$E$10="CWS",T2647="Other",P2647="Lead")),
(AND(T2647="",P2647="Lead")),
(AND('[1]PWS Information'!$E$10="CWS",T2647="Building",P2647="Lead")))),"Tier 2",
IF((OR((AND('[1]PWS Information'!$E$10="CWS",T2647="Single Family Residence",P2647="Galvanized Requiring Replacement")),
(AND('[1]PWS Information'!$E$10="CWS",T2647="Single Family Residence",P2647="Galvanized Requiring Replacement",Q2647="Yes")),
(AND('[1]PWS Information'!$E$10="NTNC",T2647="Single Family Residence",P2647="Galvanized Requiring Replacement")),
(AND('[1]PWS Information'!$E$10="NTNC",T2647="Single Family Residence",Q2647="Yes")))),"Tier 3",
IF((OR((AND('[1]PWS Information'!$E$10="CWS",T2647="Single Family Residence",R2647="Yes",P2647="Non-Lead", I2647="Non-Lead - Copper",K2647="Before 1989")),
(AND('[1]PWS Information'!$E$10="CWS",T2647="Single Family Residence",R2647="Yes",P2647="Non-Lead", M2647="Non-Lead - Copper",N2647="Before 1989")))),"Tier 4",
IF((OR((AND('[1]PWS Information'!$E$10="NTNC",P2647="Non-Lead")),
(AND('[1]PWS Information'!$E$10="CWS",P2647="Non-Lead",R2647="")),
(AND('[1]PWS Information'!$E$10="CWS",P2647="Non-Lead",R2647="No")),
(AND('[1]PWS Information'!$E$10="CWS",P2647="Non-Lead",R2647="Don't Know")),
(AND('[1]PWS Information'!$E$10="CWS",P2647="Non-Lead", I2647="Non-Lead - Copper", R2647="Yes", K2647="Between 1989 and 2014")),
(AND('[1]PWS Information'!$E$10="CWS",P2647="Non-Lead", I2647="Non-Lead - Copper", R2647="Yes", K2647="After 2014")),
(AND('[1]PWS Information'!$E$10="CWS",P2647="Non-Lead", I2647="Non-Lead - Copper", R2647="Yes", K2647="Unknown")),
(AND('[1]PWS Information'!$E$10="CWS",P2647="Non-Lead", M2647="Non-Lead - Copper", R2647="Yes", N2647="Between 1989 and 2014")),
(AND('[1]PWS Information'!$E$10="CWS",P2647="Non-Lead", M2647="Non-Lead - Copper", R2647="Yes", N2647="After 2014")),
(AND('[1]PWS Information'!$E$10="CWS",P2647="Non-Lead", M2647="Non-Lead - Copper", R2647="Yes", N2647="Unknown")),
(AND('[1]PWS Information'!$E$10="CWS",P2647="Unknown")),
(AND('[1]PWS Information'!$E$10="NTNC",P2647="Unknown")),
(AND('[1]PWS Information'!$E$10="CWS",T2647="Multiple Family Residence",P2647="Galvanized Requiring Replacement")),
(AND('[1]PWS Information'!$E$10="CWS",P2647="Galvanized Requiring Replacement")),
(AND('[1]PWS Information'!$E$10="NTNC",T2647="Multiple Family Residence",P2647="Galvanized Requiring Replacement")))),"Tier 5",
"")))))</f>
        <v>Tier 5</v>
      </c>
      <c r="Y2647" s="24"/>
      <c r="Z2647" s="24"/>
    </row>
    <row r="2648" spans="1:26" x14ac:dyDescent="0.25">
      <c r="A2648" s="17">
        <v>2645</v>
      </c>
      <c r="B2648" s="18">
        <v>2210</v>
      </c>
      <c r="C2648" s="18" t="s">
        <v>105</v>
      </c>
      <c r="D2648" s="18" t="s">
        <v>188</v>
      </c>
      <c r="E2648" s="18">
        <v>79549</v>
      </c>
      <c r="F2648" s="18"/>
      <c r="G2648" s="18"/>
      <c r="H2648" s="18"/>
      <c r="I2648" s="21" t="s">
        <v>218</v>
      </c>
      <c r="J2648" s="22" t="s">
        <v>254</v>
      </c>
      <c r="K2648" s="22" t="s">
        <v>255</v>
      </c>
      <c r="L2648" s="22" t="s">
        <v>256</v>
      </c>
      <c r="M2648" s="21" t="s">
        <v>218</v>
      </c>
      <c r="N2648" s="19" t="s">
        <v>205</v>
      </c>
      <c r="O2648" s="22" t="s">
        <v>257</v>
      </c>
      <c r="P2648" s="31" t="str">
        <f t="shared" si="41"/>
        <v>Non-Lead</v>
      </c>
      <c r="Q2648" s="40" t="s">
        <v>254</v>
      </c>
      <c r="R2648" s="40" t="s">
        <v>254</v>
      </c>
      <c r="S2648" s="24"/>
      <c r="T2648" s="16"/>
      <c r="U2648" s="41" t="s">
        <v>255</v>
      </c>
      <c r="V2648" s="41" t="s">
        <v>255</v>
      </c>
      <c r="W2648" s="16"/>
      <c r="X2648" s="43" t="str">
        <f>IF((OR((AND('[1]PWS Information'!$E$10="CWS",T2648="Single Family Residence",P2648="Lead")),
(AND('[1]PWS Information'!$E$10="CWS",T2648="Multiple Family Residence",'[1]PWS Information'!$E$11="Yes",P2648="Lead")),
(AND('[1]PWS Information'!$E$10="NTNC",P2648="Lead")))),"Tier 1",
IF((OR((AND('[1]PWS Information'!$E$10="CWS",T2648="Multiple Family Residence",'[1]PWS Information'!$E$11="No",P2648="Lead")),
(AND('[1]PWS Information'!$E$10="CWS",T2648="Other",P2648="Lead")),
(AND(T2648="",P2648="Lead")),
(AND('[1]PWS Information'!$E$10="CWS",T2648="Building",P2648="Lead")))),"Tier 2",
IF((OR((AND('[1]PWS Information'!$E$10="CWS",T2648="Single Family Residence",P2648="Galvanized Requiring Replacement")),
(AND('[1]PWS Information'!$E$10="CWS",T2648="Single Family Residence",P2648="Galvanized Requiring Replacement",Q2648="Yes")),
(AND('[1]PWS Information'!$E$10="NTNC",T2648="Single Family Residence",P2648="Galvanized Requiring Replacement")),
(AND('[1]PWS Information'!$E$10="NTNC",T2648="Single Family Residence",Q2648="Yes")))),"Tier 3",
IF((OR((AND('[1]PWS Information'!$E$10="CWS",T2648="Single Family Residence",R2648="Yes",P2648="Non-Lead", I2648="Non-Lead - Copper",K2648="Before 1989")),
(AND('[1]PWS Information'!$E$10="CWS",T2648="Single Family Residence",R2648="Yes",P2648="Non-Lead", M2648="Non-Lead - Copper",N2648="Before 1989")))),"Tier 4",
IF((OR((AND('[1]PWS Information'!$E$10="NTNC",P2648="Non-Lead")),
(AND('[1]PWS Information'!$E$10="CWS",P2648="Non-Lead",R2648="")),
(AND('[1]PWS Information'!$E$10="CWS",P2648="Non-Lead",R2648="No")),
(AND('[1]PWS Information'!$E$10="CWS",P2648="Non-Lead",R2648="Don't Know")),
(AND('[1]PWS Information'!$E$10="CWS",P2648="Non-Lead", I2648="Non-Lead - Copper", R2648="Yes", K2648="Between 1989 and 2014")),
(AND('[1]PWS Information'!$E$10="CWS",P2648="Non-Lead", I2648="Non-Lead - Copper", R2648="Yes", K2648="After 2014")),
(AND('[1]PWS Information'!$E$10="CWS",P2648="Non-Lead", I2648="Non-Lead - Copper", R2648="Yes", K2648="Unknown")),
(AND('[1]PWS Information'!$E$10="CWS",P2648="Non-Lead", M2648="Non-Lead - Copper", R2648="Yes", N2648="Between 1989 and 2014")),
(AND('[1]PWS Information'!$E$10="CWS",P2648="Non-Lead", M2648="Non-Lead - Copper", R2648="Yes", N2648="After 2014")),
(AND('[1]PWS Information'!$E$10="CWS",P2648="Non-Lead", M2648="Non-Lead - Copper", R2648="Yes", N2648="Unknown")),
(AND('[1]PWS Information'!$E$10="CWS",P2648="Unknown")),
(AND('[1]PWS Information'!$E$10="NTNC",P2648="Unknown")),
(AND('[1]PWS Information'!$E$10="CWS",T2648="Multiple Family Residence",P2648="Galvanized Requiring Replacement")),
(AND('[1]PWS Information'!$E$10="CWS",P2648="Galvanized Requiring Replacement")),
(AND('[1]PWS Information'!$E$10="NTNC",T2648="Multiple Family Residence",P2648="Galvanized Requiring Replacement")))),"Tier 5",
"")))))</f>
        <v>Tier 5</v>
      </c>
      <c r="Y2648" s="24"/>
      <c r="Z2648" s="24"/>
    </row>
    <row r="2649" spans="1:26" x14ac:dyDescent="0.25">
      <c r="A2649" s="17">
        <v>2646</v>
      </c>
      <c r="B2649" s="18">
        <v>2211</v>
      </c>
      <c r="C2649" s="18" t="s">
        <v>105</v>
      </c>
      <c r="D2649" s="18" t="s">
        <v>188</v>
      </c>
      <c r="E2649" s="18">
        <v>79549</v>
      </c>
      <c r="F2649" s="18"/>
      <c r="G2649" s="18"/>
      <c r="H2649" s="18"/>
      <c r="I2649" s="21" t="s">
        <v>218</v>
      </c>
      <c r="J2649" s="22" t="s">
        <v>254</v>
      </c>
      <c r="K2649" s="22" t="s">
        <v>255</v>
      </c>
      <c r="L2649" s="22" t="s">
        <v>256</v>
      </c>
      <c r="M2649" s="21" t="s">
        <v>218</v>
      </c>
      <c r="N2649" s="19" t="s">
        <v>205</v>
      </c>
      <c r="O2649" s="22" t="s">
        <v>257</v>
      </c>
      <c r="P2649" s="31" t="str">
        <f t="shared" si="41"/>
        <v>Non-Lead</v>
      </c>
      <c r="Q2649" s="40" t="s">
        <v>254</v>
      </c>
      <c r="R2649" s="40" t="s">
        <v>254</v>
      </c>
      <c r="S2649" s="24"/>
      <c r="T2649" s="16"/>
      <c r="U2649" s="41" t="s">
        <v>255</v>
      </c>
      <c r="V2649" s="41" t="s">
        <v>255</v>
      </c>
      <c r="W2649" s="16"/>
      <c r="X2649" s="43" t="str">
        <f>IF((OR((AND('[1]PWS Information'!$E$10="CWS",T2649="Single Family Residence",P2649="Lead")),
(AND('[1]PWS Information'!$E$10="CWS",T2649="Multiple Family Residence",'[1]PWS Information'!$E$11="Yes",P2649="Lead")),
(AND('[1]PWS Information'!$E$10="NTNC",P2649="Lead")))),"Tier 1",
IF((OR((AND('[1]PWS Information'!$E$10="CWS",T2649="Multiple Family Residence",'[1]PWS Information'!$E$11="No",P2649="Lead")),
(AND('[1]PWS Information'!$E$10="CWS",T2649="Other",P2649="Lead")),
(AND(T2649="",P2649="Lead")),
(AND('[1]PWS Information'!$E$10="CWS",T2649="Building",P2649="Lead")))),"Tier 2",
IF((OR((AND('[1]PWS Information'!$E$10="CWS",T2649="Single Family Residence",P2649="Galvanized Requiring Replacement")),
(AND('[1]PWS Information'!$E$10="CWS",T2649="Single Family Residence",P2649="Galvanized Requiring Replacement",Q2649="Yes")),
(AND('[1]PWS Information'!$E$10="NTNC",T2649="Single Family Residence",P2649="Galvanized Requiring Replacement")),
(AND('[1]PWS Information'!$E$10="NTNC",T2649="Single Family Residence",Q2649="Yes")))),"Tier 3",
IF((OR((AND('[1]PWS Information'!$E$10="CWS",T2649="Single Family Residence",R2649="Yes",P2649="Non-Lead", I2649="Non-Lead - Copper",K2649="Before 1989")),
(AND('[1]PWS Information'!$E$10="CWS",T2649="Single Family Residence",R2649="Yes",P2649="Non-Lead", M2649="Non-Lead - Copper",N2649="Before 1989")))),"Tier 4",
IF((OR((AND('[1]PWS Information'!$E$10="NTNC",P2649="Non-Lead")),
(AND('[1]PWS Information'!$E$10="CWS",P2649="Non-Lead",R2649="")),
(AND('[1]PWS Information'!$E$10="CWS",P2649="Non-Lead",R2649="No")),
(AND('[1]PWS Information'!$E$10="CWS",P2649="Non-Lead",R2649="Don't Know")),
(AND('[1]PWS Information'!$E$10="CWS",P2649="Non-Lead", I2649="Non-Lead - Copper", R2649="Yes", K2649="Between 1989 and 2014")),
(AND('[1]PWS Information'!$E$10="CWS",P2649="Non-Lead", I2649="Non-Lead - Copper", R2649="Yes", K2649="After 2014")),
(AND('[1]PWS Information'!$E$10="CWS",P2649="Non-Lead", I2649="Non-Lead - Copper", R2649="Yes", K2649="Unknown")),
(AND('[1]PWS Information'!$E$10="CWS",P2649="Non-Lead", M2649="Non-Lead - Copper", R2649="Yes", N2649="Between 1989 and 2014")),
(AND('[1]PWS Information'!$E$10="CWS",P2649="Non-Lead", M2649="Non-Lead - Copper", R2649="Yes", N2649="After 2014")),
(AND('[1]PWS Information'!$E$10="CWS",P2649="Non-Lead", M2649="Non-Lead - Copper", R2649="Yes", N2649="Unknown")),
(AND('[1]PWS Information'!$E$10="CWS",P2649="Unknown")),
(AND('[1]PWS Information'!$E$10="NTNC",P2649="Unknown")),
(AND('[1]PWS Information'!$E$10="CWS",T2649="Multiple Family Residence",P2649="Galvanized Requiring Replacement")),
(AND('[1]PWS Information'!$E$10="CWS",P2649="Galvanized Requiring Replacement")),
(AND('[1]PWS Information'!$E$10="NTNC",T2649="Multiple Family Residence",P2649="Galvanized Requiring Replacement")))),"Tier 5",
"")))))</f>
        <v>Tier 5</v>
      </c>
      <c r="Y2649" s="24"/>
      <c r="Z2649" s="24"/>
    </row>
    <row r="2650" spans="1:26" x14ac:dyDescent="0.25">
      <c r="A2650" s="17">
        <v>2647</v>
      </c>
      <c r="B2650" s="17">
        <v>2212</v>
      </c>
      <c r="C2650" s="17" t="s">
        <v>105</v>
      </c>
      <c r="D2650" s="17" t="s">
        <v>188</v>
      </c>
      <c r="E2650" s="17">
        <v>79549</v>
      </c>
      <c r="F2650" s="17"/>
      <c r="G2650" s="17"/>
      <c r="H2650" s="17"/>
      <c r="I2650" s="25" t="s">
        <v>221</v>
      </c>
      <c r="J2650" s="22" t="s">
        <v>254</v>
      </c>
      <c r="K2650" s="22" t="s">
        <v>255</v>
      </c>
      <c r="L2650" s="22" t="s">
        <v>256</v>
      </c>
      <c r="M2650" s="25" t="s">
        <v>222</v>
      </c>
      <c r="N2650" s="19" t="s">
        <v>205</v>
      </c>
      <c r="O2650" s="22" t="s">
        <v>257</v>
      </c>
      <c r="P2650" s="31" t="str">
        <f t="shared" si="41"/>
        <v>Galvanized Requiring Replacement</v>
      </c>
      <c r="Q2650" s="40" t="s">
        <v>254</v>
      </c>
      <c r="R2650" s="40" t="s">
        <v>254</v>
      </c>
      <c r="S2650" s="24"/>
      <c r="T2650" s="16"/>
      <c r="U2650" s="41" t="s">
        <v>255</v>
      </c>
      <c r="V2650" s="41" t="s">
        <v>255</v>
      </c>
      <c r="W2650" s="16"/>
      <c r="X2650" s="43" t="str">
        <f>IF((OR((AND('[1]PWS Information'!$E$10="CWS",T2650="Single Family Residence",P2650="Lead")),
(AND('[1]PWS Information'!$E$10="CWS",T2650="Multiple Family Residence",'[1]PWS Information'!$E$11="Yes",P2650="Lead")),
(AND('[1]PWS Information'!$E$10="NTNC",P2650="Lead")))),"Tier 1",
IF((OR((AND('[1]PWS Information'!$E$10="CWS",T2650="Multiple Family Residence",'[1]PWS Information'!$E$11="No",P2650="Lead")),
(AND('[1]PWS Information'!$E$10="CWS",T2650="Other",P2650="Lead")),
(AND(T2650="",P2650="Lead")),
(AND('[1]PWS Information'!$E$10="CWS",T2650="Building",P2650="Lead")))),"Tier 2",
IF((OR((AND('[1]PWS Information'!$E$10="CWS",T2650="Single Family Residence",P2650="Galvanized Requiring Replacement")),
(AND('[1]PWS Information'!$E$10="CWS",T2650="Single Family Residence",P2650="Galvanized Requiring Replacement",Q2650="Yes")),
(AND('[1]PWS Information'!$E$10="NTNC",T2650="Single Family Residence",P2650="Galvanized Requiring Replacement")),
(AND('[1]PWS Information'!$E$10="NTNC",T2650="Single Family Residence",Q2650="Yes")))),"Tier 3",
IF((OR((AND('[1]PWS Information'!$E$10="CWS",T2650="Single Family Residence",R2650="Yes",P2650="Non-Lead", I2650="Non-Lead - Copper",K2650="Before 1989")),
(AND('[1]PWS Information'!$E$10="CWS",T2650="Single Family Residence",R2650="Yes",P2650="Non-Lead", M2650="Non-Lead - Copper",N2650="Before 1989")))),"Tier 4",
IF((OR((AND('[1]PWS Information'!$E$10="NTNC",P2650="Non-Lead")),
(AND('[1]PWS Information'!$E$10="CWS",P2650="Non-Lead",R2650="")),
(AND('[1]PWS Information'!$E$10="CWS",P2650="Non-Lead",R2650="No")),
(AND('[1]PWS Information'!$E$10="CWS",P2650="Non-Lead",R2650="Don't Know")),
(AND('[1]PWS Information'!$E$10="CWS",P2650="Non-Lead", I2650="Non-Lead - Copper", R2650="Yes", K2650="Between 1989 and 2014")),
(AND('[1]PWS Information'!$E$10="CWS",P2650="Non-Lead", I2650="Non-Lead - Copper", R2650="Yes", K2650="After 2014")),
(AND('[1]PWS Information'!$E$10="CWS",P2650="Non-Lead", I2650="Non-Lead - Copper", R2650="Yes", K2650="Unknown")),
(AND('[1]PWS Information'!$E$10="CWS",P2650="Non-Lead", M2650="Non-Lead - Copper", R2650="Yes", N2650="Between 1989 and 2014")),
(AND('[1]PWS Information'!$E$10="CWS",P2650="Non-Lead", M2650="Non-Lead - Copper", R2650="Yes", N2650="After 2014")),
(AND('[1]PWS Information'!$E$10="CWS",P2650="Non-Lead", M2650="Non-Lead - Copper", R2650="Yes", N2650="Unknown")),
(AND('[1]PWS Information'!$E$10="CWS",P2650="Unknown")),
(AND('[1]PWS Information'!$E$10="NTNC",P2650="Unknown")),
(AND('[1]PWS Information'!$E$10="CWS",T2650="Multiple Family Residence",P2650="Galvanized Requiring Replacement")),
(AND('[1]PWS Information'!$E$10="CWS",P2650="Galvanized Requiring Replacement")),
(AND('[1]PWS Information'!$E$10="NTNC",T2650="Multiple Family Residence",P2650="Galvanized Requiring Replacement")))),"Tier 5",
"")))))</f>
        <v>Tier 5</v>
      </c>
      <c r="Y2650" s="24"/>
      <c r="Z2650" s="24"/>
    </row>
    <row r="2651" spans="1:26" x14ac:dyDescent="0.25">
      <c r="A2651" s="17">
        <v>2648</v>
      </c>
      <c r="B2651" s="18">
        <v>2213</v>
      </c>
      <c r="C2651" s="18" t="s">
        <v>105</v>
      </c>
      <c r="D2651" s="18" t="s">
        <v>188</v>
      </c>
      <c r="E2651" s="18">
        <v>79549</v>
      </c>
      <c r="F2651" s="18"/>
      <c r="G2651" s="18"/>
      <c r="H2651" s="18"/>
      <c r="I2651" s="21" t="s">
        <v>218</v>
      </c>
      <c r="J2651" s="22" t="s">
        <v>254</v>
      </c>
      <c r="K2651" s="22" t="s">
        <v>255</v>
      </c>
      <c r="L2651" s="22" t="s">
        <v>256</v>
      </c>
      <c r="M2651" s="21" t="s">
        <v>222</v>
      </c>
      <c r="N2651" s="19" t="s">
        <v>205</v>
      </c>
      <c r="O2651" s="22" t="s">
        <v>257</v>
      </c>
      <c r="P2651" s="31" t="str">
        <f t="shared" si="41"/>
        <v>Galvanized Requiring Replacement</v>
      </c>
      <c r="Q2651" s="40" t="s">
        <v>254</v>
      </c>
      <c r="R2651" s="40" t="s">
        <v>254</v>
      </c>
      <c r="S2651" s="24"/>
      <c r="T2651" s="16"/>
      <c r="U2651" s="41" t="s">
        <v>255</v>
      </c>
      <c r="V2651" s="41" t="s">
        <v>255</v>
      </c>
      <c r="W2651" s="16"/>
      <c r="X2651" s="43" t="str">
        <f>IF((OR((AND('[1]PWS Information'!$E$10="CWS",T2651="Single Family Residence",P2651="Lead")),
(AND('[1]PWS Information'!$E$10="CWS",T2651="Multiple Family Residence",'[1]PWS Information'!$E$11="Yes",P2651="Lead")),
(AND('[1]PWS Information'!$E$10="NTNC",P2651="Lead")))),"Tier 1",
IF((OR((AND('[1]PWS Information'!$E$10="CWS",T2651="Multiple Family Residence",'[1]PWS Information'!$E$11="No",P2651="Lead")),
(AND('[1]PWS Information'!$E$10="CWS",T2651="Other",P2651="Lead")),
(AND(T2651="",P2651="Lead")),
(AND('[1]PWS Information'!$E$10="CWS",T2651="Building",P2651="Lead")))),"Tier 2",
IF((OR((AND('[1]PWS Information'!$E$10="CWS",T2651="Single Family Residence",P2651="Galvanized Requiring Replacement")),
(AND('[1]PWS Information'!$E$10="CWS",T2651="Single Family Residence",P2651="Galvanized Requiring Replacement",Q2651="Yes")),
(AND('[1]PWS Information'!$E$10="NTNC",T2651="Single Family Residence",P2651="Galvanized Requiring Replacement")),
(AND('[1]PWS Information'!$E$10="NTNC",T2651="Single Family Residence",Q2651="Yes")))),"Tier 3",
IF((OR((AND('[1]PWS Information'!$E$10="CWS",T2651="Single Family Residence",R2651="Yes",P2651="Non-Lead", I2651="Non-Lead - Copper",K2651="Before 1989")),
(AND('[1]PWS Information'!$E$10="CWS",T2651="Single Family Residence",R2651="Yes",P2651="Non-Lead", M2651="Non-Lead - Copper",N2651="Before 1989")))),"Tier 4",
IF((OR((AND('[1]PWS Information'!$E$10="NTNC",P2651="Non-Lead")),
(AND('[1]PWS Information'!$E$10="CWS",P2651="Non-Lead",R2651="")),
(AND('[1]PWS Information'!$E$10="CWS",P2651="Non-Lead",R2651="No")),
(AND('[1]PWS Information'!$E$10="CWS",P2651="Non-Lead",R2651="Don't Know")),
(AND('[1]PWS Information'!$E$10="CWS",P2651="Non-Lead", I2651="Non-Lead - Copper", R2651="Yes", K2651="Between 1989 and 2014")),
(AND('[1]PWS Information'!$E$10="CWS",P2651="Non-Lead", I2651="Non-Lead - Copper", R2651="Yes", K2651="After 2014")),
(AND('[1]PWS Information'!$E$10="CWS",P2651="Non-Lead", I2651="Non-Lead - Copper", R2651="Yes", K2651="Unknown")),
(AND('[1]PWS Information'!$E$10="CWS",P2651="Non-Lead", M2651="Non-Lead - Copper", R2651="Yes", N2651="Between 1989 and 2014")),
(AND('[1]PWS Information'!$E$10="CWS",P2651="Non-Lead", M2651="Non-Lead - Copper", R2651="Yes", N2651="After 2014")),
(AND('[1]PWS Information'!$E$10="CWS",P2651="Non-Lead", M2651="Non-Lead - Copper", R2651="Yes", N2651="Unknown")),
(AND('[1]PWS Information'!$E$10="CWS",P2651="Unknown")),
(AND('[1]PWS Information'!$E$10="NTNC",P2651="Unknown")),
(AND('[1]PWS Information'!$E$10="CWS",T2651="Multiple Family Residence",P2651="Galvanized Requiring Replacement")),
(AND('[1]PWS Information'!$E$10="CWS",P2651="Galvanized Requiring Replacement")),
(AND('[1]PWS Information'!$E$10="NTNC",T2651="Multiple Family Residence",P2651="Galvanized Requiring Replacement")))),"Tier 5",
"")))))</f>
        <v>Tier 5</v>
      </c>
      <c r="Y2651" s="24"/>
      <c r="Z2651" s="24"/>
    </row>
    <row r="2652" spans="1:26" x14ac:dyDescent="0.25">
      <c r="A2652" s="17">
        <v>2649</v>
      </c>
      <c r="B2652" s="17">
        <v>2215</v>
      </c>
      <c r="C2652" s="17" t="s">
        <v>105</v>
      </c>
      <c r="D2652" s="17" t="s">
        <v>188</v>
      </c>
      <c r="E2652" s="17">
        <v>79549</v>
      </c>
      <c r="F2652" s="17"/>
      <c r="G2652" s="17"/>
      <c r="H2652" s="17"/>
      <c r="I2652" s="21" t="s">
        <v>221</v>
      </c>
      <c r="J2652" s="22" t="s">
        <v>254</v>
      </c>
      <c r="K2652" s="22" t="s">
        <v>255</v>
      </c>
      <c r="L2652" s="22" t="s">
        <v>256</v>
      </c>
      <c r="M2652" s="21" t="s">
        <v>222</v>
      </c>
      <c r="N2652" s="19" t="s">
        <v>205</v>
      </c>
      <c r="O2652" s="22" t="s">
        <v>257</v>
      </c>
      <c r="P2652" s="31" t="str">
        <f t="shared" si="41"/>
        <v>Galvanized Requiring Replacement</v>
      </c>
      <c r="Q2652" s="40" t="s">
        <v>254</v>
      </c>
      <c r="R2652" s="40" t="s">
        <v>254</v>
      </c>
      <c r="S2652" s="24"/>
      <c r="T2652" s="16"/>
      <c r="U2652" s="41" t="s">
        <v>255</v>
      </c>
      <c r="V2652" s="41" t="s">
        <v>255</v>
      </c>
      <c r="W2652" s="16"/>
      <c r="X2652" s="43" t="str">
        <f>IF((OR((AND('[1]PWS Information'!$E$10="CWS",T2652="Single Family Residence",P2652="Lead")),
(AND('[1]PWS Information'!$E$10="CWS",T2652="Multiple Family Residence",'[1]PWS Information'!$E$11="Yes",P2652="Lead")),
(AND('[1]PWS Information'!$E$10="NTNC",P2652="Lead")))),"Tier 1",
IF((OR((AND('[1]PWS Information'!$E$10="CWS",T2652="Multiple Family Residence",'[1]PWS Information'!$E$11="No",P2652="Lead")),
(AND('[1]PWS Information'!$E$10="CWS",T2652="Other",P2652="Lead")),
(AND(T2652="",P2652="Lead")),
(AND('[1]PWS Information'!$E$10="CWS",T2652="Building",P2652="Lead")))),"Tier 2",
IF((OR((AND('[1]PWS Information'!$E$10="CWS",T2652="Single Family Residence",P2652="Galvanized Requiring Replacement")),
(AND('[1]PWS Information'!$E$10="CWS",T2652="Single Family Residence",P2652="Galvanized Requiring Replacement",Q2652="Yes")),
(AND('[1]PWS Information'!$E$10="NTNC",T2652="Single Family Residence",P2652="Galvanized Requiring Replacement")),
(AND('[1]PWS Information'!$E$10="NTNC",T2652="Single Family Residence",Q2652="Yes")))),"Tier 3",
IF((OR((AND('[1]PWS Information'!$E$10="CWS",T2652="Single Family Residence",R2652="Yes",P2652="Non-Lead", I2652="Non-Lead - Copper",K2652="Before 1989")),
(AND('[1]PWS Information'!$E$10="CWS",T2652="Single Family Residence",R2652="Yes",P2652="Non-Lead", M2652="Non-Lead - Copper",N2652="Before 1989")))),"Tier 4",
IF((OR((AND('[1]PWS Information'!$E$10="NTNC",P2652="Non-Lead")),
(AND('[1]PWS Information'!$E$10="CWS",P2652="Non-Lead",R2652="")),
(AND('[1]PWS Information'!$E$10="CWS",P2652="Non-Lead",R2652="No")),
(AND('[1]PWS Information'!$E$10="CWS",P2652="Non-Lead",R2652="Don't Know")),
(AND('[1]PWS Information'!$E$10="CWS",P2652="Non-Lead", I2652="Non-Lead - Copper", R2652="Yes", K2652="Between 1989 and 2014")),
(AND('[1]PWS Information'!$E$10="CWS",P2652="Non-Lead", I2652="Non-Lead - Copper", R2652="Yes", K2652="After 2014")),
(AND('[1]PWS Information'!$E$10="CWS",P2652="Non-Lead", I2652="Non-Lead - Copper", R2652="Yes", K2652="Unknown")),
(AND('[1]PWS Information'!$E$10="CWS",P2652="Non-Lead", M2652="Non-Lead - Copper", R2652="Yes", N2652="Between 1989 and 2014")),
(AND('[1]PWS Information'!$E$10="CWS",P2652="Non-Lead", M2652="Non-Lead - Copper", R2652="Yes", N2652="After 2014")),
(AND('[1]PWS Information'!$E$10="CWS",P2652="Non-Lead", M2652="Non-Lead - Copper", R2652="Yes", N2652="Unknown")),
(AND('[1]PWS Information'!$E$10="CWS",P2652="Unknown")),
(AND('[1]PWS Information'!$E$10="NTNC",P2652="Unknown")),
(AND('[1]PWS Information'!$E$10="CWS",T2652="Multiple Family Residence",P2652="Galvanized Requiring Replacement")),
(AND('[1]PWS Information'!$E$10="CWS",P2652="Galvanized Requiring Replacement")),
(AND('[1]PWS Information'!$E$10="NTNC",T2652="Multiple Family Residence",P2652="Galvanized Requiring Replacement")))),"Tier 5",
"")))))</f>
        <v>Tier 5</v>
      </c>
      <c r="Y2652" s="24"/>
      <c r="Z2652" s="24"/>
    </row>
    <row r="2653" spans="1:26" x14ac:dyDescent="0.25">
      <c r="A2653" s="17">
        <v>2650</v>
      </c>
      <c r="B2653" s="17">
        <v>3401</v>
      </c>
      <c r="C2653" s="17" t="s">
        <v>105</v>
      </c>
      <c r="D2653" s="17" t="s">
        <v>188</v>
      </c>
      <c r="E2653" s="17">
        <v>79549</v>
      </c>
      <c r="F2653" s="17"/>
      <c r="G2653" s="17"/>
      <c r="H2653" s="17"/>
      <c r="I2653" s="25" t="s">
        <v>218</v>
      </c>
      <c r="J2653" s="22" t="s">
        <v>254</v>
      </c>
      <c r="K2653" s="22" t="s">
        <v>255</v>
      </c>
      <c r="L2653" s="22" t="s">
        <v>256</v>
      </c>
      <c r="M2653" s="25" t="s">
        <v>222</v>
      </c>
      <c r="N2653" s="19" t="s">
        <v>205</v>
      </c>
      <c r="O2653" s="22" t="s">
        <v>257</v>
      </c>
      <c r="P2653" s="31" t="str">
        <f t="shared" si="41"/>
        <v>Galvanized Requiring Replacement</v>
      </c>
      <c r="Q2653" s="40" t="s">
        <v>254</v>
      </c>
      <c r="R2653" s="40" t="s">
        <v>254</v>
      </c>
      <c r="S2653" s="24"/>
      <c r="T2653" s="16"/>
      <c r="U2653" s="41" t="s">
        <v>255</v>
      </c>
      <c r="V2653" s="41" t="s">
        <v>255</v>
      </c>
      <c r="W2653" s="16"/>
      <c r="X2653" s="43" t="str">
        <f>IF((OR((AND('[1]PWS Information'!$E$10="CWS",T2653="Single Family Residence",P2653="Lead")),
(AND('[1]PWS Information'!$E$10="CWS",T2653="Multiple Family Residence",'[1]PWS Information'!$E$11="Yes",P2653="Lead")),
(AND('[1]PWS Information'!$E$10="NTNC",P2653="Lead")))),"Tier 1",
IF((OR((AND('[1]PWS Information'!$E$10="CWS",T2653="Multiple Family Residence",'[1]PWS Information'!$E$11="No",P2653="Lead")),
(AND('[1]PWS Information'!$E$10="CWS",T2653="Other",P2653="Lead")),
(AND(T2653="",P2653="Lead")),
(AND('[1]PWS Information'!$E$10="CWS",T2653="Building",P2653="Lead")))),"Tier 2",
IF((OR((AND('[1]PWS Information'!$E$10="CWS",T2653="Single Family Residence",P2653="Galvanized Requiring Replacement")),
(AND('[1]PWS Information'!$E$10="CWS",T2653="Single Family Residence",P2653="Galvanized Requiring Replacement",Q2653="Yes")),
(AND('[1]PWS Information'!$E$10="NTNC",T2653="Single Family Residence",P2653="Galvanized Requiring Replacement")),
(AND('[1]PWS Information'!$E$10="NTNC",T2653="Single Family Residence",Q2653="Yes")))),"Tier 3",
IF((OR((AND('[1]PWS Information'!$E$10="CWS",T2653="Single Family Residence",R2653="Yes",P2653="Non-Lead", I2653="Non-Lead - Copper",K2653="Before 1989")),
(AND('[1]PWS Information'!$E$10="CWS",T2653="Single Family Residence",R2653="Yes",P2653="Non-Lead", M2653="Non-Lead - Copper",N2653="Before 1989")))),"Tier 4",
IF((OR((AND('[1]PWS Information'!$E$10="NTNC",P2653="Non-Lead")),
(AND('[1]PWS Information'!$E$10="CWS",P2653="Non-Lead",R2653="")),
(AND('[1]PWS Information'!$E$10="CWS",P2653="Non-Lead",R2653="No")),
(AND('[1]PWS Information'!$E$10="CWS",P2653="Non-Lead",R2653="Don't Know")),
(AND('[1]PWS Information'!$E$10="CWS",P2653="Non-Lead", I2653="Non-Lead - Copper", R2653="Yes", K2653="Between 1989 and 2014")),
(AND('[1]PWS Information'!$E$10="CWS",P2653="Non-Lead", I2653="Non-Lead - Copper", R2653="Yes", K2653="After 2014")),
(AND('[1]PWS Information'!$E$10="CWS",P2653="Non-Lead", I2653="Non-Lead - Copper", R2653="Yes", K2653="Unknown")),
(AND('[1]PWS Information'!$E$10="CWS",P2653="Non-Lead", M2653="Non-Lead - Copper", R2653="Yes", N2653="Between 1989 and 2014")),
(AND('[1]PWS Information'!$E$10="CWS",P2653="Non-Lead", M2653="Non-Lead - Copper", R2653="Yes", N2653="After 2014")),
(AND('[1]PWS Information'!$E$10="CWS",P2653="Non-Lead", M2653="Non-Lead - Copper", R2653="Yes", N2653="Unknown")),
(AND('[1]PWS Information'!$E$10="CWS",P2653="Unknown")),
(AND('[1]PWS Information'!$E$10="NTNC",P2653="Unknown")),
(AND('[1]PWS Information'!$E$10="CWS",T2653="Multiple Family Residence",P2653="Galvanized Requiring Replacement")),
(AND('[1]PWS Information'!$E$10="CWS",P2653="Galvanized Requiring Replacement")),
(AND('[1]PWS Information'!$E$10="NTNC",T2653="Multiple Family Residence",P2653="Galvanized Requiring Replacement")))),"Tier 5",
"")))))</f>
        <v>Tier 5</v>
      </c>
      <c r="Y2653" s="24"/>
      <c r="Z2653" s="24"/>
    </row>
    <row r="2654" spans="1:26" x14ac:dyDescent="0.25">
      <c r="A2654" s="17">
        <v>2651</v>
      </c>
      <c r="B2654" s="17">
        <v>3401</v>
      </c>
      <c r="C2654" s="17" t="s">
        <v>105</v>
      </c>
      <c r="D2654" s="17" t="s">
        <v>188</v>
      </c>
      <c r="E2654" s="17">
        <v>79549</v>
      </c>
      <c r="F2654" s="17"/>
      <c r="G2654" s="17"/>
      <c r="H2654" s="17"/>
      <c r="I2654" s="21" t="s">
        <v>218</v>
      </c>
      <c r="J2654" s="22" t="s">
        <v>254</v>
      </c>
      <c r="K2654" s="22" t="s">
        <v>255</v>
      </c>
      <c r="L2654" s="22" t="s">
        <v>256</v>
      </c>
      <c r="M2654" s="21" t="s">
        <v>218</v>
      </c>
      <c r="N2654" s="17" t="s">
        <v>205</v>
      </c>
      <c r="O2654" s="22" t="s">
        <v>257</v>
      </c>
      <c r="P2654" s="31" t="str">
        <f t="shared" si="41"/>
        <v>Non-Lead</v>
      </c>
      <c r="Q2654" s="40" t="s">
        <v>254</v>
      </c>
      <c r="R2654" s="40" t="s">
        <v>254</v>
      </c>
      <c r="S2654" s="24"/>
      <c r="T2654" s="16"/>
      <c r="U2654" s="41" t="s">
        <v>255</v>
      </c>
      <c r="V2654" s="41" t="s">
        <v>255</v>
      </c>
      <c r="W2654" s="16"/>
      <c r="X2654" s="43" t="str">
        <f>IF((OR((AND('[1]PWS Information'!$E$10="CWS",T2654="Single Family Residence",P2654="Lead")),
(AND('[1]PWS Information'!$E$10="CWS",T2654="Multiple Family Residence",'[1]PWS Information'!$E$11="Yes",P2654="Lead")),
(AND('[1]PWS Information'!$E$10="NTNC",P2654="Lead")))),"Tier 1",
IF((OR((AND('[1]PWS Information'!$E$10="CWS",T2654="Multiple Family Residence",'[1]PWS Information'!$E$11="No",P2654="Lead")),
(AND('[1]PWS Information'!$E$10="CWS",T2654="Other",P2654="Lead")),
(AND(T2654="",P2654="Lead")),
(AND('[1]PWS Information'!$E$10="CWS",T2654="Building",P2654="Lead")))),"Tier 2",
IF((OR((AND('[1]PWS Information'!$E$10="CWS",T2654="Single Family Residence",P2654="Galvanized Requiring Replacement")),
(AND('[1]PWS Information'!$E$10="CWS",T2654="Single Family Residence",P2654="Galvanized Requiring Replacement",Q2654="Yes")),
(AND('[1]PWS Information'!$E$10="NTNC",T2654="Single Family Residence",P2654="Galvanized Requiring Replacement")),
(AND('[1]PWS Information'!$E$10="NTNC",T2654="Single Family Residence",Q2654="Yes")))),"Tier 3",
IF((OR((AND('[1]PWS Information'!$E$10="CWS",T2654="Single Family Residence",R2654="Yes",P2654="Non-Lead", I2654="Non-Lead - Copper",K2654="Before 1989")),
(AND('[1]PWS Information'!$E$10="CWS",T2654="Single Family Residence",R2654="Yes",P2654="Non-Lead", M2654="Non-Lead - Copper",N2654="Before 1989")))),"Tier 4",
IF((OR((AND('[1]PWS Information'!$E$10="NTNC",P2654="Non-Lead")),
(AND('[1]PWS Information'!$E$10="CWS",P2654="Non-Lead",R2654="")),
(AND('[1]PWS Information'!$E$10="CWS",P2654="Non-Lead",R2654="No")),
(AND('[1]PWS Information'!$E$10="CWS",P2654="Non-Lead",R2654="Don't Know")),
(AND('[1]PWS Information'!$E$10="CWS",P2654="Non-Lead", I2654="Non-Lead - Copper", R2654="Yes", K2654="Between 1989 and 2014")),
(AND('[1]PWS Information'!$E$10="CWS",P2654="Non-Lead", I2654="Non-Lead - Copper", R2654="Yes", K2654="After 2014")),
(AND('[1]PWS Information'!$E$10="CWS",P2654="Non-Lead", I2654="Non-Lead - Copper", R2654="Yes", K2654="Unknown")),
(AND('[1]PWS Information'!$E$10="CWS",P2654="Non-Lead", M2654="Non-Lead - Copper", R2654="Yes", N2654="Between 1989 and 2014")),
(AND('[1]PWS Information'!$E$10="CWS",P2654="Non-Lead", M2654="Non-Lead - Copper", R2654="Yes", N2654="After 2014")),
(AND('[1]PWS Information'!$E$10="CWS",P2654="Non-Lead", M2654="Non-Lead - Copper", R2654="Yes", N2654="Unknown")),
(AND('[1]PWS Information'!$E$10="CWS",P2654="Unknown")),
(AND('[1]PWS Information'!$E$10="NTNC",P2654="Unknown")),
(AND('[1]PWS Information'!$E$10="CWS",T2654="Multiple Family Residence",P2654="Galvanized Requiring Replacement")),
(AND('[1]PWS Information'!$E$10="CWS",P2654="Galvanized Requiring Replacement")),
(AND('[1]PWS Information'!$E$10="NTNC",T2654="Multiple Family Residence",P2654="Galvanized Requiring Replacement")))),"Tier 5",
"")))))</f>
        <v>Tier 5</v>
      </c>
      <c r="Y2654" s="24"/>
      <c r="Z2654" s="24"/>
    </row>
    <row r="2655" spans="1:26" x14ac:dyDescent="0.25">
      <c r="A2655" s="17">
        <v>2652</v>
      </c>
      <c r="B2655" s="17">
        <v>3402</v>
      </c>
      <c r="C2655" s="17" t="s">
        <v>105</v>
      </c>
      <c r="D2655" s="17" t="s">
        <v>188</v>
      </c>
      <c r="E2655" s="17">
        <v>79549</v>
      </c>
      <c r="F2655" s="17"/>
      <c r="G2655" s="17"/>
      <c r="H2655" s="17"/>
      <c r="I2655" s="21" t="s">
        <v>221</v>
      </c>
      <c r="J2655" s="22" t="s">
        <v>254</v>
      </c>
      <c r="K2655" s="22" t="s">
        <v>255</v>
      </c>
      <c r="L2655" s="22" t="s">
        <v>256</v>
      </c>
      <c r="M2655" s="21" t="s">
        <v>222</v>
      </c>
      <c r="N2655" s="23" t="s">
        <v>205</v>
      </c>
      <c r="O2655" s="22" t="s">
        <v>257</v>
      </c>
      <c r="P2655" s="31" t="str">
        <f t="shared" si="41"/>
        <v>Galvanized Requiring Replacement</v>
      </c>
      <c r="Q2655" s="40" t="s">
        <v>254</v>
      </c>
      <c r="R2655" s="40" t="s">
        <v>254</v>
      </c>
      <c r="S2655" s="24"/>
      <c r="T2655" s="16"/>
      <c r="U2655" s="41" t="s">
        <v>255</v>
      </c>
      <c r="V2655" s="41" t="s">
        <v>255</v>
      </c>
      <c r="W2655" s="16"/>
      <c r="X2655" s="43" t="str">
        <f>IF((OR((AND('[1]PWS Information'!$E$10="CWS",T2655="Single Family Residence",P2655="Lead")),
(AND('[1]PWS Information'!$E$10="CWS",T2655="Multiple Family Residence",'[1]PWS Information'!$E$11="Yes",P2655="Lead")),
(AND('[1]PWS Information'!$E$10="NTNC",P2655="Lead")))),"Tier 1",
IF((OR((AND('[1]PWS Information'!$E$10="CWS",T2655="Multiple Family Residence",'[1]PWS Information'!$E$11="No",P2655="Lead")),
(AND('[1]PWS Information'!$E$10="CWS",T2655="Other",P2655="Lead")),
(AND(T2655="",P2655="Lead")),
(AND('[1]PWS Information'!$E$10="CWS",T2655="Building",P2655="Lead")))),"Tier 2",
IF((OR((AND('[1]PWS Information'!$E$10="CWS",T2655="Single Family Residence",P2655="Galvanized Requiring Replacement")),
(AND('[1]PWS Information'!$E$10="CWS",T2655="Single Family Residence",P2655="Galvanized Requiring Replacement",Q2655="Yes")),
(AND('[1]PWS Information'!$E$10="NTNC",T2655="Single Family Residence",P2655="Galvanized Requiring Replacement")),
(AND('[1]PWS Information'!$E$10="NTNC",T2655="Single Family Residence",Q2655="Yes")))),"Tier 3",
IF((OR((AND('[1]PWS Information'!$E$10="CWS",T2655="Single Family Residence",R2655="Yes",P2655="Non-Lead", I2655="Non-Lead - Copper",K2655="Before 1989")),
(AND('[1]PWS Information'!$E$10="CWS",T2655="Single Family Residence",R2655="Yes",P2655="Non-Lead", M2655="Non-Lead - Copper",N2655="Before 1989")))),"Tier 4",
IF((OR((AND('[1]PWS Information'!$E$10="NTNC",P2655="Non-Lead")),
(AND('[1]PWS Information'!$E$10="CWS",P2655="Non-Lead",R2655="")),
(AND('[1]PWS Information'!$E$10="CWS",P2655="Non-Lead",R2655="No")),
(AND('[1]PWS Information'!$E$10="CWS",P2655="Non-Lead",R2655="Don't Know")),
(AND('[1]PWS Information'!$E$10="CWS",P2655="Non-Lead", I2655="Non-Lead - Copper", R2655="Yes", K2655="Between 1989 and 2014")),
(AND('[1]PWS Information'!$E$10="CWS",P2655="Non-Lead", I2655="Non-Lead - Copper", R2655="Yes", K2655="After 2014")),
(AND('[1]PWS Information'!$E$10="CWS",P2655="Non-Lead", I2655="Non-Lead - Copper", R2655="Yes", K2655="Unknown")),
(AND('[1]PWS Information'!$E$10="CWS",P2655="Non-Lead", M2655="Non-Lead - Copper", R2655="Yes", N2655="Between 1989 and 2014")),
(AND('[1]PWS Information'!$E$10="CWS",P2655="Non-Lead", M2655="Non-Lead - Copper", R2655="Yes", N2655="After 2014")),
(AND('[1]PWS Information'!$E$10="CWS",P2655="Non-Lead", M2655="Non-Lead - Copper", R2655="Yes", N2655="Unknown")),
(AND('[1]PWS Information'!$E$10="CWS",P2655="Unknown")),
(AND('[1]PWS Information'!$E$10="NTNC",P2655="Unknown")),
(AND('[1]PWS Information'!$E$10="CWS",T2655="Multiple Family Residence",P2655="Galvanized Requiring Replacement")),
(AND('[1]PWS Information'!$E$10="CWS",P2655="Galvanized Requiring Replacement")),
(AND('[1]PWS Information'!$E$10="NTNC",T2655="Multiple Family Residence",P2655="Galvanized Requiring Replacement")))),"Tier 5",
"")))))</f>
        <v>Tier 5</v>
      </c>
      <c r="Y2655" s="24"/>
      <c r="Z2655" s="24"/>
    </row>
    <row r="2656" spans="1:26" x14ac:dyDescent="0.25">
      <c r="A2656" s="17">
        <v>2653</v>
      </c>
      <c r="B2656" s="18">
        <v>3403</v>
      </c>
      <c r="C2656" s="18" t="s">
        <v>105</v>
      </c>
      <c r="D2656" s="18" t="s">
        <v>188</v>
      </c>
      <c r="E2656" s="18">
        <v>79549</v>
      </c>
      <c r="F2656" s="18"/>
      <c r="G2656" s="18"/>
      <c r="H2656" s="18"/>
      <c r="I2656" s="21" t="s">
        <v>218</v>
      </c>
      <c r="J2656" s="22" t="s">
        <v>254</v>
      </c>
      <c r="K2656" s="22" t="s">
        <v>255</v>
      </c>
      <c r="L2656" s="22" t="s">
        <v>256</v>
      </c>
      <c r="M2656" s="21" t="s">
        <v>218</v>
      </c>
      <c r="N2656" s="23" t="s">
        <v>205</v>
      </c>
      <c r="O2656" s="22" t="s">
        <v>257</v>
      </c>
      <c r="P2656" s="31" t="str">
        <f t="shared" si="41"/>
        <v>Non-Lead</v>
      </c>
      <c r="Q2656" s="40" t="s">
        <v>254</v>
      </c>
      <c r="R2656" s="40" t="s">
        <v>254</v>
      </c>
      <c r="S2656" s="24"/>
      <c r="T2656" s="16"/>
      <c r="U2656" s="41" t="s">
        <v>255</v>
      </c>
      <c r="V2656" s="41" t="s">
        <v>255</v>
      </c>
      <c r="W2656" s="16"/>
      <c r="X2656" s="43" t="str">
        <f>IF((OR((AND('[1]PWS Information'!$E$10="CWS",T2656="Single Family Residence",P2656="Lead")),
(AND('[1]PWS Information'!$E$10="CWS",T2656="Multiple Family Residence",'[1]PWS Information'!$E$11="Yes",P2656="Lead")),
(AND('[1]PWS Information'!$E$10="NTNC",P2656="Lead")))),"Tier 1",
IF((OR((AND('[1]PWS Information'!$E$10="CWS",T2656="Multiple Family Residence",'[1]PWS Information'!$E$11="No",P2656="Lead")),
(AND('[1]PWS Information'!$E$10="CWS",T2656="Other",P2656="Lead")),
(AND(T2656="",P2656="Lead")),
(AND('[1]PWS Information'!$E$10="CWS",T2656="Building",P2656="Lead")))),"Tier 2",
IF((OR((AND('[1]PWS Information'!$E$10="CWS",T2656="Single Family Residence",P2656="Galvanized Requiring Replacement")),
(AND('[1]PWS Information'!$E$10="CWS",T2656="Single Family Residence",P2656="Galvanized Requiring Replacement",Q2656="Yes")),
(AND('[1]PWS Information'!$E$10="NTNC",T2656="Single Family Residence",P2656="Galvanized Requiring Replacement")),
(AND('[1]PWS Information'!$E$10="NTNC",T2656="Single Family Residence",Q2656="Yes")))),"Tier 3",
IF((OR((AND('[1]PWS Information'!$E$10="CWS",T2656="Single Family Residence",R2656="Yes",P2656="Non-Lead", I2656="Non-Lead - Copper",K2656="Before 1989")),
(AND('[1]PWS Information'!$E$10="CWS",T2656="Single Family Residence",R2656="Yes",P2656="Non-Lead", M2656="Non-Lead - Copper",N2656="Before 1989")))),"Tier 4",
IF((OR((AND('[1]PWS Information'!$E$10="NTNC",P2656="Non-Lead")),
(AND('[1]PWS Information'!$E$10="CWS",P2656="Non-Lead",R2656="")),
(AND('[1]PWS Information'!$E$10="CWS",P2656="Non-Lead",R2656="No")),
(AND('[1]PWS Information'!$E$10="CWS",P2656="Non-Lead",R2656="Don't Know")),
(AND('[1]PWS Information'!$E$10="CWS",P2656="Non-Lead", I2656="Non-Lead - Copper", R2656="Yes", K2656="Between 1989 and 2014")),
(AND('[1]PWS Information'!$E$10="CWS",P2656="Non-Lead", I2656="Non-Lead - Copper", R2656="Yes", K2656="After 2014")),
(AND('[1]PWS Information'!$E$10="CWS",P2656="Non-Lead", I2656="Non-Lead - Copper", R2656="Yes", K2656="Unknown")),
(AND('[1]PWS Information'!$E$10="CWS",P2656="Non-Lead", M2656="Non-Lead - Copper", R2656="Yes", N2656="Between 1989 and 2014")),
(AND('[1]PWS Information'!$E$10="CWS",P2656="Non-Lead", M2656="Non-Lead - Copper", R2656="Yes", N2656="After 2014")),
(AND('[1]PWS Information'!$E$10="CWS",P2656="Non-Lead", M2656="Non-Lead - Copper", R2656="Yes", N2656="Unknown")),
(AND('[1]PWS Information'!$E$10="CWS",P2656="Unknown")),
(AND('[1]PWS Information'!$E$10="NTNC",P2656="Unknown")),
(AND('[1]PWS Information'!$E$10="CWS",T2656="Multiple Family Residence",P2656="Galvanized Requiring Replacement")),
(AND('[1]PWS Information'!$E$10="CWS",P2656="Galvanized Requiring Replacement")),
(AND('[1]PWS Information'!$E$10="NTNC",T2656="Multiple Family Residence",P2656="Galvanized Requiring Replacement")))),"Tier 5",
"")))))</f>
        <v>Tier 5</v>
      </c>
      <c r="Y2656" s="24"/>
      <c r="Z2656" s="24"/>
    </row>
    <row r="2657" spans="1:26" x14ac:dyDescent="0.25">
      <c r="A2657" s="17">
        <v>2654</v>
      </c>
      <c r="B2657" s="18">
        <v>3404</v>
      </c>
      <c r="C2657" s="18" t="s">
        <v>105</v>
      </c>
      <c r="D2657" s="18" t="s">
        <v>188</v>
      </c>
      <c r="E2657" s="18">
        <v>79549</v>
      </c>
      <c r="F2657" s="18"/>
      <c r="G2657" s="18"/>
      <c r="H2657" s="18"/>
      <c r="I2657" s="21" t="s">
        <v>221</v>
      </c>
      <c r="J2657" s="22" t="s">
        <v>254</v>
      </c>
      <c r="K2657" s="22" t="s">
        <v>255</v>
      </c>
      <c r="L2657" s="22" t="s">
        <v>256</v>
      </c>
      <c r="M2657" s="21" t="s">
        <v>222</v>
      </c>
      <c r="N2657" s="23" t="s">
        <v>205</v>
      </c>
      <c r="O2657" s="22" t="s">
        <v>257</v>
      </c>
      <c r="P2657" s="31" t="str">
        <f t="shared" si="41"/>
        <v>Galvanized Requiring Replacement</v>
      </c>
      <c r="Q2657" s="40" t="s">
        <v>254</v>
      </c>
      <c r="R2657" s="40" t="s">
        <v>254</v>
      </c>
      <c r="S2657" s="24"/>
      <c r="T2657" s="16"/>
      <c r="U2657" s="41" t="s">
        <v>255</v>
      </c>
      <c r="V2657" s="41" t="s">
        <v>255</v>
      </c>
      <c r="W2657" s="16"/>
      <c r="X2657" s="43" t="str">
        <f>IF((OR((AND('[1]PWS Information'!$E$10="CWS",T2657="Single Family Residence",P2657="Lead")),
(AND('[1]PWS Information'!$E$10="CWS",T2657="Multiple Family Residence",'[1]PWS Information'!$E$11="Yes",P2657="Lead")),
(AND('[1]PWS Information'!$E$10="NTNC",P2657="Lead")))),"Tier 1",
IF((OR((AND('[1]PWS Information'!$E$10="CWS",T2657="Multiple Family Residence",'[1]PWS Information'!$E$11="No",P2657="Lead")),
(AND('[1]PWS Information'!$E$10="CWS",T2657="Other",P2657="Lead")),
(AND(T2657="",P2657="Lead")),
(AND('[1]PWS Information'!$E$10="CWS",T2657="Building",P2657="Lead")))),"Tier 2",
IF((OR((AND('[1]PWS Information'!$E$10="CWS",T2657="Single Family Residence",P2657="Galvanized Requiring Replacement")),
(AND('[1]PWS Information'!$E$10="CWS",T2657="Single Family Residence",P2657="Galvanized Requiring Replacement",Q2657="Yes")),
(AND('[1]PWS Information'!$E$10="NTNC",T2657="Single Family Residence",P2657="Galvanized Requiring Replacement")),
(AND('[1]PWS Information'!$E$10="NTNC",T2657="Single Family Residence",Q2657="Yes")))),"Tier 3",
IF((OR((AND('[1]PWS Information'!$E$10="CWS",T2657="Single Family Residence",R2657="Yes",P2657="Non-Lead", I2657="Non-Lead - Copper",K2657="Before 1989")),
(AND('[1]PWS Information'!$E$10="CWS",T2657="Single Family Residence",R2657="Yes",P2657="Non-Lead", M2657="Non-Lead - Copper",N2657="Before 1989")))),"Tier 4",
IF((OR((AND('[1]PWS Information'!$E$10="NTNC",P2657="Non-Lead")),
(AND('[1]PWS Information'!$E$10="CWS",P2657="Non-Lead",R2657="")),
(AND('[1]PWS Information'!$E$10="CWS",P2657="Non-Lead",R2657="No")),
(AND('[1]PWS Information'!$E$10="CWS",P2657="Non-Lead",R2657="Don't Know")),
(AND('[1]PWS Information'!$E$10="CWS",P2657="Non-Lead", I2657="Non-Lead - Copper", R2657="Yes", K2657="Between 1989 and 2014")),
(AND('[1]PWS Information'!$E$10="CWS",P2657="Non-Lead", I2657="Non-Lead - Copper", R2657="Yes", K2657="After 2014")),
(AND('[1]PWS Information'!$E$10="CWS",P2657="Non-Lead", I2657="Non-Lead - Copper", R2657="Yes", K2657="Unknown")),
(AND('[1]PWS Information'!$E$10="CWS",P2657="Non-Lead", M2657="Non-Lead - Copper", R2657="Yes", N2657="Between 1989 and 2014")),
(AND('[1]PWS Information'!$E$10="CWS",P2657="Non-Lead", M2657="Non-Lead - Copper", R2657="Yes", N2657="After 2014")),
(AND('[1]PWS Information'!$E$10="CWS",P2657="Non-Lead", M2657="Non-Lead - Copper", R2657="Yes", N2657="Unknown")),
(AND('[1]PWS Information'!$E$10="CWS",P2657="Unknown")),
(AND('[1]PWS Information'!$E$10="NTNC",P2657="Unknown")),
(AND('[1]PWS Information'!$E$10="CWS",T2657="Multiple Family Residence",P2657="Galvanized Requiring Replacement")),
(AND('[1]PWS Information'!$E$10="CWS",P2657="Galvanized Requiring Replacement")),
(AND('[1]PWS Information'!$E$10="NTNC",T2657="Multiple Family Residence",P2657="Galvanized Requiring Replacement")))),"Tier 5",
"")))))</f>
        <v>Tier 5</v>
      </c>
      <c r="Y2657" s="24"/>
      <c r="Z2657" s="24"/>
    </row>
    <row r="2658" spans="1:26" x14ac:dyDescent="0.25">
      <c r="A2658" s="17">
        <v>2655</v>
      </c>
      <c r="B2658" s="17">
        <v>3405</v>
      </c>
      <c r="C2658" s="17" t="s">
        <v>105</v>
      </c>
      <c r="D2658" s="17" t="s">
        <v>188</v>
      </c>
      <c r="E2658" s="17">
        <v>79549</v>
      </c>
      <c r="F2658" s="17"/>
      <c r="G2658" s="17"/>
      <c r="H2658" s="17"/>
      <c r="I2658" s="21" t="s">
        <v>218</v>
      </c>
      <c r="J2658" s="22" t="s">
        <v>254</v>
      </c>
      <c r="K2658" s="22" t="s">
        <v>255</v>
      </c>
      <c r="L2658" s="22" t="s">
        <v>256</v>
      </c>
      <c r="M2658" s="21" t="s">
        <v>218</v>
      </c>
      <c r="N2658" s="23" t="s">
        <v>205</v>
      </c>
      <c r="O2658" s="22" t="s">
        <v>257</v>
      </c>
      <c r="P2658" s="31" t="str">
        <f t="shared" si="41"/>
        <v>Non-Lead</v>
      </c>
      <c r="Q2658" s="40" t="s">
        <v>254</v>
      </c>
      <c r="R2658" s="40" t="s">
        <v>254</v>
      </c>
      <c r="S2658" s="24"/>
      <c r="T2658" s="16"/>
      <c r="U2658" s="41" t="s">
        <v>255</v>
      </c>
      <c r="V2658" s="41" t="s">
        <v>255</v>
      </c>
      <c r="W2658" s="16"/>
      <c r="X2658" s="43" t="str">
        <f>IF((OR((AND('[1]PWS Information'!$E$10="CWS",T2658="Single Family Residence",P2658="Lead")),
(AND('[1]PWS Information'!$E$10="CWS",T2658="Multiple Family Residence",'[1]PWS Information'!$E$11="Yes",P2658="Lead")),
(AND('[1]PWS Information'!$E$10="NTNC",P2658="Lead")))),"Tier 1",
IF((OR((AND('[1]PWS Information'!$E$10="CWS",T2658="Multiple Family Residence",'[1]PWS Information'!$E$11="No",P2658="Lead")),
(AND('[1]PWS Information'!$E$10="CWS",T2658="Other",P2658="Lead")),
(AND(T2658="",P2658="Lead")),
(AND('[1]PWS Information'!$E$10="CWS",T2658="Building",P2658="Lead")))),"Tier 2",
IF((OR((AND('[1]PWS Information'!$E$10="CWS",T2658="Single Family Residence",P2658="Galvanized Requiring Replacement")),
(AND('[1]PWS Information'!$E$10="CWS",T2658="Single Family Residence",P2658="Galvanized Requiring Replacement",Q2658="Yes")),
(AND('[1]PWS Information'!$E$10="NTNC",T2658="Single Family Residence",P2658="Galvanized Requiring Replacement")),
(AND('[1]PWS Information'!$E$10="NTNC",T2658="Single Family Residence",Q2658="Yes")))),"Tier 3",
IF((OR((AND('[1]PWS Information'!$E$10="CWS",T2658="Single Family Residence",R2658="Yes",P2658="Non-Lead", I2658="Non-Lead - Copper",K2658="Before 1989")),
(AND('[1]PWS Information'!$E$10="CWS",T2658="Single Family Residence",R2658="Yes",P2658="Non-Lead", M2658="Non-Lead - Copper",N2658="Before 1989")))),"Tier 4",
IF((OR((AND('[1]PWS Information'!$E$10="NTNC",P2658="Non-Lead")),
(AND('[1]PWS Information'!$E$10="CWS",P2658="Non-Lead",R2658="")),
(AND('[1]PWS Information'!$E$10="CWS",P2658="Non-Lead",R2658="No")),
(AND('[1]PWS Information'!$E$10="CWS",P2658="Non-Lead",R2658="Don't Know")),
(AND('[1]PWS Information'!$E$10="CWS",P2658="Non-Lead", I2658="Non-Lead - Copper", R2658="Yes", K2658="Between 1989 and 2014")),
(AND('[1]PWS Information'!$E$10="CWS",P2658="Non-Lead", I2658="Non-Lead - Copper", R2658="Yes", K2658="After 2014")),
(AND('[1]PWS Information'!$E$10="CWS",P2658="Non-Lead", I2658="Non-Lead - Copper", R2658="Yes", K2658="Unknown")),
(AND('[1]PWS Information'!$E$10="CWS",P2658="Non-Lead", M2658="Non-Lead - Copper", R2658="Yes", N2658="Between 1989 and 2014")),
(AND('[1]PWS Information'!$E$10="CWS",P2658="Non-Lead", M2658="Non-Lead - Copper", R2658="Yes", N2658="After 2014")),
(AND('[1]PWS Information'!$E$10="CWS",P2658="Non-Lead", M2658="Non-Lead - Copper", R2658="Yes", N2658="Unknown")),
(AND('[1]PWS Information'!$E$10="CWS",P2658="Unknown")),
(AND('[1]PWS Information'!$E$10="NTNC",P2658="Unknown")),
(AND('[1]PWS Information'!$E$10="CWS",T2658="Multiple Family Residence",P2658="Galvanized Requiring Replacement")),
(AND('[1]PWS Information'!$E$10="CWS",P2658="Galvanized Requiring Replacement")),
(AND('[1]PWS Information'!$E$10="NTNC",T2658="Multiple Family Residence",P2658="Galvanized Requiring Replacement")))),"Tier 5",
"")))))</f>
        <v>Tier 5</v>
      </c>
      <c r="Y2658" s="24"/>
      <c r="Z2658" s="24"/>
    </row>
    <row r="2659" spans="1:26" x14ac:dyDescent="0.25">
      <c r="A2659" s="17">
        <v>2656</v>
      </c>
      <c r="B2659" s="17">
        <v>3406</v>
      </c>
      <c r="C2659" s="17" t="s">
        <v>105</v>
      </c>
      <c r="D2659" s="17" t="s">
        <v>188</v>
      </c>
      <c r="E2659" s="17">
        <v>79549</v>
      </c>
      <c r="F2659" s="17"/>
      <c r="G2659" s="17"/>
      <c r="H2659" s="17"/>
      <c r="I2659" s="21" t="s">
        <v>218</v>
      </c>
      <c r="J2659" s="22" t="s">
        <v>254</v>
      </c>
      <c r="K2659" s="22" t="s">
        <v>255</v>
      </c>
      <c r="L2659" s="22" t="s">
        <v>256</v>
      </c>
      <c r="M2659" s="21" t="s">
        <v>218</v>
      </c>
      <c r="N2659" s="23" t="s">
        <v>205</v>
      </c>
      <c r="O2659" s="22" t="s">
        <v>257</v>
      </c>
      <c r="P2659" s="31" t="str">
        <f t="shared" si="41"/>
        <v>Non-Lead</v>
      </c>
      <c r="Q2659" s="40" t="s">
        <v>254</v>
      </c>
      <c r="R2659" s="40" t="s">
        <v>254</v>
      </c>
      <c r="S2659" s="24"/>
      <c r="T2659" s="16"/>
      <c r="U2659" s="41" t="s">
        <v>255</v>
      </c>
      <c r="V2659" s="41" t="s">
        <v>255</v>
      </c>
      <c r="W2659" s="16"/>
      <c r="X2659" s="43" t="str">
        <f>IF((OR((AND('[1]PWS Information'!$E$10="CWS",T2659="Single Family Residence",P2659="Lead")),
(AND('[1]PWS Information'!$E$10="CWS",T2659="Multiple Family Residence",'[1]PWS Information'!$E$11="Yes",P2659="Lead")),
(AND('[1]PWS Information'!$E$10="NTNC",P2659="Lead")))),"Tier 1",
IF((OR((AND('[1]PWS Information'!$E$10="CWS",T2659="Multiple Family Residence",'[1]PWS Information'!$E$11="No",P2659="Lead")),
(AND('[1]PWS Information'!$E$10="CWS",T2659="Other",P2659="Lead")),
(AND(T2659="",P2659="Lead")),
(AND('[1]PWS Information'!$E$10="CWS",T2659="Building",P2659="Lead")))),"Tier 2",
IF((OR((AND('[1]PWS Information'!$E$10="CWS",T2659="Single Family Residence",P2659="Galvanized Requiring Replacement")),
(AND('[1]PWS Information'!$E$10="CWS",T2659="Single Family Residence",P2659="Galvanized Requiring Replacement",Q2659="Yes")),
(AND('[1]PWS Information'!$E$10="NTNC",T2659="Single Family Residence",P2659="Galvanized Requiring Replacement")),
(AND('[1]PWS Information'!$E$10="NTNC",T2659="Single Family Residence",Q2659="Yes")))),"Tier 3",
IF((OR((AND('[1]PWS Information'!$E$10="CWS",T2659="Single Family Residence",R2659="Yes",P2659="Non-Lead", I2659="Non-Lead - Copper",K2659="Before 1989")),
(AND('[1]PWS Information'!$E$10="CWS",T2659="Single Family Residence",R2659="Yes",P2659="Non-Lead", M2659="Non-Lead - Copper",N2659="Before 1989")))),"Tier 4",
IF((OR((AND('[1]PWS Information'!$E$10="NTNC",P2659="Non-Lead")),
(AND('[1]PWS Information'!$E$10="CWS",P2659="Non-Lead",R2659="")),
(AND('[1]PWS Information'!$E$10="CWS",P2659="Non-Lead",R2659="No")),
(AND('[1]PWS Information'!$E$10="CWS",P2659="Non-Lead",R2659="Don't Know")),
(AND('[1]PWS Information'!$E$10="CWS",P2659="Non-Lead", I2659="Non-Lead - Copper", R2659="Yes", K2659="Between 1989 and 2014")),
(AND('[1]PWS Information'!$E$10="CWS",P2659="Non-Lead", I2659="Non-Lead - Copper", R2659="Yes", K2659="After 2014")),
(AND('[1]PWS Information'!$E$10="CWS",P2659="Non-Lead", I2659="Non-Lead - Copper", R2659="Yes", K2659="Unknown")),
(AND('[1]PWS Information'!$E$10="CWS",P2659="Non-Lead", M2659="Non-Lead - Copper", R2659="Yes", N2659="Between 1989 and 2014")),
(AND('[1]PWS Information'!$E$10="CWS",P2659="Non-Lead", M2659="Non-Lead - Copper", R2659="Yes", N2659="After 2014")),
(AND('[1]PWS Information'!$E$10="CWS",P2659="Non-Lead", M2659="Non-Lead - Copper", R2659="Yes", N2659="Unknown")),
(AND('[1]PWS Information'!$E$10="CWS",P2659="Unknown")),
(AND('[1]PWS Information'!$E$10="NTNC",P2659="Unknown")),
(AND('[1]PWS Information'!$E$10="CWS",T2659="Multiple Family Residence",P2659="Galvanized Requiring Replacement")),
(AND('[1]PWS Information'!$E$10="CWS",P2659="Galvanized Requiring Replacement")),
(AND('[1]PWS Information'!$E$10="NTNC",T2659="Multiple Family Residence",P2659="Galvanized Requiring Replacement")))),"Tier 5",
"")))))</f>
        <v>Tier 5</v>
      </c>
      <c r="Y2659" s="24"/>
      <c r="Z2659" s="24"/>
    </row>
    <row r="2660" spans="1:26" x14ac:dyDescent="0.25">
      <c r="A2660" s="17">
        <v>2657</v>
      </c>
      <c r="B2660" s="18">
        <v>3407</v>
      </c>
      <c r="C2660" s="18" t="s">
        <v>105</v>
      </c>
      <c r="D2660" s="18" t="s">
        <v>188</v>
      </c>
      <c r="E2660" s="18">
        <v>79549</v>
      </c>
      <c r="F2660" s="18"/>
      <c r="G2660" s="18"/>
      <c r="H2660" s="18"/>
      <c r="I2660" s="21" t="s">
        <v>218</v>
      </c>
      <c r="J2660" s="22" t="s">
        <v>254</v>
      </c>
      <c r="K2660" s="22" t="s">
        <v>255</v>
      </c>
      <c r="L2660" s="22" t="s">
        <v>256</v>
      </c>
      <c r="M2660" s="21" t="s">
        <v>218</v>
      </c>
      <c r="N2660" s="23" t="s">
        <v>205</v>
      </c>
      <c r="O2660" s="22"/>
      <c r="P2660" s="31" t="str">
        <f t="shared" si="41"/>
        <v>Non-Lead</v>
      </c>
      <c r="Q2660" s="40" t="s">
        <v>254</v>
      </c>
      <c r="R2660" s="40" t="s">
        <v>254</v>
      </c>
      <c r="S2660" s="24"/>
      <c r="T2660" s="16"/>
      <c r="U2660" s="41" t="s">
        <v>255</v>
      </c>
      <c r="V2660" s="41" t="s">
        <v>255</v>
      </c>
      <c r="W2660" s="16"/>
      <c r="X2660" s="43" t="str">
        <f>IF((OR((AND('[1]PWS Information'!$E$10="CWS",T2660="Single Family Residence",P2660="Lead")),
(AND('[1]PWS Information'!$E$10="CWS",T2660="Multiple Family Residence",'[1]PWS Information'!$E$11="Yes",P2660="Lead")),
(AND('[1]PWS Information'!$E$10="NTNC",P2660="Lead")))),"Tier 1",
IF((OR((AND('[1]PWS Information'!$E$10="CWS",T2660="Multiple Family Residence",'[1]PWS Information'!$E$11="No",P2660="Lead")),
(AND('[1]PWS Information'!$E$10="CWS",T2660="Other",P2660="Lead")),
(AND(T2660="",P2660="Lead")),
(AND('[1]PWS Information'!$E$10="CWS",T2660="Building",P2660="Lead")))),"Tier 2",
IF((OR((AND('[1]PWS Information'!$E$10="CWS",T2660="Single Family Residence",P2660="Galvanized Requiring Replacement")),
(AND('[1]PWS Information'!$E$10="CWS",T2660="Single Family Residence",P2660="Galvanized Requiring Replacement",Q2660="Yes")),
(AND('[1]PWS Information'!$E$10="NTNC",T2660="Single Family Residence",P2660="Galvanized Requiring Replacement")),
(AND('[1]PWS Information'!$E$10="NTNC",T2660="Single Family Residence",Q2660="Yes")))),"Tier 3",
IF((OR((AND('[1]PWS Information'!$E$10="CWS",T2660="Single Family Residence",R2660="Yes",P2660="Non-Lead", I2660="Non-Lead - Copper",K2660="Before 1989")),
(AND('[1]PWS Information'!$E$10="CWS",T2660="Single Family Residence",R2660="Yes",P2660="Non-Lead", M2660="Non-Lead - Copper",N2660="Before 1989")))),"Tier 4",
IF((OR((AND('[1]PWS Information'!$E$10="NTNC",P2660="Non-Lead")),
(AND('[1]PWS Information'!$E$10="CWS",P2660="Non-Lead",R2660="")),
(AND('[1]PWS Information'!$E$10="CWS",P2660="Non-Lead",R2660="No")),
(AND('[1]PWS Information'!$E$10="CWS",P2660="Non-Lead",R2660="Don't Know")),
(AND('[1]PWS Information'!$E$10="CWS",P2660="Non-Lead", I2660="Non-Lead - Copper", R2660="Yes", K2660="Between 1989 and 2014")),
(AND('[1]PWS Information'!$E$10="CWS",P2660="Non-Lead", I2660="Non-Lead - Copper", R2660="Yes", K2660="After 2014")),
(AND('[1]PWS Information'!$E$10="CWS",P2660="Non-Lead", I2660="Non-Lead - Copper", R2660="Yes", K2660="Unknown")),
(AND('[1]PWS Information'!$E$10="CWS",P2660="Non-Lead", M2660="Non-Lead - Copper", R2660="Yes", N2660="Between 1989 and 2014")),
(AND('[1]PWS Information'!$E$10="CWS",P2660="Non-Lead", M2660="Non-Lead - Copper", R2660="Yes", N2660="After 2014")),
(AND('[1]PWS Information'!$E$10="CWS",P2660="Non-Lead", M2660="Non-Lead - Copper", R2660="Yes", N2660="Unknown")),
(AND('[1]PWS Information'!$E$10="CWS",P2660="Unknown")),
(AND('[1]PWS Information'!$E$10="NTNC",P2660="Unknown")),
(AND('[1]PWS Information'!$E$10="CWS",T2660="Multiple Family Residence",P2660="Galvanized Requiring Replacement")),
(AND('[1]PWS Information'!$E$10="CWS",P2660="Galvanized Requiring Replacement")),
(AND('[1]PWS Information'!$E$10="NTNC",T2660="Multiple Family Residence",P2660="Galvanized Requiring Replacement")))),"Tier 5",
"")))))</f>
        <v>Tier 5</v>
      </c>
      <c r="Y2660" s="24"/>
      <c r="Z2660" s="24"/>
    </row>
    <row r="2661" spans="1:26" x14ac:dyDescent="0.25">
      <c r="A2661" s="17">
        <v>2658</v>
      </c>
      <c r="B2661" s="18">
        <v>3408</v>
      </c>
      <c r="C2661" s="18" t="s">
        <v>105</v>
      </c>
      <c r="D2661" s="18" t="s">
        <v>188</v>
      </c>
      <c r="E2661" s="18">
        <v>79549</v>
      </c>
      <c r="F2661" s="18"/>
      <c r="G2661" s="18"/>
      <c r="H2661" s="18"/>
      <c r="I2661" s="21" t="s">
        <v>221</v>
      </c>
      <c r="J2661" s="22" t="s">
        <v>254</v>
      </c>
      <c r="K2661" s="22" t="s">
        <v>255</v>
      </c>
      <c r="L2661" s="22" t="s">
        <v>256</v>
      </c>
      <c r="M2661" s="21" t="s">
        <v>222</v>
      </c>
      <c r="N2661" s="23" t="s">
        <v>205</v>
      </c>
      <c r="O2661" s="22" t="s">
        <v>257</v>
      </c>
      <c r="P2661" s="31" t="str">
        <f t="shared" si="41"/>
        <v>Galvanized Requiring Replacement</v>
      </c>
      <c r="Q2661" s="40" t="s">
        <v>254</v>
      </c>
      <c r="R2661" s="40" t="s">
        <v>254</v>
      </c>
      <c r="S2661" s="24"/>
      <c r="T2661" s="16"/>
      <c r="U2661" s="41" t="s">
        <v>255</v>
      </c>
      <c r="V2661" s="41" t="s">
        <v>255</v>
      </c>
      <c r="W2661" s="16"/>
      <c r="X2661" s="43" t="str">
        <f>IF((OR((AND('[1]PWS Information'!$E$10="CWS",T2661="Single Family Residence",P2661="Lead")),
(AND('[1]PWS Information'!$E$10="CWS",T2661="Multiple Family Residence",'[1]PWS Information'!$E$11="Yes",P2661="Lead")),
(AND('[1]PWS Information'!$E$10="NTNC",P2661="Lead")))),"Tier 1",
IF((OR((AND('[1]PWS Information'!$E$10="CWS",T2661="Multiple Family Residence",'[1]PWS Information'!$E$11="No",P2661="Lead")),
(AND('[1]PWS Information'!$E$10="CWS",T2661="Other",P2661="Lead")),
(AND(T2661="",P2661="Lead")),
(AND('[1]PWS Information'!$E$10="CWS",T2661="Building",P2661="Lead")))),"Tier 2",
IF((OR((AND('[1]PWS Information'!$E$10="CWS",T2661="Single Family Residence",P2661="Galvanized Requiring Replacement")),
(AND('[1]PWS Information'!$E$10="CWS",T2661="Single Family Residence",P2661="Galvanized Requiring Replacement",Q2661="Yes")),
(AND('[1]PWS Information'!$E$10="NTNC",T2661="Single Family Residence",P2661="Galvanized Requiring Replacement")),
(AND('[1]PWS Information'!$E$10="NTNC",T2661="Single Family Residence",Q2661="Yes")))),"Tier 3",
IF((OR((AND('[1]PWS Information'!$E$10="CWS",T2661="Single Family Residence",R2661="Yes",P2661="Non-Lead", I2661="Non-Lead - Copper",K2661="Before 1989")),
(AND('[1]PWS Information'!$E$10="CWS",T2661="Single Family Residence",R2661="Yes",P2661="Non-Lead", M2661="Non-Lead - Copper",N2661="Before 1989")))),"Tier 4",
IF((OR((AND('[1]PWS Information'!$E$10="NTNC",P2661="Non-Lead")),
(AND('[1]PWS Information'!$E$10="CWS",P2661="Non-Lead",R2661="")),
(AND('[1]PWS Information'!$E$10="CWS",P2661="Non-Lead",R2661="No")),
(AND('[1]PWS Information'!$E$10="CWS",P2661="Non-Lead",R2661="Don't Know")),
(AND('[1]PWS Information'!$E$10="CWS",P2661="Non-Lead", I2661="Non-Lead - Copper", R2661="Yes", K2661="Between 1989 and 2014")),
(AND('[1]PWS Information'!$E$10="CWS",P2661="Non-Lead", I2661="Non-Lead - Copper", R2661="Yes", K2661="After 2014")),
(AND('[1]PWS Information'!$E$10="CWS",P2661="Non-Lead", I2661="Non-Lead - Copper", R2661="Yes", K2661="Unknown")),
(AND('[1]PWS Information'!$E$10="CWS",P2661="Non-Lead", M2661="Non-Lead - Copper", R2661="Yes", N2661="Between 1989 and 2014")),
(AND('[1]PWS Information'!$E$10="CWS",P2661="Non-Lead", M2661="Non-Lead - Copper", R2661="Yes", N2661="After 2014")),
(AND('[1]PWS Information'!$E$10="CWS",P2661="Non-Lead", M2661="Non-Lead - Copper", R2661="Yes", N2661="Unknown")),
(AND('[1]PWS Information'!$E$10="CWS",P2661="Unknown")),
(AND('[1]PWS Information'!$E$10="NTNC",P2661="Unknown")),
(AND('[1]PWS Information'!$E$10="CWS",T2661="Multiple Family Residence",P2661="Galvanized Requiring Replacement")),
(AND('[1]PWS Information'!$E$10="CWS",P2661="Galvanized Requiring Replacement")),
(AND('[1]PWS Information'!$E$10="NTNC",T2661="Multiple Family Residence",P2661="Galvanized Requiring Replacement")))),"Tier 5",
"")))))</f>
        <v>Tier 5</v>
      </c>
      <c r="Y2661" s="24"/>
      <c r="Z2661" s="24"/>
    </row>
    <row r="2662" spans="1:26" x14ac:dyDescent="0.25">
      <c r="A2662" s="17">
        <v>2659</v>
      </c>
      <c r="B2662" s="18">
        <v>3409</v>
      </c>
      <c r="C2662" s="18" t="s">
        <v>105</v>
      </c>
      <c r="D2662" s="18" t="s">
        <v>188</v>
      </c>
      <c r="E2662" s="18">
        <v>79549</v>
      </c>
      <c r="F2662" s="18"/>
      <c r="G2662" s="18"/>
      <c r="H2662" s="18"/>
      <c r="I2662" s="21" t="s">
        <v>218</v>
      </c>
      <c r="J2662" s="22" t="s">
        <v>254</v>
      </c>
      <c r="K2662" s="22" t="s">
        <v>255</v>
      </c>
      <c r="L2662" s="22" t="s">
        <v>256</v>
      </c>
      <c r="M2662" s="21" t="s">
        <v>218</v>
      </c>
      <c r="N2662" s="23" t="s">
        <v>205</v>
      </c>
      <c r="O2662" s="22" t="s">
        <v>257</v>
      </c>
      <c r="P2662" s="31" t="str">
        <f t="shared" si="41"/>
        <v>Non-Lead</v>
      </c>
      <c r="Q2662" s="40" t="s">
        <v>254</v>
      </c>
      <c r="R2662" s="40" t="s">
        <v>254</v>
      </c>
      <c r="S2662" s="24"/>
      <c r="T2662" s="16"/>
      <c r="U2662" s="41" t="s">
        <v>255</v>
      </c>
      <c r="V2662" s="41" t="s">
        <v>255</v>
      </c>
      <c r="W2662" s="16"/>
      <c r="X2662" s="43" t="str">
        <f>IF((OR((AND('[1]PWS Information'!$E$10="CWS",T2662="Single Family Residence",P2662="Lead")),
(AND('[1]PWS Information'!$E$10="CWS",T2662="Multiple Family Residence",'[1]PWS Information'!$E$11="Yes",P2662="Lead")),
(AND('[1]PWS Information'!$E$10="NTNC",P2662="Lead")))),"Tier 1",
IF((OR((AND('[1]PWS Information'!$E$10="CWS",T2662="Multiple Family Residence",'[1]PWS Information'!$E$11="No",P2662="Lead")),
(AND('[1]PWS Information'!$E$10="CWS",T2662="Other",P2662="Lead")),
(AND(T2662="",P2662="Lead")),
(AND('[1]PWS Information'!$E$10="CWS",T2662="Building",P2662="Lead")))),"Tier 2",
IF((OR((AND('[1]PWS Information'!$E$10="CWS",T2662="Single Family Residence",P2662="Galvanized Requiring Replacement")),
(AND('[1]PWS Information'!$E$10="CWS",T2662="Single Family Residence",P2662="Galvanized Requiring Replacement",Q2662="Yes")),
(AND('[1]PWS Information'!$E$10="NTNC",T2662="Single Family Residence",P2662="Galvanized Requiring Replacement")),
(AND('[1]PWS Information'!$E$10="NTNC",T2662="Single Family Residence",Q2662="Yes")))),"Tier 3",
IF((OR((AND('[1]PWS Information'!$E$10="CWS",T2662="Single Family Residence",R2662="Yes",P2662="Non-Lead", I2662="Non-Lead - Copper",K2662="Before 1989")),
(AND('[1]PWS Information'!$E$10="CWS",T2662="Single Family Residence",R2662="Yes",P2662="Non-Lead", M2662="Non-Lead - Copper",N2662="Before 1989")))),"Tier 4",
IF((OR((AND('[1]PWS Information'!$E$10="NTNC",P2662="Non-Lead")),
(AND('[1]PWS Information'!$E$10="CWS",P2662="Non-Lead",R2662="")),
(AND('[1]PWS Information'!$E$10="CWS",P2662="Non-Lead",R2662="No")),
(AND('[1]PWS Information'!$E$10="CWS",P2662="Non-Lead",R2662="Don't Know")),
(AND('[1]PWS Information'!$E$10="CWS",P2662="Non-Lead", I2662="Non-Lead - Copper", R2662="Yes", K2662="Between 1989 and 2014")),
(AND('[1]PWS Information'!$E$10="CWS",P2662="Non-Lead", I2662="Non-Lead - Copper", R2662="Yes", K2662="After 2014")),
(AND('[1]PWS Information'!$E$10="CWS",P2662="Non-Lead", I2662="Non-Lead - Copper", R2662="Yes", K2662="Unknown")),
(AND('[1]PWS Information'!$E$10="CWS",P2662="Non-Lead", M2662="Non-Lead - Copper", R2662="Yes", N2662="Between 1989 and 2014")),
(AND('[1]PWS Information'!$E$10="CWS",P2662="Non-Lead", M2662="Non-Lead - Copper", R2662="Yes", N2662="After 2014")),
(AND('[1]PWS Information'!$E$10="CWS",P2662="Non-Lead", M2662="Non-Lead - Copper", R2662="Yes", N2662="Unknown")),
(AND('[1]PWS Information'!$E$10="CWS",P2662="Unknown")),
(AND('[1]PWS Information'!$E$10="NTNC",P2662="Unknown")),
(AND('[1]PWS Information'!$E$10="CWS",T2662="Multiple Family Residence",P2662="Galvanized Requiring Replacement")),
(AND('[1]PWS Information'!$E$10="CWS",P2662="Galvanized Requiring Replacement")),
(AND('[1]PWS Information'!$E$10="NTNC",T2662="Multiple Family Residence",P2662="Galvanized Requiring Replacement")))),"Tier 5",
"")))))</f>
        <v>Tier 5</v>
      </c>
      <c r="Y2662" s="24"/>
      <c r="Z2662" s="24"/>
    </row>
    <row r="2663" spans="1:26" x14ac:dyDescent="0.25">
      <c r="A2663" s="17">
        <v>2660</v>
      </c>
      <c r="B2663" s="17">
        <v>3410</v>
      </c>
      <c r="C2663" s="18" t="s">
        <v>105</v>
      </c>
      <c r="D2663" s="18" t="s">
        <v>188</v>
      </c>
      <c r="E2663" s="18">
        <v>79549</v>
      </c>
      <c r="F2663" s="17"/>
      <c r="G2663" s="17"/>
      <c r="H2663" s="17"/>
      <c r="I2663" s="21" t="s">
        <v>221</v>
      </c>
      <c r="J2663" s="22" t="s">
        <v>254</v>
      </c>
      <c r="K2663" s="22" t="s">
        <v>255</v>
      </c>
      <c r="L2663" s="22" t="s">
        <v>256</v>
      </c>
      <c r="M2663" s="21" t="s">
        <v>218</v>
      </c>
      <c r="N2663" s="17" t="s">
        <v>205</v>
      </c>
      <c r="O2663" s="22" t="s">
        <v>257</v>
      </c>
      <c r="P2663" s="31" t="str">
        <f t="shared" si="41"/>
        <v>Non-Lead</v>
      </c>
      <c r="Q2663" s="40" t="s">
        <v>254</v>
      </c>
      <c r="R2663" s="40" t="s">
        <v>254</v>
      </c>
      <c r="S2663" s="24"/>
      <c r="T2663" s="16"/>
      <c r="U2663" s="41" t="s">
        <v>255</v>
      </c>
      <c r="V2663" s="41" t="s">
        <v>255</v>
      </c>
      <c r="W2663" s="16"/>
      <c r="X2663" s="43" t="str">
        <f>IF((OR((AND('[1]PWS Information'!$E$10="CWS",T2663="Single Family Residence",P2663="Lead")),
(AND('[1]PWS Information'!$E$10="CWS",T2663="Multiple Family Residence",'[1]PWS Information'!$E$11="Yes",P2663="Lead")),
(AND('[1]PWS Information'!$E$10="NTNC",P2663="Lead")))),"Tier 1",
IF((OR((AND('[1]PWS Information'!$E$10="CWS",T2663="Multiple Family Residence",'[1]PWS Information'!$E$11="No",P2663="Lead")),
(AND('[1]PWS Information'!$E$10="CWS",T2663="Other",P2663="Lead")),
(AND(T2663="",P2663="Lead")),
(AND('[1]PWS Information'!$E$10="CWS",T2663="Building",P2663="Lead")))),"Tier 2",
IF((OR((AND('[1]PWS Information'!$E$10="CWS",T2663="Single Family Residence",P2663="Galvanized Requiring Replacement")),
(AND('[1]PWS Information'!$E$10="CWS",T2663="Single Family Residence",P2663="Galvanized Requiring Replacement",Q2663="Yes")),
(AND('[1]PWS Information'!$E$10="NTNC",T2663="Single Family Residence",P2663="Galvanized Requiring Replacement")),
(AND('[1]PWS Information'!$E$10="NTNC",T2663="Single Family Residence",Q2663="Yes")))),"Tier 3",
IF((OR((AND('[1]PWS Information'!$E$10="CWS",T2663="Single Family Residence",R2663="Yes",P2663="Non-Lead", I2663="Non-Lead - Copper",K2663="Before 1989")),
(AND('[1]PWS Information'!$E$10="CWS",T2663="Single Family Residence",R2663="Yes",P2663="Non-Lead", M2663="Non-Lead - Copper",N2663="Before 1989")))),"Tier 4",
IF((OR((AND('[1]PWS Information'!$E$10="NTNC",P2663="Non-Lead")),
(AND('[1]PWS Information'!$E$10="CWS",P2663="Non-Lead",R2663="")),
(AND('[1]PWS Information'!$E$10="CWS",P2663="Non-Lead",R2663="No")),
(AND('[1]PWS Information'!$E$10="CWS",P2663="Non-Lead",R2663="Don't Know")),
(AND('[1]PWS Information'!$E$10="CWS",P2663="Non-Lead", I2663="Non-Lead - Copper", R2663="Yes", K2663="Between 1989 and 2014")),
(AND('[1]PWS Information'!$E$10="CWS",P2663="Non-Lead", I2663="Non-Lead - Copper", R2663="Yes", K2663="After 2014")),
(AND('[1]PWS Information'!$E$10="CWS",P2663="Non-Lead", I2663="Non-Lead - Copper", R2663="Yes", K2663="Unknown")),
(AND('[1]PWS Information'!$E$10="CWS",P2663="Non-Lead", M2663="Non-Lead - Copper", R2663="Yes", N2663="Between 1989 and 2014")),
(AND('[1]PWS Information'!$E$10="CWS",P2663="Non-Lead", M2663="Non-Lead - Copper", R2663="Yes", N2663="After 2014")),
(AND('[1]PWS Information'!$E$10="CWS",P2663="Non-Lead", M2663="Non-Lead - Copper", R2663="Yes", N2663="Unknown")),
(AND('[1]PWS Information'!$E$10="CWS",P2663="Unknown")),
(AND('[1]PWS Information'!$E$10="NTNC",P2663="Unknown")),
(AND('[1]PWS Information'!$E$10="CWS",T2663="Multiple Family Residence",P2663="Galvanized Requiring Replacement")),
(AND('[1]PWS Information'!$E$10="CWS",P2663="Galvanized Requiring Replacement")),
(AND('[1]PWS Information'!$E$10="NTNC",T2663="Multiple Family Residence",P2663="Galvanized Requiring Replacement")))),"Tier 5",
"")))))</f>
        <v>Tier 5</v>
      </c>
      <c r="Y2663" s="24"/>
      <c r="Z2663" s="24"/>
    </row>
    <row r="2664" spans="1:26" x14ac:dyDescent="0.25">
      <c r="A2664" s="17">
        <v>2661</v>
      </c>
      <c r="B2664" s="17">
        <v>3411</v>
      </c>
      <c r="C2664" s="18" t="s">
        <v>105</v>
      </c>
      <c r="D2664" s="18" t="s">
        <v>188</v>
      </c>
      <c r="E2664" s="18">
        <v>79549</v>
      </c>
      <c r="F2664" s="17"/>
      <c r="G2664" s="17"/>
      <c r="H2664" s="17"/>
      <c r="I2664" s="21" t="s">
        <v>218</v>
      </c>
      <c r="J2664" s="22" t="s">
        <v>254</v>
      </c>
      <c r="K2664" s="22" t="s">
        <v>255</v>
      </c>
      <c r="L2664" s="22" t="s">
        <v>256</v>
      </c>
      <c r="M2664" s="21" t="s">
        <v>218</v>
      </c>
      <c r="N2664" s="23" t="s">
        <v>205</v>
      </c>
      <c r="O2664" s="22" t="s">
        <v>257</v>
      </c>
      <c r="P2664" s="31" t="str">
        <f t="shared" si="41"/>
        <v>Non-Lead</v>
      </c>
      <c r="Q2664" s="40" t="s">
        <v>254</v>
      </c>
      <c r="R2664" s="40" t="s">
        <v>254</v>
      </c>
      <c r="S2664" s="24"/>
      <c r="T2664" s="16"/>
      <c r="U2664" s="41" t="s">
        <v>255</v>
      </c>
      <c r="V2664" s="41" t="s">
        <v>255</v>
      </c>
      <c r="W2664" s="16"/>
      <c r="X2664" s="43" t="str">
        <f>IF((OR((AND('[1]PWS Information'!$E$10="CWS",T2664="Single Family Residence",P2664="Lead")),
(AND('[1]PWS Information'!$E$10="CWS",T2664="Multiple Family Residence",'[1]PWS Information'!$E$11="Yes",P2664="Lead")),
(AND('[1]PWS Information'!$E$10="NTNC",P2664="Lead")))),"Tier 1",
IF((OR((AND('[1]PWS Information'!$E$10="CWS",T2664="Multiple Family Residence",'[1]PWS Information'!$E$11="No",P2664="Lead")),
(AND('[1]PWS Information'!$E$10="CWS",T2664="Other",P2664="Lead")),
(AND(T2664="",P2664="Lead")),
(AND('[1]PWS Information'!$E$10="CWS",T2664="Building",P2664="Lead")))),"Tier 2",
IF((OR((AND('[1]PWS Information'!$E$10="CWS",T2664="Single Family Residence",P2664="Galvanized Requiring Replacement")),
(AND('[1]PWS Information'!$E$10="CWS",T2664="Single Family Residence",P2664="Galvanized Requiring Replacement",Q2664="Yes")),
(AND('[1]PWS Information'!$E$10="NTNC",T2664="Single Family Residence",P2664="Galvanized Requiring Replacement")),
(AND('[1]PWS Information'!$E$10="NTNC",T2664="Single Family Residence",Q2664="Yes")))),"Tier 3",
IF((OR((AND('[1]PWS Information'!$E$10="CWS",T2664="Single Family Residence",R2664="Yes",P2664="Non-Lead", I2664="Non-Lead - Copper",K2664="Before 1989")),
(AND('[1]PWS Information'!$E$10="CWS",T2664="Single Family Residence",R2664="Yes",P2664="Non-Lead", M2664="Non-Lead - Copper",N2664="Before 1989")))),"Tier 4",
IF((OR((AND('[1]PWS Information'!$E$10="NTNC",P2664="Non-Lead")),
(AND('[1]PWS Information'!$E$10="CWS",P2664="Non-Lead",R2664="")),
(AND('[1]PWS Information'!$E$10="CWS",P2664="Non-Lead",R2664="No")),
(AND('[1]PWS Information'!$E$10="CWS",P2664="Non-Lead",R2664="Don't Know")),
(AND('[1]PWS Information'!$E$10="CWS",P2664="Non-Lead", I2664="Non-Lead - Copper", R2664="Yes", K2664="Between 1989 and 2014")),
(AND('[1]PWS Information'!$E$10="CWS",P2664="Non-Lead", I2664="Non-Lead - Copper", R2664="Yes", K2664="After 2014")),
(AND('[1]PWS Information'!$E$10="CWS",P2664="Non-Lead", I2664="Non-Lead - Copper", R2664="Yes", K2664="Unknown")),
(AND('[1]PWS Information'!$E$10="CWS",P2664="Non-Lead", M2664="Non-Lead - Copper", R2664="Yes", N2664="Between 1989 and 2014")),
(AND('[1]PWS Information'!$E$10="CWS",P2664="Non-Lead", M2664="Non-Lead - Copper", R2664="Yes", N2664="After 2014")),
(AND('[1]PWS Information'!$E$10="CWS",P2664="Non-Lead", M2664="Non-Lead - Copper", R2664="Yes", N2664="Unknown")),
(AND('[1]PWS Information'!$E$10="CWS",P2664="Unknown")),
(AND('[1]PWS Information'!$E$10="NTNC",P2664="Unknown")),
(AND('[1]PWS Information'!$E$10="CWS",T2664="Multiple Family Residence",P2664="Galvanized Requiring Replacement")),
(AND('[1]PWS Information'!$E$10="CWS",P2664="Galvanized Requiring Replacement")),
(AND('[1]PWS Information'!$E$10="NTNC",T2664="Multiple Family Residence",P2664="Galvanized Requiring Replacement")))),"Tier 5",
"")))))</f>
        <v>Tier 5</v>
      </c>
      <c r="Y2664" s="24"/>
      <c r="Z2664" s="24"/>
    </row>
    <row r="2665" spans="1:26" x14ac:dyDescent="0.25">
      <c r="A2665" s="17">
        <v>2662</v>
      </c>
      <c r="B2665" s="17">
        <v>3412</v>
      </c>
      <c r="C2665" s="18" t="s">
        <v>105</v>
      </c>
      <c r="D2665" s="18" t="s">
        <v>188</v>
      </c>
      <c r="E2665" s="18">
        <v>79549</v>
      </c>
      <c r="F2665" s="17"/>
      <c r="G2665" s="17"/>
      <c r="H2665" s="17"/>
      <c r="I2665" s="21" t="s">
        <v>218</v>
      </c>
      <c r="J2665" s="22" t="s">
        <v>254</v>
      </c>
      <c r="K2665" s="22" t="s">
        <v>255</v>
      </c>
      <c r="L2665" s="22" t="s">
        <v>256</v>
      </c>
      <c r="M2665" s="21" t="s">
        <v>218</v>
      </c>
      <c r="N2665" s="23" t="s">
        <v>205</v>
      </c>
      <c r="O2665" s="22" t="s">
        <v>257</v>
      </c>
      <c r="P2665" s="31" t="str">
        <f t="shared" si="41"/>
        <v>Non-Lead</v>
      </c>
      <c r="Q2665" s="40" t="s">
        <v>254</v>
      </c>
      <c r="R2665" s="40" t="s">
        <v>254</v>
      </c>
      <c r="S2665" s="24"/>
      <c r="T2665" s="16"/>
      <c r="U2665" s="41" t="s">
        <v>255</v>
      </c>
      <c r="V2665" s="41" t="s">
        <v>255</v>
      </c>
      <c r="W2665" s="16"/>
      <c r="X2665" s="43" t="str">
        <f>IF((OR((AND('[1]PWS Information'!$E$10="CWS",T2665="Single Family Residence",P2665="Lead")),
(AND('[1]PWS Information'!$E$10="CWS",T2665="Multiple Family Residence",'[1]PWS Information'!$E$11="Yes",P2665="Lead")),
(AND('[1]PWS Information'!$E$10="NTNC",P2665="Lead")))),"Tier 1",
IF((OR((AND('[1]PWS Information'!$E$10="CWS",T2665="Multiple Family Residence",'[1]PWS Information'!$E$11="No",P2665="Lead")),
(AND('[1]PWS Information'!$E$10="CWS",T2665="Other",P2665="Lead")),
(AND(T2665="",P2665="Lead")),
(AND('[1]PWS Information'!$E$10="CWS",T2665="Building",P2665="Lead")))),"Tier 2",
IF((OR((AND('[1]PWS Information'!$E$10="CWS",T2665="Single Family Residence",P2665="Galvanized Requiring Replacement")),
(AND('[1]PWS Information'!$E$10="CWS",T2665="Single Family Residence",P2665="Galvanized Requiring Replacement",Q2665="Yes")),
(AND('[1]PWS Information'!$E$10="NTNC",T2665="Single Family Residence",P2665="Galvanized Requiring Replacement")),
(AND('[1]PWS Information'!$E$10="NTNC",T2665="Single Family Residence",Q2665="Yes")))),"Tier 3",
IF((OR((AND('[1]PWS Information'!$E$10="CWS",T2665="Single Family Residence",R2665="Yes",P2665="Non-Lead", I2665="Non-Lead - Copper",K2665="Before 1989")),
(AND('[1]PWS Information'!$E$10="CWS",T2665="Single Family Residence",R2665="Yes",P2665="Non-Lead", M2665="Non-Lead - Copper",N2665="Before 1989")))),"Tier 4",
IF((OR((AND('[1]PWS Information'!$E$10="NTNC",P2665="Non-Lead")),
(AND('[1]PWS Information'!$E$10="CWS",P2665="Non-Lead",R2665="")),
(AND('[1]PWS Information'!$E$10="CWS",P2665="Non-Lead",R2665="No")),
(AND('[1]PWS Information'!$E$10="CWS",P2665="Non-Lead",R2665="Don't Know")),
(AND('[1]PWS Information'!$E$10="CWS",P2665="Non-Lead", I2665="Non-Lead - Copper", R2665="Yes", K2665="Between 1989 and 2014")),
(AND('[1]PWS Information'!$E$10="CWS",P2665="Non-Lead", I2665="Non-Lead - Copper", R2665="Yes", K2665="After 2014")),
(AND('[1]PWS Information'!$E$10="CWS",P2665="Non-Lead", I2665="Non-Lead - Copper", R2665="Yes", K2665="Unknown")),
(AND('[1]PWS Information'!$E$10="CWS",P2665="Non-Lead", M2665="Non-Lead - Copper", R2665="Yes", N2665="Between 1989 and 2014")),
(AND('[1]PWS Information'!$E$10="CWS",P2665="Non-Lead", M2665="Non-Lead - Copper", R2665="Yes", N2665="After 2014")),
(AND('[1]PWS Information'!$E$10="CWS",P2665="Non-Lead", M2665="Non-Lead - Copper", R2665="Yes", N2665="Unknown")),
(AND('[1]PWS Information'!$E$10="CWS",P2665="Unknown")),
(AND('[1]PWS Information'!$E$10="NTNC",P2665="Unknown")),
(AND('[1]PWS Information'!$E$10="CWS",T2665="Multiple Family Residence",P2665="Galvanized Requiring Replacement")),
(AND('[1]PWS Information'!$E$10="CWS",P2665="Galvanized Requiring Replacement")),
(AND('[1]PWS Information'!$E$10="NTNC",T2665="Multiple Family Residence",P2665="Galvanized Requiring Replacement")))),"Tier 5",
"")))))</f>
        <v>Tier 5</v>
      </c>
      <c r="Y2665" s="24"/>
      <c r="Z2665" s="24"/>
    </row>
    <row r="2666" spans="1:26" x14ac:dyDescent="0.25">
      <c r="A2666" s="17">
        <v>2663</v>
      </c>
      <c r="B2666" s="18">
        <v>3413</v>
      </c>
      <c r="C2666" s="18" t="s">
        <v>105</v>
      </c>
      <c r="D2666" s="18" t="s">
        <v>188</v>
      </c>
      <c r="E2666" s="18">
        <v>79549</v>
      </c>
      <c r="F2666" s="18"/>
      <c r="G2666" s="18"/>
      <c r="H2666" s="18"/>
      <c r="I2666" s="21" t="s">
        <v>218</v>
      </c>
      <c r="J2666" s="22" t="s">
        <v>254</v>
      </c>
      <c r="K2666" s="22" t="s">
        <v>255</v>
      </c>
      <c r="L2666" s="22" t="s">
        <v>256</v>
      </c>
      <c r="M2666" s="21" t="s">
        <v>218</v>
      </c>
      <c r="N2666" s="23" t="s">
        <v>205</v>
      </c>
      <c r="O2666" s="22" t="s">
        <v>257</v>
      </c>
      <c r="P2666" s="31" t="str">
        <f t="shared" si="41"/>
        <v>Non-Lead</v>
      </c>
      <c r="Q2666" s="40" t="s">
        <v>254</v>
      </c>
      <c r="R2666" s="40" t="s">
        <v>254</v>
      </c>
      <c r="S2666" s="24"/>
      <c r="T2666" s="16"/>
      <c r="U2666" s="41" t="s">
        <v>255</v>
      </c>
      <c r="V2666" s="41" t="s">
        <v>255</v>
      </c>
      <c r="W2666" s="16"/>
      <c r="X2666" s="43" t="str">
        <f>IF((OR((AND('[1]PWS Information'!$E$10="CWS",T2666="Single Family Residence",P2666="Lead")),
(AND('[1]PWS Information'!$E$10="CWS",T2666="Multiple Family Residence",'[1]PWS Information'!$E$11="Yes",P2666="Lead")),
(AND('[1]PWS Information'!$E$10="NTNC",P2666="Lead")))),"Tier 1",
IF((OR((AND('[1]PWS Information'!$E$10="CWS",T2666="Multiple Family Residence",'[1]PWS Information'!$E$11="No",P2666="Lead")),
(AND('[1]PWS Information'!$E$10="CWS",T2666="Other",P2666="Lead")),
(AND(T2666="",P2666="Lead")),
(AND('[1]PWS Information'!$E$10="CWS",T2666="Building",P2666="Lead")))),"Tier 2",
IF((OR((AND('[1]PWS Information'!$E$10="CWS",T2666="Single Family Residence",P2666="Galvanized Requiring Replacement")),
(AND('[1]PWS Information'!$E$10="CWS",T2666="Single Family Residence",P2666="Galvanized Requiring Replacement",Q2666="Yes")),
(AND('[1]PWS Information'!$E$10="NTNC",T2666="Single Family Residence",P2666="Galvanized Requiring Replacement")),
(AND('[1]PWS Information'!$E$10="NTNC",T2666="Single Family Residence",Q2666="Yes")))),"Tier 3",
IF((OR((AND('[1]PWS Information'!$E$10="CWS",T2666="Single Family Residence",R2666="Yes",P2666="Non-Lead", I2666="Non-Lead - Copper",K2666="Before 1989")),
(AND('[1]PWS Information'!$E$10="CWS",T2666="Single Family Residence",R2666="Yes",P2666="Non-Lead", M2666="Non-Lead - Copper",N2666="Before 1989")))),"Tier 4",
IF((OR((AND('[1]PWS Information'!$E$10="NTNC",P2666="Non-Lead")),
(AND('[1]PWS Information'!$E$10="CWS",P2666="Non-Lead",R2666="")),
(AND('[1]PWS Information'!$E$10="CWS",P2666="Non-Lead",R2666="No")),
(AND('[1]PWS Information'!$E$10="CWS",P2666="Non-Lead",R2666="Don't Know")),
(AND('[1]PWS Information'!$E$10="CWS",P2666="Non-Lead", I2666="Non-Lead - Copper", R2666="Yes", K2666="Between 1989 and 2014")),
(AND('[1]PWS Information'!$E$10="CWS",P2666="Non-Lead", I2666="Non-Lead - Copper", R2666="Yes", K2666="After 2014")),
(AND('[1]PWS Information'!$E$10="CWS",P2666="Non-Lead", I2666="Non-Lead - Copper", R2666="Yes", K2666="Unknown")),
(AND('[1]PWS Information'!$E$10="CWS",P2666="Non-Lead", M2666="Non-Lead - Copper", R2666="Yes", N2666="Between 1989 and 2014")),
(AND('[1]PWS Information'!$E$10="CWS",P2666="Non-Lead", M2666="Non-Lead - Copper", R2666="Yes", N2666="After 2014")),
(AND('[1]PWS Information'!$E$10="CWS",P2666="Non-Lead", M2666="Non-Lead - Copper", R2666="Yes", N2666="Unknown")),
(AND('[1]PWS Information'!$E$10="CWS",P2666="Unknown")),
(AND('[1]PWS Information'!$E$10="NTNC",P2666="Unknown")),
(AND('[1]PWS Information'!$E$10="CWS",T2666="Multiple Family Residence",P2666="Galvanized Requiring Replacement")),
(AND('[1]PWS Information'!$E$10="CWS",P2666="Galvanized Requiring Replacement")),
(AND('[1]PWS Information'!$E$10="NTNC",T2666="Multiple Family Residence",P2666="Galvanized Requiring Replacement")))),"Tier 5",
"")))))</f>
        <v>Tier 5</v>
      </c>
      <c r="Y2666" s="24"/>
      <c r="Z2666" s="24"/>
    </row>
    <row r="2667" spans="1:26" x14ac:dyDescent="0.25">
      <c r="A2667" s="17">
        <v>2664</v>
      </c>
      <c r="B2667" s="18">
        <v>3500</v>
      </c>
      <c r="C2667" s="18" t="s">
        <v>105</v>
      </c>
      <c r="D2667" s="18" t="s">
        <v>188</v>
      </c>
      <c r="E2667" s="18">
        <v>79549</v>
      </c>
      <c r="F2667" s="18"/>
      <c r="G2667" s="18"/>
      <c r="H2667" s="18"/>
      <c r="I2667" s="21" t="s">
        <v>218</v>
      </c>
      <c r="J2667" s="22" t="s">
        <v>254</v>
      </c>
      <c r="K2667" s="22" t="s">
        <v>255</v>
      </c>
      <c r="L2667" s="22" t="s">
        <v>256</v>
      </c>
      <c r="M2667" s="21" t="s">
        <v>218</v>
      </c>
      <c r="N2667" s="23" t="s">
        <v>205</v>
      </c>
      <c r="O2667" s="22" t="s">
        <v>257</v>
      </c>
      <c r="P2667" s="31" t="str">
        <f t="shared" si="41"/>
        <v>Non-Lead</v>
      </c>
      <c r="Q2667" s="40" t="s">
        <v>254</v>
      </c>
      <c r="R2667" s="40" t="s">
        <v>254</v>
      </c>
      <c r="S2667" s="24"/>
      <c r="T2667" s="16"/>
      <c r="U2667" s="41" t="s">
        <v>255</v>
      </c>
      <c r="V2667" s="41" t="s">
        <v>255</v>
      </c>
      <c r="W2667" s="16"/>
      <c r="X2667" s="43" t="str">
        <f>IF((OR((AND('[1]PWS Information'!$E$10="CWS",T2667="Single Family Residence",P2667="Lead")),
(AND('[1]PWS Information'!$E$10="CWS",T2667="Multiple Family Residence",'[1]PWS Information'!$E$11="Yes",P2667="Lead")),
(AND('[1]PWS Information'!$E$10="NTNC",P2667="Lead")))),"Tier 1",
IF((OR((AND('[1]PWS Information'!$E$10="CWS",T2667="Multiple Family Residence",'[1]PWS Information'!$E$11="No",P2667="Lead")),
(AND('[1]PWS Information'!$E$10="CWS",T2667="Other",P2667="Lead")),
(AND(T2667="",P2667="Lead")),
(AND('[1]PWS Information'!$E$10="CWS",T2667="Building",P2667="Lead")))),"Tier 2",
IF((OR((AND('[1]PWS Information'!$E$10="CWS",T2667="Single Family Residence",P2667="Galvanized Requiring Replacement")),
(AND('[1]PWS Information'!$E$10="CWS",T2667="Single Family Residence",P2667="Galvanized Requiring Replacement",Q2667="Yes")),
(AND('[1]PWS Information'!$E$10="NTNC",T2667="Single Family Residence",P2667="Galvanized Requiring Replacement")),
(AND('[1]PWS Information'!$E$10="NTNC",T2667="Single Family Residence",Q2667="Yes")))),"Tier 3",
IF((OR((AND('[1]PWS Information'!$E$10="CWS",T2667="Single Family Residence",R2667="Yes",P2667="Non-Lead", I2667="Non-Lead - Copper",K2667="Before 1989")),
(AND('[1]PWS Information'!$E$10="CWS",T2667="Single Family Residence",R2667="Yes",P2667="Non-Lead", M2667="Non-Lead - Copper",N2667="Before 1989")))),"Tier 4",
IF((OR((AND('[1]PWS Information'!$E$10="NTNC",P2667="Non-Lead")),
(AND('[1]PWS Information'!$E$10="CWS",P2667="Non-Lead",R2667="")),
(AND('[1]PWS Information'!$E$10="CWS",P2667="Non-Lead",R2667="No")),
(AND('[1]PWS Information'!$E$10="CWS",P2667="Non-Lead",R2667="Don't Know")),
(AND('[1]PWS Information'!$E$10="CWS",P2667="Non-Lead", I2667="Non-Lead - Copper", R2667="Yes", K2667="Between 1989 and 2014")),
(AND('[1]PWS Information'!$E$10="CWS",P2667="Non-Lead", I2667="Non-Lead - Copper", R2667="Yes", K2667="After 2014")),
(AND('[1]PWS Information'!$E$10="CWS",P2667="Non-Lead", I2667="Non-Lead - Copper", R2667="Yes", K2667="Unknown")),
(AND('[1]PWS Information'!$E$10="CWS",P2667="Non-Lead", M2667="Non-Lead - Copper", R2667="Yes", N2667="Between 1989 and 2014")),
(AND('[1]PWS Information'!$E$10="CWS",P2667="Non-Lead", M2667="Non-Lead - Copper", R2667="Yes", N2667="After 2014")),
(AND('[1]PWS Information'!$E$10="CWS",P2667="Non-Lead", M2667="Non-Lead - Copper", R2667="Yes", N2667="Unknown")),
(AND('[1]PWS Information'!$E$10="CWS",P2667="Unknown")),
(AND('[1]PWS Information'!$E$10="NTNC",P2667="Unknown")),
(AND('[1]PWS Information'!$E$10="CWS",T2667="Multiple Family Residence",P2667="Galvanized Requiring Replacement")),
(AND('[1]PWS Information'!$E$10="CWS",P2667="Galvanized Requiring Replacement")),
(AND('[1]PWS Information'!$E$10="NTNC",T2667="Multiple Family Residence",P2667="Galvanized Requiring Replacement")))),"Tier 5",
"")))))</f>
        <v>Tier 5</v>
      </c>
      <c r="Y2667" s="24"/>
      <c r="Z2667" s="24"/>
    </row>
    <row r="2668" spans="1:26" x14ac:dyDescent="0.25">
      <c r="A2668" s="17">
        <v>2665</v>
      </c>
      <c r="B2668" s="18">
        <v>3501</v>
      </c>
      <c r="C2668" s="18" t="s">
        <v>105</v>
      </c>
      <c r="D2668" s="18" t="s">
        <v>188</v>
      </c>
      <c r="E2668" s="18">
        <v>79549</v>
      </c>
      <c r="F2668" s="18"/>
      <c r="G2668" s="18"/>
      <c r="H2668" s="18"/>
      <c r="I2668" s="21" t="s">
        <v>218</v>
      </c>
      <c r="J2668" s="22" t="s">
        <v>254</v>
      </c>
      <c r="K2668" s="22" t="s">
        <v>255</v>
      </c>
      <c r="L2668" s="22" t="s">
        <v>256</v>
      </c>
      <c r="M2668" s="21" t="s">
        <v>218</v>
      </c>
      <c r="N2668" s="23" t="s">
        <v>205</v>
      </c>
      <c r="O2668" s="22" t="s">
        <v>257</v>
      </c>
      <c r="P2668" s="31" t="str">
        <f t="shared" si="41"/>
        <v>Non-Lead</v>
      </c>
      <c r="Q2668" s="40" t="s">
        <v>254</v>
      </c>
      <c r="R2668" s="40" t="s">
        <v>254</v>
      </c>
      <c r="S2668" s="24"/>
      <c r="T2668" s="16"/>
      <c r="U2668" s="41" t="s">
        <v>255</v>
      </c>
      <c r="V2668" s="41" t="s">
        <v>255</v>
      </c>
      <c r="W2668" s="16"/>
      <c r="X2668" s="43" t="str">
        <f>IF((OR((AND('[1]PWS Information'!$E$10="CWS",T2668="Single Family Residence",P2668="Lead")),
(AND('[1]PWS Information'!$E$10="CWS",T2668="Multiple Family Residence",'[1]PWS Information'!$E$11="Yes",P2668="Lead")),
(AND('[1]PWS Information'!$E$10="NTNC",P2668="Lead")))),"Tier 1",
IF((OR((AND('[1]PWS Information'!$E$10="CWS",T2668="Multiple Family Residence",'[1]PWS Information'!$E$11="No",P2668="Lead")),
(AND('[1]PWS Information'!$E$10="CWS",T2668="Other",P2668="Lead")),
(AND(T2668="",P2668="Lead")),
(AND('[1]PWS Information'!$E$10="CWS",T2668="Building",P2668="Lead")))),"Tier 2",
IF((OR((AND('[1]PWS Information'!$E$10="CWS",T2668="Single Family Residence",P2668="Galvanized Requiring Replacement")),
(AND('[1]PWS Information'!$E$10="CWS",T2668="Single Family Residence",P2668="Galvanized Requiring Replacement",Q2668="Yes")),
(AND('[1]PWS Information'!$E$10="NTNC",T2668="Single Family Residence",P2668="Galvanized Requiring Replacement")),
(AND('[1]PWS Information'!$E$10="NTNC",T2668="Single Family Residence",Q2668="Yes")))),"Tier 3",
IF((OR((AND('[1]PWS Information'!$E$10="CWS",T2668="Single Family Residence",R2668="Yes",P2668="Non-Lead", I2668="Non-Lead - Copper",K2668="Before 1989")),
(AND('[1]PWS Information'!$E$10="CWS",T2668="Single Family Residence",R2668="Yes",P2668="Non-Lead", M2668="Non-Lead - Copper",N2668="Before 1989")))),"Tier 4",
IF((OR((AND('[1]PWS Information'!$E$10="NTNC",P2668="Non-Lead")),
(AND('[1]PWS Information'!$E$10="CWS",P2668="Non-Lead",R2668="")),
(AND('[1]PWS Information'!$E$10="CWS",P2668="Non-Lead",R2668="No")),
(AND('[1]PWS Information'!$E$10="CWS",P2668="Non-Lead",R2668="Don't Know")),
(AND('[1]PWS Information'!$E$10="CWS",P2668="Non-Lead", I2668="Non-Lead - Copper", R2668="Yes", K2668="Between 1989 and 2014")),
(AND('[1]PWS Information'!$E$10="CWS",P2668="Non-Lead", I2668="Non-Lead - Copper", R2668="Yes", K2668="After 2014")),
(AND('[1]PWS Information'!$E$10="CWS",P2668="Non-Lead", I2668="Non-Lead - Copper", R2668="Yes", K2668="Unknown")),
(AND('[1]PWS Information'!$E$10="CWS",P2668="Non-Lead", M2668="Non-Lead - Copper", R2668="Yes", N2668="Between 1989 and 2014")),
(AND('[1]PWS Information'!$E$10="CWS",P2668="Non-Lead", M2668="Non-Lead - Copper", R2668="Yes", N2668="After 2014")),
(AND('[1]PWS Information'!$E$10="CWS",P2668="Non-Lead", M2668="Non-Lead - Copper", R2668="Yes", N2668="Unknown")),
(AND('[1]PWS Information'!$E$10="CWS",P2668="Unknown")),
(AND('[1]PWS Information'!$E$10="NTNC",P2668="Unknown")),
(AND('[1]PWS Information'!$E$10="CWS",T2668="Multiple Family Residence",P2668="Galvanized Requiring Replacement")),
(AND('[1]PWS Information'!$E$10="CWS",P2668="Galvanized Requiring Replacement")),
(AND('[1]PWS Information'!$E$10="NTNC",T2668="Multiple Family Residence",P2668="Galvanized Requiring Replacement")))),"Tier 5",
"")))))</f>
        <v>Tier 5</v>
      </c>
      <c r="Y2668" s="24"/>
      <c r="Z2668" s="24"/>
    </row>
    <row r="2669" spans="1:26" x14ac:dyDescent="0.25">
      <c r="A2669" s="17">
        <v>2666</v>
      </c>
      <c r="B2669" s="18">
        <v>3502</v>
      </c>
      <c r="C2669" s="18" t="s">
        <v>105</v>
      </c>
      <c r="D2669" s="18" t="s">
        <v>188</v>
      </c>
      <c r="E2669" s="18">
        <v>79549</v>
      </c>
      <c r="F2669" s="18"/>
      <c r="G2669" s="18"/>
      <c r="H2669" s="18"/>
      <c r="I2669" s="21" t="s">
        <v>218</v>
      </c>
      <c r="J2669" s="22" t="s">
        <v>254</v>
      </c>
      <c r="K2669" s="22" t="s">
        <v>255</v>
      </c>
      <c r="L2669" s="22" t="s">
        <v>256</v>
      </c>
      <c r="M2669" s="21" t="s">
        <v>218</v>
      </c>
      <c r="N2669" s="23" t="s">
        <v>205</v>
      </c>
      <c r="O2669" s="22" t="s">
        <v>257</v>
      </c>
      <c r="P2669" s="31" t="str">
        <f t="shared" si="41"/>
        <v>Non-Lead</v>
      </c>
      <c r="Q2669" s="40" t="s">
        <v>254</v>
      </c>
      <c r="R2669" s="40" t="s">
        <v>254</v>
      </c>
      <c r="S2669" s="24"/>
      <c r="T2669" s="16"/>
      <c r="U2669" s="41" t="s">
        <v>255</v>
      </c>
      <c r="V2669" s="41" t="s">
        <v>255</v>
      </c>
      <c r="W2669" s="16"/>
      <c r="X2669" s="43" t="str">
        <f>IF((OR((AND('[1]PWS Information'!$E$10="CWS",T2669="Single Family Residence",P2669="Lead")),
(AND('[1]PWS Information'!$E$10="CWS",T2669="Multiple Family Residence",'[1]PWS Information'!$E$11="Yes",P2669="Lead")),
(AND('[1]PWS Information'!$E$10="NTNC",P2669="Lead")))),"Tier 1",
IF((OR((AND('[1]PWS Information'!$E$10="CWS",T2669="Multiple Family Residence",'[1]PWS Information'!$E$11="No",P2669="Lead")),
(AND('[1]PWS Information'!$E$10="CWS",T2669="Other",P2669="Lead")),
(AND(T2669="",P2669="Lead")),
(AND('[1]PWS Information'!$E$10="CWS",T2669="Building",P2669="Lead")))),"Tier 2",
IF((OR((AND('[1]PWS Information'!$E$10="CWS",T2669="Single Family Residence",P2669="Galvanized Requiring Replacement")),
(AND('[1]PWS Information'!$E$10="CWS",T2669="Single Family Residence",P2669="Galvanized Requiring Replacement",Q2669="Yes")),
(AND('[1]PWS Information'!$E$10="NTNC",T2669="Single Family Residence",P2669="Galvanized Requiring Replacement")),
(AND('[1]PWS Information'!$E$10="NTNC",T2669="Single Family Residence",Q2669="Yes")))),"Tier 3",
IF((OR((AND('[1]PWS Information'!$E$10="CWS",T2669="Single Family Residence",R2669="Yes",P2669="Non-Lead", I2669="Non-Lead - Copper",K2669="Before 1989")),
(AND('[1]PWS Information'!$E$10="CWS",T2669="Single Family Residence",R2669="Yes",P2669="Non-Lead", M2669="Non-Lead - Copper",N2669="Before 1989")))),"Tier 4",
IF((OR((AND('[1]PWS Information'!$E$10="NTNC",P2669="Non-Lead")),
(AND('[1]PWS Information'!$E$10="CWS",P2669="Non-Lead",R2669="")),
(AND('[1]PWS Information'!$E$10="CWS",P2669="Non-Lead",R2669="No")),
(AND('[1]PWS Information'!$E$10="CWS",P2669="Non-Lead",R2669="Don't Know")),
(AND('[1]PWS Information'!$E$10="CWS",P2669="Non-Lead", I2669="Non-Lead - Copper", R2669="Yes", K2669="Between 1989 and 2014")),
(AND('[1]PWS Information'!$E$10="CWS",P2669="Non-Lead", I2669="Non-Lead - Copper", R2669="Yes", K2669="After 2014")),
(AND('[1]PWS Information'!$E$10="CWS",P2669="Non-Lead", I2669="Non-Lead - Copper", R2669="Yes", K2669="Unknown")),
(AND('[1]PWS Information'!$E$10="CWS",P2669="Non-Lead", M2669="Non-Lead - Copper", R2669="Yes", N2669="Between 1989 and 2014")),
(AND('[1]PWS Information'!$E$10="CWS",P2669="Non-Lead", M2669="Non-Lead - Copper", R2669="Yes", N2669="After 2014")),
(AND('[1]PWS Information'!$E$10="CWS",P2669="Non-Lead", M2669="Non-Lead - Copper", R2669="Yes", N2669="Unknown")),
(AND('[1]PWS Information'!$E$10="CWS",P2669="Unknown")),
(AND('[1]PWS Information'!$E$10="NTNC",P2669="Unknown")),
(AND('[1]PWS Information'!$E$10="CWS",T2669="Multiple Family Residence",P2669="Galvanized Requiring Replacement")),
(AND('[1]PWS Information'!$E$10="CWS",P2669="Galvanized Requiring Replacement")),
(AND('[1]PWS Information'!$E$10="NTNC",T2669="Multiple Family Residence",P2669="Galvanized Requiring Replacement")))),"Tier 5",
"")))))</f>
        <v>Tier 5</v>
      </c>
      <c r="Y2669" s="24"/>
      <c r="Z2669" s="24"/>
    </row>
    <row r="2670" spans="1:26" x14ac:dyDescent="0.25">
      <c r="A2670" s="17">
        <v>2667</v>
      </c>
      <c r="B2670" s="18">
        <v>3503</v>
      </c>
      <c r="C2670" s="18" t="s">
        <v>105</v>
      </c>
      <c r="D2670" s="18" t="s">
        <v>188</v>
      </c>
      <c r="E2670" s="18">
        <v>79549</v>
      </c>
      <c r="F2670" s="18"/>
      <c r="G2670" s="18"/>
      <c r="H2670" s="18"/>
      <c r="I2670" s="21" t="s">
        <v>218</v>
      </c>
      <c r="J2670" s="22" t="s">
        <v>254</v>
      </c>
      <c r="K2670" s="22" t="s">
        <v>255</v>
      </c>
      <c r="L2670" s="22" t="s">
        <v>256</v>
      </c>
      <c r="M2670" s="21" t="s">
        <v>218</v>
      </c>
      <c r="N2670" s="23" t="s">
        <v>205</v>
      </c>
      <c r="O2670" s="22" t="s">
        <v>257</v>
      </c>
      <c r="P2670" s="31" t="str">
        <f t="shared" si="41"/>
        <v>Non-Lead</v>
      </c>
      <c r="Q2670" s="40" t="s">
        <v>254</v>
      </c>
      <c r="R2670" s="40" t="s">
        <v>254</v>
      </c>
      <c r="S2670" s="24"/>
      <c r="T2670" s="16"/>
      <c r="U2670" s="41" t="s">
        <v>255</v>
      </c>
      <c r="V2670" s="41" t="s">
        <v>255</v>
      </c>
      <c r="W2670" s="16"/>
      <c r="X2670" s="43" t="str">
        <f>IF((OR((AND('[1]PWS Information'!$E$10="CWS",T2670="Single Family Residence",P2670="Lead")),
(AND('[1]PWS Information'!$E$10="CWS",T2670="Multiple Family Residence",'[1]PWS Information'!$E$11="Yes",P2670="Lead")),
(AND('[1]PWS Information'!$E$10="NTNC",P2670="Lead")))),"Tier 1",
IF((OR((AND('[1]PWS Information'!$E$10="CWS",T2670="Multiple Family Residence",'[1]PWS Information'!$E$11="No",P2670="Lead")),
(AND('[1]PWS Information'!$E$10="CWS",T2670="Other",P2670="Lead")),
(AND(T2670="",P2670="Lead")),
(AND('[1]PWS Information'!$E$10="CWS",T2670="Building",P2670="Lead")))),"Tier 2",
IF((OR((AND('[1]PWS Information'!$E$10="CWS",T2670="Single Family Residence",P2670="Galvanized Requiring Replacement")),
(AND('[1]PWS Information'!$E$10="CWS",T2670="Single Family Residence",P2670="Galvanized Requiring Replacement",Q2670="Yes")),
(AND('[1]PWS Information'!$E$10="NTNC",T2670="Single Family Residence",P2670="Galvanized Requiring Replacement")),
(AND('[1]PWS Information'!$E$10="NTNC",T2670="Single Family Residence",Q2670="Yes")))),"Tier 3",
IF((OR((AND('[1]PWS Information'!$E$10="CWS",T2670="Single Family Residence",R2670="Yes",P2670="Non-Lead", I2670="Non-Lead - Copper",K2670="Before 1989")),
(AND('[1]PWS Information'!$E$10="CWS",T2670="Single Family Residence",R2670="Yes",P2670="Non-Lead", M2670="Non-Lead - Copper",N2670="Before 1989")))),"Tier 4",
IF((OR((AND('[1]PWS Information'!$E$10="NTNC",P2670="Non-Lead")),
(AND('[1]PWS Information'!$E$10="CWS",P2670="Non-Lead",R2670="")),
(AND('[1]PWS Information'!$E$10="CWS",P2670="Non-Lead",R2670="No")),
(AND('[1]PWS Information'!$E$10="CWS",P2670="Non-Lead",R2670="Don't Know")),
(AND('[1]PWS Information'!$E$10="CWS",P2670="Non-Lead", I2670="Non-Lead - Copper", R2670="Yes", K2670="Between 1989 and 2014")),
(AND('[1]PWS Information'!$E$10="CWS",P2670="Non-Lead", I2670="Non-Lead - Copper", R2670="Yes", K2670="After 2014")),
(AND('[1]PWS Information'!$E$10="CWS",P2670="Non-Lead", I2670="Non-Lead - Copper", R2670="Yes", K2670="Unknown")),
(AND('[1]PWS Information'!$E$10="CWS",P2670="Non-Lead", M2670="Non-Lead - Copper", R2670="Yes", N2670="Between 1989 and 2014")),
(AND('[1]PWS Information'!$E$10="CWS",P2670="Non-Lead", M2670="Non-Lead - Copper", R2670="Yes", N2670="After 2014")),
(AND('[1]PWS Information'!$E$10="CWS",P2670="Non-Lead", M2670="Non-Lead - Copper", R2670="Yes", N2670="Unknown")),
(AND('[1]PWS Information'!$E$10="CWS",P2670="Unknown")),
(AND('[1]PWS Information'!$E$10="NTNC",P2670="Unknown")),
(AND('[1]PWS Information'!$E$10="CWS",T2670="Multiple Family Residence",P2670="Galvanized Requiring Replacement")),
(AND('[1]PWS Information'!$E$10="CWS",P2670="Galvanized Requiring Replacement")),
(AND('[1]PWS Information'!$E$10="NTNC",T2670="Multiple Family Residence",P2670="Galvanized Requiring Replacement")))),"Tier 5",
"")))))</f>
        <v>Tier 5</v>
      </c>
      <c r="Y2670" s="24"/>
      <c r="Z2670" s="24"/>
    </row>
    <row r="2671" spans="1:26" x14ac:dyDescent="0.25">
      <c r="A2671" s="17">
        <v>2668</v>
      </c>
      <c r="B2671" s="17">
        <v>3504</v>
      </c>
      <c r="C2671" s="18" t="s">
        <v>105</v>
      </c>
      <c r="D2671" s="18" t="s">
        <v>188</v>
      </c>
      <c r="E2671" s="18">
        <v>79549</v>
      </c>
      <c r="F2671" s="17"/>
      <c r="G2671" s="17"/>
      <c r="H2671" s="17"/>
      <c r="I2671" s="21" t="s">
        <v>221</v>
      </c>
      <c r="J2671" s="22" t="s">
        <v>254</v>
      </c>
      <c r="K2671" s="22" t="s">
        <v>255</v>
      </c>
      <c r="L2671" s="22" t="s">
        <v>256</v>
      </c>
      <c r="M2671" s="21" t="s">
        <v>218</v>
      </c>
      <c r="N2671" s="23" t="s">
        <v>205</v>
      </c>
      <c r="O2671" s="22" t="s">
        <v>257</v>
      </c>
      <c r="P2671" s="31" t="str">
        <f t="shared" si="41"/>
        <v>Non-Lead</v>
      </c>
      <c r="Q2671" s="40" t="s">
        <v>254</v>
      </c>
      <c r="R2671" s="40" t="s">
        <v>254</v>
      </c>
      <c r="S2671" s="24"/>
      <c r="T2671" s="16"/>
      <c r="U2671" s="41" t="s">
        <v>255</v>
      </c>
      <c r="V2671" s="41" t="s">
        <v>255</v>
      </c>
      <c r="W2671" s="16"/>
      <c r="X2671" s="43" t="str">
        <f>IF((OR((AND('[1]PWS Information'!$E$10="CWS",T2671="Single Family Residence",P2671="Lead")),
(AND('[1]PWS Information'!$E$10="CWS",T2671="Multiple Family Residence",'[1]PWS Information'!$E$11="Yes",P2671="Lead")),
(AND('[1]PWS Information'!$E$10="NTNC",P2671="Lead")))),"Tier 1",
IF((OR((AND('[1]PWS Information'!$E$10="CWS",T2671="Multiple Family Residence",'[1]PWS Information'!$E$11="No",P2671="Lead")),
(AND('[1]PWS Information'!$E$10="CWS",T2671="Other",P2671="Lead")),
(AND(T2671="",P2671="Lead")),
(AND('[1]PWS Information'!$E$10="CWS",T2671="Building",P2671="Lead")))),"Tier 2",
IF((OR((AND('[1]PWS Information'!$E$10="CWS",T2671="Single Family Residence",P2671="Galvanized Requiring Replacement")),
(AND('[1]PWS Information'!$E$10="CWS",T2671="Single Family Residence",P2671="Galvanized Requiring Replacement",Q2671="Yes")),
(AND('[1]PWS Information'!$E$10="NTNC",T2671="Single Family Residence",P2671="Galvanized Requiring Replacement")),
(AND('[1]PWS Information'!$E$10="NTNC",T2671="Single Family Residence",Q2671="Yes")))),"Tier 3",
IF((OR((AND('[1]PWS Information'!$E$10="CWS",T2671="Single Family Residence",R2671="Yes",P2671="Non-Lead", I2671="Non-Lead - Copper",K2671="Before 1989")),
(AND('[1]PWS Information'!$E$10="CWS",T2671="Single Family Residence",R2671="Yes",P2671="Non-Lead", M2671="Non-Lead - Copper",N2671="Before 1989")))),"Tier 4",
IF((OR((AND('[1]PWS Information'!$E$10="NTNC",P2671="Non-Lead")),
(AND('[1]PWS Information'!$E$10="CWS",P2671="Non-Lead",R2671="")),
(AND('[1]PWS Information'!$E$10="CWS",P2671="Non-Lead",R2671="No")),
(AND('[1]PWS Information'!$E$10="CWS",P2671="Non-Lead",R2671="Don't Know")),
(AND('[1]PWS Information'!$E$10="CWS",P2671="Non-Lead", I2671="Non-Lead - Copper", R2671="Yes", K2671="Between 1989 and 2014")),
(AND('[1]PWS Information'!$E$10="CWS",P2671="Non-Lead", I2671="Non-Lead - Copper", R2671="Yes", K2671="After 2014")),
(AND('[1]PWS Information'!$E$10="CWS",P2671="Non-Lead", I2671="Non-Lead - Copper", R2671="Yes", K2671="Unknown")),
(AND('[1]PWS Information'!$E$10="CWS",P2671="Non-Lead", M2671="Non-Lead - Copper", R2671="Yes", N2671="Between 1989 and 2014")),
(AND('[1]PWS Information'!$E$10="CWS",P2671="Non-Lead", M2671="Non-Lead - Copper", R2671="Yes", N2671="After 2014")),
(AND('[1]PWS Information'!$E$10="CWS",P2671="Non-Lead", M2671="Non-Lead - Copper", R2671="Yes", N2671="Unknown")),
(AND('[1]PWS Information'!$E$10="CWS",P2671="Unknown")),
(AND('[1]PWS Information'!$E$10="NTNC",P2671="Unknown")),
(AND('[1]PWS Information'!$E$10="CWS",T2671="Multiple Family Residence",P2671="Galvanized Requiring Replacement")),
(AND('[1]PWS Information'!$E$10="CWS",P2671="Galvanized Requiring Replacement")),
(AND('[1]PWS Information'!$E$10="NTNC",T2671="Multiple Family Residence",P2671="Galvanized Requiring Replacement")))),"Tier 5",
"")))))</f>
        <v>Tier 5</v>
      </c>
      <c r="Y2671" s="24"/>
      <c r="Z2671" s="24"/>
    </row>
    <row r="2672" spans="1:26" x14ac:dyDescent="0.25">
      <c r="A2672" s="17">
        <v>2669</v>
      </c>
      <c r="B2672" s="17">
        <v>3505</v>
      </c>
      <c r="C2672" s="18" t="s">
        <v>105</v>
      </c>
      <c r="D2672" s="18" t="s">
        <v>188</v>
      </c>
      <c r="E2672" s="18">
        <v>79549</v>
      </c>
      <c r="F2672" s="17"/>
      <c r="G2672" s="17"/>
      <c r="H2672" s="17"/>
      <c r="I2672" s="21" t="s">
        <v>218</v>
      </c>
      <c r="J2672" s="22" t="s">
        <v>254</v>
      </c>
      <c r="K2672" s="22" t="s">
        <v>255</v>
      </c>
      <c r="L2672" s="22" t="s">
        <v>256</v>
      </c>
      <c r="M2672" s="21" t="s">
        <v>218</v>
      </c>
      <c r="N2672" s="23" t="s">
        <v>205</v>
      </c>
      <c r="O2672" s="22"/>
      <c r="P2672" s="31" t="str">
        <f t="shared" si="41"/>
        <v>Non-Lead</v>
      </c>
      <c r="Q2672" s="40" t="s">
        <v>254</v>
      </c>
      <c r="R2672" s="40" t="s">
        <v>254</v>
      </c>
      <c r="S2672" s="24"/>
      <c r="T2672" s="16"/>
      <c r="U2672" s="41" t="s">
        <v>255</v>
      </c>
      <c r="V2672" s="41" t="s">
        <v>255</v>
      </c>
      <c r="W2672" s="16"/>
      <c r="X2672" s="43" t="str">
        <f>IF((OR((AND('[1]PWS Information'!$E$10="CWS",T2672="Single Family Residence",P2672="Lead")),
(AND('[1]PWS Information'!$E$10="CWS",T2672="Multiple Family Residence",'[1]PWS Information'!$E$11="Yes",P2672="Lead")),
(AND('[1]PWS Information'!$E$10="NTNC",P2672="Lead")))),"Tier 1",
IF((OR((AND('[1]PWS Information'!$E$10="CWS",T2672="Multiple Family Residence",'[1]PWS Information'!$E$11="No",P2672="Lead")),
(AND('[1]PWS Information'!$E$10="CWS",T2672="Other",P2672="Lead")),
(AND(T2672="",P2672="Lead")),
(AND('[1]PWS Information'!$E$10="CWS",T2672="Building",P2672="Lead")))),"Tier 2",
IF((OR((AND('[1]PWS Information'!$E$10="CWS",T2672="Single Family Residence",P2672="Galvanized Requiring Replacement")),
(AND('[1]PWS Information'!$E$10="CWS",T2672="Single Family Residence",P2672="Galvanized Requiring Replacement",Q2672="Yes")),
(AND('[1]PWS Information'!$E$10="NTNC",T2672="Single Family Residence",P2672="Galvanized Requiring Replacement")),
(AND('[1]PWS Information'!$E$10="NTNC",T2672="Single Family Residence",Q2672="Yes")))),"Tier 3",
IF((OR((AND('[1]PWS Information'!$E$10="CWS",T2672="Single Family Residence",R2672="Yes",P2672="Non-Lead", I2672="Non-Lead - Copper",K2672="Before 1989")),
(AND('[1]PWS Information'!$E$10="CWS",T2672="Single Family Residence",R2672="Yes",P2672="Non-Lead", M2672="Non-Lead - Copper",N2672="Before 1989")))),"Tier 4",
IF((OR((AND('[1]PWS Information'!$E$10="NTNC",P2672="Non-Lead")),
(AND('[1]PWS Information'!$E$10="CWS",P2672="Non-Lead",R2672="")),
(AND('[1]PWS Information'!$E$10="CWS",P2672="Non-Lead",R2672="No")),
(AND('[1]PWS Information'!$E$10="CWS",P2672="Non-Lead",R2672="Don't Know")),
(AND('[1]PWS Information'!$E$10="CWS",P2672="Non-Lead", I2672="Non-Lead - Copper", R2672="Yes", K2672="Between 1989 and 2014")),
(AND('[1]PWS Information'!$E$10="CWS",P2672="Non-Lead", I2672="Non-Lead - Copper", R2672="Yes", K2672="After 2014")),
(AND('[1]PWS Information'!$E$10="CWS",P2672="Non-Lead", I2672="Non-Lead - Copper", R2672="Yes", K2672="Unknown")),
(AND('[1]PWS Information'!$E$10="CWS",P2672="Non-Lead", M2672="Non-Lead - Copper", R2672="Yes", N2672="Between 1989 and 2014")),
(AND('[1]PWS Information'!$E$10="CWS",P2672="Non-Lead", M2672="Non-Lead - Copper", R2672="Yes", N2672="After 2014")),
(AND('[1]PWS Information'!$E$10="CWS",P2672="Non-Lead", M2672="Non-Lead - Copper", R2672="Yes", N2672="Unknown")),
(AND('[1]PWS Information'!$E$10="CWS",P2672="Unknown")),
(AND('[1]PWS Information'!$E$10="NTNC",P2672="Unknown")),
(AND('[1]PWS Information'!$E$10="CWS",T2672="Multiple Family Residence",P2672="Galvanized Requiring Replacement")),
(AND('[1]PWS Information'!$E$10="CWS",P2672="Galvanized Requiring Replacement")),
(AND('[1]PWS Information'!$E$10="NTNC",T2672="Multiple Family Residence",P2672="Galvanized Requiring Replacement")))),"Tier 5",
"")))))</f>
        <v>Tier 5</v>
      </c>
      <c r="Y2672" s="24"/>
      <c r="Z2672" s="24"/>
    </row>
    <row r="2673" spans="1:42" x14ac:dyDescent="0.25">
      <c r="A2673" s="17">
        <v>2670</v>
      </c>
      <c r="B2673" s="18">
        <v>3507</v>
      </c>
      <c r="C2673" s="18" t="s">
        <v>105</v>
      </c>
      <c r="D2673" s="18" t="s">
        <v>188</v>
      </c>
      <c r="E2673" s="18">
        <v>79549</v>
      </c>
      <c r="F2673" s="18"/>
      <c r="G2673" s="18"/>
      <c r="H2673" s="18"/>
      <c r="I2673" s="21" t="s">
        <v>218</v>
      </c>
      <c r="J2673" s="22" t="s">
        <v>254</v>
      </c>
      <c r="K2673" s="22" t="s">
        <v>255</v>
      </c>
      <c r="L2673" s="22" t="s">
        <v>256</v>
      </c>
      <c r="M2673" s="21" t="s">
        <v>218</v>
      </c>
      <c r="N2673" s="23" t="s">
        <v>205</v>
      </c>
      <c r="O2673" s="22"/>
      <c r="P2673" s="31" t="str">
        <f t="shared" si="41"/>
        <v>Non-Lead</v>
      </c>
      <c r="Q2673" s="40" t="s">
        <v>254</v>
      </c>
      <c r="R2673" s="40" t="s">
        <v>254</v>
      </c>
      <c r="S2673" s="24"/>
      <c r="T2673" s="16"/>
      <c r="U2673" s="41" t="s">
        <v>255</v>
      </c>
      <c r="V2673" s="41" t="s">
        <v>255</v>
      </c>
      <c r="W2673" s="16"/>
      <c r="X2673" s="43" t="str">
        <f>IF((OR((AND('[1]PWS Information'!$E$10="CWS",T2673="Single Family Residence",P2673="Lead")),
(AND('[1]PWS Information'!$E$10="CWS",T2673="Multiple Family Residence",'[1]PWS Information'!$E$11="Yes",P2673="Lead")),
(AND('[1]PWS Information'!$E$10="NTNC",P2673="Lead")))),"Tier 1",
IF((OR((AND('[1]PWS Information'!$E$10="CWS",T2673="Multiple Family Residence",'[1]PWS Information'!$E$11="No",P2673="Lead")),
(AND('[1]PWS Information'!$E$10="CWS",T2673="Other",P2673="Lead")),
(AND(T2673="",P2673="Lead")),
(AND('[1]PWS Information'!$E$10="CWS",T2673="Building",P2673="Lead")))),"Tier 2",
IF((OR((AND('[1]PWS Information'!$E$10="CWS",T2673="Single Family Residence",P2673="Galvanized Requiring Replacement")),
(AND('[1]PWS Information'!$E$10="CWS",T2673="Single Family Residence",P2673="Galvanized Requiring Replacement",Q2673="Yes")),
(AND('[1]PWS Information'!$E$10="NTNC",T2673="Single Family Residence",P2673="Galvanized Requiring Replacement")),
(AND('[1]PWS Information'!$E$10="NTNC",T2673="Single Family Residence",Q2673="Yes")))),"Tier 3",
IF((OR((AND('[1]PWS Information'!$E$10="CWS",T2673="Single Family Residence",R2673="Yes",P2673="Non-Lead", I2673="Non-Lead - Copper",K2673="Before 1989")),
(AND('[1]PWS Information'!$E$10="CWS",T2673="Single Family Residence",R2673="Yes",P2673="Non-Lead", M2673="Non-Lead - Copper",N2673="Before 1989")))),"Tier 4",
IF((OR((AND('[1]PWS Information'!$E$10="NTNC",P2673="Non-Lead")),
(AND('[1]PWS Information'!$E$10="CWS",P2673="Non-Lead",R2673="")),
(AND('[1]PWS Information'!$E$10="CWS",P2673="Non-Lead",R2673="No")),
(AND('[1]PWS Information'!$E$10="CWS",P2673="Non-Lead",R2673="Don't Know")),
(AND('[1]PWS Information'!$E$10="CWS",P2673="Non-Lead", I2673="Non-Lead - Copper", R2673="Yes", K2673="Between 1989 and 2014")),
(AND('[1]PWS Information'!$E$10="CWS",P2673="Non-Lead", I2673="Non-Lead - Copper", R2673="Yes", K2673="After 2014")),
(AND('[1]PWS Information'!$E$10="CWS",P2673="Non-Lead", I2673="Non-Lead - Copper", R2673="Yes", K2673="Unknown")),
(AND('[1]PWS Information'!$E$10="CWS",P2673="Non-Lead", M2673="Non-Lead - Copper", R2673="Yes", N2673="Between 1989 and 2014")),
(AND('[1]PWS Information'!$E$10="CWS",P2673="Non-Lead", M2673="Non-Lead - Copper", R2673="Yes", N2673="After 2014")),
(AND('[1]PWS Information'!$E$10="CWS",P2673="Non-Lead", M2673="Non-Lead - Copper", R2673="Yes", N2673="Unknown")),
(AND('[1]PWS Information'!$E$10="CWS",P2673="Unknown")),
(AND('[1]PWS Information'!$E$10="NTNC",P2673="Unknown")),
(AND('[1]PWS Information'!$E$10="CWS",T2673="Multiple Family Residence",P2673="Galvanized Requiring Replacement")),
(AND('[1]PWS Information'!$E$10="CWS",P2673="Galvanized Requiring Replacement")),
(AND('[1]PWS Information'!$E$10="NTNC",T2673="Multiple Family Residence",P2673="Galvanized Requiring Replacement")))),"Tier 5",
"")))))</f>
        <v>Tier 5</v>
      </c>
      <c r="Y2673" s="24"/>
      <c r="Z2673" s="24"/>
    </row>
    <row r="2674" spans="1:42" x14ac:dyDescent="0.25">
      <c r="A2674" s="17">
        <v>2671</v>
      </c>
      <c r="B2674" s="18">
        <v>3601</v>
      </c>
      <c r="C2674" s="18" t="s">
        <v>105</v>
      </c>
      <c r="D2674" s="18" t="s">
        <v>188</v>
      </c>
      <c r="E2674" s="18">
        <v>79549</v>
      </c>
      <c r="F2674" s="18"/>
      <c r="G2674" s="18"/>
      <c r="H2674" s="18"/>
      <c r="I2674" s="21" t="s">
        <v>218</v>
      </c>
      <c r="J2674" s="22" t="s">
        <v>254</v>
      </c>
      <c r="K2674" s="22" t="s">
        <v>255</v>
      </c>
      <c r="L2674" s="22" t="s">
        <v>256</v>
      </c>
      <c r="M2674" s="21" t="s">
        <v>218</v>
      </c>
      <c r="N2674" s="23" t="s">
        <v>205</v>
      </c>
      <c r="O2674" s="22" t="s">
        <v>257</v>
      </c>
      <c r="P2674" s="31" t="str">
        <f t="shared" si="41"/>
        <v>Non-Lead</v>
      </c>
      <c r="Q2674" s="40" t="s">
        <v>254</v>
      </c>
      <c r="R2674" s="40" t="s">
        <v>254</v>
      </c>
      <c r="S2674" s="24"/>
      <c r="T2674" s="16"/>
      <c r="U2674" s="41" t="s">
        <v>255</v>
      </c>
      <c r="V2674" s="41" t="s">
        <v>255</v>
      </c>
      <c r="W2674" s="16"/>
      <c r="X2674" s="43" t="str">
        <f>IF((OR((AND('[1]PWS Information'!$E$10="CWS",T2674="Single Family Residence",P2674="Lead")),
(AND('[1]PWS Information'!$E$10="CWS",T2674="Multiple Family Residence",'[1]PWS Information'!$E$11="Yes",P2674="Lead")),
(AND('[1]PWS Information'!$E$10="NTNC",P2674="Lead")))),"Tier 1",
IF((OR((AND('[1]PWS Information'!$E$10="CWS",T2674="Multiple Family Residence",'[1]PWS Information'!$E$11="No",P2674="Lead")),
(AND('[1]PWS Information'!$E$10="CWS",T2674="Other",P2674="Lead")),
(AND(T2674="",P2674="Lead")),
(AND('[1]PWS Information'!$E$10="CWS",T2674="Building",P2674="Lead")))),"Tier 2",
IF((OR((AND('[1]PWS Information'!$E$10="CWS",T2674="Single Family Residence",P2674="Galvanized Requiring Replacement")),
(AND('[1]PWS Information'!$E$10="CWS",T2674="Single Family Residence",P2674="Galvanized Requiring Replacement",Q2674="Yes")),
(AND('[1]PWS Information'!$E$10="NTNC",T2674="Single Family Residence",P2674="Galvanized Requiring Replacement")),
(AND('[1]PWS Information'!$E$10="NTNC",T2674="Single Family Residence",Q2674="Yes")))),"Tier 3",
IF((OR((AND('[1]PWS Information'!$E$10="CWS",T2674="Single Family Residence",R2674="Yes",P2674="Non-Lead", I2674="Non-Lead - Copper",K2674="Before 1989")),
(AND('[1]PWS Information'!$E$10="CWS",T2674="Single Family Residence",R2674="Yes",P2674="Non-Lead", M2674="Non-Lead - Copper",N2674="Before 1989")))),"Tier 4",
IF((OR((AND('[1]PWS Information'!$E$10="NTNC",P2674="Non-Lead")),
(AND('[1]PWS Information'!$E$10="CWS",P2674="Non-Lead",R2674="")),
(AND('[1]PWS Information'!$E$10="CWS",P2674="Non-Lead",R2674="No")),
(AND('[1]PWS Information'!$E$10="CWS",P2674="Non-Lead",R2674="Don't Know")),
(AND('[1]PWS Information'!$E$10="CWS",P2674="Non-Lead", I2674="Non-Lead - Copper", R2674="Yes", K2674="Between 1989 and 2014")),
(AND('[1]PWS Information'!$E$10="CWS",P2674="Non-Lead", I2674="Non-Lead - Copper", R2674="Yes", K2674="After 2014")),
(AND('[1]PWS Information'!$E$10="CWS",P2674="Non-Lead", I2674="Non-Lead - Copper", R2674="Yes", K2674="Unknown")),
(AND('[1]PWS Information'!$E$10="CWS",P2674="Non-Lead", M2674="Non-Lead - Copper", R2674="Yes", N2674="Between 1989 and 2014")),
(AND('[1]PWS Information'!$E$10="CWS",P2674="Non-Lead", M2674="Non-Lead - Copper", R2674="Yes", N2674="After 2014")),
(AND('[1]PWS Information'!$E$10="CWS",P2674="Non-Lead", M2674="Non-Lead - Copper", R2674="Yes", N2674="Unknown")),
(AND('[1]PWS Information'!$E$10="CWS",P2674="Unknown")),
(AND('[1]PWS Information'!$E$10="NTNC",P2674="Unknown")),
(AND('[1]PWS Information'!$E$10="CWS",T2674="Multiple Family Residence",P2674="Galvanized Requiring Replacement")),
(AND('[1]PWS Information'!$E$10="CWS",P2674="Galvanized Requiring Replacement")),
(AND('[1]PWS Information'!$E$10="NTNC",T2674="Multiple Family Residence",P2674="Galvanized Requiring Replacement")))),"Tier 5",
"")))))</f>
        <v>Tier 5</v>
      </c>
      <c r="Y2674" s="24"/>
      <c r="Z2674" s="24"/>
    </row>
    <row r="2675" spans="1:42" x14ac:dyDescent="0.25">
      <c r="A2675" s="17">
        <v>2672</v>
      </c>
      <c r="B2675" s="18">
        <v>3602</v>
      </c>
      <c r="C2675" s="18" t="s">
        <v>105</v>
      </c>
      <c r="D2675" s="18" t="s">
        <v>188</v>
      </c>
      <c r="E2675" s="18">
        <v>79549</v>
      </c>
      <c r="F2675" s="18"/>
      <c r="G2675" s="18"/>
      <c r="H2675" s="18"/>
      <c r="I2675" s="21" t="s">
        <v>221</v>
      </c>
      <c r="J2675" s="22" t="s">
        <v>254</v>
      </c>
      <c r="K2675" s="22" t="s">
        <v>255</v>
      </c>
      <c r="L2675" s="22" t="s">
        <v>256</v>
      </c>
      <c r="M2675" s="21" t="s">
        <v>218</v>
      </c>
      <c r="N2675" s="23" t="s">
        <v>205</v>
      </c>
      <c r="O2675" s="22" t="s">
        <v>257</v>
      </c>
      <c r="P2675" s="31" t="str">
        <f t="shared" si="41"/>
        <v>Non-Lead</v>
      </c>
      <c r="Q2675" s="40" t="s">
        <v>254</v>
      </c>
      <c r="R2675" s="40" t="s">
        <v>254</v>
      </c>
      <c r="S2675" s="24"/>
      <c r="T2675" s="16"/>
      <c r="U2675" s="41" t="s">
        <v>255</v>
      </c>
      <c r="V2675" s="41" t="s">
        <v>255</v>
      </c>
      <c r="W2675" s="16"/>
      <c r="X2675" s="43" t="str">
        <f>IF((OR((AND('[1]PWS Information'!$E$10="CWS",T2675="Single Family Residence",P2675="Lead")),
(AND('[1]PWS Information'!$E$10="CWS",T2675="Multiple Family Residence",'[1]PWS Information'!$E$11="Yes",P2675="Lead")),
(AND('[1]PWS Information'!$E$10="NTNC",P2675="Lead")))),"Tier 1",
IF((OR((AND('[1]PWS Information'!$E$10="CWS",T2675="Multiple Family Residence",'[1]PWS Information'!$E$11="No",P2675="Lead")),
(AND('[1]PWS Information'!$E$10="CWS",T2675="Other",P2675="Lead")),
(AND(T2675="",P2675="Lead")),
(AND('[1]PWS Information'!$E$10="CWS",T2675="Building",P2675="Lead")))),"Tier 2",
IF((OR((AND('[1]PWS Information'!$E$10="CWS",T2675="Single Family Residence",P2675="Galvanized Requiring Replacement")),
(AND('[1]PWS Information'!$E$10="CWS",T2675="Single Family Residence",P2675="Galvanized Requiring Replacement",Q2675="Yes")),
(AND('[1]PWS Information'!$E$10="NTNC",T2675="Single Family Residence",P2675="Galvanized Requiring Replacement")),
(AND('[1]PWS Information'!$E$10="NTNC",T2675="Single Family Residence",Q2675="Yes")))),"Tier 3",
IF((OR((AND('[1]PWS Information'!$E$10="CWS",T2675="Single Family Residence",R2675="Yes",P2675="Non-Lead", I2675="Non-Lead - Copper",K2675="Before 1989")),
(AND('[1]PWS Information'!$E$10="CWS",T2675="Single Family Residence",R2675="Yes",P2675="Non-Lead", M2675="Non-Lead - Copper",N2675="Before 1989")))),"Tier 4",
IF((OR((AND('[1]PWS Information'!$E$10="NTNC",P2675="Non-Lead")),
(AND('[1]PWS Information'!$E$10="CWS",P2675="Non-Lead",R2675="")),
(AND('[1]PWS Information'!$E$10="CWS",P2675="Non-Lead",R2675="No")),
(AND('[1]PWS Information'!$E$10="CWS",P2675="Non-Lead",R2675="Don't Know")),
(AND('[1]PWS Information'!$E$10="CWS",P2675="Non-Lead", I2675="Non-Lead - Copper", R2675="Yes", K2675="Between 1989 and 2014")),
(AND('[1]PWS Information'!$E$10="CWS",P2675="Non-Lead", I2675="Non-Lead - Copper", R2675="Yes", K2675="After 2014")),
(AND('[1]PWS Information'!$E$10="CWS",P2675="Non-Lead", I2675="Non-Lead - Copper", R2675="Yes", K2675="Unknown")),
(AND('[1]PWS Information'!$E$10="CWS",P2675="Non-Lead", M2675="Non-Lead - Copper", R2675="Yes", N2675="Between 1989 and 2014")),
(AND('[1]PWS Information'!$E$10="CWS",P2675="Non-Lead", M2675="Non-Lead - Copper", R2675="Yes", N2675="After 2014")),
(AND('[1]PWS Information'!$E$10="CWS",P2675="Non-Lead", M2675="Non-Lead - Copper", R2675="Yes", N2675="Unknown")),
(AND('[1]PWS Information'!$E$10="CWS",P2675="Unknown")),
(AND('[1]PWS Information'!$E$10="NTNC",P2675="Unknown")),
(AND('[1]PWS Information'!$E$10="CWS",T2675="Multiple Family Residence",P2675="Galvanized Requiring Replacement")),
(AND('[1]PWS Information'!$E$10="CWS",P2675="Galvanized Requiring Replacement")),
(AND('[1]PWS Information'!$E$10="NTNC",T2675="Multiple Family Residence",P2675="Galvanized Requiring Replacement")))),"Tier 5",
"")))))</f>
        <v>Tier 5</v>
      </c>
      <c r="Y2675" s="24"/>
      <c r="Z2675" s="24"/>
    </row>
    <row r="2676" spans="1:42" x14ac:dyDescent="0.25">
      <c r="A2676" s="17">
        <v>2673</v>
      </c>
      <c r="B2676" s="17">
        <v>3603</v>
      </c>
      <c r="C2676" s="18" t="s">
        <v>105</v>
      </c>
      <c r="D2676" s="18" t="s">
        <v>188</v>
      </c>
      <c r="E2676" s="18">
        <v>79549</v>
      </c>
      <c r="F2676" s="17"/>
      <c r="G2676" s="17"/>
      <c r="H2676" s="17"/>
      <c r="I2676" s="21" t="s">
        <v>221</v>
      </c>
      <c r="J2676" s="22" t="s">
        <v>254</v>
      </c>
      <c r="K2676" s="22" t="s">
        <v>255</v>
      </c>
      <c r="L2676" s="22" t="s">
        <v>256</v>
      </c>
      <c r="M2676" s="21" t="s">
        <v>218</v>
      </c>
      <c r="N2676" s="23" t="s">
        <v>205</v>
      </c>
      <c r="O2676" s="22" t="s">
        <v>257</v>
      </c>
      <c r="P2676" s="31" t="str">
        <f t="shared" si="41"/>
        <v>Non-Lead</v>
      </c>
      <c r="Q2676" s="40" t="s">
        <v>254</v>
      </c>
      <c r="R2676" s="40" t="s">
        <v>254</v>
      </c>
      <c r="S2676" s="24"/>
      <c r="T2676" s="16"/>
      <c r="U2676" s="41" t="s">
        <v>255</v>
      </c>
      <c r="V2676" s="41" t="s">
        <v>255</v>
      </c>
      <c r="W2676" s="16"/>
      <c r="X2676" s="43" t="str">
        <f>IF((OR((AND('[1]PWS Information'!$E$10="CWS",T2676="Single Family Residence",P2676="Lead")),
(AND('[1]PWS Information'!$E$10="CWS",T2676="Multiple Family Residence",'[1]PWS Information'!$E$11="Yes",P2676="Lead")),
(AND('[1]PWS Information'!$E$10="NTNC",P2676="Lead")))),"Tier 1",
IF((OR((AND('[1]PWS Information'!$E$10="CWS",T2676="Multiple Family Residence",'[1]PWS Information'!$E$11="No",P2676="Lead")),
(AND('[1]PWS Information'!$E$10="CWS",T2676="Other",P2676="Lead")),
(AND(T2676="",P2676="Lead")),
(AND('[1]PWS Information'!$E$10="CWS",T2676="Building",P2676="Lead")))),"Tier 2",
IF((OR((AND('[1]PWS Information'!$E$10="CWS",T2676="Single Family Residence",P2676="Galvanized Requiring Replacement")),
(AND('[1]PWS Information'!$E$10="CWS",T2676="Single Family Residence",P2676="Galvanized Requiring Replacement",Q2676="Yes")),
(AND('[1]PWS Information'!$E$10="NTNC",T2676="Single Family Residence",P2676="Galvanized Requiring Replacement")),
(AND('[1]PWS Information'!$E$10="NTNC",T2676="Single Family Residence",Q2676="Yes")))),"Tier 3",
IF((OR((AND('[1]PWS Information'!$E$10="CWS",T2676="Single Family Residence",R2676="Yes",P2676="Non-Lead", I2676="Non-Lead - Copper",K2676="Before 1989")),
(AND('[1]PWS Information'!$E$10="CWS",T2676="Single Family Residence",R2676="Yes",P2676="Non-Lead", M2676="Non-Lead - Copper",N2676="Before 1989")))),"Tier 4",
IF((OR((AND('[1]PWS Information'!$E$10="NTNC",P2676="Non-Lead")),
(AND('[1]PWS Information'!$E$10="CWS",P2676="Non-Lead",R2676="")),
(AND('[1]PWS Information'!$E$10="CWS",P2676="Non-Lead",R2676="No")),
(AND('[1]PWS Information'!$E$10="CWS",P2676="Non-Lead",R2676="Don't Know")),
(AND('[1]PWS Information'!$E$10="CWS",P2676="Non-Lead", I2676="Non-Lead - Copper", R2676="Yes", K2676="Between 1989 and 2014")),
(AND('[1]PWS Information'!$E$10="CWS",P2676="Non-Lead", I2676="Non-Lead - Copper", R2676="Yes", K2676="After 2014")),
(AND('[1]PWS Information'!$E$10="CWS",P2676="Non-Lead", I2676="Non-Lead - Copper", R2676="Yes", K2676="Unknown")),
(AND('[1]PWS Information'!$E$10="CWS",P2676="Non-Lead", M2676="Non-Lead - Copper", R2676="Yes", N2676="Between 1989 and 2014")),
(AND('[1]PWS Information'!$E$10="CWS",P2676="Non-Lead", M2676="Non-Lead - Copper", R2676="Yes", N2676="After 2014")),
(AND('[1]PWS Information'!$E$10="CWS",P2676="Non-Lead", M2676="Non-Lead - Copper", R2676="Yes", N2676="Unknown")),
(AND('[1]PWS Information'!$E$10="CWS",P2676="Unknown")),
(AND('[1]PWS Information'!$E$10="NTNC",P2676="Unknown")),
(AND('[1]PWS Information'!$E$10="CWS",T2676="Multiple Family Residence",P2676="Galvanized Requiring Replacement")),
(AND('[1]PWS Information'!$E$10="CWS",P2676="Galvanized Requiring Replacement")),
(AND('[1]PWS Information'!$E$10="NTNC",T2676="Multiple Family Residence",P2676="Galvanized Requiring Replacement")))),"Tier 5",
"")))))</f>
        <v>Tier 5</v>
      </c>
      <c r="Y2676" s="24"/>
      <c r="Z2676" s="24"/>
    </row>
    <row r="2677" spans="1:42" x14ac:dyDescent="0.25">
      <c r="A2677" s="17">
        <v>2674</v>
      </c>
      <c r="B2677" s="17">
        <v>3604</v>
      </c>
      <c r="C2677" s="18" t="s">
        <v>105</v>
      </c>
      <c r="D2677" s="18" t="s">
        <v>188</v>
      </c>
      <c r="E2677" s="18">
        <v>79549</v>
      </c>
      <c r="F2677" s="17"/>
      <c r="G2677" s="17"/>
      <c r="H2677" s="17"/>
      <c r="I2677" s="21" t="s">
        <v>221</v>
      </c>
      <c r="J2677" s="22" t="s">
        <v>254</v>
      </c>
      <c r="K2677" s="22" t="s">
        <v>255</v>
      </c>
      <c r="L2677" s="22" t="s">
        <v>256</v>
      </c>
      <c r="M2677" s="21" t="s">
        <v>218</v>
      </c>
      <c r="N2677" s="23" t="s">
        <v>205</v>
      </c>
      <c r="O2677" s="22" t="s">
        <v>257</v>
      </c>
      <c r="P2677" s="31" t="str">
        <f t="shared" si="41"/>
        <v>Non-Lead</v>
      </c>
      <c r="Q2677" s="40" t="s">
        <v>254</v>
      </c>
      <c r="R2677" s="40" t="s">
        <v>254</v>
      </c>
      <c r="S2677" s="24"/>
      <c r="T2677" s="16"/>
      <c r="U2677" s="41" t="s">
        <v>255</v>
      </c>
      <c r="V2677" s="41" t="s">
        <v>255</v>
      </c>
      <c r="W2677" s="16"/>
      <c r="X2677" s="43" t="str">
        <f>IF((OR((AND('[1]PWS Information'!$E$10="CWS",T2677="Single Family Residence",P2677="Lead")),
(AND('[1]PWS Information'!$E$10="CWS",T2677="Multiple Family Residence",'[1]PWS Information'!$E$11="Yes",P2677="Lead")),
(AND('[1]PWS Information'!$E$10="NTNC",P2677="Lead")))),"Tier 1",
IF((OR((AND('[1]PWS Information'!$E$10="CWS",T2677="Multiple Family Residence",'[1]PWS Information'!$E$11="No",P2677="Lead")),
(AND('[1]PWS Information'!$E$10="CWS",T2677="Other",P2677="Lead")),
(AND(T2677="",P2677="Lead")),
(AND('[1]PWS Information'!$E$10="CWS",T2677="Building",P2677="Lead")))),"Tier 2",
IF((OR((AND('[1]PWS Information'!$E$10="CWS",T2677="Single Family Residence",P2677="Galvanized Requiring Replacement")),
(AND('[1]PWS Information'!$E$10="CWS",T2677="Single Family Residence",P2677="Galvanized Requiring Replacement",Q2677="Yes")),
(AND('[1]PWS Information'!$E$10="NTNC",T2677="Single Family Residence",P2677="Galvanized Requiring Replacement")),
(AND('[1]PWS Information'!$E$10="NTNC",T2677="Single Family Residence",Q2677="Yes")))),"Tier 3",
IF((OR((AND('[1]PWS Information'!$E$10="CWS",T2677="Single Family Residence",R2677="Yes",P2677="Non-Lead", I2677="Non-Lead - Copper",K2677="Before 1989")),
(AND('[1]PWS Information'!$E$10="CWS",T2677="Single Family Residence",R2677="Yes",P2677="Non-Lead", M2677="Non-Lead - Copper",N2677="Before 1989")))),"Tier 4",
IF((OR((AND('[1]PWS Information'!$E$10="NTNC",P2677="Non-Lead")),
(AND('[1]PWS Information'!$E$10="CWS",P2677="Non-Lead",R2677="")),
(AND('[1]PWS Information'!$E$10="CWS",P2677="Non-Lead",R2677="No")),
(AND('[1]PWS Information'!$E$10="CWS",P2677="Non-Lead",R2677="Don't Know")),
(AND('[1]PWS Information'!$E$10="CWS",P2677="Non-Lead", I2677="Non-Lead - Copper", R2677="Yes", K2677="Between 1989 and 2014")),
(AND('[1]PWS Information'!$E$10="CWS",P2677="Non-Lead", I2677="Non-Lead - Copper", R2677="Yes", K2677="After 2014")),
(AND('[1]PWS Information'!$E$10="CWS",P2677="Non-Lead", I2677="Non-Lead - Copper", R2677="Yes", K2677="Unknown")),
(AND('[1]PWS Information'!$E$10="CWS",P2677="Non-Lead", M2677="Non-Lead - Copper", R2677="Yes", N2677="Between 1989 and 2014")),
(AND('[1]PWS Information'!$E$10="CWS",P2677="Non-Lead", M2677="Non-Lead - Copper", R2677="Yes", N2677="After 2014")),
(AND('[1]PWS Information'!$E$10="CWS",P2677="Non-Lead", M2677="Non-Lead - Copper", R2677="Yes", N2677="Unknown")),
(AND('[1]PWS Information'!$E$10="CWS",P2677="Unknown")),
(AND('[1]PWS Information'!$E$10="NTNC",P2677="Unknown")),
(AND('[1]PWS Information'!$E$10="CWS",T2677="Multiple Family Residence",P2677="Galvanized Requiring Replacement")),
(AND('[1]PWS Information'!$E$10="CWS",P2677="Galvanized Requiring Replacement")),
(AND('[1]PWS Information'!$E$10="NTNC",T2677="Multiple Family Residence",P2677="Galvanized Requiring Replacement")))),"Tier 5",
"")))))</f>
        <v>Tier 5</v>
      </c>
      <c r="Y2677" s="24"/>
      <c r="Z2677" s="24"/>
    </row>
    <row r="2678" spans="1:42" x14ac:dyDescent="0.25">
      <c r="A2678" s="17">
        <v>2675</v>
      </c>
      <c r="B2678" s="18">
        <v>3606</v>
      </c>
      <c r="C2678" s="18" t="s">
        <v>105</v>
      </c>
      <c r="D2678" s="18" t="s">
        <v>188</v>
      </c>
      <c r="E2678" s="18">
        <v>79549</v>
      </c>
      <c r="F2678" s="18"/>
      <c r="G2678" s="18"/>
      <c r="H2678" s="18"/>
      <c r="I2678" s="21" t="s">
        <v>221</v>
      </c>
      <c r="J2678" s="22" t="s">
        <v>254</v>
      </c>
      <c r="K2678" s="22" t="s">
        <v>255</v>
      </c>
      <c r="L2678" s="22" t="s">
        <v>256</v>
      </c>
      <c r="M2678" s="21" t="s">
        <v>218</v>
      </c>
      <c r="N2678" s="23" t="s">
        <v>205</v>
      </c>
      <c r="O2678" s="22" t="s">
        <v>257</v>
      </c>
      <c r="P2678" s="31" t="str">
        <f t="shared" ref="P2678:P2741" si="42">IF((OR(I2678="Lead")),"Lead",
IF((OR(M2678="Lead")),"Lead",
IF((OR(I2678="Lead-lined galvanized")),"Lead",
IF((OR(M2678="Lead-lined galvanized")),"Lead",
IF((OR((AND(I2678="Unknown - Likely Lead",M2678="Galvanized")),
(AND(I2678="Unknown - Unlikely Lead",M2678="Galvanized")),
(AND(I2678="Unknown - Material Unknown",M2678="Galvanized")))),"Galvanized Requiring Replacement",
IF((OR((AND(I2678="Non-lead - Copper",J2678="Yes",M2678="Galvanized")),
(AND(I2678="Non-lead - Copper",J2678="Don't know",M2678="Galvanized")),
(AND(I2678="Non-lead - Copper",J2678="",M2678="Galvanized")),
(AND(I2678="Non-lead - Plastic",J2678="Yes",M2678="Galvanized")),
(AND(I2678="Non-lead - Plastic",J2678="Don't know",M2678="Galvanized")),
(AND(I2678="Non-lead - Plastic",J2678="",M2678="Galvanized")),
(AND(I2678="Non-lead",J2678="Yes",M2678="Galvanized")),
(AND(I2678="Non-lead",J2678="Don't know",M2678="Galvanized")),
(AND(I2678="Non-lead",J2678="",M2678="Galvanized")),
(AND(I2678="Non-lead - Other",J2678="Yes",M2678="Galvanized")),
(AND(I2678="Non-Lead - Other",J2678="Don't know",M2678="Galvanized")),
(AND(I2678="Galvanized",J2678="Yes",M2678="Galvanized")),
(AND(I2678="Galvanized",J2678="Don't know",M2678="Galvanized")),
(AND(I2678="Galvanized",J2678="",M2678="Galvanized")),
(AND(I2678="Non-Lead - Other",J2678="",M2678="Galvanized")))),"Galvanized Requiring Replacement",
IF((OR((AND(I2678="Non-lead - Copper",M2678="Non-lead - Copper")),
(AND(I2678="Non-lead - Copper",M2678="Non-lead - Plastic")),
(AND(I2678="Non-lead - Copper",M2678="Non-lead - Other")),
(AND(I2678="Non-lead - Copper",M2678="Non-lead")),
(AND(I2678="Non-lead - Plastic",M2678="Non-lead - Copper")),
(AND(I2678="Non-lead - Plastic",M2678="Non-lead - Plastic")),
(AND(I2678="Non-lead - Plastic",M2678="Non-lead - Other")),
(AND(I2678="Non-lead - Plastic",M2678="Non-lead")),
(AND(I2678="Non-lead",M2678="Non-lead - Copper")),
(AND(I2678="Non-lead",M2678="Non-lead - Plastic")),
(AND(I2678="Non-lead",M2678="Non-lead - Other")),
(AND(I2678="Non-lead",M2678="Non-lead")),
(AND(I2678="Non-lead - Other",M2678="Non-lead - Copper")),
(AND(I2678="Non-Lead - Other",M2678="Non-lead - Plastic")),
(AND(I2678="Non-Lead - Other",M2678="Non-lead")),
(AND(I2678="Non-Lead - Other",M2678="Non-lead - Other")))),"Non-Lead",
IF((OR((AND(I2678="Galvanized",M2678="Non-lead")),
(AND(I2678="Galvanized",M2678="Non-lead - Copper")),
(AND(I2678="Galvanized",M2678="Non-lead - Plastic")),
(AND(I2678="Galvanized",M2678="Non-lead")),
(AND(I2678="Galvanized",M2678="Non-lead - Other")))),"Non-Lead",
IF((OR((AND(I2678="Non-lead - Copper",J2678="No",M2678="Galvanized")),
(AND(I2678="Non-lead - Plastic",J2678="No",M2678="Galvanized")),
(AND(I2678="Non-lead",J2678="No",M2678="Galvanized")),
(AND(I2678="Galvanized",J2678="No",M2678="Galvanized")),
(AND(I2678="Non-lead - Other",J2678="No",M2678="Galvanized")))),"Non-lead",
IF((OR((AND(I2678="Unknown - Likely Lead",M2678="Unknown - Likely Lead")),
(AND(I2678="Unknown - Likely Lead",M2678="Unknown - Unlikely Lead")),
(AND(I2678="Unknown - Likely Lead",M2678="Unknown - Material Unknown")),
(AND(I2678="Unknown - Unlikely Lead",M2678="Unknown - Likely Lead")),
(AND(I2678="Unknown - Unlikely Lead",M2678="Unknown - Unlikely Lead")),
(AND(I2678="Unknown - Unlikely Lead",M2678="Unknown - Material Unknown")),
(AND(I2678="Unknown - Material Unknown",M2678="Unknown - Likely Lead")),
(AND(I2678="Unknown - Material Unknown",M2678="Unknown - Unlikely Lead")),
(AND(I2678="Unknown - Material Unknown",M2678="Unknown - Material Unknown")))),"Unknown",
IF((OR((AND(I2678="Unknown - Likely Lead",M2678="Non-lead - Copper")),
(AND(I2678="Unknown - Likely Lead",M2678="Non-lead - Plastic")),
(AND(I2678="Unknown - Likely Lead",M2678="Non-lead")),
(AND(I2678="Unknown - Likely Lead",M2678="Non-lead - Other")),
(AND(I2678="Unknown - Unlikely Lead",M2678="Non-lead - Copper")),
(AND(I2678="Unknown - Unlikely Lead",M2678="Non-lead - Plastic")),
(AND(I2678="Unknown - Unlikely Lead",M2678="Non-lead")),
(AND(I2678="Unknown - Unlikely Lead",M2678="Non-lead - Other")),
(AND(I2678="Unknown - Material Unknown",M2678="Non-lead - Copper")),
(AND(I2678="Unknown - Material Unknown",M2678="Non-lead - Plastic")),
(AND(I2678="Unknown - Material Unknown",M2678="Non-lead")),
(AND(I2678="Unknown - Material Unknown",M2678="Non-lead - Other")))),"Unknown",
IF((OR((AND(I2678="Non-lead - Copper",M2678="Unknown - Likely Lead")),
(AND(I2678="Non-lead - Copper",M2678="Unknown - Unlikely Lead")),
(AND(I2678="Non-lead - Copper",M2678="Unknown - Material Unknown")),
(AND(I2678="Non-lead - Plastic",M2678="Unknown - Likely Lead")),
(AND(I2678="Non-lead - Plastic",M2678="Unknown - Unlikely Lead")),
(AND(I2678="Non-lead - Plastic",M2678="Unknown - Material Unknown")),
(AND(I2678="Non-lead",M2678="Unknown - Likely Lead")),
(AND(I2678="Non-lead",M2678="Unknown - Unlikely Lead")),
(AND(I2678="Non-lead",M2678="Unknown - Material Unknown")),
(AND(I2678="Non-lead - Other",M2678="Unknown - Likely Lead")),
(AND(I2678="Non-Lead - Other",M2678="Unknown - Unlikely Lead")),
(AND(I2678="Non-Lead - Other",M2678="Unknown - Material Unknown")))),"Unknown",
IF((OR((AND(I2678="Galvanized",M2678="Unknown - Likely Lead")),
(AND(I2678="Galvanized",M2678="Unknown - Unlikely Lead")),
(AND(I2678="Galvanized",M2678="Unknown - Material Unknown")))),"Unknown",
IF((OR((AND(I2678="Galvanized",M2678="")))),"Galvanized Requiring Replacement",
IF((OR((AND(I2678="Non-lead - Copper",M2678="")),
(AND(I2678="Non-lead - Plastic",M2678="")),
(AND(I2678="Non-lead",M2678="")),
(AND(I2678="Non-lead - Other",M2678="")))),"Non-lead",
IF((OR((AND(I2678="Unknown - Likely Lead",M2678="")),
(AND(I2678="Unknown - Unlikely Lead",M2678="")),
(AND(I2678="Unknown - Material Unknown",M2678="")))),"Unknown",
""))))))))))))))))</f>
        <v>Non-Lead</v>
      </c>
      <c r="Q2678" s="40" t="s">
        <v>254</v>
      </c>
      <c r="R2678" s="40" t="s">
        <v>254</v>
      </c>
      <c r="S2678" s="24"/>
      <c r="T2678" s="16"/>
      <c r="U2678" s="41" t="s">
        <v>255</v>
      </c>
      <c r="V2678" s="41" t="s">
        <v>255</v>
      </c>
      <c r="W2678" s="16"/>
      <c r="X2678" s="43" t="str">
        <f>IF((OR((AND('[1]PWS Information'!$E$10="CWS",T2678="Single Family Residence",P2678="Lead")),
(AND('[1]PWS Information'!$E$10="CWS",T2678="Multiple Family Residence",'[1]PWS Information'!$E$11="Yes",P2678="Lead")),
(AND('[1]PWS Information'!$E$10="NTNC",P2678="Lead")))),"Tier 1",
IF((OR((AND('[1]PWS Information'!$E$10="CWS",T2678="Multiple Family Residence",'[1]PWS Information'!$E$11="No",P2678="Lead")),
(AND('[1]PWS Information'!$E$10="CWS",T2678="Other",P2678="Lead")),
(AND(T2678="",P2678="Lead")),
(AND('[1]PWS Information'!$E$10="CWS",T2678="Building",P2678="Lead")))),"Tier 2",
IF((OR((AND('[1]PWS Information'!$E$10="CWS",T2678="Single Family Residence",P2678="Galvanized Requiring Replacement")),
(AND('[1]PWS Information'!$E$10="CWS",T2678="Single Family Residence",P2678="Galvanized Requiring Replacement",Q2678="Yes")),
(AND('[1]PWS Information'!$E$10="NTNC",T2678="Single Family Residence",P2678="Galvanized Requiring Replacement")),
(AND('[1]PWS Information'!$E$10="NTNC",T2678="Single Family Residence",Q2678="Yes")))),"Tier 3",
IF((OR((AND('[1]PWS Information'!$E$10="CWS",T2678="Single Family Residence",R2678="Yes",P2678="Non-Lead", I2678="Non-Lead - Copper",K2678="Before 1989")),
(AND('[1]PWS Information'!$E$10="CWS",T2678="Single Family Residence",R2678="Yes",P2678="Non-Lead", M2678="Non-Lead - Copper",N2678="Before 1989")))),"Tier 4",
IF((OR((AND('[1]PWS Information'!$E$10="NTNC",P2678="Non-Lead")),
(AND('[1]PWS Information'!$E$10="CWS",P2678="Non-Lead",R2678="")),
(AND('[1]PWS Information'!$E$10="CWS",P2678="Non-Lead",R2678="No")),
(AND('[1]PWS Information'!$E$10="CWS",P2678="Non-Lead",R2678="Don't Know")),
(AND('[1]PWS Information'!$E$10="CWS",P2678="Non-Lead", I2678="Non-Lead - Copper", R2678="Yes", K2678="Between 1989 and 2014")),
(AND('[1]PWS Information'!$E$10="CWS",P2678="Non-Lead", I2678="Non-Lead - Copper", R2678="Yes", K2678="After 2014")),
(AND('[1]PWS Information'!$E$10="CWS",P2678="Non-Lead", I2678="Non-Lead - Copper", R2678="Yes", K2678="Unknown")),
(AND('[1]PWS Information'!$E$10="CWS",P2678="Non-Lead", M2678="Non-Lead - Copper", R2678="Yes", N2678="Between 1989 and 2014")),
(AND('[1]PWS Information'!$E$10="CWS",P2678="Non-Lead", M2678="Non-Lead - Copper", R2678="Yes", N2678="After 2014")),
(AND('[1]PWS Information'!$E$10="CWS",P2678="Non-Lead", M2678="Non-Lead - Copper", R2678="Yes", N2678="Unknown")),
(AND('[1]PWS Information'!$E$10="CWS",P2678="Unknown")),
(AND('[1]PWS Information'!$E$10="NTNC",P2678="Unknown")),
(AND('[1]PWS Information'!$E$10="CWS",T2678="Multiple Family Residence",P2678="Galvanized Requiring Replacement")),
(AND('[1]PWS Information'!$E$10="CWS",P2678="Galvanized Requiring Replacement")),
(AND('[1]PWS Information'!$E$10="NTNC",T2678="Multiple Family Residence",P2678="Galvanized Requiring Replacement")))),"Tier 5",
"")))))</f>
        <v>Tier 5</v>
      </c>
      <c r="Y2678" s="24"/>
      <c r="Z2678" s="24"/>
    </row>
    <row r="2679" spans="1:42" x14ac:dyDescent="0.25">
      <c r="A2679" s="17">
        <v>2676</v>
      </c>
      <c r="B2679" s="18">
        <v>3607</v>
      </c>
      <c r="C2679" s="18" t="s">
        <v>105</v>
      </c>
      <c r="D2679" s="18" t="s">
        <v>188</v>
      </c>
      <c r="E2679" s="18">
        <v>79549</v>
      </c>
      <c r="F2679" s="18"/>
      <c r="G2679" s="18"/>
      <c r="H2679" s="18"/>
      <c r="I2679" s="21" t="s">
        <v>218</v>
      </c>
      <c r="J2679" s="22" t="s">
        <v>254</v>
      </c>
      <c r="K2679" s="22" t="s">
        <v>255</v>
      </c>
      <c r="L2679" s="22" t="s">
        <v>256</v>
      </c>
      <c r="M2679" s="21" t="s">
        <v>218</v>
      </c>
      <c r="N2679" s="23" t="s">
        <v>205</v>
      </c>
      <c r="O2679" s="22"/>
      <c r="P2679" s="31" t="str">
        <f t="shared" si="42"/>
        <v>Non-Lead</v>
      </c>
      <c r="Q2679" s="40" t="s">
        <v>254</v>
      </c>
      <c r="R2679" s="40" t="s">
        <v>254</v>
      </c>
      <c r="S2679" s="24"/>
      <c r="T2679" s="16"/>
      <c r="U2679" s="41" t="s">
        <v>255</v>
      </c>
      <c r="V2679" s="41" t="s">
        <v>255</v>
      </c>
      <c r="W2679" s="16"/>
      <c r="X2679" s="43" t="str">
        <f>IF((OR((AND('[1]PWS Information'!$E$10="CWS",T2679="Single Family Residence",P2679="Lead")),
(AND('[1]PWS Information'!$E$10="CWS",T2679="Multiple Family Residence",'[1]PWS Information'!$E$11="Yes",P2679="Lead")),
(AND('[1]PWS Information'!$E$10="NTNC",P2679="Lead")))),"Tier 1",
IF((OR((AND('[1]PWS Information'!$E$10="CWS",T2679="Multiple Family Residence",'[1]PWS Information'!$E$11="No",P2679="Lead")),
(AND('[1]PWS Information'!$E$10="CWS",T2679="Other",P2679="Lead")),
(AND(T2679="",P2679="Lead")),
(AND('[1]PWS Information'!$E$10="CWS",T2679="Building",P2679="Lead")))),"Tier 2",
IF((OR((AND('[1]PWS Information'!$E$10="CWS",T2679="Single Family Residence",P2679="Galvanized Requiring Replacement")),
(AND('[1]PWS Information'!$E$10="CWS",T2679="Single Family Residence",P2679="Galvanized Requiring Replacement",Q2679="Yes")),
(AND('[1]PWS Information'!$E$10="NTNC",T2679="Single Family Residence",P2679="Galvanized Requiring Replacement")),
(AND('[1]PWS Information'!$E$10="NTNC",T2679="Single Family Residence",Q2679="Yes")))),"Tier 3",
IF((OR((AND('[1]PWS Information'!$E$10="CWS",T2679="Single Family Residence",R2679="Yes",P2679="Non-Lead", I2679="Non-Lead - Copper",K2679="Before 1989")),
(AND('[1]PWS Information'!$E$10="CWS",T2679="Single Family Residence",R2679="Yes",P2679="Non-Lead", M2679="Non-Lead - Copper",N2679="Before 1989")))),"Tier 4",
IF((OR((AND('[1]PWS Information'!$E$10="NTNC",P2679="Non-Lead")),
(AND('[1]PWS Information'!$E$10="CWS",P2679="Non-Lead",R2679="")),
(AND('[1]PWS Information'!$E$10="CWS",P2679="Non-Lead",R2679="No")),
(AND('[1]PWS Information'!$E$10="CWS",P2679="Non-Lead",R2679="Don't Know")),
(AND('[1]PWS Information'!$E$10="CWS",P2679="Non-Lead", I2679="Non-Lead - Copper", R2679="Yes", K2679="Between 1989 and 2014")),
(AND('[1]PWS Information'!$E$10="CWS",P2679="Non-Lead", I2679="Non-Lead - Copper", R2679="Yes", K2679="After 2014")),
(AND('[1]PWS Information'!$E$10="CWS",P2679="Non-Lead", I2679="Non-Lead - Copper", R2679="Yes", K2679="Unknown")),
(AND('[1]PWS Information'!$E$10="CWS",P2679="Non-Lead", M2679="Non-Lead - Copper", R2679="Yes", N2679="Between 1989 and 2014")),
(AND('[1]PWS Information'!$E$10="CWS",P2679="Non-Lead", M2679="Non-Lead - Copper", R2679="Yes", N2679="After 2014")),
(AND('[1]PWS Information'!$E$10="CWS",P2679="Non-Lead", M2679="Non-Lead - Copper", R2679="Yes", N2679="Unknown")),
(AND('[1]PWS Information'!$E$10="CWS",P2679="Unknown")),
(AND('[1]PWS Information'!$E$10="NTNC",P2679="Unknown")),
(AND('[1]PWS Information'!$E$10="CWS",T2679="Multiple Family Residence",P2679="Galvanized Requiring Replacement")),
(AND('[1]PWS Information'!$E$10="CWS",P2679="Galvanized Requiring Replacement")),
(AND('[1]PWS Information'!$E$10="NTNC",T2679="Multiple Family Residence",P2679="Galvanized Requiring Replacement")))),"Tier 5",
"")))))</f>
        <v>Tier 5</v>
      </c>
      <c r="Y2679" s="24"/>
      <c r="Z2679" s="24"/>
    </row>
    <row r="2680" spans="1:42" x14ac:dyDescent="0.25">
      <c r="A2680" s="17">
        <v>2677</v>
      </c>
      <c r="B2680" s="17">
        <v>3608</v>
      </c>
      <c r="C2680" s="18" t="s">
        <v>105</v>
      </c>
      <c r="D2680" s="18" t="s">
        <v>188</v>
      </c>
      <c r="E2680" s="18">
        <v>79549</v>
      </c>
      <c r="F2680" s="17"/>
      <c r="G2680" s="17"/>
      <c r="H2680" s="17"/>
      <c r="I2680" s="21" t="s">
        <v>221</v>
      </c>
      <c r="J2680" s="22" t="s">
        <v>254</v>
      </c>
      <c r="K2680" s="22" t="s">
        <v>255</v>
      </c>
      <c r="L2680" s="22" t="s">
        <v>256</v>
      </c>
      <c r="M2680" s="21" t="s">
        <v>218</v>
      </c>
      <c r="N2680" s="23" t="s">
        <v>205</v>
      </c>
      <c r="O2680" s="22" t="s">
        <v>257</v>
      </c>
      <c r="P2680" s="31" t="str">
        <f t="shared" si="42"/>
        <v>Non-Lead</v>
      </c>
      <c r="Q2680" s="40" t="s">
        <v>254</v>
      </c>
      <c r="R2680" s="40" t="s">
        <v>254</v>
      </c>
      <c r="S2680" s="24"/>
      <c r="T2680" s="16"/>
      <c r="U2680" s="41" t="s">
        <v>255</v>
      </c>
      <c r="V2680" s="41" t="s">
        <v>255</v>
      </c>
      <c r="W2680" s="16"/>
      <c r="X2680" s="43" t="str">
        <f>IF((OR((AND('[1]PWS Information'!$E$10="CWS",T2680="Single Family Residence",P2680="Lead")),
(AND('[1]PWS Information'!$E$10="CWS",T2680="Multiple Family Residence",'[1]PWS Information'!$E$11="Yes",P2680="Lead")),
(AND('[1]PWS Information'!$E$10="NTNC",P2680="Lead")))),"Tier 1",
IF((OR((AND('[1]PWS Information'!$E$10="CWS",T2680="Multiple Family Residence",'[1]PWS Information'!$E$11="No",P2680="Lead")),
(AND('[1]PWS Information'!$E$10="CWS",T2680="Other",P2680="Lead")),
(AND(T2680="",P2680="Lead")),
(AND('[1]PWS Information'!$E$10="CWS",T2680="Building",P2680="Lead")))),"Tier 2",
IF((OR((AND('[1]PWS Information'!$E$10="CWS",T2680="Single Family Residence",P2680="Galvanized Requiring Replacement")),
(AND('[1]PWS Information'!$E$10="CWS",T2680="Single Family Residence",P2680="Galvanized Requiring Replacement",Q2680="Yes")),
(AND('[1]PWS Information'!$E$10="NTNC",T2680="Single Family Residence",P2680="Galvanized Requiring Replacement")),
(AND('[1]PWS Information'!$E$10="NTNC",T2680="Single Family Residence",Q2680="Yes")))),"Tier 3",
IF((OR((AND('[1]PWS Information'!$E$10="CWS",T2680="Single Family Residence",R2680="Yes",P2680="Non-Lead", I2680="Non-Lead - Copper",K2680="Before 1989")),
(AND('[1]PWS Information'!$E$10="CWS",T2680="Single Family Residence",R2680="Yes",P2680="Non-Lead", M2680="Non-Lead - Copper",N2680="Before 1989")))),"Tier 4",
IF((OR((AND('[1]PWS Information'!$E$10="NTNC",P2680="Non-Lead")),
(AND('[1]PWS Information'!$E$10="CWS",P2680="Non-Lead",R2680="")),
(AND('[1]PWS Information'!$E$10="CWS",P2680="Non-Lead",R2680="No")),
(AND('[1]PWS Information'!$E$10="CWS",P2680="Non-Lead",R2680="Don't Know")),
(AND('[1]PWS Information'!$E$10="CWS",P2680="Non-Lead", I2680="Non-Lead - Copper", R2680="Yes", K2680="Between 1989 and 2014")),
(AND('[1]PWS Information'!$E$10="CWS",P2680="Non-Lead", I2680="Non-Lead - Copper", R2680="Yes", K2680="After 2014")),
(AND('[1]PWS Information'!$E$10="CWS",P2680="Non-Lead", I2680="Non-Lead - Copper", R2680="Yes", K2680="Unknown")),
(AND('[1]PWS Information'!$E$10="CWS",P2680="Non-Lead", M2680="Non-Lead - Copper", R2680="Yes", N2680="Between 1989 and 2014")),
(AND('[1]PWS Information'!$E$10="CWS",P2680="Non-Lead", M2680="Non-Lead - Copper", R2680="Yes", N2680="After 2014")),
(AND('[1]PWS Information'!$E$10="CWS",P2680="Non-Lead", M2680="Non-Lead - Copper", R2680="Yes", N2680="Unknown")),
(AND('[1]PWS Information'!$E$10="CWS",P2680="Unknown")),
(AND('[1]PWS Information'!$E$10="NTNC",P2680="Unknown")),
(AND('[1]PWS Information'!$E$10="CWS",T2680="Multiple Family Residence",P2680="Galvanized Requiring Replacement")),
(AND('[1]PWS Information'!$E$10="CWS",P2680="Galvanized Requiring Replacement")),
(AND('[1]PWS Information'!$E$10="NTNC",T2680="Multiple Family Residence",P2680="Galvanized Requiring Replacement")))),"Tier 5",
"")))))</f>
        <v>Tier 5</v>
      </c>
      <c r="Y2680" s="24"/>
      <c r="Z2680" s="24"/>
    </row>
    <row r="2681" spans="1:42" x14ac:dyDescent="0.25">
      <c r="A2681" s="17">
        <v>2678</v>
      </c>
      <c r="B2681" s="17">
        <v>3609</v>
      </c>
      <c r="C2681" s="18" t="s">
        <v>105</v>
      </c>
      <c r="D2681" s="18" t="s">
        <v>188</v>
      </c>
      <c r="E2681" s="18">
        <v>79549</v>
      </c>
      <c r="F2681" s="17"/>
      <c r="G2681" s="17"/>
      <c r="H2681" s="17"/>
      <c r="I2681" s="21" t="s">
        <v>218</v>
      </c>
      <c r="J2681" s="22" t="s">
        <v>254</v>
      </c>
      <c r="K2681" s="22" t="s">
        <v>255</v>
      </c>
      <c r="L2681" s="22" t="s">
        <v>256</v>
      </c>
      <c r="M2681" s="21" t="s">
        <v>218</v>
      </c>
      <c r="N2681" s="23" t="s">
        <v>205</v>
      </c>
      <c r="O2681" s="22"/>
      <c r="P2681" s="31" t="str">
        <f t="shared" si="42"/>
        <v>Non-Lead</v>
      </c>
      <c r="Q2681" s="40" t="s">
        <v>254</v>
      </c>
      <c r="R2681" s="40" t="s">
        <v>254</v>
      </c>
      <c r="S2681" s="24"/>
      <c r="T2681" s="16"/>
      <c r="U2681" s="41" t="s">
        <v>255</v>
      </c>
      <c r="V2681" s="41" t="s">
        <v>255</v>
      </c>
      <c r="W2681" s="16"/>
      <c r="X2681" s="43" t="str">
        <f>IF((OR((AND('[1]PWS Information'!$E$10="CWS",T2681="Single Family Residence",P2681="Lead")),
(AND('[1]PWS Information'!$E$10="CWS",T2681="Multiple Family Residence",'[1]PWS Information'!$E$11="Yes",P2681="Lead")),
(AND('[1]PWS Information'!$E$10="NTNC",P2681="Lead")))),"Tier 1",
IF((OR((AND('[1]PWS Information'!$E$10="CWS",T2681="Multiple Family Residence",'[1]PWS Information'!$E$11="No",P2681="Lead")),
(AND('[1]PWS Information'!$E$10="CWS",T2681="Other",P2681="Lead")),
(AND(T2681="",P2681="Lead")),
(AND('[1]PWS Information'!$E$10="CWS",T2681="Building",P2681="Lead")))),"Tier 2",
IF((OR((AND('[1]PWS Information'!$E$10="CWS",T2681="Single Family Residence",P2681="Galvanized Requiring Replacement")),
(AND('[1]PWS Information'!$E$10="CWS",T2681="Single Family Residence",P2681="Galvanized Requiring Replacement",Q2681="Yes")),
(AND('[1]PWS Information'!$E$10="NTNC",T2681="Single Family Residence",P2681="Galvanized Requiring Replacement")),
(AND('[1]PWS Information'!$E$10="NTNC",T2681="Single Family Residence",Q2681="Yes")))),"Tier 3",
IF((OR((AND('[1]PWS Information'!$E$10="CWS",T2681="Single Family Residence",R2681="Yes",P2681="Non-Lead", I2681="Non-Lead - Copper",K2681="Before 1989")),
(AND('[1]PWS Information'!$E$10="CWS",T2681="Single Family Residence",R2681="Yes",P2681="Non-Lead", M2681="Non-Lead - Copper",N2681="Before 1989")))),"Tier 4",
IF((OR((AND('[1]PWS Information'!$E$10="NTNC",P2681="Non-Lead")),
(AND('[1]PWS Information'!$E$10="CWS",P2681="Non-Lead",R2681="")),
(AND('[1]PWS Information'!$E$10="CWS",P2681="Non-Lead",R2681="No")),
(AND('[1]PWS Information'!$E$10="CWS",P2681="Non-Lead",R2681="Don't Know")),
(AND('[1]PWS Information'!$E$10="CWS",P2681="Non-Lead", I2681="Non-Lead - Copper", R2681="Yes", K2681="Between 1989 and 2014")),
(AND('[1]PWS Information'!$E$10="CWS",P2681="Non-Lead", I2681="Non-Lead - Copper", R2681="Yes", K2681="After 2014")),
(AND('[1]PWS Information'!$E$10="CWS",P2681="Non-Lead", I2681="Non-Lead - Copper", R2681="Yes", K2681="Unknown")),
(AND('[1]PWS Information'!$E$10="CWS",P2681="Non-Lead", M2681="Non-Lead - Copper", R2681="Yes", N2681="Between 1989 and 2014")),
(AND('[1]PWS Information'!$E$10="CWS",P2681="Non-Lead", M2681="Non-Lead - Copper", R2681="Yes", N2681="After 2014")),
(AND('[1]PWS Information'!$E$10="CWS",P2681="Non-Lead", M2681="Non-Lead - Copper", R2681="Yes", N2681="Unknown")),
(AND('[1]PWS Information'!$E$10="CWS",P2681="Unknown")),
(AND('[1]PWS Information'!$E$10="NTNC",P2681="Unknown")),
(AND('[1]PWS Information'!$E$10="CWS",T2681="Multiple Family Residence",P2681="Galvanized Requiring Replacement")),
(AND('[1]PWS Information'!$E$10="CWS",P2681="Galvanized Requiring Replacement")),
(AND('[1]PWS Information'!$E$10="NTNC",T2681="Multiple Family Residence",P2681="Galvanized Requiring Replacement")))),"Tier 5",
"")))))</f>
        <v>Tier 5</v>
      </c>
      <c r="Y2681" s="24"/>
      <c r="Z2681" s="24"/>
    </row>
    <row r="2682" spans="1:42" x14ac:dyDescent="0.25">
      <c r="A2682" s="17">
        <v>2679</v>
      </c>
      <c r="B2682" s="18">
        <v>3610</v>
      </c>
      <c r="C2682" s="18" t="s">
        <v>105</v>
      </c>
      <c r="D2682" s="18" t="s">
        <v>188</v>
      </c>
      <c r="E2682" s="18">
        <v>79549</v>
      </c>
      <c r="F2682" s="18"/>
      <c r="G2682" s="18"/>
      <c r="H2682" s="18"/>
      <c r="I2682" s="21" t="s">
        <v>221</v>
      </c>
      <c r="J2682" s="22" t="s">
        <v>254</v>
      </c>
      <c r="K2682" s="22" t="s">
        <v>255</v>
      </c>
      <c r="L2682" s="22" t="s">
        <v>256</v>
      </c>
      <c r="M2682" s="21" t="s">
        <v>218</v>
      </c>
      <c r="N2682" s="23" t="s">
        <v>205</v>
      </c>
      <c r="O2682" s="22" t="s">
        <v>257</v>
      </c>
      <c r="P2682" s="31" t="str">
        <f t="shared" si="42"/>
        <v>Non-Lead</v>
      </c>
      <c r="Q2682" s="40" t="s">
        <v>254</v>
      </c>
      <c r="R2682" s="40" t="s">
        <v>254</v>
      </c>
      <c r="S2682" s="24"/>
      <c r="T2682" s="16"/>
      <c r="U2682" s="41" t="s">
        <v>255</v>
      </c>
      <c r="V2682" s="41" t="s">
        <v>255</v>
      </c>
      <c r="W2682" s="16"/>
      <c r="X2682" s="43" t="str">
        <f>IF((OR((AND('[1]PWS Information'!$E$10="CWS",T2682="Single Family Residence",P2682="Lead")),
(AND('[1]PWS Information'!$E$10="CWS",T2682="Multiple Family Residence",'[1]PWS Information'!$E$11="Yes",P2682="Lead")),
(AND('[1]PWS Information'!$E$10="NTNC",P2682="Lead")))),"Tier 1",
IF((OR((AND('[1]PWS Information'!$E$10="CWS",T2682="Multiple Family Residence",'[1]PWS Information'!$E$11="No",P2682="Lead")),
(AND('[1]PWS Information'!$E$10="CWS",T2682="Other",P2682="Lead")),
(AND(T2682="",P2682="Lead")),
(AND('[1]PWS Information'!$E$10="CWS",T2682="Building",P2682="Lead")))),"Tier 2",
IF((OR((AND('[1]PWS Information'!$E$10="CWS",T2682="Single Family Residence",P2682="Galvanized Requiring Replacement")),
(AND('[1]PWS Information'!$E$10="CWS",T2682="Single Family Residence",P2682="Galvanized Requiring Replacement",Q2682="Yes")),
(AND('[1]PWS Information'!$E$10="NTNC",T2682="Single Family Residence",P2682="Galvanized Requiring Replacement")),
(AND('[1]PWS Information'!$E$10="NTNC",T2682="Single Family Residence",Q2682="Yes")))),"Tier 3",
IF((OR((AND('[1]PWS Information'!$E$10="CWS",T2682="Single Family Residence",R2682="Yes",P2682="Non-Lead", I2682="Non-Lead - Copper",K2682="Before 1989")),
(AND('[1]PWS Information'!$E$10="CWS",T2682="Single Family Residence",R2682="Yes",P2682="Non-Lead", M2682="Non-Lead - Copper",N2682="Before 1989")))),"Tier 4",
IF((OR((AND('[1]PWS Information'!$E$10="NTNC",P2682="Non-Lead")),
(AND('[1]PWS Information'!$E$10="CWS",P2682="Non-Lead",R2682="")),
(AND('[1]PWS Information'!$E$10="CWS",P2682="Non-Lead",R2682="No")),
(AND('[1]PWS Information'!$E$10="CWS",P2682="Non-Lead",R2682="Don't Know")),
(AND('[1]PWS Information'!$E$10="CWS",P2682="Non-Lead", I2682="Non-Lead - Copper", R2682="Yes", K2682="Between 1989 and 2014")),
(AND('[1]PWS Information'!$E$10="CWS",P2682="Non-Lead", I2682="Non-Lead - Copper", R2682="Yes", K2682="After 2014")),
(AND('[1]PWS Information'!$E$10="CWS",P2682="Non-Lead", I2682="Non-Lead - Copper", R2682="Yes", K2682="Unknown")),
(AND('[1]PWS Information'!$E$10="CWS",P2682="Non-Lead", M2682="Non-Lead - Copper", R2682="Yes", N2682="Between 1989 and 2014")),
(AND('[1]PWS Information'!$E$10="CWS",P2682="Non-Lead", M2682="Non-Lead - Copper", R2682="Yes", N2682="After 2014")),
(AND('[1]PWS Information'!$E$10="CWS",P2682="Non-Lead", M2682="Non-Lead - Copper", R2682="Yes", N2682="Unknown")),
(AND('[1]PWS Information'!$E$10="CWS",P2682="Unknown")),
(AND('[1]PWS Information'!$E$10="NTNC",P2682="Unknown")),
(AND('[1]PWS Information'!$E$10="CWS",T2682="Multiple Family Residence",P2682="Galvanized Requiring Replacement")),
(AND('[1]PWS Information'!$E$10="CWS",P2682="Galvanized Requiring Replacement")),
(AND('[1]PWS Information'!$E$10="NTNC",T2682="Multiple Family Residence",P2682="Galvanized Requiring Replacement")))),"Tier 5",
"")))))</f>
        <v>Tier 5</v>
      </c>
      <c r="Y2682" s="24"/>
      <c r="Z2682" s="24"/>
    </row>
    <row r="2683" spans="1:42" x14ac:dyDescent="0.25">
      <c r="A2683" s="17">
        <v>2680</v>
      </c>
      <c r="B2683" s="17">
        <v>3612</v>
      </c>
      <c r="C2683" s="18" t="s">
        <v>105</v>
      </c>
      <c r="D2683" s="18" t="s">
        <v>188</v>
      </c>
      <c r="E2683" s="18">
        <v>79549</v>
      </c>
      <c r="F2683" s="17"/>
      <c r="G2683" s="17"/>
      <c r="H2683" s="17"/>
      <c r="I2683" s="21" t="s">
        <v>221</v>
      </c>
      <c r="J2683" s="22" t="s">
        <v>254</v>
      </c>
      <c r="K2683" s="22" t="s">
        <v>255</v>
      </c>
      <c r="L2683" s="22" t="s">
        <v>256</v>
      </c>
      <c r="M2683" s="21" t="s">
        <v>218</v>
      </c>
      <c r="N2683" s="23" t="s">
        <v>205</v>
      </c>
      <c r="O2683" s="22" t="s">
        <v>257</v>
      </c>
      <c r="P2683" s="31" t="str">
        <f t="shared" si="42"/>
        <v>Non-Lead</v>
      </c>
      <c r="Q2683" s="40" t="s">
        <v>254</v>
      </c>
      <c r="R2683" s="40" t="s">
        <v>254</v>
      </c>
      <c r="S2683" s="24"/>
      <c r="T2683" s="16"/>
      <c r="U2683" s="41" t="s">
        <v>255</v>
      </c>
      <c r="V2683" s="41" t="s">
        <v>255</v>
      </c>
      <c r="W2683" s="16"/>
      <c r="X2683" s="43" t="str">
        <f>IF((OR((AND('[1]PWS Information'!$E$10="CWS",T2683="Single Family Residence",P2683="Lead")),
(AND('[1]PWS Information'!$E$10="CWS",T2683="Multiple Family Residence",'[1]PWS Information'!$E$11="Yes",P2683="Lead")),
(AND('[1]PWS Information'!$E$10="NTNC",P2683="Lead")))),"Tier 1",
IF((OR((AND('[1]PWS Information'!$E$10="CWS",T2683="Multiple Family Residence",'[1]PWS Information'!$E$11="No",P2683="Lead")),
(AND('[1]PWS Information'!$E$10="CWS",T2683="Other",P2683="Lead")),
(AND(T2683="",P2683="Lead")),
(AND('[1]PWS Information'!$E$10="CWS",T2683="Building",P2683="Lead")))),"Tier 2",
IF((OR((AND('[1]PWS Information'!$E$10="CWS",T2683="Single Family Residence",P2683="Galvanized Requiring Replacement")),
(AND('[1]PWS Information'!$E$10="CWS",T2683="Single Family Residence",P2683="Galvanized Requiring Replacement",Q2683="Yes")),
(AND('[1]PWS Information'!$E$10="NTNC",T2683="Single Family Residence",P2683="Galvanized Requiring Replacement")),
(AND('[1]PWS Information'!$E$10="NTNC",T2683="Single Family Residence",Q2683="Yes")))),"Tier 3",
IF((OR((AND('[1]PWS Information'!$E$10="CWS",T2683="Single Family Residence",R2683="Yes",P2683="Non-Lead", I2683="Non-Lead - Copper",K2683="Before 1989")),
(AND('[1]PWS Information'!$E$10="CWS",T2683="Single Family Residence",R2683="Yes",P2683="Non-Lead", M2683="Non-Lead - Copper",N2683="Before 1989")))),"Tier 4",
IF((OR((AND('[1]PWS Information'!$E$10="NTNC",P2683="Non-Lead")),
(AND('[1]PWS Information'!$E$10="CWS",P2683="Non-Lead",R2683="")),
(AND('[1]PWS Information'!$E$10="CWS",P2683="Non-Lead",R2683="No")),
(AND('[1]PWS Information'!$E$10="CWS",P2683="Non-Lead",R2683="Don't Know")),
(AND('[1]PWS Information'!$E$10="CWS",P2683="Non-Lead", I2683="Non-Lead - Copper", R2683="Yes", K2683="Between 1989 and 2014")),
(AND('[1]PWS Information'!$E$10="CWS",P2683="Non-Lead", I2683="Non-Lead - Copper", R2683="Yes", K2683="After 2014")),
(AND('[1]PWS Information'!$E$10="CWS",P2683="Non-Lead", I2683="Non-Lead - Copper", R2683="Yes", K2683="Unknown")),
(AND('[1]PWS Information'!$E$10="CWS",P2683="Non-Lead", M2683="Non-Lead - Copper", R2683="Yes", N2683="Between 1989 and 2014")),
(AND('[1]PWS Information'!$E$10="CWS",P2683="Non-Lead", M2683="Non-Lead - Copper", R2683="Yes", N2683="After 2014")),
(AND('[1]PWS Information'!$E$10="CWS",P2683="Non-Lead", M2683="Non-Lead - Copper", R2683="Yes", N2683="Unknown")),
(AND('[1]PWS Information'!$E$10="CWS",P2683="Unknown")),
(AND('[1]PWS Information'!$E$10="NTNC",P2683="Unknown")),
(AND('[1]PWS Information'!$E$10="CWS",T2683="Multiple Family Residence",P2683="Galvanized Requiring Replacement")),
(AND('[1]PWS Information'!$E$10="CWS",P2683="Galvanized Requiring Replacement")),
(AND('[1]PWS Information'!$E$10="NTNC",T2683="Multiple Family Residence",P2683="Galvanized Requiring Replacement")))),"Tier 5",
"")))))</f>
        <v>Tier 5</v>
      </c>
      <c r="Y2683" s="24"/>
      <c r="Z2683" s="24"/>
    </row>
    <row r="2684" spans="1:42" x14ac:dyDescent="0.25">
      <c r="A2684" s="17">
        <v>2681</v>
      </c>
      <c r="B2684" s="18">
        <v>3614</v>
      </c>
      <c r="C2684" s="18" t="s">
        <v>105</v>
      </c>
      <c r="D2684" s="18" t="s">
        <v>188</v>
      </c>
      <c r="E2684" s="18">
        <v>79549</v>
      </c>
      <c r="F2684" s="18"/>
      <c r="G2684" s="18"/>
      <c r="H2684" s="18"/>
      <c r="I2684" s="21" t="s">
        <v>221</v>
      </c>
      <c r="J2684" s="22" t="s">
        <v>254</v>
      </c>
      <c r="K2684" s="22" t="s">
        <v>255</v>
      </c>
      <c r="L2684" s="22" t="s">
        <v>256</v>
      </c>
      <c r="M2684" s="21" t="s">
        <v>218</v>
      </c>
      <c r="N2684" s="18" t="s">
        <v>205</v>
      </c>
      <c r="O2684" s="22" t="s">
        <v>257</v>
      </c>
      <c r="P2684" s="31" t="str">
        <f t="shared" si="42"/>
        <v>Non-Lead</v>
      </c>
      <c r="Q2684" s="40" t="s">
        <v>254</v>
      </c>
      <c r="R2684" s="40" t="s">
        <v>254</v>
      </c>
      <c r="S2684" s="24"/>
      <c r="T2684" s="16"/>
      <c r="U2684" s="41" t="s">
        <v>255</v>
      </c>
      <c r="V2684" s="41" t="s">
        <v>255</v>
      </c>
      <c r="W2684" s="16"/>
      <c r="X2684" s="43" t="str">
        <f>IF((OR((AND('[1]PWS Information'!$E$10="CWS",T2684="Single Family Residence",P2684="Lead")),
(AND('[1]PWS Information'!$E$10="CWS",T2684="Multiple Family Residence",'[1]PWS Information'!$E$11="Yes",P2684="Lead")),
(AND('[1]PWS Information'!$E$10="NTNC",P2684="Lead")))),"Tier 1",
IF((OR((AND('[1]PWS Information'!$E$10="CWS",T2684="Multiple Family Residence",'[1]PWS Information'!$E$11="No",P2684="Lead")),
(AND('[1]PWS Information'!$E$10="CWS",T2684="Other",P2684="Lead")),
(AND(T2684="",P2684="Lead")),
(AND('[1]PWS Information'!$E$10="CWS",T2684="Building",P2684="Lead")))),"Tier 2",
IF((OR((AND('[1]PWS Information'!$E$10="CWS",T2684="Single Family Residence",P2684="Galvanized Requiring Replacement")),
(AND('[1]PWS Information'!$E$10="CWS",T2684="Single Family Residence",P2684="Galvanized Requiring Replacement",Q2684="Yes")),
(AND('[1]PWS Information'!$E$10="NTNC",T2684="Single Family Residence",P2684="Galvanized Requiring Replacement")),
(AND('[1]PWS Information'!$E$10="NTNC",T2684="Single Family Residence",Q2684="Yes")))),"Tier 3",
IF((OR((AND('[1]PWS Information'!$E$10="CWS",T2684="Single Family Residence",R2684="Yes",P2684="Non-Lead", I2684="Non-Lead - Copper",K2684="Before 1989")),
(AND('[1]PWS Information'!$E$10="CWS",T2684="Single Family Residence",R2684="Yes",P2684="Non-Lead", M2684="Non-Lead - Copper",N2684="Before 1989")))),"Tier 4",
IF((OR((AND('[1]PWS Information'!$E$10="NTNC",P2684="Non-Lead")),
(AND('[1]PWS Information'!$E$10="CWS",P2684="Non-Lead",R2684="")),
(AND('[1]PWS Information'!$E$10="CWS",P2684="Non-Lead",R2684="No")),
(AND('[1]PWS Information'!$E$10="CWS",P2684="Non-Lead",R2684="Don't Know")),
(AND('[1]PWS Information'!$E$10="CWS",P2684="Non-Lead", I2684="Non-Lead - Copper", R2684="Yes", K2684="Between 1989 and 2014")),
(AND('[1]PWS Information'!$E$10="CWS",P2684="Non-Lead", I2684="Non-Lead - Copper", R2684="Yes", K2684="After 2014")),
(AND('[1]PWS Information'!$E$10="CWS",P2684="Non-Lead", I2684="Non-Lead - Copper", R2684="Yes", K2684="Unknown")),
(AND('[1]PWS Information'!$E$10="CWS",P2684="Non-Lead", M2684="Non-Lead - Copper", R2684="Yes", N2684="Between 1989 and 2014")),
(AND('[1]PWS Information'!$E$10="CWS",P2684="Non-Lead", M2684="Non-Lead - Copper", R2684="Yes", N2684="After 2014")),
(AND('[1]PWS Information'!$E$10="CWS",P2684="Non-Lead", M2684="Non-Lead - Copper", R2684="Yes", N2684="Unknown")),
(AND('[1]PWS Information'!$E$10="CWS",P2684="Unknown")),
(AND('[1]PWS Information'!$E$10="NTNC",P2684="Unknown")),
(AND('[1]PWS Information'!$E$10="CWS",T2684="Multiple Family Residence",P2684="Galvanized Requiring Replacement")),
(AND('[1]PWS Information'!$E$10="CWS",P2684="Galvanized Requiring Replacement")),
(AND('[1]PWS Information'!$E$10="NTNC",T2684="Multiple Family Residence",P2684="Galvanized Requiring Replacement")))),"Tier 5",
"")))))</f>
        <v>Tier 5</v>
      </c>
      <c r="Y2684" s="24"/>
      <c r="Z2684" s="24"/>
    </row>
    <row r="2685" spans="1:42" x14ac:dyDescent="0.25">
      <c r="A2685" s="17">
        <v>2682</v>
      </c>
      <c r="B2685" s="18">
        <v>3616</v>
      </c>
      <c r="C2685" s="18" t="s">
        <v>105</v>
      </c>
      <c r="D2685" s="18" t="s">
        <v>188</v>
      </c>
      <c r="E2685" s="18">
        <v>79549</v>
      </c>
      <c r="F2685" s="18"/>
      <c r="G2685" s="18"/>
      <c r="H2685" s="18"/>
      <c r="I2685" s="21" t="s">
        <v>221</v>
      </c>
      <c r="J2685" s="22" t="s">
        <v>254</v>
      </c>
      <c r="K2685" s="22" t="s">
        <v>255</v>
      </c>
      <c r="L2685" s="22" t="s">
        <v>256</v>
      </c>
      <c r="M2685" s="21" t="s">
        <v>218</v>
      </c>
      <c r="N2685" s="23" t="s">
        <v>205</v>
      </c>
      <c r="O2685" s="22" t="s">
        <v>257</v>
      </c>
      <c r="P2685" s="31" t="str">
        <f t="shared" si="42"/>
        <v>Non-Lead</v>
      </c>
      <c r="Q2685" s="40" t="s">
        <v>254</v>
      </c>
      <c r="R2685" s="40" t="s">
        <v>254</v>
      </c>
      <c r="S2685" s="24"/>
      <c r="T2685" s="16"/>
      <c r="U2685" s="41" t="s">
        <v>255</v>
      </c>
      <c r="V2685" s="41" t="s">
        <v>255</v>
      </c>
      <c r="W2685" s="16"/>
      <c r="X2685" s="43" t="str">
        <f>IF((OR((AND('[1]PWS Information'!$E$10="CWS",T2685="Single Family Residence",P2685="Lead")),
(AND('[1]PWS Information'!$E$10="CWS",T2685="Multiple Family Residence",'[1]PWS Information'!$E$11="Yes",P2685="Lead")),
(AND('[1]PWS Information'!$E$10="NTNC",P2685="Lead")))),"Tier 1",
IF((OR((AND('[1]PWS Information'!$E$10="CWS",T2685="Multiple Family Residence",'[1]PWS Information'!$E$11="No",P2685="Lead")),
(AND('[1]PWS Information'!$E$10="CWS",T2685="Other",P2685="Lead")),
(AND(T2685="",P2685="Lead")),
(AND('[1]PWS Information'!$E$10="CWS",T2685="Building",P2685="Lead")))),"Tier 2",
IF((OR((AND('[1]PWS Information'!$E$10="CWS",T2685="Single Family Residence",P2685="Galvanized Requiring Replacement")),
(AND('[1]PWS Information'!$E$10="CWS",T2685="Single Family Residence",P2685="Galvanized Requiring Replacement",Q2685="Yes")),
(AND('[1]PWS Information'!$E$10="NTNC",T2685="Single Family Residence",P2685="Galvanized Requiring Replacement")),
(AND('[1]PWS Information'!$E$10="NTNC",T2685="Single Family Residence",Q2685="Yes")))),"Tier 3",
IF((OR((AND('[1]PWS Information'!$E$10="CWS",T2685="Single Family Residence",R2685="Yes",P2685="Non-Lead", I2685="Non-Lead - Copper",K2685="Before 1989")),
(AND('[1]PWS Information'!$E$10="CWS",T2685="Single Family Residence",R2685="Yes",P2685="Non-Lead", M2685="Non-Lead - Copper",N2685="Before 1989")))),"Tier 4",
IF((OR((AND('[1]PWS Information'!$E$10="NTNC",P2685="Non-Lead")),
(AND('[1]PWS Information'!$E$10="CWS",P2685="Non-Lead",R2685="")),
(AND('[1]PWS Information'!$E$10="CWS",P2685="Non-Lead",R2685="No")),
(AND('[1]PWS Information'!$E$10="CWS",P2685="Non-Lead",R2685="Don't Know")),
(AND('[1]PWS Information'!$E$10="CWS",P2685="Non-Lead", I2685="Non-Lead - Copper", R2685="Yes", K2685="Between 1989 and 2014")),
(AND('[1]PWS Information'!$E$10="CWS",P2685="Non-Lead", I2685="Non-Lead - Copper", R2685="Yes", K2685="After 2014")),
(AND('[1]PWS Information'!$E$10="CWS",P2685="Non-Lead", I2685="Non-Lead - Copper", R2685="Yes", K2685="Unknown")),
(AND('[1]PWS Information'!$E$10="CWS",P2685="Non-Lead", M2685="Non-Lead - Copper", R2685="Yes", N2685="Between 1989 and 2014")),
(AND('[1]PWS Information'!$E$10="CWS",P2685="Non-Lead", M2685="Non-Lead - Copper", R2685="Yes", N2685="After 2014")),
(AND('[1]PWS Information'!$E$10="CWS",P2685="Non-Lead", M2685="Non-Lead - Copper", R2685="Yes", N2685="Unknown")),
(AND('[1]PWS Information'!$E$10="CWS",P2685="Unknown")),
(AND('[1]PWS Information'!$E$10="NTNC",P2685="Unknown")),
(AND('[1]PWS Information'!$E$10="CWS",T2685="Multiple Family Residence",P2685="Galvanized Requiring Replacement")),
(AND('[1]PWS Information'!$E$10="CWS",P2685="Galvanized Requiring Replacement")),
(AND('[1]PWS Information'!$E$10="NTNC",T2685="Multiple Family Residence",P2685="Galvanized Requiring Replacement")))),"Tier 5",
"")))))</f>
        <v>Tier 5</v>
      </c>
      <c r="Y2685" s="24"/>
      <c r="Z2685" s="24"/>
      <c r="AP2685" s="44"/>
    </row>
    <row r="2686" spans="1:42" x14ac:dyDescent="0.25">
      <c r="A2686" s="17">
        <v>2683</v>
      </c>
      <c r="B2686" s="17">
        <v>3616</v>
      </c>
      <c r="C2686" s="18" t="s">
        <v>105</v>
      </c>
      <c r="D2686" s="18" t="s">
        <v>188</v>
      </c>
      <c r="E2686" s="18">
        <v>79549</v>
      </c>
      <c r="F2686" s="17"/>
      <c r="G2686" s="17"/>
      <c r="H2686" s="17"/>
      <c r="I2686" s="21" t="s">
        <v>221</v>
      </c>
      <c r="J2686" s="22" t="s">
        <v>254</v>
      </c>
      <c r="K2686" s="22" t="s">
        <v>255</v>
      </c>
      <c r="L2686" s="22" t="s">
        <v>256</v>
      </c>
      <c r="M2686" s="21" t="s">
        <v>222</v>
      </c>
      <c r="N2686" s="17" t="s">
        <v>205</v>
      </c>
      <c r="O2686" s="22" t="s">
        <v>257</v>
      </c>
      <c r="P2686" s="31" t="str">
        <f t="shared" si="42"/>
        <v>Galvanized Requiring Replacement</v>
      </c>
      <c r="Q2686" s="40" t="s">
        <v>254</v>
      </c>
      <c r="R2686" s="40" t="s">
        <v>254</v>
      </c>
      <c r="S2686" s="24"/>
      <c r="T2686" s="16"/>
      <c r="U2686" s="41" t="s">
        <v>255</v>
      </c>
      <c r="V2686" s="41" t="s">
        <v>255</v>
      </c>
      <c r="W2686" s="16"/>
      <c r="X2686" s="43" t="str">
        <f>IF((OR((AND('[1]PWS Information'!$E$10="CWS",T2686="Single Family Residence",P2686="Lead")),
(AND('[1]PWS Information'!$E$10="CWS",T2686="Multiple Family Residence",'[1]PWS Information'!$E$11="Yes",P2686="Lead")),
(AND('[1]PWS Information'!$E$10="NTNC",P2686="Lead")))),"Tier 1",
IF((OR((AND('[1]PWS Information'!$E$10="CWS",T2686="Multiple Family Residence",'[1]PWS Information'!$E$11="No",P2686="Lead")),
(AND('[1]PWS Information'!$E$10="CWS",T2686="Other",P2686="Lead")),
(AND(T2686="",P2686="Lead")),
(AND('[1]PWS Information'!$E$10="CWS",T2686="Building",P2686="Lead")))),"Tier 2",
IF((OR((AND('[1]PWS Information'!$E$10="CWS",T2686="Single Family Residence",P2686="Galvanized Requiring Replacement")),
(AND('[1]PWS Information'!$E$10="CWS",T2686="Single Family Residence",P2686="Galvanized Requiring Replacement",Q2686="Yes")),
(AND('[1]PWS Information'!$E$10="NTNC",T2686="Single Family Residence",P2686="Galvanized Requiring Replacement")),
(AND('[1]PWS Information'!$E$10="NTNC",T2686="Single Family Residence",Q2686="Yes")))),"Tier 3",
IF((OR((AND('[1]PWS Information'!$E$10="CWS",T2686="Single Family Residence",R2686="Yes",P2686="Non-Lead", I2686="Non-Lead - Copper",K2686="Before 1989")),
(AND('[1]PWS Information'!$E$10="CWS",T2686="Single Family Residence",R2686="Yes",P2686="Non-Lead", M2686="Non-Lead - Copper",N2686="Before 1989")))),"Tier 4",
IF((OR((AND('[1]PWS Information'!$E$10="NTNC",P2686="Non-Lead")),
(AND('[1]PWS Information'!$E$10="CWS",P2686="Non-Lead",R2686="")),
(AND('[1]PWS Information'!$E$10="CWS",P2686="Non-Lead",R2686="No")),
(AND('[1]PWS Information'!$E$10="CWS",P2686="Non-Lead",R2686="Don't Know")),
(AND('[1]PWS Information'!$E$10="CWS",P2686="Non-Lead", I2686="Non-Lead - Copper", R2686="Yes", K2686="Between 1989 and 2014")),
(AND('[1]PWS Information'!$E$10="CWS",P2686="Non-Lead", I2686="Non-Lead - Copper", R2686="Yes", K2686="After 2014")),
(AND('[1]PWS Information'!$E$10="CWS",P2686="Non-Lead", I2686="Non-Lead - Copper", R2686="Yes", K2686="Unknown")),
(AND('[1]PWS Information'!$E$10="CWS",P2686="Non-Lead", M2686="Non-Lead - Copper", R2686="Yes", N2686="Between 1989 and 2014")),
(AND('[1]PWS Information'!$E$10="CWS",P2686="Non-Lead", M2686="Non-Lead - Copper", R2686="Yes", N2686="After 2014")),
(AND('[1]PWS Information'!$E$10="CWS",P2686="Non-Lead", M2686="Non-Lead - Copper", R2686="Yes", N2686="Unknown")),
(AND('[1]PWS Information'!$E$10="CWS",P2686="Unknown")),
(AND('[1]PWS Information'!$E$10="NTNC",P2686="Unknown")),
(AND('[1]PWS Information'!$E$10="CWS",T2686="Multiple Family Residence",P2686="Galvanized Requiring Replacement")),
(AND('[1]PWS Information'!$E$10="CWS",P2686="Galvanized Requiring Replacement")),
(AND('[1]PWS Information'!$E$10="NTNC",T2686="Multiple Family Residence",P2686="Galvanized Requiring Replacement")))),"Tier 5",
"")))))</f>
        <v>Tier 5</v>
      </c>
      <c r="Y2686" s="24"/>
      <c r="Z2686" s="24"/>
    </row>
    <row r="2687" spans="1:42" x14ac:dyDescent="0.25">
      <c r="A2687" s="17">
        <v>2684</v>
      </c>
      <c r="B2687" s="17">
        <v>3800</v>
      </c>
      <c r="C2687" s="18" t="s">
        <v>105</v>
      </c>
      <c r="D2687" s="18" t="s">
        <v>188</v>
      </c>
      <c r="E2687" s="18">
        <v>79549</v>
      </c>
      <c r="F2687" s="17"/>
      <c r="G2687" s="17"/>
      <c r="H2687" s="17"/>
      <c r="I2687" s="21" t="s">
        <v>218</v>
      </c>
      <c r="J2687" s="22" t="s">
        <v>254</v>
      </c>
      <c r="K2687" s="22" t="s">
        <v>255</v>
      </c>
      <c r="L2687" s="22" t="s">
        <v>256</v>
      </c>
      <c r="M2687" s="21" t="s">
        <v>218</v>
      </c>
      <c r="N2687" s="17"/>
      <c r="O2687" s="22" t="s">
        <v>256</v>
      </c>
      <c r="P2687" s="31" t="str">
        <f t="shared" si="42"/>
        <v>Non-Lead</v>
      </c>
      <c r="Q2687" s="40" t="s">
        <v>254</v>
      </c>
      <c r="R2687" s="40" t="s">
        <v>254</v>
      </c>
      <c r="S2687" s="24"/>
      <c r="T2687" s="16"/>
      <c r="U2687" s="41" t="s">
        <v>255</v>
      </c>
      <c r="V2687" s="41" t="s">
        <v>255</v>
      </c>
      <c r="W2687" s="16"/>
      <c r="X2687" s="43" t="str">
        <f>IF((OR((AND('[1]PWS Information'!$E$10="CWS",T2687="Single Family Residence",P2687="Lead")),
(AND('[1]PWS Information'!$E$10="CWS",T2687="Multiple Family Residence",'[1]PWS Information'!$E$11="Yes",P2687="Lead")),
(AND('[1]PWS Information'!$E$10="NTNC",P2687="Lead")))),"Tier 1",
IF((OR((AND('[1]PWS Information'!$E$10="CWS",T2687="Multiple Family Residence",'[1]PWS Information'!$E$11="No",P2687="Lead")),
(AND('[1]PWS Information'!$E$10="CWS",T2687="Other",P2687="Lead")),
(AND(T2687="",P2687="Lead")),
(AND('[1]PWS Information'!$E$10="CWS",T2687="Building",P2687="Lead")))),"Tier 2",
IF((OR((AND('[1]PWS Information'!$E$10="CWS",T2687="Single Family Residence",P2687="Galvanized Requiring Replacement")),
(AND('[1]PWS Information'!$E$10="CWS",T2687="Single Family Residence",P2687="Galvanized Requiring Replacement",Q2687="Yes")),
(AND('[1]PWS Information'!$E$10="NTNC",T2687="Single Family Residence",P2687="Galvanized Requiring Replacement")),
(AND('[1]PWS Information'!$E$10="NTNC",T2687="Single Family Residence",Q2687="Yes")))),"Tier 3",
IF((OR((AND('[1]PWS Information'!$E$10="CWS",T2687="Single Family Residence",R2687="Yes",P2687="Non-Lead", I2687="Non-Lead - Copper",K2687="Before 1989")),
(AND('[1]PWS Information'!$E$10="CWS",T2687="Single Family Residence",R2687="Yes",P2687="Non-Lead", M2687="Non-Lead - Copper",N2687="Before 1989")))),"Tier 4",
IF((OR((AND('[1]PWS Information'!$E$10="NTNC",P2687="Non-Lead")),
(AND('[1]PWS Information'!$E$10="CWS",P2687="Non-Lead",R2687="")),
(AND('[1]PWS Information'!$E$10="CWS",P2687="Non-Lead",R2687="No")),
(AND('[1]PWS Information'!$E$10="CWS",P2687="Non-Lead",R2687="Don't Know")),
(AND('[1]PWS Information'!$E$10="CWS",P2687="Non-Lead", I2687="Non-Lead - Copper", R2687="Yes", K2687="Between 1989 and 2014")),
(AND('[1]PWS Information'!$E$10="CWS",P2687="Non-Lead", I2687="Non-Lead - Copper", R2687="Yes", K2687="After 2014")),
(AND('[1]PWS Information'!$E$10="CWS",P2687="Non-Lead", I2687="Non-Lead - Copper", R2687="Yes", K2687="Unknown")),
(AND('[1]PWS Information'!$E$10="CWS",P2687="Non-Lead", M2687="Non-Lead - Copper", R2687="Yes", N2687="Between 1989 and 2014")),
(AND('[1]PWS Information'!$E$10="CWS",P2687="Non-Lead", M2687="Non-Lead - Copper", R2687="Yes", N2687="After 2014")),
(AND('[1]PWS Information'!$E$10="CWS",P2687="Non-Lead", M2687="Non-Lead - Copper", R2687="Yes", N2687="Unknown")),
(AND('[1]PWS Information'!$E$10="CWS",P2687="Unknown")),
(AND('[1]PWS Information'!$E$10="NTNC",P2687="Unknown")),
(AND('[1]PWS Information'!$E$10="CWS",T2687="Multiple Family Residence",P2687="Galvanized Requiring Replacement")),
(AND('[1]PWS Information'!$E$10="CWS",P2687="Galvanized Requiring Replacement")),
(AND('[1]PWS Information'!$E$10="NTNC",T2687="Multiple Family Residence",P2687="Galvanized Requiring Replacement")))),"Tier 5",
"")))))</f>
        <v>Tier 5</v>
      </c>
      <c r="Y2687" s="24"/>
      <c r="Z2687" s="24"/>
    </row>
    <row r="2688" spans="1:42" x14ac:dyDescent="0.25">
      <c r="A2688" s="17">
        <v>2685</v>
      </c>
      <c r="B2688" s="17">
        <v>3802</v>
      </c>
      <c r="C2688" s="18" t="s">
        <v>105</v>
      </c>
      <c r="D2688" s="18" t="s">
        <v>188</v>
      </c>
      <c r="E2688" s="18">
        <v>79549</v>
      </c>
      <c r="F2688" s="17"/>
      <c r="G2688" s="17"/>
      <c r="H2688" s="17"/>
      <c r="I2688" s="21" t="s">
        <v>218</v>
      </c>
      <c r="J2688" s="22" t="s">
        <v>254</v>
      </c>
      <c r="K2688" s="22" t="s">
        <v>255</v>
      </c>
      <c r="L2688" s="22" t="s">
        <v>256</v>
      </c>
      <c r="M2688" s="21" t="s">
        <v>218</v>
      </c>
      <c r="N2688" s="17"/>
      <c r="O2688" s="22" t="s">
        <v>256</v>
      </c>
      <c r="P2688" s="31" t="str">
        <f t="shared" si="42"/>
        <v>Non-Lead</v>
      </c>
      <c r="Q2688" s="40" t="s">
        <v>254</v>
      </c>
      <c r="R2688" s="40" t="s">
        <v>254</v>
      </c>
      <c r="S2688" s="24"/>
      <c r="T2688" s="16"/>
      <c r="U2688" s="41" t="s">
        <v>255</v>
      </c>
      <c r="V2688" s="41" t="s">
        <v>255</v>
      </c>
      <c r="W2688" s="16"/>
      <c r="X2688" s="43" t="str">
        <f>IF((OR((AND('[1]PWS Information'!$E$10="CWS",T2688="Single Family Residence",P2688="Lead")),
(AND('[1]PWS Information'!$E$10="CWS",T2688="Multiple Family Residence",'[1]PWS Information'!$E$11="Yes",P2688="Lead")),
(AND('[1]PWS Information'!$E$10="NTNC",P2688="Lead")))),"Tier 1",
IF((OR((AND('[1]PWS Information'!$E$10="CWS",T2688="Multiple Family Residence",'[1]PWS Information'!$E$11="No",P2688="Lead")),
(AND('[1]PWS Information'!$E$10="CWS",T2688="Other",P2688="Lead")),
(AND(T2688="",P2688="Lead")),
(AND('[1]PWS Information'!$E$10="CWS",T2688="Building",P2688="Lead")))),"Tier 2",
IF((OR((AND('[1]PWS Information'!$E$10="CWS",T2688="Single Family Residence",P2688="Galvanized Requiring Replacement")),
(AND('[1]PWS Information'!$E$10="CWS",T2688="Single Family Residence",P2688="Galvanized Requiring Replacement",Q2688="Yes")),
(AND('[1]PWS Information'!$E$10="NTNC",T2688="Single Family Residence",P2688="Galvanized Requiring Replacement")),
(AND('[1]PWS Information'!$E$10="NTNC",T2688="Single Family Residence",Q2688="Yes")))),"Tier 3",
IF((OR((AND('[1]PWS Information'!$E$10="CWS",T2688="Single Family Residence",R2688="Yes",P2688="Non-Lead", I2688="Non-Lead - Copper",K2688="Before 1989")),
(AND('[1]PWS Information'!$E$10="CWS",T2688="Single Family Residence",R2688="Yes",P2688="Non-Lead", M2688="Non-Lead - Copper",N2688="Before 1989")))),"Tier 4",
IF((OR((AND('[1]PWS Information'!$E$10="NTNC",P2688="Non-Lead")),
(AND('[1]PWS Information'!$E$10="CWS",P2688="Non-Lead",R2688="")),
(AND('[1]PWS Information'!$E$10="CWS",P2688="Non-Lead",R2688="No")),
(AND('[1]PWS Information'!$E$10="CWS",P2688="Non-Lead",R2688="Don't Know")),
(AND('[1]PWS Information'!$E$10="CWS",P2688="Non-Lead", I2688="Non-Lead - Copper", R2688="Yes", K2688="Between 1989 and 2014")),
(AND('[1]PWS Information'!$E$10="CWS",P2688="Non-Lead", I2688="Non-Lead - Copper", R2688="Yes", K2688="After 2014")),
(AND('[1]PWS Information'!$E$10="CWS",P2688="Non-Lead", I2688="Non-Lead - Copper", R2688="Yes", K2688="Unknown")),
(AND('[1]PWS Information'!$E$10="CWS",P2688="Non-Lead", M2688="Non-Lead - Copper", R2688="Yes", N2688="Between 1989 and 2014")),
(AND('[1]PWS Information'!$E$10="CWS",P2688="Non-Lead", M2688="Non-Lead - Copper", R2688="Yes", N2688="After 2014")),
(AND('[1]PWS Information'!$E$10="CWS",P2688="Non-Lead", M2688="Non-Lead - Copper", R2688="Yes", N2688="Unknown")),
(AND('[1]PWS Information'!$E$10="CWS",P2688="Unknown")),
(AND('[1]PWS Information'!$E$10="NTNC",P2688="Unknown")),
(AND('[1]PWS Information'!$E$10="CWS",T2688="Multiple Family Residence",P2688="Galvanized Requiring Replacement")),
(AND('[1]PWS Information'!$E$10="CWS",P2688="Galvanized Requiring Replacement")),
(AND('[1]PWS Information'!$E$10="NTNC",T2688="Multiple Family Residence",P2688="Galvanized Requiring Replacement")))),"Tier 5",
"")))))</f>
        <v>Tier 5</v>
      </c>
      <c r="Y2688" s="24"/>
      <c r="Z2688" s="24"/>
    </row>
    <row r="2689" spans="1:26" x14ac:dyDescent="0.25">
      <c r="A2689" s="17">
        <v>2686</v>
      </c>
      <c r="B2689" s="17">
        <v>3803</v>
      </c>
      <c r="C2689" s="18" t="s">
        <v>105</v>
      </c>
      <c r="D2689" s="18" t="s">
        <v>188</v>
      </c>
      <c r="E2689" s="18">
        <v>79549</v>
      </c>
      <c r="F2689" s="17"/>
      <c r="G2689" s="17"/>
      <c r="H2689" s="17"/>
      <c r="I2689" s="21" t="s">
        <v>218</v>
      </c>
      <c r="J2689" s="22" t="s">
        <v>254</v>
      </c>
      <c r="K2689" s="22" t="s">
        <v>255</v>
      </c>
      <c r="L2689" s="22" t="s">
        <v>256</v>
      </c>
      <c r="M2689" s="21" t="s">
        <v>218</v>
      </c>
      <c r="N2689" s="17"/>
      <c r="O2689" s="22" t="s">
        <v>256</v>
      </c>
      <c r="P2689" s="31" t="str">
        <f t="shared" si="42"/>
        <v>Non-Lead</v>
      </c>
      <c r="Q2689" s="40" t="s">
        <v>254</v>
      </c>
      <c r="R2689" s="40" t="s">
        <v>254</v>
      </c>
      <c r="S2689" s="24"/>
      <c r="T2689" s="16"/>
      <c r="U2689" s="41" t="s">
        <v>255</v>
      </c>
      <c r="V2689" s="41" t="s">
        <v>255</v>
      </c>
      <c r="W2689" s="16"/>
      <c r="X2689" s="43" t="str">
        <f>IF((OR((AND('[1]PWS Information'!$E$10="CWS",T2689="Single Family Residence",P2689="Lead")),
(AND('[1]PWS Information'!$E$10="CWS",T2689="Multiple Family Residence",'[1]PWS Information'!$E$11="Yes",P2689="Lead")),
(AND('[1]PWS Information'!$E$10="NTNC",P2689="Lead")))),"Tier 1",
IF((OR((AND('[1]PWS Information'!$E$10="CWS",T2689="Multiple Family Residence",'[1]PWS Information'!$E$11="No",P2689="Lead")),
(AND('[1]PWS Information'!$E$10="CWS",T2689="Other",P2689="Lead")),
(AND(T2689="",P2689="Lead")),
(AND('[1]PWS Information'!$E$10="CWS",T2689="Building",P2689="Lead")))),"Tier 2",
IF((OR((AND('[1]PWS Information'!$E$10="CWS",T2689="Single Family Residence",P2689="Galvanized Requiring Replacement")),
(AND('[1]PWS Information'!$E$10="CWS",T2689="Single Family Residence",P2689="Galvanized Requiring Replacement",Q2689="Yes")),
(AND('[1]PWS Information'!$E$10="NTNC",T2689="Single Family Residence",P2689="Galvanized Requiring Replacement")),
(AND('[1]PWS Information'!$E$10="NTNC",T2689="Single Family Residence",Q2689="Yes")))),"Tier 3",
IF((OR((AND('[1]PWS Information'!$E$10="CWS",T2689="Single Family Residence",R2689="Yes",P2689="Non-Lead", I2689="Non-Lead - Copper",K2689="Before 1989")),
(AND('[1]PWS Information'!$E$10="CWS",T2689="Single Family Residence",R2689="Yes",P2689="Non-Lead", M2689="Non-Lead - Copper",N2689="Before 1989")))),"Tier 4",
IF((OR((AND('[1]PWS Information'!$E$10="NTNC",P2689="Non-Lead")),
(AND('[1]PWS Information'!$E$10="CWS",P2689="Non-Lead",R2689="")),
(AND('[1]PWS Information'!$E$10="CWS",P2689="Non-Lead",R2689="No")),
(AND('[1]PWS Information'!$E$10="CWS",P2689="Non-Lead",R2689="Don't Know")),
(AND('[1]PWS Information'!$E$10="CWS",P2689="Non-Lead", I2689="Non-Lead - Copper", R2689="Yes", K2689="Between 1989 and 2014")),
(AND('[1]PWS Information'!$E$10="CWS",P2689="Non-Lead", I2689="Non-Lead - Copper", R2689="Yes", K2689="After 2014")),
(AND('[1]PWS Information'!$E$10="CWS",P2689="Non-Lead", I2689="Non-Lead - Copper", R2689="Yes", K2689="Unknown")),
(AND('[1]PWS Information'!$E$10="CWS",P2689="Non-Lead", M2689="Non-Lead - Copper", R2689="Yes", N2689="Between 1989 and 2014")),
(AND('[1]PWS Information'!$E$10="CWS",P2689="Non-Lead", M2689="Non-Lead - Copper", R2689="Yes", N2689="After 2014")),
(AND('[1]PWS Information'!$E$10="CWS",P2689="Non-Lead", M2689="Non-Lead - Copper", R2689="Yes", N2689="Unknown")),
(AND('[1]PWS Information'!$E$10="CWS",P2689="Unknown")),
(AND('[1]PWS Information'!$E$10="NTNC",P2689="Unknown")),
(AND('[1]PWS Information'!$E$10="CWS",T2689="Multiple Family Residence",P2689="Galvanized Requiring Replacement")),
(AND('[1]PWS Information'!$E$10="CWS",P2689="Galvanized Requiring Replacement")),
(AND('[1]PWS Information'!$E$10="NTNC",T2689="Multiple Family Residence",P2689="Galvanized Requiring Replacement")))),"Tier 5",
"")))))</f>
        <v>Tier 5</v>
      </c>
      <c r="Y2689" s="24"/>
      <c r="Z2689" s="24"/>
    </row>
    <row r="2690" spans="1:26" x14ac:dyDescent="0.25">
      <c r="A2690" s="17">
        <v>2687</v>
      </c>
      <c r="B2690" s="17">
        <v>3804</v>
      </c>
      <c r="C2690" s="18" t="s">
        <v>105</v>
      </c>
      <c r="D2690" s="18" t="s">
        <v>188</v>
      </c>
      <c r="E2690" s="18">
        <v>79549</v>
      </c>
      <c r="F2690" s="17"/>
      <c r="G2690" s="17"/>
      <c r="H2690" s="17"/>
      <c r="I2690" s="21" t="s">
        <v>218</v>
      </c>
      <c r="J2690" s="22" t="s">
        <v>254</v>
      </c>
      <c r="K2690" s="22" t="s">
        <v>255</v>
      </c>
      <c r="L2690" s="22" t="s">
        <v>256</v>
      </c>
      <c r="M2690" s="21" t="s">
        <v>218</v>
      </c>
      <c r="N2690" s="17"/>
      <c r="O2690" s="22" t="s">
        <v>256</v>
      </c>
      <c r="P2690" s="31" t="str">
        <f t="shared" si="42"/>
        <v>Non-Lead</v>
      </c>
      <c r="Q2690" s="40" t="s">
        <v>254</v>
      </c>
      <c r="R2690" s="40" t="s">
        <v>254</v>
      </c>
      <c r="S2690" s="24"/>
      <c r="T2690" s="16"/>
      <c r="U2690" s="41" t="s">
        <v>255</v>
      </c>
      <c r="V2690" s="41" t="s">
        <v>255</v>
      </c>
      <c r="W2690" s="16"/>
      <c r="X2690" s="43" t="str">
        <f>IF((OR((AND('[1]PWS Information'!$E$10="CWS",T2690="Single Family Residence",P2690="Lead")),
(AND('[1]PWS Information'!$E$10="CWS",T2690="Multiple Family Residence",'[1]PWS Information'!$E$11="Yes",P2690="Lead")),
(AND('[1]PWS Information'!$E$10="NTNC",P2690="Lead")))),"Tier 1",
IF((OR((AND('[1]PWS Information'!$E$10="CWS",T2690="Multiple Family Residence",'[1]PWS Information'!$E$11="No",P2690="Lead")),
(AND('[1]PWS Information'!$E$10="CWS",T2690="Other",P2690="Lead")),
(AND(T2690="",P2690="Lead")),
(AND('[1]PWS Information'!$E$10="CWS",T2690="Building",P2690="Lead")))),"Tier 2",
IF((OR((AND('[1]PWS Information'!$E$10="CWS",T2690="Single Family Residence",P2690="Galvanized Requiring Replacement")),
(AND('[1]PWS Information'!$E$10="CWS",T2690="Single Family Residence",P2690="Galvanized Requiring Replacement",Q2690="Yes")),
(AND('[1]PWS Information'!$E$10="NTNC",T2690="Single Family Residence",P2690="Galvanized Requiring Replacement")),
(AND('[1]PWS Information'!$E$10="NTNC",T2690="Single Family Residence",Q2690="Yes")))),"Tier 3",
IF((OR((AND('[1]PWS Information'!$E$10="CWS",T2690="Single Family Residence",R2690="Yes",P2690="Non-Lead", I2690="Non-Lead - Copper",K2690="Before 1989")),
(AND('[1]PWS Information'!$E$10="CWS",T2690="Single Family Residence",R2690="Yes",P2690="Non-Lead", M2690="Non-Lead - Copper",N2690="Before 1989")))),"Tier 4",
IF((OR((AND('[1]PWS Information'!$E$10="NTNC",P2690="Non-Lead")),
(AND('[1]PWS Information'!$E$10="CWS",P2690="Non-Lead",R2690="")),
(AND('[1]PWS Information'!$E$10="CWS",P2690="Non-Lead",R2690="No")),
(AND('[1]PWS Information'!$E$10="CWS",P2690="Non-Lead",R2690="Don't Know")),
(AND('[1]PWS Information'!$E$10="CWS",P2690="Non-Lead", I2690="Non-Lead - Copper", R2690="Yes", K2690="Between 1989 and 2014")),
(AND('[1]PWS Information'!$E$10="CWS",P2690="Non-Lead", I2690="Non-Lead - Copper", R2690="Yes", K2690="After 2014")),
(AND('[1]PWS Information'!$E$10="CWS",P2690="Non-Lead", I2690="Non-Lead - Copper", R2690="Yes", K2690="Unknown")),
(AND('[1]PWS Information'!$E$10="CWS",P2690="Non-Lead", M2690="Non-Lead - Copper", R2690="Yes", N2690="Between 1989 and 2014")),
(AND('[1]PWS Information'!$E$10="CWS",P2690="Non-Lead", M2690="Non-Lead - Copper", R2690="Yes", N2690="After 2014")),
(AND('[1]PWS Information'!$E$10="CWS",P2690="Non-Lead", M2690="Non-Lead - Copper", R2690="Yes", N2690="Unknown")),
(AND('[1]PWS Information'!$E$10="CWS",P2690="Unknown")),
(AND('[1]PWS Information'!$E$10="NTNC",P2690="Unknown")),
(AND('[1]PWS Information'!$E$10="CWS",T2690="Multiple Family Residence",P2690="Galvanized Requiring Replacement")),
(AND('[1]PWS Information'!$E$10="CWS",P2690="Galvanized Requiring Replacement")),
(AND('[1]PWS Information'!$E$10="NTNC",T2690="Multiple Family Residence",P2690="Galvanized Requiring Replacement")))),"Tier 5",
"")))))</f>
        <v>Tier 5</v>
      </c>
      <c r="Y2690" s="24"/>
      <c r="Z2690" s="24"/>
    </row>
    <row r="2691" spans="1:26" x14ac:dyDescent="0.25">
      <c r="A2691" s="17">
        <v>2688</v>
      </c>
      <c r="B2691" s="17">
        <v>3805</v>
      </c>
      <c r="C2691" s="18" t="s">
        <v>105</v>
      </c>
      <c r="D2691" s="18" t="s">
        <v>188</v>
      </c>
      <c r="E2691" s="18">
        <v>79549</v>
      </c>
      <c r="F2691" s="17"/>
      <c r="G2691" s="17"/>
      <c r="H2691" s="17"/>
      <c r="I2691" s="21" t="s">
        <v>218</v>
      </c>
      <c r="J2691" s="22" t="s">
        <v>254</v>
      </c>
      <c r="K2691" s="22" t="s">
        <v>255</v>
      </c>
      <c r="L2691" s="22" t="s">
        <v>256</v>
      </c>
      <c r="M2691" s="21" t="s">
        <v>218</v>
      </c>
      <c r="N2691" s="17"/>
      <c r="O2691" s="22" t="s">
        <v>256</v>
      </c>
      <c r="P2691" s="31" t="str">
        <f t="shared" si="42"/>
        <v>Non-Lead</v>
      </c>
      <c r="Q2691" s="40" t="s">
        <v>254</v>
      </c>
      <c r="R2691" s="40" t="s">
        <v>254</v>
      </c>
      <c r="S2691" s="24"/>
      <c r="T2691" s="16"/>
      <c r="U2691" s="41" t="s">
        <v>255</v>
      </c>
      <c r="V2691" s="41" t="s">
        <v>255</v>
      </c>
      <c r="W2691" s="16"/>
      <c r="X2691" s="43" t="str">
        <f>IF((OR((AND('[1]PWS Information'!$E$10="CWS",T2691="Single Family Residence",P2691="Lead")),
(AND('[1]PWS Information'!$E$10="CWS",T2691="Multiple Family Residence",'[1]PWS Information'!$E$11="Yes",P2691="Lead")),
(AND('[1]PWS Information'!$E$10="NTNC",P2691="Lead")))),"Tier 1",
IF((OR((AND('[1]PWS Information'!$E$10="CWS",T2691="Multiple Family Residence",'[1]PWS Information'!$E$11="No",P2691="Lead")),
(AND('[1]PWS Information'!$E$10="CWS",T2691="Other",P2691="Lead")),
(AND(T2691="",P2691="Lead")),
(AND('[1]PWS Information'!$E$10="CWS",T2691="Building",P2691="Lead")))),"Tier 2",
IF((OR((AND('[1]PWS Information'!$E$10="CWS",T2691="Single Family Residence",P2691="Galvanized Requiring Replacement")),
(AND('[1]PWS Information'!$E$10="CWS",T2691="Single Family Residence",P2691="Galvanized Requiring Replacement",Q2691="Yes")),
(AND('[1]PWS Information'!$E$10="NTNC",T2691="Single Family Residence",P2691="Galvanized Requiring Replacement")),
(AND('[1]PWS Information'!$E$10="NTNC",T2691="Single Family Residence",Q2691="Yes")))),"Tier 3",
IF((OR((AND('[1]PWS Information'!$E$10="CWS",T2691="Single Family Residence",R2691="Yes",P2691="Non-Lead", I2691="Non-Lead - Copper",K2691="Before 1989")),
(AND('[1]PWS Information'!$E$10="CWS",T2691="Single Family Residence",R2691="Yes",P2691="Non-Lead", M2691="Non-Lead - Copper",N2691="Before 1989")))),"Tier 4",
IF((OR((AND('[1]PWS Information'!$E$10="NTNC",P2691="Non-Lead")),
(AND('[1]PWS Information'!$E$10="CWS",P2691="Non-Lead",R2691="")),
(AND('[1]PWS Information'!$E$10="CWS",P2691="Non-Lead",R2691="No")),
(AND('[1]PWS Information'!$E$10="CWS",P2691="Non-Lead",R2691="Don't Know")),
(AND('[1]PWS Information'!$E$10="CWS",P2691="Non-Lead", I2691="Non-Lead - Copper", R2691="Yes", K2691="Between 1989 and 2014")),
(AND('[1]PWS Information'!$E$10="CWS",P2691="Non-Lead", I2691="Non-Lead - Copper", R2691="Yes", K2691="After 2014")),
(AND('[1]PWS Information'!$E$10="CWS",P2691="Non-Lead", I2691="Non-Lead - Copper", R2691="Yes", K2691="Unknown")),
(AND('[1]PWS Information'!$E$10="CWS",P2691="Non-Lead", M2691="Non-Lead - Copper", R2691="Yes", N2691="Between 1989 and 2014")),
(AND('[1]PWS Information'!$E$10="CWS",P2691="Non-Lead", M2691="Non-Lead - Copper", R2691="Yes", N2691="After 2014")),
(AND('[1]PWS Information'!$E$10="CWS",P2691="Non-Lead", M2691="Non-Lead - Copper", R2691="Yes", N2691="Unknown")),
(AND('[1]PWS Information'!$E$10="CWS",P2691="Unknown")),
(AND('[1]PWS Information'!$E$10="NTNC",P2691="Unknown")),
(AND('[1]PWS Information'!$E$10="CWS",T2691="Multiple Family Residence",P2691="Galvanized Requiring Replacement")),
(AND('[1]PWS Information'!$E$10="CWS",P2691="Galvanized Requiring Replacement")),
(AND('[1]PWS Information'!$E$10="NTNC",T2691="Multiple Family Residence",P2691="Galvanized Requiring Replacement")))),"Tier 5",
"")))))</f>
        <v>Tier 5</v>
      </c>
      <c r="Y2691" s="24"/>
      <c r="Z2691" s="24"/>
    </row>
    <row r="2692" spans="1:26" x14ac:dyDescent="0.25">
      <c r="A2692" s="17">
        <v>2689</v>
      </c>
      <c r="B2692" s="17">
        <v>3806</v>
      </c>
      <c r="C2692" s="18" t="s">
        <v>105</v>
      </c>
      <c r="D2692" s="18" t="s">
        <v>188</v>
      </c>
      <c r="E2692" s="18">
        <v>79549</v>
      </c>
      <c r="F2692" s="17"/>
      <c r="G2692" s="17"/>
      <c r="H2692" s="17"/>
      <c r="I2692" s="21" t="s">
        <v>218</v>
      </c>
      <c r="J2692" s="22" t="s">
        <v>254</v>
      </c>
      <c r="K2692" s="22" t="s">
        <v>255</v>
      </c>
      <c r="L2692" s="22" t="s">
        <v>256</v>
      </c>
      <c r="M2692" s="21" t="s">
        <v>218</v>
      </c>
      <c r="N2692" s="17"/>
      <c r="O2692" s="22" t="s">
        <v>256</v>
      </c>
      <c r="P2692" s="31" t="str">
        <f t="shared" si="42"/>
        <v>Non-Lead</v>
      </c>
      <c r="Q2692" s="40" t="s">
        <v>254</v>
      </c>
      <c r="R2692" s="40" t="s">
        <v>254</v>
      </c>
      <c r="S2692" s="24"/>
      <c r="T2692" s="16"/>
      <c r="U2692" s="41" t="s">
        <v>255</v>
      </c>
      <c r="V2692" s="41" t="s">
        <v>255</v>
      </c>
      <c r="W2692" s="16"/>
      <c r="X2692" s="43" t="str">
        <f>IF((OR((AND('[1]PWS Information'!$E$10="CWS",T2692="Single Family Residence",P2692="Lead")),
(AND('[1]PWS Information'!$E$10="CWS",T2692="Multiple Family Residence",'[1]PWS Information'!$E$11="Yes",P2692="Lead")),
(AND('[1]PWS Information'!$E$10="NTNC",P2692="Lead")))),"Tier 1",
IF((OR((AND('[1]PWS Information'!$E$10="CWS",T2692="Multiple Family Residence",'[1]PWS Information'!$E$11="No",P2692="Lead")),
(AND('[1]PWS Information'!$E$10="CWS",T2692="Other",P2692="Lead")),
(AND(T2692="",P2692="Lead")),
(AND('[1]PWS Information'!$E$10="CWS",T2692="Building",P2692="Lead")))),"Tier 2",
IF((OR((AND('[1]PWS Information'!$E$10="CWS",T2692="Single Family Residence",P2692="Galvanized Requiring Replacement")),
(AND('[1]PWS Information'!$E$10="CWS",T2692="Single Family Residence",P2692="Galvanized Requiring Replacement",Q2692="Yes")),
(AND('[1]PWS Information'!$E$10="NTNC",T2692="Single Family Residence",P2692="Galvanized Requiring Replacement")),
(AND('[1]PWS Information'!$E$10="NTNC",T2692="Single Family Residence",Q2692="Yes")))),"Tier 3",
IF((OR((AND('[1]PWS Information'!$E$10="CWS",T2692="Single Family Residence",R2692="Yes",P2692="Non-Lead", I2692="Non-Lead - Copper",K2692="Before 1989")),
(AND('[1]PWS Information'!$E$10="CWS",T2692="Single Family Residence",R2692="Yes",P2692="Non-Lead", M2692="Non-Lead - Copper",N2692="Before 1989")))),"Tier 4",
IF((OR((AND('[1]PWS Information'!$E$10="NTNC",P2692="Non-Lead")),
(AND('[1]PWS Information'!$E$10="CWS",P2692="Non-Lead",R2692="")),
(AND('[1]PWS Information'!$E$10="CWS",P2692="Non-Lead",R2692="No")),
(AND('[1]PWS Information'!$E$10="CWS",P2692="Non-Lead",R2692="Don't Know")),
(AND('[1]PWS Information'!$E$10="CWS",P2692="Non-Lead", I2692="Non-Lead - Copper", R2692="Yes", K2692="Between 1989 and 2014")),
(AND('[1]PWS Information'!$E$10="CWS",P2692="Non-Lead", I2692="Non-Lead - Copper", R2692="Yes", K2692="After 2014")),
(AND('[1]PWS Information'!$E$10="CWS",P2692="Non-Lead", I2692="Non-Lead - Copper", R2692="Yes", K2692="Unknown")),
(AND('[1]PWS Information'!$E$10="CWS",P2692="Non-Lead", M2692="Non-Lead - Copper", R2692="Yes", N2692="Between 1989 and 2014")),
(AND('[1]PWS Information'!$E$10="CWS",P2692="Non-Lead", M2692="Non-Lead - Copper", R2692="Yes", N2692="After 2014")),
(AND('[1]PWS Information'!$E$10="CWS",P2692="Non-Lead", M2692="Non-Lead - Copper", R2692="Yes", N2692="Unknown")),
(AND('[1]PWS Information'!$E$10="CWS",P2692="Unknown")),
(AND('[1]PWS Information'!$E$10="NTNC",P2692="Unknown")),
(AND('[1]PWS Information'!$E$10="CWS",T2692="Multiple Family Residence",P2692="Galvanized Requiring Replacement")),
(AND('[1]PWS Information'!$E$10="CWS",P2692="Galvanized Requiring Replacement")),
(AND('[1]PWS Information'!$E$10="NTNC",T2692="Multiple Family Residence",P2692="Galvanized Requiring Replacement")))),"Tier 5",
"")))))</f>
        <v>Tier 5</v>
      </c>
      <c r="Y2692" s="24"/>
      <c r="Z2692" s="24"/>
    </row>
    <row r="2693" spans="1:26" x14ac:dyDescent="0.25">
      <c r="A2693" s="17">
        <v>2690</v>
      </c>
      <c r="B2693" s="17">
        <v>3807</v>
      </c>
      <c r="C2693" s="18" t="s">
        <v>105</v>
      </c>
      <c r="D2693" s="18" t="s">
        <v>188</v>
      </c>
      <c r="E2693" s="18">
        <v>79549</v>
      </c>
      <c r="F2693" s="17"/>
      <c r="G2693" s="17"/>
      <c r="H2693" s="17"/>
      <c r="I2693" s="21" t="s">
        <v>218</v>
      </c>
      <c r="J2693" s="22" t="s">
        <v>254</v>
      </c>
      <c r="K2693" s="22" t="s">
        <v>255</v>
      </c>
      <c r="L2693" s="22" t="s">
        <v>256</v>
      </c>
      <c r="M2693" s="21" t="s">
        <v>218</v>
      </c>
      <c r="N2693" s="17"/>
      <c r="O2693" s="22" t="s">
        <v>256</v>
      </c>
      <c r="P2693" s="31" t="str">
        <f t="shared" si="42"/>
        <v>Non-Lead</v>
      </c>
      <c r="Q2693" s="40" t="s">
        <v>254</v>
      </c>
      <c r="R2693" s="40" t="s">
        <v>254</v>
      </c>
      <c r="S2693" s="24"/>
      <c r="T2693" s="16"/>
      <c r="U2693" s="41" t="s">
        <v>255</v>
      </c>
      <c r="V2693" s="41" t="s">
        <v>255</v>
      </c>
      <c r="W2693" s="16"/>
      <c r="X2693" s="43" t="str">
        <f>IF((OR((AND('[1]PWS Information'!$E$10="CWS",T2693="Single Family Residence",P2693="Lead")),
(AND('[1]PWS Information'!$E$10="CWS",T2693="Multiple Family Residence",'[1]PWS Information'!$E$11="Yes",P2693="Lead")),
(AND('[1]PWS Information'!$E$10="NTNC",P2693="Lead")))),"Tier 1",
IF((OR((AND('[1]PWS Information'!$E$10="CWS",T2693="Multiple Family Residence",'[1]PWS Information'!$E$11="No",P2693="Lead")),
(AND('[1]PWS Information'!$E$10="CWS",T2693="Other",P2693="Lead")),
(AND(T2693="",P2693="Lead")),
(AND('[1]PWS Information'!$E$10="CWS",T2693="Building",P2693="Lead")))),"Tier 2",
IF((OR((AND('[1]PWS Information'!$E$10="CWS",T2693="Single Family Residence",P2693="Galvanized Requiring Replacement")),
(AND('[1]PWS Information'!$E$10="CWS",T2693="Single Family Residence",P2693="Galvanized Requiring Replacement",Q2693="Yes")),
(AND('[1]PWS Information'!$E$10="NTNC",T2693="Single Family Residence",P2693="Galvanized Requiring Replacement")),
(AND('[1]PWS Information'!$E$10="NTNC",T2693="Single Family Residence",Q2693="Yes")))),"Tier 3",
IF((OR((AND('[1]PWS Information'!$E$10="CWS",T2693="Single Family Residence",R2693="Yes",P2693="Non-Lead", I2693="Non-Lead - Copper",K2693="Before 1989")),
(AND('[1]PWS Information'!$E$10="CWS",T2693="Single Family Residence",R2693="Yes",P2693="Non-Lead", M2693="Non-Lead - Copper",N2693="Before 1989")))),"Tier 4",
IF((OR((AND('[1]PWS Information'!$E$10="NTNC",P2693="Non-Lead")),
(AND('[1]PWS Information'!$E$10="CWS",P2693="Non-Lead",R2693="")),
(AND('[1]PWS Information'!$E$10="CWS",P2693="Non-Lead",R2693="No")),
(AND('[1]PWS Information'!$E$10="CWS",P2693="Non-Lead",R2693="Don't Know")),
(AND('[1]PWS Information'!$E$10="CWS",P2693="Non-Lead", I2693="Non-Lead - Copper", R2693="Yes", K2693="Between 1989 and 2014")),
(AND('[1]PWS Information'!$E$10="CWS",P2693="Non-Lead", I2693="Non-Lead - Copper", R2693="Yes", K2693="After 2014")),
(AND('[1]PWS Information'!$E$10="CWS",P2693="Non-Lead", I2693="Non-Lead - Copper", R2693="Yes", K2693="Unknown")),
(AND('[1]PWS Information'!$E$10="CWS",P2693="Non-Lead", M2693="Non-Lead - Copper", R2693="Yes", N2693="Between 1989 and 2014")),
(AND('[1]PWS Information'!$E$10="CWS",P2693="Non-Lead", M2693="Non-Lead - Copper", R2693="Yes", N2693="After 2014")),
(AND('[1]PWS Information'!$E$10="CWS",P2693="Non-Lead", M2693="Non-Lead - Copper", R2693="Yes", N2693="Unknown")),
(AND('[1]PWS Information'!$E$10="CWS",P2693="Unknown")),
(AND('[1]PWS Information'!$E$10="NTNC",P2693="Unknown")),
(AND('[1]PWS Information'!$E$10="CWS",T2693="Multiple Family Residence",P2693="Galvanized Requiring Replacement")),
(AND('[1]PWS Information'!$E$10="CWS",P2693="Galvanized Requiring Replacement")),
(AND('[1]PWS Information'!$E$10="NTNC",T2693="Multiple Family Residence",P2693="Galvanized Requiring Replacement")))),"Tier 5",
"")))))</f>
        <v>Tier 5</v>
      </c>
      <c r="Y2693" s="24"/>
      <c r="Z2693" s="24"/>
    </row>
    <row r="2694" spans="1:26" x14ac:dyDescent="0.25">
      <c r="A2694" s="17">
        <v>2691</v>
      </c>
      <c r="B2694" s="17">
        <v>3808</v>
      </c>
      <c r="C2694" s="18" t="s">
        <v>105</v>
      </c>
      <c r="D2694" s="18" t="s">
        <v>188</v>
      </c>
      <c r="E2694" s="18">
        <v>79549</v>
      </c>
      <c r="F2694" s="17"/>
      <c r="G2694" s="17"/>
      <c r="H2694" s="17"/>
      <c r="I2694" s="21" t="s">
        <v>218</v>
      </c>
      <c r="J2694" s="22" t="s">
        <v>254</v>
      </c>
      <c r="K2694" s="22" t="s">
        <v>255</v>
      </c>
      <c r="L2694" s="22" t="s">
        <v>256</v>
      </c>
      <c r="M2694" s="21" t="s">
        <v>218</v>
      </c>
      <c r="N2694" s="23"/>
      <c r="O2694" s="22" t="s">
        <v>256</v>
      </c>
      <c r="P2694" s="31" t="str">
        <f t="shared" si="42"/>
        <v>Non-Lead</v>
      </c>
      <c r="Q2694" s="40" t="s">
        <v>254</v>
      </c>
      <c r="R2694" s="40" t="s">
        <v>254</v>
      </c>
      <c r="S2694" s="24"/>
      <c r="T2694" s="16"/>
      <c r="U2694" s="41" t="s">
        <v>255</v>
      </c>
      <c r="V2694" s="41" t="s">
        <v>255</v>
      </c>
      <c r="W2694" s="16"/>
      <c r="X2694" s="43" t="str">
        <f>IF((OR((AND('[1]PWS Information'!$E$10="CWS",T2694="Single Family Residence",P2694="Lead")),
(AND('[1]PWS Information'!$E$10="CWS",T2694="Multiple Family Residence",'[1]PWS Information'!$E$11="Yes",P2694="Lead")),
(AND('[1]PWS Information'!$E$10="NTNC",P2694="Lead")))),"Tier 1",
IF((OR((AND('[1]PWS Information'!$E$10="CWS",T2694="Multiple Family Residence",'[1]PWS Information'!$E$11="No",P2694="Lead")),
(AND('[1]PWS Information'!$E$10="CWS",T2694="Other",P2694="Lead")),
(AND(T2694="",P2694="Lead")),
(AND('[1]PWS Information'!$E$10="CWS",T2694="Building",P2694="Lead")))),"Tier 2",
IF((OR((AND('[1]PWS Information'!$E$10="CWS",T2694="Single Family Residence",P2694="Galvanized Requiring Replacement")),
(AND('[1]PWS Information'!$E$10="CWS",T2694="Single Family Residence",P2694="Galvanized Requiring Replacement",Q2694="Yes")),
(AND('[1]PWS Information'!$E$10="NTNC",T2694="Single Family Residence",P2694="Galvanized Requiring Replacement")),
(AND('[1]PWS Information'!$E$10="NTNC",T2694="Single Family Residence",Q2694="Yes")))),"Tier 3",
IF((OR((AND('[1]PWS Information'!$E$10="CWS",T2694="Single Family Residence",R2694="Yes",P2694="Non-Lead", I2694="Non-Lead - Copper",K2694="Before 1989")),
(AND('[1]PWS Information'!$E$10="CWS",T2694="Single Family Residence",R2694="Yes",P2694="Non-Lead", M2694="Non-Lead - Copper",N2694="Before 1989")))),"Tier 4",
IF((OR((AND('[1]PWS Information'!$E$10="NTNC",P2694="Non-Lead")),
(AND('[1]PWS Information'!$E$10="CWS",P2694="Non-Lead",R2694="")),
(AND('[1]PWS Information'!$E$10="CWS",P2694="Non-Lead",R2694="No")),
(AND('[1]PWS Information'!$E$10="CWS",P2694="Non-Lead",R2694="Don't Know")),
(AND('[1]PWS Information'!$E$10="CWS",P2694="Non-Lead", I2694="Non-Lead - Copper", R2694="Yes", K2694="Between 1989 and 2014")),
(AND('[1]PWS Information'!$E$10="CWS",P2694="Non-Lead", I2694="Non-Lead - Copper", R2694="Yes", K2694="After 2014")),
(AND('[1]PWS Information'!$E$10="CWS",P2694="Non-Lead", I2694="Non-Lead - Copper", R2694="Yes", K2694="Unknown")),
(AND('[1]PWS Information'!$E$10="CWS",P2694="Non-Lead", M2694="Non-Lead - Copper", R2694="Yes", N2694="Between 1989 and 2014")),
(AND('[1]PWS Information'!$E$10="CWS",P2694="Non-Lead", M2694="Non-Lead - Copper", R2694="Yes", N2694="After 2014")),
(AND('[1]PWS Information'!$E$10="CWS",P2694="Non-Lead", M2694="Non-Lead - Copper", R2694="Yes", N2694="Unknown")),
(AND('[1]PWS Information'!$E$10="CWS",P2694="Unknown")),
(AND('[1]PWS Information'!$E$10="NTNC",P2694="Unknown")),
(AND('[1]PWS Information'!$E$10="CWS",T2694="Multiple Family Residence",P2694="Galvanized Requiring Replacement")),
(AND('[1]PWS Information'!$E$10="CWS",P2694="Galvanized Requiring Replacement")),
(AND('[1]PWS Information'!$E$10="NTNC",T2694="Multiple Family Residence",P2694="Galvanized Requiring Replacement")))),"Tier 5",
"")))))</f>
        <v>Tier 5</v>
      </c>
      <c r="Y2694" s="24"/>
      <c r="Z2694" s="24"/>
    </row>
    <row r="2695" spans="1:26" x14ac:dyDescent="0.25">
      <c r="A2695" s="17">
        <v>2692</v>
      </c>
      <c r="B2695" s="17">
        <v>3809</v>
      </c>
      <c r="C2695" s="18" t="s">
        <v>105</v>
      </c>
      <c r="D2695" s="18" t="s">
        <v>188</v>
      </c>
      <c r="E2695" s="18">
        <v>79549</v>
      </c>
      <c r="F2695" s="17"/>
      <c r="G2695" s="17"/>
      <c r="H2695" s="17"/>
      <c r="I2695" s="21" t="s">
        <v>218</v>
      </c>
      <c r="J2695" s="22" t="s">
        <v>254</v>
      </c>
      <c r="K2695" s="22" t="s">
        <v>255</v>
      </c>
      <c r="L2695" s="22" t="s">
        <v>256</v>
      </c>
      <c r="M2695" s="21" t="s">
        <v>218</v>
      </c>
      <c r="N2695" s="17"/>
      <c r="O2695" s="22" t="s">
        <v>256</v>
      </c>
      <c r="P2695" s="31" t="str">
        <f t="shared" si="42"/>
        <v>Non-Lead</v>
      </c>
      <c r="Q2695" s="40" t="s">
        <v>254</v>
      </c>
      <c r="R2695" s="40" t="s">
        <v>254</v>
      </c>
      <c r="S2695" s="24"/>
      <c r="T2695" s="16"/>
      <c r="U2695" s="41" t="s">
        <v>255</v>
      </c>
      <c r="V2695" s="41" t="s">
        <v>255</v>
      </c>
      <c r="W2695" s="16"/>
      <c r="X2695" s="43" t="str">
        <f>IF((OR((AND('[1]PWS Information'!$E$10="CWS",T2695="Single Family Residence",P2695="Lead")),
(AND('[1]PWS Information'!$E$10="CWS",T2695="Multiple Family Residence",'[1]PWS Information'!$E$11="Yes",P2695="Lead")),
(AND('[1]PWS Information'!$E$10="NTNC",P2695="Lead")))),"Tier 1",
IF((OR((AND('[1]PWS Information'!$E$10="CWS",T2695="Multiple Family Residence",'[1]PWS Information'!$E$11="No",P2695="Lead")),
(AND('[1]PWS Information'!$E$10="CWS",T2695="Other",P2695="Lead")),
(AND(T2695="",P2695="Lead")),
(AND('[1]PWS Information'!$E$10="CWS",T2695="Building",P2695="Lead")))),"Tier 2",
IF((OR((AND('[1]PWS Information'!$E$10="CWS",T2695="Single Family Residence",P2695="Galvanized Requiring Replacement")),
(AND('[1]PWS Information'!$E$10="CWS",T2695="Single Family Residence",P2695="Galvanized Requiring Replacement",Q2695="Yes")),
(AND('[1]PWS Information'!$E$10="NTNC",T2695="Single Family Residence",P2695="Galvanized Requiring Replacement")),
(AND('[1]PWS Information'!$E$10="NTNC",T2695="Single Family Residence",Q2695="Yes")))),"Tier 3",
IF((OR((AND('[1]PWS Information'!$E$10="CWS",T2695="Single Family Residence",R2695="Yes",P2695="Non-Lead", I2695="Non-Lead - Copper",K2695="Before 1989")),
(AND('[1]PWS Information'!$E$10="CWS",T2695="Single Family Residence",R2695="Yes",P2695="Non-Lead", M2695="Non-Lead - Copper",N2695="Before 1989")))),"Tier 4",
IF((OR((AND('[1]PWS Information'!$E$10="NTNC",P2695="Non-Lead")),
(AND('[1]PWS Information'!$E$10="CWS",P2695="Non-Lead",R2695="")),
(AND('[1]PWS Information'!$E$10="CWS",P2695="Non-Lead",R2695="No")),
(AND('[1]PWS Information'!$E$10="CWS",P2695="Non-Lead",R2695="Don't Know")),
(AND('[1]PWS Information'!$E$10="CWS",P2695="Non-Lead", I2695="Non-Lead - Copper", R2695="Yes", K2695="Between 1989 and 2014")),
(AND('[1]PWS Information'!$E$10="CWS",P2695="Non-Lead", I2695="Non-Lead - Copper", R2695="Yes", K2695="After 2014")),
(AND('[1]PWS Information'!$E$10="CWS",P2695="Non-Lead", I2695="Non-Lead - Copper", R2695="Yes", K2695="Unknown")),
(AND('[1]PWS Information'!$E$10="CWS",P2695="Non-Lead", M2695="Non-Lead - Copper", R2695="Yes", N2695="Between 1989 and 2014")),
(AND('[1]PWS Information'!$E$10="CWS",P2695="Non-Lead", M2695="Non-Lead - Copper", R2695="Yes", N2695="After 2014")),
(AND('[1]PWS Information'!$E$10="CWS",P2695="Non-Lead", M2695="Non-Lead - Copper", R2695="Yes", N2695="Unknown")),
(AND('[1]PWS Information'!$E$10="CWS",P2695="Unknown")),
(AND('[1]PWS Information'!$E$10="NTNC",P2695="Unknown")),
(AND('[1]PWS Information'!$E$10="CWS",T2695="Multiple Family Residence",P2695="Galvanized Requiring Replacement")),
(AND('[1]PWS Information'!$E$10="CWS",P2695="Galvanized Requiring Replacement")),
(AND('[1]PWS Information'!$E$10="NTNC",T2695="Multiple Family Residence",P2695="Galvanized Requiring Replacement")))),"Tier 5",
"")))))</f>
        <v>Tier 5</v>
      </c>
      <c r="Y2695" s="24"/>
      <c r="Z2695" s="24"/>
    </row>
    <row r="2696" spans="1:26" x14ac:dyDescent="0.25">
      <c r="A2696" s="17">
        <v>2693</v>
      </c>
      <c r="B2696" s="17">
        <v>3810</v>
      </c>
      <c r="C2696" s="18" t="s">
        <v>105</v>
      </c>
      <c r="D2696" s="18" t="s">
        <v>188</v>
      </c>
      <c r="E2696" s="18">
        <v>79549</v>
      </c>
      <c r="F2696" s="17"/>
      <c r="G2696" s="17"/>
      <c r="H2696" s="17"/>
      <c r="I2696" s="21" t="s">
        <v>218</v>
      </c>
      <c r="J2696" s="22" t="s">
        <v>254</v>
      </c>
      <c r="K2696" s="22" t="s">
        <v>255</v>
      </c>
      <c r="L2696" s="22" t="s">
        <v>256</v>
      </c>
      <c r="M2696" s="21" t="s">
        <v>218</v>
      </c>
      <c r="N2696" s="17"/>
      <c r="O2696" s="22" t="s">
        <v>256</v>
      </c>
      <c r="P2696" s="31" t="str">
        <f t="shared" si="42"/>
        <v>Non-Lead</v>
      </c>
      <c r="Q2696" s="40" t="s">
        <v>254</v>
      </c>
      <c r="R2696" s="40" t="s">
        <v>254</v>
      </c>
      <c r="S2696" s="24"/>
      <c r="T2696" s="16"/>
      <c r="U2696" s="41" t="s">
        <v>255</v>
      </c>
      <c r="V2696" s="41" t="s">
        <v>255</v>
      </c>
      <c r="W2696" s="16"/>
      <c r="X2696" s="43" t="str">
        <f>IF((OR((AND('[1]PWS Information'!$E$10="CWS",T2696="Single Family Residence",P2696="Lead")),
(AND('[1]PWS Information'!$E$10="CWS",T2696="Multiple Family Residence",'[1]PWS Information'!$E$11="Yes",P2696="Lead")),
(AND('[1]PWS Information'!$E$10="NTNC",P2696="Lead")))),"Tier 1",
IF((OR((AND('[1]PWS Information'!$E$10="CWS",T2696="Multiple Family Residence",'[1]PWS Information'!$E$11="No",P2696="Lead")),
(AND('[1]PWS Information'!$E$10="CWS",T2696="Other",P2696="Lead")),
(AND(T2696="",P2696="Lead")),
(AND('[1]PWS Information'!$E$10="CWS",T2696="Building",P2696="Lead")))),"Tier 2",
IF((OR((AND('[1]PWS Information'!$E$10="CWS",T2696="Single Family Residence",P2696="Galvanized Requiring Replacement")),
(AND('[1]PWS Information'!$E$10="CWS",T2696="Single Family Residence",P2696="Galvanized Requiring Replacement",Q2696="Yes")),
(AND('[1]PWS Information'!$E$10="NTNC",T2696="Single Family Residence",P2696="Galvanized Requiring Replacement")),
(AND('[1]PWS Information'!$E$10="NTNC",T2696="Single Family Residence",Q2696="Yes")))),"Tier 3",
IF((OR((AND('[1]PWS Information'!$E$10="CWS",T2696="Single Family Residence",R2696="Yes",P2696="Non-Lead", I2696="Non-Lead - Copper",K2696="Before 1989")),
(AND('[1]PWS Information'!$E$10="CWS",T2696="Single Family Residence",R2696="Yes",P2696="Non-Lead", M2696="Non-Lead - Copper",N2696="Before 1989")))),"Tier 4",
IF((OR((AND('[1]PWS Information'!$E$10="NTNC",P2696="Non-Lead")),
(AND('[1]PWS Information'!$E$10="CWS",P2696="Non-Lead",R2696="")),
(AND('[1]PWS Information'!$E$10="CWS",P2696="Non-Lead",R2696="No")),
(AND('[1]PWS Information'!$E$10="CWS",P2696="Non-Lead",R2696="Don't Know")),
(AND('[1]PWS Information'!$E$10="CWS",P2696="Non-Lead", I2696="Non-Lead - Copper", R2696="Yes", K2696="Between 1989 and 2014")),
(AND('[1]PWS Information'!$E$10="CWS",P2696="Non-Lead", I2696="Non-Lead - Copper", R2696="Yes", K2696="After 2014")),
(AND('[1]PWS Information'!$E$10="CWS",P2696="Non-Lead", I2696="Non-Lead - Copper", R2696="Yes", K2696="Unknown")),
(AND('[1]PWS Information'!$E$10="CWS",P2696="Non-Lead", M2696="Non-Lead - Copper", R2696="Yes", N2696="Between 1989 and 2014")),
(AND('[1]PWS Information'!$E$10="CWS",P2696="Non-Lead", M2696="Non-Lead - Copper", R2696="Yes", N2696="After 2014")),
(AND('[1]PWS Information'!$E$10="CWS",P2696="Non-Lead", M2696="Non-Lead - Copper", R2696="Yes", N2696="Unknown")),
(AND('[1]PWS Information'!$E$10="CWS",P2696="Unknown")),
(AND('[1]PWS Information'!$E$10="NTNC",P2696="Unknown")),
(AND('[1]PWS Information'!$E$10="CWS",T2696="Multiple Family Residence",P2696="Galvanized Requiring Replacement")),
(AND('[1]PWS Information'!$E$10="CWS",P2696="Galvanized Requiring Replacement")),
(AND('[1]PWS Information'!$E$10="NTNC",T2696="Multiple Family Residence",P2696="Galvanized Requiring Replacement")))),"Tier 5",
"")))))</f>
        <v>Tier 5</v>
      </c>
      <c r="Y2696" s="24"/>
      <c r="Z2696" s="24"/>
    </row>
    <row r="2697" spans="1:26" x14ac:dyDescent="0.25">
      <c r="A2697" s="17">
        <v>2694</v>
      </c>
      <c r="B2697" s="17">
        <v>3811</v>
      </c>
      <c r="C2697" s="18" t="s">
        <v>105</v>
      </c>
      <c r="D2697" s="18" t="s">
        <v>188</v>
      </c>
      <c r="E2697" s="18">
        <v>79549</v>
      </c>
      <c r="F2697" s="17"/>
      <c r="G2697" s="17"/>
      <c r="H2697" s="17"/>
      <c r="I2697" s="21" t="s">
        <v>218</v>
      </c>
      <c r="J2697" s="22" t="s">
        <v>254</v>
      </c>
      <c r="K2697" s="22" t="s">
        <v>255</v>
      </c>
      <c r="L2697" s="22" t="s">
        <v>256</v>
      </c>
      <c r="M2697" s="21" t="s">
        <v>218</v>
      </c>
      <c r="N2697" s="17"/>
      <c r="O2697" s="22" t="s">
        <v>256</v>
      </c>
      <c r="P2697" s="31" t="str">
        <f t="shared" si="42"/>
        <v>Non-Lead</v>
      </c>
      <c r="Q2697" s="40" t="s">
        <v>254</v>
      </c>
      <c r="R2697" s="40" t="s">
        <v>254</v>
      </c>
      <c r="S2697" s="24"/>
      <c r="T2697" s="16"/>
      <c r="U2697" s="41" t="s">
        <v>255</v>
      </c>
      <c r="V2697" s="41" t="s">
        <v>255</v>
      </c>
      <c r="W2697" s="16"/>
      <c r="X2697" s="43" t="str">
        <f>IF((OR((AND('[1]PWS Information'!$E$10="CWS",T2697="Single Family Residence",P2697="Lead")),
(AND('[1]PWS Information'!$E$10="CWS",T2697="Multiple Family Residence",'[1]PWS Information'!$E$11="Yes",P2697="Lead")),
(AND('[1]PWS Information'!$E$10="NTNC",P2697="Lead")))),"Tier 1",
IF((OR((AND('[1]PWS Information'!$E$10="CWS",T2697="Multiple Family Residence",'[1]PWS Information'!$E$11="No",P2697="Lead")),
(AND('[1]PWS Information'!$E$10="CWS",T2697="Other",P2697="Lead")),
(AND(T2697="",P2697="Lead")),
(AND('[1]PWS Information'!$E$10="CWS",T2697="Building",P2697="Lead")))),"Tier 2",
IF((OR((AND('[1]PWS Information'!$E$10="CWS",T2697="Single Family Residence",P2697="Galvanized Requiring Replacement")),
(AND('[1]PWS Information'!$E$10="CWS",T2697="Single Family Residence",P2697="Galvanized Requiring Replacement",Q2697="Yes")),
(AND('[1]PWS Information'!$E$10="NTNC",T2697="Single Family Residence",P2697="Galvanized Requiring Replacement")),
(AND('[1]PWS Information'!$E$10="NTNC",T2697="Single Family Residence",Q2697="Yes")))),"Tier 3",
IF((OR((AND('[1]PWS Information'!$E$10="CWS",T2697="Single Family Residence",R2697="Yes",P2697="Non-Lead", I2697="Non-Lead - Copper",K2697="Before 1989")),
(AND('[1]PWS Information'!$E$10="CWS",T2697="Single Family Residence",R2697="Yes",P2697="Non-Lead", M2697="Non-Lead - Copper",N2697="Before 1989")))),"Tier 4",
IF((OR((AND('[1]PWS Information'!$E$10="NTNC",P2697="Non-Lead")),
(AND('[1]PWS Information'!$E$10="CWS",P2697="Non-Lead",R2697="")),
(AND('[1]PWS Information'!$E$10="CWS",P2697="Non-Lead",R2697="No")),
(AND('[1]PWS Information'!$E$10="CWS",P2697="Non-Lead",R2697="Don't Know")),
(AND('[1]PWS Information'!$E$10="CWS",P2697="Non-Lead", I2697="Non-Lead - Copper", R2697="Yes", K2697="Between 1989 and 2014")),
(AND('[1]PWS Information'!$E$10="CWS",P2697="Non-Lead", I2697="Non-Lead - Copper", R2697="Yes", K2697="After 2014")),
(AND('[1]PWS Information'!$E$10="CWS",P2697="Non-Lead", I2697="Non-Lead - Copper", R2697="Yes", K2697="Unknown")),
(AND('[1]PWS Information'!$E$10="CWS",P2697="Non-Lead", M2697="Non-Lead - Copper", R2697="Yes", N2697="Between 1989 and 2014")),
(AND('[1]PWS Information'!$E$10="CWS",P2697="Non-Lead", M2697="Non-Lead - Copper", R2697="Yes", N2697="After 2014")),
(AND('[1]PWS Information'!$E$10="CWS",P2697="Non-Lead", M2697="Non-Lead - Copper", R2697="Yes", N2697="Unknown")),
(AND('[1]PWS Information'!$E$10="CWS",P2697="Unknown")),
(AND('[1]PWS Information'!$E$10="NTNC",P2697="Unknown")),
(AND('[1]PWS Information'!$E$10="CWS",T2697="Multiple Family Residence",P2697="Galvanized Requiring Replacement")),
(AND('[1]PWS Information'!$E$10="CWS",P2697="Galvanized Requiring Replacement")),
(AND('[1]PWS Information'!$E$10="NTNC",T2697="Multiple Family Residence",P2697="Galvanized Requiring Replacement")))),"Tier 5",
"")))))</f>
        <v>Tier 5</v>
      </c>
      <c r="Y2697" s="24"/>
      <c r="Z2697" s="24"/>
    </row>
    <row r="2698" spans="1:26" x14ac:dyDescent="0.25">
      <c r="A2698" s="17">
        <v>2695</v>
      </c>
      <c r="B2698" s="17">
        <v>3814</v>
      </c>
      <c r="C2698" s="17" t="s">
        <v>105</v>
      </c>
      <c r="D2698" s="17" t="s">
        <v>188</v>
      </c>
      <c r="E2698" s="17">
        <v>79549</v>
      </c>
      <c r="F2698" s="17"/>
      <c r="G2698" s="17"/>
      <c r="H2698" s="17"/>
      <c r="I2698" s="21" t="s">
        <v>218</v>
      </c>
      <c r="J2698" s="22" t="s">
        <v>254</v>
      </c>
      <c r="K2698" s="22" t="s">
        <v>255</v>
      </c>
      <c r="L2698" s="22" t="s">
        <v>256</v>
      </c>
      <c r="M2698" s="21" t="s">
        <v>218</v>
      </c>
      <c r="N2698" s="23"/>
      <c r="O2698" s="22" t="s">
        <v>256</v>
      </c>
      <c r="P2698" s="31" t="str">
        <f t="shared" si="42"/>
        <v>Non-Lead</v>
      </c>
      <c r="Q2698" s="40" t="s">
        <v>254</v>
      </c>
      <c r="R2698" s="40" t="s">
        <v>254</v>
      </c>
      <c r="S2698" s="24"/>
      <c r="T2698" s="16"/>
      <c r="U2698" s="41" t="s">
        <v>255</v>
      </c>
      <c r="V2698" s="41" t="s">
        <v>255</v>
      </c>
      <c r="W2698" s="16"/>
      <c r="X2698" s="43" t="str">
        <f>IF((OR((AND('[1]PWS Information'!$E$10="CWS",T2698="Single Family Residence",P2698="Lead")),
(AND('[1]PWS Information'!$E$10="CWS",T2698="Multiple Family Residence",'[1]PWS Information'!$E$11="Yes",P2698="Lead")),
(AND('[1]PWS Information'!$E$10="NTNC",P2698="Lead")))),"Tier 1",
IF((OR((AND('[1]PWS Information'!$E$10="CWS",T2698="Multiple Family Residence",'[1]PWS Information'!$E$11="No",P2698="Lead")),
(AND('[1]PWS Information'!$E$10="CWS",T2698="Other",P2698="Lead")),
(AND(T2698="",P2698="Lead")),
(AND('[1]PWS Information'!$E$10="CWS",T2698="Building",P2698="Lead")))),"Tier 2",
IF((OR((AND('[1]PWS Information'!$E$10="CWS",T2698="Single Family Residence",P2698="Galvanized Requiring Replacement")),
(AND('[1]PWS Information'!$E$10="CWS",T2698="Single Family Residence",P2698="Galvanized Requiring Replacement",Q2698="Yes")),
(AND('[1]PWS Information'!$E$10="NTNC",T2698="Single Family Residence",P2698="Galvanized Requiring Replacement")),
(AND('[1]PWS Information'!$E$10="NTNC",T2698="Single Family Residence",Q2698="Yes")))),"Tier 3",
IF((OR((AND('[1]PWS Information'!$E$10="CWS",T2698="Single Family Residence",R2698="Yes",P2698="Non-Lead", I2698="Non-Lead - Copper",K2698="Before 1989")),
(AND('[1]PWS Information'!$E$10="CWS",T2698="Single Family Residence",R2698="Yes",P2698="Non-Lead", M2698="Non-Lead - Copper",N2698="Before 1989")))),"Tier 4",
IF((OR((AND('[1]PWS Information'!$E$10="NTNC",P2698="Non-Lead")),
(AND('[1]PWS Information'!$E$10="CWS",P2698="Non-Lead",R2698="")),
(AND('[1]PWS Information'!$E$10="CWS",P2698="Non-Lead",R2698="No")),
(AND('[1]PWS Information'!$E$10="CWS",P2698="Non-Lead",R2698="Don't Know")),
(AND('[1]PWS Information'!$E$10="CWS",P2698="Non-Lead", I2698="Non-Lead - Copper", R2698="Yes", K2698="Between 1989 and 2014")),
(AND('[1]PWS Information'!$E$10="CWS",P2698="Non-Lead", I2698="Non-Lead - Copper", R2698="Yes", K2698="After 2014")),
(AND('[1]PWS Information'!$E$10="CWS",P2698="Non-Lead", I2698="Non-Lead - Copper", R2698="Yes", K2698="Unknown")),
(AND('[1]PWS Information'!$E$10="CWS",P2698="Non-Lead", M2698="Non-Lead - Copper", R2698="Yes", N2698="Between 1989 and 2014")),
(AND('[1]PWS Information'!$E$10="CWS",P2698="Non-Lead", M2698="Non-Lead - Copper", R2698="Yes", N2698="After 2014")),
(AND('[1]PWS Information'!$E$10="CWS",P2698="Non-Lead", M2698="Non-Lead - Copper", R2698="Yes", N2698="Unknown")),
(AND('[1]PWS Information'!$E$10="CWS",P2698="Unknown")),
(AND('[1]PWS Information'!$E$10="NTNC",P2698="Unknown")),
(AND('[1]PWS Information'!$E$10="CWS",T2698="Multiple Family Residence",P2698="Galvanized Requiring Replacement")),
(AND('[1]PWS Information'!$E$10="CWS",P2698="Galvanized Requiring Replacement")),
(AND('[1]PWS Information'!$E$10="NTNC",T2698="Multiple Family Residence",P2698="Galvanized Requiring Replacement")))),"Tier 5",
"")))))</f>
        <v>Tier 5</v>
      </c>
      <c r="Y2698" s="24"/>
      <c r="Z2698" s="24"/>
    </row>
    <row r="2699" spans="1:26" x14ac:dyDescent="0.25">
      <c r="A2699" s="17">
        <v>2696</v>
      </c>
      <c r="B2699" s="17">
        <v>3815</v>
      </c>
      <c r="C2699" s="17" t="s">
        <v>105</v>
      </c>
      <c r="D2699" s="17" t="s">
        <v>188</v>
      </c>
      <c r="E2699" s="17">
        <v>79549</v>
      </c>
      <c r="F2699" s="17"/>
      <c r="G2699" s="17"/>
      <c r="H2699" s="17"/>
      <c r="I2699" s="21" t="s">
        <v>218</v>
      </c>
      <c r="J2699" s="22" t="s">
        <v>254</v>
      </c>
      <c r="K2699" s="22" t="s">
        <v>255</v>
      </c>
      <c r="L2699" s="22" t="s">
        <v>256</v>
      </c>
      <c r="M2699" s="21" t="s">
        <v>218</v>
      </c>
      <c r="N2699" s="17"/>
      <c r="O2699" s="22" t="s">
        <v>256</v>
      </c>
      <c r="P2699" s="31" t="str">
        <f t="shared" si="42"/>
        <v>Non-Lead</v>
      </c>
      <c r="Q2699" s="40" t="s">
        <v>254</v>
      </c>
      <c r="R2699" s="40" t="s">
        <v>254</v>
      </c>
      <c r="S2699" s="24"/>
      <c r="T2699" s="16"/>
      <c r="U2699" s="41" t="s">
        <v>255</v>
      </c>
      <c r="V2699" s="41" t="s">
        <v>255</v>
      </c>
      <c r="W2699" s="16"/>
      <c r="X2699" s="43" t="str">
        <f>IF((OR((AND('[1]PWS Information'!$E$10="CWS",T2699="Single Family Residence",P2699="Lead")),
(AND('[1]PWS Information'!$E$10="CWS",T2699="Multiple Family Residence",'[1]PWS Information'!$E$11="Yes",P2699="Lead")),
(AND('[1]PWS Information'!$E$10="NTNC",P2699="Lead")))),"Tier 1",
IF((OR((AND('[1]PWS Information'!$E$10="CWS",T2699="Multiple Family Residence",'[1]PWS Information'!$E$11="No",P2699="Lead")),
(AND('[1]PWS Information'!$E$10="CWS",T2699="Other",P2699="Lead")),
(AND(T2699="",P2699="Lead")),
(AND('[1]PWS Information'!$E$10="CWS",T2699="Building",P2699="Lead")))),"Tier 2",
IF((OR((AND('[1]PWS Information'!$E$10="CWS",T2699="Single Family Residence",P2699="Galvanized Requiring Replacement")),
(AND('[1]PWS Information'!$E$10="CWS",T2699="Single Family Residence",P2699="Galvanized Requiring Replacement",Q2699="Yes")),
(AND('[1]PWS Information'!$E$10="NTNC",T2699="Single Family Residence",P2699="Galvanized Requiring Replacement")),
(AND('[1]PWS Information'!$E$10="NTNC",T2699="Single Family Residence",Q2699="Yes")))),"Tier 3",
IF((OR((AND('[1]PWS Information'!$E$10="CWS",T2699="Single Family Residence",R2699="Yes",P2699="Non-Lead", I2699="Non-Lead - Copper",K2699="Before 1989")),
(AND('[1]PWS Information'!$E$10="CWS",T2699="Single Family Residence",R2699="Yes",P2699="Non-Lead", M2699="Non-Lead - Copper",N2699="Before 1989")))),"Tier 4",
IF((OR((AND('[1]PWS Information'!$E$10="NTNC",P2699="Non-Lead")),
(AND('[1]PWS Information'!$E$10="CWS",P2699="Non-Lead",R2699="")),
(AND('[1]PWS Information'!$E$10="CWS",P2699="Non-Lead",R2699="No")),
(AND('[1]PWS Information'!$E$10="CWS",P2699="Non-Lead",R2699="Don't Know")),
(AND('[1]PWS Information'!$E$10="CWS",P2699="Non-Lead", I2699="Non-Lead - Copper", R2699="Yes", K2699="Between 1989 and 2014")),
(AND('[1]PWS Information'!$E$10="CWS",P2699="Non-Lead", I2699="Non-Lead - Copper", R2699="Yes", K2699="After 2014")),
(AND('[1]PWS Information'!$E$10="CWS",P2699="Non-Lead", I2699="Non-Lead - Copper", R2699="Yes", K2699="Unknown")),
(AND('[1]PWS Information'!$E$10="CWS",P2699="Non-Lead", M2699="Non-Lead - Copper", R2699="Yes", N2699="Between 1989 and 2014")),
(AND('[1]PWS Information'!$E$10="CWS",P2699="Non-Lead", M2699="Non-Lead - Copper", R2699="Yes", N2699="After 2014")),
(AND('[1]PWS Information'!$E$10="CWS",P2699="Non-Lead", M2699="Non-Lead - Copper", R2699="Yes", N2699="Unknown")),
(AND('[1]PWS Information'!$E$10="CWS",P2699="Unknown")),
(AND('[1]PWS Information'!$E$10="NTNC",P2699="Unknown")),
(AND('[1]PWS Information'!$E$10="CWS",T2699="Multiple Family Residence",P2699="Galvanized Requiring Replacement")),
(AND('[1]PWS Information'!$E$10="CWS",P2699="Galvanized Requiring Replacement")),
(AND('[1]PWS Information'!$E$10="NTNC",T2699="Multiple Family Residence",P2699="Galvanized Requiring Replacement")))),"Tier 5",
"")))))</f>
        <v>Tier 5</v>
      </c>
      <c r="Y2699" s="24"/>
      <c r="Z2699" s="24"/>
    </row>
    <row r="2700" spans="1:26" x14ac:dyDescent="0.25">
      <c r="A2700" s="17">
        <v>2697</v>
      </c>
      <c r="B2700" s="17">
        <v>3816</v>
      </c>
      <c r="C2700" s="17" t="s">
        <v>105</v>
      </c>
      <c r="D2700" s="17" t="s">
        <v>188</v>
      </c>
      <c r="E2700" s="17">
        <v>79549</v>
      </c>
      <c r="F2700" s="17"/>
      <c r="G2700" s="17"/>
      <c r="H2700" s="17"/>
      <c r="I2700" s="21" t="s">
        <v>218</v>
      </c>
      <c r="J2700" s="22" t="s">
        <v>254</v>
      </c>
      <c r="K2700" s="22" t="s">
        <v>255</v>
      </c>
      <c r="L2700" s="22" t="s">
        <v>256</v>
      </c>
      <c r="M2700" s="21" t="s">
        <v>218</v>
      </c>
      <c r="N2700" s="17"/>
      <c r="O2700" s="22" t="s">
        <v>256</v>
      </c>
      <c r="P2700" s="31" t="str">
        <f t="shared" si="42"/>
        <v>Non-Lead</v>
      </c>
      <c r="Q2700" s="40" t="s">
        <v>254</v>
      </c>
      <c r="R2700" s="40" t="s">
        <v>254</v>
      </c>
      <c r="S2700" s="24"/>
      <c r="T2700" s="16"/>
      <c r="U2700" s="41" t="s">
        <v>255</v>
      </c>
      <c r="V2700" s="41" t="s">
        <v>255</v>
      </c>
      <c r="W2700" s="16"/>
      <c r="X2700" s="43" t="str">
        <f>IF((OR((AND('[1]PWS Information'!$E$10="CWS",T2700="Single Family Residence",P2700="Lead")),
(AND('[1]PWS Information'!$E$10="CWS",T2700="Multiple Family Residence",'[1]PWS Information'!$E$11="Yes",P2700="Lead")),
(AND('[1]PWS Information'!$E$10="NTNC",P2700="Lead")))),"Tier 1",
IF((OR((AND('[1]PWS Information'!$E$10="CWS",T2700="Multiple Family Residence",'[1]PWS Information'!$E$11="No",P2700="Lead")),
(AND('[1]PWS Information'!$E$10="CWS",T2700="Other",P2700="Lead")),
(AND(T2700="",P2700="Lead")),
(AND('[1]PWS Information'!$E$10="CWS",T2700="Building",P2700="Lead")))),"Tier 2",
IF((OR((AND('[1]PWS Information'!$E$10="CWS",T2700="Single Family Residence",P2700="Galvanized Requiring Replacement")),
(AND('[1]PWS Information'!$E$10="CWS",T2700="Single Family Residence",P2700="Galvanized Requiring Replacement",Q2700="Yes")),
(AND('[1]PWS Information'!$E$10="NTNC",T2700="Single Family Residence",P2700="Galvanized Requiring Replacement")),
(AND('[1]PWS Information'!$E$10="NTNC",T2700="Single Family Residence",Q2700="Yes")))),"Tier 3",
IF((OR((AND('[1]PWS Information'!$E$10="CWS",T2700="Single Family Residence",R2700="Yes",P2700="Non-Lead", I2700="Non-Lead - Copper",K2700="Before 1989")),
(AND('[1]PWS Information'!$E$10="CWS",T2700="Single Family Residence",R2700="Yes",P2700="Non-Lead", M2700="Non-Lead - Copper",N2700="Before 1989")))),"Tier 4",
IF((OR((AND('[1]PWS Information'!$E$10="NTNC",P2700="Non-Lead")),
(AND('[1]PWS Information'!$E$10="CWS",P2700="Non-Lead",R2700="")),
(AND('[1]PWS Information'!$E$10="CWS",P2700="Non-Lead",R2700="No")),
(AND('[1]PWS Information'!$E$10="CWS",P2700="Non-Lead",R2700="Don't Know")),
(AND('[1]PWS Information'!$E$10="CWS",P2700="Non-Lead", I2700="Non-Lead - Copper", R2700="Yes", K2700="Between 1989 and 2014")),
(AND('[1]PWS Information'!$E$10="CWS",P2700="Non-Lead", I2700="Non-Lead - Copper", R2700="Yes", K2700="After 2014")),
(AND('[1]PWS Information'!$E$10="CWS",P2700="Non-Lead", I2700="Non-Lead - Copper", R2700="Yes", K2700="Unknown")),
(AND('[1]PWS Information'!$E$10="CWS",P2700="Non-Lead", M2700="Non-Lead - Copper", R2700="Yes", N2700="Between 1989 and 2014")),
(AND('[1]PWS Information'!$E$10="CWS",P2700="Non-Lead", M2700="Non-Lead - Copper", R2700="Yes", N2700="After 2014")),
(AND('[1]PWS Information'!$E$10="CWS",P2700="Non-Lead", M2700="Non-Lead - Copper", R2700="Yes", N2700="Unknown")),
(AND('[1]PWS Information'!$E$10="CWS",P2700="Unknown")),
(AND('[1]PWS Information'!$E$10="NTNC",P2700="Unknown")),
(AND('[1]PWS Information'!$E$10="CWS",T2700="Multiple Family Residence",P2700="Galvanized Requiring Replacement")),
(AND('[1]PWS Information'!$E$10="CWS",P2700="Galvanized Requiring Replacement")),
(AND('[1]PWS Information'!$E$10="NTNC",T2700="Multiple Family Residence",P2700="Galvanized Requiring Replacement")))),"Tier 5",
"")))))</f>
        <v>Tier 5</v>
      </c>
      <c r="Y2700" s="24"/>
      <c r="Z2700" s="24"/>
    </row>
    <row r="2701" spans="1:26" x14ac:dyDescent="0.25">
      <c r="A2701" s="17">
        <v>2698</v>
      </c>
      <c r="B2701" s="17">
        <v>3817</v>
      </c>
      <c r="C2701" s="17" t="s">
        <v>105</v>
      </c>
      <c r="D2701" s="17" t="s">
        <v>188</v>
      </c>
      <c r="E2701" s="17">
        <v>79549</v>
      </c>
      <c r="F2701" s="17"/>
      <c r="G2701" s="17"/>
      <c r="H2701" s="17"/>
      <c r="I2701" s="21" t="s">
        <v>218</v>
      </c>
      <c r="J2701" s="22" t="s">
        <v>254</v>
      </c>
      <c r="K2701" s="22" t="s">
        <v>255</v>
      </c>
      <c r="L2701" s="22" t="s">
        <v>256</v>
      </c>
      <c r="M2701" s="21" t="s">
        <v>218</v>
      </c>
      <c r="N2701" s="17"/>
      <c r="O2701" s="22" t="s">
        <v>256</v>
      </c>
      <c r="P2701" s="31" t="str">
        <f t="shared" si="42"/>
        <v>Non-Lead</v>
      </c>
      <c r="Q2701" s="40" t="s">
        <v>254</v>
      </c>
      <c r="R2701" s="40" t="s">
        <v>254</v>
      </c>
      <c r="S2701" s="24"/>
      <c r="T2701" s="16"/>
      <c r="U2701" s="41" t="s">
        <v>255</v>
      </c>
      <c r="V2701" s="41" t="s">
        <v>255</v>
      </c>
      <c r="W2701" s="16"/>
      <c r="X2701" s="43" t="str">
        <f>IF((OR((AND('[1]PWS Information'!$E$10="CWS",T2701="Single Family Residence",P2701="Lead")),
(AND('[1]PWS Information'!$E$10="CWS",T2701="Multiple Family Residence",'[1]PWS Information'!$E$11="Yes",P2701="Lead")),
(AND('[1]PWS Information'!$E$10="NTNC",P2701="Lead")))),"Tier 1",
IF((OR((AND('[1]PWS Information'!$E$10="CWS",T2701="Multiple Family Residence",'[1]PWS Information'!$E$11="No",P2701="Lead")),
(AND('[1]PWS Information'!$E$10="CWS",T2701="Other",P2701="Lead")),
(AND(T2701="",P2701="Lead")),
(AND('[1]PWS Information'!$E$10="CWS",T2701="Building",P2701="Lead")))),"Tier 2",
IF((OR((AND('[1]PWS Information'!$E$10="CWS",T2701="Single Family Residence",P2701="Galvanized Requiring Replacement")),
(AND('[1]PWS Information'!$E$10="CWS",T2701="Single Family Residence",P2701="Galvanized Requiring Replacement",Q2701="Yes")),
(AND('[1]PWS Information'!$E$10="NTNC",T2701="Single Family Residence",P2701="Galvanized Requiring Replacement")),
(AND('[1]PWS Information'!$E$10="NTNC",T2701="Single Family Residence",Q2701="Yes")))),"Tier 3",
IF((OR((AND('[1]PWS Information'!$E$10="CWS",T2701="Single Family Residence",R2701="Yes",P2701="Non-Lead", I2701="Non-Lead - Copper",K2701="Before 1989")),
(AND('[1]PWS Information'!$E$10="CWS",T2701="Single Family Residence",R2701="Yes",P2701="Non-Lead", M2701="Non-Lead - Copper",N2701="Before 1989")))),"Tier 4",
IF((OR((AND('[1]PWS Information'!$E$10="NTNC",P2701="Non-Lead")),
(AND('[1]PWS Information'!$E$10="CWS",P2701="Non-Lead",R2701="")),
(AND('[1]PWS Information'!$E$10="CWS",P2701="Non-Lead",R2701="No")),
(AND('[1]PWS Information'!$E$10="CWS",P2701="Non-Lead",R2701="Don't Know")),
(AND('[1]PWS Information'!$E$10="CWS",P2701="Non-Lead", I2701="Non-Lead - Copper", R2701="Yes", K2701="Between 1989 and 2014")),
(AND('[1]PWS Information'!$E$10="CWS",P2701="Non-Lead", I2701="Non-Lead - Copper", R2701="Yes", K2701="After 2014")),
(AND('[1]PWS Information'!$E$10="CWS",P2701="Non-Lead", I2701="Non-Lead - Copper", R2701="Yes", K2701="Unknown")),
(AND('[1]PWS Information'!$E$10="CWS",P2701="Non-Lead", M2701="Non-Lead - Copper", R2701="Yes", N2701="Between 1989 and 2014")),
(AND('[1]PWS Information'!$E$10="CWS",P2701="Non-Lead", M2701="Non-Lead - Copper", R2701="Yes", N2701="After 2014")),
(AND('[1]PWS Information'!$E$10="CWS",P2701="Non-Lead", M2701="Non-Lead - Copper", R2701="Yes", N2701="Unknown")),
(AND('[1]PWS Information'!$E$10="CWS",P2701="Unknown")),
(AND('[1]PWS Information'!$E$10="NTNC",P2701="Unknown")),
(AND('[1]PWS Information'!$E$10="CWS",T2701="Multiple Family Residence",P2701="Galvanized Requiring Replacement")),
(AND('[1]PWS Information'!$E$10="CWS",P2701="Galvanized Requiring Replacement")),
(AND('[1]PWS Information'!$E$10="NTNC",T2701="Multiple Family Residence",P2701="Galvanized Requiring Replacement")))),"Tier 5",
"")))))</f>
        <v>Tier 5</v>
      </c>
      <c r="Y2701" s="24"/>
      <c r="Z2701" s="24"/>
    </row>
    <row r="2702" spans="1:26" x14ac:dyDescent="0.25">
      <c r="A2702" s="17">
        <v>2699</v>
      </c>
      <c r="B2702" s="17">
        <v>3818</v>
      </c>
      <c r="C2702" s="17" t="s">
        <v>105</v>
      </c>
      <c r="D2702" s="17" t="s">
        <v>188</v>
      </c>
      <c r="E2702" s="17">
        <v>79549</v>
      </c>
      <c r="F2702" s="17"/>
      <c r="G2702" s="17"/>
      <c r="H2702" s="17"/>
      <c r="I2702" s="21" t="s">
        <v>218</v>
      </c>
      <c r="J2702" s="22" t="s">
        <v>254</v>
      </c>
      <c r="K2702" s="22" t="s">
        <v>255</v>
      </c>
      <c r="L2702" s="22" t="s">
        <v>256</v>
      </c>
      <c r="M2702" s="21" t="s">
        <v>218</v>
      </c>
      <c r="N2702" s="17"/>
      <c r="O2702" s="22" t="s">
        <v>256</v>
      </c>
      <c r="P2702" s="31" t="str">
        <f t="shared" si="42"/>
        <v>Non-Lead</v>
      </c>
      <c r="Q2702" s="40" t="s">
        <v>254</v>
      </c>
      <c r="R2702" s="40" t="s">
        <v>254</v>
      </c>
      <c r="S2702" s="24"/>
      <c r="T2702" s="16"/>
      <c r="U2702" s="41" t="s">
        <v>255</v>
      </c>
      <c r="V2702" s="41" t="s">
        <v>255</v>
      </c>
      <c r="W2702" s="16"/>
      <c r="X2702" s="43" t="str">
        <f>IF((OR((AND('[1]PWS Information'!$E$10="CWS",T2702="Single Family Residence",P2702="Lead")),
(AND('[1]PWS Information'!$E$10="CWS",T2702="Multiple Family Residence",'[1]PWS Information'!$E$11="Yes",P2702="Lead")),
(AND('[1]PWS Information'!$E$10="NTNC",P2702="Lead")))),"Tier 1",
IF((OR((AND('[1]PWS Information'!$E$10="CWS",T2702="Multiple Family Residence",'[1]PWS Information'!$E$11="No",P2702="Lead")),
(AND('[1]PWS Information'!$E$10="CWS",T2702="Other",P2702="Lead")),
(AND(T2702="",P2702="Lead")),
(AND('[1]PWS Information'!$E$10="CWS",T2702="Building",P2702="Lead")))),"Tier 2",
IF((OR((AND('[1]PWS Information'!$E$10="CWS",T2702="Single Family Residence",P2702="Galvanized Requiring Replacement")),
(AND('[1]PWS Information'!$E$10="CWS",T2702="Single Family Residence",P2702="Galvanized Requiring Replacement",Q2702="Yes")),
(AND('[1]PWS Information'!$E$10="NTNC",T2702="Single Family Residence",P2702="Galvanized Requiring Replacement")),
(AND('[1]PWS Information'!$E$10="NTNC",T2702="Single Family Residence",Q2702="Yes")))),"Tier 3",
IF((OR((AND('[1]PWS Information'!$E$10="CWS",T2702="Single Family Residence",R2702="Yes",P2702="Non-Lead", I2702="Non-Lead - Copper",K2702="Before 1989")),
(AND('[1]PWS Information'!$E$10="CWS",T2702="Single Family Residence",R2702="Yes",P2702="Non-Lead", M2702="Non-Lead - Copper",N2702="Before 1989")))),"Tier 4",
IF((OR((AND('[1]PWS Information'!$E$10="NTNC",P2702="Non-Lead")),
(AND('[1]PWS Information'!$E$10="CWS",P2702="Non-Lead",R2702="")),
(AND('[1]PWS Information'!$E$10="CWS",P2702="Non-Lead",R2702="No")),
(AND('[1]PWS Information'!$E$10="CWS",P2702="Non-Lead",R2702="Don't Know")),
(AND('[1]PWS Information'!$E$10="CWS",P2702="Non-Lead", I2702="Non-Lead - Copper", R2702="Yes", K2702="Between 1989 and 2014")),
(AND('[1]PWS Information'!$E$10="CWS",P2702="Non-Lead", I2702="Non-Lead - Copper", R2702="Yes", K2702="After 2014")),
(AND('[1]PWS Information'!$E$10="CWS",P2702="Non-Lead", I2702="Non-Lead - Copper", R2702="Yes", K2702="Unknown")),
(AND('[1]PWS Information'!$E$10="CWS",P2702="Non-Lead", M2702="Non-Lead - Copper", R2702="Yes", N2702="Between 1989 and 2014")),
(AND('[1]PWS Information'!$E$10="CWS",P2702="Non-Lead", M2702="Non-Lead - Copper", R2702="Yes", N2702="After 2014")),
(AND('[1]PWS Information'!$E$10="CWS",P2702="Non-Lead", M2702="Non-Lead - Copper", R2702="Yes", N2702="Unknown")),
(AND('[1]PWS Information'!$E$10="CWS",P2702="Unknown")),
(AND('[1]PWS Information'!$E$10="NTNC",P2702="Unknown")),
(AND('[1]PWS Information'!$E$10="CWS",T2702="Multiple Family Residence",P2702="Galvanized Requiring Replacement")),
(AND('[1]PWS Information'!$E$10="CWS",P2702="Galvanized Requiring Replacement")),
(AND('[1]PWS Information'!$E$10="NTNC",T2702="Multiple Family Residence",P2702="Galvanized Requiring Replacement")))),"Tier 5",
"")))))</f>
        <v>Tier 5</v>
      </c>
      <c r="Y2702" s="24"/>
      <c r="Z2702" s="24"/>
    </row>
    <row r="2703" spans="1:26" x14ac:dyDescent="0.25">
      <c r="A2703" s="17">
        <v>2700</v>
      </c>
      <c r="B2703" s="17">
        <v>3819</v>
      </c>
      <c r="C2703" s="17" t="s">
        <v>105</v>
      </c>
      <c r="D2703" s="17" t="s">
        <v>188</v>
      </c>
      <c r="E2703" s="17">
        <v>79549</v>
      </c>
      <c r="F2703" s="17"/>
      <c r="G2703" s="17"/>
      <c r="H2703" s="17"/>
      <c r="I2703" s="21" t="s">
        <v>218</v>
      </c>
      <c r="J2703" s="22" t="s">
        <v>254</v>
      </c>
      <c r="K2703" s="22" t="s">
        <v>255</v>
      </c>
      <c r="L2703" s="22" t="s">
        <v>256</v>
      </c>
      <c r="M2703" s="21" t="s">
        <v>218</v>
      </c>
      <c r="N2703" s="17"/>
      <c r="O2703" s="22" t="s">
        <v>256</v>
      </c>
      <c r="P2703" s="31" t="str">
        <f t="shared" si="42"/>
        <v>Non-Lead</v>
      </c>
      <c r="Q2703" s="40" t="s">
        <v>254</v>
      </c>
      <c r="R2703" s="40" t="s">
        <v>254</v>
      </c>
      <c r="S2703" s="24"/>
      <c r="T2703" s="16"/>
      <c r="U2703" s="41" t="s">
        <v>255</v>
      </c>
      <c r="V2703" s="41" t="s">
        <v>255</v>
      </c>
      <c r="W2703" s="16"/>
      <c r="X2703" s="43" t="str">
        <f>IF((OR((AND('[1]PWS Information'!$E$10="CWS",T2703="Single Family Residence",P2703="Lead")),
(AND('[1]PWS Information'!$E$10="CWS",T2703="Multiple Family Residence",'[1]PWS Information'!$E$11="Yes",P2703="Lead")),
(AND('[1]PWS Information'!$E$10="NTNC",P2703="Lead")))),"Tier 1",
IF((OR((AND('[1]PWS Information'!$E$10="CWS",T2703="Multiple Family Residence",'[1]PWS Information'!$E$11="No",P2703="Lead")),
(AND('[1]PWS Information'!$E$10="CWS",T2703="Other",P2703="Lead")),
(AND(T2703="",P2703="Lead")),
(AND('[1]PWS Information'!$E$10="CWS",T2703="Building",P2703="Lead")))),"Tier 2",
IF((OR((AND('[1]PWS Information'!$E$10="CWS",T2703="Single Family Residence",P2703="Galvanized Requiring Replacement")),
(AND('[1]PWS Information'!$E$10="CWS",T2703="Single Family Residence",P2703="Galvanized Requiring Replacement",Q2703="Yes")),
(AND('[1]PWS Information'!$E$10="NTNC",T2703="Single Family Residence",P2703="Galvanized Requiring Replacement")),
(AND('[1]PWS Information'!$E$10="NTNC",T2703="Single Family Residence",Q2703="Yes")))),"Tier 3",
IF((OR((AND('[1]PWS Information'!$E$10="CWS",T2703="Single Family Residence",R2703="Yes",P2703="Non-Lead", I2703="Non-Lead - Copper",K2703="Before 1989")),
(AND('[1]PWS Information'!$E$10="CWS",T2703="Single Family Residence",R2703="Yes",P2703="Non-Lead", M2703="Non-Lead - Copper",N2703="Before 1989")))),"Tier 4",
IF((OR((AND('[1]PWS Information'!$E$10="NTNC",P2703="Non-Lead")),
(AND('[1]PWS Information'!$E$10="CWS",P2703="Non-Lead",R2703="")),
(AND('[1]PWS Information'!$E$10="CWS",P2703="Non-Lead",R2703="No")),
(AND('[1]PWS Information'!$E$10="CWS",P2703="Non-Lead",R2703="Don't Know")),
(AND('[1]PWS Information'!$E$10="CWS",P2703="Non-Lead", I2703="Non-Lead - Copper", R2703="Yes", K2703="Between 1989 and 2014")),
(AND('[1]PWS Information'!$E$10="CWS",P2703="Non-Lead", I2703="Non-Lead - Copper", R2703="Yes", K2703="After 2014")),
(AND('[1]PWS Information'!$E$10="CWS",P2703="Non-Lead", I2703="Non-Lead - Copper", R2703="Yes", K2703="Unknown")),
(AND('[1]PWS Information'!$E$10="CWS",P2703="Non-Lead", M2703="Non-Lead - Copper", R2703="Yes", N2703="Between 1989 and 2014")),
(AND('[1]PWS Information'!$E$10="CWS",P2703="Non-Lead", M2703="Non-Lead - Copper", R2703="Yes", N2703="After 2014")),
(AND('[1]PWS Information'!$E$10="CWS",P2703="Non-Lead", M2703="Non-Lead - Copper", R2703="Yes", N2703="Unknown")),
(AND('[1]PWS Information'!$E$10="CWS",P2703="Unknown")),
(AND('[1]PWS Information'!$E$10="NTNC",P2703="Unknown")),
(AND('[1]PWS Information'!$E$10="CWS",T2703="Multiple Family Residence",P2703="Galvanized Requiring Replacement")),
(AND('[1]PWS Information'!$E$10="CWS",P2703="Galvanized Requiring Replacement")),
(AND('[1]PWS Information'!$E$10="NTNC",T2703="Multiple Family Residence",P2703="Galvanized Requiring Replacement")))),"Tier 5",
"")))))</f>
        <v>Tier 5</v>
      </c>
      <c r="Y2703" s="24"/>
      <c r="Z2703" s="24"/>
    </row>
    <row r="2704" spans="1:26" x14ac:dyDescent="0.25">
      <c r="A2704" s="17">
        <v>2701</v>
      </c>
      <c r="B2704" s="17">
        <v>3820</v>
      </c>
      <c r="C2704" s="17" t="s">
        <v>105</v>
      </c>
      <c r="D2704" s="17" t="s">
        <v>188</v>
      </c>
      <c r="E2704" s="17">
        <v>79549</v>
      </c>
      <c r="F2704" s="17"/>
      <c r="G2704" s="17"/>
      <c r="H2704" s="17"/>
      <c r="I2704" s="21" t="s">
        <v>218</v>
      </c>
      <c r="J2704" s="22" t="s">
        <v>254</v>
      </c>
      <c r="K2704" s="22" t="s">
        <v>255</v>
      </c>
      <c r="L2704" s="22" t="s">
        <v>256</v>
      </c>
      <c r="M2704" s="21" t="s">
        <v>218</v>
      </c>
      <c r="N2704" s="17"/>
      <c r="O2704" s="22" t="s">
        <v>256</v>
      </c>
      <c r="P2704" s="31" t="str">
        <f t="shared" si="42"/>
        <v>Non-Lead</v>
      </c>
      <c r="Q2704" s="40" t="s">
        <v>254</v>
      </c>
      <c r="R2704" s="40" t="s">
        <v>254</v>
      </c>
      <c r="S2704" s="24"/>
      <c r="T2704" s="16"/>
      <c r="U2704" s="41" t="s">
        <v>255</v>
      </c>
      <c r="V2704" s="41" t="s">
        <v>255</v>
      </c>
      <c r="W2704" s="16"/>
      <c r="X2704" s="43" t="str">
        <f>IF((OR((AND('[1]PWS Information'!$E$10="CWS",T2704="Single Family Residence",P2704="Lead")),
(AND('[1]PWS Information'!$E$10="CWS",T2704="Multiple Family Residence",'[1]PWS Information'!$E$11="Yes",P2704="Lead")),
(AND('[1]PWS Information'!$E$10="NTNC",P2704="Lead")))),"Tier 1",
IF((OR((AND('[1]PWS Information'!$E$10="CWS",T2704="Multiple Family Residence",'[1]PWS Information'!$E$11="No",P2704="Lead")),
(AND('[1]PWS Information'!$E$10="CWS",T2704="Other",P2704="Lead")),
(AND(T2704="",P2704="Lead")),
(AND('[1]PWS Information'!$E$10="CWS",T2704="Building",P2704="Lead")))),"Tier 2",
IF((OR((AND('[1]PWS Information'!$E$10="CWS",T2704="Single Family Residence",P2704="Galvanized Requiring Replacement")),
(AND('[1]PWS Information'!$E$10="CWS",T2704="Single Family Residence",P2704="Galvanized Requiring Replacement",Q2704="Yes")),
(AND('[1]PWS Information'!$E$10="NTNC",T2704="Single Family Residence",P2704="Galvanized Requiring Replacement")),
(AND('[1]PWS Information'!$E$10="NTNC",T2704="Single Family Residence",Q2704="Yes")))),"Tier 3",
IF((OR((AND('[1]PWS Information'!$E$10="CWS",T2704="Single Family Residence",R2704="Yes",P2704="Non-Lead", I2704="Non-Lead - Copper",K2704="Before 1989")),
(AND('[1]PWS Information'!$E$10="CWS",T2704="Single Family Residence",R2704="Yes",P2704="Non-Lead", M2704="Non-Lead - Copper",N2704="Before 1989")))),"Tier 4",
IF((OR((AND('[1]PWS Information'!$E$10="NTNC",P2704="Non-Lead")),
(AND('[1]PWS Information'!$E$10="CWS",P2704="Non-Lead",R2704="")),
(AND('[1]PWS Information'!$E$10="CWS",P2704="Non-Lead",R2704="No")),
(AND('[1]PWS Information'!$E$10="CWS",P2704="Non-Lead",R2704="Don't Know")),
(AND('[1]PWS Information'!$E$10="CWS",P2704="Non-Lead", I2704="Non-Lead - Copper", R2704="Yes", K2704="Between 1989 and 2014")),
(AND('[1]PWS Information'!$E$10="CWS",P2704="Non-Lead", I2704="Non-Lead - Copper", R2704="Yes", K2704="After 2014")),
(AND('[1]PWS Information'!$E$10="CWS",P2704="Non-Lead", I2704="Non-Lead - Copper", R2704="Yes", K2704="Unknown")),
(AND('[1]PWS Information'!$E$10="CWS",P2704="Non-Lead", M2704="Non-Lead - Copper", R2704="Yes", N2704="Between 1989 and 2014")),
(AND('[1]PWS Information'!$E$10="CWS",P2704="Non-Lead", M2704="Non-Lead - Copper", R2704="Yes", N2704="After 2014")),
(AND('[1]PWS Information'!$E$10="CWS",P2704="Non-Lead", M2704="Non-Lead - Copper", R2704="Yes", N2704="Unknown")),
(AND('[1]PWS Information'!$E$10="CWS",P2704="Unknown")),
(AND('[1]PWS Information'!$E$10="NTNC",P2704="Unknown")),
(AND('[1]PWS Information'!$E$10="CWS",T2704="Multiple Family Residence",P2704="Galvanized Requiring Replacement")),
(AND('[1]PWS Information'!$E$10="CWS",P2704="Galvanized Requiring Replacement")),
(AND('[1]PWS Information'!$E$10="NTNC",T2704="Multiple Family Residence",P2704="Galvanized Requiring Replacement")))),"Tier 5",
"")))))</f>
        <v>Tier 5</v>
      </c>
      <c r="Y2704" s="24"/>
      <c r="Z2704" s="24"/>
    </row>
    <row r="2705" spans="1:26" x14ac:dyDescent="0.25">
      <c r="A2705" s="17">
        <v>2702</v>
      </c>
      <c r="B2705" s="17">
        <v>3821</v>
      </c>
      <c r="C2705" s="17" t="s">
        <v>105</v>
      </c>
      <c r="D2705" s="17" t="s">
        <v>188</v>
      </c>
      <c r="E2705" s="17">
        <v>79549</v>
      </c>
      <c r="F2705" s="17"/>
      <c r="G2705" s="17"/>
      <c r="H2705" s="17"/>
      <c r="I2705" s="21" t="s">
        <v>218</v>
      </c>
      <c r="J2705" s="22" t="s">
        <v>254</v>
      </c>
      <c r="K2705" s="22" t="s">
        <v>255</v>
      </c>
      <c r="L2705" s="22" t="s">
        <v>256</v>
      </c>
      <c r="M2705" s="21" t="s">
        <v>218</v>
      </c>
      <c r="N2705" s="17"/>
      <c r="O2705" s="22" t="s">
        <v>256</v>
      </c>
      <c r="P2705" s="31" t="str">
        <f t="shared" si="42"/>
        <v>Non-Lead</v>
      </c>
      <c r="Q2705" s="40" t="s">
        <v>254</v>
      </c>
      <c r="R2705" s="40" t="s">
        <v>254</v>
      </c>
      <c r="S2705" s="24"/>
      <c r="T2705" s="16"/>
      <c r="U2705" s="41" t="s">
        <v>255</v>
      </c>
      <c r="V2705" s="41" t="s">
        <v>255</v>
      </c>
      <c r="W2705" s="16"/>
      <c r="X2705" s="43" t="str">
        <f>IF((OR((AND('[1]PWS Information'!$E$10="CWS",T2705="Single Family Residence",P2705="Lead")),
(AND('[1]PWS Information'!$E$10="CWS",T2705="Multiple Family Residence",'[1]PWS Information'!$E$11="Yes",P2705="Lead")),
(AND('[1]PWS Information'!$E$10="NTNC",P2705="Lead")))),"Tier 1",
IF((OR((AND('[1]PWS Information'!$E$10="CWS",T2705="Multiple Family Residence",'[1]PWS Information'!$E$11="No",P2705="Lead")),
(AND('[1]PWS Information'!$E$10="CWS",T2705="Other",P2705="Lead")),
(AND(T2705="",P2705="Lead")),
(AND('[1]PWS Information'!$E$10="CWS",T2705="Building",P2705="Lead")))),"Tier 2",
IF((OR((AND('[1]PWS Information'!$E$10="CWS",T2705="Single Family Residence",P2705="Galvanized Requiring Replacement")),
(AND('[1]PWS Information'!$E$10="CWS",T2705="Single Family Residence",P2705="Galvanized Requiring Replacement",Q2705="Yes")),
(AND('[1]PWS Information'!$E$10="NTNC",T2705="Single Family Residence",P2705="Galvanized Requiring Replacement")),
(AND('[1]PWS Information'!$E$10="NTNC",T2705="Single Family Residence",Q2705="Yes")))),"Tier 3",
IF((OR((AND('[1]PWS Information'!$E$10="CWS",T2705="Single Family Residence",R2705="Yes",P2705="Non-Lead", I2705="Non-Lead - Copper",K2705="Before 1989")),
(AND('[1]PWS Information'!$E$10="CWS",T2705="Single Family Residence",R2705="Yes",P2705="Non-Lead", M2705="Non-Lead - Copper",N2705="Before 1989")))),"Tier 4",
IF((OR((AND('[1]PWS Information'!$E$10="NTNC",P2705="Non-Lead")),
(AND('[1]PWS Information'!$E$10="CWS",P2705="Non-Lead",R2705="")),
(AND('[1]PWS Information'!$E$10="CWS",P2705="Non-Lead",R2705="No")),
(AND('[1]PWS Information'!$E$10="CWS",P2705="Non-Lead",R2705="Don't Know")),
(AND('[1]PWS Information'!$E$10="CWS",P2705="Non-Lead", I2705="Non-Lead - Copper", R2705="Yes", K2705="Between 1989 and 2014")),
(AND('[1]PWS Information'!$E$10="CWS",P2705="Non-Lead", I2705="Non-Lead - Copper", R2705="Yes", K2705="After 2014")),
(AND('[1]PWS Information'!$E$10="CWS",P2705="Non-Lead", I2705="Non-Lead - Copper", R2705="Yes", K2705="Unknown")),
(AND('[1]PWS Information'!$E$10="CWS",P2705="Non-Lead", M2705="Non-Lead - Copper", R2705="Yes", N2705="Between 1989 and 2014")),
(AND('[1]PWS Information'!$E$10="CWS",P2705="Non-Lead", M2705="Non-Lead - Copper", R2705="Yes", N2705="After 2014")),
(AND('[1]PWS Information'!$E$10="CWS",P2705="Non-Lead", M2705="Non-Lead - Copper", R2705="Yes", N2705="Unknown")),
(AND('[1]PWS Information'!$E$10="CWS",P2705="Unknown")),
(AND('[1]PWS Information'!$E$10="NTNC",P2705="Unknown")),
(AND('[1]PWS Information'!$E$10="CWS",T2705="Multiple Family Residence",P2705="Galvanized Requiring Replacement")),
(AND('[1]PWS Information'!$E$10="CWS",P2705="Galvanized Requiring Replacement")),
(AND('[1]PWS Information'!$E$10="NTNC",T2705="Multiple Family Residence",P2705="Galvanized Requiring Replacement")))),"Tier 5",
"")))))</f>
        <v>Tier 5</v>
      </c>
      <c r="Y2705" s="24"/>
      <c r="Z2705" s="24"/>
    </row>
    <row r="2706" spans="1:26" x14ac:dyDescent="0.25">
      <c r="A2706" s="17">
        <v>2703</v>
      </c>
      <c r="B2706" s="17">
        <v>3822</v>
      </c>
      <c r="C2706" s="18" t="s">
        <v>105</v>
      </c>
      <c r="D2706" s="18" t="s">
        <v>188</v>
      </c>
      <c r="E2706" s="18">
        <v>79549</v>
      </c>
      <c r="F2706" s="17"/>
      <c r="G2706" s="17"/>
      <c r="H2706" s="17"/>
      <c r="I2706" s="21" t="s">
        <v>218</v>
      </c>
      <c r="J2706" s="22" t="s">
        <v>254</v>
      </c>
      <c r="K2706" s="22" t="s">
        <v>255</v>
      </c>
      <c r="L2706" s="22" t="s">
        <v>256</v>
      </c>
      <c r="M2706" s="21" t="s">
        <v>218</v>
      </c>
      <c r="N2706" s="17"/>
      <c r="O2706" s="22" t="s">
        <v>256</v>
      </c>
      <c r="P2706" s="31" t="str">
        <f t="shared" si="42"/>
        <v>Non-Lead</v>
      </c>
      <c r="Q2706" s="40" t="s">
        <v>254</v>
      </c>
      <c r="R2706" s="40" t="s">
        <v>254</v>
      </c>
      <c r="S2706" s="24"/>
      <c r="T2706" s="16"/>
      <c r="U2706" s="41" t="s">
        <v>255</v>
      </c>
      <c r="V2706" s="41" t="s">
        <v>255</v>
      </c>
      <c r="W2706" s="16"/>
      <c r="X2706" s="43" t="str">
        <f>IF((OR((AND('[1]PWS Information'!$E$10="CWS",T2706="Single Family Residence",P2706="Lead")),
(AND('[1]PWS Information'!$E$10="CWS",T2706="Multiple Family Residence",'[1]PWS Information'!$E$11="Yes",P2706="Lead")),
(AND('[1]PWS Information'!$E$10="NTNC",P2706="Lead")))),"Tier 1",
IF((OR((AND('[1]PWS Information'!$E$10="CWS",T2706="Multiple Family Residence",'[1]PWS Information'!$E$11="No",P2706="Lead")),
(AND('[1]PWS Information'!$E$10="CWS",T2706="Other",P2706="Lead")),
(AND(T2706="",P2706="Lead")),
(AND('[1]PWS Information'!$E$10="CWS",T2706="Building",P2706="Lead")))),"Tier 2",
IF((OR((AND('[1]PWS Information'!$E$10="CWS",T2706="Single Family Residence",P2706="Galvanized Requiring Replacement")),
(AND('[1]PWS Information'!$E$10="CWS",T2706="Single Family Residence",P2706="Galvanized Requiring Replacement",Q2706="Yes")),
(AND('[1]PWS Information'!$E$10="NTNC",T2706="Single Family Residence",P2706="Galvanized Requiring Replacement")),
(AND('[1]PWS Information'!$E$10="NTNC",T2706="Single Family Residence",Q2706="Yes")))),"Tier 3",
IF((OR((AND('[1]PWS Information'!$E$10="CWS",T2706="Single Family Residence",R2706="Yes",P2706="Non-Lead", I2706="Non-Lead - Copper",K2706="Before 1989")),
(AND('[1]PWS Information'!$E$10="CWS",T2706="Single Family Residence",R2706="Yes",P2706="Non-Lead", M2706="Non-Lead - Copper",N2706="Before 1989")))),"Tier 4",
IF((OR((AND('[1]PWS Information'!$E$10="NTNC",P2706="Non-Lead")),
(AND('[1]PWS Information'!$E$10="CWS",P2706="Non-Lead",R2706="")),
(AND('[1]PWS Information'!$E$10="CWS",P2706="Non-Lead",R2706="No")),
(AND('[1]PWS Information'!$E$10="CWS",P2706="Non-Lead",R2706="Don't Know")),
(AND('[1]PWS Information'!$E$10="CWS",P2706="Non-Lead", I2706="Non-Lead - Copper", R2706="Yes", K2706="Between 1989 and 2014")),
(AND('[1]PWS Information'!$E$10="CWS",P2706="Non-Lead", I2706="Non-Lead - Copper", R2706="Yes", K2706="After 2014")),
(AND('[1]PWS Information'!$E$10="CWS",P2706="Non-Lead", I2706="Non-Lead - Copper", R2706="Yes", K2706="Unknown")),
(AND('[1]PWS Information'!$E$10="CWS",P2706="Non-Lead", M2706="Non-Lead - Copper", R2706="Yes", N2706="Between 1989 and 2014")),
(AND('[1]PWS Information'!$E$10="CWS",P2706="Non-Lead", M2706="Non-Lead - Copper", R2706="Yes", N2706="After 2014")),
(AND('[1]PWS Information'!$E$10="CWS",P2706="Non-Lead", M2706="Non-Lead - Copper", R2706="Yes", N2706="Unknown")),
(AND('[1]PWS Information'!$E$10="CWS",P2706="Unknown")),
(AND('[1]PWS Information'!$E$10="NTNC",P2706="Unknown")),
(AND('[1]PWS Information'!$E$10="CWS",T2706="Multiple Family Residence",P2706="Galvanized Requiring Replacement")),
(AND('[1]PWS Information'!$E$10="CWS",P2706="Galvanized Requiring Replacement")),
(AND('[1]PWS Information'!$E$10="NTNC",T2706="Multiple Family Residence",P2706="Galvanized Requiring Replacement")))),"Tier 5",
"")))))</f>
        <v>Tier 5</v>
      </c>
      <c r="Y2706" s="24"/>
      <c r="Z2706" s="24"/>
    </row>
    <row r="2707" spans="1:26" x14ac:dyDescent="0.25">
      <c r="A2707" s="17">
        <v>2704</v>
      </c>
      <c r="B2707" s="17">
        <v>2200</v>
      </c>
      <c r="C2707" s="17" t="s">
        <v>106</v>
      </c>
      <c r="D2707" s="17" t="s">
        <v>188</v>
      </c>
      <c r="E2707" s="17">
        <v>79549</v>
      </c>
      <c r="F2707" s="17"/>
      <c r="G2707" s="17"/>
      <c r="H2707" s="17"/>
      <c r="I2707" s="25" t="s">
        <v>221</v>
      </c>
      <c r="J2707" s="22" t="s">
        <v>254</v>
      </c>
      <c r="K2707" s="22" t="s">
        <v>255</v>
      </c>
      <c r="L2707" s="22" t="s">
        <v>256</v>
      </c>
      <c r="M2707" s="25" t="s">
        <v>222</v>
      </c>
      <c r="N2707" s="19" t="s">
        <v>205</v>
      </c>
      <c r="O2707" s="22" t="s">
        <v>257</v>
      </c>
      <c r="P2707" s="31" t="str">
        <f t="shared" si="42"/>
        <v>Galvanized Requiring Replacement</v>
      </c>
      <c r="Q2707" s="40" t="s">
        <v>254</v>
      </c>
      <c r="R2707" s="40" t="s">
        <v>254</v>
      </c>
      <c r="S2707" s="24"/>
      <c r="T2707" s="16"/>
      <c r="U2707" s="41" t="s">
        <v>255</v>
      </c>
      <c r="V2707" s="41" t="s">
        <v>255</v>
      </c>
      <c r="W2707" s="16"/>
      <c r="X2707" s="43" t="str">
        <f>IF((OR((AND('[1]PWS Information'!$E$10="CWS",T2707="Single Family Residence",P2707="Lead")),
(AND('[1]PWS Information'!$E$10="CWS",T2707="Multiple Family Residence",'[1]PWS Information'!$E$11="Yes",P2707="Lead")),
(AND('[1]PWS Information'!$E$10="NTNC",P2707="Lead")))),"Tier 1",
IF((OR((AND('[1]PWS Information'!$E$10="CWS",T2707="Multiple Family Residence",'[1]PWS Information'!$E$11="No",P2707="Lead")),
(AND('[1]PWS Information'!$E$10="CWS",T2707="Other",P2707="Lead")),
(AND(T2707="",P2707="Lead")),
(AND('[1]PWS Information'!$E$10="CWS",T2707="Building",P2707="Lead")))),"Tier 2",
IF((OR((AND('[1]PWS Information'!$E$10="CWS",T2707="Single Family Residence",P2707="Galvanized Requiring Replacement")),
(AND('[1]PWS Information'!$E$10="CWS",T2707="Single Family Residence",P2707="Galvanized Requiring Replacement",Q2707="Yes")),
(AND('[1]PWS Information'!$E$10="NTNC",T2707="Single Family Residence",P2707="Galvanized Requiring Replacement")),
(AND('[1]PWS Information'!$E$10="NTNC",T2707="Single Family Residence",Q2707="Yes")))),"Tier 3",
IF((OR((AND('[1]PWS Information'!$E$10="CWS",T2707="Single Family Residence",R2707="Yes",P2707="Non-Lead", I2707="Non-Lead - Copper",K2707="Before 1989")),
(AND('[1]PWS Information'!$E$10="CWS",T2707="Single Family Residence",R2707="Yes",P2707="Non-Lead", M2707="Non-Lead - Copper",N2707="Before 1989")))),"Tier 4",
IF((OR((AND('[1]PWS Information'!$E$10="NTNC",P2707="Non-Lead")),
(AND('[1]PWS Information'!$E$10="CWS",P2707="Non-Lead",R2707="")),
(AND('[1]PWS Information'!$E$10="CWS",P2707="Non-Lead",R2707="No")),
(AND('[1]PWS Information'!$E$10="CWS",P2707="Non-Lead",R2707="Don't Know")),
(AND('[1]PWS Information'!$E$10="CWS",P2707="Non-Lead", I2707="Non-Lead - Copper", R2707="Yes", K2707="Between 1989 and 2014")),
(AND('[1]PWS Information'!$E$10="CWS",P2707="Non-Lead", I2707="Non-Lead - Copper", R2707="Yes", K2707="After 2014")),
(AND('[1]PWS Information'!$E$10="CWS",P2707="Non-Lead", I2707="Non-Lead - Copper", R2707="Yes", K2707="Unknown")),
(AND('[1]PWS Information'!$E$10="CWS",P2707="Non-Lead", M2707="Non-Lead - Copper", R2707="Yes", N2707="Between 1989 and 2014")),
(AND('[1]PWS Information'!$E$10="CWS",P2707="Non-Lead", M2707="Non-Lead - Copper", R2707="Yes", N2707="After 2014")),
(AND('[1]PWS Information'!$E$10="CWS",P2707="Non-Lead", M2707="Non-Lead - Copper", R2707="Yes", N2707="Unknown")),
(AND('[1]PWS Information'!$E$10="CWS",P2707="Unknown")),
(AND('[1]PWS Information'!$E$10="NTNC",P2707="Unknown")),
(AND('[1]PWS Information'!$E$10="CWS",T2707="Multiple Family Residence",P2707="Galvanized Requiring Replacement")),
(AND('[1]PWS Information'!$E$10="CWS",P2707="Galvanized Requiring Replacement")),
(AND('[1]PWS Information'!$E$10="NTNC",T2707="Multiple Family Residence",P2707="Galvanized Requiring Replacement")))),"Tier 5",
"")))))</f>
        <v>Tier 5</v>
      </c>
      <c r="Y2707" s="24"/>
      <c r="Z2707" s="24"/>
    </row>
    <row r="2708" spans="1:26" x14ac:dyDescent="0.25">
      <c r="A2708" s="17">
        <v>2705</v>
      </c>
      <c r="B2708" s="18">
        <v>2201</v>
      </c>
      <c r="C2708" s="18" t="s">
        <v>106</v>
      </c>
      <c r="D2708" s="18" t="s">
        <v>188</v>
      </c>
      <c r="E2708" s="18">
        <v>79549</v>
      </c>
      <c r="F2708" s="18"/>
      <c r="G2708" s="18"/>
      <c r="H2708" s="18"/>
      <c r="I2708" s="21" t="s">
        <v>221</v>
      </c>
      <c r="J2708" s="22" t="s">
        <v>254</v>
      </c>
      <c r="K2708" s="22" t="s">
        <v>255</v>
      </c>
      <c r="L2708" s="22" t="s">
        <v>256</v>
      </c>
      <c r="M2708" s="21" t="s">
        <v>221</v>
      </c>
      <c r="N2708" s="19" t="s">
        <v>205</v>
      </c>
      <c r="O2708" s="22" t="s">
        <v>257</v>
      </c>
      <c r="P2708" s="31" t="str">
        <f t="shared" si="42"/>
        <v>Non-Lead</v>
      </c>
      <c r="Q2708" s="40" t="s">
        <v>254</v>
      </c>
      <c r="R2708" s="40" t="s">
        <v>254</v>
      </c>
      <c r="S2708" s="24"/>
      <c r="T2708" s="16"/>
      <c r="U2708" s="41" t="s">
        <v>255</v>
      </c>
      <c r="V2708" s="41" t="s">
        <v>255</v>
      </c>
      <c r="W2708" s="16"/>
      <c r="X2708" s="43" t="str">
        <f>IF((OR((AND('[1]PWS Information'!$E$10="CWS",T2708="Single Family Residence",P2708="Lead")),
(AND('[1]PWS Information'!$E$10="CWS",T2708="Multiple Family Residence",'[1]PWS Information'!$E$11="Yes",P2708="Lead")),
(AND('[1]PWS Information'!$E$10="NTNC",P2708="Lead")))),"Tier 1",
IF((OR((AND('[1]PWS Information'!$E$10="CWS",T2708="Multiple Family Residence",'[1]PWS Information'!$E$11="No",P2708="Lead")),
(AND('[1]PWS Information'!$E$10="CWS",T2708="Other",P2708="Lead")),
(AND(T2708="",P2708="Lead")),
(AND('[1]PWS Information'!$E$10="CWS",T2708="Building",P2708="Lead")))),"Tier 2",
IF((OR((AND('[1]PWS Information'!$E$10="CWS",T2708="Single Family Residence",P2708="Galvanized Requiring Replacement")),
(AND('[1]PWS Information'!$E$10="CWS",T2708="Single Family Residence",P2708="Galvanized Requiring Replacement",Q2708="Yes")),
(AND('[1]PWS Information'!$E$10="NTNC",T2708="Single Family Residence",P2708="Galvanized Requiring Replacement")),
(AND('[1]PWS Information'!$E$10="NTNC",T2708="Single Family Residence",Q2708="Yes")))),"Tier 3",
IF((OR((AND('[1]PWS Information'!$E$10="CWS",T2708="Single Family Residence",R2708="Yes",P2708="Non-Lead", I2708="Non-Lead - Copper",K2708="Before 1989")),
(AND('[1]PWS Information'!$E$10="CWS",T2708="Single Family Residence",R2708="Yes",P2708="Non-Lead", M2708="Non-Lead - Copper",N2708="Before 1989")))),"Tier 4",
IF((OR((AND('[1]PWS Information'!$E$10="NTNC",P2708="Non-Lead")),
(AND('[1]PWS Information'!$E$10="CWS",P2708="Non-Lead",R2708="")),
(AND('[1]PWS Information'!$E$10="CWS",P2708="Non-Lead",R2708="No")),
(AND('[1]PWS Information'!$E$10="CWS",P2708="Non-Lead",R2708="Don't Know")),
(AND('[1]PWS Information'!$E$10="CWS",P2708="Non-Lead", I2708="Non-Lead - Copper", R2708="Yes", K2708="Between 1989 and 2014")),
(AND('[1]PWS Information'!$E$10="CWS",P2708="Non-Lead", I2708="Non-Lead - Copper", R2708="Yes", K2708="After 2014")),
(AND('[1]PWS Information'!$E$10="CWS",P2708="Non-Lead", I2708="Non-Lead - Copper", R2708="Yes", K2708="Unknown")),
(AND('[1]PWS Information'!$E$10="CWS",P2708="Non-Lead", M2708="Non-Lead - Copper", R2708="Yes", N2708="Between 1989 and 2014")),
(AND('[1]PWS Information'!$E$10="CWS",P2708="Non-Lead", M2708="Non-Lead - Copper", R2708="Yes", N2708="After 2014")),
(AND('[1]PWS Information'!$E$10="CWS",P2708="Non-Lead", M2708="Non-Lead - Copper", R2708="Yes", N2708="Unknown")),
(AND('[1]PWS Information'!$E$10="CWS",P2708="Unknown")),
(AND('[1]PWS Information'!$E$10="NTNC",P2708="Unknown")),
(AND('[1]PWS Information'!$E$10="CWS",T2708="Multiple Family Residence",P2708="Galvanized Requiring Replacement")),
(AND('[1]PWS Information'!$E$10="CWS",P2708="Galvanized Requiring Replacement")),
(AND('[1]PWS Information'!$E$10="NTNC",T2708="Multiple Family Residence",P2708="Galvanized Requiring Replacement")))),"Tier 5",
"")))))</f>
        <v>Tier 5</v>
      </c>
      <c r="Y2708" s="24"/>
      <c r="Z2708" s="24"/>
    </row>
    <row r="2709" spans="1:26" x14ac:dyDescent="0.25">
      <c r="A2709" s="17">
        <v>2706</v>
      </c>
      <c r="B2709" s="18">
        <v>2202</v>
      </c>
      <c r="C2709" s="18" t="s">
        <v>106</v>
      </c>
      <c r="D2709" s="18" t="s">
        <v>188</v>
      </c>
      <c r="E2709" s="18">
        <v>79549</v>
      </c>
      <c r="F2709" s="18"/>
      <c r="G2709" s="18"/>
      <c r="H2709" s="18"/>
      <c r="I2709" s="21" t="s">
        <v>221</v>
      </c>
      <c r="J2709" s="22" t="s">
        <v>254</v>
      </c>
      <c r="K2709" s="22" t="s">
        <v>255</v>
      </c>
      <c r="L2709" s="22" t="s">
        <v>256</v>
      </c>
      <c r="M2709" s="21" t="s">
        <v>222</v>
      </c>
      <c r="N2709" s="19" t="s">
        <v>205</v>
      </c>
      <c r="O2709" s="22" t="s">
        <v>257</v>
      </c>
      <c r="P2709" s="31" t="str">
        <f t="shared" si="42"/>
        <v>Galvanized Requiring Replacement</v>
      </c>
      <c r="Q2709" s="40" t="s">
        <v>254</v>
      </c>
      <c r="R2709" s="40" t="s">
        <v>254</v>
      </c>
      <c r="S2709" s="24"/>
      <c r="T2709" s="16"/>
      <c r="U2709" s="41" t="s">
        <v>255</v>
      </c>
      <c r="V2709" s="41" t="s">
        <v>255</v>
      </c>
      <c r="W2709" s="16"/>
      <c r="X2709" s="43" t="str">
        <f>IF((OR((AND('[1]PWS Information'!$E$10="CWS",T2709="Single Family Residence",P2709="Lead")),
(AND('[1]PWS Information'!$E$10="CWS",T2709="Multiple Family Residence",'[1]PWS Information'!$E$11="Yes",P2709="Lead")),
(AND('[1]PWS Information'!$E$10="NTNC",P2709="Lead")))),"Tier 1",
IF((OR((AND('[1]PWS Information'!$E$10="CWS",T2709="Multiple Family Residence",'[1]PWS Information'!$E$11="No",P2709="Lead")),
(AND('[1]PWS Information'!$E$10="CWS",T2709="Other",P2709="Lead")),
(AND(T2709="",P2709="Lead")),
(AND('[1]PWS Information'!$E$10="CWS",T2709="Building",P2709="Lead")))),"Tier 2",
IF((OR((AND('[1]PWS Information'!$E$10="CWS",T2709="Single Family Residence",P2709="Galvanized Requiring Replacement")),
(AND('[1]PWS Information'!$E$10="CWS",T2709="Single Family Residence",P2709="Galvanized Requiring Replacement",Q2709="Yes")),
(AND('[1]PWS Information'!$E$10="NTNC",T2709="Single Family Residence",P2709="Galvanized Requiring Replacement")),
(AND('[1]PWS Information'!$E$10="NTNC",T2709="Single Family Residence",Q2709="Yes")))),"Tier 3",
IF((OR((AND('[1]PWS Information'!$E$10="CWS",T2709="Single Family Residence",R2709="Yes",P2709="Non-Lead", I2709="Non-Lead - Copper",K2709="Before 1989")),
(AND('[1]PWS Information'!$E$10="CWS",T2709="Single Family Residence",R2709="Yes",P2709="Non-Lead", M2709="Non-Lead - Copper",N2709="Before 1989")))),"Tier 4",
IF((OR((AND('[1]PWS Information'!$E$10="NTNC",P2709="Non-Lead")),
(AND('[1]PWS Information'!$E$10="CWS",P2709="Non-Lead",R2709="")),
(AND('[1]PWS Information'!$E$10="CWS",P2709="Non-Lead",R2709="No")),
(AND('[1]PWS Information'!$E$10="CWS",P2709="Non-Lead",R2709="Don't Know")),
(AND('[1]PWS Information'!$E$10="CWS",P2709="Non-Lead", I2709="Non-Lead - Copper", R2709="Yes", K2709="Between 1989 and 2014")),
(AND('[1]PWS Information'!$E$10="CWS",P2709="Non-Lead", I2709="Non-Lead - Copper", R2709="Yes", K2709="After 2014")),
(AND('[1]PWS Information'!$E$10="CWS",P2709="Non-Lead", I2709="Non-Lead - Copper", R2709="Yes", K2709="Unknown")),
(AND('[1]PWS Information'!$E$10="CWS",P2709="Non-Lead", M2709="Non-Lead - Copper", R2709="Yes", N2709="Between 1989 and 2014")),
(AND('[1]PWS Information'!$E$10="CWS",P2709="Non-Lead", M2709="Non-Lead - Copper", R2709="Yes", N2709="After 2014")),
(AND('[1]PWS Information'!$E$10="CWS",P2709="Non-Lead", M2709="Non-Lead - Copper", R2709="Yes", N2709="Unknown")),
(AND('[1]PWS Information'!$E$10="CWS",P2709="Unknown")),
(AND('[1]PWS Information'!$E$10="NTNC",P2709="Unknown")),
(AND('[1]PWS Information'!$E$10="CWS",T2709="Multiple Family Residence",P2709="Galvanized Requiring Replacement")),
(AND('[1]PWS Information'!$E$10="CWS",P2709="Galvanized Requiring Replacement")),
(AND('[1]PWS Information'!$E$10="NTNC",T2709="Multiple Family Residence",P2709="Galvanized Requiring Replacement")))),"Tier 5",
"")))))</f>
        <v>Tier 5</v>
      </c>
      <c r="Y2709" s="24"/>
      <c r="Z2709" s="24"/>
    </row>
    <row r="2710" spans="1:26" x14ac:dyDescent="0.25">
      <c r="A2710" s="17">
        <v>2707</v>
      </c>
      <c r="B2710" s="17">
        <v>2203</v>
      </c>
      <c r="C2710" s="17" t="s">
        <v>106</v>
      </c>
      <c r="D2710" s="17" t="s">
        <v>188</v>
      </c>
      <c r="E2710" s="17">
        <v>79549</v>
      </c>
      <c r="F2710" s="17"/>
      <c r="G2710" s="17"/>
      <c r="H2710" s="17"/>
      <c r="I2710" s="21" t="s">
        <v>218</v>
      </c>
      <c r="J2710" s="22" t="s">
        <v>254</v>
      </c>
      <c r="K2710" s="22" t="s">
        <v>255</v>
      </c>
      <c r="L2710" s="22" t="s">
        <v>256</v>
      </c>
      <c r="M2710" s="21" t="s">
        <v>218</v>
      </c>
      <c r="N2710" s="19" t="s">
        <v>205</v>
      </c>
      <c r="O2710" s="22" t="s">
        <v>257</v>
      </c>
      <c r="P2710" s="31" t="str">
        <f t="shared" si="42"/>
        <v>Non-Lead</v>
      </c>
      <c r="Q2710" s="40" t="s">
        <v>254</v>
      </c>
      <c r="R2710" s="40" t="s">
        <v>254</v>
      </c>
      <c r="S2710" s="24"/>
      <c r="T2710" s="16"/>
      <c r="U2710" s="41" t="s">
        <v>255</v>
      </c>
      <c r="V2710" s="41" t="s">
        <v>255</v>
      </c>
      <c r="W2710" s="16"/>
      <c r="X2710" s="43" t="str">
        <f>IF((OR((AND('[1]PWS Information'!$E$10="CWS",T2710="Single Family Residence",P2710="Lead")),
(AND('[1]PWS Information'!$E$10="CWS",T2710="Multiple Family Residence",'[1]PWS Information'!$E$11="Yes",P2710="Lead")),
(AND('[1]PWS Information'!$E$10="NTNC",P2710="Lead")))),"Tier 1",
IF((OR((AND('[1]PWS Information'!$E$10="CWS",T2710="Multiple Family Residence",'[1]PWS Information'!$E$11="No",P2710="Lead")),
(AND('[1]PWS Information'!$E$10="CWS",T2710="Other",P2710="Lead")),
(AND(T2710="",P2710="Lead")),
(AND('[1]PWS Information'!$E$10="CWS",T2710="Building",P2710="Lead")))),"Tier 2",
IF((OR((AND('[1]PWS Information'!$E$10="CWS",T2710="Single Family Residence",P2710="Galvanized Requiring Replacement")),
(AND('[1]PWS Information'!$E$10="CWS",T2710="Single Family Residence",P2710="Galvanized Requiring Replacement",Q2710="Yes")),
(AND('[1]PWS Information'!$E$10="NTNC",T2710="Single Family Residence",P2710="Galvanized Requiring Replacement")),
(AND('[1]PWS Information'!$E$10="NTNC",T2710="Single Family Residence",Q2710="Yes")))),"Tier 3",
IF((OR((AND('[1]PWS Information'!$E$10="CWS",T2710="Single Family Residence",R2710="Yes",P2710="Non-Lead", I2710="Non-Lead - Copper",K2710="Before 1989")),
(AND('[1]PWS Information'!$E$10="CWS",T2710="Single Family Residence",R2710="Yes",P2710="Non-Lead", M2710="Non-Lead - Copper",N2710="Before 1989")))),"Tier 4",
IF((OR((AND('[1]PWS Information'!$E$10="NTNC",P2710="Non-Lead")),
(AND('[1]PWS Information'!$E$10="CWS",P2710="Non-Lead",R2710="")),
(AND('[1]PWS Information'!$E$10="CWS",P2710="Non-Lead",R2710="No")),
(AND('[1]PWS Information'!$E$10="CWS",P2710="Non-Lead",R2710="Don't Know")),
(AND('[1]PWS Information'!$E$10="CWS",P2710="Non-Lead", I2710="Non-Lead - Copper", R2710="Yes", K2710="Between 1989 and 2014")),
(AND('[1]PWS Information'!$E$10="CWS",P2710="Non-Lead", I2710="Non-Lead - Copper", R2710="Yes", K2710="After 2014")),
(AND('[1]PWS Information'!$E$10="CWS",P2710="Non-Lead", I2710="Non-Lead - Copper", R2710="Yes", K2710="Unknown")),
(AND('[1]PWS Information'!$E$10="CWS",P2710="Non-Lead", M2710="Non-Lead - Copper", R2710="Yes", N2710="Between 1989 and 2014")),
(AND('[1]PWS Information'!$E$10="CWS",P2710="Non-Lead", M2710="Non-Lead - Copper", R2710="Yes", N2710="After 2014")),
(AND('[1]PWS Information'!$E$10="CWS",P2710="Non-Lead", M2710="Non-Lead - Copper", R2710="Yes", N2710="Unknown")),
(AND('[1]PWS Information'!$E$10="CWS",P2710="Unknown")),
(AND('[1]PWS Information'!$E$10="NTNC",P2710="Unknown")),
(AND('[1]PWS Information'!$E$10="CWS",T2710="Multiple Family Residence",P2710="Galvanized Requiring Replacement")),
(AND('[1]PWS Information'!$E$10="CWS",P2710="Galvanized Requiring Replacement")),
(AND('[1]PWS Information'!$E$10="NTNC",T2710="Multiple Family Residence",P2710="Galvanized Requiring Replacement")))),"Tier 5",
"")))))</f>
        <v>Tier 5</v>
      </c>
      <c r="Y2710" s="24"/>
      <c r="Z2710" s="24"/>
    </row>
    <row r="2711" spans="1:26" x14ac:dyDescent="0.25">
      <c r="A2711" s="17">
        <v>2708</v>
      </c>
      <c r="B2711" s="18">
        <v>2203</v>
      </c>
      <c r="C2711" s="18" t="s">
        <v>106</v>
      </c>
      <c r="D2711" s="18" t="s">
        <v>188</v>
      </c>
      <c r="E2711" s="18">
        <v>79549</v>
      </c>
      <c r="F2711" s="18"/>
      <c r="G2711" s="18"/>
      <c r="H2711" s="18"/>
      <c r="I2711" s="21" t="s">
        <v>221</v>
      </c>
      <c r="J2711" s="22" t="s">
        <v>254</v>
      </c>
      <c r="K2711" s="22" t="s">
        <v>255</v>
      </c>
      <c r="L2711" s="22" t="s">
        <v>256</v>
      </c>
      <c r="M2711" s="21" t="s">
        <v>218</v>
      </c>
      <c r="N2711" s="19" t="s">
        <v>205</v>
      </c>
      <c r="O2711" s="22" t="s">
        <v>257</v>
      </c>
      <c r="P2711" s="31" t="str">
        <f t="shared" si="42"/>
        <v>Non-Lead</v>
      </c>
      <c r="Q2711" s="40" t="s">
        <v>254</v>
      </c>
      <c r="R2711" s="40" t="s">
        <v>254</v>
      </c>
      <c r="S2711" s="24"/>
      <c r="T2711" s="16"/>
      <c r="U2711" s="41" t="s">
        <v>255</v>
      </c>
      <c r="V2711" s="41" t="s">
        <v>255</v>
      </c>
      <c r="W2711" s="16"/>
      <c r="X2711" s="43" t="str">
        <f>IF((OR((AND('[1]PWS Information'!$E$10="CWS",T2711="Single Family Residence",P2711="Lead")),
(AND('[1]PWS Information'!$E$10="CWS",T2711="Multiple Family Residence",'[1]PWS Information'!$E$11="Yes",P2711="Lead")),
(AND('[1]PWS Information'!$E$10="NTNC",P2711="Lead")))),"Tier 1",
IF((OR((AND('[1]PWS Information'!$E$10="CWS",T2711="Multiple Family Residence",'[1]PWS Information'!$E$11="No",P2711="Lead")),
(AND('[1]PWS Information'!$E$10="CWS",T2711="Other",P2711="Lead")),
(AND(T2711="",P2711="Lead")),
(AND('[1]PWS Information'!$E$10="CWS",T2711="Building",P2711="Lead")))),"Tier 2",
IF((OR((AND('[1]PWS Information'!$E$10="CWS",T2711="Single Family Residence",P2711="Galvanized Requiring Replacement")),
(AND('[1]PWS Information'!$E$10="CWS",T2711="Single Family Residence",P2711="Galvanized Requiring Replacement",Q2711="Yes")),
(AND('[1]PWS Information'!$E$10="NTNC",T2711="Single Family Residence",P2711="Galvanized Requiring Replacement")),
(AND('[1]PWS Information'!$E$10="NTNC",T2711="Single Family Residence",Q2711="Yes")))),"Tier 3",
IF((OR((AND('[1]PWS Information'!$E$10="CWS",T2711="Single Family Residence",R2711="Yes",P2711="Non-Lead", I2711="Non-Lead - Copper",K2711="Before 1989")),
(AND('[1]PWS Information'!$E$10="CWS",T2711="Single Family Residence",R2711="Yes",P2711="Non-Lead", M2711="Non-Lead - Copper",N2711="Before 1989")))),"Tier 4",
IF((OR((AND('[1]PWS Information'!$E$10="NTNC",P2711="Non-Lead")),
(AND('[1]PWS Information'!$E$10="CWS",P2711="Non-Lead",R2711="")),
(AND('[1]PWS Information'!$E$10="CWS",P2711="Non-Lead",R2711="No")),
(AND('[1]PWS Information'!$E$10="CWS",P2711="Non-Lead",R2711="Don't Know")),
(AND('[1]PWS Information'!$E$10="CWS",P2711="Non-Lead", I2711="Non-Lead - Copper", R2711="Yes", K2711="Between 1989 and 2014")),
(AND('[1]PWS Information'!$E$10="CWS",P2711="Non-Lead", I2711="Non-Lead - Copper", R2711="Yes", K2711="After 2014")),
(AND('[1]PWS Information'!$E$10="CWS",P2711="Non-Lead", I2711="Non-Lead - Copper", R2711="Yes", K2711="Unknown")),
(AND('[1]PWS Information'!$E$10="CWS",P2711="Non-Lead", M2711="Non-Lead - Copper", R2711="Yes", N2711="Between 1989 and 2014")),
(AND('[1]PWS Information'!$E$10="CWS",P2711="Non-Lead", M2711="Non-Lead - Copper", R2711="Yes", N2711="After 2014")),
(AND('[1]PWS Information'!$E$10="CWS",P2711="Non-Lead", M2711="Non-Lead - Copper", R2711="Yes", N2711="Unknown")),
(AND('[1]PWS Information'!$E$10="CWS",P2711="Unknown")),
(AND('[1]PWS Information'!$E$10="NTNC",P2711="Unknown")),
(AND('[1]PWS Information'!$E$10="CWS",T2711="Multiple Family Residence",P2711="Galvanized Requiring Replacement")),
(AND('[1]PWS Information'!$E$10="CWS",P2711="Galvanized Requiring Replacement")),
(AND('[1]PWS Information'!$E$10="NTNC",T2711="Multiple Family Residence",P2711="Galvanized Requiring Replacement")))),"Tier 5",
"")))))</f>
        <v>Tier 5</v>
      </c>
      <c r="Y2711" s="24"/>
      <c r="Z2711" s="24"/>
    </row>
    <row r="2712" spans="1:26" x14ac:dyDescent="0.25">
      <c r="A2712" s="17">
        <v>2709</v>
      </c>
      <c r="B2712" s="17">
        <v>2203</v>
      </c>
      <c r="C2712" s="17" t="s">
        <v>106</v>
      </c>
      <c r="D2712" s="17" t="s">
        <v>188</v>
      </c>
      <c r="E2712" s="17">
        <v>79549</v>
      </c>
      <c r="F2712" s="17"/>
      <c r="G2712" s="17"/>
      <c r="H2712" s="17"/>
      <c r="I2712" s="21" t="s">
        <v>221</v>
      </c>
      <c r="J2712" s="22" t="s">
        <v>254</v>
      </c>
      <c r="K2712" s="22" t="s">
        <v>255</v>
      </c>
      <c r="L2712" s="22" t="s">
        <v>256</v>
      </c>
      <c r="M2712" s="21" t="s">
        <v>218</v>
      </c>
      <c r="N2712" s="19" t="s">
        <v>205</v>
      </c>
      <c r="O2712" s="22" t="s">
        <v>257</v>
      </c>
      <c r="P2712" s="31" t="str">
        <f t="shared" si="42"/>
        <v>Non-Lead</v>
      </c>
      <c r="Q2712" s="40" t="s">
        <v>254</v>
      </c>
      <c r="R2712" s="40" t="s">
        <v>254</v>
      </c>
      <c r="S2712" s="24"/>
      <c r="T2712" s="16"/>
      <c r="U2712" s="41" t="s">
        <v>255</v>
      </c>
      <c r="V2712" s="41" t="s">
        <v>255</v>
      </c>
      <c r="W2712" s="16"/>
      <c r="X2712" s="43" t="str">
        <f>IF((OR((AND('[1]PWS Information'!$E$10="CWS",T2712="Single Family Residence",P2712="Lead")),
(AND('[1]PWS Information'!$E$10="CWS",T2712="Multiple Family Residence",'[1]PWS Information'!$E$11="Yes",P2712="Lead")),
(AND('[1]PWS Information'!$E$10="NTNC",P2712="Lead")))),"Tier 1",
IF((OR((AND('[1]PWS Information'!$E$10="CWS",T2712="Multiple Family Residence",'[1]PWS Information'!$E$11="No",P2712="Lead")),
(AND('[1]PWS Information'!$E$10="CWS",T2712="Other",P2712="Lead")),
(AND(T2712="",P2712="Lead")),
(AND('[1]PWS Information'!$E$10="CWS",T2712="Building",P2712="Lead")))),"Tier 2",
IF((OR((AND('[1]PWS Information'!$E$10="CWS",T2712="Single Family Residence",P2712="Galvanized Requiring Replacement")),
(AND('[1]PWS Information'!$E$10="CWS",T2712="Single Family Residence",P2712="Galvanized Requiring Replacement",Q2712="Yes")),
(AND('[1]PWS Information'!$E$10="NTNC",T2712="Single Family Residence",P2712="Galvanized Requiring Replacement")),
(AND('[1]PWS Information'!$E$10="NTNC",T2712="Single Family Residence",Q2712="Yes")))),"Tier 3",
IF((OR((AND('[1]PWS Information'!$E$10="CWS",T2712="Single Family Residence",R2712="Yes",P2712="Non-Lead", I2712="Non-Lead - Copper",K2712="Before 1989")),
(AND('[1]PWS Information'!$E$10="CWS",T2712="Single Family Residence",R2712="Yes",P2712="Non-Lead", M2712="Non-Lead - Copper",N2712="Before 1989")))),"Tier 4",
IF((OR((AND('[1]PWS Information'!$E$10="NTNC",P2712="Non-Lead")),
(AND('[1]PWS Information'!$E$10="CWS",P2712="Non-Lead",R2712="")),
(AND('[1]PWS Information'!$E$10="CWS",P2712="Non-Lead",R2712="No")),
(AND('[1]PWS Information'!$E$10="CWS",P2712="Non-Lead",R2712="Don't Know")),
(AND('[1]PWS Information'!$E$10="CWS",P2712="Non-Lead", I2712="Non-Lead - Copper", R2712="Yes", K2712="Between 1989 and 2014")),
(AND('[1]PWS Information'!$E$10="CWS",P2712="Non-Lead", I2712="Non-Lead - Copper", R2712="Yes", K2712="After 2014")),
(AND('[1]PWS Information'!$E$10="CWS",P2712="Non-Lead", I2712="Non-Lead - Copper", R2712="Yes", K2712="Unknown")),
(AND('[1]PWS Information'!$E$10="CWS",P2712="Non-Lead", M2712="Non-Lead - Copper", R2712="Yes", N2712="Between 1989 and 2014")),
(AND('[1]PWS Information'!$E$10="CWS",P2712="Non-Lead", M2712="Non-Lead - Copper", R2712="Yes", N2712="After 2014")),
(AND('[1]PWS Information'!$E$10="CWS",P2712="Non-Lead", M2712="Non-Lead - Copper", R2712="Yes", N2712="Unknown")),
(AND('[1]PWS Information'!$E$10="CWS",P2712="Unknown")),
(AND('[1]PWS Information'!$E$10="NTNC",P2712="Unknown")),
(AND('[1]PWS Information'!$E$10="CWS",T2712="Multiple Family Residence",P2712="Galvanized Requiring Replacement")),
(AND('[1]PWS Information'!$E$10="CWS",P2712="Galvanized Requiring Replacement")),
(AND('[1]PWS Information'!$E$10="NTNC",T2712="Multiple Family Residence",P2712="Galvanized Requiring Replacement")))),"Tier 5",
"")))))</f>
        <v>Tier 5</v>
      </c>
      <c r="Y2712" s="24"/>
      <c r="Z2712" s="24"/>
    </row>
    <row r="2713" spans="1:26" x14ac:dyDescent="0.25">
      <c r="A2713" s="17">
        <v>2710</v>
      </c>
      <c r="B2713" s="17">
        <v>2204</v>
      </c>
      <c r="C2713" s="17" t="s">
        <v>106</v>
      </c>
      <c r="D2713" s="17" t="s">
        <v>188</v>
      </c>
      <c r="E2713" s="17">
        <v>79549</v>
      </c>
      <c r="F2713" s="17"/>
      <c r="G2713" s="17"/>
      <c r="H2713" s="17"/>
      <c r="I2713" s="21" t="s">
        <v>221</v>
      </c>
      <c r="J2713" s="22" t="s">
        <v>254</v>
      </c>
      <c r="K2713" s="22" t="s">
        <v>255</v>
      </c>
      <c r="L2713" s="22" t="s">
        <v>256</v>
      </c>
      <c r="M2713" s="21" t="s">
        <v>222</v>
      </c>
      <c r="N2713" s="19" t="s">
        <v>205</v>
      </c>
      <c r="O2713" s="22" t="s">
        <v>257</v>
      </c>
      <c r="P2713" s="31" t="str">
        <f t="shared" si="42"/>
        <v>Galvanized Requiring Replacement</v>
      </c>
      <c r="Q2713" s="40" t="s">
        <v>254</v>
      </c>
      <c r="R2713" s="40" t="s">
        <v>254</v>
      </c>
      <c r="S2713" s="24"/>
      <c r="T2713" s="16"/>
      <c r="U2713" s="41" t="s">
        <v>255</v>
      </c>
      <c r="V2713" s="41" t="s">
        <v>255</v>
      </c>
      <c r="W2713" s="16"/>
      <c r="X2713" s="43" t="str">
        <f>IF((OR((AND('[1]PWS Information'!$E$10="CWS",T2713="Single Family Residence",P2713="Lead")),
(AND('[1]PWS Information'!$E$10="CWS",T2713="Multiple Family Residence",'[1]PWS Information'!$E$11="Yes",P2713="Lead")),
(AND('[1]PWS Information'!$E$10="NTNC",P2713="Lead")))),"Tier 1",
IF((OR((AND('[1]PWS Information'!$E$10="CWS",T2713="Multiple Family Residence",'[1]PWS Information'!$E$11="No",P2713="Lead")),
(AND('[1]PWS Information'!$E$10="CWS",T2713="Other",P2713="Lead")),
(AND(T2713="",P2713="Lead")),
(AND('[1]PWS Information'!$E$10="CWS",T2713="Building",P2713="Lead")))),"Tier 2",
IF((OR((AND('[1]PWS Information'!$E$10="CWS",T2713="Single Family Residence",P2713="Galvanized Requiring Replacement")),
(AND('[1]PWS Information'!$E$10="CWS",T2713="Single Family Residence",P2713="Galvanized Requiring Replacement",Q2713="Yes")),
(AND('[1]PWS Information'!$E$10="NTNC",T2713="Single Family Residence",P2713="Galvanized Requiring Replacement")),
(AND('[1]PWS Information'!$E$10="NTNC",T2713="Single Family Residence",Q2713="Yes")))),"Tier 3",
IF((OR((AND('[1]PWS Information'!$E$10="CWS",T2713="Single Family Residence",R2713="Yes",P2713="Non-Lead", I2713="Non-Lead - Copper",K2713="Before 1989")),
(AND('[1]PWS Information'!$E$10="CWS",T2713="Single Family Residence",R2713="Yes",P2713="Non-Lead", M2713="Non-Lead - Copper",N2713="Before 1989")))),"Tier 4",
IF((OR((AND('[1]PWS Information'!$E$10="NTNC",P2713="Non-Lead")),
(AND('[1]PWS Information'!$E$10="CWS",P2713="Non-Lead",R2713="")),
(AND('[1]PWS Information'!$E$10="CWS",P2713="Non-Lead",R2713="No")),
(AND('[1]PWS Information'!$E$10="CWS",P2713="Non-Lead",R2713="Don't Know")),
(AND('[1]PWS Information'!$E$10="CWS",P2713="Non-Lead", I2713="Non-Lead - Copper", R2713="Yes", K2713="Between 1989 and 2014")),
(AND('[1]PWS Information'!$E$10="CWS",P2713="Non-Lead", I2713="Non-Lead - Copper", R2713="Yes", K2713="After 2014")),
(AND('[1]PWS Information'!$E$10="CWS",P2713="Non-Lead", I2713="Non-Lead - Copper", R2713="Yes", K2713="Unknown")),
(AND('[1]PWS Information'!$E$10="CWS",P2713="Non-Lead", M2713="Non-Lead - Copper", R2713="Yes", N2713="Between 1989 and 2014")),
(AND('[1]PWS Information'!$E$10="CWS",P2713="Non-Lead", M2713="Non-Lead - Copper", R2713="Yes", N2713="After 2014")),
(AND('[1]PWS Information'!$E$10="CWS",P2713="Non-Lead", M2713="Non-Lead - Copper", R2713="Yes", N2713="Unknown")),
(AND('[1]PWS Information'!$E$10="CWS",P2713="Unknown")),
(AND('[1]PWS Information'!$E$10="NTNC",P2713="Unknown")),
(AND('[1]PWS Information'!$E$10="CWS",T2713="Multiple Family Residence",P2713="Galvanized Requiring Replacement")),
(AND('[1]PWS Information'!$E$10="CWS",P2713="Galvanized Requiring Replacement")),
(AND('[1]PWS Information'!$E$10="NTNC",T2713="Multiple Family Residence",P2713="Galvanized Requiring Replacement")))),"Tier 5",
"")))))</f>
        <v>Tier 5</v>
      </c>
      <c r="Y2713" s="24"/>
      <c r="Z2713" s="24"/>
    </row>
    <row r="2714" spans="1:26" x14ac:dyDescent="0.25">
      <c r="A2714" s="17">
        <v>2711</v>
      </c>
      <c r="B2714" s="17">
        <v>2205</v>
      </c>
      <c r="C2714" s="17" t="s">
        <v>106</v>
      </c>
      <c r="D2714" s="17" t="s">
        <v>188</v>
      </c>
      <c r="E2714" s="17">
        <v>79549</v>
      </c>
      <c r="F2714" s="17"/>
      <c r="G2714" s="17"/>
      <c r="H2714" s="17"/>
      <c r="I2714" s="21" t="s">
        <v>221</v>
      </c>
      <c r="J2714" s="22" t="s">
        <v>254</v>
      </c>
      <c r="K2714" s="22" t="s">
        <v>255</v>
      </c>
      <c r="L2714" s="22" t="s">
        <v>256</v>
      </c>
      <c r="M2714" s="21" t="s">
        <v>222</v>
      </c>
      <c r="N2714" s="19" t="s">
        <v>205</v>
      </c>
      <c r="O2714" s="22" t="s">
        <v>257</v>
      </c>
      <c r="P2714" s="31" t="str">
        <f t="shared" si="42"/>
        <v>Galvanized Requiring Replacement</v>
      </c>
      <c r="Q2714" s="40" t="s">
        <v>254</v>
      </c>
      <c r="R2714" s="40" t="s">
        <v>254</v>
      </c>
      <c r="S2714" s="24"/>
      <c r="T2714" s="16"/>
      <c r="U2714" s="41" t="s">
        <v>255</v>
      </c>
      <c r="V2714" s="41" t="s">
        <v>255</v>
      </c>
      <c r="W2714" s="16"/>
      <c r="X2714" s="43" t="str">
        <f>IF((OR((AND('[1]PWS Information'!$E$10="CWS",T2714="Single Family Residence",P2714="Lead")),
(AND('[1]PWS Information'!$E$10="CWS",T2714="Multiple Family Residence",'[1]PWS Information'!$E$11="Yes",P2714="Lead")),
(AND('[1]PWS Information'!$E$10="NTNC",P2714="Lead")))),"Tier 1",
IF((OR((AND('[1]PWS Information'!$E$10="CWS",T2714="Multiple Family Residence",'[1]PWS Information'!$E$11="No",P2714="Lead")),
(AND('[1]PWS Information'!$E$10="CWS",T2714="Other",P2714="Lead")),
(AND(T2714="",P2714="Lead")),
(AND('[1]PWS Information'!$E$10="CWS",T2714="Building",P2714="Lead")))),"Tier 2",
IF((OR((AND('[1]PWS Information'!$E$10="CWS",T2714="Single Family Residence",P2714="Galvanized Requiring Replacement")),
(AND('[1]PWS Information'!$E$10="CWS",T2714="Single Family Residence",P2714="Galvanized Requiring Replacement",Q2714="Yes")),
(AND('[1]PWS Information'!$E$10="NTNC",T2714="Single Family Residence",P2714="Galvanized Requiring Replacement")),
(AND('[1]PWS Information'!$E$10="NTNC",T2714="Single Family Residence",Q2714="Yes")))),"Tier 3",
IF((OR((AND('[1]PWS Information'!$E$10="CWS",T2714="Single Family Residence",R2714="Yes",P2714="Non-Lead", I2714="Non-Lead - Copper",K2714="Before 1989")),
(AND('[1]PWS Information'!$E$10="CWS",T2714="Single Family Residence",R2714="Yes",P2714="Non-Lead", M2714="Non-Lead - Copper",N2714="Before 1989")))),"Tier 4",
IF((OR((AND('[1]PWS Information'!$E$10="NTNC",P2714="Non-Lead")),
(AND('[1]PWS Information'!$E$10="CWS",P2714="Non-Lead",R2714="")),
(AND('[1]PWS Information'!$E$10="CWS",P2714="Non-Lead",R2714="No")),
(AND('[1]PWS Information'!$E$10="CWS",P2714="Non-Lead",R2714="Don't Know")),
(AND('[1]PWS Information'!$E$10="CWS",P2714="Non-Lead", I2714="Non-Lead - Copper", R2714="Yes", K2714="Between 1989 and 2014")),
(AND('[1]PWS Information'!$E$10="CWS",P2714="Non-Lead", I2714="Non-Lead - Copper", R2714="Yes", K2714="After 2014")),
(AND('[1]PWS Information'!$E$10="CWS",P2714="Non-Lead", I2714="Non-Lead - Copper", R2714="Yes", K2714="Unknown")),
(AND('[1]PWS Information'!$E$10="CWS",P2714="Non-Lead", M2714="Non-Lead - Copper", R2714="Yes", N2714="Between 1989 and 2014")),
(AND('[1]PWS Information'!$E$10="CWS",P2714="Non-Lead", M2714="Non-Lead - Copper", R2714="Yes", N2714="After 2014")),
(AND('[1]PWS Information'!$E$10="CWS",P2714="Non-Lead", M2714="Non-Lead - Copper", R2714="Yes", N2714="Unknown")),
(AND('[1]PWS Information'!$E$10="CWS",P2714="Unknown")),
(AND('[1]PWS Information'!$E$10="NTNC",P2714="Unknown")),
(AND('[1]PWS Information'!$E$10="CWS",T2714="Multiple Family Residence",P2714="Galvanized Requiring Replacement")),
(AND('[1]PWS Information'!$E$10="CWS",P2714="Galvanized Requiring Replacement")),
(AND('[1]PWS Information'!$E$10="NTNC",T2714="Multiple Family Residence",P2714="Galvanized Requiring Replacement")))),"Tier 5",
"")))))</f>
        <v>Tier 5</v>
      </c>
      <c r="Y2714" s="24"/>
      <c r="Z2714" s="24"/>
    </row>
    <row r="2715" spans="1:26" x14ac:dyDescent="0.25">
      <c r="A2715" s="17">
        <v>2712</v>
      </c>
      <c r="B2715" s="18">
        <v>2205</v>
      </c>
      <c r="C2715" s="18" t="s">
        <v>106</v>
      </c>
      <c r="D2715" s="18" t="s">
        <v>188</v>
      </c>
      <c r="E2715" s="18">
        <v>79549</v>
      </c>
      <c r="F2715" s="18"/>
      <c r="G2715" s="18"/>
      <c r="H2715" s="18"/>
      <c r="I2715" s="21" t="s">
        <v>218</v>
      </c>
      <c r="J2715" s="22" t="s">
        <v>254</v>
      </c>
      <c r="K2715" s="22" t="s">
        <v>255</v>
      </c>
      <c r="L2715" s="22" t="s">
        <v>256</v>
      </c>
      <c r="M2715" s="21" t="s">
        <v>218</v>
      </c>
      <c r="N2715" s="19" t="s">
        <v>205</v>
      </c>
      <c r="O2715" s="22" t="s">
        <v>257</v>
      </c>
      <c r="P2715" s="31" t="str">
        <f t="shared" si="42"/>
        <v>Non-Lead</v>
      </c>
      <c r="Q2715" s="40" t="s">
        <v>254</v>
      </c>
      <c r="R2715" s="40" t="s">
        <v>254</v>
      </c>
      <c r="S2715" s="24"/>
      <c r="T2715" s="16"/>
      <c r="U2715" s="41" t="s">
        <v>255</v>
      </c>
      <c r="V2715" s="41" t="s">
        <v>255</v>
      </c>
      <c r="W2715" s="16"/>
      <c r="X2715" s="43" t="str">
        <f>IF((OR((AND('[1]PWS Information'!$E$10="CWS",T2715="Single Family Residence",P2715="Lead")),
(AND('[1]PWS Information'!$E$10="CWS",T2715="Multiple Family Residence",'[1]PWS Information'!$E$11="Yes",P2715="Lead")),
(AND('[1]PWS Information'!$E$10="NTNC",P2715="Lead")))),"Tier 1",
IF((OR((AND('[1]PWS Information'!$E$10="CWS",T2715="Multiple Family Residence",'[1]PWS Information'!$E$11="No",P2715="Lead")),
(AND('[1]PWS Information'!$E$10="CWS",T2715="Other",P2715="Lead")),
(AND(T2715="",P2715="Lead")),
(AND('[1]PWS Information'!$E$10="CWS",T2715="Building",P2715="Lead")))),"Tier 2",
IF((OR((AND('[1]PWS Information'!$E$10="CWS",T2715="Single Family Residence",P2715="Galvanized Requiring Replacement")),
(AND('[1]PWS Information'!$E$10="CWS",T2715="Single Family Residence",P2715="Galvanized Requiring Replacement",Q2715="Yes")),
(AND('[1]PWS Information'!$E$10="NTNC",T2715="Single Family Residence",P2715="Galvanized Requiring Replacement")),
(AND('[1]PWS Information'!$E$10="NTNC",T2715="Single Family Residence",Q2715="Yes")))),"Tier 3",
IF((OR((AND('[1]PWS Information'!$E$10="CWS",T2715="Single Family Residence",R2715="Yes",P2715="Non-Lead", I2715="Non-Lead - Copper",K2715="Before 1989")),
(AND('[1]PWS Information'!$E$10="CWS",T2715="Single Family Residence",R2715="Yes",P2715="Non-Lead", M2715="Non-Lead - Copper",N2715="Before 1989")))),"Tier 4",
IF((OR((AND('[1]PWS Information'!$E$10="NTNC",P2715="Non-Lead")),
(AND('[1]PWS Information'!$E$10="CWS",P2715="Non-Lead",R2715="")),
(AND('[1]PWS Information'!$E$10="CWS",P2715="Non-Lead",R2715="No")),
(AND('[1]PWS Information'!$E$10="CWS",P2715="Non-Lead",R2715="Don't Know")),
(AND('[1]PWS Information'!$E$10="CWS",P2715="Non-Lead", I2715="Non-Lead - Copper", R2715="Yes", K2715="Between 1989 and 2014")),
(AND('[1]PWS Information'!$E$10="CWS",P2715="Non-Lead", I2715="Non-Lead - Copper", R2715="Yes", K2715="After 2014")),
(AND('[1]PWS Information'!$E$10="CWS",P2715="Non-Lead", I2715="Non-Lead - Copper", R2715="Yes", K2715="Unknown")),
(AND('[1]PWS Information'!$E$10="CWS",P2715="Non-Lead", M2715="Non-Lead - Copper", R2715="Yes", N2715="Between 1989 and 2014")),
(AND('[1]PWS Information'!$E$10="CWS",P2715="Non-Lead", M2715="Non-Lead - Copper", R2715="Yes", N2715="After 2014")),
(AND('[1]PWS Information'!$E$10="CWS",P2715="Non-Lead", M2715="Non-Lead - Copper", R2715="Yes", N2715="Unknown")),
(AND('[1]PWS Information'!$E$10="CWS",P2715="Unknown")),
(AND('[1]PWS Information'!$E$10="NTNC",P2715="Unknown")),
(AND('[1]PWS Information'!$E$10="CWS",T2715="Multiple Family Residence",P2715="Galvanized Requiring Replacement")),
(AND('[1]PWS Information'!$E$10="CWS",P2715="Galvanized Requiring Replacement")),
(AND('[1]PWS Information'!$E$10="NTNC",T2715="Multiple Family Residence",P2715="Galvanized Requiring Replacement")))),"Tier 5",
"")))))</f>
        <v>Tier 5</v>
      </c>
      <c r="Y2715" s="24"/>
      <c r="Z2715" s="24"/>
    </row>
    <row r="2716" spans="1:26" x14ac:dyDescent="0.25">
      <c r="A2716" s="17">
        <v>2713</v>
      </c>
      <c r="B2716" s="17">
        <v>2206</v>
      </c>
      <c r="C2716" s="17" t="s">
        <v>106</v>
      </c>
      <c r="D2716" s="17" t="s">
        <v>188</v>
      </c>
      <c r="E2716" s="17">
        <v>79549</v>
      </c>
      <c r="F2716" s="17"/>
      <c r="G2716" s="17"/>
      <c r="H2716" s="17"/>
      <c r="I2716" s="21" t="s">
        <v>218</v>
      </c>
      <c r="J2716" s="22" t="s">
        <v>254</v>
      </c>
      <c r="K2716" s="22" t="s">
        <v>255</v>
      </c>
      <c r="L2716" s="22" t="s">
        <v>256</v>
      </c>
      <c r="M2716" s="21" t="s">
        <v>218</v>
      </c>
      <c r="N2716" s="19" t="s">
        <v>205</v>
      </c>
      <c r="O2716" s="22" t="s">
        <v>257</v>
      </c>
      <c r="P2716" s="31" t="str">
        <f t="shared" si="42"/>
        <v>Non-Lead</v>
      </c>
      <c r="Q2716" s="40" t="s">
        <v>254</v>
      </c>
      <c r="R2716" s="40" t="s">
        <v>254</v>
      </c>
      <c r="S2716" s="24"/>
      <c r="T2716" s="16"/>
      <c r="U2716" s="41" t="s">
        <v>255</v>
      </c>
      <c r="V2716" s="41" t="s">
        <v>255</v>
      </c>
      <c r="W2716" s="16"/>
      <c r="X2716" s="43" t="str">
        <f>IF((OR((AND('[1]PWS Information'!$E$10="CWS",T2716="Single Family Residence",P2716="Lead")),
(AND('[1]PWS Information'!$E$10="CWS",T2716="Multiple Family Residence",'[1]PWS Information'!$E$11="Yes",P2716="Lead")),
(AND('[1]PWS Information'!$E$10="NTNC",P2716="Lead")))),"Tier 1",
IF((OR((AND('[1]PWS Information'!$E$10="CWS",T2716="Multiple Family Residence",'[1]PWS Information'!$E$11="No",P2716="Lead")),
(AND('[1]PWS Information'!$E$10="CWS",T2716="Other",P2716="Lead")),
(AND(T2716="",P2716="Lead")),
(AND('[1]PWS Information'!$E$10="CWS",T2716="Building",P2716="Lead")))),"Tier 2",
IF((OR((AND('[1]PWS Information'!$E$10="CWS",T2716="Single Family Residence",P2716="Galvanized Requiring Replacement")),
(AND('[1]PWS Information'!$E$10="CWS",T2716="Single Family Residence",P2716="Galvanized Requiring Replacement",Q2716="Yes")),
(AND('[1]PWS Information'!$E$10="NTNC",T2716="Single Family Residence",P2716="Galvanized Requiring Replacement")),
(AND('[1]PWS Information'!$E$10="NTNC",T2716="Single Family Residence",Q2716="Yes")))),"Tier 3",
IF((OR((AND('[1]PWS Information'!$E$10="CWS",T2716="Single Family Residence",R2716="Yes",P2716="Non-Lead", I2716="Non-Lead - Copper",K2716="Before 1989")),
(AND('[1]PWS Information'!$E$10="CWS",T2716="Single Family Residence",R2716="Yes",P2716="Non-Lead", M2716="Non-Lead - Copper",N2716="Before 1989")))),"Tier 4",
IF((OR((AND('[1]PWS Information'!$E$10="NTNC",P2716="Non-Lead")),
(AND('[1]PWS Information'!$E$10="CWS",P2716="Non-Lead",R2716="")),
(AND('[1]PWS Information'!$E$10="CWS",P2716="Non-Lead",R2716="No")),
(AND('[1]PWS Information'!$E$10="CWS",P2716="Non-Lead",R2716="Don't Know")),
(AND('[1]PWS Information'!$E$10="CWS",P2716="Non-Lead", I2716="Non-Lead - Copper", R2716="Yes", K2716="Between 1989 and 2014")),
(AND('[1]PWS Information'!$E$10="CWS",P2716="Non-Lead", I2716="Non-Lead - Copper", R2716="Yes", K2716="After 2014")),
(AND('[1]PWS Information'!$E$10="CWS",P2716="Non-Lead", I2716="Non-Lead - Copper", R2716="Yes", K2716="Unknown")),
(AND('[1]PWS Information'!$E$10="CWS",P2716="Non-Lead", M2716="Non-Lead - Copper", R2716="Yes", N2716="Between 1989 and 2014")),
(AND('[1]PWS Information'!$E$10="CWS",P2716="Non-Lead", M2716="Non-Lead - Copper", R2716="Yes", N2716="After 2014")),
(AND('[1]PWS Information'!$E$10="CWS",P2716="Non-Lead", M2716="Non-Lead - Copper", R2716="Yes", N2716="Unknown")),
(AND('[1]PWS Information'!$E$10="CWS",P2716="Unknown")),
(AND('[1]PWS Information'!$E$10="NTNC",P2716="Unknown")),
(AND('[1]PWS Information'!$E$10="CWS",T2716="Multiple Family Residence",P2716="Galvanized Requiring Replacement")),
(AND('[1]PWS Information'!$E$10="CWS",P2716="Galvanized Requiring Replacement")),
(AND('[1]PWS Information'!$E$10="NTNC",T2716="Multiple Family Residence",P2716="Galvanized Requiring Replacement")))),"Tier 5",
"")))))</f>
        <v>Tier 5</v>
      </c>
      <c r="Y2716" s="24"/>
      <c r="Z2716" s="24"/>
    </row>
    <row r="2717" spans="1:26" x14ac:dyDescent="0.25">
      <c r="A2717" s="17">
        <v>2714</v>
      </c>
      <c r="B2717" s="18">
        <v>2206</v>
      </c>
      <c r="C2717" s="18" t="s">
        <v>106</v>
      </c>
      <c r="D2717" s="18" t="s">
        <v>188</v>
      </c>
      <c r="E2717" s="18">
        <v>79549</v>
      </c>
      <c r="F2717" s="18"/>
      <c r="G2717" s="18"/>
      <c r="H2717" s="18"/>
      <c r="I2717" s="25" t="s">
        <v>221</v>
      </c>
      <c r="J2717" s="22" t="s">
        <v>254</v>
      </c>
      <c r="K2717" s="22" t="s">
        <v>255</v>
      </c>
      <c r="L2717" s="22" t="s">
        <v>256</v>
      </c>
      <c r="M2717" s="25" t="s">
        <v>218</v>
      </c>
      <c r="N2717" s="19" t="s">
        <v>205</v>
      </c>
      <c r="O2717" s="22" t="s">
        <v>257</v>
      </c>
      <c r="P2717" s="31" t="str">
        <f t="shared" si="42"/>
        <v>Non-Lead</v>
      </c>
      <c r="Q2717" s="40" t="s">
        <v>254</v>
      </c>
      <c r="R2717" s="40" t="s">
        <v>254</v>
      </c>
      <c r="S2717" s="24"/>
      <c r="T2717" s="16"/>
      <c r="U2717" s="41" t="s">
        <v>255</v>
      </c>
      <c r="V2717" s="41" t="s">
        <v>255</v>
      </c>
      <c r="W2717" s="16"/>
      <c r="X2717" s="43" t="str">
        <f>IF((OR((AND('[1]PWS Information'!$E$10="CWS",T2717="Single Family Residence",P2717="Lead")),
(AND('[1]PWS Information'!$E$10="CWS",T2717="Multiple Family Residence",'[1]PWS Information'!$E$11="Yes",P2717="Lead")),
(AND('[1]PWS Information'!$E$10="NTNC",P2717="Lead")))),"Tier 1",
IF((OR((AND('[1]PWS Information'!$E$10="CWS",T2717="Multiple Family Residence",'[1]PWS Information'!$E$11="No",P2717="Lead")),
(AND('[1]PWS Information'!$E$10="CWS",T2717="Other",P2717="Lead")),
(AND(T2717="",P2717="Lead")),
(AND('[1]PWS Information'!$E$10="CWS",T2717="Building",P2717="Lead")))),"Tier 2",
IF((OR((AND('[1]PWS Information'!$E$10="CWS",T2717="Single Family Residence",P2717="Galvanized Requiring Replacement")),
(AND('[1]PWS Information'!$E$10="CWS",T2717="Single Family Residence",P2717="Galvanized Requiring Replacement",Q2717="Yes")),
(AND('[1]PWS Information'!$E$10="NTNC",T2717="Single Family Residence",P2717="Galvanized Requiring Replacement")),
(AND('[1]PWS Information'!$E$10="NTNC",T2717="Single Family Residence",Q2717="Yes")))),"Tier 3",
IF((OR((AND('[1]PWS Information'!$E$10="CWS",T2717="Single Family Residence",R2717="Yes",P2717="Non-Lead", I2717="Non-Lead - Copper",K2717="Before 1989")),
(AND('[1]PWS Information'!$E$10="CWS",T2717="Single Family Residence",R2717="Yes",P2717="Non-Lead", M2717="Non-Lead - Copper",N2717="Before 1989")))),"Tier 4",
IF((OR((AND('[1]PWS Information'!$E$10="NTNC",P2717="Non-Lead")),
(AND('[1]PWS Information'!$E$10="CWS",P2717="Non-Lead",R2717="")),
(AND('[1]PWS Information'!$E$10="CWS",P2717="Non-Lead",R2717="No")),
(AND('[1]PWS Information'!$E$10="CWS",P2717="Non-Lead",R2717="Don't Know")),
(AND('[1]PWS Information'!$E$10="CWS",P2717="Non-Lead", I2717="Non-Lead - Copper", R2717="Yes", K2717="Between 1989 and 2014")),
(AND('[1]PWS Information'!$E$10="CWS",P2717="Non-Lead", I2717="Non-Lead - Copper", R2717="Yes", K2717="After 2014")),
(AND('[1]PWS Information'!$E$10="CWS",P2717="Non-Lead", I2717="Non-Lead - Copper", R2717="Yes", K2717="Unknown")),
(AND('[1]PWS Information'!$E$10="CWS",P2717="Non-Lead", M2717="Non-Lead - Copper", R2717="Yes", N2717="Between 1989 and 2014")),
(AND('[1]PWS Information'!$E$10="CWS",P2717="Non-Lead", M2717="Non-Lead - Copper", R2717="Yes", N2717="After 2014")),
(AND('[1]PWS Information'!$E$10="CWS",P2717="Non-Lead", M2717="Non-Lead - Copper", R2717="Yes", N2717="Unknown")),
(AND('[1]PWS Information'!$E$10="CWS",P2717="Unknown")),
(AND('[1]PWS Information'!$E$10="NTNC",P2717="Unknown")),
(AND('[1]PWS Information'!$E$10="CWS",T2717="Multiple Family Residence",P2717="Galvanized Requiring Replacement")),
(AND('[1]PWS Information'!$E$10="CWS",P2717="Galvanized Requiring Replacement")),
(AND('[1]PWS Information'!$E$10="NTNC",T2717="Multiple Family Residence",P2717="Galvanized Requiring Replacement")))),"Tier 5",
"")))))</f>
        <v>Tier 5</v>
      </c>
      <c r="Y2717" s="24"/>
      <c r="Z2717" s="24"/>
    </row>
    <row r="2718" spans="1:26" x14ac:dyDescent="0.25">
      <c r="A2718" s="17">
        <v>2715</v>
      </c>
      <c r="B2718" s="17">
        <v>2207</v>
      </c>
      <c r="C2718" s="17" t="s">
        <v>106</v>
      </c>
      <c r="D2718" s="17" t="s">
        <v>188</v>
      </c>
      <c r="E2718" s="17">
        <v>79549</v>
      </c>
      <c r="F2718" s="17"/>
      <c r="G2718" s="17"/>
      <c r="H2718" s="17"/>
      <c r="I2718" s="21" t="s">
        <v>218</v>
      </c>
      <c r="J2718" s="22" t="s">
        <v>254</v>
      </c>
      <c r="K2718" s="22" t="s">
        <v>255</v>
      </c>
      <c r="L2718" s="22" t="s">
        <v>256</v>
      </c>
      <c r="M2718" s="21" t="s">
        <v>222</v>
      </c>
      <c r="N2718" s="19" t="s">
        <v>205</v>
      </c>
      <c r="O2718" s="22" t="s">
        <v>257</v>
      </c>
      <c r="P2718" s="31" t="str">
        <f t="shared" si="42"/>
        <v>Galvanized Requiring Replacement</v>
      </c>
      <c r="Q2718" s="40" t="s">
        <v>254</v>
      </c>
      <c r="R2718" s="40" t="s">
        <v>254</v>
      </c>
      <c r="S2718" s="24"/>
      <c r="T2718" s="16"/>
      <c r="U2718" s="41" t="s">
        <v>255</v>
      </c>
      <c r="V2718" s="41" t="s">
        <v>255</v>
      </c>
      <c r="W2718" s="16"/>
      <c r="X2718" s="43" t="str">
        <f>IF((OR((AND('[1]PWS Information'!$E$10="CWS",T2718="Single Family Residence",P2718="Lead")),
(AND('[1]PWS Information'!$E$10="CWS",T2718="Multiple Family Residence",'[1]PWS Information'!$E$11="Yes",P2718="Lead")),
(AND('[1]PWS Information'!$E$10="NTNC",P2718="Lead")))),"Tier 1",
IF((OR((AND('[1]PWS Information'!$E$10="CWS",T2718="Multiple Family Residence",'[1]PWS Information'!$E$11="No",P2718="Lead")),
(AND('[1]PWS Information'!$E$10="CWS",T2718="Other",P2718="Lead")),
(AND(T2718="",P2718="Lead")),
(AND('[1]PWS Information'!$E$10="CWS",T2718="Building",P2718="Lead")))),"Tier 2",
IF((OR((AND('[1]PWS Information'!$E$10="CWS",T2718="Single Family Residence",P2718="Galvanized Requiring Replacement")),
(AND('[1]PWS Information'!$E$10="CWS",T2718="Single Family Residence",P2718="Galvanized Requiring Replacement",Q2718="Yes")),
(AND('[1]PWS Information'!$E$10="NTNC",T2718="Single Family Residence",P2718="Galvanized Requiring Replacement")),
(AND('[1]PWS Information'!$E$10="NTNC",T2718="Single Family Residence",Q2718="Yes")))),"Tier 3",
IF((OR((AND('[1]PWS Information'!$E$10="CWS",T2718="Single Family Residence",R2718="Yes",P2718="Non-Lead", I2718="Non-Lead - Copper",K2718="Before 1989")),
(AND('[1]PWS Information'!$E$10="CWS",T2718="Single Family Residence",R2718="Yes",P2718="Non-Lead", M2718="Non-Lead - Copper",N2718="Before 1989")))),"Tier 4",
IF((OR((AND('[1]PWS Information'!$E$10="NTNC",P2718="Non-Lead")),
(AND('[1]PWS Information'!$E$10="CWS",P2718="Non-Lead",R2718="")),
(AND('[1]PWS Information'!$E$10="CWS",P2718="Non-Lead",R2718="No")),
(AND('[1]PWS Information'!$E$10="CWS",P2718="Non-Lead",R2718="Don't Know")),
(AND('[1]PWS Information'!$E$10="CWS",P2718="Non-Lead", I2718="Non-Lead - Copper", R2718="Yes", K2718="Between 1989 and 2014")),
(AND('[1]PWS Information'!$E$10="CWS",P2718="Non-Lead", I2718="Non-Lead - Copper", R2718="Yes", K2718="After 2014")),
(AND('[1]PWS Information'!$E$10="CWS",P2718="Non-Lead", I2718="Non-Lead - Copper", R2718="Yes", K2718="Unknown")),
(AND('[1]PWS Information'!$E$10="CWS",P2718="Non-Lead", M2718="Non-Lead - Copper", R2718="Yes", N2718="Between 1989 and 2014")),
(AND('[1]PWS Information'!$E$10="CWS",P2718="Non-Lead", M2718="Non-Lead - Copper", R2718="Yes", N2718="After 2014")),
(AND('[1]PWS Information'!$E$10="CWS",P2718="Non-Lead", M2718="Non-Lead - Copper", R2718="Yes", N2718="Unknown")),
(AND('[1]PWS Information'!$E$10="CWS",P2718="Unknown")),
(AND('[1]PWS Information'!$E$10="NTNC",P2718="Unknown")),
(AND('[1]PWS Information'!$E$10="CWS",T2718="Multiple Family Residence",P2718="Galvanized Requiring Replacement")),
(AND('[1]PWS Information'!$E$10="CWS",P2718="Galvanized Requiring Replacement")),
(AND('[1]PWS Information'!$E$10="NTNC",T2718="Multiple Family Residence",P2718="Galvanized Requiring Replacement")))),"Tier 5",
"")))))</f>
        <v>Tier 5</v>
      </c>
      <c r="Y2718" s="24"/>
      <c r="Z2718" s="24"/>
    </row>
    <row r="2719" spans="1:26" x14ac:dyDescent="0.25">
      <c r="A2719" s="17">
        <v>2716</v>
      </c>
      <c r="B2719" s="18">
        <v>2208</v>
      </c>
      <c r="C2719" s="18" t="s">
        <v>106</v>
      </c>
      <c r="D2719" s="18" t="s">
        <v>188</v>
      </c>
      <c r="E2719" s="18">
        <v>79549</v>
      </c>
      <c r="F2719" s="18"/>
      <c r="G2719" s="18"/>
      <c r="H2719" s="18"/>
      <c r="I2719" s="21" t="s">
        <v>221</v>
      </c>
      <c r="J2719" s="22" t="s">
        <v>254</v>
      </c>
      <c r="K2719" s="22" t="s">
        <v>255</v>
      </c>
      <c r="L2719" s="22" t="s">
        <v>256</v>
      </c>
      <c r="M2719" s="21" t="s">
        <v>218</v>
      </c>
      <c r="N2719" s="19" t="s">
        <v>205</v>
      </c>
      <c r="O2719" s="22" t="s">
        <v>257</v>
      </c>
      <c r="P2719" s="31" t="str">
        <f t="shared" si="42"/>
        <v>Non-Lead</v>
      </c>
      <c r="Q2719" s="40" t="s">
        <v>254</v>
      </c>
      <c r="R2719" s="40" t="s">
        <v>254</v>
      </c>
      <c r="S2719" s="24"/>
      <c r="T2719" s="16"/>
      <c r="U2719" s="41" t="s">
        <v>255</v>
      </c>
      <c r="V2719" s="41" t="s">
        <v>255</v>
      </c>
      <c r="W2719" s="16"/>
      <c r="X2719" s="43" t="str">
        <f>IF((OR((AND('[1]PWS Information'!$E$10="CWS",T2719="Single Family Residence",P2719="Lead")),
(AND('[1]PWS Information'!$E$10="CWS",T2719="Multiple Family Residence",'[1]PWS Information'!$E$11="Yes",P2719="Lead")),
(AND('[1]PWS Information'!$E$10="NTNC",P2719="Lead")))),"Tier 1",
IF((OR((AND('[1]PWS Information'!$E$10="CWS",T2719="Multiple Family Residence",'[1]PWS Information'!$E$11="No",P2719="Lead")),
(AND('[1]PWS Information'!$E$10="CWS",T2719="Other",P2719="Lead")),
(AND(T2719="",P2719="Lead")),
(AND('[1]PWS Information'!$E$10="CWS",T2719="Building",P2719="Lead")))),"Tier 2",
IF((OR((AND('[1]PWS Information'!$E$10="CWS",T2719="Single Family Residence",P2719="Galvanized Requiring Replacement")),
(AND('[1]PWS Information'!$E$10="CWS",T2719="Single Family Residence",P2719="Galvanized Requiring Replacement",Q2719="Yes")),
(AND('[1]PWS Information'!$E$10="NTNC",T2719="Single Family Residence",P2719="Galvanized Requiring Replacement")),
(AND('[1]PWS Information'!$E$10="NTNC",T2719="Single Family Residence",Q2719="Yes")))),"Tier 3",
IF((OR((AND('[1]PWS Information'!$E$10="CWS",T2719="Single Family Residence",R2719="Yes",P2719="Non-Lead", I2719="Non-Lead - Copper",K2719="Before 1989")),
(AND('[1]PWS Information'!$E$10="CWS",T2719="Single Family Residence",R2719="Yes",P2719="Non-Lead", M2719="Non-Lead - Copper",N2719="Before 1989")))),"Tier 4",
IF((OR((AND('[1]PWS Information'!$E$10="NTNC",P2719="Non-Lead")),
(AND('[1]PWS Information'!$E$10="CWS",P2719="Non-Lead",R2719="")),
(AND('[1]PWS Information'!$E$10="CWS",P2719="Non-Lead",R2719="No")),
(AND('[1]PWS Information'!$E$10="CWS",P2719="Non-Lead",R2719="Don't Know")),
(AND('[1]PWS Information'!$E$10="CWS",P2719="Non-Lead", I2719="Non-Lead - Copper", R2719="Yes", K2719="Between 1989 and 2014")),
(AND('[1]PWS Information'!$E$10="CWS",P2719="Non-Lead", I2719="Non-Lead - Copper", R2719="Yes", K2719="After 2014")),
(AND('[1]PWS Information'!$E$10="CWS",P2719="Non-Lead", I2719="Non-Lead - Copper", R2719="Yes", K2719="Unknown")),
(AND('[1]PWS Information'!$E$10="CWS",P2719="Non-Lead", M2719="Non-Lead - Copper", R2719="Yes", N2719="Between 1989 and 2014")),
(AND('[1]PWS Information'!$E$10="CWS",P2719="Non-Lead", M2719="Non-Lead - Copper", R2719="Yes", N2719="After 2014")),
(AND('[1]PWS Information'!$E$10="CWS",P2719="Non-Lead", M2719="Non-Lead - Copper", R2719="Yes", N2719="Unknown")),
(AND('[1]PWS Information'!$E$10="CWS",P2719="Unknown")),
(AND('[1]PWS Information'!$E$10="NTNC",P2719="Unknown")),
(AND('[1]PWS Information'!$E$10="CWS",T2719="Multiple Family Residence",P2719="Galvanized Requiring Replacement")),
(AND('[1]PWS Information'!$E$10="CWS",P2719="Galvanized Requiring Replacement")),
(AND('[1]PWS Information'!$E$10="NTNC",T2719="Multiple Family Residence",P2719="Galvanized Requiring Replacement")))),"Tier 5",
"")))))</f>
        <v>Tier 5</v>
      </c>
      <c r="Y2719" s="24"/>
      <c r="Z2719" s="24"/>
    </row>
    <row r="2720" spans="1:26" x14ac:dyDescent="0.25">
      <c r="A2720" s="17">
        <v>2717</v>
      </c>
      <c r="B2720" s="17">
        <v>2210</v>
      </c>
      <c r="C2720" s="17" t="s">
        <v>106</v>
      </c>
      <c r="D2720" s="17" t="s">
        <v>188</v>
      </c>
      <c r="E2720" s="17">
        <v>79549</v>
      </c>
      <c r="F2720" s="17"/>
      <c r="G2720" s="17"/>
      <c r="H2720" s="17"/>
      <c r="I2720" s="21" t="s">
        <v>221</v>
      </c>
      <c r="J2720" s="22" t="s">
        <v>254</v>
      </c>
      <c r="K2720" s="22" t="s">
        <v>255</v>
      </c>
      <c r="L2720" s="22" t="s">
        <v>256</v>
      </c>
      <c r="M2720" s="21" t="s">
        <v>221</v>
      </c>
      <c r="N2720" s="19" t="s">
        <v>205</v>
      </c>
      <c r="O2720" s="22" t="s">
        <v>257</v>
      </c>
      <c r="P2720" s="31" t="str">
        <f t="shared" si="42"/>
        <v>Non-Lead</v>
      </c>
      <c r="Q2720" s="40" t="s">
        <v>254</v>
      </c>
      <c r="R2720" s="40" t="s">
        <v>254</v>
      </c>
      <c r="S2720" s="24"/>
      <c r="T2720" s="16"/>
      <c r="U2720" s="41" t="s">
        <v>255</v>
      </c>
      <c r="V2720" s="41" t="s">
        <v>255</v>
      </c>
      <c r="W2720" s="16"/>
      <c r="X2720" s="43" t="str">
        <f>IF((OR((AND('[1]PWS Information'!$E$10="CWS",T2720="Single Family Residence",P2720="Lead")),
(AND('[1]PWS Information'!$E$10="CWS",T2720="Multiple Family Residence",'[1]PWS Information'!$E$11="Yes",P2720="Lead")),
(AND('[1]PWS Information'!$E$10="NTNC",P2720="Lead")))),"Tier 1",
IF((OR((AND('[1]PWS Information'!$E$10="CWS",T2720="Multiple Family Residence",'[1]PWS Information'!$E$11="No",P2720="Lead")),
(AND('[1]PWS Information'!$E$10="CWS",T2720="Other",P2720="Lead")),
(AND(T2720="",P2720="Lead")),
(AND('[1]PWS Information'!$E$10="CWS",T2720="Building",P2720="Lead")))),"Tier 2",
IF((OR((AND('[1]PWS Information'!$E$10="CWS",T2720="Single Family Residence",P2720="Galvanized Requiring Replacement")),
(AND('[1]PWS Information'!$E$10="CWS",T2720="Single Family Residence",P2720="Galvanized Requiring Replacement",Q2720="Yes")),
(AND('[1]PWS Information'!$E$10="NTNC",T2720="Single Family Residence",P2720="Galvanized Requiring Replacement")),
(AND('[1]PWS Information'!$E$10="NTNC",T2720="Single Family Residence",Q2720="Yes")))),"Tier 3",
IF((OR((AND('[1]PWS Information'!$E$10="CWS",T2720="Single Family Residence",R2720="Yes",P2720="Non-Lead", I2720="Non-Lead - Copper",K2720="Before 1989")),
(AND('[1]PWS Information'!$E$10="CWS",T2720="Single Family Residence",R2720="Yes",P2720="Non-Lead", M2720="Non-Lead - Copper",N2720="Before 1989")))),"Tier 4",
IF((OR((AND('[1]PWS Information'!$E$10="NTNC",P2720="Non-Lead")),
(AND('[1]PWS Information'!$E$10="CWS",P2720="Non-Lead",R2720="")),
(AND('[1]PWS Information'!$E$10="CWS",P2720="Non-Lead",R2720="No")),
(AND('[1]PWS Information'!$E$10="CWS",P2720="Non-Lead",R2720="Don't Know")),
(AND('[1]PWS Information'!$E$10="CWS",P2720="Non-Lead", I2720="Non-Lead - Copper", R2720="Yes", K2720="Between 1989 and 2014")),
(AND('[1]PWS Information'!$E$10="CWS",P2720="Non-Lead", I2720="Non-Lead - Copper", R2720="Yes", K2720="After 2014")),
(AND('[1]PWS Information'!$E$10="CWS",P2720="Non-Lead", I2720="Non-Lead - Copper", R2720="Yes", K2720="Unknown")),
(AND('[1]PWS Information'!$E$10="CWS",P2720="Non-Lead", M2720="Non-Lead - Copper", R2720="Yes", N2720="Between 1989 and 2014")),
(AND('[1]PWS Information'!$E$10="CWS",P2720="Non-Lead", M2720="Non-Lead - Copper", R2720="Yes", N2720="After 2014")),
(AND('[1]PWS Information'!$E$10="CWS",P2720="Non-Lead", M2720="Non-Lead - Copper", R2720="Yes", N2720="Unknown")),
(AND('[1]PWS Information'!$E$10="CWS",P2720="Unknown")),
(AND('[1]PWS Information'!$E$10="NTNC",P2720="Unknown")),
(AND('[1]PWS Information'!$E$10="CWS",T2720="Multiple Family Residence",P2720="Galvanized Requiring Replacement")),
(AND('[1]PWS Information'!$E$10="CWS",P2720="Galvanized Requiring Replacement")),
(AND('[1]PWS Information'!$E$10="NTNC",T2720="Multiple Family Residence",P2720="Galvanized Requiring Replacement")))),"Tier 5",
"")))))</f>
        <v>Tier 5</v>
      </c>
      <c r="Y2720" s="24"/>
      <c r="Z2720" s="24"/>
    </row>
    <row r="2721" spans="1:26" x14ac:dyDescent="0.25">
      <c r="A2721" s="17">
        <v>2718</v>
      </c>
      <c r="B2721" s="18">
        <v>2212</v>
      </c>
      <c r="C2721" s="18" t="s">
        <v>106</v>
      </c>
      <c r="D2721" s="18" t="s">
        <v>188</v>
      </c>
      <c r="E2721" s="18">
        <v>79549</v>
      </c>
      <c r="F2721" s="18"/>
      <c r="G2721" s="18"/>
      <c r="H2721" s="18"/>
      <c r="I2721" s="21" t="s">
        <v>218</v>
      </c>
      <c r="J2721" s="22" t="s">
        <v>254</v>
      </c>
      <c r="K2721" s="22" t="s">
        <v>255</v>
      </c>
      <c r="L2721" s="22" t="s">
        <v>256</v>
      </c>
      <c r="M2721" s="21" t="s">
        <v>222</v>
      </c>
      <c r="N2721" s="19" t="s">
        <v>205</v>
      </c>
      <c r="O2721" s="22" t="s">
        <v>257</v>
      </c>
      <c r="P2721" s="31" t="str">
        <f t="shared" si="42"/>
        <v>Galvanized Requiring Replacement</v>
      </c>
      <c r="Q2721" s="40" t="s">
        <v>254</v>
      </c>
      <c r="R2721" s="40" t="s">
        <v>254</v>
      </c>
      <c r="S2721" s="24"/>
      <c r="T2721" s="16"/>
      <c r="U2721" s="41" t="s">
        <v>255</v>
      </c>
      <c r="V2721" s="41" t="s">
        <v>255</v>
      </c>
      <c r="W2721" s="16"/>
      <c r="X2721" s="43" t="str">
        <f>IF((OR((AND('[1]PWS Information'!$E$10="CWS",T2721="Single Family Residence",P2721="Lead")),
(AND('[1]PWS Information'!$E$10="CWS",T2721="Multiple Family Residence",'[1]PWS Information'!$E$11="Yes",P2721="Lead")),
(AND('[1]PWS Information'!$E$10="NTNC",P2721="Lead")))),"Tier 1",
IF((OR((AND('[1]PWS Information'!$E$10="CWS",T2721="Multiple Family Residence",'[1]PWS Information'!$E$11="No",P2721="Lead")),
(AND('[1]PWS Information'!$E$10="CWS",T2721="Other",P2721="Lead")),
(AND(T2721="",P2721="Lead")),
(AND('[1]PWS Information'!$E$10="CWS",T2721="Building",P2721="Lead")))),"Tier 2",
IF((OR((AND('[1]PWS Information'!$E$10="CWS",T2721="Single Family Residence",P2721="Galvanized Requiring Replacement")),
(AND('[1]PWS Information'!$E$10="CWS",T2721="Single Family Residence",P2721="Galvanized Requiring Replacement",Q2721="Yes")),
(AND('[1]PWS Information'!$E$10="NTNC",T2721="Single Family Residence",P2721="Galvanized Requiring Replacement")),
(AND('[1]PWS Information'!$E$10="NTNC",T2721="Single Family Residence",Q2721="Yes")))),"Tier 3",
IF((OR((AND('[1]PWS Information'!$E$10="CWS",T2721="Single Family Residence",R2721="Yes",P2721="Non-Lead", I2721="Non-Lead - Copper",K2721="Before 1989")),
(AND('[1]PWS Information'!$E$10="CWS",T2721="Single Family Residence",R2721="Yes",P2721="Non-Lead", M2721="Non-Lead - Copper",N2721="Before 1989")))),"Tier 4",
IF((OR((AND('[1]PWS Information'!$E$10="NTNC",P2721="Non-Lead")),
(AND('[1]PWS Information'!$E$10="CWS",P2721="Non-Lead",R2721="")),
(AND('[1]PWS Information'!$E$10="CWS",P2721="Non-Lead",R2721="No")),
(AND('[1]PWS Information'!$E$10="CWS",P2721="Non-Lead",R2721="Don't Know")),
(AND('[1]PWS Information'!$E$10="CWS",P2721="Non-Lead", I2721="Non-Lead - Copper", R2721="Yes", K2721="Between 1989 and 2014")),
(AND('[1]PWS Information'!$E$10="CWS",P2721="Non-Lead", I2721="Non-Lead - Copper", R2721="Yes", K2721="After 2014")),
(AND('[1]PWS Information'!$E$10="CWS",P2721="Non-Lead", I2721="Non-Lead - Copper", R2721="Yes", K2721="Unknown")),
(AND('[1]PWS Information'!$E$10="CWS",P2721="Non-Lead", M2721="Non-Lead - Copper", R2721="Yes", N2721="Between 1989 and 2014")),
(AND('[1]PWS Information'!$E$10="CWS",P2721="Non-Lead", M2721="Non-Lead - Copper", R2721="Yes", N2721="After 2014")),
(AND('[1]PWS Information'!$E$10="CWS",P2721="Non-Lead", M2721="Non-Lead - Copper", R2721="Yes", N2721="Unknown")),
(AND('[1]PWS Information'!$E$10="CWS",P2721="Unknown")),
(AND('[1]PWS Information'!$E$10="NTNC",P2721="Unknown")),
(AND('[1]PWS Information'!$E$10="CWS",T2721="Multiple Family Residence",P2721="Galvanized Requiring Replacement")),
(AND('[1]PWS Information'!$E$10="CWS",P2721="Galvanized Requiring Replacement")),
(AND('[1]PWS Information'!$E$10="NTNC",T2721="Multiple Family Residence",P2721="Galvanized Requiring Replacement")))),"Tier 5",
"")))))</f>
        <v>Tier 5</v>
      </c>
      <c r="Y2721" s="24"/>
      <c r="Z2721" s="24"/>
    </row>
    <row r="2722" spans="1:26" x14ac:dyDescent="0.25">
      <c r="A2722" s="17">
        <v>2719</v>
      </c>
      <c r="B2722" s="17">
        <v>2216</v>
      </c>
      <c r="C2722" s="18" t="s">
        <v>106</v>
      </c>
      <c r="D2722" s="18" t="s">
        <v>188</v>
      </c>
      <c r="E2722" s="18">
        <v>79549</v>
      </c>
      <c r="F2722" s="17"/>
      <c r="G2722" s="17"/>
      <c r="H2722" s="17"/>
      <c r="I2722" s="21" t="s">
        <v>218</v>
      </c>
      <c r="J2722" s="22" t="s">
        <v>254</v>
      </c>
      <c r="K2722" s="22" t="s">
        <v>255</v>
      </c>
      <c r="L2722" s="22" t="s">
        <v>256</v>
      </c>
      <c r="M2722" s="21" t="s">
        <v>221</v>
      </c>
      <c r="N2722" s="37" t="s">
        <v>205</v>
      </c>
      <c r="O2722" s="22" t="s">
        <v>257</v>
      </c>
      <c r="P2722" s="31" t="str">
        <f t="shared" si="42"/>
        <v>Non-Lead</v>
      </c>
      <c r="Q2722" s="40" t="s">
        <v>254</v>
      </c>
      <c r="R2722" s="40" t="s">
        <v>254</v>
      </c>
      <c r="S2722" s="24"/>
      <c r="T2722" s="16"/>
      <c r="U2722" s="41" t="s">
        <v>255</v>
      </c>
      <c r="V2722" s="41" t="s">
        <v>255</v>
      </c>
      <c r="W2722" s="16"/>
      <c r="X2722" s="43" t="str">
        <f>IF((OR((AND('[1]PWS Information'!$E$10="CWS",T2722="Single Family Residence",P2722="Lead")),
(AND('[1]PWS Information'!$E$10="CWS",T2722="Multiple Family Residence",'[1]PWS Information'!$E$11="Yes",P2722="Lead")),
(AND('[1]PWS Information'!$E$10="NTNC",P2722="Lead")))),"Tier 1",
IF((OR((AND('[1]PWS Information'!$E$10="CWS",T2722="Multiple Family Residence",'[1]PWS Information'!$E$11="No",P2722="Lead")),
(AND('[1]PWS Information'!$E$10="CWS",T2722="Other",P2722="Lead")),
(AND(T2722="",P2722="Lead")),
(AND('[1]PWS Information'!$E$10="CWS",T2722="Building",P2722="Lead")))),"Tier 2",
IF((OR((AND('[1]PWS Information'!$E$10="CWS",T2722="Single Family Residence",P2722="Galvanized Requiring Replacement")),
(AND('[1]PWS Information'!$E$10="CWS",T2722="Single Family Residence",P2722="Galvanized Requiring Replacement",Q2722="Yes")),
(AND('[1]PWS Information'!$E$10="NTNC",T2722="Single Family Residence",P2722="Galvanized Requiring Replacement")),
(AND('[1]PWS Information'!$E$10="NTNC",T2722="Single Family Residence",Q2722="Yes")))),"Tier 3",
IF((OR((AND('[1]PWS Information'!$E$10="CWS",T2722="Single Family Residence",R2722="Yes",P2722="Non-Lead", I2722="Non-Lead - Copper",K2722="Before 1989")),
(AND('[1]PWS Information'!$E$10="CWS",T2722="Single Family Residence",R2722="Yes",P2722="Non-Lead", M2722="Non-Lead - Copper",N2722="Before 1989")))),"Tier 4",
IF((OR((AND('[1]PWS Information'!$E$10="NTNC",P2722="Non-Lead")),
(AND('[1]PWS Information'!$E$10="CWS",P2722="Non-Lead",R2722="")),
(AND('[1]PWS Information'!$E$10="CWS",P2722="Non-Lead",R2722="No")),
(AND('[1]PWS Information'!$E$10="CWS",P2722="Non-Lead",R2722="Don't Know")),
(AND('[1]PWS Information'!$E$10="CWS",P2722="Non-Lead", I2722="Non-Lead - Copper", R2722="Yes", K2722="Between 1989 and 2014")),
(AND('[1]PWS Information'!$E$10="CWS",P2722="Non-Lead", I2722="Non-Lead - Copper", R2722="Yes", K2722="After 2014")),
(AND('[1]PWS Information'!$E$10="CWS",P2722="Non-Lead", I2722="Non-Lead - Copper", R2722="Yes", K2722="Unknown")),
(AND('[1]PWS Information'!$E$10="CWS",P2722="Non-Lead", M2722="Non-Lead - Copper", R2722="Yes", N2722="Between 1989 and 2014")),
(AND('[1]PWS Information'!$E$10="CWS",P2722="Non-Lead", M2722="Non-Lead - Copper", R2722="Yes", N2722="After 2014")),
(AND('[1]PWS Information'!$E$10="CWS",P2722="Non-Lead", M2722="Non-Lead - Copper", R2722="Yes", N2722="Unknown")),
(AND('[1]PWS Information'!$E$10="CWS",P2722="Unknown")),
(AND('[1]PWS Information'!$E$10="NTNC",P2722="Unknown")),
(AND('[1]PWS Information'!$E$10="CWS",T2722="Multiple Family Residence",P2722="Galvanized Requiring Replacement")),
(AND('[1]PWS Information'!$E$10="CWS",P2722="Galvanized Requiring Replacement")),
(AND('[1]PWS Information'!$E$10="NTNC",T2722="Multiple Family Residence",P2722="Galvanized Requiring Replacement")))),"Tier 5",
"")))))</f>
        <v>Tier 5</v>
      </c>
      <c r="Y2722" s="24"/>
      <c r="Z2722" s="24"/>
    </row>
    <row r="2723" spans="1:26" x14ac:dyDescent="0.25">
      <c r="A2723" s="17">
        <v>2720</v>
      </c>
      <c r="B2723" s="17">
        <v>2218</v>
      </c>
      <c r="C2723" s="17" t="s">
        <v>106</v>
      </c>
      <c r="D2723" s="17" t="s">
        <v>188</v>
      </c>
      <c r="E2723" s="17">
        <v>79549</v>
      </c>
      <c r="F2723" s="17"/>
      <c r="G2723" s="17"/>
      <c r="H2723" s="17"/>
      <c r="I2723" s="21" t="s">
        <v>218</v>
      </c>
      <c r="J2723" s="22" t="s">
        <v>254</v>
      </c>
      <c r="K2723" s="22" t="s">
        <v>255</v>
      </c>
      <c r="L2723" s="22" t="s">
        <v>256</v>
      </c>
      <c r="M2723" s="21" t="s">
        <v>221</v>
      </c>
      <c r="N2723" s="19" t="s">
        <v>205</v>
      </c>
      <c r="O2723" s="22" t="s">
        <v>257</v>
      </c>
      <c r="P2723" s="31" t="str">
        <f t="shared" si="42"/>
        <v>Non-Lead</v>
      </c>
      <c r="Q2723" s="40" t="s">
        <v>254</v>
      </c>
      <c r="R2723" s="40" t="s">
        <v>254</v>
      </c>
      <c r="S2723" s="24"/>
      <c r="T2723" s="16"/>
      <c r="U2723" s="41" t="s">
        <v>255</v>
      </c>
      <c r="V2723" s="41" t="s">
        <v>255</v>
      </c>
      <c r="W2723" s="16"/>
      <c r="X2723" s="43" t="str">
        <f>IF((OR((AND('[1]PWS Information'!$E$10="CWS",T2723="Single Family Residence",P2723="Lead")),
(AND('[1]PWS Information'!$E$10="CWS",T2723="Multiple Family Residence",'[1]PWS Information'!$E$11="Yes",P2723="Lead")),
(AND('[1]PWS Information'!$E$10="NTNC",P2723="Lead")))),"Tier 1",
IF((OR((AND('[1]PWS Information'!$E$10="CWS",T2723="Multiple Family Residence",'[1]PWS Information'!$E$11="No",P2723="Lead")),
(AND('[1]PWS Information'!$E$10="CWS",T2723="Other",P2723="Lead")),
(AND(T2723="",P2723="Lead")),
(AND('[1]PWS Information'!$E$10="CWS",T2723="Building",P2723="Lead")))),"Tier 2",
IF((OR((AND('[1]PWS Information'!$E$10="CWS",T2723="Single Family Residence",P2723="Galvanized Requiring Replacement")),
(AND('[1]PWS Information'!$E$10="CWS",T2723="Single Family Residence",P2723="Galvanized Requiring Replacement",Q2723="Yes")),
(AND('[1]PWS Information'!$E$10="NTNC",T2723="Single Family Residence",P2723="Galvanized Requiring Replacement")),
(AND('[1]PWS Information'!$E$10="NTNC",T2723="Single Family Residence",Q2723="Yes")))),"Tier 3",
IF((OR((AND('[1]PWS Information'!$E$10="CWS",T2723="Single Family Residence",R2723="Yes",P2723="Non-Lead", I2723="Non-Lead - Copper",K2723="Before 1989")),
(AND('[1]PWS Information'!$E$10="CWS",T2723="Single Family Residence",R2723="Yes",P2723="Non-Lead", M2723="Non-Lead - Copper",N2723="Before 1989")))),"Tier 4",
IF((OR((AND('[1]PWS Information'!$E$10="NTNC",P2723="Non-Lead")),
(AND('[1]PWS Information'!$E$10="CWS",P2723="Non-Lead",R2723="")),
(AND('[1]PWS Information'!$E$10="CWS",P2723="Non-Lead",R2723="No")),
(AND('[1]PWS Information'!$E$10="CWS",P2723="Non-Lead",R2723="Don't Know")),
(AND('[1]PWS Information'!$E$10="CWS",P2723="Non-Lead", I2723="Non-Lead - Copper", R2723="Yes", K2723="Between 1989 and 2014")),
(AND('[1]PWS Information'!$E$10="CWS",P2723="Non-Lead", I2723="Non-Lead - Copper", R2723="Yes", K2723="After 2014")),
(AND('[1]PWS Information'!$E$10="CWS",P2723="Non-Lead", I2723="Non-Lead - Copper", R2723="Yes", K2723="Unknown")),
(AND('[1]PWS Information'!$E$10="CWS",P2723="Non-Lead", M2723="Non-Lead - Copper", R2723="Yes", N2723="Between 1989 and 2014")),
(AND('[1]PWS Information'!$E$10="CWS",P2723="Non-Lead", M2723="Non-Lead - Copper", R2723="Yes", N2723="After 2014")),
(AND('[1]PWS Information'!$E$10="CWS",P2723="Non-Lead", M2723="Non-Lead - Copper", R2723="Yes", N2723="Unknown")),
(AND('[1]PWS Information'!$E$10="CWS",P2723="Unknown")),
(AND('[1]PWS Information'!$E$10="NTNC",P2723="Unknown")),
(AND('[1]PWS Information'!$E$10="CWS",T2723="Multiple Family Residence",P2723="Galvanized Requiring Replacement")),
(AND('[1]PWS Information'!$E$10="CWS",P2723="Galvanized Requiring Replacement")),
(AND('[1]PWS Information'!$E$10="NTNC",T2723="Multiple Family Residence",P2723="Galvanized Requiring Replacement")))),"Tier 5",
"")))))</f>
        <v>Tier 5</v>
      </c>
      <c r="Y2723" s="24"/>
      <c r="Z2723" s="24"/>
    </row>
    <row r="2724" spans="1:26" x14ac:dyDescent="0.25">
      <c r="A2724" s="17">
        <v>2721</v>
      </c>
      <c r="B2724" s="18">
        <v>2220</v>
      </c>
      <c r="C2724" s="18" t="s">
        <v>106</v>
      </c>
      <c r="D2724" s="18" t="s">
        <v>188</v>
      </c>
      <c r="E2724" s="18">
        <v>79549</v>
      </c>
      <c r="F2724" s="18"/>
      <c r="G2724" s="18"/>
      <c r="H2724" s="18"/>
      <c r="I2724" s="21" t="s">
        <v>221</v>
      </c>
      <c r="J2724" s="22" t="s">
        <v>254</v>
      </c>
      <c r="K2724" s="22" t="s">
        <v>255</v>
      </c>
      <c r="L2724" s="22" t="s">
        <v>256</v>
      </c>
      <c r="M2724" s="21" t="s">
        <v>222</v>
      </c>
      <c r="N2724" s="19" t="s">
        <v>205</v>
      </c>
      <c r="O2724" s="22" t="s">
        <v>257</v>
      </c>
      <c r="P2724" s="31" t="str">
        <f t="shared" si="42"/>
        <v>Galvanized Requiring Replacement</v>
      </c>
      <c r="Q2724" s="40" t="s">
        <v>254</v>
      </c>
      <c r="R2724" s="40" t="s">
        <v>254</v>
      </c>
      <c r="S2724" s="24"/>
      <c r="T2724" s="16"/>
      <c r="U2724" s="41" t="s">
        <v>255</v>
      </c>
      <c r="V2724" s="41" t="s">
        <v>255</v>
      </c>
      <c r="W2724" s="16"/>
      <c r="X2724" s="43" t="str">
        <f>IF((OR((AND('[1]PWS Information'!$E$10="CWS",T2724="Single Family Residence",P2724="Lead")),
(AND('[1]PWS Information'!$E$10="CWS",T2724="Multiple Family Residence",'[1]PWS Information'!$E$11="Yes",P2724="Lead")),
(AND('[1]PWS Information'!$E$10="NTNC",P2724="Lead")))),"Tier 1",
IF((OR((AND('[1]PWS Information'!$E$10="CWS",T2724="Multiple Family Residence",'[1]PWS Information'!$E$11="No",P2724="Lead")),
(AND('[1]PWS Information'!$E$10="CWS",T2724="Other",P2724="Lead")),
(AND(T2724="",P2724="Lead")),
(AND('[1]PWS Information'!$E$10="CWS",T2724="Building",P2724="Lead")))),"Tier 2",
IF((OR((AND('[1]PWS Information'!$E$10="CWS",T2724="Single Family Residence",P2724="Galvanized Requiring Replacement")),
(AND('[1]PWS Information'!$E$10="CWS",T2724="Single Family Residence",P2724="Galvanized Requiring Replacement",Q2724="Yes")),
(AND('[1]PWS Information'!$E$10="NTNC",T2724="Single Family Residence",P2724="Galvanized Requiring Replacement")),
(AND('[1]PWS Information'!$E$10="NTNC",T2724="Single Family Residence",Q2724="Yes")))),"Tier 3",
IF((OR((AND('[1]PWS Information'!$E$10="CWS",T2724="Single Family Residence",R2724="Yes",P2724="Non-Lead", I2724="Non-Lead - Copper",K2724="Before 1989")),
(AND('[1]PWS Information'!$E$10="CWS",T2724="Single Family Residence",R2724="Yes",P2724="Non-Lead", M2724="Non-Lead - Copper",N2724="Before 1989")))),"Tier 4",
IF((OR((AND('[1]PWS Information'!$E$10="NTNC",P2724="Non-Lead")),
(AND('[1]PWS Information'!$E$10="CWS",P2724="Non-Lead",R2724="")),
(AND('[1]PWS Information'!$E$10="CWS",P2724="Non-Lead",R2724="No")),
(AND('[1]PWS Information'!$E$10="CWS",P2724="Non-Lead",R2724="Don't Know")),
(AND('[1]PWS Information'!$E$10="CWS",P2724="Non-Lead", I2724="Non-Lead - Copper", R2724="Yes", K2724="Between 1989 and 2014")),
(AND('[1]PWS Information'!$E$10="CWS",P2724="Non-Lead", I2724="Non-Lead - Copper", R2724="Yes", K2724="After 2014")),
(AND('[1]PWS Information'!$E$10="CWS",P2724="Non-Lead", I2724="Non-Lead - Copper", R2724="Yes", K2724="Unknown")),
(AND('[1]PWS Information'!$E$10="CWS",P2724="Non-Lead", M2724="Non-Lead - Copper", R2724="Yes", N2724="Between 1989 and 2014")),
(AND('[1]PWS Information'!$E$10="CWS",P2724="Non-Lead", M2724="Non-Lead - Copper", R2724="Yes", N2724="After 2014")),
(AND('[1]PWS Information'!$E$10="CWS",P2724="Non-Lead", M2724="Non-Lead - Copper", R2724="Yes", N2724="Unknown")),
(AND('[1]PWS Information'!$E$10="CWS",P2724="Unknown")),
(AND('[1]PWS Information'!$E$10="NTNC",P2724="Unknown")),
(AND('[1]PWS Information'!$E$10="CWS",T2724="Multiple Family Residence",P2724="Galvanized Requiring Replacement")),
(AND('[1]PWS Information'!$E$10="CWS",P2724="Galvanized Requiring Replacement")),
(AND('[1]PWS Information'!$E$10="NTNC",T2724="Multiple Family Residence",P2724="Galvanized Requiring Replacement")))),"Tier 5",
"")))))</f>
        <v>Tier 5</v>
      </c>
      <c r="Y2724" s="24"/>
      <c r="Z2724" s="24"/>
    </row>
    <row r="2725" spans="1:26" x14ac:dyDescent="0.25">
      <c r="A2725" s="17">
        <v>2722</v>
      </c>
      <c r="B2725" s="17">
        <v>2809</v>
      </c>
      <c r="C2725" s="17" t="s">
        <v>106</v>
      </c>
      <c r="D2725" s="17" t="s">
        <v>188</v>
      </c>
      <c r="E2725" s="17">
        <v>79549</v>
      </c>
      <c r="F2725" s="17"/>
      <c r="G2725" s="17"/>
      <c r="H2725" s="17"/>
      <c r="I2725" s="21" t="s">
        <v>221</v>
      </c>
      <c r="J2725" s="22" t="s">
        <v>254</v>
      </c>
      <c r="K2725" s="22" t="s">
        <v>255</v>
      </c>
      <c r="L2725" s="22" t="s">
        <v>256</v>
      </c>
      <c r="M2725" s="21" t="s">
        <v>222</v>
      </c>
      <c r="N2725" s="19"/>
      <c r="O2725" s="22" t="s">
        <v>256</v>
      </c>
      <c r="P2725" s="31" t="str">
        <f t="shared" si="42"/>
        <v>Galvanized Requiring Replacement</v>
      </c>
      <c r="Q2725" s="40" t="s">
        <v>254</v>
      </c>
      <c r="R2725" s="40" t="s">
        <v>254</v>
      </c>
      <c r="S2725" s="24"/>
      <c r="T2725" s="16"/>
      <c r="U2725" s="41" t="s">
        <v>255</v>
      </c>
      <c r="V2725" s="41" t="s">
        <v>255</v>
      </c>
      <c r="W2725" s="16"/>
      <c r="X2725" s="43" t="str">
        <f>IF((OR((AND('[1]PWS Information'!$E$10="CWS",T2725="Single Family Residence",P2725="Lead")),
(AND('[1]PWS Information'!$E$10="CWS",T2725="Multiple Family Residence",'[1]PWS Information'!$E$11="Yes",P2725="Lead")),
(AND('[1]PWS Information'!$E$10="NTNC",P2725="Lead")))),"Tier 1",
IF((OR((AND('[1]PWS Information'!$E$10="CWS",T2725="Multiple Family Residence",'[1]PWS Information'!$E$11="No",P2725="Lead")),
(AND('[1]PWS Information'!$E$10="CWS",T2725="Other",P2725="Lead")),
(AND(T2725="",P2725="Lead")),
(AND('[1]PWS Information'!$E$10="CWS",T2725="Building",P2725="Lead")))),"Tier 2",
IF((OR((AND('[1]PWS Information'!$E$10="CWS",T2725="Single Family Residence",P2725="Galvanized Requiring Replacement")),
(AND('[1]PWS Information'!$E$10="CWS",T2725="Single Family Residence",P2725="Galvanized Requiring Replacement",Q2725="Yes")),
(AND('[1]PWS Information'!$E$10="NTNC",T2725="Single Family Residence",P2725="Galvanized Requiring Replacement")),
(AND('[1]PWS Information'!$E$10="NTNC",T2725="Single Family Residence",Q2725="Yes")))),"Tier 3",
IF((OR((AND('[1]PWS Information'!$E$10="CWS",T2725="Single Family Residence",R2725="Yes",P2725="Non-Lead", I2725="Non-Lead - Copper",K2725="Before 1989")),
(AND('[1]PWS Information'!$E$10="CWS",T2725="Single Family Residence",R2725="Yes",P2725="Non-Lead", M2725="Non-Lead - Copper",N2725="Before 1989")))),"Tier 4",
IF((OR((AND('[1]PWS Information'!$E$10="NTNC",P2725="Non-Lead")),
(AND('[1]PWS Information'!$E$10="CWS",P2725="Non-Lead",R2725="")),
(AND('[1]PWS Information'!$E$10="CWS",P2725="Non-Lead",R2725="No")),
(AND('[1]PWS Information'!$E$10="CWS",P2725="Non-Lead",R2725="Don't Know")),
(AND('[1]PWS Information'!$E$10="CWS",P2725="Non-Lead", I2725="Non-Lead - Copper", R2725="Yes", K2725="Between 1989 and 2014")),
(AND('[1]PWS Information'!$E$10="CWS",P2725="Non-Lead", I2725="Non-Lead - Copper", R2725="Yes", K2725="After 2014")),
(AND('[1]PWS Information'!$E$10="CWS",P2725="Non-Lead", I2725="Non-Lead - Copper", R2725="Yes", K2725="Unknown")),
(AND('[1]PWS Information'!$E$10="CWS",P2725="Non-Lead", M2725="Non-Lead - Copper", R2725="Yes", N2725="Between 1989 and 2014")),
(AND('[1]PWS Information'!$E$10="CWS",P2725="Non-Lead", M2725="Non-Lead - Copper", R2725="Yes", N2725="After 2014")),
(AND('[1]PWS Information'!$E$10="CWS",P2725="Non-Lead", M2725="Non-Lead - Copper", R2725="Yes", N2725="Unknown")),
(AND('[1]PWS Information'!$E$10="CWS",P2725="Unknown")),
(AND('[1]PWS Information'!$E$10="NTNC",P2725="Unknown")),
(AND('[1]PWS Information'!$E$10="CWS",T2725="Multiple Family Residence",P2725="Galvanized Requiring Replacement")),
(AND('[1]PWS Information'!$E$10="CWS",P2725="Galvanized Requiring Replacement")),
(AND('[1]PWS Information'!$E$10="NTNC",T2725="Multiple Family Residence",P2725="Galvanized Requiring Replacement")))),"Tier 5",
"")))))</f>
        <v>Tier 5</v>
      </c>
      <c r="Y2725" s="24"/>
      <c r="Z2725" s="24"/>
    </row>
    <row r="2726" spans="1:26" x14ac:dyDescent="0.25">
      <c r="A2726" s="17">
        <v>2723</v>
      </c>
      <c r="B2726" s="18">
        <v>3308</v>
      </c>
      <c r="C2726" s="18" t="s">
        <v>106</v>
      </c>
      <c r="D2726" s="18" t="s">
        <v>188</v>
      </c>
      <c r="E2726" s="18">
        <v>79549</v>
      </c>
      <c r="F2726" s="18"/>
      <c r="G2726" s="18"/>
      <c r="H2726" s="18"/>
      <c r="I2726" s="21" t="s">
        <v>221</v>
      </c>
      <c r="J2726" s="22" t="s">
        <v>254</v>
      </c>
      <c r="K2726" s="22" t="s">
        <v>255</v>
      </c>
      <c r="L2726" s="22" t="s">
        <v>256</v>
      </c>
      <c r="M2726" s="21" t="s">
        <v>218</v>
      </c>
      <c r="N2726" s="19" t="s">
        <v>205</v>
      </c>
      <c r="O2726" s="22" t="s">
        <v>257</v>
      </c>
      <c r="P2726" s="31" t="str">
        <f t="shared" si="42"/>
        <v>Non-Lead</v>
      </c>
      <c r="Q2726" s="40" t="s">
        <v>254</v>
      </c>
      <c r="R2726" s="40" t="s">
        <v>254</v>
      </c>
      <c r="S2726" s="24"/>
      <c r="T2726" s="16"/>
      <c r="U2726" s="41" t="s">
        <v>255</v>
      </c>
      <c r="V2726" s="41" t="s">
        <v>255</v>
      </c>
      <c r="W2726" s="16"/>
      <c r="X2726" s="43" t="str">
        <f>IF((OR((AND('[1]PWS Information'!$E$10="CWS",T2726="Single Family Residence",P2726="Lead")),
(AND('[1]PWS Information'!$E$10="CWS",T2726="Multiple Family Residence",'[1]PWS Information'!$E$11="Yes",P2726="Lead")),
(AND('[1]PWS Information'!$E$10="NTNC",P2726="Lead")))),"Tier 1",
IF((OR((AND('[1]PWS Information'!$E$10="CWS",T2726="Multiple Family Residence",'[1]PWS Information'!$E$11="No",P2726="Lead")),
(AND('[1]PWS Information'!$E$10="CWS",T2726="Other",P2726="Lead")),
(AND(T2726="",P2726="Lead")),
(AND('[1]PWS Information'!$E$10="CWS",T2726="Building",P2726="Lead")))),"Tier 2",
IF((OR((AND('[1]PWS Information'!$E$10="CWS",T2726="Single Family Residence",P2726="Galvanized Requiring Replacement")),
(AND('[1]PWS Information'!$E$10="CWS",T2726="Single Family Residence",P2726="Galvanized Requiring Replacement",Q2726="Yes")),
(AND('[1]PWS Information'!$E$10="NTNC",T2726="Single Family Residence",P2726="Galvanized Requiring Replacement")),
(AND('[1]PWS Information'!$E$10="NTNC",T2726="Single Family Residence",Q2726="Yes")))),"Tier 3",
IF((OR((AND('[1]PWS Information'!$E$10="CWS",T2726="Single Family Residence",R2726="Yes",P2726="Non-Lead", I2726="Non-Lead - Copper",K2726="Before 1989")),
(AND('[1]PWS Information'!$E$10="CWS",T2726="Single Family Residence",R2726="Yes",P2726="Non-Lead", M2726="Non-Lead - Copper",N2726="Before 1989")))),"Tier 4",
IF((OR((AND('[1]PWS Information'!$E$10="NTNC",P2726="Non-Lead")),
(AND('[1]PWS Information'!$E$10="CWS",P2726="Non-Lead",R2726="")),
(AND('[1]PWS Information'!$E$10="CWS",P2726="Non-Lead",R2726="No")),
(AND('[1]PWS Information'!$E$10="CWS",P2726="Non-Lead",R2726="Don't Know")),
(AND('[1]PWS Information'!$E$10="CWS",P2726="Non-Lead", I2726="Non-Lead - Copper", R2726="Yes", K2726="Between 1989 and 2014")),
(AND('[1]PWS Information'!$E$10="CWS",P2726="Non-Lead", I2726="Non-Lead - Copper", R2726="Yes", K2726="After 2014")),
(AND('[1]PWS Information'!$E$10="CWS",P2726="Non-Lead", I2726="Non-Lead - Copper", R2726="Yes", K2726="Unknown")),
(AND('[1]PWS Information'!$E$10="CWS",P2726="Non-Lead", M2726="Non-Lead - Copper", R2726="Yes", N2726="Between 1989 and 2014")),
(AND('[1]PWS Information'!$E$10="CWS",P2726="Non-Lead", M2726="Non-Lead - Copper", R2726="Yes", N2726="After 2014")),
(AND('[1]PWS Information'!$E$10="CWS",P2726="Non-Lead", M2726="Non-Lead - Copper", R2726="Yes", N2726="Unknown")),
(AND('[1]PWS Information'!$E$10="CWS",P2726="Unknown")),
(AND('[1]PWS Information'!$E$10="NTNC",P2726="Unknown")),
(AND('[1]PWS Information'!$E$10="CWS",T2726="Multiple Family Residence",P2726="Galvanized Requiring Replacement")),
(AND('[1]PWS Information'!$E$10="CWS",P2726="Galvanized Requiring Replacement")),
(AND('[1]PWS Information'!$E$10="NTNC",T2726="Multiple Family Residence",P2726="Galvanized Requiring Replacement")))),"Tier 5",
"")))))</f>
        <v>Tier 5</v>
      </c>
      <c r="Y2726" s="24"/>
      <c r="Z2726" s="24"/>
    </row>
    <row r="2727" spans="1:26" x14ac:dyDescent="0.25">
      <c r="A2727" s="17">
        <v>2724</v>
      </c>
      <c r="B2727" s="17">
        <v>3310</v>
      </c>
      <c r="C2727" s="17" t="s">
        <v>106</v>
      </c>
      <c r="D2727" s="17" t="s">
        <v>188</v>
      </c>
      <c r="E2727" s="17">
        <v>79549</v>
      </c>
      <c r="F2727" s="17"/>
      <c r="G2727" s="17"/>
      <c r="H2727" s="17"/>
      <c r="I2727" s="21" t="s">
        <v>221</v>
      </c>
      <c r="J2727" s="22" t="s">
        <v>254</v>
      </c>
      <c r="K2727" s="22" t="s">
        <v>255</v>
      </c>
      <c r="L2727" s="22" t="s">
        <v>256</v>
      </c>
      <c r="M2727" s="21" t="s">
        <v>218</v>
      </c>
      <c r="N2727" s="19" t="s">
        <v>205</v>
      </c>
      <c r="O2727" s="22" t="s">
        <v>257</v>
      </c>
      <c r="P2727" s="31" t="str">
        <f t="shared" si="42"/>
        <v>Non-Lead</v>
      </c>
      <c r="Q2727" s="40" t="s">
        <v>254</v>
      </c>
      <c r="R2727" s="40" t="s">
        <v>254</v>
      </c>
      <c r="S2727" s="24"/>
      <c r="T2727" s="16"/>
      <c r="U2727" s="41" t="s">
        <v>255</v>
      </c>
      <c r="V2727" s="41" t="s">
        <v>255</v>
      </c>
      <c r="W2727" s="16"/>
      <c r="X2727" s="43" t="str">
        <f>IF((OR((AND('[1]PWS Information'!$E$10="CWS",T2727="Single Family Residence",P2727="Lead")),
(AND('[1]PWS Information'!$E$10="CWS",T2727="Multiple Family Residence",'[1]PWS Information'!$E$11="Yes",P2727="Lead")),
(AND('[1]PWS Information'!$E$10="NTNC",P2727="Lead")))),"Tier 1",
IF((OR((AND('[1]PWS Information'!$E$10="CWS",T2727="Multiple Family Residence",'[1]PWS Information'!$E$11="No",P2727="Lead")),
(AND('[1]PWS Information'!$E$10="CWS",T2727="Other",P2727="Lead")),
(AND(T2727="",P2727="Lead")),
(AND('[1]PWS Information'!$E$10="CWS",T2727="Building",P2727="Lead")))),"Tier 2",
IF((OR((AND('[1]PWS Information'!$E$10="CWS",T2727="Single Family Residence",P2727="Galvanized Requiring Replacement")),
(AND('[1]PWS Information'!$E$10="CWS",T2727="Single Family Residence",P2727="Galvanized Requiring Replacement",Q2727="Yes")),
(AND('[1]PWS Information'!$E$10="NTNC",T2727="Single Family Residence",P2727="Galvanized Requiring Replacement")),
(AND('[1]PWS Information'!$E$10="NTNC",T2727="Single Family Residence",Q2727="Yes")))),"Tier 3",
IF((OR((AND('[1]PWS Information'!$E$10="CWS",T2727="Single Family Residence",R2727="Yes",P2727="Non-Lead", I2727="Non-Lead - Copper",K2727="Before 1989")),
(AND('[1]PWS Information'!$E$10="CWS",T2727="Single Family Residence",R2727="Yes",P2727="Non-Lead", M2727="Non-Lead - Copper",N2727="Before 1989")))),"Tier 4",
IF((OR((AND('[1]PWS Information'!$E$10="NTNC",P2727="Non-Lead")),
(AND('[1]PWS Information'!$E$10="CWS",P2727="Non-Lead",R2727="")),
(AND('[1]PWS Information'!$E$10="CWS",P2727="Non-Lead",R2727="No")),
(AND('[1]PWS Information'!$E$10="CWS",P2727="Non-Lead",R2727="Don't Know")),
(AND('[1]PWS Information'!$E$10="CWS",P2727="Non-Lead", I2727="Non-Lead - Copper", R2727="Yes", K2727="Between 1989 and 2014")),
(AND('[1]PWS Information'!$E$10="CWS",P2727="Non-Lead", I2727="Non-Lead - Copper", R2727="Yes", K2727="After 2014")),
(AND('[1]PWS Information'!$E$10="CWS",P2727="Non-Lead", I2727="Non-Lead - Copper", R2727="Yes", K2727="Unknown")),
(AND('[1]PWS Information'!$E$10="CWS",P2727="Non-Lead", M2727="Non-Lead - Copper", R2727="Yes", N2727="Between 1989 and 2014")),
(AND('[1]PWS Information'!$E$10="CWS",P2727="Non-Lead", M2727="Non-Lead - Copper", R2727="Yes", N2727="After 2014")),
(AND('[1]PWS Information'!$E$10="CWS",P2727="Non-Lead", M2727="Non-Lead - Copper", R2727="Yes", N2727="Unknown")),
(AND('[1]PWS Information'!$E$10="CWS",P2727="Unknown")),
(AND('[1]PWS Information'!$E$10="NTNC",P2727="Unknown")),
(AND('[1]PWS Information'!$E$10="CWS",T2727="Multiple Family Residence",P2727="Galvanized Requiring Replacement")),
(AND('[1]PWS Information'!$E$10="CWS",P2727="Galvanized Requiring Replacement")),
(AND('[1]PWS Information'!$E$10="NTNC",T2727="Multiple Family Residence",P2727="Galvanized Requiring Replacement")))),"Tier 5",
"")))))</f>
        <v>Tier 5</v>
      </c>
      <c r="Y2727" s="24"/>
      <c r="Z2727" s="24"/>
    </row>
    <row r="2728" spans="1:26" x14ac:dyDescent="0.25">
      <c r="A2728" s="17">
        <v>2725</v>
      </c>
      <c r="B2728" s="17">
        <v>3312</v>
      </c>
      <c r="C2728" s="17" t="s">
        <v>106</v>
      </c>
      <c r="D2728" s="17" t="s">
        <v>188</v>
      </c>
      <c r="E2728" s="17">
        <v>79549</v>
      </c>
      <c r="F2728" s="17"/>
      <c r="G2728" s="17"/>
      <c r="H2728" s="17"/>
      <c r="I2728" s="21" t="s">
        <v>218</v>
      </c>
      <c r="J2728" s="22" t="s">
        <v>254</v>
      </c>
      <c r="K2728" s="22" t="s">
        <v>255</v>
      </c>
      <c r="L2728" s="22" t="s">
        <v>256</v>
      </c>
      <c r="M2728" s="21" t="s">
        <v>218</v>
      </c>
      <c r="N2728" s="17" t="s">
        <v>205</v>
      </c>
      <c r="O2728" s="22" t="s">
        <v>257</v>
      </c>
      <c r="P2728" s="31" t="str">
        <f t="shared" si="42"/>
        <v>Non-Lead</v>
      </c>
      <c r="Q2728" s="40" t="s">
        <v>254</v>
      </c>
      <c r="R2728" s="40" t="s">
        <v>254</v>
      </c>
      <c r="S2728" s="24"/>
      <c r="T2728" s="16"/>
      <c r="U2728" s="41" t="s">
        <v>255</v>
      </c>
      <c r="V2728" s="41" t="s">
        <v>255</v>
      </c>
      <c r="W2728" s="16"/>
      <c r="X2728" s="43" t="str">
        <f>IF((OR((AND('[1]PWS Information'!$E$10="CWS",T2728="Single Family Residence",P2728="Lead")),
(AND('[1]PWS Information'!$E$10="CWS",T2728="Multiple Family Residence",'[1]PWS Information'!$E$11="Yes",P2728="Lead")),
(AND('[1]PWS Information'!$E$10="NTNC",P2728="Lead")))),"Tier 1",
IF((OR((AND('[1]PWS Information'!$E$10="CWS",T2728="Multiple Family Residence",'[1]PWS Information'!$E$11="No",P2728="Lead")),
(AND('[1]PWS Information'!$E$10="CWS",T2728="Other",P2728="Lead")),
(AND(T2728="",P2728="Lead")),
(AND('[1]PWS Information'!$E$10="CWS",T2728="Building",P2728="Lead")))),"Tier 2",
IF((OR((AND('[1]PWS Information'!$E$10="CWS",T2728="Single Family Residence",P2728="Galvanized Requiring Replacement")),
(AND('[1]PWS Information'!$E$10="CWS",T2728="Single Family Residence",P2728="Galvanized Requiring Replacement",Q2728="Yes")),
(AND('[1]PWS Information'!$E$10="NTNC",T2728="Single Family Residence",P2728="Galvanized Requiring Replacement")),
(AND('[1]PWS Information'!$E$10="NTNC",T2728="Single Family Residence",Q2728="Yes")))),"Tier 3",
IF((OR((AND('[1]PWS Information'!$E$10="CWS",T2728="Single Family Residence",R2728="Yes",P2728="Non-Lead", I2728="Non-Lead - Copper",K2728="Before 1989")),
(AND('[1]PWS Information'!$E$10="CWS",T2728="Single Family Residence",R2728="Yes",P2728="Non-Lead", M2728="Non-Lead - Copper",N2728="Before 1989")))),"Tier 4",
IF((OR((AND('[1]PWS Information'!$E$10="NTNC",P2728="Non-Lead")),
(AND('[1]PWS Information'!$E$10="CWS",P2728="Non-Lead",R2728="")),
(AND('[1]PWS Information'!$E$10="CWS",P2728="Non-Lead",R2728="No")),
(AND('[1]PWS Information'!$E$10="CWS",P2728="Non-Lead",R2728="Don't Know")),
(AND('[1]PWS Information'!$E$10="CWS",P2728="Non-Lead", I2728="Non-Lead - Copper", R2728="Yes", K2728="Between 1989 and 2014")),
(AND('[1]PWS Information'!$E$10="CWS",P2728="Non-Lead", I2728="Non-Lead - Copper", R2728="Yes", K2728="After 2014")),
(AND('[1]PWS Information'!$E$10="CWS",P2728="Non-Lead", I2728="Non-Lead - Copper", R2728="Yes", K2728="Unknown")),
(AND('[1]PWS Information'!$E$10="CWS",P2728="Non-Lead", M2728="Non-Lead - Copper", R2728="Yes", N2728="Between 1989 and 2014")),
(AND('[1]PWS Information'!$E$10="CWS",P2728="Non-Lead", M2728="Non-Lead - Copper", R2728="Yes", N2728="After 2014")),
(AND('[1]PWS Information'!$E$10="CWS",P2728="Non-Lead", M2728="Non-Lead - Copper", R2728="Yes", N2728="Unknown")),
(AND('[1]PWS Information'!$E$10="CWS",P2728="Unknown")),
(AND('[1]PWS Information'!$E$10="NTNC",P2728="Unknown")),
(AND('[1]PWS Information'!$E$10="CWS",T2728="Multiple Family Residence",P2728="Galvanized Requiring Replacement")),
(AND('[1]PWS Information'!$E$10="CWS",P2728="Galvanized Requiring Replacement")),
(AND('[1]PWS Information'!$E$10="NTNC",T2728="Multiple Family Residence",P2728="Galvanized Requiring Replacement")))),"Tier 5",
"")))))</f>
        <v>Tier 5</v>
      </c>
      <c r="Y2728" s="24"/>
      <c r="Z2728" s="24"/>
    </row>
    <row r="2729" spans="1:26" x14ac:dyDescent="0.25">
      <c r="A2729" s="17">
        <v>2726</v>
      </c>
      <c r="B2729" s="17">
        <v>3312</v>
      </c>
      <c r="C2729" s="17" t="s">
        <v>106</v>
      </c>
      <c r="D2729" s="17" t="s">
        <v>188</v>
      </c>
      <c r="E2729" s="17">
        <v>79549</v>
      </c>
      <c r="F2729" s="17"/>
      <c r="G2729" s="17"/>
      <c r="H2729" s="17"/>
      <c r="I2729" s="21" t="s">
        <v>221</v>
      </c>
      <c r="J2729" s="22" t="s">
        <v>254</v>
      </c>
      <c r="K2729" s="22" t="s">
        <v>255</v>
      </c>
      <c r="L2729" s="22" t="s">
        <v>256</v>
      </c>
      <c r="M2729" s="21" t="s">
        <v>218</v>
      </c>
      <c r="N2729" s="17" t="s">
        <v>205</v>
      </c>
      <c r="O2729" s="22" t="s">
        <v>257</v>
      </c>
      <c r="P2729" s="31" t="str">
        <f t="shared" si="42"/>
        <v>Non-Lead</v>
      </c>
      <c r="Q2729" s="40" t="s">
        <v>254</v>
      </c>
      <c r="R2729" s="40" t="s">
        <v>254</v>
      </c>
      <c r="S2729" s="24"/>
      <c r="T2729" s="16"/>
      <c r="U2729" s="41" t="s">
        <v>255</v>
      </c>
      <c r="V2729" s="41" t="s">
        <v>255</v>
      </c>
      <c r="W2729" s="16"/>
      <c r="X2729" s="43" t="str">
        <f>IF((OR((AND('[1]PWS Information'!$E$10="CWS",T2729="Single Family Residence",P2729="Lead")),
(AND('[1]PWS Information'!$E$10="CWS",T2729="Multiple Family Residence",'[1]PWS Information'!$E$11="Yes",P2729="Lead")),
(AND('[1]PWS Information'!$E$10="NTNC",P2729="Lead")))),"Tier 1",
IF((OR((AND('[1]PWS Information'!$E$10="CWS",T2729="Multiple Family Residence",'[1]PWS Information'!$E$11="No",P2729="Lead")),
(AND('[1]PWS Information'!$E$10="CWS",T2729="Other",P2729="Lead")),
(AND(T2729="",P2729="Lead")),
(AND('[1]PWS Information'!$E$10="CWS",T2729="Building",P2729="Lead")))),"Tier 2",
IF((OR((AND('[1]PWS Information'!$E$10="CWS",T2729="Single Family Residence",P2729="Galvanized Requiring Replacement")),
(AND('[1]PWS Information'!$E$10="CWS",T2729="Single Family Residence",P2729="Galvanized Requiring Replacement",Q2729="Yes")),
(AND('[1]PWS Information'!$E$10="NTNC",T2729="Single Family Residence",P2729="Galvanized Requiring Replacement")),
(AND('[1]PWS Information'!$E$10="NTNC",T2729="Single Family Residence",Q2729="Yes")))),"Tier 3",
IF((OR((AND('[1]PWS Information'!$E$10="CWS",T2729="Single Family Residence",R2729="Yes",P2729="Non-Lead", I2729="Non-Lead - Copper",K2729="Before 1989")),
(AND('[1]PWS Information'!$E$10="CWS",T2729="Single Family Residence",R2729="Yes",P2729="Non-Lead", M2729="Non-Lead - Copper",N2729="Before 1989")))),"Tier 4",
IF((OR((AND('[1]PWS Information'!$E$10="NTNC",P2729="Non-Lead")),
(AND('[1]PWS Information'!$E$10="CWS",P2729="Non-Lead",R2729="")),
(AND('[1]PWS Information'!$E$10="CWS",P2729="Non-Lead",R2729="No")),
(AND('[1]PWS Information'!$E$10="CWS",P2729="Non-Lead",R2729="Don't Know")),
(AND('[1]PWS Information'!$E$10="CWS",P2729="Non-Lead", I2729="Non-Lead - Copper", R2729="Yes", K2729="Between 1989 and 2014")),
(AND('[1]PWS Information'!$E$10="CWS",P2729="Non-Lead", I2729="Non-Lead - Copper", R2729="Yes", K2729="After 2014")),
(AND('[1]PWS Information'!$E$10="CWS",P2729="Non-Lead", I2729="Non-Lead - Copper", R2729="Yes", K2729="Unknown")),
(AND('[1]PWS Information'!$E$10="CWS",P2729="Non-Lead", M2729="Non-Lead - Copper", R2729="Yes", N2729="Between 1989 and 2014")),
(AND('[1]PWS Information'!$E$10="CWS",P2729="Non-Lead", M2729="Non-Lead - Copper", R2729="Yes", N2729="After 2014")),
(AND('[1]PWS Information'!$E$10="CWS",P2729="Non-Lead", M2729="Non-Lead - Copper", R2729="Yes", N2729="Unknown")),
(AND('[1]PWS Information'!$E$10="CWS",P2729="Unknown")),
(AND('[1]PWS Information'!$E$10="NTNC",P2729="Unknown")),
(AND('[1]PWS Information'!$E$10="CWS",T2729="Multiple Family Residence",P2729="Galvanized Requiring Replacement")),
(AND('[1]PWS Information'!$E$10="CWS",P2729="Galvanized Requiring Replacement")),
(AND('[1]PWS Information'!$E$10="NTNC",T2729="Multiple Family Residence",P2729="Galvanized Requiring Replacement")))),"Tier 5",
"")))))</f>
        <v>Tier 5</v>
      </c>
      <c r="Y2729" s="24"/>
      <c r="Z2729" s="24"/>
    </row>
    <row r="2730" spans="1:26" x14ac:dyDescent="0.25">
      <c r="A2730" s="17">
        <v>2727</v>
      </c>
      <c r="B2730" s="17">
        <v>2604</v>
      </c>
      <c r="C2730" s="17" t="s">
        <v>107</v>
      </c>
      <c r="D2730" s="17" t="s">
        <v>188</v>
      </c>
      <c r="E2730" s="17">
        <v>79549</v>
      </c>
      <c r="F2730" s="17"/>
      <c r="G2730" s="17"/>
      <c r="H2730" s="17"/>
      <c r="I2730" s="21" t="s">
        <v>218</v>
      </c>
      <c r="J2730" s="22" t="s">
        <v>254</v>
      </c>
      <c r="K2730" s="22" t="s">
        <v>255</v>
      </c>
      <c r="L2730" s="22" t="s">
        <v>256</v>
      </c>
      <c r="M2730" s="21" t="s">
        <v>218</v>
      </c>
      <c r="N2730" s="19" t="s">
        <v>205</v>
      </c>
      <c r="O2730" s="22" t="s">
        <v>257</v>
      </c>
      <c r="P2730" s="31" t="str">
        <f t="shared" si="42"/>
        <v>Non-Lead</v>
      </c>
      <c r="Q2730" s="40" t="s">
        <v>254</v>
      </c>
      <c r="R2730" s="40" t="s">
        <v>254</v>
      </c>
      <c r="S2730" s="24"/>
      <c r="T2730" s="16"/>
      <c r="U2730" s="41" t="s">
        <v>255</v>
      </c>
      <c r="V2730" s="41" t="s">
        <v>255</v>
      </c>
      <c r="W2730" s="16"/>
      <c r="X2730" s="43" t="str">
        <f>IF((OR((AND('[1]PWS Information'!$E$10="CWS",T2730="Single Family Residence",P2730="Lead")),
(AND('[1]PWS Information'!$E$10="CWS",T2730="Multiple Family Residence",'[1]PWS Information'!$E$11="Yes",P2730="Lead")),
(AND('[1]PWS Information'!$E$10="NTNC",P2730="Lead")))),"Tier 1",
IF((OR((AND('[1]PWS Information'!$E$10="CWS",T2730="Multiple Family Residence",'[1]PWS Information'!$E$11="No",P2730="Lead")),
(AND('[1]PWS Information'!$E$10="CWS",T2730="Other",P2730="Lead")),
(AND(T2730="",P2730="Lead")),
(AND('[1]PWS Information'!$E$10="CWS",T2730="Building",P2730="Lead")))),"Tier 2",
IF((OR((AND('[1]PWS Information'!$E$10="CWS",T2730="Single Family Residence",P2730="Galvanized Requiring Replacement")),
(AND('[1]PWS Information'!$E$10="CWS",T2730="Single Family Residence",P2730="Galvanized Requiring Replacement",Q2730="Yes")),
(AND('[1]PWS Information'!$E$10="NTNC",T2730="Single Family Residence",P2730="Galvanized Requiring Replacement")),
(AND('[1]PWS Information'!$E$10="NTNC",T2730="Single Family Residence",Q2730="Yes")))),"Tier 3",
IF((OR((AND('[1]PWS Information'!$E$10="CWS",T2730="Single Family Residence",R2730="Yes",P2730="Non-Lead", I2730="Non-Lead - Copper",K2730="Before 1989")),
(AND('[1]PWS Information'!$E$10="CWS",T2730="Single Family Residence",R2730="Yes",P2730="Non-Lead", M2730="Non-Lead - Copper",N2730="Before 1989")))),"Tier 4",
IF((OR((AND('[1]PWS Information'!$E$10="NTNC",P2730="Non-Lead")),
(AND('[1]PWS Information'!$E$10="CWS",P2730="Non-Lead",R2730="")),
(AND('[1]PWS Information'!$E$10="CWS",P2730="Non-Lead",R2730="No")),
(AND('[1]PWS Information'!$E$10="CWS",P2730="Non-Lead",R2730="Don't Know")),
(AND('[1]PWS Information'!$E$10="CWS",P2730="Non-Lead", I2730="Non-Lead - Copper", R2730="Yes", K2730="Between 1989 and 2014")),
(AND('[1]PWS Information'!$E$10="CWS",P2730="Non-Lead", I2730="Non-Lead - Copper", R2730="Yes", K2730="After 2014")),
(AND('[1]PWS Information'!$E$10="CWS",P2730="Non-Lead", I2730="Non-Lead - Copper", R2730="Yes", K2730="Unknown")),
(AND('[1]PWS Information'!$E$10="CWS",P2730="Non-Lead", M2730="Non-Lead - Copper", R2730="Yes", N2730="Between 1989 and 2014")),
(AND('[1]PWS Information'!$E$10="CWS",P2730="Non-Lead", M2730="Non-Lead - Copper", R2730="Yes", N2730="After 2014")),
(AND('[1]PWS Information'!$E$10="CWS",P2730="Non-Lead", M2730="Non-Lead - Copper", R2730="Yes", N2730="Unknown")),
(AND('[1]PWS Information'!$E$10="CWS",P2730="Unknown")),
(AND('[1]PWS Information'!$E$10="NTNC",P2730="Unknown")),
(AND('[1]PWS Information'!$E$10="CWS",T2730="Multiple Family Residence",P2730="Galvanized Requiring Replacement")),
(AND('[1]PWS Information'!$E$10="CWS",P2730="Galvanized Requiring Replacement")),
(AND('[1]PWS Information'!$E$10="NTNC",T2730="Multiple Family Residence",P2730="Galvanized Requiring Replacement")))),"Tier 5",
"")))))</f>
        <v>Tier 5</v>
      </c>
      <c r="Y2730" s="24"/>
      <c r="Z2730" s="24"/>
    </row>
    <row r="2731" spans="1:26" x14ac:dyDescent="0.25">
      <c r="A2731" s="17">
        <v>2728</v>
      </c>
      <c r="B2731" s="18">
        <v>2606</v>
      </c>
      <c r="C2731" s="18" t="s">
        <v>107</v>
      </c>
      <c r="D2731" s="18" t="s">
        <v>188</v>
      </c>
      <c r="E2731" s="18">
        <v>79549</v>
      </c>
      <c r="F2731" s="18"/>
      <c r="G2731" s="18"/>
      <c r="H2731" s="18"/>
      <c r="I2731" s="21" t="s">
        <v>221</v>
      </c>
      <c r="J2731" s="22" t="s">
        <v>254</v>
      </c>
      <c r="K2731" s="22" t="s">
        <v>255</v>
      </c>
      <c r="L2731" s="22" t="s">
        <v>256</v>
      </c>
      <c r="M2731" s="21" t="s">
        <v>221</v>
      </c>
      <c r="N2731" s="19" t="s">
        <v>205</v>
      </c>
      <c r="O2731" s="22" t="s">
        <v>257</v>
      </c>
      <c r="P2731" s="31" t="str">
        <f t="shared" si="42"/>
        <v>Non-Lead</v>
      </c>
      <c r="Q2731" s="40" t="s">
        <v>254</v>
      </c>
      <c r="R2731" s="40" t="s">
        <v>254</v>
      </c>
      <c r="S2731" s="24"/>
      <c r="T2731" s="16"/>
      <c r="U2731" s="41" t="s">
        <v>255</v>
      </c>
      <c r="V2731" s="41" t="s">
        <v>255</v>
      </c>
      <c r="W2731" s="16"/>
      <c r="X2731" s="43" t="str">
        <f>IF((OR((AND('[1]PWS Information'!$E$10="CWS",T2731="Single Family Residence",P2731="Lead")),
(AND('[1]PWS Information'!$E$10="CWS",T2731="Multiple Family Residence",'[1]PWS Information'!$E$11="Yes",P2731="Lead")),
(AND('[1]PWS Information'!$E$10="NTNC",P2731="Lead")))),"Tier 1",
IF((OR((AND('[1]PWS Information'!$E$10="CWS",T2731="Multiple Family Residence",'[1]PWS Information'!$E$11="No",P2731="Lead")),
(AND('[1]PWS Information'!$E$10="CWS",T2731="Other",P2731="Lead")),
(AND(T2731="",P2731="Lead")),
(AND('[1]PWS Information'!$E$10="CWS",T2731="Building",P2731="Lead")))),"Tier 2",
IF((OR((AND('[1]PWS Information'!$E$10="CWS",T2731="Single Family Residence",P2731="Galvanized Requiring Replacement")),
(AND('[1]PWS Information'!$E$10="CWS",T2731="Single Family Residence",P2731="Galvanized Requiring Replacement",Q2731="Yes")),
(AND('[1]PWS Information'!$E$10="NTNC",T2731="Single Family Residence",P2731="Galvanized Requiring Replacement")),
(AND('[1]PWS Information'!$E$10="NTNC",T2731="Single Family Residence",Q2731="Yes")))),"Tier 3",
IF((OR((AND('[1]PWS Information'!$E$10="CWS",T2731="Single Family Residence",R2731="Yes",P2731="Non-Lead", I2731="Non-Lead - Copper",K2731="Before 1989")),
(AND('[1]PWS Information'!$E$10="CWS",T2731="Single Family Residence",R2731="Yes",P2731="Non-Lead", M2731="Non-Lead - Copper",N2731="Before 1989")))),"Tier 4",
IF((OR((AND('[1]PWS Information'!$E$10="NTNC",P2731="Non-Lead")),
(AND('[1]PWS Information'!$E$10="CWS",P2731="Non-Lead",R2731="")),
(AND('[1]PWS Information'!$E$10="CWS",P2731="Non-Lead",R2731="No")),
(AND('[1]PWS Information'!$E$10="CWS",P2731="Non-Lead",R2731="Don't Know")),
(AND('[1]PWS Information'!$E$10="CWS",P2731="Non-Lead", I2731="Non-Lead - Copper", R2731="Yes", K2731="Between 1989 and 2014")),
(AND('[1]PWS Information'!$E$10="CWS",P2731="Non-Lead", I2731="Non-Lead - Copper", R2731="Yes", K2731="After 2014")),
(AND('[1]PWS Information'!$E$10="CWS",P2731="Non-Lead", I2731="Non-Lead - Copper", R2731="Yes", K2731="Unknown")),
(AND('[1]PWS Information'!$E$10="CWS",P2731="Non-Lead", M2731="Non-Lead - Copper", R2731="Yes", N2731="Between 1989 and 2014")),
(AND('[1]PWS Information'!$E$10="CWS",P2731="Non-Lead", M2731="Non-Lead - Copper", R2731="Yes", N2731="After 2014")),
(AND('[1]PWS Information'!$E$10="CWS",P2731="Non-Lead", M2731="Non-Lead - Copper", R2731="Yes", N2731="Unknown")),
(AND('[1]PWS Information'!$E$10="CWS",P2731="Unknown")),
(AND('[1]PWS Information'!$E$10="NTNC",P2731="Unknown")),
(AND('[1]PWS Information'!$E$10="CWS",T2731="Multiple Family Residence",P2731="Galvanized Requiring Replacement")),
(AND('[1]PWS Information'!$E$10="CWS",P2731="Galvanized Requiring Replacement")),
(AND('[1]PWS Information'!$E$10="NTNC",T2731="Multiple Family Residence",P2731="Galvanized Requiring Replacement")))),"Tier 5",
"")))))</f>
        <v>Tier 5</v>
      </c>
      <c r="Y2731" s="24"/>
      <c r="Z2731" s="24"/>
    </row>
    <row r="2732" spans="1:26" x14ac:dyDescent="0.25">
      <c r="A2732" s="17">
        <v>2729</v>
      </c>
      <c r="B2732" s="17">
        <v>2606</v>
      </c>
      <c r="C2732" s="17" t="s">
        <v>107</v>
      </c>
      <c r="D2732" s="17" t="s">
        <v>188</v>
      </c>
      <c r="E2732" s="17">
        <v>79549</v>
      </c>
      <c r="F2732" s="17"/>
      <c r="G2732" s="17"/>
      <c r="H2732" s="17"/>
      <c r="I2732" s="21" t="s">
        <v>221</v>
      </c>
      <c r="J2732" s="22" t="s">
        <v>254</v>
      </c>
      <c r="K2732" s="22" t="s">
        <v>255</v>
      </c>
      <c r="L2732" s="22" t="s">
        <v>256</v>
      </c>
      <c r="M2732" s="21" t="s">
        <v>218</v>
      </c>
      <c r="N2732" s="19" t="s">
        <v>205</v>
      </c>
      <c r="O2732" s="22" t="s">
        <v>257</v>
      </c>
      <c r="P2732" s="31" t="str">
        <f t="shared" si="42"/>
        <v>Non-Lead</v>
      </c>
      <c r="Q2732" s="40" t="s">
        <v>254</v>
      </c>
      <c r="R2732" s="40" t="s">
        <v>254</v>
      </c>
      <c r="S2732" s="24"/>
      <c r="T2732" s="16"/>
      <c r="U2732" s="41" t="s">
        <v>255</v>
      </c>
      <c r="V2732" s="41" t="s">
        <v>255</v>
      </c>
      <c r="W2732" s="16"/>
      <c r="X2732" s="43" t="str">
        <f>IF((OR((AND('[1]PWS Information'!$E$10="CWS",T2732="Single Family Residence",P2732="Lead")),
(AND('[1]PWS Information'!$E$10="CWS",T2732="Multiple Family Residence",'[1]PWS Information'!$E$11="Yes",P2732="Lead")),
(AND('[1]PWS Information'!$E$10="NTNC",P2732="Lead")))),"Tier 1",
IF((OR((AND('[1]PWS Information'!$E$10="CWS",T2732="Multiple Family Residence",'[1]PWS Information'!$E$11="No",P2732="Lead")),
(AND('[1]PWS Information'!$E$10="CWS",T2732="Other",P2732="Lead")),
(AND(T2732="",P2732="Lead")),
(AND('[1]PWS Information'!$E$10="CWS",T2732="Building",P2732="Lead")))),"Tier 2",
IF((OR((AND('[1]PWS Information'!$E$10="CWS",T2732="Single Family Residence",P2732="Galvanized Requiring Replacement")),
(AND('[1]PWS Information'!$E$10="CWS",T2732="Single Family Residence",P2732="Galvanized Requiring Replacement",Q2732="Yes")),
(AND('[1]PWS Information'!$E$10="NTNC",T2732="Single Family Residence",P2732="Galvanized Requiring Replacement")),
(AND('[1]PWS Information'!$E$10="NTNC",T2732="Single Family Residence",Q2732="Yes")))),"Tier 3",
IF((OR((AND('[1]PWS Information'!$E$10="CWS",T2732="Single Family Residence",R2732="Yes",P2732="Non-Lead", I2732="Non-Lead - Copper",K2732="Before 1989")),
(AND('[1]PWS Information'!$E$10="CWS",T2732="Single Family Residence",R2732="Yes",P2732="Non-Lead", M2732="Non-Lead - Copper",N2732="Before 1989")))),"Tier 4",
IF((OR((AND('[1]PWS Information'!$E$10="NTNC",P2732="Non-Lead")),
(AND('[1]PWS Information'!$E$10="CWS",P2732="Non-Lead",R2732="")),
(AND('[1]PWS Information'!$E$10="CWS",P2732="Non-Lead",R2732="No")),
(AND('[1]PWS Information'!$E$10="CWS",P2732="Non-Lead",R2732="Don't Know")),
(AND('[1]PWS Information'!$E$10="CWS",P2732="Non-Lead", I2732="Non-Lead - Copper", R2732="Yes", K2732="Between 1989 and 2014")),
(AND('[1]PWS Information'!$E$10="CWS",P2732="Non-Lead", I2732="Non-Lead - Copper", R2732="Yes", K2732="After 2014")),
(AND('[1]PWS Information'!$E$10="CWS",P2732="Non-Lead", I2732="Non-Lead - Copper", R2732="Yes", K2732="Unknown")),
(AND('[1]PWS Information'!$E$10="CWS",P2732="Non-Lead", M2732="Non-Lead - Copper", R2732="Yes", N2732="Between 1989 and 2014")),
(AND('[1]PWS Information'!$E$10="CWS",P2732="Non-Lead", M2732="Non-Lead - Copper", R2732="Yes", N2732="After 2014")),
(AND('[1]PWS Information'!$E$10="CWS",P2732="Non-Lead", M2732="Non-Lead - Copper", R2732="Yes", N2732="Unknown")),
(AND('[1]PWS Information'!$E$10="CWS",P2732="Unknown")),
(AND('[1]PWS Information'!$E$10="NTNC",P2732="Unknown")),
(AND('[1]PWS Information'!$E$10="CWS",T2732="Multiple Family Residence",P2732="Galvanized Requiring Replacement")),
(AND('[1]PWS Information'!$E$10="CWS",P2732="Galvanized Requiring Replacement")),
(AND('[1]PWS Information'!$E$10="NTNC",T2732="Multiple Family Residence",P2732="Galvanized Requiring Replacement")))),"Tier 5",
"")))))</f>
        <v>Tier 5</v>
      </c>
      <c r="Y2732" s="24"/>
      <c r="Z2732" s="24"/>
    </row>
    <row r="2733" spans="1:26" x14ac:dyDescent="0.25">
      <c r="A2733" s="17">
        <v>2730</v>
      </c>
      <c r="B2733" s="17">
        <v>2700</v>
      </c>
      <c r="C2733" s="17" t="s">
        <v>107</v>
      </c>
      <c r="D2733" s="17" t="s">
        <v>188</v>
      </c>
      <c r="E2733" s="17">
        <v>79549</v>
      </c>
      <c r="F2733" s="17"/>
      <c r="G2733" s="17"/>
      <c r="H2733" s="17"/>
      <c r="I2733" s="21" t="s">
        <v>221</v>
      </c>
      <c r="J2733" s="22" t="s">
        <v>254</v>
      </c>
      <c r="K2733" s="22" t="s">
        <v>255</v>
      </c>
      <c r="L2733" s="22" t="s">
        <v>256</v>
      </c>
      <c r="M2733" s="21" t="s">
        <v>222</v>
      </c>
      <c r="N2733" s="19" t="s">
        <v>205</v>
      </c>
      <c r="O2733" s="22" t="s">
        <v>257</v>
      </c>
      <c r="P2733" s="31" t="str">
        <f t="shared" si="42"/>
        <v>Galvanized Requiring Replacement</v>
      </c>
      <c r="Q2733" s="40" t="s">
        <v>254</v>
      </c>
      <c r="R2733" s="40" t="s">
        <v>254</v>
      </c>
      <c r="S2733" s="24"/>
      <c r="T2733" s="16"/>
      <c r="U2733" s="41" t="s">
        <v>255</v>
      </c>
      <c r="V2733" s="41" t="s">
        <v>255</v>
      </c>
      <c r="W2733" s="16"/>
      <c r="X2733" s="43" t="str">
        <f>IF((OR((AND('[1]PWS Information'!$E$10="CWS",T2733="Single Family Residence",P2733="Lead")),
(AND('[1]PWS Information'!$E$10="CWS",T2733="Multiple Family Residence",'[1]PWS Information'!$E$11="Yes",P2733="Lead")),
(AND('[1]PWS Information'!$E$10="NTNC",P2733="Lead")))),"Tier 1",
IF((OR((AND('[1]PWS Information'!$E$10="CWS",T2733="Multiple Family Residence",'[1]PWS Information'!$E$11="No",P2733="Lead")),
(AND('[1]PWS Information'!$E$10="CWS",T2733="Other",P2733="Lead")),
(AND(T2733="",P2733="Lead")),
(AND('[1]PWS Information'!$E$10="CWS",T2733="Building",P2733="Lead")))),"Tier 2",
IF((OR((AND('[1]PWS Information'!$E$10="CWS",T2733="Single Family Residence",P2733="Galvanized Requiring Replacement")),
(AND('[1]PWS Information'!$E$10="CWS",T2733="Single Family Residence",P2733="Galvanized Requiring Replacement",Q2733="Yes")),
(AND('[1]PWS Information'!$E$10="NTNC",T2733="Single Family Residence",P2733="Galvanized Requiring Replacement")),
(AND('[1]PWS Information'!$E$10="NTNC",T2733="Single Family Residence",Q2733="Yes")))),"Tier 3",
IF((OR((AND('[1]PWS Information'!$E$10="CWS",T2733="Single Family Residence",R2733="Yes",P2733="Non-Lead", I2733="Non-Lead - Copper",K2733="Before 1989")),
(AND('[1]PWS Information'!$E$10="CWS",T2733="Single Family Residence",R2733="Yes",P2733="Non-Lead", M2733="Non-Lead - Copper",N2733="Before 1989")))),"Tier 4",
IF((OR((AND('[1]PWS Information'!$E$10="NTNC",P2733="Non-Lead")),
(AND('[1]PWS Information'!$E$10="CWS",P2733="Non-Lead",R2733="")),
(AND('[1]PWS Information'!$E$10="CWS",P2733="Non-Lead",R2733="No")),
(AND('[1]PWS Information'!$E$10="CWS",P2733="Non-Lead",R2733="Don't Know")),
(AND('[1]PWS Information'!$E$10="CWS",P2733="Non-Lead", I2733="Non-Lead - Copper", R2733="Yes", K2733="Between 1989 and 2014")),
(AND('[1]PWS Information'!$E$10="CWS",P2733="Non-Lead", I2733="Non-Lead - Copper", R2733="Yes", K2733="After 2014")),
(AND('[1]PWS Information'!$E$10="CWS",P2733="Non-Lead", I2733="Non-Lead - Copper", R2733="Yes", K2733="Unknown")),
(AND('[1]PWS Information'!$E$10="CWS",P2733="Non-Lead", M2733="Non-Lead - Copper", R2733="Yes", N2733="Between 1989 and 2014")),
(AND('[1]PWS Information'!$E$10="CWS",P2733="Non-Lead", M2733="Non-Lead - Copper", R2733="Yes", N2733="After 2014")),
(AND('[1]PWS Information'!$E$10="CWS",P2733="Non-Lead", M2733="Non-Lead - Copper", R2733="Yes", N2733="Unknown")),
(AND('[1]PWS Information'!$E$10="CWS",P2733="Unknown")),
(AND('[1]PWS Information'!$E$10="NTNC",P2733="Unknown")),
(AND('[1]PWS Information'!$E$10="CWS",T2733="Multiple Family Residence",P2733="Galvanized Requiring Replacement")),
(AND('[1]PWS Information'!$E$10="CWS",P2733="Galvanized Requiring Replacement")),
(AND('[1]PWS Information'!$E$10="NTNC",T2733="Multiple Family Residence",P2733="Galvanized Requiring Replacement")))),"Tier 5",
"")))))</f>
        <v>Tier 5</v>
      </c>
      <c r="Y2733" s="24"/>
      <c r="Z2733" s="24"/>
    </row>
    <row r="2734" spans="1:26" x14ac:dyDescent="0.25">
      <c r="A2734" s="17">
        <v>2731</v>
      </c>
      <c r="B2734" s="18">
        <v>2700</v>
      </c>
      <c r="C2734" s="18" t="s">
        <v>107</v>
      </c>
      <c r="D2734" s="18" t="s">
        <v>188</v>
      </c>
      <c r="E2734" s="18">
        <v>79549</v>
      </c>
      <c r="F2734" s="18"/>
      <c r="G2734" s="18"/>
      <c r="H2734" s="18"/>
      <c r="I2734" s="21" t="s">
        <v>221</v>
      </c>
      <c r="J2734" s="22" t="s">
        <v>254</v>
      </c>
      <c r="K2734" s="22" t="s">
        <v>255</v>
      </c>
      <c r="L2734" s="22" t="s">
        <v>256</v>
      </c>
      <c r="M2734" s="21" t="s">
        <v>218</v>
      </c>
      <c r="N2734" s="19" t="s">
        <v>205</v>
      </c>
      <c r="O2734" s="22" t="s">
        <v>257</v>
      </c>
      <c r="P2734" s="31" t="str">
        <f t="shared" si="42"/>
        <v>Non-Lead</v>
      </c>
      <c r="Q2734" s="40" t="s">
        <v>254</v>
      </c>
      <c r="R2734" s="40" t="s">
        <v>254</v>
      </c>
      <c r="S2734" s="24"/>
      <c r="T2734" s="16"/>
      <c r="U2734" s="41" t="s">
        <v>255</v>
      </c>
      <c r="V2734" s="41" t="s">
        <v>255</v>
      </c>
      <c r="W2734" s="16"/>
      <c r="X2734" s="43" t="str">
        <f>IF((OR((AND('[1]PWS Information'!$E$10="CWS",T2734="Single Family Residence",P2734="Lead")),
(AND('[1]PWS Information'!$E$10="CWS",T2734="Multiple Family Residence",'[1]PWS Information'!$E$11="Yes",P2734="Lead")),
(AND('[1]PWS Information'!$E$10="NTNC",P2734="Lead")))),"Tier 1",
IF((OR((AND('[1]PWS Information'!$E$10="CWS",T2734="Multiple Family Residence",'[1]PWS Information'!$E$11="No",P2734="Lead")),
(AND('[1]PWS Information'!$E$10="CWS",T2734="Other",P2734="Lead")),
(AND(T2734="",P2734="Lead")),
(AND('[1]PWS Information'!$E$10="CWS",T2734="Building",P2734="Lead")))),"Tier 2",
IF((OR((AND('[1]PWS Information'!$E$10="CWS",T2734="Single Family Residence",P2734="Galvanized Requiring Replacement")),
(AND('[1]PWS Information'!$E$10="CWS",T2734="Single Family Residence",P2734="Galvanized Requiring Replacement",Q2734="Yes")),
(AND('[1]PWS Information'!$E$10="NTNC",T2734="Single Family Residence",P2734="Galvanized Requiring Replacement")),
(AND('[1]PWS Information'!$E$10="NTNC",T2734="Single Family Residence",Q2734="Yes")))),"Tier 3",
IF((OR((AND('[1]PWS Information'!$E$10="CWS",T2734="Single Family Residence",R2734="Yes",P2734="Non-Lead", I2734="Non-Lead - Copper",K2734="Before 1989")),
(AND('[1]PWS Information'!$E$10="CWS",T2734="Single Family Residence",R2734="Yes",P2734="Non-Lead", M2734="Non-Lead - Copper",N2734="Before 1989")))),"Tier 4",
IF((OR((AND('[1]PWS Information'!$E$10="NTNC",P2734="Non-Lead")),
(AND('[1]PWS Information'!$E$10="CWS",P2734="Non-Lead",R2734="")),
(AND('[1]PWS Information'!$E$10="CWS",P2734="Non-Lead",R2734="No")),
(AND('[1]PWS Information'!$E$10="CWS",P2734="Non-Lead",R2734="Don't Know")),
(AND('[1]PWS Information'!$E$10="CWS",P2734="Non-Lead", I2734="Non-Lead - Copper", R2734="Yes", K2734="Between 1989 and 2014")),
(AND('[1]PWS Information'!$E$10="CWS",P2734="Non-Lead", I2734="Non-Lead - Copper", R2734="Yes", K2734="After 2014")),
(AND('[1]PWS Information'!$E$10="CWS",P2734="Non-Lead", I2734="Non-Lead - Copper", R2734="Yes", K2734="Unknown")),
(AND('[1]PWS Information'!$E$10="CWS",P2734="Non-Lead", M2734="Non-Lead - Copper", R2734="Yes", N2734="Between 1989 and 2014")),
(AND('[1]PWS Information'!$E$10="CWS",P2734="Non-Lead", M2734="Non-Lead - Copper", R2734="Yes", N2734="After 2014")),
(AND('[1]PWS Information'!$E$10="CWS",P2734="Non-Lead", M2734="Non-Lead - Copper", R2734="Yes", N2734="Unknown")),
(AND('[1]PWS Information'!$E$10="CWS",P2734="Unknown")),
(AND('[1]PWS Information'!$E$10="NTNC",P2734="Unknown")),
(AND('[1]PWS Information'!$E$10="CWS",T2734="Multiple Family Residence",P2734="Galvanized Requiring Replacement")),
(AND('[1]PWS Information'!$E$10="CWS",P2734="Galvanized Requiring Replacement")),
(AND('[1]PWS Information'!$E$10="NTNC",T2734="Multiple Family Residence",P2734="Galvanized Requiring Replacement")))),"Tier 5",
"")))))</f>
        <v>Tier 5</v>
      </c>
      <c r="Y2734" s="24"/>
      <c r="Z2734" s="24"/>
    </row>
    <row r="2735" spans="1:26" x14ac:dyDescent="0.25">
      <c r="A2735" s="17">
        <v>2732</v>
      </c>
      <c r="B2735" s="17">
        <v>2701</v>
      </c>
      <c r="C2735" s="17" t="s">
        <v>107</v>
      </c>
      <c r="D2735" s="17" t="s">
        <v>188</v>
      </c>
      <c r="E2735" s="17">
        <v>79549</v>
      </c>
      <c r="F2735" s="17"/>
      <c r="G2735" s="17"/>
      <c r="H2735" s="17"/>
      <c r="I2735" s="21" t="s">
        <v>218</v>
      </c>
      <c r="J2735" s="22" t="s">
        <v>254</v>
      </c>
      <c r="K2735" s="22" t="s">
        <v>255</v>
      </c>
      <c r="L2735" s="22" t="s">
        <v>256</v>
      </c>
      <c r="M2735" s="21" t="s">
        <v>218</v>
      </c>
      <c r="N2735" s="19" t="s">
        <v>205</v>
      </c>
      <c r="O2735" s="22" t="s">
        <v>257</v>
      </c>
      <c r="P2735" s="31" t="str">
        <f t="shared" si="42"/>
        <v>Non-Lead</v>
      </c>
      <c r="Q2735" s="40" t="s">
        <v>254</v>
      </c>
      <c r="R2735" s="40" t="s">
        <v>254</v>
      </c>
      <c r="S2735" s="24"/>
      <c r="T2735" s="16"/>
      <c r="U2735" s="41" t="s">
        <v>255</v>
      </c>
      <c r="V2735" s="41" t="s">
        <v>255</v>
      </c>
      <c r="W2735" s="16"/>
      <c r="X2735" s="43" t="str">
        <f>IF((OR((AND('[1]PWS Information'!$E$10="CWS",T2735="Single Family Residence",P2735="Lead")),
(AND('[1]PWS Information'!$E$10="CWS",T2735="Multiple Family Residence",'[1]PWS Information'!$E$11="Yes",P2735="Lead")),
(AND('[1]PWS Information'!$E$10="NTNC",P2735="Lead")))),"Tier 1",
IF((OR((AND('[1]PWS Information'!$E$10="CWS",T2735="Multiple Family Residence",'[1]PWS Information'!$E$11="No",P2735="Lead")),
(AND('[1]PWS Information'!$E$10="CWS",T2735="Other",P2735="Lead")),
(AND(T2735="",P2735="Lead")),
(AND('[1]PWS Information'!$E$10="CWS",T2735="Building",P2735="Lead")))),"Tier 2",
IF((OR((AND('[1]PWS Information'!$E$10="CWS",T2735="Single Family Residence",P2735="Galvanized Requiring Replacement")),
(AND('[1]PWS Information'!$E$10="CWS",T2735="Single Family Residence",P2735="Galvanized Requiring Replacement",Q2735="Yes")),
(AND('[1]PWS Information'!$E$10="NTNC",T2735="Single Family Residence",P2735="Galvanized Requiring Replacement")),
(AND('[1]PWS Information'!$E$10="NTNC",T2735="Single Family Residence",Q2735="Yes")))),"Tier 3",
IF((OR((AND('[1]PWS Information'!$E$10="CWS",T2735="Single Family Residence",R2735="Yes",P2735="Non-Lead", I2735="Non-Lead - Copper",K2735="Before 1989")),
(AND('[1]PWS Information'!$E$10="CWS",T2735="Single Family Residence",R2735="Yes",P2735="Non-Lead", M2735="Non-Lead - Copper",N2735="Before 1989")))),"Tier 4",
IF((OR((AND('[1]PWS Information'!$E$10="NTNC",P2735="Non-Lead")),
(AND('[1]PWS Information'!$E$10="CWS",P2735="Non-Lead",R2735="")),
(AND('[1]PWS Information'!$E$10="CWS",P2735="Non-Lead",R2735="No")),
(AND('[1]PWS Information'!$E$10="CWS",P2735="Non-Lead",R2735="Don't Know")),
(AND('[1]PWS Information'!$E$10="CWS",P2735="Non-Lead", I2735="Non-Lead - Copper", R2735="Yes", K2735="Between 1989 and 2014")),
(AND('[1]PWS Information'!$E$10="CWS",P2735="Non-Lead", I2735="Non-Lead - Copper", R2735="Yes", K2735="After 2014")),
(AND('[1]PWS Information'!$E$10="CWS",P2735="Non-Lead", I2735="Non-Lead - Copper", R2735="Yes", K2735="Unknown")),
(AND('[1]PWS Information'!$E$10="CWS",P2735="Non-Lead", M2735="Non-Lead - Copper", R2735="Yes", N2735="Between 1989 and 2014")),
(AND('[1]PWS Information'!$E$10="CWS",P2735="Non-Lead", M2735="Non-Lead - Copper", R2735="Yes", N2735="After 2014")),
(AND('[1]PWS Information'!$E$10="CWS",P2735="Non-Lead", M2735="Non-Lead - Copper", R2735="Yes", N2735="Unknown")),
(AND('[1]PWS Information'!$E$10="CWS",P2735="Unknown")),
(AND('[1]PWS Information'!$E$10="NTNC",P2735="Unknown")),
(AND('[1]PWS Information'!$E$10="CWS",T2735="Multiple Family Residence",P2735="Galvanized Requiring Replacement")),
(AND('[1]PWS Information'!$E$10="CWS",P2735="Galvanized Requiring Replacement")),
(AND('[1]PWS Information'!$E$10="NTNC",T2735="Multiple Family Residence",P2735="Galvanized Requiring Replacement")))),"Tier 5",
"")))))</f>
        <v>Tier 5</v>
      </c>
      <c r="Y2735" s="24"/>
      <c r="Z2735" s="24"/>
    </row>
    <row r="2736" spans="1:26" x14ac:dyDescent="0.25">
      <c r="A2736" s="17">
        <v>2733</v>
      </c>
      <c r="B2736" s="18">
        <v>2701</v>
      </c>
      <c r="C2736" s="18" t="s">
        <v>107</v>
      </c>
      <c r="D2736" s="18" t="s">
        <v>188</v>
      </c>
      <c r="E2736" s="18">
        <v>79549</v>
      </c>
      <c r="F2736" s="18"/>
      <c r="G2736" s="18"/>
      <c r="H2736" s="18"/>
      <c r="I2736" s="21" t="s">
        <v>218</v>
      </c>
      <c r="J2736" s="22" t="s">
        <v>254</v>
      </c>
      <c r="K2736" s="22" t="s">
        <v>255</v>
      </c>
      <c r="L2736" s="22" t="s">
        <v>256</v>
      </c>
      <c r="M2736" s="21" t="s">
        <v>218</v>
      </c>
      <c r="N2736" s="19" t="s">
        <v>205</v>
      </c>
      <c r="O2736" s="22" t="s">
        <v>257</v>
      </c>
      <c r="P2736" s="31" t="str">
        <f t="shared" si="42"/>
        <v>Non-Lead</v>
      </c>
      <c r="Q2736" s="40" t="s">
        <v>254</v>
      </c>
      <c r="R2736" s="40" t="s">
        <v>254</v>
      </c>
      <c r="S2736" s="24"/>
      <c r="T2736" s="16"/>
      <c r="U2736" s="41" t="s">
        <v>255</v>
      </c>
      <c r="V2736" s="41" t="s">
        <v>255</v>
      </c>
      <c r="W2736" s="16"/>
      <c r="X2736" s="43" t="str">
        <f>IF((OR((AND('[1]PWS Information'!$E$10="CWS",T2736="Single Family Residence",P2736="Lead")),
(AND('[1]PWS Information'!$E$10="CWS",T2736="Multiple Family Residence",'[1]PWS Information'!$E$11="Yes",P2736="Lead")),
(AND('[1]PWS Information'!$E$10="NTNC",P2736="Lead")))),"Tier 1",
IF((OR((AND('[1]PWS Information'!$E$10="CWS",T2736="Multiple Family Residence",'[1]PWS Information'!$E$11="No",P2736="Lead")),
(AND('[1]PWS Information'!$E$10="CWS",T2736="Other",P2736="Lead")),
(AND(T2736="",P2736="Lead")),
(AND('[1]PWS Information'!$E$10="CWS",T2736="Building",P2736="Lead")))),"Tier 2",
IF((OR((AND('[1]PWS Information'!$E$10="CWS",T2736="Single Family Residence",P2736="Galvanized Requiring Replacement")),
(AND('[1]PWS Information'!$E$10="CWS",T2736="Single Family Residence",P2736="Galvanized Requiring Replacement",Q2736="Yes")),
(AND('[1]PWS Information'!$E$10="NTNC",T2736="Single Family Residence",P2736="Galvanized Requiring Replacement")),
(AND('[1]PWS Information'!$E$10="NTNC",T2736="Single Family Residence",Q2736="Yes")))),"Tier 3",
IF((OR((AND('[1]PWS Information'!$E$10="CWS",T2736="Single Family Residence",R2736="Yes",P2736="Non-Lead", I2736="Non-Lead - Copper",K2736="Before 1989")),
(AND('[1]PWS Information'!$E$10="CWS",T2736="Single Family Residence",R2736="Yes",P2736="Non-Lead", M2736="Non-Lead - Copper",N2736="Before 1989")))),"Tier 4",
IF((OR((AND('[1]PWS Information'!$E$10="NTNC",P2736="Non-Lead")),
(AND('[1]PWS Information'!$E$10="CWS",P2736="Non-Lead",R2736="")),
(AND('[1]PWS Information'!$E$10="CWS",P2736="Non-Lead",R2736="No")),
(AND('[1]PWS Information'!$E$10="CWS",P2736="Non-Lead",R2736="Don't Know")),
(AND('[1]PWS Information'!$E$10="CWS",P2736="Non-Lead", I2736="Non-Lead - Copper", R2736="Yes", K2736="Between 1989 and 2014")),
(AND('[1]PWS Information'!$E$10="CWS",P2736="Non-Lead", I2736="Non-Lead - Copper", R2736="Yes", K2736="After 2014")),
(AND('[1]PWS Information'!$E$10="CWS",P2736="Non-Lead", I2736="Non-Lead - Copper", R2736="Yes", K2736="Unknown")),
(AND('[1]PWS Information'!$E$10="CWS",P2736="Non-Lead", M2736="Non-Lead - Copper", R2736="Yes", N2736="Between 1989 and 2014")),
(AND('[1]PWS Information'!$E$10="CWS",P2736="Non-Lead", M2736="Non-Lead - Copper", R2736="Yes", N2736="After 2014")),
(AND('[1]PWS Information'!$E$10="CWS",P2736="Non-Lead", M2736="Non-Lead - Copper", R2736="Yes", N2736="Unknown")),
(AND('[1]PWS Information'!$E$10="CWS",P2736="Unknown")),
(AND('[1]PWS Information'!$E$10="NTNC",P2736="Unknown")),
(AND('[1]PWS Information'!$E$10="CWS",T2736="Multiple Family Residence",P2736="Galvanized Requiring Replacement")),
(AND('[1]PWS Information'!$E$10="CWS",P2736="Galvanized Requiring Replacement")),
(AND('[1]PWS Information'!$E$10="NTNC",T2736="Multiple Family Residence",P2736="Galvanized Requiring Replacement")))),"Tier 5",
"")))))</f>
        <v>Tier 5</v>
      </c>
      <c r="Y2736" s="24"/>
      <c r="Z2736" s="24"/>
    </row>
    <row r="2737" spans="1:26" x14ac:dyDescent="0.25">
      <c r="A2737" s="17">
        <v>2734</v>
      </c>
      <c r="B2737" s="18">
        <v>2712</v>
      </c>
      <c r="C2737" s="18" t="s">
        <v>107</v>
      </c>
      <c r="D2737" s="18" t="s">
        <v>188</v>
      </c>
      <c r="E2737" s="18">
        <v>79549</v>
      </c>
      <c r="F2737" s="18"/>
      <c r="G2737" s="18"/>
      <c r="H2737" s="18"/>
      <c r="I2737" s="21" t="s">
        <v>218</v>
      </c>
      <c r="J2737" s="22" t="s">
        <v>254</v>
      </c>
      <c r="K2737" s="22" t="s">
        <v>255</v>
      </c>
      <c r="L2737" s="22" t="s">
        <v>256</v>
      </c>
      <c r="M2737" s="21" t="s">
        <v>218</v>
      </c>
      <c r="N2737" s="19" t="s">
        <v>205</v>
      </c>
      <c r="O2737" s="22" t="s">
        <v>257</v>
      </c>
      <c r="P2737" s="31" t="str">
        <f t="shared" si="42"/>
        <v>Non-Lead</v>
      </c>
      <c r="Q2737" s="40" t="s">
        <v>254</v>
      </c>
      <c r="R2737" s="40" t="s">
        <v>254</v>
      </c>
      <c r="S2737" s="24"/>
      <c r="T2737" s="16"/>
      <c r="U2737" s="41" t="s">
        <v>255</v>
      </c>
      <c r="V2737" s="41" t="s">
        <v>255</v>
      </c>
      <c r="W2737" s="16"/>
      <c r="X2737" s="43" t="str">
        <f>IF((OR((AND('[1]PWS Information'!$E$10="CWS",T2737="Single Family Residence",P2737="Lead")),
(AND('[1]PWS Information'!$E$10="CWS",T2737="Multiple Family Residence",'[1]PWS Information'!$E$11="Yes",P2737="Lead")),
(AND('[1]PWS Information'!$E$10="NTNC",P2737="Lead")))),"Tier 1",
IF((OR((AND('[1]PWS Information'!$E$10="CWS",T2737="Multiple Family Residence",'[1]PWS Information'!$E$11="No",P2737="Lead")),
(AND('[1]PWS Information'!$E$10="CWS",T2737="Other",P2737="Lead")),
(AND(T2737="",P2737="Lead")),
(AND('[1]PWS Information'!$E$10="CWS",T2737="Building",P2737="Lead")))),"Tier 2",
IF((OR((AND('[1]PWS Information'!$E$10="CWS",T2737="Single Family Residence",P2737="Galvanized Requiring Replacement")),
(AND('[1]PWS Information'!$E$10="CWS",T2737="Single Family Residence",P2737="Galvanized Requiring Replacement",Q2737="Yes")),
(AND('[1]PWS Information'!$E$10="NTNC",T2737="Single Family Residence",P2737="Galvanized Requiring Replacement")),
(AND('[1]PWS Information'!$E$10="NTNC",T2737="Single Family Residence",Q2737="Yes")))),"Tier 3",
IF((OR((AND('[1]PWS Information'!$E$10="CWS",T2737="Single Family Residence",R2737="Yes",P2737="Non-Lead", I2737="Non-Lead - Copper",K2737="Before 1989")),
(AND('[1]PWS Information'!$E$10="CWS",T2737="Single Family Residence",R2737="Yes",P2737="Non-Lead", M2737="Non-Lead - Copper",N2737="Before 1989")))),"Tier 4",
IF((OR((AND('[1]PWS Information'!$E$10="NTNC",P2737="Non-Lead")),
(AND('[1]PWS Information'!$E$10="CWS",P2737="Non-Lead",R2737="")),
(AND('[1]PWS Information'!$E$10="CWS",P2737="Non-Lead",R2737="No")),
(AND('[1]PWS Information'!$E$10="CWS",P2737="Non-Lead",R2737="Don't Know")),
(AND('[1]PWS Information'!$E$10="CWS",P2737="Non-Lead", I2737="Non-Lead - Copper", R2737="Yes", K2737="Between 1989 and 2014")),
(AND('[1]PWS Information'!$E$10="CWS",P2737="Non-Lead", I2737="Non-Lead - Copper", R2737="Yes", K2737="After 2014")),
(AND('[1]PWS Information'!$E$10="CWS",P2737="Non-Lead", I2737="Non-Lead - Copper", R2737="Yes", K2737="Unknown")),
(AND('[1]PWS Information'!$E$10="CWS",P2737="Non-Lead", M2737="Non-Lead - Copper", R2737="Yes", N2737="Between 1989 and 2014")),
(AND('[1]PWS Information'!$E$10="CWS",P2737="Non-Lead", M2737="Non-Lead - Copper", R2737="Yes", N2737="After 2014")),
(AND('[1]PWS Information'!$E$10="CWS",P2737="Non-Lead", M2737="Non-Lead - Copper", R2737="Yes", N2737="Unknown")),
(AND('[1]PWS Information'!$E$10="CWS",P2737="Unknown")),
(AND('[1]PWS Information'!$E$10="NTNC",P2737="Unknown")),
(AND('[1]PWS Information'!$E$10="CWS",T2737="Multiple Family Residence",P2737="Galvanized Requiring Replacement")),
(AND('[1]PWS Information'!$E$10="CWS",P2737="Galvanized Requiring Replacement")),
(AND('[1]PWS Information'!$E$10="NTNC",T2737="Multiple Family Residence",P2737="Galvanized Requiring Replacement")))),"Tier 5",
"")))))</f>
        <v>Tier 5</v>
      </c>
      <c r="Y2737" s="24"/>
      <c r="Z2737" s="24"/>
    </row>
    <row r="2738" spans="1:26" x14ac:dyDescent="0.25">
      <c r="A2738" s="17">
        <v>2735</v>
      </c>
      <c r="B2738" s="18">
        <v>2800</v>
      </c>
      <c r="C2738" s="18" t="s">
        <v>107</v>
      </c>
      <c r="D2738" s="18" t="s">
        <v>188</v>
      </c>
      <c r="E2738" s="18">
        <v>79549</v>
      </c>
      <c r="F2738" s="18"/>
      <c r="G2738" s="18"/>
      <c r="H2738" s="18"/>
      <c r="I2738" s="21" t="s">
        <v>218</v>
      </c>
      <c r="J2738" s="22" t="s">
        <v>254</v>
      </c>
      <c r="K2738" s="22" t="s">
        <v>255</v>
      </c>
      <c r="L2738" s="22" t="s">
        <v>256</v>
      </c>
      <c r="M2738" s="21" t="s">
        <v>218</v>
      </c>
      <c r="N2738" s="19" t="s">
        <v>205</v>
      </c>
      <c r="O2738" s="22" t="s">
        <v>257</v>
      </c>
      <c r="P2738" s="31" t="str">
        <f t="shared" si="42"/>
        <v>Non-Lead</v>
      </c>
      <c r="Q2738" s="40" t="s">
        <v>254</v>
      </c>
      <c r="R2738" s="40" t="s">
        <v>254</v>
      </c>
      <c r="S2738" s="24"/>
      <c r="T2738" s="16"/>
      <c r="U2738" s="41" t="s">
        <v>255</v>
      </c>
      <c r="V2738" s="41" t="s">
        <v>255</v>
      </c>
      <c r="W2738" s="16"/>
      <c r="X2738" s="43" t="str">
        <f>IF((OR((AND('[1]PWS Information'!$E$10="CWS",T2738="Single Family Residence",P2738="Lead")),
(AND('[1]PWS Information'!$E$10="CWS",T2738="Multiple Family Residence",'[1]PWS Information'!$E$11="Yes",P2738="Lead")),
(AND('[1]PWS Information'!$E$10="NTNC",P2738="Lead")))),"Tier 1",
IF((OR((AND('[1]PWS Information'!$E$10="CWS",T2738="Multiple Family Residence",'[1]PWS Information'!$E$11="No",P2738="Lead")),
(AND('[1]PWS Information'!$E$10="CWS",T2738="Other",P2738="Lead")),
(AND(T2738="",P2738="Lead")),
(AND('[1]PWS Information'!$E$10="CWS",T2738="Building",P2738="Lead")))),"Tier 2",
IF((OR((AND('[1]PWS Information'!$E$10="CWS",T2738="Single Family Residence",P2738="Galvanized Requiring Replacement")),
(AND('[1]PWS Information'!$E$10="CWS",T2738="Single Family Residence",P2738="Galvanized Requiring Replacement",Q2738="Yes")),
(AND('[1]PWS Information'!$E$10="NTNC",T2738="Single Family Residence",P2738="Galvanized Requiring Replacement")),
(AND('[1]PWS Information'!$E$10="NTNC",T2738="Single Family Residence",Q2738="Yes")))),"Tier 3",
IF((OR((AND('[1]PWS Information'!$E$10="CWS",T2738="Single Family Residence",R2738="Yes",P2738="Non-Lead", I2738="Non-Lead - Copper",K2738="Before 1989")),
(AND('[1]PWS Information'!$E$10="CWS",T2738="Single Family Residence",R2738="Yes",P2738="Non-Lead", M2738="Non-Lead - Copper",N2738="Before 1989")))),"Tier 4",
IF((OR((AND('[1]PWS Information'!$E$10="NTNC",P2738="Non-Lead")),
(AND('[1]PWS Information'!$E$10="CWS",P2738="Non-Lead",R2738="")),
(AND('[1]PWS Information'!$E$10="CWS",P2738="Non-Lead",R2738="No")),
(AND('[1]PWS Information'!$E$10="CWS",P2738="Non-Lead",R2738="Don't Know")),
(AND('[1]PWS Information'!$E$10="CWS",P2738="Non-Lead", I2738="Non-Lead - Copper", R2738="Yes", K2738="Between 1989 and 2014")),
(AND('[1]PWS Information'!$E$10="CWS",P2738="Non-Lead", I2738="Non-Lead - Copper", R2738="Yes", K2738="After 2014")),
(AND('[1]PWS Information'!$E$10="CWS",P2738="Non-Lead", I2738="Non-Lead - Copper", R2738="Yes", K2738="Unknown")),
(AND('[1]PWS Information'!$E$10="CWS",P2738="Non-Lead", M2738="Non-Lead - Copper", R2738="Yes", N2738="Between 1989 and 2014")),
(AND('[1]PWS Information'!$E$10="CWS",P2738="Non-Lead", M2738="Non-Lead - Copper", R2738="Yes", N2738="After 2014")),
(AND('[1]PWS Information'!$E$10="CWS",P2738="Non-Lead", M2738="Non-Lead - Copper", R2738="Yes", N2738="Unknown")),
(AND('[1]PWS Information'!$E$10="CWS",P2738="Unknown")),
(AND('[1]PWS Information'!$E$10="NTNC",P2738="Unknown")),
(AND('[1]PWS Information'!$E$10="CWS",T2738="Multiple Family Residence",P2738="Galvanized Requiring Replacement")),
(AND('[1]PWS Information'!$E$10="CWS",P2738="Galvanized Requiring Replacement")),
(AND('[1]PWS Information'!$E$10="NTNC",T2738="Multiple Family Residence",P2738="Galvanized Requiring Replacement")))),"Tier 5",
"")))))</f>
        <v>Tier 5</v>
      </c>
      <c r="Y2738" s="24"/>
      <c r="Z2738" s="24"/>
    </row>
    <row r="2739" spans="1:26" x14ac:dyDescent="0.25">
      <c r="A2739" s="17">
        <v>2736</v>
      </c>
      <c r="B2739" s="17">
        <v>2800</v>
      </c>
      <c r="C2739" s="18" t="s">
        <v>107</v>
      </c>
      <c r="D2739" s="18" t="s">
        <v>188</v>
      </c>
      <c r="E2739" s="18">
        <v>79549</v>
      </c>
      <c r="F2739" s="17"/>
      <c r="G2739" s="17"/>
      <c r="H2739" s="17"/>
      <c r="I2739" s="21" t="s">
        <v>218</v>
      </c>
      <c r="J2739" s="22" t="s">
        <v>254</v>
      </c>
      <c r="K2739" s="22" t="s">
        <v>255</v>
      </c>
      <c r="L2739" s="22" t="s">
        <v>256</v>
      </c>
      <c r="M2739" s="21" t="s">
        <v>222</v>
      </c>
      <c r="N2739" s="37" t="s">
        <v>205</v>
      </c>
      <c r="O2739" s="22" t="s">
        <v>257</v>
      </c>
      <c r="P2739" s="31" t="str">
        <f t="shared" si="42"/>
        <v>Galvanized Requiring Replacement</v>
      </c>
      <c r="Q2739" s="40" t="s">
        <v>254</v>
      </c>
      <c r="R2739" s="40" t="s">
        <v>254</v>
      </c>
      <c r="S2739" s="24"/>
      <c r="T2739" s="16"/>
      <c r="U2739" s="41" t="s">
        <v>255</v>
      </c>
      <c r="V2739" s="41" t="s">
        <v>255</v>
      </c>
      <c r="W2739" s="16"/>
      <c r="X2739" s="43" t="str">
        <f>IF((OR((AND('[1]PWS Information'!$E$10="CWS",T2739="Single Family Residence",P2739="Lead")),
(AND('[1]PWS Information'!$E$10="CWS",T2739="Multiple Family Residence",'[1]PWS Information'!$E$11="Yes",P2739="Lead")),
(AND('[1]PWS Information'!$E$10="NTNC",P2739="Lead")))),"Tier 1",
IF((OR((AND('[1]PWS Information'!$E$10="CWS",T2739="Multiple Family Residence",'[1]PWS Information'!$E$11="No",P2739="Lead")),
(AND('[1]PWS Information'!$E$10="CWS",T2739="Other",P2739="Lead")),
(AND(T2739="",P2739="Lead")),
(AND('[1]PWS Information'!$E$10="CWS",T2739="Building",P2739="Lead")))),"Tier 2",
IF((OR((AND('[1]PWS Information'!$E$10="CWS",T2739="Single Family Residence",P2739="Galvanized Requiring Replacement")),
(AND('[1]PWS Information'!$E$10="CWS",T2739="Single Family Residence",P2739="Galvanized Requiring Replacement",Q2739="Yes")),
(AND('[1]PWS Information'!$E$10="NTNC",T2739="Single Family Residence",P2739="Galvanized Requiring Replacement")),
(AND('[1]PWS Information'!$E$10="NTNC",T2739="Single Family Residence",Q2739="Yes")))),"Tier 3",
IF((OR((AND('[1]PWS Information'!$E$10="CWS",T2739="Single Family Residence",R2739="Yes",P2739="Non-Lead", I2739="Non-Lead - Copper",K2739="Before 1989")),
(AND('[1]PWS Information'!$E$10="CWS",T2739="Single Family Residence",R2739="Yes",P2739="Non-Lead", M2739="Non-Lead - Copper",N2739="Before 1989")))),"Tier 4",
IF((OR((AND('[1]PWS Information'!$E$10="NTNC",P2739="Non-Lead")),
(AND('[1]PWS Information'!$E$10="CWS",P2739="Non-Lead",R2739="")),
(AND('[1]PWS Information'!$E$10="CWS",P2739="Non-Lead",R2739="No")),
(AND('[1]PWS Information'!$E$10="CWS",P2739="Non-Lead",R2739="Don't Know")),
(AND('[1]PWS Information'!$E$10="CWS",P2739="Non-Lead", I2739="Non-Lead - Copper", R2739="Yes", K2739="Between 1989 and 2014")),
(AND('[1]PWS Information'!$E$10="CWS",P2739="Non-Lead", I2739="Non-Lead - Copper", R2739="Yes", K2739="After 2014")),
(AND('[1]PWS Information'!$E$10="CWS",P2739="Non-Lead", I2739="Non-Lead - Copper", R2739="Yes", K2739="Unknown")),
(AND('[1]PWS Information'!$E$10="CWS",P2739="Non-Lead", M2739="Non-Lead - Copper", R2739="Yes", N2739="Between 1989 and 2014")),
(AND('[1]PWS Information'!$E$10="CWS",P2739="Non-Lead", M2739="Non-Lead - Copper", R2739="Yes", N2739="After 2014")),
(AND('[1]PWS Information'!$E$10="CWS",P2739="Non-Lead", M2739="Non-Lead - Copper", R2739="Yes", N2739="Unknown")),
(AND('[1]PWS Information'!$E$10="CWS",P2739="Unknown")),
(AND('[1]PWS Information'!$E$10="NTNC",P2739="Unknown")),
(AND('[1]PWS Information'!$E$10="CWS",T2739="Multiple Family Residence",P2739="Galvanized Requiring Replacement")),
(AND('[1]PWS Information'!$E$10="CWS",P2739="Galvanized Requiring Replacement")),
(AND('[1]PWS Information'!$E$10="NTNC",T2739="Multiple Family Residence",P2739="Galvanized Requiring Replacement")))),"Tier 5",
"")))))</f>
        <v>Tier 5</v>
      </c>
      <c r="Y2739" s="24"/>
      <c r="Z2739" s="24"/>
    </row>
    <row r="2740" spans="1:26" x14ac:dyDescent="0.25">
      <c r="A2740" s="17">
        <v>2737</v>
      </c>
      <c r="B2740" s="17">
        <v>2802</v>
      </c>
      <c r="C2740" s="17" t="s">
        <v>107</v>
      </c>
      <c r="D2740" s="17" t="s">
        <v>188</v>
      </c>
      <c r="E2740" s="17">
        <v>79549</v>
      </c>
      <c r="F2740" s="17"/>
      <c r="G2740" s="17"/>
      <c r="H2740" s="17"/>
      <c r="I2740" s="21" t="s">
        <v>218</v>
      </c>
      <c r="J2740" s="22" t="s">
        <v>254</v>
      </c>
      <c r="K2740" s="22" t="s">
        <v>255</v>
      </c>
      <c r="L2740" s="22" t="s">
        <v>256</v>
      </c>
      <c r="M2740" s="21" t="s">
        <v>218</v>
      </c>
      <c r="N2740" s="19" t="s">
        <v>205</v>
      </c>
      <c r="O2740" s="22" t="s">
        <v>257</v>
      </c>
      <c r="P2740" s="31" t="str">
        <f t="shared" si="42"/>
        <v>Non-Lead</v>
      </c>
      <c r="Q2740" s="40" t="s">
        <v>254</v>
      </c>
      <c r="R2740" s="40" t="s">
        <v>254</v>
      </c>
      <c r="S2740" s="24"/>
      <c r="T2740" s="16"/>
      <c r="U2740" s="41" t="s">
        <v>255</v>
      </c>
      <c r="V2740" s="41" t="s">
        <v>255</v>
      </c>
      <c r="W2740" s="16"/>
      <c r="X2740" s="43" t="str">
        <f>IF((OR((AND('[1]PWS Information'!$E$10="CWS",T2740="Single Family Residence",P2740="Lead")),
(AND('[1]PWS Information'!$E$10="CWS",T2740="Multiple Family Residence",'[1]PWS Information'!$E$11="Yes",P2740="Lead")),
(AND('[1]PWS Information'!$E$10="NTNC",P2740="Lead")))),"Tier 1",
IF((OR((AND('[1]PWS Information'!$E$10="CWS",T2740="Multiple Family Residence",'[1]PWS Information'!$E$11="No",P2740="Lead")),
(AND('[1]PWS Information'!$E$10="CWS",T2740="Other",P2740="Lead")),
(AND(T2740="",P2740="Lead")),
(AND('[1]PWS Information'!$E$10="CWS",T2740="Building",P2740="Lead")))),"Tier 2",
IF((OR((AND('[1]PWS Information'!$E$10="CWS",T2740="Single Family Residence",P2740="Galvanized Requiring Replacement")),
(AND('[1]PWS Information'!$E$10="CWS",T2740="Single Family Residence",P2740="Galvanized Requiring Replacement",Q2740="Yes")),
(AND('[1]PWS Information'!$E$10="NTNC",T2740="Single Family Residence",P2740="Galvanized Requiring Replacement")),
(AND('[1]PWS Information'!$E$10="NTNC",T2740="Single Family Residence",Q2740="Yes")))),"Tier 3",
IF((OR((AND('[1]PWS Information'!$E$10="CWS",T2740="Single Family Residence",R2740="Yes",P2740="Non-Lead", I2740="Non-Lead - Copper",K2740="Before 1989")),
(AND('[1]PWS Information'!$E$10="CWS",T2740="Single Family Residence",R2740="Yes",P2740="Non-Lead", M2740="Non-Lead - Copper",N2740="Before 1989")))),"Tier 4",
IF((OR((AND('[1]PWS Information'!$E$10="NTNC",P2740="Non-Lead")),
(AND('[1]PWS Information'!$E$10="CWS",P2740="Non-Lead",R2740="")),
(AND('[1]PWS Information'!$E$10="CWS",P2740="Non-Lead",R2740="No")),
(AND('[1]PWS Information'!$E$10="CWS",P2740="Non-Lead",R2740="Don't Know")),
(AND('[1]PWS Information'!$E$10="CWS",P2740="Non-Lead", I2740="Non-Lead - Copper", R2740="Yes", K2740="Between 1989 and 2014")),
(AND('[1]PWS Information'!$E$10="CWS",P2740="Non-Lead", I2740="Non-Lead - Copper", R2740="Yes", K2740="After 2014")),
(AND('[1]PWS Information'!$E$10="CWS",P2740="Non-Lead", I2740="Non-Lead - Copper", R2740="Yes", K2740="Unknown")),
(AND('[1]PWS Information'!$E$10="CWS",P2740="Non-Lead", M2740="Non-Lead - Copper", R2740="Yes", N2740="Between 1989 and 2014")),
(AND('[1]PWS Information'!$E$10="CWS",P2740="Non-Lead", M2740="Non-Lead - Copper", R2740="Yes", N2740="After 2014")),
(AND('[1]PWS Information'!$E$10="CWS",P2740="Non-Lead", M2740="Non-Lead - Copper", R2740="Yes", N2740="Unknown")),
(AND('[1]PWS Information'!$E$10="CWS",P2740="Unknown")),
(AND('[1]PWS Information'!$E$10="NTNC",P2740="Unknown")),
(AND('[1]PWS Information'!$E$10="CWS",T2740="Multiple Family Residence",P2740="Galvanized Requiring Replacement")),
(AND('[1]PWS Information'!$E$10="CWS",P2740="Galvanized Requiring Replacement")),
(AND('[1]PWS Information'!$E$10="NTNC",T2740="Multiple Family Residence",P2740="Galvanized Requiring Replacement")))),"Tier 5",
"")))))</f>
        <v>Tier 5</v>
      </c>
      <c r="Y2740" s="24"/>
      <c r="Z2740" s="24"/>
    </row>
    <row r="2741" spans="1:26" x14ac:dyDescent="0.25">
      <c r="A2741" s="17">
        <v>2738</v>
      </c>
      <c r="B2741" s="18">
        <v>2604</v>
      </c>
      <c r="C2741" s="18" t="s">
        <v>204</v>
      </c>
      <c r="D2741" s="18" t="s">
        <v>188</v>
      </c>
      <c r="E2741" s="18">
        <v>79549</v>
      </c>
      <c r="F2741" s="18"/>
      <c r="G2741" s="18"/>
      <c r="H2741" s="18"/>
      <c r="I2741" s="21" t="s">
        <v>218</v>
      </c>
      <c r="J2741" s="22" t="s">
        <v>254</v>
      </c>
      <c r="K2741" s="22" t="s">
        <v>255</v>
      </c>
      <c r="L2741" s="22" t="s">
        <v>256</v>
      </c>
      <c r="M2741" s="21" t="s">
        <v>218</v>
      </c>
      <c r="N2741" s="19"/>
      <c r="O2741" s="22" t="s">
        <v>256</v>
      </c>
      <c r="P2741" s="31" t="str">
        <f t="shared" si="42"/>
        <v>Non-Lead</v>
      </c>
      <c r="Q2741" s="40" t="s">
        <v>254</v>
      </c>
      <c r="R2741" s="40" t="s">
        <v>254</v>
      </c>
      <c r="S2741" s="24"/>
      <c r="T2741" s="16"/>
      <c r="U2741" s="41" t="s">
        <v>255</v>
      </c>
      <c r="V2741" s="41" t="s">
        <v>255</v>
      </c>
      <c r="W2741" s="16"/>
      <c r="X2741" s="43" t="str">
        <f>IF((OR((AND('[1]PWS Information'!$E$10="CWS",T2741="Single Family Residence",P2741="Lead")),
(AND('[1]PWS Information'!$E$10="CWS",T2741="Multiple Family Residence",'[1]PWS Information'!$E$11="Yes",P2741="Lead")),
(AND('[1]PWS Information'!$E$10="NTNC",P2741="Lead")))),"Tier 1",
IF((OR((AND('[1]PWS Information'!$E$10="CWS",T2741="Multiple Family Residence",'[1]PWS Information'!$E$11="No",P2741="Lead")),
(AND('[1]PWS Information'!$E$10="CWS",T2741="Other",P2741="Lead")),
(AND(T2741="",P2741="Lead")),
(AND('[1]PWS Information'!$E$10="CWS",T2741="Building",P2741="Lead")))),"Tier 2",
IF((OR((AND('[1]PWS Information'!$E$10="CWS",T2741="Single Family Residence",P2741="Galvanized Requiring Replacement")),
(AND('[1]PWS Information'!$E$10="CWS",T2741="Single Family Residence",P2741="Galvanized Requiring Replacement",Q2741="Yes")),
(AND('[1]PWS Information'!$E$10="NTNC",T2741="Single Family Residence",P2741="Galvanized Requiring Replacement")),
(AND('[1]PWS Information'!$E$10="NTNC",T2741="Single Family Residence",Q2741="Yes")))),"Tier 3",
IF((OR((AND('[1]PWS Information'!$E$10="CWS",T2741="Single Family Residence",R2741="Yes",P2741="Non-Lead", I2741="Non-Lead - Copper",K2741="Before 1989")),
(AND('[1]PWS Information'!$E$10="CWS",T2741="Single Family Residence",R2741="Yes",P2741="Non-Lead", M2741="Non-Lead - Copper",N2741="Before 1989")))),"Tier 4",
IF((OR((AND('[1]PWS Information'!$E$10="NTNC",P2741="Non-Lead")),
(AND('[1]PWS Information'!$E$10="CWS",P2741="Non-Lead",R2741="")),
(AND('[1]PWS Information'!$E$10="CWS",P2741="Non-Lead",R2741="No")),
(AND('[1]PWS Information'!$E$10="CWS",P2741="Non-Lead",R2741="Don't Know")),
(AND('[1]PWS Information'!$E$10="CWS",P2741="Non-Lead", I2741="Non-Lead - Copper", R2741="Yes", K2741="Between 1989 and 2014")),
(AND('[1]PWS Information'!$E$10="CWS",P2741="Non-Lead", I2741="Non-Lead - Copper", R2741="Yes", K2741="After 2014")),
(AND('[1]PWS Information'!$E$10="CWS",P2741="Non-Lead", I2741="Non-Lead - Copper", R2741="Yes", K2741="Unknown")),
(AND('[1]PWS Information'!$E$10="CWS",P2741="Non-Lead", M2741="Non-Lead - Copper", R2741="Yes", N2741="Between 1989 and 2014")),
(AND('[1]PWS Information'!$E$10="CWS",P2741="Non-Lead", M2741="Non-Lead - Copper", R2741="Yes", N2741="After 2014")),
(AND('[1]PWS Information'!$E$10="CWS",P2741="Non-Lead", M2741="Non-Lead - Copper", R2741="Yes", N2741="Unknown")),
(AND('[1]PWS Information'!$E$10="CWS",P2741="Unknown")),
(AND('[1]PWS Information'!$E$10="NTNC",P2741="Unknown")),
(AND('[1]PWS Information'!$E$10="CWS",T2741="Multiple Family Residence",P2741="Galvanized Requiring Replacement")),
(AND('[1]PWS Information'!$E$10="CWS",P2741="Galvanized Requiring Replacement")),
(AND('[1]PWS Information'!$E$10="NTNC",T2741="Multiple Family Residence",P2741="Galvanized Requiring Replacement")))),"Tier 5",
"")))))</f>
        <v>Tier 5</v>
      </c>
      <c r="Y2741" s="24"/>
      <c r="Z2741" s="24"/>
    </row>
    <row r="2742" spans="1:26" x14ac:dyDescent="0.25">
      <c r="A2742" s="17">
        <v>2739</v>
      </c>
      <c r="B2742" s="17">
        <v>2800</v>
      </c>
      <c r="C2742" s="17" t="s">
        <v>204</v>
      </c>
      <c r="D2742" s="17" t="s">
        <v>188</v>
      </c>
      <c r="E2742" s="17">
        <v>79549</v>
      </c>
      <c r="F2742" s="17"/>
      <c r="G2742" s="17"/>
      <c r="H2742" s="17"/>
      <c r="I2742" s="21" t="s">
        <v>218</v>
      </c>
      <c r="J2742" s="22" t="s">
        <v>254</v>
      </c>
      <c r="K2742" s="22" t="s">
        <v>255</v>
      </c>
      <c r="L2742" s="22" t="s">
        <v>256</v>
      </c>
      <c r="M2742" s="21" t="s">
        <v>218</v>
      </c>
      <c r="N2742" s="19"/>
      <c r="O2742" s="22" t="s">
        <v>256</v>
      </c>
      <c r="P2742" s="31" t="str">
        <f t="shared" ref="P2742:P2805" si="43">IF((OR(I2742="Lead")),"Lead",
IF((OR(M2742="Lead")),"Lead",
IF((OR(I2742="Lead-lined galvanized")),"Lead",
IF((OR(M2742="Lead-lined galvanized")),"Lead",
IF((OR((AND(I2742="Unknown - Likely Lead",M2742="Galvanized")),
(AND(I2742="Unknown - Unlikely Lead",M2742="Galvanized")),
(AND(I2742="Unknown - Material Unknown",M2742="Galvanized")))),"Galvanized Requiring Replacement",
IF((OR((AND(I2742="Non-lead - Copper",J2742="Yes",M2742="Galvanized")),
(AND(I2742="Non-lead - Copper",J2742="Don't know",M2742="Galvanized")),
(AND(I2742="Non-lead - Copper",J2742="",M2742="Galvanized")),
(AND(I2742="Non-lead - Plastic",J2742="Yes",M2742="Galvanized")),
(AND(I2742="Non-lead - Plastic",J2742="Don't know",M2742="Galvanized")),
(AND(I2742="Non-lead - Plastic",J2742="",M2742="Galvanized")),
(AND(I2742="Non-lead",J2742="Yes",M2742="Galvanized")),
(AND(I2742="Non-lead",J2742="Don't know",M2742="Galvanized")),
(AND(I2742="Non-lead",J2742="",M2742="Galvanized")),
(AND(I2742="Non-lead - Other",J2742="Yes",M2742="Galvanized")),
(AND(I2742="Non-Lead - Other",J2742="Don't know",M2742="Galvanized")),
(AND(I2742="Galvanized",J2742="Yes",M2742="Galvanized")),
(AND(I2742="Galvanized",J2742="Don't know",M2742="Galvanized")),
(AND(I2742="Galvanized",J2742="",M2742="Galvanized")),
(AND(I2742="Non-Lead - Other",J2742="",M2742="Galvanized")))),"Galvanized Requiring Replacement",
IF((OR((AND(I2742="Non-lead - Copper",M2742="Non-lead - Copper")),
(AND(I2742="Non-lead - Copper",M2742="Non-lead - Plastic")),
(AND(I2742="Non-lead - Copper",M2742="Non-lead - Other")),
(AND(I2742="Non-lead - Copper",M2742="Non-lead")),
(AND(I2742="Non-lead - Plastic",M2742="Non-lead - Copper")),
(AND(I2742="Non-lead - Plastic",M2742="Non-lead - Plastic")),
(AND(I2742="Non-lead - Plastic",M2742="Non-lead - Other")),
(AND(I2742="Non-lead - Plastic",M2742="Non-lead")),
(AND(I2742="Non-lead",M2742="Non-lead - Copper")),
(AND(I2742="Non-lead",M2742="Non-lead - Plastic")),
(AND(I2742="Non-lead",M2742="Non-lead - Other")),
(AND(I2742="Non-lead",M2742="Non-lead")),
(AND(I2742="Non-lead - Other",M2742="Non-lead - Copper")),
(AND(I2742="Non-Lead - Other",M2742="Non-lead - Plastic")),
(AND(I2742="Non-Lead - Other",M2742="Non-lead")),
(AND(I2742="Non-Lead - Other",M2742="Non-lead - Other")))),"Non-Lead",
IF((OR((AND(I2742="Galvanized",M2742="Non-lead")),
(AND(I2742="Galvanized",M2742="Non-lead - Copper")),
(AND(I2742="Galvanized",M2742="Non-lead - Plastic")),
(AND(I2742="Galvanized",M2742="Non-lead")),
(AND(I2742="Galvanized",M2742="Non-lead - Other")))),"Non-Lead",
IF((OR((AND(I2742="Non-lead - Copper",J2742="No",M2742="Galvanized")),
(AND(I2742="Non-lead - Plastic",J2742="No",M2742="Galvanized")),
(AND(I2742="Non-lead",J2742="No",M2742="Galvanized")),
(AND(I2742="Galvanized",J2742="No",M2742="Galvanized")),
(AND(I2742="Non-lead - Other",J2742="No",M2742="Galvanized")))),"Non-lead",
IF((OR((AND(I2742="Unknown - Likely Lead",M2742="Unknown - Likely Lead")),
(AND(I2742="Unknown - Likely Lead",M2742="Unknown - Unlikely Lead")),
(AND(I2742="Unknown - Likely Lead",M2742="Unknown - Material Unknown")),
(AND(I2742="Unknown - Unlikely Lead",M2742="Unknown - Likely Lead")),
(AND(I2742="Unknown - Unlikely Lead",M2742="Unknown - Unlikely Lead")),
(AND(I2742="Unknown - Unlikely Lead",M2742="Unknown - Material Unknown")),
(AND(I2742="Unknown - Material Unknown",M2742="Unknown - Likely Lead")),
(AND(I2742="Unknown - Material Unknown",M2742="Unknown - Unlikely Lead")),
(AND(I2742="Unknown - Material Unknown",M2742="Unknown - Material Unknown")))),"Unknown",
IF((OR((AND(I2742="Unknown - Likely Lead",M2742="Non-lead - Copper")),
(AND(I2742="Unknown - Likely Lead",M2742="Non-lead - Plastic")),
(AND(I2742="Unknown - Likely Lead",M2742="Non-lead")),
(AND(I2742="Unknown - Likely Lead",M2742="Non-lead - Other")),
(AND(I2742="Unknown - Unlikely Lead",M2742="Non-lead - Copper")),
(AND(I2742="Unknown - Unlikely Lead",M2742="Non-lead - Plastic")),
(AND(I2742="Unknown - Unlikely Lead",M2742="Non-lead")),
(AND(I2742="Unknown - Unlikely Lead",M2742="Non-lead - Other")),
(AND(I2742="Unknown - Material Unknown",M2742="Non-lead - Copper")),
(AND(I2742="Unknown - Material Unknown",M2742="Non-lead - Plastic")),
(AND(I2742="Unknown - Material Unknown",M2742="Non-lead")),
(AND(I2742="Unknown - Material Unknown",M2742="Non-lead - Other")))),"Unknown",
IF((OR((AND(I2742="Non-lead - Copper",M2742="Unknown - Likely Lead")),
(AND(I2742="Non-lead - Copper",M2742="Unknown - Unlikely Lead")),
(AND(I2742="Non-lead - Copper",M2742="Unknown - Material Unknown")),
(AND(I2742="Non-lead - Plastic",M2742="Unknown - Likely Lead")),
(AND(I2742="Non-lead - Plastic",M2742="Unknown - Unlikely Lead")),
(AND(I2742="Non-lead - Plastic",M2742="Unknown - Material Unknown")),
(AND(I2742="Non-lead",M2742="Unknown - Likely Lead")),
(AND(I2742="Non-lead",M2742="Unknown - Unlikely Lead")),
(AND(I2742="Non-lead",M2742="Unknown - Material Unknown")),
(AND(I2742="Non-lead - Other",M2742="Unknown - Likely Lead")),
(AND(I2742="Non-Lead - Other",M2742="Unknown - Unlikely Lead")),
(AND(I2742="Non-Lead - Other",M2742="Unknown - Material Unknown")))),"Unknown",
IF((OR((AND(I2742="Galvanized",M2742="Unknown - Likely Lead")),
(AND(I2742="Galvanized",M2742="Unknown - Unlikely Lead")),
(AND(I2742="Galvanized",M2742="Unknown - Material Unknown")))),"Unknown",
IF((OR((AND(I2742="Galvanized",M2742="")))),"Galvanized Requiring Replacement",
IF((OR((AND(I2742="Non-lead - Copper",M2742="")),
(AND(I2742="Non-lead - Plastic",M2742="")),
(AND(I2742="Non-lead",M2742="")),
(AND(I2742="Non-lead - Other",M2742="")))),"Non-lead",
IF((OR((AND(I2742="Unknown - Likely Lead",M2742="")),
(AND(I2742="Unknown - Unlikely Lead",M2742="")),
(AND(I2742="Unknown - Material Unknown",M2742="")))),"Unknown",
""))))))))))))))))</f>
        <v>Non-Lead</v>
      </c>
      <c r="Q2742" s="40" t="s">
        <v>254</v>
      </c>
      <c r="R2742" s="40" t="s">
        <v>254</v>
      </c>
      <c r="S2742" s="24"/>
      <c r="T2742" s="16"/>
      <c r="U2742" s="41" t="s">
        <v>255</v>
      </c>
      <c r="V2742" s="41" t="s">
        <v>255</v>
      </c>
      <c r="W2742" s="16"/>
      <c r="X2742" s="43" t="str">
        <f>IF((OR((AND('[1]PWS Information'!$E$10="CWS",T2742="Single Family Residence",P2742="Lead")),
(AND('[1]PWS Information'!$E$10="CWS",T2742="Multiple Family Residence",'[1]PWS Information'!$E$11="Yes",P2742="Lead")),
(AND('[1]PWS Information'!$E$10="NTNC",P2742="Lead")))),"Tier 1",
IF((OR((AND('[1]PWS Information'!$E$10="CWS",T2742="Multiple Family Residence",'[1]PWS Information'!$E$11="No",P2742="Lead")),
(AND('[1]PWS Information'!$E$10="CWS",T2742="Other",P2742="Lead")),
(AND(T2742="",P2742="Lead")),
(AND('[1]PWS Information'!$E$10="CWS",T2742="Building",P2742="Lead")))),"Tier 2",
IF((OR((AND('[1]PWS Information'!$E$10="CWS",T2742="Single Family Residence",P2742="Galvanized Requiring Replacement")),
(AND('[1]PWS Information'!$E$10="CWS",T2742="Single Family Residence",P2742="Galvanized Requiring Replacement",Q2742="Yes")),
(AND('[1]PWS Information'!$E$10="NTNC",T2742="Single Family Residence",P2742="Galvanized Requiring Replacement")),
(AND('[1]PWS Information'!$E$10="NTNC",T2742="Single Family Residence",Q2742="Yes")))),"Tier 3",
IF((OR((AND('[1]PWS Information'!$E$10="CWS",T2742="Single Family Residence",R2742="Yes",P2742="Non-Lead", I2742="Non-Lead - Copper",K2742="Before 1989")),
(AND('[1]PWS Information'!$E$10="CWS",T2742="Single Family Residence",R2742="Yes",P2742="Non-Lead", M2742="Non-Lead - Copper",N2742="Before 1989")))),"Tier 4",
IF((OR((AND('[1]PWS Information'!$E$10="NTNC",P2742="Non-Lead")),
(AND('[1]PWS Information'!$E$10="CWS",P2742="Non-Lead",R2742="")),
(AND('[1]PWS Information'!$E$10="CWS",P2742="Non-Lead",R2742="No")),
(AND('[1]PWS Information'!$E$10="CWS",P2742="Non-Lead",R2742="Don't Know")),
(AND('[1]PWS Information'!$E$10="CWS",P2742="Non-Lead", I2742="Non-Lead - Copper", R2742="Yes", K2742="Between 1989 and 2014")),
(AND('[1]PWS Information'!$E$10="CWS",P2742="Non-Lead", I2742="Non-Lead - Copper", R2742="Yes", K2742="After 2014")),
(AND('[1]PWS Information'!$E$10="CWS",P2742="Non-Lead", I2742="Non-Lead - Copper", R2742="Yes", K2742="Unknown")),
(AND('[1]PWS Information'!$E$10="CWS",P2742="Non-Lead", M2742="Non-Lead - Copper", R2742="Yes", N2742="Between 1989 and 2014")),
(AND('[1]PWS Information'!$E$10="CWS",P2742="Non-Lead", M2742="Non-Lead - Copper", R2742="Yes", N2742="After 2014")),
(AND('[1]PWS Information'!$E$10="CWS",P2742="Non-Lead", M2742="Non-Lead - Copper", R2742="Yes", N2742="Unknown")),
(AND('[1]PWS Information'!$E$10="CWS",P2742="Unknown")),
(AND('[1]PWS Information'!$E$10="NTNC",P2742="Unknown")),
(AND('[1]PWS Information'!$E$10="CWS",T2742="Multiple Family Residence",P2742="Galvanized Requiring Replacement")),
(AND('[1]PWS Information'!$E$10="CWS",P2742="Galvanized Requiring Replacement")),
(AND('[1]PWS Information'!$E$10="NTNC",T2742="Multiple Family Residence",P2742="Galvanized Requiring Replacement")))),"Tier 5",
"")))))</f>
        <v>Tier 5</v>
      </c>
      <c r="Y2742" s="24"/>
      <c r="Z2742" s="24"/>
    </row>
    <row r="2743" spans="1:26" x14ac:dyDescent="0.25">
      <c r="A2743" s="17">
        <v>2740</v>
      </c>
      <c r="B2743" s="18">
        <v>2600</v>
      </c>
      <c r="C2743" s="18" t="s">
        <v>108</v>
      </c>
      <c r="D2743" s="18" t="s">
        <v>188</v>
      </c>
      <c r="E2743" s="18">
        <v>79549</v>
      </c>
      <c r="F2743" s="18"/>
      <c r="G2743" s="18"/>
      <c r="H2743" s="18"/>
      <c r="I2743" s="21" t="s">
        <v>221</v>
      </c>
      <c r="J2743" s="22" t="s">
        <v>254</v>
      </c>
      <c r="K2743" s="22" t="s">
        <v>255</v>
      </c>
      <c r="L2743" s="22" t="s">
        <v>256</v>
      </c>
      <c r="M2743" s="21" t="s">
        <v>218</v>
      </c>
      <c r="N2743" s="19" t="s">
        <v>205</v>
      </c>
      <c r="O2743" s="22" t="s">
        <v>257</v>
      </c>
      <c r="P2743" s="31" t="str">
        <f t="shared" si="43"/>
        <v>Non-Lead</v>
      </c>
      <c r="Q2743" s="40" t="s">
        <v>254</v>
      </c>
      <c r="R2743" s="40" t="s">
        <v>254</v>
      </c>
      <c r="S2743" s="24"/>
      <c r="T2743" s="16"/>
      <c r="U2743" s="41" t="s">
        <v>255</v>
      </c>
      <c r="V2743" s="41" t="s">
        <v>255</v>
      </c>
      <c r="W2743" s="16"/>
      <c r="X2743" s="43" t="str">
        <f>IF((OR((AND('[1]PWS Information'!$E$10="CWS",T2743="Single Family Residence",P2743="Lead")),
(AND('[1]PWS Information'!$E$10="CWS",T2743="Multiple Family Residence",'[1]PWS Information'!$E$11="Yes",P2743="Lead")),
(AND('[1]PWS Information'!$E$10="NTNC",P2743="Lead")))),"Tier 1",
IF((OR((AND('[1]PWS Information'!$E$10="CWS",T2743="Multiple Family Residence",'[1]PWS Information'!$E$11="No",P2743="Lead")),
(AND('[1]PWS Information'!$E$10="CWS",T2743="Other",P2743="Lead")),
(AND(T2743="",P2743="Lead")),
(AND('[1]PWS Information'!$E$10="CWS",T2743="Building",P2743="Lead")))),"Tier 2",
IF((OR((AND('[1]PWS Information'!$E$10="CWS",T2743="Single Family Residence",P2743="Galvanized Requiring Replacement")),
(AND('[1]PWS Information'!$E$10="CWS",T2743="Single Family Residence",P2743="Galvanized Requiring Replacement",Q2743="Yes")),
(AND('[1]PWS Information'!$E$10="NTNC",T2743="Single Family Residence",P2743="Galvanized Requiring Replacement")),
(AND('[1]PWS Information'!$E$10="NTNC",T2743="Single Family Residence",Q2743="Yes")))),"Tier 3",
IF((OR((AND('[1]PWS Information'!$E$10="CWS",T2743="Single Family Residence",R2743="Yes",P2743="Non-Lead", I2743="Non-Lead - Copper",K2743="Before 1989")),
(AND('[1]PWS Information'!$E$10="CWS",T2743="Single Family Residence",R2743="Yes",P2743="Non-Lead", M2743="Non-Lead - Copper",N2743="Before 1989")))),"Tier 4",
IF((OR((AND('[1]PWS Information'!$E$10="NTNC",P2743="Non-Lead")),
(AND('[1]PWS Information'!$E$10="CWS",P2743="Non-Lead",R2743="")),
(AND('[1]PWS Information'!$E$10="CWS",P2743="Non-Lead",R2743="No")),
(AND('[1]PWS Information'!$E$10="CWS",P2743="Non-Lead",R2743="Don't Know")),
(AND('[1]PWS Information'!$E$10="CWS",P2743="Non-Lead", I2743="Non-Lead - Copper", R2743="Yes", K2743="Between 1989 and 2014")),
(AND('[1]PWS Information'!$E$10="CWS",P2743="Non-Lead", I2743="Non-Lead - Copper", R2743="Yes", K2743="After 2014")),
(AND('[1]PWS Information'!$E$10="CWS",P2743="Non-Lead", I2743="Non-Lead - Copper", R2743="Yes", K2743="Unknown")),
(AND('[1]PWS Information'!$E$10="CWS",P2743="Non-Lead", M2743="Non-Lead - Copper", R2743="Yes", N2743="Between 1989 and 2014")),
(AND('[1]PWS Information'!$E$10="CWS",P2743="Non-Lead", M2743="Non-Lead - Copper", R2743="Yes", N2743="After 2014")),
(AND('[1]PWS Information'!$E$10="CWS",P2743="Non-Lead", M2743="Non-Lead - Copper", R2743="Yes", N2743="Unknown")),
(AND('[1]PWS Information'!$E$10="CWS",P2743="Unknown")),
(AND('[1]PWS Information'!$E$10="NTNC",P2743="Unknown")),
(AND('[1]PWS Information'!$E$10="CWS",T2743="Multiple Family Residence",P2743="Galvanized Requiring Replacement")),
(AND('[1]PWS Information'!$E$10="CWS",P2743="Galvanized Requiring Replacement")),
(AND('[1]PWS Information'!$E$10="NTNC",T2743="Multiple Family Residence",P2743="Galvanized Requiring Replacement")))),"Tier 5",
"")))))</f>
        <v>Tier 5</v>
      </c>
      <c r="Y2743" s="24"/>
      <c r="Z2743" s="24"/>
    </row>
    <row r="2744" spans="1:26" x14ac:dyDescent="0.25">
      <c r="A2744" s="17">
        <v>2741</v>
      </c>
      <c r="B2744" s="17">
        <v>2601</v>
      </c>
      <c r="C2744" s="17" t="s">
        <v>108</v>
      </c>
      <c r="D2744" s="17" t="s">
        <v>188</v>
      </c>
      <c r="E2744" s="17">
        <v>79549</v>
      </c>
      <c r="F2744" s="17"/>
      <c r="G2744" s="17"/>
      <c r="H2744" s="17"/>
      <c r="I2744" s="21" t="s">
        <v>221</v>
      </c>
      <c r="J2744" s="22" t="s">
        <v>254</v>
      </c>
      <c r="K2744" s="22" t="s">
        <v>255</v>
      </c>
      <c r="L2744" s="22" t="s">
        <v>256</v>
      </c>
      <c r="M2744" s="21" t="s">
        <v>218</v>
      </c>
      <c r="N2744" s="19" t="s">
        <v>205</v>
      </c>
      <c r="O2744" s="22" t="s">
        <v>257</v>
      </c>
      <c r="P2744" s="31" t="str">
        <f t="shared" si="43"/>
        <v>Non-Lead</v>
      </c>
      <c r="Q2744" s="40" t="s">
        <v>254</v>
      </c>
      <c r="R2744" s="40" t="s">
        <v>254</v>
      </c>
      <c r="S2744" s="24"/>
      <c r="T2744" s="16"/>
      <c r="U2744" s="41" t="s">
        <v>255</v>
      </c>
      <c r="V2744" s="41" t="s">
        <v>255</v>
      </c>
      <c r="W2744" s="16"/>
      <c r="X2744" s="43" t="str">
        <f>IF((OR((AND('[1]PWS Information'!$E$10="CWS",T2744="Single Family Residence",P2744="Lead")),
(AND('[1]PWS Information'!$E$10="CWS",T2744="Multiple Family Residence",'[1]PWS Information'!$E$11="Yes",P2744="Lead")),
(AND('[1]PWS Information'!$E$10="NTNC",P2744="Lead")))),"Tier 1",
IF((OR((AND('[1]PWS Information'!$E$10="CWS",T2744="Multiple Family Residence",'[1]PWS Information'!$E$11="No",P2744="Lead")),
(AND('[1]PWS Information'!$E$10="CWS",T2744="Other",P2744="Lead")),
(AND(T2744="",P2744="Lead")),
(AND('[1]PWS Information'!$E$10="CWS",T2744="Building",P2744="Lead")))),"Tier 2",
IF((OR((AND('[1]PWS Information'!$E$10="CWS",T2744="Single Family Residence",P2744="Galvanized Requiring Replacement")),
(AND('[1]PWS Information'!$E$10="CWS",T2744="Single Family Residence",P2744="Galvanized Requiring Replacement",Q2744="Yes")),
(AND('[1]PWS Information'!$E$10="NTNC",T2744="Single Family Residence",P2744="Galvanized Requiring Replacement")),
(AND('[1]PWS Information'!$E$10="NTNC",T2744="Single Family Residence",Q2744="Yes")))),"Tier 3",
IF((OR((AND('[1]PWS Information'!$E$10="CWS",T2744="Single Family Residence",R2744="Yes",P2744="Non-Lead", I2744="Non-Lead - Copper",K2744="Before 1989")),
(AND('[1]PWS Information'!$E$10="CWS",T2744="Single Family Residence",R2744="Yes",P2744="Non-Lead", M2744="Non-Lead - Copper",N2744="Before 1989")))),"Tier 4",
IF((OR((AND('[1]PWS Information'!$E$10="NTNC",P2744="Non-Lead")),
(AND('[1]PWS Information'!$E$10="CWS",P2744="Non-Lead",R2744="")),
(AND('[1]PWS Information'!$E$10="CWS",P2744="Non-Lead",R2744="No")),
(AND('[1]PWS Information'!$E$10="CWS",P2744="Non-Lead",R2744="Don't Know")),
(AND('[1]PWS Information'!$E$10="CWS",P2744="Non-Lead", I2744="Non-Lead - Copper", R2744="Yes", K2744="Between 1989 and 2014")),
(AND('[1]PWS Information'!$E$10="CWS",P2744="Non-Lead", I2744="Non-Lead - Copper", R2744="Yes", K2744="After 2014")),
(AND('[1]PWS Information'!$E$10="CWS",P2744="Non-Lead", I2744="Non-Lead - Copper", R2744="Yes", K2744="Unknown")),
(AND('[1]PWS Information'!$E$10="CWS",P2744="Non-Lead", M2744="Non-Lead - Copper", R2744="Yes", N2744="Between 1989 and 2014")),
(AND('[1]PWS Information'!$E$10="CWS",P2744="Non-Lead", M2744="Non-Lead - Copper", R2744="Yes", N2744="After 2014")),
(AND('[1]PWS Information'!$E$10="CWS",P2744="Non-Lead", M2744="Non-Lead - Copper", R2744="Yes", N2744="Unknown")),
(AND('[1]PWS Information'!$E$10="CWS",P2744="Unknown")),
(AND('[1]PWS Information'!$E$10="NTNC",P2744="Unknown")),
(AND('[1]PWS Information'!$E$10="CWS",T2744="Multiple Family Residence",P2744="Galvanized Requiring Replacement")),
(AND('[1]PWS Information'!$E$10="CWS",P2744="Galvanized Requiring Replacement")),
(AND('[1]PWS Information'!$E$10="NTNC",T2744="Multiple Family Residence",P2744="Galvanized Requiring Replacement")))),"Tier 5",
"")))))</f>
        <v>Tier 5</v>
      </c>
      <c r="Y2744" s="24"/>
      <c r="Z2744" s="24"/>
    </row>
    <row r="2745" spans="1:26" x14ac:dyDescent="0.25">
      <c r="A2745" s="17">
        <v>2742</v>
      </c>
      <c r="B2745" s="17">
        <v>2602</v>
      </c>
      <c r="C2745" s="17" t="s">
        <v>108</v>
      </c>
      <c r="D2745" s="17" t="s">
        <v>188</v>
      </c>
      <c r="E2745" s="17">
        <v>79549</v>
      </c>
      <c r="F2745" s="17"/>
      <c r="G2745" s="17"/>
      <c r="H2745" s="17"/>
      <c r="I2745" s="21" t="s">
        <v>221</v>
      </c>
      <c r="J2745" s="22" t="s">
        <v>254</v>
      </c>
      <c r="K2745" s="22" t="s">
        <v>255</v>
      </c>
      <c r="L2745" s="22" t="s">
        <v>256</v>
      </c>
      <c r="M2745" s="21" t="s">
        <v>218</v>
      </c>
      <c r="N2745" s="19" t="s">
        <v>205</v>
      </c>
      <c r="O2745" s="22" t="s">
        <v>257</v>
      </c>
      <c r="P2745" s="31" t="str">
        <f t="shared" si="43"/>
        <v>Non-Lead</v>
      </c>
      <c r="Q2745" s="40" t="s">
        <v>254</v>
      </c>
      <c r="R2745" s="40" t="s">
        <v>254</v>
      </c>
      <c r="S2745" s="24"/>
      <c r="T2745" s="16"/>
      <c r="U2745" s="41" t="s">
        <v>255</v>
      </c>
      <c r="V2745" s="41" t="s">
        <v>255</v>
      </c>
      <c r="W2745" s="16"/>
      <c r="X2745" s="43" t="str">
        <f>IF((OR((AND('[1]PWS Information'!$E$10="CWS",T2745="Single Family Residence",P2745="Lead")),
(AND('[1]PWS Information'!$E$10="CWS",T2745="Multiple Family Residence",'[1]PWS Information'!$E$11="Yes",P2745="Lead")),
(AND('[1]PWS Information'!$E$10="NTNC",P2745="Lead")))),"Tier 1",
IF((OR((AND('[1]PWS Information'!$E$10="CWS",T2745="Multiple Family Residence",'[1]PWS Information'!$E$11="No",P2745="Lead")),
(AND('[1]PWS Information'!$E$10="CWS",T2745="Other",P2745="Lead")),
(AND(T2745="",P2745="Lead")),
(AND('[1]PWS Information'!$E$10="CWS",T2745="Building",P2745="Lead")))),"Tier 2",
IF((OR((AND('[1]PWS Information'!$E$10="CWS",T2745="Single Family Residence",P2745="Galvanized Requiring Replacement")),
(AND('[1]PWS Information'!$E$10="CWS",T2745="Single Family Residence",P2745="Galvanized Requiring Replacement",Q2745="Yes")),
(AND('[1]PWS Information'!$E$10="NTNC",T2745="Single Family Residence",P2745="Galvanized Requiring Replacement")),
(AND('[1]PWS Information'!$E$10="NTNC",T2745="Single Family Residence",Q2745="Yes")))),"Tier 3",
IF((OR((AND('[1]PWS Information'!$E$10="CWS",T2745="Single Family Residence",R2745="Yes",P2745="Non-Lead", I2745="Non-Lead - Copper",K2745="Before 1989")),
(AND('[1]PWS Information'!$E$10="CWS",T2745="Single Family Residence",R2745="Yes",P2745="Non-Lead", M2745="Non-Lead - Copper",N2745="Before 1989")))),"Tier 4",
IF((OR((AND('[1]PWS Information'!$E$10="NTNC",P2745="Non-Lead")),
(AND('[1]PWS Information'!$E$10="CWS",P2745="Non-Lead",R2745="")),
(AND('[1]PWS Information'!$E$10="CWS",P2745="Non-Lead",R2745="No")),
(AND('[1]PWS Information'!$E$10="CWS",P2745="Non-Lead",R2745="Don't Know")),
(AND('[1]PWS Information'!$E$10="CWS",P2745="Non-Lead", I2745="Non-Lead - Copper", R2745="Yes", K2745="Between 1989 and 2014")),
(AND('[1]PWS Information'!$E$10="CWS",P2745="Non-Lead", I2745="Non-Lead - Copper", R2745="Yes", K2745="After 2014")),
(AND('[1]PWS Information'!$E$10="CWS",P2745="Non-Lead", I2745="Non-Lead - Copper", R2745="Yes", K2745="Unknown")),
(AND('[1]PWS Information'!$E$10="CWS",P2745="Non-Lead", M2745="Non-Lead - Copper", R2745="Yes", N2745="Between 1989 and 2014")),
(AND('[1]PWS Information'!$E$10="CWS",P2745="Non-Lead", M2745="Non-Lead - Copper", R2745="Yes", N2745="After 2014")),
(AND('[1]PWS Information'!$E$10="CWS",P2745="Non-Lead", M2745="Non-Lead - Copper", R2745="Yes", N2745="Unknown")),
(AND('[1]PWS Information'!$E$10="CWS",P2745="Unknown")),
(AND('[1]PWS Information'!$E$10="NTNC",P2745="Unknown")),
(AND('[1]PWS Information'!$E$10="CWS",T2745="Multiple Family Residence",P2745="Galvanized Requiring Replacement")),
(AND('[1]PWS Information'!$E$10="CWS",P2745="Galvanized Requiring Replacement")),
(AND('[1]PWS Information'!$E$10="NTNC",T2745="Multiple Family Residence",P2745="Galvanized Requiring Replacement")))),"Tier 5",
"")))))</f>
        <v>Tier 5</v>
      </c>
      <c r="Y2745" s="24"/>
      <c r="Z2745" s="24"/>
    </row>
    <row r="2746" spans="1:26" x14ac:dyDescent="0.25">
      <c r="A2746" s="17">
        <v>2743</v>
      </c>
      <c r="B2746" s="18">
        <v>2604</v>
      </c>
      <c r="C2746" s="18" t="s">
        <v>108</v>
      </c>
      <c r="D2746" s="18" t="s">
        <v>188</v>
      </c>
      <c r="E2746" s="18">
        <v>79549</v>
      </c>
      <c r="F2746" s="18"/>
      <c r="G2746" s="18"/>
      <c r="H2746" s="18"/>
      <c r="I2746" s="21" t="s">
        <v>221</v>
      </c>
      <c r="J2746" s="22" t="s">
        <v>254</v>
      </c>
      <c r="K2746" s="22" t="s">
        <v>255</v>
      </c>
      <c r="L2746" s="22" t="s">
        <v>256</v>
      </c>
      <c r="M2746" s="21" t="s">
        <v>218</v>
      </c>
      <c r="N2746" s="19" t="s">
        <v>205</v>
      </c>
      <c r="O2746" s="22" t="s">
        <v>257</v>
      </c>
      <c r="P2746" s="31" t="str">
        <f t="shared" si="43"/>
        <v>Non-Lead</v>
      </c>
      <c r="Q2746" s="40" t="s">
        <v>254</v>
      </c>
      <c r="R2746" s="40" t="s">
        <v>254</v>
      </c>
      <c r="S2746" s="24"/>
      <c r="T2746" s="16"/>
      <c r="U2746" s="41" t="s">
        <v>255</v>
      </c>
      <c r="V2746" s="41" t="s">
        <v>255</v>
      </c>
      <c r="W2746" s="16"/>
      <c r="X2746" s="43" t="str">
        <f>IF((OR((AND('[1]PWS Information'!$E$10="CWS",T2746="Single Family Residence",P2746="Lead")),
(AND('[1]PWS Information'!$E$10="CWS",T2746="Multiple Family Residence",'[1]PWS Information'!$E$11="Yes",P2746="Lead")),
(AND('[1]PWS Information'!$E$10="NTNC",P2746="Lead")))),"Tier 1",
IF((OR((AND('[1]PWS Information'!$E$10="CWS",T2746="Multiple Family Residence",'[1]PWS Information'!$E$11="No",P2746="Lead")),
(AND('[1]PWS Information'!$E$10="CWS",T2746="Other",P2746="Lead")),
(AND(T2746="",P2746="Lead")),
(AND('[1]PWS Information'!$E$10="CWS",T2746="Building",P2746="Lead")))),"Tier 2",
IF((OR((AND('[1]PWS Information'!$E$10="CWS",T2746="Single Family Residence",P2746="Galvanized Requiring Replacement")),
(AND('[1]PWS Information'!$E$10="CWS",T2746="Single Family Residence",P2746="Galvanized Requiring Replacement",Q2746="Yes")),
(AND('[1]PWS Information'!$E$10="NTNC",T2746="Single Family Residence",P2746="Galvanized Requiring Replacement")),
(AND('[1]PWS Information'!$E$10="NTNC",T2746="Single Family Residence",Q2746="Yes")))),"Tier 3",
IF((OR((AND('[1]PWS Information'!$E$10="CWS",T2746="Single Family Residence",R2746="Yes",P2746="Non-Lead", I2746="Non-Lead - Copper",K2746="Before 1989")),
(AND('[1]PWS Information'!$E$10="CWS",T2746="Single Family Residence",R2746="Yes",P2746="Non-Lead", M2746="Non-Lead - Copper",N2746="Before 1989")))),"Tier 4",
IF((OR((AND('[1]PWS Information'!$E$10="NTNC",P2746="Non-Lead")),
(AND('[1]PWS Information'!$E$10="CWS",P2746="Non-Lead",R2746="")),
(AND('[1]PWS Information'!$E$10="CWS",P2746="Non-Lead",R2746="No")),
(AND('[1]PWS Information'!$E$10="CWS",P2746="Non-Lead",R2746="Don't Know")),
(AND('[1]PWS Information'!$E$10="CWS",P2746="Non-Lead", I2746="Non-Lead - Copper", R2746="Yes", K2746="Between 1989 and 2014")),
(AND('[1]PWS Information'!$E$10="CWS",P2746="Non-Lead", I2746="Non-Lead - Copper", R2746="Yes", K2746="After 2014")),
(AND('[1]PWS Information'!$E$10="CWS",P2746="Non-Lead", I2746="Non-Lead - Copper", R2746="Yes", K2746="Unknown")),
(AND('[1]PWS Information'!$E$10="CWS",P2746="Non-Lead", M2746="Non-Lead - Copper", R2746="Yes", N2746="Between 1989 and 2014")),
(AND('[1]PWS Information'!$E$10="CWS",P2746="Non-Lead", M2746="Non-Lead - Copper", R2746="Yes", N2746="After 2014")),
(AND('[1]PWS Information'!$E$10="CWS",P2746="Non-Lead", M2746="Non-Lead - Copper", R2746="Yes", N2746="Unknown")),
(AND('[1]PWS Information'!$E$10="CWS",P2746="Unknown")),
(AND('[1]PWS Information'!$E$10="NTNC",P2746="Unknown")),
(AND('[1]PWS Information'!$E$10="CWS",T2746="Multiple Family Residence",P2746="Galvanized Requiring Replacement")),
(AND('[1]PWS Information'!$E$10="CWS",P2746="Galvanized Requiring Replacement")),
(AND('[1]PWS Information'!$E$10="NTNC",T2746="Multiple Family Residence",P2746="Galvanized Requiring Replacement")))),"Tier 5",
"")))))</f>
        <v>Tier 5</v>
      </c>
      <c r="Y2746" s="24"/>
      <c r="Z2746" s="24"/>
    </row>
    <row r="2747" spans="1:26" x14ac:dyDescent="0.25">
      <c r="A2747" s="17">
        <v>2744</v>
      </c>
      <c r="B2747" s="18">
        <v>2605</v>
      </c>
      <c r="C2747" s="18" t="s">
        <v>108</v>
      </c>
      <c r="D2747" s="18" t="s">
        <v>188</v>
      </c>
      <c r="E2747" s="18">
        <v>79549</v>
      </c>
      <c r="F2747" s="18"/>
      <c r="G2747" s="18"/>
      <c r="H2747" s="18"/>
      <c r="I2747" s="21" t="s">
        <v>221</v>
      </c>
      <c r="J2747" s="22" t="s">
        <v>254</v>
      </c>
      <c r="K2747" s="22" t="s">
        <v>255</v>
      </c>
      <c r="L2747" s="22" t="s">
        <v>256</v>
      </c>
      <c r="M2747" s="21" t="s">
        <v>218</v>
      </c>
      <c r="N2747" s="19"/>
      <c r="O2747" s="22" t="s">
        <v>256</v>
      </c>
      <c r="P2747" s="31" t="str">
        <f t="shared" si="43"/>
        <v>Non-Lead</v>
      </c>
      <c r="Q2747" s="40" t="s">
        <v>254</v>
      </c>
      <c r="R2747" s="40" t="s">
        <v>254</v>
      </c>
      <c r="S2747" s="24"/>
      <c r="T2747" s="16"/>
      <c r="U2747" s="41" t="s">
        <v>255</v>
      </c>
      <c r="V2747" s="41" t="s">
        <v>255</v>
      </c>
      <c r="W2747" s="16"/>
      <c r="X2747" s="43" t="str">
        <f>IF((OR((AND('[1]PWS Information'!$E$10="CWS",T2747="Single Family Residence",P2747="Lead")),
(AND('[1]PWS Information'!$E$10="CWS",T2747="Multiple Family Residence",'[1]PWS Information'!$E$11="Yes",P2747="Lead")),
(AND('[1]PWS Information'!$E$10="NTNC",P2747="Lead")))),"Tier 1",
IF((OR((AND('[1]PWS Information'!$E$10="CWS",T2747="Multiple Family Residence",'[1]PWS Information'!$E$11="No",P2747="Lead")),
(AND('[1]PWS Information'!$E$10="CWS",T2747="Other",P2747="Lead")),
(AND(T2747="",P2747="Lead")),
(AND('[1]PWS Information'!$E$10="CWS",T2747="Building",P2747="Lead")))),"Tier 2",
IF((OR((AND('[1]PWS Information'!$E$10="CWS",T2747="Single Family Residence",P2747="Galvanized Requiring Replacement")),
(AND('[1]PWS Information'!$E$10="CWS",T2747="Single Family Residence",P2747="Galvanized Requiring Replacement",Q2747="Yes")),
(AND('[1]PWS Information'!$E$10="NTNC",T2747="Single Family Residence",P2747="Galvanized Requiring Replacement")),
(AND('[1]PWS Information'!$E$10="NTNC",T2747="Single Family Residence",Q2747="Yes")))),"Tier 3",
IF((OR((AND('[1]PWS Information'!$E$10="CWS",T2747="Single Family Residence",R2747="Yes",P2747="Non-Lead", I2747="Non-Lead - Copper",K2747="Before 1989")),
(AND('[1]PWS Information'!$E$10="CWS",T2747="Single Family Residence",R2747="Yes",P2747="Non-Lead", M2747="Non-Lead - Copper",N2747="Before 1989")))),"Tier 4",
IF((OR((AND('[1]PWS Information'!$E$10="NTNC",P2747="Non-Lead")),
(AND('[1]PWS Information'!$E$10="CWS",P2747="Non-Lead",R2747="")),
(AND('[1]PWS Information'!$E$10="CWS",P2747="Non-Lead",R2747="No")),
(AND('[1]PWS Information'!$E$10="CWS",P2747="Non-Lead",R2747="Don't Know")),
(AND('[1]PWS Information'!$E$10="CWS",P2747="Non-Lead", I2747="Non-Lead - Copper", R2747="Yes", K2747="Between 1989 and 2014")),
(AND('[1]PWS Information'!$E$10="CWS",P2747="Non-Lead", I2747="Non-Lead - Copper", R2747="Yes", K2747="After 2014")),
(AND('[1]PWS Information'!$E$10="CWS",P2747="Non-Lead", I2747="Non-Lead - Copper", R2747="Yes", K2747="Unknown")),
(AND('[1]PWS Information'!$E$10="CWS",P2747="Non-Lead", M2747="Non-Lead - Copper", R2747="Yes", N2747="Between 1989 and 2014")),
(AND('[1]PWS Information'!$E$10="CWS",P2747="Non-Lead", M2747="Non-Lead - Copper", R2747="Yes", N2747="After 2014")),
(AND('[1]PWS Information'!$E$10="CWS",P2747="Non-Lead", M2747="Non-Lead - Copper", R2747="Yes", N2747="Unknown")),
(AND('[1]PWS Information'!$E$10="CWS",P2747="Unknown")),
(AND('[1]PWS Information'!$E$10="NTNC",P2747="Unknown")),
(AND('[1]PWS Information'!$E$10="CWS",T2747="Multiple Family Residence",P2747="Galvanized Requiring Replacement")),
(AND('[1]PWS Information'!$E$10="CWS",P2747="Galvanized Requiring Replacement")),
(AND('[1]PWS Information'!$E$10="NTNC",T2747="Multiple Family Residence",P2747="Galvanized Requiring Replacement")))),"Tier 5",
"")))))</f>
        <v>Tier 5</v>
      </c>
      <c r="Y2747" s="24"/>
      <c r="Z2747" s="24"/>
    </row>
    <row r="2748" spans="1:26" x14ac:dyDescent="0.25">
      <c r="A2748" s="17">
        <v>2745</v>
      </c>
      <c r="B2748" s="18">
        <v>2607</v>
      </c>
      <c r="C2748" s="18" t="s">
        <v>108</v>
      </c>
      <c r="D2748" s="18" t="s">
        <v>188</v>
      </c>
      <c r="E2748" s="18">
        <v>79549</v>
      </c>
      <c r="F2748" s="18"/>
      <c r="G2748" s="18"/>
      <c r="H2748" s="18"/>
      <c r="I2748" s="21" t="s">
        <v>221</v>
      </c>
      <c r="J2748" s="22" t="s">
        <v>254</v>
      </c>
      <c r="K2748" s="22" t="s">
        <v>255</v>
      </c>
      <c r="L2748" s="22" t="s">
        <v>256</v>
      </c>
      <c r="M2748" s="21" t="s">
        <v>218</v>
      </c>
      <c r="N2748" s="19"/>
      <c r="O2748" s="22" t="s">
        <v>256</v>
      </c>
      <c r="P2748" s="31" t="str">
        <f t="shared" si="43"/>
        <v>Non-Lead</v>
      </c>
      <c r="Q2748" s="40" t="s">
        <v>254</v>
      </c>
      <c r="R2748" s="40" t="s">
        <v>254</v>
      </c>
      <c r="S2748" s="24"/>
      <c r="T2748" s="16"/>
      <c r="U2748" s="41" t="s">
        <v>255</v>
      </c>
      <c r="V2748" s="41" t="s">
        <v>255</v>
      </c>
      <c r="W2748" s="16"/>
      <c r="X2748" s="43" t="str">
        <f>IF((OR((AND('[1]PWS Information'!$E$10="CWS",T2748="Single Family Residence",P2748="Lead")),
(AND('[1]PWS Information'!$E$10="CWS",T2748="Multiple Family Residence",'[1]PWS Information'!$E$11="Yes",P2748="Lead")),
(AND('[1]PWS Information'!$E$10="NTNC",P2748="Lead")))),"Tier 1",
IF((OR((AND('[1]PWS Information'!$E$10="CWS",T2748="Multiple Family Residence",'[1]PWS Information'!$E$11="No",P2748="Lead")),
(AND('[1]PWS Information'!$E$10="CWS",T2748="Other",P2748="Lead")),
(AND(T2748="",P2748="Lead")),
(AND('[1]PWS Information'!$E$10="CWS",T2748="Building",P2748="Lead")))),"Tier 2",
IF((OR((AND('[1]PWS Information'!$E$10="CWS",T2748="Single Family Residence",P2748="Galvanized Requiring Replacement")),
(AND('[1]PWS Information'!$E$10="CWS",T2748="Single Family Residence",P2748="Galvanized Requiring Replacement",Q2748="Yes")),
(AND('[1]PWS Information'!$E$10="NTNC",T2748="Single Family Residence",P2748="Galvanized Requiring Replacement")),
(AND('[1]PWS Information'!$E$10="NTNC",T2748="Single Family Residence",Q2748="Yes")))),"Tier 3",
IF((OR((AND('[1]PWS Information'!$E$10="CWS",T2748="Single Family Residence",R2748="Yes",P2748="Non-Lead", I2748="Non-Lead - Copper",K2748="Before 1989")),
(AND('[1]PWS Information'!$E$10="CWS",T2748="Single Family Residence",R2748="Yes",P2748="Non-Lead", M2748="Non-Lead - Copper",N2748="Before 1989")))),"Tier 4",
IF((OR((AND('[1]PWS Information'!$E$10="NTNC",P2748="Non-Lead")),
(AND('[1]PWS Information'!$E$10="CWS",P2748="Non-Lead",R2748="")),
(AND('[1]PWS Information'!$E$10="CWS",P2748="Non-Lead",R2748="No")),
(AND('[1]PWS Information'!$E$10="CWS",P2748="Non-Lead",R2748="Don't Know")),
(AND('[1]PWS Information'!$E$10="CWS",P2748="Non-Lead", I2748="Non-Lead - Copper", R2748="Yes", K2748="Between 1989 and 2014")),
(AND('[1]PWS Information'!$E$10="CWS",P2748="Non-Lead", I2748="Non-Lead - Copper", R2748="Yes", K2748="After 2014")),
(AND('[1]PWS Information'!$E$10="CWS",P2748="Non-Lead", I2748="Non-Lead - Copper", R2748="Yes", K2748="Unknown")),
(AND('[1]PWS Information'!$E$10="CWS",P2748="Non-Lead", M2748="Non-Lead - Copper", R2748="Yes", N2748="Between 1989 and 2014")),
(AND('[1]PWS Information'!$E$10="CWS",P2748="Non-Lead", M2748="Non-Lead - Copper", R2748="Yes", N2748="After 2014")),
(AND('[1]PWS Information'!$E$10="CWS",P2748="Non-Lead", M2748="Non-Lead - Copper", R2748="Yes", N2748="Unknown")),
(AND('[1]PWS Information'!$E$10="CWS",P2748="Unknown")),
(AND('[1]PWS Information'!$E$10="NTNC",P2748="Unknown")),
(AND('[1]PWS Information'!$E$10="CWS",T2748="Multiple Family Residence",P2748="Galvanized Requiring Replacement")),
(AND('[1]PWS Information'!$E$10="CWS",P2748="Galvanized Requiring Replacement")),
(AND('[1]PWS Information'!$E$10="NTNC",T2748="Multiple Family Residence",P2748="Galvanized Requiring Replacement")))),"Tier 5",
"")))))</f>
        <v>Tier 5</v>
      </c>
      <c r="Y2748" s="24"/>
      <c r="Z2748" s="24"/>
    </row>
    <row r="2749" spans="1:26" x14ac:dyDescent="0.25">
      <c r="A2749" s="17">
        <v>2746</v>
      </c>
      <c r="B2749" s="17">
        <v>2608</v>
      </c>
      <c r="C2749" s="17" t="s">
        <v>108</v>
      </c>
      <c r="D2749" s="17" t="s">
        <v>188</v>
      </c>
      <c r="E2749" s="17">
        <v>79549</v>
      </c>
      <c r="F2749" s="17"/>
      <c r="G2749" s="17"/>
      <c r="H2749" s="17"/>
      <c r="I2749" s="21" t="s">
        <v>218</v>
      </c>
      <c r="J2749" s="22" t="s">
        <v>254</v>
      </c>
      <c r="K2749" s="22" t="s">
        <v>255</v>
      </c>
      <c r="L2749" s="22" t="s">
        <v>256</v>
      </c>
      <c r="M2749" s="21" t="s">
        <v>218</v>
      </c>
      <c r="N2749" s="19"/>
      <c r="O2749" s="22" t="s">
        <v>256</v>
      </c>
      <c r="P2749" s="31" t="str">
        <f t="shared" si="43"/>
        <v>Non-Lead</v>
      </c>
      <c r="Q2749" s="40" t="s">
        <v>254</v>
      </c>
      <c r="R2749" s="40" t="s">
        <v>254</v>
      </c>
      <c r="S2749" s="24"/>
      <c r="T2749" s="16"/>
      <c r="U2749" s="41" t="s">
        <v>255</v>
      </c>
      <c r="V2749" s="41" t="s">
        <v>255</v>
      </c>
      <c r="W2749" s="16"/>
      <c r="X2749" s="43" t="str">
        <f>IF((OR((AND('[1]PWS Information'!$E$10="CWS",T2749="Single Family Residence",P2749="Lead")),
(AND('[1]PWS Information'!$E$10="CWS",T2749="Multiple Family Residence",'[1]PWS Information'!$E$11="Yes",P2749="Lead")),
(AND('[1]PWS Information'!$E$10="NTNC",P2749="Lead")))),"Tier 1",
IF((OR((AND('[1]PWS Information'!$E$10="CWS",T2749="Multiple Family Residence",'[1]PWS Information'!$E$11="No",P2749="Lead")),
(AND('[1]PWS Information'!$E$10="CWS",T2749="Other",P2749="Lead")),
(AND(T2749="",P2749="Lead")),
(AND('[1]PWS Information'!$E$10="CWS",T2749="Building",P2749="Lead")))),"Tier 2",
IF((OR((AND('[1]PWS Information'!$E$10="CWS",T2749="Single Family Residence",P2749="Galvanized Requiring Replacement")),
(AND('[1]PWS Information'!$E$10="CWS",T2749="Single Family Residence",P2749="Galvanized Requiring Replacement",Q2749="Yes")),
(AND('[1]PWS Information'!$E$10="NTNC",T2749="Single Family Residence",P2749="Galvanized Requiring Replacement")),
(AND('[1]PWS Information'!$E$10="NTNC",T2749="Single Family Residence",Q2749="Yes")))),"Tier 3",
IF((OR((AND('[1]PWS Information'!$E$10="CWS",T2749="Single Family Residence",R2749="Yes",P2749="Non-Lead", I2749="Non-Lead - Copper",K2749="Before 1989")),
(AND('[1]PWS Information'!$E$10="CWS",T2749="Single Family Residence",R2749="Yes",P2749="Non-Lead", M2749="Non-Lead - Copper",N2749="Before 1989")))),"Tier 4",
IF((OR((AND('[1]PWS Information'!$E$10="NTNC",P2749="Non-Lead")),
(AND('[1]PWS Information'!$E$10="CWS",P2749="Non-Lead",R2749="")),
(AND('[1]PWS Information'!$E$10="CWS",P2749="Non-Lead",R2749="No")),
(AND('[1]PWS Information'!$E$10="CWS",P2749="Non-Lead",R2749="Don't Know")),
(AND('[1]PWS Information'!$E$10="CWS",P2749="Non-Lead", I2749="Non-Lead - Copper", R2749="Yes", K2749="Between 1989 and 2014")),
(AND('[1]PWS Information'!$E$10="CWS",P2749="Non-Lead", I2749="Non-Lead - Copper", R2749="Yes", K2749="After 2014")),
(AND('[1]PWS Information'!$E$10="CWS",P2749="Non-Lead", I2749="Non-Lead - Copper", R2749="Yes", K2749="Unknown")),
(AND('[1]PWS Information'!$E$10="CWS",P2749="Non-Lead", M2749="Non-Lead - Copper", R2749="Yes", N2749="Between 1989 and 2014")),
(AND('[1]PWS Information'!$E$10="CWS",P2749="Non-Lead", M2749="Non-Lead - Copper", R2749="Yes", N2749="After 2014")),
(AND('[1]PWS Information'!$E$10="CWS",P2749="Non-Lead", M2749="Non-Lead - Copper", R2749="Yes", N2749="Unknown")),
(AND('[1]PWS Information'!$E$10="CWS",P2749="Unknown")),
(AND('[1]PWS Information'!$E$10="NTNC",P2749="Unknown")),
(AND('[1]PWS Information'!$E$10="CWS",T2749="Multiple Family Residence",P2749="Galvanized Requiring Replacement")),
(AND('[1]PWS Information'!$E$10="CWS",P2749="Galvanized Requiring Replacement")),
(AND('[1]PWS Information'!$E$10="NTNC",T2749="Multiple Family Residence",P2749="Galvanized Requiring Replacement")))),"Tier 5",
"")))))</f>
        <v>Tier 5</v>
      </c>
      <c r="Y2749" s="24"/>
      <c r="Z2749" s="24"/>
    </row>
    <row r="2750" spans="1:26" x14ac:dyDescent="0.25">
      <c r="A2750" s="17">
        <v>2747</v>
      </c>
      <c r="B2750" s="17">
        <v>2609</v>
      </c>
      <c r="C2750" s="17" t="s">
        <v>108</v>
      </c>
      <c r="D2750" s="17" t="s">
        <v>188</v>
      </c>
      <c r="E2750" s="17">
        <v>79549</v>
      </c>
      <c r="F2750" s="17"/>
      <c r="G2750" s="17"/>
      <c r="H2750" s="17"/>
      <c r="I2750" s="21" t="s">
        <v>221</v>
      </c>
      <c r="J2750" s="22" t="s">
        <v>254</v>
      </c>
      <c r="K2750" s="22" t="s">
        <v>255</v>
      </c>
      <c r="L2750" s="22" t="s">
        <v>256</v>
      </c>
      <c r="M2750" s="21" t="s">
        <v>218</v>
      </c>
      <c r="N2750" s="19"/>
      <c r="O2750" s="22" t="s">
        <v>256</v>
      </c>
      <c r="P2750" s="31" t="str">
        <f t="shared" si="43"/>
        <v>Non-Lead</v>
      </c>
      <c r="Q2750" s="40" t="s">
        <v>254</v>
      </c>
      <c r="R2750" s="40" t="s">
        <v>254</v>
      </c>
      <c r="S2750" s="24"/>
      <c r="T2750" s="16"/>
      <c r="U2750" s="41" t="s">
        <v>255</v>
      </c>
      <c r="V2750" s="41" t="s">
        <v>255</v>
      </c>
      <c r="W2750" s="16"/>
      <c r="X2750" s="43" t="str">
        <f>IF((OR((AND('[1]PWS Information'!$E$10="CWS",T2750="Single Family Residence",P2750="Lead")),
(AND('[1]PWS Information'!$E$10="CWS",T2750="Multiple Family Residence",'[1]PWS Information'!$E$11="Yes",P2750="Lead")),
(AND('[1]PWS Information'!$E$10="NTNC",P2750="Lead")))),"Tier 1",
IF((OR((AND('[1]PWS Information'!$E$10="CWS",T2750="Multiple Family Residence",'[1]PWS Information'!$E$11="No",P2750="Lead")),
(AND('[1]PWS Information'!$E$10="CWS",T2750="Other",P2750="Lead")),
(AND(T2750="",P2750="Lead")),
(AND('[1]PWS Information'!$E$10="CWS",T2750="Building",P2750="Lead")))),"Tier 2",
IF((OR((AND('[1]PWS Information'!$E$10="CWS",T2750="Single Family Residence",P2750="Galvanized Requiring Replacement")),
(AND('[1]PWS Information'!$E$10="CWS",T2750="Single Family Residence",P2750="Galvanized Requiring Replacement",Q2750="Yes")),
(AND('[1]PWS Information'!$E$10="NTNC",T2750="Single Family Residence",P2750="Galvanized Requiring Replacement")),
(AND('[1]PWS Information'!$E$10="NTNC",T2750="Single Family Residence",Q2750="Yes")))),"Tier 3",
IF((OR((AND('[1]PWS Information'!$E$10="CWS",T2750="Single Family Residence",R2750="Yes",P2750="Non-Lead", I2750="Non-Lead - Copper",K2750="Before 1989")),
(AND('[1]PWS Information'!$E$10="CWS",T2750="Single Family Residence",R2750="Yes",P2750="Non-Lead", M2750="Non-Lead - Copper",N2750="Before 1989")))),"Tier 4",
IF((OR((AND('[1]PWS Information'!$E$10="NTNC",P2750="Non-Lead")),
(AND('[1]PWS Information'!$E$10="CWS",P2750="Non-Lead",R2750="")),
(AND('[1]PWS Information'!$E$10="CWS",P2750="Non-Lead",R2750="No")),
(AND('[1]PWS Information'!$E$10="CWS",P2750="Non-Lead",R2750="Don't Know")),
(AND('[1]PWS Information'!$E$10="CWS",P2750="Non-Lead", I2750="Non-Lead - Copper", R2750="Yes", K2750="Between 1989 and 2014")),
(AND('[1]PWS Information'!$E$10="CWS",P2750="Non-Lead", I2750="Non-Lead - Copper", R2750="Yes", K2750="After 2014")),
(AND('[1]PWS Information'!$E$10="CWS",P2750="Non-Lead", I2750="Non-Lead - Copper", R2750="Yes", K2750="Unknown")),
(AND('[1]PWS Information'!$E$10="CWS",P2750="Non-Lead", M2750="Non-Lead - Copper", R2750="Yes", N2750="Between 1989 and 2014")),
(AND('[1]PWS Information'!$E$10="CWS",P2750="Non-Lead", M2750="Non-Lead - Copper", R2750="Yes", N2750="After 2014")),
(AND('[1]PWS Information'!$E$10="CWS",P2750="Non-Lead", M2750="Non-Lead - Copper", R2750="Yes", N2750="Unknown")),
(AND('[1]PWS Information'!$E$10="CWS",P2750="Unknown")),
(AND('[1]PWS Information'!$E$10="NTNC",P2750="Unknown")),
(AND('[1]PWS Information'!$E$10="CWS",T2750="Multiple Family Residence",P2750="Galvanized Requiring Replacement")),
(AND('[1]PWS Information'!$E$10="CWS",P2750="Galvanized Requiring Replacement")),
(AND('[1]PWS Information'!$E$10="NTNC",T2750="Multiple Family Residence",P2750="Galvanized Requiring Replacement")))),"Tier 5",
"")))))</f>
        <v>Tier 5</v>
      </c>
      <c r="Y2750" s="24"/>
      <c r="Z2750" s="24"/>
    </row>
    <row r="2751" spans="1:26" x14ac:dyDescent="0.25">
      <c r="A2751" s="17">
        <v>2748</v>
      </c>
      <c r="B2751" s="18">
        <v>2611</v>
      </c>
      <c r="C2751" s="18" t="s">
        <v>108</v>
      </c>
      <c r="D2751" s="18" t="s">
        <v>188</v>
      </c>
      <c r="E2751" s="18">
        <v>79549</v>
      </c>
      <c r="F2751" s="18"/>
      <c r="G2751" s="18"/>
      <c r="H2751" s="18"/>
      <c r="I2751" s="21" t="s">
        <v>221</v>
      </c>
      <c r="J2751" s="22" t="s">
        <v>254</v>
      </c>
      <c r="K2751" s="22" t="s">
        <v>255</v>
      </c>
      <c r="L2751" s="22" t="s">
        <v>256</v>
      </c>
      <c r="M2751" s="21" t="s">
        <v>218</v>
      </c>
      <c r="N2751" s="19" t="s">
        <v>205</v>
      </c>
      <c r="O2751" s="22" t="s">
        <v>257</v>
      </c>
      <c r="P2751" s="31" t="str">
        <f t="shared" si="43"/>
        <v>Non-Lead</v>
      </c>
      <c r="Q2751" s="40" t="s">
        <v>254</v>
      </c>
      <c r="R2751" s="40" t="s">
        <v>254</v>
      </c>
      <c r="S2751" s="24"/>
      <c r="T2751" s="16"/>
      <c r="U2751" s="41" t="s">
        <v>255</v>
      </c>
      <c r="V2751" s="41" t="s">
        <v>255</v>
      </c>
      <c r="W2751" s="16"/>
      <c r="X2751" s="43" t="str">
        <f>IF((OR((AND('[1]PWS Information'!$E$10="CWS",T2751="Single Family Residence",P2751="Lead")),
(AND('[1]PWS Information'!$E$10="CWS",T2751="Multiple Family Residence",'[1]PWS Information'!$E$11="Yes",P2751="Lead")),
(AND('[1]PWS Information'!$E$10="NTNC",P2751="Lead")))),"Tier 1",
IF((OR((AND('[1]PWS Information'!$E$10="CWS",T2751="Multiple Family Residence",'[1]PWS Information'!$E$11="No",P2751="Lead")),
(AND('[1]PWS Information'!$E$10="CWS",T2751="Other",P2751="Lead")),
(AND(T2751="",P2751="Lead")),
(AND('[1]PWS Information'!$E$10="CWS",T2751="Building",P2751="Lead")))),"Tier 2",
IF((OR((AND('[1]PWS Information'!$E$10="CWS",T2751="Single Family Residence",P2751="Galvanized Requiring Replacement")),
(AND('[1]PWS Information'!$E$10="CWS",T2751="Single Family Residence",P2751="Galvanized Requiring Replacement",Q2751="Yes")),
(AND('[1]PWS Information'!$E$10="NTNC",T2751="Single Family Residence",P2751="Galvanized Requiring Replacement")),
(AND('[1]PWS Information'!$E$10="NTNC",T2751="Single Family Residence",Q2751="Yes")))),"Tier 3",
IF((OR((AND('[1]PWS Information'!$E$10="CWS",T2751="Single Family Residence",R2751="Yes",P2751="Non-Lead", I2751="Non-Lead - Copper",K2751="Before 1989")),
(AND('[1]PWS Information'!$E$10="CWS",T2751="Single Family Residence",R2751="Yes",P2751="Non-Lead", M2751="Non-Lead - Copper",N2751="Before 1989")))),"Tier 4",
IF((OR((AND('[1]PWS Information'!$E$10="NTNC",P2751="Non-Lead")),
(AND('[1]PWS Information'!$E$10="CWS",P2751="Non-Lead",R2751="")),
(AND('[1]PWS Information'!$E$10="CWS",P2751="Non-Lead",R2751="No")),
(AND('[1]PWS Information'!$E$10="CWS",P2751="Non-Lead",R2751="Don't Know")),
(AND('[1]PWS Information'!$E$10="CWS",P2751="Non-Lead", I2751="Non-Lead - Copper", R2751="Yes", K2751="Between 1989 and 2014")),
(AND('[1]PWS Information'!$E$10="CWS",P2751="Non-Lead", I2751="Non-Lead - Copper", R2751="Yes", K2751="After 2014")),
(AND('[1]PWS Information'!$E$10="CWS",P2751="Non-Lead", I2751="Non-Lead - Copper", R2751="Yes", K2751="Unknown")),
(AND('[1]PWS Information'!$E$10="CWS",P2751="Non-Lead", M2751="Non-Lead - Copper", R2751="Yes", N2751="Between 1989 and 2014")),
(AND('[1]PWS Information'!$E$10="CWS",P2751="Non-Lead", M2751="Non-Lead - Copper", R2751="Yes", N2751="After 2014")),
(AND('[1]PWS Information'!$E$10="CWS",P2751="Non-Lead", M2751="Non-Lead - Copper", R2751="Yes", N2751="Unknown")),
(AND('[1]PWS Information'!$E$10="CWS",P2751="Unknown")),
(AND('[1]PWS Information'!$E$10="NTNC",P2751="Unknown")),
(AND('[1]PWS Information'!$E$10="CWS",T2751="Multiple Family Residence",P2751="Galvanized Requiring Replacement")),
(AND('[1]PWS Information'!$E$10="CWS",P2751="Galvanized Requiring Replacement")),
(AND('[1]PWS Information'!$E$10="NTNC",T2751="Multiple Family Residence",P2751="Galvanized Requiring Replacement")))),"Tier 5",
"")))))</f>
        <v>Tier 5</v>
      </c>
      <c r="Y2751" s="24"/>
      <c r="Z2751" s="24"/>
    </row>
    <row r="2752" spans="1:26" x14ac:dyDescent="0.25">
      <c r="A2752" s="17">
        <v>2749</v>
      </c>
      <c r="B2752" s="18">
        <v>2700</v>
      </c>
      <c r="C2752" s="18" t="s">
        <v>108</v>
      </c>
      <c r="D2752" s="18" t="s">
        <v>188</v>
      </c>
      <c r="E2752" s="18">
        <v>79549</v>
      </c>
      <c r="F2752" s="18"/>
      <c r="G2752" s="18"/>
      <c r="H2752" s="18"/>
      <c r="I2752" s="21" t="s">
        <v>218</v>
      </c>
      <c r="J2752" s="22" t="s">
        <v>254</v>
      </c>
      <c r="K2752" s="22" t="s">
        <v>255</v>
      </c>
      <c r="L2752" s="22" t="s">
        <v>256</v>
      </c>
      <c r="M2752" s="21" t="s">
        <v>218</v>
      </c>
      <c r="N2752" s="19"/>
      <c r="O2752" s="22" t="s">
        <v>256</v>
      </c>
      <c r="P2752" s="31" t="str">
        <f t="shared" si="43"/>
        <v>Non-Lead</v>
      </c>
      <c r="Q2752" s="40" t="s">
        <v>254</v>
      </c>
      <c r="R2752" s="40" t="s">
        <v>254</v>
      </c>
      <c r="S2752" s="24"/>
      <c r="T2752" s="16"/>
      <c r="U2752" s="41" t="s">
        <v>255</v>
      </c>
      <c r="V2752" s="41" t="s">
        <v>255</v>
      </c>
      <c r="W2752" s="16"/>
      <c r="X2752" s="43" t="str">
        <f>IF((OR((AND('[1]PWS Information'!$E$10="CWS",T2752="Single Family Residence",P2752="Lead")),
(AND('[1]PWS Information'!$E$10="CWS",T2752="Multiple Family Residence",'[1]PWS Information'!$E$11="Yes",P2752="Lead")),
(AND('[1]PWS Information'!$E$10="NTNC",P2752="Lead")))),"Tier 1",
IF((OR((AND('[1]PWS Information'!$E$10="CWS",T2752="Multiple Family Residence",'[1]PWS Information'!$E$11="No",P2752="Lead")),
(AND('[1]PWS Information'!$E$10="CWS",T2752="Other",P2752="Lead")),
(AND(T2752="",P2752="Lead")),
(AND('[1]PWS Information'!$E$10="CWS",T2752="Building",P2752="Lead")))),"Tier 2",
IF((OR((AND('[1]PWS Information'!$E$10="CWS",T2752="Single Family Residence",P2752="Galvanized Requiring Replacement")),
(AND('[1]PWS Information'!$E$10="CWS",T2752="Single Family Residence",P2752="Galvanized Requiring Replacement",Q2752="Yes")),
(AND('[1]PWS Information'!$E$10="NTNC",T2752="Single Family Residence",P2752="Galvanized Requiring Replacement")),
(AND('[1]PWS Information'!$E$10="NTNC",T2752="Single Family Residence",Q2752="Yes")))),"Tier 3",
IF((OR((AND('[1]PWS Information'!$E$10="CWS",T2752="Single Family Residence",R2752="Yes",P2752="Non-Lead", I2752="Non-Lead - Copper",K2752="Before 1989")),
(AND('[1]PWS Information'!$E$10="CWS",T2752="Single Family Residence",R2752="Yes",P2752="Non-Lead", M2752="Non-Lead - Copper",N2752="Before 1989")))),"Tier 4",
IF((OR((AND('[1]PWS Information'!$E$10="NTNC",P2752="Non-Lead")),
(AND('[1]PWS Information'!$E$10="CWS",P2752="Non-Lead",R2752="")),
(AND('[1]PWS Information'!$E$10="CWS",P2752="Non-Lead",R2752="No")),
(AND('[1]PWS Information'!$E$10="CWS",P2752="Non-Lead",R2752="Don't Know")),
(AND('[1]PWS Information'!$E$10="CWS",P2752="Non-Lead", I2752="Non-Lead - Copper", R2752="Yes", K2752="Between 1989 and 2014")),
(AND('[1]PWS Information'!$E$10="CWS",P2752="Non-Lead", I2752="Non-Lead - Copper", R2752="Yes", K2752="After 2014")),
(AND('[1]PWS Information'!$E$10="CWS",P2752="Non-Lead", I2752="Non-Lead - Copper", R2752="Yes", K2752="Unknown")),
(AND('[1]PWS Information'!$E$10="CWS",P2752="Non-Lead", M2752="Non-Lead - Copper", R2752="Yes", N2752="Between 1989 and 2014")),
(AND('[1]PWS Information'!$E$10="CWS",P2752="Non-Lead", M2752="Non-Lead - Copper", R2752="Yes", N2752="After 2014")),
(AND('[1]PWS Information'!$E$10="CWS",P2752="Non-Lead", M2752="Non-Lead - Copper", R2752="Yes", N2752="Unknown")),
(AND('[1]PWS Information'!$E$10="CWS",P2752="Unknown")),
(AND('[1]PWS Information'!$E$10="NTNC",P2752="Unknown")),
(AND('[1]PWS Information'!$E$10="CWS",T2752="Multiple Family Residence",P2752="Galvanized Requiring Replacement")),
(AND('[1]PWS Information'!$E$10="CWS",P2752="Galvanized Requiring Replacement")),
(AND('[1]PWS Information'!$E$10="NTNC",T2752="Multiple Family Residence",P2752="Galvanized Requiring Replacement")))),"Tier 5",
"")))))</f>
        <v>Tier 5</v>
      </c>
      <c r="Y2752" s="24"/>
      <c r="Z2752" s="24"/>
    </row>
    <row r="2753" spans="1:26" x14ac:dyDescent="0.25">
      <c r="A2753" s="17">
        <v>2750</v>
      </c>
      <c r="B2753" s="17">
        <v>2700</v>
      </c>
      <c r="C2753" s="17" t="s">
        <v>108</v>
      </c>
      <c r="D2753" s="17" t="s">
        <v>188</v>
      </c>
      <c r="E2753" s="17">
        <v>79549</v>
      </c>
      <c r="F2753" s="17"/>
      <c r="G2753" s="17"/>
      <c r="H2753" s="17"/>
      <c r="I2753" s="21" t="s">
        <v>221</v>
      </c>
      <c r="J2753" s="22" t="s">
        <v>254</v>
      </c>
      <c r="K2753" s="22" t="s">
        <v>255</v>
      </c>
      <c r="L2753" s="22" t="s">
        <v>256</v>
      </c>
      <c r="M2753" s="21" t="s">
        <v>218</v>
      </c>
      <c r="N2753" s="19"/>
      <c r="O2753" s="22" t="s">
        <v>256</v>
      </c>
      <c r="P2753" s="31" t="str">
        <f t="shared" si="43"/>
        <v>Non-Lead</v>
      </c>
      <c r="Q2753" s="40" t="s">
        <v>254</v>
      </c>
      <c r="R2753" s="40" t="s">
        <v>254</v>
      </c>
      <c r="S2753" s="24"/>
      <c r="T2753" s="16"/>
      <c r="U2753" s="41" t="s">
        <v>255</v>
      </c>
      <c r="V2753" s="41" t="s">
        <v>255</v>
      </c>
      <c r="W2753" s="16"/>
      <c r="X2753" s="43" t="str">
        <f>IF((OR((AND('[1]PWS Information'!$E$10="CWS",T2753="Single Family Residence",P2753="Lead")),
(AND('[1]PWS Information'!$E$10="CWS",T2753="Multiple Family Residence",'[1]PWS Information'!$E$11="Yes",P2753="Lead")),
(AND('[1]PWS Information'!$E$10="NTNC",P2753="Lead")))),"Tier 1",
IF((OR((AND('[1]PWS Information'!$E$10="CWS",T2753="Multiple Family Residence",'[1]PWS Information'!$E$11="No",P2753="Lead")),
(AND('[1]PWS Information'!$E$10="CWS",T2753="Other",P2753="Lead")),
(AND(T2753="",P2753="Lead")),
(AND('[1]PWS Information'!$E$10="CWS",T2753="Building",P2753="Lead")))),"Tier 2",
IF((OR((AND('[1]PWS Information'!$E$10="CWS",T2753="Single Family Residence",P2753="Galvanized Requiring Replacement")),
(AND('[1]PWS Information'!$E$10="CWS",T2753="Single Family Residence",P2753="Galvanized Requiring Replacement",Q2753="Yes")),
(AND('[1]PWS Information'!$E$10="NTNC",T2753="Single Family Residence",P2753="Galvanized Requiring Replacement")),
(AND('[1]PWS Information'!$E$10="NTNC",T2753="Single Family Residence",Q2753="Yes")))),"Tier 3",
IF((OR((AND('[1]PWS Information'!$E$10="CWS",T2753="Single Family Residence",R2753="Yes",P2753="Non-Lead", I2753="Non-Lead - Copper",K2753="Before 1989")),
(AND('[1]PWS Information'!$E$10="CWS",T2753="Single Family Residence",R2753="Yes",P2753="Non-Lead", M2753="Non-Lead - Copper",N2753="Before 1989")))),"Tier 4",
IF((OR((AND('[1]PWS Information'!$E$10="NTNC",P2753="Non-Lead")),
(AND('[1]PWS Information'!$E$10="CWS",P2753="Non-Lead",R2753="")),
(AND('[1]PWS Information'!$E$10="CWS",P2753="Non-Lead",R2753="No")),
(AND('[1]PWS Information'!$E$10="CWS",P2753="Non-Lead",R2753="Don't Know")),
(AND('[1]PWS Information'!$E$10="CWS",P2753="Non-Lead", I2753="Non-Lead - Copper", R2753="Yes", K2753="Between 1989 and 2014")),
(AND('[1]PWS Information'!$E$10="CWS",P2753="Non-Lead", I2753="Non-Lead - Copper", R2753="Yes", K2753="After 2014")),
(AND('[1]PWS Information'!$E$10="CWS",P2753="Non-Lead", I2753="Non-Lead - Copper", R2753="Yes", K2753="Unknown")),
(AND('[1]PWS Information'!$E$10="CWS",P2753="Non-Lead", M2753="Non-Lead - Copper", R2753="Yes", N2753="Between 1989 and 2014")),
(AND('[1]PWS Information'!$E$10="CWS",P2753="Non-Lead", M2753="Non-Lead - Copper", R2753="Yes", N2753="After 2014")),
(AND('[1]PWS Information'!$E$10="CWS",P2753="Non-Lead", M2753="Non-Lead - Copper", R2753="Yes", N2753="Unknown")),
(AND('[1]PWS Information'!$E$10="CWS",P2753="Unknown")),
(AND('[1]PWS Information'!$E$10="NTNC",P2753="Unknown")),
(AND('[1]PWS Information'!$E$10="CWS",T2753="Multiple Family Residence",P2753="Galvanized Requiring Replacement")),
(AND('[1]PWS Information'!$E$10="CWS",P2753="Galvanized Requiring Replacement")),
(AND('[1]PWS Information'!$E$10="NTNC",T2753="Multiple Family Residence",P2753="Galvanized Requiring Replacement")))),"Tier 5",
"")))))</f>
        <v>Tier 5</v>
      </c>
      <c r="Y2753" s="24"/>
      <c r="Z2753" s="24"/>
    </row>
    <row r="2754" spans="1:26" x14ac:dyDescent="0.25">
      <c r="A2754" s="17">
        <v>2751</v>
      </c>
      <c r="B2754" s="18">
        <v>2701</v>
      </c>
      <c r="C2754" s="18" t="s">
        <v>108</v>
      </c>
      <c r="D2754" s="18" t="s">
        <v>188</v>
      </c>
      <c r="E2754" s="18">
        <v>79549</v>
      </c>
      <c r="F2754" s="18"/>
      <c r="G2754" s="18"/>
      <c r="H2754" s="18"/>
      <c r="I2754" s="21" t="s">
        <v>221</v>
      </c>
      <c r="J2754" s="22" t="s">
        <v>254</v>
      </c>
      <c r="K2754" s="22" t="s">
        <v>255</v>
      </c>
      <c r="L2754" s="22" t="s">
        <v>256</v>
      </c>
      <c r="M2754" s="21" t="s">
        <v>218</v>
      </c>
      <c r="N2754" s="19" t="s">
        <v>205</v>
      </c>
      <c r="O2754" s="22" t="s">
        <v>257</v>
      </c>
      <c r="P2754" s="31" t="str">
        <f t="shared" si="43"/>
        <v>Non-Lead</v>
      </c>
      <c r="Q2754" s="40" t="s">
        <v>254</v>
      </c>
      <c r="R2754" s="40" t="s">
        <v>254</v>
      </c>
      <c r="S2754" s="24"/>
      <c r="T2754" s="16"/>
      <c r="U2754" s="41" t="s">
        <v>255</v>
      </c>
      <c r="V2754" s="41" t="s">
        <v>255</v>
      </c>
      <c r="W2754" s="16"/>
      <c r="X2754" s="43" t="str">
        <f>IF((OR((AND('[1]PWS Information'!$E$10="CWS",T2754="Single Family Residence",P2754="Lead")),
(AND('[1]PWS Information'!$E$10="CWS",T2754="Multiple Family Residence",'[1]PWS Information'!$E$11="Yes",P2754="Lead")),
(AND('[1]PWS Information'!$E$10="NTNC",P2754="Lead")))),"Tier 1",
IF((OR((AND('[1]PWS Information'!$E$10="CWS",T2754="Multiple Family Residence",'[1]PWS Information'!$E$11="No",P2754="Lead")),
(AND('[1]PWS Information'!$E$10="CWS",T2754="Other",P2754="Lead")),
(AND(T2754="",P2754="Lead")),
(AND('[1]PWS Information'!$E$10="CWS",T2754="Building",P2754="Lead")))),"Tier 2",
IF((OR((AND('[1]PWS Information'!$E$10="CWS",T2754="Single Family Residence",P2754="Galvanized Requiring Replacement")),
(AND('[1]PWS Information'!$E$10="CWS",T2754="Single Family Residence",P2754="Galvanized Requiring Replacement",Q2754="Yes")),
(AND('[1]PWS Information'!$E$10="NTNC",T2754="Single Family Residence",P2754="Galvanized Requiring Replacement")),
(AND('[1]PWS Information'!$E$10="NTNC",T2754="Single Family Residence",Q2754="Yes")))),"Tier 3",
IF((OR((AND('[1]PWS Information'!$E$10="CWS",T2754="Single Family Residence",R2754="Yes",P2754="Non-Lead", I2754="Non-Lead - Copper",K2754="Before 1989")),
(AND('[1]PWS Information'!$E$10="CWS",T2754="Single Family Residence",R2754="Yes",P2754="Non-Lead", M2754="Non-Lead - Copper",N2754="Before 1989")))),"Tier 4",
IF((OR((AND('[1]PWS Information'!$E$10="NTNC",P2754="Non-Lead")),
(AND('[1]PWS Information'!$E$10="CWS",P2754="Non-Lead",R2754="")),
(AND('[1]PWS Information'!$E$10="CWS",P2754="Non-Lead",R2754="No")),
(AND('[1]PWS Information'!$E$10="CWS",P2754="Non-Lead",R2754="Don't Know")),
(AND('[1]PWS Information'!$E$10="CWS",P2754="Non-Lead", I2754="Non-Lead - Copper", R2754="Yes", K2754="Between 1989 and 2014")),
(AND('[1]PWS Information'!$E$10="CWS",P2754="Non-Lead", I2754="Non-Lead - Copper", R2754="Yes", K2754="After 2014")),
(AND('[1]PWS Information'!$E$10="CWS",P2754="Non-Lead", I2754="Non-Lead - Copper", R2754="Yes", K2754="Unknown")),
(AND('[1]PWS Information'!$E$10="CWS",P2754="Non-Lead", M2754="Non-Lead - Copper", R2754="Yes", N2754="Between 1989 and 2014")),
(AND('[1]PWS Information'!$E$10="CWS",P2754="Non-Lead", M2754="Non-Lead - Copper", R2754="Yes", N2754="After 2014")),
(AND('[1]PWS Information'!$E$10="CWS",P2754="Non-Lead", M2754="Non-Lead - Copper", R2754="Yes", N2754="Unknown")),
(AND('[1]PWS Information'!$E$10="CWS",P2754="Unknown")),
(AND('[1]PWS Information'!$E$10="NTNC",P2754="Unknown")),
(AND('[1]PWS Information'!$E$10="CWS",T2754="Multiple Family Residence",P2754="Galvanized Requiring Replacement")),
(AND('[1]PWS Information'!$E$10="CWS",P2754="Galvanized Requiring Replacement")),
(AND('[1]PWS Information'!$E$10="NTNC",T2754="Multiple Family Residence",P2754="Galvanized Requiring Replacement")))),"Tier 5",
"")))))</f>
        <v>Tier 5</v>
      </c>
      <c r="Y2754" s="24"/>
      <c r="Z2754" s="24"/>
    </row>
    <row r="2755" spans="1:26" x14ac:dyDescent="0.25">
      <c r="A2755" s="17">
        <v>2752</v>
      </c>
      <c r="B2755" s="17">
        <v>2702</v>
      </c>
      <c r="C2755" s="17" t="s">
        <v>108</v>
      </c>
      <c r="D2755" s="17" t="s">
        <v>188</v>
      </c>
      <c r="E2755" s="17">
        <v>79549</v>
      </c>
      <c r="F2755" s="17"/>
      <c r="G2755" s="17"/>
      <c r="H2755" s="17"/>
      <c r="I2755" s="21" t="s">
        <v>218</v>
      </c>
      <c r="J2755" s="22" t="s">
        <v>254</v>
      </c>
      <c r="K2755" s="22" t="s">
        <v>255</v>
      </c>
      <c r="L2755" s="22" t="s">
        <v>256</v>
      </c>
      <c r="M2755" s="21" t="s">
        <v>218</v>
      </c>
      <c r="N2755" s="19"/>
      <c r="O2755" s="22" t="s">
        <v>256</v>
      </c>
      <c r="P2755" s="31" t="str">
        <f t="shared" si="43"/>
        <v>Non-Lead</v>
      </c>
      <c r="Q2755" s="40" t="s">
        <v>254</v>
      </c>
      <c r="R2755" s="40" t="s">
        <v>254</v>
      </c>
      <c r="S2755" s="24"/>
      <c r="T2755" s="16"/>
      <c r="U2755" s="41" t="s">
        <v>255</v>
      </c>
      <c r="V2755" s="41" t="s">
        <v>255</v>
      </c>
      <c r="W2755" s="16"/>
      <c r="X2755" s="43" t="str">
        <f>IF((OR((AND('[1]PWS Information'!$E$10="CWS",T2755="Single Family Residence",P2755="Lead")),
(AND('[1]PWS Information'!$E$10="CWS",T2755="Multiple Family Residence",'[1]PWS Information'!$E$11="Yes",P2755="Lead")),
(AND('[1]PWS Information'!$E$10="NTNC",P2755="Lead")))),"Tier 1",
IF((OR((AND('[1]PWS Information'!$E$10="CWS",T2755="Multiple Family Residence",'[1]PWS Information'!$E$11="No",P2755="Lead")),
(AND('[1]PWS Information'!$E$10="CWS",T2755="Other",P2755="Lead")),
(AND(T2755="",P2755="Lead")),
(AND('[1]PWS Information'!$E$10="CWS",T2755="Building",P2755="Lead")))),"Tier 2",
IF((OR((AND('[1]PWS Information'!$E$10="CWS",T2755="Single Family Residence",P2755="Galvanized Requiring Replacement")),
(AND('[1]PWS Information'!$E$10="CWS",T2755="Single Family Residence",P2755="Galvanized Requiring Replacement",Q2755="Yes")),
(AND('[1]PWS Information'!$E$10="NTNC",T2755="Single Family Residence",P2755="Galvanized Requiring Replacement")),
(AND('[1]PWS Information'!$E$10="NTNC",T2755="Single Family Residence",Q2755="Yes")))),"Tier 3",
IF((OR((AND('[1]PWS Information'!$E$10="CWS",T2755="Single Family Residence",R2755="Yes",P2755="Non-Lead", I2755="Non-Lead - Copper",K2755="Before 1989")),
(AND('[1]PWS Information'!$E$10="CWS",T2755="Single Family Residence",R2755="Yes",P2755="Non-Lead", M2755="Non-Lead - Copper",N2755="Before 1989")))),"Tier 4",
IF((OR((AND('[1]PWS Information'!$E$10="NTNC",P2755="Non-Lead")),
(AND('[1]PWS Information'!$E$10="CWS",P2755="Non-Lead",R2755="")),
(AND('[1]PWS Information'!$E$10="CWS",P2755="Non-Lead",R2755="No")),
(AND('[1]PWS Information'!$E$10="CWS",P2755="Non-Lead",R2755="Don't Know")),
(AND('[1]PWS Information'!$E$10="CWS",P2755="Non-Lead", I2755="Non-Lead - Copper", R2755="Yes", K2755="Between 1989 and 2014")),
(AND('[1]PWS Information'!$E$10="CWS",P2755="Non-Lead", I2755="Non-Lead - Copper", R2755="Yes", K2755="After 2014")),
(AND('[1]PWS Information'!$E$10="CWS",P2755="Non-Lead", I2755="Non-Lead - Copper", R2755="Yes", K2755="Unknown")),
(AND('[1]PWS Information'!$E$10="CWS",P2755="Non-Lead", M2755="Non-Lead - Copper", R2755="Yes", N2755="Between 1989 and 2014")),
(AND('[1]PWS Information'!$E$10="CWS",P2755="Non-Lead", M2755="Non-Lead - Copper", R2755="Yes", N2755="After 2014")),
(AND('[1]PWS Information'!$E$10="CWS",P2755="Non-Lead", M2755="Non-Lead - Copper", R2755="Yes", N2755="Unknown")),
(AND('[1]PWS Information'!$E$10="CWS",P2755="Unknown")),
(AND('[1]PWS Information'!$E$10="NTNC",P2755="Unknown")),
(AND('[1]PWS Information'!$E$10="CWS",T2755="Multiple Family Residence",P2755="Galvanized Requiring Replacement")),
(AND('[1]PWS Information'!$E$10="CWS",P2755="Galvanized Requiring Replacement")),
(AND('[1]PWS Information'!$E$10="NTNC",T2755="Multiple Family Residence",P2755="Galvanized Requiring Replacement")))),"Tier 5",
"")))))</f>
        <v>Tier 5</v>
      </c>
      <c r="Y2755" s="24"/>
      <c r="Z2755" s="24"/>
    </row>
    <row r="2756" spans="1:26" x14ac:dyDescent="0.25">
      <c r="A2756" s="17">
        <v>2753</v>
      </c>
      <c r="B2756" s="17">
        <v>2702</v>
      </c>
      <c r="C2756" s="17" t="s">
        <v>108</v>
      </c>
      <c r="D2756" s="17" t="s">
        <v>188</v>
      </c>
      <c r="E2756" s="17">
        <v>79549</v>
      </c>
      <c r="F2756" s="17"/>
      <c r="G2756" s="17"/>
      <c r="H2756" s="17"/>
      <c r="I2756" s="21" t="s">
        <v>221</v>
      </c>
      <c r="J2756" s="22" t="s">
        <v>254</v>
      </c>
      <c r="K2756" s="22" t="s">
        <v>255</v>
      </c>
      <c r="L2756" s="22" t="s">
        <v>256</v>
      </c>
      <c r="M2756" s="21" t="s">
        <v>218</v>
      </c>
      <c r="N2756" s="37"/>
      <c r="O2756" s="22" t="s">
        <v>256</v>
      </c>
      <c r="P2756" s="31" t="str">
        <f t="shared" si="43"/>
        <v>Non-Lead</v>
      </c>
      <c r="Q2756" s="40" t="s">
        <v>254</v>
      </c>
      <c r="R2756" s="40" t="s">
        <v>254</v>
      </c>
      <c r="S2756" s="24"/>
      <c r="T2756" s="16"/>
      <c r="U2756" s="41" t="s">
        <v>255</v>
      </c>
      <c r="V2756" s="41" t="s">
        <v>255</v>
      </c>
      <c r="W2756" s="16"/>
      <c r="X2756" s="43" t="str">
        <f>IF((OR((AND('[1]PWS Information'!$E$10="CWS",T2756="Single Family Residence",P2756="Lead")),
(AND('[1]PWS Information'!$E$10="CWS",T2756="Multiple Family Residence",'[1]PWS Information'!$E$11="Yes",P2756="Lead")),
(AND('[1]PWS Information'!$E$10="NTNC",P2756="Lead")))),"Tier 1",
IF((OR((AND('[1]PWS Information'!$E$10="CWS",T2756="Multiple Family Residence",'[1]PWS Information'!$E$11="No",P2756="Lead")),
(AND('[1]PWS Information'!$E$10="CWS",T2756="Other",P2756="Lead")),
(AND(T2756="",P2756="Lead")),
(AND('[1]PWS Information'!$E$10="CWS",T2756="Building",P2756="Lead")))),"Tier 2",
IF((OR((AND('[1]PWS Information'!$E$10="CWS",T2756="Single Family Residence",P2756="Galvanized Requiring Replacement")),
(AND('[1]PWS Information'!$E$10="CWS",T2756="Single Family Residence",P2756="Galvanized Requiring Replacement",Q2756="Yes")),
(AND('[1]PWS Information'!$E$10="NTNC",T2756="Single Family Residence",P2756="Galvanized Requiring Replacement")),
(AND('[1]PWS Information'!$E$10="NTNC",T2756="Single Family Residence",Q2756="Yes")))),"Tier 3",
IF((OR((AND('[1]PWS Information'!$E$10="CWS",T2756="Single Family Residence",R2756="Yes",P2756="Non-Lead", I2756="Non-Lead - Copper",K2756="Before 1989")),
(AND('[1]PWS Information'!$E$10="CWS",T2756="Single Family Residence",R2756="Yes",P2756="Non-Lead", M2756="Non-Lead - Copper",N2756="Before 1989")))),"Tier 4",
IF((OR((AND('[1]PWS Information'!$E$10="NTNC",P2756="Non-Lead")),
(AND('[1]PWS Information'!$E$10="CWS",P2756="Non-Lead",R2756="")),
(AND('[1]PWS Information'!$E$10="CWS",P2756="Non-Lead",R2756="No")),
(AND('[1]PWS Information'!$E$10="CWS",P2756="Non-Lead",R2756="Don't Know")),
(AND('[1]PWS Information'!$E$10="CWS",P2756="Non-Lead", I2756="Non-Lead - Copper", R2756="Yes", K2756="Between 1989 and 2014")),
(AND('[1]PWS Information'!$E$10="CWS",P2756="Non-Lead", I2756="Non-Lead - Copper", R2756="Yes", K2756="After 2014")),
(AND('[1]PWS Information'!$E$10="CWS",P2756="Non-Lead", I2756="Non-Lead - Copper", R2756="Yes", K2756="Unknown")),
(AND('[1]PWS Information'!$E$10="CWS",P2756="Non-Lead", M2756="Non-Lead - Copper", R2756="Yes", N2756="Between 1989 and 2014")),
(AND('[1]PWS Information'!$E$10="CWS",P2756="Non-Lead", M2756="Non-Lead - Copper", R2756="Yes", N2756="After 2014")),
(AND('[1]PWS Information'!$E$10="CWS",P2756="Non-Lead", M2756="Non-Lead - Copper", R2756="Yes", N2756="Unknown")),
(AND('[1]PWS Information'!$E$10="CWS",P2756="Unknown")),
(AND('[1]PWS Information'!$E$10="NTNC",P2756="Unknown")),
(AND('[1]PWS Information'!$E$10="CWS",T2756="Multiple Family Residence",P2756="Galvanized Requiring Replacement")),
(AND('[1]PWS Information'!$E$10="CWS",P2756="Galvanized Requiring Replacement")),
(AND('[1]PWS Information'!$E$10="NTNC",T2756="Multiple Family Residence",P2756="Galvanized Requiring Replacement")))),"Tier 5",
"")))))</f>
        <v>Tier 5</v>
      </c>
      <c r="Y2756" s="24"/>
      <c r="Z2756" s="24"/>
    </row>
    <row r="2757" spans="1:26" x14ac:dyDescent="0.25">
      <c r="A2757" s="17">
        <v>2754</v>
      </c>
      <c r="B2757" s="17">
        <v>2703</v>
      </c>
      <c r="C2757" s="17" t="s">
        <v>108</v>
      </c>
      <c r="D2757" s="17" t="s">
        <v>188</v>
      </c>
      <c r="E2757" s="17">
        <v>79549</v>
      </c>
      <c r="F2757" s="17"/>
      <c r="G2757" s="17"/>
      <c r="H2757" s="17"/>
      <c r="I2757" s="21" t="s">
        <v>221</v>
      </c>
      <c r="J2757" s="22" t="s">
        <v>254</v>
      </c>
      <c r="K2757" s="22" t="s">
        <v>255</v>
      </c>
      <c r="L2757" s="22" t="s">
        <v>256</v>
      </c>
      <c r="M2757" s="21" t="s">
        <v>218</v>
      </c>
      <c r="N2757" s="19" t="s">
        <v>205</v>
      </c>
      <c r="O2757" s="22" t="s">
        <v>257</v>
      </c>
      <c r="P2757" s="31" t="str">
        <f t="shared" si="43"/>
        <v>Non-Lead</v>
      </c>
      <c r="Q2757" s="40" t="s">
        <v>254</v>
      </c>
      <c r="R2757" s="40" t="s">
        <v>254</v>
      </c>
      <c r="S2757" s="24"/>
      <c r="T2757" s="16"/>
      <c r="U2757" s="41" t="s">
        <v>255</v>
      </c>
      <c r="V2757" s="41" t="s">
        <v>255</v>
      </c>
      <c r="W2757" s="16"/>
      <c r="X2757" s="43" t="str">
        <f>IF((OR((AND('[1]PWS Information'!$E$10="CWS",T2757="Single Family Residence",P2757="Lead")),
(AND('[1]PWS Information'!$E$10="CWS",T2757="Multiple Family Residence",'[1]PWS Information'!$E$11="Yes",P2757="Lead")),
(AND('[1]PWS Information'!$E$10="NTNC",P2757="Lead")))),"Tier 1",
IF((OR((AND('[1]PWS Information'!$E$10="CWS",T2757="Multiple Family Residence",'[1]PWS Information'!$E$11="No",P2757="Lead")),
(AND('[1]PWS Information'!$E$10="CWS",T2757="Other",P2757="Lead")),
(AND(T2757="",P2757="Lead")),
(AND('[1]PWS Information'!$E$10="CWS",T2757="Building",P2757="Lead")))),"Tier 2",
IF((OR((AND('[1]PWS Information'!$E$10="CWS",T2757="Single Family Residence",P2757="Galvanized Requiring Replacement")),
(AND('[1]PWS Information'!$E$10="CWS",T2757="Single Family Residence",P2757="Galvanized Requiring Replacement",Q2757="Yes")),
(AND('[1]PWS Information'!$E$10="NTNC",T2757="Single Family Residence",P2757="Galvanized Requiring Replacement")),
(AND('[1]PWS Information'!$E$10="NTNC",T2757="Single Family Residence",Q2757="Yes")))),"Tier 3",
IF((OR((AND('[1]PWS Information'!$E$10="CWS",T2757="Single Family Residence",R2757="Yes",P2757="Non-Lead", I2757="Non-Lead - Copper",K2757="Before 1989")),
(AND('[1]PWS Information'!$E$10="CWS",T2757="Single Family Residence",R2757="Yes",P2757="Non-Lead", M2757="Non-Lead - Copper",N2757="Before 1989")))),"Tier 4",
IF((OR((AND('[1]PWS Information'!$E$10="NTNC",P2757="Non-Lead")),
(AND('[1]PWS Information'!$E$10="CWS",P2757="Non-Lead",R2757="")),
(AND('[1]PWS Information'!$E$10="CWS",P2757="Non-Lead",R2757="No")),
(AND('[1]PWS Information'!$E$10="CWS",P2757="Non-Lead",R2757="Don't Know")),
(AND('[1]PWS Information'!$E$10="CWS",P2757="Non-Lead", I2757="Non-Lead - Copper", R2757="Yes", K2757="Between 1989 and 2014")),
(AND('[1]PWS Information'!$E$10="CWS",P2757="Non-Lead", I2757="Non-Lead - Copper", R2757="Yes", K2757="After 2014")),
(AND('[1]PWS Information'!$E$10="CWS",P2757="Non-Lead", I2757="Non-Lead - Copper", R2757="Yes", K2757="Unknown")),
(AND('[1]PWS Information'!$E$10="CWS",P2757="Non-Lead", M2757="Non-Lead - Copper", R2757="Yes", N2757="Between 1989 and 2014")),
(AND('[1]PWS Information'!$E$10="CWS",P2757="Non-Lead", M2757="Non-Lead - Copper", R2757="Yes", N2757="After 2014")),
(AND('[1]PWS Information'!$E$10="CWS",P2757="Non-Lead", M2757="Non-Lead - Copper", R2757="Yes", N2757="Unknown")),
(AND('[1]PWS Information'!$E$10="CWS",P2757="Unknown")),
(AND('[1]PWS Information'!$E$10="NTNC",P2757="Unknown")),
(AND('[1]PWS Information'!$E$10="CWS",T2757="Multiple Family Residence",P2757="Galvanized Requiring Replacement")),
(AND('[1]PWS Information'!$E$10="CWS",P2757="Galvanized Requiring Replacement")),
(AND('[1]PWS Information'!$E$10="NTNC",T2757="Multiple Family Residence",P2757="Galvanized Requiring Replacement")))),"Tier 5",
"")))))</f>
        <v>Tier 5</v>
      </c>
      <c r="Y2757" s="24"/>
      <c r="Z2757" s="24"/>
    </row>
    <row r="2758" spans="1:26" x14ac:dyDescent="0.25">
      <c r="A2758" s="17">
        <v>2755</v>
      </c>
      <c r="B2758" s="17">
        <v>2704</v>
      </c>
      <c r="C2758" s="17" t="s">
        <v>108</v>
      </c>
      <c r="D2758" s="17" t="s">
        <v>188</v>
      </c>
      <c r="E2758" s="17">
        <v>79549</v>
      </c>
      <c r="F2758" s="17"/>
      <c r="G2758" s="17"/>
      <c r="H2758" s="17"/>
      <c r="I2758" s="21" t="s">
        <v>218</v>
      </c>
      <c r="J2758" s="22" t="s">
        <v>254</v>
      </c>
      <c r="K2758" s="22" t="s">
        <v>255</v>
      </c>
      <c r="L2758" s="22" t="s">
        <v>256</v>
      </c>
      <c r="M2758" s="21" t="s">
        <v>218</v>
      </c>
      <c r="N2758" s="37" t="s">
        <v>205</v>
      </c>
      <c r="O2758" s="22" t="s">
        <v>257</v>
      </c>
      <c r="P2758" s="31" t="str">
        <f t="shared" si="43"/>
        <v>Non-Lead</v>
      </c>
      <c r="Q2758" s="40" t="s">
        <v>254</v>
      </c>
      <c r="R2758" s="40" t="s">
        <v>254</v>
      </c>
      <c r="S2758" s="24"/>
      <c r="T2758" s="16"/>
      <c r="U2758" s="41" t="s">
        <v>255</v>
      </c>
      <c r="V2758" s="41" t="s">
        <v>255</v>
      </c>
      <c r="W2758" s="16"/>
      <c r="X2758" s="43" t="str">
        <f>IF((OR((AND('[1]PWS Information'!$E$10="CWS",T2758="Single Family Residence",P2758="Lead")),
(AND('[1]PWS Information'!$E$10="CWS",T2758="Multiple Family Residence",'[1]PWS Information'!$E$11="Yes",P2758="Lead")),
(AND('[1]PWS Information'!$E$10="NTNC",P2758="Lead")))),"Tier 1",
IF((OR((AND('[1]PWS Information'!$E$10="CWS",T2758="Multiple Family Residence",'[1]PWS Information'!$E$11="No",P2758="Lead")),
(AND('[1]PWS Information'!$E$10="CWS",T2758="Other",P2758="Lead")),
(AND(T2758="",P2758="Lead")),
(AND('[1]PWS Information'!$E$10="CWS",T2758="Building",P2758="Lead")))),"Tier 2",
IF((OR((AND('[1]PWS Information'!$E$10="CWS",T2758="Single Family Residence",P2758="Galvanized Requiring Replacement")),
(AND('[1]PWS Information'!$E$10="CWS",T2758="Single Family Residence",P2758="Galvanized Requiring Replacement",Q2758="Yes")),
(AND('[1]PWS Information'!$E$10="NTNC",T2758="Single Family Residence",P2758="Galvanized Requiring Replacement")),
(AND('[1]PWS Information'!$E$10="NTNC",T2758="Single Family Residence",Q2758="Yes")))),"Tier 3",
IF((OR((AND('[1]PWS Information'!$E$10="CWS",T2758="Single Family Residence",R2758="Yes",P2758="Non-Lead", I2758="Non-Lead - Copper",K2758="Before 1989")),
(AND('[1]PWS Information'!$E$10="CWS",T2758="Single Family Residence",R2758="Yes",P2758="Non-Lead", M2758="Non-Lead - Copper",N2758="Before 1989")))),"Tier 4",
IF((OR((AND('[1]PWS Information'!$E$10="NTNC",P2758="Non-Lead")),
(AND('[1]PWS Information'!$E$10="CWS",P2758="Non-Lead",R2758="")),
(AND('[1]PWS Information'!$E$10="CWS",P2758="Non-Lead",R2758="No")),
(AND('[1]PWS Information'!$E$10="CWS",P2758="Non-Lead",R2758="Don't Know")),
(AND('[1]PWS Information'!$E$10="CWS",P2758="Non-Lead", I2758="Non-Lead - Copper", R2758="Yes", K2758="Between 1989 and 2014")),
(AND('[1]PWS Information'!$E$10="CWS",P2758="Non-Lead", I2758="Non-Lead - Copper", R2758="Yes", K2758="After 2014")),
(AND('[1]PWS Information'!$E$10="CWS",P2758="Non-Lead", I2758="Non-Lead - Copper", R2758="Yes", K2758="Unknown")),
(AND('[1]PWS Information'!$E$10="CWS",P2758="Non-Lead", M2758="Non-Lead - Copper", R2758="Yes", N2758="Between 1989 and 2014")),
(AND('[1]PWS Information'!$E$10="CWS",P2758="Non-Lead", M2758="Non-Lead - Copper", R2758="Yes", N2758="After 2014")),
(AND('[1]PWS Information'!$E$10="CWS",P2758="Non-Lead", M2758="Non-Lead - Copper", R2758="Yes", N2758="Unknown")),
(AND('[1]PWS Information'!$E$10="CWS",P2758="Unknown")),
(AND('[1]PWS Information'!$E$10="NTNC",P2758="Unknown")),
(AND('[1]PWS Information'!$E$10="CWS",T2758="Multiple Family Residence",P2758="Galvanized Requiring Replacement")),
(AND('[1]PWS Information'!$E$10="CWS",P2758="Galvanized Requiring Replacement")),
(AND('[1]PWS Information'!$E$10="NTNC",T2758="Multiple Family Residence",P2758="Galvanized Requiring Replacement")))),"Tier 5",
"")))))</f>
        <v>Tier 5</v>
      </c>
      <c r="Y2758" s="24"/>
      <c r="Z2758" s="24"/>
    </row>
    <row r="2759" spans="1:26" x14ac:dyDescent="0.25">
      <c r="A2759" s="17">
        <v>2756</v>
      </c>
      <c r="B2759" s="17">
        <v>2705</v>
      </c>
      <c r="C2759" s="17" t="s">
        <v>108</v>
      </c>
      <c r="D2759" s="17" t="s">
        <v>188</v>
      </c>
      <c r="E2759" s="17">
        <v>79549</v>
      </c>
      <c r="F2759" s="17"/>
      <c r="G2759" s="17"/>
      <c r="H2759" s="17"/>
      <c r="I2759" s="21" t="s">
        <v>221</v>
      </c>
      <c r="J2759" s="22" t="s">
        <v>254</v>
      </c>
      <c r="K2759" s="22" t="s">
        <v>255</v>
      </c>
      <c r="L2759" s="22" t="s">
        <v>256</v>
      </c>
      <c r="M2759" s="21" t="s">
        <v>222</v>
      </c>
      <c r="N2759" s="19" t="s">
        <v>205</v>
      </c>
      <c r="O2759" s="22" t="s">
        <v>257</v>
      </c>
      <c r="P2759" s="31" t="str">
        <f t="shared" si="43"/>
        <v>Galvanized Requiring Replacement</v>
      </c>
      <c r="Q2759" s="40" t="s">
        <v>254</v>
      </c>
      <c r="R2759" s="40" t="s">
        <v>254</v>
      </c>
      <c r="S2759" s="24"/>
      <c r="T2759" s="16"/>
      <c r="U2759" s="41" t="s">
        <v>255</v>
      </c>
      <c r="V2759" s="41" t="s">
        <v>255</v>
      </c>
      <c r="W2759" s="16"/>
      <c r="X2759" s="43" t="str">
        <f>IF((OR((AND('[1]PWS Information'!$E$10="CWS",T2759="Single Family Residence",P2759="Lead")),
(AND('[1]PWS Information'!$E$10="CWS",T2759="Multiple Family Residence",'[1]PWS Information'!$E$11="Yes",P2759="Lead")),
(AND('[1]PWS Information'!$E$10="NTNC",P2759="Lead")))),"Tier 1",
IF((OR((AND('[1]PWS Information'!$E$10="CWS",T2759="Multiple Family Residence",'[1]PWS Information'!$E$11="No",P2759="Lead")),
(AND('[1]PWS Information'!$E$10="CWS",T2759="Other",P2759="Lead")),
(AND(T2759="",P2759="Lead")),
(AND('[1]PWS Information'!$E$10="CWS",T2759="Building",P2759="Lead")))),"Tier 2",
IF((OR((AND('[1]PWS Information'!$E$10="CWS",T2759="Single Family Residence",P2759="Galvanized Requiring Replacement")),
(AND('[1]PWS Information'!$E$10="CWS",T2759="Single Family Residence",P2759="Galvanized Requiring Replacement",Q2759="Yes")),
(AND('[1]PWS Information'!$E$10="NTNC",T2759="Single Family Residence",P2759="Galvanized Requiring Replacement")),
(AND('[1]PWS Information'!$E$10="NTNC",T2759="Single Family Residence",Q2759="Yes")))),"Tier 3",
IF((OR((AND('[1]PWS Information'!$E$10="CWS",T2759="Single Family Residence",R2759="Yes",P2759="Non-Lead", I2759="Non-Lead - Copper",K2759="Before 1989")),
(AND('[1]PWS Information'!$E$10="CWS",T2759="Single Family Residence",R2759="Yes",P2759="Non-Lead", M2759="Non-Lead - Copper",N2759="Before 1989")))),"Tier 4",
IF((OR((AND('[1]PWS Information'!$E$10="NTNC",P2759="Non-Lead")),
(AND('[1]PWS Information'!$E$10="CWS",P2759="Non-Lead",R2759="")),
(AND('[1]PWS Information'!$E$10="CWS",P2759="Non-Lead",R2759="No")),
(AND('[1]PWS Information'!$E$10="CWS",P2759="Non-Lead",R2759="Don't Know")),
(AND('[1]PWS Information'!$E$10="CWS",P2759="Non-Lead", I2759="Non-Lead - Copper", R2759="Yes", K2759="Between 1989 and 2014")),
(AND('[1]PWS Information'!$E$10="CWS",P2759="Non-Lead", I2759="Non-Lead - Copper", R2759="Yes", K2759="After 2014")),
(AND('[1]PWS Information'!$E$10="CWS",P2759="Non-Lead", I2759="Non-Lead - Copper", R2759="Yes", K2759="Unknown")),
(AND('[1]PWS Information'!$E$10="CWS",P2759="Non-Lead", M2759="Non-Lead - Copper", R2759="Yes", N2759="Between 1989 and 2014")),
(AND('[1]PWS Information'!$E$10="CWS",P2759="Non-Lead", M2759="Non-Lead - Copper", R2759="Yes", N2759="After 2014")),
(AND('[1]PWS Information'!$E$10="CWS",P2759="Non-Lead", M2759="Non-Lead - Copper", R2759="Yes", N2759="Unknown")),
(AND('[1]PWS Information'!$E$10="CWS",P2759="Unknown")),
(AND('[1]PWS Information'!$E$10="NTNC",P2759="Unknown")),
(AND('[1]PWS Information'!$E$10="CWS",T2759="Multiple Family Residence",P2759="Galvanized Requiring Replacement")),
(AND('[1]PWS Information'!$E$10="CWS",P2759="Galvanized Requiring Replacement")),
(AND('[1]PWS Information'!$E$10="NTNC",T2759="Multiple Family Residence",P2759="Galvanized Requiring Replacement")))),"Tier 5",
"")))))</f>
        <v>Tier 5</v>
      </c>
      <c r="Y2759" s="24"/>
      <c r="Z2759" s="24"/>
    </row>
    <row r="2760" spans="1:26" x14ac:dyDescent="0.25">
      <c r="A2760" s="17">
        <v>2757</v>
      </c>
      <c r="B2760" s="18">
        <v>2706</v>
      </c>
      <c r="C2760" s="18" t="s">
        <v>108</v>
      </c>
      <c r="D2760" s="18" t="s">
        <v>188</v>
      </c>
      <c r="E2760" s="18">
        <v>79549</v>
      </c>
      <c r="F2760" s="18"/>
      <c r="G2760" s="18"/>
      <c r="H2760" s="18"/>
      <c r="I2760" s="21" t="s">
        <v>218</v>
      </c>
      <c r="J2760" s="22" t="s">
        <v>254</v>
      </c>
      <c r="K2760" s="22" t="s">
        <v>255</v>
      </c>
      <c r="L2760" s="22" t="s">
        <v>256</v>
      </c>
      <c r="M2760" s="21" t="s">
        <v>218</v>
      </c>
      <c r="N2760" s="19" t="s">
        <v>205</v>
      </c>
      <c r="O2760" s="22" t="s">
        <v>257</v>
      </c>
      <c r="P2760" s="31" t="str">
        <f t="shared" si="43"/>
        <v>Non-Lead</v>
      </c>
      <c r="Q2760" s="40" t="s">
        <v>254</v>
      </c>
      <c r="R2760" s="40" t="s">
        <v>254</v>
      </c>
      <c r="S2760" s="24"/>
      <c r="T2760" s="16"/>
      <c r="U2760" s="41" t="s">
        <v>255</v>
      </c>
      <c r="V2760" s="41" t="s">
        <v>255</v>
      </c>
      <c r="W2760" s="16"/>
      <c r="X2760" s="43" t="str">
        <f>IF((OR((AND('[1]PWS Information'!$E$10="CWS",T2760="Single Family Residence",P2760="Lead")),
(AND('[1]PWS Information'!$E$10="CWS",T2760="Multiple Family Residence",'[1]PWS Information'!$E$11="Yes",P2760="Lead")),
(AND('[1]PWS Information'!$E$10="NTNC",P2760="Lead")))),"Tier 1",
IF((OR((AND('[1]PWS Information'!$E$10="CWS",T2760="Multiple Family Residence",'[1]PWS Information'!$E$11="No",P2760="Lead")),
(AND('[1]PWS Information'!$E$10="CWS",T2760="Other",P2760="Lead")),
(AND(T2760="",P2760="Lead")),
(AND('[1]PWS Information'!$E$10="CWS",T2760="Building",P2760="Lead")))),"Tier 2",
IF((OR((AND('[1]PWS Information'!$E$10="CWS",T2760="Single Family Residence",P2760="Galvanized Requiring Replacement")),
(AND('[1]PWS Information'!$E$10="CWS",T2760="Single Family Residence",P2760="Galvanized Requiring Replacement",Q2760="Yes")),
(AND('[1]PWS Information'!$E$10="NTNC",T2760="Single Family Residence",P2760="Galvanized Requiring Replacement")),
(AND('[1]PWS Information'!$E$10="NTNC",T2760="Single Family Residence",Q2760="Yes")))),"Tier 3",
IF((OR((AND('[1]PWS Information'!$E$10="CWS",T2760="Single Family Residence",R2760="Yes",P2760="Non-Lead", I2760="Non-Lead - Copper",K2760="Before 1989")),
(AND('[1]PWS Information'!$E$10="CWS",T2760="Single Family Residence",R2760="Yes",P2760="Non-Lead", M2760="Non-Lead - Copper",N2760="Before 1989")))),"Tier 4",
IF((OR((AND('[1]PWS Information'!$E$10="NTNC",P2760="Non-Lead")),
(AND('[1]PWS Information'!$E$10="CWS",P2760="Non-Lead",R2760="")),
(AND('[1]PWS Information'!$E$10="CWS",P2760="Non-Lead",R2760="No")),
(AND('[1]PWS Information'!$E$10="CWS",P2760="Non-Lead",R2760="Don't Know")),
(AND('[1]PWS Information'!$E$10="CWS",P2760="Non-Lead", I2760="Non-Lead - Copper", R2760="Yes", K2760="Between 1989 and 2014")),
(AND('[1]PWS Information'!$E$10="CWS",P2760="Non-Lead", I2760="Non-Lead - Copper", R2760="Yes", K2760="After 2014")),
(AND('[1]PWS Information'!$E$10="CWS",P2760="Non-Lead", I2760="Non-Lead - Copper", R2760="Yes", K2760="Unknown")),
(AND('[1]PWS Information'!$E$10="CWS",P2760="Non-Lead", M2760="Non-Lead - Copper", R2760="Yes", N2760="Between 1989 and 2014")),
(AND('[1]PWS Information'!$E$10="CWS",P2760="Non-Lead", M2760="Non-Lead - Copper", R2760="Yes", N2760="After 2014")),
(AND('[1]PWS Information'!$E$10="CWS",P2760="Non-Lead", M2760="Non-Lead - Copper", R2760="Yes", N2760="Unknown")),
(AND('[1]PWS Information'!$E$10="CWS",P2760="Unknown")),
(AND('[1]PWS Information'!$E$10="NTNC",P2760="Unknown")),
(AND('[1]PWS Information'!$E$10="CWS",T2760="Multiple Family Residence",P2760="Galvanized Requiring Replacement")),
(AND('[1]PWS Information'!$E$10="CWS",P2760="Galvanized Requiring Replacement")),
(AND('[1]PWS Information'!$E$10="NTNC",T2760="Multiple Family Residence",P2760="Galvanized Requiring Replacement")))),"Tier 5",
"")))))</f>
        <v>Tier 5</v>
      </c>
      <c r="Y2760" s="24"/>
      <c r="Z2760" s="24"/>
    </row>
    <row r="2761" spans="1:26" x14ac:dyDescent="0.25">
      <c r="A2761" s="17">
        <v>2758</v>
      </c>
      <c r="B2761" s="17">
        <v>2706</v>
      </c>
      <c r="C2761" s="17" t="s">
        <v>108</v>
      </c>
      <c r="D2761" s="17" t="s">
        <v>188</v>
      </c>
      <c r="E2761" s="17">
        <v>79549</v>
      </c>
      <c r="F2761" s="17"/>
      <c r="G2761" s="17"/>
      <c r="H2761" s="17"/>
      <c r="I2761" s="21" t="s">
        <v>221</v>
      </c>
      <c r="J2761" s="22" t="s">
        <v>254</v>
      </c>
      <c r="K2761" s="22" t="s">
        <v>255</v>
      </c>
      <c r="L2761" s="22" t="s">
        <v>256</v>
      </c>
      <c r="M2761" s="21" t="s">
        <v>222</v>
      </c>
      <c r="N2761" s="19" t="s">
        <v>205</v>
      </c>
      <c r="O2761" s="22" t="s">
        <v>257</v>
      </c>
      <c r="P2761" s="31" t="str">
        <f t="shared" si="43"/>
        <v>Galvanized Requiring Replacement</v>
      </c>
      <c r="Q2761" s="40" t="s">
        <v>254</v>
      </c>
      <c r="R2761" s="40" t="s">
        <v>254</v>
      </c>
      <c r="S2761" s="24"/>
      <c r="T2761" s="16"/>
      <c r="U2761" s="41" t="s">
        <v>255</v>
      </c>
      <c r="V2761" s="41" t="s">
        <v>255</v>
      </c>
      <c r="W2761" s="16"/>
      <c r="X2761" s="43" t="str">
        <f>IF((OR((AND('[1]PWS Information'!$E$10="CWS",T2761="Single Family Residence",P2761="Lead")),
(AND('[1]PWS Information'!$E$10="CWS",T2761="Multiple Family Residence",'[1]PWS Information'!$E$11="Yes",P2761="Lead")),
(AND('[1]PWS Information'!$E$10="NTNC",P2761="Lead")))),"Tier 1",
IF((OR((AND('[1]PWS Information'!$E$10="CWS",T2761="Multiple Family Residence",'[1]PWS Information'!$E$11="No",P2761="Lead")),
(AND('[1]PWS Information'!$E$10="CWS",T2761="Other",P2761="Lead")),
(AND(T2761="",P2761="Lead")),
(AND('[1]PWS Information'!$E$10="CWS",T2761="Building",P2761="Lead")))),"Tier 2",
IF((OR((AND('[1]PWS Information'!$E$10="CWS",T2761="Single Family Residence",P2761="Galvanized Requiring Replacement")),
(AND('[1]PWS Information'!$E$10="CWS",T2761="Single Family Residence",P2761="Galvanized Requiring Replacement",Q2761="Yes")),
(AND('[1]PWS Information'!$E$10="NTNC",T2761="Single Family Residence",P2761="Galvanized Requiring Replacement")),
(AND('[1]PWS Information'!$E$10="NTNC",T2761="Single Family Residence",Q2761="Yes")))),"Tier 3",
IF((OR((AND('[1]PWS Information'!$E$10="CWS",T2761="Single Family Residence",R2761="Yes",P2761="Non-Lead", I2761="Non-Lead - Copper",K2761="Before 1989")),
(AND('[1]PWS Information'!$E$10="CWS",T2761="Single Family Residence",R2761="Yes",P2761="Non-Lead", M2761="Non-Lead - Copper",N2761="Before 1989")))),"Tier 4",
IF((OR((AND('[1]PWS Information'!$E$10="NTNC",P2761="Non-Lead")),
(AND('[1]PWS Information'!$E$10="CWS",P2761="Non-Lead",R2761="")),
(AND('[1]PWS Information'!$E$10="CWS",P2761="Non-Lead",R2761="No")),
(AND('[1]PWS Information'!$E$10="CWS",P2761="Non-Lead",R2761="Don't Know")),
(AND('[1]PWS Information'!$E$10="CWS",P2761="Non-Lead", I2761="Non-Lead - Copper", R2761="Yes", K2761="Between 1989 and 2014")),
(AND('[1]PWS Information'!$E$10="CWS",P2761="Non-Lead", I2761="Non-Lead - Copper", R2761="Yes", K2761="After 2014")),
(AND('[1]PWS Information'!$E$10="CWS",P2761="Non-Lead", I2761="Non-Lead - Copper", R2761="Yes", K2761="Unknown")),
(AND('[1]PWS Information'!$E$10="CWS",P2761="Non-Lead", M2761="Non-Lead - Copper", R2761="Yes", N2761="Between 1989 and 2014")),
(AND('[1]PWS Information'!$E$10="CWS",P2761="Non-Lead", M2761="Non-Lead - Copper", R2761="Yes", N2761="After 2014")),
(AND('[1]PWS Information'!$E$10="CWS",P2761="Non-Lead", M2761="Non-Lead - Copper", R2761="Yes", N2761="Unknown")),
(AND('[1]PWS Information'!$E$10="CWS",P2761="Unknown")),
(AND('[1]PWS Information'!$E$10="NTNC",P2761="Unknown")),
(AND('[1]PWS Information'!$E$10="CWS",T2761="Multiple Family Residence",P2761="Galvanized Requiring Replacement")),
(AND('[1]PWS Information'!$E$10="CWS",P2761="Galvanized Requiring Replacement")),
(AND('[1]PWS Information'!$E$10="NTNC",T2761="Multiple Family Residence",P2761="Galvanized Requiring Replacement")))),"Tier 5",
"")))))</f>
        <v>Tier 5</v>
      </c>
      <c r="Y2761" s="24"/>
      <c r="Z2761" s="24"/>
    </row>
    <row r="2762" spans="1:26" x14ac:dyDescent="0.25">
      <c r="A2762" s="17">
        <v>2759</v>
      </c>
      <c r="B2762" s="17">
        <v>2800</v>
      </c>
      <c r="C2762" s="18" t="s">
        <v>108</v>
      </c>
      <c r="D2762" s="18" t="s">
        <v>188</v>
      </c>
      <c r="E2762" s="18">
        <v>79549</v>
      </c>
      <c r="F2762" s="17"/>
      <c r="G2762" s="17"/>
      <c r="H2762" s="17"/>
      <c r="I2762" s="21" t="s">
        <v>221</v>
      </c>
      <c r="J2762" s="22" t="s">
        <v>254</v>
      </c>
      <c r="K2762" s="22" t="s">
        <v>255</v>
      </c>
      <c r="L2762" s="22" t="s">
        <v>256</v>
      </c>
      <c r="M2762" s="21" t="s">
        <v>218</v>
      </c>
      <c r="N2762" s="19" t="s">
        <v>205</v>
      </c>
      <c r="O2762" s="22" t="s">
        <v>257</v>
      </c>
      <c r="P2762" s="31" t="str">
        <f t="shared" si="43"/>
        <v>Non-Lead</v>
      </c>
      <c r="Q2762" s="40" t="s">
        <v>254</v>
      </c>
      <c r="R2762" s="40" t="s">
        <v>254</v>
      </c>
      <c r="S2762" s="24"/>
      <c r="T2762" s="16"/>
      <c r="U2762" s="41" t="s">
        <v>255</v>
      </c>
      <c r="V2762" s="41" t="s">
        <v>255</v>
      </c>
      <c r="W2762" s="16"/>
      <c r="X2762" s="43" t="str">
        <f>IF((OR((AND('[1]PWS Information'!$E$10="CWS",T2762="Single Family Residence",P2762="Lead")),
(AND('[1]PWS Information'!$E$10="CWS",T2762="Multiple Family Residence",'[1]PWS Information'!$E$11="Yes",P2762="Lead")),
(AND('[1]PWS Information'!$E$10="NTNC",P2762="Lead")))),"Tier 1",
IF((OR((AND('[1]PWS Information'!$E$10="CWS",T2762="Multiple Family Residence",'[1]PWS Information'!$E$11="No",P2762="Lead")),
(AND('[1]PWS Information'!$E$10="CWS",T2762="Other",P2762="Lead")),
(AND(T2762="",P2762="Lead")),
(AND('[1]PWS Information'!$E$10="CWS",T2762="Building",P2762="Lead")))),"Tier 2",
IF((OR((AND('[1]PWS Information'!$E$10="CWS",T2762="Single Family Residence",P2762="Galvanized Requiring Replacement")),
(AND('[1]PWS Information'!$E$10="CWS",T2762="Single Family Residence",P2762="Galvanized Requiring Replacement",Q2762="Yes")),
(AND('[1]PWS Information'!$E$10="NTNC",T2762="Single Family Residence",P2762="Galvanized Requiring Replacement")),
(AND('[1]PWS Information'!$E$10="NTNC",T2762="Single Family Residence",Q2762="Yes")))),"Tier 3",
IF((OR((AND('[1]PWS Information'!$E$10="CWS",T2762="Single Family Residence",R2762="Yes",P2762="Non-Lead", I2762="Non-Lead - Copper",K2762="Before 1989")),
(AND('[1]PWS Information'!$E$10="CWS",T2762="Single Family Residence",R2762="Yes",P2762="Non-Lead", M2762="Non-Lead - Copper",N2762="Before 1989")))),"Tier 4",
IF((OR((AND('[1]PWS Information'!$E$10="NTNC",P2762="Non-Lead")),
(AND('[1]PWS Information'!$E$10="CWS",P2762="Non-Lead",R2762="")),
(AND('[1]PWS Information'!$E$10="CWS",P2762="Non-Lead",R2762="No")),
(AND('[1]PWS Information'!$E$10="CWS",P2762="Non-Lead",R2762="Don't Know")),
(AND('[1]PWS Information'!$E$10="CWS",P2762="Non-Lead", I2762="Non-Lead - Copper", R2762="Yes", K2762="Between 1989 and 2014")),
(AND('[1]PWS Information'!$E$10="CWS",P2762="Non-Lead", I2762="Non-Lead - Copper", R2762="Yes", K2762="After 2014")),
(AND('[1]PWS Information'!$E$10="CWS",P2762="Non-Lead", I2762="Non-Lead - Copper", R2762="Yes", K2762="Unknown")),
(AND('[1]PWS Information'!$E$10="CWS",P2762="Non-Lead", M2762="Non-Lead - Copper", R2762="Yes", N2762="Between 1989 and 2014")),
(AND('[1]PWS Information'!$E$10="CWS",P2762="Non-Lead", M2762="Non-Lead - Copper", R2762="Yes", N2762="After 2014")),
(AND('[1]PWS Information'!$E$10="CWS",P2762="Non-Lead", M2762="Non-Lead - Copper", R2762="Yes", N2762="Unknown")),
(AND('[1]PWS Information'!$E$10="CWS",P2762="Unknown")),
(AND('[1]PWS Information'!$E$10="NTNC",P2762="Unknown")),
(AND('[1]PWS Information'!$E$10="CWS",T2762="Multiple Family Residence",P2762="Galvanized Requiring Replacement")),
(AND('[1]PWS Information'!$E$10="CWS",P2762="Galvanized Requiring Replacement")),
(AND('[1]PWS Information'!$E$10="NTNC",T2762="Multiple Family Residence",P2762="Galvanized Requiring Replacement")))),"Tier 5",
"")))))</f>
        <v>Tier 5</v>
      </c>
      <c r="Y2762" s="24"/>
      <c r="Z2762" s="24"/>
    </row>
    <row r="2763" spans="1:26" x14ac:dyDescent="0.25">
      <c r="A2763" s="17">
        <v>2760</v>
      </c>
      <c r="B2763" s="18">
        <v>2801</v>
      </c>
      <c r="C2763" s="18" t="s">
        <v>108</v>
      </c>
      <c r="D2763" s="18" t="s">
        <v>188</v>
      </c>
      <c r="E2763" s="18">
        <v>79549</v>
      </c>
      <c r="F2763" s="18"/>
      <c r="G2763" s="18"/>
      <c r="H2763" s="18"/>
      <c r="I2763" s="21" t="s">
        <v>218</v>
      </c>
      <c r="J2763" s="22" t="s">
        <v>254</v>
      </c>
      <c r="K2763" s="22" t="s">
        <v>255</v>
      </c>
      <c r="L2763" s="22" t="s">
        <v>256</v>
      </c>
      <c r="M2763" s="21" t="s">
        <v>218</v>
      </c>
      <c r="N2763" s="19" t="s">
        <v>205</v>
      </c>
      <c r="O2763" s="22" t="s">
        <v>257</v>
      </c>
      <c r="P2763" s="31" t="str">
        <f t="shared" si="43"/>
        <v>Non-Lead</v>
      </c>
      <c r="Q2763" s="40" t="s">
        <v>254</v>
      </c>
      <c r="R2763" s="40" t="s">
        <v>254</v>
      </c>
      <c r="S2763" s="24"/>
      <c r="T2763" s="16"/>
      <c r="U2763" s="41" t="s">
        <v>255</v>
      </c>
      <c r="V2763" s="41" t="s">
        <v>255</v>
      </c>
      <c r="W2763" s="16"/>
      <c r="X2763" s="43" t="str">
        <f>IF((OR((AND('[1]PWS Information'!$E$10="CWS",T2763="Single Family Residence",P2763="Lead")),
(AND('[1]PWS Information'!$E$10="CWS",T2763="Multiple Family Residence",'[1]PWS Information'!$E$11="Yes",P2763="Lead")),
(AND('[1]PWS Information'!$E$10="NTNC",P2763="Lead")))),"Tier 1",
IF((OR((AND('[1]PWS Information'!$E$10="CWS",T2763="Multiple Family Residence",'[1]PWS Information'!$E$11="No",P2763="Lead")),
(AND('[1]PWS Information'!$E$10="CWS",T2763="Other",P2763="Lead")),
(AND(T2763="",P2763="Lead")),
(AND('[1]PWS Information'!$E$10="CWS",T2763="Building",P2763="Lead")))),"Tier 2",
IF((OR((AND('[1]PWS Information'!$E$10="CWS",T2763="Single Family Residence",P2763="Galvanized Requiring Replacement")),
(AND('[1]PWS Information'!$E$10="CWS",T2763="Single Family Residence",P2763="Galvanized Requiring Replacement",Q2763="Yes")),
(AND('[1]PWS Information'!$E$10="NTNC",T2763="Single Family Residence",P2763="Galvanized Requiring Replacement")),
(AND('[1]PWS Information'!$E$10="NTNC",T2763="Single Family Residence",Q2763="Yes")))),"Tier 3",
IF((OR((AND('[1]PWS Information'!$E$10="CWS",T2763="Single Family Residence",R2763="Yes",P2763="Non-Lead", I2763="Non-Lead - Copper",K2763="Before 1989")),
(AND('[1]PWS Information'!$E$10="CWS",T2763="Single Family Residence",R2763="Yes",P2763="Non-Lead", M2763="Non-Lead - Copper",N2763="Before 1989")))),"Tier 4",
IF((OR((AND('[1]PWS Information'!$E$10="NTNC",P2763="Non-Lead")),
(AND('[1]PWS Information'!$E$10="CWS",P2763="Non-Lead",R2763="")),
(AND('[1]PWS Information'!$E$10="CWS",P2763="Non-Lead",R2763="No")),
(AND('[1]PWS Information'!$E$10="CWS",P2763="Non-Lead",R2763="Don't Know")),
(AND('[1]PWS Information'!$E$10="CWS",P2763="Non-Lead", I2763="Non-Lead - Copper", R2763="Yes", K2763="Between 1989 and 2014")),
(AND('[1]PWS Information'!$E$10="CWS",P2763="Non-Lead", I2763="Non-Lead - Copper", R2763="Yes", K2763="After 2014")),
(AND('[1]PWS Information'!$E$10="CWS",P2763="Non-Lead", I2763="Non-Lead - Copper", R2763="Yes", K2763="Unknown")),
(AND('[1]PWS Information'!$E$10="CWS",P2763="Non-Lead", M2763="Non-Lead - Copper", R2763="Yes", N2763="Between 1989 and 2014")),
(AND('[1]PWS Information'!$E$10="CWS",P2763="Non-Lead", M2763="Non-Lead - Copper", R2763="Yes", N2763="After 2014")),
(AND('[1]PWS Information'!$E$10="CWS",P2763="Non-Lead", M2763="Non-Lead - Copper", R2763="Yes", N2763="Unknown")),
(AND('[1]PWS Information'!$E$10="CWS",P2763="Unknown")),
(AND('[1]PWS Information'!$E$10="NTNC",P2763="Unknown")),
(AND('[1]PWS Information'!$E$10="CWS",T2763="Multiple Family Residence",P2763="Galvanized Requiring Replacement")),
(AND('[1]PWS Information'!$E$10="CWS",P2763="Galvanized Requiring Replacement")),
(AND('[1]PWS Information'!$E$10="NTNC",T2763="Multiple Family Residence",P2763="Galvanized Requiring Replacement")))),"Tier 5",
"")))))</f>
        <v>Tier 5</v>
      </c>
      <c r="Y2763" s="24"/>
      <c r="Z2763" s="24"/>
    </row>
    <row r="2764" spans="1:26" x14ac:dyDescent="0.25">
      <c r="A2764" s="17">
        <v>2761</v>
      </c>
      <c r="B2764" s="17">
        <v>2801</v>
      </c>
      <c r="C2764" s="17" t="s">
        <v>108</v>
      </c>
      <c r="D2764" s="17" t="s">
        <v>188</v>
      </c>
      <c r="E2764" s="17">
        <v>79549</v>
      </c>
      <c r="F2764" s="17"/>
      <c r="G2764" s="17"/>
      <c r="H2764" s="17"/>
      <c r="I2764" s="21" t="s">
        <v>218</v>
      </c>
      <c r="J2764" s="22" t="s">
        <v>254</v>
      </c>
      <c r="K2764" s="22" t="s">
        <v>255</v>
      </c>
      <c r="L2764" s="22" t="s">
        <v>256</v>
      </c>
      <c r="M2764" s="21" t="s">
        <v>221</v>
      </c>
      <c r="N2764" s="37" t="s">
        <v>205</v>
      </c>
      <c r="O2764" s="22" t="s">
        <v>257</v>
      </c>
      <c r="P2764" s="31" t="str">
        <f t="shared" si="43"/>
        <v>Non-Lead</v>
      </c>
      <c r="Q2764" s="40" t="s">
        <v>254</v>
      </c>
      <c r="R2764" s="40" t="s">
        <v>254</v>
      </c>
      <c r="S2764" s="24"/>
      <c r="T2764" s="16"/>
      <c r="U2764" s="41" t="s">
        <v>255</v>
      </c>
      <c r="V2764" s="41" t="s">
        <v>255</v>
      </c>
      <c r="W2764" s="16"/>
      <c r="X2764" s="43" t="str">
        <f>IF((OR((AND('[1]PWS Information'!$E$10="CWS",T2764="Single Family Residence",P2764="Lead")),
(AND('[1]PWS Information'!$E$10="CWS",T2764="Multiple Family Residence",'[1]PWS Information'!$E$11="Yes",P2764="Lead")),
(AND('[1]PWS Information'!$E$10="NTNC",P2764="Lead")))),"Tier 1",
IF((OR((AND('[1]PWS Information'!$E$10="CWS",T2764="Multiple Family Residence",'[1]PWS Information'!$E$11="No",P2764="Lead")),
(AND('[1]PWS Information'!$E$10="CWS",T2764="Other",P2764="Lead")),
(AND(T2764="",P2764="Lead")),
(AND('[1]PWS Information'!$E$10="CWS",T2764="Building",P2764="Lead")))),"Tier 2",
IF((OR((AND('[1]PWS Information'!$E$10="CWS",T2764="Single Family Residence",P2764="Galvanized Requiring Replacement")),
(AND('[1]PWS Information'!$E$10="CWS",T2764="Single Family Residence",P2764="Galvanized Requiring Replacement",Q2764="Yes")),
(AND('[1]PWS Information'!$E$10="NTNC",T2764="Single Family Residence",P2764="Galvanized Requiring Replacement")),
(AND('[1]PWS Information'!$E$10="NTNC",T2764="Single Family Residence",Q2764="Yes")))),"Tier 3",
IF((OR((AND('[1]PWS Information'!$E$10="CWS",T2764="Single Family Residence",R2764="Yes",P2764="Non-Lead", I2764="Non-Lead - Copper",K2764="Before 1989")),
(AND('[1]PWS Information'!$E$10="CWS",T2764="Single Family Residence",R2764="Yes",P2764="Non-Lead", M2764="Non-Lead - Copper",N2764="Before 1989")))),"Tier 4",
IF((OR((AND('[1]PWS Information'!$E$10="NTNC",P2764="Non-Lead")),
(AND('[1]PWS Information'!$E$10="CWS",P2764="Non-Lead",R2764="")),
(AND('[1]PWS Information'!$E$10="CWS",P2764="Non-Lead",R2764="No")),
(AND('[1]PWS Information'!$E$10="CWS",P2764="Non-Lead",R2764="Don't Know")),
(AND('[1]PWS Information'!$E$10="CWS",P2764="Non-Lead", I2764="Non-Lead - Copper", R2764="Yes", K2764="Between 1989 and 2014")),
(AND('[1]PWS Information'!$E$10="CWS",P2764="Non-Lead", I2764="Non-Lead - Copper", R2764="Yes", K2764="After 2014")),
(AND('[1]PWS Information'!$E$10="CWS",P2764="Non-Lead", I2764="Non-Lead - Copper", R2764="Yes", K2764="Unknown")),
(AND('[1]PWS Information'!$E$10="CWS",P2764="Non-Lead", M2764="Non-Lead - Copper", R2764="Yes", N2764="Between 1989 and 2014")),
(AND('[1]PWS Information'!$E$10="CWS",P2764="Non-Lead", M2764="Non-Lead - Copper", R2764="Yes", N2764="After 2014")),
(AND('[1]PWS Information'!$E$10="CWS",P2764="Non-Lead", M2764="Non-Lead - Copper", R2764="Yes", N2764="Unknown")),
(AND('[1]PWS Information'!$E$10="CWS",P2764="Unknown")),
(AND('[1]PWS Information'!$E$10="NTNC",P2764="Unknown")),
(AND('[1]PWS Information'!$E$10="CWS",T2764="Multiple Family Residence",P2764="Galvanized Requiring Replacement")),
(AND('[1]PWS Information'!$E$10="CWS",P2764="Galvanized Requiring Replacement")),
(AND('[1]PWS Information'!$E$10="NTNC",T2764="Multiple Family Residence",P2764="Galvanized Requiring Replacement")))),"Tier 5",
"")))))</f>
        <v>Tier 5</v>
      </c>
      <c r="Y2764" s="24"/>
      <c r="Z2764" s="24"/>
    </row>
    <row r="2765" spans="1:26" x14ac:dyDescent="0.25">
      <c r="A2765" s="17">
        <v>2762</v>
      </c>
      <c r="B2765" s="17">
        <v>2802</v>
      </c>
      <c r="C2765" s="18" t="s">
        <v>108</v>
      </c>
      <c r="D2765" s="18" t="s">
        <v>188</v>
      </c>
      <c r="E2765" s="18">
        <v>79549</v>
      </c>
      <c r="F2765" s="17"/>
      <c r="G2765" s="17"/>
      <c r="H2765" s="17"/>
      <c r="I2765" s="21" t="s">
        <v>221</v>
      </c>
      <c r="J2765" s="22" t="s">
        <v>254</v>
      </c>
      <c r="K2765" s="22" t="s">
        <v>255</v>
      </c>
      <c r="L2765" s="22" t="s">
        <v>256</v>
      </c>
      <c r="M2765" s="21" t="s">
        <v>218</v>
      </c>
      <c r="N2765" s="19" t="s">
        <v>205</v>
      </c>
      <c r="O2765" s="22" t="s">
        <v>257</v>
      </c>
      <c r="P2765" s="31" t="str">
        <f t="shared" si="43"/>
        <v>Non-Lead</v>
      </c>
      <c r="Q2765" s="40" t="s">
        <v>254</v>
      </c>
      <c r="R2765" s="40" t="s">
        <v>254</v>
      </c>
      <c r="S2765" s="24"/>
      <c r="T2765" s="16"/>
      <c r="U2765" s="41" t="s">
        <v>255</v>
      </c>
      <c r="V2765" s="41" t="s">
        <v>255</v>
      </c>
      <c r="W2765" s="16"/>
      <c r="X2765" s="43" t="str">
        <f>IF((OR((AND('[1]PWS Information'!$E$10="CWS",T2765="Single Family Residence",P2765="Lead")),
(AND('[1]PWS Information'!$E$10="CWS",T2765="Multiple Family Residence",'[1]PWS Information'!$E$11="Yes",P2765="Lead")),
(AND('[1]PWS Information'!$E$10="NTNC",P2765="Lead")))),"Tier 1",
IF((OR((AND('[1]PWS Information'!$E$10="CWS",T2765="Multiple Family Residence",'[1]PWS Information'!$E$11="No",P2765="Lead")),
(AND('[1]PWS Information'!$E$10="CWS",T2765="Other",P2765="Lead")),
(AND(T2765="",P2765="Lead")),
(AND('[1]PWS Information'!$E$10="CWS",T2765="Building",P2765="Lead")))),"Tier 2",
IF((OR((AND('[1]PWS Information'!$E$10="CWS",T2765="Single Family Residence",P2765="Galvanized Requiring Replacement")),
(AND('[1]PWS Information'!$E$10="CWS",T2765="Single Family Residence",P2765="Galvanized Requiring Replacement",Q2765="Yes")),
(AND('[1]PWS Information'!$E$10="NTNC",T2765="Single Family Residence",P2765="Galvanized Requiring Replacement")),
(AND('[1]PWS Information'!$E$10="NTNC",T2765="Single Family Residence",Q2765="Yes")))),"Tier 3",
IF((OR((AND('[1]PWS Information'!$E$10="CWS",T2765="Single Family Residence",R2765="Yes",P2765="Non-Lead", I2765="Non-Lead - Copper",K2765="Before 1989")),
(AND('[1]PWS Information'!$E$10="CWS",T2765="Single Family Residence",R2765="Yes",P2765="Non-Lead", M2765="Non-Lead - Copper",N2765="Before 1989")))),"Tier 4",
IF((OR((AND('[1]PWS Information'!$E$10="NTNC",P2765="Non-Lead")),
(AND('[1]PWS Information'!$E$10="CWS",P2765="Non-Lead",R2765="")),
(AND('[1]PWS Information'!$E$10="CWS",P2765="Non-Lead",R2765="No")),
(AND('[1]PWS Information'!$E$10="CWS",P2765="Non-Lead",R2765="Don't Know")),
(AND('[1]PWS Information'!$E$10="CWS",P2765="Non-Lead", I2765="Non-Lead - Copper", R2765="Yes", K2765="Between 1989 and 2014")),
(AND('[1]PWS Information'!$E$10="CWS",P2765="Non-Lead", I2765="Non-Lead - Copper", R2765="Yes", K2765="After 2014")),
(AND('[1]PWS Information'!$E$10="CWS",P2765="Non-Lead", I2765="Non-Lead - Copper", R2765="Yes", K2765="Unknown")),
(AND('[1]PWS Information'!$E$10="CWS",P2765="Non-Lead", M2765="Non-Lead - Copper", R2765="Yes", N2765="Between 1989 and 2014")),
(AND('[1]PWS Information'!$E$10="CWS",P2765="Non-Lead", M2765="Non-Lead - Copper", R2765="Yes", N2765="After 2014")),
(AND('[1]PWS Information'!$E$10="CWS",P2765="Non-Lead", M2765="Non-Lead - Copper", R2765="Yes", N2765="Unknown")),
(AND('[1]PWS Information'!$E$10="CWS",P2765="Unknown")),
(AND('[1]PWS Information'!$E$10="NTNC",P2765="Unknown")),
(AND('[1]PWS Information'!$E$10="CWS",T2765="Multiple Family Residence",P2765="Galvanized Requiring Replacement")),
(AND('[1]PWS Information'!$E$10="CWS",P2765="Galvanized Requiring Replacement")),
(AND('[1]PWS Information'!$E$10="NTNC",T2765="Multiple Family Residence",P2765="Galvanized Requiring Replacement")))),"Tier 5",
"")))))</f>
        <v>Tier 5</v>
      </c>
      <c r="Y2765" s="24"/>
      <c r="Z2765" s="24"/>
    </row>
    <row r="2766" spans="1:26" x14ac:dyDescent="0.25">
      <c r="A2766" s="17">
        <v>2763</v>
      </c>
      <c r="B2766" s="18">
        <v>2803</v>
      </c>
      <c r="C2766" s="18" t="s">
        <v>108</v>
      </c>
      <c r="D2766" s="18" t="s">
        <v>188</v>
      </c>
      <c r="E2766" s="18">
        <v>79549</v>
      </c>
      <c r="F2766" s="18"/>
      <c r="G2766" s="18"/>
      <c r="H2766" s="18"/>
      <c r="I2766" s="21" t="s">
        <v>218</v>
      </c>
      <c r="J2766" s="22" t="s">
        <v>254</v>
      </c>
      <c r="K2766" s="22" t="s">
        <v>255</v>
      </c>
      <c r="L2766" s="22" t="s">
        <v>256</v>
      </c>
      <c r="M2766" s="21" t="s">
        <v>218</v>
      </c>
      <c r="N2766" s="19" t="s">
        <v>205</v>
      </c>
      <c r="O2766" s="22" t="s">
        <v>257</v>
      </c>
      <c r="P2766" s="31" t="str">
        <f t="shared" si="43"/>
        <v>Non-Lead</v>
      </c>
      <c r="Q2766" s="40" t="s">
        <v>254</v>
      </c>
      <c r="R2766" s="40" t="s">
        <v>254</v>
      </c>
      <c r="S2766" s="24"/>
      <c r="T2766" s="16"/>
      <c r="U2766" s="41" t="s">
        <v>255</v>
      </c>
      <c r="V2766" s="41" t="s">
        <v>255</v>
      </c>
      <c r="W2766" s="16"/>
      <c r="X2766" s="43" t="str">
        <f>IF((OR((AND('[1]PWS Information'!$E$10="CWS",T2766="Single Family Residence",P2766="Lead")),
(AND('[1]PWS Information'!$E$10="CWS",T2766="Multiple Family Residence",'[1]PWS Information'!$E$11="Yes",P2766="Lead")),
(AND('[1]PWS Information'!$E$10="NTNC",P2766="Lead")))),"Tier 1",
IF((OR((AND('[1]PWS Information'!$E$10="CWS",T2766="Multiple Family Residence",'[1]PWS Information'!$E$11="No",P2766="Lead")),
(AND('[1]PWS Information'!$E$10="CWS",T2766="Other",P2766="Lead")),
(AND(T2766="",P2766="Lead")),
(AND('[1]PWS Information'!$E$10="CWS",T2766="Building",P2766="Lead")))),"Tier 2",
IF((OR((AND('[1]PWS Information'!$E$10="CWS",T2766="Single Family Residence",P2766="Galvanized Requiring Replacement")),
(AND('[1]PWS Information'!$E$10="CWS",T2766="Single Family Residence",P2766="Galvanized Requiring Replacement",Q2766="Yes")),
(AND('[1]PWS Information'!$E$10="NTNC",T2766="Single Family Residence",P2766="Galvanized Requiring Replacement")),
(AND('[1]PWS Information'!$E$10="NTNC",T2766="Single Family Residence",Q2766="Yes")))),"Tier 3",
IF((OR((AND('[1]PWS Information'!$E$10="CWS",T2766="Single Family Residence",R2766="Yes",P2766="Non-Lead", I2766="Non-Lead - Copper",K2766="Before 1989")),
(AND('[1]PWS Information'!$E$10="CWS",T2766="Single Family Residence",R2766="Yes",P2766="Non-Lead", M2766="Non-Lead - Copper",N2766="Before 1989")))),"Tier 4",
IF((OR((AND('[1]PWS Information'!$E$10="NTNC",P2766="Non-Lead")),
(AND('[1]PWS Information'!$E$10="CWS",P2766="Non-Lead",R2766="")),
(AND('[1]PWS Information'!$E$10="CWS",P2766="Non-Lead",R2766="No")),
(AND('[1]PWS Information'!$E$10="CWS",P2766="Non-Lead",R2766="Don't Know")),
(AND('[1]PWS Information'!$E$10="CWS",P2766="Non-Lead", I2766="Non-Lead - Copper", R2766="Yes", K2766="Between 1989 and 2014")),
(AND('[1]PWS Information'!$E$10="CWS",P2766="Non-Lead", I2766="Non-Lead - Copper", R2766="Yes", K2766="After 2014")),
(AND('[1]PWS Information'!$E$10="CWS",P2766="Non-Lead", I2766="Non-Lead - Copper", R2766="Yes", K2766="Unknown")),
(AND('[1]PWS Information'!$E$10="CWS",P2766="Non-Lead", M2766="Non-Lead - Copper", R2766="Yes", N2766="Between 1989 and 2014")),
(AND('[1]PWS Information'!$E$10="CWS",P2766="Non-Lead", M2766="Non-Lead - Copper", R2766="Yes", N2766="After 2014")),
(AND('[1]PWS Information'!$E$10="CWS",P2766="Non-Lead", M2766="Non-Lead - Copper", R2766="Yes", N2766="Unknown")),
(AND('[1]PWS Information'!$E$10="CWS",P2766="Unknown")),
(AND('[1]PWS Information'!$E$10="NTNC",P2766="Unknown")),
(AND('[1]PWS Information'!$E$10="CWS",T2766="Multiple Family Residence",P2766="Galvanized Requiring Replacement")),
(AND('[1]PWS Information'!$E$10="CWS",P2766="Galvanized Requiring Replacement")),
(AND('[1]PWS Information'!$E$10="NTNC",T2766="Multiple Family Residence",P2766="Galvanized Requiring Replacement")))),"Tier 5",
"")))))</f>
        <v>Tier 5</v>
      </c>
      <c r="Y2766" s="24"/>
      <c r="Z2766" s="24"/>
    </row>
    <row r="2767" spans="1:26" x14ac:dyDescent="0.25">
      <c r="A2767" s="17">
        <v>2764</v>
      </c>
      <c r="B2767" s="17">
        <v>2804</v>
      </c>
      <c r="C2767" s="18" t="s">
        <v>108</v>
      </c>
      <c r="D2767" s="18" t="s">
        <v>188</v>
      </c>
      <c r="E2767" s="18">
        <v>79549</v>
      </c>
      <c r="F2767" s="17"/>
      <c r="G2767" s="17"/>
      <c r="H2767" s="17"/>
      <c r="I2767" s="21" t="s">
        <v>221</v>
      </c>
      <c r="J2767" s="22" t="s">
        <v>254</v>
      </c>
      <c r="K2767" s="22" t="s">
        <v>255</v>
      </c>
      <c r="L2767" s="22" t="s">
        <v>256</v>
      </c>
      <c r="M2767" s="21" t="s">
        <v>222</v>
      </c>
      <c r="N2767" s="19" t="s">
        <v>205</v>
      </c>
      <c r="O2767" s="22" t="s">
        <v>257</v>
      </c>
      <c r="P2767" s="31" t="str">
        <f t="shared" si="43"/>
        <v>Galvanized Requiring Replacement</v>
      </c>
      <c r="Q2767" s="40" t="s">
        <v>254</v>
      </c>
      <c r="R2767" s="40" t="s">
        <v>254</v>
      </c>
      <c r="S2767" s="24"/>
      <c r="T2767" s="16"/>
      <c r="U2767" s="41" t="s">
        <v>255</v>
      </c>
      <c r="V2767" s="41" t="s">
        <v>255</v>
      </c>
      <c r="W2767" s="16"/>
      <c r="X2767" s="43" t="str">
        <f>IF((OR((AND('[1]PWS Information'!$E$10="CWS",T2767="Single Family Residence",P2767="Lead")),
(AND('[1]PWS Information'!$E$10="CWS",T2767="Multiple Family Residence",'[1]PWS Information'!$E$11="Yes",P2767="Lead")),
(AND('[1]PWS Information'!$E$10="NTNC",P2767="Lead")))),"Tier 1",
IF((OR((AND('[1]PWS Information'!$E$10="CWS",T2767="Multiple Family Residence",'[1]PWS Information'!$E$11="No",P2767="Lead")),
(AND('[1]PWS Information'!$E$10="CWS",T2767="Other",P2767="Lead")),
(AND(T2767="",P2767="Lead")),
(AND('[1]PWS Information'!$E$10="CWS",T2767="Building",P2767="Lead")))),"Tier 2",
IF((OR((AND('[1]PWS Information'!$E$10="CWS",T2767="Single Family Residence",P2767="Galvanized Requiring Replacement")),
(AND('[1]PWS Information'!$E$10="CWS",T2767="Single Family Residence",P2767="Galvanized Requiring Replacement",Q2767="Yes")),
(AND('[1]PWS Information'!$E$10="NTNC",T2767="Single Family Residence",P2767="Galvanized Requiring Replacement")),
(AND('[1]PWS Information'!$E$10="NTNC",T2767="Single Family Residence",Q2767="Yes")))),"Tier 3",
IF((OR((AND('[1]PWS Information'!$E$10="CWS",T2767="Single Family Residence",R2767="Yes",P2767="Non-Lead", I2767="Non-Lead - Copper",K2767="Before 1989")),
(AND('[1]PWS Information'!$E$10="CWS",T2767="Single Family Residence",R2767="Yes",P2767="Non-Lead", M2767="Non-Lead - Copper",N2767="Before 1989")))),"Tier 4",
IF((OR((AND('[1]PWS Information'!$E$10="NTNC",P2767="Non-Lead")),
(AND('[1]PWS Information'!$E$10="CWS",P2767="Non-Lead",R2767="")),
(AND('[1]PWS Information'!$E$10="CWS",P2767="Non-Lead",R2767="No")),
(AND('[1]PWS Information'!$E$10="CWS",P2767="Non-Lead",R2767="Don't Know")),
(AND('[1]PWS Information'!$E$10="CWS",P2767="Non-Lead", I2767="Non-Lead - Copper", R2767="Yes", K2767="Between 1989 and 2014")),
(AND('[1]PWS Information'!$E$10="CWS",P2767="Non-Lead", I2767="Non-Lead - Copper", R2767="Yes", K2767="After 2014")),
(AND('[1]PWS Information'!$E$10="CWS",P2767="Non-Lead", I2767="Non-Lead - Copper", R2767="Yes", K2767="Unknown")),
(AND('[1]PWS Information'!$E$10="CWS",P2767="Non-Lead", M2767="Non-Lead - Copper", R2767="Yes", N2767="Between 1989 and 2014")),
(AND('[1]PWS Information'!$E$10="CWS",P2767="Non-Lead", M2767="Non-Lead - Copper", R2767="Yes", N2767="After 2014")),
(AND('[1]PWS Information'!$E$10="CWS",P2767="Non-Lead", M2767="Non-Lead - Copper", R2767="Yes", N2767="Unknown")),
(AND('[1]PWS Information'!$E$10="CWS",P2767="Unknown")),
(AND('[1]PWS Information'!$E$10="NTNC",P2767="Unknown")),
(AND('[1]PWS Information'!$E$10="CWS",T2767="Multiple Family Residence",P2767="Galvanized Requiring Replacement")),
(AND('[1]PWS Information'!$E$10="CWS",P2767="Galvanized Requiring Replacement")),
(AND('[1]PWS Information'!$E$10="NTNC",T2767="Multiple Family Residence",P2767="Galvanized Requiring Replacement")))),"Tier 5",
"")))))</f>
        <v>Tier 5</v>
      </c>
      <c r="Y2767" s="24"/>
      <c r="Z2767" s="24"/>
    </row>
    <row r="2768" spans="1:26" x14ac:dyDescent="0.25">
      <c r="A2768" s="17">
        <v>2765</v>
      </c>
      <c r="B2768" s="18">
        <v>2805</v>
      </c>
      <c r="C2768" s="18" t="s">
        <v>108</v>
      </c>
      <c r="D2768" s="18" t="s">
        <v>188</v>
      </c>
      <c r="E2768" s="18">
        <v>79549</v>
      </c>
      <c r="F2768" s="18"/>
      <c r="G2768" s="18"/>
      <c r="H2768" s="18"/>
      <c r="I2768" s="21" t="s">
        <v>218</v>
      </c>
      <c r="J2768" s="22" t="s">
        <v>254</v>
      </c>
      <c r="K2768" s="22" t="s">
        <v>255</v>
      </c>
      <c r="L2768" s="22" t="s">
        <v>256</v>
      </c>
      <c r="M2768" s="21" t="s">
        <v>218</v>
      </c>
      <c r="N2768" s="19" t="s">
        <v>205</v>
      </c>
      <c r="O2768" s="22" t="s">
        <v>257</v>
      </c>
      <c r="P2768" s="31" t="str">
        <f t="shared" si="43"/>
        <v>Non-Lead</v>
      </c>
      <c r="Q2768" s="40" t="s">
        <v>254</v>
      </c>
      <c r="R2768" s="40" t="s">
        <v>254</v>
      </c>
      <c r="S2768" s="24"/>
      <c r="T2768" s="16"/>
      <c r="U2768" s="41" t="s">
        <v>255</v>
      </c>
      <c r="V2768" s="41" t="s">
        <v>255</v>
      </c>
      <c r="W2768" s="16"/>
      <c r="X2768" s="43" t="str">
        <f>IF((OR((AND('[1]PWS Information'!$E$10="CWS",T2768="Single Family Residence",P2768="Lead")),
(AND('[1]PWS Information'!$E$10="CWS",T2768="Multiple Family Residence",'[1]PWS Information'!$E$11="Yes",P2768="Lead")),
(AND('[1]PWS Information'!$E$10="NTNC",P2768="Lead")))),"Tier 1",
IF((OR((AND('[1]PWS Information'!$E$10="CWS",T2768="Multiple Family Residence",'[1]PWS Information'!$E$11="No",P2768="Lead")),
(AND('[1]PWS Information'!$E$10="CWS",T2768="Other",P2768="Lead")),
(AND(T2768="",P2768="Lead")),
(AND('[1]PWS Information'!$E$10="CWS",T2768="Building",P2768="Lead")))),"Tier 2",
IF((OR((AND('[1]PWS Information'!$E$10="CWS",T2768="Single Family Residence",P2768="Galvanized Requiring Replacement")),
(AND('[1]PWS Information'!$E$10="CWS",T2768="Single Family Residence",P2768="Galvanized Requiring Replacement",Q2768="Yes")),
(AND('[1]PWS Information'!$E$10="NTNC",T2768="Single Family Residence",P2768="Galvanized Requiring Replacement")),
(AND('[1]PWS Information'!$E$10="NTNC",T2768="Single Family Residence",Q2768="Yes")))),"Tier 3",
IF((OR((AND('[1]PWS Information'!$E$10="CWS",T2768="Single Family Residence",R2768="Yes",P2768="Non-Lead", I2768="Non-Lead - Copper",K2768="Before 1989")),
(AND('[1]PWS Information'!$E$10="CWS",T2768="Single Family Residence",R2768="Yes",P2768="Non-Lead", M2768="Non-Lead - Copper",N2768="Before 1989")))),"Tier 4",
IF((OR((AND('[1]PWS Information'!$E$10="NTNC",P2768="Non-Lead")),
(AND('[1]PWS Information'!$E$10="CWS",P2768="Non-Lead",R2768="")),
(AND('[1]PWS Information'!$E$10="CWS",P2768="Non-Lead",R2768="No")),
(AND('[1]PWS Information'!$E$10="CWS",P2768="Non-Lead",R2768="Don't Know")),
(AND('[1]PWS Information'!$E$10="CWS",P2768="Non-Lead", I2768="Non-Lead - Copper", R2768="Yes", K2768="Between 1989 and 2014")),
(AND('[1]PWS Information'!$E$10="CWS",P2768="Non-Lead", I2768="Non-Lead - Copper", R2768="Yes", K2768="After 2014")),
(AND('[1]PWS Information'!$E$10="CWS",P2768="Non-Lead", I2768="Non-Lead - Copper", R2768="Yes", K2768="Unknown")),
(AND('[1]PWS Information'!$E$10="CWS",P2768="Non-Lead", M2768="Non-Lead - Copper", R2768="Yes", N2768="Between 1989 and 2014")),
(AND('[1]PWS Information'!$E$10="CWS",P2768="Non-Lead", M2768="Non-Lead - Copper", R2768="Yes", N2768="After 2014")),
(AND('[1]PWS Information'!$E$10="CWS",P2768="Non-Lead", M2768="Non-Lead - Copper", R2768="Yes", N2768="Unknown")),
(AND('[1]PWS Information'!$E$10="CWS",P2768="Unknown")),
(AND('[1]PWS Information'!$E$10="NTNC",P2768="Unknown")),
(AND('[1]PWS Information'!$E$10="CWS",T2768="Multiple Family Residence",P2768="Galvanized Requiring Replacement")),
(AND('[1]PWS Information'!$E$10="CWS",P2768="Galvanized Requiring Replacement")),
(AND('[1]PWS Information'!$E$10="NTNC",T2768="Multiple Family Residence",P2768="Galvanized Requiring Replacement")))),"Tier 5",
"")))))</f>
        <v>Tier 5</v>
      </c>
      <c r="Y2768" s="24"/>
      <c r="Z2768" s="24"/>
    </row>
    <row r="2769" spans="1:26" x14ac:dyDescent="0.25">
      <c r="A2769" s="17">
        <v>2766</v>
      </c>
      <c r="B2769" s="18">
        <v>2806</v>
      </c>
      <c r="C2769" s="18" t="s">
        <v>108</v>
      </c>
      <c r="D2769" s="18" t="s">
        <v>188</v>
      </c>
      <c r="E2769" s="18">
        <v>79549</v>
      </c>
      <c r="F2769" s="18"/>
      <c r="G2769" s="18"/>
      <c r="H2769" s="18"/>
      <c r="I2769" s="21" t="s">
        <v>221</v>
      </c>
      <c r="J2769" s="22" t="s">
        <v>254</v>
      </c>
      <c r="K2769" s="22" t="s">
        <v>255</v>
      </c>
      <c r="L2769" s="22" t="s">
        <v>256</v>
      </c>
      <c r="M2769" s="21" t="s">
        <v>218</v>
      </c>
      <c r="N2769" s="19" t="s">
        <v>205</v>
      </c>
      <c r="O2769" s="22" t="s">
        <v>257</v>
      </c>
      <c r="P2769" s="31" t="str">
        <f t="shared" si="43"/>
        <v>Non-Lead</v>
      </c>
      <c r="Q2769" s="40" t="s">
        <v>254</v>
      </c>
      <c r="R2769" s="40" t="s">
        <v>254</v>
      </c>
      <c r="S2769" s="24"/>
      <c r="T2769" s="16"/>
      <c r="U2769" s="41" t="s">
        <v>255</v>
      </c>
      <c r="V2769" s="41" t="s">
        <v>255</v>
      </c>
      <c r="W2769" s="16"/>
      <c r="X2769" s="43" t="str">
        <f>IF((OR((AND('[1]PWS Information'!$E$10="CWS",T2769="Single Family Residence",P2769="Lead")),
(AND('[1]PWS Information'!$E$10="CWS",T2769="Multiple Family Residence",'[1]PWS Information'!$E$11="Yes",P2769="Lead")),
(AND('[1]PWS Information'!$E$10="NTNC",P2769="Lead")))),"Tier 1",
IF((OR((AND('[1]PWS Information'!$E$10="CWS",T2769="Multiple Family Residence",'[1]PWS Information'!$E$11="No",P2769="Lead")),
(AND('[1]PWS Information'!$E$10="CWS",T2769="Other",P2769="Lead")),
(AND(T2769="",P2769="Lead")),
(AND('[1]PWS Information'!$E$10="CWS",T2769="Building",P2769="Lead")))),"Tier 2",
IF((OR((AND('[1]PWS Information'!$E$10="CWS",T2769="Single Family Residence",P2769="Galvanized Requiring Replacement")),
(AND('[1]PWS Information'!$E$10="CWS",T2769="Single Family Residence",P2769="Galvanized Requiring Replacement",Q2769="Yes")),
(AND('[1]PWS Information'!$E$10="NTNC",T2769="Single Family Residence",P2769="Galvanized Requiring Replacement")),
(AND('[1]PWS Information'!$E$10="NTNC",T2769="Single Family Residence",Q2769="Yes")))),"Tier 3",
IF((OR((AND('[1]PWS Information'!$E$10="CWS",T2769="Single Family Residence",R2769="Yes",P2769="Non-Lead", I2769="Non-Lead - Copper",K2769="Before 1989")),
(AND('[1]PWS Information'!$E$10="CWS",T2769="Single Family Residence",R2769="Yes",P2769="Non-Lead", M2769="Non-Lead - Copper",N2769="Before 1989")))),"Tier 4",
IF((OR((AND('[1]PWS Information'!$E$10="NTNC",P2769="Non-Lead")),
(AND('[1]PWS Information'!$E$10="CWS",P2769="Non-Lead",R2769="")),
(AND('[1]PWS Information'!$E$10="CWS",P2769="Non-Lead",R2769="No")),
(AND('[1]PWS Information'!$E$10="CWS",P2769="Non-Lead",R2769="Don't Know")),
(AND('[1]PWS Information'!$E$10="CWS",P2769="Non-Lead", I2769="Non-Lead - Copper", R2769="Yes", K2769="Between 1989 and 2014")),
(AND('[1]PWS Information'!$E$10="CWS",P2769="Non-Lead", I2769="Non-Lead - Copper", R2769="Yes", K2769="After 2014")),
(AND('[1]PWS Information'!$E$10="CWS",P2769="Non-Lead", I2769="Non-Lead - Copper", R2769="Yes", K2769="Unknown")),
(AND('[1]PWS Information'!$E$10="CWS",P2769="Non-Lead", M2769="Non-Lead - Copper", R2769="Yes", N2769="Between 1989 and 2014")),
(AND('[1]PWS Information'!$E$10="CWS",P2769="Non-Lead", M2769="Non-Lead - Copper", R2769="Yes", N2769="After 2014")),
(AND('[1]PWS Information'!$E$10="CWS",P2769="Non-Lead", M2769="Non-Lead - Copper", R2769="Yes", N2769="Unknown")),
(AND('[1]PWS Information'!$E$10="CWS",P2769="Unknown")),
(AND('[1]PWS Information'!$E$10="NTNC",P2769="Unknown")),
(AND('[1]PWS Information'!$E$10="CWS",T2769="Multiple Family Residence",P2769="Galvanized Requiring Replacement")),
(AND('[1]PWS Information'!$E$10="CWS",P2769="Galvanized Requiring Replacement")),
(AND('[1]PWS Information'!$E$10="NTNC",T2769="Multiple Family Residence",P2769="Galvanized Requiring Replacement")))),"Tier 5",
"")))))</f>
        <v>Tier 5</v>
      </c>
      <c r="Y2769" s="24"/>
      <c r="Z2769" s="24"/>
    </row>
    <row r="2770" spans="1:26" x14ac:dyDescent="0.25">
      <c r="A2770" s="17">
        <v>2767</v>
      </c>
      <c r="B2770" s="17">
        <v>2807</v>
      </c>
      <c r="C2770" s="18" t="s">
        <v>108</v>
      </c>
      <c r="D2770" s="18" t="s">
        <v>188</v>
      </c>
      <c r="E2770" s="18">
        <v>79549</v>
      </c>
      <c r="F2770" s="17"/>
      <c r="G2770" s="17"/>
      <c r="H2770" s="17"/>
      <c r="I2770" s="21" t="s">
        <v>221</v>
      </c>
      <c r="J2770" s="22" t="s">
        <v>254</v>
      </c>
      <c r="K2770" s="22" t="s">
        <v>255</v>
      </c>
      <c r="L2770" s="22" t="s">
        <v>256</v>
      </c>
      <c r="M2770" s="21" t="s">
        <v>222</v>
      </c>
      <c r="N2770" s="19" t="s">
        <v>205</v>
      </c>
      <c r="O2770" s="22" t="s">
        <v>257</v>
      </c>
      <c r="P2770" s="31" t="str">
        <f t="shared" si="43"/>
        <v>Galvanized Requiring Replacement</v>
      </c>
      <c r="Q2770" s="40" t="s">
        <v>254</v>
      </c>
      <c r="R2770" s="40" t="s">
        <v>254</v>
      </c>
      <c r="S2770" s="24"/>
      <c r="T2770" s="16"/>
      <c r="U2770" s="41" t="s">
        <v>255</v>
      </c>
      <c r="V2770" s="41" t="s">
        <v>255</v>
      </c>
      <c r="W2770" s="16"/>
      <c r="X2770" s="43" t="str">
        <f>IF((OR((AND('[1]PWS Information'!$E$10="CWS",T2770="Single Family Residence",P2770="Lead")),
(AND('[1]PWS Information'!$E$10="CWS",T2770="Multiple Family Residence",'[1]PWS Information'!$E$11="Yes",P2770="Lead")),
(AND('[1]PWS Information'!$E$10="NTNC",P2770="Lead")))),"Tier 1",
IF((OR((AND('[1]PWS Information'!$E$10="CWS",T2770="Multiple Family Residence",'[1]PWS Information'!$E$11="No",P2770="Lead")),
(AND('[1]PWS Information'!$E$10="CWS",T2770="Other",P2770="Lead")),
(AND(T2770="",P2770="Lead")),
(AND('[1]PWS Information'!$E$10="CWS",T2770="Building",P2770="Lead")))),"Tier 2",
IF((OR((AND('[1]PWS Information'!$E$10="CWS",T2770="Single Family Residence",P2770="Galvanized Requiring Replacement")),
(AND('[1]PWS Information'!$E$10="CWS",T2770="Single Family Residence",P2770="Galvanized Requiring Replacement",Q2770="Yes")),
(AND('[1]PWS Information'!$E$10="NTNC",T2770="Single Family Residence",P2770="Galvanized Requiring Replacement")),
(AND('[1]PWS Information'!$E$10="NTNC",T2770="Single Family Residence",Q2770="Yes")))),"Tier 3",
IF((OR((AND('[1]PWS Information'!$E$10="CWS",T2770="Single Family Residence",R2770="Yes",P2770="Non-Lead", I2770="Non-Lead - Copper",K2770="Before 1989")),
(AND('[1]PWS Information'!$E$10="CWS",T2770="Single Family Residence",R2770="Yes",P2770="Non-Lead", M2770="Non-Lead - Copper",N2770="Before 1989")))),"Tier 4",
IF((OR((AND('[1]PWS Information'!$E$10="NTNC",P2770="Non-Lead")),
(AND('[1]PWS Information'!$E$10="CWS",P2770="Non-Lead",R2770="")),
(AND('[1]PWS Information'!$E$10="CWS",P2770="Non-Lead",R2770="No")),
(AND('[1]PWS Information'!$E$10="CWS",P2770="Non-Lead",R2770="Don't Know")),
(AND('[1]PWS Information'!$E$10="CWS",P2770="Non-Lead", I2770="Non-Lead - Copper", R2770="Yes", K2770="Between 1989 and 2014")),
(AND('[1]PWS Information'!$E$10="CWS",P2770="Non-Lead", I2770="Non-Lead - Copper", R2770="Yes", K2770="After 2014")),
(AND('[1]PWS Information'!$E$10="CWS",P2770="Non-Lead", I2770="Non-Lead - Copper", R2770="Yes", K2770="Unknown")),
(AND('[1]PWS Information'!$E$10="CWS",P2770="Non-Lead", M2770="Non-Lead - Copper", R2770="Yes", N2770="Between 1989 and 2014")),
(AND('[1]PWS Information'!$E$10="CWS",P2770="Non-Lead", M2770="Non-Lead - Copper", R2770="Yes", N2770="After 2014")),
(AND('[1]PWS Information'!$E$10="CWS",P2770="Non-Lead", M2770="Non-Lead - Copper", R2770="Yes", N2770="Unknown")),
(AND('[1]PWS Information'!$E$10="CWS",P2770="Unknown")),
(AND('[1]PWS Information'!$E$10="NTNC",P2770="Unknown")),
(AND('[1]PWS Information'!$E$10="CWS",T2770="Multiple Family Residence",P2770="Galvanized Requiring Replacement")),
(AND('[1]PWS Information'!$E$10="CWS",P2770="Galvanized Requiring Replacement")),
(AND('[1]PWS Information'!$E$10="NTNC",T2770="Multiple Family Residence",P2770="Galvanized Requiring Replacement")))),"Tier 5",
"")))))</f>
        <v>Tier 5</v>
      </c>
      <c r="Y2770" s="24"/>
      <c r="Z2770" s="24"/>
    </row>
    <row r="2771" spans="1:26" x14ac:dyDescent="0.25">
      <c r="A2771" s="17">
        <v>2768</v>
      </c>
      <c r="B2771" s="17">
        <v>2808</v>
      </c>
      <c r="C2771" s="18" t="s">
        <v>108</v>
      </c>
      <c r="D2771" s="18" t="s">
        <v>188</v>
      </c>
      <c r="E2771" s="18">
        <v>79549</v>
      </c>
      <c r="F2771" s="17"/>
      <c r="G2771" s="17"/>
      <c r="H2771" s="17"/>
      <c r="I2771" s="21" t="s">
        <v>221</v>
      </c>
      <c r="J2771" s="22" t="s">
        <v>254</v>
      </c>
      <c r="K2771" s="22" t="s">
        <v>255</v>
      </c>
      <c r="L2771" s="22" t="s">
        <v>256</v>
      </c>
      <c r="M2771" s="21" t="s">
        <v>218</v>
      </c>
      <c r="N2771" s="19" t="s">
        <v>205</v>
      </c>
      <c r="O2771" s="22" t="s">
        <v>257</v>
      </c>
      <c r="P2771" s="31" t="str">
        <f t="shared" si="43"/>
        <v>Non-Lead</v>
      </c>
      <c r="Q2771" s="40" t="s">
        <v>254</v>
      </c>
      <c r="R2771" s="40" t="s">
        <v>254</v>
      </c>
      <c r="S2771" s="24"/>
      <c r="T2771" s="16"/>
      <c r="U2771" s="41" t="s">
        <v>255</v>
      </c>
      <c r="V2771" s="41" t="s">
        <v>255</v>
      </c>
      <c r="W2771" s="16"/>
      <c r="X2771" s="43" t="str">
        <f>IF((OR((AND('[1]PWS Information'!$E$10="CWS",T2771="Single Family Residence",P2771="Lead")),
(AND('[1]PWS Information'!$E$10="CWS",T2771="Multiple Family Residence",'[1]PWS Information'!$E$11="Yes",P2771="Lead")),
(AND('[1]PWS Information'!$E$10="NTNC",P2771="Lead")))),"Tier 1",
IF((OR((AND('[1]PWS Information'!$E$10="CWS",T2771="Multiple Family Residence",'[1]PWS Information'!$E$11="No",P2771="Lead")),
(AND('[1]PWS Information'!$E$10="CWS",T2771="Other",P2771="Lead")),
(AND(T2771="",P2771="Lead")),
(AND('[1]PWS Information'!$E$10="CWS",T2771="Building",P2771="Lead")))),"Tier 2",
IF((OR((AND('[1]PWS Information'!$E$10="CWS",T2771="Single Family Residence",P2771="Galvanized Requiring Replacement")),
(AND('[1]PWS Information'!$E$10="CWS",T2771="Single Family Residence",P2771="Galvanized Requiring Replacement",Q2771="Yes")),
(AND('[1]PWS Information'!$E$10="NTNC",T2771="Single Family Residence",P2771="Galvanized Requiring Replacement")),
(AND('[1]PWS Information'!$E$10="NTNC",T2771="Single Family Residence",Q2771="Yes")))),"Tier 3",
IF((OR((AND('[1]PWS Information'!$E$10="CWS",T2771="Single Family Residence",R2771="Yes",P2771="Non-Lead", I2771="Non-Lead - Copper",K2771="Before 1989")),
(AND('[1]PWS Information'!$E$10="CWS",T2771="Single Family Residence",R2771="Yes",P2771="Non-Lead", M2771="Non-Lead - Copper",N2771="Before 1989")))),"Tier 4",
IF((OR((AND('[1]PWS Information'!$E$10="NTNC",P2771="Non-Lead")),
(AND('[1]PWS Information'!$E$10="CWS",P2771="Non-Lead",R2771="")),
(AND('[1]PWS Information'!$E$10="CWS",P2771="Non-Lead",R2771="No")),
(AND('[1]PWS Information'!$E$10="CWS",P2771="Non-Lead",R2771="Don't Know")),
(AND('[1]PWS Information'!$E$10="CWS",P2771="Non-Lead", I2771="Non-Lead - Copper", R2771="Yes", K2771="Between 1989 and 2014")),
(AND('[1]PWS Information'!$E$10="CWS",P2771="Non-Lead", I2771="Non-Lead - Copper", R2771="Yes", K2771="After 2014")),
(AND('[1]PWS Information'!$E$10="CWS",P2771="Non-Lead", I2771="Non-Lead - Copper", R2771="Yes", K2771="Unknown")),
(AND('[1]PWS Information'!$E$10="CWS",P2771="Non-Lead", M2771="Non-Lead - Copper", R2771="Yes", N2771="Between 1989 and 2014")),
(AND('[1]PWS Information'!$E$10="CWS",P2771="Non-Lead", M2771="Non-Lead - Copper", R2771="Yes", N2771="After 2014")),
(AND('[1]PWS Information'!$E$10="CWS",P2771="Non-Lead", M2771="Non-Lead - Copper", R2771="Yes", N2771="Unknown")),
(AND('[1]PWS Information'!$E$10="CWS",P2771="Unknown")),
(AND('[1]PWS Information'!$E$10="NTNC",P2771="Unknown")),
(AND('[1]PWS Information'!$E$10="CWS",T2771="Multiple Family Residence",P2771="Galvanized Requiring Replacement")),
(AND('[1]PWS Information'!$E$10="CWS",P2771="Galvanized Requiring Replacement")),
(AND('[1]PWS Information'!$E$10="NTNC",T2771="Multiple Family Residence",P2771="Galvanized Requiring Replacement")))),"Tier 5",
"")))))</f>
        <v>Tier 5</v>
      </c>
      <c r="Y2771" s="24"/>
      <c r="Z2771" s="24"/>
    </row>
    <row r="2772" spans="1:26" x14ac:dyDescent="0.25">
      <c r="A2772" s="17">
        <v>2769</v>
      </c>
      <c r="B2772" s="18">
        <v>2500</v>
      </c>
      <c r="C2772" s="18" t="s">
        <v>109</v>
      </c>
      <c r="D2772" s="18" t="s">
        <v>188</v>
      </c>
      <c r="E2772" s="18">
        <v>79549</v>
      </c>
      <c r="F2772" s="18"/>
      <c r="G2772" s="18"/>
      <c r="H2772" s="18"/>
      <c r="I2772" s="21" t="s">
        <v>221</v>
      </c>
      <c r="J2772" s="22" t="s">
        <v>254</v>
      </c>
      <c r="K2772" s="22" t="s">
        <v>255</v>
      </c>
      <c r="L2772" s="22" t="s">
        <v>256</v>
      </c>
      <c r="M2772" s="21" t="s">
        <v>218</v>
      </c>
      <c r="N2772" s="19" t="s">
        <v>205</v>
      </c>
      <c r="O2772" s="22" t="s">
        <v>257</v>
      </c>
      <c r="P2772" s="31" t="str">
        <f t="shared" si="43"/>
        <v>Non-Lead</v>
      </c>
      <c r="Q2772" s="40" t="s">
        <v>254</v>
      </c>
      <c r="R2772" s="40" t="s">
        <v>254</v>
      </c>
      <c r="S2772" s="24"/>
      <c r="T2772" s="16"/>
      <c r="U2772" s="41" t="s">
        <v>255</v>
      </c>
      <c r="V2772" s="41" t="s">
        <v>255</v>
      </c>
      <c r="W2772" s="16"/>
      <c r="X2772" s="43" t="str">
        <f>IF((OR((AND('[1]PWS Information'!$E$10="CWS",T2772="Single Family Residence",P2772="Lead")),
(AND('[1]PWS Information'!$E$10="CWS",T2772="Multiple Family Residence",'[1]PWS Information'!$E$11="Yes",P2772="Lead")),
(AND('[1]PWS Information'!$E$10="NTNC",P2772="Lead")))),"Tier 1",
IF((OR((AND('[1]PWS Information'!$E$10="CWS",T2772="Multiple Family Residence",'[1]PWS Information'!$E$11="No",P2772="Lead")),
(AND('[1]PWS Information'!$E$10="CWS",T2772="Other",P2772="Lead")),
(AND(T2772="",P2772="Lead")),
(AND('[1]PWS Information'!$E$10="CWS",T2772="Building",P2772="Lead")))),"Tier 2",
IF((OR((AND('[1]PWS Information'!$E$10="CWS",T2772="Single Family Residence",P2772="Galvanized Requiring Replacement")),
(AND('[1]PWS Information'!$E$10="CWS",T2772="Single Family Residence",P2772="Galvanized Requiring Replacement",Q2772="Yes")),
(AND('[1]PWS Information'!$E$10="NTNC",T2772="Single Family Residence",P2772="Galvanized Requiring Replacement")),
(AND('[1]PWS Information'!$E$10="NTNC",T2772="Single Family Residence",Q2772="Yes")))),"Tier 3",
IF((OR((AND('[1]PWS Information'!$E$10="CWS",T2772="Single Family Residence",R2772="Yes",P2772="Non-Lead", I2772="Non-Lead - Copper",K2772="Before 1989")),
(AND('[1]PWS Information'!$E$10="CWS",T2772="Single Family Residence",R2772="Yes",P2772="Non-Lead", M2772="Non-Lead - Copper",N2772="Before 1989")))),"Tier 4",
IF((OR((AND('[1]PWS Information'!$E$10="NTNC",P2772="Non-Lead")),
(AND('[1]PWS Information'!$E$10="CWS",P2772="Non-Lead",R2772="")),
(AND('[1]PWS Information'!$E$10="CWS",P2772="Non-Lead",R2772="No")),
(AND('[1]PWS Information'!$E$10="CWS",P2772="Non-Lead",R2772="Don't Know")),
(AND('[1]PWS Information'!$E$10="CWS",P2772="Non-Lead", I2772="Non-Lead - Copper", R2772="Yes", K2772="Between 1989 and 2014")),
(AND('[1]PWS Information'!$E$10="CWS",P2772="Non-Lead", I2772="Non-Lead - Copper", R2772="Yes", K2772="After 2014")),
(AND('[1]PWS Information'!$E$10="CWS",P2772="Non-Lead", I2772="Non-Lead - Copper", R2772="Yes", K2772="Unknown")),
(AND('[1]PWS Information'!$E$10="CWS",P2772="Non-Lead", M2772="Non-Lead - Copper", R2772="Yes", N2772="Between 1989 and 2014")),
(AND('[1]PWS Information'!$E$10="CWS",P2772="Non-Lead", M2772="Non-Lead - Copper", R2772="Yes", N2772="After 2014")),
(AND('[1]PWS Information'!$E$10="CWS",P2772="Non-Lead", M2772="Non-Lead - Copper", R2772="Yes", N2772="Unknown")),
(AND('[1]PWS Information'!$E$10="CWS",P2772="Unknown")),
(AND('[1]PWS Information'!$E$10="NTNC",P2772="Unknown")),
(AND('[1]PWS Information'!$E$10="CWS",T2772="Multiple Family Residence",P2772="Galvanized Requiring Replacement")),
(AND('[1]PWS Information'!$E$10="CWS",P2772="Galvanized Requiring Replacement")),
(AND('[1]PWS Information'!$E$10="NTNC",T2772="Multiple Family Residence",P2772="Galvanized Requiring Replacement")))),"Tier 5",
"")))))</f>
        <v>Tier 5</v>
      </c>
      <c r="Y2772" s="24"/>
      <c r="Z2772" s="24"/>
    </row>
    <row r="2773" spans="1:26" x14ac:dyDescent="0.25">
      <c r="A2773" s="17">
        <v>2770</v>
      </c>
      <c r="B2773" s="17">
        <v>2501</v>
      </c>
      <c r="C2773" s="17" t="s">
        <v>109</v>
      </c>
      <c r="D2773" s="17" t="s">
        <v>188</v>
      </c>
      <c r="E2773" s="17">
        <v>79549</v>
      </c>
      <c r="F2773" s="17"/>
      <c r="G2773" s="17"/>
      <c r="H2773" s="17"/>
      <c r="I2773" s="21" t="s">
        <v>221</v>
      </c>
      <c r="J2773" s="22" t="s">
        <v>254</v>
      </c>
      <c r="K2773" s="22" t="s">
        <v>255</v>
      </c>
      <c r="L2773" s="22" t="s">
        <v>256</v>
      </c>
      <c r="M2773" s="21" t="s">
        <v>218</v>
      </c>
      <c r="N2773" s="19" t="s">
        <v>205</v>
      </c>
      <c r="O2773" s="22" t="s">
        <v>257</v>
      </c>
      <c r="P2773" s="31" t="str">
        <f t="shared" si="43"/>
        <v>Non-Lead</v>
      </c>
      <c r="Q2773" s="40" t="s">
        <v>254</v>
      </c>
      <c r="R2773" s="40" t="s">
        <v>254</v>
      </c>
      <c r="S2773" s="24"/>
      <c r="T2773" s="16"/>
      <c r="U2773" s="41" t="s">
        <v>255</v>
      </c>
      <c r="V2773" s="41" t="s">
        <v>255</v>
      </c>
      <c r="W2773" s="16"/>
      <c r="X2773" s="43" t="str">
        <f>IF((OR((AND('[1]PWS Information'!$E$10="CWS",T2773="Single Family Residence",P2773="Lead")),
(AND('[1]PWS Information'!$E$10="CWS",T2773="Multiple Family Residence",'[1]PWS Information'!$E$11="Yes",P2773="Lead")),
(AND('[1]PWS Information'!$E$10="NTNC",P2773="Lead")))),"Tier 1",
IF((OR((AND('[1]PWS Information'!$E$10="CWS",T2773="Multiple Family Residence",'[1]PWS Information'!$E$11="No",P2773="Lead")),
(AND('[1]PWS Information'!$E$10="CWS",T2773="Other",P2773="Lead")),
(AND(T2773="",P2773="Lead")),
(AND('[1]PWS Information'!$E$10="CWS",T2773="Building",P2773="Lead")))),"Tier 2",
IF((OR((AND('[1]PWS Information'!$E$10="CWS",T2773="Single Family Residence",P2773="Galvanized Requiring Replacement")),
(AND('[1]PWS Information'!$E$10="CWS",T2773="Single Family Residence",P2773="Galvanized Requiring Replacement",Q2773="Yes")),
(AND('[1]PWS Information'!$E$10="NTNC",T2773="Single Family Residence",P2773="Galvanized Requiring Replacement")),
(AND('[1]PWS Information'!$E$10="NTNC",T2773="Single Family Residence",Q2773="Yes")))),"Tier 3",
IF((OR((AND('[1]PWS Information'!$E$10="CWS",T2773="Single Family Residence",R2773="Yes",P2773="Non-Lead", I2773="Non-Lead - Copper",K2773="Before 1989")),
(AND('[1]PWS Information'!$E$10="CWS",T2773="Single Family Residence",R2773="Yes",P2773="Non-Lead", M2773="Non-Lead - Copper",N2773="Before 1989")))),"Tier 4",
IF((OR((AND('[1]PWS Information'!$E$10="NTNC",P2773="Non-Lead")),
(AND('[1]PWS Information'!$E$10="CWS",P2773="Non-Lead",R2773="")),
(AND('[1]PWS Information'!$E$10="CWS",P2773="Non-Lead",R2773="No")),
(AND('[1]PWS Information'!$E$10="CWS",P2773="Non-Lead",R2773="Don't Know")),
(AND('[1]PWS Information'!$E$10="CWS",P2773="Non-Lead", I2773="Non-Lead - Copper", R2773="Yes", K2773="Between 1989 and 2014")),
(AND('[1]PWS Information'!$E$10="CWS",P2773="Non-Lead", I2773="Non-Lead - Copper", R2773="Yes", K2773="After 2014")),
(AND('[1]PWS Information'!$E$10="CWS",P2773="Non-Lead", I2773="Non-Lead - Copper", R2773="Yes", K2773="Unknown")),
(AND('[1]PWS Information'!$E$10="CWS",P2773="Non-Lead", M2773="Non-Lead - Copper", R2773="Yes", N2773="Between 1989 and 2014")),
(AND('[1]PWS Information'!$E$10="CWS",P2773="Non-Lead", M2773="Non-Lead - Copper", R2773="Yes", N2773="After 2014")),
(AND('[1]PWS Information'!$E$10="CWS",P2773="Non-Lead", M2773="Non-Lead - Copper", R2773="Yes", N2773="Unknown")),
(AND('[1]PWS Information'!$E$10="CWS",P2773="Unknown")),
(AND('[1]PWS Information'!$E$10="NTNC",P2773="Unknown")),
(AND('[1]PWS Information'!$E$10="CWS",T2773="Multiple Family Residence",P2773="Galvanized Requiring Replacement")),
(AND('[1]PWS Information'!$E$10="CWS",P2773="Galvanized Requiring Replacement")),
(AND('[1]PWS Information'!$E$10="NTNC",T2773="Multiple Family Residence",P2773="Galvanized Requiring Replacement")))),"Tier 5",
"")))))</f>
        <v>Tier 5</v>
      </c>
      <c r="Y2773" s="24"/>
      <c r="Z2773" s="24"/>
    </row>
    <row r="2774" spans="1:26" x14ac:dyDescent="0.25">
      <c r="A2774" s="17">
        <v>2771</v>
      </c>
      <c r="B2774" s="17">
        <v>2504</v>
      </c>
      <c r="C2774" s="17" t="s">
        <v>109</v>
      </c>
      <c r="D2774" s="17" t="s">
        <v>188</v>
      </c>
      <c r="E2774" s="17">
        <v>79549</v>
      </c>
      <c r="F2774" s="17"/>
      <c r="G2774" s="17"/>
      <c r="H2774" s="17"/>
      <c r="I2774" s="21" t="s">
        <v>218</v>
      </c>
      <c r="J2774" s="22" t="s">
        <v>254</v>
      </c>
      <c r="K2774" s="22" t="s">
        <v>255</v>
      </c>
      <c r="L2774" s="22" t="s">
        <v>256</v>
      </c>
      <c r="M2774" s="21" t="s">
        <v>218</v>
      </c>
      <c r="N2774" s="19"/>
      <c r="O2774" s="22" t="s">
        <v>256</v>
      </c>
      <c r="P2774" s="31" t="str">
        <f t="shared" si="43"/>
        <v>Non-Lead</v>
      </c>
      <c r="Q2774" s="40" t="s">
        <v>254</v>
      </c>
      <c r="R2774" s="40" t="s">
        <v>254</v>
      </c>
      <c r="S2774" s="24"/>
      <c r="T2774" s="16"/>
      <c r="U2774" s="41" t="s">
        <v>255</v>
      </c>
      <c r="V2774" s="41" t="s">
        <v>255</v>
      </c>
      <c r="W2774" s="16"/>
      <c r="X2774" s="43" t="str">
        <f>IF((OR((AND('[1]PWS Information'!$E$10="CWS",T2774="Single Family Residence",P2774="Lead")),
(AND('[1]PWS Information'!$E$10="CWS",T2774="Multiple Family Residence",'[1]PWS Information'!$E$11="Yes",P2774="Lead")),
(AND('[1]PWS Information'!$E$10="NTNC",P2774="Lead")))),"Tier 1",
IF((OR((AND('[1]PWS Information'!$E$10="CWS",T2774="Multiple Family Residence",'[1]PWS Information'!$E$11="No",P2774="Lead")),
(AND('[1]PWS Information'!$E$10="CWS",T2774="Other",P2774="Lead")),
(AND(T2774="",P2774="Lead")),
(AND('[1]PWS Information'!$E$10="CWS",T2774="Building",P2774="Lead")))),"Tier 2",
IF((OR((AND('[1]PWS Information'!$E$10="CWS",T2774="Single Family Residence",P2774="Galvanized Requiring Replacement")),
(AND('[1]PWS Information'!$E$10="CWS",T2774="Single Family Residence",P2774="Galvanized Requiring Replacement",Q2774="Yes")),
(AND('[1]PWS Information'!$E$10="NTNC",T2774="Single Family Residence",P2774="Galvanized Requiring Replacement")),
(AND('[1]PWS Information'!$E$10="NTNC",T2774="Single Family Residence",Q2774="Yes")))),"Tier 3",
IF((OR((AND('[1]PWS Information'!$E$10="CWS",T2774="Single Family Residence",R2774="Yes",P2774="Non-Lead", I2774="Non-Lead - Copper",K2774="Before 1989")),
(AND('[1]PWS Information'!$E$10="CWS",T2774="Single Family Residence",R2774="Yes",P2774="Non-Lead", M2774="Non-Lead - Copper",N2774="Before 1989")))),"Tier 4",
IF((OR((AND('[1]PWS Information'!$E$10="NTNC",P2774="Non-Lead")),
(AND('[1]PWS Information'!$E$10="CWS",P2774="Non-Lead",R2774="")),
(AND('[1]PWS Information'!$E$10="CWS",P2774="Non-Lead",R2774="No")),
(AND('[1]PWS Information'!$E$10="CWS",P2774="Non-Lead",R2774="Don't Know")),
(AND('[1]PWS Information'!$E$10="CWS",P2774="Non-Lead", I2774="Non-Lead - Copper", R2774="Yes", K2774="Between 1989 and 2014")),
(AND('[1]PWS Information'!$E$10="CWS",P2774="Non-Lead", I2774="Non-Lead - Copper", R2774="Yes", K2774="After 2014")),
(AND('[1]PWS Information'!$E$10="CWS",P2774="Non-Lead", I2774="Non-Lead - Copper", R2774="Yes", K2774="Unknown")),
(AND('[1]PWS Information'!$E$10="CWS",P2774="Non-Lead", M2774="Non-Lead - Copper", R2774="Yes", N2774="Between 1989 and 2014")),
(AND('[1]PWS Information'!$E$10="CWS",P2774="Non-Lead", M2774="Non-Lead - Copper", R2774="Yes", N2774="After 2014")),
(AND('[1]PWS Information'!$E$10="CWS",P2774="Non-Lead", M2774="Non-Lead - Copper", R2774="Yes", N2774="Unknown")),
(AND('[1]PWS Information'!$E$10="CWS",P2774="Unknown")),
(AND('[1]PWS Information'!$E$10="NTNC",P2774="Unknown")),
(AND('[1]PWS Information'!$E$10="CWS",T2774="Multiple Family Residence",P2774="Galvanized Requiring Replacement")),
(AND('[1]PWS Information'!$E$10="CWS",P2774="Galvanized Requiring Replacement")),
(AND('[1]PWS Information'!$E$10="NTNC",T2774="Multiple Family Residence",P2774="Galvanized Requiring Replacement")))),"Tier 5",
"")))))</f>
        <v>Tier 5</v>
      </c>
      <c r="Y2774" s="24"/>
      <c r="Z2774" s="24"/>
    </row>
    <row r="2775" spans="1:26" x14ac:dyDescent="0.25">
      <c r="A2775" s="17">
        <v>2772</v>
      </c>
      <c r="B2775" s="18">
        <v>2508</v>
      </c>
      <c r="C2775" s="18" t="s">
        <v>109</v>
      </c>
      <c r="D2775" s="18" t="s">
        <v>188</v>
      </c>
      <c r="E2775" s="18">
        <v>79549</v>
      </c>
      <c r="F2775" s="18"/>
      <c r="G2775" s="18"/>
      <c r="H2775" s="18"/>
      <c r="I2775" s="21" t="s">
        <v>221</v>
      </c>
      <c r="J2775" s="22" t="s">
        <v>254</v>
      </c>
      <c r="K2775" s="22" t="s">
        <v>255</v>
      </c>
      <c r="L2775" s="22" t="s">
        <v>256</v>
      </c>
      <c r="M2775" s="21" t="s">
        <v>218</v>
      </c>
      <c r="N2775" s="19" t="s">
        <v>205</v>
      </c>
      <c r="O2775" s="22" t="s">
        <v>257</v>
      </c>
      <c r="P2775" s="31" t="str">
        <f t="shared" si="43"/>
        <v>Non-Lead</v>
      </c>
      <c r="Q2775" s="40" t="s">
        <v>254</v>
      </c>
      <c r="R2775" s="40" t="s">
        <v>254</v>
      </c>
      <c r="S2775" s="24"/>
      <c r="T2775" s="16"/>
      <c r="U2775" s="41" t="s">
        <v>255</v>
      </c>
      <c r="V2775" s="41" t="s">
        <v>255</v>
      </c>
      <c r="W2775" s="16"/>
      <c r="X2775" s="43" t="str">
        <f>IF((OR((AND('[1]PWS Information'!$E$10="CWS",T2775="Single Family Residence",P2775="Lead")),
(AND('[1]PWS Information'!$E$10="CWS",T2775="Multiple Family Residence",'[1]PWS Information'!$E$11="Yes",P2775="Lead")),
(AND('[1]PWS Information'!$E$10="NTNC",P2775="Lead")))),"Tier 1",
IF((OR((AND('[1]PWS Information'!$E$10="CWS",T2775="Multiple Family Residence",'[1]PWS Information'!$E$11="No",P2775="Lead")),
(AND('[1]PWS Information'!$E$10="CWS",T2775="Other",P2775="Lead")),
(AND(T2775="",P2775="Lead")),
(AND('[1]PWS Information'!$E$10="CWS",T2775="Building",P2775="Lead")))),"Tier 2",
IF((OR((AND('[1]PWS Information'!$E$10="CWS",T2775="Single Family Residence",P2775="Galvanized Requiring Replacement")),
(AND('[1]PWS Information'!$E$10="CWS",T2775="Single Family Residence",P2775="Galvanized Requiring Replacement",Q2775="Yes")),
(AND('[1]PWS Information'!$E$10="NTNC",T2775="Single Family Residence",P2775="Galvanized Requiring Replacement")),
(AND('[1]PWS Information'!$E$10="NTNC",T2775="Single Family Residence",Q2775="Yes")))),"Tier 3",
IF((OR((AND('[1]PWS Information'!$E$10="CWS",T2775="Single Family Residence",R2775="Yes",P2775="Non-Lead", I2775="Non-Lead - Copper",K2775="Before 1989")),
(AND('[1]PWS Information'!$E$10="CWS",T2775="Single Family Residence",R2775="Yes",P2775="Non-Lead", M2775="Non-Lead - Copper",N2775="Before 1989")))),"Tier 4",
IF((OR((AND('[1]PWS Information'!$E$10="NTNC",P2775="Non-Lead")),
(AND('[1]PWS Information'!$E$10="CWS",P2775="Non-Lead",R2775="")),
(AND('[1]PWS Information'!$E$10="CWS",P2775="Non-Lead",R2775="No")),
(AND('[1]PWS Information'!$E$10="CWS",P2775="Non-Lead",R2775="Don't Know")),
(AND('[1]PWS Information'!$E$10="CWS",P2775="Non-Lead", I2775="Non-Lead - Copper", R2775="Yes", K2775="Between 1989 and 2014")),
(AND('[1]PWS Information'!$E$10="CWS",P2775="Non-Lead", I2775="Non-Lead - Copper", R2775="Yes", K2775="After 2014")),
(AND('[1]PWS Information'!$E$10="CWS",P2775="Non-Lead", I2775="Non-Lead - Copper", R2775="Yes", K2775="Unknown")),
(AND('[1]PWS Information'!$E$10="CWS",P2775="Non-Lead", M2775="Non-Lead - Copper", R2775="Yes", N2775="Between 1989 and 2014")),
(AND('[1]PWS Information'!$E$10="CWS",P2775="Non-Lead", M2775="Non-Lead - Copper", R2775="Yes", N2775="After 2014")),
(AND('[1]PWS Information'!$E$10="CWS",P2775="Non-Lead", M2775="Non-Lead - Copper", R2775="Yes", N2775="Unknown")),
(AND('[1]PWS Information'!$E$10="CWS",P2775="Unknown")),
(AND('[1]PWS Information'!$E$10="NTNC",P2775="Unknown")),
(AND('[1]PWS Information'!$E$10="CWS",T2775="Multiple Family Residence",P2775="Galvanized Requiring Replacement")),
(AND('[1]PWS Information'!$E$10="CWS",P2775="Galvanized Requiring Replacement")),
(AND('[1]PWS Information'!$E$10="NTNC",T2775="Multiple Family Residence",P2775="Galvanized Requiring Replacement")))),"Tier 5",
"")))))</f>
        <v>Tier 5</v>
      </c>
      <c r="Y2775" s="24"/>
      <c r="Z2775" s="24"/>
    </row>
    <row r="2776" spans="1:26" x14ac:dyDescent="0.25">
      <c r="A2776" s="17">
        <v>2773</v>
      </c>
      <c r="B2776" s="18">
        <v>2509</v>
      </c>
      <c r="C2776" s="18" t="s">
        <v>109</v>
      </c>
      <c r="D2776" s="18" t="s">
        <v>188</v>
      </c>
      <c r="E2776" s="18">
        <v>79549</v>
      </c>
      <c r="F2776" s="18"/>
      <c r="G2776" s="18"/>
      <c r="H2776" s="18"/>
      <c r="I2776" s="21" t="s">
        <v>218</v>
      </c>
      <c r="J2776" s="22" t="s">
        <v>254</v>
      </c>
      <c r="K2776" s="22" t="s">
        <v>255</v>
      </c>
      <c r="L2776" s="22" t="s">
        <v>256</v>
      </c>
      <c r="M2776" s="21" t="s">
        <v>218</v>
      </c>
      <c r="N2776" s="19" t="s">
        <v>205</v>
      </c>
      <c r="O2776" s="22" t="s">
        <v>257</v>
      </c>
      <c r="P2776" s="31" t="str">
        <f t="shared" si="43"/>
        <v>Non-Lead</v>
      </c>
      <c r="Q2776" s="40" t="s">
        <v>254</v>
      </c>
      <c r="R2776" s="40" t="s">
        <v>254</v>
      </c>
      <c r="S2776" s="24"/>
      <c r="T2776" s="16"/>
      <c r="U2776" s="41" t="s">
        <v>255</v>
      </c>
      <c r="V2776" s="41" t="s">
        <v>255</v>
      </c>
      <c r="W2776" s="16"/>
      <c r="X2776" s="43" t="str">
        <f>IF((OR((AND('[1]PWS Information'!$E$10="CWS",T2776="Single Family Residence",P2776="Lead")),
(AND('[1]PWS Information'!$E$10="CWS",T2776="Multiple Family Residence",'[1]PWS Information'!$E$11="Yes",P2776="Lead")),
(AND('[1]PWS Information'!$E$10="NTNC",P2776="Lead")))),"Tier 1",
IF((OR((AND('[1]PWS Information'!$E$10="CWS",T2776="Multiple Family Residence",'[1]PWS Information'!$E$11="No",P2776="Lead")),
(AND('[1]PWS Information'!$E$10="CWS",T2776="Other",P2776="Lead")),
(AND(T2776="",P2776="Lead")),
(AND('[1]PWS Information'!$E$10="CWS",T2776="Building",P2776="Lead")))),"Tier 2",
IF((OR((AND('[1]PWS Information'!$E$10="CWS",T2776="Single Family Residence",P2776="Galvanized Requiring Replacement")),
(AND('[1]PWS Information'!$E$10="CWS",T2776="Single Family Residence",P2776="Galvanized Requiring Replacement",Q2776="Yes")),
(AND('[1]PWS Information'!$E$10="NTNC",T2776="Single Family Residence",P2776="Galvanized Requiring Replacement")),
(AND('[1]PWS Information'!$E$10="NTNC",T2776="Single Family Residence",Q2776="Yes")))),"Tier 3",
IF((OR((AND('[1]PWS Information'!$E$10="CWS",T2776="Single Family Residence",R2776="Yes",P2776="Non-Lead", I2776="Non-Lead - Copper",K2776="Before 1989")),
(AND('[1]PWS Information'!$E$10="CWS",T2776="Single Family Residence",R2776="Yes",P2776="Non-Lead", M2776="Non-Lead - Copper",N2776="Before 1989")))),"Tier 4",
IF((OR((AND('[1]PWS Information'!$E$10="NTNC",P2776="Non-Lead")),
(AND('[1]PWS Information'!$E$10="CWS",P2776="Non-Lead",R2776="")),
(AND('[1]PWS Information'!$E$10="CWS",P2776="Non-Lead",R2776="No")),
(AND('[1]PWS Information'!$E$10="CWS",P2776="Non-Lead",R2776="Don't Know")),
(AND('[1]PWS Information'!$E$10="CWS",P2776="Non-Lead", I2776="Non-Lead - Copper", R2776="Yes", K2776="Between 1989 and 2014")),
(AND('[1]PWS Information'!$E$10="CWS",P2776="Non-Lead", I2776="Non-Lead - Copper", R2776="Yes", K2776="After 2014")),
(AND('[1]PWS Information'!$E$10="CWS",P2776="Non-Lead", I2776="Non-Lead - Copper", R2776="Yes", K2776="Unknown")),
(AND('[1]PWS Information'!$E$10="CWS",P2776="Non-Lead", M2776="Non-Lead - Copper", R2776="Yes", N2776="Between 1989 and 2014")),
(AND('[1]PWS Information'!$E$10="CWS",P2776="Non-Lead", M2776="Non-Lead - Copper", R2776="Yes", N2776="After 2014")),
(AND('[1]PWS Information'!$E$10="CWS",P2776="Non-Lead", M2776="Non-Lead - Copper", R2776="Yes", N2776="Unknown")),
(AND('[1]PWS Information'!$E$10="CWS",P2776="Unknown")),
(AND('[1]PWS Information'!$E$10="NTNC",P2776="Unknown")),
(AND('[1]PWS Information'!$E$10="CWS",T2776="Multiple Family Residence",P2776="Galvanized Requiring Replacement")),
(AND('[1]PWS Information'!$E$10="CWS",P2776="Galvanized Requiring Replacement")),
(AND('[1]PWS Information'!$E$10="NTNC",T2776="Multiple Family Residence",P2776="Galvanized Requiring Replacement")))),"Tier 5",
"")))))</f>
        <v>Tier 5</v>
      </c>
      <c r="Y2776" s="24"/>
      <c r="Z2776" s="24"/>
    </row>
    <row r="2777" spans="1:26" x14ac:dyDescent="0.25">
      <c r="A2777" s="17">
        <v>2774</v>
      </c>
      <c r="B2777" s="17">
        <v>2600</v>
      </c>
      <c r="C2777" s="17" t="s">
        <v>109</v>
      </c>
      <c r="D2777" s="17" t="s">
        <v>188</v>
      </c>
      <c r="E2777" s="17">
        <v>79549</v>
      </c>
      <c r="F2777" s="17"/>
      <c r="G2777" s="17"/>
      <c r="H2777" s="17"/>
      <c r="I2777" s="21" t="s">
        <v>221</v>
      </c>
      <c r="J2777" s="22" t="s">
        <v>254</v>
      </c>
      <c r="K2777" s="22" t="s">
        <v>255</v>
      </c>
      <c r="L2777" s="22" t="s">
        <v>256</v>
      </c>
      <c r="M2777" s="21" t="s">
        <v>218</v>
      </c>
      <c r="N2777" s="19" t="s">
        <v>205</v>
      </c>
      <c r="O2777" s="22" t="s">
        <v>257</v>
      </c>
      <c r="P2777" s="31" t="str">
        <f t="shared" si="43"/>
        <v>Non-Lead</v>
      </c>
      <c r="Q2777" s="40" t="s">
        <v>254</v>
      </c>
      <c r="R2777" s="40" t="s">
        <v>254</v>
      </c>
      <c r="S2777" s="24"/>
      <c r="T2777" s="16"/>
      <c r="U2777" s="41" t="s">
        <v>255</v>
      </c>
      <c r="V2777" s="41" t="s">
        <v>255</v>
      </c>
      <c r="W2777" s="16"/>
      <c r="X2777" s="43" t="str">
        <f>IF((OR((AND('[1]PWS Information'!$E$10="CWS",T2777="Single Family Residence",P2777="Lead")),
(AND('[1]PWS Information'!$E$10="CWS",T2777="Multiple Family Residence",'[1]PWS Information'!$E$11="Yes",P2777="Lead")),
(AND('[1]PWS Information'!$E$10="NTNC",P2777="Lead")))),"Tier 1",
IF((OR((AND('[1]PWS Information'!$E$10="CWS",T2777="Multiple Family Residence",'[1]PWS Information'!$E$11="No",P2777="Lead")),
(AND('[1]PWS Information'!$E$10="CWS",T2777="Other",P2777="Lead")),
(AND(T2777="",P2777="Lead")),
(AND('[1]PWS Information'!$E$10="CWS",T2777="Building",P2777="Lead")))),"Tier 2",
IF((OR((AND('[1]PWS Information'!$E$10="CWS",T2777="Single Family Residence",P2777="Galvanized Requiring Replacement")),
(AND('[1]PWS Information'!$E$10="CWS",T2777="Single Family Residence",P2777="Galvanized Requiring Replacement",Q2777="Yes")),
(AND('[1]PWS Information'!$E$10="NTNC",T2777="Single Family Residence",P2777="Galvanized Requiring Replacement")),
(AND('[1]PWS Information'!$E$10="NTNC",T2777="Single Family Residence",Q2777="Yes")))),"Tier 3",
IF((OR((AND('[1]PWS Information'!$E$10="CWS",T2777="Single Family Residence",R2777="Yes",P2777="Non-Lead", I2777="Non-Lead - Copper",K2777="Before 1989")),
(AND('[1]PWS Information'!$E$10="CWS",T2777="Single Family Residence",R2777="Yes",P2777="Non-Lead", M2777="Non-Lead - Copper",N2777="Before 1989")))),"Tier 4",
IF((OR((AND('[1]PWS Information'!$E$10="NTNC",P2777="Non-Lead")),
(AND('[1]PWS Information'!$E$10="CWS",P2777="Non-Lead",R2777="")),
(AND('[1]PWS Information'!$E$10="CWS",P2777="Non-Lead",R2777="No")),
(AND('[1]PWS Information'!$E$10="CWS",P2777="Non-Lead",R2777="Don't Know")),
(AND('[1]PWS Information'!$E$10="CWS",P2777="Non-Lead", I2777="Non-Lead - Copper", R2777="Yes", K2777="Between 1989 and 2014")),
(AND('[1]PWS Information'!$E$10="CWS",P2777="Non-Lead", I2777="Non-Lead - Copper", R2777="Yes", K2777="After 2014")),
(AND('[1]PWS Information'!$E$10="CWS",P2777="Non-Lead", I2777="Non-Lead - Copper", R2777="Yes", K2777="Unknown")),
(AND('[1]PWS Information'!$E$10="CWS",P2777="Non-Lead", M2777="Non-Lead - Copper", R2777="Yes", N2777="Between 1989 and 2014")),
(AND('[1]PWS Information'!$E$10="CWS",P2777="Non-Lead", M2777="Non-Lead - Copper", R2777="Yes", N2777="After 2014")),
(AND('[1]PWS Information'!$E$10="CWS",P2777="Non-Lead", M2777="Non-Lead - Copper", R2777="Yes", N2777="Unknown")),
(AND('[1]PWS Information'!$E$10="CWS",P2777="Unknown")),
(AND('[1]PWS Information'!$E$10="NTNC",P2777="Unknown")),
(AND('[1]PWS Information'!$E$10="CWS",T2777="Multiple Family Residence",P2777="Galvanized Requiring Replacement")),
(AND('[1]PWS Information'!$E$10="CWS",P2777="Galvanized Requiring Replacement")),
(AND('[1]PWS Information'!$E$10="NTNC",T2777="Multiple Family Residence",P2777="Galvanized Requiring Replacement")))),"Tier 5",
"")))))</f>
        <v>Tier 5</v>
      </c>
      <c r="Y2777" s="24"/>
      <c r="Z2777" s="24"/>
    </row>
    <row r="2778" spans="1:26" x14ac:dyDescent="0.25">
      <c r="A2778" s="17">
        <v>2775</v>
      </c>
      <c r="B2778" s="17">
        <v>2601</v>
      </c>
      <c r="C2778" s="17" t="s">
        <v>109</v>
      </c>
      <c r="D2778" s="17" t="s">
        <v>188</v>
      </c>
      <c r="E2778" s="17">
        <v>79549</v>
      </c>
      <c r="F2778" s="17"/>
      <c r="G2778" s="17"/>
      <c r="H2778" s="17"/>
      <c r="I2778" s="21" t="s">
        <v>221</v>
      </c>
      <c r="J2778" s="22" t="s">
        <v>254</v>
      </c>
      <c r="K2778" s="22" t="s">
        <v>255</v>
      </c>
      <c r="L2778" s="22" t="s">
        <v>256</v>
      </c>
      <c r="M2778" s="21" t="s">
        <v>218</v>
      </c>
      <c r="N2778" s="19" t="s">
        <v>205</v>
      </c>
      <c r="O2778" s="22" t="s">
        <v>257</v>
      </c>
      <c r="P2778" s="31" t="str">
        <f t="shared" si="43"/>
        <v>Non-Lead</v>
      </c>
      <c r="Q2778" s="40" t="s">
        <v>254</v>
      </c>
      <c r="R2778" s="40" t="s">
        <v>254</v>
      </c>
      <c r="S2778" s="24"/>
      <c r="T2778" s="16"/>
      <c r="U2778" s="41" t="s">
        <v>255</v>
      </c>
      <c r="V2778" s="41" t="s">
        <v>255</v>
      </c>
      <c r="W2778" s="16"/>
      <c r="X2778" s="43" t="str">
        <f>IF((OR((AND('[1]PWS Information'!$E$10="CWS",T2778="Single Family Residence",P2778="Lead")),
(AND('[1]PWS Information'!$E$10="CWS",T2778="Multiple Family Residence",'[1]PWS Information'!$E$11="Yes",P2778="Lead")),
(AND('[1]PWS Information'!$E$10="NTNC",P2778="Lead")))),"Tier 1",
IF((OR((AND('[1]PWS Information'!$E$10="CWS",T2778="Multiple Family Residence",'[1]PWS Information'!$E$11="No",P2778="Lead")),
(AND('[1]PWS Information'!$E$10="CWS",T2778="Other",P2778="Lead")),
(AND(T2778="",P2778="Lead")),
(AND('[1]PWS Information'!$E$10="CWS",T2778="Building",P2778="Lead")))),"Tier 2",
IF((OR((AND('[1]PWS Information'!$E$10="CWS",T2778="Single Family Residence",P2778="Galvanized Requiring Replacement")),
(AND('[1]PWS Information'!$E$10="CWS",T2778="Single Family Residence",P2778="Galvanized Requiring Replacement",Q2778="Yes")),
(AND('[1]PWS Information'!$E$10="NTNC",T2778="Single Family Residence",P2778="Galvanized Requiring Replacement")),
(AND('[1]PWS Information'!$E$10="NTNC",T2778="Single Family Residence",Q2778="Yes")))),"Tier 3",
IF((OR((AND('[1]PWS Information'!$E$10="CWS",T2778="Single Family Residence",R2778="Yes",P2778="Non-Lead", I2778="Non-Lead - Copper",K2778="Before 1989")),
(AND('[1]PWS Information'!$E$10="CWS",T2778="Single Family Residence",R2778="Yes",P2778="Non-Lead", M2778="Non-Lead - Copper",N2778="Before 1989")))),"Tier 4",
IF((OR((AND('[1]PWS Information'!$E$10="NTNC",P2778="Non-Lead")),
(AND('[1]PWS Information'!$E$10="CWS",P2778="Non-Lead",R2778="")),
(AND('[1]PWS Information'!$E$10="CWS",P2778="Non-Lead",R2778="No")),
(AND('[1]PWS Information'!$E$10="CWS",P2778="Non-Lead",R2778="Don't Know")),
(AND('[1]PWS Information'!$E$10="CWS",P2778="Non-Lead", I2778="Non-Lead - Copper", R2778="Yes", K2778="Between 1989 and 2014")),
(AND('[1]PWS Information'!$E$10="CWS",P2778="Non-Lead", I2778="Non-Lead - Copper", R2778="Yes", K2778="After 2014")),
(AND('[1]PWS Information'!$E$10="CWS",P2778="Non-Lead", I2778="Non-Lead - Copper", R2778="Yes", K2778="Unknown")),
(AND('[1]PWS Information'!$E$10="CWS",P2778="Non-Lead", M2778="Non-Lead - Copper", R2778="Yes", N2778="Between 1989 and 2014")),
(AND('[1]PWS Information'!$E$10="CWS",P2778="Non-Lead", M2778="Non-Lead - Copper", R2778="Yes", N2778="After 2014")),
(AND('[1]PWS Information'!$E$10="CWS",P2778="Non-Lead", M2778="Non-Lead - Copper", R2778="Yes", N2778="Unknown")),
(AND('[1]PWS Information'!$E$10="CWS",P2778="Unknown")),
(AND('[1]PWS Information'!$E$10="NTNC",P2778="Unknown")),
(AND('[1]PWS Information'!$E$10="CWS",T2778="Multiple Family Residence",P2778="Galvanized Requiring Replacement")),
(AND('[1]PWS Information'!$E$10="CWS",P2778="Galvanized Requiring Replacement")),
(AND('[1]PWS Information'!$E$10="NTNC",T2778="Multiple Family Residence",P2778="Galvanized Requiring Replacement")))),"Tier 5",
"")))))</f>
        <v>Tier 5</v>
      </c>
      <c r="Y2778" s="24"/>
      <c r="Z2778" s="24"/>
    </row>
    <row r="2779" spans="1:26" x14ac:dyDescent="0.25">
      <c r="A2779" s="17">
        <v>2776</v>
      </c>
      <c r="B2779" s="18">
        <v>2604</v>
      </c>
      <c r="C2779" s="18" t="s">
        <v>109</v>
      </c>
      <c r="D2779" s="18" t="s">
        <v>188</v>
      </c>
      <c r="E2779" s="18">
        <v>79549</v>
      </c>
      <c r="F2779" s="18"/>
      <c r="G2779" s="18"/>
      <c r="H2779" s="18"/>
      <c r="I2779" s="21" t="s">
        <v>221</v>
      </c>
      <c r="J2779" s="22" t="s">
        <v>254</v>
      </c>
      <c r="K2779" s="22" t="s">
        <v>255</v>
      </c>
      <c r="L2779" s="22" t="s">
        <v>256</v>
      </c>
      <c r="M2779" s="21" t="s">
        <v>218</v>
      </c>
      <c r="N2779" s="19" t="s">
        <v>205</v>
      </c>
      <c r="O2779" s="22" t="s">
        <v>257</v>
      </c>
      <c r="P2779" s="31" t="str">
        <f t="shared" si="43"/>
        <v>Non-Lead</v>
      </c>
      <c r="Q2779" s="40" t="s">
        <v>254</v>
      </c>
      <c r="R2779" s="40" t="s">
        <v>254</v>
      </c>
      <c r="S2779" s="24"/>
      <c r="T2779" s="16"/>
      <c r="U2779" s="41" t="s">
        <v>255</v>
      </c>
      <c r="V2779" s="41" t="s">
        <v>255</v>
      </c>
      <c r="W2779" s="16"/>
      <c r="X2779" s="43" t="str">
        <f>IF((OR((AND('[1]PWS Information'!$E$10="CWS",T2779="Single Family Residence",P2779="Lead")),
(AND('[1]PWS Information'!$E$10="CWS",T2779="Multiple Family Residence",'[1]PWS Information'!$E$11="Yes",P2779="Lead")),
(AND('[1]PWS Information'!$E$10="NTNC",P2779="Lead")))),"Tier 1",
IF((OR((AND('[1]PWS Information'!$E$10="CWS",T2779="Multiple Family Residence",'[1]PWS Information'!$E$11="No",P2779="Lead")),
(AND('[1]PWS Information'!$E$10="CWS",T2779="Other",P2779="Lead")),
(AND(T2779="",P2779="Lead")),
(AND('[1]PWS Information'!$E$10="CWS",T2779="Building",P2779="Lead")))),"Tier 2",
IF((OR((AND('[1]PWS Information'!$E$10="CWS",T2779="Single Family Residence",P2779="Galvanized Requiring Replacement")),
(AND('[1]PWS Information'!$E$10="CWS",T2779="Single Family Residence",P2779="Galvanized Requiring Replacement",Q2779="Yes")),
(AND('[1]PWS Information'!$E$10="NTNC",T2779="Single Family Residence",P2779="Galvanized Requiring Replacement")),
(AND('[1]PWS Information'!$E$10="NTNC",T2779="Single Family Residence",Q2779="Yes")))),"Tier 3",
IF((OR((AND('[1]PWS Information'!$E$10="CWS",T2779="Single Family Residence",R2779="Yes",P2779="Non-Lead", I2779="Non-Lead - Copper",K2779="Before 1989")),
(AND('[1]PWS Information'!$E$10="CWS",T2779="Single Family Residence",R2779="Yes",P2779="Non-Lead", M2779="Non-Lead - Copper",N2779="Before 1989")))),"Tier 4",
IF((OR((AND('[1]PWS Information'!$E$10="NTNC",P2779="Non-Lead")),
(AND('[1]PWS Information'!$E$10="CWS",P2779="Non-Lead",R2779="")),
(AND('[1]PWS Information'!$E$10="CWS",P2779="Non-Lead",R2779="No")),
(AND('[1]PWS Information'!$E$10="CWS",P2779="Non-Lead",R2779="Don't Know")),
(AND('[1]PWS Information'!$E$10="CWS",P2779="Non-Lead", I2779="Non-Lead - Copper", R2779="Yes", K2779="Between 1989 and 2014")),
(AND('[1]PWS Information'!$E$10="CWS",P2779="Non-Lead", I2779="Non-Lead - Copper", R2779="Yes", K2779="After 2014")),
(AND('[1]PWS Information'!$E$10="CWS",P2779="Non-Lead", I2779="Non-Lead - Copper", R2779="Yes", K2779="Unknown")),
(AND('[1]PWS Information'!$E$10="CWS",P2779="Non-Lead", M2779="Non-Lead - Copper", R2779="Yes", N2779="Between 1989 and 2014")),
(AND('[1]PWS Information'!$E$10="CWS",P2779="Non-Lead", M2779="Non-Lead - Copper", R2779="Yes", N2779="After 2014")),
(AND('[1]PWS Information'!$E$10="CWS",P2779="Non-Lead", M2779="Non-Lead - Copper", R2779="Yes", N2779="Unknown")),
(AND('[1]PWS Information'!$E$10="CWS",P2779="Unknown")),
(AND('[1]PWS Information'!$E$10="NTNC",P2779="Unknown")),
(AND('[1]PWS Information'!$E$10="CWS",T2779="Multiple Family Residence",P2779="Galvanized Requiring Replacement")),
(AND('[1]PWS Information'!$E$10="CWS",P2779="Galvanized Requiring Replacement")),
(AND('[1]PWS Information'!$E$10="NTNC",T2779="Multiple Family Residence",P2779="Galvanized Requiring Replacement")))),"Tier 5",
"")))))</f>
        <v>Tier 5</v>
      </c>
      <c r="Y2779" s="24"/>
      <c r="Z2779" s="24"/>
    </row>
    <row r="2780" spans="1:26" x14ac:dyDescent="0.25">
      <c r="A2780" s="17">
        <v>2777</v>
      </c>
      <c r="B2780" s="17">
        <v>2604</v>
      </c>
      <c r="C2780" s="17" t="s">
        <v>109</v>
      </c>
      <c r="D2780" s="17" t="s">
        <v>188</v>
      </c>
      <c r="E2780" s="17">
        <v>79549</v>
      </c>
      <c r="F2780" s="17"/>
      <c r="G2780" s="17"/>
      <c r="H2780" s="17"/>
      <c r="I2780" s="21" t="s">
        <v>221</v>
      </c>
      <c r="J2780" s="22" t="s">
        <v>254</v>
      </c>
      <c r="K2780" s="22" t="s">
        <v>255</v>
      </c>
      <c r="L2780" s="22" t="s">
        <v>256</v>
      </c>
      <c r="M2780" s="21" t="s">
        <v>218</v>
      </c>
      <c r="N2780" s="19" t="s">
        <v>205</v>
      </c>
      <c r="O2780" s="22" t="s">
        <v>257</v>
      </c>
      <c r="P2780" s="31" t="str">
        <f t="shared" si="43"/>
        <v>Non-Lead</v>
      </c>
      <c r="Q2780" s="40" t="s">
        <v>254</v>
      </c>
      <c r="R2780" s="40" t="s">
        <v>254</v>
      </c>
      <c r="S2780" s="24"/>
      <c r="T2780" s="16"/>
      <c r="U2780" s="41" t="s">
        <v>255</v>
      </c>
      <c r="V2780" s="41" t="s">
        <v>255</v>
      </c>
      <c r="W2780" s="16"/>
      <c r="X2780" s="43" t="str">
        <f>IF((OR((AND('[1]PWS Information'!$E$10="CWS",T2780="Single Family Residence",P2780="Lead")),
(AND('[1]PWS Information'!$E$10="CWS",T2780="Multiple Family Residence",'[1]PWS Information'!$E$11="Yes",P2780="Lead")),
(AND('[1]PWS Information'!$E$10="NTNC",P2780="Lead")))),"Tier 1",
IF((OR((AND('[1]PWS Information'!$E$10="CWS",T2780="Multiple Family Residence",'[1]PWS Information'!$E$11="No",P2780="Lead")),
(AND('[1]PWS Information'!$E$10="CWS",T2780="Other",P2780="Lead")),
(AND(T2780="",P2780="Lead")),
(AND('[1]PWS Information'!$E$10="CWS",T2780="Building",P2780="Lead")))),"Tier 2",
IF((OR((AND('[1]PWS Information'!$E$10="CWS",T2780="Single Family Residence",P2780="Galvanized Requiring Replacement")),
(AND('[1]PWS Information'!$E$10="CWS",T2780="Single Family Residence",P2780="Galvanized Requiring Replacement",Q2780="Yes")),
(AND('[1]PWS Information'!$E$10="NTNC",T2780="Single Family Residence",P2780="Galvanized Requiring Replacement")),
(AND('[1]PWS Information'!$E$10="NTNC",T2780="Single Family Residence",Q2780="Yes")))),"Tier 3",
IF((OR((AND('[1]PWS Information'!$E$10="CWS",T2780="Single Family Residence",R2780="Yes",P2780="Non-Lead", I2780="Non-Lead - Copper",K2780="Before 1989")),
(AND('[1]PWS Information'!$E$10="CWS",T2780="Single Family Residence",R2780="Yes",P2780="Non-Lead", M2780="Non-Lead - Copper",N2780="Before 1989")))),"Tier 4",
IF((OR((AND('[1]PWS Information'!$E$10="NTNC",P2780="Non-Lead")),
(AND('[1]PWS Information'!$E$10="CWS",P2780="Non-Lead",R2780="")),
(AND('[1]PWS Information'!$E$10="CWS",P2780="Non-Lead",R2780="No")),
(AND('[1]PWS Information'!$E$10="CWS",P2780="Non-Lead",R2780="Don't Know")),
(AND('[1]PWS Information'!$E$10="CWS",P2780="Non-Lead", I2780="Non-Lead - Copper", R2780="Yes", K2780="Between 1989 and 2014")),
(AND('[1]PWS Information'!$E$10="CWS",P2780="Non-Lead", I2780="Non-Lead - Copper", R2780="Yes", K2780="After 2014")),
(AND('[1]PWS Information'!$E$10="CWS",P2780="Non-Lead", I2780="Non-Lead - Copper", R2780="Yes", K2780="Unknown")),
(AND('[1]PWS Information'!$E$10="CWS",P2780="Non-Lead", M2780="Non-Lead - Copper", R2780="Yes", N2780="Between 1989 and 2014")),
(AND('[1]PWS Information'!$E$10="CWS",P2780="Non-Lead", M2780="Non-Lead - Copper", R2780="Yes", N2780="After 2014")),
(AND('[1]PWS Information'!$E$10="CWS",P2780="Non-Lead", M2780="Non-Lead - Copper", R2780="Yes", N2780="Unknown")),
(AND('[1]PWS Information'!$E$10="CWS",P2780="Unknown")),
(AND('[1]PWS Information'!$E$10="NTNC",P2780="Unknown")),
(AND('[1]PWS Information'!$E$10="CWS",T2780="Multiple Family Residence",P2780="Galvanized Requiring Replacement")),
(AND('[1]PWS Information'!$E$10="CWS",P2780="Galvanized Requiring Replacement")),
(AND('[1]PWS Information'!$E$10="NTNC",T2780="Multiple Family Residence",P2780="Galvanized Requiring Replacement")))),"Tier 5",
"")))))</f>
        <v>Tier 5</v>
      </c>
      <c r="Y2780" s="24"/>
      <c r="Z2780" s="24"/>
    </row>
    <row r="2781" spans="1:26" x14ac:dyDescent="0.25">
      <c r="A2781" s="17">
        <v>2778</v>
      </c>
      <c r="B2781" s="18">
        <v>2608</v>
      </c>
      <c r="C2781" s="18" t="s">
        <v>109</v>
      </c>
      <c r="D2781" s="18" t="s">
        <v>188</v>
      </c>
      <c r="E2781" s="18">
        <v>79549</v>
      </c>
      <c r="F2781" s="18"/>
      <c r="G2781" s="18"/>
      <c r="H2781" s="18"/>
      <c r="I2781" s="21" t="s">
        <v>221</v>
      </c>
      <c r="J2781" s="22" t="s">
        <v>254</v>
      </c>
      <c r="K2781" s="22" t="s">
        <v>255</v>
      </c>
      <c r="L2781" s="22" t="s">
        <v>256</v>
      </c>
      <c r="M2781" s="21" t="s">
        <v>218</v>
      </c>
      <c r="N2781" s="19" t="s">
        <v>205</v>
      </c>
      <c r="O2781" s="22" t="s">
        <v>257</v>
      </c>
      <c r="P2781" s="31" t="str">
        <f t="shared" si="43"/>
        <v>Non-Lead</v>
      </c>
      <c r="Q2781" s="40" t="s">
        <v>254</v>
      </c>
      <c r="R2781" s="40" t="s">
        <v>254</v>
      </c>
      <c r="S2781" s="24"/>
      <c r="T2781" s="16"/>
      <c r="U2781" s="41" t="s">
        <v>255</v>
      </c>
      <c r="V2781" s="41" t="s">
        <v>255</v>
      </c>
      <c r="W2781" s="16"/>
      <c r="X2781" s="43" t="str">
        <f>IF((OR((AND('[1]PWS Information'!$E$10="CWS",T2781="Single Family Residence",P2781="Lead")),
(AND('[1]PWS Information'!$E$10="CWS",T2781="Multiple Family Residence",'[1]PWS Information'!$E$11="Yes",P2781="Lead")),
(AND('[1]PWS Information'!$E$10="NTNC",P2781="Lead")))),"Tier 1",
IF((OR((AND('[1]PWS Information'!$E$10="CWS",T2781="Multiple Family Residence",'[1]PWS Information'!$E$11="No",P2781="Lead")),
(AND('[1]PWS Information'!$E$10="CWS",T2781="Other",P2781="Lead")),
(AND(T2781="",P2781="Lead")),
(AND('[1]PWS Information'!$E$10="CWS",T2781="Building",P2781="Lead")))),"Tier 2",
IF((OR((AND('[1]PWS Information'!$E$10="CWS",T2781="Single Family Residence",P2781="Galvanized Requiring Replacement")),
(AND('[1]PWS Information'!$E$10="CWS",T2781="Single Family Residence",P2781="Galvanized Requiring Replacement",Q2781="Yes")),
(AND('[1]PWS Information'!$E$10="NTNC",T2781="Single Family Residence",P2781="Galvanized Requiring Replacement")),
(AND('[1]PWS Information'!$E$10="NTNC",T2781="Single Family Residence",Q2781="Yes")))),"Tier 3",
IF((OR((AND('[1]PWS Information'!$E$10="CWS",T2781="Single Family Residence",R2781="Yes",P2781="Non-Lead", I2781="Non-Lead - Copper",K2781="Before 1989")),
(AND('[1]PWS Information'!$E$10="CWS",T2781="Single Family Residence",R2781="Yes",P2781="Non-Lead", M2781="Non-Lead - Copper",N2781="Before 1989")))),"Tier 4",
IF((OR((AND('[1]PWS Information'!$E$10="NTNC",P2781="Non-Lead")),
(AND('[1]PWS Information'!$E$10="CWS",P2781="Non-Lead",R2781="")),
(AND('[1]PWS Information'!$E$10="CWS",P2781="Non-Lead",R2781="No")),
(AND('[1]PWS Information'!$E$10="CWS",P2781="Non-Lead",R2781="Don't Know")),
(AND('[1]PWS Information'!$E$10="CWS",P2781="Non-Lead", I2781="Non-Lead - Copper", R2781="Yes", K2781="Between 1989 and 2014")),
(AND('[1]PWS Information'!$E$10="CWS",P2781="Non-Lead", I2781="Non-Lead - Copper", R2781="Yes", K2781="After 2014")),
(AND('[1]PWS Information'!$E$10="CWS",P2781="Non-Lead", I2781="Non-Lead - Copper", R2781="Yes", K2781="Unknown")),
(AND('[1]PWS Information'!$E$10="CWS",P2781="Non-Lead", M2781="Non-Lead - Copper", R2781="Yes", N2781="Between 1989 and 2014")),
(AND('[1]PWS Information'!$E$10="CWS",P2781="Non-Lead", M2781="Non-Lead - Copper", R2781="Yes", N2781="After 2014")),
(AND('[1]PWS Information'!$E$10="CWS",P2781="Non-Lead", M2781="Non-Lead - Copper", R2781="Yes", N2781="Unknown")),
(AND('[1]PWS Information'!$E$10="CWS",P2781="Unknown")),
(AND('[1]PWS Information'!$E$10="NTNC",P2781="Unknown")),
(AND('[1]PWS Information'!$E$10="CWS",T2781="Multiple Family Residence",P2781="Galvanized Requiring Replacement")),
(AND('[1]PWS Information'!$E$10="CWS",P2781="Galvanized Requiring Replacement")),
(AND('[1]PWS Information'!$E$10="NTNC",T2781="Multiple Family Residence",P2781="Galvanized Requiring Replacement")))),"Tier 5",
"")))))</f>
        <v>Tier 5</v>
      </c>
      <c r="Y2781" s="24"/>
      <c r="Z2781" s="24"/>
    </row>
    <row r="2782" spans="1:26" x14ac:dyDescent="0.25">
      <c r="A2782" s="17">
        <v>2779</v>
      </c>
      <c r="B2782" s="17">
        <v>2609</v>
      </c>
      <c r="C2782" s="17" t="s">
        <v>109</v>
      </c>
      <c r="D2782" s="17" t="s">
        <v>188</v>
      </c>
      <c r="E2782" s="17">
        <v>79549</v>
      </c>
      <c r="F2782" s="17"/>
      <c r="G2782" s="17"/>
      <c r="H2782" s="17"/>
      <c r="I2782" s="21" t="s">
        <v>221</v>
      </c>
      <c r="J2782" s="22" t="s">
        <v>254</v>
      </c>
      <c r="K2782" s="22" t="s">
        <v>255</v>
      </c>
      <c r="L2782" s="22" t="s">
        <v>256</v>
      </c>
      <c r="M2782" s="21" t="s">
        <v>218</v>
      </c>
      <c r="N2782" s="19" t="s">
        <v>205</v>
      </c>
      <c r="O2782" s="22" t="s">
        <v>257</v>
      </c>
      <c r="P2782" s="31" t="str">
        <f t="shared" si="43"/>
        <v>Non-Lead</v>
      </c>
      <c r="Q2782" s="40" t="s">
        <v>254</v>
      </c>
      <c r="R2782" s="40" t="s">
        <v>254</v>
      </c>
      <c r="S2782" s="24"/>
      <c r="T2782" s="16"/>
      <c r="U2782" s="41" t="s">
        <v>255</v>
      </c>
      <c r="V2782" s="41" t="s">
        <v>255</v>
      </c>
      <c r="W2782" s="16"/>
      <c r="X2782" s="43" t="str">
        <f>IF((OR((AND('[1]PWS Information'!$E$10="CWS",T2782="Single Family Residence",P2782="Lead")),
(AND('[1]PWS Information'!$E$10="CWS",T2782="Multiple Family Residence",'[1]PWS Information'!$E$11="Yes",P2782="Lead")),
(AND('[1]PWS Information'!$E$10="NTNC",P2782="Lead")))),"Tier 1",
IF((OR((AND('[1]PWS Information'!$E$10="CWS",T2782="Multiple Family Residence",'[1]PWS Information'!$E$11="No",P2782="Lead")),
(AND('[1]PWS Information'!$E$10="CWS",T2782="Other",P2782="Lead")),
(AND(T2782="",P2782="Lead")),
(AND('[1]PWS Information'!$E$10="CWS",T2782="Building",P2782="Lead")))),"Tier 2",
IF((OR((AND('[1]PWS Information'!$E$10="CWS",T2782="Single Family Residence",P2782="Galvanized Requiring Replacement")),
(AND('[1]PWS Information'!$E$10="CWS",T2782="Single Family Residence",P2782="Galvanized Requiring Replacement",Q2782="Yes")),
(AND('[1]PWS Information'!$E$10="NTNC",T2782="Single Family Residence",P2782="Galvanized Requiring Replacement")),
(AND('[1]PWS Information'!$E$10="NTNC",T2782="Single Family Residence",Q2782="Yes")))),"Tier 3",
IF((OR((AND('[1]PWS Information'!$E$10="CWS",T2782="Single Family Residence",R2782="Yes",P2782="Non-Lead", I2782="Non-Lead - Copper",K2782="Before 1989")),
(AND('[1]PWS Information'!$E$10="CWS",T2782="Single Family Residence",R2782="Yes",P2782="Non-Lead", M2782="Non-Lead - Copper",N2782="Before 1989")))),"Tier 4",
IF((OR((AND('[1]PWS Information'!$E$10="NTNC",P2782="Non-Lead")),
(AND('[1]PWS Information'!$E$10="CWS",P2782="Non-Lead",R2782="")),
(AND('[1]PWS Information'!$E$10="CWS",P2782="Non-Lead",R2782="No")),
(AND('[1]PWS Information'!$E$10="CWS",P2782="Non-Lead",R2782="Don't Know")),
(AND('[1]PWS Information'!$E$10="CWS",P2782="Non-Lead", I2782="Non-Lead - Copper", R2782="Yes", K2782="Between 1989 and 2014")),
(AND('[1]PWS Information'!$E$10="CWS",P2782="Non-Lead", I2782="Non-Lead - Copper", R2782="Yes", K2782="After 2014")),
(AND('[1]PWS Information'!$E$10="CWS",P2782="Non-Lead", I2782="Non-Lead - Copper", R2782="Yes", K2782="Unknown")),
(AND('[1]PWS Information'!$E$10="CWS",P2782="Non-Lead", M2782="Non-Lead - Copper", R2782="Yes", N2782="Between 1989 and 2014")),
(AND('[1]PWS Information'!$E$10="CWS",P2782="Non-Lead", M2782="Non-Lead - Copper", R2782="Yes", N2782="After 2014")),
(AND('[1]PWS Information'!$E$10="CWS",P2782="Non-Lead", M2782="Non-Lead - Copper", R2782="Yes", N2782="Unknown")),
(AND('[1]PWS Information'!$E$10="CWS",P2782="Unknown")),
(AND('[1]PWS Information'!$E$10="NTNC",P2782="Unknown")),
(AND('[1]PWS Information'!$E$10="CWS",T2782="Multiple Family Residence",P2782="Galvanized Requiring Replacement")),
(AND('[1]PWS Information'!$E$10="CWS",P2782="Galvanized Requiring Replacement")),
(AND('[1]PWS Information'!$E$10="NTNC",T2782="Multiple Family Residence",P2782="Galvanized Requiring Replacement")))),"Tier 5",
"")))))</f>
        <v>Tier 5</v>
      </c>
      <c r="Y2782" s="24"/>
      <c r="Z2782" s="24"/>
    </row>
    <row r="2783" spans="1:26" x14ac:dyDescent="0.25">
      <c r="A2783" s="17">
        <v>2780</v>
      </c>
      <c r="B2783" s="17">
        <v>2611</v>
      </c>
      <c r="C2783" s="17" t="s">
        <v>109</v>
      </c>
      <c r="D2783" s="17" t="s">
        <v>188</v>
      </c>
      <c r="E2783" s="17">
        <v>79549</v>
      </c>
      <c r="F2783" s="17"/>
      <c r="G2783" s="17"/>
      <c r="H2783" s="17"/>
      <c r="I2783" s="21" t="s">
        <v>221</v>
      </c>
      <c r="J2783" s="22" t="s">
        <v>254</v>
      </c>
      <c r="K2783" s="22" t="s">
        <v>255</v>
      </c>
      <c r="L2783" s="22" t="s">
        <v>256</v>
      </c>
      <c r="M2783" s="21" t="s">
        <v>218</v>
      </c>
      <c r="N2783" s="19"/>
      <c r="O2783" s="22" t="s">
        <v>256</v>
      </c>
      <c r="P2783" s="31" t="str">
        <f t="shared" si="43"/>
        <v>Non-Lead</v>
      </c>
      <c r="Q2783" s="40" t="s">
        <v>254</v>
      </c>
      <c r="R2783" s="40" t="s">
        <v>254</v>
      </c>
      <c r="S2783" s="24"/>
      <c r="T2783" s="16"/>
      <c r="U2783" s="41" t="s">
        <v>255</v>
      </c>
      <c r="V2783" s="41" t="s">
        <v>255</v>
      </c>
      <c r="W2783" s="16"/>
      <c r="X2783" s="43" t="str">
        <f>IF((OR((AND('[1]PWS Information'!$E$10="CWS",T2783="Single Family Residence",P2783="Lead")),
(AND('[1]PWS Information'!$E$10="CWS",T2783="Multiple Family Residence",'[1]PWS Information'!$E$11="Yes",P2783="Lead")),
(AND('[1]PWS Information'!$E$10="NTNC",P2783="Lead")))),"Tier 1",
IF((OR((AND('[1]PWS Information'!$E$10="CWS",T2783="Multiple Family Residence",'[1]PWS Information'!$E$11="No",P2783="Lead")),
(AND('[1]PWS Information'!$E$10="CWS",T2783="Other",P2783="Lead")),
(AND(T2783="",P2783="Lead")),
(AND('[1]PWS Information'!$E$10="CWS",T2783="Building",P2783="Lead")))),"Tier 2",
IF((OR((AND('[1]PWS Information'!$E$10="CWS",T2783="Single Family Residence",P2783="Galvanized Requiring Replacement")),
(AND('[1]PWS Information'!$E$10="CWS",T2783="Single Family Residence",P2783="Galvanized Requiring Replacement",Q2783="Yes")),
(AND('[1]PWS Information'!$E$10="NTNC",T2783="Single Family Residence",P2783="Galvanized Requiring Replacement")),
(AND('[1]PWS Information'!$E$10="NTNC",T2783="Single Family Residence",Q2783="Yes")))),"Tier 3",
IF((OR((AND('[1]PWS Information'!$E$10="CWS",T2783="Single Family Residence",R2783="Yes",P2783="Non-Lead", I2783="Non-Lead - Copper",K2783="Before 1989")),
(AND('[1]PWS Information'!$E$10="CWS",T2783="Single Family Residence",R2783="Yes",P2783="Non-Lead", M2783="Non-Lead - Copper",N2783="Before 1989")))),"Tier 4",
IF((OR((AND('[1]PWS Information'!$E$10="NTNC",P2783="Non-Lead")),
(AND('[1]PWS Information'!$E$10="CWS",P2783="Non-Lead",R2783="")),
(AND('[1]PWS Information'!$E$10="CWS",P2783="Non-Lead",R2783="No")),
(AND('[1]PWS Information'!$E$10="CWS",P2783="Non-Lead",R2783="Don't Know")),
(AND('[1]PWS Information'!$E$10="CWS",P2783="Non-Lead", I2783="Non-Lead - Copper", R2783="Yes", K2783="Between 1989 and 2014")),
(AND('[1]PWS Information'!$E$10="CWS",P2783="Non-Lead", I2783="Non-Lead - Copper", R2783="Yes", K2783="After 2014")),
(AND('[1]PWS Information'!$E$10="CWS",P2783="Non-Lead", I2783="Non-Lead - Copper", R2783="Yes", K2783="Unknown")),
(AND('[1]PWS Information'!$E$10="CWS",P2783="Non-Lead", M2783="Non-Lead - Copper", R2783="Yes", N2783="Between 1989 and 2014")),
(AND('[1]PWS Information'!$E$10="CWS",P2783="Non-Lead", M2783="Non-Lead - Copper", R2783="Yes", N2783="After 2014")),
(AND('[1]PWS Information'!$E$10="CWS",P2783="Non-Lead", M2783="Non-Lead - Copper", R2783="Yes", N2783="Unknown")),
(AND('[1]PWS Information'!$E$10="CWS",P2783="Unknown")),
(AND('[1]PWS Information'!$E$10="NTNC",P2783="Unknown")),
(AND('[1]PWS Information'!$E$10="CWS",T2783="Multiple Family Residence",P2783="Galvanized Requiring Replacement")),
(AND('[1]PWS Information'!$E$10="CWS",P2783="Galvanized Requiring Replacement")),
(AND('[1]PWS Information'!$E$10="NTNC",T2783="Multiple Family Residence",P2783="Galvanized Requiring Replacement")))),"Tier 5",
"")))))</f>
        <v>Tier 5</v>
      </c>
      <c r="Y2783" s="24"/>
      <c r="Z2783" s="24"/>
    </row>
    <row r="2784" spans="1:26" x14ac:dyDescent="0.25">
      <c r="A2784" s="17">
        <v>2781</v>
      </c>
      <c r="B2784" s="17">
        <v>2612</v>
      </c>
      <c r="C2784" s="17" t="s">
        <v>109</v>
      </c>
      <c r="D2784" s="17" t="s">
        <v>188</v>
      </c>
      <c r="E2784" s="17">
        <v>79549</v>
      </c>
      <c r="F2784" s="17"/>
      <c r="G2784" s="17"/>
      <c r="H2784" s="17"/>
      <c r="I2784" s="21" t="s">
        <v>221</v>
      </c>
      <c r="J2784" s="22" t="s">
        <v>254</v>
      </c>
      <c r="K2784" s="22" t="s">
        <v>255</v>
      </c>
      <c r="L2784" s="22" t="s">
        <v>256</v>
      </c>
      <c r="M2784" s="21" t="s">
        <v>218</v>
      </c>
      <c r="N2784" s="19" t="s">
        <v>205</v>
      </c>
      <c r="O2784" s="22" t="s">
        <v>257</v>
      </c>
      <c r="P2784" s="31" t="str">
        <f t="shared" si="43"/>
        <v>Non-Lead</v>
      </c>
      <c r="Q2784" s="40" t="s">
        <v>254</v>
      </c>
      <c r="R2784" s="40" t="s">
        <v>254</v>
      </c>
      <c r="S2784" s="24"/>
      <c r="T2784" s="16"/>
      <c r="U2784" s="41" t="s">
        <v>255</v>
      </c>
      <c r="V2784" s="41" t="s">
        <v>255</v>
      </c>
      <c r="W2784" s="16"/>
      <c r="X2784" s="43" t="str">
        <f>IF((OR((AND('[1]PWS Information'!$E$10="CWS",T2784="Single Family Residence",P2784="Lead")),
(AND('[1]PWS Information'!$E$10="CWS",T2784="Multiple Family Residence",'[1]PWS Information'!$E$11="Yes",P2784="Lead")),
(AND('[1]PWS Information'!$E$10="NTNC",P2784="Lead")))),"Tier 1",
IF((OR((AND('[1]PWS Information'!$E$10="CWS",T2784="Multiple Family Residence",'[1]PWS Information'!$E$11="No",P2784="Lead")),
(AND('[1]PWS Information'!$E$10="CWS",T2784="Other",P2784="Lead")),
(AND(T2784="",P2784="Lead")),
(AND('[1]PWS Information'!$E$10="CWS",T2784="Building",P2784="Lead")))),"Tier 2",
IF((OR((AND('[1]PWS Information'!$E$10="CWS",T2784="Single Family Residence",P2784="Galvanized Requiring Replacement")),
(AND('[1]PWS Information'!$E$10="CWS",T2784="Single Family Residence",P2784="Galvanized Requiring Replacement",Q2784="Yes")),
(AND('[1]PWS Information'!$E$10="NTNC",T2784="Single Family Residence",P2784="Galvanized Requiring Replacement")),
(AND('[1]PWS Information'!$E$10="NTNC",T2784="Single Family Residence",Q2784="Yes")))),"Tier 3",
IF((OR((AND('[1]PWS Information'!$E$10="CWS",T2784="Single Family Residence",R2784="Yes",P2784="Non-Lead", I2784="Non-Lead - Copper",K2784="Before 1989")),
(AND('[1]PWS Information'!$E$10="CWS",T2784="Single Family Residence",R2784="Yes",P2784="Non-Lead", M2784="Non-Lead - Copper",N2784="Before 1989")))),"Tier 4",
IF((OR((AND('[1]PWS Information'!$E$10="NTNC",P2784="Non-Lead")),
(AND('[1]PWS Information'!$E$10="CWS",P2784="Non-Lead",R2784="")),
(AND('[1]PWS Information'!$E$10="CWS",P2784="Non-Lead",R2784="No")),
(AND('[1]PWS Information'!$E$10="CWS",P2784="Non-Lead",R2784="Don't Know")),
(AND('[1]PWS Information'!$E$10="CWS",P2784="Non-Lead", I2784="Non-Lead - Copper", R2784="Yes", K2784="Between 1989 and 2014")),
(AND('[1]PWS Information'!$E$10="CWS",P2784="Non-Lead", I2784="Non-Lead - Copper", R2784="Yes", K2784="After 2014")),
(AND('[1]PWS Information'!$E$10="CWS",P2784="Non-Lead", I2784="Non-Lead - Copper", R2784="Yes", K2784="Unknown")),
(AND('[1]PWS Information'!$E$10="CWS",P2784="Non-Lead", M2784="Non-Lead - Copper", R2784="Yes", N2784="Between 1989 and 2014")),
(AND('[1]PWS Information'!$E$10="CWS",P2784="Non-Lead", M2784="Non-Lead - Copper", R2784="Yes", N2784="After 2014")),
(AND('[1]PWS Information'!$E$10="CWS",P2784="Non-Lead", M2784="Non-Lead - Copper", R2784="Yes", N2784="Unknown")),
(AND('[1]PWS Information'!$E$10="CWS",P2784="Unknown")),
(AND('[1]PWS Information'!$E$10="NTNC",P2784="Unknown")),
(AND('[1]PWS Information'!$E$10="CWS",T2784="Multiple Family Residence",P2784="Galvanized Requiring Replacement")),
(AND('[1]PWS Information'!$E$10="CWS",P2784="Galvanized Requiring Replacement")),
(AND('[1]PWS Information'!$E$10="NTNC",T2784="Multiple Family Residence",P2784="Galvanized Requiring Replacement")))),"Tier 5",
"")))))</f>
        <v>Tier 5</v>
      </c>
      <c r="Y2784" s="24"/>
      <c r="Z2784" s="24"/>
    </row>
    <row r="2785" spans="1:26" x14ac:dyDescent="0.25">
      <c r="A2785" s="17">
        <v>2782</v>
      </c>
      <c r="B2785" s="18">
        <v>2700</v>
      </c>
      <c r="C2785" s="18" t="s">
        <v>109</v>
      </c>
      <c r="D2785" s="18" t="s">
        <v>188</v>
      </c>
      <c r="E2785" s="18">
        <v>79549</v>
      </c>
      <c r="F2785" s="18"/>
      <c r="G2785" s="18"/>
      <c r="H2785" s="18"/>
      <c r="I2785" s="21" t="s">
        <v>221</v>
      </c>
      <c r="J2785" s="22" t="s">
        <v>254</v>
      </c>
      <c r="K2785" s="22" t="s">
        <v>255</v>
      </c>
      <c r="L2785" s="22" t="s">
        <v>256</v>
      </c>
      <c r="M2785" s="21" t="s">
        <v>218</v>
      </c>
      <c r="N2785" s="19" t="s">
        <v>205</v>
      </c>
      <c r="O2785" s="22" t="s">
        <v>257</v>
      </c>
      <c r="P2785" s="31" t="str">
        <f t="shared" si="43"/>
        <v>Non-Lead</v>
      </c>
      <c r="Q2785" s="40" t="s">
        <v>254</v>
      </c>
      <c r="R2785" s="40" t="s">
        <v>254</v>
      </c>
      <c r="S2785" s="24"/>
      <c r="T2785" s="16"/>
      <c r="U2785" s="41" t="s">
        <v>255</v>
      </c>
      <c r="V2785" s="41" t="s">
        <v>255</v>
      </c>
      <c r="W2785" s="16"/>
      <c r="X2785" s="43" t="str">
        <f>IF((OR((AND('[1]PWS Information'!$E$10="CWS",T2785="Single Family Residence",P2785="Lead")),
(AND('[1]PWS Information'!$E$10="CWS",T2785="Multiple Family Residence",'[1]PWS Information'!$E$11="Yes",P2785="Lead")),
(AND('[1]PWS Information'!$E$10="NTNC",P2785="Lead")))),"Tier 1",
IF((OR((AND('[1]PWS Information'!$E$10="CWS",T2785="Multiple Family Residence",'[1]PWS Information'!$E$11="No",P2785="Lead")),
(AND('[1]PWS Information'!$E$10="CWS",T2785="Other",P2785="Lead")),
(AND(T2785="",P2785="Lead")),
(AND('[1]PWS Information'!$E$10="CWS",T2785="Building",P2785="Lead")))),"Tier 2",
IF((OR((AND('[1]PWS Information'!$E$10="CWS",T2785="Single Family Residence",P2785="Galvanized Requiring Replacement")),
(AND('[1]PWS Information'!$E$10="CWS",T2785="Single Family Residence",P2785="Galvanized Requiring Replacement",Q2785="Yes")),
(AND('[1]PWS Information'!$E$10="NTNC",T2785="Single Family Residence",P2785="Galvanized Requiring Replacement")),
(AND('[1]PWS Information'!$E$10="NTNC",T2785="Single Family Residence",Q2785="Yes")))),"Tier 3",
IF((OR((AND('[1]PWS Information'!$E$10="CWS",T2785="Single Family Residence",R2785="Yes",P2785="Non-Lead", I2785="Non-Lead - Copper",K2785="Before 1989")),
(AND('[1]PWS Information'!$E$10="CWS",T2785="Single Family Residence",R2785="Yes",P2785="Non-Lead", M2785="Non-Lead - Copper",N2785="Before 1989")))),"Tier 4",
IF((OR((AND('[1]PWS Information'!$E$10="NTNC",P2785="Non-Lead")),
(AND('[1]PWS Information'!$E$10="CWS",P2785="Non-Lead",R2785="")),
(AND('[1]PWS Information'!$E$10="CWS",P2785="Non-Lead",R2785="No")),
(AND('[1]PWS Information'!$E$10="CWS",P2785="Non-Lead",R2785="Don't Know")),
(AND('[1]PWS Information'!$E$10="CWS",P2785="Non-Lead", I2785="Non-Lead - Copper", R2785="Yes", K2785="Between 1989 and 2014")),
(AND('[1]PWS Information'!$E$10="CWS",P2785="Non-Lead", I2785="Non-Lead - Copper", R2785="Yes", K2785="After 2014")),
(AND('[1]PWS Information'!$E$10="CWS",P2785="Non-Lead", I2785="Non-Lead - Copper", R2785="Yes", K2785="Unknown")),
(AND('[1]PWS Information'!$E$10="CWS",P2785="Non-Lead", M2785="Non-Lead - Copper", R2785="Yes", N2785="Between 1989 and 2014")),
(AND('[1]PWS Information'!$E$10="CWS",P2785="Non-Lead", M2785="Non-Lead - Copper", R2785="Yes", N2785="After 2014")),
(AND('[1]PWS Information'!$E$10="CWS",P2785="Non-Lead", M2785="Non-Lead - Copper", R2785="Yes", N2785="Unknown")),
(AND('[1]PWS Information'!$E$10="CWS",P2785="Unknown")),
(AND('[1]PWS Information'!$E$10="NTNC",P2785="Unknown")),
(AND('[1]PWS Information'!$E$10="CWS",T2785="Multiple Family Residence",P2785="Galvanized Requiring Replacement")),
(AND('[1]PWS Information'!$E$10="CWS",P2785="Galvanized Requiring Replacement")),
(AND('[1]PWS Information'!$E$10="NTNC",T2785="Multiple Family Residence",P2785="Galvanized Requiring Replacement")))),"Tier 5",
"")))))</f>
        <v>Tier 5</v>
      </c>
      <c r="Y2785" s="24"/>
      <c r="Z2785" s="24"/>
    </row>
    <row r="2786" spans="1:26" x14ac:dyDescent="0.25">
      <c r="A2786" s="17">
        <v>2783</v>
      </c>
      <c r="B2786" s="18">
        <v>2701</v>
      </c>
      <c r="C2786" s="18" t="s">
        <v>109</v>
      </c>
      <c r="D2786" s="18" t="s">
        <v>188</v>
      </c>
      <c r="E2786" s="18">
        <v>79549</v>
      </c>
      <c r="F2786" s="18"/>
      <c r="G2786" s="18"/>
      <c r="H2786" s="18"/>
      <c r="I2786" s="21" t="s">
        <v>221</v>
      </c>
      <c r="J2786" s="22" t="s">
        <v>254</v>
      </c>
      <c r="K2786" s="22" t="s">
        <v>255</v>
      </c>
      <c r="L2786" s="22" t="s">
        <v>256</v>
      </c>
      <c r="M2786" s="21" t="s">
        <v>218</v>
      </c>
      <c r="N2786" s="19" t="s">
        <v>205</v>
      </c>
      <c r="O2786" s="22" t="s">
        <v>257</v>
      </c>
      <c r="P2786" s="31" t="str">
        <f t="shared" si="43"/>
        <v>Non-Lead</v>
      </c>
      <c r="Q2786" s="40" t="s">
        <v>254</v>
      </c>
      <c r="R2786" s="40" t="s">
        <v>254</v>
      </c>
      <c r="S2786" s="24"/>
      <c r="T2786" s="16"/>
      <c r="U2786" s="41" t="s">
        <v>255</v>
      </c>
      <c r="V2786" s="41" t="s">
        <v>255</v>
      </c>
      <c r="W2786" s="16"/>
      <c r="X2786" s="43" t="str">
        <f>IF((OR((AND('[1]PWS Information'!$E$10="CWS",T2786="Single Family Residence",P2786="Lead")),
(AND('[1]PWS Information'!$E$10="CWS",T2786="Multiple Family Residence",'[1]PWS Information'!$E$11="Yes",P2786="Lead")),
(AND('[1]PWS Information'!$E$10="NTNC",P2786="Lead")))),"Tier 1",
IF((OR((AND('[1]PWS Information'!$E$10="CWS",T2786="Multiple Family Residence",'[1]PWS Information'!$E$11="No",P2786="Lead")),
(AND('[1]PWS Information'!$E$10="CWS",T2786="Other",P2786="Lead")),
(AND(T2786="",P2786="Lead")),
(AND('[1]PWS Information'!$E$10="CWS",T2786="Building",P2786="Lead")))),"Tier 2",
IF((OR((AND('[1]PWS Information'!$E$10="CWS",T2786="Single Family Residence",P2786="Galvanized Requiring Replacement")),
(AND('[1]PWS Information'!$E$10="CWS",T2786="Single Family Residence",P2786="Galvanized Requiring Replacement",Q2786="Yes")),
(AND('[1]PWS Information'!$E$10="NTNC",T2786="Single Family Residence",P2786="Galvanized Requiring Replacement")),
(AND('[1]PWS Information'!$E$10="NTNC",T2786="Single Family Residence",Q2786="Yes")))),"Tier 3",
IF((OR((AND('[1]PWS Information'!$E$10="CWS",T2786="Single Family Residence",R2786="Yes",P2786="Non-Lead", I2786="Non-Lead - Copper",K2786="Before 1989")),
(AND('[1]PWS Information'!$E$10="CWS",T2786="Single Family Residence",R2786="Yes",P2786="Non-Lead", M2786="Non-Lead - Copper",N2786="Before 1989")))),"Tier 4",
IF((OR((AND('[1]PWS Information'!$E$10="NTNC",P2786="Non-Lead")),
(AND('[1]PWS Information'!$E$10="CWS",P2786="Non-Lead",R2786="")),
(AND('[1]PWS Information'!$E$10="CWS",P2786="Non-Lead",R2786="No")),
(AND('[1]PWS Information'!$E$10="CWS",P2786="Non-Lead",R2786="Don't Know")),
(AND('[1]PWS Information'!$E$10="CWS",P2786="Non-Lead", I2786="Non-Lead - Copper", R2786="Yes", K2786="Between 1989 and 2014")),
(AND('[1]PWS Information'!$E$10="CWS",P2786="Non-Lead", I2786="Non-Lead - Copper", R2786="Yes", K2786="After 2014")),
(AND('[1]PWS Information'!$E$10="CWS",P2786="Non-Lead", I2786="Non-Lead - Copper", R2786="Yes", K2786="Unknown")),
(AND('[1]PWS Information'!$E$10="CWS",P2786="Non-Lead", M2786="Non-Lead - Copper", R2786="Yes", N2786="Between 1989 and 2014")),
(AND('[1]PWS Information'!$E$10="CWS",P2786="Non-Lead", M2786="Non-Lead - Copper", R2786="Yes", N2786="After 2014")),
(AND('[1]PWS Information'!$E$10="CWS",P2786="Non-Lead", M2786="Non-Lead - Copper", R2786="Yes", N2786="Unknown")),
(AND('[1]PWS Information'!$E$10="CWS",P2786="Unknown")),
(AND('[1]PWS Information'!$E$10="NTNC",P2786="Unknown")),
(AND('[1]PWS Information'!$E$10="CWS",T2786="Multiple Family Residence",P2786="Galvanized Requiring Replacement")),
(AND('[1]PWS Information'!$E$10="CWS",P2786="Galvanized Requiring Replacement")),
(AND('[1]PWS Information'!$E$10="NTNC",T2786="Multiple Family Residence",P2786="Galvanized Requiring Replacement")))),"Tier 5",
"")))))</f>
        <v>Tier 5</v>
      </c>
      <c r="Y2786" s="24"/>
      <c r="Z2786" s="24"/>
    </row>
    <row r="2787" spans="1:26" x14ac:dyDescent="0.25">
      <c r="A2787" s="17">
        <v>2784</v>
      </c>
      <c r="B2787" s="17">
        <v>2702</v>
      </c>
      <c r="C2787" s="18" t="s">
        <v>109</v>
      </c>
      <c r="D2787" s="18" t="s">
        <v>188</v>
      </c>
      <c r="E2787" s="18">
        <v>79549</v>
      </c>
      <c r="F2787" s="17"/>
      <c r="G2787" s="17"/>
      <c r="H2787" s="17"/>
      <c r="I2787" s="21" t="s">
        <v>221</v>
      </c>
      <c r="J2787" s="22" t="s">
        <v>254</v>
      </c>
      <c r="K2787" s="22" t="s">
        <v>255</v>
      </c>
      <c r="L2787" s="22" t="s">
        <v>256</v>
      </c>
      <c r="M2787" s="21" t="s">
        <v>218</v>
      </c>
      <c r="N2787" s="37" t="s">
        <v>205</v>
      </c>
      <c r="O2787" s="22" t="s">
        <v>257</v>
      </c>
      <c r="P2787" s="31" t="str">
        <f t="shared" si="43"/>
        <v>Non-Lead</v>
      </c>
      <c r="Q2787" s="40" t="s">
        <v>254</v>
      </c>
      <c r="R2787" s="40" t="s">
        <v>254</v>
      </c>
      <c r="S2787" s="24"/>
      <c r="T2787" s="16"/>
      <c r="U2787" s="41" t="s">
        <v>255</v>
      </c>
      <c r="V2787" s="41" t="s">
        <v>255</v>
      </c>
      <c r="W2787" s="16"/>
      <c r="X2787" s="43" t="str">
        <f>IF((OR((AND('[1]PWS Information'!$E$10="CWS",T2787="Single Family Residence",P2787="Lead")),
(AND('[1]PWS Information'!$E$10="CWS",T2787="Multiple Family Residence",'[1]PWS Information'!$E$11="Yes",P2787="Lead")),
(AND('[1]PWS Information'!$E$10="NTNC",P2787="Lead")))),"Tier 1",
IF((OR((AND('[1]PWS Information'!$E$10="CWS",T2787="Multiple Family Residence",'[1]PWS Information'!$E$11="No",P2787="Lead")),
(AND('[1]PWS Information'!$E$10="CWS",T2787="Other",P2787="Lead")),
(AND(T2787="",P2787="Lead")),
(AND('[1]PWS Information'!$E$10="CWS",T2787="Building",P2787="Lead")))),"Tier 2",
IF((OR((AND('[1]PWS Information'!$E$10="CWS",T2787="Single Family Residence",P2787="Galvanized Requiring Replacement")),
(AND('[1]PWS Information'!$E$10="CWS",T2787="Single Family Residence",P2787="Galvanized Requiring Replacement",Q2787="Yes")),
(AND('[1]PWS Information'!$E$10="NTNC",T2787="Single Family Residence",P2787="Galvanized Requiring Replacement")),
(AND('[1]PWS Information'!$E$10="NTNC",T2787="Single Family Residence",Q2787="Yes")))),"Tier 3",
IF((OR((AND('[1]PWS Information'!$E$10="CWS",T2787="Single Family Residence",R2787="Yes",P2787="Non-Lead", I2787="Non-Lead - Copper",K2787="Before 1989")),
(AND('[1]PWS Information'!$E$10="CWS",T2787="Single Family Residence",R2787="Yes",P2787="Non-Lead", M2787="Non-Lead - Copper",N2787="Before 1989")))),"Tier 4",
IF((OR((AND('[1]PWS Information'!$E$10="NTNC",P2787="Non-Lead")),
(AND('[1]PWS Information'!$E$10="CWS",P2787="Non-Lead",R2787="")),
(AND('[1]PWS Information'!$E$10="CWS",P2787="Non-Lead",R2787="No")),
(AND('[1]PWS Information'!$E$10="CWS",P2787="Non-Lead",R2787="Don't Know")),
(AND('[1]PWS Information'!$E$10="CWS",P2787="Non-Lead", I2787="Non-Lead - Copper", R2787="Yes", K2787="Between 1989 and 2014")),
(AND('[1]PWS Information'!$E$10="CWS",P2787="Non-Lead", I2787="Non-Lead - Copper", R2787="Yes", K2787="After 2014")),
(AND('[1]PWS Information'!$E$10="CWS",P2787="Non-Lead", I2787="Non-Lead - Copper", R2787="Yes", K2787="Unknown")),
(AND('[1]PWS Information'!$E$10="CWS",P2787="Non-Lead", M2787="Non-Lead - Copper", R2787="Yes", N2787="Between 1989 and 2014")),
(AND('[1]PWS Information'!$E$10="CWS",P2787="Non-Lead", M2787="Non-Lead - Copper", R2787="Yes", N2787="After 2014")),
(AND('[1]PWS Information'!$E$10="CWS",P2787="Non-Lead", M2787="Non-Lead - Copper", R2787="Yes", N2787="Unknown")),
(AND('[1]PWS Information'!$E$10="CWS",P2787="Unknown")),
(AND('[1]PWS Information'!$E$10="NTNC",P2787="Unknown")),
(AND('[1]PWS Information'!$E$10="CWS",T2787="Multiple Family Residence",P2787="Galvanized Requiring Replacement")),
(AND('[1]PWS Information'!$E$10="CWS",P2787="Galvanized Requiring Replacement")),
(AND('[1]PWS Information'!$E$10="NTNC",T2787="Multiple Family Residence",P2787="Galvanized Requiring Replacement")))),"Tier 5",
"")))))</f>
        <v>Tier 5</v>
      </c>
      <c r="Y2787" s="24"/>
      <c r="Z2787" s="24"/>
    </row>
    <row r="2788" spans="1:26" x14ac:dyDescent="0.25">
      <c r="A2788" s="17">
        <v>2785</v>
      </c>
      <c r="B2788" s="18">
        <v>2704</v>
      </c>
      <c r="C2788" s="18" t="s">
        <v>109</v>
      </c>
      <c r="D2788" s="18" t="s">
        <v>188</v>
      </c>
      <c r="E2788" s="18">
        <v>79549</v>
      </c>
      <c r="F2788" s="18"/>
      <c r="G2788" s="18"/>
      <c r="H2788" s="18"/>
      <c r="I2788" s="21" t="s">
        <v>221</v>
      </c>
      <c r="J2788" s="22" t="s">
        <v>254</v>
      </c>
      <c r="K2788" s="22" t="s">
        <v>255</v>
      </c>
      <c r="L2788" s="22" t="s">
        <v>256</v>
      </c>
      <c r="M2788" s="21" t="s">
        <v>218</v>
      </c>
      <c r="N2788" s="19"/>
      <c r="O2788" s="22" t="s">
        <v>256</v>
      </c>
      <c r="P2788" s="31" t="str">
        <f t="shared" si="43"/>
        <v>Non-Lead</v>
      </c>
      <c r="Q2788" s="40" t="s">
        <v>254</v>
      </c>
      <c r="R2788" s="40" t="s">
        <v>254</v>
      </c>
      <c r="S2788" s="24"/>
      <c r="T2788" s="16"/>
      <c r="U2788" s="41" t="s">
        <v>255</v>
      </c>
      <c r="V2788" s="41" t="s">
        <v>255</v>
      </c>
      <c r="W2788" s="16"/>
      <c r="X2788" s="43" t="str">
        <f>IF((OR((AND('[1]PWS Information'!$E$10="CWS",T2788="Single Family Residence",P2788="Lead")),
(AND('[1]PWS Information'!$E$10="CWS",T2788="Multiple Family Residence",'[1]PWS Information'!$E$11="Yes",P2788="Lead")),
(AND('[1]PWS Information'!$E$10="NTNC",P2788="Lead")))),"Tier 1",
IF((OR((AND('[1]PWS Information'!$E$10="CWS",T2788="Multiple Family Residence",'[1]PWS Information'!$E$11="No",P2788="Lead")),
(AND('[1]PWS Information'!$E$10="CWS",T2788="Other",P2788="Lead")),
(AND(T2788="",P2788="Lead")),
(AND('[1]PWS Information'!$E$10="CWS",T2788="Building",P2788="Lead")))),"Tier 2",
IF((OR((AND('[1]PWS Information'!$E$10="CWS",T2788="Single Family Residence",P2788="Galvanized Requiring Replacement")),
(AND('[1]PWS Information'!$E$10="CWS",T2788="Single Family Residence",P2788="Galvanized Requiring Replacement",Q2788="Yes")),
(AND('[1]PWS Information'!$E$10="NTNC",T2788="Single Family Residence",P2788="Galvanized Requiring Replacement")),
(AND('[1]PWS Information'!$E$10="NTNC",T2788="Single Family Residence",Q2788="Yes")))),"Tier 3",
IF((OR((AND('[1]PWS Information'!$E$10="CWS",T2788="Single Family Residence",R2788="Yes",P2788="Non-Lead", I2788="Non-Lead - Copper",K2788="Before 1989")),
(AND('[1]PWS Information'!$E$10="CWS",T2788="Single Family Residence",R2788="Yes",P2788="Non-Lead", M2788="Non-Lead - Copper",N2788="Before 1989")))),"Tier 4",
IF((OR((AND('[1]PWS Information'!$E$10="NTNC",P2788="Non-Lead")),
(AND('[1]PWS Information'!$E$10="CWS",P2788="Non-Lead",R2788="")),
(AND('[1]PWS Information'!$E$10="CWS",P2788="Non-Lead",R2788="No")),
(AND('[1]PWS Information'!$E$10="CWS",P2788="Non-Lead",R2788="Don't Know")),
(AND('[1]PWS Information'!$E$10="CWS",P2788="Non-Lead", I2788="Non-Lead - Copper", R2788="Yes", K2788="Between 1989 and 2014")),
(AND('[1]PWS Information'!$E$10="CWS",P2788="Non-Lead", I2788="Non-Lead - Copper", R2788="Yes", K2788="After 2014")),
(AND('[1]PWS Information'!$E$10="CWS",P2788="Non-Lead", I2788="Non-Lead - Copper", R2788="Yes", K2788="Unknown")),
(AND('[1]PWS Information'!$E$10="CWS",P2788="Non-Lead", M2788="Non-Lead - Copper", R2788="Yes", N2788="Between 1989 and 2014")),
(AND('[1]PWS Information'!$E$10="CWS",P2788="Non-Lead", M2788="Non-Lead - Copper", R2788="Yes", N2788="After 2014")),
(AND('[1]PWS Information'!$E$10="CWS",P2788="Non-Lead", M2788="Non-Lead - Copper", R2788="Yes", N2788="Unknown")),
(AND('[1]PWS Information'!$E$10="CWS",P2788="Unknown")),
(AND('[1]PWS Information'!$E$10="NTNC",P2788="Unknown")),
(AND('[1]PWS Information'!$E$10="CWS",T2788="Multiple Family Residence",P2788="Galvanized Requiring Replacement")),
(AND('[1]PWS Information'!$E$10="CWS",P2788="Galvanized Requiring Replacement")),
(AND('[1]PWS Information'!$E$10="NTNC",T2788="Multiple Family Residence",P2788="Galvanized Requiring Replacement")))),"Tier 5",
"")))))</f>
        <v>Tier 5</v>
      </c>
      <c r="Y2788" s="24"/>
      <c r="Z2788" s="24"/>
    </row>
    <row r="2789" spans="1:26" x14ac:dyDescent="0.25">
      <c r="A2789" s="17">
        <v>2786</v>
      </c>
      <c r="B2789" s="17">
        <v>2705</v>
      </c>
      <c r="C2789" s="17" t="s">
        <v>109</v>
      </c>
      <c r="D2789" s="17" t="s">
        <v>188</v>
      </c>
      <c r="E2789" s="17">
        <v>79549</v>
      </c>
      <c r="F2789" s="17"/>
      <c r="G2789" s="17"/>
      <c r="H2789" s="17"/>
      <c r="I2789" s="21" t="s">
        <v>221</v>
      </c>
      <c r="J2789" s="22" t="s">
        <v>254</v>
      </c>
      <c r="K2789" s="22" t="s">
        <v>255</v>
      </c>
      <c r="L2789" s="22" t="s">
        <v>256</v>
      </c>
      <c r="M2789" s="21" t="s">
        <v>218</v>
      </c>
      <c r="N2789" s="19" t="s">
        <v>205</v>
      </c>
      <c r="O2789" s="22" t="s">
        <v>257</v>
      </c>
      <c r="P2789" s="31" t="str">
        <f t="shared" si="43"/>
        <v>Non-Lead</v>
      </c>
      <c r="Q2789" s="40" t="s">
        <v>254</v>
      </c>
      <c r="R2789" s="40" t="s">
        <v>254</v>
      </c>
      <c r="S2789" s="24"/>
      <c r="T2789" s="16"/>
      <c r="U2789" s="41" t="s">
        <v>255</v>
      </c>
      <c r="V2789" s="41" t="s">
        <v>255</v>
      </c>
      <c r="W2789" s="16"/>
      <c r="X2789" s="43" t="str">
        <f>IF((OR((AND('[1]PWS Information'!$E$10="CWS",T2789="Single Family Residence",P2789="Lead")),
(AND('[1]PWS Information'!$E$10="CWS",T2789="Multiple Family Residence",'[1]PWS Information'!$E$11="Yes",P2789="Lead")),
(AND('[1]PWS Information'!$E$10="NTNC",P2789="Lead")))),"Tier 1",
IF((OR((AND('[1]PWS Information'!$E$10="CWS",T2789="Multiple Family Residence",'[1]PWS Information'!$E$11="No",P2789="Lead")),
(AND('[1]PWS Information'!$E$10="CWS",T2789="Other",P2789="Lead")),
(AND(T2789="",P2789="Lead")),
(AND('[1]PWS Information'!$E$10="CWS",T2789="Building",P2789="Lead")))),"Tier 2",
IF((OR((AND('[1]PWS Information'!$E$10="CWS",T2789="Single Family Residence",P2789="Galvanized Requiring Replacement")),
(AND('[1]PWS Information'!$E$10="CWS",T2789="Single Family Residence",P2789="Galvanized Requiring Replacement",Q2789="Yes")),
(AND('[1]PWS Information'!$E$10="NTNC",T2789="Single Family Residence",P2789="Galvanized Requiring Replacement")),
(AND('[1]PWS Information'!$E$10="NTNC",T2789="Single Family Residence",Q2789="Yes")))),"Tier 3",
IF((OR((AND('[1]PWS Information'!$E$10="CWS",T2789="Single Family Residence",R2789="Yes",P2789="Non-Lead", I2789="Non-Lead - Copper",K2789="Before 1989")),
(AND('[1]PWS Information'!$E$10="CWS",T2789="Single Family Residence",R2789="Yes",P2789="Non-Lead", M2789="Non-Lead - Copper",N2789="Before 1989")))),"Tier 4",
IF((OR((AND('[1]PWS Information'!$E$10="NTNC",P2789="Non-Lead")),
(AND('[1]PWS Information'!$E$10="CWS",P2789="Non-Lead",R2789="")),
(AND('[1]PWS Information'!$E$10="CWS",P2789="Non-Lead",R2789="No")),
(AND('[1]PWS Information'!$E$10="CWS",P2789="Non-Lead",R2789="Don't Know")),
(AND('[1]PWS Information'!$E$10="CWS",P2789="Non-Lead", I2789="Non-Lead - Copper", R2789="Yes", K2789="Between 1989 and 2014")),
(AND('[1]PWS Information'!$E$10="CWS",P2789="Non-Lead", I2789="Non-Lead - Copper", R2789="Yes", K2789="After 2014")),
(AND('[1]PWS Information'!$E$10="CWS",P2789="Non-Lead", I2789="Non-Lead - Copper", R2789="Yes", K2789="Unknown")),
(AND('[1]PWS Information'!$E$10="CWS",P2789="Non-Lead", M2789="Non-Lead - Copper", R2789="Yes", N2789="Between 1989 and 2014")),
(AND('[1]PWS Information'!$E$10="CWS",P2789="Non-Lead", M2789="Non-Lead - Copper", R2789="Yes", N2789="After 2014")),
(AND('[1]PWS Information'!$E$10="CWS",P2789="Non-Lead", M2789="Non-Lead - Copper", R2789="Yes", N2789="Unknown")),
(AND('[1]PWS Information'!$E$10="CWS",P2789="Unknown")),
(AND('[1]PWS Information'!$E$10="NTNC",P2789="Unknown")),
(AND('[1]PWS Information'!$E$10="CWS",T2789="Multiple Family Residence",P2789="Galvanized Requiring Replacement")),
(AND('[1]PWS Information'!$E$10="CWS",P2789="Galvanized Requiring Replacement")),
(AND('[1]PWS Information'!$E$10="NTNC",T2789="Multiple Family Residence",P2789="Galvanized Requiring Replacement")))),"Tier 5",
"")))))</f>
        <v>Tier 5</v>
      </c>
      <c r="Y2789" s="24"/>
      <c r="Z2789" s="24"/>
    </row>
    <row r="2790" spans="1:26" x14ac:dyDescent="0.25">
      <c r="A2790" s="17">
        <v>2787</v>
      </c>
      <c r="B2790" s="17">
        <v>2708</v>
      </c>
      <c r="C2790" s="17" t="s">
        <v>109</v>
      </c>
      <c r="D2790" s="17" t="s">
        <v>188</v>
      </c>
      <c r="E2790" s="17">
        <v>79549</v>
      </c>
      <c r="F2790" s="17"/>
      <c r="G2790" s="17"/>
      <c r="H2790" s="17"/>
      <c r="I2790" s="21" t="s">
        <v>218</v>
      </c>
      <c r="J2790" s="22" t="s">
        <v>254</v>
      </c>
      <c r="K2790" s="22" t="s">
        <v>255</v>
      </c>
      <c r="L2790" s="22" t="s">
        <v>256</v>
      </c>
      <c r="M2790" s="21" t="s">
        <v>218</v>
      </c>
      <c r="N2790" s="19" t="s">
        <v>205</v>
      </c>
      <c r="O2790" s="22" t="s">
        <v>257</v>
      </c>
      <c r="P2790" s="31" t="str">
        <f t="shared" si="43"/>
        <v>Non-Lead</v>
      </c>
      <c r="Q2790" s="40" t="s">
        <v>254</v>
      </c>
      <c r="R2790" s="40" t="s">
        <v>254</v>
      </c>
      <c r="S2790" s="24"/>
      <c r="T2790" s="16"/>
      <c r="U2790" s="41" t="s">
        <v>255</v>
      </c>
      <c r="V2790" s="41" t="s">
        <v>255</v>
      </c>
      <c r="W2790" s="16"/>
      <c r="X2790" s="43" t="str">
        <f>IF((OR((AND('[1]PWS Information'!$E$10="CWS",T2790="Single Family Residence",P2790="Lead")),
(AND('[1]PWS Information'!$E$10="CWS",T2790="Multiple Family Residence",'[1]PWS Information'!$E$11="Yes",P2790="Lead")),
(AND('[1]PWS Information'!$E$10="NTNC",P2790="Lead")))),"Tier 1",
IF((OR((AND('[1]PWS Information'!$E$10="CWS",T2790="Multiple Family Residence",'[1]PWS Information'!$E$11="No",P2790="Lead")),
(AND('[1]PWS Information'!$E$10="CWS",T2790="Other",P2790="Lead")),
(AND(T2790="",P2790="Lead")),
(AND('[1]PWS Information'!$E$10="CWS",T2790="Building",P2790="Lead")))),"Tier 2",
IF((OR((AND('[1]PWS Information'!$E$10="CWS",T2790="Single Family Residence",P2790="Galvanized Requiring Replacement")),
(AND('[1]PWS Information'!$E$10="CWS",T2790="Single Family Residence",P2790="Galvanized Requiring Replacement",Q2790="Yes")),
(AND('[1]PWS Information'!$E$10="NTNC",T2790="Single Family Residence",P2790="Galvanized Requiring Replacement")),
(AND('[1]PWS Information'!$E$10="NTNC",T2790="Single Family Residence",Q2790="Yes")))),"Tier 3",
IF((OR((AND('[1]PWS Information'!$E$10="CWS",T2790="Single Family Residence",R2790="Yes",P2790="Non-Lead", I2790="Non-Lead - Copper",K2790="Before 1989")),
(AND('[1]PWS Information'!$E$10="CWS",T2790="Single Family Residence",R2790="Yes",P2790="Non-Lead", M2790="Non-Lead - Copper",N2790="Before 1989")))),"Tier 4",
IF((OR((AND('[1]PWS Information'!$E$10="NTNC",P2790="Non-Lead")),
(AND('[1]PWS Information'!$E$10="CWS",P2790="Non-Lead",R2790="")),
(AND('[1]PWS Information'!$E$10="CWS",P2790="Non-Lead",R2790="No")),
(AND('[1]PWS Information'!$E$10="CWS",P2790="Non-Lead",R2790="Don't Know")),
(AND('[1]PWS Information'!$E$10="CWS",P2790="Non-Lead", I2790="Non-Lead - Copper", R2790="Yes", K2790="Between 1989 and 2014")),
(AND('[1]PWS Information'!$E$10="CWS",P2790="Non-Lead", I2790="Non-Lead - Copper", R2790="Yes", K2790="After 2014")),
(AND('[1]PWS Information'!$E$10="CWS",P2790="Non-Lead", I2790="Non-Lead - Copper", R2790="Yes", K2790="Unknown")),
(AND('[1]PWS Information'!$E$10="CWS",P2790="Non-Lead", M2790="Non-Lead - Copper", R2790="Yes", N2790="Between 1989 and 2014")),
(AND('[1]PWS Information'!$E$10="CWS",P2790="Non-Lead", M2790="Non-Lead - Copper", R2790="Yes", N2790="After 2014")),
(AND('[1]PWS Information'!$E$10="CWS",P2790="Non-Lead", M2790="Non-Lead - Copper", R2790="Yes", N2790="Unknown")),
(AND('[1]PWS Information'!$E$10="CWS",P2790="Unknown")),
(AND('[1]PWS Information'!$E$10="NTNC",P2790="Unknown")),
(AND('[1]PWS Information'!$E$10="CWS",T2790="Multiple Family Residence",P2790="Galvanized Requiring Replacement")),
(AND('[1]PWS Information'!$E$10="CWS",P2790="Galvanized Requiring Replacement")),
(AND('[1]PWS Information'!$E$10="NTNC",T2790="Multiple Family Residence",P2790="Galvanized Requiring Replacement")))),"Tier 5",
"")))))</f>
        <v>Tier 5</v>
      </c>
      <c r="Y2790" s="24"/>
      <c r="Z2790" s="24"/>
    </row>
    <row r="2791" spans="1:26" x14ac:dyDescent="0.25">
      <c r="A2791" s="17">
        <v>2788</v>
      </c>
      <c r="B2791" s="18">
        <v>2709</v>
      </c>
      <c r="C2791" s="18" t="s">
        <v>109</v>
      </c>
      <c r="D2791" s="18" t="s">
        <v>188</v>
      </c>
      <c r="E2791" s="18">
        <v>79549</v>
      </c>
      <c r="F2791" s="18"/>
      <c r="G2791" s="18"/>
      <c r="H2791" s="18"/>
      <c r="I2791" s="21" t="s">
        <v>221</v>
      </c>
      <c r="J2791" s="22" t="s">
        <v>254</v>
      </c>
      <c r="K2791" s="22" t="s">
        <v>255</v>
      </c>
      <c r="L2791" s="22" t="s">
        <v>256</v>
      </c>
      <c r="M2791" s="21" t="s">
        <v>218</v>
      </c>
      <c r="N2791" s="19" t="s">
        <v>205</v>
      </c>
      <c r="O2791" s="22" t="s">
        <v>257</v>
      </c>
      <c r="P2791" s="31" t="str">
        <f t="shared" si="43"/>
        <v>Non-Lead</v>
      </c>
      <c r="Q2791" s="40" t="s">
        <v>254</v>
      </c>
      <c r="R2791" s="40" t="s">
        <v>254</v>
      </c>
      <c r="S2791" s="24"/>
      <c r="T2791" s="16"/>
      <c r="U2791" s="41" t="s">
        <v>255</v>
      </c>
      <c r="V2791" s="41" t="s">
        <v>255</v>
      </c>
      <c r="W2791" s="16"/>
      <c r="X2791" s="43" t="str">
        <f>IF((OR((AND('[1]PWS Information'!$E$10="CWS",T2791="Single Family Residence",P2791="Lead")),
(AND('[1]PWS Information'!$E$10="CWS",T2791="Multiple Family Residence",'[1]PWS Information'!$E$11="Yes",P2791="Lead")),
(AND('[1]PWS Information'!$E$10="NTNC",P2791="Lead")))),"Tier 1",
IF((OR((AND('[1]PWS Information'!$E$10="CWS",T2791="Multiple Family Residence",'[1]PWS Information'!$E$11="No",P2791="Lead")),
(AND('[1]PWS Information'!$E$10="CWS",T2791="Other",P2791="Lead")),
(AND(T2791="",P2791="Lead")),
(AND('[1]PWS Information'!$E$10="CWS",T2791="Building",P2791="Lead")))),"Tier 2",
IF((OR((AND('[1]PWS Information'!$E$10="CWS",T2791="Single Family Residence",P2791="Galvanized Requiring Replacement")),
(AND('[1]PWS Information'!$E$10="CWS",T2791="Single Family Residence",P2791="Galvanized Requiring Replacement",Q2791="Yes")),
(AND('[1]PWS Information'!$E$10="NTNC",T2791="Single Family Residence",P2791="Galvanized Requiring Replacement")),
(AND('[1]PWS Information'!$E$10="NTNC",T2791="Single Family Residence",Q2791="Yes")))),"Tier 3",
IF((OR((AND('[1]PWS Information'!$E$10="CWS",T2791="Single Family Residence",R2791="Yes",P2791="Non-Lead", I2791="Non-Lead - Copper",K2791="Before 1989")),
(AND('[1]PWS Information'!$E$10="CWS",T2791="Single Family Residence",R2791="Yes",P2791="Non-Lead", M2791="Non-Lead - Copper",N2791="Before 1989")))),"Tier 4",
IF((OR((AND('[1]PWS Information'!$E$10="NTNC",P2791="Non-Lead")),
(AND('[1]PWS Information'!$E$10="CWS",P2791="Non-Lead",R2791="")),
(AND('[1]PWS Information'!$E$10="CWS",P2791="Non-Lead",R2791="No")),
(AND('[1]PWS Information'!$E$10="CWS",P2791="Non-Lead",R2791="Don't Know")),
(AND('[1]PWS Information'!$E$10="CWS",P2791="Non-Lead", I2791="Non-Lead - Copper", R2791="Yes", K2791="Between 1989 and 2014")),
(AND('[1]PWS Information'!$E$10="CWS",P2791="Non-Lead", I2791="Non-Lead - Copper", R2791="Yes", K2791="After 2014")),
(AND('[1]PWS Information'!$E$10="CWS",P2791="Non-Lead", I2791="Non-Lead - Copper", R2791="Yes", K2791="Unknown")),
(AND('[1]PWS Information'!$E$10="CWS",P2791="Non-Lead", M2791="Non-Lead - Copper", R2791="Yes", N2791="Between 1989 and 2014")),
(AND('[1]PWS Information'!$E$10="CWS",P2791="Non-Lead", M2791="Non-Lead - Copper", R2791="Yes", N2791="After 2014")),
(AND('[1]PWS Information'!$E$10="CWS",P2791="Non-Lead", M2791="Non-Lead - Copper", R2791="Yes", N2791="Unknown")),
(AND('[1]PWS Information'!$E$10="CWS",P2791="Unknown")),
(AND('[1]PWS Information'!$E$10="NTNC",P2791="Unknown")),
(AND('[1]PWS Information'!$E$10="CWS",T2791="Multiple Family Residence",P2791="Galvanized Requiring Replacement")),
(AND('[1]PWS Information'!$E$10="CWS",P2791="Galvanized Requiring Replacement")),
(AND('[1]PWS Information'!$E$10="NTNC",T2791="Multiple Family Residence",P2791="Galvanized Requiring Replacement")))),"Tier 5",
"")))))</f>
        <v>Tier 5</v>
      </c>
      <c r="Y2791" s="24"/>
      <c r="Z2791" s="24"/>
    </row>
    <row r="2792" spans="1:26" x14ac:dyDescent="0.25">
      <c r="A2792" s="17">
        <v>2789</v>
      </c>
      <c r="B2792" s="18">
        <v>2711</v>
      </c>
      <c r="C2792" s="18" t="s">
        <v>109</v>
      </c>
      <c r="D2792" s="18" t="s">
        <v>188</v>
      </c>
      <c r="E2792" s="18">
        <v>79549</v>
      </c>
      <c r="F2792" s="18"/>
      <c r="G2792" s="18"/>
      <c r="H2792" s="18"/>
      <c r="I2792" s="21" t="s">
        <v>221</v>
      </c>
      <c r="J2792" s="22" t="s">
        <v>254</v>
      </c>
      <c r="K2792" s="22" t="s">
        <v>255</v>
      </c>
      <c r="L2792" s="22" t="s">
        <v>256</v>
      </c>
      <c r="M2792" s="21" t="s">
        <v>218</v>
      </c>
      <c r="N2792" s="19" t="s">
        <v>205</v>
      </c>
      <c r="O2792" s="22" t="s">
        <v>257</v>
      </c>
      <c r="P2792" s="31" t="str">
        <f t="shared" si="43"/>
        <v>Non-Lead</v>
      </c>
      <c r="Q2792" s="40" t="s">
        <v>254</v>
      </c>
      <c r="R2792" s="40" t="s">
        <v>254</v>
      </c>
      <c r="S2792" s="24"/>
      <c r="T2792" s="16"/>
      <c r="U2792" s="41" t="s">
        <v>255</v>
      </c>
      <c r="V2792" s="41" t="s">
        <v>255</v>
      </c>
      <c r="W2792" s="16"/>
      <c r="X2792" s="43" t="str">
        <f>IF((OR((AND('[1]PWS Information'!$E$10="CWS",T2792="Single Family Residence",P2792="Lead")),
(AND('[1]PWS Information'!$E$10="CWS",T2792="Multiple Family Residence",'[1]PWS Information'!$E$11="Yes",P2792="Lead")),
(AND('[1]PWS Information'!$E$10="NTNC",P2792="Lead")))),"Tier 1",
IF((OR((AND('[1]PWS Information'!$E$10="CWS",T2792="Multiple Family Residence",'[1]PWS Information'!$E$11="No",P2792="Lead")),
(AND('[1]PWS Information'!$E$10="CWS",T2792="Other",P2792="Lead")),
(AND(T2792="",P2792="Lead")),
(AND('[1]PWS Information'!$E$10="CWS",T2792="Building",P2792="Lead")))),"Tier 2",
IF((OR((AND('[1]PWS Information'!$E$10="CWS",T2792="Single Family Residence",P2792="Galvanized Requiring Replacement")),
(AND('[1]PWS Information'!$E$10="CWS",T2792="Single Family Residence",P2792="Galvanized Requiring Replacement",Q2792="Yes")),
(AND('[1]PWS Information'!$E$10="NTNC",T2792="Single Family Residence",P2792="Galvanized Requiring Replacement")),
(AND('[1]PWS Information'!$E$10="NTNC",T2792="Single Family Residence",Q2792="Yes")))),"Tier 3",
IF((OR((AND('[1]PWS Information'!$E$10="CWS",T2792="Single Family Residence",R2792="Yes",P2792="Non-Lead", I2792="Non-Lead - Copper",K2792="Before 1989")),
(AND('[1]PWS Information'!$E$10="CWS",T2792="Single Family Residence",R2792="Yes",P2792="Non-Lead", M2792="Non-Lead - Copper",N2792="Before 1989")))),"Tier 4",
IF((OR((AND('[1]PWS Information'!$E$10="NTNC",P2792="Non-Lead")),
(AND('[1]PWS Information'!$E$10="CWS",P2792="Non-Lead",R2792="")),
(AND('[1]PWS Information'!$E$10="CWS",P2792="Non-Lead",R2792="No")),
(AND('[1]PWS Information'!$E$10="CWS",P2792="Non-Lead",R2792="Don't Know")),
(AND('[1]PWS Information'!$E$10="CWS",P2792="Non-Lead", I2792="Non-Lead - Copper", R2792="Yes", K2792="Between 1989 and 2014")),
(AND('[1]PWS Information'!$E$10="CWS",P2792="Non-Lead", I2792="Non-Lead - Copper", R2792="Yes", K2792="After 2014")),
(AND('[1]PWS Information'!$E$10="CWS",P2792="Non-Lead", I2792="Non-Lead - Copper", R2792="Yes", K2792="Unknown")),
(AND('[1]PWS Information'!$E$10="CWS",P2792="Non-Lead", M2792="Non-Lead - Copper", R2792="Yes", N2792="Between 1989 and 2014")),
(AND('[1]PWS Information'!$E$10="CWS",P2792="Non-Lead", M2792="Non-Lead - Copper", R2792="Yes", N2792="After 2014")),
(AND('[1]PWS Information'!$E$10="CWS",P2792="Non-Lead", M2792="Non-Lead - Copper", R2792="Yes", N2792="Unknown")),
(AND('[1]PWS Information'!$E$10="CWS",P2792="Unknown")),
(AND('[1]PWS Information'!$E$10="NTNC",P2792="Unknown")),
(AND('[1]PWS Information'!$E$10="CWS",T2792="Multiple Family Residence",P2792="Galvanized Requiring Replacement")),
(AND('[1]PWS Information'!$E$10="CWS",P2792="Galvanized Requiring Replacement")),
(AND('[1]PWS Information'!$E$10="NTNC",T2792="Multiple Family Residence",P2792="Galvanized Requiring Replacement")))),"Tier 5",
"")))))</f>
        <v>Tier 5</v>
      </c>
      <c r="Y2792" s="24"/>
      <c r="Z2792" s="24"/>
    </row>
    <row r="2793" spans="1:26" x14ac:dyDescent="0.25">
      <c r="A2793" s="17">
        <v>2790</v>
      </c>
      <c r="B2793" s="18">
        <v>2712</v>
      </c>
      <c r="C2793" s="18" t="s">
        <v>109</v>
      </c>
      <c r="D2793" s="18" t="s">
        <v>188</v>
      </c>
      <c r="E2793" s="18">
        <v>79549</v>
      </c>
      <c r="F2793" s="18"/>
      <c r="G2793" s="18"/>
      <c r="H2793" s="18"/>
      <c r="I2793" s="21" t="s">
        <v>221</v>
      </c>
      <c r="J2793" s="22" t="s">
        <v>254</v>
      </c>
      <c r="K2793" s="22" t="s">
        <v>255</v>
      </c>
      <c r="L2793" s="22" t="s">
        <v>256</v>
      </c>
      <c r="M2793" s="21" t="s">
        <v>218</v>
      </c>
      <c r="N2793" s="19" t="s">
        <v>205</v>
      </c>
      <c r="O2793" s="22" t="s">
        <v>257</v>
      </c>
      <c r="P2793" s="31" t="str">
        <f t="shared" si="43"/>
        <v>Non-Lead</v>
      </c>
      <c r="Q2793" s="40" t="s">
        <v>254</v>
      </c>
      <c r="R2793" s="40" t="s">
        <v>254</v>
      </c>
      <c r="S2793" s="24"/>
      <c r="T2793" s="16"/>
      <c r="U2793" s="41" t="s">
        <v>255</v>
      </c>
      <c r="V2793" s="41" t="s">
        <v>255</v>
      </c>
      <c r="W2793" s="16"/>
      <c r="X2793" s="43" t="str">
        <f>IF((OR((AND('[1]PWS Information'!$E$10="CWS",T2793="Single Family Residence",P2793="Lead")),
(AND('[1]PWS Information'!$E$10="CWS",T2793="Multiple Family Residence",'[1]PWS Information'!$E$11="Yes",P2793="Lead")),
(AND('[1]PWS Information'!$E$10="NTNC",P2793="Lead")))),"Tier 1",
IF((OR((AND('[1]PWS Information'!$E$10="CWS",T2793="Multiple Family Residence",'[1]PWS Information'!$E$11="No",P2793="Lead")),
(AND('[1]PWS Information'!$E$10="CWS",T2793="Other",P2793="Lead")),
(AND(T2793="",P2793="Lead")),
(AND('[1]PWS Information'!$E$10="CWS",T2793="Building",P2793="Lead")))),"Tier 2",
IF((OR((AND('[1]PWS Information'!$E$10="CWS",T2793="Single Family Residence",P2793="Galvanized Requiring Replacement")),
(AND('[1]PWS Information'!$E$10="CWS",T2793="Single Family Residence",P2793="Galvanized Requiring Replacement",Q2793="Yes")),
(AND('[1]PWS Information'!$E$10="NTNC",T2793="Single Family Residence",P2793="Galvanized Requiring Replacement")),
(AND('[1]PWS Information'!$E$10="NTNC",T2793="Single Family Residence",Q2793="Yes")))),"Tier 3",
IF((OR((AND('[1]PWS Information'!$E$10="CWS",T2793="Single Family Residence",R2793="Yes",P2793="Non-Lead", I2793="Non-Lead - Copper",K2793="Before 1989")),
(AND('[1]PWS Information'!$E$10="CWS",T2793="Single Family Residence",R2793="Yes",P2793="Non-Lead", M2793="Non-Lead - Copper",N2793="Before 1989")))),"Tier 4",
IF((OR((AND('[1]PWS Information'!$E$10="NTNC",P2793="Non-Lead")),
(AND('[1]PWS Information'!$E$10="CWS",P2793="Non-Lead",R2793="")),
(AND('[1]PWS Information'!$E$10="CWS",P2793="Non-Lead",R2793="No")),
(AND('[1]PWS Information'!$E$10="CWS",P2793="Non-Lead",R2793="Don't Know")),
(AND('[1]PWS Information'!$E$10="CWS",P2793="Non-Lead", I2793="Non-Lead - Copper", R2793="Yes", K2793="Between 1989 and 2014")),
(AND('[1]PWS Information'!$E$10="CWS",P2793="Non-Lead", I2793="Non-Lead - Copper", R2793="Yes", K2793="After 2014")),
(AND('[1]PWS Information'!$E$10="CWS",P2793="Non-Lead", I2793="Non-Lead - Copper", R2793="Yes", K2793="Unknown")),
(AND('[1]PWS Information'!$E$10="CWS",P2793="Non-Lead", M2793="Non-Lead - Copper", R2793="Yes", N2793="Between 1989 and 2014")),
(AND('[1]PWS Information'!$E$10="CWS",P2793="Non-Lead", M2793="Non-Lead - Copper", R2793="Yes", N2793="After 2014")),
(AND('[1]PWS Information'!$E$10="CWS",P2793="Non-Lead", M2793="Non-Lead - Copper", R2793="Yes", N2793="Unknown")),
(AND('[1]PWS Information'!$E$10="CWS",P2793="Unknown")),
(AND('[1]PWS Information'!$E$10="NTNC",P2793="Unknown")),
(AND('[1]PWS Information'!$E$10="CWS",T2793="Multiple Family Residence",P2793="Galvanized Requiring Replacement")),
(AND('[1]PWS Information'!$E$10="CWS",P2793="Galvanized Requiring Replacement")),
(AND('[1]PWS Information'!$E$10="NTNC",T2793="Multiple Family Residence",P2793="Galvanized Requiring Replacement")))),"Tier 5",
"")))))</f>
        <v>Tier 5</v>
      </c>
      <c r="Y2793" s="24"/>
      <c r="Z2793" s="24"/>
    </row>
    <row r="2794" spans="1:26" x14ac:dyDescent="0.25">
      <c r="A2794" s="17">
        <v>2791</v>
      </c>
      <c r="B2794" s="17">
        <v>2714</v>
      </c>
      <c r="C2794" s="17" t="s">
        <v>109</v>
      </c>
      <c r="D2794" s="17" t="s">
        <v>188</v>
      </c>
      <c r="E2794" s="17">
        <v>79549</v>
      </c>
      <c r="F2794" s="17"/>
      <c r="G2794" s="17"/>
      <c r="H2794" s="17"/>
      <c r="I2794" s="21" t="s">
        <v>221</v>
      </c>
      <c r="J2794" s="22" t="s">
        <v>254</v>
      </c>
      <c r="K2794" s="22" t="s">
        <v>255</v>
      </c>
      <c r="L2794" s="22" t="s">
        <v>256</v>
      </c>
      <c r="M2794" s="21" t="s">
        <v>218</v>
      </c>
      <c r="N2794" s="19" t="s">
        <v>205</v>
      </c>
      <c r="O2794" s="22" t="s">
        <v>257</v>
      </c>
      <c r="P2794" s="31" t="str">
        <f t="shared" si="43"/>
        <v>Non-Lead</v>
      </c>
      <c r="Q2794" s="40" t="s">
        <v>254</v>
      </c>
      <c r="R2794" s="40" t="s">
        <v>254</v>
      </c>
      <c r="S2794" s="24"/>
      <c r="T2794" s="16"/>
      <c r="U2794" s="41" t="s">
        <v>255</v>
      </c>
      <c r="V2794" s="41" t="s">
        <v>255</v>
      </c>
      <c r="W2794" s="16"/>
      <c r="X2794" s="43" t="str">
        <f>IF((OR((AND('[1]PWS Information'!$E$10="CWS",T2794="Single Family Residence",P2794="Lead")),
(AND('[1]PWS Information'!$E$10="CWS",T2794="Multiple Family Residence",'[1]PWS Information'!$E$11="Yes",P2794="Lead")),
(AND('[1]PWS Information'!$E$10="NTNC",P2794="Lead")))),"Tier 1",
IF((OR((AND('[1]PWS Information'!$E$10="CWS",T2794="Multiple Family Residence",'[1]PWS Information'!$E$11="No",P2794="Lead")),
(AND('[1]PWS Information'!$E$10="CWS",T2794="Other",P2794="Lead")),
(AND(T2794="",P2794="Lead")),
(AND('[1]PWS Information'!$E$10="CWS",T2794="Building",P2794="Lead")))),"Tier 2",
IF((OR((AND('[1]PWS Information'!$E$10="CWS",T2794="Single Family Residence",P2794="Galvanized Requiring Replacement")),
(AND('[1]PWS Information'!$E$10="CWS",T2794="Single Family Residence",P2794="Galvanized Requiring Replacement",Q2794="Yes")),
(AND('[1]PWS Information'!$E$10="NTNC",T2794="Single Family Residence",P2794="Galvanized Requiring Replacement")),
(AND('[1]PWS Information'!$E$10="NTNC",T2794="Single Family Residence",Q2794="Yes")))),"Tier 3",
IF((OR((AND('[1]PWS Information'!$E$10="CWS",T2794="Single Family Residence",R2794="Yes",P2794="Non-Lead", I2794="Non-Lead - Copper",K2794="Before 1989")),
(AND('[1]PWS Information'!$E$10="CWS",T2794="Single Family Residence",R2794="Yes",P2794="Non-Lead", M2794="Non-Lead - Copper",N2794="Before 1989")))),"Tier 4",
IF((OR((AND('[1]PWS Information'!$E$10="NTNC",P2794="Non-Lead")),
(AND('[1]PWS Information'!$E$10="CWS",P2794="Non-Lead",R2794="")),
(AND('[1]PWS Information'!$E$10="CWS",P2794="Non-Lead",R2794="No")),
(AND('[1]PWS Information'!$E$10="CWS",P2794="Non-Lead",R2794="Don't Know")),
(AND('[1]PWS Information'!$E$10="CWS",P2794="Non-Lead", I2794="Non-Lead - Copper", R2794="Yes", K2794="Between 1989 and 2014")),
(AND('[1]PWS Information'!$E$10="CWS",P2794="Non-Lead", I2794="Non-Lead - Copper", R2794="Yes", K2794="After 2014")),
(AND('[1]PWS Information'!$E$10="CWS",P2794="Non-Lead", I2794="Non-Lead - Copper", R2794="Yes", K2794="Unknown")),
(AND('[1]PWS Information'!$E$10="CWS",P2794="Non-Lead", M2794="Non-Lead - Copper", R2794="Yes", N2794="Between 1989 and 2014")),
(AND('[1]PWS Information'!$E$10="CWS",P2794="Non-Lead", M2794="Non-Lead - Copper", R2794="Yes", N2794="After 2014")),
(AND('[1]PWS Information'!$E$10="CWS",P2794="Non-Lead", M2794="Non-Lead - Copper", R2794="Yes", N2794="Unknown")),
(AND('[1]PWS Information'!$E$10="CWS",P2794="Unknown")),
(AND('[1]PWS Information'!$E$10="NTNC",P2794="Unknown")),
(AND('[1]PWS Information'!$E$10="CWS",T2794="Multiple Family Residence",P2794="Galvanized Requiring Replacement")),
(AND('[1]PWS Information'!$E$10="CWS",P2794="Galvanized Requiring Replacement")),
(AND('[1]PWS Information'!$E$10="NTNC",T2794="Multiple Family Residence",P2794="Galvanized Requiring Replacement")))),"Tier 5",
"")))))</f>
        <v>Tier 5</v>
      </c>
      <c r="Y2794" s="24"/>
      <c r="Z2794" s="24"/>
    </row>
    <row r="2795" spans="1:26" x14ac:dyDescent="0.25">
      <c r="A2795" s="17">
        <v>2792</v>
      </c>
      <c r="B2795" s="18">
        <v>2715</v>
      </c>
      <c r="C2795" s="18" t="s">
        <v>109</v>
      </c>
      <c r="D2795" s="18" t="s">
        <v>188</v>
      </c>
      <c r="E2795" s="18">
        <v>79549</v>
      </c>
      <c r="F2795" s="18"/>
      <c r="G2795" s="18"/>
      <c r="H2795" s="18"/>
      <c r="I2795" s="21" t="s">
        <v>221</v>
      </c>
      <c r="J2795" s="22" t="s">
        <v>254</v>
      </c>
      <c r="K2795" s="22" t="s">
        <v>255</v>
      </c>
      <c r="L2795" s="22" t="s">
        <v>256</v>
      </c>
      <c r="M2795" s="21" t="s">
        <v>218</v>
      </c>
      <c r="N2795" s="19" t="s">
        <v>205</v>
      </c>
      <c r="O2795" s="22" t="s">
        <v>257</v>
      </c>
      <c r="P2795" s="31" t="str">
        <f t="shared" si="43"/>
        <v>Non-Lead</v>
      </c>
      <c r="Q2795" s="40" t="s">
        <v>254</v>
      </c>
      <c r="R2795" s="40" t="s">
        <v>254</v>
      </c>
      <c r="S2795" s="24"/>
      <c r="T2795" s="16"/>
      <c r="U2795" s="41" t="s">
        <v>255</v>
      </c>
      <c r="V2795" s="41" t="s">
        <v>255</v>
      </c>
      <c r="W2795" s="16"/>
      <c r="X2795" s="43" t="str">
        <f>IF((OR((AND('[1]PWS Information'!$E$10="CWS",T2795="Single Family Residence",P2795="Lead")),
(AND('[1]PWS Information'!$E$10="CWS",T2795="Multiple Family Residence",'[1]PWS Information'!$E$11="Yes",P2795="Lead")),
(AND('[1]PWS Information'!$E$10="NTNC",P2795="Lead")))),"Tier 1",
IF((OR((AND('[1]PWS Information'!$E$10="CWS",T2795="Multiple Family Residence",'[1]PWS Information'!$E$11="No",P2795="Lead")),
(AND('[1]PWS Information'!$E$10="CWS",T2795="Other",P2795="Lead")),
(AND(T2795="",P2795="Lead")),
(AND('[1]PWS Information'!$E$10="CWS",T2795="Building",P2795="Lead")))),"Tier 2",
IF((OR((AND('[1]PWS Information'!$E$10="CWS",T2795="Single Family Residence",P2795="Galvanized Requiring Replacement")),
(AND('[1]PWS Information'!$E$10="CWS",T2795="Single Family Residence",P2795="Galvanized Requiring Replacement",Q2795="Yes")),
(AND('[1]PWS Information'!$E$10="NTNC",T2795="Single Family Residence",P2795="Galvanized Requiring Replacement")),
(AND('[1]PWS Information'!$E$10="NTNC",T2795="Single Family Residence",Q2795="Yes")))),"Tier 3",
IF((OR((AND('[1]PWS Information'!$E$10="CWS",T2795="Single Family Residence",R2795="Yes",P2795="Non-Lead", I2795="Non-Lead - Copper",K2795="Before 1989")),
(AND('[1]PWS Information'!$E$10="CWS",T2795="Single Family Residence",R2795="Yes",P2795="Non-Lead", M2795="Non-Lead - Copper",N2795="Before 1989")))),"Tier 4",
IF((OR((AND('[1]PWS Information'!$E$10="NTNC",P2795="Non-Lead")),
(AND('[1]PWS Information'!$E$10="CWS",P2795="Non-Lead",R2795="")),
(AND('[1]PWS Information'!$E$10="CWS",P2795="Non-Lead",R2795="No")),
(AND('[1]PWS Information'!$E$10="CWS",P2795="Non-Lead",R2795="Don't Know")),
(AND('[1]PWS Information'!$E$10="CWS",P2795="Non-Lead", I2795="Non-Lead - Copper", R2795="Yes", K2795="Between 1989 and 2014")),
(AND('[1]PWS Information'!$E$10="CWS",P2795="Non-Lead", I2795="Non-Lead - Copper", R2795="Yes", K2795="After 2014")),
(AND('[1]PWS Information'!$E$10="CWS",P2795="Non-Lead", I2795="Non-Lead - Copper", R2795="Yes", K2795="Unknown")),
(AND('[1]PWS Information'!$E$10="CWS",P2795="Non-Lead", M2795="Non-Lead - Copper", R2795="Yes", N2795="Between 1989 and 2014")),
(AND('[1]PWS Information'!$E$10="CWS",P2795="Non-Lead", M2795="Non-Lead - Copper", R2795="Yes", N2795="After 2014")),
(AND('[1]PWS Information'!$E$10="CWS",P2795="Non-Lead", M2795="Non-Lead - Copper", R2795="Yes", N2795="Unknown")),
(AND('[1]PWS Information'!$E$10="CWS",P2795="Unknown")),
(AND('[1]PWS Information'!$E$10="NTNC",P2795="Unknown")),
(AND('[1]PWS Information'!$E$10="CWS",T2795="Multiple Family Residence",P2795="Galvanized Requiring Replacement")),
(AND('[1]PWS Information'!$E$10="CWS",P2795="Galvanized Requiring Replacement")),
(AND('[1]PWS Information'!$E$10="NTNC",T2795="Multiple Family Residence",P2795="Galvanized Requiring Replacement")))),"Tier 5",
"")))))</f>
        <v>Tier 5</v>
      </c>
      <c r="Y2795" s="24"/>
      <c r="Z2795" s="24"/>
    </row>
    <row r="2796" spans="1:26" x14ac:dyDescent="0.25">
      <c r="A2796" s="17">
        <v>2793</v>
      </c>
      <c r="B2796" s="18">
        <v>2718</v>
      </c>
      <c r="C2796" s="18" t="s">
        <v>109</v>
      </c>
      <c r="D2796" s="18" t="s">
        <v>188</v>
      </c>
      <c r="E2796" s="18">
        <v>79549</v>
      </c>
      <c r="F2796" s="18"/>
      <c r="G2796" s="18"/>
      <c r="H2796" s="18"/>
      <c r="I2796" s="21" t="s">
        <v>221</v>
      </c>
      <c r="J2796" s="22" t="s">
        <v>254</v>
      </c>
      <c r="K2796" s="22" t="s">
        <v>255</v>
      </c>
      <c r="L2796" s="22" t="s">
        <v>256</v>
      </c>
      <c r="M2796" s="21" t="s">
        <v>218</v>
      </c>
      <c r="N2796" s="19" t="s">
        <v>205</v>
      </c>
      <c r="O2796" s="22" t="s">
        <v>257</v>
      </c>
      <c r="P2796" s="31" t="str">
        <f t="shared" si="43"/>
        <v>Non-Lead</v>
      </c>
      <c r="Q2796" s="40" t="s">
        <v>254</v>
      </c>
      <c r="R2796" s="40" t="s">
        <v>254</v>
      </c>
      <c r="S2796" s="24"/>
      <c r="T2796" s="16"/>
      <c r="U2796" s="41" t="s">
        <v>255</v>
      </c>
      <c r="V2796" s="41" t="s">
        <v>255</v>
      </c>
      <c r="W2796" s="16"/>
      <c r="X2796" s="43" t="str">
        <f>IF((OR((AND('[1]PWS Information'!$E$10="CWS",T2796="Single Family Residence",P2796="Lead")),
(AND('[1]PWS Information'!$E$10="CWS",T2796="Multiple Family Residence",'[1]PWS Information'!$E$11="Yes",P2796="Lead")),
(AND('[1]PWS Information'!$E$10="NTNC",P2796="Lead")))),"Tier 1",
IF((OR((AND('[1]PWS Information'!$E$10="CWS",T2796="Multiple Family Residence",'[1]PWS Information'!$E$11="No",P2796="Lead")),
(AND('[1]PWS Information'!$E$10="CWS",T2796="Other",P2796="Lead")),
(AND(T2796="",P2796="Lead")),
(AND('[1]PWS Information'!$E$10="CWS",T2796="Building",P2796="Lead")))),"Tier 2",
IF((OR((AND('[1]PWS Information'!$E$10="CWS",T2796="Single Family Residence",P2796="Galvanized Requiring Replacement")),
(AND('[1]PWS Information'!$E$10="CWS",T2796="Single Family Residence",P2796="Galvanized Requiring Replacement",Q2796="Yes")),
(AND('[1]PWS Information'!$E$10="NTNC",T2796="Single Family Residence",P2796="Galvanized Requiring Replacement")),
(AND('[1]PWS Information'!$E$10="NTNC",T2796="Single Family Residence",Q2796="Yes")))),"Tier 3",
IF((OR((AND('[1]PWS Information'!$E$10="CWS",T2796="Single Family Residence",R2796="Yes",P2796="Non-Lead", I2796="Non-Lead - Copper",K2796="Before 1989")),
(AND('[1]PWS Information'!$E$10="CWS",T2796="Single Family Residence",R2796="Yes",P2796="Non-Lead", M2796="Non-Lead - Copper",N2796="Before 1989")))),"Tier 4",
IF((OR((AND('[1]PWS Information'!$E$10="NTNC",P2796="Non-Lead")),
(AND('[1]PWS Information'!$E$10="CWS",P2796="Non-Lead",R2796="")),
(AND('[1]PWS Information'!$E$10="CWS",P2796="Non-Lead",R2796="No")),
(AND('[1]PWS Information'!$E$10="CWS",P2796="Non-Lead",R2796="Don't Know")),
(AND('[1]PWS Information'!$E$10="CWS",P2796="Non-Lead", I2796="Non-Lead - Copper", R2796="Yes", K2796="Between 1989 and 2014")),
(AND('[1]PWS Information'!$E$10="CWS",P2796="Non-Lead", I2796="Non-Lead - Copper", R2796="Yes", K2796="After 2014")),
(AND('[1]PWS Information'!$E$10="CWS",P2796="Non-Lead", I2796="Non-Lead - Copper", R2796="Yes", K2796="Unknown")),
(AND('[1]PWS Information'!$E$10="CWS",P2796="Non-Lead", M2796="Non-Lead - Copper", R2796="Yes", N2796="Between 1989 and 2014")),
(AND('[1]PWS Information'!$E$10="CWS",P2796="Non-Lead", M2796="Non-Lead - Copper", R2796="Yes", N2796="After 2014")),
(AND('[1]PWS Information'!$E$10="CWS",P2796="Non-Lead", M2796="Non-Lead - Copper", R2796="Yes", N2796="Unknown")),
(AND('[1]PWS Information'!$E$10="CWS",P2796="Unknown")),
(AND('[1]PWS Information'!$E$10="NTNC",P2796="Unknown")),
(AND('[1]PWS Information'!$E$10="CWS",T2796="Multiple Family Residence",P2796="Galvanized Requiring Replacement")),
(AND('[1]PWS Information'!$E$10="CWS",P2796="Galvanized Requiring Replacement")),
(AND('[1]PWS Information'!$E$10="NTNC",T2796="Multiple Family Residence",P2796="Galvanized Requiring Replacement")))),"Tier 5",
"")))))</f>
        <v>Tier 5</v>
      </c>
      <c r="Y2796" s="24"/>
      <c r="Z2796" s="24"/>
    </row>
    <row r="2797" spans="1:26" x14ac:dyDescent="0.25">
      <c r="A2797" s="17">
        <v>2794</v>
      </c>
      <c r="B2797" s="17">
        <v>3106</v>
      </c>
      <c r="C2797" s="17" t="s">
        <v>109</v>
      </c>
      <c r="D2797" s="17" t="s">
        <v>188</v>
      </c>
      <c r="E2797" s="17">
        <v>79549</v>
      </c>
      <c r="F2797" s="17"/>
      <c r="G2797" s="17"/>
      <c r="H2797" s="17"/>
      <c r="I2797" s="21" t="s">
        <v>221</v>
      </c>
      <c r="J2797" s="22" t="s">
        <v>254</v>
      </c>
      <c r="K2797" s="22" t="s">
        <v>255</v>
      </c>
      <c r="L2797" s="22" t="s">
        <v>256</v>
      </c>
      <c r="M2797" s="21" t="s">
        <v>218</v>
      </c>
      <c r="N2797" s="19" t="s">
        <v>205</v>
      </c>
      <c r="O2797" s="22" t="s">
        <v>257</v>
      </c>
      <c r="P2797" s="31" t="str">
        <f t="shared" si="43"/>
        <v>Non-Lead</v>
      </c>
      <c r="Q2797" s="40" t="s">
        <v>254</v>
      </c>
      <c r="R2797" s="40" t="s">
        <v>254</v>
      </c>
      <c r="S2797" s="24"/>
      <c r="T2797" s="16"/>
      <c r="U2797" s="41" t="s">
        <v>255</v>
      </c>
      <c r="V2797" s="41" t="s">
        <v>255</v>
      </c>
      <c r="W2797" s="16"/>
      <c r="X2797" s="43" t="str">
        <f>IF((OR((AND('[1]PWS Information'!$E$10="CWS",T2797="Single Family Residence",P2797="Lead")),
(AND('[1]PWS Information'!$E$10="CWS",T2797="Multiple Family Residence",'[1]PWS Information'!$E$11="Yes",P2797="Lead")),
(AND('[1]PWS Information'!$E$10="NTNC",P2797="Lead")))),"Tier 1",
IF((OR((AND('[1]PWS Information'!$E$10="CWS",T2797="Multiple Family Residence",'[1]PWS Information'!$E$11="No",P2797="Lead")),
(AND('[1]PWS Information'!$E$10="CWS",T2797="Other",P2797="Lead")),
(AND(T2797="",P2797="Lead")),
(AND('[1]PWS Information'!$E$10="CWS",T2797="Building",P2797="Lead")))),"Tier 2",
IF((OR((AND('[1]PWS Information'!$E$10="CWS",T2797="Single Family Residence",P2797="Galvanized Requiring Replacement")),
(AND('[1]PWS Information'!$E$10="CWS",T2797="Single Family Residence",P2797="Galvanized Requiring Replacement",Q2797="Yes")),
(AND('[1]PWS Information'!$E$10="NTNC",T2797="Single Family Residence",P2797="Galvanized Requiring Replacement")),
(AND('[1]PWS Information'!$E$10="NTNC",T2797="Single Family Residence",Q2797="Yes")))),"Tier 3",
IF((OR((AND('[1]PWS Information'!$E$10="CWS",T2797="Single Family Residence",R2797="Yes",P2797="Non-Lead", I2797="Non-Lead - Copper",K2797="Before 1989")),
(AND('[1]PWS Information'!$E$10="CWS",T2797="Single Family Residence",R2797="Yes",P2797="Non-Lead", M2797="Non-Lead - Copper",N2797="Before 1989")))),"Tier 4",
IF((OR((AND('[1]PWS Information'!$E$10="NTNC",P2797="Non-Lead")),
(AND('[1]PWS Information'!$E$10="CWS",P2797="Non-Lead",R2797="")),
(AND('[1]PWS Information'!$E$10="CWS",P2797="Non-Lead",R2797="No")),
(AND('[1]PWS Information'!$E$10="CWS",P2797="Non-Lead",R2797="Don't Know")),
(AND('[1]PWS Information'!$E$10="CWS",P2797="Non-Lead", I2797="Non-Lead - Copper", R2797="Yes", K2797="Between 1989 and 2014")),
(AND('[1]PWS Information'!$E$10="CWS",P2797="Non-Lead", I2797="Non-Lead - Copper", R2797="Yes", K2797="After 2014")),
(AND('[1]PWS Information'!$E$10="CWS",P2797="Non-Lead", I2797="Non-Lead - Copper", R2797="Yes", K2797="Unknown")),
(AND('[1]PWS Information'!$E$10="CWS",P2797="Non-Lead", M2797="Non-Lead - Copper", R2797="Yes", N2797="Between 1989 and 2014")),
(AND('[1]PWS Information'!$E$10="CWS",P2797="Non-Lead", M2797="Non-Lead - Copper", R2797="Yes", N2797="After 2014")),
(AND('[1]PWS Information'!$E$10="CWS",P2797="Non-Lead", M2797="Non-Lead - Copper", R2797="Yes", N2797="Unknown")),
(AND('[1]PWS Information'!$E$10="CWS",P2797="Unknown")),
(AND('[1]PWS Information'!$E$10="NTNC",P2797="Unknown")),
(AND('[1]PWS Information'!$E$10="CWS",T2797="Multiple Family Residence",P2797="Galvanized Requiring Replacement")),
(AND('[1]PWS Information'!$E$10="CWS",P2797="Galvanized Requiring Replacement")),
(AND('[1]PWS Information'!$E$10="NTNC",T2797="Multiple Family Residence",P2797="Galvanized Requiring Replacement")))),"Tier 5",
"")))))</f>
        <v>Tier 5</v>
      </c>
      <c r="Y2797" s="24"/>
      <c r="Z2797" s="24"/>
    </row>
    <row r="2798" spans="1:26" x14ac:dyDescent="0.25">
      <c r="A2798" s="17">
        <v>2795</v>
      </c>
      <c r="B2798" s="17">
        <v>3200</v>
      </c>
      <c r="C2798" s="17" t="s">
        <v>109</v>
      </c>
      <c r="D2798" s="17" t="s">
        <v>188</v>
      </c>
      <c r="E2798" s="17">
        <v>79549</v>
      </c>
      <c r="F2798" s="17"/>
      <c r="G2798" s="17"/>
      <c r="H2798" s="17"/>
      <c r="I2798" s="21" t="s">
        <v>218</v>
      </c>
      <c r="J2798" s="22" t="s">
        <v>254</v>
      </c>
      <c r="K2798" s="22" t="s">
        <v>255</v>
      </c>
      <c r="L2798" s="22" t="s">
        <v>256</v>
      </c>
      <c r="M2798" s="21" t="s">
        <v>218</v>
      </c>
      <c r="N2798" s="19" t="s">
        <v>205</v>
      </c>
      <c r="O2798" s="22" t="s">
        <v>257</v>
      </c>
      <c r="P2798" s="31" t="str">
        <f t="shared" si="43"/>
        <v>Non-Lead</v>
      </c>
      <c r="Q2798" s="40" t="s">
        <v>254</v>
      </c>
      <c r="R2798" s="40" t="s">
        <v>254</v>
      </c>
      <c r="S2798" s="24"/>
      <c r="T2798" s="16"/>
      <c r="U2798" s="41" t="s">
        <v>255</v>
      </c>
      <c r="V2798" s="41" t="s">
        <v>255</v>
      </c>
      <c r="W2798" s="16"/>
      <c r="X2798" s="43" t="str">
        <f>IF((OR((AND('[1]PWS Information'!$E$10="CWS",T2798="Single Family Residence",P2798="Lead")),
(AND('[1]PWS Information'!$E$10="CWS",T2798="Multiple Family Residence",'[1]PWS Information'!$E$11="Yes",P2798="Lead")),
(AND('[1]PWS Information'!$E$10="NTNC",P2798="Lead")))),"Tier 1",
IF((OR((AND('[1]PWS Information'!$E$10="CWS",T2798="Multiple Family Residence",'[1]PWS Information'!$E$11="No",P2798="Lead")),
(AND('[1]PWS Information'!$E$10="CWS",T2798="Other",P2798="Lead")),
(AND(T2798="",P2798="Lead")),
(AND('[1]PWS Information'!$E$10="CWS",T2798="Building",P2798="Lead")))),"Tier 2",
IF((OR((AND('[1]PWS Information'!$E$10="CWS",T2798="Single Family Residence",P2798="Galvanized Requiring Replacement")),
(AND('[1]PWS Information'!$E$10="CWS",T2798="Single Family Residence",P2798="Galvanized Requiring Replacement",Q2798="Yes")),
(AND('[1]PWS Information'!$E$10="NTNC",T2798="Single Family Residence",P2798="Galvanized Requiring Replacement")),
(AND('[1]PWS Information'!$E$10="NTNC",T2798="Single Family Residence",Q2798="Yes")))),"Tier 3",
IF((OR((AND('[1]PWS Information'!$E$10="CWS",T2798="Single Family Residence",R2798="Yes",P2798="Non-Lead", I2798="Non-Lead - Copper",K2798="Before 1989")),
(AND('[1]PWS Information'!$E$10="CWS",T2798="Single Family Residence",R2798="Yes",P2798="Non-Lead", M2798="Non-Lead - Copper",N2798="Before 1989")))),"Tier 4",
IF((OR((AND('[1]PWS Information'!$E$10="NTNC",P2798="Non-Lead")),
(AND('[1]PWS Information'!$E$10="CWS",P2798="Non-Lead",R2798="")),
(AND('[1]PWS Information'!$E$10="CWS",P2798="Non-Lead",R2798="No")),
(AND('[1]PWS Information'!$E$10="CWS",P2798="Non-Lead",R2798="Don't Know")),
(AND('[1]PWS Information'!$E$10="CWS",P2798="Non-Lead", I2798="Non-Lead - Copper", R2798="Yes", K2798="Between 1989 and 2014")),
(AND('[1]PWS Information'!$E$10="CWS",P2798="Non-Lead", I2798="Non-Lead - Copper", R2798="Yes", K2798="After 2014")),
(AND('[1]PWS Information'!$E$10="CWS",P2798="Non-Lead", I2798="Non-Lead - Copper", R2798="Yes", K2798="Unknown")),
(AND('[1]PWS Information'!$E$10="CWS",P2798="Non-Lead", M2798="Non-Lead - Copper", R2798="Yes", N2798="Between 1989 and 2014")),
(AND('[1]PWS Information'!$E$10="CWS",P2798="Non-Lead", M2798="Non-Lead - Copper", R2798="Yes", N2798="After 2014")),
(AND('[1]PWS Information'!$E$10="CWS",P2798="Non-Lead", M2798="Non-Lead - Copper", R2798="Yes", N2798="Unknown")),
(AND('[1]PWS Information'!$E$10="CWS",P2798="Unknown")),
(AND('[1]PWS Information'!$E$10="NTNC",P2798="Unknown")),
(AND('[1]PWS Information'!$E$10="CWS",T2798="Multiple Family Residence",P2798="Galvanized Requiring Replacement")),
(AND('[1]PWS Information'!$E$10="CWS",P2798="Galvanized Requiring Replacement")),
(AND('[1]PWS Information'!$E$10="NTNC",T2798="Multiple Family Residence",P2798="Galvanized Requiring Replacement")))),"Tier 5",
"")))))</f>
        <v>Tier 5</v>
      </c>
      <c r="Y2798" s="24"/>
      <c r="Z2798" s="24"/>
    </row>
    <row r="2799" spans="1:26" x14ac:dyDescent="0.25">
      <c r="A2799" s="17">
        <v>2796</v>
      </c>
      <c r="B2799" s="17">
        <v>3202</v>
      </c>
      <c r="C2799" s="17" t="s">
        <v>109</v>
      </c>
      <c r="D2799" s="17" t="s">
        <v>188</v>
      </c>
      <c r="E2799" s="17">
        <v>79549</v>
      </c>
      <c r="F2799" s="17"/>
      <c r="G2799" s="17"/>
      <c r="H2799" s="17"/>
      <c r="I2799" s="21" t="s">
        <v>221</v>
      </c>
      <c r="J2799" s="22" t="s">
        <v>254</v>
      </c>
      <c r="K2799" s="22" t="s">
        <v>255</v>
      </c>
      <c r="L2799" s="22" t="s">
        <v>256</v>
      </c>
      <c r="M2799" s="21" t="s">
        <v>218</v>
      </c>
      <c r="N2799" s="19" t="s">
        <v>205</v>
      </c>
      <c r="O2799" s="22" t="s">
        <v>257</v>
      </c>
      <c r="P2799" s="31" t="str">
        <f t="shared" si="43"/>
        <v>Non-Lead</v>
      </c>
      <c r="Q2799" s="40" t="s">
        <v>254</v>
      </c>
      <c r="R2799" s="40" t="s">
        <v>254</v>
      </c>
      <c r="S2799" s="24"/>
      <c r="T2799" s="16"/>
      <c r="U2799" s="41" t="s">
        <v>255</v>
      </c>
      <c r="V2799" s="41" t="s">
        <v>255</v>
      </c>
      <c r="W2799" s="16"/>
      <c r="X2799" s="43" t="str">
        <f>IF((OR((AND('[1]PWS Information'!$E$10="CWS",T2799="Single Family Residence",P2799="Lead")),
(AND('[1]PWS Information'!$E$10="CWS",T2799="Multiple Family Residence",'[1]PWS Information'!$E$11="Yes",P2799="Lead")),
(AND('[1]PWS Information'!$E$10="NTNC",P2799="Lead")))),"Tier 1",
IF((OR((AND('[1]PWS Information'!$E$10="CWS",T2799="Multiple Family Residence",'[1]PWS Information'!$E$11="No",P2799="Lead")),
(AND('[1]PWS Information'!$E$10="CWS",T2799="Other",P2799="Lead")),
(AND(T2799="",P2799="Lead")),
(AND('[1]PWS Information'!$E$10="CWS",T2799="Building",P2799="Lead")))),"Tier 2",
IF((OR((AND('[1]PWS Information'!$E$10="CWS",T2799="Single Family Residence",P2799="Galvanized Requiring Replacement")),
(AND('[1]PWS Information'!$E$10="CWS",T2799="Single Family Residence",P2799="Galvanized Requiring Replacement",Q2799="Yes")),
(AND('[1]PWS Information'!$E$10="NTNC",T2799="Single Family Residence",P2799="Galvanized Requiring Replacement")),
(AND('[1]PWS Information'!$E$10="NTNC",T2799="Single Family Residence",Q2799="Yes")))),"Tier 3",
IF((OR((AND('[1]PWS Information'!$E$10="CWS",T2799="Single Family Residence",R2799="Yes",P2799="Non-Lead", I2799="Non-Lead - Copper",K2799="Before 1989")),
(AND('[1]PWS Information'!$E$10="CWS",T2799="Single Family Residence",R2799="Yes",P2799="Non-Lead", M2799="Non-Lead - Copper",N2799="Before 1989")))),"Tier 4",
IF((OR((AND('[1]PWS Information'!$E$10="NTNC",P2799="Non-Lead")),
(AND('[1]PWS Information'!$E$10="CWS",P2799="Non-Lead",R2799="")),
(AND('[1]PWS Information'!$E$10="CWS",P2799="Non-Lead",R2799="No")),
(AND('[1]PWS Information'!$E$10="CWS",P2799="Non-Lead",R2799="Don't Know")),
(AND('[1]PWS Information'!$E$10="CWS",P2799="Non-Lead", I2799="Non-Lead - Copper", R2799="Yes", K2799="Between 1989 and 2014")),
(AND('[1]PWS Information'!$E$10="CWS",P2799="Non-Lead", I2799="Non-Lead - Copper", R2799="Yes", K2799="After 2014")),
(AND('[1]PWS Information'!$E$10="CWS",P2799="Non-Lead", I2799="Non-Lead - Copper", R2799="Yes", K2799="Unknown")),
(AND('[1]PWS Information'!$E$10="CWS",P2799="Non-Lead", M2799="Non-Lead - Copper", R2799="Yes", N2799="Between 1989 and 2014")),
(AND('[1]PWS Information'!$E$10="CWS",P2799="Non-Lead", M2799="Non-Lead - Copper", R2799="Yes", N2799="After 2014")),
(AND('[1]PWS Information'!$E$10="CWS",P2799="Non-Lead", M2799="Non-Lead - Copper", R2799="Yes", N2799="Unknown")),
(AND('[1]PWS Information'!$E$10="CWS",P2799="Unknown")),
(AND('[1]PWS Information'!$E$10="NTNC",P2799="Unknown")),
(AND('[1]PWS Information'!$E$10="CWS",T2799="Multiple Family Residence",P2799="Galvanized Requiring Replacement")),
(AND('[1]PWS Information'!$E$10="CWS",P2799="Galvanized Requiring Replacement")),
(AND('[1]PWS Information'!$E$10="NTNC",T2799="Multiple Family Residence",P2799="Galvanized Requiring Replacement")))),"Tier 5",
"")))))</f>
        <v>Tier 5</v>
      </c>
      <c r="Y2799" s="24"/>
      <c r="Z2799" s="24"/>
    </row>
    <row r="2800" spans="1:26" x14ac:dyDescent="0.25">
      <c r="A2800" s="17">
        <v>2797</v>
      </c>
      <c r="B2800" s="18">
        <v>3224</v>
      </c>
      <c r="C2800" s="18" t="s">
        <v>109</v>
      </c>
      <c r="D2800" s="18" t="s">
        <v>188</v>
      </c>
      <c r="E2800" s="18">
        <v>79549</v>
      </c>
      <c r="F2800" s="18"/>
      <c r="G2800" s="18"/>
      <c r="H2800" s="18"/>
      <c r="I2800" s="21" t="s">
        <v>218</v>
      </c>
      <c r="J2800" s="22" t="s">
        <v>254</v>
      </c>
      <c r="K2800" s="22" t="s">
        <v>255</v>
      </c>
      <c r="L2800" s="22" t="s">
        <v>256</v>
      </c>
      <c r="M2800" s="21" t="s">
        <v>218</v>
      </c>
      <c r="N2800" s="19" t="s">
        <v>205</v>
      </c>
      <c r="O2800" s="22" t="s">
        <v>257</v>
      </c>
      <c r="P2800" s="31" t="str">
        <f t="shared" si="43"/>
        <v>Non-Lead</v>
      </c>
      <c r="Q2800" s="40" t="s">
        <v>254</v>
      </c>
      <c r="R2800" s="40" t="s">
        <v>254</v>
      </c>
      <c r="S2800" s="24"/>
      <c r="T2800" s="16"/>
      <c r="U2800" s="41" t="s">
        <v>255</v>
      </c>
      <c r="V2800" s="41" t="s">
        <v>255</v>
      </c>
      <c r="W2800" s="16"/>
      <c r="X2800" s="43" t="str">
        <f>IF((OR((AND('[1]PWS Information'!$E$10="CWS",T2800="Single Family Residence",P2800="Lead")),
(AND('[1]PWS Information'!$E$10="CWS",T2800="Multiple Family Residence",'[1]PWS Information'!$E$11="Yes",P2800="Lead")),
(AND('[1]PWS Information'!$E$10="NTNC",P2800="Lead")))),"Tier 1",
IF((OR((AND('[1]PWS Information'!$E$10="CWS",T2800="Multiple Family Residence",'[1]PWS Information'!$E$11="No",P2800="Lead")),
(AND('[1]PWS Information'!$E$10="CWS",T2800="Other",P2800="Lead")),
(AND(T2800="",P2800="Lead")),
(AND('[1]PWS Information'!$E$10="CWS",T2800="Building",P2800="Lead")))),"Tier 2",
IF((OR((AND('[1]PWS Information'!$E$10="CWS",T2800="Single Family Residence",P2800="Galvanized Requiring Replacement")),
(AND('[1]PWS Information'!$E$10="CWS",T2800="Single Family Residence",P2800="Galvanized Requiring Replacement",Q2800="Yes")),
(AND('[1]PWS Information'!$E$10="NTNC",T2800="Single Family Residence",P2800="Galvanized Requiring Replacement")),
(AND('[1]PWS Information'!$E$10="NTNC",T2800="Single Family Residence",Q2800="Yes")))),"Tier 3",
IF((OR((AND('[1]PWS Information'!$E$10="CWS",T2800="Single Family Residence",R2800="Yes",P2800="Non-Lead", I2800="Non-Lead - Copper",K2800="Before 1989")),
(AND('[1]PWS Information'!$E$10="CWS",T2800="Single Family Residence",R2800="Yes",P2800="Non-Lead", M2800="Non-Lead - Copper",N2800="Before 1989")))),"Tier 4",
IF((OR((AND('[1]PWS Information'!$E$10="NTNC",P2800="Non-Lead")),
(AND('[1]PWS Information'!$E$10="CWS",P2800="Non-Lead",R2800="")),
(AND('[1]PWS Information'!$E$10="CWS",P2800="Non-Lead",R2800="No")),
(AND('[1]PWS Information'!$E$10="CWS",P2800="Non-Lead",R2800="Don't Know")),
(AND('[1]PWS Information'!$E$10="CWS",P2800="Non-Lead", I2800="Non-Lead - Copper", R2800="Yes", K2800="Between 1989 and 2014")),
(AND('[1]PWS Information'!$E$10="CWS",P2800="Non-Lead", I2800="Non-Lead - Copper", R2800="Yes", K2800="After 2014")),
(AND('[1]PWS Information'!$E$10="CWS",P2800="Non-Lead", I2800="Non-Lead - Copper", R2800="Yes", K2800="Unknown")),
(AND('[1]PWS Information'!$E$10="CWS",P2800="Non-Lead", M2800="Non-Lead - Copper", R2800="Yes", N2800="Between 1989 and 2014")),
(AND('[1]PWS Information'!$E$10="CWS",P2800="Non-Lead", M2800="Non-Lead - Copper", R2800="Yes", N2800="After 2014")),
(AND('[1]PWS Information'!$E$10="CWS",P2800="Non-Lead", M2800="Non-Lead - Copper", R2800="Yes", N2800="Unknown")),
(AND('[1]PWS Information'!$E$10="CWS",P2800="Unknown")),
(AND('[1]PWS Information'!$E$10="NTNC",P2800="Unknown")),
(AND('[1]PWS Information'!$E$10="CWS",T2800="Multiple Family Residence",P2800="Galvanized Requiring Replacement")),
(AND('[1]PWS Information'!$E$10="CWS",P2800="Galvanized Requiring Replacement")),
(AND('[1]PWS Information'!$E$10="NTNC",T2800="Multiple Family Residence",P2800="Galvanized Requiring Replacement")))),"Tier 5",
"")))))</f>
        <v>Tier 5</v>
      </c>
      <c r="Y2800" s="24"/>
      <c r="Z2800" s="24"/>
    </row>
    <row r="2801" spans="1:26" x14ac:dyDescent="0.25">
      <c r="A2801" s="17">
        <v>2798</v>
      </c>
      <c r="B2801" s="17">
        <v>3300</v>
      </c>
      <c r="C2801" s="17" t="s">
        <v>109</v>
      </c>
      <c r="D2801" s="17" t="s">
        <v>188</v>
      </c>
      <c r="E2801" s="17">
        <v>79549</v>
      </c>
      <c r="F2801" s="17"/>
      <c r="G2801" s="17"/>
      <c r="H2801" s="17"/>
      <c r="I2801" s="21" t="s">
        <v>218</v>
      </c>
      <c r="J2801" s="22" t="s">
        <v>254</v>
      </c>
      <c r="K2801" s="22" t="s">
        <v>255</v>
      </c>
      <c r="L2801" s="22" t="s">
        <v>256</v>
      </c>
      <c r="M2801" s="21" t="s">
        <v>218</v>
      </c>
      <c r="N2801" s="19" t="s">
        <v>205</v>
      </c>
      <c r="O2801" s="22" t="s">
        <v>257</v>
      </c>
      <c r="P2801" s="31" t="str">
        <f t="shared" si="43"/>
        <v>Non-Lead</v>
      </c>
      <c r="Q2801" s="40" t="s">
        <v>254</v>
      </c>
      <c r="R2801" s="40" t="s">
        <v>254</v>
      </c>
      <c r="S2801" s="24"/>
      <c r="T2801" s="16"/>
      <c r="U2801" s="41" t="s">
        <v>255</v>
      </c>
      <c r="V2801" s="41" t="s">
        <v>255</v>
      </c>
      <c r="W2801" s="16"/>
      <c r="X2801" s="43" t="str">
        <f>IF((OR((AND('[1]PWS Information'!$E$10="CWS",T2801="Single Family Residence",P2801="Lead")),
(AND('[1]PWS Information'!$E$10="CWS",T2801="Multiple Family Residence",'[1]PWS Information'!$E$11="Yes",P2801="Lead")),
(AND('[1]PWS Information'!$E$10="NTNC",P2801="Lead")))),"Tier 1",
IF((OR((AND('[1]PWS Information'!$E$10="CWS",T2801="Multiple Family Residence",'[1]PWS Information'!$E$11="No",P2801="Lead")),
(AND('[1]PWS Information'!$E$10="CWS",T2801="Other",P2801="Lead")),
(AND(T2801="",P2801="Lead")),
(AND('[1]PWS Information'!$E$10="CWS",T2801="Building",P2801="Lead")))),"Tier 2",
IF((OR((AND('[1]PWS Information'!$E$10="CWS",T2801="Single Family Residence",P2801="Galvanized Requiring Replacement")),
(AND('[1]PWS Information'!$E$10="CWS",T2801="Single Family Residence",P2801="Galvanized Requiring Replacement",Q2801="Yes")),
(AND('[1]PWS Information'!$E$10="NTNC",T2801="Single Family Residence",P2801="Galvanized Requiring Replacement")),
(AND('[1]PWS Information'!$E$10="NTNC",T2801="Single Family Residence",Q2801="Yes")))),"Tier 3",
IF((OR((AND('[1]PWS Information'!$E$10="CWS",T2801="Single Family Residence",R2801="Yes",P2801="Non-Lead", I2801="Non-Lead - Copper",K2801="Before 1989")),
(AND('[1]PWS Information'!$E$10="CWS",T2801="Single Family Residence",R2801="Yes",P2801="Non-Lead", M2801="Non-Lead - Copper",N2801="Before 1989")))),"Tier 4",
IF((OR((AND('[1]PWS Information'!$E$10="NTNC",P2801="Non-Lead")),
(AND('[1]PWS Information'!$E$10="CWS",P2801="Non-Lead",R2801="")),
(AND('[1]PWS Information'!$E$10="CWS",P2801="Non-Lead",R2801="No")),
(AND('[1]PWS Information'!$E$10="CWS",P2801="Non-Lead",R2801="Don't Know")),
(AND('[1]PWS Information'!$E$10="CWS",P2801="Non-Lead", I2801="Non-Lead - Copper", R2801="Yes", K2801="Between 1989 and 2014")),
(AND('[1]PWS Information'!$E$10="CWS",P2801="Non-Lead", I2801="Non-Lead - Copper", R2801="Yes", K2801="After 2014")),
(AND('[1]PWS Information'!$E$10="CWS",P2801="Non-Lead", I2801="Non-Lead - Copper", R2801="Yes", K2801="Unknown")),
(AND('[1]PWS Information'!$E$10="CWS",P2801="Non-Lead", M2801="Non-Lead - Copper", R2801="Yes", N2801="Between 1989 and 2014")),
(AND('[1]PWS Information'!$E$10="CWS",P2801="Non-Lead", M2801="Non-Lead - Copper", R2801="Yes", N2801="After 2014")),
(AND('[1]PWS Information'!$E$10="CWS",P2801="Non-Lead", M2801="Non-Lead - Copper", R2801="Yes", N2801="Unknown")),
(AND('[1]PWS Information'!$E$10="CWS",P2801="Unknown")),
(AND('[1]PWS Information'!$E$10="NTNC",P2801="Unknown")),
(AND('[1]PWS Information'!$E$10="CWS",T2801="Multiple Family Residence",P2801="Galvanized Requiring Replacement")),
(AND('[1]PWS Information'!$E$10="CWS",P2801="Galvanized Requiring Replacement")),
(AND('[1]PWS Information'!$E$10="NTNC",T2801="Multiple Family Residence",P2801="Galvanized Requiring Replacement")))),"Tier 5",
"")))))</f>
        <v>Tier 5</v>
      </c>
      <c r="Y2801" s="24"/>
      <c r="Z2801" s="24"/>
    </row>
    <row r="2802" spans="1:26" x14ac:dyDescent="0.25">
      <c r="A2802" s="17">
        <v>2799</v>
      </c>
      <c r="B2802" s="18">
        <v>3307</v>
      </c>
      <c r="C2802" s="18" t="s">
        <v>109</v>
      </c>
      <c r="D2802" s="18" t="s">
        <v>188</v>
      </c>
      <c r="E2802" s="18">
        <v>79549</v>
      </c>
      <c r="F2802" s="18"/>
      <c r="G2802" s="18"/>
      <c r="H2802" s="18"/>
      <c r="I2802" s="21" t="s">
        <v>221</v>
      </c>
      <c r="J2802" s="22" t="s">
        <v>254</v>
      </c>
      <c r="K2802" s="22" t="s">
        <v>255</v>
      </c>
      <c r="L2802" s="22" t="s">
        <v>256</v>
      </c>
      <c r="M2802" s="21" t="s">
        <v>218</v>
      </c>
      <c r="N2802" s="19" t="s">
        <v>205</v>
      </c>
      <c r="O2802" s="22" t="s">
        <v>257</v>
      </c>
      <c r="P2802" s="31" t="str">
        <f t="shared" si="43"/>
        <v>Non-Lead</v>
      </c>
      <c r="Q2802" s="40" t="s">
        <v>254</v>
      </c>
      <c r="R2802" s="40" t="s">
        <v>254</v>
      </c>
      <c r="S2802" s="24"/>
      <c r="T2802" s="16"/>
      <c r="U2802" s="41" t="s">
        <v>255</v>
      </c>
      <c r="V2802" s="41" t="s">
        <v>255</v>
      </c>
      <c r="W2802" s="16"/>
      <c r="X2802" s="43" t="str">
        <f>IF((OR((AND('[1]PWS Information'!$E$10="CWS",T2802="Single Family Residence",P2802="Lead")),
(AND('[1]PWS Information'!$E$10="CWS",T2802="Multiple Family Residence",'[1]PWS Information'!$E$11="Yes",P2802="Lead")),
(AND('[1]PWS Information'!$E$10="NTNC",P2802="Lead")))),"Tier 1",
IF((OR((AND('[1]PWS Information'!$E$10="CWS",T2802="Multiple Family Residence",'[1]PWS Information'!$E$11="No",P2802="Lead")),
(AND('[1]PWS Information'!$E$10="CWS",T2802="Other",P2802="Lead")),
(AND(T2802="",P2802="Lead")),
(AND('[1]PWS Information'!$E$10="CWS",T2802="Building",P2802="Lead")))),"Tier 2",
IF((OR((AND('[1]PWS Information'!$E$10="CWS",T2802="Single Family Residence",P2802="Galvanized Requiring Replacement")),
(AND('[1]PWS Information'!$E$10="CWS",T2802="Single Family Residence",P2802="Galvanized Requiring Replacement",Q2802="Yes")),
(AND('[1]PWS Information'!$E$10="NTNC",T2802="Single Family Residence",P2802="Galvanized Requiring Replacement")),
(AND('[1]PWS Information'!$E$10="NTNC",T2802="Single Family Residence",Q2802="Yes")))),"Tier 3",
IF((OR((AND('[1]PWS Information'!$E$10="CWS",T2802="Single Family Residence",R2802="Yes",P2802="Non-Lead", I2802="Non-Lead - Copper",K2802="Before 1989")),
(AND('[1]PWS Information'!$E$10="CWS",T2802="Single Family Residence",R2802="Yes",P2802="Non-Lead", M2802="Non-Lead - Copper",N2802="Before 1989")))),"Tier 4",
IF((OR((AND('[1]PWS Information'!$E$10="NTNC",P2802="Non-Lead")),
(AND('[1]PWS Information'!$E$10="CWS",P2802="Non-Lead",R2802="")),
(AND('[1]PWS Information'!$E$10="CWS",P2802="Non-Lead",R2802="No")),
(AND('[1]PWS Information'!$E$10="CWS",P2802="Non-Lead",R2802="Don't Know")),
(AND('[1]PWS Information'!$E$10="CWS",P2802="Non-Lead", I2802="Non-Lead - Copper", R2802="Yes", K2802="Between 1989 and 2014")),
(AND('[1]PWS Information'!$E$10="CWS",P2802="Non-Lead", I2802="Non-Lead - Copper", R2802="Yes", K2802="After 2014")),
(AND('[1]PWS Information'!$E$10="CWS",P2802="Non-Lead", I2802="Non-Lead - Copper", R2802="Yes", K2802="Unknown")),
(AND('[1]PWS Information'!$E$10="CWS",P2802="Non-Lead", M2802="Non-Lead - Copper", R2802="Yes", N2802="Between 1989 and 2014")),
(AND('[1]PWS Information'!$E$10="CWS",P2802="Non-Lead", M2802="Non-Lead - Copper", R2802="Yes", N2802="After 2014")),
(AND('[1]PWS Information'!$E$10="CWS",P2802="Non-Lead", M2802="Non-Lead - Copper", R2802="Yes", N2802="Unknown")),
(AND('[1]PWS Information'!$E$10="CWS",P2802="Unknown")),
(AND('[1]PWS Information'!$E$10="NTNC",P2802="Unknown")),
(AND('[1]PWS Information'!$E$10="CWS",T2802="Multiple Family Residence",P2802="Galvanized Requiring Replacement")),
(AND('[1]PWS Information'!$E$10="CWS",P2802="Galvanized Requiring Replacement")),
(AND('[1]PWS Information'!$E$10="NTNC",T2802="Multiple Family Residence",P2802="Galvanized Requiring Replacement")))),"Tier 5",
"")))))</f>
        <v>Tier 5</v>
      </c>
      <c r="Y2802" s="24"/>
      <c r="Z2802" s="24"/>
    </row>
    <row r="2803" spans="1:26" x14ac:dyDescent="0.25">
      <c r="A2803" s="17">
        <v>2800</v>
      </c>
      <c r="B2803" s="18">
        <v>3309</v>
      </c>
      <c r="C2803" s="18" t="s">
        <v>109</v>
      </c>
      <c r="D2803" s="18" t="s">
        <v>188</v>
      </c>
      <c r="E2803" s="18">
        <v>79549</v>
      </c>
      <c r="F2803" s="18"/>
      <c r="G2803" s="18"/>
      <c r="H2803" s="18"/>
      <c r="I2803" s="21" t="s">
        <v>221</v>
      </c>
      <c r="J2803" s="22" t="s">
        <v>254</v>
      </c>
      <c r="K2803" s="22" t="s">
        <v>255</v>
      </c>
      <c r="L2803" s="22" t="s">
        <v>256</v>
      </c>
      <c r="M2803" s="21" t="s">
        <v>218</v>
      </c>
      <c r="N2803" s="19" t="s">
        <v>205</v>
      </c>
      <c r="O2803" s="22" t="s">
        <v>257</v>
      </c>
      <c r="P2803" s="31" t="str">
        <f t="shared" si="43"/>
        <v>Non-Lead</v>
      </c>
      <c r="Q2803" s="40" t="s">
        <v>254</v>
      </c>
      <c r="R2803" s="40" t="s">
        <v>254</v>
      </c>
      <c r="S2803" s="24"/>
      <c r="T2803" s="16"/>
      <c r="U2803" s="41" t="s">
        <v>255</v>
      </c>
      <c r="V2803" s="41" t="s">
        <v>255</v>
      </c>
      <c r="W2803" s="16"/>
      <c r="X2803" s="43" t="str">
        <f>IF((OR((AND('[1]PWS Information'!$E$10="CWS",T2803="Single Family Residence",P2803="Lead")),
(AND('[1]PWS Information'!$E$10="CWS",T2803="Multiple Family Residence",'[1]PWS Information'!$E$11="Yes",P2803="Lead")),
(AND('[1]PWS Information'!$E$10="NTNC",P2803="Lead")))),"Tier 1",
IF((OR((AND('[1]PWS Information'!$E$10="CWS",T2803="Multiple Family Residence",'[1]PWS Information'!$E$11="No",P2803="Lead")),
(AND('[1]PWS Information'!$E$10="CWS",T2803="Other",P2803="Lead")),
(AND(T2803="",P2803="Lead")),
(AND('[1]PWS Information'!$E$10="CWS",T2803="Building",P2803="Lead")))),"Tier 2",
IF((OR((AND('[1]PWS Information'!$E$10="CWS",T2803="Single Family Residence",P2803="Galvanized Requiring Replacement")),
(AND('[1]PWS Information'!$E$10="CWS",T2803="Single Family Residence",P2803="Galvanized Requiring Replacement",Q2803="Yes")),
(AND('[1]PWS Information'!$E$10="NTNC",T2803="Single Family Residence",P2803="Galvanized Requiring Replacement")),
(AND('[1]PWS Information'!$E$10="NTNC",T2803="Single Family Residence",Q2803="Yes")))),"Tier 3",
IF((OR((AND('[1]PWS Information'!$E$10="CWS",T2803="Single Family Residence",R2803="Yes",P2803="Non-Lead", I2803="Non-Lead - Copper",K2803="Before 1989")),
(AND('[1]PWS Information'!$E$10="CWS",T2803="Single Family Residence",R2803="Yes",P2803="Non-Lead", M2803="Non-Lead - Copper",N2803="Before 1989")))),"Tier 4",
IF((OR((AND('[1]PWS Information'!$E$10="NTNC",P2803="Non-Lead")),
(AND('[1]PWS Information'!$E$10="CWS",P2803="Non-Lead",R2803="")),
(AND('[1]PWS Information'!$E$10="CWS",P2803="Non-Lead",R2803="No")),
(AND('[1]PWS Information'!$E$10="CWS",P2803="Non-Lead",R2803="Don't Know")),
(AND('[1]PWS Information'!$E$10="CWS",P2803="Non-Lead", I2803="Non-Lead - Copper", R2803="Yes", K2803="Between 1989 and 2014")),
(AND('[1]PWS Information'!$E$10="CWS",P2803="Non-Lead", I2803="Non-Lead - Copper", R2803="Yes", K2803="After 2014")),
(AND('[1]PWS Information'!$E$10="CWS",P2803="Non-Lead", I2803="Non-Lead - Copper", R2803="Yes", K2803="Unknown")),
(AND('[1]PWS Information'!$E$10="CWS",P2803="Non-Lead", M2803="Non-Lead - Copper", R2803="Yes", N2803="Between 1989 and 2014")),
(AND('[1]PWS Information'!$E$10="CWS",P2803="Non-Lead", M2803="Non-Lead - Copper", R2803="Yes", N2803="After 2014")),
(AND('[1]PWS Information'!$E$10="CWS",P2803="Non-Lead", M2803="Non-Lead - Copper", R2803="Yes", N2803="Unknown")),
(AND('[1]PWS Information'!$E$10="CWS",P2803="Unknown")),
(AND('[1]PWS Information'!$E$10="NTNC",P2803="Unknown")),
(AND('[1]PWS Information'!$E$10="CWS",T2803="Multiple Family Residence",P2803="Galvanized Requiring Replacement")),
(AND('[1]PWS Information'!$E$10="CWS",P2803="Galvanized Requiring Replacement")),
(AND('[1]PWS Information'!$E$10="NTNC",T2803="Multiple Family Residence",P2803="Galvanized Requiring Replacement")))),"Tier 5",
"")))))</f>
        <v>Tier 5</v>
      </c>
      <c r="Y2803" s="24"/>
      <c r="Z2803" s="24"/>
    </row>
    <row r="2804" spans="1:26" x14ac:dyDescent="0.25">
      <c r="A2804" s="17">
        <v>2801</v>
      </c>
      <c r="B2804" s="17">
        <v>3309</v>
      </c>
      <c r="C2804" s="17" t="s">
        <v>109</v>
      </c>
      <c r="D2804" s="17" t="s">
        <v>188</v>
      </c>
      <c r="E2804" s="17">
        <v>79549</v>
      </c>
      <c r="F2804" s="17"/>
      <c r="G2804" s="17"/>
      <c r="H2804" s="17"/>
      <c r="I2804" s="21" t="s">
        <v>221</v>
      </c>
      <c r="J2804" s="22" t="s">
        <v>254</v>
      </c>
      <c r="K2804" s="22" t="s">
        <v>255</v>
      </c>
      <c r="L2804" s="22" t="s">
        <v>256</v>
      </c>
      <c r="M2804" s="21" t="s">
        <v>218</v>
      </c>
      <c r="N2804" s="19" t="s">
        <v>205</v>
      </c>
      <c r="O2804" s="22" t="s">
        <v>257</v>
      </c>
      <c r="P2804" s="31" t="str">
        <f t="shared" si="43"/>
        <v>Non-Lead</v>
      </c>
      <c r="Q2804" s="40" t="s">
        <v>254</v>
      </c>
      <c r="R2804" s="40" t="s">
        <v>254</v>
      </c>
      <c r="S2804" s="24"/>
      <c r="T2804" s="16"/>
      <c r="U2804" s="41" t="s">
        <v>255</v>
      </c>
      <c r="V2804" s="41" t="s">
        <v>255</v>
      </c>
      <c r="W2804" s="16"/>
      <c r="X2804" s="43" t="str">
        <f>IF((OR((AND('[1]PWS Information'!$E$10="CWS",T2804="Single Family Residence",P2804="Lead")),
(AND('[1]PWS Information'!$E$10="CWS",T2804="Multiple Family Residence",'[1]PWS Information'!$E$11="Yes",P2804="Lead")),
(AND('[1]PWS Information'!$E$10="NTNC",P2804="Lead")))),"Tier 1",
IF((OR((AND('[1]PWS Information'!$E$10="CWS",T2804="Multiple Family Residence",'[1]PWS Information'!$E$11="No",P2804="Lead")),
(AND('[1]PWS Information'!$E$10="CWS",T2804="Other",P2804="Lead")),
(AND(T2804="",P2804="Lead")),
(AND('[1]PWS Information'!$E$10="CWS",T2804="Building",P2804="Lead")))),"Tier 2",
IF((OR((AND('[1]PWS Information'!$E$10="CWS",T2804="Single Family Residence",P2804="Galvanized Requiring Replacement")),
(AND('[1]PWS Information'!$E$10="CWS",T2804="Single Family Residence",P2804="Galvanized Requiring Replacement",Q2804="Yes")),
(AND('[1]PWS Information'!$E$10="NTNC",T2804="Single Family Residence",P2804="Galvanized Requiring Replacement")),
(AND('[1]PWS Information'!$E$10="NTNC",T2804="Single Family Residence",Q2804="Yes")))),"Tier 3",
IF((OR((AND('[1]PWS Information'!$E$10="CWS",T2804="Single Family Residence",R2804="Yes",P2804="Non-Lead", I2804="Non-Lead - Copper",K2804="Before 1989")),
(AND('[1]PWS Information'!$E$10="CWS",T2804="Single Family Residence",R2804="Yes",P2804="Non-Lead", M2804="Non-Lead - Copper",N2804="Before 1989")))),"Tier 4",
IF((OR((AND('[1]PWS Information'!$E$10="NTNC",P2804="Non-Lead")),
(AND('[1]PWS Information'!$E$10="CWS",P2804="Non-Lead",R2804="")),
(AND('[1]PWS Information'!$E$10="CWS",P2804="Non-Lead",R2804="No")),
(AND('[1]PWS Information'!$E$10="CWS",P2804="Non-Lead",R2804="Don't Know")),
(AND('[1]PWS Information'!$E$10="CWS",P2804="Non-Lead", I2804="Non-Lead - Copper", R2804="Yes", K2804="Between 1989 and 2014")),
(AND('[1]PWS Information'!$E$10="CWS",P2804="Non-Lead", I2804="Non-Lead - Copper", R2804="Yes", K2804="After 2014")),
(AND('[1]PWS Information'!$E$10="CWS",P2804="Non-Lead", I2804="Non-Lead - Copper", R2804="Yes", K2804="Unknown")),
(AND('[1]PWS Information'!$E$10="CWS",P2804="Non-Lead", M2804="Non-Lead - Copper", R2804="Yes", N2804="Between 1989 and 2014")),
(AND('[1]PWS Information'!$E$10="CWS",P2804="Non-Lead", M2804="Non-Lead - Copper", R2804="Yes", N2804="After 2014")),
(AND('[1]PWS Information'!$E$10="CWS",P2804="Non-Lead", M2804="Non-Lead - Copper", R2804="Yes", N2804="Unknown")),
(AND('[1]PWS Information'!$E$10="CWS",P2804="Unknown")),
(AND('[1]PWS Information'!$E$10="NTNC",P2804="Unknown")),
(AND('[1]PWS Information'!$E$10="CWS",T2804="Multiple Family Residence",P2804="Galvanized Requiring Replacement")),
(AND('[1]PWS Information'!$E$10="CWS",P2804="Galvanized Requiring Replacement")),
(AND('[1]PWS Information'!$E$10="NTNC",T2804="Multiple Family Residence",P2804="Galvanized Requiring Replacement")))),"Tier 5",
"")))))</f>
        <v>Tier 5</v>
      </c>
      <c r="Y2804" s="24"/>
      <c r="Z2804" s="24"/>
    </row>
    <row r="2805" spans="1:26" x14ac:dyDescent="0.25">
      <c r="A2805" s="17">
        <v>2802</v>
      </c>
      <c r="B2805" s="18">
        <v>3311</v>
      </c>
      <c r="C2805" s="18" t="s">
        <v>109</v>
      </c>
      <c r="D2805" s="18" t="s">
        <v>188</v>
      </c>
      <c r="E2805" s="18">
        <v>79549</v>
      </c>
      <c r="F2805" s="18"/>
      <c r="G2805" s="18"/>
      <c r="H2805" s="18"/>
      <c r="I2805" s="21" t="s">
        <v>218</v>
      </c>
      <c r="J2805" s="22" t="s">
        <v>254</v>
      </c>
      <c r="K2805" s="22" t="s">
        <v>255</v>
      </c>
      <c r="L2805" s="22" t="s">
        <v>256</v>
      </c>
      <c r="M2805" s="21" t="s">
        <v>218</v>
      </c>
      <c r="N2805" s="19" t="s">
        <v>205</v>
      </c>
      <c r="O2805" s="22" t="s">
        <v>257</v>
      </c>
      <c r="P2805" s="31" t="str">
        <f t="shared" si="43"/>
        <v>Non-Lead</v>
      </c>
      <c r="Q2805" s="40" t="s">
        <v>254</v>
      </c>
      <c r="R2805" s="40" t="s">
        <v>254</v>
      </c>
      <c r="S2805" s="24"/>
      <c r="T2805" s="16"/>
      <c r="U2805" s="41" t="s">
        <v>255</v>
      </c>
      <c r="V2805" s="41" t="s">
        <v>255</v>
      </c>
      <c r="W2805" s="16"/>
      <c r="X2805" s="43" t="str">
        <f>IF((OR((AND('[1]PWS Information'!$E$10="CWS",T2805="Single Family Residence",P2805="Lead")),
(AND('[1]PWS Information'!$E$10="CWS",T2805="Multiple Family Residence",'[1]PWS Information'!$E$11="Yes",P2805="Lead")),
(AND('[1]PWS Information'!$E$10="NTNC",P2805="Lead")))),"Tier 1",
IF((OR((AND('[1]PWS Information'!$E$10="CWS",T2805="Multiple Family Residence",'[1]PWS Information'!$E$11="No",P2805="Lead")),
(AND('[1]PWS Information'!$E$10="CWS",T2805="Other",P2805="Lead")),
(AND(T2805="",P2805="Lead")),
(AND('[1]PWS Information'!$E$10="CWS",T2805="Building",P2805="Lead")))),"Tier 2",
IF((OR((AND('[1]PWS Information'!$E$10="CWS",T2805="Single Family Residence",P2805="Galvanized Requiring Replacement")),
(AND('[1]PWS Information'!$E$10="CWS",T2805="Single Family Residence",P2805="Galvanized Requiring Replacement",Q2805="Yes")),
(AND('[1]PWS Information'!$E$10="NTNC",T2805="Single Family Residence",P2805="Galvanized Requiring Replacement")),
(AND('[1]PWS Information'!$E$10="NTNC",T2805="Single Family Residence",Q2805="Yes")))),"Tier 3",
IF((OR((AND('[1]PWS Information'!$E$10="CWS",T2805="Single Family Residence",R2805="Yes",P2805="Non-Lead", I2805="Non-Lead - Copper",K2805="Before 1989")),
(AND('[1]PWS Information'!$E$10="CWS",T2805="Single Family Residence",R2805="Yes",P2805="Non-Lead", M2805="Non-Lead - Copper",N2805="Before 1989")))),"Tier 4",
IF((OR((AND('[1]PWS Information'!$E$10="NTNC",P2805="Non-Lead")),
(AND('[1]PWS Information'!$E$10="CWS",P2805="Non-Lead",R2805="")),
(AND('[1]PWS Information'!$E$10="CWS",P2805="Non-Lead",R2805="No")),
(AND('[1]PWS Information'!$E$10="CWS",P2805="Non-Lead",R2805="Don't Know")),
(AND('[1]PWS Information'!$E$10="CWS",P2805="Non-Lead", I2805="Non-Lead - Copper", R2805="Yes", K2805="Between 1989 and 2014")),
(AND('[1]PWS Information'!$E$10="CWS",P2805="Non-Lead", I2805="Non-Lead - Copper", R2805="Yes", K2805="After 2014")),
(AND('[1]PWS Information'!$E$10="CWS",P2805="Non-Lead", I2805="Non-Lead - Copper", R2805="Yes", K2805="Unknown")),
(AND('[1]PWS Information'!$E$10="CWS",P2805="Non-Lead", M2805="Non-Lead - Copper", R2805="Yes", N2805="Between 1989 and 2014")),
(AND('[1]PWS Information'!$E$10="CWS",P2805="Non-Lead", M2805="Non-Lead - Copper", R2805="Yes", N2805="After 2014")),
(AND('[1]PWS Information'!$E$10="CWS",P2805="Non-Lead", M2805="Non-Lead - Copper", R2805="Yes", N2805="Unknown")),
(AND('[1]PWS Information'!$E$10="CWS",P2805="Unknown")),
(AND('[1]PWS Information'!$E$10="NTNC",P2805="Unknown")),
(AND('[1]PWS Information'!$E$10="CWS",T2805="Multiple Family Residence",P2805="Galvanized Requiring Replacement")),
(AND('[1]PWS Information'!$E$10="CWS",P2805="Galvanized Requiring Replacement")),
(AND('[1]PWS Information'!$E$10="NTNC",T2805="Multiple Family Residence",P2805="Galvanized Requiring Replacement")))),"Tier 5",
"")))))</f>
        <v>Tier 5</v>
      </c>
      <c r="Y2805" s="24"/>
      <c r="Z2805" s="24"/>
    </row>
    <row r="2806" spans="1:26" x14ac:dyDescent="0.25">
      <c r="A2806" s="17">
        <v>2803</v>
      </c>
      <c r="B2806" s="17">
        <v>3311</v>
      </c>
      <c r="C2806" s="17" t="s">
        <v>109</v>
      </c>
      <c r="D2806" s="17" t="s">
        <v>188</v>
      </c>
      <c r="E2806" s="17">
        <v>79549</v>
      </c>
      <c r="F2806" s="17"/>
      <c r="G2806" s="17"/>
      <c r="H2806" s="17"/>
      <c r="I2806" s="21" t="s">
        <v>221</v>
      </c>
      <c r="J2806" s="22" t="s">
        <v>254</v>
      </c>
      <c r="K2806" s="22" t="s">
        <v>255</v>
      </c>
      <c r="L2806" s="22" t="s">
        <v>256</v>
      </c>
      <c r="M2806" s="21" t="s">
        <v>218</v>
      </c>
      <c r="N2806" s="19" t="s">
        <v>205</v>
      </c>
      <c r="O2806" s="22" t="s">
        <v>257</v>
      </c>
      <c r="P2806" s="31" t="str">
        <f t="shared" ref="P2806:P2868" si="44">IF((OR(I2806="Lead")),"Lead",
IF((OR(M2806="Lead")),"Lead",
IF((OR(I2806="Lead-lined galvanized")),"Lead",
IF((OR(M2806="Lead-lined galvanized")),"Lead",
IF((OR((AND(I2806="Unknown - Likely Lead",M2806="Galvanized")),
(AND(I2806="Unknown - Unlikely Lead",M2806="Galvanized")),
(AND(I2806="Unknown - Material Unknown",M2806="Galvanized")))),"Galvanized Requiring Replacement",
IF((OR((AND(I2806="Non-lead - Copper",J2806="Yes",M2806="Galvanized")),
(AND(I2806="Non-lead - Copper",J2806="Don't know",M2806="Galvanized")),
(AND(I2806="Non-lead - Copper",J2806="",M2806="Galvanized")),
(AND(I2806="Non-lead - Plastic",J2806="Yes",M2806="Galvanized")),
(AND(I2806="Non-lead - Plastic",J2806="Don't know",M2806="Galvanized")),
(AND(I2806="Non-lead - Plastic",J2806="",M2806="Galvanized")),
(AND(I2806="Non-lead",J2806="Yes",M2806="Galvanized")),
(AND(I2806="Non-lead",J2806="Don't know",M2806="Galvanized")),
(AND(I2806="Non-lead",J2806="",M2806="Galvanized")),
(AND(I2806="Non-lead - Other",J2806="Yes",M2806="Galvanized")),
(AND(I2806="Non-Lead - Other",J2806="Don't know",M2806="Galvanized")),
(AND(I2806="Galvanized",J2806="Yes",M2806="Galvanized")),
(AND(I2806="Galvanized",J2806="Don't know",M2806="Galvanized")),
(AND(I2806="Galvanized",J2806="",M2806="Galvanized")),
(AND(I2806="Non-Lead - Other",J2806="",M2806="Galvanized")))),"Galvanized Requiring Replacement",
IF((OR((AND(I2806="Non-lead - Copper",M2806="Non-lead - Copper")),
(AND(I2806="Non-lead - Copper",M2806="Non-lead - Plastic")),
(AND(I2806="Non-lead - Copper",M2806="Non-lead - Other")),
(AND(I2806="Non-lead - Copper",M2806="Non-lead")),
(AND(I2806="Non-lead - Plastic",M2806="Non-lead - Copper")),
(AND(I2806="Non-lead - Plastic",M2806="Non-lead - Plastic")),
(AND(I2806="Non-lead - Plastic",M2806="Non-lead - Other")),
(AND(I2806="Non-lead - Plastic",M2806="Non-lead")),
(AND(I2806="Non-lead",M2806="Non-lead - Copper")),
(AND(I2806="Non-lead",M2806="Non-lead - Plastic")),
(AND(I2806="Non-lead",M2806="Non-lead - Other")),
(AND(I2806="Non-lead",M2806="Non-lead")),
(AND(I2806="Non-lead - Other",M2806="Non-lead - Copper")),
(AND(I2806="Non-Lead - Other",M2806="Non-lead - Plastic")),
(AND(I2806="Non-Lead - Other",M2806="Non-lead")),
(AND(I2806="Non-Lead - Other",M2806="Non-lead - Other")))),"Non-Lead",
IF((OR((AND(I2806="Galvanized",M2806="Non-lead")),
(AND(I2806="Galvanized",M2806="Non-lead - Copper")),
(AND(I2806="Galvanized",M2806="Non-lead - Plastic")),
(AND(I2806="Galvanized",M2806="Non-lead")),
(AND(I2806="Galvanized",M2806="Non-lead - Other")))),"Non-Lead",
IF((OR((AND(I2806="Non-lead - Copper",J2806="No",M2806="Galvanized")),
(AND(I2806="Non-lead - Plastic",J2806="No",M2806="Galvanized")),
(AND(I2806="Non-lead",J2806="No",M2806="Galvanized")),
(AND(I2806="Galvanized",J2806="No",M2806="Galvanized")),
(AND(I2806="Non-lead - Other",J2806="No",M2806="Galvanized")))),"Non-lead",
IF((OR((AND(I2806="Unknown - Likely Lead",M2806="Unknown - Likely Lead")),
(AND(I2806="Unknown - Likely Lead",M2806="Unknown - Unlikely Lead")),
(AND(I2806="Unknown - Likely Lead",M2806="Unknown - Material Unknown")),
(AND(I2806="Unknown - Unlikely Lead",M2806="Unknown - Likely Lead")),
(AND(I2806="Unknown - Unlikely Lead",M2806="Unknown - Unlikely Lead")),
(AND(I2806="Unknown - Unlikely Lead",M2806="Unknown - Material Unknown")),
(AND(I2806="Unknown - Material Unknown",M2806="Unknown - Likely Lead")),
(AND(I2806="Unknown - Material Unknown",M2806="Unknown - Unlikely Lead")),
(AND(I2806="Unknown - Material Unknown",M2806="Unknown - Material Unknown")))),"Unknown",
IF((OR((AND(I2806="Unknown - Likely Lead",M2806="Non-lead - Copper")),
(AND(I2806="Unknown - Likely Lead",M2806="Non-lead - Plastic")),
(AND(I2806="Unknown - Likely Lead",M2806="Non-lead")),
(AND(I2806="Unknown - Likely Lead",M2806="Non-lead - Other")),
(AND(I2806="Unknown - Unlikely Lead",M2806="Non-lead - Copper")),
(AND(I2806="Unknown - Unlikely Lead",M2806="Non-lead - Plastic")),
(AND(I2806="Unknown - Unlikely Lead",M2806="Non-lead")),
(AND(I2806="Unknown - Unlikely Lead",M2806="Non-lead - Other")),
(AND(I2806="Unknown - Material Unknown",M2806="Non-lead - Copper")),
(AND(I2806="Unknown - Material Unknown",M2806="Non-lead - Plastic")),
(AND(I2806="Unknown - Material Unknown",M2806="Non-lead")),
(AND(I2806="Unknown - Material Unknown",M2806="Non-lead - Other")))),"Unknown",
IF((OR((AND(I2806="Non-lead - Copper",M2806="Unknown - Likely Lead")),
(AND(I2806="Non-lead - Copper",M2806="Unknown - Unlikely Lead")),
(AND(I2806="Non-lead - Copper",M2806="Unknown - Material Unknown")),
(AND(I2806="Non-lead - Plastic",M2806="Unknown - Likely Lead")),
(AND(I2806="Non-lead - Plastic",M2806="Unknown - Unlikely Lead")),
(AND(I2806="Non-lead - Plastic",M2806="Unknown - Material Unknown")),
(AND(I2806="Non-lead",M2806="Unknown - Likely Lead")),
(AND(I2806="Non-lead",M2806="Unknown - Unlikely Lead")),
(AND(I2806="Non-lead",M2806="Unknown - Material Unknown")),
(AND(I2806="Non-lead - Other",M2806="Unknown - Likely Lead")),
(AND(I2806="Non-Lead - Other",M2806="Unknown - Unlikely Lead")),
(AND(I2806="Non-Lead - Other",M2806="Unknown - Material Unknown")))),"Unknown",
IF((OR((AND(I2806="Galvanized",M2806="Unknown - Likely Lead")),
(AND(I2806="Galvanized",M2806="Unknown - Unlikely Lead")),
(AND(I2806="Galvanized",M2806="Unknown - Material Unknown")))),"Unknown",
IF((OR((AND(I2806="Galvanized",M2806="")))),"Galvanized Requiring Replacement",
IF((OR((AND(I2806="Non-lead - Copper",M2806="")),
(AND(I2806="Non-lead - Plastic",M2806="")),
(AND(I2806="Non-lead",M2806="")),
(AND(I2806="Non-lead - Other",M2806="")))),"Non-lead",
IF((OR((AND(I2806="Unknown - Likely Lead",M2806="")),
(AND(I2806="Unknown - Unlikely Lead",M2806="")),
(AND(I2806="Unknown - Material Unknown",M2806="")))),"Unknown",
""))))))))))))))))</f>
        <v>Non-Lead</v>
      </c>
      <c r="Q2806" s="40" t="s">
        <v>254</v>
      </c>
      <c r="R2806" s="40" t="s">
        <v>254</v>
      </c>
      <c r="S2806" s="24"/>
      <c r="T2806" s="16"/>
      <c r="U2806" s="41" t="s">
        <v>255</v>
      </c>
      <c r="V2806" s="41" t="s">
        <v>255</v>
      </c>
      <c r="W2806" s="16"/>
      <c r="X2806" s="43" t="str">
        <f>IF((OR((AND('[1]PWS Information'!$E$10="CWS",T2806="Single Family Residence",P2806="Lead")),
(AND('[1]PWS Information'!$E$10="CWS",T2806="Multiple Family Residence",'[1]PWS Information'!$E$11="Yes",P2806="Lead")),
(AND('[1]PWS Information'!$E$10="NTNC",P2806="Lead")))),"Tier 1",
IF((OR((AND('[1]PWS Information'!$E$10="CWS",T2806="Multiple Family Residence",'[1]PWS Information'!$E$11="No",P2806="Lead")),
(AND('[1]PWS Information'!$E$10="CWS",T2806="Other",P2806="Lead")),
(AND(T2806="",P2806="Lead")),
(AND('[1]PWS Information'!$E$10="CWS",T2806="Building",P2806="Lead")))),"Tier 2",
IF((OR((AND('[1]PWS Information'!$E$10="CWS",T2806="Single Family Residence",P2806="Galvanized Requiring Replacement")),
(AND('[1]PWS Information'!$E$10="CWS",T2806="Single Family Residence",P2806="Galvanized Requiring Replacement",Q2806="Yes")),
(AND('[1]PWS Information'!$E$10="NTNC",T2806="Single Family Residence",P2806="Galvanized Requiring Replacement")),
(AND('[1]PWS Information'!$E$10="NTNC",T2806="Single Family Residence",Q2806="Yes")))),"Tier 3",
IF((OR((AND('[1]PWS Information'!$E$10="CWS",T2806="Single Family Residence",R2806="Yes",P2806="Non-Lead", I2806="Non-Lead - Copper",K2806="Before 1989")),
(AND('[1]PWS Information'!$E$10="CWS",T2806="Single Family Residence",R2806="Yes",P2806="Non-Lead", M2806="Non-Lead - Copper",N2806="Before 1989")))),"Tier 4",
IF((OR((AND('[1]PWS Information'!$E$10="NTNC",P2806="Non-Lead")),
(AND('[1]PWS Information'!$E$10="CWS",P2806="Non-Lead",R2806="")),
(AND('[1]PWS Information'!$E$10="CWS",P2806="Non-Lead",R2806="No")),
(AND('[1]PWS Information'!$E$10="CWS",P2806="Non-Lead",R2806="Don't Know")),
(AND('[1]PWS Information'!$E$10="CWS",P2806="Non-Lead", I2806="Non-Lead - Copper", R2806="Yes", K2806="Between 1989 and 2014")),
(AND('[1]PWS Information'!$E$10="CWS",P2806="Non-Lead", I2806="Non-Lead - Copper", R2806="Yes", K2806="After 2014")),
(AND('[1]PWS Information'!$E$10="CWS",P2806="Non-Lead", I2806="Non-Lead - Copper", R2806="Yes", K2806="Unknown")),
(AND('[1]PWS Information'!$E$10="CWS",P2806="Non-Lead", M2806="Non-Lead - Copper", R2806="Yes", N2806="Between 1989 and 2014")),
(AND('[1]PWS Information'!$E$10="CWS",P2806="Non-Lead", M2806="Non-Lead - Copper", R2806="Yes", N2806="After 2014")),
(AND('[1]PWS Information'!$E$10="CWS",P2806="Non-Lead", M2806="Non-Lead - Copper", R2806="Yes", N2806="Unknown")),
(AND('[1]PWS Information'!$E$10="CWS",P2806="Unknown")),
(AND('[1]PWS Information'!$E$10="NTNC",P2806="Unknown")),
(AND('[1]PWS Information'!$E$10="CWS",T2806="Multiple Family Residence",P2806="Galvanized Requiring Replacement")),
(AND('[1]PWS Information'!$E$10="CWS",P2806="Galvanized Requiring Replacement")),
(AND('[1]PWS Information'!$E$10="NTNC",T2806="Multiple Family Residence",P2806="Galvanized Requiring Replacement")))),"Tier 5",
"")))))</f>
        <v>Tier 5</v>
      </c>
      <c r="Y2806" s="24"/>
      <c r="Z2806" s="24"/>
    </row>
    <row r="2807" spans="1:26" x14ac:dyDescent="0.25">
      <c r="A2807" s="17">
        <v>2804</v>
      </c>
      <c r="B2807" s="17">
        <v>3409</v>
      </c>
      <c r="C2807" s="17" t="s">
        <v>245</v>
      </c>
      <c r="D2807" s="17" t="s">
        <v>188</v>
      </c>
      <c r="E2807" s="17">
        <v>79549</v>
      </c>
      <c r="F2807" s="17"/>
      <c r="G2807" s="17"/>
      <c r="H2807" s="17"/>
      <c r="I2807" s="21" t="s">
        <v>218</v>
      </c>
      <c r="J2807" s="22" t="s">
        <v>254</v>
      </c>
      <c r="K2807" s="22" t="s">
        <v>255</v>
      </c>
      <c r="L2807" s="22" t="s">
        <v>256</v>
      </c>
      <c r="M2807" s="21" t="s">
        <v>218</v>
      </c>
      <c r="N2807" s="37"/>
      <c r="O2807" s="22" t="s">
        <v>256</v>
      </c>
      <c r="P2807" s="31" t="str">
        <f t="shared" si="44"/>
        <v>Non-Lead</v>
      </c>
      <c r="Q2807" s="40" t="s">
        <v>254</v>
      </c>
      <c r="R2807" s="40" t="s">
        <v>254</v>
      </c>
      <c r="S2807" s="24"/>
      <c r="T2807" s="16"/>
      <c r="U2807" s="41" t="s">
        <v>255</v>
      </c>
      <c r="V2807" s="41" t="s">
        <v>255</v>
      </c>
      <c r="W2807" s="16"/>
      <c r="X2807" s="43" t="str">
        <f>IF((OR((AND('[1]PWS Information'!$E$10="CWS",T2807="Single Family Residence",P2807="Lead")),
(AND('[1]PWS Information'!$E$10="CWS",T2807="Multiple Family Residence",'[1]PWS Information'!$E$11="Yes",P2807="Lead")),
(AND('[1]PWS Information'!$E$10="NTNC",P2807="Lead")))),"Tier 1",
IF((OR((AND('[1]PWS Information'!$E$10="CWS",T2807="Multiple Family Residence",'[1]PWS Information'!$E$11="No",P2807="Lead")),
(AND('[1]PWS Information'!$E$10="CWS",T2807="Other",P2807="Lead")),
(AND(T2807="",P2807="Lead")),
(AND('[1]PWS Information'!$E$10="CWS",T2807="Building",P2807="Lead")))),"Tier 2",
IF((OR((AND('[1]PWS Information'!$E$10="CWS",T2807="Single Family Residence",P2807="Galvanized Requiring Replacement")),
(AND('[1]PWS Information'!$E$10="CWS",T2807="Single Family Residence",P2807="Galvanized Requiring Replacement",Q2807="Yes")),
(AND('[1]PWS Information'!$E$10="NTNC",T2807="Single Family Residence",P2807="Galvanized Requiring Replacement")),
(AND('[1]PWS Information'!$E$10="NTNC",T2807="Single Family Residence",Q2807="Yes")))),"Tier 3",
IF((OR((AND('[1]PWS Information'!$E$10="CWS",T2807="Single Family Residence",R2807="Yes",P2807="Non-Lead", I2807="Non-Lead - Copper",K2807="Before 1989")),
(AND('[1]PWS Information'!$E$10="CWS",T2807="Single Family Residence",R2807="Yes",P2807="Non-Lead", M2807="Non-Lead - Copper",N2807="Before 1989")))),"Tier 4",
IF((OR((AND('[1]PWS Information'!$E$10="NTNC",P2807="Non-Lead")),
(AND('[1]PWS Information'!$E$10="CWS",P2807="Non-Lead",R2807="")),
(AND('[1]PWS Information'!$E$10="CWS",P2807="Non-Lead",R2807="No")),
(AND('[1]PWS Information'!$E$10="CWS",P2807="Non-Lead",R2807="Don't Know")),
(AND('[1]PWS Information'!$E$10="CWS",P2807="Non-Lead", I2807="Non-Lead - Copper", R2807="Yes", K2807="Between 1989 and 2014")),
(AND('[1]PWS Information'!$E$10="CWS",P2807="Non-Lead", I2807="Non-Lead - Copper", R2807="Yes", K2807="After 2014")),
(AND('[1]PWS Information'!$E$10="CWS",P2807="Non-Lead", I2807="Non-Lead - Copper", R2807="Yes", K2807="Unknown")),
(AND('[1]PWS Information'!$E$10="CWS",P2807="Non-Lead", M2807="Non-Lead - Copper", R2807="Yes", N2807="Between 1989 and 2014")),
(AND('[1]PWS Information'!$E$10="CWS",P2807="Non-Lead", M2807="Non-Lead - Copper", R2807="Yes", N2807="After 2014")),
(AND('[1]PWS Information'!$E$10="CWS",P2807="Non-Lead", M2807="Non-Lead - Copper", R2807="Yes", N2807="Unknown")),
(AND('[1]PWS Information'!$E$10="CWS",P2807="Unknown")),
(AND('[1]PWS Information'!$E$10="NTNC",P2807="Unknown")),
(AND('[1]PWS Information'!$E$10="CWS",T2807="Multiple Family Residence",P2807="Galvanized Requiring Replacement")),
(AND('[1]PWS Information'!$E$10="CWS",P2807="Galvanized Requiring Replacement")),
(AND('[1]PWS Information'!$E$10="NTNC",T2807="Multiple Family Residence",P2807="Galvanized Requiring Replacement")))),"Tier 5",
"")))))</f>
        <v>Tier 5</v>
      </c>
      <c r="Y2807" s="24"/>
      <c r="Z2807" s="24"/>
    </row>
    <row r="2808" spans="1:26" x14ac:dyDescent="0.25">
      <c r="A2808" s="17">
        <v>2805</v>
      </c>
      <c r="B2808" s="17">
        <v>1607</v>
      </c>
      <c r="C2808" s="17" t="s">
        <v>226</v>
      </c>
      <c r="D2808" s="17" t="s">
        <v>188</v>
      </c>
      <c r="E2808" s="17">
        <v>79549</v>
      </c>
      <c r="F2808" s="17"/>
      <c r="G2808" s="17"/>
      <c r="H2808" s="17"/>
      <c r="I2808" s="21" t="s">
        <v>218</v>
      </c>
      <c r="J2808" s="22" t="s">
        <v>254</v>
      </c>
      <c r="K2808" s="22" t="s">
        <v>255</v>
      </c>
      <c r="L2808" s="22" t="s">
        <v>256</v>
      </c>
      <c r="M2808" s="21" t="s">
        <v>218</v>
      </c>
      <c r="N2808" s="37"/>
      <c r="O2808" s="22" t="s">
        <v>256</v>
      </c>
      <c r="P2808" s="31" t="str">
        <f t="shared" si="44"/>
        <v>Non-Lead</v>
      </c>
      <c r="Q2808" s="40" t="s">
        <v>254</v>
      </c>
      <c r="R2808" s="40" t="s">
        <v>254</v>
      </c>
      <c r="S2808" s="24"/>
      <c r="T2808" s="16"/>
      <c r="U2808" s="41" t="s">
        <v>255</v>
      </c>
      <c r="V2808" s="41" t="s">
        <v>255</v>
      </c>
      <c r="W2808" s="16"/>
      <c r="X2808" s="43" t="str">
        <f>IF((OR((AND('[1]PWS Information'!$E$10="CWS",T2808="Single Family Residence",P2808="Lead")),
(AND('[1]PWS Information'!$E$10="CWS",T2808="Multiple Family Residence",'[1]PWS Information'!$E$11="Yes",P2808="Lead")),
(AND('[1]PWS Information'!$E$10="NTNC",P2808="Lead")))),"Tier 1",
IF((OR((AND('[1]PWS Information'!$E$10="CWS",T2808="Multiple Family Residence",'[1]PWS Information'!$E$11="No",P2808="Lead")),
(AND('[1]PWS Information'!$E$10="CWS",T2808="Other",P2808="Lead")),
(AND(T2808="",P2808="Lead")),
(AND('[1]PWS Information'!$E$10="CWS",T2808="Building",P2808="Lead")))),"Tier 2",
IF((OR((AND('[1]PWS Information'!$E$10="CWS",T2808="Single Family Residence",P2808="Galvanized Requiring Replacement")),
(AND('[1]PWS Information'!$E$10="CWS",T2808="Single Family Residence",P2808="Galvanized Requiring Replacement",Q2808="Yes")),
(AND('[1]PWS Information'!$E$10="NTNC",T2808="Single Family Residence",P2808="Galvanized Requiring Replacement")),
(AND('[1]PWS Information'!$E$10="NTNC",T2808="Single Family Residence",Q2808="Yes")))),"Tier 3",
IF((OR((AND('[1]PWS Information'!$E$10="CWS",T2808="Single Family Residence",R2808="Yes",P2808="Non-Lead", I2808="Non-Lead - Copper",K2808="Before 1989")),
(AND('[1]PWS Information'!$E$10="CWS",T2808="Single Family Residence",R2808="Yes",P2808="Non-Lead", M2808="Non-Lead - Copper",N2808="Before 1989")))),"Tier 4",
IF((OR((AND('[1]PWS Information'!$E$10="NTNC",P2808="Non-Lead")),
(AND('[1]PWS Information'!$E$10="CWS",P2808="Non-Lead",R2808="")),
(AND('[1]PWS Information'!$E$10="CWS",P2808="Non-Lead",R2808="No")),
(AND('[1]PWS Information'!$E$10="CWS",P2808="Non-Lead",R2808="Don't Know")),
(AND('[1]PWS Information'!$E$10="CWS",P2808="Non-Lead", I2808="Non-Lead - Copper", R2808="Yes", K2808="Between 1989 and 2014")),
(AND('[1]PWS Information'!$E$10="CWS",P2808="Non-Lead", I2808="Non-Lead - Copper", R2808="Yes", K2808="After 2014")),
(AND('[1]PWS Information'!$E$10="CWS",P2808="Non-Lead", I2808="Non-Lead - Copper", R2808="Yes", K2808="Unknown")),
(AND('[1]PWS Information'!$E$10="CWS",P2808="Non-Lead", M2808="Non-Lead - Copper", R2808="Yes", N2808="Between 1989 and 2014")),
(AND('[1]PWS Information'!$E$10="CWS",P2808="Non-Lead", M2808="Non-Lead - Copper", R2808="Yes", N2808="After 2014")),
(AND('[1]PWS Information'!$E$10="CWS",P2808="Non-Lead", M2808="Non-Lead - Copper", R2808="Yes", N2808="Unknown")),
(AND('[1]PWS Information'!$E$10="CWS",P2808="Unknown")),
(AND('[1]PWS Information'!$E$10="NTNC",P2808="Unknown")),
(AND('[1]PWS Information'!$E$10="CWS",T2808="Multiple Family Residence",P2808="Galvanized Requiring Replacement")),
(AND('[1]PWS Information'!$E$10="CWS",P2808="Galvanized Requiring Replacement")),
(AND('[1]PWS Information'!$E$10="NTNC",T2808="Multiple Family Residence",P2808="Galvanized Requiring Replacement")))),"Tier 5",
"")))))</f>
        <v>Tier 5</v>
      </c>
      <c r="Y2808" s="24"/>
      <c r="Z2808" s="24"/>
    </row>
    <row r="2809" spans="1:26" x14ac:dyDescent="0.25">
      <c r="A2809" s="17">
        <v>2806</v>
      </c>
      <c r="B2809" s="17">
        <v>1607</v>
      </c>
      <c r="C2809" s="17" t="s">
        <v>226</v>
      </c>
      <c r="D2809" s="17" t="s">
        <v>188</v>
      </c>
      <c r="E2809" s="17">
        <v>79549</v>
      </c>
      <c r="F2809" s="17"/>
      <c r="G2809" s="17"/>
      <c r="H2809" s="17"/>
      <c r="I2809" s="21" t="s">
        <v>218</v>
      </c>
      <c r="J2809" s="22" t="s">
        <v>254</v>
      </c>
      <c r="K2809" s="22" t="s">
        <v>255</v>
      </c>
      <c r="L2809" s="22" t="s">
        <v>256</v>
      </c>
      <c r="M2809" s="21" t="s">
        <v>218</v>
      </c>
      <c r="N2809" s="37"/>
      <c r="O2809" s="22" t="s">
        <v>256</v>
      </c>
      <c r="P2809" s="31" t="str">
        <f t="shared" si="44"/>
        <v>Non-Lead</v>
      </c>
      <c r="Q2809" s="40" t="s">
        <v>254</v>
      </c>
      <c r="R2809" s="40" t="s">
        <v>254</v>
      </c>
      <c r="S2809" s="24"/>
      <c r="T2809" s="16"/>
      <c r="U2809" s="41" t="s">
        <v>255</v>
      </c>
      <c r="V2809" s="41" t="s">
        <v>255</v>
      </c>
      <c r="W2809" s="16"/>
      <c r="X2809" s="43" t="str">
        <f>IF((OR((AND('[1]PWS Information'!$E$10="CWS",T2809="Single Family Residence",P2809="Lead")),
(AND('[1]PWS Information'!$E$10="CWS",T2809="Multiple Family Residence",'[1]PWS Information'!$E$11="Yes",P2809="Lead")),
(AND('[1]PWS Information'!$E$10="NTNC",P2809="Lead")))),"Tier 1",
IF((OR((AND('[1]PWS Information'!$E$10="CWS",T2809="Multiple Family Residence",'[1]PWS Information'!$E$11="No",P2809="Lead")),
(AND('[1]PWS Information'!$E$10="CWS",T2809="Other",P2809="Lead")),
(AND(T2809="",P2809="Lead")),
(AND('[1]PWS Information'!$E$10="CWS",T2809="Building",P2809="Lead")))),"Tier 2",
IF((OR((AND('[1]PWS Information'!$E$10="CWS",T2809="Single Family Residence",P2809="Galvanized Requiring Replacement")),
(AND('[1]PWS Information'!$E$10="CWS",T2809="Single Family Residence",P2809="Galvanized Requiring Replacement",Q2809="Yes")),
(AND('[1]PWS Information'!$E$10="NTNC",T2809="Single Family Residence",P2809="Galvanized Requiring Replacement")),
(AND('[1]PWS Information'!$E$10="NTNC",T2809="Single Family Residence",Q2809="Yes")))),"Tier 3",
IF((OR((AND('[1]PWS Information'!$E$10="CWS",T2809="Single Family Residence",R2809="Yes",P2809="Non-Lead", I2809="Non-Lead - Copper",K2809="Before 1989")),
(AND('[1]PWS Information'!$E$10="CWS",T2809="Single Family Residence",R2809="Yes",P2809="Non-Lead", M2809="Non-Lead - Copper",N2809="Before 1989")))),"Tier 4",
IF((OR((AND('[1]PWS Information'!$E$10="NTNC",P2809="Non-Lead")),
(AND('[1]PWS Information'!$E$10="CWS",P2809="Non-Lead",R2809="")),
(AND('[1]PWS Information'!$E$10="CWS",P2809="Non-Lead",R2809="No")),
(AND('[1]PWS Information'!$E$10="CWS",P2809="Non-Lead",R2809="Don't Know")),
(AND('[1]PWS Information'!$E$10="CWS",P2809="Non-Lead", I2809="Non-Lead - Copper", R2809="Yes", K2809="Between 1989 and 2014")),
(AND('[1]PWS Information'!$E$10="CWS",P2809="Non-Lead", I2809="Non-Lead - Copper", R2809="Yes", K2809="After 2014")),
(AND('[1]PWS Information'!$E$10="CWS",P2809="Non-Lead", I2809="Non-Lead - Copper", R2809="Yes", K2809="Unknown")),
(AND('[1]PWS Information'!$E$10="CWS",P2809="Non-Lead", M2809="Non-Lead - Copper", R2809="Yes", N2809="Between 1989 and 2014")),
(AND('[1]PWS Information'!$E$10="CWS",P2809="Non-Lead", M2809="Non-Lead - Copper", R2809="Yes", N2809="After 2014")),
(AND('[1]PWS Information'!$E$10="CWS",P2809="Non-Lead", M2809="Non-Lead - Copper", R2809="Yes", N2809="Unknown")),
(AND('[1]PWS Information'!$E$10="CWS",P2809="Unknown")),
(AND('[1]PWS Information'!$E$10="NTNC",P2809="Unknown")),
(AND('[1]PWS Information'!$E$10="CWS",T2809="Multiple Family Residence",P2809="Galvanized Requiring Replacement")),
(AND('[1]PWS Information'!$E$10="CWS",P2809="Galvanized Requiring Replacement")),
(AND('[1]PWS Information'!$E$10="NTNC",T2809="Multiple Family Residence",P2809="Galvanized Requiring Replacement")))),"Tier 5",
"")))))</f>
        <v>Tier 5</v>
      </c>
      <c r="Y2809" s="24"/>
      <c r="Z2809" s="24"/>
    </row>
    <row r="2810" spans="1:26" x14ac:dyDescent="0.25">
      <c r="A2810" s="17">
        <v>2807</v>
      </c>
      <c r="B2810" s="17">
        <v>1840</v>
      </c>
      <c r="C2810" s="17" t="s">
        <v>198</v>
      </c>
      <c r="D2810" s="17" t="s">
        <v>188</v>
      </c>
      <c r="E2810" s="17">
        <v>79549</v>
      </c>
      <c r="F2810" s="17"/>
      <c r="G2810" s="17"/>
      <c r="H2810" s="17"/>
      <c r="I2810" s="21" t="s">
        <v>218</v>
      </c>
      <c r="J2810" s="22" t="s">
        <v>254</v>
      </c>
      <c r="K2810" s="22" t="s">
        <v>255</v>
      </c>
      <c r="L2810" s="22" t="s">
        <v>256</v>
      </c>
      <c r="M2810" s="21" t="s">
        <v>218</v>
      </c>
      <c r="N2810" s="19"/>
      <c r="O2810" s="22" t="s">
        <v>256</v>
      </c>
      <c r="P2810" s="31" t="str">
        <f t="shared" si="44"/>
        <v>Non-Lead</v>
      </c>
      <c r="Q2810" s="40" t="s">
        <v>254</v>
      </c>
      <c r="R2810" s="40" t="s">
        <v>254</v>
      </c>
      <c r="S2810" s="24"/>
      <c r="T2810" s="16"/>
      <c r="U2810" s="41" t="s">
        <v>255</v>
      </c>
      <c r="V2810" s="41" t="s">
        <v>255</v>
      </c>
      <c r="W2810" s="16"/>
      <c r="X2810" s="43" t="str">
        <f>IF((OR((AND('[1]PWS Information'!$E$10="CWS",T2810="Single Family Residence",P2810="Lead")),
(AND('[1]PWS Information'!$E$10="CWS",T2810="Multiple Family Residence",'[1]PWS Information'!$E$11="Yes",P2810="Lead")),
(AND('[1]PWS Information'!$E$10="NTNC",P2810="Lead")))),"Tier 1",
IF((OR((AND('[1]PWS Information'!$E$10="CWS",T2810="Multiple Family Residence",'[1]PWS Information'!$E$11="No",P2810="Lead")),
(AND('[1]PWS Information'!$E$10="CWS",T2810="Other",P2810="Lead")),
(AND(T2810="",P2810="Lead")),
(AND('[1]PWS Information'!$E$10="CWS",T2810="Building",P2810="Lead")))),"Tier 2",
IF((OR((AND('[1]PWS Information'!$E$10="CWS",T2810="Single Family Residence",P2810="Galvanized Requiring Replacement")),
(AND('[1]PWS Information'!$E$10="CWS",T2810="Single Family Residence",P2810="Galvanized Requiring Replacement",Q2810="Yes")),
(AND('[1]PWS Information'!$E$10="NTNC",T2810="Single Family Residence",P2810="Galvanized Requiring Replacement")),
(AND('[1]PWS Information'!$E$10="NTNC",T2810="Single Family Residence",Q2810="Yes")))),"Tier 3",
IF((OR((AND('[1]PWS Information'!$E$10="CWS",T2810="Single Family Residence",R2810="Yes",P2810="Non-Lead", I2810="Non-Lead - Copper",K2810="Before 1989")),
(AND('[1]PWS Information'!$E$10="CWS",T2810="Single Family Residence",R2810="Yes",P2810="Non-Lead", M2810="Non-Lead - Copper",N2810="Before 1989")))),"Tier 4",
IF((OR((AND('[1]PWS Information'!$E$10="NTNC",P2810="Non-Lead")),
(AND('[1]PWS Information'!$E$10="CWS",P2810="Non-Lead",R2810="")),
(AND('[1]PWS Information'!$E$10="CWS",P2810="Non-Lead",R2810="No")),
(AND('[1]PWS Information'!$E$10="CWS",P2810="Non-Lead",R2810="Don't Know")),
(AND('[1]PWS Information'!$E$10="CWS",P2810="Non-Lead", I2810="Non-Lead - Copper", R2810="Yes", K2810="Between 1989 and 2014")),
(AND('[1]PWS Information'!$E$10="CWS",P2810="Non-Lead", I2810="Non-Lead - Copper", R2810="Yes", K2810="After 2014")),
(AND('[1]PWS Information'!$E$10="CWS",P2810="Non-Lead", I2810="Non-Lead - Copper", R2810="Yes", K2810="Unknown")),
(AND('[1]PWS Information'!$E$10="CWS",P2810="Non-Lead", M2810="Non-Lead - Copper", R2810="Yes", N2810="Between 1989 and 2014")),
(AND('[1]PWS Information'!$E$10="CWS",P2810="Non-Lead", M2810="Non-Lead - Copper", R2810="Yes", N2810="After 2014")),
(AND('[1]PWS Information'!$E$10="CWS",P2810="Non-Lead", M2810="Non-Lead - Copper", R2810="Yes", N2810="Unknown")),
(AND('[1]PWS Information'!$E$10="CWS",P2810="Unknown")),
(AND('[1]PWS Information'!$E$10="NTNC",P2810="Unknown")),
(AND('[1]PWS Information'!$E$10="CWS",T2810="Multiple Family Residence",P2810="Galvanized Requiring Replacement")),
(AND('[1]PWS Information'!$E$10="CWS",P2810="Galvanized Requiring Replacement")),
(AND('[1]PWS Information'!$E$10="NTNC",T2810="Multiple Family Residence",P2810="Galvanized Requiring Replacement")))),"Tier 5",
"")))))</f>
        <v>Tier 5</v>
      </c>
      <c r="Y2810" s="24"/>
      <c r="Z2810" s="24"/>
    </row>
    <row r="2811" spans="1:26" x14ac:dyDescent="0.25">
      <c r="A2811" s="17">
        <v>2808</v>
      </c>
      <c r="B2811" s="18">
        <v>3303</v>
      </c>
      <c r="C2811" s="18" t="s">
        <v>225</v>
      </c>
      <c r="D2811" s="18" t="s">
        <v>188</v>
      </c>
      <c r="E2811" s="18">
        <v>79549</v>
      </c>
      <c r="F2811" s="18"/>
      <c r="G2811" s="18"/>
      <c r="H2811" s="18"/>
      <c r="I2811" s="21" t="s">
        <v>218</v>
      </c>
      <c r="J2811" s="22" t="s">
        <v>254</v>
      </c>
      <c r="K2811" s="22" t="s">
        <v>255</v>
      </c>
      <c r="L2811" s="22" t="s">
        <v>256</v>
      </c>
      <c r="M2811" s="21" t="s">
        <v>218</v>
      </c>
      <c r="N2811" s="19"/>
      <c r="O2811" s="22" t="s">
        <v>256</v>
      </c>
      <c r="P2811" s="31" t="str">
        <f t="shared" si="44"/>
        <v>Non-Lead</v>
      </c>
      <c r="Q2811" s="40" t="s">
        <v>254</v>
      </c>
      <c r="R2811" s="40" t="s">
        <v>254</v>
      </c>
      <c r="S2811" s="24"/>
      <c r="T2811" s="16"/>
      <c r="U2811" s="41" t="s">
        <v>255</v>
      </c>
      <c r="V2811" s="41" t="s">
        <v>255</v>
      </c>
      <c r="W2811" s="16"/>
      <c r="X2811" s="43" t="str">
        <f>IF((OR((AND('[1]PWS Information'!$E$10="CWS",T2811="Single Family Residence",P2811="Lead")),
(AND('[1]PWS Information'!$E$10="CWS",T2811="Multiple Family Residence",'[1]PWS Information'!$E$11="Yes",P2811="Lead")),
(AND('[1]PWS Information'!$E$10="NTNC",P2811="Lead")))),"Tier 1",
IF((OR((AND('[1]PWS Information'!$E$10="CWS",T2811="Multiple Family Residence",'[1]PWS Information'!$E$11="No",P2811="Lead")),
(AND('[1]PWS Information'!$E$10="CWS",T2811="Other",P2811="Lead")),
(AND(T2811="",P2811="Lead")),
(AND('[1]PWS Information'!$E$10="CWS",T2811="Building",P2811="Lead")))),"Tier 2",
IF((OR((AND('[1]PWS Information'!$E$10="CWS",T2811="Single Family Residence",P2811="Galvanized Requiring Replacement")),
(AND('[1]PWS Information'!$E$10="CWS",T2811="Single Family Residence",P2811="Galvanized Requiring Replacement",Q2811="Yes")),
(AND('[1]PWS Information'!$E$10="NTNC",T2811="Single Family Residence",P2811="Galvanized Requiring Replacement")),
(AND('[1]PWS Information'!$E$10="NTNC",T2811="Single Family Residence",Q2811="Yes")))),"Tier 3",
IF((OR((AND('[1]PWS Information'!$E$10="CWS",T2811="Single Family Residence",R2811="Yes",P2811="Non-Lead", I2811="Non-Lead - Copper",K2811="Before 1989")),
(AND('[1]PWS Information'!$E$10="CWS",T2811="Single Family Residence",R2811="Yes",P2811="Non-Lead", M2811="Non-Lead - Copper",N2811="Before 1989")))),"Tier 4",
IF((OR((AND('[1]PWS Information'!$E$10="NTNC",P2811="Non-Lead")),
(AND('[1]PWS Information'!$E$10="CWS",P2811="Non-Lead",R2811="")),
(AND('[1]PWS Information'!$E$10="CWS",P2811="Non-Lead",R2811="No")),
(AND('[1]PWS Information'!$E$10="CWS",P2811="Non-Lead",R2811="Don't Know")),
(AND('[1]PWS Information'!$E$10="CWS",P2811="Non-Lead", I2811="Non-Lead - Copper", R2811="Yes", K2811="Between 1989 and 2014")),
(AND('[1]PWS Information'!$E$10="CWS",P2811="Non-Lead", I2811="Non-Lead - Copper", R2811="Yes", K2811="After 2014")),
(AND('[1]PWS Information'!$E$10="CWS",P2811="Non-Lead", I2811="Non-Lead - Copper", R2811="Yes", K2811="Unknown")),
(AND('[1]PWS Information'!$E$10="CWS",P2811="Non-Lead", M2811="Non-Lead - Copper", R2811="Yes", N2811="Between 1989 and 2014")),
(AND('[1]PWS Information'!$E$10="CWS",P2811="Non-Lead", M2811="Non-Lead - Copper", R2811="Yes", N2811="After 2014")),
(AND('[1]PWS Information'!$E$10="CWS",P2811="Non-Lead", M2811="Non-Lead - Copper", R2811="Yes", N2811="Unknown")),
(AND('[1]PWS Information'!$E$10="CWS",P2811="Unknown")),
(AND('[1]PWS Information'!$E$10="NTNC",P2811="Unknown")),
(AND('[1]PWS Information'!$E$10="CWS",T2811="Multiple Family Residence",P2811="Galvanized Requiring Replacement")),
(AND('[1]PWS Information'!$E$10="CWS",P2811="Galvanized Requiring Replacement")),
(AND('[1]PWS Information'!$E$10="NTNC",T2811="Multiple Family Residence",P2811="Galvanized Requiring Replacement")))),"Tier 5",
"")))))</f>
        <v>Tier 5</v>
      </c>
      <c r="Y2811" s="24"/>
      <c r="Z2811" s="24"/>
    </row>
    <row r="2812" spans="1:26" x14ac:dyDescent="0.25">
      <c r="A2812" s="17">
        <v>2809</v>
      </c>
      <c r="B2812" s="18">
        <v>3409</v>
      </c>
      <c r="C2812" s="18" t="s">
        <v>225</v>
      </c>
      <c r="D2812" s="18" t="s">
        <v>188</v>
      </c>
      <c r="E2812" s="18">
        <v>79549</v>
      </c>
      <c r="F2812" s="18"/>
      <c r="G2812" s="18"/>
      <c r="H2812" s="18"/>
      <c r="I2812" s="21" t="s">
        <v>218</v>
      </c>
      <c r="J2812" s="22" t="s">
        <v>254</v>
      </c>
      <c r="K2812" s="22" t="s">
        <v>255</v>
      </c>
      <c r="L2812" s="22" t="s">
        <v>256</v>
      </c>
      <c r="M2812" s="21" t="s">
        <v>218</v>
      </c>
      <c r="N2812" s="19" t="s">
        <v>205</v>
      </c>
      <c r="O2812" s="22" t="s">
        <v>257</v>
      </c>
      <c r="P2812" s="31" t="str">
        <f t="shared" si="44"/>
        <v>Non-Lead</v>
      </c>
      <c r="Q2812" s="40" t="s">
        <v>254</v>
      </c>
      <c r="R2812" s="40" t="s">
        <v>254</v>
      </c>
      <c r="S2812" s="24"/>
      <c r="T2812" s="16"/>
      <c r="U2812" s="41" t="s">
        <v>255</v>
      </c>
      <c r="V2812" s="41" t="s">
        <v>255</v>
      </c>
      <c r="W2812" s="16"/>
      <c r="X2812" s="43" t="str">
        <f>IF((OR((AND('[1]PWS Information'!$E$10="CWS",T2812="Single Family Residence",P2812="Lead")),
(AND('[1]PWS Information'!$E$10="CWS",T2812="Multiple Family Residence",'[1]PWS Information'!$E$11="Yes",P2812="Lead")),
(AND('[1]PWS Information'!$E$10="NTNC",P2812="Lead")))),"Tier 1",
IF((OR((AND('[1]PWS Information'!$E$10="CWS",T2812="Multiple Family Residence",'[1]PWS Information'!$E$11="No",P2812="Lead")),
(AND('[1]PWS Information'!$E$10="CWS",T2812="Other",P2812="Lead")),
(AND(T2812="",P2812="Lead")),
(AND('[1]PWS Information'!$E$10="CWS",T2812="Building",P2812="Lead")))),"Tier 2",
IF((OR((AND('[1]PWS Information'!$E$10="CWS",T2812="Single Family Residence",P2812="Galvanized Requiring Replacement")),
(AND('[1]PWS Information'!$E$10="CWS",T2812="Single Family Residence",P2812="Galvanized Requiring Replacement",Q2812="Yes")),
(AND('[1]PWS Information'!$E$10="NTNC",T2812="Single Family Residence",P2812="Galvanized Requiring Replacement")),
(AND('[1]PWS Information'!$E$10="NTNC",T2812="Single Family Residence",Q2812="Yes")))),"Tier 3",
IF((OR((AND('[1]PWS Information'!$E$10="CWS",T2812="Single Family Residence",R2812="Yes",P2812="Non-Lead", I2812="Non-Lead - Copper",K2812="Before 1989")),
(AND('[1]PWS Information'!$E$10="CWS",T2812="Single Family Residence",R2812="Yes",P2812="Non-Lead", M2812="Non-Lead - Copper",N2812="Before 1989")))),"Tier 4",
IF((OR((AND('[1]PWS Information'!$E$10="NTNC",P2812="Non-Lead")),
(AND('[1]PWS Information'!$E$10="CWS",P2812="Non-Lead",R2812="")),
(AND('[1]PWS Information'!$E$10="CWS",P2812="Non-Lead",R2812="No")),
(AND('[1]PWS Information'!$E$10="CWS",P2812="Non-Lead",R2812="Don't Know")),
(AND('[1]PWS Information'!$E$10="CWS",P2812="Non-Lead", I2812="Non-Lead - Copper", R2812="Yes", K2812="Between 1989 and 2014")),
(AND('[1]PWS Information'!$E$10="CWS",P2812="Non-Lead", I2812="Non-Lead - Copper", R2812="Yes", K2812="After 2014")),
(AND('[1]PWS Information'!$E$10="CWS",P2812="Non-Lead", I2812="Non-Lead - Copper", R2812="Yes", K2812="Unknown")),
(AND('[1]PWS Information'!$E$10="CWS",P2812="Non-Lead", M2812="Non-Lead - Copper", R2812="Yes", N2812="Between 1989 and 2014")),
(AND('[1]PWS Information'!$E$10="CWS",P2812="Non-Lead", M2812="Non-Lead - Copper", R2812="Yes", N2812="After 2014")),
(AND('[1]PWS Information'!$E$10="CWS",P2812="Non-Lead", M2812="Non-Lead - Copper", R2812="Yes", N2812="Unknown")),
(AND('[1]PWS Information'!$E$10="CWS",P2812="Unknown")),
(AND('[1]PWS Information'!$E$10="NTNC",P2812="Unknown")),
(AND('[1]PWS Information'!$E$10="CWS",T2812="Multiple Family Residence",P2812="Galvanized Requiring Replacement")),
(AND('[1]PWS Information'!$E$10="CWS",P2812="Galvanized Requiring Replacement")),
(AND('[1]PWS Information'!$E$10="NTNC",T2812="Multiple Family Residence",P2812="Galvanized Requiring Replacement")))),"Tier 5",
"")))))</f>
        <v>Tier 5</v>
      </c>
      <c r="Y2812" s="24"/>
      <c r="Z2812" s="24"/>
    </row>
    <row r="2813" spans="1:26" x14ac:dyDescent="0.25">
      <c r="A2813" s="17">
        <v>2810</v>
      </c>
      <c r="B2813" s="17">
        <v>101</v>
      </c>
      <c r="C2813" s="17" t="s">
        <v>115</v>
      </c>
      <c r="D2813" s="18" t="s">
        <v>188</v>
      </c>
      <c r="E2813" s="18">
        <v>79549</v>
      </c>
      <c r="F2813" s="17"/>
      <c r="G2813" s="17"/>
      <c r="H2813" s="17"/>
      <c r="I2813" s="21" t="s">
        <v>218</v>
      </c>
      <c r="J2813" s="22" t="s">
        <v>254</v>
      </c>
      <c r="K2813" s="22" t="s">
        <v>255</v>
      </c>
      <c r="L2813" s="22" t="s">
        <v>256</v>
      </c>
      <c r="M2813" s="21" t="s">
        <v>222</v>
      </c>
      <c r="N2813" s="37" t="s">
        <v>205</v>
      </c>
      <c r="O2813" s="22" t="s">
        <v>257</v>
      </c>
      <c r="P2813" s="31" t="str">
        <f t="shared" si="44"/>
        <v>Galvanized Requiring Replacement</v>
      </c>
      <c r="Q2813" s="40" t="s">
        <v>254</v>
      </c>
      <c r="R2813" s="40" t="s">
        <v>254</v>
      </c>
      <c r="S2813" s="24"/>
      <c r="T2813" s="16"/>
      <c r="U2813" s="41" t="s">
        <v>255</v>
      </c>
      <c r="V2813" s="41" t="s">
        <v>255</v>
      </c>
      <c r="W2813" s="16"/>
      <c r="X2813" s="43" t="str">
        <f>IF((OR((AND('[1]PWS Information'!$E$10="CWS",T2813="Single Family Residence",P2813="Lead")),
(AND('[1]PWS Information'!$E$10="CWS",T2813="Multiple Family Residence",'[1]PWS Information'!$E$11="Yes",P2813="Lead")),
(AND('[1]PWS Information'!$E$10="NTNC",P2813="Lead")))),"Tier 1",
IF((OR((AND('[1]PWS Information'!$E$10="CWS",T2813="Multiple Family Residence",'[1]PWS Information'!$E$11="No",P2813="Lead")),
(AND('[1]PWS Information'!$E$10="CWS",T2813="Other",P2813="Lead")),
(AND(T2813="",P2813="Lead")),
(AND('[1]PWS Information'!$E$10="CWS",T2813="Building",P2813="Lead")))),"Tier 2",
IF((OR((AND('[1]PWS Information'!$E$10="CWS",T2813="Single Family Residence",P2813="Galvanized Requiring Replacement")),
(AND('[1]PWS Information'!$E$10="CWS",T2813="Single Family Residence",P2813="Galvanized Requiring Replacement",Q2813="Yes")),
(AND('[1]PWS Information'!$E$10="NTNC",T2813="Single Family Residence",P2813="Galvanized Requiring Replacement")),
(AND('[1]PWS Information'!$E$10="NTNC",T2813="Single Family Residence",Q2813="Yes")))),"Tier 3",
IF((OR((AND('[1]PWS Information'!$E$10="CWS",T2813="Single Family Residence",R2813="Yes",P2813="Non-Lead", I2813="Non-Lead - Copper",K2813="Before 1989")),
(AND('[1]PWS Information'!$E$10="CWS",T2813="Single Family Residence",R2813="Yes",P2813="Non-Lead", M2813="Non-Lead - Copper",N2813="Before 1989")))),"Tier 4",
IF((OR((AND('[1]PWS Information'!$E$10="NTNC",P2813="Non-Lead")),
(AND('[1]PWS Information'!$E$10="CWS",P2813="Non-Lead",R2813="")),
(AND('[1]PWS Information'!$E$10="CWS",P2813="Non-Lead",R2813="No")),
(AND('[1]PWS Information'!$E$10="CWS",P2813="Non-Lead",R2813="Don't Know")),
(AND('[1]PWS Information'!$E$10="CWS",P2813="Non-Lead", I2813="Non-Lead - Copper", R2813="Yes", K2813="Between 1989 and 2014")),
(AND('[1]PWS Information'!$E$10="CWS",P2813="Non-Lead", I2813="Non-Lead - Copper", R2813="Yes", K2813="After 2014")),
(AND('[1]PWS Information'!$E$10="CWS",P2813="Non-Lead", I2813="Non-Lead - Copper", R2813="Yes", K2813="Unknown")),
(AND('[1]PWS Information'!$E$10="CWS",P2813="Non-Lead", M2813="Non-Lead - Copper", R2813="Yes", N2813="Between 1989 and 2014")),
(AND('[1]PWS Information'!$E$10="CWS",P2813="Non-Lead", M2813="Non-Lead - Copper", R2813="Yes", N2813="After 2014")),
(AND('[1]PWS Information'!$E$10="CWS",P2813="Non-Lead", M2813="Non-Lead - Copper", R2813="Yes", N2813="Unknown")),
(AND('[1]PWS Information'!$E$10="CWS",P2813="Unknown")),
(AND('[1]PWS Information'!$E$10="NTNC",P2813="Unknown")),
(AND('[1]PWS Information'!$E$10="CWS",T2813="Multiple Family Residence",P2813="Galvanized Requiring Replacement")),
(AND('[1]PWS Information'!$E$10="CWS",P2813="Galvanized Requiring Replacement")),
(AND('[1]PWS Information'!$E$10="NTNC",T2813="Multiple Family Residence",P2813="Galvanized Requiring Replacement")))),"Tier 5",
"")))))</f>
        <v>Tier 5</v>
      </c>
      <c r="Y2813" s="24"/>
      <c r="Z2813" s="24"/>
    </row>
    <row r="2814" spans="1:26" x14ac:dyDescent="0.25">
      <c r="A2814" s="17">
        <v>2811</v>
      </c>
      <c r="B2814" s="17">
        <v>105</v>
      </c>
      <c r="C2814" s="17" t="s">
        <v>115</v>
      </c>
      <c r="D2814" s="18" t="s">
        <v>188</v>
      </c>
      <c r="E2814" s="18">
        <v>79549</v>
      </c>
      <c r="F2814" s="17"/>
      <c r="G2814" s="17"/>
      <c r="H2814" s="17"/>
      <c r="I2814" s="21" t="s">
        <v>218</v>
      </c>
      <c r="J2814" s="22" t="s">
        <v>254</v>
      </c>
      <c r="K2814" s="22" t="s">
        <v>255</v>
      </c>
      <c r="L2814" s="22" t="s">
        <v>256</v>
      </c>
      <c r="M2814" s="21" t="s">
        <v>218</v>
      </c>
      <c r="N2814" s="37"/>
      <c r="O2814" s="22" t="s">
        <v>256</v>
      </c>
      <c r="P2814" s="31" t="str">
        <f t="shared" si="44"/>
        <v>Non-Lead</v>
      </c>
      <c r="Q2814" s="40" t="s">
        <v>254</v>
      </c>
      <c r="R2814" s="40" t="s">
        <v>254</v>
      </c>
      <c r="S2814" s="24"/>
      <c r="T2814" s="16"/>
      <c r="U2814" s="41" t="s">
        <v>255</v>
      </c>
      <c r="V2814" s="41" t="s">
        <v>255</v>
      </c>
      <c r="W2814" s="16"/>
      <c r="X2814" s="43" t="str">
        <f>IF((OR((AND('[1]PWS Information'!$E$10="CWS",T2814="Single Family Residence",P2814="Lead")),
(AND('[1]PWS Information'!$E$10="CWS",T2814="Multiple Family Residence",'[1]PWS Information'!$E$11="Yes",P2814="Lead")),
(AND('[1]PWS Information'!$E$10="NTNC",P2814="Lead")))),"Tier 1",
IF((OR((AND('[1]PWS Information'!$E$10="CWS",T2814="Multiple Family Residence",'[1]PWS Information'!$E$11="No",P2814="Lead")),
(AND('[1]PWS Information'!$E$10="CWS",T2814="Other",P2814="Lead")),
(AND(T2814="",P2814="Lead")),
(AND('[1]PWS Information'!$E$10="CWS",T2814="Building",P2814="Lead")))),"Tier 2",
IF((OR((AND('[1]PWS Information'!$E$10="CWS",T2814="Single Family Residence",P2814="Galvanized Requiring Replacement")),
(AND('[1]PWS Information'!$E$10="CWS",T2814="Single Family Residence",P2814="Galvanized Requiring Replacement",Q2814="Yes")),
(AND('[1]PWS Information'!$E$10="NTNC",T2814="Single Family Residence",P2814="Galvanized Requiring Replacement")),
(AND('[1]PWS Information'!$E$10="NTNC",T2814="Single Family Residence",Q2814="Yes")))),"Tier 3",
IF((OR((AND('[1]PWS Information'!$E$10="CWS",T2814="Single Family Residence",R2814="Yes",P2814="Non-Lead", I2814="Non-Lead - Copper",K2814="Before 1989")),
(AND('[1]PWS Information'!$E$10="CWS",T2814="Single Family Residence",R2814="Yes",P2814="Non-Lead", M2814="Non-Lead - Copper",N2814="Before 1989")))),"Tier 4",
IF((OR((AND('[1]PWS Information'!$E$10="NTNC",P2814="Non-Lead")),
(AND('[1]PWS Information'!$E$10="CWS",P2814="Non-Lead",R2814="")),
(AND('[1]PWS Information'!$E$10="CWS",P2814="Non-Lead",R2814="No")),
(AND('[1]PWS Information'!$E$10="CWS",P2814="Non-Lead",R2814="Don't Know")),
(AND('[1]PWS Information'!$E$10="CWS",P2814="Non-Lead", I2814="Non-Lead - Copper", R2814="Yes", K2814="Between 1989 and 2014")),
(AND('[1]PWS Information'!$E$10="CWS",P2814="Non-Lead", I2814="Non-Lead - Copper", R2814="Yes", K2814="After 2014")),
(AND('[1]PWS Information'!$E$10="CWS",P2814="Non-Lead", I2814="Non-Lead - Copper", R2814="Yes", K2814="Unknown")),
(AND('[1]PWS Information'!$E$10="CWS",P2814="Non-Lead", M2814="Non-Lead - Copper", R2814="Yes", N2814="Between 1989 and 2014")),
(AND('[1]PWS Information'!$E$10="CWS",P2814="Non-Lead", M2814="Non-Lead - Copper", R2814="Yes", N2814="After 2014")),
(AND('[1]PWS Information'!$E$10="CWS",P2814="Non-Lead", M2814="Non-Lead - Copper", R2814="Yes", N2814="Unknown")),
(AND('[1]PWS Information'!$E$10="CWS",P2814="Unknown")),
(AND('[1]PWS Information'!$E$10="NTNC",P2814="Unknown")),
(AND('[1]PWS Information'!$E$10="CWS",T2814="Multiple Family Residence",P2814="Galvanized Requiring Replacement")),
(AND('[1]PWS Information'!$E$10="CWS",P2814="Galvanized Requiring Replacement")),
(AND('[1]PWS Information'!$E$10="NTNC",T2814="Multiple Family Residence",P2814="Galvanized Requiring Replacement")))),"Tier 5",
"")))))</f>
        <v>Tier 5</v>
      </c>
      <c r="Y2814" s="24"/>
      <c r="Z2814" s="24"/>
    </row>
    <row r="2815" spans="1:26" x14ac:dyDescent="0.25">
      <c r="A2815" s="17">
        <v>2812</v>
      </c>
      <c r="B2815" s="18">
        <v>107</v>
      </c>
      <c r="C2815" s="17" t="s">
        <v>115</v>
      </c>
      <c r="D2815" s="18" t="s">
        <v>188</v>
      </c>
      <c r="E2815" s="18">
        <v>79549</v>
      </c>
      <c r="F2815" s="18"/>
      <c r="G2815" s="18"/>
      <c r="H2815" s="18"/>
      <c r="I2815" s="21" t="s">
        <v>218</v>
      </c>
      <c r="J2815" s="22" t="s">
        <v>254</v>
      </c>
      <c r="K2815" s="22" t="s">
        <v>255</v>
      </c>
      <c r="L2815" s="22" t="s">
        <v>256</v>
      </c>
      <c r="M2815" s="21" t="s">
        <v>222</v>
      </c>
      <c r="N2815" s="19" t="s">
        <v>205</v>
      </c>
      <c r="O2815" s="22" t="s">
        <v>257</v>
      </c>
      <c r="P2815" s="31" t="str">
        <f t="shared" si="44"/>
        <v>Galvanized Requiring Replacement</v>
      </c>
      <c r="Q2815" s="40" t="s">
        <v>254</v>
      </c>
      <c r="R2815" s="40" t="s">
        <v>254</v>
      </c>
      <c r="S2815" s="24"/>
      <c r="T2815" s="16"/>
      <c r="U2815" s="41" t="s">
        <v>255</v>
      </c>
      <c r="V2815" s="41" t="s">
        <v>255</v>
      </c>
      <c r="W2815" s="16"/>
      <c r="X2815" s="43" t="str">
        <f>IF((OR((AND('[1]PWS Information'!$E$10="CWS",T2815="Single Family Residence",P2815="Lead")),
(AND('[1]PWS Information'!$E$10="CWS",T2815="Multiple Family Residence",'[1]PWS Information'!$E$11="Yes",P2815="Lead")),
(AND('[1]PWS Information'!$E$10="NTNC",P2815="Lead")))),"Tier 1",
IF((OR((AND('[1]PWS Information'!$E$10="CWS",T2815="Multiple Family Residence",'[1]PWS Information'!$E$11="No",P2815="Lead")),
(AND('[1]PWS Information'!$E$10="CWS",T2815="Other",P2815="Lead")),
(AND(T2815="",P2815="Lead")),
(AND('[1]PWS Information'!$E$10="CWS",T2815="Building",P2815="Lead")))),"Tier 2",
IF((OR((AND('[1]PWS Information'!$E$10="CWS",T2815="Single Family Residence",P2815="Galvanized Requiring Replacement")),
(AND('[1]PWS Information'!$E$10="CWS",T2815="Single Family Residence",P2815="Galvanized Requiring Replacement",Q2815="Yes")),
(AND('[1]PWS Information'!$E$10="NTNC",T2815="Single Family Residence",P2815="Galvanized Requiring Replacement")),
(AND('[1]PWS Information'!$E$10="NTNC",T2815="Single Family Residence",Q2815="Yes")))),"Tier 3",
IF((OR((AND('[1]PWS Information'!$E$10="CWS",T2815="Single Family Residence",R2815="Yes",P2815="Non-Lead", I2815="Non-Lead - Copper",K2815="Before 1989")),
(AND('[1]PWS Information'!$E$10="CWS",T2815="Single Family Residence",R2815="Yes",P2815="Non-Lead", M2815="Non-Lead - Copper",N2815="Before 1989")))),"Tier 4",
IF((OR((AND('[1]PWS Information'!$E$10="NTNC",P2815="Non-Lead")),
(AND('[1]PWS Information'!$E$10="CWS",P2815="Non-Lead",R2815="")),
(AND('[1]PWS Information'!$E$10="CWS",P2815="Non-Lead",R2815="No")),
(AND('[1]PWS Information'!$E$10="CWS",P2815="Non-Lead",R2815="Don't Know")),
(AND('[1]PWS Information'!$E$10="CWS",P2815="Non-Lead", I2815="Non-Lead - Copper", R2815="Yes", K2815="Between 1989 and 2014")),
(AND('[1]PWS Information'!$E$10="CWS",P2815="Non-Lead", I2815="Non-Lead - Copper", R2815="Yes", K2815="After 2014")),
(AND('[1]PWS Information'!$E$10="CWS",P2815="Non-Lead", I2815="Non-Lead - Copper", R2815="Yes", K2815="Unknown")),
(AND('[1]PWS Information'!$E$10="CWS",P2815="Non-Lead", M2815="Non-Lead - Copper", R2815="Yes", N2815="Between 1989 and 2014")),
(AND('[1]PWS Information'!$E$10="CWS",P2815="Non-Lead", M2815="Non-Lead - Copper", R2815="Yes", N2815="After 2014")),
(AND('[1]PWS Information'!$E$10="CWS",P2815="Non-Lead", M2815="Non-Lead - Copper", R2815="Yes", N2815="Unknown")),
(AND('[1]PWS Information'!$E$10="CWS",P2815="Unknown")),
(AND('[1]PWS Information'!$E$10="NTNC",P2815="Unknown")),
(AND('[1]PWS Information'!$E$10="CWS",T2815="Multiple Family Residence",P2815="Galvanized Requiring Replacement")),
(AND('[1]PWS Information'!$E$10="CWS",P2815="Galvanized Requiring Replacement")),
(AND('[1]PWS Information'!$E$10="NTNC",T2815="Multiple Family Residence",P2815="Galvanized Requiring Replacement")))),"Tier 5",
"")))))</f>
        <v>Tier 5</v>
      </c>
      <c r="Y2815" s="24"/>
      <c r="Z2815" s="24"/>
    </row>
    <row r="2816" spans="1:26" x14ac:dyDescent="0.25">
      <c r="A2816" s="17">
        <v>2813</v>
      </c>
      <c r="B2816" s="18">
        <v>108</v>
      </c>
      <c r="C2816" s="17" t="s">
        <v>115</v>
      </c>
      <c r="D2816" s="18" t="s">
        <v>188</v>
      </c>
      <c r="E2816" s="18">
        <v>79549</v>
      </c>
      <c r="F2816" s="17"/>
      <c r="G2816" s="17"/>
      <c r="H2816" s="17"/>
      <c r="I2816" s="21" t="s">
        <v>218</v>
      </c>
      <c r="J2816" s="22" t="s">
        <v>254</v>
      </c>
      <c r="K2816" s="22" t="s">
        <v>255</v>
      </c>
      <c r="L2816" s="22" t="s">
        <v>256</v>
      </c>
      <c r="M2816" s="21" t="s">
        <v>218</v>
      </c>
      <c r="N2816" s="37" t="s">
        <v>205</v>
      </c>
      <c r="O2816" s="22" t="s">
        <v>257</v>
      </c>
      <c r="P2816" s="31" t="str">
        <f t="shared" si="44"/>
        <v>Non-Lead</v>
      </c>
      <c r="Q2816" s="40" t="s">
        <v>254</v>
      </c>
      <c r="R2816" s="40" t="s">
        <v>254</v>
      </c>
      <c r="S2816" s="24"/>
      <c r="T2816" s="16"/>
      <c r="U2816" s="41" t="s">
        <v>255</v>
      </c>
      <c r="V2816" s="41" t="s">
        <v>255</v>
      </c>
      <c r="W2816" s="16"/>
      <c r="X2816" s="43" t="str">
        <f>IF((OR((AND('[1]PWS Information'!$E$10="CWS",T2816="Single Family Residence",P2816="Lead")),
(AND('[1]PWS Information'!$E$10="CWS",T2816="Multiple Family Residence",'[1]PWS Information'!$E$11="Yes",P2816="Lead")),
(AND('[1]PWS Information'!$E$10="NTNC",P2816="Lead")))),"Tier 1",
IF((OR((AND('[1]PWS Information'!$E$10="CWS",T2816="Multiple Family Residence",'[1]PWS Information'!$E$11="No",P2816="Lead")),
(AND('[1]PWS Information'!$E$10="CWS",T2816="Other",P2816="Lead")),
(AND(T2816="",P2816="Lead")),
(AND('[1]PWS Information'!$E$10="CWS",T2816="Building",P2816="Lead")))),"Tier 2",
IF((OR((AND('[1]PWS Information'!$E$10="CWS",T2816="Single Family Residence",P2816="Galvanized Requiring Replacement")),
(AND('[1]PWS Information'!$E$10="CWS",T2816="Single Family Residence",P2816="Galvanized Requiring Replacement",Q2816="Yes")),
(AND('[1]PWS Information'!$E$10="NTNC",T2816="Single Family Residence",P2816="Galvanized Requiring Replacement")),
(AND('[1]PWS Information'!$E$10="NTNC",T2816="Single Family Residence",Q2816="Yes")))),"Tier 3",
IF((OR((AND('[1]PWS Information'!$E$10="CWS",T2816="Single Family Residence",R2816="Yes",P2816="Non-Lead", I2816="Non-Lead - Copper",K2816="Before 1989")),
(AND('[1]PWS Information'!$E$10="CWS",T2816="Single Family Residence",R2816="Yes",P2816="Non-Lead", M2816="Non-Lead - Copper",N2816="Before 1989")))),"Tier 4",
IF((OR((AND('[1]PWS Information'!$E$10="NTNC",P2816="Non-Lead")),
(AND('[1]PWS Information'!$E$10="CWS",P2816="Non-Lead",R2816="")),
(AND('[1]PWS Information'!$E$10="CWS",P2816="Non-Lead",R2816="No")),
(AND('[1]PWS Information'!$E$10="CWS",P2816="Non-Lead",R2816="Don't Know")),
(AND('[1]PWS Information'!$E$10="CWS",P2816="Non-Lead", I2816="Non-Lead - Copper", R2816="Yes", K2816="Between 1989 and 2014")),
(AND('[1]PWS Information'!$E$10="CWS",P2816="Non-Lead", I2816="Non-Lead - Copper", R2816="Yes", K2816="After 2014")),
(AND('[1]PWS Information'!$E$10="CWS",P2816="Non-Lead", I2816="Non-Lead - Copper", R2816="Yes", K2816="Unknown")),
(AND('[1]PWS Information'!$E$10="CWS",P2816="Non-Lead", M2816="Non-Lead - Copper", R2816="Yes", N2816="Between 1989 and 2014")),
(AND('[1]PWS Information'!$E$10="CWS",P2816="Non-Lead", M2816="Non-Lead - Copper", R2816="Yes", N2816="After 2014")),
(AND('[1]PWS Information'!$E$10="CWS",P2816="Non-Lead", M2816="Non-Lead - Copper", R2816="Yes", N2816="Unknown")),
(AND('[1]PWS Information'!$E$10="CWS",P2816="Unknown")),
(AND('[1]PWS Information'!$E$10="NTNC",P2816="Unknown")),
(AND('[1]PWS Information'!$E$10="CWS",T2816="Multiple Family Residence",P2816="Galvanized Requiring Replacement")),
(AND('[1]PWS Information'!$E$10="CWS",P2816="Galvanized Requiring Replacement")),
(AND('[1]PWS Information'!$E$10="NTNC",T2816="Multiple Family Residence",P2816="Galvanized Requiring Replacement")))),"Tier 5",
"")))))</f>
        <v>Tier 5</v>
      </c>
      <c r="Y2816" s="24"/>
      <c r="Z2816" s="24"/>
    </row>
    <row r="2817" spans="1:26" x14ac:dyDescent="0.25">
      <c r="A2817" s="17">
        <v>2814</v>
      </c>
      <c r="B2817" s="17">
        <v>111</v>
      </c>
      <c r="C2817" s="17" t="s">
        <v>115</v>
      </c>
      <c r="D2817" s="18" t="s">
        <v>188</v>
      </c>
      <c r="E2817" s="18">
        <v>79549</v>
      </c>
      <c r="F2817" s="17"/>
      <c r="G2817" s="17"/>
      <c r="H2817" s="17"/>
      <c r="I2817" s="21" t="s">
        <v>218</v>
      </c>
      <c r="J2817" s="22" t="s">
        <v>254</v>
      </c>
      <c r="K2817" s="22" t="s">
        <v>255</v>
      </c>
      <c r="L2817" s="22" t="s">
        <v>256</v>
      </c>
      <c r="M2817" s="21" t="s">
        <v>218</v>
      </c>
      <c r="N2817" s="37" t="s">
        <v>205</v>
      </c>
      <c r="O2817" s="22" t="s">
        <v>257</v>
      </c>
      <c r="P2817" s="31" t="str">
        <f t="shared" si="44"/>
        <v>Non-Lead</v>
      </c>
      <c r="Q2817" s="40" t="s">
        <v>254</v>
      </c>
      <c r="R2817" s="40" t="s">
        <v>254</v>
      </c>
      <c r="S2817" s="24"/>
      <c r="T2817" s="16"/>
      <c r="U2817" s="41" t="s">
        <v>255</v>
      </c>
      <c r="V2817" s="41" t="s">
        <v>255</v>
      </c>
      <c r="W2817" s="16"/>
      <c r="X2817" s="43" t="str">
        <f>IF((OR((AND('[1]PWS Information'!$E$10="CWS",T2817="Single Family Residence",P2817="Lead")),
(AND('[1]PWS Information'!$E$10="CWS",T2817="Multiple Family Residence",'[1]PWS Information'!$E$11="Yes",P2817="Lead")),
(AND('[1]PWS Information'!$E$10="NTNC",P2817="Lead")))),"Tier 1",
IF((OR((AND('[1]PWS Information'!$E$10="CWS",T2817="Multiple Family Residence",'[1]PWS Information'!$E$11="No",P2817="Lead")),
(AND('[1]PWS Information'!$E$10="CWS",T2817="Other",P2817="Lead")),
(AND(T2817="",P2817="Lead")),
(AND('[1]PWS Information'!$E$10="CWS",T2817="Building",P2817="Lead")))),"Tier 2",
IF((OR((AND('[1]PWS Information'!$E$10="CWS",T2817="Single Family Residence",P2817="Galvanized Requiring Replacement")),
(AND('[1]PWS Information'!$E$10="CWS",T2817="Single Family Residence",P2817="Galvanized Requiring Replacement",Q2817="Yes")),
(AND('[1]PWS Information'!$E$10="NTNC",T2817="Single Family Residence",P2817="Galvanized Requiring Replacement")),
(AND('[1]PWS Information'!$E$10="NTNC",T2817="Single Family Residence",Q2817="Yes")))),"Tier 3",
IF((OR((AND('[1]PWS Information'!$E$10="CWS",T2817="Single Family Residence",R2817="Yes",P2817="Non-Lead", I2817="Non-Lead - Copper",K2817="Before 1989")),
(AND('[1]PWS Information'!$E$10="CWS",T2817="Single Family Residence",R2817="Yes",P2817="Non-Lead", M2817="Non-Lead - Copper",N2817="Before 1989")))),"Tier 4",
IF((OR((AND('[1]PWS Information'!$E$10="NTNC",P2817="Non-Lead")),
(AND('[1]PWS Information'!$E$10="CWS",P2817="Non-Lead",R2817="")),
(AND('[1]PWS Information'!$E$10="CWS",P2817="Non-Lead",R2817="No")),
(AND('[1]PWS Information'!$E$10="CWS",P2817="Non-Lead",R2817="Don't Know")),
(AND('[1]PWS Information'!$E$10="CWS",P2817="Non-Lead", I2817="Non-Lead - Copper", R2817="Yes", K2817="Between 1989 and 2014")),
(AND('[1]PWS Information'!$E$10="CWS",P2817="Non-Lead", I2817="Non-Lead - Copper", R2817="Yes", K2817="After 2014")),
(AND('[1]PWS Information'!$E$10="CWS",P2817="Non-Lead", I2817="Non-Lead - Copper", R2817="Yes", K2817="Unknown")),
(AND('[1]PWS Information'!$E$10="CWS",P2817="Non-Lead", M2817="Non-Lead - Copper", R2817="Yes", N2817="Between 1989 and 2014")),
(AND('[1]PWS Information'!$E$10="CWS",P2817="Non-Lead", M2817="Non-Lead - Copper", R2817="Yes", N2817="After 2014")),
(AND('[1]PWS Information'!$E$10="CWS",P2817="Non-Lead", M2817="Non-Lead - Copper", R2817="Yes", N2817="Unknown")),
(AND('[1]PWS Information'!$E$10="CWS",P2817="Unknown")),
(AND('[1]PWS Information'!$E$10="NTNC",P2817="Unknown")),
(AND('[1]PWS Information'!$E$10="CWS",T2817="Multiple Family Residence",P2817="Galvanized Requiring Replacement")),
(AND('[1]PWS Information'!$E$10="CWS",P2817="Galvanized Requiring Replacement")),
(AND('[1]PWS Information'!$E$10="NTNC",T2817="Multiple Family Residence",P2817="Galvanized Requiring Replacement")))),"Tier 5",
"")))))</f>
        <v>Tier 5</v>
      </c>
      <c r="Y2817" s="24"/>
      <c r="Z2817" s="24"/>
    </row>
    <row r="2818" spans="1:26" x14ac:dyDescent="0.25">
      <c r="A2818" s="17">
        <v>2815</v>
      </c>
      <c r="B2818" s="17">
        <v>112</v>
      </c>
      <c r="C2818" s="17" t="s">
        <v>115</v>
      </c>
      <c r="D2818" s="18" t="s">
        <v>188</v>
      </c>
      <c r="E2818" s="18">
        <v>79549</v>
      </c>
      <c r="F2818" s="17"/>
      <c r="G2818" s="17"/>
      <c r="H2818" s="17"/>
      <c r="I2818" s="21" t="s">
        <v>219</v>
      </c>
      <c r="J2818" s="22" t="s">
        <v>254</v>
      </c>
      <c r="K2818" s="22" t="s">
        <v>255</v>
      </c>
      <c r="L2818" s="22"/>
      <c r="M2818" s="21" t="s">
        <v>219</v>
      </c>
      <c r="N2818" s="19" t="s">
        <v>205</v>
      </c>
      <c r="O2818" s="22"/>
      <c r="P2818" s="31" t="str">
        <f t="shared" si="44"/>
        <v>Unknown</v>
      </c>
      <c r="Q2818" s="40" t="s">
        <v>254</v>
      </c>
      <c r="R2818" s="40" t="s">
        <v>254</v>
      </c>
      <c r="S2818" s="24"/>
      <c r="T2818" s="16"/>
      <c r="U2818" s="41" t="s">
        <v>255</v>
      </c>
      <c r="V2818" s="41" t="s">
        <v>255</v>
      </c>
      <c r="W2818" s="16"/>
      <c r="X2818" s="43" t="str">
        <f>IF((OR((AND('[1]PWS Information'!$E$10="CWS",T2818="Single Family Residence",P2818="Lead")),
(AND('[1]PWS Information'!$E$10="CWS",T2818="Multiple Family Residence",'[1]PWS Information'!$E$11="Yes",P2818="Lead")),
(AND('[1]PWS Information'!$E$10="NTNC",P2818="Lead")))),"Tier 1",
IF((OR((AND('[1]PWS Information'!$E$10="CWS",T2818="Multiple Family Residence",'[1]PWS Information'!$E$11="No",P2818="Lead")),
(AND('[1]PWS Information'!$E$10="CWS",T2818="Other",P2818="Lead")),
(AND(T2818="",P2818="Lead")),
(AND('[1]PWS Information'!$E$10="CWS",T2818="Building",P2818="Lead")))),"Tier 2",
IF((OR((AND('[1]PWS Information'!$E$10="CWS",T2818="Single Family Residence",P2818="Galvanized Requiring Replacement")),
(AND('[1]PWS Information'!$E$10="CWS",T2818="Single Family Residence",P2818="Galvanized Requiring Replacement",Q2818="Yes")),
(AND('[1]PWS Information'!$E$10="NTNC",T2818="Single Family Residence",P2818="Galvanized Requiring Replacement")),
(AND('[1]PWS Information'!$E$10="NTNC",T2818="Single Family Residence",Q2818="Yes")))),"Tier 3",
IF((OR((AND('[1]PWS Information'!$E$10="CWS",T2818="Single Family Residence",R2818="Yes",P2818="Non-Lead", I2818="Non-Lead - Copper",K2818="Before 1989")),
(AND('[1]PWS Information'!$E$10="CWS",T2818="Single Family Residence",R2818="Yes",P2818="Non-Lead", M2818="Non-Lead - Copper",N2818="Before 1989")))),"Tier 4",
IF((OR((AND('[1]PWS Information'!$E$10="NTNC",P2818="Non-Lead")),
(AND('[1]PWS Information'!$E$10="CWS",P2818="Non-Lead",R2818="")),
(AND('[1]PWS Information'!$E$10="CWS",P2818="Non-Lead",R2818="No")),
(AND('[1]PWS Information'!$E$10="CWS",P2818="Non-Lead",R2818="Don't Know")),
(AND('[1]PWS Information'!$E$10="CWS",P2818="Non-Lead", I2818="Non-Lead - Copper", R2818="Yes", K2818="Between 1989 and 2014")),
(AND('[1]PWS Information'!$E$10="CWS",P2818="Non-Lead", I2818="Non-Lead - Copper", R2818="Yes", K2818="After 2014")),
(AND('[1]PWS Information'!$E$10="CWS",P2818="Non-Lead", I2818="Non-Lead - Copper", R2818="Yes", K2818="Unknown")),
(AND('[1]PWS Information'!$E$10="CWS",P2818="Non-Lead", M2818="Non-Lead - Copper", R2818="Yes", N2818="Between 1989 and 2014")),
(AND('[1]PWS Information'!$E$10="CWS",P2818="Non-Lead", M2818="Non-Lead - Copper", R2818="Yes", N2818="After 2014")),
(AND('[1]PWS Information'!$E$10="CWS",P2818="Non-Lead", M2818="Non-Lead - Copper", R2818="Yes", N2818="Unknown")),
(AND('[1]PWS Information'!$E$10="CWS",P2818="Unknown")),
(AND('[1]PWS Information'!$E$10="NTNC",P2818="Unknown")),
(AND('[1]PWS Information'!$E$10="CWS",T2818="Multiple Family Residence",P2818="Galvanized Requiring Replacement")),
(AND('[1]PWS Information'!$E$10="CWS",P2818="Galvanized Requiring Replacement")),
(AND('[1]PWS Information'!$E$10="NTNC",T2818="Multiple Family Residence",P2818="Galvanized Requiring Replacement")))),"Tier 5",
"")))))</f>
        <v>Tier 5</v>
      </c>
      <c r="Y2818" s="24"/>
      <c r="Z2818" s="24"/>
    </row>
    <row r="2819" spans="1:26" x14ac:dyDescent="0.25">
      <c r="A2819" s="17">
        <v>2816</v>
      </c>
      <c r="B2819" s="17">
        <v>202</v>
      </c>
      <c r="C2819" s="17" t="s">
        <v>115</v>
      </c>
      <c r="D2819" s="18" t="s">
        <v>188</v>
      </c>
      <c r="E2819" s="18">
        <v>79549</v>
      </c>
      <c r="F2819" s="17"/>
      <c r="G2819" s="17"/>
      <c r="H2819" s="17"/>
      <c r="I2819" s="21" t="s">
        <v>221</v>
      </c>
      <c r="J2819" s="22" t="s">
        <v>254</v>
      </c>
      <c r="K2819" s="22" t="s">
        <v>255</v>
      </c>
      <c r="L2819" s="22" t="s">
        <v>256</v>
      </c>
      <c r="M2819" s="21" t="s">
        <v>222</v>
      </c>
      <c r="N2819" s="37" t="s">
        <v>205</v>
      </c>
      <c r="O2819" s="22" t="s">
        <v>257</v>
      </c>
      <c r="P2819" s="31" t="str">
        <f t="shared" si="44"/>
        <v>Galvanized Requiring Replacement</v>
      </c>
      <c r="Q2819" s="40" t="s">
        <v>254</v>
      </c>
      <c r="R2819" s="40" t="s">
        <v>254</v>
      </c>
      <c r="S2819" s="24"/>
      <c r="T2819" s="16"/>
      <c r="U2819" s="41" t="s">
        <v>255</v>
      </c>
      <c r="V2819" s="41" t="s">
        <v>255</v>
      </c>
      <c r="W2819" s="16"/>
      <c r="X2819" s="43" t="str">
        <f>IF((OR((AND('[1]PWS Information'!$E$10="CWS",T2819="Single Family Residence",P2819="Lead")),
(AND('[1]PWS Information'!$E$10="CWS",T2819="Multiple Family Residence",'[1]PWS Information'!$E$11="Yes",P2819="Lead")),
(AND('[1]PWS Information'!$E$10="NTNC",P2819="Lead")))),"Tier 1",
IF((OR((AND('[1]PWS Information'!$E$10="CWS",T2819="Multiple Family Residence",'[1]PWS Information'!$E$11="No",P2819="Lead")),
(AND('[1]PWS Information'!$E$10="CWS",T2819="Other",P2819="Lead")),
(AND(T2819="",P2819="Lead")),
(AND('[1]PWS Information'!$E$10="CWS",T2819="Building",P2819="Lead")))),"Tier 2",
IF((OR((AND('[1]PWS Information'!$E$10="CWS",T2819="Single Family Residence",P2819="Galvanized Requiring Replacement")),
(AND('[1]PWS Information'!$E$10="CWS",T2819="Single Family Residence",P2819="Galvanized Requiring Replacement",Q2819="Yes")),
(AND('[1]PWS Information'!$E$10="NTNC",T2819="Single Family Residence",P2819="Galvanized Requiring Replacement")),
(AND('[1]PWS Information'!$E$10="NTNC",T2819="Single Family Residence",Q2819="Yes")))),"Tier 3",
IF((OR((AND('[1]PWS Information'!$E$10="CWS",T2819="Single Family Residence",R2819="Yes",P2819="Non-Lead", I2819="Non-Lead - Copper",K2819="Before 1989")),
(AND('[1]PWS Information'!$E$10="CWS",T2819="Single Family Residence",R2819="Yes",P2819="Non-Lead", M2819="Non-Lead - Copper",N2819="Before 1989")))),"Tier 4",
IF((OR((AND('[1]PWS Information'!$E$10="NTNC",P2819="Non-Lead")),
(AND('[1]PWS Information'!$E$10="CWS",P2819="Non-Lead",R2819="")),
(AND('[1]PWS Information'!$E$10="CWS",P2819="Non-Lead",R2819="No")),
(AND('[1]PWS Information'!$E$10="CWS",P2819="Non-Lead",R2819="Don't Know")),
(AND('[1]PWS Information'!$E$10="CWS",P2819="Non-Lead", I2819="Non-Lead - Copper", R2819="Yes", K2819="Between 1989 and 2014")),
(AND('[1]PWS Information'!$E$10="CWS",P2819="Non-Lead", I2819="Non-Lead - Copper", R2819="Yes", K2819="After 2014")),
(AND('[1]PWS Information'!$E$10="CWS",P2819="Non-Lead", I2819="Non-Lead - Copper", R2819="Yes", K2819="Unknown")),
(AND('[1]PWS Information'!$E$10="CWS",P2819="Non-Lead", M2819="Non-Lead - Copper", R2819="Yes", N2819="Between 1989 and 2014")),
(AND('[1]PWS Information'!$E$10="CWS",P2819="Non-Lead", M2819="Non-Lead - Copper", R2819="Yes", N2819="After 2014")),
(AND('[1]PWS Information'!$E$10="CWS",P2819="Non-Lead", M2819="Non-Lead - Copper", R2819="Yes", N2819="Unknown")),
(AND('[1]PWS Information'!$E$10="CWS",P2819="Unknown")),
(AND('[1]PWS Information'!$E$10="NTNC",P2819="Unknown")),
(AND('[1]PWS Information'!$E$10="CWS",T2819="Multiple Family Residence",P2819="Galvanized Requiring Replacement")),
(AND('[1]PWS Information'!$E$10="CWS",P2819="Galvanized Requiring Replacement")),
(AND('[1]PWS Information'!$E$10="NTNC",T2819="Multiple Family Residence",P2819="Galvanized Requiring Replacement")))),"Tier 5",
"")))))</f>
        <v>Tier 5</v>
      </c>
      <c r="Y2819" s="24"/>
      <c r="Z2819" s="24"/>
    </row>
    <row r="2820" spans="1:26" x14ac:dyDescent="0.25">
      <c r="A2820" s="17">
        <v>2817</v>
      </c>
      <c r="B2820" s="17">
        <v>208</v>
      </c>
      <c r="C2820" s="17" t="s">
        <v>115</v>
      </c>
      <c r="D2820" s="17" t="s">
        <v>188</v>
      </c>
      <c r="E2820" s="17">
        <v>79549</v>
      </c>
      <c r="F2820" s="17"/>
      <c r="G2820" s="17"/>
      <c r="H2820" s="17"/>
      <c r="I2820" s="21" t="s">
        <v>221</v>
      </c>
      <c r="J2820" s="22" t="s">
        <v>254</v>
      </c>
      <c r="K2820" s="22" t="s">
        <v>255</v>
      </c>
      <c r="L2820" s="22" t="s">
        <v>256</v>
      </c>
      <c r="M2820" s="21" t="s">
        <v>218</v>
      </c>
      <c r="N2820" s="19" t="s">
        <v>205</v>
      </c>
      <c r="O2820" s="22" t="s">
        <v>257</v>
      </c>
      <c r="P2820" s="31" t="str">
        <f t="shared" si="44"/>
        <v>Non-Lead</v>
      </c>
      <c r="Q2820" s="40" t="s">
        <v>254</v>
      </c>
      <c r="R2820" s="40" t="s">
        <v>254</v>
      </c>
      <c r="S2820" s="24"/>
      <c r="T2820" s="16"/>
      <c r="U2820" s="41" t="s">
        <v>255</v>
      </c>
      <c r="V2820" s="41" t="s">
        <v>255</v>
      </c>
      <c r="W2820" s="16"/>
      <c r="X2820" s="43" t="str">
        <f>IF((OR((AND('[1]PWS Information'!$E$10="CWS",T2820="Single Family Residence",P2820="Lead")),
(AND('[1]PWS Information'!$E$10="CWS",T2820="Multiple Family Residence",'[1]PWS Information'!$E$11="Yes",P2820="Lead")),
(AND('[1]PWS Information'!$E$10="NTNC",P2820="Lead")))),"Tier 1",
IF((OR((AND('[1]PWS Information'!$E$10="CWS",T2820="Multiple Family Residence",'[1]PWS Information'!$E$11="No",P2820="Lead")),
(AND('[1]PWS Information'!$E$10="CWS",T2820="Other",P2820="Lead")),
(AND(T2820="",P2820="Lead")),
(AND('[1]PWS Information'!$E$10="CWS",T2820="Building",P2820="Lead")))),"Tier 2",
IF((OR((AND('[1]PWS Information'!$E$10="CWS",T2820="Single Family Residence",P2820="Galvanized Requiring Replacement")),
(AND('[1]PWS Information'!$E$10="CWS",T2820="Single Family Residence",P2820="Galvanized Requiring Replacement",Q2820="Yes")),
(AND('[1]PWS Information'!$E$10="NTNC",T2820="Single Family Residence",P2820="Galvanized Requiring Replacement")),
(AND('[1]PWS Information'!$E$10="NTNC",T2820="Single Family Residence",Q2820="Yes")))),"Tier 3",
IF((OR((AND('[1]PWS Information'!$E$10="CWS",T2820="Single Family Residence",R2820="Yes",P2820="Non-Lead", I2820="Non-Lead - Copper",K2820="Before 1989")),
(AND('[1]PWS Information'!$E$10="CWS",T2820="Single Family Residence",R2820="Yes",P2820="Non-Lead", M2820="Non-Lead - Copper",N2820="Before 1989")))),"Tier 4",
IF((OR((AND('[1]PWS Information'!$E$10="NTNC",P2820="Non-Lead")),
(AND('[1]PWS Information'!$E$10="CWS",P2820="Non-Lead",R2820="")),
(AND('[1]PWS Information'!$E$10="CWS",P2820="Non-Lead",R2820="No")),
(AND('[1]PWS Information'!$E$10="CWS",P2820="Non-Lead",R2820="Don't Know")),
(AND('[1]PWS Information'!$E$10="CWS",P2820="Non-Lead", I2820="Non-Lead - Copper", R2820="Yes", K2820="Between 1989 and 2014")),
(AND('[1]PWS Information'!$E$10="CWS",P2820="Non-Lead", I2820="Non-Lead - Copper", R2820="Yes", K2820="After 2014")),
(AND('[1]PWS Information'!$E$10="CWS",P2820="Non-Lead", I2820="Non-Lead - Copper", R2820="Yes", K2820="Unknown")),
(AND('[1]PWS Information'!$E$10="CWS",P2820="Non-Lead", M2820="Non-Lead - Copper", R2820="Yes", N2820="Between 1989 and 2014")),
(AND('[1]PWS Information'!$E$10="CWS",P2820="Non-Lead", M2820="Non-Lead - Copper", R2820="Yes", N2820="After 2014")),
(AND('[1]PWS Information'!$E$10="CWS",P2820="Non-Lead", M2820="Non-Lead - Copper", R2820="Yes", N2820="Unknown")),
(AND('[1]PWS Information'!$E$10="CWS",P2820="Unknown")),
(AND('[1]PWS Information'!$E$10="NTNC",P2820="Unknown")),
(AND('[1]PWS Information'!$E$10="CWS",T2820="Multiple Family Residence",P2820="Galvanized Requiring Replacement")),
(AND('[1]PWS Information'!$E$10="CWS",P2820="Galvanized Requiring Replacement")),
(AND('[1]PWS Information'!$E$10="NTNC",T2820="Multiple Family Residence",P2820="Galvanized Requiring Replacement")))),"Tier 5",
"")))))</f>
        <v>Tier 5</v>
      </c>
      <c r="Y2820" s="24"/>
      <c r="Z2820" s="24"/>
    </row>
    <row r="2821" spans="1:26" x14ac:dyDescent="0.25">
      <c r="A2821" s="17">
        <v>2818</v>
      </c>
      <c r="B2821" s="17">
        <v>211</v>
      </c>
      <c r="C2821" s="17" t="s">
        <v>115</v>
      </c>
      <c r="D2821" s="17" t="s">
        <v>188</v>
      </c>
      <c r="E2821" s="17">
        <v>79549</v>
      </c>
      <c r="F2821" s="17"/>
      <c r="G2821" s="17"/>
      <c r="H2821" s="17"/>
      <c r="I2821" s="21" t="s">
        <v>218</v>
      </c>
      <c r="J2821" s="22" t="s">
        <v>254</v>
      </c>
      <c r="K2821" s="22" t="s">
        <v>255</v>
      </c>
      <c r="L2821" s="22" t="s">
        <v>256</v>
      </c>
      <c r="M2821" s="21" t="s">
        <v>222</v>
      </c>
      <c r="N2821" s="19" t="s">
        <v>205</v>
      </c>
      <c r="O2821" s="22" t="s">
        <v>257</v>
      </c>
      <c r="P2821" s="31" t="str">
        <f t="shared" si="44"/>
        <v>Galvanized Requiring Replacement</v>
      </c>
      <c r="Q2821" s="40" t="s">
        <v>254</v>
      </c>
      <c r="R2821" s="40" t="s">
        <v>254</v>
      </c>
      <c r="S2821" s="24"/>
      <c r="T2821" s="16"/>
      <c r="U2821" s="41" t="s">
        <v>255</v>
      </c>
      <c r="V2821" s="41" t="s">
        <v>255</v>
      </c>
      <c r="W2821" s="16"/>
      <c r="X2821" s="43" t="str">
        <f>IF((OR((AND('[1]PWS Information'!$E$10="CWS",T2821="Single Family Residence",P2821="Lead")),
(AND('[1]PWS Information'!$E$10="CWS",T2821="Multiple Family Residence",'[1]PWS Information'!$E$11="Yes",P2821="Lead")),
(AND('[1]PWS Information'!$E$10="NTNC",P2821="Lead")))),"Tier 1",
IF((OR((AND('[1]PWS Information'!$E$10="CWS",T2821="Multiple Family Residence",'[1]PWS Information'!$E$11="No",P2821="Lead")),
(AND('[1]PWS Information'!$E$10="CWS",T2821="Other",P2821="Lead")),
(AND(T2821="",P2821="Lead")),
(AND('[1]PWS Information'!$E$10="CWS",T2821="Building",P2821="Lead")))),"Tier 2",
IF((OR((AND('[1]PWS Information'!$E$10="CWS",T2821="Single Family Residence",P2821="Galvanized Requiring Replacement")),
(AND('[1]PWS Information'!$E$10="CWS",T2821="Single Family Residence",P2821="Galvanized Requiring Replacement",Q2821="Yes")),
(AND('[1]PWS Information'!$E$10="NTNC",T2821="Single Family Residence",P2821="Galvanized Requiring Replacement")),
(AND('[1]PWS Information'!$E$10="NTNC",T2821="Single Family Residence",Q2821="Yes")))),"Tier 3",
IF((OR((AND('[1]PWS Information'!$E$10="CWS",T2821="Single Family Residence",R2821="Yes",P2821="Non-Lead", I2821="Non-Lead - Copper",K2821="Before 1989")),
(AND('[1]PWS Information'!$E$10="CWS",T2821="Single Family Residence",R2821="Yes",P2821="Non-Lead", M2821="Non-Lead - Copper",N2821="Before 1989")))),"Tier 4",
IF((OR((AND('[1]PWS Information'!$E$10="NTNC",P2821="Non-Lead")),
(AND('[1]PWS Information'!$E$10="CWS",P2821="Non-Lead",R2821="")),
(AND('[1]PWS Information'!$E$10="CWS",P2821="Non-Lead",R2821="No")),
(AND('[1]PWS Information'!$E$10="CWS",P2821="Non-Lead",R2821="Don't Know")),
(AND('[1]PWS Information'!$E$10="CWS",P2821="Non-Lead", I2821="Non-Lead - Copper", R2821="Yes", K2821="Between 1989 and 2014")),
(AND('[1]PWS Information'!$E$10="CWS",P2821="Non-Lead", I2821="Non-Lead - Copper", R2821="Yes", K2821="After 2014")),
(AND('[1]PWS Information'!$E$10="CWS",P2821="Non-Lead", I2821="Non-Lead - Copper", R2821="Yes", K2821="Unknown")),
(AND('[1]PWS Information'!$E$10="CWS",P2821="Non-Lead", M2821="Non-Lead - Copper", R2821="Yes", N2821="Between 1989 and 2014")),
(AND('[1]PWS Information'!$E$10="CWS",P2821="Non-Lead", M2821="Non-Lead - Copper", R2821="Yes", N2821="After 2014")),
(AND('[1]PWS Information'!$E$10="CWS",P2821="Non-Lead", M2821="Non-Lead - Copper", R2821="Yes", N2821="Unknown")),
(AND('[1]PWS Information'!$E$10="CWS",P2821="Unknown")),
(AND('[1]PWS Information'!$E$10="NTNC",P2821="Unknown")),
(AND('[1]PWS Information'!$E$10="CWS",T2821="Multiple Family Residence",P2821="Galvanized Requiring Replacement")),
(AND('[1]PWS Information'!$E$10="CWS",P2821="Galvanized Requiring Replacement")),
(AND('[1]PWS Information'!$E$10="NTNC",T2821="Multiple Family Residence",P2821="Galvanized Requiring Replacement")))),"Tier 5",
"")))))</f>
        <v>Tier 5</v>
      </c>
      <c r="Y2821" s="24"/>
      <c r="Z2821" s="24"/>
    </row>
    <row r="2822" spans="1:26" x14ac:dyDescent="0.25">
      <c r="A2822" s="17">
        <v>2819</v>
      </c>
      <c r="B2822" s="17">
        <v>212</v>
      </c>
      <c r="C2822" s="17" t="s">
        <v>115</v>
      </c>
      <c r="D2822" s="17" t="s">
        <v>188</v>
      </c>
      <c r="E2822" s="17">
        <v>79549</v>
      </c>
      <c r="F2822" s="17"/>
      <c r="G2822" s="17"/>
      <c r="H2822" s="17"/>
      <c r="I2822" s="21" t="s">
        <v>221</v>
      </c>
      <c r="J2822" s="22" t="s">
        <v>254</v>
      </c>
      <c r="K2822" s="22" t="s">
        <v>255</v>
      </c>
      <c r="L2822" s="22" t="s">
        <v>256</v>
      </c>
      <c r="M2822" s="21" t="s">
        <v>221</v>
      </c>
      <c r="N2822" s="19" t="s">
        <v>205</v>
      </c>
      <c r="O2822" s="22" t="s">
        <v>257</v>
      </c>
      <c r="P2822" s="31" t="str">
        <f t="shared" si="44"/>
        <v>Non-Lead</v>
      </c>
      <c r="Q2822" s="40" t="s">
        <v>254</v>
      </c>
      <c r="R2822" s="40" t="s">
        <v>254</v>
      </c>
      <c r="S2822" s="24"/>
      <c r="T2822" s="16"/>
      <c r="U2822" s="41" t="s">
        <v>255</v>
      </c>
      <c r="V2822" s="41" t="s">
        <v>255</v>
      </c>
      <c r="W2822" s="16"/>
      <c r="X2822" s="43" t="str">
        <f>IF((OR((AND('[1]PWS Information'!$E$10="CWS",T2822="Single Family Residence",P2822="Lead")),
(AND('[1]PWS Information'!$E$10="CWS",T2822="Multiple Family Residence",'[1]PWS Information'!$E$11="Yes",P2822="Lead")),
(AND('[1]PWS Information'!$E$10="NTNC",P2822="Lead")))),"Tier 1",
IF((OR((AND('[1]PWS Information'!$E$10="CWS",T2822="Multiple Family Residence",'[1]PWS Information'!$E$11="No",P2822="Lead")),
(AND('[1]PWS Information'!$E$10="CWS",T2822="Other",P2822="Lead")),
(AND(T2822="",P2822="Lead")),
(AND('[1]PWS Information'!$E$10="CWS",T2822="Building",P2822="Lead")))),"Tier 2",
IF((OR((AND('[1]PWS Information'!$E$10="CWS",T2822="Single Family Residence",P2822="Galvanized Requiring Replacement")),
(AND('[1]PWS Information'!$E$10="CWS",T2822="Single Family Residence",P2822="Galvanized Requiring Replacement",Q2822="Yes")),
(AND('[1]PWS Information'!$E$10="NTNC",T2822="Single Family Residence",P2822="Galvanized Requiring Replacement")),
(AND('[1]PWS Information'!$E$10="NTNC",T2822="Single Family Residence",Q2822="Yes")))),"Tier 3",
IF((OR((AND('[1]PWS Information'!$E$10="CWS",T2822="Single Family Residence",R2822="Yes",P2822="Non-Lead", I2822="Non-Lead - Copper",K2822="Before 1989")),
(AND('[1]PWS Information'!$E$10="CWS",T2822="Single Family Residence",R2822="Yes",P2822="Non-Lead", M2822="Non-Lead - Copper",N2822="Before 1989")))),"Tier 4",
IF((OR((AND('[1]PWS Information'!$E$10="NTNC",P2822="Non-Lead")),
(AND('[1]PWS Information'!$E$10="CWS",P2822="Non-Lead",R2822="")),
(AND('[1]PWS Information'!$E$10="CWS",P2822="Non-Lead",R2822="No")),
(AND('[1]PWS Information'!$E$10="CWS",P2822="Non-Lead",R2822="Don't Know")),
(AND('[1]PWS Information'!$E$10="CWS",P2822="Non-Lead", I2822="Non-Lead - Copper", R2822="Yes", K2822="Between 1989 and 2014")),
(AND('[1]PWS Information'!$E$10="CWS",P2822="Non-Lead", I2822="Non-Lead - Copper", R2822="Yes", K2822="After 2014")),
(AND('[1]PWS Information'!$E$10="CWS",P2822="Non-Lead", I2822="Non-Lead - Copper", R2822="Yes", K2822="Unknown")),
(AND('[1]PWS Information'!$E$10="CWS",P2822="Non-Lead", M2822="Non-Lead - Copper", R2822="Yes", N2822="Between 1989 and 2014")),
(AND('[1]PWS Information'!$E$10="CWS",P2822="Non-Lead", M2822="Non-Lead - Copper", R2822="Yes", N2822="After 2014")),
(AND('[1]PWS Information'!$E$10="CWS",P2822="Non-Lead", M2822="Non-Lead - Copper", R2822="Yes", N2822="Unknown")),
(AND('[1]PWS Information'!$E$10="CWS",P2822="Unknown")),
(AND('[1]PWS Information'!$E$10="NTNC",P2822="Unknown")),
(AND('[1]PWS Information'!$E$10="CWS",T2822="Multiple Family Residence",P2822="Galvanized Requiring Replacement")),
(AND('[1]PWS Information'!$E$10="CWS",P2822="Galvanized Requiring Replacement")),
(AND('[1]PWS Information'!$E$10="NTNC",T2822="Multiple Family Residence",P2822="Galvanized Requiring Replacement")))),"Tier 5",
"")))))</f>
        <v>Tier 5</v>
      </c>
      <c r="Y2822" s="24"/>
      <c r="Z2822" s="24"/>
    </row>
    <row r="2823" spans="1:26" x14ac:dyDescent="0.25">
      <c r="A2823" s="17">
        <v>2820</v>
      </c>
      <c r="B2823" s="17">
        <v>65</v>
      </c>
      <c r="C2823" s="18" t="s">
        <v>185</v>
      </c>
      <c r="D2823" s="18" t="s">
        <v>188</v>
      </c>
      <c r="E2823" s="18">
        <v>79549</v>
      </c>
      <c r="F2823" s="17"/>
      <c r="G2823" s="17"/>
      <c r="H2823" s="17"/>
      <c r="I2823" s="21" t="s">
        <v>218</v>
      </c>
      <c r="J2823" s="22" t="s">
        <v>254</v>
      </c>
      <c r="K2823" s="22" t="s">
        <v>255</v>
      </c>
      <c r="L2823" s="22" t="s">
        <v>256</v>
      </c>
      <c r="M2823" s="21" t="s">
        <v>218</v>
      </c>
      <c r="N2823" s="37"/>
      <c r="O2823" s="22" t="s">
        <v>256</v>
      </c>
      <c r="P2823" s="31" t="str">
        <f t="shared" si="44"/>
        <v>Non-Lead</v>
      </c>
      <c r="Q2823" s="40" t="s">
        <v>254</v>
      </c>
      <c r="R2823" s="40" t="s">
        <v>254</v>
      </c>
      <c r="S2823" s="24"/>
      <c r="T2823" s="16"/>
      <c r="U2823" s="41" t="s">
        <v>255</v>
      </c>
      <c r="V2823" s="41" t="s">
        <v>255</v>
      </c>
      <c r="W2823" s="16"/>
      <c r="X2823" s="43" t="str">
        <f>IF((OR((AND('[1]PWS Information'!$E$10="CWS",T2823="Single Family Residence",P2823="Lead")),
(AND('[1]PWS Information'!$E$10="CWS",T2823="Multiple Family Residence",'[1]PWS Information'!$E$11="Yes",P2823="Lead")),
(AND('[1]PWS Information'!$E$10="NTNC",P2823="Lead")))),"Tier 1",
IF((OR((AND('[1]PWS Information'!$E$10="CWS",T2823="Multiple Family Residence",'[1]PWS Information'!$E$11="No",P2823="Lead")),
(AND('[1]PWS Information'!$E$10="CWS",T2823="Other",P2823="Lead")),
(AND(T2823="",P2823="Lead")),
(AND('[1]PWS Information'!$E$10="CWS",T2823="Building",P2823="Lead")))),"Tier 2",
IF((OR((AND('[1]PWS Information'!$E$10="CWS",T2823="Single Family Residence",P2823="Galvanized Requiring Replacement")),
(AND('[1]PWS Information'!$E$10="CWS",T2823="Single Family Residence",P2823="Galvanized Requiring Replacement",Q2823="Yes")),
(AND('[1]PWS Information'!$E$10="NTNC",T2823="Single Family Residence",P2823="Galvanized Requiring Replacement")),
(AND('[1]PWS Information'!$E$10="NTNC",T2823="Single Family Residence",Q2823="Yes")))),"Tier 3",
IF((OR((AND('[1]PWS Information'!$E$10="CWS",T2823="Single Family Residence",R2823="Yes",P2823="Non-Lead", I2823="Non-Lead - Copper",K2823="Before 1989")),
(AND('[1]PWS Information'!$E$10="CWS",T2823="Single Family Residence",R2823="Yes",P2823="Non-Lead", M2823="Non-Lead - Copper",N2823="Before 1989")))),"Tier 4",
IF((OR((AND('[1]PWS Information'!$E$10="NTNC",P2823="Non-Lead")),
(AND('[1]PWS Information'!$E$10="CWS",P2823="Non-Lead",R2823="")),
(AND('[1]PWS Information'!$E$10="CWS",P2823="Non-Lead",R2823="No")),
(AND('[1]PWS Information'!$E$10="CWS",P2823="Non-Lead",R2823="Don't Know")),
(AND('[1]PWS Information'!$E$10="CWS",P2823="Non-Lead", I2823="Non-Lead - Copper", R2823="Yes", K2823="Between 1989 and 2014")),
(AND('[1]PWS Information'!$E$10="CWS",P2823="Non-Lead", I2823="Non-Lead - Copper", R2823="Yes", K2823="After 2014")),
(AND('[1]PWS Information'!$E$10="CWS",P2823="Non-Lead", I2823="Non-Lead - Copper", R2823="Yes", K2823="Unknown")),
(AND('[1]PWS Information'!$E$10="CWS",P2823="Non-Lead", M2823="Non-Lead - Copper", R2823="Yes", N2823="Between 1989 and 2014")),
(AND('[1]PWS Information'!$E$10="CWS",P2823="Non-Lead", M2823="Non-Lead - Copper", R2823="Yes", N2823="After 2014")),
(AND('[1]PWS Information'!$E$10="CWS",P2823="Non-Lead", M2823="Non-Lead - Copper", R2823="Yes", N2823="Unknown")),
(AND('[1]PWS Information'!$E$10="CWS",P2823="Unknown")),
(AND('[1]PWS Information'!$E$10="NTNC",P2823="Unknown")),
(AND('[1]PWS Information'!$E$10="CWS",T2823="Multiple Family Residence",P2823="Galvanized Requiring Replacement")),
(AND('[1]PWS Information'!$E$10="CWS",P2823="Galvanized Requiring Replacement")),
(AND('[1]PWS Information'!$E$10="NTNC",T2823="Multiple Family Residence",P2823="Galvanized Requiring Replacement")))),"Tier 5",
"")))))</f>
        <v>Tier 5</v>
      </c>
      <c r="Y2823" s="24"/>
      <c r="Z2823" s="24"/>
    </row>
    <row r="2824" spans="1:26" x14ac:dyDescent="0.25">
      <c r="A2824" s="17">
        <v>2821</v>
      </c>
      <c r="B2824" s="17">
        <v>85</v>
      </c>
      <c r="C2824" s="18" t="s">
        <v>185</v>
      </c>
      <c r="D2824" s="18" t="s">
        <v>188</v>
      </c>
      <c r="E2824" s="18">
        <v>79549</v>
      </c>
      <c r="F2824" s="17"/>
      <c r="G2824" s="17"/>
      <c r="H2824" s="17"/>
      <c r="I2824" s="21" t="s">
        <v>218</v>
      </c>
      <c r="J2824" s="22" t="s">
        <v>254</v>
      </c>
      <c r="K2824" s="22" t="s">
        <v>255</v>
      </c>
      <c r="L2824" s="22" t="s">
        <v>256</v>
      </c>
      <c r="M2824" s="21" t="s">
        <v>218</v>
      </c>
      <c r="N2824" s="37"/>
      <c r="O2824" s="22" t="s">
        <v>256</v>
      </c>
      <c r="P2824" s="31" t="str">
        <f t="shared" si="44"/>
        <v>Non-Lead</v>
      </c>
      <c r="Q2824" s="40" t="s">
        <v>254</v>
      </c>
      <c r="R2824" s="40" t="s">
        <v>254</v>
      </c>
      <c r="S2824" s="24"/>
      <c r="T2824" s="16"/>
      <c r="U2824" s="41" t="s">
        <v>255</v>
      </c>
      <c r="V2824" s="41" t="s">
        <v>255</v>
      </c>
      <c r="W2824" s="16"/>
      <c r="X2824" s="43" t="str">
        <f>IF((OR((AND('[1]PWS Information'!$E$10="CWS",T2824="Single Family Residence",P2824="Lead")),
(AND('[1]PWS Information'!$E$10="CWS",T2824="Multiple Family Residence",'[1]PWS Information'!$E$11="Yes",P2824="Lead")),
(AND('[1]PWS Information'!$E$10="NTNC",P2824="Lead")))),"Tier 1",
IF((OR((AND('[1]PWS Information'!$E$10="CWS",T2824="Multiple Family Residence",'[1]PWS Information'!$E$11="No",P2824="Lead")),
(AND('[1]PWS Information'!$E$10="CWS",T2824="Other",P2824="Lead")),
(AND(T2824="",P2824="Lead")),
(AND('[1]PWS Information'!$E$10="CWS",T2824="Building",P2824="Lead")))),"Tier 2",
IF((OR((AND('[1]PWS Information'!$E$10="CWS",T2824="Single Family Residence",P2824="Galvanized Requiring Replacement")),
(AND('[1]PWS Information'!$E$10="CWS",T2824="Single Family Residence",P2824="Galvanized Requiring Replacement",Q2824="Yes")),
(AND('[1]PWS Information'!$E$10="NTNC",T2824="Single Family Residence",P2824="Galvanized Requiring Replacement")),
(AND('[1]PWS Information'!$E$10="NTNC",T2824="Single Family Residence",Q2824="Yes")))),"Tier 3",
IF((OR((AND('[1]PWS Information'!$E$10="CWS",T2824="Single Family Residence",R2824="Yes",P2824="Non-Lead", I2824="Non-Lead - Copper",K2824="Before 1989")),
(AND('[1]PWS Information'!$E$10="CWS",T2824="Single Family Residence",R2824="Yes",P2824="Non-Lead", M2824="Non-Lead - Copper",N2824="Before 1989")))),"Tier 4",
IF((OR((AND('[1]PWS Information'!$E$10="NTNC",P2824="Non-Lead")),
(AND('[1]PWS Information'!$E$10="CWS",P2824="Non-Lead",R2824="")),
(AND('[1]PWS Information'!$E$10="CWS",P2824="Non-Lead",R2824="No")),
(AND('[1]PWS Information'!$E$10="CWS",P2824="Non-Lead",R2824="Don't Know")),
(AND('[1]PWS Information'!$E$10="CWS",P2824="Non-Lead", I2824="Non-Lead - Copper", R2824="Yes", K2824="Between 1989 and 2014")),
(AND('[1]PWS Information'!$E$10="CWS",P2824="Non-Lead", I2824="Non-Lead - Copper", R2824="Yes", K2824="After 2014")),
(AND('[1]PWS Information'!$E$10="CWS",P2824="Non-Lead", I2824="Non-Lead - Copper", R2824="Yes", K2824="Unknown")),
(AND('[1]PWS Information'!$E$10="CWS",P2824="Non-Lead", M2824="Non-Lead - Copper", R2824="Yes", N2824="Between 1989 and 2014")),
(AND('[1]PWS Information'!$E$10="CWS",P2824="Non-Lead", M2824="Non-Lead - Copper", R2824="Yes", N2824="After 2014")),
(AND('[1]PWS Information'!$E$10="CWS",P2824="Non-Lead", M2824="Non-Lead - Copper", R2824="Yes", N2824="Unknown")),
(AND('[1]PWS Information'!$E$10="CWS",P2824="Unknown")),
(AND('[1]PWS Information'!$E$10="NTNC",P2824="Unknown")),
(AND('[1]PWS Information'!$E$10="CWS",T2824="Multiple Family Residence",P2824="Galvanized Requiring Replacement")),
(AND('[1]PWS Information'!$E$10="CWS",P2824="Galvanized Requiring Replacement")),
(AND('[1]PWS Information'!$E$10="NTNC",T2824="Multiple Family Residence",P2824="Galvanized Requiring Replacement")))),"Tier 5",
"")))))</f>
        <v>Tier 5</v>
      </c>
      <c r="Y2824" s="24"/>
      <c r="Z2824" s="24"/>
    </row>
    <row r="2825" spans="1:26" x14ac:dyDescent="0.25">
      <c r="A2825" s="17">
        <v>2822</v>
      </c>
      <c r="B2825" s="18">
        <v>105</v>
      </c>
      <c r="C2825" s="18" t="s">
        <v>185</v>
      </c>
      <c r="D2825" s="18" t="s">
        <v>188</v>
      </c>
      <c r="E2825" s="18">
        <v>79549</v>
      </c>
      <c r="F2825" s="18"/>
      <c r="G2825" s="18"/>
      <c r="H2825" s="18"/>
      <c r="I2825" s="25" t="s">
        <v>218</v>
      </c>
      <c r="J2825" s="22" t="s">
        <v>254</v>
      </c>
      <c r="K2825" s="22" t="s">
        <v>255</v>
      </c>
      <c r="L2825" s="22" t="s">
        <v>256</v>
      </c>
      <c r="M2825" s="25" t="s">
        <v>218</v>
      </c>
      <c r="N2825" s="19"/>
      <c r="O2825" s="22" t="s">
        <v>256</v>
      </c>
      <c r="P2825" s="31" t="str">
        <f t="shared" si="44"/>
        <v>Non-Lead</v>
      </c>
      <c r="Q2825" s="40" t="s">
        <v>254</v>
      </c>
      <c r="R2825" s="40" t="s">
        <v>254</v>
      </c>
      <c r="S2825" s="24"/>
      <c r="T2825" s="16"/>
      <c r="U2825" s="41" t="s">
        <v>255</v>
      </c>
      <c r="V2825" s="41" t="s">
        <v>255</v>
      </c>
      <c r="W2825" s="16"/>
      <c r="X2825" s="43" t="str">
        <f>IF((OR((AND('[1]PWS Information'!$E$10="CWS",T2825="Single Family Residence",P2825="Lead")),
(AND('[1]PWS Information'!$E$10="CWS",T2825="Multiple Family Residence",'[1]PWS Information'!$E$11="Yes",P2825="Lead")),
(AND('[1]PWS Information'!$E$10="NTNC",P2825="Lead")))),"Tier 1",
IF((OR((AND('[1]PWS Information'!$E$10="CWS",T2825="Multiple Family Residence",'[1]PWS Information'!$E$11="No",P2825="Lead")),
(AND('[1]PWS Information'!$E$10="CWS",T2825="Other",P2825="Lead")),
(AND(T2825="",P2825="Lead")),
(AND('[1]PWS Information'!$E$10="CWS",T2825="Building",P2825="Lead")))),"Tier 2",
IF((OR((AND('[1]PWS Information'!$E$10="CWS",T2825="Single Family Residence",P2825="Galvanized Requiring Replacement")),
(AND('[1]PWS Information'!$E$10="CWS",T2825="Single Family Residence",P2825="Galvanized Requiring Replacement",Q2825="Yes")),
(AND('[1]PWS Information'!$E$10="NTNC",T2825="Single Family Residence",P2825="Galvanized Requiring Replacement")),
(AND('[1]PWS Information'!$E$10="NTNC",T2825="Single Family Residence",Q2825="Yes")))),"Tier 3",
IF((OR((AND('[1]PWS Information'!$E$10="CWS",T2825="Single Family Residence",R2825="Yes",P2825="Non-Lead", I2825="Non-Lead - Copper",K2825="Before 1989")),
(AND('[1]PWS Information'!$E$10="CWS",T2825="Single Family Residence",R2825="Yes",P2825="Non-Lead", M2825="Non-Lead - Copper",N2825="Before 1989")))),"Tier 4",
IF((OR((AND('[1]PWS Information'!$E$10="NTNC",P2825="Non-Lead")),
(AND('[1]PWS Information'!$E$10="CWS",P2825="Non-Lead",R2825="")),
(AND('[1]PWS Information'!$E$10="CWS",P2825="Non-Lead",R2825="No")),
(AND('[1]PWS Information'!$E$10="CWS",P2825="Non-Lead",R2825="Don't Know")),
(AND('[1]PWS Information'!$E$10="CWS",P2825="Non-Lead", I2825="Non-Lead - Copper", R2825="Yes", K2825="Between 1989 and 2014")),
(AND('[1]PWS Information'!$E$10="CWS",P2825="Non-Lead", I2825="Non-Lead - Copper", R2825="Yes", K2825="After 2014")),
(AND('[1]PWS Information'!$E$10="CWS",P2825="Non-Lead", I2825="Non-Lead - Copper", R2825="Yes", K2825="Unknown")),
(AND('[1]PWS Information'!$E$10="CWS",P2825="Non-Lead", M2825="Non-Lead - Copper", R2825="Yes", N2825="Between 1989 and 2014")),
(AND('[1]PWS Information'!$E$10="CWS",P2825="Non-Lead", M2825="Non-Lead - Copper", R2825="Yes", N2825="After 2014")),
(AND('[1]PWS Information'!$E$10="CWS",P2825="Non-Lead", M2825="Non-Lead - Copper", R2825="Yes", N2825="Unknown")),
(AND('[1]PWS Information'!$E$10="CWS",P2825="Unknown")),
(AND('[1]PWS Information'!$E$10="NTNC",P2825="Unknown")),
(AND('[1]PWS Information'!$E$10="CWS",T2825="Multiple Family Residence",P2825="Galvanized Requiring Replacement")),
(AND('[1]PWS Information'!$E$10="CWS",P2825="Galvanized Requiring Replacement")),
(AND('[1]PWS Information'!$E$10="NTNC",T2825="Multiple Family Residence",P2825="Galvanized Requiring Replacement")))),"Tier 5",
"")))))</f>
        <v>Tier 5</v>
      </c>
      <c r="Y2825" s="24"/>
      <c r="Z2825" s="24"/>
    </row>
    <row r="2826" spans="1:26" x14ac:dyDescent="0.25">
      <c r="A2826" s="17">
        <v>2823</v>
      </c>
      <c r="B2826" s="17">
        <v>106</v>
      </c>
      <c r="C2826" s="18" t="s">
        <v>185</v>
      </c>
      <c r="D2826" s="18" t="s">
        <v>188</v>
      </c>
      <c r="E2826" s="18">
        <v>79549</v>
      </c>
      <c r="F2826" s="17"/>
      <c r="G2826" s="17"/>
      <c r="H2826" s="17"/>
      <c r="I2826" s="21" t="s">
        <v>218</v>
      </c>
      <c r="J2826" s="22" t="s">
        <v>254</v>
      </c>
      <c r="K2826" s="22" t="s">
        <v>255</v>
      </c>
      <c r="L2826" s="22" t="s">
        <v>256</v>
      </c>
      <c r="M2826" s="21" t="s">
        <v>218</v>
      </c>
      <c r="N2826" s="19"/>
      <c r="O2826" s="22" t="s">
        <v>256</v>
      </c>
      <c r="P2826" s="31" t="str">
        <f t="shared" si="44"/>
        <v>Non-Lead</v>
      </c>
      <c r="Q2826" s="40" t="s">
        <v>254</v>
      </c>
      <c r="R2826" s="40" t="s">
        <v>254</v>
      </c>
      <c r="S2826" s="24"/>
      <c r="T2826" s="16"/>
      <c r="U2826" s="41" t="s">
        <v>255</v>
      </c>
      <c r="V2826" s="41" t="s">
        <v>255</v>
      </c>
      <c r="W2826" s="16"/>
      <c r="X2826" s="43" t="str">
        <f>IF((OR((AND('[1]PWS Information'!$E$10="CWS",T2826="Single Family Residence",P2826="Lead")),
(AND('[1]PWS Information'!$E$10="CWS",T2826="Multiple Family Residence",'[1]PWS Information'!$E$11="Yes",P2826="Lead")),
(AND('[1]PWS Information'!$E$10="NTNC",P2826="Lead")))),"Tier 1",
IF((OR((AND('[1]PWS Information'!$E$10="CWS",T2826="Multiple Family Residence",'[1]PWS Information'!$E$11="No",P2826="Lead")),
(AND('[1]PWS Information'!$E$10="CWS",T2826="Other",P2826="Lead")),
(AND(T2826="",P2826="Lead")),
(AND('[1]PWS Information'!$E$10="CWS",T2826="Building",P2826="Lead")))),"Tier 2",
IF((OR((AND('[1]PWS Information'!$E$10="CWS",T2826="Single Family Residence",P2826="Galvanized Requiring Replacement")),
(AND('[1]PWS Information'!$E$10="CWS",T2826="Single Family Residence",P2826="Galvanized Requiring Replacement",Q2826="Yes")),
(AND('[1]PWS Information'!$E$10="NTNC",T2826="Single Family Residence",P2826="Galvanized Requiring Replacement")),
(AND('[1]PWS Information'!$E$10="NTNC",T2826="Single Family Residence",Q2826="Yes")))),"Tier 3",
IF((OR((AND('[1]PWS Information'!$E$10="CWS",T2826="Single Family Residence",R2826="Yes",P2826="Non-Lead", I2826="Non-Lead - Copper",K2826="Before 1989")),
(AND('[1]PWS Information'!$E$10="CWS",T2826="Single Family Residence",R2826="Yes",P2826="Non-Lead", M2826="Non-Lead - Copper",N2826="Before 1989")))),"Tier 4",
IF((OR((AND('[1]PWS Information'!$E$10="NTNC",P2826="Non-Lead")),
(AND('[1]PWS Information'!$E$10="CWS",P2826="Non-Lead",R2826="")),
(AND('[1]PWS Information'!$E$10="CWS",P2826="Non-Lead",R2826="No")),
(AND('[1]PWS Information'!$E$10="CWS",P2826="Non-Lead",R2826="Don't Know")),
(AND('[1]PWS Information'!$E$10="CWS",P2826="Non-Lead", I2826="Non-Lead - Copper", R2826="Yes", K2826="Between 1989 and 2014")),
(AND('[1]PWS Information'!$E$10="CWS",P2826="Non-Lead", I2826="Non-Lead - Copper", R2826="Yes", K2826="After 2014")),
(AND('[1]PWS Information'!$E$10="CWS",P2826="Non-Lead", I2826="Non-Lead - Copper", R2826="Yes", K2826="Unknown")),
(AND('[1]PWS Information'!$E$10="CWS",P2826="Non-Lead", M2826="Non-Lead - Copper", R2826="Yes", N2826="Between 1989 and 2014")),
(AND('[1]PWS Information'!$E$10="CWS",P2826="Non-Lead", M2826="Non-Lead - Copper", R2826="Yes", N2826="After 2014")),
(AND('[1]PWS Information'!$E$10="CWS",P2826="Non-Lead", M2826="Non-Lead - Copper", R2826="Yes", N2826="Unknown")),
(AND('[1]PWS Information'!$E$10="CWS",P2826="Unknown")),
(AND('[1]PWS Information'!$E$10="NTNC",P2826="Unknown")),
(AND('[1]PWS Information'!$E$10="CWS",T2826="Multiple Family Residence",P2826="Galvanized Requiring Replacement")),
(AND('[1]PWS Information'!$E$10="CWS",P2826="Galvanized Requiring Replacement")),
(AND('[1]PWS Information'!$E$10="NTNC",T2826="Multiple Family Residence",P2826="Galvanized Requiring Replacement")))),"Tier 5",
"")))))</f>
        <v>Tier 5</v>
      </c>
      <c r="Y2826" s="24"/>
      <c r="Z2826" s="24"/>
    </row>
    <row r="2827" spans="1:26" x14ac:dyDescent="0.25">
      <c r="A2827" s="17">
        <v>2824</v>
      </c>
      <c r="B2827" s="17">
        <v>106</v>
      </c>
      <c r="C2827" s="18" t="s">
        <v>185</v>
      </c>
      <c r="D2827" s="18" t="s">
        <v>188</v>
      </c>
      <c r="E2827" s="18">
        <v>79549</v>
      </c>
      <c r="F2827" s="17"/>
      <c r="G2827" s="17"/>
      <c r="H2827" s="17"/>
      <c r="I2827" s="21" t="s">
        <v>218</v>
      </c>
      <c r="J2827" s="22" t="s">
        <v>254</v>
      </c>
      <c r="K2827" s="22" t="s">
        <v>255</v>
      </c>
      <c r="L2827" s="22" t="s">
        <v>256</v>
      </c>
      <c r="M2827" s="21" t="s">
        <v>218</v>
      </c>
      <c r="N2827" s="19"/>
      <c r="O2827" s="22" t="s">
        <v>256</v>
      </c>
      <c r="P2827" s="31" t="str">
        <f t="shared" si="44"/>
        <v>Non-Lead</v>
      </c>
      <c r="Q2827" s="40" t="s">
        <v>254</v>
      </c>
      <c r="R2827" s="40" t="s">
        <v>254</v>
      </c>
      <c r="S2827" s="24"/>
      <c r="T2827" s="16"/>
      <c r="U2827" s="41" t="s">
        <v>255</v>
      </c>
      <c r="V2827" s="41" t="s">
        <v>255</v>
      </c>
      <c r="W2827" s="16"/>
      <c r="X2827" s="43" t="str">
        <f>IF((OR((AND('[1]PWS Information'!$E$10="CWS",T2827="Single Family Residence",P2827="Lead")),
(AND('[1]PWS Information'!$E$10="CWS",T2827="Multiple Family Residence",'[1]PWS Information'!$E$11="Yes",P2827="Lead")),
(AND('[1]PWS Information'!$E$10="NTNC",P2827="Lead")))),"Tier 1",
IF((OR((AND('[1]PWS Information'!$E$10="CWS",T2827="Multiple Family Residence",'[1]PWS Information'!$E$11="No",P2827="Lead")),
(AND('[1]PWS Information'!$E$10="CWS",T2827="Other",P2827="Lead")),
(AND(T2827="",P2827="Lead")),
(AND('[1]PWS Information'!$E$10="CWS",T2827="Building",P2827="Lead")))),"Tier 2",
IF((OR((AND('[1]PWS Information'!$E$10="CWS",T2827="Single Family Residence",P2827="Galvanized Requiring Replacement")),
(AND('[1]PWS Information'!$E$10="CWS",T2827="Single Family Residence",P2827="Galvanized Requiring Replacement",Q2827="Yes")),
(AND('[1]PWS Information'!$E$10="NTNC",T2827="Single Family Residence",P2827="Galvanized Requiring Replacement")),
(AND('[1]PWS Information'!$E$10="NTNC",T2827="Single Family Residence",Q2827="Yes")))),"Tier 3",
IF((OR((AND('[1]PWS Information'!$E$10="CWS",T2827="Single Family Residence",R2827="Yes",P2827="Non-Lead", I2827="Non-Lead - Copper",K2827="Before 1989")),
(AND('[1]PWS Information'!$E$10="CWS",T2827="Single Family Residence",R2827="Yes",P2827="Non-Lead", M2827="Non-Lead - Copper",N2827="Before 1989")))),"Tier 4",
IF((OR((AND('[1]PWS Information'!$E$10="NTNC",P2827="Non-Lead")),
(AND('[1]PWS Information'!$E$10="CWS",P2827="Non-Lead",R2827="")),
(AND('[1]PWS Information'!$E$10="CWS",P2827="Non-Lead",R2827="No")),
(AND('[1]PWS Information'!$E$10="CWS",P2827="Non-Lead",R2827="Don't Know")),
(AND('[1]PWS Information'!$E$10="CWS",P2827="Non-Lead", I2827="Non-Lead - Copper", R2827="Yes", K2827="Between 1989 and 2014")),
(AND('[1]PWS Information'!$E$10="CWS",P2827="Non-Lead", I2827="Non-Lead - Copper", R2827="Yes", K2827="After 2014")),
(AND('[1]PWS Information'!$E$10="CWS",P2827="Non-Lead", I2827="Non-Lead - Copper", R2827="Yes", K2827="Unknown")),
(AND('[1]PWS Information'!$E$10="CWS",P2827="Non-Lead", M2827="Non-Lead - Copper", R2827="Yes", N2827="Between 1989 and 2014")),
(AND('[1]PWS Information'!$E$10="CWS",P2827="Non-Lead", M2827="Non-Lead - Copper", R2827="Yes", N2827="After 2014")),
(AND('[1]PWS Information'!$E$10="CWS",P2827="Non-Lead", M2827="Non-Lead - Copper", R2827="Yes", N2827="Unknown")),
(AND('[1]PWS Information'!$E$10="CWS",P2827="Unknown")),
(AND('[1]PWS Information'!$E$10="NTNC",P2827="Unknown")),
(AND('[1]PWS Information'!$E$10="CWS",T2827="Multiple Family Residence",P2827="Galvanized Requiring Replacement")),
(AND('[1]PWS Information'!$E$10="CWS",P2827="Galvanized Requiring Replacement")),
(AND('[1]PWS Information'!$E$10="NTNC",T2827="Multiple Family Residence",P2827="Galvanized Requiring Replacement")))),"Tier 5",
"")))))</f>
        <v>Tier 5</v>
      </c>
      <c r="Y2827" s="24"/>
      <c r="Z2827" s="24"/>
    </row>
    <row r="2828" spans="1:26" x14ac:dyDescent="0.25">
      <c r="A2828" s="17">
        <v>2825</v>
      </c>
      <c r="B2828" s="17">
        <v>117</v>
      </c>
      <c r="C2828" s="18" t="s">
        <v>185</v>
      </c>
      <c r="D2828" s="18" t="s">
        <v>188</v>
      </c>
      <c r="E2828" s="18">
        <v>79549</v>
      </c>
      <c r="F2828" s="17"/>
      <c r="G2828" s="17"/>
      <c r="H2828" s="17"/>
      <c r="I2828" s="21" t="s">
        <v>218</v>
      </c>
      <c r="J2828" s="22" t="s">
        <v>254</v>
      </c>
      <c r="K2828" s="22" t="s">
        <v>255</v>
      </c>
      <c r="L2828" s="22" t="s">
        <v>256</v>
      </c>
      <c r="M2828" s="21" t="s">
        <v>218</v>
      </c>
      <c r="N2828" s="37"/>
      <c r="O2828" s="22" t="s">
        <v>256</v>
      </c>
      <c r="P2828" s="31" t="str">
        <f t="shared" si="44"/>
        <v>Non-Lead</v>
      </c>
      <c r="Q2828" s="40" t="s">
        <v>254</v>
      </c>
      <c r="R2828" s="40" t="s">
        <v>254</v>
      </c>
      <c r="S2828" s="24"/>
      <c r="T2828" s="16"/>
      <c r="U2828" s="41" t="s">
        <v>255</v>
      </c>
      <c r="V2828" s="41" t="s">
        <v>255</v>
      </c>
      <c r="W2828" s="16"/>
      <c r="X2828" s="43" t="str">
        <f>IF((OR((AND('[1]PWS Information'!$E$10="CWS",T2828="Single Family Residence",P2828="Lead")),
(AND('[1]PWS Information'!$E$10="CWS",T2828="Multiple Family Residence",'[1]PWS Information'!$E$11="Yes",P2828="Lead")),
(AND('[1]PWS Information'!$E$10="NTNC",P2828="Lead")))),"Tier 1",
IF((OR((AND('[1]PWS Information'!$E$10="CWS",T2828="Multiple Family Residence",'[1]PWS Information'!$E$11="No",P2828="Lead")),
(AND('[1]PWS Information'!$E$10="CWS",T2828="Other",P2828="Lead")),
(AND(T2828="",P2828="Lead")),
(AND('[1]PWS Information'!$E$10="CWS",T2828="Building",P2828="Lead")))),"Tier 2",
IF((OR((AND('[1]PWS Information'!$E$10="CWS",T2828="Single Family Residence",P2828="Galvanized Requiring Replacement")),
(AND('[1]PWS Information'!$E$10="CWS",T2828="Single Family Residence",P2828="Galvanized Requiring Replacement",Q2828="Yes")),
(AND('[1]PWS Information'!$E$10="NTNC",T2828="Single Family Residence",P2828="Galvanized Requiring Replacement")),
(AND('[1]PWS Information'!$E$10="NTNC",T2828="Single Family Residence",Q2828="Yes")))),"Tier 3",
IF((OR((AND('[1]PWS Information'!$E$10="CWS",T2828="Single Family Residence",R2828="Yes",P2828="Non-Lead", I2828="Non-Lead - Copper",K2828="Before 1989")),
(AND('[1]PWS Information'!$E$10="CWS",T2828="Single Family Residence",R2828="Yes",P2828="Non-Lead", M2828="Non-Lead - Copper",N2828="Before 1989")))),"Tier 4",
IF((OR((AND('[1]PWS Information'!$E$10="NTNC",P2828="Non-Lead")),
(AND('[1]PWS Information'!$E$10="CWS",P2828="Non-Lead",R2828="")),
(AND('[1]PWS Information'!$E$10="CWS",P2828="Non-Lead",R2828="No")),
(AND('[1]PWS Information'!$E$10="CWS",P2828="Non-Lead",R2828="Don't Know")),
(AND('[1]PWS Information'!$E$10="CWS",P2828="Non-Lead", I2828="Non-Lead - Copper", R2828="Yes", K2828="Between 1989 and 2014")),
(AND('[1]PWS Information'!$E$10="CWS",P2828="Non-Lead", I2828="Non-Lead - Copper", R2828="Yes", K2828="After 2014")),
(AND('[1]PWS Information'!$E$10="CWS",P2828="Non-Lead", I2828="Non-Lead - Copper", R2828="Yes", K2828="Unknown")),
(AND('[1]PWS Information'!$E$10="CWS",P2828="Non-Lead", M2828="Non-Lead - Copper", R2828="Yes", N2828="Between 1989 and 2014")),
(AND('[1]PWS Information'!$E$10="CWS",P2828="Non-Lead", M2828="Non-Lead - Copper", R2828="Yes", N2828="After 2014")),
(AND('[1]PWS Information'!$E$10="CWS",P2828="Non-Lead", M2828="Non-Lead - Copper", R2828="Yes", N2828="Unknown")),
(AND('[1]PWS Information'!$E$10="CWS",P2828="Unknown")),
(AND('[1]PWS Information'!$E$10="NTNC",P2828="Unknown")),
(AND('[1]PWS Information'!$E$10="CWS",T2828="Multiple Family Residence",P2828="Galvanized Requiring Replacement")),
(AND('[1]PWS Information'!$E$10="CWS",P2828="Galvanized Requiring Replacement")),
(AND('[1]PWS Information'!$E$10="NTNC",T2828="Multiple Family Residence",P2828="Galvanized Requiring Replacement")))),"Tier 5",
"")))))</f>
        <v>Tier 5</v>
      </c>
      <c r="Y2828" s="24"/>
      <c r="Z2828" s="24"/>
    </row>
    <row r="2829" spans="1:26" x14ac:dyDescent="0.25">
      <c r="A2829" s="17">
        <v>2826</v>
      </c>
      <c r="B2829" s="17">
        <v>140</v>
      </c>
      <c r="C2829" s="18" t="s">
        <v>185</v>
      </c>
      <c r="D2829" s="18" t="s">
        <v>188</v>
      </c>
      <c r="E2829" s="18">
        <v>79549</v>
      </c>
      <c r="F2829" s="17"/>
      <c r="G2829" s="17"/>
      <c r="H2829" s="17"/>
      <c r="I2829" s="21" t="s">
        <v>218</v>
      </c>
      <c r="J2829" s="22" t="s">
        <v>254</v>
      </c>
      <c r="K2829" s="22" t="s">
        <v>255</v>
      </c>
      <c r="L2829" s="22" t="s">
        <v>256</v>
      </c>
      <c r="M2829" s="21" t="s">
        <v>218</v>
      </c>
      <c r="N2829" s="19"/>
      <c r="O2829" s="22" t="s">
        <v>256</v>
      </c>
      <c r="P2829" s="31" t="str">
        <f t="shared" si="44"/>
        <v>Non-Lead</v>
      </c>
      <c r="Q2829" s="40" t="s">
        <v>254</v>
      </c>
      <c r="R2829" s="40" t="s">
        <v>254</v>
      </c>
      <c r="S2829" s="24"/>
      <c r="T2829" s="16"/>
      <c r="U2829" s="41" t="s">
        <v>255</v>
      </c>
      <c r="V2829" s="41" t="s">
        <v>255</v>
      </c>
      <c r="W2829" s="16"/>
      <c r="X2829" s="43" t="str">
        <f>IF((OR((AND('[1]PWS Information'!$E$10="CWS",T2829="Single Family Residence",P2829="Lead")),
(AND('[1]PWS Information'!$E$10="CWS",T2829="Multiple Family Residence",'[1]PWS Information'!$E$11="Yes",P2829="Lead")),
(AND('[1]PWS Information'!$E$10="NTNC",P2829="Lead")))),"Tier 1",
IF((OR((AND('[1]PWS Information'!$E$10="CWS",T2829="Multiple Family Residence",'[1]PWS Information'!$E$11="No",P2829="Lead")),
(AND('[1]PWS Information'!$E$10="CWS",T2829="Other",P2829="Lead")),
(AND(T2829="",P2829="Lead")),
(AND('[1]PWS Information'!$E$10="CWS",T2829="Building",P2829="Lead")))),"Tier 2",
IF((OR((AND('[1]PWS Information'!$E$10="CWS",T2829="Single Family Residence",P2829="Galvanized Requiring Replacement")),
(AND('[1]PWS Information'!$E$10="CWS",T2829="Single Family Residence",P2829="Galvanized Requiring Replacement",Q2829="Yes")),
(AND('[1]PWS Information'!$E$10="NTNC",T2829="Single Family Residence",P2829="Galvanized Requiring Replacement")),
(AND('[1]PWS Information'!$E$10="NTNC",T2829="Single Family Residence",Q2829="Yes")))),"Tier 3",
IF((OR((AND('[1]PWS Information'!$E$10="CWS",T2829="Single Family Residence",R2829="Yes",P2829="Non-Lead", I2829="Non-Lead - Copper",K2829="Before 1989")),
(AND('[1]PWS Information'!$E$10="CWS",T2829="Single Family Residence",R2829="Yes",P2829="Non-Lead", M2829="Non-Lead - Copper",N2829="Before 1989")))),"Tier 4",
IF((OR((AND('[1]PWS Information'!$E$10="NTNC",P2829="Non-Lead")),
(AND('[1]PWS Information'!$E$10="CWS",P2829="Non-Lead",R2829="")),
(AND('[1]PWS Information'!$E$10="CWS",P2829="Non-Lead",R2829="No")),
(AND('[1]PWS Information'!$E$10="CWS",P2829="Non-Lead",R2829="Don't Know")),
(AND('[1]PWS Information'!$E$10="CWS",P2829="Non-Lead", I2829="Non-Lead - Copper", R2829="Yes", K2829="Between 1989 and 2014")),
(AND('[1]PWS Information'!$E$10="CWS",P2829="Non-Lead", I2829="Non-Lead - Copper", R2829="Yes", K2829="After 2014")),
(AND('[1]PWS Information'!$E$10="CWS",P2829="Non-Lead", I2829="Non-Lead - Copper", R2829="Yes", K2829="Unknown")),
(AND('[1]PWS Information'!$E$10="CWS",P2829="Non-Lead", M2829="Non-Lead - Copper", R2829="Yes", N2829="Between 1989 and 2014")),
(AND('[1]PWS Information'!$E$10="CWS",P2829="Non-Lead", M2829="Non-Lead - Copper", R2829="Yes", N2829="After 2014")),
(AND('[1]PWS Information'!$E$10="CWS",P2829="Non-Lead", M2829="Non-Lead - Copper", R2829="Yes", N2829="Unknown")),
(AND('[1]PWS Information'!$E$10="CWS",P2829="Unknown")),
(AND('[1]PWS Information'!$E$10="NTNC",P2829="Unknown")),
(AND('[1]PWS Information'!$E$10="CWS",T2829="Multiple Family Residence",P2829="Galvanized Requiring Replacement")),
(AND('[1]PWS Information'!$E$10="CWS",P2829="Galvanized Requiring Replacement")),
(AND('[1]PWS Information'!$E$10="NTNC",T2829="Multiple Family Residence",P2829="Galvanized Requiring Replacement")))),"Tier 5",
"")))))</f>
        <v>Tier 5</v>
      </c>
      <c r="Y2829" s="24"/>
      <c r="Z2829" s="24"/>
    </row>
    <row r="2830" spans="1:26" x14ac:dyDescent="0.25">
      <c r="A2830" s="17">
        <v>2827</v>
      </c>
      <c r="B2830" s="18">
        <v>141</v>
      </c>
      <c r="C2830" s="18" t="s">
        <v>185</v>
      </c>
      <c r="D2830" s="18" t="s">
        <v>188</v>
      </c>
      <c r="E2830" s="18">
        <v>79549</v>
      </c>
      <c r="F2830" s="18"/>
      <c r="G2830" s="18"/>
      <c r="H2830" s="18"/>
      <c r="I2830" s="21" t="s">
        <v>218</v>
      </c>
      <c r="J2830" s="22" t="s">
        <v>254</v>
      </c>
      <c r="K2830" s="22" t="s">
        <v>255</v>
      </c>
      <c r="L2830" s="22" t="s">
        <v>256</v>
      </c>
      <c r="M2830" s="21" t="s">
        <v>218</v>
      </c>
      <c r="N2830" s="19"/>
      <c r="O2830" s="22" t="s">
        <v>256</v>
      </c>
      <c r="P2830" s="31" t="str">
        <f t="shared" si="44"/>
        <v>Non-Lead</v>
      </c>
      <c r="Q2830" s="40" t="s">
        <v>254</v>
      </c>
      <c r="R2830" s="40" t="s">
        <v>254</v>
      </c>
      <c r="S2830" s="24"/>
      <c r="T2830" s="16"/>
      <c r="U2830" s="41" t="s">
        <v>255</v>
      </c>
      <c r="V2830" s="41" t="s">
        <v>255</v>
      </c>
      <c r="W2830" s="16"/>
      <c r="X2830" s="43" t="str">
        <f>IF((OR((AND('[1]PWS Information'!$E$10="CWS",T2830="Single Family Residence",P2830="Lead")),
(AND('[1]PWS Information'!$E$10="CWS",T2830="Multiple Family Residence",'[1]PWS Information'!$E$11="Yes",P2830="Lead")),
(AND('[1]PWS Information'!$E$10="NTNC",P2830="Lead")))),"Tier 1",
IF((OR((AND('[1]PWS Information'!$E$10="CWS",T2830="Multiple Family Residence",'[1]PWS Information'!$E$11="No",P2830="Lead")),
(AND('[1]PWS Information'!$E$10="CWS",T2830="Other",P2830="Lead")),
(AND(T2830="",P2830="Lead")),
(AND('[1]PWS Information'!$E$10="CWS",T2830="Building",P2830="Lead")))),"Tier 2",
IF((OR((AND('[1]PWS Information'!$E$10="CWS",T2830="Single Family Residence",P2830="Galvanized Requiring Replacement")),
(AND('[1]PWS Information'!$E$10="CWS",T2830="Single Family Residence",P2830="Galvanized Requiring Replacement",Q2830="Yes")),
(AND('[1]PWS Information'!$E$10="NTNC",T2830="Single Family Residence",P2830="Galvanized Requiring Replacement")),
(AND('[1]PWS Information'!$E$10="NTNC",T2830="Single Family Residence",Q2830="Yes")))),"Tier 3",
IF((OR((AND('[1]PWS Information'!$E$10="CWS",T2830="Single Family Residence",R2830="Yes",P2830="Non-Lead", I2830="Non-Lead - Copper",K2830="Before 1989")),
(AND('[1]PWS Information'!$E$10="CWS",T2830="Single Family Residence",R2830="Yes",P2830="Non-Lead", M2830="Non-Lead - Copper",N2830="Before 1989")))),"Tier 4",
IF((OR((AND('[1]PWS Information'!$E$10="NTNC",P2830="Non-Lead")),
(AND('[1]PWS Information'!$E$10="CWS",P2830="Non-Lead",R2830="")),
(AND('[1]PWS Information'!$E$10="CWS",P2830="Non-Lead",R2830="No")),
(AND('[1]PWS Information'!$E$10="CWS",P2830="Non-Lead",R2830="Don't Know")),
(AND('[1]PWS Information'!$E$10="CWS",P2830="Non-Lead", I2830="Non-Lead - Copper", R2830="Yes", K2830="Between 1989 and 2014")),
(AND('[1]PWS Information'!$E$10="CWS",P2830="Non-Lead", I2830="Non-Lead - Copper", R2830="Yes", K2830="After 2014")),
(AND('[1]PWS Information'!$E$10="CWS",P2830="Non-Lead", I2830="Non-Lead - Copper", R2830="Yes", K2830="Unknown")),
(AND('[1]PWS Information'!$E$10="CWS",P2830="Non-Lead", M2830="Non-Lead - Copper", R2830="Yes", N2830="Between 1989 and 2014")),
(AND('[1]PWS Information'!$E$10="CWS",P2830="Non-Lead", M2830="Non-Lead - Copper", R2830="Yes", N2830="After 2014")),
(AND('[1]PWS Information'!$E$10="CWS",P2830="Non-Lead", M2830="Non-Lead - Copper", R2830="Yes", N2830="Unknown")),
(AND('[1]PWS Information'!$E$10="CWS",P2830="Unknown")),
(AND('[1]PWS Information'!$E$10="NTNC",P2830="Unknown")),
(AND('[1]PWS Information'!$E$10="CWS",T2830="Multiple Family Residence",P2830="Galvanized Requiring Replacement")),
(AND('[1]PWS Information'!$E$10="CWS",P2830="Galvanized Requiring Replacement")),
(AND('[1]PWS Information'!$E$10="NTNC",T2830="Multiple Family Residence",P2830="Galvanized Requiring Replacement")))),"Tier 5",
"")))))</f>
        <v>Tier 5</v>
      </c>
      <c r="Y2830" s="24"/>
      <c r="Z2830" s="24"/>
    </row>
    <row r="2831" spans="1:26" x14ac:dyDescent="0.25">
      <c r="A2831" s="17">
        <v>2828</v>
      </c>
      <c r="B2831" s="18">
        <v>177</v>
      </c>
      <c r="C2831" s="18" t="s">
        <v>185</v>
      </c>
      <c r="D2831" s="18" t="s">
        <v>188</v>
      </c>
      <c r="E2831" s="18">
        <v>79549</v>
      </c>
      <c r="F2831" s="18"/>
      <c r="G2831" s="18"/>
      <c r="H2831" s="18"/>
      <c r="I2831" s="25" t="s">
        <v>218</v>
      </c>
      <c r="J2831" s="22" t="s">
        <v>254</v>
      </c>
      <c r="K2831" s="22" t="s">
        <v>255</v>
      </c>
      <c r="L2831" s="22" t="s">
        <v>256</v>
      </c>
      <c r="M2831" s="25" t="s">
        <v>218</v>
      </c>
      <c r="N2831" s="19"/>
      <c r="O2831" s="22" t="s">
        <v>256</v>
      </c>
      <c r="P2831" s="31" t="str">
        <f t="shared" si="44"/>
        <v>Non-Lead</v>
      </c>
      <c r="Q2831" s="40" t="s">
        <v>254</v>
      </c>
      <c r="R2831" s="40" t="s">
        <v>254</v>
      </c>
      <c r="S2831" s="24"/>
      <c r="T2831" s="16"/>
      <c r="U2831" s="41" t="s">
        <v>255</v>
      </c>
      <c r="V2831" s="41" t="s">
        <v>255</v>
      </c>
      <c r="W2831" s="16"/>
      <c r="X2831" s="43" t="str">
        <f>IF((OR((AND('[1]PWS Information'!$E$10="CWS",T2831="Single Family Residence",P2831="Lead")),
(AND('[1]PWS Information'!$E$10="CWS",T2831="Multiple Family Residence",'[1]PWS Information'!$E$11="Yes",P2831="Lead")),
(AND('[1]PWS Information'!$E$10="NTNC",P2831="Lead")))),"Tier 1",
IF((OR((AND('[1]PWS Information'!$E$10="CWS",T2831="Multiple Family Residence",'[1]PWS Information'!$E$11="No",P2831="Lead")),
(AND('[1]PWS Information'!$E$10="CWS",T2831="Other",P2831="Lead")),
(AND(T2831="",P2831="Lead")),
(AND('[1]PWS Information'!$E$10="CWS",T2831="Building",P2831="Lead")))),"Tier 2",
IF((OR((AND('[1]PWS Information'!$E$10="CWS",T2831="Single Family Residence",P2831="Galvanized Requiring Replacement")),
(AND('[1]PWS Information'!$E$10="CWS",T2831="Single Family Residence",P2831="Galvanized Requiring Replacement",Q2831="Yes")),
(AND('[1]PWS Information'!$E$10="NTNC",T2831="Single Family Residence",P2831="Galvanized Requiring Replacement")),
(AND('[1]PWS Information'!$E$10="NTNC",T2831="Single Family Residence",Q2831="Yes")))),"Tier 3",
IF((OR((AND('[1]PWS Information'!$E$10="CWS",T2831="Single Family Residence",R2831="Yes",P2831="Non-Lead", I2831="Non-Lead - Copper",K2831="Before 1989")),
(AND('[1]PWS Information'!$E$10="CWS",T2831="Single Family Residence",R2831="Yes",P2831="Non-Lead", M2831="Non-Lead - Copper",N2831="Before 1989")))),"Tier 4",
IF((OR((AND('[1]PWS Information'!$E$10="NTNC",P2831="Non-Lead")),
(AND('[1]PWS Information'!$E$10="CWS",P2831="Non-Lead",R2831="")),
(AND('[1]PWS Information'!$E$10="CWS",P2831="Non-Lead",R2831="No")),
(AND('[1]PWS Information'!$E$10="CWS",P2831="Non-Lead",R2831="Don't Know")),
(AND('[1]PWS Information'!$E$10="CWS",P2831="Non-Lead", I2831="Non-Lead - Copper", R2831="Yes", K2831="Between 1989 and 2014")),
(AND('[1]PWS Information'!$E$10="CWS",P2831="Non-Lead", I2831="Non-Lead - Copper", R2831="Yes", K2831="After 2014")),
(AND('[1]PWS Information'!$E$10="CWS",P2831="Non-Lead", I2831="Non-Lead - Copper", R2831="Yes", K2831="Unknown")),
(AND('[1]PWS Information'!$E$10="CWS",P2831="Non-Lead", M2831="Non-Lead - Copper", R2831="Yes", N2831="Between 1989 and 2014")),
(AND('[1]PWS Information'!$E$10="CWS",P2831="Non-Lead", M2831="Non-Lead - Copper", R2831="Yes", N2831="After 2014")),
(AND('[1]PWS Information'!$E$10="CWS",P2831="Non-Lead", M2831="Non-Lead - Copper", R2831="Yes", N2831="Unknown")),
(AND('[1]PWS Information'!$E$10="CWS",P2831="Unknown")),
(AND('[1]PWS Information'!$E$10="NTNC",P2831="Unknown")),
(AND('[1]PWS Information'!$E$10="CWS",T2831="Multiple Family Residence",P2831="Galvanized Requiring Replacement")),
(AND('[1]PWS Information'!$E$10="CWS",P2831="Galvanized Requiring Replacement")),
(AND('[1]PWS Information'!$E$10="NTNC",T2831="Multiple Family Residence",P2831="Galvanized Requiring Replacement")))),"Tier 5",
"")))))</f>
        <v>Tier 5</v>
      </c>
      <c r="Y2831" s="24"/>
      <c r="Z2831" s="24"/>
    </row>
    <row r="2832" spans="1:26" x14ac:dyDescent="0.25">
      <c r="A2832" s="17">
        <v>2829</v>
      </c>
      <c r="B2832" s="17">
        <v>200</v>
      </c>
      <c r="C2832" s="18" t="s">
        <v>185</v>
      </c>
      <c r="D2832" s="18" t="s">
        <v>188</v>
      </c>
      <c r="E2832" s="18">
        <v>79549</v>
      </c>
      <c r="F2832" s="17"/>
      <c r="G2832" s="17"/>
      <c r="H2832" s="17"/>
      <c r="I2832" s="21" t="s">
        <v>218</v>
      </c>
      <c r="J2832" s="22" t="s">
        <v>254</v>
      </c>
      <c r="K2832" s="22" t="s">
        <v>255</v>
      </c>
      <c r="L2832" s="22" t="s">
        <v>256</v>
      </c>
      <c r="M2832" s="21" t="s">
        <v>218</v>
      </c>
      <c r="N2832" s="19"/>
      <c r="O2832" s="22" t="s">
        <v>256</v>
      </c>
      <c r="P2832" s="31" t="str">
        <f t="shared" si="44"/>
        <v>Non-Lead</v>
      </c>
      <c r="Q2832" s="40" t="s">
        <v>254</v>
      </c>
      <c r="R2832" s="40" t="s">
        <v>254</v>
      </c>
      <c r="S2832" s="24"/>
      <c r="T2832" s="16"/>
      <c r="U2832" s="41" t="s">
        <v>255</v>
      </c>
      <c r="V2832" s="41" t="s">
        <v>255</v>
      </c>
      <c r="W2832" s="16"/>
      <c r="X2832" s="43" t="str">
        <f>IF((OR((AND('[1]PWS Information'!$E$10="CWS",T2832="Single Family Residence",P2832="Lead")),
(AND('[1]PWS Information'!$E$10="CWS",T2832="Multiple Family Residence",'[1]PWS Information'!$E$11="Yes",P2832="Lead")),
(AND('[1]PWS Information'!$E$10="NTNC",P2832="Lead")))),"Tier 1",
IF((OR((AND('[1]PWS Information'!$E$10="CWS",T2832="Multiple Family Residence",'[1]PWS Information'!$E$11="No",P2832="Lead")),
(AND('[1]PWS Information'!$E$10="CWS",T2832="Other",P2832="Lead")),
(AND(T2832="",P2832="Lead")),
(AND('[1]PWS Information'!$E$10="CWS",T2832="Building",P2832="Lead")))),"Tier 2",
IF((OR((AND('[1]PWS Information'!$E$10="CWS",T2832="Single Family Residence",P2832="Galvanized Requiring Replacement")),
(AND('[1]PWS Information'!$E$10="CWS",T2832="Single Family Residence",P2832="Galvanized Requiring Replacement",Q2832="Yes")),
(AND('[1]PWS Information'!$E$10="NTNC",T2832="Single Family Residence",P2832="Galvanized Requiring Replacement")),
(AND('[1]PWS Information'!$E$10="NTNC",T2832="Single Family Residence",Q2832="Yes")))),"Tier 3",
IF((OR((AND('[1]PWS Information'!$E$10="CWS",T2832="Single Family Residence",R2832="Yes",P2832="Non-Lead", I2832="Non-Lead - Copper",K2832="Before 1989")),
(AND('[1]PWS Information'!$E$10="CWS",T2832="Single Family Residence",R2832="Yes",P2832="Non-Lead", M2832="Non-Lead - Copper",N2832="Before 1989")))),"Tier 4",
IF((OR((AND('[1]PWS Information'!$E$10="NTNC",P2832="Non-Lead")),
(AND('[1]PWS Information'!$E$10="CWS",P2832="Non-Lead",R2832="")),
(AND('[1]PWS Information'!$E$10="CWS",P2832="Non-Lead",R2832="No")),
(AND('[1]PWS Information'!$E$10="CWS",P2832="Non-Lead",R2832="Don't Know")),
(AND('[1]PWS Information'!$E$10="CWS",P2832="Non-Lead", I2832="Non-Lead - Copper", R2832="Yes", K2832="Between 1989 and 2014")),
(AND('[1]PWS Information'!$E$10="CWS",P2832="Non-Lead", I2832="Non-Lead - Copper", R2832="Yes", K2832="After 2014")),
(AND('[1]PWS Information'!$E$10="CWS",P2832="Non-Lead", I2832="Non-Lead - Copper", R2832="Yes", K2832="Unknown")),
(AND('[1]PWS Information'!$E$10="CWS",P2832="Non-Lead", M2832="Non-Lead - Copper", R2832="Yes", N2832="Between 1989 and 2014")),
(AND('[1]PWS Information'!$E$10="CWS",P2832="Non-Lead", M2832="Non-Lead - Copper", R2832="Yes", N2832="After 2014")),
(AND('[1]PWS Information'!$E$10="CWS",P2832="Non-Lead", M2832="Non-Lead - Copper", R2832="Yes", N2832="Unknown")),
(AND('[1]PWS Information'!$E$10="CWS",P2832="Unknown")),
(AND('[1]PWS Information'!$E$10="NTNC",P2832="Unknown")),
(AND('[1]PWS Information'!$E$10="CWS",T2832="Multiple Family Residence",P2832="Galvanized Requiring Replacement")),
(AND('[1]PWS Information'!$E$10="CWS",P2832="Galvanized Requiring Replacement")),
(AND('[1]PWS Information'!$E$10="NTNC",T2832="Multiple Family Residence",P2832="Galvanized Requiring Replacement")))),"Tier 5",
"")))))</f>
        <v>Tier 5</v>
      </c>
      <c r="Y2832" s="24"/>
      <c r="Z2832" s="24"/>
    </row>
    <row r="2833" spans="1:26" x14ac:dyDescent="0.25">
      <c r="A2833" s="17">
        <v>2830</v>
      </c>
      <c r="B2833" s="18">
        <v>205</v>
      </c>
      <c r="C2833" s="18" t="s">
        <v>185</v>
      </c>
      <c r="D2833" s="18" t="s">
        <v>188</v>
      </c>
      <c r="E2833" s="18">
        <v>79549</v>
      </c>
      <c r="F2833" s="18"/>
      <c r="G2833" s="18"/>
      <c r="H2833" s="18"/>
      <c r="I2833" s="21" t="s">
        <v>218</v>
      </c>
      <c r="J2833" s="22" t="s">
        <v>254</v>
      </c>
      <c r="K2833" s="22" t="s">
        <v>255</v>
      </c>
      <c r="L2833" s="22" t="s">
        <v>256</v>
      </c>
      <c r="M2833" s="21" t="s">
        <v>218</v>
      </c>
      <c r="N2833" s="19"/>
      <c r="O2833" s="22" t="s">
        <v>256</v>
      </c>
      <c r="P2833" s="31" t="str">
        <f t="shared" si="44"/>
        <v>Non-Lead</v>
      </c>
      <c r="Q2833" s="40" t="s">
        <v>254</v>
      </c>
      <c r="R2833" s="40" t="s">
        <v>254</v>
      </c>
      <c r="S2833" s="24"/>
      <c r="T2833" s="16"/>
      <c r="U2833" s="41" t="s">
        <v>255</v>
      </c>
      <c r="V2833" s="41" t="s">
        <v>255</v>
      </c>
      <c r="W2833" s="16"/>
      <c r="X2833" s="43" t="str">
        <f>IF((OR((AND('[1]PWS Information'!$E$10="CWS",T2833="Single Family Residence",P2833="Lead")),
(AND('[1]PWS Information'!$E$10="CWS",T2833="Multiple Family Residence",'[1]PWS Information'!$E$11="Yes",P2833="Lead")),
(AND('[1]PWS Information'!$E$10="NTNC",P2833="Lead")))),"Tier 1",
IF((OR((AND('[1]PWS Information'!$E$10="CWS",T2833="Multiple Family Residence",'[1]PWS Information'!$E$11="No",P2833="Lead")),
(AND('[1]PWS Information'!$E$10="CWS",T2833="Other",P2833="Lead")),
(AND(T2833="",P2833="Lead")),
(AND('[1]PWS Information'!$E$10="CWS",T2833="Building",P2833="Lead")))),"Tier 2",
IF((OR((AND('[1]PWS Information'!$E$10="CWS",T2833="Single Family Residence",P2833="Galvanized Requiring Replacement")),
(AND('[1]PWS Information'!$E$10="CWS",T2833="Single Family Residence",P2833="Galvanized Requiring Replacement",Q2833="Yes")),
(AND('[1]PWS Information'!$E$10="NTNC",T2833="Single Family Residence",P2833="Galvanized Requiring Replacement")),
(AND('[1]PWS Information'!$E$10="NTNC",T2833="Single Family Residence",Q2833="Yes")))),"Tier 3",
IF((OR((AND('[1]PWS Information'!$E$10="CWS",T2833="Single Family Residence",R2833="Yes",P2833="Non-Lead", I2833="Non-Lead - Copper",K2833="Before 1989")),
(AND('[1]PWS Information'!$E$10="CWS",T2833="Single Family Residence",R2833="Yes",P2833="Non-Lead", M2833="Non-Lead - Copper",N2833="Before 1989")))),"Tier 4",
IF((OR((AND('[1]PWS Information'!$E$10="NTNC",P2833="Non-Lead")),
(AND('[1]PWS Information'!$E$10="CWS",P2833="Non-Lead",R2833="")),
(AND('[1]PWS Information'!$E$10="CWS",P2833="Non-Lead",R2833="No")),
(AND('[1]PWS Information'!$E$10="CWS",P2833="Non-Lead",R2833="Don't Know")),
(AND('[1]PWS Information'!$E$10="CWS",P2833="Non-Lead", I2833="Non-Lead - Copper", R2833="Yes", K2833="Between 1989 and 2014")),
(AND('[1]PWS Information'!$E$10="CWS",P2833="Non-Lead", I2833="Non-Lead - Copper", R2833="Yes", K2833="After 2014")),
(AND('[1]PWS Information'!$E$10="CWS",P2833="Non-Lead", I2833="Non-Lead - Copper", R2833="Yes", K2833="Unknown")),
(AND('[1]PWS Information'!$E$10="CWS",P2833="Non-Lead", M2833="Non-Lead - Copper", R2833="Yes", N2833="Between 1989 and 2014")),
(AND('[1]PWS Information'!$E$10="CWS",P2833="Non-Lead", M2833="Non-Lead - Copper", R2833="Yes", N2833="After 2014")),
(AND('[1]PWS Information'!$E$10="CWS",P2833="Non-Lead", M2833="Non-Lead - Copper", R2833="Yes", N2833="Unknown")),
(AND('[1]PWS Information'!$E$10="CWS",P2833="Unknown")),
(AND('[1]PWS Information'!$E$10="NTNC",P2833="Unknown")),
(AND('[1]PWS Information'!$E$10="CWS",T2833="Multiple Family Residence",P2833="Galvanized Requiring Replacement")),
(AND('[1]PWS Information'!$E$10="CWS",P2833="Galvanized Requiring Replacement")),
(AND('[1]PWS Information'!$E$10="NTNC",T2833="Multiple Family Residence",P2833="Galvanized Requiring Replacement")))),"Tier 5",
"")))))</f>
        <v>Tier 5</v>
      </c>
      <c r="Y2833" s="24"/>
      <c r="Z2833" s="24"/>
    </row>
    <row r="2834" spans="1:26" x14ac:dyDescent="0.25">
      <c r="A2834" s="17">
        <v>2831</v>
      </c>
      <c r="B2834" s="17">
        <v>225</v>
      </c>
      <c r="C2834" s="18" t="s">
        <v>185</v>
      </c>
      <c r="D2834" s="18" t="s">
        <v>188</v>
      </c>
      <c r="E2834" s="18">
        <v>79549</v>
      </c>
      <c r="F2834" s="17"/>
      <c r="G2834" s="17"/>
      <c r="H2834" s="17"/>
      <c r="I2834" s="21" t="s">
        <v>218</v>
      </c>
      <c r="J2834" s="22" t="s">
        <v>254</v>
      </c>
      <c r="K2834" s="22" t="s">
        <v>255</v>
      </c>
      <c r="L2834" s="22" t="s">
        <v>256</v>
      </c>
      <c r="M2834" s="21" t="s">
        <v>218</v>
      </c>
      <c r="N2834" s="19"/>
      <c r="O2834" s="22" t="s">
        <v>256</v>
      </c>
      <c r="P2834" s="31" t="str">
        <f t="shared" si="44"/>
        <v>Non-Lead</v>
      </c>
      <c r="Q2834" s="40" t="s">
        <v>254</v>
      </c>
      <c r="R2834" s="40" t="s">
        <v>254</v>
      </c>
      <c r="S2834" s="24"/>
      <c r="T2834" s="16"/>
      <c r="U2834" s="41" t="s">
        <v>255</v>
      </c>
      <c r="V2834" s="41" t="s">
        <v>255</v>
      </c>
      <c r="W2834" s="16"/>
      <c r="X2834" s="43" t="str">
        <f>IF((OR((AND('[1]PWS Information'!$E$10="CWS",T2834="Single Family Residence",P2834="Lead")),
(AND('[1]PWS Information'!$E$10="CWS",T2834="Multiple Family Residence",'[1]PWS Information'!$E$11="Yes",P2834="Lead")),
(AND('[1]PWS Information'!$E$10="NTNC",P2834="Lead")))),"Tier 1",
IF((OR((AND('[1]PWS Information'!$E$10="CWS",T2834="Multiple Family Residence",'[1]PWS Information'!$E$11="No",P2834="Lead")),
(AND('[1]PWS Information'!$E$10="CWS",T2834="Other",P2834="Lead")),
(AND(T2834="",P2834="Lead")),
(AND('[1]PWS Information'!$E$10="CWS",T2834="Building",P2834="Lead")))),"Tier 2",
IF((OR((AND('[1]PWS Information'!$E$10="CWS",T2834="Single Family Residence",P2834="Galvanized Requiring Replacement")),
(AND('[1]PWS Information'!$E$10="CWS",T2834="Single Family Residence",P2834="Galvanized Requiring Replacement",Q2834="Yes")),
(AND('[1]PWS Information'!$E$10="NTNC",T2834="Single Family Residence",P2834="Galvanized Requiring Replacement")),
(AND('[1]PWS Information'!$E$10="NTNC",T2834="Single Family Residence",Q2834="Yes")))),"Tier 3",
IF((OR((AND('[1]PWS Information'!$E$10="CWS",T2834="Single Family Residence",R2834="Yes",P2834="Non-Lead", I2834="Non-Lead - Copper",K2834="Before 1989")),
(AND('[1]PWS Information'!$E$10="CWS",T2834="Single Family Residence",R2834="Yes",P2834="Non-Lead", M2834="Non-Lead - Copper",N2834="Before 1989")))),"Tier 4",
IF((OR((AND('[1]PWS Information'!$E$10="NTNC",P2834="Non-Lead")),
(AND('[1]PWS Information'!$E$10="CWS",P2834="Non-Lead",R2834="")),
(AND('[1]PWS Information'!$E$10="CWS",P2834="Non-Lead",R2834="No")),
(AND('[1]PWS Information'!$E$10="CWS",P2834="Non-Lead",R2834="Don't Know")),
(AND('[1]PWS Information'!$E$10="CWS",P2834="Non-Lead", I2834="Non-Lead - Copper", R2834="Yes", K2834="Between 1989 and 2014")),
(AND('[1]PWS Information'!$E$10="CWS",P2834="Non-Lead", I2834="Non-Lead - Copper", R2834="Yes", K2834="After 2014")),
(AND('[1]PWS Information'!$E$10="CWS",P2834="Non-Lead", I2834="Non-Lead - Copper", R2834="Yes", K2834="Unknown")),
(AND('[1]PWS Information'!$E$10="CWS",P2834="Non-Lead", M2834="Non-Lead - Copper", R2834="Yes", N2834="Between 1989 and 2014")),
(AND('[1]PWS Information'!$E$10="CWS",P2834="Non-Lead", M2834="Non-Lead - Copper", R2834="Yes", N2834="After 2014")),
(AND('[1]PWS Information'!$E$10="CWS",P2834="Non-Lead", M2834="Non-Lead - Copper", R2834="Yes", N2834="Unknown")),
(AND('[1]PWS Information'!$E$10="CWS",P2834="Unknown")),
(AND('[1]PWS Information'!$E$10="NTNC",P2834="Unknown")),
(AND('[1]PWS Information'!$E$10="CWS",T2834="Multiple Family Residence",P2834="Galvanized Requiring Replacement")),
(AND('[1]PWS Information'!$E$10="CWS",P2834="Galvanized Requiring Replacement")),
(AND('[1]PWS Information'!$E$10="NTNC",T2834="Multiple Family Residence",P2834="Galvanized Requiring Replacement")))),"Tier 5",
"")))))</f>
        <v>Tier 5</v>
      </c>
      <c r="Y2834" s="24"/>
      <c r="Z2834" s="24"/>
    </row>
    <row r="2835" spans="1:26" x14ac:dyDescent="0.25">
      <c r="A2835" s="17">
        <v>2832</v>
      </c>
      <c r="B2835" s="18">
        <v>237</v>
      </c>
      <c r="C2835" s="18" t="s">
        <v>185</v>
      </c>
      <c r="D2835" s="18" t="s">
        <v>188</v>
      </c>
      <c r="E2835" s="18">
        <v>79549</v>
      </c>
      <c r="F2835" s="18"/>
      <c r="G2835" s="18"/>
      <c r="H2835" s="18"/>
      <c r="I2835" s="21" t="s">
        <v>218</v>
      </c>
      <c r="J2835" s="22" t="s">
        <v>254</v>
      </c>
      <c r="K2835" s="22" t="s">
        <v>255</v>
      </c>
      <c r="L2835" s="22" t="s">
        <v>256</v>
      </c>
      <c r="M2835" s="21" t="s">
        <v>218</v>
      </c>
      <c r="N2835" s="19"/>
      <c r="O2835" s="22" t="s">
        <v>256</v>
      </c>
      <c r="P2835" s="31" t="str">
        <f t="shared" si="44"/>
        <v>Non-Lead</v>
      </c>
      <c r="Q2835" s="40" t="s">
        <v>254</v>
      </c>
      <c r="R2835" s="40" t="s">
        <v>254</v>
      </c>
      <c r="S2835" s="24"/>
      <c r="T2835" s="16"/>
      <c r="U2835" s="41" t="s">
        <v>255</v>
      </c>
      <c r="V2835" s="41" t="s">
        <v>255</v>
      </c>
      <c r="W2835" s="16"/>
      <c r="X2835" s="43" t="str">
        <f>IF((OR((AND('[1]PWS Information'!$E$10="CWS",T2835="Single Family Residence",P2835="Lead")),
(AND('[1]PWS Information'!$E$10="CWS",T2835="Multiple Family Residence",'[1]PWS Information'!$E$11="Yes",P2835="Lead")),
(AND('[1]PWS Information'!$E$10="NTNC",P2835="Lead")))),"Tier 1",
IF((OR((AND('[1]PWS Information'!$E$10="CWS",T2835="Multiple Family Residence",'[1]PWS Information'!$E$11="No",P2835="Lead")),
(AND('[1]PWS Information'!$E$10="CWS",T2835="Other",P2835="Lead")),
(AND(T2835="",P2835="Lead")),
(AND('[1]PWS Information'!$E$10="CWS",T2835="Building",P2835="Lead")))),"Tier 2",
IF((OR((AND('[1]PWS Information'!$E$10="CWS",T2835="Single Family Residence",P2835="Galvanized Requiring Replacement")),
(AND('[1]PWS Information'!$E$10="CWS",T2835="Single Family Residence",P2835="Galvanized Requiring Replacement",Q2835="Yes")),
(AND('[1]PWS Information'!$E$10="NTNC",T2835="Single Family Residence",P2835="Galvanized Requiring Replacement")),
(AND('[1]PWS Information'!$E$10="NTNC",T2835="Single Family Residence",Q2835="Yes")))),"Tier 3",
IF((OR((AND('[1]PWS Information'!$E$10="CWS",T2835="Single Family Residence",R2835="Yes",P2835="Non-Lead", I2835="Non-Lead - Copper",K2835="Before 1989")),
(AND('[1]PWS Information'!$E$10="CWS",T2835="Single Family Residence",R2835="Yes",P2835="Non-Lead", M2835="Non-Lead - Copper",N2835="Before 1989")))),"Tier 4",
IF((OR((AND('[1]PWS Information'!$E$10="NTNC",P2835="Non-Lead")),
(AND('[1]PWS Information'!$E$10="CWS",P2835="Non-Lead",R2835="")),
(AND('[1]PWS Information'!$E$10="CWS",P2835="Non-Lead",R2835="No")),
(AND('[1]PWS Information'!$E$10="CWS",P2835="Non-Lead",R2835="Don't Know")),
(AND('[1]PWS Information'!$E$10="CWS",P2835="Non-Lead", I2835="Non-Lead - Copper", R2835="Yes", K2835="Between 1989 and 2014")),
(AND('[1]PWS Information'!$E$10="CWS",P2835="Non-Lead", I2835="Non-Lead - Copper", R2835="Yes", K2835="After 2014")),
(AND('[1]PWS Information'!$E$10="CWS",P2835="Non-Lead", I2835="Non-Lead - Copper", R2835="Yes", K2835="Unknown")),
(AND('[1]PWS Information'!$E$10="CWS",P2835="Non-Lead", M2835="Non-Lead - Copper", R2835="Yes", N2835="Between 1989 and 2014")),
(AND('[1]PWS Information'!$E$10="CWS",P2835="Non-Lead", M2835="Non-Lead - Copper", R2835="Yes", N2835="After 2014")),
(AND('[1]PWS Information'!$E$10="CWS",P2835="Non-Lead", M2835="Non-Lead - Copper", R2835="Yes", N2835="Unknown")),
(AND('[1]PWS Information'!$E$10="CWS",P2835="Unknown")),
(AND('[1]PWS Information'!$E$10="NTNC",P2835="Unknown")),
(AND('[1]PWS Information'!$E$10="CWS",T2835="Multiple Family Residence",P2835="Galvanized Requiring Replacement")),
(AND('[1]PWS Information'!$E$10="CWS",P2835="Galvanized Requiring Replacement")),
(AND('[1]PWS Information'!$E$10="NTNC",T2835="Multiple Family Residence",P2835="Galvanized Requiring Replacement")))),"Tier 5",
"")))))</f>
        <v>Tier 5</v>
      </c>
      <c r="Y2835" s="24"/>
      <c r="Z2835" s="24"/>
    </row>
    <row r="2836" spans="1:26" x14ac:dyDescent="0.25">
      <c r="A2836" s="17">
        <v>2833</v>
      </c>
      <c r="B2836" s="18">
        <v>301</v>
      </c>
      <c r="C2836" s="18" t="s">
        <v>185</v>
      </c>
      <c r="D2836" s="18" t="s">
        <v>188</v>
      </c>
      <c r="E2836" s="18">
        <v>79549</v>
      </c>
      <c r="F2836" s="18"/>
      <c r="G2836" s="18"/>
      <c r="H2836" s="18"/>
      <c r="I2836" s="21" t="s">
        <v>218</v>
      </c>
      <c r="J2836" s="22" t="s">
        <v>254</v>
      </c>
      <c r="K2836" s="22" t="s">
        <v>255</v>
      </c>
      <c r="L2836" s="22" t="s">
        <v>256</v>
      </c>
      <c r="M2836" s="21" t="s">
        <v>218</v>
      </c>
      <c r="N2836" s="19"/>
      <c r="O2836" s="22" t="s">
        <v>256</v>
      </c>
      <c r="P2836" s="31" t="str">
        <f t="shared" si="44"/>
        <v>Non-Lead</v>
      </c>
      <c r="Q2836" s="40" t="s">
        <v>254</v>
      </c>
      <c r="R2836" s="40" t="s">
        <v>254</v>
      </c>
      <c r="S2836" s="24"/>
      <c r="T2836" s="16"/>
      <c r="U2836" s="41" t="s">
        <v>255</v>
      </c>
      <c r="V2836" s="41" t="s">
        <v>255</v>
      </c>
      <c r="W2836" s="16"/>
      <c r="X2836" s="43" t="str">
        <f>IF((OR((AND('[1]PWS Information'!$E$10="CWS",T2836="Single Family Residence",P2836="Lead")),
(AND('[1]PWS Information'!$E$10="CWS",T2836="Multiple Family Residence",'[1]PWS Information'!$E$11="Yes",P2836="Lead")),
(AND('[1]PWS Information'!$E$10="NTNC",P2836="Lead")))),"Tier 1",
IF((OR((AND('[1]PWS Information'!$E$10="CWS",T2836="Multiple Family Residence",'[1]PWS Information'!$E$11="No",P2836="Lead")),
(AND('[1]PWS Information'!$E$10="CWS",T2836="Other",P2836="Lead")),
(AND(T2836="",P2836="Lead")),
(AND('[1]PWS Information'!$E$10="CWS",T2836="Building",P2836="Lead")))),"Tier 2",
IF((OR((AND('[1]PWS Information'!$E$10="CWS",T2836="Single Family Residence",P2836="Galvanized Requiring Replacement")),
(AND('[1]PWS Information'!$E$10="CWS",T2836="Single Family Residence",P2836="Galvanized Requiring Replacement",Q2836="Yes")),
(AND('[1]PWS Information'!$E$10="NTNC",T2836="Single Family Residence",P2836="Galvanized Requiring Replacement")),
(AND('[1]PWS Information'!$E$10="NTNC",T2836="Single Family Residence",Q2836="Yes")))),"Tier 3",
IF((OR((AND('[1]PWS Information'!$E$10="CWS",T2836="Single Family Residence",R2836="Yes",P2836="Non-Lead", I2836="Non-Lead - Copper",K2836="Before 1989")),
(AND('[1]PWS Information'!$E$10="CWS",T2836="Single Family Residence",R2836="Yes",P2836="Non-Lead", M2836="Non-Lead - Copper",N2836="Before 1989")))),"Tier 4",
IF((OR((AND('[1]PWS Information'!$E$10="NTNC",P2836="Non-Lead")),
(AND('[1]PWS Information'!$E$10="CWS",P2836="Non-Lead",R2836="")),
(AND('[1]PWS Information'!$E$10="CWS",P2836="Non-Lead",R2836="No")),
(AND('[1]PWS Information'!$E$10="CWS",P2836="Non-Lead",R2836="Don't Know")),
(AND('[1]PWS Information'!$E$10="CWS",P2836="Non-Lead", I2836="Non-Lead - Copper", R2836="Yes", K2836="Between 1989 and 2014")),
(AND('[1]PWS Information'!$E$10="CWS",P2836="Non-Lead", I2836="Non-Lead - Copper", R2836="Yes", K2836="After 2014")),
(AND('[1]PWS Information'!$E$10="CWS",P2836="Non-Lead", I2836="Non-Lead - Copper", R2836="Yes", K2836="Unknown")),
(AND('[1]PWS Information'!$E$10="CWS",P2836="Non-Lead", M2836="Non-Lead - Copper", R2836="Yes", N2836="Between 1989 and 2014")),
(AND('[1]PWS Information'!$E$10="CWS",P2836="Non-Lead", M2836="Non-Lead - Copper", R2836="Yes", N2836="After 2014")),
(AND('[1]PWS Information'!$E$10="CWS",P2836="Non-Lead", M2836="Non-Lead - Copper", R2836="Yes", N2836="Unknown")),
(AND('[1]PWS Information'!$E$10="CWS",P2836="Unknown")),
(AND('[1]PWS Information'!$E$10="NTNC",P2836="Unknown")),
(AND('[1]PWS Information'!$E$10="CWS",T2836="Multiple Family Residence",P2836="Galvanized Requiring Replacement")),
(AND('[1]PWS Information'!$E$10="CWS",P2836="Galvanized Requiring Replacement")),
(AND('[1]PWS Information'!$E$10="NTNC",T2836="Multiple Family Residence",P2836="Galvanized Requiring Replacement")))),"Tier 5",
"")))))</f>
        <v>Tier 5</v>
      </c>
      <c r="Y2836" s="24"/>
      <c r="Z2836" s="24"/>
    </row>
    <row r="2837" spans="1:26" x14ac:dyDescent="0.25">
      <c r="A2837" s="17">
        <v>2834</v>
      </c>
      <c r="B2837" s="18">
        <v>321</v>
      </c>
      <c r="C2837" s="18" t="s">
        <v>185</v>
      </c>
      <c r="D2837" s="18" t="s">
        <v>188</v>
      </c>
      <c r="E2837" s="18">
        <v>79549</v>
      </c>
      <c r="F2837" s="18"/>
      <c r="G2837" s="18"/>
      <c r="H2837" s="18"/>
      <c r="I2837" s="25" t="s">
        <v>218</v>
      </c>
      <c r="J2837" s="22" t="s">
        <v>254</v>
      </c>
      <c r="K2837" s="22" t="s">
        <v>255</v>
      </c>
      <c r="L2837" s="22" t="s">
        <v>256</v>
      </c>
      <c r="M2837" s="25" t="s">
        <v>218</v>
      </c>
      <c r="N2837" s="19"/>
      <c r="O2837" s="22" t="s">
        <v>256</v>
      </c>
      <c r="P2837" s="31" t="str">
        <f t="shared" si="44"/>
        <v>Non-Lead</v>
      </c>
      <c r="Q2837" s="40" t="s">
        <v>254</v>
      </c>
      <c r="R2837" s="40" t="s">
        <v>254</v>
      </c>
      <c r="S2837" s="24"/>
      <c r="T2837" s="16"/>
      <c r="U2837" s="41" t="s">
        <v>255</v>
      </c>
      <c r="V2837" s="41" t="s">
        <v>255</v>
      </c>
      <c r="W2837" s="16"/>
      <c r="X2837" s="43" t="str">
        <f>IF((OR((AND('[1]PWS Information'!$E$10="CWS",T2837="Single Family Residence",P2837="Lead")),
(AND('[1]PWS Information'!$E$10="CWS",T2837="Multiple Family Residence",'[1]PWS Information'!$E$11="Yes",P2837="Lead")),
(AND('[1]PWS Information'!$E$10="NTNC",P2837="Lead")))),"Tier 1",
IF((OR((AND('[1]PWS Information'!$E$10="CWS",T2837="Multiple Family Residence",'[1]PWS Information'!$E$11="No",P2837="Lead")),
(AND('[1]PWS Information'!$E$10="CWS",T2837="Other",P2837="Lead")),
(AND(T2837="",P2837="Lead")),
(AND('[1]PWS Information'!$E$10="CWS",T2837="Building",P2837="Lead")))),"Tier 2",
IF((OR((AND('[1]PWS Information'!$E$10="CWS",T2837="Single Family Residence",P2837="Galvanized Requiring Replacement")),
(AND('[1]PWS Information'!$E$10="CWS",T2837="Single Family Residence",P2837="Galvanized Requiring Replacement",Q2837="Yes")),
(AND('[1]PWS Information'!$E$10="NTNC",T2837="Single Family Residence",P2837="Galvanized Requiring Replacement")),
(AND('[1]PWS Information'!$E$10="NTNC",T2837="Single Family Residence",Q2837="Yes")))),"Tier 3",
IF((OR((AND('[1]PWS Information'!$E$10="CWS",T2837="Single Family Residence",R2837="Yes",P2837="Non-Lead", I2837="Non-Lead - Copper",K2837="Before 1989")),
(AND('[1]PWS Information'!$E$10="CWS",T2837="Single Family Residence",R2837="Yes",P2837="Non-Lead", M2837="Non-Lead - Copper",N2837="Before 1989")))),"Tier 4",
IF((OR((AND('[1]PWS Information'!$E$10="NTNC",P2837="Non-Lead")),
(AND('[1]PWS Information'!$E$10="CWS",P2837="Non-Lead",R2837="")),
(AND('[1]PWS Information'!$E$10="CWS",P2837="Non-Lead",R2837="No")),
(AND('[1]PWS Information'!$E$10="CWS",P2837="Non-Lead",R2837="Don't Know")),
(AND('[1]PWS Information'!$E$10="CWS",P2837="Non-Lead", I2837="Non-Lead - Copper", R2837="Yes", K2837="Between 1989 and 2014")),
(AND('[1]PWS Information'!$E$10="CWS",P2837="Non-Lead", I2837="Non-Lead - Copper", R2837="Yes", K2837="After 2014")),
(AND('[1]PWS Information'!$E$10="CWS",P2837="Non-Lead", I2837="Non-Lead - Copper", R2837="Yes", K2837="Unknown")),
(AND('[1]PWS Information'!$E$10="CWS",P2837="Non-Lead", M2837="Non-Lead - Copper", R2837="Yes", N2837="Between 1989 and 2014")),
(AND('[1]PWS Information'!$E$10="CWS",P2837="Non-Lead", M2837="Non-Lead - Copper", R2837="Yes", N2837="After 2014")),
(AND('[1]PWS Information'!$E$10="CWS",P2837="Non-Lead", M2837="Non-Lead - Copper", R2837="Yes", N2837="Unknown")),
(AND('[1]PWS Information'!$E$10="CWS",P2837="Unknown")),
(AND('[1]PWS Information'!$E$10="NTNC",P2837="Unknown")),
(AND('[1]PWS Information'!$E$10="CWS",T2837="Multiple Family Residence",P2837="Galvanized Requiring Replacement")),
(AND('[1]PWS Information'!$E$10="CWS",P2837="Galvanized Requiring Replacement")),
(AND('[1]PWS Information'!$E$10="NTNC",T2837="Multiple Family Residence",P2837="Galvanized Requiring Replacement")))),"Tier 5",
"")))))</f>
        <v>Tier 5</v>
      </c>
      <c r="Y2837" s="24"/>
      <c r="Z2837" s="24"/>
    </row>
    <row r="2838" spans="1:26" x14ac:dyDescent="0.25">
      <c r="A2838" s="17">
        <v>2835</v>
      </c>
      <c r="B2838" s="17">
        <v>1330</v>
      </c>
      <c r="C2838" s="18" t="s">
        <v>185</v>
      </c>
      <c r="D2838" s="18" t="s">
        <v>188</v>
      </c>
      <c r="E2838" s="18">
        <v>79549</v>
      </c>
      <c r="F2838" s="17"/>
      <c r="G2838" s="17"/>
      <c r="H2838" s="17"/>
      <c r="I2838" s="25" t="s">
        <v>218</v>
      </c>
      <c r="J2838" s="22" t="s">
        <v>254</v>
      </c>
      <c r="K2838" s="22" t="s">
        <v>255</v>
      </c>
      <c r="L2838" s="22" t="s">
        <v>256</v>
      </c>
      <c r="M2838" s="25" t="s">
        <v>218</v>
      </c>
      <c r="N2838" s="19"/>
      <c r="O2838" s="22" t="s">
        <v>256</v>
      </c>
      <c r="P2838" s="31" t="str">
        <f t="shared" si="44"/>
        <v>Non-Lead</v>
      </c>
      <c r="Q2838" s="40" t="s">
        <v>254</v>
      </c>
      <c r="R2838" s="40" t="s">
        <v>254</v>
      </c>
      <c r="S2838" s="24"/>
      <c r="T2838" s="16"/>
      <c r="U2838" s="41" t="s">
        <v>255</v>
      </c>
      <c r="V2838" s="41" t="s">
        <v>255</v>
      </c>
      <c r="W2838" s="16"/>
      <c r="X2838" s="43" t="str">
        <f>IF((OR((AND('[1]PWS Information'!$E$10="CWS",T2838="Single Family Residence",P2838="Lead")),
(AND('[1]PWS Information'!$E$10="CWS",T2838="Multiple Family Residence",'[1]PWS Information'!$E$11="Yes",P2838="Lead")),
(AND('[1]PWS Information'!$E$10="NTNC",P2838="Lead")))),"Tier 1",
IF((OR((AND('[1]PWS Information'!$E$10="CWS",T2838="Multiple Family Residence",'[1]PWS Information'!$E$11="No",P2838="Lead")),
(AND('[1]PWS Information'!$E$10="CWS",T2838="Other",P2838="Lead")),
(AND(T2838="",P2838="Lead")),
(AND('[1]PWS Information'!$E$10="CWS",T2838="Building",P2838="Lead")))),"Tier 2",
IF((OR((AND('[1]PWS Information'!$E$10="CWS",T2838="Single Family Residence",P2838="Galvanized Requiring Replacement")),
(AND('[1]PWS Information'!$E$10="CWS",T2838="Single Family Residence",P2838="Galvanized Requiring Replacement",Q2838="Yes")),
(AND('[1]PWS Information'!$E$10="NTNC",T2838="Single Family Residence",P2838="Galvanized Requiring Replacement")),
(AND('[1]PWS Information'!$E$10="NTNC",T2838="Single Family Residence",Q2838="Yes")))),"Tier 3",
IF((OR((AND('[1]PWS Information'!$E$10="CWS",T2838="Single Family Residence",R2838="Yes",P2838="Non-Lead", I2838="Non-Lead - Copper",K2838="Before 1989")),
(AND('[1]PWS Information'!$E$10="CWS",T2838="Single Family Residence",R2838="Yes",P2838="Non-Lead", M2838="Non-Lead - Copper",N2838="Before 1989")))),"Tier 4",
IF((OR((AND('[1]PWS Information'!$E$10="NTNC",P2838="Non-Lead")),
(AND('[1]PWS Information'!$E$10="CWS",P2838="Non-Lead",R2838="")),
(AND('[1]PWS Information'!$E$10="CWS",P2838="Non-Lead",R2838="No")),
(AND('[1]PWS Information'!$E$10="CWS",P2838="Non-Lead",R2838="Don't Know")),
(AND('[1]PWS Information'!$E$10="CWS",P2838="Non-Lead", I2838="Non-Lead - Copper", R2838="Yes", K2838="Between 1989 and 2014")),
(AND('[1]PWS Information'!$E$10="CWS",P2838="Non-Lead", I2838="Non-Lead - Copper", R2838="Yes", K2838="After 2014")),
(AND('[1]PWS Information'!$E$10="CWS",P2838="Non-Lead", I2838="Non-Lead - Copper", R2838="Yes", K2838="Unknown")),
(AND('[1]PWS Information'!$E$10="CWS",P2838="Non-Lead", M2838="Non-Lead - Copper", R2838="Yes", N2838="Between 1989 and 2014")),
(AND('[1]PWS Information'!$E$10="CWS",P2838="Non-Lead", M2838="Non-Lead - Copper", R2838="Yes", N2838="After 2014")),
(AND('[1]PWS Information'!$E$10="CWS",P2838="Non-Lead", M2838="Non-Lead - Copper", R2838="Yes", N2838="Unknown")),
(AND('[1]PWS Information'!$E$10="CWS",P2838="Unknown")),
(AND('[1]PWS Information'!$E$10="NTNC",P2838="Unknown")),
(AND('[1]PWS Information'!$E$10="CWS",T2838="Multiple Family Residence",P2838="Galvanized Requiring Replacement")),
(AND('[1]PWS Information'!$E$10="CWS",P2838="Galvanized Requiring Replacement")),
(AND('[1]PWS Information'!$E$10="NTNC",T2838="Multiple Family Residence",P2838="Galvanized Requiring Replacement")))),"Tier 5",
"")))))</f>
        <v>Tier 5</v>
      </c>
      <c r="Y2838" s="24"/>
      <c r="Z2838" s="24"/>
    </row>
    <row r="2839" spans="1:26" x14ac:dyDescent="0.25">
      <c r="A2839" s="17">
        <v>2836</v>
      </c>
      <c r="B2839" s="18">
        <v>1335</v>
      </c>
      <c r="C2839" s="18" t="s">
        <v>185</v>
      </c>
      <c r="D2839" s="18" t="s">
        <v>188</v>
      </c>
      <c r="E2839" s="18">
        <v>79549</v>
      </c>
      <c r="F2839" s="18"/>
      <c r="G2839" s="18"/>
      <c r="H2839" s="18"/>
      <c r="I2839" s="21" t="s">
        <v>218</v>
      </c>
      <c r="J2839" s="22" t="s">
        <v>254</v>
      </c>
      <c r="K2839" s="22" t="s">
        <v>255</v>
      </c>
      <c r="L2839" s="22" t="s">
        <v>256</v>
      </c>
      <c r="M2839" s="21" t="s">
        <v>218</v>
      </c>
      <c r="N2839" s="19"/>
      <c r="O2839" s="22" t="s">
        <v>256</v>
      </c>
      <c r="P2839" s="31" t="str">
        <f t="shared" si="44"/>
        <v>Non-Lead</v>
      </c>
      <c r="Q2839" s="40" t="s">
        <v>254</v>
      </c>
      <c r="R2839" s="40" t="s">
        <v>254</v>
      </c>
      <c r="S2839" s="24"/>
      <c r="T2839" s="16"/>
      <c r="U2839" s="41" t="s">
        <v>255</v>
      </c>
      <c r="V2839" s="41" t="s">
        <v>255</v>
      </c>
      <c r="W2839" s="16"/>
      <c r="X2839" s="43" t="str">
        <f>IF((OR((AND('[1]PWS Information'!$E$10="CWS",T2839="Single Family Residence",P2839="Lead")),
(AND('[1]PWS Information'!$E$10="CWS",T2839="Multiple Family Residence",'[1]PWS Information'!$E$11="Yes",P2839="Lead")),
(AND('[1]PWS Information'!$E$10="NTNC",P2839="Lead")))),"Tier 1",
IF((OR((AND('[1]PWS Information'!$E$10="CWS",T2839="Multiple Family Residence",'[1]PWS Information'!$E$11="No",P2839="Lead")),
(AND('[1]PWS Information'!$E$10="CWS",T2839="Other",P2839="Lead")),
(AND(T2839="",P2839="Lead")),
(AND('[1]PWS Information'!$E$10="CWS",T2839="Building",P2839="Lead")))),"Tier 2",
IF((OR((AND('[1]PWS Information'!$E$10="CWS",T2839="Single Family Residence",P2839="Galvanized Requiring Replacement")),
(AND('[1]PWS Information'!$E$10="CWS",T2839="Single Family Residence",P2839="Galvanized Requiring Replacement",Q2839="Yes")),
(AND('[1]PWS Information'!$E$10="NTNC",T2839="Single Family Residence",P2839="Galvanized Requiring Replacement")),
(AND('[1]PWS Information'!$E$10="NTNC",T2839="Single Family Residence",Q2839="Yes")))),"Tier 3",
IF((OR((AND('[1]PWS Information'!$E$10="CWS",T2839="Single Family Residence",R2839="Yes",P2839="Non-Lead", I2839="Non-Lead - Copper",K2839="Before 1989")),
(AND('[1]PWS Information'!$E$10="CWS",T2839="Single Family Residence",R2839="Yes",P2839="Non-Lead", M2839="Non-Lead - Copper",N2839="Before 1989")))),"Tier 4",
IF((OR((AND('[1]PWS Information'!$E$10="NTNC",P2839="Non-Lead")),
(AND('[1]PWS Information'!$E$10="CWS",P2839="Non-Lead",R2839="")),
(AND('[1]PWS Information'!$E$10="CWS",P2839="Non-Lead",R2839="No")),
(AND('[1]PWS Information'!$E$10="CWS",P2839="Non-Lead",R2839="Don't Know")),
(AND('[1]PWS Information'!$E$10="CWS",P2839="Non-Lead", I2839="Non-Lead - Copper", R2839="Yes", K2839="Between 1989 and 2014")),
(AND('[1]PWS Information'!$E$10="CWS",P2839="Non-Lead", I2839="Non-Lead - Copper", R2839="Yes", K2839="After 2014")),
(AND('[1]PWS Information'!$E$10="CWS",P2839="Non-Lead", I2839="Non-Lead - Copper", R2839="Yes", K2839="Unknown")),
(AND('[1]PWS Information'!$E$10="CWS",P2839="Non-Lead", M2839="Non-Lead - Copper", R2839="Yes", N2839="Between 1989 and 2014")),
(AND('[1]PWS Information'!$E$10="CWS",P2839="Non-Lead", M2839="Non-Lead - Copper", R2839="Yes", N2839="After 2014")),
(AND('[1]PWS Information'!$E$10="CWS",P2839="Non-Lead", M2839="Non-Lead - Copper", R2839="Yes", N2839="Unknown")),
(AND('[1]PWS Information'!$E$10="CWS",P2839="Unknown")),
(AND('[1]PWS Information'!$E$10="NTNC",P2839="Unknown")),
(AND('[1]PWS Information'!$E$10="CWS",T2839="Multiple Family Residence",P2839="Galvanized Requiring Replacement")),
(AND('[1]PWS Information'!$E$10="CWS",P2839="Galvanized Requiring Replacement")),
(AND('[1]PWS Information'!$E$10="NTNC",T2839="Multiple Family Residence",P2839="Galvanized Requiring Replacement")))),"Tier 5",
"")))))</f>
        <v>Tier 5</v>
      </c>
      <c r="Y2839" s="24"/>
      <c r="Z2839" s="24"/>
    </row>
    <row r="2840" spans="1:26" x14ac:dyDescent="0.25">
      <c r="A2840" s="17">
        <v>2837</v>
      </c>
      <c r="B2840" s="17">
        <v>1376</v>
      </c>
      <c r="C2840" s="18" t="s">
        <v>185</v>
      </c>
      <c r="D2840" s="18" t="s">
        <v>188</v>
      </c>
      <c r="E2840" s="18">
        <v>79549</v>
      </c>
      <c r="F2840" s="17"/>
      <c r="G2840" s="17"/>
      <c r="H2840" s="17"/>
      <c r="I2840" s="21" t="s">
        <v>218</v>
      </c>
      <c r="J2840" s="22" t="s">
        <v>254</v>
      </c>
      <c r="K2840" s="22" t="s">
        <v>255</v>
      </c>
      <c r="L2840" s="22" t="s">
        <v>256</v>
      </c>
      <c r="M2840" s="21" t="s">
        <v>218</v>
      </c>
      <c r="N2840" s="19"/>
      <c r="O2840" s="22" t="s">
        <v>256</v>
      </c>
      <c r="P2840" s="31" t="str">
        <f t="shared" si="44"/>
        <v>Non-Lead</v>
      </c>
      <c r="Q2840" s="40" t="s">
        <v>254</v>
      </c>
      <c r="R2840" s="40" t="s">
        <v>254</v>
      </c>
      <c r="S2840" s="24"/>
      <c r="T2840" s="16"/>
      <c r="U2840" s="41" t="s">
        <v>255</v>
      </c>
      <c r="V2840" s="41" t="s">
        <v>255</v>
      </c>
      <c r="W2840" s="16"/>
      <c r="X2840" s="43" t="str">
        <f>IF((OR((AND('[1]PWS Information'!$E$10="CWS",T2840="Single Family Residence",P2840="Lead")),
(AND('[1]PWS Information'!$E$10="CWS",T2840="Multiple Family Residence",'[1]PWS Information'!$E$11="Yes",P2840="Lead")),
(AND('[1]PWS Information'!$E$10="NTNC",P2840="Lead")))),"Tier 1",
IF((OR((AND('[1]PWS Information'!$E$10="CWS",T2840="Multiple Family Residence",'[1]PWS Information'!$E$11="No",P2840="Lead")),
(AND('[1]PWS Information'!$E$10="CWS",T2840="Other",P2840="Lead")),
(AND(T2840="",P2840="Lead")),
(AND('[1]PWS Information'!$E$10="CWS",T2840="Building",P2840="Lead")))),"Tier 2",
IF((OR((AND('[1]PWS Information'!$E$10="CWS",T2840="Single Family Residence",P2840="Galvanized Requiring Replacement")),
(AND('[1]PWS Information'!$E$10="CWS",T2840="Single Family Residence",P2840="Galvanized Requiring Replacement",Q2840="Yes")),
(AND('[1]PWS Information'!$E$10="NTNC",T2840="Single Family Residence",P2840="Galvanized Requiring Replacement")),
(AND('[1]PWS Information'!$E$10="NTNC",T2840="Single Family Residence",Q2840="Yes")))),"Tier 3",
IF((OR((AND('[1]PWS Information'!$E$10="CWS",T2840="Single Family Residence",R2840="Yes",P2840="Non-Lead", I2840="Non-Lead - Copper",K2840="Before 1989")),
(AND('[1]PWS Information'!$E$10="CWS",T2840="Single Family Residence",R2840="Yes",P2840="Non-Lead", M2840="Non-Lead - Copper",N2840="Before 1989")))),"Tier 4",
IF((OR((AND('[1]PWS Information'!$E$10="NTNC",P2840="Non-Lead")),
(AND('[1]PWS Information'!$E$10="CWS",P2840="Non-Lead",R2840="")),
(AND('[1]PWS Information'!$E$10="CWS",P2840="Non-Lead",R2840="No")),
(AND('[1]PWS Information'!$E$10="CWS",P2840="Non-Lead",R2840="Don't Know")),
(AND('[1]PWS Information'!$E$10="CWS",P2840="Non-Lead", I2840="Non-Lead - Copper", R2840="Yes", K2840="Between 1989 and 2014")),
(AND('[1]PWS Information'!$E$10="CWS",P2840="Non-Lead", I2840="Non-Lead - Copper", R2840="Yes", K2840="After 2014")),
(AND('[1]PWS Information'!$E$10="CWS",P2840="Non-Lead", I2840="Non-Lead - Copper", R2840="Yes", K2840="Unknown")),
(AND('[1]PWS Information'!$E$10="CWS",P2840="Non-Lead", M2840="Non-Lead - Copper", R2840="Yes", N2840="Between 1989 and 2014")),
(AND('[1]PWS Information'!$E$10="CWS",P2840="Non-Lead", M2840="Non-Lead - Copper", R2840="Yes", N2840="After 2014")),
(AND('[1]PWS Information'!$E$10="CWS",P2840="Non-Lead", M2840="Non-Lead - Copper", R2840="Yes", N2840="Unknown")),
(AND('[1]PWS Information'!$E$10="CWS",P2840="Unknown")),
(AND('[1]PWS Information'!$E$10="NTNC",P2840="Unknown")),
(AND('[1]PWS Information'!$E$10="CWS",T2840="Multiple Family Residence",P2840="Galvanized Requiring Replacement")),
(AND('[1]PWS Information'!$E$10="CWS",P2840="Galvanized Requiring Replacement")),
(AND('[1]PWS Information'!$E$10="NTNC",T2840="Multiple Family Residence",P2840="Galvanized Requiring Replacement")))),"Tier 5",
"")))))</f>
        <v>Tier 5</v>
      </c>
      <c r="Y2840" s="24"/>
      <c r="Z2840" s="24"/>
    </row>
    <row r="2841" spans="1:26" x14ac:dyDescent="0.25">
      <c r="A2841" s="17">
        <v>2838</v>
      </c>
      <c r="B2841" s="18">
        <v>1387</v>
      </c>
      <c r="C2841" s="18" t="s">
        <v>185</v>
      </c>
      <c r="D2841" s="18" t="s">
        <v>188</v>
      </c>
      <c r="E2841" s="18">
        <v>79549</v>
      </c>
      <c r="F2841" s="18"/>
      <c r="G2841" s="18"/>
      <c r="H2841" s="18"/>
      <c r="I2841" s="21" t="s">
        <v>218</v>
      </c>
      <c r="J2841" s="22" t="s">
        <v>254</v>
      </c>
      <c r="K2841" s="22" t="s">
        <v>255</v>
      </c>
      <c r="L2841" s="22" t="s">
        <v>256</v>
      </c>
      <c r="M2841" s="21" t="s">
        <v>218</v>
      </c>
      <c r="N2841" s="19"/>
      <c r="O2841" s="22" t="s">
        <v>256</v>
      </c>
      <c r="P2841" s="31" t="str">
        <f t="shared" si="44"/>
        <v>Non-Lead</v>
      </c>
      <c r="Q2841" s="40" t="s">
        <v>254</v>
      </c>
      <c r="R2841" s="40" t="s">
        <v>254</v>
      </c>
      <c r="S2841" s="24"/>
      <c r="T2841" s="16"/>
      <c r="U2841" s="41" t="s">
        <v>255</v>
      </c>
      <c r="V2841" s="41" t="s">
        <v>255</v>
      </c>
      <c r="W2841" s="16"/>
      <c r="X2841" s="43" t="str">
        <f>IF((OR((AND('[1]PWS Information'!$E$10="CWS",T2841="Single Family Residence",P2841="Lead")),
(AND('[1]PWS Information'!$E$10="CWS",T2841="Multiple Family Residence",'[1]PWS Information'!$E$11="Yes",P2841="Lead")),
(AND('[1]PWS Information'!$E$10="NTNC",P2841="Lead")))),"Tier 1",
IF((OR((AND('[1]PWS Information'!$E$10="CWS",T2841="Multiple Family Residence",'[1]PWS Information'!$E$11="No",P2841="Lead")),
(AND('[1]PWS Information'!$E$10="CWS",T2841="Other",P2841="Lead")),
(AND(T2841="",P2841="Lead")),
(AND('[1]PWS Information'!$E$10="CWS",T2841="Building",P2841="Lead")))),"Tier 2",
IF((OR((AND('[1]PWS Information'!$E$10="CWS",T2841="Single Family Residence",P2841="Galvanized Requiring Replacement")),
(AND('[1]PWS Information'!$E$10="CWS",T2841="Single Family Residence",P2841="Galvanized Requiring Replacement",Q2841="Yes")),
(AND('[1]PWS Information'!$E$10="NTNC",T2841="Single Family Residence",P2841="Galvanized Requiring Replacement")),
(AND('[1]PWS Information'!$E$10="NTNC",T2841="Single Family Residence",Q2841="Yes")))),"Tier 3",
IF((OR((AND('[1]PWS Information'!$E$10="CWS",T2841="Single Family Residence",R2841="Yes",P2841="Non-Lead", I2841="Non-Lead - Copper",K2841="Before 1989")),
(AND('[1]PWS Information'!$E$10="CWS",T2841="Single Family Residence",R2841="Yes",P2841="Non-Lead", M2841="Non-Lead - Copper",N2841="Before 1989")))),"Tier 4",
IF((OR((AND('[1]PWS Information'!$E$10="NTNC",P2841="Non-Lead")),
(AND('[1]PWS Information'!$E$10="CWS",P2841="Non-Lead",R2841="")),
(AND('[1]PWS Information'!$E$10="CWS",P2841="Non-Lead",R2841="No")),
(AND('[1]PWS Information'!$E$10="CWS",P2841="Non-Lead",R2841="Don't Know")),
(AND('[1]PWS Information'!$E$10="CWS",P2841="Non-Lead", I2841="Non-Lead - Copper", R2841="Yes", K2841="Between 1989 and 2014")),
(AND('[1]PWS Information'!$E$10="CWS",P2841="Non-Lead", I2841="Non-Lead - Copper", R2841="Yes", K2841="After 2014")),
(AND('[1]PWS Information'!$E$10="CWS",P2841="Non-Lead", I2841="Non-Lead - Copper", R2841="Yes", K2841="Unknown")),
(AND('[1]PWS Information'!$E$10="CWS",P2841="Non-Lead", M2841="Non-Lead - Copper", R2841="Yes", N2841="Between 1989 and 2014")),
(AND('[1]PWS Information'!$E$10="CWS",P2841="Non-Lead", M2841="Non-Lead - Copper", R2841="Yes", N2841="After 2014")),
(AND('[1]PWS Information'!$E$10="CWS",P2841="Non-Lead", M2841="Non-Lead - Copper", R2841="Yes", N2841="Unknown")),
(AND('[1]PWS Information'!$E$10="CWS",P2841="Unknown")),
(AND('[1]PWS Information'!$E$10="NTNC",P2841="Unknown")),
(AND('[1]PWS Information'!$E$10="CWS",T2841="Multiple Family Residence",P2841="Galvanized Requiring Replacement")),
(AND('[1]PWS Information'!$E$10="CWS",P2841="Galvanized Requiring Replacement")),
(AND('[1]PWS Information'!$E$10="NTNC",T2841="Multiple Family Residence",P2841="Galvanized Requiring Replacement")))),"Tier 5",
"")))))</f>
        <v>Tier 5</v>
      </c>
      <c r="Y2841" s="24"/>
      <c r="Z2841" s="24"/>
    </row>
    <row r="2842" spans="1:26" x14ac:dyDescent="0.25">
      <c r="A2842" s="17">
        <v>2839</v>
      </c>
      <c r="B2842" s="18">
        <v>1410</v>
      </c>
      <c r="C2842" s="18" t="s">
        <v>185</v>
      </c>
      <c r="D2842" s="18" t="s">
        <v>188</v>
      </c>
      <c r="E2842" s="18">
        <v>79549</v>
      </c>
      <c r="F2842" s="18"/>
      <c r="G2842" s="18"/>
      <c r="H2842" s="18"/>
      <c r="I2842" s="25" t="s">
        <v>218</v>
      </c>
      <c r="J2842" s="22" t="s">
        <v>254</v>
      </c>
      <c r="K2842" s="22" t="s">
        <v>255</v>
      </c>
      <c r="L2842" s="22" t="s">
        <v>256</v>
      </c>
      <c r="M2842" s="25" t="s">
        <v>218</v>
      </c>
      <c r="N2842" s="19"/>
      <c r="O2842" s="22" t="s">
        <v>256</v>
      </c>
      <c r="P2842" s="31" t="str">
        <f t="shared" si="44"/>
        <v>Non-Lead</v>
      </c>
      <c r="Q2842" s="40" t="s">
        <v>254</v>
      </c>
      <c r="R2842" s="40" t="s">
        <v>254</v>
      </c>
      <c r="S2842" s="24"/>
      <c r="T2842" s="16"/>
      <c r="U2842" s="41" t="s">
        <v>255</v>
      </c>
      <c r="V2842" s="41" t="s">
        <v>255</v>
      </c>
      <c r="W2842" s="16"/>
      <c r="X2842" s="43" t="str">
        <f>IF((OR((AND('[1]PWS Information'!$E$10="CWS",T2842="Single Family Residence",P2842="Lead")),
(AND('[1]PWS Information'!$E$10="CWS",T2842="Multiple Family Residence",'[1]PWS Information'!$E$11="Yes",P2842="Lead")),
(AND('[1]PWS Information'!$E$10="NTNC",P2842="Lead")))),"Tier 1",
IF((OR((AND('[1]PWS Information'!$E$10="CWS",T2842="Multiple Family Residence",'[1]PWS Information'!$E$11="No",P2842="Lead")),
(AND('[1]PWS Information'!$E$10="CWS",T2842="Other",P2842="Lead")),
(AND(T2842="",P2842="Lead")),
(AND('[1]PWS Information'!$E$10="CWS",T2842="Building",P2842="Lead")))),"Tier 2",
IF((OR((AND('[1]PWS Information'!$E$10="CWS",T2842="Single Family Residence",P2842="Galvanized Requiring Replacement")),
(AND('[1]PWS Information'!$E$10="CWS",T2842="Single Family Residence",P2842="Galvanized Requiring Replacement",Q2842="Yes")),
(AND('[1]PWS Information'!$E$10="NTNC",T2842="Single Family Residence",P2842="Galvanized Requiring Replacement")),
(AND('[1]PWS Information'!$E$10="NTNC",T2842="Single Family Residence",Q2842="Yes")))),"Tier 3",
IF((OR((AND('[1]PWS Information'!$E$10="CWS",T2842="Single Family Residence",R2842="Yes",P2842="Non-Lead", I2842="Non-Lead - Copper",K2842="Before 1989")),
(AND('[1]PWS Information'!$E$10="CWS",T2842="Single Family Residence",R2842="Yes",P2842="Non-Lead", M2842="Non-Lead - Copper",N2842="Before 1989")))),"Tier 4",
IF((OR((AND('[1]PWS Information'!$E$10="NTNC",P2842="Non-Lead")),
(AND('[1]PWS Information'!$E$10="CWS",P2842="Non-Lead",R2842="")),
(AND('[1]PWS Information'!$E$10="CWS",P2842="Non-Lead",R2842="No")),
(AND('[1]PWS Information'!$E$10="CWS",P2842="Non-Lead",R2842="Don't Know")),
(AND('[1]PWS Information'!$E$10="CWS",P2842="Non-Lead", I2842="Non-Lead - Copper", R2842="Yes", K2842="Between 1989 and 2014")),
(AND('[1]PWS Information'!$E$10="CWS",P2842="Non-Lead", I2842="Non-Lead - Copper", R2842="Yes", K2842="After 2014")),
(AND('[1]PWS Information'!$E$10="CWS",P2842="Non-Lead", I2842="Non-Lead - Copper", R2842="Yes", K2842="Unknown")),
(AND('[1]PWS Information'!$E$10="CWS",P2842="Non-Lead", M2842="Non-Lead - Copper", R2842="Yes", N2842="Between 1989 and 2014")),
(AND('[1]PWS Information'!$E$10="CWS",P2842="Non-Lead", M2842="Non-Lead - Copper", R2842="Yes", N2842="After 2014")),
(AND('[1]PWS Information'!$E$10="CWS",P2842="Non-Lead", M2842="Non-Lead - Copper", R2842="Yes", N2842="Unknown")),
(AND('[1]PWS Information'!$E$10="CWS",P2842="Unknown")),
(AND('[1]PWS Information'!$E$10="NTNC",P2842="Unknown")),
(AND('[1]PWS Information'!$E$10="CWS",T2842="Multiple Family Residence",P2842="Galvanized Requiring Replacement")),
(AND('[1]PWS Information'!$E$10="CWS",P2842="Galvanized Requiring Replacement")),
(AND('[1]PWS Information'!$E$10="NTNC",T2842="Multiple Family Residence",P2842="Galvanized Requiring Replacement")))),"Tier 5",
"")))))</f>
        <v>Tier 5</v>
      </c>
      <c r="Y2842" s="24"/>
      <c r="Z2842" s="24"/>
    </row>
    <row r="2843" spans="1:26" x14ac:dyDescent="0.25">
      <c r="A2843" s="17">
        <v>2840</v>
      </c>
      <c r="B2843" s="17">
        <v>1425</v>
      </c>
      <c r="C2843" s="18" t="s">
        <v>185</v>
      </c>
      <c r="D2843" s="18" t="s">
        <v>188</v>
      </c>
      <c r="E2843" s="18">
        <v>79549</v>
      </c>
      <c r="F2843" s="17"/>
      <c r="G2843" s="17"/>
      <c r="H2843" s="17"/>
      <c r="I2843" s="21" t="s">
        <v>218</v>
      </c>
      <c r="J2843" s="22" t="s">
        <v>254</v>
      </c>
      <c r="K2843" s="22" t="s">
        <v>255</v>
      </c>
      <c r="L2843" s="22" t="s">
        <v>256</v>
      </c>
      <c r="M2843" s="21" t="s">
        <v>218</v>
      </c>
      <c r="N2843" s="19"/>
      <c r="O2843" s="22" t="s">
        <v>256</v>
      </c>
      <c r="P2843" s="31" t="str">
        <f t="shared" si="44"/>
        <v>Non-Lead</v>
      </c>
      <c r="Q2843" s="40" t="s">
        <v>254</v>
      </c>
      <c r="R2843" s="40" t="s">
        <v>254</v>
      </c>
      <c r="S2843" s="24"/>
      <c r="T2843" s="16"/>
      <c r="U2843" s="41" t="s">
        <v>255</v>
      </c>
      <c r="V2843" s="41" t="s">
        <v>255</v>
      </c>
      <c r="W2843" s="16"/>
      <c r="X2843" s="43" t="str">
        <f>IF((OR((AND('[1]PWS Information'!$E$10="CWS",T2843="Single Family Residence",P2843="Lead")),
(AND('[1]PWS Information'!$E$10="CWS",T2843="Multiple Family Residence",'[1]PWS Information'!$E$11="Yes",P2843="Lead")),
(AND('[1]PWS Information'!$E$10="NTNC",P2843="Lead")))),"Tier 1",
IF((OR((AND('[1]PWS Information'!$E$10="CWS",T2843="Multiple Family Residence",'[1]PWS Information'!$E$11="No",P2843="Lead")),
(AND('[1]PWS Information'!$E$10="CWS",T2843="Other",P2843="Lead")),
(AND(T2843="",P2843="Lead")),
(AND('[1]PWS Information'!$E$10="CWS",T2843="Building",P2843="Lead")))),"Tier 2",
IF((OR((AND('[1]PWS Information'!$E$10="CWS",T2843="Single Family Residence",P2843="Galvanized Requiring Replacement")),
(AND('[1]PWS Information'!$E$10="CWS",T2843="Single Family Residence",P2843="Galvanized Requiring Replacement",Q2843="Yes")),
(AND('[1]PWS Information'!$E$10="NTNC",T2843="Single Family Residence",P2843="Galvanized Requiring Replacement")),
(AND('[1]PWS Information'!$E$10="NTNC",T2843="Single Family Residence",Q2843="Yes")))),"Tier 3",
IF((OR((AND('[1]PWS Information'!$E$10="CWS",T2843="Single Family Residence",R2843="Yes",P2843="Non-Lead", I2843="Non-Lead - Copper",K2843="Before 1989")),
(AND('[1]PWS Information'!$E$10="CWS",T2843="Single Family Residence",R2843="Yes",P2843="Non-Lead", M2843="Non-Lead - Copper",N2843="Before 1989")))),"Tier 4",
IF((OR((AND('[1]PWS Information'!$E$10="NTNC",P2843="Non-Lead")),
(AND('[1]PWS Information'!$E$10="CWS",P2843="Non-Lead",R2843="")),
(AND('[1]PWS Information'!$E$10="CWS",P2843="Non-Lead",R2843="No")),
(AND('[1]PWS Information'!$E$10="CWS",P2843="Non-Lead",R2843="Don't Know")),
(AND('[1]PWS Information'!$E$10="CWS",P2843="Non-Lead", I2843="Non-Lead - Copper", R2843="Yes", K2843="Between 1989 and 2014")),
(AND('[1]PWS Information'!$E$10="CWS",P2843="Non-Lead", I2843="Non-Lead - Copper", R2843="Yes", K2843="After 2014")),
(AND('[1]PWS Information'!$E$10="CWS",P2843="Non-Lead", I2843="Non-Lead - Copper", R2843="Yes", K2843="Unknown")),
(AND('[1]PWS Information'!$E$10="CWS",P2843="Non-Lead", M2843="Non-Lead - Copper", R2843="Yes", N2843="Between 1989 and 2014")),
(AND('[1]PWS Information'!$E$10="CWS",P2843="Non-Lead", M2843="Non-Lead - Copper", R2843="Yes", N2843="After 2014")),
(AND('[1]PWS Information'!$E$10="CWS",P2843="Non-Lead", M2843="Non-Lead - Copper", R2843="Yes", N2843="Unknown")),
(AND('[1]PWS Information'!$E$10="CWS",P2843="Unknown")),
(AND('[1]PWS Information'!$E$10="NTNC",P2843="Unknown")),
(AND('[1]PWS Information'!$E$10="CWS",T2843="Multiple Family Residence",P2843="Galvanized Requiring Replacement")),
(AND('[1]PWS Information'!$E$10="CWS",P2843="Galvanized Requiring Replacement")),
(AND('[1]PWS Information'!$E$10="NTNC",T2843="Multiple Family Residence",P2843="Galvanized Requiring Replacement")))),"Tier 5",
"")))))</f>
        <v>Tier 5</v>
      </c>
      <c r="Y2843" s="24"/>
      <c r="Z2843" s="24"/>
    </row>
    <row r="2844" spans="1:26" x14ac:dyDescent="0.25">
      <c r="A2844" s="17">
        <v>2841</v>
      </c>
      <c r="B2844" s="17">
        <v>1434</v>
      </c>
      <c r="C2844" s="18" t="s">
        <v>185</v>
      </c>
      <c r="D2844" s="18" t="s">
        <v>188</v>
      </c>
      <c r="E2844" s="18">
        <v>79549</v>
      </c>
      <c r="F2844" s="17"/>
      <c r="G2844" s="17"/>
      <c r="H2844" s="17"/>
      <c r="I2844" s="21" t="s">
        <v>218</v>
      </c>
      <c r="J2844" s="22" t="s">
        <v>254</v>
      </c>
      <c r="K2844" s="22" t="s">
        <v>255</v>
      </c>
      <c r="L2844" s="22" t="s">
        <v>256</v>
      </c>
      <c r="M2844" s="21" t="s">
        <v>218</v>
      </c>
      <c r="N2844" s="19"/>
      <c r="O2844" s="22" t="s">
        <v>256</v>
      </c>
      <c r="P2844" s="31" t="str">
        <f t="shared" si="44"/>
        <v>Non-Lead</v>
      </c>
      <c r="Q2844" s="40" t="s">
        <v>254</v>
      </c>
      <c r="R2844" s="40" t="s">
        <v>254</v>
      </c>
      <c r="S2844" s="24"/>
      <c r="T2844" s="16"/>
      <c r="U2844" s="41" t="s">
        <v>255</v>
      </c>
      <c r="V2844" s="41" t="s">
        <v>255</v>
      </c>
      <c r="W2844" s="16"/>
      <c r="X2844" s="43" t="str">
        <f>IF((OR((AND('[1]PWS Information'!$E$10="CWS",T2844="Single Family Residence",P2844="Lead")),
(AND('[1]PWS Information'!$E$10="CWS",T2844="Multiple Family Residence",'[1]PWS Information'!$E$11="Yes",P2844="Lead")),
(AND('[1]PWS Information'!$E$10="NTNC",P2844="Lead")))),"Tier 1",
IF((OR((AND('[1]PWS Information'!$E$10="CWS",T2844="Multiple Family Residence",'[1]PWS Information'!$E$11="No",P2844="Lead")),
(AND('[1]PWS Information'!$E$10="CWS",T2844="Other",P2844="Lead")),
(AND(T2844="",P2844="Lead")),
(AND('[1]PWS Information'!$E$10="CWS",T2844="Building",P2844="Lead")))),"Tier 2",
IF((OR((AND('[1]PWS Information'!$E$10="CWS",T2844="Single Family Residence",P2844="Galvanized Requiring Replacement")),
(AND('[1]PWS Information'!$E$10="CWS",T2844="Single Family Residence",P2844="Galvanized Requiring Replacement",Q2844="Yes")),
(AND('[1]PWS Information'!$E$10="NTNC",T2844="Single Family Residence",P2844="Galvanized Requiring Replacement")),
(AND('[1]PWS Information'!$E$10="NTNC",T2844="Single Family Residence",Q2844="Yes")))),"Tier 3",
IF((OR((AND('[1]PWS Information'!$E$10="CWS",T2844="Single Family Residence",R2844="Yes",P2844="Non-Lead", I2844="Non-Lead - Copper",K2844="Before 1989")),
(AND('[1]PWS Information'!$E$10="CWS",T2844="Single Family Residence",R2844="Yes",P2844="Non-Lead", M2844="Non-Lead - Copper",N2844="Before 1989")))),"Tier 4",
IF((OR((AND('[1]PWS Information'!$E$10="NTNC",P2844="Non-Lead")),
(AND('[1]PWS Information'!$E$10="CWS",P2844="Non-Lead",R2844="")),
(AND('[1]PWS Information'!$E$10="CWS",P2844="Non-Lead",R2844="No")),
(AND('[1]PWS Information'!$E$10="CWS",P2844="Non-Lead",R2844="Don't Know")),
(AND('[1]PWS Information'!$E$10="CWS",P2844="Non-Lead", I2844="Non-Lead - Copper", R2844="Yes", K2844="Between 1989 and 2014")),
(AND('[1]PWS Information'!$E$10="CWS",P2844="Non-Lead", I2844="Non-Lead - Copper", R2844="Yes", K2844="After 2014")),
(AND('[1]PWS Information'!$E$10="CWS",P2844="Non-Lead", I2844="Non-Lead - Copper", R2844="Yes", K2844="Unknown")),
(AND('[1]PWS Information'!$E$10="CWS",P2844="Non-Lead", M2844="Non-Lead - Copper", R2844="Yes", N2844="Between 1989 and 2014")),
(AND('[1]PWS Information'!$E$10="CWS",P2844="Non-Lead", M2844="Non-Lead - Copper", R2844="Yes", N2844="After 2014")),
(AND('[1]PWS Information'!$E$10="CWS",P2844="Non-Lead", M2844="Non-Lead - Copper", R2844="Yes", N2844="Unknown")),
(AND('[1]PWS Information'!$E$10="CWS",P2844="Unknown")),
(AND('[1]PWS Information'!$E$10="NTNC",P2844="Unknown")),
(AND('[1]PWS Information'!$E$10="CWS",T2844="Multiple Family Residence",P2844="Galvanized Requiring Replacement")),
(AND('[1]PWS Information'!$E$10="CWS",P2844="Galvanized Requiring Replacement")),
(AND('[1]PWS Information'!$E$10="NTNC",T2844="Multiple Family Residence",P2844="Galvanized Requiring Replacement")))),"Tier 5",
"")))))</f>
        <v>Tier 5</v>
      </c>
      <c r="Y2844" s="24"/>
      <c r="Z2844" s="24"/>
    </row>
    <row r="2845" spans="1:26" x14ac:dyDescent="0.25">
      <c r="A2845" s="17">
        <v>2842</v>
      </c>
      <c r="B2845" s="18">
        <v>1464</v>
      </c>
      <c r="C2845" s="18" t="s">
        <v>185</v>
      </c>
      <c r="D2845" s="18" t="s">
        <v>188</v>
      </c>
      <c r="E2845" s="18">
        <v>79549</v>
      </c>
      <c r="F2845" s="18"/>
      <c r="G2845" s="18"/>
      <c r="H2845" s="18"/>
      <c r="I2845" s="21" t="s">
        <v>218</v>
      </c>
      <c r="J2845" s="22" t="s">
        <v>254</v>
      </c>
      <c r="K2845" s="22" t="s">
        <v>255</v>
      </c>
      <c r="L2845" s="22" t="s">
        <v>256</v>
      </c>
      <c r="M2845" s="21" t="s">
        <v>218</v>
      </c>
      <c r="N2845" s="19"/>
      <c r="O2845" s="22" t="s">
        <v>256</v>
      </c>
      <c r="P2845" s="31" t="str">
        <f t="shared" si="44"/>
        <v>Non-Lead</v>
      </c>
      <c r="Q2845" s="40" t="s">
        <v>254</v>
      </c>
      <c r="R2845" s="40" t="s">
        <v>254</v>
      </c>
      <c r="S2845" s="24"/>
      <c r="T2845" s="16"/>
      <c r="U2845" s="41" t="s">
        <v>255</v>
      </c>
      <c r="V2845" s="41" t="s">
        <v>255</v>
      </c>
      <c r="W2845" s="16"/>
      <c r="X2845" s="43" t="str">
        <f>IF((OR((AND('[1]PWS Information'!$E$10="CWS",T2845="Single Family Residence",P2845="Lead")),
(AND('[1]PWS Information'!$E$10="CWS",T2845="Multiple Family Residence",'[1]PWS Information'!$E$11="Yes",P2845="Lead")),
(AND('[1]PWS Information'!$E$10="NTNC",P2845="Lead")))),"Tier 1",
IF((OR((AND('[1]PWS Information'!$E$10="CWS",T2845="Multiple Family Residence",'[1]PWS Information'!$E$11="No",P2845="Lead")),
(AND('[1]PWS Information'!$E$10="CWS",T2845="Other",P2845="Lead")),
(AND(T2845="",P2845="Lead")),
(AND('[1]PWS Information'!$E$10="CWS",T2845="Building",P2845="Lead")))),"Tier 2",
IF((OR((AND('[1]PWS Information'!$E$10="CWS",T2845="Single Family Residence",P2845="Galvanized Requiring Replacement")),
(AND('[1]PWS Information'!$E$10="CWS",T2845="Single Family Residence",P2845="Galvanized Requiring Replacement",Q2845="Yes")),
(AND('[1]PWS Information'!$E$10="NTNC",T2845="Single Family Residence",P2845="Galvanized Requiring Replacement")),
(AND('[1]PWS Information'!$E$10="NTNC",T2845="Single Family Residence",Q2845="Yes")))),"Tier 3",
IF((OR((AND('[1]PWS Information'!$E$10="CWS",T2845="Single Family Residence",R2845="Yes",P2845="Non-Lead", I2845="Non-Lead - Copper",K2845="Before 1989")),
(AND('[1]PWS Information'!$E$10="CWS",T2845="Single Family Residence",R2845="Yes",P2845="Non-Lead", M2845="Non-Lead - Copper",N2845="Before 1989")))),"Tier 4",
IF((OR((AND('[1]PWS Information'!$E$10="NTNC",P2845="Non-Lead")),
(AND('[1]PWS Information'!$E$10="CWS",P2845="Non-Lead",R2845="")),
(AND('[1]PWS Information'!$E$10="CWS",P2845="Non-Lead",R2845="No")),
(AND('[1]PWS Information'!$E$10="CWS",P2845="Non-Lead",R2845="Don't Know")),
(AND('[1]PWS Information'!$E$10="CWS",P2845="Non-Lead", I2845="Non-Lead - Copper", R2845="Yes", K2845="Between 1989 and 2014")),
(AND('[1]PWS Information'!$E$10="CWS",P2845="Non-Lead", I2845="Non-Lead - Copper", R2845="Yes", K2845="After 2014")),
(AND('[1]PWS Information'!$E$10="CWS",P2845="Non-Lead", I2845="Non-Lead - Copper", R2845="Yes", K2845="Unknown")),
(AND('[1]PWS Information'!$E$10="CWS",P2845="Non-Lead", M2845="Non-Lead - Copper", R2845="Yes", N2845="Between 1989 and 2014")),
(AND('[1]PWS Information'!$E$10="CWS",P2845="Non-Lead", M2845="Non-Lead - Copper", R2845="Yes", N2845="After 2014")),
(AND('[1]PWS Information'!$E$10="CWS",P2845="Non-Lead", M2845="Non-Lead - Copper", R2845="Yes", N2845="Unknown")),
(AND('[1]PWS Information'!$E$10="CWS",P2845="Unknown")),
(AND('[1]PWS Information'!$E$10="NTNC",P2845="Unknown")),
(AND('[1]PWS Information'!$E$10="CWS",T2845="Multiple Family Residence",P2845="Galvanized Requiring Replacement")),
(AND('[1]PWS Information'!$E$10="CWS",P2845="Galvanized Requiring Replacement")),
(AND('[1]PWS Information'!$E$10="NTNC",T2845="Multiple Family Residence",P2845="Galvanized Requiring Replacement")))),"Tier 5",
"")))))</f>
        <v>Tier 5</v>
      </c>
      <c r="Y2845" s="24"/>
      <c r="Z2845" s="24"/>
    </row>
    <row r="2846" spans="1:26" x14ac:dyDescent="0.25">
      <c r="A2846" s="17">
        <v>2843</v>
      </c>
      <c r="B2846" s="17">
        <v>1467</v>
      </c>
      <c r="C2846" s="17" t="s">
        <v>185</v>
      </c>
      <c r="D2846" s="17" t="s">
        <v>188</v>
      </c>
      <c r="E2846" s="17">
        <v>79549</v>
      </c>
      <c r="F2846" s="17"/>
      <c r="G2846" s="17"/>
      <c r="H2846" s="17"/>
      <c r="I2846" s="25" t="s">
        <v>218</v>
      </c>
      <c r="J2846" s="22" t="s">
        <v>254</v>
      </c>
      <c r="K2846" s="22" t="s">
        <v>255</v>
      </c>
      <c r="L2846" s="22" t="s">
        <v>256</v>
      </c>
      <c r="M2846" s="25" t="s">
        <v>218</v>
      </c>
      <c r="N2846" s="19"/>
      <c r="O2846" s="22" t="s">
        <v>256</v>
      </c>
      <c r="P2846" s="31" t="str">
        <f t="shared" si="44"/>
        <v>Non-Lead</v>
      </c>
      <c r="Q2846" s="40" t="s">
        <v>254</v>
      </c>
      <c r="R2846" s="40" t="s">
        <v>254</v>
      </c>
      <c r="S2846" s="24"/>
      <c r="T2846" s="16"/>
      <c r="U2846" s="41" t="s">
        <v>255</v>
      </c>
      <c r="V2846" s="41" t="s">
        <v>255</v>
      </c>
      <c r="W2846" s="16"/>
      <c r="X2846" s="43" t="str">
        <f>IF((OR((AND('[1]PWS Information'!$E$10="CWS",T2846="Single Family Residence",P2846="Lead")),
(AND('[1]PWS Information'!$E$10="CWS",T2846="Multiple Family Residence",'[1]PWS Information'!$E$11="Yes",P2846="Lead")),
(AND('[1]PWS Information'!$E$10="NTNC",P2846="Lead")))),"Tier 1",
IF((OR((AND('[1]PWS Information'!$E$10="CWS",T2846="Multiple Family Residence",'[1]PWS Information'!$E$11="No",P2846="Lead")),
(AND('[1]PWS Information'!$E$10="CWS",T2846="Other",P2846="Lead")),
(AND(T2846="",P2846="Lead")),
(AND('[1]PWS Information'!$E$10="CWS",T2846="Building",P2846="Lead")))),"Tier 2",
IF((OR((AND('[1]PWS Information'!$E$10="CWS",T2846="Single Family Residence",P2846="Galvanized Requiring Replacement")),
(AND('[1]PWS Information'!$E$10="CWS",T2846="Single Family Residence",P2846="Galvanized Requiring Replacement",Q2846="Yes")),
(AND('[1]PWS Information'!$E$10="NTNC",T2846="Single Family Residence",P2846="Galvanized Requiring Replacement")),
(AND('[1]PWS Information'!$E$10="NTNC",T2846="Single Family Residence",Q2846="Yes")))),"Tier 3",
IF((OR((AND('[1]PWS Information'!$E$10="CWS",T2846="Single Family Residence",R2846="Yes",P2846="Non-Lead", I2846="Non-Lead - Copper",K2846="Before 1989")),
(AND('[1]PWS Information'!$E$10="CWS",T2846="Single Family Residence",R2846="Yes",P2846="Non-Lead", M2846="Non-Lead - Copper",N2846="Before 1989")))),"Tier 4",
IF((OR((AND('[1]PWS Information'!$E$10="NTNC",P2846="Non-Lead")),
(AND('[1]PWS Information'!$E$10="CWS",P2846="Non-Lead",R2846="")),
(AND('[1]PWS Information'!$E$10="CWS",P2846="Non-Lead",R2846="No")),
(AND('[1]PWS Information'!$E$10="CWS",P2846="Non-Lead",R2846="Don't Know")),
(AND('[1]PWS Information'!$E$10="CWS",P2846="Non-Lead", I2846="Non-Lead - Copper", R2846="Yes", K2846="Between 1989 and 2014")),
(AND('[1]PWS Information'!$E$10="CWS",P2846="Non-Lead", I2846="Non-Lead - Copper", R2846="Yes", K2846="After 2014")),
(AND('[1]PWS Information'!$E$10="CWS",P2846="Non-Lead", I2846="Non-Lead - Copper", R2846="Yes", K2846="Unknown")),
(AND('[1]PWS Information'!$E$10="CWS",P2846="Non-Lead", M2846="Non-Lead - Copper", R2846="Yes", N2846="Between 1989 and 2014")),
(AND('[1]PWS Information'!$E$10="CWS",P2846="Non-Lead", M2846="Non-Lead - Copper", R2846="Yes", N2846="After 2014")),
(AND('[1]PWS Information'!$E$10="CWS",P2846="Non-Lead", M2846="Non-Lead - Copper", R2846="Yes", N2846="Unknown")),
(AND('[1]PWS Information'!$E$10="CWS",P2846="Unknown")),
(AND('[1]PWS Information'!$E$10="NTNC",P2846="Unknown")),
(AND('[1]PWS Information'!$E$10="CWS",T2846="Multiple Family Residence",P2846="Galvanized Requiring Replacement")),
(AND('[1]PWS Information'!$E$10="CWS",P2846="Galvanized Requiring Replacement")),
(AND('[1]PWS Information'!$E$10="NTNC",T2846="Multiple Family Residence",P2846="Galvanized Requiring Replacement")))),"Tier 5",
"")))))</f>
        <v>Tier 5</v>
      </c>
      <c r="Y2846" s="24"/>
      <c r="Z2846" s="24"/>
    </row>
    <row r="2847" spans="1:26" x14ac:dyDescent="0.25">
      <c r="A2847" s="17">
        <v>2844</v>
      </c>
      <c r="B2847" s="18">
        <v>1501</v>
      </c>
      <c r="C2847" s="18" t="s">
        <v>185</v>
      </c>
      <c r="D2847" s="18" t="s">
        <v>188</v>
      </c>
      <c r="E2847" s="18">
        <v>79549</v>
      </c>
      <c r="F2847" s="18"/>
      <c r="G2847" s="18"/>
      <c r="H2847" s="18"/>
      <c r="I2847" s="21" t="s">
        <v>218</v>
      </c>
      <c r="J2847" s="22" t="s">
        <v>254</v>
      </c>
      <c r="K2847" s="22" t="s">
        <v>255</v>
      </c>
      <c r="L2847" s="22" t="s">
        <v>256</v>
      </c>
      <c r="M2847" s="21" t="s">
        <v>218</v>
      </c>
      <c r="N2847" s="19"/>
      <c r="O2847" s="22" t="s">
        <v>256</v>
      </c>
      <c r="P2847" s="31" t="str">
        <f t="shared" si="44"/>
        <v>Non-Lead</v>
      </c>
      <c r="Q2847" s="40" t="s">
        <v>254</v>
      </c>
      <c r="R2847" s="40" t="s">
        <v>254</v>
      </c>
      <c r="S2847" s="24"/>
      <c r="T2847" s="16"/>
      <c r="U2847" s="41" t="s">
        <v>255</v>
      </c>
      <c r="V2847" s="41" t="s">
        <v>255</v>
      </c>
      <c r="W2847" s="16"/>
      <c r="X2847" s="43" t="str">
        <f>IF((OR((AND('[1]PWS Information'!$E$10="CWS",T2847="Single Family Residence",P2847="Lead")),
(AND('[1]PWS Information'!$E$10="CWS",T2847="Multiple Family Residence",'[1]PWS Information'!$E$11="Yes",P2847="Lead")),
(AND('[1]PWS Information'!$E$10="NTNC",P2847="Lead")))),"Tier 1",
IF((OR((AND('[1]PWS Information'!$E$10="CWS",T2847="Multiple Family Residence",'[1]PWS Information'!$E$11="No",P2847="Lead")),
(AND('[1]PWS Information'!$E$10="CWS",T2847="Other",P2847="Lead")),
(AND(T2847="",P2847="Lead")),
(AND('[1]PWS Information'!$E$10="CWS",T2847="Building",P2847="Lead")))),"Tier 2",
IF((OR((AND('[1]PWS Information'!$E$10="CWS",T2847="Single Family Residence",P2847="Galvanized Requiring Replacement")),
(AND('[1]PWS Information'!$E$10="CWS",T2847="Single Family Residence",P2847="Galvanized Requiring Replacement",Q2847="Yes")),
(AND('[1]PWS Information'!$E$10="NTNC",T2847="Single Family Residence",P2847="Galvanized Requiring Replacement")),
(AND('[1]PWS Information'!$E$10="NTNC",T2847="Single Family Residence",Q2847="Yes")))),"Tier 3",
IF((OR((AND('[1]PWS Information'!$E$10="CWS",T2847="Single Family Residence",R2847="Yes",P2847="Non-Lead", I2847="Non-Lead - Copper",K2847="Before 1989")),
(AND('[1]PWS Information'!$E$10="CWS",T2847="Single Family Residence",R2847="Yes",P2847="Non-Lead", M2847="Non-Lead - Copper",N2847="Before 1989")))),"Tier 4",
IF((OR((AND('[1]PWS Information'!$E$10="NTNC",P2847="Non-Lead")),
(AND('[1]PWS Information'!$E$10="CWS",P2847="Non-Lead",R2847="")),
(AND('[1]PWS Information'!$E$10="CWS",P2847="Non-Lead",R2847="No")),
(AND('[1]PWS Information'!$E$10="CWS",P2847="Non-Lead",R2847="Don't Know")),
(AND('[1]PWS Information'!$E$10="CWS",P2847="Non-Lead", I2847="Non-Lead - Copper", R2847="Yes", K2847="Between 1989 and 2014")),
(AND('[1]PWS Information'!$E$10="CWS",P2847="Non-Lead", I2847="Non-Lead - Copper", R2847="Yes", K2847="After 2014")),
(AND('[1]PWS Information'!$E$10="CWS",P2847="Non-Lead", I2847="Non-Lead - Copper", R2847="Yes", K2847="Unknown")),
(AND('[1]PWS Information'!$E$10="CWS",P2847="Non-Lead", M2847="Non-Lead - Copper", R2847="Yes", N2847="Between 1989 and 2014")),
(AND('[1]PWS Information'!$E$10="CWS",P2847="Non-Lead", M2847="Non-Lead - Copper", R2847="Yes", N2847="After 2014")),
(AND('[1]PWS Information'!$E$10="CWS",P2847="Non-Lead", M2847="Non-Lead - Copper", R2847="Yes", N2847="Unknown")),
(AND('[1]PWS Information'!$E$10="CWS",P2847="Unknown")),
(AND('[1]PWS Information'!$E$10="NTNC",P2847="Unknown")),
(AND('[1]PWS Information'!$E$10="CWS",T2847="Multiple Family Residence",P2847="Galvanized Requiring Replacement")),
(AND('[1]PWS Information'!$E$10="CWS",P2847="Galvanized Requiring Replacement")),
(AND('[1]PWS Information'!$E$10="NTNC",T2847="Multiple Family Residence",P2847="Galvanized Requiring Replacement")))),"Tier 5",
"")))))</f>
        <v>Tier 5</v>
      </c>
      <c r="Y2847" s="24"/>
      <c r="Z2847" s="24"/>
    </row>
    <row r="2848" spans="1:26" x14ac:dyDescent="0.25">
      <c r="A2848" s="17">
        <v>2845</v>
      </c>
      <c r="B2848" s="17">
        <v>1503</v>
      </c>
      <c r="C2848" s="17" t="s">
        <v>185</v>
      </c>
      <c r="D2848" s="17" t="s">
        <v>188</v>
      </c>
      <c r="E2848" s="17">
        <v>79549</v>
      </c>
      <c r="F2848" s="17"/>
      <c r="G2848" s="17"/>
      <c r="H2848" s="17"/>
      <c r="I2848" s="21" t="s">
        <v>221</v>
      </c>
      <c r="J2848" s="22" t="s">
        <v>254</v>
      </c>
      <c r="K2848" s="22" t="s">
        <v>255</v>
      </c>
      <c r="L2848" s="22" t="s">
        <v>256</v>
      </c>
      <c r="M2848" s="21" t="s">
        <v>218</v>
      </c>
      <c r="N2848" s="19"/>
      <c r="O2848" s="22" t="s">
        <v>256</v>
      </c>
      <c r="P2848" s="31" t="str">
        <f t="shared" si="44"/>
        <v>Non-Lead</v>
      </c>
      <c r="Q2848" s="40" t="s">
        <v>254</v>
      </c>
      <c r="R2848" s="40" t="s">
        <v>254</v>
      </c>
      <c r="S2848" s="24"/>
      <c r="T2848" s="16"/>
      <c r="U2848" s="41" t="s">
        <v>255</v>
      </c>
      <c r="V2848" s="41" t="s">
        <v>255</v>
      </c>
      <c r="W2848" s="16"/>
      <c r="X2848" s="43" t="str">
        <f>IF((OR((AND('[1]PWS Information'!$E$10="CWS",T2848="Single Family Residence",P2848="Lead")),
(AND('[1]PWS Information'!$E$10="CWS",T2848="Multiple Family Residence",'[1]PWS Information'!$E$11="Yes",P2848="Lead")),
(AND('[1]PWS Information'!$E$10="NTNC",P2848="Lead")))),"Tier 1",
IF((OR((AND('[1]PWS Information'!$E$10="CWS",T2848="Multiple Family Residence",'[1]PWS Information'!$E$11="No",P2848="Lead")),
(AND('[1]PWS Information'!$E$10="CWS",T2848="Other",P2848="Lead")),
(AND(T2848="",P2848="Lead")),
(AND('[1]PWS Information'!$E$10="CWS",T2848="Building",P2848="Lead")))),"Tier 2",
IF((OR((AND('[1]PWS Information'!$E$10="CWS",T2848="Single Family Residence",P2848="Galvanized Requiring Replacement")),
(AND('[1]PWS Information'!$E$10="CWS",T2848="Single Family Residence",P2848="Galvanized Requiring Replacement",Q2848="Yes")),
(AND('[1]PWS Information'!$E$10="NTNC",T2848="Single Family Residence",P2848="Galvanized Requiring Replacement")),
(AND('[1]PWS Information'!$E$10="NTNC",T2848="Single Family Residence",Q2848="Yes")))),"Tier 3",
IF((OR((AND('[1]PWS Information'!$E$10="CWS",T2848="Single Family Residence",R2848="Yes",P2848="Non-Lead", I2848="Non-Lead - Copper",K2848="Before 1989")),
(AND('[1]PWS Information'!$E$10="CWS",T2848="Single Family Residence",R2848="Yes",P2848="Non-Lead", M2848="Non-Lead - Copper",N2848="Before 1989")))),"Tier 4",
IF((OR((AND('[1]PWS Information'!$E$10="NTNC",P2848="Non-Lead")),
(AND('[1]PWS Information'!$E$10="CWS",P2848="Non-Lead",R2848="")),
(AND('[1]PWS Information'!$E$10="CWS",P2848="Non-Lead",R2848="No")),
(AND('[1]PWS Information'!$E$10="CWS",P2848="Non-Lead",R2848="Don't Know")),
(AND('[1]PWS Information'!$E$10="CWS",P2848="Non-Lead", I2848="Non-Lead - Copper", R2848="Yes", K2848="Between 1989 and 2014")),
(AND('[1]PWS Information'!$E$10="CWS",P2848="Non-Lead", I2848="Non-Lead - Copper", R2848="Yes", K2848="After 2014")),
(AND('[1]PWS Information'!$E$10="CWS",P2848="Non-Lead", I2848="Non-Lead - Copper", R2848="Yes", K2848="Unknown")),
(AND('[1]PWS Information'!$E$10="CWS",P2848="Non-Lead", M2848="Non-Lead - Copper", R2848="Yes", N2848="Between 1989 and 2014")),
(AND('[1]PWS Information'!$E$10="CWS",P2848="Non-Lead", M2848="Non-Lead - Copper", R2848="Yes", N2848="After 2014")),
(AND('[1]PWS Information'!$E$10="CWS",P2848="Non-Lead", M2848="Non-Lead - Copper", R2848="Yes", N2848="Unknown")),
(AND('[1]PWS Information'!$E$10="CWS",P2848="Unknown")),
(AND('[1]PWS Information'!$E$10="NTNC",P2848="Unknown")),
(AND('[1]PWS Information'!$E$10="CWS",T2848="Multiple Family Residence",P2848="Galvanized Requiring Replacement")),
(AND('[1]PWS Information'!$E$10="CWS",P2848="Galvanized Requiring Replacement")),
(AND('[1]PWS Information'!$E$10="NTNC",T2848="Multiple Family Residence",P2848="Galvanized Requiring Replacement")))),"Tier 5",
"")))))</f>
        <v>Tier 5</v>
      </c>
      <c r="Y2848" s="24"/>
      <c r="Z2848" s="24"/>
    </row>
    <row r="2849" spans="1:26" x14ac:dyDescent="0.25">
      <c r="A2849" s="17">
        <v>2846</v>
      </c>
      <c r="B2849" s="17">
        <v>1503</v>
      </c>
      <c r="C2849" s="17" t="s">
        <v>185</v>
      </c>
      <c r="D2849" s="17" t="s">
        <v>188</v>
      </c>
      <c r="E2849" s="17">
        <v>79549</v>
      </c>
      <c r="F2849" s="17"/>
      <c r="G2849" s="17"/>
      <c r="H2849" s="17"/>
      <c r="I2849" s="21" t="s">
        <v>221</v>
      </c>
      <c r="J2849" s="22" t="s">
        <v>254</v>
      </c>
      <c r="K2849" s="22" t="s">
        <v>255</v>
      </c>
      <c r="L2849" s="22" t="s">
        <v>256</v>
      </c>
      <c r="M2849" s="21" t="s">
        <v>218</v>
      </c>
      <c r="N2849" s="19"/>
      <c r="O2849" s="22" t="s">
        <v>256</v>
      </c>
      <c r="P2849" s="31" t="str">
        <f t="shared" si="44"/>
        <v>Non-Lead</v>
      </c>
      <c r="Q2849" s="40" t="s">
        <v>254</v>
      </c>
      <c r="R2849" s="40" t="s">
        <v>254</v>
      </c>
      <c r="S2849" s="24"/>
      <c r="T2849" s="16"/>
      <c r="U2849" s="41" t="s">
        <v>255</v>
      </c>
      <c r="V2849" s="41" t="s">
        <v>255</v>
      </c>
      <c r="W2849" s="16"/>
      <c r="X2849" s="43" t="str">
        <f>IF((OR((AND('[1]PWS Information'!$E$10="CWS",T2849="Single Family Residence",P2849="Lead")),
(AND('[1]PWS Information'!$E$10="CWS",T2849="Multiple Family Residence",'[1]PWS Information'!$E$11="Yes",P2849="Lead")),
(AND('[1]PWS Information'!$E$10="NTNC",P2849="Lead")))),"Tier 1",
IF((OR((AND('[1]PWS Information'!$E$10="CWS",T2849="Multiple Family Residence",'[1]PWS Information'!$E$11="No",P2849="Lead")),
(AND('[1]PWS Information'!$E$10="CWS",T2849="Other",P2849="Lead")),
(AND(T2849="",P2849="Lead")),
(AND('[1]PWS Information'!$E$10="CWS",T2849="Building",P2849="Lead")))),"Tier 2",
IF((OR((AND('[1]PWS Information'!$E$10="CWS",T2849="Single Family Residence",P2849="Galvanized Requiring Replacement")),
(AND('[1]PWS Information'!$E$10="CWS",T2849="Single Family Residence",P2849="Galvanized Requiring Replacement",Q2849="Yes")),
(AND('[1]PWS Information'!$E$10="NTNC",T2849="Single Family Residence",P2849="Galvanized Requiring Replacement")),
(AND('[1]PWS Information'!$E$10="NTNC",T2849="Single Family Residence",Q2849="Yes")))),"Tier 3",
IF((OR((AND('[1]PWS Information'!$E$10="CWS",T2849="Single Family Residence",R2849="Yes",P2849="Non-Lead", I2849="Non-Lead - Copper",K2849="Before 1989")),
(AND('[1]PWS Information'!$E$10="CWS",T2849="Single Family Residence",R2849="Yes",P2849="Non-Lead", M2849="Non-Lead - Copper",N2849="Before 1989")))),"Tier 4",
IF((OR((AND('[1]PWS Information'!$E$10="NTNC",P2849="Non-Lead")),
(AND('[1]PWS Information'!$E$10="CWS",P2849="Non-Lead",R2849="")),
(AND('[1]PWS Information'!$E$10="CWS",P2849="Non-Lead",R2849="No")),
(AND('[1]PWS Information'!$E$10="CWS",P2849="Non-Lead",R2849="Don't Know")),
(AND('[1]PWS Information'!$E$10="CWS",P2849="Non-Lead", I2849="Non-Lead - Copper", R2849="Yes", K2849="Between 1989 and 2014")),
(AND('[1]PWS Information'!$E$10="CWS",P2849="Non-Lead", I2849="Non-Lead - Copper", R2849="Yes", K2849="After 2014")),
(AND('[1]PWS Information'!$E$10="CWS",P2849="Non-Lead", I2849="Non-Lead - Copper", R2849="Yes", K2849="Unknown")),
(AND('[1]PWS Information'!$E$10="CWS",P2849="Non-Lead", M2849="Non-Lead - Copper", R2849="Yes", N2849="Between 1989 and 2014")),
(AND('[1]PWS Information'!$E$10="CWS",P2849="Non-Lead", M2849="Non-Lead - Copper", R2849="Yes", N2849="After 2014")),
(AND('[1]PWS Information'!$E$10="CWS",P2849="Non-Lead", M2849="Non-Lead - Copper", R2849="Yes", N2849="Unknown")),
(AND('[1]PWS Information'!$E$10="CWS",P2849="Unknown")),
(AND('[1]PWS Information'!$E$10="NTNC",P2849="Unknown")),
(AND('[1]PWS Information'!$E$10="CWS",T2849="Multiple Family Residence",P2849="Galvanized Requiring Replacement")),
(AND('[1]PWS Information'!$E$10="CWS",P2849="Galvanized Requiring Replacement")),
(AND('[1]PWS Information'!$E$10="NTNC",T2849="Multiple Family Residence",P2849="Galvanized Requiring Replacement")))),"Tier 5",
"")))))</f>
        <v>Tier 5</v>
      </c>
      <c r="Y2849" s="24"/>
      <c r="Z2849" s="24"/>
    </row>
    <row r="2850" spans="1:26" x14ac:dyDescent="0.25">
      <c r="A2850" s="17">
        <v>2847</v>
      </c>
      <c r="B2850" s="17">
        <v>1505</v>
      </c>
      <c r="C2850" s="17" t="s">
        <v>185</v>
      </c>
      <c r="D2850" s="17" t="s">
        <v>188</v>
      </c>
      <c r="E2850" s="17">
        <v>79549</v>
      </c>
      <c r="F2850" s="17"/>
      <c r="G2850" s="17"/>
      <c r="H2850" s="17"/>
      <c r="I2850" s="21" t="s">
        <v>221</v>
      </c>
      <c r="J2850" s="22" t="s">
        <v>254</v>
      </c>
      <c r="K2850" s="22" t="s">
        <v>255</v>
      </c>
      <c r="L2850" s="22" t="s">
        <v>256</v>
      </c>
      <c r="M2850" s="21" t="s">
        <v>218</v>
      </c>
      <c r="N2850" s="19"/>
      <c r="O2850" s="22" t="s">
        <v>256</v>
      </c>
      <c r="P2850" s="31" t="str">
        <f t="shared" si="44"/>
        <v>Non-Lead</v>
      </c>
      <c r="Q2850" s="40" t="s">
        <v>254</v>
      </c>
      <c r="R2850" s="40" t="s">
        <v>254</v>
      </c>
      <c r="S2850" s="24"/>
      <c r="T2850" s="16"/>
      <c r="U2850" s="41" t="s">
        <v>255</v>
      </c>
      <c r="V2850" s="41" t="s">
        <v>255</v>
      </c>
      <c r="W2850" s="16"/>
      <c r="X2850" s="43" t="str">
        <f>IF((OR((AND('[1]PWS Information'!$E$10="CWS",T2850="Single Family Residence",P2850="Lead")),
(AND('[1]PWS Information'!$E$10="CWS",T2850="Multiple Family Residence",'[1]PWS Information'!$E$11="Yes",P2850="Lead")),
(AND('[1]PWS Information'!$E$10="NTNC",P2850="Lead")))),"Tier 1",
IF((OR((AND('[1]PWS Information'!$E$10="CWS",T2850="Multiple Family Residence",'[1]PWS Information'!$E$11="No",P2850="Lead")),
(AND('[1]PWS Information'!$E$10="CWS",T2850="Other",P2850="Lead")),
(AND(T2850="",P2850="Lead")),
(AND('[1]PWS Information'!$E$10="CWS",T2850="Building",P2850="Lead")))),"Tier 2",
IF((OR((AND('[1]PWS Information'!$E$10="CWS",T2850="Single Family Residence",P2850="Galvanized Requiring Replacement")),
(AND('[1]PWS Information'!$E$10="CWS",T2850="Single Family Residence",P2850="Galvanized Requiring Replacement",Q2850="Yes")),
(AND('[1]PWS Information'!$E$10="NTNC",T2850="Single Family Residence",P2850="Galvanized Requiring Replacement")),
(AND('[1]PWS Information'!$E$10="NTNC",T2850="Single Family Residence",Q2850="Yes")))),"Tier 3",
IF((OR((AND('[1]PWS Information'!$E$10="CWS",T2850="Single Family Residence",R2850="Yes",P2850="Non-Lead", I2850="Non-Lead - Copper",K2850="Before 1989")),
(AND('[1]PWS Information'!$E$10="CWS",T2850="Single Family Residence",R2850="Yes",P2850="Non-Lead", M2850="Non-Lead - Copper",N2850="Before 1989")))),"Tier 4",
IF((OR((AND('[1]PWS Information'!$E$10="NTNC",P2850="Non-Lead")),
(AND('[1]PWS Information'!$E$10="CWS",P2850="Non-Lead",R2850="")),
(AND('[1]PWS Information'!$E$10="CWS",P2850="Non-Lead",R2850="No")),
(AND('[1]PWS Information'!$E$10="CWS",P2850="Non-Lead",R2850="Don't Know")),
(AND('[1]PWS Information'!$E$10="CWS",P2850="Non-Lead", I2850="Non-Lead - Copper", R2850="Yes", K2850="Between 1989 and 2014")),
(AND('[1]PWS Information'!$E$10="CWS",P2850="Non-Lead", I2850="Non-Lead - Copper", R2850="Yes", K2850="After 2014")),
(AND('[1]PWS Information'!$E$10="CWS",P2850="Non-Lead", I2850="Non-Lead - Copper", R2850="Yes", K2850="Unknown")),
(AND('[1]PWS Information'!$E$10="CWS",P2850="Non-Lead", M2850="Non-Lead - Copper", R2850="Yes", N2850="Between 1989 and 2014")),
(AND('[1]PWS Information'!$E$10="CWS",P2850="Non-Lead", M2850="Non-Lead - Copper", R2850="Yes", N2850="After 2014")),
(AND('[1]PWS Information'!$E$10="CWS",P2850="Non-Lead", M2850="Non-Lead - Copper", R2850="Yes", N2850="Unknown")),
(AND('[1]PWS Information'!$E$10="CWS",P2850="Unknown")),
(AND('[1]PWS Information'!$E$10="NTNC",P2850="Unknown")),
(AND('[1]PWS Information'!$E$10="CWS",T2850="Multiple Family Residence",P2850="Galvanized Requiring Replacement")),
(AND('[1]PWS Information'!$E$10="CWS",P2850="Galvanized Requiring Replacement")),
(AND('[1]PWS Information'!$E$10="NTNC",T2850="Multiple Family Residence",P2850="Galvanized Requiring Replacement")))),"Tier 5",
"")))))</f>
        <v>Tier 5</v>
      </c>
      <c r="Y2850" s="24"/>
      <c r="Z2850" s="24"/>
    </row>
    <row r="2851" spans="1:26" x14ac:dyDescent="0.25">
      <c r="A2851" s="17">
        <v>2848</v>
      </c>
      <c r="B2851" s="17">
        <v>1506</v>
      </c>
      <c r="C2851" s="17" t="s">
        <v>185</v>
      </c>
      <c r="D2851" s="17" t="s">
        <v>188</v>
      </c>
      <c r="E2851" s="17">
        <v>79549</v>
      </c>
      <c r="F2851" s="17"/>
      <c r="G2851" s="17"/>
      <c r="H2851" s="17"/>
      <c r="I2851" s="21" t="s">
        <v>221</v>
      </c>
      <c r="J2851" s="22" t="s">
        <v>254</v>
      </c>
      <c r="K2851" s="22" t="s">
        <v>255</v>
      </c>
      <c r="L2851" s="22" t="s">
        <v>256</v>
      </c>
      <c r="M2851" s="21" t="s">
        <v>218</v>
      </c>
      <c r="N2851" s="37"/>
      <c r="O2851" s="22" t="s">
        <v>256</v>
      </c>
      <c r="P2851" s="31" t="str">
        <f t="shared" si="44"/>
        <v>Non-Lead</v>
      </c>
      <c r="Q2851" s="40" t="s">
        <v>254</v>
      </c>
      <c r="R2851" s="40" t="s">
        <v>254</v>
      </c>
      <c r="S2851" s="24"/>
      <c r="T2851" s="16"/>
      <c r="U2851" s="41" t="s">
        <v>255</v>
      </c>
      <c r="V2851" s="41" t="s">
        <v>255</v>
      </c>
      <c r="W2851" s="16"/>
      <c r="X2851" s="43" t="str">
        <f>IF((OR((AND('[1]PWS Information'!$E$10="CWS",T2851="Single Family Residence",P2851="Lead")),
(AND('[1]PWS Information'!$E$10="CWS",T2851="Multiple Family Residence",'[1]PWS Information'!$E$11="Yes",P2851="Lead")),
(AND('[1]PWS Information'!$E$10="NTNC",P2851="Lead")))),"Tier 1",
IF((OR((AND('[1]PWS Information'!$E$10="CWS",T2851="Multiple Family Residence",'[1]PWS Information'!$E$11="No",P2851="Lead")),
(AND('[1]PWS Information'!$E$10="CWS",T2851="Other",P2851="Lead")),
(AND(T2851="",P2851="Lead")),
(AND('[1]PWS Information'!$E$10="CWS",T2851="Building",P2851="Lead")))),"Tier 2",
IF((OR((AND('[1]PWS Information'!$E$10="CWS",T2851="Single Family Residence",P2851="Galvanized Requiring Replacement")),
(AND('[1]PWS Information'!$E$10="CWS",T2851="Single Family Residence",P2851="Galvanized Requiring Replacement",Q2851="Yes")),
(AND('[1]PWS Information'!$E$10="NTNC",T2851="Single Family Residence",P2851="Galvanized Requiring Replacement")),
(AND('[1]PWS Information'!$E$10="NTNC",T2851="Single Family Residence",Q2851="Yes")))),"Tier 3",
IF((OR((AND('[1]PWS Information'!$E$10="CWS",T2851="Single Family Residence",R2851="Yes",P2851="Non-Lead", I2851="Non-Lead - Copper",K2851="Before 1989")),
(AND('[1]PWS Information'!$E$10="CWS",T2851="Single Family Residence",R2851="Yes",P2851="Non-Lead", M2851="Non-Lead - Copper",N2851="Before 1989")))),"Tier 4",
IF((OR((AND('[1]PWS Information'!$E$10="NTNC",P2851="Non-Lead")),
(AND('[1]PWS Information'!$E$10="CWS",P2851="Non-Lead",R2851="")),
(AND('[1]PWS Information'!$E$10="CWS",P2851="Non-Lead",R2851="No")),
(AND('[1]PWS Information'!$E$10="CWS",P2851="Non-Lead",R2851="Don't Know")),
(AND('[1]PWS Information'!$E$10="CWS",P2851="Non-Lead", I2851="Non-Lead - Copper", R2851="Yes", K2851="Between 1989 and 2014")),
(AND('[1]PWS Information'!$E$10="CWS",P2851="Non-Lead", I2851="Non-Lead - Copper", R2851="Yes", K2851="After 2014")),
(AND('[1]PWS Information'!$E$10="CWS",P2851="Non-Lead", I2851="Non-Lead - Copper", R2851="Yes", K2851="Unknown")),
(AND('[1]PWS Information'!$E$10="CWS",P2851="Non-Lead", M2851="Non-Lead - Copper", R2851="Yes", N2851="Between 1989 and 2014")),
(AND('[1]PWS Information'!$E$10="CWS",P2851="Non-Lead", M2851="Non-Lead - Copper", R2851="Yes", N2851="After 2014")),
(AND('[1]PWS Information'!$E$10="CWS",P2851="Non-Lead", M2851="Non-Lead - Copper", R2851="Yes", N2851="Unknown")),
(AND('[1]PWS Information'!$E$10="CWS",P2851="Unknown")),
(AND('[1]PWS Information'!$E$10="NTNC",P2851="Unknown")),
(AND('[1]PWS Information'!$E$10="CWS",T2851="Multiple Family Residence",P2851="Galvanized Requiring Replacement")),
(AND('[1]PWS Information'!$E$10="CWS",P2851="Galvanized Requiring Replacement")),
(AND('[1]PWS Information'!$E$10="NTNC",T2851="Multiple Family Residence",P2851="Galvanized Requiring Replacement")))),"Tier 5",
"")))))</f>
        <v>Tier 5</v>
      </c>
      <c r="Y2851" s="24"/>
      <c r="Z2851" s="24"/>
    </row>
    <row r="2852" spans="1:26" x14ac:dyDescent="0.25">
      <c r="A2852" s="17">
        <v>2849</v>
      </c>
      <c r="B2852" s="18">
        <v>1507</v>
      </c>
      <c r="C2852" s="18" t="s">
        <v>185</v>
      </c>
      <c r="D2852" s="18" t="s">
        <v>188</v>
      </c>
      <c r="E2852" s="18">
        <v>79549</v>
      </c>
      <c r="F2852" s="18"/>
      <c r="G2852" s="18"/>
      <c r="H2852" s="18"/>
      <c r="I2852" s="21" t="s">
        <v>218</v>
      </c>
      <c r="J2852" s="22" t="s">
        <v>254</v>
      </c>
      <c r="K2852" s="22" t="s">
        <v>255</v>
      </c>
      <c r="L2852" s="22" t="s">
        <v>256</v>
      </c>
      <c r="M2852" s="21" t="s">
        <v>218</v>
      </c>
      <c r="N2852" s="19" t="s">
        <v>205</v>
      </c>
      <c r="O2852" s="22" t="s">
        <v>257</v>
      </c>
      <c r="P2852" s="31" t="str">
        <f t="shared" si="44"/>
        <v>Non-Lead</v>
      </c>
      <c r="Q2852" s="40" t="s">
        <v>254</v>
      </c>
      <c r="R2852" s="40" t="s">
        <v>254</v>
      </c>
      <c r="S2852" s="24"/>
      <c r="T2852" s="16"/>
      <c r="U2852" s="41" t="s">
        <v>255</v>
      </c>
      <c r="V2852" s="41" t="s">
        <v>255</v>
      </c>
      <c r="W2852" s="16"/>
      <c r="X2852" s="43" t="str">
        <f>IF((OR((AND('[1]PWS Information'!$E$10="CWS",T2852="Single Family Residence",P2852="Lead")),
(AND('[1]PWS Information'!$E$10="CWS",T2852="Multiple Family Residence",'[1]PWS Information'!$E$11="Yes",P2852="Lead")),
(AND('[1]PWS Information'!$E$10="NTNC",P2852="Lead")))),"Tier 1",
IF((OR((AND('[1]PWS Information'!$E$10="CWS",T2852="Multiple Family Residence",'[1]PWS Information'!$E$11="No",P2852="Lead")),
(AND('[1]PWS Information'!$E$10="CWS",T2852="Other",P2852="Lead")),
(AND(T2852="",P2852="Lead")),
(AND('[1]PWS Information'!$E$10="CWS",T2852="Building",P2852="Lead")))),"Tier 2",
IF((OR((AND('[1]PWS Information'!$E$10="CWS",T2852="Single Family Residence",P2852="Galvanized Requiring Replacement")),
(AND('[1]PWS Information'!$E$10="CWS",T2852="Single Family Residence",P2852="Galvanized Requiring Replacement",Q2852="Yes")),
(AND('[1]PWS Information'!$E$10="NTNC",T2852="Single Family Residence",P2852="Galvanized Requiring Replacement")),
(AND('[1]PWS Information'!$E$10="NTNC",T2852="Single Family Residence",Q2852="Yes")))),"Tier 3",
IF((OR((AND('[1]PWS Information'!$E$10="CWS",T2852="Single Family Residence",R2852="Yes",P2852="Non-Lead", I2852="Non-Lead - Copper",K2852="Before 1989")),
(AND('[1]PWS Information'!$E$10="CWS",T2852="Single Family Residence",R2852="Yes",P2852="Non-Lead", M2852="Non-Lead - Copper",N2852="Before 1989")))),"Tier 4",
IF((OR((AND('[1]PWS Information'!$E$10="NTNC",P2852="Non-Lead")),
(AND('[1]PWS Information'!$E$10="CWS",P2852="Non-Lead",R2852="")),
(AND('[1]PWS Information'!$E$10="CWS",P2852="Non-Lead",R2852="No")),
(AND('[1]PWS Information'!$E$10="CWS",P2852="Non-Lead",R2852="Don't Know")),
(AND('[1]PWS Information'!$E$10="CWS",P2852="Non-Lead", I2852="Non-Lead - Copper", R2852="Yes", K2852="Between 1989 and 2014")),
(AND('[1]PWS Information'!$E$10="CWS",P2852="Non-Lead", I2852="Non-Lead - Copper", R2852="Yes", K2852="After 2014")),
(AND('[1]PWS Information'!$E$10="CWS",P2852="Non-Lead", I2852="Non-Lead - Copper", R2852="Yes", K2852="Unknown")),
(AND('[1]PWS Information'!$E$10="CWS",P2852="Non-Lead", M2852="Non-Lead - Copper", R2852="Yes", N2852="Between 1989 and 2014")),
(AND('[1]PWS Information'!$E$10="CWS",P2852="Non-Lead", M2852="Non-Lead - Copper", R2852="Yes", N2852="After 2014")),
(AND('[1]PWS Information'!$E$10="CWS",P2852="Non-Lead", M2852="Non-Lead - Copper", R2852="Yes", N2852="Unknown")),
(AND('[1]PWS Information'!$E$10="CWS",P2852="Unknown")),
(AND('[1]PWS Information'!$E$10="NTNC",P2852="Unknown")),
(AND('[1]PWS Information'!$E$10="CWS",T2852="Multiple Family Residence",P2852="Galvanized Requiring Replacement")),
(AND('[1]PWS Information'!$E$10="CWS",P2852="Galvanized Requiring Replacement")),
(AND('[1]PWS Information'!$E$10="NTNC",T2852="Multiple Family Residence",P2852="Galvanized Requiring Replacement")))),"Tier 5",
"")))))</f>
        <v>Tier 5</v>
      </c>
      <c r="Y2852" s="24"/>
      <c r="Z2852" s="24"/>
    </row>
    <row r="2853" spans="1:26" x14ac:dyDescent="0.25">
      <c r="A2853" s="17">
        <v>2850</v>
      </c>
      <c r="B2853" s="17">
        <v>1507</v>
      </c>
      <c r="C2853" s="17" t="s">
        <v>185</v>
      </c>
      <c r="D2853" s="17" t="s">
        <v>188</v>
      </c>
      <c r="E2853" s="17">
        <v>79549</v>
      </c>
      <c r="F2853" s="17"/>
      <c r="G2853" s="17"/>
      <c r="H2853" s="17"/>
      <c r="I2853" s="21" t="s">
        <v>221</v>
      </c>
      <c r="J2853" s="22" t="s">
        <v>254</v>
      </c>
      <c r="K2853" s="22" t="s">
        <v>255</v>
      </c>
      <c r="L2853" s="22" t="s">
        <v>256</v>
      </c>
      <c r="M2853" s="21" t="s">
        <v>218</v>
      </c>
      <c r="N2853" s="19" t="s">
        <v>205</v>
      </c>
      <c r="O2853" s="22"/>
      <c r="P2853" s="31" t="str">
        <f t="shared" si="44"/>
        <v>Non-Lead</v>
      </c>
      <c r="Q2853" s="40" t="s">
        <v>254</v>
      </c>
      <c r="R2853" s="40" t="s">
        <v>254</v>
      </c>
      <c r="S2853" s="24"/>
      <c r="T2853" s="16"/>
      <c r="U2853" s="41" t="s">
        <v>255</v>
      </c>
      <c r="V2853" s="41" t="s">
        <v>255</v>
      </c>
      <c r="W2853" s="16"/>
      <c r="X2853" s="43" t="str">
        <f>IF((OR((AND('[1]PWS Information'!$E$10="CWS",T2853="Single Family Residence",P2853="Lead")),
(AND('[1]PWS Information'!$E$10="CWS",T2853="Multiple Family Residence",'[1]PWS Information'!$E$11="Yes",P2853="Lead")),
(AND('[1]PWS Information'!$E$10="NTNC",P2853="Lead")))),"Tier 1",
IF((OR((AND('[1]PWS Information'!$E$10="CWS",T2853="Multiple Family Residence",'[1]PWS Information'!$E$11="No",P2853="Lead")),
(AND('[1]PWS Information'!$E$10="CWS",T2853="Other",P2853="Lead")),
(AND(T2853="",P2853="Lead")),
(AND('[1]PWS Information'!$E$10="CWS",T2853="Building",P2853="Lead")))),"Tier 2",
IF((OR((AND('[1]PWS Information'!$E$10="CWS",T2853="Single Family Residence",P2853="Galvanized Requiring Replacement")),
(AND('[1]PWS Information'!$E$10="CWS",T2853="Single Family Residence",P2853="Galvanized Requiring Replacement",Q2853="Yes")),
(AND('[1]PWS Information'!$E$10="NTNC",T2853="Single Family Residence",P2853="Galvanized Requiring Replacement")),
(AND('[1]PWS Information'!$E$10="NTNC",T2853="Single Family Residence",Q2853="Yes")))),"Tier 3",
IF((OR((AND('[1]PWS Information'!$E$10="CWS",T2853="Single Family Residence",R2853="Yes",P2853="Non-Lead", I2853="Non-Lead - Copper",K2853="Before 1989")),
(AND('[1]PWS Information'!$E$10="CWS",T2853="Single Family Residence",R2853="Yes",P2853="Non-Lead", M2853="Non-Lead - Copper",N2853="Before 1989")))),"Tier 4",
IF((OR((AND('[1]PWS Information'!$E$10="NTNC",P2853="Non-Lead")),
(AND('[1]PWS Information'!$E$10="CWS",P2853="Non-Lead",R2853="")),
(AND('[1]PWS Information'!$E$10="CWS",P2853="Non-Lead",R2853="No")),
(AND('[1]PWS Information'!$E$10="CWS",P2853="Non-Lead",R2853="Don't Know")),
(AND('[1]PWS Information'!$E$10="CWS",P2853="Non-Lead", I2853="Non-Lead - Copper", R2853="Yes", K2853="Between 1989 and 2014")),
(AND('[1]PWS Information'!$E$10="CWS",P2853="Non-Lead", I2853="Non-Lead - Copper", R2853="Yes", K2853="After 2014")),
(AND('[1]PWS Information'!$E$10="CWS",P2853="Non-Lead", I2853="Non-Lead - Copper", R2853="Yes", K2853="Unknown")),
(AND('[1]PWS Information'!$E$10="CWS",P2853="Non-Lead", M2853="Non-Lead - Copper", R2853="Yes", N2853="Between 1989 and 2014")),
(AND('[1]PWS Information'!$E$10="CWS",P2853="Non-Lead", M2853="Non-Lead - Copper", R2853="Yes", N2853="After 2014")),
(AND('[1]PWS Information'!$E$10="CWS",P2853="Non-Lead", M2853="Non-Lead - Copper", R2853="Yes", N2853="Unknown")),
(AND('[1]PWS Information'!$E$10="CWS",P2853="Unknown")),
(AND('[1]PWS Information'!$E$10="NTNC",P2853="Unknown")),
(AND('[1]PWS Information'!$E$10="CWS",T2853="Multiple Family Residence",P2853="Galvanized Requiring Replacement")),
(AND('[1]PWS Information'!$E$10="CWS",P2853="Galvanized Requiring Replacement")),
(AND('[1]PWS Information'!$E$10="NTNC",T2853="Multiple Family Residence",P2853="Galvanized Requiring Replacement")))),"Tier 5",
"")))))</f>
        <v>Tier 5</v>
      </c>
      <c r="Y2853" s="24"/>
      <c r="Z2853" s="24"/>
    </row>
    <row r="2854" spans="1:26" x14ac:dyDescent="0.25">
      <c r="A2854" s="17">
        <v>2851</v>
      </c>
      <c r="B2854" s="18">
        <v>1509</v>
      </c>
      <c r="C2854" s="18" t="s">
        <v>185</v>
      </c>
      <c r="D2854" s="18" t="s">
        <v>188</v>
      </c>
      <c r="E2854" s="18">
        <v>79549</v>
      </c>
      <c r="F2854" s="18"/>
      <c r="G2854" s="18"/>
      <c r="H2854" s="18"/>
      <c r="I2854" s="21" t="s">
        <v>218</v>
      </c>
      <c r="J2854" s="22" t="s">
        <v>254</v>
      </c>
      <c r="K2854" s="22" t="s">
        <v>255</v>
      </c>
      <c r="L2854" s="22" t="s">
        <v>256</v>
      </c>
      <c r="M2854" s="21" t="s">
        <v>222</v>
      </c>
      <c r="N2854" s="19" t="s">
        <v>205</v>
      </c>
      <c r="O2854" s="22" t="s">
        <v>257</v>
      </c>
      <c r="P2854" s="31" t="str">
        <f t="shared" si="44"/>
        <v>Galvanized Requiring Replacement</v>
      </c>
      <c r="Q2854" s="40" t="s">
        <v>254</v>
      </c>
      <c r="R2854" s="40" t="s">
        <v>254</v>
      </c>
      <c r="S2854" s="24"/>
      <c r="T2854" s="16"/>
      <c r="U2854" s="41" t="s">
        <v>255</v>
      </c>
      <c r="V2854" s="41" t="s">
        <v>255</v>
      </c>
      <c r="W2854" s="16"/>
      <c r="X2854" s="43" t="str">
        <f>IF((OR((AND('[1]PWS Information'!$E$10="CWS",T2854="Single Family Residence",P2854="Lead")),
(AND('[1]PWS Information'!$E$10="CWS",T2854="Multiple Family Residence",'[1]PWS Information'!$E$11="Yes",P2854="Lead")),
(AND('[1]PWS Information'!$E$10="NTNC",P2854="Lead")))),"Tier 1",
IF((OR((AND('[1]PWS Information'!$E$10="CWS",T2854="Multiple Family Residence",'[1]PWS Information'!$E$11="No",P2854="Lead")),
(AND('[1]PWS Information'!$E$10="CWS",T2854="Other",P2854="Lead")),
(AND(T2854="",P2854="Lead")),
(AND('[1]PWS Information'!$E$10="CWS",T2854="Building",P2854="Lead")))),"Tier 2",
IF((OR((AND('[1]PWS Information'!$E$10="CWS",T2854="Single Family Residence",P2854="Galvanized Requiring Replacement")),
(AND('[1]PWS Information'!$E$10="CWS",T2854="Single Family Residence",P2854="Galvanized Requiring Replacement",Q2854="Yes")),
(AND('[1]PWS Information'!$E$10="NTNC",T2854="Single Family Residence",P2854="Galvanized Requiring Replacement")),
(AND('[1]PWS Information'!$E$10="NTNC",T2854="Single Family Residence",Q2854="Yes")))),"Tier 3",
IF((OR((AND('[1]PWS Information'!$E$10="CWS",T2854="Single Family Residence",R2854="Yes",P2854="Non-Lead", I2854="Non-Lead - Copper",K2854="Before 1989")),
(AND('[1]PWS Information'!$E$10="CWS",T2854="Single Family Residence",R2854="Yes",P2854="Non-Lead", M2854="Non-Lead - Copper",N2854="Before 1989")))),"Tier 4",
IF((OR((AND('[1]PWS Information'!$E$10="NTNC",P2854="Non-Lead")),
(AND('[1]PWS Information'!$E$10="CWS",P2854="Non-Lead",R2854="")),
(AND('[1]PWS Information'!$E$10="CWS",P2854="Non-Lead",R2854="No")),
(AND('[1]PWS Information'!$E$10="CWS",P2854="Non-Lead",R2854="Don't Know")),
(AND('[1]PWS Information'!$E$10="CWS",P2854="Non-Lead", I2854="Non-Lead - Copper", R2854="Yes", K2854="Between 1989 and 2014")),
(AND('[1]PWS Information'!$E$10="CWS",P2854="Non-Lead", I2854="Non-Lead - Copper", R2854="Yes", K2854="After 2014")),
(AND('[1]PWS Information'!$E$10="CWS",P2854="Non-Lead", I2854="Non-Lead - Copper", R2854="Yes", K2854="Unknown")),
(AND('[1]PWS Information'!$E$10="CWS",P2854="Non-Lead", M2854="Non-Lead - Copper", R2854="Yes", N2854="Between 1989 and 2014")),
(AND('[1]PWS Information'!$E$10="CWS",P2854="Non-Lead", M2854="Non-Lead - Copper", R2854="Yes", N2854="After 2014")),
(AND('[1]PWS Information'!$E$10="CWS",P2854="Non-Lead", M2854="Non-Lead - Copper", R2854="Yes", N2854="Unknown")),
(AND('[1]PWS Information'!$E$10="CWS",P2854="Unknown")),
(AND('[1]PWS Information'!$E$10="NTNC",P2854="Unknown")),
(AND('[1]PWS Information'!$E$10="CWS",T2854="Multiple Family Residence",P2854="Galvanized Requiring Replacement")),
(AND('[1]PWS Information'!$E$10="CWS",P2854="Galvanized Requiring Replacement")),
(AND('[1]PWS Information'!$E$10="NTNC",T2854="Multiple Family Residence",P2854="Galvanized Requiring Replacement")))),"Tier 5",
"")))))</f>
        <v>Tier 5</v>
      </c>
      <c r="Y2854" s="24"/>
      <c r="Z2854" s="24"/>
    </row>
    <row r="2855" spans="1:26" x14ac:dyDescent="0.25">
      <c r="A2855" s="17">
        <v>2852</v>
      </c>
      <c r="B2855" s="17">
        <v>1511</v>
      </c>
      <c r="C2855" s="17" t="s">
        <v>185</v>
      </c>
      <c r="D2855" s="17" t="s">
        <v>188</v>
      </c>
      <c r="E2855" s="17">
        <v>79549</v>
      </c>
      <c r="F2855" s="17"/>
      <c r="G2855" s="17"/>
      <c r="H2855" s="17"/>
      <c r="I2855" s="21" t="s">
        <v>218</v>
      </c>
      <c r="J2855" s="22" t="s">
        <v>254</v>
      </c>
      <c r="K2855" s="22" t="s">
        <v>255</v>
      </c>
      <c r="L2855" s="22" t="s">
        <v>256</v>
      </c>
      <c r="M2855" s="21" t="s">
        <v>218</v>
      </c>
      <c r="N2855" s="19" t="s">
        <v>205</v>
      </c>
      <c r="O2855" s="22" t="s">
        <v>257</v>
      </c>
      <c r="P2855" s="31" t="str">
        <f t="shared" si="44"/>
        <v>Non-Lead</v>
      </c>
      <c r="Q2855" s="40" t="s">
        <v>254</v>
      </c>
      <c r="R2855" s="40" t="s">
        <v>254</v>
      </c>
      <c r="S2855" s="24"/>
      <c r="T2855" s="16"/>
      <c r="U2855" s="41" t="s">
        <v>255</v>
      </c>
      <c r="V2855" s="41" t="s">
        <v>255</v>
      </c>
      <c r="W2855" s="16"/>
      <c r="X2855" s="43" t="str">
        <f>IF((OR((AND('[1]PWS Information'!$E$10="CWS",T2855="Single Family Residence",P2855="Lead")),
(AND('[1]PWS Information'!$E$10="CWS",T2855="Multiple Family Residence",'[1]PWS Information'!$E$11="Yes",P2855="Lead")),
(AND('[1]PWS Information'!$E$10="NTNC",P2855="Lead")))),"Tier 1",
IF((OR((AND('[1]PWS Information'!$E$10="CWS",T2855="Multiple Family Residence",'[1]PWS Information'!$E$11="No",P2855="Lead")),
(AND('[1]PWS Information'!$E$10="CWS",T2855="Other",P2855="Lead")),
(AND(T2855="",P2855="Lead")),
(AND('[1]PWS Information'!$E$10="CWS",T2855="Building",P2855="Lead")))),"Tier 2",
IF((OR((AND('[1]PWS Information'!$E$10="CWS",T2855="Single Family Residence",P2855="Galvanized Requiring Replacement")),
(AND('[1]PWS Information'!$E$10="CWS",T2855="Single Family Residence",P2855="Galvanized Requiring Replacement",Q2855="Yes")),
(AND('[1]PWS Information'!$E$10="NTNC",T2855="Single Family Residence",P2855="Galvanized Requiring Replacement")),
(AND('[1]PWS Information'!$E$10="NTNC",T2855="Single Family Residence",Q2855="Yes")))),"Tier 3",
IF((OR((AND('[1]PWS Information'!$E$10="CWS",T2855="Single Family Residence",R2855="Yes",P2855="Non-Lead", I2855="Non-Lead - Copper",K2855="Before 1989")),
(AND('[1]PWS Information'!$E$10="CWS",T2855="Single Family Residence",R2855="Yes",P2855="Non-Lead", M2855="Non-Lead - Copper",N2855="Before 1989")))),"Tier 4",
IF((OR((AND('[1]PWS Information'!$E$10="NTNC",P2855="Non-Lead")),
(AND('[1]PWS Information'!$E$10="CWS",P2855="Non-Lead",R2855="")),
(AND('[1]PWS Information'!$E$10="CWS",P2855="Non-Lead",R2855="No")),
(AND('[1]PWS Information'!$E$10="CWS",P2855="Non-Lead",R2855="Don't Know")),
(AND('[1]PWS Information'!$E$10="CWS",P2855="Non-Lead", I2855="Non-Lead - Copper", R2855="Yes", K2855="Between 1989 and 2014")),
(AND('[1]PWS Information'!$E$10="CWS",P2855="Non-Lead", I2855="Non-Lead - Copper", R2855="Yes", K2855="After 2014")),
(AND('[1]PWS Information'!$E$10="CWS",P2855="Non-Lead", I2855="Non-Lead - Copper", R2855="Yes", K2855="Unknown")),
(AND('[1]PWS Information'!$E$10="CWS",P2855="Non-Lead", M2855="Non-Lead - Copper", R2855="Yes", N2855="Between 1989 and 2014")),
(AND('[1]PWS Information'!$E$10="CWS",P2855="Non-Lead", M2855="Non-Lead - Copper", R2855="Yes", N2855="After 2014")),
(AND('[1]PWS Information'!$E$10="CWS",P2855="Non-Lead", M2855="Non-Lead - Copper", R2855="Yes", N2855="Unknown")),
(AND('[1]PWS Information'!$E$10="CWS",P2855="Unknown")),
(AND('[1]PWS Information'!$E$10="NTNC",P2855="Unknown")),
(AND('[1]PWS Information'!$E$10="CWS",T2855="Multiple Family Residence",P2855="Galvanized Requiring Replacement")),
(AND('[1]PWS Information'!$E$10="CWS",P2855="Galvanized Requiring Replacement")),
(AND('[1]PWS Information'!$E$10="NTNC",T2855="Multiple Family Residence",P2855="Galvanized Requiring Replacement")))),"Tier 5",
"")))))</f>
        <v>Tier 5</v>
      </c>
      <c r="Y2855" s="24"/>
      <c r="Z2855" s="24"/>
    </row>
    <row r="2856" spans="1:26" x14ac:dyDescent="0.25">
      <c r="A2856" s="17">
        <v>2853</v>
      </c>
      <c r="B2856" s="18">
        <v>1513</v>
      </c>
      <c r="C2856" s="18" t="s">
        <v>185</v>
      </c>
      <c r="D2856" s="18" t="s">
        <v>188</v>
      </c>
      <c r="E2856" s="18">
        <v>79549</v>
      </c>
      <c r="F2856" s="18"/>
      <c r="G2856" s="18"/>
      <c r="H2856" s="18"/>
      <c r="I2856" s="21" t="s">
        <v>218</v>
      </c>
      <c r="J2856" s="22" t="s">
        <v>254</v>
      </c>
      <c r="K2856" s="22" t="s">
        <v>255</v>
      </c>
      <c r="L2856" s="22" t="s">
        <v>256</v>
      </c>
      <c r="M2856" s="21" t="s">
        <v>218</v>
      </c>
      <c r="N2856" s="19" t="s">
        <v>205</v>
      </c>
      <c r="O2856" s="22" t="s">
        <v>257</v>
      </c>
      <c r="P2856" s="31" t="str">
        <f t="shared" si="44"/>
        <v>Non-Lead</v>
      </c>
      <c r="Q2856" s="40" t="s">
        <v>254</v>
      </c>
      <c r="R2856" s="40" t="s">
        <v>254</v>
      </c>
      <c r="S2856" s="24"/>
      <c r="T2856" s="16"/>
      <c r="U2856" s="41" t="s">
        <v>255</v>
      </c>
      <c r="V2856" s="41" t="s">
        <v>255</v>
      </c>
      <c r="W2856" s="16"/>
      <c r="X2856" s="43" t="str">
        <f>IF((OR((AND('[1]PWS Information'!$E$10="CWS",T2856="Single Family Residence",P2856="Lead")),
(AND('[1]PWS Information'!$E$10="CWS",T2856="Multiple Family Residence",'[1]PWS Information'!$E$11="Yes",P2856="Lead")),
(AND('[1]PWS Information'!$E$10="NTNC",P2856="Lead")))),"Tier 1",
IF((OR((AND('[1]PWS Information'!$E$10="CWS",T2856="Multiple Family Residence",'[1]PWS Information'!$E$11="No",P2856="Lead")),
(AND('[1]PWS Information'!$E$10="CWS",T2856="Other",P2856="Lead")),
(AND(T2856="",P2856="Lead")),
(AND('[1]PWS Information'!$E$10="CWS",T2856="Building",P2856="Lead")))),"Tier 2",
IF((OR((AND('[1]PWS Information'!$E$10="CWS",T2856="Single Family Residence",P2856="Galvanized Requiring Replacement")),
(AND('[1]PWS Information'!$E$10="CWS",T2856="Single Family Residence",P2856="Galvanized Requiring Replacement",Q2856="Yes")),
(AND('[1]PWS Information'!$E$10="NTNC",T2856="Single Family Residence",P2856="Galvanized Requiring Replacement")),
(AND('[1]PWS Information'!$E$10="NTNC",T2856="Single Family Residence",Q2856="Yes")))),"Tier 3",
IF((OR((AND('[1]PWS Information'!$E$10="CWS",T2856="Single Family Residence",R2856="Yes",P2856="Non-Lead", I2856="Non-Lead - Copper",K2856="Before 1989")),
(AND('[1]PWS Information'!$E$10="CWS",T2856="Single Family Residence",R2856="Yes",P2856="Non-Lead", M2856="Non-Lead - Copper",N2856="Before 1989")))),"Tier 4",
IF((OR((AND('[1]PWS Information'!$E$10="NTNC",P2856="Non-Lead")),
(AND('[1]PWS Information'!$E$10="CWS",P2856="Non-Lead",R2856="")),
(AND('[1]PWS Information'!$E$10="CWS",P2856="Non-Lead",R2856="No")),
(AND('[1]PWS Information'!$E$10="CWS",P2856="Non-Lead",R2856="Don't Know")),
(AND('[1]PWS Information'!$E$10="CWS",P2856="Non-Lead", I2856="Non-Lead - Copper", R2856="Yes", K2856="Between 1989 and 2014")),
(AND('[1]PWS Information'!$E$10="CWS",P2856="Non-Lead", I2856="Non-Lead - Copper", R2856="Yes", K2856="After 2014")),
(AND('[1]PWS Information'!$E$10="CWS",P2856="Non-Lead", I2856="Non-Lead - Copper", R2856="Yes", K2856="Unknown")),
(AND('[1]PWS Information'!$E$10="CWS",P2856="Non-Lead", M2856="Non-Lead - Copper", R2856="Yes", N2856="Between 1989 and 2014")),
(AND('[1]PWS Information'!$E$10="CWS",P2856="Non-Lead", M2856="Non-Lead - Copper", R2856="Yes", N2856="After 2014")),
(AND('[1]PWS Information'!$E$10="CWS",P2856="Non-Lead", M2856="Non-Lead - Copper", R2856="Yes", N2856="Unknown")),
(AND('[1]PWS Information'!$E$10="CWS",P2856="Unknown")),
(AND('[1]PWS Information'!$E$10="NTNC",P2856="Unknown")),
(AND('[1]PWS Information'!$E$10="CWS",T2856="Multiple Family Residence",P2856="Galvanized Requiring Replacement")),
(AND('[1]PWS Information'!$E$10="CWS",P2856="Galvanized Requiring Replacement")),
(AND('[1]PWS Information'!$E$10="NTNC",T2856="Multiple Family Residence",P2856="Galvanized Requiring Replacement")))),"Tier 5",
"")))))</f>
        <v>Tier 5</v>
      </c>
      <c r="Y2856" s="24"/>
      <c r="Z2856" s="24"/>
    </row>
    <row r="2857" spans="1:26" x14ac:dyDescent="0.25">
      <c r="A2857" s="17">
        <v>2854</v>
      </c>
      <c r="B2857" s="18">
        <v>1601</v>
      </c>
      <c r="C2857" s="17" t="s">
        <v>185</v>
      </c>
      <c r="D2857" s="17" t="s">
        <v>188</v>
      </c>
      <c r="E2857" s="17">
        <v>79549</v>
      </c>
      <c r="F2857" s="17"/>
      <c r="G2857" s="17"/>
      <c r="H2857" s="17"/>
      <c r="I2857" s="21" t="s">
        <v>218</v>
      </c>
      <c r="J2857" s="22" t="s">
        <v>254</v>
      </c>
      <c r="K2857" s="22" t="s">
        <v>255</v>
      </c>
      <c r="L2857" s="22" t="s">
        <v>256</v>
      </c>
      <c r="M2857" s="21" t="s">
        <v>218</v>
      </c>
      <c r="N2857" s="19" t="s">
        <v>205</v>
      </c>
      <c r="O2857" s="22" t="s">
        <v>257</v>
      </c>
      <c r="P2857" s="31" t="str">
        <f t="shared" si="44"/>
        <v>Non-Lead</v>
      </c>
      <c r="Q2857" s="40" t="s">
        <v>254</v>
      </c>
      <c r="R2857" s="40" t="s">
        <v>254</v>
      </c>
      <c r="S2857" s="24"/>
      <c r="T2857" s="16"/>
      <c r="U2857" s="41" t="s">
        <v>255</v>
      </c>
      <c r="V2857" s="41" t="s">
        <v>255</v>
      </c>
      <c r="W2857" s="16"/>
      <c r="X2857" s="43" t="str">
        <f>IF((OR((AND('[1]PWS Information'!$E$10="CWS",T2857="Single Family Residence",P2857="Lead")),
(AND('[1]PWS Information'!$E$10="CWS",T2857="Multiple Family Residence",'[1]PWS Information'!$E$11="Yes",P2857="Lead")),
(AND('[1]PWS Information'!$E$10="NTNC",P2857="Lead")))),"Tier 1",
IF((OR((AND('[1]PWS Information'!$E$10="CWS",T2857="Multiple Family Residence",'[1]PWS Information'!$E$11="No",P2857="Lead")),
(AND('[1]PWS Information'!$E$10="CWS",T2857="Other",P2857="Lead")),
(AND(T2857="",P2857="Lead")),
(AND('[1]PWS Information'!$E$10="CWS",T2857="Building",P2857="Lead")))),"Tier 2",
IF((OR((AND('[1]PWS Information'!$E$10="CWS",T2857="Single Family Residence",P2857="Galvanized Requiring Replacement")),
(AND('[1]PWS Information'!$E$10="CWS",T2857="Single Family Residence",P2857="Galvanized Requiring Replacement",Q2857="Yes")),
(AND('[1]PWS Information'!$E$10="NTNC",T2857="Single Family Residence",P2857="Galvanized Requiring Replacement")),
(AND('[1]PWS Information'!$E$10="NTNC",T2857="Single Family Residence",Q2857="Yes")))),"Tier 3",
IF((OR((AND('[1]PWS Information'!$E$10="CWS",T2857="Single Family Residence",R2857="Yes",P2857="Non-Lead", I2857="Non-Lead - Copper",K2857="Before 1989")),
(AND('[1]PWS Information'!$E$10="CWS",T2857="Single Family Residence",R2857="Yes",P2857="Non-Lead", M2857="Non-Lead - Copper",N2857="Before 1989")))),"Tier 4",
IF((OR((AND('[1]PWS Information'!$E$10="NTNC",P2857="Non-Lead")),
(AND('[1]PWS Information'!$E$10="CWS",P2857="Non-Lead",R2857="")),
(AND('[1]PWS Information'!$E$10="CWS",P2857="Non-Lead",R2857="No")),
(AND('[1]PWS Information'!$E$10="CWS",P2857="Non-Lead",R2857="Don't Know")),
(AND('[1]PWS Information'!$E$10="CWS",P2857="Non-Lead", I2857="Non-Lead - Copper", R2857="Yes", K2857="Between 1989 and 2014")),
(AND('[1]PWS Information'!$E$10="CWS",P2857="Non-Lead", I2857="Non-Lead - Copper", R2857="Yes", K2857="After 2014")),
(AND('[1]PWS Information'!$E$10="CWS",P2857="Non-Lead", I2857="Non-Lead - Copper", R2857="Yes", K2857="Unknown")),
(AND('[1]PWS Information'!$E$10="CWS",P2857="Non-Lead", M2857="Non-Lead - Copper", R2857="Yes", N2857="Between 1989 and 2014")),
(AND('[1]PWS Information'!$E$10="CWS",P2857="Non-Lead", M2857="Non-Lead - Copper", R2857="Yes", N2857="After 2014")),
(AND('[1]PWS Information'!$E$10="CWS",P2857="Non-Lead", M2857="Non-Lead - Copper", R2857="Yes", N2857="Unknown")),
(AND('[1]PWS Information'!$E$10="CWS",P2857="Unknown")),
(AND('[1]PWS Information'!$E$10="NTNC",P2857="Unknown")),
(AND('[1]PWS Information'!$E$10="CWS",T2857="Multiple Family Residence",P2857="Galvanized Requiring Replacement")),
(AND('[1]PWS Information'!$E$10="CWS",P2857="Galvanized Requiring Replacement")),
(AND('[1]PWS Information'!$E$10="NTNC",T2857="Multiple Family Residence",P2857="Galvanized Requiring Replacement")))),"Tier 5",
"")))))</f>
        <v>Tier 5</v>
      </c>
      <c r="Y2857" s="24"/>
      <c r="Z2857" s="24"/>
    </row>
    <row r="2858" spans="1:26" x14ac:dyDescent="0.25">
      <c r="A2858" s="17">
        <v>2855</v>
      </c>
      <c r="B2858" s="18">
        <v>1601</v>
      </c>
      <c r="C2858" s="18" t="s">
        <v>185</v>
      </c>
      <c r="D2858" s="18" t="s">
        <v>188</v>
      </c>
      <c r="E2858" s="18">
        <v>79549</v>
      </c>
      <c r="F2858" s="18"/>
      <c r="G2858" s="18"/>
      <c r="H2858" s="18"/>
      <c r="I2858" s="21" t="s">
        <v>218</v>
      </c>
      <c r="J2858" s="22" t="s">
        <v>254</v>
      </c>
      <c r="K2858" s="22" t="s">
        <v>255</v>
      </c>
      <c r="L2858" s="22" t="s">
        <v>256</v>
      </c>
      <c r="M2858" s="21" t="s">
        <v>218</v>
      </c>
      <c r="N2858" s="19" t="s">
        <v>205</v>
      </c>
      <c r="O2858" s="22" t="s">
        <v>257</v>
      </c>
      <c r="P2858" s="31" t="str">
        <f t="shared" si="44"/>
        <v>Non-Lead</v>
      </c>
      <c r="Q2858" s="40" t="s">
        <v>254</v>
      </c>
      <c r="R2858" s="40" t="s">
        <v>254</v>
      </c>
      <c r="S2858" s="24"/>
      <c r="T2858" s="16"/>
      <c r="U2858" s="41" t="s">
        <v>255</v>
      </c>
      <c r="V2858" s="41" t="s">
        <v>255</v>
      </c>
      <c r="W2858" s="16"/>
      <c r="X2858" s="43" t="str">
        <f>IF((OR((AND('[1]PWS Information'!$E$10="CWS",T2858="Single Family Residence",P2858="Lead")),
(AND('[1]PWS Information'!$E$10="CWS",T2858="Multiple Family Residence",'[1]PWS Information'!$E$11="Yes",P2858="Lead")),
(AND('[1]PWS Information'!$E$10="NTNC",P2858="Lead")))),"Tier 1",
IF((OR((AND('[1]PWS Information'!$E$10="CWS",T2858="Multiple Family Residence",'[1]PWS Information'!$E$11="No",P2858="Lead")),
(AND('[1]PWS Information'!$E$10="CWS",T2858="Other",P2858="Lead")),
(AND(T2858="",P2858="Lead")),
(AND('[1]PWS Information'!$E$10="CWS",T2858="Building",P2858="Lead")))),"Tier 2",
IF((OR((AND('[1]PWS Information'!$E$10="CWS",T2858="Single Family Residence",P2858="Galvanized Requiring Replacement")),
(AND('[1]PWS Information'!$E$10="CWS",T2858="Single Family Residence",P2858="Galvanized Requiring Replacement",Q2858="Yes")),
(AND('[1]PWS Information'!$E$10="NTNC",T2858="Single Family Residence",P2858="Galvanized Requiring Replacement")),
(AND('[1]PWS Information'!$E$10="NTNC",T2858="Single Family Residence",Q2858="Yes")))),"Tier 3",
IF((OR((AND('[1]PWS Information'!$E$10="CWS",T2858="Single Family Residence",R2858="Yes",P2858="Non-Lead", I2858="Non-Lead - Copper",K2858="Before 1989")),
(AND('[1]PWS Information'!$E$10="CWS",T2858="Single Family Residence",R2858="Yes",P2858="Non-Lead", M2858="Non-Lead - Copper",N2858="Before 1989")))),"Tier 4",
IF((OR((AND('[1]PWS Information'!$E$10="NTNC",P2858="Non-Lead")),
(AND('[1]PWS Information'!$E$10="CWS",P2858="Non-Lead",R2858="")),
(AND('[1]PWS Information'!$E$10="CWS",P2858="Non-Lead",R2858="No")),
(AND('[1]PWS Information'!$E$10="CWS",P2858="Non-Lead",R2858="Don't Know")),
(AND('[1]PWS Information'!$E$10="CWS",P2858="Non-Lead", I2858="Non-Lead - Copper", R2858="Yes", K2858="Between 1989 and 2014")),
(AND('[1]PWS Information'!$E$10="CWS",P2858="Non-Lead", I2858="Non-Lead - Copper", R2858="Yes", K2858="After 2014")),
(AND('[1]PWS Information'!$E$10="CWS",P2858="Non-Lead", I2858="Non-Lead - Copper", R2858="Yes", K2858="Unknown")),
(AND('[1]PWS Information'!$E$10="CWS",P2858="Non-Lead", M2858="Non-Lead - Copper", R2858="Yes", N2858="Between 1989 and 2014")),
(AND('[1]PWS Information'!$E$10="CWS",P2858="Non-Lead", M2858="Non-Lead - Copper", R2858="Yes", N2858="After 2014")),
(AND('[1]PWS Information'!$E$10="CWS",P2858="Non-Lead", M2858="Non-Lead - Copper", R2858="Yes", N2858="Unknown")),
(AND('[1]PWS Information'!$E$10="CWS",P2858="Unknown")),
(AND('[1]PWS Information'!$E$10="NTNC",P2858="Unknown")),
(AND('[1]PWS Information'!$E$10="CWS",T2858="Multiple Family Residence",P2858="Galvanized Requiring Replacement")),
(AND('[1]PWS Information'!$E$10="CWS",P2858="Galvanized Requiring Replacement")),
(AND('[1]PWS Information'!$E$10="NTNC",T2858="Multiple Family Residence",P2858="Galvanized Requiring Replacement")))),"Tier 5",
"")))))</f>
        <v>Tier 5</v>
      </c>
      <c r="Y2858" s="24"/>
      <c r="Z2858" s="24"/>
    </row>
    <row r="2859" spans="1:26" x14ac:dyDescent="0.25">
      <c r="A2859" s="17">
        <v>2856</v>
      </c>
      <c r="B2859" s="17">
        <v>1603</v>
      </c>
      <c r="C2859" s="17" t="s">
        <v>185</v>
      </c>
      <c r="D2859" s="17" t="s">
        <v>188</v>
      </c>
      <c r="E2859" s="17">
        <v>79549</v>
      </c>
      <c r="F2859" s="17"/>
      <c r="G2859" s="17"/>
      <c r="H2859" s="17"/>
      <c r="I2859" s="21" t="s">
        <v>221</v>
      </c>
      <c r="J2859" s="22" t="s">
        <v>254</v>
      </c>
      <c r="K2859" s="22" t="s">
        <v>255</v>
      </c>
      <c r="L2859" s="22" t="s">
        <v>256</v>
      </c>
      <c r="M2859" s="21" t="s">
        <v>218</v>
      </c>
      <c r="N2859" s="19"/>
      <c r="O2859" s="22" t="s">
        <v>256</v>
      </c>
      <c r="P2859" s="31" t="str">
        <f t="shared" si="44"/>
        <v>Non-Lead</v>
      </c>
      <c r="Q2859" s="40" t="s">
        <v>254</v>
      </c>
      <c r="R2859" s="40" t="s">
        <v>254</v>
      </c>
      <c r="S2859" s="24"/>
      <c r="T2859" s="16"/>
      <c r="U2859" s="41" t="s">
        <v>255</v>
      </c>
      <c r="V2859" s="41" t="s">
        <v>255</v>
      </c>
      <c r="W2859" s="16"/>
      <c r="X2859" s="43" t="str">
        <f>IF((OR((AND('[1]PWS Information'!$E$10="CWS",T2859="Single Family Residence",P2859="Lead")),
(AND('[1]PWS Information'!$E$10="CWS",T2859="Multiple Family Residence",'[1]PWS Information'!$E$11="Yes",P2859="Lead")),
(AND('[1]PWS Information'!$E$10="NTNC",P2859="Lead")))),"Tier 1",
IF((OR((AND('[1]PWS Information'!$E$10="CWS",T2859="Multiple Family Residence",'[1]PWS Information'!$E$11="No",P2859="Lead")),
(AND('[1]PWS Information'!$E$10="CWS",T2859="Other",P2859="Lead")),
(AND(T2859="",P2859="Lead")),
(AND('[1]PWS Information'!$E$10="CWS",T2859="Building",P2859="Lead")))),"Tier 2",
IF((OR((AND('[1]PWS Information'!$E$10="CWS",T2859="Single Family Residence",P2859="Galvanized Requiring Replacement")),
(AND('[1]PWS Information'!$E$10="CWS",T2859="Single Family Residence",P2859="Galvanized Requiring Replacement",Q2859="Yes")),
(AND('[1]PWS Information'!$E$10="NTNC",T2859="Single Family Residence",P2859="Galvanized Requiring Replacement")),
(AND('[1]PWS Information'!$E$10="NTNC",T2859="Single Family Residence",Q2859="Yes")))),"Tier 3",
IF((OR((AND('[1]PWS Information'!$E$10="CWS",T2859="Single Family Residence",R2859="Yes",P2859="Non-Lead", I2859="Non-Lead - Copper",K2859="Before 1989")),
(AND('[1]PWS Information'!$E$10="CWS",T2859="Single Family Residence",R2859="Yes",P2859="Non-Lead", M2859="Non-Lead - Copper",N2859="Before 1989")))),"Tier 4",
IF((OR((AND('[1]PWS Information'!$E$10="NTNC",P2859="Non-Lead")),
(AND('[1]PWS Information'!$E$10="CWS",P2859="Non-Lead",R2859="")),
(AND('[1]PWS Information'!$E$10="CWS",P2859="Non-Lead",R2859="No")),
(AND('[1]PWS Information'!$E$10="CWS",P2859="Non-Lead",R2859="Don't Know")),
(AND('[1]PWS Information'!$E$10="CWS",P2859="Non-Lead", I2859="Non-Lead - Copper", R2859="Yes", K2859="Between 1989 and 2014")),
(AND('[1]PWS Information'!$E$10="CWS",P2859="Non-Lead", I2859="Non-Lead - Copper", R2859="Yes", K2859="After 2014")),
(AND('[1]PWS Information'!$E$10="CWS",P2859="Non-Lead", I2859="Non-Lead - Copper", R2859="Yes", K2859="Unknown")),
(AND('[1]PWS Information'!$E$10="CWS",P2859="Non-Lead", M2859="Non-Lead - Copper", R2859="Yes", N2859="Between 1989 and 2014")),
(AND('[1]PWS Information'!$E$10="CWS",P2859="Non-Lead", M2859="Non-Lead - Copper", R2859="Yes", N2859="After 2014")),
(AND('[1]PWS Information'!$E$10="CWS",P2859="Non-Lead", M2859="Non-Lead - Copper", R2859="Yes", N2859="Unknown")),
(AND('[1]PWS Information'!$E$10="CWS",P2859="Unknown")),
(AND('[1]PWS Information'!$E$10="NTNC",P2859="Unknown")),
(AND('[1]PWS Information'!$E$10="CWS",T2859="Multiple Family Residence",P2859="Galvanized Requiring Replacement")),
(AND('[1]PWS Information'!$E$10="CWS",P2859="Galvanized Requiring Replacement")),
(AND('[1]PWS Information'!$E$10="NTNC",T2859="Multiple Family Residence",P2859="Galvanized Requiring Replacement")))),"Tier 5",
"")))))</f>
        <v>Tier 5</v>
      </c>
      <c r="Y2859" s="24"/>
      <c r="Z2859" s="24"/>
    </row>
    <row r="2860" spans="1:26" x14ac:dyDescent="0.25">
      <c r="A2860" s="17">
        <v>2857</v>
      </c>
      <c r="B2860" s="18">
        <v>1605</v>
      </c>
      <c r="C2860" s="18" t="s">
        <v>185</v>
      </c>
      <c r="D2860" s="18" t="s">
        <v>188</v>
      </c>
      <c r="E2860" s="18">
        <v>79549</v>
      </c>
      <c r="F2860" s="18"/>
      <c r="G2860" s="18"/>
      <c r="H2860" s="18"/>
      <c r="I2860" s="21" t="s">
        <v>221</v>
      </c>
      <c r="J2860" s="22" t="s">
        <v>254</v>
      </c>
      <c r="K2860" s="22" t="s">
        <v>255</v>
      </c>
      <c r="L2860" s="22" t="s">
        <v>256</v>
      </c>
      <c r="M2860" s="21" t="s">
        <v>218</v>
      </c>
      <c r="N2860" s="19"/>
      <c r="O2860" s="22" t="s">
        <v>256</v>
      </c>
      <c r="P2860" s="31" t="str">
        <f t="shared" si="44"/>
        <v>Non-Lead</v>
      </c>
      <c r="Q2860" s="40" t="s">
        <v>254</v>
      </c>
      <c r="R2860" s="40" t="s">
        <v>254</v>
      </c>
      <c r="S2860" s="24"/>
      <c r="T2860" s="16"/>
      <c r="U2860" s="41" t="s">
        <v>255</v>
      </c>
      <c r="V2860" s="41" t="s">
        <v>255</v>
      </c>
      <c r="W2860" s="16"/>
      <c r="X2860" s="43" t="str">
        <f>IF((OR((AND('[1]PWS Information'!$E$10="CWS",T2860="Single Family Residence",P2860="Lead")),
(AND('[1]PWS Information'!$E$10="CWS",T2860="Multiple Family Residence",'[1]PWS Information'!$E$11="Yes",P2860="Lead")),
(AND('[1]PWS Information'!$E$10="NTNC",P2860="Lead")))),"Tier 1",
IF((OR((AND('[1]PWS Information'!$E$10="CWS",T2860="Multiple Family Residence",'[1]PWS Information'!$E$11="No",P2860="Lead")),
(AND('[1]PWS Information'!$E$10="CWS",T2860="Other",P2860="Lead")),
(AND(T2860="",P2860="Lead")),
(AND('[1]PWS Information'!$E$10="CWS",T2860="Building",P2860="Lead")))),"Tier 2",
IF((OR((AND('[1]PWS Information'!$E$10="CWS",T2860="Single Family Residence",P2860="Galvanized Requiring Replacement")),
(AND('[1]PWS Information'!$E$10="CWS",T2860="Single Family Residence",P2860="Galvanized Requiring Replacement",Q2860="Yes")),
(AND('[1]PWS Information'!$E$10="NTNC",T2860="Single Family Residence",P2860="Galvanized Requiring Replacement")),
(AND('[1]PWS Information'!$E$10="NTNC",T2860="Single Family Residence",Q2860="Yes")))),"Tier 3",
IF((OR((AND('[1]PWS Information'!$E$10="CWS",T2860="Single Family Residence",R2860="Yes",P2860="Non-Lead", I2860="Non-Lead - Copper",K2860="Before 1989")),
(AND('[1]PWS Information'!$E$10="CWS",T2860="Single Family Residence",R2860="Yes",P2860="Non-Lead", M2860="Non-Lead - Copper",N2860="Before 1989")))),"Tier 4",
IF((OR((AND('[1]PWS Information'!$E$10="NTNC",P2860="Non-Lead")),
(AND('[1]PWS Information'!$E$10="CWS",P2860="Non-Lead",R2860="")),
(AND('[1]PWS Information'!$E$10="CWS",P2860="Non-Lead",R2860="No")),
(AND('[1]PWS Information'!$E$10="CWS",P2860="Non-Lead",R2860="Don't Know")),
(AND('[1]PWS Information'!$E$10="CWS",P2860="Non-Lead", I2860="Non-Lead - Copper", R2860="Yes", K2860="Between 1989 and 2014")),
(AND('[1]PWS Information'!$E$10="CWS",P2860="Non-Lead", I2860="Non-Lead - Copper", R2860="Yes", K2860="After 2014")),
(AND('[1]PWS Information'!$E$10="CWS",P2860="Non-Lead", I2860="Non-Lead - Copper", R2860="Yes", K2860="Unknown")),
(AND('[1]PWS Information'!$E$10="CWS",P2860="Non-Lead", M2860="Non-Lead - Copper", R2860="Yes", N2860="Between 1989 and 2014")),
(AND('[1]PWS Information'!$E$10="CWS",P2860="Non-Lead", M2860="Non-Lead - Copper", R2860="Yes", N2860="After 2014")),
(AND('[1]PWS Information'!$E$10="CWS",P2860="Non-Lead", M2860="Non-Lead - Copper", R2860="Yes", N2860="Unknown")),
(AND('[1]PWS Information'!$E$10="CWS",P2860="Unknown")),
(AND('[1]PWS Information'!$E$10="NTNC",P2860="Unknown")),
(AND('[1]PWS Information'!$E$10="CWS",T2860="Multiple Family Residence",P2860="Galvanized Requiring Replacement")),
(AND('[1]PWS Information'!$E$10="CWS",P2860="Galvanized Requiring Replacement")),
(AND('[1]PWS Information'!$E$10="NTNC",T2860="Multiple Family Residence",P2860="Galvanized Requiring Replacement")))),"Tier 5",
"")))))</f>
        <v>Tier 5</v>
      </c>
      <c r="Y2860" s="24"/>
      <c r="Z2860" s="24"/>
    </row>
    <row r="2861" spans="1:26" x14ac:dyDescent="0.25">
      <c r="A2861" s="17">
        <v>2858</v>
      </c>
      <c r="B2861" s="17">
        <v>1605</v>
      </c>
      <c r="C2861" s="17" t="s">
        <v>185</v>
      </c>
      <c r="D2861" s="17" t="s">
        <v>188</v>
      </c>
      <c r="E2861" s="17">
        <v>79549</v>
      </c>
      <c r="F2861" s="17"/>
      <c r="G2861" s="17"/>
      <c r="H2861" s="17"/>
      <c r="I2861" s="25" t="s">
        <v>221</v>
      </c>
      <c r="J2861" s="22" t="s">
        <v>254</v>
      </c>
      <c r="K2861" s="22" t="s">
        <v>255</v>
      </c>
      <c r="L2861" s="22" t="s">
        <v>256</v>
      </c>
      <c r="M2861" s="25" t="s">
        <v>218</v>
      </c>
      <c r="N2861" s="19"/>
      <c r="O2861" s="22" t="s">
        <v>256</v>
      </c>
      <c r="P2861" s="31" t="str">
        <f t="shared" si="44"/>
        <v>Non-Lead</v>
      </c>
      <c r="Q2861" s="40" t="s">
        <v>254</v>
      </c>
      <c r="R2861" s="40" t="s">
        <v>254</v>
      </c>
      <c r="S2861" s="24"/>
      <c r="T2861" s="16"/>
      <c r="U2861" s="41" t="s">
        <v>255</v>
      </c>
      <c r="V2861" s="41" t="s">
        <v>255</v>
      </c>
      <c r="W2861" s="16"/>
      <c r="X2861" s="43" t="str">
        <f>IF((OR((AND('[1]PWS Information'!$E$10="CWS",T2861="Single Family Residence",P2861="Lead")),
(AND('[1]PWS Information'!$E$10="CWS",T2861="Multiple Family Residence",'[1]PWS Information'!$E$11="Yes",P2861="Lead")),
(AND('[1]PWS Information'!$E$10="NTNC",P2861="Lead")))),"Tier 1",
IF((OR((AND('[1]PWS Information'!$E$10="CWS",T2861="Multiple Family Residence",'[1]PWS Information'!$E$11="No",P2861="Lead")),
(AND('[1]PWS Information'!$E$10="CWS",T2861="Other",P2861="Lead")),
(AND(T2861="",P2861="Lead")),
(AND('[1]PWS Information'!$E$10="CWS",T2861="Building",P2861="Lead")))),"Tier 2",
IF((OR((AND('[1]PWS Information'!$E$10="CWS",T2861="Single Family Residence",P2861="Galvanized Requiring Replacement")),
(AND('[1]PWS Information'!$E$10="CWS",T2861="Single Family Residence",P2861="Galvanized Requiring Replacement",Q2861="Yes")),
(AND('[1]PWS Information'!$E$10="NTNC",T2861="Single Family Residence",P2861="Galvanized Requiring Replacement")),
(AND('[1]PWS Information'!$E$10="NTNC",T2861="Single Family Residence",Q2861="Yes")))),"Tier 3",
IF((OR((AND('[1]PWS Information'!$E$10="CWS",T2861="Single Family Residence",R2861="Yes",P2861="Non-Lead", I2861="Non-Lead - Copper",K2861="Before 1989")),
(AND('[1]PWS Information'!$E$10="CWS",T2861="Single Family Residence",R2861="Yes",P2861="Non-Lead", M2861="Non-Lead - Copper",N2861="Before 1989")))),"Tier 4",
IF((OR((AND('[1]PWS Information'!$E$10="NTNC",P2861="Non-Lead")),
(AND('[1]PWS Information'!$E$10="CWS",P2861="Non-Lead",R2861="")),
(AND('[1]PWS Information'!$E$10="CWS",P2861="Non-Lead",R2861="No")),
(AND('[1]PWS Information'!$E$10="CWS",P2861="Non-Lead",R2861="Don't Know")),
(AND('[1]PWS Information'!$E$10="CWS",P2861="Non-Lead", I2861="Non-Lead - Copper", R2861="Yes", K2861="Between 1989 and 2014")),
(AND('[1]PWS Information'!$E$10="CWS",P2861="Non-Lead", I2861="Non-Lead - Copper", R2861="Yes", K2861="After 2014")),
(AND('[1]PWS Information'!$E$10="CWS",P2861="Non-Lead", I2861="Non-Lead - Copper", R2861="Yes", K2861="Unknown")),
(AND('[1]PWS Information'!$E$10="CWS",P2861="Non-Lead", M2861="Non-Lead - Copper", R2861="Yes", N2861="Between 1989 and 2014")),
(AND('[1]PWS Information'!$E$10="CWS",P2861="Non-Lead", M2861="Non-Lead - Copper", R2861="Yes", N2861="After 2014")),
(AND('[1]PWS Information'!$E$10="CWS",P2861="Non-Lead", M2861="Non-Lead - Copper", R2861="Yes", N2861="Unknown")),
(AND('[1]PWS Information'!$E$10="CWS",P2861="Unknown")),
(AND('[1]PWS Information'!$E$10="NTNC",P2861="Unknown")),
(AND('[1]PWS Information'!$E$10="CWS",T2861="Multiple Family Residence",P2861="Galvanized Requiring Replacement")),
(AND('[1]PWS Information'!$E$10="CWS",P2861="Galvanized Requiring Replacement")),
(AND('[1]PWS Information'!$E$10="NTNC",T2861="Multiple Family Residence",P2861="Galvanized Requiring Replacement")))),"Tier 5",
"")))))</f>
        <v>Tier 5</v>
      </c>
      <c r="Y2861" s="24"/>
      <c r="Z2861" s="24"/>
    </row>
    <row r="2862" spans="1:26" x14ac:dyDescent="0.25">
      <c r="A2862" s="17">
        <v>2859</v>
      </c>
      <c r="B2862" s="18">
        <v>1607</v>
      </c>
      <c r="C2862" s="18" t="s">
        <v>185</v>
      </c>
      <c r="D2862" s="18" t="s">
        <v>188</v>
      </c>
      <c r="E2862" s="18">
        <v>79549</v>
      </c>
      <c r="F2862" s="18"/>
      <c r="G2862" s="18"/>
      <c r="H2862" s="18"/>
      <c r="I2862" s="21" t="s">
        <v>221</v>
      </c>
      <c r="J2862" s="22" t="s">
        <v>254</v>
      </c>
      <c r="K2862" s="22" t="s">
        <v>255</v>
      </c>
      <c r="L2862" s="22" t="s">
        <v>256</v>
      </c>
      <c r="M2862" s="21" t="s">
        <v>218</v>
      </c>
      <c r="N2862" s="19" t="s">
        <v>205</v>
      </c>
      <c r="O2862" s="22" t="s">
        <v>257</v>
      </c>
      <c r="P2862" s="31" t="str">
        <f t="shared" si="44"/>
        <v>Non-Lead</v>
      </c>
      <c r="Q2862" s="40" t="s">
        <v>254</v>
      </c>
      <c r="R2862" s="40" t="s">
        <v>254</v>
      </c>
      <c r="S2862" s="24"/>
      <c r="T2862" s="16"/>
      <c r="U2862" s="41" t="s">
        <v>255</v>
      </c>
      <c r="V2862" s="41" t="s">
        <v>255</v>
      </c>
      <c r="W2862" s="16"/>
      <c r="X2862" s="43" t="str">
        <f>IF((OR((AND('[1]PWS Information'!$E$10="CWS",T2862="Single Family Residence",P2862="Lead")),
(AND('[1]PWS Information'!$E$10="CWS",T2862="Multiple Family Residence",'[1]PWS Information'!$E$11="Yes",P2862="Lead")),
(AND('[1]PWS Information'!$E$10="NTNC",P2862="Lead")))),"Tier 1",
IF((OR((AND('[1]PWS Information'!$E$10="CWS",T2862="Multiple Family Residence",'[1]PWS Information'!$E$11="No",P2862="Lead")),
(AND('[1]PWS Information'!$E$10="CWS",T2862="Other",P2862="Lead")),
(AND(T2862="",P2862="Lead")),
(AND('[1]PWS Information'!$E$10="CWS",T2862="Building",P2862="Lead")))),"Tier 2",
IF((OR((AND('[1]PWS Information'!$E$10="CWS",T2862="Single Family Residence",P2862="Galvanized Requiring Replacement")),
(AND('[1]PWS Information'!$E$10="CWS",T2862="Single Family Residence",P2862="Galvanized Requiring Replacement",Q2862="Yes")),
(AND('[1]PWS Information'!$E$10="NTNC",T2862="Single Family Residence",P2862="Galvanized Requiring Replacement")),
(AND('[1]PWS Information'!$E$10="NTNC",T2862="Single Family Residence",Q2862="Yes")))),"Tier 3",
IF((OR((AND('[1]PWS Information'!$E$10="CWS",T2862="Single Family Residence",R2862="Yes",P2862="Non-Lead", I2862="Non-Lead - Copper",K2862="Before 1989")),
(AND('[1]PWS Information'!$E$10="CWS",T2862="Single Family Residence",R2862="Yes",P2862="Non-Lead", M2862="Non-Lead - Copper",N2862="Before 1989")))),"Tier 4",
IF((OR((AND('[1]PWS Information'!$E$10="NTNC",P2862="Non-Lead")),
(AND('[1]PWS Information'!$E$10="CWS",P2862="Non-Lead",R2862="")),
(AND('[1]PWS Information'!$E$10="CWS",P2862="Non-Lead",R2862="No")),
(AND('[1]PWS Information'!$E$10="CWS",P2862="Non-Lead",R2862="Don't Know")),
(AND('[1]PWS Information'!$E$10="CWS",P2862="Non-Lead", I2862="Non-Lead - Copper", R2862="Yes", K2862="Between 1989 and 2014")),
(AND('[1]PWS Information'!$E$10="CWS",P2862="Non-Lead", I2862="Non-Lead - Copper", R2862="Yes", K2862="After 2014")),
(AND('[1]PWS Information'!$E$10="CWS",P2862="Non-Lead", I2862="Non-Lead - Copper", R2862="Yes", K2862="Unknown")),
(AND('[1]PWS Information'!$E$10="CWS",P2862="Non-Lead", M2862="Non-Lead - Copper", R2862="Yes", N2862="Between 1989 and 2014")),
(AND('[1]PWS Information'!$E$10="CWS",P2862="Non-Lead", M2862="Non-Lead - Copper", R2862="Yes", N2862="After 2014")),
(AND('[1]PWS Information'!$E$10="CWS",P2862="Non-Lead", M2862="Non-Lead - Copper", R2862="Yes", N2862="Unknown")),
(AND('[1]PWS Information'!$E$10="CWS",P2862="Unknown")),
(AND('[1]PWS Information'!$E$10="NTNC",P2862="Unknown")),
(AND('[1]PWS Information'!$E$10="CWS",T2862="Multiple Family Residence",P2862="Galvanized Requiring Replacement")),
(AND('[1]PWS Information'!$E$10="CWS",P2862="Galvanized Requiring Replacement")),
(AND('[1]PWS Information'!$E$10="NTNC",T2862="Multiple Family Residence",P2862="Galvanized Requiring Replacement")))),"Tier 5",
"")))))</f>
        <v>Tier 5</v>
      </c>
      <c r="Y2862" s="24"/>
      <c r="Z2862" s="24"/>
    </row>
    <row r="2863" spans="1:26" x14ac:dyDescent="0.25">
      <c r="A2863" s="17">
        <v>2860</v>
      </c>
      <c r="B2863" s="17">
        <v>1609</v>
      </c>
      <c r="C2863" s="17" t="s">
        <v>185</v>
      </c>
      <c r="D2863" s="17" t="s">
        <v>188</v>
      </c>
      <c r="E2863" s="17">
        <v>79549</v>
      </c>
      <c r="F2863" s="17"/>
      <c r="G2863" s="17"/>
      <c r="H2863" s="17"/>
      <c r="I2863" s="21" t="s">
        <v>221</v>
      </c>
      <c r="J2863" s="22" t="s">
        <v>254</v>
      </c>
      <c r="K2863" s="22" t="s">
        <v>255</v>
      </c>
      <c r="L2863" s="22" t="s">
        <v>256</v>
      </c>
      <c r="M2863" s="21" t="s">
        <v>218</v>
      </c>
      <c r="N2863" s="19"/>
      <c r="O2863" s="22" t="s">
        <v>256</v>
      </c>
      <c r="P2863" s="31" t="str">
        <f t="shared" si="44"/>
        <v>Non-Lead</v>
      </c>
      <c r="Q2863" s="40" t="s">
        <v>254</v>
      </c>
      <c r="R2863" s="40" t="s">
        <v>254</v>
      </c>
      <c r="S2863" s="24"/>
      <c r="T2863" s="16"/>
      <c r="U2863" s="41" t="s">
        <v>255</v>
      </c>
      <c r="V2863" s="41" t="s">
        <v>255</v>
      </c>
      <c r="W2863" s="16"/>
      <c r="X2863" s="43" t="str">
        <f>IF((OR((AND('[1]PWS Information'!$E$10="CWS",T2863="Single Family Residence",P2863="Lead")),
(AND('[1]PWS Information'!$E$10="CWS",T2863="Multiple Family Residence",'[1]PWS Information'!$E$11="Yes",P2863="Lead")),
(AND('[1]PWS Information'!$E$10="NTNC",P2863="Lead")))),"Tier 1",
IF((OR((AND('[1]PWS Information'!$E$10="CWS",T2863="Multiple Family Residence",'[1]PWS Information'!$E$11="No",P2863="Lead")),
(AND('[1]PWS Information'!$E$10="CWS",T2863="Other",P2863="Lead")),
(AND(T2863="",P2863="Lead")),
(AND('[1]PWS Information'!$E$10="CWS",T2863="Building",P2863="Lead")))),"Tier 2",
IF((OR((AND('[1]PWS Information'!$E$10="CWS",T2863="Single Family Residence",P2863="Galvanized Requiring Replacement")),
(AND('[1]PWS Information'!$E$10="CWS",T2863="Single Family Residence",P2863="Galvanized Requiring Replacement",Q2863="Yes")),
(AND('[1]PWS Information'!$E$10="NTNC",T2863="Single Family Residence",P2863="Galvanized Requiring Replacement")),
(AND('[1]PWS Information'!$E$10="NTNC",T2863="Single Family Residence",Q2863="Yes")))),"Tier 3",
IF((OR((AND('[1]PWS Information'!$E$10="CWS",T2863="Single Family Residence",R2863="Yes",P2863="Non-Lead", I2863="Non-Lead - Copper",K2863="Before 1989")),
(AND('[1]PWS Information'!$E$10="CWS",T2863="Single Family Residence",R2863="Yes",P2863="Non-Lead", M2863="Non-Lead - Copper",N2863="Before 1989")))),"Tier 4",
IF((OR((AND('[1]PWS Information'!$E$10="NTNC",P2863="Non-Lead")),
(AND('[1]PWS Information'!$E$10="CWS",P2863="Non-Lead",R2863="")),
(AND('[1]PWS Information'!$E$10="CWS",P2863="Non-Lead",R2863="No")),
(AND('[1]PWS Information'!$E$10="CWS",P2863="Non-Lead",R2863="Don't Know")),
(AND('[1]PWS Information'!$E$10="CWS",P2863="Non-Lead", I2863="Non-Lead - Copper", R2863="Yes", K2863="Between 1989 and 2014")),
(AND('[1]PWS Information'!$E$10="CWS",P2863="Non-Lead", I2863="Non-Lead - Copper", R2863="Yes", K2863="After 2014")),
(AND('[1]PWS Information'!$E$10="CWS",P2863="Non-Lead", I2863="Non-Lead - Copper", R2863="Yes", K2863="Unknown")),
(AND('[1]PWS Information'!$E$10="CWS",P2863="Non-Lead", M2863="Non-Lead - Copper", R2863="Yes", N2863="Between 1989 and 2014")),
(AND('[1]PWS Information'!$E$10="CWS",P2863="Non-Lead", M2863="Non-Lead - Copper", R2863="Yes", N2863="After 2014")),
(AND('[1]PWS Information'!$E$10="CWS",P2863="Non-Lead", M2863="Non-Lead - Copper", R2863="Yes", N2863="Unknown")),
(AND('[1]PWS Information'!$E$10="CWS",P2863="Unknown")),
(AND('[1]PWS Information'!$E$10="NTNC",P2863="Unknown")),
(AND('[1]PWS Information'!$E$10="CWS",T2863="Multiple Family Residence",P2863="Galvanized Requiring Replacement")),
(AND('[1]PWS Information'!$E$10="CWS",P2863="Galvanized Requiring Replacement")),
(AND('[1]PWS Information'!$E$10="NTNC",T2863="Multiple Family Residence",P2863="Galvanized Requiring Replacement")))),"Tier 5",
"")))))</f>
        <v>Tier 5</v>
      </c>
      <c r="Y2863" s="24"/>
      <c r="Z2863" s="24"/>
    </row>
    <row r="2864" spans="1:26" x14ac:dyDescent="0.25">
      <c r="A2864" s="17">
        <v>2861</v>
      </c>
      <c r="B2864" s="18">
        <v>1609</v>
      </c>
      <c r="C2864" s="18" t="s">
        <v>185</v>
      </c>
      <c r="D2864" s="18" t="s">
        <v>188</v>
      </c>
      <c r="E2864" s="18">
        <v>79549</v>
      </c>
      <c r="F2864" s="18"/>
      <c r="G2864" s="18"/>
      <c r="H2864" s="18"/>
      <c r="I2864" s="21" t="s">
        <v>218</v>
      </c>
      <c r="J2864" s="22" t="s">
        <v>254</v>
      </c>
      <c r="K2864" s="22" t="s">
        <v>255</v>
      </c>
      <c r="L2864" s="22" t="s">
        <v>256</v>
      </c>
      <c r="M2864" s="21" t="s">
        <v>218</v>
      </c>
      <c r="N2864" s="19"/>
      <c r="O2864" s="22" t="s">
        <v>256</v>
      </c>
      <c r="P2864" s="31" t="str">
        <f t="shared" si="44"/>
        <v>Non-Lead</v>
      </c>
      <c r="Q2864" s="40" t="s">
        <v>254</v>
      </c>
      <c r="R2864" s="40" t="s">
        <v>254</v>
      </c>
      <c r="S2864" s="24"/>
      <c r="T2864" s="16"/>
      <c r="U2864" s="41" t="s">
        <v>255</v>
      </c>
      <c r="V2864" s="41" t="s">
        <v>255</v>
      </c>
      <c r="W2864" s="16"/>
      <c r="X2864" s="43" t="str">
        <f>IF((OR((AND('[1]PWS Information'!$E$10="CWS",T2864="Single Family Residence",P2864="Lead")),
(AND('[1]PWS Information'!$E$10="CWS",T2864="Multiple Family Residence",'[1]PWS Information'!$E$11="Yes",P2864="Lead")),
(AND('[1]PWS Information'!$E$10="NTNC",P2864="Lead")))),"Tier 1",
IF((OR((AND('[1]PWS Information'!$E$10="CWS",T2864="Multiple Family Residence",'[1]PWS Information'!$E$11="No",P2864="Lead")),
(AND('[1]PWS Information'!$E$10="CWS",T2864="Other",P2864="Lead")),
(AND(T2864="",P2864="Lead")),
(AND('[1]PWS Information'!$E$10="CWS",T2864="Building",P2864="Lead")))),"Tier 2",
IF((OR((AND('[1]PWS Information'!$E$10="CWS",T2864="Single Family Residence",P2864="Galvanized Requiring Replacement")),
(AND('[1]PWS Information'!$E$10="CWS",T2864="Single Family Residence",P2864="Galvanized Requiring Replacement",Q2864="Yes")),
(AND('[1]PWS Information'!$E$10="NTNC",T2864="Single Family Residence",P2864="Galvanized Requiring Replacement")),
(AND('[1]PWS Information'!$E$10="NTNC",T2864="Single Family Residence",Q2864="Yes")))),"Tier 3",
IF((OR((AND('[1]PWS Information'!$E$10="CWS",T2864="Single Family Residence",R2864="Yes",P2864="Non-Lead", I2864="Non-Lead - Copper",K2864="Before 1989")),
(AND('[1]PWS Information'!$E$10="CWS",T2864="Single Family Residence",R2864="Yes",P2864="Non-Lead", M2864="Non-Lead - Copper",N2864="Before 1989")))),"Tier 4",
IF((OR((AND('[1]PWS Information'!$E$10="NTNC",P2864="Non-Lead")),
(AND('[1]PWS Information'!$E$10="CWS",P2864="Non-Lead",R2864="")),
(AND('[1]PWS Information'!$E$10="CWS",P2864="Non-Lead",R2864="No")),
(AND('[1]PWS Information'!$E$10="CWS",P2864="Non-Lead",R2864="Don't Know")),
(AND('[1]PWS Information'!$E$10="CWS",P2864="Non-Lead", I2864="Non-Lead - Copper", R2864="Yes", K2864="Between 1989 and 2014")),
(AND('[1]PWS Information'!$E$10="CWS",P2864="Non-Lead", I2864="Non-Lead - Copper", R2864="Yes", K2864="After 2014")),
(AND('[1]PWS Information'!$E$10="CWS",P2864="Non-Lead", I2864="Non-Lead - Copper", R2864="Yes", K2864="Unknown")),
(AND('[1]PWS Information'!$E$10="CWS",P2864="Non-Lead", M2864="Non-Lead - Copper", R2864="Yes", N2864="Between 1989 and 2014")),
(AND('[1]PWS Information'!$E$10="CWS",P2864="Non-Lead", M2864="Non-Lead - Copper", R2864="Yes", N2864="After 2014")),
(AND('[1]PWS Information'!$E$10="CWS",P2864="Non-Lead", M2864="Non-Lead - Copper", R2864="Yes", N2864="Unknown")),
(AND('[1]PWS Information'!$E$10="CWS",P2864="Unknown")),
(AND('[1]PWS Information'!$E$10="NTNC",P2864="Unknown")),
(AND('[1]PWS Information'!$E$10="CWS",T2864="Multiple Family Residence",P2864="Galvanized Requiring Replacement")),
(AND('[1]PWS Information'!$E$10="CWS",P2864="Galvanized Requiring Replacement")),
(AND('[1]PWS Information'!$E$10="NTNC",T2864="Multiple Family Residence",P2864="Galvanized Requiring Replacement")))),"Tier 5",
"")))))</f>
        <v>Tier 5</v>
      </c>
      <c r="Y2864" s="24"/>
      <c r="Z2864" s="24"/>
    </row>
    <row r="2865" spans="1:26" x14ac:dyDescent="0.25">
      <c r="A2865" s="17">
        <v>2862</v>
      </c>
      <c r="B2865" s="17">
        <v>1611</v>
      </c>
      <c r="C2865" s="17" t="s">
        <v>185</v>
      </c>
      <c r="D2865" s="17" t="s">
        <v>188</v>
      </c>
      <c r="E2865" s="17">
        <v>79549</v>
      </c>
      <c r="F2865" s="17"/>
      <c r="G2865" s="17"/>
      <c r="H2865" s="17"/>
      <c r="I2865" s="21" t="s">
        <v>218</v>
      </c>
      <c r="J2865" s="22" t="s">
        <v>254</v>
      </c>
      <c r="K2865" s="22" t="s">
        <v>255</v>
      </c>
      <c r="L2865" s="22" t="s">
        <v>256</v>
      </c>
      <c r="M2865" s="21" t="s">
        <v>222</v>
      </c>
      <c r="N2865" s="19" t="s">
        <v>205</v>
      </c>
      <c r="O2865" s="22" t="s">
        <v>257</v>
      </c>
      <c r="P2865" s="31" t="str">
        <f t="shared" si="44"/>
        <v>Galvanized Requiring Replacement</v>
      </c>
      <c r="Q2865" s="40" t="s">
        <v>254</v>
      </c>
      <c r="R2865" s="40" t="s">
        <v>254</v>
      </c>
      <c r="S2865" s="24"/>
      <c r="T2865" s="16"/>
      <c r="U2865" s="41" t="s">
        <v>255</v>
      </c>
      <c r="V2865" s="41" t="s">
        <v>255</v>
      </c>
      <c r="W2865" s="16"/>
      <c r="X2865" s="43" t="str">
        <f>IF((OR((AND('[1]PWS Information'!$E$10="CWS",T2865="Single Family Residence",P2865="Lead")),
(AND('[1]PWS Information'!$E$10="CWS",T2865="Multiple Family Residence",'[1]PWS Information'!$E$11="Yes",P2865="Lead")),
(AND('[1]PWS Information'!$E$10="NTNC",P2865="Lead")))),"Tier 1",
IF((OR((AND('[1]PWS Information'!$E$10="CWS",T2865="Multiple Family Residence",'[1]PWS Information'!$E$11="No",P2865="Lead")),
(AND('[1]PWS Information'!$E$10="CWS",T2865="Other",P2865="Lead")),
(AND(T2865="",P2865="Lead")),
(AND('[1]PWS Information'!$E$10="CWS",T2865="Building",P2865="Lead")))),"Tier 2",
IF((OR((AND('[1]PWS Information'!$E$10="CWS",T2865="Single Family Residence",P2865="Galvanized Requiring Replacement")),
(AND('[1]PWS Information'!$E$10="CWS",T2865="Single Family Residence",P2865="Galvanized Requiring Replacement",Q2865="Yes")),
(AND('[1]PWS Information'!$E$10="NTNC",T2865="Single Family Residence",P2865="Galvanized Requiring Replacement")),
(AND('[1]PWS Information'!$E$10="NTNC",T2865="Single Family Residence",Q2865="Yes")))),"Tier 3",
IF((OR((AND('[1]PWS Information'!$E$10="CWS",T2865="Single Family Residence",R2865="Yes",P2865="Non-Lead", I2865="Non-Lead - Copper",K2865="Before 1989")),
(AND('[1]PWS Information'!$E$10="CWS",T2865="Single Family Residence",R2865="Yes",P2865="Non-Lead", M2865="Non-Lead - Copper",N2865="Before 1989")))),"Tier 4",
IF((OR((AND('[1]PWS Information'!$E$10="NTNC",P2865="Non-Lead")),
(AND('[1]PWS Information'!$E$10="CWS",P2865="Non-Lead",R2865="")),
(AND('[1]PWS Information'!$E$10="CWS",P2865="Non-Lead",R2865="No")),
(AND('[1]PWS Information'!$E$10="CWS",P2865="Non-Lead",R2865="Don't Know")),
(AND('[1]PWS Information'!$E$10="CWS",P2865="Non-Lead", I2865="Non-Lead - Copper", R2865="Yes", K2865="Between 1989 and 2014")),
(AND('[1]PWS Information'!$E$10="CWS",P2865="Non-Lead", I2865="Non-Lead - Copper", R2865="Yes", K2865="After 2014")),
(AND('[1]PWS Information'!$E$10="CWS",P2865="Non-Lead", I2865="Non-Lead - Copper", R2865="Yes", K2865="Unknown")),
(AND('[1]PWS Information'!$E$10="CWS",P2865="Non-Lead", M2865="Non-Lead - Copper", R2865="Yes", N2865="Between 1989 and 2014")),
(AND('[1]PWS Information'!$E$10="CWS",P2865="Non-Lead", M2865="Non-Lead - Copper", R2865="Yes", N2865="After 2014")),
(AND('[1]PWS Information'!$E$10="CWS",P2865="Non-Lead", M2865="Non-Lead - Copper", R2865="Yes", N2865="Unknown")),
(AND('[1]PWS Information'!$E$10="CWS",P2865="Unknown")),
(AND('[1]PWS Information'!$E$10="NTNC",P2865="Unknown")),
(AND('[1]PWS Information'!$E$10="CWS",T2865="Multiple Family Residence",P2865="Galvanized Requiring Replacement")),
(AND('[1]PWS Information'!$E$10="CWS",P2865="Galvanized Requiring Replacement")),
(AND('[1]PWS Information'!$E$10="NTNC",T2865="Multiple Family Residence",P2865="Galvanized Requiring Replacement")))),"Tier 5",
"")))))</f>
        <v>Tier 5</v>
      </c>
      <c r="Y2865" s="24"/>
      <c r="Z2865" s="24"/>
    </row>
    <row r="2866" spans="1:26" x14ac:dyDescent="0.25">
      <c r="A2866" s="17">
        <v>2863</v>
      </c>
      <c r="B2866" s="18">
        <v>1613</v>
      </c>
      <c r="C2866" s="18" t="s">
        <v>185</v>
      </c>
      <c r="D2866" s="18" t="s">
        <v>188</v>
      </c>
      <c r="E2866" s="18">
        <v>79549</v>
      </c>
      <c r="F2866" s="18"/>
      <c r="G2866" s="18"/>
      <c r="H2866" s="18"/>
      <c r="I2866" s="21" t="s">
        <v>218</v>
      </c>
      <c r="J2866" s="22" t="s">
        <v>254</v>
      </c>
      <c r="K2866" s="22" t="s">
        <v>255</v>
      </c>
      <c r="L2866" s="22" t="s">
        <v>256</v>
      </c>
      <c r="M2866" s="21" t="s">
        <v>218</v>
      </c>
      <c r="N2866" s="19" t="s">
        <v>205</v>
      </c>
      <c r="O2866" s="22" t="s">
        <v>257</v>
      </c>
      <c r="P2866" s="31" t="str">
        <f t="shared" si="44"/>
        <v>Non-Lead</v>
      </c>
      <c r="Q2866" s="40" t="s">
        <v>254</v>
      </c>
      <c r="R2866" s="40" t="s">
        <v>254</v>
      </c>
      <c r="S2866" s="24"/>
      <c r="T2866" s="16"/>
      <c r="U2866" s="41" t="s">
        <v>255</v>
      </c>
      <c r="V2866" s="41" t="s">
        <v>255</v>
      </c>
      <c r="W2866" s="16"/>
      <c r="X2866" s="43" t="str">
        <f>IF((OR((AND('[1]PWS Information'!$E$10="CWS",T2866="Single Family Residence",P2866="Lead")),
(AND('[1]PWS Information'!$E$10="CWS",T2866="Multiple Family Residence",'[1]PWS Information'!$E$11="Yes",P2866="Lead")),
(AND('[1]PWS Information'!$E$10="NTNC",P2866="Lead")))),"Tier 1",
IF((OR((AND('[1]PWS Information'!$E$10="CWS",T2866="Multiple Family Residence",'[1]PWS Information'!$E$11="No",P2866="Lead")),
(AND('[1]PWS Information'!$E$10="CWS",T2866="Other",P2866="Lead")),
(AND(T2866="",P2866="Lead")),
(AND('[1]PWS Information'!$E$10="CWS",T2866="Building",P2866="Lead")))),"Tier 2",
IF((OR((AND('[1]PWS Information'!$E$10="CWS",T2866="Single Family Residence",P2866="Galvanized Requiring Replacement")),
(AND('[1]PWS Information'!$E$10="CWS",T2866="Single Family Residence",P2866="Galvanized Requiring Replacement",Q2866="Yes")),
(AND('[1]PWS Information'!$E$10="NTNC",T2866="Single Family Residence",P2866="Galvanized Requiring Replacement")),
(AND('[1]PWS Information'!$E$10="NTNC",T2866="Single Family Residence",Q2866="Yes")))),"Tier 3",
IF((OR((AND('[1]PWS Information'!$E$10="CWS",T2866="Single Family Residence",R2866="Yes",P2866="Non-Lead", I2866="Non-Lead - Copper",K2866="Before 1989")),
(AND('[1]PWS Information'!$E$10="CWS",T2866="Single Family Residence",R2866="Yes",P2866="Non-Lead", M2866="Non-Lead - Copper",N2866="Before 1989")))),"Tier 4",
IF((OR((AND('[1]PWS Information'!$E$10="NTNC",P2866="Non-Lead")),
(AND('[1]PWS Information'!$E$10="CWS",P2866="Non-Lead",R2866="")),
(AND('[1]PWS Information'!$E$10="CWS",P2866="Non-Lead",R2866="No")),
(AND('[1]PWS Information'!$E$10="CWS",P2866="Non-Lead",R2866="Don't Know")),
(AND('[1]PWS Information'!$E$10="CWS",P2866="Non-Lead", I2866="Non-Lead - Copper", R2866="Yes", K2866="Between 1989 and 2014")),
(AND('[1]PWS Information'!$E$10="CWS",P2866="Non-Lead", I2866="Non-Lead - Copper", R2866="Yes", K2866="After 2014")),
(AND('[1]PWS Information'!$E$10="CWS",P2866="Non-Lead", I2866="Non-Lead - Copper", R2866="Yes", K2866="Unknown")),
(AND('[1]PWS Information'!$E$10="CWS",P2866="Non-Lead", M2866="Non-Lead - Copper", R2866="Yes", N2866="Between 1989 and 2014")),
(AND('[1]PWS Information'!$E$10="CWS",P2866="Non-Lead", M2866="Non-Lead - Copper", R2866="Yes", N2866="After 2014")),
(AND('[1]PWS Information'!$E$10="CWS",P2866="Non-Lead", M2866="Non-Lead - Copper", R2866="Yes", N2866="Unknown")),
(AND('[1]PWS Information'!$E$10="CWS",P2866="Unknown")),
(AND('[1]PWS Information'!$E$10="NTNC",P2866="Unknown")),
(AND('[1]PWS Information'!$E$10="CWS",T2866="Multiple Family Residence",P2866="Galvanized Requiring Replacement")),
(AND('[1]PWS Information'!$E$10="CWS",P2866="Galvanized Requiring Replacement")),
(AND('[1]PWS Information'!$E$10="NTNC",T2866="Multiple Family Residence",P2866="Galvanized Requiring Replacement")))),"Tier 5",
"")))))</f>
        <v>Tier 5</v>
      </c>
      <c r="Y2866" s="24"/>
      <c r="Z2866" s="24"/>
    </row>
    <row r="2867" spans="1:26" x14ac:dyDescent="0.25">
      <c r="A2867" s="17">
        <v>2864</v>
      </c>
      <c r="B2867" s="18">
        <v>3001</v>
      </c>
      <c r="C2867" s="18" t="s">
        <v>116</v>
      </c>
      <c r="D2867" s="18" t="s">
        <v>188</v>
      </c>
      <c r="E2867" s="18">
        <v>79549</v>
      </c>
      <c r="F2867" s="18"/>
      <c r="G2867" s="18"/>
      <c r="H2867" s="18"/>
      <c r="I2867" s="21" t="s">
        <v>218</v>
      </c>
      <c r="J2867" s="22" t="s">
        <v>254</v>
      </c>
      <c r="K2867" s="22" t="s">
        <v>255</v>
      </c>
      <c r="L2867" s="22" t="s">
        <v>256</v>
      </c>
      <c r="M2867" s="21" t="s">
        <v>221</v>
      </c>
      <c r="N2867" s="23" t="s">
        <v>205</v>
      </c>
      <c r="O2867" s="22" t="s">
        <v>257</v>
      </c>
      <c r="P2867" s="31" t="str">
        <f t="shared" si="44"/>
        <v>Non-Lead</v>
      </c>
      <c r="Q2867" s="40" t="s">
        <v>254</v>
      </c>
      <c r="R2867" s="40" t="s">
        <v>254</v>
      </c>
      <c r="S2867" s="24"/>
      <c r="T2867" s="16"/>
      <c r="U2867" s="41" t="s">
        <v>255</v>
      </c>
      <c r="V2867" s="41" t="s">
        <v>255</v>
      </c>
      <c r="W2867" s="16"/>
      <c r="X2867" s="43" t="str">
        <f>IF((OR((AND('[1]PWS Information'!$E$10="CWS",T2867="Single Family Residence",P2867="Lead")),
(AND('[1]PWS Information'!$E$10="CWS",T2867="Multiple Family Residence",'[1]PWS Information'!$E$11="Yes",P2867="Lead")),
(AND('[1]PWS Information'!$E$10="NTNC",P2867="Lead")))),"Tier 1",
IF((OR((AND('[1]PWS Information'!$E$10="CWS",T2867="Multiple Family Residence",'[1]PWS Information'!$E$11="No",P2867="Lead")),
(AND('[1]PWS Information'!$E$10="CWS",T2867="Other",P2867="Lead")),
(AND(T2867="",P2867="Lead")),
(AND('[1]PWS Information'!$E$10="CWS",T2867="Building",P2867="Lead")))),"Tier 2",
IF((OR((AND('[1]PWS Information'!$E$10="CWS",T2867="Single Family Residence",P2867="Galvanized Requiring Replacement")),
(AND('[1]PWS Information'!$E$10="CWS",T2867="Single Family Residence",P2867="Galvanized Requiring Replacement",Q2867="Yes")),
(AND('[1]PWS Information'!$E$10="NTNC",T2867="Single Family Residence",P2867="Galvanized Requiring Replacement")),
(AND('[1]PWS Information'!$E$10="NTNC",T2867="Single Family Residence",Q2867="Yes")))),"Tier 3",
IF((OR((AND('[1]PWS Information'!$E$10="CWS",T2867="Single Family Residence",R2867="Yes",P2867="Non-Lead", I2867="Non-Lead - Copper",K2867="Before 1989")),
(AND('[1]PWS Information'!$E$10="CWS",T2867="Single Family Residence",R2867="Yes",P2867="Non-Lead", M2867="Non-Lead - Copper",N2867="Before 1989")))),"Tier 4",
IF((OR((AND('[1]PWS Information'!$E$10="NTNC",P2867="Non-Lead")),
(AND('[1]PWS Information'!$E$10="CWS",P2867="Non-Lead",R2867="")),
(AND('[1]PWS Information'!$E$10="CWS",P2867="Non-Lead",R2867="No")),
(AND('[1]PWS Information'!$E$10="CWS",P2867="Non-Lead",R2867="Don't Know")),
(AND('[1]PWS Information'!$E$10="CWS",P2867="Non-Lead", I2867="Non-Lead - Copper", R2867="Yes", K2867="Between 1989 and 2014")),
(AND('[1]PWS Information'!$E$10="CWS",P2867="Non-Lead", I2867="Non-Lead - Copper", R2867="Yes", K2867="After 2014")),
(AND('[1]PWS Information'!$E$10="CWS",P2867="Non-Lead", I2867="Non-Lead - Copper", R2867="Yes", K2867="Unknown")),
(AND('[1]PWS Information'!$E$10="CWS",P2867="Non-Lead", M2867="Non-Lead - Copper", R2867="Yes", N2867="Between 1989 and 2014")),
(AND('[1]PWS Information'!$E$10="CWS",P2867="Non-Lead", M2867="Non-Lead - Copper", R2867="Yes", N2867="After 2014")),
(AND('[1]PWS Information'!$E$10="CWS",P2867="Non-Lead", M2867="Non-Lead - Copper", R2867="Yes", N2867="Unknown")),
(AND('[1]PWS Information'!$E$10="CWS",P2867="Unknown")),
(AND('[1]PWS Information'!$E$10="NTNC",P2867="Unknown")),
(AND('[1]PWS Information'!$E$10="CWS",T2867="Multiple Family Residence",P2867="Galvanized Requiring Replacement")),
(AND('[1]PWS Information'!$E$10="CWS",P2867="Galvanized Requiring Replacement")),
(AND('[1]PWS Information'!$E$10="NTNC",T2867="Multiple Family Residence",P2867="Galvanized Requiring Replacement")))),"Tier 5",
"")))))</f>
        <v>Tier 5</v>
      </c>
      <c r="Y2867" s="24"/>
      <c r="Z2867" s="24"/>
    </row>
    <row r="2868" spans="1:26" x14ac:dyDescent="0.25">
      <c r="A2868" s="17">
        <v>2865</v>
      </c>
      <c r="B2868" s="18">
        <v>3003</v>
      </c>
      <c r="C2868" s="18" t="s">
        <v>116</v>
      </c>
      <c r="D2868" s="18" t="s">
        <v>188</v>
      </c>
      <c r="E2868" s="18">
        <v>79549</v>
      </c>
      <c r="F2868" s="18"/>
      <c r="G2868" s="18"/>
      <c r="H2868" s="18"/>
      <c r="I2868" s="21" t="s">
        <v>221</v>
      </c>
      <c r="J2868" s="22" t="s">
        <v>254</v>
      </c>
      <c r="K2868" s="22" t="s">
        <v>255</v>
      </c>
      <c r="L2868" s="22" t="s">
        <v>256</v>
      </c>
      <c r="M2868" s="21" t="s">
        <v>218</v>
      </c>
      <c r="N2868" s="23" t="s">
        <v>205</v>
      </c>
      <c r="O2868" s="22" t="s">
        <v>257</v>
      </c>
      <c r="P2868" s="31" t="str">
        <f t="shared" si="44"/>
        <v>Non-Lead</v>
      </c>
      <c r="Q2868" s="40" t="s">
        <v>254</v>
      </c>
      <c r="R2868" s="40" t="s">
        <v>254</v>
      </c>
      <c r="S2868" s="24"/>
      <c r="T2868" s="16"/>
      <c r="U2868" s="41" t="s">
        <v>255</v>
      </c>
      <c r="V2868" s="41" t="s">
        <v>255</v>
      </c>
      <c r="W2868" s="16"/>
      <c r="X2868" s="43" t="str">
        <f>IF((OR((AND('[1]PWS Information'!$E$10="CWS",T2868="Single Family Residence",P2868="Lead")),
(AND('[1]PWS Information'!$E$10="CWS",T2868="Multiple Family Residence",'[1]PWS Information'!$E$11="Yes",P2868="Lead")),
(AND('[1]PWS Information'!$E$10="NTNC",P2868="Lead")))),"Tier 1",
IF((OR((AND('[1]PWS Information'!$E$10="CWS",T2868="Multiple Family Residence",'[1]PWS Information'!$E$11="No",P2868="Lead")),
(AND('[1]PWS Information'!$E$10="CWS",T2868="Other",P2868="Lead")),
(AND(T2868="",P2868="Lead")),
(AND('[1]PWS Information'!$E$10="CWS",T2868="Building",P2868="Lead")))),"Tier 2",
IF((OR((AND('[1]PWS Information'!$E$10="CWS",T2868="Single Family Residence",P2868="Galvanized Requiring Replacement")),
(AND('[1]PWS Information'!$E$10="CWS",T2868="Single Family Residence",P2868="Galvanized Requiring Replacement",Q2868="Yes")),
(AND('[1]PWS Information'!$E$10="NTNC",T2868="Single Family Residence",P2868="Galvanized Requiring Replacement")),
(AND('[1]PWS Information'!$E$10="NTNC",T2868="Single Family Residence",Q2868="Yes")))),"Tier 3",
IF((OR((AND('[1]PWS Information'!$E$10="CWS",T2868="Single Family Residence",R2868="Yes",P2868="Non-Lead", I2868="Non-Lead - Copper",K2868="Before 1989")),
(AND('[1]PWS Information'!$E$10="CWS",T2868="Single Family Residence",R2868="Yes",P2868="Non-Lead", M2868="Non-Lead - Copper",N2868="Before 1989")))),"Tier 4",
IF((OR((AND('[1]PWS Information'!$E$10="NTNC",P2868="Non-Lead")),
(AND('[1]PWS Information'!$E$10="CWS",P2868="Non-Lead",R2868="")),
(AND('[1]PWS Information'!$E$10="CWS",P2868="Non-Lead",R2868="No")),
(AND('[1]PWS Information'!$E$10="CWS",P2868="Non-Lead",R2868="Don't Know")),
(AND('[1]PWS Information'!$E$10="CWS",P2868="Non-Lead", I2868="Non-Lead - Copper", R2868="Yes", K2868="Between 1989 and 2014")),
(AND('[1]PWS Information'!$E$10="CWS",P2868="Non-Lead", I2868="Non-Lead - Copper", R2868="Yes", K2868="After 2014")),
(AND('[1]PWS Information'!$E$10="CWS",P2868="Non-Lead", I2868="Non-Lead - Copper", R2868="Yes", K2868="Unknown")),
(AND('[1]PWS Information'!$E$10="CWS",P2868="Non-Lead", M2868="Non-Lead - Copper", R2868="Yes", N2868="Between 1989 and 2014")),
(AND('[1]PWS Information'!$E$10="CWS",P2868="Non-Lead", M2868="Non-Lead - Copper", R2868="Yes", N2868="After 2014")),
(AND('[1]PWS Information'!$E$10="CWS",P2868="Non-Lead", M2868="Non-Lead - Copper", R2868="Yes", N2868="Unknown")),
(AND('[1]PWS Information'!$E$10="CWS",P2868="Unknown")),
(AND('[1]PWS Information'!$E$10="NTNC",P2868="Unknown")),
(AND('[1]PWS Information'!$E$10="CWS",T2868="Multiple Family Residence",P2868="Galvanized Requiring Replacement")),
(AND('[1]PWS Information'!$E$10="CWS",P2868="Galvanized Requiring Replacement")),
(AND('[1]PWS Information'!$E$10="NTNC",T2868="Multiple Family Residence",P2868="Galvanized Requiring Replacement")))),"Tier 5",
"")))))</f>
        <v>Tier 5</v>
      </c>
      <c r="Y2868" s="24"/>
      <c r="Z2868" s="24"/>
    </row>
    <row r="2869" spans="1:26" x14ac:dyDescent="0.25">
      <c r="A2869" s="17">
        <v>2866</v>
      </c>
      <c r="B2869" s="18">
        <v>3005</v>
      </c>
      <c r="C2869" s="18" t="s">
        <v>116</v>
      </c>
      <c r="D2869" s="18" t="s">
        <v>188</v>
      </c>
      <c r="E2869" s="18">
        <v>79549</v>
      </c>
      <c r="F2869" s="18"/>
      <c r="G2869" s="18"/>
      <c r="H2869" s="18"/>
      <c r="I2869" s="21" t="s">
        <v>218</v>
      </c>
      <c r="J2869" s="22" t="s">
        <v>254</v>
      </c>
      <c r="K2869" s="22" t="s">
        <v>255</v>
      </c>
      <c r="L2869" s="22" t="s">
        <v>256</v>
      </c>
      <c r="M2869" s="21" t="s">
        <v>222</v>
      </c>
      <c r="N2869" s="23" t="s">
        <v>205</v>
      </c>
      <c r="O2869" s="22" t="s">
        <v>257</v>
      </c>
      <c r="P2869" s="31" t="str">
        <f t="shared" ref="P2869:P2932" si="45">IF((OR(I2869="Lead")),"Lead",
IF((OR(M2869="Lead")),"Lead",
IF((OR(I2869="Lead-lined galvanized")),"Lead",
IF((OR(M2869="Lead-lined galvanized")),"Lead",
IF((OR((AND(I2869="Unknown - Likely Lead",M2869="Galvanized")),
(AND(I2869="Unknown - Unlikely Lead",M2869="Galvanized")),
(AND(I2869="Unknown - Material Unknown",M2869="Galvanized")))),"Galvanized Requiring Replacement",
IF((OR((AND(I2869="Non-lead - Copper",J2869="Yes",M2869="Galvanized")),
(AND(I2869="Non-lead - Copper",J2869="Don't know",M2869="Galvanized")),
(AND(I2869="Non-lead - Copper",J2869="",M2869="Galvanized")),
(AND(I2869="Non-lead - Plastic",J2869="Yes",M2869="Galvanized")),
(AND(I2869="Non-lead - Plastic",J2869="Don't know",M2869="Galvanized")),
(AND(I2869="Non-lead - Plastic",J2869="",M2869="Galvanized")),
(AND(I2869="Non-lead",J2869="Yes",M2869="Galvanized")),
(AND(I2869="Non-lead",J2869="Don't know",M2869="Galvanized")),
(AND(I2869="Non-lead",J2869="",M2869="Galvanized")),
(AND(I2869="Non-lead - Other",J2869="Yes",M2869="Galvanized")),
(AND(I2869="Non-Lead - Other",J2869="Don't know",M2869="Galvanized")),
(AND(I2869="Galvanized",J2869="Yes",M2869="Galvanized")),
(AND(I2869="Galvanized",J2869="Don't know",M2869="Galvanized")),
(AND(I2869="Galvanized",J2869="",M2869="Galvanized")),
(AND(I2869="Non-Lead - Other",J2869="",M2869="Galvanized")))),"Galvanized Requiring Replacement",
IF((OR((AND(I2869="Non-lead - Copper",M2869="Non-lead - Copper")),
(AND(I2869="Non-lead - Copper",M2869="Non-lead - Plastic")),
(AND(I2869="Non-lead - Copper",M2869="Non-lead - Other")),
(AND(I2869="Non-lead - Copper",M2869="Non-lead")),
(AND(I2869="Non-lead - Plastic",M2869="Non-lead - Copper")),
(AND(I2869="Non-lead - Plastic",M2869="Non-lead - Plastic")),
(AND(I2869="Non-lead - Plastic",M2869="Non-lead - Other")),
(AND(I2869="Non-lead - Plastic",M2869="Non-lead")),
(AND(I2869="Non-lead",M2869="Non-lead - Copper")),
(AND(I2869="Non-lead",M2869="Non-lead - Plastic")),
(AND(I2869="Non-lead",M2869="Non-lead - Other")),
(AND(I2869="Non-lead",M2869="Non-lead")),
(AND(I2869="Non-lead - Other",M2869="Non-lead - Copper")),
(AND(I2869="Non-Lead - Other",M2869="Non-lead - Plastic")),
(AND(I2869="Non-Lead - Other",M2869="Non-lead")),
(AND(I2869="Non-Lead - Other",M2869="Non-lead - Other")))),"Non-Lead",
IF((OR((AND(I2869="Galvanized",M2869="Non-lead")),
(AND(I2869="Galvanized",M2869="Non-lead - Copper")),
(AND(I2869="Galvanized",M2869="Non-lead - Plastic")),
(AND(I2869="Galvanized",M2869="Non-lead")),
(AND(I2869="Galvanized",M2869="Non-lead - Other")))),"Non-Lead",
IF((OR((AND(I2869="Non-lead - Copper",J2869="No",M2869="Galvanized")),
(AND(I2869="Non-lead - Plastic",J2869="No",M2869="Galvanized")),
(AND(I2869="Non-lead",J2869="No",M2869="Galvanized")),
(AND(I2869="Galvanized",J2869="No",M2869="Galvanized")),
(AND(I2869="Non-lead - Other",J2869="No",M2869="Galvanized")))),"Non-lead",
IF((OR((AND(I2869="Unknown - Likely Lead",M2869="Unknown - Likely Lead")),
(AND(I2869="Unknown - Likely Lead",M2869="Unknown - Unlikely Lead")),
(AND(I2869="Unknown - Likely Lead",M2869="Unknown - Material Unknown")),
(AND(I2869="Unknown - Unlikely Lead",M2869="Unknown - Likely Lead")),
(AND(I2869="Unknown - Unlikely Lead",M2869="Unknown - Unlikely Lead")),
(AND(I2869="Unknown - Unlikely Lead",M2869="Unknown - Material Unknown")),
(AND(I2869="Unknown - Material Unknown",M2869="Unknown - Likely Lead")),
(AND(I2869="Unknown - Material Unknown",M2869="Unknown - Unlikely Lead")),
(AND(I2869="Unknown - Material Unknown",M2869="Unknown - Material Unknown")))),"Unknown",
IF((OR((AND(I2869="Unknown - Likely Lead",M2869="Non-lead - Copper")),
(AND(I2869="Unknown - Likely Lead",M2869="Non-lead - Plastic")),
(AND(I2869="Unknown - Likely Lead",M2869="Non-lead")),
(AND(I2869="Unknown - Likely Lead",M2869="Non-lead - Other")),
(AND(I2869="Unknown - Unlikely Lead",M2869="Non-lead - Copper")),
(AND(I2869="Unknown - Unlikely Lead",M2869="Non-lead - Plastic")),
(AND(I2869="Unknown - Unlikely Lead",M2869="Non-lead")),
(AND(I2869="Unknown - Unlikely Lead",M2869="Non-lead - Other")),
(AND(I2869="Unknown - Material Unknown",M2869="Non-lead - Copper")),
(AND(I2869="Unknown - Material Unknown",M2869="Non-lead - Plastic")),
(AND(I2869="Unknown - Material Unknown",M2869="Non-lead")),
(AND(I2869="Unknown - Material Unknown",M2869="Non-lead - Other")))),"Unknown",
IF((OR((AND(I2869="Non-lead - Copper",M2869="Unknown - Likely Lead")),
(AND(I2869="Non-lead - Copper",M2869="Unknown - Unlikely Lead")),
(AND(I2869="Non-lead - Copper",M2869="Unknown - Material Unknown")),
(AND(I2869="Non-lead - Plastic",M2869="Unknown - Likely Lead")),
(AND(I2869="Non-lead - Plastic",M2869="Unknown - Unlikely Lead")),
(AND(I2869="Non-lead - Plastic",M2869="Unknown - Material Unknown")),
(AND(I2869="Non-lead",M2869="Unknown - Likely Lead")),
(AND(I2869="Non-lead",M2869="Unknown - Unlikely Lead")),
(AND(I2869="Non-lead",M2869="Unknown - Material Unknown")),
(AND(I2869="Non-lead - Other",M2869="Unknown - Likely Lead")),
(AND(I2869="Non-Lead - Other",M2869="Unknown - Unlikely Lead")),
(AND(I2869="Non-Lead - Other",M2869="Unknown - Material Unknown")))),"Unknown",
IF((OR((AND(I2869="Galvanized",M2869="Unknown - Likely Lead")),
(AND(I2869="Galvanized",M2869="Unknown - Unlikely Lead")),
(AND(I2869="Galvanized",M2869="Unknown - Material Unknown")))),"Unknown",
IF((OR((AND(I2869="Galvanized",M2869="")))),"Galvanized Requiring Replacement",
IF((OR((AND(I2869="Non-lead - Copper",M2869="")),
(AND(I2869="Non-lead - Plastic",M2869="")),
(AND(I2869="Non-lead",M2869="")),
(AND(I2869="Non-lead - Other",M2869="")))),"Non-lead",
IF((OR((AND(I2869="Unknown - Likely Lead",M2869="")),
(AND(I2869="Unknown - Unlikely Lead",M2869="")),
(AND(I2869="Unknown - Material Unknown",M2869="")))),"Unknown",
""))))))))))))))))</f>
        <v>Galvanized Requiring Replacement</v>
      </c>
      <c r="Q2869" s="40" t="s">
        <v>254</v>
      </c>
      <c r="R2869" s="40" t="s">
        <v>254</v>
      </c>
      <c r="S2869" s="24"/>
      <c r="T2869" s="16"/>
      <c r="U2869" s="41" t="s">
        <v>255</v>
      </c>
      <c r="V2869" s="41" t="s">
        <v>255</v>
      </c>
      <c r="W2869" s="16"/>
      <c r="X2869" s="43" t="str">
        <f>IF((OR((AND('[1]PWS Information'!$E$10="CWS",T2869="Single Family Residence",P2869="Lead")),
(AND('[1]PWS Information'!$E$10="CWS",T2869="Multiple Family Residence",'[1]PWS Information'!$E$11="Yes",P2869="Lead")),
(AND('[1]PWS Information'!$E$10="NTNC",P2869="Lead")))),"Tier 1",
IF((OR((AND('[1]PWS Information'!$E$10="CWS",T2869="Multiple Family Residence",'[1]PWS Information'!$E$11="No",P2869="Lead")),
(AND('[1]PWS Information'!$E$10="CWS",T2869="Other",P2869="Lead")),
(AND(T2869="",P2869="Lead")),
(AND('[1]PWS Information'!$E$10="CWS",T2869="Building",P2869="Lead")))),"Tier 2",
IF((OR((AND('[1]PWS Information'!$E$10="CWS",T2869="Single Family Residence",P2869="Galvanized Requiring Replacement")),
(AND('[1]PWS Information'!$E$10="CWS",T2869="Single Family Residence",P2869="Galvanized Requiring Replacement",Q2869="Yes")),
(AND('[1]PWS Information'!$E$10="NTNC",T2869="Single Family Residence",P2869="Galvanized Requiring Replacement")),
(AND('[1]PWS Information'!$E$10="NTNC",T2869="Single Family Residence",Q2869="Yes")))),"Tier 3",
IF((OR((AND('[1]PWS Information'!$E$10="CWS",T2869="Single Family Residence",R2869="Yes",P2869="Non-Lead", I2869="Non-Lead - Copper",K2869="Before 1989")),
(AND('[1]PWS Information'!$E$10="CWS",T2869="Single Family Residence",R2869="Yes",P2869="Non-Lead", M2869="Non-Lead - Copper",N2869="Before 1989")))),"Tier 4",
IF((OR((AND('[1]PWS Information'!$E$10="NTNC",P2869="Non-Lead")),
(AND('[1]PWS Information'!$E$10="CWS",P2869="Non-Lead",R2869="")),
(AND('[1]PWS Information'!$E$10="CWS",P2869="Non-Lead",R2869="No")),
(AND('[1]PWS Information'!$E$10="CWS",P2869="Non-Lead",R2869="Don't Know")),
(AND('[1]PWS Information'!$E$10="CWS",P2869="Non-Lead", I2869="Non-Lead - Copper", R2869="Yes", K2869="Between 1989 and 2014")),
(AND('[1]PWS Information'!$E$10="CWS",P2869="Non-Lead", I2869="Non-Lead - Copper", R2869="Yes", K2869="After 2014")),
(AND('[1]PWS Information'!$E$10="CWS",P2869="Non-Lead", I2869="Non-Lead - Copper", R2869="Yes", K2869="Unknown")),
(AND('[1]PWS Information'!$E$10="CWS",P2869="Non-Lead", M2869="Non-Lead - Copper", R2869="Yes", N2869="Between 1989 and 2014")),
(AND('[1]PWS Information'!$E$10="CWS",P2869="Non-Lead", M2869="Non-Lead - Copper", R2869="Yes", N2869="After 2014")),
(AND('[1]PWS Information'!$E$10="CWS",P2869="Non-Lead", M2869="Non-Lead - Copper", R2869="Yes", N2869="Unknown")),
(AND('[1]PWS Information'!$E$10="CWS",P2869="Unknown")),
(AND('[1]PWS Information'!$E$10="NTNC",P2869="Unknown")),
(AND('[1]PWS Information'!$E$10="CWS",T2869="Multiple Family Residence",P2869="Galvanized Requiring Replacement")),
(AND('[1]PWS Information'!$E$10="CWS",P2869="Galvanized Requiring Replacement")),
(AND('[1]PWS Information'!$E$10="NTNC",T2869="Multiple Family Residence",P2869="Galvanized Requiring Replacement")))),"Tier 5",
"")))))</f>
        <v>Tier 5</v>
      </c>
      <c r="Y2869" s="24"/>
      <c r="Z2869" s="24"/>
    </row>
    <row r="2870" spans="1:26" x14ac:dyDescent="0.25">
      <c r="A2870" s="17">
        <v>2867</v>
      </c>
      <c r="B2870" s="18">
        <v>3007</v>
      </c>
      <c r="C2870" s="18" t="s">
        <v>116</v>
      </c>
      <c r="D2870" s="18" t="s">
        <v>188</v>
      </c>
      <c r="E2870" s="18">
        <v>79549</v>
      </c>
      <c r="F2870" s="18"/>
      <c r="G2870" s="18"/>
      <c r="H2870" s="18"/>
      <c r="I2870" s="21" t="s">
        <v>218</v>
      </c>
      <c r="J2870" s="22" t="s">
        <v>254</v>
      </c>
      <c r="K2870" s="22" t="s">
        <v>255</v>
      </c>
      <c r="L2870" s="22" t="s">
        <v>256</v>
      </c>
      <c r="M2870" s="21" t="s">
        <v>218</v>
      </c>
      <c r="N2870" s="23" t="s">
        <v>205</v>
      </c>
      <c r="O2870" s="22" t="s">
        <v>257</v>
      </c>
      <c r="P2870" s="31" t="str">
        <f t="shared" si="45"/>
        <v>Non-Lead</v>
      </c>
      <c r="Q2870" s="40" t="s">
        <v>254</v>
      </c>
      <c r="R2870" s="40" t="s">
        <v>254</v>
      </c>
      <c r="S2870" s="24"/>
      <c r="T2870" s="16"/>
      <c r="U2870" s="41" t="s">
        <v>255</v>
      </c>
      <c r="V2870" s="41" t="s">
        <v>255</v>
      </c>
      <c r="W2870" s="16"/>
      <c r="X2870" s="43" t="str">
        <f>IF((OR((AND('[1]PWS Information'!$E$10="CWS",T2870="Single Family Residence",P2870="Lead")),
(AND('[1]PWS Information'!$E$10="CWS",T2870="Multiple Family Residence",'[1]PWS Information'!$E$11="Yes",P2870="Lead")),
(AND('[1]PWS Information'!$E$10="NTNC",P2870="Lead")))),"Tier 1",
IF((OR((AND('[1]PWS Information'!$E$10="CWS",T2870="Multiple Family Residence",'[1]PWS Information'!$E$11="No",P2870="Lead")),
(AND('[1]PWS Information'!$E$10="CWS",T2870="Other",P2870="Lead")),
(AND(T2870="",P2870="Lead")),
(AND('[1]PWS Information'!$E$10="CWS",T2870="Building",P2870="Lead")))),"Tier 2",
IF((OR((AND('[1]PWS Information'!$E$10="CWS",T2870="Single Family Residence",P2870="Galvanized Requiring Replacement")),
(AND('[1]PWS Information'!$E$10="CWS",T2870="Single Family Residence",P2870="Galvanized Requiring Replacement",Q2870="Yes")),
(AND('[1]PWS Information'!$E$10="NTNC",T2870="Single Family Residence",P2870="Galvanized Requiring Replacement")),
(AND('[1]PWS Information'!$E$10="NTNC",T2870="Single Family Residence",Q2870="Yes")))),"Tier 3",
IF((OR((AND('[1]PWS Information'!$E$10="CWS",T2870="Single Family Residence",R2870="Yes",P2870="Non-Lead", I2870="Non-Lead - Copper",K2870="Before 1989")),
(AND('[1]PWS Information'!$E$10="CWS",T2870="Single Family Residence",R2870="Yes",P2870="Non-Lead", M2870="Non-Lead - Copper",N2870="Before 1989")))),"Tier 4",
IF((OR((AND('[1]PWS Information'!$E$10="NTNC",P2870="Non-Lead")),
(AND('[1]PWS Information'!$E$10="CWS",P2870="Non-Lead",R2870="")),
(AND('[1]PWS Information'!$E$10="CWS",P2870="Non-Lead",R2870="No")),
(AND('[1]PWS Information'!$E$10="CWS",P2870="Non-Lead",R2870="Don't Know")),
(AND('[1]PWS Information'!$E$10="CWS",P2870="Non-Lead", I2870="Non-Lead - Copper", R2870="Yes", K2870="Between 1989 and 2014")),
(AND('[1]PWS Information'!$E$10="CWS",P2870="Non-Lead", I2870="Non-Lead - Copper", R2870="Yes", K2870="After 2014")),
(AND('[1]PWS Information'!$E$10="CWS",P2870="Non-Lead", I2870="Non-Lead - Copper", R2870="Yes", K2870="Unknown")),
(AND('[1]PWS Information'!$E$10="CWS",P2870="Non-Lead", M2870="Non-Lead - Copper", R2870="Yes", N2870="Between 1989 and 2014")),
(AND('[1]PWS Information'!$E$10="CWS",P2870="Non-Lead", M2870="Non-Lead - Copper", R2870="Yes", N2870="After 2014")),
(AND('[1]PWS Information'!$E$10="CWS",P2870="Non-Lead", M2870="Non-Lead - Copper", R2870="Yes", N2870="Unknown")),
(AND('[1]PWS Information'!$E$10="CWS",P2870="Unknown")),
(AND('[1]PWS Information'!$E$10="NTNC",P2870="Unknown")),
(AND('[1]PWS Information'!$E$10="CWS",T2870="Multiple Family Residence",P2870="Galvanized Requiring Replacement")),
(AND('[1]PWS Information'!$E$10="CWS",P2870="Galvanized Requiring Replacement")),
(AND('[1]PWS Information'!$E$10="NTNC",T2870="Multiple Family Residence",P2870="Galvanized Requiring Replacement")))),"Tier 5",
"")))))</f>
        <v>Tier 5</v>
      </c>
      <c r="Y2870" s="24"/>
      <c r="Z2870" s="24"/>
    </row>
    <row r="2871" spans="1:26" x14ac:dyDescent="0.25">
      <c r="A2871" s="17">
        <v>2868</v>
      </c>
      <c r="B2871" s="17">
        <v>3007</v>
      </c>
      <c r="C2871" s="17" t="s">
        <v>116</v>
      </c>
      <c r="D2871" s="17" t="s">
        <v>188</v>
      </c>
      <c r="E2871" s="17">
        <v>79549</v>
      </c>
      <c r="F2871" s="17"/>
      <c r="G2871" s="17"/>
      <c r="H2871" s="17"/>
      <c r="I2871" s="21" t="s">
        <v>221</v>
      </c>
      <c r="J2871" s="22" t="s">
        <v>254</v>
      </c>
      <c r="K2871" s="22" t="s">
        <v>255</v>
      </c>
      <c r="L2871" s="22" t="s">
        <v>256</v>
      </c>
      <c r="M2871" s="21" t="s">
        <v>218</v>
      </c>
      <c r="N2871" s="23" t="s">
        <v>205</v>
      </c>
      <c r="O2871" s="22" t="s">
        <v>257</v>
      </c>
      <c r="P2871" s="31" t="str">
        <f t="shared" si="45"/>
        <v>Non-Lead</v>
      </c>
      <c r="Q2871" s="40" t="s">
        <v>254</v>
      </c>
      <c r="R2871" s="40" t="s">
        <v>254</v>
      </c>
      <c r="S2871" s="24"/>
      <c r="T2871" s="16"/>
      <c r="U2871" s="41" t="s">
        <v>255</v>
      </c>
      <c r="V2871" s="41" t="s">
        <v>255</v>
      </c>
      <c r="W2871" s="16"/>
      <c r="X2871" s="43" t="str">
        <f>IF((OR((AND('[1]PWS Information'!$E$10="CWS",T2871="Single Family Residence",P2871="Lead")),
(AND('[1]PWS Information'!$E$10="CWS",T2871="Multiple Family Residence",'[1]PWS Information'!$E$11="Yes",P2871="Lead")),
(AND('[1]PWS Information'!$E$10="NTNC",P2871="Lead")))),"Tier 1",
IF((OR((AND('[1]PWS Information'!$E$10="CWS",T2871="Multiple Family Residence",'[1]PWS Information'!$E$11="No",P2871="Lead")),
(AND('[1]PWS Information'!$E$10="CWS",T2871="Other",P2871="Lead")),
(AND(T2871="",P2871="Lead")),
(AND('[1]PWS Information'!$E$10="CWS",T2871="Building",P2871="Lead")))),"Tier 2",
IF((OR((AND('[1]PWS Information'!$E$10="CWS",T2871="Single Family Residence",P2871="Galvanized Requiring Replacement")),
(AND('[1]PWS Information'!$E$10="CWS",T2871="Single Family Residence",P2871="Galvanized Requiring Replacement",Q2871="Yes")),
(AND('[1]PWS Information'!$E$10="NTNC",T2871="Single Family Residence",P2871="Galvanized Requiring Replacement")),
(AND('[1]PWS Information'!$E$10="NTNC",T2871="Single Family Residence",Q2871="Yes")))),"Tier 3",
IF((OR((AND('[1]PWS Information'!$E$10="CWS",T2871="Single Family Residence",R2871="Yes",P2871="Non-Lead", I2871="Non-Lead - Copper",K2871="Before 1989")),
(AND('[1]PWS Information'!$E$10="CWS",T2871="Single Family Residence",R2871="Yes",P2871="Non-Lead", M2871="Non-Lead - Copper",N2871="Before 1989")))),"Tier 4",
IF((OR((AND('[1]PWS Information'!$E$10="NTNC",P2871="Non-Lead")),
(AND('[1]PWS Information'!$E$10="CWS",P2871="Non-Lead",R2871="")),
(AND('[1]PWS Information'!$E$10="CWS",P2871="Non-Lead",R2871="No")),
(AND('[1]PWS Information'!$E$10="CWS",P2871="Non-Lead",R2871="Don't Know")),
(AND('[1]PWS Information'!$E$10="CWS",P2871="Non-Lead", I2871="Non-Lead - Copper", R2871="Yes", K2871="Between 1989 and 2014")),
(AND('[1]PWS Information'!$E$10="CWS",P2871="Non-Lead", I2871="Non-Lead - Copper", R2871="Yes", K2871="After 2014")),
(AND('[1]PWS Information'!$E$10="CWS",P2871="Non-Lead", I2871="Non-Lead - Copper", R2871="Yes", K2871="Unknown")),
(AND('[1]PWS Information'!$E$10="CWS",P2871="Non-Lead", M2871="Non-Lead - Copper", R2871="Yes", N2871="Between 1989 and 2014")),
(AND('[1]PWS Information'!$E$10="CWS",P2871="Non-Lead", M2871="Non-Lead - Copper", R2871="Yes", N2871="After 2014")),
(AND('[1]PWS Information'!$E$10="CWS",P2871="Non-Lead", M2871="Non-Lead - Copper", R2871="Yes", N2871="Unknown")),
(AND('[1]PWS Information'!$E$10="CWS",P2871="Unknown")),
(AND('[1]PWS Information'!$E$10="NTNC",P2871="Unknown")),
(AND('[1]PWS Information'!$E$10="CWS",T2871="Multiple Family Residence",P2871="Galvanized Requiring Replacement")),
(AND('[1]PWS Information'!$E$10="CWS",P2871="Galvanized Requiring Replacement")),
(AND('[1]PWS Information'!$E$10="NTNC",T2871="Multiple Family Residence",P2871="Galvanized Requiring Replacement")))),"Tier 5",
"")))))</f>
        <v>Tier 5</v>
      </c>
      <c r="Y2871" s="24"/>
      <c r="Z2871" s="24"/>
    </row>
    <row r="2872" spans="1:26" x14ac:dyDescent="0.25">
      <c r="A2872" s="17">
        <v>2869</v>
      </c>
      <c r="B2872" s="17">
        <v>3008</v>
      </c>
      <c r="C2872" s="17" t="s">
        <v>116</v>
      </c>
      <c r="D2872" s="17" t="s">
        <v>188</v>
      </c>
      <c r="E2872" s="17">
        <v>79549</v>
      </c>
      <c r="F2872" s="17"/>
      <c r="G2872" s="17"/>
      <c r="H2872" s="17"/>
      <c r="I2872" s="21" t="s">
        <v>218</v>
      </c>
      <c r="J2872" s="22" t="s">
        <v>254</v>
      </c>
      <c r="K2872" s="22" t="s">
        <v>255</v>
      </c>
      <c r="L2872" s="22" t="s">
        <v>256</v>
      </c>
      <c r="M2872" s="21" t="s">
        <v>218</v>
      </c>
      <c r="N2872" s="17"/>
      <c r="O2872" s="22" t="s">
        <v>256</v>
      </c>
      <c r="P2872" s="31" t="str">
        <f t="shared" si="45"/>
        <v>Non-Lead</v>
      </c>
      <c r="Q2872" s="40" t="s">
        <v>254</v>
      </c>
      <c r="R2872" s="40" t="s">
        <v>254</v>
      </c>
      <c r="S2872" s="24"/>
      <c r="T2872" s="16"/>
      <c r="U2872" s="41" t="s">
        <v>255</v>
      </c>
      <c r="V2872" s="41" t="s">
        <v>255</v>
      </c>
      <c r="W2872" s="16"/>
      <c r="X2872" s="43" t="str">
        <f>IF((OR((AND('[1]PWS Information'!$E$10="CWS",T2872="Single Family Residence",P2872="Lead")),
(AND('[1]PWS Information'!$E$10="CWS",T2872="Multiple Family Residence",'[1]PWS Information'!$E$11="Yes",P2872="Lead")),
(AND('[1]PWS Information'!$E$10="NTNC",P2872="Lead")))),"Tier 1",
IF((OR((AND('[1]PWS Information'!$E$10="CWS",T2872="Multiple Family Residence",'[1]PWS Information'!$E$11="No",P2872="Lead")),
(AND('[1]PWS Information'!$E$10="CWS",T2872="Other",P2872="Lead")),
(AND(T2872="",P2872="Lead")),
(AND('[1]PWS Information'!$E$10="CWS",T2872="Building",P2872="Lead")))),"Tier 2",
IF((OR((AND('[1]PWS Information'!$E$10="CWS",T2872="Single Family Residence",P2872="Galvanized Requiring Replacement")),
(AND('[1]PWS Information'!$E$10="CWS",T2872="Single Family Residence",P2872="Galvanized Requiring Replacement",Q2872="Yes")),
(AND('[1]PWS Information'!$E$10="NTNC",T2872="Single Family Residence",P2872="Galvanized Requiring Replacement")),
(AND('[1]PWS Information'!$E$10="NTNC",T2872="Single Family Residence",Q2872="Yes")))),"Tier 3",
IF((OR((AND('[1]PWS Information'!$E$10="CWS",T2872="Single Family Residence",R2872="Yes",P2872="Non-Lead", I2872="Non-Lead - Copper",K2872="Before 1989")),
(AND('[1]PWS Information'!$E$10="CWS",T2872="Single Family Residence",R2872="Yes",P2872="Non-Lead", M2872="Non-Lead - Copper",N2872="Before 1989")))),"Tier 4",
IF((OR((AND('[1]PWS Information'!$E$10="NTNC",P2872="Non-Lead")),
(AND('[1]PWS Information'!$E$10="CWS",P2872="Non-Lead",R2872="")),
(AND('[1]PWS Information'!$E$10="CWS",P2872="Non-Lead",R2872="No")),
(AND('[1]PWS Information'!$E$10="CWS",P2872="Non-Lead",R2872="Don't Know")),
(AND('[1]PWS Information'!$E$10="CWS",P2872="Non-Lead", I2872="Non-Lead - Copper", R2872="Yes", K2872="Between 1989 and 2014")),
(AND('[1]PWS Information'!$E$10="CWS",P2872="Non-Lead", I2872="Non-Lead - Copper", R2872="Yes", K2872="After 2014")),
(AND('[1]PWS Information'!$E$10="CWS",P2872="Non-Lead", I2872="Non-Lead - Copper", R2872="Yes", K2872="Unknown")),
(AND('[1]PWS Information'!$E$10="CWS",P2872="Non-Lead", M2872="Non-Lead - Copper", R2872="Yes", N2872="Between 1989 and 2014")),
(AND('[1]PWS Information'!$E$10="CWS",P2872="Non-Lead", M2872="Non-Lead - Copper", R2872="Yes", N2872="After 2014")),
(AND('[1]PWS Information'!$E$10="CWS",P2872="Non-Lead", M2872="Non-Lead - Copper", R2872="Yes", N2872="Unknown")),
(AND('[1]PWS Information'!$E$10="CWS",P2872="Unknown")),
(AND('[1]PWS Information'!$E$10="NTNC",P2872="Unknown")),
(AND('[1]PWS Information'!$E$10="CWS",T2872="Multiple Family Residence",P2872="Galvanized Requiring Replacement")),
(AND('[1]PWS Information'!$E$10="CWS",P2872="Galvanized Requiring Replacement")),
(AND('[1]PWS Information'!$E$10="NTNC",T2872="Multiple Family Residence",P2872="Galvanized Requiring Replacement")))),"Tier 5",
"")))))</f>
        <v>Tier 5</v>
      </c>
      <c r="Y2872" s="24"/>
      <c r="Z2872" s="24"/>
    </row>
    <row r="2873" spans="1:26" x14ac:dyDescent="0.25">
      <c r="A2873" s="17">
        <v>2870</v>
      </c>
      <c r="B2873" s="18">
        <v>3009</v>
      </c>
      <c r="C2873" s="18" t="s">
        <v>116</v>
      </c>
      <c r="D2873" s="18" t="s">
        <v>188</v>
      </c>
      <c r="E2873" s="18">
        <v>79549</v>
      </c>
      <c r="F2873" s="18"/>
      <c r="G2873" s="18"/>
      <c r="H2873" s="18"/>
      <c r="I2873" s="21" t="s">
        <v>221</v>
      </c>
      <c r="J2873" s="22" t="s">
        <v>254</v>
      </c>
      <c r="K2873" s="22" t="s">
        <v>255</v>
      </c>
      <c r="L2873" s="22" t="s">
        <v>256</v>
      </c>
      <c r="M2873" s="21" t="s">
        <v>218</v>
      </c>
      <c r="N2873" s="23" t="s">
        <v>205</v>
      </c>
      <c r="O2873" s="22" t="s">
        <v>257</v>
      </c>
      <c r="P2873" s="31" t="str">
        <f t="shared" si="45"/>
        <v>Non-Lead</v>
      </c>
      <c r="Q2873" s="40" t="s">
        <v>254</v>
      </c>
      <c r="R2873" s="40" t="s">
        <v>254</v>
      </c>
      <c r="S2873" s="24"/>
      <c r="T2873" s="16"/>
      <c r="U2873" s="41" t="s">
        <v>255</v>
      </c>
      <c r="V2873" s="41" t="s">
        <v>255</v>
      </c>
      <c r="W2873" s="16"/>
      <c r="X2873" s="43" t="str">
        <f>IF((OR((AND('[1]PWS Information'!$E$10="CWS",T2873="Single Family Residence",P2873="Lead")),
(AND('[1]PWS Information'!$E$10="CWS",T2873="Multiple Family Residence",'[1]PWS Information'!$E$11="Yes",P2873="Lead")),
(AND('[1]PWS Information'!$E$10="NTNC",P2873="Lead")))),"Tier 1",
IF((OR((AND('[1]PWS Information'!$E$10="CWS",T2873="Multiple Family Residence",'[1]PWS Information'!$E$11="No",P2873="Lead")),
(AND('[1]PWS Information'!$E$10="CWS",T2873="Other",P2873="Lead")),
(AND(T2873="",P2873="Lead")),
(AND('[1]PWS Information'!$E$10="CWS",T2873="Building",P2873="Lead")))),"Tier 2",
IF((OR((AND('[1]PWS Information'!$E$10="CWS",T2873="Single Family Residence",P2873="Galvanized Requiring Replacement")),
(AND('[1]PWS Information'!$E$10="CWS",T2873="Single Family Residence",P2873="Galvanized Requiring Replacement",Q2873="Yes")),
(AND('[1]PWS Information'!$E$10="NTNC",T2873="Single Family Residence",P2873="Galvanized Requiring Replacement")),
(AND('[1]PWS Information'!$E$10="NTNC",T2873="Single Family Residence",Q2873="Yes")))),"Tier 3",
IF((OR((AND('[1]PWS Information'!$E$10="CWS",T2873="Single Family Residence",R2873="Yes",P2873="Non-Lead", I2873="Non-Lead - Copper",K2873="Before 1989")),
(AND('[1]PWS Information'!$E$10="CWS",T2873="Single Family Residence",R2873="Yes",P2873="Non-Lead", M2873="Non-Lead - Copper",N2873="Before 1989")))),"Tier 4",
IF((OR((AND('[1]PWS Information'!$E$10="NTNC",P2873="Non-Lead")),
(AND('[1]PWS Information'!$E$10="CWS",P2873="Non-Lead",R2873="")),
(AND('[1]PWS Information'!$E$10="CWS",P2873="Non-Lead",R2873="No")),
(AND('[1]PWS Information'!$E$10="CWS",P2873="Non-Lead",R2873="Don't Know")),
(AND('[1]PWS Information'!$E$10="CWS",P2873="Non-Lead", I2873="Non-Lead - Copper", R2873="Yes", K2873="Between 1989 and 2014")),
(AND('[1]PWS Information'!$E$10="CWS",P2873="Non-Lead", I2873="Non-Lead - Copper", R2873="Yes", K2873="After 2014")),
(AND('[1]PWS Information'!$E$10="CWS",P2873="Non-Lead", I2873="Non-Lead - Copper", R2873="Yes", K2873="Unknown")),
(AND('[1]PWS Information'!$E$10="CWS",P2873="Non-Lead", M2873="Non-Lead - Copper", R2873="Yes", N2873="Between 1989 and 2014")),
(AND('[1]PWS Information'!$E$10="CWS",P2873="Non-Lead", M2873="Non-Lead - Copper", R2873="Yes", N2873="After 2014")),
(AND('[1]PWS Information'!$E$10="CWS",P2873="Non-Lead", M2873="Non-Lead - Copper", R2873="Yes", N2873="Unknown")),
(AND('[1]PWS Information'!$E$10="CWS",P2873="Unknown")),
(AND('[1]PWS Information'!$E$10="NTNC",P2873="Unknown")),
(AND('[1]PWS Information'!$E$10="CWS",T2873="Multiple Family Residence",P2873="Galvanized Requiring Replacement")),
(AND('[1]PWS Information'!$E$10="CWS",P2873="Galvanized Requiring Replacement")),
(AND('[1]PWS Information'!$E$10="NTNC",T2873="Multiple Family Residence",P2873="Galvanized Requiring Replacement")))),"Tier 5",
"")))))</f>
        <v>Tier 5</v>
      </c>
      <c r="Y2873" s="24"/>
      <c r="Z2873" s="24"/>
    </row>
    <row r="2874" spans="1:26" x14ac:dyDescent="0.25">
      <c r="A2874" s="17">
        <v>2871</v>
      </c>
      <c r="B2874" s="17">
        <v>3010</v>
      </c>
      <c r="C2874" s="18" t="s">
        <v>116</v>
      </c>
      <c r="D2874" s="18" t="s">
        <v>188</v>
      </c>
      <c r="E2874" s="18">
        <v>79549</v>
      </c>
      <c r="F2874" s="17"/>
      <c r="G2874" s="17"/>
      <c r="H2874" s="17"/>
      <c r="I2874" s="21" t="s">
        <v>218</v>
      </c>
      <c r="J2874" s="22" t="s">
        <v>254</v>
      </c>
      <c r="K2874" s="22" t="s">
        <v>255</v>
      </c>
      <c r="L2874" s="22" t="s">
        <v>256</v>
      </c>
      <c r="M2874" s="21" t="s">
        <v>222</v>
      </c>
      <c r="N2874" s="17"/>
      <c r="O2874" s="22" t="s">
        <v>256</v>
      </c>
      <c r="P2874" s="31" t="str">
        <f t="shared" si="45"/>
        <v>Galvanized Requiring Replacement</v>
      </c>
      <c r="Q2874" s="40" t="s">
        <v>254</v>
      </c>
      <c r="R2874" s="40" t="s">
        <v>254</v>
      </c>
      <c r="S2874" s="24"/>
      <c r="T2874" s="16"/>
      <c r="U2874" s="41" t="s">
        <v>255</v>
      </c>
      <c r="V2874" s="41" t="s">
        <v>255</v>
      </c>
      <c r="W2874" s="16"/>
      <c r="X2874" s="43" t="str">
        <f>IF((OR((AND('[1]PWS Information'!$E$10="CWS",T2874="Single Family Residence",P2874="Lead")),
(AND('[1]PWS Information'!$E$10="CWS",T2874="Multiple Family Residence",'[1]PWS Information'!$E$11="Yes",P2874="Lead")),
(AND('[1]PWS Information'!$E$10="NTNC",P2874="Lead")))),"Tier 1",
IF((OR((AND('[1]PWS Information'!$E$10="CWS",T2874="Multiple Family Residence",'[1]PWS Information'!$E$11="No",P2874="Lead")),
(AND('[1]PWS Information'!$E$10="CWS",T2874="Other",P2874="Lead")),
(AND(T2874="",P2874="Lead")),
(AND('[1]PWS Information'!$E$10="CWS",T2874="Building",P2874="Lead")))),"Tier 2",
IF((OR((AND('[1]PWS Information'!$E$10="CWS",T2874="Single Family Residence",P2874="Galvanized Requiring Replacement")),
(AND('[1]PWS Information'!$E$10="CWS",T2874="Single Family Residence",P2874="Galvanized Requiring Replacement",Q2874="Yes")),
(AND('[1]PWS Information'!$E$10="NTNC",T2874="Single Family Residence",P2874="Galvanized Requiring Replacement")),
(AND('[1]PWS Information'!$E$10="NTNC",T2874="Single Family Residence",Q2874="Yes")))),"Tier 3",
IF((OR((AND('[1]PWS Information'!$E$10="CWS",T2874="Single Family Residence",R2874="Yes",P2874="Non-Lead", I2874="Non-Lead - Copper",K2874="Before 1989")),
(AND('[1]PWS Information'!$E$10="CWS",T2874="Single Family Residence",R2874="Yes",P2874="Non-Lead", M2874="Non-Lead - Copper",N2874="Before 1989")))),"Tier 4",
IF((OR((AND('[1]PWS Information'!$E$10="NTNC",P2874="Non-Lead")),
(AND('[1]PWS Information'!$E$10="CWS",P2874="Non-Lead",R2874="")),
(AND('[1]PWS Information'!$E$10="CWS",P2874="Non-Lead",R2874="No")),
(AND('[1]PWS Information'!$E$10="CWS",P2874="Non-Lead",R2874="Don't Know")),
(AND('[1]PWS Information'!$E$10="CWS",P2874="Non-Lead", I2874="Non-Lead - Copper", R2874="Yes", K2874="Between 1989 and 2014")),
(AND('[1]PWS Information'!$E$10="CWS",P2874="Non-Lead", I2874="Non-Lead - Copper", R2874="Yes", K2874="After 2014")),
(AND('[1]PWS Information'!$E$10="CWS",P2874="Non-Lead", I2874="Non-Lead - Copper", R2874="Yes", K2874="Unknown")),
(AND('[1]PWS Information'!$E$10="CWS",P2874="Non-Lead", M2874="Non-Lead - Copper", R2874="Yes", N2874="Between 1989 and 2014")),
(AND('[1]PWS Information'!$E$10="CWS",P2874="Non-Lead", M2874="Non-Lead - Copper", R2874="Yes", N2874="After 2014")),
(AND('[1]PWS Information'!$E$10="CWS",P2874="Non-Lead", M2874="Non-Lead - Copper", R2874="Yes", N2874="Unknown")),
(AND('[1]PWS Information'!$E$10="CWS",P2874="Unknown")),
(AND('[1]PWS Information'!$E$10="NTNC",P2874="Unknown")),
(AND('[1]PWS Information'!$E$10="CWS",T2874="Multiple Family Residence",P2874="Galvanized Requiring Replacement")),
(AND('[1]PWS Information'!$E$10="CWS",P2874="Galvanized Requiring Replacement")),
(AND('[1]PWS Information'!$E$10="NTNC",T2874="Multiple Family Residence",P2874="Galvanized Requiring Replacement")))),"Tier 5",
"")))))</f>
        <v>Tier 5</v>
      </c>
      <c r="Y2874" s="24"/>
      <c r="Z2874" s="24"/>
    </row>
    <row r="2875" spans="1:26" x14ac:dyDescent="0.25">
      <c r="A2875" s="17">
        <v>2872</v>
      </c>
      <c r="B2875" s="18">
        <v>3012</v>
      </c>
      <c r="C2875" s="18" t="s">
        <v>116</v>
      </c>
      <c r="D2875" s="18" t="s">
        <v>188</v>
      </c>
      <c r="E2875" s="18">
        <v>79549</v>
      </c>
      <c r="F2875" s="18"/>
      <c r="G2875" s="18"/>
      <c r="H2875" s="18"/>
      <c r="I2875" s="21" t="s">
        <v>218</v>
      </c>
      <c r="J2875" s="22" t="s">
        <v>254</v>
      </c>
      <c r="K2875" s="22" t="s">
        <v>255</v>
      </c>
      <c r="L2875" s="22" t="s">
        <v>256</v>
      </c>
      <c r="M2875" s="21" t="s">
        <v>218</v>
      </c>
      <c r="N2875" s="23" t="s">
        <v>205</v>
      </c>
      <c r="O2875" s="22" t="s">
        <v>257</v>
      </c>
      <c r="P2875" s="31" t="str">
        <f t="shared" si="45"/>
        <v>Non-Lead</v>
      </c>
      <c r="Q2875" s="40" t="s">
        <v>254</v>
      </c>
      <c r="R2875" s="40" t="s">
        <v>254</v>
      </c>
      <c r="S2875" s="24"/>
      <c r="T2875" s="16"/>
      <c r="U2875" s="41" t="s">
        <v>255</v>
      </c>
      <c r="V2875" s="41" t="s">
        <v>255</v>
      </c>
      <c r="W2875" s="16"/>
      <c r="X2875" s="43" t="str">
        <f>IF((OR((AND('[1]PWS Information'!$E$10="CWS",T2875="Single Family Residence",P2875="Lead")),
(AND('[1]PWS Information'!$E$10="CWS",T2875="Multiple Family Residence",'[1]PWS Information'!$E$11="Yes",P2875="Lead")),
(AND('[1]PWS Information'!$E$10="NTNC",P2875="Lead")))),"Tier 1",
IF((OR((AND('[1]PWS Information'!$E$10="CWS",T2875="Multiple Family Residence",'[1]PWS Information'!$E$11="No",P2875="Lead")),
(AND('[1]PWS Information'!$E$10="CWS",T2875="Other",P2875="Lead")),
(AND(T2875="",P2875="Lead")),
(AND('[1]PWS Information'!$E$10="CWS",T2875="Building",P2875="Lead")))),"Tier 2",
IF((OR((AND('[1]PWS Information'!$E$10="CWS",T2875="Single Family Residence",P2875="Galvanized Requiring Replacement")),
(AND('[1]PWS Information'!$E$10="CWS",T2875="Single Family Residence",P2875="Galvanized Requiring Replacement",Q2875="Yes")),
(AND('[1]PWS Information'!$E$10="NTNC",T2875="Single Family Residence",P2875="Galvanized Requiring Replacement")),
(AND('[1]PWS Information'!$E$10="NTNC",T2875="Single Family Residence",Q2875="Yes")))),"Tier 3",
IF((OR((AND('[1]PWS Information'!$E$10="CWS",T2875="Single Family Residence",R2875="Yes",P2875="Non-Lead", I2875="Non-Lead - Copper",K2875="Before 1989")),
(AND('[1]PWS Information'!$E$10="CWS",T2875="Single Family Residence",R2875="Yes",P2875="Non-Lead", M2875="Non-Lead - Copper",N2875="Before 1989")))),"Tier 4",
IF((OR((AND('[1]PWS Information'!$E$10="NTNC",P2875="Non-Lead")),
(AND('[1]PWS Information'!$E$10="CWS",P2875="Non-Lead",R2875="")),
(AND('[1]PWS Information'!$E$10="CWS",P2875="Non-Lead",R2875="No")),
(AND('[1]PWS Information'!$E$10="CWS",P2875="Non-Lead",R2875="Don't Know")),
(AND('[1]PWS Information'!$E$10="CWS",P2875="Non-Lead", I2875="Non-Lead - Copper", R2875="Yes", K2875="Between 1989 and 2014")),
(AND('[1]PWS Information'!$E$10="CWS",P2875="Non-Lead", I2875="Non-Lead - Copper", R2875="Yes", K2875="After 2014")),
(AND('[1]PWS Information'!$E$10="CWS",P2875="Non-Lead", I2875="Non-Lead - Copper", R2875="Yes", K2875="Unknown")),
(AND('[1]PWS Information'!$E$10="CWS",P2875="Non-Lead", M2875="Non-Lead - Copper", R2875="Yes", N2875="Between 1989 and 2014")),
(AND('[1]PWS Information'!$E$10="CWS",P2875="Non-Lead", M2875="Non-Lead - Copper", R2875="Yes", N2875="After 2014")),
(AND('[1]PWS Information'!$E$10="CWS",P2875="Non-Lead", M2875="Non-Lead - Copper", R2875="Yes", N2875="Unknown")),
(AND('[1]PWS Information'!$E$10="CWS",P2875="Unknown")),
(AND('[1]PWS Information'!$E$10="NTNC",P2875="Unknown")),
(AND('[1]PWS Information'!$E$10="CWS",T2875="Multiple Family Residence",P2875="Galvanized Requiring Replacement")),
(AND('[1]PWS Information'!$E$10="CWS",P2875="Galvanized Requiring Replacement")),
(AND('[1]PWS Information'!$E$10="NTNC",T2875="Multiple Family Residence",P2875="Galvanized Requiring Replacement")))),"Tier 5",
"")))))</f>
        <v>Tier 5</v>
      </c>
      <c r="Y2875" s="24"/>
      <c r="Z2875" s="24"/>
    </row>
    <row r="2876" spans="1:26" x14ac:dyDescent="0.25">
      <c r="A2876" s="17">
        <v>2873</v>
      </c>
      <c r="B2876" s="18">
        <v>3100</v>
      </c>
      <c r="C2876" s="18" t="s">
        <v>116</v>
      </c>
      <c r="D2876" s="18" t="s">
        <v>188</v>
      </c>
      <c r="E2876" s="18">
        <v>79549</v>
      </c>
      <c r="F2876" s="18"/>
      <c r="G2876" s="18"/>
      <c r="H2876" s="18"/>
      <c r="I2876" s="21" t="s">
        <v>221</v>
      </c>
      <c r="J2876" s="22" t="s">
        <v>254</v>
      </c>
      <c r="K2876" s="22" t="s">
        <v>255</v>
      </c>
      <c r="L2876" s="22" t="s">
        <v>256</v>
      </c>
      <c r="M2876" s="21" t="s">
        <v>218</v>
      </c>
      <c r="N2876" s="23" t="s">
        <v>205</v>
      </c>
      <c r="O2876" s="22" t="s">
        <v>257</v>
      </c>
      <c r="P2876" s="31" t="str">
        <f t="shared" si="45"/>
        <v>Non-Lead</v>
      </c>
      <c r="Q2876" s="40" t="s">
        <v>254</v>
      </c>
      <c r="R2876" s="40" t="s">
        <v>254</v>
      </c>
      <c r="S2876" s="24"/>
      <c r="T2876" s="16"/>
      <c r="U2876" s="41" t="s">
        <v>255</v>
      </c>
      <c r="V2876" s="41" t="s">
        <v>255</v>
      </c>
      <c r="W2876" s="16"/>
      <c r="X2876" s="43" t="str">
        <f>IF((OR((AND('[1]PWS Information'!$E$10="CWS",T2876="Single Family Residence",P2876="Lead")),
(AND('[1]PWS Information'!$E$10="CWS",T2876="Multiple Family Residence",'[1]PWS Information'!$E$11="Yes",P2876="Lead")),
(AND('[1]PWS Information'!$E$10="NTNC",P2876="Lead")))),"Tier 1",
IF((OR((AND('[1]PWS Information'!$E$10="CWS",T2876="Multiple Family Residence",'[1]PWS Information'!$E$11="No",P2876="Lead")),
(AND('[1]PWS Information'!$E$10="CWS",T2876="Other",P2876="Lead")),
(AND(T2876="",P2876="Lead")),
(AND('[1]PWS Information'!$E$10="CWS",T2876="Building",P2876="Lead")))),"Tier 2",
IF((OR((AND('[1]PWS Information'!$E$10="CWS",T2876="Single Family Residence",P2876="Galvanized Requiring Replacement")),
(AND('[1]PWS Information'!$E$10="CWS",T2876="Single Family Residence",P2876="Galvanized Requiring Replacement",Q2876="Yes")),
(AND('[1]PWS Information'!$E$10="NTNC",T2876="Single Family Residence",P2876="Galvanized Requiring Replacement")),
(AND('[1]PWS Information'!$E$10="NTNC",T2876="Single Family Residence",Q2876="Yes")))),"Tier 3",
IF((OR((AND('[1]PWS Information'!$E$10="CWS",T2876="Single Family Residence",R2876="Yes",P2876="Non-Lead", I2876="Non-Lead - Copper",K2876="Before 1989")),
(AND('[1]PWS Information'!$E$10="CWS",T2876="Single Family Residence",R2876="Yes",P2876="Non-Lead", M2876="Non-Lead - Copper",N2876="Before 1989")))),"Tier 4",
IF((OR((AND('[1]PWS Information'!$E$10="NTNC",P2876="Non-Lead")),
(AND('[1]PWS Information'!$E$10="CWS",P2876="Non-Lead",R2876="")),
(AND('[1]PWS Information'!$E$10="CWS",P2876="Non-Lead",R2876="No")),
(AND('[1]PWS Information'!$E$10="CWS",P2876="Non-Lead",R2876="Don't Know")),
(AND('[1]PWS Information'!$E$10="CWS",P2876="Non-Lead", I2876="Non-Lead - Copper", R2876="Yes", K2876="Between 1989 and 2014")),
(AND('[1]PWS Information'!$E$10="CWS",P2876="Non-Lead", I2876="Non-Lead - Copper", R2876="Yes", K2876="After 2014")),
(AND('[1]PWS Information'!$E$10="CWS",P2876="Non-Lead", I2876="Non-Lead - Copper", R2876="Yes", K2876="Unknown")),
(AND('[1]PWS Information'!$E$10="CWS",P2876="Non-Lead", M2876="Non-Lead - Copper", R2876="Yes", N2876="Between 1989 and 2014")),
(AND('[1]PWS Information'!$E$10="CWS",P2876="Non-Lead", M2876="Non-Lead - Copper", R2876="Yes", N2876="After 2014")),
(AND('[1]PWS Information'!$E$10="CWS",P2876="Non-Lead", M2876="Non-Lead - Copper", R2876="Yes", N2876="Unknown")),
(AND('[1]PWS Information'!$E$10="CWS",P2876="Unknown")),
(AND('[1]PWS Information'!$E$10="NTNC",P2876="Unknown")),
(AND('[1]PWS Information'!$E$10="CWS",T2876="Multiple Family Residence",P2876="Galvanized Requiring Replacement")),
(AND('[1]PWS Information'!$E$10="CWS",P2876="Galvanized Requiring Replacement")),
(AND('[1]PWS Information'!$E$10="NTNC",T2876="Multiple Family Residence",P2876="Galvanized Requiring Replacement")))),"Tier 5",
"")))))</f>
        <v>Tier 5</v>
      </c>
      <c r="Y2876" s="24"/>
      <c r="Z2876" s="24"/>
    </row>
    <row r="2877" spans="1:26" x14ac:dyDescent="0.25">
      <c r="A2877" s="17">
        <v>2874</v>
      </c>
      <c r="B2877" s="18">
        <v>3101</v>
      </c>
      <c r="C2877" s="18" t="s">
        <v>116</v>
      </c>
      <c r="D2877" s="18" t="s">
        <v>188</v>
      </c>
      <c r="E2877" s="18">
        <v>79549</v>
      </c>
      <c r="F2877" s="18"/>
      <c r="G2877" s="18"/>
      <c r="H2877" s="18"/>
      <c r="I2877" s="21" t="s">
        <v>221</v>
      </c>
      <c r="J2877" s="22" t="s">
        <v>254</v>
      </c>
      <c r="K2877" s="22" t="s">
        <v>255</v>
      </c>
      <c r="L2877" s="22" t="s">
        <v>256</v>
      </c>
      <c r="M2877" s="21" t="s">
        <v>218</v>
      </c>
      <c r="N2877" s="23" t="s">
        <v>205</v>
      </c>
      <c r="O2877" s="22" t="s">
        <v>257</v>
      </c>
      <c r="P2877" s="31" t="str">
        <f t="shared" si="45"/>
        <v>Non-Lead</v>
      </c>
      <c r="Q2877" s="40" t="s">
        <v>254</v>
      </c>
      <c r="R2877" s="40" t="s">
        <v>254</v>
      </c>
      <c r="S2877" s="24"/>
      <c r="T2877" s="16"/>
      <c r="U2877" s="41" t="s">
        <v>255</v>
      </c>
      <c r="V2877" s="41" t="s">
        <v>255</v>
      </c>
      <c r="W2877" s="16"/>
      <c r="X2877" s="43" t="str">
        <f>IF((OR((AND('[1]PWS Information'!$E$10="CWS",T2877="Single Family Residence",P2877="Lead")),
(AND('[1]PWS Information'!$E$10="CWS",T2877="Multiple Family Residence",'[1]PWS Information'!$E$11="Yes",P2877="Lead")),
(AND('[1]PWS Information'!$E$10="NTNC",P2877="Lead")))),"Tier 1",
IF((OR((AND('[1]PWS Information'!$E$10="CWS",T2877="Multiple Family Residence",'[1]PWS Information'!$E$11="No",P2877="Lead")),
(AND('[1]PWS Information'!$E$10="CWS",T2877="Other",P2877="Lead")),
(AND(T2877="",P2877="Lead")),
(AND('[1]PWS Information'!$E$10="CWS",T2877="Building",P2877="Lead")))),"Tier 2",
IF((OR((AND('[1]PWS Information'!$E$10="CWS",T2877="Single Family Residence",P2877="Galvanized Requiring Replacement")),
(AND('[1]PWS Information'!$E$10="CWS",T2877="Single Family Residence",P2877="Galvanized Requiring Replacement",Q2877="Yes")),
(AND('[1]PWS Information'!$E$10="NTNC",T2877="Single Family Residence",P2877="Galvanized Requiring Replacement")),
(AND('[1]PWS Information'!$E$10="NTNC",T2877="Single Family Residence",Q2877="Yes")))),"Tier 3",
IF((OR((AND('[1]PWS Information'!$E$10="CWS",T2877="Single Family Residence",R2877="Yes",P2877="Non-Lead", I2877="Non-Lead - Copper",K2877="Before 1989")),
(AND('[1]PWS Information'!$E$10="CWS",T2877="Single Family Residence",R2877="Yes",P2877="Non-Lead", M2877="Non-Lead - Copper",N2877="Before 1989")))),"Tier 4",
IF((OR((AND('[1]PWS Information'!$E$10="NTNC",P2877="Non-Lead")),
(AND('[1]PWS Information'!$E$10="CWS",P2877="Non-Lead",R2877="")),
(AND('[1]PWS Information'!$E$10="CWS",P2877="Non-Lead",R2877="No")),
(AND('[1]PWS Information'!$E$10="CWS",P2877="Non-Lead",R2877="Don't Know")),
(AND('[1]PWS Information'!$E$10="CWS",P2877="Non-Lead", I2877="Non-Lead - Copper", R2877="Yes", K2877="Between 1989 and 2014")),
(AND('[1]PWS Information'!$E$10="CWS",P2877="Non-Lead", I2877="Non-Lead - Copper", R2877="Yes", K2877="After 2014")),
(AND('[1]PWS Information'!$E$10="CWS",P2877="Non-Lead", I2877="Non-Lead - Copper", R2877="Yes", K2877="Unknown")),
(AND('[1]PWS Information'!$E$10="CWS",P2877="Non-Lead", M2877="Non-Lead - Copper", R2877="Yes", N2877="Between 1989 and 2014")),
(AND('[1]PWS Information'!$E$10="CWS",P2877="Non-Lead", M2877="Non-Lead - Copper", R2877="Yes", N2877="After 2014")),
(AND('[1]PWS Information'!$E$10="CWS",P2877="Non-Lead", M2877="Non-Lead - Copper", R2877="Yes", N2877="Unknown")),
(AND('[1]PWS Information'!$E$10="CWS",P2877="Unknown")),
(AND('[1]PWS Information'!$E$10="NTNC",P2877="Unknown")),
(AND('[1]PWS Information'!$E$10="CWS",T2877="Multiple Family Residence",P2877="Galvanized Requiring Replacement")),
(AND('[1]PWS Information'!$E$10="CWS",P2877="Galvanized Requiring Replacement")),
(AND('[1]PWS Information'!$E$10="NTNC",T2877="Multiple Family Residence",P2877="Galvanized Requiring Replacement")))),"Tier 5",
"")))))</f>
        <v>Tier 5</v>
      </c>
      <c r="Y2877" s="24"/>
      <c r="Z2877" s="24"/>
    </row>
    <row r="2878" spans="1:26" x14ac:dyDescent="0.25">
      <c r="A2878" s="17">
        <v>2875</v>
      </c>
      <c r="B2878" s="17">
        <v>3102</v>
      </c>
      <c r="C2878" s="17" t="s">
        <v>116</v>
      </c>
      <c r="D2878" s="17" t="s">
        <v>188</v>
      </c>
      <c r="E2878" s="17">
        <v>79549</v>
      </c>
      <c r="F2878" s="17"/>
      <c r="G2878" s="17"/>
      <c r="H2878" s="17"/>
      <c r="I2878" s="21" t="s">
        <v>221</v>
      </c>
      <c r="J2878" s="22" t="s">
        <v>254</v>
      </c>
      <c r="K2878" s="22" t="s">
        <v>255</v>
      </c>
      <c r="L2878" s="22" t="s">
        <v>256</v>
      </c>
      <c r="M2878" s="21" t="s">
        <v>218</v>
      </c>
      <c r="N2878" s="23" t="s">
        <v>205</v>
      </c>
      <c r="O2878" s="22" t="s">
        <v>257</v>
      </c>
      <c r="P2878" s="31" t="str">
        <f t="shared" si="45"/>
        <v>Non-Lead</v>
      </c>
      <c r="Q2878" s="40" t="s">
        <v>254</v>
      </c>
      <c r="R2878" s="40" t="s">
        <v>254</v>
      </c>
      <c r="S2878" s="24"/>
      <c r="T2878" s="16"/>
      <c r="U2878" s="41" t="s">
        <v>255</v>
      </c>
      <c r="V2878" s="41" t="s">
        <v>255</v>
      </c>
      <c r="W2878" s="16"/>
      <c r="X2878" s="43" t="str">
        <f>IF((OR((AND('[1]PWS Information'!$E$10="CWS",T2878="Single Family Residence",P2878="Lead")),
(AND('[1]PWS Information'!$E$10="CWS",T2878="Multiple Family Residence",'[1]PWS Information'!$E$11="Yes",P2878="Lead")),
(AND('[1]PWS Information'!$E$10="NTNC",P2878="Lead")))),"Tier 1",
IF((OR((AND('[1]PWS Information'!$E$10="CWS",T2878="Multiple Family Residence",'[1]PWS Information'!$E$11="No",P2878="Lead")),
(AND('[1]PWS Information'!$E$10="CWS",T2878="Other",P2878="Lead")),
(AND(T2878="",P2878="Lead")),
(AND('[1]PWS Information'!$E$10="CWS",T2878="Building",P2878="Lead")))),"Tier 2",
IF((OR((AND('[1]PWS Information'!$E$10="CWS",T2878="Single Family Residence",P2878="Galvanized Requiring Replacement")),
(AND('[1]PWS Information'!$E$10="CWS",T2878="Single Family Residence",P2878="Galvanized Requiring Replacement",Q2878="Yes")),
(AND('[1]PWS Information'!$E$10="NTNC",T2878="Single Family Residence",P2878="Galvanized Requiring Replacement")),
(AND('[1]PWS Information'!$E$10="NTNC",T2878="Single Family Residence",Q2878="Yes")))),"Tier 3",
IF((OR((AND('[1]PWS Information'!$E$10="CWS",T2878="Single Family Residence",R2878="Yes",P2878="Non-Lead", I2878="Non-Lead - Copper",K2878="Before 1989")),
(AND('[1]PWS Information'!$E$10="CWS",T2878="Single Family Residence",R2878="Yes",P2878="Non-Lead", M2878="Non-Lead - Copper",N2878="Before 1989")))),"Tier 4",
IF((OR((AND('[1]PWS Information'!$E$10="NTNC",P2878="Non-Lead")),
(AND('[1]PWS Information'!$E$10="CWS",P2878="Non-Lead",R2878="")),
(AND('[1]PWS Information'!$E$10="CWS",P2878="Non-Lead",R2878="No")),
(AND('[1]PWS Information'!$E$10="CWS",P2878="Non-Lead",R2878="Don't Know")),
(AND('[1]PWS Information'!$E$10="CWS",P2878="Non-Lead", I2878="Non-Lead - Copper", R2878="Yes", K2878="Between 1989 and 2014")),
(AND('[1]PWS Information'!$E$10="CWS",P2878="Non-Lead", I2878="Non-Lead - Copper", R2878="Yes", K2878="After 2014")),
(AND('[1]PWS Information'!$E$10="CWS",P2878="Non-Lead", I2878="Non-Lead - Copper", R2878="Yes", K2878="Unknown")),
(AND('[1]PWS Information'!$E$10="CWS",P2878="Non-Lead", M2878="Non-Lead - Copper", R2878="Yes", N2878="Between 1989 and 2014")),
(AND('[1]PWS Information'!$E$10="CWS",P2878="Non-Lead", M2878="Non-Lead - Copper", R2878="Yes", N2878="After 2014")),
(AND('[1]PWS Information'!$E$10="CWS",P2878="Non-Lead", M2878="Non-Lead - Copper", R2878="Yes", N2878="Unknown")),
(AND('[1]PWS Information'!$E$10="CWS",P2878="Unknown")),
(AND('[1]PWS Information'!$E$10="NTNC",P2878="Unknown")),
(AND('[1]PWS Information'!$E$10="CWS",T2878="Multiple Family Residence",P2878="Galvanized Requiring Replacement")),
(AND('[1]PWS Information'!$E$10="CWS",P2878="Galvanized Requiring Replacement")),
(AND('[1]PWS Information'!$E$10="NTNC",T2878="Multiple Family Residence",P2878="Galvanized Requiring Replacement")))),"Tier 5",
"")))))</f>
        <v>Tier 5</v>
      </c>
      <c r="Y2878" s="24"/>
      <c r="Z2878" s="24"/>
    </row>
    <row r="2879" spans="1:26" x14ac:dyDescent="0.25">
      <c r="A2879" s="17">
        <v>2876</v>
      </c>
      <c r="B2879" s="17">
        <v>3103</v>
      </c>
      <c r="C2879" s="17" t="s">
        <v>116</v>
      </c>
      <c r="D2879" s="17" t="s">
        <v>188</v>
      </c>
      <c r="E2879" s="17">
        <v>79549</v>
      </c>
      <c r="F2879" s="17"/>
      <c r="G2879" s="17"/>
      <c r="H2879" s="17"/>
      <c r="I2879" s="21" t="s">
        <v>218</v>
      </c>
      <c r="J2879" s="22" t="s">
        <v>254</v>
      </c>
      <c r="K2879" s="22" t="s">
        <v>255</v>
      </c>
      <c r="L2879" s="22" t="s">
        <v>256</v>
      </c>
      <c r="M2879" s="21" t="s">
        <v>218</v>
      </c>
      <c r="N2879" s="23" t="s">
        <v>205</v>
      </c>
      <c r="O2879" s="22" t="s">
        <v>257</v>
      </c>
      <c r="P2879" s="31" t="str">
        <f t="shared" si="45"/>
        <v>Non-Lead</v>
      </c>
      <c r="Q2879" s="40" t="s">
        <v>254</v>
      </c>
      <c r="R2879" s="40" t="s">
        <v>254</v>
      </c>
      <c r="S2879" s="24"/>
      <c r="T2879" s="16"/>
      <c r="U2879" s="41" t="s">
        <v>255</v>
      </c>
      <c r="V2879" s="41" t="s">
        <v>255</v>
      </c>
      <c r="W2879" s="16"/>
      <c r="X2879" s="43" t="str">
        <f>IF((OR((AND('[1]PWS Information'!$E$10="CWS",T2879="Single Family Residence",P2879="Lead")),
(AND('[1]PWS Information'!$E$10="CWS",T2879="Multiple Family Residence",'[1]PWS Information'!$E$11="Yes",P2879="Lead")),
(AND('[1]PWS Information'!$E$10="NTNC",P2879="Lead")))),"Tier 1",
IF((OR((AND('[1]PWS Information'!$E$10="CWS",T2879="Multiple Family Residence",'[1]PWS Information'!$E$11="No",P2879="Lead")),
(AND('[1]PWS Information'!$E$10="CWS",T2879="Other",P2879="Lead")),
(AND(T2879="",P2879="Lead")),
(AND('[1]PWS Information'!$E$10="CWS",T2879="Building",P2879="Lead")))),"Tier 2",
IF((OR((AND('[1]PWS Information'!$E$10="CWS",T2879="Single Family Residence",P2879="Galvanized Requiring Replacement")),
(AND('[1]PWS Information'!$E$10="CWS",T2879="Single Family Residence",P2879="Galvanized Requiring Replacement",Q2879="Yes")),
(AND('[1]PWS Information'!$E$10="NTNC",T2879="Single Family Residence",P2879="Galvanized Requiring Replacement")),
(AND('[1]PWS Information'!$E$10="NTNC",T2879="Single Family Residence",Q2879="Yes")))),"Tier 3",
IF((OR((AND('[1]PWS Information'!$E$10="CWS",T2879="Single Family Residence",R2879="Yes",P2879="Non-Lead", I2879="Non-Lead - Copper",K2879="Before 1989")),
(AND('[1]PWS Information'!$E$10="CWS",T2879="Single Family Residence",R2879="Yes",P2879="Non-Lead", M2879="Non-Lead - Copper",N2879="Before 1989")))),"Tier 4",
IF((OR((AND('[1]PWS Information'!$E$10="NTNC",P2879="Non-Lead")),
(AND('[1]PWS Information'!$E$10="CWS",P2879="Non-Lead",R2879="")),
(AND('[1]PWS Information'!$E$10="CWS",P2879="Non-Lead",R2879="No")),
(AND('[1]PWS Information'!$E$10="CWS",P2879="Non-Lead",R2879="Don't Know")),
(AND('[1]PWS Information'!$E$10="CWS",P2879="Non-Lead", I2879="Non-Lead - Copper", R2879="Yes", K2879="Between 1989 and 2014")),
(AND('[1]PWS Information'!$E$10="CWS",P2879="Non-Lead", I2879="Non-Lead - Copper", R2879="Yes", K2879="After 2014")),
(AND('[1]PWS Information'!$E$10="CWS",P2879="Non-Lead", I2879="Non-Lead - Copper", R2879="Yes", K2879="Unknown")),
(AND('[1]PWS Information'!$E$10="CWS",P2879="Non-Lead", M2879="Non-Lead - Copper", R2879="Yes", N2879="Between 1989 and 2014")),
(AND('[1]PWS Information'!$E$10="CWS",P2879="Non-Lead", M2879="Non-Lead - Copper", R2879="Yes", N2879="After 2014")),
(AND('[1]PWS Information'!$E$10="CWS",P2879="Non-Lead", M2879="Non-Lead - Copper", R2879="Yes", N2879="Unknown")),
(AND('[1]PWS Information'!$E$10="CWS",P2879="Unknown")),
(AND('[1]PWS Information'!$E$10="NTNC",P2879="Unknown")),
(AND('[1]PWS Information'!$E$10="CWS",T2879="Multiple Family Residence",P2879="Galvanized Requiring Replacement")),
(AND('[1]PWS Information'!$E$10="CWS",P2879="Galvanized Requiring Replacement")),
(AND('[1]PWS Information'!$E$10="NTNC",T2879="Multiple Family Residence",P2879="Galvanized Requiring Replacement")))),"Tier 5",
"")))))</f>
        <v>Tier 5</v>
      </c>
      <c r="Y2879" s="24"/>
      <c r="Z2879" s="24"/>
    </row>
    <row r="2880" spans="1:26" x14ac:dyDescent="0.25">
      <c r="A2880" s="17">
        <v>2877</v>
      </c>
      <c r="B2880" s="17">
        <v>3104</v>
      </c>
      <c r="C2880" s="17" t="s">
        <v>116</v>
      </c>
      <c r="D2880" s="17" t="s">
        <v>188</v>
      </c>
      <c r="E2880" s="17">
        <v>79549</v>
      </c>
      <c r="F2880" s="17"/>
      <c r="G2880" s="17"/>
      <c r="H2880" s="17"/>
      <c r="I2880" s="21" t="s">
        <v>218</v>
      </c>
      <c r="J2880" s="22" t="s">
        <v>254</v>
      </c>
      <c r="K2880" s="22" t="s">
        <v>255</v>
      </c>
      <c r="L2880" s="22" t="s">
        <v>256</v>
      </c>
      <c r="M2880" s="21" t="s">
        <v>218</v>
      </c>
      <c r="N2880" s="23" t="s">
        <v>205</v>
      </c>
      <c r="O2880" s="22" t="s">
        <v>257</v>
      </c>
      <c r="P2880" s="31" t="str">
        <f t="shared" si="45"/>
        <v>Non-Lead</v>
      </c>
      <c r="Q2880" s="40" t="s">
        <v>254</v>
      </c>
      <c r="R2880" s="40" t="s">
        <v>254</v>
      </c>
      <c r="S2880" s="24"/>
      <c r="T2880" s="16"/>
      <c r="U2880" s="41" t="s">
        <v>255</v>
      </c>
      <c r="V2880" s="41" t="s">
        <v>255</v>
      </c>
      <c r="W2880" s="16"/>
      <c r="X2880" s="43" t="str">
        <f>IF((OR((AND('[1]PWS Information'!$E$10="CWS",T2880="Single Family Residence",P2880="Lead")),
(AND('[1]PWS Information'!$E$10="CWS",T2880="Multiple Family Residence",'[1]PWS Information'!$E$11="Yes",P2880="Lead")),
(AND('[1]PWS Information'!$E$10="NTNC",P2880="Lead")))),"Tier 1",
IF((OR((AND('[1]PWS Information'!$E$10="CWS",T2880="Multiple Family Residence",'[1]PWS Information'!$E$11="No",P2880="Lead")),
(AND('[1]PWS Information'!$E$10="CWS",T2880="Other",P2880="Lead")),
(AND(T2880="",P2880="Lead")),
(AND('[1]PWS Information'!$E$10="CWS",T2880="Building",P2880="Lead")))),"Tier 2",
IF((OR((AND('[1]PWS Information'!$E$10="CWS",T2880="Single Family Residence",P2880="Galvanized Requiring Replacement")),
(AND('[1]PWS Information'!$E$10="CWS",T2880="Single Family Residence",P2880="Galvanized Requiring Replacement",Q2880="Yes")),
(AND('[1]PWS Information'!$E$10="NTNC",T2880="Single Family Residence",P2880="Galvanized Requiring Replacement")),
(AND('[1]PWS Information'!$E$10="NTNC",T2880="Single Family Residence",Q2880="Yes")))),"Tier 3",
IF((OR((AND('[1]PWS Information'!$E$10="CWS",T2880="Single Family Residence",R2880="Yes",P2880="Non-Lead", I2880="Non-Lead - Copper",K2880="Before 1989")),
(AND('[1]PWS Information'!$E$10="CWS",T2880="Single Family Residence",R2880="Yes",P2880="Non-Lead", M2880="Non-Lead - Copper",N2880="Before 1989")))),"Tier 4",
IF((OR((AND('[1]PWS Information'!$E$10="NTNC",P2880="Non-Lead")),
(AND('[1]PWS Information'!$E$10="CWS",P2880="Non-Lead",R2880="")),
(AND('[1]PWS Information'!$E$10="CWS",P2880="Non-Lead",R2880="No")),
(AND('[1]PWS Information'!$E$10="CWS",P2880="Non-Lead",R2880="Don't Know")),
(AND('[1]PWS Information'!$E$10="CWS",P2880="Non-Lead", I2880="Non-Lead - Copper", R2880="Yes", K2880="Between 1989 and 2014")),
(AND('[1]PWS Information'!$E$10="CWS",P2880="Non-Lead", I2880="Non-Lead - Copper", R2880="Yes", K2880="After 2014")),
(AND('[1]PWS Information'!$E$10="CWS",P2880="Non-Lead", I2880="Non-Lead - Copper", R2880="Yes", K2880="Unknown")),
(AND('[1]PWS Information'!$E$10="CWS",P2880="Non-Lead", M2880="Non-Lead - Copper", R2880="Yes", N2880="Between 1989 and 2014")),
(AND('[1]PWS Information'!$E$10="CWS",P2880="Non-Lead", M2880="Non-Lead - Copper", R2880="Yes", N2880="After 2014")),
(AND('[1]PWS Information'!$E$10="CWS",P2880="Non-Lead", M2880="Non-Lead - Copper", R2880="Yes", N2880="Unknown")),
(AND('[1]PWS Information'!$E$10="CWS",P2880="Unknown")),
(AND('[1]PWS Information'!$E$10="NTNC",P2880="Unknown")),
(AND('[1]PWS Information'!$E$10="CWS",T2880="Multiple Family Residence",P2880="Galvanized Requiring Replacement")),
(AND('[1]PWS Information'!$E$10="CWS",P2880="Galvanized Requiring Replacement")),
(AND('[1]PWS Information'!$E$10="NTNC",T2880="Multiple Family Residence",P2880="Galvanized Requiring Replacement")))),"Tier 5",
"")))))</f>
        <v>Tier 5</v>
      </c>
      <c r="Y2880" s="24"/>
      <c r="Z2880" s="24"/>
    </row>
    <row r="2881" spans="1:26" x14ac:dyDescent="0.25">
      <c r="A2881" s="17">
        <v>2878</v>
      </c>
      <c r="B2881" s="18">
        <v>3104</v>
      </c>
      <c r="C2881" s="18" t="s">
        <v>116</v>
      </c>
      <c r="D2881" s="18" t="s">
        <v>188</v>
      </c>
      <c r="E2881" s="18">
        <v>79549</v>
      </c>
      <c r="F2881" s="18"/>
      <c r="G2881" s="18"/>
      <c r="H2881" s="18"/>
      <c r="I2881" s="21" t="s">
        <v>221</v>
      </c>
      <c r="J2881" s="22" t="s">
        <v>254</v>
      </c>
      <c r="K2881" s="22" t="s">
        <v>255</v>
      </c>
      <c r="L2881" s="22" t="s">
        <v>256</v>
      </c>
      <c r="M2881" s="21" t="s">
        <v>218</v>
      </c>
      <c r="N2881" s="23" t="s">
        <v>205</v>
      </c>
      <c r="O2881" s="22" t="s">
        <v>257</v>
      </c>
      <c r="P2881" s="31" t="str">
        <f t="shared" si="45"/>
        <v>Non-Lead</v>
      </c>
      <c r="Q2881" s="40" t="s">
        <v>254</v>
      </c>
      <c r="R2881" s="40" t="s">
        <v>254</v>
      </c>
      <c r="S2881" s="24"/>
      <c r="T2881" s="16"/>
      <c r="U2881" s="41" t="s">
        <v>255</v>
      </c>
      <c r="V2881" s="41" t="s">
        <v>255</v>
      </c>
      <c r="W2881" s="16"/>
      <c r="X2881" s="43" t="str">
        <f>IF((OR((AND('[1]PWS Information'!$E$10="CWS",T2881="Single Family Residence",P2881="Lead")),
(AND('[1]PWS Information'!$E$10="CWS",T2881="Multiple Family Residence",'[1]PWS Information'!$E$11="Yes",P2881="Lead")),
(AND('[1]PWS Information'!$E$10="NTNC",P2881="Lead")))),"Tier 1",
IF((OR((AND('[1]PWS Information'!$E$10="CWS",T2881="Multiple Family Residence",'[1]PWS Information'!$E$11="No",P2881="Lead")),
(AND('[1]PWS Information'!$E$10="CWS",T2881="Other",P2881="Lead")),
(AND(T2881="",P2881="Lead")),
(AND('[1]PWS Information'!$E$10="CWS",T2881="Building",P2881="Lead")))),"Tier 2",
IF((OR((AND('[1]PWS Information'!$E$10="CWS",T2881="Single Family Residence",P2881="Galvanized Requiring Replacement")),
(AND('[1]PWS Information'!$E$10="CWS",T2881="Single Family Residence",P2881="Galvanized Requiring Replacement",Q2881="Yes")),
(AND('[1]PWS Information'!$E$10="NTNC",T2881="Single Family Residence",P2881="Galvanized Requiring Replacement")),
(AND('[1]PWS Information'!$E$10="NTNC",T2881="Single Family Residence",Q2881="Yes")))),"Tier 3",
IF((OR((AND('[1]PWS Information'!$E$10="CWS",T2881="Single Family Residence",R2881="Yes",P2881="Non-Lead", I2881="Non-Lead - Copper",K2881="Before 1989")),
(AND('[1]PWS Information'!$E$10="CWS",T2881="Single Family Residence",R2881="Yes",P2881="Non-Lead", M2881="Non-Lead - Copper",N2881="Before 1989")))),"Tier 4",
IF((OR((AND('[1]PWS Information'!$E$10="NTNC",P2881="Non-Lead")),
(AND('[1]PWS Information'!$E$10="CWS",P2881="Non-Lead",R2881="")),
(AND('[1]PWS Information'!$E$10="CWS",P2881="Non-Lead",R2881="No")),
(AND('[1]PWS Information'!$E$10="CWS",P2881="Non-Lead",R2881="Don't Know")),
(AND('[1]PWS Information'!$E$10="CWS",P2881="Non-Lead", I2881="Non-Lead - Copper", R2881="Yes", K2881="Between 1989 and 2014")),
(AND('[1]PWS Information'!$E$10="CWS",P2881="Non-Lead", I2881="Non-Lead - Copper", R2881="Yes", K2881="After 2014")),
(AND('[1]PWS Information'!$E$10="CWS",P2881="Non-Lead", I2881="Non-Lead - Copper", R2881="Yes", K2881="Unknown")),
(AND('[1]PWS Information'!$E$10="CWS",P2881="Non-Lead", M2881="Non-Lead - Copper", R2881="Yes", N2881="Between 1989 and 2014")),
(AND('[1]PWS Information'!$E$10="CWS",P2881="Non-Lead", M2881="Non-Lead - Copper", R2881="Yes", N2881="After 2014")),
(AND('[1]PWS Information'!$E$10="CWS",P2881="Non-Lead", M2881="Non-Lead - Copper", R2881="Yes", N2881="Unknown")),
(AND('[1]PWS Information'!$E$10="CWS",P2881="Unknown")),
(AND('[1]PWS Information'!$E$10="NTNC",P2881="Unknown")),
(AND('[1]PWS Information'!$E$10="CWS",T2881="Multiple Family Residence",P2881="Galvanized Requiring Replacement")),
(AND('[1]PWS Information'!$E$10="CWS",P2881="Galvanized Requiring Replacement")),
(AND('[1]PWS Information'!$E$10="NTNC",T2881="Multiple Family Residence",P2881="Galvanized Requiring Replacement")))),"Tier 5",
"")))))</f>
        <v>Tier 5</v>
      </c>
      <c r="Y2881" s="24"/>
      <c r="Z2881" s="24"/>
    </row>
    <row r="2882" spans="1:26" x14ac:dyDescent="0.25">
      <c r="A2882" s="17">
        <v>2879</v>
      </c>
      <c r="B2882" s="17">
        <v>3500</v>
      </c>
      <c r="C2882" s="17" t="s">
        <v>116</v>
      </c>
      <c r="D2882" s="17" t="s">
        <v>188</v>
      </c>
      <c r="E2882" s="17">
        <v>79549</v>
      </c>
      <c r="F2882" s="17"/>
      <c r="G2882" s="17"/>
      <c r="H2882" s="17"/>
      <c r="I2882" s="21" t="s">
        <v>222</v>
      </c>
      <c r="J2882" s="22" t="s">
        <v>254</v>
      </c>
      <c r="K2882" s="22" t="s">
        <v>255</v>
      </c>
      <c r="L2882" s="22" t="s">
        <v>256</v>
      </c>
      <c r="M2882" s="21" t="s">
        <v>218</v>
      </c>
      <c r="N2882" s="18" t="s">
        <v>205</v>
      </c>
      <c r="O2882" s="22" t="s">
        <v>257</v>
      </c>
      <c r="P2882" s="31" t="str">
        <f t="shared" si="45"/>
        <v>Non-Lead</v>
      </c>
      <c r="Q2882" s="40" t="s">
        <v>254</v>
      </c>
      <c r="R2882" s="40" t="s">
        <v>254</v>
      </c>
      <c r="S2882" s="24"/>
      <c r="T2882" s="16"/>
      <c r="U2882" s="41" t="s">
        <v>255</v>
      </c>
      <c r="V2882" s="41" t="s">
        <v>255</v>
      </c>
      <c r="W2882" s="16"/>
      <c r="X2882" s="43" t="str">
        <f>IF((OR((AND('[1]PWS Information'!$E$10="CWS",T2882="Single Family Residence",P2882="Lead")),
(AND('[1]PWS Information'!$E$10="CWS",T2882="Multiple Family Residence",'[1]PWS Information'!$E$11="Yes",P2882="Lead")),
(AND('[1]PWS Information'!$E$10="NTNC",P2882="Lead")))),"Tier 1",
IF((OR((AND('[1]PWS Information'!$E$10="CWS",T2882="Multiple Family Residence",'[1]PWS Information'!$E$11="No",P2882="Lead")),
(AND('[1]PWS Information'!$E$10="CWS",T2882="Other",P2882="Lead")),
(AND(T2882="",P2882="Lead")),
(AND('[1]PWS Information'!$E$10="CWS",T2882="Building",P2882="Lead")))),"Tier 2",
IF((OR((AND('[1]PWS Information'!$E$10="CWS",T2882="Single Family Residence",P2882="Galvanized Requiring Replacement")),
(AND('[1]PWS Information'!$E$10="CWS",T2882="Single Family Residence",P2882="Galvanized Requiring Replacement",Q2882="Yes")),
(AND('[1]PWS Information'!$E$10="NTNC",T2882="Single Family Residence",P2882="Galvanized Requiring Replacement")),
(AND('[1]PWS Information'!$E$10="NTNC",T2882="Single Family Residence",Q2882="Yes")))),"Tier 3",
IF((OR((AND('[1]PWS Information'!$E$10="CWS",T2882="Single Family Residence",R2882="Yes",P2882="Non-Lead", I2882="Non-Lead - Copper",K2882="Before 1989")),
(AND('[1]PWS Information'!$E$10="CWS",T2882="Single Family Residence",R2882="Yes",P2882="Non-Lead", M2882="Non-Lead - Copper",N2882="Before 1989")))),"Tier 4",
IF((OR((AND('[1]PWS Information'!$E$10="NTNC",P2882="Non-Lead")),
(AND('[1]PWS Information'!$E$10="CWS",P2882="Non-Lead",R2882="")),
(AND('[1]PWS Information'!$E$10="CWS",P2882="Non-Lead",R2882="No")),
(AND('[1]PWS Information'!$E$10="CWS",P2882="Non-Lead",R2882="Don't Know")),
(AND('[1]PWS Information'!$E$10="CWS",P2882="Non-Lead", I2882="Non-Lead - Copper", R2882="Yes", K2882="Between 1989 and 2014")),
(AND('[1]PWS Information'!$E$10="CWS",P2882="Non-Lead", I2882="Non-Lead - Copper", R2882="Yes", K2882="After 2014")),
(AND('[1]PWS Information'!$E$10="CWS",P2882="Non-Lead", I2882="Non-Lead - Copper", R2882="Yes", K2882="Unknown")),
(AND('[1]PWS Information'!$E$10="CWS",P2882="Non-Lead", M2882="Non-Lead - Copper", R2882="Yes", N2882="Between 1989 and 2014")),
(AND('[1]PWS Information'!$E$10="CWS",P2882="Non-Lead", M2882="Non-Lead - Copper", R2882="Yes", N2882="After 2014")),
(AND('[1]PWS Information'!$E$10="CWS",P2882="Non-Lead", M2882="Non-Lead - Copper", R2882="Yes", N2882="Unknown")),
(AND('[1]PWS Information'!$E$10="CWS",P2882="Unknown")),
(AND('[1]PWS Information'!$E$10="NTNC",P2882="Unknown")),
(AND('[1]PWS Information'!$E$10="CWS",T2882="Multiple Family Residence",P2882="Galvanized Requiring Replacement")),
(AND('[1]PWS Information'!$E$10="CWS",P2882="Galvanized Requiring Replacement")),
(AND('[1]PWS Information'!$E$10="NTNC",T2882="Multiple Family Residence",P2882="Galvanized Requiring Replacement")))),"Tier 5",
"")))))</f>
        <v>Tier 5</v>
      </c>
      <c r="Y2882" s="24"/>
      <c r="Z2882" s="24"/>
    </row>
    <row r="2883" spans="1:26" x14ac:dyDescent="0.25">
      <c r="A2883" s="17">
        <v>2880</v>
      </c>
      <c r="B2883" s="18">
        <v>3501</v>
      </c>
      <c r="C2883" s="18" t="s">
        <v>116</v>
      </c>
      <c r="D2883" s="18" t="s">
        <v>188</v>
      </c>
      <c r="E2883" s="18">
        <v>79549</v>
      </c>
      <c r="F2883" s="18"/>
      <c r="G2883" s="18"/>
      <c r="H2883" s="18"/>
      <c r="I2883" s="21" t="s">
        <v>221</v>
      </c>
      <c r="J2883" s="22" t="s">
        <v>254</v>
      </c>
      <c r="K2883" s="22" t="s">
        <v>255</v>
      </c>
      <c r="L2883" s="22" t="s">
        <v>256</v>
      </c>
      <c r="M2883" s="21" t="s">
        <v>218</v>
      </c>
      <c r="N2883" s="23" t="s">
        <v>205</v>
      </c>
      <c r="O2883" s="22" t="s">
        <v>257</v>
      </c>
      <c r="P2883" s="31" t="str">
        <f t="shared" si="45"/>
        <v>Non-Lead</v>
      </c>
      <c r="Q2883" s="40" t="s">
        <v>254</v>
      </c>
      <c r="R2883" s="40" t="s">
        <v>254</v>
      </c>
      <c r="S2883" s="24"/>
      <c r="T2883" s="16"/>
      <c r="U2883" s="41" t="s">
        <v>255</v>
      </c>
      <c r="V2883" s="41" t="s">
        <v>255</v>
      </c>
      <c r="W2883" s="16"/>
      <c r="X2883" s="43" t="str">
        <f>IF((OR((AND('[1]PWS Information'!$E$10="CWS",T2883="Single Family Residence",P2883="Lead")),
(AND('[1]PWS Information'!$E$10="CWS",T2883="Multiple Family Residence",'[1]PWS Information'!$E$11="Yes",P2883="Lead")),
(AND('[1]PWS Information'!$E$10="NTNC",P2883="Lead")))),"Tier 1",
IF((OR((AND('[1]PWS Information'!$E$10="CWS",T2883="Multiple Family Residence",'[1]PWS Information'!$E$11="No",P2883="Lead")),
(AND('[1]PWS Information'!$E$10="CWS",T2883="Other",P2883="Lead")),
(AND(T2883="",P2883="Lead")),
(AND('[1]PWS Information'!$E$10="CWS",T2883="Building",P2883="Lead")))),"Tier 2",
IF((OR((AND('[1]PWS Information'!$E$10="CWS",T2883="Single Family Residence",P2883="Galvanized Requiring Replacement")),
(AND('[1]PWS Information'!$E$10="CWS",T2883="Single Family Residence",P2883="Galvanized Requiring Replacement",Q2883="Yes")),
(AND('[1]PWS Information'!$E$10="NTNC",T2883="Single Family Residence",P2883="Galvanized Requiring Replacement")),
(AND('[1]PWS Information'!$E$10="NTNC",T2883="Single Family Residence",Q2883="Yes")))),"Tier 3",
IF((OR((AND('[1]PWS Information'!$E$10="CWS",T2883="Single Family Residence",R2883="Yes",P2883="Non-Lead", I2883="Non-Lead - Copper",K2883="Before 1989")),
(AND('[1]PWS Information'!$E$10="CWS",T2883="Single Family Residence",R2883="Yes",P2883="Non-Lead", M2883="Non-Lead - Copper",N2883="Before 1989")))),"Tier 4",
IF((OR((AND('[1]PWS Information'!$E$10="NTNC",P2883="Non-Lead")),
(AND('[1]PWS Information'!$E$10="CWS",P2883="Non-Lead",R2883="")),
(AND('[1]PWS Information'!$E$10="CWS",P2883="Non-Lead",R2883="No")),
(AND('[1]PWS Information'!$E$10="CWS",P2883="Non-Lead",R2883="Don't Know")),
(AND('[1]PWS Information'!$E$10="CWS",P2883="Non-Lead", I2883="Non-Lead - Copper", R2883="Yes", K2883="Between 1989 and 2014")),
(AND('[1]PWS Information'!$E$10="CWS",P2883="Non-Lead", I2883="Non-Lead - Copper", R2883="Yes", K2883="After 2014")),
(AND('[1]PWS Information'!$E$10="CWS",P2883="Non-Lead", I2883="Non-Lead - Copper", R2883="Yes", K2883="Unknown")),
(AND('[1]PWS Information'!$E$10="CWS",P2883="Non-Lead", M2883="Non-Lead - Copper", R2883="Yes", N2883="Between 1989 and 2014")),
(AND('[1]PWS Information'!$E$10="CWS",P2883="Non-Lead", M2883="Non-Lead - Copper", R2883="Yes", N2883="After 2014")),
(AND('[1]PWS Information'!$E$10="CWS",P2883="Non-Lead", M2883="Non-Lead - Copper", R2883="Yes", N2883="Unknown")),
(AND('[1]PWS Information'!$E$10="CWS",P2883="Unknown")),
(AND('[1]PWS Information'!$E$10="NTNC",P2883="Unknown")),
(AND('[1]PWS Information'!$E$10="CWS",T2883="Multiple Family Residence",P2883="Galvanized Requiring Replacement")),
(AND('[1]PWS Information'!$E$10="CWS",P2883="Galvanized Requiring Replacement")),
(AND('[1]PWS Information'!$E$10="NTNC",T2883="Multiple Family Residence",P2883="Galvanized Requiring Replacement")))),"Tier 5",
"")))))</f>
        <v>Tier 5</v>
      </c>
      <c r="Y2883" s="24"/>
      <c r="Z2883" s="24"/>
    </row>
    <row r="2884" spans="1:26" x14ac:dyDescent="0.25">
      <c r="A2884" s="17">
        <v>2881</v>
      </c>
      <c r="B2884" s="18">
        <v>3512</v>
      </c>
      <c r="C2884" s="18" t="s">
        <v>116</v>
      </c>
      <c r="D2884" s="18" t="s">
        <v>188</v>
      </c>
      <c r="E2884" s="18">
        <v>79549</v>
      </c>
      <c r="F2884" s="18"/>
      <c r="G2884" s="18"/>
      <c r="H2884" s="18"/>
      <c r="I2884" s="21" t="s">
        <v>218</v>
      </c>
      <c r="J2884" s="22" t="s">
        <v>254</v>
      </c>
      <c r="K2884" s="22" t="s">
        <v>255</v>
      </c>
      <c r="L2884" s="22" t="s">
        <v>256</v>
      </c>
      <c r="M2884" s="21" t="s">
        <v>218</v>
      </c>
      <c r="N2884" s="23" t="s">
        <v>205</v>
      </c>
      <c r="O2884" s="22" t="s">
        <v>257</v>
      </c>
      <c r="P2884" s="31" t="str">
        <f t="shared" si="45"/>
        <v>Non-Lead</v>
      </c>
      <c r="Q2884" s="40" t="s">
        <v>254</v>
      </c>
      <c r="R2884" s="40" t="s">
        <v>254</v>
      </c>
      <c r="S2884" s="24"/>
      <c r="T2884" s="16"/>
      <c r="U2884" s="41" t="s">
        <v>255</v>
      </c>
      <c r="V2884" s="41" t="s">
        <v>255</v>
      </c>
      <c r="W2884" s="16"/>
      <c r="X2884" s="43" t="str">
        <f>IF((OR((AND('[1]PWS Information'!$E$10="CWS",T2884="Single Family Residence",P2884="Lead")),
(AND('[1]PWS Information'!$E$10="CWS",T2884="Multiple Family Residence",'[1]PWS Information'!$E$11="Yes",P2884="Lead")),
(AND('[1]PWS Information'!$E$10="NTNC",P2884="Lead")))),"Tier 1",
IF((OR((AND('[1]PWS Information'!$E$10="CWS",T2884="Multiple Family Residence",'[1]PWS Information'!$E$11="No",P2884="Lead")),
(AND('[1]PWS Information'!$E$10="CWS",T2884="Other",P2884="Lead")),
(AND(T2884="",P2884="Lead")),
(AND('[1]PWS Information'!$E$10="CWS",T2884="Building",P2884="Lead")))),"Tier 2",
IF((OR((AND('[1]PWS Information'!$E$10="CWS",T2884="Single Family Residence",P2884="Galvanized Requiring Replacement")),
(AND('[1]PWS Information'!$E$10="CWS",T2884="Single Family Residence",P2884="Galvanized Requiring Replacement",Q2884="Yes")),
(AND('[1]PWS Information'!$E$10="NTNC",T2884="Single Family Residence",P2884="Galvanized Requiring Replacement")),
(AND('[1]PWS Information'!$E$10="NTNC",T2884="Single Family Residence",Q2884="Yes")))),"Tier 3",
IF((OR((AND('[1]PWS Information'!$E$10="CWS",T2884="Single Family Residence",R2884="Yes",P2884="Non-Lead", I2884="Non-Lead - Copper",K2884="Before 1989")),
(AND('[1]PWS Information'!$E$10="CWS",T2884="Single Family Residence",R2884="Yes",P2884="Non-Lead", M2884="Non-Lead - Copper",N2884="Before 1989")))),"Tier 4",
IF((OR((AND('[1]PWS Information'!$E$10="NTNC",P2884="Non-Lead")),
(AND('[1]PWS Information'!$E$10="CWS",P2884="Non-Lead",R2884="")),
(AND('[1]PWS Information'!$E$10="CWS",P2884="Non-Lead",R2884="No")),
(AND('[1]PWS Information'!$E$10="CWS",P2884="Non-Lead",R2884="Don't Know")),
(AND('[1]PWS Information'!$E$10="CWS",P2884="Non-Lead", I2884="Non-Lead - Copper", R2884="Yes", K2884="Between 1989 and 2014")),
(AND('[1]PWS Information'!$E$10="CWS",P2884="Non-Lead", I2884="Non-Lead - Copper", R2884="Yes", K2884="After 2014")),
(AND('[1]PWS Information'!$E$10="CWS",P2884="Non-Lead", I2884="Non-Lead - Copper", R2884="Yes", K2884="Unknown")),
(AND('[1]PWS Information'!$E$10="CWS",P2884="Non-Lead", M2884="Non-Lead - Copper", R2884="Yes", N2884="Between 1989 and 2014")),
(AND('[1]PWS Information'!$E$10="CWS",P2884="Non-Lead", M2884="Non-Lead - Copper", R2884="Yes", N2884="After 2014")),
(AND('[1]PWS Information'!$E$10="CWS",P2884="Non-Lead", M2884="Non-Lead - Copper", R2884="Yes", N2884="Unknown")),
(AND('[1]PWS Information'!$E$10="CWS",P2884="Unknown")),
(AND('[1]PWS Information'!$E$10="NTNC",P2884="Unknown")),
(AND('[1]PWS Information'!$E$10="CWS",T2884="Multiple Family Residence",P2884="Galvanized Requiring Replacement")),
(AND('[1]PWS Information'!$E$10="CWS",P2884="Galvanized Requiring Replacement")),
(AND('[1]PWS Information'!$E$10="NTNC",T2884="Multiple Family Residence",P2884="Galvanized Requiring Replacement")))),"Tier 5",
"")))))</f>
        <v>Tier 5</v>
      </c>
      <c r="Y2884" s="24"/>
      <c r="Z2884" s="24"/>
    </row>
    <row r="2885" spans="1:26" x14ac:dyDescent="0.25">
      <c r="A2885" s="17">
        <v>2882</v>
      </c>
      <c r="B2885" s="18">
        <v>3700</v>
      </c>
      <c r="C2885" s="18" t="s">
        <v>116</v>
      </c>
      <c r="D2885" s="18" t="s">
        <v>188</v>
      </c>
      <c r="E2885" s="18">
        <v>79549</v>
      </c>
      <c r="F2885" s="18"/>
      <c r="G2885" s="18"/>
      <c r="H2885" s="18"/>
      <c r="I2885" s="21" t="s">
        <v>218</v>
      </c>
      <c r="J2885" s="22" t="s">
        <v>254</v>
      </c>
      <c r="K2885" s="22" t="s">
        <v>255</v>
      </c>
      <c r="L2885" s="22" t="s">
        <v>256</v>
      </c>
      <c r="M2885" s="21" t="s">
        <v>218</v>
      </c>
      <c r="N2885" s="19" t="s">
        <v>205</v>
      </c>
      <c r="O2885" s="22" t="s">
        <v>257</v>
      </c>
      <c r="P2885" s="31" t="str">
        <f t="shared" si="45"/>
        <v>Non-Lead</v>
      </c>
      <c r="Q2885" s="40" t="s">
        <v>254</v>
      </c>
      <c r="R2885" s="40" t="s">
        <v>254</v>
      </c>
      <c r="S2885" s="24"/>
      <c r="T2885" s="16"/>
      <c r="U2885" s="41" t="s">
        <v>255</v>
      </c>
      <c r="V2885" s="41" t="s">
        <v>255</v>
      </c>
      <c r="W2885" s="16"/>
      <c r="X2885" s="43" t="str">
        <f>IF((OR((AND('[1]PWS Information'!$E$10="CWS",T2885="Single Family Residence",P2885="Lead")),
(AND('[1]PWS Information'!$E$10="CWS",T2885="Multiple Family Residence",'[1]PWS Information'!$E$11="Yes",P2885="Lead")),
(AND('[1]PWS Information'!$E$10="NTNC",P2885="Lead")))),"Tier 1",
IF((OR((AND('[1]PWS Information'!$E$10="CWS",T2885="Multiple Family Residence",'[1]PWS Information'!$E$11="No",P2885="Lead")),
(AND('[1]PWS Information'!$E$10="CWS",T2885="Other",P2885="Lead")),
(AND(T2885="",P2885="Lead")),
(AND('[1]PWS Information'!$E$10="CWS",T2885="Building",P2885="Lead")))),"Tier 2",
IF((OR((AND('[1]PWS Information'!$E$10="CWS",T2885="Single Family Residence",P2885="Galvanized Requiring Replacement")),
(AND('[1]PWS Information'!$E$10="CWS",T2885="Single Family Residence",P2885="Galvanized Requiring Replacement",Q2885="Yes")),
(AND('[1]PWS Information'!$E$10="NTNC",T2885="Single Family Residence",P2885="Galvanized Requiring Replacement")),
(AND('[1]PWS Information'!$E$10="NTNC",T2885="Single Family Residence",Q2885="Yes")))),"Tier 3",
IF((OR((AND('[1]PWS Information'!$E$10="CWS",T2885="Single Family Residence",R2885="Yes",P2885="Non-Lead", I2885="Non-Lead - Copper",K2885="Before 1989")),
(AND('[1]PWS Information'!$E$10="CWS",T2885="Single Family Residence",R2885="Yes",P2885="Non-Lead", M2885="Non-Lead - Copper",N2885="Before 1989")))),"Tier 4",
IF((OR((AND('[1]PWS Information'!$E$10="NTNC",P2885="Non-Lead")),
(AND('[1]PWS Information'!$E$10="CWS",P2885="Non-Lead",R2885="")),
(AND('[1]PWS Information'!$E$10="CWS",P2885="Non-Lead",R2885="No")),
(AND('[1]PWS Information'!$E$10="CWS",P2885="Non-Lead",R2885="Don't Know")),
(AND('[1]PWS Information'!$E$10="CWS",P2885="Non-Lead", I2885="Non-Lead - Copper", R2885="Yes", K2885="Between 1989 and 2014")),
(AND('[1]PWS Information'!$E$10="CWS",P2885="Non-Lead", I2885="Non-Lead - Copper", R2885="Yes", K2885="After 2014")),
(AND('[1]PWS Information'!$E$10="CWS",P2885="Non-Lead", I2885="Non-Lead - Copper", R2885="Yes", K2885="Unknown")),
(AND('[1]PWS Information'!$E$10="CWS",P2885="Non-Lead", M2885="Non-Lead - Copper", R2885="Yes", N2885="Between 1989 and 2014")),
(AND('[1]PWS Information'!$E$10="CWS",P2885="Non-Lead", M2885="Non-Lead - Copper", R2885="Yes", N2885="After 2014")),
(AND('[1]PWS Information'!$E$10="CWS",P2885="Non-Lead", M2885="Non-Lead - Copper", R2885="Yes", N2885="Unknown")),
(AND('[1]PWS Information'!$E$10="CWS",P2885="Unknown")),
(AND('[1]PWS Information'!$E$10="NTNC",P2885="Unknown")),
(AND('[1]PWS Information'!$E$10="CWS",T2885="Multiple Family Residence",P2885="Galvanized Requiring Replacement")),
(AND('[1]PWS Information'!$E$10="CWS",P2885="Galvanized Requiring Replacement")),
(AND('[1]PWS Information'!$E$10="NTNC",T2885="Multiple Family Residence",P2885="Galvanized Requiring Replacement")))),"Tier 5",
"")))))</f>
        <v>Tier 5</v>
      </c>
      <c r="Y2885" s="24"/>
      <c r="Z2885" s="24"/>
    </row>
    <row r="2886" spans="1:26" x14ac:dyDescent="0.25">
      <c r="A2886" s="17">
        <v>2883</v>
      </c>
      <c r="B2886" s="17">
        <v>3702</v>
      </c>
      <c r="C2886" s="17" t="s">
        <v>116</v>
      </c>
      <c r="D2886" s="17" t="s">
        <v>188</v>
      </c>
      <c r="E2886" s="17">
        <v>79549</v>
      </c>
      <c r="F2886" s="17"/>
      <c r="G2886" s="17"/>
      <c r="H2886" s="17"/>
      <c r="I2886" s="21" t="s">
        <v>218</v>
      </c>
      <c r="J2886" s="22" t="s">
        <v>254</v>
      </c>
      <c r="K2886" s="22" t="s">
        <v>255</v>
      </c>
      <c r="L2886" s="22" t="s">
        <v>256</v>
      </c>
      <c r="M2886" s="21" t="s">
        <v>222</v>
      </c>
      <c r="N2886" s="19" t="s">
        <v>205</v>
      </c>
      <c r="O2886" s="22" t="s">
        <v>257</v>
      </c>
      <c r="P2886" s="31" t="str">
        <f t="shared" si="45"/>
        <v>Galvanized Requiring Replacement</v>
      </c>
      <c r="Q2886" s="40" t="s">
        <v>254</v>
      </c>
      <c r="R2886" s="40" t="s">
        <v>254</v>
      </c>
      <c r="S2886" s="24"/>
      <c r="T2886" s="16"/>
      <c r="U2886" s="41" t="s">
        <v>255</v>
      </c>
      <c r="V2886" s="41" t="s">
        <v>255</v>
      </c>
      <c r="W2886" s="16"/>
      <c r="X2886" s="43" t="str">
        <f>IF((OR((AND('[1]PWS Information'!$E$10="CWS",T2886="Single Family Residence",P2886="Lead")),
(AND('[1]PWS Information'!$E$10="CWS",T2886="Multiple Family Residence",'[1]PWS Information'!$E$11="Yes",P2886="Lead")),
(AND('[1]PWS Information'!$E$10="NTNC",P2886="Lead")))),"Tier 1",
IF((OR((AND('[1]PWS Information'!$E$10="CWS",T2886="Multiple Family Residence",'[1]PWS Information'!$E$11="No",P2886="Lead")),
(AND('[1]PWS Information'!$E$10="CWS",T2886="Other",P2886="Lead")),
(AND(T2886="",P2886="Lead")),
(AND('[1]PWS Information'!$E$10="CWS",T2886="Building",P2886="Lead")))),"Tier 2",
IF((OR((AND('[1]PWS Information'!$E$10="CWS",T2886="Single Family Residence",P2886="Galvanized Requiring Replacement")),
(AND('[1]PWS Information'!$E$10="CWS",T2886="Single Family Residence",P2886="Galvanized Requiring Replacement",Q2886="Yes")),
(AND('[1]PWS Information'!$E$10="NTNC",T2886="Single Family Residence",P2886="Galvanized Requiring Replacement")),
(AND('[1]PWS Information'!$E$10="NTNC",T2886="Single Family Residence",Q2886="Yes")))),"Tier 3",
IF((OR((AND('[1]PWS Information'!$E$10="CWS",T2886="Single Family Residence",R2886="Yes",P2886="Non-Lead", I2886="Non-Lead - Copper",K2886="Before 1989")),
(AND('[1]PWS Information'!$E$10="CWS",T2886="Single Family Residence",R2886="Yes",P2886="Non-Lead", M2886="Non-Lead - Copper",N2886="Before 1989")))),"Tier 4",
IF((OR((AND('[1]PWS Information'!$E$10="NTNC",P2886="Non-Lead")),
(AND('[1]PWS Information'!$E$10="CWS",P2886="Non-Lead",R2886="")),
(AND('[1]PWS Information'!$E$10="CWS",P2886="Non-Lead",R2886="No")),
(AND('[1]PWS Information'!$E$10="CWS",P2886="Non-Lead",R2886="Don't Know")),
(AND('[1]PWS Information'!$E$10="CWS",P2886="Non-Lead", I2886="Non-Lead - Copper", R2886="Yes", K2886="Between 1989 and 2014")),
(AND('[1]PWS Information'!$E$10="CWS",P2886="Non-Lead", I2886="Non-Lead - Copper", R2886="Yes", K2886="After 2014")),
(AND('[1]PWS Information'!$E$10="CWS",P2886="Non-Lead", I2886="Non-Lead - Copper", R2886="Yes", K2886="Unknown")),
(AND('[1]PWS Information'!$E$10="CWS",P2886="Non-Lead", M2886="Non-Lead - Copper", R2886="Yes", N2886="Between 1989 and 2014")),
(AND('[1]PWS Information'!$E$10="CWS",P2886="Non-Lead", M2886="Non-Lead - Copper", R2886="Yes", N2886="After 2014")),
(AND('[1]PWS Information'!$E$10="CWS",P2886="Non-Lead", M2886="Non-Lead - Copper", R2886="Yes", N2886="Unknown")),
(AND('[1]PWS Information'!$E$10="CWS",P2886="Unknown")),
(AND('[1]PWS Information'!$E$10="NTNC",P2886="Unknown")),
(AND('[1]PWS Information'!$E$10="CWS",T2886="Multiple Family Residence",P2886="Galvanized Requiring Replacement")),
(AND('[1]PWS Information'!$E$10="CWS",P2886="Galvanized Requiring Replacement")),
(AND('[1]PWS Information'!$E$10="NTNC",T2886="Multiple Family Residence",P2886="Galvanized Requiring Replacement")))),"Tier 5",
"")))))</f>
        <v>Tier 5</v>
      </c>
      <c r="Y2886" s="24"/>
      <c r="Z2886" s="24"/>
    </row>
    <row r="2887" spans="1:26" x14ac:dyDescent="0.25">
      <c r="A2887" s="17">
        <v>2884</v>
      </c>
      <c r="B2887" s="18">
        <v>3704</v>
      </c>
      <c r="C2887" s="18" t="s">
        <v>116</v>
      </c>
      <c r="D2887" s="18" t="s">
        <v>188</v>
      </c>
      <c r="E2887" s="18">
        <v>79549</v>
      </c>
      <c r="F2887" s="18"/>
      <c r="G2887" s="18"/>
      <c r="H2887" s="18"/>
      <c r="I2887" s="21" t="s">
        <v>218</v>
      </c>
      <c r="J2887" s="22" t="s">
        <v>254</v>
      </c>
      <c r="K2887" s="22" t="s">
        <v>255</v>
      </c>
      <c r="L2887" s="22" t="s">
        <v>256</v>
      </c>
      <c r="M2887" s="21" t="s">
        <v>222</v>
      </c>
      <c r="N2887" s="19" t="s">
        <v>205</v>
      </c>
      <c r="O2887" s="22" t="s">
        <v>257</v>
      </c>
      <c r="P2887" s="31" t="str">
        <f t="shared" si="45"/>
        <v>Galvanized Requiring Replacement</v>
      </c>
      <c r="Q2887" s="40" t="s">
        <v>254</v>
      </c>
      <c r="R2887" s="40" t="s">
        <v>254</v>
      </c>
      <c r="S2887" s="24"/>
      <c r="T2887" s="16"/>
      <c r="U2887" s="41" t="s">
        <v>255</v>
      </c>
      <c r="V2887" s="41" t="s">
        <v>255</v>
      </c>
      <c r="W2887" s="16"/>
      <c r="X2887" s="43" t="str">
        <f>IF((OR((AND('[1]PWS Information'!$E$10="CWS",T2887="Single Family Residence",P2887="Lead")),
(AND('[1]PWS Information'!$E$10="CWS",T2887="Multiple Family Residence",'[1]PWS Information'!$E$11="Yes",P2887="Lead")),
(AND('[1]PWS Information'!$E$10="NTNC",P2887="Lead")))),"Tier 1",
IF((OR((AND('[1]PWS Information'!$E$10="CWS",T2887="Multiple Family Residence",'[1]PWS Information'!$E$11="No",P2887="Lead")),
(AND('[1]PWS Information'!$E$10="CWS",T2887="Other",P2887="Lead")),
(AND(T2887="",P2887="Lead")),
(AND('[1]PWS Information'!$E$10="CWS",T2887="Building",P2887="Lead")))),"Tier 2",
IF((OR((AND('[1]PWS Information'!$E$10="CWS",T2887="Single Family Residence",P2887="Galvanized Requiring Replacement")),
(AND('[1]PWS Information'!$E$10="CWS",T2887="Single Family Residence",P2887="Galvanized Requiring Replacement",Q2887="Yes")),
(AND('[1]PWS Information'!$E$10="NTNC",T2887="Single Family Residence",P2887="Galvanized Requiring Replacement")),
(AND('[1]PWS Information'!$E$10="NTNC",T2887="Single Family Residence",Q2887="Yes")))),"Tier 3",
IF((OR((AND('[1]PWS Information'!$E$10="CWS",T2887="Single Family Residence",R2887="Yes",P2887="Non-Lead", I2887="Non-Lead - Copper",K2887="Before 1989")),
(AND('[1]PWS Information'!$E$10="CWS",T2887="Single Family Residence",R2887="Yes",P2887="Non-Lead", M2887="Non-Lead - Copper",N2887="Before 1989")))),"Tier 4",
IF((OR((AND('[1]PWS Information'!$E$10="NTNC",P2887="Non-Lead")),
(AND('[1]PWS Information'!$E$10="CWS",P2887="Non-Lead",R2887="")),
(AND('[1]PWS Information'!$E$10="CWS",P2887="Non-Lead",R2887="No")),
(AND('[1]PWS Information'!$E$10="CWS",P2887="Non-Lead",R2887="Don't Know")),
(AND('[1]PWS Information'!$E$10="CWS",P2887="Non-Lead", I2887="Non-Lead - Copper", R2887="Yes", K2887="Between 1989 and 2014")),
(AND('[1]PWS Information'!$E$10="CWS",P2887="Non-Lead", I2887="Non-Lead - Copper", R2887="Yes", K2887="After 2014")),
(AND('[1]PWS Information'!$E$10="CWS",P2887="Non-Lead", I2887="Non-Lead - Copper", R2887="Yes", K2887="Unknown")),
(AND('[1]PWS Information'!$E$10="CWS",P2887="Non-Lead", M2887="Non-Lead - Copper", R2887="Yes", N2887="Between 1989 and 2014")),
(AND('[1]PWS Information'!$E$10="CWS",P2887="Non-Lead", M2887="Non-Lead - Copper", R2887="Yes", N2887="After 2014")),
(AND('[1]PWS Information'!$E$10="CWS",P2887="Non-Lead", M2887="Non-Lead - Copper", R2887="Yes", N2887="Unknown")),
(AND('[1]PWS Information'!$E$10="CWS",P2887="Unknown")),
(AND('[1]PWS Information'!$E$10="NTNC",P2887="Unknown")),
(AND('[1]PWS Information'!$E$10="CWS",T2887="Multiple Family Residence",P2887="Galvanized Requiring Replacement")),
(AND('[1]PWS Information'!$E$10="CWS",P2887="Galvanized Requiring Replacement")),
(AND('[1]PWS Information'!$E$10="NTNC",T2887="Multiple Family Residence",P2887="Galvanized Requiring Replacement")))),"Tier 5",
"")))))</f>
        <v>Tier 5</v>
      </c>
      <c r="Y2887" s="24"/>
      <c r="Z2887" s="24"/>
    </row>
    <row r="2888" spans="1:26" x14ac:dyDescent="0.25">
      <c r="A2888" s="17">
        <v>2885</v>
      </c>
      <c r="B2888" s="17">
        <v>3706</v>
      </c>
      <c r="C2888" s="17" t="s">
        <v>116</v>
      </c>
      <c r="D2888" s="17" t="s">
        <v>188</v>
      </c>
      <c r="E2888" s="17">
        <v>79549</v>
      </c>
      <c r="F2888" s="17"/>
      <c r="G2888" s="17"/>
      <c r="H2888" s="17"/>
      <c r="I2888" s="21" t="s">
        <v>218</v>
      </c>
      <c r="J2888" s="22" t="s">
        <v>254</v>
      </c>
      <c r="K2888" s="22" t="s">
        <v>255</v>
      </c>
      <c r="L2888" s="22" t="s">
        <v>256</v>
      </c>
      <c r="M2888" s="21" t="s">
        <v>222</v>
      </c>
      <c r="N2888" s="19" t="s">
        <v>205</v>
      </c>
      <c r="O2888" s="22" t="s">
        <v>257</v>
      </c>
      <c r="P2888" s="31" t="str">
        <f t="shared" si="45"/>
        <v>Galvanized Requiring Replacement</v>
      </c>
      <c r="Q2888" s="40" t="s">
        <v>254</v>
      </c>
      <c r="R2888" s="40" t="s">
        <v>254</v>
      </c>
      <c r="S2888" s="24"/>
      <c r="T2888" s="16"/>
      <c r="U2888" s="41" t="s">
        <v>255</v>
      </c>
      <c r="V2888" s="41" t="s">
        <v>255</v>
      </c>
      <c r="W2888" s="16"/>
      <c r="X2888" s="43" t="str">
        <f>IF((OR((AND('[1]PWS Information'!$E$10="CWS",T2888="Single Family Residence",P2888="Lead")),
(AND('[1]PWS Information'!$E$10="CWS",T2888="Multiple Family Residence",'[1]PWS Information'!$E$11="Yes",P2888="Lead")),
(AND('[1]PWS Information'!$E$10="NTNC",P2888="Lead")))),"Tier 1",
IF((OR((AND('[1]PWS Information'!$E$10="CWS",T2888="Multiple Family Residence",'[1]PWS Information'!$E$11="No",P2888="Lead")),
(AND('[1]PWS Information'!$E$10="CWS",T2888="Other",P2888="Lead")),
(AND(T2888="",P2888="Lead")),
(AND('[1]PWS Information'!$E$10="CWS",T2888="Building",P2888="Lead")))),"Tier 2",
IF((OR((AND('[1]PWS Information'!$E$10="CWS",T2888="Single Family Residence",P2888="Galvanized Requiring Replacement")),
(AND('[1]PWS Information'!$E$10="CWS",T2888="Single Family Residence",P2888="Galvanized Requiring Replacement",Q2888="Yes")),
(AND('[1]PWS Information'!$E$10="NTNC",T2888="Single Family Residence",P2888="Galvanized Requiring Replacement")),
(AND('[1]PWS Information'!$E$10="NTNC",T2888="Single Family Residence",Q2888="Yes")))),"Tier 3",
IF((OR((AND('[1]PWS Information'!$E$10="CWS",T2888="Single Family Residence",R2888="Yes",P2888="Non-Lead", I2888="Non-Lead - Copper",K2888="Before 1989")),
(AND('[1]PWS Information'!$E$10="CWS",T2888="Single Family Residence",R2888="Yes",P2888="Non-Lead", M2888="Non-Lead - Copper",N2888="Before 1989")))),"Tier 4",
IF((OR((AND('[1]PWS Information'!$E$10="NTNC",P2888="Non-Lead")),
(AND('[1]PWS Information'!$E$10="CWS",P2888="Non-Lead",R2888="")),
(AND('[1]PWS Information'!$E$10="CWS",P2888="Non-Lead",R2888="No")),
(AND('[1]PWS Information'!$E$10="CWS",P2888="Non-Lead",R2888="Don't Know")),
(AND('[1]PWS Information'!$E$10="CWS",P2888="Non-Lead", I2888="Non-Lead - Copper", R2888="Yes", K2888="Between 1989 and 2014")),
(AND('[1]PWS Information'!$E$10="CWS",P2888="Non-Lead", I2888="Non-Lead - Copper", R2888="Yes", K2888="After 2014")),
(AND('[1]PWS Information'!$E$10="CWS",P2888="Non-Lead", I2888="Non-Lead - Copper", R2888="Yes", K2888="Unknown")),
(AND('[1]PWS Information'!$E$10="CWS",P2888="Non-Lead", M2888="Non-Lead - Copper", R2888="Yes", N2888="Between 1989 and 2014")),
(AND('[1]PWS Information'!$E$10="CWS",P2888="Non-Lead", M2888="Non-Lead - Copper", R2888="Yes", N2888="After 2014")),
(AND('[1]PWS Information'!$E$10="CWS",P2888="Non-Lead", M2888="Non-Lead - Copper", R2888="Yes", N2888="Unknown")),
(AND('[1]PWS Information'!$E$10="CWS",P2888="Unknown")),
(AND('[1]PWS Information'!$E$10="NTNC",P2888="Unknown")),
(AND('[1]PWS Information'!$E$10="CWS",T2888="Multiple Family Residence",P2888="Galvanized Requiring Replacement")),
(AND('[1]PWS Information'!$E$10="CWS",P2888="Galvanized Requiring Replacement")),
(AND('[1]PWS Information'!$E$10="NTNC",T2888="Multiple Family Residence",P2888="Galvanized Requiring Replacement")))),"Tier 5",
"")))))</f>
        <v>Tier 5</v>
      </c>
      <c r="Y2888" s="24"/>
      <c r="Z2888" s="24"/>
    </row>
    <row r="2889" spans="1:26" x14ac:dyDescent="0.25">
      <c r="A2889" s="17">
        <v>2886</v>
      </c>
      <c r="B2889" s="18">
        <v>3708</v>
      </c>
      <c r="C2889" s="18" t="s">
        <v>116</v>
      </c>
      <c r="D2889" s="18" t="s">
        <v>188</v>
      </c>
      <c r="E2889" s="18">
        <v>79549</v>
      </c>
      <c r="F2889" s="18"/>
      <c r="G2889" s="18"/>
      <c r="H2889" s="18"/>
      <c r="I2889" s="21" t="s">
        <v>218</v>
      </c>
      <c r="J2889" s="22" t="s">
        <v>254</v>
      </c>
      <c r="K2889" s="22" t="s">
        <v>255</v>
      </c>
      <c r="L2889" s="22" t="s">
        <v>256</v>
      </c>
      <c r="M2889" s="21" t="s">
        <v>222</v>
      </c>
      <c r="N2889" s="19" t="s">
        <v>205</v>
      </c>
      <c r="O2889" s="22" t="s">
        <v>257</v>
      </c>
      <c r="P2889" s="31" t="str">
        <f t="shared" si="45"/>
        <v>Galvanized Requiring Replacement</v>
      </c>
      <c r="Q2889" s="40" t="s">
        <v>254</v>
      </c>
      <c r="R2889" s="40" t="s">
        <v>254</v>
      </c>
      <c r="S2889" s="24"/>
      <c r="T2889" s="16"/>
      <c r="U2889" s="41" t="s">
        <v>255</v>
      </c>
      <c r="V2889" s="41" t="s">
        <v>255</v>
      </c>
      <c r="W2889" s="16"/>
      <c r="X2889" s="43" t="str">
        <f>IF((OR((AND('[1]PWS Information'!$E$10="CWS",T2889="Single Family Residence",P2889="Lead")),
(AND('[1]PWS Information'!$E$10="CWS",T2889="Multiple Family Residence",'[1]PWS Information'!$E$11="Yes",P2889="Lead")),
(AND('[1]PWS Information'!$E$10="NTNC",P2889="Lead")))),"Tier 1",
IF((OR((AND('[1]PWS Information'!$E$10="CWS",T2889="Multiple Family Residence",'[1]PWS Information'!$E$11="No",P2889="Lead")),
(AND('[1]PWS Information'!$E$10="CWS",T2889="Other",P2889="Lead")),
(AND(T2889="",P2889="Lead")),
(AND('[1]PWS Information'!$E$10="CWS",T2889="Building",P2889="Lead")))),"Tier 2",
IF((OR((AND('[1]PWS Information'!$E$10="CWS",T2889="Single Family Residence",P2889="Galvanized Requiring Replacement")),
(AND('[1]PWS Information'!$E$10="CWS",T2889="Single Family Residence",P2889="Galvanized Requiring Replacement",Q2889="Yes")),
(AND('[1]PWS Information'!$E$10="NTNC",T2889="Single Family Residence",P2889="Galvanized Requiring Replacement")),
(AND('[1]PWS Information'!$E$10="NTNC",T2889="Single Family Residence",Q2889="Yes")))),"Tier 3",
IF((OR((AND('[1]PWS Information'!$E$10="CWS",T2889="Single Family Residence",R2889="Yes",P2889="Non-Lead", I2889="Non-Lead - Copper",K2889="Before 1989")),
(AND('[1]PWS Information'!$E$10="CWS",T2889="Single Family Residence",R2889="Yes",P2889="Non-Lead", M2889="Non-Lead - Copper",N2889="Before 1989")))),"Tier 4",
IF((OR((AND('[1]PWS Information'!$E$10="NTNC",P2889="Non-Lead")),
(AND('[1]PWS Information'!$E$10="CWS",P2889="Non-Lead",R2889="")),
(AND('[1]PWS Information'!$E$10="CWS",P2889="Non-Lead",R2889="No")),
(AND('[1]PWS Information'!$E$10="CWS",P2889="Non-Lead",R2889="Don't Know")),
(AND('[1]PWS Information'!$E$10="CWS",P2889="Non-Lead", I2889="Non-Lead - Copper", R2889="Yes", K2889="Between 1989 and 2014")),
(AND('[1]PWS Information'!$E$10="CWS",P2889="Non-Lead", I2889="Non-Lead - Copper", R2889="Yes", K2889="After 2014")),
(AND('[1]PWS Information'!$E$10="CWS",P2889="Non-Lead", I2889="Non-Lead - Copper", R2889="Yes", K2889="Unknown")),
(AND('[1]PWS Information'!$E$10="CWS",P2889="Non-Lead", M2889="Non-Lead - Copper", R2889="Yes", N2889="Between 1989 and 2014")),
(AND('[1]PWS Information'!$E$10="CWS",P2889="Non-Lead", M2889="Non-Lead - Copper", R2889="Yes", N2889="After 2014")),
(AND('[1]PWS Information'!$E$10="CWS",P2889="Non-Lead", M2889="Non-Lead - Copper", R2889="Yes", N2889="Unknown")),
(AND('[1]PWS Information'!$E$10="CWS",P2889="Unknown")),
(AND('[1]PWS Information'!$E$10="NTNC",P2889="Unknown")),
(AND('[1]PWS Information'!$E$10="CWS",T2889="Multiple Family Residence",P2889="Galvanized Requiring Replacement")),
(AND('[1]PWS Information'!$E$10="CWS",P2889="Galvanized Requiring Replacement")),
(AND('[1]PWS Information'!$E$10="NTNC",T2889="Multiple Family Residence",P2889="Galvanized Requiring Replacement")))),"Tier 5",
"")))))</f>
        <v>Tier 5</v>
      </c>
      <c r="Y2889" s="24"/>
      <c r="Z2889" s="24"/>
    </row>
    <row r="2890" spans="1:26" x14ac:dyDescent="0.25">
      <c r="A2890" s="17">
        <v>2887</v>
      </c>
      <c r="B2890" s="17">
        <v>3710</v>
      </c>
      <c r="C2890" s="17" t="s">
        <v>116</v>
      </c>
      <c r="D2890" s="17" t="s">
        <v>188</v>
      </c>
      <c r="E2890" s="17">
        <v>79549</v>
      </c>
      <c r="F2890" s="17"/>
      <c r="G2890" s="17"/>
      <c r="H2890" s="17"/>
      <c r="I2890" s="21" t="s">
        <v>218</v>
      </c>
      <c r="J2890" s="22" t="s">
        <v>254</v>
      </c>
      <c r="K2890" s="22" t="s">
        <v>255</v>
      </c>
      <c r="L2890" s="22" t="s">
        <v>256</v>
      </c>
      <c r="M2890" s="21" t="s">
        <v>222</v>
      </c>
      <c r="N2890" s="19" t="s">
        <v>205</v>
      </c>
      <c r="O2890" s="22" t="s">
        <v>257</v>
      </c>
      <c r="P2890" s="31" t="str">
        <f t="shared" si="45"/>
        <v>Galvanized Requiring Replacement</v>
      </c>
      <c r="Q2890" s="40" t="s">
        <v>254</v>
      </c>
      <c r="R2890" s="40" t="s">
        <v>254</v>
      </c>
      <c r="S2890" s="24"/>
      <c r="T2890" s="16"/>
      <c r="U2890" s="41" t="s">
        <v>255</v>
      </c>
      <c r="V2890" s="41" t="s">
        <v>255</v>
      </c>
      <c r="W2890" s="16"/>
      <c r="X2890" s="43" t="str">
        <f>IF((OR((AND('[1]PWS Information'!$E$10="CWS",T2890="Single Family Residence",P2890="Lead")),
(AND('[1]PWS Information'!$E$10="CWS",T2890="Multiple Family Residence",'[1]PWS Information'!$E$11="Yes",P2890="Lead")),
(AND('[1]PWS Information'!$E$10="NTNC",P2890="Lead")))),"Tier 1",
IF((OR((AND('[1]PWS Information'!$E$10="CWS",T2890="Multiple Family Residence",'[1]PWS Information'!$E$11="No",P2890="Lead")),
(AND('[1]PWS Information'!$E$10="CWS",T2890="Other",P2890="Lead")),
(AND(T2890="",P2890="Lead")),
(AND('[1]PWS Information'!$E$10="CWS",T2890="Building",P2890="Lead")))),"Tier 2",
IF((OR((AND('[1]PWS Information'!$E$10="CWS",T2890="Single Family Residence",P2890="Galvanized Requiring Replacement")),
(AND('[1]PWS Information'!$E$10="CWS",T2890="Single Family Residence",P2890="Galvanized Requiring Replacement",Q2890="Yes")),
(AND('[1]PWS Information'!$E$10="NTNC",T2890="Single Family Residence",P2890="Galvanized Requiring Replacement")),
(AND('[1]PWS Information'!$E$10="NTNC",T2890="Single Family Residence",Q2890="Yes")))),"Tier 3",
IF((OR((AND('[1]PWS Information'!$E$10="CWS",T2890="Single Family Residence",R2890="Yes",P2890="Non-Lead", I2890="Non-Lead - Copper",K2890="Before 1989")),
(AND('[1]PWS Information'!$E$10="CWS",T2890="Single Family Residence",R2890="Yes",P2890="Non-Lead", M2890="Non-Lead - Copper",N2890="Before 1989")))),"Tier 4",
IF((OR((AND('[1]PWS Information'!$E$10="NTNC",P2890="Non-Lead")),
(AND('[1]PWS Information'!$E$10="CWS",P2890="Non-Lead",R2890="")),
(AND('[1]PWS Information'!$E$10="CWS",P2890="Non-Lead",R2890="No")),
(AND('[1]PWS Information'!$E$10="CWS",P2890="Non-Lead",R2890="Don't Know")),
(AND('[1]PWS Information'!$E$10="CWS",P2890="Non-Lead", I2890="Non-Lead - Copper", R2890="Yes", K2890="Between 1989 and 2014")),
(AND('[1]PWS Information'!$E$10="CWS",P2890="Non-Lead", I2890="Non-Lead - Copper", R2890="Yes", K2890="After 2014")),
(AND('[1]PWS Information'!$E$10="CWS",P2890="Non-Lead", I2890="Non-Lead - Copper", R2890="Yes", K2890="Unknown")),
(AND('[1]PWS Information'!$E$10="CWS",P2890="Non-Lead", M2890="Non-Lead - Copper", R2890="Yes", N2890="Between 1989 and 2014")),
(AND('[1]PWS Information'!$E$10="CWS",P2890="Non-Lead", M2890="Non-Lead - Copper", R2890="Yes", N2890="After 2014")),
(AND('[1]PWS Information'!$E$10="CWS",P2890="Non-Lead", M2890="Non-Lead - Copper", R2890="Yes", N2890="Unknown")),
(AND('[1]PWS Information'!$E$10="CWS",P2890="Unknown")),
(AND('[1]PWS Information'!$E$10="NTNC",P2890="Unknown")),
(AND('[1]PWS Information'!$E$10="CWS",T2890="Multiple Family Residence",P2890="Galvanized Requiring Replacement")),
(AND('[1]PWS Information'!$E$10="CWS",P2890="Galvanized Requiring Replacement")),
(AND('[1]PWS Information'!$E$10="NTNC",T2890="Multiple Family Residence",P2890="Galvanized Requiring Replacement")))),"Tier 5",
"")))))</f>
        <v>Tier 5</v>
      </c>
      <c r="Y2890" s="24"/>
      <c r="Z2890" s="24"/>
    </row>
    <row r="2891" spans="1:26" x14ac:dyDescent="0.25">
      <c r="A2891" s="17">
        <v>2888</v>
      </c>
      <c r="B2891" s="18">
        <v>3712</v>
      </c>
      <c r="C2891" s="18" t="s">
        <v>116</v>
      </c>
      <c r="D2891" s="18" t="s">
        <v>188</v>
      </c>
      <c r="E2891" s="18">
        <v>79549</v>
      </c>
      <c r="F2891" s="18"/>
      <c r="G2891" s="18"/>
      <c r="H2891" s="18"/>
      <c r="I2891" s="21" t="s">
        <v>218</v>
      </c>
      <c r="J2891" s="22" t="s">
        <v>254</v>
      </c>
      <c r="K2891" s="22" t="s">
        <v>255</v>
      </c>
      <c r="L2891" s="22" t="s">
        <v>256</v>
      </c>
      <c r="M2891" s="21" t="s">
        <v>218</v>
      </c>
      <c r="N2891" s="19" t="s">
        <v>205</v>
      </c>
      <c r="O2891" s="22" t="s">
        <v>257</v>
      </c>
      <c r="P2891" s="31" t="str">
        <f t="shared" si="45"/>
        <v>Non-Lead</v>
      </c>
      <c r="Q2891" s="40" t="s">
        <v>254</v>
      </c>
      <c r="R2891" s="40" t="s">
        <v>254</v>
      </c>
      <c r="S2891" s="24"/>
      <c r="T2891" s="16"/>
      <c r="U2891" s="41" t="s">
        <v>255</v>
      </c>
      <c r="V2891" s="41" t="s">
        <v>255</v>
      </c>
      <c r="W2891" s="16"/>
      <c r="X2891" s="43" t="str">
        <f>IF((OR((AND('[1]PWS Information'!$E$10="CWS",T2891="Single Family Residence",P2891="Lead")),
(AND('[1]PWS Information'!$E$10="CWS",T2891="Multiple Family Residence",'[1]PWS Information'!$E$11="Yes",P2891="Lead")),
(AND('[1]PWS Information'!$E$10="NTNC",P2891="Lead")))),"Tier 1",
IF((OR((AND('[1]PWS Information'!$E$10="CWS",T2891="Multiple Family Residence",'[1]PWS Information'!$E$11="No",P2891="Lead")),
(AND('[1]PWS Information'!$E$10="CWS",T2891="Other",P2891="Lead")),
(AND(T2891="",P2891="Lead")),
(AND('[1]PWS Information'!$E$10="CWS",T2891="Building",P2891="Lead")))),"Tier 2",
IF((OR((AND('[1]PWS Information'!$E$10="CWS",T2891="Single Family Residence",P2891="Galvanized Requiring Replacement")),
(AND('[1]PWS Information'!$E$10="CWS",T2891="Single Family Residence",P2891="Galvanized Requiring Replacement",Q2891="Yes")),
(AND('[1]PWS Information'!$E$10="NTNC",T2891="Single Family Residence",P2891="Galvanized Requiring Replacement")),
(AND('[1]PWS Information'!$E$10="NTNC",T2891="Single Family Residence",Q2891="Yes")))),"Tier 3",
IF((OR((AND('[1]PWS Information'!$E$10="CWS",T2891="Single Family Residence",R2891="Yes",P2891="Non-Lead", I2891="Non-Lead - Copper",K2891="Before 1989")),
(AND('[1]PWS Information'!$E$10="CWS",T2891="Single Family Residence",R2891="Yes",P2891="Non-Lead", M2891="Non-Lead - Copper",N2891="Before 1989")))),"Tier 4",
IF((OR((AND('[1]PWS Information'!$E$10="NTNC",P2891="Non-Lead")),
(AND('[1]PWS Information'!$E$10="CWS",P2891="Non-Lead",R2891="")),
(AND('[1]PWS Information'!$E$10="CWS",P2891="Non-Lead",R2891="No")),
(AND('[1]PWS Information'!$E$10="CWS",P2891="Non-Lead",R2891="Don't Know")),
(AND('[1]PWS Information'!$E$10="CWS",P2891="Non-Lead", I2891="Non-Lead - Copper", R2891="Yes", K2891="Between 1989 and 2014")),
(AND('[1]PWS Information'!$E$10="CWS",P2891="Non-Lead", I2891="Non-Lead - Copper", R2891="Yes", K2891="After 2014")),
(AND('[1]PWS Information'!$E$10="CWS",P2891="Non-Lead", I2891="Non-Lead - Copper", R2891="Yes", K2891="Unknown")),
(AND('[1]PWS Information'!$E$10="CWS",P2891="Non-Lead", M2891="Non-Lead - Copper", R2891="Yes", N2891="Between 1989 and 2014")),
(AND('[1]PWS Information'!$E$10="CWS",P2891="Non-Lead", M2891="Non-Lead - Copper", R2891="Yes", N2891="After 2014")),
(AND('[1]PWS Information'!$E$10="CWS",P2891="Non-Lead", M2891="Non-Lead - Copper", R2891="Yes", N2891="Unknown")),
(AND('[1]PWS Information'!$E$10="CWS",P2891="Unknown")),
(AND('[1]PWS Information'!$E$10="NTNC",P2891="Unknown")),
(AND('[1]PWS Information'!$E$10="CWS",T2891="Multiple Family Residence",P2891="Galvanized Requiring Replacement")),
(AND('[1]PWS Information'!$E$10="CWS",P2891="Galvanized Requiring Replacement")),
(AND('[1]PWS Information'!$E$10="NTNC",T2891="Multiple Family Residence",P2891="Galvanized Requiring Replacement")))),"Tier 5",
"")))))</f>
        <v>Tier 5</v>
      </c>
      <c r="Y2891" s="24"/>
      <c r="Z2891" s="24"/>
    </row>
    <row r="2892" spans="1:26" x14ac:dyDescent="0.25">
      <c r="A2892" s="17">
        <v>2889</v>
      </c>
      <c r="B2892" s="17">
        <v>3714</v>
      </c>
      <c r="C2892" s="17" t="s">
        <v>116</v>
      </c>
      <c r="D2892" s="17" t="s">
        <v>188</v>
      </c>
      <c r="E2892" s="17">
        <v>79549</v>
      </c>
      <c r="F2892" s="17"/>
      <c r="G2892" s="17"/>
      <c r="H2892" s="17"/>
      <c r="I2892" s="21" t="s">
        <v>218</v>
      </c>
      <c r="J2892" s="22" t="s">
        <v>254</v>
      </c>
      <c r="K2892" s="22" t="s">
        <v>255</v>
      </c>
      <c r="L2892" s="22" t="s">
        <v>256</v>
      </c>
      <c r="M2892" s="21" t="s">
        <v>222</v>
      </c>
      <c r="N2892" s="19" t="s">
        <v>205</v>
      </c>
      <c r="O2892" s="22" t="s">
        <v>257</v>
      </c>
      <c r="P2892" s="31" t="str">
        <f t="shared" si="45"/>
        <v>Galvanized Requiring Replacement</v>
      </c>
      <c r="Q2892" s="40" t="s">
        <v>254</v>
      </c>
      <c r="R2892" s="40" t="s">
        <v>254</v>
      </c>
      <c r="S2892" s="24"/>
      <c r="T2892" s="16"/>
      <c r="U2892" s="41" t="s">
        <v>255</v>
      </c>
      <c r="V2892" s="41" t="s">
        <v>255</v>
      </c>
      <c r="W2892" s="16"/>
      <c r="X2892" s="43" t="str">
        <f>IF((OR((AND('[1]PWS Information'!$E$10="CWS",T2892="Single Family Residence",P2892="Lead")),
(AND('[1]PWS Information'!$E$10="CWS",T2892="Multiple Family Residence",'[1]PWS Information'!$E$11="Yes",P2892="Lead")),
(AND('[1]PWS Information'!$E$10="NTNC",P2892="Lead")))),"Tier 1",
IF((OR((AND('[1]PWS Information'!$E$10="CWS",T2892="Multiple Family Residence",'[1]PWS Information'!$E$11="No",P2892="Lead")),
(AND('[1]PWS Information'!$E$10="CWS",T2892="Other",P2892="Lead")),
(AND(T2892="",P2892="Lead")),
(AND('[1]PWS Information'!$E$10="CWS",T2892="Building",P2892="Lead")))),"Tier 2",
IF((OR((AND('[1]PWS Information'!$E$10="CWS",T2892="Single Family Residence",P2892="Galvanized Requiring Replacement")),
(AND('[1]PWS Information'!$E$10="CWS",T2892="Single Family Residence",P2892="Galvanized Requiring Replacement",Q2892="Yes")),
(AND('[1]PWS Information'!$E$10="NTNC",T2892="Single Family Residence",P2892="Galvanized Requiring Replacement")),
(AND('[1]PWS Information'!$E$10="NTNC",T2892="Single Family Residence",Q2892="Yes")))),"Tier 3",
IF((OR((AND('[1]PWS Information'!$E$10="CWS",T2892="Single Family Residence",R2892="Yes",P2892="Non-Lead", I2892="Non-Lead - Copper",K2892="Before 1989")),
(AND('[1]PWS Information'!$E$10="CWS",T2892="Single Family Residence",R2892="Yes",P2892="Non-Lead", M2892="Non-Lead - Copper",N2892="Before 1989")))),"Tier 4",
IF((OR((AND('[1]PWS Information'!$E$10="NTNC",P2892="Non-Lead")),
(AND('[1]PWS Information'!$E$10="CWS",P2892="Non-Lead",R2892="")),
(AND('[1]PWS Information'!$E$10="CWS",P2892="Non-Lead",R2892="No")),
(AND('[1]PWS Information'!$E$10="CWS",P2892="Non-Lead",R2892="Don't Know")),
(AND('[1]PWS Information'!$E$10="CWS",P2892="Non-Lead", I2892="Non-Lead - Copper", R2892="Yes", K2892="Between 1989 and 2014")),
(AND('[1]PWS Information'!$E$10="CWS",P2892="Non-Lead", I2892="Non-Lead - Copper", R2892="Yes", K2892="After 2014")),
(AND('[1]PWS Information'!$E$10="CWS",P2892="Non-Lead", I2892="Non-Lead - Copper", R2892="Yes", K2892="Unknown")),
(AND('[1]PWS Information'!$E$10="CWS",P2892="Non-Lead", M2892="Non-Lead - Copper", R2892="Yes", N2892="Between 1989 and 2014")),
(AND('[1]PWS Information'!$E$10="CWS",P2892="Non-Lead", M2892="Non-Lead - Copper", R2892="Yes", N2892="After 2014")),
(AND('[1]PWS Information'!$E$10="CWS",P2892="Non-Lead", M2892="Non-Lead - Copper", R2892="Yes", N2892="Unknown")),
(AND('[1]PWS Information'!$E$10="CWS",P2892="Unknown")),
(AND('[1]PWS Information'!$E$10="NTNC",P2892="Unknown")),
(AND('[1]PWS Information'!$E$10="CWS",T2892="Multiple Family Residence",P2892="Galvanized Requiring Replacement")),
(AND('[1]PWS Information'!$E$10="CWS",P2892="Galvanized Requiring Replacement")),
(AND('[1]PWS Information'!$E$10="NTNC",T2892="Multiple Family Residence",P2892="Galvanized Requiring Replacement")))),"Tier 5",
"")))))</f>
        <v>Tier 5</v>
      </c>
      <c r="Y2892" s="24"/>
      <c r="Z2892" s="24"/>
    </row>
    <row r="2893" spans="1:26" x14ac:dyDescent="0.25">
      <c r="A2893" s="17">
        <v>2890</v>
      </c>
      <c r="B2893" s="18">
        <v>3716</v>
      </c>
      <c r="C2893" s="18" t="s">
        <v>116</v>
      </c>
      <c r="D2893" s="18" t="s">
        <v>188</v>
      </c>
      <c r="E2893" s="18">
        <v>79549</v>
      </c>
      <c r="F2893" s="18"/>
      <c r="G2893" s="18"/>
      <c r="H2893" s="18"/>
      <c r="I2893" s="21" t="s">
        <v>218</v>
      </c>
      <c r="J2893" s="22" t="s">
        <v>254</v>
      </c>
      <c r="K2893" s="22" t="s">
        <v>255</v>
      </c>
      <c r="L2893" s="22" t="s">
        <v>256</v>
      </c>
      <c r="M2893" s="21" t="s">
        <v>222</v>
      </c>
      <c r="N2893" s="19" t="s">
        <v>205</v>
      </c>
      <c r="O2893" s="22" t="s">
        <v>257</v>
      </c>
      <c r="P2893" s="31" t="str">
        <f t="shared" si="45"/>
        <v>Galvanized Requiring Replacement</v>
      </c>
      <c r="Q2893" s="40" t="s">
        <v>254</v>
      </c>
      <c r="R2893" s="40" t="s">
        <v>254</v>
      </c>
      <c r="S2893" s="24"/>
      <c r="T2893" s="16"/>
      <c r="U2893" s="41" t="s">
        <v>255</v>
      </c>
      <c r="V2893" s="41" t="s">
        <v>255</v>
      </c>
      <c r="W2893" s="16"/>
      <c r="X2893" s="43" t="str">
        <f>IF((OR((AND('[1]PWS Information'!$E$10="CWS",T2893="Single Family Residence",P2893="Lead")),
(AND('[1]PWS Information'!$E$10="CWS",T2893="Multiple Family Residence",'[1]PWS Information'!$E$11="Yes",P2893="Lead")),
(AND('[1]PWS Information'!$E$10="NTNC",P2893="Lead")))),"Tier 1",
IF((OR((AND('[1]PWS Information'!$E$10="CWS",T2893="Multiple Family Residence",'[1]PWS Information'!$E$11="No",P2893="Lead")),
(AND('[1]PWS Information'!$E$10="CWS",T2893="Other",P2893="Lead")),
(AND(T2893="",P2893="Lead")),
(AND('[1]PWS Information'!$E$10="CWS",T2893="Building",P2893="Lead")))),"Tier 2",
IF((OR((AND('[1]PWS Information'!$E$10="CWS",T2893="Single Family Residence",P2893="Galvanized Requiring Replacement")),
(AND('[1]PWS Information'!$E$10="CWS",T2893="Single Family Residence",P2893="Galvanized Requiring Replacement",Q2893="Yes")),
(AND('[1]PWS Information'!$E$10="NTNC",T2893="Single Family Residence",P2893="Galvanized Requiring Replacement")),
(AND('[1]PWS Information'!$E$10="NTNC",T2893="Single Family Residence",Q2893="Yes")))),"Tier 3",
IF((OR((AND('[1]PWS Information'!$E$10="CWS",T2893="Single Family Residence",R2893="Yes",P2893="Non-Lead", I2893="Non-Lead - Copper",K2893="Before 1989")),
(AND('[1]PWS Information'!$E$10="CWS",T2893="Single Family Residence",R2893="Yes",P2893="Non-Lead", M2893="Non-Lead - Copper",N2893="Before 1989")))),"Tier 4",
IF((OR((AND('[1]PWS Information'!$E$10="NTNC",P2893="Non-Lead")),
(AND('[1]PWS Information'!$E$10="CWS",P2893="Non-Lead",R2893="")),
(AND('[1]PWS Information'!$E$10="CWS",P2893="Non-Lead",R2893="No")),
(AND('[1]PWS Information'!$E$10="CWS",P2893="Non-Lead",R2893="Don't Know")),
(AND('[1]PWS Information'!$E$10="CWS",P2893="Non-Lead", I2893="Non-Lead - Copper", R2893="Yes", K2893="Between 1989 and 2014")),
(AND('[1]PWS Information'!$E$10="CWS",P2893="Non-Lead", I2893="Non-Lead - Copper", R2893="Yes", K2893="After 2014")),
(AND('[1]PWS Information'!$E$10="CWS",P2893="Non-Lead", I2893="Non-Lead - Copper", R2893="Yes", K2893="Unknown")),
(AND('[1]PWS Information'!$E$10="CWS",P2893="Non-Lead", M2893="Non-Lead - Copper", R2893="Yes", N2893="Between 1989 and 2014")),
(AND('[1]PWS Information'!$E$10="CWS",P2893="Non-Lead", M2893="Non-Lead - Copper", R2893="Yes", N2893="After 2014")),
(AND('[1]PWS Information'!$E$10="CWS",P2893="Non-Lead", M2893="Non-Lead - Copper", R2893="Yes", N2893="Unknown")),
(AND('[1]PWS Information'!$E$10="CWS",P2893="Unknown")),
(AND('[1]PWS Information'!$E$10="NTNC",P2893="Unknown")),
(AND('[1]PWS Information'!$E$10="CWS",T2893="Multiple Family Residence",P2893="Galvanized Requiring Replacement")),
(AND('[1]PWS Information'!$E$10="CWS",P2893="Galvanized Requiring Replacement")),
(AND('[1]PWS Information'!$E$10="NTNC",T2893="Multiple Family Residence",P2893="Galvanized Requiring Replacement")))),"Tier 5",
"")))))</f>
        <v>Tier 5</v>
      </c>
      <c r="Y2893" s="24"/>
      <c r="Z2893" s="24"/>
    </row>
    <row r="2894" spans="1:26" x14ac:dyDescent="0.25">
      <c r="A2894" s="17">
        <v>2891</v>
      </c>
      <c r="B2894" s="17">
        <v>3718</v>
      </c>
      <c r="C2894" s="17" t="s">
        <v>116</v>
      </c>
      <c r="D2894" s="17" t="s">
        <v>188</v>
      </c>
      <c r="E2894" s="17">
        <v>79549</v>
      </c>
      <c r="F2894" s="17"/>
      <c r="G2894" s="17"/>
      <c r="H2894" s="17"/>
      <c r="I2894" s="21" t="s">
        <v>218</v>
      </c>
      <c r="J2894" s="22" t="s">
        <v>254</v>
      </c>
      <c r="K2894" s="22" t="s">
        <v>255</v>
      </c>
      <c r="L2894" s="22" t="s">
        <v>256</v>
      </c>
      <c r="M2894" s="21" t="s">
        <v>222</v>
      </c>
      <c r="N2894" s="19" t="s">
        <v>205</v>
      </c>
      <c r="O2894" s="22" t="s">
        <v>257</v>
      </c>
      <c r="P2894" s="31" t="str">
        <f t="shared" si="45"/>
        <v>Galvanized Requiring Replacement</v>
      </c>
      <c r="Q2894" s="40" t="s">
        <v>254</v>
      </c>
      <c r="R2894" s="40" t="s">
        <v>254</v>
      </c>
      <c r="S2894" s="24"/>
      <c r="T2894" s="16"/>
      <c r="U2894" s="41" t="s">
        <v>255</v>
      </c>
      <c r="V2894" s="41" t="s">
        <v>255</v>
      </c>
      <c r="W2894" s="16"/>
      <c r="X2894" s="43" t="str">
        <f>IF((OR((AND('[1]PWS Information'!$E$10="CWS",T2894="Single Family Residence",P2894="Lead")),
(AND('[1]PWS Information'!$E$10="CWS",T2894="Multiple Family Residence",'[1]PWS Information'!$E$11="Yes",P2894="Lead")),
(AND('[1]PWS Information'!$E$10="NTNC",P2894="Lead")))),"Tier 1",
IF((OR((AND('[1]PWS Information'!$E$10="CWS",T2894="Multiple Family Residence",'[1]PWS Information'!$E$11="No",P2894="Lead")),
(AND('[1]PWS Information'!$E$10="CWS",T2894="Other",P2894="Lead")),
(AND(T2894="",P2894="Lead")),
(AND('[1]PWS Information'!$E$10="CWS",T2894="Building",P2894="Lead")))),"Tier 2",
IF((OR((AND('[1]PWS Information'!$E$10="CWS",T2894="Single Family Residence",P2894="Galvanized Requiring Replacement")),
(AND('[1]PWS Information'!$E$10="CWS",T2894="Single Family Residence",P2894="Galvanized Requiring Replacement",Q2894="Yes")),
(AND('[1]PWS Information'!$E$10="NTNC",T2894="Single Family Residence",P2894="Galvanized Requiring Replacement")),
(AND('[1]PWS Information'!$E$10="NTNC",T2894="Single Family Residence",Q2894="Yes")))),"Tier 3",
IF((OR((AND('[1]PWS Information'!$E$10="CWS",T2894="Single Family Residence",R2894="Yes",P2894="Non-Lead", I2894="Non-Lead - Copper",K2894="Before 1989")),
(AND('[1]PWS Information'!$E$10="CWS",T2894="Single Family Residence",R2894="Yes",P2894="Non-Lead", M2894="Non-Lead - Copper",N2894="Before 1989")))),"Tier 4",
IF((OR((AND('[1]PWS Information'!$E$10="NTNC",P2894="Non-Lead")),
(AND('[1]PWS Information'!$E$10="CWS",P2894="Non-Lead",R2894="")),
(AND('[1]PWS Information'!$E$10="CWS",P2894="Non-Lead",R2894="No")),
(AND('[1]PWS Information'!$E$10="CWS",P2894="Non-Lead",R2894="Don't Know")),
(AND('[1]PWS Information'!$E$10="CWS",P2894="Non-Lead", I2894="Non-Lead - Copper", R2894="Yes", K2894="Between 1989 and 2014")),
(AND('[1]PWS Information'!$E$10="CWS",P2894="Non-Lead", I2894="Non-Lead - Copper", R2894="Yes", K2894="After 2014")),
(AND('[1]PWS Information'!$E$10="CWS",P2894="Non-Lead", I2894="Non-Lead - Copper", R2894="Yes", K2894="Unknown")),
(AND('[1]PWS Information'!$E$10="CWS",P2894="Non-Lead", M2894="Non-Lead - Copper", R2894="Yes", N2894="Between 1989 and 2014")),
(AND('[1]PWS Information'!$E$10="CWS",P2894="Non-Lead", M2894="Non-Lead - Copper", R2894="Yes", N2894="After 2014")),
(AND('[1]PWS Information'!$E$10="CWS",P2894="Non-Lead", M2894="Non-Lead - Copper", R2894="Yes", N2894="Unknown")),
(AND('[1]PWS Information'!$E$10="CWS",P2894="Unknown")),
(AND('[1]PWS Information'!$E$10="NTNC",P2894="Unknown")),
(AND('[1]PWS Information'!$E$10="CWS",T2894="Multiple Family Residence",P2894="Galvanized Requiring Replacement")),
(AND('[1]PWS Information'!$E$10="CWS",P2894="Galvanized Requiring Replacement")),
(AND('[1]PWS Information'!$E$10="NTNC",T2894="Multiple Family Residence",P2894="Galvanized Requiring Replacement")))),"Tier 5",
"")))))</f>
        <v>Tier 5</v>
      </c>
      <c r="Y2894" s="24"/>
      <c r="Z2894" s="24"/>
    </row>
    <row r="2895" spans="1:26" x14ac:dyDescent="0.25">
      <c r="A2895" s="17">
        <v>2892</v>
      </c>
      <c r="B2895" s="18">
        <v>3720</v>
      </c>
      <c r="C2895" s="18" t="s">
        <v>116</v>
      </c>
      <c r="D2895" s="18" t="s">
        <v>188</v>
      </c>
      <c r="E2895" s="18">
        <v>79549</v>
      </c>
      <c r="F2895" s="18"/>
      <c r="G2895" s="18"/>
      <c r="H2895" s="18"/>
      <c r="I2895" s="21" t="s">
        <v>218</v>
      </c>
      <c r="J2895" s="22" t="s">
        <v>254</v>
      </c>
      <c r="K2895" s="22" t="s">
        <v>255</v>
      </c>
      <c r="L2895" s="22" t="s">
        <v>256</v>
      </c>
      <c r="M2895" s="21" t="s">
        <v>222</v>
      </c>
      <c r="N2895" s="19" t="s">
        <v>205</v>
      </c>
      <c r="O2895" s="22" t="s">
        <v>257</v>
      </c>
      <c r="P2895" s="31" t="str">
        <f t="shared" si="45"/>
        <v>Galvanized Requiring Replacement</v>
      </c>
      <c r="Q2895" s="40" t="s">
        <v>254</v>
      </c>
      <c r="R2895" s="40" t="s">
        <v>254</v>
      </c>
      <c r="S2895" s="24"/>
      <c r="T2895" s="16"/>
      <c r="U2895" s="41" t="s">
        <v>255</v>
      </c>
      <c r="V2895" s="41" t="s">
        <v>255</v>
      </c>
      <c r="W2895" s="16"/>
      <c r="X2895" s="43" t="str">
        <f>IF((OR((AND('[1]PWS Information'!$E$10="CWS",T2895="Single Family Residence",P2895="Lead")),
(AND('[1]PWS Information'!$E$10="CWS",T2895="Multiple Family Residence",'[1]PWS Information'!$E$11="Yes",P2895="Lead")),
(AND('[1]PWS Information'!$E$10="NTNC",P2895="Lead")))),"Tier 1",
IF((OR((AND('[1]PWS Information'!$E$10="CWS",T2895="Multiple Family Residence",'[1]PWS Information'!$E$11="No",P2895="Lead")),
(AND('[1]PWS Information'!$E$10="CWS",T2895="Other",P2895="Lead")),
(AND(T2895="",P2895="Lead")),
(AND('[1]PWS Information'!$E$10="CWS",T2895="Building",P2895="Lead")))),"Tier 2",
IF((OR((AND('[1]PWS Information'!$E$10="CWS",T2895="Single Family Residence",P2895="Galvanized Requiring Replacement")),
(AND('[1]PWS Information'!$E$10="CWS",T2895="Single Family Residence",P2895="Galvanized Requiring Replacement",Q2895="Yes")),
(AND('[1]PWS Information'!$E$10="NTNC",T2895="Single Family Residence",P2895="Galvanized Requiring Replacement")),
(AND('[1]PWS Information'!$E$10="NTNC",T2895="Single Family Residence",Q2895="Yes")))),"Tier 3",
IF((OR((AND('[1]PWS Information'!$E$10="CWS",T2895="Single Family Residence",R2895="Yes",P2895="Non-Lead", I2895="Non-Lead - Copper",K2895="Before 1989")),
(AND('[1]PWS Information'!$E$10="CWS",T2895="Single Family Residence",R2895="Yes",P2895="Non-Lead", M2895="Non-Lead - Copper",N2895="Before 1989")))),"Tier 4",
IF((OR((AND('[1]PWS Information'!$E$10="NTNC",P2895="Non-Lead")),
(AND('[1]PWS Information'!$E$10="CWS",P2895="Non-Lead",R2895="")),
(AND('[1]PWS Information'!$E$10="CWS",P2895="Non-Lead",R2895="No")),
(AND('[1]PWS Information'!$E$10="CWS",P2895="Non-Lead",R2895="Don't Know")),
(AND('[1]PWS Information'!$E$10="CWS",P2895="Non-Lead", I2895="Non-Lead - Copper", R2895="Yes", K2895="Between 1989 and 2014")),
(AND('[1]PWS Information'!$E$10="CWS",P2895="Non-Lead", I2895="Non-Lead - Copper", R2895="Yes", K2895="After 2014")),
(AND('[1]PWS Information'!$E$10="CWS",P2895="Non-Lead", I2895="Non-Lead - Copper", R2895="Yes", K2895="Unknown")),
(AND('[1]PWS Information'!$E$10="CWS",P2895="Non-Lead", M2895="Non-Lead - Copper", R2895="Yes", N2895="Between 1989 and 2014")),
(AND('[1]PWS Information'!$E$10="CWS",P2895="Non-Lead", M2895="Non-Lead - Copper", R2895="Yes", N2895="After 2014")),
(AND('[1]PWS Information'!$E$10="CWS",P2895="Non-Lead", M2895="Non-Lead - Copper", R2895="Yes", N2895="Unknown")),
(AND('[1]PWS Information'!$E$10="CWS",P2895="Unknown")),
(AND('[1]PWS Information'!$E$10="NTNC",P2895="Unknown")),
(AND('[1]PWS Information'!$E$10="CWS",T2895="Multiple Family Residence",P2895="Galvanized Requiring Replacement")),
(AND('[1]PWS Information'!$E$10="CWS",P2895="Galvanized Requiring Replacement")),
(AND('[1]PWS Information'!$E$10="NTNC",T2895="Multiple Family Residence",P2895="Galvanized Requiring Replacement")))),"Tier 5",
"")))))</f>
        <v>Tier 5</v>
      </c>
      <c r="Y2895" s="24"/>
      <c r="Z2895" s="24"/>
    </row>
    <row r="2896" spans="1:26" x14ac:dyDescent="0.25">
      <c r="A2896" s="17">
        <v>2893</v>
      </c>
      <c r="B2896" s="17">
        <v>3722</v>
      </c>
      <c r="C2896" s="17" t="s">
        <v>116</v>
      </c>
      <c r="D2896" s="17" t="s">
        <v>188</v>
      </c>
      <c r="E2896" s="17">
        <v>79549</v>
      </c>
      <c r="F2896" s="17"/>
      <c r="G2896" s="17"/>
      <c r="H2896" s="17"/>
      <c r="I2896" s="21" t="s">
        <v>218</v>
      </c>
      <c r="J2896" s="22" t="s">
        <v>254</v>
      </c>
      <c r="K2896" s="22" t="s">
        <v>255</v>
      </c>
      <c r="L2896" s="22" t="s">
        <v>256</v>
      </c>
      <c r="M2896" s="21" t="s">
        <v>221</v>
      </c>
      <c r="N2896" s="19" t="s">
        <v>205</v>
      </c>
      <c r="O2896" s="22" t="s">
        <v>257</v>
      </c>
      <c r="P2896" s="31" t="str">
        <f t="shared" si="45"/>
        <v>Non-Lead</v>
      </c>
      <c r="Q2896" s="40" t="s">
        <v>254</v>
      </c>
      <c r="R2896" s="40" t="s">
        <v>254</v>
      </c>
      <c r="S2896" s="24"/>
      <c r="T2896" s="16"/>
      <c r="U2896" s="41" t="s">
        <v>255</v>
      </c>
      <c r="V2896" s="41" t="s">
        <v>255</v>
      </c>
      <c r="W2896" s="16"/>
      <c r="X2896" s="43" t="str">
        <f>IF((OR((AND('[1]PWS Information'!$E$10="CWS",T2896="Single Family Residence",P2896="Lead")),
(AND('[1]PWS Information'!$E$10="CWS",T2896="Multiple Family Residence",'[1]PWS Information'!$E$11="Yes",P2896="Lead")),
(AND('[1]PWS Information'!$E$10="NTNC",P2896="Lead")))),"Tier 1",
IF((OR((AND('[1]PWS Information'!$E$10="CWS",T2896="Multiple Family Residence",'[1]PWS Information'!$E$11="No",P2896="Lead")),
(AND('[1]PWS Information'!$E$10="CWS",T2896="Other",P2896="Lead")),
(AND(T2896="",P2896="Lead")),
(AND('[1]PWS Information'!$E$10="CWS",T2896="Building",P2896="Lead")))),"Tier 2",
IF((OR((AND('[1]PWS Information'!$E$10="CWS",T2896="Single Family Residence",P2896="Galvanized Requiring Replacement")),
(AND('[1]PWS Information'!$E$10="CWS",T2896="Single Family Residence",P2896="Galvanized Requiring Replacement",Q2896="Yes")),
(AND('[1]PWS Information'!$E$10="NTNC",T2896="Single Family Residence",P2896="Galvanized Requiring Replacement")),
(AND('[1]PWS Information'!$E$10="NTNC",T2896="Single Family Residence",Q2896="Yes")))),"Tier 3",
IF((OR((AND('[1]PWS Information'!$E$10="CWS",T2896="Single Family Residence",R2896="Yes",P2896="Non-Lead", I2896="Non-Lead - Copper",K2896="Before 1989")),
(AND('[1]PWS Information'!$E$10="CWS",T2896="Single Family Residence",R2896="Yes",P2896="Non-Lead", M2896="Non-Lead - Copper",N2896="Before 1989")))),"Tier 4",
IF((OR((AND('[1]PWS Information'!$E$10="NTNC",P2896="Non-Lead")),
(AND('[1]PWS Information'!$E$10="CWS",P2896="Non-Lead",R2896="")),
(AND('[1]PWS Information'!$E$10="CWS",P2896="Non-Lead",R2896="No")),
(AND('[1]PWS Information'!$E$10="CWS",P2896="Non-Lead",R2896="Don't Know")),
(AND('[1]PWS Information'!$E$10="CWS",P2896="Non-Lead", I2896="Non-Lead - Copper", R2896="Yes", K2896="Between 1989 and 2014")),
(AND('[1]PWS Information'!$E$10="CWS",P2896="Non-Lead", I2896="Non-Lead - Copper", R2896="Yes", K2896="After 2014")),
(AND('[1]PWS Information'!$E$10="CWS",P2896="Non-Lead", I2896="Non-Lead - Copper", R2896="Yes", K2896="Unknown")),
(AND('[1]PWS Information'!$E$10="CWS",P2896="Non-Lead", M2896="Non-Lead - Copper", R2896="Yes", N2896="Between 1989 and 2014")),
(AND('[1]PWS Information'!$E$10="CWS",P2896="Non-Lead", M2896="Non-Lead - Copper", R2896="Yes", N2896="After 2014")),
(AND('[1]PWS Information'!$E$10="CWS",P2896="Non-Lead", M2896="Non-Lead - Copper", R2896="Yes", N2896="Unknown")),
(AND('[1]PWS Information'!$E$10="CWS",P2896="Unknown")),
(AND('[1]PWS Information'!$E$10="NTNC",P2896="Unknown")),
(AND('[1]PWS Information'!$E$10="CWS",T2896="Multiple Family Residence",P2896="Galvanized Requiring Replacement")),
(AND('[1]PWS Information'!$E$10="CWS",P2896="Galvanized Requiring Replacement")),
(AND('[1]PWS Information'!$E$10="NTNC",T2896="Multiple Family Residence",P2896="Galvanized Requiring Replacement")))),"Tier 5",
"")))))</f>
        <v>Tier 5</v>
      </c>
      <c r="Y2896" s="24"/>
      <c r="Z2896" s="24"/>
    </row>
    <row r="2897" spans="1:26" x14ac:dyDescent="0.25">
      <c r="A2897" s="17">
        <v>2894</v>
      </c>
      <c r="B2897" s="18">
        <v>3724</v>
      </c>
      <c r="C2897" s="18" t="s">
        <v>116</v>
      </c>
      <c r="D2897" s="18" t="s">
        <v>188</v>
      </c>
      <c r="E2897" s="18">
        <v>79549</v>
      </c>
      <c r="F2897" s="18"/>
      <c r="G2897" s="18"/>
      <c r="H2897" s="18"/>
      <c r="I2897" s="21" t="s">
        <v>218</v>
      </c>
      <c r="J2897" s="22" t="s">
        <v>254</v>
      </c>
      <c r="K2897" s="22" t="s">
        <v>255</v>
      </c>
      <c r="L2897" s="22" t="s">
        <v>256</v>
      </c>
      <c r="M2897" s="21" t="s">
        <v>221</v>
      </c>
      <c r="N2897" s="19" t="s">
        <v>205</v>
      </c>
      <c r="O2897" s="22" t="s">
        <v>257</v>
      </c>
      <c r="P2897" s="31" t="str">
        <f t="shared" si="45"/>
        <v>Non-Lead</v>
      </c>
      <c r="Q2897" s="40" t="s">
        <v>254</v>
      </c>
      <c r="R2897" s="40" t="s">
        <v>254</v>
      </c>
      <c r="S2897" s="24"/>
      <c r="T2897" s="16"/>
      <c r="U2897" s="41" t="s">
        <v>255</v>
      </c>
      <c r="V2897" s="41" t="s">
        <v>255</v>
      </c>
      <c r="W2897" s="16"/>
      <c r="X2897" s="43" t="str">
        <f>IF((OR((AND('[1]PWS Information'!$E$10="CWS",T2897="Single Family Residence",P2897="Lead")),
(AND('[1]PWS Information'!$E$10="CWS",T2897="Multiple Family Residence",'[1]PWS Information'!$E$11="Yes",P2897="Lead")),
(AND('[1]PWS Information'!$E$10="NTNC",P2897="Lead")))),"Tier 1",
IF((OR((AND('[1]PWS Information'!$E$10="CWS",T2897="Multiple Family Residence",'[1]PWS Information'!$E$11="No",P2897="Lead")),
(AND('[1]PWS Information'!$E$10="CWS",T2897="Other",P2897="Lead")),
(AND(T2897="",P2897="Lead")),
(AND('[1]PWS Information'!$E$10="CWS",T2897="Building",P2897="Lead")))),"Tier 2",
IF((OR((AND('[1]PWS Information'!$E$10="CWS",T2897="Single Family Residence",P2897="Galvanized Requiring Replacement")),
(AND('[1]PWS Information'!$E$10="CWS",T2897="Single Family Residence",P2897="Galvanized Requiring Replacement",Q2897="Yes")),
(AND('[1]PWS Information'!$E$10="NTNC",T2897="Single Family Residence",P2897="Galvanized Requiring Replacement")),
(AND('[1]PWS Information'!$E$10="NTNC",T2897="Single Family Residence",Q2897="Yes")))),"Tier 3",
IF((OR((AND('[1]PWS Information'!$E$10="CWS",T2897="Single Family Residence",R2897="Yes",P2897="Non-Lead", I2897="Non-Lead - Copper",K2897="Before 1989")),
(AND('[1]PWS Information'!$E$10="CWS",T2897="Single Family Residence",R2897="Yes",P2897="Non-Lead", M2897="Non-Lead - Copper",N2897="Before 1989")))),"Tier 4",
IF((OR((AND('[1]PWS Information'!$E$10="NTNC",P2897="Non-Lead")),
(AND('[1]PWS Information'!$E$10="CWS",P2897="Non-Lead",R2897="")),
(AND('[1]PWS Information'!$E$10="CWS",P2897="Non-Lead",R2897="No")),
(AND('[1]PWS Information'!$E$10="CWS",P2897="Non-Lead",R2897="Don't Know")),
(AND('[1]PWS Information'!$E$10="CWS",P2897="Non-Lead", I2897="Non-Lead - Copper", R2897="Yes", K2897="Between 1989 and 2014")),
(AND('[1]PWS Information'!$E$10="CWS",P2897="Non-Lead", I2897="Non-Lead - Copper", R2897="Yes", K2897="After 2014")),
(AND('[1]PWS Information'!$E$10="CWS",P2897="Non-Lead", I2897="Non-Lead - Copper", R2897="Yes", K2897="Unknown")),
(AND('[1]PWS Information'!$E$10="CWS",P2897="Non-Lead", M2897="Non-Lead - Copper", R2897="Yes", N2897="Between 1989 and 2014")),
(AND('[1]PWS Information'!$E$10="CWS",P2897="Non-Lead", M2897="Non-Lead - Copper", R2897="Yes", N2897="After 2014")),
(AND('[1]PWS Information'!$E$10="CWS",P2897="Non-Lead", M2897="Non-Lead - Copper", R2897="Yes", N2897="Unknown")),
(AND('[1]PWS Information'!$E$10="CWS",P2897="Unknown")),
(AND('[1]PWS Information'!$E$10="NTNC",P2897="Unknown")),
(AND('[1]PWS Information'!$E$10="CWS",T2897="Multiple Family Residence",P2897="Galvanized Requiring Replacement")),
(AND('[1]PWS Information'!$E$10="CWS",P2897="Galvanized Requiring Replacement")),
(AND('[1]PWS Information'!$E$10="NTNC",T2897="Multiple Family Residence",P2897="Galvanized Requiring Replacement")))),"Tier 5",
"")))))</f>
        <v>Tier 5</v>
      </c>
      <c r="Y2897" s="24"/>
      <c r="Z2897" s="24"/>
    </row>
    <row r="2898" spans="1:26" x14ac:dyDescent="0.25">
      <c r="A2898" s="17">
        <v>2895</v>
      </c>
      <c r="B2898" s="17">
        <v>3726</v>
      </c>
      <c r="C2898" s="17" t="s">
        <v>116</v>
      </c>
      <c r="D2898" s="17" t="s">
        <v>188</v>
      </c>
      <c r="E2898" s="17">
        <v>79549</v>
      </c>
      <c r="F2898" s="17"/>
      <c r="G2898" s="17"/>
      <c r="H2898" s="17"/>
      <c r="I2898" s="21" t="s">
        <v>218</v>
      </c>
      <c r="J2898" s="22" t="s">
        <v>254</v>
      </c>
      <c r="K2898" s="22" t="s">
        <v>255</v>
      </c>
      <c r="L2898" s="22" t="s">
        <v>256</v>
      </c>
      <c r="M2898" s="21" t="s">
        <v>218</v>
      </c>
      <c r="N2898" s="19" t="s">
        <v>205</v>
      </c>
      <c r="O2898" s="22" t="s">
        <v>257</v>
      </c>
      <c r="P2898" s="31" t="str">
        <f t="shared" si="45"/>
        <v>Non-Lead</v>
      </c>
      <c r="Q2898" s="40" t="s">
        <v>254</v>
      </c>
      <c r="R2898" s="40" t="s">
        <v>254</v>
      </c>
      <c r="S2898" s="24"/>
      <c r="T2898" s="16"/>
      <c r="U2898" s="41" t="s">
        <v>255</v>
      </c>
      <c r="V2898" s="41" t="s">
        <v>255</v>
      </c>
      <c r="W2898" s="16"/>
      <c r="X2898" s="43" t="str">
        <f>IF((OR((AND('[1]PWS Information'!$E$10="CWS",T2898="Single Family Residence",P2898="Lead")),
(AND('[1]PWS Information'!$E$10="CWS",T2898="Multiple Family Residence",'[1]PWS Information'!$E$11="Yes",P2898="Lead")),
(AND('[1]PWS Information'!$E$10="NTNC",P2898="Lead")))),"Tier 1",
IF((OR((AND('[1]PWS Information'!$E$10="CWS",T2898="Multiple Family Residence",'[1]PWS Information'!$E$11="No",P2898="Lead")),
(AND('[1]PWS Information'!$E$10="CWS",T2898="Other",P2898="Lead")),
(AND(T2898="",P2898="Lead")),
(AND('[1]PWS Information'!$E$10="CWS",T2898="Building",P2898="Lead")))),"Tier 2",
IF((OR((AND('[1]PWS Information'!$E$10="CWS",T2898="Single Family Residence",P2898="Galvanized Requiring Replacement")),
(AND('[1]PWS Information'!$E$10="CWS",T2898="Single Family Residence",P2898="Galvanized Requiring Replacement",Q2898="Yes")),
(AND('[1]PWS Information'!$E$10="NTNC",T2898="Single Family Residence",P2898="Galvanized Requiring Replacement")),
(AND('[1]PWS Information'!$E$10="NTNC",T2898="Single Family Residence",Q2898="Yes")))),"Tier 3",
IF((OR((AND('[1]PWS Information'!$E$10="CWS",T2898="Single Family Residence",R2898="Yes",P2898="Non-Lead", I2898="Non-Lead - Copper",K2898="Before 1989")),
(AND('[1]PWS Information'!$E$10="CWS",T2898="Single Family Residence",R2898="Yes",P2898="Non-Lead", M2898="Non-Lead - Copper",N2898="Before 1989")))),"Tier 4",
IF((OR((AND('[1]PWS Information'!$E$10="NTNC",P2898="Non-Lead")),
(AND('[1]PWS Information'!$E$10="CWS",P2898="Non-Lead",R2898="")),
(AND('[1]PWS Information'!$E$10="CWS",P2898="Non-Lead",R2898="No")),
(AND('[1]PWS Information'!$E$10="CWS",P2898="Non-Lead",R2898="Don't Know")),
(AND('[1]PWS Information'!$E$10="CWS",P2898="Non-Lead", I2898="Non-Lead - Copper", R2898="Yes", K2898="Between 1989 and 2014")),
(AND('[1]PWS Information'!$E$10="CWS",P2898="Non-Lead", I2898="Non-Lead - Copper", R2898="Yes", K2898="After 2014")),
(AND('[1]PWS Information'!$E$10="CWS",P2898="Non-Lead", I2898="Non-Lead - Copper", R2898="Yes", K2898="Unknown")),
(AND('[1]PWS Information'!$E$10="CWS",P2898="Non-Lead", M2898="Non-Lead - Copper", R2898="Yes", N2898="Between 1989 and 2014")),
(AND('[1]PWS Information'!$E$10="CWS",P2898="Non-Lead", M2898="Non-Lead - Copper", R2898="Yes", N2898="After 2014")),
(AND('[1]PWS Information'!$E$10="CWS",P2898="Non-Lead", M2898="Non-Lead - Copper", R2898="Yes", N2898="Unknown")),
(AND('[1]PWS Information'!$E$10="CWS",P2898="Unknown")),
(AND('[1]PWS Information'!$E$10="NTNC",P2898="Unknown")),
(AND('[1]PWS Information'!$E$10="CWS",T2898="Multiple Family Residence",P2898="Galvanized Requiring Replacement")),
(AND('[1]PWS Information'!$E$10="CWS",P2898="Galvanized Requiring Replacement")),
(AND('[1]PWS Information'!$E$10="NTNC",T2898="Multiple Family Residence",P2898="Galvanized Requiring Replacement")))),"Tier 5",
"")))))</f>
        <v>Tier 5</v>
      </c>
      <c r="Y2898" s="24"/>
      <c r="Z2898" s="24"/>
    </row>
    <row r="2899" spans="1:26" x14ac:dyDescent="0.25">
      <c r="A2899" s="17">
        <v>2896</v>
      </c>
      <c r="B2899" s="17">
        <v>3728</v>
      </c>
      <c r="C2899" s="17" t="s">
        <v>116</v>
      </c>
      <c r="D2899" s="17" t="s">
        <v>188</v>
      </c>
      <c r="E2899" s="17">
        <v>79549</v>
      </c>
      <c r="F2899" s="17"/>
      <c r="G2899" s="17"/>
      <c r="H2899" s="17"/>
      <c r="I2899" s="21" t="s">
        <v>218</v>
      </c>
      <c r="J2899" s="22" t="s">
        <v>254</v>
      </c>
      <c r="K2899" s="22" t="s">
        <v>255</v>
      </c>
      <c r="L2899" s="22" t="s">
        <v>256</v>
      </c>
      <c r="M2899" s="21" t="s">
        <v>222</v>
      </c>
      <c r="N2899" s="19" t="s">
        <v>205</v>
      </c>
      <c r="O2899" s="22" t="s">
        <v>257</v>
      </c>
      <c r="P2899" s="31" t="str">
        <f t="shared" si="45"/>
        <v>Galvanized Requiring Replacement</v>
      </c>
      <c r="Q2899" s="40" t="s">
        <v>254</v>
      </c>
      <c r="R2899" s="40" t="s">
        <v>254</v>
      </c>
      <c r="S2899" s="24"/>
      <c r="T2899" s="16"/>
      <c r="U2899" s="41" t="s">
        <v>255</v>
      </c>
      <c r="V2899" s="41" t="s">
        <v>255</v>
      </c>
      <c r="W2899" s="16"/>
      <c r="X2899" s="43" t="str">
        <f>IF((OR((AND('[1]PWS Information'!$E$10="CWS",T2899="Single Family Residence",P2899="Lead")),
(AND('[1]PWS Information'!$E$10="CWS",T2899="Multiple Family Residence",'[1]PWS Information'!$E$11="Yes",P2899="Lead")),
(AND('[1]PWS Information'!$E$10="NTNC",P2899="Lead")))),"Tier 1",
IF((OR((AND('[1]PWS Information'!$E$10="CWS",T2899="Multiple Family Residence",'[1]PWS Information'!$E$11="No",P2899="Lead")),
(AND('[1]PWS Information'!$E$10="CWS",T2899="Other",P2899="Lead")),
(AND(T2899="",P2899="Lead")),
(AND('[1]PWS Information'!$E$10="CWS",T2899="Building",P2899="Lead")))),"Tier 2",
IF((OR((AND('[1]PWS Information'!$E$10="CWS",T2899="Single Family Residence",P2899="Galvanized Requiring Replacement")),
(AND('[1]PWS Information'!$E$10="CWS",T2899="Single Family Residence",P2899="Galvanized Requiring Replacement",Q2899="Yes")),
(AND('[1]PWS Information'!$E$10="NTNC",T2899="Single Family Residence",P2899="Galvanized Requiring Replacement")),
(AND('[1]PWS Information'!$E$10="NTNC",T2899="Single Family Residence",Q2899="Yes")))),"Tier 3",
IF((OR((AND('[1]PWS Information'!$E$10="CWS",T2899="Single Family Residence",R2899="Yes",P2899="Non-Lead", I2899="Non-Lead - Copper",K2899="Before 1989")),
(AND('[1]PWS Information'!$E$10="CWS",T2899="Single Family Residence",R2899="Yes",P2899="Non-Lead", M2899="Non-Lead - Copper",N2899="Before 1989")))),"Tier 4",
IF((OR((AND('[1]PWS Information'!$E$10="NTNC",P2899="Non-Lead")),
(AND('[1]PWS Information'!$E$10="CWS",P2899="Non-Lead",R2899="")),
(AND('[1]PWS Information'!$E$10="CWS",P2899="Non-Lead",R2899="No")),
(AND('[1]PWS Information'!$E$10="CWS",P2899="Non-Lead",R2899="Don't Know")),
(AND('[1]PWS Information'!$E$10="CWS",P2899="Non-Lead", I2899="Non-Lead - Copper", R2899="Yes", K2899="Between 1989 and 2014")),
(AND('[1]PWS Information'!$E$10="CWS",P2899="Non-Lead", I2899="Non-Lead - Copper", R2899="Yes", K2899="After 2014")),
(AND('[1]PWS Information'!$E$10="CWS",P2899="Non-Lead", I2899="Non-Lead - Copper", R2899="Yes", K2899="Unknown")),
(AND('[1]PWS Information'!$E$10="CWS",P2899="Non-Lead", M2899="Non-Lead - Copper", R2899="Yes", N2899="Between 1989 and 2014")),
(AND('[1]PWS Information'!$E$10="CWS",P2899="Non-Lead", M2899="Non-Lead - Copper", R2899="Yes", N2899="After 2014")),
(AND('[1]PWS Information'!$E$10="CWS",P2899="Non-Lead", M2899="Non-Lead - Copper", R2899="Yes", N2899="Unknown")),
(AND('[1]PWS Information'!$E$10="CWS",P2899="Unknown")),
(AND('[1]PWS Information'!$E$10="NTNC",P2899="Unknown")),
(AND('[1]PWS Information'!$E$10="CWS",T2899="Multiple Family Residence",P2899="Galvanized Requiring Replacement")),
(AND('[1]PWS Information'!$E$10="CWS",P2899="Galvanized Requiring Replacement")),
(AND('[1]PWS Information'!$E$10="NTNC",T2899="Multiple Family Residence",P2899="Galvanized Requiring Replacement")))),"Tier 5",
"")))))</f>
        <v>Tier 5</v>
      </c>
      <c r="Y2899" s="24"/>
      <c r="Z2899" s="24"/>
    </row>
    <row r="2900" spans="1:26" x14ac:dyDescent="0.25">
      <c r="A2900" s="17">
        <v>2897</v>
      </c>
      <c r="B2900" s="18">
        <v>3729</v>
      </c>
      <c r="C2900" s="18" t="s">
        <v>116</v>
      </c>
      <c r="D2900" s="18" t="s">
        <v>188</v>
      </c>
      <c r="E2900" s="18">
        <v>79549</v>
      </c>
      <c r="F2900" s="18"/>
      <c r="G2900" s="18"/>
      <c r="H2900" s="18"/>
      <c r="I2900" s="21" t="s">
        <v>218</v>
      </c>
      <c r="J2900" s="22" t="s">
        <v>254</v>
      </c>
      <c r="K2900" s="22" t="s">
        <v>255</v>
      </c>
      <c r="L2900" s="22" t="s">
        <v>256</v>
      </c>
      <c r="M2900" s="21" t="s">
        <v>218</v>
      </c>
      <c r="N2900" s="19"/>
      <c r="O2900" s="22" t="s">
        <v>256</v>
      </c>
      <c r="P2900" s="31" t="str">
        <f t="shared" si="45"/>
        <v>Non-Lead</v>
      </c>
      <c r="Q2900" s="40" t="s">
        <v>254</v>
      </c>
      <c r="R2900" s="40" t="s">
        <v>254</v>
      </c>
      <c r="S2900" s="24"/>
      <c r="T2900" s="16"/>
      <c r="U2900" s="41" t="s">
        <v>255</v>
      </c>
      <c r="V2900" s="41" t="s">
        <v>255</v>
      </c>
      <c r="W2900" s="16"/>
      <c r="X2900" s="43" t="str">
        <f>IF((OR((AND('[1]PWS Information'!$E$10="CWS",T2900="Single Family Residence",P2900="Lead")),
(AND('[1]PWS Information'!$E$10="CWS",T2900="Multiple Family Residence",'[1]PWS Information'!$E$11="Yes",P2900="Lead")),
(AND('[1]PWS Information'!$E$10="NTNC",P2900="Lead")))),"Tier 1",
IF((OR((AND('[1]PWS Information'!$E$10="CWS",T2900="Multiple Family Residence",'[1]PWS Information'!$E$11="No",P2900="Lead")),
(AND('[1]PWS Information'!$E$10="CWS",T2900="Other",P2900="Lead")),
(AND(T2900="",P2900="Lead")),
(AND('[1]PWS Information'!$E$10="CWS",T2900="Building",P2900="Lead")))),"Tier 2",
IF((OR((AND('[1]PWS Information'!$E$10="CWS",T2900="Single Family Residence",P2900="Galvanized Requiring Replacement")),
(AND('[1]PWS Information'!$E$10="CWS",T2900="Single Family Residence",P2900="Galvanized Requiring Replacement",Q2900="Yes")),
(AND('[1]PWS Information'!$E$10="NTNC",T2900="Single Family Residence",P2900="Galvanized Requiring Replacement")),
(AND('[1]PWS Information'!$E$10="NTNC",T2900="Single Family Residence",Q2900="Yes")))),"Tier 3",
IF((OR((AND('[1]PWS Information'!$E$10="CWS",T2900="Single Family Residence",R2900="Yes",P2900="Non-Lead", I2900="Non-Lead - Copper",K2900="Before 1989")),
(AND('[1]PWS Information'!$E$10="CWS",T2900="Single Family Residence",R2900="Yes",P2900="Non-Lead", M2900="Non-Lead - Copper",N2900="Before 1989")))),"Tier 4",
IF((OR((AND('[1]PWS Information'!$E$10="NTNC",P2900="Non-Lead")),
(AND('[1]PWS Information'!$E$10="CWS",P2900="Non-Lead",R2900="")),
(AND('[1]PWS Information'!$E$10="CWS",P2900="Non-Lead",R2900="No")),
(AND('[1]PWS Information'!$E$10="CWS",P2900="Non-Lead",R2900="Don't Know")),
(AND('[1]PWS Information'!$E$10="CWS",P2900="Non-Lead", I2900="Non-Lead - Copper", R2900="Yes", K2900="Between 1989 and 2014")),
(AND('[1]PWS Information'!$E$10="CWS",P2900="Non-Lead", I2900="Non-Lead - Copper", R2900="Yes", K2900="After 2014")),
(AND('[1]PWS Information'!$E$10="CWS",P2900="Non-Lead", I2900="Non-Lead - Copper", R2900="Yes", K2900="Unknown")),
(AND('[1]PWS Information'!$E$10="CWS",P2900="Non-Lead", M2900="Non-Lead - Copper", R2900="Yes", N2900="Between 1989 and 2014")),
(AND('[1]PWS Information'!$E$10="CWS",P2900="Non-Lead", M2900="Non-Lead - Copper", R2900="Yes", N2900="After 2014")),
(AND('[1]PWS Information'!$E$10="CWS",P2900="Non-Lead", M2900="Non-Lead - Copper", R2900="Yes", N2900="Unknown")),
(AND('[1]PWS Information'!$E$10="CWS",P2900="Unknown")),
(AND('[1]PWS Information'!$E$10="NTNC",P2900="Unknown")),
(AND('[1]PWS Information'!$E$10="CWS",T2900="Multiple Family Residence",P2900="Galvanized Requiring Replacement")),
(AND('[1]PWS Information'!$E$10="CWS",P2900="Galvanized Requiring Replacement")),
(AND('[1]PWS Information'!$E$10="NTNC",T2900="Multiple Family Residence",P2900="Galvanized Requiring Replacement")))),"Tier 5",
"")))))</f>
        <v>Tier 5</v>
      </c>
      <c r="Y2900" s="24"/>
      <c r="Z2900" s="24"/>
    </row>
    <row r="2901" spans="1:26" x14ac:dyDescent="0.25">
      <c r="A2901" s="17">
        <v>2898</v>
      </c>
      <c r="B2901" s="18">
        <v>3730</v>
      </c>
      <c r="C2901" s="18" t="s">
        <v>116</v>
      </c>
      <c r="D2901" s="18" t="s">
        <v>188</v>
      </c>
      <c r="E2901" s="18">
        <v>79549</v>
      </c>
      <c r="F2901" s="18"/>
      <c r="G2901" s="18"/>
      <c r="H2901" s="18"/>
      <c r="I2901" s="21" t="s">
        <v>218</v>
      </c>
      <c r="J2901" s="22" t="s">
        <v>254</v>
      </c>
      <c r="K2901" s="22" t="s">
        <v>255</v>
      </c>
      <c r="L2901" s="22" t="s">
        <v>256</v>
      </c>
      <c r="M2901" s="21" t="s">
        <v>221</v>
      </c>
      <c r="N2901" s="19" t="s">
        <v>205</v>
      </c>
      <c r="O2901" s="22" t="s">
        <v>257</v>
      </c>
      <c r="P2901" s="31" t="str">
        <f t="shared" si="45"/>
        <v>Non-Lead</v>
      </c>
      <c r="Q2901" s="40" t="s">
        <v>254</v>
      </c>
      <c r="R2901" s="40" t="s">
        <v>254</v>
      </c>
      <c r="S2901" s="24"/>
      <c r="T2901" s="16"/>
      <c r="U2901" s="41" t="s">
        <v>255</v>
      </c>
      <c r="V2901" s="41" t="s">
        <v>255</v>
      </c>
      <c r="W2901" s="16"/>
      <c r="X2901" s="43" t="str">
        <f>IF((OR((AND('[1]PWS Information'!$E$10="CWS",T2901="Single Family Residence",P2901="Lead")),
(AND('[1]PWS Information'!$E$10="CWS",T2901="Multiple Family Residence",'[1]PWS Information'!$E$11="Yes",P2901="Lead")),
(AND('[1]PWS Information'!$E$10="NTNC",P2901="Lead")))),"Tier 1",
IF((OR((AND('[1]PWS Information'!$E$10="CWS",T2901="Multiple Family Residence",'[1]PWS Information'!$E$11="No",P2901="Lead")),
(AND('[1]PWS Information'!$E$10="CWS",T2901="Other",P2901="Lead")),
(AND(T2901="",P2901="Lead")),
(AND('[1]PWS Information'!$E$10="CWS",T2901="Building",P2901="Lead")))),"Tier 2",
IF((OR((AND('[1]PWS Information'!$E$10="CWS",T2901="Single Family Residence",P2901="Galvanized Requiring Replacement")),
(AND('[1]PWS Information'!$E$10="CWS",T2901="Single Family Residence",P2901="Galvanized Requiring Replacement",Q2901="Yes")),
(AND('[1]PWS Information'!$E$10="NTNC",T2901="Single Family Residence",P2901="Galvanized Requiring Replacement")),
(AND('[1]PWS Information'!$E$10="NTNC",T2901="Single Family Residence",Q2901="Yes")))),"Tier 3",
IF((OR((AND('[1]PWS Information'!$E$10="CWS",T2901="Single Family Residence",R2901="Yes",P2901="Non-Lead", I2901="Non-Lead - Copper",K2901="Before 1989")),
(AND('[1]PWS Information'!$E$10="CWS",T2901="Single Family Residence",R2901="Yes",P2901="Non-Lead", M2901="Non-Lead - Copper",N2901="Before 1989")))),"Tier 4",
IF((OR((AND('[1]PWS Information'!$E$10="NTNC",P2901="Non-Lead")),
(AND('[1]PWS Information'!$E$10="CWS",P2901="Non-Lead",R2901="")),
(AND('[1]PWS Information'!$E$10="CWS",P2901="Non-Lead",R2901="No")),
(AND('[1]PWS Information'!$E$10="CWS",P2901="Non-Lead",R2901="Don't Know")),
(AND('[1]PWS Information'!$E$10="CWS",P2901="Non-Lead", I2901="Non-Lead - Copper", R2901="Yes", K2901="Between 1989 and 2014")),
(AND('[1]PWS Information'!$E$10="CWS",P2901="Non-Lead", I2901="Non-Lead - Copper", R2901="Yes", K2901="After 2014")),
(AND('[1]PWS Information'!$E$10="CWS",P2901="Non-Lead", I2901="Non-Lead - Copper", R2901="Yes", K2901="Unknown")),
(AND('[1]PWS Information'!$E$10="CWS",P2901="Non-Lead", M2901="Non-Lead - Copper", R2901="Yes", N2901="Between 1989 and 2014")),
(AND('[1]PWS Information'!$E$10="CWS",P2901="Non-Lead", M2901="Non-Lead - Copper", R2901="Yes", N2901="After 2014")),
(AND('[1]PWS Information'!$E$10="CWS",P2901="Non-Lead", M2901="Non-Lead - Copper", R2901="Yes", N2901="Unknown")),
(AND('[1]PWS Information'!$E$10="CWS",P2901="Unknown")),
(AND('[1]PWS Information'!$E$10="NTNC",P2901="Unknown")),
(AND('[1]PWS Information'!$E$10="CWS",T2901="Multiple Family Residence",P2901="Galvanized Requiring Replacement")),
(AND('[1]PWS Information'!$E$10="CWS",P2901="Galvanized Requiring Replacement")),
(AND('[1]PWS Information'!$E$10="NTNC",T2901="Multiple Family Residence",P2901="Galvanized Requiring Replacement")))),"Tier 5",
"")))))</f>
        <v>Tier 5</v>
      </c>
      <c r="Y2901" s="24"/>
      <c r="Z2901" s="24"/>
    </row>
    <row r="2902" spans="1:26" x14ac:dyDescent="0.25">
      <c r="A2902" s="17">
        <v>2899</v>
      </c>
      <c r="B2902" s="17">
        <v>3732</v>
      </c>
      <c r="C2902" s="17" t="s">
        <v>116</v>
      </c>
      <c r="D2902" s="17" t="s">
        <v>188</v>
      </c>
      <c r="E2902" s="17">
        <v>79549</v>
      </c>
      <c r="F2902" s="17"/>
      <c r="G2902" s="17"/>
      <c r="H2902" s="17"/>
      <c r="I2902" s="21" t="s">
        <v>218</v>
      </c>
      <c r="J2902" s="22" t="s">
        <v>254</v>
      </c>
      <c r="K2902" s="22" t="s">
        <v>255</v>
      </c>
      <c r="L2902" s="22" t="s">
        <v>256</v>
      </c>
      <c r="M2902" s="21" t="s">
        <v>222</v>
      </c>
      <c r="N2902" s="19" t="s">
        <v>205</v>
      </c>
      <c r="O2902" s="22" t="s">
        <v>257</v>
      </c>
      <c r="P2902" s="31" t="str">
        <f t="shared" si="45"/>
        <v>Galvanized Requiring Replacement</v>
      </c>
      <c r="Q2902" s="40" t="s">
        <v>254</v>
      </c>
      <c r="R2902" s="40" t="s">
        <v>254</v>
      </c>
      <c r="S2902" s="24"/>
      <c r="T2902" s="16"/>
      <c r="U2902" s="41" t="s">
        <v>255</v>
      </c>
      <c r="V2902" s="41" t="s">
        <v>255</v>
      </c>
      <c r="W2902" s="16"/>
      <c r="X2902" s="43" t="str">
        <f>IF((OR((AND('[1]PWS Information'!$E$10="CWS",T2902="Single Family Residence",P2902="Lead")),
(AND('[1]PWS Information'!$E$10="CWS",T2902="Multiple Family Residence",'[1]PWS Information'!$E$11="Yes",P2902="Lead")),
(AND('[1]PWS Information'!$E$10="NTNC",P2902="Lead")))),"Tier 1",
IF((OR((AND('[1]PWS Information'!$E$10="CWS",T2902="Multiple Family Residence",'[1]PWS Information'!$E$11="No",P2902="Lead")),
(AND('[1]PWS Information'!$E$10="CWS",T2902="Other",P2902="Lead")),
(AND(T2902="",P2902="Lead")),
(AND('[1]PWS Information'!$E$10="CWS",T2902="Building",P2902="Lead")))),"Tier 2",
IF((OR((AND('[1]PWS Information'!$E$10="CWS",T2902="Single Family Residence",P2902="Galvanized Requiring Replacement")),
(AND('[1]PWS Information'!$E$10="CWS",T2902="Single Family Residence",P2902="Galvanized Requiring Replacement",Q2902="Yes")),
(AND('[1]PWS Information'!$E$10="NTNC",T2902="Single Family Residence",P2902="Galvanized Requiring Replacement")),
(AND('[1]PWS Information'!$E$10="NTNC",T2902="Single Family Residence",Q2902="Yes")))),"Tier 3",
IF((OR((AND('[1]PWS Information'!$E$10="CWS",T2902="Single Family Residence",R2902="Yes",P2902="Non-Lead", I2902="Non-Lead - Copper",K2902="Before 1989")),
(AND('[1]PWS Information'!$E$10="CWS",T2902="Single Family Residence",R2902="Yes",P2902="Non-Lead", M2902="Non-Lead - Copper",N2902="Before 1989")))),"Tier 4",
IF((OR((AND('[1]PWS Information'!$E$10="NTNC",P2902="Non-Lead")),
(AND('[1]PWS Information'!$E$10="CWS",P2902="Non-Lead",R2902="")),
(AND('[1]PWS Information'!$E$10="CWS",P2902="Non-Lead",R2902="No")),
(AND('[1]PWS Information'!$E$10="CWS",P2902="Non-Lead",R2902="Don't Know")),
(AND('[1]PWS Information'!$E$10="CWS",P2902="Non-Lead", I2902="Non-Lead - Copper", R2902="Yes", K2902="Between 1989 and 2014")),
(AND('[1]PWS Information'!$E$10="CWS",P2902="Non-Lead", I2902="Non-Lead - Copper", R2902="Yes", K2902="After 2014")),
(AND('[1]PWS Information'!$E$10="CWS",P2902="Non-Lead", I2902="Non-Lead - Copper", R2902="Yes", K2902="Unknown")),
(AND('[1]PWS Information'!$E$10="CWS",P2902="Non-Lead", M2902="Non-Lead - Copper", R2902="Yes", N2902="Between 1989 and 2014")),
(AND('[1]PWS Information'!$E$10="CWS",P2902="Non-Lead", M2902="Non-Lead - Copper", R2902="Yes", N2902="After 2014")),
(AND('[1]PWS Information'!$E$10="CWS",P2902="Non-Lead", M2902="Non-Lead - Copper", R2902="Yes", N2902="Unknown")),
(AND('[1]PWS Information'!$E$10="CWS",P2902="Unknown")),
(AND('[1]PWS Information'!$E$10="NTNC",P2902="Unknown")),
(AND('[1]PWS Information'!$E$10="CWS",T2902="Multiple Family Residence",P2902="Galvanized Requiring Replacement")),
(AND('[1]PWS Information'!$E$10="CWS",P2902="Galvanized Requiring Replacement")),
(AND('[1]PWS Information'!$E$10="NTNC",T2902="Multiple Family Residence",P2902="Galvanized Requiring Replacement")))),"Tier 5",
"")))))</f>
        <v>Tier 5</v>
      </c>
      <c r="Y2902" s="24"/>
      <c r="Z2902" s="24"/>
    </row>
    <row r="2903" spans="1:26" x14ac:dyDescent="0.25">
      <c r="A2903" s="17">
        <v>2900</v>
      </c>
      <c r="B2903" s="18">
        <v>3734</v>
      </c>
      <c r="C2903" s="18" t="s">
        <v>116</v>
      </c>
      <c r="D2903" s="18" t="s">
        <v>188</v>
      </c>
      <c r="E2903" s="18">
        <v>79549</v>
      </c>
      <c r="F2903" s="18"/>
      <c r="G2903" s="18"/>
      <c r="H2903" s="18"/>
      <c r="I2903" s="21" t="s">
        <v>218</v>
      </c>
      <c r="J2903" s="22" t="s">
        <v>254</v>
      </c>
      <c r="K2903" s="22" t="s">
        <v>255</v>
      </c>
      <c r="L2903" s="22" t="s">
        <v>256</v>
      </c>
      <c r="M2903" s="21" t="s">
        <v>222</v>
      </c>
      <c r="N2903" s="19" t="s">
        <v>205</v>
      </c>
      <c r="O2903" s="22" t="s">
        <v>257</v>
      </c>
      <c r="P2903" s="31" t="str">
        <f t="shared" si="45"/>
        <v>Galvanized Requiring Replacement</v>
      </c>
      <c r="Q2903" s="40" t="s">
        <v>254</v>
      </c>
      <c r="R2903" s="40" t="s">
        <v>254</v>
      </c>
      <c r="S2903" s="24"/>
      <c r="T2903" s="16"/>
      <c r="U2903" s="41" t="s">
        <v>255</v>
      </c>
      <c r="V2903" s="41" t="s">
        <v>255</v>
      </c>
      <c r="W2903" s="16"/>
      <c r="X2903" s="43" t="str">
        <f>IF((OR((AND('[1]PWS Information'!$E$10="CWS",T2903="Single Family Residence",P2903="Lead")),
(AND('[1]PWS Information'!$E$10="CWS",T2903="Multiple Family Residence",'[1]PWS Information'!$E$11="Yes",P2903="Lead")),
(AND('[1]PWS Information'!$E$10="NTNC",P2903="Lead")))),"Tier 1",
IF((OR((AND('[1]PWS Information'!$E$10="CWS",T2903="Multiple Family Residence",'[1]PWS Information'!$E$11="No",P2903="Lead")),
(AND('[1]PWS Information'!$E$10="CWS",T2903="Other",P2903="Lead")),
(AND(T2903="",P2903="Lead")),
(AND('[1]PWS Information'!$E$10="CWS",T2903="Building",P2903="Lead")))),"Tier 2",
IF((OR((AND('[1]PWS Information'!$E$10="CWS",T2903="Single Family Residence",P2903="Galvanized Requiring Replacement")),
(AND('[1]PWS Information'!$E$10="CWS",T2903="Single Family Residence",P2903="Galvanized Requiring Replacement",Q2903="Yes")),
(AND('[1]PWS Information'!$E$10="NTNC",T2903="Single Family Residence",P2903="Galvanized Requiring Replacement")),
(AND('[1]PWS Information'!$E$10="NTNC",T2903="Single Family Residence",Q2903="Yes")))),"Tier 3",
IF((OR((AND('[1]PWS Information'!$E$10="CWS",T2903="Single Family Residence",R2903="Yes",P2903="Non-Lead", I2903="Non-Lead - Copper",K2903="Before 1989")),
(AND('[1]PWS Information'!$E$10="CWS",T2903="Single Family Residence",R2903="Yes",P2903="Non-Lead", M2903="Non-Lead - Copper",N2903="Before 1989")))),"Tier 4",
IF((OR((AND('[1]PWS Information'!$E$10="NTNC",P2903="Non-Lead")),
(AND('[1]PWS Information'!$E$10="CWS",P2903="Non-Lead",R2903="")),
(AND('[1]PWS Information'!$E$10="CWS",P2903="Non-Lead",R2903="No")),
(AND('[1]PWS Information'!$E$10="CWS",P2903="Non-Lead",R2903="Don't Know")),
(AND('[1]PWS Information'!$E$10="CWS",P2903="Non-Lead", I2903="Non-Lead - Copper", R2903="Yes", K2903="Between 1989 and 2014")),
(AND('[1]PWS Information'!$E$10="CWS",P2903="Non-Lead", I2903="Non-Lead - Copper", R2903="Yes", K2903="After 2014")),
(AND('[1]PWS Information'!$E$10="CWS",P2903="Non-Lead", I2903="Non-Lead - Copper", R2903="Yes", K2903="Unknown")),
(AND('[1]PWS Information'!$E$10="CWS",P2903="Non-Lead", M2903="Non-Lead - Copper", R2903="Yes", N2903="Between 1989 and 2014")),
(AND('[1]PWS Information'!$E$10="CWS",P2903="Non-Lead", M2903="Non-Lead - Copper", R2903="Yes", N2903="After 2014")),
(AND('[1]PWS Information'!$E$10="CWS",P2903="Non-Lead", M2903="Non-Lead - Copper", R2903="Yes", N2903="Unknown")),
(AND('[1]PWS Information'!$E$10="CWS",P2903="Unknown")),
(AND('[1]PWS Information'!$E$10="NTNC",P2903="Unknown")),
(AND('[1]PWS Information'!$E$10="CWS",T2903="Multiple Family Residence",P2903="Galvanized Requiring Replacement")),
(AND('[1]PWS Information'!$E$10="CWS",P2903="Galvanized Requiring Replacement")),
(AND('[1]PWS Information'!$E$10="NTNC",T2903="Multiple Family Residence",P2903="Galvanized Requiring Replacement")))),"Tier 5",
"")))))</f>
        <v>Tier 5</v>
      </c>
      <c r="Y2903" s="24"/>
      <c r="Z2903" s="24"/>
    </row>
    <row r="2904" spans="1:26" x14ac:dyDescent="0.25">
      <c r="A2904" s="17">
        <v>2901</v>
      </c>
      <c r="B2904" s="18">
        <v>3801</v>
      </c>
      <c r="C2904" s="18" t="s">
        <v>116</v>
      </c>
      <c r="D2904" s="18" t="s">
        <v>188</v>
      </c>
      <c r="E2904" s="18">
        <v>79549</v>
      </c>
      <c r="F2904" s="18"/>
      <c r="G2904" s="18"/>
      <c r="H2904" s="18"/>
      <c r="I2904" s="21" t="s">
        <v>218</v>
      </c>
      <c r="J2904" s="22" t="s">
        <v>254</v>
      </c>
      <c r="K2904" s="22" t="s">
        <v>255</v>
      </c>
      <c r="L2904" s="22" t="s">
        <v>256</v>
      </c>
      <c r="M2904" s="21" t="s">
        <v>218</v>
      </c>
      <c r="N2904" s="23"/>
      <c r="O2904" s="22" t="s">
        <v>256</v>
      </c>
      <c r="P2904" s="31" t="str">
        <f t="shared" si="45"/>
        <v>Non-Lead</v>
      </c>
      <c r="Q2904" s="40" t="s">
        <v>254</v>
      </c>
      <c r="R2904" s="40" t="s">
        <v>254</v>
      </c>
      <c r="S2904" s="24"/>
      <c r="T2904" s="16"/>
      <c r="U2904" s="41" t="s">
        <v>255</v>
      </c>
      <c r="V2904" s="41" t="s">
        <v>255</v>
      </c>
      <c r="W2904" s="16"/>
      <c r="X2904" s="43" t="str">
        <f>IF((OR((AND('[1]PWS Information'!$E$10="CWS",T2904="Single Family Residence",P2904="Lead")),
(AND('[1]PWS Information'!$E$10="CWS",T2904="Multiple Family Residence",'[1]PWS Information'!$E$11="Yes",P2904="Lead")),
(AND('[1]PWS Information'!$E$10="NTNC",P2904="Lead")))),"Tier 1",
IF((OR((AND('[1]PWS Information'!$E$10="CWS",T2904="Multiple Family Residence",'[1]PWS Information'!$E$11="No",P2904="Lead")),
(AND('[1]PWS Information'!$E$10="CWS",T2904="Other",P2904="Lead")),
(AND(T2904="",P2904="Lead")),
(AND('[1]PWS Information'!$E$10="CWS",T2904="Building",P2904="Lead")))),"Tier 2",
IF((OR((AND('[1]PWS Information'!$E$10="CWS",T2904="Single Family Residence",P2904="Galvanized Requiring Replacement")),
(AND('[1]PWS Information'!$E$10="CWS",T2904="Single Family Residence",P2904="Galvanized Requiring Replacement",Q2904="Yes")),
(AND('[1]PWS Information'!$E$10="NTNC",T2904="Single Family Residence",P2904="Galvanized Requiring Replacement")),
(AND('[1]PWS Information'!$E$10="NTNC",T2904="Single Family Residence",Q2904="Yes")))),"Tier 3",
IF((OR((AND('[1]PWS Information'!$E$10="CWS",T2904="Single Family Residence",R2904="Yes",P2904="Non-Lead", I2904="Non-Lead - Copper",K2904="Before 1989")),
(AND('[1]PWS Information'!$E$10="CWS",T2904="Single Family Residence",R2904="Yes",P2904="Non-Lead", M2904="Non-Lead - Copper",N2904="Before 1989")))),"Tier 4",
IF((OR((AND('[1]PWS Information'!$E$10="NTNC",P2904="Non-Lead")),
(AND('[1]PWS Information'!$E$10="CWS",P2904="Non-Lead",R2904="")),
(AND('[1]PWS Information'!$E$10="CWS",P2904="Non-Lead",R2904="No")),
(AND('[1]PWS Information'!$E$10="CWS",P2904="Non-Lead",R2904="Don't Know")),
(AND('[1]PWS Information'!$E$10="CWS",P2904="Non-Lead", I2904="Non-Lead - Copper", R2904="Yes", K2904="Between 1989 and 2014")),
(AND('[1]PWS Information'!$E$10="CWS",P2904="Non-Lead", I2904="Non-Lead - Copper", R2904="Yes", K2904="After 2014")),
(AND('[1]PWS Information'!$E$10="CWS",P2904="Non-Lead", I2904="Non-Lead - Copper", R2904="Yes", K2904="Unknown")),
(AND('[1]PWS Information'!$E$10="CWS",P2904="Non-Lead", M2904="Non-Lead - Copper", R2904="Yes", N2904="Between 1989 and 2014")),
(AND('[1]PWS Information'!$E$10="CWS",P2904="Non-Lead", M2904="Non-Lead - Copper", R2904="Yes", N2904="After 2014")),
(AND('[1]PWS Information'!$E$10="CWS",P2904="Non-Lead", M2904="Non-Lead - Copper", R2904="Yes", N2904="Unknown")),
(AND('[1]PWS Information'!$E$10="CWS",P2904="Unknown")),
(AND('[1]PWS Information'!$E$10="NTNC",P2904="Unknown")),
(AND('[1]PWS Information'!$E$10="CWS",T2904="Multiple Family Residence",P2904="Galvanized Requiring Replacement")),
(AND('[1]PWS Information'!$E$10="CWS",P2904="Galvanized Requiring Replacement")),
(AND('[1]PWS Information'!$E$10="NTNC",T2904="Multiple Family Residence",P2904="Galvanized Requiring Replacement")))),"Tier 5",
"")))))</f>
        <v>Tier 5</v>
      </c>
      <c r="Y2904" s="24"/>
      <c r="Z2904" s="24"/>
    </row>
    <row r="2905" spans="1:26" x14ac:dyDescent="0.25">
      <c r="A2905" s="17">
        <v>2902</v>
      </c>
      <c r="B2905" s="17">
        <v>3801</v>
      </c>
      <c r="C2905" s="17" t="s">
        <v>116</v>
      </c>
      <c r="D2905" s="17" t="s">
        <v>188</v>
      </c>
      <c r="E2905" s="17">
        <v>79549</v>
      </c>
      <c r="F2905" s="17"/>
      <c r="G2905" s="17"/>
      <c r="H2905" s="17"/>
      <c r="I2905" s="21" t="s">
        <v>218</v>
      </c>
      <c r="J2905" s="22" t="s">
        <v>254</v>
      </c>
      <c r="K2905" s="22" t="s">
        <v>255</v>
      </c>
      <c r="L2905" s="22" t="s">
        <v>256</v>
      </c>
      <c r="M2905" s="21" t="s">
        <v>218</v>
      </c>
      <c r="N2905" s="23"/>
      <c r="O2905" s="22" t="s">
        <v>256</v>
      </c>
      <c r="P2905" s="31" t="str">
        <f t="shared" si="45"/>
        <v>Non-Lead</v>
      </c>
      <c r="Q2905" s="40" t="s">
        <v>254</v>
      </c>
      <c r="R2905" s="40" t="s">
        <v>254</v>
      </c>
      <c r="S2905" s="24"/>
      <c r="T2905" s="16"/>
      <c r="U2905" s="41" t="s">
        <v>255</v>
      </c>
      <c r="V2905" s="41" t="s">
        <v>255</v>
      </c>
      <c r="W2905" s="16"/>
      <c r="X2905" s="43" t="str">
        <f>IF((OR((AND('[1]PWS Information'!$E$10="CWS",T2905="Single Family Residence",P2905="Lead")),
(AND('[1]PWS Information'!$E$10="CWS",T2905="Multiple Family Residence",'[1]PWS Information'!$E$11="Yes",P2905="Lead")),
(AND('[1]PWS Information'!$E$10="NTNC",P2905="Lead")))),"Tier 1",
IF((OR((AND('[1]PWS Information'!$E$10="CWS",T2905="Multiple Family Residence",'[1]PWS Information'!$E$11="No",P2905="Lead")),
(AND('[1]PWS Information'!$E$10="CWS",T2905="Other",P2905="Lead")),
(AND(T2905="",P2905="Lead")),
(AND('[1]PWS Information'!$E$10="CWS",T2905="Building",P2905="Lead")))),"Tier 2",
IF((OR((AND('[1]PWS Information'!$E$10="CWS",T2905="Single Family Residence",P2905="Galvanized Requiring Replacement")),
(AND('[1]PWS Information'!$E$10="CWS",T2905="Single Family Residence",P2905="Galvanized Requiring Replacement",Q2905="Yes")),
(AND('[1]PWS Information'!$E$10="NTNC",T2905="Single Family Residence",P2905="Galvanized Requiring Replacement")),
(AND('[1]PWS Information'!$E$10="NTNC",T2905="Single Family Residence",Q2905="Yes")))),"Tier 3",
IF((OR((AND('[1]PWS Information'!$E$10="CWS",T2905="Single Family Residence",R2905="Yes",P2905="Non-Lead", I2905="Non-Lead - Copper",K2905="Before 1989")),
(AND('[1]PWS Information'!$E$10="CWS",T2905="Single Family Residence",R2905="Yes",P2905="Non-Lead", M2905="Non-Lead - Copper",N2905="Before 1989")))),"Tier 4",
IF((OR((AND('[1]PWS Information'!$E$10="NTNC",P2905="Non-Lead")),
(AND('[1]PWS Information'!$E$10="CWS",P2905="Non-Lead",R2905="")),
(AND('[1]PWS Information'!$E$10="CWS",P2905="Non-Lead",R2905="No")),
(AND('[1]PWS Information'!$E$10="CWS",P2905="Non-Lead",R2905="Don't Know")),
(AND('[1]PWS Information'!$E$10="CWS",P2905="Non-Lead", I2905="Non-Lead - Copper", R2905="Yes", K2905="Between 1989 and 2014")),
(AND('[1]PWS Information'!$E$10="CWS",P2905="Non-Lead", I2905="Non-Lead - Copper", R2905="Yes", K2905="After 2014")),
(AND('[1]PWS Information'!$E$10="CWS",P2905="Non-Lead", I2905="Non-Lead - Copper", R2905="Yes", K2905="Unknown")),
(AND('[1]PWS Information'!$E$10="CWS",P2905="Non-Lead", M2905="Non-Lead - Copper", R2905="Yes", N2905="Between 1989 and 2014")),
(AND('[1]PWS Information'!$E$10="CWS",P2905="Non-Lead", M2905="Non-Lead - Copper", R2905="Yes", N2905="After 2014")),
(AND('[1]PWS Information'!$E$10="CWS",P2905="Non-Lead", M2905="Non-Lead - Copper", R2905="Yes", N2905="Unknown")),
(AND('[1]PWS Information'!$E$10="CWS",P2905="Unknown")),
(AND('[1]PWS Information'!$E$10="NTNC",P2905="Unknown")),
(AND('[1]PWS Information'!$E$10="CWS",T2905="Multiple Family Residence",P2905="Galvanized Requiring Replacement")),
(AND('[1]PWS Information'!$E$10="CWS",P2905="Galvanized Requiring Replacement")),
(AND('[1]PWS Information'!$E$10="NTNC",T2905="Multiple Family Residence",P2905="Galvanized Requiring Replacement")))),"Tier 5",
"")))))</f>
        <v>Tier 5</v>
      </c>
      <c r="Y2905" s="24"/>
      <c r="Z2905" s="24"/>
    </row>
    <row r="2906" spans="1:26" x14ac:dyDescent="0.25">
      <c r="A2906" s="17">
        <v>2903</v>
      </c>
      <c r="B2906" s="17">
        <v>4000</v>
      </c>
      <c r="C2906" s="17" t="s">
        <v>116</v>
      </c>
      <c r="D2906" s="17" t="s">
        <v>188</v>
      </c>
      <c r="E2906" s="17">
        <v>79549</v>
      </c>
      <c r="F2906" s="17"/>
      <c r="G2906" s="17"/>
      <c r="H2906" s="17"/>
      <c r="I2906" s="21" t="s">
        <v>218</v>
      </c>
      <c r="J2906" s="22" t="s">
        <v>254</v>
      </c>
      <c r="K2906" s="22" t="s">
        <v>255</v>
      </c>
      <c r="L2906" s="22" t="s">
        <v>256</v>
      </c>
      <c r="M2906" s="21" t="s">
        <v>218</v>
      </c>
      <c r="N2906" s="19" t="s">
        <v>205</v>
      </c>
      <c r="O2906" s="22" t="s">
        <v>257</v>
      </c>
      <c r="P2906" s="31" t="str">
        <f t="shared" si="45"/>
        <v>Non-Lead</v>
      </c>
      <c r="Q2906" s="40" t="s">
        <v>254</v>
      </c>
      <c r="R2906" s="40" t="s">
        <v>254</v>
      </c>
      <c r="S2906" s="24"/>
      <c r="T2906" s="16"/>
      <c r="U2906" s="41" t="s">
        <v>255</v>
      </c>
      <c r="V2906" s="41" t="s">
        <v>255</v>
      </c>
      <c r="W2906" s="16"/>
      <c r="X2906" s="43" t="str">
        <f>IF((OR((AND('[1]PWS Information'!$E$10="CWS",T2906="Single Family Residence",P2906="Lead")),
(AND('[1]PWS Information'!$E$10="CWS",T2906="Multiple Family Residence",'[1]PWS Information'!$E$11="Yes",P2906="Lead")),
(AND('[1]PWS Information'!$E$10="NTNC",P2906="Lead")))),"Tier 1",
IF((OR((AND('[1]PWS Information'!$E$10="CWS",T2906="Multiple Family Residence",'[1]PWS Information'!$E$11="No",P2906="Lead")),
(AND('[1]PWS Information'!$E$10="CWS",T2906="Other",P2906="Lead")),
(AND(T2906="",P2906="Lead")),
(AND('[1]PWS Information'!$E$10="CWS",T2906="Building",P2906="Lead")))),"Tier 2",
IF((OR((AND('[1]PWS Information'!$E$10="CWS",T2906="Single Family Residence",P2906="Galvanized Requiring Replacement")),
(AND('[1]PWS Information'!$E$10="CWS",T2906="Single Family Residence",P2906="Galvanized Requiring Replacement",Q2906="Yes")),
(AND('[1]PWS Information'!$E$10="NTNC",T2906="Single Family Residence",P2906="Galvanized Requiring Replacement")),
(AND('[1]PWS Information'!$E$10="NTNC",T2906="Single Family Residence",Q2906="Yes")))),"Tier 3",
IF((OR((AND('[1]PWS Information'!$E$10="CWS",T2906="Single Family Residence",R2906="Yes",P2906="Non-Lead", I2906="Non-Lead - Copper",K2906="Before 1989")),
(AND('[1]PWS Information'!$E$10="CWS",T2906="Single Family Residence",R2906="Yes",P2906="Non-Lead", M2906="Non-Lead - Copper",N2906="Before 1989")))),"Tier 4",
IF((OR((AND('[1]PWS Information'!$E$10="NTNC",P2906="Non-Lead")),
(AND('[1]PWS Information'!$E$10="CWS",P2906="Non-Lead",R2906="")),
(AND('[1]PWS Information'!$E$10="CWS",P2906="Non-Lead",R2906="No")),
(AND('[1]PWS Information'!$E$10="CWS",P2906="Non-Lead",R2906="Don't Know")),
(AND('[1]PWS Information'!$E$10="CWS",P2906="Non-Lead", I2906="Non-Lead - Copper", R2906="Yes", K2906="Between 1989 and 2014")),
(AND('[1]PWS Information'!$E$10="CWS",P2906="Non-Lead", I2906="Non-Lead - Copper", R2906="Yes", K2906="After 2014")),
(AND('[1]PWS Information'!$E$10="CWS",P2906="Non-Lead", I2906="Non-Lead - Copper", R2906="Yes", K2906="Unknown")),
(AND('[1]PWS Information'!$E$10="CWS",P2906="Non-Lead", M2906="Non-Lead - Copper", R2906="Yes", N2906="Between 1989 and 2014")),
(AND('[1]PWS Information'!$E$10="CWS",P2906="Non-Lead", M2906="Non-Lead - Copper", R2906="Yes", N2906="After 2014")),
(AND('[1]PWS Information'!$E$10="CWS",P2906="Non-Lead", M2906="Non-Lead - Copper", R2906="Yes", N2906="Unknown")),
(AND('[1]PWS Information'!$E$10="CWS",P2906="Unknown")),
(AND('[1]PWS Information'!$E$10="NTNC",P2906="Unknown")),
(AND('[1]PWS Information'!$E$10="CWS",T2906="Multiple Family Residence",P2906="Galvanized Requiring Replacement")),
(AND('[1]PWS Information'!$E$10="CWS",P2906="Galvanized Requiring Replacement")),
(AND('[1]PWS Information'!$E$10="NTNC",T2906="Multiple Family Residence",P2906="Galvanized Requiring Replacement")))),"Tier 5",
"")))))</f>
        <v>Tier 5</v>
      </c>
      <c r="Y2906" s="24"/>
      <c r="Z2906" s="24"/>
    </row>
    <row r="2907" spans="1:26" x14ac:dyDescent="0.25">
      <c r="A2907" s="17">
        <v>2904</v>
      </c>
      <c r="B2907" s="18">
        <v>4002</v>
      </c>
      <c r="C2907" s="18" t="s">
        <v>116</v>
      </c>
      <c r="D2907" s="18" t="s">
        <v>188</v>
      </c>
      <c r="E2907" s="18">
        <v>79549</v>
      </c>
      <c r="F2907" s="18"/>
      <c r="G2907" s="18"/>
      <c r="H2907" s="18"/>
      <c r="I2907" s="21" t="s">
        <v>218</v>
      </c>
      <c r="J2907" s="22" t="s">
        <v>254</v>
      </c>
      <c r="K2907" s="22" t="s">
        <v>255</v>
      </c>
      <c r="L2907" s="22" t="s">
        <v>256</v>
      </c>
      <c r="M2907" s="21" t="s">
        <v>218</v>
      </c>
      <c r="N2907" s="19" t="s">
        <v>205</v>
      </c>
      <c r="O2907" s="22" t="s">
        <v>257</v>
      </c>
      <c r="P2907" s="31" t="str">
        <f t="shared" si="45"/>
        <v>Non-Lead</v>
      </c>
      <c r="Q2907" s="40" t="s">
        <v>254</v>
      </c>
      <c r="R2907" s="40" t="s">
        <v>254</v>
      </c>
      <c r="S2907" s="24"/>
      <c r="T2907" s="16"/>
      <c r="U2907" s="41" t="s">
        <v>255</v>
      </c>
      <c r="V2907" s="41" t="s">
        <v>255</v>
      </c>
      <c r="W2907" s="16"/>
      <c r="X2907" s="43" t="str">
        <f>IF((OR((AND('[1]PWS Information'!$E$10="CWS",T2907="Single Family Residence",P2907="Lead")),
(AND('[1]PWS Information'!$E$10="CWS",T2907="Multiple Family Residence",'[1]PWS Information'!$E$11="Yes",P2907="Lead")),
(AND('[1]PWS Information'!$E$10="NTNC",P2907="Lead")))),"Tier 1",
IF((OR((AND('[1]PWS Information'!$E$10="CWS",T2907="Multiple Family Residence",'[1]PWS Information'!$E$11="No",P2907="Lead")),
(AND('[1]PWS Information'!$E$10="CWS",T2907="Other",P2907="Lead")),
(AND(T2907="",P2907="Lead")),
(AND('[1]PWS Information'!$E$10="CWS",T2907="Building",P2907="Lead")))),"Tier 2",
IF((OR((AND('[1]PWS Information'!$E$10="CWS",T2907="Single Family Residence",P2907="Galvanized Requiring Replacement")),
(AND('[1]PWS Information'!$E$10="CWS",T2907="Single Family Residence",P2907="Galvanized Requiring Replacement",Q2907="Yes")),
(AND('[1]PWS Information'!$E$10="NTNC",T2907="Single Family Residence",P2907="Galvanized Requiring Replacement")),
(AND('[1]PWS Information'!$E$10="NTNC",T2907="Single Family Residence",Q2907="Yes")))),"Tier 3",
IF((OR((AND('[1]PWS Information'!$E$10="CWS",T2907="Single Family Residence",R2907="Yes",P2907="Non-Lead", I2907="Non-Lead - Copper",K2907="Before 1989")),
(AND('[1]PWS Information'!$E$10="CWS",T2907="Single Family Residence",R2907="Yes",P2907="Non-Lead", M2907="Non-Lead - Copper",N2907="Before 1989")))),"Tier 4",
IF((OR((AND('[1]PWS Information'!$E$10="NTNC",P2907="Non-Lead")),
(AND('[1]PWS Information'!$E$10="CWS",P2907="Non-Lead",R2907="")),
(AND('[1]PWS Information'!$E$10="CWS",P2907="Non-Lead",R2907="No")),
(AND('[1]PWS Information'!$E$10="CWS",P2907="Non-Lead",R2907="Don't Know")),
(AND('[1]PWS Information'!$E$10="CWS",P2907="Non-Lead", I2907="Non-Lead - Copper", R2907="Yes", K2907="Between 1989 and 2014")),
(AND('[1]PWS Information'!$E$10="CWS",P2907="Non-Lead", I2907="Non-Lead - Copper", R2907="Yes", K2907="After 2014")),
(AND('[1]PWS Information'!$E$10="CWS",P2907="Non-Lead", I2907="Non-Lead - Copper", R2907="Yes", K2907="Unknown")),
(AND('[1]PWS Information'!$E$10="CWS",P2907="Non-Lead", M2907="Non-Lead - Copper", R2907="Yes", N2907="Between 1989 and 2014")),
(AND('[1]PWS Information'!$E$10="CWS",P2907="Non-Lead", M2907="Non-Lead - Copper", R2907="Yes", N2907="After 2014")),
(AND('[1]PWS Information'!$E$10="CWS",P2907="Non-Lead", M2907="Non-Lead - Copper", R2907="Yes", N2907="Unknown")),
(AND('[1]PWS Information'!$E$10="CWS",P2907="Unknown")),
(AND('[1]PWS Information'!$E$10="NTNC",P2907="Unknown")),
(AND('[1]PWS Information'!$E$10="CWS",T2907="Multiple Family Residence",P2907="Galvanized Requiring Replacement")),
(AND('[1]PWS Information'!$E$10="CWS",P2907="Galvanized Requiring Replacement")),
(AND('[1]PWS Information'!$E$10="NTNC",T2907="Multiple Family Residence",P2907="Galvanized Requiring Replacement")))),"Tier 5",
"")))))</f>
        <v>Tier 5</v>
      </c>
      <c r="Y2907" s="24"/>
      <c r="Z2907" s="24"/>
    </row>
    <row r="2908" spans="1:26" x14ac:dyDescent="0.25">
      <c r="A2908" s="17">
        <v>2905</v>
      </c>
      <c r="B2908" s="18">
        <v>4004</v>
      </c>
      <c r="C2908" s="18" t="s">
        <v>116</v>
      </c>
      <c r="D2908" s="18" t="s">
        <v>188</v>
      </c>
      <c r="E2908" s="18">
        <v>79549</v>
      </c>
      <c r="F2908" s="18"/>
      <c r="G2908" s="18"/>
      <c r="H2908" s="18"/>
      <c r="I2908" s="21" t="s">
        <v>218</v>
      </c>
      <c r="J2908" s="22" t="s">
        <v>254</v>
      </c>
      <c r="K2908" s="22" t="s">
        <v>255</v>
      </c>
      <c r="L2908" s="22" t="s">
        <v>256</v>
      </c>
      <c r="M2908" s="21" t="s">
        <v>218</v>
      </c>
      <c r="N2908" s="19" t="s">
        <v>205</v>
      </c>
      <c r="O2908" s="22" t="s">
        <v>257</v>
      </c>
      <c r="P2908" s="31" t="str">
        <f t="shared" si="45"/>
        <v>Non-Lead</v>
      </c>
      <c r="Q2908" s="40" t="s">
        <v>254</v>
      </c>
      <c r="R2908" s="40" t="s">
        <v>254</v>
      </c>
      <c r="S2908" s="24"/>
      <c r="T2908" s="16"/>
      <c r="U2908" s="41" t="s">
        <v>255</v>
      </c>
      <c r="V2908" s="41" t="s">
        <v>255</v>
      </c>
      <c r="W2908" s="16"/>
      <c r="X2908" s="43" t="str">
        <f>IF((OR((AND('[1]PWS Information'!$E$10="CWS",T2908="Single Family Residence",P2908="Lead")),
(AND('[1]PWS Information'!$E$10="CWS",T2908="Multiple Family Residence",'[1]PWS Information'!$E$11="Yes",P2908="Lead")),
(AND('[1]PWS Information'!$E$10="NTNC",P2908="Lead")))),"Tier 1",
IF((OR((AND('[1]PWS Information'!$E$10="CWS",T2908="Multiple Family Residence",'[1]PWS Information'!$E$11="No",P2908="Lead")),
(AND('[1]PWS Information'!$E$10="CWS",T2908="Other",P2908="Lead")),
(AND(T2908="",P2908="Lead")),
(AND('[1]PWS Information'!$E$10="CWS",T2908="Building",P2908="Lead")))),"Tier 2",
IF((OR((AND('[1]PWS Information'!$E$10="CWS",T2908="Single Family Residence",P2908="Galvanized Requiring Replacement")),
(AND('[1]PWS Information'!$E$10="CWS",T2908="Single Family Residence",P2908="Galvanized Requiring Replacement",Q2908="Yes")),
(AND('[1]PWS Information'!$E$10="NTNC",T2908="Single Family Residence",P2908="Galvanized Requiring Replacement")),
(AND('[1]PWS Information'!$E$10="NTNC",T2908="Single Family Residence",Q2908="Yes")))),"Tier 3",
IF((OR((AND('[1]PWS Information'!$E$10="CWS",T2908="Single Family Residence",R2908="Yes",P2908="Non-Lead", I2908="Non-Lead - Copper",K2908="Before 1989")),
(AND('[1]PWS Information'!$E$10="CWS",T2908="Single Family Residence",R2908="Yes",P2908="Non-Lead", M2908="Non-Lead - Copper",N2908="Before 1989")))),"Tier 4",
IF((OR((AND('[1]PWS Information'!$E$10="NTNC",P2908="Non-Lead")),
(AND('[1]PWS Information'!$E$10="CWS",P2908="Non-Lead",R2908="")),
(AND('[1]PWS Information'!$E$10="CWS",P2908="Non-Lead",R2908="No")),
(AND('[1]PWS Information'!$E$10="CWS",P2908="Non-Lead",R2908="Don't Know")),
(AND('[1]PWS Information'!$E$10="CWS",P2908="Non-Lead", I2908="Non-Lead - Copper", R2908="Yes", K2908="Between 1989 and 2014")),
(AND('[1]PWS Information'!$E$10="CWS",P2908="Non-Lead", I2908="Non-Lead - Copper", R2908="Yes", K2908="After 2014")),
(AND('[1]PWS Information'!$E$10="CWS",P2908="Non-Lead", I2908="Non-Lead - Copper", R2908="Yes", K2908="Unknown")),
(AND('[1]PWS Information'!$E$10="CWS",P2908="Non-Lead", M2908="Non-Lead - Copper", R2908="Yes", N2908="Between 1989 and 2014")),
(AND('[1]PWS Information'!$E$10="CWS",P2908="Non-Lead", M2908="Non-Lead - Copper", R2908="Yes", N2908="After 2014")),
(AND('[1]PWS Information'!$E$10="CWS",P2908="Non-Lead", M2908="Non-Lead - Copper", R2908="Yes", N2908="Unknown")),
(AND('[1]PWS Information'!$E$10="CWS",P2908="Unknown")),
(AND('[1]PWS Information'!$E$10="NTNC",P2908="Unknown")),
(AND('[1]PWS Information'!$E$10="CWS",T2908="Multiple Family Residence",P2908="Galvanized Requiring Replacement")),
(AND('[1]PWS Information'!$E$10="CWS",P2908="Galvanized Requiring Replacement")),
(AND('[1]PWS Information'!$E$10="NTNC",T2908="Multiple Family Residence",P2908="Galvanized Requiring Replacement")))),"Tier 5",
"")))))</f>
        <v>Tier 5</v>
      </c>
      <c r="Y2908" s="24"/>
      <c r="Z2908" s="24"/>
    </row>
    <row r="2909" spans="1:26" x14ac:dyDescent="0.25">
      <c r="A2909" s="17">
        <v>2906</v>
      </c>
      <c r="B2909" s="17">
        <v>4006</v>
      </c>
      <c r="C2909" s="17" t="s">
        <v>116</v>
      </c>
      <c r="D2909" s="17" t="s">
        <v>188</v>
      </c>
      <c r="E2909" s="17">
        <v>79549</v>
      </c>
      <c r="F2909" s="17"/>
      <c r="G2909" s="17"/>
      <c r="H2909" s="17"/>
      <c r="I2909" s="21" t="s">
        <v>218</v>
      </c>
      <c r="J2909" s="22" t="s">
        <v>254</v>
      </c>
      <c r="K2909" s="22" t="s">
        <v>255</v>
      </c>
      <c r="L2909" s="22" t="s">
        <v>256</v>
      </c>
      <c r="M2909" s="21" t="s">
        <v>218</v>
      </c>
      <c r="N2909" s="19" t="s">
        <v>205</v>
      </c>
      <c r="O2909" s="22" t="s">
        <v>257</v>
      </c>
      <c r="P2909" s="31" t="str">
        <f t="shared" si="45"/>
        <v>Non-Lead</v>
      </c>
      <c r="Q2909" s="40" t="s">
        <v>254</v>
      </c>
      <c r="R2909" s="40" t="s">
        <v>254</v>
      </c>
      <c r="S2909" s="24"/>
      <c r="T2909" s="16"/>
      <c r="U2909" s="41" t="s">
        <v>255</v>
      </c>
      <c r="V2909" s="41" t="s">
        <v>255</v>
      </c>
      <c r="W2909" s="16"/>
      <c r="X2909" s="43" t="str">
        <f>IF((OR((AND('[1]PWS Information'!$E$10="CWS",T2909="Single Family Residence",P2909="Lead")),
(AND('[1]PWS Information'!$E$10="CWS",T2909="Multiple Family Residence",'[1]PWS Information'!$E$11="Yes",P2909="Lead")),
(AND('[1]PWS Information'!$E$10="NTNC",P2909="Lead")))),"Tier 1",
IF((OR((AND('[1]PWS Information'!$E$10="CWS",T2909="Multiple Family Residence",'[1]PWS Information'!$E$11="No",P2909="Lead")),
(AND('[1]PWS Information'!$E$10="CWS",T2909="Other",P2909="Lead")),
(AND(T2909="",P2909="Lead")),
(AND('[1]PWS Information'!$E$10="CWS",T2909="Building",P2909="Lead")))),"Tier 2",
IF((OR((AND('[1]PWS Information'!$E$10="CWS",T2909="Single Family Residence",P2909="Galvanized Requiring Replacement")),
(AND('[1]PWS Information'!$E$10="CWS",T2909="Single Family Residence",P2909="Galvanized Requiring Replacement",Q2909="Yes")),
(AND('[1]PWS Information'!$E$10="NTNC",T2909="Single Family Residence",P2909="Galvanized Requiring Replacement")),
(AND('[1]PWS Information'!$E$10="NTNC",T2909="Single Family Residence",Q2909="Yes")))),"Tier 3",
IF((OR((AND('[1]PWS Information'!$E$10="CWS",T2909="Single Family Residence",R2909="Yes",P2909="Non-Lead", I2909="Non-Lead - Copper",K2909="Before 1989")),
(AND('[1]PWS Information'!$E$10="CWS",T2909="Single Family Residence",R2909="Yes",P2909="Non-Lead", M2909="Non-Lead - Copper",N2909="Before 1989")))),"Tier 4",
IF((OR((AND('[1]PWS Information'!$E$10="NTNC",P2909="Non-Lead")),
(AND('[1]PWS Information'!$E$10="CWS",P2909="Non-Lead",R2909="")),
(AND('[1]PWS Information'!$E$10="CWS",P2909="Non-Lead",R2909="No")),
(AND('[1]PWS Information'!$E$10="CWS",P2909="Non-Lead",R2909="Don't Know")),
(AND('[1]PWS Information'!$E$10="CWS",P2909="Non-Lead", I2909="Non-Lead - Copper", R2909="Yes", K2909="Between 1989 and 2014")),
(AND('[1]PWS Information'!$E$10="CWS",P2909="Non-Lead", I2909="Non-Lead - Copper", R2909="Yes", K2909="After 2014")),
(AND('[1]PWS Information'!$E$10="CWS",P2909="Non-Lead", I2909="Non-Lead - Copper", R2909="Yes", K2909="Unknown")),
(AND('[1]PWS Information'!$E$10="CWS",P2909="Non-Lead", M2909="Non-Lead - Copper", R2909="Yes", N2909="Between 1989 and 2014")),
(AND('[1]PWS Information'!$E$10="CWS",P2909="Non-Lead", M2909="Non-Lead - Copper", R2909="Yes", N2909="After 2014")),
(AND('[1]PWS Information'!$E$10="CWS",P2909="Non-Lead", M2909="Non-Lead - Copper", R2909="Yes", N2909="Unknown")),
(AND('[1]PWS Information'!$E$10="CWS",P2909="Unknown")),
(AND('[1]PWS Information'!$E$10="NTNC",P2909="Unknown")),
(AND('[1]PWS Information'!$E$10="CWS",T2909="Multiple Family Residence",P2909="Galvanized Requiring Replacement")),
(AND('[1]PWS Information'!$E$10="CWS",P2909="Galvanized Requiring Replacement")),
(AND('[1]PWS Information'!$E$10="NTNC",T2909="Multiple Family Residence",P2909="Galvanized Requiring Replacement")))),"Tier 5",
"")))))</f>
        <v>Tier 5</v>
      </c>
      <c r="Y2909" s="24"/>
      <c r="Z2909" s="24"/>
    </row>
    <row r="2910" spans="1:26" x14ac:dyDescent="0.25">
      <c r="A2910" s="17">
        <v>2907</v>
      </c>
      <c r="B2910" s="17">
        <v>4007</v>
      </c>
      <c r="C2910" s="17" t="s">
        <v>116</v>
      </c>
      <c r="D2910" s="17" t="s">
        <v>188</v>
      </c>
      <c r="E2910" s="17">
        <v>79549</v>
      </c>
      <c r="F2910" s="17"/>
      <c r="G2910" s="17"/>
      <c r="H2910" s="17"/>
      <c r="I2910" s="21" t="s">
        <v>218</v>
      </c>
      <c r="J2910" s="22" t="s">
        <v>254</v>
      </c>
      <c r="K2910" s="22" t="s">
        <v>255</v>
      </c>
      <c r="L2910" s="22" t="s">
        <v>256</v>
      </c>
      <c r="M2910" s="21" t="s">
        <v>218</v>
      </c>
      <c r="N2910" s="19" t="s">
        <v>205</v>
      </c>
      <c r="O2910" s="22" t="s">
        <v>257</v>
      </c>
      <c r="P2910" s="31" t="str">
        <f t="shared" si="45"/>
        <v>Non-Lead</v>
      </c>
      <c r="Q2910" s="40" t="s">
        <v>254</v>
      </c>
      <c r="R2910" s="40" t="s">
        <v>254</v>
      </c>
      <c r="S2910" s="24"/>
      <c r="T2910" s="16"/>
      <c r="U2910" s="41" t="s">
        <v>255</v>
      </c>
      <c r="V2910" s="41" t="s">
        <v>255</v>
      </c>
      <c r="W2910" s="16"/>
      <c r="X2910" s="43" t="str">
        <f>IF((OR((AND('[1]PWS Information'!$E$10="CWS",T2910="Single Family Residence",P2910="Lead")),
(AND('[1]PWS Information'!$E$10="CWS",T2910="Multiple Family Residence",'[1]PWS Information'!$E$11="Yes",P2910="Lead")),
(AND('[1]PWS Information'!$E$10="NTNC",P2910="Lead")))),"Tier 1",
IF((OR((AND('[1]PWS Information'!$E$10="CWS",T2910="Multiple Family Residence",'[1]PWS Information'!$E$11="No",P2910="Lead")),
(AND('[1]PWS Information'!$E$10="CWS",T2910="Other",P2910="Lead")),
(AND(T2910="",P2910="Lead")),
(AND('[1]PWS Information'!$E$10="CWS",T2910="Building",P2910="Lead")))),"Tier 2",
IF((OR((AND('[1]PWS Information'!$E$10="CWS",T2910="Single Family Residence",P2910="Galvanized Requiring Replacement")),
(AND('[1]PWS Information'!$E$10="CWS",T2910="Single Family Residence",P2910="Galvanized Requiring Replacement",Q2910="Yes")),
(AND('[1]PWS Information'!$E$10="NTNC",T2910="Single Family Residence",P2910="Galvanized Requiring Replacement")),
(AND('[1]PWS Information'!$E$10="NTNC",T2910="Single Family Residence",Q2910="Yes")))),"Tier 3",
IF((OR((AND('[1]PWS Information'!$E$10="CWS",T2910="Single Family Residence",R2910="Yes",P2910="Non-Lead", I2910="Non-Lead - Copper",K2910="Before 1989")),
(AND('[1]PWS Information'!$E$10="CWS",T2910="Single Family Residence",R2910="Yes",P2910="Non-Lead", M2910="Non-Lead - Copper",N2910="Before 1989")))),"Tier 4",
IF((OR((AND('[1]PWS Information'!$E$10="NTNC",P2910="Non-Lead")),
(AND('[1]PWS Information'!$E$10="CWS",P2910="Non-Lead",R2910="")),
(AND('[1]PWS Information'!$E$10="CWS",P2910="Non-Lead",R2910="No")),
(AND('[1]PWS Information'!$E$10="CWS",P2910="Non-Lead",R2910="Don't Know")),
(AND('[1]PWS Information'!$E$10="CWS",P2910="Non-Lead", I2910="Non-Lead - Copper", R2910="Yes", K2910="Between 1989 and 2014")),
(AND('[1]PWS Information'!$E$10="CWS",P2910="Non-Lead", I2910="Non-Lead - Copper", R2910="Yes", K2910="After 2014")),
(AND('[1]PWS Information'!$E$10="CWS",P2910="Non-Lead", I2910="Non-Lead - Copper", R2910="Yes", K2910="Unknown")),
(AND('[1]PWS Information'!$E$10="CWS",P2910="Non-Lead", M2910="Non-Lead - Copper", R2910="Yes", N2910="Between 1989 and 2014")),
(AND('[1]PWS Information'!$E$10="CWS",P2910="Non-Lead", M2910="Non-Lead - Copper", R2910="Yes", N2910="After 2014")),
(AND('[1]PWS Information'!$E$10="CWS",P2910="Non-Lead", M2910="Non-Lead - Copper", R2910="Yes", N2910="Unknown")),
(AND('[1]PWS Information'!$E$10="CWS",P2910="Unknown")),
(AND('[1]PWS Information'!$E$10="NTNC",P2910="Unknown")),
(AND('[1]PWS Information'!$E$10="CWS",T2910="Multiple Family Residence",P2910="Galvanized Requiring Replacement")),
(AND('[1]PWS Information'!$E$10="CWS",P2910="Galvanized Requiring Replacement")),
(AND('[1]PWS Information'!$E$10="NTNC",T2910="Multiple Family Residence",P2910="Galvanized Requiring Replacement")))),"Tier 5",
"")))))</f>
        <v>Tier 5</v>
      </c>
      <c r="Y2910" s="24"/>
      <c r="Z2910" s="24"/>
    </row>
    <row r="2911" spans="1:26" x14ac:dyDescent="0.25">
      <c r="A2911" s="17">
        <v>2908</v>
      </c>
      <c r="B2911" s="18">
        <v>4008</v>
      </c>
      <c r="C2911" s="18" t="s">
        <v>116</v>
      </c>
      <c r="D2911" s="18" t="s">
        <v>188</v>
      </c>
      <c r="E2911" s="18">
        <v>79549</v>
      </c>
      <c r="F2911" s="18"/>
      <c r="G2911" s="18"/>
      <c r="H2911" s="18"/>
      <c r="I2911" s="21" t="s">
        <v>218</v>
      </c>
      <c r="J2911" s="22" t="s">
        <v>254</v>
      </c>
      <c r="K2911" s="22" t="s">
        <v>255</v>
      </c>
      <c r="L2911" s="22" t="s">
        <v>256</v>
      </c>
      <c r="M2911" s="21" t="s">
        <v>218</v>
      </c>
      <c r="N2911" s="19" t="s">
        <v>205</v>
      </c>
      <c r="O2911" s="22" t="s">
        <v>257</v>
      </c>
      <c r="P2911" s="31" t="str">
        <f t="shared" si="45"/>
        <v>Non-Lead</v>
      </c>
      <c r="Q2911" s="40" t="s">
        <v>254</v>
      </c>
      <c r="R2911" s="40" t="s">
        <v>254</v>
      </c>
      <c r="S2911" s="24"/>
      <c r="T2911" s="16"/>
      <c r="U2911" s="41" t="s">
        <v>255</v>
      </c>
      <c r="V2911" s="41" t="s">
        <v>255</v>
      </c>
      <c r="W2911" s="16"/>
      <c r="X2911" s="43" t="str">
        <f>IF((OR((AND('[1]PWS Information'!$E$10="CWS",T2911="Single Family Residence",P2911="Lead")),
(AND('[1]PWS Information'!$E$10="CWS",T2911="Multiple Family Residence",'[1]PWS Information'!$E$11="Yes",P2911="Lead")),
(AND('[1]PWS Information'!$E$10="NTNC",P2911="Lead")))),"Tier 1",
IF((OR((AND('[1]PWS Information'!$E$10="CWS",T2911="Multiple Family Residence",'[1]PWS Information'!$E$11="No",P2911="Lead")),
(AND('[1]PWS Information'!$E$10="CWS",T2911="Other",P2911="Lead")),
(AND(T2911="",P2911="Lead")),
(AND('[1]PWS Information'!$E$10="CWS",T2911="Building",P2911="Lead")))),"Tier 2",
IF((OR((AND('[1]PWS Information'!$E$10="CWS",T2911="Single Family Residence",P2911="Galvanized Requiring Replacement")),
(AND('[1]PWS Information'!$E$10="CWS",T2911="Single Family Residence",P2911="Galvanized Requiring Replacement",Q2911="Yes")),
(AND('[1]PWS Information'!$E$10="NTNC",T2911="Single Family Residence",P2911="Galvanized Requiring Replacement")),
(AND('[1]PWS Information'!$E$10="NTNC",T2911="Single Family Residence",Q2911="Yes")))),"Tier 3",
IF((OR((AND('[1]PWS Information'!$E$10="CWS",T2911="Single Family Residence",R2911="Yes",P2911="Non-Lead", I2911="Non-Lead - Copper",K2911="Before 1989")),
(AND('[1]PWS Information'!$E$10="CWS",T2911="Single Family Residence",R2911="Yes",P2911="Non-Lead", M2911="Non-Lead - Copper",N2911="Before 1989")))),"Tier 4",
IF((OR((AND('[1]PWS Information'!$E$10="NTNC",P2911="Non-Lead")),
(AND('[1]PWS Information'!$E$10="CWS",P2911="Non-Lead",R2911="")),
(AND('[1]PWS Information'!$E$10="CWS",P2911="Non-Lead",R2911="No")),
(AND('[1]PWS Information'!$E$10="CWS",P2911="Non-Lead",R2911="Don't Know")),
(AND('[1]PWS Information'!$E$10="CWS",P2911="Non-Lead", I2911="Non-Lead - Copper", R2911="Yes", K2911="Between 1989 and 2014")),
(AND('[1]PWS Information'!$E$10="CWS",P2911="Non-Lead", I2911="Non-Lead - Copper", R2911="Yes", K2911="After 2014")),
(AND('[1]PWS Information'!$E$10="CWS",P2911="Non-Lead", I2911="Non-Lead - Copper", R2911="Yes", K2911="Unknown")),
(AND('[1]PWS Information'!$E$10="CWS",P2911="Non-Lead", M2911="Non-Lead - Copper", R2911="Yes", N2911="Between 1989 and 2014")),
(AND('[1]PWS Information'!$E$10="CWS",P2911="Non-Lead", M2911="Non-Lead - Copper", R2911="Yes", N2911="After 2014")),
(AND('[1]PWS Information'!$E$10="CWS",P2911="Non-Lead", M2911="Non-Lead - Copper", R2911="Yes", N2911="Unknown")),
(AND('[1]PWS Information'!$E$10="CWS",P2911="Unknown")),
(AND('[1]PWS Information'!$E$10="NTNC",P2911="Unknown")),
(AND('[1]PWS Information'!$E$10="CWS",T2911="Multiple Family Residence",P2911="Galvanized Requiring Replacement")),
(AND('[1]PWS Information'!$E$10="CWS",P2911="Galvanized Requiring Replacement")),
(AND('[1]PWS Information'!$E$10="NTNC",T2911="Multiple Family Residence",P2911="Galvanized Requiring Replacement")))),"Tier 5",
"")))))</f>
        <v>Tier 5</v>
      </c>
      <c r="Y2911" s="24"/>
      <c r="Z2911" s="24"/>
    </row>
    <row r="2912" spans="1:26" x14ac:dyDescent="0.25">
      <c r="A2912" s="17">
        <v>2909</v>
      </c>
      <c r="B2912" s="18">
        <v>4010</v>
      </c>
      <c r="C2912" s="18" t="s">
        <v>116</v>
      </c>
      <c r="D2912" s="18" t="s">
        <v>188</v>
      </c>
      <c r="E2912" s="18">
        <v>79549</v>
      </c>
      <c r="F2912" s="18"/>
      <c r="G2912" s="18"/>
      <c r="H2912" s="18"/>
      <c r="I2912" s="21" t="s">
        <v>218</v>
      </c>
      <c r="J2912" s="22" t="s">
        <v>254</v>
      </c>
      <c r="K2912" s="22" t="s">
        <v>255</v>
      </c>
      <c r="L2912" s="22" t="s">
        <v>256</v>
      </c>
      <c r="M2912" s="21" t="s">
        <v>222</v>
      </c>
      <c r="N2912" s="19" t="s">
        <v>205</v>
      </c>
      <c r="O2912" s="22" t="s">
        <v>257</v>
      </c>
      <c r="P2912" s="31" t="str">
        <f t="shared" si="45"/>
        <v>Galvanized Requiring Replacement</v>
      </c>
      <c r="Q2912" s="40" t="s">
        <v>254</v>
      </c>
      <c r="R2912" s="40" t="s">
        <v>254</v>
      </c>
      <c r="S2912" s="24"/>
      <c r="T2912" s="16"/>
      <c r="U2912" s="41" t="s">
        <v>255</v>
      </c>
      <c r="V2912" s="41" t="s">
        <v>255</v>
      </c>
      <c r="W2912" s="16"/>
      <c r="X2912" s="43" t="str">
        <f>IF((OR((AND('[1]PWS Information'!$E$10="CWS",T2912="Single Family Residence",P2912="Lead")),
(AND('[1]PWS Information'!$E$10="CWS",T2912="Multiple Family Residence",'[1]PWS Information'!$E$11="Yes",P2912="Lead")),
(AND('[1]PWS Information'!$E$10="NTNC",P2912="Lead")))),"Tier 1",
IF((OR((AND('[1]PWS Information'!$E$10="CWS",T2912="Multiple Family Residence",'[1]PWS Information'!$E$11="No",P2912="Lead")),
(AND('[1]PWS Information'!$E$10="CWS",T2912="Other",P2912="Lead")),
(AND(T2912="",P2912="Lead")),
(AND('[1]PWS Information'!$E$10="CWS",T2912="Building",P2912="Lead")))),"Tier 2",
IF((OR((AND('[1]PWS Information'!$E$10="CWS",T2912="Single Family Residence",P2912="Galvanized Requiring Replacement")),
(AND('[1]PWS Information'!$E$10="CWS",T2912="Single Family Residence",P2912="Galvanized Requiring Replacement",Q2912="Yes")),
(AND('[1]PWS Information'!$E$10="NTNC",T2912="Single Family Residence",P2912="Galvanized Requiring Replacement")),
(AND('[1]PWS Information'!$E$10="NTNC",T2912="Single Family Residence",Q2912="Yes")))),"Tier 3",
IF((OR((AND('[1]PWS Information'!$E$10="CWS",T2912="Single Family Residence",R2912="Yes",P2912="Non-Lead", I2912="Non-Lead - Copper",K2912="Before 1989")),
(AND('[1]PWS Information'!$E$10="CWS",T2912="Single Family Residence",R2912="Yes",P2912="Non-Lead", M2912="Non-Lead - Copper",N2912="Before 1989")))),"Tier 4",
IF((OR((AND('[1]PWS Information'!$E$10="NTNC",P2912="Non-Lead")),
(AND('[1]PWS Information'!$E$10="CWS",P2912="Non-Lead",R2912="")),
(AND('[1]PWS Information'!$E$10="CWS",P2912="Non-Lead",R2912="No")),
(AND('[1]PWS Information'!$E$10="CWS",P2912="Non-Lead",R2912="Don't Know")),
(AND('[1]PWS Information'!$E$10="CWS",P2912="Non-Lead", I2912="Non-Lead - Copper", R2912="Yes", K2912="Between 1989 and 2014")),
(AND('[1]PWS Information'!$E$10="CWS",P2912="Non-Lead", I2912="Non-Lead - Copper", R2912="Yes", K2912="After 2014")),
(AND('[1]PWS Information'!$E$10="CWS",P2912="Non-Lead", I2912="Non-Lead - Copper", R2912="Yes", K2912="Unknown")),
(AND('[1]PWS Information'!$E$10="CWS",P2912="Non-Lead", M2912="Non-Lead - Copper", R2912="Yes", N2912="Between 1989 and 2014")),
(AND('[1]PWS Information'!$E$10="CWS",P2912="Non-Lead", M2912="Non-Lead - Copper", R2912="Yes", N2912="After 2014")),
(AND('[1]PWS Information'!$E$10="CWS",P2912="Non-Lead", M2912="Non-Lead - Copper", R2912="Yes", N2912="Unknown")),
(AND('[1]PWS Information'!$E$10="CWS",P2912="Unknown")),
(AND('[1]PWS Information'!$E$10="NTNC",P2912="Unknown")),
(AND('[1]PWS Information'!$E$10="CWS",T2912="Multiple Family Residence",P2912="Galvanized Requiring Replacement")),
(AND('[1]PWS Information'!$E$10="CWS",P2912="Galvanized Requiring Replacement")),
(AND('[1]PWS Information'!$E$10="NTNC",T2912="Multiple Family Residence",P2912="Galvanized Requiring Replacement")))),"Tier 5",
"")))))</f>
        <v>Tier 5</v>
      </c>
      <c r="Y2912" s="24"/>
      <c r="Z2912" s="24"/>
    </row>
    <row r="2913" spans="1:26" x14ac:dyDescent="0.25">
      <c r="A2913" s="17">
        <v>2910</v>
      </c>
      <c r="B2913" s="17">
        <v>4012</v>
      </c>
      <c r="C2913" s="17" t="s">
        <v>116</v>
      </c>
      <c r="D2913" s="17" t="s">
        <v>188</v>
      </c>
      <c r="E2913" s="17">
        <v>79549</v>
      </c>
      <c r="F2913" s="17"/>
      <c r="G2913" s="17"/>
      <c r="H2913" s="17"/>
      <c r="I2913" s="21" t="s">
        <v>218</v>
      </c>
      <c r="J2913" s="22" t="s">
        <v>254</v>
      </c>
      <c r="K2913" s="22" t="s">
        <v>255</v>
      </c>
      <c r="L2913" s="22" t="s">
        <v>256</v>
      </c>
      <c r="M2913" s="21" t="s">
        <v>222</v>
      </c>
      <c r="N2913" s="19" t="s">
        <v>205</v>
      </c>
      <c r="O2913" s="22" t="s">
        <v>257</v>
      </c>
      <c r="P2913" s="31" t="str">
        <f t="shared" si="45"/>
        <v>Galvanized Requiring Replacement</v>
      </c>
      <c r="Q2913" s="40" t="s">
        <v>254</v>
      </c>
      <c r="R2913" s="40" t="s">
        <v>254</v>
      </c>
      <c r="S2913" s="24"/>
      <c r="T2913" s="16"/>
      <c r="U2913" s="41" t="s">
        <v>255</v>
      </c>
      <c r="V2913" s="41" t="s">
        <v>255</v>
      </c>
      <c r="W2913" s="16"/>
      <c r="X2913" s="43" t="str">
        <f>IF((OR((AND('[1]PWS Information'!$E$10="CWS",T2913="Single Family Residence",P2913="Lead")),
(AND('[1]PWS Information'!$E$10="CWS",T2913="Multiple Family Residence",'[1]PWS Information'!$E$11="Yes",P2913="Lead")),
(AND('[1]PWS Information'!$E$10="NTNC",P2913="Lead")))),"Tier 1",
IF((OR((AND('[1]PWS Information'!$E$10="CWS",T2913="Multiple Family Residence",'[1]PWS Information'!$E$11="No",P2913="Lead")),
(AND('[1]PWS Information'!$E$10="CWS",T2913="Other",P2913="Lead")),
(AND(T2913="",P2913="Lead")),
(AND('[1]PWS Information'!$E$10="CWS",T2913="Building",P2913="Lead")))),"Tier 2",
IF((OR((AND('[1]PWS Information'!$E$10="CWS",T2913="Single Family Residence",P2913="Galvanized Requiring Replacement")),
(AND('[1]PWS Information'!$E$10="CWS",T2913="Single Family Residence",P2913="Galvanized Requiring Replacement",Q2913="Yes")),
(AND('[1]PWS Information'!$E$10="NTNC",T2913="Single Family Residence",P2913="Galvanized Requiring Replacement")),
(AND('[1]PWS Information'!$E$10="NTNC",T2913="Single Family Residence",Q2913="Yes")))),"Tier 3",
IF((OR((AND('[1]PWS Information'!$E$10="CWS",T2913="Single Family Residence",R2913="Yes",P2913="Non-Lead", I2913="Non-Lead - Copper",K2913="Before 1989")),
(AND('[1]PWS Information'!$E$10="CWS",T2913="Single Family Residence",R2913="Yes",P2913="Non-Lead", M2913="Non-Lead - Copper",N2913="Before 1989")))),"Tier 4",
IF((OR((AND('[1]PWS Information'!$E$10="NTNC",P2913="Non-Lead")),
(AND('[1]PWS Information'!$E$10="CWS",P2913="Non-Lead",R2913="")),
(AND('[1]PWS Information'!$E$10="CWS",P2913="Non-Lead",R2913="No")),
(AND('[1]PWS Information'!$E$10="CWS",P2913="Non-Lead",R2913="Don't Know")),
(AND('[1]PWS Information'!$E$10="CWS",P2913="Non-Lead", I2913="Non-Lead - Copper", R2913="Yes", K2913="Between 1989 and 2014")),
(AND('[1]PWS Information'!$E$10="CWS",P2913="Non-Lead", I2913="Non-Lead - Copper", R2913="Yes", K2913="After 2014")),
(AND('[1]PWS Information'!$E$10="CWS",P2913="Non-Lead", I2913="Non-Lead - Copper", R2913="Yes", K2913="Unknown")),
(AND('[1]PWS Information'!$E$10="CWS",P2913="Non-Lead", M2913="Non-Lead - Copper", R2913="Yes", N2913="Between 1989 and 2014")),
(AND('[1]PWS Information'!$E$10="CWS",P2913="Non-Lead", M2913="Non-Lead - Copper", R2913="Yes", N2913="After 2014")),
(AND('[1]PWS Information'!$E$10="CWS",P2913="Non-Lead", M2913="Non-Lead - Copper", R2913="Yes", N2913="Unknown")),
(AND('[1]PWS Information'!$E$10="CWS",P2913="Unknown")),
(AND('[1]PWS Information'!$E$10="NTNC",P2913="Unknown")),
(AND('[1]PWS Information'!$E$10="CWS",T2913="Multiple Family Residence",P2913="Galvanized Requiring Replacement")),
(AND('[1]PWS Information'!$E$10="CWS",P2913="Galvanized Requiring Replacement")),
(AND('[1]PWS Information'!$E$10="NTNC",T2913="Multiple Family Residence",P2913="Galvanized Requiring Replacement")))),"Tier 5",
"")))))</f>
        <v>Tier 5</v>
      </c>
      <c r="Y2913" s="24"/>
      <c r="Z2913" s="24"/>
    </row>
    <row r="2914" spans="1:26" x14ac:dyDescent="0.25">
      <c r="A2914" s="17">
        <v>2911</v>
      </c>
      <c r="B2914" s="18">
        <v>4014</v>
      </c>
      <c r="C2914" s="18" t="s">
        <v>116</v>
      </c>
      <c r="D2914" s="18" t="s">
        <v>188</v>
      </c>
      <c r="E2914" s="18">
        <v>79549</v>
      </c>
      <c r="F2914" s="18"/>
      <c r="G2914" s="18"/>
      <c r="H2914" s="18"/>
      <c r="I2914" s="21" t="s">
        <v>218</v>
      </c>
      <c r="J2914" s="22" t="s">
        <v>254</v>
      </c>
      <c r="K2914" s="22" t="s">
        <v>255</v>
      </c>
      <c r="L2914" s="22" t="s">
        <v>256</v>
      </c>
      <c r="M2914" s="21" t="s">
        <v>222</v>
      </c>
      <c r="N2914" s="19" t="s">
        <v>205</v>
      </c>
      <c r="O2914" s="22" t="s">
        <v>257</v>
      </c>
      <c r="P2914" s="31" t="str">
        <f t="shared" si="45"/>
        <v>Galvanized Requiring Replacement</v>
      </c>
      <c r="Q2914" s="40" t="s">
        <v>254</v>
      </c>
      <c r="R2914" s="40" t="s">
        <v>254</v>
      </c>
      <c r="S2914" s="24"/>
      <c r="T2914" s="16"/>
      <c r="U2914" s="41" t="s">
        <v>255</v>
      </c>
      <c r="V2914" s="41" t="s">
        <v>255</v>
      </c>
      <c r="W2914" s="16"/>
      <c r="X2914" s="43" t="str">
        <f>IF((OR((AND('[1]PWS Information'!$E$10="CWS",T2914="Single Family Residence",P2914="Lead")),
(AND('[1]PWS Information'!$E$10="CWS",T2914="Multiple Family Residence",'[1]PWS Information'!$E$11="Yes",P2914="Lead")),
(AND('[1]PWS Information'!$E$10="NTNC",P2914="Lead")))),"Tier 1",
IF((OR((AND('[1]PWS Information'!$E$10="CWS",T2914="Multiple Family Residence",'[1]PWS Information'!$E$11="No",P2914="Lead")),
(AND('[1]PWS Information'!$E$10="CWS",T2914="Other",P2914="Lead")),
(AND(T2914="",P2914="Lead")),
(AND('[1]PWS Information'!$E$10="CWS",T2914="Building",P2914="Lead")))),"Tier 2",
IF((OR((AND('[1]PWS Information'!$E$10="CWS",T2914="Single Family Residence",P2914="Galvanized Requiring Replacement")),
(AND('[1]PWS Information'!$E$10="CWS",T2914="Single Family Residence",P2914="Galvanized Requiring Replacement",Q2914="Yes")),
(AND('[1]PWS Information'!$E$10="NTNC",T2914="Single Family Residence",P2914="Galvanized Requiring Replacement")),
(AND('[1]PWS Information'!$E$10="NTNC",T2914="Single Family Residence",Q2914="Yes")))),"Tier 3",
IF((OR((AND('[1]PWS Information'!$E$10="CWS",T2914="Single Family Residence",R2914="Yes",P2914="Non-Lead", I2914="Non-Lead - Copper",K2914="Before 1989")),
(AND('[1]PWS Information'!$E$10="CWS",T2914="Single Family Residence",R2914="Yes",P2914="Non-Lead", M2914="Non-Lead - Copper",N2914="Before 1989")))),"Tier 4",
IF((OR((AND('[1]PWS Information'!$E$10="NTNC",P2914="Non-Lead")),
(AND('[1]PWS Information'!$E$10="CWS",P2914="Non-Lead",R2914="")),
(AND('[1]PWS Information'!$E$10="CWS",P2914="Non-Lead",R2914="No")),
(AND('[1]PWS Information'!$E$10="CWS",P2914="Non-Lead",R2914="Don't Know")),
(AND('[1]PWS Information'!$E$10="CWS",P2914="Non-Lead", I2914="Non-Lead - Copper", R2914="Yes", K2914="Between 1989 and 2014")),
(AND('[1]PWS Information'!$E$10="CWS",P2914="Non-Lead", I2914="Non-Lead - Copper", R2914="Yes", K2914="After 2014")),
(AND('[1]PWS Information'!$E$10="CWS",P2914="Non-Lead", I2914="Non-Lead - Copper", R2914="Yes", K2914="Unknown")),
(AND('[1]PWS Information'!$E$10="CWS",P2914="Non-Lead", M2914="Non-Lead - Copper", R2914="Yes", N2914="Between 1989 and 2014")),
(AND('[1]PWS Information'!$E$10="CWS",P2914="Non-Lead", M2914="Non-Lead - Copper", R2914="Yes", N2914="After 2014")),
(AND('[1]PWS Information'!$E$10="CWS",P2914="Non-Lead", M2914="Non-Lead - Copper", R2914="Yes", N2914="Unknown")),
(AND('[1]PWS Information'!$E$10="CWS",P2914="Unknown")),
(AND('[1]PWS Information'!$E$10="NTNC",P2914="Unknown")),
(AND('[1]PWS Information'!$E$10="CWS",T2914="Multiple Family Residence",P2914="Galvanized Requiring Replacement")),
(AND('[1]PWS Information'!$E$10="CWS",P2914="Galvanized Requiring Replacement")),
(AND('[1]PWS Information'!$E$10="NTNC",T2914="Multiple Family Residence",P2914="Galvanized Requiring Replacement")))),"Tier 5",
"")))))</f>
        <v>Tier 5</v>
      </c>
      <c r="Y2914" s="24"/>
      <c r="Z2914" s="24"/>
    </row>
    <row r="2915" spans="1:26" x14ac:dyDescent="0.25">
      <c r="A2915" s="17">
        <v>2912</v>
      </c>
      <c r="B2915" s="17">
        <v>4016</v>
      </c>
      <c r="C2915" s="18" t="s">
        <v>116</v>
      </c>
      <c r="D2915" s="18" t="s">
        <v>188</v>
      </c>
      <c r="E2915" s="18">
        <v>79549</v>
      </c>
      <c r="F2915" s="17"/>
      <c r="G2915" s="17"/>
      <c r="H2915" s="17"/>
      <c r="I2915" s="21" t="s">
        <v>218</v>
      </c>
      <c r="J2915" s="22" t="s">
        <v>254</v>
      </c>
      <c r="K2915" s="22" t="s">
        <v>255</v>
      </c>
      <c r="L2915" s="22" t="s">
        <v>256</v>
      </c>
      <c r="M2915" s="21" t="s">
        <v>222</v>
      </c>
      <c r="N2915" s="37" t="s">
        <v>205</v>
      </c>
      <c r="O2915" s="22" t="s">
        <v>257</v>
      </c>
      <c r="P2915" s="31" t="str">
        <f t="shared" si="45"/>
        <v>Galvanized Requiring Replacement</v>
      </c>
      <c r="Q2915" s="40" t="s">
        <v>254</v>
      </c>
      <c r="R2915" s="40" t="s">
        <v>254</v>
      </c>
      <c r="S2915" s="24"/>
      <c r="T2915" s="16"/>
      <c r="U2915" s="41" t="s">
        <v>255</v>
      </c>
      <c r="V2915" s="41" t="s">
        <v>255</v>
      </c>
      <c r="W2915" s="16"/>
      <c r="X2915" s="43" t="str">
        <f>IF((OR((AND('[1]PWS Information'!$E$10="CWS",T2915="Single Family Residence",P2915="Lead")),
(AND('[1]PWS Information'!$E$10="CWS",T2915="Multiple Family Residence",'[1]PWS Information'!$E$11="Yes",P2915="Lead")),
(AND('[1]PWS Information'!$E$10="NTNC",P2915="Lead")))),"Tier 1",
IF((OR((AND('[1]PWS Information'!$E$10="CWS",T2915="Multiple Family Residence",'[1]PWS Information'!$E$11="No",P2915="Lead")),
(AND('[1]PWS Information'!$E$10="CWS",T2915="Other",P2915="Lead")),
(AND(T2915="",P2915="Lead")),
(AND('[1]PWS Information'!$E$10="CWS",T2915="Building",P2915="Lead")))),"Tier 2",
IF((OR((AND('[1]PWS Information'!$E$10="CWS",T2915="Single Family Residence",P2915="Galvanized Requiring Replacement")),
(AND('[1]PWS Information'!$E$10="CWS",T2915="Single Family Residence",P2915="Galvanized Requiring Replacement",Q2915="Yes")),
(AND('[1]PWS Information'!$E$10="NTNC",T2915="Single Family Residence",P2915="Galvanized Requiring Replacement")),
(AND('[1]PWS Information'!$E$10="NTNC",T2915="Single Family Residence",Q2915="Yes")))),"Tier 3",
IF((OR((AND('[1]PWS Information'!$E$10="CWS",T2915="Single Family Residence",R2915="Yes",P2915="Non-Lead", I2915="Non-Lead - Copper",K2915="Before 1989")),
(AND('[1]PWS Information'!$E$10="CWS",T2915="Single Family Residence",R2915="Yes",P2915="Non-Lead", M2915="Non-Lead - Copper",N2915="Before 1989")))),"Tier 4",
IF((OR((AND('[1]PWS Information'!$E$10="NTNC",P2915="Non-Lead")),
(AND('[1]PWS Information'!$E$10="CWS",P2915="Non-Lead",R2915="")),
(AND('[1]PWS Information'!$E$10="CWS",P2915="Non-Lead",R2915="No")),
(AND('[1]PWS Information'!$E$10="CWS",P2915="Non-Lead",R2915="Don't Know")),
(AND('[1]PWS Information'!$E$10="CWS",P2915="Non-Lead", I2915="Non-Lead - Copper", R2915="Yes", K2915="Between 1989 and 2014")),
(AND('[1]PWS Information'!$E$10="CWS",P2915="Non-Lead", I2915="Non-Lead - Copper", R2915="Yes", K2915="After 2014")),
(AND('[1]PWS Information'!$E$10="CWS",P2915="Non-Lead", I2915="Non-Lead - Copper", R2915="Yes", K2915="Unknown")),
(AND('[1]PWS Information'!$E$10="CWS",P2915="Non-Lead", M2915="Non-Lead - Copper", R2915="Yes", N2915="Between 1989 and 2014")),
(AND('[1]PWS Information'!$E$10="CWS",P2915="Non-Lead", M2915="Non-Lead - Copper", R2915="Yes", N2915="After 2014")),
(AND('[1]PWS Information'!$E$10="CWS",P2915="Non-Lead", M2915="Non-Lead - Copper", R2915="Yes", N2915="Unknown")),
(AND('[1]PWS Information'!$E$10="CWS",P2915="Unknown")),
(AND('[1]PWS Information'!$E$10="NTNC",P2915="Unknown")),
(AND('[1]PWS Information'!$E$10="CWS",T2915="Multiple Family Residence",P2915="Galvanized Requiring Replacement")),
(AND('[1]PWS Information'!$E$10="CWS",P2915="Galvanized Requiring Replacement")),
(AND('[1]PWS Information'!$E$10="NTNC",T2915="Multiple Family Residence",P2915="Galvanized Requiring Replacement")))),"Tier 5",
"")))))</f>
        <v>Tier 5</v>
      </c>
      <c r="Y2915" s="24"/>
      <c r="Z2915" s="24"/>
    </row>
    <row r="2916" spans="1:26" x14ac:dyDescent="0.25">
      <c r="A2916" s="17">
        <v>2913</v>
      </c>
      <c r="B2916" s="17">
        <v>2401</v>
      </c>
      <c r="C2916" s="17" t="s">
        <v>117</v>
      </c>
      <c r="D2916" s="17" t="s">
        <v>188</v>
      </c>
      <c r="E2916" s="17">
        <v>79549</v>
      </c>
      <c r="F2916" s="17"/>
      <c r="G2916" s="17"/>
      <c r="H2916" s="17"/>
      <c r="I2916" s="21" t="s">
        <v>218</v>
      </c>
      <c r="J2916" s="22" t="s">
        <v>254</v>
      </c>
      <c r="K2916" s="22" t="s">
        <v>255</v>
      </c>
      <c r="L2916" s="22" t="s">
        <v>256</v>
      </c>
      <c r="M2916" s="21" t="s">
        <v>222</v>
      </c>
      <c r="N2916" s="19" t="s">
        <v>205</v>
      </c>
      <c r="O2916" s="22"/>
      <c r="P2916" s="31" t="str">
        <f t="shared" si="45"/>
        <v>Galvanized Requiring Replacement</v>
      </c>
      <c r="Q2916" s="40" t="s">
        <v>254</v>
      </c>
      <c r="R2916" s="40" t="s">
        <v>254</v>
      </c>
      <c r="S2916" s="24"/>
      <c r="T2916" s="16"/>
      <c r="U2916" s="41" t="s">
        <v>255</v>
      </c>
      <c r="V2916" s="41" t="s">
        <v>255</v>
      </c>
      <c r="W2916" s="16"/>
      <c r="X2916" s="43" t="str">
        <f>IF((OR((AND('[1]PWS Information'!$E$10="CWS",T2916="Single Family Residence",P2916="Lead")),
(AND('[1]PWS Information'!$E$10="CWS",T2916="Multiple Family Residence",'[1]PWS Information'!$E$11="Yes",P2916="Lead")),
(AND('[1]PWS Information'!$E$10="NTNC",P2916="Lead")))),"Tier 1",
IF((OR((AND('[1]PWS Information'!$E$10="CWS",T2916="Multiple Family Residence",'[1]PWS Information'!$E$11="No",P2916="Lead")),
(AND('[1]PWS Information'!$E$10="CWS",T2916="Other",P2916="Lead")),
(AND(T2916="",P2916="Lead")),
(AND('[1]PWS Information'!$E$10="CWS",T2916="Building",P2916="Lead")))),"Tier 2",
IF((OR((AND('[1]PWS Information'!$E$10="CWS",T2916="Single Family Residence",P2916="Galvanized Requiring Replacement")),
(AND('[1]PWS Information'!$E$10="CWS",T2916="Single Family Residence",P2916="Galvanized Requiring Replacement",Q2916="Yes")),
(AND('[1]PWS Information'!$E$10="NTNC",T2916="Single Family Residence",P2916="Galvanized Requiring Replacement")),
(AND('[1]PWS Information'!$E$10="NTNC",T2916="Single Family Residence",Q2916="Yes")))),"Tier 3",
IF((OR((AND('[1]PWS Information'!$E$10="CWS",T2916="Single Family Residence",R2916="Yes",P2916="Non-Lead", I2916="Non-Lead - Copper",K2916="Before 1989")),
(AND('[1]PWS Information'!$E$10="CWS",T2916="Single Family Residence",R2916="Yes",P2916="Non-Lead", M2916="Non-Lead - Copper",N2916="Before 1989")))),"Tier 4",
IF((OR((AND('[1]PWS Information'!$E$10="NTNC",P2916="Non-Lead")),
(AND('[1]PWS Information'!$E$10="CWS",P2916="Non-Lead",R2916="")),
(AND('[1]PWS Information'!$E$10="CWS",P2916="Non-Lead",R2916="No")),
(AND('[1]PWS Information'!$E$10="CWS",P2916="Non-Lead",R2916="Don't Know")),
(AND('[1]PWS Information'!$E$10="CWS",P2916="Non-Lead", I2916="Non-Lead - Copper", R2916="Yes", K2916="Between 1989 and 2014")),
(AND('[1]PWS Information'!$E$10="CWS",P2916="Non-Lead", I2916="Non-Lead - Copper", R2916="Yes", K2916="After 2014")),
(AND('[1]PWS Information'!$E$10="CWS",P2916="Non-Lead", I2916="Non-Lead - Copper", R2916="Yes", K2916="Unknown")),
(AND('[1]PWS Information'!$E$10="CWS",P2916="Non-Lead", M2916="Non-Lead - Copper", R2916="Yes", N2916="Between 1989 and 2014")),
(AND('[1]PWS Information'!$E$10="CWS",P2916="Non-Lead", M2916="Non-Lead - Copper", R2916="Yes", N2916="After 2014")),
(AND('[1]PWS Information'!$E$10="CWS",P2916="Non-Lead", M2916="Non-Lead - Copper", R2916="Yes", N2916="Unknown")),
(AND('[1]PWS Information'!$E$10="CWS",P2916="Unknown")),
(AND('[1]PWS Information'!$E$10="NTNC",P2916="Unknown")),
(AND('[1]PWS Information'!$E$10="CWS",T2916="Multiple Family Residence",P2916="Galvanized Requiring Replacement")),
(AND('[1]PWS Information'!$E$10="CWS",P2916="Galvanized Requiring Replacement")),
(AND('[1]PWS Information'!$E$10="NTNC",T2916="Multiple Family Residence",P2916="Galvanized Requiring Replacement")))),"Tier 5",
"")))))</f>
        <v>Tier 5</v>
      </c>
      <c r="Y2916" s="24"/>
      <c r="Z2916" s="24"/>
    </row>
    <row r="2917" spans="1:26" x14ac:dyDescent="0.25">
      <c r="A2917" s="17">
        <v>2914</v>
      </c>
      <c r="B2917" s="17">
        <v>2409</v>
      </c>
      <c r="C2917" s="17" t="s">
        <v>117</v>
      </c>
      <c r="D2917" s="17" t="s">
        <v>188</v>
      </c>
      <c r="E2917" s="17">
        <v>79549</v>
      </c>
      <c r="F2917" s="17"/>
      <c r="G2917" s="17"/>
      <c r="H2917" s="17"/>
      <c r="I2917" s="21" t="s">
        <v>218</v>
      </c>
      <c r="J2917" s="22" t="s">
        <v>254</v>
      </c>
      <c r="K2917" s="22" t="s">
        <v>255</v>
      </c>
      <c r="L2917" s="22" t="s">
        <v>256</v>
      </c>
      <c r="M2917" s="21" t="s">
        <v>222</v>
      </c>
      <c r="N2917" s="37"/>
      <c r="O2917" s="22" t="s">
        <v>256</v>
      </c>
      <c r="P2917" s="31" t="str">
        <f t="shared" si="45"/>
        <v>Galvanized Requiring Replacement</v>
      </c>
      <c r="Q2917" s="40" t="s">
        <v>254</v>
      </c>
      <c r="R2917" s="40" t="s">
        <v>254</v>
      </c>
      <c r="S2917" s="24"/>
      <c r="T2917" s="16"/>
      <c r="U2917" s="41" t="s">
        <v>255</v>
      </c>
      <c r="V2917" s="41" t="s">
        <v>255</v>
      </c>
      <c r="W2917" s="16"/>
      <c r="X2917" s="43" t="str">
        <f>IF((OR((AND('[1]PWS Information'!$E$10="CWS",T2917="Single Family Residence",P2917="Lead")),
(AND('[1]PWS Information'!$E$10="CWS",T2917="Multiple Family Residence",'[1]PWS Information'!$E$11="Yes",P2917="Lead")),
(AND('[1]PWS Information'!$E$10="NTNC",P2917="Lead")))),"Tier 1",
IF((OR((AND('[1]PWS Information'!$E$10="CWS",T2917="Multiple Family Residence",'[1]PWS Information'!$E$11="No",P2917="Lead")),
(AND('[1]PWS Information'!$E$10="CWS",T2917="Other",P2917="Lead")),
(AND(T2917="",P2917="Lead")),
(AND('[1]PWS Information'!$E$10="CWS",T2917="Building",P2917="Lead")))),"Tier 2",
IF((OR((AND('[1]PWS Information'!$E$10="CWS",T2917="Single Family Residence",P2917="Galvanized Requiring Replacement")),
(AND('[1]PWS Information'!$E$10="CWS",T2917="Single Family Residence",P2917="Galvanized Requiring Replacement",Q2917="Yes")),
(AND('[1]PWS Information'!$E$10="NTNC",T2917="Single Family Residence",P2917="Galvanized Requiring Replacement")),
(AND('[1]PWS Information'!$E$10="NTNC",T2917="Single Family Residence",Q2917="Yes")))),"Tier 3",
IF((OR((AND('[1]PWS Information'!$E$10="CWS",T2917="Single Family Residence",R2917="Yes",P2917="Non-Lead", I2917="Non-Lead - Copper",K2917="Before 1989")),
(AND('[1]PWS Information'!$E$10="CWS",T2917="Single Family Residence",R2917="Yes",P2917="Non-Lead", M2917="Non-Lead - Copper",N2917="Before 1989")))),"Tier 4",
IF((OR((AND('[1]PWS Information'!$E$10="NTNC",P2917="Non-Lead")),
(AND('[1]PWS Information'!$E$10="CWS",P2917="Non-Lead",R2917="")),
(AND('[1]PWS Information'!$E$10="CWS",P2917="Non-Lead",R2917="No")),
(AND('[1]PWS Information'!$E$10="CWS",P2917="Non-Lead",R2917="Don't Know")),
(AND('[1]PWS Information'!$E$10="CWS",P2917="Non-Lead", I2917="Non-Lead - Copper", R2917="Yes", K2917="Between 1989 and 2014")),
(AND('[1]PWS Information'!$E$10="CWS",P2917="Non-Lead", I2917="Non-Lead - Copper", R2917="Yes", K2917="After 2014")),
(AND('[1]PWS Information'!$E$10="CWS",P2917="Non-Lead", I2917="Non-Lead - Copper", R2917="Yes", K2917="Unknown")),
(AND('[1]PWS Information'!$E$10="CWS",P2917="Non-Lead", M2917="Non-Lead - Copper", R2917="Yes", N2917="Between 1989 and 2014")),
(AND('[1]PWS Information'!$E$10="CWS",P2917="Non-Lead", M2917="Non-Lead - Copper", R2917="Yes", N2917="After 2014")),
(AND('[1]PWS Information'!$E$10="CWS",P2917="Non-Lead", M2917="Non-Lead - Copper", R2917="Yes", N2917="Unknown")),
(AND('[1]PWS Information'!$E$10="CWS",P2917="Unknown")),
(AND('[1]PWS Information'!$E$10="NTNC",P2917="Unknown")),
(AND('[1]PWS Information'!$E$10="CWS",T2917="Multiple Family Residence",P2917="Galvanized Requiring Replacement")),
(AND('[1]PWS Information'!$E$10="CWS",P2917="Galvanized Requiring Replacement")),
(AND('[1]PWS Information'!$E$10="NTNC",T2917="Multiple Family Residence",P2917="Galvanized Requiring Replacement")))),"Tier 5",
"")))))</f>
        <v>Tier 5</v>
      </c>
      <c r="Y2917" s="24"/>
      <c r="Z2917" s="24"/>
    </row>
    <row r="2918" spans="1:26" x14ac:dyDescent="0.25">
      <c r="A2918" s="17">
        <v>2915</v>
      </c>
      <c r="B2918" s="17">
        <v>2601</v>
      </c>
      <c r="C2918" s="17" t="s">
        <v>117</v>
      </c>
      <c r="D2918" s="17" t="s">
        <v>188</v>
      </c>
      <c r="E2918" s="17">
        <v>79549</v>
      </c>
      <c r="F2918" s="17"/>
      <c r="G2918" s="17"/>
      <c r="H2918" s="17"/>
      <c r="I2918" s="21" t="s">
        <v>218</v>
      </c>
      <c r="J2918" s="22" t="s">
        <v>254</v>
      </c>
      <c r="K2918" s="22" t="s">
        <v>255</v>
      </c>
      <c r="L2918" s="22" t="s">
        <v>256</v>
      </c>
      <c r="M2918" s="21" t="s">
        <v>218</v>
      </c>
      <c r="N2918" s="37" t="s">
        <v>205</v>
      </c>
      <c r="O2918" s="22" t="s">
        <v>257</v>
      </c>
      <c r="P2918" s="31" t="str">
        <f t="shared" si="45"/>
        <v>Non-Lead</v>
      </c>
      <c r="Q2918" s="40" t="s">
        <v>254</v>
      </c>
      <c r="R2918" s="40" t="s">
        <v>254</v>
      </c>
      <c r="S2918" s="24"/>
      <c r="T2918" s="16"/>
      <c r="U2918" s="41" t="s">
        <v>255</v>
      </c>
      <c r="V2918" s="41" t="s">
        <v>255</v>
      </c>
      <c r="W2918" s="16"/>
      <c r="X2918" s="43" t="str">
        <f>IF((OR((AND('[1]PWS Information'!$E$10="CWS",T2918="Single Family Residence",P2918="Lead")),
(AND('[1]PWS Information'!$E$10="CWS",T2918="Multiple Family Residence",'[1]PWS Information'!$E$11="Yes",P2918="Lead")),
(AND('[1]PWS Information'!$E$10="NTNC",P2918="Lead")))),"Tier 1",
IF((OR((AND('[1]PWS Information'!$E$10="CWS",T2918="Multiple Family Residence",'[1]PWS Information'!$E$11="No",P2918="Lead")),
(AND('[1]PWS Information'!$E$10="CWS",T2918="Other",P2918="Lead")),
(AND(T2918="",P2918="Lead")),
(AND('[1]PWS Information'!$E$10="CWS",T2918="Building",P2918="Lead")))),"Tier 2",
IF((OR((AND('[1]PWS Information'!$E$10="CWS",T2918="Single Family Residence",P2918="Galvanized Requiring Replacement")),
(AND('[1]PWS Information'!$E$10="CWS",T2918="Single Family Residence",P2918="Galvanized Requiring Replacement",Q2918="Yes")),
(AND('[1]PWS Information'!$E$10="NTNC",T2918="Single Family Residence",P2918="Galvanized Requiring Replacement")),
(AND('[1]PWS Information'!$E$10="NTNC",T2918="Single Family Residence",Q2918="Yes")))),"Tier 3",
IF((OR((AND('[1]PWS Information'!$E$10="CWS",T2918="Single Family Residence",R2918="Yes",P2918="Non-Lead", I2918="Non-Lead - Copper",K2918="Before 1989")),
(AND('[1]PWS Information'!$E$10="CWS",T2918="Single Family Residence",R2918="Yes",P2918="Non-Lead", M2918="Non-Lead - Copper",N2918="Before 1989")))),"Tier 4",
IF((OR((AND('[1]PWS Information'!$E$10="NTNC",P2918="Non-Lead")),
(AND('[1]PWS Information'!$E$10="CWS",P2918="Non-Lead",R2918="")),
(AND('[1]PWS Information'!$E$10="CWS",P2918="Non-Lead",R2918="No")),
(AND('[1]PWS Information'!$E$10="CWS",P2918="Non-Lead",R2918="Don't Know")),
(AND('[1]PWS Information'!$E$10="CWS",P2918="Non-Lead", I2918="Non-Lead - Copper", R2918="Yes", K2918="Between 1989 and 2014")),
(AND('[1]PWS Information'!$E$10="CWS",P2918="Non-Lead", I2918="Non-Lead - Copper", R2918="Yes", K2918="After 2014")),
(AND('[1]PWS Information'!$E$10="CWS",P2918="Non-Lead", I2918="Non-Lead - Copper", R2918="Yes", K2918="Unknown")),
(AND('[1]PWS Information'!$E$10="CWS",P2918="Non-Lead", M2918="Non-Lead - Copper", R2918="Yes", N2918="Between 1989 and 2014")),
(AND('[1]PWS Information'!$E$10="CWS",P2918="Non-Lead", M2918="Non-Lead - Copper", R2918="Yes", N2918="After 2014")),
(AND('[1]PWS Information'!$E$10="CWS",P2918="Non-Lead", M2918="Non-Lead - Copper", R2918="Yes", N2918="Unknown")),
(AND('[1]PWS Information'!$E$10="CWS",P2918="Unknown")),
(AND('[1]PWS Information'!$E$10="NTNC",P2918="Unknown")),
(AND('[1]PWS Information'!$E$10="CWS",T2918="Multiple Family Residence",P2918="Galvanized Requiring Replacement")),
(AND('[1]PWS Information'!$E$10="CWS",P2918="Galvanized Requiring Replacement")),
(AND('[1]PWS Information'!$E$10="NTNC",T2918="Multiple Family Residence",P2918="Galvanized Requiring Replacement")))),"Tier 5",
"")))))</f>
        <v>Tier 5</v>
      </c>
      <c r="Y2918" s="24"/>
      <c r="Z2918" s="24"/>
    </row>
    <row r="2919" spans="1:26" x14ac:dyDescent="0.25">
      <c r="A2919" s="17">
        <v>2916</v>
      </c>
      <c r="B2919" s="17">
        <v>3005</v>
      </c>
      <c r="C2919" s="17" t="s">
        <v>117</v>
      </c>
      <c r="D2919" s="17" t="s">
        <v>188</v>
      </c>
      <c r="E2919" s="17">
        <v>79549</v>
      </c>
      <c r="F2919" s="17"/>
      <c r="G2919" s="17"/>
      <c r="H2919" s="17"/>
      <c r="I2919" s="21" t="s">
        <v>218</v>
      </c>
      <c r="J2919" s="22" t="s">
        <v>254</v>
      </c>
      <c r="K2919" s="22" t="s">
        <v>255</v>
      </c>
      <c r="L2919" s="22" t="s">
        <v>256</v>
      </c>
      <c r="M2919" s="21" t="s">
        <v>218</v>
      </c>
      <c r="N2919" s="37" t="s">
        <v>205</v>
      </c>
      <c r="O2919" s="22" t="s">
        <v>257</v>
      </c>
      <c r="P2919" s="31" t="str">
        <f t="shared" si="45"/>
        <v>Non-Lead</v>
      </c>
      <c r="Q2919" s="40" t="s">
        <v>254</v>
      </c>
      <c r="R2919" s="40" t="s">
        <v>254</v>
      </c>
      <c r="S2919" s="24"/>
      <c r="T2919" s="16"/>
      <c r="U2919" s="41" t="s">
        <v>255</v>
      </c>
      <c r="V2919" s="41" t="s">
        <v>255</v>
      </c>
      <c r="W2919" s="16"/>
      <c r="X2919" s="43" t="str">
        <f>IF((OR((AND('[1]PWS Information'!$E$10="CWS",T2919="Single Family Residence",P2919="Lead")),
(AND('[1]PWS Information'!$E$10="CWS",T2919="Multiple Family Residence",'[1]PWS Information'!$E$11="Yes",P2919="Lead")),
(AND('[1]PWS Information'!$E$10="NTNC",P2919="Lead")))),"Tier 1",
IF((OR((AND('[1]PWS Information'!$E$10="CWS",T2919="Multiple Family Residence",'[1]PWS Information'!$E$11="No",P2919="Lead")),
(AND('[1]PWS Information'!$E$10="CWS",T2919="Other",P2919="Lead")),
(AND(T2919="",P2919="Lead")),
(AND('[1]PWS Information'!$E$10="CWS",T2919="Building",P2919="Lead")))),"Tier 2",
IF((OR((AND('[1]PWS Information'!$E$10="CWS",T2919="Single Family Residence",P2919="Galvanized Requiring Replacement")),
(AND('[1]PWS Information'!$E$10="CWS",T2919="Single Family Residence",P2919="Galvanized Requiring Replacement",Q2919="Yes")),
(AND('[1]PWS Information'!$E$10="NTNC",T2919="Single Family Residence",P2919="Galvanized Requiring Replacement")),
(AND('[1]PWS Information'!$E$10="NTNC",T2919="Single Family Residence",Q2919="Yes")))),"Tier 3",
IF((OR((AND('[1]PWS Information'!$E$10="CWS",T2919="Single Family Residence",R2919="Yes",P2919="Non-Lead", I2919="Non-Lead - Copper",K2919="Before 1989")),
(AND('[1]PWS Information'!$E$10="CWS",T2919="Single Family Residence",R2919="Yes",P2919="Non-Lead", M2919="Non-Lead - Copper",N2919="Before 1989")))),"Tier 4",
IF((OR((AND('[1]PWS Information'!$E$10="NTNC",P2919="Non-Lead")),
(AND('[1]PWS Information'!$E$10="CWS",P2919="Non-Lead",R2919="")),
(AND('[1]PWS Information'!$E$10="CWS",P2919="Non-Lead",R2919="No")),
(AND('[1]PWS Information'!$E$10="CWS",P2919="Non-Lead",R2919="Don't Know")),
(AND('[1]PWS Information'!$E$10="CWS",P2919="Non-Lead", I2919="Non-Lead - Copper", R2919="Yes", K2919="Between 1989 and 2014")),
(AND('[1]PWS Information'!$E$10="CWS",P2919="Non-Lead", I2919="Non-Lead - Copper", R2919="Yes", K2919="After 2014")),
(AND('[1]PWS Information'!$E$10="CWS",P2919="Non-Lead", I2919="Non-Lead - Copper", R2919="Yes", K2919="Unknown")),
(AND('[1]PWS Information'!$E$10="CWS",P2919="Non-Lead", M2919="Non-Lead - Copper", R2919="Yes", N2919="Between 1989 and 2014")),
(AND('[1]PWS Information'!$E$10="CWS",P2919="Non-Lead", M2919="Non-Lead - Copper", R2919="Yes", N2919="After 2014")),
(AND('[1]PWS Information'!$E$10="CWS",P2919="Non-Lead", M2919="Non-Lead - Copper", R2919="Yes", N2919="Unknown")),
(AND('[1]PWS Information'!$E$10="CWS",P2919="Unknown")),
(AND('[1]PWS Information'!$E$10="NTNC",P2919="Unknown")),
(AND('[1]PWS Information'!$E$10="CWS",T2919="Multiple Family Residence",P2919="Galvanized Requiring Replacement")),
(AND('[1]PWS Information'!$E$10="CWS",P2919="Galvanized Requiring Replacement")),
(AND('[1]PWS Information'!$E$10="NTNC",T2919="Multiple Family Residence",P2919="Galvanized Requiring Replacement")))),"Tier 5",
"")))))</f>
        <v>Tier 5</v>
      </c>
      <c r="Y2919" s="24"/>
      <c r="Z2919" s="24"/>
    </row>
    <row r="2920" spans="1:26" x14ac:dyDescent="0.25">
      <c r="A2920" s="17">
        <v>2917</v>
      </c>
      <c r="B2920" s="17">
        <v>3011</v>
      </c>
      <c r="C2920" s="17" t="s">
        <v>117</v>
      </c>
      <c r="D2920" s="17" t="s">
        <v>188</v>
      </c>
      <c r="E2920" s="17">
        <v>79549</v>
      </c>
      <c r="F2920" s="17"/>
      <c r="G2920" s="17"/>
      <c r="H2920" s="17"/>
      <c r="I2920" s="21" t="s">
        <v>218</v>
      </c>
      <c r="J2920" s="22" t="s">
        <v>254</v>
      </c>
      <c r="K2920" s="22" t="s">
        <v>255</v>
      </c>
      <c r="L2920" s="22" t="s">
        <v>256</v>
      </c>
      <c r="M2920" s="21" t="s">
        <v>218</v>
      </c>
      <c r="N2920" s="19"/>
      <c r="O2920" s="22" t="s">
        <v>256</v>
      </c>
      <c r="P2920" s="31" t="str">
        <f t="shared" si="45"/>
        <v>Non-Lead</v>
      </c>
      <c r="Q2920" s="40" t="s">
        <v>254</v>
      </c>
      <c r="R2920" s="40" t="s">
        <v>254</v>
      </c>
      <c r="S2920" s="24"/>
      <c r="T2920" s="16"/>
      <c r="U2920" s="41" t="s">
        <v>255</v>
      </c>
      <c r="V2920" s="41" t="s">
        <v>255</v>
      </c>
      <c r="W2920" s="16"/>
      <c r="X2920" s="43" t="str">
        <f>IF((OR((AND('[1]PWS Information'!$E$10="CWS",T2920="Single Family Residence",P2920="Lead")),
(AND('[1]PWS Information'!$E$10="CWS",T2920="Multiple Family Residence",'[1]PWS Information'!$E$11="Yes",P2920="Lead")),
(AND('[1]PWS Information'!$E$10="NTNC",P2920="Lead")))),"Tier 1",
IF((OR((AND('[1]PWS Information'!$E$10="CWS",T2920="Multiple Family Residence",'[1]PWS Information'!$E$11="No",P2920="Lead")),
(AND('[1]PWS Information'!$E$10="CWS",T2920="Other",P2920="Lead")),
(AND(T2920="",P2920="Lead")),
(AND('[1]PWS Information'!$E$10="CWS",T2920="Building",P2920="Lead")))),"Tier 2",
IF((OR((AND('[1]PWS Information'!$E$10="CWS",T2920="Single Family Residence",P2920="Galvanized Requiring Replacement")),
(AND('[1]PWS Information'!$E$10="CWS",T2920="Single Family Residence",P2920="Galvanized Requiring Replacement",Q2920="Yes")),
(AND('[1]PWS Information'!$E$10="NTNC",T2920="Single Family Residence",P2920="Galvanized Requiring Replacement")),
(AND('[1]PWS Information'!$E$10="NTNC",T2920="Single Family Residence",Q2920="Yes")))),"Tier 3",
IF((OR((AND('[1]PWS Information'!$E$10="CWS",T2920="Single Family Residence",R2920="Yes",P2920="Non-Lead", I2920="Non-Lead - Copper",K2920="Before 1989")),
(AND('[1]PWS Information'!$E$10="CWS",T2920="Single Family Residence",R2920="Yes",P2920="Non-Lead", M2920="Non-Lead - Copper",N2920="Before 1989")))),"Tier 4",
IF((OR((AND('[1]PWS Information'!$E$10="NTNC",P2920="Non-Lead")),
(AND('[1]PWS Information'!$E$10="CWS",P2920="Non-Lead",R2920="")),
(AND('[1]PWS Information'!$E$10="CWS",P2920="Non-Lead",R2920="No")),
(AND('[1]PWS Information'!$E$10="CWS",P2920="Non-Lead",R2920="Don't Know")),
(AND('[1]PWS Information'!$E$10="CWS",P2920="Non-Lead", I2920="Non-Lead - Copper", R2920="Yes", K2920="Between 1989 and 2014")),
(AND('[1]PWS Information'!$E$10="CWS",P2920="Non-Lead", I2920="Non-Lead - Copper", R2920="Yes", K2920="After 2014")),
(AND('[1]PWS Information'!$E$10="CWS",P2920="Non-Lead", I2920="Non-Lead - Copper", R2920="Yes", K2920="Unknown")),
(AND('[1]PWS Information'!$E$10="CWS",P2920="Non-Lead", M2920="Non-Lead - Copper", R2920="Yes", N2920="Between 1989 and 2014")),
(AND('[1]PWS Information'!$E$10="CWS",P2920="Non-Lead", M2920="Non-Lead - Copper", R2920="Yes", N2920="After 2014")),
(AND('[1]PWS Information'!$E$10="CWS",P2920="Non-Lead", M2920="Non-Lead - Copper", R2920="Yes", N2920="Unknown")),
(AND('[1]PWS Information'!$E$10="CWS",P2920="Unknown")),
(AND('[1]PWS Information'!$E$10="NTNC",P2920="Unknown")),
(AND('[1]PWS Information'!$E$10="CWS",T2920="Multiple Family Residence",P2920="Galvanized Requiring Replacement")),
(AND('[1]PWS Information'!$E$10="CWS",P2920="Galvanized Requiring Replacement")),
(AND('[1]PWS Information'!$E$10="NTNC",T2920="Multiple Family Residence",P2920="Galvanized Requiring Replacement")))),"Tier 5",
"")))))</f>
        <v>Tier 5</v>
      </c>
      <c r="Y2920" s="24"/>
      <c r="Z2920" s="24"/>
    </row>
    <row r="2921" spans="1:26" x14ac:dyDescent="0.25">
      <c r="A2921" s="17">
        <v>2918</v>
      </c>
      <c r="B2921" s="18">
        <v>3012</v>
      </c>
      <c r="C2921" s="17" t="s">
        <v>117</v>
      </c>
      <c r="D2921" s="17" t="s">
        <v>188</v>
      </c>
      <c r="E2921" s="17">
        <v>79549</v>
      </c>
      <c r="F2921" s="18"/>
      <c r="G2921" s="18"/>
      <c r="H2921" s="18"/>
      <c r="I2921" s="21" t="s">
        <v>221</v>
      </c>
      <c r="J2921" s="22" t="s">
        <v>254</v>
      </c>
      <c r="K2921" s="22" t="s">
        <v>255</v>
      </c>
      <c r="L2921" s="22" t="s">
        <v>256</v>
      </c>
      <c r="M2921" s="21" t="s">
        <v>221</v>
      </c>
      <c r="N2921" s="19"/>
      <c r="O2921" s="22" t="s">
        <v>256</v>
      </c>
      <c r="P2921" s="31" t="str">
        <f t="shared" si="45"/>
        <v>Non-Lead</v>
      </c>
      <c r="Q2921" s="40" t="s">
        <v>254</v>
      </c>
      <c r="R2921" s="40" t="s">
        <v>254</v>
      </c>
      <c r="S2921" s="24"/>
      <c r="T2921" s="16"/>
      <c r="U2921" s="41" t="s">
        <v>255</v>
      </c>
      <c r="V2921" s="41" t="s">
        <v>255</v>
      </c>
      <c r="W2921" s="16"/>
      <c r="X2921" s="43" t="str">
        <f>IF((OR((AND('[1]PWS Information'!$E$10="CWS",T2921="Single Family Residence",P2921="Lead")),
(AND('[1]PWS Information'!$E$10="CWS",T2921="Multiple Family Residence",'[1]PWS Information'!$E$11="Yes",P2921="Lead")),
(AND('[1]PWS Information'!$E$10="NTNC",P2921="Lead")))),"Tier 1",
IF((OR((AND('[1]PWS Information'!$E$10="CWS",T2921="Multiple Family Residence",'[1]PWS Information'!$E$11="No",P2921="Lead")),
(AND('[1]PWS Information'!$E$10="CWS",T2921="Other",P2921="Lead")),
(AND(T2921="",P2921="Lead")),
(AND('[1]PWS Information'!$E$10="CWS",T2921="Building",P2921="Lead")))),"Tier 2",
IF((OR((AND('[1]PWS Information'!$E$10="CWS",T2921="Single Family Residence",P2921="Galvanized Requiring Replacement")),
(AND('[1]PWS Information'!$E$10="CWS",T2921="Single Family Residence",P2921="Galvanized Requiring Replacement",Q2921="Yes")),
(AND('[1]PWS Information'!$E$10="NTNC",T2921="Single Family Residence",P2921="Galvanized Requiring Replacement")),
(AND('[1]PWS Information'!$E$10="NTNC",T2921="Single Family Residence",Q2921="Yes")))),"Tier 3",
IF((OR((AND('[1]PWS Information'!$E$10="CWS",T2921="Single Family Residence",R2921="Yes",P2921="Non-Lead", I2921="Non-Lead - Copper",K2921="Before 1989")),
(AND('[1]PWS Information'!$E$10="CWS",T2921="Single Family Residence",R2921="Yes",P2921="Non-Lead", M2921="Non-Lead - Copper",N2921="Before 1989")))),"Tier 4",
IF((OR((AND('[1]PWS Information'!$E$10="NTNC",P2921="Non-Lead")),
(AND('[1]PWS Information'!$E$10="CWS",P2921="Non-Lead",R2921="")),
(AND('[1]PWS Information'!$E$10="CWS",P2921="Non-Lead",R2921="No")),
(AND('[1]PWS Information'!$E$10="CWS",P2921="Non-Lead",R2921="Don't Know")),
(AND('[1]PWS Information'!$E$10="CWS",P2921="Non-Lead", I2921="Non-Lead - Copper", R2921="Yes", K2921="Between 1989 and 2014")),
(AND('[1]PWS Information'!$E$10="CWS",P2921="Non-Lead", I2921="Non-Lead - Copper", R2921="Yes", K2921="After 2014")),
(AND('[1]PWS Information'!$E$10="CWS",P2921="Non-Lead", I2921="Non-Lead - Copper", R2921="Yes", K2921="Unknown")),
(AND('[1]PWS Information'!$E$10="CWS",P2921="Non-Lead", M2921="Non-Lead - Copper", R2921="Yes", N2921="Between 1989 and 2014")),
(AND('[1]PWS Information'!$E$10="CWS",P2921="Non-Lead", M2921="Non-Lead - Copper", R2921="Yes", N2921="After 2014")),
(AND('[1]PWS Information'!$E$10="CWS",P2921="Non-Lead", M2921="Non-Lead - Copper", R2921="Yes", N2921="Unknown")),
(AND('[1]PWS Information'!$E$10="CWS",P2921="Unknown")),
(AND('[1]PWS Information'!$E$10="NTNC",P2921="Unknown")),
(AND('[1]PWS Information'!$E$10="CWS",T2921="Multiple Family Residence",P2921="Galvanized Requiring Replacement")),
(AND('[1]PWS Information'!$E$10="CWS",P2921="Galvanized Requiring Replacement")),
(AND('[1]PWS Information'!$E$10="NTNC",T2921="Multiple Family Residence",P2921="Galvanized Requiring Replacement")))),"Tier 5",
"")))))</f>
        <v>Tier 5</v>
      </c>
      <c r="Y2921" s="24"/>
      <c r="Z2921" s="24"/>
    </row>
    <row r="2922" spans="1:26" x14ac:dyDescent="0.25">
      <c r="A2922" s="17">
        <v>2919</v>
      </c>
      <c r="B2922" s="17">
        <v>3024</v>
      </c>
      <c r="C2922" s="17" t="s">
        <v>117</v>
      </c>
      <c r="D2922" s="17" t="s">
        <v>188</v>
      </c>
      <c r="E2922" s="17">
        <v>79549</v>
      </c>
      <c r="F2922" s="17"/>
      <c r="G2922" s="17"/>
      <c r="H2922" s="17"/>
      <c r="I2922" s="21" t="s">
        <v>221</v>
      </c>
      <c r="J2922" s="22" t="s">
        <v>254</v>
      </c>
      <c r="K2922" s="22" t="s">
        <v>255</v>
      </c>
      <c r="L2922" s="22" t="s">
        <v>256</v>
      </c>
      <c r="M2922" s="21" t="s">
        <v>218</v>
      </c>
      <c r="N2922" s="37" t="s">
        <v>205</v>
      </c>
      <c r="O2922" s="22" t="s">
        <v>257</v>
      </c>
      <c r="P2922" s="31" t="str">
        <f t="shared" si="45"/>
        <v>Non-Lead</v>
      </c>
      <c r="Q2922" s="40" t="s">
        <v>254</v>
      </c>
      <c r="R2922" s="40" t="s">
        <v>254</v>
      </c>
      <c r="S2922" s="24"/>
      <c r="T2922" s="16"/>
      <c r="U2922" s="41" t="s">
        <v>255</v>
      </c>
      <c r="V2922" s="41" t="s">
        <v>255</v>
      </c>
      <c r="W2922" s="16"/>
      <c r="X2922" s="43" t="str">
        <f>IF((OR((AND('[1]PWS Information'!$E$10="CWS",T2922="Single Family Residence",P2922="Lead")),
(AND('[1]PWS Information'!$E$10="CWS",T2922="Multiple Family Residence",'[1]PWS Information'!$E$11="Yes",P2922="Lead")),
(AND('[1]PWS Information'!$E$10="NTNC",P2922="Lead")))),"Tier 1",
IF((OR((AND('[1]PWS Information'!$E$10="CWS",T2922="Multiple Family Residence",'[1]PWS Information'!$E$11="No",P2922="Lead")),
(AND('[1]PWS Information'!$E$10="CWS",T2922="Other",P2922="Lead")),
(AND(T2922="",P2922="Lead")),
(AND('[1]PWS Information'!$E$10="CWS",T2922="Building",P2922="Lead")))),"Tier 2",
IF((OR((AND('[1]PWS Information'!$E$10="CWS",T2922="Single Family Residence",P2922="Galvanized Requiring Replacement")),
(AND('[1]PWS Information'!$E$10="CWS",T2922="Single Family Residence",P2922="Galvanized Requiring Replacement",Q2922="Yes")),
(AND('[1]PWS Information'!$E$10="NTNC",T2922="Single Family Residence",P2922="Galvanized Requiring Replacement")),
(AND('[1]PWS Information'!$E$10="NTNC",T2922="Single Family Residence",Q2922="Yes")))),"Tier 3",
IF((OR((AND('[1]PWS Information'!$E$10="CWS",T2922="Single Family Residence",R2922="Yes",P2922="Non-Lead", I2922="Non-Lead - Copper",K2922="Before 1989")),
(AND('[1]PWS Information'!$E$10="CWS",T2922="Single Family Residence",R2922="Yes",P2922="Non-Lead", M2922="Non-Lead - Copper",N2922="Before 1989")))),"Tier 4",
IF((OR((AND('[1]PWS Information'!$E$10="NTNC",P2922="Non-Lead")),
(AND('[1]PWS Information'!$E$10="CWS",P2922="Non-Lead",R2922="")),
(AND('[1]PWS Information'!$E$10="CWS",P2922="Non-Lead",R2922="No")),
(AND('[1]PWS Information'!$E$10="CWS",P2922="Non-Lead",R2922="Don't Know")),
(AND('[1]PWS Information'!$E$10="CWS",P2922="Non-Lead", I2922="Non-Lead - Copper", R2922="Yes", K2922="Between 1989 and 2014")),
(AND('[1]PWS Information'!$E$10="CWS",P2922="Non-Lead", I2922="Non-Lead - Copper", R2922="Yes", K2922="After 2014")),
(AND('[1]PWS Information'!$E$10="CWS",P2922="Non-Lead", I2922="Non-Lead - Copper", R2922="Yes", K2922="Unknown")),
(AND('[1]PWS Information'!$E$10="CWS",P2922="Non-Lead", M2922="Non-Lead - Copper", R2922="Yes", N2922="Between 1989 and 2014")),
(AND('[1]PWS Information'!$E$10="CWS",P2922="Non-Lead", M2922="Non-Lead - Copper", R2922="Yes", N2922="After 2014")),
(AND('[1]PWS Information'!$E$10="CWS",P2922="Non-Lead", M2922="Non-Lead - Copper", R2922="Yes", N2922="Unknown")),
(AND('[1]PWS Information'!$E$10="CWS",P2922="Unknown")),
(AND('[1]PWS Information'!$E$10="NTNC",P2922="Unknown")),
(AND('[1]PWS Information'!$E$10="CWS",T2922="Multiple Family Residence",P2922="Galvanized Requiring Replacement")),
(AND('[1]PWS Information'!$E$10="CWS",P2922="Galvanized Requiring Replacement")),
(AND('[1]PWS Information'!$E$10="NTNC",T2922="Multiple Family Residence",P2922="Galvanized Requiring Replacement")))),"Tier 5",
"")))))</f>
        <v>Tier 5</v>
      </c>
      <c r="Y2922" s="24"/>
      <c r="Z2922" s="24"/>
    </row>
    <row r="2923" spans="1:26" x14ac:dyDescent="0.25">
      <c r="A2923" s="17">
        <v>2920</v>
      </c>
      <c r="B2923" s="17">
        <v>3100</v>
      </c>
      <c r="C2923" s="17" t="s">
        <v>117</v>
      </c>
      <c r="D2923" s="17" t="s">
        <v>188</v>
      </c>
      <c r="E2923" s="17">
        <v>79549</v>
      </c>
      <c r="F2923" s="17"/>
      <c r="G2923" s="17"/>
      <c r="H2923" s="17"/>
      <c r="I2923" s="21" t="s">
        <v>218</v>
      </c>
      <c r="J2923" s="22" t="s">
        <v>254</v>
      </c>
      <c r="K2923" s="22" t="s">
        <v>255</v>
      </c>
      <c r="L2923" s="22" t="s">
        <v>256</v>
      </c>
      <c r="M2923" s="21" t="s">
        <v>218</v>
      </c>
      <c r="N2923" s="19" t="s">
        <v>205</v>
      </c>
      <c r="O2923" s="22" t="s">
        <v>257</v>
      </c>
      <c r="P2923" s="31" t="str">
        <f t="shared" si="45"/>
        <v>Non-Lead</v>
      </c>
      <c r="Q2923" s="40" t="s">
        <v>254</v>
      </c>
      <c r="R2923" s="40" t="s">
        <v>254</v>
      </c>
      <c r="S2923" s="24"/>
      <c r="T2923" s="16"/>
      <c r="U2923" s="41" t="s">
        <v>255</v>
      </c>
      <c r="V2923" s="41" t="s">
        <v>255</v>
      </c>
      <c r="W2923" s="16"/>
      <c r="X2923" s="43" t="str">
        <f>IF((OR((AND('[1]PWS Information'!$E$10="CWS",T2923="Single Family Residence",P2923="Lead")),
(AND('[1]PWS Information'!$E$10="CWS",T2923="Multiple Family Residence",'[1]PWS Information'!$E$11="Yes",P2923="Lead")),
(AND('[1]PWS Information'!$E$10="NTNC",P2923="Lead")))),"Tier 1",
IF((OR((AND('[1]PWS Information'!$E$10="CWS",T2923="Multiple Family Residence",'[1]PWS Information'!$E$11="No",P2923="Lead")),
(AND('[1]PWS Information'!$E$10="CWS",T2923="Other",P2923="Lead")),
(AND(T2923="",P2923="Lead")),
(AND('[1]PWS Information'!$E$10="CWS",T2923="Building",P2923="Lead")))),"Tier 2",
IF((OR((AND('[1]PWS Information'!$E$10="CWS",T2923="Single Family Residence",P2923="Galvanized Requiring Replacement")),
(AND('[1]PWS Information'!$E$10="CWS",T2923="Single Family Residence",P2923="Galvanized Requiring Replacement",Q2923="Yes")),
(AND('[1]PWS Information'!$E$10="NTNC",T2923="Single Family Residence",P2923="Galvanized Requiring Replacement")),
(AND('[1]PWS Information'!$E$10="NTNC",T2923="Single Family Residence",Q2923="Yes")))),"Tier 3",
IF((OR((AND('[1]PWS Information'!$E$10="CWS",T2923="Single Family Residence",R2923="Yes",P2923="Non-Lead", I2923="Non-Lead - Copper",K2923="Before 1989")),
(AND('[1]PWS Information'!$E$10="CWS",T2923="Single Family Residence",R2923="Yes",P2923="Non-Lead", M2923="Non-Lead - Copper",N2923="Before 1989")))),"Tier 4",
IF((OR((AND('[1]PWS Information'!$E$10="NTNC",P2923="Non-Lead")),
(AND('[1]PWS Information'!$E$10="CWS",P2923="Non-Lead",R2923="")),
(AND('[1]PWS Information'!$E$10="CWS",P2923="Non-Lead",R2923="No")),
(AND('[1]PWS Information'!$E$10="CWS",P2923="Non-Lead",R2923="Don't Know")),
(AND('[1]PWS Information'!$E$10="CWS",P2923="Non-Lead", I2923="Non-Lead - Copper", R2923="Yes", K2923="Between 1989 and 2014")),
(AND('[1]PWS Information'!$E$10="CWS",P2923="Non-Lead", I2923="Non-Lead - Copper", R2923="Yes", K2923="After 2014")),
(AND('[1]PWS Information'!$E$10="CWS",P2923="Non-Lead", I2923="Non-Lead - Copper", R2923="Yes", K2923="Unknown")),
(AND('[1]PWS Information'!$E$10="CWS",P2923="Non-Lead", M2923="Non-Lead - Copper", R2923="Yes", N2923="Between 1989 and 2014")),
(AND('[1]PWS Information'!$E$10="CWS",P2923="Non-Lead", M2923="Non-Lead - Copper", R2923="Yes", N2923="After 2014")),
(AND('[1]PWS Information'!$E$10="CWS",P2923="Non-Lead", M2923="Non-Lead - Copper", R2923="Yes", N2923="Unknown")),
(AND('[1]PWS Information'!$E$10="CWS",P2923="Unknown")),
(AND('[1]PWS Information'!$E$10="NTNC",P2923="Unknown")),
(AND('[1]PWS Information'!$E$10="CWS",T2923="Multiple Family Residence",P2923="Galvanized Requiring Replacement")),
(AND('[1]PWS Information'!$E$10="CWS",P2923="Galvanized Requiring Replacement")),
(AND('[1]PWS Information'!$E$10="NTNC",T2923="Multiple Family Residence",P2923="Galvanized Requiring Replacement")))),"Tier 5",
"")))))</f>
        <v>Tier 5</v>
      </c>
      <c r="Y2923" s="24"/>
      <c r="Z2923" s="24"/>
    </row>
    <row r="2924" spans="1:26" x14ac:dyDescent="0.25">
      <c r="A2924" s="17">
        <v>2921</v>
      </c>
      <c r="B2924" s="18">
        <v>3101</v>
      </c>
      <c r="C2924" s="17" t="s">
        <v>117</v>
      </c>
      <c r="D2924" s="17" t="s">
        <v>188</v>
      </c>
      <c r="E2924" s="17">
        <v>79549</v>
      </c>
      <c r="F2924" s="18"/>
      <c r="G2924" s="18"/>
      <c r="H2924" s="18"/>
      <c r="I2924" s="21" t="s">
        <v>222</v>
      </c>
      <c r="J2924" s="22" t="s">
        <v>254</v>
      </c>
      <c r="K2924" s="22" t="s">
        <v>255</v>
      </c>
      <c r="L2924" s="22" t="s">
        <v>256</v>
      </c>
      <c r="M2924" s="21" t="s">
        <v>218</v>
      </c>
      <c r="N2924" s="19" t="s">
        <v>205</v>
      </c>
      <c r="O2924" s="22" t="s">
        <v>257</v>
      </c>
      <c r="P2924" s="31" t="str">
        <f t="shared" si="45"/>
        <v>Non-Lead</v>
      </c>
      <c r="Q2924" s="40" t="s">
        <v>254</v>
      </c>
      <c r="R2924" s="40" t="s">
        <v>254</v>
      </c>
      <c r="S2924" s="24"/>
      <c r="T2924" s="16"/>
      <c r="U2924" s="41" t="s">
        <v>255</v>
      </c>
      <c r="V2924" s="41" t="s">
        <v>255</v>
      </c>
      <c r="W2924" s="16"/>
      <c r="X2924" s="43" t="str">
        <f>IF((OR((AND('[1]PWS Information'!$E$10="CWS",T2924="Single Family Residence",P2924="Lead")),
(AND('[1]PWS Information'!$E$10="CWS",T2924="Multiple Family Residence",'[1]PWS Information'!$E$11="Yes",P2924="Lead")),
(AND('[1]PWS Information'!$E$10="NTNC",P2924="Lead")))),"Tier 1",
IF((OR((AND('[1]PWS Information'!$E$10="CWS",T2924="Multiple Family Residence",'[1]PWS Information'!$E$11="No",P2924="Lead")),
(AND('[1]PWS Information'!$E$10="CWS",T2924="Other",P2924="Lead")),
(AND(T2924="",P2924="Lead")),
(AND('[1]PWS Information'!$E$10="CWS",T2924="Building",P2924="Lead")))),"Tier 2",
IF((OR((AND('[1]PWS Information'!$E$10="CWS",T2924="Single Family Residence",P2924="Galvanized Requiring Replacement")),
(AND('[1]PWS Information'!$E$10="CWS",T2924="Single Family Residence",P2924="Galvanized Requiring Replacement",Q2924="Yes")),
(AND('[1]PWS Information'!$E$10="NTNC",T2924="Single Family Residence",P2924="Galvanized Requiring Replacement")),
(AND('[1]PWS Information'!$E$10="NTNC",T2924="Single Family Residence",Q2924="Yes")))),"Tier 3",
IF((OR((AND('[1]PWS Information'!$E$10="CWS",T2924="Single Family Residence",R2924="Yes",P2924="Non-Lead", I2924="Non-Lead - Copper",K2924="Before 1989")),
(AND('[1]PWS Information'!$E$10="CWS",T2924="Single Family Residence",R2924="Yes",P2924="Non-Lead", M2924="Non-Lead - Copper",N2924="Before 1989")))),"Tier 4",
IF((OR((AND('[1]PWS Information'!$E$10="NTNC",P2924="Non-Lead")),
(AND('[1]PWS Information'!$E$10="CWS",P2924="Non-Lead",R2924="")),
(AND('[1]PWS Information'!$E$10="CWS",P2924="Non-Lead",R2924="No")),
(AND('[1]PWS Information'!$E$10="CWS",P2924="Non-Lead",R2924="Don't Know")),
(AND('[1]PWS Information'!$E$10="CWS",P2924="Non-Lead", I2924="Non-Lead - Copper", R2924="Yes", K2924="Between 1989 and 2014")),
(AND('[1]PWS Information'!$E$10="CWS",P2924="Non-Lead", I2924="Non-Lead - Copper", R2924="Yes", K2924="After 2014")),
(AND('[1]PWS Information'!$E$10="CWS",P2924="Non-Lead", I2924="Non-Lead - Copper", R2924="Yes", K2924="Unknown")),
(AND('[1]PWS Information'!$E$10="CWS",P2924="Non-Lead", M2924="Non-Lead - Copper", R2924="Yes", N2924="Between 1989 and 2014")),
(AND('[1]PWS Information'!$E$10="CWS",P2924="Non-Lead", M2924="Non-Lead - Copper", R2924="Yes", N2924="After 2014")),
(AND('[1]PWS Information'!$E$10="CWS",P2924="Non-Lead", M2924="Non-Lead - Copper", R2924="Yes", N2924="Unknown")),
(AND('[1]PWS Information'!$E$10="CWS",P2924="Unknown")),
(AND('[1]PWS Information'!$E$10="NTNC",P2924="Unknown")),
(AND('[1]PWS Information'!$E$10="CWS",T2924="Multiple Family Residence",P2924="Galvanized Requiring Replacement")),
(AND('[1]PWS Information'!$E$10="CWS",P2924="Galvanized Requiring Replacement")),
(AND('[1]PWS Information'!$E$10="NTNC",T2924="Multiple Family Residence",P2924="Galvanized Requiring Replacement")))),"Tier 5",
"")))))</f>
        <v>Tier 5</v>
      </c>
      <c r="Y2924" s="24"/>
      <c r="Z2924" s="24"/>
    </row>
    <row r="2925" spans="1:26" x14ac:dyDescent="0.25">
      <c r="A2925" s="17">
        <v>2922</v>
      </c>
      <c r="B2925" s="17">
        <v>3102</v>
      </c>
      <c r="C2925" s="17" t="s">
        <v>117</v>
      </c>
      <c r="D2925" s="17" t="s">
        <v>188</v>
      </c>
      <c r="E2925" s="17">
        <v>79549</v>
      </c>
      <c r="F2925" s="17"/>
      <c r="G2925" s="17"/>
      <c r="H2925" s="17"/>
      <c r="I2925" s="21" t="s">
        <v>221</v>
      </c>
      <c r="J2925" s="22" t="s">
        <v>254</v>
      </c>
      <c r="K2925" s="22" t="s">
        <v>255</v>
      </c>
      <c r="L2925" s="22" t="s">
        <v>256</v>
      </c>
      <c r="M2925" s="21" t="s">
        <v>218</v>
      </c>
      <c r="N2925" s="19" t="s">
        <v>205</v>
      </c>
      <c r="O2925" s="22" t="s">
        <v>257</v>
      </c>
      <c r="P2925" s="31" t="str">
        <f t="shared" si="45"/>
        <v>Non-Lead</v>
      </c>
      <c r="Q2925" s="40" t="s">
        <v>254</v>
      </c>
      <c r="R2925" s="40" t="s">
        <v>254</v>
      </c>
      <c r="S2925" s="24"/>
      <c r="T2925" s="16"/>
      <c r="U2925" s="41" t="s">
        <v>255</v>
      </c>
      <c r="V2925" s="41" t="s">
        <v>255</v>
      </c>
      <c r="W2925" s="16"/>
      <c r="X2925" s="43" t="str">
        <f>IF((OR((AND('[1]PWS Information'!$E$10="CWS",T2925="Single Family Residence",P2925="Lead")),
(AND('[1]PWS Information'!$E$10="CWS",T2925="Multiple Family Residence",'[1]PWS Information'!$E$11="Yes",P2925="Lead")),
(AND('[1]PWS Information'!$E$10="NTNC",P2925="Lead")))),"Tier 1",
IF((OR((AND('[1]PWS Information'!$E$10="CWS",T2925="Multiple Family Residence",'[1]PWS Information'!$E$11="No",P2925="Lead")),
(AND('[1]PWS Information'!$E$10="CWS",T2925="Other",P2925="Lead")),
(AND(T2925="",P2925="Lead")),
(AND('[1]PWS Information'!$E$10="CWS",T2925="Building",P2925="Lead")))),"Tier 2",
IF((OR((AND('[1]PWS Information'!$E$10="CWS",T2925="Single Family Residence",P2925="Galvanized Requiring Replacement")),
(AND('[1]PWS Information'!$E$10="CWS",T2925="Single Family Residence",P2925="Galvanized Requiring Replacement",Q2925="Yes")),
(AND('[1]PWS Information'!$E$10="NTNC",T2925="Single Family Residence",P2925="Galvanized Requiring Replacement")),
(AND('[1]PWS Information'!$E$10="NTNC",T2925="Single Family Residence",Q2925="Yes")))),"Tier 3",
IF((OR((AND('[1]PWS Information'!$E$10="CWS",T2925="Single Family Residence",R2925="Yes",P2925="Non-Lead", I2925="Non-Lead - Copper",K2925="Before 1989")),
(AND('[1]PWS Information'!$E$10="CWS",T2925="Single Family Residence",R2925="Yes",P2925="Non-Lead", M2925="Non-Lead - Copper",N2925="Before 1989")))),"Tier 4",
IF((OR((AND('[1]PWS Information'!$E$10="NTNC",P2925="Non-Lead")),
(AND('[1]PWS Information'!$E$10="CWS",P2925="Non-Lead",R2925="")),
(AND('[1]PWS Information'!$E$10="CWS",P2925="Non-Lead",R2925="No")),
(AND('[1]PWS Information'!$E$10="CWS",P2925="Non-Lead",R2925="Don't Know")),
(AND('[1]PWS Information'!$E$10="CWS",P2925="Non-Lead", I2925="Non-Lead - Copper", R2925="Yes", K2925="Between 1989 and 2014")),
(AND('[1]PWS Information'!$E$10="CWS",P2925="Non-Lead", I2925="Non-Lead - Copper", R2925="Yes", K2925="After 2014")),
(AND('[1]PWS Information'!$E$10="CWS",P2925="Non-Lead", I2925="Non-Lead - Copper", R2925="Yes", K2925="Unknown")),
(AND('[1]PWS Information'!$E$10="CWS",P2925="Non-Lead", M2925="Non-Lead - Copper", R2925="Yes", N2925="Between 1989 and 2014")),
(AND('[1]PWS Information'!$E$10="CWS",P2925="Non-Lead", M2925="Non-Lead - Copper", R2925="Yes", N2925="After 2014")),
(AND('[1]PWS Information'!$E$10="CWS",P2925="Non-Lead", M2925="Non-Lead - Copper", R2925="Yes", N2925="Unknown")),
(AND('[1]PWS Information'!$E$10="CWS",P2925="Unknown")),
(AND('[1]PWS Information'!$E$10="NTNC",P2925="Unknown")),
(AND('[1]PWS Information'!$E$10="CWS",T2925="Multiple Family Residence",P2925="Galvanized Requiring Replacement")),
(AND('[1]PWS Information'!$E$10="CWS",P2925="Galvanized Requiring Replacement")),
(AND('[1]PWS Information'!$E$10="NTNC",T2925="Multiple Family Residence",P2925="Galvanized Requiring Replacement")))),"Tier 5",
"")))))</f>
        <v>Tier 5</v>
      </c>
      <c r="Y2925" s="24"/>
      <c r="Z2925" s="24"/>
    </row>
    <row r="2926" spans="1:26" x14ac:dyDescent="0.25">
      <c r="A2926" s="17">
        <v>2923</v>
      </c>
      <c r="B2926" s="17">
        <v>3102</v>
      </c>
      <c r="C2926" s="17" t="s">
        <v>117</v>
      </c>
      <c r="D2926" s="17" t="s">
        <v>188</v>
      </c>
      <c r="E2926" s="17">
        <v>79549</v>
      </c>
      <c r="F2926" s="17"/>
      <c r="G2926" s="17"/>
      <c r="H2926" s="17"/>
      <c r="I2926" s="21" t="s">
        <v>218</v>
      </c>
      <c r="J2926" s="22" t="s">
        <v>254</v>
      </c>
      <c r="K2926" s="22" t="s">
        <v>255</v>
      </c>
      <c r="L2926" s="22" t="s">
        <v>256</v>
      </c>
      <c r="M2926" s="21" t="s">
        <v>218</v>
      </c>
      <c r="N2926" s="37" t="s">
        <v>205</v>
      </c>
      <c r="O2926" s="22" t="s">
        <v>257</v>
      </c>
      <c r="P2926" s="31" t="str">
        <f t="shared" si="45"/>
        <v>Non-Lead</v>
      </c>
      <c r="Q2926" s="40" t="s">
        <v>254</v>
      </c>
      <c r="R2926" s="40" t="s">
        <v>254</v>
      </c>
      <c r="S2926" s="24"/>
      <c r="T2926" s="16"/>
      <c r="U2926" s="41" t="s">
        <v>255</v>
      </c>
      <c r="V2926" s="41" t="s">
        <v>255</v>
      </c>
      <c r="W2926" s="16"/>
      <c r="X2926" s="43" t="str">
        <f>IF((OR((AND('[1]PWS Information'!$E$10="CWS",T2926="Single Family Residence",P2926="Lead")),
(AND('[1]PWS Information'!$E$10="CWS",T2926="Multiple Family Residence",'[1]PWS Information'!$E$11="Yes",P2926="Lead")),
(AND('[1]PWS Information'!$E$10="NTNC",P2926="Lead")))),"Tier 1",
IF((OR((AND('[1]PWS Information'!$E$10="CWS",T2926="Multiple Family Residence",'[1]PWS Information'!$E$11="No",P2926="Lead")),
(AND('[1]PWS Information'!$E$10="CWS",T2926="Other",P2926="Lead")),
(AND(T2926="",P2926="Lead")),
(AND('[1]PWS Information'!$E$10="CWS",T2926="Building",P2926="Lead")))),"Tier 2",
IF((OR((AND('[1]PWS Information'!$E$10="CWS",T2926="Single Family Residence",P2926="Galvanized Requiring Replacement")),
(AND('[1]PWS Information'!$E$10="CWS",T2926="Single Family Residence",P2926="Galvanized Requiring Replacement",Q2926="Yes")),
(AND('[1]PWS Information'!$E$10="NTNC",T2926="Single Family Residence",P2926="Galvanized Requiring Replacement")),
(AND('[1]PWS Information'!$E$10="NTNC",T2926="Single Family Residence",Q2926="Yes")))),"Tier 3",
IF((OR((AND('[1]PWS Information'!$E$10="CWS",T2926="Single Family Residence",R2926="Yes",P2926="Non-Lead", I2926="Non-Lead - Copper",K2926="Before 1989")),
(AND('[1]PWS Information'!$E$10="CWS",T2926="Single Family Residence",R2926="Yes",P2926="Non-Lead", M2926="Non-Lead - Copper",N2926="Before 1989")))),"Tier 4",
IF((OR((AND('[1]PWS Information'!$E$10="NTNC",P2926="Non-Lead")),
(AND('[1]PWS Information'!$E$10="CWS",P2926="Non-Lead",R2926="")),
(AND('[1]PWS Information'!$E$10="CWS",P2926="Non-Lead",R2926="No")),
(AND('[1]PWS Information'!$E$10="CWS",P2926="Non-Lead",R2926="Don't Know")),
(AND('[1]PWS Information'!$E$10="CWS",P2926="Non-Lead", I2926="Non-Lead - Copper", R2926="Yes", K2926="Between 1989 and 2014")),
(AND('[1]PWS Information'!$E$10="CWS",P2926="Non-Lead", I2926="Non-Lead - Copper", R2926="Yes", K2926="After 2014")),
(AND('[1]PWS Information'!$E$10="CWS",P2926="Non-Lead", I2926="Non-Lead - Copper", R2926="Yes", K2926="Unknown")),
(AND('[1]PWS Information'!$E$10="CWS",P2926="Non-Lead", M2926="Non-Lead - Copper", R2926="Yes", N2926="Between 1989 and 2014")),
(AND('[1]PWS Information'!$E$10="CWS",P2926="Non-Lead", M2926="Non-Lead - Copper", R2926="Yes", N2926="After 2014")),
(AND('[1]PWS Information'!$E$10="CWS",P2926="Non-Lead", M2926="Non-Lead - Copper", R2926="Yes", N2926="Unknown")),
(AND('[1]PWS Information'!$E$10="CWS",P2926="Unknown")),
(AND('[1]PWS Information'!$E$10="NTNC",P2926="Unknown")),
(AND('[1]PWS Information'!$E$10="CWS",T2926="Multiple Family Residence",P2926="Galvanized Requiring Replacement")),
(AND('[1]PWS Information'!$E$10="CWS",P2926="Galvanized Requiring Replacement")),
(AND('[1]PWS Information'!$E$10="NTNC",T2926="Multiple Family Residence",P2926="Galvanized Requiring Replacement")))),"Tier 5",
"")))))</f>
        <v>Tier 5</v>
      </c>
      <c r="Y2926" s="24"/>
      <c r="Z2926" s="24"/>
    </row>
    <row r="2927" spans="1:26" x14ac:dyDescent="0.25">
      <c r="A2927" s="17">
        <v>2924</v>
      </c>
      <c r="B2927" s="18">
        <v>3104</v>
      </c>
      <c r="C2927" s="17" t="s">
        <v>117</v>
      </c>
      <c r="D2927" s="17" t="s">
        <v>188</v>
      </c>
      <c r="E2927" s="17">
        <v>79549</v>
      </c>
      <c r="F2927" s="18"/>
      <c r="G2927" s="18"/>
      <c r="H2927" s="18"/>
      <c r="I2927" s="21" t="s">
        <v>218</v>
      </c>
      <c r="J2927" s="22" t="s">
        <v>254</v>
      </c>
      <c r="K2927" s="22" t="s">
        <v>255</v>
      </c>
      <c r="L2927" s="22" t="s">
        <v>256</v>
      </c>
      <c r="M2927" s="21" t="s">
        <v>218</v>
      </c>
      <c r="N2927" s="19" t="s">
        <v>205</v>
      </c>
      <c r="O2927" s="22" t="s">
        <v>257</v>
      </c>
      <c r="P2927" s="31" t="str">
        <f t="shared" si="45"/>
        <v>Non-Lead</v>
      </c>
      <c r="Q2927" s="40" t="s">
        <v>254</v>
      </c>
      <c r="R2927" s="40" t="s">
        <v>254</v>
      </c>
      <c r="S2927" s="24"/>
      <c r="T2927" s="16"/>
      <c r="U2927" s="41" t="s">
        <v>255</v>
      </c>
      <c r="V2927" s="41" t="s">
        <v>255</v>
      </c>
      <c r="W2927" s="16"/>
      <c r="X2927" s="43" t="str">
        <f>IF((OR((AND('[1]PWS Information'!$E$10="CWS",T2927="Single Family Residence",P2927="Lead")),
(AND('[1]PWS Information'!$E$10="CWS",T2927="Multiple Family Residence",'[1]PWS Information'!$E$11="Yes",P2927="Lead")),
(AND('[1]PWS Information'!$E$10="NTNC",P2927="Lead")))),"Tier 1",
IF((OR((AND('[1]PWS Information'!$E$10="CWS",T2927="Multiple Family Residence",'[1]PWS Information'!$E$11="No",P2927="Lead")),
(AND('[1]PWS Information'!$E$10="CWS",T2927="Other",P2927="Lead")),
(AND(T2927="",P2927="Lead")),
(AND('[1]PWS Information'!$E$10="CWS",T2927="Building",P2927="Lead")))),"Tier 2",
IF((OR((AND('[1]PWS Information'!$E$10="CWS",T2927="Single Family Residence",P2927="Galvanized Requiring Replacement")),
(AND('[1]PWS Information'!$E$10="CWS",T2927="Single Family Residence",P2927="Galvanized Requiring Replacement",Q2927="Yes")),
(AND('[1]PWS Information'!$E$10="NTNC",T2927="Single Family Residence",P2927="Galvanized Requiring Replacement")),
(AND('[1]PWS Information'!$E$10="NTNC",T2927="Single Family Residence",Q2927="Yes")))),"Tier 3",
IF((OR((AND('[1]PWS Information'!$E$10="CWS",T2927="Single Family Residence",R2927="Yes",P2927="Non-Lead", I2927="Non-Lead - Copper",K2927="Before 1989")),
(AND('[1]PWS Information'!$E$10="CWS",T2927="Single Family Residence",R2927="Yes",P2927="Non-Lead", M2927="Non-Lead - Copper",N2927="Before 1989")))),"Tier 4",
IF((OR((AND('[1]PWS Information'!$E$10="NTNC",P2927="Non-Lead")),
(AND('[1]PWS Information'!$E$10="CWS",P2927="Non-Lead",R2927="")),
(AND('[1]PWS Information'!$E$10="CWS",P2927="Non-Lead",R2927="No")),
(AND('[1]PWS Information'!$E$10="CWS",P2927="Non-Lead",R2927="Don't Know")),
(AND('[1]PWS Information'!$E$10="CWS",P2927="Non-Lead", I2927="Non-Lead - Copper", R2927="Yes", K2927="Between 1989 and 2014")),
(AND('[1]PWS Information'!$E$10="CWS",P2927="Non-Lead", I2927="Non-Lead - Copper", R2927="Yes", K2927="After 2014")),
(AND('[1]PWS Information'!$E$10="CWS",P2927="Non-Lead", I2927="Non-Lead - Copper", R2927="Yes", K2927="Unknown")),
(AND('[1]PWS Information'!$E$10="CWS",P2927="Non-Lead", M2927="Non-Lead - Copper", R2927="Yes", N2927="Between 1989 and 2014")),
(AND('[1]PWS Information'!$E$10="CWS",P2927="Non-Lead", M2927="Non-Lead - Copper", R2927="Yes", N2927="After 2014")),
(AND('[1]PWS Information'!$E$10="CWS",P2927="Non-Lead", M2927="Non-Lead - Copper", R2927="Yes", N2927="Unknown")),
(AND('[1]PWS Information'!$E$10="CWS",P2927="Unknown")),
(AND('[1]PWS Information'!$E$10="NTNC",P2927="Unknown")),
(AND('[1]PWS Information'!$E$10="CWS",T2927="Multiple Family Residence",P2927="Galvanized Requiring Replacement")),
(AND('[1]PWS Information'!$E$10="CWS",P2927="Galvanized Requiring Replacement")),
(AND('[1]PWS Information'!$E$10="NTNC",T2927="Multiple Family Residence",P2927="Galvanized Requiring Replacement")))),"Tier 5",
"")))))</f>
        <v>Tier 5</v>
      </c>
      <c r="Y2927" s="24"/>
      <c r="Z2927" s="24"/>
    </row>
    <row r="2928" spans="1:26" x14ac:dyDescent="0.25">
      <c r="A2928" s="17">
        <v>2925</v>
      </c>
      <c r="B2928" s="18">
        <v>3105</v>
      </c>
      <c r="C2928" s="17" t="s">
        <v>117</v>
      </c>
      <c r="D2928" s="17" t="s">
        <v>188</v>
      </c>
      <c r="E2928" s="17">
        <v>79549</v>
      </c>
      <c r="F2928" s="18"/>
      <c r="G2928" s="18"/>
      <c r="H2928" s="18"/>
      <c r="I2928" s="25" t="s">
        <v>218</v>
      </c>
      <c r="J2928" s="22" t="s">
        <v>254</v>
      </c>
      <c r="K2928" s="22" t="s">
        <v>255</v>
      </c>
      <c r="L2928" s="22" t="s">
        <v>256</v>
      </c>
      <c r="M2928" s="25" t="s">
        <v>218</v>
      </c>
      <c r="N2928" s="19" t="s">
        <v>205</v>
      </c>
      <c r="O2928" s="22" t="s">
        <v>257</v>
      </c>
      <c r="P2928" s="31" t="str">
        <f t="shared" si="45"/>
        <v>Non-Lead</v>
      </c>
      <c r="Q2928" s="40" t="s">
        <v>254</v>
      </c>
      <c r="R2928" s="40" t="s">
        <v>254</v>
      </c>
      <c r="S2928" s="24"/>
      <c r="T2928" s="16"/>
      <c r="U2928" s="41" t="s">
        <v>255</v>
      </c>
      <c r="V2928" s="41" t="s">
        <v>255</v>
      </c>
      <c r="W2928" s="16"/>
      <c r="X2928" s="43" t="str">
        <f>IF((OR((AND('[1]PWS Information'!$E$10="CWS",T2928="Single Family Residence",P2928="Lead")),
(AND('[1]PWS Information'!$E$10="CWS",T2928="Multiple Family Residence",'[1]PWS Information'!$E$11="Yes",P2928="Lead")),
(AND('[1]PWS Information'!$E$10="NTNC",P2928="Lead")))),"Tier 1",
IF((OR((AND('[1]PWS Information'!$E$10="CWS",T2928="Multiple Family Residence",'[1]PWS Information'!$E$11="No",P2928="Lead")),
(AND('[1]PWS Information'!$E$10="CWS",T2928="Other",P2928="Lead")),
(AND(T2928="",P2928="Lead")),
(AND('[1]PWS Information'!$E$10="CWS",T2928="Building",P2928="Lead")))),"Tier 2",
IF((OR((AND('[1]PWS Information'!$E$10="CWS",T2928="Single Family Residence",P2928="Galvanized Requiring Replacement")),
(AND('[1]PWS Information'!$E$10="CWS",T2928="Single Family Residence",P2928="Galvanized Requiring Replacement",Q2928="Yes")),
(AND('[1]PWS Information'!$E$10="NTNC",T2928="Single Family Residence",P2928="Galvanized Requiring Replacement")),
(AND('[1]PWS Information'!$E$10="NTNC",T2928="Single Family Residence",Q2928="Yes")))),"Tier 3",
IF((OR((AND('[1]PWS Information'!$E$10="CWS",T2928="Single Family Residence",R2928="Yes",P2928="Non-Lead", I2928="Non-Lead - Copper",K2928="Before 1989")),
(AND('[1]PWS Information'!$E$10="CWS",T2928="Single Family Residence",R2928="Yes",P2928="Non-Lead", M2928="Non-Lead - Copper",N2928="Before 1989")))),"Tier 4",
IF((OR((AND('[1]PWS Information'!$E$10="NTNC",P2928="Non-Lead")),
(AND('[1]PWS Information'!$E$10="CWS",P2928="Non-Lead",R2928="")),
(AND('[1]PWS Information'!$E$10="CWS",P2928="Non-Lead",R2928="No")),
(AND('[1]PWS Information'!$E$10="CWS",P2928="Non-Lead",R2928="Don't Know")),
(AND('[1]PWS Information'!$E$10="CWS",P2928="Non-Lead", I2928="Non-Lead - Copper", R2928="Yes", K2928="Between 1989 and 2014")),
(AND('[1]PWS Information'!$E$10="CWS",P2928="Non-Lead", I2928="Non-Lead - Copper", R2928="Yes", K2928="After 2014")),
(AND('[1]PWS Information'!$E$10="CWS",P2928="Non-Lead", I2928="Non-Lead - Copper", R2928="Yes", K2928="Unknown")),
(AND('[1]PWS Information'!$E$10="CWS",P2928="Non-Lead", M2928="Non-Lead - Copper", R2928="Yes", N2928="Between 1989 and 2014")),
(AND('[1]PWS Information'!$E$10="CWS",P2928="Non-Lead", M2928="Non-Lead - Copper", R2928="Yes", N2928="After 2014")),
(AND('[1]PWS Information'!$E$10="CWS",P2928="Non-Lead", M2928="Non-Lead - Copper", R2928="Yes", N2928="Unknown")),
(AND('[1]PWS Information'!$E$10="CWS",P2928="Unknown")),
(AND('[1]PWS Information'!$E$10="NTNC",P2928="Unknown")),
(AND('[1]PWS Information'!$E$10="CWS",T2928="Multiple Family Residence",P2928="Galvanized Requiring Replacement")),
(AND('[1]PWS Information'!$E$10="CWS",P2928="Galvanized Requiring Replacement")),
(AND('[1]PWS Information'!$E$10="NTNC",T2928="Multiple Family Residence",P2928="Galvanized Requiring Replacement")))),"Tier 5",
"")))))</f>
        <v>Tier 5</v>
      </c>
      <c r="Y2928" s="24"/>
      <c r="Z2928" s="24"/>
    </row>
    <row r="2929" spans="1:26" x14ac:dyDescent="0.25">
      <c r="A2929" s="17">
        <v>2926</v>
      </c>
      <c r="B2929" s="17">
        <v>3107</v>
      </c>
      <c r="C2929" s="17" t="s">
        <v>117</v>
      </c>
      <c r="D2929" s="17" t="s">
        <v>188</v>
      </c>
      <c r="E2929" s="17">
        <v>79549</v>
      </c>
      <c r="F2929" s="17"/>
      <c r="G2929" s="17"/>
      <c r="H2929" s="17"/>
      <c r="I2929" s="21" t="s">
        <v>218</v>
      </c>
      <c r="J2929" s="22" t="s">
        <v>254</v>
      </c>
      <c r="K2929" s="22" t="s">
        <v>255</v>
      </c>
      <c r="L2929" s="22" t="s">
        <v>256</v>
      </c>
      <c r="M2929" s="21" t="s">
        <v>222</v>
      </c>
      <c r="N2929" s="19" t="s">
        <v>205</v>
      </c>
      <c r="O2929" s="22" t="s">
        <v>257</v>
      </c>
      <c r="P2929" s="31" t="str">
        <f t="shared" si="45"/>
        <v>Galvanized Requiring Replacement</v>
      </c>
      <c r="Q2929" s="40" t="s">
        <v>254</v>
      </c>
      <c r="R2929" s="40" t="s">
        <v>254</v>
      </c>
      <c r="S2929" s="24"/>
      <c r="T2929" s="16"/>
      <c r="U2929" s="41" t="s">
        <v>255</v>
      </c>
      <c r="V2929" s="41" t="s">
        <v>255</v>
      </c>
      <c r="W2929" s="16"/>
      <c r="X2929" s="43" t="str">
        <f>IF((OR((AND('[1]PWS Information'!$E$10="CWS",T2929="Single Family Residence",P2929="Lead")),
(AND('[1]PWS Information'!$E$10="CWS",T2929="Multiple Family Residence",'[1]PWS Information'!$E$11="Yes",P2929="Lead")),
(AND('[1]PWS Information'!$E$10="NTNC",P2929="Lead")))),"Tier 1",
IF((OR((AND('[1]PWS Information'!$E$10="CWS",T2929="Multiple Family Residence",'[1]PWS Information'!$E$11="No",P2929="Lead")),
(AND('[1]PWS Information'!$E$10="CWS",T2929="Other",P2929="Lead")),
(AND(T2929="",P2929="Lead")),
(AND('[1]PWS Information'!$E$10="CWS",T2929="Building",P2929="Lead")))),"Tier 2",
IF((OR((AND('[1]PWS Information'!$E$10="CWS",T2929="Single Family Residence",P2929="Galvanized Requiring Replacement")),
(AND('[1]PWS Information'!$E$10="CWS",T2929="Single Family Residence",P2929="Galvanized Requiring Replacement",Q2929="Yes")),
(AND('[1]PWS Information'!$E$10="NTNC",T2929="Single Family Residence",P2929="Galvanized Requiring Replacement")),
(AND('[1]PWS Information'!$E$10="NTNC",T2929="Single Family Residence",Q2929="Yes")))),"Tier 3",
IF((OR((AND('[1]PWS Information'!$E$10="CWS",T2929="Single Family Residence",R2929="Yes",P2929="Non-Lead", I2929="Non-Lead - Copper",K2929="Before 1989")),
(AND('[1]PWS Information'!$E$10="CWS",T2929="Single Family Residence",R2929="Yes",P2929="Non-Lead", M2929="Non-Lead - Copper",N2929="Before 1989")))),"Tier 4",
IF((OR((AND('[1]PWS Information'!$E$10="NTNC",P2929="Non-Lead")),
(AND('[1]PWS Information'!$E$10="CWS",P2929="Non-Lead",R2929="")),
(AND('[1]PWS Information'!$E$10="CWS",P2929="Non-Lead",R2929="No")),
(AND('[1]PWS Information'!$E$10="CWS",P2929="Non-Lead",R2929="Don't Know")),
(AND('[1]PWS Information'!$E$10="CWS",P2929="Non-Lead", I2929="Non-Lead - Copper", R2929="Yes", K2929="Between 1989 and 2014")),
(AND('[1]PWS Information'!$E$10="CWS",P2929="Non-Lead", I2929="Non-Lead - Copper", R2929="Yes", K2929="After 2014")),
(AND('[1]PWS Information'!$E$10="CWS",P2929="Non-Lead", I2929="Non-Lead - Copper", R2929="Yes", K2929="Unknown")),
(AND('[1]PWS Information'!$E$10="CWS",P2929="Non-Lead", M2929="Non-Lead - Copper", R2929="Yes", N2929="Between 1989 and 2014")),
(AND('[1]PWS Information'!$E$10="CWS",P2929="Non-Lead", M2929="Non-Lead - Copper", R2929="Yes", N2929="After 2014")),
(AND('[1]PWS Information'!$E$10="CWS",P2929="Non-Lead", M2929="Non-Lead - Copper", R2929="Yes", N2929="Unknown")),
(AND('[1]PWS Information'!$E$10="CWS",P2929="Unknown")),
(AND('[1]PWS Information'!$E$10="NTNC",P2929="Unknown")),
(AND('[1]PWS Information'!$E$10="CWS",T2929="Multiple Family Residence",P2929="Galvanized Requiring Replacement")),
(AND('[1]PWS Information'!$E$10="CWS",P2929="Galvanized Requiring Replacement")),
(AND('[1]PWS Information'!$E$10="NTNC",T2929="Multiple Family Residence",P2929="Galvanized Requiring Replacement")))),"Tier 5",
"")))))</f>
        <v>Tier 5</v>
      </c>
      <c r="Y2929" s="24"/>
      <c r="Z2929" s="24"/>
    </row>
    <row r="2930" spans="1:26" x14ac:dyDescent="0.25">
      <c r="A2930" s="17">
        <v>2927</v>
      </c>
      <c r="B2930" s="17">
        <v>3109</v>
      </c>
      <c r="C2930" s="17" t="s">
        <v>117</v>
      </c>
      <c r="D2930" s="17" t="s">
        <v>188</v>
      </c>
      <c r="E2930" s="17">
        <v>79549</v>
      </c>
      <c r="F2930" s="17"/>
      <c r="G2930" s="17"/>
      <c r="H2930" s="17"/>
      <c r="I2930" s="25" t="s">
        <v>218</v>
      </c>
      <c r="J2930" s="22" t="s">
        <v>254</v>
      </c>
      <c r="K2930" s="22" t="s">
        <v>255</v>
      </c>
      <c r="L2930" s="22" t="s">
        <v>256</v>
      </c>
      <c r="M2930" s="25" t="s">
        <v>218</v>
      </c>
      <c r="N2930" s="19" t="s">
        <v>205</v>
      </c>
      <c r="O2930" s="22" t="s">
        <v>257</v>
      </c>
      <c r="P2930" s="31" t="str">
        <f t="shared" si="45"/>
        <v>Non-Lead</v>
      </c>
      <c r="Q2930" s="40" t="s">
        <v>254</v>
      </c>
      <c r="R2930" s="40" t="s">
        <v>254</v>
      </c>
      <c r="S2930" s="24"/>
      <c r="T2930" s="16"/>
      <c r="U2930" s="41" t="s">
        <v>255</v>
      </c>
      <c r="V2930" s="41" t="s">
        <v>255</v>
      </c>
      <c r="W2930" s="16"/>
      <c r="X2930" s="43" t="str">
        <f>IF((OR((AND('[1]PWS Information'!$E$10="CWS",T2930="Single Family Residence",P2930="Lead")),
(AND('[1]PWS Information'!$E$10="CWS",T2930="Multiple Family Residence",'[1]PWS Information'!$E$11="Yes",P2930="Lead")),
(AND('[1]PWS Information'!$E$10="NTNC",P2930="Lead")))),"Tier 1",
IF((OR((AND('[1]PWS Information'!$E$10="CWS",T2930="Multiple Family Residence",'[1]PWS Information'!$E$11="No",P2930="Lead")),
(AND('[1]PWS Information'!$E$10="CWS",T2930="Other",P2930="Lead")),
(AND(T2930="",P2930="Lead")),
(AND('[1]PWS Information'!$E$10="CWS",T2930="Building",P2930="Lead")))),"Tier 2",
IF((OR((AND('[1]PWS Information'!$E$10="CWS",T2930="Single Family Residence",P2930="Galvanized Requiring Replacement")),
(AND('[1]PWS Information'!$E$10="CWS",T2930="Single Family Residence",P2930="Galvanized Requiring Replacement",Q2930="Yes")),
(AND('[1]PWS Information'!$E$10="NTNC",T2930="Single Family Residence",P2930="Galvanized Requiring Replacement")),
(AND('[1]PWS Information'!$E$10="NTNC",T2930="Single Family Residence",Q2930="Yes")))),"Tier 3",
IF((OR((AND('[1]PWS Information'!$E$10="CWS",T2930="Single Family Residence",R2930="Yes",P2930="Non-Lead", I2930="Non-Lead - Copper",K2930="Before 1989")),
(AND('[1]PWS Information'!$E$10="CWS",T2930="Single Family Residence",R2930="Yes",P2930="Non-Lead", M2930="Non-Lead - Copper",N2930="Before 1989")))),"Tier 4",
IF((OR((AND('[1]PWS Information'!$E$10="NTNC",P2930="Non-Lead")),
(AND('[1]PWS Information'!$E$10="CWS",P2930="Non-Lead",R2930="")),
(AND('[1]PWS Information'!$E$10="CWS",P2930="Non-Lead",R2930="No")),
(AND('[1]PWS Information'!$E$10="CWS",P2930="Non-Lead",R2930="Don't Know")),
(AND('[1]PWS Information'!$E$10="CWS",P2930="Non-Lead", I2930="Non-Lead - Copper", R2930="Yes", K2930="Between 1989 and 2014")),
(AND('[1]PWS Information'!$E$10="CWS",P2930="Non-Lead", I2930="Non-Lead - Copper", R2930="Yes", K2930="After 2014")),
(AND('[1]PWS Information'!$E$10="CWS",P2930="Non-Lead", I2930="Non-Lead - Copper", R2930="Yes", K2930="Unknown")),
(AND('[1]PWS Information'!$E$10="CWS",P2930="Non-Lead", M2930="Non-Lead - Copper", R2930="Yes", N2930="Between 1989 and 2014")),
(AND('[1]PWS Information'!$E$10="CWS",P2930="Non-Lead", M2930="Non-Lead - Copper", R2930="Yes", N2930="After 2014")),
(AND('[1]PWS Information'!$E$10="CWS",P2930="Non-Lead", M2930="Non-Lead - Copper", R2930="Yes", N2930="Unknown")),
(AND('[1]PWS Information'!$E$10="CWS",P2930="Unknown")),
(AND('[1]PWS Information'!$E$10="NTNC",P2930="Unknown")),
(AND('[1]PWS Information'!$E$10="CWS",T2930="Multiple Family Residence",P2930="Galvanized Requiring Replacement")),
(AND('[1]PWS Information'!$E$10="CWS",P2930="Galvanized Requiring Replacement")),
(AND('[1]PWS Information'!$E$10="NTNC",T2930="Multiple Family Residence",P2930="Galvanized Requiring Replacement")))),"Tier 5",
"")))))</f>
        <v>Tier 5</v>
      </c>
      <c r="Y2930" s="24"/>
      <c r="Z2930" s="24"/>
    </row>
    <row r="2931" spans="1:26" x14ac:dyDescent="0.25">
      <c r="A2931" s="17">
        <v>2928</v>
      </c>
      <c r="B2931" s="18">
        <v>3109</v>
      </c>
      <c r="C2931" s="17" t="s">
        <v>117</v>
      </c>
      <c r="D2931" s="17" t="s">
        <v>188</v>
      </c>
      <c r="E2931" s="17">
        <v>79549</v>
      </c>
      <c r="F2931" s="18"/>
      <c r="G2931" s="18"/>
      <c r="H2931" s="18"/>
      <c r="I2931" s="21" t="s">
        <v>218</v>
      </c>
      <c r="J2931" s="22" t="s">
        <v>254</v>
      </c>
      <c r="K2931" s="22" t="s">
        <v>255</v>
      </c>
      <c r="L2931" s="22" t="s">
        <v>256</v>
      </c>
      <c r="M2931" s="21" t="s">
        <v>218</v>
      </c>
      <c r="N2931" s="19" t="s">
        <v>205</v>
      </c>
      <c r="O2931" s="22" t="s">
        <v>257</v>
      </c>
      <c r="P2931" s="31" t="str">
        <f t="shared" si="45"/>
        <v>Non-Lead</v>
      </c>
      <c r="Q2931" s="40" t="s">
        <v>254</v>
      </c>
      <c r="R2931" s="40" t="s">
        <v>254</v>
      </c>
      <c r="S2931" s="24"/>
      <c r="T2931" s="16"/>
      <c r="U2931" s="41" t="s">
        <v>255</v>
      </c>
      <c r="V2931" s="41" t="s">
        <v>255</v>
      </c>
      <c r="W2931" s="16"/>
      <c r="X2931" s="43" t="str">
        <f>IF((OR((AND('[1]PWS Information'!$E$10="CWS",T2931="Single Family Residence",P2931="Lead")),
(AND('[1]PWS Information'!$E$10="CWS",T2931="Multiple Family Residence",'[1]PWS Information'!$E$11="Yes",P2931="Lead")),
(AND('[1]PWS Information'!$E$10="NTNC",P2931="Lead")))),"Tier 1",
IF((OR((AND('[1]PWS Information'!$E$10="CWS",T2931="Multiple Family Residence",'[1]PWS Information'!$E$11="No",P2931="Lead")),
(AND('[1]PWS Information'!$E$10="CWS",T2931="Other",P2931="Lead")),
(AND(T2931="",P2931="Lead")),
(AND('[1]PWS Information'!$E$10="CWS",T2931="Building",P2931="Lead")))),"Tier 2",
IF((OR((AND('[1]PWS Information'!$E$10="CWS",T2931="Single Family Residence",P2931="Galvanized Requiring Replacement")),
(AND('[1]PWS Information'!$E$10="CWS",T2931="Single Family Residence",P2931="Galvanized Requiring Replacement",Q2931="Yes")),
(AND('[1]PWS Information'!$E$10="NTNC",T2931="Single Family Residence",P2931="Galvanized Requiring Replacement")),
(AND('[1]PWS Information'!$E$10="NTNC",T2931="Single Family Residence",Q2931="Yes")))),"Tier 3",
IF((OR((AND('[1]PWS Information'!$E$10="CWS",T2931="Single Family Residence",R2931="Yes",P2931="Non-Lead", I2931="Non-Lead - Copper",K2931="Before 1989")),
(AND('[1]PWS Information'!$E$10="CWS",T2931="Single Family Residence",R2931="Yes",P2931="Non-Lead", M2931="Non-Lead - Copper",N2931="Before 1989")))),"Tier 4",
IF((OR((AND('[1]PWS Information'!$E$10="NTNC",P2931="Non-Lead")),
(AND('[1]PWS Information'!$E$10="CWS",P2931="Non-Lead",R2931="")),
(AND('[1]PWS Information'!$E$10="CWS",P2931="Non-Lead",R2931="No")),
(AND('[1]PWS Information'!$E$10="CWS",P2931="Non-Lead",R2931="Don't Know")),
(AND('[1]PWS Information'!$E$10="CWS",P2931="Non-Lead", I2931="Non-Lead - Copper", R2931="Yes", K2931="Between 1989 and 2014")),
(AND('[1]PWS Information'!$E$10="CWS",P2931="Non-Lead", I2931="Non-Lead - Copper", R2931="Yes", K2931="After 2014")),
(AND('[1]PWS Information'!$E$10="CWS",P2931="Non-Lead", I2931="Non-Lead - Copper", R2931="Yes", K2931="Unknown")),
(AND('[1]PWS Information'!$E$10="CWS",P2931="Non-Lead", M2931="Non-Lead - Copper", R2931="Yes", N2931="Between 1989 and 2014")),
(AND('[1]PWS Information'!$E$10="CWS",P2931="Non-Lead", M2931="Non-Lead - Copper", R2931="Yes", N2931="After 2014")),
(AND('[1]PWS Information'!$E$10="CWS",P2931="Non-Lead", M2931="Non-Lead - Copper", R2931="Yes", N2931="Unknown")),
(AND('[1]PWS Information'!$E$10="CWS",P2931="Unknown")),
(AND('[1]PWS Information'!$E$10="NTNC",P2931="Unknown")),
(AND('[1]PWS Information'!$E$10="CWS",T2931="Multiple Family Residence",P2931="Galvanized Requiring Replacement")),
(AND('[1]PWS Information'!$E$10="CWS",P2931="Galvanized Requiring Replacement")),
(AND('[1]PWS Information'!$E$10="NTNC",T2931="Multiple Family Residence",P2931="Galvanized Requiring Replacement")))),"Tier 5",
"")))))</f>
        <v>Tier 5</v>
      </c>
      <c r="Y2931" s="24"/>
      <c r="Z2931" s="24"/>
    </row>
    <row r="2932" spans="1:26" x14ac:dyDescent="0.25">
      <c r="A2932" s="17">
        <v>2929</v>
      </c>
      <c r="B2932" s="18">
        <v>3111</v>
      </c>
      <c r="C2932" s="17" t="s">
        <v>117</v>
      </c>
      <c r="D2932" s="17" t="s">
        <v>188</v>
      </c>
      <c r="E2932" s="17">
        <v>79549</v>
      </c>
      <c r="F2932" s="18"/>
      <c r="G2932" s="18"/>
      <c r="H2932" s="18"/>
      <c r="I2932" s="21" t="s">
        <v>218</v>
      </c>
      <c r="J2932" s="22" t="s">
        <v>254</v>
      </c>
      <c r="K2932" s="22" t="s">
        <v>255</v>
      </c>
      <c r="L2932" s="22" t="s">
        <v>256</v>
      </c>
      <c r="M2932" s="21" t="s">
        <v>218</v>
      </c>
      <c r="N2932" s="18" t="s">
        <v>205</v>
      </c>
      <c r="O2932" s="22" t="s">
        <v>257</v>
      </c>
      <c r="P2932" s="31" t="str">
        <f t="shared" si="45"/>
        <v>Non-Lead</v>
      </c>
      <c r="Q2932" s="40" t="s">
        <v>254</v>
      </c>
      <c r="R2932" s="40" t="s">
        <v>254</v>
      </c>
      <c r="S2932" s="24"/>
      <c r="T2932" s="16"/>
      <c r="U2932" s="41" t="s">
        <v>255</v>
      </c>
      <c r="V2932" s="41" t="s">
        <v>255</v>
      </c>
      <c r="W2932" s="16"/>
      <c r="X2932" s="43" t="str">
        <f>IF((OR((AND('[1]PWS Information'!$E$10="CWS",T2932="Single Family Residence",P2932="Lead")),
(AND('[1]PWS Information'!$E$10="CWS",T2932="Multiple Family Residence",'[1]PWS Information'!$E$11="Yes",P2932="Lead")),
(AND('[1]PWS Information'!$E$10="NTNC",P2932="Lead")))),"Tier 1",
IF((OR((AND('[1]PWS Information'!$E$10="CWS",T2932="Multiple Family Residence",'[1]PWS Information'!$E$11="No",P2932="Lead")),
(AND('[1]PWS Information'!$E$10="CWS",T2932="Other",P2932="Lead")),
(AND(T2932="",P2932="Lead")),
(AND('[1]PWS Information'!$E$10="CWS",T2932="Building",P2932="Lead")))),"Tier 2",
IF((OR((AND('[1]PWS Information'!$E$10="CWS",T2932="Single Family Residence",P2932="Galvanized Requiring Replacement")),
(AND('[1]PWS Information'!$E$10="CWS",T2932="Single Family Residence",P2932="Galvanized Requiring Replacement",Q2932="Yes")),
(AND('[1]PWS Information'!$E$10="NTNC",T2932="Single Family Residence",P2932="Galvanized Requiring Replacement")),
(AND('[1]PWS Information'!$E$10="NTNC",T2932="Single Family Residence",Q2932="Yes")))),"Tier 3",
IF((OR((AND('[1]PWS Information'!$E$10="CWS",T2932="Single Family Residence",R2932="Yes",P2932="Non-Lead", I2932="Non-Lead - Copper",K2932="Before 1989")),
(AND('[1]PWS Information'!$E$10="CWS",T2932="Single Family Residence",R2932="Yes",P2932="Non-Lead", M2932="Non-Lead - Copper",N2932="Before 1989")))),"Tier 4",
IF((OR((AND('[1]PWS Information'!$E$10="NTNC",P2932="Non-Lead")),
(AND('[1]PWS Information'!$E$10="CWS",P2932="Non-Lead",R2932="")),
(AND('[1]PWS Information'!$E$10="CWS",P2932="Non-Lead",R2932="No")),
(AND('[1]PWS Information'!$E$10="CWS",P2932="Non-Lead",R2932="Don't Know")),
(AND('[1]PWS Information'!$E$10="CWS",P2932="Non-Lead", I2932="Non-Lead - Copper", R2932="Yes", K2932="Between 1989 and 2014")),
(AND('[1]PWS Information'!$E$10="CWS",P2932="Non-Lead", I2932="Non-Lead - Copper", R2932="Yes", K2932="After 2014")),
(AND('[1]PWS Information'!$E$10="CWS",P2932="Non-Lead", I2932="Non-Lead - Copper", R2932="Yes", K2932="Unknown")),
(AND('[1]PWS Information'!$E$10="CWS",P2932="Non-Lead", M2932="Non-Lead - Copper", R2932="Yes", N2932="Between 1989 and 2014")),
(AND('[1]PWS Information'!$E$10="CWS",P2932="Non-Lead", M2932="Non-Lead - Copper", R2932="Yes", N2932="After 2014")),
(AND('[1]PWS Information'!$E$10="CWS",P2932="Non-Lead", M2932="Non-Lead - Copper", R2932="Yes", N2932="Unknown")),
(AND('[1]PWS Information'!$E$10="CWS",P2932="Unknown")),
(AND('[1]PWS Information'!$E$10="NTNC",P2932="Unknown")),
(AND('[1]PWS Information'!$E$10="CWS",T2932="Multiple Family Residence",P2932="Galvanized Requiring Replacement")),
(AND('[1]PWS Information'!$E$10="CWS",P2932="Galvanized Requiring Replacement")),
(AND('[1]PWS Information'!$E$10="NTNC",T2932="Multiple Family Residence",P2932="Galvanized Requiring Replacement")))),"Tier 5",
"")))))</f>
        <v>Tier 5</v>
      </c>
      <c r="Y2932" s="24"/>
      <c r="Z2932" s="24"/>
    </row>
    <row r="2933" spans="1:26" x14ac:dyDescent="0.25">
      <c r="A2933" s="17">
        <v>2930</v>
      </c>
      <c r="B2933" s="18">
        <v>3112</v>
      </c>
      <c r="C2933" s="17" t="s">
        <v>117</v>
      </c>
      <c r="D2933" s="17" t="s">
        <v>188</v>
      </c>
      <c r="E2933" s="17">
        <v>79549</v>
      </c>
      <c r="F2933" s="18"/>
      <c r="G2933" s="18"/>
      <c r="H2933" s="18"/>
      <c r="I2933" s="21" t="s">
        <v>218</v>
      </c>
      <c r="J2933" s="22" t="s">
        <v>254</v>
      </c>
      <c r="K2933" s="22" t="s">
        <v>255</v>
      </c>
      <c r="L2933" s="22" t="s">
        <v>256</v>
      </c>
      <c r="M2933" s="21" t="s">
        <v>218</v>
      </c>
      <c r="N2933" s="19" t="s">
        <v>205</v>
      </c>
      <c r="O2933" s="22" t="s">
        <v>257</v>
      </c>
      <c r="P2933" s="31" t="str">
        <f t="shared" ref="P2933:P2996" si="46">IF((OR(I2933="Lead")),"Lead",
IF((OR(M2933="Lead")),"Lead",
IF((OR(I2933="Lead-lined galvanized")),"Lead",
IF((OR(M2933="Lead-lined galvanized")),"Lead",
IF((OR((AND(I2933="Unknown - Likely Lead",M2933="Galvanized")),
(AND(I2933="Unknown - Unlikely Lead",M2933="Galvanized")),
(AND(I2933="Unknown - Material Unknown",M2933="Galvanized")))),"Galvanized Requiring Replacement",
IF((OR((AND(I2933="Non-lead - Copper",J2933="Yes",M2933="Galvanized")),
(AND(I2933="Non-lead - Copper",J2933="Don't know",M2933="Galvanized")),
(AND(I2933="Non-lead - Copper",J2933="",M2933="Galvanized")),
(AND(I2933="Non-lead - Plastic",J2933="Yes",M2933="Galvanized")),
(AND(I2933="Non-lead - Plastic",J2933="Don't know",M2933="Galvanized")),
(AND(I2933="Non-lead - Plastic",J2933="",M2933="Galvanized")),
(AND(I2933="Non-lead",J2933="Yes",M2933="Galvanized")),
(AND(I2933="Non-lead",J2933="Don't know",M2933="Galvanized")),
(AND(I2933="Non-lead",J2933="",M2933="Galvanized")),
(AND(I2933="Non-lead - Other",J2933="Yes",M2933="Galvanized")),
(AND(I2933="Non-Lead - Other",J2933="Don't know",M2933="Galvanized")),
(AND(I2933="Galvanized",J2933="Yes",M2933="Galvanized")),
(AND(I2933="Galvanized",J2933="Don't know",M2933="Galvanized")),
(AND(I2933="Galvanized",J2933="",M2933="Galvanized")),
(AND(I2933="Non-Lead - Other",J2933="",M2933="Galvanized")))),"Galvanized Requiring Replacement",
IF((OR((AND(I2933="Non-lead - Copper",M2933="Non-lead - Copper")),
(AND(I2933="Non-lead - Copper",M2933="Non-lead - Plastic")),
(AND(I2933="Non-lead - Copper",M2933="Non-lead - Other")),
(AND(I2933="Non-lead - Copper",M2933="Non-lead")),
(AND(I2933="Non-lead - Plastic",M2933="Non-lead - Copper")),
(AND(I2933="Non-lead - Plastic",M2933="Non-lead - Plastic")),
(AND(I2933="Non-lead - Plastic",M2933="Non-lead - Other")),
(AND(I2933="Non-lead - Plastic",M2933="Non-lead")),
(AND(I2933="Non-lead",M2933="Non-lead - Copper")),
(AND(I2933="Non-lead",M2933="Non-lead - Plastic")),
(AND(I2933="Non-lead",M2933="Non-lead - Other")),
(AND(I2933="Non-lead",M2933="Non-lead")),
(AND(I2933="Non-lead - Other",M2933="Non-lead - Copper")),
(AND(I2933="Non-Lead - Other",M2933="Non-lead - Plastic")),
(AND(I2933="Non-Lead - Other",M2933="Non-lead")),
(AND(I2933="Non-Lead - Other",M2933="Non-lead - Other")))),"Non-Lead",
IF((OR((AND(I2933="Galvanized",M2933="Non-lead")),
(AND(I2933="Galvanized",M2933="Non-lead - Copper")),
(AND(I2933="Galvanized",M2933="Non-lead - Plastic")),
(AND(I2933="Galvanized",M2933="Non-lead")),
(AND(I2933="Galvanized",M2933="Non-lead - Other")))),"Non-Lead",
IF((OR((AND(I2933="Non-lead - Copper",J2933="No",M2933="Galvanized")),
(AND(I2933="Non-lead - Plastic",J2933="No",M2933="Galvanized")),
(AND(I2933="Non-lead",J2933="No",M2933="Galvanized")),
(AND(I2933="Galvanized",J2933="No",M2933="Galvanized")),
(AND(I2933="Non-lead - Other",J2933="No",M2933="Galvanized")))),"Non-lead",
IF((OR((AND(I2933="Unknown - Likely Lead",M2933="Unknown - Likely Lead")),
(AND(I2933="Unknown - Likely Lead",M2933="Unknown - Unlikely Lead")),
(AND(I2933="Unknown - Likely Lead",M2933="Unknown - Material Unknown")),
(AND(I2933="Unknown - Unlikely Lead",M2933="Unknown - Likely Lead")),
(AND(I2933="Unknown - Unlikely Lead",M2933="Unknown - Unlikely Lead")),
(AND(I2933="Unknown - Unlikely Lead",M2933="Unknown - Material Unknown")),
(AND(I2933="Unknown - Material Unknown",M2933="Unknown - Likely Lead")),
(AND(I2933="Unknown - Material Unknown",M2933="Unknown - Unlikely Lead")),
(AND(I2933="Unknown - Material Unknown",M2933="Unknown - Material Unknown")))),"Unknown",
IF((OR((AND(I2933="Unknown - Likely Lead",M2933="Non-lead - Copper")),
(AND(I2933="Unknown - Likely Lead",M2933="Non-lead - Plastic")),
(AND(I2933="Unknown - Likely Lead",M2933="Non-lead")),
(AND(I2933="Unknown - Likely Lead",M2933="Non-lead - Other")),
(AND(I2933="Unknown - Unlikely Lead",M2933="Non-lead - Copper")),
(AND(I2933="Unknown - Unlikely Lead",M2933="Non-lead - Plastic")),
(AND(I2933="Unknown - Unlikely Lead",M2933="Non-lead")),
(AND(I2933="Unknown - Unlikely Lead",M2933="Non-lead - Other")),
(AND(I2933="Unknown - Material Unknown",M2933="Non-lead - Copper")),
(AND(I2933="Unknown - Material Unknown",M2933="Non-lead - Plastic")),
(AND(I2933="Unknown - Material Unknown",M2933="Non-lead")),
(AND(I2933="Unknown - Material Unknown",M2933="Non-lead - Other")))),"Unknown",
IF((OR((AND(I2933="Non-lead - Copper",M2933="Unknown - Likely Lead")),
(AND(I2933="Non-lead - Copper",M2933="Unknown - Unlikely Lead")),
(AND(I2933="Non-lead - Copper",M2933="Unknown - Material Unknown")),
(AND(I2933="Non-lead - Plastic",M2933="Unknown - Likely Lead")),
(AND(I2933="Non-lead - Plastic",M2933="Unknown - Unlikely Lead")),
(AND(I2933="Non-lead - Plastic",M2933="Unknown - Material Unknown")),
(AND(I2933="Non-lead",M2933="Unknown - Likely Lead")),
(AND(I2933="Non-lead",M2933="Unknown - Unlikely Lead")),
(AND(I2933="Non-lead",M2933="Unknown - Material Unknown")),
(AND(I2933="Non-lead - Other",M2933="Unknown - Likely Lead")),
(AND(I2933="Non-Lead - Other",M2933="Unknown - Unlikely Lead")),
(AND(I2933="Non-Lead - Other",M2933="Unknown - Material Unknown")))),"Unknown",
IF((OR((AND(I2933="Galvanized",M2933="Unknown - Likely Lead")),
(AND(I2933="Galvanized",M2933="Unknown - Unlikely Lead")),
(AND(I2933="Galvanized",M2933="Unknown - Material Unknown")))),"Unknown",
IF((OR((AND(I2933="Galvanized",M2933="")))),"Galvanized Requiring Replacement",
IF((OR((AND(I2933="Non-lead - Copper",M2933="")),
(AND(I2933="Non-lead - Plastic",M2933="")),
(AND(I2933="Non-lead",M2933="")),
(AND(I2933="Non-lead - Other",M2933="")))),"Non-lead",
IF((OR((AND(I2933="Unknown - Likely Lead",M2933="")),
(AND(I2933="Unknown - Unlikely Lead",M2933="")),
(AND(I2933="Unknown - Material Unknown",M2933="")))),"Unknown",
""))))))))))))))))</f>
        <v>Non-Lead</v>
      </c>
      <c r="Q2933" s="40" t="s">
        <v>254</v>
      </c>
      <c r="R2933" s="40" t="s">
        <v>254</v>
      </c>
      <c r="S2933" s="24"/>
      <c r="T2933" s="16"/>
      <c r="U2933" s="41" t="s">
        <v>255</v>
      </c>
      <c r="V2933" s="41" t="s">
        <v>255</v>
      </c>
      <c r="W2933" s="16"/>
      <c r="X2933" s="43" t="str">
        <f>IF((OR((AND('[1]PWS Information'!$E$10="CWS",T2933="Single Family Residence",P2933="Lead")),
(AND('[1]PWS Information'!$E$10="CWS",T2933="Multiple Family Residence",'[1]PWS Information'!$E$11="Yes",P2933="Lead")),
(AND('[1]PWS Information'!$E$10="NTNC",P2933="Lead")))),"Tier 1",
IF((OR((AND('[1]PWS Information'!$E$10="CWS",T2933="Multiple Family Residence",'[1]PWS Information'!$E$11="No",P2933="Lead")),
(AND('[1]PWS Information'!$E$10="CWS",T2933="Other",P2933="Lead")),
(AND(T2933="",P2933="Lead")),
(AND('[1]PWS Information'!$E$10="CWS",T2933="Building",P2933="Lead")))),"Tier 2",
IF((OR((AND('[1]PWS Information'!$E$10="CWS",T2933="Single Family Residence",P2933="Galvanized Requiring Replacement")),
(AND('[1]PWS Information'!$E$10="CWS",T2933="Single Family Residence",P2933="Galvanized Requiring Replacement",Q2933="Yes")),
(AND('[1]PWS Information'!$E$10="NTNC",T2933="Single Family Residence",P2933="Galvanized Requiring Replacement")),
(AND('[1]PWS Information'!$E$10="NTNC",T2933="Single Family Residence",Q2933="Yes")))),"Tier 3",
IF((OR((AND('[1]PWS Information'!$E$10="CWS",T2933="Single Family Residence",R2933="Yes",P2933="Non-Lead", I2933="Non-Lead - Copper",K2933="Before 1989")),
(AND('[1]PWS Information'!$E$10="CWS",T2933="Single Family Residence",R2933="Yes",P2933="Non-Lead", M2933="Non-Lead - Copper",N2933="Before 1989")))),"Tier 4",
IF((OR((AND('[1]PWS Information'!$E$10="NTNC",P2933="Non-Lead")),
(AND('[1]PWS Information'!$E$10="CWS",P2933="Non-Lead",R2933="")),
(AND('[1]PWS Information'!$E$10="CWS",P2933="Non-Lead",R2933="No")),
(AND('[1]PWS Information'!$E$10="CWS",P2933="Non-Lead",R2933="Don't Know")),
(AND('[1]PWS Information'!$E$10="CWS",P2933="Non-Lead", I2933="Non-Lead - Copper", R2933="Yes", K2933="Between 1989 and 2014")),
(AND('[1]PWS Information'!$E$10="CWS",P2933="Non-Lead", I2933="Non-Lead - Copper", R2933="Yes", K2933="After 2014")),
(AND('[1]PWS Information'!$E$10="CWS",P2933="Non-Lead", I2933="Non-Lead - Copper", R2933="Yes", K2933="Unknown")),
(AND('[1]PWS Information'!$E$10="CWS",P2933="Non-Lead", M2933="Non-Lead - Copper", R2933="Yes", N2933="Between 1989 and 2014")),
(AND('[1]PWS Information'!$E$10="CWS",P2933="Non-Lead", M2933="Non-Lead - Copper", R2933="Yes", N2933="After 2014")),
(AND('[1]PWS Information'!$E$10="CWS",P2933="Non-Lead", M2933="Non-Lead - Copper", R2933="Yes", N2933="Unknown")),
(AND('[1]PWS Information'!$E$10="CWS",P2933="Unknown")),
(AND('[1]PWS Information'!$E$10="NTNC",P2933="Unknown")),
(AND('[1]PWS Information'!$E$10="CWS",T2933="Multiple Family Residence",P2933="Galvanized Requiring Replacement")),
(AND('[1]PWS Information'!$E$10="CWS",P2933="Galvanized Requiring Replacement")),
(AND('[1]PWS Information'!$E$10="NTNC",T2933="Multiple Family Residence",P2933="Galvanized Requiring Replacement")))),"Tier 5",
"")))))</f>
        <v>Tier 5</v>
      </c>
      <c r="Y2933" s="24"/>
      <c r="Z2933" s="24"/>
    </row>
    <row r="2934" spans="1:26" x14ac:dyDescent="0.25">
      <c r="A2934" s="17">
        <v>2931</v>
      </c>
      <c r="B2934" s="17">
        <v>3200</v>
      </c>
      <c r="C2934" s="17" t="s">
        <v>117</v>
      </c>
      <c r="D2934" s="17" t="s">
        <v>188</v>
      </c>
      <c r="E2934" s="17">
        <v>79549</v>
      </c>
      <c r="F2934" s="17"/>
      <c r="G2934" s="17"/>
      <c r="H2934" s="17"/>
      <c r="I2934" s="21" t="s">
        <v>218</v>
      </c>
      <c r="J2934" s="22" t="s">
        <v>254</v>
      </c>
      <c r="K2934" s="22" t="s">
        <v>255</v>
      </c>
      <c r="L2934" s="22" t="s">
        <v>256</v>
      </c>
      <c r="M2934" s="21" t="s">
        <v>218</v>
      </c>
      <c r="N2934" s="19" t="s">
        <v>205</v>
      </c>
      <c r="O2934" s="22" t="s">
        <v>257</v>
      </c>
      <c r="P2934" s="31" t="str">
        <f t="shared" si="46"/>
        <v>Non-Lead</v>
      </c>
      <c r="Q2934" s="40" t="s">
        <v>254</v>
      </c>
      <c r="R2934" s="40" t="s">
        <v>254</v>
      </c>
      <c r="S2934" s="24"/>
      <c r="T2934" s="16"/>
      <c r="U2934" s="41" t="s">
        <v>255</v>
      </c>
      <c r="V2934" s="41" t="s">
        <v>255</v>
      </c>
      <c r="W2934" s="16"/>
      <c r="X2934" s="43" t="str">
        <f>IF((OR((AND('[1]PWS Information'!$E$10="CWS",T2934="Single Family Residence",P2934="Lead")),
(AND('[1]PWS Information'!$E$10="CWS",T2934="Multiple Family Residence",'[1]PWS Information'!$E$11="Yes",P2934="Lead")),
(AND('[1]PWS Information'!$E$10="NTNC",P2934="Lead")))),"Tier 1",
IF((OR((AND('[1]PWS Information'!$E$10="CWS",T2934="Multiple Family Residence",'[1]PWS Information'!$E$11="No",P2934="Lead")),
(AND('[1]PWS Information'!$E$10="CWS",T2934="Other",P2934="Lead")),
(AND(T2934="",P2934="Lead")),
(AND('[1]PWS Information'!$E$10="CWS",T2934="Building",P2934="Lead")))),"Tier 2",
IF((OR((AND('[1]PWS Information'!$E$10="CWS",T2934="Single Family Residence",P2934="Galvanized Requiring Replacement")),
(AND('[1]PWS Information'!$E$10="CWS",T2934="Single Family Residence",P2934="Galvanized Requiring Replacement",Q2934="Yes")),
(AND('[1]PWS Information'!$E$10="NTNC",T2934="Single Family Residence",P2934="Galvanized Requiring Replacement")),
(AND('[1]PWS Information'!$E$10="NTNC",T2934="Single Family Residence",Q2934="Yes")))),"Tier 3",
IF((OR((AND('[1]PWS Information'!$E$10="CWS",T2934="Single Family Residence",R2934="Yes",P2934="Non-Lead", I2934="Non-Lead - Copper",K2934="Before 1989")),
(AND('[1]PWS Information'!$E$10="CWS",T2934="Single Family Residence",R2934="Yes",P2934="Non-Lead", M2934="Non-Lead - Copper",N2934="Before 1989")))),"Tier 4",
IF((OR((AND('[1]PWS Information'!$E$10="NTNC",P2934="Non-Lead")),
(AND('[1]PWS Information'!$E$10="CWS",P2934="Non-Lead",R2934="")),
(AND('[1]PWS Information'!$E$10="CWS",P2934="Non-Lead",R2934="No")),
(AND('[1]PWS Information'!$E$10="CWS",P2934="Non-Lead",R2934="Don't Know")),
(AND('[1]PWS Information'!$E$10="CWS",P2934="Non-Lead", I2934="Non-Lead - Copper", R2934="Yes", K2934="Between 1989 and 2014")),
(AND('[1]PWS Information'!$E$10="CWS",P2934="Non-Lead", I2934="Non-Lead - Copper", R2934="Yes", K2934="After 2014")),
(AND('[1]PWS Information'!$E$10="CWS",P2934="Non-Lead", I2934="Non-Lead - Copper", R2934="Yes", K2934="Unknown")),
(AND('[1]PWS Information'!$E$10="CWS",P2934="Non-Lead", M2934="Non-Lead - Copper", R2934="Yes", N2934="Between 1989 and 2014")),
(AND('[1]PWS Information'!$E$10="CWS",P2934="Non-Lead", M2934="Non-Lead - Copper", R2934="Yes", N2934="After 2014")),
(AND('[1]PWS Information'!$E$10="CWS",P2934="Non-Lead", M2934="Non-Lead - Copper", R2934="Yes", N2934="Unknown")),
(AND('[1]PWS Information'!$E$10="CWS",P2934="Unknown")),
(AND('[1]PWS Information'!$E$10="NTNC",P2934="Unknown")),
(AND('[1]PWS Information'!$E$10="CWS",T2934="Multiple Family Residence",P2934="Galvanized Requiring Replacement")),
(AND('[1]PWS Information'!$E$10="CWS",P2934="Galvanized Requiring Replacement")),
(AND('[1]PWS Information'!$E$10="NTNC",T2934="Multiple Family Residence",P2934="Galvanized Requiring Replacement")))),"Tier 5",
"")))))</f>
        <v>Tier 5</v>
      </c>
      <c r="Y2934" s="24"/>
      <c r="Z2934" s="24"/>
    </row>
    <row r="2935" spans="1:26" x14ac:dyDescent="0.25">
      <c r="A2935" s="17">
        <v>2932</v>
      </c>
      <c r="B2935" s="17">
        <v>3204</v>
      </c>
      <c r="C2935" s="17" t="s">
        <v>117</v>
      </c>
      <c r="D2935" s="17" t="s">
        <v>188</v>
      </c>
      <c r="E2935" s="17">
        <v>79549</v>
      </c>
      <c r="F2935" s="17"/>
      <c r="G2935" s="17"/>
      <c r="H2935" s="17"/>
      <c r="I2935" s="21" t="s">
        <v>218</v>
      </c>
      <c r="J2935" s="22" t="s">
        <v>254</v>
      </c>
      <c r="K2935" s="22" t="s">
        <v>255</v>
      </c>
      <c r="L2935" s="22" t="s">
        <v>256</v>
      </c>
      <c r="M2935" s="21" t="s">
        <v>222</v>
      </c>
      <c r="N2935" s="19" t="s">
        <v>205</v>
      </c>
      <c r="O2935" s="22" t="s">
        <v>257</v>
      </c>
      <c r="P2935" s="31" t="str">
        <f t="shared" si="46"/>
        <v>Galvanized Requiring Replacement</v>
      </c>
      <c r="Q2935" s="40" t="s">
        <v>254</v>
      </c>
      <c r="R2935" s="40" t="s">
        <v>254</v>
      </c>
      <c r="S2935" s="24"/>
      <c r="T2935" s="16"/>
      <c r="U2935" s="41" t="s">
        <v>255</v>
      </c>
      <c r="V2935" s="41" t="s">
        <v>255</v>
      </c>
      <c r="W2935" s="16"/>
      <c r="X2935" s="43" t="str">
        <f>IF((OR((AND('[1]PWS Information'!$E$10="CWS",T2935="Single Family Residence",P2935="Lead")),
(AND('[1]PWS Information'!$E$10="CWS",T2935="Multiple Family Residence",'[1]PWS Information'!$E$11="Yes",P2935="Lead")),
(AND('[1]PWS Information'!$E$10="NTNC",P2935="Lead")))),"Tier 1",
IF((OR((AND('[1]PWS Information'!$E$10="CWS",T2935="Multiple Family Residence",'[1]PWS Information'!$E$11="No",P2935="Lead")),
(AND('[1]PWS Information'!$E$10="CWS",T2935="Other",P2935="Lead")),
(AND(T2935="",P2935="Lead")),
(AND('[1]PWS Information'!$E$10="CWS",T2935="Building",P2935="Lead")))),"Tier 2",
IF((OR((AND('[1]PWS Information'!$E$10="CWS",T2935="Single Family Residence",P2935="Galvanized Requiring Replacement")),
(AND('[1]PWS Information'!$E$10="CWS",T2935="Single Family Residence",P2935="Galvanized Requiring Replacement",Q2935="Yes")),
(AND('[1]PWS Information'!$E$10="NTNC",T2935="Single Family Residence",P2935="Galvanized Requiring Replacement")),
(AND('[1]PWS Information'!$E$10="NTNC",T2935="Single Family Residence",Q2935="Yes")))),"Tier 3",
IF((OR((AND('[1]PWS Information'!$E$10="CWS",T2935="Single Family Residence",R2935="Yes",P2935="Non-Lead", I2935="Non-Lead - Copper",K2935="Before 1989")),
(AND('[1]PWS Information'!$E$10="CWS",T2935="Single Family Residence",R2935="Yes",P2935="Non-Lead", M2935="Non-Lead - Copper",N2935="Before 1989")))),"Tier 4",
IF((OR((AND('[1]PWS Information'!$E$10="NTNC",P2935="Non-Lead")),
(AND('[1]PWS Information'!$E$10="CWS",P2935="Non-Lead",R2935="")),
(AND('[1]PWS Information'!$E$10="CWS",P2935="Non-Lead",R2935="No")),
(AND('[1]PWS Information'!$E$10="CWS",P2935="Non-Lead",R2935="Don't Know")),
(AND('[1]PWS Information'!$E$10="CWS",P2935="Non-Lead", I2935="Non-Lead - Copper", R2935="Yes", K2935="Between 1989 and 2014")),
(AND('[1]PWS Information'!$E$10="CWS",P2935="Non-Lead", I2935="Non-Lead - Copper", R2935="Yes", K2935="After 2014")),
(AND('[1]PWS Information'!$E$10="CWS",P2935="Non-Lead", I2935="Non-Lead - Copper", R2935="Yes", K2935="Unknown")),
(AND('[1]PWS Information'!$E$10="CWS",P2935="Non-Lead", M2935="Non-Lead - Copper", R2935="Yes", N2935="Between 1989 and 2014")),
(AND('[1]PWS Information'!$E$10="CWS",P2935="Non-Lead", M2935="Non-Lead - Copper", R2935="Yes", N2935="After 2014")),
(AND('[1]PWS Information'!$E$10="CWS",P2935="Non-Lead", M2935="Non-Lead - Copper", R2935="Yes", N2935="Unknown")),
(AND('[1]PWS Information'!$E$10="CWS",P2935="Unknown")),
(AND('[1]PWS Information'!$E$10="NTNC",P2935="Unknown")),
(AND('[1]PWS Information'!$E$10="CWS",T2935="Multiple Family Residence",P2935="Galvanized Requiring Replacement")),
(AND('[1]PWS Information'!$E$10="CWS",P2935="Galvanized Requiring Replacement")),
(AND('[1]PWS Information'!$E$10="NTNC",T2935="Multiple Family Residence",P2935="Galvanized Requiring Replacement")))),"Tier 5",
"")))))</f>
        <v>Tier 5</v>
      </c>
      <c r="Y2935" s="24"/>
      <c r="Z2935" s="24"/>
    </row>
    <row r="2936" spans="1:26" x14ac:dyDescent="0.25">
      <c r="A2936" s="17">
        <v>2933</v>
      </c>
      <c r="B2936" s="17">
        <v>3205</v>
      </c>
      <c r="C2936" s="17" t="s">
        <v>117</v>
      </c>
      <c r="D2936" s="17" t="s">
        <v>188</v>
      </c>
      <c r="E2936" s="17">
        <v>79549</v>
      </c>
      <c r="F2936" s="17"/>
      <c r="G2936" s="17"/>
      <c r="H2936" s="17"/>
      <c r="I2936" s="21" t="s">
        <v>218</v>
      </c>
      <c r="J2936" s="22" t="s">
        <v>254</v>
      </c>
      <c r="K2936" s="22" t="s">
        <v>255</v>
      </c>
      <c r="L2936" s="22" t="s">
        <v>256</v>
      </c>
      <c r="M2936" s="21" t="s">
        <v>222</v>
      </c>
      <c r="N2936" s="37" t="s">
        <v>205</v>
      </c>
      <c r="O2936" s="22" t="s">
        <v>257</v>
      </c>
      <c r="P2936" s="31" t="str">
        <f t="shared" si="46"/>
        <v>Galvanized Requiring Replacement</v>
      </c>
      <c r="Q2936" s="40" t="s">
        <v>254</v>
      </c>
      <c r="R2936" s="40" t="s">
        <v>254</v>
      </c>
      <c r="S2936" s="24"/>
      <c r="T2936" s="16"/>
      <c r="U2936" s="41" t="s">
        <v>255</v>
      </c>
      <c r="V2936" s="41" t="s">
        <v>255</v>
      </c>
      <c r="W2936" s="16"/>
      <c r="X2936" s="43" t="str">
        <f>IF((OR((AND('[1]PWS Information'!$E$10="CWS",T2936="Single Family Residence",P2936="Lead")),
(AND('[1]PWS Information'!$E$10="CWS",T2936="Multiple Family Residence",'[1]PWS Information'!$E$11="Yes",P2936="Lead")),
(AND('[1]PWS Information'!$E$10="NTNC",P2936="Lead")))),"Tier 1",
IF((OR((AND('[1]PWS Information'!$E$10="CWS",T2936="Multiple Family Residence",'[1]PWS Information'!$E$11="No",P2936="Lead")),
(AND('[1]PWS Information'!$E$10="CWS",T2936="Other",P2936="Lead")),
(AND(T2936="",P2936="Lead")),
(AND('[1]PWS Information'!$E$10="CWS",T2936="Building",P2936="Lead")))),"Tier 2",
IF((OR((AND('[1]PWS Information'!$E$10="CWS",T2936="Single Family Residence",P2936="Galvanized Requiring Replacement")),
(AND('[1]PWS Information'!$E$10="CWS",T2936="Single Family Residence",P2936="Galvanized Requiring Replacement",Q2936="Yes")),
(AND('[1]PWS Information'!$E$10="NTNC",T2936="Single Family Residence",P2936="Galvanized Requiring Replacement")),
(AND('[1]PWS Information'!$E$10="NTNC",T2936="Single Family Residence",Q2936="Yes")))),"Tier 3",
IF((OR((AND('[1]PWS Information'!$E$10="CWS",T2936="Single Family Residence",R2936="Yes",P2936="Non-Lead", I2936="Non-Lead - Copper",K2936="Before 1989")),
(AND('[1]PWS Information'!$E$10="CWS",T2936="Single Family Residence",R2936="Yes",P2936="Non-Lead", M2936="Non-Lead - Copper",N2936="Before 1989")))),"Tier 4",
IF((OR((AND('[1]PWS Information'!$E$10="NTNC",P2936="Non-Lead")),
(AND('[1]PWS Information'!$E$10="CWS",P2936="Non-Lead",R2936="")),
(AND('[1]PWS Information'!$E$10="CWS",P2936="Non-Lead",R2936="No")),
(AND('[1]PWS Information'!$E$10="CWS",P2936="Non-Lead",R2936="Don't Know")),
(AND('[1]PWS Information'!$E$10="CWS",P2936="Non-Lead", I2936="Non-Lead - Copper", R2936="Yes", K2936="Between 1989 and 2014")),
(AND('[1]PWS Information'!$E$10="CWS",P2936="Non-Lead", I2936="Non-Lead - Copper", R2936="Yes", K2936="After 2014")),
(AND('[1]PWS Information'!$E$10="CWS",P2936="Non-Lead", I2936="Non-Lead - Copper", R2936="Yes", K2936="Unknown")),
(AND('[1]PWS Information'!$E$10="CWS",P2936="Non-Lead", M2936="Non-Lead - Copper", R2936="Yes", N2936="Between 1989 and 2014")),
(AND('[1]PWS Information'!$E$10="CWS",P2936="Non-Lead", M2936="Non-Lead - Copper", R2936="Yes", N2936="After 2014")),
(AND('[1]PWS Information'!$E$10="CWS",P2936="Non-Lead", M2936="Non-Lead - Copper", R2936="Yes", N2936="Unknown")),
(AND('[1]PWS Information'!$E$10="CWS",P2936="Unknown")),
(AND('[1]PWS Information'!$E$10="NTNC",P2936="Unknown")),
(AND('[1]PWS Information'!$E$10="CWS",T2936="Multiple Family Residence",P2936="Galvanized Requiring Replacement")),
(AND('[1]PWS Information'!$E$10="CWS",P2936="Galvanized Requiring Replacement")),
(AND('[1]PWS Information'!$E$10="NTNC",T2936="Multiple Family Residence",P2936="Galvanized Requiring Replacement")))),"Tier 5",
"")))))</f>
        <v>Tier 5</v>
      </c>
      <c r="Y2936" s="24"/>
      <c r="Z2936" s="24"/>
    </row>
    <row r="2937" spans="1:26" x14ac:dyDescent="0.25">
      <c r="A2937" s="17">
        <v>2934</v>
      </c>
      <c r="B2937" s="17">
        <v>3206</v>
      </c>
      <c r="C2937" s="17" t="s">
        <v>117</v>
      </c>
      <c r="D2937" s="17" t="s">
        <v>188</v>
      </c>
      <c r="E2937" s="17">
        <v>79549</v>
      </c>
      <c r="F2937" s="17"/>
      <c r="G2937" s="17"/>
      <c r="H2937" s="17"/>
      <c r="I2937" s="21" t="s">
        <v>218</v>
      </c>
      <c r="J2937" s="22" t="s">
        <v>254</v>
      </c>
      <c r="K2937" s="22" t="s">
        <v>255</v>
      </c>
      <c r="L2937" s="22" t="s">
        <v>256</v>
      </c>
      <c r="M2937" s="21" t="s">
        <v>222</v>
      </c>
      <c r="N2937" s="37" t="s">
        <v>205</v>
      </c>
      <c r="O2937" s="22" t="s">
        <v>257</v>
      </c>
      <c r="P2937" s="31" t="str">
        <f t="shared" si="46"/>
        <v>Galvanized Requiring Replacement</v>
      </c>
      <c r="Q2937" s="40" t="s">
        <v>254</v>
      </c>
      <c r="R2937" s="40" t="s">
        <v>254</v>
      </c>
      <c r="S2937" s="24"/>
      <c r="T2937" s="16"/>
      <c r="U2937" s="41" t="s">
        <v>255</v>
      </c>
      <c r="V2937" s="41" t="s">
        <v>255</v>
      </c>
      <c r="W2937" s="16"/>
      <c r="X2937" s="43" t="str">
        <f>IF((OR((AND('[1]PWS Information'!$E$10="CWS",T2937="Single Family Residence",P2937="Lead")),
(AND('[1]PWS Information'!$E$10="CWS",T2937="Multiple Family Residence",'[1]PWS Information'!$E$11="Yes",P2937="Lead")),
(AND('[1]PWS Information'!$E$10="NTNC",P2937="Lead")))),"Tier 1",
IF((OR((AND('[1]PWS Information'!$E$10="CWS",T2937="Multiple Family Residence",'[1]PWS Information'!$E$11="No",P2937="Lead")),
(AND('[1]PWS Information'!$E$10="CWS",T2937="Other",P2937="Lead")),
(AND(T2937="",P2937="Lead")),
(AND('[1]PWS Information'!$E$10="CWS",T2937="Building",P2937="Lead")))),"Tier 2",
IF((OR((AND('[1]PWS Information'!$E$10="CWS",T2937="Single Family Residence",P2937="Galvanized Requiring Replacement")),
(AND('[1]PWS Information'!$E$10="CWS",T2937="Single Family Residence",P2937="Galvanized Requiring Replacement",Q2937="Yes")),
(AND('[1]PWS Information'!$E$10="NTNC",T2937="Single Family Residence",P2937="Galvanized Requiring Replacement")),
(AND('[1]PWS Information'!$E$10="NTNC",T2937="Single Family Residence",Q2937="Yes")))),"Tier 3",
IF((OR((AND('[1]PWS Information'!$E$10="CWS",T2937="Single Family Residence",R2937="Yes",P2937="Non-Lead", I2937="Non-Lead - Copper",K2937="Before 1989")),
(AND('[1]PWS Information'!$E$10="CWS",T2937="Single Family Residence",R2937="Yes",P2937="Non-Lead", M2937="Non-Lead - Copper",N2937="Before 1989")))),"Tier 4",
IF((OR((AND('[1]PWS Information'!$E$10="NTNC",P2937="Non-Lead")),
(AND('[1]PWS Information'!$E$10="CWS",P2937="Non-Lead",R2937="")),
(AND('[1]PWS Information'!$E$10="CWS",P2937="Non-Lead",R2937="No")),
(AND('[1]PWS Information'!$E$10="CWS",P2937="Non-Lead",R2937="Don't Know")),
(AND('[1]PWS Information'!$E$10="CWS",P2937="Non-Lead", I2937="Non-Lead - Copper", R2937="Yes", K2937="Between 1989 and 2014")),
(AND('[1]PWS Information'!$E$10="CWS",P2937="Non-Lead", I2937="Non-Lead - Copper", R2937="Yes", K2937="After 2014")),
(AND('[1]PWS Information'!$E$10="CWS",P2937="Non-Lead", I2937="Non-Lead - Copper", R2937="Yes", K2937="Unknown")),
(AND('[1]PWS Information'!$E$10="CWS",P2937="Non-Lead", M2937="Non-Lead - Copper", R2937="Yes", N2937="Between 1989 and 2014")),
(AND('[1]PWS Information'!$E$10="CWS",P2937="Non-Lead", M2937="Non-Lead - Copper", R2937="Yes", N2937="After 2014")),
(AND('[1]PWS Information'!$E$10="CWS",P2937="Non-Lead", M2937="Non-Lead - Copper", R2937="Yes", N2937="Unknown")),
(AND('[1]PWS Information'!$E$10="CWS",P2937="Unknown")),
(AND('[1]PWS Information'!$E$10="NTNC",P2937="Unknown")),
(AND('[1]PWS Information'!$E$10="CWS",T2937="Multiple Family Residence",P2937="Galvanized Requiring Replacement")),
(AND('[1]PWS Information'!$E$10="CWS",P2937="Galvanized Requiring Replacement")),
(AND('[1]PWS Information'!$E$10="NTNC",T2937="Multiple Family Residence",P2937="Galvanized Requiring Replacement")))),"Tier 5",
"")))))</f>
        <v>Tier 5</v>
      </c>
      <c r="Y2937" s="24"/>
      <c r="Z2937" s="24"/>
    </row>
    <row r="2938" spans="1:26" x14ac:dyDescent="0.25">
      <c r="A2938" s="17">
        <v>2935</v>
      </c>
      <c r="B2938" s="17">
        <v>3209</v>
      </c>
      <c r="C2938" s="17" t="s">
        <v>117</v>
      </c>
      <c r="D2938" s="17" t="s">
        <v>188</v>
      </c>
      <c r="E2938" s="17">
        <v>79549</v>
      </c>
      <c r="F2938" s="17"/>
      <c r="G2938" s="17"/>
      <c r="H2938" s="17"/>
      <c r="I2938" s="21" t="s">
        <v>218</v>
      </c>
      <c r="J2938" s="22" t="s">
        <v>254</v>
      </c>
      <c r="K2938" s="22" t="s">
        <v>255</v>
      </c>
      <c r="L2938" s="22" t="s">
        <v>256</v>
      </c>
      <c r="M2938" s="21" t="s">
        <v>218</v>
      </c>
      <c r="N2938" s="19" t="s">
        <v>205</v>
      </c>
      <c r="O2938" s="22" t="s">
        <v>257</v>
      </c>
      <c r="P2938" s="31" t="str">
        <f t="shared" si="46"/>
        <v>Non-Lead</v>
      </c>
      <c r="Q2938" s="40" t="s">
        <v>254</v>
      </c>
      <c r="R2938" s="40" t="s">
        <v>254</v>
      </c>
      <c r="S2938" s="24"/>
      <c r="T2938" s="16"/>
      <c r="U2938" s="41" t="s">
        <v>255</v>
      </c>
      <c r="V2938" s="41" t="s">
        <v>255</v>
      </c>
      <c r="W2938" s="16"/>
      <c r="X2938" s="43" t="str">
        <f>IF((OR((AND('[1]PWS Information'!$E$10="CWS",T2938="Single Family Residence",P2938="Lead")),
(AND('[1]PWS Information'!$E$10="CWS",T2938="Multiple Family Residence",'[1]PWS Information'!$E$11="Yes",P2938="Lead")),
(AND('[1]PWS Information'!$E$10="NTNC",P2938="Lead")))),"Tier 1",
IF((OR((AND('[1]PWS Information'!$E$10="CWS",T2938="Multiple Family Residence",'[1]PWS Information'!$E$11="No",P2938="Lead")),
(AND('[1]PWS Information'!$E$10="CWS",T2938="Other",P2938="Lead")),
(AND(T2938="",P2938="Lead")),
(AND('[1]PWS Information'!$E$10="CWS",T2938="Building",P2938="Lead")))),"Tier 2",
IF((OR((AND('[1]PWS Information'!$E$10="CWS",T2938="Single Family Residence",P2938="Galvanized Requiring Replacement")),
(AND('[1]PWS Information'!$E$10="CWS",T2938="Single Family Residence",P2938="Galvanized Requiring Replacement",Q2938="Yes")),
(AND('[1]PWS Information'!$E$10="NTNC",T2938="Single Family Residence",P2938="Galvanized Requiring Replacement")),
(AND('[1]PWS Information'!$E$10="NTNC",T2938="Single Family Residence",Q2938="Yes")))),"Tier 3",
IF((OR((AND('[1]PWS Information'!$E$10="CWS",T2938="Single Family Residence",R2938="Yes",P2938="Non-Lead", I2938="Non-Lead - Copper",K2938="Before 1989")),
(AND('[1]PWS Information'!$E$10="CWS",T2938="Single Family Residence",R2938="Yes",P2938="Non-Lead", M2938="Non-Lead - Copper",N2938="Before 1989")))),"Tier 4",
IF((OR((AND('[1]PWS Information'!$E$10="NTNC",P2938="Non-Lead")),
(AND('[1]PWS Information'!$E$10="CWS",P2938="Non-Lead",R2938="")),
(AND('[1]PWS Information'!$E$10="CWS",P2938="Non-Lead",R2938="No")),
(AND('[1]PWS Information'!$E$10="CWS",P2938="Non-Lead",R2938="Don't Know")),
(AND('[1]PWS Information'!$E$10="CWS",P2938="Non-Lead", I2938="Non-Lead - Copper", R2938="Yes", K2938="Between 1989 and 2014")),
(AND('[1]PWS Information'!$E$10="CWS",P2938="Non-Lead", I2938="Non-Lead - Copper", R2938="Yes", K2938="After 2014")),
(AND('[1]PWS Information'!$E$10="CWS",P2938="Non-Lead", I2938="Non-Lead - Copper", R2938="Yes", K2938="Unknown")),
(AND('[1]PWS Information'!$E$10="CWS",P2938="Non-Lead", M2938="Non-Lead - Copper", R2938="Yes", N2938="Between 1989 and 2014")),
(AND('[1]PWS Information'!$E$10="CWS",P2938="Non-Lead", M2938="Non-Lead - Copper", R2938="Yes", N2938="After 2014")),
(AND('[1]PWS Information'!$E$10="CWS",P2938="Non-Lead", M2938="Non-Lead - Copper", R2938="Yes", N2938="Unknown")),
(AND('[1]PWS Information'!$E$10="CWS",P2938="Unknown")),
(AND('[1]PWS Information'!$E$10="NTNC",P2938="Unknown")),
(AND('[1]PWS Information'!$E$10="CWS",T2938="Multiple Family Residence",P2938="Galvanized Requiring Replacement")),
(AND('[1]PWS Information'!$E$10="CWS",P2938="Galvanized Requiring Replacement")),
(AND('[1]PWS Information'!$E$10="NTNC",T2938="Multiple Family Residence",P2938="Galvanized Requiring Replacement")))),"Tier 5",
"")))))</f>
        <v>Tier 5</v>
      </c>
      <c r="Y2938" s="24"/>
      <c r="Z2938" s="24"/>
    </row>
    <row r="2939" spans="1:26" x14ac:dyDescent="0.25">
      <c r="A2939" s="17">
        <v>2936</v>
      </c>
      <c r="B2939" s="18">
        <v>3210</v>
      </c>
      <c r="C2939" s="18" t="s">
        <v>117</v>
      </c>
      <c r="D2939" s="18" t="s">
        <v>188</v>
      </c>
      <c r="E2939" s="18">
        <v>79549</v>
      </c>
      <c r="F2939" s="18"/>
      <c r="G2939" s="18"/>
      <c r="H2939" s="18"/>
      <c r="I2939" s="21" t="s">
        <v>218</v>
      </c>
      <c r="J2939" s="22" t="s">
        <v>254</v>
      </c>
      <c r="K2939" s="22" t="s">
        <v>255</v>
      </c>
      <c r="L2939" s="22" t="s">
        <v>256</v>
      </c>
      <c r="M2939" s="21" t="s">
        <v>222</v>
      </c>
      <c r="N2939" s="19" t="s">
        <v>205</v>
      </c>
      <c r="O2939" s="22" t="s">
        <v>257</v>
      </c>
      <c r="P2939" s="31" t="str">
        <f t="shared" si="46"/>
        <v>Galvanized Requiring Replacement</v>
      </c>
      <c r="Q2939" s="40" t="s">
        <v>254</v>
      </c>
      <c r="R2939" s="40" t="s">
        <v>254</v>
      </c>
      <c r="S2939" s="24"/>
      <c r="T2939" s="16"/>
      <c r="U2939" s="41" t="s">
        <v>255</v>
      </c>
      <c r="V2939" s="41" t="s">
        <v>255</v>
      </c>
      <c r="W2939" s="16"/>
      <c r="X2939" s="43" t="str">
        <f>IF((OR((AND('[1]PWS Information'!$E$10="CWS",T2939="Single Family Residence",P2939="Lead")),
(AND('[1]PWS Information'!$E$10="CWS",T2939="Multiple Family Residence",'[1]PWS Information'!$E$11="Yes",P2939="Lead")),
(AND('[1]PWS Information'!$E$10="NTNC",P2939="Lead")))),"Tier 1",
IF((OR((AND('[1]PWS Information'!$E$10="CWS",T2939="Multiple Family Residence",'[1]PWS Information'!$E$11="No",P2939="Lead")),
(AND('[1]PWS Information'!$E$10="CWS",T2939="Other",P2939="Lead")),
(AND(T2939="",P2939="Lead")),
(AND('[1]PWS Information'!$E$10="CWS",T2939="Building",P2939="Lead")))),"Tier 2",
IF((OR((AND('[1]PWS Information'!$E$10="CWS",T2939="Single Family Residence",P2939="Galvanized Requiring Replacement")),
(AND('[1]PWS Information'!$E$10="CWS",T2939="Single Family Residence",P2939="Galvanized Requiring Replacement",Q2939="Yes")),
(AND('[1]PWS Information'!$E$10="NTNC",T2939="Single Family Residence",P2939="Galvanized Requiring Replacement")),
(AND('[1]PWS Information'!$E$10="NTNC",T2939="Single Family Residence",Q2939="Yes")))),"Tier 3",
IF((OR((AND('[1]PWS Information'!$E$10="CWS",T2939="Single Family Residence",R2939="Yes",P2939="Non-Lead", I2939="Non-Lead - Copper",K2939="Before 1989")),
(AND('[1]PWS Information'!$E$10="CWS",T2939="Single Family Residence",R2939="Yes",P2939="Non-Lead", M2939="Non-Lead - Copper",N2939="Before 1989")))),"Tier 4",
IF((OR((AND('[1]PWS Information'!$E$10="NTNC",P2939="Non-Lead")),
(AND('[1]PWS Information'!$E$10="CWS",P2939="Non-Lead",R2939="")),
(AND('[1]PWS Information'!$E$10="CWS",P2939="Non-Lead",R2939="No")),
(AND('[1]PWS Information'!$E$10="CWS",P2939="Non-Lead",R2939="Don't Know")),
(AND('[1]PWS Information'!$E$10="CWS",P2939="Non-Lead", I2939="Non-Lead - Copper", R2939="Yes", K2939="Between 1989 and 2014")),
(AND('[1]PWS Information'!$E$10="CWS",P2939="Non-Lead", I2939="Non-Lead - Copper", R2939="Yes", K2939="After 2014")),
(AND('[1]PWS Information'!$E$10="CWS",P2939="Non-Lead", I2939="Non-Lead - Copper", R2939="Yes", K2939="Unknown")),
(AND('[1]PWS Information'!$E$10="CWS",P2939="Non-Lead", M2939="Non-Lead - Copper", R2939="Yes", N2939="Between 1989 and 2014")),
(AND('[1]PWS Information'!$E$10="CWS",P2939="Non-Lead", M2939="Non-Lead - Copper", R2939="Yes", N2939="After 2014")),
(AND('[1]PWS Information'!$E$10="CWS",P2939="Non-Lead", M2939="Non-Lead - Copper", R2939="Yes", N2939="Unknown")),
(AND('[1]PWS Information'!$E$10="CWS",P2939="Unknown")),
(AND('[1]PWS Information'!$E$10="NTNC",P2939="Unknown")),
(AND('[1]PWS Information'!$E$10="CWS",T2939="Multiple Family Residence",P2939="Galvanized Requiring Replacement")),
(AND('[1]PWS Information'!$E$10="CWS",P2939="Galvanized Requiring Replacement")),
(AND('[1]PWS Information'!$E$10="NTNC",T2939="Multiple Family Residence",P2939="Galvanized Requiring Replacement")))),"Tier 5",
"")))))</f>
        <v>Tier 5</v>
      </c>
      <c r="Y2939" s="24"/>
      <c r="Z2939" s="24"/>
    </row>
    <row r="2940" spans="1:26" x14ac:dyDescent="0.25">
      <c r="A2940" s="17">
        <v>2937</v>
      </c>
      <c r="B2940" s="18">
        <v>3211</v>
      </c>
      <c r="C2940" s="18" t="s">
        <v>117</v>
      </c>
      <c r="D2940" s="18" t="s">
        <v>188</v>
      </c>
      <c r="E2940" s="18">
        <v>79549</v>
      </c>
      <c r="F2940" s="18"/>
      <c r="G2940" s="18"/>
      <c r="H2940" s="18"/>
      <c r="I2940" s="21" t="s">
        <v>218</v>
      </c>
      <c r="J2940" s="22" t="s">
        <v>254</v>
      </c>
      <c r="K2940" s="22" t="s">
        <v>255</v>
      </c>
      <c r="L2940" s="22" t="s">
        <v>256</v>
      </c>
      <c r="M2940" s="21" t="s">
        <v>221</v>
      </c>
      <c r="N2940" s="19" t="s">
        <v>205</v>
      </c>
      <c r="O2940" s="22" t="s">
        <v>257</v>
      </c>
      <c r="P2940" s="31" t="str">
        <f t="shared" si="46"/>
        <v>Non-Lead</v>
      </c>
      <c r="Q2940" s="40" t="s">
        <v>254</v>
      </c>
      <c r="R2940" s="40" t="s">
        <v>254</v>
      </c>
      <c r="S2940" s="24"/>
      <c r="T2940" s="16"/>
      <c r="U2940" s="41" t="s">
        <v>255</v>
      </c>
      <c r="V2940" s="41" t="s">
        <v>255</v>
      </c>
      <c r="W2940" s="16"/>
      <c r="X2940" s="43" t="str">
        <f>IF((OR((AND('[1]PWS Information'!$E$10="CWS",T2940="Single Family Residence",P2940="Lead")),
(AND('[1]PWS Information'!$E$10="CWS",T2940="Multiple Family Residence",'[1]PWS Information'!$E$11="Yes",P2940="Lead")),
(AND('[1]PWS Information'!$E$10="NTNC",P2940="Lead")))),"Tier 1",
IF((OR((AND('[1]PWS Information'!$E$10="CWS",T2940="Multiple Family Residence",'[1]PWS Information'!$E$11="No",P2940="Lead")),
(AND('[1]PWS Information'!$E$10="CWS",T2940="Other",P2940="Lead")),
(AND(T2940="",P2940="Lead")),
(AND('[1]PWS Information'!$E$10="CWS",T2940="Building",P2940="Lead")))),"Tier 2",
IF((OR((AND('[1]PWS Information'!$E$10="CWS",T2940="Single Family Residence",P2940="Galvanized Requiring Replacement")),
(AND('[1]PWS Information'!$E$10="CWS",T2940="Single Family Residence",P2940="Galvanized Requiring Replacement",Q2940="Yes")),
(AND('[1]PWS Information'!$E$10="NTNC",T2940="Single Family Residence",P2940="Galvanized Requiring Replacement")),
(AND('[1]PWS Information'!$E$10="NTNC",T2940="Single Family Residence",Q2940="Yes")))),"Tier 3",
IF((OR((AND('[1]PWS Information'!$E$10="CWS",T2940="Single Family Residence",R2940="Yes",P2940="Non-Lead", I2940="Non-Lead - Copper",K2940="Before 1989")),
(AND('[1]PWS Information'!$E$10="CWS",T2940="Single Family Residence",R2940="Yes",P2940="Non-Lead", M2940="Non-Lead - Copper",N2940="Before 1989")))),"Tier 4",
IF((OR((AND('[1]PWS Information'!$E$10="NTNC",P2940="Non-Lead")),
(AND('[1]PWS Information'!$E$10="CWS",P2940="Non-Lead",R2940="")),
(AND('[1]PWS Information'!$E$10="CWS",P2940="Non-Lead",R2940="No")),
(AND('[1]PWS Information'!$E$10="CWS",P2940="Non-Lead",R2940="Don't Know")),
(AND('[1]PWS Information'!$E$10="CWS",P2940="Non-Lead", I2940="Non-Lead - Copper", R2940="Yes", K2940="Between 1989 and 2014")),
(AND('[1]PWS Information'!$E$10="CWS",P2940="Non-Lead", I2940="Non-Lead - Copper", R2940="Yes", K2940="After 2014")),
(AND('[1]PWS Information'!$E$10="CWS",P2940="Non-Lead", I2940="Non-Lead - Copper", R2940="Yes", K2940="Unknown")),
(AND('[1]PWS Information'!$E$10="CWS",P2940="Non-Lead", M2940="Non-Lead - Copper", R2940="Yes", N2940="Between 1989 and 2014")),
(AND('[1]PWS Information'!$E$10="CWS",P2940="Non-Lead", M2940="Non-Lead - Copper", R2940="Yes", N2940="After 2014")),
(AND('[1]PWS Information'!$E$10="CWS",P2940="Non-Lead", M2940="Non-Lead - Copper", R2940="Yes", N2940="Unknown")),
(AND('[1]PWS Information'!$E$10="CWS",P2940="Unknown")),
(AND('[1]PWS Information'!$E$10="NTNC",P2940="Unknown")),
(AND('[1]PWS Information'!$E$10="CWS",T2940="Multiple Family Residence",P2940="Galvanized Requiring Replacement")),
(AND('[1]PWS Information'!$E$10="CWS",P2940="Galvanized Requiring Replacement")),
(AND('[1]PWS Information'!$E$10="NTNC",T2940="Multiple Family Residence",P2940="Galvanized Requiring Replacement")))),"Tier 5",
"")))))</f>
        <v>Tier 5</v>
      </c>
      <c r="Y2940" s="24"/>
      <c r="Z2940" s="24"/>
    </row>
    <row r="2941" spans="1:26" x14ac:dyDescent="0.25">
      <c r="A2941" s="17">
        <v>2938</v>
      </c>
      <c r="B2941" s="17">
        <v>3301</v>
      </c>
      <c r="C2941" s="18" t="s">
        <v>117</v>
      </c>
      <c r="D2941" s="18" t="s">
        <v>188</v>
      </c>
      <c r="E2941" s="18">
        <v>79549</v>
      </c>
      <c r="F2941" s="17"/>
      <c r="G2941" s="17"/>
      <c r="H2941" s="17"/>
      <c r="I2941" s="21" t="s">
        <v>218</v>
      </c>
      <c r="J2941" s="22" t="s">
        <v>254</v>
      </c>
      <c r="K2941" s="22" t="s">
        <v>255</v>
      </c>
      <c r="L2941" s="22" t="s">
        <v>256</v>
      </c>
      <c r="M2941" s="21" t="s">
        <v>222</v>
      </c>
      <c r="N2941" s="37" t="s">
        <v>205</v>
      </c>
      <c r="O2941" s="22"/>
      <c r="P2941" s="31" t="str">
        <f t="shared" si="46"/>
        <v>Galvanized Requiring Replacement</v>
      </c>
      <c r="Q2941" s="40" t="s">
        <v>254</v>
      </c>
      <c r="R2941" s="40" t="s">
        <v>254</v>
      </c>
      <c r="S2941" s="24"/>
      <c r="T2941" s="16"/>
      <c r="U2941" s="41" t="s">
        <v>255</v>
      </c>
      <c r="V2941" s="41" t="s">
        <v>255</v>
      </c>
      <c r="W2941" s="16"/>
      <c r="X2941" s="43" t="str">
        <f>IF((OR((AND('[1]PWS Information'!$E$10="CWS",T2941="Single Family Residence",P2941="Lead")),
(AND('[1]PWS Information'!$E$10="CWS",T2941="Multiple Family Residence",'[1]PWS Information'!$E$11="Yes",P2941="Lead")),
(AND('[1]PWS Information'!$E$10="NTNC",P2941="Lead")))),"Tier 1",
IF((OR((AND('[1]PWS Information'!$E$10="CWS",T2941="Multiple Family Residence",'[1]PWS Information'!$E$11="No",P2941="Lead")),
(AND('[1]PWS Information'!$E$10="CWS",T2941="Other",P2941="Lead")),
(AND(T2941="",P2941="Lead")),
(AND('[1]PWS Information'!$E$10="CWS",T2941="Building",P2941="Lead")))),"Tier 2",
IF((OR((AND('[1]PWS Information'!$E$10="CWS",T2941="Single Family Residence",P2941="Galvanized Requiring Replacement")),
(AND('[1]PWS Information'!$E$10="CWS",T2941="Single Family Residence",P2941="Galvanized Requiring Replacement",Q2941="Yes")),
(AND('[1]PWS Information'!$E$10="NTNC",T2941="Single Family Residence",P2941="Galvanized Requiring Replacement")),
(AND('[1]PWS Information'!$E$10="NTNC",T2941="Single Family Residence",Q2941="Yes")))),"Tier 3",
IF((OR((AND('[1]PWS Information'!$E$10="CWS",T2941="Single Family Residence",R2941="Yes",P2941="Non-Lead", I2941="Non-Lead - Copper",K2941="Before 1989")),
(AND('[1]PWS Information'!$E$10="CWS",T2941="Single Family Residence",R2941="Yes",P2941="Non-Lead", M2941="Non-Lead - Copper",N2941="Before 1989")))),"Tier 4",
IF((OR((AND('[1]PWS Information'!$E$10="NTNC",P2941="Non-Lead")),
(AND('[1]PWS Information'!$E$10="CWS",P2941="Non-Lead",R2941="")),
(AND('[1]PWS Information'!$E$10="CWS",P2941="Non-Lead",R2941="No")),
(AND('[1]PWS Information'!$E$10="CWS",P2941="Non-Lead",R2941="Don't Know")),
(AND('[1]PWS Information'!$E$10="CWS",P2941="Non-Lead", I2941="Non-Lead - Copper", R2941="Yes", K2941="Between 1989 and 2014")),
(AND('[1]PWS Information'!$E$10="CWS",P2941="Non-Lead", I2941="Non-Lead - Copper", R2941="Yes", K2941="After 2014")),
(AND('[1]PWS Information'!$E$10="CWS",P2941="Non-Lead", I2941="Non-Lead - Copper", R2941="Yes", K2941="Unknown")),
(AND('[1]PWS Information'!$E$10="CWS",P2941="Non-Lead", M2941="Non-Lead - Copper", R2941="Yes", N2941="Between 1989 and 2014")),
(AND('[1]PWS Information'!$E$10="CWS",P2941="Non-Lead", M2941="Non-Lead - Copper", R2941="Yes", N2941="After 2014")),
(AND('[1]PWS Information'!$E$10="CWS",P2941="Non-Lead", M2941="Non-Lead - Copper", R2941="Yes", N2941="Unknown")),
(AND('[1]PWS Information'!$E$10="CWS",P2941="Unknown")),
(AND('[1]PWS Information'!$E$10="NTNC",P2941="Unknown")),
(AND('[1]PWS Information'!$E$10="CWS",T2941="Multiple Family Residence",P2941="Galvanized Requiring Replacement")),
(AND('[1]PWS Information'!$E$10="CWS",P2941="Galvanized Requiring Replacement")),
(AND('[1]PWS Information'!$E$10="NTNC",T2941="Multiple Family Residence",P2941="Galvanized Requiring Replacement")))),"Tier 5",
"")))))</f>
        <v>Tier 5</v>
      </c>
      <c r="Y2941" s="24"/>
      <c r="Z2941" s="24"/>
    </row>
    <row r="2942" spans="1:26" x14ac:dyDescent="0.25">
      <c r="A2942" s="17">
        <v>2939</v>
      </c>
      <c r="B2942" s="17">
        <v>3303</v>
      </c>
      <c r="C2942" s="18" t="s">
        <v>117</v>
      </c>
      <c r="D2942" s="18" t="s">
        <v>188</v>
      </c>
      <c r="E2942" s="18">
        <v>79549</v>
      </c>
      <c r="F2942" s="17"/>
      <c r="G2942" s="17"/>
      <c r="H2942" s="17"/>
      <c r="I2942" s="21" t="s">
        <v>221</v>
      </c>
      <c r="J2942" s="22" t="s">
        <v>254</v>
      </c>
      <c r="K2942" s="22" t="s">
        <v>255</v>
      </c>
      <c r="L2942" s="22" t="s">
        <v>256</v>
      </c>
      <c r="M2942" s="21" t="s">
        <v>218</v>
      </c>
      <c r="N2942" s="19" t="s">
        <v>205</v>
      </c>
      <c r="O2942" s="22" t="s">
        <v>257</v>
      </c>
      <c r="P2942" s="31" t="str">
        <f t="shared" si="46"/>
        <v>Non-Lead</v>
      </c>
      <c r="Q2942" s="40" t="s">
        <v>254</v>
      </c>
      <c r="R2942" s="40" t="s">
        <v>254</v>
      </c>
      <c r="S2942" s="24"/>
      <c r="T2942" s="16"/>
      <c r="U2942" s="41" t="s">
        <v>255</v>
      </c>
      <c r="V2942" s="41" t="s">
        <v>255</v>
      </c>
      <c r="W2942" s="16"/>
      <c r="X2942" s="43" t="str">
        <f>IF((OR((AND('[1]PWS Information'!$E$10="CWS",T2942="Single Family Residence",P2942="Lead")),
(AND('[1]PWS Information'!$E$10="CWS",T2942="Multiple Family Residence",'[1]PWS Information'!$E$11="Yes",P2942="Lead")),
(AND('[1]PWS Information'!$E$10="NTNC",P2942="Lead")))),"Tier 1",
IF((OR((AND('[1]PWS Information'!$E$10="CWS",T2942="Multiple Family Residence",'[1]PWS Information'!$E$11="No",P2942="Lead")),
(AND('[1]PWS Information'!$E$10="CWS",T2942="Other",P2942="Lead")),
(AND(T2942="",P2942="Lead")),
(AND('[1]PWS Information'!$E$10="CWS",T2942="Building",P2942="Lead")))),"Tier 2",
IF((OR((AND('[1]PWS Information'!$E$10="CWS",T2942="Single Family Residence",P2942="Galvanized Requiring Replacement")),
(AND('[1]PWS Information'!$E$10="CWS",T2942="Single Family Residence",P2942="Galvanized Requiring Replacement",Q2942="Yes")),
(AND('[1]PWS Information'!$E$10="NTNC",T2942="Single Family Residence",P2942="Galvanized Requiring Replacement")),
(AND('[1]PWS Information'!$E$10="NTNC",T2942="Single Family Residence",Q2942="Yes")))),"Tier 3",
IF((OR((AND('[1]PWS Information'!$E$10="CWS",T2942="Single Family Residence",R2942="Yes",P2942="Non-Lead", I2942="Non-Lead - Copper",K2942="Before 1989")),
(AND('[1]PWS Information'!$E$10="CWS",T2942="Single Family Residence",R2942="Yes",P2942="Non-Lead", M2942="Non-Lead - Copper",N2942="Before 1989")))),"Tier 4",
IF((OR((AND('[1]PWS Information'!$E$10="NTNC",P2942="Non-Lead")),
(AND('[1]PWS Information'!$E$10="CWS",P2942="Non-Lead",R2942="")),
(AND('[1]PWS Information'!$E$10="CWS",P2942="Non-Lead",R2942="No")),
(AND('[1]PWS Information'!$E$10="CWS",P2942="Non-Lead",R2942="Don't Know")),
(AND('[1]PWS Information'!$E$10="CWS",P2942="Non-Lead", I2942="Non-Lead - Copper", R2942="Yes", K2942="Between 1989 and 2014")),
(AND('[1]PWS Information'!$E$10="CWS",P2942="Non-Lead", I2942="Non-Lead - Copper", R2942="Yes", K2942="After 2014")),
(AND('[1]PWS Information'!$E$10="CWS",P2942="Non-Lead", I2942="Non-Lead - Copper", R2942="Yes", K2942="Unknown")),
(AND('[1]PWS Information'!$E$10="CWS",P2942="Non-Lead", M2942="Non-Lead - Copper", R2942="Yes", N2942="Between 1989 and 2014")),
(AND('[1]PWS Information'!$E$10="CWS",P2942="Non-Lead", M2942="Non-Lead - Copper", R2942="Yes", N2942="After 2014")),
(AND('[1]PWS Information'!$E$10="CWS",P2942="Non-Lead", M2942="Non-Lead - Copper", R2942="Yes", N2942="Unknown")),
(AND('[1]PWS Information'!$E$10="CWS",P2942="Unknown")),
(AND('[1]PWS Information'!$E$10="NTNC",P2942="Unknown")),
(AND('[1]PWS Information'!$E$10="CWS",T2942="Multiple Family Residence",P2942="Galvanized Requiring Replacement")),
(AND('[1]PWS Information'!$E$10="CWS",P2942="Galvanized Requiring Replacement")),
(AND('[1]PWS Information'!$E$10="NTNC",T2942="Multiple Family Residence",P2942="Galvanized Requiring Replacement")))),"Tier 5",
"")))))</f>
        <v>Tier 5</v>
      </c>
      <c r="Y2942" s="24"/>
      <c r="Z2942" s="24"/>
    </row>
    <row r="2943" spans="1:26" x14ac:dyDescent="0.25">
      <c r="A2943" s="17">
        <v>2940</v>
      </c>
      <c r="B2943" s="17">
        <v>3304</v>
      </c>
      <c r="C2943" s="18" t="s">
        <v>117</v>
      </c>
      <c r="D2943" s="18" t="s">
        <v>188</v>
      </c>
      <c r="E2943" s="18">
        <v>79549</v>
      </c>
      <c r="F2943" s="17"/>
      <c r="G2943" s="17"/>
      <c r="H2943" s="17"/>
      <c r="I2943" s="21" t="s">
        <v>218</v>
      </c>
      <c r="J2943" s="22" t="s">
        <v>254</v>
      </c>
      <c r="K2943" s="22" t="s">
        <v>255</v>
      </c>
      <c r="L2943" s="22" t="s">
        <v>256</v>
      </c>
      <c r="M2943" s="21" t="s">
        <v>218</v>
      </c>
      <c r="N2943" s="19" t="s">
        <v>205</v>
      </c>
      <c r="O2943" s="22" t="s">
        <v>257</v>
      </c>
      <c r="P2943" s="31" t="str">
        <f t="shared" si="46"/>
        <v>Non-Lead</v>
      </c>
      <c r="Q2943" s="40" t="s">
        <v>254</v>
      </c>
      <c r="R2943" s="40" t="s">
        <v>254</v>
      </c>
      <c r="S2943" s="24"/>
      <c r="T2943" s="16"/>
      <c r="U2943" s="41" t="s">
        <v>255</v>
      </c>
      <c r="V2943" s="41" t="s">
        <v>255</v>
      </c>
      <c r="W2943" s="16"/>
      <c r="X2943" s="43" t="str">
        <f>IF((OR((AND('[1]PWS Information'!$E$10="CWS",T2943="Single Family Residence",P2943="Lead")),
(AND('[1]PWS Information'!$E$10="CWS",T2943="Multiple Family Residence",'[1]PWS Information'!$E$11="Yes",P2943="Lead")),
(AND('[1]PWS Information'!$E$10="NTNC",P2943="Lead")))),"Tier 1",
IF((OR((AND('[1]PWS Information'!$E$10="CWS",T2943="Multiple Family Residence",'[1]PWS Information'!$E$11="No",P2943="Lead")),
(AND('[1]PWS Information'!$E$10="CWS",T2943="Other",P2943="Lead")),
(AND(T2943="",P2943="Lead")),
(AND('[1]PWS Information'!$E$10="CWS",T2943="Building",P2943="Lead")))),"Tier 2",
IF((OR((AND('[1]PWS Information'!$E$10="CWS",T2943="Single Family Residence",P2943="Galvanized Requiring Replacement")),
(AND('[1]PWS Information'!$E$10="CWS",T2943="Single Family Residence",P2943="Galvanized Requiring Replacement",Q2943="Yes")),
(AND('[1]PWS Information'!$E$10="NTNC",T2943="Single Family Residence",P2943="Galvanized Requiring Replacement")),
(AND('[1]PWS Information'!$E$10="NTNC",T2943="Single Family Residence",Q2943="Yes")))),"Tier 3",
IF((OR((AND('[1]PWS Information'!$E$10="CWS",T2943="Single Family Residence",R2943="Yes",P2943="Non-Lead", I2943="Non-Lead - Copper",K2943="Before 1989")),
(AND('[1]PWS Information'!$E$10="CWS",T2943="Single Family Residence",R2943="Yes",P2943="Non-Lead", M2943="Non-Lead - Copper",N2943="Before 1989")))),"Tier 4",
IF((OR((AND('[1]PWS Information'!$E$10="NTNC",P2943="Non-Lead")),
(AND('[1]PWS Information'!$E$10="CWS",P2943="Non-Lead",R2943="")),
(AND('[1]PWS Information'!$E$10="CWS",P2943="Non-Lead",R2943="No")),
(AND('[1]PWS Information'!$E$10="CWS",P2943="Non-Lead",R2943="Don't Know")),
(AND('[1]PWS Information'!$E$10="CWS",P2943="Non-Lead", I2943="Non-Lead - Copper", R2943="Yes", K2943="Between 1989 and 2014")),
(AND('[1]PWS Information'!$E$10="CWS",P2943="Non-Lead", I2943="Non-Lead - Copper", R2943="Yes", K2943="After 2014")),
(AND('[1]PWS Information'!$E$10="CWS",P2943="Non-Lead", I2943="Non-Lead - Copper", R2943="Yes", K2943="Unknown")),
(AND('[1]PWS Information'!$E$10="CWS",P2943="Non-Lead", M2943="Non-Lead - Copper", R2943="Yes", N2943="Between 1989 and 2014")),
(AND('[1]PWS Information'!$E$10="CWS",P2943="Non-Lead", M2943="Non-Lead - Copper", R2943="Yes", N2943="After 2014")),
(AND('[1]PWS Information'!$E$10="CWS",P2943="Non-Lead", M2943="Non-Lead - Copper", R2943="Yes", N2943="Unknown")),
(AND('[1]PWS Information'!$E$10="CWS",P2943="Unknown")),
(AND('[1]PWS Information'!$E$10="NTNC",P2943="Unknown")),
(AND('[1]PWS Information'!$E$10="CWS",T2943="Multiple Family Residence",P2943="Galvanized Requiring Replacement")),
(AND('[1]PWS Information'!$E$10="CWS",P2943="Galvanized Requiring Replacement")),
(AND('[1]PWS Information'!$E$10="NTNC",T2943="Multiple Family Residence",P2943="Galvanized Requiring Replacement")))),"Tier 5",
"")))))</f>
        <v>Tier 5</v>
      </c>
      <c r="Y2943" s="24"/>
      <c r="Z2943" s="24"/>
    </row>
    <row r="2944" spans="1:26" x14ac:dyDescent="0.25">
      <c r="A2944" s="17">
        <v>2941</v>
      </c>
      <c r="B2944" s="18">
        <v>3305</v>
      </c>
      <c r="C2944" s="18" t="s">
        <v>117</v>
      </c>
      <c r="D2944" s="18" t="s">
        <v>188</v>
      </c>
      <c r="E2944" s="18">
        <v>79549</v>
      </c>
      <c r="F2944" s="18"/>
      <c r="G2944" s="18"/>
      <c r="H2944" s="18"/>
      <c r="I2944" s="21" t="s">
        <v>221</v>
      </c>
      <c r="J2944" s="22" t="s">
        <v>254</v>
      </c>
      <c r="K2944" s="22" t="s">
        <v>255</v>
      </c>
      <c r="L2944" s="22" t="s">
        <v>256</v>
      </c>
      <c r="M2944" s="21" t="s">
        <v>222</v>
      </c>
      <c r="N2944" s="19" t="s">
        <v>205</v>
      </c>
      <c r="O2944" s="22" t="s">
        <v>257</v>
      </c>
      <c r="P2944" s="31" t="str">
        <f t="shared" si="46"/>
        <v>Galvanized Requiring Replacement</v>
      </c>
      <c r="Q2944" s="40" t="s">
        <v>254</v>
      </c>
      <c r="R2944" s="40" t="s">
        <v>254</v>
      </c>
      <c r="S2944" s="24"/>
      <c r="T2944" s="16"/>
      <c r="U2944" s="41" t="s">
        <v>255</v>
      </c>
      <c r="V2944" s="41" t="s">
        <v>255</v>
      </c>
      <c r="W2944" s="16"/>
      <c r="X2944" s="43" t="str">
        <f>IF((OR((AND('[1]PWS Information'!$E$10="CWS",T2944="Single Family Residence",P2944="Lead")),
(AND('[1]PWS Information'!$E$10="CWS",T2944="Multiple Family Residence",'[1]PWS Information'!$E$11="Yes",P2944="Lead")),
(AND('[1]PWS Information'!$E$10="NTNC",P2944="Lead")))),"Tier 1",
IF((OR((AND('[1]PWS Information'!$E$10="CWS",T2944="Multiple Family Residence",'[1]PWS Information'!$E$11="No",P2944="Lead")),
(AND('[1]PWS Information'!$E$10="CWS",T2944="Other",P2944="Lead")),
(AND(T2944="",P2944="Lead")),
(AND('[1]PWS Information'!$E$10="CWS",T2944="Building",P2944="Lead")))),"Tier 2",
IF((OR((AND('[1]PWS Information'!$E$10="CWS",T2944="Single Family Residence",P2944="Galvanized Requiring Replacement")),
(AND('[1]PWS Information'!$E$10="CWS",T2944="Single Family Residence",P2944="Galvanized Requiring Replacement",Q2944="Yes")),
(AND('[1]PWS Information'!$E$10="NTNC",T2944="Single Family Residence",P2944="Galvanized Requiring Replacement")),
(AND('[1]PWS Information'!$E$10="NTNC",T2944="Single Family Residence",Q2944="Yes")))),"Tier 3",
IF((OR((AND('[1]PWS Information'!$E$10="CWS",T2944="Single Family Residence",R2944="Yes",P2944="Non-Lead", I2944="Non-Lead - Copper",K2944="Before 1989")),
(AND('[1]PWS Information'!$E$10="CWS",T2944="Single Family Residence",R2944="Yes",P2944="Non-Lead", M2944="Non-Lead - Copper",N2944="Before 1989")))),"Tier 4",
IF((OR((AND('[1]PWS Information'!$E$10="NTNC",P2944="Non-Lead")),
(AND('[1]PWS Information'!$E$10="CWS",P2944="Non-Lead",R2944="")),
(AND('[1]PWS Information'!$E$10="CWS",P2944="Non-Lead",R2944="No")),
(AND('[1]PWS Information'!$E$10="CWS",P2944="Non-Lead",R2944="Don't Know")),
(AND('[1]PWS Information'!$E$10="CWS",P2944="Non-Lead", I2944="Non-Lead - Copper", R2944="Yes", K2944="Between 1989 and 2014")),
(AND('[1]PWS Information'!$E$10="CWS",P2944="Non-Lead", I2944="Non-Lead - Copper", R2944="Yes", K2944="After 2014")),
(AND('[1]PWS Information'!$E$10="CWS",P2944="Non-Lead", I2944="Non-Lead - Copper", R2944="Yes", K2944="Unknown")),
(AND('[1]PWS Information'!$E$10="CWS",P2944="Non-Lead", M2944="Non-Lead - Copper", R2944="Yes", N2944="Between 1989 and 2014")),
(AND('[1]PWS Information'!$E$10="CWS",P2944="Non-Lead", M2944="Non-Lead - Copper", R2944="Yes", N2944="After 2014")),
(AND('[1]PWS Information'!$E$10="CWS",P2944="Non-Lead", M2944="Non-Lead - Copper", R2944="Yes", N2944="Unknown")),
(AND('[1]PWS Information'!$E$10="CWS",P2944="Unknown")),
(AND('[1]PWS Information'!$E$10="NTNC",P2944="Unknown")),
(AND('[1]PWS Information'!$E$10="CWS",T2944="Multiple Family Residence",P2944="Galvanized Requiring Replacement")),
(AND('[1]PWS Information'!$E$10="CWS",P2944="Galvanized Requiring Replacement")),
(AND('[1]PWS Information'!$E$10="NTNC",T2944="Multiple Family Residence",P2944="Galvanized Requiring Replacement")))),"Tier 5",
"")))))</f>
        <v>Tier 5</v>
      </c>
      <c r="Y2944" s="24"/>
      <c r="Z2944" s="24"/>
    </row>
    <row r="2945" spans="1:26" x14ac:dyDescent="0.25">
      <c r="A2945" s="17">
        <v>2942</v>
      </c>
      <c r="B2945" s="18">
        <v>3306</v>
      </c>
      <c r="C2945" s="18" t="s">
        <v>117</v>
      </c>
      <c r="D2945" s="18" t="s">
        <v>188</v>
      </c>
      <c r="E2945" s="18">
        <v>79549</v>
      </c>
      <c r="F2945" s="18"/>
      <c r="G2945" s="18"/>
      <c r="H2945" s="18"/>
      <c r="I2945" s="21" t="s">
        <v>218</v>
      </c>
      <c r="J2945" s="22" t="s">
        <v>254</v>
      </c>
      <c r="K2945" s="22" t="s">
        <v>255</v>
      </c>
      <c r="L2945" s="22" t="s">
        <v>256</v>
      </c>
      <c r="M2945" s="21" t="s">
        <v>218</v>
      </c>
      <c r="N2945" s="19" t="s">
        <v>205</v>
      </c>
      <c r="O2945" s="22" t="s">
        <v>257</v>
      </c>
      <c r="P2945" s="31" t="str">
        <f t="shared" si="46"/>
        <v>Non-Lead</v>
      </c>
      <c r="Q2945" s="40" t="s">
        <v>254</v>
      </c>
      <c r="R2945" s="40" t="s">
        <v>254</v>
      </c>
      <c r="S2945" s="24"/>
      <c r="T2945" s="16"/>
      <c r="U2945" s="41" t="s">
        <v>255</v>
      </c>
      <c r="V2945" s="41" t="s">
        <v>255</v>
      </c>
      <c r="W2945" s="16"/>
      <c r="X2945" s="43" t="str">
        <f>IF((OR((AND('[1]PWS Information'!$E$10="CWS",T2945="Single Family Residence",P2945="Lead")),
(AND('[1]PWS Information'!$E$10="CWS",T2945="Multiple Family Residence",'[1]PWS Information'!$E$11="Yes",P2945="Lead")),
(AND('[1]PWS Information'!$E$10="NTNC",P2945="Lead")))),"Tier 1",
IF((OR((AND('[1]PWS Information'!$E$10="CWS",T2945="Multiple Family Residence",'[1]PWS Information'!$E$11="No",P2945="Lead")),
(AND('[1]PWS Information'!$E$10="CWS",T2945="Other",P2945="Lead")),
(AND(T2945="",P2945="Lead")),
(AND('[1]PWS Information'!$E$10="CWS",T2945="Building",P2945="Lead")))),"Tier 2",
IF((OR((AND('[1]PWS Information'!$E$10="CWS",T2945="Single Family Residence",P2945="Galvanized Requiring Replacement")),
(AND('[1]PWS Information'!$E$10="CWS",T2945="Single Family Residence",P2945="Galvanized Requiring Replacement",Q2945="Yes")),
(AND('[1]PWS Information'!$E$10="NTNC",T2945="Single Family Residence",P2945="Galvanized Requiring Replacement")),
(AND('[1]PWS Information'!$E$10="NTNC",T2945="Single Family Residence",Q2945="Yes")))),"Tier 3",
IF((OR((AND('[1]PWS Information'!$E$10="CWS",T2945="Single Family Residence",R2945="Yes",P2945="Non-Lead", I2945="Non-Lead - Copper",K2945="Before 1989")),
(AND('[1]PWS Information'!$E$10="CWS",T2945="Single Family Residence",R2945="Yes",P2945="Non-Lead", M2945="Non-Lead - Copper",N2945="Before 1989")))),"Tier 4",
IF((OR((AND('[1]PWS Information'!$E$10="NTNC",P2945="Non-Lead")),
(AND('[1]PWS Information'!$E$10="CWS",P2945="Non-Lead",R2945="")),
(AND('[1]PWS Information'!$E$10="CWS",P2945="Non-Lead",R2945="No")),
(AND('[1]PWS Information'!$E$10="CWS",P2945="Non-Lead",R2945="Don't Know")),
(AND('[1]PWS Information'!$E$10="CWS",P2945="Non-Lead", I2945="Non-Lead - Copper", R2945="Yes", K2945="Between 1989 and 2014")),
(AND('[1]PWS Information'!$E$10="CWS",P2945="Non-Lead", I2945="Non-Lead - Copper", R2945="Yes", K2945="After 2014")),
(AND('[1]PWS Information'!$E$10="CWS",P2945="Non-Lead", I2945="Non-Lead - Copper", R2945="Yes", K2945="Unknown")),
(AND('[1]PWS Information'!$E$10="CWS",P2945="Non-Lead", M2945="Non-Lead - Copper", R2945="Yes", N2945="Between 1989 and 2014")),
(AND('[1]PWS Information'!$E$10="CWS",P2945="Non-Lead", M2945="Non-Lead - Copper", R2945="Yes", N2945="After 2014")),
(AND('[1]PWS Information'!$E$10="CWS",P2945="Non-Lead", M2945="Non-Lead - Copper", R2945="Yes", N2945="Unknown")),
(AND('[1]PWS Information'!$E$10="CWS",P2945="Unknown")),
(AND('[1]PWS Information'!$E$10="NTNC",P2945="Unknown")),
(AND('[1]PWS Information'!$E$10="CWS",T2945="Multiple Family Residence",P2945="Galvanized Requiring Replacement")),
(AND('[1]PWS Information'!$E$10="CWS",P2945="Galvanized Requiring Replacement")),
(AND('[1]PWS Information'!$E$10="NTNC",T2945="Multiple Family Residence",P2945="Galvanized Requiring Replacement")))),"Tier 5",
"")))))</f>
        <v>Tier 5</v>
      </c>
      <c r="Y2945" s="24"/>
      <c r="Z2945" s="24"/>
    </row>
    <row r="2946" spans="1:26" x14ac:dyDescent="0.25">
      <c r="A2946" s="17">
        <v>2943</v>
      </c>
      <c r="B2946" s="17">
        <v>3307</v>
      </c>
      <c r="C2946" s="18" t="s">
        <v>117</v>
      </c>
      <c r="D2946" s="18" t="s">
        <v>188</v>
      </c>
      <c r="E2946" s="18">
        <v>79549</v>
      </c>
      <c r="F2946" s="17"/>
      <c r="G2946" s="17"/>
      <c r="H2946" s="17"/>
      <c r="I2946" s="21" t="s">
        <v>218</v>
      </c>
      <c r="J2946" s="22" t="s">
        <v>254</v>
      </c>
      <c r="K2946" s="22" t="s">
        <v>255</v>
      </c>
      <c r="L2946" s="22" t="s">
        <v>256</v>
      </c>
      <c r="M2946" s="21" t="s">
        <v>222</v>
      </c>
      <c r="N2946" s="19" t="s">
        <v>205</v>
      </c>
      <c r="O2946" s="22" t="s">
        <v>257</v>
      </c>
      <c r="P2946" s="31" t="str">
        <f t="shared" si="46"/>
        <v>Galvanized Requiring Replacement</v>
      </c>
      <c r="Q2946" s="40" t="s">
        <v>254</v>
      </c>
      <c r="R2946" s="40" t="s">
        <v>254</v>
      </c>
      <c r="S2946" s="24"/>
      <c r="T2946" s="16"/>
      <c r="U2946" s="41" t="s">
        <v>255</v>
      </c>
      <c r="V2946" s="41" t="s">
        <v>255</v>
      </c>
      <c r="W2946" s="16"/>
      <c r="X2946" s="43" t="str">
        <f>IF((OR((AND('[1]PWS Information'!$E$10="CWS",T2946="Single Family Residence",P2946="Lead")),
(AND('[1]PWS Information'!$E$10="CWS",T2946="Multiple Family Residence",'[1]PWS Information'!$E$11="Yes",P2946="Lead")),
(AND('[1]PWS Information'!$E$10="NTNC",P2946="Lead")))),"Tier 1",
IF((OR((AND('[1]PWS Information'!$E$10="CWS",T2946="Multiple Family Residence",'[1]PWS Information'!$E$11="No",P2946="Lead")),
(AND('[1]PWS Information'!$E$10="CWS",T2946="Other",P2946="Lead")),
(AND(T2946="",P2946="Lead")),
(AND('[1]PWS Information'!$E$10="CWS",T2946="Building",P2946="Lead")))),"Tier 2",
IF((OR((AND('[1]PWS Information'!$E$10="CWS",T2946="Single Family Residence",P2946="Galvanized Requiring Replacement")),
(AND('[1]PWS Information'!$E$10="CWS",T2946="Single Family Residence",P2946="Galvanized Requiring Replacement",Q2946="Yes")),
(AND('[1]PWS Information'!$E$10="NTNC",T2946="Single Family Residence",P2946="Galvanized Requiring Replacement")),
(AND('[1]PWS Information'!$E$10="NTNC",T2946="Single Family Residence",Q2946="Yes")))),"Tier 3",
IF((OR((AND('[1]PWS Information'!$E$10="CWS",T2946="Single Family Residence",R2946="Yes",P2946="Non-Lead", I2946="Non-Lead - Copper",K2946="Before 1989")),
(AND('[1]PWS Information'!$E$10="CWS",T2946="Single Family Residence",R2946="Yes",P2946="Non-Lead", M2946="Non-Lead - Copper",N2946="Before 1989")))),"Tier 4",
IF((OR((AND('[1]PWS Information'!$E$10="NTNC",P2946="Non-Lead")),
(AND('[1]PWS Information'!$E$10="CWS",P2946="Non-Lead",R2946="")),
(AND('[1]PWS Information'!$E$10="CWS",P2946="Non-Lead",R2946="No")),
(AND('[1]PWS Information'!$E$10="CWS",P2946="Non-Lead",R2946="Don't Know")),
(AND('[1]PWS Information'!$E$10="CWS",P2946="Non-Lead", I2946="Non-Lead - Copper", R2946="Yes", K2946="Between 1989 and 2014")),
(AND('[1]PWS Information'!$E$10="CWS",P2946="Non-Lead", I2946="Non-Lead - Copper", R2946="Yes", K2946="After 2014")),
(AND('[1]PWS Information'!$E$10="CWS",P2946="Non-Lead", I2946="Non-Lead - Copper", R2946="Yes", K2946="Unknown")),
(AND('[1]PWS Information'!$E$10="CWS",P2946="Non-Lead", M2946="Non-Lead - Copper", R2946="Yes", N2946="Between 1989 and 2014")),
(AND('[1]PWS Information'!$E$10="CWS",P2946="Non-Lead", M2946="Non-Lead - Copper", R2946="Yes", N2946="After 2014")),
(AND('[1]PWS Information'!$E$10="CWS",P2946="Non-Lead", M2946="Non-Lead - Copper", R2946="Yes", N2946="Unknown")),
(AND('[1]PWS Information'!$E$10="CWS",P2946="Unknown")),
(AND('[1]PWS Information'!$E$10="NTNC",P2946="Unknown")),
(AND('[1]PWS Information'!$E$10="CWS",T2946="Multiple Family Residence",P2946="Galvanized Requiring Replacement")),
(AND('[1]PWS Information'!$E$10="CWS",P2946="Galvanized Requiring Replacement")),
(AND('[1]PWS Information'!$E$10="NTNC",T2946="Multiple Family Residence",P2946="Galvanized Requiring Replacement")))),"Tier 5",
"")))))</f>
        <v>Tier 5</v>
      </c>
      <c r="Y2946" s="24"/>
      <c r="Z2946" s="24"/>
    </row>
    <row r="2947" spans="1:26" x14ac:dyDescent="0.25">
      <c r="A2947" s="17">
        <v>2944</v>
      </c>
      <c r="B2947" s="17">
        <v>3308</v>
      </c>
      <c r="C2947" s="18" t="s">
        <v>117</v>
      </c>
      <c r="D2947" s="18" t="s">
        <v>188</v>
      </c>
      <c r="E2947" s="18">
        <v>79549</v>
      </c>
      <c r="F2947" s="17"/>
      <c r="G2947" s="17"/>
      <c r="H2947" s="17"/>
      <c r="I2947" s="21" t="s">
        <v>218</v>
      </c>
      <c r="J2947" s="22" t="s">
        <v>254</v>
      </c>
      <c r="K2947" s="22" t="s">
        <v>255</v>
      </c>
      <c r="L2947" s="22" t="s">
        <v>256</v>
      </c>
      <c r="M2947" s="21" t="s">
        <v>222</v>
      </c>
      <c r="N2947" s="19" t="s">
        <v>205</v>
      </c>
      <c r="O2947" s="22" t="s">
        <v>257</v>
      </c>
      <c r="P2947" s="31" t="str">
        <f t="shared" si="46"/>
        <v>Galvanized Requiring Replacement</v>
      </c>
      <c r="Q2947" s="40" t="s">
        <v>254</v>
      </c>
      <c r="R2947" s="40" t="s">
        <v>254</v>
      </c>
      <c r="S2947" s="24"/>
      <c r="T2947" s="16"/>
      <c r="U2947" s="41" t="s">
        <v>255</v>
      </c>
      <c r="V2947" s="41" t="s">
        <v>255</v>
      </c>
      <c r="W2947" s="16"/>
      <c r="X2947" s="43" t="str">
        <f>IF((OR((AND('[1]PWS Information'!$E$10="CWS",T2947="Single Family Residence",P2947="Lead")),
(AND('[1]PWS Information'!$E$10="CWS",T2947="Multiple Family Residence",'[1]PWS Information'!$E$11="Yes",P2947="Lead")),
(AND('[1]PWS Information'!$E$10="NTNC",P2947="Lead")))),"Tier 1",
IF((OR((AND('[1]PWS Information'!$E$10="CWS",T2947="Multiple Family Residence",'[1]PWS Information'!$E$11="No",P2947="Lead")),
(AND('[1]PWS Information'!$E$10="CWS",T2947="Other",P2947="Lead")),
(AND(T2947="",P2947="Lead")),
(AND('[1]PWS Information'!$E$10="CWS",T2947="Building",P2947="Lead")))),"Tier 2",
IF((OR((AND('[1]PWS Information'!$E$10="CWS",T2947="Single Family Residence",P2947="Galvanized Requiring Replacement")),
(AND('[1]PWS Information'!$E$10="CWS",T2947="Single Family Residence",P2947="Galvanized Requiring Replacement",Q2947="Yes")),
(AND('[1]PWS Information'!$E$10="NTNC",T2947="Single Family Residence",P2947="Galvanized Requiring Replacement")),
(AND('[1]PWS Information'!$E$10="NTNC",T2947="Single Family Residence",Q2947="Yes")))),"Tier 3",
IF((OR((AND('[1]PWS Information'!$E$10="CWS",T2947="Single Family Residence",R2947="Yes",P2947="Non-Lead", I2947="Non-Lead - Copper",K2947="Before 1989")),
(AND('[1]PWS Information'!$E$10="CWS",T2947="Single Family Residence",R2947="Yes",P2947="Non-Lead", M2947="Non-Lead - Copper",N2947="Before 1989")))),"Tier 4",
IF((OR((AND('[1]PWS Information'!$E$10="NTNC",P2947="Non-Lead")),
(AND('[1]PWS Information'!$E$10="CWS",P2947="Non-Lead",R2947="")),
(AND('[1]PWS Information'!$E$10="CWS",P2947="Non-Lead",R2947="No")),
(AND('[1]PWS Information'!$E$10="CWS",P2947="Non-Lead",R2947="Don't Know")),
(AND('[1]PWS Information'!$E$10="CWS",P2947="Non-Lead", I2947="Non-Lead - Copper", R2947="Yes", K2947="Between 1989 and 2014")),
(AND('[1]PWS Information'!$E$10="CWS",P2947="Non-Lead", I2947="Non-Lead - Copper", R2947="Yes", K2947="After 2014")),
(AND('[1]PWS Information'!$E$10="CWS",P2947="Non-Lead", I2947="Non-Lead - Copper", R2947="Yes", K2947="Unknown")),
(AND('[1]PWS Information'!$E$10="CWS",P2947="Non-Lead", M2947="Non-Lead - Copper", R2947="Yes", N2947="Between 1989 and 2014")),
(AND('[1]PWS Information'!$E$10="CWS",P2947="Non-Lead", M2947="Non-Lead - Copper", R2947="Yes", N2947="After 2014")),
(AND('[1]PWS Information'!$E$10="CWS",P2947="Non-Lead", M2947="Non-Lead - Copper", R2947="Yes", N2947="Unknown")),
(AND('[1]PWS Information'!$E$10="CWS",P2947="Unknown")),
(AND('[1]PWS Information'!$E$10="NTNC",P2947="Unknown")),
(AND('[1]PWS Information'!$E$10="CWS",T2947="Multiple Family Residence",P2947="Galvanized Requiring Replacement")),
(AND('[1]PWS Information'!$E$10="CWS",P2947="Galvanized Requiring Replacement")),
(AND('[1]PWS Information'!$E$10="NTNC",T2947="Multiple Family Residence",P2947="Galvanized Requiring Replacement")))),"Tier 5",
"")))))</f>
        <v>Tier 5</v>
      </c>
      <c r="Y2947" s="24"/>
      <c r="Z2947" s="24"/>
    </row>
    <row r="2948" spans="1:26" x14ac:dyDescent="0.25">
      <c r="A2948" s="17">
        <v>2945</v>
      </c>
      <c r="B2948" s="17">
        <v>3309</v>
      </c>
      <c r="C2948" s="18" t="s">
        <v>117</v>
      </c>
      <c r="D2948" s="18" t="s">
        <v>188</v>
      </c>
      <c r="E2948" s="18">
        <v>79549</v>
      </c>
      <c r="F2948" s="17"/>
      <c r="G2948" s="17"/>
      <c r="H2948" s="17"/>
      <c r="I2948" s="21" t="s">
        <v>218</v>
      </c>
      <c r="J2948" s="22" t="s">
        <v>254</v>
      </c>
      <c r="K2948" s="22" t="s">
        <v>255</v>
      </c>
      <c r="L2948" s="22" t="s">
        <v>256</v>
      </c>
      <c r="M2948" s="21" t="s">
        <v>218</v>
      </c>
      <c r="N2948" s="37" t="s">
        <v>205</v>
      </c>
      <c r="O2948" s="22" t="s">
        <v>257</v>
      </c>
      <c r="P2948" s="31" t="str">
        <f t="shared" si="46"/>
        <v>Non-Lead</v>
      </c>
      <c r="Q2948" s="40" t="s">
        <v>254</v>
      </c>
      <c r="R2948" s="40" t="s">
        <v>254</v>
      </c>
      <c r="S2948" s="24"/>
      <c r="T2948" s="16"/>
      <c r="U2948" s="41" t="s">
        <v>255</v>
      </c>
      <c r="V2948" s="41" t="s">
        <v>255</v>
      </c>
      <c r="W2948" s="16"/>
      <c r="X2948" s="43" t="str">
        <f>IF((OR((AND('[1]PWS Information'!$E$10="CWS",T2948="Single Family Residence",P2948="Lead")),
(AND('[1]PWS Information'!$E$10="CWS",T2948="Multiple Family Residence",'[1]PWS Information'!$E$11="Yes",P2948="Lead")),
(AND('[1]PWS Information'!$E$10="NTNC",P2948="Lead")))),"Tier 1",
IF((OR((AND('[1]PWS Information'!$E$10="CWS",T2948="Multiple Family Residence",'[1]PWS Information'!$E$11="No",P2948="Lead")),
(AND('[1]PWS Information'!$E$10="CWS",T2948="Other",P2948="Lead")),
(AND(T2948="",P2948="Lead")),
(AND('[1]PWS Information'!$E$10="CWS",T2948="Building",P2948="Lead")))),"Tier 2",
IF((OR((AND('[1]PWS Information'!$E$10="CWS",T2948="Single Family Residence",P2948="Galvanized Requiring Replacement")),
(AND('[1]PWS Information'!$E$10="CWS",T2948="Single Family Residence",P2948="Galvanized Requiring Replacement",Q2948="Yes")),
(AND('[1]PWS Information'!$E$10="NTNC",T2948="Single Family Residence",P2948="Galvanized Requiring Replacement")),
(AND('[1]PWS Information'!$E$10="NTNC",T2948="Single Family Residence",Q2948="Yes")))),"Tier 3",
IF((OR((AND('[1]PWS Information'!$E$10="CWS",T2948="Single Family Residence",R2948="Yes",P2948="Non-Lead", I2948="Non-Lead - Copper",K2948="Before 1989")),
(AND('[1]PWS Information'!$E$10="CWS",T2948="Single Family Residence",R2948="Yes",P2948="Non-Lead", M2948="Non-Lead - Copper",N2948="Before 1989")))),"Tier 4",
IF((OR((AND('[1]PWS Information'!$E$10="NTNC",P2948="Non-Lead")),
(AND('[1]PWS Information'!$E$10="CWS",P2948="Non-Lead",R2948="")),
(AND('[1]PWS Information'!$E$10="CWS",P2948="Non-Lead",R2948="No")),
(AND('[1]PWS Information'!$E$10="CWS",P2948="Non-Lead",R2948="Don't Know")),
(AND('[1]PWS Information'!$E$10="CWS",P2948="Non-Lead", I2948="Non-Lead - Copper", R2948="Yes", K2948="Between 1989 and 2014")),
(AND('[1]PWS Information'!$E$10="CWS",P2948="Non-Lead", I2948="Non-Lead - Copper", R2948="Yes", K2948="After 2014")),
(AND('[1]PWS Information'!$E$10="CWS",P2948="Non-Lead", I2948="Non-Lead - Copper", R2948="Yes", K2948="Unknown")),
(AND('[1]PWS Information'!$E$10="CWS",P2948="Non-Lead", M2948="Non-Lead - Copper", R2948="Yes", N2948="Between 1989 and 2014")),
(AND('[1]PWS Information'!$E$10="CWS",P2948="Non-Lead", M2948="Non-Lead - Copper", R2948="Yes", N2948="After 2014")),
(AND('[1]PWS Information'!$E$10="CWS",P2948="Non-Lead", M2948="Non-Lead - Copper", R2948="Yes", N2948="Unknown")),
(AND('[1]PWS Information'!$E$10="CWS",P2948="Unknown")),
(AND('[1]PWS Information'!$E$10="NTNC",P2948="Unknown")),
(AND('[1]PWS Information'!$E$10="CWS",T2948="Multiple Family Residence",P2948="Galvanized Requiring Replacement")),
(AND('[1]PWS Information'!$E$10="CWS",P2948="Galvanized Requiring Replacement")),
(AND('[1]PWS Information'!$E$10="NTNC",T2948="Multiple Family Residence",P2948="Galvanized Requiring Replacement")))),"Tier 5",
"")))))</f>
        <v>Tier 5</v>
      </c>
      <c r="Y2948" s="24"/>
      <c r="Z2948" s="24"/>
    </row>
    <row r="2949" spans="1:26" x14ac:dyDescent="0.25">
      <c r="A2949" s="17">
        <v>2946</v>
      </c>
      <c r="B2949" s="18">
        <v>3310</v>
      </c>
      <c r="C2949" s="18" t="s">
        <v>117</v>
      </c>
      <c r="D2949" s="18" t="s">
        <v>188</v>
      </c>
      <c r="E2949" s="18">
        <v>79549</v>
      </c>
      <c r="F2949" s="18"/>
      <c r="G2949" s="18"/>
      <c r="H2949" s="18"/>
      <c r="I2949" s="21" t="s">
        <v>218</v>
      </c>
      <c r="J2949" s="22" t="s">
        <v>254</v>
      </c>
      <c r="K2949" s="22" t="s">
        <v>255</v>
      </c>
      <c r="L2949" s="22" t="s">
        <v>256</v>
      </c>
      <c r="M2949" s="21" t="s">
        <v>222</v>
      </c>
      <c r="N2949" s="19" t="s">
        <v>205</v>
      </c>
      <c r="O2949" s="22" t="s">
        <v>257</v>
      </c>
      <c r="P2949" s="31" t="str">
        <f t="shared" si="46"/>
        <v>Galvanized Requiring Replacement</v>
      </c>
      <c r="Q2949" s="40" t="s">
        <v>254</v>
      </c>
      <c r="R2949" s="40" t="s">
        <v>254</v>
      </c>
      <c r="S2949" s="24"/>
      <c r="T2949" s="16"/>
      <c r="U2949" s="41" t="s">
        <v>255</v>
      </c>
      <c r="V2949" s="41" t="s">
        <v>255</v>
      </c>
      <c r="W2949" s="16"/>
      <c r="X2949" s="43" t="str">
        <f>IF((OR((AND('[1]PWS Information'!$E$10="CWS",T2949="Single Family Residence",P2949="Lead")),
(AND('[1]PWS Information'!$E$10="CWS",T2949="Multiple Family Residence",'[1]PWS Information'!$E$11="Yes",P2949="Lead")),
(AND('[1]PWS Information'!$E$10="NTNC",P2949="Lead")))),"Tier 1",
IF((OR((AND('[1]PWS Information'!$E$10="CWS",T2949="Multiple Family Residence",'[1]PWS Information'!$E$11="No",P2949="Lead")),
(AND('[1]PWS Information'!$E$10="CWS",T2949="Other",P2949="Lead")),
(AND(T2949="",P2949="Lead")),
(AND('[1]PWS Information'!$E$10="CWS",T2949="Building",P2949="Lead")))),"Tier 2",
IF((OR((AND('[1]PWS Information'!$E$10="CWS",T2949="Single Family Residence",P2949="Galvanized Requiring Replacement")),
(AND('[1]PWS Information'!$E$10="CWS",T2949="Single Family Residence",P2949="Galvanized Requiring Replacement",Q2949="Yes")),
(AND('[1]PWS Information'!$E$10="NTNC",T2949="Single Family Residence",P2949="Galvanized Requiring Replacement")),
(AND('[1]PWS Information'!$E$10="NTNC",T2949="Single Family Residence",Q2949="Yes")))),"Tier 3",
IF((OR((AND('[1]PWS Information'!$E$10="CWS",T2949="Single Family Residence",R2949="Yes",P2949="Non-Lead", I2949="Non-Lead - Copper",K2949="Before 1989")),
(AND('[1]PWS Information'!$E$10="CWS",T2949="Single Family Residence",R2949="Yes",P2949="Non-Lead", M2949="Non-Lead - Copper",N2949="Before 1989")))),"Tier 4",
IF((OR((AND('[1]PWS Information'!$E$10="NTNC",P2949="Non-Lead")),
(AND('[1]PWS Information'!$E$10="CWS",P2949="Non-Lead",R2949="")),
(AND('[1]PWS Information'!$E$10="CWS",P2949="Non-Lead",R2949="No")),
(AND('[1]PWS Information'!$E$10="CWS",P2949="Non-Lead",R2949="Don't Know")),
(AND('[1]PWS Information'!$E$10="CWS",P2949="Non-Lead", I2949="Non-Lead - Copper", R2949="Yes", K2949="Between 1989 and 2014")),
(AND('[1]PWS Information'!$E$10="CWS",P2949="Non-Lead", I2949="Non-Lead - Copper", R2949="Yes", K2949="After 2014")),
(AND('[1]PWS Information'!$E$10="CWS",P2949="Non-Lead", I2949="Non-Lead - Copper", R2949="Yes", K2949="Unknown")),
(AND('[1]PWS Information'!$E$10="CWS",P2949="Non-Lead", M2949="Non-Lead - Copper", R2949="Yes", N2949="Between 1989 and 2014")),
(AND('[1]PWS Information'!$E$10="CWS",P2949="Non-Lead", M2949="Non-Lead - Copper", R2949="Yes", N2949="After 2014")),
(AND('[1]PWS Information'!$E$10="CWS",P2949="Non-Lead", M2949="Non-Lead - Copper", R2949="Yes", N2949="Unknown")),
(AND('[1]PWS Information'!$E$10="CWS",P2949="Unknown")),
(AND('[1]PWS Information'!$E$10="NTNC",P2949="Unknown")),
(AND('[1]PWS Information'!$E$10="CWS",T2949="Multiple Family Residence",P2949="Galvanized Requiring Replacement")),
(AND('[1]PWS Information'!$E$10="CWS",P2949="Galvanized Requiring Replacement")),
(AND('[1]PWS Information'!$E$10="NTNC",T2949="Multiple Family Residence",P2949="Galvanized Requiring Replacement")))),"Tier 5",
"")))))</f>
        <v>Tier 5</v>
      </c>
      <c r="Y2949" s="24"/>
      <c r="Z2949" s="24"/>
    </row>
    <row r="2950" spans="1:26" x14ac:dyDescent="0.25">
      <c r="A2950" s="17">
        <v>2947</v>
      </c>
      <c r="B2950" s="17">
        <v>3401</v>
      </c>
      <c r="C2950" s="18" t="s">
        <v>117</v>
      </c>
      <c r="D2950" s="18" t="s">
        <v>188</v>
      </c>
      <c r="E2950" s="18">
        <v>79549</v>
      </c>
      <c r="F2950" s="17"/>
      <c r="G2950" s="17"/>
      <c r="H2950" s="17"/>
      <c r="I2950" s="21" t="s">
        <v>221</v>
      </c>
      <c r="J2950" s="22" t="s">
        <v>254</v>
      </c>
      <c r="K2950" s="22" t="s">
        <v>255</v>
      </c>
      <c r="L2950" s="22" t="s">
        <v>256</v>
      </c>
      <c r="M2950" s="21" t="s">
        <v>222</v>
      </c>
      <c r="N2950" s="19" t="s">
        <v>205</v>
      </c>
      <c r="O2950" s="22" t="s">
        <v>257</v>
      </c>
      <c r="P2950" s="31" t="str">
        <f t="shared" si="46"/>
        <v>Galvanized Requiring Replacement</v>
      </c>
      <c r="Q2950" s="40" t="s">
        <v>254</v>
      </c>
      <c r="R2950" s="40" t="s">
        <v>254</v>
      </c>
      <c r="S2950" s="24"/>
      <c r="T2950" s="16"/>
      <c r="U2950" s="41" t="s">
        <v>255</v>
      </c>
      <c r="V2950" s="41" t="s">
        <v>255</v>
      </c>
      <c r="W2950" s="16"/>
      <c r="X2950" s="43" t="str">
        <f>IF((OR((AND('[1]PWS Information'!$E$10="CWS",T2950="Single Family Residence",P2950="Lead")),
(AND('[1]PWS Information'!$E$10="CWS",T2950="Multiple Family Residence",'[1]PWS Information'!$E$11="Yes",P2950="Lead")),
(AND('[1]PWS Information'!$E$10="NTNC",P2950="Lead")))),"Tier 1",
IF((OR((AND('[1]PWS Information'!$E$10="CWS",T2950="Multiple Family Residence",'[1]PWS Information'!$E$11="No",P2950="Lead")),
(AND('[1]PWS Information'!$E$10="CWS",T2950="Other",P2950="Lead")),
(AND(T2950="",P2950="Lead")),
(AND('[1]PWS Information'!$E$10="CWS",T2950="Building",P2950="Lead")))),"Tier 2",
IF((OR((AND('[1]PWS Information'!$E$10="CWS",T2950="Single Family Residence",P2950="Galvanized Requiring Replacement")),
(AND('[1]PWS Information'!$E$10="CWS",T2950="Single Family Residence",P2950="Galvanized Requiring Replacement",Q2950="Yes")),
(AND('[1]PWS Information'!$E$10="NTNC",T2950="Single Family Residence",P2950="Galvanized Requiring Replacement")),
(AND('[1]PWS Information'!$E$10="NTNC",T2950="Single Family Residence",Q2950="Yes")))),"Tier 3",
IF((OR((AND('[1]PWS Information'!$E$10="CWS",T2950="Single Family Residence",R2950="Yes",P2950="Non-Lead", I2950="Non-Lead - Copper",K2950="Before 1989")),
(AND('[1]PWS Information'!$E$10="CWS",T2950="Single Family Residence",R2950="Yes",P2950="Non-Lead", M2950="Non-Lead - Copper",N2950="Before 1989")))),"Tier 4",
IF((OR((AND('[1]PWS Information'!$E$10="NTNC",P2950="Non-Lead")),
(AND('[1]PWS Information'!$E$10="CWS",P2950="Non-Lead",R2950="")),
(AND('[1]PWS Information'!$E$10="CWS",P2950="Non-Lead",R2950="No")),
(AND('[1]PWS Information'!$E$10="CWS",P2950="Non-Lead",R2950="Don't Know")),
(AND('[1]PWS Information'!$E$10="CWS",P2950="Non-Lead", I2950="Non-Lead - Copper", R2950="Yes", K2950="Between 1989 and 2014")),
(AND('[1]PWS Information'!$E$10="CWS",P2950="Non-Lead", I2950="Non-Lead - Copper", R2950="Yes", K2950="After 2014")),
(AND('[1]PWS Information'!$E$10="CWS",P2950="Non-Lead", I2950="Non-Lead - Copper", R2950="Yes", K2950="Unknown")),
(AND('[1]PWS Information'!$E$10="CWS",P2950="Non-Lead", M2950="Non-Lead - Copper", R2950="Yes", N2950="Between 1989 and 2014")),
(AND('[1]PWS Information'!$E$10="CWS",P2950="Non-Lead", M2950="Non-Lead - Copper", R2950="Yes", N2950="After 2014")),
(AND('[1]PWS Information'!$E$10="CWS",P2950="Non-Lead", M2950="Non-Lead - Copper", R2950="Yes", N2950="Unknown")),
(AND('[1]PWS Information'!$E$10="CWS",P2950="Unknown")),
(AND('[1]PWS Information'!$E$10="NTNC",P2950="Unknown")),
(AND('[1]PWS Information'!$E$10="CWS",T2950="Multiple Family Residence",P2950="Galvanized Requiring Replacement")),
(AND('[1]PWS Information'!$E$10="CWS",P2950="Galvanized Requiring Replacement")),
(AND('[1]PWS Information'!$E$10="NTNC",T2950="Multiple Family Residence",P2950="Galvanized Requiring Replacement")))),"Tier 5",
"")))))</f>
        <v>Tier 5</v>
      </c>
      <c r="Y2950" s="24"/>
      <c r="Z2950" s="24"/>
    </row>
    <row r="2951" spans="1:26" x14ac:dyDescent="0.25">
      <c r="A2951" s="17">
        <v>2948</v>
      </c>
      <c r="B2951" s="17">
        <v>3408</v>
      </c>
      <c r="C2951" s="18" t="s">
        <v>117</v>
      </c>
      <c r="D2951" s="18" t="s">
        <v>188</v>
      </c>
      <c r="E2951" s="18">
        <v>79549</v>
      </c>
      <c r="F2951" s="17"/>
      <c r="G2951" s="17"/>
      <c r="H2951" s="17"/>
      <c r="I2951" s="21" t="s">
        <v>219</v>
      </c>
      <c r="J2951" s="22" t="s">
        <v>254</v>
      </c>
      <c r="K2951" s="22" t="s">
        <v>255</v>
      </c>
      <c r="L2951" s="22"/>
      <c r="M2951" s="21" t="s">
        <v>219</v>
      </c>
      <c r="N2951" s="37" t="s">
        <v>205</v>
      </c>
      <c r="O2951" s="22"/>
      <c r="P2951" s="31" t="str">
        <f t="shared" si="46"/>
        <v>Unknown</v>
      </c>
      <c r="Q2951" s="40" t="s">
        <v>254</v>
      </c>
      <c r="R2951" s="40" t="s">
        <v>254</v>
      </c>
      <c r="S2951" s="24"/>
      <c r="T2951" s="16"/>
      <c r="U2951" s="41" t="s">
        <v>255</v>
      </c>
      <c r="V2951" s="41" t="s">
        <v>255</v>
      </c>
      <c r="W2951" s="16"/>
      <c r="X2951" s="43" t="str">
        <f>IF((OR((AND('[1]PWS Information'!$E$10="CWS",T2951="Single Family Residence",P2951="Lead")),
(AND('[1]PWS Information'!$E$10="CWS",T2951="Multiple Family Residence",'[1]PWS Information'!$E$11="Yes",P2951="Lead")),
(AND('[1]PWS Information'!$E$10="NTNC",P2951="Lead")))),"Tier 1",
IF((OR((AND('[1]PWS Information'!$E$10="CWS",T2951="Multiple Family Residence",'[1]PWS Information'!$E$11="No",P2951="Lead")),
(AND('[1]PWS Information'!$E$10="CWS",T2951="Other",P2951="Lead")),
(AND(T2951="",P2951="Lead")),
(AND('[1]PWS Information'!$E$10="CWS",T2951="Building",P2951="Lead")))),"Tier 2",
IF((OR((AND('[1]PWS Information'!$E$10="CWS",T2951="Single Family Residence",P2951="Galvanized Requiring Replacement")),
(AND('[1]PWS Information'!$E$10="CWS",T2951="Single Family Residence",P2951="Galvanized Requiring Replacement",Q2951="Yes")),
(AND('[1]PWS Information'!$E$10="NTNC",T2951="Single Family Residence",P2951="Galvanized Requiring Replacement")),
(AND('[1]PWS Information'!$E$10="NTNC",T2951="Single Family Residence",Q2951="Yes")))),"Tier 3",
IF((OR((AND('[1]PWS Information'!$E$10="CWS",T2951="Single Family Residence",R2951="Yes",P2951="Non-Lead", I2951="Non-Lead - Copper",K2951="Before 1989")),
(AND('[1]PWS Information'!$E$10="CWS",T2951="Single Family Residence",R2951="Yes",P2951="Non-Lead", M2951="Non-Lead - Copper",N2951="Before 1989")))),"Tier 4",
IF((OR((AND('[1]PWS Information'!$E$10="NTNC",P2951="Non-Lead")),
(AND('[1]PWS Information'!$E$10="CWS",P2951="Non-Lead",R2951="")),
(AND('[1]PWS Information'!$E$10="CWS",P2951="Non-Lead",R2951="No")),
(AND('[1]PWS Information'!$E$10="CWS",P2951="Non-Lead",R2951="Don't Know")),
(AND('[1]PWS Information'!$E$10="CWS",P2951="Non-Lead", I2951="Non-Lead - Copper", R2951="Yes", K2951="Between 1989 and 2014")),
(AND('[1]PWS Information'!$E$10="CWS",P2951="Non-Lead", I2951="Non-Lead - Copper", R2951="Yes", K2951="After 2014")),
(AND('[1]PWS Information'!$E$10="CWS",P2951="Non-Lead", I2951="Non-Lead - Copper", R2951="Yes", K2951="Unknown")),
(AND('[1]PWS Information'!$E$10="CWS",P2951="Non-Lead", M2951="Non-Lead - Copper", R2951="Yes", N2951="Between 1989 and 2014")),
(AND('[1]PWS Information'!$E$10="CWS",P2951="Non-Lead", M2951="Non-Lead - Copper", R2951="Yes", N2951="After 2014")),
(AND('[1]PWS Information'!$E$10="CWS",P2951="Non-Lead", M2951="Non-Lead - Copper", R2951="Yes", N2951="Unknown")),
(AND('[1]PWS Information'!$E$10="CWS",P2951="Unknown")),
(AND('[1]PWS Information'!$E$10="NTNC",P2951="Unknown")),
(AND('[1]PWS Information'!$E$10="CWS",T2951="Multiple Family Residence",P2951="Galvanized Requiring Replacement")),
(AND('[1]PWS Information'!$E$10="CWS",P2951="Galvanized Requiring Replacement")),
(AND('[1]PWS Information'!$E$10="NTNC",T2951="Multiple Family Residence",P2951="Galvanized Requiring Replacement")))),"Tier 5",
"")))))</f>
        <v>Tier 5</v>
      </c>
      <c r="Y2951" s="24"/>
      <c r="Z2951" s="24"/>
    </row>
    <row r="2952" spans="1:26" x14ac:dyDescent="0.25">
      <c r="A2952" s="17">
        <v>2949</v>
      </c>
      <c r="B2952" s="18">
        <v>3409</v>
      </c>
      <c r="C2952" s="18" t="s">
        <v>117</v>
      </c>
      <c r="D2952" s="18" t="s">
        <v>188</v>
      </c>
      <c r="E2952" s="18">
        <v>79549</v>
      </c>
      <c r="F2952" s="18"/>
      <c r="G2952" s="18"/>
      <c r="H2952" s="18"/>
      <c r="I2952" s="21" t="s">
        <v>218</v>
      </c>
      <c r="J2952" s="22" t="s">
        <v>254</v>
      </c>
      <c r="K2952" s="22" t="s">
        <v>255</v>
      </c>
      <c r="L2952" s="22" t="s">
        <v>256</v>
      </c>
      <c r="M2952" s="21" t="s">
        <v>222</v>
      </c>
      <c r="N2952" s="19" t="s">
        <v>205</v>
      </c>
      <c r="O2952" s="22" t="s">
        <v>257</v>
      </c>
      <c r="P2952" s="31" t="str">
        <f t="shared" si="46"/>
        <v>Galvanized Requiring Replacement</v>
      </c>
      <c r="Q2952" s="40" t="s">
        <v>254</v>
      </c>
      <c r="R2952" s="40" t="s">
        <v>254</v>
      </c>
      <c r="S2952" s="24"/>
      <c r="T2952" s="16"/>
      <c r="U2952" s="41" t="s">
        <v>255</v>
      </c>
      <c r="V2952" s="41" t="s">
        <v>255</v>
      </c>
      <c r="W2952" s="16"/>
      <c r="X2952" s="43" t="str">
        <f>IF((OR((AND('[1]PWS Information'!$E$10="CWS",T2952="Single Family Residence",P2952="Lead")),
(AND('[1]PWS Information'!$E$10="CWS",T2952="Multiple Family Residence",'[1]PWS Information'!$E$11="Yes",P2952="Lead")),
(AND('[1]PWS Information'!$E$10="NTNC",P2952="Lead")))),"Tier 1",
IF((OR((AND('[1]PWS Information'!$E$10="CWS",T2952="Multiple Family Residence",'[1]PWS Information'!$E$11="No",P2952="Lead")),
(AND('[1]PWS Information'!$E$10="CWS",T2952="Other",P2952="Lead")),
(AND(T2952="",P2952="Lead")),
(AND('[1]PWS Information'!$E$10="CWS",T2952="Building",P2952="Lead")))),"Tier 2",
IF((OR((AND('[1]PWS Information'!$E$10="CWS",T2952="Single Family Residence",P2952="Galvanized Requiring Replacement")),
(AND('[1]PWS Information'!$E$10="CWS",T2952="Single Family Residence",P2952="Galvanized Requiring Replacement",Q2952="Yes")),
(AND('[1]PWS Information'!$E$10="NTNC",T2952="Single Family Residence",P2952="Galvanized Requiring Replacement")),
(AND('[1]PWS Information'!$E$10="NTNC",T2952="Single Family Residence",Q2952="Yes")))),"Tier 3",
IF((OR((AND('[1]PWS Information'!$E$10="CWS",T2952="Single Family Residence",R2952="Yes",P2952="Non-Lead", I2952="Non-Lead - Copper",K2952="Before 1989")),
(AND('[1]PWS Information'!$E$10="CWS",T2952="Single Family Residence",R2952="Yes",P2952="Non-Lead", M2952="Non-Lead - Copper",N2952="Before 1989")))),"Tier 4",
IF((OR((AND('[1]PWS Information'!$E$10="NTNC",P2952="Non-Lead")),
(AND('[1]PWS Information'!$E$10="CWS",P2952="Non-Lead",R2952="")),
(AND('[1]PWS Information'!$E$10="CWS",P2952="Non-Lead",R2952="No")),
(AND('[1]PWS Information'!$E$10="CWS",P2952="Non-Lead",R2952="Don't Know")),
(AND('[1]PWS Information'!$E$10="CWS",P2952="Non-Lead", I2952="Non-Lead - Copper", R2952="Yes", K2952="Between 1989 and 2014")),
(AND('[1]PWS Information'!$E$10="CWS",P2952="Non-Lead", I2952="Non-Lead - Copper", R2952="Yes", K2952="After 2014")),
(AND('[1]PWS Information'!$E$10="CWS",P2952="Non-Lead", I2952="Non-Lead - Copper", R2952="Yes", K2952="Unknown")),
(AND('[1]PWS Information'!$E$10="CWS",P2952="Non-Lead", M2952="Non-Lead - Copper", R2952="Yes", N2952="Between 1989 and 2014")),
(AND('[1]PWS Information'!$E$10="CWS",P2952="Non-Lead", M2952="Non-Lead - Copper", R2952="Yes", N2952="After 2014")),
(AND('[1]PWS Information'!$E$10="CWS",P2952="Non-Lead", M2952="Non-Lead - Copper", R2952="Yes", N2952="Unknown")),
(AND('[1]PWS Information'!$E$10="CWS",P2952="Unknown")),
(AND('[1]PWS Information'!$E$10="NTNC",P2952="Unknown")),
(AND('[1]PWS Information'!$E$10="CWS",T2952="Multiple Family Residence",P2952="Galvanized Requiring Replacement")),
(AND('[1]PWS Information'!$E$10="CWS",P2952="Galvanized Requiring Replacement")),
(AND('[1]PWS Information'!$E$10="NTNC",T2952="Multiple Family Residence",P2952="Galvanized Requiring Replacement")))),"Tier 5",
"")))))</f>
        <v>Tier 5</v>
      </c>
      <c r="Y2952" s="24"/>
      <c r="Z2952" s="24"/>
    </row>
    <row r="2953" spans="1:26" x14ac:dyDescent="0.25">
      <c r="A2953" s="17">
        <v>2950</v>
      </c>
      <c r="B2953" s="17">
        <v>3411</v>
      </c>
      <c r="C2953" s="17" t="s">
        <v>117</v>
      </c>
      <c r="D2953" s="17" t="s">
        <v>188</v>
      </c>
      <c r="E2953" s="17">
        <v>79549</v>
      </c>
      <c r="F2953" s="17"/>
      <c r="G2953" s="17"/>
      <c r="H2953" s="17"/>
      <c r="I2953" s="21" t="s">
        <v>219</v>
      </c>
      <c r="J2953" s="22" t="s">
        <v>254</v>
      </c>
      <c r="K2953" s="22" t="s">
        <v>255</v>
      </c>
      <c r="L2953" s="22"/>
      <c r="M2953" s="21" t="s">
        <v>219</v>
      </c>
      <c r="N2953" s="19" t="s">
        <v>205</v>
      </c>
      <c r="O2953" s="22"/>
      <c r="P2953" s="31" t="str">
        <f t="shared" si="46"/>
        <v>Unknown</v>
      </c>
      <c r="Q2953" s="40" t="s">
        <v>254</v>
      </c>
      <c r="R2953" s="40" t="s">
        <v>254</v>
      </c>
      <c r="S2953" s="24"/>
      <c r="T2953" s="16"/>
      <c r="U2953" s="41" t="s">
        <v>255</v>
      </c>
      <c r="V2953" s="41" t="s">
        <v>255</v>
      </c>
      <c r="W2953" s="16"/>
      <c r="X2953" s="43" t="str">
        <f>IF((OR((AND('[1]PWS Information'!$E$10="CWS",T2953="Single Family Residence",P2953="Lead")),
(AND('[1]PWS Information'!$E$10="CWS",T2953="Multiple Family Residence",'[1]PWS Information'!$E$11="Yes",P2953="Lead")),
(AND('[1]PWS Information'!$E$10="NTNC",P2953="Lead")))),"Tier 1",
IF((OR((AND('[1]PWS Information'!$E$10="CWS",T2953="Multiple Family Residence",'[1]PWS Information'!$E$11="No",P2953="Lead")),
(AND('[1]PWS Information'!$E$10="CWS",T2953="Other",P2953="Lead")),
(AND(T2953="",P2953="Lead")),
(AND('[1]PWS Information'!$E$10="CWS",T2953="Building",P2953="Lead")))),"Tier 2",
IF((OR((AND('[1]PWS Information'!$E$10="CWS",T2953="Single Family Residence",P2953="Galvanized Requiring Replacement")),
(AND('[1]PWS Information'!$E$10="CWS",T2953="Single Family Residence",P2953="Galvanized Requiring Replacement",Q2953="Yes")),
(AND('[1]PWS Information'!$E$10="NTNC",T2953="Single Family Residence",P2953="Galvanized Requiring Replacement")),
(AND('[1]PWS Information'!$E$10="NTNC",T2953="Single Family Residence",Q2953="Yes")))),"Tier 3",
IF((OR((AND('[1]PWS Information'!$E$10="CWS",T2953="Single Family Residence",R2953="Yes",P2953="Non-Lead", I2953="Non-Lead - Copper",K2953="Before 1989")),
(AND('[1]PWS Information'!$E$10="CWS",T2953="Single Family Residence",R2953="Yes",P2953="Non-Lead", M2953="Non-Lead - Copper",N2953="Before 1989")))),"Tier 4",
IF((OR((AND('[1]PWS Information'!$E$10="NTNC",P2953="Non-Lead")),
(AND('[1]PWS Information'!$E$10="CWS",P2953="Non-Lead",R2953="")),
(AND('[1]PWS Information'!$E$10="CWS",P2953="Non-Lead",R2953="No")),
(AND('[1]PWS Information'!$E$10="CWS",P2953="Non-Lead",R2953="Don't Know")),
(AND('[1]PWS Information'!$E$10="CWS",P2953="Non-Lead", I2953="Non-Lead - Copper", R2953="Yes", K2953="Between 1989 and 2014")),
(AND('[1]PWS Information'!$E$10="CWS",P2953="Non-Lead", I2953="Non-Lead - Copper", R2953="Yes", K2953="After 2014")),
(AND('[1]PWS Information'!$E$10="CWS",P2953="Non-Lead", I2953="Non-Lead - Copper", R2953="Yes", K2953="Unknown")),
(AND('[1]PWS Information'!$E$10="CWS",P2953="Non-Lead", M2953="Non-Lead - Copper", R2953="Yes", N2953="Between 1989 and 2014")),
(AND('[1]PWS Information'!$E$10="CWS",P2953="Non-Lead", M2953="Non-Lead - Copper", R2953="Yes", N2953="After 2014")),
(AND('[1]PWS Information'!$E$10="CWS",P2953="Non-Lead", M2953="Non-Lead - Copper", R2953="Yes", N2953="Unknown")),
(AND('[1]PWS Information'!$E$10="CWS",P2953="Unknown")),
(AND('[1]PWS Information'!$E$10="NTNC",P2953="Unknown")),
(AND('[1]PWS Information'!$E$10="CWS",T2953="Multiple Family Residence",P2953="Galvanized Requiring Replacement")),
(AND('[1]PWS Information'!$E$10="CWS",P2953="Galvanized Requiring Replacement")),
(AND('[1]PWS Information'!$E$10="NTNC",T2953="Multiple Family Residence",P2953="Galvanized Requiring Replacement")))),"Tier 5",
"")))))</f>
        <v>Tier 5</v>
      </c>
      <c r="Y2953" s="24"/>
      <c r="Z2953" s="24"/>
    </row>
    <row r="2954" spans="1:26" x14ac:dyDescent="0.25">
      <c r="A2954" s="17">
        <v>2951</v>
      </c>
      <c r="B2954" s="18">
        <v>3511</v>
      </c>
      <c r="C2954" s="18" t="s">
        <v>117</v>
      </c>
      <c r="D2954" s="18" t="s">
        <v>188</v>
      </c>
      <c r="E2954" s="18">
        <v>79549</v>
      </c>
      <c r="F2954" s="18"/>
      <c r="G2954" s="18"/>
      <c r="H2954" s="18"/>
      <c r="I2954" s="25" t="s">
        <v>221</v>
      </c>
      <c r="J2954" s="22" t="s">
        <v>254</v>
      </c>
      <c r="K2954" s="22" t="s">
        <v>255</v>
      </c>
      <c r="L2954" s="22" t="s">
        <v>256</v>
      </c>
      <c r="M2954" s="25" t="s">
        <v>222</v>
      </c>
      <c r="N2954" s="19" t="s">
        <v>205</v>
      </c>
      <c r="O2954" s="22" t="s">
        <v>257</v>
      </c>
      <c r="P2954" s="31" t="str">
        <f t="shared" si="46"/>
        <v>Galvanized Requiring Replacement</v>
      </c>
      <c r="Q2954" s="40" t="s">
        <v>254</v>
      </c>
      <c r="R2954" s="40" t="s">
        <v>254</v>
      </c>
      <c r="S2954" s="24"/>
      <c r="T2954" s="16"/>
      <c r="U2954" s="41" t="s">
        <v>255</v>
      </c>
      <c r="V2954" s="41" t="s">
        <v>255</v>
      </c>
      <c r="W2954" s="16"/>
      <c r="X2954" s="43" t="str">
        <f>IF((OR((AND('[1]PWS Information'!$E$10="CWS",T2954="Single Family Residence",P2954="Lead")),
(AND('[1]PWS Information'!$E$10="CWS",T2954="Multiple Family Residence",'[1]PWS Information'!$E$11="Yes",P2954="Lead")),
(AND('[1]PWS Information'!$E$10="NTNC",P2954="Lead")))),"Tier 1",
IF((OR((AND('[1]PWS Information'!$E$10="CWS",T2954="Multiple Family Residence",'[1]PWS Information'!$E$11="No",P2954="Lead")),
(AND('[1]PWS Information'!$E$10="CWS",T2954="Other",P2954="Lead")),
(AND(T2954="",P2954="Lead")),
(AND('[1]PWS Information'!$E$10="CWS",T2954="Building",P2954="Lead")))),"Tier 2",
IF((OR((AND('[1]PWS Information'!$E$10="CWS",T2954="Single Family Residence",P2954="Galvanized Requiring Replacement")),
(AND('[1]PWS Information'!$E$10="CWS",T2954="Single Family Residence",P2954="Galvanized Requiring Replacement",Q2954="Yes")),
(AND('[1]PWS Information'!$E$10="NTNC",T2954="Single Family Residence",P2954="Galvanized Requiring Replacement")),
(AND('[1]PWS Information'!$E$10="NTNC",T2954="Single Family Residence",Q2954="Yes")))),"Tier 3",
IF((OR((AND('[1]PWS Information'!$E$10="CWS",T2954="Single Family Residence",R2954="Yes",P2954="Non-Lead", I2954="Non-Lead - Copper",K2954="Before 1989")),
(AND('[1]PWS Information'!$E$10="CWS",T2954="Single Family Residence",R2954="Yes",P2954="Non-Lead", M2954="Non-Lead - Copper",N2954="Before 1989")))),"Tier 4",
IF((OR((AND('[1]PWS Information'!$E$10="NTNC",P2954="Non-Lead")),
(AND('[1]PWS Information'!$E$10="CWS",P2954="Non-Lead",R2954="")),
(AND('[1]PWS Information'!$E$10="CWS",P2954="Non-Lead",R2954="No")),
(AND('[1]PWS Information'!$E$10="CWS",P2954="Non-Lead",R2954="Don't Know")),
(AND('[1]PWS Information'!$E$10="CWS",P2954="Non-Lead", I2954="Non-Lead - Copper", R2954="Yes", K2954="Between 1989 and 2014")),
(AND('[1]PWS Information'!$E$10="CWS",P2954="Non-Lead", I2954="Non-Lead - Copper", R2954="Yes", K2954="After 2014")),
(AND('[1]PWS Information'!$E$10="CWS",P2954="Non-Lead", I2954="Non-Lead - Copper", R2954="Yes", K2954="Unknown")),
(AND('[1]PWS Information'!$E$10="CWS",P2954="Non-Lead", M2954="Non-Lead - Copper", R2954="Yes", N2954="Between 1989 and 2014")),
(AND('[1]PWS Information'!$E$10="CWS",P2954="Non-Lead", M2954="Non-Lead - Copper", R2954="Yes", N2954="After 2014")),
(AND('[1]PWS Information'!$E$10="CWS",P2954="Non-Lead", M2954="Non-Lead - Copper", R2954="Yes", N2954="Unknown")),
(AND('[1]PWS Information'!$E$10="CWS",P2954="Unknown")),
(AND('[1]PWS Information'!$E$10="NTNC",P2954="Unknown")),
(AND('[1]PWS Information'!$E$10="CWS",T2954="Multiple Family Residence",P2954="Galvanized Requiring Replacement")),
(AND('[1]PWS Information'!$E$10="CWS",P2954="Galvanized Requiring Replacement")),
(AND('[1]PWS Information'!$E$10="NTNC",T2954="Multiple Family Residence",P2954="Galvanized Requiring Replacement")))),"Tier 5",
"")))))</f>
        <v>Tier 5</v>
      </c>
      <c r="Y2954" s="24"/>
      <c r="Z2954" s="24"/>
    </row>
    <row r="2955" spans="1:26" x14ac:dyDescent="0.25">
      <c r="A2955" s="17">
        <v>2952</v>
      </c>
      <c r="B2955" s="18">
        <v>3600</v>
      </c>
      <c r="C2955" s="18" t="s">
        <v>117</v>
      </c>
      <c r="D2955" s="18" t="s">
        <v>188</v>
      </c>
      <c r="E2955" s="18">
        <v>79549</v>
      </c>
      <c r="F2955" s="18"/>
      <c r="G2955" s="18"/>
      <c r="H2955" s="18"/>
      <c r="I2955" s="21" t="s">
        <v>219</v>
      </c>
      <c r="J2955" s="22" t="s">
        <v>254</v>
      </c>
      <c r="K2955" s="22" t="s">
        <v>255</v>
      </c>
      <c r="L2955" s="22"/>
      <c r="M2955" s="21" t="s">
        <v>219</v>
      </c>
      <c r="N2955" s="19"/>
      <c r="O2955" s="22"/>
      <c r="P2955" s="31" t="str">
        <f t="shared" si="46"/>
        <v>Unknown</v>
      </c>
      <c r="Q2955" s="40" t="s">
        <v>254</v>
      </c>
      <c r="R2955" s="40" t="s">
        <v>254</v>
      </c>
      <c r="S2955" s="24"/>
      <c r="T2955" s="16"/>
      <c r="U2955" s="41" t="s">
        <v>255</v>
      </c>
      <c r="V2955" s="41" t="s">
        <v>255</v>
      </c>
      <c r="W2955" s="16"/>
      <c r="X2955" s="43" t="str">
        <f>IF((OR((AND('[1]PWS Information'!$E$10="CWS",T2955="Single Family Residence",P2955="Lead")),
(AND('[1]PWS Information'!$E$10="CWS",T2955="Multiple Family Residence",'[1]PWS Information'!$E$11="Yes",P2955="Lead")),
(AND('[1]PWS Information'!$E$10="NTNC",P2955="Lead")))),"Tier 1",
IF((OR((AND('[1]PWS Information'!$E$10="CWS",T2955="Multiple Family Residence",'[1]PWS Information'!$E$11="No",P2955="Lead")),
(AND('[1]PWS Information'!$E$10="CWS",T2955="Other",P2955="Lead")),
(AND(T2955="",P2955="Lead")),
(AND('[1]PWS Information'!$E$10="CWS",T2955="Building",P2955="Lead")))),"Tier 2",
IF((OR((AND('[1]PWS Information'!$E$10="CWS",T2955="Single Family Residence",P2955="Galvanized Requiring Replacement")),
(AND('[1]PWS Information'!$E$10="CWS",T2955="Single Family Residence",P2955="Galvanized Requiring Replacement",Q2955="Yes")),
(AND('[1]PWS Information'!$E$10="NTNC",T2955="Single Family Residence",P2955="Galvanized Requiring Replacement")),
(AND('[1]PWS Information'!$E$10="NTNC",T2955="Single Family Residence",Q2955="Yes")))),"Tier 3",
IF((OR((AND('[1]PWS Information'!$E$10="CWS",T2955="Single Family Residence",R2955="Yes",P2955="Non-Lead", I2955="Non-Lead - Copper",K2955="Before 1989")),
(AND('[1]PWS Information'!$E$10="CWS",T2955="Single Family Residence",R2955="Yes",P2955="Non-Lead", M2955="Non-Lead - Copper",N2955="Before 1989")))),"Tier 4",
IF((OR((AND('[1]PWS Information'!$E$10="NTNC",P2955="Non-Lead")),
(AND('[1]PWS Information'!$E$10="CWS",P2955="Non-Lead",R2955="")),
(AND('[1]PWS Information'!$E$10="CWS",P2955="Non-Lead",R2955="No")),
(AND('[1]PWS Information'!$E$10="CWS",P2955="Non-Lead",R2955="Don't Know")),
(AND('[1]PWS Information'!$E$10="CWS",P2955="Non-Lead", I2955="Non-Lead - Copper", R2955="Yes", K2955="Between 1989 and 2014")),
(AND('[1]PWS Information'!$E$10="CWS",P2955="Non-Lead", I2955="Non-Lead - Copper", R2955="Yes", K2955="After 2014")),
(AND('[1]PWS Information'!$E$10="CWS",P2955="Non-Lead", I2955="Non-Lead - Copper", R2955="Yes", K2955="Unknown")),
(AND('[1]PWS Information'!$E$10="CWS",P2955="Non-Lead", M2955="Non-Lead - Copper", R2955="Yes", N2955="Between 1989 and 2014")),
(AND('[1]PWS Information'!$E$10="CWS",P2955="Non-Lead", M2955="Non-Lead - Copper", R2955="Yes", N2955="After 2014")),
(AND('[1]PWS Information'!$E$10="CWS",P2955="Non-Lead", M2955="Non-Lead - Copper", R2955="Yes", N2955="Unknown")),
(AND('[1]PWS Information'!$E$10="CWS",P2955="Unknown")),
(AND('[1]PWS Information'!$E$10="NTNC",P2955="Unknown")),
(AND('[1]PWS Information'!$E$10="CWS",T2955="Multiple Family Residence",P2955="Galvanized Requiring Replacement")),
(AND('[1]PWS Information'!$E$10="CWS",P2955="Galvanized Requiring Replacement")),
(AND('[1]PWS Information'!$E$10="NTNC",T2955="Multiple Family Residence",P2955="Galvanized Requiring Replacement")))),"Tier 5",
"")))))</f>
        <v>Tier 5</v>
      </c>
      <c r="Y2955" s="24"/>
      <c r="Z2955" s="24"/>
    </row>
    <row r="2956" spans="1:26" x14ac:dyDescent="0.25">
      <c r="A2956" s="17">
        <v>2953</v>
      </c>
      <c r="B2956" s="17">
        <v>3601</v>
      </c>
      <c r="C2956" s="17" t="s">
        <v>117</v>
      </c>
      <c r="D2956" s="17" t="s">
        <v>188</v>
      </c>
      <c r="E2956" s="17">
        <v>79549</v>
      </c>
      <c r="F2956" s="17"/>
      <c r="G2956" s="17"/>
      <c r="H2956" s="17"/>
      <c r="I2956" s="21" t="s">
        <v>221</v>
      </c>
      <c r="J2956" s="22" t="s">
        <v>254</v>
      </c>
      <c r="K2956" s="22" t="s">
        <v>255</v>
      </c>
      <c r="L2956" s="22" t="s">
        <v>256</v>
      </c>
      <c r="M2956" s="21" t="s">
        <v>218</v>
      </c>
      <c r="N2956" s="19" t="s">
        <v>205</v>
      </c>
      <c r="O2956" s="22" t="s">
        <v>257</v>
      </c>
      <c r="P2956" s="31" t="str">
        <f t="shared" si="46"/>
        <v>Non-Lead</v>
      </c>
      <c r="Q2956" s="40" t="s">
        <v>254</v>
      </c>
      <c r="R2956" s="40" t="s">
        <v>254</v>
      </c>
      <c r="S2956" s="24"/>
      <c r="T2956" s="16"/>
      <c r="U2956" s="41" t="s">
        <v>255</v>
      </c>
      <c r="V2956" s="41" t="s">
        <v>255</v>
      </c>
      <c r="W2956" s="16"/>
      <c r="X2956" s="43" t="str">
        <f>IF((OR((AND('[1]PWS Information'!$E$10="CWS",T2956="Single Family Residence",P2956="Lead")),
(AND('[1]PWS Information'!$E$10="CWS",T2956="Multiple Family Residence",'[1]PWS Information'!$E$11="Yes",P2956="Lead")),
(AND('[1]PWS Information'!$E$10="NTNC",P2956="Lead")))),"Tier 1",
IF((OR((AND('[1]PWS Information'!$E$10="CWS",T2956="Multiple Family Residence",'[1]PWS Information'!$E$11="No",P2956="Lead")),
(AND('[1]PWS Information'!$E$10="CWS",T2956="Other",P2956="Lead")),
(AND(T2956="",P2956="Lead")),
(AND('[1]PWS Information'!$E$10="CWS",T2956="Building",P2956="Lead")))),"Tier 2",
IF((OR((AND('[1]PWS Information'!$E$10="CWS",T2956="Single Family Residence",P2956="Galvanized Requiring Replacement")),
(AND('[1]PWS Information'!$E$10="CWS",T2956="Single Family Residence",P2956="Galvanized Requiring Replacement",Q2956="Yes")),
(AND('[1]PWS Information'!$E$10="NTNC",T2956="Single Family Residence",P2956="Galvanized Requiring Replacement")),
(AND('[1]PWS Information'!$E$10="NTNC",T2956="Single Family Residence",Q2956="Yes")))),"Tier 3",
IF((OR((AND('[1]PWS Information'!$E$10="CWS",T2956="Single Family Residence",R2956="Yes",P2956="Non-Lead", I2956="Non-Lead - Copper",K2956="Before 1989")),
(AND('[1]PWS Information'!$E$10="CWS",T2956="Single Family Residence",R2956="Yes",P2956="Non-Lead", M2956="Non-Lead - Copper",N2956="Before 1989")))),"Tier 4",
IF((OR((AND('[1]PWS Information'!$E$10="NTNC",P2956="Non-Lead")),
(AND('[1]PWS Information'!$E$10="CWS",P2956="Non-Lead",R2956="")),
(AND('[1]PWS Information'!$E$10="CWS",P2956="Non-Lead",R2956="No")),
(AND('[1]PWS Information'!$E$10="CWS",P2956="Non-Lead",R2956="Don't Know")),
(AND('[1]PWS Information'!$E$10="CWS",P2956="Non-Lead", I2956="Non-Lead - Copper", R2956="Yes", K2956="Between 1989 and 2014")),
(AND('[1]PWS Information'!$E$10="CWS",P2956="Non-Lead", I2956="Non-Lead - Copper", R2956="Yes", K2956="After 2014")),
(AND('[1]PWS Information'!$E$10="CWS",P2956="Non-Lead", I2956="Non-Lead - Copper", R2956="Yes", K2956="Unknown")),
(AND('[1]PWS Information'!$E$10="CWS",P2956="Non-Lead", M2956="Non-Lead - Copper", R2956="Yes", N2956="Between 1989 and 2014")),
(AND('[1]PWS Information'!$E$10="CWS",P2956="Non-Lead", M2956="Non-Lead - Copper", R2956="Yes", N2956="After 2014")),
(AND('[1]PWS Information'!$E$10="CWS",P2956="Non-Lead", M2956="Non-Lead - Copper", R2956="Yes", N2956="Unknown")),
(AND('[1]PWS Information'!$E$10="CWS",P2956="Unknown")),
(AND('[1]PWS Information'!$E$10="NTNC",P2956="Unknown")),
(AND('[1]PWS Information'!$E$10="CWS",T2956="Multiple Family Residence",P2956="Galvanized Requiring Replacement")),
(AND('[1]PWS Information'!$E$10="CWS",P2956="Galvanized Requiring Replacement")),
(AND('[1]PWS Information'!$E$10="NTNC",T2956="Multiple Family Residence",P2956="Galvanized Requiring Replacement")))),"Tier 5",
"")))))</f>
        <v>Tier 5</v>
      </c>
      <c r="Y2956" s="24"/>
      <c r="Z2956" s="24"/>
    </row>
    <row r="2957" spans="1:26" x14ac:dyDescent="0.25">
      <c r="A2957" s="17">
        <v>2954</v>
      </c>
      <c r="B2957" s="17">
        <v>3607</v>
      </c>
      <c r="C2957" s="17" t="s">
        <v>117</v>
      </c>
      <c r="D2957" s="17" t="s">
        <v>188</v>
      </c>
      <c r="E2957" s="17">
        <v>79549</v>
      </c>
      <c r="F2957" s="17"/>
      <c r="G2957" s="17"/>
      <c r="H2957" s="17"/>
      <c r="I2957" s="21" t="s">
        <v>218</v>
      </c>
      <c r="J2957" s="22" t="s">
        <v>254</v>
      </c>
      <c r="K2957" s="22" t="s">
        <v>255</v>
      </c>
      <c r="L2957" s="22" t="s">
        <v>256</v>
      </c>
      <c r="M2957" s="21" t="s">
        <v>218</v>
      </c>
      <c r="N2957" s="19" t="s">
        <v>205</v>
      </c>
      <c r="O2957" s="22" t="s">
        <v>257</v>
      </c>
      <c r="P2957" s="31" t="str">
        <f t="shared" si="46"/>
        <v>Non-Lead</v>
      </c>
      <c r="Q2957" s="40" t="s">
        <v>254</v>
      </c>
      <c r="R2957" s="40" t="s">
        <v>254</v>
      </c>
      <c r="S2957" s="24"/>
      <c r="T2957" s="16"/>
      <c r="U2957" s="41" t="s">
        <v>255</v>
      </c>
      <c r="V2957" s="41" t="s">
        <v>255</v>
      </c>
      <c r="W2957" s="16"/>
      <c r="X2957" s="43" t="str">
        <f>IF((OR((AND('[1]PWS Information'!$E$10="CWS",T2957="Single Family Residence",P2957="Lead")),
(AND('[1]PWS Information'!$E$10="CWS",T2957="Multiple Family Residence",'[1]PWS Information'!$E$11="Yes",P2957="Lead")),
(AND('[1]PWS Information'!$E$10="NTNC",P2957="Lead")))),"Tier 1",
IF((OR((AND('[1]PWS Information'!$E$10="CWS",T2957="Multiple Family Residence",'[1]PWS Information'!$E$11="No",P2957="Lead")),
(AND('[1]PWS Information'!$E$10="CWS",T2957="Other",P2957="Lead")),
(AND(T2957="",P2957="Lead")),
(AND('[1]PWS Information'!$E$10="CWS",T2957="Building",P2957="Lead")))),"Tier 2",
IF((OR((AND('[1]PWS Information'!$E$10="CWS",T2957="Single Family Residence",P2957="Galvanized Requiring Replacement")),
(AND('[1]PWS Information'!$E$10="CWS",T2957="Single Family Residence",P2957="Galvanized Requiring Replacement",Q2957="Yes")),
(AND('[1]PWS Information'!$E$10="NTNC",T2957="Single Family Residence",P2957="Galvanized Requiring Replacement")),
(AND('[1]PWS Information'!$E$10="NTNC",T2957="Single Family Residence",Q2957="Yes")))),"Tier 3",
IF((OR((AND('[1]PWS Information'!$E$10="CWS",T2957="Single Family Residence",R2957="Yes",P2957="Non-Lead", I2957="Non-Lead - Copper",K2957="Before 1989")),
(AND('[1]PWS Information'!$E$10="CWS",T2957="Single Family Residence",R2957="Yes",P2957="Non-Lead", M2957="Non-Lead - Copper",N2957="Before 1989")))),"Tier 4",
IF((OR((AND('[1]PWS Information'!$E$10="NTNC",P2957="Non-Lead")),
(AND('[1]PWS Information'!$E$10="CWS",P2957="Non-Lead",R2957="")),
(AND('[1]PWS Information'!$E$10="CWS",P2957="Non-Lead",R2957="No")),
(AND('[1]PWS Information'!$E$10="CWS",P2957="Non-Lead",R2957="Don't Know")),
(AND('[1]PWS Information'!$E$10="CWS",P2957="Non-Lead", I2957="Non-Lead - Copper", R2957="Yes", K2957="Between 1989 and 2014")),
(AND('[1]PWS Information'!$E$10="CWS",P2957="Non-Lead", I2957="Non-Lead - Copper", R2957="Yes", K2957="After 2014")),
(AND('[1]PWS Information'!$E$10="CWS",P2957="Non-Lead", I2957="Non-Lead - Copper", R2957="Yes", K2957="Unknown")),
(AND('[1]PWS Information'!$E$10="CWS",P2957="Non-Lead", M2957="Non-Lead - Copper", R2957="Yes", N2957="Between 1989 and 2014")),
(AND('[1]PWS Information'!$E$10="CWS",P2957="Non-Lead", M2957="Non-Lead - Copper", R2957="Yes", N2957="After 2014")),
(AND('[1]PWS Information'!$E$10="CWS",P2957="Non-Lead", M2957="Non-Lead - Copper", R2957="Yes", N2957="Unknown")),
(AND('[1]PWS Information'!$E$10="CWS",P2957="Unknown")),
(AND('[1]PWS Information'!$E$10="NTNC",P2957="Unknown")),
(AND('[1]PWS Information'!$E$10="CWS",T2957="Multiple Family Residence",P2957="Galvanized Requiring Replacement")),
(AND('[1]PWS Information'!$E$10="CWS",P2957="Galvanized Requiring Replacement")),
(AND('[1]PWS Information'!$E$10="NTNC",T2957="Multiple Family Residence",P2957="Galvanized Requiring Replacement")))),"Tier 5",
"")))))</f>
        <v>Tier 5</v>
      </c>
      <c r="Y2957" s="24"/>
      <c r="Z2957" s="24"/>
    </row>
    <row r="2958" spans="1:26" x14ac:dyDescent="0.25">
      <c r="A2958" s="17">
        <v>2955</v>
      </c>
      <c r="B2958" s="17">
        <v>3611</v>
      </c>
      <c r="C2958" s="17" t="s">
        <v>117</v>
      </c>
      <c r="D2958" s="17" t="s">
        <v>188</v>
      </c>
      <c r="E2958" s="17">
        <v>79549</v>
      </c>
      <c r="F2958" s="17"/>
      <c r="G2958" s="17"/>
      <c r="H2958" s="17"/>
      <c r="I2958" s="21" t="s">
        <v>218</v>
      </c>
      <c r="J2958" s="22" t="s">
        <v>254</v>
      </c>
      <c r="K2958" s="22" t="s">
        <v>255</v>
      </c>
      <c r="L2958" s="22" t="s">
        <v>256</v>
      </c>
      <c r="M2958" s="21" t="s">
        <v>218</v>
      </c>
      <c r="N2958" s="19" t="s">
        <v>205</v>
      </c>
      <c r="O2958" s="22" t="s">
        <v>257</v>
      </c>
      <c r="P2958" s="31" t="str">
        <f t="shared" si="46"/>
        <v>Non-Lead</v>
      </c>
      <c r="Q2958" s="40" t="s">
        <v>254</v>
      </c>
      <c r="R2958" s="40" t="s">
        <v>254</v>
      </c>
      <c r="S2958" s="24"/>
      <c r="T2958" s="16"/>
      <c r="U2958" s="41" t="s">
        <v>255</v>
      </c>
      <c r="V2958" s="41" t="s">
        <v>255</v>
      </c>
      <c r="W2958" s="16"/>
      <c r="X2958" s="43" t="str">
        <f>IF((OR((AND('[1]PWS Information'!$E$10="CWS",T2958="Single Family Residence",P2958="Lead")),
(AND('[1]PWS Information'!$E$10="CWS",T2958="Multiple Family Residence",'[1]PWS Information'!$E$11="Yes",P2958="Lead")),
(AND('[1]PWS Information'!$E$10="NTNC",P2958="Lead")))),"Tier 1",
IF((OR((AND('[1]PWS Information'!$E$10="CWS",T2958="Multiple Family Residence",'[1]PWS Information'!$E$11="No",P2958="Lead")),
(AND('[1]PWS Information'!$E$10="CWS",T2958="Other",P2958="Lead")),
(AND(T2958="",P2958="Lead")),
(AND('[1]PWS Information'!$E$10="CWS",T2958="Building",P2958="Lead")))),"Tier 2",
IF((OR((AND('[1]PWS Information'!$E$10="CWS",T2958="Single Family Residence",P2958="Galvanized Requiring Replacement")),
(AND('[1]PWS Information'!$E$10="CWS",T2958="Single Family Residence",P2958="Galvanized Requiring Replacement",Q2958="Yes")),
(AND('[1]PWS Information'!$E$10="NTNC",T2958="Single Family Residence",P2958="Galvanized Requiring Replacement")),
(AND('[1]PWS Information'!$E$10="NTNC",T2958="Single Family Residence",Q2958="Yes")))),"Tier 3",
IF((OR((AND('[1]PWS Information'!$E$10="CWS",T2958="Single Family Residence",R2958="Yes",P2958="Non-Lead", I2958="Non-Lead - Copper",K2958="Before 1989")),
(AND('[1]PWS Information'!$E$10="CWS",T2958="Single Family Residence",R2958="Yes",P2958="Non-Lead", M2958="Non-Lead - Copper",N2958="Before 1989")))),"Tier 4",
IF((OR((AND('[1]PWS Information'!$E$10="NTNC",P2958="Non-Lead")),
(AND('[1]PWS Information'!$E$10="CWS",P2958="Non-Lead",R2958="")),
(AND('[1]PWS Information'!$E$10="CWS",P2958="Non-Lead",R2958="No")),
(AND('[1]PWS Information'!$E$10="CWS",P2958="Non-Lead",R2958="Don't Know")),
(AND('[1]PWS Information'!$E$10="CWS",P2958="Non-Lead", I2958="Non-Lead - Copper", R2958="Yes", K2958="Between 1989 and 2014")),
(AND('[1]PWS Information'!$E$10="CWS",P2958="Non-Lead", I2958="Non-Lead - Copper", R2958="Yes", K2958="After 2014")),
(AND('[1]PWS Information'!$E$10="CWS",P2958="Non-Lead", I2958="Non-Lead - Copper", R2958="Yes", K2958="Unknown")),
(AND('[1]PWS Information'!$E$10="CWS",P2958="Non-Lead", M2958="Non-Lead - Copper", R2958="Yes", N2958="Between 1989 and 2014")),
(AND('[1]PWS Information'!$E$10="CWS",P2958="Non-Lead", M2958="Non-Lead - Copper", R2958="Yes", N2958="After 2014")),
(AND('[1]PWS Information'!$E$10="CWS",P2958="Non-Lead", M2958="Non-Lead - Copper", R2958="Yes", N2958="Unknown")),
(AND('[1]PWS Information'!$E$10="CWS",P2958="Unknown")),
(AND('[1]PWS Information'!$E$10="NTNC",P2958="Unknown")),
(AND('[1]PWS Information'!$E$10="CWS",T2958="Multiple Family Residence",P2958="Galvanized Requiring Replacement")),
(AND('[1]PWS Information'!$E$10="CWS",P2958="Galvanized Requiring Replacement")),
(AND('[1]PWS Information'!$E$10="NTNC",T2958="Multiple Family Residence",P2958="Galvanized Requiring Replacement")))),"Tier 5",
"")))))</f>
        <v>Tier 5</v>
      </c>
      <c r="Y2958" s="24"/>
      <c r="Z2958" s="24"/>
    </row>
    <row r="2959" spans="1:26" x14ac:dyDescent="0.25">
      <c r="A2959" s="17">
        <v>2956</v>
      </c>
      <c r="B2959" s="18">
        <v>3611</v>
      </c>
      <c r="C2959" s="18" t="s">
        <v>117</v>
      </c>
      <c r="D2959" s="18" t="s">
        <v>188</v>
      </c>
      <c r="E2959" s="18">
        <v>79549</v>
      </c>
      <c r="F2959" s="18"/>
      <c r="G2959" s="18"/>
      <c r="H2959" s="18"/>
      <c r="I2959" s="25" t="s">
        <v>218</v>
      </c>
      <c r="J2959" s="22" t="s">
        <v>254</v>
      </c>
      <c r="K2959" s="22" t="s">
        <v>255</v>
      </c>
      <c r="L2959" s="22" t="s">
        <v>256</v>
      </c>
      <c r="M2959" s="25" t="s">
        <v>218</v>
      </c>
      <c r="N2959" s="19" t="s">
        <v>205</v>
      </c>
      <c r="O2959" s="22" t="s">
        <v>257</v>
      </c>
      <c r="P2959" s="31" t="str">
        <f t="shared" si="46"/>
        <v>Non-Lead</v>
      </c>
      <c r="Q2959" s="40" t="s">
        <v>254</v>
      </c>
      <c r="R2959" s="40" t="s">
        <v>254</v>
      </c>
      <c r="S2959" s="24"/>
      <c r="T2959" s="16"/>
      <c r="U2959" s="41" t="s">
        <v>255</v>
      </c>
      <c r="V2959" s="41" t="s">
        <v>255</v>
      </c>
      <c r="W2959" s="16"/>
      <c r="X2959" s="43" t="str">
        <f>IF((OR((AND('[1]PWS Information'!$E$10="CWS",T2959="Single Family Residence",P2959="Lead")),
(AND('[1]PWS Information'!$E$10="CWS",T2959="Multiple Family Residence",'[1]PWS Information'!$E$11="Yes",P2959="Lead")),
(AND('[1]PWS Information'!$E$10="NTNC",P2959="Lead")))),"Tier 1",
IF((OR((AND('[1]PWS Information'!$E$10="CWS",T2959="Multiple Family Residence",'[1]PWS Information'!$E$11="No",P2959="Lead")),
(AND('[1]PWS Information'!$E$10="CWS",T2959="Other",P2959="Lead")),
(AND(T2959="",P2959="Lead")),
(AND('[1]PWS Information'!$E$10="CWS",T2959="Building",P2959="Lead")))),"Tier 2",
IF((OR((AND('[1]PWS Information'!$E$10="CWS",T2959="Single Family Residence",P2959="Galvanized Requiring Replacement")),
(AND('[1]PWS Information'!$E$10="CWS",T2959="Single Family Residence",P2959="Galvanized Requiring Replacement",Q2959="Yes")),
(AND('[1]PWS Information'!$E$10="NTNC",T2959="Single Family Residence",P2959="Galvanized Requiring Replacement")),
(AND('[1]PWS Information'!$E$10="NTNC",T2959="Single Family Residence",Q2959="Yes")))),"Tier 3",
IF((OR((AND('[1]PWS Information'!$E$10="CWS",T2959="Single Family Residence",R2959="Yes",P2959="Non-Lead", I2959="Non-Lead - Copper",K2959="Before 1989")),
(AND('[1]PWS Information'!$E$10="CWS",T2959="Single Family Residence",R2959="Yes",P2959="Non-Lead", M2959="Non-Lead - Copper",N2959="Before 1989")))),"Tier 4",
IF((OR((AND('[1]PWS Information'!$E$10="NTNC",P2959="Non-Lead")),
(AND('[1]PWS Information'!$E$10="CWS",P2959="Non-Lead",R2959="")),
(AND('[1]PWS Information'!$E$10="CWS",P2959="Non-Lead",R2959="No")),
(AND('[1]PWS Information'!$E$10="CWS",P2959="Non-Lead",R2959="Don't Know")),
(AND('[1]PWS Information'!$E$10="CWS",P2959="Non-Lead", I2959="Non-Lead - Copper", R2959="Yes", K2959="Between 1989 and 2014")),
(AND('[1]PWS Information'!$E$10="CWS",P2959="Non-Lead", I2959="Non-Lead - Copper", R2959="Yes", K2959="After 2014")),
(AND('[1]PWS Information'!$E$10="CWS",P2959="Non-Lead", I2959="Non-Lead - Copper", R2959="Yes", K2959="Unknown")),
(AND('[1]PWS Information'!$E$10="CWS",P2959="Non-Lead", M2959="Non-Lead - Copper", R2959="Yes", N2959="Between 1989 and 2014")),
(AND('[1]PWS Information'!$E$10="CWS",P2959="Non-Lead", M2959="Non-Lead - Copper", R2959="Yes", N2959="After 2014")),
(AND('[1]PWS Information'!$E$10="CWS",P2959="Non-Lead", M2959="Non-Lead - Copper", R2959="Yes", N2959="Unknown")),
(AND('[1]PWS Information'!$E$10="CWS",P2959="Unknown")),
(AND('[1]PWS Information'!$E$10="NTNC",P2959="Unknown")),
(AND('[1]PWS Information'!$E$10="CWS",T2959="Multiple Family Residence",P2959="Galvanized Requiring Replacement")),
(AND('[1]PWS Information'!$E$10="CWS",P2959="Galvanized Requiring Replacement")),
(AND('[1]PWS Information'!$E$10="NTNC",T2959="Multiple Family Residence",P2959="Galvanized Requiring Replacement")))),"Tier 5",
"")))))</f>
        <v>Tier 5</v>
      </c>
      <c r="Y2959" s="24"/>
      <c r="Z2959" s="24"/>
    </row>
    <row r="2960" spans="1:26" x14ac:dyDescent="0.25">
      <c r="A2960" s="17">
        <v>2957</v>
      </c>
      <c r="B2960" s="18">
        <v>3615</v>
      </c>
      <c r="C2960" s="18" t="s">
        <v>117</v>
      </c>
      <c r="D2960" s="18" t="s">
        <v>188</v>
      </c>
      <c r="E2960" s="18">
        <v>79549</v>
      </c>
      <c r="F2960" s="18"/>
      <c r="G2960" s="18"/>
      <c r="H2960" s="18"/>
      <c r="I2960" s="21" t="s">
        <v>218</v>
      </c>
      <c r="J2960" s="22" t="s">
        <v>254</v>
      </c>
      <c r="K2960" s="22" t="s">
        <v>255</v>
      </c>
      <c r="L2960" s="22" t="s">
        <v>256</v>
      </c>
      <c r="M2960" s="21" t="s">
        <v>218</v>
      </c>
      <c r="N2960" s="19" t="s">
        <v>205</v>
      </c>
      <c r="O2960" s="22" t="s">
        <v>257</v>
      </c>
      <c r="P2960" s="31" t="str">
        <f t="shared" si="46"/>
        <v>Non-Lead</v>
      </c>
      <c r="Q2960" s="40" t="s">
        <v>254</v>
      </c>
      <c r="R2960" s="40" t="s">
        <v>254</v>
      </c>
      <c r="S2960" s="24"/>
      <c r="T2960" s="16"/>
      <c r="U2960" s="41" t="s">
        <v>255</v>
      </c>
      <c r="V2960" s="41" t="s">
        <v>255</v>
      </c>
      <c r="W2960" s="16"/>
      <c r="X2960" s="43" t="str">
        <f>IF((OR((AND('[1]PWS Information'!$E$10="CWS",T2960="Single Family Residence",P2960="Lead")),
(AND('[1]PWS Information'!$E$10="CWS",T2960="Multiple Family Residence",'[1]PWS Information'!$E$11="Yes",P2960="Lead")),
(AND('[1]PWS Information'!$E$10="NTNC",P2960="Lead")))),"Tier 1",
IF((OR((AND('[1]PWS Information'!$E$10="CWS",T2960="Multiple Family Residence",'[1]PWS Information'!$E$11="No",P2960="Lead")),
(AND('[1]PWS Information'!$E$10="CWS",T2960="Other",P2960="Lead")),
(AND(T2960="",P2960="Lead")),
(AND('[1]PWS Information'!$E$10="CWS",T2960="Building",P2960="Lead")))),"Tier 2",
IF((OR((AND('[1]PWS Information'!$E$10="CWS",T2960="Single Family Residence",P2960="Galvanized Requiring Replacement")),
(AND('[1]PWS Information'!$E$10="CWS",T2960="Single Family Residence",P2960="Galvanized Requiring Replacement",Q2960="Yes")),
(AND('[1]PWS Information'!$E$10="NTNC",T2960="Single Family Residence",P2960="Galvanized Requiring Replacement")),
(AND('[1]PWS Information'!$E$10="NTNC",T2960="Single Family Residence",Q2960="Yes")))),"Tier 3",
IF((OR((AND('[1]PWS Information'!$E$10="CWS",T2960="Single Family Residence",R2960="Yes",P2960="Non-Lead", I2960="Non-Lead - Copper",K2960="Before 1989")),
(AND('[1]PWS Information'!$E$10="CWS",T2960="Single Family Residence",R2960="Yes",P2960="Non-Lead", M2960="Non-Lead - Copper",N2960="Before 1989")))),"Tier 4",
IF((OR((AND('[1]PWS Information'!$E$10="NTNC",P2960="Non-Lead")),
(AND('[1]PWS Information'!$E$10="CWS",P2960="Non-Lead",R2960="")),
(AND('[1]PWS Information'!$E$10="CWS",P2960="Non-Lead",R2960="No")),
(AND('[1]PWS Information'!$E$10="CWS",P2960="Non-Lead",R2960="Don't Know")),
(AND('[1]PWS Information'!$E$10="CWS",P2960="Non-Lead", I2960="Non-Lead - Copper", R2960="Yes", K2960="Between 1989 and 2014")),
(AND('[1]PWS Information'!$E$10="CWS",P2960="Non-Lead", I2960="Non-Lead - Copper", R2960="Yes", K2960="After 2014")),
(AND('[1]PWS Information'!$E$10="CWS",P2960="Non-Lead", I2960="Non-Lead - Copper", R2960="Yes", K2960="Unknown")),
(AND('[1]PWS Information'!$E$10="CWS",P2960="Non-Lead", M2960="Non-Lead - Copper", R2960="Yes", N2960="Between 1989 and 2014")),
(AND('[1]PWS Information'!$E$10="CWS",P2960="Non-Lead", M2960="Non-Lead - Copper", R2960="Yes", N2960="After 2014")),
(AND('[1]PWS Information'!$E$10="CWS",P2960="Non-Lead", M2960="Non-Lead - Copper", R2960="Yes", N2960="Unknown")),
(AND('[1]PWS Information'!$E$10="CWS",P2960="Unknown")),
(AND('[1]PWS Information'!$E$10="NTNC",P2960="Unknown")),
(AND('[1]PWS Information'!$E$10="CWS",T2960="Multiple Family Residence",P2960="Galvanized Requiring Replacement")),
(AND('[1]PWS Information'!$E$10="CWS",P2960="Galvanized Requiring Replacement")),
(AND('[1]PWS Information'!$E$10="NTNC",T2960="Multiple Family Residence",P2960="Galvanized Requiring Replacement")))),"Tier 5",
"")))))</f>
        <v>Tier 5</v>
      </c>
      <c r="Y2960" s="24"/>
      <c r="Z2960" s="24"/>
    </row>
    <row r="2961" spans="1:26" x14ac:dyDescent="0.25">
      <c r="A2961" s="17">
        <v>2958</v>
      </c>
      <c r="B2961" s="17">
        <v>3619</v>
      </c>
      <c r="C2961" s="17" t="s">
        <v>117</v>
      </c>
      <c r="D2961" s="17" t="s">
        <v>188</v>
      </c>
      <c r="E2961" s="17">
        <v>79549</v>
      </c>
      <c r="F2961" s="17"/>
      <c r="G2961" s="17"/>
      <c r="H2961" s="17"/>
      <c r="I2961" s="21" t="s">
        <v>218</v>
      </c>
      <c r="J2961" s="22" t="s">
        <v>254</v>
      </c>
      <c r="K2961" s="22" t="s">
        <v>255</v>
      </c>
      <c r="L2961" s="22" t="s">
        <v>256</v>
      </c>
      <c r="M2961" s="21" t="s">
        <v>218</v>
      </c>
      <c r="N2961" s="19" t="s">
        <v>205</v>
      </c>
      <c r="O2961" s="22" t="s">
        <v>257</v>
      </c>
      <c r="P2961" s="31" t="str">
        <f t="shared" si="46"/>
        <v>Non-Lead</v>
      </c>
      <c r="Q2961" s="40" t="s">
        <v>254</v>
      </c>
      <c r="R2961" s="40" t="s">
        <v>254</v>
      </c>
      <c r="S2961" s="24"/>
      <c r="T2961" s="16"/>
      <c r="U2961" s="41" t="s">
        <v>255</v>
      </c>
      <c r="V2961" s="41" t="s">
        <v>255</v>
      </c>
      <c r="W2961" s="16"/>
      <c r="X2961" s="43" t="str">
        <f>IF((OR((AND('[1]PWS Information'!$E$10="CWS",T2961="Single Family Residence",P2961="Lead")),
(AND('[1]PWS Information'!$E$10="CWS",T2961="Multiple Family Residence",'[1]PWS Information'!$E$11="Yes",P2961="Lead")),
(AND('[1]PWS Information'!$E$10="NTNC",P2961="Lead")))),"Tier 1",
IF((OR((AND('[1]PWS Information'!$E$10="CWS",T2961="Multiple Family Residence",'[1]PWS Information'!$E$11="No",P2961="Lead")),
(AND('[1]PWS Information'!$E$10="CWS",T2961="Other",P2961="Lead")),
(AND(T2961="",P2961="Lead")),
(AND('[1]PWS Information'!$E$10="CWS",T2961="Building",P2961="Lead")))),"Tier 2",
IF((OR((AND('[1]PWS Information'!$E$10="CWS",T2961="Single Family Residence",P2961="Galvanized Requiring Replacement")),
(AND('[1]PWS Information'!$E$10="CWS",T2961="Single Family Residence",P2961="Galvanized Requiring Replacement",Q2961="Yes")),
(AND('[1]PWS Information'!$E$10="NTNC",T2961="Single Family Residence",P2961="Galvanized Requiring Replacement")),
(AND('[1]PWS Information'!$E$10="NTNC",T2961="Single Family Residence",Q2961="Yes")))),"Tier 3",
IF((OR((AND('[1]PWS Information'!$E$10="CWS",T2961="Single Family Residence",R2961="Yes",P2961="Non-Lead", I2961="Non-Lead - Copper",K2961="Before 1989")),
(AND('[1]PWS Information'!$E$10="CWS",T2961="Single Family Residence",R2961="Yes",P2961="Non-Lead", M2961="Non-Lead - Copper",N2961="Before 1989")))),"Tier 4",
IF((OR((AND('[1]PWS Information'!$E$10="NTNC",P2961="Non-Lead")),
(AND('[1]PWS Information'!$E$10="CWS",P2961="Non-Lead",R2961="")),
(AND('[1]PWS Information'!$E$10="CWS",P2961="Non-Lead",R2961="No")),
(AND('[1]PWS Information'!$E$10="CWS",P2961="Non-Lead",R2961="Don't Know")),
(AND('[1]PWS Information'!$E$10="CWS",P2961="Non-Lead", I2961="Non-Lead - Copper", R2961="Yes", K2961="Between 1989 and 2014")),
(AND('[1]PWS Information'!$E$10="CWS",P2961="Non-Lead", I2961="Non-Lead - Copper", R2961="Yes", K2961="After 2014")),
(AND('[1]PWS Information'!$E$10="CWS",P2961="Non-Lead", I2961="Non-Lead - Copper", R2961="Yes", K2961="Unknown")),
(AND('[1]PWS Information'!$E$10="CWS",P2961="Non-Lead", M2961="Non-Lead - Copper", R2961="Yes", N2961="Between 1989 and 2014")),
(AND('[1]PWS Information'!$E$10="CWS",P2961="Non-Lead", M2961="Non-Lead - Copper", R2961="Yes", N2961="After 2014")),
(AND('[1]PWS Information'!$E$10="CWS",P2961="Non-Lead", M2961="Non-Lead - Copper", R2961="Yes", N2961="Unknown")),
(AND('[1]PWS Information'!$E$10="CWS",P2961="Unknown")),
(AND('[1]PWS Information'!$E$10="NTNC",P2961="Unknown")),
(AND('[1]PWS Information'!$E$10="CWS",T2961="Multiple Family Residence",P2961="Galvanized Requiring Replacement")),
(AND('[1]PWS Information'!$E$10="CWS",P2961="Galvanized Requiring Replacement")),
(AND('[1]PWS Information'!$E$10="NTNC",T2961="Multiple Family Residence",P2961="Galvanized Requiring Replacement")))),"Tier 5",
"")))))</f>
        <v>Tier 5</v>
      </c>
      <c r="Y2961" s="24"/>
      <c r="Z2961" s="24"/>
    </row>
    <row r="2962" spans="1:26" x14ac:dyDescent="0.25">
      <c r="A2962" s="17">
        <v>2959</v>
      </c>
      <c r="B2962" s="18">
        <v>2401</v>
      </c>
      <c r="C2962" s="18" t="s">
        <v>118</v>
      </c>
      <c r="D2962" s="18" t="s">
        <v>188</v>
      </c>
      <c r="E2962" s="18">
        <v>79549</v>
      </c>
      <c r="F2962" s="18"/>
      <c r="G2962" s="18"/>
      <c r="H2962" s="18"/>
      <c r="I2962" s="21" t="s">
        <v>218</v>
      </c>
      <c r="J2962" s="22" t="s">
        <v>254</v>
      </c>
      <c r="K2962" s="22" t="s">
        <v>255</v>
      </c>
      <c r="L2962" s="22" t="s">
        <v>256</v>
      </c>
      <c r="M2962" s="21" t="s">
        <v>222</v>
      </c>
      <c r="N2962" s="19" t="s">
        <v>205</v>
      </c>
      <c r="O2962" s="22" t="s">
        <v>257</v>
      </c>
      <c r="P2962" s="31" t="str">
        <f t="shared" si="46"/>
        <v>Galvanized Requiring Replacement</v>
      </c>
      <c r="Q2962" s="40" t="s">
        <v>254</v>
      </c>
      <c r="R2962" s="40" t="s">
        <v>254</v>
      </c>
      <c r="S2962" s="24"/>
      <c r="T2962" s="16"/>
      <c r="U2962" s="41" t="s">
        <v>255</v>
      </c>
      <c r="V2962" s="41" t="s">
        <v>255</v>
      </c>
      <c r="W2962" s="16"/>
      <c r="X2962" s="43" t="str">
        <f>IF((OR((AND('[1]PWS Information'!$E$10="CWS",T2962="Single Family Residence",P2962="Lead")),
(AND('[1]PWS Information'!$E$10="CWS",T2962="Multiple Family Residence",'[1]PWS Information'!$E$11="Yes",P2962="Lead")),
(AND('[1]PWS Information'!$E$10="NTNC",P2962="Lead")))),"Tier 1",
IF((OR((AND('[1]PWS Information'!$E$10="CWS",T2962="Multiple Family Residence",'[1]PWS Information'!$E$11="No",P2962="Lead")),
(AND('[1]PWS Information'!$E$10="CWS",T2962="Other",P2962="Lead")),
(AND(T2962="",P2962="Lead")),
(AND('[1]PWS Information'!$E$10="CWS",T2962="Building",P2962="Lead")))),"Tier 2",
IF((OR((AND('[1]PWS Information'!$E$10="CWS",T2962="Single Family Residence",P2962="Galvanized Requiring Replacement")),
(AND('[1]PWS Information'!$E$10="CWS",T2962="Single Family Residence",P2962="Galvanized Requiring Replacement",Q2962="Yes")),
(AND('[1]PWS Information'!$E$10="NTNC",T2962="Single Family Residence",P2962="Galvanized Requiring Replacement")),
(AND('[1]PWS Information'!$E$10="NTNC",T2962="Single Family Residence",Q2962="Yes")))),"Tier 3",
IF((OR((AND('[1]PWS Information'!$E$10="CWS",T2962="Single Family Residence",R2962="Yes",P2962="Non-Lead", I2962="Non-Lead - Copper",K2962="Before 1989")),
(AND('[1]PWS Information'!$E$10="CWS",T2962="Single Family Residence",R2962="Yes",P2962="Non-Lead", M2962="Non-Lead - Copper",N2962="Before 1989")))),"Tier 4",
IF((OR((AND('[1]PWS Information'!$E$10="NTNC",P2962="Non-Lead")),
(AND('[1]PWS Information'!$E$10="CWS",P2962="Non-Lead",R2962="")),
(AND('[1]PWS Information'!$E$10="CWS",P2962="Non-Lead",R2962="No")),
(AND('[1]PWS Information'!$E$10="CWS",P2962="Non-Lead",R2962="Don't Know")),
(AND('[1]PWS Information'!$E$10="CWS",P2962="Non-Lead", I2962="Non-Lead - Copper", R2962="Yes", K2962="Between 1989 and 2014")),
(AND('[1]PWS Information'!$E$10="CWS",P2962="Non-Lead", I2962="Non-Lead - Copper", R2962="Yes", K2962="After 2014")),
(AND('[1]PWS Information'!$E$10="CWS",P2962="Non-Lead", I2962="Non-Lead - Copper", R2962="Yes", K2962="Unknown")),
(AND('[1]PWS Information'!$E$10="CWS",P2962="Non-Lead", M2962="Non-Lead - Copper", R2962="Yes", N2962="Between 1989 and 2014")),
(AND('[1]PWS Information'!$E$10="CWS",P2962="Non-Lead", M2962="Non-Lead - Copper", R2962="Yes", N2962="After 2014")),
(AND('[1]PWS Information'!$E$10="CWS",P2962="Non-Lead", M2962="Non-Lead - Copper", R2962="Yes", N2962="Unknown")),
(AND('[1]PWS Information'!$E$10="CWS",P2962="Unknown")),
(AND('[1]PWS Information'!$E$10="NTNC",P2962="Unknown")),
(AND('[1]PWS Information'!$E$10="CWS",T2962="Multiple Family Residence",P2962="Galvanized Requiring Replacement")),
(AND('[1]PWS Information'!$E$10="CWS",P2962="Galvanized Requiring Replacement")),
(AND('[1]PWS Information'!$E$10="NTNC",T2962="Multiple Family Residence",P2962="Galvanized Requiring Replacement")))),"Tier 5",
"")))))</f>
        <v>Tier 5</v>
      </c>
      <c r="Y2962" s="24"/>
      <c r="Z2962" s="24"/>
    </row>
    <row r="2963" spans="1:26" x14ac:dyDescent="0.25">
      <c r="A2963" s="17">
        <v>2960</v>
      </c>
      <c r="B2963" s="18">
        <v>2406</v>
      </c>
      <c r="C2963" s="18" t="s">
        <v>118</v>
      </c>
      <c r="D2963" s="18" t="s">
        <v>188</v>
      </c>
      <c r="E2963" s="18">
        <v>79549</v>
      </c>
      <c r="F2963" s="18"/>
      <c r="G2963" s="18"/>
      <c r="H2963" s="18"/>
      <c r="I2963" s="25" t="s">
        <v>218</v>
      </c>
      <c r="J2963" s="22" t="s">
        <v>254</v>
      </c>
      <c r="K2963" s="22" t="s">
        <v>255</v>
      </c>
      <c r="L2963" s="22" t="s">
        <v>256</v>
      </c>
      <c r="M2963" s="25" t="s">
        <v>221</v>
      </c>
      <c r="N2963" s="19" t="s">
        <v>205</v>
      </c>
      <c r="O2963" s="22" t="s">
        <v>257</v>
      </c>
      <c r="P2963" s="31" t="str">
        <f t="shared" si="46"/>
        <v>Non-Lead</v>
      </c>
      <c r="Q2963" s="40" t="s">
        <v>254</v>
      </c>
      <c r="R2963" s="40" t="s">
        <v>254</v>
      </c>
      <c r="S2963" s="24"/>
      <c r="T2963" s="16"/>
      <c r="U2963" s="41" t="s">
        <v>255</v>
      </c>
      <c r="V2963" s="41" t="s">
        <v>255</v>
      </c>
      <c r="W2963" s="16"/>
      <c r="X2963" s="43" t="str">
        <f>IF((OR((AND('[1]PWS Information'!$E$10="CWS",T2963="Single Family Residence",P2963="Lead")),
(AND('[1]PWS Information'!$E$10="CWS",T2963="Multiple Family Residence",'[1]PWS Information'!$E$11="Yes",P2963="Lead")),
(AND('[1]PWS Information'!$E$10="NTNC",P2963="Lead")))),"Tier 1",
IF((OR((AND('[1]PWS Information'!$E$10="CWS",T2963="Multiple Family Residence",'[1]PWS Information'!$E$11="No",P2963="Lead")),
(AND('[1]PWS Information'!$E$10="CWS",T2963="Other",P2963="Lead")),
(AND(T2963="",P2963="Lead")),
(AND('[1]PWS Information'!$E$10="CWS",T2963="Building",P2963="Lead")))),"Tier 2",
IF((OR((AND('[1]PWS Information'!$E$10="CWS",T2963="Single Family Residence",P2963="Galvanized Requiring Replacement")),
(AND('[1]PWS Information'!$E$10="CWS",T2963="Single Family Residence",P2963="Galvanized Requiring Replacement",Q2963="Yes")),
(AND('[1]PWS Information'!$E$10="NTNC",T2963="Single Family Residence",P2963="Galvanized Requiring Replacement")),
(AND('[1]PWS Information'!$E$10="NTNC",T2963="Single Family Residence",Q2963="Yes")))),"Tier 3",
IF((OR((AND('[1]PWS Information'!$E$10="CWS",T2963="Single Family Residence",R2963="Yes",P2963="Non-Lead", I2963="Non-Lead - Copper",K2963="Before 1989")),
(AND('[1]PWS Information'!$E$10="CWS",T2963="Single Family Residence",R2963="Yes",P2963="Non-Lead", M2963="Non-Lead - Copper",N2963="Before 1989")))),"Tier 4",
IF((OR((AND('[1]PWS Information'!$E$10="NTNC",P2963="Non-Lead")),
(AND('[1]PWS Information'!$E$10="CWS",P2963="Non-Lead",R2963="")),
(AND('[1]PWS Information'!$E$10="CWS",P2963="Non-Lead",R2963="No")),
(AND('[1]PWS Information'!$E$10="CWS",P2963="Non-Lead",R2963="Don't Know")),
(AND('[1]PWS Information'!$E$10="CWS",P2963="Non-Lead", I2963="Non-Lead - Copper", R2963="Yes", K2963="Between 1989 and 2014")),
(AND('[1]PWS Information'!$E$10="CWS",P2963="Non-Lead", I2963="Non-Lead - Copper", R2963="Yes", K2963="After 2014")),
(AND('[1]PWS Information'!$E$10="CWS",P2963="Non-Lead", I2963="Non-Lead - Copper", R2963="Yes", K2963="Unknown")),
(AND('[1]PWS Information'!$E$10="CWS",P2963="Non-Lead", M2963="Non-Lead - Copper", R2963="Yes", N2963="Between 1989 and 2014")),
(AND('[1]PWS Information'!$E$10="CWS",P2963="Non-Lead", M2963="Non-Lead - Copper", R2963="Yes", N2963="After 2014")),
(AND('[1]PWS Information'!$E$10="CWS",P2963="Non-Lead", M2963="Non-Lead - Copper", R2963="Yes", N2963="Unknown")),
(AND('[1]PWS Information'!$E$10="CWS",P2963="Unknown")),
(AND('[1]PWS Information'!$E$10="NTNC",P2963="Unknown")),
(AND('[1]PWS Information'!$E$10="CWS",T2963="Multiple Family Residence",P2963="Galvanized Requiring Replacement")),
(AND('[1]PWS Information'!$E$10="CWS",P2963="Galvanized Requiring Replacement")),
(AND('[1]PWS Information'!$E$10="NTNC",T2963="Multiple Family Residence",P2963="Galvanized Requiring Replacement")))),"Tier 5",
"")))))</f>
        <v>Tier 5</v>
      </c>
      <c r="Y2963" s="24"/>
      <c r="Z2963" s="24"/>
    </row>
    <row r="2964" spans="1:26" x14ac:dyDescent="0.25">
      <c r="A2964" s="17">
        <v>2961</v>
      </c>
      <c r="B2964" s="18">
        <v>2506</v>
      </c>
      <c r="C2964" s="18" t="s">
        <v>118</v>
      </c>
      <c r="D2964" s="18" t="s">
        <v>188</v>
      </c>
      <c r="E2964" s="18">
        <v>79549</v>
      </c>
      <c r="F2964" s="18"/>
      <c r="G2964" s="18"/>
      <c r="H2964" s="18"/>
      <c r="I2964" s="21" t="s">
        <v>218</v>
      </c>
      <c r="J2964" s="22" t="s">
        <v>254</v>
      </c>
      <c r="K2964" s="22" t="s">
        <v>255</v>
      </c>
      <c r="L2964" s="22" t="s">
        <v>256</v>
      </c>
      <c r="M2964" s="21" t="s">
        <v>222</v>
      </c>
      <c r="N2964" s="19" t="s">
        <v>205</v>
      </c>
      <c r="O2964" s="22" t="s">
        <v>257</v>
      </c>
      <c r="P2964" s="31" t="str">
        <f t="shared" si="46"/>
        <v>Galvanized Requiring Replacement</v>
      </c>
      <c r="Q2964" s="40" t="s">
        <v>254</v>
      </c>
      <c r="R2964" s="40" t="s">
        <v>254</v>
      </c>
      <c r="S2964" s="24"/>
      <c r="T2964" s="16"/>
      <c r="U2964" s="41" t="s">
        <v>255</v>
      </c>
      <c r="V2964" s="41" t="s">
        <v>255</v>
      </c>
      <c r="W2964" s="16"/>
      <c r="X2964" s="43" t="str">
        <f>IF((OR((AND('[1]PWS Information'!$E$10="CWS",T2964="Single Family Residence",P2964="Lead")),
(AND('[1]PWS Information'!$E$10="CWS",T2964="Multiple Family Residence",'[1]PWS Information'!$E$11="Yes",P2964="Lead")),
(AND('[1]PWS Information'!$E$10="NTNC",P2964="Lead")))),"Tier 1",
IF((OR((AND('[1]PWS Information'!$E$10="CWS",T2964="Multiple Family Residence",'[1]PWS Information'!$E$11="No",P2964="Lead")),
(AND('[1]PWS Information'!$E$10="CWS",T2964="Other",P2964="Lead")),
(AND(T2964="",P2964="Lead")),
(AND('[1]PWS Information'!$E$10="CWS",T2964="Building",P2964="Lead")))),"Tier 2",
IF((OR((AND('[1]PWS Information'!$E$10="CWS",T2964="Single Family Residence",P2964="Galvanized Requiring Replacement")),
(AND('[1]PWS Information'!$E$10="CWS",T2964="Single Family Residence",P2964="Galvanized Requiring Replacement",Q2964="Yes")),
(AND('[1]PWS Information'!$E$10="NTNC",T2964="Single Family Residence",P2964="Galvanized Requiring Replacement")),
(AND('[1]PWS Information'!$E$10="NTNC",T2964="Single Family Residence",Q2964="Yes")))),"Tier 3",
IF((OR((AND('[1]PWS Information'!$E$10="CWS",T2964="Single Family Residence",R2964="Yes",P2964="Non-Lead", I2964="Non-Lead - Copper",K2964="Before 1989")),
(AND('[1]PWS Information'!$E$10="CWS",T2964="Single Family Residence",R2964="Yes",P2964="Non-Lead", M2964="Non-Lead - Copper",N2964="Before 1989")))),"Tier 4",
IF((OR((AND('[1]PWS Information'!$E$10="NTNC",P2964="Non-Lead")),
(AND('[1]PWS Information'!$E$10="CWS",P2964="Non-Lead",R2964="")),
(AND('[1]PWS Information'!$E$10="CWS",P2964="Non-Lead",R2964="No")),
(AND('[1]PWS Information'!$E$10="CWS",P2964="Non-Lead",R2964="Don't Know")),
(AND('[1]PWS Information'!$E$10="CWS",P2964="Non-Lead", I2964="Non-Lead - Copper", R2964="Yes", K2964="Between 1989 and 2014")),
(AND('[1]PWS Information'!$E$10="CWS",P2964="Non-Lead", I2964="Non-Lead - Copper", R2964="Yes", K2964="After 2014")),
(AND('[1]PWS Information'!$E$10="CWS",P2964="Non-Lead", I2964="Non-Lead - Copper", R2964="Yes", K2964="Unknown")),
(AND('[1]PWS Information'!$E$10="CWS",P2964="Non-Lead", M2964="Non-Lead - Copper", R2964="Yes", N2964="Between 1989 and 2014")),
(AND('[1]PWS Information'!$E$10="CWS",P2964="Non-Lead", M2964="Non-Lead - Copper", R2964="Yes", N2964="After 2014")),
(AND('[1]PWS Information'!$E$10="CWS",P2964="Non-Lead", M2964="Non-Lead - Copper", R2964="Yes", N2964="Unknown")),
(AND('[1]PWS Information'!$E$10="CWS",P2964="Unknown")),
(AND('[1]PWS Information'!$E$10="NTNC",P2964="Unknown")),
(AND('[1]PWS Information'!$E$10="CWS",T2964="Multiple Family Residence",P2964="Galvanized Requiring Replacement")),
(AND('[1]PWS Information'!$E$10="CWS",P2964="Galvanized Requiring Replacement")),
(AND('[1]PWS Information'!$E$10="NTNC",T2964="Multiple Family Residence",P2964="Galvanized Requiring Replacement")))),"Tier 5",
"")))))</f>
        <v>Tier 5</v>
      </c>
      <c r="Y2964" s="24"/>
      <c r="Z2964" s="24"/>
    </row>
    <row r="2965" spans="1:26" x14ac:dyDescent="0.25">
      <c r="A2965" s="17">
        <v>2962</v>
      </c>
      <c r="B2965" s="17">
        <v>2508</v>
      </c>
      <c r="C2965" s="17" t="s">
        <v>118</v>
      </c>
      <c r="D2965" s="17" t="s">
        <v>188</v>
      </c>
      <c r="E2965" s="17">
        <v>79549</v>
      </c>
      <c r="F2965" s="17"/>
      <c r="G2965" s="17"/>
      <c r="H2965" s="17"/>
      <c r="I2965" s="21" t="s">
        <v>218</v>
      </c>
      <c r="J2965" s="22" t="s">
        <v>254</v>
      </c>
      <c r="K2965" s="22" t="s">
        <v>255</v>
      </c>
      <c r="L2965" s="22" t="s">
        <v>256</v>
      </c>
      <c r="M2965" s="21" t="s">
        <v>222</v>
      </c>
      <c r="N2965" s="19" t="s">
        <v>205</v>
      </c>
      <c r="O2965" s="22" t="s">
        <v>257</v>
      </c>
      <c r="P2965" s="31" t="str">
        <f t="shared" si="46"/>
        <v>Galvanized Requiring Replacement</v>
      </c>
      <c r="Q2965" s="40" t="s">
        <v>254</v>
      </c>
      <c r="R2965" s="40" t="s">
        <v>254</v>
      </c>
      <c r="S2965" s="24"/>
      <c r="T2965" s="16"/>
      <c r="U2965" s="41" t="s">
        <v>255</v>
      </c>
      <c r="V2965" s="41" t="s">
        <v>255</v>
      </c>
      <c r="W2965" s="16"/>
      <c r="X2965" s="43" t="str">
        <f>IF((OR((AND('[1]PWS Information'!$E$10="CWS",T2965="Single Family Residence",P2965="Lead")),
(AND('[1]PWS Information'!$E$10="CWS",T2965="Multiple Family Residence",'[1]PWS Information'!$E$11="Yes",P2965="Lead")),
(AND('[1]PWS Information'!$E$10="NTNC",P2965="Lead")))),"Tier 1",
IF((OR((AND('[1]PWS Information'!$E$10="CWS",T2965="Multiple Family Residence",'[1]PWS Information'!$E$11="No",P2965="Lead")),
(AND('[1]PWS Information'!$E$10="CWS",T2965="Other",P2965="Lead")),
(AND(T2965="",P2965="Lead")),
(AND('[1]PWS Information'!$E$10="CWS",T2965="Building",P2965="Lead")))),"Tier 2",
IF((OR((AND('[1]PWS Information'!$E$10="CWS",T2965="Single Family Residence",P2965="Galvanized Requiring Replacement")),
(AND('[1]PWS Information'!$E$10="CWS",T2965="Single Family Residence",P2965="Galvanized Requiring Replacement",Q2965="Yes")),
(AND('[1]PWS Information'!$E$10="NTNC",T2965="Single Family Residence",P2965="Galvanized Requiring Replacement")),
(AND('[1]PWS Information'!$E$10="NTNC",T2965="Single Family Residence",Q2965="Yes")))),"Tier 3",
IF((OR((AND('[1]PWS Information'!$E$10="CWS",T2965="Single Family Residence",R2965="Yes",P2965="Non-Lead", I2965="Non-Lead - Copper",K2965="Before 1989")),
(AND('[1]PWS Information'!$E$10="CWS",T2965="Single Family Residence",R2965="Yes",P2965="Non-Lead", M2965="Non-Lead - Copper",N2965="Before 1989")))),"Tier 4",
IF((OR((AND('[1]PWS Information'!$E$10="NTNC",P2965="Non-Lead")),
(AND('[1]PWS Information'!$E$10="CWS",P2965="Non-Lead",R2965="")),
(AND('[1]PWS Information'!$E$10="CWS",P2965="Non-Lead",R2965="No")),
(AND('[1]PWS Information'!$E$10="CWS",P2965="Non-Lead",R2965="Don't Know")),
(AND('[1]PWS Information'!$E$10="CWS",P2965="Non-Lead", I2965="Non-Lead - Copper", R2965="Yes", K2965="Between 1989 and 2014")),
(AND('[1]PWS Information'!$E$10="CWS",P2965="Non-Lead", I2965="Non-Lead - Copper", R2965="Yes", K2965="After 2014")),
(AND('[1]PWS Information'!$E$10="CWS",P2965="Non-Lead", I2965="Non-Lead - Copper", R2965="Yes", K2965="Unknown")),
(AND('[1]PWS Information'!$E$10="CWS",P2965="Non-Lead", M2965="Non-Lead - Copper", R2965="Yes", N2965="Between 1989 and 2014")),
(AND('[1]PWS Information'!$E$10="CWS",P2965="Non-Lead", M2965="Non-Lead - Copper", R2965="Yes", N2965="After 2014")),
(AND('[1]PWS Information'!$E$10="CWS",P2965="Non-Lead", M2965="Non-Lead - Copper", R2965="Yes", N2965="Unknown")),
(AND('[1]PWS Information'!$E$10="CWS",P2965="Unknown")),
(AND('[1]PWS Information'!$E$10="NTNC",P2965="Unknown")),
(AND('[1]PWS Information'!$E$10="CWS",T2965="Multiple Family Residence",P2965="Galvanized Requiring Replacement")),
(AND('[1]PWS Information'!$E$10="CWS",P2965="Galvanized Requiring Replacement")),
(AND('[1]PWS Information'!$E$10="NTNC",T2965="Multiple Family Residence",P2965="Galvanized Requiring Replacement")))),"Tier 5",
"")))))</f>
        <v>Tier 5</v>
      </c>
      <c r="Y2965" s="24"/>
      <c r="Z2965" s="24"/>
    </row>
    <row r="2966" spans="1:26" x14ac:dyDescent="0.25">
      <c r="A2966" s="17">
        <v>2963</v>
      </c>
      <c r="B2966" s="17">
        <v>2510</v>
      </c>
      <c r="C2966" s="17" t="s">
        <v>118</v>
      </c>
      <c r="D2966" s="17" t="s">
        <v>188</v>
      </c>
      <c r="E2966" s="17">
        <v>79549</v>
      </c>
      <c r="F2966" s="17"/>
      <c r="G2966" s="17"/>
      <c r="H2966" s="17"/>
      <c r="I2966" s="21" t="s">
        <v>218</v>
      </c>
      <c r="J2966" s="22" t="s">
        <v>254</v>
      </c>
      <c r="K2966" s="22" t="s">
        <v>255</v>
      </c>
      <c r="L2966" s="22" t="s">
        <v>256</v>
      </c>
      <c r="M2966" s="21" t="s">
        <v>222</v>
      </c>
      <c r="N2966" s="37" t="s">
        <v>205</v>
      </c>
      <c r="O2966" s="22" t="s">
        <v>257</v>
      </c>
      <c r="P2966" s="31" t="str">
        <f t="shared" si="46"/>
        <v>Galvanized Requiring Replacement</v>
      </c>
      <c r="Q2966" s="40" t="s">
        <v>254</v>
      </c>
      <c r="R2966" s="40" t="s">
        <v>254</v>
      </c>
      <c r="S2966" s="24"/>
      <c r="T2966" s="16"/>
      <c r="U2966" s="41" t="s">
        <v>255</v>
      </c>
      <c r="V2966" s="41" t="s">
        <v>255</v>
      </c>
      <c r="W2966" s="16"/>
      <c r="X2966" s="43" t="str">
        <f>IF((OR((AND('[1]PWS Information'!$E$10="CWS",T2966="Single Family Residence",P2966="Lead")),
(AND('[1]PWS Information'!$E$10="CWS",T2966="Multiple Family Residence",'[1]PWS Information'!$E$11="Yes",P2966="Lead")),
(AND('[1]PWS Information'!$E$10="NTNC",P2966="Lead")))),"Tier 1",
IF((OR((AND('[1]PWS Information'!$E$10="CWS",T2966="Multiple Family Residence",'[1]PWS Information'!$E$11="No",P2966="Lead")),
(AND('[1]PWS Information'!$E$10="CWS",T2966="Other",P2966="Lead")),
(AND(T2966="",P2966="Lead")),
(AND('[1]PWS Information'!$E$10="CWS",T2966="Building",P2966="Lead")))),"Tier 2",
IF((OR((AND('[1]PWS Information'!$E$10="CWS",T2966="Single Family Residence",P2966="Galvanized Requiring Replacement")),
(AND('[1]PWS Information'!$E$10="CWS",T2966="Single Family Residence",P2966="Galvanized Requiring Replacement",Q2966="Yes")),
(AND('[1]PWS Information'!$E$10="NTNC",T2966="Single Family Residence",P2966="Galvanized Requiring Replacement")),
(AND('[1]PWS Information'!$E$10="NTNC",T2966="Single Family Residence",Q2966="Yes")))),"Tier 3",
IF((OR((AND('[1]PWS Information'!$E$10="CWS",T2966="Single Family Residence",R2966="Yes",P2966="Non-Lead", I2966="Non-Lead - Copper",K2966="Before 1989")),
(AND('[1]PWS Information'!$E$10="CWS",T2966="Single Family Residence",R2966="Yes",P2966="Non-Lead", M2966="Non-Lead - Copper",N2966="Before 1989")))),"Tier 4",
IF((OR((AND('[1]PWS Information'!$E$10="NTNC",P2966="Non-Lead")),
(AND('[1]PWS Information'!$E$10="CWS",P2966="Non-Lead",R2966="")),
(AND('[1]PWS Information'!$E$10="CWS",P2966="Non-Lead",R2966="No")),
(AND('[1]PWS Information'!$E$10="CWS",P2966="Non-Lead",R2966="Don't Know")),
(AND('[1]PWS Information'!$E$10="CWS",P2966="Non-Lead", I2966="Non-Lead - Copper", R2966="Yes", K2966="Between 1989 and 2014")),
(AND('[1]PWS Information'!$E$10="CWS",P2966="Non-Lead", I2966="Non-Lead - Copper", R2966="Yes", K2966="After 2014")),
(AND('[1]PWS Information'!$E$10="CWS",P2966="Non-Lead", I2966="Non-Lead - Copper", R2966="Yes", K2966="Unknown")),
(AND('[1]PWS Information'!$E$10="CWS",P2966="Non-Lead", M2966="Non-Lead - Copper", R2966="Yes", N2966="Between 1989 and 2014")),
(AND('[1]PWS Information'!$E$10="CWS",P2966="Non-Lead", M2966="Non-Lead - Copper", R2966="Yes", N2966="After 2014")),
(AND('[1]PWS Information'!$E$10="CWS",P2966="Non-Lead", M2966="Non-Lead - Copper", R2966="Yes", N2966="Unknown")),
(AND('[1]PWS Information'!$E$10="CWS",P2966="Unknown")),
(AND('[1]PWS Information'!$E$10="NTNC",P2966="Unknown")),
(AND('[1]PWS Information'!$E$10="CWS",T2966="Multiple Family Residence",P2966="Galvanized Requiring Replacement")),
(AND('[1]PWS Information'!$E$10="CWS",P2966="Galvanized Requiring Replacement")),
(AND('[1]PWS Information'!$E$10="NTNC",T2966="Multiple Family Residence",P2966="Galvanized Requiring Replacement")))),"Tier 5",
"")))))</f>
        <v>Tier 5</v>
      </c>
      <c r="Y2966" s="24"/>
      <c r="Z2966" s="24"/>
    </row>
    <row r="2967" spans="1:26" x14ac:dyDescent="0.25">
      <c r="A2967" s="17">
        <v>2964</v>
      </c>
      <c r="B2967" s="18">
        <v>2512</v>
      </c>
      <c r="C2967" s="17" t="s">
        <v>118</v>
      </c>
      <c r="D2967" s="17" t="s">
        <v>188</v>
      </c>
      <c r="E2967" s="17">
        <v>79549</v>
      </c>
      <c r="F2967" s="18"/>
      <c r="G2967" s="18"/>
      <c r="H2967" s="18"/>
      <c r="I2967" s="21" t="s">
        <v>218</v>
      </c>
      <c r="J2967" s="22" t="s">
        <v>254</v>
      </c>
      <c r="K2967" s="22" t="s">
        <v>255</v>
      </c>
      <c r="L2967" s="22" t="s">
        <v>256</v>
      </c>
      <c r="M2967" s="21" t="s">
        <v>222</v>
      </c>
      <c r="N2967" s="19"/>
      <c r="O2967" s="22" t="s">
        <v>256</v>
      </c>
      <c r="P2967" s="31" t="str">
        <f t="shared" si="46"/>
        <v>Galvanized Requiring Replacement</v>
      </c>
      <c r="Q2967" s="40" t="s">
        <v>254</v>
      </c>
      <c r="R2967" s="40" t="s">
        <v>254</v>
      </c>
      <c r="S2967" s="24"/>
      <c r="T2967" s="16"/>
      <c r="U2967" s="41" t="s">
        <v>255</v>
      </c>
      <c r="V2967" s="41" t="s">
        <v>255</v>
      </c>
      <c r="W2967" s="16"/>
      <c r="X2967" s="43" t="str">
        <f>IF((OR((AND('[1]PWS Information'!$E$10="CWS",T2967="Single Family Residence",P2967="Lead")),
(AND('[1]PWS Information'!$E$10="CWS",T2967="Multiple Family Residence",'[1]PWS Information'!$E$11="Yes",P2967="Lead")),
(AND('[1]PWS Information'!$E$10="NTNC",P2967="Lead")))),"Tier 1",
IF((OR((AND('[1]PWS Information'!$E$10="CWS",T2967="Multiple Family Residence",'[1]PWS Information'!$E$11="No",P2967="Lead")),
(AND('[1]PWS Information'!$E$10="CWS",T2967="Other",P2967="Lead")),
(AND(T2967="",P2967="Lead")),
(AND('[1]PWS Information'!$E$10="CWS",T2967="Building",P2967="Lead")))),"Tier 2",
IF((OR((AND('[1]PWS Information'!$E$10="CWS",T2967="Single Family Residence",P2967="Galvanized Requiring Replacement")),
(AND('[1]PWS Information'!$E$10="CWS",T2967="Single Family Residence",P2967="Galvanized Requiring Replacement",Q2967="Yes")),
(AND('[1]PWS Information'!$E$10="NTNC",T2967="Single Family Residence",P2967="Galvanized Requiring Replacement")),
(AND('[1]PWS Information'!$E$10="NTNC",T2967="Single Family Residence",Q2967="Yes")))),"Tier 3",
IF((OR((AND('[1]PWS Information'!$E$10="CWS",T2967="Single Family Residence",R2967="Yes",P2967="Non-Lead", I2967="Non-Lead - Copper",K2967="Before 1989")),
(AND('[1]PWS Information'!$E$10="CWS",T2967="Single Family Residence",R2967="Yes",P2967="Non-Lead", M2967="Non-Lead - Copper",N2967="Before 1989")))),"Tier 4",
IF((OR((AND('[1]PWS Information'!$E$10="NTNC",P2967="Non-Lead")),
(AND('[1]PWS Information'!$E$10="CWS",P2967="Non-Lead",R2967="")),
(AND('[1]PWS Information'!$E$10="CWS",P2967="Non-Lead",R2967="No")),
(AND('[1]PWS Information'!$E$10="CWS",P2967="Non-Lead",R2967="Don't Know")),
(AND('[1]PWS Information'!$E$10="CWS",P2967="Non-Lead", I2967="Non-Lead - Copper", R2967="Yes", K2967="Between 1989 and 2014")),
(AND('[1]PWS Information'!$E$10="CWS",P2967="Non-Lead", I2967="Non-Lead - Copper", R2967="Yes", K2967="After 2014")),
(AND('[1]PWS Information'!$E$10="CWS",P2967="Non-Lead", I2967="Non-Lead - Copper", R2967="Yes", K2967="Unknown")),
(AND('[1]PWS Information'!$E$10="CWS",P2967="Non-Lead", M2967="Non-Lead - Copper", R2967="Yes", N2967="Between 1989 and 2014")),
(AND('[1]PWS Information'!$E$10="CWS",P2967="Non-Lead", M2967="Non-Lead - Copper", R2967="Yes", N2967="After 2014")),
(AND('[1]PWS Information'!$E$10="CWS",P2967="Non-Lead", M2967="Non-Lead - Copper", R2967="Yes", N2967="Unknown")),
(AND('[1]PWS Information'!$E$10="CWS",P2967="Unknown")),
(AND('[1]PWS Information'!$E$10="NTNC",P2967="Unknown")),
(AND('[1]PWS Information'!$E$10="CWS",T2967="Multiple Family Residence",P2967="Galvanized Requiring Replacement")),
(AND('[1]PWS Information'!$E$10="CWS",P2967="Galvanized Requiring Replacement")),
(AND('[1]PWS Information'!$E$10="NTNC",T2967="Multiple Family Residence",P2967="Galvanized Requiring Replacement")))),"Tier 5",
"")))))</f>
        <v>Tier 5</v>
      </c>
      <c r="Y2967" s="24"/>
      <c r="Z2967" s="24"/>
    </row>
    <row r="2968" spans="1:26" x14ac:dyDescent="0.25">
      <c r="A2968" s="17">
        <v>2965</v>
      </c>
      <c r="B2968" s="17">
        <v>2609</v>
      </c>
      <c r="C2968" s="17" t="s">
        <v>118</v>
      </c>
      <c r="D2968" s="17" t="s">
        <v>188</v>
      </c>
      <c r="E2968" s="17">
        <v>79549</v>
      </c>
      <c r="F2968" s="17"/>
      <c r="G2968" s="17"/>
      <c r="H2968" s="17"/>
      <c r="I2968" s="21" t="s">
        <v>218</v>
      </c>
      <c r="J2968" s="22" t="s">
        <v>254</v>
      </c>
      <c r="K2968" s="22" t="s">
        <v>255</v>
      </c>
      <c r="L2968" s="22" t="s">
        <v>256</v>
      </c>
      <c r="M2968" s="21" t="s">
        <v>218</v>
      </c>
      <c r="N2968" s="37" t="s">
        <v>205</v>
      </c>
      <c r="O2968" s="22" t="s">
        <v>257</v>
      </c>
      <c r="P2968" s="31" t="str">
        <f t="shared" si="46"/>
        <v>Non-Lead</v>
      </c>
      <c r="Q2968" s="40" t="s">
        <v>254</v>
      </c>
      <c r="R2968" s="40" t="s">
        <v>254</v>
      </c>
      <c r="S2968" s="24"/>
      <c r="T2968" s="16"/>
      <c r="U2968" s="41" t="s">
        <v>255</v>
      </c>
      <c r="V2968" s="41" t="s">
        <v>255</v>
      </c>
      <c r="W2968" s="16"/>
      <c r="X2968" s="43" t="str">
        <f>IF((OR((AND('[1]PWS Information'!$E$10="CWS",T2968="Single Family Residence",P2968="Lead")),
(AND('[1]PWS Information'!$E$10="CWS",T2968="Multiple Family Residence",'[1]PWS Information'!$E$11="Yes",P2968="Lead")),
(AND('[1]PWS Information'!$E$10="NTNC",P2968="Lead")))),"Tier 1",
IF((OR((AND('[1]PWS Information'!$E$10="CWS",T2968="Multiple Family Residence",'[1]PWS Information'!$E$11="No",P2968="Lead")),
(AND('[1]PWS Information'!$E$10="CWS",T2968="Other",P2968="Lead")),
(AND(T2968="",P2968="Lead")),
(AND('[1]PWS Information'!$E$10="CWS",T2968="Building",P2968="Lead")))),"Tier 2",
IF((OR((AND('[1]PWS Information'!$E$10="CWS",T2968="Single Family Residence",P2968="Galvanized Requiring Replacement")),
(AND('[1]PWS Information'!$E$10="CWS",T2968="Single Family Residence",P2968="Galvanized Requiring Replacement",Q2968="Yes")),
(AND('[1]PWS Information'!$E$10="NTNC",T2968="Single Family Residence",P2968="Galvanized Requiring Replacement")),
(AND('[1]PWS Information'!$E$10="NTNC",T2968="Single Family Residence",Q2968="Yes")))),"Tier 3",
IF((OR((AND('[1]PWS Information'!$E$10="CWS",T2968="Single Family Residence",R2968="Yes",P2968="Non-Lead", I2968="Non-Lead - Copper",K2968="Before 1989")),
(AND('[1]PWS Information'!$E$10="CWS",T2968="Single Family Residence",R2968="Yes",P2968="Non-Lead", M2968="Non-Lead - Copper",N2968="Before 1989")))),"Tier 4",
IF((OR((AND('[1]PWS Information'!$E$10="NTNC",P2968="Non-Lead")),
(AND('[1]PWS Information'!$E$10="CWS",P2968="Non-Lead",R2968="")),
(AND('[1]PWS Information'!$E$10="CWS",P2968="Non-Lead",R2968="No")),
(AND('[1]PWS Information'!$E$10="CWS",P2968="Non-Lead",R2968="Don't Know")),
(AND('[1]PWS Information'!$E$10="CWS",P2968="Non-Lead", I2968="Non-Lead - Copper", R2968="Yes", K2968="Between 1989 and 2014")),
(AND('[1]PWS Information'!$E$10="CWS",P2968="Non-Lead", I2968="Non-Lead - Copper", R2968="Yes", K2968="After 2014")),
(AND('[1]PWS Information'!$E$10="CWS",P2968="Non-Lead", I2968="Non-Lead - Copper", R2968="Yes", K2968="Unknown")),
(AND('[1]PWS Information'!$E$10="CWS",P2968="Non-Lead", M2968="Non-Lead - Copper", R2968="Yes", N2968="Between 1989 and 2014")),
(AND('[1]PWS Information'!$E$10="CWS",P2968="Non-Lead", M2968="Non-Lead - Copper", R2968="Yes", N2968="After 2014")),
(AND('[1]PWS Information'!$E$10="CWS",P2968="Non-Lead", M2968="Non-Lead - Copper", R2968="Yes", N2968="Unknown")),
(AND('[1]PWS Information'!$E$10="CWS",P2968="Unknown")),
(AND('[1]PWS Information'!$E$10="NTNC",P2968="Unknown")),
(AND('[1]PWS Information'!$E$10="CWS",T2968="Multiple Family Residence",P2968="Galvanized Requiring Replacement")),
(AND('[1]PWS Information'!$E$10="CWS",P2968="Galvanized Requiring Replacement")),
(AND('[1]PWS Information'!$E$10="NTNC",T2968="Multiple Family Residence",P2968="Galvanized Requiring Replacement")))),"Tier 5",
"")))))</f>
        <v>Tier 5</v>
      </c>
      <c r="Y2968" s="24"/>
      <c r="Z2968" s="24"/>
    </row>
    <row r="2969" spans="1:26" x14ac:dyDescent="0.25">
      <c r="A2969" s="17">
        <v>2966</v>
      </c>
      <c r="B2969" s="17">
        <v>2701</v>
      </c>
      <c r="C2969" s="17" t="s">
        <v>118</v>
      </c>
      <c r="D2969" s="17" t="s">
        <v>188</v>
      </c>
      <c r="E2969" s="17">
        <v>79549</v>
      </c>
      <c r="F2969" s="17"/>
      <c r="G2969" s="17"/>
      <c r="H2969" s="17"/>
      <c r="I2969" s="21" t="s">
        <v>218</v>
      </c>
      <c r="J2969" s="22" t="s">
        <v>254</v>
      </c>
      <c r="K2969" s="22" t="s">
        <v>255</v>
      </c>
      <c r="L2969" s="22" t="s">
        <v>256</v>
      </c>
      <c r="M2969" s="21" t="s">
        <v>218</v>
      </c>
      <c r="N2969" s="37" t="s">
        <v>205</v>
      </c>
      <c r="O2969" s="22" t="s">
        <v>257</v>
      </c>
      <c r="P2969" s="31" t="str">
        <f t="shared" si="46"/>
        <v>Non-Lead</v>
      </c>
      <c r="Q2969" s="40" t="s">
        <v>254</v>
      </c>
      <c r="R2969" s="40" t="s">
        <v>254</v>
      </c>
      <c r="S2969" s="24"/>
      <c r="T2969" s="16"/>
      <c r="U2969" s="41" t="s">
        <v>255</v>
      </c>
      <c r="V2969" s="41" t="s">
        <v>255</v>
      </c>
      <c r="W2969" s="16"/>
      <c r="X2969" s="43" t="str">
        <f>IF((OR((AND('[1]PWS Information'!$E$10="CWS",T2969="Single Family Residence",P2969="Lead")),
(AND('[1]PWS Information'!$E$10="CWS",T2969="Multiple Family Residence",'[1]PWS Information'!$E$11="Yes",P2969="Lead")),
(AND('[1]PWS Information'!$E$10="NTNC",P2969="Lead")))),"Tier 1",
IF((OR((AND('[1]PWS Information'!$E$10="CWS",T2969="Multiple Family Residence",'[1]PWS Information'!$E$11="No",P2969="Lead")),
(AND('[1]PWS Information'!$E$10="CWS",T2969="Other",P2969="Lead")),
(AND(T2969="",P2969="Lead")),
(AND('[1]PWS Information'!$E$10="CWS",T2969="Building",P2969="Lead")))),"Tier 2",
IF((OR((AND('[1]PWS Information'!$E$10="CWS",T2969="Single Family Residence",P2969="Galvanized Requiring Replacement")),
(AND('[1]PWS Information'!$E$10="CWS",T2969="Single Family Residence",P2969="Galvanized Requiring Replacement",Q2969="Yes")),
(AND('[1]PWS Information'!$E$10="NTNC",T2969="Single Family Residence",P2969="Galvanized Requiring Replacement")),
(AND('[1]PWS Information'!$E$10="NTNC",T2969="Single Family Residence",Q2969="Yes")))),"Tier 3",
IF((OR((AND('[1]PWS Information'!$E$10="CWS",T2969="Single Family Residence",R2969="Yes",P2969="Non-Lead", I2969="Non-Lead - Copper",K2969="Before 1989")),
(AND('[1]PWS Information'!$E$10="CWS",T2969="Single Family Residence",R2969="Yes",P2969="Non-Lead", M2969="Non-Lead - Copper",N2969="Before 1989")))),"Tier 4",
IF((OR((AND('[1]PWS Information'!$E$10="NTNC",P2969="Non-Lead")),
(AND('[1]PWS Information'!$E$10="CWS",P2969="Non-Lead",R2969="")),
(AND('[1]PWS Information'!$E$10="CWS",P2969="Non-Lead",R2969="No")),
(AND('[1]PWS Information'!$E$10="CWS",P2969="Non-Lead",R2969="Don't Know")),
(AND('[1]PWS Information'!$E$10="CWS",P2969="Non-Lead", I2969="Non-Lead - Copper", R2969="Yes", K2969="Between 1989 and 2014")),
(AND('[1]PWS Information'!$E$10="CWS",P2969="Non-Lead", I2969="Non-Lead - Copper", R2969="Yes", K2969="After 2014")),
(AND('[1]PWS Information'!$E$10="CWS",P2969="Non-Lead", I2969="Non-Lead - Copper", R2969="Yes", K2969="Unknown")),
(AND('[1]PWS Information'!$E$10="CWS",P2969="Non-Lead", M2969="Non-Lead - Copper", R2969="Yes", N2969="Between 1989 and 2014")),
(AND('[1]PWS Information'!$E$10="CWS",P2969="Non-Lead", M2969="Non-Lead - Copper", R2969="Yes", N2969="After 2014")),
(AND('[1]PWS Information'!$E$10="CWS",P2969="Non-Lead", M2969="Non-Lead - Copper", R2969="Yes", N2969="Unknown")),
(AND('[1]PWS Information'!$E$10="CWS",P2969="Unknown")),
(AND('[1]PWS Information'!$E$10="NTNC",P2969="Unknown")),
(AND('[1]PWS Information'!$E$10="CWS",T2969="Multiple Family Residence",P2969="Galvanized Requiring Replacement")),
(AND('[1]PWS Information'!$E$10="CWS",P2969="Galvanized Requiring Replacement")),
(AND('[1]PWS Information'!$E$10="NTNC",T2969="Multiple Family Residence",P2969="Galvanized Requiring Replacement")))),"Tier 5",
"")))))</f>
        <v>Tier 5</v>
      </c>
      <c r="Y2969" s="24"/>
      <c r="Z2969" s="24"/>
    </row>
    <row r="2970" spans="1:26" x14ac:dyDescent="0.25">
      <c r="A2970" s="17">
        <v>2967</v>
      </c>
      <c r="B2970" s="18">
        <v>2903</v>
      </c>
      <c r="C2970" s="18" t="s">
        <v>118</v>
      </c>
      <c r="D2970" s="18" t="s">
        <v>188</v>
      </c>
      <c r="E2970" s="18">
        <v>79549</v>
      </c>
      <c r="F2970" s="18"/>
      <c r="G2970" s="18"/>
      <c r="H2970" s="18"/>
      <c r="I2970" s="25" t="s">
        <v>218</v>
      </c>
      <c r="J2970" s="22" t="s">
        <v>254</v>
      </c>
      <c r="K2970" s="22" t="s">
        <v>255</v>
      </c>
      <c r="L2970" s="22" t="s">
        <v>256</v>
      </c>
      <c r="M2970" s="25" t="s">
        <v>222</v>
      </c>
      <c r="N2970" s="19"/>
      <c r="O2970" s="22" t="s">
        <v>256</v>
      </c>
      <c r="P2970" s="31" t="str">
        <f t="shared" si="46"/>
        <v>Galvanized Requiring Replacement</v>
      </c>
      <c r="Q2970" s="40" t="s">
        <v>254</v>
      </c>
      <c r="R2970" s="40" t="s">
        <v>254</v>
      </c>
      <c r="S2970" s="24"/>
      <c r="T2970" s="16"/>
      <c r="U2970" s="41" t="s">
        <v>255</v>
      </c>
      <c r="V2970" s="41" t="s">
        <v>255</v>
      </c>
      <c r="W2970" s="16"/>
      <c r="X2970" s="43" t="str">
        <f>IF((OR((AND('[1]PWS Information'!$E$10="CWS",T2970="Single Family Residence",P2970="Lead")),
(AND('[1]PWS Information'!$E$10="CWS",T2970="Multiple Family Residence",'[1]PWS Information'!$E$11="Yes",P2970="Lead")),
(AND('[1]PWS Information'!$E$10="NTNC",P2970="Lead")))),"Tier 1",
IF((OR((AND('[1]PWS Information'!$E$10="CWS",T2970="Multiple Family Residence",'[1]PWS Information'!$E$11="No",P2970="Lead")),
(AND('[1]PWS Information'!$E$10="CWS",T2970="Other",P2970="Lead")),
(AND(T2970="",P2970="Lead")),
(AND('[1]PWS Information'!$E$10="CWS",T2970="Building",P2970="Lead")))),"Tier 2",
IF((OR((AND('[1]PWS Information'!$E$10="CWS",T2970="Single Family Residence",P2970="Galvanized Requiring Replacement")),
(AND('[1]PWS Information'!$E$10="CWS",T2970="Single Family Residence",P2970="Galvanized Requiring Replacement",Q2970="Yes")),
(AND('[1]PWS Information'!$E$10="NTNC",T2970="Single Family Residence",P2970="Galvanized Requiring Replacement")),
(AND('[1]PWS Information'!$E$10="NTNC",T2970="Single Family Residence",Q2970="Yes")))),"Tier 3",
IF((OR((AND('[1]PWS Information'!$E$10="CWS",T2970="Single Family Residence",R2970="Yes",P2970="Non-Lead", I2970="Non-Lead - Copper",K2970="Before 1989")),
(AND('[1]PWS Information'!$E$10="CWS",T2970="Single Family Residence",R2970="Yes",P2970="Non-Lead", M2970="Non-Lead - Copper",N2970="Before 1989")))),"Tier 4",
IF((OR((AND('[1]PWS Information'!$E$10="NTNC",P2970="Non-Lead")),
(AND('[1]PWS Information'!$E$10="CWS",P2970="Non-Lead",R2970="")),
(AND('[1]PWS Information'!$E$10="CWS",P2970="Non-Lead",R2970="No")),
(AND('[1]PWS Information'!$E$10="CWS",P2970="Non-Lead",R2970="Don't Know")),
(AND('[1]PWS Information'!$E$10="CWS",P2970="Non-Lead", I2970="Non-Lead - Copper", R2970="Yes", K2970="Between 1989 and 2014")),
(AND('[1]PWS Information'!$E$10="CWS",P2970="Non-Lead", I2970="Non-Lead - Copper", R2970="Yes", K2970="After 2014")),
(AND('[1]PWS Information'!$E$10="CWS",P2970="Non-Lead", I2970="Non-Lead - Copper", R2970="Yes", K2970="Unknown")),
(AND('[1]PWS Information'!$E$10="CWS",P2970="Non-Lead", M2970="Non-Lead - Copper", R2970="Yes", N2970="Between 1989 and 2014")),
(AND('[1]PWS Information'!$E$10="CWS",P2970="Non-Lead", M2970="Non-Lead - Copper", R2970="Yes", N2970="After 2014")),
(AND('[1]PWS Information'!$E$10="CWS",P2970="Non-Lead", M2970="Non-Lead - Copper", R2970="Yes", N2970="Unknown")),
(AND('[1]PWS Information'!$E$10="CWS",P2970="Unknown")),
(AND('[1]PWS Information'!$E$10="NTNC",P2970="Unknown")),
(AND('[1]PWS Information'!$E$10="CWS",T2970="Multiple Family Residence",P2970="Galvanized Requiring Replacement")),
(AND('[1]PWS Information'!$E$10="CWS",P2970="Galvanized Requiring Replacement")),
(AND('[1]PWS Information'!$E$10="NTNC",T2970="Multiple Family Residence",P2970="Galvanized Requiring Replacement")))),"Tier 5",
"")))))</f>
        <v>Tier 5</v>
      </c>
      <c r="Y2970" s="24"/>
      <c r="Z2970" s="24"/>
    </row>
    <row r="2971" spans="1:26" x14ac:dyDescent="0.25">
      <c r="A2971" s="17">
        <v>2968</v>
      </c>
      <c r="B2971" s="17">
        <v>2915</v>
      </c>
      <c r="C2971" s="17" t="s">
        <v>118</v>
      </c>
      <c r="D2971" s="17" t="s">
        <v>188</v>
      </c>
      <c r="E2971" s="17">
        <v>79549</v>
      </c>
      <c r="F2971" s="17"/>
      <c r="G2971" s="17"/>
      <c r="H2971" s="17"/>
      <c r="I2971" s="25" t="s">
        <v>218</v>
      </c>
      <c r="J2971" s="22" t="s">
        <v>254</v>
      </c>
      <c r="K2971" s="22" t="s">
        <v>255</v>
      </c>
      <c r="L2971" s="22" t="s">
        <v>256</v>
      </c>
      <c r="M2971" s="25" t="s">
        <v>218</v>
      </c>
      <c r="N2971" s="19" t="s">
        <v>205</v>
      </c>
      <c r="O2971" s="22" t="s">
        <v>257</v>
      </c>
      <c r="P2971" s="31" t="str">
        <f t="shared" si="46"/>
        <v>Non-Lead</v>
      </c>
      <c r="Q2971" s="40" t="s">
        <v>254</v>
      </c>
      <c r="R2971" s="40" t="s">
        <v>254</v>
      </c>
      <c r="S2971" s="24"/>
      <c r="T2971" s="16"/>
      <c r="U2971" s="41" t="s">
        <v>255</v>
      </c>
      <c r="V2971" s="41" t="s">
        <v>255</v>
      </c>
      <c r="W2971" s="16"/>
      <c r="X2971" s="43" t="str">
        <f>IF((OR((AND('[1]PWS Information'!$E$10="CWS",T2971="Single Family Residence",P2971="Lead")),
(AND('[1]PWS Information'!$E$10="CWS",T2971="Multiple Family Residence",'[1]PWS Information'!$E$11="Yes",P2971="Lead")),
(AND('[1]PWS Information'!$E$10="NTNC",P2971="Lead")))),"Tier 1",
IF((OR((AND('[1]PWS Information'!$E$10="CWS",T2971="Multiple Family Residence",'[1]PWS Information'!$E$11="No",P2971="Lead")),
(AND('[1]PWS Information'!$E$10="CWS",T2971="Other",P2971="Lead")),
(AND(T2971="",P2971="Lead")),
(AND('[1]PWS Information'!$E$10="CWS",T2971="Building",P2971="Lead")))),"Tier 2",
IF((OR((AND('[1]PWS Information'!$E$10="CWS",T2971="Single Family Residence",P2971="Galvanized Requiring Replacement")),
(AND('[1]PWS Information'!$E$10="CWS",T2971="Single Family Residence",P2971="Galvanized Requiring Replacement",Q2971="Yes")),
(AND('[1]PWS Information'!$E$10="NTNC",T2971="Single Family Residence",P2971="Galvanized Requiring Replacement")),
(AND('[1]PWS Information'!$E$10="NTNC",T2971="Single Family Residence",Q2971="Yes")))),"Tier 3",
IF((OR((AND('[1]PWS Information'!$E$10="CWS",T2971="Single Family Residence",R2971="Yes",P2971="Non-Lead", I2971="Non-Lead - Copper",K2971="Before 1989")),
(AND('[1]PWS Information'!$E$10="CWS",T2971="Single Family Residence",R2971="Yes",P2971="Non-Lead", M2971="Non-Lead - Copper",N2971="Before 1989")))),"Tier 4",
IF((OR((AND('[1]PWS Information'!$E$10="NTNC",P2971="Non-Lead")),
(AND('[1]PWS Information'!$E$10="CWS",P2971="Non-Lead",R2971="")),
(AND('[1]PWS Information'!$E$10="CWS",P2971="Non-Lead",R2971="No")),
(AND('[1]PWS Information'!$E$10="CWS",P2971="Non-Lead",R2971="Don't Know")),
(AND('[1]PWS Information'!$E$10="CWS",P2971="Non-Lead", I2971="Non-Lead - Copper", R2971="Yes", K2971="Between 1989 and 2014")),
(AND('[1]PWS Information'!$E$10="CWS",P2971="Non-Lead", I2971="Non-Lead - Copper", R2971="Yes", K2971="After 2014")),
(AND('[1]PWS Information'!$E$10="CWS",P2971="Non-Lead", I2971="Non-Lead - Copper", R2971="Yes", K2971="Unknown")),
(AND('[1]PWS Information'!$E$10="CWS",P2971="Non-Lead", M2971="Non-Lead - Copper", R2971="Yes", N2971="Between 1989 and 2014")),
(AND('[1]PWS Information'!$E$10="CWS",P2971="Non-Lead", M2971="Non-Lead - Copper", R2971="Yes", N2971="After 2014")),
(AND('[1]PWS Information'!$E$10="CWS",P2971="Non-Lead", M2971="Non-Lead - Copper", R2971="Yes", N2971="Unknown")),
(AND('[1]PWS Information'!$E$10="CWS",P2971="Unknown")),
(AND('[1]PWS Information'!$E$10="NTNC",P2971="Unknown")),
(AND('[1]PWS Information'!$E$10="CWS",T2971="Multiple Family Residence",P2971="Galvanized Requiring Replacement")),
(AND('[1]PWS Information'!$E$10="CWS",P2971="Galvanized Requiring Replacement")),
(AND('[1]PWS Information'!$E$10="NTNC",T2971="Multiple Family Residence",P2971="Galvanized Requiring Replacement")))),"Tier 5",
"")))))</f>
        <v>Tier 5</v>
      </c>
      <c r="Y2971" s="24"/>
      <c r="Z2971" s="24"/>
    </row>
    <row r="2972" spans="1:26" x14ac:dyDescent="0.25">
      <c r="A2972" s="17">
        <v>2969</v>
      </c>
      <c r="B2972" s="17">
        <v>3100</v>
      </c>
      <c r="C2972" s="17" t="s">
        <v>118</v>
      </c>
      <c r="D2972" s="17" t="s">
        <v>188</v>
      </c>
      <c r="E2972" s="17">
        <v>79549</v>
      </c>
      <c r="F2972" s="17"/>
      <c r="G2972" s="17"/>
      <c r="H2972" s="17"/>
      <c r="I2972" s="21" t="s">
        <v>218</v>
      </c>
      <c r="J2972" s="22" t="s">
        <v>254</v>
      </c>
      <c r="K2972" s="22" t="s">
        <v>255</v>
      </c>
      <c r="L2972" s="22" t="s">
        <v>256</v>
      </c>
      <c r="M2972" s="21" t="s">
        <v>222</v>
      </c>
      <c r="N2972" s="19" t="s">
        <v>205</v>
      </c>
      <c r="O2972" s="22" t="s">
        <v>257</v>
      </c>
      <c r="P2972" s="31" t="str">
        <f t="shared" si="46"/>
        <v>Galvanized Requiring Replacement</v>
      </c>
      <c r="Q2972" s="40" t="s">
        <v>254</v>
      </c>
      <c r="R2972" s="40" t="s">
        <v>254</v>
      </c>
      <c r="S2972" s="24"/>
      <c r="T2972" s="16"/>
      <c r="U2972" s="41" t="s">
        <v>255</v>
      </c>
      <c r="V2972" s="41" t="s">
        <v>255</v>
      </c>
      <c r="W2972" s="16"/>
      <c r="X2972" s="43" t="str">
        <f>IF((OR((AND('[1]PWS Information'!$E$10="CWS",T2972="Single Family Residence",P2972="Lead")),
(AND('[1]PWS Information'!$E$10="CWS",T2972="Multiple Family Residence",'[1]PWS Information'!$E$11="Yes",P2972="Lead")),
(AND('[1]PWS Information'!$E$10="NTNC",P2972="Lead")))),"Tier 1",
IF((OR((AND('[1]PWS Information'!$E$10="CWS",T2972="Multiple Family Residence",'[1]PWS Information'!$E$11="No",P2972="Lead")),
(AND('[1]PWS Information'!$E$10="CWS",T2972="Other",P2972="Lead")),
(AND(T2972="",P2972="Lead")),
(AND('[1]PWS Information'!$E$10="CWS",T2972="Building",P2972="Lead")))),"Tier 2",
IF((OR((AND('[1]PWS Information'!$E$10="CWS",T2972="Single Family Residence",P2972="Galvanized Requiring Replacement")),
(AND('[1]PWS Information'!$E$10="CWS",T2972="Single Family Residence",P2972="Galvanized Requiring Replacement",Q2972="Yes")),
(AND('[1]PWS Information'!$E$10="NTNC",T2972="Single Family Residence",P2972="Galvanized Requiring Replacement")),
(AND('[1]PWS Information'!$E$10="NTNC",T2972="Single Family Residence",Q2972="Yes")))),"Tier 3",
IF((OR((AND('[1]PWS Information'!$E$10="CWS",T2972="Single Family Residence",R2972="Yes",P2972="Non-Lead", I2972="Non-Lead - Copper",K2972="Before 1989")),
(AND('[1]PWS Information'!$E$10="CWS",T2972="Single Family Residence",R2972="Yes",P2972="Non-Lead", M2972="Non-Lead - Copper",N2972="Before 1989")))),"Tier 4",
IF((OR((AND('[1]PWS Information'!$E$10="NTNC",P2972="Non-Lead")),
(AND('[1]PWS Information'!$E$10="CWS",P2972="Non-Lead",R2972="")),
(AND('[1]PWS Information'!$E$10="CWS",P2972="Non-Lead",R2972="No")),
(AND('[1]PWS Information'!$E$10="CWS",P2972="Non-Lead",R2972="Don't Know")),
(AND('[1]PWS Information'!$E$10="CWS",P2972="Non-Lead", I2972="Non-Lead - Copper", R2972="Yes", K2972="Between 1989 and 2014")),
(AND('[1]PWS Information'!$E$10="CWS",P2972="Non-Lead", I2972="Non-Lead - Copper", R2972="Yes", K2972="After 2014")),
(AND('[1]PWS Information'!$E$10="CWS",P2972="Non-Lead", I2972="Non-Lead - Copper", R2972="Yes", K2972="Unknown")),
(AND('[1]PWS Information'!$E$10="CWS",P2972="Non-Lead", M2972="Non-Lead - Copper", R2972="Yes", N2972="Between 1989 and 2014")),
(AND('[1]PWS Information'!$E$10="CWS",P2972="Non-Lead", M2972="Non-Lead - Copper", R2972="Yes", N2972="After 2014")),
(AND('[1]PWS Information'!$E$10="CWS",P2972="Non-Lead", M2972="Non-Lead - Copper", R2972="Yes", N2972="Unknown")),
(AND('[1]PWS Information'!$E$10="CWS",P2972="Unknown")),
(AND('[1]PWS Information'!$E$10="NTNC",P2972="Unknown")),
(AND('[1]PWS Information'!$E$10="CWS",T2972="Multiple Family Residence",P2972="Galvanized Requiring Replacement")),
(AND('[1]PWS Information'!$E$10="CWS",P2972="Galvanized Requiring Replacement")),
(AND('[1]PWS Information'!$E$10="NTNC",T2972="Multiple Family Residence",P2972="Galvanized Requiring Replacement")))),"Tier 5",
"")))))</f>
        <v>Tier 5</v>
      </c>
      <c r="Y2972" s="24"/>
      <c r="Z2972" s="24"/>
    </row>
    <row r="2973" spans="1:26" x14ac:dyDescent="0.25">
      <c r="A2973" s="17">
        <v>2970</v>
      </c>
      <c r="B2973" s="17">
        <v>3104</v>
      </c>
      <c r="C2973" s="17" t="s">
        <v>118</v>
      </c>
      <c r="D2973" s="17" t="s">
        <v>188</v>
      </c>
      <c r="E2973" s="17">
        <v>79549</v>
      </c>
      <c r="F2973" s="17"/>
      <c r="G2973" s="17"/>
      <c r="H2973" s="17"/>
      <c r="I2973" s="21" t="s">
        <v>221</v>
      </c>
      <c r="J2973" s="22" t="s">
        <v>254</v>
      </c>
      <c r="K2973" s="22" t="s">
        <v>255</v>
      </c>
      <c r="L2973" s="22" t="s">
        <v>256</v>
      </c>
      <c r="M2973" s="21" t="s">
        <v>218</v>
      </c>
      <c r="N2973" s="19" t="s">
        <v>205</v>
      </c>
      <c r="O2973" s="22" t="s">
        <v>257</v>
      </c>
      <c r="P2973" s="31" t="str">
        <f t="shared" si="46"/>
        <v>Non-Lead</v>
      </c>
      <c r="Q2973" s="40" t="s">
        <v>254</v>
      </c>
      <c r="R2973" s="40" t="s">
        <v>254</v>
      </c>
      <c r="S2973" s="24"/>
      <c r="T2973" s="16"/>
      <c r="U2973" s="41" t="s">
        <v>255</v>
      </c>
      <c r="V2973" s="41" t="s">
        <v>255</v>
      </c>
      <c r="W2973" s="16"/>
      <c r="X2973" s="43" t="str">
        <f>IF((OR((AND('[1]PWS Information'!$E$10="CWS",T2973="Single Family Residence",P2973="Lead")),
(AND('[1]PWS Information'!$E$10="CWS",T2973="Multiple Family Residence",'[1]PWS Information'!$E$11="Yes",P2973="Lead")),
(AND('[1]PWS Information'!$E$10="NTNC",P2973="Lead")))),"Tier 1",
IF((OR((AND('[1]PWS Information'!$E$10="CWS",T2973="Multiple Family Residence",'[1]PWS Information'!$E$11="No",P2973="Lead")),
(AND('[1]PWS Information'!$E$10="CWS",T2973="Other",P2973="Lead")),
(AND(T2973="",P2973="Lead")),
(AND('[1]PWS Information'!$E$10="CWS",T2973="Building",P2973="Lead")))),"Tier 2",
IF((OR((AND('[1]PWS Information'!$E$10="CWS",T2973="Single Family Residence",P2973="Galvanized Requiring Replacement")),
(AND('[1]PWS Information'!$E$10="CWS",T2973="Single Family Residence",P2973="Galvanized Requiring Replacement",Q2973="Yes")),
(AND('[1]PWS Information'!$E$10="NTNC",T2973="Single Family Residence",P2973="Galvanized Requiring Replacement")),
(AND('[1]PWS Information'!$E$10="NTNC",T2973="Single Family Residence",Q2973="Yes")))),"Tier 3",
IF((OR((AND('[1]PWS Information'!$E$10="CWS",T2973="Single Family Residence",R2973="Yes",P2973="Non-Lead", I2973="Non-Lead - Copper",K2973="Before 1989")),
(AND('[1]PWS Information'!$E$10="CWS",T2973="Single Family Residence",R2973="Yes",P2973="Non-Lead", M2973="Non-Lead - Copper",N2973="Before 1989")))),"Tier 4",
IF((OR((AND('[1]PWS Information'!$E$10="NTNC",P2973="Non-Lead")),
(AND('[1]PWS Information'!$E$10="CWS",P2973="Non-Lead",R2973="")),
(AND('[1]PWS Information'!$E$10="CWS",P2973="Non-Lead",R2973="No")),
(AND('[1]PWS Information'!$E$10="CWS",P2973="Non-Lead",R2973="Don't Know")),
(AND('[1]PWS Information'!$E$10="CWS",P2973="Non-Lead", I2973="Non-Lead - Copper", R2973="Yes", K2973="Between 1989 and 2014")),
(AND('[1]PWS Information'!$E$10="CWS",P2973="Non-Lead", I2973="Non-Lead - Copper", R2973="Yes", K2973="After 2014")),
(AND('[1]PWS Information'!$E$10="CWS",P2973="Non-Lead", I2973="Non-Lead - Copper", R2973="Yes", K2973="Unknown")),
(AND('[1]PWS Information'!$E$10="CWS",P2973="Non-Lead", M2973="Non-Lead - Copper", R2973="Yes", N2973="Between 1989 and 2014")),
(AND('[1]PWS Information'!$E$10="CWS",P2973="Non-Lead", M2973="Non-Lead - Copper", R2973="Yes", N2973="After 2014")),
(AND('[1]PWS Information'!$E$10="CWS",P2973="Non-Lead", M2973="Non-Lead - Copper", R2973="Yes", N2973="Unknown")),
(AND('[1]PWS Information'!$E$10="CWS",P2973="Unknown")),
(AND('[1]PWS Information'!$E$10="NTNC",P2973="Unknown")),
(AND('[1]PWS Information'!$E$10="CWS",T2973="Multiple Family Residence",P2973="Galvanized Requiring Replacement")),
(AND('[1]PWS Information'!$E$10="CWS",P2973="Galvanized Requiring Replacement")),
(AND('[1]PWS Information'!$E$10="NTNC",T2973="Multiple Family Residence",P2973="Galvanized Requiring Replacement")))),"Tier 5",
"")))))</f>
        <v>Tier 5</v>
      </c>
      <c r="Y2973" s="24"/>
      <c r="Z2973" s="24"/>
    </row>
    <row r="2974" spans="1:26" x14ac:dyDescent="0.25">
      <c r="A2974" s="17">
        <v>2971</v>
      </c>
      <c r="B2974" s="18">
        <v>3106</v>
      </c>
      <c r="C2974" s="18" t="s">
        <v>118</v>
      </c>
      <c r="D2974" s="18" t="s">
        <v>188</v>
      </c>
      <c r="E2974" s="18">
        <v>79549</v>
      </c>
      <c r="F2974" s="18"/>
      <c r="G2974" s="18"/>
      <c r="H2974" s="18"/>
      <c r="I2974" s="21" t="s">
        <v>221</v>
      </c>
      <c r="J2974" s="22" t="s">
        <v>254</v>
      </c>
      <c r="K2974" s="22" t="s">
        <v>255</v>
      </c>
      <c r="L2974" s="22" t="s">
        <v>256</v>
      </c>
      <c r="M2974" s="21" t="s">
        <v>222</v>
      </c>
      <c r="N2974" s="19" t="s">
        <v>205</v>
      </c>
      <c r="O2974" s="22" t="s">
        <v>257</v>
      </c>
      <c r="P2974" s="31" t="str">
        <f t="shared" si="46"/>
        <v>Galvanized Requiring Replacement</v>
      </c>
      <c r="Q2974" s="40" t="s">
        <v>254</v>
      </c>
      <c r="R2974" s="40" t="s">
        <v>254</v>
      </c>
      <c r="S2974" s="24"/>
      <c r="T2974" s="16"/>
      <c r="U2974" s="41" t="s">
        <v>255</v>
      </c>
      <c r="V2974" s="41" t="s">
        <v>255</v>
      </c>
      <c r="W2974" s="16"/>
      <c r="X2974" s="43" t="str">
        <f>IF((OR((AND('[1]PWS Information'!$E$10="CWS",T2974="Single Family Residence",P2974="Lead")),
(AND('[1]PWS Information'!$E$10="CWS",T2974="Multiple Family Residence",'[1]PWS Information'!$E$11="Yes",P2974="Lead")),
(AND('[1]PWS Information'!$E$10="NTNC",P2974="Lead")))),"Tier 1",
IF((OR((AND('[1]PWS Information'!$E$10="CWS",T2974="Multiple Family Residence",'[1]PWS Information'!$E$11="No",P2974="Lead")),
(AND('[1]PWS Information'!$E$10="CWS",T2974="Other",P2974="Lead")),
(AND(T2974="",P2974="Lead")),
(AND('[1]PWS Information'!$E$10="CWS",T2974="Building",P2974="Lead")))),"Tier 2",
IF((OR((AND('[1]PWS Information'!$E$10="CWS",T2974="Single Family Residence",P2974="Galvanized Requiring Replacement")),
(AND('[1]PWS Information'!$E$10="CWS",T2974="Single Family Residence",P2974="Galvanized Requiring Replacement",Q2974="Yes")),
(AND('[1]PWS Information'!$E$10="NTNC",T2974="Single Family Residence",P2974="Galvanized Requiring Replacement")),
(AND('[1]PWS Information'!$E$10="NTNC",T2974="Single Family Residence",Q2974="Yes")))),"Tier 3",
IF((OR((AND('[1]PWS Information'!$E$10="CWS",T2974="Single Family Residence",R2974="Yes",P2974="Non-Lead", I2974="Non-Lead - Copper",K2974="Before 1989")),
(AND('[1]PWS Information'!$E$10="CWS",T2974="Single Family Residence",R2974="Yes",P2974="Non-Lead", M2974="Non-Lead - Copper",N2974="Before 1989")))),"Tier 4",
IF((OR((AND('[1]PWS Information'!$E$10="NTNC",P2974="Non-Lead")),
(AND('[1]PWS Information'!$E$10="CWS",P2974="Non-Lead",R2974="")),
(AND('[1]PWS Information'!$E$10="CWS",P2974="Non-Lead",R2974="No")),
(AND('[1]PWS Information'!$E$10="CWS",P2974="Non-Lead",R2974="Don't Know")),
(AND('[1]PWS Information'!$E$10="CWS",P2974="Non-Lead", I2974="Non-Lead - Copper", R2974="Yes", K2974="Between 1989 and 2014")),
(AND('[1]PWS Information'!$E$10="CWS",P2974="Non-Lead", I2974="Non-Lead - Copper", R2974="Yes", K2974="After 2014")),
(AND('[1]PWS Information'!$E$10="CWS",P2974="Non-Lead", I2974="Non-Lead - Copper", R2974="Yes", K2974="Unknown")),
(AND('[1]PWS Information'!$E$10="CWS",P2974="Non-Lead", M2974="Non-Lead - Copper", R2974="Yes", N2974="Between 1989 and 2014")),
(AND('[1]PWS Information'!$E$10="CWS",P2974="Non-Lead", M2974="Non-Lead - Copper", R2974="Yes", N2974="After 2014")),
(AND('[1]PWS Information'!$E$10="CWS",P2974="Non-Lead", M2974="Non-Lead - Copper", R2974="Yes", N2974="Unknown")),
(AND('[1]PWS Information'!$E$10="CWS",P2974="Unknown")),
(AND('[1]PWS Information'!$E$10="NTNC",P2974="Unknown")),
(AND('[1]PWS Information'!$E$10="CWS",T2974="Multiple Family Residence",P2974="Galvanized Requiring Replacement")),
(AND('[1]PWS Information'!$E$10="CWS",P2974="Galvanized Requiring Replacement")),
(AND('[1]PWS Information'!$E$10="NTNC",T2974="Multiple Family Residence",P2974="Galvanized Requiring Replacement")))),"Tier 5",
"")))))</f>
        <v>Tier 5</v>
      </c>
      <c r="Y2974" s="24"/>
      <c r="Z2974" s="24"/>
    </row>
    <row r="2975" spans="1:26" x14ac:dyDescent="0.25">
      <c r="A2975" s="17">
        <v>2972</v>
      </c>
      <c r="B2975" s="17">
        <v>3108</v>
      </c>
      <c r="C2975" s="17" t="s">
        <v>118</v>
      </c>
      <c r="D2975" s="17" t="s">
        <v>188</v>
      </c>
      <c r="E2975" s="17">
        <v>79549</v>
      </c>
      <c r="F2975" s="17"/>
      <c r="G2975" s="17"/>
      <c r="H2975" s="17"/>
      <c r="I2975" s="21" t="s">
        <v>218</v>
      </c>
      <c r="J2975" s="22" t="s">
        <v>254</v>
      </c>
      <c r="K2975" s="22" t="s">
        <v>255</v>
      </c>
      <c r="L2975" s="22" t="s">
        <v>256</v>
      </c>
      <c r="M2975" s="21" t="s">
        <v>218</v>
      </c>
      <c r="N2975" s="19" t="s">
        <v>205</v>
      </c>
      <c r="O2975" s="22" t="s">
        <v>257</v>
      </c>
      <c r="P2975" s="31" t="str">
        <f t="shared" si="46"/>
        <v>Non-Lead</v>
      </c>
      <c r="Q2975" s="40" t="s">
        <v>254</v>
      </c>
      <c r="R2975" s="40" t="s">
        <v>254</v>
      </c>
      <c r="S2975" s="24"/>
      <c r="T2975" s="16"/>
      <c r="U2975" s="41" t="s">
        <v>255</v>
      </c>
      <c r="V2975" s="41" t="s">
        <v>255</v>
      </c>
      <c r="W2975" s="16"/>
      <c r="X2975" s="43" t="str">
        <f>IF((OR((AND('[1]PWS Information'!$E$10="CWS",T2975="Single Family Residence",P2975="Lead")),
(AND('[1]PWS Information'!$E$10="CWS",T2975="Multiple Family Residence",'[1]PWS Information'!$E$11="Yes",P2975="Lead")),
(AND('[1]PWS Information'!$E$10="NTNC",P2975="Lead")))),"Tier 1",
IF((OR((AND('[1]PWS Information'!$E$10="CWS",T2975="Multiple Family Residence",'[1]PWS Information'!$E$11="No",P2975="Lead")),
(AND('[1]PWS Information'!$E$10="CWS",T2975="Other",P2975="Lead")),
(AND(T2975="",P2975="Lead")),
(AND('[1]PWS Information'!$E$10="CWS",T2975="Building",P2975="Lead")))),"Tier 2",
IF((OR((AND('[1]PWS Information'!$E$10="CWS",T2975="Single Family Residence",P2975="Galvanized Requiring Replacement")),
(AND('[1]PWS Information'!$E$10="CWS",T2975="Single Family Residence",P2975="Galvanized Requiring Replacement",Q2975="Yes")),
(AND('[1]PWS Information'!$E$10="NTNC",T2975="Single Family Residence",P2975="Galvanized Requiring Replacement")),
(AND('[1]PWS Information'!$E$10="NTNC",T2975="Single Family Residence",Q2975="Yes")))),"Tier 3",
IF((OR((AND('[1]PWS Information'!$E$10="CWS",T2975="Single Family Residence",R2975="Yes",P2975="Non-Lead", I2975="Non-Lead - Copper",K2975="Before 1989")),
(AND('[1]PWS Information'!$E$10="CWS",T2975="Single Family Residence",R2975="Yes",P2975="Non-Lead", M2975="Non-Lead - Copper",N2975="Before 1989")))),"Tier 4",
IF((OR((AND('[1]PWS Information'!$E$10="NTNC",P2975="Non-Lead")),
(AND('[1]PWS Information'!$E$10="CWS",P2975="Non-Lead",R2975="")),
(AND('[1]PWS Information'!$E$10="CWS",P2975="Non-Lead",R2975="No")),
(AND('[1]PWS Information'!$E$10="CWS",P2975="Non-Lead",R2975="Don't Know")),
(AND('[1]PWS Information'!$E$10="CWS",P2975="Non-Lead", I2975="Non-Lead - Copper", R2975="Yes", K2975="Between 1989 and 2014")),
(AND('[1]PWS Information'!$E$10="CWS",P2975="Non-Lead", I2975="Non-Lead - Copper", R2975="Yes", K2975="After 2014")),
(AND('[1]PWS Information'!$E$10="CWS",P2975="Non-Lead", I2975="Non-Lead - Copper", R2975="Yes", K2975="Unknown")),
(AND('[1]PWS Information'!$E$10="CWS",P2975="Non-Lead", M2975="Non-Lead - Copper", R2975="Yes", N2975="Between 1989 and 2014")),
(AND('[1]PWS Information'!$E$10="CWS",P2975="Non-Lead", M2975="Non-Lead - Copper", R2975="Yes", N2975="After 2014")),
(AND('[1]PWS Information'!$E$10="CWS",P2975="Non-Lead", M2975="Non-Lead - Copper", R2975="Yes", N2975="Unknown")),
(AND('[1]PWS Information'!$E$10="CWS",P2975="Unknown")),
(AND('[1]PWS Information'!$E$10="NTNC",P2975="Unknown")),
(AND('[1]PWS Information'!$E$10="CWS",T2975="Multiple Family Residence",P2975="Galvanized Requiring Replacement")),
(AND('[1]PWS Information'!$E$10="CWS",P2975="Galvanized Requiring Replacement")),
(AND('[1]PWS Information'!$E$10="NTNC",T2975="Multiple Family Residence",P2975="Galvanized Requiring Replacement")))),"Tier 5",
"")))))</f>
        <v>Tier 5</v>
      </c>
      <c r="Y2975" s="24"/>
      <c r="Z2975" s="24"/>
    </row>
    <row r="2976" spans="1:26" x14ac:dyDescent="0.25">
      <c r="A2976" s="17">
        <v>2973</v>
      </c>
      <c r="B2976" s="18">
        <v>3204</v>
      </c>
      <c r="C2976" s="18" t="s">
        <v>118</v>
      </c>
      <c r="D2976" s="18" t="s">
        <v>188</v>
      </c>
      <c r="E2976" s="18">
        <v>79549</v>
      </c>
      <c r="F2976" s="18"/>
      <c r="G2976" s="18"/>
      <c r="H2976" s="18"/>
      <c r="I2976" s="21" t="s">
        <v>218</v>
      </c>
      <c r="J2976" s="22" t="s">
        <v>254</v>
      </c>
      <c r="K2976" s="22" t="s">
        <v>255</v>
      </c>
      <c r="L2976" s="22" t="s">
        <v>256</v>
      </c>
      <c r="M2976" s="21" t="s">
        <v>222</v>
      </c>
      <c r="N2976" s="19" t="s">
        <v>205</v>
      </c>
      <c r="O2976" s="22" t="s">
        <v>257</v>
      </c>
      <c r="P2976" s="31" t="str">
        <f t="shared" si="46"/>
        <v>Galvanized Requiring Replacement</v>
      </c>
      <c r="Q2976" s="40" t="s">
        <v>254</v>
      </c>
      <c r="R2976" s="40" t="s">
        <v>254</v>
      </c>
      <c r="S2976" s="24"/>
      <c r="T2976" s="16"/>
      <c r="U2976" s="41" t="s">
        <v>255</v>
      </c>
      <c r="V2976" s="41" t="s">
        <v>255</v>
      </c>
      <c r="W2976" s="16"/>
      <c r="X2976" s="43" t="str">
        <f>IF((OR((AND('[1]PWS Information'!$E$10="CWS",T2976="Single Family Residence",P2976="Lead")),
(AND('[1]PWS Information'!$E$10="CWS",T2976="Multiple Family Residence",'[1]PWS Information'!$E$11="Yes",P2976="Lead")),
(AND('[1]PWS Information'!$E$10="NTNC",P2976="Lead")))),"Tier 1",
IF((OR((AND('[1]PWS Information'!$E$10="CWS",T2976="Multiple Family Residence",'[1]PWS Information'!$E$11="No",P2976="Lead")),
(AND('[1]PWS Information'!$E$10="CWS",T2976="Other",P2976="Lead")),
(AND(T2976="",P2976="Lead")),
(AND('[1]PWS Information'!$E$10="CWS",T2976="Building",P2976="Lead")))),"Tier 2",
IF((OR((AND('[1]PWS Information'!$E$10="CWS",T2976="Single Family Residence",P2976="Galvanized Requiring Replacement")),
(AND('[1]PWS Information'!$E$10="CWS",T2976="Single Family Residence",P2976="Galvanized Requiring Replacement",Q2976="Yes")),
(AND('[1]PWS Information'!$E$10="NTNC",T2976="Single Family Residence",P2976="Galvanized Requiring Replacement")),
(AND('[1]PWS Information'!$E$10="NTNC",T2976="Single Family Residence",Q2976="Yes")))),"Tier 3",
IF((OR((AND('[1]PWS Information'!$E$10="CWS",T2976="Single Family Residence",R2976="Yes",P2976="Non-Lead", I2976="Non-Lead - Copper",K2976="Before 1989")),
(AND('[1]PWS Information'!$E$10="CWS",T2976="Single Family Residence",R2976="Yes",P2976="Non-Lead", M2976="Non-Lead - Copper",N2976="Before 1989")))),"Tier 4",
IF((OR((AND('[1]PWS Information'!$E$10="NTNC",P2976="Non-Lead")),
(AND('[1]PWS Information'!$E$10="CWS",P2976="Non-Lead",R2976="")),
(AND('[1]PWS Information'!$E$10="CWS",P2976="Non-Lead",R2976="No")),
(AND('[1]PWS Information'!$E$10="CWS",P2976="Non-Lead",R2976="Don't Know")),
(AND('[1]PWS Information'!$E$10="CWS",P2976="Non-Lead", I2976="Non-Lead - Copper", R2976="Yes", K2976="Between 1989 and 2014")),
(AND('[1]PWS Information'!$E$10="CWS",P2976="Non-Lead", I2976="Non-Lead - Copper", R2976="Yes", K2976="After 2014")),
(AND('[1]PWS Information'!$E$10="CWS",P2976="Non-Lead", I2976="Non-Lead - Copper", R2976="Yes", K2976="Unknown")),
(AND('[1]PWS Information'!$E$10="CWS",P2976="Non-Lead", M2976="Non-Lead - Copper", R2976="Yes", N2976="Between 1989 and 2014")),
(AND('[1]PWS Information'!$E$10="CWS",P2976="Non-Lead", M2976="Non-Lead - Copper", R2976="Yes", N2976="After 2014")),
(AND('[1]PWS Information'!$E$10="CWS",P2976="Non-Lead", M2976="Non-Lead - Copper", R2976="Yes", N2976="Unknown")),
(AND('[1]PWS Information'!$E$10="CWS",P2976="Unknown")),
(AND('[1]PWS Information'!$E$10="NTNC",P2976="Unknown")),
(AND('[1]PWS Information'!$E$10="CWS",T2976="Multiple Family Residence",P2976="Galvanized Requiring Replacement")),
(AND('[1]PWS Information'!$E$10="CWS",P2976="Galvanized Requiring Replacement")),
(AND('[1]PWS Information'!$E$10="NTNC",T2976="Multiple Family Residence",P2976="Galvanized Requiring Replacement")))),"Tier 5",
"")))))</f>
        <v>Tier 5</v>
      </c>
      <c r="Y2976" s="24"/>
      <c r="Z2976" s="24"/>
    </row>
    <row r="2977" spans="1:26" x14ac:dyDescent="0.25">
      <c r="A2977" s="17">
        <v>2974</v>
      </c>
      <c r="B2977" s="18">
        <v>3206</v>
      </c>
      <c r="C2977" s="18" t="s">
        <v>118</v>
      </c>
      <c r="D2977" s="18" t="s">
        <v>188</v>
      </c>
      <c r="E2977" s="18">
        <v>79549</v>
      </c>
      <c r="F2977" s="18"/>
      <c r="G2977" s="18"/>
      <c r="H2977" s="18"/>
      <c r="I2977" s="21" t="s">
        <v>218</v>
      </c>
      <c r="J2977" s="22" t="s">
        <v>254</v>
      </c>
      <c r="K2977" s="22" t="s">
        <v>255</v>
      </c>
      <c r="L2977" s="22" t="s">
        <v>256</v>
      </c>
      <c r="M2977" s="21" t="s">
        <v>222</v>
      </c>
      <c r="N2977" s="19" t="s">
        <v>205</v>
      </c>
      <c r="O2977" s="22" t="s">
        <v>257</v>
      </c>
      <c r="P2977" s="31" t="str">
        <f t="shared" si="46"/>
        <v>Galvanized Requiring Replacement</v>
      </c>
      <c r="Q2977" s="40" t="s">
        <v>254</v>
      </c>
      <c r="R2977" s="40" t="s">
        <v>254</v>
      </c>
      <c r="S2977" s="24"/>
      <c r="T2977" s="16"/>
      <c r="U2977" s="41" t="s">
        <v>255</v>
      </c>
      <c r="V2977" s="41" t="s">
        <v>255</v>
      </c>
      <c r="W2977" s="16"/>
      <c r="X2977" s="43" t="str">
        <f>IF((OR((AND('[1]PWS Information'!$E$10="CWS",T2977="Single Family Residence",P2977="Lead")),
(AND('[1]PWS Information'!$E$10="CWS",T2977="Multiple Family Residence",'[1]PWS Information'!$E$11="Yes",P2977="Lead")),
(AND('[1]PWS Information'!$E$10="NTNC",P2977="Lead")))),"Tier 1",
IF((OR((AND('[1]PWS Information'!$E$10="CWS",T2977="Multiple Family Residence",'[1]PWS Information'!$E$11="No",P2977="Lead")),
(AND('[1]PWS Information'!$E$10="CWS",T2977="Other",P2977="Lead")),
(AND(T2977="",P2977="Lead")),
(AND('[1]PWS Information'!$E$10="CWS",T2977="Building",P2977="Lead")))),"Tier 2",
IF((OR((AND('[1]PWS Information'!$E$10="CWS",T2977="Single Family Residence",P2977="Galvanized Requiring Replacement")),
(AND('[1]PWS Information'!$E$10="CWS",T2977="Single Family Residence",P2977="Galvanized Requiring Replacement",Q2977="Yes")),
(AND('[1]PWS Information'!$E$10="NTNC",T2977="Single Family Residence",P2977="Galvanized Requiring Replacement")),
(AND('[1]PWS Information'!$E$10="NTNC",T2977="Single Family Residence",Q2977="Yes")))),"Tier 3",
IF((OR((AND('[1]PWS Information'!$E$10="CWS",T2977="Single Family Residence",R2977="Yes",P2977="Non-Lead", I2977="Non-Lead - Copper",K2977="Before 1989")),
(AND('[1]PWS Information'!$E$10="CWS",T2977="Single Family Residence",R2977="Yes",P2977="Non-Lead", M2977="Non-Lead - Copper",N2977="Before 1989")))),"Tier 4",
IF((OR((AND('[1]PWS Information'!$E$10="NTNC",P2977="Non-Lead")),
(AND('[1]PWS Information'!$E$10="CWS",P2977="Non-Lead",R2977="")),
(AND('[1]PWS Information'!$E$10="CWS",P2977="Non-Lead",R2977="No")),
(AND('[1]PWS Information'!$E$10="CWS",P2977="Non-Lead",R2977="Don't Know")),
(AND('[1]PWS Information'!$E$10="CWS",P2977="Non-Lead", I2977="Non-Lead - Copper", R2977="Yes", K2977="Between 1989 and 2014")),
(AND('[1]PWS Information'!$E$10="CWS",P2977="Non-Lead", I2977="Non-Lead - Copper", R2977="Yes", K2977="After 2014")),
(AND('[1]PWS Information'!$E$10="CWS",P2977="Non-Lead", I2977="Non-Lead - Copper", R2977="Yes", K2977="Unknown")),
(AND('[1]PWS Information'!$E$10="CWS",P2977="Non-Lead", M2977="Non-Lead - Copper", R2977="Yes", N2977="Between 1989 and 2014")),
(AND('[1]PWS Information'!$E$10="CWS",P2977="Non-Lead", M2977="Non-Lead - Copper", R2977="Yes", N2977="After 2014")),
(AND('[1]PWS Information'!$E$10="CWS",P2977="Non-Lead", M2977="Non-Lead - Copper", R2977="Yes", N2977="Unknown")),
(AND('[1]PWS Information'!$E$10="CWS",P2977="Unknown")),
(AND('[1]PWS Information'!$E$10="NTNC",P2977="Unknown")),
(AND('[1]PWS Information'!$E$10="CWS",T2977="Multiple Family Residence",P2977="Galvanized Requiring Replacement")),
(AND('[1]PWS Information'!$E$10="CWS",P2977="Galvanized Requiring Replacement")),
(AND('[1]PWS Information'!$E$10="NTNC",T2977="Multiple Family Residence",P2977="Galvanized Requiring Replacement")))),"Tier 5",
"")))))</f>
        <v>Tier 5</v>
      </c>
      <c r="Y2977" s="24"/>
      <c r="Z2977" s="24"/>
    </row>
    <row r="2978" spans="1:26" x14ac:dyDescent="0.25">
      <c r="A2978" s="17">
        <v>2975</v>
      </c>
      <c r="B2978" s="17">
        <v>3208</v>
      </c>
      <c r="C2978" s="18" t="s">
        <v>118</v>
      </c>
      <c r="D2978" s="18" t="s">
        <v>188</v>
      </c>
      <c r="E2978" s="18">
        <v>79549</v>
      </c>
      <c r="F2978" s="17"/>
      <c r="G2978" s="17"/>
      <c r="H2978" s="17"/>
      <c r="I2978" s="21" t="s">
        <v>218</v>
      </c>
      <c r="J2978" s="22" t="s">
        <v>254</v>
      </c>
      <c r="K2978" s="22" t="s">
        <v>255</v>
      </c>
      <c r="L2978" s="22" t="s">
        <v>256</v>
      </c>
      <c r="M2978" s="21" t="s">
        <v>222</v>
      </c>
      <c r="N2978" s="37" t="s">
        <v>205</v>
      </c>
      <c r="O2978" s="22" t="s">
        <v>257</v>
      </c>
      <c r="P2978" s="31" t="str">
        <f t="shared" si="46"/>
        <v>Galvanized Requiring Replacement</v>
      </c>
      <c r="Q2978" s="40" t="s">
        <v>254</v>
      </c>
      <c r="R2978" s="40" t="s">
        <v>254</v>
      </c>
      <c r="S2978" s="24"/>
      <c r="T2978" s="16"/>
      <c r="U2978" s="41" t="s">
        <v>255</v>
      </c>
      <c r="V2978" s="41" t="s">
        <v>255</v>
      </c>
      <c r="W2978" s="16"/>
      <c r="X2978" s="43" t="str">
        <f>IF((OR((AND('[1]PWS Information'!$E$10="CWS",T2978="Single Family Residence",P2978="Lead")),
(AND('[1]PWS Information'!$E$10="CWS",T2978="Multiple Family Residence",'[1]PWS Information'!$E$11="Yes",P2978="Lead")),
(AND('[1]PWS Information'!$E$10="NTNC",P2978="Lead")))),"Tier 1",
IF((OR((AND('[1]PWS Information'!$E$10="CWS",T2978="Multiple Family Residence",'[1]PWS Information'!$E$11="No",P2978="Lead")),
(AND('[1]PWS Information'!$E$10="CWS",T2978="Other",P2978="Lead")),
(AND(T2978="",P2978="Lead")),
(AND('[1]PWS Information'!$E$10="CWS",T2978="Building",P2978="Lead")))),"Tier 2",
IF((OR((AND('[1]PWS Information'!$E$10="CWS",T2978="Single Family Residence",P2978="Galvanized Requiring Replacement")),
(AND('[1]PWS Information'!$E$10="CWS",T2978="Single Family Residence",P2978="Galvanized Requiring Replacement",Q2978="Yes")),
(AND('[1]PWS Information'!$E$10="NTNC",T2978="Single Family Residence",P2978="Galvanized Requiring Replacement")),
(AND('[1]PWS Information'!$E$10="NTNC",T2978="Single Family Residence",Q2978="Yes")))),"Tier 3",
IF((OR((AND('[1]PWS Information'!$E$10="CWS",T2978="Single Family Residence",R2978="Yes",P2978="Non-Lead", I2978="Non-Lead - Copper",K2978="Before 1989")),
(AND('[1]PWS Information'!$E$10="CWS",T2978="Single Family Residence",R2978="Yes",P2978="Non-Lead", M2978="Non-Lead - Copper",N2978="Before 1989")))),"Tier 4",
IF((OR((AND('[1]PWS Information'!$E$10="NTNC",P2978="Non-Lead")),
(AND('[1]PWS Information'!$E$10="CWS",P2978="Non-Lead",R2978="")),
(AND('[1]PWS Information'!$E$10="CWS",P2978="Non-Lead",R2978="No")),
(AND('[1]PWS Information'!$E$10="CWS",P2978="Non-Lead",R2978="Don't Know")),
(AND('[1]PWS Information'!$E$10="CWS",P2978="Non-Lead", I2978="Non-Lead - Copper", R2978="Yes", K2978="Between 1989 and 2014")),
(AND('[1]PWS Information'!$E$10="CWS",P2978="Non-Lead", I2978="Non-Lead - Copper", R2978="Yes", K2978="After 2014")),
(AND('[1]PWS Information'!$E$10="CWS",P2978="Non-Lead", I2978="Non-Lead - Copper", R2978="Yes", K2978="Unknown")),
(AND('[1]PWS Information'!$E$10="CWS",P2978="Non-Lead", M2978="Non-Lead - Copper", R2978="Yes", N2978="Between 1989 and 2014")),
(AND('[1]PWS Information'!$E$10="CWS",P2978="Non-Lead", M2978="Non-Lead - Copper", R2978="Yes", N2978="After 2014")),
(AND('[1]PWS Information'!$E$10="CWS",P2978="Non-Lead", M2978="Non-Lead - Copper", R2978="Yes", N2978="Unknown")),
(AND('[1]PWS Information'!$E$10="CWS",P2978="Unknown")),
(AND('[1]PWS Information'!$E$10="NTNC",P2978="Unknown")),
(AND('[1]PWS Information'!$E$10="CWS",T2978="Multiple Family Residence",P2978="Galvanized Requiring Replacement")),
(AND('[1]PWS Information'!$E$10="CWS",P2978="Galvanized Requiring Replacement")),
(AND('[1]PWS Information'!$E$10="NTNC",T2978="Multiple Family Residence",P2978="Galvanized Requiring Replacement")))),"Tier 5",
"")))))</f>
        <v>Tier 5</v>
      </c>
      <c r="Y2978" s="24"/>
      <c r="Z2978" s="24"/>
    </row>
    <row r="2979" spans="1:26" x14ac:dyDescent="0.25">
      <c r="A2979" s="17">
        <v>2976</v>
      </c>
      <c r="B2979" s="18">
        <v>3602</v>
      </c>
      <c r="C2979" s="18" t="s">
        <v>118</v>
      </c>
      <c r="D2979" s="18" t="s">
        <v>188</v>
      </c>
      <c r="E2979" s="18">
        <v>79549</v>
      </c>
      <c r="F2979" s="18"/>
      <c r="G2979" s="18"/>
      <c r="H2979" s="18"/>
      <c r="I2979" s="21" t="s">
        <v>221</v>
      </c>
      <c r="J2979" s="22" t="s">
        <v>254</v>
      </c>
      <c r="K2979" s="22" t="s">
        <v>255</v>
      </c>
      <c r="L2979" s="22" t="s">
        <v>256</v>
      </c>
      <c r="M2979" s="21" t="s">
        <v>218</v>
      </c>
      <c r="N2979" s="19" t="s">
        <v>205</v>
      </c>
      <c r="O2979" s="22" t="s">
        <v>257</v>
      </c>
      <c r="P2979" s="31" t="str">
        <f t="shared" si="46"/>
        <v>Non-Lead</v>
      </c>
      <c r="Q2979" s="40" t="s">
        <v>254</v>
      </c>
      <c r="R2979" s="40" t="s">
        <v>254</v>
      </c>
      <c r="S2979" s="24"/>
      <c r="T2979" s="16"/>
      <c r="U2979" s="41" t="s">
        <v>255</v>
      </c>
      <c r="V2979" s="41" t="s">
        <v>255</v>
      </c>
      <c r="W2979" s="16"/>
      <c r="X2979" s="43" t="str">
        <f>IF((OR((AND('[1]PWS Information'!$E$10="CWS",T2979="Single Family Residence",P2979="Lead")),
(AND('[1]PWS Information'!$E$10="CWS",T2979="Multiple Family Residence",'[1]PWS Information'!$E$11="Yes",P2979="Lead")),
(AND('[1]PWS Information'!$E$10="NTNC",P2979="Lead")))),"Tier 1",
IF((OR((AND('[1]PWS Information'!$E$10="CWS",T2979="Multiple Family Residence",'[1]PWS Information'!$E$11="No",P2979="Lead")),
(AND('[1]PWS Information'!$E$10="CWS",T2979="Other",P2979="Lead")),
(AND(T2979="",P2979="Lead")),
(AND('[1]PWS Information'!$E$10="CWS",T2979="Building",P2979="Lead")))),"Tier 2",
IF((OR((AND('[1]PWS Information'!$E$10="CWS",T2979="Single Family Residence",P2979="Galvanized Requiring Replacement")),
(AND('[1]PWS Information'!$E$10="CWS",T2979="Single Family Residence",P2979="Galvanized Requiring Replacement",Q2979="Yes")),
(AND('[1]PWS Information'!$E$10="NTNC",T2979="Single Family Residence",P2979="Galvanized Requiring Replacement")),
(AND('[1]PWS Information'!$E$10="NTNC",T2979="Single Family Residence",Q2979="Yes")))),"Tier 3",
IF((OR((AND('[1]PWS Information'!$E$10="CWS",T2979="Single Family Residence",R2979="Yes",P2979="Non-Lead", I2979="Non-Lead - Copper",K2979="Before 1989")),
(AND('[1]PWS Information'!$E$10="CWS",T2979="Single Family Residence",R2979="Yes",P2979="Non-Lead", M2979="Non-Lead - Copper",N2979="Before 1989")))),"Tier 4",
IF((OR((AND('[1]PWS Information'!$E$10="NTNC",P2979="Non-Lead")),
(AND('[1]PWS Information'!$E$10="CWS",P2979="Non-Lead",R2979="")),
(AND('[1]PWS Information'!$E$10="CWS",P2979="Non-Lead",R2979="No")),
(AND('[1]PWS Information'!$E$10="CWS",P2979="Non-Lead",R2979="Don't Know")),
(AND('[1]PWS Information'!$E$10="CWS",P2979="Non-Lead", I2979="Non-Lead - Copper", R2979="Yes", K2979="Between 1989 and 2014")),
(AND('[1]PWS Information'!$E$10="CWS",P2979="Non-Lead", I2979="Non-Lead - Copper", R2979="Yes", K2979="After 2014")),
(AND('[1]PWS Information'!$E$10="CWS",P2979="Non-Lead", I2979="Non-Lead - Copper", R2979="Yes", K2979="Unknown")),
(AND('[1]PWS Information'!$E$10="CWS",P2979="Non-Lead", M2979="Non-Lead - Copper", R2979="Yes", N2979="Between 1989 and 2014")),
(AND('[1]PWS Information'!$E$10="CWS",P2979="Non-Lead", M2979="Non-Lead - Copper", R2979="Yes", N2979="After 2014")),
(AND('[1]PWS Information'!$E$10="CWS",P2979="Non-Lead", M2979="Non-Lead - Copper", R2979="Yes", N2979="Unknown")),
(AND('[1]PWS Information'!$E$10="CWS",P2979="Unknown")),
(AND('[1]PWS Information'!$E$10="NTNC",P2979="Unknown")),
(AND('[1]PWS Information'!$E$10="CWS",T2979="Multiple Family Residence",P2979="Galvanized Requiring Replacement")),
(AND('[1]PWS Information'!$E$10="CWS",P2979="Galvanized Requiring Replacement")),
(AND('[1]PWS Information'!$E$10="NTNC",T2979="Multiple Family Residence",P2979="Galvanized Requiring Replacement")))),"Tier 5",
"")))))</f>
        <v>Tier 5</v>
      </c>
      <c r="Y2979" s="24"/>
      <c r="Z2979" s="24"/>
    </row>
    <row r="2980" spans="1:26" x14ac:dyDescent="0.25">
      <c r="A2980" s="17">
        <v>2977</v>
      </c>
      <c r="B2980" s="17">
        <v>3604</v>
      </c>
      <c r="C2980" s="17" t="s">
        <v>118</v>
      </c>
      <c r="D2980" s="17" t="s">
        <v>188</v>
      </c>
      <c r="E2980" s="17">
        <v>79549</v>
      </c>
      <c r="F2980" s="17"/>
      <c r="G2980" s="17"/>
      <c r="H2980" s="17"/>
      <c r="I2980" s="21" t="s">
        <v>221</v>
      </c>
      <c r="J2980" s="22" t="s">
        <v>254</v>
      </c>
      <c r="K2980" s="22" t="s">
        <v>255</v>
      </c>
      <c r="L2980" s="22" t="s">
        <v>256</v>
      </c>
      <c r="M2980" s="21" t="s">
        <v>218</v>
      </c>
      <c r="N2980" s="19" t="s">
        <v>205</v>
      </c>
      <c r="O2980" s="22" t="s">
        <v>257</v>
      </c>
      <c r="P2980" s="31" t="str">
        <f t="shared" si="46"/>
        <v>Non-Lead</v>
      </c>
      <c r="Q2980" s="40" t="s">
        <v>254</v>
      </c>
      <c r="R2980" s="40" t="s">
        <v>254</v>
      </c>
      <c r="S2980" s="24"/>
      <c r="T2980" s="16"/>
      <c r="U2980" s="41" t="s">
        <v>255</v>
      </c>
      <c r="V2980" s="41" t="s">
        <v>255</v>
      </c>
      <c r="W2980" s="16"/>
      <c r="X2980" s="43" t="str">
        <f>IF((OR((AND('[1]PWS Information'!$E$10="CWS",T2980="Single Family Residence",P2980="Lead")),
(AND('[1]PWS Information'!$E$10="CWS",T2980="Multiple Family Residence",'[1]PWS Information'!$E$11="Yes",P2980="Lead")),
(AND('[1]PWS Information'!$E$10="NTNC",P2980="Lead")))),"Tier 1",
IF((OR((AND('[1]PWS Information'!$E$10="CWS",T2980="Multiple Family Residence",'[1]PWS Information'!$E$11="No",P2980="Lead")),
(AND('[1]PWS Information'!$E$10="CWS",T2980="Other",P2980="Lead")),
(AND(T2980="",P2980="Lead")),
(AND('[1]PWS Information'!$E$10="CWS",T2980="Building",P2980="Lead")))),"Tier 2",
IF((OR((AND('[1]PWS Information'!$E$10="CWS",T2980="Single Family Residence",P2980="Galvanized Requiring Replacement")),
(AND('[1]PWS Information'!$E$10="CWS",T2980="Single Family Residence",P2980="Galvanized Requiring Replacement",Q2980="Yes")),
(AND('[1]PWS Information'!$E$10="NTNC",T2980="Single Family Residence",P2980="Galvanized Requiring Replacement")),
(AND('[1]PWS Information'!$E$10="NTNC",T2980="Single Family Residence",Q2980="Yes")))),"Tier 3",
IF((OR((AND('[1]PWS Information'!$E$10="CWS",T2980="Single Family Residence",R2980="Yes",P2980="Non-Lead", I2980="Non-Lead - Copper",K2980="Before 1989")),
(AND('[1]PWS Information'!$E$10="CWS",T2980="Single Family Residence",R2980="Yes",P2980="Non-Lead", M2980="Non-Lead - Copper",N2980="Before 1989")))),"Tier 4",
IF((OR((AND('[1]PWS Information'!$E$10="NTNC",P2980="Non-Lead")),
(AND('[1]PWS Information'!$E$10="CWS",P2980="Non-Lead",R2980="")),
(AND('[1]PWS Information'!$E$10="CWS",P2980="Non-Lead",R2980="No")),
(AND('[1]PWS Information'!$E$10="CWS",P2980="Non-Lead",R2980="Don't Know")),
(AND('[1]PWS Information'!$E$10="CWS",P2980="Non-Lead", I2980="Non-Lead - Copper", R2980="Yes", K2980="Between 1989 and 2014")),
(AND('[1]PWS Information'!$E$10="CWS",P2980="Non-Lead", I2980="Non-Lead - Copper", R2980="Yes", K2980="After 2014")),
(AND('[1]PWS Information'!$E$10="CWS",P2980="Non-Lead", I2980="Non-Lead - Copper", R2980="Yes", K2980="Unknown")),
(AND('[1]PWS Information'!$E$10="CWS",P2980="Non-Lead", M2980="Non-Lead - Copper", R2980="Yes", N2980="Between 1989 and 2014")),
(AND('[1]PWS Information'!$E$10="CWS",P2980="Non-Lead", M2980="Non-Lead - Copper", R2980="Yes", N2980="After 2014")),
(AND('[1]PWS Information'!$E$10="CWS",P2980="Non-Lead", M2980="Non-Lead - Copper", R2980="Yes", N2980="Unknown")),
(AND('[1]PWS Information'!$E$10="CWS",P2980="Unknown")),
(AND('[1]PWS Information'!$E$10="NTNC",P2980="Unknown")),
(AND('[1]PWS Information'!$E$10="CWS",T2980="Multiple Family Residence",P2980="Galvanized Requiring Replacement")),
(AND('[1]PWS Information'!$E$10="CWS",P2980="Galvanized Requiring Replacement")),
(AND('[1]PWS Information'!$E$10="NTNC",T2980="Multiple Family Residence",P2980="Galvanized Requiring Replacement")))),"Tier 5",
"")))))</f>
        <v>Tier 5</v>
      </c>
      <c r="Y2980" s="24"/>
      <c r="Z2980" s="24"/>
    </row>
    <row r="2981" spans="1:26" x14ac:dyDescent="0.25">
      <c r="A2981" s="17">
        <v>2978</v>
      </c>
      <c r="B2981" s="18">
        <v>3606</v>
      </c>
      <c r="C2981" s="18" t="s">
        <v>118</v>
      </c>
      <c r="D2981" s="18" t="s">
        <v>188</v>
      </c>
      <c r="E2981" s="18">
        <v>79549</v>
      </c>
      <c r="F2981" s="18"/>
      <c r="G2981" s="18"/>
      <c r="H2981" s="18"/>
      <c r="I2981" s="21" t="s">
        <v>221</v>
      </c>
      <c r="J2981" s="22" t="s">
        <v>254</v>
      </c>
      <c r="K2981" s="22" t="s">
        <v>255</v>
      </c>
      <c r="L2981" s="22" t="s">
        <v>256</v>
      </c>
      <c r="M2981" s="21" t="s">
        <v>222</v>
      </c>
      <c r="N2981" s="19" t="s">
        <v>205</v>
      </c>
      <c r="O2981" s="22" t="s">
        <v>257</v>
      </c>
      <c r="P2981" s="31" t="str">
        <f t="shared" si="46"/>
        <v>Galvanized Requiring Replacement</v>
      </c>
      <c r="Q2981" s="40" t="s">
        <v>254</v>
      </c>
      <c r="R2981" s="40" t="s">
        <v>254</v>
      </c>
      <c r="S2981" s="24"/>
      <c r="T2981" s="16"/>
      <c r="U2981" s="41" t="s">
        <v>255</v>
      </c>
      <c r="V2981" s="41" t="s">
        <v>255</v>
      </c>
      <c r="W2981" s="16"/>
      <c r="X2981" s="43" t="str">
        <f>IF((OR((AND('[1]PWS Information'!$E$10="CWS",T2981="Single Family Residence",P2981="Lead")),
(AND('[1]PWS Information'!$E$10="CWS",T2981="Multiple Family Residence",'[1]PWS Information'!$E$11="Yes",P2981="Lead")),
(AND('[1]PWS Information'!$E$10="NTNC",P2981="Lead")))),"Tier 1",
IF((OR((AND('[1]PWS Information'!$E$10="CWS",T2981="Multiple Family Residence",'[1]PWS Information'!$E$11="No",P2981="Lead")),
(AND('[1]PWS Information'!$E$10="CWS",T2981="Other",P2981="Lead")),
(AND(T2981="",P2981="Lead")),
(AND('[1]PWS Information'!$E$10="CWS",T2981="Building",P2981="Lead")))),"Tier 2",
IF((OR((AND('[1]PWS Information'!$E$10="CWS",T2981="Single Family Residence",P2981="Galvanized Requiring Replacement")),
(AND('[1]PWS Information'!$E$10="CWS",T2981="Single Family Residence",P2981="Galvanized Requiring Replacement",Q2981="Yes")),
(AND('[1]PWS Information'!$E$10="NTNC",T2981="Single Family Residence",P2981="Galvanized Requiring Replacement")),
(AND('[1]PWS Information'!$E$10="NTNC",T2981="Single Family Residence",Q2981="Yes")))),"Tier 3",
IF((OR((AND('[1]PWS Information'!$E$10="CWS",T2981="Single Family Residence",R2981="Yes",P2981="Non-Lead", I2981="Non-Lead - Copper",K2981="Before 1989")),
(AND('[1]PWS Information'!$E$10="CWS",T2981="Single Family Residence",R2981="Yes",P2981="Non-Lead", M2981="Non-Lead - Copper",N2981="Before 1989")))),"Tier 4",
IF((OR((AND('[1]PWS Information'!$E$10="NTNC",P2981="Non-Lead")),
(AND('[1]PWS Information'!$E$10="CWS",P2981="Non-Lead",R2981="")),
(AND('[1]PWS Information'!$E$10="CWS",P2981="Non-Lead",R2981="No")),
(AND('[1]PWS Information'!$E$10="CWS",P2981="Non-Lead",R2981="Don't Know")),
(AND('[1]PWS Information'!$E$10="CWS",P2981="Non-Lead", I2981="Non-Lead - Copper", R2981="Yes", K2981="Between 1989 and 2014")),
(AND('[1]PWS Information'!$E$10="CWS",P2981="Non-Lead", I2981="Non-Lead - Copper", R2981="Yes", K2981="After 2014")),
(AND('[1]PWS Information'!$E$10="CWS",P2981="Non-Lead", I2981="Non-Lead - Copper", R2981="Yes", K2981="Unknown")),
(AND('[1]PWS Information'!$E$10="CWS",P2981="Non-Lead", M2981="Non-Lead - Copper", R2981="Yes", N2981="Between 1989 and 2014")),
(AND('[1]PWS Information'!$E$10="CWS",P2981="Non-Lead", M2981="Non-Lead - Copper", R2981="Yes", N2981="After 2014")),
(AND('[1]PWS Information'!$E$10="CWS",P2981="Non-Lead", M2981="Non-Lead - Copper", R2981="Yes", N2981="Unknown")),
(AND('[1]PWS Information'!$E$10="CWS",P2981="Unknown")),
(AND('[1]PWS Information'!$E$10="NTNC",P2981="Unknown")),
(AND('[1]PWS Information'!$E$10="CWS",T2981="Multiple Family Residence",P2981="Galvanized Requiring Replacement")),
(AND('[1]PWS Information'!$E$10="CWS",P2981="Galvanized Requiring Replacement")),
(AND('[1]PWS Information'!$E$10="NTNC",T2981="Multiple Family Residence",P2981="Galvanized Requiring Replacement")))),"Tier 5",
"")))))</f>
        <v>Tier 5</v>
      </c>
      <c r="Y2981" s="24"/>
      <c r="Z2981" s="24"/>
    </row>
    <row r="2982" spans="1:26" x14ac:dyDescent="0.25">
      <c r="A2982" s="17">
        <v>2979</v>
      </c>
      <c r="B2982" s="17">
        <v>3608</v>
      </c>
      <c r="C2982" s="17" t="s">
        <v>118</v>
      </c>
      <c r="D2982" s="17" t="s">
        <v>188</v>
      </c>
      <c r="E2982" s="17">
        <v>79549</v>
      </c>
      <c r="F2982" s="17"/>
      <c r="G2982" s="17"/>
      <c r="H2982" s="17"/>
      <c r="I2982" s="21" t="s">
        <v>221</v>
      </c>
      <c r="J2982" s="22" t="s">
        <v>254</v>
      </c>
      <c r="K2982" s="22" t="s">
        <v>255</v>
      </c>
      <c r="L2982" s="22" t="s">
        <v>256</v>
      </c>
      <c r="M2982" s="21" t="s">
        <v>218</v>
      </c>
      <c r="N2982" s="19" t="s">
        <v>205</v>
      </c>
      <c r="O2982" s="22" t="s">
        <v>257</v>
      </c>
      <c r="P2982" s="31" t="str">
        <f t="shared" si="46"/>
        <v>Non-Lead</v>
      </c>
      <c r="Q2982" s="40" t="s">
        <v>254</v>
      </c>
      <c r="R2982" s="40" t="s">
        <v>254</v>
      </c>
      <c r="S2982" s="24"/>
      <c r="T2982" s="16"/>
      <c r="U2982" s="41" t="s">
        <v>255</v>
      </c>
      <c r="V2982" s="41" t="s">
        <v>255</v>
      </c>
      <c r="W2982" s="16"/>
      <c r="X2982" s="43" t="str">
        <f>IF((OR((AND('[1]PWS Information'!$E$10="CWS",T2982="Single Family Residence",P2982="Lead")),
(AND('[1]PWS Information'!$E$10="CWS",T2982="Multiple Family Residence",'[1]PWS Information'!$E$11="Yes",P2982="Lead")),
(AND('[1]PWS Information'!$E$10="NTNC",P2982="Lead")))),"Tier 1",
IF((OR((AND('[1]PWS Information'!$E$10="CWS",T2982="Multiple Family Residence",'[1]PWS Information'!$E$11="No",P2982="Lead")),
(AND('[1]PWS Information'!$E$10="CWS",T2982="Other",P2982="Lead")),
(AND(T2982="",P2982="Lead")),
(AND('[1]PWS Information'!$E$10="CWS",T2982="Building",P2982="Lead")))),"Tier 2",
IF((OR((AND('[1]PWS Information'!$E$10="CWS",T2982="Single Family Residence",P2982="Galvanized Requiring Replacement")),
(AND('[1]PWS Information'!$E$10="CWS",T2982="Single Family Residence",P2982="Galvanized Requiring Replacement",Q2982="Yes")),
(AND('[1]PWS Information'!$E$10="NTNC",T2982="Single Family Residence",P2982="Galvanized Requiring Replacement")),
(AND('[1]PWS Information'!$E$10="NTNC",T2982="Single Family Residence",Q2982="Yes")))),"Tier 3",
IF((OR((AND('[1]PWS Information'!$E$10="CWS",T2982="Single Family Residence",R2982="Yes",P2982="Non-Lead", I2982="Non-Lead - Copper",K2982="Before 1989")),
(AND('[1]PWS Information'!$E$10="CWS",T2982="Single Family Residence",R2982="Yes",P2982="Non-Lead", M2982="Non-Lead - Copper",N2982="Before 1989")))),"Tier 4",
IF((OR((AND('[1]PWS Information'!$E$10="NTNC",P2982="Non-Lead")),
(AND('[1]PWS Information'!$E$10="CWS",P2982="Non-Lead",R2982="")),
(AND('[1]PWS Information'!$E$10="CWS",P2982="Non-Lead",R2982="No")),
(AND('[1]PWS Information'!$E$10="CWS",P2982="Non-Lead",R2982="Don't Know")),
(AND('[1]PWS Information'!$E$10="CWS",P2982="Non-Lead", I2982="Non-Lead - Copper", R2982="Yes", K2982="Between 1989 and 2014")),
(AND('[1]PWS Information'!$E$10="CWS",P2982="Non-Lead", I2982="Non-Lead - Copper", R2982="Yes", K2982="After 2014")),
(AND('[1]PWS Information'!$E$10="CWS",P2982="Non-Lead", I2982="Non-Lead - Copper", R2982="Yes", K2982="Unknown")),
(AND('[1]PWS Information'!$E$10="CWS",P2982="Non-Lead", M2982="Non-Lead - Copper", R2982="Yes", N2982="Between 1989 and 2014")),
(AND('[1]PWS Information'!$E$10="CWS",P2982="Non-Lead", M2982="Non-Lead - Copper", R2982="Yes", N2982="After 2014")),
(AND('[1]PWS Information'!$E$10="CWS",P2982="Non-Lead", M2982="Non-Lead - Copper", R2982="Yes", N2982="Unknown")),
(AND('[1]PWS Information'!$E$10="CWS",P2982="Unknown")),
(AND('[1]PWS Information'!$E$10="NTNC",P2982="Unknown")),
(AND('[1]PWS Information'!$E$10="CWS",T2982="Multiple Family Residence",P2982="Galvanized Requiring Replacement")),
(AND('[1]PWS Information'!$E$10="CWS",P2982="Galvanized Requiring Replacement")),
(AND('[1]PWS Information'!$E$10="NTNC",T2982="Multiple Family Residence",P2982="Galvanized Requiring Replacement")))),"Tier 5",
"")))))</f>
        <v>Tier 5</v>
      </c>
      <c r="Y2982" s="24"/>
      <c r="Z2982" s="24"/>
    </row>
    <row r="2983" spans="1:26" x14ac:dyDescent="0.25">
      <c r="A2983" s="17">
        <v>2980</v>
      </c>
      <c r="B2983" s="17">
        <v>3610</v>
      </c>
      <c r="C2983" s="17" t="s">
        <v>118</v>
      </c>
      <c r="D2983" s="17" t="s">
        <v>188</v>
      </c>
      <c r="E2983" s="17">
        <v>79549</v>
      </c>
      <c r="F2983" s="17"/>
      <c r="G2983" s="17"/>
      <c r="H2983" s="17"/>
      <c r="I2983" s="25" t="s">
        <v>221</v>
      </c>
      <c r="J2983" s="22" t="s">
        <v>254</v>
      </c>
      <c r="K2983" s="22" t="s">
        <v>255</v>
      </c>
      <c r="L2983" s="22" t="s">
        <v>256</v>
      </c>
      <c r="M2983" s="25" t="s">
        <v>222</v>
      </c>
      <c r="N2983" s="19" t="s">
        <v>205</v>
      </c>
      <c r="O2983" s="22" t="s">
        <v>257</v>
      </c>
      <c r="P2983" s="31" t="str">
        <f t="shared" si="46"/>
        <v>Galvanized Requiring Replacement</v>
      </c>
      <c r="Q2983" s="40" t="s">
        <v>254</v>
      </c>
      <c r="R2983" s="40" t="s">
        <v>254</v>
      </c>
      <c r="S2983" s="24"/>
      <c r="T2983" s="16"/>
      <c r="U2983" s="41" t="s">
        <v>255</v>
      </c>
      <c r="V2983" s="41" t="s">
        <v>255</v>
      </c>
      <c r="W2983" s="16"/>
      <c r="X2983" s="43" t="str">
        <f>IF((OR((AND('[1]PWS Information'!$E$10="CWS",T2983="Single Family Residence",P2983="Lead")),
(AND('[1]PWS Information'!$E$10="CWS",T2983="Multiple Family Residence",'[1]PWS Information'!$E$11="Yes",P2983="Lead")),
(AND('[1]PWS Information'!$E$10="NTNC",P2983="Lead")))),"Tier 1",
IF((OR((AND('[1]PWS Information'!$E$10="CWS",T2983="Multiple Family Residence",'[1]PWS Information'!$E$11="No",P2983="Lead")),
(AND('[1]PWS Information'!$E$10="CWS",T2983="Other",P2983="Lead")),
(AND(T2983="",P2983="Lead")),
(AND('[1]PWS Information'!$E$10="CWS",T2983="Building",P2983="Lead")))),"Tier 2",
IF((OR((AND('[1]PWS Information'!$E$10="CWS",T2983="Single Family Residence",P2983="Galvanized Requiring Replacement")),
(AND('[1]PWS Information'!$E$10="CWS",T2983="Single Family Residence",P2983="Galvanized Requiring Replacement",Q2983="Yes")),
(AND('[1]PWS Information'!$E$10="NTNC",T2983="Single Family Residence",P2983="Galvanized Requiring Replacement")),
(AND('[1]PWS Information'!$E$10="NTNC",T2983="Single Family Residence",Q2983="Yes")))),"Tier 3",
IF((OR((AND('[1]PWS Information'!$E$10="CWS",T2983="Single Family Residence",R2983="Yes",P2983="Non-Lead", I2983="Non-Lead - Copper",K2983="Before 1989")),
(AND('[1]PWS Information'!$E$10="CWS",T2983="Single Family Residence",R2983="Yes",P2983="Non-Lead", M2983="Non-Lead - Copper",N2983="Before 1989")))),"Tier 4",
IF((OR((AND('[1]PWS Information'!$E$10="NTNC",P2983="Non-Lead")),
(AND('[1]PWS Information'!$E$10="CWS",P2983="Non-Lead",R2983="")),
(AND('[1]PWS Information'!$E$10="CWS",P2983="Non-Lead",R2983="No")),
(AND('[1]PWS Information'!$E$10="CWS",P2983="Non-Lead",R2983="Don't Know")),
(AND('[1]PWS Information'!$E$10="CWS",P2983="Non-Lead", I2983="Non-Lead - Copper", R2983="Yes", K2983="Between 1989 and 2014")),
(AND('[1]PWS Information'!$E$10="CWS",P2983="Non-Lead", I2983="Non-Lead - Copper", R2983="Yes", K2983="After 2014")),
(AND('[1]PWS Information'!$E$10="CWS",P2983="Non-Lead", I2983="Non-Lead - Copper", R2983="Yes", K2983="Unknown")),
(AND('[1]PWS Information'!$E$10="CWS",P2983="Non-Lead", M2983="Non-Lead - Copper", R2983="Yes", N2983="Between 1989 and 2014")),
(AND('[1]PWS Information'!$E$10="CWS",P2983="Non-Lead", M2983="Non-Lead - Copper", R2983="Yes", N2983="After 2014")),
(AND('[1]PWS Information'!$E$10="CWS",P2983="Non-Lead", M2983="Non-Lead - Copper", R2983="Yes", N2983="Unknown")),
(AND('[1]PWS Information'!$E$10="CWS",P2983="Unknown")),
(AND('[1]PWS Information'!$E$10="NTNC",P2983="Unknown")),
(AND('[1]PWS Information'!$E$10="CWS",T2983="Multiple Family Residence",P2983="Galvanized Requiring Replacement")),
(AND('[1]PWS Information'!$E$10="CWS",P2983="Galvanized Requiring Replacement")),
(AND('[1]PWS Information'!$E$10="NTNC",T2983="Multiple Family Residence",P2983="Galvanized Requiring Replacement")))),"Tier 5",
"")))))</f>
        <v>Tier 5</v>
      </c>
      <c r="Y2983" s="24"/>
      <c r="Z2983" s="24"/>
    </row>
    <row r="2984" spans="1:26" x14ac:dyDescent="0.25">
      <c r="A2984" s="17">
        <v>2981</v>
      </c>
      <c r="B2984" s="17">
        <v>3612</v>
      </c>
      <c r="C2984" s="17" t="s">
        <v>118</v>
      </c>
      <c r="D2984" s="17" t="s">
        <v>188</v>
      </c>
      <c r="E2984" s="17">
        <v>79549</v>
      </c>
      <c r="F2984" s="17"/>
      <c r="G2984" s="17"/>
      <c r="H2984" s="17"/>
      <c r="I2984" s="25" t="s">
        <v>221</v>
      </c>
      <c r="J2984" s="22" t="s">
        <v>254</v>
      </c>
      <c r="K2984" s="22" t="s">
        <v>255</v>
      </c>
      <c r="L2984" s="22" t="s">
        <v>256</v>
      </c>
      <c r="M2984" s="25" t="s">
        <v>222</v>
      </c>
      <c r="N2984" s="19" t="s">
        <v>205</v>
      </c>
      <c r="O2984" s="22" t="s">
        <v>257</v>
      </c>
      <c r="P2984" s="31" t="str">
        <f t="shared" si="46"/>
        <v>Galvanized Requiring Replacement</v>
      </c>
      <c r="Q2984" s="40" t="s">
        <v>254</v>
      </c>
      <c r="R2984" s="40" t="s">
        <v>254</v>
      </c>
      <c r="S2984" s="24"/>
      <c r="T2984" s="16"/>
      <c r="U2984" s="41" t="s">
        <v>255</v>
      </c>
      <c r="V2984" s="41" t="s">
        <v>255</v>
      </c>
      <c r="W2984" s="16"/>
      <c r="X2984" s="43" t="str">
        <f>IF((OR((AND('[1]PWS Information'!$E$10="CWS",T2984="Single Family Residence",P2984="Lead")),
(AND('[1]PWS Information'!$E$10="CWS",T2984="Multiple Family Residence",'[1]PWS Information'!$E$11="Yes",P2984="Lead")),
(AND('[1]PWS Information'!$E$10="NTNC",P2984="Lead")))),"Tier 1",
IF((OR((AND('[1]PWS Information'!$E$10="CWS",T2984="Multiple Family Residence",'[1]PWS Information'!$E$11="No",P2984="Lead")),
(AND('[1]PWS Information'!$E$10="CWS",T2984="Other",P2984="Lead")),
(AND(T2984="",P2984="Lead")),
(AND('[1]PWS Information'!$E$10="CWS",T2984="Building",P2984="Lead")))),"Tier 2",
IF((OR((AND('[1]PWS Information'!$E$10="CWS",T2984="Single Family Residence",P2984="Galvanized Requiring Replacement")),
(AND('[1]PWS Information'!$E$10="CWS",T2984="Single Family Residence",P2984="Galvanized Requiring Replacement",Q2984="Yes")),
(AND('[1]PWS Information'!$E$10="NTNC",T2984="Single Family Residence",P2984="Galvanized Requiring Replacement")),
(AND('[1]PWS Information'!$E$10="NTNC",T2984="Single Family Residence",Q2984="Yes")))),"Tier 3",
IF((OR((AND('[1]PWS Information'!$E$10="CWS",T2984="Single Family Residence",R2984="Yes",P2984="Non-Lead", I2984="Non-Lead - Copper",K2984="Before 1989")),
(AND('[1]PWS Information'!$E$10="CWS",T2984="Single Family Residence",R2984="Yes",P2984="Non-Lead", M2984="Non-Lead - Copper",N2984="Before 1989")))),"Tier 4",
IF((OR((AND('[1]PWS Information'!$E$10="NTNC",P2984="Non-Lead")),
(AND('[1]PWS Information'!$E$10="CWS",P2984="Non-Lead",R2984="")),
(AND('[1]PWS Information'!$E$10="CWS",P2984="Non-Lead",R2984="No")),
(AND('[1]PWS Information'!$E$10="CWS",P2984="Non-Lead",R2984="Don't Know")),
(AND('[1]PWS Information'!$E$10="CWS",P2984="Non-Lead", I2984="Non-Lead - Copper", R2984="Yes", K2984="Between 1989 and 2014")),
(AND('[1]PWS Information'!$E$10="CWS",P2984="Non-Lead", I2984="Non-Lead - Copper", R2984="Yes", K2984="After 2014")),
(AND('[1]PWS Information'!$E$10="CWS",P2984="Non-Lead", I2984="Non-Lead - Copper", R2984="Yes", K2984="Unknown")),
(AND('[1]PWS Information'!$E$10="CWS",P2984="Non-Lead", M2984="Non-Lead - Copper", R2984="Yes", N2984="Between 1989 and 2014")),
(AND('[1]PWS Information'!$E$10="CWS",P2984="Non-Lead", M2984="Non-Lead - Copper", R2984="Yes", N2984="After 2014")),
(AND('[1]PWS Information'!$E$10="CWS",P2984="Non-Lead", M2984="Non-Lead - Copper", R2984="Yes", N2984="Unknown")),
(AND('[1]PWS Information'!$E$10="CWS",P2984="Unknown")),
(AND('[1]PWS Information'!$E$10="NTNC",P2984="Unknown")),
(AND('[1]PWS Information'!$E$10="CWS",T2984="Multiple Family Residence",P2984="Galvanized Requiring Replacement")),
(AND('[1]PWS Information'!$E$10="CWS",P2984="Galvanized Requiring Replacement")),
(AND('[1]PWS Information'!$E$10="NTNC",T2984="Multiple Family Residence",P2984="Galvanized Requiring Replacement")))),"Tier 5",
"")))))</f>
        <v>Tier 5</v>
      </c>
      <c r="Y2984" s="24"/>
      <c r="Z2984" s="24"/>
    </row>
    <row r="2985" spans="1:26" x14ac:dyDescent="0.25">
      <c r="A2985" s="17">
        <v>2982</v>
      </c>
      <c r="B2985" s="18">
        <v>3614</v>
      </c>
      <c r="C2985" s="18" t="s">
        <v>118</v>
      </c>
      <c r="D2985" s="18" t="s">
        <v>188</v>
      </c>
      <c r="E2985" s="18">
        <v>79549</v>
      </c>
      <c r="F2985" s="18"/>
      <c r="G2985" s="18"/>
      <c r="H2985" s="18"/>
      <c r="I2985" s="25" t="s">
        <v>221</v>
      </c>
      <c r="J2985" s="22" t="s">
        <v>254</v>
      </c>
      <c r="K2985" s="22" t="s">
        <v>255</v>
      </c>
      <c r="L2985" s="22" t="s">
        <v>256</v>
      </c>
      <c r="M2985" s="25" t="s">
        <v>218</v>
      </c>
      <c r="N2985" s="19" t="s">
        <v>205</v>
      </c>
      <c r="O2985" s="22" t="s">
        <v>257</v>
      </c>
      <c r="P2985" s="31" t="str">
        <f t="shared" si="46"/>
        <v>Non-Lead</v>
      </c>
      <c r="Q2985" s="40" t="s">
        <v>254</v>
      </c>
      <c r="R2985" s="40" t="s">
        <v>254</v>
      </c>
      <c r="S2985" s="24"/>
      <c r="T2985" s="16"/>
      <c r="U2985" s="41" t="s">
        <v>255</v>
      </c>
      <c r="V2985" s="41" t="s">
        <v>255</v>
      </c>
      <c r="W2985" s="16"/>
      <c r="X2985" s="43" t="str">
        <f>IF((OR((AND('[1]PWS Information'!$E$10="CWS",T2985="Single Family Residence",P2985="Lead")),
(AND('[1]PWS Information'!$E$10="CWS",T2985="Multiple Family Residence",'[1]PWS Information'!$E$11="Yes",P2985="Lead")),
(AND('[1]PWS Information'!$E$10="NTNC",P2985="Lead")))),"Tier 1",
IF((OR((AND('[1]PWS Information'!$E$10="CWS",T2985="Multiple Family Residence",'[1]PWS Information'!$E$11="No",P2985="Lead")),
(AND('[1]PWS Information'!$E$10="CWS",T2985="Other",P2985="Lead")),
(AND(T2985="",P2985="Lead")),
(AND('[1]PWS Information'!$E$10="CWS",T2985="Building",P2985="Lead")))),"Tier 2",
IF((OR((AND('[1]PWS Information'!$E$10="CWS",T2985="Single Family Residence",P2985="Galvanized Requiring Replacement")),
(AND('[1]PWS Information'!$E$10="CWS",T2985="Single Family Residence",P2985="Galvanized Requiring Replacement",Q2985="Yes")),
(AND('[1]PWS Information'!$E$10="NTNC",T2985="Single Family Residence",P2985="Galvanized Requiring Replacement")),
(AND('[1]PWS Information'!$E$10="NTNC",T2985="Single Family Residence",Q2985="Yes")))),"Tier 3",
IF((OR((AND('[1]PWS Information'!$E$10="CWS",T2985="Single Family Residence",R2985="Yes",P2985="Non-Lead", I2985="Non-Lead - Copper",K2985="Before 1989")),
(AND('[1]PWS Information'!$E$10="CWS",T2985="Single Family Residence",R2985="Yes",P2985="Non-Lead", M2985="Non-Lead - Copper",N2985="Before 1989")))),"Tier 4",
IF((OR((AND('[1]PWS Information'!$E$10="NTNC",P2985="Non-Lead")),
(AND('[1]PWS Information'!$E$10="CWS",P2985="Non-Lead",R2985="")),
(AND('[1]PWS Information'!$E$10="CWS",P2985="Non-Lead",R2985="No")),
(AND('[1]PWS Information'!$E$10="CWS",P2985="Non-Lead",R2985="Don't Know")),
(AND('[1]PWS Information'!$E$10="CWS",P2985="Non-Lead", I2985="Non-Lead - Copper", R2985="Yes", K2985="Between 1989 and 2014")),
(AND('[1]PWS Information'!$E$10="CWS",P2985="Non-Lead", I2985="Non-Lead - Copper", R2985="Yes", K2985="After 2014")),
(AND('[1]PWS Information'!$E$10="CWS",P2985="Non-Lead", I2985="Non-Lead - Copper", R2985="Yes", K2985="Unknown")),
(AND('[1]PWS Information'!$E$10="CWS",P2985="Non-Lead", M2985="Non-Lead - Copper", R2985="Yes", N2985="Between 1989 and 2014")),
(AND('[1]PWS Information'!$E$10="CWS",P2985="Non-Lead", M2985="Non-Lead - Copper", R2985="Yes", N2985="After 2014")),
(AND('[1]PWS Information'!$E$10="CWS",P2985="Non-Lead", M2985="Non-Lead - Copper", R2985="Yes", N2985="Unknown")),
(AND('[1]PWS Information'!$E$10="CWS",P2985="Unknown")),
(AND('[1]PWS Information'!$E$10="NTNC",P2985="Unknown")),
(AND('[1]PWS Information'!$E$10="CWS",T2985="Multiple Family Residence",P2985="Galvanized Requiring Replacement")),
(AND('[1]PWS Information'!$E$10="CWS",P2985="Galvanized Requiring Replacement")),
(AND('[1]PWS Information'!$E$10="NTNC",T2985="Multiple Family Residence",P2985="Galvanized Requiring Replacement")))),"Tier 5",
"")))))</f>
        <v>Tier 5</v>
      </c>
      <c r="Y2985" s="24"/>
      <c r="Z2985" s="24"/>
    </row>
    <row r="2986" spans="1:26" x14ac:dyDescent="0.25">
      <c r="A2986" s="17">
        <v>2983</v>
      </c>
      <c r="B2986" s="17">
        <v>3615</v>
      </c>
      <c r="C2986" s="17" t="s">
        <v>118</v>
      </c>
      <c r="D2986" s="17" t="s">
        <v>188</v>
      </c>
      <c r="E2986" s="17">
        <v>79549</v>
      </c>
      <c r="F2986" s="17"/>
      <c r="G2986" s="17"/>
      <c r="H2986" s="17"/>
      <c r="I2986" s="21" t="s">
        <v>221</v>
      </c>
      <c r="J2986" s="22" t="s">
        <v>254</v>
      </c>
      <c r="K2986" s="22" t="s">
        <v>255</v>
      </c>
      <c r="L2986" s="22" t="s">
        <v>256</v>
      </c>
      <c r="M2986" s="21" t="s">
        <v>218</v>
      </c>
      <c r="N2986" s="19" t="s">
        <v>205</v>
      </c>
      <c r="O2986" s="22" t="s">
        <v>257</v>
      </c>
      <c r="P2986" s="31" t="str">
        <f t="shared" si="46"/>
        <v>Non-Lead</v>
      </c>
      <c r="Q2986" s="40" t="s">
        <v>254</v>
      </c>
      <c r="R2986" s="40" t="s">
        <v>254</v>
      </c>
      <c r="S2986" s="24"/>
      <c r="T2986" s="16"/>
      <c r="U2986" s="41" t="s">
        <v>255</v>
      </c>
      <c r="V2986" s="41" t="s">
        <v>255</v>
      </c>
      <c r="W2986" s="16"/>
      <c r="X2986" s="43" t="str">
        <f>IF((OR((AND('[1]PWS Information'!$E$10="CWS",T2986="Single Family Residence",P2986="Lead")),
(AND('[1]PWS Information'!$E$10="CWS",T2986="Multiple Family Residence",'[1]PWS Information'!$E$11="Yes",P2986="Lead")),
(AND('[1]PWS Information'!$E$10="NTNC",P2986="Lead")))),"Tier 1",
IF((OR((AND('[1]PWS Information'!$E$10="CWS",T2986="Multiple Family Residence",'[1]PWS Information'!$E$11="No",P2986="Lead")),
(AND('[1]PWS Information'!$E$10="CWS",T2986="Other",P2986="Lead")),
(AND(T2986="",P2986="Lead")),
(AND('[1]PWS Information'!$E$10="CWS",T2986="Building",P2986="Lead")))),"Tier 2",
IF((OR((AND('[1]PWS Information'!$E$10="CWS",T2986="Single Family Residence",P2986="Galvanized Requiring Replacement")),
(AND('[1]PWS Information'!$E$10="CWS",T2986="Single Family Residence",P2986="Galvanized Requiring Replacement",Q2986="Yes")),
(AND('[1]PWS Information'!$E$10="NTNC",T2986="Single Family Residence",P2986="Galvanized Requiring Replacement")),
(AND('[1]PWS Information'!$E$10="NTNC",T2986="Single Family Residence",Q2986="Yes")))),"Tier 3",
IF((OR((AND('[1]PWS Information'!$E$10="CWS",T2986="Single Family Residence",R2986="Yes",P2986="Non-Lead", I2986="Non-Lead - Copper",K2986="Before 1989")),
(AND('[1]PWS Information'!$E$10="CWS",T2986="Single Family Residence",R2986="Yes",P2986="Non-Lead", M2986="Non-Lead - Copper",N2986="Before 1989")))),"Tier 4",
IF((OR((AND('[1]PWS Information'!$E$10="NTNC",P2986="Non-Lead")),
(AND('[1]PWS Information'!$E$10="CWS",P2986="Non-Lead",R2986="")),
(AND('[1]PWS Information'!$E$10="CWS",P2986="Non-Lead",R2986="No")),
(AND('[1]PWS Information'!$E$10="CWS",P2986="Non-Lead",R2986="Don't Know")),
(AND('[1]PWS Information'!$E$10="CWS",P2986="Non-Lead", I2986="Non-Lead - Copper", R2986="Yes", K2986="Between 1989 and 2014")),
(AND('[1]PWS Information'!$E$10="CWS",P2986="Non-Lead", I2986="Non-Lead - Copper", R2986="Yes", K2986="After 2014")),
(AND('[1]PWS Information'!$E$10="CWS",P2986="Non-Lead", I2986="Non-Lead - Copper", R2986="Yes", K2986="Unknown")),
(AND('[1]PWS Information'!$E$10="CWS",P2986="Non-Lead", M2986="Non-Lead - Copper", R2986="Yes", N2986="Between 1989 and 2014")),
(AND('[1]PWS Information'!$E$10="CWS",P2986="Non-Lead", M2986="Non-Lead - Copper", R2986="Yes", N2986="After 2014")),
(AND('[1]PWS Information'!$E$10="CWS",P2986="Non-Lead", M2986="Non-Lead - Copper", R2986="Yes", N2986="Unknown")),
(AND('[1]PWS Information'!$E$10="CWS",P2986="Unknown")),
(AND('[1]PWS Information'!$E$10="NTNC",P2986="Unknown")),
(AND('[1]PWS Information'!$E$10="CWS",T2986="Multiple Family Residence",P2986="Galvanized Requiring Replacement")),
(AND('[1]PWS Information'!$E$10="CWS",P2986="Galvanized Requiring Replacement")),
(AND('[1]PWS Information'!$E$10="NTNC",T2986="Multiple Family Residence",P2986="Galvanized Requiring Replacement")))),"Tier 5",
"")))))</f>
        <v>Tier 5</v>
      </c>
      <c r="Y2986" s="24"/>
      <c r="Z2986" s="24"/>
    </row>
    <row r="2987" spans="1:26" x14ac:dyDescent="0.25">
      <c r="A2987" s="17">
        <v>2984</v>
      </c>
      <c r="B2987" s="18">
        <v>3616</v>
      </c>
      <c r="C2987" s="18" t="s">
        <v>118</v>
      </c>
      <c r="D2987" s="18" t="s">
        <v>188</v>
      </c>
      <c r="E2987" s="18">
        <v>79549</v>
      </c>
      <c r="F2987" s="18"/>
      <c r="G2987" s="18"/>
      <c r="H2987" s="18"/>
      <c r="I2987" s="25" t="s">
        <v>221</v>
      </c>
      <c r="J2987" s="22" t="s">
        <v>254</v>
      </c>
      <c r="K2987" s="22" t="s">
        <v>255</v>
      </c>
      <c r="L2987" s="22" t="s">
        <v>256</v>
      </c>
      <c r="M2987" s="25" t="s">
        <v>222</v>
      </c>
      <c r="N2987" s="19" t="s">
        <v>205</v>
      </c>
      <c r="O2987" s="22" t="s">
        <v>257</v>
      </c>
      <c r="P2987" s="31" t="str">
        <f t="shared" si="46"/>
        <v>Galvanized Requiring Replacement</v>
      </c>
      <c r="Q2987" s="40" t="s">
        <v>254</v>
      </c>
      <c r="R2987" s="40" t="s">
        <v>254</v>
      </c>
      <c r="S2987" s="24"/>
      <c r="T2987" s="16"/>
      <c r="U2987" s="41" t="s">
        <v>255</v>
      </c>
      <c r="V2987" s="41" t="s">
        <v>255</v>
      </c>
      <c r="W2987" s="16"/>
      <c r="X2987" s="43" t="str">
        <f>IF((OR((AND('[1]PWS Information'!$E$10="CWS",T2987="Single Family Residence",P2987="Lead")),
(AND('[1]PWS Information'!$E$10="CWS",T2987="Multiple Family Residence",'[1]PWS Information'!$E$11="Yes",P2987="Lead")),
(AND('[1]PWS Information'!$E$10="NTNC",P2987="Lead")))),"Tier 1",
IF((OR((AND('[1]PWS Information'!$E$10="CWS",T2987="Multiple Family Residence",'[1]PWS Information'!$E$11="No",P2987="Lead")),
(AND('[1]PWS Information'!$E$10="CWS",T2987="Other",P2987="Lead")),
(AND(T2987="",P2987="Lead")),
(AND('[1]PWS Information'!$E$10="CWS",T2987="Building",P2987="Lead")))),"Tier 2",
IF((OR((AND('[1]PWS Information'!$E$10="CWS",T2987="Single Family Residence",P2987="Galvanized Requiring Replacement")),
(AND('[1]PWS Information'!$E$10="CWS",T2987="Single Family Residence",P2987="Galvanized Requiring Replacement",Q2987="Yes")),
(AND('[1]PWS Information'!$E$10="NTNC",T2987="Single Family Residence",P2987="Galvanized Requiring Replacement")),
(AND('[1]PWS Information'!$E$10="NTNC",T2987="Single Family Residence",Q2987="Yes")))),"Tier 3",
IF((OR((AND('[1]PWS Information'!$E$10="CWS",T2987="Single Family Residence",R2987="Yes",P2987="Non-Lead", I2987="Non-Lead - Copper",K2987="Before 1989")),
(AND('[1]PWS Information'!$E$10="CWS",T2987="Single Family Residence",R2987="Yes",P2987="Non-Lead", M2987="Non-Lead - Copper",N2987="Before 1989")))),"Tier 4",
IF((OR((AND('[1]PWS Information'!$E$10="NTNC",P2987="Non-Lead")),
(AND('[1]PWS Information'!$E$10="CWS",P2987="Non-Lead",R2987="")),
(AND('[1]PWS Information'!$E$10="CWS",P2987="Non-Lead",R2987="No")),
(AND('[1]PWS Information'!$E$10="CWS",P2987="Non-Lead",R2987="Don't Know")),
(AND('[1]PWS Information'!$E$10="CWS",P2987="Non-Lead", I2987="Non-Lead - Copper", R2987="Yes", K2987="Between 1989 and 2014")),
(AND('[1]PWS Information'!$E$10="CWS",P2987="Non-Lead", I2987="Non-Lead - Copper", R2987="Yes", K2987="After 2014")),
(AND('[1]PWS Information'!$E$10="CWS",P2987="Non-Lead", I2987="Non-Lead - Copper", R2987="Yes", K2987="Unknown")),
(AND('[1]PWS Information'!$E$10="CWS",P2987="Non-Lead", M2987="Non-Lead - Copper", R2987="Yes", N2987="Between 1989 and 2014")),
(AND('[1]PWS Information'!$E$10="CWS",P2987="Non-Lead", M2987="Non-Lead - Copper", R2987="Yes", N2987="After 2014")),
(AND('[1]PWS Information'!$E$10="CWS",P2987="Non-Lead", M2987="Non-Lead - Copper", R2987="Yes", N2987="Unknown")),
(AND('[1]PWS Information'!$E$10="CWS",P2987="Unknown")),
(AND('[1]PWS Information'!$E$10="NTNC",P2987="Unknown")),
(AND('[1]PWS Information'!$E$10="CWS",T2987="Multiple Family Residence",P2987="Galvanized Requiring Replacement")),
(AND('[1]PWS Information'!$E$10="CWS",P2987="Galvanized Requiring Replacement")),
(AND('[1]PWS Information'!$E$10="NTNC",T2987="Multiple Family Residence",P2987="Galvanized Requiring Replacement")))),"Tier 5",
"")))))</f>
        <v>Tier 5</v>
      </c>
      <c r="Y2987" s="24"/>
      <c r="Z2987" s="24"/>
    </row>
    <row r="2988" spans="1:26" x14ac:dyDescent="0.25">
      <c r="A2988" s="17">
        <v>2985</v>
      </c>
      <c r="B2988" s="17">
        <v>1501</v>
      </c>
      <c r="C2988" s="17" t="s">
        <v>119</v>
      </c>
      <c r="D2988" s="17" t="s">
        <v>188</v>
      </c>
      <c r="E2988" s="17">
        <v>79549</v>
      </c>
      <c r="F2988" s="17"/>
      <c r="G2988" s="17"/>
      <c r="H2988" s="17"/>
      <c r="I2988" s="21" t="s">
        <v>218</v>
      </c>
      <c r="J2988" s="22" t="s">
        <v>254</v>
      </c>
      <c r="K2988" s="22" t="s">
        <v>255</v>
      </c>
      <c r="L2988" s="22" t="s">
        <v>256</v>
      </c>
      <c r="M2988" s="21" t="s">
        <v>218</v>
      </c>
      <c r="N2988" s="37"/>
      <c r="O2988" s="22" t="s">
        <v>256</v>
      </c>
      <c r="P2988" s="31" t="str">
        <f t="shared" si="46"/>
        <v>Non-Lead</v>
      </c>
      <c r="Q2988" s="40" t="s">
        <v>254</v>
      </c>
      <c r="R2988" s="40" t="s">
        <v>254</v>
      </c>
      <c r="S2988" s="24"/>
      <c r="T2988" s="16"/>
      <c r="U2988" s="41" t="s">
        <v>255</v>
      </c>
      <c r="V2988" s="41" t="s">
        <v>255</v>
      </c>
      <c r="W2988" s="16"/>
      <c r="X2988" s="43" t="str">
        <f>IF((OR((AND('[1]PWS Information'!$E$10="CWS",T2988="Single Family Residence",P2988="Lead")),
(AND('[1]PWS Information'!$E$10="CWS",T2988="Multiple Family Residence",'[1]PWS Information'!$E$11="Yes",P2988="Lead")),
(AND('[1]PWS Information'!$E$10="NTNC",P2988="Lead")))),"Tier 1",
IF((OR((AND('[1]PWS Information'!$E$10="CWS",T2988="Multiple Family Residence",'[1]PWS Information'!$E$11="No",P2988="Lead")),
(AND('[1]PWS Information'!$E$10="CWS",T2988="Other",P2988="Lead")),
(AND(T2988="",P2988="Lead")),
(AND('[1]PWS Information'!$E$10="CWS",T2988="Building",P2988="Lead")))),"Tier 2",
IF((OR((AND('[1]PWS Information'!$E$10="CWS",T2988="Single Family Residence",P2988="Galvanized Requiring Replacement")),
(AND('[1]PWS Information'!$E$10="CWS",T2988="Single Family Residence",P2988="Galvanized Requiring Replacement",Q2988="Yes")),
(AND('[1]PWS Information'!$E$10="NTNC",T2988="Single Family Residence",P2988="Galvanized Requiring Replacement")),
(AND('[1]PWS Information'!$E$10="NTNC",T2988="Single Family Residence",Q2988="Yes")))),"Tier 3",
IF((OR((AND('[1]PWS Information'!$E$10="CWS",T2988="Single Family Residence",R2988="Yes",P2988="Non-Lead", I2988="Non-Lead - Copper",K2988="Before 1989")),
(AND('[1]PWS Information'!$E$10="CWS",T2988="Single Family Residence",R2988="Yes",P2988="Non-Lead", M2988="Non-Lead - Copper",N2988="Before 1989")))),"Tier 4",
IF((OR((AND('[1]PWS Information'!$E$10="NTNC",P2988="Non-Lead")),
(AND('[1]PWS Information'!$E$10="CWS",P2988="Non-Lead",R2988="")),
(AND('[1]PWS Information'!$E$10="CWS",P2988="Non-Lead",R2988="No")),
(AND('[1]PWS Information'!$E$10="CWS",P2988="Non-Lead",R2988="Don't Know")),
(AND('[1]PWS Information'!$E$10="CWS",P2988="Non-Lead", I2988="Non-Lead - Copper", R2988="Yes", K2988="Between 1989 and 2014")),
(AND('[1]PWS Information'!$E$10="CWS",P2988="Non-Lead", I2988="Non-Lead - Copper", R2988="Yes", K2988="After 2014")),
(AND('[1]PWS Information'!$E$10="CWS",P2988="Non-Lead", I2988="Non-Lead - Copper", R2988="Yes", K2988="Unknown")),
(AND('[1]PWS Information'!$E$10="CWS",P2988="Non-Lead", M2988="Non-Lead - Copper", R2988="Yes", N2988="Between 1989 and 2014")),
(AND('[1]PWS Information'!$E$10="CWS",P2988="Non-Lead", M2988="Non-Lead - Copper", R2988="Yes", N2988="After 2014")),
(AND('[1]PWS Information'!$E$10="CWS",P2988="Non-Lead", M2988="Non-Lead - Copper", R2988="Yes", N2988="Unknown")),
(AND('[1]PWS Information'!$E$10="CWS",P2988="Unknown")),
(AND('[1]PWS Information'!$E$10="NTNC",P2988="Unknown")),
(AND('[1]PWS Information'!$E$10="CWS",T2988="Multiple Family Residence",P2988="Galvanized Requiring Replacement")),
(AND('[1]PWS Information'!$E$10="CWS",P2988="Galvanized Requiring Replacement")),
(AND('[1]PWS Information'!$E$10="NTNC",T2988="Multiple Family Residence",P2988="Galvanized Requiring Replacement")))),"Tier 5",
"")))))</f>
        <v>Tier 5</v>
      </c>
      <c r="Y2988" s="24"/>
      <c r="Z2988" s="24"/>
    </row>
    <row r="2989" spans="1:26" x14ac:dyDescent="0.25">
      <c r="A2989" s="17">
        <v>2986</v>
      </c>
      <c r="B2989" s="18">
        <v>2501</v>
      </c>
      <c r="C2989" s="18" t="s">
        <v>119</v>
      </c>
      <c r="D2989" s="18" t="s">
        <v>188</v>
      </c>
      <c r="E2989" s="18">
        <v>79549</v>
      </c>
      <c r="F2989" s="18"/>
      <c r="G2989" s="18"/>
      <c r="H2989" s="18"/>
      <c r="I2989" s="21" t="s">
        <v>218</v>
      </c>
      <c r="J2989" s="22" t="s">
        <v>254</v>
      </c>
      <c r="K2989" s="22" t="s">
        <v>255</v>
      </c>
      <c r="L2989" s="22" t="s">
        <v>256</v>
      </c>
      <c r="M2989" s="21" t="s">
        <v>218</v>
      </c>
      <c r="N2989" s="19" t="s">
        <v>205</v>
      </c>
      <c r="O2989" s="22" t="s">
        <v>257</v>
      </c>
      <c r="P2989" s="31" t="str">
        <f t="shared" si="46"/>
        <v>Non-Lead</v>
      </c>
      <c r="Q2989" s="40" t="s">
        <v>254</v>
      </c>
      <c r="R2989" s="40" t="s">
        <v>254</v>
      </c>
      <c r="S2989" s="24"/>
      <c r="T2989" s="16"/>
      <c r="U2989" s="41" t="s">
        <v>255</v>
      </c>
      <c r="V2989" s="41" t="s">
        <v>255</v>
      </c>
      <c r="W2989" s="16"/>
      <c r="X2989" s="43" t="str">
        <f>IF((OR((AND('[1]PWS Information'!$E$10="CWS",T2989="Single Family Residence",P2989="Lead")),
(AND('[1]PWS Information'!$E$10="CWS",T2989="Multiple Family Residence",'[1]PWS Information'!$E$11="Yes",P2989="Lead")),
(AND('[1]PWS Information'!$E$10="NTNC",P2989="Lead")))),"Tier 1",
IF((OR((AND('[1]PWS Information'!$E$10="CWS",T2989="Multiple Family Residence",'[1]PWS Information'!$E$11="No",P2989="Lead")),
(AND('[1]PWS Information'!$E$10="CWS",T2989="Other",P2989="Lead")),
(AND(T2989="",P2989="Lead")),
(AND('[1]PWS Information'!$E$10="CWS",T2989="Building",P2989="Lead")))),"Tier 2",
IF((OR((AND('[1]PWS Information'!$E$10="CWS",T2989="Single Family Residence",P2989="Galvanized Requiring Replacement")),
(AND('[1]PWS Information'!$E$10="CWS",T2989="Single Family Residence",P2989="Galvanized Requiring Replacement",Q2989="Yes")),
(AND('[1]PWS Information'!$E$10="NTNC",T2989="Single Family Residence",P2989="Galvanized Requiring Replacement")),
(AND('[1]PWS Information'!$E$10="NTNC",T2989="Single Family Residence",Q2989="Yes")))),"Tier 3",
IF((OR((AND('[1]PWS Information'!$E$10="CWS",T2989="Single Family Residence",R2989="Yes",P2989="Non-Lead", I2989="Non-Lead - Copper",K2989="Before 1989")),
(AND('[1]PWS Information'!$E$10="CWS",T2989="Single Family Residence",R2989="Yes",P2989="Non-Lead", M2989="Non-Lead - Copper",N2989="Before 1989")))),"Tier 4",
IF((OR((AND('[1]PWS Information'!$E$10="NTNC",P2989="Non-Lead")),
(AND('[1]PWS Information'!$E$10="CWS",P2989="Non-Lead",R2989="")),
(AND('[1]PWS Information'!$E$10="CWS",P2989="Non-Lead",R2989="No")),
(AND('[1]PWS Information'!$E$10="CWS",P2989="Non-Lead",R2989="Don't Know")),
(AND('[1]PWS Information'!$E$10="CWS",P2989="Non-Lead", I2989="Non-Lead - Copper", R2989="Yes", K2989="Between 1989 and 2014")),
(AND('[1]PWS Information'!$E$10="CWS",P2989="Non-Lead", I2989="Non-Lead - Copper", R2989="Yes", K2989="After 2014")),
(AND('[1]PWS Information'!$E$10="CWS",P2989="Non-Lead", I2989="Non-Lead - Copper", R2989="Yes", K2989="Unknown")),
(AND('[1]PWS Information'!$E$10="CWS",P2989="Non-Lead", M2989="Non-Lead - Copper", R2989="Yes", N2989="Between 1989 and 2014")),
(AND('[1]PWS Information'!$E$10="CWS",P2989="Non-Lead", M2989="Non-Lead - Copper", R2989="Yes", N2989="After 2014")),
(AND('[1]PWS Information'!$E$10="CWS",P2989="Non-Lead", M2989="Non-Lead - Copper", R2989="Yes", N2989="Unknown")),
(AND('[1]PWS Information'!$E$10="CWS",P2989="Unknown")),
(AND('[1]PWS Information'!$E$10="NTNC",P2989="Unknown")),
(AND('[1]PWS Information'!$E$10="CWS",T2989="Multiple Family Residence",P2989="Galvanized Requiring Replacement")),
(AND('[1]PWS Information'!$E$10="CWS",P2989="Galvanized Requiring Replacement")),
(AND('[1]PWS Information'!$E$10="NTNC",T2989="Multiple Family Residence",P2989="Galvanized Requiring Replacement")))),"Tier 5",
"")))))</f>
        <v>Tier 5</v>
      </c>
      <c r="Y2989" s="24"/>
      <c r="Z2989" s="24"/>
    </row>
    <row r="2990" spans="1:26" x14ac:dyDescent="0.25">
      <c r="A2990" s="17">
        <v>2987</v>
      </c>
      <c r="B2990" s="17">
        <v>2503</v>
      </c>
      <c r="C2990" s="18" t="s">
        <v>119</v>
      </c>
      <c r="D2990" s="18" t="s">
        <v>188</v>
      </c>
      <c r="E2990" s="18">
        <v>79549</v>
      </c>
      <c r="F2990" s="17"/>
      <c r="G2990" s="17"/>
      <c r="H2990" s="17"/>
      <c r="I2990" s="21" t="s">
        <v>218</v>
      </c>
      <c r="J2990" s="22" t="s">
        <v>254</v>
      </c>
      <c r="K2990" s="22" t="s">
        <v>255</v>
      </c>
      <c r="L2990" s="22" t="s">
        <v>256</v>
      </c>
      <c r="M2990" s="21" t="s">
        <v>218</v>
      </c>
      <c r="N2990" s="37"/>
      <c r="O2990" s="22" t="s">
        <v>256</v>
      </c>
      <c r="P2990" s="31" t="str">
        <f t="shared" si="46"/>
        <v>Non-Lead</v>
      </c>
      <c r="Q2990" s="40" t="s">
        <v>254</v>
      </c>
      <c r="R2990" s="40" t="s">
        <v>254</v>
      </c>
      <c r="S2990" s="24"/>
      <c r="T2990" s="16"/>
      <c r="U2990" s="41" t="s">
        <v>255</v>
      </c>
      <c r="V2990" s="41" t="s">
        <v>255</v>
      </c>
      <c r="W2990" s="16"/>
      <c r="X2990" s="43" t="str">
        <f>IF((OR((AND('[1]PWS Information'!$E$10="CWS",T2990="Single Family Residence",P2990="Lead")),
(AND('[1]PWS Information'!$E$10="CWS",T2990="Multiple Family Residence",'[1]PWS Information'!$E$11="Yes",P2990="Lead")),
(AND('[1]PWS Information'!$E$10="NTNC",P2990="Lead")))),"Tier 1",
IF((OR((AND('[1]PWS Information'!$E$10="CWS",T2990="Multiple Family Residence",'[1]PWS Information'!$E$11="No",P2990="Lead")),
(AND('[1]PWS Information'!$E$10="CWS",T2990="Other",P2990="Lead")),
(AND(T2990="",P2990="Lead")),
(AND('[1]PWS Information'!$E$10="CWS",T2990="Building",P2990="Lead")))),"Tier 2",
IF((OR((AND('[1]PWS Information'!$E$10="CWS",T2990="Single Family Residence",P2990="Galvanized Requiring Replacement")),
(AND('[1]PWS Information'!$E$10="CWS",T2990="Single Family Residence",P2990="Galvanized Requiring Replacement",Q2990="Yes")),
(AND('[1]PWS Information'!$E$10="NTNC",T2990="Single Family Residence",P2990="Galvanized Requiring Replacement")),
(AND('[1]PWS Information'!$E$10="NTNC",T2990="Single Family Residence",Q2990="Yes")))),"Tier 3",
IF((OR((AND('[1]PWS Information'!$E$10="CWS",T2990="Single Family Residence",R2990="Yes",P2990="Non-Lead", I2990="Non-Lead - Copper",K2990="Before 1989")),
(AND('[1]PWS Information'!$E$10="CWS",T2990="Single Family Residence",R2990="Yes",P2990="Non-Lead", M2990="Non-Lead - Copper",N2990="Before 1989")))),"Tier 4",
IF((OR((AND('[1]PWS Information'!$E$10="NTNC",P2990="Non-Lead")),
(AND('[1]PWS Information'!$E$10="CWS",P2990="Non-Lead",R2990="")),
(AND('[1]PWS Information'!$E$10="CWS",P2990="Non-Lead",R2990="No")),
(AND('[1]PWS Information'!$E$10="CWS",P2990="Non-Lead",R2990="Don't Know")),
(AND('[1]PWS Information'!$E$10="CWS",P2990="Non-Lead", I2990="Non-Lead - Copper", R2990="Yes", K2990="Between 1989 and 2014")),
(AND('[1]PWS Information'!$E$10="CWS",P2990="Non-Lead", I2990="Non-Lead - Copper", R2990="Yes", K2990="After 2014")),
(AND('[1]PWS Information'!$E$10="CWS",P2990="Non-Lead", I2990="Non-Lead - Copper", R2990="Yes", K2990="Unknown")),
(AND('[1]PWS Information'!$E$10="CWS",P2990="Non-Lead", M2990="Non-Lead - Copper", R2990="Yes", N2990="Between 1989 and 2014")),
(AND('[1]PWS Information'!$E$10="CWS",P2990="Non-Lead", M2990="Non-Lead - Copper", R2990="Yes", N2990="After 2014")),
(AND('[1]PWS Information'!$E$10="CWS",P2990="Non-Lead", M2990="Non-Lead - Copper", R2990="Yes", N2990="Unknown")),
(AND('[1]PWS Information'!$E$10="CWS",P2990="Unknown")),
(AND('[1]PWS Information'!$E$10="NTNC",P2990="Unknown")),
(AND('[1]PWS Information'!$E$10="CWS",T2990="Multiple Family Residence",P2990="Galvanized Requiring Replacement")),
(AND('[1]PWS Information'!$E$10="CWS",P2990="Galvanized Requiring Replacement")),
(AND('[1]PWS Information'!$E$10="NTNC",T2990="Multiple Family Residence",P2990="Galvanized Requiring Replacement")))),"Tier 5",
"")))))</f>
        <v>Tier 5</v>
      </c>
      <c r="Y2990" s="24"/>
      <c r="Z2990" s="24"/>
    </row>
    <row r="2991" spans="1:26" x14ac:dyDescent="0.25">
      <c r="A2991" s="17">
        <v>2988</v>
      </c>
      <c r="B2991" s="17">
        <v>2506</v>
      </c>
      <c r="C2991" s="18" t="s">
        <v>119</v>
      </c>
      <c r="D2991" s="18" t="s">
        <v>188</v>
      </c>
      <c r="E2991" s="18">
        <v>79549</v>
      </c>
      <c r="F2991" s="17"/>
      <c r="G2991" s="17"/>
      <c r="H2991" s="17"/>
      <c r="I2991" s="21" t="s">
        <v>218</v>
      </c>
      <c r="J2991" s="22" t="s">
        <v>254</v>
      </c>
      <c r="K2991" s="22" t="s">
        <v>255</v>
      </c>
      <c r="L2991" s="22" t="s">
        <v>256</v>
      </c>
      <c r="M2991" s="21" t="s">
        <v>218</v>
      </c>
      <c r="N2991" s="19"/>
      <c r="O2991" s="22" t="s">
        <v>256</v>
      </c>
      <c r="P2991" s="31" t="str">
        <f t="shared" si="46"/>
        <v>Non-Lead</v>
      </c>
      <c r="Q2991" s="40" t="s">
        <v>254</v>
      </c>
      <c r="R2991" s="40" t="s">
        <v>254</v>
      </c>
      <c r="S2991" s="24"/>
      <c r="T2991" s="16"/>
      <c r="U2991" s="41" t="s">
        <v>255</v>
      </c>
      <c r="V2991" s="41" t="s">
        <v>255</v>
      </c>
      <c r="W2991" s="16"/>
      <c r="X2991" s="43" t="str">
        <f>IF((OR((AND('[1]PWS Information'!$E$10="CWS",T2991="Single Family Residence",P2991="Lead")),
(AND('[1]PWS Information'!$E$10="CWS",T2991="Multiple Family Residence",'[1]PWS Information'!$E$11="Yes",P2991="Lead")),
(AND('[1]PWS Information'!$E$10="NTNC",P2991="Lead")))),"Tier 1",
IF((OR((AND('[1]PWS Information'!$E$10="CWS",T2991="Multiple Family Residence",'[1]PWS Information'!$E$11="No",P2991="Lead")),
(AND('[1]PWS Information'!$E$10="CWS",T2991="Other",P2991="Lead")),
(AND(T2991="",P2991="Lead")),
(AND('[1]PWS Information'!$E$10="CWS",T2991="Building",P2991="Lead")))),"Tier 2",
IF((OR((AND('[1]PWS Information'!$E$10="CWS",T2991="Single Family Residence",P2991="Galvanized Requiring Replacement")),
(AND('[1]PWS Information'!$E$10="CWS",T2991="Single Family Residence",P2991="Galvanized Requiring Replacement",Q2991="Yes")),
(AND('[1]PWS Information'!$E$10="NTNC",T2991="Single Family Residence",P2991="Galvanized Requiring Replacement")),
(AND('[1]PWS Information'!$E$10="NTNC",T2991="Single Family Residence",Q2991="Yes")))),"Tier 3",
IF((OR((AND('[1]PWS Information'!$E$10="CWS",T2991="Single Family Residence",R2991="Yes",P2991="Non-Lead", I2991="Non-Lead - Copper",K2991="Before 1989")),
(AND('[1]PWS Information'!$E$10="CWS",T2991="Single Family Residence",R2991="Yes",P2991="Non-Lead", M2991="Non-Lead - Copper",N2991="Before 1989")))),"Tier 4",
IF((OR((AND('[1]PWS Information'!$E$10="NTNC",P2991="Non-Lead")),
(AND('[1]PWS Information'!$E$10="CWS",P2991="Non-Lead",R2991="")),
(AND('[1]PWS Information'!$E$10="CWS",P2991="Non-Lead",R2991="No")),
(AND('[1]PWS Information'!$E$10="CWS",P2991="Non-Lead",R2991="Don't Know")),
(AND('[1]PWS Information'!$E$10="CWS",P2991="Non-Lead", I2991="Non-Lead - Copper", R2991="Yes", K2991="Between 1989 and 2014")),
(AND('[1]PWS Information'!$E$10="CWS",P2991="Non-Lead", I2991="Non-Lead - Copper", R2991="Yes", K2991="After 2014")),
(AND('[1]PWS Information'!$E$10="CWS",P2991="Non-Lead", I2991="Non-Lead - Copper", R2991="Yes", K2991="Unknown")),
(AND('[1]PWS Information'!$E$10="CWS",P2991="Non-Lead", M2991="Non-Lead - Copper", R2991="Yes", N2991="Between 1989 and 2014")),
(AND('[1]PWS Information'!$E$10="CWS",P2991="Non-Lead", M2991="Non-Lead - Copper", R2991="Yes", N2991="After 2014")),
(AND('[1]PWS Information'!$E$10="CWS",P2991="Non-Lead", M2991="Non-Lead - Copper", R2991="Yes", N2991="Unknown")),
(AND('[1]PWS Information'!$E$10="CWS",P2991="Unknown")),
(AND('[1]PWS Information'!$E$10="NTNC",P2991="Unknown")),
(AND('[1]PWS Information'!$E$10="CWS",T2991="Multiple Family Residence",P2991="Galvanized Requiring Replacement")),
(AND('[1]PWS Information'!$E$10="CWS",P2991="Galvanized Requiring Replacement")),
(AND('[1]PWS Information'!$E$10="NTNC",T2991="Multiple Family Residence",P2991="Galvanized Requiring Replacement")))),"Tier 5",
"")))))</f>
        <v>Tier 5</v>
      </c>
      <c r="Y2991" s="24"/>
      <c r="Z2991" s="24"/>
    </row>
    <row r="2992" spans="1:26" x14ac:dyDescent="0.25">
      <c r="A2992" s="17">
        <v>2989</v>
      </c>
      <c r="B2992" s="18">
        <v>2508</v>
      </c>
      <c r="C2992" s="18" t="s">
        <v>119</v>
      </c>
      <c r="D2992" s="18" t="s">
        <v>188</v>
      </c>
      <c r="E2992" s="18">
        <v>79549</v>
      </c>
      <c r="F2992" s="18"/>
      <c r="G2992" s="18"/>
      <c r="H2992" s="18"/>
      <c r="I2992" s="21" t="s">
        <v>218</v>
      </c>
      <c r="J2992" s="22" t="s">
        <v>254</v>
      </c>
      <c r="K2992" s="22" t="s">
        <v>255</v>
      </c>
      <c r="L2992" s="22" t="s">
        <v>256</v>
      </c>
      <c r="M2992" s="21" t="s">
        <v>222</v>
      </c>
      <c r="N2992" s="19" t="s">
        <v>205</v>
      </c>
      <c r="O2992" s="22" t="s">
        <v>257</v>
      </c>
      <c r="P2992" s="31" t="str">
        <f t="shared" si="46"/>
        <v>Galvanized Requiring Replacement</v>
      </c>
      <c r="Q2992" s="40" t="s">
        <v>254</v>
      </c>
      <c r="R2992" s="40" t="s">
        <v>254</v>
      </c>
      <c r="S2992" s="24"/>
      <c r="T2992" s="16"/>
      <c r="U2992" s="41" t="s">
        <v>255</v>
      </c>
      <c r="V2992" s="41" t="s">
        <v>255</v>
      </c>
      <c r="W2992" s="16"/>
      <c r="X2992" s="43" t="str">
        <f>IF((OR((AND('[1]PWS Information'!$E$10="CWS",T2992="Single Family Residence",P2992="Lead")),
(AND('[1]PWS Information'!$E$10="CWS",T2992="Multiple Family Residence",'[1]PWS Information'!$E$11="Yes",P2992="Lead")),
(AND('[1]PWS Information'!$E$10="NTNC",P2992="Lead")))),"Tier 1",
IF((OR((AND('[1]PWS Information'!$E$10="CWS",T2992="Multiple Family Residence",'[1]PWS Information'!$E$11="No",P2992="Lead")),
(AND('[1]PWS Information'!$E$10="CWS",T2992="Other",P2992="Lead")),
(AND(T2992="",P2992="Lead")),
(AND('[1]PWS Information'!$E$10="CWS",T2992="Building",P2992="Lead")))),"Tier 2",
IF((OR((AND('[1]PWS Information'!$E$10="CWS",T2992="Single Family Residence",P2992="Galvanized Requiring Replacement")),
(AND('[1]PWS Information'!$E$10="CWS",T2992="Single Family Residence",P2992="Galvanized Requiring Replacement",Q2992="Yes")),
(AND('[1]PWS Information'!$E$10="NTNC",T2992="Single Family Residence",P2992="Galvanized Requiring Replacement")),
(AND('[1]PWS Information'!$E$10="NTNC",T2992="Single Family Residence",Q2992="Yes")))),"Tier 3",
IF((OR((AND('[1]PWS Information'!$E$10="CWS",T2992="Single Family Residence",R2992="Yes",P2992="Non-Lead", I2992="Non-Lead - Copper",K2992="Before 1989")),
(AND('[1]PWS Information'!$E$10="CWS",T2992="Single Family Residence",R2992="Yes",P2992="Non-Lead", M2992="Non-Lead - Copper",N2992="Before 1989")))),"Tier 4",
IF((OR((AND('[1]PWS Information'!$E$10="NTNC",P2992="Non-Lead")),
(AND('[1]PWS Information'!$E$10="CWS",P2992="Non-Lead",R2992="")),
(AND('[1]PWS Information'!$E$10="CWS",P2992="Non-Lead",R2992="No")),
(AND('[1]PWS Information'!$E$10="CWS",P2992="Non-Lead",R2992="Don't Know")),
(AND('[1]PWS Information'!$E$10="CWS",P2992="Non-Lead", I2992="Non-Lead - Copper", R2992="Yes", K2992="Between 1989 and 2014")),
(AND('[1]PWS Information'!$E$10="CWS",P2992="Non-Lead", I2992="Non-Lead - Copper", R2992="Yes", K2992="After 2014")),
(AND('[1]PWS Information'!$E$10="CWS",P2992="Non-Lead", I2992="Non-Lead - Copper", R2992="Yes", K2992="Unknown")),
(AND('[1]PWS Information'!$E$10="CWS",P2992="Non-Lead", M2992="Non-Lead - Copper", R2992="Yes", N2992="Between 1989 and 2014")),
(AND('[1]PWS Information'!$E$10="CWS",P2992="Non-Lead", M2992="Non-Lead - Copper", R2992="Yes", N2992="After 2014")),
(AND('[1]PWS Information'!$E$10="CWS",P2992="Non-Lead", M2992="Non-Lead - Copper", R2992="Yes", N2992="Unknown")),
(AND('[1]PWS Information'!$E$10="CWS",P2992="Unknown")),
(AND('[1]PWS Information'!$E$10="NTNC",P2992="Unknown")),
(AND('[1]PWS Information'!$E$10="CWS",T2992="Multiple Family Residence",P2992="Galvanized Requiring Replacement")),
(AND('[1]PWS Information'!$E$10="CWS",P2992="Galvanized Requiring Replacement")),
(AND('[1]PWS Information'!$E$10="NTNC",T2992="Multiple Family Residence",P2992="Galvanized Requiring Replacement")))),"Tier 5",
"")))))</f>
        <v>Tier 5</v>
      </c>
      <c r="Y2992" s="24"/>
      <c r="Z2992" s="24"/>
    </row>
    <row r="2993" spans="1:26" x14ac:dyDescent="0.25">
      <c r="A2993" s="17">
        <v>2990</v>
      </c>
      <c r="B2993" s="17">
        <v>2509</v>
      </c>
      <c r="C2993" s="18" t="s">
        <v>119</v>
      </c>
      <c r="D2993" s="18" t="s">
        <v>188</v>
      </c>
      <c r="E2993" s="18">
        <v>79549</v>
      </c>
      <c r="F2993" s="17"/>
      <c r="G2993" s="17"/>
      <c r="H2993" s="17"/>
      <c r="I2993" s="21" t="s">
        <v>218</v>
      </c>
      <c r="J2993" s="22" t="s">
        <v>254</v>
      </c>
      <c r="K2993" s="22" t="s">
        <v>255</v>
      </c>
      <c r="L2993" s="22" t="s">
        <v>256</v>
      </c>
      <c r="M2993" s="21" t="s">
        <v>218</v>
      </c>
      <c r="N2993" s="19" t="s">
        <v>205</v>
      </c>
      <c r="O2993" s="22" t="s">
        <v>257</v>
      </c>
      <c r="P2993" s="31" t="str">
        <f t="shared" si="46"/>
        <v>Non-Lead</v>
      </c>
      <c r="Q2993" s="40" t="s">
        <v>254</v>
      </c>
      <c r="R2993" s="40" t="s">
        <v>254</v>
      </c>
      <c r="S2993" s="24"/>
      <c r="T2993" s="16"/>
      <c r="U2993" s="41" t="s">
        <v>255</v>
      </c>
      <c r="V2993" s="41" t="s">
        <v>255</v>
      </c>
      <c r="W2993" s="16"/>
      <c r="X2993" s="43" t="str">
        <f>IF((OR((AND('[1]PWS Information'!$E$10="CWS",T2993="Single Family Residence",P2993="Lead")),
(AND('[1]PWS Information'!$E$10="CWS",T2993="Multiple Family Residence",'[1]PWS Information'!$E$11="Yes",P2993="Lead")),
(AND('[1]PWS Information'!$E$10="NTNC",P2993="Lead")))),"Tier 1",
IF((OR((AND('[1]PWS Information'!$E$10="CWS",T2993="Multiple Family Residence",'[1]PWS Information'!$E$11="No",P2993="Lead")),
(AND('[1]PWS Information'!$E$10="CWS",T2993="Other",P2993="Lead")),
(AND(T2993="",P2993="Lead")),
(AND('[1]PWS Information'!$E$10="CWS",T2993="Building",P2993="Lead")))),"Tier 2",
IF((OR((AND('[1]PWS Information'!$E$10="CWS",T2993="Single Family Residence",P2993="Galvanized Requiring Replacement")),
(AND('[1]PWS Information'!$E$10="CWS",T2993="Single Family Residence",P2993="Galvanized Requiring Replacement",Q2993="Yes")),
(AND('[1]PWS Information'!$E$10="NTNC",T2993="Single Family Residence",P2993="Galvanized Requiring Replacement")),
(AND('[1]PWS Information'!$E$10="NTNC",T2993="Single Family Residence",Q2993="Yes")))),"Tier 3",
IF((OR((AND('[1]PWS Information'!$E$10="CWS",T2993="Single Family Residence",R2993="Yes",P2993="Non-Lead", I2993="Non-Lead - Copper",K2993="Before 1989")),
(AND('[1]PWS Information'!$E$10="CWS",T2993="Single Family Residence",R2993="Yes",P2993="Non-Lead", M2993="Non-Lead - Copper",N2993="Before 1989")))),"Tier 4",
IF((OR((AND('[1]PWS Information'!$E$10="NTNC",P2993="Non-Lead")),
(AND('[1]PWS Information'!$E$10="CWS",P2993="Non-Lead",R2993="")),
(AND('[1]PWS Information'!$E$10="CWS",P2993="Non-Lead",R2993="No")),
(AND('[1]PWS Information'!$E$10="CWS",P2993="Non-Lead",R2993="Don't Know")),
(AND('[1]PWS Information'!$E$10="CWS",P2993="Non-Lead", I2993="Non-Lead - Copper", R2993="Yes", K2993="Between 1989 and 2014")),
(AND('[1]PWS Information'!$E$10="CWS",P2993="Non-Lead", I2993="Non-Lead - Copper", R2993="Yes", K2993="After 2014")),
(AND('[1]PWS Information'!$E$10="CWS",P2993="Non-Lead", I2993="Non-Lead - Copper", R2993="Yes", K2993="Unknown")),
(AND('[1]PWS Information'!$E$10="CWS",P2993="Non-Lead", M2993="Non-Lead - Copper", R2993="Yes", N2993="Between 1989 and 2014")),
(AND('[1]PWS Information'!$E$10="CWS",P2993="Non-Lead", M2993="Non-Lead - Copper", R2993="Yes", N2993="After 2014")),
(AND('[1]PWS Information'!$E$10="CWS",P2993="Non-Lead", M2993="Non-Lead - Copper", R2993="Yes", N2993="Unknown")),
(AND('[1]PWS Information'!$E$10="CWS",P2993="Unknown")),
(AND('[1]PWS Information'!$E$10="NTNC",P2993="Unknown")),
(AND('[1]PWS Information'!$E$10="CWS",T2993="Multiple Family Residence",P2993="Galvanized Requiring Replacement")),
(AND('[1]PWS Information'!$E$10="CWS",P2993="Galvanized Requiring Replacement")),
(AND('[1]PWS Information'!$E$10="NTNC",T2993="Multiple Family Residence",P2993="Galvanized Requiring Replacement")))),"Tier 5",
"")))))</f>
        <v>Tier 5</v>
      </c>
      <c r="Y2993" s="24"/>
      <c r="Z2993" s="24"/>
    </row>
    <row r="2994" spans="1:26" x14ac:dyDescent="0.25">
      <c r="A2994" s="17">
        <v>2991</v>
      </c>
      <c r="B2994" s="17">
        <v>2510</v>
      </c>
      <c r="C2994" s="18" t="s">
        <v>119</v>
      </c>
      <c r="D2994" s="18" t="s">
        <v>188</v>
      </c>
      <c r="E2994" s="18">
        <v>79549</v>
      </c>
      <c r="F2994" s="17"/>
      <c r="G2994" s="17"/>
      <c r="H2994" s="17"/>
      <c r="I2994" s="21" t="s">
        <v>218</v>
      </c>
      <c r="J2994" s="22" t="s">
        <v>254</v>
      </c>
      <c r="K2994" s="22" t="s">
        <v>255</v>
      </c>
      <c r="L2994" s="22" t="s">
        <v>256</v>
      </c>
      <c r="M2994" s="21" t="s">
        <v>222</v>
      </c>
      <c r="N2994" s="37" t="s">
        <v>205</v>
      </c>
      <c r="O2994" s="22" t="s">
        <v>257</v>
      </c>
      <c r="P2994" s="31" t="str">
        <f t="shared" si="46"/>
        <v>Galvanized Requiring Replacement</v>
      </c>
      <c r="Q2994" s="40" t="s">
        <v>254</v>
      </c>
      <c r="R2994" s="40" t="s">
        <v>254</v>
      </c>
      <c r="S2994" s="24"/>
      <c r="T2994" s="16"/>
      <c r="U2994" s="41" t="s">
        <v>255</v>
      </c>
      <c r="V2994" s="41" t="s">
        <v>255</v>
      </c>
      <c r="W2994" s="16"/>
      <c r="X2994" s="43" t="str">
        <f>IF((OR((AND('[1]PWS Information'!$E$10="CWS",T2994="Single Family Residence",P2994="Lead")),
(AND('[1]PWS Information'!$E$10="CWS",T2994="Multiple Family Residence",'[1]PWS Information'!$E$11="Yes",P2994="Lead")),
(AND('[1]PWS Information'!$E$10="NTNC",P2994="Lead")))),"Tier 1",
IF((OR((AND('[1]PWS Information'!$E$10="CWS",T2994="Multiple Family Residence",'[1]PWS Information'!$E$11="No",P2994="Lead")),
(AND('[1]PWS Information'!$E$10="CWS",T2994="Other",P2994="Lead")),
(AND(T2994="",P2994="Lead")),
(AND('[1]PWS Information'!$E$10="CWS",T2994="Building",P2994="Lead")))),"Tier 2",
IF((OR((AND('[1]PWS Information'!$E$10="CWS",T2994="Single Family Residence",P2994="Galvanized Requiring Replacement")),
(AND('[1]PWS Information'!$E$10="CWS",T2994="Single Family Residence",P2994="Galvanized Requiring Replacement",Q2994="Yes")),
(AND('[1]PWS Information'!$E$10="NTNC",T2994="Single Family Residence",P2994="Galvanized Requiring Replacement")),
(AND('[1]PWS Information'!$E$10="NTNC",T2994="Single Family Residence",Q2994="Yes")))),"Tier 3",
IF((OR((AND('[1]PWS Information'!$E$10="CWS",T2994="Single Family Residence",R2994="Yes",P2994="Non-Lead", I2994="Non-Lead - Copper",K2994="Before 1989")),
(AND('[1]PWS Information'!$E$10="CWS",T2994="Single Family Residence",R2994="Yes",P2994="Non-Lead", M2994="Non-Lead - Copper",N2994="Before 1989")))),"Tier 4",
IF((OR((AND('[1]PWS Information'!$E$10="NTNC",P2994="Non-Lead")),
(AND('[1]PWS Information'!$E$10="CWS",P2994="Non-Lead",R2994="")),
(AND('[1]PWS Information'!$E$10="CWS",P2994="Non-Lead",R2994="No")),
(AND('[1]PWS Information'!$E$10="CWS",P2994="Non-Lead",R2994="Don't Know")),
(AND('[1]PWS Information'!$E$10="CWS",P2994="Non-Lead", I2994="Non-Lead - Copper", R2994="Yes", K2994="Between 1989 and 2014")),
(AND('[1]PWS Information'!$E$10="CWS",P2994="Non-Lead", I2994="Non-Lead - Copper", R2994="Yes", K2994="After 2014")),
(AND('[1]PWS Information'!$E$10="CWS",P2994="Non-Lead", I2994="Non-Lead - Copper", R2994="Yes", K2994="Unknown")),
(AND('[1]PWS Information'!$E$10="CWS",P2994="Non-Lead", M2994="Non-Lead - Copper", R2994="Yes", N2994="Between 1989 and 2014")),
(AND('[1]PWS Information'!$E$10="CWS",P2994="Non-Lead", M2994="Non-Lead - Copper", R2994="Yes", N2994="After 2014")),
(AND('[1]PWS Information'!$E$10="CWS",P2994="Non-Lead", M2994="Non-Lead - Copper", R2994="Yes", N2994="Unknown")),
(AND('[1]PWS Information'!$E$10="CWS",P2994="Unknown")),
(AND('[1]PWS Information'!$E$10="NTNC",P2994="Unknown")),
(AND('[1]PWS Information'!$E$10="CWS",T2994="Multiple Family Residence",P2994="Galvanized Requiring Replacement")),
(AND('[1]PWS Information'!$E$10="CWS",P2994="Galvanized Requiring Replacement")),
(AND('[1]PWS Information'!$E$10="NTNC",T2994="Multiple Family Residence",P2994="Galvanized Requiring Replacement")))),"Tier 5",
"")))))</f>
        <v>Tier 5</v>
      </c>
      <c r="Y2994" s="24"/>
      <c r="Z2994" s="24"/>
    </row>
    <row r="2995" spans="1:26" x14ac:dyDescent="0.25">
      <c r="A2995" s="17">
        <v>2992</v>
      </c>
      <c r="B2995" s="17">
        <v>2605</v>
      </c>
      <c r="C2995" s="17" t="s">
        <v>119</v>
      </c>
      <c r="D2995" s="17" t="s">
        <v>188</v>
      </c>
      <c r="E2995" s="17">
        <v>79549</v>
      </c>
      <c r="F2995" s="17"/>
      <c r="G2995" s="17"/>
      <c r="H2995" s="17"/>
      <c r="I2995" s="21" t="s">
        <v>219</v>
      </c>
      <c r="J2995" s="22" t="s">
        <v>254</v>
      </c>
      <c r="K2995" s="22" t="s">
        <v>255</v>
      </c>
      <c r="L2995" s="22"/>
      <c r="M2995" s="21" t="s">
        <v>219</v>
      </c>
      <c r="N2995" s="19" t="s">
        <v>205</v>
      </c>
      <c r="O2995" s="22"/>
      <c r="P2995" s="31" t="str">
        <f t="shared" si="46"/>
        <v>Unknown</v>
      </c>
      <c r="Q2995" s="40" t="s">
        <v>254</v>
      </c>
      <c r="R2995" s="40" t="s">
        <v>254</v>
      </c>
      <c r="S2995" s="24"/>
      <c r="T2995" s="16"/>
      <c r="U2995" s="41" t="s">
        <v>255</v>
      </c>
      <c r="V2995" s="41" t="s">
        <v>255</v>
      </c>
      <c r="W2995" s="16"/>
      <c r="X2995" s="43" t="str">
        <f>IF((OR((AND('[1]PWS Information'!$E$10="CWS",T2995="Single Family Residence",P2995="Lead")),
(AND('[1]PWS Information'!$E$10="CWS",T2995="Multiple Family Residence",'[1]PWS Information'!$E$11="Yes",P2995="Lead")),
(AND('[1]PWS Information'!$E$10="NTNC",P2995="Lead")))),"Tier 1",
IF((OR((AND('[1]PWS Information'!$E$10="CWS",T2995="Multiple Family Residence",'[1]PWS Information'!$E$11="No",P2995="Lead")),
(AND('[1]PWS Information'!$E$10="CWS",T2995="Other",P2995="Lead")),
(AND(T2995="",P2995="Lead")),
(AND('[1]PWS Information'!$E$10="CWS",T2995="Building",P2995="Lead")))),"Tier 2",
IF((OR((AND('[1]PWS Information'!$E$10="CWS",T2995="Single Family Residence",P2995="Galvanized Requiring Replacement")),
(AND('[1]PWS Information'!$E$10="CWS",T2995="Single Family Residence",P2995="Galvanized Requiring Replacement",Q2995="Yes")),
(AND('[1]PWS Information'!$E$10="NTNC",T2995="Single Family Residence",P2995="Galvanized Requiring Replacement")),
(AND('[1]PWS Information'!$E$10="NTNC",T2995="Single Family Residence",Q2995="Yes")))),"Tier 3",
IF((OR((AND('[1]PWS Information'!$E$10="CWS",T2995="Single Family Residence",R2995="Yes",P2995="Non-Lead", I2995="Non-Lead - Copper",K2995="Before 1989")),
(AND('[1]PWS Information'!$E$10="CWS",T2995="Single Family Residence",R2995="Yes",P2995="Non-Lead", M2995="Non-Lead - Copper",N2995="Before 1989")))),"Tier 4",
IF((OR((AND('[1]PWS Information'!$E$10="NTNC",P2995="Non-Lead")),
(AND('[1]PWS Information'!$E$10="CWS",P2995="Non-Lead",R2995="")),
(AND('[1]PWS Information'!$E$10="CWS",P2995="Non-Lead",R2995="No")),
(AND('[1]PWS Information'!$E$10="CWS",P2995="Non-Lead",R2995="Don't Know")),
(AND('[1]PWS Information'!$E$10="CWS",P2995="Non-Lead", I2995="Non-Lead - Copper", R2995="Yes", K2995="Between 1989 and 2014")),
(AND('[1]PWS Information'!$E$10="CWS",P2995="Non-Lead", I2995="Non-Lead - Copper", R2995="Yes", K2995="After 2014")),
(AND('[1]PWS Information'!$E$10="CWS",P2995="Non-Lead", I2995="Non-Lead - Copper", R2995="Yes", K2995="Unknown")),
(AND('[1]PWS Information'!$E$10="CWS",P2995="Non-Lead", M2995="Non-Lead - Copper", R2995="Yes", N2995="Between 1989 and 2014")),
(AND('[1]PWS Information'!$E$10="CWS",P2995="Non-Lead", M2995="Non-Lead - Copper", R2995="Yes", N2995="After 2014")),
(AND('[1]PWS Information'!$E$10="CWS",P2995="Non-Lead", M2995="Non-Lead - Copper", R2995="Yes", N2995="Unknown")),
(AND('[1]PWS Information'!$E$10="CWS",P2995="Unknown")),
(AND('[1]PWS Information'!$E$10="NTNC",P2995="Unknown")),
(AND('[1]PWS Information'!$E$10="CWS",T2995="Multiple Family Residence",P2995="Galvanized Requiring Replacement")),
(AND('[1]PWS Information'!$E$10="CWS",P2995="Galvanized Requiring Replacement")),
(AND('[1]PWS Information'!$E$10="NTNC",T2995="Multiple Family Residence",P2995="Galvanized Requiring Replacement")))),"Tier 5",
"")))))</f>
        <v>Tier 5</v>
      </c>
      <c r="Y2995" s="24"/>
      <c r="Z2995" s="24"/>
    </row>
    <row r="2996" spans="1:26" x14ac:dyDescent="0.25">
      <c r="A2996" s="17">
        <v>2993</v>
      </c>
      <c r="B2996" s="17">
        <v>2803</v>
      </c>
      <c r="C2996" s="17" t="s">
        <v>119</v>
      </c>
      <c r="D2996" s="17" t="s">
        <v>188</v>
      </c>
      <c r="E2996" s="17">
        <v>79549</v>
      </c>
      <c r="F2996" s="17"/>
      <c r="G2996" s="17"/>
      <c r="H2996" s="17"/>
      <c r="I2996" s="21" t="s">
        <v>221</v>
      </c>
      <c r="J2996" s="22" t="s">
        <v>254</v>
      </c>
      <c r="K2996" s="22" t="s">
        <v>255</v>
      </c>
      <c r="L2996" s="22" t="s">
        <v>256</v>
      </c>
      <c r="M2996" s="21" t="s">
        <v>218</v>
      </c>
      <c r="N2996" s="19" t="s">
        <v>205</v>
      </c>
      <c r="O2996" s="22" t="s">
        <v>257</v>
      </c>
      <c r="P2996" s="31" t="str">
        <f t="shared" si="46"/>
        <v>Non-Lead</v>
      </c>
      <c r="Q2996" s="40" t="s">
        <v>254</v>
      </c>
      <c r="R2996" s="40" t="s">
        <v>254</v>
      </c>
      <c r="S2996" s="24"/>
      <c r="T2996" s="16"/>
      <c r="U2996" s="41" t="s">
        <v>255</v>
      </c>
      <c r="V2996" s="41" t="s">
        <v>255</v>
      </c>
      <c r="W2996" s="16"/>
      <c r="X2996" s="43" t="str">
        <f>IF((OR((AND('[1]PWS Information'!$E$10="CWS",T2996="Single Family Residence",P2996="Lead")),
(AND('[1]PWS Information'!$E$10="CWS",T2996="Multiple Family Residence",'[1]PWS Information'!$E$11="Yes",P2996="Lead")),
(AND('[1]PWS Information'!$E$10="NTNC",P2996="Lead")))),"Tier 1",
IF((OR((AND('[1]PWS Information'!$E$10="CWS",T2996="Multiple Family Residence",'[1]PWS Information'!$E$11="No",P2996="Lead")),
(AND('[1]PWS Information'!$E$10="CWS",T2996="Other",P2996="Lead")),
(AND(T2996="",P2996="Lead")),
(AND('[1]PWS Information'!$E$10="CWS",T2996="Building",P2996="Lead")))),"Tier 2",
IF((OR((AND('[1]PWS Information'!$E$10="CWS",T2996="Single Family Residence",P2996="Galvanized Requiring Replacement")),
(AND('[1]PWS Information'!$E$10="CWS",T2996="Single Family Residence",P2996="Galvanized Requiring Replacement",Q2996="Yes")),
(AND('[1]PWS Information'!$E$10="NTNC",T2996="Single Family Residence",P2996="Galvanized Requiring Replacement")),
(AND('[1]PWS Information'!$E$10="NTNC",T2996="Single Family Residence",Q2996="Yes")))),"Tier 3",
IF((OR((AND('[1]PWS Information'!$E$10="CWS",T2996="Single Family Residence",R2996="Yes",P2996="Non-Lead", I2996="Non-Lead - Copper",K2996="Before 1989")),
(AND('[1]PWS Information'!$E$10="CWS",T2996="Single Family Residence",R2996="Yes",P2996="Non-Lead", M2996="Non-Lead - Copper",N2996="Before 1989")))),"Tier 4",
IF((OR((AND('[1]PWS Information'!$E$10="NTNC",P2996="Non-Lead")),
(AND('[1]PWS Information'!$E$10="CWS",P2996="Non-Lead",R2996="")),
(AND('[1]PWS Information'!$E$10="CWS",P2996="Non-Lead",R2996="No")),
(AND('[1]PWS Information'!$E$10="CWS",P2996="Non-Lead",R2996="Don't Know")),
(AND('[1]PWS Information'!$E$10="CWS",P2996="Non-Lead", I2996="Non-Lead - Copper", R2996="Yes", K2996="Between 1989 and 2014")),
(AND('[1]PWS Information'!$E$10="CWS",P2996="Non-Lead", I2996="Non-Lead - Copper", R2996="Yes", K2996="After 2014")),
(AND('[1]PWS Information'!$E$10="CWS",P2996="Non-Lead", I2996="Non-Lead - Copper", R2996="Yes", K2996="Unknown")),
(AND('[1]PWS Information'!$E$10="CWS",P2996="Non-Lead", M2996="Non-Lead - Copper", R2996="Yes", N2996="Between 1989 and 2014")),
(AND('[1]PWS Information'!$E$10="CWS",P2996="Non-Lead", M2996="Non-Lead - Copper", R2996="Yes", N2996="After 2014")),
(AND('[1]PWS Information'!$E$10="CWS",P2996="Non-Lead", M2996="Non-Lead - Copper", R2996="Yes", N2996="Unknown")),
(AND('[1]PWS Information'!$E$10="CWS",P2996="Unknown")),
(AND('[1]PWS Information'!$E$10="NTNC",P2996="Unknown")),
(AND('[1]PWS Information'!$E$10="CWS",T2996="Multiple Family Residence",P2996="Galvanized Requiring Replacement")),
(AND('[1]PWS Information'!$E$10="CWS",P2996="Galvanized Requiring Replacement")),
(AND('[1]PWS Information'!$E$10="NTNC",T2996="Multiple Family Residence",P2996="Galvanized Requiring Replacement")))),"Tier 5",
"")))))</f>
        <v>Tier 5</v>
      </c>
      <c r="Y2996" s="24"/>
      <c r="Z2996" s="24"/>
    </row>
    <row r="2997" spans="1:26" x14ac:dyDescent="0.25">
      <c r="A2997" s="17">
        <v>2994</v>
      </c>
      <c r="B2997" s="17">
        <v>2805</v>
      </c>
      <c r="C2997" s="17" t="s">
        <v>119</v>
      </c>
      <c r="D2997" s="17" t="s">
        <v>188</v>
      </c>
      <c r="E2997" s="17">
        <v>79549</v>
      </c>
      <c r="F2997" s="17"/>
      <c r="G2997" s="17"/>
      <c r="H2997" s="17"/>
      <c r="I2997" s="21" t="s">
        <v>218</v>
      </c>
      <c r="J2997" s="22" t="s">
        <v>254</v>
      </c>
      <c r="K2997" s="22" t="s">
        <v>255</v>
      </c>
      <c r="L2997" s="22" t="s">
        <v>256</v>
      </c>
      <c r="M2997" s="21" t="s">
        <v>222</v>
      </c>
      <c r="N2997" s="37" t="s">
        <v>205</v>
      </c>
      <c r="O2997" s="22" t="s">
        <v>257</v>
      </c>
      <c r="P2997" s="31" t="str">
        <f t="shared" ref="P2997:P3059" si="47">IF((OR(I2997="Lead")),"Lead",
IF((OR(M2997="Lead")),"Lead",
IF((OR(I2997="Lead-lined galvanized")),"Lead",
IF((OR(M2997="Lead-lined galvanized")),"Lead",
IF((OR((AND(I2997="Unknown - Likely Lead",M2997="Galvanized")),
(AND(I2997="Unknown - Unlikely Lead",M2997="Galvanized")),
(AND(I2997="Unknown - Material Unknown",M2997="Galvanized")))),"Galvanized Requiring Replacement",
IF((OR((AND(I2997="Non-lead - Copper",J2997="Yes",M2997="Galvanized")),
(AND(I2997="Non-lead - Copper",J2997="Don't know",M2997="Galvanized")),
(AND(I2997="Non-lead - Copper",J2997="",M2997="Galvanized")),
(AND(I2997="Non-lead - Plastic",J2997="Yes",M2997="Galvanized")),
(AND(I2997="Non-lead - Plastic",J2997="Don't know",M2997="Galvanized")),
(AND(I2997="Non-lead - Plastic",J2997="",M2997="Galvanized")),
(AND(I2997="Non-lead",J2997="Yes",M2997="Galvanized")),
(AND(I2997="Non-lead",J2997="Don't know",M2997="Galvanized")),
(AND(I2997="Non-lead",J2997="",M2997="Galvanized")),
(AND(I2997="Non-lead - Other",J2997="Yes",M2997="Galvanized")),
(AND(I2997="Non-Lead - Other",J2997="Don't know",M2997="Galvanized")),
(AND(I2997="Galvanized",J2997="Yes",M2997="Galvanized")),
(AND(I2997="Galvanized",J2997="Don't know",M2997="Galvanized")),
(AND(I2997="Galvanized",J2997="",M2997="Galvanized")),
(AND(I2997="Non-Lead - Other",J2997="",M2997="Galvanized")))),"Galvanized Requiring Replacement",
IF((OR((AND(I2997="Non-lead - Copper",M2997="Non-lead - Copper")),
(AND(I2997="Non-lead - Copper",M2997="Non-lead - Plastic")),
(AND(I2997="Non-lead - Copper",M2997="Non-lead - Other")),
(AND(I2997="Non-lead - Copper",M2997="Non-lead")),
(AND(I2997="Non-lead - Plastic",M2997="Non-lead - Copper")),
(AND(I2997="Non-lead - Plastic",M2997="Non-lead - Plastic")),
(AND(I2997="Non-lead - Plastic",M2997="Non-lead - Other")),
(AND(I2997="Non-lead - Plastic",M2997="Non-lead")),
(AND(I2997="Non-lead",M2997="Non-lead - Copper")),
(AND(I2997="Non-lead",M2997="Non-lead - Plastic")),
(AND(I2997="Non-lead",M2997="Non-lead - Other")),
(AND(I2997="Non-lead",M2997="Non-lead")),
(AND(I2997="Non-lead - Other",M2997="Non-lead - Copper")),
(AND(I2997="Non-Lead - Other",M2997="Non-lead - Plastic")),
(AND(I2997="Non-Lead - Other",M2997="Non-lead")),
(AND(I2997="Non-Lead - Other",M2997="Non-lead - Other")))),"Non-Lead",
IF((OR((AND(I2997="Galvanized",M2997="Non-lead")),
(AND(I2997="Galvanized",M2997="Non-lead - Copper")),
(AND(I2997="Galvanized",M2997="Non-lead - Plastic")),
(AND(I2997="Galvanized",M2997="Non-lead")),
(AND(I2997="Galvanized",M2997="Non-lead - Other")))),"Non-Lead",
IF((OR((AND(I2997="Non-lead - Copper",J2997="No",M2997="Galvanized")),
(AND(I2997="Non-lead - Plastic",J2997="No",M2997="Galvanized")),
(AND(I2997="Non-lead",J2997="No",M2997="Galvanized")),
(AND(I2997="Galvanized",J2997="No",M2997="Galvanized")),
(AND(I2997="Non-lead - Other",J2997="No",M2997="Galvanized")))),"Non-lead",
IF((OR((AND(I2997="Unknown - Likely Lead",M2997="Unknown - Likely Lead")),
(AND(I2997="Unknown - Likely Lead",M2997="Unknown - Unlikely Lead")),
(AND(I2997="Unknown - Likely Lead",M2997="Unknown - Material Unknown")),
(AND(I2997="Unknown - Unlikely Lead",M2997="Unknown - Likely Lead")),
(AND(I2997="Unknown - Unlikely Lead",M2997="Unknown - Unlikely Lead")),
(AND(I2997="Unknown - Unlikely Lead",M2997="Unknown - Material Unknown")),
(AND(I2997="Unknown - Material Unknown",M2997="Unknown - Likely Lead")),
(AND(I2997="Unknown - Material Unknown",M2997="Unknown - Unlikely Lead")),
(AND(I2997="Unknown - Material Unknown",M2997="Unknown - Material Unknown")))),"Unknown",
IF((OR((AND(I2997="Unknown - Likely Lead",M2997="Non-lead - Copper")),
(AND(I2997="Unknown - Likely Lead",M2997="Non-lead - Plastic")),
(AND(I2997="Unknown - Likely Lead",M2997="Non-lead")),
(AND(I2997="Unknown - Likely Lead",M2997="Non-lead - Other")),
(AND(I2997="Unknown - Unlikely Lead",M2997="Non-lead - Copper")),
(AND(I2997="Unknown - Unlikely Lead",M2997="Non-lead - Plastic")),
(AND(I2997="Unknown - Unlikely Lead",M2997="Non-lead")),
(AND(I2997="Unknown - Unlikely Lead",M2997="Non-lead - Other")),
(AND(I2997="Unknown - Material Unknown",M2997="Non-lead - Copper")),
(AND(I2997="Unknown - Material Unknown",M2997="Non-lead - Plastic")),
(AND(I2997="Unknown - Material Unknown",M2997="Non-lead")),
(AND(I2997="Unknown - Material Unknown",M2997="Non-lead - Other")))),"Unknown",
IF((OR((AND(I2997="Non-lead - Copper",M2997="Unknown - Likely Lead")),
(AND(I2997="Non-lead - Copper",M2997="Unknown - Unlikely Lead")),
(AND(I2997="Non-lead - Copper",M2997="Unknown - Material Unknown")),
(AND(I2997="Non-lead - Plastic",M2997="Unknown - Likely Lead")),
(AND(I2997="Non-lead - Plastic",M2997="Unknown - Unlikely Lead")),
(AND(I2997="Non-lead - Plastic",M2997="Unknown - Material Unknown")),
(AND(I2997="Non-lead",M2997="Unknown - Likely Lead")),
(AND(I2997="Non-lead",M2997="Unknown - Unlikely Lead")),
(AND(I2997="Non-lead",M2997="Unknown - Material Unknown")),
(AND(I2997="Non-lead - Other",M2997="Unknown - Likely Lead")),
(AND(I2997="Non-Lead - Other",M2997="Unknown - Unlikely Lead")),
(AND(I2997="Non-Lead - Other",M2997="Unknown - Material Unknown")))),"Unknown",
IF((OR((AND(I2997="Galvanized",M2997="Unknown - Likely Lead")),
(AND(I2997="Galvanized",M2997="Unknown - Unlikely Lead")),
(AND(I2997="Galvanized",M2997="Unknown - Material Unknown")))),"Unknown",
IF((OR((AND(I2997="Galvanized",M2997="")))),"Galvanized Requiring Replacement",
IF((OR((AND(I2997="Non-lead - Copper",M2997="")),
(AND(I2997="Non-lead - Plastic",M2997="")),
(AND(I2997="Non-lead",M2997="")),
(AND(I2997="Non-lead - Other",M2997="")))),"Non-lead",
IF((OR((AND(I2997="Unknown - Likely Lead",M2997="")),
(AND(I2997="Unknown - Unlikely Lead",M2997="")),
(AND(I2997="Unknown - Material Unknown",M2997="")))),"Unknown",
""))))))))))))))))</f>
        <v>Galvanized Requiring Replacement</v>
      </c>
      <c r="Q2997" s="40" t="s">
        <v>254</v>
      </c>
      <c r="R2997" s="40" t="s">
        <v>254</v>
      </c>
      <c r="S2997" s="24"/>
      <c r="T2997" s="16"/>
      <c r="U2997" s="41" t="s">
        <v>255</v>
      </c>
      <c r="V2997" s="41" t="s">
        <v>255</v>
      </c>
      <c r="W2997" s="16"/>
      <c r="X2997" s="43" t="str">
        <f>IF((OR((AND('[1]PWS Information'!$E$10="CWS",T2997="Single Family Residence",P2997="Lead")),
(AND('[1]PWS Information'!$E$10="CWS",T2997="Multiple Family Residence",'[1]PWS Information'!$E$11="Yes",P2997="Lead")),
(AND('[1]PWS Information'!$E$10="NTNC",P2997="Lead")))),"Tier 1",
IF((OR((AND('[1]PWS Information'!$E$10="CWS",T2997="Multiple Family Residence",'[1]PWS Information'!$E$11="No",P2997="Lead")),
(AND('[1]PWS Information'!$E$10="CWS",T2997="Other",P2997="Lead")),
(AND(T2997="",P2997="Lead")),
(AND('[1]PWS Information'!$E$10="CWS",T2997="Building",P2997="Lead")))),"Tier 2",
IF((OR((AND('[1]PWS Information'!$E$10="CWS",T2997="Single Family Residence",P2997="Galvanized Requiring Replacement")),
(AND('[1]PWS Information'!$E$10="CWS",T2997="Single Family Residence",P2997="Galvanized Requiring Replacement",Q2997="Yes")),
(AND('[1]PWS Information'!$E$10="NTNC",T2997="Single Family Residence",P2997="Galvanized Requiring Replacement")),
(AND('[1]PWS Information'!$E$10="NTNC",T2997="Single Family Residence",Q2997="Yes")))),"Tier 3",
IF((OR((AND('[1]PWS Information'!$E$10="CWS",T2997="Single Family Residence",R2997="Yes",P2997="Non-Lead", I2997="Non-Lead - Copper",K2997="Before 1989")),
(AND('[1]PWS Information'!$E$10="CWS",T2997="Single Family Residence",R2997="Yes",P2997="Non-Lead", M2997="Non-Lead - Copper",N2997="Before 1989")))),"Tier 4",
IF((OR((AND('[1]PWS Information'!$E$10="NTNC",P2997="Non-Lead")),
(AND('[1]PWS Information'!$E$10="CWS",P2997="Non-Lead",R2997="")),
(AND('[1]PWS Information'!$E$10="CWS",P2997="Non-Lead",R2997="No")),
(AND('[1]PWS Information'!$E$10="CWS",P2997="Non-Lead",R2997="Don't Know")),
(AND('[1]PWS Information'!$E$10="CWS",P2997="Non-Lead", I2997="Non-Lead - Copper", R2997="Yes", K2997="Between 1989 and 2014")),
(AND('[1]PWS Information'!$E$10="CWS",P2997="Non-Lead", I2997="Non-Lead - Copper", R2997="Yes", K2997="After 2014")),
(AND('[1]PWS Information'!$E$10="CWS",P2997="Non-Lead", I2997="Non-Lead - Copper", R2997="Yes", K2997="Unknown")),
(AND('[1]PWS Information'!$E$10="CWS",P2997="Non-Lead", M2997="Non-Lead - Copper", R2997="Yes", N2997="Between 1989 and 2014")),
(AND('[1]PWS Information'!$E$10="CWS",P2997="Non-Lead", M2997="Non-Lead - Copper", R2997="Yes", N2997="After 2014")),
(AND('[1]PWS Information'!$E$10="CWS",P2997="Non-Lead", M2997="Non-Lead - Copper", R2997="Yes", N2997="Unknown")),
(AND('[1]PWS Information'!$E$10="CWS",P2997="Unknown")),
(AND('[1]PWS Information'!$E$10="NTNC",P2997="Unknown")),
(AND('[1]PWS Information'!$E$10="CWS",T2997="Multiple Family Residence",P2997="Galvanized Requiring Replacement")),
(AND('[1]PWS Information'!$E$10="CWS",P2997="Galvanized Requiring Replacement")),
(AND('[1]PWS Information'!$E$10="NTNC",T2997="Multiple Family Residence",P2997="Galvanized Requiring Replacement")))),"Tier 5",
"")))))</f>
        <v>Tier 5</v>
      </c>
      <c r="Y2997" s="24"/>
      <c r="Z2997" s="24"/>
    </row>
    <row r="2998" spans="1:26" x14ac:dyDescent="0.25">
      <c r="A2998" s="17">
        <v>2995</v>
      </c>
      <c r="B2998" s="18">
        <v>2807</v>
      </c>
      <c r="C2998" s="17" t="s">
        <v>119</v>
      </c>
      <c r="D2998" s="17" t="s">
        <v>188</v>
      </c>
      <c r="E2998" s="17">
        <v>79549</v>
      </c>
      <c r="F2998" s="18"/>
      <c r="G2998" s="18"/>
      <c r="H2998" s="18"/>
      <c r="I2998" s="21" t="s">
        <v>218</v>
      </c>
      <c r="J2998" s="22" t="s">
        <v>254</v>
      </c>
      <c r="K2998" s="22" t="s">
        <v>255</v>
      </c>
      <c r="L2998" s="22" t="s">
        <v>256</v>
      </c>
      <c r="M2998" s="21" t="s">
        <v>222</v>
      </c>
      <c r="N2998" s="19" t="s">
        <v>205</v>
      </c>
      <c r="O2998" s="22" t="s">
        <v>257</v>
      </c>
      <c r="P2998" s="31" t="str">
        <f t="shared" si="47"/>
        <v>Galvanized Requiring Replacement</v>
      </c>
      <c r="Q2998" s="40" t="s">
        <v>254</v>
      </c>
      <c r="R2998" s="40" t="s">
        <v>254</v>
      </c>
      <c r="S2998" s="24"/>
      <c r="T2998" s="16"/>
      <c r="U2998" s="41" t="s">
        <v>255</v>
      </c>
      <c r="V2998" s="41" t="s">
        <v>255</v>
      </c>
      <c r="W2998" s="16"/>
      <c r="X2998" s="43" t="str">
        <f>IF((OR((AND('[1]PWS Information'!$E$10="CWS",T2998="Single Family Residence",P2998="Lead")),
(AND('[1]PWS Information'!$E$10="CWS",T2998="Multiple Family Residence",'[1]PWS Information'!$E$11="Yes",P2998="Lead")),
(AND('[1]PWS Information'!$E$10="NTNC",P2998="Lead")))),"Tier 1",
IF((OR((AND('[1]PWS Information'!$E$10="CWS",T2998="Multiple Family Residence",'[1]PWS Information'!$E$11="No",P2998="Lead")),
(AND('[1]PWS Information'!$E$10="CWS",T2998="Other",P2998="Lead")),
(AND(T2998="",P2998="Lead")),
(AND('[1]PWS Information'!$E$10="CWS",T2998="Building",P2998="Lead")))),"Tier 2",
IF((OR((AND('[1]PWS Information'!$E$10="CWS",T2998="Single Family Residence",P2998="Galvanized Requiring Replacement")),
(AND('[1]PWS Information'!$E$10="CWS",T2998="Single Family Residence",P2998="Galvanized Requiring Replacement",Q2998="Yes")),
(AND('[1]PWS Information'!$E$10="NTNC",T2998="Single Family Residence",P2998="Galvanized Requiring Replacement")),
(AND('[1]PWS Information'!$E$10="NTNC",T2998="Single Family Residence",Q2998="Yes")))),"Tier 3",
IF((OR((AND('[1]PWS Information'!$E$10="CWS",T2998="Single Family Residence",R2998="Yes",P2998="Non-Lead", I2998="Non-Lead - Copper",K2998="Before 1989")),
(AND('[1]PWS Information'!$E$10="CWS",T2998="Single Family Residence",R2998="Yes",P2998="Non-Lead", M2998="Non-Lead - Copper",N2998="Before 1989")))),"Tier 4",
IF((OR((AND('[1]PWS Information'!$E$10="NTNC",P2998="Non-Lead")),
(AND('[1]PWS Information'!$E$10="CWS",P2998="Non-Lead",R2998="")),
(AND('[1]PWS Information'!$E$10="CWS",P2998="Non-Lead",R2998="No")),
(AND('[1]PWS Information'!$E$10="CWS",P2998="Non-Lead",R2998="Don't Know")),
(AND('[1]PWS Information'!$E$10="CWS",P2998="Non-Lead", I2998="Non-Lead - Copper", R2998="Yes", K2998="Between 1989 and 2014")),
(AND('[1]PWS Information'!$E$10="CWS",P2998="Non-Lead", I2998="Non-Lead - Copper", R2998="Yes", K2998="After 2014")),
(AND('[1]PWS Information'!$E$10="CWS",P2998="Non-Lead", I2998="Non-Lead - Copper", R2998="Yes", K2998="Unknown")),
(AND('[1]PWS Information'!$E$10="CWS",P2998="Non-Lead", M2998="Non-Lead - Copper", R2998="Yes", N2998="Between 1989 and 2014")),
(AND('[1]PWS Information'!$E$10="CWS",P2998="Non-Lead", M2998="Non-Lead - Copper", R2998="Yes", N2998="After 2014")),
(AND('[1]PWS Information'!$E$10="CWS",P2998="Non-Lead", M2998="Non-Lead - Copper", R2998="Yes", N2998="Unknown")),
(AND('[1]PWS Information'!$E$10="CWS",P2998="Unknown")),
(AND('[1]PWS Information'!$E$10="NTNC",P2998="Unknown")),
(AND('[1]PWS Information'!$E$10="CWS",T2998="Multiple Family Residence",P2998="Galvanized Requiring Replacement")),
(AND('[1]PWS Information'!$E$10="CWS",P2998="Galvanized Requiring Replacement")),
(AND('[1]PWS Information'!$E$10="NTNC",T2998="Multiple Family Residence",P2998="Galvanized Requiring Replacement")))),"Tier 5",
"")))))</f>
        <v>Tier 5</v>
      </c>
      <c r="Y2998" s="24"/>
      <c r="Z2998" s="24"/>
    </row>
    <row r="2999" spans="1:26" x14ac:dyDescent="0.25">
      <c r="A2999" s="17">
        <v>2996</v>
      </c>
      <c r="B2999" s="17">
        <v>2901</v>
      </c>
      <c r="C2999" s="17" t="s">
        <v>119</v>
      </c>
      <c r="D2999" s="17" t="s">
        <v>188</v>
      </c>
      <c r="E2999" s="17">
        <v>79549</v>
      </c>
      <c r="F2999" s="17"/>
      <c r="G2999" s="17"/>
      <c r="H2999" s="17"/>
      <c r="I2999" s="21" t="s">
        <v>218</v>
      </c>
      <c r="J2999" s="22" t="s">
        <v>254</v>
      </c>
      <c r="K2999" s="22" t="s">
        <v>255</v>
      </c>
      <c r="L2999" s="22" t="s">
        <v>256</v>
      </c>
      <c r="M2999" s="21" t="s">
        <v>218</v>
      </c>
      <c r="N2999" s="37"/>
      <c r="O2999" s="22" t="s">
        <v>256</v>
      </c>
      <c r="P2999" s="31" t="str">
        <f t="shared" si="47"/>
        <v>Non-Lead</v>
      </c>
      <c r="Q2999" s="40" t="s">
        <v>254</v>
      </c>
      <c r="R2999" s="40" t="s">
        <v>254</v>
      </c>
      <c r="S2999" s="24"/>
      <c r="T2999" s="16"/>
      <c r="U2999" s="41" t="s">
        <v>255</v>
      </c>
      <c r="V2999" s="41" t="s">
        <v>255</v>
      </c>
      <c r="W2999" s="16"/>
      <c r="X2999" s="43" t="str">
        <f>IF((OR((AND('[1]PWS Information'!$E$10="CWS",T2999="Single Family Residence",P2999="Lead")),
(AND('[1]PWS Information'!$E$10="CWS",T2999="Multiple Family Residence",'[1]PWS Information'!$E$11="Yes",P2999="Lead")),
(AND('[1]PWS Information'!$E$10="NTNC",P2999="Lead")))),"Tier 1",
IF((OR((AND('[1]PWS Information'!$E$10="CWS",T2999="Multiple Family Residence",'[1]PWS Information'!$E$11="No",P2999="Lead")),
(AND('[1]PWS Information'!$E$10="CWS",T2999="Other",P2999="Lead")),
(AND(T2999="",P2999="Lead")),
(AND('[1]PWS Information'!$E$10="CWS",T2999="Building",P2999="Lead")))),"Tier 2",
IF((OR((AND('[1]PWS Information'!$E$10="CWS",T2999="Single Family Residence",P2999="Galvanized Requiring Replacement")),
(AND('[1]PWS Information'!$E$10="CWS",T2999="Single Family Residence",P2999="Galvanized Requiring Replacement",Q2999="Yes")),
(AND('[1]PWS Information'!$E$10="NTNC",T2999="Single Family Residence",P2999="Galvanized Requiring Replacement")),
(AND('[1]PWS Information'!$E$10="NTNC",T2999="Single Family Residence",Q2999="Yes")))),"Tier 3",
IF((OR((AND('[1]PWS Information'!$E$10="CWS",T2999="Single Family Residence",R2999="Yes",P2999="Non-Lead", I2999="Non-Lead - Copper",K2999="Before 1989")),
(AND('[1]PWS Information'!$E$10="CWS",T2999="Single Family Residence",R2999="Yes",P2999="Non-Lead", M2999="Non-Lead - Copper",N2999="Before 1989")))),"Tier 4",
IF((OR((AND('[1]PWS Information'!$E$10="NTNC",P2999="Non-Lead")),
(AND('[1]PWS Information'!$E$10="CWS",P2999="Non-Lead",R2999="")),
(AND('[1]PWS Information'!$E$10="CWS",P2999="Non-Lead",R2999="No")),
(AND('[1]PWS Information'!$E$10="CWS",P2999="Non-Lead",R2999="Don't Know")),
(AND('[1]PWS Information'!$E$10="CWS",P2999="Non-Lead", I2999="Non-Lead - Copper", R2999="Yes", K2999="Between 1989 and 2014")),
(AND('[1]PWS Information'!$E$10="CWS",P2999="Non-Lead", I2999="Non-Lead - Copper", R2999="Yes", K2999="After 2014")),
(AND('[1]PWS Information'!$E$10="CWS",P2999="Non-Lead", I2999="Non-Lead - Copper", R2999="Yes", K2999="Unknown")),
(AND('[1]PWS Information'!$E$10="CWS",P2999="Non-Lead", M2999="Non-Lead - Copper", R2999="Yes", N2999="Between 1989 and 2014")),
(AND('[1]PWS Information'!$E$10="CWS",P2999="Non-Lead", M2999="Non-Lead - Copper", R2999="Yes", N2999="After 2014")),
(AND('[1]PWS Information'!$E$10="CWS",P2999="Non-Lead", M2999="Non-Lead - Copper", R2999="Yes", N2999="Unknown")),
(AND('[1]PWS Information'!$E$10="CWS",P2999="Unknown")),
(AND('[1]PWS Information'!$E$10="NTNC",P2999="Unknown")),
(AND('[1]PWS Information'!$E$10="CWS",T2999="Multiple Family Residence",P2999="Galvanized Requiring Replacement")),
(AND('[1]PWS Information'!$E$10="CWS",P2999="Galvanized Requiring Replacement")),
(AND('[1]PWS Information'!$E$10="NTNC",T2999="Multiple Family Residence",P2999="Galvanized Requiring Replacement")))),"Tier 5",
"")))))</f>
        <v>Tier 5</v>
      </c>
      <c r="Y2999" s="24"/>
      <c r="Z2999" s="24"/>
    </row>
    <row r="3000" spans="1:26" x14ac:dyDescent="0.25">
      <c r="A3000" s="17">
        <v>2997</v>
      </c>
      <c r="B3000" s="17">
        <v>2910</v>
      </c>
      <c r="C3000" s="17" t="s">
        <v>119</v>
      </c>
      <c r="D3000" s="17" t="s">
        <v>188</v>
      </c>
      <c r="E3000" s="17">
        <v>79549</v>
      </c>
      <c r="F3000" s="17"/>
      <c r="G3000" s="17"/>
      <c r="H3000" s="17"/>
      <c r="I3000" s="21" t="s">
        <v>222</v>
      </c>
      <c r="J3000" s="22" t="s">
        <v>254</v>
      </c>
      <c r="K3000" s="22" t="s">
        <v>255</v>
      </c>
      <c r="L3000" s="22" t="s">
        <v>256</v>
      </c>
      <c r="M3000" s="21" t="s">
        <v>222</v>
      </c>
      <c r="N3000" s="37"/>
      <c r="O3000" s="22" t="s">
        <v>256</v>
      </c>
      <c r="P3000" s="31" t="str">
        <f t="shared" si="47"/>
        <v>Galvanized Requiring Replacement</v>
      </c>
      <c r="Q3000" s="40" t="s">
        <v>254</v>
      </c>
      <c r="R3000" s="40" t="s">
        <v>254</v>
      </c>
      <c r="S3000" s="24"/>
      <c r="T3000" s="16"/>
      <c r="U3000" s="41" t="s">
        <v>255</v>
      </c>
      <c r="V3000" s="41" t="s">
        <v>255</v>
      </c>
      <c r="W3000" s="16"/>
      <c r="X3000" s="43" t="str">
        <f>IF((OR((AND('[1]PWS Information'!$E$10="CWS",T3000="Single Family Residence",P3000="Lead")),
(AND('[1]PWS Information'!$E$10="CWS",T3000="Multiple Family Residence",'[1]PWS Information'!$E$11="Yes",P3000="Lead")),
(AND('[1]PWS Information'!$E$10="NTNC",P3000="Lead")))),"Tier 1",
IF((OR((AND('[1]PWS Information'!$E$10="CWS",T3000="Multiple Family Residence",'[1]PWS Information'!$E$11="No",P3000="Lead")),
(AND('[1]PWS Information'!$E$10="CWS",T3000="Other",P3000="Lead")),
(AND(T3000="",P3000="Lead")),
(AND('[1]PWS Information'!$E$10="CWS",T3000="Building",P3000="Lead")))),"Tier 2",
IF((OR((AND('[1]PWS Information'!$E$10="CWS",T3000="Single Family Residence",P3000="Galvanized Requiring Replacement")),
(AND('[1]PWS Information'!$E$10="CWS",T3000="Single Family Residence",P3000="Galvanized Requiring Replacement",Q3000="Yes")),
(AND('[1]PWS Information'!$E$10="NTNC",T3000="Single Family Residence",P3000="Galvanized Requiring Replacement")),
(AND('[1]PWS Information'!$E$10="NTNC",T3000="Single Family Residence",Q3000="Yes")))),"Tier 3",
IF((OR((AND('[1]PWS Information'!$E$10="CWS",T3000="Single Family Residence",R3000="Yes",P3000="Non-Lead", I3000="Non-Lead - Copper",K3000="Before 1989")),
(AND('[1]PWS Information'!$E$10="CWS",T3000="Single Family Residence",R3000="Yes",P3000="Non-Lead", M3000="Non-Lead - Copper",N3000="Before 1989")))),"Tier 4",
IF((OR((AND('[1]PWS Information'!$E$10="NTNC",P3000="Non-Lead")),
(AND('[1]PWS Information'!$E$10="CWS",P3000="Non-Lead",R3000="")),
(AND('[1]PWS Information'!$E$10="CWS",P3000="Non-Lead",R3000="No")),
(AND('[1]PWS Information'!$E$10="CWS",P3000="Non-Lead",R3000="Don't Know")),
(AND('[1]PWS Information'!$E$10="CWS",P3000="Non-Lead", I3000="Non-Lead - Copper", R3000="Yes", K3000="Between 1989 and 2014")),
(AND('[1]PWS Information'!$E$10="CWS",P3000="Non-Lead", I3000="Non-Lead - Copper", R3000="Yes", K3000="After 2014")),
(AND('[1]PWS Information'!$E$10="CWS",P3000="Non-Lead", I3000="Non-Lead - Copper", R3000="Yes", K3000="Unknown")),
(AND('[1]PWS Information'!$E$10="CWS",P3000="Non-Lead", M3000="Non-Lead - Copper", R3000="Yes", N3000="Between 1989 and 2014")),
(AND('[1]PWS Information'!$E$10="CWS",P3000="Non-Lead", M3000="Non-Lead - Copper", R3000="Yes", N3000="After 2014")),
(AND('[1]PWS Information'!$E$10="CWS",P3000="Non-Lead", M3000="Non-Lead - Copper", R3000="Yes", N3000="Unknown")),
(AND('[1]PWS Information'!$E$10="CWS",P3000="Unknown")),
(AND('[1]PWS Information'!$E$10="NTNC",P3000="Unknown")),
(AND('[1]PWS Information'!$E$10="CWS",T3000="Multiple Family Residence",P3000="Galvanized Requiring Replacement")),
(AND('[1]PWS Information'!$E$10="CWS",P3000="Galvanized Requiring Replacement")),
(AND('[1]PWS Information'!$E$10="NTNC",T3000="Multiple Family Residence",P3000="Galvanized Requiring Replacement")))),"Tier 5",
"")))))</f>
        <v>Tier 5</v>
      </c>
      <c r="Y3000" s="24"/>
      <c r="Z3000" s="24"/>
    </row>
    <row r="3001" spans="1:26" x14ac:dyDescent="0.25">
      <c r="A3001" s="17">
        <v>2998</v>
      </c>
      <c r="B3001" s="17">
        <v>2912</v>
      </c>
      <c r="C3001" s="17" t="s">
        <v>119</v>
      </c>
      <c r="D3001" s="17" t="s">
        <v>188</v>
      </c>
      <c r="E3001" s="17">
        <v>79549</v>
      </c>
      <c r="F3001" s="17"/>
      <c r="G3001" s="17"/>
      <c r="H3001" s="17"/>
      <c r="I3001" s="21" t="s">
        <v>222</v>
      </c>
      <c r="J3001" s="22" t="s">
        <v>254</v>
      </c>
      <c r="K3001" s="22" t="s">
        <v>255</v>
      </c>
      <c r="L3001" s="22" t="s">
        <v>256</v>
      </c>
      <c r="M3001" s="21" t="s">
        <v>222</v>
      </c>
      <c r="N3001" s="37"/>
      <c r="O3001" s="22" t="s">
        <v>256</v>
      </c>
      <c r="P3001" s="31" t="str">
        <f t="shared" si="47"/>
        <v>Galvanized Requiring Replacement</v>
      </c>
      <c r="Q3001" s="40" t="s">
        <v>254</v>
      </c>
      <c r="R3001" s="40" t="s">
        <v>254</v>
      </c>
      <c r="S3001" s="24"/>
      <c r="T3001" s="16"/>
      <c r="U3001" s="41" t="s">
        <v>255</v>
      </c>
      <c r="V3001" s="41" t="s">
        <v>255</v>
      </c>
      <c r="W3001" s="16"/>
      <c r="X3001" s="43" t="str">
        <f>IF((OR((AND('[1]PWS Information'!$E$10="CWS",T3001="Single Family Residence",P3001="Lead")),
(AND('[1]PWS Information'!$E$10="CWS",T3001="Multiple Family Residence",'[1]PWS Information'!$E$11="Yes",P3001="Lead")),
(AND('[1]PWS Information'!$E$10="NTNC",P3001="Lead")))),"Tier 1",
IF((OR((AND('[1]PWS Information'!$E$10="CWS",T3001="Multiple Family Residence",'[1]PWS Information'!$E$11="No",P3001="Lead")),
(AND('[1]PWS Information'!$E$10="CWS",T3001="Other",P3001="Lead")),
(AND(T3001="",P3001="Lead")),
(AND('[1]PWS Information'!$E$10="CWS",T3001="Building",P3001="Lead")))),"Tier 2",
IF((OR((AND('[1]PWS Information'!$E$10="CWS",T3001="Single Family Residence",P3001="Galvanized Requiring Replacement")),
(AND('[1]PWS Information'!$E$10="CWS",T3001="Single Family Residence",P3001="Galvanized Requiring Replacement",Q3001="Yes")),
(AND('[1]PWS Information'!$E$10="NTNC",T3001="Single Family Residence",P3001="Galvanized Requiring Replacement")),
(AND('[1]PWS Information'!$E$10="NTNC",T3001="Single Family Residence",Q3001="Yes")))),"Tier 3",
IF((OR((AND('[1]PWS Information'!$E$10="CWS",T3001="Single Family Residence",R3001="Yes",P3001="Non-Lead", I3001="Non-Lead - Copper",K3001="Before 1989")),
(AND('[1]PWS Information'!$E$10="CWS",T3001="Single Family Residence",R3001="Yes",P3001="Non-Lead", M3001="Non-Lead - Copper",N3001="Before 1989")))),"Tier 4",
IF((OR((AND('[1]PWS Information'!$E$10="NTNC",P3001="Non-Lead")),
(AND('[1]PWS Information'!$E$10="CWS",P3001="Non-Lead",R3001="")),
(AND('[1]PWS Information'!$E$10="CWS",P3001="Non-Lead",R3001="No")),
(AND('[1]PWS Information'!$E$10="CWS",P3001="Non-Lead",R3001="Don't Know")),
(AND('[1]PWS Information'!$E$10="CWS",P3001="Non-Lead", I3001="Non-Lead - Copper", R3001="Yes", K3001="Between 1989 and 2014")),
(AND('[1]PWS Information'!$E$10="CWS",P3001="Non-Lead", I3001="Non-Lead - Copper", R3001="Yes", K3001="After 2014")),
(AND('[1]PWS Information'!$E$10="CWS",P3001="Non-Lead", I3001="Non-Lead - Copper", R3001="Yes", K3001="Unknown")),
(AND('[1]PWS Information'!$E$10="CWS",P3001="Non-Lead", M3001="Non-Lead - Copper", R3001="Yes", N3001="Between 1989 and 2014")),
(AND('[1]PWS Information'!$E$10="CWS",P3001="Non-Lead", M3001="Non-Lead - Copper", R3001="Yes", N3001="After 2014")),
(AND('[1]PWS Information'!$E$10="CWS",P3001="Non-Lead", M3001="Non-Lead - Copper", R3001="Yes", N3001="Unknown")),
(AND('[1]PWS Information'!$E$10="CWS",P3001="Unknown")),
(AND('[1]PWS Information'!$E$10="NTNC",P3001="Unknown")),
(AND('[1]PWS Information'!$E$10="CWS",T3001="Multiple Family Residence",P3001="Galvanized Requiring Replacement")),
(AND('[1]PWS Information'!$E$10="CWS",P3001="Galvanized Requiring Replacement")),
(AND('[1]PWS Information'!$E$10="NTNC",T3001="Multiple Family Residence",P3001="Galvanized Requiring Replacement")))),"Tier 5",
"")))))</f>
        <v>Tier 5</v>
      </c>
      <c r="Y3001" s="24"/>
      <c r="Z3001" s="24"/>
    </row>
    <row r="3002" spans="1:26" x14ac:dyDescent="0.25">
      <c r="A3002" s="17">
        <v>2999</v>
      </c>
      <c r="B3002" s="18">
        <v>3009</v>
      </c>
      <c r="C3002" s="18" t="s">
        <v>119</v>
      </c>
      <c r="D3002" s="18" t="s">
        <v>188</v>
      </c>
      <c r="E3002" s="18">
        <v>79549</v>
      </c>
      <c r="F3002" s="18"/>
      <c r="G3002" s="18"/>
      <c r="H3002" s="18"/>
      <c r="I3002" s="21" t="s">
        <v>218</v>
      </c>
      <c r="J3002" s="22" t="s">
        <v>254</v>
      </c>
      <c r="K3002" s="22" t="s">
        <v>255</v>
      </c>
      <c r="L3002" s="22" t="s">
        <v>256</v>
      </c>
      <c r="M3002" s="21" t="s">
        <v>218</v>
      </c>
      <c r="N3002" s="19" t="s">
        <v>205</v>
      </c>
      <c r="O3002" s="22" t="s">
        <v>257</v>
      </c>
      <c r="P3002" s="31" t="str">
        <f t="shared" si="47"/>
        <v>Non-Lead</v>
      </c>
      <c r="Q3002" s="40" t="s">
        <v>254</v>
      </c>
      <c r="R3002" s="40" t="s">
        <v>254</v>
      </c>
      <c r="S3002" s="24"/>
      <c r="T3002" s="16"/>
      <c r="U3002" s="41" t="s">
        <v>255</v>
      </c>
      <c r="V3002" s="41" t="s">
        <v>255</v>
      </c>
      <c r="W3002" s="16"/>
      <c r="X3002" s="43" t="str">
        <f>IF((OR((AND('[1]PWS Information'!$E$10="CWS",T3002="Single Family Residence",P3002="Lead")),
(AND('[1]PWS Information'!$E$10="CWS",T3002="Multiple Family Residence",'[1]PWS Information'!$E$11="Yes",P3002="Lead")),
(AND('[1]PWS Information'!$E$10="NTNC",P3002="Lead")))),"Tier 1",
IF((OR((AND('[1]PWS Information'!$E$10="CWS",T3002="Multiple Family Residence",'[1]PWS Information'!$E$11="No",P3002="Lead")),
(AND('[1]PWS Information'!$E$10="CWS",T3002="Other",P3002="Lead")),
(AND(T3002="",P3002="Lead")),
(AND('[1]PWS Information'!$E$10="CWS",T3002="Building",P3002="Lead")))),"Tier 2",
IF((OR((AND('[1]PWS Information'!$E$10="CWS",T3002="Single Family Residence",P3002="Galvanized Requiring Replacement")),
(AND('[1]PWS Information'!$E$10="CWS",T3002="Single Family Residence",P3002="Galvanized Requiring Replacement",Q3002="Yes")),
(AND('[1]PWS Information'!$E$10="NTNC",T3002="Single Family Residence",P3002="Galvanized Requiring Replacement")),
(AND('[1]PWS Information'!$E$10="NTNC",T3002="Single Family Residence",Q3002="Yes")))),"Tier 3",
IF((OR((AND('[1]PWS Information'!$E$10="CWS",T3002="Single Family Residence",R3002="Yes",P3002="Non-Lead", I3002="Non-Lead - Copper",K3002="Before 1989")),
(AND('[1]PWS Information'!$E$10="CWS",T3002="Single Family Residence",R3002="Yes",P3002="Non-Lead", M3002="Non-Lead - Copper",N3002="Before 1989")))),"Tier 4",
IF((OR((AND('[1]PWS Information'!$E$10="NTNC",P3002="Non-Lead")),
(AND('[1]PWS Information'!$E$10="CWS",P3002="Non-Lead",R3002="")),
(AND('[1]PWS Information'!$E$10="CWS",P3002="Non-Lead",R3002="No")),
(AND('[1]PWS Information'!$E$10="CWS",P3002="Non-Lead",R3002="Don't Know")),
(AND('[1]PWS Information'!$E$10="CWS",P3002="Non-Lead", I3002="Non-Lead - Copper", R3002="Yes", K3002="Between 1989 and 2014")),
(AND('[1]PWS Information'!$E$10="CWS",P3002="Non-Lead", I3002="Non-Lead - Copper", R3002="Yes", K3002="After 2014")),
(AND('[1]PWS Information'!$E$10="CWS",P3002="Non-Lead", I3002="Non-Lead - Copper", R3002="Yes", K3002="Unknown")),
(AND('[1]PWS Information'!$E$10="CWS",P3002="Non-Lead", M3002="Non-Lead - Copper", R3002="Yes", N3002="Between 1989 and 2014")),
(AND('[1]PWS Information'!$E$10="CWS",P3002="Non-Lead", M3002="Non-Lead - Copper", R3002="Yes", N3002="After 2014")),
(AND('[1]PWS Information'!$E$10="CWS",P3002="Non-Lead", M3002="Non-Lead - Copper", R3002="Yes", N3002="Unknown")),
(AND('[1]PWS Information'!$E$10="CWS",P3002="Unknown")),
(AND('[1]PWS Information'!$E$10="NTNC",P3002="Unknown")),
(AND('[1]PWS Information'!$E$10="CWS",T3002="Multiple Family Residence",P3002="Galvanized Requiring Replacement")),
(AND('[1]PWS Information'!$E$10="CWS",P3002="Galvanized Requiring Replacement")),
(AND('[1]PWS Information'!$E$10="NTNC",T3002="Multiple Family Residence",P3002="Galvanized Requiring Replacement")))),"Tier 5",
"")))))</f>
        <v>Tier 5</v>
      </c>
      <c r="Y3002" s="24"/>
      <c r="Z3002" s="24"/>
    </row>
    <row r="3003" spans="1:26" x14ac:dyDescent="0.25">
      <c r="A3003" s="17">
        <v>3000</v>
      </c>
      <c r="B3003" s="18">
        <v>3011</v>
      </c>
      <c r="C3003" s="18" t="s">
        <v>119</v>
      </c>
      <c r="D3003" s="18" t="s">
        <v>188</v>
      </c>
      <c r="E3003" s="18">
        <v>79549</v>
      </c>
      <c r="F3003" s="18"/>
      <c r="G3003" s="18"/>
      <c r="H3003" s="18"/>
      <c r="I3003" s="21" t="s">
        <v>218</v>
      </c>
      <c r="J3003" s="22" t="s">
        <v>254</v>
      </c>
      <c r="K3003" s="22" t="s">
        <v>255</v>
      </c>
      <c r="L3003" s="22" t="s">
        <v>256</v>
      </c>
      <c r="M3003" s="21" t="s">
        <v>222</v>
      </c>
      <c r="N3003" s="19" t="s">
        <v>205</v>
      </c>
      <c r="O3003" s="22" t="s">
        <v>257</v>
      </c>
      <c r="P3003" s="31" t="str">
        <f t="shared" si="47"/>
        <v>Galvanized Requiring Replacement</v>
      </c>
      <c r="Q3003" s="40" t="s">
        <v>254</v>
      </c>
      <c r="R3003" s="40" t="s">
        <v>254</v>
      </c>
      <c r="S3003" s="24"/>
      <c r="T3003" s="16"/>
      <c r="U3003" s="41" t="s">
        <v>255</v>
      </c>
      <c r="V3003" s="41" t="s">
        <v>255</v>
      </c>
      <c r="W3003" s="16"/>
      <c r="X3003" s="43" t="str">
        <f>IF((OR((AND('[1]PWS Information'!$E$10="CWS",T3003="Single Family Residence",P3003="Lead")),
(AND('[1]PWS Information'!$E$10="CWS",T3003="Multiple Family Residence",'[1]PWS Information'!$E$11="Yes",P3003="Lead")),
(AND('[1]PWS Information'!$E$10="NTNC",P3003="Lead")))),"Tier 1",
IF((OR((AND('[1]PWS Information'!$E$10="CWS",T3003="Multiple Family Residence",'[1]PWS Information'!$E$11="No",P3003="Lead")),
(AND('[1]PWS Information'!$E$10="CWS",T3003="Other",P3003="Lead")),
(AND(T3003="",P3003="Lead")),
(AND('[1]PWS Information'!$E$10="CWS",T3003="Building",P3003="Lead")))),"Tier 2",
IF((OR((AND('[1]PWS Information'!$E$10="CWS",T3003="Single Family Residence",P3003="Galvanized Requiring Replacement")),
(AND('[1]PWS Information'!$E$10="CWS",T3003="Single Family Residence",P3003="Galvanized Requiring Replacement",Q3003="Yes")),
(AND('[1]PWS Information'!$E$10="NTNC",T3003="Single Family Residence",P3003="Galvanized Requiring Replacement")),
(AND('[1]PWS Information'!$E$10="NTNC",T3003="Single Family Residence",Q3003="Yes")))),"Tier 3",
IF((OR((AND('[1]PWS Information'!$E$10="CWS",T3003="Single Family Residence",R3003="Yes",P3003="Non-Lead", I3003="Non-Lead - Copper",K3003="Before 1989")),
(AND('[1]PWS Information'!$E$10="CWS",T3003="Single Family Residence",R3003="Yes",P3003="Non-Lead", M3003="Non-Lead - Copper",N3003="Before 1989")))),"Tier 4",
IF((OR((AND('[1]PWS Information'!$E$10="NTNC",P3003="Non-Lead")),
(AND('[1]PWS Information'!$E$10="CWS",P3003="Non-Lead",R3003="")),
(AND('[1]PWS Information'!$E$10="CWS",P3003="Non-Lead",R3003="No")),
(AND('[1]PWS Information'!$E$10="CWS",P3003="Non-Lead",R3003="Don't Know")),
(AND('[1]PWS Information'!$E$10="CWS",P3003="Non-Lead", I3003="Non-Lead - Copper", R3003="Yes", K3003="Between 1989 and 2014")),
(AND('[1]PWS Information'!$E$10="CWS",P3003="Non-Lead", I3003="Non-Lead - Copper", R3003="Yes", K3003="After 2014")),
(AND('[1]PWS Information'!$E$10="CWS",P3003="Non-Lead", I3003="Non-Lead - Copper", R3003="Yes", K3003="Unknown")),
(AND('[1]PWS Information'!$E$10="CWS",P3003="Non-Lead", M3003="Non-Lead - Copper", R3003="Yes", N3003="Between 1989 and 2014")),
(AND('[1]PWS Information'!$E$10="CWS",P3003="Non-Lead", M3003="Non-Lead - Copper", R3003="Yes", N3003="After 2014")),
(AND('[1]PWS Information'!$E$10="CWS",P3003="Non-Lead", M3003="Non-Lead - Copper", R3003="Yes", N3003="Unknown")),
(AND('[1]PWS Information'!$E$10="CWS",P3003="Unknown")),
(AND('[1]PWS Information'!$E$10="NTNC",P3003="Unknown")),
(AND('[1]PWS Information'!$E$10="CWS",T3003="Multiple Family Residence",P3003="Galvanized Requiring Replacement")),
(AND('[1]PWS Information'!$E$10="CWS",P3003="Galvanized Requiring Replacement")),
(AND('[1]PWS Information'!$E$10="NTNC",T3003="Multiple Family Residence",P3003="Galvanized Requiring Replacement")))),"Tier 5",
"")))))</f>
        <v>Tier 5</v>
      </c>
      <c r="Y3003" s="24"/>
      <c r="Z3003" s="24"/>
    </row>
    <row r="3004" spans="1:26" x14ac:dyDescent="0.25">
      <c r="A3004" s="17">
        <v>3001</v>
      </c>
      <c r="B3004" s="17">
        <v>3102</v>
      </c>
      <c r="C3004" s="17" t="s">
        <v>119</v>
      </c>
      <c r="D3004" s="17" t="s">
        <v>188</v>
      </c>
      <c r="E3004" s="17">
        <v>79549</v>
      </c>
      <c r="F3004" s="17"/>
      <c r="G3004" s="17"/>
      <c r="H3004" s="17"/>
      <c r="I3004" s="21" t="s">
        <v>218</v>
      </c>
      <c r="J3004" s="22" t="s">
        <v>254</v>
      </c>
      <c r="K3004" s="22" t="s">
        <v>255</v>
      </c>
      <c r="L3004" s="22" t="s">
        <v>256</v>
      </c>
      <c r="M3004" s="21" t="s">
        <v>218</v>
      </c>
      <c r="N3004" s="19" t="s">
        <v>205</v>
      </c>
      <c r="O3004" s="22"/>
      <c r="P3004" s="31" t="str">
        <f t="shared" si="47"/>
        <v>Non-Lead</v>
      </c>
      <c r="Q3004" s="40" t="s">
        <v>254</v>
      </c>
      <c r="R3004" s="40" t="s">
        <v>254</v>
      </c>
      <c r="S3004" s="24"/>
      <c r="T3004" s="16"/>
      <c r="U3004" s="41" t="s">
        <v>255</v>
      </c>
      <c r="V3004" s="41" t="s">
        <v>255</v>
      </c>
      <c r="W3004" s="16"/>
      <c r="X3004" s="43" t="str">
        <f>IF((OR((AND('[1]PWS Information'!$E$10="CWS",T3004="Single Family Residence",P3004="Lead")),
(AND('[1]PWS Information'!$E$10="CWS",T3004="Multiple Family Residence",'[1]PWS Information'!$E$11="Yes",P3004="Lead")),
(AND('[1]PWS Information'!$E$10="NTNC",P3004="Lead")))),"Tier 1",
IF((OR((AND('[1]PWS Information'!$E$10="CWS",T3004="Multiple Family Residence",'[1]PWS Information'!$E$11="No",P3004="Lead")),
(AND('[1]PWS Information'!$E$10="CWS",T3004="Other",P3004="Lead")),
(AND(T3004="",P3004="Lead")),
(AND('[1]PWS Information'!$E$10="CWS",T3004="Building",P3004="Lead")))),"Tier 2",
IF((OR((AND('[1]PWS Information'!$E$10="CWS",T3004="Single Family Residence",P3004="Galvanized Requiring Replacement")),
(AND('[1]PWS Information'!$E$10="CWS",T3004="Single Family Residence",P3004="Galvanized Requiring Replacement",Q3004="Yes")),
(AND('[1]PWS Information'!$E$10="NTNC",T3004="Single Family Residence",P3004="Galvanized Requiring Replacement")),
(AND('[1]PWS Information'!$E$10="NTNC",T3004="Single Family Residence",Q3004="Yes")))),"Tier 3",
IF((OR((AND('[1]PWS Information'!$E$10="CWS",T3004="Single Family Residence",R3004="Yes",P3004="Non-Lead", I3004="Non-Lead - Copper",K3004="Before 1989")),
(AND('[1]PWS Information'!$E$10="CWS",T3004="Single Family Residence",R3004="Yes",P3004="Non-Lead", M3004="Non-Lead - Copper",N3004="Before 1989")))),"Tier 4",
IF((OR((AND('[1]PWS Information'!$E$10="NTNC",P3004="Non-Lead")),
(AND('[1]PWS Information'!$E$10="CWS",P3004="Non-Lead",R3004="")),
(AND('[1]PWS Information'!$E$10="CWS",P3004="Non-Lead",R3004="No")),
(AND('[1]PWS Information'!$E$10="CWS",P3004="Non-Lead",R3004="Don't Know")),
(AND('[1]PWS Information'!$E$10="CWS",P3004="Non-Lead", I3004="Non-Lead - Copper", R3004="Yes", K3004="Between 1989 and 2014")),
(AND('[1]PWS Information'!$E$10="CWS",P3004="Non-Lead", I3004="Non-Lead - Copper", R3004="Yes", K3004="After 2014")),
(AND('[1]PWS Information'!$E$10="CWS",P3004="Non-Lead", I3004="Non-Lead - Copper", R3004="Yes", K3004="Unknown")),
(AND('[1]PWS Information'!$E$10="CWS",P3004="Non-Lead", M3004="Non-Lead - Copper", R3004="Yes", N3004="Between 1989 and 2014")),
(AND('[1]PWS Information'!$E$10="CWS",P3004="Non-Lead", M3004="Non-Lead - Copper", R3004="Yes", N3004="After 2014")),
(AND('[1]PWS Information'!$E$10="CWS",P3004="Non-Lead", M3004="Non-Lead - Copper", R3004="Yes", N3004="Unknown")),
(AND('[1]PWS Information'!$E$10="CWS",P3004="Unknown")),
(AND('[1]PWS Information'!$E$10="NTNC",P3004="Unknown")),
(AND('[1]PWS Information'!$E$10="CWS",T3004="Multiple Family Residence",P3004="Galvanized Requiring Replacement")),
(AND('[1]PWS Information'!$E$10="CWS",P3004="Galvanized Requiring Replacement")),
(AND('[1]PWS Information'!$E$10="NTNC",T3004="Multiple Family Residence",P3004="Galvanized Requiring Replacement")))),"Tier 5",
"")))))</f>
        <v>Tier 5</v>
      </c>
      <c r="Y3004" s="24"/>
      <c r="Z3004" s="24"/>
    </row>
    <row r="3005" spans="1:26" x14ac:dyDescent="0.25">
      <c r="A3005" s="17">
        <v>3002</v>
      </c>
      <c r="B3005" s="17">
        <v>3108</v>
      </c>
      <c r="C3005" s="17" t="s">
        <v>119</v>
      </c>
      <c r="D3005" s="17" t="s">
        <v>188</v>
      </c>
      <c r="E3005" s="17">
        <v>79549</v>
      </c>
      <c r="F3005" s="17"/>
      <c r="G3005" s="17"/>
      <c r="H3005" s="17"/>
      <c r="I3005" s="21" t="s">
        <v>218</v>
      </c>
      <c r="J3005" s="22" t="s">
        <v>254</v>
      </c>
      <c r="K3005" s="22" t="s">
        <v>255</v>
      </c>
      <c r="L3005" s="22" t="s">
        <v>256</v>
      </c>
      <c r="M3005" s="21" t="s">
        <v>218</v>
      </c>
      <c r="N3005" s="37"/>
      <c r="O3005" s="22" t="s">
        <v>256</v>
      </c>
      <c r="P3005" s="31" t="str">
        <f t="shared" si="47"/>
        <v>Non-Lead</v>
      </c>
      <c r="Q3005" s="40" t="s">
        <v>254</v>
      </c>
      <c r="R3005" s="40" t="s">
        <v>254</v>
      </c>
      <c r="S3005" s="24"/>
      <c r="T3005" s="16"/>
      <c r="U3005" s="41" t="s">
        <v>255</v>
      </c>
      <c r="V3005" s="41" t="s">
        <v>255</v>
      </c>
      <c r="W3005" s="16"/>
      <c r="X3005" s="43" t="str">
        <f>IF((OR((AND('[1]PWS Information'!$E$10="CWS",T3005="Single Family Residence",P3005="Lead")),
(AND('[1]PWS Information'!$E$10="CWS",T3005="Multiple Family Residence",'[1]PWS Information'!$E$11="Yes",P3005="Lead")),
(AND('[1]PWS Information'!$E$10="NTNC",P3005="Lead")))),"Tier 1",
IF((OR((AND('[1]PWS Information'!$E$10="CWS",T3005="Multiple Family Residence",'[1]PWS Information'!$E$11="No",P3005="Lead")),
(AND('[1]PWS Information'!$E$10="CWS",T3005="Other",P3005="Lead")),
(AND(T3005="",P3005="Lead")),
(AND('[1]PWS Information'!$E$10="CWS",T3005="Building",P3005="Lead")))),"Tier 2",
IF((OR((AND('[1]PWS Information'!$E$10="CWS",T3005="Single Family Residence",P3005="Galvanized Requiring Replacement")),
(AND('[1]PWS Information'!$E$10="CWS",T3005="Single Family Residence",P3005="Galvanized Requiring Replacement",Q3005="Yes")),
(AND('[1]PWS Information'!$E$10="NTNC",T3005="Single Family Residence",P3005="Galvanized Requiring Replacement")),
(AND('[1]PWS Information'!$E$10="NTNC",T3005="Single Family Residence",Q3005="Yes")))),"Tier 3",
IF((OR((AND('[1]PWS Information'!$E$10="CWS",T3005="Single Family Residence",R3005="Yes",P3005="Non-Lead", I3005="Non-Lead - Copper",K3005="Before 1989")),
(AND('[1]PWS Information'!$E$10="CWS",T3005="Single Family Residence",R3005="Yes",P3005="Non-Lead", M3005="Non-Lead - Copper",N3005="Before 1989")))),"Tier 4",
IF((OR((AND('[1]PWS Information'!$E$10="NTNC",P3005="Non-Lead")),
(AND('[1]PWS Information'!$E$10="CWS",P3005="Non-Lead",R3005="")),
(AND('[1]PWS Information'!$E$10="CWS",P3005="Non-Lead",R3005="No")),
(AND('[1]PWS Information'!$E$10="CWS",P3005="Non-Lead",R3005="Don't Know")),
(AND('[1]PWS Information'!$E$10="CWS",P3005="Non-Lead", I3005="Non-Lead - Copper", R3005="Yes", K3005="Between 1989 and 2014")),
(AND('[1]PWS Information'!$E$10="CWS",P3005="Non-Lead", I3005="Non-Lead - Copper", R3005="Yes", K3005="After 2014")),
(AND('[1]PWS Information'!$E$10="CWS",P3005="Non-Lead", I3005="Non-Lead - Copper", R3005="Yes", K3005="Unknown")),
(AND('[1]PWS Information'!$E$10="CWS",P3005="Non-Lead", M3005="Non-Lead - Copper", R3005="Yes", N3005="Between 1989 and 2014")),
(AND('[1]PWS Information'!$E$10="CWS",P3005="Non-Lead", M3005="Non-Lead - Copper", R3005="Yes", N3005="After 2014")),
(AND('[1]PWS Information'!$E$10="CWS",P3005="Non-Lead", M3005="Non-Lead - Copper", R3005="Yes", N3005="Unknown")),
(AND('[1]PWS Information'!$E$10="CWS",P3005="Unknown")),
(AND('[1]PWS Information'!$E$10="NTNC",P3005="Unknown")),
(AND('[1]PWS Information'!$E$10="CWS",T3005="Multiple Family Residence",P3005="Galvanized Requiring Replacement")),
(AND('[1]PWS Information'!$E$10="CWS",P3005="Galvanized Requiring Replacement")),
(AND('[1]PWS Information'!$E$10="NTNC",T3005="Multiple Family Residence",P3005="Galvanized Requiring Replacement")))),"Tier 5",
"")))))</f>
        <v>Tier 5</v>
      </c>
      <c r="Y3005" s="24"/>
      <c r="Z3005" s="24"/>
    </row>
    <row r="3006" spans="1:26" x14ac:dyDescent="0.25">
      <c r="A3006" s="17">
        <v>3003</v>
      </c>
      <c r="B3006" s="18">
        <v>3109</v>
      </c>
      <c r="C3006" s="18" t="s">
        <v>119</v>
      </c>
      <c r="D3006" s="18" t="s">
        <v>188</v>
      </c>
      <c r="E3006" s="18">
        <v>79549</v>
      </c>
      <c r="F3006" s="18"/>
      <c r="G3006" s="18"/>
      <c r="H3006" s="18"/>
      <c r="I3006" s="21" t="s">
        <v>218</v>
      </c>
      <c r="J3006" s="22" t="s">
        <v>254</v>
      </c>
      <c r="K3006" s="22" t="s">
        <v>255</v>
      </c>
      <c r="L3006" s="22" t="s">
        <v>256</v>
      </c>
      <c r="M3006" s="21" t="s">
        <v>218</v>
      </c>
      <c r="N3006" s="19" t="s">
        <v>205</v>
      </c>
      <c r="O3006" s="22" t="s">
        <v>257</v>
      </c>
      <c r="P3006" s="31" t="str">
        <f t="shared" si="47"/>
        <v>Non-Lead</v>
      </c>
      <c r="Q3006" s="40" t="s">
        <v>254</v>
      </c>
      <c r="R3006" s="40" t="s">
        <v>254</v>
      </c>
      <c r="S3006" s="24"/>
      <c r="T3006" s="16"/>
      <c r="U3006" s="41" t="s">
        <v>255</v>
      </c>
      <c r="V3006" s="41" t="s">
        <v>255</v>
      </c>
      <c r="W3006" s="16"/>
      <c r="X3006" s="43" t="str">
        <f>IF((OR((AND('[1]PWS Information'!$E$10="CWS",T3006="Single Family Residence",P3006="Lead")),
(AND('[1]PWS Information'!$E$10="CWS",T3006="Multiple Family Residence",'[1]PWS Information'!$E$11="Yes",P3006="Lead")),
(AND('[1]PWS Information'!$E$10="NTNC",P3006="Lead")))),"Tier 1",
IF((OR((AND('[1]PWS Information'!$E$10="CWS",T3006="Multiple Family Residence",'[1]PWS Information'!$E$11="No",P3006="Lead")),
(AND('[1]PWS Information'!$E$10="CWS",T3006="Other",P3006="Lead")),
(AND(T3006="",P3006="Lead")),
(AND('[1]PWS Information'!$E$10="CWS",T3006="Building",P3006="Lead")))),"Tier 2",
IF((OR((AND('[1]PWS Information'!$E$10="CWS",T3006="Single Family Residence",P3006="Galvanized Requiring Replacement")),
(AND('[1]PWS Information'!$E$10="CWS",T3006="Single Family Residence",P3006="Galvanized Requiring Replacement",Q3006="Yes")),
(AND('[1]PWS Information'!$E$10="NTNC",T3006="Single Family Residence",P3006="Galvanized Requiring Replacement")),
(AND('[1]PWS Information'!$E$10="NTNC",T3006="Single Family Residence",Q3006="Yes")))),"Tier 3",
IF((OR((AND('[1]PWS Information'!$E$10="CWS",T3006="Single Family Residence",R3006="Yes",P3006="Non-Lead", I3006="Non-Lead - Copper",K3006="Before 1989")),
(AND('[1]PWS Information'!$E$10="CWS",T3006="Single Family Residence",R3006="Yes",P3006="Non-Lead", M3006="Non-Lead - Copper",N3006="Before 1989")))),"Tier 4",
IF((OR((AND('[1]PWS Information'!$E$10="NTNC",P3006="Non-Lead")),
(AND('[1]PWS Information'!$E$10="CWS",P3006="Non-Lead",R3006="")),
(AND('[1]PWS Information'!$E$10="CWS",P3006="Non-Lead",R3006="No")),
(AND('[1]PWS Information'!$E$10="CWS",P3006="Non-Lead",R3006="Don't Know")),
(AND('[1]PWS Information'!$E$10="CWS",P3006="Non-Lead", I3006="Non-Lead - Copper", R3006="Yes", K3006="Between 1989 and 2014")),
(AND('[1]PWS Information'!$E$10="CWS",P3006="Non-Lead", I3006="Non-Lead - Copper", R3006="Yes", K3006="After 2014")),
(AND('[1]PWS Information'!$E$10="CWS",P3006="Non-Lead", I3006="Non-Lead - Copper", R3006="Yes", K3006="Unknown")),
(AND('[1]PWS Information'!$E$10="CWS",P3006="Non-Lead", M3006="Non-Lead - Copper", R3006="Yes", N3006="Between 1989 and 2014")),
(AND('[1]PWS Information'!$E$10="CWS",P3006="Non-Lead", M3006="Non-Lead - Copper", R3006="Yes", N3006="After 2014")),
(AND('[1]PWS Information'!$E$10="CWS",P3006="Non-Lead", M3006="Non-Lead - Copper", R3006="Yes", N3006="Unknown")),
(AND('[1]PWS Information'!$E$10="CWS",P3006="Unknown")),
(AND('[1]PWS Information'!$E$10="NTNC",P3006="Unknown")),
(AND('[1]PWS Information'!$E$10="CWS",T3006="Multiple Family Residence",P3006="Galvanized Requiring Replacement")),
(AND('[1]PWS Information'!$E$10="CWS",P3006="Galvanized Requiring Replacement")),
(AND('[1]PWS Information'!$E$10="NTNC",T3006="Multiple Family Residence",P3006="Galvanized Requiring Replacement")))),"Tier 5",
"")))))</f>
        <v>Tier 5</v>
      </c>
      <c r="Y3006" s="24"/>
      <c r="Z3006" s="24"/>
    </row>
    <row r="3007" spans="1:26" x14ac:dyDescent="0.25">
      <c r="A3007" s="17">
        <v>3004</v>
      </c>
      <c r="B3007" s="18">
        <v>3110</v>
      </c>
      <c r="C3007" s="18" t="s">
        <v>119</v>
      </c>
      <c r="D3007" s="18" t="s">
        <v>188</v>
      </c>
      <c r="E3007" s="18">
        <v>79549</v>
      </c>
      <c r="F3007" s="18"/>
      <c r="G3007" s="18"/>
      <c r="H3007" s="18"/>
      <c r="I3007" s="21" t="s">
        <v>218</v>
      </c>
      <c r="J3007" s="22" t="s">
        <v>254</v>
      </c>
      <c r="K3007" s="22" t="s">
        <v>255</v>
      </c>
      <c r="L3007" s="22" t="s">
        <v>256</v>
      </c>
      <c r="M3007" s="21" t="s">
        <v>218</v>
      </c>
      <c r="N3007" s="19" t="s">
        <v>205</v>
      </c>
      <c r="O3007" s="22" t="s">
        <v>257</v>
      </c>
      <c r="P3007" s="31" t="str">
        <f t="shared" si="47"/>
        <v>Non-Lead</v>
      </c>
      <c r="Q3007" s="40" t="s">
        <v>254</v>
      </c>
      <c r="R3007" s="40" t="s">
        <v>254</v>
      </c>
      <c r="S3007" s="24"/>
      <c r="T3007" s="16"/>
      <c r="U3007" s="41" t="s">
        <v>255</v>
      </c>
      <c r="V3007" s="41" t="s">
        <v>255</v>
      </c>
      <c r="W3007" s="16"/>
      <c r="X3007" s="43" t="str">
        <f>IF((OR((AND('[1]PWS Information'!$E$10="CWS",T3007="Single Family Residence",P3007="Lead")),
(AND('[1]PWS Information'!$E$10="CWS",T3007="Multiple Family Residence",'[1]PWS Information'!$E$11="Yes",P3007="Lead")),
(AND('[1]PWS Information'!$E$10="NTNC",P3007="Lead")))),"Tier 1",
IF((OR((AND('[1]PWS Information'!$E$10="CWS",T3007="Multiple Family Residence",'[1]PWS Information'!$E$11="No",P3007="Lead")),
(AND('[1]PWS Information'!$E$10="CWS",T3007="Other",P3007="Lead")),
(AND(T3007="",P3007="Lead")),
(AND('[1]PWS Information'!$E$10="CWS",T3007="Building",P3007="Lead")))),"Tier 2",
IF((OR((AND('[1]PWS Information'!$E$10="CWS",T3007="Single Family Residence",P3007="Galvanized Requiring Replacement")),
(AND('[1]PWS Information'!$E$10="CWS",T3007="Single Family Residence",P3007="Galvanized Requiring Replacement",Q3007="Yes")),
(AND('[1]PWS Information'!$E$10="NTNC",T3007="Single Family Residence",P3007="Galvanized Requiring Replacement")),
(AND('[1]PWS Information'!$E$10="NTNC",T3007="Single Family Residence",Q3007="Yes")))),"Tier 3",
IF((OR((AND('[1]PWS Information'!$E$10="CWS",T3007="Single Family Residence",R3007="Yes",P3007="Non-Lead", I3007="Non-Lead - Copper",K3007="Before 1989")),
(AND('[1]PWS Information'!$E$10="CWS",T3007="Single Family Residence",R3007="Yes",P3007="Non-Lead", M3007="Non-Lead - Copper",N3007="Before 1989")))),"Tier 4",
IF((OR((AND('[1]PWS Information'!$E$10="NTNC",P3007="Non-Lead")),
(AND('[1]PWS Information'!$E$10="CWS",P3007="Non-Lead",R3007="")),
(AND('[1]PWS Information'!$E$10="CWS",P3007="Non-Lead",R3007="No")),
(AND('[1]PWS Information'!$E$10="CWS",P3007="Non-Lead",R3007="Don't Know")),
(AND('[1]PWS Information'!$E$10="CWS",P3007="Non-Lead", I3007="Non-Lead - Copper", R3007="Yes", K3007="Between 1989 and 2014")),
(AND('[1]PWS Information'!$E$10="CWS",P3007="Non-Lead", I3007="Non-Lead - Copper", R3007="Yes", K3007="After 2014")),
(AND('[1]PWS Information'!$E$10="CWS",P3007="Non-Lead", I3007="Non-Lead - Copper", R3007="Yes", K3007="Unknown")),
(AND('[1]PWS Information'!$E$10="CWS",P3007="Non-Lead", M3007="Non-Lead - Copper", R3007="Yes", N3007="Between 1989 and 2014")),
(AND('[1]PWS Information'!$E$10="CWS",P3007="Non-Lead", M3007="Non-Lead - Copper", R3007="Yes", N3007="After 2014")),
(AND('[1]PWS Information'!$E$10="CWS",P3007="Non-Lead", M3007="Non-Lead - Copper", R3007="Yes", N3007="Unknown")),
(AND('[1]PWS Information'!$E$10="CWS",P3007="Unknown")),
(AND('[1]PWS Information'!$E$10="NTNC",P3007="Unknown")),
(AND('[1]PWS Information'!$E$10="CWS",T3007="Multiple Family Residence",P3007="Galvanized Requiring Replacement")),
(AND('[1]PWS Information'!$E$10="CWS",P3007="Galvanized Requiring Replacement")),
(AND('[1]PWS Information'!$E$10="NTNC",T3007="Multiple Family Residence",P3007="Galvanized Requiring Replacement")))),"Tier 5",
"")))))</f>
        <v>Tier 5</v>
      </c>
      <c r="Y3007" s="24"/>
      <c r="Z3007" s="24"/>
    </row>
    <row r="3008" spans="1:26" x14ac:dyDescent="0.25">
      <c r="A3008" s="17">
        <v>3005</v>
      </c>
      <c r="B3008" s="17">
        <v>3111</v>
      </c>
      <c r="C3008" s="17" t="s">
        <v>119</v>
      </c>
      <c r="D3008" s="17" t="s">
        <v>188</v>
      </c>
      <c r="E3008" s="17">
        <v>79549</v>
      </c>
      <c r="F3008" s="17"/>
      <c r="G3008" s="17"/>
      <c r="H3008" s="17"/>
      <c r="I3008" s="21" t="s">
        <v>218</v>
      </c>
      <c r="J3008" s="22" t="s">
        <v>254</v>
      </c>
      <c r="K3008" s="22" t="s">
        <v>255</v>
      </c>
      <c r="L3008" s="22" t="s">
        <v>256</v>
      </c>
      <c r="M3008" s="21" t="s">
        <v>222</v>
      </c>
      <c r="N3008" s="19" t="s">
        <v>205</v>
      </c>
      <c r="O3008" s="22" t="s">
        <v>257</v>
      </c>
      <c r="P3008" s="31" t="str">
        <f t="shared" si="47"/>
        <v>Galvanized Requiring Replacement</v>
      </c>
      <c r="Q3008" s="40" t="s">
        <v>254</v>
      </c>
      <c r="R3008" s="40" t="s">
        <v>254</v>
      </c>
      <c r="S3008" s="24"/>
      <c r="T3008" s="16"/>
      <c r="U3008" s="41" t="s">
        <v>255</v>
      </c>
      <c r="V3008" s="41" t="s">
        <v>255</v>
      </c>
      <c r="W3008" s="16"/>
      <c r="X3008" s="43" t="str">
        <f>IF((OR((AND('[1]PWS Information'!$E$10="CWS",T3008="Single Family Residence",P3008="Lead")),
(AND('[1]PWS Information'!$E$10="CWS",T3008="Multiple Family Residence",'[1]PWS Information'!$E$11="Yes",P3008="Lead")),
(AND('[1]PWS Information'!$E$10="NTNC",P3008="Lead")))),"Tier 1",
IF((OR((AND('[1]PWS Information'!$E$10="CWS",T3008="Multiple Family Residence",'[1]PWS Information'!$E$11="No",P3008="Lead")),
(AND('[1]PWS Information'!$E$10="CWS",T3008="Other",P3008="Lead")),
(AND(T3008="",P3008="Lead")),
(AND('[1]PWS Information'!$E$10="CWS",T3008="Building",P3008="Lead")))),"Tier 2",
IF((OR((AND('[1]PWS Information'!$E$10="CWS",T3008="Single Family Residence",P3008="Galvanized Requiring Replacement")),
(AND('[1]PWS Information'!$E$10="CWS",T3008="Single Family Residence",P3008="Galvanized Requiring Replacement",Q3008="Yes")),
(AND('[1]PWS Information'!$E$10="NTNC",T3008="Single Family Residence",P3008="Galvanized Requiring Replacement")),
(AND('[1]PWS Information'!$E$10="NTNC",T3008="Single Family Residence",Q3008="Yes")))),"Tier 3",
IF((OR((AND('[1]PWS Information'!$E$10="CWS",T3008="Single Family Residence",R3008="Yes",P3008="Non-Lead", I3008="Non-Lead - Copper",K3008="Before 1989")),
(AND('[1]PWS Information'!$E$10="CWS",T3008="Single Family Residence",R3008="Yes",P3008="Non-Lead", M3008="Non-Lead - Copper",N3008="Before 1989")))),"Tier 4",
IF((OR((AND('[1]PWS Information'!$E$10="NTNC",P3008="Non-Lead")),
(AND('[1]PWS Information'!$E$10="CWS",P3008="Non-Lead",R3008="")),
(AND('[1]PWS Information'!$E$10="CWS",P3008="Non-Lead",R3008="No")),
(AND('[1]PWS Information'!$E$10="CWS",P3008="Non-Lead",R3008="Don't Know")),
(AND('[1]PWS Information'!$E$10="CWS",P3008="Non-Lead", I3008="Non-Lead - Copper", R3008="Yes", K3008="Between 1989 and 2014")),
(AND('[1]PWS Information'!$E$10="CWS",P3008="Non-Lead", I3008="Non-Lead - Copper", R3008="Yes", K3008="After 2014")),
(AND('[1]PWS Information'!$E$10="CWS",P3008="Non-Lead", I3008="Non-Lead - Copper", R3008="Yes", K3008="Unknown")),
(AND('[1]PWS Information'!$E$10="CWS",P3008="Non-Lead", M3008="Non-Lead - Copper", R3008="Yes", N3008="Between 1989 and 2014")),
(AND('[1]PWS Information'!$E$10="CWS",P3008="Non-Lead", M3008="Non-Lead - Copper", R3008="Yes", N3008="After 2014")),
(AND('[1]PWS Information'!$E$10="CWS",P3008="Non-Lead", M3008="Non-Lead - Copper", R3008="Yes", N3008="Unknown")),
(AND('[1]PWS Information'!$E$10="CWS",P3008="Unknown")),
(AND('[1]PWS Information'!$E$10="NTNC",P3008="Unknown")),
(AND('[1]PWS Information'!$E$10="CWS",T3008="Multiple Family Residence",P3008="Galvanized Requiring Replacement")),
(AND('[1]PWS Information'!$E$10="CWS",P3008="Galvanized Requiring Replacement")),
(AND('[1]PWS Information'!$E$10="NTNC",T3008="Multiple Family Residence",P3008="Galvanized Requiring Replacement")))),"Tier 5",
"")))))</f>
        <v>Tier 5</v>
      </c>
      <c r="Y3008" s="24"/>
      <c r="Z3008" s="24"/>
    </row>
    <row r="3009" spans="1:26" x14ac:dyDescent="0.25">
      <c r="A3009" s="17">
        <v>3006</v>
      </c>
      <c r="B3009" s="17">
        <v>3112</v>
      </c>
      <c r="C3009" s="17" t="s">
        <v>119</v>
      </c>
      <c r="D3009" s="17" t="s">
        <v>188</v>
      </c>
      <c r="E3009" s="17">
        <v>79549</v>
      </c>
      <c r="F3009" s="17"/>
      <c r="G3009" s="17"/>
      <c r="H3009" s="17"/>
      <c r="I3009" s="21" t="s">
        <v>219</v>
      </c>
      <c r="J3009" s="22" t="s">
        <v>254</v>
      </c>
      <c r="K3009" s="22" t="s">
        <v>255</v>
      </c>
      <c r="L3009" s="22"/>
      <c r="M3009" s="21" t="s">
        <v>219</v>
      </c>
      <c r="N3009" s="37" t="s">
        <v>205</v>
      </c>
      <c r="O3009" s="22"/>
      <c r="P3009" s="31" t="str">
        <f t="shared" si="47"/>
        <v>Unknown</v>
      </c>
      <c r="Q3009" s="40" t="s">
        <v>254</v>
      </c>
      <c r="R3009" s="40" t="s">
        <v>254</v>
      </c>
      <c r="S3009" s="24"/>
      <c r="T3009" s="16"/>
      <c r="U3009" s="41" t="s">
        <v>255</v>
      </c>
      <c r="V3009" s="41" t="s">
        <v>255</v>
      </c>
      <c r="W3009" s="16"/>
      <c r="X3009" s="43" t="str">
        <f>IF((OR((AND('[1]PWS Information'!$E$10="CWS",T3009="Single Family Residence",P3009="Lead")),
(AND('[1]PWS Information'!$E$10="CWS",T3009="Multiple Family Residence",'[1]PWS Information'!$E$11="Yes",P3009="Lead")),
(AND('[1]PWS Information'!$E$10="NTNC",P3009="Lead")))),"Tier 1",
IF((OR((AND('[1]PWS Information'!$E$10="CWS",T3009="Multiple Family Residence",'[1]PWS Information'!$E$11="No",P3009="Lead")),
(AND('[1]PWS Information'!$E$10="CWS",T3009="Other",P3009="Lead")),
(AND(T3009="",P3009="Lead")),
(AND('[1]PWS Information'!$E$10="CWS",T3009="Building",P3009="Lead")))),"Tier 2",
IF((OR((AND('[1]PWS Information'!$E$10="CWS",T3009="Single Family Residence",P3009="Galvanized Requiring Replacement")),
(AND('[1]PWS Information'!$E$10="CWS",T3009="Single Family Residence",P3009="Galvanized Requiring Replacement",Q3009="Yes")),
(AND('[1]PWS Information'!$E$10="NTNC",T3009="Single Family Residence",P3009="Galvanized Requiring Replacement")),
(AND('[1]PWS Information'!$E$10="NTNC",T3009="Single Family Residence",Q3009="Yes")))),"Tier 3",
IF((OR((AND('[1]PWS Information'!$E$10="CWS",T3009="Single Family Residence",R3009="Yes",P3009="Non-Lead", I3009="Non-Lead - Copper",K3009="Before 1989")),
(AND('[1]PWS Information'!$E$10="CWS",T3009="Single Family Residence",R3009="Yes",P3009="Non-Lead", M3009="Non-Lead - Copper",N3009="Before 1989")))),"Tier 4",
IF((OR((AND('[1]PWS Information'!$E$10="NTNC",P3009="Non-Lead")),
(AND('[1]PWS Information'!$E$10="CWS",P3009="Non-Lead",R3009="")),
(AND('[1]PWS Information'!$E$10="CWS",P3009="Non-Lead",R3009="No")),
(AND('[1]PWS Information'!$E$10="CWS",P3009="Non-Lead",R3009="Don't Know")),
(AND('[1]PWS Information'!$E$10="CWS",P3009="Non-Lead", I3009="Non-Lead - Copper", R3009="Yes", K3009="Between 1989 and 2014")),
(AND('[1]PWS Information'!$E$10="CWS",P3009="Non-Lead", I3009="Non-Lead - Copper", R3009="Yes", K3009="After 2014")),
(AND('[1]PWS Information'!$E$10="CWS",P3009="Non-Lead", I3009="Non-Lead - Copper", R3009="Yes", K3009="Unknown")),
(AND('[1]PWS Information'!$E$10="CWS",P3009="Non-Lead", M3009="Non-Lead - Copper", R3009="Yes", N3009="Between 1989 and 2014")),
(AND('[1]PWS Information'!$E$10="CWS",P3009="Non-Lead", M3009="Non-Lead - Copper", R3009="Yes", N3009="After 2014")),
(AND('[1]PWS Information'!$E$10="CWS",P3009="Non-Lead", M3009="Non-Lead - Copper", R3009="Yes", N3009="Unknown")),
(AND('[1]PWS Information'!$E$10="CWS",P3009="Unknown")),
(AND('[1]PWS Information'!$E$10="NTNC",P3009="Unknown")),
(AND('[1]PWS Information'!$E$10="CWS",T3009="Multiple Family Residence",P3009="Galvanized Requiring Replacement")),
(AND('[1]PWS Information'!$E$10="CWS",P3009="Galvanized Requiring Replacement")),
(AND('[1]PWS Information'!$E$10="NTNC",T3009="Multiple Family Residence",P3009="Galvanized Requiring Replacement")))),"Tier 5",
"")))))</f>
        <v>Tier 5</v>
      </c>
      <c r="Y3009" s="24"/>
      <c r="Z3009" s="24"/>
    </row>
    <row r="3010" spans="1:26" x14ac:dyDescent="0.25">
      <c r="A3010" s="17">
        <v>3007</v>
      </c>
      <c r="B3010" s="17">
        <v>2107</v>
      </c>
      <c r="C3010" s="18" t="s">
        <v>120</v>
      </c>
      <c r="D3010" s="18" t="s">
        <v>188</v>
      </c>
      <c r="E3010" s="18">
        <v>79549</v>
      </c>
      <c r="F3010" s="17"/>
      <c r="G3010" s="17"/>
      <c r="H3010" s="17"/>
      <c r="I3010" s="21" t="s">
        <v>221</v>
      </c>
      <c r="J3010" s="22" t="s">
        <v>254</v>
      </c>
      <c r="K3010" s="22" t="s">
        <v>255</v>
      </c>
      <c r="L3010" s="22" t="s">
        <v>256</v>
      </c>
      <c r="M3010" s="21" t="s">
        <v>222</v>
      </c>
      <c r="N3010" s="37"/>
      <c r="O3010" s="22" t="s">
        <v>256</v>
      </c>
      <c r="P3010" s="31" t="str">
        <f t="shared" si="47"/>
        <v>Galvanized Requiring Replacement</v>
      </c>
      <c r="Q3010" s="40" t="s">
        <v>254</v>
      </c>
      <c r="R3010" s="40" t="s">
        <v>254</v>
      </c>
      <c r="S3010" s="24"/>
      <c r="T3010" s="16"/>
      <c r="U3010" s="41" t="s">
        <v>255</v>
      </c>
      <c r="V3010" s="41" t="s">
        <v>255</v>
      </c>
      <c r="W3010" s="16"/>
      <c r="X3010" s="43" t="str">
        <f>IF((OR((AND('[1]PWS Information'!$E$10="CWS",T3010="Single Family Residence",P3010="Lead")),
(AND('[1]PWS Information'!$E$10="CWS",T3010="Multiple Family Residence",'[1]PWS Information'!$E$11="Yes",P3010="Lead")),
(AND('[1]PWS Information'!$E$10="NTNC",P3010="Lead")))),"Tier 1",
IF((OR((AND('[1]PWS Information'!$E$10="CWS",T3010="Multiple Family Residence",'[1]PWS Information'!$E$11="No",P3010="Lead")),
(AND('[1]PWS Information'!$E$10="CWS",T3010="Other",P3010="Lead")),
(AND(T3010="",P3010="Lead")),
(AND('[1]PWS Information'!$E$10="CWS",T3010="Building",P3010="Lead")))),"Tier 2",
IF((OR((AND('[1]PWS Information'!$E$10="CWS",T3010="Single Family Residence",P3010="Galvanized Requiring Replacement")),
(AND('[1]PWS Information'!$E$10="CWS",T3010="Single Family Residence",P3010="Galvanized Requiring Replacement",Q3010="Yes")),
(AND('[1]PWS Information'!$E$10="NTNC",T3010="Single Family Residence",P3010="Galvanized Requiring Replacement")),
(AND('[1]PWS Information'!$E$10="NTNC",T3010="Single Family Residence",Q3010="Yes")))),"Tier 3",
IF((OR((AND('[1]PWS Information'!$E$10="CWS",T3010="Single Family Residence",R3010="Yes",P3010="Non-Lead", I3010="Non-Lead - Copper",K3010="Before 1989")),
(AND('[1]PWS Information'!$E$10="CWS",T3010="Single Family Residence",R3010="Yes",P3010="Non-Lead", M3010="Non-Lead - Copper",N3010="Before 1989")))),"Tier 4",
IF((OR((AND('[1]PWS Information'!$E$10="NTNC",P3010="Non-Lead")),
(AND('[1]PWS Information'!$E$10="CWS",P3010="Non-Lead",R3010="")),
(AND('[1]PWS Information'!$E$10="CWS",P3010="Non-Lead",R3010="No")),
(AND('[1]PWS Information'!$E$10="CWS",P3010="Non-Lead",R3010="Don't Know")),
(AND('[1]PWS Information'!$E$10="CWS",P3010="Non-Lead", I3010="Non-Lead - Copper", R3010="Yes", K3010="Between 1989 and 2014")),
(AND('[1]PWS Information'!$E$10="CWS",P3010="Non-Lead", I3010="Non-Lead - Copper", R3010="Yes", K3010="After 2014")),
(AND('[1]PWS Information'!$E$10="CWS",P3010="Non-Lead", I3010="Non-Lead - Copper", R3010="Yes", K3010="Unknown")),
(AND('[1]PWS Information'!$E$10="CWS",P3010="Non-Lead", M3010="Non-Lead - Copper", R3010="Yes", N3010="Between 1989 and 2014")),
(AND('[1]PWS Information'!$E$10="CWS",P3010="Non-Lead", M3010="Non-Lead - Copper", R3010="Yes", N3010="After 2014")),
(AND('[1]PWS Information'!$E$10="CWS",P3010="Non-Lead", M3010="Non-Lead - Copper", R3010="Yes", N3010="Unknown")),
(AND('[1]PWS Information'!$E$10="CWS",P3010="Unknown")),
(AND('[1]PWS Information'!$E$10="NTNC",P3010="Unknown")),
(AND('[1]PWS Information'!$E$10="CWS",T3010="Multiple Family Residence",P3010="Galvanized Requiring Replacement")),
(AND('[1]PWS Information'!$E$10="CWS",P3010="Galvanized Requiring Replacement")),
(AND('[1]PWS Information'!$E$10="NTNC",T3010="Multiple Family Residence",P3010="Galvanized Requiring Replacement")))),"Tier 5",
"")))))</f>
        <v>Tier 5</v>
      </c>
      <c r="Y3010" s="24"/>
      <c r="Z3010" s="24"/>
    </row>
    <row r="3011" spans="1:26" x14ac:dyDescent="0.25">
      <c r="A3011" s="17">
        <v>3008</v>
      </c>
      <c r="B3011" s="18">
        <v>2406</v>
      </c>
      <c r="C3011" s="18" t="s">
        <v>120</v>
      </c>
      <c r="D3011" s="18" t="s">
        <v>188</v>
      </c>
      <c r="E3011" s="18">
        <v>79549</v>
      </c>
      <c r="F3011" s="18"/>
      <c r="G3011" s="18"/>
      <c r="H3011" s="18"/>
      <c r="I3011" s="21" t="s">
        <v>218</v>
      </c>
      <c r="J3011" s="22" t="s">
        <v>254</v>
      </c>
      <c r="K3011" s="22" t="s">
        <v>255</v>
      </c>
      <c r="L3011" s="22" t="s">
        <v>256</v>
      </c>
      <c r="M3011" s="21" t="s">
        <v>218</v>
      </c>
      <c r="N3011" s="19"/>
      <c r="O3011" s="22" t="s">
        <v>256</v>
      </c>
      <c r="P3011" s="31" t="str">
        <f t="shared" si="47"/>
        <v>Non-Lead</v>
      </c>
      <c r="Q3011" s="40" t="s">
        <v>254</v>
      </c>
      <c r="R3011" s="40" t="s">
        <v>254</v>
      </c>
      <c r="S3011" s="24"/>
      <c r="T3011" s="16"/>
      <c r="U3011" s="41" t="s">
        <v>255</v>
      </c>
      <c r="V3011" s="41" t="s">
        <v>255</v>
      </c>
      <c r="W3011" s="16"/>
      <c r="X3011" s="43" t="str">
        <f>IF((OR((AND('[1]PWS Information'!$E$10="CWS",T3011="Single Family Residence",P3011="Lead")),
(AND('[1]PWS Information'!$E$10="CWS",T3011="Multiple Family Residence",'[1]PWS Information'!$E$11="Yes",P3011="Lead")),
(AND('[1]PWS Information'!$E$10="NTNC",P3011="Lead")))),"Tier 1",
IF((OR((AND('[1]PWS Information'!$E$10="CWS",T3011="Multiple Family Residence",'[1]PWS Information'!$E$11="No",P3011="Lead")),
(AND('[1]PWS Information'!$E$10="CWS",T3011="Other",P3011="Lead")),
(AND(T3011="",P3011="Lead")),
(AND('[1]PWS Information'!$E$10="CWS",T3011="Building",P3011="Lead")))),"Tier 2",
IF((OR((AND('[1]PWS Information'!$E$10="CWS",T3011="Single Family Residence",P3011="Galvanized Requiring Replacement")),
(AND('[1]PWS Information'!$E$10="CWS",T3011="Single Family Residence",P3011="Galvanized Requiring Replacement",Q3011="Yes")),
(AND('[1]PWS Information'!$E$10="NTNC",T3011="Single Family Residence",P3011="Galvanized Requiring Replacement")),
(AND('[1]PWS Information'!$E$10="NTNC",T3011="Single Family Residence",Q3011="Yes")))),"Tier 3",
IF((OR((AND('[1]PWS Information'!$E$10="CWS",T3011="Single Family Residence",R3011="Yes",P3011="Non-Lead", I3011="Non-Lead - Copper",K3011="Before 1989")),
(AND('[1]PWS Information'!$E$10="CWS",T3011="Single Family Residence",R3011="Yes",P3011="Non-Lead", M3011="Non-Lead - Copper",N3011="Before 1989")))),"Tier 4",
IF((OR((AND('[1]PWS Information'!$E$10="NTNC",P3011="Non-Lead")),
(AND('[1]PWS Information'!$E$10="CWS",P3011="Non-Lead",R3011="")),
(AND('[1]PWS Information'!$E$10="CWS",P3011="Non-Lead",R3011="No")),
(AND('[1]PWS Information'!$E$10="CWS",P3011="Non-Lead",R3011="Don't Know")),
(AND('[1]PWS Information'!$E$10="CWS",P3011="Non-Lead", I3011="Non-Lead - Copper", R3011="Yes", K3011="Between 1989 and 2014")),
(AND('[1]PWS Information'!$E$10="CWS",P3011="Non-Lead", I3011="Non-Lead - Copper", R3011="Yes", K3011="After 2014")),
(AND('[1]PWS Information'!$E$10="CWS",P3011="Non-Lead", I3011="Non-Lead - Copper", R3011="Yes", K3011="Unknown")),
(AND('[1]PWS Information'!$E$10="CWS",P3011="Non-Lead", M3011="Non-Lead - Copper", R3011="Yes", N3011="Between 1989 and 2014")),
(AND('[1]PWS Information'!$E$10="CWS",P3011="Non-Lead", M3011="Non-Lead - Copper", R3011="Yes", N3011="After 2014")),
(AND('[1]PWS Information'!$E$10="CWS",P3011="Non-Lead", M3011="Non-Lead - Copper", R3011="Yes", N3011="Unknown")),
(AND('[1]PWS Information'!$E$10="CWS",P3011="Unknown")),
(AND('[1]PWS Information'!$E$10="NTNC",P3011="Unknown")),
(AND('[1]PWS Information'!$E$10="CWS",T3011="Multiple Family Residence",P3011="Galvanized Requiring Replacement")),
(AND('[1]PWS Information'!$E$10="CWS",P3011="Galvanized Requiring Replacement")),
(AND('[1]PWS Information'!$E$10="NTNC",T3011="Multiple Family Residence",P3011="Galvanized Requiring Replacement")))),"Tier 5",
"")))))</f>
        <v>Tier 5</v>
      </c>
      <c r="Y3011" s="24"/>
      <c r="Z3011" s="24"/>
    </row>
    <row r="3012" spans="1:26" x14ac:dyDescent="0.25">
      <c r="A3012" s="17">
        <v>3009</v>
      </c>
      <c r="B3012" s="17">
        <v>2802</v>
      </c>
      <c r="C3012" s="17" t="s">
        <v>120</v>
      </c>
      <c r="D3012" s="17" t="s">
        <v>188</v>
      </c>
      <c r="E3012" s="17">
        <v>79549</v>
      </c>
      <c r="F3012" s="17"/>
      <c r="G3012" s="17"/>
      <c r="H3012" s="17"/>
      <c r="I3012" s="21" t="s">
        <v>218</v>
      </c>
      <c r="J3012" s="22" t="s">
        <v>254</v>
      </c>
      <c r="K3012" s="22" t="s">
        <v>255</v>
      </c>
      <c r="L3012" s="22" t="s">
        <v>256</v>
      </c>
      <c r="M3012" s="21" t="s">
        <v>218</v>
      </c>
      <c r="N3012" s="19" t="s">
        <v>205</v>
      </c>
      <c r="O3012" s="22" t="s">
        <v>257</v>
      </c>
      <c r="P3012" s="31" t="str">
        <f t="shared" si="47"/>
        <v>Non-Lead</v>
      </c>
      <c r="Q3012" s="40" t="s">
        <v>254</v>
      </c>
      <c r="R3012" s="40" t="s">
        <v>254</v>
      </c>
      <c r="S3012" s="24"/>
      <c r="T3012" s="16"/>
      <c r="U3012" s="41" t="s">
        <v>255</v>
      </c>
      <c r="V3012" s="41" t="s">
        <v>255</v>
      </c>
      <c r="W3012" s="16"/>
      <c r="X3012" s="43" t="str">
        <f>IF((OR((AND('[1]PWS Information'!$E$10="CWS",T3012="Single Family Residence",P3012="Lead")),
(AND('[1]PWS Information'!$E$10="CWS",T3012="Multiple Family Residence",'[1]PWS Information'!$E$11="Yes",P3012="Lead")),
(AND('[1]PWS Information'!$E$10="NTNC",P3012="Lead")))),"Tier 1",
IF((OR((AND('[1]PWS Information'!$E$10="CWS",T3012="Multiple Family Residence",'[1]PWS Information'!$E$11="No",P3012="Lead")),
(AND('[1]PWS Information'!$E$10="CWS",T3012="Other",P3012="Lead")),
(AND(T3012="",P3012="Lead")),
(AND('[1]PWS Information'!$E$10="CWS",T3012="Building",P3012="Lead")))),"Tier 2",
IF((OR((AND('[1]PWS Information'!$E$10="CWS",T3012="Single Family Residence",P3012="Galvanized Requiring Replacement")),
(AND('[1]PWS Information'!$E$10="CWS",T3012="Single Family Residence",P3012="Galvanized Requiring Replacement",Q3012="Yes")),
(AND('[1]PWS Information'!$E$10="NTNC",T3012="Single Family Residence",P3012="Galvanized Requiring Replacement")),
(AND('[1]PWS Information'!$E$10="NTNC",T3012="Single Family Residence",Q3012="Yes")))),"Tier 3",
IF((OR((AND('[1]PWS Information'!$E$10="CWS",T3012="Single Family Residence",R3012="Yes",P3012="Non-Lead", I3012="Non-Lead - Copper",K3012="Before 1989")),
(AND('[1]PWS Information'!$E$10="CWS",T3012="Single Family Residence",R3012="Yes",P3012="Non-Lead", M3012="Non-Lead - Copper",N3012="Before 1989")))),"Tier 4",
IF((OR((AND('[1]PWS Information'!$E$10="NTNC",P3012="Non-Lead")),
(AND('[1]PWS Information'!$E$10="CWS",P3012="Non-Lead",R3012="")),
(AND('[1]PWS Information'!$E$10="CWS",P3012="Non-Lead",R3012="No")),
(AND('[1]PWS Information'!$E$10="CWS",P3012="Non-Lead",R3012="Don't Know")),
(AND('[1]PWS Information'!$E$10="CWS",P3012="Non-Lead", I3012="Non-Lead - Copper", R3012="Yes", K3012="Between 1989 and 2014")),
(AND('[1]PWS Information'!$E$10="CWS",P3012="Non-Lead", I3012="Non-Lead - Copper", R3012="Yes", K3012="After 2014")),
(AND('[1]PWS Information'!$E$10="CWS",P3012="Non-Lead", I3012="Non-Lead - Copper", R3012="Yes", K3012="Unknown")),
(AND('[1]PWS Information'!$E$10="CWS",P3012="Non-Lead", M3012="Non-Lead - Copper", R3012="Yes", N3012="Between 1989 and 2014")),
(AND('[1]PWS Information'!$E$10="CWS",P3012="Non-Lead", M3012="Non-Lead - Copper", R3012="Yes", N3012="After 2014")),
(AND('[1]PWS Information'!$E$10="CWS",P3012="Non-Lead", M3012="Non-Lead - Copper", R3012="Yes", N3012="Unknown")),
(AND('[1]PWS Information'!$E$10="CWS",P3012="Unknown")),
(AND('[1]PWS Information'!$E$10="NTNC",P3012="Unknown")),
(AND('[1]PWS Information'!$E$10="CWS",T3012="Multiple Family Residence",P3012="Galvanized Requiring Replacement")),
(AND('[1]PWS Information'!$E$10="CWS",P3012="Galvanized Requiring Replacement")),
(AND('[1]PWS Information'!$E$10="NTNC",T3012="Multiple Family Residence",P3012="Galvanized Requiring Replacement")))),"Tier 5",
"")))))</f>
        <v>Tier 5</v>
      </c>
      <c r="Y3012" s="24"/>
      <c r="Z3012" s="24"/>
    </row>
    <row r="3013" spans="1:26" x14ac:dyDescent="0.25">
      <c r="A3013" s="17">
        <v>3010</v>
      </c>
      <c r="B3013" s="17">
        <v>2802</v>
      </c>
      <c r="C3013" s="17" t="s">
        <v>120</v>
      </c>
      <c r="D3013" s="17" t="s">
        <v>188</v>
      </c>
      <c r="E3013" s="17">
        <v>79549</v>
      </c>
      <c r="F3013" s="17"/>
      <c r="G3013" s="17"/>
      <c r="H3013" s="17"/>
      <c r="I3013" s="21" t="s">
        <v>222</v>
      </c>
      <c r="J3013" s="22" t="s">
        <v>254</v>
      </c>
      <c r="K3013" s="22" t="s">
        <v>255</v>
      </c>
      <c r="L3013" s="22" t="s">
        <v>256</v>
      </c>
      <c r="M3013" s="21" t="s">
        <v>222</v>
      </c>
      <c r="N3013" s="37"/>
      <c r="O3013" s="22" t="s">
        <v>256</v>
      </c>
      <c r="P3013" s="31" t="str">
        <f t="shared" si="47"/>
        <v>Galvanized Requiring Replacement</v>
      </c>
      <c r="Q3013" s="40" t="s">
        <v>254</v>
      </c>
      <c r="R3013" s="40" t="s">
        <v>254</v>
      </c>
      <c r="S3013" s="24"/>
      <c r="T3013" s="16"/>
      <c r="U3013" s="41" t="s">
        <v>255</v>
      </c>
      <c r="V3013" s="41" t="s">
        <v>255</v>
      </c>
      <c r="W3013" s="16"/>
      <c r="X3013" s="43" t="str">
        <f>IF((OR((AND('[1]PWS Information'!$E$10="CWS",T3013="Single Family Residence",P3013="Lead")),
(AND('[1]PWS Information'!$E$10="CWS",T3013="Multiple Family Residence",'[1]PWS Information'!$E$11="Yes",P3013="Lead")),
(AND('[1]PWS Information'!$E$10="NTNC",P3013="Lead")))),"Tier 1",
IF((OR((AND('[1]PWS Information'!$E$10="CWS",T3013="Multiple Family Residence",'[1]PWS Information'!$E$11="No",P3013="Lead")),
(AND('[1]PWS Information'!$E$10="CWS",T3013="Other",P3013="Lead")),
(AND(T3013="",P3013="Lead")),
(AND('[1]PWS Information'!$E$10="CWS",T3013="Building",P3013="Lead")))),"Tier 2",
IF((OR((AND('[1]PWS Information'!$E$10="CWS",T3013="Single Family Residence",P3013="Galvanized Requiring Replacement")),
(AND('[1]PWS Information'!$E$10="CWS",T3013="Single Family Residence",P3013="Galvanized Requiring Replacement",Q3013="Yes")),
(AND('[1]PWS Information'!$E$10="NTNC",T3013="Single Family Residence",P3013="Galvanized Requiring Replacement")),
(AND('[1]PWS Information'!$E$10="NTNC",T3013="Single Family Residence",Q3013="Yes")))),"Tier 3",
IF((OR((AND('[1]PWS Information'!$E$10="CWS",T3013="Single Family Residence",R3013="Yes",P3013="Non-Lead", I3013="Non-Lead - Copper",K3013="Before 1989")),
(AND('[1]PWS Information'!$E$10="CWS",T3013="Single Family Residence",R3013="Yes",P3013="Non-Lead", M3013="Non-Lead - Copper",N3013="Before 1989")))),"Tier 4",
IF((OR((AND('[1]PWS Information'!$E$10="NTNC",P3013="Non-Lead")),
(AND('[1]PWS Information'!$E$10="CWS",P3013="Non-Lead",R3013="")),
(AND('[1]PWS Information'!$E$10="CWS",P3013="Non-Lead",R3013="No")),
(AND('[1]PWS Information'!$E$10="CWS",P3013="Non-Lead",R3013="Don't Know")),
(AND('[1]PWS Information'!$E$10="CWS",P3013="Non-Lead", I3013="Non-Lead - Copper", R3013="Yes", K3013="Between 1989 and 2014")),
(AND('[1]PWS Information'!$E$10="CWS",P3013="Non-Lead", I3013="Non-Lead - Copper", R3013="Yes", K3013="After 2014")),
(AND('[1]PWS Information'!$E$10="CWS",P3013="Non-Lead", I3013="Non-Lead - Copper", R3013="Yes", K3013="Unknown")),
(AND('[1]PWS Information'!$E$10="CWS",P3013="Non-Lead", M3013="Non-Lead - Copper", R3013="Yes", N3013="Between 1989 and 2014")),
(AND('[1]PWS Information'!$E$10="CWS",P3013="Non-Lead", M3013="Non-Lead - Copper", R3013="Yes", N3013="After 2014")),
(AND('[1]PWS Information'!$E$10="CWS",P3013="Non-Lead", M3013="Non-Lead - Copper", R3013="Yes", N3013="Unknown")),
(AND('[1]PWS Information'!$E$10="CWS",P3013="Unknown")),
(AND('[1]PWS Information'!$E$10="NTNC",P3013="Unknown")),
(AND('[1]PWS Information'!$E$10="CWS",T3013="Multiple Family Residence",P3013="Galvanized Requiring Replacement")),
(AND('[1]PWS Information'!$E$10="CWS",P3013="Galvanized Requiring Replacement")),
(AND('[1]PWS Information'!$E$10="NTNC",T3013="Multiple Family Residence",P3013="Galvanized Requiring Replacement")))),"Tier 5",
"")))))</f>
        <v>Tier 5</v>
      </c>
      <c r="Y3013" s="24"/>
      <c r="Z3013" s="24"/>
    </row>
    <row r="3014" spans="1:26" x14ac:dyDescent="0.25">
      <c r="A3014" s="17">
        <v>3011</v>
      </c>
      <c r="B3014" s="17">
        <v>2809</v>
      </c>
      <c r="C3014" s="17" t="s">
        <v>120</v>
      </c>
      <c r="D3014" s="17" t="s">
        <v>188</v>
      </c>
      <c r="E3014" s="17">
        <v>79549</v>
      </c>
      <c r="F3014" s="17"/>
      <c r="G3014" s="17"/>
      <c r="H3014" s="17"/>
      <c r="I3014" s="21" t="s">
        <v>218</v>
      </c>
      <c r="J3014" s="22" t="s">
        <v>254</v>
      </c>
      <c r="K3014" s="22" t="s">
        <v>255</v>
      </c>
      <c r="L3014" s="22" t="s">
        <v>256</v>
      </c>
      <c r="M3014" s="21" t="s">
        <v>218</v>
      </c>
      <c r="N3014" s="37"/>
      <c r="O3014" s="22" t="s">
        <v>256</v>
      </c>
      <c r="P3014" s="31" t="str">
        <f t="shared" si="47"/>
        <v>Non-Lead</v>
      </c>
      <c r="Q3014" s="40" t="s">
        <v>254</v>
      </c>
      <c r="R3014" s="40" t="s">
        <v>254</v>
      </c>
      <c r="S3014" s="24"/>
      <c r="T3014" s="16"/>
      <c r="U3014" s="41" t="s">
        <v>255</v>
      </c>
      <c r="V3014" s="41" t="s">
        <v>255</v>
      </c>
      <c r="W3014" s="16"/>
      <c r="X3014" s="43" t="str">
        <f>IF((OR((AND('[1]PWS Information'!$E$10="CWS",T3014="Single Family Residence",P3014="Lead")),
(AND('[1]PWS Information'!$E$10="CWS",T3014="Multiple Family Residence",'[1]PWS Information'!$E$11="Yes",P3014="Lead")),
(AND('[1]PWS Information'!$E$10="NTNC",P3014="Lead")))),"Tier 1",
IF((OR((AND('[1]PWS Information'!$E$10="CWS",T3014="Multiple Family Residence",'[1]PWS Information'!$E$11="No",P3014="Lead")),
(AND('[1]PWS Information'!$E$10="CWS",T3014="Other",P3014="Lead")),
(AND(T3014="",P3014="Lead")),
(AND('[1]PWS Information'!$E$10="CWS",T3014="Building",P3014="Lead")))),"Tier 2",
IF((OR((AND('[1]PWS Information'!$E$10="CWS",T3014="Single Family Residence",P3014="Galvanized Requiring Replacement")),
(AND('[1]PWS Information'!$E$10="CWS",T3014="Single Family Residence",P3014="Galvanized Requiring Replacement",Q3014="Yes")),
(AND('[1]PWS Information'!$E$10="NTNC",T3014="Single Family Residence",P3014="Galvanized Requiring Replacement")),
(AND('[1]PWS Information'!$E$10="NTNC",T3014="Single Family Residence",Q3014="Yes")))),"Tier 3",
IF((OR((AND('[1]PWS Information'!$E$10="CWS",T3014="Single Family Residence",R3014="Yes",P3014="Non-Lead", I3014="Non-Lead - Copper",K3014="Before 1989")),
(AND('[1]PWS Information'!$E$10="CWS",T3014="Single Family Residence",R3014="Yes",P3014="Non-Lead", M3014="Non-Lead - Copper",N3014="Before 1989")))),"Tier 4",
IF((OR((AND('[1]PWS Information'!$E$10="NTNC",P3014="Non-Lead")),
(AND('[1]PWS Information'!$E$10="CWS",P3014="Non-Lead",R3014="")),
(AND('[1]PWS Information'!$E$10="CWS",P3014="Non-Lead",R3014="No")),
(AND('[1]PWS Information'!$E$10="CWS",P3014="Non-Lead",R3014="Don't Know")),
(AND('[1]PWS Information'!$E$10="CWS",P3014="Non-Lead", I3014="Non-Lead - Copper", R3014="Yes", K3014="Between 1989 and 2014")),
(AND('[1]PWS Information'!$E$10="CWS",P3014="Non-Lead", I3014="Non-Lead - Copper", R3014="Yes", K3014="After 2014")),
(AND('[1]PWS Information'!$E$10="CWS",P3014="Non-Lead", I3014="Non-Lead - Copper", R3014="Yes", K3014="Unknown")),
(AND('[1]PWS Information'!$E$10="CWS",P3014="Non-Lead", M3014="Non-Lead - Copper", R3014="Yes", N3014="Between 1989 and 2014")),
(AND('[1]PWS Information'!$E$10="CWS",P3014="Non-Lead", M3014="Non-Lead - Copper", R3014="Yes", N3014="After 2014")),
(AND('[1]PWS Information'!$E$10="CWS",P3014="Non-Lead", M3014="Non-Lead - Copper", R3014="Yes", N3014="Unknown")),
(AND('[1]PWS Information'!$E$10="CWS",P3014="Unknown")),
(AND('[1]PWS Information'!$E$10="NTNC",P3014="Unknown")),
(AND('[1]PWS Information'!$E$10="CWS",T3014="Multiple Family Residence",P3014="Galvanized Requiring Replacement")),
(AND('[1]PWS Information'!$E$10="CWS",P3014="Galvanized Requiring Replacement")),
(AND('[1]PWS Information'!$E$10="NTNC",T3014="Multiple Family Residence",P3014="Galvanized Requiring Replacement")))),"Tier 5",
"")))))</f>
        <v>Tier 5</v>
      </c>
      <c r="Y3014" s="24"/>
      <c r="Z3014" s="24"/>
    </row>
    <row r="3015" spans="1:26" x14ac:dyDescent="0.25">
      <c r="A3015" s="17">
        <v>3012</v>
      </c>
      <c r="B3015" s="18">
        <v>2811</v>
      </c>
      <c r="C3015" s="18" t="s">
        <v>120</v>
      </c>
      <c r="D3015" s="18" t="s">
        <v>188</v>
      </c>
      <c r="E3015" s="18">
        <v>79549</v>
      </c>
      <c r="F3015" s="18"/>
      <c r="G3015" s="18"/>
      <c r="H3015" s="18"/>
      <c r="I3015" s="21" t="s">
        <v>218</v>
      </c>
      <c r="J3015" s="22" t="s">
        <v>254</v>
      </c>
      <c r="K3015" s="22" t="s">
        <v>255</v>
      </c>
      <c r="L3015" s="22" t="s">
        <v>256</v>
      </c>
      <c r="M3015" s="21" t="s">
        <v>218</v>
      </c>
      <c r="N3015" s="19"/>
      <c r="O3015" s="22" t="s">
        <v>256</v>
      </c>
      <c r="P3015" s="31" t="str">
        <f t="shared" si="47"/>
        <v>Non-Lead</v>
      </c>
      <c r="Q3015" s="40" t="s">
        <v>254</v>
      </c>
      <c r="R3015" s="40" t="s">
        <v>254</v>
      </c>
      <c r="S3015" s="24"/>
      <c r="T3015" s="16"/>
      <c r="U3015" s="41" t="s">
        <v>255</v>
      </c>
      <c r="V3015" s="41" t="s">
        <v>255</v>
      </c>
      <c r="W3015" s="16"/>
      <c r="X3015" s="43" t="str">
        <f>IF((OR((AND('[1]PWS Information'!$E$10="CWS",T3015="Single Family Residence",P3015="Lead")),
(AND('[1]PWS Information'!$E$10="CWS",T3015="Multiple Family Residence",'[1]PWS Information'!$E$11="Yes",P3015="Lead")),
(AND('[1]PWS Information'!$E$10="NTNC",P3015="Lead")))),"Tier 1",
IF((OR((AND('[1]PWS Information'!$E$10="CWS",T3015="Multiple Family Residence",'[1]PWS Information'!$E$11="No",P3015="Lead")),
(AND('[1]PWS Information'!$E$10="CWS",T3015="Other",P3015="Lead")),
(AND(T3015="",P3015="Lead")),
(AND('[1]PWS Information'!$E$10="CWS",T3015="Building",P3015="Lead")))),"Tier 2",
IF((OR((AND('[1]PWS Information'!$E$10="CWS",T3015="Single Family Residence",P3015="Galvanized Requiring Replacement")),
(AND('[1]PWS Information'!$E$10="CWS",T3015="Single Family Residence",P3015="Galvanized Requiring Replacement",Q3015="Yes")),
(AND('[1]PWS Information'!$E$10="NTNC",T3015="Single Family Residence",P3015="Galvanized Requiring Replacement")),
(AND('[1]PWS Information'!$E$10="NTNC",T3015="Single Family Residence",Q3015="Yes")))),"Tier 3",
IF((OR((AND('[1]PWS Information'!$E$10="CWS",T3015="Single Family Residence",R3015="Yes",P3015="Non-Lead", I3015="Non-Lead - Copper",K3015="Before 1989")),
(AND('[1]PWS Information'!$E$10="CWS",T3015="Single Family Residence",R3015="Yes",P3015="Non-Lead", M3015="Non-Lead - Copper",N3015="Before 1989")))),"Tier 4",
IF((OR((AND('[1]PWS Information'!$E$10="NTNC",P3015="Non-Lead")),
(AND('[1]PWS Information'!$E$10="CWS",P3015="Non-Lead",R3015="")),
(AND('[1]PWS Information'!$E$10="CWS",P3015="Non-Lead",R3015="No")),
(AND('[1]PWS Information'!$E$10="CWS",P3015="Non-Lead",R3015="Don't Know")),
(AND('[1]PWS Information'!$E$10="CWS",P3015="Non-Lead", I3015="Non-Lead - Copper", R3015="Yes", K3015="Between 1989 and 2014")),
(AND('[1]PWS Information'!$E$10="CWS",P3015="Non-Lead", I3015="Non-Lead - Copper", R3015="Yes", K3015="After 2014")),
(AND('[1]PWS Information'!$E$10="CWS",P3015="Non-Lead", I3015="Non-Lead - Copper", R3015="Yes", K3015="Unknown")),
(AND('[1]PWS Information'!$E$10="CWS",P3015="Non-Lead", M3015="Non-Lead - Copper", R3015="Yes", N3015="Between 1989 and 2014")),
(AND('[1]PWS Information'!$E$10="CWS",P3015="Non-Lead", M3015="Non-Lead - Copper", R3015="Yes", N3015="After 2014")),
(AND('[1]PWS Information'!$E$10="CWS",P3015="Non-Lead", M3015="Non-Lead - Copper", R3015="Yes", N3015="Unknown")),
(AND('[1]PWS Information'!$E$10="CWS",P3015="Unknown")),
(AND('[1]PWS Information'!$E$10="NTNC",P3015="Unknown")),
(AND('[1]PWS Information'!$E$10="CWS",T3015="Multiple Family Residence",P3015="Galvanized Requiring Replacement")),
(AND('[1]PWS Information'!$E$10="CWS",P3015="Galvanized Requiring Replacement")),
(AND('[1]PWS Information'!$E$10="NTNC",T3015="Multiple Family Residence",P3015="Galvanized Requiring Replacement")))),"Tier 5",
"")))))</f>
        <v>Tier 5</v>
      </c>
      <c r="Y3015" s="24"/>
      <c r="Z3015" s="24"/>
    </row>
    <row r="3016" spans="1:26" x14ac:dyDescent="0.25">
      <c r="A3016" s="17">
        <v>3013</v>
      </c>
      <c r="B3016" s="18">
        <v>3009</v>
      </c>
      <c r="C3016" s="18" t="s">
        <v>120</v>
      </c>
      <c r="D3016" s="18" t="s">
        <v>188</v>
      </c>
      <c r="E3016" s="18">
        <v>79549</v>
      </c>
      <c r="F3016" s="18"/>
      <c r="G3016" s="18"/>
      <c r="H3016" s="18"/>
      <c r="I3016" s="21" t="s">
        <v>218</v>
      </c>
      <c r="J3016" s="22" t="s">
        <v>254</v>
      </c>
      <c r="K3016" s="22" t="s">
        <v>255</v>
      </c>
      <c r="L3016" s="22" t="s">
        <v>256</v>
      </c>
      <c r="M3016" s="21" t="s">
        <v>222</v>
      </c>
      <c r="N3016" s="19" t="s">
        <v>205</v>
      </c>
      <c r="O3016" s="22" t="s">
        <v>257</v>
      </c>
      <c r="P3016" s="31" t="str">
        <f t="shared" si="47"/>
        <v>Galvanized Requiring Replacement</v>
      </c>
      <c r="Q3016" s="40" t="s">
        <v>254</v>
      </c>
      <c r="R3016" s="40" t="s">
        <v>254</v>
      </c>
      <c r="S3016" s="24"/>
      <c r="T3016" s="16"/>
      <c r="U3016" s="41" t="s">
        <v>255</v>
      </c>
      <c r="V3016" s="41" t="s">
        <v>255</v>
      </c>
      <c r="W3016" s="16"/>
      <c r="X3016" s="43" t="str">
        <f>IF((OR((AND('[1]PWS Information'!$E$10="CWS",T3016="Single Family Residence",P3016="Lead")),
(AND('[1]PWS Information'!$E$10="CWS",T3016="Multiple Family Residence",'[1]PWS Information'!$E$11="Yes",P3016="Lead")),
(AND('[1]PWS Information'!$E$10="NTNC",P3016="Lead")))),"Tier 1",
IF((OR((AND('[1]PWS Information'!$E$10="CWS",T3016="Multiple Family Residence",'[1]PWS Information'!$E$11="No",P3016="Lead")),
(AND('[1]PWS Information'!$E$10="CWS",T3016="Other",P3016="Lead")),
(AND(T3016="",P3016="Lead")),
(AND('[1]PWS Information'!$E$10="CWS",T3016="Building",P3016="Lead")))),"Tier 2",
IF((OR((AND('[1]PWS Information'!$E$10="CWS",T3016="Single Family Residence",P3016="Galvanized Requiring Replacement")),
(AND('[1]PWS Information'!$E$10="CWS",T3016="Single Family Residence",P3016="Galvanized Requiring Replacement",Q3016="Yes")),
(AND('[1]PWS Information'!$E$10="NTNC",T3016="Single Family Residence",P3016="Galvanized Requiring Replacement")),
(AND('[1]PWS Information'!$E$10="NTNC",T3016="Single Family Residence",Q3016="Yes")))),"Tier 3",
IF((OR((AND('[1]PWS Information'!$E$10="CWS",T3016="Single Family Residence",R3016="Yes",P3016="Non-Lead", I3016="Non-Lead - Copper",K3016="Before 1989")),
(AND('[1]PWS Information'!$E$10="CWS",T3016="Single Family Residence",R3016="Yes",P3016="Non-Lead", M3016="Non-Lead - Copper",N3016="Before 1989")))),"Tier 4",
IF((OR((AND('[1]PWS Information'!$E$10="NTNC",P3016="Non-Lead")),
(AND('[1]PWS Information'!$E$10="CWS",P3016="Non-Lead",R3016="")),
(AND('[1]PWS Information'!$E$10="CWS",P3016="Non-Lead",R3016="No")),
(AND('[1]PWS Information'!$E$10="CWS",P3016="Non-Lead",R3016="Don't Know")),
(AND('[1]PWS Information'!$E$10="CWS",P3016="Non-Lead", I3016="Non-Lead - Copper", R3016="Yes", K3016="Between 1989 and 2014")),
(AND('[1]PWS Information'!$E$10="CWS",P3016="Non-Lead", I3016="Non-Lead - Copper", R3016="Yes", K3016="After 2014")),
(AND('[1]PWS Information'!$E$10="CWS",P3016="Non-Lead", I3016="Non-Lead - Copper", R3016="Yes", K3016="Unknown")),
(AND('[1]PWS Information'!$E$10="CWS",P3016="Non-Lead", M3016="Non-Lead - Copper", R3016="Yes", N3016="Between 1989 and 2014")),
(AND('[1]PWS Information'!$E$10="CWS",P3016="Non-Lead", M3016="Non-Lead - Copper", R3016="Yes", N3016="After 2014")),
(AND('[1]PWS Information'!$E$10="CWS",P3016="Non-Lead", M3016="Non-Lead - Copper", R3016="Yes", N3016="Unknown")),
(AND('[1]PWS Information'!$E$10="CWS",P3016="Unknown")),
(AND('[1]PWS Information'!$E$10="NTNC",P3016="Unknown")),
(AND('[1]PWS Information'!$E$10="CWS",T3016="Multiple Family Residence",P3016="Galvanized Requiring Replacement")),
(AND('[1]PWS Information'!$E$10="CWS",P3016="Galvanized Requiring Replacement")),
(AND('[1]PWS Information'!$E$10="NTNC",T3016="Multiple Family Residence",P3016="Galvanized Requiring Replacement")))),"Tier 5",
"")))))</f>
        <v>Tier 5</v>
      </c>
      <c r="Y3016" s="24"/>
      <c r="Z3016" s="24"/>
    </row>
    <row r="3017" spans="1:26" x14ac:dyDescent="0.25">
      <c r="A3017" s="17">
        <v>3014</v>
      </c>
      <c r="B3017" s="17">
        <v>3011</v>
      </c>
      <c r="C3017" s="18" t="s">
        <v>120</v>
      </c>
      <c r="D3017" s="18" t="s">
        <v>188</v>
      </c>
      <c r="E3017" s="18">
        <v>79549</v>
      </c>
      <c r="F3017" s="17"/>
      <c r="G3017" s="17"/>
      <c r="H3017" s="17"/>
      <c r="I3017" s="21" t="s">
        <v>222</v>
      </c>
      <c r="J3017" s="22" t="s">
        <v>254</v>
      </c>
      <c r="K3017" s="22" t="s">
        <v>255</v>
      </c>
      <c r="L3017" s="22" t="s">
        <v>256</v>
      </c>
      <c r="M3017" s="21" t="s">
        <v>222</v>
      </c>
      <c r="N3017" s="37" t="s">
        <v>205</v>
      </c>
      <c r="O3017" s="22" t="s">
        <v>257</v>
      </c>
      <c r="P3017" s="31" t="str">
        <f t="shared" si="47"/>
        <v>Galvanized Requiring Replacement</v>
      </c>
      <c r="Q3017" s="40" t="s">
        <v>254</v>
      </c>
      <c r="R3017" s="40" t="s">
        <v>254</v>
      </c>
      <c r="S3017" s="24"/>
      <c r="T3017" s="16"/>
      <c r="U3017" s="41" t="s">
        <v>255</v>
      </c>
      <c r="V3017" s="41" t="s">
        <v>255</v>
      </c>
      <c r="W3017" s="16"/>
      <c r="X3017" s="43" t="str">
        <f>IF((OR((AND('[1]PWS Information'!$E$10="CWS",T3017="Single Family Residence",P3017="Lead")),
(AND('[1]PWS Information'!$E$10="CWS",T3017="Multiple Family Residence",'[1]PWS Information'!$E$11="Yes",P3017="Lead")),
(AND('[1]PWS Information'!$E$10="NTNC",P3017="Lead")))),"Tier 1",
IF((OR((AND('[1]PWS Information'!$E$10="CWS",T3017="Multiple Family Residence",'[1]PWS Information'!$E$11="No",P3017="Lead")),
(AND('[1]PWS Information'!$E$10="CWS",T3017="Other",P3017="Lead")),
(AND(T3017="",P3017="Lead")),
(AND('[1]PWS Information'!$E$10="CWS",T3017="Building",P3017="Lead")))),"Tier 2",
IF((OR((AND('[1]PWS Information'!$E$10="CWS",T3017="Single Family Residence",P3017="Galvanized Requiring Replacement")),
(AND('[1]PWS Information'!$E$10="CWS",T3017="Single Family Residence",P3017="Galvanized Requiring Replacement",Q3017="Yes")),
(AND('[1]PWS Information'!$E$10="NTNC",T3017="Single Family Residence",P3017="Galvanized Requiring Replacement")),
(AND('[1]PWS Information'!$E$10="NTNC",T3017="Single Family Residence",Q3017="Yes")))),"Tier 3",
IF((OR((AND('[1]PWS Information'!$E$10="CWS",T3017="Single Family Residence",R3017="Yes",P3017="Non-Lead", I3017="Non-Lead - Copper",K3017="Before 1989")),
(AND('[1]PWS Information'!$E$10="CWS",T3017="Single Family Residence",R3017="Yes",P3017="Non-Lead", M3017="Non-Lead - Copper",N3017="Before 1989")))),"Tier 4",
IF((OR((AND('[1]PWS Information'!$E$10="NTNC",P3017="Non-Lead")),
(AND('[1]PWS Information'!$E$10="CWS",P3017="Non-Lead",R3017="")),
(AND('[1]PWS Information'!$E$10="CWS",P3017="Non-Lead",R3017="No")),
(AND('[1]PWS Information'!$E$10="CWS",P3017="Non-Lead",R3017="Don't Know")),
(AND('[1]PWS Information'!$E$10="CWS",P3017="Non-Lead", I3017="Non-Lead - Copper", R3017="Yes", K3017="Between 1989 and 2014")),
(AND('[1]PWS Information'!$E$10="CWS",P3017="Non-Lead", I3017="Non-Lead - Copper", R3017="Yes", K3017="After 2014")),
(AND('[1]PWS Information'!$E$10="CWS",P3017="Non-Lead", I3017="Non-Lead - Copper", R3017="Yes", K3017="Unknown")),
(AND('[1]PWS Information'!$E$10="CWS",P3017="Non-Lead", M3017="Non-Lead - Copper", R3017="Yes", N3017="Between 1989 and 2014")),
(AND('[1]PWS Information'!$E$10="CWS",P3017="Non-Lead", M3017="Non-Lead - Copper", R3017="Yes", N3017="After 2014")),
(AND('[1]PWS Information'!$E$10="CWS",P3017="Non-Lead", M3017="Non-Lead - Copper", R3017="Yes", N3017="Unknown")),
(AND('[1]PWS Information'!$E$10="CWS",P3017="Unknown")),
(AND('[1]PWS Information'!$E$10="NTNC",P3017="Unknown")),
(AND('[1]PWS Information'!$E$10="CWS",T3017="Multiple Family Residence",P3017="Galvanized Requiring Replacement")),
(AND('[1]PWS Information'!$E$10="CWS",P3017="Galvanized Requiring Replacement")),
(AND('[1]PWS Information'!$E$10="NTNC",T3017="Multiple Family Residence",P3017="Galvanized Requiring Replacement")))),"Tier 5",
"")))))</f>
        <v>Tier 5</v>
      </c>
      <c r="Y3017" s="24"/>
      <c r="Z3017" s="24"/>
    </row>
    <row r="3018" spans="1:26" x14ac:dyDescent="0.25">
      <c r="A3018" s="17">
        <v>3015</v>
      </c>
      <c r="B3018" s="18">
        <v>3200</v>
      </c>
      <c r="C3018" s="18" t="s">
        <v>120</v>
      </c>
      <c r="D3018" s="18" t="s">
        <v>188</v>
      </c>
      <c r="E3018" s="18">
        <v>79549</v>
      </c>
      <c r="F3018" s="18"/>
      <c r="G3018" s="18"/>
      <c r="H3018" s="18"/>
      <c r="I3018" s="25" t="s">
        <v>218</v>
      </c>
      <c r="J3018" s="22" t="s">
        <v>254</v>
      </c>
      <c r="K3018" s="22" t="s">
        <v>255</v>
      </c>
      <c r="L3018" s="22" t="s">
        <v>256</v>
      </c>
      <c r="M3018" s="25" t="s">
        <v>218</v>
      </c>
      <c r="N3018" s="19" t="s">
        <v>205</v>
      </c>
      <c r="O3018" s="22" t="s">
        <v>257</v>
      </c>
      <c r="P3018" s="31" t="str">
        <f t="shared" si="47"/>
        <v>Non-Lead</v>
      </c>
      <c r="Q3018" s="40" t="s">
        <v>254</v>
      </c>
      <c r="R3018" s="40" t="s">
        <v>254</v>
      </c>
      <c r="S3018" s="24"/>
      <c r="T3018" s="16"/>
      <c r="U3018" s="41" t="s">
        <v>255</v>
      </c>
      <c r="V3018" s="41" t="s">
        <v>255</v>
      </c>
      <c r="W3018" s="16"/>
      <c r="X3018" s="43" t="str">
        <f>IF((OR((AND('[1]PWS Information'!$E$10="CWS",T3018="Single Family Residence",P3018="Lead")),
(AND('[1]PWS Information'!$E$10="CWS",T3018="Multiple Family Residence",'[1]PWS Information'!$E$11="Yes",P3018="Lead")),
(AND('[1]PWS Information'!$E$10="NTNC",P3018="Lead")))),"Tier 1",
IF((OR((AND('[1]PWS Information'!$E$10="CWS",T3018="Multiple Family Residence",'[1]PWS Information'!$E$11="No",P3018="Lead")),
(AND('[1]PWS Information'!$E$10="CWS",T3018="Other",P3018="Lead")),
(AND(T3018="",P3018="Lead")),
(AND('[1]PWS Information'!$E$10="CWS",T3018="Building",P3018="Lead")))),"Tier 2",
IF((OR((AND('[1]PWS Information'!$E$10="CWS",T3018="Single Family Residence",P3018="Galvanized Requiring Replacement")),
(AND('[1]PWS Information'!$E$10="CWS",T3018="Single Family Residence",P3018="Galvanized Requiring Replacement",Q3018="Yes")),
(AND('[1]PWS Information'!$E$10="NTNC",T3018="Single Family Residence",P3018="Galvanized Requiring Replacement")),
(AND('[1]PWS Information'!$E$10="NTNC",T3018="Single Family Residence",Q3018="Yes")))),"Tier 3",
IF((OR((AND('[1]PWS Information'!$E$10="CWS",T3018="Single Family Residence",R3018="Yes",P3018="Non-Lead", I3018="Non-Lead - Copper",K3018="Before 1989")),
(AND('[1]PWS Information'!$E$10="CWS",T3018="Single Family Residence",R3018="Yes",P3018="Non-Lead", M3018="Non-Lead - Copper",N3018="Before 1989")))),"Tier 4",
IF((OR((AND('[1]PWS Information'!$E$10="NTNC",P3018="Non-Lead")),
(AND('[1]PWS Information'!$E$10="CWS",P3018="Non-Lead",R3018="")),
(AND('[1]PWS Information'!$E$10="CWS",P3018="Non-Lead",R3018="No")),
(AND('[1]PWS Information'!$E$10="CWS",P3018="Non-Lead",R3018="Don't Know")),
(AND('[1]PWS Information'!$E$10="CWS",P3018="Non-Lead", I3018="Non-Lead - Copper", R3018="Yes", K3018="Between 1989 and 2014")),
(AND('[1]PWS Information'!$E$10="CWS",P3018="Non-Lead", I3018="Non-Lead - Copper", R3018="Yes", K3018="After 2014")),
(AND('[1]PWS Information'!$E$10="CWS",P3018="Non-Lead", I3018="Non-Lead - Copper", R3018="Yes", K3018="Unknown")),
(AND('[1]PWS Information'!$E$10="CWS",P3018="Non-Lead", M3018="Non-Lead - Copper", R3018="Yes", N3018="Between 1989 and 2014")),
(AND('[1]PWS Information'!$E$10="CWS",P3018="Non-Lead", M3018="Non-Lead - Copper", R3018="Yes", N3018="After 2014")),
(AND('[1]PWS Information'!$E$10="CWS",P3018="Non-Lead", M3018="Non-Lead - Copper", R3018="Yes", N3018="Unknown")),
(AND('[1]PWS Information'!$E$10="CWS",P3018="Unknown")),
(AND('[1]PWS Information'!$E$10="NTNC",P3018="Unknown")),
(AND('[1]PWS Information'!$E$10="CWS",T3018="Multiple Family Residence",P3018="Galvanized Requiring Replacement")),
(AND('[1]PWS Information'!$E$10="CWS",P3018="Galvanized Requiring Replacement")),
(AND('[1]PWS Information'!$E$10="NTNC",T3018="Multiple Family Residence",P3018="Galvanized Requiring Replacement")))),"Tier 5",
"")))))</f>
        <v>Tier 5</v>
      </c>
      <c r="Y3018" s="24"/>
      <c r="Z3018" s="24"/>
    </row>
    <row r="3019" spans="1:26" x14ac:dyDescent="0.25">
      <c r="A3019" s="17">
        <v>3016</v>
      </c>
      <c r="B3019" s="17">
        <v>3202</v>
      </c>
      <c r="C3019" s="18" t="s">
        <v>120</v>
      </c>
      <c r="D3019" s="18" t="s">
        <v>188</v>
      </c>
      <c r="E3019" s="18">
        <v>79549</v>
      </c>
      <c r="F3019" s="17"/>
      <c r="G3019" s="17"/>
      <c r="H3019" s="17"/>
      <c r="I3019" s="25" t="s">
        <v>218</v>
      </c>
      <c r="J3019" s="22" t="s">
        <v>254</v>
      </c>
      <c r="K3019" s="22" t="s">
        <v>255</v>
      </c>
      <c r="L3019" s="22" t="s">
        <v>256</v>
      </c>
      <c r="M3019" s="25" t="s">
        <v>218</v>
      </c>
      <c r="N3019" s="19" t="s">
        <v>205</v>
      </c>
      <c r="O3019" s="22" t="s">
        <v>257</v>
      </c>
      <c r="P3019" s="31" t="str">
        <f t="shared" si="47"/>
        <v>Non-Lead</v>
      </c>
      <c r="Q3019" s="40" t="s">
        <v>254</v>
      </c>
      <c r="R3019" s="40" t="s">
        <v>254</v>
      </c>
      <c r="S3019" s="24"/>
      <c r="T3019" s="16"/>
      <c r="U3019" s="41" t="s">
        <v>255</v>
      </c>
      <c r="V3019" s="41" t="s">
        <v>255</v>
      </c>
      <c r="W3019" s="16"/>
      <c r="X3019" s="43" t="str">
        <f>IF((OR((AND('[1]PWS Information'!$E$10="CWS",T3019="Single Family Residence",P3019="Lead")),
(AND('[1]PWS Information'!$E$10="CWS",T3019="Multiple Family Residence",'[1]PWS Information'!$E$11="Yes",P3019="Lead")),
(AND('[1]PWS Information'!$E$10="NTNC",P3019="Lead")))),"Tier 1",
IF((OR((AND('[1]PWS Information'!$E$10="CWS",T3019="Multiple Family Residence",'[1]PWS Information'!$E$11="No",P3019="Lead")),
(AND('[1]PWS Information'!$E$10="CWS",T3019="Other",P3019="Lead")),
(AND(T3019="",P3019="Lead")),
(AND('[1]PWS Information'!$E$10="CWS",T3019="Building",P3019="Lead")))),"Tier 2",
IF((OR((AND('[1]PWS Information'!$E$10="CWS",T3019="Single Family Residence",P3019="Galvanized Requiring Replacement")),
(AND('[1]PWS Information'!$E$10="CWS",T3019="Single Family Residence",P3019="Galvanized Requiring Replacement",Q3019="Yes")),
(AND('[1]PWS Information'!$E$10="NTNC",T3019="Single Family Residence",P3019="Galvanized Requiring Replacement")),
(AND('[1]PWS Information'!$E$10="NTNC",T3019="Single Family Residence",Q3019="Yes")))),"Tier 3",
IF((OR((AND('[1]PWS Information'!$E$10="CWS",T3019="Single Family Residence",R3019="Yes",P3019="Non-Lead", I3019="Non-Lead - Copper",K3019="Before 1989")),
(AND('[1]PWS Information'!$E$10="CWS",T3019="Single Family Residence",R3019="Yes",P3019="Non-Lead", M3019="Non-Lead - Copper",N3019="Before 1989")))),"Tier 4",
IF((OR((AND('[1]PWS Information'!$E$10="NTNC",P3019="Non-Lead")),
(AND('[1]PWS Information'!$E$10="CWS",P3019="Non-Lead",R3019="")),
(AND('[1]PWS Information'!$E$10="CWS",P3019="Non-Lead",R3019="No")),
(AND('[1]PWS Information'!$E$10="CWS",P3019="Non-Lead",R3019="Don't Know")),
(AND('[1]PWS Information'!$E$10="CWS",P3019="Non-Lead", I3019="Non-Lead - Copper", R3019="Yes", K3019="Between 1989 and 2014")),
(AND('[1]PWS Information'!$E$10="CWS",P3019="Non-Lead", I3019="Non-Lead - Copper", R3019="Yes", K3019="After 2014")),
(AND('[1]PWS Information'!$E$10="CWS",P3019="Non-Lead", I3019="Non-Lead - Copper", R3019="Yes", K3019="Unknown")),
(AND('[1]PWS Information'!$E$10="CWS",P3019="Non-Lead", M3019="Non-Lead - Copper", R3019="Yes", N3019="Between 1989 and 2014")),
(AND('[1]PWS Information'!$E$10="CWS",P3019="Non-Lead", M3019="Non-Lead - Copper", R3019="Yes", N3019="After 2014")),
(AND('[1]PWS Information'!$E$10="CWS",P3019="Non-Lead", M3019="Non-Lead - Copper", R3019="Yes", N3019="Unknown")),
(AND('[1]PWS Information'!$E$10="CWS",P3019="Unknown")),
(AND('[1]PWS Information'!$E$10="NTNC",P3019="Unknown")),
(AND('[1]PWS Information'!$E$10="CWS",T3019="Multiple Family Residence",P3019="Galvanized Requiring Replacement")),
(AND('[1]PWS Information'!$E$10="CWS",P3019="Galvanized Requiring Replacement")),
(AND('[1]PWS Information'!$E$10="NTNC",T3019="Multiple Family Residence",P3019="Galvanized Requiring Replacement")))),"Tier 5",
"")))))</f>
        <v>Tier 5</v>
      </c>
      <c r="Y3019" s="24"/>
      <c r="Z3019" s="24"/>
    </row>
    <row r="3020" spans="1:26" x14ac:dyDescent="0.25">
      <c r="A3020" s="17">
        <v>3017</v>
      </c>
      <c r="B3020" s="17">
        <v>3203</v>
      </c>
      <c r="C3020" s="18" t="s">
        <v>120</v>
      </c>
      <c r="D3020" s="18" t="s">
        <v>188</v>
      </c>
      <c r="E3020" s="18">
        <v>79549</v>
      </c>
      <c r="F3020" s="17"/>
      <c r="G3020" s="17"/>
      <c r="H3020" s="17"/>
      <c r="I3020" s="21" t="s">
        <v>218</v>
      </c>
      <c r="J3020" s="22" t="s">
        <v>254</v>
      </c>
      <c r="K3020" s="22" t="s">
        <v>255</v>
      </c>
      <c r="L3020" s="22" t="s">
        <v>256</v>
      </c>
      <c r="M3020" s="21" t="s">
        <v>222</v>
      </c>
      <c r="N3020" s="19" t="s">
        <v>205</v>
      </c>
      <c r="O3020" s="22"/>
      <c r="P3020" s="31" t="str">
        <f t="shared" si="47"/>
        <v>Galvanized Requiring Replacement</v>
      </c>
      <c r="Q3020" s="40" t="s">
        <v>254</v>
      </c>
      <c r="R3020" s="40" t="s">
        <v>254</v>
      </c>
      <c r="S3020" s="24"/>
      <c r="T3020" s="16"/>
      <c r="U3020" s="41" t="s">
        <v>255</v>
      </c>
      <c r="V3020" s="41" t="s">
        <v>255</v>
      </c>
      <c r="W3020" s="16"/>
      <c r="X3020" s="43" t="str">
        <f>IF((OR((AND('[1]PWS Information'!$E$10="CWS",T3020="Single Family Residence",P3020="Lead")),
(AND('[1]PWS Information'!$E$10="CWS",T3020="Multiple Family Residence",'[1]PWS Information'!$E$11="Yes",P3020="Lead")),
(AND('[1]PWS Information'!$E$10="NTNC",P3020="Lead")))),"Tier 1",
IF((OR((AND('[1]PWS Information'!$E$10="CWS",T3020="Multiple Family Residence",'[1]PWS Information'!$E$11="No",P3020="Lead")),
(AND('[1]PWS Information'!$E$10="CWS",T3020="Other",P3020="Lead")),
(AND(T3020="",P3020="Lead")),
(AND('[1]PWS Information'!$E$10="CWS",T3020="Building",P3020="Lead")))),"Tier 2",
IF((OR((AND('[1]PWS Information'!$E$10="CWS",T3020="Single Family Residence",P3020="Galvanized Requiring Replacement")),
(AND('[1]PWS Information'!$E$10="CWS",T3020="Single Family Residence",P3020="Galvanized Requiring Replacement",Q3020="Yes")),
(AND('[1]PWS Information'!$E$10="NTNC",T3020="Single Family Residence",P3020="Galvanized Requiring Replacement")),
(AND('[1]PWS Information'!$E$10="NTNC",T3020="Single Family Residence",Q3020="Yes")))),"Tier 3",
IF((OR((AND('[1]PWS Information'!$E$10="CWS",T3020="Single Family Residence",R3020="Yes",P3020="Non-Lead", I3020="Non-Lead - Copper",K3020="Before 1989")),
(AND('[1]PWS Information'!$E$10="CWS",T3020="Single Family Residence",R3020="Yes",P3020="Non-Lead", M3020="Non-Lead - Copper",N3020="Before 1989")))),"Tier 4",
IF((OR((AND('[1]PWS Information'!$E$10="NTNC",P3020="Non-Lead")),
(AND('[1]PWS Information'!$E$10="CWS",P3020="Non-Lead",R3020="")),
(AND('[1]PWS Information'!$E$10="CWS",P3020="Non-Lead",R3020="No")),
(AND('[1]PWS Information'!$E$10="CWS",P3020="Non-Lead",R3020="Don't Know")),
(AND('[1]PWS Information'!$E$10="CWS",P3020="Non-Lead", I3020="Non-Lead - Copper", R3020="Yes", K3020="Between 1989 and 2014")),
(AND('[1]PWS Information'!$E$10="CWS",P3020="Non-Lead", I3020="Non-Lead - Copper", R3020="Yes", K3020="After 2014")),
(AND('[1]PWS Information'!$E$10="CWS",P3020="Non-Lead", I3020="Non-Lead - Copper", R3020="Yes", K3020="Unknown")),
(AND('[1]PWS Information'!$E$10="CWS",P3020="Non-Lead", M3020="Non-Lead - Copper", R3020="Yes", N3020="Between 1989 and 2014")),
(AND('[1]PWS Information'!$E$10="CWS",P3020="Non-Lead", M3020="Non-Lead - Copper", R3020="Yes", N3020="After 2014")),
(AND('[1]PWS Information'!$E$10="CWS",P3020="Non-Lead", M3020="Non-Lead - Copper", R3020="Yes", N3020="Unknown")),
(AND('[1]PWS Information'!$E$10="CWS",P3020="Unknown")),
(AND('[1]PWS Information'!$E$10="NTNC",P3020="Unknown")),
(AND('[1]PWS Information'!$E$10="CWS",T3020="Multiple Family Residence",P3020="Galvanized Requiring Replacement")),
(AND('[1]PWS Information'!$E$10="CWS",P3020="Galvanized Requiring Replacement")),
(AND('[1]PWS Information'!$E$10="NTNC",T3020="Multiple Family Residence",P3020="Galvanized Requiring Replacement")))),"Tier 5",
"")))))</f>
        <v>Tier 5</v>
      </c>
      <c r="Y3020" s="24"/>
      <c r="Z3020" s="24"/>
    </row>
    <row r="3021" spans="1:26" x14ac:dyDescent="0.25">
      <c r="A3021" s="17">
        <v>3018</v>
      </c>
      <c r="B3021" s="17">
        <v>3204</v>
      </c>
      <c r="C3021" s="18" t="s">
        <v>120</v>
      </c>
      <c r="D3021" s="18" t="s">
        <v>188</v>
      </c>
      <c r="E3021" s="18">
        <v>79549</v>
      </c>
      <c r="F3021" s="17"/>
      <c r="G3021" s="17"/>
      <c r="H3021" s="17"/>
      <c r="I3021" s="21" t="s">
        <v>218</v>
      </c>
      <c r="J3021" s="22" t="s">
        <v>254</v>
      </c>
      <c r="K3021" s="22" t="s">
        <v>255</v>
      </c>
      <c r="L3021" s="22" t="s">
        <v>256</v>
      </c>
      <c r="M3021" s="21" t="s">
        <v>222</v>
      </c>
      <c r="N3021" s="37"/>
      <c r="O3021" s="22" t="s">
        <v>256</v>
      </c>
      <c r="P3021" s="31" t="str">
        <f t="shared" si="47"/>
        <v>Galvanized Requiring Replacement</v>
      </c>
      <c r="Q3021" s="40" t="s">
        <v>254</v>
      </c>
      <c r="R3021" s="40" t="s">
        <v>254</v>
      </c>
      <c r="S3021" s="24"/>
      <c r="T3021" s="16"/>
      <c r="U3021" s="41" t="s">
        <v>255</v>
      </c>
      <c r="V3021" s="41" t="s">
        <v>255</v>
      </c>
      <c r="W3021" s="16"/>
      <c r="X3021" s="43" t="str">
        <f>IF((OR((AND('[1]PWS Information'!$E$10="CWS",T3021="Single Family Residence",P3021="Lead")),
(AND('[1]PWS Information'!$E$10="CWS",T3021="Multiple Family Residence",'[1]PWS Information'!$E$11="Yes",P3021="Lead")),
(AND('[1]PWS Information'!$E$10="NTNC",P3021="Lead")))),"Tier 1",
IF((OR((AND('[1]PWS Information'!$E$10="CWS",T3021="Multiple Family Residence",'[1]PWS Information'!$E$11="No",P3021="Lead")),
(AND('[1]PWS Information'!$E$10="CWS",T3021="Other",P3021="Lead")),
(AND(T3021="",P3021="Lead")),
(AND('[1]PWS Information'!$E$10="CWS",T3021="Building",P3021="Lead")))),"Tier 2",
IF((OR((AND('[1]PWS Information'!$E$10="CWS",T3021="Single Family Residence",P3021="Galvanized Requiring Replacement")),
(AND('[1]PWS Information'!$E$10="CWS",T3021="Single Family Residence",P3021="Galvanized Requiring Replacement",Q3021="Yes")),
(AND('[1]PWS Information'!$E$10="NTNC",T3021="Single Family Residence",P3021="Galvanized Requiring Replacement")),
(AND('[1]PWS Information'!$E$10="NTNC",T3021="Single Family Residence",Q3021="Yes")))),"Tier 3",
IF((OR((AND('[1]PWS Information'!$E$10="CWS",T3021="Single Family Residence",R3021="Yes",P3021="Non-Lead", I3021="Non-Lead - Copper",K3021="Before 1989")),
(AND('[1]PWS Information'!$E$10="CWS",T3021="Single Family Residence",R3021="Yes",P3021="Non-Lead", M3021="Non-Lead - Copper",N3021="Before 1989")))),"Tier 4",
IF((OR((AND('[1]PWS Information'!$E$10="NTNC",P3021="Non-Lead")),
(AND('[1]PWS Information'!$E$10="CWS",P3021="Non-Lead",R3021="")),
(AND('[1]PWS Information'!$E$10="CWS",P3021="Non-Lead",R3021="No")),
(AND('[1]PWS Information'!$E$10="CWS",P3021="Non-Lead",R3021="Don't Know")),
(AND('[1]PWS Information'!$E$10="CWS",P3021="Non-Lead", I3021="Non-Lead - Copper", R3021="Yes", K3021="Between 1989 and 2014")),
(AND('[1]PWS Information'!$E$10="CWS",P3021="Non-Lead", I3021="Non-Lead - Copper", R3021="Yes", K3021="After 2014")),
(AND('[1]PWS Information'!$E$10="CWS",P3021="Non-Lead", I3021="Non-Lead - Copper", R3021="Yes", K3021="Unknown")),
(AND('[1]PWS Information'!$E$10="CWS",P3021="Non-Lead", M3021="Non-Lead - Copper", R3021="Yes", N3021="Between 1989 and 2014")),
(AND('[1]PWS Information'!$E$10="CWS",P3021="Non-Lead", M3021="Non-Lead - Copper", R3021="Yes", N3021="After 2014")),
(AND('[1]PWS Information'!$E$10="CWS",P3021="Non-Lead", M3021="Non-Lead - Copper", R3021="Yes", N3021="Unknown")),
(AND('[1]PWS Information'!$E$10="CWS",P3021="Unknown")),
(AND('[1]PWS Information'!$E$10="NTNC",P3021="Unknown")),
(AND('[1]PWS Information'!$E$10="CWS",T3021="Multiple Family Residence",P3021="Galvanized Requiring Replacement")),
(AND('[1]PWS Information'!$E$10="CWS",P3021="Galvanized Requiring Replacement")),
(AND('[1]PWS Information'!$E$10="NTNC",T3021="Multiple Family Residence",P3021="Galvanized Requiring Replacement")))),"Tier 5",
"")))))</f>
        <v>Tier 5</v>
      </c>
      <c r="Y3021" s="24"/>
      <c r="Z3021" s="24"/>
    </row>
    <row r="3022" spans="1:26" x14ac:dyDescent="0.25">
      <c r="A3022" s="17">
        <v>3019</v>
      </c>
      <c r="B3022" s="17">
        <v>3609</v>
      </c>
      <c r="C3022" s="17" t="s">
        <v>120</v>
      </c>
      <c r="D3022" s="17" t="s">
        <v>188</v>
      </c>
      <c r="E3022" s="17">
        <v>79549</v>
      </c>
      <c r="F3022" s="17"/>
      <c r="G3022" s="17"/>
      <c r="H3022" s="17"/>
      <c r="I3022" s="21" t="s">
        <v>219</v>
      </c>
      <c r="J3022" s="22" t="s">
        <v>254</v>
      </c>
      <c r="K3022" s="22" t="s">
        <v>255</v>
      </c>
      <c r="L3022" s="22"/>
      <c r="M3022" s="21" t="s">
        <v>219</v>
      </c>
      <c r="N3022" s="37" t="s">
        <v>205</v>
      </c>
      <c r="O3022" s="22"/>
      <c r="P3022" s="31" t="str">
        <f t="shared" si="47"/>
        <v>Unknown</v>
      </c>
      <c r="Q3022" s="40" t="s">
        <v>254</v>
      </c>
      <c r="R3022" s="40" t="s">
        <v>254</v>
      </c>
      <c r="S3022" s="24"/>
      <c r="T3022" s="16"/>
      <c r="U3022" s="41" t="s">
        <v>255</v>
      </c>
      <c r="V3022" s="41" t="s">
        <v>255</v>
      </c>
      <c r="W3022" s="16"/>
      <c r="X3022" s="43" t="str">
        <f>IF((OR((AND('[1]PWS Information'!$E$10="CWS",T3022="Single Family Residence",P3022="Lead")),
(AND('[1]PWS Information'!$E$10="CWS",T3022="Multiple Family Residence",'[1]PWS Information'!$E$11="Yes",P3022="Lead")),
(AND('[1]PWS Information'!$E$10="NTNC",P3022="Lead")))),"Tier 1",
IF((OR((AND('[1]PWS Information'!$E$10="CWS",T3022="Multiple Family Residence",'[1]PWS Information'!$E$11="No",P3022="Lead")),
(AND('[1]PWS Information'!$E$10="CWS",T3022="Other",P3022="Lead")),
(AND(T3022="",P3022="Lead")),
(AND('[1]PWS Information'!$E$10="CWS",T3022="Building",P3022="Lead")))),"Tier 2",
IF((OR((AND('[1]PWS Information'!$E$10="CWS",T3022="Single Family Residence",P3022="Galvanized Requiring Replacement")),
(AND('[1]PWS Information'!$E$10="CWS",T3022="Single Family Residence",P3022="Galvanized Requiring Replacement",Q3022="Yes")),
(AND('[1]PWS Information'!$E$10="NTNC",T3022="Single Family Residence",P3022="Galvanized Requiring Replacement")),
(AND('[1]PWS Information'!$E$10="NTNC",T3022="Single Family Residence",Q3022="Yes")))),"Tier 3",
IF((OR((AND('[1]PWS Information'!$E$10="CWS",T3022="Single Family Residence",R3022="Yes",P3022="Non-Lead", I3022="Non-Lead - Copper",K3022="Before 1989")),
(AND('[1]PWS Information'!$E$10="CWS",T3022="Single Family Residence",R3022="Yes",P3022="Non-Lead", M3022="Non-Lead - Copper",N3022="Before 1989")))),"Tier 4",
IF((OR((AND('[1]PWS Information'!$E$10="NTNC",P3022="Non-Lead")),
(AND('[1]PWS Information'!$E$10="CWS",P3022="Non-Lead",R3022="")),
(AND('[1]PWS Information'!$E$10="CWS",P3022="Non-Lead",R3022="No")),
(AND('[1]PWS Information'!$E$10="CWS",P3022="Non-Lead",R3022="Don't Know")),
(AND('[1]PWS Information'!$E$10="CWS",P3022="Non-Lead", I3022="Non-Lead - Copper", R3022="Yes", K3022="Between 1989 and 2014")),
(AND('[1]PWS Information'!$E$10="CWS",P3022="Non-Lead", I3022="Non-Lead - Copper", R3022="Yes", K3022="After 2014")),
(AND('[1]PWS Information'!$E$10="CWS",P3022="Non-Lead", I3022="Non-Lead - Copper", R3022="Yes", K3022="Unknown")),
(AND('[1]PWS Information'!$E$10="CWS",P3022="Non-Lead", M3022="Non-Lead - Copper", R3022="Yes", N3022="Between 1989 and 2014")),
(AND('[1]PWS Information'!$E$10="CWS",P3022="Non-Lead", M3022="Non-Lead - Copper", R3022="Yes", N3022="After 2014")),
(AND('[1]PWS Information'!$E$10="CWS",P3022="Non-Lead", M3022="Non-Lead - Copper", R3022="Yes", N3022="Unknown")),
(AND('[1]PWS Information'!$E$10="CWS",P3022="Unknown")),
(AND('[1]PWS Information'!$E$10="NTNC",P3022="Unknown")),
(AND('[1]PWS Information'!$E$10="CWS",T3022="Multiple Family Residence",P3022="Galvanized Requiring Replacement")),
(AND('[1]PWS Information'!$E$10="CWS",P3022="Galvanized Requiring Replacement")),
(AND('[1]PWS Information'!$E$10="NTNC",T3022="Multiple Family Residence",P3022="Galvanized Requiring Replacement")))),"Tier 5",
"")))))</f>
        <v>Tier 5</v>
      </c>
      <c r="Y3022" s="24"/>
      <c r="Z3022" s="24"/>
    </row>
    <row r="3023" spans="1:26" x14ac:dyDescent="0.25">
      <c r="A3023" s="17">
        <v>3020</v>
      </c>
      <c r="B3023" s="17">
        <v>1409</v>
      </c>
      <c r="C3023" s="17" t="s">
        <v>121</v>
      </c>
      <c r="D3023" s="17" t="s">
        <v>188</v>
      </c>
      <c r="E3023" s="17">
        <v>79549</v>
      </c>
      <c r="F3023" s="17"/>
      <c r="G3023" s="17"/>
      <c r="H3023" s="17"/>
      <c r="I3023" s="21" t="s">
        <v>221</v>
      </c>
      <c r="J3023" s="22" t="s">
        <v>254</v>
      </c>
      <c r="K3023" s="22" t="s">
        <v>255</v>
      </c>
      <c r="L3023" s="22" t="s">
        <v>256</v>
      </c>
      <c r="M3023" s="21" t="s">
        <v>221</v>
      </c>
      <c r="N3023" s="19"/>
      <c r="O3023" s="22" t="s">
        <v>256</v>
      </c>
      <c r="P3023" s="31" t="str">
        <f t="shared" si="47"/>
        <v>Non-Lead</v>
      </c>
      <c r="Q3023" s="40" t="s">
        <v>254</v>
      </c>
      <c r="R3023" s="40" t="s">
        <v>254</v>
      </c>
      <c r="S3023" s="24"/>
      <c r="T3023" s="16"/>
      <c r="U3023" s="41" t="s">
        <v>255</v>
      </c>
      <c r="V3023" s="41" t="s">
        <v>255</v>
      </c>
      <c r="W3023" s="16"/>
      <c r="X3023" s="43" t="str">
        <f>IF((OR((AND('[1]PWS Information'!$E$10="CWS",T3023="Single Family Residence",P3023="Lead")),
(AND('[1]PWS Information'!$E$10="CWS",T3023="Multiple Family Residence",'[1]PWS Information'!$E$11="Yes",P3023="Lead")),
(AND('[1]PWS Information'!$E$10="NTNC",P3023="Lead")))),"Tier 1",
IF((OR((AND('[1]PWS Information'!$E$10="CWS",T3023="Multiple Family Residence",'[1]PWS Information'!$E$11="No",P3023="Lead")),
(AND('[1]PWS Information'!$E$10="CWS",T3023="Other",P3023="Lead")),
(AND(T3023="",P3023="Lead")),
(AND('[1]PWS Information'!$E$10="CWS",T3023="Building",P3023="Lead")))),"Tier 2",
IF((OR((AND('[1]PWS Information'!$E$10="CWS",T3023="Single Family Residence",P3023="Galvanized Requiring Replacement")),
(AND('[1]PWS Information'!$E$10="CWS",T3023="Single Family Residence",P3023="Galvanized Requiring Replacement",Q3023="Yes")),
(AND('[1]PWS Information'!$E$10="NTNC",T3023="Single Family Residence",P3023="Galvanized Requiring Replacement")),
(AND('[1]PWS Information'!$E$10="NTNC",T3023="Single Family Residence",Q3023="Yes")))),"Tier 3",
IF((OR((AND('[1]PWS Information'!$E$10="CWS",T3023="Single Family Residence",R3023="Yes",P3023="Non-Lead", I3023="Non-Lead - Copper",K3023="Before 1989")),
(AND('[1]PWS Information'!$E$10="CWS",T3023="Single Family Residence",R3023="Yes",P3023="Non-Lead", M3023="Non-Lead - Copper",N3023="Before 1989")))),"Tier 4",
IF((OR((AND('[1]PWS Information'!$E$10="NTNC",P3023="Non-Lead")),
(AND('[1]PWS Information'!$E$10="CWS",P3023="Non-Lead",R3023="")),
(AND('[1]PWS Information'!$E$10="CWS",P3023="Non-Lead",R3023="No")),
(AND('[1]PWS Information'!$E$10="CWS",P3023="Non-Lead",R3023="Don't Know")),
(AND('[1]PWS Information'!$E$10="CWS",P3023="Non-Lead", I3023="Non-Lead - Copper", R3023="Yes", K3023="Between 1989 and 2014")),
(AND('[1]PWS Information'!$E$10="CWS",P3023="Non-Lead", I3023="Non-Lead - Copper", R3023="Yes", K3023="After 2014")),
(AND('[1]PWS Information'!$E$10="CWS",P3023="Non-Lead", I3023="Non-Lead - Copper", R3023="Yes", K3023="Unknown")),
(AND('[1]PWS Information'!$E$10="CWS",P3023="Non-Lead", M3023="Non-Lead - Copper", R3023="Yes", N3023="Between 1989 and 2014")),
(AND('[1]PWS Information'!$E$10="CWS",P3023="Non-Lead", M3023="Non-Lead - Copper", R3023="Yes", N3023="After 2014")),
(AND('[1]PWS Information'!$E$10="CWS",P3023="Non-Lead", M3023="Non-Lead - Copper", R3023="Yes", N3023="Unknown")),
(AND('[1]PWS Information'!$E$10="CWS",P3023="Unknown")),
(AND('[1]PWS Information'!$E$10="NTNC",P3023="Unknown")),
(AND('[1]PWS Information'!$E$10="CWS",T3023="Multiple Family Residence",P3023="Galvanized Requiring Replacement")),
(AND('[1]PWS Information'!$E$10="CWS",P3023="Galvanized Requiring Replacement")),
(AND('[1]PWS Information'!$E$10="NTNC",T3023="Multiple Family Residence",P3023="Galvanized Requiring Replacement")))),"Tier 5",
"")))))</f>
        <v>Tier 5</v>
      </c>
      <c r="Y3023" s="24"/>
      <c r="Z3023" s="24"/>
    </row>
    <row r="3024" spans="1:26" x14ac:dyDescent="0.25">
      <c r="A3024" s="17">
        <v>3021</v>
      </c>
      <c r="B3024" s="17">
        <v>1501</v>
      </c>
      <c r="C3024" s="17" t="s">
        <v>121</v>
      </c>
      <c r="D3024" s="17" t="s">
        <v>188</v>
      </c>
      <c r="E3024" s="17">
        <v>79549</v>
      </c>
      <c r="F3024" s="17"/>
      <c r="G3024" s="17"/>
      <c r="H3024" s="17"/>
      <c r="I3024" s="21" t="s">
        <v>218</v>
      </c>
      <c r="J3024" s="22" t="s">
        <v>254</v>
      </c>
      <c r="K3024" s="22" t="s">
        <v>255</v>
      </c>
      <c r="L3024" s="22" t="s">
        <v>256</v>
      </c>
      <c r="M3024" s="21" t="s">
        <v>222</v>
      </c>
      <c r="N3024" s="37"/>
      <c r="O3024" s="22" t="s">
        <v>256</v>
      </c>
      <c r="P3024" s="31" t="str">
        <f t="shared" si="47"/>
        <v>Galvanized Requiring Replacement</v>
      </c>
      <c r="Q3024" s="40" t="s">
        <v>254</v>
      </c>
      <c r="R3024" s="40" t="s">
        <v>254</v>
      </c>
      <c r="S3024" s="24"/>
      <c r="T3024" s="16"/>
      <c r="U3024" s="41" t="s">
        <v>255</v>
      </c>
      <c r="V3024" s="41" t="s">
        <v>255</v>
      </c>
      <c r="W3024" s="16"/>
      <c r="X3024" s="43" t="str">
        <f>IF((OR((AND('[1]PWS Information'!$E$10="CWS",T3024="Single Family Residence",P3024="Lead")),
(AND('[1]PWS Information'!$E$10="CWS",T3024="Multiple Family Residence",'[1]PWS Information'!$E$11="Yes",P3024="Lead")),
(AND('[1]PWS Information'!$E$10="NTNC",P3024="Lead")))),"Tier 1",
IF((OR((AND('[1]PWS Information'!$E$10="CWS",T3024="Multiple Family Residence",'[1]PWS Information'!$E$11="No",P3024="Lead")),
(AND('[1]PWS Information'!$E$10="CWS",T3024="Other",P3024="Lead")),
(AND(T3024="",P3024="Lead")),
(AND('[1]PWS Information'!$E$10="CWS",T3024="Building",P3024="Lead")))),"Tier 2",
IF((OR((AND('[1]PWS Information'!$E$10="CWS",T3024="Single Family Residence",P3024="Galvanized Requiring Replacement")),
(AND('[1]PWS Information'!$E$10="CWS",T3024="Single Family Residence",P3024="Galvanized Requiring Replacement",Q3024="Yes")),
(AND('[1]PWS Information'!$E$10="NTNC",T3024="Single Family Residence",P3024="Galvanized Requiring Replacement")),
(AND('[1]PWS Information'!$E$10="NTNC",T3024="Single Family Residence",Q3024="Yes")))),"Tier 3",
IF((OR((AND('[1]PWS Information'!$E$10="CWS",T3024="Single Family Residence",R3024="Yes",P3024="Non-Lead", I3024="Non-Lead - Copper",K3024="Before 1989")),
(AND('[1]PWS Information'!$E$10="CWS",T3024="Single Family Residence",R3024="Yes",P3024="Non-Lead", M3024="Non-Lead - Copper",N3024="Before 1989")))),"Tier 4",
IF((OR((AND('[1]PWS Information'!$E$10="NTNC",P3024="Non-Lead")),
(AND('[1]PWS Information'!$E$10="CWS",P3024="Non-Lead",R3024="")),
(AND('[1]PWS Information'!$E$10="CWS",P3024="Non-Lead",R3024="No")),
(AND('[1]PWS Information'!$E$10="CWS",P3024="Non-Lead",R3024="Don't Know")),
(AND('[1]PWS Information'!$E$10="CWS",P3024="Non-Lead", I3024="Non-Lead - Copper", R3024="Yes", K3024="Between 1989 and 2014")),
(AND('[1]PWS Information'!$E$10="CWS",P3024="Non-Lead", I3024="Non-Lead - Copper", R3024="Yes", K3024="After 2014")),
(AND('[1]PWS Information'!$E$10="CWS",P3024="Non-Lead", I3024="Non-Lead - Copper", R3024="Yes", K3024="Unknown")),
(AND('[1]PWS Information'!$E$10="CWS",P3024="Non-Lead", M3024="Non-Lead - Copper", R3024="Yes", N3024="Between 1989 and 2014")),
(AND('[1]PWS Information'!$E$10="CWS",P3024="Non-Lead", M3024="Non-Lead - Copper", R3024="Yes", N3024="After 2014")),
(AND('[1]PWS Information'!$E$10="CWS",P3024="Non-Lead", M3024="Non-Lead - Copper", R3024="Yes", N3024="Unknown")),
(AND('[1]PWS Information'!$E$10="CWS",P3024="Unknown")),
(AND('[1]PWS Information'!$E$10="NTNC",P3024="Unknown")),
(AND('[1]PWS Information'!$E$10="CWS",T3024="Multiple Family Residence",P3024="Galvanized Requiring Replacement")),
(AND('[1]PWS Information'!$E$10="CWS",P3024="Galvanized Requiring Replacement")),
(AND('[1]PWS Information'!$E$10="NTNC",T3024="Multiple Family Residence",P3024="Galvanized Requiring Replacement")))),"Tier 5",
"")))))</f>
        <v>Tier 5</v>
      </c>
      <c r="Y3024" s="24"/>
      <c r="Z3024" s="24"/>
    </row>
    <row r="3025" spans="1:26" x14ac:dyDescent="0.25">
      <c r="A3025" s="17">
        <v>3022</v>
      </c>
      <c r="B3025" s="18">
        <v>1507</v>
      </c>
      <c r="C3025" s="18" t="s">
        <v>121</v>
      </c>
      <c r="D3025" s="18" t="s">
        <v>188</v>
      </c>
      <c r="E3025" s="18">
        <v>79549</v>
      </c>
      <c r="F3025" s="18"/>
      <c r="G3025" s="18"/>
      <c r="H3025" s="18"/>
      <c r="I3025" s="21" t="s">
        <v>218</v>
      </c>
      <c r="J3025" s="22" t="s">
        <v>254</v>
      </c>
      <c r="K3025" s="22" t="s">
        <v>255</v>
      </c>
      <c r="L3025" s="22" t="s">
        <v>256</v>
      </c>
      <c r="M3025" s="21" t="s">
        <v>218</v>
      </c>
      <c r="N3025" s="19"/>
      <c r="O3025" s="22" t="s">
        <v>256</v>
      </c>
      <c r="P3025" s="31" t="str">
        <f t="shared" si="47"/>
        <v>Non-Lead</v>
      </c>
      <c r="Q3025" s="40" t="s">
        <v>254</v>
      </c>
      <c r="R3025" s="40" t="s">
        <v>254</v>
      </c>
      <c r="S3025" s="24"/>
      <c r="T3025" s="16"/>
      <c r="U3025" s="41" t="s">
        <v>255</v>
      </c>
      <c r="V3025" s="41" t="s">
        <v>255</v>
      </c>
      <c r="W3025" s="16"/>
      <c r="X3025" s="43" t="str">
        <f>IF((OR((AND('[1]PWS Information'!$E$10="CWS",T3025="Single Family Residence",P3025="Lead")),
(AND('[1]PWS Information'!$E$10="CWS",T3025="Multiple Family Residence",'[1]PWS Information'!$E$11="Yes",P3025="Lead")),
(AND('[1]PWS Information'!$E$10="NTNC",P3025="Lead")))),"Tier 1",
IF((OR((AND('[1]PWS Information'!$E$10="CWS",T3025="Multiple Family Residence",'[1]PWS Information'!$E$11="No",P3025="Lead")),
(AND('[1]PWS Information'!$E$10="CWS",T3025="Other",P3025="Lead")),
(AND(T3025="",P3025="Lead")),
(AND('[1]PWS Information'!$E$10="CWS",T3025="Building",P3025="Lead")))),"Tier 2",
IF((OR((AND('[1]PWS Information'!$E$10="CWS",T3025="Single Family Residence",P3025="Galvanized Requiring Replacement")),
(AND('[1]PWS Information'!$E$10="CWS",T3025="Single Family Residence",P3025="Galvanized Requiring Replacement",Q3025="Yes")),
(AND('[1]PWS Information'!$E$10="NTNC",T3025="Single Family Residence",P3025="Galvanized Requiring Replacement")),
(AND('[1]PWS Information'!$E$10="NTNC",T3025="Single Family Residence",Q3025="Yes")))),"Tier 3",
IF((OR((AND('[1]PWS Information'!$E$10="CWS",T3025="Single Family Residence",R3025="Yes",P3025="Non-Lead", I3025="Non-Lead - Copper",K3025="Before 1989")),
(AND('[1]PWS Information'!$E$10="CWS",T3025="Single Family Residence",R3025="Yes",P3025="Non-Lead", M3025="Non-Lead - Copper",N3025="Before 1989")))),"Tier 4",
IF((OR((AND('[1]PWS Information'!$E$10="NTNC",P3025="Non-Lead")),
(AND('[1]PWS Information'!$E$10="CWS",P3025="Non-Lead",R3025="")),
(AND('[1]PWS Information'!$E$10="CWS",P3025="Non-Lead",R3025="No")),
(AND('[1]PWS Information'!$E$10="CWS",P3025="Non-Lead",R3025="Don't Know")),
(AND('[1]PWS Information'!$E$10="CWS",P3025="Non-Lead", I3025="Non-Lead - Copper", R3025="Yes", K3025="Between 1989 and 2014")),
(AND('[1]PWS Information'!$E$10="CWS",P3025="Non-Lead", I3025="Non-Lead - Copper", R3025="Yes", K3025="After 2014")),
(AND('[1]PWS Information'!$E$10="CWS",P3025="Non-Lead", I3025="Non-Lead - Copper", R3025="Yes", K3025="Unknown")),
(AND('[1]PWS Information'!$E$10="CWS",P3025="Non-Lead", M3025="Non-Lead - Copper", R3025="Yes", N3025="Between 1989 and 2014")),
(AND('[1]PWS Information'!$E$10="CWS",P3025="Non-Lead", M3025="Non-Lead - Copper", R3025="Yes", N3025="After 2014")),
(AND('[1]PWS Information'!$E$10="CWS",P3025="Non-Lead", M3025="Non-Lead - Copper", R3025="Yes", N3025="Unknown")),
(AND('[1]PWS Information'!$E$10="CWS",P3025="Unknown")),
(AND('[1]PWS Information'!$E$10="NTNC",P3025="Unknown")),
(AND('[1]PWS Information'!$E$10="CWS",T3025="Multiple Family Residence",P3025="Galvanized Requiring Replacement")),
(AND('[1]PWS Information'!$E$10="CWS",P3025="Galvanized Requiring Replacement")),
(AND('[1]PWS Information'!$E$10="NTNC",T3025="Multiple Family Residence",P3025="Galvanized Requiring Replacement")))),"Tier 5",
"")))))</f>
        <v>Tier 5</v>
      </c>
      <c r="Y3025" s="24"/>
      <c r="Z3025" s="24"/>
    </row>
    <row r="3026" spans="1:26" x14ac:dyDescent="0.25">
      <c r="A3026" s="17">
        <v>3023</v>
      </c>
      <c r="B3026" s="17">
        <v>1510</v>
      </c>
      <c r="C3026" s="18" t="s">
        <v>121</v>
      </c>
      <c r="D3026" s="18" t="s">
        <v>188</v>
      </c>
      <c r="E3026" s="18">
        <v>79549</v>
      </c>
      <c r="F3026" s="17"/>
      <c r="G3026" s="17"/>
      <c r="H3026" s="17"/>
      <c r="I3026" s="21" t="s">
        <v>218</v>
      </c>
      <c r="J3026" s="22" t="s">
        <v>254</v>
      </c>
      <c r="K3026" s="22" t="s">
        <v>255</v>
      </c>
      <c r="L3026" s="22" t="s">
        <v>256</v>
      </c>
      <c r="M3026" s="21" t="s">
        <v>218</v>
      </c>
      <c r="N3026" s="37"/>
      <c r="O3026" s="22" t="s">
        <v>256</v>
      </c>
      <c r="P3026" s="31" t="str">
        <f t="shared" si="47"/>
        <v>Non-Lead</v>
      </c>
      <c r="Q3026" s="40" t="s">
        <v>254</v>
      </c>
      <c r="R3026" s="40" t="s">
        <v>254</v>
      </c>
      <c r="S3026" s="24"/>
      <c r="T3026" s="16"/>
      <c r="U3026" s="41" t="s">
        <v>255</v>
      </c>
      <c r="V3026" s="41" t="s">
        <v>255</v>
      </c>
      <c r="W3026" s="16"/>
      <c r="X3026" s="43" t="str">
        <f>IF((OR((AND('[1]PWS Information'!$E$10="CWS",T3026="Single Family Residence",P3026="Lead")),
(AND('[1]PWS Information'!$E$10="CWS",T3026="Multiple Family Residence",'[1]PWS Information'!$E$11="Yes",P3026="Lead")),
(AND('[1]PWS Information'!$E$10="NTNC",P3026="Lead")))),"Tier 1",
IF((OR((AND('[1]PWS Information'!$E$10="CWS",T3026="Multiple Family Residence",'[1]PWS Information'!$E$11="No",P3026="Lead")),
(AND('[1]PWS Information'!$E$10="CWS",T3026="Other",P3026="Lead")),
(AND(T3026="",P3026="Lead")),
(AND('[1]PWS Information'!$E$10="CWS",T3026="Building",P3026="Lead")))),"Tier 2",
IF((OR((AND('[1]PWS Information'!$E$10="CWS",T3026="Single Family Residence",P3026="Galvanized Requiring Replacement")),
(AND('[1]PWS Information'!$E$10="CWS",T3026="Single Family Residence",P3026="Galvanized Requiring Replacement",Q3026="Yes")),
(AND('[1]PWS Information'!$E$10="NTNC",T3026="Single Family Residence",P3026="Galvanized Requiring Replacement")),
(AND('[1]PWS Information'!$E$10="NTNC",T3026="Single Family Residence",Q3026="Yes")))),"Tier 3",
IF((OR((AND('[1]PWS Information'!$E$10="CWS",T3026="Single Family Residence",R3026="Yes",P3026="Non-Lead", I3026="Non-Lead - Copper",K3026="Before 1989")),
(AND('[1]PWS Information'!$E$10="CWS",T3026="Single Family Residence",R3026="Yes",P3026="Non-Lead", M3026="Non-Lead - Copper",N3026="Before 1989")))),"Tier 4",
IF((OR((AND('[1]PWS Information'!$E$10="NTNC",P3026="Non-Lead")),
(AND('[1]PWS Information'!$E$10="CWS",P3026="Non-Lead",R3026="")),
(AND('[1]PWS Information'!$E$10="CWS",P3026="Non-Lead",R3026="No")),
(AND('[1]PWS Information'!$E$10="CWS",P3026="Non-Lead",R3026="Don't Know")),
(AND('[1]PWS Information'!$E$10="CWS",P3026="Non-Lead", I3026="Non-Lead - Copper", R3026="Yes", K3026="Between 1989 and 2014")),
(AND('[1]PWS Information'!$E$10="CWS",P3026="Non-Lead", I3026="Non-Lead - Copper", R3026="Yes", K3026="After 2014")),
(AND('[1]PWS Information'!$E$10="CWS",P3026="Non-Lead", I3026="Non-Lead - Copper", R3026="Yes", K3026="Unknown")),
(AND('[1]PWS Information'!$E$10="CWS",P3026="Non-Lead", M3026="Non-Lead - Copper", R3026="Yes", N3026="Between 1989 and 2014")),
(AND('[1]PWS Information'!$E$10="CWS",P3026="Non-Lead", M3026="Non-Lead - Copper", R3026="Yes", N3026="After 2014")),
(AND('[1]PWS Information'!$E$10="CWS",P3026="Non-Lead", M3026="Non-Lead - Copper", R3026="Yes", N3026="Unknown")),
(AND('[1]PWS Information'!$E$10="CWS",P3026="Unknown")),
(AND('[1]PWS Information'!$E$10="NTNC",P3026="Unknown")),
(AND('[1]PWS Information'!$E$10="CWS",T3026="Multiple Family Residence",P3026="Galvanized Requiring Replacement")),
(AND('[1]PWS Information'!$E$10="CWS",P3026="Galvanized Requiring Replacement")),
(AND('[1]PWS Information'!$E$10="NTNC",T3026="Multiple Family Residence",P3026="Galvanized Requiring Replacement")))),"Tier 5",
"")))))</f>
        <v>Tier 5</v>
      </c>
      <c r="Y3026" s="24"/>
      <c r="Z3026" s="24"/>
    </row>
    <row r="3027" spans="1:26" x14ac:dyDescent="0.25">
      <c r="A3027" s="17">
        <v>3024</v>
      </c>
      <c r="B3027" s="17">
        <v>1511</v>
      </c>
      <c r="C3027" s="18" t="s">
        <v>121</v>
      </c>
      <c r="D3027" s="18" t="s">
        <v>188</v>
      </c>
      <c r="E3027" s="18">
        <v>79549</v>
      </c>
      <c r="F3027" s="17"/>
      <c r="G3027" s="17"/>
      <c r="H3027" s="17"/>
      <c r="I3027" s="21" t="s">
        <v>221</v>
      </c>
      <c r="J3027" s="22" t="s">
        <v>254</v>
      </c>
      <c r="K3027" s="22" t="s">
        <v>255</v>
      </c>
      <c r="L3027" s="22" t="s">
        <v>256</v>
      </c>
      <c r="M3027" s="21" t="s">
        <v>218</v>
      </c>
      <c r="N3027" s="19" t="s">
        <v>205</v>
      </c>
      <c r="O3027" s="22" t="s">
        <v>257</v>
      </c>
      <c r="P3027" s="31" t="str">
        <f t="shared" si="47"/>
        <v>Non-Lead</v>
      </c>
      <c r="Q3027" s="40" t="s">
        <v>254</v>
      </c>
      <c r="R3027" s="40" t="s">
        <v>254</v>
      </c>
      <c r="S3027" s="24"/>
      <c r="T3027" s="16"/>
      <c r="U3027" s="41" t="s">
        <v>255</v>
      </c>
      <c r="V3027" s="41" t="s">
        <v>255</v>
      </c>
      <c r="W3027" s="16"/>
      <c r="X3027" s="43" t="str">
        <f>IF((OR((AND('[1]PWS Information'!$E$10="CWS",T3027="Single Family Residence",P3027="Lead")),
(AND('[1]PWS Information'!$E$10="CWS",T3027="Multiple Family Residence",'[1]PWS Information'!$E$11="Yes",P3027="Lead")),
(AND('[1]PWS Information'!$E$10="NTNC",P3027="Lead")))),"Tier 1",
IF((OR((AND('[1]PWS Information'!$E$10="CWS",T3027="Multiple Family Residence",'[1]PWS Information'!$E$11="No",P3027="Lead")),
(AND('[1]PWS Information'!$E$10="CWS",T3027="Other",P3027="Lead")),
(AND(T3027="",P3027="Lead")),
(AND('[1]PWS Information'!$E$10="CWS",T3027="Building",P3027="Lead")))),"Tier 2",
IF((OR((AND('[1]PWS Information'!$E$10="CWS",T3027="Single Family Residence",P3027="Galvanized Requiring Replacement")),
(AND('[1]PWS Information'!$E$10="CWS",T3027="Single Family Residence",P3027="Galvanized Requiring Replacement",Q3027="Yes")),
(AND('[1]PWS Information'!$E$10="NTNC",T3027="Single Family Residence",P3027="Galvanized Requiring Replacement")),
(AND('[1]PWS Information'!$E$10="NTNC",T3027="Single Family Residence",Q3027="Yes")))),"Tier 3",
IF((OR((AND('[1]PWS Information'!$E$10="CWS",T3027="Single Family Residence",R3027="Yes",P3027="Non-Lead", I3027="Non-Lead - Copper",K3027="Before 1989")),
(AND('[1]PWS Information'!$E$10="CWS",T3027="Single Family Residence",R3027="Yes",P3027="Non-Lead", M3027="Non-Lead - Copper",N3027="Before 1989")))),"Tier 4",
IF((OR((AND('[1]PWS Information'!$E$10="NTNC",P3027="Non-Lead")),
(AND('[1]PWS Information'!$E$10="CWS",P3027="Non-Lead",R3027="")),
(AND('[1]PWS Information'!$E$10="CWS",P3027="Non-Lead",R3027="No")),
(AND('[1]PWS Information'!$E$10="CWS",P3027="Non-Lead",R3027="Don't Know")),
(AND('[1]PWS Information'!$E$10="CWS",P3027="Non-Lead", I3027="Non-Lead - Copper", R3027="Yes", K3027="Between 1989 and 2014")),
(AND('[1]PWS Information'!$E$10="CWS",P3027="Non-Lead", I3027="Non-Lead - Copper", R3027="Yes", K3027="After 2014")),
(AND('[1]PWS Information'!$E$10="CWS",P3027="Non-Lead", I3027="Non-Lead - Copper", R3027="Yes", K3027="Unknown")),
(AND('[1]PWS Information'!$E$10="CWS",P3027="Non-Lead", M3027="Non-Lead - Copper", R3027="Yes", N3027="Between 1989 and 2014")),
(AND('[1]PWS Information'!$E$10="CWS",P3027="Non-Lead", M3027="Non-Lead - Copper", R3027="Yes", N3027="After 2014")),
(AND('[1]PWS Information'!$E$10="CWS",P3027="Non-Lead", M3027="Non-Lead - Copper", R3027="Yes", N3027="Unknown")),
(AND('[1]PWS Information'!$E$10="CWS",P3027="Unknown")),
(AND('[1]PWS Information'!$E$10="NTNC",P3027="Unknown")),
(AND('[1]PWS Information'!$E$10="CWS",T3027="Multiple Family Residence",P3027="Galvanized Requiring Replacement")),
(AND('[1]PWS Information'!$E$10="CWS",P3027="Galvanized Requiring Replacement")),
(AND('[1]PWS Information'!$E$10="NTNC",T3027="Multiple Family Residence",P3027="Galvanized Requiring Replacement")))),"Tier 5",
"")))))</f>
        <v>Tier 5</v>
      </c>
      <c r="Y3027" s="24"/>
      <c r="Z3027" s="24"/>
    </row>
    <row r="3028" spans="1:26" x14ac:dyDescent="0.25">
      <c r="A3028" s="17">
        <v>3025</v>
      </c>
      <c r="B3028" s="18">
        <v>1600</v>
      </c>
      <c r="C3028" s="18" t="s">
        <v>121</v>
      </c>
      <c r="D3028" s="18" t="s">
        <v>188</v>
      </c>
      <c r="E3028" s="18">
        <v>79549</v>
      </c>
      <c r="F3028" s="18"/>
      <c r="G3028" s="18"/>
      <c r="H3028" s="18"/>
      <c r="I3028" s="21" t="s">
        <v>219</v>
      </c>
      <c r="J3028" s="22" t="s">
        <v>254</v>
      </c>
      <c r="K3028" s="22" t="s">
        <v>255</v>
      </c>
      <c r="L3028" s="22"/>
      <c r="M3028" s="21" t="s">
        <v>219</v>
      </c>
      <c r="N3028" s="19"/>
      <c r="O3028" s="22"/>
      <c r="P3028" s="31" t="str">
        <f t="shared" si="47"/>
        <v>Unknown</v>
      </c>
      <c r="Q3028" s="40" t="s">
        <v>254</v>
      </c>
      <c r="R3028" s="40" t="s">
        <v>254</v>
      </c>
      <c r="S3028" s="24"/>
      <c r="T3028" s="16"/>
      <c r="U3028" s="41" t="s">
        <v>255</v>
      </c>
      <c r="V3028" s="41" t="s">
        <v>255</v>
      </c>
      <c r="W3028" s="16"/>
      <c r="X3028" s="43" t="str">
        <f>IF((OR((AND('[1]PWS Information'!$E$10="CWS",T3028="Single Family Residence",P3028="Lead")),
(AND('[1]PWS Information'!$E$10="CWS",T3028="Multiple Family Residence",'[1]PWS Information'!$E$11="Yes",P3028="Lead")),
(AND('[1]PWS Information'!$E$10="NTNC",P3028="Lead")))),"Tier 1",
IF((OR((AND('[1]PWS Information'!$E$10="CWS",T3028="Multiple Family Residence",'[1]PWS Information'!$E$11="No",P3028="Lead")),
(AND('[1]PWS Information'!$E$10="CWS",T3028="Other",P3028="Lead")),
(AND(T3028="",P3028="Lead")),
(AND('[1]PWS Information'!$E$10="CWS",T3028="Building",P3028="Lead")))),"Tier 2",
IF((OR((AND('[1]PWS Information'!$E$10="CWS",T3028="Single Family Residence",P3028="Galvanized Requiring Replacement")),
(AND('[1]PWS Information'!$E$10="CWS",T3028="Single Family Residence",P3028="Galvanized Requiring Replacement",Q3028="Yes")),
(AND('[1]PWS Information'!$E$10="NTNC",T3028="Single Family Residence",P3028="Galvanized Requiring Replacement")),
(AND('[1]PWS Information'!$E$10="NTNC",T3028="Single Family Residence",Q3028="Yes")))),"Tier 3",
IF((OR((AND('[1]PWS Information'!$E$10="CWS",T3028="Single Family Residence",R3028="Yes",P3028="Non-Lead", I3028="Non-Lead - Copper",K3028="Before 1989")),
(AND('[1]PWS Information'!$E$10="CWS",T3028="Single Family Residence",R3028="Yes",P3028="Non-Lead", M3028="Non-Lead - Copper",N3028="Before 1989")))),"Tier 4",
IF((OR((AND('[1]PWS Information'!$E$10="NTNC",P3028="Non-Lead")),
(AND('[1]PWS Information'!$E$10="CWS",P3028="Non-Lead",R3028="")),
(AND('[1]PWS Information'!$E$10="CWS",P3028="Non-Lead",R3028="No")),
(AND('[1]PWS Information'!$E$10="CWS",P3028="Non-Lead",R3028="Don't Know")),
(AND('[1]PWS Information'!$E$10="CWS",P3028="Non-Lead", I3028="Non-Lead - Copper", R3028="Yes", K3028="Between 1989 and 2014")),
(AND('[1]PWS Information'!$E$10="CWS",P3028="Non-Lead", I3028="Non-Lead - Copper", R3028="Yes", K3028="After 2014")),
(AND('[1]PWS Information'!$E$10="CWS",P3028="Non-Lead", I3028="Non-Lead - Copper", R3028="Yes", K3028="Unknown")),
(AND('[1]PWS Information'!$E$10="CWS",P3028="Non-Lead", M3028="Non-Lead - Copper", R3028="Yes", N3028="Between 1989 and 2014")),
(AND('[1]PWS Information'!$E$10="CWS",P3028="Non-Lead", M3028="Non-Lead - Copper", R3028="Yes", N3028="After 2014")),
(AND('[1]PWS Information'!$E$10="CWS",P3028="Non-Lead", M3028="Non-Lead - Copper", R3028="Yes", N3028="Unknown")),
(AND('[1]PWS Information'!$E$10="CWS",P3028="Unknown")),
(AND('[1]PWS Information'!$E$10="NTNC",P3028="Unknown")),
(AND('[1]PWS Information'!$E$10="CWS",T3028="Multiple Family Residence",P3028="Galvanized Requiring Replacement")),
(AND('[1]PWS Information'!$E$10="CWS",P3028="Galvanized Requiring Replacement")),
(AND('[1]PWS Information'!$E$10="NTNC",T3028="Multiple Family Residence",P3028="Galvanized Requiring Replacement")))),"Tier 5",
"")))))</f>
        <v>Tier 5</v>
      </c>
      <c r="Y3028" s="24"/>
      <c r="Z3028" s="24"/>
    </row>
    <row r="3029" spans="1:26" x14ac:dyDescent="0.25">
      <c r="A3029" s="17">
        <v>3026</v>
      </c>
      <c r="B3029" s="17">
        <v>1601</v>
      </c>
      <c r="C3029" s="18" t="s">
        <v>121</v>
      </c>
      <c r="D3029" s="18" t="s">
        <v>188</v>
      </c>
      <c r="E3029" s="18">
        <v>79549</v>
      </c>
      <c r="F3029" s="17"/>
      <c r="G3029" s="17"/>
      <c r="H3029" s="17"/>
      <c r="I3029" s="21" t="s">
        <v>222</v>
      </c>
      <c r="J3029" s="22" t="s">
        <v>254</v>
      </c>
      <c r="K3029" s="22" t="s">
        <v>255</v>
      </c>
      <c r="L3029" s="22" t="s">
        <v>256</v>
      </c>
      <c r="M3029" s="21" t="s">
        <v>222</v>
      </c>
      <c r="N3029" s="37" t="s">
        <v>205</v>
      </c>
      <c r="O3029" s="22" t="s">
        <v>257</v>
      </c>
      <c r="P3029" s="31" t="str">
        <f t="shared" si="47"/>
        <v>Galvanized Requiring Replacement</v>
      </c>
      <c r="Q3029" s="40" t="s">
        <v>254</v>
      </c>
      <c r="R3029" s="40" t="s">
        <v>254</v>
      </c>
      <c r="S3029" s="24"/>
      <c r="T3029" s="16"/>
      <c r="U3029" s="41" t="s">
        <v>255</v>
      </c>
      <c r="V3029" s="41" t="s">
        <v>255</v>
      </c>
      <c r="W3029" s="16"/>
      <c r="X3029" s="43" t="str">
        <f>IF((OR((AND('[1]PWS Information'!$E$10="CWS",T3029="Single Family Residence",P3029="Lead")),
(AND('[1]PWS Information'!$E$10="CWS",T3029="Multiple Family Residence",'[1]PWS Information'!$E$11="Yes",P3029="Lead")),
(AND('[1]PWS Information'!$E$10="NTNC",P3029="Lead")))),"Tier 1",
IF((OR((AND('[1]PWS Information'!$E$10="CWS",T3029="Multiple Family Residence",'[1]PWS Information'!$E$11="No",P3029="Lead")),
(AND('[1]PWS Information'!$E$10="CWS",T3029="Other",P3029="Lead")),
(AND(T3029="",P3029="Lead")),
(AND('[1]PWS Information'!$E$10="CWS",T3029="Building",P3029="Lead")))),"Tier 2",
IF((OR((AND('[1]PWS Information'!$E$10="CWS",T3029="Single Family Residence",P3029="Galvanized Requiring Replacement")),
(AND('[1]PWS Information'!$E$10="CWS",T3029="Single Family Residence",P3029="Galvanized Requiring Replacement",Q3029="Yes")),
(AND('[1]PWS Information'!$E$10="NTNC",T3029="Single Family Residence",P3029="Galvanized Requiring Replacement")),
(AND('[1]PWS Information'!$E$10="NTNC",T3029="Single Family Residence",Q3029="Yes")))),"Tier 3",
IF((OR((AND('[1]PWS Information'!$E$10="CWS",T3029="Single Family Residence",R3029="Yes",P3029="Non-Lead", I3029="Non-Lead - Copper",K3029="Before 1989")),
(AND('[1]PWS Information'!$E$10="CWS",T3029="Single Family Residence",R3029="Yes",P3029="Non-Lead", M3029="Non-Lead - Copper",N3029="Before 1989")))),"Tier 4",
IF((OR((AND('[1]PWS Information'!$E$10="NTNC",P3029="Non-Lead")),
(AND('[1]PWS Information'!$E$10="CWS",P3029="Non-Lead",R3029="")),
(AND('[1]PWS Information'!$E$10="CWS",P3029="Non-Lead",R3029="No")),
(AND('[1]PWS Information'!$E$10="CWS",P3029="Non-Lead",R3029="Don't Know")),
(AND('[1]PWS Information'!$E$10="CWS",P3029="Non-Lead", I3029="Non-Lead - Copper", R3029="Yes", K3029="Between 1989 and 2014")),
(AND('[1]PWS Information'!$E$10="CWS",P3029="Non-Lead", I3029="Non-Lead - Copper", R3029="Yes", K3029="After 2014")),
(AND('[1]PWS Information'!$E$10="CWS",P3029="Non-Lead", I3029="Non-Lead - Copper", R3029="Yes", K3029="Unknown")),
(AND('[1]PWS Information'!$E$10="CWS",P3029="Non-Lead", M3029="Non-Lead - Copper", R3029="Yes", N3029="Between 1989 and 2014")),
(AND('[1]PWS Information'!$E$10="CWS",P3029="Non-Lead", M3029="Non-Lead - Copper", R3029="Yes", N3029="After 2014")),
(AND('[1]PWS Information'!$E$10="CWS",P3029="Non-Lead", M3029="Non-Lead - Copper", R3029="Yes", N3029="Unknown")),
(AND('[1]PWS Information'!$E$10="CWS",P3029="Unknown")),
(AND('[1]PWS Information'!$E$10="NTNC",P3029="Unknown")),
(AND('[1]PWS Information'!$E$10="CWS",T3029="Multiple Family Residence",P3029="Galvanized Requiring Replacement")),
(AND('[1]PWS Information'!$E$10="CWS",P3029="Galvanized Requiring Replacement")),
(AND('[1]PWS Information'!$E$10="NTNC",T3029="Multiple Family Residence",P3029="Galvanized Requiring Replacement")))),"Tier 5",
"")))))</f>
        <v>Tier 5</v>
      </c>
      <c r="Y3029" s="24"/>
      <c r="Z3029" s="24"/>
    </row>
    <row r="3030" spans="1:26" x14ac:dyDescent="0.25">
      <c r="A3030" s="17">
        <v>3027</v>
      </c>
      <c r="B3030" s="17">
        <v>1607</v>
      </c>
      <c r="C3030" s="18" t="s">
        <v>121</v>
      </c>
      <c r="D3030" s="18" t="s">
        <v>188</v>
      </c>
      <c r="E3030" s="18">
        <v>79549</v>
      </c>
      <c r="F3030" s="17"/>
      <c r="G3030" s="17"/>
      <c r="H3030" s="17"/>
      <c r="I3030" s="21" t="s">
        <v>219</v>
      </c>
      <c r="J3030" s="22" t="s">
        <v>254</v>
      </c>
      <c r="K3030" s="22" t="s">
        <v>255</v>
      </c>
      <c r="L3030" s="22"/>
      <c r="M3030" s="21" t="s">
        <v>219</v>
      </c>
      <c r="N3030" s="37" t="s">
        <v>205</v>
      </c>
      <c r="O3030" s="22"/>
      <c r="P3030" s="31" t="str">
        <f t="shared" si="47"/>
        <v>Unknown</v>
      </c>
      <c r="Q3030" s="40" t="s">
        <v>254</v>
      </c>
      <c r="R3030" s="40" t="s">
        <v>254</v>
      </c>
      <c r="S3030" s="24"/>
      <c r="T3030" s="16"/>
      <c r="U3030" s="41" t="s">
        <v>255</v>
      </c>
      <c r="V3030" s="41" t="s">
        <v>255</v>
      </c>
      <c r="W3030" s="16"/>
      <c r="X3030" s="43" t="str">
        <f>IF((OR((AND('[1]PWS Information'!$E$10="CWS",T3030="Single Family Residence",P3030="Lead")),
(AND('[1]PWS Information'!$E$10="CWS",T3030="Multiple Family Residence",'[1]PWS Information'!$E$11="Yes",P3030="Lead")),
(AND('[1]PWS Information'!$E$10="NTNC",P3030="Lead")))),"Tier 1",
IF((OR((AND('[1]PWS Information'!$E$10="CWS",T3030="Multiple Family Residence",'[1]PWS Information'!$E$11="No",P3030="Lead")),
(AND('[1]PWS Information'!$E$10="CWS",T3030="Other",P3030="Lead")),
(AND(T3030="",P3030="Lead")),
(AND('[1]PWS Information'!$E$10="CWS",T3030="Building",P3030="Lead")))),"Tier 2",
IF((OR((AND('[1]PWS Information'!$E$10="CWS",T3030="Single Family Residence",P3030="Galvanized Requiring Replacement")),
(AND('[1]PWS Information'!$E$10="CWS",T3030="Single Family Residence",P3030="Galvanized Requiring Replacement",Q3030="Yes")),
(AND('[1]PWS Information'!$E$10="NTNC",T3030="Single Family Residence",P3030="Galvanized Requiring Replacement")),
(AND('[1]PWS Information'!$E$10="NTNC",T3030="Single Family Residence",Q3030="Yes")))),"Tier 3",
IF((OR((AND('[1]PWS Information'!$E$10="CWS",T3030="Single Family Residence",R3030="Yes",P3030="Non-Lead", I3030="Non-Lead - Copper",K3030="Before 1989")),
(AND('[1]PWS Information'!$E$10="CWS",T3030="Single Family Residence",R3030="Yes",P3030="Non-Lead", M3030="Non-Lead - Copper",N3030="Before 1989")))),"Tier 4",
IF((OR((AND('[1]PWS Information'!$E$10="NTNC",P3030="Non-Lead")),
(AND('[1]PWS Information'!$E$10="CWS",P3030="Non-Lead",R3030="")),
(AND('[1]PWS Information'!$E$10="CWS",P3030="Non-Lead",R3030="No")),
(AND('[1]PWS Information'!$E$10="CWS",P3030="Non-Lead",R3030="Don't Know")),
(AND('[1]PWS Information'!$E$10="CWS",P3030="Non-Lead", I3030="Non-Lead - Copper", R3030="Yes", K3030="Between 1989 and 2014")),
(AND('[1]PWS Information'!$E$10="CWS",P3030="Non-Lead", I3030="Non-Lead - Copper", R3030="Yes", K3030="After 2014")),
(AND('[1]PWS Information'!$E$10="CWS",P3030="Non-Lead", I3030="Non-Lead - Copper", R3030="Yes", K3030="Unknown")),
(AND('[1]PWS Information'!$E$10="CWS",P3030="Non-Lead", M3030="Non-Lead - Copper", R3030="Yes", N3030="Between 1989 and 2014")),
(AND('[1]PWS Information'!$E$10="CWS",P3030="Non-Lead", M3030="Non-Lead - Copper", R3030="Yes", N3030="After 2014")),
(AND('[1]PWS Information'!$E$10="CWS",P3030="Non-Lead", M3030="Non-Lead - Copper", R3030="Yes", N3030="Unknown")),
(AND('[1]PWS Information'!$E$10="CWS",P3030="Unknown")),
(AND('[1]PWS Information'!$E$10="NTNC",P3030="Unknown")),
(AND('[1]PWS Information'!$E$10="CWS",T3030="Multiple Family Residence",P3030="Galvanized Requiring Replacement")),
(AND('[1]PWS Information'!$E$10="CWS",P3030="Galvanized Requiring Replacement")),
(AND('[1]PWS Information'!$E$10="NTNC",T3030="Multiple Family Residence",P3030="Galvanized Requiring Replacement")))),"Tier 5",
"")))))</f>
        <v>Tier 5</v>
      </c>
      <c r="Y3030" s="24"/>
      <c r="Z3030" s="24"/>
    </row>
    <row r="3031" spans="1:26" x14ac:dyDescent="0.25">
      <c r="A3031" s="17">
        <v>3028</v>
      </c>
      <c r="B3031" s="18">
        <v>1609</v>
      </c>
      <c r="C3031" s="18" t="s">
        <v>121</v>
      </c>
      <c r="D3031" s="18" t="s">
        <v>188</v>
      </c>
      <c r="E3031" s="18">
        <v>79549</v>
      </c>
      <c r="F3031" s="18"/>
      <c r="G3031" s="18"/>
      <c r="H3031" s="18"/>
      <c r="I3031" s="21" t="s">
        <v>218</v>
      </c>
      <c r="J3031" s="22" t="s">
        <v>254</v>
      </c>
      <c r="K3031" s="22" t="s">
        <v>255</v>
      </c>
      <c r="L3031" s="22" t="s">
        <v>256</v>
      </c>
      <c r="M3031" s="21" t="s">
        <v>218</v>
      </c>
      <c r="N3031" s="19" t="s">
        <v>205</v>
      </c>
      <c r="O3031" s="22" t="s">
        <v>257</v>
      </c>
      <c r="P3031" s="31" t="str">
        <f t="shared" si="47"/>
        <v>Non-Lead</v>
      </c>
      <c r="Q3031" s="40" t="s">
        <v>254</v>
      </c>
      <c r="R3031" s="40" t="s">
        <v>254</v>
      </c>
      <c r="S3031" s="24"/>
      <c r="T3031" s="16"/>
      <c r="U3031" s="41" t="s">
        <v>255</v>
      </c>
      <c r="V3031" s="41" t="s">
        <v>255</v>
      </c>
      <c r="W3031" s="16"/>
      <c r="X3031" s="43" t="str">
        <f>IF((OR((AND('[1]PWS Information'!$E$10="CWS",T3031="Single Family Residence",P3031="Lead")),
(AND('[1]PWS Information'!$E$10="CWS",T3031="Multiple Family Residence",'[1]PWS Information'!$E$11="Yes",P3031="Lead")),
(AND('[1]PWS Information'!$E$10="NTNC",P3031="Lead")))),"Tier 1",
IF((OR((AND('[1]PWS Information'!$E$10="CWS",T3031="Multiple Family Residence",'[1]PWS Information'!$E$11="No",P3031="Lead")),
(AND('[1]PWS Information'!$E$10="CWS",T3031="Other",P3031="Lead")),
(AND(T3031="",P3031="Lead")),
(AND('[1]PWS Information'!$E$10="CWS",T3031="Building",P3031="Lead")))),"Tier 2",
IF((OR((AND('[1]PWS Information'!$E$10="CWS",T3031="Single Family Residence",P3031="Galvanized Requiring Replacement")),
(AND('[1]PWS Information'!$E$10="CWS",T3031="Single Family Residence",P3031="Galvanized Requiring Replacement",Q3031="Yes")),
(AND('[1]PWS Information'!$E$10="NTNC",T3031="Single Family Residence",P3031="Galvanized Requiring Replacement")),
(AND('[1]PWS Information'!$E$10="NTNC",T3031="Single Family Residence",Q3031="Yes")))),"Tier 3",
IF((OR((AND('[1]PWS Information'!$E$10="CWS",T3031="Single Family Residence",R3031="Yes",P3031="Non-Lead", I3031="Non-Lead - Copper",K3031="Before 1989")),
(AND('[1]PWS Information'!$E$10="CWS",T3031="Single Family Residence",R3031="Yes",P3031="Non-Lead", M3031="Non-Lead - Copper",N3031="Before 1989")))),"Tier 4",
IF((OR((AND('[1]PWS Information'!$E$10="NTNC",P3031="Non-Lead")),
(AND('[1]PWS Information'!$E$10="CWS",P3031="Non-Lead",R3031="")),
(AND('[1]PWS Information'!$E$10="CWS",P3031="Non-Lead",R3031="No")),
(AND('[1]PWS Information'!$E$10="CWS",P3031="Non-Lead",R3031="Don't Know")),
(AND('[1]PWS Information'!$E$10="CWS",P3031="Non-Lead", I3031="Non-Lead - Copper", R3031="Yes", K3031="Between 1989 and 2014")),
(AND('[1]PWS Information'!$E$10="CWS",P3031="Non-Lead", I3031="Non-Lead - Copper", R3031="Yes", K3031="After 2014")),
(AND('[1]PWS Information'!$E$10="CWS",P3031="Non-Lead", I3031="Non-Lead - Copper", R3031="Yes", K3031="Unknown")),
(AND('[1]PWS Information'!$E$10="CWS",P3031="Non-Lead", M3031="Non-Lead - Copper", R3031="Yes", N3031="Between 1989 and 2014")),
(AND('[1]PWS Information'!$E$10="CWS",P3031="Non-Lead", M3031="Non-Lead - Copper", R3031="Yes", N3031="After 2014")),
(AND('[1]PWS Information'!$E$10="CWS",P3031="Non-Lead", M3031="Non-Lead - Copper", R3031="Yes", N3031="Unknown")),
(AND('[1]PWS Information'!$E$10="CWS",P3031="Unknown")),
(AND('[1]PWS Information'!$E$10="NTNC",P3031="Unknown")),
(AND('[1]PWS Information'!$E$10="CWS",T3031="Multiple Family Residence",P3031="Galvanized Requiring Replacement")),
(AND('[1]PWS Information'!$E$10="CWS",P3031="Galvanized Requiring Replacement")),
(AND('[1]PWS Information'!$E$10="NTNC",T3031="Multiple Family Residence",P3031="Galvanized Requiring Replacement")))),"Tier 5",
"")))))</f>
        <v>Tier 5</v>
      </c>
      <c r="Y3031" s="24"/>
      <c r="Z3031" s="24"/>
    </row>
    <row r="3032" spans="1:26" x14ac:dyDescent="0.25">
      <c r="A3032" s="17">
        <v>3029</v>
      </c>
      <c r="B3032" s="17">
        <v>1707</v>
      </c>
      <c r="C3032" s="18" t="s">
        <v>121</v>
      </c>
      <c r="D3032" s="18" t="s">
        <v>188</v>
      </c>
      <c r="E3032" s="18">
        <v>79549</v>
      </c>
      <c r="F3032" s="17"/>
      <c r="G3032" s="17"/>
      <c r="H3032" s="17"/>
      <c r="I3032" s="21" t="s">
        <v>218</v>
      </c>
      <c r="J3032" s="22" t="s">
        <v>254</v>
      </c>
      <c r="K3032" s="22" t="s">
        <v>255</v>
      </c>
      <c r="L3032" s="22" t="s">
        <v>256</v>
      </c>
      <c r="M3032" s="21" t="s">
        <v>218</v>
      </c>
      <c r="N3032" s="19" t="s">
        <v>205</v>
      </c>
      <c r="O3032" s="22" t="s">
        <v>257</v>
      </c>
      <c r="P3032" s="31" t="str">
        <f t="shared" si="47"/>
        <v>Non-Lead</v>
      </c>
      <c r="Q3032" s="40" t="s">
        <v>254</v>
      </c>
      <c r="R3032" s="40" t="s">
        <v>254</v>
      </c>
      <c r="S3032" s="24"/>
      <c r="T3032" s="16"/>
      <c r="U3032" s="41" t="s">
        <v>255</v>
      </c>
      <c r="V3032" s="41" t="s">
        <v>255</v>
      </c>
      <c r="W3032" s="16"/>
      <c r="X3032" s="43" t="str">
        <f>IF((OR((AND('[1]PWS Information'!$E$10="CWS",T3032="Single Family Residence",P3032="Lead")),
(AND('[1]PWS Information'!$E$10="CWS",T3032="Multiple Family Residence",'[1]PWS Information'!$E$11="Yes",P3032="Lead")),
(AND('[1]PWS Information'!$E$10="NTNC",P3032="Lead")))),"Tier 1",
IF((OR((AND('[1]PWS Information'!$E$10="CWS",T3032="Multiple Family Residence",'[1]PWS Information'!$E$11="No",P3032="Lead")),
(AND('[1]PWS Information'!$E$10="CWS",T3032="Other",P3032="Lead")),
(AND(T3032="",P3032="Lead")),
(AND('[1]PWS Information'!$E$10="CWS",T3032="Building",P3032="Lead")))),"Tier 2",
IF((OR((AND('[1]PWS Information'!$E$10="CWS",T3032="Single Family Residence",P3032="Galvanized Requiring Replacement")),
(AND('[1]PWS Information'!$E$10="CWS",T3032="Single Family Residence",P3032="Galvanized Requiring Replacement",Q3032="Yes")),
(AND('[1]PWS Information'!$E$10="NTNC",T3032="Single Family Residence",P3032="Galvanized Requiring Replacement")),
(AND('[1]PWS Information'!$E$10="NTNC",T3032="Single Family Residence",Q3032="Yes")))),"Tier 3",
IF((OR((AND('[1]PWS Information'!$E$10="CWS",T3032="Single Family Residence",R3032="Yes",P3032="Non-Lead", I3032="Non-Lead - Copper",K3032="Before 1989")),
(AND('[1]PWS Information'!$E$10="CWS",T3032="Single Family Residence",R3032="Yes",P3032="Non-Lead", M3032="Non-Lead - Copper",N3032="Before 1989")))),"Tier 4",
IF((OR((AND('[1]PWS Information'!$E$10="NTNC",P3032="Non-Lead")),
(AND('[1]PWS Information'!$E$10="CWS",P3032="Non-Lead",R3032="")),
(AND('[1]PWS Information'!$E$10="CWS",P3032="Non-Lead",R3032="No")),
(AND('[1]PWS Information'!$E$10="CWS",P3032="Non-Lead",R3032="Don't Know")),
(AND('[1]PWS Information'!$E$10="CWS",P3032="Non-Lead", I3032="Non-Lead - Copper", R3032="Yes", K3032="Between 1989 and 2014")),
(AND('[1]PWS Information'!$E$10="CWS",P3032="Non-Lead", I3032="Non-Lead - Copper", R3032="Yes", K3032="After 2014")),
(AND('[1]PWS Information'!$E$10="CWS",P3032="Non-Lead", I3032="Non-Lead - Copper", R3032="Yes", K3032="Unknown")),
(AND('[1]PWS Information'!$E$10="CWS",P3032="Non-Lead", M3032="Non-Lead - Copper", R3032="Yes", N3032="Between 1989 and 2014")),
(AND('[1]PWS Information'!$E$10="CWS",P3032="Non-Lead", M3032="Non-Lead - Copper", R3032="Yes", N3032="After 2014")),
(AND('[1]PWS Information'!$E$10="CWS",P3032="Non-Lead", M3032="Non-Lead - Copper", R3032="Yes", N3032="Unknown")),
(AND('[1]PWS Information'!$E$10="CWS",P3032="Unknown")),
(AND('[1]PWS Information'!$E$10="NTNC",P3032="Unknown")),
(AND('[1]PWS Information'!$E$10="CWS",T3032="Multiple Family Residence",P3032="Galvanized Requiring Replacement")),
(AND('[1]PWS Information'!$E$10="CWS",P3032="Galvanized Requiring Replacement")),
(AND('[1]PWS Information'!$E$10="NTNC",T3032="Multiple Family Residence",P3032="Galvanized Requiring Replacement")))),"Tier 5",
"")))))</f>
        <v>Tier 5</v>
      </c>
      <c r="Y3032" s="24"/>
      <c r="Z3032" s="24"/>
    </row>
    <row r="3033" spans="1:26" x14ac:dyDescent="0.25">
      <c r="A3033" s="17">
        <v>3030</v>
      </c>
      <c r="B3033" s="18">
        <v>1708</v>
      </c>
      <c r="C3033" s="18" t="s">
        <v>121</v>
      </c>
      <c r="D3033" s="18" t="s">
        <v>188</v>
      </c>
      <c r="E3033" s="18">
        <v>79549</v>
      </c>
      <c r="F3033" s="18"/>
      <c r="G3033" s="18"/>
      <c r="H3033" s="18"/>
      <c r="I3033" s="21" t="s">
        <v>218</v>
      </c>
      <c r="J3033" s="22" t="s">
        <v>254</v>
      </c>
      <c r="K3033" s="22" t="s">
        <v>255</v>
      </c>
      <c r="L3033" s="22" t="s">
        <v>256</v>
      </c>
      <c r="M3033" s="21" t="s">
        <v>218</v>
      </c>
      <c r="N3033" s="19" t="s">
        <v>205</v>
      </c>
      <c r="O3033" s="22"/>
      <c r="P3033" s="31" t="str">
        <f t="shared" si="47"/>
        <v>Non-Lead</v>
      </c>
      <c r="Q3033" s="40" t="s">
        <v>254</v>
      </c>
      <c r="R3033" s="40" t="s">
        <v>254</v>
      </c>
      <c r="S3033" s="24"/>
      <c r="T3033" s="16"/>
      <c r="U3033" s="41" t="s">
        <v>255</v>
      </c>
      <c r="V3033" s="41" t="s">
        <v>255</v>
      </c>
      <c r="W3033" s="16"/>
      <c r="X3033" s="43" t="str">
        <f>IF((OR((AND('[1]PWS Information'!$E$10="CWS",T3033="Single Family Residence",P3033="Lead")),
(AND('[1]PWS Information'!$E$10="CWS",T3033="Multiple Family Residence",'[1]PWS Information'!$E$11="Yes",P3033="Lead")),
(AND('[1]PWS Information'!$E$10="NTNC",P3033="Lead")))),"Tier 1",
IF((OR((AND('[1]PWS Information'!$E$10="CWS",T3033="Multiple Family Residence",'[1]PWS Information'!$E$11="No",P3033="Lead")),
(AND('[1]PWS Information'!$E$10="CWS",T3033="Other",P3033="Lead")),
(AND(T3033="",P3033="Lead")),
(AND('[1]PWS Information'!$E$10="CWS",T3033="Building",P3033="Lead")))),"Tier 2",
IF((OR((AND('[1]PWS Information'!$E$10="CWS",T3033="Single Family Residence",P3033="Galvanized Requiring Replacement")),
(AND('[1]PWS Information'!$E$10="CWS",T3033="Single Family Residence",P3033="Galvanized Requiring Replacement",Q3033="Yes")),
(AND('[1]PWS Information'!$E$10="NTNC",T3033="Single Family Residence",P3033="Galvanized Requiring Replacement")),
(AND('[1]PWS Information'!$E$10="NTNC",T3033="Single Family Residence",Q3033="Yes")))),"Tier 3",
IF((OR((AND('[1]PWS Information'!$E$10="CWS",T3033="Single Family Residence",R3033="Yes",P3033="Non-Lead", I3033="Non-Lead - Copper",K3033="Before 1989")),
(AND('[1]PWS Information'!$E$10="CWS",T3033="Single Family Residence",R3033="Yes",P3033="Non-Lead", M3033="Non-Lead - Copper",N3033="Before 1989")))),"Tier 4",
IF((OR((AND('[1]PWS Information'!$E$10="NTNC",P3033="Non-Lead")),
(AND('[1]PWS Information'!$E$10="CWS",P3033="Non-Lead",R3033="")),
(AND('[1]PWS Information'!$E$10="CWS",P3033="Non-Lead",R3033="No")),
(AND('[1]PWS Information'!$E$10="CWS",P3033="Non-Lead",R3033="Don't Know")),
(AND('[1]PWS Information'!$E$10="CWS",P3033="Non-Lead", I3033="Non-Lead - Copper", R3033="Yes", K3033="Between 1989 and 2014")),
(AND('[1]PWS Information'!$E$10="CWS",P3033="Non-Lead", I3033="Non-Lead - Copper", R3033="Yes", K3033="After 2014")),
(AND('[1]PWS Information'!$E$10="CWS",P3033="Non-Lead", I3033="Non-Lead - Copper", R3033="Yes", K3033="Unknown")),
(AND('[1]PWS Information'!$E$10="CWS",P3033="Non-Lead", M3033="Non-Lead - Copper", R3033="Yes", N3033="Between 1989 and 2014")),
(AND('[1]PWS Information'!$E$10="CWS",P3033="Non-Lead", M3033="Non-Lead - Copper", R3033="Yes", N3033="After 2014")),
(AND('[1]PWS Information'!$E$10="CWS",P3033="Non-Lead", M3033="Non-Lead - Copper", R3033="Yes", N3033="Unknown")),
(AND('[1]PWS Information'!$E$10="CWS",P3033="Unknown")),
(AND('[1]PWS Information'!$E$10="NTNC",P3033="Unknown")),
(AND('[1]PWS Information'!$E$10="CWS",T3033="Multiple Family Residence",P3033="Galvanized Requiring Replacement")),
(AND('[1]PWS Information'!$E$10="CWS",P3033="Galvanized Requiring Replacement")),
(AND('[1]PWS Information'!$E$10="NTNC",T3033="Multiple Family Residence",P3033="Galvanized Requiring Replacement")))),"Tier 5",
"")))))</f>
        <v>Tier 5</v>
      </c>
      <c r="Y3033" s="24"/>
      <c r="Z3033" s="24"/>
    </row>
    <row r="3034" spans="1:26" x14ac:dyDescent="0.25">
      <c r="A3034" s="17">
        <v>3031</v>
      </c>
      <c r="B3034" s="17">
        <v>1710</v>
      </c>
      <c r="C3034" s="18" t="s">
        <v>121</v>
      </c>
      <c r="D3034" s="18" t="s">
        <v>188</v>
      </c>
      <c r="E3034" s="18">
        <v>79549</v>
      </c>
      <c r="F3034" s="17"/>
      <c r="G3034" s="17"/>
      <c r="H3034" s="17"/>
      <c r="I3034" s="21" t="s">
        <v>218</v>
      </c>
      <c r="J3034" s="22" t="s">
        <v>254</v>
      </c>
      <c r="K3034" s="22" t="s">
        <v>255</v>
      </c>
      <c r="L3034" s="22" t="s">
        <v>256</v>
      </c>
      <c r="M3034" s="21" t="s">
        <v>218</v>
      </c>
      <c r="N3034" s="37"/>
      <c r="O3034" s="22" t="s">
        <v>256</v>
      </c>
      <c r="P3034" s="31" t="str">
        <f t="shared" si="47"/>
        <v>Non-Lead</v>
      </c>
      <c r="Q3034" s="40" t="s">
        <v>254</v>
      </c>
      <c r="R3034" s="40" t="s">
        <v>254</v>
      </c>
      <c r="S3034" s="24"/>
      <c r="T3034" s="16"/>
      <c r="U3034" s="41" t="s">
        <v>255</v>
      </c>
      <c r="V3034" s="41" t="s">
        <v>255</v>
      </c>
      <c r="W3034" s="16"/>
      <c r="X3034" s="43" t="str">
        <f>IF((OR((AND('[1]PWS Information'!$E$10="CWS",T3034="Single Family Residence",P3034="Lead")),
(AND('[1]PWS Information'!$E$10="CWS",T3034="Multiple Family Residence",'[1]PWS Information'!$E$11="Yes",P3034="Lead")),
(AND('[1]PWS Information'!$E$10="NTNC",P3034="Lead")))),"Tier 1",
IF((OR((AND('[1]PWS Information'!$E$10="CWS",T3034="Multiple Family Residence",'[1]PWS Information'!$E$11="No",P3034="Lead")),
(AND('[1]PWS Information'!$E$10="CWS",T3034="Other",P3034="Lead")),
(AND(T3034="",P3034="Lead")),
(AND('[1]PWS Information'!$E$10="CWS",T3034="Building",P3034="Lead")))),"Tier 2",
IF((OR((AND('[1]PWS Information'!$E$10="CWS",T3034="Single Family Residence",P3034="Galvanized Requiring Replacement")),
(AND('[1]PWS Information'!$E$10="CWS",T3034="Single Family Residence",P3034="Galvanized Requiring Replacement",Q3034="Yes")),
(AND('[1]PWS Information'!$E$10="NTNC",T3034="Single Family Residence",P3034="Galvanized Requiring Replacement")),
(AND('[1]PWS Information'!$E$10="NTNC",T3034="Single Family Residence",Q3034="Yes")))),"Tier 3",
IF((OR((AND('[1]PWS Information'!$E$10="CWS",T3034="Single Family Residence",R3034="Yes",P3034="Non-Lead", I3034="Non-Lead - Copper",K3034="Before 1989")),
(AND('[1]PWS Information'!$E$10="CWS",T3034="Single Family Residence",R3034="Yes",P3034="Non-Lead", M3034="Non-Lead - Copper",N3034="Before 1989")))),"Tier 4",
IF((OR((AND('[1]PWS Information'!$E$10="NTNC",P3034="Non-Lead")),
(AND('[1]PWS Information'!$E$10="CWS",P3034="Non-Lead",R3034="")),
(AND('[1]PWS Information'!$E$10="CWS",P3034="Non-Lead",R3034="No")),
(AND('[1]PWS Information'!$E$10="CWS",P3034="Non-Lead",R3034="Don't Know")),
(AND('[1]PWS Information'!$E$10="CWS",P3034="Non-Lead", I3034="Non-Lead - Copper", R3034="Yes", K3034="Between 1989 and 2014")),
(AND('[1]PWS Information'!$E$10="CWS",P3034="Non-Lead", I3034="Non-Lead - Copper", R3034="Yes", K3034="After 2014")),
(AND('[1]PWS Information'!$E$10="CWS",P3034="Non-Lead", I3034="Non-Lead - Copper", R3034="Yes", K3034="Unknown")),
(AND('[1]PWS Information'!$E$10="CWS",P3034="Non-Lead", M3034="Non-Lead - Copper", R3034="Yes", N3034="Between 1989 and 2014")),
(AND('[1]PWS Information'!$E$10="CWS",P3034="Non-Lead", M3034="Non-Lead - Copper", R3034="Yes", N3034="After 2014")),
(AND('[1]PWS Information'!$E$10="CWS",P3034="Non-Lead", M3034="Non-Lead - Copper", R3034="Yes", N3034="Unknown")),
(AND('[1]PWS Information'!$E$10="CWS",P3034="Unknown")),
(AND('[1]PWS Information'!$E$10="NTNC",P3034="Unknown")),
(AND('[1]PWS Information'!$E$10="CWS",T3034="Multiple Family Residence",P3034="Galvanized Requiring Replacement")),
(AND('[1]PWS Information'!$E$10="CWS",P3034="Galvanized Requiring Replacement")),
(AND('[1]PWS Information'!$E$10="NTNC",T3034="Multiple Family Residence",P3034="Galvanized Requiring Replacement")))),"Tier 5",
"")))))</f>
        <v>Tier 5</v>
      </c>
      <c r="Y3034" s="24"/>
      <c r="Z3034" s="24"/>
    </row>
    <row r="3035" spans="1:26" x14ac:dyDescent="0.25">
      <c r="A3035" s="17">
        <v>3032</v>
      </c>
      <c r="B3035" s="17">
        <v>1812</v>
      </c>
      <c r="C3035" s="18" t="s">
        <v>121</v>
      </c>
      <c r="D3035" s="18" t="s">
        <v>188</v>
      </c>
      <c r="E3035" s="18">
        <v>79549</v>
      </c>
      <c r="F3035" s="17"/>
      <c r="G3035" s="17"/>
      <c r="H3035" s="17"/>
      <c r="I3035" s="21" t="s">
        <v>219</v>
      </c>
      <c r="J3035" s="22" t="s">
        <v>254</v>
      </c>
      <c r="K3035" s="22" t="s">
        <v>255</v>
      </c>
      <c r="L3035" s="22"/>
      <c r="M3035" s="21" t="s">
        <v>219</v>
      </c>
      <c r="N3035" s="37" t="s">
        <v>205</v>
      </c>
      <c r="O3035" s="22"/>
      <c r="P3035" s="31" t="str">
        <f t="shared" si="47"/>
        <v>Unknown</v>
      </c>
      <c r="Q3035" s="40" t="s">
        <v>254</v>
      </c>
      <c r="R3035" s="40" t="s">
        <v>254</v>
      </c>
      <c r="S3035" s="24"/>
      <c r="T3035" s="16"/>
      <c r="U3035" s="41" t="s">
        <v>255</v>
      </c>
      <c r="V3035" s="41" t="s">
        <v>255</v>
      </c>
      <c r="W3035" s="16"/>
      <c r="X3035" s="43" t="str">
        <f>IF((OR((AND('[1]PWS Information'!$E$10="CWS",T3035="Single Family Residence",P3035="Lead")),
(AND('[1]PWS Information'!$E$10="CWS",T3035="Multiple Family Residence",'[1]PWS Information'!$E$11="Yes",P3035="Lead")),
(AND('[1]PWS Information'!$E$10="NTNC",P3035="Lead")))),"Tier 1",
IF((OR((AND('[1]PWS Information'!$E$10="CWS",T3035="Multiple Family Residence",'[1]PWS Information'!$E$11="No",P3035="Lead")),
(AND('[1]PWS Information'!$E$10="CWS",T3035="Other",P3035="Lead")),
(AND(T3035="",P3035="Lead")),
(AND('[1]PWS Information'!$E$10="CWS",T3035="Building",P3035="Lead")))),"Tier 2",
IF((OR((AND('[1]PWS Information'!$E$10="CWS",T3035="Single Family Residence",P3035="Galvanized Requiring Replacement")),
(AND('[1]PWS Information'!$E$10="CWS",T3035="Single Family Residence",P3035="Galvanized Requiring Replacement",Q3035="Yes")),
(AND('[1]PWS Information'!$E$10="NTNC",T3035="Single Family Residence",P3035="Galvanized Requiring Replacement")),
(AND('[1]PWS Information'!$E$10="NTNC",T3035="Single Family Residence",Q3035="Yes")))),"Tier 3",
IF((OR((AND('[1]PWS Information'!$E$10="CWS",T3035="Single Family Residence",R3035="Yes",P3035="Non-Lead", I3035="Non-Lead - Copper",K3035="Before 1989")),
(AND('[1]PWS Information'!$E$10="CWS",T3035="Single Family Residence",R3035="Yes",P3035="Non-Lead", M3035="Non-Lead - Copper",N3035="Before 1989")))),"Tier 4",
IF((OR((AND('[1]PWS Information'!$E$10="NTNC",P3035="Non-Lead")),
(AND('[1]PWS Information'!$E$10="CWS",P3035="Non-Lead",R3035="")),
(AND('[1]PWS Information'!$E$10="CWS",P3035="Non-Lead",R3035="No")),
(AND('[1]PWS Information'!$E$10="CWS",P3035="Non-Lead",R3035="Don't Know")),
(AND('[1]PWS Information'!$E$10="CWS",P3035="Non-Lead", I3035="Non-Lead - Copper", R3035="Yes", K3035="Between 1989 and 2014")),
(AND('[1]PWS Information'!$E$10="CWS",P3035="Non-Lead", I3035="Non-Lead - Copper", R3035="Yes", K3035="After 2014")),
(AND('[1]PWS Information'!$E$10="CWS",P3035="Non-Lead", I3035="Non-Lead - Copper", R3035="Yes", K3035="Unknown")),
(AND('[1]PWS Information'!$E$10="CWS",P3035="Non-Lead", M3035="Non-Lead - Copper", R3035="Yes", N3035="Between 1989 and 2014")),
(AND('[1]PWS Information'!$E$10="CWS",P3035="Non-Lead", M3035="Non-Lead - Copper", R3035="Yes", N3035="After 2014")),
(AND('[1]PWS Information'!$E$10="CWS",P3035="Non-Lead", M3035="Non-Lead - Copper", R3035="Yes", N3035="Unknown")),
(AND('[1]PWS Information'!$E$10="CWS",P3035="Unknown")),
(AND('[1]PWS Information'!$E$10="NTNC",P3035="Unknown")),
(AND('[1]PWS Information'!$E$10="CWS",T3035="Multiple Family Residence",P3035="Galvanized Requiring Replacement")),
(AND('[1]PWS Information'!$E$10="CWS",P3035="Galvanized Requiring Replacement")),
(AND('[1]PWS Information'!$E$10="NTNC",T3035="Multiple Family Residence",P3035="Galvanized Requiring Replacement")))),"Tier 5",
"")))))</f>
        <v>Tier 5</v>
      </c>
      <c r="Y3035" s="24"/>
      <c r="Z3035" s="24"/>
    </row>
    <row r="3036" spans="1:26" x14ac:dyDescent="0.25">
      <c r="A3036" s="17">
        <v>3033</v>
      </c>
      <c r="B3036" s="17">
        <v>1903</v>
      </c>
      <c r="C3036" s="18" t="s">
        <v>121</v>
      </c>
      <c r="D3036" s="18" t="s">
        <v>188</v>
      </c>
      <c r="E3036" s="18">
        <v>79549</v>
      </c>
      <c r="F3036" s="17"/>
      <c r="G3036" s="17"/>
      <c r="H3036" s="17"/>
      <c r="I3036" s="21" t="s">
        <v>218</v>
      </c>
      <c r="J3036" s="22" t="s">
        <v>254</v>
      </c>
      <c r="K3036" s="22" t="s">
        <v>255</v>
      </c>
      <c r="L3036" s="22" t="s">
        <v>256</v>
      </c>
      <c r="M3036" s="21" t="s">
        <v>218</v>
      </c>
      <c r="N3036" s="19" t="s">
        <v>205</v>
      </c>
      <c r="O3036" s="22" t="s">
        <v>257</v>
      </c>
      <c r="P3036" s="31" t="str">
        <f t="shared" si="47"/>
        <v>Non-Lead</v>
      </c>
      <c r="Q3036" s="40" t="s">
        <v>254</v>
      </c>
      <c r="R3036" s="40" t="s">
        <v>254</v>
      </c>
      <c r="S3036" s="24"/>
      <c r="T3036" s="16"/>
      <c r="U3036" s="41" t="s">
        <v>255</v>
      </c>
      <c r="V3036" s="41" t="s">
        <v>255</v>
      </c>
      <c r="W3036" s="16"/>
      <c r="X3036" s="43" t="str">
        <f>IF((OR((AND('[1]PWS Information'!$E$10="CWS",T3036="Single Family Residence",P3036="Lead")),
(AND('[1]PWS Information'!$E$10="CWS",T3036="Multiple Family Residence",'[1]PWS Information'!$E$11="Yes",P3036="Lead")),
(AND('[1]PWS Information'!$E$10="NTNC",P3036="Lead")))),"Tier 1",
IF((OR((AND('[1]PWS Information'!$E$10="CWS",T3036="Multiple Family Residence",'[1]PWS Information'!$E$11="No",P3036="Lead")),
(AND('[1]PWS Information'!$E$10="CWS",T3036="Other",P3036="Lead")),
(AND(T3036="",P3036="Lead")),
(AND('[1]PWS Information'!$E$10="CWS",T3036="Building",P3036="Lead")))),"Tier 2",
IF((OR((AND('[1]PWS Information'!$E$10="CWS",T3036="Single Family Residence",P3036="Galvanized Requiring Replacement")),
(AND('[1]PWS Information'!$E$10="CWS",T3036="Single Family Residence",P3036="Galvanized Requiring Replacement",Q3036="Yes")),
(AND('[1]PWS Information'!$E$10="NTNC",T3036="Single Family Residence",P3036="Galvanized Requiring Replacement")),
(AND('[1]PWS Information'!$E$10="NTNC",T3036="Single Family Residence",Q3036="Yes")))),"Tier 3",
IF((OR((AND('[1]PWS Information'!$E$10="CWS",T3036="Single Family Residence",R3036="Yes",P3036="Non-Lead", I3036="Non-Lead - Copper",K3036="Before 1989")),
(AND('[1]PWS Information'!$E$10="CWS",T3036="Single Family Residence",R3036="Yes",P3036="Non-Lead", M3036="Non-Lead - Copper",N3036="Before 1989")))),"Tier 4",
IF((OR((AND('[1]PWS Information'!$E$10="NTNC",P3036="Non-Lead")),
(AND('[1]PWS Information'!$E$10="CWS",P3036="Non-Lead",R3036="")),
(AND('[1]PWS Information'!$E$10="CWS",P3036="Non-Lead",R3036="No")),
(AND('[1]PWS Information'!$E$10="CWS",P3036="Non-Lead",R3036="Don't Know")),
(AND('[1]PWS Information'!$E$10="CWS",P3036="Non-Lead", I3036="Non-Lead - Copper", R3036="Yes", K3036="Between 1989 and 2014")),
(AND('[1]PWS Information'!$E$10="CWS",P3036="Non-Lead", I3036="Non-Lead - Copper", R3036="Yes", K3036="After 2014")),
(AND('[1]PWS Information'!$E$10="CWS",P3036="Non-Lead", I3036="Non-Lead - Copper", R3036="Yes", K3036="Unknown")),
(AND('[1]PWS Information'!$E$10="CWS",P3036="Non-Lead", M3036="Non-Lead - Copper", R3036="Yes", N3036="Between 1989 and 2014")),
(AND('[1]PWS Information'!$E$10="CWS",P3036="Non-Lead", M3036="Non-Lead - Copper", R3036="Yes", N3036="After 2014")),
(AND('[1]PWS Information'!$E$10="CWS",P3036="Non-Lead", M3036="Non-Lead - Copper", R3036="Yes", N3036="Unknown")),
(AND('[1]PWS Information'!$E$10="CWS",P3036="Unknown")),
(AND('[1]PWS Information'!$E$10="NTNC",P3036="Unknown")),
(AND('[1]PWS Information'!$E$10="CWS",T3036="Multiple Family Residence",P3036="Galvanized Requiring Replacement")),
(AND('[1]PWS Information'!$E$10="CWS",P3036="Galvanized Requiring Replacement")),
(AND('[1]PWS Information'!$E$10="NTNC",T3036="Multiple Family Residence",P3036="Galvanized Requiring Replacement")))),"Tier 5",
"")))))</f>
        <v>Tier 5</v>
      </c>
      <c r="Y3036" s="24"/>
      <c r="Z3036" s="24"/>
    </row>
    <row r="3037" spans="1:26" x14ac:dyDescent="0.25">
      <c r="A3037" s="17">
        <v>3034</v>
      </c>
      <c r="B3037" s="18">
        <v>1911</v>
      </c>
      <c r="C3037" s="18" t="s">
        <v>121</v>
      </c>
      <c r="D3037" s="18" t="s">
        <v>188</v>
      </c>
      <c r="E3037" s="18">
        <v>79549</v>
      </c>
      <c r="F3037" s="18"/>
      <c r="G3037" s="18"/>
      <c r="H3037" s="18"/>
      <c r="I3037" s="21" t="s">
        <v>218</v>
      </c>
      <c r="J3037" s="22" t="s">
        <v>254</v>
      </c>
      <c r="K3037" s="22" t="s">
        <v>255</v>
      </c>
      <c r="L3037" s="22" t="s">
        <v>256</v>
      </c>
      <c r="M3037" s="21" t="s">
        <v>218</v>
      </c>
      <c r="N3037" s="19"/>
      <c r="O3037" s="22" t="s">
        <v>256</v>
      </c>
      <c r="P3037" s="31" t="str">
        <f t="shared" si="47"/>
        <v>Non-Lead</v>
      </c>
      <c r="Q3037" s="40" t="s">
        <v>254</v>
      </c>
      <c r="R3037" s="40" t="s">
        <v>254</v>
      </c>
      <c r="S3037" s="24"/>
      <c r="T3037" s="16"/>
      <c r="U3037" s="41" t="s">
        <v>255</v>
      </c>
      <c r="V3037" s="41" t="s">
        <v>255</v>
      </c>
      <c r="W3037" s="16"/>
      <c r="X3037" s="43" t="str">
        <f>IF((OR((AND('[1]PWS Information'!$E$10="CWS",T3037="Single Family Residence",P3037="Lead")),
(AND('[1]PWS Information'!$E$10="CWS",T3037="Multiple Family Residence",'[1]PWS Information'!$E$11="Yes",P3037="Lead")),
(AND('[1]PWS Information'!$E$10="NTNC",P3037="Lead")))),"Tier 1",
IF((OR((AND('[1]PWS Information'!$E$10="CWS",T3037="Multiple Family Residence",'[1]PWS Information'!$E$11="No",P3037="Lead")),
(AND('[1]PWS Information'!$E$10="CWS",T3037="Other",P3037="Lead")),
(AND(T3037="",P3037="Lead")),
(AND('[1]PWS Information'!$E$10="CWS",T3037="Building",P3037="Lead")))),"Tier 2",
IF((OR((AND('[1]PWS Information'!$E$10="CWS",T3037="Single Family Residence",P3037="Galvanized Requiring Replacement")),
(AND('[1]PWS Information'!$E$10="CWS",T3037="Single Family Residence",P3037="Galvanized Requiring Replacement",Q3037="Yes")),
(AND('[1]PWS Information'!$E$10="NTNC",T3037="Single Family Residence",P3037="Galvanized Requiring Replacement")),
(AND('[1]PWS Information'!$E$10="NTNC",T3037="Single Family Residence",Q3037="Yes")))),"Tier 3",
IF((OR((AND('[1]PWS Information'!$E$10="CWS",T3037="Single Family Residence",R3037="Yes",P3037="Non-Lead", I3037="Non-Lead - Copper",K3037="Before 1989")),
(AND('[1]PWS Information'!$E$10="CWS",T3037="Single Family Residence",R3037="Yes",P3037="Non-Lead", M3037="Non-Lead - Copper",N3037="Before 1989")))),"Tier 4",
IF((OR((AND('[1]PWS Information'!$E$10="NTNC",P3037="Non-Lead")),
(AND('[1]PWS Information'!$E$10="CWS",P3037="Non-Lead",R3037="")),
(AND('[1]PWS Information'!$E$10="CWS",P3037="Non-Lead",R3037="No")),
(AND('[1]PWS Information'!$E$10="CWS",P3037="Non-Lead",R3037="Don't Know")),
(AND('[1]PWS Information'!$E$10="CWS",P3037="Non-Lead", I3037="Non-Lead - Copper", R3037="Yes", K3037="Between 1989 and 2014")),
(AND('[1]PWS Information'!$E$10="CWS",P3037="Non-Lead", I3037="Non-Lead - Copper", R3037="Yes", K3037="After 2014")),
(AND('[1]PWS Information'!$E$10="CWS",P3037="Non-Lead", I3037="Non-Lead - Copper", R3037="Yes", K3037="Unknown")),
(AND('[1]PWS Information'!$E$10="CWS",P3037="Non-Lead", M3037="Non-Lead - Copper", R3037="Yes", N3037="Between 1989 and 2014")),
(AND('[1]PWS Information'!$E$10="CWS",P3037="Non-Lead", M3037="Non-Lead - Copper", R3037="Yes", N3037="After 2014")),
(AND('[1]PWS Information'!$E$10="CWS",P3037="Non-Lead", M3037="Non-Lead - Copper", R3037="Yes", N3037="Unknown")),
(AND('[1]PWS Information'!$E$10="CWS",P3037="Unknown")),
(AND('[1]PWS Information'!$E$10="NTNC",P3037="Unknown")),
(AND('[1]PWS Information'!$E$10="CWS",T3037="Multiple Family Residence",P3037="Galvanized Requiring Replacement")),
(AND('[1]PWS Information'!$E$10="CWS",P3037="Galvanized Requiring Replacement")),
(AND('[1]PWS Information'!$E$10="NTNC",T3037="Multiple Family Residence",P3037="Galvanized Requiring Replacement")))),"Tier 5",
"")))))</f>
        <v>Tier 5</v>
      </c>
      <c r="Y3037" s="24"/>
      <c r="Z3037" s="24"/>
    </row>
    <row r="3038" spans="1:26" x14ac:dyDescent="0.25">
      <c r="A3038" s="17">
        <v>3035</v>
      </c>
      <c r="B3038" s="18">
        <v>2001</v>
      </c>
      <c r="C3038" s="18" t="s">
        <v>121</v>
      </c>
      <c r="D3038" s="18" t="s">
        <v>188</v>
      </c>
      <c r="E3038" s="18">
        <v>79549</v>
      </c>
      <c r="F3038" s="18"/>
      <c r="G3038" s="18"/>
      <c r="H3038" s="18"/>
      <c r="I3038" s="21" t="s">
        <v>218</v>
      </c>
      <c r="J3038" s="22" t="s">
        <v>254</v>
      </c>
      <c r="K3038" s="22" t="s">
        <v>255</v>
      </c>
      <c r="L3038" s="22" t="s">
        <v>256</v>
      </c>
      <c r="M3038" s="21" t="s">
        <v>222</v>
      </c>
      <c r="N3038" s="19" t="s">
        <v>205</v>
      </c>
      <c r="O3038" s="22" t="s">
        <v>257</v>
      </c>
      <c r="P3038" s="31" t="str">
        <f t="shared" si="47"/>
        <v>Galvanized Requiring Replacement</v>
      </c>
      <c r="Q3038" s="40" t="s">
        <v>254</v>
      </c>
      <c r="R3038" s="40" t="s">
        <v>254</v>
      </c>
      <c r="S3038" s="24"/>
      <c r="T3038" s="16"/>
      <c r="U3038" s="41" t="s">
        <v>255</v>
      </c>
      <c r="V3038" s="41" t="s">
        <v>255</v>
      </c>
      <c r="W3038" s="16"/>
      <c r="X3038" s="43" t="str">
        <f>IF((OR((AND('[1]PWS Information'!$E$10="CWS",T3038="Single Family Residence",P3038="Lead")),
(AND('[1]PWS Information'!$E$10="CWS",T3038="Multiple Family Residence",'[1]PWS Information'!$E$11="Yes",P3038="Lead")),
(AND('[1]PWS Information'!$E$10="NTNC",P3038="Lead")))),"Tier 1",
IF((OR((AND('[1]PWS Information'!$E$10="CWS",T3038="Multiple Family Residence",'[1]PWS Information'!$E$11="No",P3038="Lead")),
(AND('[1]PWS Information'!$E$10="CWS",T3038="Other",P3038="Lead")),
(AND(T3038="",P3038="Lead")),
(AND('[1]PWS Information'!$E$10="CWS",T3038="Building",P3038="Lead")))),"Tier 2",
IF((OR((AND('[1]PWS Information'!$E$10="CWS",T3038="Single Family Residence",P3038="Galvanized Requiring Replacement")),
(AND('[1]PWS Information'!$E$10="CWS",T3038="Single Family Residence",P3038="Galvanized Requiring Replacement",Q3038="Yes")),
(AND('[1]PWS Information'!$E$10="NTNC",T3038="Single Family Residence",P3038="Galvanized Requiring Replacement")),
(AND('[1]PWS Information'!$E$10="NTNC",T3038="Single Family Residence",Q3038="Yes")))),"Tier 3",
IF((OR((AND('[1]PWS Information'!$E$10="CWS",T3038="Single Family Residence",R3038="Yes",P3038="Non-Lead", I3038="Non-Lead - Copper",K3038="Before 1989")),
(AND('[1]PWS Information'!$E$10="CWS",T3038="Single Family Residence",R3038="Yes",P3038="Non-Lead", M3038="Non-Lead - Copper",N3038="Before 1989")))),"Tier 4",
IF((OR((AND('[1]PWS Information'!$E$10="NTNC",P3038="Non-Lead")),
(AND('[1]PWS Information'!$E$10="CWS",P3038="Non-Lead",R3038="")),
(AND('[1]PWS Information'!$E$10="CWS",P3038="Non-Lead",R3038="No")),
(AND('[1]PWS Information'!$E$10="CWS",P3038="Non-Lead",R3038="Don't Know")),
(AND('[1]PWS Information'!$E$10="CWS",P3038="Non-Lead", I3038="Non-Lead - Copper", R3038="Yes", K3038="Between 1989 and 2014")),
(AND('[1]PWS Information'!$E$10="CWS",P3038="Non-Lead", I3038="Non-Lead - Copper", R3038="Yes", K3038="After 2014")),
(AND('[1]PWS Information'!$E$10="CWS",P3038="Non-Lead", I3038="Non-Lead - Copper", R3038="Yes", K3038="Unknown")),
(AND('[1]PWS Information'!$E$10="CWS",P3038="Non-Lead", M3038="Non-Lead - Copper", R3038="Yes", N3038="Between 1989 and 2014")),
(AND('[1]PWS Information'!$E$10="CWS",P3038="Non-Lead", M3038="Non-Lead - Copper", R3038="Yes", N3038="After 2014")),
(AND('[1]PWS Information'!$E$10="CWS",P3038="Non-Lead", M3038="Non-Lead - Copper", R3038="Yes", N3038="Unknown")),
(AND('[1]PWS Information'!$E$10="CWS",P3038="Unknown")),
(AND('[1]PWS Information'!$E$10="NTNC",P3038="Unknown")),
(AND('[1]PWS Information'!$E$10="CWS",T3038="Multiple Family Residence",P3038="Galvanized Requiring Replacement")),
(AND('[1]PWS Information'!$E$10="CWS",P3038="Galvanized Requiring Replacement")),
(AND('[1]PWS Information'!$E$10="NTNC",T3038="Multiple Family Residence",P3038="Galvanized Requiring Replacement")))),"Tier 5",
"")))))</f>
        <v>Tier 5</v>
      </c>
      <c r="Y3038" s="24"/>
      <c r="Z3038" s="24"/>
    </row>
    <row r="3039" spans="1:26" x14ac:dyDescent="0.25">
      <c r="A3039" s="17">
        <v>3036</v>
      </c>
      <c r="B3039" s="17">
        <v>2003</v>
      </c>
      <c r="C3039" s="18" t="s">
        <v>121</v>
      </c>
      <c r="D3039" s="18" t="s">
        <v>188</v>
      </c>
      <c r="E3039" s="18">
        <v>79549</v>
      </c>
      <c r="F3039" s="17"/>
      <c r="G3039" s="17"/>
      <c r="H3039" s="17"/>
      <c r="I3039" s="21" t="s">
        <v>218</v>
      </c>
      <c r="J3039" s="22" t="s">
        <v>254</v>
      </c>
      <c r="K3039" s="22" t="s">
        <v>255</v>
      </c>
      <c r="L3039" s="22" t="s">
        <v>256</v>
      </c>
      <c r="M3039" s="21" t="s">
        <v>222</v>
      </c>
      <c r="N3039" s="37" t="s">
        <v>205</v>
      </c>
      <c r="O3039" s="22" t="s">
        <v>257</v>
      </c>
      <c r="P3039" s="31" t="str">
        <f t="shared" si="47"/>
        <v>Galvanized Requiring Replacement</v>
      </c>
      <c r="Q3039" s="40" t="s">
        <v>254</v>
      </c>
      <c r="R3039" s="40" t="s">
        <v>254</v>
      </c>
      <c r="S3039" s="24"/>
      <c r="T3039" s="16"/>
      <c r="U3039" s="41" t="s">
        <v>255</v>
      </c>
      <c r="V3039" s="41" t="s">
        <v>255</v>
      </c>
      <c r="W3039" s="16"/>
      <c r="X3039" s="43" t="str">
        <f>IF((OR((AND('[1]PWS Information'!$E$10="CWS",T3039="Single Family Residence",P3039="Lead")),
(AND('[1]PWS Information'!$E$10="CWS",T3039="Multiple Family Residence",'[1]PWS Information'!$E$11="Yes",P3039="Lead")),
(AND('[1]PWS Information'!$E$10="NTNC",P3039="Lead")))),"Tier 1",
IF((OR((AND('[1]PWS Information'!$E$10="CWS",T3039="Multiple Family Residence",'[1]PWS Information'!$E$11="No",P3039="Lead")),
(AND('[1]PWS Information'!$E$10="CWS",T3039="Other",P3039="Lead")),
(AND(T3039="",P3039="Lead")),
(AND('[1]PWS Information'!$E$10="CWS",T3039="Building",P3039="Lead")))),"Tier 2",
IF((OR((AND('[1]PWS Information'!$E$10="CWS",T3039="Single Family Residence",P3039="Galvanized Requiring Replacement")),
(AND('[1]PWS Information'!$E$10="CWS",T3039="Single Family Residence",P3039="Galvanized Requiring Replacement",Q3039="Yes")),
(AND('[1]PWS Information'!$E$10="NTNC",T3039="Single Family Residence",P3039="Galvanized Requiring Replacement")),
(AND('[1]PWS Information'!$E$10="NTNC",T3039="Single Family Residence",Q3039="Yes")))),"Tier 3",
IF((OR((AND('[1]PWS Information'!$E$10="CWS",T3039="Single Family Residence",R3039="Yes",P3039="Non-Lead", I3039="Non-Lead - Copper",K3039="Before 1989")),
(AND('[1]PWS Information'!$E$10="CWS",T3039="Single Family Residence",R3039="Yes",P3039="Non-Lead", M3039="Non-Lead - Copper",N3039="Before 1989")))),"Tier 4",
IF((OR((AND('[1]PWS Information'!$E$10="NTNC",P3039="Non-Lead")),
(AND('[1]PWS Information'!$E$10="CWS",P3039="Non-Lead",R3039="")),
(AND('[1]PWS Information'!$E$10="CWS",P3039="Non-Lead",R3039="No")),
(AND('[1]PWS Information'!$E$10="CWS",P3039="Non-Lead",R3039="Don't Know")),
(AND('[1]PWS Information'!$E$10="CWS",P3039="Non-Lead", I3039="Non-Lead - Copper", R3039="Yes", K3039="Between 1989 and 2014")),
(AND('[1]PWS Information'!$E$10="CWS",P3039="Non-Lead", I3039="Non-Lead - Copper", R3039="Yes", K3039="After 2014")),
(AND('[1]PWS Information'!$E$10="CWS",P3039="Non-Lead", I3039="Non-Lead - Copper", R3039="Yes", K3039="Unknown")),
(AND('[1]PWS Information'!$E$10="CWS",P3039="Non-Lead", M3039="Non-Lead - Copper", R3039="Yes", N3039="Between 1989 and 2014")),
(AND('[1]PWS Information'!$E$10="CWS",P3039="Non-Lead", M3039="Non-Lead - Copper", R3039="Yes", N3039="After 2014")),
(AND('[1]PWS Information'!$E$10="CWS",P3039="Non-Lead", M3039="Non-Lead - Copper", R3039="Yes", N3039="Unknown")),
(AND('[1]PWS Information'!$E$10="CWS",P3039="Unknown")),
(AND('[1]PWS Information'!$E$10="NTNC",P3039="Unknown")),
(AND('[1]PWS Information'!$E$10="CWS",T3039="Multiple Family Residence",P3039="Galvanized Requiring Replacement")),
(AND('[1]PWS Information'!$E$10="CWS",P3039="Galvanized Requiring Replacement")),
(AND('[1]PWS Information'!$E$10="NTNC",T3039="Multiple Family Residence",P3039="Galvanized Requiring Replacement")))),"Tier 5",
"")))))</f>
        <v>Tier 5</v>
      </c>
      <c r="Y3039" s="24"/>
      <c r="Z3039" s="24"/>
    </row>
    <row r="3040" spans="1:26" x14ac:dyDescent="0.25">
      <c r="A3040" s="17">
        <v>3037</v>
      </c>
      <c r="B3040" s="17">
        <v>2009</v>
      </c>
      <c r="C3040" s="18" t="s">
        <v>121</v>
      </c>
      <c r="D3040" s="18" t="s">
        <v>188</v>
      </c>
      <c r="E3040" s="18">
        <v>79549</v>
      </c>
      <c r="F3040" s="17"/>
      <c r="G3040" s="17"/>
      <c r="H3040" s="17"/>
      <c r="I3040" s="21" t="s">
        <v>221</v>
      </c>
      <c r="J3040" s="22" t="s">
        <v>254</v>
      </c>
      <c r="K3040" s="22" t="s">
        <v>255</v>
      </c>
      <c r="L3040" s="22" t="s">
        <v>256</v>
      </c>
      <c r="M3040" s="21" t="s">
        <v>218</v>
      </c>
      <c r="N3040" s="19" t="s">
        <v>205</v>
      </c>
      <c r="O3040" s="22" t="s">
        <v>257</v>
      </c>
      <c r="P3040" s="31" t="str">
        <f t="shared" si="47"/>
        <v>Non-Lead</v>
      </c>
      <c r="Q3040" s="40" t="s">
        <v>254</v>
      </c>
      <c r="R3040" s="40" t="s">
        <v>254</v>
      </c>
      <c r="S3040" s="24"/>
      <c r="T3040" s="16"/>
      <c r="U3040" s="41" t="s">
        <v>255</v>
      </c>
      <c r="V3040" s="41" t="s">
        <v>255</v>
      </c>
      <c r="W3040" s="16"/>
      <c r="X3040" s="43" t="str">
        <f>IF((OR((AND('[1]PWS Information'!$E$10="CWS",T3040="Single Family Residence",P3040="Lead")),
(AND('[1]PWS Information'!$E$10="CWS",T3040="Multiple Family Residence",'[1]PWS Information'!$E$11="Yes",P3040="Lead")),
(AND('[1]PWS Information'!$E$10="NTNC",P3040="Lead")))),"Tier 1",
IF((OR((AND('[1]PWS Information'!$E$10="CWS",T3040="Multiple Family Residence",'[1]PWS Information'!$E$11="No",P3040="Lead")),
(AND('[1]PWS Information'!$E$10="CWS",T3040="Other",P3040="Lead")),
(AND(T3040="",P3040="Lead")),
(AND('[1]PWS Information'!$E$10="CWS",T3040="Building",P3040="Lead")))),"Tier 2",
IF((OR((AND('[1]PWS Information'!$E$10="CWS",T3040="Single Family Residence",P3040="Galvanized Requiring Replacement")),
(AND('[1]PWS Information'!$E$10="CWS",T3040="Single Family Residence",P3040="Galvanized Requiring Replacement",Q3040="Yes")),
(AND('[1]PWS Information'!$E$10="NTNC",T3040="Single Family Residence",P3040="Galvanized Requiring Replacement")),
(AND('[1]PWS Information'!$E$10="NTNC",T3040="Single Family Residence",Q3040="Yes")))),"Tier 3",
IF((OR((AND('[1]PWS Information'!$E$10="CWS",T3040="Single Family Residence",R3040="Yes",P3040="Non-Lead", I3040="Non-Lead - Copper",K3040="Before 1989")),
(AND('[1]PWS Information'!$E$10="CWS",T3040="Single Family Residence",R3040="Yes",P3040="Non-Lead", M3040="Non-Lead - Copper",N3040="Before 1989")))),"Tier 4",
IF((OR((AND('[1]PWS Information'!$E$10="NTNC",P3040="Non-Lead")),
(AND('[1]PWS Information'!$E$10="CWS",P3040="Non-Lead",R3040="")),
(AND('[1]PWS Information'!$E$10="CWS",P3040="Non-Lead",R3040="No")),
(AND('[1]PWS Information'!$E$10="CWS",P3040="Non-Lead",R3040="Don't Know")),
(AND('[1]PWS Information'!$E$10="CWS",P3040="Non-Lead", I3040="Non-Lead - Copper", R3040="Yes", K3040="Between 1989 and 2014")),
(AND('[1]PWS Information'!$E$10="CWS",P3040="Non-Lead", I3040="Non-Lead - Copper", R3040="Yes", K3040="After 2014")),
(AND('[1]PWS Information'!$E$10="CWS",P3040="Non-Lead", I3040="Non-Lead - Copper", R3040="Yes", K3040="Unknown")),
(AND('[1]PWS Information'!$E$10="CWS",P3040="Non-Lead", M3040="Non-Lead - Copper", R3040="Yes", N3040="Between 1989 and 2014")),
(AND('[1]PWS Information'!$E$10="CWS",P3040="Non-Lead", M3040="Non-Lead - Copper", R3040="Yes", N3040="After 2014")),
(AND('[1]PWS Information'!$E$10="CWS",P3040="Non-Lead", M3040="Non-Lead - Copper", R3040="Yes", N3040="Unknown")),
(AND('[1]PWS Information'!$E$10="CWS",P3040="Unknown")),
(AND('[1]PWS Information'!$E$10="NTNC",P3040="Unknown")),
(AND('[1]PWS Information'!$E$10="CWS",T3040="Multiple Family Residence",P3040="Galvanized Requiring Replacement")),
(AND('[1]PWS Information'!$E$10="CWS",P3040="Galvanized Requiring Replacement")),
(AND('[1]PWS Information'!$E$10="NTNC",T3040="Multiple Family Residence",P3040="Galvanized Requiring Replacement")))),"Tier 5",
"")))))</f>
        <v>Tier 5</v>
      </c>
      <c r="Y3040" s="24"/>
      <c r="Z3040" s="24"/>
    </row>
    <row r="3041" spans="1:26" x14ac:dyDescent="0.25">
      <c r="A3041" s="17">
        <v>3038</v>
      </c>
      <c r="B3041" s="18">
        <v>2301</v>
      </c>
      <c r="C3041" s="18" t="s">
        <v>121</v>
      </c>
      <c r="D3041" s="18" t="s">
        <v>188</v>
      </c>
      <c r="E3041" s="18">
        <v>79549</v>
      </c>
      <c r="F3041" s="18"/>
      <c r="G3041" s="18"/>
      <c r="H3041" s="18"/>
      <c r="I3041" s="21" t="s">
        <v>218</v>
      </c>
      <c r="J3041" s="22" t="s">
        <v>254</v>
      </c>
      <c r="K3041" s="22" t="s">
        <v>255</v>
      </c>
      <c r="L3041" s="22" t="s">
        <v>256</v>
      </c>
      <c r="M3041" s="21" t="s">
        <v>222</v>
      </c>
      <c r="N3041" s="19"/>
      <c r="O3041" s="22" t="s">
        <v>256</v>
      </c>
      <c r="P3041" s="31" t="str">
        <f t="shared" si="47"/>
        <v>Galvanized Requiring Replacement</v>
      </c>
      <c r="Q3041" s="40" t="s">
        <v>254</v>
      </c>
      <c r="R3041" s="40" t="s">
        <v>254</v>
      </c>
      <c r="S3041" s="24"/>
      <c r="T3041" s="16"/>
      <c r="U3041" s="41" t="s">
        <v>255</v>
      </c>
      <c r="V3041" s="41" t="s">
        <v>255</v>
      </c>
      <c r="W3041" s="16"/>
      <c r="X3041" s="43" t="str">
        <f>IF((OR((AND('[1]PWS Information'!$E$10="CWS",T3041="Single Family Residence",P3041="Lead")),
(AND('[1]PWS Information'!$E$10="CWS",T3041="Multiple Family Residence",'[1]PWS Information'!$E$11="Yes",P3041="Lead")),
(AND('[1]PWS Information'!$E$10="NTNC",P3041="Lead")))),"Tier 1",
IF((OR((AND('[1]PWS Information'!$E$10="CWS",T3041="Multiple Family Residence",'[1]PWS Information'!$E$11="No",P3041="Lead")),
(AND('[1]PWS Information'!$E$10="CWS",T3041="Other",P3041="Lead")),
(AND(T3041="",P3041="Lead")),
(AND('[1]PWS Information'!$E$10="CWS",T3041="Building",P3041="Lead")))),"Tier 2",
IF((OR((AND('[1]PWS Information'!$E$10="CWS",T3041="Single Family Residence",P3041="Galvanized Requiring Replacement")),
(AND('[1]PWS Information'!$E$10="CWS",T3041="Single Family Residence",P3041="Galvanized Requiring Replacement",Q3041="Yes")),
(AND('[1]PWS Information'!$E$10="NTNC",T3041="Single Family Residence",P3041="Galvanized Requiring Replacement")),
(AND('[1]PWS Information'!$E$10="NTNC",T3041="Single Family Residence",Q3041="Yes")))),"Tier 3",
IF((OR((AND('[1]PWS Information'!$E$10="CWS",T3041="Single Family Residence",R3041="Yes",P3041="Non-Lead", I3041="Non-Lead - Copper",K3041="Before 1989")),
(AND('[1]PWS Information'!$E$10="CWS",T3041="Single Family Residence",R3041="Yes",P3041="Non-Lead", M3041="Non-Lead - Copper",N3041="Before 1989")))),"Tier 4",
IF((OR((AND('[1]PWS Information'!$E$10="NTNC",P3041="Non-Lead")),
(AND('[1]PWS Information'!$E$10="CWS",P3041="Non-Lead",R3041="")),
(AND('[1]PWS Information'!$E$10="CWS",P3041="Non-Lead",R3041="No")),
(AND('[1]PWS Information'!$E$10="CWS",P3041="Non-Lead",R3041="Don't Know")),
(AND('[1]PWS Information'!$E$10="CWS",P3041="Non-Lead", I3041="Non-Lead - Copper", R3041="Yes", K3041="Between 1989 and 2014")),
(AND('[1]PWS Information'!$E$10="CWS",P3041="Non-Lead", I3041="Non-Lead - Copper", R3041="Yes", K3041="After 2014")),
(AND('[1]PWS Information'!$E$10="CWS",P3041="Non-Lead", I3041="Non-Lead - Copper", R3041="Yes", K3041="Unknown")),
(AND('[1]PWS Information'!$E$10="CWS",P3041="Non-Lead", M3041="Non-Lead - Copper", R3041="Yes", N3041="Between 1989 and 2014")),
(AND('[1]PWS Information'!$E$10="CWS",P3041="Non-Lead", M3041="Non-Lead - Copper", R3041="Yes", N3041="After 2014")),
(AND('[1]PWS Information'!$E$10="CWS",P3041="Non-Lead", M3041="Non-Lead - Copper", R3041="Yes", N3041="Unknown")),
(AND('[1]PWS Information'!$E$10="CWS",P3041="Unknown")),
(AND('[1]PWS Information'!$E$10="NTNC",P3041="Unknown")),
(AND('[1]PWS Information'!$E$10="CWS",T3041="Multiple Family Residence",P3041="Galvanized Requiring Replacement")),
(AND('[1]PWS Information'!$E$10="CWS",P3041="Galvanized Requiring Replacement")),
(AND('[1]PWS Information'!$E$10="NTNC",T3041="Multiple Family Residence",P3041="Galvanized Requiring Replacement")))),"Tier 5",
"")))))</f>
        <v>Tier 5</v>
      </c>
      <c r="Y3041" s="24"/>
      <c r="Z3041" s="24"/>
    </row>
    <row r="3042" spans="1:26" x14ac:dyDescent="0.25">
      <c r="A3042" s="17">
        <v>3039</v>
      </c>
      <c r="B3042" s="17">
        <v>2408</v>
      </c>
      <c r="C3042" s="18" t="s">
        <v>121</v>
      </c>
      <c r="D3042" s="18" t="s">
        <v>188</v>
      </c>
      <c r="E3042" s="18">
        <v>79549</v>
      </c>
      <c r="F3042" s="17"/>
      <c r="G3042" s="17"/>
      <c r="H3042" s="17"/>
      <c r="I3042" s="21" t="s">
        <v>219</v>
      </c>
      <c r="J3042" s="22" t="s">
        <v>254</v>
      </c>
      <c r="K3042" s="22" t="s">
        <v>255</v>
      </c>
      <c r="L3042" s="22"/>
      <c r="M3042" s="21" t="s">
        <v>219</v>
      </c>
      <c r="N3042" s="37" t="s">
        <v>205</v>
      </c>
      <c r="O3042" s="22"/>
      <c r="P3042" s="31" t="str">
        <f t="shared" si="47"/>
        <v>Unknown</v>
      </c>
      <c r="Q3042" s="40" t="s">
        <v>254</v>
      </c>
      <c r="R3042" s="40" t="s">
        <v>254</v>
      </c>
      <c r="S3042" s="24"/>
      <c r="T3042" s="16"/>
      <c r="U3042" s="41" t="s">
        <v>255</v>
      </c>
      <c r="V3042" s="41" t="s">
        <v>255</v>
      </c>
      <c r="W3042" s="16"/>
      <c r="X3042" s="43" t="str">
        <f>IF((OR((AND('[1]PWS Information'!$E$10="CWS",T3042="Single Family Residence",P3042="Lead")),
(AND('[1]PWS Information'!$E$10="CWS",T3042="Multiple Family Residence",'[1]PWS Information'!$E$11="Yes",P3042="Lead")),
(AND('[1]PWS Information'!$E$10="NTNC",P3042="Lead")))),"Tier 1",
IF((OR((AND('[1]PWS Information'!$E$10="CWS",T3042="Multiple Family Residence",'[1]PWS Information'!$E$11="No",P3042="Lead")),
(AND('[1]PWS Information'!$E$10="CWS",T3042="Other",P3042="Lead")),
(AND(T3042="",P3042="Lead")),
(AND('[1]PWS Information'!$E$10="CWS",T3042="Building",P3042="Lead")))),"Tier 2",
IF((OR((AND('[1]PWS Information'!$E$10="CWS",T3042="Single Family Residence",P3042="Galvanized Requiring Replacement")),
(AND('[1]PWS Information'!$E$10="CWS",T3042="Single Family Residence",P3042="Galvanized Requiring Replacement",Q3042="Yes")),
(AND('[1]PWS Information'!$E$10="NTNC",T3042="Single Family Residence",P3042="Galvanized Requiring Replacement")),
(AND('[1]PWS Information'!$E$10="NTNC",T3042="Single Family Residence",Q3042="Yes")))),"Tier 3",
IF((OR((AND('[1]PWS Information'!$E$10="CWS",T3042="Single Family Residence",R3042="Yes",P3042="Non-Lead", I3042="Non-Lead - Copper",K3042="Before 1989")),
(AND('[1]PWS Information'!$E$10="CWS",T3042="Single Family Residence",R3042="Yes",P3042="Non-Lead", M3042="Non-Lead - Copper",N3042="Before 1989")))),"Tier 4",
IF((OR((AND('[1]PWS Information'!$E$10="NTNC",P3042="Non-Lead")),
(AND('[1]PWS Information'!$E$10="CWS",P3042="Non-Lead",R3042="")),
(AND('[1]PWS Information'!$E$10="CWS",P3042="Non-Lead",R3042="No")),
(AND('[1]PWS Information'!$E$10="CWS",P3042="Non-Lead",R3042="Don't Know")),
(AND('[1]PWS Information'!$E$10="CWS",P3042="Non-Lead", I3042="Non-Lead - Copper", R3042="Yes", K3042="Between 1989 and 2014")),
(AND('[1]PWS Information'!$E$10="CWS",P3042="Non-Lead", I3042="Non-Lead - Copper", R3042="Yes", K3042="After 2014")),
(AND('[1]PWS Information'!$E$10="CWS",P3042="Non-Lead", I3042="Non-Lead - Copper", R3042="Yes", K3042="Unknown")),
(AND('[1]PWS Information'!$E$10="CWS",P3042="Non-Lead", M3042="Non-Lead - Copper", R3042="Yes", N3042="Between 1989 and 2014")),
(AND('[1]PWS Information'!$E$10="CWS",P3042="Non-Lead", M3042="Non-Lead - Copper", R3042="Yes", N3042="After 2014")),
(AND('[1]PWS Information'!$E$10="CWS",P3042="Non-Lead", M3042="Non-Lead - Copper", R3042="Yes", N3042="Unknown")),
(AND('[1]PWS Information'!$E$10="CWS",P3042="Unknown")),
(AND('[1]PWS Information'!$E$10="NTNC",P3042="Unknown")),
(AND('[1]PWS Information'!$E$10="CWS",T3042="Multiple Family Residence",P3042="Galvanized Requiring Replacement")),
(AND('[1]PWS Information'!$E$10="CWS",P3042="Galvanized Requiring Replacement")),
(AND('[1]PWS Information'!$E$10="NTNC",T3042="Multiple Family Residence",P3042="Galvanized Requiring Replacement")))),"Tier 5",
"")))))</f>
        <v>Tier 5</v>
      </c>
      <c r="Y3042" s="24"/>
      <c r="Z3042" s="24"/>
    </row>
    <row r="3043" spans="1:26" x14ac:dyDescent="0.25">
      <c r="A3043" s="17">
        <v>3040</v>
      </c>
      <c r="B3043" s="17">
        <v>2410</v>
      </c>
      <c r="C3043" s="18" t="s">
        <v>121</v>
      </c>
      <c r="D3043" s="18" t="s">
        <v>188</v>
      </c>
      <c r="E3043" s="18">
        <v>79549</v>
      </c>
      <c r="F3043" s="17"/>
      <c r="G3043" s="17"/>
      <c r="H3043" s="17"/>
      <c r="I3043" s="21" t="s">
        <v>218</v>
      </c>
      <c r="J3043" s="22" t="s">
        <v>254</v>
      </c>
      <c r="K3043" s="22" t="s">
        <v>255</v>
      </c>
      <c r="L3043" s="22" t="s">
        <v>256</v>
      </c>
      <c r="M3043" s="21" t="s">
        <v>218</v>
      </c>
      <c r="N3043" s="19"/>
      <c r="O3043" s="22" t="s">
        <v>256</v>
      </c>
      <c r="P3043" s="31" t="str">
        <f t="shared" si="47"/>
        <v>Non-Lead</v>
      </c>
      <c r="Q3043" s="40" t="s">
        <v>254</v>
      </c>
      <c r="R3043" s="40" t="s">
        <v>254</v>
      </c>
      <c r="S3043" s="24"/>
      <c r="T3043" s="16"/>
      <c r="U3043" s="41" t="s">
        <v>255</v>
      </c>
      <c r="V3043" s="41" t="s">
        <v>255</v>
      </c>
      <c r="W3043" s="16"/>
      <c r="X3043" s="43" t="str">
        <f>IF((OR((AND('[1]PWS Information'!$E$10="CWS",T3043="Single Family Residence",P3043="Lead")),
(AND('[1]PWS Information'!$E$10="CWS",T3043="Multiple Family Residence",'[1]PWS Information'!$E$11="Yes",P3043="Lead")),
(AND('[1]PWS Information'!$E$10="NTNC",P3043="Lead")))),"Tier 1",
IF((OR((AND('[1]PWS Information'!$E$10="CWS",T3043="Multiple Family Residence",'[1]PWS Information'!$E$11="No",P3043="Lead")),
(AND('[1]PWS Information'!$E$10="CWS",T3043="Other",P3043="Lead")),
(AND(T3043="",P3043="Lead")),
(AND('[1]PWS Information'!$E$10="CWS",T3043="Building",P3043="Lead")))),"Tier 2",
IF((OR((AND('[1]PWS Information'!$E$10="CWS",T3043="Single Family Residence",P3043="Galvanized Requiring Replacement")),
(AND('[1]PWS Information'!$E$10="CWS",T3043="Single Family Residence",P3043="Galvanized Requiring Replacement",Q3043="Yes")),
(AND('[1]PWS Information'!$E$10="NTNC",T3043="Single Family Residence",P3043="Galvanized Requiring Replacement")),
(AND('[1]PWS Information'!$E$10="NTNC",T3043="Single Family Residence",Q3043="Yes")))),"Tier 3",
IF((OR((AND('[1]PWS Information'!$E$10="CWS",T3043="Single Family Residence",R3043="Yes",P3043="Non-Lead", I3043="Non-Lead - Copper",K3043="Before 1989")),
(AND('[1]PWS Information'!$E$10="CWS",T3043="Single Family Residence",R3043="Yes",P3043="Non-Lead", M3043="Non-Lead - Copper",N3043="Before 1989")))),"Tier 4",
IF((OR((AND('[1]PWS Information'!$E$10="NTNC",P3043="Non-Lead")),
(AND('[1]PWS Information'!$E$10="CWS",P3043="Non-Lead",R3043="")),
(AND('[1]PWS Information'!$E$10="CWS",P3043="Non-Lead",R3043="No")),
(AND('[1]PWS Information'!$E$10="CWS",P3043="Non-Lead",R3043="Don't Know")),
(AND('[1]PWS Information'!$E$10="CWS",P3043="Non-Lead", I3043="Non-Lead - Copper", R3043="Yes", K3043="Between 1989 and 2014")),
(AND('[1]PWS Information'!$E$10="CWS",P3043="Non-Lead", I3043="Non-Lead - Copper", R3043="Yes", K3043="After 2014")),
(AND('[1]PWS Information'!$E$10="CWS",P3043="Non-Lead", I3043="Non-Lead - Copper", R3043="Yes", K3043="Unknown")),
(AND('[1]PWS Information'!$E$10="CWS",P3043="Non-Lead", M3043="Non-Lead - Copper", R3043="Yes", N3043="Between 1989 and 2014")),
(AND('[1]PWS Information'!$E$10="CWS",P3043="Non-Lead", M3043="Non-Lead - Copper", R3043="Yes", N3043="After 2014")),
(AND('[1]PWS Information'!$E$10="CWS",P3043="Non-Lead", M3043="Non-Lead - Copper", R3043="Yes", N3043="Unknown")),
(AND('[1]PWS Information'!$E$10="CWS",P3043="Unknown")),
(AND('[1]PWS Information'!$E$10="NTNC",P3043="Unknown")),
(AND('[1]PWS Information'!$E$10="CWS",T3043="Multiple Family Residence",P3043="Galvanized Requiring Replacement")),
(AND('[1]PWS Information'!$E$10="CWS",P3043="Galvanized Requiring Replacement")),
(AND('[1]PWS Information'!$E$10="NTNC",T3043="Multiple Family Residence",P3043="Galvanized Requiring Replacement")))),"Tier 5",
"")))))</f>
        <v>Tier 5</v>
      </c>
      <c r="Y3043" s="24"/>
      <c r="Z3043" s="24"/>
    </row>
    <row r="3044" spans="1:26" x14ac:dyDescent="0.25">
      <c r="A3044" s="17">
        <v>3041</v>
      </c>
      <c r="B3044" s="17">
        <v>2502</v>
      </c>
      <c r="C3044" s="18" t="s">
        <v>121</v>
      </c>
      <c r="D3044" s="18" t="s">
        <v>188</v>
      </c>
      <c r="E3044" s="18">
        <v>79549</v>
      </c>
      <c r="F3044" s="17"/>
      <c r="G3044" s="17"/>
      <c r="H3044" s="17"/>
      <c r="I3044" s="21" t="s">
        <v>218</v>
      </c>
      <c r="J3044" s="22" t="s">
        <v>254</v>
      </c>
      <c r="K3044" s="22" t="s">
        <v>255</v>
      </c>
      <c r="L3044" s="22" t="s">
        <v>256</v>
      </c>
      <c r="M3044" s="21" t="s">
        <v>222</v>
      </c>
      <c r="N3044" s="37"/>
      <c r="O3044" s="22" t="s">
        <v>256</v>
      </c>
      <c r="P3044" s="31" t="str">
        <f t="shared" si="47"/>
        <v>Galvanized Requiring Replacement</v>
      </c>
      <c r="Q3044" s="40" t="s">
        <v>254</v>
      </c>
      <c r="R3044" s="40" t="s">
        <v>254</v>
      </c>
      <c r="S3044" s="24"/>
      <c r="T3044" s="16"/>
      <c r="U3044" s="41" t="s">
        <v>255</v>
      </c>
      <c r="V3044" s="41" t="s">
        <v>255</v>
      </c>
      <c r="W3044" s="16"/>
      <c r="X3044" s="43" t="str">
        <f>IF((OR((AND('[1]PWS Information'!$E$10="CWS",T3044="Single Family Residence",P3044="Lead")),
(AND('[1]PWS Information'!$E$10="CWS",T3044="Multiple Family Residence",'[1]PWS Information'!$E$11="Yes",P3044="Lead")),
(AND('[1]PWS Information'!$E$10="NTNC",P3044="Lead")))),"Tier 1",
IF((OR((AND('[1]PWS Information'!$E$10="CWS",T3044="Multiple Family Residence",'[1]PWS Information'!$E$11="No",P3044="Lead")),
(AND('[1]PWS Information'!$E$10="CWS",T3044="Other",P3044="Lead")),
(AND(T3044="",P3044="Lead")),
(AND('[1]PWS Information'!$E$10="CWS",T3044="Building",P3044="Lead")))),"Tier 2",
IF((OR((AND('[1]PWS Information'!$E$10="CWS",T3044="Single Family Residence",P3044="Galvanized Requiring Replacement")),
(AND('[1]PWS Information'!$E$10="CWS",T3044="Single Family Residence",P3044="Galvanized Requiring Replacement",Q3044="Yes")),
(AND('[1]PWS Information'!$E$10="NTNC",T3044="Single Family Residence",P3044="Galvanized Requiring Replacement")),
(AND('[1]PWS Information'!$E$10="NTNC",T3044="Single Family Residence",Q3044="Yes")))),"Tier 3",
IF((OR((AND('[1]PWS Information'!$E$10="CWS",T3044="Single Family Residence",R3044="Yes",P3044="Non-Lead", I3044="Non-Lead - Copper",K3044="Before 1989")),
(AND('[1]PWS Information'!$E$10="CWS",T3044="Single Family Residence",R3044="Yes",P3044="Non-Lead", M3044="Non-Lead - Copper",N3044="Before 1989")))),"Tier 4",
IF((OR((AND('[1]PWS Information'!$E$10="NTNC",P3044="Non-Lead")),
(AND('[1]PWS Information'!$E$10="CWS",P3044="Non-Lead",R3044="")),
(AND('[1]PWS Information'!$E$10="CWS",P3044="Non-Lead",R3044="No")),
(AND('[1]PWS Information'!$E$10="CWS",P3044="Non-Lead",R3044="Don't Know")),
(AND('[1]PWS Information'!$E$10="CWS",P3044="Non-Lead", I3044="Non-Lead - Copper", R3044="Yes", K3044="Between 1989 and 2014")),
(AND('[1]PWS Information'!$E$10="CWS",P3044="Non-Lead", I3044="Non-Lead - Copper", R3044="Yes", K3044="After 2014")),
(AND('[1]PWS Information'!$E$10="CWS",P3044="Non-Lead", I3044="Non-Lead - Copper", R3044="Yes", K3044="Unknown")),
(AND('[1]PWS Information'!$E$10="CWS",P3044="Non-Lead", M3044="Non-Lead - Copper", R3044="Yes", N3044="Between 1989 and 2014")),
(AND('[1]PWS Information'!$E$10="CWS",P3044="Non-Lead", M3044="Non-Lead - Copper", R3044="Yes", N3044="After 2014")),
(AND('[1]PWS Information'!$E$10="CWS",P3044="Non-Lead", M3044="Non-Lead - Copper", R3044="Yes", N3044="Unknown")),
(AND('[1]PWS Information'!$E$10="CWS",P3044="Unknown")),
(AND('[1]PWS Information'!$E$10="NTNC",P3044="Unknown")),
(AND('[1]PWS Information'!$E$10="CWS",T3044="Multiple Family Residence",P3044="Galvanized Requiring Replacement")),
(AND('[1]PWS Information'!$E$10="CWS",P3044="Galvanized Requiring Replacement")),
(AND('[1]PWS Information'!$E$10="NTNC",T3044="Multiple Family Residence",P3044="Galvanized Requiring Replacement")))),"Tier 5",
"")))))</f>
        <v>Tier 5</v>
      </c>
      <c r="Y3044" s="24"/>
      <c r="Z3044" s="24"/>
    </row>
    <row r="3045" spans="1:26" x14ac:dyDescent="0.25">
      <c r="A3045" s="17">
        <v>3042</v>
      </c>
      <c r="B3045" s="17">
        <v>2701</v>
      </c>
      <c r="C3045" s="17" t="s">
        <v>121</v>
      </c>
      <c r="D3045" s="17" t="s">
        <v>188</v>
      </c>
      <c r="E3045" s="17">
        <v>79549</v>
      </c>
      <c r="F3045" s="17"/>
      <c r="G3045" s="17"/>
      <c r="H3045" s="17"/>
      <c r="I3045" s="21" t="s">
        <v>218</v>
      </c>
      <c r="J3045" s="22" t="s">
        <v>254</v>
      </c>
      <c r="K3045" s="22" t="s">
        <v>255</v>
      </c>
      <c r="L3045" s="22" t="s">
        <v>256</v>
      </c>
      <c r="M3045" s="21" t="s">
        <v>222</v>
      </c>
      <c r="N3045" s="19" t="s">
        <v>205</v>
      </c>
      <c r="O3045" s="22" t="s">
        <v>257</v>
      </c>
      <c r="P3045" s="31" t="str">
        <f t="shared" si="47"/>
        <v>Galvanized Requiring Replacement</v>
      </c>
      <c r="Q3045" s="40" t="s">
        <v>254</v>
      </c>
      <c r="R3045" s="40" t="s">
        <v>254</v>
      </c>
      <c r="S3045" s="24"/>
      <c r="T3045" s="16"/>
      <c r="U3045" s="41" t="s">
        <v>255</v>
      </c>
      <c r="V3045" s="41" t="s">
        <v>255</v>
      </c>
      <c r="W3045" s="16"/>
      <c r="X3045" s="43" t="str">
        <f>IF((OR((AND('[1]PWS Information'!$E$10="CWS",T3045="Single Family Residence",P3045="Lead")),
(AND('[1]PWS Information'!$E$10="CWS",T3045="Multiple Family Residence",'[1]PWS Information'!$E$11="Yes",P3045="Lead")),
(AND('[1]PWS Information'!$E$10="NTNC",P3045="Lead")))),"Tier 1",
IF((OR((AND('[1]PWS Information'!$E$10="CWS",T3045="Multiple Family Residence",'[1]PWS Information'!$E$11="No",P3045="Lead")),
(AND('[1]PWS Information'!$E$10="CWS",T3045="Other",P3045="Lead")),
(AND(T3045="",P3045="Lead")),
(AND('[1]PWS Information'!$E$10="CWS",T3045="Building",P3045="Lead")))),"Tier 2",
IF((OR((AND('[1]PWS Information'!$E$10="CWS",T3045="Single Family Residence",P3045="Galvanized Requiring Replacement")),
(AND('[1]PWS Information'!$E$10="CWS",T3045="Single Family Residence",P3045="Galvanized Requiring Replacement",Q3045="Yes")),
(AND('[1]PWS Information'!$E$10="NTNC",T3045="Single Family Residence",P3045="Galvanized Requiring Replacement")),
(AND('[1]PWS Information'!$E$10="NTNC",T3045="Single Family Residence",Q3045="Yes")))),"Tier 3",
IF((OR((AND('[1]PWS Information'!$E$10="CWS",T3045="Single Family Residence",R3045="Yes",P3045="Non-Lead", I3045="Non-Lead - Copper",K3045="Before 1989")),
(AND('[1]PWS Information'!$E$10="CWS",T3045="Single Family Residence",R3045="Yes",P3045="Non-Lead", M3045="Non-Lead - Copper",N3045="Before 1989")))),"Tier 4",
IF((OR((AND('[1]PWS Information'!$E$10="NTNC",P3045="Non-Lead")),
(AND('[1]PWS Information'!$E$10="CWS",P3045="Non-Lead",R3045="")),
(AND('[1]PWS Information'!$E$10="CWS",P3045="Non-Lead",R3045="No")),
(AND('[1]PWS Information'!$E$10="CWS",P3045="Non-Lead",R3045="Don't Know")),
(AND('[1]PWS Information'!$E$10="CWS",P3045="Non-Lead", I3045="Non-Lead - Copper", R3045="Yes", K3045="Between 1989 and 2014")),
(AND('[1]PWS Information'!$E$10="CWS",P3045="Non-Lead", I3045="Non-Lead - Copper", R3045="Yes", K3045="After 2014")),
(AND('[1]PWS Information'!$E$10="CWS",P3045="Non-Lead", I3045="Non-Lead - Copper", R3045="Yes", K3045="Unknown")),
(AND('[1]PWS Information'!$E$10="CWS",P3045="Non-Lead", M3045="Non-Lead - Copper", R3045="Yes", N3045="Between 1989 and 2014")),
(AND('[1]PWS Information'!$E$10="CWS",P3045="Non-Lead", M3045="Non-Lead - Copper", R3045="Yes", N3045="After 2014")),
(AND('[1]PWS Information'!$E$10="CWS",P3045="Non-Lead", M3045="Non-Lead - Copper", R3045="Yes", N3045="Unknown")),
(AND('[1]PWS Information'!$E$10="CWS",P3045="Unknown")),
(AND('[1]PWS Information'!$E$10="NTNC",P3045="Unknown")),
(AND('[1]PWS Information'!$E$10="CWS",T3045="Multiple Family Residence",P3045="Galvanized Requiring Replacement")),
(AND('[1]PWS Information'!$E$10="CWS",P3045="Galvanized Requiring Replacement")),
(AND('[1]PWS Information'!$E$10="NTNC",T3045="Multiple Family Residence",P3045="Galvanized Requiring Replacement")))),"Tier 5",
"")))))</f>
        <v>Tier 5</v>
      </c>
      <c r="Y3045" s="24"/>
      <c r="Z3045" s="24"/>
    </row>
    <row r="3046" spans="1:26" x14ac:dyDescent="0.25">
      <c r="A3046" s="17">
        <v>3043</v>
      </c>
      <c r="B3046" s="18">
        <v>2703</v>
      </c>
      <c r="C3046" s="18" t="s">
        <v>121</v>
      </c>
      <c r="D3046" s="18" t="s">
        <v>188</v>
      </c>
      <c r="E3046" s="18">
        <v>79549</v>
      </c>
      <c r="F3046" s="18"/>
      <c r="G3046" s="18"/>
      <c r="H3046" s="18"/>
      <c r="I3046" s="21" t="s">
        <v>218</v>
      </c>
      <c r="J3046" s="22" t="s">
        <v>254</v>
      </c>
      <c r="K3046" s="22" t="s">
        <v>255</v>
      </c>
      <c r="L3046" s="22" t="s">
        <v>256</v>
      </c>
      <c r="M3046" s="21" t="s">
        <v>218</v>
      </c>
      <c r="N3046" s="19"/>
      <c r="O3046" s="22" t="s">
        <v>256</v>
      </c>
      <c r="P3046" s="31" t="str">
        <f t="shared" si="47"/>
        <v>Non-Lead</v>
      </c>
      <c r="Q3046" s="40" t="s">
        <v>254</v>
      </c>
      <c r="R3046" s="40" t="s">
        <v>254</v>
      </c>
      <c r="S3046" s="24"/>
      <c r="T3046" s="16"/>
      <c r="U3046" s="41" t="s">
        <v>255</v>
      </c>
      <c r="V3046" s="41" t="s">
        <v>255</v>
      </c>
      <c r="W3046" s="16"/>
      <c r="X3046" s="43" t="str">
        <f>IF((OR((AND('[1]PWS Information'!$E$10="CWS",T3046="Single Family Residence",P3046="Lead")),
(AND('[1]PWS Information'!$E$10="CWS",T3046="Multiple Family Residence",'[1]PWS Information'!$E$11="Yes",P3046="Lead")),
(AND('[1]PWS Information'!$E$10="NTNC",P3046="Lead")))),"Tier 1",
IF((OR((AND('[1]PWS Information'!$E$10="CWS",T3046="Multiple Family Residence",'[1]PWS Information'!$E$11="No",P3046="Lead")),
(AND('[1]PWS Information'!$E$10="CWS",T3046="Other",P3046="Lead")),
(AND(T3046="",P3046="Lead")),
(AND('[1]PWS Information'!$E$10="CWS",T3046="Building",P3046="Lead")))),"Tier 2",
IF((OR((AND('[1]PWS Information'!$E$10="CWS",T3046="Single Family Residence",P3046="Galvanized Requiring Replacement")),
(AND('[1]PWS Information'!$E$10="CWS",T3046="Single Family Residence",P3046="Galvanized Requiring Replacement",Q3046="Yes")),
(AND('[1]PWS Information'!$E$10="NTNC",T3046="Single Family Residence",P3046="Galvanized Requiring Replacement")),
(AND('[1]PWS Information'!$E$10="NTNC",T3046="Single Family Residence",Q3046="Yes")))),"Tier 3",
IF((OR((AND('[1]PWS Information'!$E$10="CWS",T3046="Single Family Residence",R3046="Yes",P3046="Non-Lead", I3046="Non-Lead - Copper",K3046="Before 1989")),
(AND('[1]PWS Information'!$E$10="CWS",T3046="Single Family Residence",R3046="Yes",P3046="Non-Lead", M3046="Non-Lead - Copper",N3046="Before 1989")))),"Tier 4",
IF((OR((AND('[1]PWS Information'!$E$10="NTNC",P3046="Non-Lead")),
(AND('[1]PWS Information'!$E$10="CWS",P3046="Non-Lead",R3046="")),
(AND('[1]PWS Information'!$E$10="CWS",P3046="Non-Lead",R3046="No")),
(AND('[1]PWS Information'!$E$10="CWS",P3046="Non-Lead",R3046="Don't Know")),
(AND('[1]PWS Information'!$E$10="CWS",P3046="Non-Lead", I3046="Non-Lead - Copper", R3046="Yes", K3046="Between 1989 and 2014")),
(AND('[1]PWS Information'!$E$10="CWS",P3046="Non-Lead", I3046="Non-Lead - Copper", R3046="Yes", K3046="After 2014")),
(AND('[1]PWS Information'!$E$10="CWS",P3046="Non-Lead", I3046="Non-Lead - Copper", R3046="Yes", K3046="Unknown")),
(AND('[1]PWS Information'!$E$10="CWS",P3046="Non-Lead", M3046="Non-Lead - Copper", R3046="Yes", N3046="Between 1989 and 2014")),
(AND('[1]PWS Information'!$E$10="CWS",P3046="Non-Lead", M3046="Non-Lead - Copper", R3046="Yes", N3046="After 2014")),
(AND('[1]PWS Information'!$E$10="CWS",P3046="Non-Lead", M3046="Non-Lead - Copper", R3046="Yes", N3046="Unknown")),
(AND('[1]PWS Information'!$E$10="CWS",P3046="Unknown")),
(AND('[1]PWS Information'!$E$10="NTNC",P3046="Unknown")),
(AND('[1]PWS Information'!$E$10="CWS",T3046="Multiple Family Residence",P3046="Galvanized Requiring Replacement")),
(AND('[1]PWS Information'!$E$10="CWS",P3046="Galvanized Requiring Replacement")),
(AND('[1]PWS Information'!$E$10="NTNC",T3046="Multiple Family Residence",P3046="Galvanized Requiring Replacement")))),"Tier 5",
"")))))</f>
        <v>Tier 5</v>
      </c>
      <c r="Y3046" s="24"/>
      <c r="Z3046" s="24"/>
    </row>
    <row r="3047" spans="1:26" x14ac:dyDescent="0.25">
      <c r="A3047" s="17">
        <v>3044</v>
      </c>
      <c r="B3047" s="18">
        <v>2802</v>
      </c>
      <c r="C3047" s="18" t="s">
        <v>121</v>
      </c>
      <c r="D3047" s="18" t="s">
        <v>188</v>
      </c>
      <c r="E3047" s="18">
        <v>79549</v>
      </c>
      <c r="F3047" s="18"/>
      <c r="G3047" s="18"/>
      <c r="H3047" s="18"/>
      <c r="I3047" s="21" t="s">
        <v>218</v>
      </c>
      <c r="J3047" s="22" t="s">
        <v>254</v>
      </c>
      <c r="K3047" s="22" t="s">
        <v>255</v>
      </c>
      <c r="L3047" s="22" t="s">
        <v>256</v>
      </c>
      <c r="M3047" s="21" t="s">
        <v>218</v>
      </c>
      <c r="N3047" s="19" t="s">
        <v>205</v>
      </c>
      <c r="O3047" s="22" t="s">
        <v>257</v>
      </c>
      <c r="P3047" s="31" t="str">
        <f t="shared" si="47"/>
        <v>Non-Lead</v>
      </c>
      <c r="Q3047" s="40" t="s">
        <v>254</v>
      </c>
      <c r="R3047" s="40" t="s">
        <v>254</v>
      </c>
      <c r="S3047" s="24"/>
      <c r="T3047" s="16"/>
      <c r="U3047" s="41" t="s">
        <v>255</v>
      </c>
      <c r="V3047" s="41" t="s">
        <v>255</v>
      </c>
      <c r="W3047" s="16"/>
      <c r="X3047" s="43" t="str">
        <f>IF((OR((AND('[1]PWS Information'!$E$10="CWS",T3047="Single Family Residence",P3047="Lead")),
(AND('[1]PWS Information'!$E$10="CWS",T3047="Multiple Family Residence",'[1]PWS Information'!$E$11="Yes",P3047="Lead")),
(AND('[1]PWS Information'!$E$10="NTNC",P3047="Lead")))),"Tier 1",
IF((OR((AND('[1]PWS Information'!$E$10="CWS",T3047="Multiple Family Residence",'[1]PWS Information'!$E$11="No",P3047="Lead")),
(AND('[1]PWS Information'!$E$10="CWS",T3047="Other",P3047="Lead")),
(AND(T3047="",P3047="Lead")),
(AND('[1]PWS Information'!$E$10="CWS",T3047="Building",P3047="Lead")))),"Tier 2",
IF((OR((AND('[1]PWS Information'!$E$10="CWS",T3047="Single Family Residence",P3047="Galvanized Requiring Replacement")),
(AND('[1]PWS Information'!$E$10="CWS",T3047="Single Family Residence",P3047="Galvanized Requiring Replacement",Q3047="Yes")),
(AND('[1]PWS Information'!$E$10="NTNC",T3047="Single Family Residence",P3047="Galvanized Requiring Replacement")),
(AND('[1]PWS Information'!$E$10="NTNC",T3047="Single Family Residence",Q3047="Yes")))),"Tier 3",
IF((OR((AND('[1]PWS Information'!$E$10="CWS",T3047="Single Family Residence",R3047="Yes",P3047="Non-Lead", I3047="Non-Lead - Copper",K3047="Before 1989")),
(AND('[1]PWS Information'!$E$10="CWS",T3047="Single Family Residence",R3047="Yes",P3047="Non-Lead", M3047="Non-Lead - Copper",N3047="Before 1989")))),"Tier 4",
IF((OR((AND('[1]PWS Information'!$E$10="NTNC",P3047="Non-Lead")),
(AND('[1]PWS Information'!$E$10="CWS",P3047="Non-Lead",R3047="")),
(AND('[1]PWS Information'!$E$10="CWS",P3047="Non-Lead",R3047="No")),
(AND('[1]PWS Information'!$E$10="CWS",P3047="Non-Lead",R3047="Don't Know")),
(AND('[1]PWS Information'!$E$10="CWS",P3047="Non-Lead", I3047="Non-Lead - Copper", R3047="Yes", K3047="Between 1989 and 2014")),
(AND('[1]PWS Information'!$E$10="CWS",P3047="Non-Lead", I3047="Non-Lead - Copper", R3047="Yes", K3047="After 2014")),
(AND('[1]PWS Information'!$E$10="CWS",P3047="Non-Lead", I3047="Non-Lead - Copper", R3047="Yes", K3047="Unknown")),
(AND('[1]PWS Information'!$E$10="CWS",P3047="Non-Lead", M3047="Non-Lead - Copper", R3047="Yes", N3047="Between 1989 and 2014")),
(AND('[1]PWS Information'!$E$10="CWS",P3047="Non-Lead", M3047="Non-Lead - Copper", R3047="Yes", N3047="After 2014")),
(AND('[1]PWS Information'!$E$10="CWS",P3047="Non-Lead", M3047="Non-Lead - Copper", R3047="Yes", N3047="Unknown")),
(AND('[1]PWS Information'!$E$10="CWS",P3047="Unknown")),
(AND('[1]PWS Information'!$E$10="NTNC",P3047="Unknown")),
(AND('[1]PWS Information'!$E$10="CWS",T3047="Multiple Family Residence",P3047="Galvanized Requiring Replacement")),
(AND('[1]PWS Information'!$E$10="CWS",P3047="Galvanized Requiring Replacement")),
(AND('[1]PWS Information'!$E$10="NTNC",T3047="Multiple Family Residence",P3047="Galvanized Requiring Replacement")))),"Tier 5",
"")))))</f>
        <v>Tier 5</v>
      </c>
      <c r="Y3047" s="24"/>
      <c r="Z3047" s="24"/>
    </row>
    <row r="3048" spans="1:26" x14ac:dyDescent="0.25">
      <c r="A3048" s="17">
        <v>3045</v>
      </c>
      <c r="B3048" s="17">
        <v>2806</v>
      </c>
      <c r="C3048" s="17" t="s">
        <v>121</v>
      </c>
      <c r="D3048" s="17" t="s">
        <v>188</v>
      </c>
      <c r="E3048" s="17">
        <v>79549</v>
      </c>
      <c r="F3048" s="17"/>
      <c r="G3048" s="17"/>
      <c r="H3048" s="17"/>
      <c r="I3048" s="21" t="s">
        <v>218</v>
      </c>
      <c r="J3048" s="22" t="s">
        <v>254</v>
      </c>
      <c r="K3048" s="22" t="s">
        <v>255</v>
      </c>
      <c r="L3048" s="22" t="s">
        <v>256</v>
      </c>
      <c r="M3048" s="21" t="s">
        <v>218</v>
      </c>
      <c r="N3048" s="19" t="s">
        <v>205</v>
      </c>
      <c r="O3048" s="22" t="s">
        <v>257</v>
      </c>
      <c r="P3048" s="31" t="str">
        <f t="shared" si="47"/>
        <v>Non-Lead</v>
      </c>
      <c r="Q3048" s="40" t="s">
        <v>254</v>
      </c>
      <c r="R3048" s="40" t="s">
        <v>254</v>
      </c>
      <c r="S3048" s="24"/>
      <c r="T3048" s="16"/>
      <c r="U3048" s="41" t="s">
        <v>255</v>
      </c>
      <c r="V3048" s="41" t="s">
        <v>255</v>
      </c>
      <c r="W3048" s="16"/>
      <c r="X3048" s="43" t="str">
        <f>IF((OR((AND('[1]PWS Information'!$E$10="CWS",T3048="Single Family Residence",P3048="Lead")),
(AND('[1]PWS Information'!$E$10="CWS",T3048="Multiple Family Residence",'[1]PWS Information'!$E$11="Yes",P3048="Lead")),
(AND('[1]PWS Information'!$E$10="NTNC",P3048="Lead")))),"Tier 1",
IF((OR((AND('[1]PWS Information'!$E$10="CWS",T3048="Multiple Family Residence",'[1]PWS Information'!$E$11="No",P3048="Lead")),
(AND('[1]PWS Information'!$E$10="CWS",T3048="Other",P3048="Lead")),
(AND(T3048="",P3048="Lead")),
(AND('[1]PWS Information'!$E$10="CWS",T3048="Building",P3048="Lead")))),"Tier 2",
IF((OR((AND('[1]PWS Information'!$E$10="CWS",T3048="Single Family Residence",P3048="Galvanized Requiring Replacement")),
(AND('[1]PWS Information'!$E$10="CWS",T3048="Single Family Residence",P3048="Galvanized Requiring Replacement",Q3048="Yes")),
(AND('[1]PWS Information'!$E$10="NTNC",T3048="Single Family Residence",P3048="Galvanized Requiring Replacement")),
(AND('[1]PWS Information'!$E$10="NTNC",T3048="Single Family Residence",Q3048="Yes")))),"Tier 3",
IF((OR((AND('[1]PWS Information'!$E$10="CWS",T3048="Single Family Residence",R3048="Yes",P3048="Non-Lead", I3048="Non-Lead - Copper",K3048="Before 1989")),
(AND('[1]PWS Information'!$E$10="CWS",T3048="Single Family Residence",R3048="Yes",P3048="Non-Lead", M3048="Non-Lead - Copper",N3048="Before 1989")))),"Tier 4",
IF((OR((AND('[1]PWS Information'!$E$10="NTNC",P3048="Non-Lead")),
(AND('[1]PWS Information'!$E$10="CWS",P3048="Non-Lead",R3048="")),
(AND('[1]PWS Information'!$E$10="CWS",P3048="Non-Lead",R3048="No")),
(AND('[1]PWS Information'!$E$10="CWS",P3048="Non-Lead",R3048="Don't Know")),
(AND('[1]PWS Information'!$E$10="CWS",P3048="Non-Lead", I3048="Non-Lead - Copper", R3048="Yes", K3048="Between 1989 and 2014")),
(AND('[1]PWS Information'!$E$10="CWS",P3048="Non-Lead", I3048="Non-Lead - Copper", R3048="Yes", K3048="After 2014")),
(AND('[1]PWS Information'!$E$10="CWS",P3048="Non-Lead", I3048="Non-Lead - Copper", R3048="Yes", K3048="Unknown")),
(AND('[1]PWS Information'!$E$10="CWS",P3048="Non-Lead", M3048="Non-Lead - Copper", R3048="Yes", N3048="Between 1989 and 2014")),
(AND('[1]PWS Information'!$E$10="CWS",P3048="Non-Lead", M3048="Non-Lead - Copper", R3048="Yes", N3048="After 2014")),
(AND('[1]PWS Information'!$E$10="CWS",P3048="Non-Lead", M3048="Non-Lead - Copper", R3048="Yes", N3048="Unknown")),
(AND('[1]PWS Information'!$E$10="CWS",P3048="Unknown")),
(AND('[1]PWS Information'!$E$10="NTNC",P3048="Unknown")),
(AND('[1]PWS Information'!$E$10="CWS",T3048="Multiple Family Residence",P3048="Galvanized Requiring Replacement")),
(AND('[1]PWS Information'!$E$10="CWS",P3048="Galvanized Requiring Replacement")),
(AND('[1]PWS Information'!$E$10="NTNC",T3048="Multiple Family Residence",P3048="Galvanized Requiring Replacement")))),"Tier 5",
"")))))</f>
        <v>Tier 5</v>
      </c>
      <c r="Y3048" s="24"/>
      <c r="Z3048" s="24"/>
    </row>
    <row r="3049" spans="1:26" x14ac:dyDescent="0.25">
      <c r="A3049" s="17">
        <v>3046</v>
      </c>
      <c r="B3049" s="18">
        <v>2807</v>
      </c>
      <c r="C3049" s="18" t="s">
        <v>121</v>
      </c>
      <c r="D3049" s="18" t="s">
        <v>188</v>
      </c>
      <c r="E3049" s="18">
        <v>79549</v>
      </c>
      <c r="F3049" s="18"/>
      <c r="G3049" s="18"/>
      <c r="H3049" s="18"/>
      <c r="I3049" s="21" t="s">
        <v>218</v>
      </c>
      <c r="J3049" s="22" t="s">
        <v>254</v>
      </c>
      <c r="K3049" s="22" t="s">
        <v>255</v>
      </c>
      <c r="L3049" s="22" t="s">
        <v>256</v>
      </c>
      <c r="M3049" s="21" t="s">
        <v>218</v>
      </c>
      <c r="N3049" s="19" t="s">
        <v>205</v>
      </c>
      <c r="O3049" s="22" t="s">
        <v>257</v>
      </c>
      <c r="P3049" s="31" t="str">
        <f t="shared" si="47"/>
        <v>Non-Lead</v>
      </c>
      <c r="Q3049" s="40" t="s">
        <v>254</v>
      </c>
      <c r="R3049" s="40" t="s">
        <v>254</v>
      </c>
      <c r="S3049" s="24"/>
      <c r="T3049" s="16"/>
      <c r="U3049" s="41" t="s">
        <v>255</v>
      </c>
      <c r="V3049" s="41" t="s">
        <v>255</v>
      </c>
      <c r="W3049" s="16"/>
      <c r="X3049" s="43" t="str">
        <f>IF((OR((AND('[1]PWS Information'!$E$10="CWS",T3049="Single Family Residence",P3049="Lead")),
(AND('[1]PWS Information'!$E$10="CWS",T3049="Multiple Family Residence",'[1]PWS Information'!$E$11="Yes",P3049="Lead")),
(AND('[1]PWS Information'!$E$10="NTNC",P3049="Lead")))),"Tier 1",
IF((OR((AND('[1]PWS Information'!$E$10="CWS",T3049="Multiple Family Residence",'[1]PWS Information'!$E$11="No",P3049="Lead")),
(AND('[1]PWS Information'!$E$10="CWS",T3049="Other",P3049="Lead")),
(AND(T3049="",P3049="Lead")),
(AND('[1]PWS Information'!$E$10="CWS",T3049="Building",P3049="Lead")))),"Tier 2",
IF((OR((AND('[1]PWS Information'!$E$10="CWS",T3049="Single Family Residence",P3049="Galvanized Requiring Replacement")),
(AND('[1]PWS Information'!$E$10="CWS",T3049="Single Family Residence",P3049="Galvanized Requiring Replacement",Q3049="Yes")),
(AND('[1]PWS Information'!$E$10="NTNC",T3049="Single Family Residence",P3049="Galvanized Requiring Replacement")),
(AND('[1]PWS Information'!$E$10="NTNC",T3049="Single Family Residence",Q3049="Yes")))),"Tier 3",
IF((OR((AND('[1]PWS Information'!$E$10="CWS",T3049="Single Family Residence",R3049="Yes",P3049="Non-Lead", I3049="Non-Lead - Copper",K3049="Before 1989")),
(AND('[1]PWS Information'!$E$10="CWS",T3049="Single Family Residence",R3049="Yes",P3049="Non-Lead", M3049="Non-Lead - Copper",N3049="Before 1989")))),"Tier 4",
IF((OR((AND('[1]PWS Information'!$E$10="NTNC",P3049="Non-Lead")),
(AND('[1]PWS Information'!$E$10="CWS",P3049="Non-Lead",R3049="")),
(AND('[1]PWS Information'!$E$10="CWS",P3049="Non-Lead",R3049="No")),
(AND('[1]PWS Information'!$E$10="CWS",P3049="Non-Lead",R3049="Don't Know")),
(AND('[1]PWS Information'!$E$10="CWS",P3049="Non-Lead", I3049="Non-Lead - Copper", R3049="Yes", K3049="Between 1989 and 2014")),
(AND('[1]PWS Information'!$E$10="CWS",P3049="Non-Lead", I3049="Non-Lead - Copper", R3049="Yes", K3049="After 2014")),
(AND('[1]PWS Information'!$E$10="CWS",P3049="Non-Lead", I3049="Non-Lead - Copper", R3049="Yes", K3049="Unknown")),
(AND('[1]PWS Information'!$E$10="CWS",P3049="Non-Lead", M3049="Non-Lead - Copper", R3049="Yes", N3049="Between 1989 and 2014")),
(AND('[1]PWS Information'!$E$10="CWS",P3049="Non-Lead", M3049="Non-Lead - Copper", R3049="Yes", N3049="After 2014")),
(AND('[1]PWS Information'!$E$10="CWS",P3049="Non-Lead", M3049="Non-Lead - Copper", R3049="Yes", N3049="Unknown")),
(AND('[1]PWS Information'!$E$10="CWS",P3049="Unknown")),
(AND('[1]PWS Information'!$E$10="NTNC",P3049="Unknown")),
(AND('[1]PWS Information'!$E$10="CWS",T3049="Multiple Family Residence",P3049="Galvanized Requiring Replacement")),
(AND('[1]PWS Information'!$E$10="CWS",P3049="Galvanized Requiring Replacement")),
(AND('[1]PWS Information'!$E$10="NTNC",T3049="Multiple Family Residence",P3049="Galvanized Requiring Replacement")))),"Tier 5",
"")))))</f>
        <v>Tier 5</v>
      </c>
      <c r="Y3049" s="24"/>
      <c r="Z3049" s="24"/>
    </row>
    <row r="3050" spans="1:26" x14ac:dyDescent="0.25">
      <c r="A3050" s="17">
        <v>3047</v>
      </c>
      <c r="B3050" s="17">
        <v>2808</v>
      </c>
      <c r="C3050" s="18" t="s">
        <v>121</v>
      </c>
      <c r="D3050" s="18" t="s">
        <v>188</v>
      </c>
      <c r="E3050" s="18">
        <v>79549</v>
      </c>
      <c r="F3050" s="17"/>
      <c r="G3050" s="17"/>
      <c r="H3050" s="17"/>
      <c r="I3050" s="21" t="s">
        <v>218</v>
      </c>
      <c r="J3050" s="22" t="s">
        <v>254</v>
      </c>
      <c r="K3050" s="22" t="s">
        <v>255</v>
      </c>
      <c r="L3050" s="22" t="s">
        <v>256</v>
      </c>
      <c r="M3050" s="21" t="s">
        <v>222</v>
      </c>
      <c r="N3050" s="37" t="s">
        <v>205</v>
      </c>
      <c r="O3050" s="22" t="s">
        <v>257</v>
      </c>
      <c r="P3050" s="31" t="str">
        <f t="shared" si="47"/>
        <v>Galvanized Requiring Replacement</v>
      </c>
      <c r="Q3050" s="40" t="s">
        <v>254</v>
      </c>
      <c r="R3050" s="40" t="s">
        <v>254</v>
      </c>
      <c r="S3050" s="24"/>
      <c r="T3050" s="16"/>
      <c r="U3050" s="41" t="s">
        <v>255</v>
      </c>
      <c r="V3050" s="41" t="s">
        <v>255</v>
      </c>
      <c r="W3050" s="16"/>
      <c r="X3050" s="43" t="str">
        <f>IF((OR((AND('[1]PWS Information'!$E$10="CWS",T3050="Single Family Residence",P3050="Lead")),
(AND('[1]PWS Information'!$E$10="CWS",T3050="Multiple Family Residence",'[1]PWS Information'!$E$11="Yes",P3050="Lead")),
(AND('[1]PWS Information'!$E$10="NTNC",P3050="Lead")))),"Tier 1",
IF((OR((AND('[1]PWS Information'!$E$10="CWS",T3050="Multiple Family Residence",'[1]PWS Information'!$E$11="No",P3050="Lead")),
(AND('[1]PWS Information'!$E$10="CWS",T3050="Other",P3050="Lead")),
(AND(T3050="",P3050="Lead")),
(AND('[1]PWS Information'!$E$10="CWS",T3050="Building",P3050="Lead")))),"Tier 2",
IF((OR((AND('[1]PWS Information'!$E$10="CWS",T3050="Single Family Residence",P3050="Galvanized Requiring Replacement")),
(AND('[1]PWS Information'!$E$10="CWS",T3050="Single Family Residence",P3050="Galvanized Requiring Replacement",Q3050="Yes")),
(AND('[1]PWS Information'!$E$10="NTNC",T3050="Single Family Residence",P3050="Galvanized Requiring Replacement")),
(AND('[1]PWS Information'!$E$10="NTNC",T3050="Single Family Residence",Q3050="Yes")))),"Tier 3",
IF((OR((AND('[1]PWS Information'!$E$10="CWS",T3050="Single Family Residence",R3050="Yes",P3050="Non-Lead", I3050="Non-Lead - Copper",K3050="Before 1989")),
(AND('[1]PWS Information'!$E$10="CWS",T3050="Single Family Residence",R3050="Yes",P3050="Non-Lead", M3050="Non-Lead - Copper",N3050="Before 1989")))),"Tier 4",
IF((OR((AND('[1]PWS Information'!$E$10="NTNC",P3050="Non-Lead")),
(AND('[1]PWS Information'!$E$10="CWS",P3050="Non-Lead",R3050="")),
(AND('[1]PWS Information'!$E$10="CWS",P3050="Non-Lead",R3050="No")),
(AND('[1]PWS Information'!$E$10="CWS",P3050="Non-Lead",R3050="Don't Know")),
(AND('[1]PWS Information'!$E$10="CWS",P3050="Non-Lead", I3050="Non-Lead - Copper", R3050="Yes", K3050="Between 1989 and 2014")),
(AND('[1]PWS Information'!$E$10="CWS",P3050="Non-Lead", I3050="Non-Lead - Copper", R3050="Yes", K3050="After 2014")),
(AND('[1]PWS Information'!$E$10="CWS",P3050="Non-Lead", I3050="Non-Lead - Copper", R3050="Yes", K3050="Unknown")),
(AND('[1]PWS Information'!$E$10="CWS",P3050="Non-Lead", M3050="Non-Lead - Copper", R3050="Yes", N3050="Between 1989 and 2014")),
(AND('[1]PWS Information'!$E$10="CWS",P3050="Non-Lead", M3050="Non-Lead - Copper", R3050="Yes", N3050="After 2014")),
(AND('[1]PWS Information'!$E$10="CWS",P3050="Non-Lead", M3050="Non-Lead - Copper", R3050="Yes", N3050="Unknown")),
(AND('[1]PWS Information'!$E$10="CWS",P3050="Unknown")),
(AND('[1]PWS Information'!$E$10="NTNC",P3050="Unknown")),
(AND('[1]PWS Information'!$E$10="CWS",T3050="Multiple Family Residence",P3050="Galvanized Requiring Replacement")),
(AND('[1]PWS Information'!$E$10="CWS",P3050="Galvanized Requiring Replacement")),
(AND('[1]PWS Information'!$E$10="NTNC",T3050="Multiple Family Residence",P3050="Galvanized Requiring Replacement")))),"Tier 5",
"")))))</f>
        <v>Tier 5</v>
      </c>
      <c r="Y3050" s="24"/>
      <c r="Z3050" s="24"/>
    </row>
    <row r="3051" spans="1:26" x14ac:dyDescent="0.25">
      <c r="A3051" s="17">
        <v>3048</v>
      </c>
      <c r="B3051" s="18">
        <v>2900</v>
      </c>
      <c r="C3051" s="18" t="s">
        <v>121</v>
      </c>
      <c r="D3051" s="18" t="s">
        <v>188</v>
      </c>
      <c r="E3051" s="18">
        <v>79549</v>
      </c>
      <c r="F3051" s="18"/>
      <c r="G3051" s="18"/>
      <c r="H3051" s="18"/>
      <c r="I3051" s="21" t="s">
        <v>218</v>
      </c>
      <c r="J3051" s="22" t="s">
        <v>254</v>
      </c>
      <c r="K3051" s="22" t="s">
        <v>255</v>
      </c>
      <c r="L3051" s="22" t="s">
        <v>256</v>
      </c>
      <c r="M3051" s="21" t="s">
        <v>218</v>
      </c>
      <c r="N3051" s="19" t="s">
        <v>205</v>
      </c>
      <c r="O3051" s="22" t="s">
        <v>257</v>
      </c>
      <c r="P3051" s="31" t="str">
        <f t="shared" si="47"/>
        <v>Non-Lead</v>
      </c>
      <c r="Q3051" s="40" t="s">
        <v>254</v>
      </c>
      <c r="R3051" s="40" t="s">
        <v>254</v>
      </c>
      <c r="S3051" s="24"/>
      <c r="T3051" s="16"/>
      <c r="U3051" s="41" t="s">
        <v>255</v>
      </c>
      <c r="V3051" s="41" t="s">
        <v>255</v>
      </c>
      <c r="W3051" s="16"/>
      <c r="X3051" s="43" t="str">
        <f>IF((OR((AND('[1]PWS Information'!$E$10="CWS",T3051="Single Family Residence",P3051="Lead")),
(AND('[1]PWS Information'!$E$10="CWS",T3051="Multiple Family Residence",'[1]PWS Information'!$E$11="Yes",P3051="Lead")),
(AND('[1]PWS Information'!$E$10="NTNC",P3051="Lead")))),"Tier 1",
IF((OR((AND('[1]PWS Information'!$E$10="CWS",T3051="Multiple Family Residence",'[1]PWS Information'!$E$11="No",P3051="Lead")),
(AND('[1]PWS Information'!$E$10="CWS",T3051="Other",P3051="Lead")),
(AND(T3051="",P3051="Lead")),
(AND('[1]PWS Information'!$E$10="CWS",T3051="Building",P3051="Lead")))),"Tier 2",
IF((OR((AND('[1]PWS Information'!$E$10="CWS",T3051="Single Family Residence",P3051="Galvanized Requiring Replacement")),
(AND('[1]PWS Information'!$E$10="CWS",T3051="Single Family Residence",P3051="Galvanized Requiring Replacement",Q3051="Yes")),
(AND('[1]PWS Information'!$E$10="NTNC",T3051="Single Family Residence",P3051="Galvanized Requiring Replacement")),
(AND('[1]PWS Information'!$E$10="NTNC",T3051="Single Family Residence",Q3051="Yes")))),"Tier 3",
IF((OR((AND('[1]PWS Information'!$E$10="CWS",T3051="Single Family Residence",R3051="Yes",P3051="Non-Lead", I3051="Non-Lead - Copper",K3051="Before 1989")),
(AND('[1]PWS Information'!$E$10="CWS",T3051="Single Family Residence",R3051="Yes",P3051="Non-Lead", M3051="Non-Lead - Copper",N3051="Before 1989")))),"Tier 4",
IF((OR((AND('[1]PWS Information'!$E$10="NTNC",P3051="Non-Lead")),
(AND('[1]PWS Information'!$E$10="CWS",P3051="Non-Lead",R3051="")),
(AND('[1]PWS Information'!$E$10="CWS",P3051="Non-Lead",R3051="No")),
(AND('[1]PWS Information'!$E$10="CWS",P3051="Non-Lead",R3051="Don't Know")),
(AND('[1]PWS Information'!$E$10="CWS",P3051="Non-Lead", I3051="Non-Lead - Copper", R3051="Yes", K3051="Between 1989 and 2014")),
(AND('[1]PWS Information'!$E$10="CWS",P3051="Non-Lead", I3051="Non-Lead - Copper", R3051="Yes", K3051="After 2014")),
(AND('[1]PWS Information'!$E$10="CWS",P3051="Non-Lead", I3051="Non-Lead - Copper", R3051="Yes", K3051="Unknown")),
(AND('[1]PWS Information'!$E$10="CWS",P3051="Non-Lead", M3051="Non-Lead - Copper", R3051="Yes", N3051="Between 1989 and 2014")),
(AND('[1]PWS Information'!$E$10="CWS",P3051="Non-Lead", M3051="Non-Lead - Copper", R3051="Yes", N3051="After 2014")),
(AND('[1]PWS Information'!$E$10="CWS",P3051="Non-Lead", M3051="Non-Lead - Copper", R3051="Yes", N3051="Unknown")),
(AND('[1]PWS Information'!$E$10="CWS",P3051="Unknown")),
(AND('[1]PWS Information'!$E$10="NTNC",P3051="Unknown")),
(AND('[1]PWS Information'!$E$10="CWS",T3051="Multiple Family Residence",P3051="Galvanized Requiring Replacement")),
(AND('[1]PWS Information'!$E$10="CWS",P3051="Galvanized Requiring Replacement")),
(AND('[1]PWS Information'!$E$10="NTNC",T3051="Multiple Family Residence",P3051="Galvanized Requiring Replacement")))),"Tier 5",
"")))))</f>
        <v>Tier 5</v>
      </c>
      <c r="Y3051" s="24"/>
      <c r="Z3051" s="24"/>
    </row>
    <row r="3052" spans="1:26" x14ac:dyDescent="0.25">
      <c r="A3052" s="17">
        <v>3049</v>
      </c>
      <c r="B3052" s="17">
        <v>2902</v>
      </c>
      <c r="C3052" s="18" t="s">
        <v>121</v>
      </c>
      <c r="D3052" s="18" t="s">
        <v>188</v>
      </c>
      <c r="E3052" s="18">
        <v>79549</v>
      </c>
      <c r="F3052" s="17"/>
      <c r="G3052" s="17"/>
      <c r="H3052" s="17"/>
      <c r="I3052" s="21" t="s">
        <v>218</v>
      </c>
      <c r="J3052" s="22" t="s">
        <v>254</v>
      </c>
      <c r="K3052" s="22" t="s">
        <v>255</v>
      </c>
      <c r="L3052" s="22" t="s">
        <v>256</v>
      </c>
      <c r="M3052" s="21" t="s">
        <v>218</v>
      </c>
      <c r="N3052" s="19" t="s">
        <v>205</v>
      </c>
      <c r="O3052" s="22"/>
      <c r="P3052" s="31" t="str">
        <f t="shared" si="47"/>
        <v>Non-Lead</v>
      </c>
      <c r="Q3052" s="40" t="s">
        <v>254</v>
      </c>
      <c r="R3052" s="40" t="s">
        <v>254</v>
      </c>
      <c r="S3052" s="24"/>
      <c r="T3052" s="16"/>
      <c r="U3052" s="41" t="s">
        <v>255</v>
      </c>
      <c r="V3052" s="41" t="s">
        <v>255</v>
      </c>
      <c r="W3052" s="16"/>
      <c r="X3052" s="43" t="str">
        <f>IF((OR((AND('[1]PWS Information'!$E$10="CWS",T3052="Single Family Residence",P3052="Lead")),
(AND('[1]PWS Information'!$E$10="CWS",T3052="Multiple Family Residence",'[1]PWS Information'!$E$11="Yes",P3052="Lead")),
(AND('[1]PWS Information'!$E$10="NTNC",P3052="Lead")))),"Tier 1",
IF((OR((AND('[1]PWS Information'!$E$10="CWS",T3052="Multiple Family Residence",'[1]PWS Information'!$E$11="No",P3052="Lead")),
(AND('[1]PWS Information'!$E$10="CWS",T3052="Other",P3052="Lead")),
(AND(T3052="",P3052="Lead")),
(AND('[1]PWS Information'!$E$10="CWS",T3052="Building",P3052="Lead")))),"Tier 2",
IF((OR((AND('[1]PWS Information'!$E$10="CWS",T3052="Single Family Residence",P3052="Galvanized Requiring Replacement")),
(AND('[1]PWS Information'!$E$10="CWS",T3052="Single Family Residence",P3052="Galvanized Requiring Replacement",Q3052="Yes")),
(AND('[1]PWS Information'!$E$10="NTNC",T3052="Single Family Residence",P3052="Galvanized Requiring Replacement")),
(AND('[1]PWS Information'!$E$10="NTNC",T3052="Single Family Residence",Q3052="Yes")))),"Tier 3",
IF((OR((AND('[1]PWS Information'!$E$10="CWS",T3052="Single Family Residence",R3052="Yes",P3052="Non-Lead", I3052="Non-Lead - Copper",K3052="Before 1989")),
(AND('[1]PWS Information'!$E$10="CWS",T3052="Single Family Residence",R3052="Yes",P3052="Non-Lead", M3052="Non-Lead - Copper",N3052="Before 1989")))),"Tier 4",
IF((OR((AND('[1]PWS Information'!$E$10="NTNC",P3052="Non-Lead")),
(AND('[1]PWS Information'!$E$10="CWS",P3052="Non-Lead",R3052="")),
(AND('[1]PWS Information'!$E$10="CWS",P3052="Non-Lead",R3052="No")),
(AND('[1]PWS Information'!$E$10="CWS",P3052="Non-Lead",R3052="Don't Know")),
(AND('[1]PWS Information'!$E$10="CWS",P3052="Non-Lead", I3052="Non-Lead - Copper", R3052="Yes", K3052="Between 1989 and 2014")),
(AND('[1]PWS Information'!$E$10="CWS",P3052="Non-Lead", I3052="Non-Lead - Copper", R3052="Yes", K3052="After 2014")),
(AND('[1]PWS Information'!$E$10="CWS",P3052="Non-Lead", I3052="Non-Lead - Copper", R3052="Yes", K3052="Unknown")),
(AND('[1]PWS Information'!$E$10="CWS",P3052="Non-Lead", M3052="Non-Lead - Copper", R3052="Yes", N3052="Between 1989 and 2014")),
(AND('[1]PWS Information'!$E$10="CWS",P3052="Non-Lead", M3052="Non-Lead - Copper", R3052="Yes", N3052="After 2014")),
(AND('[1]PWS Information'!$E$10="CWS",P3052="Non-Lead", M3052="Non-Lead - Copper", R3052="Yes", N3052="Unknown")),
(AND('[1]PWS Information'!$E$10="CWS",P3052="Unknown")),
(AND('[1]PWS Information'!$E$10="NTNC",P3052="Unknown")),
(AND('[1]PWS Information'!$E$10="CWS",T3052="Multiple Family Residence",P3052="Galvanized Requiring Replacement")),
(AND('[1]PWS Information'!$E$10="CWS",P3052="Galvanized Requiring Replacement")),
(AND('[1]PWS Information'!$E$10="NTNC",T3052="Multiple Family Residence",P3052="Galvanized Requiring Replacement")))),"Tier 5",
"")))))</f>
        <v>Tier 5</v>
      </c>
      <c r="Y3052" s="24"/>
      <c r="Z3052" s="24"/>
    </row>
    <row r="3053" spans="1:26" x14ac:dyDescent="0.25">
      <c r="A3053" s="17">
        <v>3050</v>
      </c>
      <c r="B3053" s="17">
        <v>2907</v>
      </c>
      <c r="C3053" s="18" t="s">
        <v>121</v>
      </c>
      <c r="D3053" s="18" t="s">
        <v>188</v>
      </c>
      <c r="E3053" s="18">
        <v>79549</v>
      </c>
      <c r="F3053" s="17"/>
      <c r="G3053" s="17"/>
      <c r="H3053" s="17"/>
      <c r="I3053" s="21" t="s">
        <v>218</v>
      </c>
      <c r="J3053" s="22" t="s">
        <v>254</v>
      </c>
      <c r="K3053" s="22" t="s">
        <v>255</v>
      </c>
      <c r="L3053" s="22" t="s">
        <v>256</v>
      </c>
      <c r="M3053" s="21" t="s">
        <v>221</v>
      </c>
      <c r="N3053" s="19" t="s">
        <v>205</v>
      </c>
      <c r="O3053" s="22" t="s">
        <v>257</v>
      </c>
      <c r="P3053" s="31" t="str">
        <f t="shared" si="47"/>
        <v>Non-Lead</v>
      </c>
      <c r="Q3053" s="40" t="s">
        <v>254</v>
      </c>
      <c r="R3053" s="40" t="s">
        <v>254</v>
      </c>
      <c r="S3053" s="24"/>
      <c r="T3053" s="16"/>
      <c r="U3053" s="41" t="s">
        <v>255</v>
      </c>
      <c r="V3053" s="41" t="s">
        <v>255</v>
      </c>
      <c r="W3053" s="16"/>
      <c r="X3053" s="43" t="str">
        <f>IF((OR((AND('[1]PWS Information'!$E$10="CWS",T3053="Single Family Residence",P3053="Lead")),
(AND('[1]PWS Information'!$E$10="CWS",T3053="Multiple Family Residence",'[1]PWS Information'!$E$11="Yes",P3053="Lead")),
(AND('[1]PWS Information'!$E$10="NTNC",P3053="Lead")))),"Tier 1",
IF((OR((AND('[1]PWS Information'!$E$10="CWS",T3053="Multiple Family Residence",'[1]PWS Information'!$E$11="No",P3053="Lead")),
(AND('[1]PWS Information'!$E$10="CWS",T3053="Other",P3053="Lead")),
(AND(T3053="",P3053="Lead")),
(AND('[1]PWS Information'!$E$10="CWS",T3053="Building",P3053="Lead")))),"Tier 2",
IF((OR((AND('[1]PWS Information'!$E$10="CWS",T3053="Single Family Residence",P3053="Galvanized Requiring Replacement")),
(AND('[1]PWS Information'!$E$10="CWS",T3053="Single Family Residence",P3053="Galvanized Requiring Replacement",Q3053="Yes")),
(AND('[1]PWS Information'!$E$10="NTNC",T3053="Single Family Residence",P3053="Galvanized Requiring Replacement")),
(AND('[1]PWS Information'!$E$10="NTNC",T3053="Single Family Residence",Q3053="Yes")))),"Tier 3",
IF((OR((AND('[1]PWS Information'!$E$10="CWS",T3053="Single Family Residence",R3053="Yes",P3053="Non-Lead", I3053="Non-Lead - Copper",K3053="Before 1989")),
(AND('[1]PWS Information'!$E$10="CWS",T3053="Single Family Residence",R3053="Yes",P3053="Non-Lead", M3053="Non-Lead - Copper",N3053="Before 1989")))),"Tier 4",
IF((OR((AND('[1]PWS Information'!$E$10="NTNC",P3053="Non-Lead")),
(AND('[1]PWS Information'!$E$10="CWS",P3053="Non-Lead",R3053="")),
(AND('[1]PWS Information'!$E$10="CWS",P3053="Non-Lead",R3053="No")),
(AND('[1]PWS Information'!$E$10="CWS",P3053="Non-Lead",R3053="Don't Know")),
(AND('[1]PWS Information'!$E$10="CWS",P3053="Non-Lead", I3053="Non-Lead - Copper", R3053="Yes", K3053="Between 1989 and 2014")),
(AND('[1]PWS Information'!$E$10="CWS",P3053="Non-Lead", I3053="Non-Lead - Copper", R3053="Yes", K3053="After 2014")),
(AND('[1]PWS Information'!$E$10="CWS",P3053="Non-Lead", I3053="Non-Lead - Copper", R3053="Yes", K3053="Unknown")),
(AND('[1]PWS Information'!$E$10="CWS",P3053="Non-Lead", M3053="Non-Lead - Copper", R3053="Yes", N3053="Between 1989 and 2014")),
(AND('[1]PWS Information'!$E$10="CWS",P3053="Non-Lead", M3053="Non-Lead - Copper", R3053="Yes", N3053="After 2014")),
(AND('[1]PWS Information'!$E$10="CWS",P3053="Non-Lead", M3053="Non-Lead - Copper", R3053="Yes", N3053="Unknown")),
(AND('[1]PWS Information'!$E$10="CWS",P3053="Unknown")),
(AND('[1]PWS Information'!$E$10="NTNC",P3053="Unknown")),
(AND('[1]PWS Information'!$E$10="CWS",T3053="Multiple Family Residence",P3053="Galvanized Requiring Replacement")),
(AND('[1]PWS Information'!$E$10="CWS",P3053="Galvanized Requiring Replacement")),
(AND('[1]PWS Information'!$E$10="NTNC",T3053="Multiple Family Residence",P3053="Galvanized Requiring Replacement")))),"Tier 5",
"")))))</f>
        <v>Tier 5</v>
      </c>
      <c r="Y3053" s="24"/>
      <c r="Z3053" s="24"/>
    </row>
    <row r="3054" spans="1:26" x14ac:dyDescent="0.25">
      <c r="A3054" s="17">
        <v>3051</v>
      </c>
      <c r="B3054" s="18">
        <v>2909</v>
      </c>
      <c r="C3054" s="18" t="s">
        <v>121</v>
      </c>
      <c r="D3054" s="18" t="s">
        <v>188</v>
      </c>
      <c r="E3054" s="18">
        <v>79549</v>
      </c>
      <c r="F3054" s="18"/>
      <c r="G3054" s="18"/>
      <c r="H3054" s="18"/>
      <c r="I3054" s="25" t="s">
        <v>218</v>
      </c>
      <c r="J3054" s="22" t="s">
        <v>254</v>
      </c>
      <c r="K3054" s="22" t="s">
        <v>255</v>
      </c>
      <c r="L3054" s="22" t="s">
        <v>256</v>
      </c>
      <c r="M3054" s="25" t="s">
        <v>221</v>
      </c>
      <c r="N3054" s="19" t="s">
        <v>205</v>
      </c>
      <c r="O3054" s="22" t="s">
        <v>257</v>
      </c>
      <c r="P3054" s="31" t="str">
        <f t="shared" si="47"/>
        <v>Non-Lead</v>
      </c>
      <c r="Q3054" s="40" t="s">
        <v>254</v>
      </c>
      <c r="R3054" s="40" t="s">
        <v>254</v>
      </c>
      <c r="S3054" s="24"/>
      <c r="T3054" s="16"/>
      <c r="U3054" s="41" t="s">
        <v>255</v>
      </c>
      <c r="V3054" s="41" t="s">
        <v>255</v>
      </c>
      <c r="W3054" s="16"/>
      <c r="X3054" s="43" t="str">
        <f>IF((OR((AND('[1]PWS Information'!$E$10="CWS",T3054="Single Family Residence",P3054="Lead")),
(AND('[1]PWS Information'!$E$10="CWS",T3054="Multiple Family Residence",'[1]PWS Information'!$E$11="Yes",P3054="Lead")),
(AND('[1]PWS Information'!$E$10="NTNC",P3054="Lead")))),"Tier 1",
IF((OR((AND('[1]PWS Information'!$E$10="CWS",T3054="Multiple Family Residence",'[1]PWS Information'!$E$11="No",P3054="Lead")),
(AND('[1]PWS Information'!$E$10="CWS",T3054="Other",P3054="Lead")),
(AND(T3054="",P3054="Lead")),
(AND('[1]PWS Information'!$E$10="CWS",T3054="Building",P3054="Lead")))),"Tier 2",
IF((OR((AND('[1]PWS Information'!$E$10="CWS",T3054="Single Family Residence",P3054="Galvanized Requiring Replacement")),
(AND('[1]PWS Information'!$E$10="CWS",T3054="Single Family Residence",P3054="Galvanized Requiring Replacement",Q3054="Yes")),
(AND('[1]PWS Information'!$E$10="NTNC",T3054="Single Family Residence",P3054="Galvanized Requiring Replacement")),
(AND('[1]PWS Information'!$E$10="NTNC",T3054="Single Family Residence",Q3054="Yes")))),"Tier 3",
IF((OR((AND('[1]PWS Information'!$E$10="CWS",T3054="Single Family Residence",R3054="Yes",P3054="Non-Lead", I3054="Non-Lead - Copper",K3054="Before 1989")),
(AND('[1]PWS Information'!$E$10="CWS",T3054="Single Family Residence",R3054="Yes",P3054="Non-Lead", M3054="Non-Lead - Copper",N3054="Before 1989")))),"Tier 4",
IF((OR((AND('[1]PWS Information'!$E$10="NTNC",P3054="Non-Lead")),
(AND('[1]PWS Information'!$E$10="CWS",P3054="Non-Lead",R3054="")),
(AND('[1]PWS Information'!$E$10="CWS",P3054="Non-Lead",R3054="No")),
(AND('[1]PWS Information'!$E$10="CWS",P3054="Non-Lead",R3054="Don't Know")),
(AND('[1]PWS Information'!$E$10="CWS",P3054="Non-Lead", I3054="Non-Lead - Copper", R3054="Yes", K3054="Between 1989 and 2014")),
(AND('[1]PWS Information'!$E$10="CWS",P3054="Non-Lead", I3054="Non-Lead - Copper", R3054="Yes", K3054="After 2014")),
(AND('[1]PWS Information'!$E$10="CWS",P3054="Non-Lead", I3054="Non-Lead - Copper", R3054="Yes", K3054="Unknown")),
(AND('[1]PWS Information'!$E$10="CWS",P3054="Non-Lead", M3054="Non-Lead - Copper", R3054="Yes", N3054="Between 1989 and 2014")),
(AND('[1]PWS Information'!$E$10="CWS",P3054="Non-Lead", M3054="Non-Lead - Copper", R3054="Yes", N3054="After 2014")),
(AND('[1]PWS Information'!$E$10="CWS",P3054="Non-Lead", M3054="Non-Lead - Copper", R3054="Yes", N3054="Unknown")),
(AND('[1]PWS Information'!$E$10="CWS",P3054="Unknown")),
(AND('[1]PWS Information'!$E$10="NTNC",P3054="Unknown")),
(AND('[1]PWS Information'!$E$10="CWS",T3054="Multiple Family Residence",P3054="Galvanized Requiring Replacement")),
(AND('[1]PWS Information'!$E$10="CWS",P3054="Galvanized Requiring Replacement")),
(AND('[1]PWS Information'!$E$10="NTNC",T3054="Multiple Family Residence",P3054="Galvanized Requiring Replacement")))),"Tier 5",
"")))))</f>
        <v>Tier 5</v>
      </c>
      <c r="Y3054" s="24"/>
      <c r="Z3054" s="24"/>
    </row>
    <row r="3055" spans="1:26" x14ac:dyDescent="0.25">
      <c r="A3055" s="17">
        <v>3052</v>
      </c>
      <c r="B3055" s="17">
        <v>2982</v>
      </c>
      <c r="C3055" s="18" t="s">
        <v>121</v>
      </c>
      <c r="D3055" s="18" t="s">
        <v>188</v>
      </c>
      <c r="E3055" s="18">
        <v>79549</v>
      </c>
      <c r="F3055" s="17"/>
      <c r="G3055" s="17"/>
      <c r="H3055" s="17"/>
      <c r="I3055" s="21" t="s">
        <v>218</v>
      </c>
      <c r="J3055" s="22" t="s">
        <v>254</v>
      </c>
      <c r="K3055" s="22" t="s">
        <v>255</v>
      </c>
      <c r="L3055" s="22" t="s">
        <v>256</v>
      </c>
      <c r="M3055" s="21" t="s">
        <v>218</v>
      </c>
      <c r="N3055" s="37"/>
      <c r="O3055" s="22" t="s">
        <v>256</v>
      </c>
      <c r="P3055" s="31" t="str">
        <f t="shared" si="47"/>
        <v>Non-Lead</v>
      </c>
      <c r="Q3055" s="40" t="s">
        <v>254</v>
      </c>
      <c r="R3055" s="40" t="s">
        <v>254</v>
      </c>
      <c r="S3055" s="24"/>
      <c r="T3055" s="16"/>
      <c r="U3055" s="41" t="s">
        <v>255</v>
      </c>
      <c r="V3055" s="41" t="s">
        <v>255</v>
      </c>
      <c r="W3055" s="16"/>
      <c r="X3055" s="43" t="str">
        <f>IF((OR((AND('[1]PWS Information'!$E$10="CWS",T3055="Single Family Residence",P3055="Lead")),
(AND('[1]PWS Information'!$E$10="CWS",T3055="Multiple Family Residence",'[1]PWS Information'!$E$11="Yes",P3055="Lead")),
(AND('[1]PWS Information'!$E$10="NTNC",P3055="Lead")))),"Tier 1",
IF((OR((AND('[1]PWS Information'!$E$10="CWS",T3055="Multiple Family Residence",'[1]PWS Information'!$E$11="No",P3055="Lead")),
(AND('[1]PWS Information'!$E$10="CWS",T3055="Other",P3055="Lead")),
(AND(T3055="",P3055="Lead")),
(AND('[1]PWS Information'!$E$10="CWS",T3055="Building",P3055="Lead")))),"Tier 2",
IF((OR((AND('[1]PWS Information'!$E$10="CWS",T3055="Single Family Residence",P3055="Galvanized Requiring Replacement")),
(AND('[1]PWS Information'!$E$10="CWS",T3055="Single Family Residence",P3055="Galvanized Requiring Replacement",Q3055="Yes")),
(AND('[1]PWS Information'!$E$10="NTNC",T3055="Single Family Residence",P3055="Galvanized Requiring Replacement")),
(AND('[1]PWS Information'!$E$10="NTNC",T3055="Single Family Residence",Q3055="Yes")))),"Tier 3",
IF((OR((AND('[1]PWS Information'!$E$10="CWS",T3055="Single Family Residence",R3055="Yes",P3055="Non-Lead", I3055="Non-Lead - Copper",K3055="Before 1989")),
(AND('[1]PWS Information'!$E$10="CWS",T3055="Single Family Residence",R3055="Yes",P3055="Non-Lead", M3055="Non-Lead - Copper",N3055="Before 1989")))),"Tier 4",
IF((OR((AND('[1]PWS Information'!$E$10="NTNC",P3055="Non-Lead")),
(AND('[1]PWS Information'!$E$10="CWS",P3055="Non-Lead",R3055="")),
(AND('[1]PWS Information'!$E$10="CWS",P3055="Non-Lead",R3055="No")),
(AND('[1]PWS Information'!$E$10="CWS",P3055="Non-Lead",R3055="Don't Know")),
(AND('[1]PWS Information'!$E$10="CWS",P3055="Non-Lead", I3055="Non-Lead - Copper", R3055="Yes", K3055="Between 1989 and 2014")),
(AND('[1]PWS Information'!$E$10="CWS",P3055="Non-Lead", I3055="Non-Lead - Copper", R3055="Yes", K3055="After 2014")),
(AND('[1]PWS Information'!$E$10="CWS",P3055="Non-Lead", I3055="Non-Lead - Copper", R3055="Yes", K3055="Unknown")),
(AND('[1]PWS Information'!$E$10="CWS",P3055="Non-Lead", M3055="Non-Lead - Copper", R3055="Yes", N3055="Between 1989 and 2014")),
(AND('[1]PWS Information'!$E$10="CWS",P3055="Non-Lead", M3055="Non-Lead - Copper", R3055="Yes", N3055="After 2014")),
(AND('[1]PWS Information'!$E$10="CWS",P3055="Non-Lead", M3055="Non-Lead - Copper", R3055="Yes", N3055="Unknown")),
(AND('[1]PWS Information'!$E$10="CWS",P3055="Unknown")),
(AND('[1]PWS Information'!$E$10="NTNC",P3055="Unknown")),
(AND('[1]PWS Information'!$E$10="CWS",T3055="Multiple Family Residence",P3055="Galvanized Requiring Replacement")),
(AND('[1]PWS Information'!$E$10="CWS",P3055="Galvanized Requiring Replacement")),
(AND('[1]PWS Information'!$E$10="NTNC",T3055="Multiple Family Residence",P3055="Galvanized Requiring Replacement")))),"Tier 5",
"")))))</f>
        <v>Tier 5</v>
      </c>
      <c r="Y3055" s="24"/>
      <c r="Z3055" s="24"/>
    </row>
    <row r="3056" spans="1:26" x14ac:dyDescent="0.25">
      <c r="A3056" s="17">
        <v>3053</v>
      </c>
      <c r="B3056" s="18">
        <v>3008</v>
      </c>
      <c r="C3056" s="18" t="s">
        <v>121</v>
      </c>
      <c r="D3056" s="18" t="s">
        <v>188</v>
      </c>
      <c r="E3056" s="18">
        <v>79549</v>
      </c>
      <c r="F3056" s="18"/>
      <c r="G3056" s="18"/>
      <c r="H3056" s="18"/>
      <c r="I3056" s="25" t="s">
        <v>218</v>
      </c>
      <c r="J3056" s="22" t="s">
        <v>254</v>
      </c>
      <c r="K3056" s="22" t="s">
        <v>255</v>
      </c>
      <c r="L3056" s="22" t="s">
        <v>256</v>
      </c>
      <c r="M3056" s="25" t="s">
        <v>222</v>
      </c>
      <c r="N3056" s="19" t="s">
        <v>205</v>
      </c>
      <c r="O3056" s="22" t="s">
        <v>257</v>
      </c>
      <c r="P3056" s="31" t="str">
        <f t="shared" si="47"/>
        <v>Galvanized Requiring Replacement</v>
      </c>
      <c r="Q3056" s="40" t="s">
        <v>254</v>
      </c>
      <c r="R3056" s="40" t="s">
        <v>254</v>
      </c>
      <c r="S3056" s="24"/>
      <c r="T3056" s="16"/>
      <c r="U3056" s="41" t="s">
        <v>255</v>
      </c>
      <c r="V3056" s="41" t="s">
        <v>255</v>
      </c>
      <c r="W3056" s="16"/>
      <c r="X3056" s="43" t="str">
        <f>IF((OR((AND('[1]PWS Information'!$E$10="CWS",T3056="Single Family Residence",P3056="Lead")),
(AND('[1]PWS Information'!$E$10="CWS",T3056="Multiple Family Residence",'[1]PWS Information'!$E$11="Yes",P3056="Lead")),
(AND('[1]PWS Information'!$E$10="NTNC",P3056="Lead")))),"Tier 1",
IF((OR((AND('[1]PWS Information'!$E$10="CWS",T3056="Multiple Family Residence",'[1]PWS Information'!$E$11="No",P3056="Lead")),
(AND('[1]PWS Information'!$E$10="CWS",T3056="Other",P3056="Lead")),
(AND(T3056="",P3056="Lead")),
(AND('[1]PWS Information'!$E$10="CWS",T3056="Building",P3056="Lead")))),"Tier 2",
IF((OR((AND('[1]PWS Information'!$E$10="CWS",T3056="Single Family Residence",P3056="Galvanized Requiring Replacement")),
(AND('[1]PWS Information'!$E$10="CWS",T3056="Single Family Residence",P3056="Galvanized Requiring Replacement",Q3056="Yes")),
(AND('[1]PWS Information'!$E$10="NTNC",T3056="Single Family Residence",P3056="Galvanized Requiring Replacement")),
(AND('[1]PWS Information'!$E$10="NTNC",T3056="Single Family Residence",Q3056="Yes")))),"Tier 3",
IF((OR((AND('[1]PWS Information'!$E$10="CWS",T3056="Single Family Residence",R3056="Yes",P3056="Non-Lead", I3056="Non-Lead - Copper",K3056="Before 1989")),
(AND('[1]PWS Information'!$E$10="CWS",T3056="Single Family Residence",R3056="Yes",P3056="Non-Lead", M3056="Non-Lead - Copper",N3056="Before 1989")))),"Tier 4",
IF((OR((AND('[1]PWS Information'!$E$10="NTNC",P3056="Non-Lead")),
(AND('[1]PWS Information'!$E$10="CWS",P3056="Non-Lead",R3056="")),
(AND('[1]PWS Information'!$E$10="CWS",P3056="Non-Lead",R3056="No")),
(AND('[1]PWS Information'!$E$10="CWS",P3056="Non-Lead",R3056="Don't Know")),
(AND('[1]PWS Information'!$E$10="CWS",P3056="Non-Lead", I3056="Non-Lead - Copper", R3056="Yes", K3056="Between 1989 and 2014")),
(AND('[1]PWS Information'!$E$10="CWS",P3056="Non-Lead", I3056="Non-Lead - Copper", R3056="Yes", K3056="After 2014")),
(AND('[1]PWS Information'!$E$10="CWS",P3056="Non-Lead", I3056="Non-Lead - Copper", R3056="Yes", K3056="Unknown")),
(AND('[1]PWS Information'!$E$10="CWS",P3056="Non-Lead", M3056="Non-Lead - Copper", R3056="Yes", N3056="Between 1989 and 2014")),
(AND('[1]PWS Information'!$E$10="CWS",P3056="Non-Lead", M3056="Non-Lead - Copper", R3056="Yes", N3056="After 2014")),
(AND('[1]PWS Information'!$E$10="CWS",P3056="Non-Lead", M3056="Non-Lead - Copper", R3056="Yes", N3056="Unknown")),
(AND('[1]PWS Information'!$E$10="CWS",P3056="Unknown")),
(AND('[1]PWS Information'!$E$10="NTNC",P3056="Unknown")),
(AND('[1]PWS Information'!$E$10="CWS",T3056="Multiple Family Residence",P3056="Galvanized Requiring Replacement")),
(AND('[1]PWS Information'!$E$10="CWS",P3056="Galvanized Requiring Replacement")),
(AND('[1]PWS Information'!$E$10="NTNC",T3056="Multiple Family Residence",P3056="Galvanized Requiring Replacement")))),"Tier 5",
"")))))</f>
        <v>Tier 5</v>
      </c>
      <c r="Y3056" s="24"/>
      <c r="Z3056" s="24"/>
    </row>
    <row r="3057" spans="1:26" x14ac:dyDescent="0.25">
      <c r="A3057" s="17">
        <v>3054</v>
      </c>
      <c r="B3057" s="18">
        <v>3009</v>
      </c>
      <c r="C3057" s="18" t="s">
        <v>121</v>
      </c>
      <c r="D3057" s="18" t="s">
        <v>188</v>
      </c>
      <c r="E3057" s="18">
        <v>79549</v>
      </c>
      <c r="F3057" s="18"/>
      <c r="G3057" s="18"/>
      <c r="H3057" s="18"/>
      <c r="I3057" s="21" t="s">
        <v>218</v>
      </c>
      <c r="J3057" s="22" t="s">
        <v>254</v>
      </c>
      <c r="K3057" s="22" t="s">
        <v>255</v>
      </c>
      <c r="L3057" s="22" t="s">
        <v>256</v>
      </c>
      <c r="M3057" s="21" t="s">
        <v>221</v>
      </c>
      <c r="N3057" s="19"/>
      <c r="O3057" s="22" t="s">
        <v>256</v>
      </c>
      <c r="P3057" s="31" t="str">
        <f t="shared" si="47"/>
        <v>Non-Lead</v>
      </c>
      <c r="Q3057" s="40" t="s">
        <v>254</v>
      </c>
      <c r="R3057" s="40" t="s">
        <v>254</v>
      </c>
      <c r="S3057" s="24"/>
      <c r="T3057" s="16"/>
      <c r="U3057" s="41" t="s">
        <v>255</v>
      </c>
      <c r="V3057" s="41" t="s">
        <v>255</v>
      </c>
      <c r="W3057" s="16"/>
      <c r="X3057" s="43" t="str">
        <f>IF((OR((AND('[1]PWS Information'!$E$10="CWS",T3057="Single Family Residence",P3057="Lead")),
(AND('[1]PWS Information'!$E$10="CWS",T3057="Multiple Family Residence",'[1]PWS Information'!$E$11="Yes",P3057="Lead")),
(AND('[1]PWS Information'!$E$10="NTNC",P3057="Lead")))),"Tier 1",
IF((OR((AND('[1]PWS Information'!$E$10="CWS",T3057="Multiple Family Residence",'[1]PWS Information'!$E$11="No",P3057="Lead")),
(AND('[1]PWS Information'!$E$10="CWS",T3057="Other",P3057="Lead")),
(AND(T3057="",P3057="Lead")),
(AND('[1]PWS Information'!$E$10="CWS",T3057="Building",P3057="Lead")))),"Tier 2",
IF((OR((AND('[1]PWS Information'!$E$10="CWS",T3057="Single Family Residence",P3057="Galvanized Requiring Replacement")),
(AND('[1]PWS Information'!$E$10="CWS",T3057="Single Family Residence",P3057="Galvanized Requiring Replacement",Q3057="Yes")),
(AND('[1]PWS Information'!$E$10="NTNC",T3057="Single Family Residence",P3057="Galvanized Requiring Replacement")),
(AND('[1]PWS Information'!$E$10="NTNC",T3057="Single Family Residence",Q3057="Yes")))),"Tier 3",
IF((OR((AND('[1]PWS Information'!$E$10="CWS",T3057="Single Family Residence",R3057="Yes",P3057="Non-Lead", I3057="Non-Lead - Copper",K3057="Before 1989")),
(AND('[1]PWS Information'!$E$10="CWS",T3057="Single Family Residence",R3057="Yes",P3057="Non-Lead", M3057="Non-Lead - Copper",N3057="Before 1989")))),"Tier 4",
IF((OR((AND('[1]PWS Information'!$E$10="NTNC",P3057="Non-Lead")),
(AND('[1]PWS Information'!$E$10="CWS",P3057="Non-Lead",R3057="")),
(AND('[1]PWS Information'!$E$10="CWS",P3057="Non-Lead",R3057="No")),
(AND('[1]PWS Information'!$E$10="CWS",P3057="Non-Lead",R3057="Don't Know")),
(AND('[1]PWS Information'!$E$10="CWS",P3057="Non-Lead", I3057="Non-Lead - Copper", R3057="Yes", K3057="Between 1989 and 2014")),
(AND('[1]PWS Information'!$E$10="CWS",P3057="Non-Lead", I3057="Non-Lead - Copper", R3057="Yes", K3057="After 2014")),
(AND('[1]PWS Information'!$E$10="CWS",P3057="Non-Lead", I3057="Non-Lead - Copper", R3057="Yes", K3057="Unknown")),
(AND('[1]PWS Information'!$E$10="CWS",P3057="Non-Lead", M3057="Non-Lead - Copper", R3057="Yes", N3057="Between 1989 and 2014")),
(AND('[1]PWS Information'!$E$10="CWS",P3057="Non-Lead", M3057="Non-Lead - Copper", R3057="Yes", N3057="After 2014")),
(AND('[1]PWS Information'!$E$10="CWS",P3057="Non-Lead", M3057="Non-Lead - Copper", R3057="Yes", N3057="Unknown")),
(AND('[1]PWS Information'!$E$10="CWS",P3057="Unknown")),
(AND('[1]PWS Information'!$E$10="NTNC",P3057="Unknown")),
(AND('[1]PWS Information'!$E$10="CWS",T3057="Multiple Family Residence",P3057="Galvanized Requiring Replacement")),
(AND('[1]PWS Information'!$E$10="CWS",P3057="Galvanized Requiring Replacement")),
(AND('[1]PWS Information'!$E$10="NTNC",T3057="Multiple Family Residence",P3057="Galvanized Requiring Replacement")))),"Tier 5",
"")))))</f>
        <v>Tier 5</v>
      </c>
      <c r="Y3057" s="24"/>
      <c r="Z3057" s="24"/>
    </row>
    <row r="3058" spans="1:26" x14ac:dyDescent="0.25">
      <c r="A3058" s="17">
        <v>3055</v>
      </c>
      <c r="B3058" s="17">
        <v>3010</v>
      </c>
      <c r="C3058" s="17" t="s">
        <v>121</v>
      </c>
      <c r="D3058" s="17" t="s">
        <v>188</v>
      </c>
      <c r="E3058" s="17">
        <v>79549</v>
      </c>
      <c r="F3058" s="17"/>
      <c r="G3058" s="17"/>
      <c r="H3058" s="17"/>
      <c r="I3058" s="21" t="s">
        <v>218</v>
      </c>
      <c r="J3058" s="22" t="s">
        <v>254</v>
      </c>
      <c r="K3058" s="22" t="s">
        <v>255</v>
      </c>
      <c r="L3058" s="22" t="s">
        <v>256</v>
      </c>
      <c r="M3058" s="21" t="s">
        <v>222</v>
      </c>
      <c r="N3058" s="19" t="s">
        <v>205</v>
      </c>
      <c r="O3058" s="22"/>
      <c r="P3058" s="31" t="str">
        <f t="shared" si="47"/>
        <v>Galvanized Requiring Replacement</v>
      </c>
      <c r="Q3058" s="40" t="s">
        <v>254</v>
      </c>
      <c r="R3058" s="40" t="s">
        <v>254</v>
      </c>
      <c r="S3058" s="24"/>
      <c r="T3058" s="16"/>
      <c r="U3058" s="41" t="s">
        <v>255</v>
      </c>
      <c r="V3058" s="41" t="s">
        <v>255</v>
      </c>
      <c r="W3058" s="16"/>
      <c r="X3058" s="43" t="str">
        <f>IF((OR((AND('[1]PWS Information'!$E$10="CWS",T3058="Single Family Residence",P3058="Lead")),
(AND('[1]PWS Information'!$E$10="CWS",T3058="Multiple Family Residence",'[1]PWS Information'!$E$11="Yes",P3058="Lead")),
(AND('[1]PWS Information'!$E$10="NTNC",P3058="Lead")))),"Tier 1",
IF((OR((AND('[1]PWS Information'!$E$10="CWS",T3058="Multiple Family Residence",'[1]PWS Information'!$E$11="No",P3058="Lead")),
(AND('[1]PWS Information'!$E$10="CWS",T3058="Other",P3058="Lead")),
(AND(T3058="",P3058="Lead")),
(AND('[1]PWS Information'!$E$10="CWS",T3058="Building",P3058="Lead")))),"Tier 2",
IF((OR((AND('[1]PWS Information'!$E$10="CWS",T3058="Single Family Residence",P3058="Galvanized Requiring Replacement")),
(AND('[1]PWS Information'!$E$10="CWS",T3058="Single Family Residence",P3058="Galvanized Requiring Replacement",Q3058="Yes")),
(AND('[1]PWS Information'!$E$10="NTNC",T3058="Single Family Residence",P3058="Galvanized Requiring Replacement")),
(AND('[1]PWS Information'!$E$10="NTNC",T3058="Single Family Residence",Q3058="Yes")))),"Tier 3",
IF((OR((AND('[1]PWS Information'!$E$10="CWS",T3058="Single Family Residence",R3058="Yes",P3058="Non-Lead", I3058="Non-Lead - Copper",K3058="Before 1989")),
(AND('[1]PWS Information'!$E$10="CWS",T3058="Single Family Residence",R3058="Yes",P3058="Non-Lead", M3058="Non-Lead - Copper",N3058="Before 1989")))),"Tier 4",
IF((OR((AND('[1]PWS Information'!$E$10="NTNC",P3058="Non-Lead")),
(AND('[1]PWS Information'!$E$10="CWS",P3058="Non-Lead",R3058="")),
(AND('[1]PWS Information'!$E$10="CWS",P3058="Non-Lead",R3058="No")),
(AND('[1]PWS Information'!$E$10="CWS",P3058="Non-Lead",R3058="Don't Know")),
(AND('[1]PWS Information'!$E$10="CWS",P3058="Non-Lead", I3058="Non-Lead - Copper", R3058="Yes", K3058="Between 1989 and 2014")),
(AND('[1]PWS Information'!$E$10="CWS",P3058="Non-Lead", I3058="Non-Lead - Copper", R3058="Yes", K3058="After 2014")),
(AND('[1]PWS Information'!$E$10="CWS",P3058="Non-Lead", I3058="Non-Lead - Copper", R3058="Yes", K3058="Unknown")),
(AND('[1]PWS Information'!$E$10="CWS",P3058="Non-Lead", M3058="Non-Lead - Copper", R3058="Yes", N3058="Between 1989 and 2014")),
(AND('[1]PWS Information'!$E$10="CWS",P3058="Non-Lead", M3058="Non-Lead - Copper", R3058="Yes", N3058="After 2014")),
(AND('[1]PWS Information'!$E$10="CWS",P3058="Non-Lead", M3058="Non-Lead - Copper", R3058="Yes", N3058="Unknown")),
(AND('[1]PWS Information'!$E$10="CWS",P3058="Unknown")),
(AND('[1]PWS Information'!$E$10="NTNC",P3058="Unknown")),
(AND('[1]PWS Information'!$E$10="CWS",T3058="Multiple Family Residence",P3058="Galvanized Requiring Replacement")),
(AND('[1]PWS Information'!$E$10="CWS",P3058="Galvanized Requiring Replacement")),
(AND('[1]PWS Information'!$E$10="NTNC",T3058="Multiple Family Residence",P3058="Galvanized Requiring Replacement")))),"Tier 5",
"")))))</f>
        <v>Tier 5</v>
      </c>
      <c r="Y3058" s="24"/>
      <c r="Z3058" s="24"/>
    </row>
    <row r="3059" spans="1:26" x14ac:dyDescent="0.25">
      <c r="A3059" s="17">
        <v>3056</v>
      </c>
      <c r="B3059" s="17">
        <v>3110</v>
      </c>
      <c r="C3059" s="17" t="s">
        <v>121</v>
      </c>
      <c r="D3059" s="17" t="s">
        <v>188</v>
      </c>
      <c r="E3059" s="17">
        <v>79549</v>
      </c>
      <c r="F3059" s="17"/>
      <c r="G3059" s="17"/>
      <c r="H3059" s="17"/>
      <c r="I3059" s="21" t="s">
        <v>218</v>
      </c>
      <c r="J3059" s="22" t="s">
        <v>254</v>
      </c>
      <c r="K3059" s="22" t="s">
        <v>255</v>
      </c>
      <c r="L3059" s="22" t="s">
        <v>256</v>
      </c>
      <c r="M3059" s="21" t="s">
        <v>222</v>
      </c>
      <c r="N3059" s="37"/>
      <c r="O3059" s="22" t="s">
        <v>256</v>
      </c>
      <c r="P3059" s="31" t="str">
        <f t="shared" si="47"/>
        <v>Galvanized Requiring Replacement</v>
      </c>
      <c r="Q3059" s="40" t="s">
        <v>254</v>
      </c>
      <c r="R3059" s="40" t="s">
        <v>254</v>
      </c>
      <c r="S3059" s="24"/>
      <c r="T3059" s="16"/>
      <c r="U3059" s="41" t="s">
        <v>255</v>
      </c>
      <c r="V3059" s="41" t="s">
        <v>255</v>
      </c>
      <c r="W3059" s="16"/>
      <c r="X3059" s="43" t="str">
        <f>IF((OR((AND('[1]PWS Information'!$E$10="CWS",T3059="Single Family Residence",P3059="Lead")),
(AND('[1]PWS Information'!$E$10="CWS",T3059="Multiple Family Residence",'[1]PWS Information'!$E$11="Yes",P3059="Lead")),
(AND('[1]PWS Information'!$E$10="NTNC",P3059="Lead")))),"Tier 1",
IF((OR((AND('[1]PWS Information'!$E$10="CWS",T3059="Multiple Family Residence",'[1]PWS Information'!$E$11="No",P3059="Lead")),
(AND('[1]PWS Information'!$E$10="CWS",T3059="Other",P3059="Lead")),
(AND(T3059="",P3059="Lead")),
(AND('[1]PWS Information'!$E$10="CWS",T3059="Building",P3059="Lead")))),"Tier 2",
IF((OR((AND('[1]PWS Information'!$E$10="CWS",T3059="Single Family Residence",P3059="Galvanized Requiring Replacement")),
(AND('[1]PWS Information'!$E$10="CWS",T3059="Single Family Residence",P3059="Galvanized Requiring Replacement",Q3059="Yes")),
(AND('[1]PWS Information'!$E$10="NTNC",T3059="Single Family Residence",P3059="Galvanized Requiring Replacement")),
(AND('[1]PWS Information'!$E$10="NTNC",T3059="Single Family Residence",Q3059="Yes")))),"Tier 3",
IF((OR((AND('[1]PWS Information'!$E$10="CWS",T3059="Single Family Residence",R3059="Yes",P3059="Non-Lead", I3059="Non-Lead - Copper",K3059="Before 1989")),
(AND('[1]PWS Information'!$E$10="CWS",T3059="Single Family Residence",R3059="Yes",P3059="Non-Lead", M3059="Non-Lead - Copper",N3059="Before 1989")))),"Tier 4",
IF((OR((AND('[1]PWS Information'!$E$10="NTNC",P3059="Non-Lead")),
(AND('[1]PWS Information'!$E$10="CWS",P3059="Non-Lead",R3059="")),
(AND('[1]PWS Information'!$E$10="CWS",P3059="Non-Lead",R3059="No")),
(AND('[1]PWS Information'!$E$10="CWS",P3059="Non-Lead",R3059="Don't Know")),
(AND('[1]PWS Information'!$E$10="CWS",P3059="Non-Lead", I3059="Non-Lead - Copper", R3059="Yes", K3059="Between 1989 and 2014")),
(AND('[1]PWS Information'!$E$10="CWS",P3059="Non-Lead", I3059="Non-Lead - Copper", R3059="Yes", K3059="After 2014")),
(AND('[1]PWS Information'!$E$10="CWS",P3059="Non-Lead", I3059="Non-Lead - Copper", R3059="Yes", K3059="Unknown")),
(AND('[1]PWS Information'!$E$10="CWS",P3059="Non-Lead", M3059="Non-Lead - Copper", R3059="Yes", N3059="Between 1989 and 2014")),
(AND('[1]PWS Information'!$E$10="CWS",P3059="Non-Lead", M3059="Non-Lead - Copper", R3059="Yes", N3059="After 2014")),
(AND('[1]PWS Information'!$E$10="CWS",P3059="Non-Lead", M3059="Non-Lead - Copper", R3059="Yes", N3059="Unknown")),
(AND('[1]PWS Information'!$E$10="CWS",P3059="Unknown")),
(AND('[1]PWS Information'!$E$10="NTNC",P3059="Unknown")),
(AND('[1]PWS Information'!$E$10="CWS",T3059="Multiple Family Residence",P3059="Galvanized Requiring Replacement")),
(AND('[1]PWS Information'!$E$10="CWS",P3059="Galvanized Requiring Replacement")),
(AND('[1]PWS Information'!$E$10="NTNC",T3059="Multiple Family Residence",P3059="Galvanized Requiring Replacement")))),"Tier 5",
"")))))</f>
        <v>Tier 5</v>
      </c>
      <c r="Y3059" s="24"/>
      <c r="Z3059" s="24"/>
    </row>
    <row r="3060" spans="1:26" x14ac:dyDescent="0.25">
      <c r="A3060" s="17">
        <v>3057</v>
      </c>
      <c r="B3060" s="17">
        <v>3205</v>
      </c>
      <c r="C3060" s="17" t="s">
        <v>121</v>
      </c>
      <c r="D3060" s="17" t="s">
        <v>188</v>
      </c>
      <c r="E3060" s="17">
        <v>79549</v>
      </c>
      <c r="F3060" s="17"/>
      <c r="G3060" s="17"/>
      <c r="H3060" s="17"/>
      <c r="I3060" s="21" t="s">
        <v>218</v>
      </c>
      <c r="J3060" s="22" t="s">
        <v>254</v>
      </c>
      <c r="K3060" s="22" t="s">
        <v>255</v>
      </c>
      <c r="L3060" s="22" t="s">
        <v>256</v>
      </c>
      <c r="M3060" s="21" t="s">
        <v>218</v>
      </c>
      <c r="N3060" s="37"/>
      <c r="O3060" s="22" t="s">
        <v>256</v>
      </c>
      <c r="P3060" s="31" t="str">
        <f t="shared" ref="P3060:P3121" si="48">IF((OR(I3060="Lead")),"Lead",
IF((OR(M3060="Lead")),"Lead",
IF((OR(I3060="Lead-lined galvanized")),"Lead",
IF((OR(M3060="Lead-lined galvanized")),"Lead",
IF((OR((AND(I3060="Unknown - Likely Lead",M3060="Galvanized")),
(AND(I3060="Unknown - Unlikely Lead",M3060="Galvanized")),
(AND(I3060="Unknown - Material Unknown",M3060="Galvanized")))),"Galvanized Requiring Replacement",
IF((OR((AND(I3060="Non-lead - Copper",J3060="Yes",M3060="Galvanized")),
(AND(I3060="Non-lead - Copper",J3060="Don't know",M3060="Galvanized")),
(AND(I3060="Non-lead - Copper",J3060="",M3060="Galvanized")),
(AND(I3060="Non-lead - Plastic",J3060="Yes",M3060="Galvanized")),
(AND(I3060="Non-lead - Plastic",J3060="Don't know",M3060="Galvanized")),
(AND(I3060="Non-lead - Plastic",J3060="",M3060="Galvanized")),
(AND(I3060="Non-lead",J3060="Yes",M3060="Galvanized")),
(AND(I3060="Non-lead",J3060="Don't know",M3060="Galvanized")),
(AND(I3060="Non-lead",J3060="",M3060="Galvanized")),
(AND(I3060="Non-lead - Other",J3060="Yes",M3060="Galvanized")),
(AND(I3060="Non-Lead - Other",J3060="Don't know",M3060="Galvanized")),
(AND(I3060="Galvanized",J3060="Yes",M3060="Galvanized")),
(AND(I3060="Galvanized",J3060="Don't know",M3060="Galvanized")),
(AND(I3060="Galvanized",J3060="",M3060="Galvanized")),
(AND(I3060="Non-Lead - Other",J3060="",M3060="Galvanized")))),"Galvanized Requiring Replacement",
IF((OR((AND(I3060="Non-lead - Copper",M3060="Non-lead - Copper")),
(AND(I3060="Non-lead - Copper",M3060="Non-lead - Plastic")),
(AND(I3060="Non-lead - Copper",M3060="Non-lead - Other")),
(AND(I3060="Non-lead - Copper",M3060="Non-lead")),
(AND(I3060="Non-lead - Plastic",M3060="Non-lead - Copper")),
(AND(I3060="Non-lead - Plastic",M3060="Non-lead - Plastic")),
(AND(I3060="Non-lead - Plastic",M3060="Non-lead - Other")),
(AND(I3060="Non-lead - Plastic",M3060="Non-lead")),
(AND(I3060="Non-lead",M3060="Non-lead - Copper")),
(AND(I3060="Non-lead",M3060="Non-lead - Plastic")),
(AND(I3060="Non-lead",M3060="Non-lead - Other")),
(AND(I3060="Non-lead",M3060="Non-lead")),
(AND(I3060="Non-lead - Other",M3060="Non-lead - Copper")),
(AND(I3060="Non-Lead - Other",M3060="Non-lead - Plastic")),
(AND(I3060="Non-Lead - Other",M3060="Non-lead")),
(AND(I3060="Non-Lead - Other",M3060="Non-lead - Other")))),"Non-Lead",
IF((OR((AND(I3060="Galvanized",M3060="Non-lead")),
(AND(I3060="Galvanized",M3060="Non-lead - Copper")),
(AND(I3060="Galvanized",M3060="Non-lead - Plastic")),
(AND(I3060="Galvanized",M3060="Non-lead")),
(AND(I3060="Galvanized",M3060="Non-lead - Other")))),"Non-Lead",
IF((OR((AND(I3060="Non-lead - Copper",J3060="No",M3060="Galvanized")),
(AND(I3060="Non-lead - Plastic",J3060="No",M3060="Galvanized")),
(AND(I3060="Non-lead",J3060="No",M3060="Galvanized")),
(AND(I3060="Galvanized",J3060="No",M3060="Galvanized")),
(AND(I3060="Non-lead - Other",J3060="No",M3060="Galvanized")))),"Non-lead",
IF((OR((AND(I3060="Unknown - Likely Lead",M3060="Unknown - Likely Lead")),
(AND(I3060="Unknown - Likely Lead",M3060="Unknown - Unlikely Lead")),
(AND(I3060="Unknown - Likely Lead",M3060="Unknown - Material Unknown")),
(AND(I3060="Unknown - Unlikely Lead",M3060="Unknown - Likely Lead")),
(AND(I3060="Unknown - Unlikely Lead",M3060="Unknown - Unlikely Lead")),
(AND(I3060="Unknown - Unlikely Lead",M3060="Unknown - Material Unknown")),
(AND(I3060="Unknown - Material Unknown",M3060="Unknown - Likely Lead")),
(AND(I3060="Unknown - Material Unknown",M3060="Unknown - Unlikely Lead")),
(AND(I3060="Unknown - Material Unknown",M3060="Unknown - Material Unknown")))),"Unknown",
IF((OR((AND(I3060="Unknown - Likely Lead",M3060="Non-lead - Copper")),
(AND(I3060="Unknown - Likely Lead",M3060="Non-lead - Plastic")),
(AND(I3060="Unknown - Likely Lead",M3060="Non-lead")),
(AND(I3060="Unknown - Likely Lead",M3060="Non-lead - Other")),
(AND(I3060="Unknown - Unlikely Lead",M3060="Non-lead - Copper")),
(AND(I3060="Unknown - Unlikely Lead",M3060="Non-lead - Plastic")),
(AND(I3060="Unknown - Unlikely Lead",M3060="Non-lead")),
(AND(I3060="Unknown - Unlikely Lead",M3060="Non-lead - Other")),
(AND(I3060="Unknown - Material Unknown",M3060="Non-lead - Copper")),
(AND(I3060="Unknown - Material Unknown",M3060="Non-lead - Plastic")),
(AND(I3060="Unknown - Material Unknown",M3060="Non-lead")),
(AND(I3060="Unknown - Material Unknown",M3060="Non-lead - Other")))),"Unknown",
IF((OR((AND(I3060="Non-lead - Copper",M3060="Unknown - Likely Lead")),
(AND(I3060="Non-lead - Copper",M3060="Unknown - Unlikely Lead")),
(AND(I3060="Non-lead - Copper",M3060="Unknown - Material Unknown")),
(AND(I3060="Non-lead - Plastic",M3060="Unknown - Likely Lead")),
(AND(I3060="Non-lead - Plastic",M3060="Unknown - Unlikely Lead")),
(AND(I3060="Non-lead - Plastic",M3060="Unknown - Material Unknown")),
(AND(I3060="Non-lead",M3060="Unknown - Likely Lead")),
(AND(I3060="Non-lead",M3060="Unknown - Unlikely Lead")),
(AND(I3060="Non-lead",M3060="Unknown - Material Unknown")),
(AND(I3060="Non-lead - Other",M3060="Unknown - Likely Lead")),
(AND(I3060="Non-Lead - Other",M3060="Unknown - Unlikely Lead")),
(AND(I3060="Non-Lead - Other",M3060="Unknown - Material Unknown")))),"Unknown",
IF((OR((AND(I3060="Galvanized",M3060="Unknown - Likely Lead")),
(AND(I3060="Galvanized",M3060="Unknown - Unlikely Lead")),
(AND(I3060="Galvanized",M3060="Unknown - Material Unknown")))),"Unknown",
IF((OR((AND(I3060="Galvanized",M3060="")))),"Galvanized Requiring Replacement",
IF((OR((AND(I3060="Non-lead - Copper",M3060="")),
(AND(I3060="Non-lead - Plastic",M3060="")),
(AND(I3060="Non-lead",M3060="")),
(AND(I3060="Non-lead - Other",M3060="")))),"Non-lead",
IF((OR((AND(I3060="Unknown - Likely Lead",M3060="")),
(AND(I3060="Unknown - Unlikely Lead",M3060="")),
(AND(I3060="Unknown - Material Unknown",M3060="")))),"Unknown",
""))))))))))))))))</f>
        <v>Non-Lead</v>
      </c>
      <c r="Q3060" s="40" t="s">
        <v>254</v>
      </c>
      <c r="R3060" s="40" t="s">
        <v>254</v>
      </c>
      <c r="S3060" s="24"/>
      <c r="T3060" s="16"/>
      <c r="U3060" s="41" t="s">
        <v>255</v>
      </c>
      <c r="V3060" s="41" t="s">
        <v>255</v>
      </c>
      <c r="W3060" s="16"/>
      <c r="X3060" s="43" t="str">
        <f>IF((OR((AND('[1]PWS Information'!$E$10="CWS",T3060="Single Family Residence",P3060="Lead")),
(AND('[1]PWS Information'!$E$10="CWS",T3060="Multiple Family Residence",'[1]PWS Information'!$E$11="Yes",P3060="Lead")),
(AND('[1]PWS Information'!$E$10="NTNC",P3060="Lead")))),"Tier 1",
IF((OR((AND('[1]PWS Information'!$E$10="CWS",T3060="Multiple Family Residence",'[1]PWS Information'!$E$11="No",P3060="Lead")),
(AND('[1]PWS Information'!$E$10="CWS",T3060="Other",P3060="Lead")),
(AND(T3060="",P3060="Lead")),
(AND('[1]PWS Information'!$E$10="CWS",T3060="Building",P3060="Lead")))),"Tier 2",
IF((OR((AND('[1]PWS Information'!$E$10="CWS",T3060="Single Family Residence",P3060="Galvanized Requiring Replacement")),
(AND('[1]PWS Information'!$E$10="CWS",T3060="Single Family Residence",P3060="Galvanized Requiring Replacement",Q3060="Yes")),
(AND('[1]PWS Information'!$E$10="NTNC",T3060="Single Family Residence",P3060="Galvanized Requiring Replacement")),
(AND('[1]PWS Information'!$E$10="NTNC",T3060="Single Family Residence",Q3060="Yes")))),"Tier 3",
IF((OR((AND('[1]PWS Information'!$E$10="CWS",T3060="Single Family Residence",R3060="Yes",P3060="Non-Lead", I3060="Non-Lead - Copper",K3060="Before 1989")),
(AND('[1]PWS Information'!$E$10="CWS",T3060="Single Family Residence",R3060="Yes",P3060="Non-Lead", M3060="Non-Lead - Copper",N3060="Before 1989")))),"Tier 4",
IF((OR((AND('[1]PWS Information'!$E$10="NTNC",P3060="Non-Lead")),
(AND('[1]PWS Information'!$E$10="CWS",P3060="Non-Lead",R3060="")),
(AND('[1]PWS Information'!$E$10="CWS",P3060="Non-Lead",R3060="No")),
(AND('[1]PWS Information'!$E$10="CWS",P3060="Non-Lead",R3060="Don't Know")),
(AND('[1]PWS Information'!$E$10="CWS",P3060="Non-Lead", I3060="Non-Lead - Copper", R3060="Yes", K3060="Between 1989 and 2014")),
(AND('[1]PWS Information'!$E$10="CWS",P3060="Non-Lead", I3060="Non-Lead - Copper", R3060="Yes", K3060="After 2014")),
(AND('[1]PWS Information'!$E$10="CWS",P3060="Non-Lead", I3060="Non-Lead - Copper", R3060="Yes", K3060="Unknown")),
(AND('[1]PWS Information'!$E$10="CWS",P3060="Non-Lead", M3060="Non-Lead - Copper", R3060="Yes", N3060="Between 1989 and 2014")),
(AND('[1]PWS Information'!$E$10="CWS",P3060="Non-Lead", M3060="Non-Lead - Copper", R3060="Yes", N3060="After 2014")),
(AND('[1]PWS Information'!$E$10="CWS",P3060="Non-Lead", M3060="Non-Lead - Copper", R3060="Yes", N3060="Unknown")),
(AND('[1]PWS Information'!$E$10="CWS",P3060="Unknown")),
(AND('[1]PWS Information'!$E$10="NTNC",P3060="Unknown")),
(AND('[1]PWS Information'!$E$10="CWS",T3060="Multiple Family Residence",P3060="Galvanized Requiring Replacement")),
(AND('[1]PWS Information'!$E$10="CWS",P3060="Galvanized Requiring Replacement")),
(AND('[1]PWS Information'!$E$10="NTNC",T3060="Multiple Family Residence",P3060="Galvanized Requiring Replacement")))),"Tier 5",
"")))))</f>
        <v>Tier 5</v>
      </c>
      <c r="Y3060" s="24"/>
      <c r="Z3060" s="24"/>
    </row>
    <row r="3061" spans="1:26" x14ac:dyDescent="0.25">
      <c r="A3061" s="17">
        <v>3058</v>
      </c>
      <c r="B3061" s="17">
        <v>3209</v>
      </c>
      <c r="C3061" s="17" t="s">
        <v>121</v>
      </c>
      <c r="D3061" s="17" t="s">
        <v>188</v>
      </c>
      <c r="E3061" s="17">
        <v>79549</v>
      </c>
      <c r="F3061" s="17"/>
      <c r="G3061" s="17"/>
      <c r="H3061" s="17"/>
      <c r="I3061" s="21" t="s">
        <v>222</v>
      </c>
      <c r="J3061" s="22" t="s">
        <v>254</v>
      </c>
      <c r="K3061" s="22" t="s">
        <v>255</v>
      </c>
      <c r="L3061" s="22" t="s">
        <v>256</v>
      </c>
      <c r="M3061" s="21" t="s">
        <v>222</v>
      </c>
      <c r="N3061" s="37" t="s">
        <v>205</v>
      </c>
      <c r="O3061" s="22" t="s">
        <v>257</v>
      </c>
      <c r="P3061" s="31" t="str">
        <f t="shared" si="48"/>
        <v>Galvanized Requiring Replacement</v>
      </c>
      <c r="Q3061" s="40" t="s">
        <v>254</v>
      </c>
      <c r="R3061" s="40" t="s">
        <v>254</v>
      </c>
      <c r="S3061" s="24"/>
      <c r="T3061" s="16"/>
      <c r="U3061" s="41" t="s">
        <v>255</v>
      </c>
      <c r="V3061" s="41" t="s">
        <v>255</v>
      </c>
      <c r="W3061" s="16"/>
      <c r="X3061" s="43" t="str">
        <f>IF((OR((AND('[1]PWS Information'!$E$10="CWS",T3061="Single Family Residence",P3061="Lead")),
(AND('[1]PWS Information'!$E$10="CWS",T3061="Multiple Family Residence",'[1]PWS Information'!$E$11="Yes",P3061="Lead")),
(AND('[1]PWS Information'!$E$10="NTNC",P3061="Lead")))),"Tier 1",
IF((OR((AND('[1]PWS Information'!$E$10="CWS",T3061="Multiple Family Residence",'[1]PWS Information'!$E$11="No",P3061="Lead")),
(AND('[1]PWS Information'!$E$10="CWS",T3061="Other",P3061="Lead")),
(AND(T3061="",P3061="Lead")),
(AND('[1]PWS Information'!$E$10="CWS",T3061="Building",P3061="Lead")))),"Tier 2",
IF((OR((AND('[1]PWS Information'!$E$10="CWS",T3061="Single Family Residence",P3061="Galvanized Requiring Replacement")),
(AND('[1]PWS Information'!$E$10="CWS",T3061="Single Family Residence",P3061="Galvanized Requiring Replacement",Q3061="Yes")),
(AND('[1]PWS Information'!$E$10="NTNC",T3061="Single Family Residence",P3061="Galvanized Requiring Replacement")),
(AND('[1]PWS Information'!$E$10="NTNC",T3061="Single Family Residence",Q3061="Yes")))),"Tier 3",
IF((OR((AND('[1]PWS Information'!$E$10="CWS",T3061="Single Family Residence",R3061="Yes",P3061="Non-Lead", I3061="Non-Lead - Copper",K3061="Before 1989")),
(AND('[1]PWS Information'!$E$10="CWS",T3061="Single Family Residence",R3061="Yes",P3061="Non-Lead", M3061="Non-Lead - Copper",N3061="Before 1989")))),"Tier 4",
IF((OR((AND('[1]PWS Information'!$E$10="NTNC",P3061="Non-Lead")),
(AND('[1]PWS Information'!$E$10="CWS",P3061="Non-Lead",R3061="")),
(AND('[1]PWS Information'!$E$10="CWS",P3061="Non-Lead",R3061="No")),
(AND('[1]PWS Information'!$E$10="CWS",P3061="Non-Lead",R3061="Don't Know")),
(AND('[1]PWS Information'!$E$10="CWS",P3061="Non-Lead", I3061="Non-Lead - Copper", R3061="Yes", K3061="Between 1989 and 2014")),
(AND('[1]PWS Information'!$E$10="CWS",P3061="Non-Lead", I3061="Non-Lead - Copper", R3061="Yes", K3061="After 2014")),
(AND('[1]PWS Information'!$E$10="CWS",P3061="Non-Lead", I3061="Non-Lead - Copper", R3061="Yes", K3061="Unknown")),
(AND('[1]PWS Information'!$E$10="CWS",P3061="Non-Lead", M3061="Non-Lead - Copper", R3061="Yes", N3061="Between 1989 and 2014")),
(AND('[1]PWS Information'!$E$10="CWS",P3061="Non-Lead", M3061="Non-Lead - Copper", R3061="Yes", N3061="After 2014")),
(AND('[1]PWS Information'!$E$10="CWS",P3061="Non-Lead", M3061="Non-Lead - Copper", R3061="Yes", N3061="Unknown")),
(AND('[1]PWS Information'!$E$10="CWS",P3061="Unknown")),
(AND('[1]PWS Information'!$E$10="NTNC",P3061="Unknown")),
(AND('[1]PWS Information'!$E$10="CWS",T3061="Multiple Family Residence",P3061="Galvanized Requiring Replacement")),
(AND('[1]PWS Information'!$E$10="CWS",P3061="Galvanized Requiring Replacement")),
(AND('[1]PWS Information'!$E$10="NTNC",T3061="Multiple Family Residence",P3061="Galvanized Requiring Replacement")))),"Tier 5",
"")))))</f>
        <v>Tier 5</v>
      </c>
      <c r="Y3061" s="24"/>
      <c r="Z3061" s="24"/>
    </row>
    <row r="3062" spans="1:26" x14ac:dyDescent="0.25">
      <c r="A3062" s="17">
        <v>3059</v>
      </c>
      <c r="B3062" s="18">
        <v>3205</v>
      </c>
      <c r="C3062" s="18" t="s">
        <v>121</v>
      </c>
      <c r="D3062" s="18" t="s">
        <v>188</v>
      </c>
      <c r="E3062" s="18">
        <v>79549</v>
      </c>
      <c r="F3062" s="18"/>
      <c r="G3062" s="18"/>
      <c r="H3062" s="18"/>
      <c r="I3062" s="21" t="s">
        <v>218</v>
      </c>
      <c r="J3062" s="22" t="s">
        <v>254</v>
      </c>
      <c r="K3062" s="22" t="s">
        <v>255</v>
      </c>
      <c r="L3062" s="22" t="s">
        <v>256</v>
      </c>
      <c r="M3062" s="21" t="s">
        <v>218</v>
      </c>
      <c r="N3062" s="19"/>
      <c r="O3062" s="22" t="s">
        <v>256</v>
      </c>
      <c r="P3062" s="31" t="str">
        <f t="shared" si="48"/>
        <v>Non-Lead</v>
      </c>
      <c r="Q3062" s="40" t="s">
        <v>254</v>
      </c>
      <c r="R3062" s="40" t="s">
        <v>254</v>
      </c>
      <c r="S3062" s="24"/>
      <c r="T3062" s="16"/>
      <c r="U3062" s="41" t="s">
        <v>255</v>
      </c>
      <c r="V3062" s="41" t="s">
        <v>255</v>
      </c>
      <c r="W3062" s="16"/>
      <c r="X3062" s="43" t="str">
        <f>IF((OR((AND('[1]PWS Information'!$E$10="CWS",T3062="Single Family Residence",P3062="Lead")),
(AND('[1]PWS Information'!$E$10="CWS",T3062="Multiple Family Residence",'[1]PWS Information'!$E$11="Yes",P3062="Lead")),
(AND('[1]PWS Information'!$E$10="NTNC",P3062="Lead")))),"Tier 1",
IF((OR((AND('[1]PWS Information'!$E$10="CWS",T3062="Multiple Family Residence",'[1]PWS Information'!$E$11="No",P3062="Lead")),
(AND('[1]PWS Information'!$E$10="CWS",T3062="Other",P3062="Lead")),
(AND(T3062="",P3062="Lead")),
(AND('[1]PWS Information'!$E$10="CWS",T3062="Building",P3062="Lead")))),"Tier 2",
IF((OR((AND('[1]PWS Information'!$E$10="CWS",T3062="Single Family Residence",P3062="Galvanized Requiring Replacement")),
(AND('[1]PWS Information'!$E$10="CWS",T3062="Single Family Residence",P3062="Galvanized Requiring Replacement",Q3062="Yes")),
(AND('[1]PWS Information'!$E$10="NTNC",T3062="Single Family Residence",P3062="Galvanized Requiring Replacement")),
(AND('[1]PWS Information'!$E$10="NTNC",T3062="Single Family Residence",Q3062="Yes")))),"Tier 3",
IF((OR((AND('[1]PWS Information'!$E$10="CWS",T3062="Single Family Residence",R3062="Yes",P3062="Non-Lead", I3062="Non-Lead - Copper",K3062="Before 1989")),
(AND('[1]PWS Information'!$E$10="CWS",T3062="Single Family Residence",R3062="Yes",P3062="Non-Lead", M3062="Non-Lead - Copper",N3062="Before 1989")))),"Tier 4",
IF((OR((AND('[1]PWS Information'!$E$10="NTNC",P3062="Non-Lead")),
(AND('[1]PWS Information'!$E$10="CWS",P3062="Non-Lead",R3062="")),
(AND('[1]PWS Information'!$E$10="CWS",P3062="Non-Lead",R3062="No")),
(AND('[1]PWS Information'!$E$10="CWS",P3062="Non-Lead",R3062="Don't Know")),
(AND('[1]PWS Information'!$E$10="CWS",P3062="Non-Lead", I3062="Non-Lead - Copper", R3062="Yes", K3062="Between 1989 and 2014")),
(AND('[1]PWS Information'!$E$10="CWS",P3062="Non-Lead", I3062="Non-Lead - Copper", R3062="Yes", K3062="After 2014")),
(AND('[1]PWS Information'!$E$10="CWS",P3062="Non-Lead", I3062="Non-Lead - Copper", R3062="Yes", K3062="Unknown")),
(AND('[1]PWS Information'!$E$10="CWS",P3062="Non-Lead", M3062="Non-Lead - Copper", R3062="Yes", N3062="Between 1989 and 2014")),
(AND('[1]PWS Information'!$E$10="CWS",P3062="Non-Lead", M3062="Non-Lead - Copper", R3062="Yes", N3062="After 2014")),
(AND('[1]PWS Information'!$E$10="CWS",P3062="Non-Lead", M3062="Non-Lead - Copper", R3062="Yes", N3062="Unknown")),
(AND('[1]PWS Information'!$E$10="CWS",P3062="Unknown")),
(AND('[1]PWS Information'!$E$10="NTNC",P3062="Unknown")),
(AND('[1]PWS Information'!$E$10="CWS",T3062="Multiple Family Residence",P3062="Galvanized Requiring Replacement")),
(AND('[1]PWS Information'!$E$10="CWS",P3062="Galvanized Requiring Replacement")),
(AND('[1]PWS Information'!$E$10="NTNC",T3062="Multiple Family Residence",P3062="Galvanized Requiring Replacement")))),"Tier 5",
"")))))</f>
        <v>Tier 5</v>
      </c>
      <c r="Y3062" s="24"/>
      <c r="Z3062" s="24"/>
    </row>
    <row r="3063" spans="1:26" x14ac:dyDescent="0.25">
      <c r="A3063" s="17">
        <v>3060</v>
      </c>
      <c r="B3063" s="17">
        <v>3209</v>
      </c>
      <c r="C3063" s="17" t="s">
        <v>121</v>
      </c>
      <c r="D3063" s="17" t="s">
        <v>188</v>
      </c>
      <c r="E3063" s="17">
        <v>79549</v>
      </c>
      <c r="F3063" s="17"/>
      <c r="G3063" s="17"/>
      <c r="H3063" s="17"/>
      <c r="I3063" s="21" t="s">
        <v>222</v>
      </c>
      <c r="J3063" s="22" t="s">
        <v>254</v>
      </c>
      <c r="K3063" s="22" t="s">
        <v>255</v>
      </c>
      <c r="L3063" s="22" t="s">
        <v>256</v>
      </c>
      <c r="M3063" s="21" t="s">
        <v>222</v>
      </c>
      <c r="N3063" s="19"/>
      <c r="O3063" s="22" t="s">
        <v>256</v>
      </c>
      <c r="P3063" s="31" t="str">
        <f t="shared" si="48"/>
        <v>Galvanized Requiring Replacement</v>
      </c>
      <c r="Q3063" s="40" t="s">
        <v>254</v>
      </c>
      <c r="R3063" s="40" t="s">
        <v>254</v>
      </c>
      <c r="S3063" s="24"/>
      <c r="T3063" s="16"/>
      <c r="U3063" s="41" t="s">
        <v>255</v>
      </c>
      <c r="V3063" s="41" t="s">
        <v>255</v>
      </c>
      <c r="W3063" s="16"/>
      <c r="X3063" s="43" t="str">
        <f>IF((OR((AND('[1]PWS Information'!$E$10="CWS",T3063="Single Family Residence",P3063="Lead")),
(AND('[1]PWS Information'!$E$10="CWS",T3063="Multiple Family Residence",'[1]PWS Information'!$E$11="Yes",P3063="Lead")),
(AND('[1]PWS Information'!$E$10="NTNC",P3063="Lead")))),"Tier 1",
IF((OR((AND('[1]PWS Information'!$E$10="CWS",T3063="Multiple Family Residence",'[1]PWS Information'!$E$11="No",P3063="Lead")),
(AND('[1]PWS Information'!$E$10="CWS",T3063="Other",P3063="Lead")),
(AND(T3063="",P3063="Lead")),
(AND('[1]PWS Information'!$E$10="CWS",T3063="Building",P3063="Lead")))),"Tier 2",
IF((OR((AND('[1]PWS Information'!$E$10="CWS",T3063="Single Family Residence",P3063="Galvanized Requiring Replacement")),
(AND('[1]PWS Information'!$E$10="CWS",T3063="Single Family Residence",P3063="Galvanized Requiring Replacement",Q3063="Yes")),
(AND('[1]PWS Information'!$E$10="NTNC",T3063="Single Family Residence",P3063="Galvanized Requiring Replacement")),
(AND('[1]PWS Information'!$E$10="NTNC",T3063="Single Family Residence",Q3063="Yes")))),"Tier 3",
IF((OR((AND('[1]PWS Information'!$E$10="CWS",T3063="Single Family Residence",R3063="Yes",P3063="Non-Lead", I3063="Non-Lead - Copper",K3063="Before 1989")),
(AND('[1]PWS Information'!$E$10="CWS",T3063="Single Family Residence",R3063="Yes",P3063="Non-Lead", M3063="Non-Lead - Copper",N3063="Before 1989")))),"Tier 4",
IF((OR((AND('[1]PWS Information'!$E$10="NTNC",P3063="Non-Lead")),
(AND('[1]PWS Information'!$E$10="CWS",P3063="Non-Lead",R3063="")),
(AND('[1]PWS Information'!$E$10="CWS",P3063="Non-Lead",R3063="No")),
(AND('[1]PWS Information'!$E$10="CWS",P3063="Non-Lead",R3063="Don't Know")),
(AND('[1]PWS Information'!$E$10="CWS",P3063="Non-Lead", I3063="Non-Lead - Copper", R3063="Yes", K3063="Between 1989 and 2014")),
(AND('[1]PWS Information'!$E$10="CWS",P3063="Non-Lead", I3063="Non-Lead - Copper", R3063="Yes", K3063="After 2014")),
(AND('[1]PWS Information'!$E$10="CWS",P3063="Non-Lead", I3063="Non-Lead - Copper", R3063="Yes", K3063="Unknown")),
(AND('[1]PWS Information'!$E$10="CWS",P3063="Non-Lead", M3063="Non-Lead - Copper", R3063="Yes", N3063="Between 1989 and 2014")),
(AND('[1]PWS Information'!$E$10="CWS",P3063="Non-Lead", M3063="Non-Lead - Copper", R3063="Yes", N3063="After 2014")),
(AND('[1]PWS Information'!$E$10="CWS",P3063="Non-Lead", M3063="Non-Lead - Copper", R3063="Yes", N3063="Unknown")),
(AND('[1]PWS Information'!$E$10="CWS",P3063="Unknown")),
(AND('[1]PWS Information'!$E$10="NTNC",P3063="Unknown")),
(AND('[1]PWS Information'!$E$10="CWS",T3063="Multiple Family Residence",P3063="Galvanized Requiring Replacement")),
(AND('[1]PWS Information'!$E$10="CWS",P3063="Galvanized Requiring Replacement")),
(AND('[1]PWS Information'!$E$10="NTNC",T3063="Multiple Family Residence",P3063="Galvanized Requiring Replacement")))),"Tier 5",
"")))))</f>
        <v>Tier 5</v>
      </c>
      <c r="Y3063" s="24"/>
      <c r="Z3063" s="24"/>
    </row>
    <row r="3064" spans="1:26" x14ac:dyDescent="0.25">
      <c r="A3064" s="17">
        <v>3061</v>
      </c>
      <c r="B3064" s="17">
        <v>3406</v>
      </c>
      <c r="C3064" s="18" t="s">
        <v>121</v>
      </c>
      <c r="D3064" s="18" t="s">
        <v>188</v>
      </c>
      <c r="E3064" s="18">
        <v>79549</v>
      </c>
      <c r="F3064" s="17"/>
      <c r="G3064" s="17"/>
      <c r="H3064" s="17"/>
      <c r="I3064" s="21" t="s">
        <v>221</v>
      </c>
      <c r="J3064" s="22" t="s">
        <v>254</v>
      </c>
      <c r="K3064" s="22" t="s">
        <v>255</v>
      </c>
      <c r="L3064" s="22" t="s">
        <v>256</v>
      </c>
      <c r="M3064" s="21" t="s">
        <v>222</v>
      </c>
      <c r="N3064" s="37" t="s">
        <v>205</v>
      </c>
      <c r="O3064" s="22" t="s">
        <v>257</v>
      </c>
      <c r="P3064" s="31" t="str">
        <f t="shared" si="48"/>
        <v>Galvanized Requiring Replacement</v>
      </c>
      <c r="Q3064" s="40" t="s">
        <v>254</v>
      </c>
      <c r="R3064" s="40" t="s">
        <v>254</v>
      </c>
      <c r="S3064" s="24"/>
      <c r="T3064" s="16"/>
      <c r="U3064" s="41" t="s">
        <v>255</v>
      </c>
      <c r="V3064" s="41" t="s">
        <v>255</v>
      </c>
      <c r="W3064" s="16"/>
      <c r="X3064" s="43" t="str">
        <f>IF((OR((AND('[1]PWS Information'!$E$10="CWS",T3064="Single Family Residence",P3064="Lead")),
(AND('[1]PWS Information'!$E$10="CWS",T3064="Multiple Family Residence",'[1]PWS Information'!$E$11="Yes",P3064="Lead")),
(AND('[1]PWS Information'!$E$10="NTNC",P3064="Lead")))),"Tier 1",
IF((OR((AND('[1]PWS Information'!$E$10="CWS",T3064="Multiple Family Residence",'[1]PWS Information'!$E$11="No",P3064="Lead")),
(AND('[1]PWS Information'!$E$10="CWS",T3064="Other",P3064="Lead")),
(AND(T3064="",P3064="Lead")),
(AND('[1]PWS Information'!$E$10="CWS",T3064="Building",P3064="Lead")))),"Tier 2",
IF((OR((AND('[1]PWS Information'!$E$10="CWS",T3064="Single Family Residence",P3064="Galvanized Requiring Replacement")),
(AND('[1]PWS Information'!$E$10="CWS",T3064="Single Family Residence",P3064="Galvanized Requiring Replacement",Q3064="Yes")),
(AND('[1]PWS Information'!$E$10="NTNC",T3064="Single Family Residence",P3064="Galvanized Requiring Replacement")),
(AND('[1]PWS Information'!$E$10="NTNC",T3064="Single Family Residence",Q3064="Yes")))),"Tier 3",
IF((OR((AND('[1]PWS Information'!$E$10="CWS",T3064="Single Family Residence",R3064="Yes",P3064="Non-Lead", I3064="Non-Lead - Copper",K3064="Before 1989")),
(AND('[1]PWS Information'!$E$10="CWS",T3064="Single Family Residence",R3064="Yes",P3064="Non-Lead", M3064="Non-Lead - Copper",N3064="Before 1989")))),"Tier 4",
IF((OR((AND('[1]PWS Information'!$E$10="NTNC",P3064="Non-Lead")),
(AND('[1]PWS Information'!$E$10="CWS",P3064="Non-Lead",R3064="")),
(AND('[1]PWS Information'!$E$10="CWS",P3064="Non-Lead",R3064="No")),
(AND('[1]PWS Information'!$E$10="CWS",P3064="Non-Lead",R3064="Don't Know")),
(AND('[1]PWS Information'!$E$10="CWS",P3064="Non-Lead", I3064="Non-Lead - Copper", R3064="Yes", K3064="Between 1989 and 2014")),
(AND('[1]PWS Information'!$E$10="CWS",P3064="Non-Lead", I3064="Non-Lead - Copper", R3064="Yes", K3064="After 2014")),
(AND('[1]PWS Information'!$E$10="CWS",P3064="Non-Lead", I3064="Non-Lead - Copper", R3064="Yes", K3064="Unknown")),
(AND('[1]PWS Information'!$E$10="CWS",P3064="Non-Lead", M3064="Non-Lead - Copper", R3064="Yes", N3064="Between 1989 and 2014")),
(AND('[1]PWS Information'!$E$10="CWS",P3064="Non-Lead", M3064="Non-Lead - Copper", R3064="Yes", N3064="After 2014")),
(AND('[1]PWS Information'!$E$10="CWS",P3064="Non-Lead", M3064="Non-Lead - Copper", R3064="Yes", N3064="Unknown")),
(AND('[1]PWS Information'!$E$10="CWS",P3064="Unknown")),
(AND('[1]PWS Information'!$E$10="NTNC",P3064="Unknown")),
(AND('[1]PWS Information'!$E$10="CWS",T3064="Multiple Family Residence",P3064="Galvanized Requiring Replacement")),
(AND('[1]PWS Information'!$E$10="CWS",P3064="Galvanized Requiring Replacement")),
(AND('[1]PWS Information'!$E$10="NTNC",T3064="Multiple Family Residence",P3064="Galvanized Requiring Replacement")))),"Tier 5",
"")))))</f>
        <v>Tier 5</v>
      </c>
      <c r="Y3064" s="24"/>
      <c r="Z3064" s="24"/>
    </row>
    <row r="3065" spans="1:26" x14ac:dyDescent="0.25">
      <c r="A3065" s="17">
        <v>3062</v>
      </c>
      <c r="B3065" s="17">
        <v>3615</v>
      </c>
      <c r="C3065" s="17" t="s">
        <v>121</v>
      </c>
      <c r="D3065" s="17" t="s">
        <v>188</v>
      </c>
      <c r="E3065" s="17">
        <v>79549</v>
      </c>
      <c r="F3065" s="17"/>
      <c r="G3065" s="17"/>
      <c r="H3065" s="17"/>
      <c r="I3065" s="21" t="s">
        <v>218</v>
      </c>
      <c r="J3065" s="22" t="s">
        <v>254</v>
      </c>
      <c r="K3065" s="22" t="s">
        <v>255</v>
      </c>
      <c r="L3065" s="22" t="s">
        <v>256</v>
      </c>
      <c r="M3065" s="21" t="s">
        <v>218</v>
      </c>
      <c r="N3065" s="19"/>
      <c r="O3065" s="22" t="s">
        <v>256</v>
      </c>
      <c r="P3065" s="31" t="str">
        <f t="shared" si="48"/>
        <v>Non-Lead</v>
      </c>
      <c r="Q3065" s="40" t="s">
        <v>254</v>
      </c>
      <c r="R3065" s="40" t="s">
        <v>254</v>
      </c>
      <c r="S3065" s="24"/>
      <c r="T3065" s="16"/>
      <c r="U3065" s="41" t="s">
        <v>255</v>
      </c>
      <c r="V3065" s="41" t="s">
        <v>255</v>
      </c>
      <c r="W3065" s="16"/>
      <c r="X3065" s="43" t="str">
        <f>IF((OR((AND('[1]PWS Information'!$E$10="CWS",T3065="Single Family Residence",P3065="Lead")),
(AND('[1]PWS Information'!$E$10="CWS",T3065="Multiple Family Residence",'[1]PWS Information'!$E$11="Yes",P3065="Lead")),
(AND('[1]PWS Information'!$E$10="NTNC",P3065="Lead")))),"Tier 1",
IF((OR((AND('[1]PWS Information'!$E$10="CWS",T3065="Multiple Family Residence",'[1]PWS Information'!$E$11="No",P3065="Lead")),
(AND('[1]PWS Information'!$E$10="CWS",T3065="Other",P3065="Lead")),
(AND(T3065="",P3065="Lead")),
(AND('[1]PWS Information'!$E$10="CWS",T3065="Building",P3065="Lead")))),"Tier 2",
IF((OR((AND('[1]PWS Information'!$E$10="CWS",T3065="Single Family Residence",P3065="Galvanized Requiring Replacement")),
(AND('[1]PWS Information'!$E$10="CWS",T3065="Single Family Residence",P3065="Galvanized Requiring Replacement",Q3065="Yes")),
(AND('[1]PWS Information'!$E$10="NTNC",T3065="Single Family Residence",P3065="Galvanized Requiring Replacement")),
(AND('[1]PWS Information'!$E$10="NTNC",T3065="Single Family Residence",Q3065="Yes")))),"Tier 3",
IF((OR((AND('[1]PWS Information'!$E$10="CWS",T3065="Single Family Residence",R3065="Yes",P3065="Non-Lead", I3065="Non-Lead - Copper",K3065="Before 1989")),
(AND('[1]PWS Information'!$E$10="CWS",T3065="Single Family Residence",R3065="Yes",P3065="Non-Lead", M3065="Non-Lead - Copper",N3065="Before 1989")))),"Tier 4",
IF((OR((AND('[1]PWS Information'!$E$10="NTNC",P3065="Non-Lead")),
(AND('[1]PWS Information'!$E$10="CWS",P3065="Non-Lead",R3065="")),
(AND('[1]PWS Information'!$E$10="CWS",P3065="Non-Lead",R3065="No")),
(AND('[1]PWS Information'!$E$10="CWS",P3065="Non-Lead",R3065="Don't Know")),
(AND('[1]PWS Information'!$E$10="CWS",P3065="Non-Lead", I3065="Non-Lead - Copper", R3065="Yes", K3065="Between 1989 and 2014")),
(AND('[1]PWS Information'!$E$10="CWS",P3065="Non-Lead", I3065="Non-Lead - Copper", R3065="Yes", K3065="After 2014")),
(AND('[1]PWS Information'!$E$10="CWS",P3065="Non-Lead", I3065="Non-Lead - Copper", R3065="Yes", K3065="Unknown")),
(AND('[1]PWS Information'!$E$10="CWS",P3065="Non-Lead", M3065="Non-Lead - Copper", R3065="Yes", N3065="Between 1989 and 2014")),
(AND('[1]PWS Information'!$E$10="CWS",P3065="Non-Lead", M3065="Non-Lead - Copper", R3065="Yes", N3065="After 2014")),
(AND('[1]PWS Information'!$E$10="CWS",P3065="Non-Lead", M3065="Non-Lead - Copper", R3065="Yes", N3065="Unknown")),
(AND('[1]PWS Information'!$E$10="CWS",P3065="Unknown")),
(AND('[1]PWS Information'!$E$10="NTNC",P3065="Unknown")),
(AND('[1]PWS Information'!$E$10="CWS",T3065="Multiple Family Residence",P3065="Galvanized Requiring Replacement")),
(AND('[1]PWS Information'!$E$10="CWS",P3065="Galvanized Requiring Replacement")),
(AND('[1]PWS Information'!$E$10="NTNC",T3065="Multiple Family Residence",P3065="Galvanized Requiring Replacement")))),"Tier 5",
"")))))</f>
        <v>Tier 5</v>
      </c>
      <c r="Y3065" s="24"/>
      <c r="Z3065" s="24"/>
    </row>
    <row r="3066" spans="1:26" x14ac:dyDescent="0.25">
      <c r="A3066" s="17">
        <v>3063</v>
      </c>
      <c r="B3066" s="17">
        <v>2405</v>
      </c>
      <c r="C3066" s="17" t="s">
        <v>122</v>
      </c>
      <c r="D3066" s="17" t="s">
        <v>188</v>
      </c>
      <c r="E3066" s="17">
        <v>79549</v>
      </c>
      <c r="F3066" s="17"/>
      <c r="G3066" s="17"/>
      <c r="H3066" s="17"/>
      <c r="I3066" s="21" t="s">
        <v>221</v>
      </c>
      <c r="J3066" s="22" t="s">
        <v>254</v>
      </c>
      <c r="K3066" s="22" t="s">
        <v>255</v>
      </c>
      <c r="L3066" s="22" t="s">
        <v>256</v>
      </c>
      <c r="M3066" s="21" t="s">
        <v>218</v>
      </c>
      <c r="N3066" s="19" t="s">
        <v>205</v>
      </c>
      <c r="O3066" s="22" t="s">
        <v>257</v>
      </c>
      <c r="P3066" s="31" t="str">
        <f t="shared" si="48"/>
        <v>Non-Lead</v>
      </c>
      <c r="Q3066" s="40" t="s">
        <v>254</v>
      </c>
      <c r="R3066" s="40" t="s">
        <v>254</v>
      </c>
      <c r="S3066" s="24"/>
      <c r="T3066" s="16"/>
      <c r="U3066" s="41" t="s">
        <v>255</v>
      </c>
      <c r="V3066" s="41" t="s">
        <v>255</v>
      </c>
      <c r="W3066" s="16"/>
      <c r="X3066" s="43" t="str">
        <f>IF((OR((AND('[1]PWS Information'!$E$10="CWS",T3066="Single Family Residence",P3066="Lead")),
(AND('[1]PWS Information'!$E$10="CWS",T3066="Multiple Family Residence",'[1]PWS Information'!$E$11="Yes",P3066="Lead")),
(AND('[1]PWS Information'!$E$10="NTNC",P3066="Lead")))),"Tier 1",
IF((OR((AND('[1]PWS Information'!$E$10="CWS",T3066="Multiple Family Residence",'[1]PWS Information'!$E$11="No",P3066="Lead")),
(AND('[1]PWS Information'!$E$10="CWS",T3066="Other",P3066="Lead")),
(AND(T3066="",P3066="Lead")),
(AND('[1]PWS Information'!$E$10="CWS",T3066="Building",P3066="Lead")))),"Tier 2",
IF((OR((AND('[1]PWS Information'!$E$10="CWS",T3066="Single Family Residence",P3066="Galvanized Requiring Replacement")),
(AND('[1]PWS Information'!$E$10="CWS",T3066="Single Family Residence",P3066="Galvanized Requiring Replacement",Q3066="Yes")),
(AND('[1]PWS Information'!$E$10="NTNC",T3066="Single Family Residence",P3066="Galvanized Requiring Replacement")),
(AND('[1]PWS Information'!$E$10="NTNC",T3066="Single Family Residence",Q3066="Yes")))),"Tier 3",
IF((OR((AND('[1]PWS Information'!$E$10="CWS",T3066="Single Family Residence",R3066="Yes",P3066="Non-Lead", I3066="Non-Lead - Copper",K3066="Before 1989")),
(AND('[1]PWS Information'!$E$10="CWS",T3066="Single Family Residence",R3066="Yes",P3066="Non-Lead", M3066="Non-Lead - Copper",N3066="Before 1989")))),"Tier 4",
IF((OR((AND('[1]PWS Information'!$E$10="NTNC",P3066="Non-Lead")),
(AND('[1]PWS Information'!$E$10="CWS",P3066="Non-Lead",R3066="")),
(AND('[1]PWS Information'!$E$10="CWS",P3066="Non-Lead",R3066="No")),
(AND('[1]PWS Information'!$E$10="CWS",P3066="Non-Lead",R3066="Don't Know")),
(AND('[1]PWS Information'!$E$10="CWS",P3066="Non-Lead", I3066="Non-Lead - Copper", R3066="Yes", K3066="Between 1989 and 2014")),
(AND('[1]PWS Information'!$E$10="CWS",P3066="Non-Lead", I3066="Non-Lead - Copper", R3066="Yes", K3066="After 2014")),
(AND('[1]PWS Information'!$E$10="CWS",P3066="Non-Lead", I3066="Non-Lead - Copper", R3066="Yes", K3066="Unknown")),
(AND('[1]PWS Information'!$E$10="CWS",P3066="Non-Lead", M3066="Non-Lead - Copper", R3066="Yes", N3066="Between 1989 and 2014")),
(AND('[1]PWS Information'!$E$10="CWS",P3066="Non-Lead", M3066="Non-Lead - Copper", R3066="Yes", N3066="After 2014")),
(AND('[1]PWS Information'!$E$10="CWS",P3066="Non-Lead", M3066="Non-Lead - Copper", R3066="Yes", N3066="Unknown")),
(AND('[1]PWS Information'!$E$10="CWS",P3066="Unknown")),
(AND('[1]PWS Information'!$E$10="NTNC",P3066="Unknown")),
(AND('[1]PWS Information'!$E$10="CWS",T3066="Multiple Family Residence",P3066="Galvanized Requiring Replacement")),
(AND('[1]PWS Information'!$E$10="CWS",P3066="Galvanized Requiring Replacement")),
(AND('[1]PWS Information'!$E$10="NTNC",T3066="Multiple Family Residence",P3066="Galvanized Requiring Replacement")))),"Tier 5",
"")))))</f>
        <v>Tier 5</v>
      </c>
      <c r="Y3066" s="24"/>
      <c r="Z3066" s="24"/>
    </row>
    <row r="3067" spans="1:26" x14ac:dyDescent="0.25">
      <c r="A3067" s="17">
        <v>3064</v>
      </c>
      <c r="B3067" s="17">
        <v>2501</v>
      </c>
      <c r="C3067" s="17" t="s">
        <v>122</v>
      </c>
      <c r="D3067" s="17" t="s">
        <v>188</v>
      </c>
      <c r="E3067" s="17">
        <v>79549</v>
      </c>
      <c r="F3067" s="17"/>
      <c r="G3067" s="17"/>
      <c r="H3067" s="17"/>
      <c r="I3067" s="21" t="s">
        <v>218</v>
      </c>
      <c r="J3067" s="22" t="s">
        <v>254</v>
      </c>
      <c r="K3067" s="22" t="s">
        <v>255</v>
      </c>
      <c r="L3067" s="22" t="s">
        <v>256</v>
      </c>
      <c r="M3067" s="21" t="s">
        <v>222</v>
      </c>
      <c r="N3067" s="37" t="s">
        <v>205</v>
      </c>
      <c r="O3067" s="22"/>
      <c r="P3067" s="31" t="str">
        <f t="shared" si="48"/>
        <v>Galvanized Requiring Replacement</v>
      </c>
      <c r="Q3067" s="40" t="s">
        <v>254</v>
      </c>
      <c r="R3067" s="40" t="s">
        <v>254</v>
      </c>
      <c r="S3067" s="24"/>
      <c r="T3067" s="16"/>
      <c r="U3067" s="41" t="s">
        <v>255</v>
      </c>
      <c r="V3067" s="41" t="s">
        <v>255</v>
      </c>
      <c r="W3067" s="16"/>
      <c r="X3067" s="43" t="str">
        <f>IF((OR((AND('[1]PWS Information'!$E$10="CWS",T3067="Single Family Residence",P3067="Lead")),
(AND('[1]PWS Information'!$E$10="CWS",T3067="Multiple Family Residence",'[1]PWS Information'!$E$11="Yes",P3067="Lead")),
(AND('[1]PWS Information'!$E$10="NTNC",P3067="Lead")))),"Tier 1",
IF((OR((AND('[1]PWS Information'!$E$10="CWS",T3067="Multiple Family Residence",'[1]PWS Information'!$E$11="No",P3067="Lead")),
(AND('[1]PWS Information'!$E$10="CWS",T3067="Other",P3067="Lead")),
(AND(T3067="",P3067="Lead")),
(AND('[1]PWS Information'!$E$10="CWS",T3067="Building",P3067="Lead")))),"Tier 2",
IF((OR((AND('[1]PWS Information'!$E$10="CWS",T3067="Single Family Residence",P3067="Galvanized Requiring Replacement")),
(AND('[1]PWS Information'!$E$10="CWS",T3067="Single Family Residence",P3067="Galvanized Requiring Replacement",Q3067="Yes")),
(AND('[1]PWS Information'!$E$10="NTNC",T3067="Single Family Residence",P3067="Galvanized Requiring Replacement")),
(AND('[1]PWS Information'!$E$10="NTNC",T3067="Single Family Residence",Q3067="Yes")))),"Tier 3",
IF((OR((AND('[1]PWS Information'!$E$10="CWS",T3067="Single Family Residence",R3067="Yes",P3067="Non-Lead", I3067="Non-Lead - Copper",K3067="Before 1989")),
(AND('[1]PWS Information'!$E$10="CWS",T3067="Single Family Residence",R3067="Yes",P3067="Non-Lead", M3067="Non-Lead - Copper",N3067="Before 1989")))),"Tier 4",
IF((OR((AND('[1]PWS Information'!$E$10="NTNC",P3067="Non-Lead")),
(AND('[1]PWS Information'!$E$10="CWS",P3067="Non-Lead",R3067="")),
(AND('[1]PWS Information'!$E$10="CWS",P3067="Non-Lead",R3067="No")),
(AND('[1]PWS Information'!$E$10="CWS",P3067="Non-Lead",R3067="Don't Know")),
(AND('[1]PWS Information'!$E$10="CWS",P3067="Non-Lead", I3067="Non-Lead - Copper", R3067="Yes", K3067="Between 1989 and 2014")),
(AND('[1]PWS Information'!$E$10="CWS",P3067="Non-Lead", I3067="Non-Lead - Copper", R3067="Yes", K3067="After 2014")),
(AND('[1]PWS Information'!$E$10="CWS",P3067="Non-Lead", I3067="Non-Lead - Copper", R3067="Yes", K3067="Unknown")),
(AND('[1]PWS Information'!$E$10="CWS",P3067="Non-Lead", M3067="Non-Lead - Copper", R3067="Yes", N3067="Between 1989 and 2014")),
(AND('[1]PWS Information'!$E$10="CWS",P3067="Non-Lead", M3067="Non-Lead - Copper", R3067="Yes", N3067="After 2014")),
(AND('[1]PWS Information'!$E$10="CWS",P3067="Non-Lead", M3067="Non-Lead - Copper", R3067="Yes", N3067="Unknown")),
(AND('[1]PWS Information'!$E$10="CWS",P3067="Unknown")),
(AND('[1]PWS Information'!$E$10="NTNC",P3067="Unknown")),
(AND('[1]PWS Information'!$E$10="CWS",T3067="Multiple Family Residence",P3067="Galvanized Requiring Replacement")),
(AND('[1]PWS Information'!$E$10="CWS",P3067="Galvanized Requiring Replacement")),
(AND('[1]PWS Information'!$E$10="NTNC",T3067="Multiple Family Residence",P3067="Galvanized Requiring Replacement")))),"Tier 5",
"")))))</f>
        <v>Tier 5</v>
      </c>
      <c r="Y3067" s="24"/>
      <c r="Z3067" s="24"/>
    </row>
    <row r="3068" spans="1:26" x14ac:dyDescent="0.25">
      <c r="A3068" s="17">
        <v>3065</v>
      </c>
      <c r="B3068" s="18">
        <v>2502</v>
      </c>
      <c r="C3068" s="17" t="s">
        <v>122</v>
      </c>
      <c r="D3068" s="17" t="s">
        <v>188</v>
      </c>
      <c r="E3068" s="17">
        <v>79549</v>
      </c>
      <c r="F3068" s="18"/>
      <c r="G3068" s="18"/>
      <c r="H3068" s="18"/>
      <c r="I3068" s="21" t="s">
        <v>218</v>
      </c>
      <c r="J3068" s="22" t="s">
        <v>254</v>
      </c>
      <c r="K3068" s="22" t="s">
        <v>255</v>
      </c>
      <c r="L3068" s="22" t="s">
        <v>256</v>
      </c>
      <c r="M3068" s="21" t="s">
        <v>222</v>
      </c>
      <c r="N3068" s="19" t="s">
        <v>205</v>
      </c>
      <c r="O3068" s="22" t="s">
        <v>257</v>
      </c>
      <c r="P3068" s="31" t="str">
        <f t="shared" si="48"/>
        <v>Galvanized Requiring Replacement</v>
      </c>
      <c r="Q3068" s="40" t="s">
        <v>254</v>
      </c>
      <c r="R3068" s="40" t="s">
        <v>254</v>
      </c>
      <c r="S3068" s="24"/>
      <c r="T3068" s="16"/>
      <c r="U3068" s="41" t="s">
        <v>255</v>
      </c>
      <c r="V3068" s="41" t="s">
        <v>255</v>
      </c>
      <c r="W3068" s="16"/>
      <c r="X3068" s="43" t="str">
        <f>IF((OR((AND('[1]PWS Information'!$E$10="CWS",T3068="Single Family Residence",P3068="Lead")),
(AND('[1]PWS Information'!$E$10="CWS",T3068="Multiple Family Residence",'[1]PWS Information'!$E$11="Yes",P3068="Lead")),
(AND('[1]PWS Information'!$E$10="NTNC",P3068="Lead")))),"Tier 1",
IF((OR((AND('[1]PWS Information'!$E$10="CWS",T3068="Multiple Family Residence",'[1]PWS Information'!$E$11="No",P3068="Lead")),
(AND('[1]PWS Information'!$E$10="CWS",T3068="Other",P3068="Lead")),
(AND(T3068="",P3068="Lead")),
(AND('[1]PWS Information'!$E$10="CWS",T3068="Building",P3068="Lead")))),"Tier 2",
IF((OR((AND('[1]PWS Information'!$E$10="CWS",T3068="Single Family Residence",P3068="Galvanized Requiring Replacement")),
(AND('[1]PWS Information'!$E$10="CWS",T3068="Single Family Residence",P3068="Galvanized Requiring Replacement",Q3068="Yes")),
(AND('[1]PWS Information'!$E$10="NTNC",T3068="Single Family Residence",P3068="Galvanized Requiring Replacement")),
(AND('[1]PWS Information'!$E$10="NTNC",T3068="Single Family Residence",Q3068="Yes")))),"Tier 3",
IF((OR((AND('[1]PWS Information'!$E$10="CWS",T3068="Single Family Residence",R3068="Yes",P3068="Non-Lead", I3068="Non-Lead - Copper",K3068="Before 1989")),
(AND('[1]PWS Information'!$E$10="CWS",T3068="Single Family Residence",R3068="Yes",P3068="Non-Lead", M3068="Non-Lead - Copper",N3068="Before 1989")))),"Tier 4",
IF((OR((AND('[1]PWS Information'!$E$10="NTNC",P3068="Non-Lead")),
(AND('[1]PWS Information'!$E$10="CWS",P3068="Non-Lead",R3068="")),
(AND('[1]PWS Information'!$E$10="CWS",P3068="Non-Lead",R3068="No")),
(AND('[1]PWS Information'!$E$10="CWS",P3068="Non-Lead",R3068="Don't Know")),
(AND('[1]PWS Information'!$E$10="CWS",P3068="Non-Lead", I3068="Non-Lead - Copper", R3068="Yes", K3068="Between 1989 and 2014")),
(AND('[1]PWS Information'!$E$10="CWS",P3068="Non-Lead", I3068="Non-Lead - Copper", R3068="Yes", K3068="After 2014")),
(AND('[1]PWS Information'!$E$10="CWS",P3068="Non-Lead", I3068="Non-Lead - Copper", R3068="Yes", K3068="Unknown")),
(AND('[1]PWS Information'!$E$10="CWS",P3068="Non-Lead", M3068="Non-Lead - Copper", R3068="Yes", N3068="Between 1989 and 2014")),
(AND('[1]PWS Information'!$E$10="CWS",P3068="Non-Lead", M3068="Non-Lead - Copper", R3068="Yes", N3068="After 2014")),
(AND('[1]PWS Information'!$E$10="CWS",P3068="Non-Lead", M3068="Non-Lead - Copper", R3068="Yes", N3068="Unknown")),
(AND('[1]PWS Information'!$E$10="CWS",P3068="Unknown")),
(AND('[1]PWS Information'!$E$10="NTNC",P3068="Unknown")),
(AND('[1]PWS Information'!$E$10="CWS",T3068="Multiple Family Residence",P3068="Galvanized Requiring Replacement")),
(AND('[1]PWS Information'!$E$10="CWS",P3068="Galvanized Requiring Replacement")),
(AND('[1]PWS Information'!$E$10="NTNC",T3068="Multiple Family Residence",P3068="Galvanized Requiring Replacement")))),"Tier 5",
"")))))</f>
        <v>Tier 5</v>
      </c>
      <c r="Y3068" s="24"/>
      <c r="Z3068" s="24"/>
    </row>
    <row r="3069" spans="1:26" x14ac:dyDescent="0.25">
      <c r="A3069" s="17">
        <v>3066</v>
      </c>
      <c r="B3069" s="17">
        <v>2506</v>
      </c>
      <c r="C3069" s="17" t="s">
        <v>122</v>
      </c>
      <c r="D3069" s="17" t="s">
        <v>188</v>
      </c>
      <c r="E3069" s="17">
        <v>79549</v>
      </c>
      <c r="F3069" s="17"/>
      <c r="G3069" s="17"/>
      <c r="H3069" s="17"/>
      <c r="I3069" s="21" t="s">
        <v>221</v>
      </c>
      <c r="J3069" s="22" t="s">
        <v>254</v>
      </c>
      <c r="K3069" s="22" t="s">
        <v>255</v>
      </c>
      <c r="L3069" s="22" t="s">
        <v>256</v>
      </c>
      <c r="M3069" s="21" t="s">
        <v>222</v>
      </c>
      <c r="N3069" s="19" t="s">
        <v>205</v>
      </c>
      <c r="O3069" s="22" t="s">
        <v>257</v>
      </c>
      <c r="P3069" s="31" t="str">
        <f t="shared" si="48"/>
        <v>Galvanized Requiring Replacement</v>
      </c>
      <c r="Q3069" s="40" t="s">
        <v>254</v>
      </c>
      <c r="R3069" s="40" t="s">
        <v>254</v>
      </c>
      <c r="S3069" s="24"/>
      <c r="T3069" s="16"/>
      <c r="U3069" s="41" t="s">
        <v>255</v>
      </c>
      <c r="V3069" s="41" t="s">
        <v>255</v>
      </c>
      <c r="W3069" s="16"/>
      <c r="X3069" s="43" t="str">
        <f>IF((OR((AND('[1]PWS Information'!$E$10="CWS",T3069="Single Family Residence",P3069="Lead")),
(AND('[1]PWS Information'!$E$10="CWS",T3069="Multiple Family Residence",'[1]PWS Information'!$E$11="Yes",P3069="Lead")),
(AND('[1]PWS Information'!$E$10="NTNC",P3069="Lead")))),"Tier 1",
IF((OR((AND('[1]PWS Information'!$E$10="CWS",T3069="Multiple Family Residence",'[1]PWS Information'!$E$11="No",P3069="Lead")),
(AND('[1]PWS Information'!$E$10="CWS",T3069="Other",P3069="Lead")),
(AND(T3069="",P3069="Lead")),
(AND('[1]PWS Information'!$E$10="CWS",T3069="Building",P3069="Lead")))),"Tier 2",
IF((OR((AND('[1]PWS Information'!$E$10="CWS",T3069="Single Family Residence",P3069="Galvanized Requiring Replacement")),
(AND('[1]PWS Information'!$E$10="CWS",T3069="Single Family Residence",P3069="Galvanized Requiring Replacement",Q3069="Yes")),
(AND('[1]PWS Information'!$E$10="NTNC",T3069="Single Family Residence",P3069="Galvanized Requiring Replacement")),
(AND('[1]PWS Information'!$E$10="NTNC",T3069="Single Family Residence",Q3069="Yes")))),"Tier 3",
IF((OR((AND('[1]PWS Information'!$E$10="CWS",T3069="Single Family Residence",R3069="Yes",P3069="Non-Lead", I3069="Non-Lead - Copper",K3069="Before 1989")),
(AND('[1]PWS Information'!$E$10="CWS",T3069="Single Family Residence",R3069="Yes",P3069="Non-Lead", M3069="Non-Lead - Copper",N3069="Before 1989")))),"Tier 4",
IF((OR((AND('[1]PWS Information'!$E$10="NTNC",P3069="Non-Lead")),
(AND('[1]PWS Information'!$E$10="CWS",P3069="Non-Lead",R3069="")),
(AND('[1]PWS Information'!$E$10="CWS",P3069="Non-Lead",R3069="No")),
(AND('[1]PWS Information'!$E$10="CWS",P3069="Non-Lead",R3069="Don't Know")),
(AND('[1]PWS Information'!$E$10="CWS",P3069="Non-Lead", I3069="Non-Lead - Copper", R3069="Yes", K3069="Between 1989 and 2014")),
(AND('[1]PWS Information'!$E$10="CWS",P3069="Non-Lead", I3069="Non-Lead - Copper", R3069="Yes", K3069="After 2014")),
(AND('[1]PWS Information'!$E$10="CWS",P3069="Non-Lead", I3069="Non-Lead - Copper", R3069="Yes", K3069="Unknown")),
(AND('[1]PWS Information'!$E$10="CWS",P3069="Non-Lead", M3069="Non-Lead - Copper", R3069="Yes", N3069="Between 1989 and 2014")),
(AND('[1]PWS Information'!$E$10="CWS",P3069="Non-Lead", M3069="Non-Lead - Copper", R3069="Yes", N3069="After 2014")),
(AND('[1]PWS Information'!$E$10="CWS",P3069="Non-Lead", M3069="Non-Lead - Copper", R3069="Yes", N3069="Unknown")),
(AND('[1]PWS Information'!$E$10="CWS",P3069="Unknown")),
(AND('[1]PWS Information'!$E$10="NTNC",P3069="Unknown")),
(AND('[1]PWS Information'!$E$10="CWS",T3069="Multiple Family Residence",P3069="Galvanized Requiring Replacement")),
(AND('[1]PWS Information'!$E$10="CWS",P3069="Galvanized Requiring Replacement")),
(AND('[1]PWS Information'!$E$10="NTNC",T3069="Multiple Family Residence",P3069="Galvanized Requiring Replacement")))),"Tier 5",
"")))))</f>
        <v>Tier 5</v>
      </c>
      <c r="Y3069" s="24"/>
      <c r="Z3069" s="24"/>
    </row>
    <row r="3070" spans="1:26" x14ac:dyDescent="0.25">
      <c r="A3070" s="17">
        <v>3067</v>
      </c>
      <c r="B3070" s="17">
        <v>2700</v>
      </c>
      <c r="C3070" s="17" t="s">
        <v>122</v>
      </c>
      <c r="D3070" s="17" t="s">
        <v>188</v>
      </c>
      <c r="E3070" s="17">
        <v>79549</v>
      </c>
      <c r="F3070" s="17"/>
      <c r="G3070" s="17"/>
      <c r="H3070" s="17"/>
      <c r="I3070" s="21" t="s">
        <v>221</v>
      </c>
      <c r="J3070" s="22" t="s">
        <v>254</v>
      </c>
      <c r="K3070" s="22" t="s">
        <v>255</v>
      </c>
      <c r="L3070" s="22" t="s">
        <v>256</v>
      </c>
      <c r="M3070" s="21" t="s">
        <v>221</v>
      </c>
      <c r="N3070" s="37"/>
      <c r="O3070" s="22" t="s">
        <v>256</v>
      </c>
      <c r="P3070" s="31" t="str">
        <f t="shared" si="48"/>
        <v>Non-Lead</v>
      </c>
      <c r="Q3070" s="40" t="s">
        <v>254</v>
      </c>
      <c r="R3070" s="40" t="s">
        <v>254</v>
      </c>
      <c r="S3070" s="24"/>
      <c r="T3070" s="16"/>
      <c r="U3070" s="41" t="s">
        <v>255</v>
      </c>
      <c r="V3070" s="41" t="s">
        <v>255</v>
      </c>
      <c r="W3070" s="16"/>
      <c r="X3070" s="43" t="str">
        <f>IF((OR((AND('[1]PWS Information'!$E$10="CWS",T3070="Single Family Residence",P3070="Lead")),
(AND('[1]PWS Information'!$E$10="CWS",T3070="Multiple Family Residence",'[1]PWS Information'!$E$11="Yes",P3070="Lead")),
(AND('[1]PWS Information'!$E$10="NTNC",P3070="Lead")))),"Tier 1",
IF((OR((AND('[1]PWS Information'!$E$10="CWS",T3070="Multiple Family Residence",'[1]PWS Information'!$E$11="No",P3070="Lead")),
(AND('[1]PWS Information'!$E$10="CWS",T3070="Other",P3070="Lead")),
(AND(T3070="",P3070="Lead")),
(AND('[1]PWS Information'!$E$10="CWS",T3070="Building",P3070="Lead")))),"Tier 2",
IF((OR((AND('[1]PWS Information'!$E$10="CWS",T3070="Single Family Residence",P3070="Galvanized Requiring Replacement")),
(AND('[1]PWS Information'!$E$10="CWS",T3070="Single Family Residence",P3070="Galvanized Requiring Replacement",Q3070="Yes")),
(AND('[1]PWS Information'!$E$10="NTNC",T3070="Single Family Residence",P3070="Galvanized Requiring Replacement")),
(AND('[1]PWS Information'!$E$10="NTNC",T3070="Single Family Residence",Q3070="Yes")))),"Tier 3",
IF((OR((AND('[1]PWS Information'!$E$10="CWS",T3070="Single Family Residence",R3070="Yes",P3070="Non-Lead", I3070="Non-Lead - Copper",K3070="Before 1989")),
(AND('[1]PWS Information'!$E$10="CWS",T3070="Single Family Residence",R3070="Yes",P3070="Non-Lead", M3070="Non-Lead - Copper",N3070="Before 1989")))),"Tier 4",
IF((OR((AND('[1]PWS Information'!$E$10="NTNC",P3070="Non-Lead")),
(AND('[1]PWS Information'!$E$10="CWS",P3070="Non-Lead",R3070="")),
(AND('[1]PWS Information'!$E$10="CWS",P3070="Non-Lead",R3070="No")),
(AND('[1]PWS Information'!$E$10="CWS",P3070="Non-Lead",R3070="Don't Know")),
(AND('[1]PWS Information'!$E$10="CWS",P3070="Non-Lead", I3070="Non-Lead - Copper", R3070="Yes", K3070="Between 1989 and 2014")),
(AND('[1]PWS Information'!$E$10="CWS",P3070="Non-Lead", I3070="Non-Lead - Copper", R3070="Yes", K3070="After 2014")),
(AND('[1]PWS Information'!$E$10="CWS",P3070="Non-Lead", I3070="Non-Lead - Copper", R3070="Yes", K3070="Unknown")),
(AND('[1]PWS Information'!$E$10="CWS",P3070="Non-Lead", M3070="Non-Lead - Copper", R3070="Yes", N3070="Between 1989 and 2014")),
(AND('[1]PWS Information'!$E$10="CWS",P3070="Non-Lead", M3070="Non-Lead - Copper", R3070="Yes", N3070="After 2014")),
(AND('[1]PWS Information'!$E$10="CWS",P3070="Non-Lead", M3070="Non-Lead - Copper", R3070="Yes", N3070="Unknown")),
(AND('[1]PWS Information'!$E$10="CWS",P3070="Unknown")),
(AND('[1]PWS Information'!$E$10="NTNC",P3070="Unknown")),
(AND('[1]PWS Information'!$E$10="CWS",T3070="Multiple Family Residence",P3070="Galvanized Requiring Replacement")),
(AND('[1]PWS Information'!$E$10="CWS",P3070="Galvanized Requiring Replacement")),
(AND('[1]PWS Information'!$E$10="NTNC",T3070="Multiple Family Residence",P3070="Galvanized Requiring Replacement")))),"Tier 5",
"")))))</f>
        <v>Tier 5</v>
      </c>
      <c r="Y3070" s="24"/>
      <c r="Z3070" s="24"/>
    </row>
    <row r="3071" spans="1:26" x14ac:dyDescent="0.25">
      <c r="A3071" s="17">
        <v>3068</v>
      </c>
      <c r="B3071" s="17">
        <v>2701</v>
      </c>
      <c r="C3071" s="17" t="s">
        <v>122</v>
      </c>
      <c r="D3071" s="17" t="s">
        <v>188</v>
      </c>
      <c r="E3071" s="17">
        <v>79549</v>
      </c>
      <c r="F3071" s="17"/>
      <c r="G3071" s="17"/>
      <c r="H3071" s="17"/>
      <c r="I3071" s="25" t="s">
        <v>221</v>
      </c>
      <c r="J3071" s="22" t="s">
        <v>254</v>
      </c>
      <c r="K3071" s="22" t="s">
        <v>255</v>
      </c>
      <c r="L3071" s="22" t="s">
        <v>256</v>
      </c>
      <c r="M3071" s="25" t="s">
        <v>222</v>
      </c>
      <c r="N3071" s="19" t="s">
        <v>205</v>
      </c>
      <c r="O3071" s="22" t="s">
        <v>257</v>
      </c>
      <c r="P3071" s="31" t="str">
        <f t="shared" si="48"/>
        <v>Galvanized Requiring Replacement</v>
      </c>
      <c r="Q3071" s="40" t="s">
        <v>254</v>
      </c>
      <c r="R3071" s="40" t="s">
        <v>254</v>
      </c>
      <c r="S3071" s="24"/>
      <c r="T3071" s="16"/>
      <c r="U3071" s="41" t="s">
        <v>255</v>
      </c>
      <c r="V3071" s="41" t="s">
        <v>255</v>
      </c>
      <c r="W3071" s="16"/>
      <c r="X3071" s="43" t="str">
        <f>IF((OR((AND('[1]PWS Information'!$E$10="CWS",T3071="Single Family Residence",P3071="Lead")),
(AND('[1]PWS Information'!$E$10="CWS",T3071="Multiple Family Residence",'[1]PWS Information'!$E$11="Yes",P3071="Lead")),
(AND('[1]PWS Information'!$E$10="NTNC",P3071="Lead")))),"Tier 1",
IF((OR((AND('[1]PWS Information'!$E$10="CWS",T3071="Multiple Family Residence",'[1]PWS Information'!$E$11="No",P3071="Lead")),
(AND('[1]PWS Information'!$E$10="CWS",T3071="Other",P3071="Lead")),
(AND(T3071="",P3071="Lead")),
(AND('[1]PWS Information'!$E$10="CWS",T3071="Building",P3071="Lead")))),"Tier 2",
IF((OR((AND('[1]PWS Information'!$E$10="CWS",T3071="Single Family Residence",P3071="Galvanized Requiring Replacement")),
(AND('[1]PWS Information'!$E$10="CWS",T3071="Single Family Residence",P3071="Galvanized Requiring Replacement",Q3071="Yes")),
(AND('[1]PWS Information'!$E$10="NTNC",T3071="Single Family Residence",P3071="Galvanized Requiring Replacement")),
(AND('[1]PWS Information'!$E$10="NTNC",T3071="Single Family Residence",Q3071="Yes")))),"Tier 3",
IF((OR((AND('[1]PWS Information'!$E$10="CWS",T3071="Single Family Residence",R3071="Yes",P3071="Non-Lead", I3071="Non-Lead - Copper",K3071="Before 1989")),
(AND('[1]PWS Information'!$E$10="CWS",T3071="Single Family Residence",R3071="Yes",P3071="Non-Lead", M3071="Non-Lead - Copper",N3071="Before 1989")))),"Tier 4",
IF((OR((AND('[1]PWS Information'!$E$10="NTNC",P3071="Non-Lead")),
(AND('[1]PWS Information'!$E$10="CWS",P3071="Non-Lead",R3071="")),
(AND('[1]PWS Information'!$E$10="CWS",P3071="Non-Lead",R3071="No")),
(AND('[1]PWS Information'!$E$10="CWS",P3071="Non-Lead",R3071="Don't Know")),
(AND('[1]PWS Information'!$E$10="CWS",P3071="Non-Lead", I3071="Non-Lead - Copper", R3071="Yes", K3071="Between 1989 and 2014")),
(AND('[1]PWS Information'!$E$10="CWS",P3071="Non-Lead", I3071="Non-Lead - Copper", R3071="Yes", K3071="After 2014")),
(AND('[1]PWS Information'!$E$10="CWS",P3071="Non-Lead", I3071="Non-Lead - Copper", R3071="Yes", K3071="Unknown")),
(AND('[1]PWS Information'!$E$10="CWS",P3071="Non-Lead", M3071="Non-Lead - Copper", R3071="Yes", N3071="Between 1989 and 2014")),
(AND('[1]PWS Information'!$E$10="CWS",P3071="Non-Lead", M3071="Non-Lead - Copper", R3071="Yes", N3071="After 2014")),
(AND('[1]PWS Information'!$E$10="CWS",P3071="Non-Lead", M3071="Non-Lead - Copper", R3071="Yes", N3071="Unknown")),
(AND('[1]PWS Information'!$E$10="CWS",P3071="Unknown")),
(AND('[1]PWS Information'!$E$10="NTNC",P3071="Unknown")),
(AND('[1]PWS Information'!$E$10="CWS",T3071="Multiple Family Residence",P3071="Galvanized Requiring Replacement")),
(AND('[1]PWS Information'!$E$10="CWS",P3071="Galvanized Requiring Replacement")),
(AND('[1]PWS Information'!$E$10="NTNC",T3071="Multiple Family Residence",P3071="Galvanized Requiring Replacement")))),"Tier 5",
"")))))</f>
        <v>Tier 5</v>
      </c>
      <c r="Y3071" s="24"/>
      <c r="Z3071" s="24"/>
    </row>
    <row r="3072" spans="1:26" x14ac:dyDescent="0.25">
      <c r="A3072" s="17">
        <v>3069</v>
      </c>
      <c r="B3072" s="18">
        <v>2703</v>
      </c>
      <c r="C3072" s="17" t="s">
        <v>122</v>
      </c>
      <c r="D3072" s="17" t="s">
        <v>188</v>
      </c>
      <c r="E3072" s="17">
        <v>79549</v>
      </c>
      <c r="F3072" s="18"/>
      <c r="G3072" s="18"/>
      <c r="H3072" s="18"/>
      <c r="I3072" s="25" t="s">
        <v>221</v>
      </c>
      <c r="J3072" s="22" t="s">
        <v>254</v>
      </c>
      <c r="K3072" s="22" t="s">
        <v>255</v>
      </c>
      <c r="L3072" s="22" t="s">
        <v>256</v>
      </c>
      <c r="M3072" s="25" t="s">
        <v>218</v>
      </c>
      <c r="N3072" s="18" t="s">
        <v>205</v>
      </c>
      <c r="O3072" s="22" t="s">
        <v>257</v>
      </c>
      <c r="P3072" s="31" t="str">
        <f t="shared" si="48"/>
        <v>Non-Lead</v>
      </c>
      <c r="Q3072" s="40" t="s">
        <v>254</v>
      </c>
      <c r="R3072" s="40" t="s">
        <v>254</v>
      </c>
      <c r="S3072" s="24"/>
      <c r="T3072" s="16"/>
      <c r="U3072" s="41" t="s">
        <v>255</v>
      </c>
      <c r="V3072" s="41" t="s">
        <v>255</v>
      </c>
      <c r="W3072" s="16"/>
      <c r="X3072" s="43" t="str">
        <f>IF((OR((AND('[1]PWS Information'!$E$10="CWS",T3072="Single Family Residence",P3072="Lead")),
(AND('[1]PWS Information'!$E$10="CWS",T3072="Multiple Family Residence",'[1]PWS Information'!$E$11="Yes",P3072="Lead")),
(AND('[1]PWS Information'!$E$10="NTNC",P3072="Lead")))),"Tier 1",
IF((OR((AND('[1]PWS Information'!$E$10="CWS",T3072="Multiple Family Residence",'[1]PWS Information'!$E$11="No",P3072="Lead")),
(AND('[1]PWS Information'!$E$10="CWS",T3072="Other",P3072="Lead")),
(AND(T3072="",P3072="Lead")),
(AND('[1]PWS Information'!$E$10="CWS",T3072="Building",P3072="Lead")))),"Tier 2",
IF((OR((AND('[1]PWS Information'!$E$10="CWS",T3072="Single Family Residence",P3072="Galvanized Requiring Replacement")),
(AND('[1]PWS Information'!$E$10="CWS",T3072="Single Family Residence",P3072="Galvanized Requiring Replacement",Q3072="Yes")),
(AND('[1]PWS Information'!$E$10="NTNC",T3072="Single Family Residence",P3072="Galvanized Requiring Replacement")),
(AND('[1]PWS Information'!$E$10="NTNC",T3072="Single Family Residence",Q3072="Yes")))),"Tier 3",
IF((OR((AND('[1]PWS Information'!$E$10="CWS",T3072="Single Family Residence",R3072="Yes",P3072="Non-Lead", I3072="Non-Lead - Copper",K3072="Before 1989")),
(AND('[1]PWS Information'!$E$10="CWS",T3072="Single Family Residence",R3072="Yes",P3072="Non-Lead", M3072="Non-Lead - Copper",N3072="Before 1989")))),"Tier 4",
IF((OR((AND('[1]PWS Information'!$E$10="NTNC",P3072="Non-Lead")),
(AND('[1]PWS Information'!$E$10="CWS",P3072="Non-Lead",R3072="")),
(AND('[1]PWS Information'!$E$10="CWS",P3072="Non-Lead",R3072="No")),
(AND('[1]PWS Information'!$E$10="CWS",P3072="Non-Lead",R3072="Don't Know")),
(AND('[1]PWS Information'!$E$10="CWS",P3072="Non-Lead", I3072="Non-Lead - Copper", R3072="Yes", K3072="Between 1989 and 2014")),
(AND('[1]PWS Information'!$E$10="CWS",P3072="Non-Lead", I3072="Non-Lead - Copper", R3072="Yes", K3072="After 2014")),
(AND('[1]PWS Information'!$E$10="CWS",P3072="Non-Lead", I3072="Non-Lead - Copper", R3072="Yes", K3072="Unknown")),
(AND('[1]PWS Information'!$E$10="CWS",P3072="Non-Lead", M3072="Non-Lead - Copper", R3072="Yes", N3072="Between 1989 and 2014")),
(AND('[1]PWS Information'!$E$10="CWS",P3072="Non-Lead", M3072="Non-Lead - Copper", R3072="Yes", N3072="After 2014")),
(AND('[1]PWS Information'!$E$10="CWS",P3072="Non-Lead", M3072="Non-Lead - Copper", R3072="Yes", N3072="Unknown")),
(AND('[1]PWS Information'!$E$10="CWS",P3072="Unknown")),
(AND('[1]PWS Information'!$E$10="NTNC",P3072="Unknown")),
(AND('[1]PWS Information'!$E$10="CWS",T3072="Multiple Family Residence",P3072="Galvanized Requiring Replacement")),
(AND('[1]PWS Information'!$E$10="CWS",P3072="Galvanized Requiring Replacement")),
(AND('[1]PWS Information'!$E$10="NTNC",T3072="Multiple Family Residence",P3072="Galvanized Requiring Replacement")))),"Tier 5",
"")))))</f>
        <v>Tier 5</v>
      </c>
      <c r="Y3072" s="24"/>
      <c r="Z3072" s="24"/>
    </row>
    <row r="3073" spans="1:26" x14ac:dyDescent="0.25">
      <c r="A3073" s="17">
        <v>3070</v>
      </c>
      <c r="B3073" s="17">
        <v>2709</v>
      </c>
      <c r="C3073" s="17" t="s">
        <v>122</v>
      </c>
      <c r="D3073" s="17" t="s">
        <v>188</v>
      </c>
      <c r="E3073" s="17">
        <v>79549</v>
      </c>
      <c r="F3073" s="17"/>
      <c r="G3073" s="17"/>
      <c r="H3073" s="17"/>
      <c r="I3073" s="21" t="s">
        <v>221</v>
      </c>
      <c r="J3073" s="22" t="s">
        <v>254</v>
      </c>
      <c r="K3073" s="22" t="s">
        <v>255</v>
      </c>
      <c r="L3073" s="22" t="s">
        <v>256</v>
      </c>
      <c r="M3073" s="21" t="s">
        <v>218</v>
      </c>
      <c r="N3073" s="19" t="s">
        <v>205</v>
      </c>
      <c r="O3073" s="22" t="s">
        <v>257</v>
      </c>
      <c r="P3073" s="31" t="str">
        <f t="shared" si="48"/>
        <v>Non-Lead</v>
      </c>
      <c r="Q3073" s="40" t="s">
        <v>254</v>
      </c>
      <c r="R3073" s="40" t="s">
        <v>254</v>
      </c>
      <c r="S3073" s="24"/>
      <c r="T3073" s="16"/>
      <c r="U3073" s="41" t="s">
        <v>255</v>
      </c>
      <c r="V3073" s="41" t="s">
        <v>255</v>
      </c>
      <c r="W3073" s="16"/>
      <c r="X3073" s="43" t="str">
        <f>IF((OR((AND('[1]PWS Information'!$E$10="CWS",T3073="Single Family Residence",P3073="Lead")),
(AND('[1]PWS Information'!$E$10="CWS",T3073="Multiple Family Residence",'[1]PWS Information'!$E$11="Yes",P3073="Lead")),
(AND('[1]PWS Information'!$E$10="NTNC",P3073="Lead")))),"Tier 1",
IF((OR((AND('[1]PWS Information'!$E$10="CWS",T3073="Multiple Family Residence",'[1]PWS Information'!$E$11="No",P3073="Lead")),
(AND('[1]PWS Information'!$E$10="CWS",T3073="Other",P3073="Lead")),
(AND(T3073="",P3073="Lead")),
(AND('[1]PWS Information'!$E$10="CWS",T3073="Building",P3073="Lead")))),"Tier 2",
IF((OR((AND('[1]PWS Information'!$E$10="CWS",T3073="Single Family Residence",P3073="Galvanized Requiring Replacement")),
(AND('[1]PWS Information'!$E$10="CWS",T3073="Single Family Residence",P3073="Galvanized Requiring Replacement",Q3073="Yes")),
(AND('[1]PWS Information'!$E$10="NTNC",T3073="Single Family Residence",P3073="Galvanized Requiring Replacement")),
(AND('[1]PWS Information'!$E$10="NTNC",T3073="Single Family Residence",Q3073="Yes")))),"Tier 3",
IF((OR((AND('[1]PWS Information'!$E$10="CWS",T3073="Single Family Residence",R3073="Yes",P3073="Non-Lead", I3073="Non-Lead - Copper",K3073="Before 1989")),
(AND('[1]PWS Information'!$E$10="CWS",T3073="Single Family Residence",R3073="Yes",P3073="Non-Lead", M3073="Non-Lead - Copper",N3073="Before 1989")))),"Tier 4",
IF((OR((AND('[1]PWS Information'!$E$10="NTNC",P3073="Non-Lead")),
(AND('[1]PWS Information'!$E$10="CWS",P3073="Non-Lead",R3073="")),
(AND('[1]PWS Information'!$E$10="CWS",P3073="Non-Lead",R3073="No")),
(AND('[1]PWS Information'!$E$10="CWS",P3073="Non-Lead",R3073="Don't Know")),
(AND('[1]PWS Information'!$E$10="CWS",P3073="Non-Lead", I3073="Non-Lead - Copper", R3073="Yes", K3073="Between 1989 and 2014")),
(AND('[1]PWS Information'!$E$10="CWS",P3073="Non-Lead", I3073="Non-Lead - Copper", R3073="Yes", K3073="After 2014")),
(AND('[1]PWS Information'!$E$10="CWS",P3073="Non-Lead", I3073="Non-Lead - Copper", R3073="Yes", K3073="Unknown")),
(AND('[1]PWS Information'!$E$10="CWS",P3073="Non-Lead", M3073="Non-Lead - Copper", R3073="Yes", N3073="Between 1989 and 2014")),
(AND('[1]PWS Information'!$E$10="CWS",P3073="Non-Lead", M3073="Non-Lead - Copper", R3073="Yes", N3073="After 2014")),
(AND('[1]PWS Information'!$E$10="CWS",P3073="Non-Lead", M3073="Non-Lead - Copper", R3073="Yes", N3073="Unknown")),
(AND('[1]PWS Information'!$E$10="CWS",P3073="Unknown")),
(AND('[1]PWS Information'!$E$10="NTNC",P3073="Unknown")),
(AND('[1]PWS Information'!$E$10="CWS",T3073="Multiple Family Residence",P3073="Galvanized Requiring Replacement")),
(AND('[1]PWS Information'!$E$10="CWS",P3073="Galvanized Requiring Replacement")),
(AND('[1]PWS Information'!$E$10="NTNC",T3073="Multiple Family Residence",P3073="Galvanized Requiring Replacement")))),"Tier 5",
"")))))</f>
        <v>Tier 5</v>
      </c>
      <c r="Y3073" s="24"/>
      <c r="Z3073" s="24"/>
    </row>
    <row r="3074" spans="1:26" x14ac:dyDescent="0.25">
      <c r="A3074" s="17">
        <v>3071</v>
      </c>
      <c r="B3074" s="17">
        <v>2711</v>
      </c>
      <c r="C3074" s="17" t="s">
        <v>122</v>
      </c>
      <c r="D3074" s="17" t="s">
        <v>188</v>
      </c>
      <c r="E3074" s="17">
        <v>79549</v>
      </c>
      <c r="F3074" s="17"/>
      <c r="G3074" s="17"/>
      <c r="H3074" s="17"/>
      <c r="I3074" s="21" t="s">
        <v>218</v>
      </c>
      <c r="J3074" s="22" t="s">
        <v>254</v>
      </c>
      <c r="K3074" s="22" t="s">
        <v>255</v>
      </c>
      <c r="L3074" s="22" t="s">
        <v>256</v>
      </c>
      <c r="M3074" s="21" t="s">
        <v>222</v>
      </c>
      <c r="N3074" s="19" t="s">
        <v>205</v>
      </c>
      <c r="O3074" s="22" t="s">
        <v>257</v>
      </c>
      <c r="P3074" s="31" t="str">
        <f t="shared" si="48"/>
        <v>Galvanized Requiring Replacement</v>
      </c>
      <c r="Q3074" s="40" t="s">
        <v>254</v>
      </c>
      <c r="R3074" s="40" t="s">
        <v>254</v>
      </c>
      <c r="S3074" s="24"/>
      <c r="T3074" s="16"/>
      <c r="U3074" s="41" t="s">
        <v>255</v>
      </c>
      <c r="V3074" s="41" t="s">
        <v>255</v>
      </c>
      <c r="W3074" s="16"/>
      <c r="X3074" s="43" t="str">
        <f>IF((OR((AND('[1]PWS Information'!$E$10="CWS",T3074="Single Family Residence",P3074="Lead")),
(AND('[1]PWS Information'!$E$10="CWS",T3074="Multiple Family Residence",'[1]PWS Information'!$E$11="Yes",P3074="Lead")),
(AND('[1]PWS Information'!$E$10="NTNC",P3074="Lead")))),"Tier 1",
IF((OR((AND('[1]PWS Information'!$E$10="CWS",T3074="Multiple Family Residence",'[1]PWS Information'!$E$11="No",P3074="Lead")),
(AND('[1]PWS Information'!$E$10="CWS",T3074="Other",P3074="Lead")),
(AND(T3074="",P3074="Lead")),
(AND('[1]PWS Information'!$E$10="CWS",T3074="Building",P3074="Lead")))),"Tier 2",
IF((OR((AND('[1]PWS Information'!$E$10="CWS",T3074="Single Family Residence",P3074="Galvanized Requiring Replacement")),
(AND('[1]PWS Information'!$E$10="CWS",T3074="Single Family Residence",P3074="Galvanized Requiring Replacement",Q3074="Yes")),
(AND('[1]PWS Information'!$E$10="NTNC",T3074="Single Family Residence",P3074="Galvanized Requiring Replacement")),
(AND('[1]PWS Information'!$E$10="NTNC",T3074="Single Family Residence",Q3074="Yes")))),"Tier 3",
IF((OR((AND('[1]PWS Information'!$E$10="CWS",T3074="Single Family Residence",R3074="Yes",P3074="Non-Lead", I3074="Non-Lead - Copper",K3074="Before 1989")),
(AND('[1]PWS Information'!$E$10="CWS",T3074="Single Family Residence",R3074="Yes",P3074="Non-Lead", M3074="Non-Lead - Copper",N3074="Before 1989")))),"Tier 4",
IF((OR((AND('[1]PWS Information'!$E$10="NTNC",P3074="Non-Lead")),
(AND('[1]PWS Information'!$E$10="CWS",P3074="Non-Lead",R3074="")),
(AND('[1]PWS Information'!$E$10="CWS",P3074="Non-Lead",R3074="No")),
(AND('[1]PWS Information'!$E$10="CWS",P3074="Non-Lead",R3074="Don't Know")),
(AND('[1]PWS Information'!$E$10="CWS",P3074="Non-Lead", I3074="Non-Lead - Copper", R3074="Yes", K3074="Between 1989 and 2014")),
(AND('[1]PWS Information'!$E$10="CWS",P3074="Non-Lead", I3074="Non-Lead - Copper", R3074="Yes", K3074="After 2014")),
(AND('[1]PWS Information'!$E$10="CWS",P3074="Non-Lead", I3074="Non-Lead - Copper", R3074="Yes", K3074="Unknown")),
(AND('[1]PWS Information'!$E$10="CWS",P3074="Non-Lead", M3074="Non-Lead - Copper", R3074="Yes", N3074="Between 1989 and 2014")),
(AND('[1]PWS Information'!$E$10="CWS",P3074="Non-Lead", M3074="Non-Lead - Copper", R3074="Yes", N3074="After 2014")),
(AND('[1]PWS Information'!$E$10="CWS",P3074="Non-Lead", M3074="Non-Lead - Copper", R3074="Yes", N3074="Unknown")),
(AND('[1]PWS Information'!$E$10="CWS",P3074="Unknown")),
(AND('[1]PWS Information'!$E$10="NTNC",P3074="Unknown")),
(AND('[1]PWS Information'!$E$10="CWS",T3074="Multiple Family Residence",P3074="Galvanized Requiring Replacement")),
(AND('[1]PWS Information'!$E$10="CWS",P3074="Galvanized Requiring Replacement")),
(AND('[1]PWS Information'!$E$10="NTNC",T3074="Multiple Family Residence",P3074="Galvanized Requiring Replacement")))),"Tier 5",
"")))))</f>
        <v>Tier 5</v>
      </c>
      <c r="Y3074" s="24"/>
      <c r="Z3074" s="24"/>
    </row>
    <row r="3075" spans="1:26" x14ac:dyDescent="0.25">
      <c r="A3075" s="17">
        <v>3072</v>
      </c>
      <c r="B3075" s="18">
        <v>2712</v>
      </c>
      <c r="C3075" s="17" t="s">
        <v>122</v>
      </c>
      <c r="D3075" s="17" t="s">
        <v>188</v>
      </c>
      <c r="E3075" s="17">
        <v>79549</v>
      </c>
      <c r="F3075" s="18"/>
      <c r="G3075" s="18"/>
      <c r="H3075" s="18"/>
      <c r="I3075" s="25" t="s">
        <v>221</v>
      </c>
      <c r="J3075" s="22" t="s">
        <v>254</v>
      </c>
      <c r="K3075" s="22" t="s">
        <v>255</v>
      </c>
      <c r="L3075" s="22" t="s">
        <v>256</v>
      </c>
      <c r="M3075" s="25" t="s">
        <v>222</v>
      </c>
      <c r="N3075" s="19" t="s">
        <v>205</v>
      </c>
      <c r="O3075" s="22" t="s">
        <v>257</v>
      </c>
      <c r="P3075" s="31" t="str">
        <f t="shared" si="48"/>
        <v>Galvanized Requiring Replacement</v>
      </c>
      <c r="Q3075" s="40" t="s">
        <v>254</v>
      </c>
      <c r="R3075" s="40" t="s">
        <v>254</v>
      </c>
      <c r="S3075" s="24"/>
      <c r="T3075" s="16"/>
      <c r="U3075" s="41" t="s">
        <v>255</v>
      </c>
      <c r="V3075" s="41" t="s">
        <v>255</v>
      </c>
      <c r="W3075" s="16"/>
      <c r="X3075" s="43" t="str">
        <f>IF((OR((AND('[1]PWS Information'!$E$10="CWS",T3075="Single Family Residence",P3075="Lead")),
(AND('[1]PWS Information'!$E$10="CWS",T3075="Multiple Family Residence",'[1]PWS Information'!$E$11="Yes",P3075="Lead")),
(AND('[1]PWS Information'!$E$10="NTNC",P3075="Lead")))),"Tier 1",
IF((OR((AND('[1]PWS Information'!$E$10="CWS",T3075="Multiple Family Residence",'[1]PWS Information'!$E$11="No",P3075="Lead")),
(AND('[1]PWS Information'!$E$10="CWS",T3075="Other",P3075="Lead")),
(AND(T3075="",P3075="Lead")),
(AND('[1]PWS Information'!$E$10="CWS",T3075="Building",P3075="Lead")))),"Tier 2",
IF((OR((AND('[1]PWS Information'!$E$10="CWS",T3075="Single Family Residence",P3075="Galvanized Requiring Replacement")),
(AND('[1]PWS Information'!$E$10="CWS",T3075="Single Family Residence",P3075="Galvanized Requiring Replacement",Q3075="Yes")),
(AND('[1]PWS Information'!$E$10="NTNC",T3075="Single Family Residence",P3075="Galvanized Requiring Replacement")),
(AND('[1]PWS Information'!$E$10="NTNC",T3075="Single Family Residence",Q3075="Yes")))),"Tier 3",
IF((OR((AND('[1]PWS Information'!$E$10="CWS",T3075="Single Family Residence",R3075="Yes",P3075="Non-Lead", I3075="Non-Lead - Copper",K3075="Before 1989")),
(AND('[1]PWS Information'!$E$10="CWS",T3075="Single Family Residence",R3075="Yes",P3075="Non-Lead", M3075="Non-Lead - Copper",N3075="Before 1989")))),"Tier 4",
IF((OR((AND('[1]PWS Information'!$E$10="NTNC",P3075="Non-Lead")),
(AND('[1]PWS Information'!$E$10="CWS",P3075="Non-Lead",R3075="")),
(AND('[1]PWS Information'!$E$10="CWS",P3075="Non-Lead",R3075="No")),
(AND('[1]PWS Information'!$E$10="CWS",P3075="Non-Lead",R3075="Don't Know")),
(AND('[1]PWS Information'!$E$10="CWS",P3075="Non-Lead", I3075="Non-Lead - Copper", R3075="Yes", K3075="Between 1989 and 2014")),
(AND('[1]PWS Information'!$E$10="CWS",P3075="Non-Lead", I3075="Non-Lead - Copper", R3075="Yes", K3075="After 2014")),
(AND('[1]PWS Information'!$E$10="CWS",P3075="Non-Lead", I3075="Non-Lead - Copper", R3075="Yes", K3075="Unknown")),
(AND('[1]PWS Information'!$E$10="CWS",P3075="Non-Lead", M3075="Non-Lead - Copper", R3075="Yes", N3075="Between 1989 and 2014")),
(AND('[1]PWS Information'!$E$10="CWS",P3075="Non-Lead", M3075="Non-Lead - Copper", R3075="Yes", N3075="After 2014")),
(AND('[1]PWS Information'!$E$10="CWS",P3075="Non-Lead", M3075="Non-Lead - Copper", R3075="Yes", N3075="Unknown")),
(AND('[1]PWS Information'!$E$10="CWS",P3075="Unknown")),
(AND('[1]PWS Information'!$E$10="NTNC",P3075="Unknown")),
(AND('[1]PWS Information'!$E$10="CWS",T3075="Multiple Family Residence",P3075="Galvanized Requiring Replacement")),
(AND('[1]PWS Information'!$E$10="CWS",P3075="Galvanized Requiring Replacement")),
(AND('[1]PWS Information'!$E$10="NTNC",T3075="Multiple Family Residence",P3075="Galvanized Requiring Replacement")))),"Tier 5",
"")))))</f>
        <v>Tier 5</v>
      </c>
      <c r="Y3075" s="24"/>
      <c r="Z3075" s="24"/>
    </row>
    <row r="3076" spans="1:26" x14ac:dyDescent="0.25">
      <c r="A3076" s="17">
        <v>3073</v>
      </c>
      <c r="B3076" s="17">
        <v>2802</v>
      </c>
      <c r="C3076" s="17" t="s">
        <v>122</v>
      </c>
      <c r="D3076" s="17" t="s">
        <v>188</v>
      </c>
      <c r="E3076" s="17">
        <v>79549</v>
      </c>
      <c r="F3076" s="17"/>
      <c r="G3076" s="17"/>
      <c r="H3076" s="17"/>
      <c r="I3076" s="21" t="s">
        <v>221</v>
      </c>
      <c r="J3076" s="22" t="s">
        <v>254</v>
      </c>
      <c r="K3076" s="22" t="s">
        <v>255</v>
      </c>
      <c r="L3076" s="22" t="s">
        <v>256</v>
      </c>
      <c r="M3076" s="21" t="s">
        <v>222</v>
      </c>
      <c r="N3076" s="19"/>
      <c r="O3076" s="22" t="s">
        <v>256</v>
      </c>
      <c r="P3076" s="31" t="str">
        <f t="shared" si="48"/>
        <v>Galvanized Requiring Replacement</v>
      </c>
      <c r="Q3076" s="40" t="s">
        <v>254</v>
      </c>
      <c r="R3076" s="40" t="s">
        <v>254</v>
      </c>
      <c r="S3076" s="24"/>
      <c r="T3076" s="16"/>
      <c r="U3076" s="41" t="s">
        <v>255</v>
      </c>
      <c r="V3076" s="41" t="s">
        <v>255</v>
      </c>
      <c r="W3076" s="16"/>
      <c r="X3076" s="43" t="str">
        <f>IF((OR((AND('[1]PWS Information'!$E$10="CWS",T3076="Single Family Residence",P3076="Lead")),
(AND('[1]PWS Information'!$E$10="CWS",T3076="Multiple Family Residence",'[1]PWS Information'!$E$11="Yes",P3076="Lead")),
(AND('[1]PWS Information'!$E$10="NTNC",P3076="Lead")))),"Tier 1",
IF((OR((AND('[1]PWS Information'!$E$10="CWS",T3076="Multiple Family Residence",'[1]PWS Information'!$E$11="No",P3076="Lead")),
(AND('[1]PWS Information'!$E$10="CWS",T3076="Other",P3076="Lead")),
(AND(T3076="",P3076="Lead")),
(AND('[1]PWS Information'!$E$10="CWS",T3076="Building",P3076="Lead")))),"Tier 2",
IF((OR((AND('[1]PWS Information'!$E$10="CWS",T3076="Single Family Residence",P3076="Galvanized Requiring Replacement")),
(AND('[1]PWS Information'!$E$10="CWS",T3076="Single Family Residence",P3076="Galvanized Requiring Replacement",Q3076="Yes")),
(AND('[1]PWS Information'!$E$10="NTNC",T3076="Single Family Residence",P3076="Galvanized Requiring Replacement")),
(AND('[1]PWS Information'!$E$10="NTNC",T3076="Single Family Residence",Q3076="Yes")))),"Tier 3",
IF((OR((AND('[1]PWS Information'!$E$10="CWS",T3076="Single Family Residence",R3076="Yes",P3076="Non-Lead", I3076="Non-Lead - Copper",K3076="Before 1989")),
(AND('[1]PWS Information'!$E$10="CWS",T3076="Single Family Residence",R3076="Yes",P3076="Non-Lead", M3076="Non-Lead - Copper",N3076="Before 1989")))),"Tier 4",
IF((OR((AND('[1]PWS Information'!$E$10="NTNC",P3076="Non-Lead")),
(AND('[1]PWS Information'!$E$10="CWS",P3076="Non-Lead",R3076="")),
(AND('[1]PWS Information'!$E$10="CWS",P3076="Non-Lead",R3076="No")),
(AND('[1]PWS Information'!$E$10="CWS",P3076="Non-Lead",R3076="Don't Know")),
(AND('[1]PWS Information'!$E$10="CWS",P3076="Non-Lead", I3076="Non-Lead - Copper", R3076="Yes", K3076="Between 1989 and 2014")),
(AND('[1]PWS Information'!$E$10="CWS",P3076="Non-Lead", I3076="Non-Lead - Copper", R3076="Yes", K3076="After 2014")),
(AND('[1]PWS Information'!$E$10="CWS",P3076="Non-Lead", I3076="Non-Lead - Copper", R3076="Yes", K3076="Unknown")),
(AND('[1]PWS Information'!$E$10="CWS",P3076="Non-Lead", M3076="Non-Lead - Copper", R3076="Yes", N3076="Between 1989 and 2014")),
(AND('[1]PWS Information'!$E$10="CWS",P3076="Non-Lead", M3076="Non-Lead - Copper", R3076="Yes", N3076="After 2014")),
(AND('[1]PWS Information'!$E$10="CWS",P3076="Non-Lead", M3076="Non-Lead - Copper", R3076="Yes", N3076="Unknown")),
(AND('[1]PWS Information'!$E$10="CWS",P3076="Unknown")),
(AND('[1]PWS Information'!$E$10="NTNC",P3076="Unknown")),
(AND('[1]PWS Information'!$E$10="CWS",T3076="Multiple Family Residence",P3076="Galvanized Requiring Replacement")),
(AND('[1]PWS Information'!$E$10="CWS",P3076="Galvanized Requiring Replacement")),
(AND('[1]PWS Information'!$E$10="NTNC",T3076="Multiple Family Residence",P3076="Galvanized Requiring Replacement")))),"Tier 5",
"")))))</f>
        <v>Tier 5</v>
      </c>
      <c r="Y3076" s="24"/>
      <c r="Z3076" s="24"/>
    </row>
    <row r="3077" spans="1:26" x14ac:dyDescent="0.25">
      <c r="A3077" s="17">
        <v>3074</v>
      </c>
      <c r="B3077" s="18">
        <v>2804</v>
      </c>
      <c r="C3077" s="18" t="s">
        <v>122</v>
      </c>
      <c r="D3077" s="18" t="s">
        <v>188</v>
      </c>
      <c r="E3077" s="18">
        <v>79549</v>
      </c>
      <c r="F3077" s="18"/>
      <c r="G3077" s="18"/>
      <c r="H3077" s="18"/>
      <c r="I3077" s="21" t="s">
        <v>221</v>
      </c>
      <c r="J3077" s="22" t="s">
        <v>254</v>
      </c>
      <c r="K3077" s="22" t="s">
        <v>255</v>
      </c>
      <c r="L3077" s="22" t="s">
        <v>256</v>
      </c>
      <c r="M3077" s="21" t="s">
        <v>218</v>
      </c>
      <c r="N3077" s="19" t="s">
        <v>205</v>
      </c>
      <c r="O3077" s="22" t="s">
        <v>257</v>
      </c>
      <c r="P3077" s="31" t="str">
        <f t="shared" si="48"/>
        <v>Non-Lead</v>
      </c>
      <c r="Q3077" s="40" t="s">
        <v>254</v>
      </c>
      <c r="R3077" s="40" t="s">
        <v>254</v>
      </c>
      <c r="S3077" s="24"/>
      <c r="T3077" s="16"/>
      <c r="U3077" s="41" t="s">
        <v>255</v>
      </c>
      <c r="V3077" s="41" t="s">
        <v>255</v>
      </c>
      <c r="W3077" s="16"/>
      <c r="X3077" s="43" t="str">
        <f>IF((OR((AND('[1]PWS Information'!$E$10="CWS",T3077="Single Family Residence",P3077="Lead")),
(AND('[1]PWS Information'!$E$10="CWS",T3077="Multiple Family Residence",'[1]PWS Information'!$E$11="Yes",P3077="Lead")),
(AND('[1]PWS Information'!$E$10="NTNC",P3077="Lead")))),"Tier 1",
IF((OR((AND('[1]PWS Information'!$E$10="CWS",T3077="Multiple Family Residence",'[1]PWS Information'!$E$11="No",P3077="Lead")),
(AND('[1]PWS Information'!$E$10="CWS",T3077="Other",P3077="Lead")),
(AND(T3077="",P3077="Lead")),
(AND('[1]PWS Information'!$E$10="CWS",T3077="Building",P3077="Lead")))),"Tier 2",
IF((OR((AND('[1]PWS Information'!$E$10="CWS",T3077="Single Family Residence",P3077="Galvanized Requiring Replacement")),
(AND('[1]PWS Information'!$E$10="CWS",T3077="Single Family Residence",P3077="Galvanized Requiring Replacement",Q3077="Yes")),
(AND('[1]PWS Information'!$E$10="NTNC",T3077="Single Family Residence",P3077="Galvanized Requiring Replacement")),
(AND('[1]PWS Information'!$E$10="NTNC",T3077="Single Family Residence",Q3077="Yes")))),"Tier 3",
IF((OR((AND('[1]PWS Information'!$E$10="CWS",T3077="Single Family Residence",R3077="Yes",P3077="Non-Lead", I3077="Non-Lead - Copper",K3077="Before 1989")),
(AND('[1]PWS Information'!$E$10="CWS",T3077="Single Family Residence",R3077="Yes",P3077="Non-Lead", M3077="Non-Lead - Copper",N3077="Before 1989")))),"Tier 4",
IF((OR((AND('[1]PWS Information'!$E$10="NTNC",P3077="Non-Lead")),
(AND('[1]PWS Information'!$E$10="CWS",P3077="Non-Lead",R3077="")),
(AND('[1]PWS Information'!$E$10="CWS",P3077="Non-Lead",R3077="No")),
(AND('[1]PWS Information'!$E$10="CWS",P3077="Non-Lead",R3077="Don't Know")),
(AND('[1]PWS Information'!$E$10="CWS",P3077="Non-Lead", I3077="Non-Lead - Copper", R3077="Yes", K3077="Between 1989 and 2014")),
(AND('[1]PWS Information'!$E$10="CWS",P3077="Non-Lead", I3077="Non-Lead - Copper", R3077="Yes", K3077="After 2014")),
(AND('[1]PWS Information'!$E$10="CWS",P3077="Non-Lead", I3077="Non-Lead - Copper", R3077="Yes", K3077="Unknown")),
(AND('[1]PWS Information'!$E$10="CWS",P3077="Non-Lead", M3077="Non-Lead - Copper", R3077="Yes", N3077="Between 1989 and 2014")),
(AND('[1]PWS Information'!$E$10="CWS",P3077="Non-Lead", M3077="Non-Lead - Copper", R3077="Yes", N3077="After 2014")),
(AND('[1]PWS Information'!$E$10="CWS",P3077="Non-Lead", M3077="Non-Lead - Copper", R3077="Yes", N3077="Unknown")),
(AND('[1]PWS Information'!$E$10="CWS",P3077="Unknown")),
(AND('[1]PWS Information'!$E$10="NTNC",P3077="Unknown")),
(AND('[1]PWS Information'!$E$10="CWS",T3077="Multiple Family Residence",P3077="Galvanized Requiring Replacement")),
(AND('[1]PWS Information'!$E$10="CWS",P3077="Galvanized Requiring Replacement")),
(AND('[1]PWS Information'!$E$10="NTNC",T3077="Multiple Family Residence",P3077="Galvanized Requiring Replacement")))),"Tier 5",
"")))))</f>
        <v>Tier 5</v>
      </c>
      <c r="Y3077" s="24"/>
      <c r="Z3077" s="24"/>
    </row>
    <row r="3078" spans="1:26" x14ac:dyDescent="0.25">
      <c r="A3078" s="17">
        <v>3075</v>
      </c>
      <c r="B3078" s="17">
        <v>2900</v>
      </c>
      <c r="C3078" s="17" t="s">
        <v>122</v>
      </c>
      <c r="D3078" s="17" t="s">
        <v>188</v>
      </c>
      <c r="E3078" s="17">
        <v>79549</v>
      </c>
      <c r="F3078" s="17"/>
      <c r="G3078" s="17"/>
      <c r="H3078" s="17"/>
      <c r="I3078" s="25" t="s">
        <v>221</v>
      </c>
      <c r="J3078" s="22" t="s">
        <v>254</v>
      </c>
      <c r="K3078" s="22" t="s">
        <v>255</v>
      </c>
      <c r="L3078" s="22" t="s">
        <v>256</v>
      </c>
      <c r="M3078" s="25" t="s">
        <v>222</v>
      </c>
      <c r="N3078" s="19" t="s">
        <v>205</v>
      </c>
      <c r="O3078" s="22" t="s">
        <v>257</v>
      </c>
      <c r="P3078" s="31" t="str">
        <f t="shared" si="48"/>
        <v>Galvanized Requiring Replacement</v>
      </c>
      <c r="Q3078" s="40" t="s">
        <v>254</v>
      </c>
      <c r="R3078" s="40" t="s">
        <v>254</v>
      </c>
      <c r="S3078" s="24"/>
      <c r="T3078" s="16"/>
      <c r="U3078" s="41" t="s">
        <v>255</v>
      </c>
      <c r="V3078" s="41" t="s">
        <v>255</v>
      </c>
      <c r="W3078" s="16"/>
      <c r="X3078" s="43" t="str">
        <f>IF((OR((AND('[1]PWS Information'!$E$10="CWS",T3078="Single Family Residence",P3078="Lead")),
(AND('[1]PWS Information'!$E$10="CWS",T3078="Multiple Family Residence",'[1]PWS Information'!$E$11="Yes",P3078="Lead")),
(AND('[1]PWS Information'!$E$10="NTNC",P3078="Lead")))),"Tier 1",
IF((OR((AND('[1]PWS Information'!$E$10="CWS",T3078="Multiple Family Residence",'[1]PWS Information'!$E$11="No",P3078="Lead")),
(AND('[1]PWS Information'!$E$10="CWS",T3078="Other",P3078="Lead")),
(AND(T3078="",P3078="Lead")),
(AND('[1]PWS Information'!$E$10="CWS",T3078="Building",P3078="Lead")))),"Tier 2",
IF((OR((AND('[1]PWS Information'!$E$10="CWS",T3078="Single Family Residence",P3078="Galvanized Requiring Replacement")),
(AND('[1]PWS Information'!$E$10="CWS",T3078="Single Family Residence",P3078="Galvanized Requiring Replacement",Q3078="Yes")),
(AND('[1]PWS Information'!$E$10="NTNC",T3078="Single Family Residence",P3078="Galvanized Requiring Replacement")),
(AND('[1]PWS Information'!$E$10="NTNC",T3078="Single Family Residence",Q3078="Yes")))),"Tier 3",
IF((OR((AND('[1]PWS Information'!$E$10="CWS",T3078="Single Family Residence",R3078="Yes",P3078="Non-Lead", I3078="Non-Lead - Copper",K3078="Before 1989")),
(AND('[1]PWS Information'!$E$10="CWS",T3078="Single Family Residence",R3078="Yes",P3078="Non-Lead", M3078="Non-Lead - Copper",N3078="Before 1989")))),"Tier 4",
IF((OR((AND('[1]PWS Information'!$E$10="NTNC",P3078="Non-Lead")),
(AND('[1]PWS Information'!$E$10="CWS",P3078="Non-Lead",R3078="")),
(AND('[1]PWS Information'!$E$10="CWS",P3078="Non-Lead",R3078="No")),
(AND('[1]PWS Information'!$E$10="CWS",P3078="Non-Lead",R3078="Don't Know")),
(AND('[1]PWS Information'!$E$10="CWS",P3078="Non-Lead", I3078="Non-Lead - Copper", R3078="Yes", K3078="Between 1989 and 2014")),
(AND('[1]PWS Information'!$E$10="CWS",P3078="Non-Lead", I3078="Non-Lead - Copper", R3078="Yes", K3078="After 2014")),
(AND('[1]PWS Information'!$E$10="CWS",P3078="Non-Lead", I3078="Non-Lead - Copper", R3078="Yes", K3078="Unknown")),
(AND('[1]PWS Information'!$E$10="CWS",P3078="Non-Lead", M3078="Non-Lead - Copper", R3078="Yes", N3078="Between 1989 and 2014")),
(AND('[1]PWS Information'!$E$10="CWS",P3078="Non-Lead", M3078="Non-Lead - Copper", R3078="Yes", N3078="After 2014")),
(AND('[1]PWS Information'!$E$10="CWS",P3078="Non-Lead", M3078="Non-Lead - Copper", R3078="Yes", N3078="Unknown")),
(AND('[1]PWS Information'!$E$10="CWS",P3078="Unknown")),
(AND('[1]PWS Information'!$E$10="NTNC",P3078="Unknown")),
(AND('[1]PWS Information'!$E$10="CWS",T3078="Multiple Family Residence",P3078="Galvanized Requiring Replacement")),
(AND('[1]PWS Information'!$E$10="CWS",P3078="Galvanized Requiring Replacement")),
(AND('[1]PWS Information'!$E$10="NTNC",T3078="Multiple Family Residence",P3078="Galvanized Requiring Replacement")))),"Tier 5",
"")))))</f>
        <v>Tier 5</v>
      </c>
      <c r="Y3078" s="24"/>
      <c r="Z3078" s="24"/>
    </row>
    <row r="3079" spans="1:26" x14ac:dyDescent="0.25">
      <c r="A3079" s="17">
        <v>3076</v>
      </c>
      <c r="B3079" s="18">
        <v>2902</v>
      </c>
      <c r="C3079" s="18" t="s">
        <v>122</v>
      </c>
      <c r="D3079" s="18" t="s">
        <v>188</v>
      </c>
      <c r="E3079" s="18">
        <v>79549</v>
      </c>
      <c r="F3079" s="18"/>
      <c r="G3079" s="18"/>
      <c r="H3079" s="18"/>
      <c r="I3079" s="21" t="s">
        <v>221</v>
      </c>
      <c r="J3079" s="22" t="s">
        <v>254</v>
      </c>
      <c r="K3079" s="22" t="s">
        <v>255</v>
      </c>
      <c r="L3079" s="22" t="s">
        <v>256</v>
      </c>
      <c r="M3079" s="21" t="s">
        <v>222</v>
      </c>
      <c r="N3079" s="19" t="s">
        <v>205</v>
      </c>
      <c r="O3079" s="22" t="s">
        <v>257</v>
      </c>
      <c r="P3079" s="31" t="str">
        <f t="shared" si="48"/>
        <v>Galvanized Requiring Replacement</v>
      </c>
      <c r="Q3079" s="40" t="s">
        <v>254</v>
      </c>
      <c r="R3079" s="40" t="s">
        <v>254</v>
      </c>
      <c r="S3079" s="24"/>
      <c r="T3079" s="16"/>
      <c r="U3079" s="41" t="s">
        <v>255</v>
      </c>
      <c r="V3079" s="41" t="s">
        <v>255</v>
      </c>
      <c r="W3079" s="16"/>
      <c r="X3079" s="43" t="str">
        <f>IF((OR((AND('[1]PWS Information'!$E$10="CWS",T3079="Single Family Residence",P3079="Lead")),
(AND('[1]PWS Information'!$E$10="CWS",T3079="Multiple Family Residence",'[1]PWS Information'!$E$11="Yes",P3079="Lead")),
(AND('[1]PWS Information'!$E$10="NTNC",P3079="Lead")))),"Tier 1",
IF((OR((AND('[1]PWS Information'!$E$10="CWS",T3079="Multiple Family Residence",'[1]PWS Information'!$E$11="No",P3079="Lead")),
(AND('[1]PWS Information'!$E$10="CWS",T3079="Other",P3079="Lead")),
(AND(T3079="",P3079="Lead")),
(AND('[1]PWS Information'!$E$10="CWS",T3079="Building",P3079="Lead")))),"Tier 2",
IF((OR((AND('[1]PWS Information'!$E$10="CWS",T3079="Single Family Residence",P3079="Galvanized Requiring Replacement")),
(AND('[1]PWS Information'!$E$10="CWS",T3079="Single Family Residence",P3079="Galvanized Requiring Replacement",Q3079="Yes")),
(AND('[1]PWS Information'!$E$10="NTNC",T3079="Single Family Residence",P3079="Galvanized Requiring Replacement")),
(AND('[1]PWS Information'!$E$10="NTNC",T3079="Single Family Residence",Q3079="Yes")))),"Tier 3",
IF((OR((AND('[1]PWS Information'!$E$10="CWS",T3079="Single Family Residence",R3079="Yes",P3079="Non-Lead", I3079="Non-Lead - Copper",K3079="Before 1989")),
(AND('[1]PWS Information'!$E$10="CWS",T3079="Single Family Residence",R3079="Yes",P3079="Non-Lead", M3079="Non-Lead - Copper",N3079="Before 1989")))),"Tier 4",
IF((OR((AND('[1]PWS Information'!$E$10="NTNC",P3079="Non-Lead")),
(AND('[1]PWS Information'!$E$10="CWS",P3079="Non-Lead",R3079="")),
(AND('[1]PWS Information'!$E$10="CWS",P3079="Non-Lead",R3079="No")),
(AND('[1]PWS Information'!$E$10="CWS",P3079="Non-Lead",R3079="Don't Know")),
(AND('[1]PWS Information'!$E$10="CWS",P3079="Non-Lead", I3079="Non-Lead - Copper", R3079="Yes", K3079="Between 1989 and 2014")),
(AND('[1]PWS Information'!$E$10="CWS",P3079="Non-Lead", I3079="Non-Lead - Copper", R3079="Yes", K3079="After 2014")),
(AND('[1]PWS Information'!$E$10="CWS",P3079="Non-Lead", I3079="Non-Lead - Copper", R3079="Yes", K3079="Unknown")),
(AND('[1]PWS Information'!$E$10="CWS",P3079="Non-Lead", M3079="Non-Lead - Copper", R3079="Yes", N3079="Between 1989 and 2014")),
(AND('[1]PWS Information'!$E$10="CWS",P3079="Non-Lead", M3079="Non-Lead - Copper", R3079="Yes", N3079="After 2014")),
(AND('[1]PWS Information'!$E$10="CWS",P3079="Non-Lead", M3079="Non-Lead - Copper", R3079="Yes", N3079="Unknown")),
(AND('[1]PWS Information'!$E$10="CWS",P3079="Unknown")),
(AND('[1]PWS Information'!$E$10="NTNC",P3079="Unknown")),
(AND('[1]PWS Information'!$E$10="CWS",T3079="Multiple Family Residence",P3079="Galvanized Requiring Replacement")),
(AND('[1]PWS Information'!$E$10="CWS",P3079="Galvanized Requiring Replacement")),
(AND('[1]PWS Information'!$E$10="NTNC",T3079="Multiple Family Residence",P3079="Galvanized Requiring Replacement")))),"Tier 5",
"")))))</f>
        <v>Tier 5</v>
      </c>
      <c r="Y3079" s="24"/>
      <c r="Z3079" s="24"/>
    </row>
    <row r="3080" spans="1:26" x14ac:dyDescent="0.25">
      <c r="A3080" s="17">
        <v>3077</v>
      </c>
      <c r="B3080" s="17">
        <v>2904</v>
      </c>
      <c r="C3080" s="17" t="s">
        <v>122</v>
      </c>
      <c r="D3080" s="17" t="s">
        <v>188</v>
      </c>
      <c r="E3080" s="17">
        <v>79549</v>
      </c>
      <c r="F3080" s="17"/>
      <c r="G3080" s="17"/>
      <c r="H3080" s="17"/>
      <c r="I3080" s="21" t="s">
        <v>221</v>
      </c>
      <c r="J3080" s="22" t="s">
        <v>254</v>
      </c>
      <c r="K3080" s="22" t="s">
        <v>255</v>
      </c>
      <c r="L3080" s="22" t="s">
        <v>256</v>
      </c>
      <c r="M3080" s="21" t="s">
        <v>222</v>
      </c>
      <c r="N3080" s="19" t="s">
        <v>205</v>
      </c>
      <c r="O3080" s="22" t="s">
        <v>257</v>
      </c>
      <c r="P3080" s="31" t="str">
        <f t="shared" si="48"/>
        <v>Galvanized Requiring Replacement</v>
      </c>
      <c r="Q3080" s="40" t="s">
        <v>254</v>
      </c>
      <c r="R3080" s="40" t="s">
        <v>254</v>
      </c>
      <c r="S3080" s="24"/>
      <c r="T3080" s="16"/>
      <c r="U3080" s="41" t="s">
        <v>255</v>
      </c>
      <c r="V3080" s="41" t="s">
        <v>255</v>
      </c>
      <c r="W3080" s="16"/>
      <c r="X3080" s="43" t="str">
        <f>IF((OR((AND('[1]PWS Information'!$E$10="CWS",T3080="Single Family Residence",P3080="Lead")),
(AND('[1]PWS Information'!$E$10="CWS",T3080="Multiple Family Residence",'[1]PWS Information'!$E$11="Yes",P3080="Lead")),
(AND('[1]PWS Information'!$E$10="NTNC",P3080="Lead")))),"Tier 1",
IF((OR((AND('[1]PWS Information'!$E$10="CWS",T3080="Multiple Family Residence",'[1]PWS Information'!$E$11="No",P3080="Lead")),
(AND('[1]PWS Information'!$E$10="CWS",T3080="Other",P3080="Lead")),
(AND(T3080="",P3080="Lead")),
(AND('[1]PWS Information'!$E$10="CWS",T3080="Building",P3080="Lead")))),"Tier 2",
IF((OR((AND('[1]PWS Information'!$E$10="CWS",T3080="Single Family Residence",P3080="Galvanized Requiring Replacement")),
(AND('[1]PWS Information'!$E$10="CWS",T3080="Single Family Residence",P3080="Galvanized Requiring Replacement",Q3080="Yes")),
(AND('[1]PWS Information'!$E$10="NTNC",T3080="Single Family Residence",P3080="Galvanized Requiring Replacement")),
(AND('[1]PWS Information'!$E$10="NTNC",T3080="Single Family Residence",Q3080="Yes")))),"Tier 3",
IF((OR((AND('[1]PWS Information'!$E$10="CWS",T3080="Single Family Residence",R3080="Yes",P3080="Non-Lead", I3080="Non-Lead - Copper",K3080="Before 1989")),
(AND('[1]PWS Information'!$E$10="CWS",T3080="Single Family Residence",R3080="Yes",P3080="Non-Lead", M3080="Non-Lead - Copper",N3080="Before 1989")))),"Tier 4",
IF((OR((AND('[1]PWS Information'!$E$10="NTNC",P3080="Non-Lead")),
(AND('[1]PWS Information'!$E$10="CWS",P3080="Non-Lead",R3080="")),
(AND('[1]PWS Information'!$E$10="CWS",P3080="Non-Lead",R3080="No")),
(AND('[1]PWS Information'!$E$10="CWS",P3080="Non-Lead",R3080="Don't Know")),
(AND('[1]PWS Information'!$E$10="CWS",P3080="Non-Lead", I3080="Non-Lead - Copper", R3080="Yes", K3080="Between 1989 and 2014")),
(AND('[1]PWS Information'!$E$10="CWS",P3080="Non-Lead", I3080="Non-Lead - Copper", R3080="Yes", K3080="After 2014")),
(AND('[1]PWS Information'!$E$10="CWS",P3080="Non-Lead", I3080="Non-Lead - Copper", R3080="Yes", K3080="Unknown")),
(AND('[1]PWS Information'!$E$10="CWS",P3080="Non-Lead", M3080="Non-Lead - Copper", R3080="Yes", N3080="Between 1989 and 2014")),
(AND('[1]PWS Information'!$E$10="CWS",P3080="Non-Lead", M3080="Non-Lead - Copper", R3080="Yes", N3080="After 2014")),
(AND('[1]PWS Information'!$E$10="CWS",P3080="Non-Lead", M3080="Non-Lead - Copper", R3080="Yes", N3080="Unknown")),
(AND('[1]PWS Information'!$E$10="CWS",P3080="Unknown")),
(AND('[1]PWS Information'!$E$10="NTNC",P3080="Unknown")),
(AND('[1]PWS Information'!$E$10="CWS",T3080="Multiple Family Residence",P3080="Galvanized Requiring Replacement")),
(AND('[1]PWS Information'!$E$10="CWS",P3080="Galvanized Requiring Replacement")),
(AND('[1]PWS Information'!$E$10="NTNC",T3080="Multiple Family Residence",P3080="Galvanized Requiring Replacement")))),"Tier 5",
"")))))</f>
        <v>Tier 5</v>
      </c>
      <c r="Y3080" s="24"/>
      <c r="Z3080" s="24"/>
    </row>
    <row r="3081" spans="1:26" x14ac:dyDescent="0.25">
      <c r="A3081" s="17">
        <v>3078</v>
      </c>
      <c r="B3081" s="17">
        <v>2906</v>
      </c>
      <c r="C3081" s="17" t="s">
        <v>122</v>
      </c>
      <c r="D3081" s="17" t="s">
        <v>188</v>
      </c>
      <c r="E3081" s="17">
        <v>79549</v>
      </c>
      <c r="F3081" s="17"/>
      <c r="G3081" s="17"/>
      <c r="H3081" s="17"/>
      <c r="I3081" s="21" t="s">
        <v>221</v>
      </c>
      <c r="J3081" s="22" t="s">
        <v>254</v>
      </c>
      <c r="K3081" s="22" t="s">
        <v>255</v>
      </c>
      <c r="L3081" s="22" t="s">
        <v>256</v>
      </c>
      <c r="M3081" s="21" t="s">
        <v>218</v>
      </c>
      <c r="N3081" s="19" t="s">
        <v>205</v>
      </c>
      <c r="O3081" s="22" t="s">
        <v>257</v>
      </c>
      <c r="P3081" s="31" t="str">
        <f t="shared" si="48"/>
        <v>Non-Lead</v>
      </c>
      <c r="Q3081" s="40" t="s">
        <v>254</v>
      </c>
      <c r="R3081" s="40" t="s">
        <v>254</v>
      </c>
      <c r="S3081" s="24"/>
      <c r="T3081" s="16"/>
      <c r="U3081" s="41" t="s">
        <v>255</v>
      </c>
      <c r="V3081" s="41" t="s">
        <v>255</v>
      </c>
      <c r="W3081" s="16"/>
      <c r="X3081" s="43" t="str">
        <f>IF((OR((AND('[1]PWS Information'!$E$10="CWS",T3081="Single Family Residence",P3081="Lead")),
(AND('[1]PWS Information'!$E$10="CWS",T3081="Multiple Family Residence",'[1]PWS Information'!$E$11="Yes",P3081="Lead")),
(AND('[1]PWS Information'!$E$10="NTNC",P3081="Lead")))),"Tier 1",
IF((OR((AND('[1]PWS Information'!$E$10="CWS",T3081="Multiple Family Residence",'[1]PWS Information'!$E$11="No",P3081="Lead")),
(AND('[1]PWS Information'!$E$10="CWS",T3081="Other",P3081="Lead")),
(AND(T3081="",P3081="Lead")),
(AND('[1]PWS Information'!$E$10="CWS",T3081="Building",P3081="Lead")))),"Tier 2",
IF((OR((AND('[1]PWS Information'!$E$10="CWS",T3081="Single Family Residence",P3081="Galvanized Requiring Replacement")),
(AND('[1]PWS Information'!$E$10="CWS",T3081="Single Family Residence",P3081="Galvanized Requiring Replacement",Q3081="Yes")),
(AND('[1]PWS Information'!$E$10="NTNC",T3081="Single Family Residence",P3081="Galvanized Requiring Replacement")),
(AND('[1]PWS Information'!$E$10="NTNC",T3081="Single Family Residence",Q3081="Yes")))),"Tier 3",
IF((OR((AND('[1]PWS Information'!$E$10="CWS",T3081="Single Family Residence",R3081="Yes",P3081="Non-Lead", I3081="Non-Lead - Copper",K3081="Before 1989")),
(AND('[1]PWS Information'!$E$10="CWS",T3081="Single Family Residence",R3081="Yes",P3081="Non-Lead", M3081="Non-Lead - Copper",N3081="Before 1989")))),"Tier 4",
IF((OR((AND('[1]PWS Information'!$E$10="NTNC",P3081="Non-Lead")),
(AND('[1]PWS Information'!$E$10="CWS",P3081="Non-Lead",R3081="")),
(AND('[1]PWS Information'!$E$10="CWS",P3081="Non-Lead",R3081="No")),
(AND('[1]PWS Information'!$E$10="CWS",P3081="Non-Lead",R3081="Don't Know")),
(AND('[1]PWS Information'!$E$10="CWS",P3081="Non-Lead", I3081="Non-Lead - Copper", R3081="Yes", K3081="Between 1989 and 2014")),
(AND('[1]PWS Information'!$E$10="CWS",P3081="Non-Lead", I3081="Non-Lead - Copper", R3081="Yes", K3081="After 2014")),
(AND('[1]PWS Information'!$E$10="CWS",P3081="Non-Lead", I3081="Non-Lead - Copper", R3081="Yes", K3081="Unknown")),
(AND('[1]PWS Information'!$E$10="CWS",P3081="Non-Lead", M3081="Non-Lead - Copper", R3081="Yes", N3081="Between 1989 and 2014")),
(AND('[1]PWS Information'!$E$10="CWS",P3081="Non-Lead", M3081="Non-Lead - Copper", R3081="Yes", N3081="After 2014")),
(AND('[1]PWS Information'!$E$10="CWS",P3081="Non-Lead", M3081="Non-Lead - Copper", R3081="Yes", N3081="Unknown")),
(AND('[1]PWS Information'!$E$10="CWS",P3081="Unknown")),
(AND('[1]PWS Information'!$E$10="NTNC",P3081="Unknown")),
(AND('[1]PWS Information'!$E$10="CWS",T3081="Multiple Family Residence",P3081="Galvanized Requiring Replacement")),
(AND('[1]PWS Information'!$E$10="CWS",P3081="Galvanized Requiring Replacement")),
(AND('[1]PWS Information'!$E$10="NTNC",T3081="Multiple Family Residence",P3081="Galvanized Requiring Replacement")))),"Tier 5",
"")))))</f>
        <v>Tier 5</v>
      </c>
      <c r="Y3081" s="24"/>
      <c r="Z3081" s="24"/>
    </row>
    <row r="3082" spans="1:26" x14ac:dyDescent="0.25">
      <c r="A3082" s="17">
        <v>3079</v>
      </c>
      <c r="B3082" s="17">
        <v>2907</v>
      </c>
      <c r="C3082" s="17" t="s">
        <v>122</v>
      </c>
      <c r="D3082" s="17" t="s">
        <v>188</v>
      </c>
      <c r="E3082" s="17">
        <v>79549</v>
      </c>
      <c r="F3082" s="17"/>
      <c r="G3082" s="17"/>
      <c r="H3082" s="17"/>
      <c r="I3082" s="25" t="s">
        <v>218</v>
      </c>
      <c r="J3082" s="22" t="s">
        <v>254</v>
      </c>
      <c r="K3082" s="22" t="s">
        <v>255</v>
      </c>
      <c r="L3082" s="22" t="s">
        <v>256</v>
      </c>
      <c r="M3082" s="25" t="s">
        <v>222</v>
      </c>
      <c r="N3082" s="19" t="s">
        <v>205</v>
      </c>
      <c r="O3082" s="22" t="s">
        <v>257</v>
      </c>
      <c r="P3082" s="31" t="str">
        <f t="shared" si="48"/>
        <v>Galvanized Requiring Replacement</v>
      </c>
      <c r="Q3082" s="40" t="s">
        <v>254</v>
      </c>
      <c r="R3082" s="40" t="s">
        <v>254</v>
      </c>
      <c r="S3082" s="24"/>
      <c r="T3082" s="16"/>
      <c r="U3082" s="41" t="s">
        <v>255</v>
      </c>
      <c r="V3082" s="41" t="s">
        <v>255</v>
      </c>
      <c r="W3082" s="16"/>
      <c r="X3082" s="43" t="str">
        <f>IF((OR((AND('[1]PWS Information'!$E$10="CWS",T3082="Single Family Residence",P3082="Lead")),
(AND('[1]PWS Information'!$E$10="CWS",T3082="Multiple Family Residence",'[1]PWS Information'!$E$11="Yes",P3082="Lead")),
(AND('[1]PWS Information'!$E$10="NTNC",P3082="Lead")))),"Tier 1",
IF((OR((AND('[1]PWS Information'!$E$10="CWS",T3082="Multiple Family Residence",'[1]PWS Information'!$E$11="No",P3082="Lead")),
(AND('[1]PWS Information'!$E$10="CWS",T3082="Other",P3082="Lead")),
(AND(T3082="",P3082="Lead")),
(AND('[1]PWS Information'!$E$10="CWS",T3082="Building",P3082="Lead")))),"Tier 2",
IF((OR((AND('[1]PWS Information'!$E$10="CWS",T3082="Single Family Residence",P3082="Galvanized Requiring Replacement")),
(AND('[1]PWS Information'!$E$10="CWS",T3082="Single Family Residence",P3082="Galvanized Requiring Replacement",Q3082="Yes")),
(AND('[1]PWS Information'!$E$10="NTNC",T3082="Single Family Residence",P3082="Galvanized Requiring Replacement")),
(AND('[1]PWS Information'!$E$10="NTNC",T3082="Single Family Residence",Q3082="Yes")))),"Tier 3",
IF((OR((AND('[1]PWS Information'!$E$10="CWS",T3082="Single Family Residence",R3082="Yes",P3082="Non-Lead", I3082="Non-Lead - Copper",K3082="Before 1989")),
(AND('[1]PWS Information'!$E$10="CWS",T3082="Single Family Residence",R3082="Yes",P3082="Non-Lead", M3082="Non-Lead - Copper",N3082="Before 1989")))),"Tier 4",
IF((OR((AND('[1]PWS Information'!$E$10="NTNC",P3082="Non-Lead")),
(AND('[1]PWS Information'!$E$10="CWS",P3082="Non-Lead",R3082="")),
(AND('[1]PWS Information'!$E$10="CWS",P3082="Non-Lead",R3082="No")),
(AND('[1]PWS Information'!$E$10="CWS",P3082="Non-Lead",R3082="Don't Know")),
(AND('[1]PWS Information'!$E$10="CWS",P3082="Non-Lead", I3082="Non-Lead - Copper", R3082="Yes", K3082="Between 1989 and 2014")),
(AND('[1]PWS Information'!$E$10="CWS",P3082="Non-Lead", I3082="Non-Lead - Copper", R3082="Yes", K3082="After 2014")),
(AND('[1]PWS Information'!$E$10="CWS",P3082="Non-Lead", I3082="Non-Lead - Copper", R3082="Yes", K3082="Unknown")),
(AND('[1]PWS Information'!$E$10="CWS",P3082="Non-Lead", M3082="Non-Lead - Copper", R3082="Yes", N3082="Between 1989 and 2014")),
(AND('[1]PWS Information'!$E$10="CWS",P3082="Non-Lead", M3082="Non-Lead - Copper", R3082="Yes", N3082="After 2014")),
(AND('[1]PWS Information'!$E$10="CWS",P3082="Non-Lead", M3082="Non-Lead - Copper", R3082="Yes", N3082="Unknown")),
(AND('[1]PWS Information'!$E$10="CWS",P3082="Unknown")),
(AND('[1]PWS Information'!$E$10="NTNC",P3082="Unknown")),
(AND('[1]PWS Information'!$E$10="CWS",T3082="Multiple Family Residence",P3082="Galvanized Requiring Replacement")),
(AND('[1]PWS Information'!$E$10="CWS",P3082="Galvanized Requiring Replacement")),
(AND('[1]PWS Information'!$E$10="NTNC",T3082="Multiple Family Residence",P3082="Galvanized Requiring Replacement")))),"Tier 5",
"")))))</f>
        <v>Tier 5</v>
      </c>
      <c r="Y3082" s="24"/>
      <c r="Z3082" s="24"/>
    </row>
    <row r="3083" spans="1:26" x14ac:dyDescent="0.25">
      <c r="A3083" s="17">
        <v>3080</v>
      </c>
      <c r="B3083" s="18">
        <v>2909</v>
      </c>
      <c r="C3083" s="18" t="s">
        <v>122</v>
      </c>
      <c r="D3083" s="18" t="s">
        <v>188</v>
      </c>
      <c r="E3083" s="18">
        <v>79549</v>
      </c>
      <c r="F3083" s="18"/>
      <c r="G3083" s="18"/>
      <c r="H3083" s="18"/>
      <c r="I3083" s="25" t="s">
        <v>218</v>
      </c>
      <c r="J3083" s="22" t="s">
        <v>254</v>
      </c>
      <c r="K3083" s="22" t="s">
        <v>255</v>
      </c>
      <c r="L3083" s="22" t="s">
        <v>256</v>
      </c>
      <c r="M3083" s="25" t="s">
        <v>222</v>
      </c>
      <c r="N3083" s="19" t="s">
        <v>205</v>
      </c>
      <c r="O3083" s="22" t="s">
        <v>257</v>
      </c>
      <c r="P3083" s="31" t="str">
        <f t="shared" si="48"/>
        <v>Galvanized Requiring Replacement</v>
      </c>
      <c r="Q3083" s="40" t="s">
        <v>254</v>
      </c>
      <c r="R3083" s="40" t="s">
        <v>254</v>
      </c>
      <c r="S3083" s="24"/>
      <c r="T3083" s="16"/>
      <c r="U3083" s="41" t="s">
        <v>255</v>
      </c>
      <c r="V3083" s="41" t="s">
        <v>255</v>
      </c>
      <c r="W3083" s="16"/>
      <c r="X3083" s="43" t="str">
        <f>IF((OR((AND('[1]PWS Information'!$E$10="CWS",T3083="Single Family Residence",P3083="Lead")),
(AND('[1]PWS Information'!$E$10="CWS",T3083="Multiple Family Residence",'[1]PWS Information'!$E$11="Yes",P3083="Lead")),
(AND('[1]PWS Information'!$E$10="NTNC",P3083="Lead")))),"Tier 1",
IF((OR((AND('[1]PWS Information'!$E$10="CWS",T3083="Multiple Family Residence",'[1]PWS Information'!$E$11="No",P3083="Lead")),
(AND('[1]PWS Information'!$E$10="CWS",T3083="Other",P3083="Lead")),
(AND(T3083="",P3083="Lead")),
(AND('[1]PWS Information'!$E$10="CWS",T3083="Building",P3083="Lead")))),"Tier 2",
IF((OR((AND('[1]PWS Information'!$E$10="CWS",T3083="Single Family Residence",P3083="Galvanized Requiring Replacement")),
(AND('[1]PWS Information'!$E$10="CWS",T3083="Single Family Residence",P3083="Galvanized Requiring Replacement",Q3083="Yes")),
(AND('[1]PWS Information'!$E$10="NTNC",T3083="Single Family Residence",P3083="Galvanized Requiring Replacement")),
(AND('[1]PWS Information'!$E$10="NTNC",T3083="Single Family Residence",Q3083="Yes")))),"Tier 3",
IF((OR((AND('[1]PWS Information'!$E$10="CWS",T3083="Single Family Residence",R3083="Yes",P3083="Non-Lead", I3083="Non-Lead - Copper",K3083="Before 1989")),
(AND('[1]PWS Information'!$E$10="CWS",T3083="Single Family Residence",R3083="Yes",P3083="Non-Lead", M3083="Non-Lead - Copper",N3083="Before 1989")))),"Tier 4",
IF((OR((AND('[1]PWS Information'!$E$10="NTNC",P3083="Non-Lead")),
(AND('[1]PWS Information'!$E$10="CWS",P3083="Non-Lead",R3083="")),
(AND('[1]PWS Information'!$E$10="CWS",P3083="Non-Lead",R3083="No")),
(AND('[1]PWS Information'!$E$10="CWS",P3083="Non-Lead",R3083="Don't Know")),
(AND('[1]PWS Information'!$E$10="CWS",P3083="Non-Lead", I3083="Non-Lead - Copper", R3083="Yes", K3083="Between 1989 and 2014")),
(AND('[1]PWS Information'!$E$10="CWS",P3083="Non-Lead", I3083="Non-Lead - Copper", R3083="Yes", K3083="After 2014")),
(AND('[1]PWS Information'!$E$10="CWS",P3083="Non-Lead", I3083="Non-Lead - Copper", R3083="Yes", K3083="Unknown")),
(AND('[1]PWS Information'!$E$10="CWS",P3083="Non-Lead", M3083="Non-Lead - Copper", R3083="Yes", N3083="Between 1989 and 2014")),
(AND('[1]PWS Information'!$E$10="CWS",P3083="Non-Lead", M3083="Non-Lead - Copper", R3083="Yes", N3083="After 2014")),
(AND('[1]PWS Information'!$E$10="CWS",P3083="Non-Lead", M3083="Non-Lead - Copper", R3083="Yes", N3083="Unknown")),
(AND('[1]PWS Information'!$E$10="CWS",P3083="Unknown")),
(AND('[1]PWS Information'!$E$10="NTNC",P3083="Unknown")),
(AND('[1]PWS Information'!$E$10="CWS",T3083="Multiple Family Residence",P3083="Galvanized Requiring Replacement")),
(AND('[1]PWS Information'!$E$10="CWS",P3083="Galvanized Requiring Replacement")),
(AND('[1]PWS Information'!$E$10="NTNC",T3083="Multiple Family Residence",P3083="Galvanized Requiring Replacement")))),"Tier 5",
"")))))</f>
        <v>Tier 5</v>
      </c>
      <c r="Y3083" s="24"/>
      <c r="Z3083" s="24"/>
    </row>
    <row r="3084" spans="1:26" x14ac:dyDescent="0.25">
      <c r="A3084" s="17">
        <v>3081</v>
      </c>
      <c r="B3084" s="18">
        <v>2910</v>
      </c>
      <c r="C3084" s="18" t="s">
        <v>122</v>
      </c>
      <c r="D3084" s="18" t="s">
        <v>188</v>
      </c>
      <c r="E3084" s="18">
        <v>79549</v>
      </c>
      <c r="F3084" s="18"/>
      <c r="G3084" s="18"/>
      <c r="H3084" s="18"/>
      <c r="I3084" s="21" t="s">
        <v>221</v>
      </c>
      <c r="J3084" s="22" t="s">
        <v>254</v>
      </c>
      <c r="K3084" s="22" t="s">
        <v>255</v>
      </c>
      <c r="L3084" s="22" t="s">
        <v>256</v>
      </c>
      <c r="M3084" s="21" t="s">
        <v>222</v>
      </c>
      <c r="N3084" s="19" t="s">
        <v>205</v>
      </c>
      <c r="O3084" s="22" t="s">
        <v>257</v>
      </c>
      <c r="P3084" s="31" t="str">
        <f t="shared" si="48"/>
        <v>Galvanized Requiring Replacement</v>
      </c>
      <c r="Q3084" s="40" t="s">
        <v>254</v>
      </c>
      <c r="R3084" s="40" t="s">
        <v>254</v>
      </c>
      <c r="S3084" s="24"/>
      <c r="T3084" s="16"/>
      <c r="U3084" s="41" t="s">
        <v>255</v>
      </c>
      <c r="V3084" s="41" t="s">
        <v>255</v>
      </c>
      <c r="W3084" s="16"/>
      <c r="X3084" s="43" t="str">
        <f>IF((OR((AND('[1]PWS Information'!$E$10="CWS",T3084="Single Family Residence",P3084="Lead")),
(AND('[1]PWS Information'!$E$10="CWS",T3084="Multiple Family Residence",'[1]PWS Information'!$E$11="Yes",P3084="Lead")),
(AND('[1]PWS Information'!$E$10="NTNC",P3084="Lead")))),"Tier 1",
IF((OR((AND('[1]PWS Information'!$E$10="CWS",T3084="Multiple Family Residence",'[1]PWS Information'!$E$11="No",P3084="Lead")),
(AND('[1]PWS Information'!$E$10="CWS",T3084="Other",P3084="Lead")),
(AND(T3084="",P3084="Lead")),
(AND('[1]PWS Information'!$E$10="CWS",T3084="Building",P3084="Lead")))),"Tier 2",
IF((OR((AND('[1]PWS Information'!$E$10="CWS",T3084="Single Family Residence",P3084="Galvanized Requiring Replacement")),
(AND('[1]PWS Information'!$E$10="CWS",T3084="Single Family Residence",P3084="Galvanized Requiring Replacement",Q3084="Yes")),
(AND('[1]PWS Information'!$E$10="NTNC",T3084="Single Family Residence",P3084="Galvanized Requiring Replacement")),
(AND('[1]PWS Information'!$E$10="NTNC",T3084="Single Family Residence",Q3084="Yes")))),"Tier 3",
IF((OR((AND('[1]PWS Information'!$E$10="CWS",T3084="Single Family Residence",R3084="Yes",P3084="Non-Lead", I3084="Non-Lead - Copper",K3084="Before 1989")),
(AND('[1]PWS Information'!$E$10="CWS",T3084="Single Family Residence",R3084="Yes",P3084="Non-Lead", M3084="Non-Lead - Copper",N3084="Before 1989")))),"Tier 4",
IF((OR((AND('[1]PWS Information'!$E$10="NTNC",P3084="Non-Lead")),
(AND('[1]PWS Information'!$E$10="CWS",P3084="Non-Lead",R3084="")),
(AND('[1]PWS Information'!$E$10="CWS",P3084="Non-Lead",R3084="No")),
(AND('[1]PWS Information'!$E$10="CWS",P3084="Non-Lead",R3084="Don't Know")),
(AND('[1]PWS Information'!$E$10="CWS",P3084="Non-Lead", I3084="Non-Lead - Copper", R3084="Yes", K3084="Between 1989 and 2014")),
(AND('[1]PWS Information'!$E$10="CWS",P3084="Non-Lead", I3084="Non-Lead - Copper", R3084="Yes", K3084="After 2014")),
(AND('[1]PWS Information'!$E$10="CWS",P3084="Non-Lead", I3084="Non-Lead - Copper", R3084="Yes", K3084="Unknown")),
(AND('[1]PWS Information'!$E$10="CWS",P3084="Non-Lead", M3084="Non-Lead - Copper", R3084="Yes", N3084="Between 1989 and 2014")),
(AND('[1]PWS Information'!$E$10="CWS",P3084="Non-Lead", M3084="Non-Lead - Copper", R3084="Yes", N3084="After 2014")),
(AND('[1]PWS Information'!$E$10="CWS",P3084="Non-Lead", M3084="Non-Lead - Copper", R3084="Yes", N3084="Unknown")),
(AND('[1]PWS Information'!$E$10="CWS",P3084="Unknown")),
(AND('[1]PWS Information'!$E$10="NTNC",P3084="Unknown")),
(AND('[1]PWS Information'!$E$10="CWS",T3084="Multiple Family Residence",P3084="Galvanized Requiring Replacement")),
(AND('[1]PWS Information'!$E$10="CWS",P3084="Galvanized Requiring Replacement")),
(AND('[1]PWS Information'!$E$10="NTNC",T3084="Multiple Family Residence",P3084="Galvanized Requiring Replacement")))),"Tier 5",
"")))))</f>
        <v>Tier 5</v>
      </c>
      <c r="Y3084" s="24"/>
      <c r="Z3084" s="24"/>
    </row>
    <row r="3085" spans="1:26" x14ac:dyDescent="0.25">
      <c r="A3085" s="17">
        <v>3082</v>
      </c>
      <c r="B3085" s="18">
        <v>2912</v>
      </c>
      <c r="C3085" s="18" t="s">
        <v>122</v>
      </c>
      <c r="D3085" s="18" t="s">
        <v>188</v>
      </c>
      <c r="E3085" s="18">
        <v>79549</v>
      </c>
      <c r="F3085" s="18"/>
      <c r="G3085" s="18"/>
      <c r="H3085" s="18"/>
      <c r="I3085" s="21" t="s">
        <v>221</v>
      </c>
      <c r="J3085" s="22" t="s">
        <v>254</v>
      </c>
      <c r="K3085" s="22" t="s">
        <v>255</v>
      </c>
      <c r="L3085" s="22" t="s">
        <v>256</v>
      </c>
      <c r="M3085" s="21" t="s">
        <v>218</v>
      </c>
      <c r="N3085" s="19" t="s">
        <v>205</v>
      </c>
      <c r="O3085" s="22" t="s">
        <v>257</v>
      </c>
      <c r="P3085" s="31" t="str">
        <f t="shared" si="48"/>
        <v>Non-Lead</v>
      </c>
      <c r="Q3085" s="40" t="s">
        <v>254</v>
      </c>
      <c r="R3085" s="40" t="s">
        <v>254</v>
      </c>
      <c r="S3085" s="24"/>
      <c r="T3085" s="16"/>
      <c r="U3085" s="41" t="s">
        <v>255</v>
      </c>
      <c r="V3085" s="41" t="s">
        <v>255</v>
      </c>
      <c r="W3085" s="16"/>
      <c r="X3085" s="43" t="str">
        <f>IF((OR((AND('[1]PWS Information'!$E$10="CWS",T3085="Single Family Residence",P3085="Lead")),
(AND('[1]PWS Information'!$E$10="CWS",T3085="Multiple Family Residence",'[1]PWS Information'!$E$11="Yes",P3085="Lead")),
(AND('[1]PWS Information'!$E$10="NTNC",P3085="Lead")))),"Tier 1",
IF((OR((AND('[1]PWS Information'!$E$10="CWS",T3085="Multiple Family Residence",'[1]PWS Information'!$E$11="No",P3085="Lead")),
(AND('[1]PWS Information'!$E$10="CWS",T3085="Other",P3085="Lead")),
(AND(T3085="",P3085="Lead")),
(AND('[1]PWS Information'!$E$10="CWS",T3085="Building",P3085="Lead")))),"Tier 2",
IF((OR((AND('[1]PWS Information'!$E$10="CWS",T3085="Single Family Residence",P3085="Galvanized Requiring Replacement")),
(AND('[1]PWS Information'!$E$10="CWS",T3085="Single Family Residence",P3085="Galvanized Requiring Replacement",Q3085="Yes")),
(AND('[1]PWS Information'!$E$10="NTNC",T3085="Single Family Residence",P3085="Galvanized Requiring Replacement")),
(AND('[1]PWS Information'!$E$10="NTNC",T3085="Single Family Residence",Q3085="Yes")))),"Tier 3",
IF((OR((AND('[1]PWS Information'!$E$10="CWS",T3085="Single Family Residence",R3085="Yes",P3085="Non-Lead", I3085="Non-Lead - Copper",K3085="Before 1989")),
(AND('[1]PWS Information'!$E$10="CWS",T3085="Single Family Residence",R3085="Yes",P3085="Non-Lead", M3085="Non-Lead - Copper",N3085="Before 1989")))),"Tier 4",
IF((OR((AND('[1]PWS Information'!$E$10="NTNC",P3085="Non-Lead")),
(AND('[1]PWS Information'!$E$10="CWS",P3085="Non-Lead",R3085="")),
(AND('[1]PWS Information'!$E$10="CWS",P3085="Non-Lead",R3085="No")),
(AND('[1]PWS Information'!$E$10="CWS",P3085="Non-Lead",R3085="Don't Know")),
(AND('[1]PWS Information'!$E$10="CWS",P3085="Non-Lead", I3085="Non-Lead - Copper", R3085="Yes", K3085="Between 1989 and 2014")),
(AND('[1]PWS Information'!$E$10="CWS",P3085="Non-Lead", I3085="Non-Lead - Copper", R3085="Yes", K3085="After 2014")),
(AND('[1]PWS Information'!$E$10="CWS",P3085="Non-Lead", I3085="Non-Lead - Copper", R3085="Yes", K3085="Unknown")),
(AND('[1]PWS Information'!$E$10="CWS",P3085="Non-Lead", M3085="Non-Lead - Copper", R3085="Yes", N3085="Between 1989 and 2014")),
(AND('[1]PWS Information'!$E$10="CWS",P3085="Non-Lead", M3085="Non-Lead - Copper", R3085="Yes", N3085="After 2014")),
(AND('[1]PWS Information'!$E$10="CWS",P3085="Non-Lead", M3085="Non-Lead - Copper", R3085="Yes", N3085="Unknown")),
(AND('[1]PWS Information'!$E$10="CWS",P3085="Unknown")),
(AND('[1]PWS Information'!$E$10="NTNC",P3085="Unknown")),
(AND('[1]PWS Information'!$E$10="CWS",T3085="Multiple Family Residence",P3085="Galvanized Requiring Replacement")),
(AND('[1]PWS Information'!$E$10="CWS",P3085="Galvanized Requiring Replacement")),
(AND('[1]PWS Information'!$E$10="NTNC",T3085="Multiple Family Residence",P3085="Galvanized Requiring Replacement")))),"Tier 5",
"")))))</f>
        <v>Tier 5</v>
      </c>
      <c r="Y3085" s="24"/>
      <c r="Z3085" s="24"/>
    </row>
    <row r="3086" spans="1:26" x14ac:dyDescent="0.25">
      <c r="A3086" s="17">
        <v>3083</v>
      </c>
      <c r="B3086" s="18">
        <v>3006</v>
      </c>
      <c r="C3086" s="18" t="s">
        <v>122</v>
      </c>
      <c r="D3086" s="18" t="s">
        <v>188</v>
      </c>
      <c r="E3086" s="18">
        <v>79549</v>
      </c>
      <c r="F3086" s="18"/>
      <c r="G3086" s="18"/>
      <c r="H3086" s="18"/>
      <c r="I3086" s="21" t="s">
        <v>221</v>
      </c>
      <c r="J3086" s="22" t="s">
        <v>254</v>
      </c>
      <c r="K3086" s="22" t="s">
        <v>255</v>
      </c>
      <c r="L3086" s="22" t="s">
        <v>256</v>
      </c>
      <c r="M3086" s="21" t="s">
        <v>221</v>
      </c>
      <c r="N3086" s="19" t="s">
        <v>205</v>
      </c>
      <c r="O3086" s="22" t="s">
        <v>257</v>
      </c>
      <c r="P3086" s="31" t="str">
        <f t="shared" si="48"/>
        <v>Non-Lead</v>
      </c>
      <c r="Q3086" s="40" t="s">
        <v>254</v>
      </c>
      <c r="R3086" s="40" t="s">
        <v>254</v>
      </c>
      <c r="S3086" s="24"/>
      <c r="T3086" s="16"/>
      <c r="U3086" s="41" t="s">
        <v>255</v>
      </c>
      <c r="V3086" s="41" t="s">
        <v>255</v>
      </c>
      <c r="W3086" s="16"/>
      <c r="X3086" s="43" t="str">
        <f>IF((OR((AND('[1]PWS Information'!$E$10="CWS",T3086="Single Family Residence",P3086="Lead")),
(AND('[1]PWS Information'!$E$10="CWS",T3086="Multiple Family Residence",'[1]PWS Information'!$E$11="Yes",P3086="Lead")),
(AND('[1]PWS Information'!$E$10="NTNC",P3086="Lead")))),"Tier 1",
IF((OR((AND('[1]PWS Information'!$E$10="CWS",T3086="Multiple Family Residence",'[1]PWS Information'!$E$11="No",P3086="Lead")),
(AND('[1]PWS Information'!$E$10="CWS",T3086="Other",P3086="Lead")),
(AND(T3086="",P3086="Lead")),
(AND('[1]PWS Information'!$E$10="CWS",T3086="Building",P3086="Lead")))),"Tier 2",
IF((OR((AND('[1]PWS Information'!$E$10="CWS",T3086="Single Family Residence",P3086="Galvanized Requiring Replacement")),
(AND('[1]PWS Information'!$E$10="CWS",T3086="Single Family Residence",P3086="Galvanized Requiring Replacement",Q3086="Yes")),
(AND('[1]PWS Information'!$E$10="NTNC",T3086="Single Family Residence",P3086="Galvanized Requiring Replacement")),
(AND('[1]PWS Information'!$E$10="NTNC",T3086="Single Family Residence",Q3086="Yes")))),"Tier 3",
IF((OR((AND('[1]PWS Information'!$E$10="CWS",T3086="Single Family Residence",R3086="Yes",P3086="Non-Lead", I3086="Non-Lead - Copper",K3086="Before 1989")),
(AND('[1]PWS Information'!$E$10="CWS",T3086="Single Family Residence",R3086="Yes",P3086="Non-Lead", M3086="Non-Lead - Copper",N3086="Before 1989")))),"Tier 4",
IF((OR((AND('[1]PWS Information'!$E$10="NTNC",P3086="Non-Lead")),
(AND('[1]PWS Information'!$E$10="CWS",P3086="Non-Lead",R3086="")),
(AND('[1]PWS Information'!$E$10="CWS",P3086="Non-Lead",R3086="No")),
(AND('[1]PWS Information'!$E$10="CWS",P3086="Non-Lead",R3086="Don't Know")),
(AND('[1]PWS Information'!$E$10="CWS",P3086="Non-Lead", I3086="Non-Lead - Copper", R3086="Yes", K3086="Between 1989 and 2014")),
(AND('[1]PWS Information'!$E$10="CWS",P3086="Non-Lead", I3086="Non-Lead - Copper", R3086="Yes", K3086="After 2014")),
(AND('[1]PWS Information'!$E$10="CWS",P3086="Non-Lead", I3086="Non-Lead - Copper", R3086="Yes", K3086="Unknown")),
(AND('[1]PWS Information'!$E$10="CWS",P3086="Non-Lead", M3086="Non-Lead - Copper", R3086="Yes", N3086="Between 1989 and 2014")),
(AND('[1]PWS Information'!$E$10="CWS",P3086="Non-Lead", M3086="Non-Lead - Copper", R3086="Yes", N3086="After 2014")),
(AND('[1]PWS Information'!$E$10="CWS",P3086="Non-Lead", M3086="Non-Lead - Copper", R3086="Yes", N3086="Unknown")),
(AND('[1]PWS Information'!$E$10="CWS",P3086="Unknown")),
(AND('[1]PWS Information'!$E$10="NTNC",P3086="Unknown")),
(AND('[1]PWS Information'!$E$10="CWS",T3086="Multiple Family Residence",P3086="Galvanized Requiring Replacement")),
(AND('[1]PWS Information'!$E$10="CWS",P3086="Galvanized Requiring Replacement")),
(AND('[1]PWS Information'!$E$10="NTNC",T3086="Multiple Family Residence",P3086="Galvanized Requiring Replacement")))),"Tier 5",
"")))))</f>
        <v>Tier 5</v>
      </c>
      <c r="Y3086" s="24"/>
      <c r="Z3086" s="24"/>
    </row>
    <row r="3087" spans="1:26" x14ac:dyDescent="0.25">
      <c r="A3087" s="17">
        <v>3084</v>
      </c>
      <c r="B3087" s="17">
        <v>3008</v>
      </c>
      <c r="C3087" s="17" t="s">
        <v>122</v>
      </c>
      <c r="D3087" s="17" t="s">
        <v>188</v>
      </c>
      <c r="E3087" s="17">
        <v>79549</v>
      </c>
      <c r="F3087" s="17"/>
      <c r="G3087" s="17"/>
      <c r="H3087" s="17"/>
      <c r="I3087" s="21" t="s">
        <v>221</v>
      </c>
      <c r="J3087" s="22" t="s">
        <v>254</v>
      </c>
      <c r="K3087" s="22" t="s">
        <v>255</v>
      </c>
      <c r="L3087" s="22" t="s">
        <v>256</v>
      </c>
      <c r="M3087" s="21" t="s">
        <v>222</v>
      </c>
      <c r="N3087" s="19" t="s">
        <v>205</v>
      </c>
      <c r="O3087" s="22" t="s">
        <v>257</v>
      </c>
      <c r="P3087" s="31" t="str">
        <f t="shared" si="48"/>
        <v>Galvanized Requiring Replacement</v>
      </c>
      <c r="Q3087" s="40" t="s">
        <v>254</v>
      </c>
      <c r="R3087" s="40" t="s">
        <v>254</v>
      </c>
      <c r="S3087" s="24"/>
      <c r="T3087" s="16"/>
      <c r="U3087" s="41" t="s">
        <v>255</v>
      </c>
      <c r="V3087" s="41" t="s">
        <v>255</v>
      </c>
      <c r="W3087" s="16"/>
      <c r="X3087" s="43" t="str">
        <f>IF((OR((AND('[1]PWS Information'!$E$10="CWS",T3087="Single Family Residence",P3087="Lead")),
(AND('[1]PWS Information'!$E$10="CWS",T3087="Multiple Family Residence",'[1]PWS Information'!$E$11="Yes",P3087="Lead")),
(AND('[1]PWS Information'!$E$10="NTNC",P3087="Lead")))),"Tier 1",
IF((OR((AND('[1]PWS Information'!$E$10="CWS",T3087="Multiple Family Residence",'[1]PWS Information'!$E$11="No",P3087="Lead")),
(AND('[1]PWS Information'!$E$10="CWS",T3087="Other",P3087="Lead")),
(AND(T3087="",P3087="Lead")),
(AND('[1]PWS Information'!$E$10="CWS",T3087="Building",P3087="Lead")))),"Tier 2",
IF((OR((AND('[1]PWS Information'!$E$10="CWS",T3087="Single Family Residence",P3087="Galvanized Requiring Replacement")),
(AND('[1]PWS Information'!$E$10="CWS",T3087="Single Family Residence",P3087="Galvanized Requiring Replacement",Q3087="Yes")),
(AND('[1]PWS Information'!$E$10="NTNC",T3087="Single Family Residence",P3087="Galvanized Requiring Replacement")),
(AND('[1]PWS Information'!$E$10="NTNC",T3087="Single Family Residence",Q3087="Yes")))),"Tier 3",
IF((OR((AND('[1]PWS Information'!$E$10="CWS",T3087="Single Family Residence",R3087="Yes",P3087="Non-Lead", I3087="Non-Lead - Copper",K3087="Before 1989")),
(AND('[1]PWS Information'!$E$10="CWS",T3087="Single Family Residence",R3087="Yes",P3087="Non-Lead", M3087="Non-Lead - Copper",N3087="Before 1989")))),"Tier 4",
IF((OR((AND('[1]PWS Information'!$E$10="NTNC",P3087="Non-Lead")),
(AND('[1]PWS Information'!$E$10="CWS",P3087="Non-Lead",R3087="")),
(AND('[1]PWS Information'!$E$10="CWS",P3087="Non-Lead",R3087="No")),
(AND('[1]PWS Information'!$E$10="CWS",P3087="Non-Lead",R3087="Don't Know")),
(AND('[1]PWS Information'!$E$10="CWS",P3087="Non-Lead", I3087="Non-Lead - Copper", R3087="Yes", K3087="Between 1989 and 2014")),
(AND('[1]PWS Information'!$E$10="CWS",P3087="Non-Lead", I3087="Non-Lead - Copper", R3087="Yes", K3087="After 2014")),
(AND('[1]PWS Information'!$E$10="CWS",P3087="Non-Lead", I3087="Non-Lead - Copper", R3087="Yes", K3087="Unknown")),
(AND('[1]PWS Information'!$E$10="CWS",P3087="Non-Lead", M3087="Non-Lead - Copper", R3087="Yes", N3087="Between 1989 and 2014")),
(AND('[1]PWS Information'!$E$10="CWS",P3087="Non-Lead", M3087="Non-Lead - Copper", R3087="Yes", N3087="After 2014")),
(AND('[1]PWS Information'!$E$10="CWS",P3087="Non-Lead", M3087="Non-Lead - Copper", R3087="Yes", N3087="Unknown")),
(AND('[1]PWS Information'!$E$10="CWS",P3087="Unknown")),
(AND('[1]PWS Information'!$E$10="NTNC",P3087="Unknown")),
(AND('[1]PWS Information'!$E$10="CWS",T3087="Multiple Family Residence",P3087="Galvanized Requiring Replacement")),
(AND('[1]PWS Information'!$E$10="CWS",P3087="Galvanized Requiring Replacement")),
(AND('[1]PWS Information'!$E$10="NTNC",T3087="Multiple Family Residence",P3087="Galvanized Requiring Replacement")))),"Tier 5",
"")))))</f>
        <v>Tier 5</v>
      </c>
      <c r="Y3087" s="24"/>
      <c r="Z3087" s="24"/>
    </row>
    <row r="3088" spans="1:26" x14ac:dyDescent="0.25">
      <c r="A3088" s="17">
        <v>3085</v>
      </c>
      <c r="B3088" s="18">
        <v>3009</v>
      </c>
      <c r="C3088" s="18" t="s">
        <v>122</v>
      </c>
      <c r="D3088" s="18" t="s">
        <v>188</v>
      </c>
      <c r="E3088" s="18">
        <v>79549</v>
      </c>
      <c r="F3088" s="18"/>
      <c r="G3088" s="18"/>
      <c r="H3088" s="18"/>
      <c r="I3088" s="25" t="s">
        <v>221</v>
      </c>
      <c r="J3088" s="22" t="s">
        <v>254</v>
      </c>
      <c r="K3088" s="22" t="s">
        <v>255</v>
      </c>
      <c r="L3088" s="22" t="s">
        <v>256</v>
      </c>
      <c r="M3088" s="25" t="s">
        <v>222</v>
      </c>
      <c r="N3088" s="19" t="s">
        <v>205</v>
      </c>
      <c r="O3088" s="22" t="s">
        <v>257</v>
      </c>
      <c r="P3088" s="31" t="str">
        <f t="shared" si="48"/>
        <v>Galvanized Requiring Replacement</v>
      </c>
      <c r="Q3088" s="40" t="s">
        <v>254</v>
      </c>
      <c r="R3088" s="40" t="s">
        <v>254</v>
      </c>
      <c r="S3088" s="24"/>
      <c r="T3088" s="16"/>
      <c r="U3088" s="41" t="s">
        <v>255</v>
      </c>
      <c r="V3088" s="41" t="s">
        <v>255</v>
      </c>
      <c r="W3088" s="16"/>
      <c r="X3088" s="43" t="str">
        <f>IF((OR((AND('[1]PWS Information'!$E$10="CWS",T3088="Single Family Residence",P3088="Lead")),
(AND('[1]PWS Information'!$E$10="CWS",T3088="Multiple Family Residence",'[1]PWS Information'!$E$11="Yes",P3088="Lead")),
(AND('[1]PWS Information'!$E$10="NTNC",P3088="Lead")))),"Tier 1",
IF((OR((AND('[1]PWS Information'!$E$10="CWS",T3088="Multiple Family Residence",'[1]PWS Information'!$E$11="No",P3088="Lead")),
(AND('[1]PWS Information'!$E$10="CWS",T3088="Other",P3088="Lead")),
(AND(T3088="",P3088="Lead")),
(AND('[1]PWS Information'!$E$10="CWS",T3088="Building",P3088="Lead")))),"Tier 2",
IF((OR((AND('[1]PWS Information'!$E$10="CWS",T3088="Single Family Residence",P3088="Galvanized Requiring Replacement")),
(AND('[1]PWS Information'!$E$10="CWS",T3088="Single Family Residence",P3088="Galvanized Requiring Replacement",Q3088="Yes")),
(AND('[1]PWS Information'!$E$10="NTNC",T3088="Single Family Residence",P3088="Galvanized Requiring Replacement")),
(AND('[1]PWS Information'!$E$10="NTNC",T3088="Single Family Residence",Q3088="Yes")))),"Tier 3",
IF((OR((AND('[1]PWS Information'!$E$10="CWS",T3088="Single Family Residence",R3088="Yes",P3088="Non-Lead", I3088="Non-Lead - Copper",K3088="Before 1989")),
(AND('[1]PWS Information'!$E$10="CWS",T3088="Single Family Residence",R3088="Yes",P3088="Non-Lead", M3088="Non-Lead - Copper",N3088="Before 1989")))),"Tier 4",
IF((OR((AND('[1]PWS Information'!$E$10="NTNC",P3088="Non-Lead")),
(AND('[1]PWS Information'!$E$10="CWS",P3088="Non-Lead",R3088="")),
(AND('[1]PWS Information'!$E$10="CWS",P3088="Non-Lead",R3088="No")),
(AND('[1]PWS Information'!$E$10="CWS",P3088="Non-Lead",R3088="Don't Know")),
(AND('[1]PWS Information'!$E$10="CWS",P3088="Non-Lead", I3088="Non-Lead - Copper", R3088="Yes", K3088="Between 1989 and 2014")),
(AND('[1]PWS Information'!$E$10="CWS",P3088="Non-Lead", I3088="Non-Lead - Copper", R3088="Yes", K3088="After 2014")),
(AND('[1]PWS Information'!$E$10="CWS",P3088="Non-Lead", I3088="Non-Lead - Copper", R3088="Yes", K3088="Unknown")),
(AND('[1]PWS Information'!$E$10="CWS",P3088="Non-Lead", M3088="Non-Lead - Copper", R3088="Yes", N3088="Between 1989 and 2014")),
(AND('[1]PWS Information'!$E$10="CWS",P3088="Non-Lead", M3088="Non-Lead - Copper", R3088="Yes", N3088="After 2014")),
(AND('[1]PWS Information'!$E$10="CWS",P3088="Non-Lead", M3088="Non-Lead - Copper", R3088="Yes", N3088="Unknown")),
(AND('[1]PWS Information'!$E$10="CWS",P3088="Unknown")),
(AND('[1]PWS Information'!$E$10="NTNC",P3088="Unknown")),
(AND('[1]PWS Information'!$E$10="CWS",T3088="Multiple Family Residence",P3088="Galvanized Requiring Replacement")),
(AND('[1]PWS Information'!$E$10="CWS",P3088="Galvanized Requiring Replacement")),
(AND('[1]PWS Information'!$E$10="NTNC",T3088="Multiple Family Residence",P3088="Galvanized Requiring Replacement")))),"Tier 5",
"")))))</f>
        <v>Tier 5</v>
      </c>
      <c r="Y3088" s="24"/>
      <c r="Z3088" s="24"/>
    </row>
    <row r="3089" spans="1:26" x14ac:dyDescent="0.25">
      <c r="A3089" s="17">
        <v>3086</v>
      </c>
      <c r="B3089" s="18">
        <v>3010</v>
      </c>
      <c r="C3089" s="18" t="s">
        <v>122</v>
      </c>
      <c r="D3089" s="18" t="s">
        <v>188</v>
      </c>
      <c r="E3089" s="18">
        <v>79549</v>
      </c>
      <c r="F3089" s="18"/>
      <c r="G3089" s="18"/>
      <c r="H3089" s="18"/>
      <c r="I3089" s="25" t="s">
        <v>221</v>
      </c>
      <c r="J3089" s="22" t="s">
        <v>254</v>
      </c>
      <c r="K3089" s="22" t="s">
        <v>255</v>
      </c>
      <c r="L3089" s="22" t="s">
        <v>256</v>
      </c>
      <c r="M3089" s="25" t="s">
        <v>218</v>
      </c>
      <c r="N3089" s="19"/>
      <c r="O3089" s="22" t="s">
        <v>256</v>
      </c>
      <c r="P3089" s="31" t="str">
        <f t="shared" si="48"/>
        <v>Non-Lead</v>
      </c>
      <c r="Q3089" s="40" t="s">
        <v>254</v>
      </c>
      <c r="R3089" s="40" t="s">
        <v>254</v>
      </c>
      <c r="S3089" s="24"/>
      <c r="T3089" s="16"/>
      <c r="U3089" s="41" t="s">
        <v>255</v>
      </c>
      <c r="V3089" s="41" t="s">
        <v>255</v>
      </c>
      <c r="W3089" s="16"/>
      <c r="X3089" s="43" t="str">
        <f>IF((OR((AND('[1]PWS Information'!$E$10="CWS",T3089="Single Family Residence",P3089="Lead")),
(AND('[1]PWS Information'!$E$10="CWS",T3089="Multiple Family Residence",'[1]PWS Information'!$E$11="Yes",P3089="Lead")),
(AND('[1]PWS Information'!$E$10="NTNC",P3089="Lead")))),"Tier 1",
IF((OR((AND('[1]PWS Information'!$E$10="CWS",T3089="Multiple Family Residence",'[1]PWS Information'!$E$11="No",P3089="Lead")),
(AND('[1]PWS Information'!$E$10="CWS",T3089="Other",P3089="Lead")),
(AND(T3089="",P3089="Lead")),
(AND('[1]PWS Information'!$E$10="CWS",T3089="Building",P3089="Lead")))),"Tier 2",
IF((OR((AND('[1]PWS Information'!$E$10="CWS",T3089="Single Family Residence",P3089="Galvanized Requiring Replacement")),
(AND('[1]PWS Information'!$E$10="CWS",T3089="Single Family Residence",P3089="Galvanized Requiring Replacement",Q3089="Yes")),
(AND('[1]PWS Information'!$E$10="NTNC",T3089="Single Family Residence",P3089="Galvanized Requiring Replacement")),
(AND('[1]PWS Information'!$E$10="NTNC",T3089="Single Family Residence",Q3089="Yes")))),"Tier 3",
IF((OR((AND('[1]PWS Information'!$E$10="CWS",T3089="Single Family Residence",R3089="Yes",P3089="Non-Lead", I3089="Non-Lead - Copper",K3089="Before 1989")),
(AND('[1]PWS Information'!$E$10="CWS",T3089="Single Family Residence",R3089="Yes",P3089="Non-Lead", M3089="Non-Lead - Copper",N3089="Before 1989")))),"Tier 4",
IF((OR((AND('[1]PWS Information'!$E$10="NTNC",P3089="Non-Lead")),
(AND('[1]PWS Information'!$E$10="CWS",P3089="Non-Lead",R3089="")),
(AND('[1]PWS Information'!$E$10="CWS",P3089="Non-Lead",R3089="No")),
(AND('[1]PWS Information'!$E$10="CWS",P3089="Non-Lead",R3089="Don't Know")),
(AND('[1]PWS Information'!$E$10="CWS",P3089="Non-Lead", I3089="Non-Lead - Copper", R3089="Yes", K3089="Between 1989 and 2014")),
(AND('[1]PWS Information'!$E$10="CWS",P3089="Non-Lead", I3089="Non-Lead - Copper", R3089="Yes", K3089="After 2014")),
(AND('[1]PWS Information'!$E$10="CWS",P3089="Non-Lead", I3089="Non-Lead - Copper", R3089="Yes", K3089="Unknown")),
(AND('[1]PWS Information'!$E$10="CWS",P3089="Non-Lead", M3089="Non-Lead - Copper", R3089="Yes", N3089="Between 1989 and 2014")),
(AND('[1]PWS Information'!$E$10="CWS",P3089="Non-Lead", M3089="Non-Lead - Copper", R3089="Yes", N3089="After 2014")),
(AND('[1]PWS Information'!$E$10="CWS",P3089="Non-Lead", M3089="Non-Lead - Copper", R3089="Yes", N3089="Unknown")),
(AND('[1]PWS Information'!$E$10="CWS",P3089="Unknown")),
(AND('[1]PWS Information'!$E$10="NTNC",P3089="Unknown")),
(AND('[1]PWS Information'!$E$10="CWS",T3089="Multiple Family Residence",P3089="Galvanized Requiring Replacement")),
(AND('[1]PWS Information'!$E$10="CWS",P3089="Galvanized Requiring Replacement")),
(AND('[1]PWS Information'!$E$10="NTNC",T3089="Multiple Family Residence",P3089="Galvanized Requiring Replacement")))),"Tier 5",
"")))))</f>
        <v>Tier 5</v>
      </c>
      <c r="Y3089" s="24"/>
      <c r="Z3089" s="24"/>
    </row>
    <row r="3090" spans="1:26" x14ac:dyDescent="0.25">
      <c r="A3090" s="17">
        <v>3087</v>
      </c>
      <c r="B3090" s="17">
        <v>3011</v>
      </c>
      <c r="C3090" s="17" t="s">
        <v>122</v>
      </c>
      <c r="D3090" s="17" t="s">
        <v>188</v>
      </c>
      <c r="E3090" s="17">
        <v>79549</v>
      </c>
      <c r="F3090" s="17"/>
      <c r="G3090" s="17"/>
      <c r="H3090" s="17"/>
      <c r="I3090" s="25" t="s">
        <v>221</v>
      </c>
      <c r="J3090" s="22" t="s">
        <v>254</v>
      </c>
      <c r="K3090" s="22" t="s">
        <v>255</v>
      </c>
      <c r="L3090" s="22" t="s">
        <v>256</v>
      </c>
      <c r="M3090" s="25" t="s">
        <v>222</v>
      </c>
      <c r="N3090" s="19" t="s">
        <v>205</v>
      </c>
      <c r="O3090" s="22" t="s">
        <v>257</v>
      </c>
      <c r="P3090" s="31" t="str">
        <f t="shared" si="48"/>
        <v>Galvanized Requiring Replacement</v>
      </c>
      <c r="Q3090" s="40" t="s">
        <v>254</v>
      </c>
      <c r="R3090" s="40" t="s">
        <v>254</v>
      </c>
      <c r="S3090" s="24"/>
      <c r="T3090" s="16"/>
      <c r="U3090" s="41" t="s">
        <v>255</v>
      </c>
      <c r="V3090" s="41" t="s">
        <v>255</v>
      </c>
      <c r="W3090" s="16"/>
      <c r="X3090" s="43" t="str">
        <f>IF((OR((AND('[1]PWS Information'!$E$10="CWS",T3090="Single Family Residence",P3090="Lead")),
(AND('[1]PWS Information'!$E$10="CWS",T3090="Multiple Family Residence",'[1]PWS Information'!$E$11="Yes",P3090="Lead")),
(AND('[1]PWS Information'!$E$10="NTNC",P3090="Lead")))),"Tier 1",
IF((OR((AND('[1]PWS Information'!$E$10="CWS",T3090="Multiple Family Residence",'[1]PWS Information'!$E$11="No",P3090="Lead")),
(AND('[1]PWS Information'!$E$10="CWS",T3090="Other",P3090="Lead")),
(AND(T3090="",P3090="Lead")),
(AND('[1]PWS Information'!$E$10="CWS",T3090="Building",P3090="Lead")))),"Tier 2",
IF((OR((AND('[1]PWS Information'!$E$10="CWS",T3090="Single Family Residence",P3090="Galvanized Requiring Replacement")),
(AND('[1]PWS Information'!$E$10="CWS",T3090="Single Family Residence",P3090="Galvanized Requiring Replacement",Q3090="Yes")),
(AND('[1]PWS Information'!$E$10="NTNC",T3090="Single Family Residence",P3090="Galvanized Requiring Replacement")),
(AND('[1]PWS Information'!$E$10="NTNC",T3090="Single Family Residence",Q3090="Yes")))),"Tier 3",
IF((OR((AND('[1]PWS Information'!$E$10="CWS",T3090="Single Family Residence",R3090="Yes",P3090="Non-Lead", I3090="Non-Lead - Copper",K3090="Before 1989")),
(AND('[1]PWS Information'!$E$10="CWS",T3090="Single Family Residence",R3090="Yes",P3090="Non-Lead", M3090="Non-Lead - Copper",N3090="Before 1989")))),"Tier 4",
IF((OR((AND('[1]PWS Information'!$E$10="NTNC",P3090="Non-Lead")),
(AND('[1]PWS Information'!$E$10="CWS",P3090="Non-Lead",R3090="")),
(AND('[1]PWS Information'!$E$10="CWS",P3090="Non-Lead",R3090="No")),
(AND('[1]PWS Information'!$E$10="CWS",P3090="Non-Lead",R3090="Don't Know")),
(AND('[1]PWS Information'!$E$10="CWS",P3090="Non-Lead", I3090="Non-Lead - Copper", R3090="Yes", K3090="Between 1989 and 2014")),
(AND('[1]PWS Information'!$E$10="CWS",P3090="Non-Lead", I3090="Non-Lead - Copper", R3090="Yes", K3090="After 2014")),
(AND('[1]PWS Information'!$E$10="CWS",P3090="Non-Lead", I3090="Non-Lead - Copper", R3090="Yes", K3090="Unknown")),
(AND('[1]PWS Information'!$E$10="CWS",P3090="Non-Lead", M3090="Non-Lead - Copper", R3090="Yes", N3090="Between 1989 and 2014")),
(AND('[1]PWS Information'!$E$10="CWS",P3090="Non-Lead", M3090="Non-Lead - Copper", R3090="Yes", N3090="After 2014")),
(AND('[1]PWS Information'!$E$10="CWS",P3090="Non-Lead", M3090="Non-Lead - Copper", R3090="Yes", N3090="Unknown")),
(AND('[1]PWS Information'!$E$10="CWS",P3090="Unknown")),
(AND('[1]PWS Information'!$E$10="NTNC",P3090="Unknown")),
(AND('[1]PWS Information'!$E$10="CWS",T3090="Multiple Family Residence",P3090="Galvanized Requiring Replacement")),
(AND('[1]PWS Information'!$E$10="CWS",P3090="Galvanized Requiring Replacement")),
(AND('[1]PWS Information'!$E$10="NTNC",T3090="Multiple Family Residence",P3090="Galvanized Requiring Replacement")))),"Tier 5",
"")))))</f>
        <v>Tier 5</v>
      </c>
      <c r="Y3090" s="24"/>
      <c r="Z3090" s="24"/>
    </row>
    <row r="3091" spans="1:26" x14ac:dyDescent="0.25">
      <c r="A3091" s="17">
        <v>3088</v>
      </c>
      <c r="B3091" s="17">
        <v>3101</v>
      </c>
      <c r="C3091" s="17" t="s">
        <v>122</v>
      </c>
      <c r="D3091" s="17" t="s">
        <v>188</v>
      </c>
      <c r="E3091" s="17">
        <v>79549</v>
      </c>
      <c r="F3091" s="17"/>
      <c r="G3091" s="17"/>
      <c r="H3091" s="17"/>
      <c r="I3091" s="21" t="s">
        <v>218</v>
      </c>
      <c r="J3091" s="22" t="s">
        <v>254</v>
      </c>
      <c r="K3091" s="22" t="s">
        <v>255</v>
      </c>
      <c r="L3091" s="22" t="s">
        <v>256</v>
      </c>
      <c r="M3091" s="21" t="s">
        <v>218</v>
      </c>
      <c r="N3091" s="19"/>
      <c r="O3091" s="22" t="s">
        <v>256</v>
      </c>
      <c r="P3091" s="31" t="str">
        <f t="shared" si="48"/>
        <v>Non-Lead</v>
      </c>
      <c r="Q3091" s="40" t="s">
        <v>254</v>
      </c>
      <c r="R3091" s="40" t="s">
        <v>254</v>
      </c>
      <c r="S3091" s="24"/>
      <c r="T3091" s="16"/>
      <c r="U3091" s="41" t="s">
        <v>255</v>
      </c>
      <c r="V3091" s="41" t="s">
        <v>255</v>
      </c>
      <c r="W3091" s="16"/>
      <c r="X3091" s="43" t="str">
        <f>IF((OR((AND('[1]PWS Information'!$E$10="CWS",T3091="Single Family Residence",P3091="Lead")),
(AND('[1]PWS Information'!$E$10="CWS",T3091="Multiple Family Residence",'[1]PWS Information'!$E$11="Yes",P3091="Lead")),
(AND('[1]PWS Information'!$E$10="NTNC",P3091="Lead")))),"Tier 1",
IF((OR((AND('[1]PWS Information'!$E$10="CWS",T3091="Multiple Family Residence",'[1]PWS Information'!$E$11="No",P3091="Lead")),
(AND('[1]PWS Information'!$E$10="CWS",T3091="Other",P3091="Lead")),
(AND(T3091="",P3091="Lead")),
(AND('[1]PWS Information'!$E$10="CWS",T3091="Building",P3091="Lead")))),"Tier 2",
IF((OR((AND('[1]PWS Information'!$E$10="CWS",T3091="Single Family Residence",P3091="Galvanized Requiring Replacement")),
(AND('[1]PWS Information'!$E$10="CWS",T3091="Single Family Residence",P3091="Galvanized Requiring Replacement",Q3091="Yes")),
(AND('[1]PWS Information'!$E$10="NTNC",T3091="Single Family Residence",P3091="Galvanized Requiring Replacement")),
(AND('[1]PWS Information'!$E$10="NTNC",T3091="Single Family Residence",Q3091="Yes")))),"Tier 3",
IF((OR((AND('[1]PWS Information'!$E$10="CWS",T3091="Single Family Residence",R3091="Yes",P3091="Non-Lead", I3091="Non-Lead - Copper",K3091="Before 1989")),
(AND('[1]PWS Information'!$E$10="CWS",T3091="Single Family Residence",R3091="Yes",P3091="Non-Lead", M3091="Non-Lead - Copper",N3091="Before 1989")))),"Tier 4",
IF((OR((AND('[1]PWS Information'!$E$10="NTNC",P3091="Non-Lead")),
(AND('[1]PWS Information'!$E$10="CWS",P3091="Non-Lead",R3091="")),
(AND('[1]PWS Information'!$E$10="CWS",P3091="Non-Lead",R3091="No")),
(AND('[1]PWS Information'!$E$10="CWS",P3091="Non-Lead",R3091="Don't Know")),
(AND('[1]PWS Information'!$E$10="CWS",P3091="Non-Lead", I3091="Non-Lead - Copper", R3091="Yes", K3091="Between 1989 and 2014")),
(AND('[1]PWS Information'!$E$10="CWS",P3091="Non-Lead", I3091="Non-Lead - Copper", R3091="Yes", K3091="After 2014")),
(AND('[1]PWS Information'!$E$10="CWS",P3091="Non-Lead", I3091="Non-Lead - Copper", R3091="Yes", K3091="Unknown")),
(AND('[1]PWS Information'!$E$10="CWS",P3091="Non-Lead", M3091="Non-Lead - Copper", R3091="Yes", N3091="Between 1989 and 2014")),
(AND('[1]PWS Information'!$E$10="CWS",P3091="Non-Lead", M3091="Non-Lead - Copper", R3091="Yes", N3091="After 2014")),
(AND('[1]PWS Information'!$E$10="CWS",P3091="Non-Lead", M3091="Non-Lead - Copper", R3091="Yes", N3091="Unknown")),
(AND('[1]PWS Information'!$E$10="CWS",P3091="Unknown")),
(AND('[1]PWS Information'!$E$10="NTNC",P3091="Unknown")),
(AND('[1]PWS Information'!$E$10="CWS",T3091="Multiple Family Residence",P3091="Galvanized Requiring Replacement")),
(AND('[1]PWS Information'!$E$10="CWS",P3091="Galvanized Requiring Replacement")),
(AND('[1]PWS Information'!$E$10="NTNC",T3091="Multiple Family Residence",P3091="Galvanized Requiring Replacement")))),"Tier 5",
"")))))</f>
        <v>Tier 5</v>
      </c>
      <c r="Y3091" s="24"/>
      <c r="Z3091" s="24"/>
    </row>
    <row r="3092" spans="1:26" x14ac:dyDescent="0.25">
      <c r="A3092" s="17">
        <v>3089</v>
      </c>
      <c r="B3092" s="17">
        <v>1501</v>
      </c>
      <c r="C3092" s="17" t="s">
        <v>123</v>
      </c>
      <c r="D3092" s="17" t="s">
        <v>188</v>
      </c>
      <c r="E3092" s="17">
        <v>79549</v>
      </c>
      <c r="F3092" s="17"/>
      <c r="G3092" s="17"/>
      <c r="H3092" s="17"/>
      <c r="I3092" s="21" t="s">
        <v>219</v>
      </c>
      <c r="J3092" s="22" t="s">
        <v>254</v>
      </c>
      <c r="K3092" s="22" t="s">
        <v>255</v>
      </c>
      <c r="L3092" s="22"/>
      <c r="M3092" s="21" t="s">
        <v>219</v>
      </c>
      <c r="N3092" s="17" t="s">
        <v>205</v>
      </c>
      <c r="O3092" s="22"/>
      <c r="P3092" s="31" t="str">
        <f t="shared" si="48"/>
        <v>Unknown</v>
      </c>
      <c r="Q3092" s="40" t="s">
        <v>254</v>
      </c>
      <c r="R3092" s="40" t="s">
        <v>254</v>
      </c>
      <c r="S3092" s="24"/>
      <c r="T3092" s="16"/>
      <c r="U3092" s="41" t="s">
        <v>255</v>
      </c>
      <c r="V3092" s="41" t="s">
        <v>255</v>
      </c>
      <c r="W3092" s="16"/>
      <c r="X3092" s="43" t="str">
        <f>IF((OR((AND('[1]PWS Information'!$E$10="CWS",T3092="Single Family Residence",P3092="Lead")),
(AND('[1]PWS Information'!$E$10="CWS",T3092="Multiple Family Residence",'[1]PWS Information'!$E$11="Yes",P3092="Lead")),
(AND('[1]PWS Information'!$E$10="NTNC",P3092="Lead")))),"Tier 1",
IF((OR((AND('[1]PWS Information'!$E$10="CWS",T3092="Multiple Family Residence",'[1]PWS Information'!$E$11="No",P3092="Lead")),
(AND('[1]PWS Information'!$E$10="CWS",T3092="Other",P3092="Lead")),
(AND(T3092="",P3092="Lead")),
(AND('[1]PWS Information'!$E$10="CWS",T3092="Building",P3092="Lead")))),"Tier 2",
IF((OR((AND('[1]PWS Information'!$E$10="CWS",T3092="Single Family Residence",P3092="Galvanized Requiring Replacement")),
(AND('[1]PWS Information'!$E$10="CWS",T3092="Single Family Residence",P3092="Galvanized Requiring Replacement",Q3092="Yes")),
(AND('[1]PWS Information'!$E$10="NTNC",T3092="Single Family Residence",P3092="Galvanized Requiring Replacement")),
(AND('[1]PWS Information'!$E$10="NTNC",T3092="Single Family Residence",Q3092="Yes")))),"Tier 3",
IF((OR((AND('[1]PWS Information'!$E$10="CWS",T3092="Single Family Residence",R3092="Yes",P3092="Non-Lead", I3092="Non-Lead - Copper",K3092="Before 1989")),
(AND('[1]PWS Information'!$E$10="CWS",T3092="Single Family Residence",R3092="Yes",P3092="Non-Lead", M3092="Non-Lead - Copper",N3092="Before 1989")))),"Tier 4",
IF((OR((AND('[1]PWS Information'!$E$10="NTNC",P3092="Non-Lead")),
(AND('[1]PWS Information'!$E$10="CWS",P3092="Non-Lead",R3092="")),
(AND('[1]PWS Information'!$E$10="CWS",P3092="Non-Lead",R3092="No")),
(AND('[1]PWS Information'!$E$10="CWS",P3092="Non-Lead",R3092="Don't Know")),
(AND('[1]PWS Information'!$E$10="CWS",P3092="Non-Lead", I3092="Non-Lead - Copper", R3092="Yes", K3092="Between 1989 and 2014")),
(AND('[1]PWS Information'!$E$10="CWS",P3092="Non-Lead", I3092="Non-Lead - Copper", R3092="Yes", K3092="After 2014")),
(AND('[1]PWS Information'!$E$10="CWS",P3092="Non-Lead", I3092="Non-Lead - Copper", R3092="Yes", K3092="Unknown")),
(AND('[1]PWS Information'!$E$10="CWS",P3092="Non-Lead", M3092="Non-Lead - Copper", R3092="Yes", N3092="Between 1989 and 2014")),
(AND('[1]PWS Information'!$E$10="CWS",P3092="Non-Lead", M3092="Non-Lead - Copper", R3092="Yes", N3092="After 2014")),
(AND('[1]PWS Information'!$E$10="CWS",P3092="Non-Lead", M3092="Non-Lead - Copper", R3092="Yes", N3092="Unknown")),
(AND('[1]PWS Information'!$E$10="CWS",P3092="Unknown")),
(AND('[1]PWS Information'!$E$10="NTNC",P3092="Unknown")),
(AND('[1]PWS Information'!$E$10="CWS",T3092="Multiple Family Residence",P3092="Galvanized Requiring Replacement")),
(AND('[1]PWS Information'!$E$10="CWS",P3092="Galvanized Requiring Replacement")),
(AND('[1]PWS Information'!$E$10="NTNC",T3092="Multiple Family Residence",P3092="Galvanized Requiring Replacement")))),"Tier 5",
"")))))</f>
        <v>Tier 5</v>
      </c>
      <c r="Y3092" s="24"/>
      <c r="Z3092" s="24"/>
    </row>
    <row r="3093" spans="1:26" x14ac:dyDescent="0.25">
      <c r="A3093" s="17">
        <v>3090</v>
      </c>
      <c r="B3093" s="18">
        <v>1608</v>
      </c>
      <c r="C3093" s="18" t="s">
        <v>123</v>
      </c>
      <c r="D3093" s="18" t="s">
        <v>188</v>
      </c>
      <c r="E3093" s="18">
        <v>79549</v>
      </c>
      <c r="F3093" s="18"/>
      <c r="G3093" s="18"/>
      <c r="H3093" s="18"/>
      <c r="I3093" s="21" t="s">
        <v>218</v>
      </c>
      <c r="J3093" s="22" t="s">
        <v>254</v>
      </c>
      <c r="K3093" s="22" t="s">
        <v>255</v>
      </c>
      <c r="L3093" s="22" t="s">
        <v>256</v>
      </c>
      <c r="M3093" s="21" t="s">
        <v>218</v>
      </c>
      <c r="N3093" s="19"/>
      <c r="O3093" s="22" t="s">
        <v>256</v>
      </c>
      <c r="P3093" s="31" t="str">
        <f t="shared" si="48"/>
        <v>Non-Lead</v>
      </c>
      <c r="Q3093" s="40" t="s">
        <v>254</v>
      </c>
      <c r="R3093" s="40" t="s">
        <v>254</v>
      </c>
      <c r="S3093" s="24"/>
      <c r="T3093" s="16"/>
      <c r="U3093" s="41" t="s">
        <v>255</v>
      </c>
      <c r="V3093" s="41" t="s">
        <v>255</v>
      </c>
      <c r="W3093" s="16"/>
      <c r="X3093" s="43" t="str">
        <f>IF((OR((AND('[1]PWS Information'!$E$10="CWS",T3093="Single Family Residence",P3093="Lead")),
(AND('[1]PWS Information'!$E$10="CWS",T3093="Multiple Family Residence",'[1]PWS Information'!$E$11="Yes",P3093="Lead")),
(AND('[1]PWS Information'!$E$10="NTNC",P3093="Lead")))),"Tier 1",
IF((OR((AND('[1]PWS Information'!$E$10="CWS",T3093="Multiple Family Residence",'[1]PWS Information'!$E$11="No",P3093="Lead")),
(AND('[1]PWS Information'!$E$10="CWS",T3093="Other",P3093="Lead")),
(AND(T3093="",P3093="Lead")),
(AND('[1]PWS Information'!$E$10="CWS",T3093="Building",P3093="Lead")))),"Tier 2",
IF((OR((AND('[1]PWS Information'!$E$10="CWS",T3093="Single Family Residence",P3093="Galvanized Requiring Replacement")),
(AND('[1]PWS Information'!$E$10="CWS",T3093="Single Family Residence",P3093="Galvanized Requiring Replacement",Q3093="Yes")),
(AND('[1]PWS Information'!$E$10="NTNC",T3093="Single Family Residence",P3093="Galvanized Requiring Replacement")),
(AND('[1]PWS Information'!$E$10="NTNC",T3093="Single Family Residence",Q3093="Yes")))),"Tier 3",
IF((OR((AND('[1]PWS Information'!$E$10="CWS",T3093="Single Family Residence",R3093="Yes",P3093="Non-Lead", I3093="Non-Lead - Copper",K3093="Before 1989")),
(AND('[1]PWS Information'!$E$10="CWS",T3093="Single Family Residence",R3093="Yes",P3093="Non-Lead", M3093="Non-Lead - Copper",N3093="Before 1989")))),"Tier 4",
IF((OR((AND('[1]PWS Information'!$E$10="NTNC",P3093="Non-Lead")),
(AND('[1]PWS Information'!$E$10="CWS",P3093="Non-Lead",R3093="")),
(AND('[1]PWS Information'!$E$10="CWS",P3093="Non-Lead",R3093="No")),
(AND('[1]PWS Information'!$E$10="CWS",P3093="Non-Lead",R3093="Don't Know")),
(AND('[1]PWS Information'!$E$10="CWS",P3093="Non-Lead", I3093="Non-Lead - Copper", R3093="Yes", K3093="Between 1989 and 2014")),
(AND('[1]PWS Information'!$E$10="CWS",P3093="Non-Lead", I3093="Non-Lead - Copper", R3093="Yes", K3093="After 2014")),
(AND('[1]PWS Information'!$E$10="CWS",P3093="Non-Lead", I3093="Non-Lead - Copper", R3093="Yes", K3093="Unknown")),
(AND('[1]PWS Information'!$E$10="CWS",P3093="Non-Lead", M3093="Non-Lead - Copper", R3093="Yes", N3093="Between 1989 and 2014")),
(AND('[1]PWS Information'!$E$10="CWS",P3093="Non-Lead", M3093="Non-Lead - Copper", R3093="Yes", N3093="After 2014")),
(AND('[1]PWS Information'!$E$10="CWS",P3093="Non-Lead", M3093="Non-Lead - Copper", R3093="Yes", N3093="Unknown")),
(AND('[1]PWS Information'!$E$10="CWS",P3093="Unknown")),
(AND('[1]PWS Information'!$E$10="NTNC",P3093="Unknown")),
(AND('[1]PWS Information'!$E$10="CWS",T3093="Multiple Family Residence",P3093="Galvanized Requiring Replacement")),
(AND('[1]PWS Information'!$E$10="CWS",P3093="Galvanized Requiring Replacement")),
(AND('[1]PWS Information'!$E$10="NTNC",T3093="Multiple Family Residence",P3093="Galvanized Requiring Replacement")))),"Tier 5",
"")))))</f>
        <v>Tier 5</v>
      </c>
      <c r="Y3093" s="24"/>
      <c r="Z3093" s="24"/>
    </row>
    <row r="3094" spans="1:26" x14ac:dyDescent="0.25">
      <c r="A3094" s="17">
        <v>3091</v>
      </c>
      <c r="B3094" s="17">
        <v>1801</v>
      </c>
      <c r="C3094" s="17" t="s">
        <v>123</v>
      </c>
      <c r="D3094" s="17" t="s">
        <v>188</v>
      </c>
      <c r="E3094" s="17">
        <v>79549</v>
      </c>
      <c r="F3094" s="17"/>
      <c r="G3094" s="17"/>
      <c r="H3094" s="17"/>
      <c r="I3094" s="21" t="s">
        <v>218</v>
      </c>
      <c r="J3094" s="22" t="s">
        <v>254</v>
      </c>
      <c r="K3094" s="22" t="s">
        <v>255</v>
      </c>
      <c r="L3094" s="22" t="s">
        <v>256</v>
      </c>
      <c r="M3094" s="21" t="s">
        <v>222</v>
      </c>
      <c r="N3094" s="19" t="s">
        <v>205</v>
      </c>
      <c r="O3094" s="22" t="s">
        <v>257</v>
      </c>
      <c r="P3094" s="31" t="str">
        <f t="shared" si="48"/>
        <v>Galvanized Requiring Replacement</v>
      </c>
      <c r="Q3094" s="40" t="s">
        <v>254</v>
      </c>
      <c r="R3094" s="40" t="s">
        <v>254</v>
      </c>
      <c r="S3094" s="24"/>
      <c r="T3094" s="16"/>
      <c r="U3094" s="41" t="s">
        <v>255</v>
      </c>
      <c r="V3094" s="41" t="s">
        <v>255</v>
      </c>
      <c r="W3094" s="16"/>
      <c r="X3094" s="43" t="str">
        <f>IF((OR((AND('[1]PWS Information'!$E$10="CWS",T3094="Single Family Residence",P3094="Lead")),
(AND('[1]PWS Information'!$E$10="CWS",T3094="Multiple Family Residence",'[1]PWS Information'!$E$11="Yes",P3094="Lead")),
(AND('[1]PWS Information'!$E$10="NTNC",P3094="Lead")))),"Tier 1",
IF((OR((AND('[1]PWS Information'!$E$10="CWS",T3094="Multiple Family Residence",'[1]PWS Information'!$E$11="No",P3094="Lead")),
(AND('[1]PWS Information'!$E$10="CWS",T3094="Other",P3094="Lead")),
(AND(T3094="",P3094="Lead")),
(AND('[1]PWS Information'!$E$10="CWS",T3094="Building",P3094="Lead")))),"Tier 2",
IF((OR((AND('[1]PWS Information'!$E$10="CWS",T3094="Single Family Residence",P3094="Galvanized Requiring Replacement")),
(AND('[1]PWS Information'!$E$10="CWS",T3094="Single Family Residence",P3094="Galvanized Requiring Replacement",Q3094="Yes")),
(AND('[1]PWS Information'!$E$10="NTNC",T3094="Single Family Residence",P3094="Galvanized Requiring Replacement")),
(AND('[1]PWS Information'!$E$10="NTNC",T3094="Single Family Residence",Q3094="Yes")))),"Tier 3",
IF((OR((AND('[1]PWS Information'!$E$10="CWS",T3094="Single Family Residence",R3094="Yes",P3094="Non-Lead", I3094="Non-Lead - Copper",K3094="Before 1989")),
(AND('[1]PWS Information'!$E$10="CWS",T3094="Single Family Residence",R3094="Yes",P3094="Non-Lead", M3094="Non-Lead - Copper",N3094="Before 1989")))),"Tier 4",
IF((OR((AND('[1]PWS Information'!$E$10="NTNC",P3094="Non-Lead")),
(AND('[1]PWS Information'!$E$10="CWS",P3094="Non-Lead",R3094="")),
(AND('[1]PWS Information'!$E$10="CWS",P3094="Non-Lead",R3094="No")),
(AND('[1]PWS Information'!$E$10="CWS",P3094="Non-Lead",R3094="Don't Know")),
(AND('[1]PWS Information'!$E$10="CWS",P3094="Non-Lead", I3094="Non-Lead - Copper", R3094="Yes", K3094="Between 1989 and 2014")),
(AND('[1]PWS Information'!$E$10="CWS",P3094="Non-Lead", I3094="Non-Lead - Copper", R3094="Yes", K3094="After 2014")),
(AND('[1]PWS Information'!$E$10="CWS",P3094="Non-Lead", I3094="Non-Lead - Copper", R3094="Yes", K3094="Unknown")),
(AND('[1]PWS Information'!$E$10="CWS",P3094="Non-Lead", M3094="Non-Lead - Copper", R3094="Yes", N3094="Between 1989 and 2014")),
(AND('[1]PWS Information'!$E$10="CWS",P3094="Non-Lead", M3094="Non-Lead - Copper", R3094="Yes", N3094="After 2014")),
(AND('[1]PWS Information'!$E$10="CWS",P3094="Non-Lead", M3094="Non-Lead - Copper", R3094="Yes", N3094="Unknown")),
(AND('[1]PWS Information'!$E$10="CWS",P3094="Unknown")),
(AND('[1]PWS Information'!$E$10="NTNC",P3094="Unknown")),
(AND('[1]PWS Information'!$E$10="CWS",T3094="Multiple Family Residence",P3094="Galvanized Requiring Replacement")),
(AND('[1]PWS Information'!$E$10="CWS",P3094="Galvanized Requiring Replacement")),
(AND('[1]PWS Information'!$E$10="NTNC",T3094="Multiple Family Residence",P3094="Galvanized Requiring Replacement")))),"Tier 5",
"")))))</f>
        <v>Tier 5</v>
      </c>
      <c r="Y3094" s="24"/>
      <c r="Z3094" s="24"/>
    </row>
    <row r="3095" spans="1:26" x14ac:dyDescent="0.25">
      <c r="A3095" s="17">
        <v>3092</v>
      </c>
      <c r="B3095" s="18">
        <v>1901</v>
      </c>
      <c r="C3095" s="18" t="s">
        <v>123</v>
      </c>
      <c r="D3095" s="18" t="s">
        <v>188</v>
      </c>
      <c r="E3095" s="18">
        <v>79549</v>
      </c>
      <c r="F3095" s="18"/>
      <c r="G3095" s="18"/>
      <c r="H3095" s="18"/>
      <c r="I3095" s="21" t="s">
        <v>218</v>
      </c>
      <c r="J3095" s="22" t="s">
        <v>254</v>
      </c>
      <c r="K3095" s="22" t="s">
        <v>255</v>
      </c>
      <c r="L3095" s="22" t="s">
        <v>256</v>
      </c>
      <c r="M3095" s="21" t="s">
        <v>218</v>
      </c>
      <c r="N3095" s="19" t="s">
        <v>205</v>
      </c>
      <c r="O3095" s="22" t="s">
        <v>257</v>
      </c>
      <c r="P3095" s="31" t="str">
        <f t="shared" si="48"/>
        <v>Non-Lead</v>
      </c>
      <c r="Q3095" s="40" t="s">
        <v>254</v>
      </c>
      <c r="R3095" s="40" t="s">
        <v>254</v>
      </c>
      <c r="S3095" s="24"/>
      <c r="T3095" s="16"/>
      <c r="U3095" s="41" t="s">
        <v>255</v>
      </c>
      <c r="V3095" s="41" t="s">
        <v>255</v>
      </c>
      <c r="W3095" s="16"/>
      <c r="X3095" s="43" t="str">
        <f>IF((OR((AND('[1]PWS Information'!$E$10="CWS",T3095="Single Family Residence",P3095="Lead")),
(AND('[1]PWS Information'!$E$10="CWS",T3095="Multiple Family Residence",'[1]PWS Information'!$E$11="Yes",P3095="Lead")),
(AND('[1]PWS Information'!$E$10="NTNC",P3095="Lead")))),"Tier 1",
IF((OR((AND('[1]PWS Information'!$E$10="CWS",T3095="Multiple Family Residence",'[1]PWS Information'!$E$11="No",P3095="Lead")),
(AND('[1]PWS Information'!$E$10="CWS",T3095="Other",P3095="Lead")),
(AND(T3095="",P3095="Lead")),
(AND('[1]PWS Information'!$E$10="CWS",T3095="Building",P3095="Lead")))),"Tier 2",
IF((OR((AND('[1]PWS Information'!$E$10="CWS",T3095="Single Family Residence",P3095="Galvanized Requiring Replacement")),
(AND('[1]PWS Information'!$E$10="CWS",T3095="Single Family Residence",P3095="Galvanized Requiring Replacement",Q3095="Yes")),
(AND('[1]PWS Information'!$E$10="NTNC",T3095="Single Family Residence",P3095="Galvanized Requiring Replacement")),
(AND('[1]PWS Information'!$E$10="NTNC",T3095="Single Family Residence",Q3095="Yes")))),"Tier 3",
IF((OR((AND('[1]PWS Information'!$E$10="CWS",T3095="Single Family Residence",R3095="Yes",P3095="Non-Lead", I3095="Non-Lead - Copper",K3095="Before 1989")),
(AND('[1]PWS Information'!$E$10="CWS",T3095="Single Family Residence",R3095="Yes",P3095="Non-Lead", M3095="Non-Lead - Copper",N3095="Before 1989")))),"Tier 4",
IF((OR((AND('[1]PWS Information'!$E$10="NTNC",P3095="Non-Lead")),
(AND('[1]PWS Information'!$E$10="CWS",P3095="Non-Lead",R3095="")),
(AND('[1]PWS Information'!$E$10="CWS",P3095="Non-Lead",R3095="No")),
(AND('[1]PWS Information'!$E$10="CWS",P3095="Non-Lead",R3095="Don't Know")),
(AND('[1]PWS Information'!$E$10="CWS",P3095="Non-Lead", I3095="Non-Lead - Copper", R3095="Yes", K3095="Between 1989 and 2014")),
(AND('[1]PWS Information'!$E$10="CWS",P3095="Non-Lead", I3095="Non-Lead - Copper", R3095="Yes", K3095="After 2014")),
(AND('[1]PWS Information'!$E$10="CWS",P3095="Non-Lead", I3095="Non-Lead - Copper", R3095="Yes", K3095="Unknown")),
(AND('[1]PWS Information'!$E$10="CWS",P3095="Non-Lead", M3095="Non-Lead - Copper", R3095="Yes", N3095="Between 1989 and 2014")),
(AND('[1]PWS Information'!$E$10="CWS",P3095="Non-Lead", M3095="Non-Lead - Copper", R3095="Yes", N3095="After 2014")),
(AND('[1]PWS Information'!$E$10="CWS",P3095="Non-Lead", M3095="Non-Lead - Copper", R3095="Yes", N3095="Unknown")),
(AND('[1]PWS Information'!$E$10="CWS",P3095="Unknown")),
(AND('[1]PWS Information'!$E$10="NTNC",P3095="Unknown")),
(AND('[1]PWS Information'!$E$10="CWS",T3095="Multiple Family Residence",P3095="Galvanized Requiring Replacement")),
(AND('[1]PWS Information'!$E$10="CWS",P3095="Galvanized Requiring Replacement")),
(AND('[1]PWS Information'!$E$10="NTNC",T3095="Multiple Family Residence",P3095="Galvanized Requiring Replacement")))),"Tier 5",
"")))))</f>
        <v>Tier 5</v>
      </c>
      <c r="Y3095" s="24"/>
      <c r="Z3095" s="24"/>
    </row>
    <row r="3096" spans="1:26" x14ac:dyDescent="0.25">
      <c r="A3096" s="17">
        <v>3093</v>
      </c>
      <c r="B3096" s="17">
        <v>1911</v>
      </c>
      <c r="C3096" s="17" t="s">
        <v>123</v>
      </c>
      <c r="D3096" s="17" t="s">
        <v>188</v>
      </c>
      <c r="E3096" s="17">
        <v>79549</v>
      </c>
      <c r="F3096" s="17"/>
      <c r="G3096" s="17"/>
      <c r="H3096" s="17"/>
      <c r="I3096" s="21" t="s">
        <v>218</v>
      </c>
      <c r="J3096" s="22" t="s">
        <v>254</v>
      </c>
      <c r="K3096" s="22" t="s">
        <v>255</v>
      </c>
      <c r="L3096" s="22" t="s">
        <v>256</v>
      </c>
      <c r="M3096" s="21" t="s">
        <v>221</v>
      </c>
      <c r="N3096" s="37" t="s">
        <v>205</v>
      </c>
      <c r="O3096" s="22" t="s">
        <v>257</v>
      </c>
      <c r="P3096" s="31" t="str">
        <f t="shared" si="48"/>
        <v>Non-Lead</v>
      </c>
      <c r="Q3096" s="40" t="s">
        <v>254</v>
      </c>
      <c r="R3096" s="40" t="s">
        <v>254</v>
      </c>
      <c r="S3096" s="24"/>
      <c r="T3096" s="16"/>
      <c r="U3096" s="41" t="s">
        <v>255</v>
      </c>
      <c r="V3096" s="41" t="s">
        <v>255</v>
      </c>
      <c r="W3096" s="16"/>
      <c r="X3096" s="43" t="str">
        <f>IF((OR((AND('[1]PWS Information'!$E$10="CWS",T3096="Single Family Residence",P3096="Lead")),
(AND('[1]PWS Information'!$E$10="CWS",T3096="Multiple Family Residence",'[1]PWS Information'!$E$11="Yes",P3096="Lead")),
(AND('[1]PWS Information'!$E$10="NTNC",P3096="Lead")))),"Tier 1",
IF((OR((AND('[1]PWS Information'!$E$10="CWS",T3096="Multiple Family Residence",'[1]PWS Information'!$E$11="No",P3096="Lead")),
(AND('[1]PWS Information'!$E$10="CWS",T3096="Other",P3096="Lead")),
(AND(T3096="",P3096="Lead")),
(AND('[1]PWS Information'!$E$10="CWS",T3096="Building",P3096="Lead")))),"Tier 2",
IF((OR((AND('[1]PWS Information'!$E$10="CWS",T3096="Single Family Residence",P3096="Galvanized Requiring Replacement")),
(AND('[1]PWS Information'!$E$10="CWS",T3096="Single Family Residence",P3096="Galvanized Requiring Replacement",Q3096="Yes")),
(AND('[1]PWS Information'!$E$10="NTNC",T3096="Single Family Residence",P3096="Galvanized Requiring Replacement")),
(AND('[1]PWS Information'!$E$10="NTNC",T3096="Single Family Residence",Q3096="Yes")))),"Tier 3",
IF((OR((AND('[1]PWS Information'!$E$10="CWS",T3096="Single Family Residence",R3096="Yes",P3096="Non-Lead", I3096="Non-Lead - Copper",K3096="Before 1989")),
(AND('[1]PWS Information'!$E$10="CWS",T3096="Single Family Residence",R3096="Yes",P3096="Non-Lead", M3096="Non-Lead - Copper",N3096="Before 1989")))),"Tier 4",
IF((OR((AND('[1]PWS Information'!$E$10="NTNC",P3096="Non-Lead")),
(AND('[1]PWS Information'!$E$10="CWS",P3096="Non-Lead",R3096="")),
(AND('[1]PWS Information'!$E$10="CWS",P3096="Non-Lead",R3096="No")),
(AND('[1]PWS Information'!$E$10="CWS",P3096="Non-Lead",R3096="Don't Know")),
(AND('[1]PWS Information'!$E$10="CWS",P3096="Non-Lead", I3096="Non-Lead - Copper", R3096="Yes", K3096="Between 1989 and 2014")),
(AND('[1]PWS Information'!$E$10="CWS",P3096="Non-Lead", I3096="Non-Lead - Copper", R3096="Yes", K3096="After 2014")),
(AND('[1]PWS Information'!$E$10="CWS",P3096="Non-Lead", I3096="Non-Lead - Copper", R3096="Yes", K3096="Unknown")),
(AND('[1]PWS Information'!$E$10="CWS",P3096="Non-Lead", M3096="Non-Lead - Copper", R3096="Yes", N3096="Between 1989 and 2014")),
(AND('[1]PWS Information'!$E$10="CWS",P3096="Non-Lead", M3096="Non-Lead - Copper", R3096="Yes", N3096="After 2014")),
(AND('[1]PWS Information'!$E$10="CWS",P3096="Non-Lead", M3096="Non-Lead - Copper", R3096="Yes", N3096="Unknown")),
(AND('[1]PWS Information'!$E$10="CWS",P3096="Unknown")),
(AND('[1]PWS Information'!$E$10="NTNC",P3096="Unknown")),
(AND('[1]PWS Information'!$E$10="CWS",T3096="Multiple Family Residence",P3096="Galvanized Requiring Replacement")),
(AND('[1]PWS Information'!$E$10="CWS",P3096="Galvanized Requiring Replacement")),
(AND('[1]PWS Information'!$E$10="NTNC",T3096="Multiple Family Residence",P3096="Galvanized Requiring Replacement")))),"Tier 5",
"")))))</f>
        <v>Tier 5</v>
      </c>
      <c r="Y3096" s="24"/>
      <c r="Z3096" s="24"/>
    </row>
    <row r="3097" spans="1:26" x14ac:dyDescent="0.25">
      <c r="A3097" s="17">
        <v>3094</v>
      </c>
      <c r="B3097" s="18">
        <v>2300</v>
      </c>
      <c r="C3097" s="18" t="s">
        <v>123</v>
      </c>
      <c r="D3097" s="18" t="s">
        <v>188</v>
      </c>
      <c r="E3097" s="18">
        <v>79549</v>
      </c>
      <c r="F3097" s="18"/>
      <c r="G3097" s="18"/>
      <c r="H3097" s="18"/>
      <c r="I3097" s="21" t="s">
        <v>218</v>
      </c>
      <c r="J3097" s="22" t="s">
        <v>254</v>
      </c>
      <c r="K3097" s="22" t="s">
        <v>255</v>
      </c>
      <c r="L3097" s="22" t="s">
        <v>256</v>
      </c>
      <c r="M3097" s="21" t="s">
        <v>222</v>
      </c>
      <c r="N3097" s="19" t="s">
        <v>205</v>
      </c>
      <c r="O3097" s="22" t="s">
        <v>257</v>
      </c>
      <c r="P3097" s="31" t="str">
        <f t="shared" si="48"/>
        <v>Galvanized Requiring Replacement</v>
      </c>
      <c r="Q3097" s="40" t="s">
        <v>254</v>
      </c>
      <c r="R3097" s="40" t="s">
        <v>254</v>
      </c>
      <c r="S3097" s="24"/>
      <c r="T3097" s="16"/>
      <c r="U3097" s="41" t="s">
        <v>255</v>
      </c>
      <c r="V3097" s="41" t="s">
        <v>255</v>
      </c>
      <c r="W3097" s="16"/>
      <c r="X3097" s="43" t="str">
        <f>IF((OR((AND('[1]PWS Information'!$E$10="CWS",T3097="Single Family Residence",P3097="Lead")),
(AND('[1]PWS Information'!$E$10="CWS",T3097="Multiple Family Residence",'[1]PWS Information'!$E$11="Yes",P3097="Lead")),
(AND('[1]PWS Information'!$E$10="NTNC",P3097="Lead")))),"Tier 1",
IF((OR((AND('[1]PWS Information'!$E$10="CWS",T3097="Multiple Family Residence",'[1]PWS Information'!$E$11="No",P3097="Lead")),
(AND('[1]PWS Information'!$E$10="CWS",T3097="Other",P3097="Lead")),
(AND(T3097="",P3097="Lead")),
(AND('[1]PWS Information'!$E$10="CWS",T3097="Building",P3097="Lead")))),"Tier 2",
IF((OR((AND('[1]PWS Information'!$E$10="CWS",T3097="Single Family Residence",P3097="Galvanized Requiring Replacement")),
(AND('[1]PWS Information'!$E$10="CWS",T3097="Single Family Residence",P3097="Galvanized Requiring Replacement",Q3097="Yes")),
(AND('[1]PWS Information'!$E$10="NTNC",T3097="Single Family Residence",P3097="Galvanized Requiring Replacement")),
(AND('[1]PWS Information'!$E$10="NTNC",T3097="Single Family Residence",Q3097="Yes")))),"Tier 3",
IF((OR((AND('[1]PWS Information'!$E$10="CWS",T3097="Single Family Residence",R3097="Yes",P3097="Non-Lead", I3097="Non-Lead - Copper",K3097="Before 1989")),
(AND('[1]PWS Information'!$E$10="CWS",T3097="Single Family Residence",R3097="Yes",P3097="Non-Lead", M3097="Non-Lead - Copper",N3097="Before 1989")))),"Tier 4",
IF((OR((AND('[1]PWS Information'!$E$10="NTNC",P3097="Non-Lead")),
(AND('[1]PWS Information'!$E$10="CWS",P3097="Non-Lead",R3097="")),
(AND('[1]PWS Information'!$E$10="CWS",P3097="Non-Lead",R3097="No")),
(AND('[1]PWS Information'!$E$10="CWS",P3097="Non-Lead",R3097="Don't Know")),
(AND('[1]PWS Information'!$E$10="CWS",P3097="Non-Lead", I3097="Non-Lead - Copper", R3097="Yes", K3097="Between 1989 and 2014")),
(AND('[1]PWS Information'!$E$10="CWS",P3097="Non-Lead", I3097="Non-Lead - Copper", R3097="Yes", K3097="After 2014")),
(AND('[1]PWS Information'!$E$10="CWS",P3097="Non-Lead", I3097="Non-Lead - Copper", R3097="Yes", K3097="Unknown")),
(AND('[1]PWS Information'!$E$10="CWS",P3097="Non-Lead", M3097="Non-Lead - Copper", R3097="Yes", N3097="Between 1989 and 2014")),
(AND('[1]PWS Information'!$E$10="CWS",P3097="Non-Lead", M3097="Non-Lead - Copper", R3097="Yes", N3097="After 2014")),
(AND('[1]PWS Information'!$E$10="CWS",P3097="Non-Lead", M3097="Non-Lead - Copper", R3097="Yes", N3097="Unknown")),
(AND('[1]PWS Information'!$E$10="CWS",P3097="Unknown")),
(AND('[1]PWS Information'!$E$10="NTNC",P3097="Unknown")),
(AND('[1]PWS Information'!$E$10="CWS",T3097="Multiple Family Residence",P3097="Galvanized Requiring Replacement")),
(AND('[1]PWS Information'!$E$10="CWS",P3097="Galvanized Requiring Replacement")),
(AND('[1]PWS Information'!$E$10="NTNC",T3097="Multiple Family Residence",P3097="Galvanized Requiring Replacement")))),"Tier 5",
"")))))</f>
        <v>Tier 5</v>
      </c>
      <c r="Y3097" s="24"/>
      <c r="Z3097" s="24"/>
    </row>
    <row r="3098" spans="1:26" x14ac:dyDescent="0.25">
      <c r="A3098" s="17">
        <v>3095</v>
      </c>
      <c r="B3098" s="17">
        <v>2311</v>
      </c>
      <c r="C3098" s="18" t="s">
        <v>123</v>
      </c>
      <c r="D3098" s="18" t="s">
        <v>188</v>
      </c>
      <c r="E3098" s="18">
        <v>79549</v>
      </c>
      <c r="F3098" s="17"/>
      <c r="G3098" s="17"/>
      <c r="H3098" s="17"/>
      <c r="I3098" s="21" t="s">
        <v>221</v>
      </c>
      <c r="J3098" s="22" t="s">
        <v>254</v>
      </c>
      <c r="K3098" s="22" t="s">
        <v>255</v>
      </c>
      <c r="L3098" s="22" t="s">
        <v>256</v>
      </c>
      <c r="M3098" s="21" t="s">
        <v>222</v>
      </c>
      <c r="N3098" s="19" t="s">
        <v>205</v>
      </c>
      <c r="O3098" s="22" t="s">
        <v>257</v>
      </c>
      <c r="P3098" s="31" t="str">
        <f t="shared" si="48"/>
        <v>Galvanized Requiring Replacement</v>
      </c>
      <c r="Q3098" s="40" t="s">
        <v>254</v>
      </c>
      <c r="R3098" s="40" t="s">
        <v>254</v>
      </c>
      <c r="S3098" s="24"/>
      <c r="T3098" s="16"/>
      <c r="U3098" s="41" t="s">
        <v>255</v>
      </c>
      <c r="V3098" s="41" t="s">
        <v>255</v>
      </c>
      <c r="W3098" s="16"/>
      <c r="X3098" s="43" t="str">
        <f>IF((OR((AND('[1]PWS Information'!$E$10="CWS",T3098="Single Family Residence",P3098="Lead")),
(AND('[1]PWS Information'!$E$10="CWS",T3098="Multiple Family Residence",'[1]PWS Information'!$E$11="Yes",P3098="Lead")),
(AND('[1]PWS Information'!$E$10="NTNC",P3098="Lead")))),"Tier 1",
IF((OR((AND('[1]PWS Information'!$E$10="CWS",T3098="Multiple Family Residence",'[1]PWS Information'!$E$11="No",P3098="Lead")),
(AND('[1]PWS Information'!$E$10="CWS",T3098="Other",P3098="Lead")),
(AND(T3098="",P3098="Lead")),
(AND('[1]PWS Information'!$E$10="CWS",T3098="Building",P3098="Lead")))),"Tier 2",
IF((OR((AND('[1]PWS Information'!$E$10="CWS",T3098="Single Family Residence",P3098="Galvanized Requiring Replacement")),
(AND('[1]PWS Information'!$E$10="CWS",T3098="Single Family Residence",P3098="Galvanized Requiring Replacement",Q3098="Yes")),
(AND('[1]PWS Information'!$E$10="NTNC",T3098="Single Family Residence",P3098="Galvanized Requiring Replacement")),
(AND('[1]PWS Information'!$E$10="NTNC",T3098="Single Family Residence",Q3098="Yes")))),"Tier 3",
IF((OR((AND('[1]PWS Information'!$E$10="CWS",T3098="Single Family Residence",R3098="Yes",P3098="Non-Lead", I3098="Non-Lead - Copper",K3098="Before 1989")),
(AND('[1]PWS Information'!$E$10="CWS",T3098="Single Family Residence",R3098="Yes",P3098="Non-Lead", M3098="Non-Lead - Copper",N3098="Before 1989")))),"Tier 4",
IF((OR((AND('[1]PWS Information'!$E$10="NTNC",P3098="Non-Lead")),
(AND('[1]PWS Information'!$E$10="CWS",P3098="Non-Lead",R3098="")),
(AND('[1]PWS Information'!$E$10="CWS",P3098="Non-Lead",R3098="No")),
(AND('[1]PWS Information'!$E$10="CWS",P3098="Non-Lead",R3098="Don't Know")),
(AND('[1]PWS Information'!$E$10="CWS",P3098="Non-Lead", I3098="Non-Lead - Copper", R3098="Yes", K3098="Between 1989 and 2014")),
(AND('[1]PWS Information'!$E$10="CWS",P3098="Non-Lead", I3098="Non-Lead - Copper", R3098="Yes", K3098="After 2014")),
(AND('[1]PWS Information'!$E$10="CWS",P3098="Non-Lead", I3098="Non-Lead - Copper", R3098="Yes", K3098="Unknown")),
(AND('[1]PWS Information'!$E$10="CWS",P3098="Non-Lead", M3098="Non-Lead - Copper", R3098="Yes", N3098="Between 1989 and 2014")),
(AND('[1]PWS Information'!$E$10="CWS",P3098="Non-Lead", M3098="Non-Lead - Copper", R3098="Yes", N3098="After 2014")),
(AND('[1]PWS Information'!$E$10="CWS",P3098="Non-Lead", M3098="Non-Lead - Copper", R3098="Yes", N3098="Unknown")),
(AND('[1]PWS Information'!$E$10="CWS",P3098="Unknown")),
(AND('[1]PWS Information'!$E$10="NTNC",P3098="Unknown")),
(AND('[1]PWS Information'!$E$10="CWS",T3098="Multiple Family Residence",P3098="Galvanized Requiring Replacement")),
(AND('[1]PWS Information'!$E$10="CWS",P3098="Galvanized Requiring Replacement")),
(AND('[1]PWS Information'!$E$10="NTNC",T3098="Multiple Family Residence",P3098="Galvanized Requiring Replacement")))),"Tier 5",
"")))))</f>
        <v>Tier 5</v>
      </c>
      <c r="Y3098" s="24"/>
      <c r="Z3098" s="24"/>
    </row>
    <row r="3099" spans="1:26" x14ac:dyDescent="0.25">
      <c r="A3099" s="17">
        <v>3096</v>
      </c>
      <c r="B3099" s="17">
        <v>2311</v>
      </c>
      <c r="C3099" s="18" t="s">
        <v>123</v>
      </c>
      <c r="D3099" s="18" t="s">
        <v>188</v>
      </c>
      <c r="E3099" s="18">
        <v>79549</v>
      </c>
      <c r="F3099" s="17"/>
      <c r="G3099" s="17"/>
      <c r="H3099" s="17"/>
      <c r="I3099" s="21" t="s">
        <v>222</v>
      </c>
      <c r="J3099" s="22" t="s">
        <v>254</v>
      </c>
      <c r="K3099" s="22" t="s">
        <v>255</v>
      </c>
      <c r="L3099" s="22" t="s">
        <v>256</v>
      </c>
      <c r="M3099" s="21" t="s">
        <v>222</v>
      </c>
      <c r="N3099" s="37" t="s">
        <v>205</v>
      </c>
      <c r="O3099" s="22" t="s">
        <v>257</v>
      </c>
      <c r="P3099" s="31" t="str">
        <f t="shared" si="48"/>
        <v>Galvanized Requiring Replacement</v>
      </c>
      <c r="Q3099" s="40" t="s">
        <v>254</v>
      </c>
      <c r="R3099" s="40" t="s">
        <v>254</v>
      </c>
      <c r="S3099" s="24"/>
      <c r="T3099" s="16"/>
      <c r="U3099" s="41" t="s">
        <v>255</v>
      </c>
      <c r="V3099" s="41" t="s">
        <v>255</v>
      </c>
      <c r="W3099" s="16"/>
      <c r="X3099" s="43" t="str">
        <f>IF((OR((AND('[1]PWS Information'!$E$10="CWS",T3099="Single Family Residence",P3099="Lead")),
(AND('[1]PWS Information'!$E$10="CWS",T3099="Multiple Family Residence",'[1]PWS Information'!$E$11="Yes",P3099="Lead")),
(AND('[1]PWS Information'!$E$10="NTNC",P3099="Lead")))),"Tier 1",
IF((OR((AND('[1]PWS Information'!$E$10="CWS",T3099="Multiple Family Residence",'[1]PWS Information'!$E$11="No",P3099="Lead")),
(AND('[1]PWS Information'!$E$10="CWS",T3099="Other",P3099="Lead")),
(AND(T3099="",P3099="Lead")),
(AND('[1]PWS Information'!$E$10="CWS",T3099="Building",P3099="Lead")))),"Tier 2",
IF((OR((AND('[1]PWS Information'!$E$10="CWS",T3099="Single Family Residence",P3099="Galvanized Requiring Replacement")),
(AND('[1]PWS Information'!$E$10="CWS",T3099="Single Family Residence",P3099="Galvanized Requiring Replacement",Q3099="Yes")),
(AND('[1]PWS Information'!$E$10="NTNC",T3099="Single Family Residence",P3099="Galvanized Requiring Replacement")),
(AND('[1]PWS Information'!$E$10="NTNC",T3099="Single Family Residence",Q3099="Yes")))),"Tier 3",
IF((OR((AND('[1]PWS Information'!$E$10="CWS",T3099="Single Family Residence",R3099="Yes",P3099="Non-Lead", I3099="Non-Lead - Copper",K3099="Before 1989")),
(AND('[1]PWS Information'!$E$10="CWS",T3099="Single Family Residence",R3099="Yes",P3099="Non-Lead", M3099="Non-Lead - Copper",N3099="Before 1989")))),"Tier 4",
IF((OR((AND('[1]PWS Information'!$E$10="NTNC",P3099="Non-Lead")),
(AND('[1]PWS Information'!$E$10="CWS",P3099="Non-Lead",R3099="")),
(AND('[1]PWS Information'!$E$10="CWS",P3099="Non-Lead",R3099="No")),
(AND('[1]PWS Information'!$E$10="CWS",P3099="Non-Lead",R3099="Don't Know")),
(AND('[1]PWS Information'!$E$10="CWS",P3099="Non-Lead", I3099="Non-Lead - Copper", R3099="Yes", K3099="Between 1989 and 2014")),
(AND('[1]PWS Information'!$E$10="CWS",P3099="Non-Lead", I3099="Non-Lead - Copper", R3099="Yes", K3099="After 2014")),
(AND('[1]PWS Information'!$E$10="CWS",P3099="Non-Lead", I3099="Non-Lead - Copper", R3099="Yes", K3099="Unknown")),
(AND('[1]PWS Information'!$E$10="CWS",P3099="Non-Lead", M3099="Non-Lead - Copper", R3099="Yes", N3099="Between 1989 and 2014")),
(AND('[1]PWS Information'!$E$10="CWS",P3099="Non-Lead", M3099="Non-Lead - Copper", R3099="Yes", N3099="After 2014")),
(AND('[1]PWS Information'!$E$10="CWS",P3099="Non-Lead", M3099="Non-Lead - Copper", R3099="Yes", N3099="Unknown")),
(AND('[1]PWS Information'!$E$10="CWS",P3099="Unknown")),
(AND('[1]PWS Information'!$E$10="NTNC",P3099="Unknown")),
(AND('[1]PWS Information'!$E$10="CWS",T3099="Multiple Family Residence",P3099="Galvanized Requiring Replacement")),
(AND('[1]PWS Information'!$E$10="CWS",P3099="Galvanized Requiring Replacement")),
(AND('[1]PWS Information'!$E$10="NTNC",T3099="Multiple Family Residence",P3099="Galvanized Requiring Replacement")))),"Tier 5",
"")))))</f>
        <v>Tier 5</v>
      </c>
      <c r="Y3099" s="24"/>
      <c r="Z3099" s="24"/>
    </row>
    <row r="3100" spans="1:26" x14ac:dyDescent="0.25">
      <c r="A3100" s="17">
        <v>3097</v>
      </c>
      <c r="B3100" s="17">
        <v>2505</v>
      </c>
      <c r="C3100" s="17" t="s">
        <v>123</v>
      </c>
      <c r="D3100" s="17" t="s">
        <v>188</v>
      </c>
      <c r="E3100" s="17">
        <v>79549</v>
      </c>
      <c r="F3100" s="17"/>
      <c r="G3100" s="17"/>
      <c r="H3100" s="17"/>
      <c r="I3100" s="25" t="s">
        <v>221</v>
      </c>
      <c r="J3100" s="22" t="s">
        <v>254</v>
      </c>
      <c r="K3100" s="22" t="s">
        <v>255</v>
      </c>
      <c r="L3100" s="22" t="s">
        <v>256</v>
      </c>
      <c r="M3100" s="25" t="s">
        <v>218</v>
      </c>
      <c r="N3100" s="19" t="s">
        <v>205</v>
      </c>
      <c r="O3100" s="22" t="s">
        <v>257</v>
      </c>
      <c r="P3100" s="31" t="str">
        <f t="shared" si="48"/>
        <v>Non-Lead</v>
      </c>
      <c r="Q3100" s="40" t="s">
        <v>254</v>
      </c>
      <c r="R3100" s="40" t="s">
        <v>254</v>
      </c>
      <c r="S3100" s="24"/>
      <c r="T3100" s="16"/>
      <c r="U3100" s="41" t="s">
        <v>255</v>
      </c>
      <c r="V3100" s="41" t="s">
        <v>255</v>
      </c>
      <c r="W3100" s="16"/>
      <c r="X3100" s="43" t="str">
        <f>IF((OR((AND('[1]PWS Information'!$E$10="CWS",T3100="Single Family Residence",P3100="Lead")),
(AND('[1]PWS Information'!$E$10="CWS",T3100="Multiple Family Residence",'[1]PWS Information'!$E$11="Yes",P3100="Lead")),
(AND('[1]PWS Information'!$E$10="NTNC",P3100="Lead")))),"Tier 1",
IF((OR((AND('[1]PWS Information'!$E$10="CWS",T3100="Multiple Family Residence",'[1]PWS Information'!$E$11="No",P3100="Lead")),
(AND('[1]PWS Information'!$E$10="CWS",T3100="Other",P3100="Lead")),
(AND(T3100="",P3100="Lead")),
(AND('[1]PWS Information'!$E$10="CWS",T3100="Building",P3100="Lead")))),"Tier 2",
IF((OR((AND('[1]PWS Information'!$E$10="CWS",T3100="Single Family Residence",P3100="Galvanized Requiring Replacement")),
(AND('[1]PWS Information'!$E$10="CWS",T3100="Single Family Residence",P3100="Galvanized Requiring Replacement",Q3100="Yes")),
(AND('[1]PWS Information'!$E$10="NTNC",T3100="Single Family Residence",P3100="Galvanized Requiring Replacement")),
(AND('[1]PWS Information'!$E$10="NTNC",T3100="Single Family Residence",Q3100="Yes")))),"Tier 3",
IF((OR((AND('[1]PWS Information'!$E$10="CWS",T3100="Single Family Residence",R3100="Yes",P3100="Non-Lead", I3100="Non-Lead - Copper",K3100="Before 1989")),
(AND('[1]PWS Information'!$E$10="CWS",T3100="Single Family Residence",R3100="Yes",P3100="Non-Lead", M3100="Non-Lead - Copper",N3100="Before 1989")))),"Tier 4",
IF((OR((AND('[1]PWS Information'!$E$10="NTNC",P3100="Non-Lead")),
(AND('[1]PWS Information'!$E$10="CWS",P3100="Non-Lead",R3100="")),
(AND('[1]PWS Information'!$E$10="CWS",P3100="Non-Lead",R3100="No")),
(AND('[1]PWS Information'!$E$10="CWS",P3100="Non-Lead",R3100="Don't Know")),
(AND('[1]PWS Information'!$E$10="CWS",P3100="Non-Lead", I3100="Non-Lead - Copper", R3100="Yes", K3100="Between 1989 and 2014")),
(AND('[1]PWS Information'!$E$10="CWS",P3100="Non-Lead", I3100="Non-Lead - Copper", R3100="Yes", K3100="After 2014")),
(AND('[1]PWS Information'!$E$10="CWS",P3100="Non-Lead", I3100="Non-Lead - Copper", R3100="Yes", K3100="Unknown")),
(AND('[1]PWS Information'!$E$10="CWS",P3100="Non-Lead", M3100="Non-Lead - Copper", R3100="Yes", N3100="Between 1989 and 2014")),
(AND('[1]PWS Information'!$E$10="CWS",P3100="Non-Lead", M3100="Non-Lead - Copper", R3100="Yes", N3100="After 2014")),
(AND('[1]PWS Information'!$E$10="CWS",P3100="Non-Lead", M3100="Non-Lead - Copper", R3100="Yes", N3100="Unknown")),
(AND('[1]PWS Information'!$E$10="CWS",P3100="Unknown")),
(AND('[1]PWS Information'!$E$10="NTNC",P3100="Unknown")),
(AND('[1]PWS Information'!$E$10="CWS",T3100="Multiple Family Residence",P3100="Galvanized Requiring Replacement")),
(AND('[1]PWS Information'!$E$10="CWS",P3100="Galvanized Requiring Replacement")),
(AND('[1]PWS Information'!$E$10="NTNC",T3100="Multiple Family Residence",P3100="Galvanized Requiring Replacement")))),"Tier 5",
"")))))</f>
        <v>Tier 5</v>
      </c>
      <c r="Y3100" s="24"/>
      <c r="Z3100" s="24"/>
    </row>
    <row r="3101" spans="1:26" x14ac:dyDescent="0.25">
      <c r="A3101" s="17">
        <v>3098</v>
      </c>
      <c r="B3101" s="18">
        <v>2606</v>
      </c>
      <c r="C3101" s="18" t="s">
        <v>123</v>
      </c>
      <c r="D3101" s="18" t="s">
        <v>188</v>
      </c>
      <c r="E3101" s="18">
        <v>79549</v>
      </c>
      <c r="F3101" s="18"/>
      <c r="G3101" s="18"/>
      <c r="H3101" s="18"/>
      <c r="I3101" s="21" t="s">
        <v>218</v>
      </c>
      <c r="J3101" s="22" t="s">
        <v>254</v>
      </c>
      <c r="K3101" s="22" t="s">
        <v>255</v>
      </c>
      <c r="L3101" s="22" t="s">
        <v>256</v>
      </c>
      <c r="M3101" s="21" t="s">
        <v>218</v>
      </c>
      <c r="N3101" s="19" t="s">
        <v>205</v>
      </c>
      <c r="O3101" s="22" t="s">
        <v>257</v>
      </c>
      <c r="P3101" s="31" t="str">
        <f t="shared" si="48"/>
        <v>Non-Lead</v>
      </c>
      <c r="Q3101" s="40" t="s">
        <v>254</v>
      </c>
      <c r="R3101" s="40" t="s">
        <v>254</v>
      </c>
      <c r="S3101" s="24"/>
      <c r="T3101" s="16"/>
      <c r="U3101" s="41" t="s">
        <v>255</v>
      </c>
      <c r="V3101" s="41" t="s">
        <v>255</v>
      </c>
      <c r="W3101" s="16"/>
      <c r="X3101" s="43" t="str">
        <f>IF((OR((AND('[1]PWS Information'!$E$10="CWS",T3101="Single Family Residence",P3101="Lead")),
(AND('[1]PWS Information'!$E$10="CWS",T3101="Multiple Family Residence",'[1]PWS Information'!$E$11="Yes",P3101="Lead")),
(AND('[1]PWS Information'!$E$10="NTNC",P3101="Lead")))),"Tier 1",
IF((OR((AND('[1]PWS Information'!$E$10="CWS",T3101="Multiple Family Residence",'[1]PWS Information'!$E$11="No",P3101="Lead")),
(AND('[1]PWS Information'!$E$10="CWS",T3101="Other",P3101="Lead")),
(AND(T3101="",P3101="Lead")),
(AND('[1]PWS Information'!$E$10="CWS",T3101="Building",P3101="Lead")))),"Tier 2",
IF((OR((AND('[1]PWS Information'!$E$10="CWS",T3101="Single Family Residence",P3101="Galvanized Requiring Replacement")),
(AND('[1]PWS Information'!$E$10="CWS",T3101="Single Family Residence",P3101="Galvanized Requiring Replacement",Q3101="Yes")),
(AND('[1]PWS Information'!$E$10="NTNC",T3101="Single Family Residence",P3101="Galvanized Requiring Replacement")),
(AND('[1]PWS Information'!$E$10="NTNC",T3101="Single Family Residence",Q3101="Yes")))),"Tier 3",
IF((OR((AND('[1]PWS Information'!$E$10="CWS",T3101="Single Family Residence",R3101="Yes",P3101="Non-Lead", I3101="Non-Lead - Copper",K3101="Before 1989")),
(AND('[1]PWS Information'!$E$10="CWS",T3101="Single Family Residence",R3101="Yes",P3101="Non-Lead", M3101="Non-Lead - Copper",N3101="Before 1989")))),"Tier 4",
IF((OR((AND('[1]PWS Information'!$E$10="NTNC",P3101="Non-Lead")),
(AND('[1]PWS Information'!$E$10="CWS",P3101="Non-Lead",R3101="")),
(AND('[1]PWS Information'!$E$10="CWS",P3101="Non-Lead",R3101="No")),
(AND('[1]PWS Information'!$E$10="CWS",P3101="Non-Lead",R3101="Don't Know")),
(AND('[1]PWS Information'!$E$10="CWS",P3101="Non-Lead", I3101="Non-Lead - Copper", R3101="Yes", K3101="Between 1989 and 2014")),
(AND('[1]PWS Information'!$E$10="CWS",P3101="Non-Lead", I3101="Non-Lead - Copper", R3101="Yes", K3101="After 2014")),
(AND('[1]PWS Information'!$E$10="CWS",P3101="Non-Lead", I3101="Non-Lead - Copper", R3101="Yes", K3101="Unknown")),
(AND('[1]PWS Information'!$E$10="CWS",P3101="Non-Lead", M3101="Non-Lead - Copper", R3101="Yes", N3101="Between 1989 and 2014")),
(AND('[1]PWS Information'!$E$10="CWS",P3101="Non-Lead", M3101="Non-Lead - Copper", R3101="Yes", N3101="After 2014")),
(AND('[1]PWS Information'!$E$10="CWS",P3101="Non-Lead", M3101="Non-Lead - Copper", R3101="Yes", N3101="Unknown")),
(AND('[1]PWS Information'!$E$10="CWS",P3101="Unknown")),
(AND('[1]PWS Information'!$E$10="NTNC",P3101="Unknown")),
(AND('[1]PWS Information'!$E$10="CWS",T3101="Multiple Family Residence",P3101="Galvanized Requiring Replacement")),
(AND('[1]PWS Information'!$E$10="CWS",P3101="Galvanized Requiring Replacement")),
(AND('[1]PWS Information'!$E$10="NTNC",T3101="Multiple Family Residence",P3101="Galvanized Requiring Replacement")))),"Tier 5",
"")))))</f>
        <v>Tier 5</v>
      </c>
      <c r="Y3101" s="24"/>
      <c r="Z3101" s="24"/>
    </row>
    <row r="3102" spans="1:26" x14ac:dyDescent="0.25">
      <c r="A3102" s="17">
        <v>3099</v>
      </c>
      <c r="B3102" s="17">
        <v>2609</v>
      </c>
      <c r="C3102" s="17" t="s">
        <v>123</v>
      </c>
      <c r="D3102" s="17" t="s">
        <v>188</v>
      </c>
      <c r="E3102" s="17">
        <v>79549</v>
      </c>
      <c r="F3102" s="17"/>
      <c r="G3102" s="17"/>
      <c r="H3102" s="17"/>
      <c r="I3102" s="25" t="s">
        <v>218</v>
      </c>
      <c r="J3102" s="22" t="s">
        <v>254</v>
      </c>
      <c r="K3102" s="22" t="s">
        <v>255</v>
      </c>
      <c r="L3102" s="22" t="s">
        <v>256</v>
      </c>
      <c r="M3102" s="25" t="s">
        <v>218</v>
      </c>
      <c r="N3102" s="19" t="s">
        <v>205</v>
      </c>
      <c r="O3102" s="22" t="s">
        <v>257</v>
      </c>
      <c r="P3102" s="31" t="str">
        <f t="shared" si="48"/>
        <v>Non-Lead</v>
      </c>
      <c r="Q3102" s="40" t="s">
        <v>254</v>
      </c>
      <c r="R3102" s="40" t="s">
        <v>254</v>
      </c>
      <c r="S3102" s="24"/>
      <c r="T3102" s="16"/>
      <c r="U3102" s="41" t="s">
        <v>255</v>
      </c>
      <c r="V3102" s="41" t="s">
        <v>255</v>
      </c>
      <c r="W3102" s="16"/>
      <c r="X3102" s="43" t="str">
        <f>IF((OR((AND('[1]PWS Information'!$E$10="CWS",T3102="Single Family Residence",P3102="Lead")),
(AND('[1]PWS Information'!$E$10="CWS",T3102="Multiple Family Residence",'[1]PWS Information'!$E$11="Yes",P3102="Lead")),
(AND('[1]PWS Information'!$E$10="NTNC",P3102="Lead")))),"Tier 1",
IF((OR((AND('[1]PWS Information'!$E$10="CWS",T3102="Multiple Family Residence",'[1]PWS Information'!$E$11="No",P3102="Lead")),
(AND('[1]PWS Information'!$E$10="CWS",T3102="Other",P3102="Lead")),
(AND(T3102="",P3102="Lead")),
(AND('[1]PWS Information'!$E$10="CWS",T3102="Building",P3102="Lead")))),"Tier 2",
IF((OR((AND('[1]PWS Information'!$E$10="CWS",T3102="Single Family Residence",P3102="Galvanized Requiring Replacement")),
(AND('[1]PWS Information'!$E$10="CWS",T3102="Single Family Residence",P3102="Galvanized Requiring Replacement",Q3102="Yes")),
(AND('[1]PWS Information'!$E$10="NTNC",T3102="Single Family Residence",P3102="Galvanized Requiring Replacement")),
(AND('[1]PWS Information'!$E$10="NTNC",T3102="Single Family Residence",Q3102="Yes")))),"Tier 3",
IF((OR((AND('[1]PWS Information'!$E$10="CWS",T3102="Single Family Residence",R3102="Yes",P3102="Non-Lead", I3102="Non-Lead - Copper",K3102="Before 1989")),
(AND('[1]PWS Information'!$E$10="CWS",T3102="Single Family Residence",R3102="Yes",P3102="Non-Lead", M3102="Non-Lead - Copper",N3102="Before 1989")))),"Tier 4",
IF((OR((AND('[1]PWS Information'!$E$10="NTNC",P3102="Non-Lead")),
(AND('[1]PWS Information'!$E$10="CWS",P3102="Non-Lead",R3102="")),
(AND('[1]PWS Information'!$E$10="CWS",P3102="Non-Lead",R3102="No")),
(AND('[1]PWS Information'!$E$10="CWS",P3102="Non-Lead",R3102="Don't Know")),
(AND('[1]PWS Information'!$E$10="CWS",P3102="Non-Lead", I3102="Non-Lead - Copper", R3102="Yes", K3102="Between 1989 and 2014")),
(AND('[1]PWS Information'!$E$10="CWS",P3102="Non-Lead", I3102="Non-Lead - Copper", R3102="Yes", K3102="After 2014")),
(AND('[1]PWS Information'!$E$10="CWS",P3102="Non-Lead", I3102="Non-Lead - Copper", R3102="Yes", K3102="Unknown")),
(AND('[1]PWS Information'!$E$10="CWS",P3102="Non-Lead", M3102="Non-Lead - Copper", R3102="Yes", N3102="Between 1989 and 2014")),
(AND('[1]PWS Information'!$E$10="CWS",P3102="Non-Lead", M3102="Non-Lead - Copper", R3102="Yes", N3102="After 2014")),
(AND('[1]PWS Information'!$E$10="CWS",P3102="Non-Lead", M3102="Non-Lead - Copper", R3102="Yes", N3102="Unknown")),
(AND('[1]PWS Information'!$E$10="CWS",P3102="Unknown")),
(AND('[1]PWS Information'!$E$10="NTNC",P3102="Unknown")),
(AND('[1]PWS Information'!$E$10="CWS",T3102="Multiple Family Residence",P3102="Galvanized Requiring Replacement")),
(AND('[1]PWS Information'!$E$10="CWS",P3102="Galvanized Requiring Replacement")),
(AND('[1]PWS Information'!$E$10="NTNC",T3102="Multiple Family Residence",P3102="Galvanized Requiring Replacement")))),"Tier 5",
"")))))</f>
        <v>Tier 5</v>
      </c>
      <c r="Y3102" s="24"/>
      <c r="Z3102" s="24"/>
    </row>
    <row r="3103" spans="1:26" x14ac:dyDescent="0.25">
      <c r="A3103" s="17">
        <v>3100</v>
      </c>
      <c r="B3103" s="17">
        <v>2700</v>
      </c>
      <c r="C3103" s="17" t="s">
        <v>123</v>
      </c>
      <c r="D3103" s="17" t="s">
        <v>188</v>
      </c>
      <c r="E3103" s="17">
        <v>79549</v>
      </c>
      <c r="F3103" s="17"/>
      <c r="G3103" s="17"/>
      <c r="H3103" s="17"/>
      <c r="I3103" s="21" t="s">
        <v>219</v>
      </c>
      <c r="J3103" s="22" t="s">
        <v>254</v>
      </c>
      <c r="K3103" s="22" t="s">
        <v>255</v>
      </c>
      <c r="L3103" s="22"/>
      <c r="M3103" s="21" t="s">
        <v>219</v>
      </c>
      <c r="N3103" s="19"/>
      <c r="O3103" s="22"/>
      <c r="P3103" s="31" t="str">
        <f t="shared" si="48"/>
        <v>Unknown</v>
      </c>
      <c r="Q3103" s="40" t="s">
        <v>254</v>
      </c>
      <c r="R3103" s="40" t="s">
        <v>254</v>
      </c>
      <c r="S3103" s="24"/>
      <c r="T3103" s="16"/>
      <c r="U3103" s="41" t="s">
        <v>255</v>
      </c>
      <c r="V3103" s="41" t="s">
        <v>255</v>
      </c>
      <c r="W3103" s="16"/>
      <c r="X3103" s="43" t="str">
        <f>IF((OR((AND('[1]PWS Information'!$E$10="CWS",T3103="Single Family Residence",P3103="Lead")),
(AND('[1]PWS Information'!$E$10="CWS",T3103="Multiple Family Residence",'[1]PWS Information'!$E$11="Yes",P3103="Lead")),
(AND('[1]PWS Information'!$E$10="NTNC",P3103="Lead")))),"Tier 1",
IF((OR((AND('[1]PWS Information'!$E$10="CWS",T3103="Multiple Family Residence",'[1]PWS Information'!$E$11="No",P3103="Lead")),
(AND('[1]PWS Information'!$E$10="CWS",T3103="Other",P3103="Lead")),
(AND(T3103="",P3103="Lead")),
(AND('[1]PWS Information'!$E$10="CWS",T3103="Building",P3103="Lead")))),"Tier 2",
IF((OR((AND('[1]PWS Information'!$E$10="CWS",T3103="Single Family Residence",P3103="Galvanized Requiring Replacement")),
(AND('[1]PWS Information'!$E$10="CWS",T3103="Single Family Residence",P3103="Galvanized Requiring Replacement",Q3103="Yes")),
(AND('[1]PWS Information'!$E$10="NTNC",T3103="Single Family Residence",P3103="Galvanized Requiring Replacement")),
(AND('[1]PWS Information'!$E$10="NTNC",T3103="Single Family Residence",Q3103="Yes")))),"Tier 3",
IF((OR((AND('[1]PWS Information'!$E$10="CWS",T3103="Single Family Residence",R3103="Yes",P3103="Non-Lead", I3103="Non-Lead - Copper",K3103="Before 1989")),
(AND('[1]PWS Information'!$E$10="CWS",T3103="Single Family Residence",R3103="Yes",P3103="Non-Lead", M3103="Non-Lead - Copper",N3103="Before 1989")))),"Tier 4",
IF((OR((AND('[1]PWS Information'!$E$10="NTNC",P3103="Non-Lead")),
(AND('[1]PWS Information'!$E$10="CWS",P3103="Non-Lead",R3103="")),
(AND('[1]PWS Information'!$E$10="CWS",P3103="Non-Lead",R3103="No")),
(AND('[1]PWS Information'!$E$10="CWS",P3103="Non-Lead",R3103="Don't Know")),
(AND('[1]PWS Information'!$E$10="CWS",P3103="Non-Lead", I3103="Non-Lead - Copper", R3103="Yes", K3103="Between 1989 and 2014")),
(AND('[1]PWS Information'!$E$10="CWS",P3103="Non-Lead", I3103="Non-Lead - Copper", R3103="Yes", K3103="After 2014")),
(AND('[1]PWS Information'!$E$10="CWS",P3103="Non-Lead", I3103="Non-Lead - Copper", R3103="Yes", K3103="Unknown")),
(AND('[1]PWS Information'!$E$10="CWS",P3103="Non-Lead", M3103="Non-Lead - Copper", R3103="Yes", N3103="Between 1989 and 2014")),
(AND('[1]PWS Information'!$E$10="CWS",P3103="Non-Lead", M3103="Non-Lead - Copper", R3103="Yes", N3103="After 2014")),
(AND('[1]PWS Information'!$E$10="CWS",P3103="Non-Lead", M3103="Non-Lead - Copper", R3103="Yes", N3103="Unknown")),
(AND('[1]PWS Information'!$E$10="CWS",P3103="Unknown")),
(AND('[1]PWS Information'!$E$10="NTNC",P3103="Unknown")),
(AND('[1]PWS Information'!$E$10="CWS",T3103="Multiple Family Residence",P3103="Galvanized Requiring Replacement")),
(AND('[1]PWS Information'!$E$10="CWS",P3103="Galvanized Requiring Replacement")),
(AND('[1]PWS Information'!$E$10="NTNC",T3103="Multiple Family Residence",P3103="Galvanized Requiring Replacement")))),"Tier 5",
"")))))</f>
        <v>Tier 5</v>
      </c>
      <c r="Y3103" s="24"/>
      <c r="Z3103" s="24"/>
    </row>
    <row r="3104" spans="1:26" x14ac:dyDescent="0.25">
      <c r="A3104" s="17">
        <v>3101</v>
      </c>
      <c r="B3104" s="17">
        <v>2701</v>
      </c>
      <c r="C3104" s="17" t="s">
        <v>123</v>
      </c>
      <c r="D3104" s="17" t="s">
        <v>188</v>
      </c>
      <c r="E3104" s="17">
        <v>79549</v>
      </c>
      <c r="F3104" s="17"/>
      <c r="G3104" s="17"/>
      <c r="H3104" s="17"/>
      <c r="I3104" s="21" t="s">
        <v>218</v>
      </c>
      <c r="J3104" s="22" t="s">
        <v>254</v>
      </c>
      <c r="K3104" s="22" t="s">
        <v>255</v>
      </c>
      <c r="L3104" s="22" t="s">
        <v>256</v>
      </c>
      <c r="M3104" s="21" t="s">
        <v>218</v>
      </c>
      <c r="N3104" s="19" t="s">
        <v>205</v>
      </c>
      <c r="O3104" s="22" t="s">
        <v>257</v>
      </c>
      <c r="P3104" s="31" t="str">
        <f t="shared" si="48"/>
        <v>Non-Lead</v>
      </c>
      <c r="Q3104" s="40" t="s">
        <v>254</v>
      </c>
      <c r="R3104" s="40" t="s">
        <v>254</v>
      </c>
      <c r="S3104" s="24"/>
      <c r="T3104" s="16"/>
      <c r="U3104" s="41" t="s">
        <v>255</v>
      </c>
      <c r="V3104" s="41" t="s">
        <v>255</v>
      </c>
      <c r="W3104" s="16"/>
      <c r="X3104" s="43" t="str">
        <f>IF((OR((AND('[1]PWS Information'!$E$10="CWS",T3104="Single Family Residence",P3104="Lead")),
(AND('[1]PWS Information'!$E$10="CWS",T3104="Multiple Family Residence",'[1]PWS Information'!$E$11="Yes",P3104="Lead")),
(AND('[1]PWS Information'!$E$10="NTNC",P3104="Lead")))),"Tier 1",
IF((OR((AND('[1]PWS Information'!$E$10="CWS",T3104="Multiple Family Residence",'[1]PWS Information'!$E$11="No",P3104="Lead")),
(AND('[1]PWS Information'!$E$10="CWS",T3104="Other",P3104="Lead")),
(AND(T3104="",P3104="Lead")),
(AND('[1]PWS Information'!$E$10="CWS",T3104="Building",P3104="Lead")))),"Tier 2",
IF((OR((AND('[1]PWS Information'!$E$10="CWS",T3104="Single Family Residence",P3104="Galvanized Requiring Replacement")),
(AND('[1]PWS Information'!$E$10="CWS",T3104="Single Family Residence",P3104="Galvanized Requiring Replacement",Q3104="Yes")),
(AND('[1]PWS Information'!$E$10="NTNC",T3104="Single Family Residence",P3104="Galvanized Requiring Replacement")),
(AND('[1]PWS Information'!$E$10="NTNC",T3104="Single Family Residence",Q3104="Yes")))),"Tier 3",
IF((OR((AND('[1]PWS Information'!$E$10="CWS",T3104="Single Family Residence",R3104="Yes",P3104="Non-Lead", I3104="Non-Lead - Copper",K3104="Before 1989")),
(AND('[1]PWS Information'!$E$10="CWS",T3104="Single Family Residence",R3104="Yes",P3104="Non-Lead", M3104="Non-Lead - Copper",N3104="Before 1989")))),"Tier 4",
IF((OR((AND('[1]PWS Information'!$E$10="NTNC",P3104="Non-Lead")),
(AND('[1]PWS Information'!$E$10="CWS",P3104="Non-Lead",R3104="")),
(AND('[1]PWS Information'!$E$10="CWS",P3104="Non-Lead",R3104="No")),
(AND('[1]PWS Information'!$E$10="CWS",P3104="Non-Lead",R3104="Don't Know")),
(AND('[1]PWS Information'!$E$10="CWS",P3104="Non-Lead", I3104="Non-Lead - Copper", R3104="Yes", K3104="Between 1989 and 2014")),
(AND('[1]PWS Information'!$E$10="CWS",P3104="Non-Lead", I3104="Non-Lead - Copper", R3104="Yes", K3104="After 2014")),
(AND('[1]PWS Information'!$E$10="CWS",P3104="Non-Lead", I3104="Non-Lead - Copper", R3104="Yes", K3104="Unknown")),
(AND('[1]PWS Information'!$E$10="CWS",P3104="Non-Lead", M3104="Non-Lead - Copper", R3104="Yes", N3104="Between 1989 and 2014")),
(AND('[1]PWS Information'!$E$10="CWS",P3104="Non-Lead", M3104="Non-Lead - Copper", R3104="Yes", N3104="After 2014")),
(AND('[1]PWS Information'!$E$10="CWS",P3104="Non-Lead", M3104="Non-Lead - Copper", R3104="Yes", N3104="Unknown")),
(AND('[1]PWS Information'!$E$10="CWS",P3104="Unknown")),
(AND('[1]PWS Information'!$E$10="NTNC",P3104="Unknown")),
(AND('[1]PWS Information'!$E$10="CWS",T3104="Multiple Family Residence",P3104="Galvanized Requiring Replacement")),
(AND('[1]PWS Information'!$E$10="CWS",P3104="Galvanized Requiring Replacement")),
(AND('[1]PWS Information'!$E$10="NTNC",T3104="Multiple Family Residence",P3104="Galvanized Requiring Replacement")))),"Tier 5",
"")))))</f>
        <v>Tier 5</v>
      </c>
      <c r="Y3104" s="24"/>
      <c r="Z3104" s="24"/>
    </row>
    <row r="3105" spans="1:26" x14ac:dyDescent="0.25">
      <c r="A3105" s="17">
        <v>3102</v>
      </c>
      <c r="B3105" s="18">
        <v>2704</v>
      </c>
      <c r="C3105" s="18" t="s">
        <v>123</v>
      </c>
      <c r="D3105" s="18" t="s">
        <v>188</v>
      </c>
      <c r="E3105" s="18">
        <v>79549</v>
      </c>
      <c r="F3105" s="18"/>
      <c r="G3105" s="18"/>
      <c r="H3105" s="18"/>
      <c r="I3105" s="25" t="s">
        <v>218</v>
      </c>
      <c r="J3105" s="22" t="s">
        <v>254</v>
      </c>
      <c r="K3105" s="22" t="s">
        <v>255</v>
      </c>
      <c r="L3105" s="22" t="s">
        <v>256</v>
      </c>
      <c r="M3105" s="25" t="s">
        <v>218</v>
      </c>
      <c r="N3105" s="19" t="s">
        <v>205</v>
      </c>
      <c r="O3105" s="22" t="s">
        <v>257</v>
      </c>
      <c r="P3105" s="31" t="str">
        <f t="shared" si="48"/>
        <v>Non-Lead</v>
      </c>
      <c r="Q3105" s="40" t="s">
        <v>254</v>
      </c>
      <c r="R3105" s="40" t="s">
        <v>254</v>
      </c>
      <c r="S3105" s="24"/>
      <c r="T3105" s="16"/>
      <c r="U3105" s="41" t="s">
        <v>255</v>
      </c>
      <c r="V3105" s="41" t="s">
        <v>255</v>
      </c>
      <c r="W3105" s="16"/>
      <c r="X3105" s="43" t="str">
        <f>IF((OR((AND('[1]PWS Information'!$E$10="CWS",T3105="Single Family Residence",P3105="Lead")),
(AND('[1]PWS Information'!$E$10="CWS",T3105="Multiple Family Residence",'[1]PWS Information'!$E$11="Yes",P3105="Lead")),
(AND('[1]PWS Information'!$E$10="NTNC",P3105="Lead")))),"Tier 1",
IF((OR((AND('[1]PWS Information'!$E$10="CWS",T3105="Multiple Family Residence",'[1]PWS Information'!$E$11="No",P3105="Lead")),
(AND('[1]PWS Information'!$E$10="CWS",T3105="Other",P3105="Lead")),
(AND(T3105="",P3105="Lead")),
(AND('[1]PWS Information'!$E$10="CWS",T3105="Building",P3105="Lead")))),"Tier 2",
IF((OR((AND('[1]PWS Information'!$E$10="CWS",T3105="Single Family Residence",P3105="Galvanized Requiring Replacement")),
(AND('[1]PWS Information'!$E$10="CWS",T3105="Single Family Residence",P3105="Galvanized Requiring Replacement",Q3105="Yes")),
(AND('[1]PWS Information'!$E$10="NTNC",T3105="Single Family Residence",P3105="Galvanized Requiring Replacement")),
(AND('[1]PWS Information'!$E$10="NTNC",T3105="Single Family Residence",Q3105="Yes")))),"Tier 3",
IF((OR((AND('[1]PWS Information'!$E$10="CWS",T3105="Single Family Residence",R3105="Yes",P3105="Non-Lead", I3105="Non-Lead - Copper",K3105="Before 1989")),
(AND('[1]PWS Information'!$E$10="CWS",T3105="Single Family Residence",R3105="Yes",P3105="Non-Lead", M3105="Non-Lead - Copper",N3105="Before 1989")))),"Tier 4",
IF((OR((AND('[1]PWS Information'!$E$10="NTNC",P3105="Non-Lead")),
(AND('[1]PWS Information'!$E$10="CWS",P3105="Non-Lead",R3105="")),
(AND('[1]PWS Information'!$E$10="CWS",P3105="Non-Lead",R3105="No")),
(AND('[1]PWS Information'!$E$10="CWS",P3105="Non-Lead",R3105="Don't Know")),
(AND('[1]PWS Information'!$E$10="CWS",P3105="Non-Lead", I3105="Non-Lead - Copper", R3105="Yes", K3105="Between 1989 and 2014")),
(AND('[1]PWS Information'!$E$10="CWS",P3105="Non-Lead", I3105="Non-Lead - Copper", R3105="Yes", K3105="After 2014")),
(AND('[1]PWS Information'!$E$10="CWS",P3105="Non-Lead", I3105="Non-Lead - Copper", R3105="Yes", K3105="Unknown")),
(AND('[1]PWS Information'!$E$10="CWS",P3105="Non-Lead", M3105="Non-Lead - Copper", R3105="Yes", N3105="Between 1989 and 2014")),
(AND('[1]PWS Information'!$E$10="CWS",P3105="Non-Lead", M3105="Non-Lead - Copper", R3105="Yes", N3105="After 2014")),
(AND('[1]PWS Information'!$E$10="CWS",P3105="Non-Lead", M3105="Non-Lead - Copper", R3105="Yes", N3105="Unknown")),
(AND('[1]PWS Information'!$E$10="CWS",P3105="Unknown")),
(AND('[1]PWS Information'!$E$10="NTNC",P3105="Unknown")),
(AND('[1]PWS Information'!$E$10="CWS",T3105="Multiple Family Residence",P3105="Galvanized Requiring Replacement")),
(AND('[1]PWS Information'!$E$10="CWS",P3105="Galvanized Requiring Replacement")),
(AND('[1]PWS Information'!$E$10="NTNC",T3105="Multiple Family Residence",P3105="Galvanized Requiring Replacement")))),"Tier 5",
"")))))</f>
        <v>Tier 5</v>
      </c>
      <c r="Y3105" s="24"/>
      <c r="Z3105" s="24"/>
    </row>
    <row r="3106" spans="1:26" x14ac:dyDescent="0.25">
      <c r="A3106" s="17">
        <v>3103</v>
      </c>
      <c r="B3106" s="17">
        <v>2709</v>
      </c>
      <c r="C3106" s="18" t="s">
        <v>123</v>
      </c>
      <c r="D3106" s="18" t="s">
        <v>188</v>
      </c>
      <c r="E3106" s="18">
        <v>79549</v>
      </c>
      <c r="F3106" s="17"/>
      <c r="G3106" s="17"/>
      <c r="H3106" s="17"/>
      <c r="I3106" s="21" t="s">
        <v>218</v>
      </c>
      <c r="J3106" s="22" t="s">
        <v>254</v>
      </c>
      <c r="K3106" s="22" t="s">
        <v>255</v>
      </c>
      <c r="L3106" s="22" t="s">
        <v>256</v>
      </c>
      <c r="M3106" s="21" t="s">
        <v>218</v>
      </c>
      <c r="N3106" s="37" t="s">
        <v>205</v>
      </c>
      <c r="O3106" s="22" t="s">
        <v>257</v>
      </c>
      <c r="P3106" s="31" t="str">
        <f t="shared" si="48"/>
        <v>Non-Lead</v>
      </c>
      <c r="Q3106" s="40" t="s">
        <v>254</v>
      </c>
      <c r="R3106" s="40" t="s">
        <v>254</v>
      </c>
      <c r="S3106" s="24"/>
      <c r="T3106" s="16"/>
      <c r="U3106" s="41" t="s">
        <v>255</v>
      </c>
      <c r="V3106" s="41" t="s">
        <v>255</v>
      </c>
      <c r="W3106" s="16"/>
      <c r="X3106" s="43" t="str">
        <f>IF((OR((AND('[1]PWS Information'!$E$10="CWS",T3106="Single Family Residence",P3106="Lead")),
(AND('[1]PWS Information'!$E$10="CWS",T3106="Multiple Family Residence",'[1]PWS Information'!$E$11="Yes",P3106="Lead")),
(AND('[1]PWS Information'!$E$10="NTNC",P3106="Lead")))),"Tier 1",
IF((OR((AND('[1]PWS Information'!$E$10="CWS",T3106="Multiple Family Residence",'[1]PWS Information'!$E$11="No",P3106="Lead")),
(AND('[1]PWS Information'!$E$10="CWS",T3106="Other",P3106="Lead")),
(AND(T3106="",P3106="Lead")),
(AND('[1]PWS Information'!$E$10="CWS",T3106="Building",P3106="Lead")))),"Tier 2",
IF((OR((AND('[1]PWS Information'!$E$10="CWS",T3106="Single Family Residence",P3106="Galvanized Requiring Replacement")),
(AND('[1]PWS Information'!$E$10="CWS",T3106="Single Family Residence",P3106="Galvanized Requiring Replacement",Q3106="Yes")),
(AND('[1]PWS Information'!$E$10="NTNC",T3106="Single Family Residence",P3106="Galvanized Requiring Replacement")),
(AND('[1]PWS Information'!$E$10="NTNC",T3106="Single Family Residence",Q3106="Yes")))),"Tier 3",
IF((OR((AND('[1]PWS Information'!$E$10="CWS",T3106="Single Family Residence",R3106="Yes",P3106="Non-Lead", I3106="Non-Lead - Copper",K3106="Before 1989")),
(AND('[1]PWS Information'!$E$10="CWS",T3106="Single Family Residence",R3106="Yes",P3106="Non-Lead", M3106="Non-Lead - Copper",N3106="Before 1989")))),"Tier 4",
IF((OR((AND('[1]PWS Information'!$E$10="NTNC",P3106="Non-Lead")),
(AND('[1]PWS Information'!$E$10="CWS",P3106="Non-Lead",R3106="")),
(AND('[1]PWS Information'!$E$10="CWS",P3106="Non-Lead",R3106="No")),
(AND('[1]PWS Information'!$E$10="CWS",P3106="Non-Lead",R3106="Don't Know")),
(AND('[1]PWS Information'!$E$10="CWS",P3106="Non-Lead", I3106="Non-Lead - Copper", R3106="Yes", K3106="Between 1989 and 2014")),
(AND('[1]PWS Information'!$E$10="CWS",P3106="Non-Lead", I3106="Non-Lead - Copper", R3106="Yes", K3106="After 2014")),
(AND('[1]PWS Information'!$E$10="CWS",P3106="Non-Lead", I3106="Non-Lead - Copper", R3106="Yes", K3106="Unknown")),
(AND('[1]PWS Information'!$E$10="CWS",P3106="Non-Lead", M3106="Non-Lead - Copper", R3106="Yes", N3106="Between 1989 and 2014")),
(AND('[1]PWS Information'!$E$10="CWS",P3106="Non-Lead", M3106="Non-Lead - Copper", R3106="Yes", N3106="After 2014")),
(AND('[1]PWS Information'!$E$10="CWS",P3106="Non-Lead", M3106="Non-Lead - Copper", R3106="Yes", N3106="Unknown")),
(AND('[1]PWS Information'!$E$10="CWS",P3106="Unknown")),
(AND('[1]PWS Information'!$E$10="NTNC",P3106="Unknown")),
(AND('[1]PWS Information'!$E$10="CWS",T3106="Multiple Family Residence",P3106="Galvanized Requiring Replacement")),
(AND('[1]PWS Information'!$E$10="CWS",P3106="Galvanized Requiring Replacement")),
(AND('[1]PWS Information'!$E$10="NTNC",T3106="Multiple Family Residence",P3106="Galvanized Requiring Replacement")))),"Tier 5",
"")))))</f>
        <v>Tier 5</v>
      </c>
      <c r="Y3106" s="24"/>
      <c r="Z3106" s="24"/>
    </row>
    <row r="3107" spans="1:26" x14ac:dyDescent="0.25">
      <c r="A3107" s="17">
        <v>3104</v>
      </c>
      <c r="B3107" s="17">
        <v>2710</v>
      </c>
      <c r="C3107" s="18" t="s">
        <v>123</v>
      </c>
      <c r="D3107" s="18" t="s">
        <v>188</v>
      </c>
      <c r="E3107" s="18">
        <v>79549</v>
      </c>
      <c r="F3107" s="17"/>
      <c r="G3107" s="17"/>
      <c r="H3107" s="17"/>
      <c r="I3107" s="25" t="s">
        <v>218</v>
      </c>
      <c r="J3107" s="22" t="s">
        <v>254</v>
      </c>
      <c r="K3107" s="22" t="s">
        <v>255</v>
      </c>
      <c r="L3107" s="22" t="s">
        <v>256</v>
      </c>
      <c r="M3107" s="25" t="s">
        <v>222</v>
      </c>
      <c r="N3107" s="19" t="s">
        <v>205</v>
      </c>
      <c r="O3107" s="22" t="s">
        <v>257</v>
      </c>
      <c r="P3107" s="31" t="str">
        <f t="shared" si="48"/>
        <v>Galvanized Requiring Replacement</v>
      </c>
      <c r="Q3107" s="40" t="s">
        <v>254</v>
      </c>
      <c r="R3107" s="40" t="s">
        <v>254</v>
      </c>
      <c r="S3107" s="24"/>
      <c r="T3107" s="16"/>
      <c r="U3107" s="41" t="s">
        <v>255</v>
      </c>
      <c r="V3107" s="41" t="s">
        <v>255</v>
      </c>
      <c r="W3107" s="16"/>
      <c r="X3107" s="43" t="str">
        <f>IF((OR((AND('[1]PWS Information'!$E$10="CWS",T3107="Single Family Residence",P3107="Lead")),
(AND('[1]PWS Information'!$E$10="CWS",T3107="Multiple Family Residence",'[1]PWS Information'!$E$11="Yes",P3107="Lead")),
(AND('[1]PWS Information'!$E$10="NTNC",P3107="Lead")))),"Tier 1",
IF((OR((AND('[1]PWS Information'!$E$10="CWS",T3107="Multiple Family Residence",'[1]PWS Information'!$E$11="No",P3107="Lead")),
(AND('[1]PWS Information'!$E$10="CWS",T3107="Other",P3107="Lead")),
(AND(T3107="",P3107="Lead")),
(AND('[1]PWS Information'!$E$10="CWS",T3107="Building",P3107="Lead")))),"Tier 2",
IF((OR((AND('[1]PWS Information'!$E$10="CWS",T3107="Single Family Residence",P3107="Galvanized Requiring Replacement")),
(AND('[1]PWS Information'!$E$10="CWS",T3107="Single Family Residence",P3107="Galvanized Requiring Replacement",Q3107="Yes")),
(AND('[1]PWS Information'!$E$10="NTNC",T3107="Single Family Residence",P3107="Galvanized Requiring Replacement")),
(AND('[1]PWS Information'!$E$10="NTNC",T3107="Single Family Residence",Q3107="Yes")))),"Tier 3",
IF((OR((AND('[1]PWS Information'!$E$10="CWS",T3107="Single Family Residence",R3107="Yes",P3107="Non-Lead", I3107="Non-Lead - Copper",K3107="Before 1989")),
(AND('[1]PWS Information'!$E$10="CWS",T3107="Single Family Residence",R3107="Yes",P3107="Non-Lead", M3107="Non-Lead - Copper",N3107="Before 1989")))),"Tier 4",
IF((OR((AND('[1]PWS Information'!$E$10="NTNC",P3107="Non-Lead")),
(AND('[1]PWS Information'!$E$10="CWS",P3107="Non-Lead",R3107="")),
(AND('[1]PWS Information'!$E$10="CWS",P3107="Non-Lead",R3107="No")),
(AND('[1]PWS Information'!$E$10="CWS",P3107="Non-Lead",R3107="Don't Know")),
(AND('[1]PWS Information'!$E$10="CWS",P3107="Non-Lead", I3107="Non-Lead - Copper", R3107="Yes", K3107="Between 1989 and 2014")),
(AND('[1]PWS Information'!$E$10="CWS",P3107="Non-Lead", I3107="Non-Lead - Copper", R3107="Yes", K3107="After 2014")),
(AND('[1]PWS Information'!$E$10="CWS",P3107="Non-Lead", I3107="Non-Lead - Copper", R3107="Yes", K3107="Unknown")),
(AND('[1]PWS Information'!$E$10="CWS",P3107="Non-Lead", M3107="Non-Lead - Copper", R3107="Yes", N3107="Between 1989 and 2014")),
(AND('[1]PWS Information'!$E$10="CWS",P3107="Non-Lead", M3107="Non-Lead - Copper", R3107="Yes", N3107="After 2014")),
(AND('[1]PWS Information'!$E$10="CWS",P3107="Non-Lead", M3107="Non-Lead - Copper", R3107="Yes", N3107="Unknown")),
(AND('[1]PWS Information'!$E$10="CWS",P3107="Unknown")),
(AND('[1]PWS Information'!$E$10="NTNC",P3107="Unknown")),
(AND('[1]PWS Information'!$E$10="CWS",T3107="Multiple Family Residence",P3107="Galvanized Requiring Replacement")),
(AND('[1]PWS Information'!$E$10="CWS",P3107="Galvanized Requiring Replacement")),
(AND('[1]PWS Information'!$E$10="NTNC",T3107="Multiple Family Residence",P3107="Galvanized Requiring Replacement")))),"Tier 5",
"")))))</f>
        <v>Tier 5</v>
      </c>
      <c r="Y3107" s="24"/>
      <c r="Z3107" s="24"/>
    </row>
    <row r="3108" spans="1:26" x14ac:dyDescent="0.25">
      <c r="A3108" s="17">
        <v>3105</v>
      </c>
      <c r="B3108" s="18">
        <v>2711</v>
      </c>
      <c r="C3108" s="18" t="s">
        <v>123</v>
      </c>
      <c r="D3108" s="18" t="s">
        <v>188</v>
      </c>
      <c r="E3108" s="18">
        <v>79549</v>
      </c>
      <c r="F3108" s="18"/>
      <c r="G3108" s="18"/>
      <c r="H3108" s="18"/>
      <c r="I3108" s="21" t="s">
        <v>218</v>
      </c>
      <c r="J3108" s="22" t="s">
        <v>254</v>
      </c>
      <c r="K3108" s="22" t="s">
        <v>255</v>
      </c>
      <c r="L3108" s="22" t="s">
        <v>256</v>
      </c>
      <c r="M3108" s="21" t="s">
        <v>218</v>
      </c>
      <c r="N3108" s="19" t="s">
        <v>205</v>
      </c>
      <c r="O3108" s="22" t="s">
        <v>257</v>
      </c>
      <c r="P3108" s="31" t="str">
        <f t="shared" si="48"/>
        <v>Non-Lead</v>
      </c>
      <c r="Q3108" s="40" t="s">
        <v>254</v>
      </c>
      <c r="R3108" s="40" t="s">
        <v>254</v>
      </c>
      <c r="S3108" s="24"/>
      <c r="T3108" s="16"/>
      <c r="U3108" s="41" t="s">
        <v>255</v>
      </c>
      <c r="V3108" s="41" t="s">
        <v>255</v>
      </c>
      <c r="W3108" s="16"/>
      <c r="X3108" s="43" t="str">
        <f>IF((OR((AND('[1]PWS Information'!$E$10="CWS",T3108="Single Family Residence",P3108="Lead")),
(AND('[1]PWS Information'!$E$10="CWS",T3108="Multiple Family Residence",'[1]PWS Information'!$E$11="Yes",P3108="Lead")),
(AND('[1]PWS Information'!$E$10="NTNC",P3108="Lead")))),"Tier 1",
IF((OR((AND('[1]PWS Information'!$E$10="CWS",T3108="Multiple Family Residence",'[1]PWS Information'!$E$11="No",P3108="Lead")),
(AND('[1]PWS Information'!$E$10="CWS",T3108="Other",P3108="Lead")),
(AND(T3108="",P3108="Lead")),
(AND('[1]PWS Information'!$E$10="CWS",T3108="Building",P3108="Lead")))),"Tier 2",
IF((OR((AND('[1]PWS Information'!$E$10="CWS",T3108="Single Family Residence",P3108="Galvanized Requiring Replacement")),
(AND('[1]PWS Information'!$E$10="CWS",T3108="Single Family Residence",P3108="Galvanized Requiring Replacement",Q3108="Yes")),
(AND('[1]PWS Information'!$E$10="NTNC",T3108="Single Family Residence",P3108="Galvanized Requiring Replacement")),
(AND('[1]PWS Information'!$E$10="NTNC",T3108="Single Family Residence",Q3108="Yes")))),"Tier 3",
IF((OR((AND('[1]PWS Information'!$E$10="CWS",T3108="Single Family Residence",R3108="Yes",P3108="Non-Lead", I3108="Non-Lead - Copper",K3108="Before 1989")),
(AND('[1]PWS Information'!$E$10="CWS",T3108="Single Family Residence",R3108="Yes",P3108="Non-Lead", M3108="Non-Lead - Copper",N3108="Before 1989")))),"Tier 4",
IF((OR((AND('[1]PWS Information'!$E$10="NTNC",P3108="Non-Lead")),
(AND('[1]PWS Information'!$E$10="CWS",P3108="Non-Lead",R3108="")),
(AND('[1]PWS Information'!$E$10="CWS",P3108="Non-Lead",R3108="No")),
(AND('[1]PWS Information'!$E$10="CWS",P3108="Non-Lead",R3108="Don't Know")),
(AND('[1]PWS Information'!$E$10="CWS",P3108="Non-Lead", I3108="Non-Lead - Copper", R3108="Yes", K3108="Between 1989 and 2014")),
(AND('[1]PWS Information'!$E$10="CWS",P3108="Non-Lead", I3108="Non-Lead - Copper", R3108="Yes", K3108="After 2014")),
(AND('[1]PWS Information'!$E$10="CWS",P3108="Non-Lead", I3108="Non-Lead - Copper", R3108="Yes", K3108="Unknown")),
(AND('[1]PWS Information'!$E$10="CWS",P3108="Non-Lead", M3108="Non-Lead - Copper", R3108="Yes", N3108="Between 1989 and 2014")),
(AND('[1]PWS Information'!$E$10="CWS",P3108="Non-Lead", M3108="Non-Lead - Copper", R3108="Yes", N3108="After 2014")),
(AND('[1]PWS Information'!$E$10="CWS",P3108="Non-Lead", M3108="Non-Lead - Copper", R3108="Yes", N3108="Unknown")),
(AND('[1]PWS Information'!$E$10="CWS",P3108="Unknown")),
(AND('[1]PWS Information'!$E$10="NTNC",P3108="Unknown")),
(AND('[1]PWS Information'!$E$10="CWS",T3108="Multiple Family Residence",P3108="Galvanized Requiring Replacement")),
(AND('[1]PWS Information'!$E$10="CWS",P3108="Galvanized Requiring Replacement")),
(AND('[1]PWS Information'!$E$10="NTNC",T3108="Multiple Family Residence",P3108="Galvanized Requiring Replacement")))),"Tier 5",
"")))))</f>
        <v>Tier 5</v>
      </c>
      <c r="Y3108" s="24"/>
      <c r="Z3108" s="24"/>
    </row>
    <row r="3109" spans="1:26" x14ac:dyDescent="0.25">
      <c r="A3109" s="17">
        <v>3106</v>
      </c>
      <c r="B3109" s="18">
        <v>2712</v>
      </c>
      <c r="C3109" s="18" t="s">
        <v>123</v>
      </c>
      <c r="D3109" s="18" t="s">
        <v>188</v>
      </c>
      <c r="E3109" s="18">
        <v>79549</v>
      </c>
      <c r="F3109" s="18"/>
      <c r="G3109" s="18"/>
      <c r="H3109" s="18"/>
      <c r="I3109" s="25" t="s">
        <v>218</v>
      </c>
      <c r="J3109" s="22" t="s">
        <v>254</v>
      </c>
      <c r="K3109" s="22" t="s">
        <v>255</v>
      </c>
      <c r="L3109" s="22" t="s">
        <v>256</v>
      </c>
      <c r="M3109" s="25" t="s">
        <v>222</v>
      </c>
      <c r="N3109" s="19" t="s">
        <v>205</v>
      </c>
      <c r="O3109" s="22" t="s">
        <v>257</v>
      </c>
      <c r="P3109" s="31" t="str">
        <f t="shared" si="48"/>
        <v>Galvanized Requiring Replacement</v>
      </c>
      <c r="Q3109" s="40" t="s">
        <v>254</v>
      </c>
      <c r="R3109" s="40" t="s">
        <v>254</v>
      </c>
      <c r="S3109" s="24"/>
      <c r="T3109" s="16"/>
      <c r="U3109" s="41" t="s">
        <v>255</v>
      </c>
      <c r="V3109" s="41" t="s">
        <v>255</v>
      </c>
      <c r="W3109" s="16"/>
      <c r="X3109" s="43" t="str">
        <f>IF((OR((AND('[1]PWS Information'!$E$10="CWS",T3109="Single Family Residence",P3109="Lead")),
(AND('[1]PWS Information'!$E$10="CWS",T3109="Multiple Family Residence",'[1]PWS Information'!$E$11="Yes",P3109="Lead")),
(AND('[1]PWS Information'!$E$10="NTNC",P3109="Lead")))),"Tier 1",
IF((OR((AND('[1]PWS Information'!$E$10="CWS",T3109="Multiple Family Residence",'[1]PWS Information'!$E$11="No",P3109="Lead")),
(AND('[1]PWS Information'!$E$10="CWS",T3109="Other",P3109="Lead")),
(AND(T3109="",P3109="Lead")),
(AND('[1]PWS Information'!$E$10="CWS",T3109="Building",P3109="Lead")))),"Tier 2",
IF((OR((AND('[1]PWS Information'!$E$10="CWS",T3109="Single Family Residence",P3109="Galvanized Requiring Replacement")),
(AND('[1]PWS Information'!$E$10="CWS",T3109="Single Family Residence",P3109="Galvanized Requiring Replacement",Q3109="Yes")),
(AND('[1]PWS Information'!$E$10="NTNC",T3109="Single Family Residence",P3109="Galvanized Requiring Replacement")),
(AND('[1]PWS Information'!$E$10="NTNC",T3109="Single Family Residence",Q3109="Yes")))),"Tier 3",
IF((OR((AND('[1]PWS Information'!$E$10="CWS",T3109="Single Family Residence",R3109="Yes",P3109="Non-Lead", I3109="Non-Lead - Copper",K3109="Before 1989")),
(AND('[1]PWS Information'!$E$10="CWS",T3109="Single Family Residence",R3109="Yes",P3109="Non-Lead", M3109="Non-Lead - Copper",N3109="Before 1989")))),"Tier 4",
IF((OR((AND('[1]PWS Information'!$E$10="NTNC",P3109="Non-Lead")),
(AND('[1]PWS Information'!$E$10="CWS",P3109="Non-Lead",R3109="")),
(AND('[1]PWS Information'!$E$10="CWS",P3109="Non-Lead",R3109="No")),
(AND('[1]PWS Information'!$E$10="CWS",P3109="Non-Lead",R3109="Don't Know")),
(AND('[1]PWS Information'!$E$10="CWS",P3109="Non-Lead", I3109="Non-Lead - Copper", R3109="Yes", K3109="Between 1989 and 2014")),
(AND('[1]PWS Information'!$E$10="CWS",P3109="Non-Lead", I3109="Non-Lead - Copper", R3109="Yes", K3109="After 2014")),
(AND('[1]PWS Information'!$E$10="CWS",P3109="Non-Lead", I3109="Non-Lead - Copper", R3109="Yes", K3109="Unknown")),
(AND('[1]PWS Information'!$E$10="CWS",P3109="Non-Lead", M3109="Non-Lead - Copper", R3109="Yes", N3109="Between 1989 and 2014")),
(AND('[1]PWS Information'!$E$10="CWS",P3109="Non-Lead", M3109="Non-Lead - Copper", R3109="Yes", N3109="After 2014")),
(AND('[1]PWS Information'!$E$10="CWS",P3109="Non-Lead", M3109="Non-Lead - Copper", R3109="Yes", N3109="Unknown")),
(AND('[1]PWS Information'!$E$10="CWS",P3109="Unknown")),
(AND('[1]PWS Information'!$E$10="NTNC",P3109="Unknown")),
(AND('[1]PWS Information'!$E$10="CWS",T3109="Multiple Family Residence",P3109="Galvanized Requiring Replacement")),
(AND('[1]PWS Information'!$E$10="CWS",P3109="Galvanized Requiring Replacement")),
(AND('[1]PWS Information'!$E$10="NTNC",T3109="Multiple Family Residence",P3109="Galvanized Requiring Replacement")))),"Tier 5",
"")))))</f>
        <v>Tier 5</v>
      </c>
      <c r="Y3109" s="24"/>
      <c r="Z3109" s="24"/>
    </row>
    <row r="3110" spans="1:26" x14ac:dyDescent="0.25">
      <c r="A3110" s="17">
        <v>3107</v>
      </c>
      <c r="B3110" s="17">
        <v>2812</v>
      </c>
      <c r="C3110" s="18" t="s">
        <v>123</v>
      </c>
      <c r="D3110" s="18" t="s">
        <v>188</v>
      </c>
      <c r="E3110" s="18">
        <v>79549</v>
      </c>
      <c r="F3110" s="17"/>
      <c r="G3110" s="17"/>
      <c r="H3110" s="17"/>
      <c r="I3110" s="21" t="s">
        <v>218</v>
      </c>
      <c r="J3110" s="22" t="s">
        <v>254</v>
      </c>
      <c r="K3110" s="22" t="s">
        <v>255</v>
      </c>
      <c r="L3110" s="22" t="s">
        <v>256</v>
      </c>
      <c r="M3110" s="21" t="s">
        <v>218</v>
      </c>
      <c r="N3110" s="19" t="s">
        <v>205</v>
      </c>
      <c r="O3110" s="22" t="s">
        <v>257</v>
      </c>
      <c r="P3110" s="31" t="str">
        <f t="shared" si="48"/>
        <v>Non-Lead</v>
      </c>
      <c r="Q3110" s="40" t="s">
        <v>254</v>
      </c>
      <c r="R3110" s="40" t="s">
        <v>254</v>
      </c>
      <c r="S3110" s="24"/>
      <c r="T3110" s="16"/>
      <c r="U3110" s="41" t="s">
        <v>255</v>
      </c>
      <c r="V3110" s="41" t="s">
        <v>255</v>
      </c>
      <c r="W3110" s="16"/>
      <c r="X3110" s="43" t="str">
        <f>IF((OR((AND('[1]PWS Information'!$E$10="CWS",T3110="Single Family Residence",P3110="Lead")),
(AND('[1]PWS Information'!$E$10="CWS",T3110="Multiple Family Residence",'[1]PWS Information'!$E$11="Yes",P3110="Lead")),
(AND('[1]PWS Information'!$E$10="NTNC",P3110="Lead")))),"Tier 1",
IF((OR((AND('[1]PWS Information'!$E$10="CWS",T3110="Multiple Family Residence",'[1]PWS Information'!$E$11="No",P3110="Lead")),
(AND('[1]PWS Information'!$E$10="CWS",T3110="Other",P3110="Lead")),
(AND(T3110="",P3110="Lead")),
(AND('[1]PWS Information'!$E$10="CWS",T3110="Building",P3110="Lead")))),"Tier 2",
IF((OR((AND('[1]PWS Information'!$E$10="CWS",T3110="Single Family Residence",P3110="Galvanized Requiring Replacement")),
(AND('[1]PWS Information'!$E$10="CWS",T3110="Single Family Residence",P3110="Galvanized Requiring Replacement",Q3110="Yes")),
(AND('[1]PWS Information'!$E$10="NTNC",T3110="Single Family Residence",P3110="Galvanized Requiring Replacement")),
(AND('[1]PWS Information'!$E$10="NTNC",T3110="Single Family Residence",Q3110="Yes")))),"Tier 3",
IF((OR((AND('[1]PWS Information'!$E$10="CWS",T3110="Single Family Residence",R3110="Yes",P3110="Non-Lead", I3110="Non-Lead - Copper",K3110="Before 1989")),
(AND('[1]PWS Information'!$E$10="CWS",T3110="Single Family Residence",R3110="Yes",P3110="Non-Lead", M3110="Non-Lead - Copper",N3110="Before 1989")))),"Tier 4",
IF((OR((AND('[1]PWS Information'!$E$10="NTNC",P3110="Non-Lead")),
(AND('[1]PWS Information'!$E$10="CWS",P3110="Non-Lead",R3110="")),
(AND('[1]PWS Information'!$E$10="CWS",P3110="Non-Lead",R3110="No")),
(AND('[1]PWS Information'!$E$10="CWS",P3110="Non-Lead",R3110="Don't Know")),
(AND('[1]PWS Information'!$E$10="CWS",P3110="Non-Lead", I3110="Non-Lead - Copper", R3110="Yes", K3110="Between 1989 and 2014")),
(AND('[1]PWS Information'!$E$10="CWS",P3110="Non-Lead", I3110="Non-Lead - Copper", R3110="Yes", K3110="After 2014")),
(AND('[1]PWS Information'!$E$10="CWS",P3110="Non-Lead", I3110="Non-Lead - Copper", R3110="Yes", K3110="Unknown")),
(AND('[1]PWS Information'!$E$10="CWS",P3110="Non-Lead", M3110="Non-Lead - Copper", R3110="Yes", N3110="Between 1989 and 2014")),
(AND('[1]PWS Information'!$E$10="CWS",P3110="Non-Lead", M3110="Non-Lead - Copper", R3110="Yes", N3110="After 2014")),
(AND('[1]PWS Information'!$E$10="CWS",P3110="Non-Lead", M3110="Non-Lead - Copper", R3110="Yes", N3110="Unknown")),
(AND('[1]PWS Information'!$E$10="CWS",P3110="Unknown")),
(AND('[1]PWS Information'!$E$10="NTNC",P3110="Unknown")),
(AND('[1]PWS Information'!$E$10="CWS",T3110="Multiple Family Residence",P3110="Galvanized Requiring Replacement")),
(AND('[1]PWS Information'!$E$10="CWS",P3110="Galvanized Requiring Replacement")),
(AND('[1]PWS Information'!$E$10="NTNC",T3110="Multiple Family Residence",P3110="Galvanized Requiring Replacement")))),"Tier 5",
"")))))</f>
        <v>Tier 5</v>
      </c>
      <c r="Y3110" s="24"/>
      <c r="Z3110" s="24"/>
    </row>
    <row r="3111" spans="1:26" x14ac:dyDescent="0.25">
      <c r="A3111" s="17">
        <v>3108</v>
      </c>
      <c r="B3111" s="17">
        <v>2900</v>
      </c>
      <c r="C3111" s="18" t="s">
        <v>123</v>
      </c>
      <c r="D3111" s="18" t="s">
        <v>188</v>
      </c>
      <c r="E3111" s="18">
        <v>79549</v>
      </c>
      <c r="F3111" s="17"/>
      <c r="G3111" s="17"/>
      <c r="H3111" s="17"/>
      <c r="I3111" s="21" t="s">
        <v>218</v>
      </c>
      <c r="J3111" s="22" t="s">
        <v>254</v>
      </c>
      <c r="K3111" s="22" t="s">
        <v>255</v>
      </c>
      <c r="L3111" s="22" t="s">
        <v>256</v>
      </c>
      <c r="M3111" s="21" t="s">
        <v>218</v>
      </c>
      <c r="N3111" s="37" t="s">
        <v>205</v>
      </c>
      <c r="O3111" s="22" t="s">
        <v>257</v>
      </c>
      <c r="P3111" s="31" t="str">
        <f t="shared" si="48"/>
        <v>Non-Lead</v>
      </c>
      <c r="Q3111" s="40" t="s">
        <v>254</v>
      </c>
      <c r="R3111" s="40" t="s">
        <v>254</v>
      </c>
      <c r="S3111" s="24"/>
      <c r="T3111" s="16"/>
      <c r="U3111" s="41" t="s">
        <v>255</v>
      </c>
      <c r="V3111" s="41" t="s">
        <v>255</v>
      </c>
      <c r="W3111" s="16"/>
      <c r="X3111" s="43" t="str">
        <f>IF((OR((AND('[1]PWS Information'!$E$10="CWS",T3111="Single Family Residence",P3111="Lead")),
(AND('[1]PWS Information'!$E$10="CWS",T3111="Multiple Family Residence",'[1]PWS Information'!$E$11="Yes",P3111="Lead")),
(AND('[1]PWS Information'!$E$10="NTNC",P3111="Lead")))),"Tier 1",
IF((OR((AND('[1]PWS Information'!$E$10="CWS",T3111="Multiple Family Residence",'[1]PWS Information'!$E$11="No",P3111="Lead")),
(AND('[1]PWS Information'!$E$10="CWS",T3111="Other",P3111="Lead")),
(AND(T3111="",P3111="Lead")),
(AND('[1]PWS Information'!$E$10="CWS",T3111="Building",P3111="Lead")))),"Tier 2",
IF((OR((AND('[1]PWS Information'!$E$10="CWS",T3111="Single Family Residence",P3111="Galvanized Requiring Replacement")),
(AND('[1]PWS Information'!$E$10="CWS",T3111="Single Family Residence",P3111="Galvanized Requiring Replacement",Q3111="Yes")),
(AND('[1]PWS Information'!$E$10="NTNC",T3111="Single Family Residence",P3111="Galvanized Requiring Replacement")),
(AND('[1]PWS Information'!$E$10="NTNC",T3111="Single Family Residence",Q3111="Yes")))),"Tier 3",
IF((OR((AND('[1]PWS Information'!$E$10="CWS",T3111="Single Family Residence",R3111="Yes",P3111="Non-Lead", I3111="Non-Lead - Copper",K3111="Before 1989")),
(AND('[1]PWS Information'!$E$10="CWS",T3111="Single Family Residence",R3111="Yes",P3111="Non-Lead", M3111="Non-Lead - Copper",N3111="Before 1989")))),"Tier 4",
IF((OR((AND('[1]PWS Information'!$E$10="NTNC",P3111="Non-Lead")),
(AND('[1]PWS Information'!$E$10="CWS",P3111="Non-Lead",R3111="")),
(AND('[1]PWS Information'!$E$10="CWS",P3111="Non-Lead",R3111="No")),
(AND('[1]PWS Information'!$E$10="CWS",P3111="Non-Lead",R3111="Don't Know")),
(AND('[1]PWS Information'!$E$10="CWS",P3111="Non-Lead", I3111="Non-Lead - Copper", R3111="Yes", K3111="Between 1989 and 2014")),
(AND('[1]PWS Information'!$E$10="CWS",P3111="Non-Lead", I3111="Non-Lead - Copper", R3111="Yes", K3111="After 2014")),
(AND('[1]PWS Information'!$E$10="CWS",P3111="Non-Lead", I3111="Non-Lead - Copper", R3111="Yes", K3111="Unknown")),
(AND('[1]PWS Information'!$E$10="CWS",P3111="Non-Lead", M3111="Non-Lead - Copper", R3111="Yes", N3111="Between 1989 and 2014")),
(AND('[1]PWS Information'!$E$10="CWS",P3111="Non-Lead", M3111="Non-Lead - Copper", R3111="Yes", N3111="After 2014")),
(AND('[1]PWS Information'!$E$10="CWS",P3111="Non-Lead", M3111="Non-Lead - Copper", R3111="Yes", N3111="Unknown")),
(AND('[1]PWS Information'!$E$10="CWS",P3111="Unknown")),
(AND('[1]PWS Information'!$E$10="NTNC",P3111="Unknown")),
(AND('[1]PWS Information'!$E$10="CWS",T3111="Multiple Family Residence",P3111="Galvanized Requiring Replacement")),
(AND('[1]PWS Information'!$E$10="CWS",P3111="Galvanized Requiring Replacement")),
(AND('[1]PWS Information'!$E$10="NTNC",T3111="Multiple Family Residence",P3111="Galvanized Requiring Replacement")))),"Tier 5",
"")))))</f>
        <v>Tier 5</v>
      </c>
      <c r="Y3111" s="24"/>
      <c r="Z3111" s="24"/>
    </row>
    <row r="3112" spans="1:26" x14ac:dyDescent="0.25">
      <c r="A3112" s="17">
        <v>3109</v>
      </c>
      <c r="B3112" s="18">
        <v>2901</v>
      </c>
      <c r="C3112" s="18" t="s">
        <v>123</v>
      </c>
      <c r="D3112" s="18" t="s">
        <v>188</v>
      </c>
      <c r="E3112" s="18">
        <v>79549</v>
      </c>
      <c r="F3112" s="18"/>
      <c r="G3112" s="18"/>
      <c r="H3112" s="18"/>
      <c r="I3112" s="21" t="s">
        <v>218</v>
      </c>
      <c r="J3112" s="22" t="s">
        <v>254</v>
      </c>
      <c r="K3112" s="22" t="s">
        <v>255</v>
      </c>
      <c r="L3112" s="22" t="s">
        <v>256</v>
      </c>
      <c r="M3112" s="21" t="s">
        <v>222</v>
      </c>
      <c r="N3112" s="19"/>
      <c r="O3112" s="22" t="s">
        <v>256</v>
      </c>
      <c r="P3112" s="31" t="str">
        <f t="shared" si="48"/>
        <v>Galvanized Requiring Replacement</v>
      </c>
      <c r="Q3112" s="40" t="s">
        <v>254</v>
      </c>
      <c r="R3112" s="40" t="s">
        <v>254</v>
      </c>
      <c r="S3112" s="24"/>
      <c r="T3112" s="16"/>
      <c r="U3112" s="41" t="s">
        <v>255</v>
      </c>
      <c r="V3112" s="41" t="s">
        <v>255</v>
      </c>
      <c r="W3112" s="16"/>
      <c r="X3112" s="43" t="str">
        <f>IF((OR((AND('[1]PWS Information'!$E$10="CWS",T3112="Single Family Residence",P3112="Lead")),
(AND('[1]PWS Information'!$E$10="CWS",T3112="Multiple Family Residence",'[1]PWS Information'!$E$11="Yes",P3112="Lead")),
(AND('[1]PWS Information'!$E$10="NTNC",P3112="Lead")))),"Tier 1",
IF((OR((AND('[1]PWS Information'!$E$10="CWS",T3112="Multiple Family Residence",'[1]PWS Information'!$E$11="No",P3112="Lead")),
(AND('[1]PWS Information'!$E$10="CWS",T3112="Other",P3112="Lead")),
(AND(T3112="",P3112="Lead")),
(AND('[1]PWS Information'!$E$10="CWS",T3112="Building",P3112="Lead")))),"Tier 2",
IF((OR((AND('[1]PWS Information'!$E$10="CWS",T3112="Single Family Residence",P3112="Galvanized Requiring Replacement")),
(AND('[1]PWS Information'!$E$10="CWS",T3112="Single Family Residence",P3112="Galvanized Requiring Replacement",Q3112="Yes")),
(AND('[1]PWS Information'!$E$10="NTNC",T3112="Single Family Residence",P3112="Galvanized Requiring Replacement")),
(AND('[1]PWS Information'!$E$10="NTNC",T3112="Single Family Residence",Q3112="Yes")))),"Tier 3",
IF((OR((AND('[1]PWS Information'!$E$10="CWS",T3112="Single Family Residence",R3112="Yes",P3112="Non-Lead", I3112="Non-Lead - Copper",K3112="Before 1989")),
(AND('[1]PWS Information'!$E$10="CWS",T3112="Single Family Residence",R3112="Yes",P3112="Non-Lead", M3112="Non-Lead - Copper",N3112="Before 1989")))),"Tier 4",
IF((OR((AND('[1]PWS Information'!$E$10="NTNC",P3112="Non-Lead")),
(AND('[1]PWS Information'!$E$10="CWS",P3112="Non-Lead",R3112="")),
(AND('[1]PWS Information'!$E$10="CWS",P3112="Non-Lead",R3112="No")),
(AND('[1]PWS Information'!$E$10="CWS",P3112="Non-Lead",R3112="Don't Know")),
(AND('[1]PWS Information'!$E$10="CWS",P3112="Non-Lead", I3112="Non-Lead - Copper", R3112="Yes", K3112="Between 1989 and 2014")),
(AND('[1]PWS Information'!$E$10="CWS",P3112="Non-Lead", I3112="Non-Lead - Copper", R3112="Yes", K3112="After 2014")),
(AND('[1]PWS Information'!$E$10="CWS",P3112="Non-Lead", I3112="Non-Lead - Copper", R3112="Yes", K3112="Unknown")),
(AND('[1]PWS Information'!$E$10="CWS",P3112="Non-Lead", M3112="Non-Lead - Copper", R3112="Yes", N3112="Between 1989 and 2014")),
(AND('[1]PWS Information'!$E$10="CWS",P3112="Non-Lead", M3112="Non-Lead - Copper", R3112="Yes", N3112="After 2014")),
(AND('[1]PWS Information'!$E$10="CWS",P3112="Non-Lead", M3112="Non-Lead - Copper", R3112="Yes", N3112="Unknown")),
(AND('[1]PWS Information'!$E$10="CWS",P3112="Unknown")),
(AND('[1]PWS Information'!$E$10="NTNC",P3112="Unknown")),
(AND('[1]PWS Information'!$E$10="CWS",T3112="Multiple Family Residence",P3112="Galvanized Requiring Replacement")),
(AND('[1]PWS Information'!$E$10="CWS",P3112="Galvanized Requiring Replacement")),
(AND('[1]PWS Information'!$E$10="NTNC",T3112="Multiple Family Residence",P3112="Galvanized Requiring Replacement")))),"Tier 5",
"")))))</f>
        <v>Tier 5</v>
      </c>
      <c r="Y3112" s="24"/>
      <c r="Z3112" s="24"/>
    </row>
    <row r="3113" spans="1:26" x14ac:dyDescent="0.25">
      <c r="A3113" s="17">
        <v>3110</v>
      </c>
      <c r="B3113" s="17">
        <v>2905</v>
      </c>
      <c r="C3113" s="18" t="s">
        <v>123</v>
      </c>
      <c r="D3113" s="18" t="s">
        <v>188</v>
      </c>
      <c r="E3113" s="18">
        <v>79549</v>
      </c>
      <c r="F3113" s="17"/>
      <c r="G3113" s="17"/>
      <c r="H3113" s="17"/>
      <c r="I3113" s="21" t="s">
        <v>218</v>
      </c>
      <c r="J3113" s="22" t="s">
        <v>254</v>
      </c>
      <c r="K3113" s="22" t="s">
        <v>255</v>
      </c>
      <c r="L3113" s="22" t="s">
        <v>256</v>
      </c>
      <c r="M3113" s="21" t="s">
        <v>222</v>
      </c>
      <c r="N3113" s="37" t="s">
        <v>205</v>
      </c>
      <c r="O3113" s="22" t="s">
        <v>257</v>
      </c>
      <c r="P3113" s="31" t="str">
        <f t="shared" si="48"/>
        <v>Galvanized Requiring Replacement</v>
      </c>
      <c r="Q3113" s="40" t="s">
        <v>254</v>
      </c>
      <c r="R3113" s="40" t="s">
        <v>254</v>
      </c>
      <c r="S3113" s="24"/>
      <c r="T3113" s="16"/>
      <c r="U3113" s="41" t="s">
        <v>255</v>
      </c>
      <c r="V3113" s="41" t="s">
        <v>255</v>
      </c>
      <c r="W3113" s="16"/>
      <c r="X3113" s="43" t="str">
        <f>IF((OR((AND('[1]PWS Information'!$E$10="CWS",T3113="Single Family Residence",P3113="Lead")),
(AND('[1]PWS Information'!$E$10="CWS",T3113="Multiple Family Residence",'[1]PWS Information'!$E$11="Yes",P3113="Lead")),
(AND('[1]PWS Information'!$E$10="NTNC",P3113="Lead")))),"Tier 1",
IF((OR((AND('[1]PWS Information'!$E$10="CWS",T3113="Multiple Family Residence",'[1]PWS Information'!$E$11="No",P3113="Lead")),
(AND('[1]PWS Information'!$E$10="CWS",T3113="Other",P3113="Lead")),
(AND(T3113="",P3113="Lead")),
(AND('[1]PWS Information'!$E$10="CWS",T3113="Building",P3113="Lead")))),"Tier 2",
IF((OR((AND('[1]PWS Information'!$E$10="CWS",T3113="Single Family Residence",P3113="Galvanized Requiring Replacement")),
(AND('[1]PWS Information'!$E$10="CWS",T3113="Single Family Residence",P3113="Galvanized Requiring Replacement",Q3113="Yes")),
(AND('[1]PWS Information'!$E$10="NTNC",T3113="Single Family Residence",P3113="Galvanized Requiring Replacement")),
(AND('[1]PWS Information'!$E$10="NTNC",T3113="Single Family Residence",Q3113="Yes")))),"Tier 3",
IF((OR((AND('[1]PWS Information'!$E$10="CWS",T3113="Single Family Residence",R3113="Yes",P3113="Non-Lead", I3113="Non-Lead - Copper",K3113="Before 1989")),
(AND('[1]PWS Information'!$E$10="CWS",T3113="Single Family Residence",R3113="Yes",P3113="Non-Lead", M3113="Non-Lead - Copper",N3113="Before 1989")))),"Tier 4",
IF((OR((AND('[1]PWS Information'!$E$10="NTNC",P3113="Non-Lead")),
(AND('[1]PWS Information'!$E$10="CWS",P3113="Non-Lead",R3113="")),
(AND('[1]PWS Information'!$E$10="CWS",P3113="Non-Lead",R3113="No")),
(AND('[1]PWS Information'!$E$10="CWS",P3113="Non-Lead",R3113="Don't Know")),
(AND('[1]PWS Information'!$E$10="CWS",P3113="Non-Lead", I3113="Non-Lead - Copper", R3113="Yes", K3113="Between 1989 and 2014")),
(AND('[1]PWS Information'!$E$10="CWS",P3113="Non-Lead", I3113="Non-Lead - Copper", R3113="Yes", K3113="After 2014")),
(AND('[1]PWS Information'!$E$10="CWS",P3113="Non-Lead", I3113="Non-Lead - Copper", R3113="Yes", K3113="Unknown")),
(AND('[1]PWS Information'!$E$10="CWS",P3113="Non-Lead", M3113="Non-Lead - Copper", R3113="Yes", N3113="Between 1989 and 2014")),
(AND('[1]PWS Information'!$E$10="CWS",P3113="Non-Lead", M3113="Non-Lead - Copper", R3113="Yes", N3113="After 2014")),
(AND('[1]PWS Information'!$E$10="CWS",P3113="Non-Lead", M3113="Non-Lead - Copper", R3113="Yes", N3113="Unknown")),
(AND('[1]PWS Information'!$E$10="CWS",P3113="Unknown")),
(AND('[1]PWS Information'!$E$10="NTNC",P3113="Unknown")),
(AND('[1]PWS Information'!$E$10="CWS",T3113="Multiple Family Residence",P3113="Galvanized Requiring Replacement")),
(AND('[1]PWS Information'!$E$10="CWS",P3113="Galvanized Requiring Replacement")),
(AND('[1]PWS Information'!$E$10="NTNC",T3113="Multiple Family Residence",P3113="Galvanized Requiring Replacement")))),"Tier 5",
"")))))</f>
        <v>Tier 5</v>
      </c>
      <c r="Y3113" s="24"/>
      <c r="Z3113" s="24"/>
    </row>
    <row r="3114" spans="1:26" x14ac:dyDescent="0.25">
      <c r="A3114" s="17">
        <v>3111</v>
      </c>
      <c r="B3114" s="17">
        <v>2909</v>
      </c>
      <c r="C3114" s="18" t="s">
        <v>123</v>
      </c>
      <c r="D3114" s="18" t="s">
        <v>188</v>
      </c>
      <c r="E3114" s="18">
        <v>79549</v>
      </c>
      <c r="F3114" s="17"/>
      <c r="G3114" s="17"/>
      <c r="H3114" s="17"/>
      <c r="I3114" s="21" t="s">
        <v>218</v>
      </c>
      <c r="J3114" s="22" t="s">
        <v>254</v>
      </c>
      <c r="K3114" s="22" t="s">
        <v>255</v>
      </c>
      <c r="L3114" s="22" t="s">
        <v>256</v>
      </c>
      <c r="M3114" s="21" t="s">
        <v>222</v>
      </c>
      <c r="N3114" s="37" t="s">
        <v>205</v>
      </c>
      <c r="O3114" s="22" t="s">
        <v>257</v>
      </c>
      <c r="P3114" s="31" t="str">
        <f t="shared" si="48"/>
        <v>Galvanized Requiring Replacement</v>
      </c>
      <c r="Q3114" s="40" t="s">
        <v>254</v>
      </c>
      <c r="R3114" s="40" t="s">
        <v>254</v>
      </c>
      <c r="S3114" s="24"/>
      <c r="T3114" s="16"/>
      <c r="U3114" s="41" t="s">
        <v>255</v>
      </c>
      <c r="V3114" s="41" t="s">
        <v>255</v>
      </c>
      <c r="W3114" s="16"/>
      <c r="X3114" s="43" t="str">
        <f>IF((OR((AND('[1]PWS Information'!$E$10="CWS",T3114="Single Family Residence",P3114="Lead")),
(AND('[1]PWS Information'!$E$10="CWS",T3114="Multiple Family Residence",'[1]PWS Information'!$E$11="Yes",P3114="Lead")),
(AND('[1]PWS Information'!$E$10="NTNC",P3114="Lead")))),"Tier 1",
IF((OR((AND('[1]PWS Information'!$E$10="CWS",T3114="Multiple Family Residence",'[1]PWS Information'!$E$11="No",P3114="Lead")),
(AND('[1]PWS Information'!$E$10="CWS",T3114="Other",P3114="Lead")),
(AND(T3114="",P3114="Lead")),
(AND('[1]PWS Information'!$E$10="CWS",T3114="Building",P3114="Lead")))),"Tier 2",
IF((OR((AND('[1]PWS Information'!$E$10="CWS",T3114="Single Family Residence",P3114="Galvanized Requiring Replacement")),
(AND('[1]PWS Information'!$E$10="CWS",T3114="Single Family Residence",P3114="Galvanized Requiring Replacement",Q3114="Yes")),
(AND('[1]PWS Information'!$E$10="NTNC",T3114="Single Family Residence",P3114="Galvanized Requiring Replacement")),
(AND('[1]PWS Information'!$E$10="NTNC",T3114="Single Family Residence",Q3114="Yes")))),"Tier 3",
IF((OR((AND('[1]PWS Information'!$E$10="CWS",T3114="Single Family Residence",R3114="Yes",P3114="Non-Lead", I3114="Non-Lead - Copper",K3114="Before 1989")),
(AND('[1]PWS Information'!$E$10="CWS",T3114="Single Family Residence",R3114="Yes",P3114="Non-Lead", M3114="Non-Lead - Copper",N3114="Before 1989")))),"Tier 4",
IF((OR((AND('[1]PWS Information'!$E$10="NTNC",P3114="Non-Lead")),
(AND('[1]PWS Information'!$E$10="CWS",P3114="Non-Lead",R3114="")),
(AND('[1]PWS Information'!$E$10="CWS",P3114="Non-Lead",R3114="No")),
(AND('[1]PWS Information'!$E$10="CWS",P3114="Non-Lead",R3114="Don't Know")),
(AND('[1]PWS Information'!$E$10="CWS",P3114="Non-Lead", I3114="Non-Lead - Copper", R3114="Yes", K3114="Between 1989 and 2014")),
(AND('[1]PWS Information'!$E$10="CWS",P3114="Non-Lead", I3114="Non-Lead - Copper", R3114="Yes", K3114="After 2014")),
(AND('[1]PWS Information'!$E$10="CWS",P3114="Non-Lead", I3114="Non-Lead - Copper", R3114="Yes", K3114="Unknown")),
(AND('[1]PWS Information'!$E$10="CWS",P3114="Non-Lead", M3114="Non-Lead - Copper", R3114="Yes", N3114="Between 1989 and 2014")),
(AND('[1]PWS Information'!$E$10="CWS",P3114="Non-Lead", M3114="Non-Lead - Copper", R3114="Yes", N3114="After 2014")),
(AND('[1]PWS Information'!$E$10="CWS",P3114="Non-Lead", M3114="Non-Lead - Copper", R3114="Yes", N3114="Unknown")),
(AND('[1]PWS Information'!$E$10="CWS",P3114="Unknown")),
(AND('[1]PWS Information'!$E$10="NTNC",P3114="Unknown")),
(AND('[1]PWS Information'!$E$10="CWS",T3114="Multiple Family Residence",P3114="Galvanized Requiring Replacement")),
(AND('[1]PWS Information'!$E$10="CWS",P3114="Galvanized Requiring Replacement")),
(AND('[1]PWS Information'!$E$10="NTNC",T3114="Multiple Family Residence",P3114="Galvanized Requiring Replacement")))),"Tier 5",
"")))))</f>
        <v>Tier 5</v>
      </c>
      <c r="Y3114" s="24"/>
      <c r="Z3114" s="24"/>
    </row>
    <row r="3115" spans="1:26" x14ac:dyDescent="0.25">
      <c r="A3115" s="17">
        <v>3112</v>
      </c>
      <c r="B3115" s="18">
        <v>3201</v>
      </c>
      <c r="C3115" s="17" t="s">
        <v>123</v>
      </c>
      <c r="D3115" s="17" t="s">
        <v>188</v>
      </c>
      <c r="E3115" s="17">
        <v>79549</v>
      </c>
      <c r="F3115" s="18"/>
      <c r="G3115" s="18"/>
      <c r="H3115" s="18"/>
      <c r="I3115" s="21" t="s">
        <v>218</v>
      </c>
      <c r="J3115" s="22" t="s">
        <v>254</v>
      </c>
      <c r="K3115" s="22" t="s">
        <v>255</v>
      </c>
      <c r="L3115" s="22" t="s">
        <v>256</v>
      </c>
      <c r="M3115" s="21" t="s">
        <v>218</v>
      </c>
      <c r="N3115" s="19" t="s">
        <v>205</v>
      </c>
      <c r="O3115" s="22" t="s">
        <v>257</v>
      </c>
      <c r="P3115" s="31" t="str">
        <f t="shared" si="48"/>
        <v>Non-Lead</v>
      </c>
      <c r="Q3115" s="40" t="s">
        <v>254</v>
      </c>
      <c r="R3115" s="40" t="s">
        <v>254</v>
      </c>
      <c r="S3115" s="24"/>
      <c r="T3115" s="16"/>
      <c r="U3115" s="41" t="s">
        <v>255</v>
      </c>
      <c r="V3115" s="41" t="s">
        <v>255</v>
      </c>
      <c r="W3115" s="16"/>
      <c r="X3115" s="43" t="str">
        <f>IF((OR((AND('[1]PWS Information'!$E$10="CWS",T3115="Single Family Residence",P3115="Lead")),
(AND('[1]PWS Information'!$E$10="CWS",T3115="Multiple Family Residence",'[1]PWS Information'!$E$11="Yes",P3115="Lead")),
(AND('[1]PWS Information'!$E$10="NTNC",P3115="Lead")))),"Tier 1",
IF((OR((AND('[1]PWS Information'!$E$10="CWS",T3115="Multiple Family Residence",'[1]PWS Information'!$E$11="No",P3115="Lead")),
(AND('[1]PWS Information'!$E$10="CWS",T3115="Other",P3115="Lead")),
(AND(T3115="",P3115="Lead")),
(AND('[1]PWS Information'!$E$10="CWS",T3115="Building",P3115="Lead")))),"Tier 2",
IF((OR((AND('[1]PWS Information'!$E$10="CWS",T3115="Single Family Residence",P3115="Galvanized Requiring Replacement")),
(AND('[1]PWS Information'!$E$10="CWS",T3115="Single Family Residence",P3115="Galvanized Requiring Replacement",Q3115="Yes")),
(AND('[1]PWS Information'!$E$10="NTNC",T3115="Single Family Residence",P3115="Galvanized Requiring Replacement")),
(AND('[1]PWS Information'!$E$10="NTNC",T3115="Single Family Residence",Q3115="Yes")))),"Tier 3",
IF((OR((AND('[1]PWS Information'!$E$10="CWS",T3115="Single Family Residence",R3115="Yes",P3115="Non-Lead", I3115="Non-Lead - Copper",K3115="Before 1989")),
(AND('[1]PWS Information'!$E$10="CWS",T3115="Single Family Residence",R3115="Yes",P3115="Non-Lead", M3115="Non-Lead - Copper",N3115="Before 1989")))),"Tier 4",
IF((OR((AND('[1]PWS Information'!$E$10="NTNC",P3115="Non-Lead")),
(AND('[1]PWS Information'!$E$10="CWS",P3115="Non-Lead",R3115="")),
(AND('[1]PWS Information'!$E$10="CWS",P3115="Non-Lead",R3115="No")),
(AND('[1]PWS Information'!$E$10="CWS",P3115="Non-Lead",R3115="Don't Know")),
(AND('[1]PWS Information'!$E$10="CWS",P3115="Non-Lead", I3115="Non-Lead - Copper", R3115="Yes", K3115="Between 1989 and 2014")),
(AND('[1]PWS Information'!$E$10="CWS",P3115="Non-Lead", I3115="Non-Lead - Copper", R3115="Yes", K3115="After 2014")),
(AND('[1]PWS Information'!$E$10="CWS",P3115="Non-Lead", I3115="Non-Lead - Copper", R3115="Yes", K3115="Unknown")),
(AND('[1]PWS Information'!$E$10="CWS",P3115="Non-Lead", M3115="Non-Lead - Copper", R3115="Yes", N3115="Between 1989 and 2014")),
(AND('[1]PWS Information'!$E$10="CWS",P3115="Non-Lead", M3115="Non-Lead - Copper", R3115="Yes", N3115="After 2014")),
(AND('[1]PWS Information'!$E$10="CWS",P3115="Non-Lead", M3115="Non-Lead - Copper", R3115="Yes", N3115="Unknown")),
(AND('[1]PWS Information'!$E$10="CWS",P3115="Unknown")),
(AND('[1]PWS Information'!$E$10="NTNC",P3115="Unknown")),
(AND('[1]PWS Information'!$E$10="CWS",T3115="Multiple Family Residence",P3115="Galvanized Requiring Replacement")),
(AND('[1]PWS Information'!$E$10="CWS",P3115="Galvanized Requiring Replacement")),
(AND('[1]PWS Information'!$E$10="NTNC",T3115="Multiple Family Residence",P3115="Galvanized Requiring Replacement")))),"Tier 5",
"")))))</f>
        <v>Tier 5</v>
      </c>
      <c r="Y3115" s="24"/>
      <c r="Z3115" s="24"/>
    </row>
    <row r="3116" spans="1:26" x14ac:dyDescent="0.25">
      <c r="A3116" s="17">
        <v>3113</v>
      </c>
      <c r="B3116" s="17">
        <v>3211</v>
      </c>
      <c r="C3116" s="17" t="s">
        <v>123</v>
      </c>
      <c r="D3116" s="17" t="s">
        <v>188</v>
      </c>
      <c r="E3116" s="17">
        <v>79549</v>
      </c>
      <c r="F3116" s="17"/>
      <c r="G3116" s="17"/>
      <c r="H3116" s="17"/>
      <c r="I3116" s="21" t="s">
        <v>222</v>
      </c>
      <c r="J3116" s="22" t="s">
        <v>254</v>
      </c>
      <c r="K3116" s="22" t="s">
        <v>255</v>
      </c>
      <c r="L3116" s="22" t="s">
        <v>256</v>
      </c>
      <c r="M3116" s="21" t="s">
        <v>222</v>
      </c>
      <c r="N3116" s="37"/>
      <c r="O3116" s="22" t="s">
        <v>256</v>
      </c>
      <c r="P3116" s="31" t="str">
        <f t="shared" si="48"/>
        <v>Galvanized Requiring Replacement</v>
      </c>
      <c r="Q3116" s="40" t="s">
        <v>254</v>
      </c>
      <c r="R3116" s="40" t="s">
        <v>254</v>
      </c>
      <c r="S3116" s="24"/>
      <c r="T3116" s="16"/>
      <c r="U3116" s="41" t="s">
        <v>255</v>
      </c>
      <c r="V3116" s="41" t="s">
        <v>255</v>
      </c>
      <c r="W3116" s="16"/>
      <c r="X3116" s="43" t="str">
        <f>IF((OR((AND('[1]PWS Information'!$E$10="CWS",T3116="Single Family Residence",P3116="Lead")),
(AND('[1]PWS Information'!$E$10="CWS",T3116="Multiple Family Residence",'[1]PWS Information'!$E$11="Yes",P3116="Lead")),
(AND('[1]PWS Information'!$E$10="NTNC",P3116="Lead")))),"Tier 1",
IF((OR((AND('[1]PWS Information'!$E$10="CWS",T3116="Multiple Family Residence",'[1]PWS Information'!$E$11="No",P3116="Lead")),
(AND('[1]PWS Information'!$E$10="CWS",T3116="Other",P3116="Lead")),
(AND(T3116="",P3116="Lead")),
(AND('[1]PWS Information'!$E$10="CWS",T3116="Building",P3116="Lead")))),"Tier 2",
IF((OR((AND('[1]PWS Information'!$E$10="CWS",T3116="Single Family Residence",P3116="Galvanized Requiring Replacement")),
(AND('[1]PWS Information'!$E$10="CWS",T3116="Single Family Residence",P3116="Galvanized Requiring Replacement",Q3116="Yes")),
(AND('[1]PWS Information'!$E$10="NTNC",T3116="Single Family Residence",P3116="Galvanized Requiring Replacement")),
(AND('[1]PWS Information'!$E$10="NTNC",T3116="Single Family Residence",Q3116="Yes")))),"Tier 3",
IF((OR((AND('[1]PWS Information'!$E$10="CWS",T3116="Single Family Residence",R3116="Yes",P3116="Non-Lead", I3116="Non-Lead - Copper",K3116="Before 1989")),
(AND('[1]PWS Information'!$E$10="CWS",T3116="Single Family Residence",R3116="Yes",P3116="Non-Lead", M3116="Non-Lead - Copper",N3116="Before 1989")))),"Tier 4",
IF((OR((AND('[1]PWS Information'!$E$10="NTNC",P3116="Non-Lead")),
(AND('[1]PWS Information'!$E$10="CWS",P3116="Non-Lead",R3116="")),
(AND('[1]PWS Information'!$E$10="CWS",P3116="Non-Lead",R3116="No")),
(AND('[1]PWS Information'!$E$10="CWS",P3116="Non-Lead",R3116="Don't Know")),
(AND('[1]PWS Information'!$E$10="CWS",P3116="Non-Lead", I3116="Non-Lead - Copper", R3116="Yes", K3116="Between 1989 and 2014")),
(AND('[1]PWS Information'!$E$10="CWS",P3116="Non-Lead", I3116="Non-Lead - Copper", R3116="Yes", K3116="After 2014")),
(AND('[1]PWS Information'!$E$10="CWS",P3116="Non-Lead", I3116="Non-Lead - Copper", R3116="Yes", K3116="Unknown")),
(AND('[1]PWS Information'!$E$10="CWS",P3116="Non-Lead", M3116="Non-Lead - Copper", R3116="Yes", N3116="Between 1989 and 2014")),
(AND('[1]PWS Information'!$E$10="CWS",P3116="Non-Lead", M3116="Non-Lead - Copper", R3116="Yes", N3116="After 2014")),
(AND('[1]PWS Information'!$E$10="CWS",P3116="Non-Lead", M3116="Non-Lead - Copper", R3116="Yes", N3116="Unknown")),
(AND('[1]PWS Information'!$E$10="CWS",P3116="Unknown")),
(AND('[1]PWS Information'!$E$10="NTNC",P3116="Unknown")),
(AND('[1]PWS Information'!$E$10="CWS",T3116="Multiple Family Residence",P3116="Galvanized Requiring Replacement")),
(AND('[1]PWS Information'!$E$10="CWS",P3116="Galvanized Requiring Replacement")),
(AND('[1]PWS Information'!$E$10="NTNC",T3116="Multiple Family Residence",P3116="Galvanized Requiring Replacement")))),"Tier 5",
"")))))</f>
        <v>Tier 5</v>
      </c>
      <c r="Y3116" s="24"/>
      <c r="Z3116" s="24"/>
    </row>
    <row r="3117" spans="1:26" x14ac:dyDescent="0.25">
      <c r="A3117" s="17">
        <v>3114</v>
      </c>
      <c r="B3117" s="17">
        <v>3301</v>
      </c>
      <c r="C3117" s="17" t="s">
        <v>123</v>
      </c>
      <c r="D3117" s="17" t="s">
        <v>188</v>
      </c>
      <c r="E3117" s="17">
        <v>79549</v>
      </c>
      <c r="F3117" s="17"/>
      <c r="G3117" s="17"/>
      <c r="H3117" s="17"/>
      <c r="I3117" s="21" t="s">
        <v>218</v>
      </c>
      <c r="J3117" s="22" t="s">
        <v>254</v>
      </c>
      <c r="K3117" s="22" t="s">
        <v>255</v>
      </c>
      <c r="L3117" s="22" t="s">
        <v>256</v>
      </c>
      <c r="M3117" s="21" t="s">
        <v>221</v>
      </c>
      <c r="N3117" s="37" t="s">
        <v>205</v>
      </c>
      <c r="O3117" s="22" t="s">
        <v>257</v>
      </c>
      <c r="P3117" s="31" t="str">
        <f t="shared" si="48"/>
        <v>Non-Lead</v>
      </c>
      <c r="Q3117" s="40" t="s">
        <v>254</v>
      </c>
      <c r="R3117" s="40" t="s">
        <v>254</v>
      </c>
      <c r="S3117" s="24"/>
      <c r="T3117" s="16"/>
      <c r="U3117" s="41" t="s">
        <v>255</v>
      </c>
      <c r="V3117" s="41" t="s">
        <v>255</v>
      </c>
      <c r="W3117" s="16"/>
      <c r="X3117" s="43" t="str">
        <f>IF((OR((AND('[1]PWS Information'!$E$10="CWS",T3117="Single Family Residence",P3117="Lead")),
(AND('[1]PWS Information'!$E$10="CWS",T3117="Multiple Family Residence",'[1]PWS Information'!$E$11="Yes",P3117="Lead")),
(AND('[1]PWS Information'!$E$10="NTNC",P3117="Lead")))),"Tier 1",
IF((OR((AND('[1]PWS Information'!$E$10="CWS",T3117="Multiple Family Residence",'[1]PWS Information'!$E$11="No",P3117="Lead")),
(AND('[1]PWS Information'!$E$10="CWS",T3117="Other",P3117="Lead")),
(AND(T3117="",P3117="Lead")),
(AND('[1]PWS Information'!$E$10="CWS",T3117="Building",P3117="Lead")))),"Tier 2",
IF((OR((AND('[1]PWS Information'!$E$10="CWS",T3117="Single Family Residence",P3117="Galvanized Requiring Replacement")),
(AND('[1]PWS Information'!$E$10="CWS",T3117="Single Family Residence",P3117="Galvanized Requiring Replacement",Q3117="Yes")),
(AND('[1]PWS Information'!$E$10="NTNC",T3117="Single Family Residence",P3117="Galvanized Requiring Replacement")),
(AND('[1]PWS Information'!$E$10="NTNC",T3117="Single Family Residence",Q3117="Yes")))),"Tier 3",
IF((OR((AND('[1]PWS Information'!$E$10="CWS",T3117="Single Family Residence",R3117="Yes",P3117="Non-Lead", I3117="Non-Lead - Copper",K3117="Before 1989")),
(AND('[1]PWS Information'!$E$10="CWS",T3117="Single Family Residence",R3117="Yes",P3117="Non-Lead", M3117="Non-Lead - Copper",N3117="Before 1989")))),"Tier 4",
IF((OR((AND('[1]PWS Information'!$E$10="NTNC",P3117="Non-Lead")),
(AND('[1]PWS Information'!$E$10="CWS",P3117="Non-Lead",R3117="")),
(AND('[1]PWS Information'!$E$10="CWS",P3117="Non-Lead",R3117="No")),
(AND('[1]PWS Information'!$E$10="CWS",P3117="Non-Lead",R3117="Don't Know")),
(AND('[1]PWS Information'!$E$10="CWS",P3117="Non-Lead", I3117="Non-Lead - Copper", R3117="Yes", K3117="Between 1989 and 2014")),
(AND('[1]PWS Information'!$E$10="CWS",P3117="Non-Lead", I3117="Non-Lead - Copper", R3117="Yes", K3117="After 2014")),
(AND('[1]PWS Information'!$E$10="CWS",P3117="Non-Lead", I3117="Non-Lead - Copper", R3117="Yes", K3117="Unknown")),
(AND('[1]PWS Information'!$E$10="CWS",P3117="Non-Lead", M3117="Non-Lead - Copper", R3117="Yes", N3117="Between 1989 and 2014")),
(AND('[1]PWS Information'!$E$10="CWS",P3117="Non-Lead", M3117="Non-Lead - Copper", R3117="Yes", N3117="After 2014")),
(AND('[1]PWS Information'!$E$10="CWS",P3117="Non-Lead", M3117="Non-Lead - Copper", R3117="Yes", N3117="Unknown")),
(AND('[1]PWS Information'!$E$10="CWS",P3117="Unknown")),
(AND('[1]PWS Information'!$E$10="NTNC",P3117="Unknown")),
(AND('[1]PWS Information'!$E$10="CWS",T3117="Multiple Family Residence",P3117="Galvanized Requiring Replacement")),
(AND('[1]PWS Information'!$E$10="CWS",P3117="Galvanized Requiring Replacement")),
(AND('[1]PWS Information'!$E$10="NTNC",T3117="Multiple Family Residence",P3117="Galvanized Requiring Replacement")))),"Tier 5",
"")))))</f>
        <v>Tier 5</v>
      </c>
      <c r="Y3117" s="24"/>
      <c r="Z3117" s="24"/>
    </row>
    <row r="3118" spans="1:26" x14ac:dyDescent="0.25">
      <c r="A3118" s="17">
        <v>3115</v>
      </c>
      <c r="B3118" s="17">
        <v>3311</v>
      </c>
      <c r="C3118" s="17" t="s">
        <v>123</v>
      </c>
      <c r="D3118" s="17" t="s">
        <v>188</v>
      </c>
      <c r="E3118" s="17">
        <v>79549</v>
      </c>
      <c r="F3118" s="17"/>
      <c r="G3118" s="17"/>
      <c r="H3118" s="17"/>
      <c r="I3118" s="21" t="s">
        <v>218</v>
      </c>
      <c r="J3118" s="22" t="s">
        <v>254</v>
      </c>
      <c r="K3118" s="22" t="s">
        <v>255</v>
      </c>
      <c r="L3118" s="22" t="s">
        <v>256</v>
      </c>
      <c r="M3118" s="21" t="s">
        <v>222</v>
      </c>
      <c r="N3118" s="37" t="s">
        <v>205</v>
      </c>
      <c r="O3118" s="22" t="s">
        <v>257</v>
      </c>
      <c r="P3118" s="31" t="str">
        <f t="shared" si="48"/>
        <v>Galvanized Requiring Replacement</v>
      </c>
      <c r="Q3118" s="40" t="s">
        <v>254</v>
      </c>
      <c r="R3118" s="40" t="s">
        <v>254</v>
      </c>
      <c r="S3118" s="24"/>
      <c r="T3118" s="16"/>
      <c r="U3118" s="41" t="s">
        <v>255</v>
      </c>
      <c r="V3118" s="41" t="s">
        <v>255</v>
      </c>
      <c r="W3118" s="16"/>
      <c r="X3118" s="43" t="str">
        <f>IF((OR((AND('[1]PWS Information'!$E$10="CWS",T3118="Single Family Residence",P3118="Lead")),
(AND('[1]PWS Information'!$E$10="CWS",T3118="Multiple Family Residence",'[1]PWS Information'!$E$11="Yes",P3118="Lead")),
(AND('[1]PWS Information'!$E$10="NTNC",P3118="Lead")))),"Tier 1",
IF((OR((AND('[1]PWS Information'!$E$10="CWS",T3118="Multiple Family Residence",'[1]PWS Information'!$E$11="No",P3118="Lead")),
(AND('[1]PWS Information'!$E$10="CWS",T3118="Other",P3118="Lead")),
(AND(T3118="",P3118="Lead")),
(AND('[1]PWS Information'!$E$10="CWS",T3118="Building",P3118="Lead")))),"Tier 2",
IF((OR((AND('[1]PWS Information'!$E$10="CWS",T3118="Single Family Residence",P3118="Galvanized Requiring Replacement")),
(AND('[1]PWS Information'!$E$10="CWS",T3118="Single Family Residence",P3118="Galvanized Requiring Replacement",Q3118="Yes")),
(AND('[1]PWS Information'!$E$10="NTNC",T3118="Single Family Residence",P3118="Galvanized Requiring Replacement")),
(AND('[1]PWS Information'!$E$10="NTNC",T3118="Single Family Residence",Q3118="Yes")))),"Tier 3",
IF((OR((AND('[1]PWS Information'!$E$10="CWS",T3118="Single Family Residence",R3118="Yes",P3118="Non-Lead", I3118="Non-Lead - Copper",K3118="Before 1989")),
(AND('[1]PWS Information'!$E$10="CWS",T3118="Single Family Residence",R3118="Yes",P3118="Non-Lead", M3118="Non-Lead - Copper",N3118="Before 1989")))),"Tier 4",
IF((OR((AND('[1]PWS Information'!$E$10="NTNC",P3118="Non-Lead")),
(AND('[1]PWS Information'!$E$10="CWS",P3118="Non-Lead",R3118="")),
(AND('[1]PWS Information'!$E$10="CWS",P3118="Non-Lead",R3118="No")),
(AND('[1]PWS Information'!$E$10="CWS",P3118="Non-Lead",R3118="Don't Know")),
(AND('[1]PWS Information'!$E$10="CWS",P3118="Non-Lead", I3118="Non-Lead - Copper", R3118="Yes", K3118="Between 1989 and 2014")),
(AND('[1]PWS Information'!$E$10="CWS",P3118="Non-Lead", I3118="Non-Lead - Copper", R3118="Yes", K3118="After 2014")),
(AND('[1]PWS Information'!$E$10="CWS",P3118="Non-Lead", I3118="Non-Lead - Copper", R3118="Yes", K3118="Unknown")),
(AND('[1]PWS Information'!$E$10="CWS",P3118="Non-Lead", M3118="Non-Lead - Copper", R3118="Yes", N3118="Between 1989 and 2014")),
(AND('[1]PWS Information'!$E$10="CWS",P3118="Non-Lead", M3118="Non-Lead - Copper", R3118="Yes", N3118="After 2014")),
(AND('[1]PWS Information'!$E$10="CWS",P3118="Non-Lead", M3118="Non-Lead - Copper", R3118="Yes", N3118="Unknown")),
(AND('[1]PWS Information'!$E$10="CWS",P3118="Unknown")),
(AND('[1]PWS Information'!$E$10="NTNC",P3118="Unknown")),
(AND('[1]PWS Information'!$E$10="CWS",T3118="Multiple Family Residence",P3118="Galvanized Requiring Replacement")),
(AND('[1]PWS Information'!$E$10="CWS",P3118="Galvanized Requiring Replacement")),
(AND('[1]PWS Information'!$E$10="NTNC",T3118="Multiple Family Residence",P3118="Galvanized Requiring Replacement")))),"Tier 5",
"")))))</f>
        <v>Tier 5</v>
      </c>
      <c r="Y3118" s="24"/>
      <c r="Z3118" s="24"/>
    </row>
    <row r="3119" spans="1:26" x14ac:dyDescent="0.25">
      <c r="A3119" s="17">
        <v>3116</v>
      </c>
      <c r="B3119" s="18">
        <v>3401</v>
      </c>
      <c r="C3119" s="18" t="s">
        <v>123</v>
      </c>
      <c r="D3119" s="18" t="s">
        <v>188</v>
      </c>
      <c r="E3119" s="18">
        <v>79549</v>
      </c>
      <c r="F3119" s="18"/>
      <c r="G3119" s="18"/>
      <c r="H3119" s="18"/>
      <c r="I3119" s="21" t="s">
        <v>218</v>
      </c>
      <c r="J3119" s="22" t="s">
        <v>254</v>
      </c>
      <c r="K3119" s="22" t="s">
        <v>255</v>
      </c>
      <c r="L3119" s="22" t="s">
        <v>256</v>
      </c>
      <c r="M3119" s="21" t="s">
        <v>222</v>
      </c>
      <c r="N3119" s="19" t="s">
        <v>205</v>
      </c>
      <c r="O3119" s="22" t="s">
        <v>257</v>
      </c>
      <c r="P3119" s="31" t="str">
        <f t="shared" si="48"/>
        <v>Galvanized Requiring Replacement</v>
      </c>
      <c r="Q3119" s="40" t="s">
        <v>254</v>
      </c>
      <c r="R3119" s="40" t="s">
        <v>254</v>
      </c>
      <c r="S3119" s="24"/>
      <c r="T3119" s="16"/>
      <c r="U3119" s="41" t="s">
        <v>255</v>
      </c>
      <c r="V3119" s="41" t="s">
        <v>255</v>
      </c>
      <c r="W3119" s="16"/>
      <c r="X3119" s="43" t="str">
        <f>IF((OR((AND('[1]PWS Information'!$E$10="CWS",T3119="Single Family Residence",P3119="Lead")),
(AND('[1]PWS Information'!$E$10="CWS",T3119="Multiple Family Residence",'[1]PWS Information'!$E$11="Yes",P3119="Lead")),
(AND('[1]PWS Information'!$E$10="NTNC",P3119="Lead")))),"Tier 1",
IF((OR((AND('[1]PWS Information'!$E$10="CWS",T3119="Multiple Family Residence",'[1]PWS Information'!$E$11="No",P3119="Lead")),
(AND('[1]PWS Information'!$E$10="CWS",T3119="Other",P3119="Lead")),
(AND(T3119="",P3119="Lead")),
(AND('[1]PWS Information'!$E$10="CWS",T3119="Building",P3119="Lead")))),"Tier 2",
IF((OR((AND('[1]PWS Information'!$E$10="CWS",T3119="Single Family Residence",P3119="Galvanized Requiring Replacement")),
(AND('[1]PWS Information'!$E$10="CWS",T3119="Single Family Residence",P3119="Galvanized Requiring Replacement",Q3119="Yes")),
(AND('[1]PWS Information'!$E$10="NTNC",T3119="Single Family Residence",P3119="Galvanized Requiring Replacement")),
(AND('[1]PWS Information'!$E$10="NTNC",T3119="Single Family Residence",Q3119="Yes")))),"Tier 3",
IF((OR((AND('[1]PWS Information'!$E$10="CWS",T3119="Single Family Residence",R3119="Yes",P3119="Non-Lead", I3119="Non-Lead - Copper",K3119="Before 1989")),
(AND('[1]PWS Information'!$E$10="CWS",T3119="Single Family Residence",R3119="Yes",P3119="Non-Lead", M3119="Non-Lead - Copper",N3119="Before 1989")))),"Tier 4",
IF((OR((AND('[1]PWS Information'!$E$10="NTNC",P3119="Non-Lead")),
(AND('[1]PWS Information'!$E$10="CWS",P3119="Non-Lead",R3119="")),
(AND('[1]PWS Information'!$E$10="CWS",P3119="Non-Lead",R3119="No")),
(AND('[1]PWS Information'!$E$10="CWS",P3119="Non-Lead",R3119="Don't Know")),
(AND('[1]PWS Information'!$E$10="CWS",P3119="Non-Lead", I3119="Non-Lead - Copper", R3119="Yes", K3119="Between 1989 and 2014")),
(AND('[1]PWS Information'!$E$10="CWS",P3119="Non-Lead", I3119="Non-Lead - Copper", R3119="Yes", K3119="After 2014")),
(AND('[1]PWS Information'!$E$10="CWS",P3119="Non-Lead", I3119="Non-Lead - Copper", R3119="Yes", K3119="Unknown")),
(AND('[1]PWS Information'!$E$10="CWS",P3119="Non-Lead", M3119="Non-Lead - Copper", R3119="Yes", N3119="Between 1989 and 2014")),
(AND('[1]PWS Information'!$E$10="CWS",P3119="Non-Lead", M3119="Non-Lead - Copper", R3119="Yes", N3119="After 2014")),
(AND('[1]PWS Information'!$E$10="CWS",P3119="Non-Lead", M3119="Non-Lead - Copper", R3119="Yes", N3119="Unknown")),
(AND('[1]PWS Information'!$E$10="CWS",P3119="Unknown")),
(AND('[1]PWS Information'!$E$10="NTNC",P3119="Unknown")),
(AND('[1]PWS Information'!$E$10="CWS",T3119="Multiple Family Residence",P3119="Galvanized Requiring Replacement")),
(AND('[1]PWS Information'!$E$10="CWS",P3119="Galvanized Requiring Replacement")),
(AND('[1]PWS Information'!$E$10="NTNC",T3119="Multiple Family Residence",P3119="Galvanized Requiring Replacement")))),"Tier 5",
"")))))</f>
        <v>Tier 5</v>
      </c>
      <c r="Y3119" s="24"/>
      <c r="Z3119" s="24"/>
    </row>
    <row r="3120" spans="1:26" x14ac:dyDescent="0.25">
      <c r="A3120" s="17">
        <v>3117</v>
      </c>
      <c r="B3120" s="18">
        <v>2301</v>
      </c>
      <c r="C3120" s="18" t="s">
        <v>124</v>
      </c>
      <c r="D3120" s="18" t="s">
        <v>188</v>
      </c>
      <c r="E3120" s="18">
        <v>79549</v>
      </c>
      <c r="F3120" s="18"/>
      <c r="G3120" s="18"/>
      <c r="H3120" s="18"/>
      <c r="I3120" s="21" t="s">
        <v>221</v>
      </c>
      <c r="J3120" s="22" t="s">
        <v>254</v>
      </c>
      <c r="K3120" s="22" t="s">
        <v>255</v>
      </c>
      <c r="L3120" s="22" t="s">
        <v>256</v>
      </c>
      <c r="M3120" s="21" t="s">
        <v>222</v>
      </c>
      <c r="N3120" s="19" t="s">
        <v>205</v>
      </c>
      <c r="O3120" s="22" t="s">
        <v>257</v>
      </c>
      <c r="P3120" s="31" t="str">
        <f t="shared" si="48"/>
        <v>Galvanized Requiring Replacement</v>
      </c>
      <c r="Q3120" s="40" t="s">
        <v>254</v>
      </c>
      <c r="R3120" s="40" t="s">
        <v>254</v>
      </c>
      <c r="S3120" s="24"/>
      <c r="T3120" s="16"/>
      <c r="U3120" s="41" t="s">
        <v>255</v>
      </c>
      <c r="V3120" s="41" t="s">
        <v>255</v>
      </c>
      <c r="W3120" s="16"/>
      <c r="X3120" s="43" t="str">
        <f>IF((OR((AND('[1]PWS Information'!$E$10="CWS",T3120="Single Family Residence",P3120="Lead")),
(AND('[1]PWS Information'!$E$10="CWS",T3120="Multiple Family Residence",'[1]PWS Information'!$E$11="Yes",P3120="Lead")),
(AND('[1]PWS Information'!$E$10="NTNC",P3120="Lead")))),"Tier 1",
IF((OR((AND('[1]PWS Information'!$E$10="CWS",T3120="Multiple Family Residence",'[1]PWS Information'!$E$11="No",P3120="Lead")),
(AND('[1]PWS Information'!$E$10="CWS",T3120="Other",P3120="Lead")),
(AND(T3120="",P3120="Lead")),
(AND('[1]PWS Information'!$E$10="CWS",T3120="Building",P3120="Lead")))),"Tier 2",
IF((OR((AND('[1]PWS Information'!$E$10="CWS",T3120="Single Family Residence",P3120="Galvanized Requiring Replacement")),
(AND('[1]PWS Information'!$E$10="CWS",T3120="Single Family Residence",P3120="Galvanized Requiring Replacement",Q3120="Yes")),
(AND('[1]PWS Information'!$E$10="NTNC",T3120="Single Family Residence",P3120="Galvanized Requiring Replacement")),
(AND('[1]PWS Information'!$E$10="NTNC",T3120="Single Family Residence",Q3120="Yes")))),"Tier 3",
IF((OR((AND('[1]PWS Information'!$E$10="CWS",T3120="Single Family Residence",R3120="Yes",P3120="Non-Lead", I3120="Non-Lead - Copper",K3120="Before 1989")),
(AND('[1]PWS Information'!$E$10="CWS",T3120="Single Family Residence",R3120="Yes",P3120="Non-Lead", M3120="Non-Lead - Copper",N3120="Before 1989")))),"Tier 4",
IF((OR((AND('[1]PWS Information'!$E$10="NTNC",P3120="Non-Lead")),
(AND('[1]PWS Information'!$E$10="CWS",P3120="Non-Lead",R3120="")),
(AND('[1]PWS Information'!$E$10="CWS",P3120="Non-Lead",R3120="No")),
(AND('[1]PWS Information'!$E$10="CWS",P3120="Non-Lead",R3120="Don't Know")),
(AND('[1]PWS Information'!$E$10="CWS",P3120="Non-Lead", I3120="Non-Lead - Copper", R3120="Yes", K3120="Between 1989 and 2014")),
(AND('[1]PWS Information'!$E$10="CWS",P3120="Non-Lead", I3120="Non-Lead - Copper", R3120="Yes", K3120="After 2014")),
(AND('[1]PWS Information'!$E$10="CWS",P3120="Non-Lead", I3120="Non-Lead - Copper", R3120="Yes", K3120="Unknown")),
(AND('[1]PWS Information'!$E$10="CWS",P3120="Non-Lead", M3120="Non-Lead - Copper", R3120="Yes", N3120="Between 1989 and 2014")),
(AND('[1]PWS Information'!$E$10="CWS",P3120="Non-Lead", M3120="Non-Lead - Copper", R3120="Yes", N3120="After 2014")),
(AND('[1]PWS Information'!$E$10="CWS",P3120="Non-Lead", M3120="Non-Lead - Copper", R3120="Yes", N3120="Unknown")),
(AND('[1]PWS Information'!$E$10="CWS",P3120="Unknown")),
(AND('[1]PWS Information'!$E$10="NTNC",P3120="Unknown")),
(AND('[1]PWS Information'!$E$10="CWS",T3120="Multiple Family Residence",P3120="Galvanized Requiring Replacement")),
(AND('[1]PWS Information'!$E$10="CWS",P3120="Galvanized Requiring Replacement")),
(AND('[1]PWS Information'!$E$10="NTNC",T3120="Multiple Family Residence",P3120="Galvanized Requiring Replacement")))),"Tier 5",
"")))))</f>
        <v>Tier 5</v>
      </c>
      <c r="Y3120" s="24"/>
      <c r="Z3120" s="24"/>
    </row>
    <row r="3121" spans="1:26" x14ac:dyDescent="0.25">
      <c r="A3121" s="17">
        <v>3118</v>
      </c>
      <c r="B3121" s="17">
        <v>2303</v>
      </c>
      <c r="C3121" s="18" t="s">
        <v>124</v>
      </c>
      <c r="D3121" s="18" t="s">
        <v>188</v>
      </c>
      <c r="E3121" s="18">
        <v>79549</v>
      </c>
      <c r="F3121" s="17"/>
      <c r="G3121" s="17"/>
      <c r="H3121" s="17"/>
      <c r="I3121" s="21" t="s">
        <v>219</v>
      </c>
      <c r="J3121" s="22" t="s">
        <v>254</v>
      </c>
      <c r="K3121" s="22" t="s">
        <v>255</v>
      </c>
      <c r="L3121" s="22"/>
      <c r="M3121" s="21" t="s">
        <v>219</v>
      </c>
      <c r="N3121" s="37" t="s">
        <v>205</v>
      </c>
      <c r="O3121" s="22"/>
      <c r="P3121" s="31" t="str">
        <f t="shared" si="48"/>
        <v>Unknown</v>
      </c>
      <c r="Q3121" s="40" t="s">
        <v>254</v>
      </c>
      <c r="R3121" s="40" t="s">
        <v>254</v>
      </c>
      <c r="S3121" s="24"/>
      <c r="T3121" s="16"/>
      <c r="U3121" s="41" t="s">
        <v>255</v>
      </c>
      <c r="V3121" s="41" t="s">
        <v>255</v>
      </c>
      <c r="W3121" s="16"/>
      <c r="X3121" s="43" t="str">
        <f>IF((OR((AND('[1]PWS Information'!$E$10="CWS",T3121="Single Family Residence",P3121="Lead")),
(AND('[1]PWS Information'!$E$10="CWS",T3121="Multiple Family Residence",'[1]PWS Information'!$E$11="Yes",P3121="Lead")),
(AND('[1]PWS Information'!$E$10="NTNC",P3121="Lead")))),"Tier 1",
IF((OR((AND('[1]PWS Information'!$E$10="CWS",T3121="Multiple Family Residence",'[1]PWS Information'!$E$11="No",P3121="Lead")),
(AND('[1]PWS Information'!$E$10="CWS",T3121="Other",P3121="Lead")),
(AND(T3121="",P3121="Lead")),
(AND('[1]PWS Information'!$E$10="CWS",T3121="Building",P3121="Lead")))),"Tier 2",
IF((OR((AND('[1]PWS Information'!$E$10="CWS",T3121="Single Family Residence",P3121="Galvanized Requiring Replacement")),
(AND('[1]PWS Information'!$E$10="CWS",T3121="Single Family Residence",P3121="Galvanized Requiring Replacement",Q3121="Yes")),
(AND('[1]PWS Information'!$E$10="NTNC",T3121="Single Family Residence",P3121="Galvanized Requiring Replacement")),
(AND('[1]PWS Information'!$E$10="NTNC",T3121="Single Family Residence",Q3121="Yes")))),"Tier 3",
IF((OR((AND('[1]PWS Information'!$E$10="CWS",T3121="Single Family Residence",R3121="Yes",P3121="Non-Lead", I3121="Non-Lead - Copper",K3121="Before 1989")),
(AND('[1]PWS Information'!$E$10="CWS",T3121="Single Family Residence",R3121="Yes",P3121="Non-Lead", M3121="Non-Lead - Copper",N3121="Before 1989")))),"Tier 4",
IF((OR((AND('[1]PWS Information'!$E$10="NTNC",P3121="Non-Lead")),
(AND('[1]PWS Information'!$E$10="CWS",P3121="Non-Lead",R3121="")),
(AND('[1]PWS Information'!$E$10="CWS",P3121="Non-Lead",R3121="No")),
(AND('[1]PWS Information'!$E$10="CWS",P3121="Non-Lead",R3121="Don't Know")),
(AND('[1]PWS Information'!$E$10="CWS",P3121="Non-Lead", I3121="Non-Lead - Copper", R3121="Yes", K3121="Between 1989 and 2014")),
(AND('[1]PWS Information'!$E$10="CWS",P3121="Non-Lead", I3121="Non-Lead - Copper", R3121="Yes", K3121="After 2014")),
(AND('[1]PWS Information'!$E$10="CWS",P3121="Non-Lead", I3121="Non-Lead - Copper", R3121="Yes", K3121="Unknown")),
(AND('[1]PWS Information'!$E$10="CWS",P3121="Non-Lead", M3121="Non-Lead - Copper", R3121="Yes", N3121="Between 1989 and 2014")),
(AND('[1]PWS Information'!$E$10="CWS",P3121="Non-Lead", M3121="Non-Lead - Copper", R3121="Yes", N3121="After 2014")),
(AND('[1]PWS Information'!$E$10="CWS",P3121="Non-Lead", M3121="Non-Lead - Copper", R3121="Yes", N3121="Unknown")),
(AND('[1]PWS Information'!$E$10="CWS",P3121="Unknown")),
(AND('[1]PWS Information'!$E$10="NTNC",P3121="Unknown")),
(AND('[1]PWS Information'!$E$10="CWS",T3121="Multiple Family Residence",P3121="Galvanized Requiring Replacement")),
(AND('[1]PWS Information'!$E$10="CWS",P3121="Galvanized Requiring Replacement")),
(AND('[1]PWS Information'!$E$10="NTNC",T3121="Multiple Family Residence",P3121="Galvanized Requiring Replacement")))),"Tier 5",
"")))))</f>
        <v>Tier 5</v>
      </c>
      <c r="Y3121" s="24"/>
      <c r="Z3121" s="24"/>
    </row>
    <row r="3122" spans="1:26" x14ac:dyDescent="0.25">
      <c r="A3122" s="17">
        <v>3119</v>
      </c>
      <c r="B3122" s="17">
        <v>2307</v>
      </c>
      <c r="C3122" s="18" t="s">
        <v>124</v>
      </c>
      <c r="D3122" s="18" t="s">
        <v>188</v>
      </c>
      <c r="E3122" s="18">
        <v>79549</v>
      </c>
      <c r="F3122" s="17"/>
      <c r="G3122" s="17"/>
      <c r="H3122" s="17"/>
      <c r="I3122" s="21" t="s">
        <v>221</v>
      </c>
      <c r="J3122" s="22" t="s">
        <v>254</v>
      </c>
      <c r="K3122" s="22" t="s">
        <v>255</v>
      </c>
      <c r="L3122" s="22" t="s">
        <v>256</v>
      </c>
      <c r="M3122" s="21" t="s">
        <v>218</v>
      </c>
      <c r="N3122" s="37"/>
      <c r="O3122" s="22" t="s">
        <v>256</v>
      </c>
      <c r="P3122" s="31" t="str">
        <f t="shared" ref="P3122:P3184" si="49">IF((OR(I3122="Lead")),"Lead",
IF((OR(M3122="Lead")),"Lead",
IF((OR(I3122="Lead-lined galvanized")),"Lead",
IF((OR(M3122="Lead-lined galvanized")),"Lead",
IF((OR((AND(I3122="Unknown - Likely Lead",M3122="Galvanized")),
(AND(I3122="Unknown - Unlikely Lead",M3122="Galvanized")),
(AND(I3122="Unknown - Material Unknown",M3122="Galvanized")))),"Galvanized Requiring Replacement",
IF((OR((AND(I3122="Non-lead - Copper",J3122="Yes",M3122="Galvanized")),
(AND(I3122="Non-lead - Copper",J3122="Don't know",M3122="Galvanized")),
(AND(I3122="Non-lead - Copper",J3122="",M3122="Galvanized")),
(AND(I3122="Non-lead - Plastic",J3122="Yes",M3122="Galvanized")),
(AND(I3122="Non-lead - Plastic",J3122="Don't know",M3122="Galvanized")),
(AND(I3122="Non-lead - Plastic",J3122="",M3122="Galvanized")),
(AND(I3122="Non-lead",J3122="Yes",M3122="Galvanized")),
(AND(I3122="Non-lead",J3122="Don't know",M3122="Galvanized")),
(AND(I3122="Non-lead",J3122="",M3122="Galvanized")),
(AND(I3122="Non-lead - Other",J3122="Yes",M3122="Galvanized")),
(AND(I3122="Non-Lead - Other",J3122="Don't know",M3122="Galvanized")),
(AND(I3122="Galvanized",J3122="Yes",M3122="Galvanized")),
(AND(I3122="Galvanized",J3122="Don't know",M3122="Galvanized")),
(AND(I3122="Galvanized",J3122="",M3122="Galvanized")),
(AND(I3122="Non-Lead - Other",J3122="",M3122="Galvanized")))),"Galvanized Requiring Replacement",
IF((OR((AND(I3122="Non-lead - Copper",M3122="Non-lead - Copper")),
(AND(I3122="Non-lead - Copper",M3122="Non-lead - Plastic")),
(AND(I3122="Non-lead - Copper",M3122="Non-lead - Other")),
(AND(I3122="Non-lead - Copper",M3122="Non-lead")),
(AND(I3122="Non-lead - Plastic",M3122="Non-lead - Copper")),
(AND(I3122="Non-lead - Plastic",M3122="Non-lead - Plastic")),
(AND(I3122="Non-lead - Plastic",M3122="Non-lead - Other")),
(AND(I3122="Non-lead - Plastic",M3122="Non-lead")),
(AND(I3122="Non-lead",M3122="Non-lead - Copper")),
(AND(I3122="Non-lead",M3122="Non-lead - Plastic")),
(AND(I3122="Non-lead",M3122="Non-lead - Other")),
(AND(I3122="Non-lead",M3122="Non-lead")),
(AND(I3122="Non-lead - Other",M3122="Non-lead - Copper")),
(AND(I3122="Non-Lead - Other",M3122="Non-lead - Plastic")),
(AND(I3122="Non-Lead - Other",M3122="Non-lead")),
(AND(I3122="Non-Lead - Other",M3122="Non-lead - Other")))),"Non-Lead",
IF((OR((AND(I3122="Galvanized",M3122="Non-lead")),
(AND(I3122="Galvanized",M3122="Non-lead - Copper")),
(AND(I3122="Galvanized",M3122="Non-lead - Plastic")),
(AND(I3122="Galvanized",M3122="Non-lead")),
(AND(I3122="Galvanized",M3122="Non-lead - Other")))),"Non-Lead",
IF((OR((AND(I3122="Non-lead - Copper",J3122="No",M3122="Galvanized")),
(AND(I3122="Non-lead - Plastic",J3122="No",M3122="Galvanized")),
(AND(I3122="Non-lead",J3122="No",M3122="Galvanized")),
(AND(I3122="Galvanized",J3122="No",M3122="Galvanized")),
(AND(I3122="Non-lead - Other",J3122="No",M3122="Galvanized")))),"Non-lead",
IF((OR((AND(I3122="Unknown - Likely Lead",M3122="Unknown - Likely Lead")),
(AND(I3122="Unknown - Likely Lead",M3122="Unknown - Unlikely Lead")),
(AND(I3122="Unknown - Likely Lead",M3122="Unknown - Material Unknown")),
(AND(I3122="Unknown - Unlikely Lead",M3122="Unknown - Likely Lead")),
(AND(I3122="Unknown - Unlikely Lead",M3122="Unknown - Unlikely Lead")),
(AND(I3122="Unknown - Unlikely Lead",M3122="Unknown - Material Unknown")),
(AND(I3122="Unknown - Material Unknown",M3122="Unknown - Likely Lead")),
(AND(I3122="Unknown - Material Unknown",M3122="Unknown - Unlikely Lead")),
(AND(I3122="Unknown - Material Unknown",M3122="Unknown - Material Unknown")))),"Unknown",
IF((OR((AND(I3122="Unknown - Likely Lead",M3122="Non-lead - Copper")),
(AND(I3122="Unknown - Likely Lead",M3122="Non-lead - Plastic")),
(AND(I3122="Unknown - Likely Lead",M3122="Non-lead")),
(AND(I3122="Unknown - Likely Lead",M3122="Non-lead - Other")),
(AND(I3122="Unknown - Unlikely Lead",M3122="Non-lead - Copper")),
(AND(I3122="Unknown - Unlikely Lead",M3122="Non-lead - Plastic")),
(AND(I3122="Unknown - Unlikely Lead",M3122="Non-lead")),
(AND(I3122="Unknown - Unlikely Lead",M3122="Non-lead - Other")),
(AND(I3122="Unknown - Material Unknown",M3122="Non-lead - Copper")),
(AND(I3122="Unknown - Material Unknown",M3122="Non-lead - Plastic")),
(AND(I3122="Unknown - Material Unknown",M3122="Non-lead")),
(AND(I3122="Unknown - Material Unknown",M3122="Non-lead - Other")))),"Unknown",
IF((OR((AND(I3122="Non-lead - Copper",M3122="Unknown - Likely Lead")),
(AND(I3122="Non-lead - Copper",M3122="Unknown - Unlikely Lead")),
(AND(I3122="Non-lead - Copper",M3122="Unknown - Material Unknown")),
(AND(I3122="Non-lead - Plastic",M3122="Unknown - Likely Lead")),
(AND(I3122="Non-lead - Plastic",M3122="Unknown - Unlikely Lead")),
(AND(I3122="Non-lead - Plastic",M3122="Unknown - Material Unknown")),
(AND(I3122="Non-lead",M3122="Unknown - Likely Lead")),
(AND(I3122="Non-lead",M3122="Unknown - Unlikely Lead")),
(AND(I3122="Non-lead",M3122="Unknown - Material Unknown")),
(AND(I3122="Non-lead - Other",M3122="Unknown - Likely Lead")),
(AND(I3122="Non-Lead - Other",M3122="Unknown - Unlikely Lead")),
(AND(I3122="Non-Lead - Other",M3122="Unknown - Material Unknown")))),"Unknown",
IF((OR((AND(I3122="Galvanized",M3122="Unknown - Likely Lead")),
(AND(I3122="Galvanized",M3122="Unknown - Unlikely Lead")),
(AND(I3122="Galvanized",M3122="Unknown - Material Unknown")))),"Unknown",
IF((OR((AND(I3122="Galvanized",M3122="")))),"Galvanized Requiring Replacement",
IF((OR((AND(I3122="Non-lead - Copper",M3122="")),
(AND(I3122="Non-lead - Plastic",M3122="")),
(AND(I3122="Non-lead",M3122="")),
(AND(I3122="Non-lead - Other",M3122="")))),"Non-lead",
IF((OR((AND(I3122="Unknown - Likely Lead",M3122="")),
(AND(I3122="Unknown - Unlikely Lead",M3122="")),
(AND(I3122="Unknown - Material Unknown",M3122="")))),"Unknown",
""))))))))))))))))</f>
        <v>Non-Lead</v>
      </c>
      <c r="Q3122" s="40" t="s">
        <v>254</v>
      </c>
      <c r="R3122" s="40" t="s">
        <v>254</v>
      </c>
      <c r="S3122" s="24"/>
      <c r="T3122" s="16"/>
      <c r="U3122" s="41" t="s">
        <v>255</v>
      </c>
      <c r="V3122" s="41" t="s">
        <v>255</v>
      </c>
      <c r="W3122" s="16"/>
      <c r="X3122" s="43" t="str">
        <f>IF((OR((AND('[1]PWS Information'!$E$10="CWS",T3122="Single Family Residence",P3122="Lead")),
(AND('[1]PWS Information'!$E$10="CWS",T3122="Multiple Family Residence",'[1]PWS Information'!$E$11="Yes",P3122="Lead")),
(AND('[1]PWS Information'!$E$10="NTNC",P3122="Lead")))),"Tier 1",
IF((OR((AND('[1]PWS Information'!$E$10="CWS",T3122="Multiple Family Residence",'[1]PWS Information'!$E$11="No",P3122="Lead")),
(AND('[1]PWS Information'!$E$10="CWS",T3122="Other",P3122="Lead")),
(AND(T3122="",P3122="Lead")),
(AND('[1]PWS Information'!$E$10="CWS",T3122="Building",P3122="Lead")))),"Tier 2",
IF((OR((AND('[1]PWS Information'!$E$10="CWS",T3122="Single Family Residence",P3122="Galvanized Requiring Replacement")),
(AND('[1]PWS Information'!$E$10="CWS",T3122="Single Family Residence",P3122="Galvanized Requiring Replacement",Q3122="Yes")),
(AND('[1]PWS Information'!$E$10="NTNC",T3122="Single Family Residence",P3122="Galvanized Requiring Replacement")),
(AND('[1]PWS Information'!$E$10="NTNC",T3122="Single Family Residence",Q3122="Yes")))),"Tier 3",
IF((OR((AND('[1]PWS Information'!$E$10="CWS",T3122="Single Family Residence",R3122="Yes",P3122="Non-Lead", I3122="Non-Lead - Copper",K3122="Before 1989")),
(AND('[1]PWS Information'!$E$10="CWS",T3122="Single Family Residence",R3122="Yes",P3122="Non-Lead", M3122="Non-Lead - Copper",N3122="Before 1989")))),"Tier 4",
IF((OR((AND('[1]PWS Information'!$E$10="NTNC",P3122="Non-Lead")),
(AND('[1]PWS Information'!$E$10="CWS",P3122="Non-Lead",R3122="")),
(AND('[1]PWS Information'!$E$10="CWS",P3122="Non-Lead",R3122="No")),
(AND('[1]PWS Information'!$E$10="CWS",P3122="Non-Lead",R3122="Don't Know")),
(AND('[1]PWS Information'!$E$10="CWS",P3122="Non-Lead", I3122="Non-Lead - Copper", R3122="Yes", K3122="Between 1989 and 2014")),
(AND('[1]PWS Information'!$E$10="CWS",P3122="Non-Lead", I3122="Non-Lead - Copper", R3122="Yes", K3122="After 2014")),
(AND('[1]PWS Information'!$E$10="CWS",P3122="Non-Lead", I3122="Non-Lead - Copper", R3122="Yes", K3122="Unknown")),
(AND('[1]PWS Information'!$E$10="CWS",P3122="Non-Lead", M3122="Non-Lead - Copper", R3122="Yes", N3122="Between 1989 and 2014")),
(AND('[1]PWS Information'!$E$10="CWS",P3122="Non-Lead", M3122="Non-Lead - Copper", R3122="Yes", N3122="After 2014")),
(AND('[1]PWS Information'!$E$10="CWS",P3122="Non-Lead", M3122="Non-Lead - Copper", R3122="Yes", N3122="Unknown")),
(AND('[1]PWS Information'!$E$10="CWS",P3122="Unknown")),
(AND('[1]PWS Information'!$E$10="NTNC",P3122="Unknown")),
(AND('[1]PWS Information'!$E$10="CWS",T3122="Multiple Family Residence",P3122="Galvanized Requiring Replacement")),
(AND('[1]PWS Information'!$E$10="CWS",P3122="Galvanized Requiring Replacement")),
(AND('[1]PWS Information'!$E$10="NTNC",T3122="Multiple Family Residence",P3122="Galvanized Requiring Replacement")))),"Tier 5",
"")))))</f>
        <v>Tier 5</v>
      </c>
      <c r="Y3122" s="24"/>
      <c r="Z3122" s="24"/>
    </row>
    <row r="3123" spans="1:26" x14ac:dyDescent="0.25">
      <c r="A3123" s="17">
        <v>3120</v>
      </c>
      <c r="B3123" s="18">
        <v>2401</v>
      </c>
      <c r="C3123" s="18" t="s">
        <v>124</v>
      </c>
      <c r="D3123" s="18" t="s">
        <v>188</v>
      </c>
      <c r="E3123" s="18">
        <v>79549</v>
      </c>
      <c r="F3123" s="18"/>
      <c r="G3123" s="18"/>
      <c r="H3123" s="18"/>
      <c r="I3123" s="25" t="s">
        <v>218</v>
      </c>
      <c r="J3123" s="22" t="s">
        <v>254</v>
      </c>
      <c r="K3123" s="22" t="s">
        <v>255</v>
      </c>
      <c r="L3123" s="22" t="s">
        <v>256</v>
      </c>
      <c r="M3123" s="25" t="s">
        <v>218</v>
      </c>
      <c r="N3123" s="19" t="s">
        <v>205</v>
      </c>
      <c r="O3123" s="22"/>
      <c r="P3123" s="31" t="str">
        <f t="shared" si="49"/>
        <v>Non-Lead</v>
      </c>
      <c r="Q3123" s="40" t="s">
        <v>254</v>
      </c>
      <c r="R3123" s="40" t="s">
        <v>254</v>
      </c>
      <c r="S3123" s="24"/>
      <c r="T3123" s="16"/>
      <c r="U3123" s="41" t="s">
        <v>255</v>
      </c>
      <c r="V3123" s="41" t="s">
        <v>255</v>
      </c>
      <c r="W3123" s="16"/>
      <c r="X3123" s="43" t="str">
        <f>IF((OR((AND('[1]PWS Information'!$E$10="CWS",T3123="Single Family Residence",P3123="Lead")),
(AND('[1]PWS Information'!$E$10="CWS",T3123="Multiple Family Residence",'[1]PWS Information'!$E$11="Yes",P3123="Lead")),
(AND('[1]PWS Information'!$E$10="NTNC",P3123="Lead")))),"Tier 1",
IF((OR((AND('[1]PWS Information'!$E$10="CWS",T3123="Multiple Family Residence",'[1]PWS Information'!$E$11="No",P3123="Lead")),
(AND('[1]PWS Information'!$E$10="CWS",T3123="Other",P3123="Lead")),
(AND(T3123="",P3123="Lead")),
(AND('[1]PWS Information'!$E$10="CWS",T3123="Building",P3123="Lead")))),"Tier 2",
IF((OR((AND('[1]PWS Information'!$E$10="CWS",T3123="Single Family Residence",P3123="Galvanized Requiring Replacement")),
(AND('[1]PWS Information'!$E$10="CWS",T3123="Single Family Residence",P3123="Galvanized Requiring Replacement",Q3123="Yes")),
(AND('[1]PWS Information'!$E$10="NTNC",T3123="Single Family Residence",P3123="Galvanized Requiring Replacement")),
(AND('[1]PWS Information'!$E$10="NTNC",T3123="Single Family Residence",Q3123="Yes")))),"Tier 3",
IF((OR((AND('[1]PWS Information'!$E$10="CWS",T3123="Single Family Residence",R3123="Yes",P3123="Non-Lead", I3123="Non-Lead - Copper",K3123="Before 1989")),
(AND('[1]PWS Information'!$E$10="CWS",T3123="Single Family Residence",R3123="Yes",P3123="Non-Lead", M3123="Non-Lead - Copper",N3123="Before 1989")))),"Tier 4",
IF((OR((AND('[1]PWS Information'!$E$10="NTNC",P3123="Non-Lead")),
(AND('[1]PWS Information'!$E$10="CWS",P3123="Non-Lead",R3123="")),
(AND('[1]PWS Information'!$E$10="CWS",P3123="Non-Lead",R3123="No")),
(AND('[1]PWS Information'!$E$10="CWS",P3123="Non-Lead",R3123="Don't Know")),
(AND('[1]PWS Information'!$E$10="CWS",P3123="Non-Lead", I3123="Non-Lead - Copper", R3123="Yes", K3123="Between 1989 and 2014")),
(AND('[1]PWS Information'!$E$10="CWS",P3123="Non-Lead", I3123="Non-Lead - Copper", R3123="Yes", K3123="After 2014")),
(AND('[1]PWS Information'!$E$10="CWS",P3123="Non-Lead", I3123="Non-Lead - Copper", R3123="Yes", K3123="Unknown")),
(AND('[1]PWS Information'!$E$10="CWS",P3123="Non-Lead", M3123="Non-Lead - Copper", R3123="Yes", N3123="Between 1989 and 2014")),
(AND('[1]PWS Information'!$E$10="CWS",P3123="Non-Lead", M3123="Non-Lead - Copper", R3123="Yes", N3123="After 2014")),
(AND('[1]PWS Information'!$E$10="CWS",P3123="Non-Lead", M3123="Non-Lead - Copper", R3123="Yes", N3123="Unknown")),
(AND('[1]PWS Information'!$E$10="CWS",P3123="Unknown")),
(AND('[1]PWS Information'!$E$10="NTNC",P3123="Unknown")),
(AND('[1]PWS Information'!$E$10="CWS",T3123="Multiple Family Residence",P3123="Galvanized Requiring Replacement")),
(AND('[1]PWS Information'!$E$10="CWS",P3123="Galvanized Requiring Replacement")),
(AND('[1]PWS Information'!$E$10="NTNC",T3123="Multiple Family Residence",P3123="Galvanized Requiring Replacement")))),"Tier 5",
"")))))</f>
        <v>Tier 5</v>
      </c>
      <c r="Y3123" s="24"/>
      <c r="Z3123" s="24"/>
    </row>
    <row r="3124" spans="1:26" x14ac:dyDescent="0.25">
      <c r="A3124" s="17">
        <v>3121</v>
      </c>
      <c r="B3124" s="17">
        <v>2405</v>
      </c>
      <c r="C3124" s="18" t="s">
        <v>124</v>
      </c>
      <c r="D3124" s="18" t="s">
        <v>188</v>
      </c>
      <c r="E3124" s="18">
        <v>79549</v>
      </c>
      <c r="F3124" s="17"/>
      <c r="G3124" s="17"/>
      <c r="H3124" s="17"/>
      <c r="I3124" s="21" t="s">
        <v>219</v>
      </c>
      <c r="J3124" s="22" t="s">
        <v>254</v>
      </c>
      <c r="K3124" s="22" t="s">
        <v>255</v>
      </c>
      <c r="L3124" s="22"/>
      <c r="M3124" s="21" t="s">
        <v>219</v>
      </c>
      <c r="N3124" s="37" t="s">
        <v>205</v>
      </c>
      <c r="O3124" s="22"/>
      <c r="P3124" s="31" t="str">
        <f t="shared" si="49"/>
        <v>Unknown</v>
      </c>
      <c r="Q3124" s="40" t="s">
        <v>254</v>
      </c>
      <c r="R3124" s="40" t="s">
        <v>254</v>
      </c>
      <c r="S3124" s="24"/>
      <c r="T3124" s="16"/>
      <c r="U3124" s="41" t="s">
        <v>255</v>
      </c>
      <c r="V3124" s="41" t="s">
        <v>255</v>
      </c>
      <c r="W3124" s="16"/>
      <c r="X3124" s="43" t="str">
        <f>IF((OR((AND('[1]PWS Information'!$E$10="CWS",T3124="Single Family Residence",P3124="Lead")),
(AND('[1]PWS Information'!$E$10="CWS",T3124="Multiple Family Residence",'[1]PWS Information'!$E$11="Yes",P3124="Lead")),
(AND('[1]PWS Information'!$E$10="NTNC",P3124="Lead")))),"Tier 1",
IF((OR((AND('[1]PWS Information'!$E$10="CWS",T3124="Multiple Family Residence",'[1]PWS Information'!$E$11="No",P3124="Lead")),
(AND('[1]PWS Information'!$E$10="CWS",T3124="Other",P3124="Lead")),
(AND(T3124="",P3124="Lead")),
(AND('[1]PWS Information'!$E$10="CWS",T3124="Building",P3124="Lead")))),"Tier 2",
IF((OR((AND('[1]PWS Information'!$E$10="CWS",T3124="Single Family Residence",P3124="Galvanized Requiring Replacement")),
(AND('[1]PWS Information'!$E$10="CWS",T3124="Single Family Residence",P3124="Galvanized Requiring Replacement",Q3124="Yes")),
(AND('[1]PWS Information'!$E$10="NTNC",T3124="Single Family Residence",P3124="Galvanized Requiring Replacement")),
(AND('[1]PWS Information'!$E$10="NTNC",T3124="Single Family Residence",Q3124="Yes")))),"Tier 3",
IF((OR((AND('[1]PWS Information'!$E$10="CWS",T3124="Single Family Residence",R3124="Yes",P3124="Non-Lead", I3124="Non-Lead - Copper",K3124="Before 1989")),
(AND('[1]PWS Information'!$E$10="CWS",T3124="Single Family Residence",R3124="Yes",P3124="Non-Lead", M3124="Non-Lead - Copper",N3124="Before 1989")))),"Tier 4",
IF((OR((AND('[1]PWS Information'!$E$10="NTNC",P3124="Non-Lead")),
(AND('[1]PWS Information'!$E$10="CWS",P3124="Non-Lead",R3124="")),
(AND('[1]PWS Information'!$E$10="CWS",P3124="Non-Lead",R3124="No")),
(AND('[1]PWS Information'!$E$10="CWS",P3124="Non-Lead",R3124="Don't Know")),
(AND('[1]PWS Information'!$E$10="CWS",P3124="Non-Lead", I3124="Non-Lead - Copper", R3124="Yes", K3124="Between 1989 and 2014")),
(AND('[1]PWS Information'!$E$10="CWS",P3124="Non-Lead", I3124="Non-Lead - Copper", R3124="Yes", K3124="After 2014")),
(AND('[1]PWS Information'!$E$10="CWS",P3124="Non-Lead", I3124="Non-Lead - Copper", R3124="Yes", K3124="Unknown")),
(AND('[1]PWS Information'!$E$10="CWS",P3124="Non-Lead", M3124="Non-Lead - Copper", R3124="Yes", N3124="Between 1989 and 2014")),
(AND('[1]PWS Information'!$E$10="CWS",P3124="Non-Lead", M3124="Non-Lead - Copper", R3124="Yes", N3124="After 2014")),
(AND('[1]PWS Information'!$E$10="CWS",P3124="Non-Lead", M3124="Non-Lead - Copper", R3124="Yes", N3124="Unknown")),
(AND('[1]PWS Information'!$E$10="CWS",P3124="Unknown")),
(AND('[1]PWS Information'!$E$10="NTNC",P3124="Unknown")),
(AND('[1]PWS Information'!$E$10="CWS",T3124="Multiple Family Residence",P3124="Galvanized Requiring Replacement")),
(AND('[1]PWS Information'!$E$10="CWS",P3124="Galvanized Requiring Replacement")),
(AND('[1]PWS Information'!$E$10="NTNC",T3124="Multiple Family Residence",P3124="Galvanized Requiring Replacement")))),"Tier 5",
"")))))</f>
        <v>Tier 5</v>
      </c>
      <c r="Y3124" s="24"/>
      <c r="Z3124" s="24"/>
    </row>
    <row r="3125" spans="1:26" x14ac:dyDescent="0.25">
      <c r="A3125" s="17">
        <v>3122</v>
      </c>
      <c r="B3125" s="18">
        <v>2506</v>
      </c>
      <c r="C3125" s="18" t="s">
        <v>124</v>
      </c>
      <c r="D3125" s="18" t="s">
        <v>188</v>
      </c>
      <c r="E3125" s="18">
        <v>79549</v>
      </c>
      <c r="F3125" s="18"/>
      <c r="G3125" s="18"/>
      <c r="H3125" s="18"/>
      <c r="I3125" s="25" t="s">
        <v>218</v>
      </c>
      <c r="J3125" s="22" t="s">
        <v>254</v>
      </c>
      <c r="K3125" s="22" t="s">
        <v>255</v>
      </c>
      <c r="L3125" s="22" t="s">
        <v>256</v>
      </c>
      <c r="M3125" s="25" t="s">
        <v>218</v>
      </c>
      <c r="N3125" s="19" t="s">
        <v>205</v>
      </c>
      <c r="O3125" s="22" t="s">
        <v>257</v>
      </c>
      <c r="P3125" s="31" t="str">
        <f t="shared" si="49"/>
        <v>Non-Lead</v>
      </c>
      <c r="Q3125" s="40" t="s">
        <v>254</v>
      </c>
      <c r="R3125" s="40" t="s">
        <v>254</v>
      </c>
      <c r="S3125" s="24"/>
      <c r="T3125" s="16"/>
      <c r="U3125" s="41" t="s">
        <v>255</v>
      </c>
      <c r="V3125" s="41" t="s">
        <v>255</v>
      </c>
      <c r="W3125" s="16"/>
      <c r="X3125" s="43" t="str">
        <f>IF((OR((AND('[1]PWS Information'!$E$10="CWS",T3125="Single Family Residence",P3125="Lead")),
(AND('[1]PWS Information'!$E$10="CWS",T3125="Multiple Family Residence",'[1]PWS Information'!$E$11="Yes",P3125="Lead")),
(AND('[1]PWS Information'!$E$10="NTNC",P3125="Lead")))),"Tier 1",
IF((OR((AND('[1]PWS Information'!$E$10="CWS",T3125="Multiple Family Residence",'[1]PWS Information'!$E$11="No",P3125="Lead")),
(AND('[1]PWS Information'!$E$10="CWS",T3125="Other",P3125="Lead")),
(AND(T3125="",P3125="Lead")),
(AND('[1]PWS Information'!$E$10="CWS",T3125="Building",P3125="Lead")))),"Tier 2",
IF((OR((AND('[1]PWS Information'!$E$10="CWS",T3125="Single Family Residence",P3125="Galvanized Requiring Replacement")),
(AND('[1]PWS Information'!$E$10="CWS",T3125="Single Family Residence",P3125="Galvanized Requiring Replacement",Q3125="Yes")),
(AND('[1]PWS Information'!$E$10="NTNC",T3125="Single Family Residence",P3125="Galvanized Requiring Replacement")),
(AND('[1]PWS Information'!$E$10="NTNC",T3125="Single Family Residence",Q3125="Yes")))),"Tier 3",
IF((OR((AND('[1]PWS Information'!$E$10="CWS",T3125="Single Family Residence",R3125="Yes",P3125="Non-Lead", I3125="Non-Lead - Copper",K3125="Before 1989")),
(AND('[1]PWS Information'!$E$10="CWS",T3125="Single Family Residence",R3125="Yes",P3125="Non-Lead", M3125="Non-Lead - Copper",N3125="Before 1989")))),"Tier 4",
IF((OR((AND('[1]PWS Information'!$E$10="NTNC",P3125="Non-Lead")),
(AND('[1]PWS Information'!$E$10="CWS",P3125="Non-Lead",R3125="")),
(AND('[1]PWS Information'!$E$10="CWS",P3125="Non-Lead",R3125="No")),
(AND('[1]PWS Information'!$E$10="CWS",P3125="Non-Lead",R3125="Don't Know")),
(AND('[1]PWS Information'!$E$10="CWS",P3125="Non-Lead", I3125="Non-Lead - Copper", R3125="Yes", K3125="Between 1989 and 2014")),
(AND('[1]PWS Information'!$E$10="CWS",P3125="Non-Lead", I3125="Non-Lead - Copper", R3125="Yes", K3125="After 2014")),
(AND('[1]PWS Information'!$E$10="CWS",P3125="Non-Lead", I3125="Non-Lead - Copper", R3125="Yes", K3125="Unknown")),
(AND('[1]PWS Information'!$E$10="CWS",P3125="Non-Lead", M3125="Non-Lead - Copper", R3125="Yes", N3125="Between 1989 and 2014")),
(AND('[1]PWS Information'!$E$10="CWS",P3125="Non-Lead", M3125="Non-Lead - Copper", R3125="Yes", N3125="After 2014")),
(AND('[1]PWS Information'!$E$10="CWS",P3125="Non-Lead", M3125="Non-Lead - Copper", R3125="Yes", N3125="Unknown")),
(AND('[1]PWS Information'!$E$10="CWS",P3125="Unknown")),
(AND('[1]PWS Information'!$E$10="NTNC",P3125="Unknown")),
(AND('[1]PWS Information'!$E$10="CWS",T3125="Multiple Family Residence",P3125="Galvanized Requiring Replacement")),
(AND('[1]PWS Information'!$E$10="CWS",P3125="Galvanized Requiring Replacement")),
(AND('[1]PWS Information'!$E$10="NTNC",T3125="Multiple Family Residence",P3125="Galvanized Requiring Replacement")))),"Tier 5",
"")))))</f>
        <v>Tier 5</v>
      </c>
      <c r="Y3125" s="24"/>
      <c r="Z3125" s="24"/>
    </row>
    <row r="3126" spans="1:26" x14ac:dyDescent="0.25">
      <c r="A3126" s="17">
        <v>3123</v>
      </c>
      <c r="B3126" s="18">
        <v>2804</v>
      </c>
      <c r="C3126" s="18" t="s">
        <v>124</v>
      </c>
      <c r="D3126" s="18" t="s">
        <v>188</v>
      </c>
      <c r="E3126" s="18">
        <v>79549</v>
      </c>
      <c r="F3126" s="18"/>
      <c r="G3126" s="18"/>
      <c r="H3126" s="18"/>
      <c r="I3126" s="21" t="s">
        <v>221</v>
      </c>
      <c r="J3126" s="22" t="s">
        <v>254</v>
      </c>
      <c r="K3126" s="22" t="s">
        <v>255</v>
      </c>
      <c r="L3126" s="22" t="s">
        <v>256</v>
      </c>
      <c r="M3126" s="21" t="s">
        <v>221</v>
      </c>
      <c r="N3126" s="19" t="s">
        <v>205</v>
      </c>
      <c r="O3126" s="22" t="s">
        <v>257</v>
      </c>
      <c r="P3126" s="31" t="str">
        <f t="shared" si="49"/>
        <v>Non-Lead</v>
      </c>
      <c r="Q3126" s="40" t="s">
        <v>254</v>
      </c>
      <c r="R3126" s="40" t="s">
        <v>254</v>
      </c>
      <c r="S3126" s="24"/>
      <c r="T3126" s="16"/>
      <c r="U3126" s="41" t="s">
        <v>255</v>
      </c>
      <c r="V3126" s="41" t="s">
        <v>255</v>
      </c>
      <c r="W3126" s="16"/>
      <c r="X3126" s="43" t="str">
        <f>IF((OR((AND('[1]PWS Information'!$E$10="CWS",T3126="Single Family Residence",P3126="Lead")),
(AND('[1]PWS Information'!$E$10="CWS",T3126="Multiple Family Residence",'[1]PWS Information'!$E$11="Yes",P3126="Lead")),
(AND('[1]PWS Information'!$E$10="NTNC",P3126="Lead")))),"Tier 1",
IF((OR((AND('[1]PWS Information'!$E$10="CWS",T3126="Multiple Family Residence",'[1]PWS Information'!$E$11="No",P3126="Lead")),
(AND('[1]PWS Information'!$E$10="CWS",T3126="Other",P3126="Lead")),
(AND(T3126="",P3126="Lead")),
(AND('[1]PWS Information'!$E$10="CWS",T3126="Building",P3126="Lead")))),"Tier 2",
IF((OR((AND('[1]PWS Information'!$E$10="CWS",T3126="Single Family Residence",P3126="Galvanized Requiring Replacement")),
(AND('[1]PWS Information'!$E$10="CWS",T3126="Single Family Residence",P3126="Galvanized Requiring Replacement",Q3126="Yes")),
(AND('[1]PWS Information'!$E$10="NTNC",T3126="Single Family Residence",P3126="Galvanized Requiring Replacement")),
(AND('[1]PWS Information'!$E$10="NTNC",T3126="Single Family Residence",Q3126="Yes")))),"Tier 3",
IF((OR((AND('[1]PWS Information'!$E$10="CWS",T3126="Single Family Residence",R3126="Yes",P3126="Non-Lead", I3126="Non-Lead - Copper",K3126="Before 1989")),
(AND('[1]PWS Information'!$E$10="CWS",T3126="Single Family Residence",R3126="Yes",P3126="Non-Lead", M3126="Non-Lead - Copper",N3126="Before 1989")))),"Tier 4",
IF((OR((AND('[1]PWS Information'!$E$10="NTNC",P3126="Non-Lead")),
(AND('[1]PWS Information'!$E$10="CWS",P3126="Non-Lead",R3126="")),
(AND('[1]PWS Information'!$E$10="CWS",P3126="Non-Lead",R3126="No")),
(AND('[1]PWS Information'!$E$10="CWS",P3126="Non-Lead",R3126="Don't Know")),
(AND('[1]PWS Information'!$E$10="CWS",P3126="Non-Lead", I3126="Non-Lead - Copper", R3126="Yes", K3126="Between 1989 and 2014")),
(AND('[1]PWS Information'!$E$10="CWS",P3126="Non-Lead", I3126="Non-Lead - Copper", R3126="Yes", K3126="After 2014")),
(AND('[1]PWS Information'!$E$10="CWS",P3126="Non-Lead", I3126="Non-Lead - Copper", R3126="Yes", K3126="Unknown")),
(AND('[1]PWS Information'!$E$10="CWS",P3126="Non-Lead", M3126="Non-Lead - Copper", R3126="Yes", N3126="Between 1989 and 2014")),
(AND('[1]PWS Information'!$E$10="CWS",P3126="Non-Lead", M3126="Non-Lead - Copper", R3126="Yes", N3126="After 2014")),
(AND('[1]PWS Information'!$E$10="CWS",P3126="Non-Lead", M3126="Non-Lead - Copper", R3126="Yes", N3126="Unknown")),
(AND('[1]PWS Information'!$E$10="CWS",P3126="Unknown")),
(AND('[1]PWS Information'!$E$10="NTNC",P3126="Unknown")),
(AND('[1]PWS Information'!$E$10="CWS",T3126="Multiple Family Residence",P3126="Galvanized Requiring Replacement")),
(AND('[1]PWS Information'!$E$10="CWS",P3126="Galvanized Requiring Replacement")),
(AND('[1]PWS Information'!$E$10="NTNC",T3126="Multiple Family Residence",P3126="Galvanized Requiring Replacement")))),"Tier 5",
"")))))</f>
        <v>Tier 5</v>
      </c>
      <c r="Y3126" s="24"/>
      <c r="Z3126" s="24"/>
    </row>
    <row r="3127" spans="1:26" x14ac:dyDescent="0.25">
      <c r="A3127" s="17">
        <v>3124</v>
      </c>
      <c r="B3127" s="17">
        <v>2810</v>
      </c>
      <c r="C3127" s="18" t="s">
        <v>124</v>
      </c>
      <c r="D3127" s="18" t="s">
        <v>188</v>
      </c>
      <c r="E3127" s="18">
        <v>79549</v>
      </c>
      <c r="F3127" s="17"/>
      <c r="G3127" s="17"/>
      <c r="H3127" s="17"/>
      <c r="I3127" s="21" t="s">
        <v>219</v>
      </c>
      <c r="J3127" s="22" t="s">
        <v>254</v>
      </c>
      <c r="K3127" s="22" t="s">
        <v>255</v>
      </c>
      <c r="L3127" s="22"/>
      <c r="M3127" s="21" t="s">
        <v>219</v>
      </c>
      <c r="N3127" s="19" t="s">
        <v>205</v>
      </c>
      <c r="O3127" s="22"/>
      <c r="P3127" s="31" t="str">
        <f t="shared" si="49"/>
        <v>Unknown</v>
      </c>
      <c r="Q3127" s="40" t="s">
        <v>254</v>
      </c>
      <c r="R3127" s="40" t="s">
        <v>254</v>
      </c>
      <c r="S3127" s="24"/>
      <c r="T3127" s="16"/>
      <c r="U3127" s="41" t="s">
        <v>255</v>
      </c>
      <c r="V3127" s="41" t="s">
        <v>255</v>
      </c>
      <c r="W3127" s="16"/>
      <c r="X3127" s="43" t="str">
        <f>IF((OR((AND('[1]PWS Information'!$E$10="CWS",T3127="Single Family Residence",P3127="Lead")),
(AND('[1]PWS Information'!$E$10="CWS",T3127="Multiple Family Residence",'[1]PWS Information'!$E$11="Yes",P3127="Lead")),
(AND('[1]PWS Information'!$E$10="NTNC",P3127="Lead")))),"Tier 1",
IF((OR((AND('[1]PWS Information'!$E$10="CWS",T3127="Multiple Family Residence",'[1]PWS Information'!$E$11="No",P3127="Lead")),
(AND('[1]PWS Information'!$E$10="CWS",T3127="Other",P3127="Lead")),
(AND(T3127="",P3127="Lead")),
(AND('[1]PWS Information'!$E$10="CWS",T3127="Building",P3127="Lead")))),"Tier 2",
IF((OR((AND('[1]PWS Information'!$E$10="CWS",T3127="Single Family Residence",P3127="Galvanized Requiring Replacement")),
(AND('[1]PWS Information'!$E$10="CWS",T3127="Single Family Residence",P3127="Galvanized Requiring Replacement",Q3127="Yes")),
(AND('[1]PWS Information'!$E$10="NTNC",T3127="Single Family Residence",P3127="Galvanized Requiring Replacement")),
(AND('[1]PWS Information'!$E$10="NTNC",T3127="Single Family Residence",Q3127="Yes")))),"Tier 3",
IF((OR((AND('[1]PWS Information'!$E$10="CWS",T3127="Single Family Residence",R3127="Yes",P3127="Non-Lead", I3127="Non-Lead - Copper",K3127="Before 1989")),
(AND('[1]PWS Information'!$E$10="CWS",T3127="Single Family Residence",R3127="Yes",P3127="Non-Lead", M3127="Non-Lead - Copper",N3127="Before 1989")))),"Tier 4",
IF((OR((AND('[1]PWS Information'!$E$10="NTNC",P3127="Non-Lead")),
(AND('[1]PWS Information'!$E$10="CWS",P3127="Non-Lead",R3127="")),
(AND('[1]PWS Information'!$E$10="CWS",P3127="Non-Lead",R3127="No")),
(AND('[1]PWS Information'!$E$10="CWS",P3127="Non-Lead",R3127="Don't Know")),
(AND('[1]PWS Information'!$E$10="CWS",P3127="Non-Lead", I3127="Non-Lead - Copper", R3127="Yes", K3127="Between 1989 and 2014")),
(AND('[1]PWS Information'!$E$10="CWS",P3127="Non-Lead", I3127="Non-Lead - Copper", R3127="Yes", K3127="After 2014")),
(AND('[1]PWS Information'!$E$10="CWS",P3127="Non-Lead", I3127="Non-Lead - Copper", R3127="Yes", K3127="Unknown")),
(AND('[1]PWS Information'!$E$10="CWS",P3127="Non-Lead", M3127="Non-Lead - Copper", R3127="Yes", N3127="Between 1989 and 2014")),
(AND('[1]PWS Information'!$E$10="CWS",P3127="Non-Lead", M3127="Non-Lead - Copper", R3127="Yes", N3127="After 2014")),
(AND('[1]PWS Information'!$E$10="CWS",P3127="Non-Lead", M3127="Non-Lead - Copper", R3127="Yes", N3127="Unknown")),
(AND('[1]PWS Information'!$E$10="CWS",P3127="Unknown")),
(AND('[1]PWS Information'!$E$10="NTNC",P3127="Unknown")),
(AND('[1]PWS Information'!$E$10="CWS",T3127="Multiple Family Residence",P3127="Galvanized Requiring Replacement")),
(AND('[1]PWS Information'!$E$10="CWS",P3127="Galvanized Requiring Replacement")),
(AND('[1]PWS Information'!$E$10="NTNC",T3127="Multiple Family Residence",P3127="Galvanized Requiring Replacement")))),"Tier 5",
"")))))</f>
        <v>Tier 5</v>
      </c>
      <c r="Y3127" s="24"/>
      <c r="Z3127" s="24"/>
    </row>
    <row r="3128" spans="1:26" x14ac:dyDescent="0.25">
      <c r="A3128" s="17">
        <v>3125</v>
      </c>
      <c r="B3128" s="18">
        <v>2812</v>
      </c>
      <c r="C3128" s="18" t="s">
        <v>124</v>
      </c>
      <c r="D3128" s="18" t="s">
        <v>188</v>
      </c>
      <c r="E3128" s="18">
        <v>79549</v>
      </c>
      <c r="F3128" s="18"/>
      <c r="G3128" s="18"/>
      <c r="H3128" s="18"/>
      <c r="I3128" s="25" t="s">
        <v>218</v>
      </c>
      <c r="J3128" s="22" t="s">
        <v>254</v>
      </c>
      <c r="K3128" s="22" t="s">
        <v>255</v>
      </c>
      <c r="L3128" s="22" t="s">
        <v>256</v>
      </c>
      <c r="M3128" s="25" t="s">
        <v>218</v>
      </c>
      <c r="N3128" s="19" t="s">
        <v>205</v>
      </c>
      <c r="O3128" s="22" t="s">
        <v>257</v>
      </c>
      <c r="P3128" s="31" t="str">
        <f t="shared" si="49"/>
        <v>Non-Lead</v>
      </c>
      <c r="Q3128" s="40" t="s">
        <v>254</v>
      </c>
      <c r="R3128" s="40" t="s">
        <v>254</v>
      </c>
      <c r="S3128" s="24"/>
      <c r="T3128" s="16"/>
      <c r="U3128" s="41" t="s">
        <v>255</v>
      </c>
      <c r="V3128" s="41" t="s">
        <v>255</v>
      </c>
      <c r="W3128" s="16"/>
      <c r="X3128" s="43" t="str">
        <f>IF((OR((AND('[1]PWS Information'!$E$10="CWS",T3128="Single Family Residence",P3128="Lead")),
(AND('[1]PWS Information'!$E$10="CWS",T3128="Multiple Family Residence",'[1]PWS Information'!$E$11="Yes",P3128="Lead")),
(AND('[1]PWS Information'!$E$10="NTNC",P3128="Lead")))),"Tier 1",
IF((OR((AND('[1]PWS Information'!$E$10="CWS",T3128="Multiple Family Residence",'[1]PWS Information'!$E$11="No",P3128="Lead")),
(AND('[1]PWS Information'!$E$10="CWS",T3128="Other",P3128="Lead")),
(AND(T3128="",P3128="Lead")),
(AND('[1]PWS Information'!$E$10="CWS",T3128="Building",P3128="Lead")))),"Tier 2",
IF((OR((AND('[1]PWS Information'!$E$10="CWS",T3128="Single Family Residence",P3128="Galvanized Requiring Replacement")),
(AND('[1]PWS Information'!$E$10="CWS",T3128="Single Family Residence",P3128="Galvanized Requiring Replacement",Q3128="Yes")),
(AND('[1]PWS Information'!$E$10="NTNC",T3128="Single Family Residence",P3128="Galvanized Requiring Replacement")),
(AND('[1]PWS Information'!$E$10="NTNC",T3128="Single Family Residence",Q3128="Yes")))),"Tier 3",
IF((OR((AND('[1]PWS Information'!$E$10="CWS",T3128="Single Family Residence",R3128="Yes",P3128="Non-Lead", I3128="Non-Lead - Copper",K3128="Before 1989")),
(AND('[1]PWS Information'!$E$10="CWS",T3128="Single Family Residence",R3128="Yes",P3128="Non-Lead", M3128="Non-Lead - Copper",N3128="Before 1989")))),"Tier 4",
IF((OR((AND('[1]PWS Information'!$E$10="NTNC",P3128="Non-Lead")),
(AND('[1]PWS Information'!$E$10="CWS",P3128="Non-Lead",R3128="")),
(AND('[1]PWS Information'!$E$10="CWS",P3128="Non-Lead",R3128="No")),
(AND('[1]PWS Information'!$E$10="CWS",P3128="Non-Lead",R3128="Don't Know")),
(AND('[1]PWS Information'!$E$10="CWS",P3128="Non-Lead", I3128="Non-Lead - Copper", R3128="Yes", K3128="Between 1989 and 2014")),
(AND('[1]PWS Information'!$E$10="CWS",P3128="Non-Lead", I3128="Non-Lead - Copper", R3128="Yes", K3128="After 2014")),
(AND('[1]PWS Information'!$E$10="CWS",P3128="Non-Lead", I3128="Non-Lead - Copper", R3128="Yes", K3128="Unknown")),
(AND('[1]PWS Information'!$E$10="CWS",P3128="Non-Lead", M3128="Non-Lead - Copper", R3128="Yes", N3128="Between 1989 and 2014")),
(AND('[1]PWS Information'!$E$10="CWS",P3128="Non-Lead", M3128="Non-Lead - Copper", R3128="Yes", N3128="After 2014")),
(AND('[1]PWS Information'!$E$10="CWS",P3128="Non-Lead", M3128="Non-Lead - Copper", R3128="Yes", N3128="Unknown")),
(AND('[1]PWS Information'!$E$10="CWS",P3128="Unknown")),
(AND('[1]PWS Information'!$E$10="NTNC",P3128="Unknown")),
(AND('[1]PWS Information'!$E$10="CWS",T3128="Multiple Family Residence",P3128="Galvanized Requiring Replacement")),
(AND('[1]PWS Information'!$E$10="CWS",P3128="Galvanized Requiring Replacement")),
(AND('[1]PWS Information'!$E$10="NTNC",T3128="Multiple Family Residence",P3128="Galvanized Requiring Replacement")))),"Tier 5",
"")))))</f>
        <v>Tier 5</v>
      </c>
      <c r="Y3128" s="24"/>
      <c r="Z3128" s="24"/>
    </row>
    <row r="3129" spans="1:26" x14ac:dyDescent="0.25">
      <c r="A3129" s="17">
        <v>3126</v>
      </c>
      <c r="B3129" s="17">
        <v>3200</v>
      </c>
      <c r="C3129" s="18" t="s">
        <v>124</v>
      </c>
      <c r="D3129" s="18" t="s">
        <v>188</v>
      </c>
      <c r="E3129" s="18">
        <v>79549</v>
      </c>
      <c r="F3129" s="17"/>
      <c r="G3129" s="17"/>
      <c r="H3129" s="17"/>
      <c r="I3129" s="21" t="s">
        <v>218</v>
      </c>
      <c r="J3129" s="22" t="s">
        <v>254</v>
      </c>
      <c r="K3129" s="22" t="s">
        <v>255</v>
      </c>
      <c r="L3129" s="22" t="s">
        <v>256</v>
      </c>
      <c r="M3129" s="21" t="s">
        <v>222</v>
      </c>
      <c r="N3129" s="19" t="s">
        <v>205</v>
      </c>
      <c r="O3129" s="22" t="s">
        <v>257</v>
      </c>
      <c r="P3129" s="31" t="str">
        <f t="shared" si="49"/>
        <v>Galvanized Requiring Replacement</v>
      </c>
      <c r="Q3129" s="40" t="s">
        <v>254</v>
      </c>
      <c r="R3129" s="40" t="s">
        <v>254</v>
      </c>
      <c r="S3129" s="24"/>
      <c r="T3129" s="16"/>
      <c r="U3129" s="41" t="s">
        <v>255</v>
      </c>
      <c r="V3129" s="41" t="s">
        <v>255</v>
      </c>
      <c r="W3129" s="16"/>
      <c r="X3129" s="43" t="str">
        <f>IF((OR((AND('[1]PWS Information'!$E$10="CWS",T3129="Single Family Residence",P3129="Lead")),
(AND('[1]PWS Information'!$E$10="CWS",T3129="Multiple Family Residence",'[1]PWS Information'!$E$11="Yes",P3129="Lead")),
(AND('[1]PWS Information'!$E$10="NTNC",P3129="Lead")))),"Tier 1",
IF((OR((AND('[1]PWS Information'!$E$10="CWS",T3129="Multiple Family Residence",'[1]PWS Information'!$E$11="No",P3129="Lead")),
(AND('[1]PWS Information'!$E$10="CWS",T3129="Other",P3129="Lead")),
(AND(T3129="",P3129="Lead")),
(AND('[1]PWS Information'!$E$10="CWS",T3129="Building",P3129="Lead")))),"Tier 2",
IF((OR((AND('[1]PWS Information'!$E$10="CWS",T3129="Single Family Residence",P3129="Galvanized Requiring Replacement")),
(AND('[1]PWS Information'!$E$10="CWS",T3129="Single Family Residence",P3129="Galvanized Requiring Replacement",Q3129="Yes")),
(AND('[1]PWS Information'!$E$10="NTNC",T3129="Single Family Residence",P3129="Galvanized Requiring Replacement")),
(AND('[1]PWS Information'!$E$10="NTNC",T3129="Single Family Residence",Q3129="Yes")))),"Tier 3",
IF((OR((AND('[1]PWS Information'!$E$10="CWS",T3129="Single Family Residence",R3129="Yes",P3129="Non-Lead", I3129="Non-Lead - Copper",K3129="Before 1989")),
(AND('[1]PWS Information'!$E$10="CWS",T3129="Single Family Residence",R3129="Yes",P3129="Non-Lead", M3129="Non-Lead - Copper",N3129="Before 1989")))),"Tier 4",
IF((OR((AND('[1]PWS Information'!$E$10="NTNC",P3129="Non-Lead")),
(AND('[1]PWS Information'!$E$10="CWS",P3129="Non-Lead",R3129="")),
(AND('[1]PWS Information'!$E$10="CWS",P3129="Non-Lead",R3129="No")),
(AND('[1]PWS Information'!$E$10="CWS",P3129="Non-Lead",R3129="Don't Know")),
(AND('[1]PWS Information'!$E$10="CWS",P3129="Non-Lead", I3129="Non-Lead - Copper", R3129="Yes", K3129="Between 1989 and 2014")),
(AND('[1]PWS Information'!$E$10="CWS",P3129="Non-Lead", I3129="Non-Lead - Copper", R3129="Yes", K3129="After 2014")),
(AND('[1]PWS Information'!$E$10="CWS",P3129="Non-Lead", I3129="Non-Lead - Copper", R3129="Yes", K3129="Unknown")),
(AND('[1]PWS Information'!$E$10="CWS",P3129="Non-Lead", M3129="Non-Lead - Copper", R3129="Yes", N3129="Between 1989 and 2014")),
(AND('[1]PWS Information'!$E$10="CWS",P3129="Non-Lead", M3129="Non-Lead - Copper", R3129="Yes", N3129="After 2014")),
(AND('[1]PWS Information'!$E$10="CWS",P3129="Non-Lead", M3129="Non-Lead - Copper", R3129="Yes", N3129="Unknown")),
(AND('[1]PWS Information'!$E$10="CWS",P3129="Unknown")),
(AND('[1]PWS Information'!$E$10="NTNC",P3129="Unknown")),
(AND('[1]PWS Information'!$E$10="CWS",T3129="Multiple Family Residence",P3129="Galvanized Requiring Replacement")),
(AND('[1]PWS Information'!$E$10="CWS",P3129="Galvanized Requiring Replacement")),
(AND('[1]PWS Information'!$E$10="NTNC",T3129="Multiple Family Residence",P3129="Galvanized Requiring Replacement")))),"Tier 5",
"")))))</f>
        <v>Tier 5</v>
      </c>
      <c r="Y3129" s="24"/>
      <c r="Z3129" s="24"/>
    </row>
    <row r="3130" spans="1:26" x14ac:dyDescent="0.25">
      <c r="A3130" s="17">
        <v>3127</v>
      </c>
      <c r="B3130" s="17">
        <v>3204</v>
      </c>
      <c r="C3130" s="18" t="s">
        <v>124</v>
      </c>
      <c r="D3130" s="18" t="s">
        <v>188</v>
      </c>
      <c r="E3130" s="18">
        <v>79549</v>
      </c>
      <c r="F3130" s="17"/>
      <c r="G3130" s="17"/>
      <c r="H3130" s="17"/>
      <c r="I3130" s="21" t="s">
        <v>218</v>
      </c>
      <c r="J3130" s="22" t="s">
        <v>254</v>
      </c>
      <c r="K3130" s="22" t="s">
        <v>255</v>
      </c>
      <c r="L3130" s="22" t="s">
        <v>256</v>
      </c>
      <c r="M3130" s="21" t="s">
        <v>222</v>
      </c>
      <c r="N3130" s="37" t="s">
        <v>205</v>
      </c>
      <c r="O3130" s="22" t="s">
        <v>257</v>
      </c>
      <c r="P3130" s="31" t="str">
        <f t="shared" si="49"/>
        <v>Galvanized Requiring Replacement</v>
      </c>
      <c r="Q3130" s="40" t="s">
        <v>254</v>
      </c>
      <c r="R3130" s="40" t="s">
        <v>254</v>
      </c>
      <c r="S3130" s="24"/>
      <c r="T3130" s="16"/>
      <c r="U3130" s="41" t="s">
        <v>255</v>
      </c>
      <c r="V3130" s="41" t="s">
        <v>255</v>
      </c>
      <c r="W3130" s="16"/>
      <c r="X3130" s="43" t="str">
        <f>IF((OR((AND('[1]PWS Information'!$E$10="CWS",T3130="Single Family Residence",P3130="Lead")),
(AND('[1]PWS Information'!$E$10="CWS",T3130="Multiple Family Residence",'[1]PWS Information'!$E$11="Yes",P3130="Lead")),
(AND('[1]PWS Information'!$E$10="NTNC",P3130="Lead")))),"Tier 1",
IF((OR((AND('[1]PWS Information'!$E$10="CWS",T3130="Multiple Family Residence",'[1]PWS Information'!$E$11="No",P3130="Lead")),
(AND('[1]PWS Information'!$E$10="CWS",T3130="Other",P3130="Lead")),
(AND(T3130="",P3130="Lead")),
(AND('[1]PWS Information'!$E$10="CWS",T3130="Building",P3130="Lead")))),"Tier 2",
IF((OR((AND('[1]PWS Information'!$E$10="CWS",T3130="Single Family Residence",P3130="Galvanized Requiring Replacement")),
(AND('[1]PWS Information'!$E$10="CWS",T3130="Single Family Residence",P3130="Galvanized Requiring Replacement",Q3130="Yes")),
(AND('[1]PWS Information'!$E$10="NTNC",T3130="Single Family Residence",P3130="Galvanized Requiring Replacement")),
(AND('[1]PWS Information'!$E$10="NTNC",T3130="Single Family Residence",Q3130="Yes")))),"Tier 3",
IF((OR((AND('[1]PWS Information'!$E$10="CWS",T3130="Single Family Residence",R3130="Yes",P3130="Non-Lead", I3130="Non-Lead - Copper",K3130="Before 1989")),
(AND('[1]PWS Information'!$E$10="CWS",T3130="Single Family Residence",R3130="Yes",P3130="Non-Lead", M3130="Non-Lead - Copper",N3130="Before 1989")))),"Tier 4",
IF((OR((AND('[1]PWS Information'!$E$10="NTNC",P3130="Non-Lead")),
(AND('[1]PWS Information'!$E$10="CWS",P3130="Non-Lead",R3130="")),
(AND('[1]PWS Information'!$E$10="CWS",P3130="Non-Lead",R3130="No")),
(AND('[1]PWS Information'!$E$10="CWS",P3130="Non-Lead",R3130="Don't Know")),
(AND('[1]PWS Information'!$E$10="CWS",P3130="Non-Lead", I3130="Non-Lead - Copper", R3130="Yes", K3130="Between 1989 and 2014")),
(AND('[1]PWS Information'!$E$10="CWS",P3130="Non-Lead", I3130="Non-Lead - Copper", R3130="Yes", K3130="After 2014")),
(AND('[1]PWS Information'!$E$10="CWS",P3130="Non-Lead", I3130="Non-Lead - Copper", R3130="Yes", K3130="Unknown")),
(AND('[1]PWS Information'!$E$10="CWS",P3130="Non-Lead", M3130="Non-Lead - Copper", R3130="Yes", N3130="Between 1989 and 2014")),
(AND('[1]PWS Information'!$E$10="CWS",P3130="Non-Lead", M3130="Non-Lead - Copper", R3130="Yes", N3130="After 2014")),
(AND('[1]PWS Information'!$E$10="CWS",P3130="Non-Lead", M3130="Non-Lead - Copper", R3130="Yes", N3130="Unknown")),
(AND('[1]PWS Information'!$E$10="CWS",P3130="Unknown")),
(AND('[1]PWS Information'!$E$10="NTNC",P3130="Unknown")),
(AND('[1]PWS Information'!$E$10="CWS",T3130="Multiple Family Residence",P3130="Galvanized Requiring Replacement")),
(AND('[1]PWS Information'!$E$10="CWS",P3130="Galvanized Requiring Replacement")),
(AND('[1]PWS Information'!$E$10="NTNC",T3130="Multiple Family Residence",P3130="Galvanized Requiring Replacement")))),"Tier 5",
"")))))</f>
        <v>Tier 5</v>
      </c>
      <c r="Y3130" s="24"/>
      <c r="Z3130" s="24"/>
    </row>
    <row r="3131" spans="1:26" x14ac:dyDescent="0.25">
      <c r="A3131" s="17">
        <v>3128</v>
      </c>
      <c r="B3131" s="17">
        <v>3205</v>
      </c>
      <c r="C3131" s="18" t="s">
        <v>124</v>
      </c>
      <c r="D3131" s="18" t="s">
        <v>188</v>
      </c>
      <c r="E3131" s="18">
        <v>79549</v>
      </c>
      <c r="F3131" s="17"/>
      <c r="G3131" s="17"/>
      <c r="H3131" s="17"/>
      <c r="I3131" s="21" t="s">
        <v>218</v>
      </c>
      <c r="J3131" s="22" t="s">
        <v>254</v>
      </c>
      <c r="K3131" s="22" t="s">
        <v>255</v>
      </c>
      <c r="L3131" s="22" t="s">
        <v>256</v>
      </c>
      <c r="M3131" s="21" t="s">
        <v>218</v>
      </c>
      <c r="N3131" s="37" t="s">
        <v>205</v>
      </c>
      <c r="O3131" s="22" t="s">
        <v>257</v>
      </c>
      <c r="P3131" s="31" t="str">
        <f t="shared" si="49"/>
        <v>Non-Lead</v>
      </c>
      <c r="Q3131" s="40" t="s">
        <v>254</v>
      </c>
      <c r="R3131" s="40" t="s">
        <v>254</v>
      </c>
      <c r="S3131" s="24"/>
      <c r="T3131" s="16"/>
      <c r="U3131" s="41" t="s">
        <v>255</v>
      </c>
      <c r="V3131" s="41" t="s">
        <v>255</v>
      </c>
      <c r="W3131" s="16"/>
      <c r="X3131" s="43" t="str">
        <f>IF((OR((AND('[1]PWS Information'!$E$10="CWS",T3131="Single Family Residence",P3131="Lead")),
(AND('[1]PWS Information'!$E$10="CWS",T3131="Multiple Family Residence",'[1]PWS Information'!$E$11="Yes",P3131="Lead")),
(AND('[1]PWS Information'!$E$10="NTNC",P3131="Lead")))),"Tier 1",
IF((OR((AND('[1]PWS Information'!$E$10="CWS",T3131="Multiple Family Residence",'[1]PWS Information'!$E$11="No",P3131="Lead")),
(AND('[1]PWS Information'!$E$10="CWS",T3131="Other",P3131="Lead")),
(AND(T3131="",P3131="Lead")),
(AND('[1]PWS Information'!$E$10="CWS",T3131="Building",P3131="Lead")))),"Tier 2",
IF((OR((AND('[1]PWS Information'!$E$10="CWS",T3131="Single Family Residence",P3131="Galvanized Requiring Replacement")),
(AND('[1]PWS Information'!$E$10="CWS",T3131="Single Family Residence",P3131="Galvanized Requiring Replacement",Q3131="Yes")),
(AND('[1]PWS Information'!$E$10="NTNC",T3131="Single Family Residence",P3131="Galvanized Requiring Replacement")),
(AND('[1]PWS Information'!$E$10="NTNC",T3131="Single Family Residence",Q3131="Yes")))),"Tier 3",
IF((OR((AND('[1]PWS Information'!$E$10="CWS",T3131="Single Family Residence",R3131="Yes",P3131="Non-Lead", I3131="Non-Lead - Copper",K3131="Before 1989")),
(AND('[1]PWS Information'!$E$10="CWS",T3131="Single Family Residence",R3131="Yes",P3131="Non-Lead", M3131="Non-Lead - Copper",N3131="Before 1989")))),"Tier 4",
IF((OR((AND('[1]PWS Information'!$E$10="NTNC",P3131="Non-Lead")),
(AND('[1]PWS Information'!$E$10="CWS",P3131="Non-Lead",R3131="")),
(AND('[1]PWS Information'!$E$10="CWS",P3131="Non-Lead",R3131="No")),
(AND('[1]PWS Information'!$E$10="CWS",P3131="Non-Lead",R3131="Don't Know")),
(AND('[1]PWS Information'!$E$10="CWS",P3131="Non-Lead", I3131="Non-Lead - Copper", R3131="Yes", K3131="Between 1989 and 2014")),
(AND('[1]PWS Information'!$E$10="CWS",P3131="Non-Lead", I3131="Non-Lead - Copper", R3131="Yes", K3131="After 2014")),
(AND('[1]PWS Information'!$E$10="CWS",P3131="Non-Lead", I3131="Non-Lead - Copper", R3131="Yes", K3131="Unknown")),
(AND('[1]PWS Information'!$E$10="CWS",P3131="Non-Lead", M3131="Non-Lead - Copper", R3131="Yes", N3131="Between 1989 and 2014")),
(AND('[1]PWS Information'!$E$10="CWS",P3131="Non-Lead", M3131="Non-Lead - Copper", R3131="Yes", N3131="After 2014")),
(AND('[1]PWS Information'!$E$10="CWS",P3131="Non-Lead", M3131="Non-Lead - Copper", R3131="Yes", N3131="Unknown")),
(AND('[1]PWS Information'!$E$10="CWS",P3131="Unknown")),
(AND('[1]PWS Information'!$E$10="NTNC",P3131="Unknown")),
(AND('[1]PWS Information'!$E$10="CWS",T3131="Multiple Family Residence",P3131="Galvanized Requiring Replacement")),
(AND('[1]PWS Information'!$E$10="CWS",P3131="Galvanized Requiring Replacement")),
(AND('[1]PWS Information'!$E$10="NTNC",T3131="Multiple Family Residence",P3131="Galvanized Requiring Replacement")))),"Tier 5",
"")))))</f>
        <v>Tier 5</v>
      </c>
      <c r="Y3131" s="24"/>
      <c r="Z3131" s="24"/>
    </row>
    <row r="3132" spans="1:26" x14ac:dyDescent="0.25">
      <c r="A3132" s="17">
        <v>3129</v>
      </c>
      <c r="B3132" s="18">
        <v>3208</v>
      </c>
      <c r="C3132" s="18" t="s">
        <v>124</v>
      </c>
      <c r="D3132" s="18" t="s">
        <v>188</v>
      </c>
      <c r="E3132" s="18">
        <v>79549</v>
      </c>
      <c r="F3132" s="18"/>
      <c r="G3132" s="18"/>
      <c r="H3132" s="18"/>
      <c r="I3132" s="21" t="s">
        <v>218</v>
      </c>
      <c r="J3132" s="22" t="s">
        <v>254</v>
      </c>
      <c r="K3132" s="22" t="s">
        <v>255</v>
      </c>
      <c r="L3132" s="22" t="s">
        <v>256</v>
      </c>
      <c r="M3132" s="21" t="s">
        <v>221</v>
      </c>
      <c r="N3132" s="19" t="s">
        <v>205</v>
      </c>
      <c r="O3132" s="22" t="s">
        <v>257</v>
      </c>
      <c r="P3132" s="31" t="str">
        <f t="shared" si="49"/>
        <v>Non-Lead</v>
      </c>
      <c r="Q3132" s="40" t="s">
        <v>254</v>
      </c>
      <c r="R3132" s="40" t="s">
        <v>254</v>
      </c>
      <c r="S3132" s="24"/>
      <c r="T3132" s="16"/>
      <c r="U3132" s="41" t="s">
        <v>255</v>
      </c>
      <c r="V3132" s="41" t="s">
        <v>255</v>
      </c>
      <c r="W3132" s="16"/>
      <c r="X3132" s="43" t="str">
        <f>IF((OR((AND('[1]PWS Information'!$E$10="CWS",T3132="Single Family Residence",P3132="Lead")),
(AND('[1]PWS Information'!$E$10="CWS",T3132="Multiple Family Residence",'[1]PWS Information'!$E$11="Yes",P3132="Lead")),
(AND('[1]PWS Information'!$E$10="NTNC",P3132="Lead")))),"Tier 1",
IF((OR((AND('[1]PWS Information'!$E$10="CWS",T3132="Multiple Family Residence",'[1]PWS Information'!$E$11="No",P3132="Lead")),
(AND('[1]PWS Information'!$E$10="CWS",T3132="Other",P3132="Lead")),
(AND(T3132="",P3132="Lead")),
(AND('[1]PWS Information'!$E$10="CWS",T3132="Building",P3132="Lead")))),"Tier 2",
IF((OR((AND('[1]PWS Information'!$E$10="CWS",T3132="Single Family Residence",P3132="Galvanized Requiring Replacement")),
(AND('[1]PWS Information'!$E$10="CWS",T3132="Single Family Residence",P3132="Galvanized Requiring Replacement",Q3132="Yes")),
(AND('[1]PWS Information'!$E$10="NTNC",T3132="Single Family Residence",P3132="Galvanized Requiring Replacement")),
(AND('[1]PWS Information'!$E$10="NTNC",T3132="Single Family Residence",Q3132="Yes")))),"Tier 3",
IF((OR((AND('[1]PWS Information'!$E$10="CWS",T3132="Single Family Residence",R3132="Yes",P3132="Non-Lead", I3132="Non-Lead - Copper",K3132="Before 1989")),
(AND('[1]PWS Information'!$E$10="CWS",T3132="Single Family Residence",R3132="Yes",P3132="Non-Lead", M3132="Non-Lead - Copper",N3132="Before 1989")))),"Tier 4",
IF((OR((AND('[1]PWS Information'!$E$10="NTNC",P3132="Non-Lead")),
(AND('[1]PWS Information'!$E$10="CWS",P3132="Non-Lead",R3132="")),
(AND('[1]PWS Information'!$E$10="CWS",P3132="Non-Lead",R3132="No")),
(AND('[1]PWS Information'!$E$10="CWS",P3132="Non-Lead",R3132="Don't Know")),
(AND('[1]PWS Information'!$E$10="CWS",P3132="Non-Lead", I3132="Non-Lead - Copper", R3132="Yes", K3132="Between 1989 and 2014")),
(AND('[1]PWS Information'!$E$10="CWS",P3132="Non-Lead", I3132="Non-Lead - Copper", R3132="Yes", K3132="After 2014")),
(AND('[1]PWS Information'!$E$10="CWS",P3132="Non-Lead", I3132="Non-Lead - Copper", R3132="Yes", K3132="Unknown")),
(AND('[1]PWS Information'!$E$10="CWS",P3132="Non-Lead", M3132="Non-Lead - Copper", R3132="Yes", N3132="Between 1989 and 2014")),
(AND('[1]PWS Information'!$E$10="CWS",P3132="Non-Lead", M3132="Non-Lead - Copper", R3132="Yes", N3132="After 2014")),
(AND('[1]PWS Information'!$E$10="CWS",P3132="Non-Lead", M3132="Non-Lead - Copper", R3132="Yes", N3132="Unknown")),
(AND('[1]PWS Information'!$E$10="CWS",P3132="Unknown")),
(AND('[1]PWS Information'!$E$10="NTNC",P3132="Unknown")),
(AND('[1]PWS Information'!$E$10="CWS",T3132="Multiple Family Residence",P3132="Galvanized Requiring Replacement")),
(AND('[1]PWS Information'!$E$10="CWS",P3132="Galvanized Requiring Replacement")),
(AND('[1]PWS Information'!$E$10="NTNC",T3132="Multiple Family Residence",P3132="Galvanized Requiring Replacement")))),"Tier 5",
"")))))</f>
        <v>Tier 5</v>
      </c>
      <c r="Y3132" s="24"/>
      <c r="Z3132" s="24"/>
    </row>
    <row r="3133" spans="1:26" x14ac:dyDescent="0.25">
      <c r="A3133" s="17">
        <v>3130</v>
      </c>
      <c r="B3133" s="17">
        <v>3411</v>
      </c>
      <c r="C3133" s="17" t="s">
        <v>124</v>
      </c>
      <c r="D3133" s="17" t="s">
        <v>188</v>
      </c>
      <c r="E3133" s="17">
        <v>79549</v>
      </c>
      <c r="F3133" s="17"/>
      <c r="G3133" s="17"/>
      <c r="H3133" s="17"/>
      <c r="I3133" s="21" t="s">
        <v>219</v>
      </c>
      <c r="J3133" s="22" t="s">
        <v>254</v>
      </c>
      <c r="K3133" s="22" t="s">
        <v>255</v>
      </c>
      <c r="L3133" s="22"/>
      <c r="M3133" s="21" t="s">
        <v>219</v>
      </c>
      <c r="N3133" s="19"/>
      <c r="O3133" s="22"/>
      <c r="P3133" s="31" t="str">
        <f t="shared" si="49"/>
        <v>Unknown</v>
      </c>
      <c r="Q3133" s="40" t="s">
        <v>254</v>
      </c>
      <c r="R3133" s="40" t="s">
        <v>254</v>
      </c>
      <c r="S3133" s="24"/>
      <c r="T3133" s="16"/>
      <c r="U3133" s="41" t="s">
        <v>255</v>
      </c>
      <c r="V3133" s="41" t="s">
        <v>255</v>
      </c>
      <c r="W3133" s="16"/>
      <c r="X3133" s="43" t="str">
        <f>IF((OR((AND('[1]PWS Information'!$E$10="CWS",T3133="Single Family Residence",P3133="Lead")),
(AND('[1]PWS Information'!$E$10="CWS",T3133="Multiple Family Residence",'[1]PWS Information'!$E$11="Yes",P3133="Lead")),
(AND('[1]PWS Information'!$E$10="NTNC",P3133="Lead")))),"Tier 1",
IF((OR((AND('[1]PWS Information'!$E$10="CWS",T3133="Multiple Family Residence",'[1]PWS Information'!$E$11="No",P3133="Lead")),
(AND('[1]PWS Information'!$E$10="CWS",T3133="Other",P3133="Lead")),
(AND(T3133="",P3133="Lead")),
(AND('[1]PWS Information'!$E$10="CWS",T3133="Building",P3133="Lead")))),"Tier 2",
IF((OR((AND('[1]PWS Information'!$E$10="CWS",T3133="Single Family Residence",P3133="Galvanized Requiring Replacement")),
(AND('[1]PWS Information'!$E$10="CWS",T3133="Single Family Residence",P3133="Galvanized Requiring Replacement",Q3133="Yes")),
(AND('[1]PWS Information'!$E$10="NTNC",T3133="Single Family Residence",P3133="Galvanized Requiring Replacement")),
(AND('[1]PWS Information'!$E$10="NTNC",T3133="Single Family Residence",Q3133="Yes")))),"Tier 3",
IF((OR((AND('[1]PWS Information'!$E$10="CWS",T3133="Single Family Residence",R3133="Yes",P3133="Non-Lead", I3133="Non-Lead - Copper",K3133="Before 1989")),
(AND('[1]PWS Information'!$E$10="CWS",T3133="Single Family Residence",R3133="Yes",P3133="Non-Lead", M3133="Non-Lead - Copper",N3133="Before 1989")))),"Tier 4",
IF((OR((AND('[1]PWS Information'!$E$10="NTNC",P3133="Non-Lead")),
(AND('[1]PWS Information'!$E$10="CWS",P3133="Non-Lead",R3133="")),
(AND('[1]PWS Information'!$E$10="CWS",P3133="Non-Lead",R3133="No")),
(AND('[1]PWS Information'!$E$10="CWS",P3133="Non-Lead",R3133="Don't Know")),
(AND('[1]PWS Information'!$E$10="CWS",P3133="Non-Lead", I3133="Non-Lead - Copper", R3133="Yes", K3133="Between 1989 and 2014")),
(AND('[1]PWS Information'!$E$10="CWS",P3133="Non-Lead", I3133="Non-Lead - Copper", R3133="Yes", K3133="After 2014")),
(AND('[1]PWS Information'!$E$10="CWS",P3133="Non-Lead", I3133="Non-Lead - Copper", R3133="Yes", K3133="Unknown")),
(AND('[1]PWS Information'!$E$10="CWS",P3133="Non-Lead", M3133="Non-Lead - Copper", R3133="Yes", N3133="Between 1989 and 2014")),
(AND('[1]PWS Information'!$E$10="CWS",P3133="Non-Lead", M3133="Non-Lead - Copper", R3133="Yes", N3133="After 2014")),
(AND('[1]PWS Information'!$E$10="CWS",P3133="Non-Lead", M3133="Non-Lead - Copper", R3133="Yes", N3133="Unknown")),
(AND('[1]PWS Information'!$E$10="CWS",P3133="Unknown")),
(AND('[1]PWS Information'!$E$10="NTNC",P3133="Unknown")),
(AND('[1]PWS Information'!$E$10="CWS",T3133="Multiple Family Residence",P3133="Galvanized Requiring Replacement")),
(AND('[1]PWS Information'!$E$10="CWS",P3133="Galvanized Requiring Replacement")),
(AND('[1]PWS Information'!$E$10="NTNC",T3133="Multiple Family Residence",P3133="Galvanized Requiring Replacement")))),"Tier 5",
"")))))</f>
        <v>Tier 5</v>
      </c>
      <c r="Y3133" s="24"/>
      <c r="Z3133" s="24"/>
    </row>
    <row r="3134" spans="1:26" x14ac:dyDescent="0.25">
      <c r="A3134" s="17">
        <v>3131</v>
      </c>
      <c r="B3134" s="18">
        <v>1401</v>
      </c>
      <c r="C3134" s="18" t="s">
        <v>125</v>
      </c>
      <c r="D3134" s="18" t="s">
        <v>188</v>
      </c>
      <c r="E3134" s="18">
        <v>79549</v>
      </c>
      <c r="F3134" s="18"/>
      <c r="G3134" s="18"/>
      <c r="H3134" s="18"/>
      <c r="I3134" s="21" t="s">
        <v>218</v>
      </c>
      <c r="J3134" s="22" t="s">
        <v>254</v>
      </c>
      <c r="K3134" s="22" t="s">
        <v>255</v>
      </c>
      <c r="L3134" s="22" t="s">
        <v>256</v>
      </c>
      <c r="M3134" s="21" t="s">
        <v>222</v>
      </c>
      <c r="N3134" s="19" t="s">
        <v>205</v>
      </c>
      <c r="O3134" s="22" t="s">
        <v>257</v>
      </c>
      <c r="P3134" s="31" t="str">
        <f t="shared" si="49"/>
        <v>Galvanized Requiring Replacement</v>
      </c>
      <c r="Q3134" s="40" t="s">
        <v>254</v>
      </c>
      <c r="R3134" s="40" t="s">
        <v>254</v>
      </c>
      <c r="S3134" s="24"/>
      <c r="T3134" s="16"/>
      <c r="U3134" s="41" t="s">
        <v>255</v>
      </c>
      <c r="V3134" s="41" t="s">
        <v>255</v>
      </c>
      <c r="W3134" s="16"/>
      <c r="X3134" s="43" t="str">
        <f>IF((OR((AND('[1]PWS Information'!$E$10="CWS",T3134="Single Family Residence",P3134="Lead")),
(AND('[1]PWS Information'!$E$10="CWS",T3134="Multiple Family Residence",'[1]PWS Information'!$E$11="Yes",P3134="Lead")),
(AND('[1]PWS Information'!$E$10="NTNC",P3134="Lead")))),"Tier 1",
IF((OR((AND('[1]PWS Information'!$E$10="CWS",T3134="Multiple Family Residence",'[1]PWS Information'!$E$11="No",P3134="Lead")),
(AND('[1]PWS Information'!$E$10="CWS",T3134="Other",P3134="Lead")),
(AND(T3134="",P3134="Lead")),
(AND('[1]PWS Information'!$E$10="CWS",T3134="Building",P3134="Lead")))),"Tier 2",
IF((OR((AND('[1]PWS Information'!$E$10="CWS",T3134="Single Family Residence",P3134="Galvanized Requiring Replacement")),
(AND('[1]PWS Information'!$E$10="CWS",T3134="Single Family Residence",P3134="Galvanized Requiring Replacement",Q3134="Yes")),
(AND('[1]PWS Information'!$E$10="NTNC",T3134="Single Family Residence",P3134="Galvanized Requiring Replacement")),
(AND('[1]PWS Information'!$E$10="NTNC",T3134="Single Family Residence",Q3134="Yes")))),"Tier 3",
IF((OR((AND('[1]PWS Information'!$E$10="CWS",T3134="Single Family Residence",R3134="Yes",P3134="Non-Lead", I3134="Non-Lead - Copper",K3134="Before 1989")),
(AND('[1]PWS Information'!$E$10="CWS",T3134="Single Family Residence",R3134="Yes",P3134="Non-Lead", M3134="Non-Lead - Copper",N3134="Before 1989")))),"Tier 4",
IF((OR((AND('[1]PWS Information'!$E$10="NTNC",P3134="Non-Lead")),
(AND('[1]PWS Information'!$E$10="CWS",P3134="Non-Lead",R3134="")),
(AND('[1]PWS Information'!$E$10="CWS",P3134="Non-Lead",R3134="No")),
(AND('[1]PWS Information'!$E$10="CWS",P3134="Non-Lead",R3134="Don't Know")),
(AND('[1]PWS Information'!$E$10="CWS",P3134="Non-Lead", I3134="Non-Lead - Copper", R3134="Yes", K3134="Between 1989 and 2014")),
(AND('[1]PWS Information'!$E$10="CWS",P3134="Non-Lead", I3134="Non-Lead - Copper", R3134="Yes", K3134="After 2014")),
(AND('[1]PWS Information'!$E$10="CWS",P3134="Non-Lead", I3134="Non-Lead - Copper", R3134="Yes", K3134="Unknown")),
(AND('[1]PWS Information'!$E$10="CWS",P3134="Non-Lead", M3134="Non-Lead - Copper", R3134="Yes", N3134="Between 1989 and 2014")),
(AND('[1]PWS Information'!$E$10="CWS",P3134="Non-Lead", M3134="Non-Lead - Copper", R3134="Yes", N3134="After 2014")),
(AND('[1]PWS Information'!$E$10="CWS",P3134="Non-Lead", M3134="Non-Lead - Copper", R3134="Yes", N3134="Unknown")),
(AND('[1]PWS Information'!$E$10="CWS",P3134="Unknown")),
(AND('[1]PWS Information'!$E$10="NTNC",P3134="Unknown")),
(AND('[1]PWS Information'!$E$10="CWS",T3134="Multiple Family Residence",P3134="Galvanized Requiring Replacement")),
(AND('[1]PWS Information'!$E$10="CWS",P3134="Galvanized Requiring Replacement")),
(AND('[1]PWS Information'!$E$10="NTNC",T3134="Multiple Family Residence",P3134="Galvanized Requiring Replacement")))),"Tier 5",
"")))))</f>
        <v>Tier 5</v>
      </c>
      <c r="Y3134" s="24"/>
      <c r="Z3134" s="24"/>
    </row>
    <row r="3135" spans="1:26" x14ac:dyDescent="0.25">
      <c r="A3135" s="17">
        <v>3132</v>
      </c>
      <c r="B3135" s="17">
        <v>1500</v>
      </c>
      <c r="C3135" s="17" t="s">
        <v>125</v>
      </c>
      <c r="D3135" s="17" t="s">
        <v>188</v>
      </c>
      <c r="E3135" s="17">
        <v>79549</v>
      </c>
      <c r="F3135" s="17"/>
      <c r="G3135" s="17"/>
      <c r="H3135" s="17"/>
      <c r="I3135" s="21" t="s">
        <v>218</v>
      </c>
      <c r="J3135" s="22" t="s">
        <v>254</v>
      </c>
      <c r="K3135" s="22" t="s">
        <v>255</v>
      </c>
      <c r="L3135" s="22" t="s">
        <v>256</v>
      </c>
      <c r="M3135" s="21" t="s">
        <v>222</v>
      </c>
      <c r="N3135" s="19" t="s">
        <v>205</v>
      </c>
      <c r="O3135" s="22" t="s">
        <v>257</v>
      </c>
      <c r="P3135" s="31" t="str">
        <f t="shared" si="49"/>
        <v>Galvanized Requiring Replacement</v>
      </c>
      <c r="Q3135" s="40" t="s">
        <v>254</v>
      </c>
      <c r="R3135" s="40" t="s">
        <v>254</v>
      </c>
      <c r="S3135" s="24"/>
      <c r="T3135" s="16"/>
      <c r="U3135" s="41" t="s">
        <v>255</v>
      </c>
      <c r="V3135" s="41" t="s">
        <v>255</v>
      </c>
      <c r="W3135" s="16"/>
      <c r="X3135" s="43" t="str">
        <f>IF((OR((AND('[1]PWS Information'!$E$10="CWS",T3135="Single Family Residence",P3135="Lead")),
(AND('[1]PWS Information'!$E$10="CWS",T3135="Multiple Family Residence",'[1]PWS Information'!$E$11="Yes",P3135="Lead")),
(AND('[1]PWS Information'!$E$10="NTNC",P3135="Lead")))),"Tier 1",
IF((OR((AND('[1]PWS Information'!$E$10="CWS",T3135="Multiple Family Residence",'[1]PWS Information'!$E$11="No",P3135="Lead")),
(AND('[1]PWS Information'!$E$10="CWS",T3135="Other",P3135="Lead")),
(AND(T3135="",P3135="Lead")),
(AND('[1]PWS Information'!$E$10="CWS",T3135="Building",P3135="Lead")))),"Tier 2",
IF((OR((AND('[1]PWS Information'!$E$10="CWS",T3135="Single Family Residence",P3135="Galvanized Requiring Replacement")),
(AND('[1]PWS Information'!$E$10="CWS",T3135="Single Family Residence",P3135="Galvanized Requiring Replacement",Q3135="Yes")),
(AND('[1]PWS Information'!$E$10="NTNC",T3135="Single Family Residence",P3135="Galvanized Requiring Replacement")),
(AND('[1]PWS Information'!$E$10="NTNC",T3135="Single Family Residence",Q3135="Yes")))),"Tier 3",
IF((OR((AND('[1]PWS Information'!$E$10="CWS",T3135="Single Family Residence",R3135="Yes",P3135="Non-Lead", I3135="Non-Lead - Copper",K3135="Before 1989")),
(AND('[1]PWS Information'!$E$10="CWS",T3135="Single Family Residence",R3135="Yes",P3135="Non-Lead", M3135="Non-Lead - Copper",N3135="Before 1989")))),"Tier 4",
IF((OR((AND('[1]PWS Information'!$E$10="NTNC",P3135="Non-Lead")),
(AND('[1]PWS Information'!$E$10="CWS",P3135="Non-Lead",R3135="")),
(AND('[1]PWS Information'!$E$10="CWS",P3135="Non-Lead",R3135="No")),
(AND('[1]PWS Information'!$E$10="CWS",P3135="Non-Lead",R3135="Don't Know")),
(AND('[1]PWS Information'!$E$10="CWS",P3135="Non-Lead", I3135="Non-Lead - Copper", R3135="Yes", K3135="Between 1989 and 2014")),
(AND('[1]PWS Information'!$E$10="CWS",P3135="Non-Lead", I3135="Non-Lead - Copper", R3135="Yes", K3135="After 2014")),
(AND('[1]PWS Information'!$E$10="CWS",P3135="Non-Lead", I3135="Non-Lead - Copper", R3135="Yes", K3135="Unknown")),
(AND('[1]PWS Information'!$E$10="CWS",P3135="Non-Lead", M3135="Non-Lead - Copper", R3135="Yes", N3135="Between 1989 and 2014")),
(AND('[1]PWS Information'!$E$10="CWS",P3135="Non-Lead", M3135="Non-Lead - Copper", R3135="Yes", N3135="After 2014")),
(AND('[1]PWS Information'!$E$10="CWS",P3135="Non-Lead", M3135="Non-Lead - Copper", R3135="Yes", N3135="Unknown")),
(AND('[1]PWS Information'!$E$10="CWS",P3135="Unknown")),
(AND('[1]PWS Information'!$E$10="NTNC",P3135="Unknown")),
(AND('[1]PWS Information'!$E$10="CWS",T3135="Multiple Family Residence",P3135="Galvanized Requiring Replacement")),
(AND('[1]PWS Information'!$E$10="CWS",P3135="Galvanized Requiring Replacement")),
(AND('[1]PWS Information'!$E$10="NTNC",T3135="Multiple Family Residence",P3135="Galvanized Requiring Replacement")))),"Tier 5",
"")))))</f>
        <v>Tier 5</v>
      </c>
      <c r="Y3135" s="24"/>
      <c r="Z3135" s="24"/>
    </row>
    <row r="3136" spans="1:26" x14ac:dyDescent="0.25">
      <c r="A3136" s="17">
        <v>3133</v>
      </c>
      <c r="B3136" s="18">
        <v>1711</v>
      </c>
      <c r="C3136" s="18" t="s">
        <v>125</v>
      </c>
      <c r="D3136" s="18" t="s">
        <v>188</v>
      </c>
      <c r="E3136" s="18">
        <v>79549</v>
      </c>
      <c r="F3136" s="18"/>
      <c r="G3136" s="18"/>
      <c r="H3136" s="18"/>
      <c r="I3136" s="21" t="s">
        <v>218</v>
      </c>
      <c r="J3136" s="22" t="s">
        <v>254</v>
      </c>
      <c r="K3136" s="22" t="s">
        <v>255</v>
      </c>
      <c r="L3136" s="22" t="s">
        <v>256</v>
      </c>
      <c r="M3136" s="21" t="s">
        <v>218</v>
      </c>
      <c r="N3136" s="19" t="s">
        <v>205</v>
      </c>
      <c r="O3136" s="22" t="s">
        <v>257</v>
      </c>
      <c r="P3136" s="31" t="str">
        <f t="shared" si="49"/>
        <v>Non-Lead</v>
      </c>
      <c r="Q3136" s="40" t="s">
        <v>254</v>
      </c>
      <c r="R3136" s="40" t="s">
        <v>254</v>
      </c>
      <c r="S3136" s="24"/>
      <c r="T3136" s="16"/>
      <c r="U3136" s="41" t="s">
        <v>255</v>
      </c>
      <c r="V3136" s="41" t="s">
        <v>255</v>
      </c>
      <c r="W3136" s="16"/>
      <c r="X3136" s="43" t="str">
        <f>IF((OR((AND('[1]PWS Information'!$E$10="CWS",T3136="Single Family Residence",P3136="Lead")),
(AND('[1]PWS Information'!$E$10="CWS",T3136="Multiple Family Residence",'[1]PWS Information'!$E$11="Yes",P3136="Lead")),
(AND('[1]PWS Information'!$E$10="NTNC",P3136="Lead")))),"Tier 1",
IF((OR((AND('[1]PWS Information'!$E$10="CWS",T3136="Multiple Family Residence",'[1]PWS Information'!$E$11="No",P3136="Lead")),
(AND('[1]PWS Information'!$E$10="CWS",T3136="Other",P3136="Lead")),
(AND(T3136="",P3136="Lead")),
(AND('[1]PWS Information'!$E$10="CWS",T3136="Building",P3136="Lead")))),"Tier 2",
IF((OR((AND('[1]PWS Information'!$E$10="CWS",T3136="Single Family Residence",P3136="Galvanized Requiring Replacement")),
(AND('[1]PWS Information'!$E$10="CWS",T3136="Single Family Residence",P3136="Galvanized Requiring Replacement",Q3136="Yes")),
(AND('[1]PWS Information'!$E$10="NTNC",T3136="Single Family Residence",P3136="Galvanized Requiring Replacement")),
(AND('[1]PWS Information'!$E$10="NTNC",T3136="Single Family Residence",Q3136="Yes")))),"Tier 3",
IF((OR((AND('[1]PWS Information'!$E$10="CWS",T3136="Single Family Residence",R3136="Yes",P3136="Non-Lead", I3136="Non-Lead - Copper",K3136="Before 1989")),
(AND('[1]PWS Information'!$E$10="CWS",T3136="Single Family Residence",R3136="Yes",P3136="Non-Lead", M3136="Non-Lead - Copper",N3136="Before 1989")))),"Tier 4",
IF((OR((AND('[1]PWS Information'!$E$10="NTNC",P3136="Non-Lead")),
(AND('[1]PWS Information'!$E$10="CWS",P3136="Non-Lead",R3136="")),
(AND('[1]PWS Information'!$E$10="CWS",P3136="Non-Lead",R3136="No")),
(AND('[1]PWS Information'!$E$10="CWS",P3136="Non-Lead",R3136="Don't Know")),
(AND('[1]PWS Information'!$E$10="CWS",P3136="Non-Lead", I3136="Non-Lead - Copper", R3136="Yes", K3136="Between 1989 and 2014")),
(AND('[1]PWS Information'!$E$10="CWS",P3136="Non-Lead", I3136="Non-Lead - Copper", R3136="Yes", K3136="After 2014")),
(AND('[1]PWS Information'!$E$10="CWS",P3136="Non-Lead", I3136="Non-Lead - Copper", R3136="Yes", K3136="Unknown")),
(AND('[1]PWS Information'!$E$10="CWS",P3136="Non-Lead", M3136="Non-Lead - Copper", R3136="Yes", N3136="Between 1989 and 2014")),
(AND('[1]PWS Information'!$E$10="CWS",P3136="Non-Lead", M3136="Non-Lead - Copper", R3136="Yes", N3136="After 2014")),
(AND('[1]PWS Information'!$E$10="CWS",P3136="Non-Lead", M3136="Non-Lead - Copper", R3136="Yes", N3136="Unknown")),
(AND('[1]PWS Information'!$E$10="CWS",P3136="Unknown")),
(AND('[1]PWS Information'!$E$10="NTNC",P3136="Unknown")),
(AND('[1]PWS Information'!$E$10="CWS",T3136="Multiple Family Residence",P3136="Galvanized Requiring Replacement")),
(AND('[1]PWS Information'!$E$10="CWS",P3136="Galvanized Requiring Replacement")),
(AND('[1]PWS Information'!$E$10="NTNC",T3136="Multiple Family Residence",P3136="Galvanized Requiring Replacement")))),"Tier 5",
"")))))</f>
        <v>Tier 5</v>
      </c>
      <c r="Y3136" s="24"/>
      <c r="Z3136" s="24"/>
    </row>
    <row r="3137" spans="1:26" x14ac:dyDescent="0.25">
      <c r="A3137" s="17">
        <v>3134</v>
      </c>
      <c r="B3137" s="17">
        <v>1712</v>
      </c>
      <c r="C3137" s="18" t="s">
        <v>125</v>
      </c>
      <c r="D3137" s="18" t="s">
        <v>188</v>
      </c>
      <c r="E3137" s="18">
        <v>79549</v>
      </c>
      <c r="F3137" s="17"/>
      <c r="G3137" s="17"/>
      <c r="H3137" s="17"/>
      <c r="I3137" s="21" t="s">
        <v>218</v>
      </c>
      <c r="J3137" s="22" t="s">
        <v>254</v>
      </c>
      <c r="K3137" s="22" t="s">
        <v>255</v>
      </c>
      <c r="L3137" s="22" t="s">
        <v>256</v>
      </c>
      <c r="M3137" s="21" t="s">
        <v>218</v>
      </c>
      <c r="N3137" s="37" t="s">
        <v>205</v>
      </c>
      <c r="O3137" s="22" t="s">
        <v>257</v>
      </c>
      <c r="P3137" s="31" t="str">
        <f t="shared" si="49"/>
        <v>Non-Lead</v>
      </c>
      <c r="Q3137" s="40" t="s">
        <v>254</v>
      </c>
      <c r="R3137" s="40" t="s">
        <v>254</v>
      </c>
      <c r="S3137" s="24"/>
      <c r="T3137" s="16"/>
      <c r="U3137" s="41" t="s">
        <v>255</v>
      </c>
      <c r="V3137" s="41" t="s">
        <v>255</v>
      </c>
      <c r="W3137" s="16"/>
      <c r="X3137" s="43" t="str">
        <f>IF((OR((AND('[1]PWS Information'!$E$10="CWS",T3137="Single Family Residence",P3137="Lead")),
(AND('[1]PWS Information'!$E$10="CWS",T3137="Multiple Family Residence",'[1]PWS Information'!$E$11="Yes",P3137="Lead")),
(AND('[1]PWS Information'!$E$10="NTNC",P3137="Lead")))),"Tier 1",
IF((OR((AND('[1]PWS Information'!$E$10="CWS",T3137="Multiple Family Residence",'[1]PWS Information'!$E$11="No",P3137="Lead")),
(AND('[1]PWS Information'!$E$10="CWS",T3137="Other",P3137="Lead")),
(AND(T3137="",P3137="Lead")),
(AND('[1]PWS Information'!$E$10="CWS",T3137="Building",P3137="Lead")))),"Tier 2",
IF((OR((AND('[1]PWS Information'!$E$10="CWS",T3137="Single Family Residence",P3137="Galvanized Requiring Replacement")),
(AND('[1]PWS Information'!$E$10="CWS",T3137="Single Family Residence",P3137="Galvanized Requiring Replacement",Q3137="Yes")),
(AND('[1]PWS Information'!$E$10="NTNC",T3137="Single Family Residence",P3137="Galvanized Requiring Replacement")),
(AND('[1]PWS Information'!$E$10="NTNC",T3137="Single Family Residence",Q3137="Yes")))),"Tier 3",
IF((OR((AND('[1]PWS Information'!$E$10="CWS",T3137="Single Family Residence",R3137="Yes",P3137="Non-Lead", I3137="Non-Lead - Copper",K3137="Before 1989")),
(AND('[1]PWS Information'!$E$10="CWS",T3137="Single Family Residence",R3137="Yes",P3137="Non-Lead", M3137="Non-Lead - Copper",N3137="Before 1989")))),"Tier 4",
IF((OR((AND('[1]PWS Information'!$E$10="NTNC",P3137="Non-Lead")),
(AND('[1]PWS Information'!$E$10="CWS",P3137="Non-Lead",R3137="")),
(AND('[1]PWS Information'!$E$10="CWS",P3137="Non-Lead",R3137="No")),
(AND('[1]PWS Information'!$E$10="CWS",P3137="Non-Lead",R3137="Don't Know")),
(AND('[1]PWS Information'!$E$10="CWS",P3137="Non-Lead", I3137="Non-Lead - Copper", R3137="Yes", K3137="Between 1989 and 2014")),
(AND('[1]PWS Information'!$E$10="CWS",P3137="Non-Lead", I3137="Non-Lead - Copper", R3137="Yes", K3137="After 2014")),
(AND('[1]PWS Information'!$E$10="CWS",P3137="Non-Lead", I3137="Non-Lead - Copper", R3137="Yes", K3137="Unknown")),
(AND('[1]PWS Information'!$E$10="CWS",P3137="Non-Lead", M3137="Non-Lead - Copper", R3137="Yes", N3137="Between 1989 and 2014")),
(AND('[1]PWS Information'!$E$10="CWS",P3137="Non-Lead", M3137="Non-Lead - Copper", R3137="Yes", N3137="After 2014")),
(AND('[1]PWS Information'!$E$10="CWS",P3137="Non-Lead", M3137="Non-Lead - Copper", R3137="Yes", N3137="Unknown")),
(AND('[1]PWS Information'!$E$10="CWS",P3137="Unknown")),
(AND('[1]PWS Information'!$E$10="NTNC",P3137="Unknown")),
(AND('[1]PWS Information'!$E$10="CWS",T3137="Multiple Family Residence",P3137="Galvanized Requiring Replacement")),
(AND('[1]PWS Information'!$E$10="CWS",P3137="Galvanized Requiring Replacement")),
(AND('[1]PWS Information'!$E$10="NTNC",T3137="Multiple Family Residence",P3137="Galvanized Requiring Replacement")))),"Tier 5",
"")))))</f>
        <v>Tier 5</v>
      </c>
      <c r="Y3137" s="24"/>
      <c r="Z3137" s="24"/>
    </row>
    <row r="3138" spans="1:26" x14ac:dyDescent="0.25">
      <c r="A3138" s="17">
        <v>3135</v>
      </c>
      <c r="B3138" s="18">
        <v>1800</v>
      </c>
      <c r="C3138" s="18" t="s">
        <v>125</v>
      </c>
      <c r="D3138" s="18" t="s">
        <v>188</v>
      </c>
      <c r="E3138" s="18">
        <v>79549</v>
      </c>
      <c r="F3138" s="18"/>
      <c r="G3138" s="18"/>
      <c r="H3138" s="18"/>
      <c r="I3138" s="25" t="s">
        <v>218</v>
      </c>
      <c r="J3138" s="22" t="s">
        <v>254</v>
      </c>
      <c r="K3138" s="22" t="s">
        <v>255</v>
      </c>
      <c r="L3138" s="22" t="s">
        <v>256</v>
      </c>
      <c r="M3138" s="25" t="s">
        <v>218</v>
      </c>
      <c r="N3138" s="19" t="s">
        <v>205</v>
      </c>
      <c r="O3138" s="22" t="s">
        <v>257</v>
      </c>
      <c r="P3138" s="31" t="str">
        <f t="shared" si="49"/>
        <v>Non-Lead</v>
      </c>
      <c r="Q3138" s="40" t="s">
        <v>254</v>
      </c>
      <c r="R3138" s="40" t="s">
        <v>254</v>
      </c>
      <c r="S3138" s="24"/>
      <c r="T3138" s="16"/>
      <c r="U3138" s="41" t="s">
        <v>255</v>
      </c>
      <c r="V3138" s="41" t="s">
        <v>255</v>
      </c>
      <c r="W3138" s="16"/>
      <c r="X3138" s="43" t="str">
        <f>IF((OR((AND('[1]PWS Information'!$E$10="CWS",T3138="Single Family Residence",P3138="Lead")),
(AND('[1]PWS Information'!$E$10="CWS",T3138="Multiple Family Residence",'[1]PWS Information'!$E$11="Yes",P3138="Lead")),
(AND('[1]PWS Information'!$E$10="NTNC",P3138="Lead")))),"Tier 1",
IF((OR((AND('[1]PWS Information'!$E$10="CWS",T3138="Multiple Family Residence",'[1]PWS Information'!$E$11="No",P3138="Lead")),
(AND('[1]PWS Information'!$E$10="CWS",T3138="Other",P3138="Lead")),
(AND(T3138="",P3138="Lead")),
(AND('[1]PWS Information'!$E$10="CWS",T3138="Building",P3138="Lead")))),"Tier 2",
IF((OR((AND('[1]PWS Information'!$E$10="CWS",T3138="Single Family Residence",P3138="Galvanized Requiring Replacement")),
(AND('[1]PWS Information'!$E$10="CWS",T3138="Single Family Residence",P3138="Galvanized Requiring Replacement",Q3138="Yes")),
(AND('[1]PWS Information'!$E$10="NTNC",T3138="Single Family Residence",P3138="Galvanized Requiring Replacement")),
(AND('[1]PWS Information'!$E$10="NTNC",T3138="Single Family Residence",Q3138="Yes")))),"Tier 3",
IF((OR((AND('[1]PWS Information'!$E$10="CWS",T3138="Single Family Residence",R3138="Yes",P3138="Non-Lead", I3138="Non-Lead - Copper",K3138="Before 1989")),
(AND('[1]PWS Information'!$E$10="CWS",T3138="Single Family Residence",R3138="Yes",P3138="Non-Lead", M3138="Non-Lead - Copper",N3138="Before 1989")))),"Tier 4",
IF((OR((AND('[1]PWS Information'!$E$10="NTNC",P3138="Non-Lead")),
(AND('[1]PWS Information'!$E$10="CWS",P3138="Non-Lead",R3138="")),
(AND('[1]PWS Information'!$E$10="CWS",P3138="Non-Lead",R3138="No")),
(AND('[1]PWS Information'!$E$10="CWS",P3138="Non-Lead",R3138="Don't Know")),
(AND('[1]PWS Information'!$E$10="CWS",P3138="Non-Lead", I3138="Non-Lead - Copper", R3138="Yes", K3138="Between 1989 and 2014")),
(AND('[1]PWS Information'!$E$10="CWS",P3138="Non-Lead", I3138="Non-Lead - Copper", R3138="Yes", K3138="After 2014")),
(AND('[1]PWS Information'!$E$10="CWS",P3138="Non-Lead", I3138="Non-Lead - Copper", R3138="Yes", K3138="Unknown")),
(AND('[1]PWS Information'!$E$10="CWS",P3138="Non-Lead", M3138="Non-Lead - Copper", R3138="Yes", N3138="Between 1989 and 2014")),
(AND('[1]PWS Information'!$E$10="CWS",P3138="Non-Lead", M3138="Non-Lead - Copper", R3138="Yes", N3138="After 2014")),
(AND('[1]PWS Information'!$E$10="CWS",P3138="Non-Lead", M3138="Non-Lead - Copper", R3138="Yes", N3138="Unknown")),
(AND('[1]PWS Information'!$E$10="CWS",P3138="Unknown")),
(AND('[1]PWS Information'!$E$10="NTNC",P3138="Unknown")),
(AND('[1]PWS Information'!$E$10="CWS",T3138="Multiple Family Residence",P3138="Galvanized Requiring Replacement")),
(AND('[1]PWS Information'!$E$10="CWS",P3138="Galvanized Requiring Replacement")),
(AND('[1]PWS Information'!$E$10="NTNC",T3138="Multiple Family Residence",P3138="Galvanized Requiring Replacement")))),"Tier 5",
"")))))</f>
        <v>Tier 5</v>
      </c>
      <c r="Y3138" s="24"/>
      <c r="Z3138" s="24"/>
    </row>
    <row r="3139" spans="1:26" x14ac:dyDescent="0.25">
      <c r="A3139" s="17">
        <v>3136</v>
      </c>
      <c r="B3139" s="17">
        <v>1801</v>
      </c>
      <c r="C3139" s="17" t="s">
        <v>125</v>
      </c>
      <c r="D3139" s="17" t="s">
        <v>188</v>
      </c>
      <c r="E3139" s="17">
        <v>79549</v>
      </c>
      <c r="F3139" s="17"/>
      <c r="G3139" s="17"/>
      <c r="H3139" s="17"/>
      <c r="I3139" s="21" t="s">
        <v>218</v>
      </c>
      <c r="J3139" s="22" t="s">
        <v>254</v>
      </c>
      <c r="K3139" s="22" t="s">
        <v>255</v>
      </c>
      <c r="L3139" s="22" t="s">
        <v>256</v>
      </c>
      <c r="M3139" s="21" t="s">
        <v>218</v>
      </c>
      <c r="N3139" s="19" t="s">
        <v>205</v>
      </c>
      <c r="O3139" s="22"/>
      <c r="P3139" s="31" t="str">
        <f t="shared" si="49"/>
        <v>Non-Lead</v>
      </c>
      <c r="Q3139" s="40" t="s">
        <v>254</v>
      </c>
      <c r="R3139" s="40" t="s">
        <v>254</v>
      </c>
      <c r="S3139" s="24"/>
      <c r="T3139" s="16"/>
      <c r="U3139" s="41" t="s">
        <v>255</v>
      </c>
      <c r="V3139" s="41" t="s">
        <v>255</v>
      </c>
      <c r="W3139" s="16"/>
      <c r="X3139" s="43" t="str">
        <f>IF((OR((AND('[1]PWS Information'!$E$10="CWS",T3139="Single Family Residence",P3139="Lead")),
(AND('[1]PWS Information'!$E$10="CWS",T3139="Multiple Family Residence",'[1]PWS Information'!$E$11="Yes",P3139="Lead")),
(AND('[1]PWS Information'!$E$10="NTNC",P3139="Lead")))),"Tier 1",
IF((OR((AND('[1]PWS Information'!$E$10="CWS",T3139="Multiple Family Residence",'[1]PWS Information'!$E$11="No",P3139="Lead")),
(AND('[1]PWS Information'!$E$10="CWS",T3139="Other",P3139="Lead")),
(AND(T3139="",P3139="Lead")),
(AND('[1]PWS Information'!$E$10="CWS",T3139="Building",P3139="Lead")))),"Tier 2",
IF((OR((AND('[1]PWS Information'!$E$10="CWS",T3139="Single Family Residence",P3139="Galvanized Requiring Replacement")),
(AND('[1]PWS Information'!$E$10="CWS",T3139="Single Family Residence",P3139="Galvanized Requiring Replacement",Q3139="Yes")),
(AND('[1]PWS Information'!$E$10="NTNC",T3139="Single Family Residence",P3139="Galvanized Requiring Replacement")),
(AND('[1]PWS Information'!$E$10="NTNC",T3139="Single Family Residence",Q3139="Yes")))),"Tier 3",
IF((OR((AND('[1]PWS Information'!$E$10="CWS",T3139="Single Family Residence",R3139="Yes",P3139="Non-Lead", I3139="Non-Lead - Copper",K3139="Before 1989")),
(AND('[1]PWS Information'!$E$10="CWS",T3139="Single Family Residence",R3139="Yes",P3139="Non-Lead", M3139="Non-Lead - Copper",N3139="Before 1989")))),"Tier 4",
IF((OR((AND('[1]PWS Information'!$E$10="NTNC",P3139="Non-Lead")),
(AND('[1]PWS Information'!$E$10="CWS",P3139="Non-Lead",R3139="")),
(AND('[1]PWS Information'!$E$10="CWS",P3139="Non-Lead",R3139="No")),
(AND('[1]PWS Information'!$E$10="CWS",P3139="Non-Lead",R3139="Don't Know")),
(AND('[1]PWS Information'!$E$10="CWS",P3139="Non-Lead", I3139="Non-Lead - Copper", R3139="Yes", K3139="Between 1989 and 2014")),
(AND('[1]PWS Information'!$E$10="CWS",P3139="Non-Lead", I3139="Non-Lead - Copper", R3139="Yes", K3139="After 2014")),
(AND('[1]PWS Information'!$E$10="CWS",P3139="Non-Lead", I3139="Non-Lead - Copper", R3139="Yes", K3139="Unknown")),
(AND('[1]PWS Information'!$E$10="CWS",P3139="Non-Lead", M3139="Non-Lead - Copper", R3139="Yes", N3139="Between 1989 and 2014")),
(AND('[1]PWS Information'!$E$10="CWS",P3139="Non-Lead", M3139="Non-Lead - Copper", R3139="Yes", N3139="After 2014")),
(AND('[1]PWS Information'!$E$10="CWS",P3139="Non-Lead", M3139="Non-Lead - Copper", R3139="Yes", N3139="Unknown")),
(AND('[1]PWS Information'!$E$10="CWS",P3139="Unknown")),
(AND('[1]PWS Information'!$E$10="NTNC",P3139="Unknown")),
(AND('[1]PWS Information'!$E$10="CWS",T3139="Multiple Family Residence",P3139="Galvanized Requiring Replacement")),
(AND('[1]PWS Information'!$E$10="CWS",P3139="Galvanized Requiring Replacement")),
(AND('[1]PWS Information'!$E$10="NTNC",T3139="Multiple Family Residence",P3139="Galvanized Requiring Replacement")))),"Tier 5",
"")))))</f>
        <v>Tier 5</v>
      </c>
      <c r="Y3139" s="24"/>
      <c r="Z3139" s="24"/>
    </row>
    <row r="3140" spans="1:26" x14ac:dyDescent="0.25">
      <c r="A3140" s="17">
        <v>3137</v>
      </c>
      <c r="B3140" s="17">
        <v>1808</v>
      </c>
      <c r="C3140" s="17" t="s">
        <v>125</v>
      </c>
      <c r="D3140" s="17" t="s">
        <v>188</v>
      </c>
      <c r="E3140" s="17">
        <v>79549</v>
      </c>
      <c r="F3140" s="17"/>
      <c r="G3140" s="17"/>
      <c r="H3140" s="17"/>
      <c r="I3140" s="21" t="s">
        <v>218</v>
      </c>
      <c r="J3140" s="22" t="s">
        <v>254</v>
      </c>
      <c r="K3140" s="22" t="s">
        <v>255</v>
      </c>
      <c r="L3140" s="22" t="s">
        <v>256</v>
      </c>
      <c r="M3140" s="21" t="s">
        <v>218</v>
      </c>
      <c r="N3140" s="19" t="s">
        <v>205</v>
      </c>
      <c r="O3140" s="22" t="s">
        <v>257</v>
      </c>
      <c r="P3140" s="31" t="str">
        <f t="shared" si="49"/>
        <v>Non-Lead</v>
      </c>
      <c r="Q3140" s="40" t="s">
        <v>254</v>
      </c>
      <c r="R3140" s="40" t="s">
        <v>254</v>
      </c>
      <c r="S3140" s="24"/>
      <c r="T3140" s="16"/>
      <c r="U3140" s="41" t="s">
        <v>255</v>
      </c>
      <c r="V3140" s="41" t="s">
        <v>255</v>
      </c>
      <c r="W3140" s="16"/>
      <c r="X3140" s="43" t="str">
        <f>IF((OR((AND('[1]PWS Information'!$E$10="CWS",T3140="Single Family Residence",P3140="Lead")),
(AND('[1]PWS Information'!$E$10="CWS",T3140="Multiple Family Residence",'[1]PWS Information'!$E$11="Yes",P3140="Lead")),
(AND('[1]PWS Information'!$E$10="NTNC",P3140="Lead")))),"Tier 1",
IF((OR((AND('[1]PWS Information'!$E$10="CWS",T3140="Multiple Family Residence",'[1]PWS Information'!$E$11="No",P3140="Lead")),
(AND('[1]PWS Information'!$E$10="CWS",T3140="Other",P3140="Lead")),
(AND(T3140="",P3140="Lead")),
(AND('[1]PWS Information'!$E$10="CWS",T3140="Building",P3140="Lead")))),"Tier 2",
IF((OR((AND('[1]PWS Information'!$E$10="CWS",T3140="Single Family Residence",P3140="Galvanized Requiring Replacement")),
(AND('[1]PWS Information'!$E$10="CWS",T3140="Single Family Residence",P3140="Galvanized Requiring Replacement",Q3140="Yes")),
(AND('[1]PWS Information'!$E$10="NTNC",T3140="Single Family Residence",P3140="Galvanized Requiring Replacement")),
(AND('[1]PWS Information'!$E$10="NTNC",T3140="Single Family Residence",Q3140="Yes")))),"Tier 3",
IF((OR((AND('[1]PWS Information'!$E$10="CWS",T3140="Single Family Residence",R3140="Yes",P3140="Non-Lead", I3140="Non-Lead - Copper",K3140="Before 1989")),
(AND('[1]PWS Information'!$E$10="CWS",T3140="Single Family Residence",R3140="Yes",P3140="Non-Lead", M3140="Non-Lead - Copper",N3140="Before 1989")))),"Tier 4",
IF((OR((AND('[1]PWS Information'!$E$10="NTNC",P3140="Non-Lead")),
(AND('[1]PWS Information'!$E$10="CWS",P3140="Non-Lead",R3140="")),
(AND('[1]PWS Information'!$E$10="CWS",P3140="Non-Lead",R3140="No")),
(AND('[1]PWS Information'!$E$10="CWS",P3140="Non-Lead",R3140="Don't Know")),
(AND('[1]PWS Information'!$E$10="CWS",P3140="Non-Lead", I3140="Non-Lead - Copper", R3140="Yes", K3140="Between 1989 and 2014")),
(AND('[1]PWS Information'!$E$10="CWS",P3140="Non-Lead", I3140="Non-Lead - Copper", R3140="Yes", K3140="After 2014")),
(AND('[1]PWS Information'!$E$10="CWS",P3140="Non-Lead", I3140="Non-Lead - Copper", R3140="Yes", K3140="Unknown")),
(AND('[1]PWS Information'!$E$10="CWS",P3140="Non-Lead", M3140="Non-Lead - Copper", R3140="Yes", N3140="Between 1989 and 2014")),
(AND('[1]PWS Information'!$E$10="CWS",P3140="Non-Lead", M3140="Non-Lead - Copper", R3140="Yes", N3140="After 2014")),
(AND('[1]PWS Information'!$E$10="CWS",P3140="Non-Lead", M3140="Non-Lead - Copper", R3140="Yes", N3140="Unknown")),
(AND('[1]PWS Information'!$E$10="CWS",P3140="Unknown")),
(AND('[1]PWS Information'!$E$10="NTNC",P3140="Unknown")),
(AND('[1]PWS Information'!$E$10="CWS",T3140="Multiple Family Residence",P3140="Galvanized Requiring Replacement")),
(AND('[1]PWS Information'!$E$10="CWS",P3140="Galvanized Requiring Replacement")),
(AND('[1]PWS Information'!$E$10="NTNC",T3140="Multiple Family Residence",P3140="Galvanized Requiring Replacement")))),"Tier 5",
"")))))</f>
        <v>Tier 5</v>
      </c>
      <c r="Y3140" s="24"/>
      <c r="Z3140" s="24"/>
    </row>
    <row r="3141" spans="1:26" x14ac:dyDescent="0.25">
      <c r="A3141" s="17">
        <v>3138</v>
      </c>
      <c r="B3141" s="18">
        <v>1812</v>
      </c>
      <c r="C3141" s="18" t="s">
        <v>125</v>
      </c>
      <c r="D3141" s="18" t="s">
        <v>188</v>
      </c>
      <c r="E3141" s="18">
        <v>79549</v>
      </c>
      <c r="F3141" s="18"/>
      <c r="G3141" s="18"/>
      <c r="H3141" s="18"/>
      <c r="I3141" s="21" t="s">
        <v>218</v>
      </c>
      <c r="J3141" s="22" t="s">
        <v>254</v>
      </c>
      <c r="K3141" s="22" t="s">
        <v>255</v>
      </c>
      <c r="L3141" s="22" t="s">
        <v>256</v>
      </c>
      <c r="M3141" s="21" t="s">
        <v>222</v>
      </c>
      <c r="N3141" s="19" t="s">
        <v>205</v>
      </c>
      <c r="O3141" s="22" t="s">
        <v>257</v>
      </c>
      <c r="P3141" s="31" t="str">
        <f t="shared" si="49"/>
        <v>Galvanized Requiring Replacement</v>
      </c>
      <c r="Q3141" s="40" t="s">
        <v>254</v>
      </c>
      <c r="R3141" s="40" t="s">
        <v>254</v>
      </c>
      <c r="S3141" s="24"/>
      <c r="T3141" s="16"/>
      <c r="U3141" s="41" t="s">
        <v>255</v>
      </c>
      <c r="V3141" s="41" t="s">
        <v>255</v>
      </c>
      <c r="W3141" s="16"/>
      <c r="X3141" s="43" t="str">
        <f>IF((OR((AND('[1]PWS Information'!$E$10="CWS",T3141="Single Family Residence",P3141="Lead")),
(AND('[1]PWS Information'!$E$10="CWS",T3141="Multiple Family Residence",'[1]PWS Information'!$E$11="Yes",P3141="Lead")),
(AND('[1]PWS Information'!$E$10="NTNC",P3141="Lead")))),"Tier 1",
IF((OR((AND('[1]PWS Information'!$E$10="CWS",T3141="Multiple Family Residence",'[1]PWS Information'!$E$11="No",P3141="Lead")),
(AND('[1]PWS Information'!$E$10="CWS",T3141="Other",P3141="Lead")),
(AND(T3141="",P3141="Lead")),
(AND('[1]PWS Information'!$E$10="CWS",T3141="Building",P3141="Lead")))),"Tier 2",
IF((OR((AND('[1]PWS Information'!$E$10="CWS",T3141="Single Family Residence",P3141="Galvanized Requiring Replacement")),
(AND('[1]PWS Information'!$E$10="CWS",T3141="Single Family Residence",P3141="Galvanized Requiring Replacement",Q3141="Yes")),
(AND('[1]PWS Information'!$E$10="NTNC",T3141="Single Family Residence",P3141="Galvanized Requiring Replacement")),
(AND('[1]PWS Information'!$E$10="NTNC",T3141="Single Family Residence",Q3141="Yes")))),"Tier 3",
IF((OR((AND('[1]PWS Information'!$E$10="CWS",T3141="Single Family Residence",R3141="Yes",P3141="Non-Lead", I3141="Non-Lead - Copper",K3141="Before 1989")),
(AND('[1]PWS Information'!$E$10="CWS",T3141="Single Family Residence",R3141="Yes",P3141="Non-Lead", M3141="Non-Lead - Copper",N3141="Before 1989")))),"Tier 4",
IF((OR((AND('[1]PWS Information'!$E$10="NTNC",P3141="Non-Lead")),
(AND('[1]PWS Information'!$E$10="CWS",P3141="Non-Lead",R3141="")),
(AND('[1]PWS Information'!$E$10="CWS",P3141="Non-Lead",R3141="No")),
(AND('[1]PWS Information'!$E$10="CWS",P3141="Non-Lead",R3141="Don't Know")),
(AND('[1]PWS Information'!$E$10="CWS",P3141="Non-Lead", I3141="Non-Lead - Copper", R3141="Yes", K3141="Between 1989 and 2014")),
(AND('[1]PWS Information'!$E$10="CWS",P3141="Non-Lead", I3141="Non-Lead - Copper", R3141="Yes", K3141="After 2014")),
(AND('[1]PWS Information'!$E$10="CWS",P3141="Non-Lead", I3141="Non-Lead - Copper", R3141="Yes", K3141="Unknown")),
(AND('[1]PWS Information'!$E$10="CWS",P3141="Non-Lead", M3141="Non-Lead - Copper", R3141="Yes", N3141="Between 1989 and 2014")),
(AND('[1]PWS Information'!$E$10="CWS",P3141="Non-Lead", M3141="Non-Lead - Copper", R3141="Yes", N3141="After 2014")),
(AND('[1]PWS Information'!$E$10="CWS",P3141="Non-Lead", M3141="Non-Lead - Copper", R3141="Yes", N3141="Unknown")),
(AND('[1]PWS Information'!$E$10="CWS",P3141="Unknown")),
(AND('[1]PWS Information'!$E$10="NTNC",P3141="Unknown")),
(AND('[1]PWS Information'!$E$10="CWS",T3141="Multiple Family Residence",P3141="Galvanized Requiring Replacement")),
(AND('[1]PWS Information'!$E$10="CWS",P3141="Galvanized Requiring Replacement")),
(AND('[1]PWS Information'!$E$10="NTNC",T3141="Multiple Family Residence",P3141="Galvanized Requiring Replacement")))),"Tier 5",
"")))))</f>
        <v>Tier 5</v>
      </c>
      <c r="Y3141" s="24"/>
      <c r="Z3141" s="24"/>
    </row>
    <row r="3142" spans="1:26" x14ac:dyDescent="0.25">
      <c r="A3142" s="17">
        <v>3139</v>
      </c>
      <c r="B3142" s="18">
        <v>2112</v>
      </c>
      <c r="C3142" s="18" t="s">
        <v>125</v>
      </c>
      <c r="D3142" s="18" t="s">
        <v>188</v>
      </c>
      <c r="E3142" s="18">
        <v>79549</v>
      </c>
      <c r="F3142" s="18"/>
      <c r="G3142" s="18"/>
      <c r="H3142" s="18"/>
      <c r="I3142" s="21" t="s">
        <v>221</v>
      </c>
      <c r="J3142" s="22" t="s">
        <v>254</v>
      </c>
      <c r="K3142" s="22" t="s">
        <v>255</v>
      </c>
      <c r="L3142" s="22" t="s">
        <v>256</v>
      </c>
      <c r="M3142" s="21" t="s">
        <v>218</v>
      </c>
      <c r="N3142" s="19" t="s">
        <v>205</v>
      </c>
      <c r="O3142" s="22"/>
      <c r="P3142" s="31" t="str">
        <f t="shared" si="49"/>
        <v>Non-Lead</v>
      </c>
      <c r="Q3142" s="40" t="s">
        <v>254</v>
      </c>
      <c r="R3142" s="40" t="s">
        <v>254</v>
      </c>
      <c r="S3142" s="24"/>
      <c r="T3142" s="16"/>
      <c r="U3142" s="41" t="s">
        <v>255</v>
      </c>
      <c r="V3142" s="41" t="s">
        <v>255</v>
      </c>
      <c r="W3142" s="16"/>
      <c r="X3142" s="43" t="str">
        <f>IF((OR((AND('[1]PWS Information'!$E$10="CWS",T3142="Single Family Residence",P3142="Lead")),
(AND('[1]PWS Information'!$E$10="CWS",T3142="Multiple Family Residence",'[1]PWS Information'!$E$11="Yes",P3142="Lead")),
(AND('[1]PWS Information'!$E$10="NTNC",P3142="Lead")))),"Tier 1",
IF((OR((AND('[1]PWS Information'!$E$10="CWS",T3142="Multiple Family Residence",'[1]PWS Information'!$E$11="No",P3142="Lead")),
(AND('[1]PWS Information'!$E$10="CWS",T3142="Other",P3142="Lead")),
(AND(T3142="",P3142="Lead")),
(AND('[1]PWS Information'!$E$10="CWS",T3142="Building",P3142="Lead")))),"Tier 2",
IF((OR((AND('[1]PWS Information'!$E$10="CWS",T3142="Single Family Residence",P3142="Galvanized Requiring Replacement")),
(AND('[1]PWS Information'!$E$10="CWS",T3142="Single Family Residence",P3142="Galvanized Requiring Replacement",Q3142="Yes")),
(AND('[1]PWS Information'!$E$10="NTNC",T3142="Single Family Residence",P3142="Galvanized Requiring Replacement")),
(AND('[1]PWS Information'!$E$10="NTNC",T3142="Single Family Residence",Q3142="Yes")))),"Tier 3",
IF((OR((AND('[1]PWS Information'!$E$10="CWS",T3142="Single Family Residence",R3142="Yes",P3142="Non-Lead", I3142="Non-Lead - Copper",K3142="Before 1989")),
(AND('[1]PWS Information'!$E$10="CWS",T3142="Single Family Residence",R3142="Yes",P3142="Non-Lead", M3142="Non-Lead - Copper",N3142="Before 1989")))),"Tier 4",
IF((OR((AND('[1]PWS Information'!$E$10="NTNC",P3142="Non-Lead")),
(AND('[1]PWS Information'!$E$10="CWS",P3142="Non-Lead",R3142="")),
(AND('[1]PWS Information'!$E$10="CWS",P3142="Non-Lead",R3142="No")),
(AND('[1]PWS Information'!$E$10="CWS",P3142="Non-Lead",R3142="Don't Know")),
(AND('[1]PWS Information'!$E$10="CWS",P3142="Non-Lead", I3142="Non-Lead - Copper", R3142="Yes", K3142="Between 1989 and 2014")),
(AND('[1]PWS Information'!$E$10="CWS",P3142="Non-Lead", I3142="Non-Lead - Copper", R3142="Yes", K3142="After 2014")),
(AND('[1]PWS Information'!$E$10="CWS",P3142="Non-Lead", I3142="Non-Lead - Copper", R3142="Yes", K3142="Unknown")),
(AND('[1]PWS Information'!$E$10="CWS",P3142="Non-Lead", M3142="Non-Lead - Copper", R3142="Yes", N3142="Between 1989 and 2014")),
(AND('[1]PWS Information'!$E$10="CWS",P3142="Non-Lead", M3142="Non-Lead - Copper", R3142="Yes", N3142="After 2014")),
(AND('[1]PWS Information'!$E$10="CWS",P3142="Non-Lead", M3142="Non-Lead - Copper", R3142="Yes", N3142="Unknown")),
(AND('[1]PWS Information'!$E$10="CWS",P3142="Unknown")),
(AND('[1]PWS Information'!$E$10="NTNC",P3142="Unknown")),
(AND('[1]PWS Information'!$E$10="CWS",T3142="Multiple Family Residence",P3142="Galvanized Requiring Replacement")),
(AND('[1]PWS Information'!$E$10="CWS",P3142="Galvanized Requiring Replacement")),
(AND('[1]PWS Information'!$E$10="NTNC",T3142="Multiple Family Residence",P3142="Galvanized Requiring Replacement")))),"Tier 5",
"")))))</f>
        <v>Tier 5</v>
      </c>
      <c r="Y3142" s="24"/>
      <c r="Z3142" s="24"/>
    </row>
    <row r="3143" spans="1:26" x14ac:dyDescent="0.25">
      <c r="A3143" s="17">
        <v>3140</v>
      </c>
      <c r="B3143" s="17">
        <v>2200</v>
      </c>
      <c r="C3143" s="17" t="s">
        <v>125</v>
      </c>
      <c r="D3143" s="17" t="s">
        <v>188</v>
      </c>
      <c r="E3143" s="17">
        <v>79549</v>
      </c>
      <c r="F3143" s="17"/>
      <c r="G3143" s="17"/>
      <c r="H3143" s="17"/>
      <c r="I3143" s="21" t="s">
        <v>219</v>
      </c>
      <c r="J3143" s="22" t="s">
        <v>254</v>
      </c>
      <c r="K3143" s="22" t="s">
        <v>255</v>
      </c>
      <c r="L3143" s="22"/>
      <c r="M3143" s="21" t="s">
        <v>219</v>
      </c>
      <c r="N3143" s="19"/>
      <c r="O3143" s="22"/>
      <c r="P3143" s="31" t="str">
        <f t="shared" si="49"/>
        <v>Unknown</v>
      </c>
      <c r="Q3143" s="40" t="s">
        <v>254</v>
      </c>
      <c r="R3143" s="40" t="s">
        <v>254</v>
      </c>
      <c r="S3143" s="24"/>
      <c r="T3143" s="16"/>
      <c r="U3143" s="41" t="s">
        <v>255</v>
      </c>
      <c r="V3143" s="41" t="s">
        <v>255</v>
      </c>
      <c r="W3143" s="16"/>
      <c r="X3143" s="43" t="str">
        <f>IF((OR((AND('[1]PWS Information'!$E$10="CWS",T3143="Single Family Residence",P3143="Lead")),
(AND('[1]PWS Information'!$E$10="CWS",T3143="Multiple Family Residence",'[1]PWS Information'!$E$11="Yes",P3143="Lead")),
(AND('[1]PWS Information'!$E$10="NTNC",P3143="Lead")))),"Tier 1",
IF((OR((AND('[1]PWS Information'!$E$10="CWS",T3143="Multiple Family Residence",'[1]PWS Information'!$E$11="No",P3143="Lead")),
(AND('[1]PWS Information'!$E$10="CWS",T3143="Other",P3143="Lead")),
(AND(T3143="",P3143="Lead")),
(AND('[1]PWS Information'!$E$10="CWS",T3143="Building",P3143="Lead")))),"Tier 2",
IF((OR((AND('[1]PWS Information'!$E$10="CWS",T3143="Single Family Residence",P3143="Galvanized Requiring Replacement")),
(AND('[1]PWS Information'!$E$10="CWS",T3143="Single Family Residence",P3143="Galvanized Requiring Replacement",Q3143="Yes")),
(AND('[1]PWS Information'!$E$10="NTNC",T3143="Single Family Residence",P3143="Galvanized Requiring Replacement")),
(AND('[1]PWS Information'!$E$10="NTNC",T3143="Single Family Residence",Q3143="Yes")))),"Tier 3",
IF((OR((AND('[1]PWS Information'!$E$10="CWS",T3143="Single Family Residence",R3143="Yes",P3143="Non-Lead", I3143="Non-Lead - Copper",K3143="Before 1989")),
(AND('[1]PWS Information'!$E$10="CWS",T3143="Single Family Residence",R3143="Yes",P3143="Non-Lead", M3143="Non-Lead - Copper",N3143="Before 1989")))),"Tier 4",
IF((OR((AND('[1]PWS Information'!$E$10="NTNC",P3143="Non-Lead")),
(AND('[1]PWS Information'!$E$10="CWS",P3143="Non-Lead",R3143="")),
(AND('[1]PWS Information'!$E$10="CWS",P3143="Non-Lead",R3143="No")),
(AND('[1]PWS Information'!$E$10="CWS",P3143="Non-Lead",R3143="Don't Know")),
(AND('[1]PWS Information'!$E$10="CWS",P3143="Non-Lead", I3143="Non-Lead - Copper", R3143="Yes", K3143="Between 1989 and 2014")),
(AND('[1]PWS Information'!$E$10="CWS",P3143="Non-Lead", I3143="Non-Lead - Copper", R3143="Yes", K3143="After 2014")),
(AND('[1]PWS Information'!$E$10="CWS",P3143="Non-Lead", I3143="Non-Lead - Copper", R3143="Yes", K3143="Unknown")),
(AND('[1]PWS Information'!$E$10="CWS",P3143="Non-Lead", M3143="Non-Lead - Copper", R3143="Yes", N3143="Between 1989 and 2014")),
(AND('[1]PWS Information'!$E$10="CWS",P3143="Non-Lead", M3143="Non-Lead - Copper", R3143="Yes", N3143="After 2014")),
(AND('[1]PWS Information'!$E$10="CWS",P3143="Non-Lead", M3143="Non-Lead - Copper", R3143="Yes", N3143="Unknown")),
(AND('[1]PWS Information'!$E$10="CWS",P3143="Unknown")),
(AND('[1]PWS Information'!$E$10="NTNC",P3143="Unknown")),
(AND('[1]PWS Information'!$E$10="CWS",T3143="Multiple Family Residence",P3143="Galvanized Requiring Replacement")),
(AND('[1]PWS Information'!$E$10="CWS",P3143="Galvanized Requiring Replacement")),
(AND('[1]PWS Information'!$E$10="NTNC",T3143="Multiple Family Residence",P3143="Galvanized Requiring Replacement")))),"Tier 5",
"")))))</f>
        <v>Tier 5</v>
      </c>
      <c r="Y3143" s="24"/>
      <c r="Z3143" s="24"/>
    </row>
    <row r="3144" spans="1:26" x14ac:dyDescent="0.25">
      <c r="A3144" s="17">
        <v>3141</v>
      </c>
      <c r="B3144" s="17">
        <v>2204</v>
      </c>
      <c r="C3144" s="17" t="s">
        <v>125</v>
      </c>
      <c r="D3144" s="17" t="s">
        <v>188</v>
      </c>
      <c r="E3144" s="17">
        <v>79549</v>
      </c>
      <c r="F3144" s="17"/>
      <c r="G3144" s="17"/>
      <c r="H3144" s="17"/>
      <c r="I3144" s="21" t="s">
        <v>218</v>
      </c>
      <c r="J3144" s="22" t="s">
        <v>254</v>
      </c>
      <c r="K3144" s="22" t="s">
        <v>255</v>
      </c>
      <c r="L3144" s="22" t="s">
        <v>256</v>
      </c>
      <c r="M3144" s="21" t="s">
        <v>222</v>
      </c>
      <c r="N3144" s="37" t="s">
        <v>205</v>
      </c>
      <c r="O3144" s="22" t="s">
        <v>257</v>
      </c>
      <c r="P3144" s="31" t="str">
        <f t="shared" si="49"/>
        <v>Galvanized Requiring Replacement</v>
      </c>
      <c r="Q3144" s="40" t="s">
        <v>254</v>
      </c>
      <c r="R3144" s="40" t="s">
        <v>254</v>
      </c>
      <c r="S3144" s="24"/>
      <c r="T3144" s="16"/>
      <c r="U3144" s="41" t="s">
        <v>255</v>
      </c>
      <c r="V3144" s="41" t="s">
        <v>255</v>
      </c>
      <c r="W3144" s="16"/>
      <c r="X3144" s="43" t="str">
        <f>IF((OR((AND('[1]PWS Information'!$E$10="CWS",T3144="Single Family Residence",P3144="Lead")),
(AND('[1]PWS Information'!$E$10="CWS",T3144="Multiple Family Residence",'[1]PWS Information'!$E$11="Yes",P3144="Lead")),
(AND('[1]PWS Information'!$E$10="NTNC",P3144="Lead")))),"Tier 1",
IF((OR((AND('[1]PWS Information'!$E$10="CWS",T3144="Multiple Family Residence",'[1]PWS Information'!$E$11="No",P3144="Lead")),
(AND('[1]PWS Information'!$E$10="CWS",T3144="Other",P3144="Lead")),
(AND(T3144="",P3144="Lead")),
(AND('[1]PWS Information'!$E$10="CWS",T3144="Building",P3144="Lead")))),"Tier 2",
IF((OR((AND('[1]PWS Information'!$E$10="CWS",T3144="Single Family Residence",P3144="Galvanized Requiring Replacement")),
(AND('[1]PWS Information'!$E$10="CWS",T3144="Single Family Residence",P3144="Galvanized Requiring Replacement",Q3144="Yes")),
(AND('[1]PWS Information'!$E$10="NTNC",T3144="Single Family Residence",P3144="Galvanized Requiring Replacement")),
(AND('[1]PWS Information'!$E$10="NTNC",T3144="Single Family Residence",Q3144="Yes")))),"Tier 3",
IF((OR((AND('[1]PWS Information'!$E$10="CWS",T3144="Single Family Residence",R3144="Yes",P3144="Non-Lead", I3144="Non-Lead - Copper",K3144="Before 1989")),
(AND('[1]PWS Information'!$E$10="CWS",T3144="Single Family Residence",R3144="Yes",P3144="Non-Lead", M3144="Non-Lead - Copper",N3144="Before 1989")))),"Tier 4",
IF((OR((AND('[1]PWS Information'!$E$10="NTNC",P3144="Non-Lead")),
(AND('[1]PWS Information'!$E$10="CWS",P3144="Non-Lead",R3144="")),
(AND('[1]PWS Information'!$E$10="CWS",P3144="Non-Lead",R3144="No")),
(AND('[1]PWS Information'!$E$10="CWS",P3144="Non-Lead",R3144="Don't Know")),
(AND('[1]PWS Information'!$E$10="CWS",P3144="Non-Lead", I3144="Non-Lead - Copper", R3144="Yes", K3144="Between 1989 and 2014")),
(AND('[1]PWS Information'!$E$10="CWS",P3144="Non-Lead", I3144="Non-Lead - Copper", R3144="Yes", K3144="After 2014")),
(AND('[1]PWS Information'!$E$10="CWS",P3144="Non-Lead", I3144="Non-Lead - Copper", R3144="Yes", K3144="Unknown")),
(AND('[1]PWS Information'!$E$10="CWS",P3144="Non-Lead", M3144="Non-Lead - Copper", R3144="Yes", N3144="Between 1989 and 2014")),
(AND('[1]PWS Information'!$E$10="CWS",P3144="Non-Lead", M3144="Non-Lead - Copper", R3144="Yes", N3144="After 2014")),
(AND('[1]PWS Information'!$E$10="CWS",P3144="Non-Lead", M3144="Non-Lead - Copper", R3144="Yes", N3144="Unknown")),
(AND('[1]PWS Information'!$E$10="CWS",P3144="Unknown")),
(AND('[1]PWS Information'!$E$10="NTNC",P3144="Unknown")),
(AND('[1]PWS Information'!$E$10="CWS",T3144="Multiple Family Residence",P3144="Galvanized Requiring Replacement")),
(AND('[1]PWS Information'!$E$10="CWS",P3144="Galvanized Requiring Replacement")),
(AND('[1]PWS Information'!$E$10="NTNC",T3144="Multiple Family Residence",P3144="Galvanized Requiring Replacement")))),"Tier 5",
"")))))</f>
        <v>Tier 5</v>
      </c>
      <c r="Y3144" s="24"/>
      <c r="Z3144" s="24"/>
    </row>
    <row r="3145" spans="1:26" x14ac:dyDescent="0.25">
      <c r="A3145" s="17">
        <v>3142</v>
      </c>
      <c r="B3145" s="17">
        <v>2206</v>
      </c>
      <c r="C3145" s="17" t="s">
        <v>125</v>
      </c>
      <c r="D3145" s="17" t="s">
        <v>188</v>
      </c>
      <c r="E3145" s="17">
        <v>79549</v>
      </c>
      <c r="F3145" s="17"/>
      <c r="G3145" s="17"/>
      <c r="H3145" s="17"/>
      <c r="I3145" s="21" t="s">
        <v>218</v>
      </c>
      <c r="J3145" s="22" t="s">
        <v>254</v>
      </c>
      <c r="K3145" s="22" t="s">
        <v>255</v>
      </c>
      <c r="L3145" s="22" t="s">
        <v>256</v>
      </c>
      <c r="M3145" s="21" t="s">
        <v>218</v>
      </c>
      <c r="N3145" s="37"/>
      <c r="O3145" s="22" t="s">
        <v>256</v>
      </c>
      <c r="P3145" s="31" t="str">
        <f t="shared" si="49"/>
        <v>Non-Lead</v>
      </c>
      <c r="Q3145" s="40" t="s">
        <v>254</v>
      </c>
      <c r="R3145" s="40" t="s">
        <v>254</v>
      </c>
      <c r="S3145" s="24"/>
      <c r="T3145" s="16"/>
      <c r="U3145" s="41" t="s">
        <v>255</v>
      </c>
      <c r="V3145" s="41" t="s">
        <v>255</v>
      </c>
      <c r="W3145" s="16"/>
      <c r="X3145" s="43" t="str">
        <f>IF((OR((AND('[1]PWS Information'!$E$10="CWS",T3145="Single Family Residence",P3145="Lead")),
(AND('[1]PWS Information'!$E$10="CWS",T3145="Multiple Family Residence",'[1]PWS Information'!$E$11="Yes",P3145="Lead")),
(AND('[1]PWS Information'!$E$10="NTNC",P3145="Lead")))),"Tier 1",
IF((OR((AND('[1]PWS Information'!$E$10="CWS",T3145="Multiple Family Residence",'[1]PWS Information'!$E$11="No",P3145="Lead")),
(AND('[1]PWS Information'!$E$10="CWS",T3145="Other",P3145="Lead")),
(AND(T3145="",P3145="Lead")),
(AND('[1]PWS Information'!$E$10="CWS",T3145="Building",P3145="Lead")))),"Tier 2",
IF((OR((AND('[1]PWS Information'!$E$10="CWS",T3145="Single Family Residence",P3145="Galvanized Requiring Replacement")),
(AND('[1]PWS Information'!$E$10="CWS",T3145="Single Family Residence",P3145="Galvanized Requiring Replacement",Q3145="Yes")),
(AND('[1]PWS Information'!$E$10="NTNC",T3145="Single Family Residence",P3145="Galvanized Requiring Replacement")),
(AND('[1]PWS Information'!$E$10="NTNC",T3145="Single Family Residence",Q3145="Yes")))),"Tier 3",
IF((OR((AND('[1]PWS Information'!$E$10="CWS",T3145="Single Family Residence",R3145="Yes",P3145="Non-Lead", I3145="Non-Lead - Copper",K3145="Before 1989")),
(AND('[1]PWS Information'!$E$10="CWS",T3145="Single Family Residence",R3145="Yes",P3145="Non-Lead", M3145="Non-Lead - Copper",N3145="Before 1989")))),"Tier 4",
IF((OR((AND('[1]PWS Information'!$E$10="NTNC",P3145="Non-Lead")),
(AND('[1]PWS Information'!$E$10="CWS",P3145="Non-Lead",R3145="")),
(AND('[1]PWS Information'!$E$10="CWS",P3145="Non-Lead",R3145="No")),
(AND('[1]PWS Information'!$E$10="CWS",P3145="Non-Lead",R3145="Don't Know")),
(AND('[1]PWS Information'!$E$10="CWS",P3145="Non-Lead", I3145="Non-Lead - Copper", R3145="Yes", K3145="Between 1989 and 2014")),
(AND('[1]PWS Information'!$E$10="CWS",P3145="Non-Lead", I3145="Non-Lead - Copper", R3145="Yes", K3145="After 2014")),
(AND('[1]PWS Information'!$E$10="CWS",P3145="Non-Lead", I3145="Non-Lead - Copper", R3145="Yes", K3145="Unknown")),
(AND('[1]PWS Information'!$E$10="CWS",P3145="Non-Lead", M3145="Non-Lead - Copper", R3145="Yes", N3145="Between 1989 and 2014")),
(AND('[1]PWS Information'!$E$10="CWS",P3145="Non-Lead", M3145="Non-Lead - Copper", R3145="Yes", N3145="After 2014")),
(AND('[1]PWS Information'!$E$10="CWS",P3145="Non-Lead", M3145="Non-Lead - Copper", R3145="Yes", N3145="Unknown")),
(AND('[1]PWS Information'!$E$10="CWS",P3145="Unknown")),
(AND('[1]PWS Information'!$E$10="NTNC",P3145="Unknown")),
(AND('[1]PWS Information'!$E$10="CWS",T3145="Multiple Family Residence",P3145="Galvanized Requiring Replacement")),
(AND('[1]PWS Information'!$E$10="CWS",P3145="Galvanized Requiring Replacement")),
(AND('[1]PWS Information'!$E$10="NTNC",T3145="Multiple Family Residence",P3145="Galvanized Requiring Replacement")))),"Tier 5",
"")))))</f>
        <v>Tier 5</v>
      </c>
      <c r="Y3145" s="24"/>
      <c r="Z3145" s="24"/>
    </row>
    <row r="3146" spans="1:26" x14ac:dyDescent="0.25">
      <c r="A3146" s="17">
        <v>3143</v>
      </c>
      <c r="B3146" s="18">
        <v>2300</v>
      </c>
      <c r="C3146" s="17" t="s">
        <v>125</v>
      </c>
      <c r="D3146" s="17" t="s">
        <v>188</v>
      </c>
      <c r="E3146" s="17">
        <v>79549</v>
      </c>
      <c r="F3146" s="18"/>
      <c r="G3146" s="18"/>
      <c r="H3146" s="18"/>
      <c r="I3146" s="21" t="s">
        <v>219</v>
      </c>
      <c r="J3146" s="22" t="s">
        <v>254</v>
      </c>
      <c r="K3146" s="22" t="s">
        <v>255</v>
      </c>
      <c r="L3146" s="22"/>
      <c r="M3146" s="21" t="s">
        <v>219</v>
      </c>
      <c r="N3146" s="23" t="s">
        <v>205</v>
      </c>
      <c r="O3146" s="22"/>
      <c r="P3146" s="31" t="str">
        <f t="shared" si="49"/>
        <v>Unknown</v>
      </c>
      <c r="Q3146" s="40" t="s">
        <v>254</v>
      </c>
      <c r="R3146" s="40" t="s">
        <v>254</v>
      </c>
      <c r="S3146" s="24"/>
      <c r="T3146" s="16"/>
      <c r="U3146" s="41" t="s">
        <v>255</v>
      </c>
      <c r="V3146" s="41" t="s">
        <v>255</v>
      </c>
      <c r="W3146" s="16"/>
      <c r="X3146" s="43" t="str">
        <f>IF((OR((AND('[1]PWS Information'!$E$10="CWS",T3146="Single Family Residence",P3146="Lead")),
(AND('[1]PWS Information'!$E$10="CWS",T3146="Multiple Family Residence",'[1]PWS Information'!$E$11="Yes",P3146="Lead")),
(AND('[1]PWS Information'!$E$10="NTNC",P3146="Lead")))),"Tier 1",
IF((OR((AND('[1]PWS Information'!$E$10="CWS",T3146="Multiple Family Residence",'[1]PWS Information'!$E$11="No",P3146="Lead")),
(AND('[1]PWS Information'!$E$10="CWS",T3146="Other",P3146="Lead")),
(AND(T3146="",P3146="Lead")),
(AND('[1]PWS Information'!$E$10="CWS",T3146="Building",P3146="Lead")))),"Tier 2",
IF((OR((AND('[1]PWS Information'!$E$10="CWS",T3146="Single Family Residence",P3146="Galvanized Requiring Replacement")),
(AND('[1]PWS Information'!$E$10="CWS",T3146="Single Family Residence",P3146="Galvanized Requiring Replacement",Q3146="Yes")),
(AND('[1]PWS Information'!$E$10="NTNC",T3146="Single Family Residence",P3146="Galvanized Requiring Replacement")),
(AND('[1]PWS Information'!$E$10="NTNC",T3146="Single Family Residence",Q3146="Yes")))),"Tier 3",
IF((OR((AND('[1]PWS Information'!$E$10="CWS",T3146="Single Family Residence",R3146="Yes",P3146="Non-Lead", I3146="Non-Lead - Copper",K3146="Before 1989")),
(AND('[1]PWS Information'!$E$10="CWS",T3146="Single Family Residence",R3146="Yes",P3146="Non-Lead", M3146="Non-Lead - Copper",N3146="Before 1989")))),"Tier 4",
IF((OR((AND('[1]PWS Information'!$E$10="NTNC",P3146="Non-Lead")),
(AND('[1]PWS Information'!$E$10="CWS",P3146="Non-Lead",R3146="")),
(AND('[1]PWS Information'!$E$10="CWS",P3146="Non-Lead",R3146="No")),
(AND('[1]PWS Information'!$E$10="CWS",P3146="Non-Lead",R3146="Don't Know")),
(AND('[1]PWS Information'!$E$10="CWS",P3146="Non-Lead", I3146="Non-Lead - Copper", R3146="Yes", K3146="Between 1989 and 2014")),
(AND('[1]PWS Information'!$E$10="CWS",P3146="Non-Lead", I3146="Non-Lead - Copper", R3146="Yes", K3146="After 2014")),
(AND('[1]PWS Information'!$E$10="CWS",P3146="Non-Lead", I3146="Non-Lead - Copper", R3146="Yes", K3146="Unknown")),
(AND('[1]PWS Information'!$E$10="CWS",P3146="Non-Lead", M3146="Non-Lead - Copper", R3146="Yes", N3146="Between 1989 and 2014")),
(AND('[1]PWS Information'!$E$10="CWS",P3146="Non-Lead", M3146="Non-Lead - Copper", R3146="Yes", N3146="After 2014")),
(AND('[1]PWS Information'!$E$10="CWS",P3146="Non-Lead", M3146="Non-Lead - Copper", R3146="Yes", N3146="Unknown")),
(AND('[1]PWS Information'!$E$10="CWS",P3146="Unknown")),
(AND('[1]PWS Information'!$E$10="NTNC",P3146="Unknown")),
(AND('[1]PWS Information'!$E$10="CWS",T3146="Multiple Family Residence",P3146="Galvanized Requiring Replacement")),
(AND('[1]PWS Information'!$E$10="CWS",P3146="Galvanized Requiring Replacement")),
(AND('[1]PWS Information'!$E$10="NTNC",T3146="Multiple Family Residence",P3146="Galvanized Requiring Replacement")))),"Tier 5",
"")))))</f>
        <v>Tier 5</v>
      </c>
      <c r="Y3146" s="24"/>
      <c r="Z3146" s="24"/>
    </row>
    <row r="3147" spans="1:26" x14ac:dyDescent="0.25">
      <c r="A3147" s="17">
        <v>3144</v>
      </c>
      <c r="B3147" s="17">
        <v>2301</v>
      </c>
      <c r="C3147" s="17" t="s">
        <v>125</v>
      </c>
      <c r="D3147" s="17" t="s">
        <v>188</v>
      </c>
      <c r="E3147" s="17">
        <v>79549</v>
      </c>
      <c r="F3147" s="17"/>
      <c r="G3147" s="17"/>
      <c r="H3147" s="17"/>
      <c r="I3147" s="21" t="s">
        <v>221</v>
      </c>
      <c r="J3147" s="22" t="s">
        <v>254</v>
      </c>
      <c r="K3147" s="22" t="s">
        <v>255</v>
      </c>
      <c r="L3147" s="22" t="s">
        <v>256</v>
      </c>
      <c r="M3147" s="21" t="s">
        <v>218</v>
      </c>
      <c r="N3147" s="23" t="s">
        <v>205</v>
      </c>
      <c r="O3147" s="22" t="s">
        <v>257</v>
      </c>
      <c r="P3147" s="31" t="str">
        <f t="shared" si="49"/>
        <v>Non-Lead</v>
      </c>
      <c r="Q3147" s="40" t="s">
        <v>254</v>
      </c>
      <c r="R3147" s="40" t="s">
        <v>254</v>
      </c>
      <c r="S3147" s="24"/>
      <c r="T3147" s="16"/>
      <c r="U3147" s="41" t="s">
        <v>255</v>
      </c>
      <c r="V3147" s="41" t="s">
        <v>255</v>
      </c>
      <c r="W3147" s="16"/>
      <c r="X3147" s="43" t="str">
        <f>IF((OR((AND('[1]PWS Information'!$E$10="CWS",T3147="Single Family Residence",P3147="Lead")),
(AND('[1]PWS Information'!$E$10="CWS",T3147="Multiple Family Residence",'[1]PWS Information'!$E$11="Yes",P3147="Lead")),
(AND('[1]PWS Information'!$E$10="NTNC",P3147="Lead")))),"Tier 1",
IF((OR((AND('[1]PWS Information'!$E$10="CWS",T3147="Multiple Family Residence",'[1]PWS Information'!$E$11="No",P3147="Lead")),
(AND('[1]PWS Information'!$E$10="CWS",T3147="Other",P3147="Lead")),
(AND(T3147="",P3147="Lead")),
(AND('[1]PWS Information'!$E$10="CWS",T3147="Building",P3147="Lead")))),"Tier 2",
IF((OR((AND('[1]PWS Information'!$E$10="CWS",T3147="Single Family Residence",P3147="Galvanized Requiring Replacement")),
(AND('[1]PWS Information'!$E$10="CWS",T3147="Single Family Residence",P3147="Galvanized Requiring Replacement",Q3147="Yes")),
(AND('[1]PWS Information'!$E$10="NTNC",T3147="Single Family Residence",P3147="Galvanized Requiring Replacement")),
(AND('[1]PWS Information'!$E$10="NTNC",T3147="Single Family Residence",Q3147="Yes")))),"Tier 3",
IF((OR((AND('[1]PWS Information'!$E$10="CWS",T3147="Single Family Residence",R3147="Yes",P3147="Non-Lead", I3147="Non-Lead - Copper",K3147="Before 1989")),
(AND('[1]PWS Information'!$E$10="CWS",T3147="Single Family Residence",R3147="Yes",P3147="Non-Lead", M3147="Non-Lead - Copper",N3147="Before 1989")))),"Tier 4",
IF((OR((AND('[1]PWS Information'!$E$10="NTNC",P3147="Non-Lead")),
(AND('[1]PWS Information'!$E$10="CWS",P3147="Non-Lead",R3147="")),
(AND('[1]PWS Information'!$E$10="CWS",P3147="Non-Lead",R3147="No")),
(AND('[1]PWS Information'!$E$10="CWS",P3147="Non-Lead",R3147="Don't Know")),
(AND('[1]PWS Information'!$E$10="CWS",P3147="Non-Lead", I3147="Non-Lead - Copper", R3147="Yes", K3147="Between 1989 and 2014")),
(AND('[1]PWS Information'!$E$10="CWS",P3147="Non-Lead", I3147="Non-Lead - Copper", R3147="Yes", K3147="After 2014")),
(AND('[1]PWS Information'!$E$10="CWS",P3147="Non-Lead", I3147="Non-Lead - Copper", R3147="Yes", K3147="Unknown")),
(AND('[1]PWS Information'!$E$10="CWS",P3147="Non-Lead", M3147="Non-Lead - Copper", R3147="Yes", N3147="Between 1989 and 2014")),
(AND('[1]PWS Information'!$E$10="CWS",P3147="Non-Lead", M3147="Non-Lead - Copper", R3147="Yes", N3147="After 2014")),
(AND('[1]PWS Information'!$E$10="CWS",P3147="Non-Lead", M3147="Non-Lead - Copper", R3147="Yes", N3147="Unknown")),
(AND('[1]PWS Information'!$E$10="CWS",P3147="Unknown")),
(AND('[1]PWS Information'!$E$10="NTNC",P3147="Unknown")),
(AND('[1]PWS Information'!$E$10="CWS",T3147="Multiple Family Residence",P3147="Galvanized Requiring Replacement")),
(AND('[1]PWS Information'!$E$10="CWS",P3147="Galvanized Requiring Replacement")),
(AND('[1]PWS Information'!$E$10="NTNC",T3147="Multiple Family Residence",P3147="Galvanized Requiring Replacement")))),"Tier 5",
"")))))</f>
        <v>Tier 5</v>
      </c>
      <c r="Y3147" s="24"/>
      <c r="Z3147" s="24"/>
    </row>
    <row r="3148" spans="1:26" x14ac:dyDescent="0.25">
      <c r="A3148" s="17">
        <v>3145</v>
      </c>
      <c r="B3148" s="17">
        <v>2304</v>
      </c>
      <c r="C3148" s="17" t="s">
        <v>125</v>
      </c>
      <c r="D3148" s="17" t="s">
        <v>188</v>
      </c>
      <c r="E3148" s="17">
        <v>79549</v>
      </c>
      <c r="F3148" s="17"/>
      <c r="G3148" s="17"/>
      <c r="H3148" s="17"/>
      <c r="I3148" s="21" t="s">
        <v>218</v>
      </c>
      <c r="J3148" s="22" t="s">
        <v>254</v>
      </c>
      <c r="K3148" s="22" t="s">
        <v>255</v>
      </c>
      <c r="L3148" s="22" t="s">
        <v>256</v>
      </c>
      <c r="M3148" s="21" t="s">
        <v>218</v>
      </c>
      <c r="N3148" s="17" t="s">
        <v>205</v>
      </c>
      <c r="O3148" s="22" t="s">
        <v>257</v>
      </c>
      <c r="P3148" s="31" t="str">
        <f t="shared" si="49"/>
        <v>Non-Lead</v>
      </c>
      <c r="Q3148" s="40" t="s">
        <v>254</v>
      </c>
      <c r="R3148" s="40" t="s">
        <v>254</v>
      </c>
      <c r="S3148" s="24"/>
      <c r="T3148" s="16"/>
      <c r="U3148" s="41" t="s">
        <v>255</v>
      </c>
      <c r="V3148" s="41" t="s">
        <v>255</v>
      </c>
      <c r="W3148" s="16"/>
      <c r="X3148" s="43" t="str">
        <f>IF((OR((AND('[1]PWS Information'!$E$10="CWS",T3148="Single Family Residence",P3148="Lead")),
(AND('[1]PWS Information'!$E$10="CWS",T3148="Multiple Family Residence",'[1]PWS Information'!$E$11="Yes",P3148="Lead")),
(AND('[1]PWS Information'!$E$10="NTNC",P3148="Lead")))),"Tier 1",
IF((OR((AND('[1]PWS Information'!$E$10="CWS",T3148="Multiple Family Residence",'[1]PWS Information'!$E$11="No",P3148="Lead")),
(AND('[1]PWS Information'!$E$10="CWS",T3148="Other",P3148="Lead")),
(AND(T3148="",P3148="Lead")),
(AND('[1]PWS Information'!$E$10="CWS",T3148="Building",P3148="Lead")))),"Tier 2",
IF((OR((AND('[1]PWS Information'!$E$10="CWS",T3148="Single Family Residence",P3148="Galvanized Requiring Replacement")),
(AND('[1]PWS Information'!$E$10="CWS",T3148="Single Family Residence",P3148="Galvanized Requiring Replacement",Q3148="Yes")),
(AND('[1]PWS Information'!$E$10="NTNC",T3148="Single Family Residence",P3148="Galvanized Requiring Replacement")),
(AND('[1]PWS Information'!$E$10="NTNC",T3148="Single Family Residence",Q3148="Yes")))),"Tier 3",
IF((OR((AND('[1]PWS Information'!$E$10="CWS",T3148="Single Family Residence",R3148="Yes",P3148="Non-Lead", I3148="Non-Lead - Copper",K3148="Before 1989")),
(AND('[1]PWS Information'!$E$10="CWS",T3148="Single Family Residence",R3148="Yes",P3148="Non-Lead", M3148="Non-Lead - Copper",N3148="Before 1989")))),"Tier 4",
IF((OR((AND('[1]PWS Information'!$E$10="NTNC",P3148="Non-Lead")),
(AND('[1]PWS Information'!$E$10="CWS",P3148="Non-Lead",R3148="")),
(AND('[1]PWS Information'!$E$10="CWS",P3148="Non-Lead",R3148="No")),
(AND('[1]PWS Information'!$E$10="CWS",P3148="Non-Lead",R3148="Don't Know")),
(AND('[1]PWS Information'!$E$10="CWS",P3148="Non-Lead", I3148="Non-Lead - Copper", R3148="Yes", K3148="Between 1989 and 2014")),
(AND('[1]PWS Information'!$E$10="CWS",P3148="Non-Lead", I3148="Non-Lead - Copper", R3148="Yes", K3148="After 2014")),
(AND('[1]PWS Information'!$E$10="CWS",P3148="Non-Lead", I3148="Non-Lead - Copper", R3148="Yes", K3148="Unknown")),
(AND('[1]PWS Information'!$E$10="CWS",P3148="Non-Lead", M3148="Non-Lead - Copper", R3148="Yes", N3148="Between 1989 and 2014")),
(AND('[1]PWS Information'!$E$10="CWS",P3148="Non-Lead", M3148="Non-Lead - Copper", R3148="Yes", N3148="After 2014")),
(AND('[1]PWS Information'!$E$10="CWS",P3148="Non-Lead", M3148="Non-Lead - Copper", R3148="Yes", N3148="Unknown")),
(AND('[1]PWS Information'!$E$10="CWS",P3148="Unknown")),
(AND('[1]PWS Information'!$E$10="NTNC",P3148="Unknown")),
(AND('[1]PWS Information'!$E$10="CWS",T3148="Multiple Family Residence",P3148="Galvanized Requiring Replacement")),
(AND('[1]PWS Information'!$E$10="CWS",P3148="Galvanized Requiring Replacement")),
(AND('[1]PWS Information'!$E$10="NTNC",T3148="Multiple Family Residence",P3148="Galvanized Requiring Replacement")))),"Tier 5",
"")))))</f>
        <v>Tier 5</v>
      </c>
      <c r="Y3148" s="24"/>
      <c r="Z3148" s="24"/>
    </row>
    <row r="3149" spans="1:26" x14ac:dyDescent="0.25">
      <c r="A3149" s="17">
        <v>3146</v>
      </c>
      <c r="B3149" s="17">
        <v>2307</v>
      </c>
      <c r="C3149" s="17" t="s">
        <v>125</v>
      </c>
      <c r="D3149" s="17" t="s">
        <v>188</v>
      </c>
      <c r="E3149" s="17">
        <v>79549</v>
      </c>
      <c r="F3149" s="17"/>
      <c r="G3149" s="17"/>
      <c r="H3149" s="17"/>
      <c r="I3149" s="21" t="s">
        <v>218</v>
      </c>
      <c r="J3149" s="22" t="s">
        <v>254</v>
      </c>
      <c r="K3149" s="22" t="s">
        <v>255</v>
      </c>
      <c r="L3149" s="22" t="s">
        <v>256</v>
      </c>
      <c r="M3149" s="21" t="s">
        <v>218</v>
      </c>
      <c r="N3149" s="17" t="s">
        <v>205</v>
      </c>
      <c r="O3149" s="22" t="s">
        <v>257</v>
      </c>
      <c r="P3149" s="31" t="str">
        <f t="shared" si="49"/>
        <v>Non-Lead</v>
      </c>
      <c r="Q3149" s="40" t="s">
        <v>254</v>
      </c>
      <c r="R3149" s="40" t="s">
        <v>254</v>
      </c>
      <c r="S3149" s="24"/>
      <c r="T3149" s="16"/>
      <c r="U3149" s="41" t="s">
        <v>255</v>
      </c>
      <c r="V3149" s="41" t="s">
        <v>255</v>
      </c>
      <c r="W3149" s="16"/>
      <c r="X3149" s="43" t="str">
        <f>IF((OR((AND('[1]PWS Information'!$E$10="CWS",T3149="Single Family Residence",P3149="Lead")),
(AND('[1]PWS Information'!$E$10="CWS",T3149="Multiple Family Residence",'[1]PWS Information'!$E$11="Yes",P3149="Lead")),
(AND('[1]PWS Information'!$E$10="NTNC",P3149="Lead")))),"Tier 1",
IF((OR((AND('[1]PWS Information'!$E$10="CWS",T3149="Multiple Family Residence",'[1]PWS Information'!$E$11="No",P3149="Lead")),
(AND('[1]PWS Information'!$E$10="CWS",T3149="Other",P3149="Lead")),
(AND(T3149="",P3149="Lead")),
(AND('[1]PWS Information'!$E$10="CWS",T3149="Building",P3149="Lead")))),"Tier 2",
IF((OR((AND('[1]PWS Information'!$E$10="CWS",T3149="Single Family Residence",P3149="Galvanized Requiring Replacement")),
(AND('[1]PWS Information'!$E$10="CWS",T3149="Single Family Residence",P3149="Galvanized Requiring Replacement",Q3149="Yes")),
(AND('[1]PWS Information'!$E$10="NTNC",T3149="Single Family Residence",P3149="Galvanized Requiring Replacement")),
(AND('[1]PWS Information'!$E$10="NTNC",T3149="Single Family Residence",Q3149="Yes")))),"Tier 3",
IF((OR((AND('[1]PWS Information'!$E$10="CWS",T3149="Single Family Residence",R3149="Yes",P3149="Non-Lead", I3149="Non-Lead - Copper",K3149="Before 1989")),
(AND('[1]PWS Information'!$E$10="CWS",T3149="Single Family Residence",R3149="Yes",P3149="Non-Lead", M3149="Non-Lead - Copper",N3149="Before 1989")))),"Tier 4",
IF((OR((AND('[1]PWS Information'!$E$10="NTNC",P3149="Non-Lead")),
(AND('[1]PWS Information'!$E$10="CWS",P3149="Non-Lead",R3149="")),
(AND('[1]PWS Information'!$E$10="CWS",P3149="Non-Lead",R3149="No")),
(AND('[1]PWS Information'!$E$10="CWS",P3149="Non-Lead",R3149="Don't Know")),
(AND('[1]PWS Information'!$E$10="CWS",P3149="Non-Lead", I3149="Non-Lead - Copper", R3149="Yes", K3149="Between 1989 and 2014")),
(AND('[1]PWS Information'!$E$10="CWS",P3149="Non-Lead", I3149="Non-Lead - Copper", R3149="Yes", K3149="After 2014")),
(AND('[1]PWS Information'!$E$10="CWS",P3149="Non-Lead", I3149="Non-Lead - Copper", R3149="Yes", K3149="Unknown")),
(AND('[1]PWS Information'!$E$10="CWS",P3149="Non-Lead", M3149="Non-Lead - Copper", R3149="Yes", N3149="Between 1989 and 2014")),
(AND('[1]PWS Information'!$E$10="CWS",P3149="Non-Lead", M3149="Non-Lead - Copper", R3149="Yes", N3149="After 2014")),
(AND('[1]PWS Information'!$E$10="CWS",P3149="Non-Lead", M3149="Non-Lead - Copper", R3149="Yes", N3149="Unknown")),
(AND('[1]PWS Information'!$E$10="CWS",P3149="Unknown")),
(AND('[1]PWS Information'!$E$10="NTNC",P3149="Unknown")),
(AND('[1]PWS Information'!$E$10="CWS",T3149="Multiple Family Residence",P3149="Galvanized Requiring Replacement")),
(AND('[1]PWS Information'!$E$10="CWS",P3149="Galvanized Requiring Replacement")),
(AND('[1]PWS Information'!$E$10="NTNC",T3149="Multiple Family Residence",P3149="Galvanized Requiring Replacement")))),"Tier 5",
"")))))</f>
        <v>Tier 5</v>
      </c>
      <c r="Y3149" s="24"/>
      <c r="Z3149" s="24"/>
    </row>
    <row r="3150" spans="1:26" x14ac:dyDescent="0.25">
      <c r="A3150" s="17">
        <v>3147</v>
      </c>
      <c r="B3150" s="18">
        <v>2309</v>
      </c>
      <c r="C3150" s="17" t="s">
        <v>125</v>
      </c>
      <c r="D3150" s="17" t="s">
        <v>188</v>
      </c>
      <c r="E3150" s="17">
        <v>79549</v>
      </c>
      <c r="F3150" s="18"/>
      <c r="G3150" s="18"/>
      <c r="H3150" s="18"/>
      <c r="I3150" s="21" t="s">
        <v>218</v>
      </c>
      <c r="J3150" s="22" t="s">
        <v>254</v>
      </c>
      <c r="K3150" s="22" t="s">
        <v>255</v>
      </c>
      <c r="L3150" s="22" t="s">
        <v>256</v>
      </c>
      <c r="M3150" s="21" t="s">
        <v>218</v>
      </c>
      <c r="N3150" s="23" t="s">
        <v>205</v>
      </c>
      <c r="O3150" s="22" t="s">
        <v>257</v>
      </c>
      <c r="P3150" s="31" t="str">
        <f t="shared" si="49"/>
        <v>Non-Lead</v>
      </c>
      <c r="Q3150" s="40" t="s">
        <v>254</v>
      </c>
      <c r="R3150" s="40" t="s">
        <v>254</v>
      </c>
      <c r="S3150" s="24"/>
      <c r="T3150" s="16"/>
      <c r="U3150" s="41" t="s">
        <v>255</v>
      </c>
      <c r="V3150" s="41" t="s">
        <v>255</v>
      </c>
      <c r="W3150" s="16"/>
      <c r="X3150" s="43" t="str">
        <f>IF((OR((AND('[1]PWS Information'!$E$10="CWS",T3150="Single Family Residence",P3150="Lead")),
(AND('[1]PWS Information'!$E$10="CWS",T3150="Multiple Family Residence",'[1]PWS Information'!$E$11="Yes",P3150="Lead")),
(AND('[1]PWS Information'!$E$10="NTNC",P3150="Lead")))),"Tier 1",
IF((OR((AND('[1]PWS Information'!$E$10="CWS",T3150="Multiple Family Residence",'[1]PWS Information'!$E$11="No",P3150="Lead")),
(AND('[1]PWS Information'!$E$10="CWS",T3150="Other",P3150="Lead")),
(AND(T3150="",P3150="Lead")),
(AND('[1]PWS Information'!$E$10="CWS",T3150="Building",P3150="Lead")))),"Tier 2",
IF((OR((AND('[1]PWS Information'!$E$10="CWS",T3150="Single Family Residence",P3150="Galvanized Requiring Replacement")),
(AND('[1]PWS Information'!$E$10="CWS",T3150="Single Family Residence",P3150="Galvanized Requiring Replacement",Q3150="Yes")),
(AND('[1]PWS Information'!$E$10="NTNC",T3150="Single Family Residence",P3150="Galvanized Requiring Replacement")),
(AND('[1]PWS Information'!$E$10="NTNC",T3150="Single Family Residence",Q3150="Yes")))),"Tier 3",
IF((OR((AND('[1]PWS Information'!$E$10="CWS",T3150="Single Family Residence",R3150="Yes",P3150="Non-Lead", I3150="Non-Lead - Copper",K3150="Before 1989")),
(AND('[1]PWS Information'!$E$10="CWS",T3150="Single Family Residence",R3150="Yes",P3150="Non-Lead", M3150="Non-Lead - Copper",N3150="Before 1989")))),"Tier 4",
IF((OR((AND('[1]PWS Information'!$E$10="NTNC",P3150="Non-Lead")),
(AND('[1]PWS Information'!$E$10="CWS",P3150="Non-Lead",R3150="")),
(AND('[1]PWS Information'!$E$10="CWS",P3150="Non-Lead",R3150="No")),
(AND('[1]PWS Information'!$E$10="CWS",P3150="Non-Lead",R3150="Don't Know")),
(AND('[1]PWS Information'!$E$10="CWS",P3150="Non-Lead", I3150="Non-Lead - Copper", R3150="Yes", K3150="Between 1989 and 2014")),
(AND('[1]PWS Information'!$E$10="CWS",P3150="Non-Lead", I3150="Non-Lead - Copper", R3150="Yes", K3150="After 2014")),
(AND('[1]PWS Information'!$E$10="CWS",P3150="Non-Lead", I3150="Non-Lead - Copper", R3150="Yes", K3150="Unknown")),
(AND('[1]PWS Information'!$E$10="CWS",P3150="Non-Lead", M3150="Non-Lead - Copper", R3150="Yes", N3150="Between 1989 and 2014")),
(AND('[1]PWS Information'!$E$10="CWS",P3150="Non-Lead", M3150="Non-Lead - Copper", R3150="Yes", N3150="After 2014")),
(AND('[1]PWS Information'!$E$10="CWS",P3150="Non-Lead", M3150="Non-Lead - Copper", R3150="Yes", N3150="Unknown")),
(AND('[1]PWS Information'!$E$10="CWS",P3150="Unknown")),
(AND('[1]PWS Information'!$E$10="NTNC",P3150="Unknown")),
(AND('[1]PWS Information'!$E$10="CWS",T3150="Multiple Family Residence",P3150="Galvanized Requiring Replacement")),
(AND('[1]PWS Information'!$E$10="CWS",P3150="Galvanized Requiring Replacement")),
(AND('[1]PWS Information'!$E$10="NTNC",T3150="Multiple Family Residence",P3150="Galvanized Requiring Replacement")))),"Tier 5",
"")))))</f>
        <v>Tier 5</v>
      </c>
      <c r="Y3150" s="24"/>
      <c r="Z3150" s="24"/>
    </row>
    <row r="3151" spans="1:26" x14ac:dyDescent="0.25">
      <c r="A3151" s="17">
        <v>3148</v>
      </c>
      <c r="B3151" s="18">
        <v>2404</v>
      </c>
      <c r="C3151" s="17" t="s">
        <v>125</v>
      </c>
      <c r="D3151" s="17" t="s">
        <v>188</v>
      </c>
      <c r="E3151" s="17">
        <v>79549</v>
      </c>
      <c r="F3151" s="18"/>
      <c r="G3151" s="18"/>
      <c r="H3151" s="18"/>
      <c r="I3151" s="21" t="s">
        <v>221</v>
      </c>
      <c r="J3151" s="22" t="s">
        <v>254</v>
      </c>
      <c r="K3151" s="22" t="s">
        <v>255</v>
      </c>
      <c r="L3151" s="22" t="s">
        <v>256</v>
      </c>
      <c r="M3151" s="21" t="s">
        <v>218</v>
      </c>
      <c r="N3151" s="23" t="s">
        <v>205</v>
      </c>
      <c r="O3151" s="22" t="s">
        <v>257</v>
      </c>
      <c r="P3151" s="31" t="str">
        <f t="shared" si="49"/>
        <v>Non-Lead</v>
      </c>
      <c r="Q3151" s="40" t="s">
        <v>254</v>
      </c>
      <c r="R3151" s="40" t="s">
        <v>254</v>
      </c>
      <c r="S3151" s="24"/>
      <c r="T3151" s="16"/>
      <c r="U3151" s="41" t="s">
        <v>255</v>
      </c>
      <c r="V3151" s="41" t="s">
        <v>255</v>
      </c>
      <c r="W3151" s="16"/>
      <c r="X3151" s="43" t="str">
        <f>IF((OR((AND('[1]PWS Information'!$E$10="CWS",T3151="Single Family Residence",P3151="Lead")),
(AND('[1]PWS Information'!$E$10="CWS",T3151="Multiple Family Residence",'[1]PWS Information'!$E$11="Yes",P3151="Lead")),
(AND('[1]PWS Information'!$E$10="NTNC",P3151="Lead")))),"Tier 1",
IF((OR((AND('[1]PWS Information'!$E$10="CWS",T3151="Multiple Family Residence",'[1]PWS Information'!$E$11="No",P3151="Lead")),
(AND('[1]PWS Information'!$E$10="CWS",T3151="Other",P3151="Lead")),
(AND(T3151="",P3151="Lead")),
(AND('[1]PWS Information'!$E$10="CWS",T3151="Building",P3151="Lead")))),"Tier 2",
IF((OR((AND('[1]PWS Information'!$E$10="CWS",T3151="Single Family Residence",P3151="Galvanized Requiring Replacement")),
(AND('[1]PWS Information'!$E$10="CWS",T3151="Single Family Residence",P3151="Galvanized Requiring Replacement",Q3151="Yes")),
(AND('[1]PWS Information'!$E$10="NTNC",T3151="Single Family Residence",P3151="Galvanized Requiring Replacement")),
(AND('[1]PWS Information'!$E$10="NTNC",T3151="Single Family Residence",Q3151="Yes")))),"Tier 3",
IF((OR((AND('[1]PWS Information'!$E$10="CWS",T3151="Single Family Residence",R3151="Yes",P3151="Non-Lead", I3151="Non-Lead - Copper",K3151="Before 1989")),
(AND('[1]PWS Information'!$E$10="CWS",T3151="Single Family Residence",R3151="Yes",P3151="Non-Lead", M3151="Non-Lead - Copper",N3151="Before 1989")))),"Tier 4",
IF((OR((AND('[1]PWS Information'!$E$10="NTNC",P3151="Non-Lead")),
(AND('[1]PWS Information'!$E$10="CWS",P3151="Non-Lead",R3151="")),
(AND('[1]PWS Information'!$E$10="CWS",P3151="Non-Lead",R3151="No")),
(AND('[1]PWS Information'!$E$10="CWS",P3151="Non-Lead",R3151="Don't Know")),
(AND('[1]PWS Information'!$E$10="CWS",P3151="Non-Lead", I3151="Non-Lead - Copper", R3151="Yes", K3151="Between 1989 and 2014")),
(AND('[1]PWS Information'!$E$10="CWS",P3151="Non-Lead", I3151="Non-Lead - Copper", R3151="Yes", K3151="After 2014")),
(AND('[1]PWS Information'!$E$10="CWS",P3151="Non-Lead", I3151="Non-Lead - Copper", R3151="Yes", K3151="Unknown")),
(AND('[1]PWS Information'!$E$10="CWS",P3151="Non-Lead", M3151="Non-Lead - Copper", R3151="Yes", N3151="Between 1989 and 2014")),
(AND('[1]PWS Information'!$E$10="CWS",P3151="Non-Lead", M3151="Non-Lead - Copper", R3151="Yes", N3151="After 2014")),
(AND('[1]PWS Information'!$E$10="CWS",P3151="Non-Lead", M3151="Non-Lead - Copper", R3151="Yes", N3151="Unknown")),
(AND('[1]PWS Information'!$E$10="CWS",P3151="Unknown")),
(AND('[1]PWS Information'!$E$10="NTNC",P3151="Unknown")),
(AND('[1]PWS Information'!$E$10="CWS",T3151="Multiple Family Residence",P3151="Galvanized Requiring Replacement")),
(AND('[1]PWS Information'!$E$10="CWS",P3151="Galvanized Requiring Replacement")),
(AND('[1]PWS Information'!$E$10="NTNC",T3151="Multiple Family Residence",P3151="Galvanized Requiring Replacement")))),"Tier 5",
"")))))</f>
        <v>Tier 5</v>
      </c>
      <c r="Y3151" s="24"/>
      <c r="Z3151" s="24"/>
    </row>
    <row r="3152" spans="1:26" x14ac:dyDescent="0.25">
      <c r="A3152" s="17">
        <v>3149</v>
      </c>
      <c r="B3152" s="18">
        <v>2405</v>
      </c>
      <c r="C3152" s="17" t="s">
        <v>125</v>
      </c>
      <c r="D3152" s="17" t="s">
        <v>188</v>
      </c>
      <c r="E3152" s="17">
        <v>79549</v>
      </c>
      <c r="F3152" s="18"/>
      <c r="G3152" s="18"/>
      <c r="H3152" s="18"/>
      <c r="I3152" s="21" t="s">
        <v>218</v>
      </c>
      <c r="J3152" s="22" t="s">
        <v>254</v>
      </c>
      <c r="K3152" s="22" t="s">
        <v>255</v>
      </c>
      <c r="L3152" s="22" t="s">
        <v>256</v>
      </c>
      <c r="M3152" s="21" t="s">
        <v>218</v>
      </c>
      <c r="N3152" s="23" t="s">
        <v>205</v>
      </c>
      <c r="O3152" s="22" t="s">
        <v>257</v>
      </c>
      <c r="P3152" s="31" t="str">
        <f t="shared" si="49"/>
        <v>Non-Lead</v>
      </c>
      <c r="Q3152" s="40" t="s">
        <v>254</v>
      </c>
      <c r="R3152" s="40" t="s">
        <v>254</v>
      </c>
      <c r="S3152" s="24"/>
      <c r="T3152" s="16"/>
      <c r="U3152" s="41" t="s">
        <v>255</v>
      </c>
      <c r="V3152" s="41" t="s">
        <v>255</v>
      </c>
      <c r="W3152" s="16"/>
      <c r="X3152" s="43" t="str">
        <f>IF((OR((AND('[1]PWS Information'!$E$10="CWS",T3152="Single Family Residence",P3152="Lead")),
(AND('[1]PWS Information'!$E$10="CWS",T3152="Multiple Family Residence",'[1]PWS Information'!$E$11="Yes",P3152="Lead")),
(AND('[1]PWS Information'!$E$10="NTNC",P3152="Lead")))),"Tier 1",
IF((OR((AND('[1]PWS Information'!$E$10="CWS",T3152="Multiple Family Residence",'[1]PWS Information'!$E$11="No",P3152="Lead")),
(AND('[1]PWS Information'!$E$10="CWS",T3152="Other",P3152="Lead")),
(AND(T3152="",P3152="Lead")),
(AND('[1]PWS Information'!$E$10="CWS",T3152="Building",P3152="Lead")))),"Tier 2",
IF((OR((AND('[1]PWS Information'!$E$10="CWS",T3152="Single Family Residence",P3152="Galvanized Requiring Replacement")),
(AND('[1]PWS Information'!$E$10="CWS",T3152="Single Family Residence",P3152="Galvanized Requiring Replacement",Q3152="Yes")),
(AND('[1]PWS Information'!$E$10="NTNC",T3152="Single Family Residence",P3152="Galvanized Requiring Replacement")),
(AND('[1]PWS Information'!$E$10="NTNC",T3152="Single Family Residence",Q3152="Yes")))),"Tier 3",
IF((OR((AND('[1]PWS Information'!$E$10="CWS",T3152="Single Family Residence",R3152="Yes",P3152="Non-Lead", I3152="Non-Lead - Copper",K3152="Before 1989")),
(AND('[1]PWS Information'!$E$10="CWS",T3152="Single Family Residence",R3152="Yes",P3152="Non-Lead", M3152="Non-Lead - Copper",N3152="Before 1989")))),"Tier 4",
IF((OR((AND('[1]PWS Information'!$E$10="NTNC",P3152="Non-Lead")),
(AND('[1]PWS Information'!$E$10="CWS",P3152="Non-Lead",R3152="")),
(AND('[1]PWS Information'!$E$10="CWS",P3152="Non-Lead",R3152="No")),
(AND('[1]PWS Information'!$E$10="CWS",P3152="Non-Lead",R3152="Don't Know")),
(AND('[1]PWS Information'!$E$10="CWS",P3152="Non-Lead", I3152="Non-Lead - Copper", R3152="Yes", K3152="Between 1989 and 2014")),
(AND('[1]PWS Information'!$E$10="CWS",P3152="Non-Lead", I3152="Non-Lead - Copper", R3152="Yes", K3152="After 2014")),
(AND('[1]PWS Information'!$E$10="CWS",P3152="Non-Lead", I3152="Non-Lead - Copper", R3152="Yes", K3152="Unknown")),
(AND('[1]PWS Information'!$E$10="CWS",P3152="Non-Lead", M3152="Non-Lead - Copper", R3152="Yes", N3152="Between 1989 and 2014")),
(AND('[1]PWS Information'!$E$10="CWS",P3152="Non-Lead", M3152="Non-Lead - Copper", R3152="Yes", N3152="After 2014")),
(AND('[1]PWS Information'!$E$10="CWS",P3152="Non-Lead", M3152="Non-Lead - Copper", R3152="Yes", N3152="Unknown")),
(AND('[1]PWS Information'!$E$10="CWS",P3152="Unknown")),
(AND('[1]PWS Information'!$E$10="NTNC",P3152="Unknown")),
(AND('[1]PWS Information'!$E$10="CWS",T3152="Multiple Family Residence",P3152="Galvanized Requiring Replacement")),
(AND('[1]PWS Information'!$E$10="CWS",P3152="Galvanized Requiring Replacement")),
(AND('[1]PWS Information'!$E$10="NTNC",T3152="Multiple Family Residence",P3152="Galvanized Requiring Replacement")))),"Tier 5",
"")))))</f>
        <v>Tier 5</v>
      </c>
      <c r="Y3152" s="24"/>
      <c r="Z3152" s="24"/>
    </row>
    <row r="3153" spans="1:26" x14ac:dyDescent="0.25">
      <c r="A3153" s="17">
        <v>3150</v>
      </c>
      <c r="B3153" s="17">
        <v>2407</v>
      </c>
      <c r="C3153" s="17" t="s">
        <v>125</v>
      </c>
      <c r="D3153" s="17" t="s">
        <v>188</v>
      </c>
      <c r="E3153" s="17">
        <v>79549</v>
      </c>
      <c r="F3153" s="17"/>
      <c r="G3153" s="17"/>
      <c r="H3153" s="17"/>
      <c r="I3153" s="21" t="s">
        <v>218</v>
      </c>
      <c r="J3153" s="22" t="s">
        <v>254</v>
      </c>
      <c r="K3153" s="22" t="s">
        <v>255</v>
      </c>
      <c r="L3153" s="22" t="s">
        <v>256</v>
      </c>
      <c r="M3153" s="21" t="s">
        <v>222</v>
      </c>
      <c r="N3153" s="17"/>
      <c r="O3153" s="22" t="s">
        <v>256</v>
      </c>
      <c r="P3153" s="31" t="str">
        <f t="shared" si="49"/>
        <v>Galvanized Requiring Replacement</v>
      </c>
      <c r="Q3153" s="40" t="s">
        <v>254</v>
      </c>
      <c r="R3153" s="40" t="s">
        <v>254</v>
      </c>
      <c r="S3153" s="24"/>
      <c r="T3153" s="16"/>
      <c r="U3153" s="41" t="s">
        <v>255</v>
      </c>
      <c r="V3153" s="41" t="s">
        <v>255</v>
      </c>
      <c r="W3153" s="16"/>
      <c r="X3153" s="43" t="str">
        <f>IF((OR((AND('[1]PWS Information'!$E$10="CWS",T3153="Single Family Residence",P3153="Lead")),
(AND('[1]PWS Information'!$E$10="CWS",T3153="Multiple Family Residence",'[1]PWS Information'!$E$11="Yes",P3153="Lead")),
(AND('[1]PWS Information'!$E$10="NTNC",P3153="Lead")))),"Tier 1",
IF((OR((AND('[1]PWS Information'!$E$10="CWS",T3153="Multiple Family Residence",'[1]PWS Information'!$E$11="No",P3153="Lead")),
(AND('[1]PWS Information'!$E$10="CWS",T3153="Other",P3153="Lead")),
(AND(T3153="",P3153="Lead")),
(AND('[1]PWS Information'!$E$10="CWS",T3153="Building",P3153="Lead")))),"Tier 2",
IF((OR((AND('[1]PWS Information'!$E$10="CWS",T3153="Single Family Residence",P3153="Galvanized Requiring Replacement")),
(AND('[1]PWS Information'!$E$10="CWS",T3153="Single Family Residence",P3153="Galvanized Requiring Replacement",Q3153="Yes")),
(AND('[1]PWS Information'!$E$10="NTNC",T3153="Single Family Residence",P3153="Galvanized Requiring Replacement")),
(AND('[1]PWS Information'!$E$10="NTNC",T3153="Single Family Residence",Q3153="Yes")))),"Tier 3",
IF((OR((AND('[1]PWS Information'!$E$10="CWS",T3153="Single Family Residence",R3153="Yes",P3153="Non-Lead", I3153="Non-Lead - Copper",K3153="Before 1989")),
(AND('[1]PWS Information'!$E$10="CWS",T3153="Single Family Residence",R3153="Yes",P3153="Non-Lead", M3153="Non-Lead - Copper",N3153="Before 1989")))),"Tier 4",
IF((OR((AND('[1]PWS Information'!$E$10="NTNC",P3153="Non-Lead")),
(AND('[1]PWS Information'!$E$10="CWS",P3153="Non-Lead",R3153="")),
(AND('[1]PWS Information'!$E$10="CWS",P3153="Non-Lead",R3153="No")),
(AND('[1]PWS Information'!$E$10="CWS",P3153="Non-Lead",R3153="Don't Know")),
(AND('[1]PWS Information'!$E$10="CWS",P3153="Non-Lead", I3153="Non-Lead - Copper", R3153="Yes", K3153="Between 1989 and 2014")),
(AND('[1]PWS Information'!$E$10="CWS",P3153="Non-Lead", I3153="Non-Lead - Copper", R3153="Yes", K3153="After 2014")),
(AND('[1]PWS Information'!$E$10="CWS",P3153="Non-Lead", I3153="Non-Lead - Copper", R3153="Yes", K3153="Unknown")),
(AND('[1]PWS Information'!$E$10="CWS",P3153="Non-Lead", M3153="Non-Lead - Copper", R3153="Yes", N3153="Between 1989 and 2014")),
(AND('[1]PWS Information'!$E$10="CWS",P3153="Non-Lead", M3153="Non-Lead - Copper", R3153="Yes", N3153="After 2014")),
(AND('[1]PWS Information'!$E$10="CWS",P3153="Non-Lead", M3153="Non-Lead - Copper", R3153="Yes", N3153="Unknown")),
(AND('[1]PWS Information'!$E$10="CWS",P3153="Unknown")),
(AND('[1]PWS Information'!$E$10="NTNC",P3153="Unknown")),
(AND('[1]PWS Information'!$E$10="CWS",T3153="Multiple Family Residence",P3153="Galvanized Requiring Replacement")),
(AND('[1]PWS Information'!$E$10="CWS",P3153="Galvanized Requiring Replacement")),
(AND('[1]PWS Information'!$E$10="NTNC",T3153="Multiple Family Residence",P3153="Galvanized Requiring Replacement")))),"Tier 5",
"")))))</f>
        <v>Tier 5</v>
      </c>
      <c r="Y3153" s="24"/>
      <c r="Z3153" s="24"/>
    </row>
    <row r="3154" spans="1:26" x14ac:dyDescent="0.25">
      <c r="A3154" s="17">
        <v>3151</v>
      </c>
      <c r="B3154" s="17">
        <v>2502</v>
      </c>
      <c r="C3154" s="17" t="s">
        <v>125</v>
      </c>
      <c r="D3154" s="17" t="s">
        <v>188</v>
      </c>
      <c r="E3154" s="17">
        <v>79549</v>
      </c>
      <c r="F3154" s="17"/>
      <c r="G3154" s="17"/>
      <c r="H3154" s="17"/>
      <c r="I3154" s="21" t="s">
        <v>218</v>
      </c>
      <c r="J3154" s="22" t="s">
        <v>254</v>
      </c>
      <c r="K3154" s="22" t="s">
        <v>255</v>
      </c>
      <c r="L3154" s="22" t="s">
        <v>256</v>
      </c>
      <c r="M3154" s="21" t="s">
        <v>218</v>
      </c>
      <c r="N3154" s="17"/>
      <c r="O3154" s="22" t="s">
        <v>256</v>
      </c>
      <c r="P3154" s="31" t="str">
        <f t="shared" si="49"/>
        <v>Non-Lead</v>
      </c>
      <c r="Q3154" s="40" t="s">
        <v>254</v>
      </c>
      <c r="R3154" s="40" t="s">
        <v>254</v>
      </c>
      <c r="S3154" s="24"/>
      <c r="T3154" s="16"/>
      <c r="U3154" s="41" t="s">
        <v>255</v>
      </c>
      <c r="V3154" s="41" t="s">
        <v>255</v>
      </c>
      <c r="W3154" s="16"/>
      <c r="X3154" s="43" t="str">
        <f>IF((OR((AND('[1]PWS Information'!$E$10="CWS",T3154="Single Family Residence",P3154="Lead")),
(AND('[1]PWS Information'!$E$10="CWS",T3154="Multiple Family Residence",'[1]PWS Information'!$E$11="Yes",P3154="Lead")),
(AND('[1]PWS Information'!$E$10="NTNC",P3154="Lead")))),"Tier 1",
IF((OR((AND('[1]PWS Information'!$E$10="CWS",T3154="Multiple Family Residence",'[1]PWS Information'!$E$11="No",P3154="Lead")),
(AND('[1]PWS Information'!$E$10="CWS",T3154="Other",P3154="Lead")),
(AND(T3154="",P3154="Lead")),
(AND('[1]PWS Information'!$E$10="CWS",T3154="Building",P3154="Lead")))),"Tier 2",
IF((OR((AND('[1]PWS Information'!$E$10="CWS",T3154="Single Family Residence",P3154="Galvanized Requiring Replacement")),
(AND('[1]PWS Information'!$E$10="CWS",T3154="Single Family Residence",P3154="Galvanized Requiring Replacement",Q3154="Yes")),
(AND('[1]PWS Information'!$E$10="NTNC",T3154="Single Family Residence",P3154="Galvanized Requiring Replacement")),
(AND('[1]PWS Information'!$E$10="NTNC",T3154="Single Family Residence",Q3154="Yes")))),"Tier 3",
IF((OR((AND('[1]PWS Information'!$E$10="CWS",T3154="Single Family Residence",R3154="Yes",P3154="Non-Lead", I3154="Non-Lead - Copper",K3154="Before 1989")),
(AND('[1]PWS Information'!$E$10="CWS",T3154="Single Family Residence",R3154="Yes",P3154="Non-Lead", M3154="Non-Lead - Copper",N3154="Before 1989")))),"Tier 4",
IF((OR((AND('[1]PWS Information'!$E$10="NTNC",P3154="Non-Lead")),
(AND('[1]PWS Information'!$E$10="CWS",P3154="Non-Lead",R3154="")),
(AND('[1]PWS Information'!$E$10="CWS",P3154="Non-Lead",R3154="No")),
(AND('[1]PWS Information'!$E$10="CWS",P3154="Non-Lead",R3154="Don't Know")),
(AND('[1]PWS Information'!$E$10="CWS",P3154="Non-Lead", I3154="Non-Lead - Copper", R3154="Yes", K3154="Between 1989 and 2014")),
(AND('[1]PWS Information'!$E$10="CWS",P3154="Non-Lead", I3154="Non-Lead - Copper", R3154="Yes", K3154="After 2014")),
(AND('[1]PWS Information'!$E$10="CWS",P3154="Non-Lead", I3154="Non-Lead - Copper", R3154="Yes", K3154="Unknown")),
(AND('[1]PWS Information'!$E$10="CWS",P3154="Non-Lead", M3154="Non-Lead - Copper", R3154="Yes", N3154="Between 1989 and 2014")),
(AND('[1]PWS Information'!$E$10="CWS",P3154="Non-Lead", M3154="Non-Lead - Copper", R3154="Yes", N3154="After 2014")),
(AND('[1]PWS Information'!$E$10="CWS",P3154="Non-Lead", M3154="Non-Lead - Copper", R3154="Yes", N3154="Unknown")),
(AND('[1]PWS Information'!$E$10="CWS",P3154="Unknown")),
(AND('[1]PWS Information'!$E$10="NTNC",P3154="Unknown")),
(AND('[1]PWS Information'!$E$10="CWS",T3154="Multiple Family Residence",P3154="Galvanized Requiring Replacement")),
(AND('[1]PWS Information'!$E$10="CWS",P3154="Galvanized Requiring Replacement")),
(AND('[1]PWS Information'!$E$10="NTNC",T3154="Multiple Family Residence",P3154="Galvanized Requiring Replacement")))),"Tier 5",
"")))))</f>
        <v>Tier 5</v>
      </c>
      <c r="Y3154" s="24"/>
      <c r="Z3154" s="24"/>
    </row>
    <row r="3155" spans="1:26" x14ac:dyDescent="0.25">
      <c r="A3155" s="17">
        <v>3152</v>
      </c>
      <c r="B3155" s="17">
        <v>2507</v>
      </c>
      <c r="C3155" s="17" t="s">
        <v>125</v>
      </c>
      <c r="D3155" s="17" t="s">
        <v>188</v>
      </c>
      <c r="E3155" s="17">
        <v>79549</v>
      </c>
      <c r="F3155" s="17"/>
      <c r="G3155" s="17"/>
      <c r="H3155" s="17"/>
      <c r="I3155" s="21" t="s">
        <v>218</v>
      </c>
      <c r="J3155" s="22" t="s">
        <v>254</v>
      </c>
      <c r="K3155" s="22" t="s">
        <v>255</v>
      </c>
      <c r="L3155" s="22" t="s">
        <v>256</v>
      </c>
      <c r="M3155" s="21" t="s">
        <v>218</v>
      </c>
      <c r="N3155" s="17" t="s">
        <v>205</v>
      </c>
      <c r="O3155" s="22" t="s">
        <v>257</v>
      </c>
      <c r="P3155" s="31" t="str">
        <f t="shared" si="49"/>
        <v>Non-Lead</v>
      </c>
      <c r="Q3155" s="40" t="s">
        <v>254</v>
      </c>
      <c r="R3155" s="40" t="s">
        <v>254</v>
      </c>
      <c r="S3155" s="24"/>
      <c r="T3155" s="16"/>
      <c r="U3155" s="41" t="s">
        <v>255</v>
      </c>
      <c r="V3155" s="41" t="s">
        <v>255</v>
      </c>
      <c r="W3155" s="16"/>
      <c r="X3155" s="43" t="str">
        <f>IF((OR((AND('[1]PWS Information'!$E$10="CWS",T3155="Single Family Residence",P3155="Lead")),
(AND('[1]PWS Information'!$E$10="CWS",T3155="Multiple Family Residence",'[1]PWS Information'!$E$11="Yes",P3155="Lead")),
(AND('[1]PWS Information'!$E$10="NTNC",P3155="Lead")))),"Tier 1",
IF((OR((AND('[1]PWS Information'!$E$10="CWS",T3155="Multiple Family Residence",'[1]PWS Information'!$E$11="No",P3155="Lead")),
(AND('[1]PWS Information'!$E$10="CWS",T3155="Other",P3155="Lead")),
(AND(T3155="",P3155="Lead")),
(AND('[1]PWS Information'!$E$10="CWS",T3155="Building",P3155="Lead")))),"Tier 2",
IF((OR((AND('[1]PWS Information'!$E$10="CWS",T3155="Single Family Residence",P3155="Galvanized Requiring Replacement")),
(AND('[1]PWS Information'!$E$10="CWS",T3155="Single Family Residence",P3155="Galvanized Requiring Replacement",Q3155="Yes")),
(AND('[1]PWS Information'!$E$10="NTNC",T3155="Single Family Residence",P3155="Galvanized Requiring Replacement")),
(AND('[1]PWS Information'!$E$10="NTNC",T3155="Single Family Residence",Q3155="Yes")))),"Tier 3",
IF((OR((AND('[1]PWS Information'!$E$10="CWS",T3155="Single Family Residence",R3155="Yes",P3155="Non-Lead", I3155="Non-Lead - Copper",K3155="Before 1989")),
(AND('[1]PWS Information'!$E$10="CWS",T3155="Single Family Residence",R3155="Yes",P3155="Non-Lead", M3155="Non-Lead - Copper",N3155="Before 1989")))),"Tier 4",
IF((OR((AND('[1]PWS Information'!$E$10="NTNC",P3155="Non-Lead")),
(AND('[1]PWS Information'!$E$10="CWS",P3155="Non-Lead",R3155="")),
(AND('[1]PWS Information'!$E$10="CWS",P3155="Non-Lead",R3155="No")),
(AND('[1]PWS Information'!$E$10="CWS",P3155="Non-Lead",R3155="Don't Know")),
(AND('[1]PWS Information'!$E$10="CWS",P3155="Non-Lead", I3155="Non-Lead - Copper", R3155="Yes", K3155="Between 1989 and 2014")),
(AND('[1]PWS Information'!$E$10="CWS",P3155="Non-Lead", I3155="Non-Lead - Copper", R3155="Yes", K3155="After 2014")),
(AND('[1]PWS Information'!$E$10="CWS",P3155="Non-Lead", I3155="Non-Lead - Copper", R3155="Yes", K3155="Unknown")),
(AND('[1]PWS Information'!$E$10="CWS",P3155="Non-Lead", M3155="Non-Lead - Copper", R3155="Yes", N3155="Between 1989 and 2014")),
(AND('[1]PWS Information'!$E$10="CWS",P3155="Non-Lead", M3155="Non-Lead - Copper", R3155="Yes", N3155="After 2014")),
(AND('[1]PWS Information'!$E$10="CWS",P3155="Non-Lead", M3155="Non-Lead - Copper", R3155="Yes", N3155="Unknown")),
(AND('[1]PWS Information'!$E$10="CWS",P3155="Unknown")),
(AND('[1]PWS Information'!$E$10="NTNC",P3155="Unknown")),
(AND('[1]PWS Information'!$E$10="CWS",T3155="Multiple Family Residence",P3155="Galvanized Requiring Replacement")),
(AND('[1]PWS Information'!$E$10="CWS",P3155="Galvanized Requiring Replacement")),
(AND('[1]PWS Information'!$E$10="NTNC",T3155="Multiple Family Residence",P3155="Galvanized Requiring Replacement")))),"Tier 5",
"")))))</f>
        <v>Tier 5</v>
      </c>
      <c r="Y3155" s="24"/>
      <c r="Z3155" s="24"/>
    </row>
    <row r="3156" spans="1:26" x14ac:dyDescent="0.25">
      <c r="A3156" s="17">
        <v>3153</v>
      </c>
      <c r="B3156" s="17">
        <v>2607</v>
      </c>
      <c r="C3156" s="17" t="s">
        <v>125</v>
      </c>
      <c r="D3156" s="17" t="s">
        <v>188</v>
      </c>
      <c r="E3156" s="17">
        <v>79549</v>
      </c>
      <c r="F3156" s="17"/>
      <c r="G3156" s="17"/>
      <c r="H3156" s="17"/>
      <c r="I3156" s="21" t="s">
        <v>218</v>
      </c>
      <c r="J3156" s="22" t="s">
        <v>254</v>
      </c>
      <c r="K3156" s="22" t="s">
        <v>255</v>
      </c>
      <c r="L3156" s="22" t="s">
        <v>256</v>
      </c>
      <c r="M3156" s="21" t="s">
        <v>222</v>
      </c>
      <c r="N3156" s="17" t="s">
        <v>205</v>
      </c>
      <c r="O3156" s="22" t="s">
        <v>257</v>
      </c>
      <c r="P3156" s="31" t="str">
        <f t="shared" si="49"/>
        <v>Galvanized Requiring Replacement</v>
      </c>
      <c r="Q3156" s="40" t="s">
        <v>254</v>
      </c>
      <c r="R3156" s="40" t="s">
        <v>254</v>
      </c>
      <c r="S3156" s="24"/>
      <c r="T3156" s="16"/>
      <c r="U3156" s="41" t="s">
        <v>255</v>
      </c>
      <c r="V3156" s="41" t="s">
        <v>255</v>
      </c>
      <c r="W3156" s="16"/>
      <c r="X3156" s="43" t="str">
        <f>IF((OR((AND('[1]PWS Information'!$E$10="CWS",T3156="Single Family Residence",P3156="Lead")),
(AND('[1]PWS Information'!$E$10="CWS",T3156="Multiple Family Residence",'[1]PWS Information'!$E$11="Yes",P3156="Lead")),
(AND('[1]PWS Information'!$E$10="NTNC",P3156="Lead")))),"Tier 1",
IF((OR((AND('[1]PWS Information'!$E$10="CWS",T3156="Multiple Family Residence",'[1]PWS Information'!$E$11="No",P3156="Lead")),
(AND('[1]PWS Information'!$E$10="CWS",T3156="Other",P3156="Lead")),
(AND(T3156="",P3156="Lead")),
(AND('[1]PWS Information'!$E$10="CWS",T3156="Building",P3156="Lead")))),"Tier 2",
IF((OR((AND('[1]PWS Information'!$E$10="CWS",T3156="Single Family Residence",P3156="Galvanized Requiring Replacement")),
(AND('[1]PWS Information'!$E$10="CWS",T3156="Single Family Residence",P3156="Galvanized Requiring Replacement",Q3156="Yes")),
(AND('[1]PWS Information'!$E$10="NTNC",T3156="Single Family Residence",P3156="Galvanized Requiring Replacement")),
(AND('[1]PWS Information'!$E$10="NTNC",T3156="Single Family Residence",Q3156="Yes")))),"Tier 3",
IF((OR((AND('[1]PWS Information'!$E$10="CWS",T3156="Single Family Residence",R3156="Yes",P3156="Non-Lead", I3156="Non-Lead - Copper",K3156="Before 1989")),
(AND('[1]PWS Information'!$E$10="CWS",T3156="Single Family Residence",R3156="Yes",P3156="Non-Lead", M3156="Non-Lead - Copper",N3156="Before 1989")))),"Tier 4",
IF((OR((AND('[1]PWS Information'!$E$10="NTNC",P3156="Non-Lead")),
(AND('[1]PWS Information'!$E$10="CWS",P3156="Non-Lead",R3156="")),
(AND('[1]PWS Information'!$E$10="CWS",P3156="Non-Lead",R3156="No")),
(AND('[1]PWS Information'!$E$10="CWS",P3156="Non-Lead",R3156="Don't Know")),
(AND('[1]PWS Information'!$E$10="CWS",P3156="Non-Lead", I3156="Non-Lead - Copper", R3156="Yes", K3156="Between 1989 and 2014")),
(AND('[1]PWS Information'!$E$10="CWS",P3156="Non-Lead", I3156="Non-Lead - Copper", R3156="Yes", K3156="After 2014")),
(AND('[1]PWS Information'!$E$10="CWS",P3156="Non-Lead", I3156="Non-Lead - Copper", R3156="Yes", K3156="Unknown")),
(AND('[1]PWS Information'!$E$10="CWS",P3156="Non-Lead", M3156="Non-Lead - Copper", R3156="Yes", N3156="Between 1989 and 2014")),
(AND('[1]PWS Information'!$E$10="CWS",P3156="Non-Lead", M3156="Non-Lead - Copper", R3156="Yes", N3156="After 2014")),
(AND('[1]PWS Information'!$E$10="CWS",P3156="Non-Lead", M3156="Non-Lead - Copper", R3156="Yes", N3156="Unknown")),
(AND('[1]PWS Information'!$E$10="CWS",P3156="Unknown")),
(AND('[1]PWS Information'!$E$10="NTNC",P3156="Unknown")),
(AND('[1]PWS Information'!$E$10="CWS",T3156="Multiple Family Residence",P3156="Galvanized Requiring Replacement")),
(AND('[1]PWS Information'!$E$10="CWS",P3156="Galvanized Requiring Replacement")),
(AND('[1]PWS Information'!$E$10="NTNC",T3156="Multiple Family Residence",P3156="Galvanized Requiring Replacement")))),"Tier 5",
"")))))</f>
        <v>Tier 5</v>
      </c>
      <c r="Y3156" s="24"/>
      <c r="Z3156" s="24"/>
    </row>
    <row r="3157" spans="1:26" x14ac:dyDescent="0.25">
      <c r="A3157" s="17">
        <v>3154</v>
      </c>
      <c r="B3157" s="17">
        <v>2706</v>
      </c>
      <c r="C3157" s="17" t="s">
        <v>125</v>
      </c>
      <c r="D3157" s="17" t="s">
        <v>188</v>
      </c>
      <c r="E3157" s="17">
        <v>79549</v>
      </c>
      <c r="F3157" s="17"/>
      <c r="G3157" s="17"/>
      <c r="H3157" s="17"/>
      <c r="I3157" s="21" t="s">
        <v>221</v>
      </c>
      <c r="J3157" s="22" t="s">
        <v>254</v>
      </c>
      <c r="K3157" s="22" t="s">
        <v>255</v>
      </c>
      <c r="L3157" s="22" t="s">
        <v>256</v>
      </c>
      <c r="M3157" s="21" t="s">
        <v>222</v>
      </c>
      <c r="N3157" s="23" t="s">
        <v>205</v>
      </c>
      <c r="O3157" s="22" t="s">
        <v>257</v>
      </c>
      <c r="P3157" s="31" t="str">
        <f t="shared" si="49"/>
        <v>Galvanized Requiring Replacement</v>
      </c>
      <c r="Q3157" s="40" t="s">
        <v>254</v>
      </c>
      <c r="R3157" s="40" t="s">
        <v>254</v>
      </c>
      <c r="S3157" s="24"/>
      <c r="T3157" s="16"/>
      <c r="U3157" s="41" t="s">
        <v>255</v>
      </c>
      <c r="V3157" s="41" t="s">
        <v>255</v>
      </c>
      <c r="W3157" s="16"/>
      <c r="X3157" s="43" t="str">
        <f>IF((OR((AND('[1]PWS Information'!$E$10="CWS",T3157="Single Family Residence",P3157="Lead")),
(AND('[1]PWS Information'!$E$10="CWS",T3157="Multiple Family Residence",'[1]PWS Information'!$E$11="Yes",P3157="Lead")),
(AND('[1]PWS Information'!$E$10="NTNC",P3157="Lead")))),"Tier 1",
IF((OR((AND('[1]PWS Information'!$E$10="CWS",T3157="Multiple Family Residence",'[1]PWS Information'!$E$11="No",P3157="Lead")),
(AND('[1]PWS Information'!$E$10="CWS",T3157="Other",P3157="Lead")),
(AND(T3157="",P3157="Lead")),
(AND('[1]PWS Information'!$E$10="CWS",T3157="Building",P3157="Lead")))),"Tier 2",
IF((OR((AND('[1]PWS Information'!$E$10="CWS",T3157="Single Family Residence",P3157="Galvanized Requiring Replacement")),
(AND('[1]PWS Information'!$E$10="CWS",T3157="Single Family Residence",P3157="Galvanized Requiring Replacement",Q3157="Yes")),
(AND('[1]PWS Information'!$E$10="NTNC",T3157="Single Family Residence",P3157="Galvanized Requiring Replacement")),
(AND('[1]PWS Information'!$E$10="NTNC",T3157="Single Family Residence",Q3157="Yes")))),"Tier 3",
IF((OR((AND('[1]PWS Information'!$E$10="CWS",T3157="Single Family Residence",R3157="Yes",P3157="Non-Lead", I3157="Non-Lead - Copper",K3157="Before 1989")),
(AND('[1]PWS Information'!$E$10="CWS",T3157="Single Family Residence",R3157="Yes",P3157="Non-Lead", M3157="Non-Lead - Copper",N3157="Before 1989")))),"Tier 4",
IF((OR((AND('[1]PWS Information'!$E$10="NTNC",P3157="Non-Lead")),
(AND('[1]PWS Information'!$E$10="CWS",P3157="Non-Lead",R3157="")),
(AND('[1]PWS Information'!$E$10="CWS",P3157="Non-Lead",R3157="No")),
(AND('[1]PWS Information'!$E$10="CWS",P3157="Non-Lead",R3157="Don't Know")),
(AND('[1]PWS Information'!$E$10="CWS",P3157="Non-Lead", I3157="Non-Lead - Copper", R3157="Yes", K3157="Between 1989 and 2014")),
(AND('[1]PWS Information'!$E$10="CWS",P3157="Non-Lead", I3157="Non-Lead - Copper", R3157="Yes", K3157="After 2014")),
(AND('[1]PWS Information'!$E$10="CWS",P3157="Non-Lead", I3157="Non-Lead - Copper", R3157="Yes", K3157="Unknown")),
(AND('[1]PWS Information'!$E$10="CWS",P3157="Non-Lead", M3157="Non-Lead - Copper", R3157="Yes", N3157="Between 1989 and 2014")),
(AND('[1]PWS Information'!$E$10="CWS",P3157="Non-Lead", M3157="Non-Lead - Copper", R3157="Yes", N3157="After 2014")),
(AND('[1]PWS Information'!$E$10="CWS",P3157="Non-Lead", M3157="Non-Lead - Copper", R3157="Yes", N3157="Unknown")),
(AND('[1]PWS Information'!$E$10="CWS",P3157="Unknown")),
(AND('[1]PWS Information'!$E$10="NTNC",P3157="Unknown")),
(AND('[1]PWS Information'!$E$10="CWS",T3157="Multiple Family Residence",P3157="Galvanized Requiring Replacement")),
(AND('[1]PWS Information'!$E$10="CWS",P3157="Galvanized Requiring Replacement")),
(AND('[1]PWS Information'!$E$10="NTNC",T3157="Multiple Family Residence",P3157="Galvanized Requiring Replacement")))),"Tier 5",
"")))))</f>
        <v>Tier 5</v>
      </c>
      <c r="Y3157" s="24"/>
      <c r="Z3157" s="24"/>
    </row>
    <row r="3158" spans="1:26" x14ac:dyDescent="0.25">
      <c r="A3158" s="17">
        <v>3155</v>
      </c>
      <c r="B3158" s="18">
        <v>2711</v>
      </c>
      <c r="C3158" s="18" t="s">
        <v>125</v>
      </c>
      <c r="D3158" s="18" t="s">
        <v>188</v>
      </c>
      <c r="E3158" s="18">
        <v>79549</v>
      </c>
      <c r="F3158" s="18"/>
      <c r="G3158" s="18"/>
      <c r="H3158" s="18"/>
      <c r="I3158" s="25" t="s">
        <v>218</v>
      </c>
      <c r="J3158" s="22" t="s">
        <v>254</v>
      </c>
      <c r="K3158" s="22" t="s">
        <v>255</v>
      </c>
      <c r="L3158" s="22" t="s">
        <v>256</v>
      </c>
      <c r="M3158" s="25" t="s">
        <v>218</v>
      </c>
      <c r="N3158" s="19" t="s">
        <v>205</v>
      </c>
      <c r="O3158" s="22" t="s">
        <v>257</v>
      </c>
      <c r="P3158" s="31" t="str">
        <f t="shared" si="49"/>
        <v>Non-Lead</v>
      </c>
      <c r="Q3158" s="40" t="s">
        <v>254</v>
      </c>
      <c r="R3158" s="40" t="s">
        <v>254</v>
      </c>
      <c r="S3158" s="24"/>
      <c r="T3158" s="16"/>
      <c r="U3158" s="41" t="s">
        <v>255</v>
      </c>
      <c r="V3158" s="41" t="s">
        <v>255</v>
      </c>
      <c r="W3158" s="16"/>
      <c r="X3158" s="43" t="str">
        <f>IF((OR((AND('[1]PWS Information'!$E$10="CWS",T3158="Single Family Residence",P3158="Lead")),
(AND('[1]PWS Information'!$E$10="CWS",T3158="Multiple Family Residence",'[1]PWS Information'!$E$11="Yes",P3158="Lead")),
(AND('[1]PWS Information'!$E$10="NTNC",P3158="Lead")))),"Tier 1",
IF((OR((AND('[1]PWS Information'!$E$10="CWS",T3158="Multiple Family Residence",'[1]PWS Information'!$E$11="No",P3158="Lead")),
(AND('[1]PWS Information'!$E$10="CWS",T3158="Other",P3158="Lead")),
(AND(T3158="",P3158="Lead")),
(AND('[1]PWS Information'!$E$10="CWS",T3158="Building",P3158="Lead")))),"Tier 2",
IF((OR((AND('[1]PWS Information'!$E$10="CWS",T3158="Single Family Residence",P3158="Galvanized Requiring Replacement")),
(AND('[1]PWS Information'!$E$10="CWS",T3158="Single Family Residence",P3158="Galvanized Requiring Replacement",Q3158="Yes")),
(AND('[1]PWS Information'!$E$10="NTNC",T3158="Single Family Residence",P3158="Galvanized Requiring Replacement")),
(AND('[1]PWS Information'!$E$10="NTNC",T3158="Single Family Residence",Q3158="Yes")))),"Tier 3",
IF((OR((AND('[1]PWS Information'!$E$10="CWS",T3158="Single Family Residence",R3158="Yes",P3158="Non-Lead", I3158="Non-Lead - Copper",K3158="Before 1989")),
(AND('[1]PWS Information'!$E$10="CWS",T3158="Single Family Residence",R3158="Yes",P3158="Non-Lead", M3158="Non-Lead - Copper",N3158="Before 1989")))),"Tier 4",
IF((OR((AND('[1]PWS Information'!$E$10="NTNC",P3158="Non-Lead")),
(AND('[1]PWS Information'!$E$10="CWS",P3158="Non-Lead",R3158="")),
(AND('[1]PWS Information'!$E$10="CWS",P3158="Non-Lead",R3158="No")),
(AND('[1]PWS Information'!$E$10="CWS",P3158="Non-Lead",R3158="Don't Know")),
(AND('[1]PWS Information'!$E$10="CWS",P3158="Non-Lead", I3158="Non-Lead - Copper", R3158="Yes", K3158="Between 1989 and 2014")),
(AND('[1]PWS Information'!$E$10="CWS",P3158="Non-Lead", I3158="Non-Lead - Copper", R3158="Yes", K3158="After 2014")),
(AND('[1]PWS Information'!$E$10="CWS",P3158="Non-Lead", I3158="Non-Lead - Copper", R3158="Yes", K3158="Unknown")),
(AND('[1]PWS Information'!$E$10="CWS",P3158="Non-Lead", M3158="Non-Lead - Copper", R3158="Yes", N3158="Between 1989 and 2014")),
(AND('[1]PWS Information'!$E$10="CWS",P3158="Non-Lead", M3158="Non-Lead - Copper", R3158="Yes", N3158="After 2014")),
(AND('[1]PWS Information'!$E$10="CWS",P3158="Non-Lead", M3158="Non-Lead - Copper", R3158="Yes", N3158="Unknown")),
(AND('[1]PWS Information'!$E$10="CWS",P3158="Unknown")),
(AND('[1]PWS Information'!$E$10="NTNC",P3158="Unknown")),
(AND('[1]PWS Information'!$E$10="CWS",T3158="Multiple Family Residence",P3158="Galvanized Requiring Replacement")),
(AND('[1]PWS Information'!$E$10="CWS",P3158="Galvanized Requiring Replacement")),
(AND('[1]PWS Information'!$E$10="NTNC",T3158="Multiple Family Residence",P3158="Galvanized Requiring Replacement")))),"Tier 5",
"")))))</f>
        <v>Tier 5</v>
      </c>
      <c r="Y3158" s="24"/>
      <c r="Z3158" s="24"/>
    </row>
    <row r="3159" spans="1:26" x14ac:dyDescent="0.25">
      <c r="A3159" s="17">
        <v>3156</v>
      </c>
      <c r="B3159" s="18">
        <v>2805</v>
      </c>
      <c r="C3159" s="18" t="s">
        <v>125</v>
      </c>
      <c r="D3159" s="18" t="s">
        <v>188</v>
      </c>
      <c r="E3159" s="18">
        <v>79549</v>
      </c>
      <c r="F3159" s="18"/>
      <c r="G3159" s="18"/>
      <c r="H3159" s="18"/>
      <c r="I3159" s="21" t="s">
        <v>218</v>
      </c>
      <c r="J3159" s="22" t="s">
        <v>254</v>
      </c>
      <c r="K3159" s="22" t="s">
        <v>255</v>
      </c>
      <c r="L3159" s="22" t="s">
        <v>256</v>
      </c>
      <c r="M3159" s="21" t="s">
        <v>222</v>
      </c>
      <c r="N3159" s="19"/>
      <c r="O3159" s="22" t="s">
        <v>256</v>
      </c>
      <c r="P3159" s="31" t="str">
        <f t="shared" si="49"/>
        <v>Galvanized Requiring Replacement</v>
      </c>
      <c r="Q3159" s="40" t="s">
        <v>254</v>
      </c>
      <c r="R3159" s="40" t="s">
        <v>254</v>
      </c>
      <c r="S3159" s="24"/>
      <c r="T3159" s="16"/>
      <c r="U3159" s="41" t="s">
        <v>255</v>
      </c>
      <c r="V3159" s="41" t="s">
        <v>255</v>
      </c>
      <c r="W3159" s="16"/>
      <c r="X3159" s="43" t="str">
        <f>IF((OR((AND('[1]PWS Information'!$E$10="CWS",T3159="Single Family Residence",P3159="Lead")),
(AND('[1]PWS Information'!$E$10="CWS",T3159="Multiple Family Residence",'[1]PWS Information'!$E$11="Yes",P3159="Lead")),
(AND('[1]PWS Information'!$E$10="NTNC",P3159="Lead")))),"Tier 1",
IF((OR((AND('[1]PWS Information'!$E$10="CWS",T3159="Multiple Family Residence",'[1]PWS Information'!$E$11="No",P3159="Lead")),
(AND('[1]PWS Information'!$E$10="CWS",T3159="Other",P3159="Lead")),
(AND(T3159="",P3159="Lead")),
(AND('[1]PWS Information'!$E$10="CWS",T3159="Building",P3159="Lead")))),"Tier 2",
IF((OR((AND('[1]PWS Information'!$E$10="CWS",T3159="Single Family Residence",P3159="Galvanized Requiring Replacement")),
(AND('[1]PWS Information'!$E$10="CWS",T3159="Single Family Residence",P3159="Galvanized Requiring Replacement",Q3159="Yes")),
(AND('[1]PWS Information'!$E$10="NTNC",T3159="Single Family Residence",P3159="Galvanized Requiring Replacement")),
(AND('[1]PWS Information'!$E$10="NTNC",T3159="Single Family Residence",Q3159="Yes")))),"Tier 3",
IF((OR((AND('[1]PWS Information'!$E$10="CWS",T3159="Single Family Residence",R3159="Yes",P3159="Non-Lead", I3159="Non-Lead - Copper",K3159="Before 1989")),
(AND('[1]PWS Information'!$E$10="CWS",T3159="Single Family Residence",R3159="Yes",P3159="Non-Lead", M3159="Non-Lead - Copper",N3159="Before 1989")))),"Tier 4",
IF((OR((AND('[1]PWS Information'!$E$10="NTNC",P3159="Non-Lead")),
(AND('[1]PWS Information'!$E$10="CWS",P3159="Non-Lead",R3159="")),
(AND('[1]PWS Information'!$E$10="CWS",P3159="Non-Lead",R3159="No")),
(AND('[1]PWS Information'!$E$10="CWS",P3159="Non-Lead",R3159="Don't Know")),
(AND('[1]PWS Information'!$E$10="CWS",P3159="Non-Lead", I3159="Non-Lead - Copper", R3159="Yes", K3159="Between 1989 and 2014")),
(AND('[1]PWS Information'!$E$10="CWS",P3159="Non-Lead", I3159="Non-Lead - Copper", R3159="Yes", K3159="After 2014")),
(AND('[1]PWS Information'!$E$10="CWS",P3159="Non-Lead", I3159="Non-Lead - Copper", R3159="Yes", K3159="Unknown")),
(AND('[1]PWS Information'!$E$10="CWS",P3159="Non-Lead", M3159="Non-Lead - Copper", R3159="Yes", N3159="Between 1989 and 2014")),
(AND('[1]PWS Information'!$E$10="CWS",P3159="Non-Lead", M3159="Non-Lead - Copper", R3159="Yes", N3159="After 2014")),
(AND('[1]PWS Information'!$E$10="CWS",P3159="Non-Lead", M3159="Non-Lead - Copper", R3159="Yes", N3159="Unknown")),
(AND('[1]PWS Information'!$E$10="CWS",P3159="Unknown")),
(AND('[1]PWS Information'!$E$10="NTNC",P3159="Unknown")),
(AND('[1]PWS Information'!$E$10="CWS",T3159="Multiple Family Residence",P3159="Galvanized Requiring Replacement")),
(AND('[1]PWS Information'!$E$10="CWS",P3159="Galvanized Requiring Replacement")),
(AND('[1]PWS Information'!$E$10="NTNC",T3159="Multiple Family Residence",P3159="Galvanized Requiring Replacement")))),"Tier 5",
"")))))</f>
        <v>Tier 5</v>
      </c>
      <c r="Y3159" s="24"/>
      <c r="Z3159" s="24"/>
    </row>
    <row r="3160" spans="1:26" x14ac:dyDescent="0.25">
      <c r="A3160" s="17">
        <v>3157</v>
      </c>
      <c r="B3160" s="18">
        <v>2807</v>
      </c>
      <c r="C3160" s="18" t="s">
        <v>125</v>
      </c>
      <c r="D3160" s="18" t="s">
        <v>188</v>
      </c>
      <c r="E3160" s="18">
        <v>79549</v>
      </c>
      <c r="F3160" s="18"/>
      <c r="G3160" s="18"/>
      <c r="H3160" s="18"/>
      <c r="I3160" s="21" t="s">
        <v>218</v>
      </c>
      <c r="J3160" s="22" t="s">
        <v>254</v>
      </c>
      <c r="K3160" s="22" t="s">
        <v>255</v>
      </c>
      <c r="L3160" s="22" t="s">
        <v>256</v>
      </c>
      <c r="M3160" s="21" t="s">
        <v>222</v>
      </c>
      <c r="N3160" s="19" t="s">
        <v>205</v>
      </c>
      <c r="O3160" s="22" t="s">
        <v>257</v>
      </c>
      <c r="P3160" s="31" t="str">
        <f t="shared" si="49"/>
        <v>Galvanized Requiring Replacement</v>
      </c>
      <c r="Q3160" s="40" t="s">
        <v>254</v>
      </c>
      <c r="R3160" s="40" t="s">
        <v>254</v>
      </c>
      <c r="S3160" s="24"/>
      <c r="T3160" s="16"/>
      <c r="U3160" s="41" t="s">
        <v>255</v>
      </c>
      <c r="V3160" s="41" t="s">
        <v>255</v>
      </c>
      <c r="W3160" s="16"/>
      <c r="X3160" s="43" t="str">
        <f>IF((OR((AND('[1]PWS Information'!$E$10="CWS",T3160="Single Family Residence",P3160="Lead")),
(AND('[1]PWS Information'!$E$10="CWS",T3160="Multiple Family Residence",'[1]PWS Information'!$E$11="Yes",P3160="Lead")),
(AND('[1]PWS Information'!$E$10="NTNC",P3160="Lead")))),"Tier 1",
IF((OR((AND('[1]PWS Information'!$E$10="CWS",T3160="Multiple Family Residence",'[1]PWS Information'!$E$11="No",P3160="Lead")),
(AND('[1]PWS Information'!$E$10="CWS",T3160="Other",P3160="Lead")),
(AND(T3160="",P3160="Lead")),
(AND('[1]PWS Information'!$E$10="CWS",T3160="Building",P3160="Lead")))),"Tier 2",
IF((OR((AND('[1]PWS Information'!$E$10="CWS",T3160="Single Family Residence",P3160="Galvanized Requiring Replacement")),
(AND('[1]PWS Information'!$E$10="CWS",T3160="Single Family Residence",P3160="Galvanized Requiring Replacement",Q3160="Yes")),
(AND('[1]PWS Information'!$E$10="NTNC",T3160="Single Family Residence",P3160="Galvanized Requiring Replacement")),
(AND('[1]PWS Information'!$E$10="NTNC",T3160="Single Family Residence",Q3160="Yes")))),"Tier 3",
IF((OR((AND('[1]PWS Information'!$E$10="CWS",T3160="Single Family Residence",R3160="Yes",P3160="Non-Lead", I3160="Non-Lead - Copper",K3160="Before 1989")),
(AND('[1]PWS Information'!$E$10="CWS",T3160="Single Family Residence",R3160="Yes",P3160="Non-Lead", M3160="Non-Lead - Copper",N3160="Before 1989")))),"Tier 4",
IF((OR((AND('[1]PWS Information'!$E$10="NTNC",P3160="Non-Lead")),
(AND('[1]PWS Information'!$E$10="CWS",P3160="Non-Lead",R3160="")),
(AND('[1]PWS Information'!$E$10="CWS",P3160="Non-Lead",R3160="No")),
(AND('[1]PWS Information'!$E$10="CWS",P3160="Non-Lead",R3160="Don't Know")),
(AND('[1]PWS Information'!$E$10="CWS",P3160="Non-Lead", I3160="Non-Lead - Copper", R3160="Yes", K3160="Between 1989 and 2014")),
(AND('[1]PWS Information'!$E$10="CWS",P3160="Non-Lead", I3160="Non-Lead - Copper", R3160="Yes", K3160="After 2014")),
(AND('[1]PWS Information'!$E$10="CWS",P3160="Non-Lead", I3160="Non-Lead - Copper", R3160="Yes", K3160="Unknown")),
(AND('[1]PWS Information'!$E$10="CWS",P3160="Non-Lead", M3160="Non-Lead - Copper", R3160="Yes", N3160="Between 1989 and 2014")),
(AND('[1]PWS Information'!$E$10="CWS",P3160="Non-Lead", M3160="Non-Lead - Copper", R3160="Yes", N3160="After 2014")),
(AND('[1]PWS Information'!$E$10="CWS",P3160="Non-Lead", M3160="Non-Lead - Copper", R3160="Yes", N3160="Unknown")),
(AND('[1]PWS Information'!$E$10="CWS",P3160="Unknown")),
(AND('[1]PWS Information'!$E$10="NTNC",P3160="Unknown")),
(AND('[1]PWS Information'!$E$10="CWS",T3160="Multiple Family Residence",P3160="Galvanized Requiring Replacement")),
(AND('[1]PWS Information'!$E$10="CWS",P3160="Galvanized Requiring Replacement")),
(AND('[1]PWS Information'!$E$10="NTNC",T3160="Multiple Family Residence",P3160="Galvanized Requiring Replacement")))),"Tier 5",
"")))))</f>
        <v>Tier 5</v>
      </c>
      <c r="Y3160" s="24"/>
      <c r="Z3160" s="24"/>
    </row>
    <row r="3161" spans="1:26" x14ac:dyDescent="0.25">
      <c r="A3161" s="17">
        <v>3158</v>
      </c>
      <c r="B3161" s="17">
        <v>2901</v>
      </c>
      <c r="C3161" s="17" t="s">
        <v>125</v>
      </c>
      <c r="D3161" s="17" t="s">
        <v>188</v>
      </c>
      <c r="E3161" s="17">
        <v>79549</v>
      </c>
      <c r="F3161" s="17"/>
      <c r="G3161" s="17"/>
      <c r="H3161" s="17"/>
      <c r="I3161" s="21" t="s">
        <v>218</v>
      </c>
      <c r="J3161" s="22" t="s">
        <v>254</v>
      </c>
      <c r="K3161" s="22" t="s">
        <v>255</v>
      </c>
      <c r="L3161" s="22" t="s">
        <v>256</v>
      </c>
      <c r="M3161" s="21" t="s">
        <v>218</v>
      </c>
      <c r="N3161" s="19" t="s">
        <v>205</v>
      </c>
      <c r="O3161" s="22" t="s">
        <v>257</v>
      </c>
      <c r="P3161" s="31" t="str">
        <f t="shared" si="49"/>
        <v>Non-Lead</v>
      </c>
      <c r="Q3161" s="40" t="s">
        <v>254</v>
      </c>
      <c r="R3161" s="40" t="s">
        <v>254</v>
      </c>
      <c r="S3161" s="24"/>
      <c r="T3161" s="16"/>
      <c r="U3161" s="41" t="s">
        <v>255</v>
      </c>
      <c r="V3161" s="41" t="s">
        <v>255</v>
      </c>
      <c r="W3161" s="16"/>
      <c r="X3161" s="43" t="str">
        <f>IF((OR((AND('[1]PWS Information'!$E$10="CWS",T3161="Single Family Residence",P3161="Lead")),
(AND('[1]PWS Information'!$E$10="CWS",T3161="Multiple Family Residence",'[1]PWS Information'!$E$11="Yes",P3161="Lead")),
(AND('[1]PWS Information'!$E$10="NTNC",P3161="Lead")))),"Tier 1",
IF((OR((AND('[1]PWS Information'!$E$10="CWS",T3161="Multiple Family Residence",'[1]PWS Information'!$E$11="No",P3161="Lead")),
(AND('[1]PWS Information'!$E$10="CWS",T3161="Other",P3161="Lead")),
(AND(T3161="",P3161="Lead")),
(AND('[1]PWS Information'!$E$10="CWS",T3161="Building",P3161="Lead")))),"Tier 2",
IF((OR((AND('[1]PWS Information'!$E$10="CWS",T3161="Single Family Residence",P3161="Galvanized Requiring Replacement")),
(AND('[1]PWS Information'!$E$10="CWS",T3161="Single Family Residence",P3161="Galvanized Requiring Replacement",Q3161="Yes")),
(AND('[1]PWS Information'!$E$10="NTNC",T3161="Single Family Residence",P3161="Galvanized Requiring Replacement")),
(AND('[1]PWS Information'!$E$10="NTNC",T3161="Single Family Residence",Q3161="Yes")))),"Tier 3",
IF((OR((AND('[1]PWS Information'!$E$10="CWS",T3161="Single Family Residence",R3161="Yes",P3161="Non-Lead", I3161="Non-Lead - Copper",K3161="Before 1989")),
(AND('[1]PWS Information'!$E$10="CWS",T3161="Single Family Residence",R3161="Yes",P3161="Non-Lead", M3161="Non-Lead - Copper",N3161="Before 1989")))),"Tier 4",
IF((OR((AND('[1]PWS Information'!$E$10="NTNC",P3161="Non-Lead")),
(AND('[1]PWS Information'!$E$10="CWS",P3161="Non-Lead",R3161="")),
(AND('[1]PWS Information'!$E$10="CWS",P3161="Non-Lead",R3161="No")),
(AND('[1]PWS Information'!$E$10="CWS",P3161="Non-Lead",R3161="Don't Know")),
(AND('[1]PWS Information'!$E$10="CWS",P3161="Non-Lead", I3161="Non-Lead - Copper", R3161="Yes", K3161="Between 1989 and 2014")),
(AND('[1]PWS Information'!$E$10="CWS",P3161="Non-Lead", I3161="Non-Lead - Copper", R3161="Yes", K3161="After 2014")),
(AND('[1]PWS Information'!$E$10="CWS",P3161="Non-Lead", I3161="Non-Lead - Copper", R3161="Yes", K3161="Unknown")),
(AND('[1]PWS Information'!$E$10="CWS",P3161="Non-Lead", M3161="Non-Lead - Copper", R3161="Yes", N3161="Between 1989 and 2014")),
(AND('[1]PWS Information'!$E$10="CWS",P3161="Non-Lead", M3161="Non-Lead - Copper", R3161="Yes", N3161="After 2014")),
(AND('[1]PWS Information'!$E$10="CWS",P3161="Non-Lead", M3161="Non-Lead - Copper", R3161="Yes", N3161="Unknown")),
(AND('[1]PWS Information'!$E$10="CWS",P3161="Unknown")),
(AND('[1]PWS Information'!$E$10="NTNC",P3161="Unknown")),
(AND('[1]PWS Information'!$E$10="CWS",T3161="Multiple Family Residence",P3161="Galvanized Requiring Replacement")),
(AND('[1]PWS Information'!$E$10="CWS",P3161="Galvanized Requiring Replacement")),
(AND('[1]PWS Information'!$E$10="NTNC",T3161="Multiple Family Residence",P3161="Galvanized Requiring Replacement")))),"Tier 5",
"")))))</f>
        <v>Tier 5</v>
      </c>
      <c r="Y3161" s="24"/>
      <c r="Z3161" s="24"/>
    </row>
    <row r="3162" spans="1:26" x14ac:dyDescent="0.25">
      <c r="A3162" s="17">
        <v>3159</v>
      </c>
      <c r="B3162" s="17">
        <v>3007</v>
      </c>
      <c r="C3162" s="17" t="s">
        <v>125</v>
      </c>
      <c r="D3162" s="17" t="s">
        <v>188</v>
      </c>
      <c r="E3162" s="17">
        <v>79549</v>
      </c>
      <c r="F3162" s="17"/>
      <c r="G3162" s="17"/>
      <c r="H3162" s="17"/>
      <c r="I3162" s="21" t="s">
        <v>218</v>
      </c>
      <c r="J3162" s="22" t="s">
        <v>254</v>
      </c>
      <c r="K3162" s="22" t="s">
        <v>255</v>
      </c>
      <c r="L3162" s="22" t="s">
        <v>256</v>
      </c>
      <c r="M3162" s="21" t="s">
        <v>222</v>
      </c>
      <c r="N3162" s="37"/>
      <c r="O3162" s="22" t="s">
        <v>256</v>
      </c>
      <c r="P3162" s="31" t="str">
        <f t="shared" si="49"/>
        <v>Galvanized Requiring Replacement</v>
      </c>
      <c r="Q3162" s="40" t="s">
        <v>254</v>
      </c>
      <c r="R3162" s="40" t="s">
        <v>254</v>
      </c>
      <c r="S3162" s="24"/>
      <c r="T3162" s="16"/>
      <c r="U3162" s="41" t="s">
        <v>255</v>
      </c>
      <c r="V3162" s="41" t="s">
        <v>255</v>
      </c>
      <c r="W3162" s="16"/>
      <c r="X3162" s="43" t="str">
        <f>IF((OR((AND('[1]PWS Information'!$E$10="CWS",T3162="Single Family Residence",P3162="Lead")),
(AND('[1]PWS Information'!$E$10="CWS",T3162="Multiple Family Residence",'[1]PWS Information'!$E$11="Yes",P3162="Lead")),
(AND('[1]PWS Information'!$E$10="NTNC",P3162="Lead")))),"Tier 1",
IF((OR((AND('[1]PWS Information'!$E$10="CWS",T3162="Multiple Family Residence",'[1]PWS Information'!$E$11="No",P3162="Lead")),
(AND('[1]PWS Information'!$E$10="CWS",T3162="Other",P3162="Lead")),
(AND(T3162="",P3162="Lead")),
(AND('[1]PWS Information'!$E$10="CWS",T3162="Building",P3162="Lead")))),"Tier 2",
IF((OR((AND('[1]PWS Information'!$E$10="CWS",T3162="Single Family Residence",P3162="Galvanized Requiring Replacement")),
(AND('[1]PWS Information'!$E$10="CWS",T3162="Single Family Residence",P3162="Galvanized Requiring Replacement",Q3162="Yes")),
(AND('[1]PWS Information'!$E$10="NTNC",T3162="Single Family Residence",P3162="Galvanized Requiring Replacement")),
(AND('[1]PWS Information'!$E$10="NTNC",T3162="Single Family Residence",Q3162="Yes")))),"Tier 3",
IF((OR((AND('[1]PWS Information'!$E$10="CWS",T3162="Single Family Residence",R3162="Yes",P3162="Non-Lead", I3162="Non-Lead - Copper",K3162="Before 1989")),
(AND('[1]PWS Information'!$E$10="CWS",T3162="Single Family Residence",R3162="Yes",P3162="Non-Lead", M3162="Non-Lead - Copper",N3162="Before 1989")))),"Tier 4",
IF((OR((AND('[1]PWS Information'!$E$10="NTNC",P3162="Non-Lead")),
(AND('[1]PWS Information'!$E$10="CWS",P3162="Non-Lead",R3162="")),
(AND('[1]PWS Information'!$E$10="CWS",P3162="Non-Lead",R3162="No")),
(AND('[1]PWS Information'!$E$10="CWS",P3162="Non-Lead",R3162="Don't Know")),
(AND('[1]PWS Information'!$E$10="CWS",P3162="Non-Lead", I3162="Non-Lead - Copper", R3162="Yes", K3162="Between 1989 and 2014")),
(AND('[1]PWS Information'!$E$10="CWS",P3162="Non-Lead", I3162="Non-Lead - Copper", R3162="Yes", K3162="After 2014")),
(AND('[1]PWS Information'!$E$10="CWS",P3162="Non-Lead", I3162="Non-Lead - Copper", R3162="Yes", K3162="Unknown")),
(AND('[1]PWS Information'!$E$10="CWS",P3162="Non-Lead", M3162="Non-Lead - Copper", R3162="Yes", N3162="Between 1989 and 2014")),
(AND('[1]PWS Information'!$E$10="CWS",P3162="Non-Lead", M3162="Non-Lead - Copper", R3162="Yes", N3162="After 2014")),
(AND('[1]PWS Information'!$E$10="CWS",P3162="Non-Lead", M3162="Non-Lead - Copper", R3162="Yes", N3162="Unknown")),
(AND('[1]PWS Information'!$E$10="CWS",P3162="Unknown")),
(AND('[1]PWS Information'!$E$10="NTNC",P3162="Unknown")),
(AND('[1]PWS Information'!$E$10="CWS",T3162="Multiple Family Residence",P3162="Galvanized Requiring Replacement")),
(AND('[1]PWS Information'!$E$10="CWS",P3162="Galvanized Requiring Replacement")),
(AND('[1]PWS Information'!$E$10="NTNC",T3162="Multiple Family Residence",P3162="Galvanized Requiring Replacement")))),"Tier 5",
"")))))</f>
        <v>Tier 5</v>
      </c>
      <c r="Y3162" s="24"/>
      <c r="Z3162" s="24"/>
    </row>
    <row r="3163" spans="1:26" x14ac:dyDescent="0.25">
      <c r="A3163" s="17">
        <v>3160</v>
      </c>
      <c r="B3163" s="17">
        <v>3009</v>
      </c>
      <c r="C3163" s="17" t="s">
        <v>125</v>
      </c>
      <c r="D3163" s="17" t="s">
        <v>188</v>
      </c>
      <c r="E3163" s="17">
        <v>79549</v>
      </c>
      <c r="F3163" s="17"/>
      <c r="G3163" s="17"/>
      <c r="H3163" s="17"/>
      <c r="I3163" s="21" t="s">
        <v>219</v>
      </c>
      <c r="J3163" s="22" t="s">
        <v>254</v>
      </c>
      <c r="K3163" s="22" t="s">
        <v>255</v>
      </c>
      <c r="L3163" s="22"/>
      <c r="M3163" s="21" t="s">
        <v>219</v>
      </c>
      <c r="N3163" s="19" t="s">
        <v>205</v>
      </c>
      <c r="O3163" s="22"/>
      <c r="P3163" s="31" t="str">
        <f t="shared" si="49"/>
        <v>Unknown</v>
      </c>
      <c r="Q3163" s="40" t="s">
        <v>254</v>
      </c>
      <c r="R3163" s="40" t="s">
        <v>254</v>
      </c>
      <c r="S3163" s="24"/>
      <c r="T3163" s="16"/>
      <c r="U3163" s="41" t="s">
        <v>255</v>
      </c>
      <c r="V3163" s="41" t="s">
        <v>255</v>
      </c>
      <c r="W3163" s="16"/>
      <c r="X3163" s="43" t="str">
        <f>IF((OR((AND('[1]PWS Information'!$E$10="CWS",T3163="Single Family Residence",P3163="Lead")),
(AND('[1]PWS Information'!$E$10="CWS",T3163="Multiple Family Residence",'[1]PWS Information'!$E$11="Yes",P3163="Lead")),
(AND('[1]PWS Information'!$E$10="NTNC",P3163="Lead")))),"Tier 1",
IF((OR((AND('[1]PWS Information'!$E$10="CWS",T3163="Multiple Family Residence",'[1]PWS Information'!$E$11="No",P3163="Lead")),
(AND('[1]PWS Information'!$E$10="CWS",T3163="Other",P3163="Lead")),
(AND(T3163="",P3163="Lead")),
(AND('[1]PWS Information'!$E$10="CWS",T3163="Building",P3163="Lead")))),"Tier 2",
IF((OR((AND('[1]PWS Information'!$E$10="CWS",T3163="Single Family Residence",P3163="Galvanized Requiring Replacement")),
(AND('[1]PWS Information'!$E$10="CWS",T3163="Single Family Residence",P3163="Galvanized Requiring Replacement",Q3163="Yes")),
(AND('[1]PWS Information'!$E$10="NTNC",T3163="Single Family Residence",P3163="Galvanized Requiring Replacement")),
(AND('[1]PWS Information'!$E$10="NTNC",T3163="Single Family Residence",Q3163="Yes")))),"Tier 3",
IF((OR((AND('[1]PWS Information'!$E$10="CWS",T3163="Single Family Residence",R3163="Yes",P3163="Non-Lead", I3163="Non-Lead - Copper",K3163="Before 1989")),
(AND('[1]PWS Information'!$E$10="CWS",T3163="Single Family Residence",R3163="Yes",P3163="Non-Lead", M3163="Non-Lead - Copper",N3163="Before 1989")))),"Tier 4",
IF((OR((AND('[1]PWS Information'!$E$10="NTNC",P3163="Non-Lead")),
(AND('[1]PWS Information'!$E$10="CWS",P3163="Non-Lead",R3163="")),
(AND('[1]PWS Information'!$E$10="CWS",P3163="Non-Lead",R3163="No")),
(AND('[1]PWS Information'!$E$10="CWS",P3163="Non-Lead",R3163="Don't Know")),
(AND('[1]PWS Information'!$E$10="CWS",P3163="Non-Lead", I3163="Non-Lead - Copper", R3163="Yes", K3163="Between 1989 and 2014")),
(AND('[1]PWS Information'!$E$10="CWS",P3163="Non-Lead", I3163="Non-Lead - Copper", R3163="Yes", K3163="After 2014")),
(AND('[1]PWS Information'!$E$10="CWS",P3163="Non-Lead", I3163="Non-Lead - Copper", R3163="Yes", K3163="Unknown")),
(AND('[1]PWS Information'!$E$10="CWS",P3163="Non-Lead", M3163="Non-Lead - Copper", R3163="Yes", N3163="Between 1989 and 2014")),
(AND('[1]PWS Information'!$E$10="CWS",P3163="Non-Lead", M3163="Non-Lead - Copper", R3163="Yes", N3163="After 2014")),
(AND('[1]PWS Information'!$E$10="CWS",P3163="Non-Lead", M3163="Non-Lead - Copper", R3163="Yes", N3163="Unknown")),
(AND('[1]PWS Information'!$E$10="CWS",P3163="Unknown")),
(AND('[1]PWS Information'!$E$10="NTNC",P3163="Unknown")),
(AND('[1]PWS Information'!$E$10="CWS",T3163="Multiple Family Residence",P3163="Galvanized Requiring Replacement")),
(AND('[1]PWS Information'!$E$10="CWS",P3163="Galvanized Requiring Replacement")),
(AND('[1]PWS Information'!$E$10="NTNC",T3163="Multiple Family Residence",P3163="Galvanized Requiring Replacement")))),"Tier 5",
"")))))</f>
        <v>Tier 5</v>
      </c>
      <c r="Y3163" s="24"/>
      <c r="Z3163" s="24"/>
    </row>
    <row r="3164" spans="1:26" x14ac:dyDescent="0.25">
      <c r="A3164" s="17">
        <v>3161</v>
      </c>
      <c r="B3164" s="18">
        <v>3100</v>
      </c>
      <c r="C3164" s="17" t="s">
        <v>125</v>
      </c>
      <c r="D3164" s="17" t="s">
        <v>188</v>
      </c>
      <c r="E3164" s="17">
        <v>79549</v>
      </c>
      <c r="F3164" s="18"/>
      <c r="G3164" s="18"/>
      <c r="H3164" s="18"/>
      <c r="I3164" s="21" t="s">
        <v>219</v>
      </c>
      <c r="J3164" s="22" t="s">
        <v>254</v>
      </c>
      <c r="K3164" s="22" t="s">
        <v>255</v>
      </c>
      <c r="L3164" s="22"/>
      <c r="M3164" s="21" t="s">
        <v>219</v>
      </c>
      <c r="N3164" s="18" t="s">
        <v>205</v>
      </c>
      <c r="O3164" s="22"/>
      <c r="P3164" s="31" t="str">
        <f t="shared" si="49"/>
        <v>Unknown</v>
      </c>
      <c r="Q3164" s="40" t="s">
        <v>254</v>
      </c>
      <c r="R3164" s="40" t="s">
        <v>254</v>
      </c>
      <c r="S3164" s="24"/>
      <c r="T3164" s="16"/>
      <c r="U3164" s="41" t="s">
        <v>255</v>
      </c>
      <c r="V3164" s="41" t="s">
        <v>255</v>
      </c>
      <c r="W3164" s="16"/>
      <c r="X3164" s="43" t="str">
        <f>IF((OR((AND('[1]PWS Information'!$E$10="CWS",T3164="Single Family Residence",P3164="Lead")),
(AND('[1]PWS Information'!$E$10="CWS",T3164="Multiple Family Residence",'[1]PWS Information'!$E$11="Yes",P3164="Lead")),
(AND('[1]PWS Information'!$E$10="NTNC",P3164="Lead")))),"Tier 1",
IF((OR((AND('[1]PWS Information'!$E$10="CWS",T3164="Multiple Family Residence",'[1]PWS Information'!$E$11="No",P3164="Lead")),
(AND('[1]PWS Information'!$E$10="CWS",T3164="Other",P3164="Lead")),
(AND(T3164="",P3164="Lead")),
(AND('[1]PWS Information'!$E$10="CWS",T3164="Building",P3164="Lead")))),"Tier 2",
IF((OR((AND('[1]PWS Information'!$E$10="CWS",T3164="Single Family Residence",P3164="Galvanized Requiring Replacement")),
(AND('[1]PWS Information'!$E$10="CWS",T3164="Single Family Residence",P3164="Galvanized Requiring Replacement",Q3164="Yes")),
(AND('[1]PWS Information'!$E$10="NTNC",T3164="Single Family Residence",P3164="Galvanized Requiring Replacement")),
(AND('[1]PWS Information'!$E$10="NTNC",T3164="Single Family Residence",Q3164="Yes")))),"Tier 3",
IF((OR((AND('[1]PWS Information'!$E$10="CWS",T3164="Single Family Residence",R3164="Yes",P3164="Non-Lead", I3164="Non-Lead - Copper",K3164="Before 1989")),
(AND('[1]PWS Information'!$E$10="CWS",T3164="Single Family Residence",R3164="Yes",P3164="Non-Lead", M3164="Non-Lead - Copper",N3164="Before 1989")))),"Tier 4",
IF((OR((AND('[1]PWS Information'!$E$10="NTNC",P3164="Non-Lead")),
(AND('[1]PWS Information'!$E$10="CWS",P3164="Non-Lead",R3164="")),
(AND('[1]PWS Information'!$E$10="CWS",P3164="Non-Lead",R3164="No")),
(AND('[1]PWS Information'!$E$10="CWS",P3164="Non-Lead",R3164="Don't Know")),
(AND('[1]PWS Information'!$E$10="CWS",P3164="Non-Lead", I3164="Non-Lead - Copper", R3164="Yes", K3164="Between 1989 and 2014")),
(AND('[1]PWS Information'!$E$10="CWS",P3164="Non-Lead", I3164="Non-Lead - Copper", R3164="Yes", K3164="After 2014")),
(AND('[1]PWS Information'!$E$10="CWS",P3164="Non-Lead", I3164="Non-Lead - Copper", R3164="Yes", K3164="Unknown")),
(AND('[1]PWS Information'!$E$10="CWS",P3164="Non-Lead", M3164="Non-Lead - Copper", R3164="Yes", N3164="Between 1989 and 2014")),
(AND('[1]PWS Information'!$E$10="CWS",P3164="Non-Lead", M3164="Non-Lead - Copper", R3164="Yes", N3164="After 2014")),
(AND('[1]PWS Information'!$E$10="CWS",P3164="Non-Lead", M3164="Non-Lead - Copper", R3164="Yes", N3164="Unknown")),
(AND('[1]PWS Information'!$E$10="CWS",P3164="Unknown")),
(AND('[1]PWS Information'!$E$10="NTNC",P3164="Unknown")),
(AND('[1]PWS Information'!$E$10="CWS",T3164="Multiple Family Residence",P3164="Galvanized Requiring Replacement")),
(AND('[1]PWS Information'!$E$10="CWS",P3164="Galvanized Requiring Replacement")),
(AND('[1]PWS Information'!$E$10="NTNC",T3164="Multiple Family Residence",P3164="Galvanized Requiring Replacement")))),"Tier 5",
"")))))</f>
        <v>Tier 5</v>
      </c>
      <c r="Y3164" s="24"/>
      <c r="Z3164" s="24"/>
    </row>
    <row r="3165" spans="1:26" x14ac:dyDescent="0.25">
      <c r="A3165" s="17">
        <v>3162</v>
      </c>
      <c r="B3165" s="17">
        <v>3102</v>
      </c>
      <c r="C3165" s="17" t="s">
        <v>125</v>
      </c>
      <c r="D3165" s="17" t="s">
        <v>188</v>
      </c>
      <c r="E3165" s="17">
        <v>79549</v>
      </c>
      <c r="F3165" s="17"/>
      <c r="G3165" s="17"/>
      <c r="H3165" s="17"/>
      <c r="I3165" s="21" t="s">
        <v>218</v>
      </c>
      <c r="J3165" s="22" t="s">
        <v>254</v>
      </c>
      <c r="K3165" s="22" t="s">
        <v>255</v>
      </c>
      <c r="L3165" s="22" t="s">
        <v>256</v>
      </c>
      <c r="M3165" s="21" t="s">
        <v>218</v>
      </c>
      <c r="N3165" s="17"/>
      <c r="O3165" s="22" t="s">
        <v>256</v>
      </c>
      <c r="P3165" s="31" t="str">
        <f t="shared" si="49"/>
        <v>Non-Lead</v>
      </c>
      <c r="Q3165" s="40" t="s">
        <v>254</v>
      </c>
      <c r="R3165" s="40" t="s">
        <v>254</v>
      </c>
      <c r="S3165" s="24"/>
      <c r="T3165" s="16"/>
      <c r="U3165" s="41" t="s">
        <v>255</v>
      </c>
      <c r="V3165" s="41" t="s">
        <v>255</v>
      </c>
      <c r="W3165" s="16"/>
      <c r="X3165" s="43" t="str">
        <f>IF((OR((AND('[1]PWS Information'!$E$10="CWS",T3165="Single Family Residence",P3165="Lead")),
(AND('[1]PWS Information'!$E$10="CWS",T3165="Multiple Family Residence",'[1]PWS Information'!$E$11="Yes",P3165="Lead")),
(AND('[1]PWS Information'!$E$10="NTNC",P3165="Lead")))),"Tier 1",
IF((OR((AND('[1]PWS Information'!$E$10="CWS",T3165="Multiple Family Residence",'[1]PWS Information'!$E$11="No",P3165="Lead")),
(AND('[1]PWS Information'!$E$10="CWS",T3165="Other",P3165="Lead")),
(AND(T3165="",P3165="Lead")),
(AND('[1]PWS Information'!$E$10="CWS",T3165="Building",P3165="Lead")))),"Tier 2",
IF((OR((AND('[1]PWS Information'!$E$10="CWS",T3165="Single Family Residence",P3165="Galvanized Requiring Replacement")),
(AND('[1]PWS Information'!$E$10="CWS",T3165="Single Family Residence",P3165="Galvanized Requiring Replacement",Q3165="Yes")),
(AND('[1]PWS Information'!$E$10="NTNC",T3165="Single Family Residence",P3165="Galvanized Requiring Replacement")),
(AND('[1]PWS Information'!$E$10="NTNC",T3165="Single Family Residence",Q3165="Yes")))),"Tier 3",
IF((OR((AND('[1]PWS Information'!$E$10="CWS",T3165="Single Family Residence",R3165="Yes",P3165="Non-Lead", I3165="Non-Lead - Copper",K3165="Before 1989")),
(AND('[1]PWS Information'!$E$10="CWS",T3165="Single Family Residence",R3165="Yes",P3165="Non-Lead", M3165="Non-Lead - Copper",N3165="Before 1989")))),"Tier 4",
IF((OR((AND('[1]PWS Information'!$E$10="NTNC",P3165="Non-Lead")),
(AND('[1]PWS Information'!$E$10="CWS",P3165="Non-Lead",R3165="")),
(AND('[1]PWS Information'!$E$10="CWS",P3165="Non-Lead",R3165="No")),
(AND('[1]PWS Information'!$E$10="CWS",P3165="Non-Lead",R3165="Don't Know")),
(AND('[1]PWS Information'!$E$10="CWS",P3165="Non-Lead", I3165="Non-Lead - Copper", R3165="Yes", K3165="Between 1989 and 2014")),
(AND('[1]PWS Information'!$E$10="CWS",P3165="Non-Lead", I3165="Non-Lead - Copper", R3165="Yes", K3165="After 2014")),
(AND('[1]PWS Information'!$E$10="CWS",P3165="Non-Lead", I3165="Non-Lead - Copper", R3165="Yes", K3165="Unknown")),
(AND('[1]PWS Information'!$E$10="CWS",P3165="Non-Lead", M3165="Non-Lead - Copper", R3165="Yes", N3165="Between 1989 and 2014")),
(AND('[1]PWS Information'!$E$10="CWS",P3165="Non-Lead", M3165="Non-Lead - Copper", R3165="Yes", N3165="After 2014")),
(AND('[1]PWS Information'!$E$10="CWS",P3165="Non-Lead", M3165="Non-Lead - Copper", R3165="Yes", N3165="Unknown")),
(AND('[1]PWS Information'!$E$10="CWS",P3165="Unknown")),
(AND('[1]PWS Information'!$E$10="NTNC",P3165="Unknown")),
(AND('[1]PWS Information'!$E$10="CWS",T3165="Multiple Family Residence",P3165="Galvanized Requiring Replacement")),
(AND('[1]PWS Information'!$E$10="CWS",P3165="Galvanized Requiring Replacement")),
(AND('[1]PWS Information'!$E$10="NTNC",T3165="Multiple Family Residence",P3165="Galvanized Requiring Replacement")))),"Tier 5",
"")))))</f>
        <v>Tier 5</v>
      </c>
      <c r="Y3165" s="24"/>
      <c r="Z3165" s="24"/>
    </row>
    <row r="3166" spans="1:26" x14ac:dyDescent="0.25">
      <c r="A3166" s="17">
        <v>3163</v>
      </c>
      <c r="B3166" s="17">
        <v>3112</v>
      </c>
      <c r="C3166" s="17" t="s">
        <v>125</v>
      </c>
      <c r="D3166" s="17" t="s">
        <v>188</v>
      </c>
      <c r="E3166" s="17">
        <v>79549</v>
      </c>
      <c r="F3166" s="17"/>
      <c r="G3166" s="17"/>
      <c r="H3166" s="17"/>
      <c r="I3166" s="21" t="s">
        <v>218</v>
      </c>
      <c r="J3166" s="22" t="s">
        <v>254</v>
      </c>
      <c r="K3166" s="22" t="s">
        <v>255</v>
      </c>
      <c r="L3166" s="22" t="s">
        <v>256</v>
      </c>
      <c r="M3166" s="21" t="s">
        <v>222</v>
      </c>
      <c r="N3166" s="19" t="s">
        <v>205</v>
      </c>
      <c r="O3166" s="22" t="s">
        <v>257</v>
      </c>
      <c r="P3166" s="31" t="str">
        <f t="shared" si="49"/>
        <v>Galvanized Requiring Replacement</v>
      </c>
      <c r="Q3166" s="40" t="s">
        <v>254</v>
      </c>
      <c r="R3166" s="40" t="s">
        <v>254</v>
      </c>
      <c r="S3166" s="24"/>
      <c r="T3166" s="16"/>
      <c r="U3166" s="41" t="s">
        <v>255</v>
      </c>
      <c r="V3166" s="41" t="s">
        <v>255</v>
      </c>
      <c r="W3166" s="16"/>
      <c r="X3166" s="43" t="str">
        <f>IF((OR((AND('[1]PWS Information'!$E$10="CWS",T3166="Single Family Residence",P3166="Lead")),
(AND('[1]PWS Information'!$E$10="CWS",T3166="Multiple Family Residence",'[1]PWS Information'!$E$11="Yes",P3166="Lead")),
(AND('[1]PWS Information'!$E$10="NTNC",P3166="Lead")))),"Tier 1",
IF((OR((AND('[1]PWS Information'!$E$10="CWS",T3166="Multiple Family Residence",'[1]PWS Information'!$E$11="No",P3166="Lead")),
(AND('[1]PWS Information'!$E$10="CWS",T3166="Other",P3166="Lead")),
(AND(T3166="",P3166="Lead")),
(AND('[1]PWS Information'!$E$10="CWS",T3166="Building",P3166="Lead")))),"Tier 2",
IF((OR((AND('[1]PWS Information'!$E$10="CWS",T3166="Single Family Residence",P3166="Galvanized Requiring Replacement")),
(AND('[1]PWS Information'!$E$10="CWS",T3166="Single Family Residence",P3166="Galvanized Requiring Replacement",Q3166="Yes")),
(AND('[1]PWS Information'!$E$10="NTNC",T3166="Single Family Residence",P3166="Galvanized Requiring Replacement")),
(AND('[1]PWS Information'!$E$10="NTNC",T3166="Single Family Residence",Q3166="Yes")))),"Tier 3",
IF((OR((AND('[1]PWS Information'!$E$10="CWS",T3166="Single Family Residence",R3166="Yes",P3166="Non-Lead", I3166="Non-Lead - Copper",K3166="Before 1989")),
(AND('[1]PWS Information'!$E$10="CWS",T3166="Single Family Residence",R3166="Yes",P3166="Non-Lead", M3166="Non-Lead - Copper",N3166="Before 1989")))),"Tier 4",
IF((OR((AND('[1]PWS Information'!$E$10="NTNC",P3166="Non-Lead")),
(AND('[1]PWS Information'!$E$10="CWS",P3166="Non-Lead",R3166="")),
(AND('[1]PWS Information'!$E$10="CWS",P3166="Non-Lead",R3166="No")),
(AND('[1]PWS Information'!$E$10="CWS",P3166="Non-Lead",R3166="Don't Know")),
(AND('[1]PWS Information'!$E$10="CWS",P3166="Non-Lead", I3166="Non-Lead - Copper", R3166="Yes", K3166="Between 1989 and 2014")),
(AND('[1]PWS Information'!$E$10="CWS",P3166="Non-Lead", I3166="Non-Lead - Copper", R3166="Yes", K3166="After 2014")),
(AND('[1]PWS Information'!$E$10="CWS",P3166="Non-Lead", I3166="Non-Lead - Copper", R3166="Yes", K3166="Unknown")),
(AND('[1]PWS Information'!$E$10="CWS",P3166="Non-Lead", M3166="Non-Lead - Copper", R3166="Yes", N3166="Between 1989 and 2014")),
(AND('[1]PWS Information'!$E$10="CWS",P3166="Non-Lead", M3166="Non-Lead - Copper", R3166="Yes", N3166="After 2014")),
(AND('[1]PWS Information'!$E$10="CWS",P3166="Non-Lead", M3166="Non-Lead - Copper", R3166="Yes", N3166="Unknown")),
(AND('[1]PWS Information'!$E$10="CWS",P3166="Unknown")),
(AND('[1]PWS Information'!$E$10="NTNC",P3166="Unknown")),
(AND('[1]PWS Information'!$E$10="CWS",T3166="Multiple Family Residence",P3166="Galvanized Requiring Replacement")),
(AND('[1]PWS Information'!$E$10="CWS",P3166="Galvanized Requiring Replacement")),
(AND('[1]PWS Information'!$E$10="NTNC",T3166="Multiple Family Residence",P3166="Galvanized Requiring Replacement")))),"Tier 5",
"")))))</f>
        <v>Tier 5</v>
      </c>
      <c r="Y3166" s="24"/>
      <c r="Z3166" s="24"/>
    </row>
    <row r="3167" spans="1:26" x14ac:dyDescent="0.25">
      <c r="A3167" s="17">
        <v>3164</v>
      </c>
      <c r="B3167" s="18">
        <v>3308</v>
      </c>
      <c r="C3167" s="18" t="s">
        <v>125</v>
      </c>
      <c r="D3167" s="18" t="s">
        <v>188</v>
      </c>
      <c r="E3167" s="18">
        <v>79549</v>
      </c>
      <c r="F3167" s="18"/>
      <c r="G3167" s="18"/>
      <c r="H3167" s="18"/>
      <c r="I3167" s="21" t="s">
        <v>219</v>
      </c>
      <c r="J3167" s="22" t="s">
        <v>254</v>
      </c>
      <c r="K3167" s="22" t="s">
        <v>255</v>
      </c>
      <c r="L3167" s="22"/>
      <c r="M3167" s="21" t="s">
        <v>219</v>
      </c>
      <c r="N3167" s="19"/>
      <c r="O3167" s="22"/>
      <c r="P3167" s="31" t="str">
        <f t="shared" si="49"/>
        <v>Unknown</v>
      </c>
      <c r="Q3167" s="40" t="s">
        <v>254</v>
      </c>
      <c r="R3167" s="40" t="s">
        <v>254</v>
      </c>
      <c r="S3167" s="24"/>
      <c r="T3167" s="16"/>
      <c r="U3167" s="41" t="s">
        <v>255</v>
      </c>
      <c r="V3167" s="41" t="s">
        <v>255</v>
      </c>
      <c r="W3167" s="16"/>
      <c r="X3167" s="43" t="str">
        <f>IF((OR((AND('[1]PWS Information'!$E$10="CWS",T3167="Single Family Residence",P3167="Lead")),
(AND('[1]PWS Information'!$E$10="CWS",T3167="Multiple Family Residence",'[1]PWS Information'!$E$11="Yes",P3167="Lead")),
(AND('[1]PWS Information'!$E$10="NTNC",P3167="Lead")))),"Tier 1",
IF((OR((AND('[1]PWS Information'!$E$10="CWS",T3167="Multiple Family Residence",'[1]PWS Information'!$E$11="No",P3167="Lead")),
(AND('[1]PWS Information'!$E$10="CWS",T3167="Other",P3167="Lead")),
(AND(T3167="",P3167="Lead")),
(AND('[1]PWS Information'!$E$10="CWS",T3167="Building",P3167="Lead")))),"Tier 2",
IF((OR((AND('[1]PWS Information'!$E$10="CWS",T3167="Single Family Residence",P3167="Galvanized Requiring Replacement")),
(AND('[1]PWS Information'!$E$10="CWS",T3167="Single Family Residence",P3167="Galvanized Requiring Replacement",Q3167="Yes")),
(AND('[1]PWS Information'!$E$10="NTNC",T3167="Single Family Residence",P3167="Galvanized Requiring Replacement")),
(AND('[1]PWS Information'!$E$10="NTNC",T3167="Single Family Residence",Q3167="Yes")))),"Tier 3",
IF((OR((AND('[1]PWS Information'!$E$10="CWS",T3167="Single Family Residence",R3167="Yes",P3167="Non-Lead", I3167="Non-Lead - Copper",K3167="Before 1989")),
(AND('[1]PWS Information'!$E$10="CWS",T3167="Single Family Residence",R3167="Yes",P3167="Non-Lead", M3167="Non-Lead - Copper",N3167="Before 1989")))),"Tier 4",
IF((OR((AND('[1]PWS Information'!$E$10="NTNC",P3167="Non-Lead")),
(AND('[1]PWS Information'!$E$10="CWS",P3167="Non-Lead",R3167="")),
(AND('[1]PWS Information'!$E$10="CWS",P3167="Non-Lead",R3167="No")),
(AND('[1]PWS Information'!$E$10="CWS",P3167="Non-Lead",R3167="Don't Know")),
(AND('[1]PWS Information'!$E$10="CWS",P3167="Non-Lead", I3167="Non-Lead - Copper", R3167="Yes", K3167="Between 1989 and 2014")),
(AND('[1]PWS Information'!$E$10="CWS",P3167="Non-Lead", I3167="Non-Lead - Copper", R3167="Yes", K3167="After 2014")),
(AND('[1]PWS Information'!$E$10="CWS",P3167="Non-Lead", I3167="Non-Lead - Copper", R3167="Yes", K3167="Unknown")),
(AND('[1]PWS Information'!$E$10="CWS",P3167="Non-Lead", M3167="Non-Lead - Copper", R3167="Yes", N3167="Between 1989 and 2014")),
(AND('[1]PWS Information'!$E$10="CWS",P3167="Non-Lead", M3167="Non-Lead - Copper", R3167="Yes", N3167="After 2014")),
(AND('[1]PWS Information'!$E$10="CWS",P3167="Non-Lead", M3167="Non-Lead - Copper", R3167="Yes", N3167="Unknown")),
(AND('[1]PWS Information'!$E$10="CWS",P3167="Unknown")),
(AND('[1]PWS Information'!$E$10="NTNC",P3167="Unknown")),
(AND('[1]PWS Information'!$E$10="CWS",T3167="Multiple Family Residence",P3167="Galvanized Requiring Replacement")),
(AND('[1]PWS Information'!$E$10="CWS",P3167="Galvanized Requiring Replacement")),
(AND('[1]PWS Information'!$E$10="NTNC",T3167="Multiple Family Residence",P3167="Galvanized Requiring Replacement")))),"Tier 5",
"")))))</f>
        <v>Tier 5</v>
      </c>
      <c r="Y3167" s="24"/>
      <c r="Z3167" s="24"/>
    </row>
    <row r="3168" spans="1:26" x14ac:dyDescent="0.25">
      <c r="A3168" s="17">
        <v>3165</v>
      </c>
      <c r="B3168" s="18">
        <v>2300</v>
      </c>
      <c r="C3168" s="18" t="s">
        <v>126</v>
      </c>
      <c r="D3168" s="18" t="s">
        <v>188</v>
      </c>
      <c r="E3168" s="18">
        <v>79549</v>
      </c>
      <c r="F3168" s="18"/>
      <c r="G3168" s="18"/>
      <c r="H3168" s="18"/>
      <c r="I3168" s="21" t="s">
        <v>218</v>
      </c>
      <c r="J3168" s="22" t="s">
        <v>254</v>
      </c>
      <c r="K3168" s="22" t="s">
        <v>255</v>
      </c>
      <c r="L3168" s="22" t="s">
        <v>256</v>
      </c>
      <c r="M3168" s="21" t="s">
        <v>218</v>
      </c>
      <c r="N3168" s="23"/>
      <c r="O3168" s="22" t="s">
        <v>256</v>
      </c>
      <c r="P3168" s="31" t="str">
        <f t="shared" si="49"/>
        <v>Non-Lead</v>
      </c>
      <c r="Q3168" s="40" t="s">
        <v>254</v>
      </c>
      <c r="R3168" s="40" t="s">
        <v>254</v>
      </c>
      <c r="S3168" s="24"/>
      <c r="T3168" s="16"/>
      <c r="U3168" s="41" t="s">
        <v>255</v>
      </c>
      <c r="V3168" s="41" t="s">
        <v>255</v>
      </c>
      <c r="W3168" s="16"/>
      <c r="X3168" s="43" t="str">
        <f>IF((OR((AND('[1]PWS Information'!$E$10="CWS",T3168="Single Family Residence",P3168="Lead")),
(AND('[1]PWS Information'!$E$10="CWS",T3168="Multiple Family Residence",'[1]PWS Information'!$E$11="Yes",P3168="Lead")),
(AND('[1]PWS Information'!$E$10="NTNC",P3168="Lead")))),"Tier 1",
IF((OR((AND('[1]PWS Information'!$E$10="CWS",T3168="Multiple Family Residence",'[1]PWS Information'!$E$11="No",P3168="Lead")),
(AND('[1]PWS Information'!$E$10="CWS",T3168="Other",P3168="Lead")),
(AND(T3168="",P3168="Lead")),
(AND('[1]PWS Information'!$E$10="CWS",T3168="Building",P3168="Lead")))),"Tier 2",
IF((OR((AND('[1]PWS Information'!$E$10="CWS",T3168="Single Family Residence",P3168="Galvanized Requiring Replacement")),
(AND('[1]PWS Information'!$E$10="CWS",T3168="Single Family Residence",P3168="Galvanized Requiring Replacement",Q3168="Yes")),
(AND('[1]PWS Information'!$E$10="NTNC",T3168="Single Family Residence",P3168="Galvanized Requiring Replacement")),
(AND('[1]PWS Information'!$E$10="NTNC",T3168="Single Family Residence",Q3168="Yes")))),"Tier 3",
IF((OR((AND('[1]PWS Information'!$E$10="CWS",T3168="Single Family Residence",R3168="Yes",P3168="Non-Lead", I3168="Non-Lead - Copper",K3168="Before 1989")),
(AND('[1]PWS Information'!$E$10="CWS",T3168="Single Family Residence",R3168="Yes",P3168="Non-Lead", M3168="Non-Lead - Copper",N3168="Before 1989")))),"Tier 4",
IF((OR((AND('[1]PWS Information'!$E$10="NTNC",P3168="Non-Lead")),
(AND('[1]PWS Information'!$E$10="CWS",P3168="Non-Lead",R3168="")),
(AND('[1]PWS Information'!$E$10="CWS",P3168="Non-Lead",R3168="No")),
(AND('[1]PWS Information'!$E$10="CWS",P3168="Non-Lead",R3168="Don't Know")),
(AND('[1]PWS Information'!$E$10="CWS",P3168="Non-Lead", I3168="Non-Lead - Copper", R3168="Yes", K3168="Between 1989 and 2014")),
(AND('[1]PWS Information'!$E$10="CWS",P3168="Non-Lead", I3168="Non-Lead - Copper", R3168="Yes", K3168="After 2014")),
(AND('[1]PWS Information'!$E$10="CWS",P3168="Non-Lead", I3168="Non-Lead - Copper", R3168="Yes", K3168="Unknown")),
(AND('[1]PWS Information'!$E$10="CWS",P3168="Non-Lead", M3168="Non-Lead - Copper", R3168="Yes", N3168="Between 1989 and 2014")),
(AND('[1]PWS Information'!$E$10="CWS",P3168="Non-Lead", M3168="Non-Lead - Copper", R3168="Yes", N3168="After 2014")),
(AND('[1]PWS Information'!$E$10="CWS",P3168="Non-Lead", M3168="Non-Lead - Copper", R3168="Yes", N3168="Unknown")),
(AND('[1]PWS Information'!$E$10="CWS",P3168="Unknown")),
(AND('[1]PWS Information'!$E$10="NTNC",P3168="Unknown")),
(AND('[1]PWS Information'!$E$10="CWS",T3168="Multiple Family Residence",P3168="Galvanized Requiring Replacement")),
(AND('[1]PWS Information'!$E$10="CWS",P3168="Galvanized Requiring Replacement")),
(AND('[1]PWS Information'!$E$10="NTNC",T3168="Multiple Family Residence",P3168="Galvanized Requiring Replacement")))),"Tier 5",
"")))))</f>
        <v>Tier 5</v>
      </c>
      <c r="Y3168" s="24"/>
      <c r="Z3168" s="24"/>
    </row>
    <row r="3169" spans="1:26" x14ac:dyDescent="0.25">
      <c r="A3169" s="17">
        <v>3166</v>
      </c>
      <c r="B3169" s="17">
        <v>2304</v>
      </c>
      <c r="C3169" s="17" t="s">
        <v>126</v>
      </c>
      <c r="D3169" s="17" t="s">
        <v>188</v>
      </c>
      <c r="E3169" s="17">
        <v>79549</v>
      </c>
      <c r="F3169" s="17"/>
      <c r="G3169" s="17"/>
      <c r="H3169" s="17"/>
      <c r="I3169" s="21" t="s">
        <v>218</v>
      </c>
      <c r="J3169" s="22" t="s">
        <v>254</v>
      </c>
      <c r="K3169" s="22" t="s">
        <v>255</v>
      </c>
      <c r="L3169" s="22" t="s">
        <v>256</v>
      </c>
      <c r="M3169" s="21" t="s">
        <v>218</v>
      </c>
      <c r="N3169" s="23"/>
      <c r="O3169" s="22" t="s">
        <v>256</v>
      </c>
      <c r="P3169" s="31" t="str">
        <f t="shared" si="49"/>
        <v>Non-Lead</v>
      </c>
      <c r="Q3169" s="40" t="s">
        <v>254</v>
      </c>
      <c r="R3169" s="40" t="s">
        <v>254</v>
      </c>
      <c r="S3169" s="24"/>
      <c r="T3169" s="16"/>
      <c r="U3169" s="41" t="s">
        <v>255</v>
      </c>
      <c r="V3169" s="41" t="s">
        <v>255</v>
      </c>
      <c r="W3169" s="16"/>
      <c r="X3169" s="43" t="str">
        <f>IF((OR((AND('[1]PWS Information'!$E$10="CWS",T3169="Single Family Residence",P3169="Lead")),
(AND('[1]PWS Information'!$E$10="CWS",T3169="Multiple Family Residence",'[1]PWS Information'!$E$11="Yes",P3169="Lead")),
(AND('[1]PWS Information'!$E$10="NTNC",P3169="Lead")))),"Tier 1",
IF((OR((AND('[1]PWS Information'!$E$10="CWS",T3169="Multiple Family Residence",'[1]PWS Information'!$E$11="No",P3169="Lead")),
(AND('[1]PWS Information'!$E$10="CWS",T3169="Other",P3169="Lead")),
(AND(T3169="",P3169="Lead")),
(AND('[1]PWS Information'!$E$10="CWS",T3169="Building",P3169="Lead")))),"Tier 2",
IF((OR((AND('[1]PWS Information'!$E$10="CWS",T3169="Single Family Residence",P3169="Galvanized Requiring Replacement")),
(AND('[1]PWS Information'!$E$10="CWS",T3169="Single Family Residence",P3169="Galvanized Requiring Replacement",Q3169="Yes")),
(AND('[1]PWS Information'!$E$10="NTNC",T3169="Single Family Residence",P3169="Galvanized Requiring Replacement")),
(AND('[1]PWS Information'!$E$10="NTNC",T3169="Single Family Residence",Q3169="Yes")))),"Tier 3",
IF((OR((AND('[1]PWS Information'!$E$10="CWS",T3169="Single Family Residence",R3169="Yes",P3169="Non-Lead", I3169="Non-Lead - Copper",K3169="Before 1989")),
(AND('[1]PWS Information'!$E$10="CWS",T3169="Single Family Residence",R3169="Yes",P3169="Non-Lead", M3169="Non-Lead - Copper",N3169="Before 1989")))),"Tier 4",
IF((OR((AND('[1]PWS Information'!$E$10="NTNC",P3169="Non-Lead")),
(AND('[1]PWS Information'!$E$10="CWS",P3169="Non-Lead",R3169="")),
(AND('[1]PWS Information'!$E$10="CWS",P3169="Non-Lead",R3169="No")),
(AND('[1]PWS Information'!$E$10="CWS",P3169="Non-Lead",R3169="Don't Know")),
(AND('[1]PWS Information'!$E$10="CWS",P3169="Non-Lead", I3169="Non-Lead - Copper", R3169="Yes", K3169="Between 1989 and 2014")),
(AND('[1]PWS Information'!$E$10="CWS",P3169="Non-Lead", I3169="Non-Lead - Copper", R3169="Yes", K3169="After 2014")),
(AND('[1]PWS Information'!$E$10="CWS",P3169="Non-Lead", I3169="Non-Lead - Copper", R3169="Yes", K3169="Unknown")),
(AND('[1]PWS Information'!$E$10="CWS",P3169="Non-Lead", M3169="Non-Lead - Copper", R3169="Yes", N3169="Between 1989 and 2014")),
(AND('[1]PWS Information'!$E$10="CWS",P3169="Non-Lead", M3169="Non-Lead - Copper", R3169="Yes", N3169="After 2014")),
(AND('[1]PWS Information'!$E$10="CWS",P3169="Non-Lead", M3169="Non-Lead - Copper", R3169="Yes", N3169="Unknown")),
(AND('[1]PWS Information'!$E$10="CWS",P3169="Unknown")),
(AND('[1]PWS Information'!$E$10="NTNC",P3169="Unknown")),
(AND('[1]PWS Information'!$E$10="CWS",T3169="Multiple Family Residence",P3169="Galvanized Requiring Replacement")),
(AND('[1]PWS Information'!$E$10="CWS",P3169="Galvanized Requiring Replacement")),
(AND('[1]PWS Information'!$E$10="NTNC",T3169="Multiple Family Residence",P3169="Galvanized Requiring Replacement")))),"Tier 5",
"")))))</f>
        <v>Tier 5</v>
      </c>
      <c r="Y3169" s="24"/>
      <c r="Z3169" s="24"/>
    </row>
    <row r="3170" spans="1:26" x14ac:dyDescent="0.25">
      <c r="A3170" s="17">
        <v>3167</v>
      </c>
      <c r="B3170" s="17">
        <v>2605</v>
      </c>
      <c r="C3170" s="17" t="s">
        <v>126</v>
      </c>
      <c r="D3170" s="17" t="s">
        <v>188</v>
      </c>
      <c r="E3170" s="17">
        <v>79549</v>
      </c>
      <c r="F3170" s="17"/>
      <c r="G3170" s="17"/>
      <c r="H3170" s="17"/>
      <c r="I3170" s="21" t="s">
        <v>221</v>
      </c>
      <c r="J3170" s="22" t="s">
        <v>254</v>
      </c>
      <c r="K3170" s="22" t="s">
        <v>255</v>
      </c>
      <c r="L3170" s="22" t="s">
        <v>256</v>
      </c>
      <c r="M3170" s="21" t="s">
        <v>222</v>
      </c>
      <c r="N3170" s="17" t="s">
        <v>205</v>
      </c>
      <c r="O3170" s="22" t="s">
        <v>257</v>
      </c>
      <c r="P3170" s="31" t="str">
        <f t="shared" si="49"/>
        <v>Galvanized Requiring Replacement</v>
      </c>
      <c r="Q3170" s="40" t="s">
        <v>254</v>
      </c>
      <c r="R3170" s="40" t="s">
        <v>254</v>
      </c>
      <c r="S3170" s="24"/>
      <c r="T3170" s="16"/>
      <c r="U3170" s="41" t="s">
        <v>255</v>
      </c>
      <c r="V3170" s="41" t="s">
        <v>255</v>
      </c>
      <c r="W3170" s="16"/>
      <c r="X3170" s="43" t="str">
        <f>IF((OR((AND('[1]PWS Information'!$E$10="CWS",T3170="Single Family Residence",P3170="Lead")),
(AND('[1]PWS Information'!$E$10="CWS",T3170="Multiple Family Residence",'[1]PWS Information'!$E$11="Yes",P3170="Lead")),
(AND('[1]PWS Information'!$E$10="NTNC",P3170="Lead")))),"Tier 1",
IF((OR((AND('[1]PWS Information'!$E$10="CWS",T3170="Multiple Family Residence",'[1]PWS Information'!$E$11="No",P3170="Lead")),
(AND('[1]PWS Information'!$E$10="CWS",T3170="Other",P3170="Lead")),
(AND(T3170="",P3170="Lead")),
(AND('[1]PWS Information'!$E$10="CWS",T3170="Building",P3170="Lead")))),"Tier 2",
IF((OR((AND('[1]PWS Information'!$E$10="CWS",T3170="Single Family Residence",P3170="Galvanized Requiring Replacement")),
(AND('[1]PWS Information'!$E$10="CWS",T3170="Single Family Residence",P3170="Galvanized Requiring Replacement",Q3170="Yes")),
(AND('[1]PWS Information'!$E$10="NTNC",T3170="Single Family Residence",P3170="Galvanized Requiring Replacement")),
(AND('[1]PWS Information'!$E$10="NTNC",T3170="Single Family Residence",Q3170="Yes")))),"Tier 3",
IF((OR((AND('[1]PWS Information'!$E$10="CWS",T3170="Single Family Residence",R3170="Yes",P3170="Non-Lead", I3170="Non-Lead - Copper",K3170="Before 1989")),
(AND('[1]PWS Information'!$E$10="CWS",T3170="Single Family Residence",R3170="Yes",P3170="Non-Lead", M3170="Non-Lead - Copper",N3170="Before 1989")))),"Tier 4",
IF((OR((AND('[1]PWS Information'!$E$10="NTNC",P3170="Non-Lead")),
(AND('[1]PWS Information'!$E$10="CWS",P3170="Non-Lead",R3170="")),
(AND('[1]PWS Information'!$E$10="CWS",P3170="Non-Lead",R3170="No")),
(AND('[1]PWS Information'!$E$10="CWS",P3170="Non-Lead",R3170="Don't Know")),
(AND('[1]PWS Information'!$E$10="CWS",P3170="Non-Lead", I3170="Non-Lead - Copper", R3170="Yes", K3170="Between 1989 and 2014")),
(AND('[1]PWS Information'!$E$10="CWS",P3170="Non-Lead", I3170="Non-Lead - Copper", R3170="Yes", K3170="After 2014")),
(AND('[1]PWS Information'!$E$10="CWS",P3170="Non-Lead", I3170="Non-Lead - Copper", R3170="Yes", K3170="Unknown")),
(AND('[1]PWS Information'!$E$10="CWS",P3170="Non-Lead", M3170="Non-Lead - Copper", R3170="Yes", N3170="Between 1989 and 2014")),
(AND('[1]PWS Information'!$E$10="CWS",P3170="Non-Lead", M3170="Non-Lead - Copper", R3170="Yes", N3170="After 2014")),
(AND('[1]PWS Information'!$E$10="CWS",P3170="Non-Lead", M3170="Non-Lead - Copper", R3170="Yes", N3170="Unknown")),
(AND('[1]PWS Information'!$E$10="CWS",P3170="Unknown")),
(AND('[1]PWS Information'!$E$10="NTNC",P3170="Unknown")),
(AND('[1]PWS Information'!$E$10="CWS",T3170="Multiple Family Residence",P3170="Galvanized Requiring Replacement")),
(AND('[1]PWS Information'!$E$10="CWS",P3170="Galvanized Requiring Replacement")),
(AND('[1]PWS Information'!$E$10="NTNC",T3170="Multiple Family Residence",P3170="Galvanized Requiring Replacement")))),"Tier 5",
"")))))</f>
        <v>Tier 5</v>
      </c>
      <c r="Y3170" s="24"/>
      <c r="Z3170" s="24"/>
    </row>
    <row r="3171" spans="1:26" x14ac:dyDescent="0.25">
      <c r="A3171" s="17">
        <v>3168</v>
      </c>
      <c r="B3171" s="17">
        <v>2609</v>
      </c>
      <c r="C3171" s="17" t="s">
        <v>126</v>
      </c>
      <c r="D3171" s="17" t="s">
        <v>188</v>
      </c>
      <c r="E3171" s="17">
        <v>79549</v>
      </c>
      <c r="F3171" s="17"/>
      <c r="G3171" s="17"/>
      <c r="H3171" s="17"/>
      <c r="I3171" s="25" t="s">
        <v>221</v>
      </c>
      <c r="J3171" s="22" t="s">
        <v>254</v>
      </c>
      <c r="K3171" s="22" t="s">
        <v>255</v>
      </c>
      <c r="L3171" s="22" t="s">
        <v>256</v>
      </c>
      <c r="M3171" s="25" t="s">
        <v>222</v>
      </c>
      <c r="N3171" s="23" t="s">
        <v>205</v>
      </c>
      <c r="O3171" s="22" t="s">
        <v>257</v>
      </c>
      <c r="P3171" s="31" t="str">
        <f t="shared" si="49"/>
        <v>Galvanized Requiring Replacement</v>
      </c>
      <c r="Q3171" s="40" t="s">
        <v>254</v>
      </c>
      <c r="R3171" s="40" t="s">
        <v>254</v>
      </c>
      <c r="S3171" s="24"/>
      <c r="T3171" s="16"/>
      <c r="U3171" s="41" t="s">
        <v>255</v>
      </c>
      <c r="V3171" s="41" t="s">
        <v>255</v>
      </c>
      <c r="W3171" s="16"/>
      <c r="X3171" s="43" t="str">
        <f>IF((OR((AND('[1]PWS Information'!$E$10="CWS",T3171="Single Family Residence",P3171="Lead")),
(AND('[1]PWS Information'!$E$10="CWS",T3171="Multiple Family Residence",'[1]PWS Information'!$E$11="Yes",P3171="Lead")),
(AND('[1]PWS Information'!$E$10="NTNC",P3171="Lead")))),"Tier 1",
IF((OR((AND('[1]PWS Information'!$E$10="CWS",T3171="Multiple Family Residence",'[1]PWS Information'!$E$11="No",P3171="Lead")),
(AND('[1]PWS Information'!$E$10="CWS",T3171="Other",P3171="Lead")),
(AND(T3171="",P3171="Lead")),
(AND('[1]PWS Information'!$E$10="CWS",T3171="Building",P3171="Lead")))),"Tier 2",
IF((OR((AND('[1]PWS Information'!$E$10="CWS",T3171="Single Family Residence",P3171="Galvanized Requiring Replacement")),
(AND('[1]PWS Information'!$E$10="CWS",T3171="Single Family Residence",P3171="Galvanized Requiring Replacement",Q3171="Yes")),
(AND('[1]PWS Information'!$E$10="NTNC",T3171="Single Family Residence",P3171="Galvanized Requiring Replacement")),
(AND('[1]PWS Information'!$E$10="NTNC",T3171="Single Family Residence",Q3171="Yes")))),"Tier 3",
IF((OR((AND('[1]PWS Information'!$E$10="CWS",T3171="Single Family Residence",R3171="Yes",P3171="Non-Lead", I3171="Non-Lead - Copper",K3171="Before 1989")),
(AND('[1]PWS Information'!$E$10="CWS",T3171="Single Family Residence",R3171="Yes",P3171="Non-Lead", M3171="Non-Lead - Copper",N3171="Before 1989")))),"Tier 4",
IF((OR((AND('[1]PWS Information'!$E$10="NTNC",P3171="Non-Lead")),
(AND('[1]PWS Information'!$E$10="CWS",P3171="Non-Lead",R3171="")),
(AND('[1]PWS Information'!$E$10="CWS",P3171="Non-Lead",R3171="No")),
(AND('[1]PWS Information'!$E$10="CWS",P3171="Non-Lead",R3171="Don't Know")),
(AND('[1]PWS Information'!$E$10="CWS",P3171="Non-Lead", I3171="Non-Lead - Copper", R3171="Yes", K3171="Between 1989 and 2014")),
(AND('[1]PWS Information'!$E$10="CWS",P3171="Non-Lead", I3171="Non-Lead - Copper", R3171="Yes", K3171="After 2014")),
(AND('[1]PWS Information'!$E$10="CWS",P3171="Non-Lead", I3171="Non-Lead - Copper", R3171="Yes", K3171="Unknown")),
(AND('[1]PWS Information'!$E$10="CWS",P3171="Non-Lead", M3171="Non-Lead - Copper", R3171="Yes", N3171="Between 1989 and 2014")),
(AND('[1]PWS Information'!$E$10="CWS",P3171="Non-Lead", M3171="Non-Lead - Copper", R3171="Yes", N3171="After 2014")),
(AND('[1]PWS Information'!$E$10="CWS",P3171="Non-Lead", M3171="Non-Lead - Copper", R3171="Yes", N3171="Unknown")),
(AND('[1]PWS Information'!$E$10="CWS",P3171="Unknown")),
(AND('[1]PWS Information'!$E$10="NTNC",P3171="Unknown")),
(AND('[1]PWS Information'!$E$10="CWS",T3171="Multiple Family Residence",P3171="Galvanized Requiring Replacement")),
(AND('[1]PWS Information'!$E$10="CWS",P3171="Galvanized Requiring Replacement")),
(AND('[1]PWS Information'!$E$10="NTNC",T3171="Multiple Family Residence",P3171="Galvanized Requiring Replacement")))),"Tier 5",
"")))))</f>
        <v>Tier 5</v>
      </c>
      <c r="Y3171" s="24"/>
      <c r="Z3171" s="24"/>
    </row>
    <row r="3172" spans="1:26" x14ac:dyDescent="0.25">
      <c r="A3172" s="17">
        <v>3169</v>
      </c>
      <c r="B3172" s="17">
        <v>2611</v>
      </c>
      <c r="C3172" s="17" t="s">
        <v>126</v>
      </c>
      <c r="D3172" s="17" t="s">
        <v>188</v>
      </c>
      <c r="E3172" s="17">
        <v>79549</v>
      </c>
      <c r="F3172" s="17"/>
      <c r="G3172" s="17"/>
      <c r="H3172" s="17"/>
      <c r="I3172" s="21" t="s">
        <v>219</v>
      </c>
      <c r="J3172" s="22" t="s">
        <v>254</v>
      </c>
      <c r="K3172" s="22" t="s">
        <v>255</v>
      </c>
      <c r="L3172" s="22"/>
      <c r="M3172" s="21" t="s">
        <v>219</v>
      </c>
      <c r="N3172" s="17" t="s">
        <v>205</v>
      </c>
      <c r="O3172" s="22"/>
      <c r="P3172" s="31" t="str">
        <f t="shared" si="49"/>
        <v>Unknown</v>
      </c>
      <c r="Q3172" s="40" t="s">
        <v>254</v>
      </c>
      <c r="R3172" s="40" t="s">
        <v>254</v>
      </c>
      <c r="S3172" s="24"/>
      <c r="T3172" s="16"/>
      <c r="U3172" s="41" t="s">
        <v>255</v>
      </c>
      <c r="V3172" s="41" t="s">
        <v>255</v>
      </c>
      <c r="W3172" s="16"/>
      <c r="X3172" s="43" t="str">
        <f>IF((OR((AND('[1]PWS Information'!$E$10="CWS",T3172="Single Family Residence",P3172="Lead")),
(AND('[1]PWS Information'!$E$10="CWS",T3172="Multiple Family Residence",'[1]PWS Information'!$E$11="Yes",P3172="Lead")),
(AND('[1]PWS Information'!$E$10="NTNC",P3172="Lead")))),"Tier 1",
IF((OR((AND('[1]PWS Information'!$E$10="CWS",T3172="Multiple Family Residence",'[1]PWS Information'!$E$11="No",P3172="Lead")),
(AND('[1]PWS Information'!$E$10="CWS",T3172="Other",P3172="Lead")),
(AND(T3172="",P3172="Lead")),
(AND('[1]PWS Information'!$E$10="CWS",T3172="Building",P3172="Lead")))),"Tier 2",
IF((OR((AND('[1]PWS Information'!$E$10="CWS",T3172="Single Family Residence",P3172="Galvanized Requiring Replacement")),
(AND('[1]PWS Information'!$E$10="CWS",T3172="Single Family Residence",P3172="Galvanized Requiring Replacement",Q3172="Yes")),
(AND('[1]PWS Information'!$E$10="NTNC",T3172="Single Family Residence",P3172="Galvanized Requiring Replacement")),
(AND('[1]PWS Information'!$E$10="NTNC",T3172="Single Family Residence",Q3172="Yes")))),"Tier 3",
IF((OR((AND('[1]PWS Information'!$E$10="CWS",T3172="Single Family Residence",R3172="Yes",P3172="Non-Lead", I3172="Non-Lead - Copper",K3172="Before 1989")),
(AND('[1]PWS Information'!$E$10="CWS",T3172="Single Family Residence",R3172="Yes",P3172="Non-Lead", M3172="Non-Lead - Copper",N3172="Before 1989")))),"Tier 4",
IF((OR((AND('[1]PWS Information'!$E$10="NTNC",P3172="Non-Lead")),
(AND('[1]PWS Information'!$E$10="CWS",P3172="Non-Lead",R3172="")),
(AND('[1]PWS Information'!$E$10="CWS",P3172="Non-Lead",R3172="No")),
(AND('[1]PWS Information'!$E$10="CWS",P3172="Non-Lead",R3172="Don't Know")),
(AND('[1]PWS Information'!$E$10="CWS",P3172="Non-Lead", I3172="Non-Lead - Copper", R3172="Yes", K3172="Between 1989 and 2014")),
(AND('[1]PWS Information'!$E$10="CWS",P3172="Non-Lead", I3172="Non-Lead - Copper", R3172="Yes", K3172="After 2014")),
(AND('[1]PWS Information'!$E$10="CWS",P3172="Non-Lead", I3172="Non-Lead - Copper", R3172="Yes", K3172="Unknown")),
(AND('[1]PWS Information'!$E$10="CWS",P3172="Non-Lead", M3172="Non-Lead - Copper", R3172="Yes", N3172="Between 1989 and 2014")),
(AND('[1]PWS Information'!$E$10="CWS",P3172="Non-Lead", M3172="Non-Lead - Copper", R3172="Yes", N3172="After 2014")),
(AND('[1]PWS Information'!$E$10="CWS",P3172="Non-Lead", M3172="Non-Lead - Copper", R3172="Yes", N3172="Unknown")),
(AND('[1]PWS Information'!$E$10="CWS",P3172="Unknown")),
(AND('[1]PWS Information'!$E$10="NTNC",P3172="Unknown")),
(AND('[1]PWS Information'!$E$10="CWS",T3172="Multiple Family Residence",P3172="Galvanized Requiring Replacement")),
(AND('[1]PWS Information'!$E$10="CWS",P3172="Galvanized Requiring Replacement")),
(AND('[1]PWS Information'!$E$10="NTNC",T3172="Multiple Family Residence",P3172="Galvanized Requiring Replacement")))),"Tier 5",
"")))))</f>
        <v>Tier 5</v>
      </c>
      <c r="Y3172" s="24"/>
      <c r="Z3172" s="24"/>
    </row>
    <row r="3173" spans="1:26" x14ac:dyDescent="0.25">
      <c r="A3173" s="17">
        <v>3170</v>
      </c>
      <c r="B3173" s="17">
        <v>2700</v>
      </c>
      <c r="C3173" s="17" t="s">
        <v>126</v>
      </c>
      <c r="D3173" s="17" t="s">
        <v>188</v>
      </c>
      <c r="E3173" s="17">
        <v>79549</v>
      </c>
      <c r="F3173" s="17"/>
      <c r="G3173" s="17"/>
      <c r="H3173" s="17"/>
      <c r="I3173" s="21" t="s">
        <v>221</v>
      </c>
      <c r="J3173" s="22" t="s">
        <v>254</v>
      </c>
      <c r="K3173" s="22" t="s">
        <v>255</v>
      </c>
      <c r="L3173" s="22" t="s">
        <v>256</v>
      </c>
      <c r="M3173" s="21" t="s">
        <v>218</v>
      </c>
      <c r="N3173" s="17" t="s">
        <v>205</v>
      </c>
      <c r="O3173" s="22" t="s">
        <v>257</v>
      </c>
      <c r="P3173" s="31" t="str">
        <f t="shared" si="49"/>
        <v>Non-Lead</v>
      </c>
      <c r="Q3173" s="40" t="s">
        <v>254</v>
      </c>
      <c r="R3173" s="40" t="s">
        <v>254</v>
      </c>
      <c r="S3173" s="24"/>
      <c r="T3173" s="16"/>
      <c r="U3173" s="41" t="s">
        <v>255</v>
      </c>
      <c r="V3173" s="41" t="s">
        <v>255</v>
      </c>
      <c r="W3173" s="16"/>
      <c r="X3173" s="43" t="str">
        <f>IF((OR((AND('[1]PWS Information'!$E$10="CWS",T3173="Single Family Residence",P3173="Lead")),
(AND('[1]PWS Information'!$E$10="CWS",T3173="Multiple Family Residence",'[1]PWS Information'!$E$11="Yes",P3173="Lead")),
(AND('[1]PWS Information'!$E$10="NTNC",P3173="Lead")))),"Tier 1",
IF((OR((AND('[1]PWS Information'!$E$10="CWS",T3173="Multiple Family Residence",'[1]PWS Information'!$E$11="No",P3173="Lead")),
(AND('[1]PWS Information'!$E$10="CWS",T3173="Other",P3173="Lead")),
(AND(T3173="",P3173="Lead")),
(AND('[1]PWS Information'!$E$10="CWS",T3173="Building",P3173="Lead")))),"Tier 2",
IF((OR((AND('[1]PWS Information'!$E$10="CWS",T3173="Single Family Residence",P3173="Galvanized Requiring Replacement")),
(AND('[1]PWS Information'!$E$10="CWS",T3173="Single Family Residence",P3173="Galvanized Requiring Replacement",Q3173="Yes")),
(AND('[1]PWS Information'!$E$10="NTNC",T3173="Single Family Residence",P3173="Galvanized Requiring Replacement")),
(AND('[1]PWS Information'!$E$10="NTNC",T3173="Single Family Residence",Q3173="Yes")))),"Tier 3",
IF((OR((AND('[1]PWS Information'!$E$10="CWS",T3173="Single Family Residence",R3173="Yes",P3173="Non-Lead", I3173="Non-Lead - Copper",K3173="Before 1989")),
(AND('[1]PWS Information'!$E$10="CWS",T3173="Single Family Residence",R3173="Yes",P3173="Non-Lead", M3173="Non-Lead - Copper",N3173="Before 1989")))),"Tier 4",
IF((OR((AND('[1]PWS Information'!$E$10="NTNC",P3173="Non-Lead")),
(AND('[1]PWS Information'!$E$10="CWS",P3173="Non-Lead",R3173="")),
(AND('[1]PWS Information'!$E$10="CWS",P3173="Non-Lead",R3173="No")),
(AND('[1]PWS Information'!$E$10="CWS",P3173="Non-Lead",R3173="Don't Know")),
(AND('[1]PWS Information'!$E$10="CWS",P3173="Non-Lead", I3173="Non-Lead - Copper", R3173="Yes", K3173="Between 1989 and 2014")),
(AND('[1]PWS Information'!$E$10="CWS",P3173="Non-Lead", I3173="Non-Lead - Copper", R3173="Yes", K3173="After 2014")),
(AND('[1]PWS Information'!$E$10="CWS",P3173="Non-Lead", I3173="Non-Lead - Copper", R3173="Yes", K3173="Unknown")),
(AND('[1]PWS Information'!$E$10="CWS",P3173="Non-Lead", M3173="Non-Lead - Copper", R3173="Yes", N3173="Between 1989 and 2014")),
(AND('[1]PWS Information'!$E$10="CWS",P3173="Non-Lead", M3173="Non-Lead - Copper", R3173="Yes", N3173="After 2014")),
(AND('[1]PWS Information'!$E$10="CWS",P3173="Non-Lead", M3173="Non-Lead - Copper", R3173="Yes", N3173="Unknown")),
(AND('[1]PWS Information'!$E$10="CWS",P3173="Unknown")),
(AND('[1]PWS Information'!$E$10="NTNC",P3173="Unknown")),
(AND('[1]PWS Information'!$E$10="CWS",T3173="Multiple Family Residence",P3173="Galvanized Requiring Replacement")),
(AND('[1]PWS Information'!$E$10="CWS",P3173="Galvanized Requiring Replacement")),
(AND('[1]PWS Information'!$E$10="NTNC",T3173="Multiple Family Residence",P3173="Galvanized Requiring Replacement")))),"Tier 5",
"")))))</f>
        <v>Tier 5</v>
      </c>
      <c r="Y3173" s="24"/>
      <c r="Z3173" s="24"/>
    </row>
    <row r="3174" spans="1:26" x14ac:dyDescent="0.25">
      <c r="A3174" s="17">
        <v>3171</v>
      </c>
      <c r="B3174" s="17">
        <v>2701</v>
      </c>
      <c r="C3174" s="17" t="s">
        <v>126</v>
      </c>
      <c r="D3174" s="17" t="s">
        <v>188</v>
      </c>
      <c r="E3174" s="17">
        <v>79549</v>
      </c>
      <c r="F3174" s="17"/>
      <c r="G3174" s="17"/>
      <c r="H3174" s="17"/>
      <c r="I3174" s="21" t="s">
        <v>221</v>
      </c>
      <c r="J3174" s="22" t="s">
        <v>254</v>
      </c>
      <c r="K3174" s="22" t="s">
        <v>255</v>
      </c>
      <c r="L3174" s="22" t="s">
        <v>256</v>
      </c>
      <c r="M3174" s="21" t="s">
        <v>218</v>
      </c>
      <c r="N3174" s="23" t="s">
        <v>205</v>
      </c>
      <c r="O3174" s="22" t="s">
        <v>257</v>
      </c>
      <c r="P3174" s="31" t="str">
        <f t="shared" si="49"/>
        <v>Non-Lead</v>
      </c>
      <c r="Q3174" s="40" t="s">
        <v>254</v>
      </c>
      <c r="R3174" s="40" t="s">
        <v>254</v>
      </c>
      <c r="S3174" s="24"/>
      <c r="T3174" s="16"/>
      <c r="U3174" s="41" t="s">
        <v>255</v>
      </c>
      <c r="V3174" s="41" t="s">
        <v>255</v>
      </c>
      <c r="W3174" s="16"/>
      <c r="X3174" s="43" t="str">
        <f>IF((OR((AND('[1]PWS Information'!$E$10="CWS",T3174="Single Family Residence",P3174="Lead")),
(AND('[1]PWS Information'!$E$10="CWS",T3174="Multiple Family Residence",'[1]PWS Information'!$E$11="Yes",P3174="Lead")),
(AND('[1]PWS Information'!$E$10="NTNC",P3174="Lead")))),"Tier 1",
IF((OR((AND('[1]PWS Information'!$E$10="CWS",T3174="Multiple Family Residence",'[1]PWS Information'!$E$11="No",P3174="Lead")),
(AND('[1]PWS Information'!$E$10="CWS",T3174="Other",P3174="Lead")),
(AND(T3174="",P3174="Lead")),
(AND('[1]PWS Information'!$E$10="CWS",T3174="Building",P3174="Lead")))),"Tier 2",
IF((OR((AND('[1]PWS Information'!$E$10="CWS",T3174="Single Family Residence",P3174="Galvanized Requiring Replacement")),
(AND('[1]PWS Information'!$E$10="CWS",T3174="Single Family Residence",P3174="Galvanized Requiring Replacement",Q3174="Yes")),
(AND('[1]PWS Information'!$E$10="NTNC",T3174="Single Family Residence",P3174="Galvanized Requiring Replacement")),
(AND('[1]PWS Information'!$E$10="NTNC",T3174="Single Family Residence",Q3174="Yes")))),"Tier 3",
IF((OR((AND('[1]PWS Information'!$E$10="CWS",T3174="Single Family Residence",R3174="Yes",P3174="Non-Lead", I3174="Non-Lead - Copper",K3174="Before 1989")),
(AND('[1]PWS Information'!$E$10="CWS",T3174="Single Family Residence",R3174="Yes",P3174="Non-Lead", M3174="Non-Lead - Copper",N3174="Before 1989")))),"Tier 4",
IF((OR((AND('[1]PWS Information'!$E$10="NTNC",P3174="Non-Lead")),
(AND('[1]PWS Information'!$E$10="CWS",P3174="Non-Lead",R3174="")),
(AND('[1]PWS Information'!$E$10="CWS",P3174="Non-Lead",R3174="No")),
(AND('[1]PWS Information'!$E$10="CWS",P3174="Non-Lead",R3174="Don't Know")),
(AND('[1]PWS Information'!$E$10="CWS",P3174="Non-Lead", I3174="Non-Lead - Copper", R3174="Yes", K3174="Between 1989 and 2014")),
(AND('[1]PWS Information'!$E$10="CWS",P3174="Non-Lead", I3174="Non-Lead - Copper", R3174="Yes", K3174="After 2014")),
(AND('[1]PWS Information'!$E$10="CWS",P3174="Non-Lead", I3174="Non-Lead - Copper", R3174="Yes", K3174="Unknown")),
(AND('[1]PWS Information'!$E$10="CWS",P3174="Non-Lead", M3174="Non-Lead - Copper", R3174="Yes", N3174="Between 1989 and 2014")),
(AND('[1]PWS Information'!$E$10="CWS",P3174="Non-Lead", M3174="Non-Lead - Copper", R3174="Yes", N3174="After 2014")),
(AND('[1]PWS Information'!$E$10="CWS",P3174="Non-Lead", M3174="Non-Lead - Copper", R3174="Yes", N3174="Unknown")),
(AND('[1]PWS Information'!$E$10="CWS",P3174="Unknown")),
(AND('[1]PWS Information'!$E$10="NTNC",P3174="Unknown")),
(AND('[1]PWS Information'!$E$10="CWS",T3174="Multiple Family Residence",P3174="Galvanized Requiring Replacement")),
(AND('[1]PWS Information'!$E$10="CWS",P3174="Galvanized Requiring Replacement")),
(AND('[1]PWS Information'!$E$10="NTNC",T3174="Multiple Family Residence",P3174="Galvanized Requiring Replacement")))),"Tier 5",
"")))))</f>
        <v>Tier 5</v>
      </c>
      <c r="Y3174" s="24"/>
      <c r="Z3174" s="24"/>
    </row>
    <row r="3175" spans="1:26" x14ac:dyDescent="0.25">
      <c r="A3175" s="17">
        <v>3172</v>
      </c>
      <c r="B3175" s="18">
        <v>2707</v>
      </c>
      <c r="C3175" s="17" t="s">
        <v>126</v>
      </c>
      <c r="D3175" s="17" t="s">
        <v>188</v>
      </c>
      <c r="E3175" s="17">
        <v>79549</v>
      </c>
      <c r="F3175" s="18"/>
      <c r="G3175" s="18"/>
      <c r="H3175" s="18"/>
      <c r="I3175" s="21" t="s">
        <v>218</v>
      </c>
      <c r="J3175" s="22" t="s">
        <v>254</v>
      </c>
      <c r="K3175" s="22" t="s">
        <v>255</v>
      </c>
      <c r="L3175" s="22" t="s">
        <v>256</v>
      </c>
      <c r="M3175" s="21" t="s">
        <v>218</v>
      </c>
      <c r="N3175" s="23" t="s">
        <v>205</v>
      </c>
      <c r="O3175" s="22" t="s">
        <v>257</v>
      </c>
      <c r="P3175" s="31" t="str">
        <f t="shared" si="49"/>
        <v>Non-Lead</v>
      </c>
      <c r="Q3175" s="40" t="s">
        <v>254</v>
      </c>
      <c r="R3175" s="40" t="s">
        <v>254</v>
      </c>
      <c r="S3175" s="24"/>
      <c r="T3175" s="16"/>
      <c r="U3175" s="41" t="s">
        <v>255</v>
      </c>
      <c r="V3175" s="41" t="s">
        <v>255</v>
      </c>
      <c r="W3175" s="16"/>
      <c r="X3175" s="43" t="str">
        <f>IF((OR((AND('[1]PWS Information'!$E$10="CWS",T3175="Single Family Residence",P3175="Lead")),
(AND('[1]PWS Information'!$E$10="CWS",T3175="Multiple Family Residence",'[1]PWS Information'!$E$11="Yes",P3175="Lead")),
(AND('[1]PWS Information'!$E$10="NTNC",P3175="Lead")))),"Tier 1",
IF((OR((AND('[1]PWS Information'!$E$10="CWS",T3175="Multiple Family Residence",'[1]PWS Information'!$E$11="No",P3175="Lead")),
(AND('[1]PWS Information'!$E$10="CWS",T3175="Other",P3175="Lead")),
(AND(T3175="",P3175="Lead")),
(AND('[1]PWS Information'!$E$10="CWS",T3175="Building",P3175="Lead")))),"Tier 2",
IF((OR((AND('[1]PWS Information'!$E$10="CWS",T3175="Single Family Residence",P3175="Galvanized Requiring Replacement")),
(AND('[1]PWS Information'!$E$10="CWS",T3175="Single Family Residence",P3175="Galvanized Requiring Replacement",Q3175="Yes")),
(AND('[1]PWS Information'!$E$10="NTNC",T3175="Single Family Residence",P3175="Galvanized Requiring Replacement")),
(AND('[1]PWS Information'!$E$10="NTNC",T3175="Single Family Residence",Q3175="Yes")))),"Tier 3",
IF((OR((AND('[1]PWS Information'!$E$10="CWS",T3175="Single Family Residence",R3175="Yes",P3175="Non-Lead", I3175="Non-Lead - Copper",K3175="Before 1989")),
(AND('[1]PWS Information'!$E$10="CWS",T3175="Single Family Residence",R3175="Yes",P3175="Non-Lead", M3175="Non-Lead - Copper",N3175="Before 1989")))),"Tier 4",
IF((OR((AND('[1]PWS Information'!$E$10="NTNC",P3175="Non-Lead")),
(AND('[1]PWS Information'!$E$10="CWS",P3175="Non-Lead",R3175="")),
(AND('[1]PWS Information'!$E$10="CWS",P3175="Non-Lead",R3175="No")),
(AND('[1]PWS Information'!$E$10="CWS",P3175="Non-Lead",R3175="Don't Know")),
(AND('[1]PWS Information'!$E$10="CWS",P3175="Non-Lead", I3175="Non-Lead - Copper", R3175="Yes", K3175="Between 1989 and 2014")),
(AND('[1]PWS Information'!$E$10="CWS",P3175="Non-Lead", I3175="Non-Lead - Copper", R3175="Yes", K3175="After 2014")),
(AND('[1]PWS Information'!$E$10="CWS",P3175="Non-Lead", I3175="Non-Lead - Copper", R3175="Yes", K3175="Unknown")),
(AND('[1]PWS Information'!$E$10="CWS",P3175="Non-Lead", M3175="Non-Lead - Copper", R3175="Yes", N3175="Between 1989 and 2014")),
(AND('[1]PWS Information'!$E$10="CWS",P3175="Non-Lead", M3175="Non-Lead - Copper", R3175="Yes", N3175="After 2014")),
(AND('[1]PWS Information'!$E$10="CWS",P3175="Non-Lead", M3175="Non-Lead - Copper", R3175="Yes", N3175="Unknown")),
(AND('[1]PWS Information'!$E$10="CWS",P3175="Unknown")),
(AND('[1]PWS Information'!$E$10="NTNC",P3175="Unknown")),
(AND('[1]PWS Information'!$E$10="CWS",T3175="Multiple Family Residence",P3175="Galvanized Requiring Replacement")),
(AND('[1]PWS Information'!$E$10="CWS",P3175="Galvanized Requiring Replacement")),
(AND('[1]PWS Information'!$E$10="NTNC",T3175="Multiple Family Residence",P3175="Galvanized Requiring Replacement")))),"Tier 5",
"")))))</f>
        <v>Tier 5</v>
      </c>
      <c r="Y3175" s="24"/>
      <c r="Z3175" s="24"/>
    </row>
    <row r="3176" spans="1:26" x14ac:dyDescent="0.25">
      <c r="A3176" s="17">
        <v>3173</v>
      </c>
      <c r="B3176" s="17">
        <v>2711</v>
      </c>
      <c r="C3176" s="17" t="s">
        <v>126</v>
      </c>
      <c r="D3176" s="17" t="s">
        <v>188</v>
      </c>
      <c r="E3176" s="17">
        <v>79549</v>
      </c>
      <c r="F3176" s="17"/>
      <c r="G3176" s="17"/>
      <c r="H3176" s="17"/>
      <c r="I3176" s="21" t="s">
        <v>221</v>
      </c>
      <c r="J3176" s="22" t="s">
        <v>254</v>
      </c>
      <c r="K3176" s="22" t="s">
        <v>255</v>
      </c>
      <c r="L3176" s="22" t="s">
        <v>256</v>
      </c>
      <c r="M3176" s="21" t="s">
        <v>218</v>
      </c>
      <c r="N3176" s="17"/>
      <c r="O3176" s="22" t="s">
        <v>256</v>
      </c>
      <c r="P3176" s="31" t="str">
        <f t="shared" si="49"/>
        <v>Non-Lead</v>
      </c>
      <c r="Q3176" s="40" t="s">
        <v>254</v>
      </c>
      <c r="R3176" s="40" t="s">
        <v>254</v>
      </c>
      <c r="S3176" s="24"/>
      <c r="T3176" s="16"/>
      <c r="U3176" s="41" t="s">
        <v>255</v>
      </c>
      <c r="V3176" s="41" t="s">
        <v>255</v>
      </c>
      <c r="W3176" s="16"/>
      <c r="X3176" s="43" t="str">
        <f>IF((OR((AND('[1]PWS Information'!$E$10="CWS",T3176="Single Family Residence",P3176="Lead")),
(AND('[1]PWS Information'!$E$10="CWS",T3176="Multiple Family Residence",'[1]PWS Information'!$E$11="Yes",P3176="Lead")),
(AND('[1]PWS Information'!$E$10="NTNC",P3176="Lead")))),"Tier 1",
IF((OR((AND('[1]PWS Information'!$E$10="CWS",T3176="Multiple Family Residence",'[1]PWS Information'!$E$11="No",P3176="Lead")),
(AND('[1]PWS Information'!$E$10="CWS",T3176="Other",P3176="Lead")),
(AND(T3176="",P3176="Lead")),
(AND('[1]PWS Information'!$E$10="CWS",T3176="Building",P3176="Lead")))),"Tier 2",
IF((OR((AND('[1]PWS Information'!$E$10="CWS",T3176="Single Family Residence",P3176="Galvanized Requiring Replacement")),
(AND('[1]PWS Information'!$E$10="CWS",T3176="Single Family Residence",P3176="Galvanized Requiring Replacement",Q3176="Yes")),
(AND('[1]PWS Information'!$E$10="NTNC",T3176="Single Family Residence",P3176="Galvanized Requiring Replacement")),
(AND('[1]PWS Information'!$E$10="NTNC",T3176="Single Family Residence",Q3176="Yes")))),"Tier 3",
IF((OR((AND('[1]PWS Information'!$E$10="CWS",T3176="Single Family Residence",R3176="Yes",P3176="Non-Lead", I3176="Non-Lead - Copper",K3176="Before 1989")),
(AND('[1]PWS Information'!$E$10="CWS",T3176="Single Family Residence",R3176="Yes",P3176="Non-Lead", M3176="Non-Lead - Copper",N3176="Before 1989")))),"Tier 4",
IF((OR((AND('[1]PWS Information'!$E$10="NTNC",P3176="Non-Lead")),
(AND('[1]PWS Information'!$E$10="CWS",P3176="Non-Lead",R3176="")),
(AND('[1]PWS Information'!$E$10="CWS",P3176="Non-Lead",R3176="No")),
(AND('[1]PWS Information'!$E$10="CWS",P3176="Non-Lead",R3176="Don't Know")),
(AND('[1]PWS Information'!$E$10="CWS",P3176="Non-Lead", I3176="Non-Lead - Copper", R3176="Yes", K3176="Between 1989 and 2014")),
(AND('[1]PWS Information'!$E$10="CWS",P3176="Non-Lead", I3176="Non-Lead - Copper", R3176="Yes", K3176="After 2014")),
(AND('[1]PWS Information'!$E$10="CWS",P3176="Non-Lead", I3176="Non-Lead - Copper", R3176="Yes", K3176="Unknown")),
(AND('[1]PWS Information'!$E$10="CWS",P3176="Non-Lead", M3176="Non-Lead - Copper", R3176="Yes", N3176="Between 1989 and 2014")),
(AND('[1]PWS Information'!$E$10="CWS",P3176="Non-Lead", M3176="Non-Lead - Copper", R3176="Yes", N3176="After 2014")),
(AND('[1]PWS Information'!$E$10="CWS",P3176="Non-Lead", M3176="Non-Lead - Copper", R3176="Yes", N3176="Unknown")),
(AND('[1]PWS Information'!$E$10="CWS",P3176="Unknown")),
(AND('[1]PWS Information'!$E$10="NTNC",P3176="Unknown")),
(AND('[1]PWS Information'!$E$10="CWS",T3176="Multiple Family Residence",P3176="Galvanized Requiring Replacement")),
(AND('[1]PWS Information'!$E$10="CWS",P3176="Galvanized Requiring Replacement")),
(AND('[1]PWS Information'!$E$10="NTNC",T3176="Multiple Family Residence",P3176="Galvanized Requiring Replacement")))),"Tier 5",
"")))))</f>
        <v>Tier 5</v>
      </c>
      <c r="Y3176" s="24"/>
      <c r="Z3176" s="24"/>
    </row>
    <row r="3177" spans="1:26" x14ac:dyDescent="0.25">
      <c r="A3177" s="17">
        <v>3174</v>
      </c>
      <c r="B3177" s="17">
        <v>2803</v>
      </c>
      <c r="C3177" s="17" t="s">
        <v>126</v>
      </c>
      <c r="D3177" s="17" t="s">
        <v>188</v>
      </c>
      <c r="E3177" s="17">
        <v>79549</v>
      </c>
      <c r="F3177" s="17"/>
      <c r="G3177" s="17"/>
      <c r="H3177" s="17"/>
      <c r="I3177" s="21" t="s">
        <v>219</v>
      </c>
      <c r="J3177" s="22" t="s">
        <v>254</v>
      </c>
      <c r="K3177" s="22" t="s">
        <v>255</v>
      </c>
      <c r="L3177" s="22"/>
      <c r="M3177" s="21" t="s">
        <v>219</v>
      </c>
      <c r="N3177" s="17" t="s">
        <v>205</v>
      </c>
      <c r="O3177" s="22"/>
      <c r="P3177" s="31" t="str">
        <f t="shared" si="49"/>
        <v>Unknown</v>
      </c>
      <c r="Q3177" s="40" t="s">
        <v>254</v>
      </c>
      <c r="R3177" s="40" t="s">
        <v>254</v>
      </c>
      <c r="S3177" s="24"/>
      <c r="T3177" s="16"/>
      <c r="U3177" s="41" t="s">
        <v>255</v>
      </c>
      <c r="V3177" s="41" t="s">
        <v>255</v>
      </c>
      <c r="W3177" s="16"/>
      <c r="X3177" s="43" t="str">
        <f>IF((OR((AND('[1]PWS Information'!$E$10="CWS",T3177="Single Family Residence",P3177="Lead")),
(AND('[1]PWS Information'!$E$10="CWS",T3177="Multiple Family Residence",'[1]PWS Information'!$E$11="Yes",P3177="Lead")),
(AND('[1]PWS Information'!$E$10="NTNC",P3177="Lead")))),"Tier 1",
IF((OR((AND('[1]PWS Information'!$E$10="CWS",T3177="Multiple Family Residence",'[1]PWS Information'!$E$11="No",P3177="Lead")),
(AND('[1]PWS Information'!$E$10="CWS",T3177="Other",P3177="Lead")),
(AND(T3177="",P3177="Lead")),
(AND('[1]PWS Information'!$E$10="CWS",T3177="Building",P3177="Lead")))),"Tier 2",
IF((OR((AND('[1]PWS Information'!$E$10="CWS",T3177="Single Family Residence",P3177="Galvanized Requiring Replacement")),
(AND('[1]PWS Information'!$E$10="CWS",T3177="Single Family Residence",P3177="Galvanized Requiring Replacement",Q3177="Yes")),
(AND('[1]PWS Information'!$E$10="NTNC",T3177="Single Family Residence",P3177="Galvanized Requiring Replacement")),
(AND('[1]PWS Information'!$E$10="NTNC",T3177="Single Family Residence",Q3177="Yes")))),"Tier 3",
IF((OR((AND('[1]PWS Information'!$E$10="CWS",T3177="Single Family Residence",R3177="Yes",P3177="Non-Lead", I3177="Non-Lead - Copper",K3177="Before 1989")),
(AND('[1]PWS Information'!$E$10="CWS",T3177="Single Family Residence",R3177="Yes",P3177="Non-Lead", M3177="Non-Lead - Copper",N3177="Before 1989")))),"Tier 4",
IF((OR((AND('[1]PWS Information'!$E$10="NTNC",P3177="Non-Lead")),
(AND('[1]PWS Information'!$E$10="CWS",P3177="Non-Lead",R3177="")),
(AND('[1]PWS Information'!$E$10="CWS",P3177="Non-Lead",R3177="No")),
(AND('[1]PWS Information'!$E$10="CWS",P3177="Non-Lead",R3177="Don't Know")),
(AND('[1]PWS Information'!$E$10="CWS",P3177="Non-Lead", I3177="Non-Lead - Copper", R3177="Yes", K3177="Between 1989 and 2014")),
(AND('[1]PWS Information'!$E$10="CWS",P3177="Non-Lead", I3177="Non-Lead - Copper", R3177="Yes", K3177="After 2014")),
(AND('[1]PWS Information'!$E$10="CWS",P3177="Non-Lead", I3177="Non-Lead - Copper", R3177="Yes", K3177="Unknown")),
(AND('[1]PWS Information'!$E$10="CWS",P3177="Non-Lead", M3177="Non-Lead - Copper", R3177="Yes", N3177="Between 1989 and 2014")),
(AND('[1]PWS Information'!$E$10="CWS",P3177="Non-Lead", M3177="Non-Lead - Copper", R3177="Yes", N3177="After 2014")),
(AND('[1]PWS Information'!$E$10="CWS",P3177="Non-Lead", M3177="Non-Lead - Copper", R3177="Yes", N3177="Unknown")),
(AND('[1]PWS Information'!$E$10="CWS",P3177="Unknown")),
(AND('[1]PWS Information'!$E$10="NTNC",P3177="Unknown")),
(AND('[1]PWS Information'!$E$10="CWS",T3177="Multiple Family Residence",P3177="Galvanized Requiring Replacement")),
(AND('[1]PWS Information'!$E$10="CWS",P3177="Galvanized Requiring Replacement")),
(AND('[1]PWS Information'!$E$10="NTNC",T3177="Multiple Family Residence",P3177="Galvanized Requiring Replacement")))),"Tier 5",
"")))))</f>
        <v>Tier 5</v>
      </c>
      <c r="Y3177" s="24"/>
      <c r="Z3177" s="24"/>
    </row>
    <row r="3178" spans="1:26" x14ac:dyDescent="0.25">
      <c r="A3178" s="17">
        <v>3175</v>
      </c>
      <c r="B3178" s="18">
        <v>2806</v>
      </c>
      <c r="C3178" s="17" t="s">
        <v>126</v>
      </c>
      <c r="D3178" s="17" t="s">
        <v>188</v>
      </c>
      <c r="E3178" s="17">
        <v>79549</v>
      </c>
      <c r="F3178" s="18"/>
      <c r="G3178" s="18"/>
      <c r="H3178" s="18"/>
      <c r="I3178" s="21" t="s">
        <v>218</v>
      </c>
      <c r="J3178" s="22" t="s">
        <v>254</v>
      </c>
      <c r="K3178" s="22" t="s">
        <v>255</v>
      </c>
      <c r="L3178" s="22" t="s">
        <v>256</v>
      </c>
      <c r="M3178" s="21" t="s">
        <v>218</v>
      </c>
      <c r="N3178" s="19" t="s">
        <v>205</v>
      </c>
      <c r="O3178" s="22" t="s">
        <v>257</v>
      </c>
      <c r="P3178" s="31" t="str">
        <f t="shared" si="49"/>
        <v>Non-Lead</v>
      </c>
      <c r="Q3178" s="40" t="s">
        <v>254</v>
      </c>
      <c r="R3178" s="40" t="s">
        <v>254</v>
      </c>
      <c r="S3178" s="24"/>
      <c r="T3178" s="16"/>
      <c r="U3178" s="41" t="s">
        <v>255</v>
      </c>
      <c r="V3178" s="41" t="s">
        <v>255</v>
      </c>
      <c r="W3178" s="16"/>
      <c r="X3178" s="43" t="str">
        <f>IF((OR((AND('[1]PWS Information'!$E$10="CWS",T3178="Single Family Residence",P3178="Lead")),
(AND('[1]PWS Information'!$E$10="CWS",T3178="Multiple Family Residence",'[1]PWS Information'!$E$11="Yes",P3178="Lead")),
(AND('[1]PWS Information'!$E$10="NTNC",P3178="Lead")))),"Tier 1",
IF((OR((AND('[1]PWS Information'!$E$10="CWS",T3178="Multiple Family Residence",'[1]PWS Information'!$E$11="No",P3178="Lead")),
(AND('[1]PWS Information'!$E$10="CWS",T3178="Other",P3178="Lead")),
(AND(T3178="",P3178="Lead")),
(AND('[1]PWS Information'!$E$10="CWS",T3178="Building",P3178="Lead")))),"Tier 2",
IF((OR((AND('[1]PWS Information'!$E$10="CWS",T3178="Single Family Residence",P3178="Galvanized Requiring Replacement")),
(AND('[1]PWS Information'!$E$10="CWS",T3178="Single Family Residence",P3178="Galvanized Requiring Replacement",Q3178="Yes")),
(AND('[1]PWS Information'!$E$10="NTNC",T3178="Single Family Residence",P3178="Galvanized Requiring Replacement")),
(AND('[1]PWS Information'!$E$10="NTNC",T3178="Single Family Residence",Q3178="Yes")))),"Tier 3",
IF((OR((AND('[1]PWS Information'!$E$10="CWS",T3178="Single Family Residence",R3178="Yes",P3178="Non-Lead", I3178="Non-Lead - Copper",K3178="Before 1989")),
(AND('[1]PWS Information'!$E$10="CWS",T3178="Single Family Residence",R3178="Yes",P3178="Non-Lead", M3178="Non-Lead - Copper",N3178="Before 1989")))),"Tier 4",
IF((OR((AND('[1]PWS Information'!$E$10="NTNC",P3178="Non-Lead")),
(AND('[1]PWS Information'!$E$10="CWS",P3178="Non-Lead",R3178="")),
(AND('[1]PWS Information'!$E$10="CWS",P3178="Non-Lead",R3178="No")),
(AND('[1]PWS Information'!$E$10="CWS",P3178="Non-Lead",R3178="Don't Know")),
(AND('[1]PWS Information'!$E$10="CWS",P3178="Non-Lead", I3178="Non-Lead - Copper", R3178="Yes", K3178="Between 1989 and 2014")),
(AND('[1]PWS Information'!$E$10="CWS",P3178="Non-Lead", I3178="Non-Lead - Copper", R3178="Yes", K3178="After 2014")),
(AND('[1]PWS Information'!$E$10="CWS",P3178="Non-Lead", I3178="Non-Lead - Copper", R3178="Yes", K3178="Unknown")),
(AND('[1]PWS Information'!$E$10="CWS",P3178="Non-Lead", M3178="Non-Lead - Copper", R3178="Yes", N3178="Between 1989 and 2014")),
(AND('[1]PWS Information'!$E$10="CWS",P3178="Non-Lead", M3178="Non-Lead - Copper", R3178="Yes", N3178="After 2014")),
(AND('[1]PWS Information'!$E$10="CWS",P3178="Non-Lead", M3178="Non-Lead - Copper", R3178="Yes", N3178="Unknown")),
(AND('[1]PWS Information'!$E$10="CWS",P3178="Unknown")),
(AND('[1]PWS Information'!$E$10="NTNC",P3178="Unknown")),
(AND('[1]PWS Information'!$E$10="CWS",T3178="Multiple Family Residence",P3178="Galvanized Requiring Replacement")),
(AND('[1]PWS Information'!$E$10="CWS",P3178="Galvanized Requiring Replacement")),
(AND('[1]PWS Information'!$E$10="NTNC",T3178="Multiple Family Residence",P3178="Galvanized Requiring Replacement")))),"Tier 5",
"")))))</f>
        <v>Tier 5</v>
      </c>
      <c r="Y3178" s="24"/>
      <c r="Z3178" s="24"/>
    </row>
    <row r="3179" spans="1:26" x14ac:dyDescent="0.25">
      <c r="A3179" s="17">
        <v>3176</v>
      </c>
      <c r="B3179" s="17">
        <v>2810</v>
      </c>
      <c r="C3179" s="17" t="s">
        <v>126</v>
      </c>
      <c r="D3179" s="17" t="s">
        <v>188</v>
      </c>
      <c r="E3179" s="17">
        <v>79549</v>
      </c>
      <c r="F3179" s="17"/>
      <c r="G3179" s="17"/>
      <c r="H3179" s="17"/>
      <c r="I3179" s="21" t="s">
        <v>218</v>
      </c>
      <c r="J3179" s="22" t="s">
        <v>254</v>
      </c>
      <c r="K3179" s="22" t="s">
        <v>255</v>
      </c>
      <c r="L3179" s="22" t="s">
        <v>256</v>
      </c>
      <c r="M3179" s="21" t="s">
        <v>218</v>
      </c>
      <c r="N3179" s="19" t="s">
        <v>205</v>
      </c>
      <c r="O3179" s="22" t="s">
        <v>257</v>
      </c>
      <c r="P3179" s="31" t="str">
        <f t="shared" si="49"/>
        <v>Non-Lead</v>
      </c>
      <c r="Q3179" s="40" t="s">
        <v>254</v>
      </c>
      <c r="R3179" s="40" t="s">
        <v>254</v>
      </c>
      <c r="S3179" s="24"/>
      <c r="T3179" s="16"/>
      <c r="U3179" s="41" t="s">
        <v>255</v>
      </c>
      <c r="V3179" s="41" t="s">
        <v>255</v>
      </c>
      <c r="W3179" s="16"/>
      <c r="X3179" s="43" t="str">
        <f>IF((OR((AND('[1]PWS Information'!$E$10="CWS",T3179="Single Family Residence",P3179="Lead")),
(AND('[1]PWS Information'!$E$10="CWS",T3179="Multiple Family Residence",'[1]PWS Information'!$E$11="Yes",P3179="Lead")),
(AND('[1]PWS Information'!$E$10="NTNC",P3179="Lead")))),"Tier 1",
IF((OR((AND('[1]PWS Information'!$E$10="CWS",T3179="Multiple Family Residence",'[1]PWS Information'!$E$11="No",P3179="Lead")),
(AND('[1]PWS Information'!$E$10="CWS",T3179="Other",P3179="Lead")),
(AND(T3179="",P3179="Lead")),
(AND('[1]PWS Information'!$E$10="CWS",T3179="Building",P3179="Lead")))),"Tier 2",
IF((OR((AND('[1]PWS Information'!$E$10="CWS",T3179="Single Family Residence",P3179="Galvanized Requiring Replacement")),
(AND('[1]PWS Information'!$E$10="CWS",T3179="Single Family Residence",P3179="Galvanized Requiring Replacement",Q3179="Yes")),
(AND('[1]PWS Information'!$E$10="NTNC",T3179="Single Family Residence",P3179="Galvanized Requiring Replacement")),
(AND('[1]PWS Information'!$E$10="NTNC",T3179="Single Family Residence",Q3179="Yes")))),"Tier 3",
IF((OR((AND('[1]PWS Information'!$E$10="CWS",T3179="Single Family Residence",R3179="Yes",P3179="Non-Lead", I3179="Non-Lead - Copper",K3179="Before 1989")),
(AND('[1]PWS Information'!$E$10="CWS",T3179="Single Family Residence",R3179="Yes",P3179="Non-Lead", M3179="Non-Lead - Copper",N3179="Before 1989")))),"Tier 4",
IF((OR((AND('[1]PWS Information'!$E$10="NTNC",P3179="Non-Lead")),
(AND('[1]PWS Information'!$E$10="CWS",P3179="Non-Lead",R3179="")),
(AND('[1]PWS Information'!$E$10="CWS",P3179="Non-Lead",R3179="No")),
(AND('[1]PWS Information'!$E$10="CWS",P3179="Non-Lead",R3179="Don't Know")),
(AND('[1]PWS Information'!$E$10="CWS",P3179="Non-Lead", I3179="Non-Lead - Copper", R3179="Yes", K3179="Between 1989 and 2014")),
(AND('[1]PWS Information'!$E$10="CWS",P3179="Non-Lead", I3179="Non-Lead - Copper", R3179="Yes", K3179="After 2014")),
(AND('[1]PWS Information'!$E$10="CWS",P3179="Non-Lead", I3179="Non-Lead - Copper", R3179="Yes", K3179="Unknown")),
(AND('[1]PWS Information'!$E$10="CWS",P3179="Non-Lead", M3179="Non-Lead - Copper", R3179="Yes", N3179="Between 1989 and 2014")),
(AND('[1]PWS Information'!$E$10="CWS",P3179="Non-Lead", M3179="Non-Lead - Copper", R3179="Yes", N3179="After 2014")),
(AND('[1]PWS Information'!$E$10="CWS",P3179="Non-Lead", M3179="Non-Lead - Copper", R3179="Yes", N3179="Unknown")),
(AND('[1]PWS Information'!$E$10="CWS",P3179="Unknown")),
(AND('[1]PWS Information'!$E$10="NTNC",P3179="Unknown")),
(AND('[1]PWS Information'!$E$10="CWS",T3179="Multiple Family Residence",P3179="Galvanized Requiring Replacement")),
(AND('[1]PWS Information'!$E$10="CWS",P3179="Galvanized Requiring Replacement")),
(AND('[1]PWS Information'!$E$10="NTNC",T3179="Multiple Family Residence",P3179="Galvanized Requiring Replacement")))),"Tier 5",
"")))))</f>
        <v>Tier 5</v>
      </c>
      <c r="Y3179" s="24"/>
      <c r="Z3179" s="24"/>
    </row>
    <row r="3180" spans="1:26" x14ac:dyDescent="0.25">
      <c r="A3180" s="17">
        <v>3177</v>
      </c>
      <c r="B3180" s="17">
        <v>2811</v>
      </c>
      <c r="C3180" s="17" t="s">
        <v>126</v>
      </c>
      <c r="D3180" s="17" t="s">
        <v>188</v>
      </c>
      <c r="E3180" s="17">
        <v>79549</v>
      </c>
      <c r="F3180" s="17"/>
      <c r="G3180" s="17"/>
      <c r="H3180" s="17"/>
      <c r="I3180" s="21" t="s">
        <v>218</v>
      </c>
      <c r="J3180" s="22" t="s">
        <v>254</v>
      </c>
      <c r="K3180" s="22" t="s">
        <v>255</v>
      </c>
      <c r="L3180" s="22" t="s">
        <v>256</v>
      </c>
      <c r="M3180" s="21" t="s">
        <v>218</v>
      </c>
      <c r="N3180" s="37"/>
      <c r="O3180" s="22" t="s">
        <v>256</v>
      </c>
      <c r="P3180" s="31" t="str">
        <f t="shared" si="49"/>
        <v>Non-Lead</v>
      </c>
      <c r="Q3180" s="40" t="s">
        <v>254</v>
      </c>
      <c r="R3180" s="40" t="s">
        <v>254</v>
      </c>
      <c r="S3180" s="24"/>
      <c r="T3180" s="16"/>
      <c r="U3180" s="41" t="s">
        <v>255</v>
      </c>
      <c r="V3180" s="41" t="s">
        <v>255</v>
      </c>
      <c r="W3180" s="16"/>
      <c r="X3180" s="43" t="str">
        <f>IF((OR((AND('[1]PWS Information'!$E$10="CWS",T3180="Single Family Residence",P3180="Lead")),
(AND('[1]PWS Information'!$E$10="CWS",T3180="Multiple Family Residence",'[1]PWS Information'!$E$11="Yes",P3180="Lead")),
(AND('[1]PWS Information'!$E$10="NTNC",P3180="Lead")))),"Tier 1",
IF((OR((AND('[1]PWS Information'!$E$10="CWS",T3180="Multiple Family Residence",'[1]PWS Information'!$E$11="No",P3180="Lead")),
(AND('[1]PWS Information'!$E$10="CWS",T3180="Other",P3180="Lead")),
(AND(T3180="",P3180="Lead")),
(AND('[1]PWS Information'!$E$10="CWS",T3180="Building",P3180="Lead")))),"Tier 2",
IF((OR((AND('[1]PWS Information'!$E$10="CWS",T3180="Single Family Residence",P3180="Galvanized Requiring Replacement")),
(AND('[1]PWS Information'!$E$10="CWS",T3180="Single Family Residence",P3180="Galvanized Requiring Replacement",Q3180="Yes")),
(AND('[1]PWS Information'!$E$10="NTNC",T3180="Single Family Residence",P3180="Galvanized Requiring Replacement")),
(AND('[1]PWS Information'!$E$10="NTNC",T3180="Single Family Residence",Q3180="Yes")))),"Tier 3",
IF((OR((AND('[1]PWS Information'!$E$10="CWS",T3180="Single Family Residence",R3180="Yes",P3180="Non-Lead", I3180="Non-Lead - Copper",K3180="Before 1989")),
(AND('[1]PWS Information'!$E$10="CWS",T3180="Single Family Residence",R3180="Yes",P3180="Non-Lead", M3180="Non-Lead - Copper",N3180="Before 1989")))),"Tier 4",
IF((OR((AND('[1]PWS Information'!$E$10="NTNC",P3180="Non-Lead")),
(AND('[1]PWS Information'!$E$10="CWS",P3180="Non-Lead",R3180="")),
(AND('[1]PWS Information'!$E$10="CWS",P3180="Non-Lead",R3180="No")),
(AND('[1]PWS Information'!$E$10="CWS",P3180="Non-Lead",R3180="Don't Know")),
(AND('[1]PWS Information'!$E$10="CWS",P3180="Non-Lead", I3180="Non-Lead - Copper", R3180="Yes", K3180="Between 1989 and 2014")),
(AND('[1]PWS Information'!$E$10="CWS",P3180="Non-Lead", I3180="Non-Lead - Copper", R3180="Yes", K3180="After 2014")),
(AND('[1]PWS Information'!$E$10="CWS",P3180="Non-Lead", I3180="Non-Lead - Copper", R3180="Yes", K3180="Unknown")),
(AND('[1]PWS Information'!$E$10="CWS",P3180="Non-Lead", M3180="Non-Lead - Copper", R3180="Yes", N3180="Between 1989 and 2014")),
(AND('[1]PWS Information'!$E$10="CWS",P3180="Non-Lead", M3180="Non-Lead - Copper", R3180="Yes", N3180="After 2014")),
(AND('[1]PWS Information'!$E$10="CWS",P3180="Non-Lead", M3180="Non-Lead - Copper", R3180="Yes", N3180="Unknown")),
(AND('[1]PWS Information'!$E$10="CWS",P3180="Unknown")),
(AND('[1]PWS Information'!$E$10="NTNC",P3180="Unknown")),
(AND('[1]PWS Information'!$E$10="CWS",T3180="Multiple Family Residence",P3180="Galvanized Requiring Replacement")),
(AND('[1]PWS Information'!$E$10="CWS",P3180="Galvanized Requiring Replacement")),
(AND('[1]PWS Information'!$E$10="NTNC",T3180="Multiple Family Residence",P3180="Galvanized Requiring Replacement")))),"Tier 5",
"")))))</f>
        <v>Tier 5</v>
      </c>
      <c r="Y3180" s="24"/>
      <c r="Z3180" s="24"/>
    </row>
    <row r="3181" spans="1:26" x14ac:dyDescent="0.25">
      <c r="A3181" s="17">
        <v>3178</v>
      </c>
      <c r="B3181" s="18">
        <v>2900</v>
      </c>
      <c r="C3181" s="17" t="s">
        <v>126</v>
      </c>
      <c r="D3181" s="17" t="s">
        <v>188</v>
      </c>
      <c r="E3181" s="17">
        <v>79549</v>
      </c>
      <c r="F3181" s="18"/>
      <c r="G3181" s="18"/>
      <c r="H3181" s="18"/>
      <c r="I3181" s="21" t="s">
        <v>218</v>
      </c>
      <c r="J3181" s="22" t="s">
        <v>254</v>
      </c>
      <c r="K3181" s="22" t="s">
        <v>255</v>
      </c>
      <c r="L3181" s="22" t="s">
        <v>256</v>
      </c>
      <c r="M3181" s="21" t="s">
        <v>222</v>
      </c>
      <c r="N3181" s="19" t="s">
        <v>205</v>
      </c>
      <c r="O3181" s="22" t="s">
        <v>257</v>
      </c>
      <c r="P3181" s="31" t="str">
        <f t="shared" si="49"/>
        <v>Galvanized Requiring Replacement</v>
      </c>
      <c r="Q3181" s="40" t="s">
        <v>254</v>
      </c>
      <c r="R3181" s="40" t="s">
        <v>254</v>
      </c>
      <c r="S3181" s="24"/>
      <c r="T3181" s="16"/>
      <c r="U3181" s="41" t="s">
        <v>255</v>
      </c>
      <c r="V3181" s="41" t="s">
        <v>255</v>
      </c>
      <c r="W3181" s="16"/>
      <c r="X3181" s="43" t="str">
        <f>IF((OR((AND('[1]PWS Information'!$E$10="CWS",T3181="Single Family Residence",P3181="Lead")),
(AND('[1]PWS Information'!$E$10="CWS",T3181="Multiple Family Residence",'[1]PWS Information'!$E$11="Yes",P3181="Lead")),
(AND('[1]PWS Information'!$E$10="NTNC",P3181="Lead")))),"Tier 1",
IF((OR((AND('[1]PWS Information'!$E$10="CWS",T3181="Multiple Family Residence",'[1]PWS Information'!$E$11="No",P3181="Lead")),
(AND('[1]PWS Information'!$E$10="CWS",T3181="Other",P3181="Lead")),
(AND(T3181="",P3181="Lead")),
(AND('[1]PWS Information'!$E$10="CWS",T3181="Building",P3181="Lead")))),"Tier 2",
IF((OR((AND('[1]PWS Information'!$E$10="CWS",T3181="Single Family Residence",P3181="Galvanized Requiring Replacement")),
(AND('[1]PWS Information'!$E$10="CWS",T3181="Single Family Residence",P3181="Galvanized Requiring Replacement",Q3181="Yes")),
(AND('[1]PWS Information'!$E$10="NTNC",T3181="Single Family Residence",P3181="Galvanized Requiring Replacement")),
(AND('[1]PWS Information'!$E$10="NTNC",T3181="Single Family Residence",Q3181="Yes")))),"Tier 3",
IF((OR((AND('[1]PWS Information'!$E$10="CWS",T3181="Single Family Residence",R3181="Yes",P3181="Non-Lead", I3181="Non-Lead - Copper",K3181="Before 1989")),
(AND('[1]PWS Information'!$E$10="CWS",T3181="Single Family Residence",R3181="Yes",P3181="Non-Lead", M3181="Non-Lead - Copper",N3181="Before 1989")))),"Tier 4",
IF((OR((AND('[1]PWS Information'!$E$10="NTNC",P3181="Non-Lead")),
(AND('[1]PWS Information'!$E$10="CWS",P3181="Non-Lead",R3181="")),
(AND('[1]PWS Information'!$E$10="CWS",P3181="Non-Lead",R3181="No")),
(AND('[1]PWS Information'!$E$10="CWS",P3181="Non-Lead",R3181="Don't Know")),
(AND('[1]PWS Information'!$E$10="CWS",P3181="Non-Lead", I3181="Non-Lead - Copper", R3181="Yes", K3181="Between 1989 and 2014")),
(AND('[1]PWS Information'!$E$10="CWS",P3181="Non-Lead", I3181="Non-Lead - Copper", R3181="Yes", K3181="After 2014")),
(AND('[1]PWS Information'!$E$10="CWS",P3181="Non-Lead", I3181="Non-Lead - Copper", R3181="Yes", K3181="Unknown")),
(AND('[1]PWS Information'!$E$10="CWS",P3181="Non-Lead", M3181="Non-Lead - Copper", R3181="Yes", N3181="Between 1989 and 2014")),
(AND('[1]PWS Information'!$E$10="CWS",P3181="Non-Lead", M3181="Non-Lead - Copper", R3181="Yes", N3181="After 2014")),
(AND('[1]PWS Information'!$E$10="CWS",P3181="Non-Lead", M3181="Non-Lead - Copper", R3181="Yes", N3181="Unknown")),
(AND('[1]PWS Information'!$E$10="CWS",P3181="Unknown")),
(AND('[1]PWS Information'!$E$10="NTNC",P3181="Unknown")),
(AND('[1]PWS Information'!$E$10="CWS",T3181="Multiple Family Residence",P3181="Galvanized Requiring Replacement")),
(AND('[1]PWS Information'!$E$10="CWS",P3181="Galvanized Requiring Replacement")),
(AND('[1]PWS Information'!$E$10="NTNC",T3181="Multiple Family Residence",P3181="Galvanized Requiring Replacement")))),"Tier 5",
"")))))</f>
        <v>Tier 5</v>
      </c>
      <c r="Y3181" s="24"/>
      <c r="Z3181" s="24"/>
    </row>
    <row r="3182" spans="1:26" x14ac:dyDescent="0.25">
      <c r="A3182" s="17">
        <v>3179</v>
      </c>
      <c r="B3182" s="18">
        <v>2901</v>
      </c>
      <c r="C3182" s="17" t="s">
        <v>126</v>
      </c>
      <c r="D3182" s="17" t="s">
        <v>188</v>
      </c>
      <c r="E3182" s="17">
        <v>79549</v>
      </c>
      <c r="F3182" s="18"/>
      <c r="G3182" s="18"/>
      <c r="H3182" s="18"/>
      <c r="I3182" s="21" t="s">
        <v>219</v>
      </c>
      <c r="J3182" s="22" t="s">
        <v>254</v>
      </c>
      <c r="K3182" s="22" t="s">
        <v>255</v>
      </c>
      <c r="L3182" s="22"/>
      <c r="M3182" s="21" t="s">
        <v>219</v>
      </c>
      <c r="N3182" s="19" t="s">
        <v>205</v>
      </c>
      <c r="O3182" s="22"/>
      <c r="P3182" s="31" t="str">
        <f t="shared" si="49"/>
        <v>Unknown</v>
      </c>
      <c r="Q3182" s="40" t="s">
        <v>254</v>
      </c>
      <c r="R3182" s="40" t="s">
        <v>254</v>
      </c>
      <c r="S3182" s="24"/>
      <c r="T3182" s="16"/>
      <c r="U3182" s="41" t="s">
        <v>255</v>
      </c>
      <c r="V3182" s="41" t="s">
        <v>255</v>
      </c>
      <c r="W3182" s="16"/>
      <c r="X3182" s="43" t="str">
        <f>IF((OR((AND('[1]PWS Information'!$E$10="CWS",T3182="Single Family Residence",P3182="Lead")),
(AND('[1]PWS Information'!$E$10="CWS",T3182="Multiple Family Residence",'[1]PWS Information'!$E$11="Yes",P3182="Lead")),
(AND('[1]PWS Information'!$E$10="NTNC",P3182="Lead")))),"Tier 1",
IF((OR((AND('[1]PWS Information'!$E$10="CWS",T3182="Multiple Family Residence",'[1]PWS Information'!$E$11="No",P3182="Lead")),
(AND('[1]PWS Information'!$E$10="CWS",T3182="Other",P3182="Lead")),
(AND(T3182="",P3182="Lead")),
(AND('[1]PWS Information'!$E$10="CWS",T3182="Building",P3182="Lead")))),"Tier 2",
IF((OR((AND('[1]PWS Information'!$E$10="CWS",T3182="Single Family Residence",P3182="Galvanized Requiring Replacement")),
(AND('[1]PWS Information'!$E$10="CWS",T3182="Single Family Residence",P3182="Galvanized Requiring Replacement",Q3182="Yes")),
(AND('[1]PWS Information'!$E$10="NTNC",T3182="Single Family Residence",P3182="Galvanized Requiring Replacement")),
(AND('[1]PWS Information'!$E$10="NTNC",T3182="Single Family Residence",Q3182="Yes")))),"Tier 3",
IF((OR((AND('[1]PWS Information'!$E$10="CWS",T3182="Single Family Residence",R3182="Yes",P3182="Non-Lead", I3182="Non-Lead - Copper",K3182="Before 1989")),
(AND('[1]PWS Information'!$E$10="CWS",T3182="Single Family Residence",R3182="Yes",P3182="Non-Lead", M3182="Non-Lead - Copper",N3182="Before 1989")))),"Tier 4",
IF((OR((AND('[1]PWS Information'!$E$10="NTNC",P3182="Non-Lead")),
(AND('[1]PWS Information'!$E$10="CWS",P3182="Non-Lead",R3182="")),
(AND('[1]PWS Information'!$E$10="CWS",P3182="Non-Lead",R3182="No")),
(AND('[1]PWS Information'!$E$10="CWS",P3182="Non-Lead",R3182="Don't Know")),
(AND('[1]PWS Information'!$E$10="CWS",P3182="Non-Lead", I3182="Non-Lead - Copper", R3182="Yes", K3182="Between 1989 and 2014")),
(AND('[1]PWS Information'!$E$10="CWS",P3182="Non-Lead", I3182="Non-Lead - Copper", R3182="Yes", K3182="After 2014")),
(AND('[1]PWS Information'!$E$10="CWS",P3182="Non-Lead", I3182="Non-Lead - Copper", R3182="Yes", K3182="Unknown")),
(AND('[1]PWS Information'!$E$10="CWS",P3182="Non-Lead", M3182="Non-Lead - Copper", R3182="Yes", N3182="Between 1989 and 2014")),
(AND('[1]PWS Information'!$E$10="CWS",P3182="Non-Lead", M3182="Non-Lead - Copper", R3182="Yes", N3182="After 2014")),
(AND('[1]PWS Information'!$E$10="CWS",P3182="Non-Lead", M3182="Non-Lead - Copper", R3182="Yes", N3182="Unknown")),
(AND('[1]PWS Information'!$E$10="CWS",P3182="Unknown")),
(AND('[1]PWS Information'!$E$10="NTNC",P3182="Unknown")),
(AND('[1]PWS Information'!$E$10="CWS",T3182="Multiple Family Residence",P3182="Galvanized Requiring Replacement")),
(AND('[1]PWS Information'!$E$10="CWS",P3182="Galvanized Requiring Replacement")),
(AND('[1]PWS Information'!$E$10="NTNC",T3182="Multiple Family Residence",P3182="Galvanized Requiring Replacement")))),"Tier 5",
"")))))</f>
        <v>Tier 5</v>
      </c>
      <c r="Y3182" s="24"/>
      <c r="Z3182" s="24"/>
    </row>
    <row r="3183" spans="1:26" x14ac:dyDescent="0.25">
      <c r="A3183" s="17">
        <v>3180</v>
      </c>
      <c r="B3183" s="17">
        <v>2903</v>
      </c>
      <c r="C3183" s="17" t="s">
        <v>126</v>
      </c>
      <c r="D3183" s="17" t="s">
        <v>188</v>
      </c>
      <c r="E3183" s="17">
        <v>79549</v>
      </c>
      <c r="F3183" s="17"/>
      <c r="G3183" s="17"/>
      <c r="H3183" s="17"/>
      <c r="I3183" s="21" t="s">
        <v>218</v>
      </c>
      <c r="J3183" s="22" t="s">
        <v>254</v>
      </c>
      <c r="K3183" s="22" t="s">
        <v>255</v>
      </c>
      <c r="L3183" s="22" t="s">
        <v>256</v>
      </c>
      <c r="M3183" s="21" t="s">
        <v>222</v>
      </c>
      <c r="N3183" s="37" t="s">
        <v>205</v>
      </c>
      <c r="O3183" s="22" t="s">
        <v>257</v>
      </c>
      <c r="P3183" s="31" t="str">
        <f t="shared" si="49"/>
        <v>Galvanized Requiring Replacement</v>
      </c>
      <c r="Q3183" s="40" t="s">
        <v>254</v>
      </c>
      <c r="R3183" s="40" t="s">
        <v>254</v>
      </c>
      <c r="S3183" s="24"/>
      <c r="T3183" s="16"/>
      <c r="U3183" s="41" t="s">
        <v>255</v>
      </c>
      <c r="V3183" s="41" t="s">
        <v>255</v>
      </c>
      <c r="W3183" s="16"/>
      <c r="X3183" s="43" t="str">
        <f>IF((OR((AND('[1]PWS Information'!$E$10="CWS",T3183="Single Family Residence",P3183="Lead")),
(AND('[1]PWS Information'!$E$10="CWS",T3183="Multiple Family Residence",'[1]PWS Information'!$E$11="Yes",P3183="Lead")),
(AND('[1]PWS Information'!$E$10="NTNC",P3183="Lead")))),"Tier 1",
IF((OR((AND('[1]PWS Information'!$E$10="CWS",T3183="Multiple Family Residence",'[1]PWS Information'!$E$11="No",P3183="Lead")),
(AND('[1]PWS Information'!$E$10="CWS",T3183="Other",P3183="Lead")),
(AND(T3183="",P3183="Lead")),
(AND('[1]PWS Information'!$E$10="CWS",T3183="Building",P3183="Lead")))),"Tier 2",
IF((OR((AND('[1]PWS Information'!$E$10="CWS",T3183="Single Family Residence",P3183="Galvanized Requiring Replacement")),
(AND('[1]PWS Information'!$E$10="CWS",T3183="Single Family Residence",P3183="Galvanized Requiring Replacement",Q3183="Yes")),
(AND('[1]PWS Information'!$E$10="NTNC",T3183="Single Family Residence",P3183="Galvanized Requiring Replacement")),
(AND('[1]PWS Information'!$E$10="NTNC",T3183="Single Family Residence",Q3183="Yes")))),"Tier 3",
IF((OR((AND('[1]PWS Information'!$E$10="CWS",T3183="Single Family Residence",R3183="Yes",P3183="Non-Lead", I3183="Non-Lead - Copper",K3183="Before 1989")),
(AND('[1]PWS Information'!$E$10="CWS",T3183="Single Family Residence",R3183="Yes",P3183="Non-Lead", M3183="Non-Lead - Copper",N3183="Before 1989")))),"Tier 4",
IF((OR((AND('[1]PWS Information'!$E$10="NTNC",P3183="Non-Lead")),
(AND('[1]PWS Information'!$E$10="CWS",P3183="Non-Lead",R3183="")),
(AND('[1]PWS Information'!$E$10="CWS",P3183="Non-Lead",R3183="No")),
(AND('[1]PWS Information'!$E$10="CWS",P3183="Non-Lead",R3183="Don't Know")),
(AND('[1]PWS Information'!$E$10="CWS",P3183="Non-Lead", I3183="Non-Lead - Copper", R3183="Yes", K3183="Between 1989 and 2014")),
(AND('[1]PWS Information'!$E$10="CWS",P3183="Non-Lead", I3183="Non-Lead - Copper", R3183="Yes", K3183="After 2014")),
(AND('[1]PWS Information'!$E$10="CWS",P3183="Non-Lead", I3183="Non-Lead - Copper", R3183="Yes", K3183="Unknown")),
(AND('[1]PWS Information'!$E$10="CWS",P3183="Non-Lead", M3183="Non-Lead - Copper", R3183="Yes", N3183="Between 1989 and 2014")),
(AND('[1]PWS Information'!$E$10="CWS",P3183="Non-Lead", M3183="Non-Lead - Copper", R3183="Yes", N3183="After 2014")),
(AND('[1]PWS Information'!$E$10="CWS",P3183="Non-Lead", M3183="Non-Lead - Copper", R3183="Yes", N3183="Unknown")),
(AND('[1]PWS Information'!$E$10="CWS",P3183="Unknown")),
(AND('[1]PWS Information'!$E$10="NTNC",P3183="Unknown")),
(AND('[1]PWS Information'!$E$10="CWS",T3183="Multiple Family Residence",P3183="Galvanized Requiring Replacement")),
(AND('[1]PWS Information'!$E$10="CWS",P3183="Galvanized Requiring Replacement")),
(AND('[1]PWS Information'!$E$10="NTNC",T3183="Multiple Family Residence",P3183="Galvanized Requiring Replacement")))),"Tier 5",
"")))))</f>
        <v>Tier 5</v>
      </c>
      <c r="Y3183" s="24"/>
      <c r="Z3183" s="24"/>
    </row>
    <row r="3184" spans="1:26" x14ac:dyDescent="0.25">
      <c r="A3184" s="17">
        <v>3181</v>
      </c>
      <c r="B3184" s="17">
        <v>2907</v>
      </c>
      <c r="C3184" s="17" t="s">
        <v>126</v>
      </c>
      <c r="D3184" s="17" t="s">
        <v>188</v>
      </c>
      <c r="E3184" s="17">
        <v>79549</v>
      </c>
      <c r="F3184" s="17"/>
      <c r="G3184" s="17"/>
      <c r="H3184" s="17"/>
      <c r="I3184" s="21" t="s">
        <v>218</v>
      </c>
      <c r="J3184" s="22" t="s">
        <v>254</v>
      </c>
      <c r="K3184" s="22" t="s">
        <v>255</v>
      </c>
      <c r="L3184" s="22" t="s">
        <v>256</v>
      </c>
      <c r="M3184" s="21" t="s">
        <v>222</v>
      </c>
      <c r="N3184" s="19" t="s">
        <v>205</v>
      </c>
      <c r="O3184" s="22" t="s">
        <v>257</v>
      </c>
      <c r="P3184" s="31" t="str">
        <f t="shared" si="49"/>
        <v>Galvanized Requiring Replacement</v>
      </c>
      <c r="Q3184" s="40" t="s">
        <v>254</v>
      </c>
      <c r="R3184" s="40" t="s">
        <v>254</v>
      </c>
      <c r="S3184" s="24"/>
      <c r="T3184" s="16"/>
      <c r="U3184" s="41" t="s">
        <v>255</v>
      </c>
      <c r="V3184" s="41" t="s">
        <v>255</v>
      </c>
      <c r="W3184" s="16"/>
      <c r="X3184" s="43" t="str">
        <f>IF((OR((AND('[1]PWS Information'!$E$10="CWS",T3184="Single Family Residence",P3184="Lead")),
(AND('[1]PWS Information'!$E$10="CWS",T3184="Multiple Family Residence",'[1]PWS Information'!$E$11="Yes",P3184="Lead")),
(AND('[1]PWS Information'!$E$10="NTNC",P3184="Lead")))),"Tier 1",
IF((OR((AND('[1]PWS Information'!$E$10="CWS",T3184="Multiple Family Residence",'[1]PWS Information'!$E$11="No",P3184="Lead")),
(AND('[1]PWS Information'!$E$10="CWS",T3184="Other",P3184="Lead")),
(AND(T3184="",P3184="Lead")),
(AND('[1]PWS Information'!$E$10="CWS",T3184="Building",P3184="Lead")))),"Tier 2",
IF((OR((AND('[1]PWS Information'!$E$10="CWS",T3184="Single Family Residence",P3184="Galvanized Requiring Replacement")),
(AND('[1]PWS Information'!$E$10="CWS",T3184="Single Family Residence",P3184="Galvanized Requiring Replacement",Q3184="Yes")),
(AND('[1]PWS Information'!$E$10="NTNC",T3184="Single Family Residence",P3184="Galvanized Requiring Replacement")),
(AND('[1]PWS Information'!$E$10="NTNC",T3184="Single Family Residence",Q3184="Yes")))),"Tier 3",
IF((OR((AND('[1]PWS Information'!$E$10="CWS",T3184="Single Family Residence",R3184="Yes",P3184="Non-Lead", I3184="Non-Lead - Copper",K3184="Before 1989")),
(AND('[1]PWS Information'!$E$10="CWS",T3184="Single Family Residence",R3184="Yes",P3184="Non-Lead", M3184="Non-Lead - Copper",N3184="Before 1989")))),"Tier 4",
IF((OR((AND('[1]PWS Information'!$E$10="NTNC",P3184="Non-Lead")),
(AND('[1]PWS Information'!$E$10="CWS",P3184="Non-Lead",R3184="")),
(AND('[1]PWS Information'!$E$10="CWS",P3184="Non-Lead",R3184="No")),
(AND('[1]PWS Information'!$E$10="CWS",P3184="Non-Lead",R3184="Don't Know")),
(AND('[1]PWS Information'!$E$10="CWS",P3184="Non-Lead", I3184="Non-Lead - Copper", R3184="Yes", K3184="Between 1989 and 2014")),
(AND('[1]PWS Information'!$E$10="CWS",P3184="Non-Lead", I3184="Non-Lead - Copper", R3184="Yes", K3184="After 2014")),
(AND('[1]PWS Information'!$E$10="CWS",P3184="Non-Lead", I3184="Non-Lead - Copper", R3184="Yes", K3184="Unknown")),
(AND('[1]PWS Information'!$E$10="CWS",P3184="Non-Lead", M3184="Non-Lead - Copper", R3184="Yes", N3184="Between 1989 and 2014")),
(AND('[1]PWS Information'!$E$10="CWS",P3184="Non-Lead", M3184="Non-Lead - Copper", R3184="Yes", N3184="After 2014")),
(AND('[1]PWS Information'!$E$10="CWS",P3184="Non-Lead", M3184="Non-Lead - Copper", R3184="Yes", N3184="Unknown")),
(AND('[1]PWS Information'!$E$10="CWS",P3184="Unknown")),
(AND('[1]PWS Information'!$E$10="NTNC",P3184="Unknown")),
(AND('[1]PWS Information'!$E$10="CWS",T3184="Multiple Family Residence",P3184="Galvanized Requiring Replacement")),
(AND('[1]PWS Information'!$E$10="CWS",P3184="Galvanized Requiring Replacement")),
(AND('[1]PWS Information'!$E$10="NTNC",T3184="Multiple Family Residence",P3184="Galvanized Requiring Replacement")))),"Tier 5",
"")))))</f>
        <v>Tier 5</v>
      </c>
      <c r="Y3184" s="24"/>
      <c r="Z3184" s="24"/>
    </row>
    <row r="3185" spans="1:26" x14ac:dyDescent="0.25">
      <c r="A3185" s="17">
        <v>3182</v>
      </c>
      <c r="B3185" s="17">
        <v>2911</v>
      </c>
      <c r="C3185" s="17" t="s">
        <v>126</v>
      </c>
      <c r="D3185" s="17" t="s">
        <v>188</v>
      </c>
      <c r="E3185" s="17">
        <v>79549</v>
      </c>
      <c r="F3185" s="17"/>
      <c r="G3185" s="17"/>
      <c r="H3185" s="17"/>
      <c r="I3185" s="21" t="s">
        <v>218</v>
      </c>
      <c r="J3185" s="22" t="s">
        <v>254</v>
      </c>
      <c r="K3185" s="22" t="s">
        <v>255</v>
      </c>
      <c r="L3185" s="22" t="s">
        <v>256</v>
      </c>
      <c r="M3185" s="21" t="s">
        <v>222</v>
      </c>
      <c r="N3185" s="37" t="s">
        <v>205</v>
      </c>
      <c r="O3185" s="22" t="s">
        <v>257</v>
      </c>
      <c r="P3185" s="31" t="str">
        <f t="shared" ref="P3185:P3247" si="50">IF((OR(I3185="Lead")),"Lead",
IF((OR(M3185="Lead")),"Lead",
IF((OR(I3185="Lead-lined galvanized")),"Lead",
IF((OR(M3185="Lead-lined galvanized")),"Lead",
IF((OR((AND(I3185="Unknown - Likely Lead",M3185="Galvanized")),
(AND(I3185="Unknown - Unlikely Lead",M3185="Galvanized")),
(AND(I3185="Unknown - Material Unknown",M3185="Galvanized")))),"Galvanized Requiring Replacement",
IF((OR((AND(I3185="Non-lead - Copper",J3185="Yes",M3185="Galvanized")),
(AND(I3185="Non-lead - Copper",J3185="Don't know",M3185="Galvanized")),
(AND(I3185="Non-lead - Copper",J3185="",M3185="Galvanized")),
(AND(I3185="Non-lead - Plastic",J3185="Yes",M3185="Galvanized")),
(AND(I3185="Non-lead - Plastic",J3185="Don't know",M3185="Galvanized")),
(AND(I3185="Non-lead - Plastic",J3185="",M3185="Galvanized")),
(AND(I3185="Non-lead",J3185="Yes",M3185="Galvanized")),
(AND(I3185="Non-lead",J3185="Don't know",M3185="Galvanized")),
(AND(I3185="Non-lead",J3185="",M3185="Galvanized")),
(AND(I3185="Non-lead - Other",J3185="Yes",M3185="Galvanized")),
(AND(I3185="Non-Lead - Other",J3185="Don't know",M3185="Galvanized")),
(AND(I3185="Galvanized",J3185="Yes",M3185="Galvanized")),
(AND(I3185="Galvanized",J3185="Don't know",M3185="Galvanized")),
(AND(I3185="Galvanized",J3185="",M3185="Galvanized")),
(AND(I3185="Non-Lead - Other",J3185="",M3185="Galvanized")))),"Galvanized Requiring Replacement",
IF((OR((AND(I3185="Non-lead - Copper",M3185="Non-lead - Copper")),
(AND(I3185="Non-lead - Copper",M3185="Non-lead - Plastic")),
(AND(I3185="Non-lead - Copper",M3185="Non-lead - Other")),
(AND(I3185="Non-lead - Copper",M3185="Non-lead")),
(AND(I3185="Non-lead - Plastic",M3185="Non-lead - Copper")),
(AND(I3185="Non-lead - Plastic",M3185="Non-lead - Plastic")),
(AND(I3185="Non-lead - Plastic",M3185="Non-lead - Other")),
(AND(I3185="Non-lead - Plastic",M3185="Non-lead")),
(AND(I3185="Non-lead",M3185="Non-lead - Copper")),
(AND(I3185="Non-lead",M3185="Non-lead - Plastic")),
(AND(I3185="Non-lead",M3185="Non-lead - Other")),
(AND(I3185="Non-lead",M3185="Non-lead")),
(AND(I3185="Non-lead - Other",M3185="Non-lead - Copper")),
(AND(I3185="Non-Lead - Other",M3185="Non-lead - Plastic")),
(AND(I3185="Non-Lead - Other",M3185="Non-lead")),
(AND(I3185="Non-Lead - Other",M3185="Non-lead - Other")))),"Non-Lead",
IF((OR((AND(I3185="Galvanized",M3185="Non-lead")),
(AND(I3185="Galvanized",M3185="Non-lead - Copper")),
(AND(I3185="Galvanized",M3185="Non-lead - Plastic")),
(AND(I3185="Galvanized",M3185="Non-lead")),
(AND(I3185="Galvanized",M3185="Non-lead - Other")))),"Non-Lead",
IF((OR((AND(I3185="Non-lead - Copper",J3185="No",M3185="Galvanized")),
(AND(I3185="Non-lead - Plastic",J3185="No",M3185="Galvanized")),
(AND(I3185="Non-lead",J3185="No",M3185="Galvanized")),
(AND(I3185="Galvanized",J3185="No",M3185="Galvanized")),
(AND(I3185="Non-lead - Other",J3185="No",M3185="Galvanized")))),"Non-lead",
IF((OR((AND(I3185="Unknown - Likely Lead",M3185="Unknown - Likely Lead")),
(AND(I3185="Unknown - Likely Lead",M3185="Unknown - Unlikely Lead")),
(AND(I3185="Unknown - Likely Lead",M3185="Unknown - Material Unknown")),
(AND(I3185="Unknown - Unlikely Lead",M3185="Unknown - Likely Lead")),
(AND(I3185="Unknown - Unlikely Lead",M3185="Unknown - Unlikely Lead")),
(AND(I3185="Unknown - Unlikely Lead",M3185="Unknown - Material Unknown")),
(AND(I3185="Unknown - Material Unknown",M3185="Unknown - Likely Lead")),
(AND(I3185="Unknown - Material Unknown",M3185="Unknown - Unlikely Lead")),
(AND(I3185="Unknown - Material Unknown",M3185="Unknown - Material Unknown")))),"Unknown",
IF((OR((AND(I3185="Unknown - Likely Lead",M3185="Non-lead - Copper")),
(AND(I3185="Unknown - Likely Lead",M3185="Non-lead - Plastic")),
(AND(I3185="Unknown - Likely Lead",M3185="Non-lead")),
(AND(I3185="Unknown - Likely Lead",M3185="Non-lead - Other")),
(AND(I3185="Unknown - Unlikely Lead",M3185="Non-lead - Copper")),
(AND(I3185="Unknown - Unlikely Lead",M3185="Non-lead - Plastic")),
(AND(I3185="Unknown - Unlikely Lead",M3185="Non-lead")),
(AND(I3185="Unknown - Unlikely Lead",M3185="Non-lead - Other")),
(AND(I3185="Unknown - Material Unknown",M3185="Non-lead - Copper")),
(AND(I3185="Unknown - Material Unknown",M3185="Non-lead - Plastic")),
(AND(I3185="Unknown - Material Unknown",M3185="Non-lead")),
(AND(I3185="Unknown - Material Unknown",M3185="Non-lead - Other")))),"Unknown",
IF((OR((AND(I3185="Non-lead - Copper",M3185="Unknown - Likely Lead")),
(AND(I3185="Non-lead - Copper",M3185="Unknown - Unlikely Lead")),
(AND(I3185="Non-lead - Copper",M3185="Unknown - Material Unknown")),
(AND(I3185="Non-lead - Plastic",M3185="Unknown - Likely Lead")),
(AND(I3185="Non-lead - Plastic",M3185="Unknown - Unlikely Lead")),
(AND(I3185="Non-lead - Plastic",M3185="Unknown - Material Unknown")),
(AND(I3185="Non-lead",M3185="Unknown - Likely Lead")),
(AND(I3185="Non-lead",M3185="Unknown - Unlikely Lead")),
(AND(I3185="Non-lead",M3185="Unknown - Material Unknown")),
(AND(I3185="Non-lead - Other",M3185="Unknown - Likely Lead")),
(AND(I3185="Non-Lead - Other",M3185="Unknown - Unlikely Lead")),
(AND(I3185="Non-Lead - Other",M3185="Unknown - Material Unknown")))),"Unknown",
IF((OR((AND(I3185="Galvanized",M3185="Unknown - Likely Lead")),
(AND(I3185="Galvanized",M3185="Unknown - Unlikely Lead")),
(AND(I3185="Galvanized",M3185="Unknown - Material Unknown")))),"Unknown",
IF((OR((AND(I3185="Galvanized",M3185="")))),"Galvanized Requiring Replacement",
IF((OR((AND(I3185="Non-lead - Copper",M3185="")),
(AND(I3185="Non-lead - Plastic",M3185="")),
(AND(I3185="Non-lead",M3185="")),
(AND(I3185="Non-lead - Other",M3185="")))),"Non-lead",
IF((OR((AND(I3185="Unknown - Likely Lead",M3185="")),
(AND(I3185="Unknown - Unlikely Lead",M3185="")),
(AND(I3185="Unknown - Material Unknown",M3185="")))),"Unknown",
""))))))))))))))))</f>
        <v>Galvanized Requiring Replacement</v>
      </c>
      <c r="Q3185" s="40" t="s">
        <v>254</v>
      </c>
      <c r="R3185" s="40" t="s">
        <v>254</v>
      </c>
      <c r="S3185" s="24"/>
      <c r="T3185" s="16"/>
      <c r="U3185" s="41" t="s">
        <v>255</v>
      </c>
      <c r="V3185" s="41" t="s">
        <v>255</v>
      </c>
      <c r="W3185" s="16"/>
      <c r="X3185" s="43" t="str">
        <f>IF((OR((AND('[1]PWS Information'!$E$10="CWS",T3185="Single Family Residence",P3185="Lead")),
(AND('[1]PWS Information'!$E$10="CWS",T3185="Multiple Family Residence",'[1]PWS Information'!$E$11="Yes",P3185="Lead")),
(AND('[1]PWS Information'!$E$10="NTNC",P3185="Lead")))),"Tier 1",
IF((OR((AND('[1]PWS Information'!$E$10="CWS",T3185="Multiple Family Residence",'[1]PWS Information'!$E$11="No",P3185="Lead")),
(AND('[1]PWS Information'!$E$10="CWS",T3185="Other",P3185="Lead")),
(AND(T3185="",P3185="Lead")),
(AND('[1]PWS Information'!$E$10="CWS",T3185="Building",P3185="Lead")))),"Tier 2",
IF((OR((AND('[1]PWS Information'!$E$10="CWS",T3185="Single Family Residence",P3185="Galvanized Requiring Replacement")),
(AND('[1]PWS Information'!$E$10="CWS",T3185="Single Family Residence",P3185="Galvanized Requiring Replacement",Q3185="Yes")),
(AND('[1]PWS Information'!$E$10="NTNC",T3185="Single Family Residence",P3185="Galvanized Requiring Replacement")),
(AND('[1]PWS Information'!$E$10="NTNC",T3185="Single Family Residence",Q3185="Yes")))),"Tier 3",
IF((OR((AND('[1]PWS Information'!$E$10="CWS",T3185="Single Family Residence",R3185="Yes",P3185="Non-Lead", I3185="Non-Lead - Copper",K3185="Before 1989")),
(AND('[1]PWS Information'!$E$10="CWS",T3185="Single Family Residence",R3185="Yes",P3185="Non-Lead", M3185="Non-Lead - Copper",N3185="Before 1989")))),"Tier 4",
IF((OR((AND('[1]PWS Information'!$E$10="NTNC",P3185="Non-Lead")),
(AND('[1]PWS Information'!$E$10="CWS",P3185="Non-Lead",R3185="")),
(AND('[1]PWS Information'!$E$10="CWS",P3185="Non-Lead",R3185="No")),
(AND('[1]PWS Information'!$E$10="CWS",P3185="Non-Lead",R3185="Don't Know")),
(AND('[1]PWS Information'!$E$10="CWS",P3185="Non-Lead", I3185="Non-Lead - Copper", R3185="Yes", K3185="Between 1989 and 2014")),
(AND('[1]PWS Information'!$E$10="CWS",P3185="Non-Lead", I3185="Non-Lead - Copper", R3185="Yes", K3185="After 2014")),
(AND('[1]PWS Information'!$E$10="CWS",P3185="Non-Lead", I3185="Non-Lead - Copper", R3185="Yes", K3185="Unknown")),
(AND('[1]PWS Information'!$E$10="CWS",P3185="Non-Lead", M3185="Non-Lead - Copper", R3185="Yes", N3185="Between 1989 and 2014")),
(AND('[1]PWS Information'!$E$10="CWS",P3185="Non-Lead", M3185="Non-Lead - Copper", R3185="Yes", N3185="After 2014")),
(AND('[1]PWS Information'!$E$10="CWS",P3185="Non-Lead", M3185="Non-Lead - Copper", R3185="Yes", N3185="Unknown")),
(AND('[1]PWS Information'!$E$10="CWS",P3185="Unknown")),
(AND('[1]PWS Information'!$E$10="NTNC",P3185="Unknown")),
(AND('[1]PWS Information'!$E$10="CWS",T3185="Multiple Family Residence",P3185="Galvanized Requiring Replacement")),
(AND('[1]PWS Information'!$E$10="CWS",P3185="Galvanized Requiring Replacement")),
(AND('[1]PWS Information'!$E$10="NTNC",T3185="Multiple Family Residence",P3185="Galvanized Requiring Replacement")))),"Tier 5",
"")))))</f>
        <v>Tier 5</v>
      </c>
      <c r="Y3185" s="24"/>
      <c r="Z3185" s="24"/>
    </row>
    <row r="3186" spans="1:26" x14ac:dyDescent="0.25">
      <c r="A3186" s="17">
        <v>3183</v>
      </c>
      <c r="B3186" s="17">
        <v>3002</v>
      </c>
      <c r="C3186" s="17" t="s">
        <v>126</v>
      </c>
      <c r="D3186" s="17" t="s">
        <v>188</v>
      </c>
      <c r="E3186" s="17">
        <v>79549</v>
      </c>
      <c r="F3186" s="17"/>
      <c r="G3186" s="17"/>
      <c r="H3186" s="17"/>
      <c r="I3186" s="21" t="s">
        <v>219</v>
      </c>
      <c r="J3186" s="22" t="s">
        <v>254</v>
      </c>
      <c r="K3186" s="22" t="s">
        <v>255</v>
      </c>
      <c r="L3186" s="22"/>
      <c r="M3186" s="21" t="s">
        <v>219</v>
      </c>
      <c r="N3186" s="37" t="s">
        <v>205</v>
      </c>
      <c r="O3186" s="22"/>
      <c r="P3186" s="31" t="str">
        <f t="shared" si="50"/>
        <v>Unknown</v>
      </c>
      <c r="Q3186" s="40" t="s">
        <v>254</v>
      </c>
      <c r="R3186" s="40" t="s">
        <v>254</v>
      </c>
      <c r="S3186" s="24"/>
      <c r="T3186" s="16"/>
      <c r="U3186" s="41" t="s">
        <v>255</v>
      </c>
      <c r="V3186" s="41" t="s">
        <v>255</v>
      </c>
      <c r="W3186" s="16"/>
      <c r="X3186" s="43" t="str">
        <f>IF((OR((AND('[1]PWS Information'!$E$10="CWS",T3186="Single Family Residence",P3186="Lead")),
(AND('[1]PWS Information'!$E$10="CWS",T3186="Multiple Family Residence",'[1]PWS Information'!$E$11="Yes",P3186="Lead")),
(AND('[1]PWS Information'!$E$10="NTNC",P3186="Lead")))),"Tier 1",
IF((OR((AND('[1]PWS Information'!$E$10="CWS",T3186="Multiple Family Residence",'[1]PWS Information'!$E$11="No",P3186="Lead")),
(AND('[1]PWS Information'!$E$10="CWS",T3186="Other",P3186="Lead")),
(AND(T3186="",P3186="Lead")),
(AND('[1]PWS Information'!$E$10="CWS",T3186="Building",P3186="Lead")))),"Tier 2",
IF((OR((AND('[1]PWS Information'!$E$10="CWS",T3186="Single Family Residence",P3186="Galvanized Requiring Replacement")),
(AND('[1]PWS Information'!$E$10="CWS",T3186="Single Family Residence",P3186="Galvanized Requiring Replacement",Q3186="Yes")),
(AND('[1]PWS Information'!$E$10="NTNC",T3186="Single Family Residence",P3186="Galvanized Requiring Replacement")),
(AND('[1]PWS Information'!$E$10="NTNC",T3186="Single Family Residence",Q3186="Yes")))),"Tier 3",
IF((OR((AND('[1]PWS Information'!$E$10="CWS",T3186="Single Family Residence",R3186="Yes",P3186="Non-Lead", I3186="Non-Lead - Copper",K3186="Before 1989")),
(AND('[1]PWS Information'!$E$10="CWS",T3186="Single Family Residence",R3186="Yes",P3186="Non-Lead", M3186="Non-Lead - Copper",N3186="Before 1989")))),"Tier 4",
IF((OR((AND('[1]PWS Information'!$E$10="NTNC",P3186="Non-Lead")),
(AND('[1]PWS Information'!$E$10="CWS",P3186="Non-Lead",R3186="")),
(AND('[1]PWS Information'!$E$10="CWS",P3186="Non-Lead",R3186="No")),
(AND('[1]PWS Information'!$E$10="CWS",P3186="Non-Lead",R3186="Don't Know")),
(AND('[1]PWS Information'!$E$10="CWS",P3186="Non-Lead", I3186="Non-Lead - Copper", R3186="Yes", K3186="Between 1989 and 2014")),
(AND('[1]PWS Information'!$E$10="CWS",P3186="Non-Lead", I3186="Non-Lead - Copper", R3186="Yes", K3186="After 2014")),
(AND('[1]PWS Information'!$E$10="CWS",P3186="Non-Lead", I3186="Non-Lead - Copper", R3186="Yes", K3186="Unknown")),
(AND('[1]PWS Information'!$E$10="CWS",P3186="Non-Lead", M3186="Non-Lead - Copper", R3186="Yes", N3186="Between 1989 and 2014")),
(AND('[1]PWS Information'!$E$10="CWS",P3186="Non-Lead", M3186="Non-Lead - Copper", R3186="Yes", N3186="After 2014")),
(AND('[1]PWS Information'!$E$10="CWS",P3186="Non-Lead", M3186="Non-Lead - Copper", R3186="Yes", N3186="Unknown")),
(AND('[1]PWS Information'!$E$10="CWS",P3186="Unknown")),
(AND('[1]PWS Information'!$E$10="NTNC",P3186="Unknown")),
(AND('[1]PWS Information'!$E$10="CWS",T3186="Multiple Family Residence",P3186="Galvanized Requiring Replacement")),
(AND('[1]PWS Information'!$E$10="CWS",P3186="Galvanized Requiring Replacement")),
(AND('[1]PWS Information'!$E$10="NTNC",T3186="Multiple Family Residence",P3186="Galvanized Requiring Replacement")))),"Tier 5",
"")))))</f>
        <v>Tier 5</v>
      </c>
      <c r="Y3186" s="24"/>
      <c r="Z3186" s="24"/>
    </row>
    <row r="3187" spans="1:26" x14ac:dyDescent="0.25">
      <c r="A3187" s="17">
        <v>3184</v>
      </c>
      <c r="B3187" s="17">
        <v>3102</v>
      </c>
      <c r="C3187" s="17" t="s">
        <v>126</v>
      </c>
      <c r="D3187" s="17" t="s">
        <v>188</v>
      </c>
      <c r="E3187" s="17">
        <v>79549</v>
      </c>
      <c r="F3187" s="17"/>
      <c r="G3187" s="17"/>
      <c r="H3187" s="17"/>
      <c r="I3187" s="21" t="s">
        <v>218</v>
      </c>
      <c r="J3187" s="22" t="s">
        <v>254</v>
      </c>
      <c r="K3187" s="22" t="s">
        <v>255</v>
      </c>
      <c r="L3187" s="22" t="s">
        <v>256</v>
      </c>
      <c r="M3187" s="21" t="s">
        <v>218</v>
      </c>
      <c r="N3187" s="19"/>
      <c r="O3187" s="22" t="s">
        <v>256</v>
      </c>
      <c r="P3187" s="31" t="str">
        <f t="shared" si="50"/>
        <v>Non-Lead</v>
      </c>
      <c r="Q3187" s="40" t="s">
        <v>254</v>
      </c>
      <c r="R3187" s="40" t="s">
        <v>254</v>
      </c>
      <c r="S3187" s="24"/>
      <c r="T3187" s="16"/>
      <c r="U3187" s="41" t="s">
        <v>255</v>
      </c>
      <c r="V3187" s="41" t="s">
        <v>255</v>
      </c>
      <c r="W3187" s="16"/>
      <c r="X3187" s="43" t="str">
        <f>IF((OR((AND('[1]PWS Information'!$E$10="CWS",T3187="Single Family Residence",P3187="Lead")),
(AND('[1]PWS Information'!$E$10="CWS",T3187="Multiple Family Residence",'[1]PWS Information'!$E$11="Yes",P3187="Lead")),
(AND('[1]PWS Information'!$E$10="NTNC",P3187="Lead")))),"Tier 1",
IF((OR((AND('[1]PWS Information'!$E$10="CWS",T3187="Multiple Family Residence",'[1]PWS Information'!$E$11="No",P3187="Lead")),
(AND('[1]PWS Information'!$E$10="CWS",T3187="Other",P3187="Lead")),
(AND(T3187="",P3187="Lead")),
(AND('[1]PWS Information'!$E$10="CWS",T3187="Building",P3187="Lead")))),"Tier 2",
IF((OR((AND('[1]PWS Information'!$E$10="CWS",T3187="Single Family Residence",P3187="Galvanized Requiring Replacement")),
(AND('[1]PWS Information'!$E$10="CWS",T3187="Single Family Residence",P3187="Galvanized Requiring Replacement",Q3187="Yes")),
(AND('[1]PWS Information'!$E$10="NTNC",T3187="Single Family Residence",P3187="Galvanized Requiring Replacement")),
(AND('[1]PWS Information'!$E$10="NTNC",T3187="Single Family Residence",Q3187="Yes")))),"Tier 3",
IF((OR((AND('[1]PWS Information'!$E$10="CWS",T3187="Single Family Residence",R3187="Yes",P3187="Non-Lead", I3187="Non-Lead - Copper",K3187="Before 1989")),
(AND('[1]PWS Information'!$E$10="CWS",T3187="Single Family Residence",R3187="Yes",P3187="Non-Lead", M3187="Non-Lead - Copper",N3187="Before 1989")))),"Tier 4",
IF((OR((AND('[1]PWS Information'!$E$10="NTNC",P3187="Non-Lead")),
(AND('[1]PWS Information'!$E$10="CWS",P3187="Non-Lead",R3187="")),
(AND('[1]PWS Information'!$E$10="CWS",P3187="Non-Lead",R3187="No")),
(AND('[1]PWS Information'!$E$10="CWS",P3187="Non-Lead",R3187="Don't Know")),
(AND('[1]PWS Information'!$E$10="CWS",P3187="Non-Lead", I3187="Non-Lead - Copper", R3187="Yes", K3187="Between 1989 and 2014")),
(AND('[1]PWS Information'!$E$10="CWS",P3187="Non-Lead", I3187="Non-Lead - Copper", R3187="Yes", K3187="After 2014")),
(AND('[1]PWS Information'!$E$10="CWS",P3187="Non-Lead", I3187="Non-Lead - Copper", R3187="Yes", K3187="Unknown")),
(AND('[1]PWS Information'!$E$10="CWS",P3187="Non-Lead", M3187="Non-Lead - Copper", R3187="Yes", N3187="Between 1989 and 2014")),
(AND('[1]PWS Information'!$E$10="CWS",P3187="Non-Lead", M3187="Non-Lead - Copper", R3187="Yes", N3187="After 2014")),
(AND('[1]PWS Information'!$E$10="CWS",P3187="Non-Lead", M3187="Non-Lead - Copper", R3187="Yes", N3187="Unknown")),
(AND('[1]PWS Information'!$E$10="CWS",P3187="Unknown")),
(AND('[1]PWS Information'!$E$10="NTNC",P3187="Unknown")),
(AND('[1]PWS Information'!$E$10="CWS",T3187="Multiple Family Residence",P3187="Galvanized Requiring Replacement")),
(AND('[1]PWS Information'!$E$10="CWS",P3187="Galvanized Requiring Replacement")),
(AND('[1]PWS Information'!$E$10="NTNC",T3187="Multiple Family Residence",P3187="Galvanized Requiring Replacement")))),"Tier 5",
"")))))</f>
        <v>Tier 5</v>
      </c>
      <c r="Y3187" s="24"/>
      <c r="Z3187" s="24"/>
    </row>
    <row r="3188" spans="1:26" x14ac:dyDescent="0.25">
      <c r="A3188" s="17">
        <v>3185</v>
      </c>
      <c r="B3188" s="18">
        <v>3200</v>
      </c>
      <c r="C3188" s="17" t="s">
        <v>126</v>
      </c>
      <c r="D3188" s="17" t="s">
        <v>188</v>
      </c>
      <c r="E3188" s="17">
        <v>79549</v>
      </c>
      <c r="F3188" s="18"/>
      <c r="G3188" s="18"/>
      <c r="H3188" s="18"/>
      <c r="I3188" s="21" t="s">
        <v>219</v>
      </c>
      <c r="J3188" s="22" t="s">
        <v>254</v>
      </c>
      <c r="K3188" s="22" t="s">
        <v>255</v>
      </c>
      <c r="L3188" s="22"/>
      <c r="M3188" s="21" t="s">
        <v>219</v>
      </c>
      <c r="N3188" s="19"/>
      <c r="O3188" s="22"/>
      <c r="P3188" s="31" t="str">
        <f t="shared" si="50"/>
        <v>Unknown</v>
      </c>
      <c r="Q3188" s="40" t="s">
        <v>254</v>
      </c>
      <c r="R3188" s="40" t="s">
        <v>254</v>
      </c>
      <c r="S3188" s="24"/>
      <c r="T3188" s="16"/>
      <c r="U3188" s="41" t="s">
        <v>255</v>
      </c>
      <c r="V3188" s="41" t="s">
        <v>255</v>
      </c>
      <c r="W3188" s="16"/>
      <c r="X3188" s="43" t="str">
        <f>IF((OR((AND('[1]PWS Information'!$E$10="CWS",T3188="Single Family Residence",P3188="Lead")),
(AND('[1]PWS Information'!$E$10="CWS",T3188="Multiple Family Residence",'[1]PWS Information'!$E$11="Yes",P3188="Lead")),
(AND('[1]PWS Information'!$E$10="NTNC",P3188="Lead")))),"Tier 1",
IF((OR((AND('[1]PWS Information'!$E$10="CWS",T3188="Multiple Family Residence",'[1]PWS Information'!$E$11="No",P3188="Lead")),
(AND('[1]PWS Information'!$E$10="CWS",T3188="Other",P3188="Lead")),
(AND(T3188="",P3188="Lead")),
(AND('[1]PWS Information'!$E$10="CWS",T3188="Building",P3188="Lead")))),"Tier 2",
IF((OR((AND('[1]PWS Information'!$E$10="CWS",T3188="Single Family Residence",P3188="Galvanized Requiring Replacement")),
(AND('[1]PWS Information'!$E$10="CWS",T3188="Single Family Residence",P3188="Galvanized Requiring Replacement",Q3188="Yes")),
(AND('[1]PWS Information'!$E$10="NTNC",T3188="Single Family Residence",P3188="Galvanized Requiring Replacement")),
(AND('[1]PWS Information'!$E$10="NTNC",T3188="Single Family Residence",Q3188="Yes")))),"Tier 3",
IF((OR((AND('[1]PWS Information'!$E$10="CWS",T3188="Single Family Residence",R3188="Yes",P3188="Non-Lead", I3188="Non-Lead - Copper",K3188="Before 1989")),
(AND('[1]PWS Information'!$E$10="CWS",T3188="Single Family Residence",R3188="Yes",P3188="Non-Lead", M3188="Non-Lead - Copper",N3188="Before 1989")))),"Tier 4",
IF((OR((AND('[1]PWS Information'!$E$10="NTNC",P3188="Non-Lead")),
(AND('[1]PWS Information'!$E$10="CWS",P3188="Non-Lead",R3188="")),
(AND('[1]PWS Information'!$E$10="CWS",P3188="Non-Lead",R3188="No")),
(AND('[1]PWS Information'!$E$10="CWS",P3188="Non-Lead",R3188="Don't Know")),
(AND('[1]PWS Information'!$E$10="CWS",P3188="Non-Lead", I3188="Non-Lead - Copper", R3188="Yes", K3188="Between 1989 and 2014")),
(AND('[1]PWS Information'!$E$10="CWS",P3188="Non-Lead", I3188="Non-Lead - Copper", R3188="Yes", K3188="After 2014")),
(AND('[1]PWS Information'!$E$10="CWS",P3188="Non-Lead", I3188="Non-Lead - Copper", R3188="Yes", K3188="Unknown")),
(AND('[1]PWS Information'!$E$10="CWS",P3188="Non-Lead", M3188="Non-Lead - Copper", R3188="Yes", N3188="Between 1989 and 2014")),
(AND('[1]PWS Information'!$E$10="CWS",P3188="Non-Lead", M3188="Non-Lead - Copper", R3188="Yes", N3188="After 2014")),
(AND('[1]PWS Information'!$E$10="CWS",P3188="Non-Lead", M3188="Non-Lead - Copper", R3188="Yes", N3188="Unknown")),
(AND('[1]PWS Information'!$E$10="CWS",P3188="Unknown")),
(AND('[1]PWS Information'!$E$10="NTNC",P3188="Unknown")),
(AND('[1]PWS Information'!$E$10="CWS",T3188="Multiple Family Residence",P3188="Galvanized Requiring Replacement")),
(AND('[1]PWS Information'!$E$10="CWS",P3188="Galvanized Requiring Replacement")),
(AND('[1]PWS Information'!$E$10="NTNC",T3188="Multiple Family Residence",P3188="Galvanized Requiring Replacement")))),"Tier 5",
"")))))</f>
        <v>Tier 5</v>
      </c>
      <c r="Y3188" s="24"/>
      <c r="Z3188" s="24"/>
    </row>
    <row r="3189" spans="1:26" x14ac:dyDescent="0.25">
      <c r="A3189" s="17">
        <v>3186</v>
      </c>
      <c r="B3189" s="17">
        <v>3203</v>
      </c>
      <c r="C3189" s="17" t="s">
        <v>126</v>
      </c>
      <c r="D3189" s="17" t="s">
        <v>188</v>
      </c>
      <c r="E3189" s="17">
        <v>79549</v>
      </c>
      <c r="F3189" s="17"/>
      <c r="G3189" s="17"/>
      <c r="H3189" s="17"/>
      <c r="I3189" s="21" t="s">
        <v>219</v>
      </c>
      <c r="J3189" s="22" t="s">
        <v>254</v>
      </c>
      <c r="K3189" s="22" t="s">
        <v>255</v>
      </c>
      <c r="L3189" s="22"/>
      <c r="M3189" s="21" t="s">
        <v>219</v>
      </c>
      <c r="N3189" s="37" t="s">
        <v>205</v>
      </c>
      <c r="O3189" s="22"/>
      <c r="P3189" s="31" t="str">
        <f t="shared" si="50"/>
        <v>Unknown</v>
      </c>
      <c r="Q3189" s="40" t="s">
        <v>254</v>
      </c>
      <c r="R3189" s="40" t="s">
        <v>254</v>
      </c>
      <c r="S3189" s="24"/>
      <c r="T3189" s="16"/>
      <c r="U3189" s="41" t="s">
        <v>255</v>
      </c>
      <c r="V3189" s="41" t="s">
        <v>255</v>
      </c>
      <c r="W3189" s="16"/>
      <c r="X3189" s="43" t="str">
        <f>IF((OR((AND('[1]PWS Information'!$E$10="CWS",T3189="Single Family Residence",P3189="Lead")),
(AND('[1]PWS Information'!$E$10="CWS",T3189="Multiple Family Residence",'[1]PWS Information'!$E$11="Yes",P3189="Lead")),
(AND('[1]PWS Information'!$E$10="NTNC",P3189="Lead")))),"Tier 1",
IF((OR((AND('[1]PWS Information'!$E$10="CWS",T3189="Multiple Family Residence",'[1]PWS Information'!$E$11="No",P3189="Lead")),
(AND('[1]PWS Information'!$E$10="CWS",T3189="Other",P3189="Lead")),
(AND(T3189="",P3189="Lead")),
(AND('[1]PWS Information'!$E$10="CWS",T3189="Building",P3189="Lead")))),"Tier 2",
IF((OR((AND('[1]PWS Information'!$E$10="CWS",T3189="Single Family Residence",P3189="Galvanized Requiring Replacement")),
(AND('[1]PWS Information'!$E$10="CWS",T3189="Single Family Residence",P3189="Galvanized Requiring Replacement",Q3189="Yes")),
(AND('[1]PWS Information'!$E$10="NTNC",T3189="Single Family Residence",P3189="Galvanized Requiring Replacement")),
(AND('[1]PWS Information'!$E$10="NTNC",T3189="Single Family Residence",Q3189="Yes")))),"Tier 3",
IF((OR((AND('[1]PWS Information'!$E$10="CWS",T3189="Single Family Residence",R3189="Yes",P3189="Non-Lead", I3189="Non-Lead - Copper",K3189="Before 1989")),
(AND('[1]PWS Information'!$E$10="CWS",T3189="Single Family Residence",R3189="Yes",P3189="Non-Lead", M3189="Non-Lead - Copper",N3189="Before 1989")))),"Tier 4",
IF((OR((AND('[1]PWS Information'!$E$10="NTNC",P3189="Non-Lead")),
(AND('[1]PWS Information'!$E$10="CWS",P3189="Non-Lead",R3189="")),
(AND('[1]PWS Information'!$E$10="CWS",P3189="Non-Lead",R3189="No")),
(AND('[1]PWS Information'!$E$10="CWS",P3189="Non-Lead",R3189="Don't Know")),
(AND('[1]PWS Information'!$E$10="CWS",P3189="Non-Lead", I3189="Non-Lead - Copper", R3189="Yes", K3189="Between 1989 and 2014")),
(AND('[1]PWS Information'!$E$10="CWS",P3189="Non-Lead", I3189="Non-Lead - Copper", R3189="Yes", K3189="After 2014")),
(AND('[1]PWS Information'!$E$10="CWS",P3189="Non-Lead", I3189="Non-Lead - Copper", R3189="Yes", K3189="Unknown")),
(AND('[1]PWS Information'!$E$10="CWS",P3189="Non-Lead", M3189="Non-Lead - Copper", R3189="Yes", N3189="Between 1989 and 2014")),
(AND('[1]PWS Information'!$E$10="CWS",P3189="Non-Lead", M3189="Non-Lead - Copper", R3189="Yes", N3189="After 2014")),
(AND('[1]PWS Information'!$E$10="CWS",P3189="Non-Lead", M3189="Non-Lead - Copper", R3189="Yes", N3189="Unknown")),
(AND('[1]PWS Information'!$E$10="CWS",P3189="Unknown")),
(AND('[1]PWS Information'!$E$10="NTNC",P3189="Unknown")),
(AND('[1]PWS Information'!$E$10="CWS",T3189="Multiple Family Residence",P3189="Galvanized Requiring Replacement")),
(AND('[1]PWS Information'!$E$10="CWS",P3189="Galvanized Requiring Replacement")),
(AND('[1]PWS Information'!$E$10="NTNC",T3189="Multiple Family Residence",P3189="Galvanized Requiring Replacement")))),"Tier 5",
"")))))</f>
        <v>Tier 5</v>
      </c>
      <c r="Y3189" s="24"/>
      <c r="Z3189" s="24"/>
    </row>
    <row r="3190" spans="1:26" x14ac:dyDescent="0.25">
      <c r="A3190" s="17">
        <v>3187</v>
      </c>
      <c r="B3190" s="17">
        <v>3212</v>
      </c>
      <c r="C3190" s="17" t="s">
        <v>126</v>
      </c>
      <c r="D3190" s="17" t="s">
        <v>188</v>
      </c>
      <c r="E3190" s="17">
        <v>79549</v>
      </c>
      <c r="F3190" s="17"/>
      <c r="G3190" s="17"/>
      <c r="H3190" s="17"/>
      <c r="I3190" s="21" t="s">
        <v>218</v>
      </c>
      <c r="J3190" s="22" t="s">
        <v>254</v>
      </c>
      <c r="K3190" s="22" t="s">
        <v>255</v>
      </c>
      <c r="L3190" s="22" t="s">
        <v>256</v>
      </c>
      <c r="M3190" s="21" t="s">
        <v>218</v>
      </c>
      <c r="N3190" s="19"/>
      <c r="O3190" s="22" t="s">
        <v>256</v>
      </c>
      <c r="P3190" s="31" t="str">
        <f t="shared" si="50"/>
        <v>Non-Lead</v>
      </c>
      <c r="Q3190" s="40" t="s">
        <v>254</v>
      </c>
      <c r="R3190" s="40" t="s">
        <v>254</v>
      </c>
      <c r="S3190" s="24"/>
      <c r="T3190" s="16"/>
      <c r="U3190" s="41" t="s">
        <v>255</v>
      </c>
      <c r="V3190" s="41" t="s">
        <v>255</v>
      </c>
      <c r="W3190" s="16"/>
      <c r="X3190" s="43" t="str">
        <f>IF((OR((AND('[1]PWS Information'!$E$10="CWS",T3190="Single Family Residence",P3190="Lead")),
(AND('[1]PWS Information'!$E$10="CWS",T3190="Multiple Family Residence",'[1]PWS Information'!$E$11="Yes",P3190="Lead")),
(AND('[1]PWS Information'!$E$10="NTNC",P3190="Lead")))),"Tier 1",
IF((OR((AND('[1]PWS Information'!$E$10="CWS",T3190="Multiple Family Residence",'[1]PWS Information'!$E$11="No",P3190="Lead")),
(AND('[1]PWS Information'!$E$10="CWS",T3190="Other",P3190="Lead")),
(AND(T3190="",P3190="Lead")),
(AND('[1]PWS Information'!$E$10="CWS",T3190="Building",P3190="Lead")))),"Tier 2",
IF((OR((AND('[1]PWS Information'!$E$10="CWS",T3190="Single Family Residence",P3190="Galvanized Requiring Replacement")),
(AND('[1]PWS Information'!$E$10="CWS",T3190="Single Family Residence",P3190="Galvanized Requiring Replacement",Q3190="Yes")),
(AND('[1]PWS Information'!$E$10="NTNC",T3190="Single Family Residence",P3190="Galvanized Requiring Replacement")),
(AND('[1]PWS Information'!$E$10="NTNC",T3190="Single Family Residence",Q3190="Yes")))),"Tier 3",
IF((OR((AND('[1]PWS Information'!$E$10="CWS",T3190="Single Family Residence",R3190="Yes",P3190="Non-Lead", I3190="Non-Lead - Copper",K3190="Before 1989")),
(AND('[1]PWS Information'!$E$10="CWS",T3190="Single Family Residence",R3190="Yes",P3190="Non-Lead", M3190="Non-Lead - Copper",N3190="Before 1989")))),"Tier 4",
IF((OR((AND('[1]PWS Information'!$E$10="NTNC",P3190="Non-Lead")),
(AND('[1]PWS Information'!$E$10="CWS",P3190="Non-Lead",R3190="")),
(AND('[1]PWS Information'!$E$10="CWS",P3190="Non-Lead",R3190="No")),
(AND('[1]PWS Information'!$E$10="CWS",P3190="Non-Lead",R3190="Don't Know")),
(AND('[1]PWS Information'!$E$10="CWS",P3190="Non-Lead", I3190="Non-Lead - Copper", R3190="Yes", K3190="Between 1989 and 2014")),
(AND('[1]PWS Information'!$E$10="CWS",P3190="Non-Lead", I3190="Non-Lead - Copper", R3190="Yes", K3190="After 2014")),
(AND('[1]PWS Information'!$E$10="CWS",P3190="Non-Lead", I3190="Non-Lead - Copper", R3190="Yes", K3190="Unknown")),
(AND('[1]PWS Information'!$E$10="CWS",P3190="Non-Lead", M3190="Non-Lead - Copper", R3190="Yes", N3190="Between 1989 and 2014")),
(AND('[1]PWS Information'!$E$10="CWS",P3190="Non-Lead", M3190="Non-Lead - Copper", R3190="Yes", N3190="After 2014")),
(AND('[1]PWS Information'!$E$10="CWS",P3190="Non-Lead", M3190="Non-Lead - Copper", R3190="Yes", N3190="Unknown")),
(AND('[1]PWS Information'!$E$10="CWS",P3190="Unknown")),
(AND('[1]PWS Information'!$E$10="NTNC",P3190="Unknown")),
(AND('[1]PWS Information'!$E$10="CWS",T3190="Multiple Family Residence",P3190="Galvanized Requiring Replacement")),
(AND('[1]PWS Information'!$E$10="CWS",P3190="Galvanized Requiring Replacement")),
(AND('[1]PWS Information'!$E$10="NTNC",T3190="Multiple Family Residence",P3190="Galvanized Requiring Replacement")))),"Tier 5",
"")))))</f>
        <v>Tier 5</v>
      </c>
      <c r="Y3190" s="24"/>
      <c r="Z3190" s="24"/>
    </row>
    <row r="3191" spans="1:26" x14ac:dyDescent="0.25">
      <c r="A3191" s="17">
        <v>3188</v>
      </c>
      <c r="B3191" s="17">
        <v>3212</v>
      </c>
      <c r="C3191" s="17" t="s">
        <v>126</v>
      </c>
      <c r="D3191" s="17" t="s">
        <v>188</v>
      </c>
      <c r="E3191" s="17">
        <v>79549</v>
      </c>
      <c r="F3191" s="17"/>
      <c r="G3191" s="17"/>
      <c r="H3191" s="17"/>
      <c r="I3191" s="21" t="s">
        <v>218</v>
      </c>
      <c r="J3191" s="22" t="s">
        <v>254</v>
      </c>
      <c r="K3191" s="22" t="s">
        <v>255</v>
      </c>
      <c r="L3191" s="22" t="s">
        <v>256</v>
      </c>
      <c r="M3191" s="21" t="s">
        <v>222</v>
      </c>
      <c r="N3191" s="37"/>
      <c r="O3191" s="22" t="s">
        <v>256</v>
      </c>
      <c r="P3191" s="31" t="str">
        <f t="shared" si="50"/>
        <v>Galvanized Requiring Replacement</v>
      </c>
      <c r="Q3191" s="40" t="s">
        <v>254</v>
      </c>
      <c r="R3191" s="40" t="s">
        <v>254</v>
      </c>
      <c r="S3191" s="24"/>
      <c r="T3191" s="16"/>
      <c r="U3191" s="41" t="s">
        <v>255</v>
      </c>
      <c r="V3191" s="41" t="s">
        <v>255</v>
      </c>
      <c r="W3191" s="16"/>
      <c r="X3191" s="43" t="str">
        <f>IF((OR((AND('[1]PWS Information'!$E$10="CWS",T3191="Single Family Residence",P3191="Lead")),
(AND('[1]PWS Information'!$E$10="CWS",T3191="Multiple Family Residence",'[1]PWS Information'!$E$11="Yes",P3191="Lead")),
(AND('[1]PWS Information'!$E$10="NTNC",P3191="Lead")))),"Tier 1",
IF((OR((AND('[1]PWS Information'!$E$10="CWS",T3191="Multiple Family Residence",'[1]PWS Information'!$E$11="No",P3191="Lead")),
(AND('[1]PWS Information'!$E$10="CWS",T3191="Other",P3191="Lead")),
(AND(T3191="",P3191="Lead")),
(AND('[1]PWS Information'!$E$10="CWS",T3191="Building",P3191="Lead")))),"Tier 2",
IF((OR((AND('[1]PWS Information'!$E$10="CWS",T3191="Single Family Residence",P3191="Galvanized Requiring Replacement")),
(AND('[1]PWS Information'!$E$10="CWS",T3191="Single Family Residence",P3191="Galvanized Requiring Replacement",Q3191="Yes")),
(AND('[1]PWS Information'!$E$10="NTNC",T3191="Single Family Residence",P3191="Galvanized Requiring Replacement")),
(AND('[1]PWS Information'!$E$10="NTNC",T3191="Single Family Residence",Q3191="Yes")))),"Tier 3",
IF((OR((AND('[1]PWS Information'!$E$10="CWS",T3191="Single Family Residence",R3191="Yes",P3191="Non-Lead", I3191="Non-Lead - Copper",K3191="Before 1989")),
(AND('[1]PWS Information'!$E$10="CWS",T3191="Single Family Residence",R3191="Yes",P3191="Non-Lead", M3191="Non-Lead - Copper",N3191="Before 1989")))),"Tier 4",
IF((OR((AND('[1]PWS Information'!$E$10="NTNC",P3191="Non-Lead")),
(AND('[1]PWS Information'!$E$10="CWS",P3191="Non-Lead",R3191="")),
(AND('[1]PWS Information'!$E$10="CWS",P3191="Non-Lead",R3191="No")),
(AND('[1]PWS Information'!$E$10="CWS",P3191="Non-Lead",R3191="Don't Know")),
(AND('[1]PWS Information'!$E$10="CWS",P3191="Non-Lead", I3191="Non-Lead - Copper", R3191="Yes", K3191="Between 1989 and 2014")),
(AND('[1]PWS Information'!$E$10="CWS",P3191="Non-Lead", I3191="Non-Lead - Copper", R3191="Yes", K3191="After 2014")),
(AND('[1]PWS Information'!$E$10="CWS",P3191="Non-Lead", I3191="Non-Lead - Copper", R3191="Yes", K3191="Unknown")),
(AND('[1]PWS Information'!$E$10="CWS",P3191="Non-Lead", M3191="Non-Lead - Copper", R3191="Yes", N3191="Between 1989 and 2014")),
(AND('[1]PWS Information'!$E$10="CWS",P3191="Non-Lead", M3191="Non-Lead - Copper", R3191="Yes", N3191="After 2014")),
(AND('[1]PWS Information'!$E$10="CWS",P3191="Non-Lead", M3191="Non-Lead - Copper", R3191="Yes", N3191="Unknown")),
(AND('[1]PWS Information'!$E$10="CWS",P3191="Unknown")),
(AND('[1]PWS Information'!$E$10="NTNC",P3191="Unknown")),
(AND('[1]PWS Information'!$E$10="CWS",T3191="Multiple Family Residence",P3191="Galvanized Requiring Replacement")),
(AND('[1]PWS Information'!$E$10="CWS",P3191="Galvanized Requiring Replacement")),
(AND('[1]PWS Information'!$E$10="NTNC",T3191="Multiple Family Residence",P3191="Galvanized Requiring Replacement")))),"Tier 5",
"")))))</f>
        <v>Tier 5</v>
      </c>
      <c r="Y3191" s="24"/>
      <c r="Z3191" s="24"/>
    </row>
    <row r="3192" spans="1:26" x14ac:dyDescent="0.25">
      <c r="A3192" s="17">
        <v>3189</v>
      </c>
      <c r="B3192" s="18">
        <v>3304</v>
      </c>
      <c r="C3192" s="18" t="s">
        <v>126</v>
      </c>
      <c r="D3192" s="18" t="s">
        <v>188</v>
      </c>
      <c r="E3192" s="18">
        <v>79549</v>
      </c>
      <c r="F3192" s="18"/>
      <c r="G3192" s="18"/>
      <c r="H3192" s="18"/>
      <c r="I3192" s="21" t="s">
        <v>218</v>
      </c>
      <c r="J3192" s="22" t="s">
        <v>254</v>
      </c>
      <c r="K3192" s="22" t="s">
        <v>255</v>
      </c>
      <c r="L3192" s="22" t="s">
        <v>256</v>
      </c>
      <c r="M3192" s="21" t="s">
        <v>218</v>
      </c>
      <c r="N3192" s="19"/>
      <c r="O3192" s="22" t="s">
        <v>256</v>
      </c>
      <c r="P3192" s="31" t="str">
        <f t="shared" si="50"/>
        <v>Non-Lead</v>
      </c>
      <c r="Q3192" s="40" t="s">
        <v>254</v>
      </c>
      <c r="R3192" s="40" t="s">
        <v>254</v>
      </c>
      <c r="S3192" s="24"/>
      <c r="T3192" s="16"/>
      <c r="U3192" s="41" t="s">
        <v>255</v>
      </c>
      <c r="V3192" s="41" t="s">
        <v>255</v>
      </c>
      <c r="W3192" s="16"/>
      <c r="X3192" s="43" t="str">
        <f>IF((OR((AND('[1]PWS Information'!$E$10="CWS",T3192="Single Family Residence",P3192="Lead")),
(AND('[1]PWS Information'!$E$10="CWS",T3192="Multiple Family Residence",'[1]PWS Information'!$E$11="Yes",P3192="Lead")),
(AND('[1]PWS Information'!$E$10="NTNC",P3192="Lead")))),"Tier 1",
IF((OR((AND('[1]PWS Information'!$E$10="CWS",T3192="Multiple Family Residence",'[1]PWS Information'!$E$11="No",P3192="Lead")),
(AND('[1]PWS Information'!$E$10="CWS",T3192="Other",P3192="Lead")),
(AND(T3192="",P3192="Lead")),
(AND('[1]PWS Information'!$E$10="CWS",T3192="Building",P3192="Lead")))),"Tier 2",
IF((OR((AND('[1]PWS Information'!$E$10="CWS",T3192="Single Family Residence",P3192="Galvanized Requiring Replacement")),
(AND('[1]PWS Information'!$E$10="CWS",T3192="Single Family Residence",P3192="Galvanized Requiring Replacement",Q3192="Yes")),
(AND('[1]PWS Information'!$E$10="NTNC",T3192="Single Family Residence",P3192="Galvanized Requiring Replacement")),
(AND('[1]PWS Information'!$E$10="NTNC",T3192="Single Family Residence",Q3192="Yes")))),"Tier 3",
IF((OR((AND('[1]PWS Information'!$E$10="CWS",T3192="Single Family Residence",R3192="Yes",P3192="Non-Lead", I3192="Non-Lead - Copper",K3192="Before 1989")),
(AND('[1]PWS Information'!$E$10="CWS",T3192="Single Family Residence",R3192="Yes",P3192="Non-Lead", M3192="Non-Lead - Copper",N3192="Before 1989")))),"Tier 4",
IF((OR((AND('[1]PWS Information'!$E$10="NTNC",P3192="Non-Lead")),
(AND('[1]PWS Information'!$E$10="CWS",P3192="Non-Lead",R3192="")),
(AND('[1]PWS Information'!$E$10="CWS",P3192="Non-Lead",R3192="No")),
(AND('[1]PWS Information'!$E$10="CWS",P3192="Non-Lead",R3192="Don't Know")),
(AND('[1]PWS Information'!$E$10="CWS",P3192="Non-Lead", I3192="Non-Lead - Copper", R3192="Yes", K3192="Between 1989 and 2014")),
(AND('[1]PWS Information'!$E$10="CWS",P3192="Non-Lead", I3192="Non-Lead - Copper", R3192="Yes", K3192="After 2014")),
(AND('[1]PWS Information'!$E$10="CWS",P3192="Non-Lead", I3192="Non-Lead - Copper", R3192="Yes", K3192="Unknown")),
(AND('[1]PWS Information'!$E$10="CWS",P3192="Non-Lead", M3192="Non-Lead - Copper", R3192="Yes", N3192="Between 1989 and 2014")),
(AND('[1]PWS Information'!$E$10="CWS",P3192="Non-Lead", M3192="Non-Lead - Copper", R3192="Yes", N3192="After 2014")),
(AND('[1]PWS Information'!$E$10="CWS",P3192="Non-Lead", M3192="Non-Lead - Copper", R3192="Yes", N3192="Unknown")),
(AND('[1]PWS Information'!$E$10="CWS",P3192="Unknown")),
(AND('[1]PWS Information'!$E$10="NTNC",P3192="Unknown")),
(AND('[1]PWS Information'!$E$10="CWS",T3192="Multiple Family Residence",P3192="Galvanized Requiring Replacement")),
(AND('[1]PWS Information'!$E$10="CWS",P3192="Galvanized Requiring Replacement")),
(AND('[1]PWS Information'!$E$10="NTNC",T3192="Multiple Family Residence",P3192="Galvanized Requiring Replacement")))),"Tier 5",
"")))))</f>
        <v>Tier 5</v>
      </c>
      <c r="Y3192" s="24"/>
      <c r="Z3192" s="24"/>
    </row>
    <row r="3193" spans="1:26" x14ac:dyDescent="0.25">
      <c r="A3193" s="17">
        <v>3190</v>
      </c>
      <c r="B3193" s="17">
        <v>1101</v>
      </c>
      <c r="C3193" s="17" t="s">
        <v>127</v>
      </c>
      <c r="D3193" s="17" t="s">
        <v>188</v>
      </c>
      <c r="E3193" s="17">
        <v>79549</v>
      </c>
      <c r="F3193" s="17"/>
      <c r="G3193" s="17"/>
      <c r="H3193" s="17"/>
      <c r="I3193" s="21" t="s">
        <v>218</v>
      </c>
      <c r="J3193" s="22" t="s">
        <v>254</v>
      </c>
      <c r="K3193" s="22" t="s">
        <v>255</v>
      </c>
      <c r="L3193" s="22" t="s">
        <v>256</v>
      </c>
      <c r="M3193" s="21" t="s">
        <v>218</v>
      </c>
      <c r="N3193" s="37"/>
      <c r="O3193" s="22" t="s">
        <v>256</v>
      </c>
      <c r="P3193" s="31" t="str">
        <f t="shared" si="50"/>
        <v>Non-Lead</v>
      </c>
      <c r="Q3193" s="40" t="s">
        <v>254</v>
      </c>
      <c r="R3193" s="40" t="s">
        <v>254</v>
      </c>
      <c r="S3193" s="24"/>
      <c r="T3193" s="16"/>
      <c r="U3193" s="41" t="s">
        <v>255</v>
      </c>
      <c r="V3193" s="41" t="s">
        <v>255</v>
      </c>
      <c r="W3193" s="16"/>
      <c r="X3193" s="43" t="str">
        <f>IF((OR((AND('[1]PWS Information'!$E$10="CWS",T3193="Single Family Residence",P3193="Lead")),
(AND('[1]PWS Information'!$E$10="CWS",T3193="Multiple Family Residence",'[1]PWS Information'!$E$11="Yes",P3193="Lead")),
(AND('[1]PWS Information'!$E$10="NTNC",P3193="Lead")))),"Tier 1",
IF((OR((AND('[1]PWS Information'!$E$10="CWS",T3193="Multiple Family Residence",'[1]PWS Information'!$E$11="No",P3193="Lead")),
(AND('[1]PWS Information'!$E$10="CWS",T3193="Other",P3193="Lead")),
(AND(T3193="",P3193="Lead")),
(AND('[1]PWS Information'!$E$10="CWS",T3193="Building",P3193="Lead")))),"Tier 2",
IF((OR((AND('[1]PWS Information'!$E$10="CWS",T3193="Single Family Residence",P3193="Galvanized Requiring Replacement")),
(AND('[1]PWS Information'!$E$10="CWS",T3193="Single Family Residence",P3193="Galvanized Requiring Replacement",Q3193="Yes")),
(AND('[1]PWS Information'!$E$10="NTNC",T3193="Single Family Residence",P3193="Galvanized Requiring Replacement")),
(AND('[1]PWS Information'!$E$10="NTNC",T3193="Single Family Residence",Q3193="Yes")))),"Tier 3",
IF((OR((AND('[1]PWS Information'!$E$10="CWS",T3193="Single Family Residence",R3193="Yes",P3193="Non-Lead", I3193="Non-Lead - Copper",K3193="Before 1989")),
(AND('[1]PWS Information'!$E$10="CWS",T3193="Single Family Residence",R3193="Yes",P3193="Non-Lead", M3193="Non-Lead - Copper",N3193="Before 1989")))),"Tier 4",
IF((OR((AND('[1]PWS Information'!$E$10="NTNC",P3193="Non-Lead")),
(AND('[1]PWS Information'!$E$10="CWS",P3193="Non-Lead",R3193="")),
(AND('[1]PWS Information'!$E$10="CWS",P3193="Non-Lead",R3193="No")),
(AND('[1]PWS Information'!$E$10="CWS",P3193="Non-Lead",R3193="Don't Know")),
(AND('[1]PWS Information'!$E$10="CWS",P3193="Non-Lead", I3193="Non-Lead - Copper", R3193="Yes", K3193="Between 1989 and 2014")),
(AND('[1]PWS Information'!$E$10="CWS",P3193="Non-Lead", I3193="Non-Lead - Copper", R3193="Yes", K3193="After 2014")),
(AND('[1]PWS Information'!$E$10="CWS",P3193="Non-Lead", I3193="Non-Lead - Copper", R3193="Yes", K3193="Unknown")),
(AND('[1]PWS Information'!$E$10="CWS",P3193="Non-Lead", M3193="Non-Lead - Copper", R3193="Yes", N3193="Between 1989 and 2014")),
(AND('[1]PWS Information'!$E$10="CWS",P3193="Non-Lead", M3193="Non-Lead - Copper", R3193="Yes", N3193="After 2014")),
(AND('[1]PWS Information'!$E$10="CWS",P3193="Non-Lead", M3193="Non-Lead - Copper", R3193="Yes", N3193="Unknown")),
(AND('[1]PWS Information'!$E$10="CWS",P3193="Unknown")),
(AND('[1]PWS Information'!$E$10="NTNC",P3193="Unknown")),
(AND('[1]PWS Information'!$E$10="CWS",T3193="Multiple Family Residence",P3193="Galvanized Requiring Replacement")),
(AND('[1]PWS Information'!$E$10="CWS",P3193="Galvanized Requiring Replacement")),
(AND('[1]PWS Information'!$E$10="NTNC",T3193="Multiple Family Residence",P3193="Galvanized Requiring Replacement")))),"Tier 5",
"")))))</f>
        <v>Tier 5</v>
      </c>
      <c r="Y3193" s="24"/>
      <c r="Z3193" s="24"/>
    </row>
    <row r="3194" spans="1:26" x14ac:dyDescent="0.25">
      <c r="A3194" s="17">
        <v>3191</v>
      </c>
      <c r="B3194" s="17">
        <v>1300</v>
      </c>
      <c r="C3194" s="17" t="s">
        <v>127</v>
      </c>
      <c r="D3194" s="17" t="s">
        <v>188</v>
      </c>
      <c r="E3194" s="17">
        <v>79549</v>
      </c>
      <c r="F3194" s="17"/>
      <c r="G3194" s="17"/>
      <c r="H3194" s="17"/>
      <c r="I3194" s="21" t="s">
        <v>218</v>
      </c>
      <c r="J3194" s="22" t="s">
        <v>254</v>
      </c>
      <c r="K3194" s="22" t="s">
        <v>255</v>
      </c>
      <c r="L3194" s="22" t="s">
        <v>256</v>
      </c>
      <c r="M3194" s="21" t="s">
        <v>222</v>
      </c>
      <c r="N3194" s="19"/>
      <c r="O3194" s="22" t="s">
        <v>256</v>
      </c>
      <c r="P3194" s="31" t="str">
        <f t="shared" si="50"/>
        <v>Galvanized Requiring Replacement</v>
      </c>
      <c r="Q3194" s="40" t="s">
        <v>254</v>
      </c>
      <c r="R3194" s="40" t="s">
        <v>254</v>
      </c>
      <c r="S3194" s="24"/>
      <c r="T3194" s="16"/>
      <c r="U3194" s="41" t="s">
        <v>255</v>
      </c>
      <c r="V3194" s="41" t="s">
        <v>255</v>
      </c>
      <c r="W3194" s="16"/>
      <c r="X3194" s="43" t="str">
        <f>IF((OR((AND('[1]PWS Information'!$E$10="CWS",T3194="Single Family Residence",P3194="Lead")),
(AND('[1]PWS Information'!$E$10="CWS",T3194="Multiple Family Residence",'[1]PWS Information'!$E$11="Yes",P3194="Lead")),
(AND('[1]PWS Information'!$E$10="NTNC",P3194="Lead")))),"Tier 1",
IF((OR((AND('[1]PWS Information'!$E$10="CWS",T3194="Multiple Family Residence",'[1]PWS Information'!$E$11="No",P3194="Lead")),
(AND('[1]PWS Information'!$E$10="CWS",T3194="Other",P3194="Lead")),
(AND(T3194="",P3194="Lead")),
(AND('[1]PWS Information'!$E$10="CWS",T3194="Building",P3194="Lead")))),"Tier 2",
IF((OR((AND('[1]PWS Information'!$E$10="CWS",T3194="Single Family Residence",P3194="Galvanized Requiring Replacement")),
(AND('[1]PWS Information'!$E$10="CWS",T3194="Single Family Residence",P3194="Galvanized Requiring Replacement",Q3194="Yes")),
(AND('[1]PWS Information'!$E$10="NTNC",T3194="Single Family Residence",P3194="Galvanized Requiring Replacement")),
(AND('[1]PWS Information'!$E$10="NTNC",T3194="Single Family Residence",Q3194="Yes")))),"Tier 3",
IF((OR((AND('[1]PWS Information'!$E$10="CWS",T3194="Single Family Residence",R3194="Yes",P3194="Non-Lead", I3194="Non-Lead - Copper",K3194="Before 1989")),
(AND('[1]PWS Information'!$E$10="CWS",T3194="Single Family Residence",R3194="Yes",P3194="Non-Lead", M3194="Non-Lead - Copper",N3194="Before 1989")))),"Tier 4",
IF((OR((AND('[1]PWS Information'!$E$10="NTNC",P3194="Non-Lead")),
(AND('[1]PWS Information'!$E$10="CWS",P3194="Non-Lead",R3194="")),
(AND('[1]PWS Information'!$E$10="CWS",P3194="Non-Lead",R3194="No")),
(AND('[1]PWS Information'!$E$10="CWS",P3194="Non-Lead",R3194="Don't Know")),
(AND('[1]PWS Information'!$E$10="CWS",P3194="Non-Lead", I3194="Non-Lead - Copper", R3194="Yes", K3194="Between 1989 and 2014")),
(AND('[1]PWS Information'!$E$10="CWS",P3194="Non-Lead", I3194="Non-Lead - Copper", R3194="Yes", K3194="After 2014")),
(AND('[1]PWS Information'!$E$10="CWS",P3194="Non-Lead", I3194="Non-Lead - Copper", R3194="Yes", K3194="Unknown")),
(AND('[1]PWS Information'!$E$10="CWS",P3194="Non-Lead", M3194="Non-Lead - Copper", R3194="Yes", N3194="Between 1989 and 2014")),
(AND('[1]PWS Information'!$E$10="CWS",P3194="Non-Lead", M3194="Non-Lead - Copper", R3194="Yes", N3194="After 2014")),
(AND('[1]PWS Information'!$E$10="CWS",P3194="Non-Lead", M3194="Non-Lead - Copper", R3194="Yes", N3194="Unknown")),
(AND('[1]PWS Information'!$E$10="CWS",P3194="Unknown")),
(AND('[1]PWS Information'!$E$10="NTNC",P3194="Unknown")),
(AND('[1]PWS Information'!$E$10="CWS",T3194="Multiple Family Residence",P3194="Galvanized Requiring Replacement")),
(AND('[1]PWS Information'!$E$10="CWS",P3194="Galvanized Requiring Replacement")),
(AND('[1]PWS Information'!$E$10="NTNC",T3194="Multiple Family Residence",P3194="Galvanized Requiring Replacement")))),"Tier 5",
"")))))</f>
        <v>Tier 5</v>
      </c>
      <c r="Y3194" s="24"/>
      <c r="Z3194" s="24"/>
    </row>
    <row r="3195" spans="1:26" x14ac:dyDescent="0.25">
      <c r="A3195" s="17">
        <v>3192</v>
      </c>
      <c r="B3195" s="17">
        <v>1301</v>
      </c>
      <c r="C3195" s="17" t="s">
        <v>127</v>
      </c>
      <c r="D3195" s="17" t="s">
        <v>188</v>
      </c>
      <c r="E3195" s="17">
        <v>79549</v>
      </c>
      <c r="F3195" s="17"/>
      <c r="G3195" s="17"/>
      <c r="H3195" s="17"/>
      <c r="I3195" s="21" t="s">
        <v>218</v>
      </c>
      <c r="J3195" s="22" t="s">
        <v>254</v>
      </c>
      <c r="K3195" s="22" t="s">
        <v>255</v>
      </c>
      <c r="L3195" s="22" t="s">
        <v>256</v>
      </c>
      <c r="M3195" s="21" t="s">
        <v>221</v>
      </c>
      <c r="N3195" s="37"/>
      <c r="O3195" s="22" t="s">
        <v>256</v>
      </c>
      <c r="P3195" s="31" t="str">
        <f t="shared" si="50"/>
        <v>Non-Lead</v>
      </c>
      <c r="Q3195" s="40" t="s">
        <v>254</v>
      </c>
      <c r="R3195" s="40" t="s">
        <v>254</v>
      </c>
      <c r="S3195" s="24"/>
      <c r="T3195" s="16"/>
      <c r="U3195" s="41" t="s">
        <v>255</v>
      </c>
      <c r="V3195" s="41" t="s">
        <v>255</v>
      </c>
      <c r="W3195" s="16"/>
      <c r="X3195" s="43" t="str">
        <f>IF((OR((AND('[1]PWS Information'!$E$10="CWS",T3195="Single Family Residence",P3195="Lead")),
(AND('[1]PWS Information'!$E$10="CWS",T3195="Multiple Family Residence",'[1]PWS Information'!$E$11="Yes",P3195="Lead")),
(AND('[1]PWS Information'!$E$10="NTNC",P3195="Lead")))),"Tier 1",
IF((OR((AND('[1]PWS Information'!$E$10="CWS",T3195="Multiple Family Residence",'[1]PWS Information'!$E$11="No",P3195="Lead")),
(AND('[1]PWS Information'!$E$10="CWS",T3195="Other",P3195="Lead")),
(AND(T3195="",P3195="Lead")),
(AND('[1]PWS Information'!$E$10="CWS",T3195="Building",P3195="Lead")))),"Tier 2",
IF((OR((AND('[1]PWS Information'!$E$10="CWS",T3195="Single Family Residence",P3195="Galvanized Requiring Replacement")),
(AND('[1]PWS Information'!$E$10="CWS",T3195="Single Family Residence",P3195="Galvanized Requiring Replacement",Q3195="Yes")),
(AND('[1]PWS Information'!$E$10="NTNC",T3195="Single Family Residence",P3195="Galvanized Requiring Replacement")),
(AND('[1]PWS Information'!$E$10="NTNC",T3195="Single Family Residence",Q3195="Yes")))),"Tier 3",
IF((OR((AND('[1]PWS Information'!$E$10="CWS",T3195="Single Family Residence",R3195="Yes",P3195="Non-Lead", I3195="Non-Lead - Copper",K3195="Before 1989")),
(AND('[1]PWS Information'!$E$10="CWS",T3195="Single Family Residence",R3195="Yes",P3195="Non-Lead", M3195="Non-Lead - Copper",N3195="Before 1989")))),"Tier 4",
IF((OR((AND('[1]PWS Information'!$E$10="NTNC",P3195="Non-Lead")),
(AND('[1]PWS Information'!$E$10="CWS",P3195="Non-Lead",R3195="")),
(AND('[1]PWS Information'!$E$10="CWS",P3195="Non-Lead",R3195="No")),
(AND('[1]PWS Information'!$E$10="CWS",P3195="Non-Lead",R3195="Don't Know")),
(AND('[1]PWS Information'!$E$10="CWS",P3195="Non-Lead", I3195="Non-Lead - Copper", R3195="Yes", K3195="Between 1989 and 2014")),
(AND('[1]PWS Information'!$E$10="CWS",P3195="Non-Lead", I3195="Non-Lead - Copper", R3195="Yes", K3195="After 2014")),
(AND('[1]PWS Information'!$E$10="CWS",P3195="Non-Lead", I3195="Non-Lead - Copper", R3195="Yes", K3195="Unknown")),
(AND('[1]PWS Information'!$E$10="CWS",P3195="Non-Lead", M3195="Non-Lead - Copper", R3195="Yes", N3195="Between 1989 and 2014")),
(AND('[1]PWS Information'!$E$10="CWS",P3195="Non-Lead", M3195="Non-Lead - Copper", R3195="Yes", N3195="After 2014")),
(AND('[1]PWS Information'!$E$10="CWS",P3195="Non-Lead", M3195="Non-Lead - Copper", R3195="Yes", N3195="Unknown")),
(AND('[1]PWS Information'!$E$10="CWS",P3195="Unknown")),
(AND('[1]PWS Information'!$E$10="NTNC",P3195="Unknown")),
(AND('[1]PWS Information'!$E$10="CWS",T3195="Multiple Family Residence",P3195="Galvanized Requiring Replacement")),
(AND('[1]PWS Information'!$E$10="CWS",P3195="Galvanized Requiring Replacement")),
(AND('[1]PWS Information'!$E$10="NTNC",T3195="Multiple Family Residence",P3195="Galvanized Requiring Replacement")))),"Tier 5",
"")))))</f>
        <v>Tier 5</v>
      </c>
      <c r="Y3195" s="24"/>
      <c r="Z3195" s="24"/>
    </row>
    <row r="3196" spans="1:26" x14ac:dyDescent="0.25">
      <c r="A3196" s="17">
        <v>3193</v>
      </c>
      <c r="B3196" s="17">
        <v>1301</v>
      </c>
      <c r="C3196" s="17" t="s">
        <v>127</v>
      </c>
      <c r="D3196" s="17" t="s">
        <v>188</v>
      </c>
      <c r="E3196" s="17">
        <v>79549</v>
      </c>
      <c r="F3196" s="17"/>
      <c r="G3196" s="17"/>
      <c r="H3196" s="17"/>
      <c r="I3196" s="21" t="s">
        <v>218</v>
      </c>
      <c r="J3196" s="22" t="s">
        <v>254</v>
      </c>
      <c r="K3196" s="22" t="s">
        <v>255</v>
      </c>
      <c r="L3196" s="22" t="s">
        <v>256</v>
      </c>
      <c r="M3196" s="21" t="s">
        <v>218</v>
      </c>
      <c r="N3196" s="37"/>
      <c r="O3196" s="22" t="s">
        <v>256</v>
      </c>
      <c r="P3196" s="31" t="str">
        <f t="shared" si="50"/>
        <v>Non-Lead</v>
      </c>
      <c r="Q3196" s="40" t="s">
        <v>254</v>
      </c>
      <c r="R3196" s="40" t="s">
        <v>254</v>
      </c>
      <c r="S3196" s="24"/>
      <c r="T3196" s="16"/>
      <c r="U3196" s="41" t="s">
        <v>255</v>
      </c>
      <c r="V3196" s="41" t="s">
        <v>255</v>
      </c>
      <c r="W3196" s="16"/>
      <c r="X3196" s="43" t="str">
        <f>IF((OR((AND('[1]PWS Information'!$E$10="CWS",T3196="Single Family Residence",P3196="Lead")),
(AND('[1]PWS Information'!$E$10="CWS",T3196="Multiple Family Residence",'[1]PWS Information'!$E$11="Yes",P3196="Lead")),
(AND('[1]PWS Information'!$E$10="NTNC",P3196="Lead")))),"Tier 1",
IF((OR((AND('[1]PWS Information'!$E$10="CWS",T3196="Multiple Family Residence",'[1]PWS Information'!$E$11="No",P3196="Lead")),
(AND('[1]PWS Information'!$E$10="CWS",T3196="Other",P3196="Lead")),
(AND(T3196="",P3196="Lead")),
(AND('[1]PWS Information'!$E$10="CWS",T3196="Building",P3196="Lead")))),"Tier 2",
IF((OR((AND('[1]PWS Information'!$E$10="CWS",T3196="Single Family Residence",P3196="Galvanized Requiring Replacement")),
(AND('[1]PWS Information'!$E$10="CWS",T3196="Single Family Residence",P3196="Galvanized Requiring Replacement",Q3196="Yes")),
(AND('[1]PWS Information'!$E$10="NTNC",T3196="Single Family Residence",P3196="Galvanized Requiring Replacement")),
(AND('[1]PWS Information'!$E$10="NTNC",T3196="Single Family Residence",Q3196="Yes")))),"Tier 3",
IF((OR((AND('[1]PWS Information'!$E$10="CWS",T3196="Single Family Residence",R3196="Yes",P3196="Non-Lead", I3196="Non-Lead - Copper",K3196="Before 1989")),
(AND('[1]PWS Information'!$E$10="CWS",T3196="Single Family Residence",R3196="Yes",P3196="Non-Lead", M3196="Non-Lead - Copper",N3196="Before 1989")))),"Tier 4",
IF((OR((AND('[1]PWS Information'!$E$10="NTNC",P3196="Non-Lead")),
(AND('[1]PWS Information'!$E$10="CWS",P3196="Non-Lead",R3196="")),
(AND('[1]PWS Information'!$E$10="CWS",P3196="Non-Lead",R3196="No")),
(AND('[1]PWS Information'!$E$10="CWS",P3196="Non-Lead",R3196="Don't Know")),
(AND('[1]PWS Information'!$E$10="CWS",P3196="Non-Lead", I3196="Non-Lead - Copper", R3196="Yes", K3196="Between 1989 and 2014")),
(AND('[1]PWS Information'!$E$10="CWS",P3196="Non-Lead", I3196="Non-Lead - Copper", R3196="Yes", K3196="After 2014")),
(AND('[1]PWS Information'!$E$10="CWS",P3196="Non-Lead", I3196="Non-Lead - Copper", R3196="Yes", K3196="Unknown")),
(AND('[1]PWS Information'!$E$10="CWS",P3196="Non-Lead", M3196="Non-Lead - Copper", R3196="Yes", N3196="Between 1989 and 2014")),
(AND('[1]PWS Information'!$E$10="CWS",P3196="Non-Lead", M3196="Non-Lead - Copper", R3196="Yes", N3196="After 2014")),
(AND('[1]PWS Information'!$E$10="CWS",P3196="Non-Lead", M3196="Non-Lead - Copper", R3196="Yes", N3196="Unknown")),
(AND('[1]PWS Information'!$E$10="CWS",P3196="Unknown")),
(AND('[1]PWS Information'!$E$10="NTNC",P3196="Unknown")),
(AND('[1]PWS Information'!$E$10="CWS",T3196="Multiple Family Residence",P3196="Galvanized Requiring Replacement")),
(AND('[1]PWS Information'!$E$10="CWS",P3196="Galvanized Requiring Replacement")),
(AND('[1]PWS Information'!$E$10="NTNC",T3196="Multiple Family Residence",P3196="Galvanized Requiring Replacement")))),"Tier 5",
"")))))</f>
        <v>Tier 5</v>
      </c>
      <c r="Y3196" s="24"/>
      <c r="Z3196" s="24"/>
    </row>
    <row r="3197" spans="1:26" x14ac:dyDescent="0.25">
      <c r="A3197" s="17">
        <v>3194</v>
      </c>
      <c r="B3197" s="18">
        <v>1305</v>
      </c>
      <c r="C3197" s="17" t="s">
        <v>127</v>
      </c>
      <c r="D3197" s="17" t="s">
        <v>188</v>
      </c>
      <c r="E3197" s="17">
        <v>79549</v>
      </c>
      <c r="F3197" s="18"/>
      <c r="G3197" s="18"/>
      <c r="H3197" s="18"/>
      <c r="I3197" s="25" t="s">
        <v>218</v>
      </c>
      <c r="J3197" s="22" t="s">
        <v>254</v>
      </c>
      <c r="K3197" s="22" t="s">
        <v>255</v>
      </c>
      <c r="L3197" s="22" t="s">
        <v>256</v>
      </c>
      <c r="M3197" s="25" t="s">
        <v>222</v>
      </c>
      <c r="N3197" s="19"/>
      <c r="O3197" s="22" t="s">
        <v>256</v>
      </c>
      <c r="P3197" s="31" t="str">
        <f t="shared" si="50"/>
        <v>Galvanized Requiring Replacement</v>
      </c>
      <c r="Q3197" s="40" t="s">
        <v>254</v>
      </c>
      <c r="R3197" s="40" t="s">
        <v>254</v>
      </c>
      <c r="S3197" s="24"/>
      <c r="T3197" s="16"/>
      <c r="U3197" s="41" t="s">
        <v>255</v>
      </c>
      <c r="V3197" s="41" t="s">
        <v>255</v>
      </c>
      <c r="W3197" s="16"/>
      <c r="X3197" s="43" t="str">
        <f>IF((OR((AND('[1]PWS Information'!$E$10="CWS",T3197="Single Family Residence",P3197="Lead")),
(AND('[1]PWS Information'!$E$10="CWS",T3197="Multiple Family Residence",'[1]PWS Information'!$E$11="Yes",P3197="Lead")),
(AND('[1]PWS Information'!$E$10="NTNC",P3197="Lead")))),"Tier 1",
IF((OR((AND('[1]PWS Information'!$E$10="CWS",T3197="Multiple Family Residence",'[1]PWS Information'!$E$11="No",P3197="Lead")),
(AND('[1]PWS Information'!$E$10="CWS",T3197="Other",P3197="Lead")),
(AND(T3197="",P3197="Lead")),
(AND('[1]PWS Information'!$E$10="CWS",T3197="Building",P3197="Lead")))),"Tier 2",
IF((OR((AND('[1]PWS Information'!$E$10="CWS",T3197="Single Family Residence",P3197="Galvanized Requiring Replacement")),
(AND('[1]PWS Information'!$E$10="CWS",T3197="Single Family Residence",P3197="Galvanized Requiring Replacement",Q3197="Yes")),
(AND('[1]PWS Information'!$E$10="NTNC",T3197="Single Family Residence",P3197="Galvanized Requiring Replacement")),
(AND('[1]PWS Information'!$E$10="NTNC",T3197="Single Family Residence",Q3197="Yes")))),"Tier 3",
IF((OR((AND('[1]PWS Information'!$E$10="CWS",T3197="Single Family Residence",R3197="Yes",P3197="Non-Lead", I3197="Non-Lead - Copper",K3197="Before 1989")),
(AND('[1]PWS Information'!$E$10="CWS",T3197="Single Family Residence",R3197="Yes",P3197="Non-Lead", M3197="Non-Lead - Copper",N3197="Before 1989")))),"Tier 4",
IF((OR((AND('[1]PWS Information'!$E$10="NTNC",P3197="Non-Lead")),
(AND('[1]PWS Information'!$E$10="CWS",P3197="Non-Lead",R3197="")),
(AND('[1]PWS Information'!$E$10="CWS",P3197="Non-Lead",R3197="No")),
(AND('[1]PWS Information'!$E$10="CWS",P3197="Non-Lead",R3197="Don't Know")),
(AND('[1]PWS Information'!$E$10="CWS",P3197="Non-Lead", I3197="Non-Lead - Copper", R3197="Yes", K3197="Between 1989 and 2014")),
(AND('[1]PWS Information'!$E$10="CWS",P3197="Non-Lead", I3197="Non-Lead - Copper", R3197="Yes", K3197="After 2014")),
(AND('[1]PWS Information'!$E$10="CWS",P3197="Non-Lead", I3197="Non-Lead - Copper", R3197="Yes", K3197="Unknown")),
(AND('[1]PWS Information'!$E$10="CWS",P3197="Non-Lead", M3197="Non-Lead - Copper", R3197="Yes", N3197="Between 1989 and 2014")),
(AND('[1]PWS Information'!$E$10="CWS",P3197="Non-Lead", M3197="Non-Lead - Copper", R3197="Yes", N3197="After 2014")),
(AND('[1]PWS Information'!$E$10="CWS",P3197="Non-Lead", M3197="Non-Lead - Copper", R3197="Yes", N3197="Unknown")),
(AND('[1]PWS Information'!$E$10="CWS",P3197="Unknown")),
(AND('[1]PWS Information'!$E$10="NTNC",P3197="Unknown")),
(AND('[1]PWS Information'!$E$10="CWS",T3197="Multiple Family Residence",P3197="Galvanized Requiring Replacement")),
(AND('[1]PWS Information'!$E$10="CWS",P3197="Galvanized Requiring Replacement")),
(AND('[1]PWS Information'!$E$10="NTNC",T3197="Multiple Family Residence",P3197="Galvanized Requiring Replacement")))),"Tier 5",
"")))))</f>
        <v>Tier 5</v>
      </c>
      <c r="Y3197" s="24"/>
      <c r="Z3197" s="24"/>
    </row>
    <row r="3198" spans="1:26" x14ac:dyDescent="0.25">
      <c r="A3198" s="17">
        <v>3195</v>
      </c>
      <c r="B3198" s="17">
        <v>1311</v>
      </c>
      <c r="C3198" s="17" t="s">
        <v>127</v>
      </c>
      <c r="D3198" s="17" t="s">
        <v>188</v>
      </c>
      <c r="E3198" s="17">
        <v>79549</v>
      </c>
      <c r="F3198" s="17"/>
      <c r="G3198" s="17"/>
      <c r="H3198" s="17"/>
      <c r="I3198" s="21" t="s">
        <v>218</v>
      </c>
      <c r="J3198" s="22" t="s">
        <v>254</v>
      </c>
      <c r="K3198" s="22" t="s">
        <v>255</v>
      </c>
      <c r="L3198" s="22" t="s">
        <v>256</v>
      </c>
      <c r="M3198" s="21" t="s">
        <v>222</v>
      </c>
      <c r="N3198" s="37"/>
      <c r="O3198" s="22" t="s">
        <v>256</v>
      </c>
      <c r="P3198" s="31" t="str">
        <f t="shared" si="50"/>
        <v>Galvanized Requiring Replacement</v>
      </c>
      <c r="Q3198" s="40" t="s">
        <v>254</v>
      </c>
      <c r="R3198" s="40" t="s">
        <v>254</v>
      </c>
      <c r="S3198" s="24"/>
      <c r="T3198" s="16"/>
      <c r="U3198" s="41" t="s">
        <v>255</v>
      </c>
      <c r="V3198" s="41" t="s">
        <v>255</v>
      </c>
      <c r="W3198" s="16"/>
      <c r="X3198" s="43" t="str">
        <f>IF((OR((AND('[1]PWS Information'!$E$10="CWS",T3198="Single Family Residence",P3198="Lead")),
(AND('[1]PWS Information'!$E$10="CWS",T3198="Multiple Family Residence",'[1]PWS Information'!$E$11="Yes",P3198="Lead")),
(AND('[1]PWS Information'!$E$10="NTNC",P3198="Lead")))),"Tier 1",
IF((OR((AND('[1]PWS Information'!$E$10="CWS",T3198="Multiple Family Residence",'[1]PWS Information'!$E$11="No",P3198="Lead")),
(AND('[1]PWS Information'!$E$10="CWS",T3198="Other",P3198="Lead")),
(AND(T3198="",P3198="Lead")),
(AND('[1]PWS Information'!$E$10="CWS",T3198="Building",P3198="Lead")))),"Tier 2",
IF((OR((AND('[1]PWS Information'!$E$10="CWS",T3198="Single Family Residence",P3198="Galvanized Requiring Replacement")),
(AND('[1]PWS Information'!$E$10="CWS",T3198="Single Family Residence",P3198="Galvanized Requiring Replacement",Q3198="Yes")),
(AND('[1]PWS Information'!$E$10="NTNC",T3198="Single Family Residence",P3198="Galvanized Requiring Replacement")),
(AND('[1]PWS Information'!$E$10="NTNC",T3198="Single Family Residence",Q3198="Yes")))),"Tier 3",
IF((OR((AND('[1]PWS Information'!$E$10="CWS",T3198="Single Family Residence",R3198="Yes",P3198="Non-Lead", I3198="Non-Lead - Copper",K3198="Before 1989")),
(AND('[1]PWS Information'!$E$10="CWS",T3198="Single Family Residence",R3198="Yes",P3198="Non-Lead", M3198="Non-Lead - Copper",N3198="Before 1989")))),"Tier 4",
IF((OR((AND('[1]PWS Information'!$E$10="NTNC",P3198="Non-Lead")),
(AND('[1]PWS Information'!$E$10="CWS",P3198="Non-Lead",R3198="")),
(AND('[1]PWS Information'!$E$10="CWS",P3198="Non-Lead",R3198="No")),
(AND('[1]PWS Information'!$E$10="CWS",P3198="Non-Lead",R3198="Don't Know")),
(AND('[1]PWS Information'!$E$10="CWS",P3198="Non-Lead", I3198="Non-Lead - Copper", R3198="Yes", K3198="Between 1989 and 2014")),
(AND('[1]PWS Information'!$E$10="CWS",P3198="Non-Lead", I3198="Non-Lead - Copper", R3198="Yes", K3198="After 2014")),
(AND('[1]PWS Information'!$E$10="CWS",P3198="Non-Lead", I3198="Non-Lead - Copper", R3198="Yes", K3198="Unknown")),
(AND('[1]PWS Information'!$E$10="CWS",P3198="Non-Lead", M3198="Non-Lead - Copper", R3198="Yes", N3198="Between 1989 and 2014")),
(AND('[1]PWS Information'!$E$10="CWS",P3198="Non-Lead", M3198="Non-Lead - Copper", R3198="Yes", N3198="After 2014")),
(AND('[1]PWS Information'!$E$10="CWS",P3198="Non-Lead", M3198="Non-Lead - Copper", R3198="Yes", N3198="Unknown")),
(AND('[1]PWS Information'!$E$10="CWS",P3198="Unknown")),
(AND('[1]PWS Information'!$E$10="NTNC",P3198="Unknown")),
(AND('[1]PWS Information'!$E$10="CWS",T3198="Multiple Family Residence",P3198="Galvanized Requiring Replacement")),
(AND('[1]PWS Information'!$E$10="CWS",P3198="Galvanized Requiring Replacement")),
(AND('[1]PWS Information'!$E$10="NTNC",T3198="Multiple Family Residence",P3198="Galvanized Requiring Replacement")))),"Tier 5",
"")))))</f>
        <v>Tier 5</v>
      </c>
      <c r="Y3198" s="24"/>
      <c r="Z3198" s="24"/>
    </row>
    <row r="3199" spans="1:26" x14ac:dyDescent="0.25">
      <c r="A3199" s="17">
        <v>3196</v>
      </c>
      <c r="B3199" s="17">
        <v>1401</v>
      </c>
      <c r="C3199" s="17" t="s">
        <v>127</v>
      </c>
      <c r="D3199" s="17" t="s">
        <v>188</v>
      </c>
      <c r="E3199" s="17">
        <v>79549</v>
      </c>
      <c r="F3199" s="17"/>
      <c r="G3199" s="17"/>
      <c r="H3199" s="17"/>
      <c r="I3199" s="21" t="s">
        <v>218</v>
      </c>
      <c r="J3199" s="22" t="s">
        <v>254</v>
      </c>
      <c r="K3199" s="22" t="s">
        <v>255</v>
      </c>
      <c r="L3199" s="22" t="s">
        <v>256</v>
      </c>
      <c r="M3199" s="21" t="s">
        <v>218</v>
      </c>
      <c r="N3199" s="19" t="s">
        <v>205</v>
      </c>
      <c r="O3199" s="22" t="s">
        <v>257</v>
      </c>
      <c r="P3199" s="31" t="str">
        <f t="shared" si="50"/>
        <v>Non-Lead</v>
      </c>
      <c r="Q3199" s="40" t="s">
        <v>254</v>
      </c>
      <c r="R3199" s="40" t="s">
        <v>254</v>
      </c>
      <c r="S3199" s="24"/>
      <c r="T3199" s="16"/>
      <c r="U3199" s="41" t="s">
        <v>255</v>
      </c>
      <c r="V3199" s="41" t="s">
        <v>255</v>
      </c>
      <c r="W3199" s="16"/>
      <c r="X3199" s="43" t="str">
        <f>IF((OR((AND('[1]PWS Information'!$E$10="CWS",T3199="Single Family Residence",P3199="Lead")),
(AND('[1]PWS Information'!$E$10="CWS",T3199="Multiple Family Residence",'[1]PWS Information'!$E$11="Yes",P3199="Lead")),
(AND('[1]PWS Information'!$E$10="NTNC",P3199="Lead")))),"Tier 1",
IF((OR((AND('[1]PWS Information'!$E$10="CWS",T3199="Multiple Family Residence",'[1]PWS Information'!$E$11="No",P3199="Lead")),
(AND('[1]PWS Information'!$E$10="CWS",T3199="Other",P3199="Lead")),
(AND(T3199="",P3199="Lead")),
(AND('[1]PWS Information'!$E$10="CWS",T3199="Building",P3199="Lead")))),"Tier 2",
IF((OR((AND('[1]PWS Information'!$E$10="CWS",T3199="Single Family Residence",P3199="Galvanized Requiring Replacement")),
(AND('[1]PWS Information'!$E$10="CWS",T3199="Single Family Residence",P3199="Galvanized Requiring Replacement",Q3199="Yes")),
(AND('[1]PWS Information'!$E$10="NTNC",T3199="Single Family Residence",P3199="Galvanized Requiring Replacement")),
(AND('[1]PWS Information'!$E$10="NTNC",T3199="Single Family Residence",Q3199="Yes")))),"Tier 3",
IF((OR((AND('[1]PWS Information'!$E$10="CWS",T3199="Single Family Residence",R3199="Yes",P3199="Non-Lead", I3199="Non-Lead - Copper",K3199="Before 1989")),
(AND('[1]PWS Information'!$E$10="CWS",T3199="Single Family Residence",R3199="Yes",P3199="Non-Lead", M3199="Non-Lead - Copper",N3199="Before 1989")))),"Tier 4",
IF((OR((AND('[1]PWS Information'!$E$10="NTNC",P3199="Non-Lead")),
(AND('[1]PWS Information'!$E$10="CWS",P3199="Non-Lead",R3199="")),
(AND('[1]PWS Information'!$E$10="CWS",P3199="Non-Lead",R3199="No")),
(AND('[1]PWS Information'!$E$10="CWS",P3199="Non-Lead",R3199="Don't Know")),
(AND('[1]PWS Information'!$E$10="CWS",P3199="Non-Lead", I3199="Non-Lead - Copper", R3199="Yes", K3199="Between 1989 and 2014")),
(AND('[1]PWS Information'!$E$10="CWS",P3199="Non-Lead", I3199="Non-Lead - Copper", R3199="Yes", K3199="After 2014")),
(AND('[1]PWS Information'!$E$10="CWS",P3199="Non-Lead", I3199="Non-Lead - Copper", R3199="Yes", K3199="Unknown")),
(AND('[1]PWS Information'!$E$10="CWS",P3199="Non-Lead", M3199="Non-Lead - Copper", R3199="Yes", N3199="Between 1989 and 2014")),
(AND('[1]PWS Information'!$E$10="CWS",P3199="Non-Lead", M3199="Non-Lead - Copper", R3199="Yes", N3199="After 2014")),
(AND('[1]PWS Information'!$E$10="CWS",P3199="Non-Lead", M3199="Non-Lead - Copper", R3199="Yes", N3199="Unknown")),
(AND('[1]PWS Information'!$E$10="CWS",P3199="Unknown")),
(AND('[1]PWS Information'!$E$10="NTNC",P3199="Unknown")),
(AND('[1]PWS Information'!$E$10="CWS",T3199="Multiple Family Residence",P3199="Galvanized Requiring Replacement")),
(AND('[1]PWS Information'!$E$10="CWS",P3199="Galvanized Requiring Replacement")),
(AND('[1]PWS Information'!$E$10="NTNC",T3199="Multiple Family Residence",P3199="Galvanized Requiring Replacement")))),"Tier 5",
"")))))</f>
        <v>Tier 5</v>
      </c>
      <c r="Y3199" s="24"/>
      <c r="Z3199" s="24"/>
    </row>
    <row r="3200" spans="1:26" x14ac:dyDescent="0.25">
      <c r="A3200" s="17">
        <v>3197</v>
      </c>
      <c r="B3200" s="17">
        <v>1404</v>
      </c>
      <c r="C3200" s="17" t="s">
        <v>127</v>
      </c>
      <c r="D3200" s="17" t="s">
        <v>188</v>
      </c>
      <c r="E3200" s="17">
        <v>79549</v>
      </c>
      <c r="F3200" s="17"/>
      <c r="G3200" s="17"/>
      <c r="H3200" s="17"/>
      <c r="I3200" s="21" t="s">
        <v>218</v>
      </c>
      <c r="J3200" s="22" t="s">
        <v>254</v>
      </c>
      <c r="K3200" s="22" t="s">
        <v>255</v>
      </c>
      <c r="L3200" s="22" t="s">
        <v>256</v>
      </c>
      <c r="M3200" s="21" t="s">
        <v>222</v>
      </c>
      <c r="N3200" s="19" t="s">
        <v>205</v>
      </c>
      <c r="O3200" s="22" t="s">
        <v>257</v>
      </c>
      <c r="P3200" s="31" t="str">
        <f t="shared" si="50"/>
        <v>Galvanized Requiring Replacement</v>
      </c>
      <c r="Q3200" s="40" t="s">
        <v>254</v>
      </c>
      <c r="R3200" s="40" t="s">
        <v>254</v>
      </c>
      <c r="S3200" s="24"/>
      <c r="T3200" s="16"/>
      <c r="U3200" s="41" t="s">
        <v>255</v>
      </c>
      <c r="V3200" s="41" t="s">
        <v>255</v>
      </c>
      <c r="W3200" s="16"/>
      <c r="X3200" s="43" t="str">
        <f>IF((OR((AND('[1]PWS Information'!$E$10="CWS",T3200="Single Family Residence",P3200="Lead")),
(AND('[1]PWS Information'!$E$10="CWS",T3200="Multiple Family Residence",'[1]PWS Information'!$E$11="Yes",P3200="Lead")),
(AND('[1]PWS Information'!$E$10="NTNC",P3200="Lead")))),"Tier 1",
IF((OR((AND('[1]PWS Information'!$E$10="CWS",T3200="Multiple Family Residence",'[1]PWS Information'!$E$11="No",P3200="Lead")),
(AND('[1]PWS Information'!$E$10="CWS",T3200="Other",P3200="Lead")),
(AND(T3200="",P3200="Lead")),
(AND('[1]PWS Information'!$E$10="CWS",T3200="Building",P3200="Lead")))),"Tier 2",
IF((OR((AND('[1]PWS Information'!$E$10="CWS",T3200="Single Family Residence",P3200="Galvanized Requiring Replacement")),
(AND('[1]PWS Information'!$E$10="CWS",T3200="Single Family Residence",P3200="Galvanized Requiring Replacement",Q3200="Yes")),
(AND('[1]PWS Information'!$E$10="NTNC",T3200="Single Family Residence",P3200="Galvanized Requiring Replacement")),
(AND('[1]PWS Information'!$E$10="NTNC",T3200="Single Family Residence",Q3200="Yes")))),"Tier 3",
IF((OR((AND('[1]PWS Information'!$E$10="CWS",T3200="Single Family Residence",R3200="Yes",P3200="Non-Lead", I3200="Non-Lead - Copper",K3200="Before 1989")),
(AND('[1]PWS Information'!$E$10="CWS",T3200="Single Family Residence",R3200="Yes",P3200="Non-Lead", M3200="Non-Lead - Copper",N3200="Before 1989")))),"Tier 4",
IF((OR((AND('[1]PWS Information'!$E$10="NTNC",P3200="Non-Lead")),
(AND('[1]PWS Information'!$E$10="CWS",P3200="Non-Lead",R3200="")),
(AND('[1]PWS Information'!$E$10="CWS",P3200="Non-Lead",R3200="No")),
(AND('[1]PWS Information'!$E$10="CWS",P3200="Non-Lead",R3200="Don't Know")),
(AND('[1]PWS Information'!$E$10="CWS",P3200="Non-Lead", I3200="Non-Lead - Copper", R3200="Yes", K3200="Between 1989 and 2014")),
(AND('[1]PWS Information'!$E$10="CWS",P3200="Non-Lead", I3200="Non-Lead - Copper", R3200="Yes", K3200="After 2014")),
(AND('[1]PWS Information'!$E$10="CWS",P3200="Non-Lead", I3200="Non-Lead - Copper", R3200="Yes", K3200="Unknown")),
(AND('[1]PWS Information'!$E$10="CWS",P3200="Non-Lead", M3200="Non-Lead - Copper", R3200="Yes", N3200="Between 1989 and 2014")),
(AND('[1]PWS Information'!$E$10="CWS",P3200="Non-Lead", M3200="Non-Lead - Copper", R3200="Yes", N3200="After 2014")),
(AND('[1]PWS Information'!$E$10="CWS",P3200="Non-Lead", M3200="Non-Lead - Copper", R3200="Yes", N3200="Unknown")),
(AND('[1]PWS Information'!$E$10="CWS",P3200="Unknown")),
(AND('[1]PWS Information'!$E$10="NTNC",P3200="Unknown")),
(AND('[1]PWS Information'!$E$10="CWS",T3200="Multiple Family Residence",P3200="Galvanized Requiring Replacement")),
(AND('[1]PWS Information'!$E$10="CWS",P3200="Galvanized Requiring Replacement")),
(AND('[1]PWS Information'!$E$10="NTNC",T3200="Multiple Family Residence",P3200="Galvanized Requiring Replacement")))),"Tier 5",
"")))))</f>
        <v>Tier 5</v>
      </c>
      <c r="Y3200" s="24"/>
      <c r="Z3200" s="24"/>
    </row>
    <row r="3201" spans="1:26" x14ac:dyDescent="0.25">
      <c r="A3201" s="17">
        <v>3198</v>
      </c>
      <c r="B3201" s="18">
        <v>1405</v>
      </c>
      <c r="C3201" s="18" t="s">
        <v>127</v>
      </c>
      <c r="D3201" s="18" t="s">
        <v>188</v>
      </c>
      <c r="E3201" s="18">
        <v>79549</v>
      </c>
      <c r="F3201" s="18"/>
      <c r="G3201" s="18"/>
      <c r="H3201" s="18"/>
      <c r="I3201" s="21" t="s">
        <v>218</v>
      </c>
      <c r="J3201" s="22" t="s">
        <v>254</v>
      </c>
      <c r="K3201" s="22" t="s">
        <v>255</v>
      </c>
      <c r="L3201" s="22" t="s">
        <v>256</v>
      </c>
      <c r="M3201" s="21" t="s">
        <v>218</v>
      </c>
      <c r="N3201" s="18" t="s">
        <v>205</v>
      </c>
      <c r="O3201" s="22" t="s">
        <v>257</v>
      </c>
      <c r="P3201" s="31" t="str">
        <f t="shared" si="50"/>
        <v>Non-Lead</v>
      </c>
      <c r="Q3201" s="40" t="s">
        <v>254</v>
      </c>
      <c r="R3201" s="40" t="s">
        <v>254</v>
      </c>
      <c r="S3201" s="24"/>
      <c r="T3201" s="16"/>
      <c r="U3201" s="41" t="s">
        <v>255</v>
      </c>
      <c r="V3201" s="41" t="s">
        <v>255</v>
      </c>
      <c r="W3201" s="16"/>
      <c r="X3201" s="43" t="str">
        <f>IF((OR((AND('[1]PWS Information'!$E$10="CWS",T3201="Single Family Residence",P3201="Lead")),
(AND('[1]PWS Information'!$E$10="CWS",T3201="Multiple Family Residence",'[1]PWS Information'!$E$11="Yes",P3201="Lead")),
(AND('[1]PWS Information'!$E$10="NTNC",P3201="Lead")))),"Tier 1",
IF((OR((AND('[1]PWS Information'!$E$10="CWS",T3201="Multiple Family Residence",'[1]PWS Information'!$E$11="No",P3201="Lead")),
(AND('[1]PWS Information'!$E$10="CWS",T3201="Other",P3201="Lead")),
(AND(T3201="",P3201="Lead")),
(AND('[1]PWS Information'!$E$10="CWS",T3201="Building",P3201="Lead")))),"Tier 2",
IF((OR((AND('[1]PWS Information'!$E$10="CWS",T3201="Single Family Residence",P3201="Galvanized Requiring Replacement")),
(AND('[1]PWS Information'!$E$10="CWS",T3201="Single Family Residence",P3201="Galvanized Requiring Replacement",Q3201="Yes")),
(AND('[1]PWS Information'!$E$10="NTNC",T3201="Single Family Residence",P3201="Galvanized Requiring Replacement")),
(AND('[1]PWS Information'!$E$10="NTNC",T3201="Single Family Residence",Q3201="Yes")))),"Tier 3",
IF((OR((AND('[1]PWS Information'!$E$10="CWS",T3201="Single Family Residence",R3201="Yes",P3201="Non-Lead", I3201="Non-Lead - Copper",K3201="Before 1989")),
(AND('[1]PWS Information'!$E$10="CWS",T3201="Single Family Residence",R3201="Yes",P3201="Non-Lead", M3201="Non-Lead - Copper",N3201="Before 1989")))),"Tier 4",
IF((OR((AND('[1]PWS Information'!$E$10="NTNC",P3201="Non-Lead")),
(AND('[1]PWS Information'!$E$10="CWS",P3201="Non-Lead",R3201="")),
(AND('[1]PWS Information'!$E$10="CWS",P3201="Non-Lead",R3201="No")),
(AND('[1]PWS Information'!$E$10="CWS",P3201="Non-Lead",R3201="Don't Know")),
(AND('[1]PWS Information'!$E$10="CWS",P3201="Non-Lead", I3201="Non-Lead - Copper", R3201="Yes", K3201="Between 1989 and 2014")),
(AND('[1]PWS Information'!$E$10="CWS",P3201="Non-Lead", I3201="Non-Lead - Copper", R3201="Yes", K3201="After 2014")),
(AND('[1]PWS Information'!$E$10="CWS",P3201="Non-Lead", I3201="Non-Lead - Copper", R3201="Yes", K3201="Unknown")),
(AND('[1]PWS Information'!$E$10="CWS",P3201="Non-Lead", M3201="Non-Lead - Copper", R3201="Yes", N3201="Between 1989 and 2014")),
(AND('[1]PWS Information'!$E$10="CWS",P3201="Non-Lead", M3201="Non-Lead - Copper", R3201="Yes", N3201="After 2014")),
(AND('[1]PWS Information'!$E$10="CWS",P3201="Non-Lead", M3201="Non-Lead - Copper", R3201="Yes", N3201="Unknown")),
(AND('[1]PWS Information'!$E$10="CWS",P3201="Unknown")),
(AND('[1]PWS Information'!$E$10="NTNC",P3201="Unknown")),
(AND('[1]PWS Information'!$E$10="CWS",T3201="Multiple Family Residence",P3201="Galvanized Requiring Replacement")),
(AND('[1]PWS Information'!$E$10="CWS",P3201="Galvanized Requiring Replacement")),
(AND('[1]PWS Information'!$E$10="NTNC",T3201="Multiple Family Residence",P3201="Galvanized Requiring Replacement")))),"Tier 5",
"")))))</f>
        <v>Tier 5</v>
      </c>
      <c r="Y3201" s="24"/>
      <c r="Z3201" s="24"/>
    </row>
    <row r="3202" spans="1:26" x14ac:dyDescent="0.25">
      <c r="A3202" s="17">
        <v>3199</v>
      </c>
      <c r="B3202" s="18">
        <v>1408</v>
      </c>
      <c r="C3202" s="18" t="s">
        <v>127</v>
      </c>
      <c r="D3202" s="18" t="s">
        <v>188</v>
      </c>
      <c r="E3202" s="18">
        <v>79549</v>
      </c>
      <c r="F3202" s="18"/>
      <c r="G3202" s="18"/>
      <c r="H3202" s="18"/>
      <c r="I3202" s="21" t="s">
        <v>218</v>
      </c>
      <c r="J3202" s="22" t="s">
        <v>254</v>
      </c>
      <c r="K3202" s="22" t="s">
        <v>255</v>
      </c>
      <c r="L3202" s="22" t="s">
        <v>256</v>
      </c>
      <c r="M3202" s="21" t="s">
        <v>222</v>
      </c>
      <c r="N3202" s="19" t="s">
        <v>205</v>
      </c>
      <c r="O3202" s="22" t="s">
        <v>257</v>
      </c>
      <c r="P3202" s="31" t="str">
        <f t="shared" si="50"/>
        <v>Galvanized Requiring Replacement</v>
      </c>
      <c r="Q3202" s="40" t="s">
        <v>254</v>
      </c>
      <c r="R3202" s="40" t="s">
        <v>254</v>
      </c>
      <c r="S3202" s="24"/>
      <c r="T3202" s="16"/>
      <c r="U3202" s="41" t="s">
        <v>255</v>
      </c>
      <c r="V3202" s="41" t="s">
        <v>255</v>
      </c>
      <c r="W3202" s="16"/>
      <c r="X3202" s="43" t="str">
        <f>IF((OR((AND('[1]PWS Information'!$E$10="CWS",T3202="Single Family Residence",P3202="Lead")),
(AND('[1]PWS Information'!$E$10="CWS",T3202="Multiple Family Residence",'[1]PWS Information'!$E$11="Yes",P3202="Lead")),
(AND('[1]PWS Information'!$E$10="NTNC",P3202="Lead")))),"Tier 1",
IF((OR((AND('[1]PWS Information'!$E$10="CWS",T3202="Multiple Family Residence",'[1]PWS Information'!$E$11="No",P3202="Lead")),
(AND('[1]PWS Information'!$E$10="CWS",T3202="Other",P3202="Lead")),
(AND(T3202="",P3202="Lead")),
(AND('[1]PWS Information'!$E$10="CWS",T3202="Building",P3202="Lead")))),"Tier 2",
IF((OR((AND('[1]PWS Information'!$E$10="CWS",T3202="Single Family Residence",P3202="Galvanized Requiring Replacement")),
(AND('[1]PWS Information'!$E$10="CWS",T3202="Single Family Residence",P3202="Galvanized Requiring Replacement",Q3202="Yes")),
(AND('[1]PWS Information'!$E$10="NTNC",T3202="Single Family Residence",P3202="Galvanized Requiring Replacement")),
(AND('[1]PWS Information'!$E$10="NTNC",T3202="Single Family Residence",Q3202="Yes")))),"Tier 3",
IF((OR((AND('[1]PWS Information'!$E$10="CWS",T3202="Single Family Residence",R3202="Yes",P3202="Non-Lead", I3202="Non-Lead - Copper",K3202="Before 1989")),
(AND('[1]PWS Information'!$E$10="CWS",T3202="Single Family Residence",R3202="Yes",P3202="Non-Lead", M3202="Non-Lead - Copper",N3202="Before 1989")))),"Tier 4",
IF((OR((AND('[1]PWS Information'!$E$10="NTNC",P3202="Non-Lead")),
(AND('[1]PWS Information'!$E$10="CWS",P3202="Non-Lead",R3202="")),
(AND('[1]PWS Information'!$E$10="CWS",P3202="Non-Lead",R3202="No")),
(AND('[1]PWS Information'!$E$10="CWS",P3202="Non-Lead",R3202="Don't Know")),
(AND('[1]PWS Information'!$E$10="CWS",P3202="Non-Lead", I3202="Non-Lead - Copper", R3202="Yes", K3202="Between 1989 and 2014")),
(AND('[1]PWS Information'!$E$10="CWS",P3202="Non-Lead", I3202="Non-Lead - Copper", R3202="Yes", K3202="After 2014")),
(AND('[1]PWS Information'!$E$10="CWS",P3202="Non-Lead", I3202="Non-Lead - Copper", R3202="Yes", K3202="Unknown")),
(AND('[1]PWS Information'!$E$10="CWS",P3202="Non-Lead", M3202="Non-Lead - Copper", R3202="Yes", N3202="Between 1989 and 2014")),
(AND('[1]PWS Information'!$E$10="CWS",P3202="Non-Lead", M3202="Non-Lead - Copper", R3202="Yes", N3202="After 2014")),
(AND('[1]PWS Information'!$E$10="CWS",P3202="Non-Lead", M3202="Non-Lead - Copper", R3202="Yes", N3202="Unknown")),
(AND('[1]PWS Information'!$E$10="CWS",P3202="Unknown")),
(AND('[1]PWS Information'!$E$10="NTNC",P3202="Unknown")),
(AND('[1]PWS Information'!$E$10="CWS",T3202="Multiple Family Residence",P3202="Galvanized Requiring Replacement")),
(AND('[1]PWS Information'!$E$10="CWS",P3202="Galvanized Requiring Replacement")),
(AND('[1]PWS Information'!$E$10="NTNC",T3202="Multiple Family Residence",P3202="Galvanized Requiring Replacement")))),"Tier 5",
"")))))</f>
        <v>Tier 5</v>
      </c>
      <c r="Y3202" s="24"/>
      <c r="Z3202" s="24"/>
    </row>
    <row r="3203" spans="1:26" x14ac:dyDescent="0.25">
      <c r="A3203" s="17">
        <v>3200</v>
      </c>
      <c r="B3203" s="17">
        <v>1501</v>
      </c>
      <c r="C3203" s="17" t="s">
        <v>127</v>
      </c>
      <c r="D3203" s="17" t="s">
        <v>188</v>
      </c>
      <c r="E3203" s="17">
        <v>79549</v>
      </c>
      <c r="F3203" s="17"/>
      <c r="G3203" s="17"/>
      <c r="H3203" s="17"/>
      <c r="I3203" s="21" t="s">
        <v>218</v>
      </c>
      <c r="J3203" s="22" t="s">
        <v>254</v>
      </c>
      <c r="K3203" s="22" t="s">
        <v>255</v>
      </c>
      <c r="L3203" s="22" t="s">
        <v>256</v>
      </c>
      <c r="M3203" s="21" t="s">
        <v>222</v>
      </c>
      <c r="N3203" s="19" t="s">
        <v>205</v>
      </c>
      <c r="O3203" s="22" t="s">
        <v>257</v>
      </c>
      <c r="P3203" s="31" t="str">
        <f t="shared" si="50"/>
        <v>Galvanized Requiring Replacement</v>
      </c>
      <c r="Q3203" s="40" t="s">
        <v>254</v>
      </c>
      <c r="R3203" s="40" t="s">
        <v>254</v>
      </c>
      <c r="S3203" s="24"/>
      <c r="T3203" s="16"/>
      <c r="U3203" s="41" t="s">
        <v>255</v>
      </c>
      <c r="V3203" s="41" t="s">
        <v>255</v>
      </c>
      <c r="W3203" s="16"/>
      <c r="X3203" s="43" t="str">
        <f>IF((OR((AND('[1]PWS Information'!$E$10="CWS",T3203="Single Family Residence",P3203="Lead")),
(AND('[1]PWS Information'!$E$10="CWS",T3203="Multiple Family Residence",'[1]PWS Information'!$E$11="Yes",P3203="Lead")),
(AND('[1]PWS Information'!$E$10="NTNC",P3203="Lead")))),"Tier 1",
IF((OR((AND('[1]PWS Information'!$E$10="CWS",T3203="Multiple Family Residence",'[1]PWS Information'!$E$11="No",P3203="Lead")),
(AND('[1]PWS Information'!$E$10="CWS",T3203="Other",P3203="Lead")),
(AND(T3203="",P3203="Lead")),
(AND('[1]PWS Information'!$E$10="CWS",T3203="Building",P3203="Lead")))),"Tier 2",
IF((OR((AND('[1]PWS Information'!$E$10="CWS",T3203="Single Family Residence",P3203="Galvanized Requiring Replacement")),
(AND('[1]PWS Information'!$E$10="CWS",T3203="Single Family Residence",P3203="Galvanized Requiring Replacement",Q3203="Yes")),
(AND('[1]PWS Information'!$E$10="NTNC",T3203="Single Family Residence",P3203="Galvanized Requiring Replacement")),
(AND('[1]PWS Information'!$E$10="NTNC",T3203="Single Family Residence",Q3203="Yes")))),"Tier 3",
IF((OR((AND('[1]PWS Information'!$E$10="CWS",T3203="Single Family Residence",R3203="Yes",P3203="Non-Lead", I3203="Non-Lead - Copper",K3203="Before 1989")),
(AND('[1]PWS Information'!$E$10="CWS",T3203="Single Family Residence",R3203="Yes",P3203="Non-Lead", M3203="Non-Lead - Copper",N3203="Before 1989")))),"Tier 4",
IF((OR((AND('[1]PWS Information'!$E$10="NTNC",P3203="Non-Lead")),
(AND('[1]PWS Information'!$E$10="CWS",P3203="Non-Lead",R3203="")),
(AND('[1]PWS Information'!$E$10="CWS",P3203="Non-Lead",R3203="No")),
(AND('[1]PWS Information'!$E$10="CWS",P3203="Non-Lead",R3203="Don't Know")),
(AND('[1]PWS Information'!$E$10="CWS",P3203="Non-Lead", I3203="Non-Lead - Copper", R3203="Yes", K3203="Between 1989 and 2014")),
(AND('[1]PWS Information'!$E$10="CWS",P3203="Non-Lead", I3203="Non-Lead - Copper", R3203="Yes", K3203="After 2014")),
(AND('[1]PWS Information'!$E$10="CWS",P3203="Non-Lead", I3203="Non-Lead - Copper", R3203="Yes", K3203="Unknown")),
(AND('[1]PWS Information'!$E$10="CWS",P3203="Non-Lead", M3203="Non-Lead - Copper", R3203="Yes", N3203="Between 1989 and 2014")),
(AND('[1]PWS Information'!$E$10="CWS",P3203="Non-Lead", M3203="Non-Lead - Copper", R3203="Yes", N3203="After 2014")),
(AND('[1]PWS Information'!$E$10="CWS",P3203="Non-Lead", M3203="Non-Lead - Copper", R3203="Yes", N3203="Unknown")),
(AND('[1]PWS Information'!$E$10="CWS",P3203="Unknown")),
(AND('[1]PWS Information'!$E$10="NTNC",P3203="Unknown")),
(AND('[1]PWS Information'!$E$10="CWS",T3203="Multiple Family Residence",P3203="Galvanized Requiring Replacement")),
(AND('[1]PWS Information'!$E$10="CWS",P3203="Galvanized Requiring Replacement")),
(AND('[1]PWS Information'!$E$10="NTNC",T3203="Multiple Family Residence",P3203="Galvanized Requiring Replacement")))),"Tier 5",
"")))))</f>
        <v>Tier 5</v>
      </c>
      <c r="Y3203" s="24"/>
      <c r="Z3203" s="24"/>
    </row>
    <row r="3204" spans="1:26" x14ac:dyDescent="0.25">
      <c r="A3204" s="17">
        <v>3201</v>
      </c>
      <c r="B3204" s="17">
        <v>1600</v>
      </c>
      <c r="C3204" s="17" t="s">
        <v>127</v>
      </c>
      <c r="D3204" s="17" t="s">
        <v>188</v>
      </c>
      <c r="E3204" s="17">
        <v>79549</v>
      </c>
      <c r="F3204" s="17"/>
      <c r="G3204" s="17"/>
      <c r="H3204" s="17"/>
      <c r="I3204" s="25" t="s">
        <v>218</v>
      </c>
      <c r="J3204" s="22" t="s">
        <v>254</v>
      </c>
      <c r="K3204" s="22" t="s">
        <v>255</v>
      </c>
      <c r="L3204" s="22" t="s">
        <v>256</v>
      </c>
      <c r="M3204" s="25" t="s">
        <v>218</v>
      </c>
      <c r="N3204" s="19"/>
      <c r="O3204" s="22" t="s">
        <v>256</v>
      </c>
      <c r="P3204" s="31" t="str">
        <f t="shared" si="50"/>
        <v>Non-Lead</v>
      </c>
      <c r="Q3204" s="40" t="s">
        <v>254</v>
      </c>
      <c r="R3204" s="40" t="s">
        <v>254</v>
      </c>
      <c r="S3204" s="24"/>
      <c r="T3204" s="16"/>
      <c r="U3204" s="41" t="s">
        <v>255</v>
      </c>
      <c r="V3204" s="41" t="s">
        <v>255</v>
      </c>
      <c r="W3204" s="16"/>
      <c r="X3204" s="43" t="str">
        <f>IF((OR((AND('[1]PWS Information'!$E$10="CWS",T3204="Single Family Residence",P3204="Lead")),
(AND('[1]PWS Information'!$E$10="CWS",T3204="Multiple Family Residence",'[1]PWS Information'!$E$11="Yes",P3204="Lead")),
(AND('[1]PWS Information'!$E$10="NTNC",P3204="Lead")))),"Tier 1",
IF((OR((AND('[1]PWS Information'!$E$10="CWS",T3204="Multiple Family Residence",'[1]PWS Information'!$E$11="No",P3204="Lead")),
(AND('[1]PWS Information'!$E$10="CWS",T3204="Other",P3204="Lead")),
(AND(T3204="",P3204="Lead")),
(AND('[1]PWS Information'!$E$10="CWS",T3204="Building",P3204="Lead")))),"Tier 2",
IF((OR((AND('[1]PWS Information'!$E$10="CWS",T3204="Single Family Residence",P3204="Galvanized Requiring Replacement")),
(AND('[1]PWS Information'!$E$10="CWS",T3204="Single Family Residence",P3204="Galvanized Requiring Replacement",Q3204="Yes")),
(AND('[1]PWS Information'!$E$10="NTNC",T3204="Single Family Residence",P3204="Galvanized Requiring Replacement")),
(AND('[1]PWS Information'!$E$10="NTNC",T3204="Single Family Residence",Q3204="Yes")))),"Tier 3",
IF((OR((AND('[1]PWS Information'!$E$10="CWS",T3204="Single Family Residence",R3204="Yes",P3204="Non-Lead", I3204="Non-Lead - Copper",K3204="Before 1989")),
(AND('[1]PWS Information'!$E$10="CWS",T3204="Single Family Residence",R3204="Yes",P3204="Non-Lead", M3204="Non-Lead - Copper",N3204="Before 1989")))),"Tier 4",
IF((OR((AND('[1]PWS Information'!$E$10="NTNC",P3204="Non-Lead")),
(AND('[1]PWS Information'!$E$10="CWS",P3204="Non-Lead",R3204="")),
(AND('[1]PWS Information'!$E$10="CWS",P3204="Non-Lead",R3204="No")),
(AND('[1]PWS Information'!$E$10="CWS",P3204="Non-Lead",R3204="Don't Know")),
(AND('[1]PWS Information'!$E$10="CWS",P3204="Non-Lead", I3204="Non-Lead - Copper", R3204="Yes", K3204="Between 1989 and 2014")),
(AND('[1]PWS Information'!$E$10="CWS",P3204="Non-Lead", I3204="Non-Lead - Copper", R3204="Yes", K3204="After 2014")),
(AND('[1]PWS Information'!$E$10="CWS",P3204="Non-Lead", I3204="Non-Lead - Copper", R3204="Yes", K3204="Unknown")),
(AND('[1]PWS Information'!$E$10="CWS",P3204="Non-Lead", M3204="Non-Lead - Copper", R3204="Yes", N3204="Between 1989 and 2014")),
(AND('[1]PWS Information'!$E$10="CWS",P3204="Non-Lead", M3204="Non-Lead - Copper", R3204="Yes", N3204="After 2014")),
(AND('[1]PWS Information'!$E$10="CWS",P3204="Non-Lead", M3204="Non-Lead - Copper", R3204="Yes", N3204="Unknown")),
(AND('[1]PWS Information'!$E$10="CWS",P3204="Unknown")),
(AND('[1]PWS Information'!$E$10="NTNC",P3204="Unknown")),
(AND('[1]PWS Information'!$E$10="CWS",T3204="Multiple Family Residence",P3204="Galvanized Requiring Replacement")),
(AND('[1]PWS Information'!$E$10="CWS",P3204="Galvanized Requiring Replacement")),
(AND('[1]PWS Information'!$E$10="NTNC",T3204="Multiple Family Residence",P3204="Galvanized Requiring Replacement")))),"Tier 5",
"")))))</f>
        <v>Tier 5</v>
      </c>
      <c r="Y3204" s="24"/>
      <c r="Z3204" s="24"/>
    </row>
    <row r="3205" spans="1:26" x14ac:dyDescent="0.25">
      <c r="A3205" s="17">
        <v>3202</v>
      </c>
      <c r="B3205" s="18">
        <v>1601</v>
      </c>
      <c r="C3205" s="18" t="s">
        <v>127</v>
      </c>
      <c r="D3205" s="18" t="s">
        <v>188</v>
      </c>
      <c r="E3205" s="18">
        <v>79549</v>
      </c>
      <c r="F3205" s="18"/>
      <c r="G3205" s="18"/>
      <c r="H3205" s="18"/>
      <c r="I3205" s="21" t="s">
        <v>218</v>
      </c>
      <c r="J3205" s="22" t="s">
        <v>254</v>
      </c>
      <c r="K3205" s="22" t="s">
        <v>255</v>
      </c>
      <c r="L3205" s="22" t="s">
        <v>256</v>
      </c>
      <c r="M3205" s="21" t="s">
        <v>222</v>
      </c>
      <c r="N3205" s="19"/>
      <c r="O3205" s="22" t="s">
        <v>256</v>
      </c>
      <c r="P3205" s="31" t="str">
        <f t="shared" si="50"/>
        <v>Galvanized Requiring Replacement</v>
      </c>
      <c r="Q3205" s="40" t="s">
        <v>254</v>
      </c>
      <c r="R3205" s="40" t="s">
        <v>254</v>
      </c>
      <c r="S3205" s="24"/>
      <c r="T3205" s="16"/>
      <c r="U3205" s="41" t="s">
        <v>255</v>
      </c>
      <c r="V3205" s="41" t="s">
        <v>255</v>
      </c>
      <c r="W3205" s="16"/>
      <c r="X3205" s="43" t="str">
        <f>IF((OR((AND('[1]PWS Information'!$E$10="CWS",T3205="Single Family Residence",P3205="Lead")),
(AND('[1]PWS Information'!$E$10="CWS",T3205="Multiple Family Residence",'[1]PWS Information'!$E$11="Yes",P3205="Lead")),
(AND('[1]PWS Information'!$E$10="NTNC",P3205="Lead")))),"Tier 1",
IF((OR((AND('[1]PWS Information'!$E$10="CWS",T3205="Multiple Family Residence",'[1]PWS Information'!$E$11="No",P3205="Lead")),
(AND('[1]PWS Information'!$E$10="CWS",T3205="Other",P3205="Lead")),
(AND(T3205="",P3205="Lead")),
(AND('[1]PWS Information'!$E$10="CWS",T3205="Building",P3205="Lead")))),"Tier 2",
IF((OR((AND('[1]PWS Information'!$E$10="CWS",T3205="Single Family Residence",P3205="Galvanized Requiring Replacement")),
(AND('[1]PWS Information'!$E$10="CWS",T3205="Single Family Residence",P3205="Galvanized Requiring Replacement",Q3205="Yes")),
(AND('[1]PWS Information'!$E$10="NTNC",T3205="Single Family Residence",P3205="Galvanized Requiring Replacement")),
(AND('[1]PWS Information'!$E$10="NTNC",T3205="Single Family Residence",Q3205="Yes")))),"Tier 3",
IF((OR((AND('[1]PWS Information'!$E$10="CWS",T3205="Single Family Residence",R3205="Yes",P3205="Non-Lead", I3205="Non-Lead - Copper",K3205="Before 1989")),
(AND('[1]PWS Information'!$E$10="CWS",T3205="Single Family Residence",R3205="Yes",P3205="Non-Lead", M3205="Non-Lead - Copper",N3205="Before 1989")))),"Tier 4",
IF((OR((AND('[1]PWS Information'!$E$10="NTNC",P3205="Non-Lead")),
(AND('[1]PWS Information'!$E$10="CWS",P3205="Non-Lead",R3205="")),
(AND('[1]PWS Information'!$E$10="CWS",P3205="Non-Lead",R3205="No")),
(AND('[1]PWS Information'!$E$10="CWS",P3205="Non-Lead",R3205="Don't Know")),
(AND('[1]PWS Information'!$E$10="CWS",P3205="Non-Lead", I3205="Non-Lead - Copper", R3205="Yes", K3205="Between 1989 and 2014")),
(AND('[1]PWS Information'!$E$10="CWS",P3205="Non-Lead", I3205="Non-Lead - Copper", R3205="Yes", K3205="After 2014")),
(AND('[1]PWS Information'!$E$10="CWS",P3205="Non-Lead", I3205="Non-Lead - Copper", R3205="Yes", K3205="Unknown")),
(AND('[1]PWS Information'!$E$10="CWS",P3205="Non-Lead", M3205="Non-Lead - Copper", R3205="Yes", N3205="Between 1989 and 2014")),
(AND('[1]PWS Information'!$E$10="CWS",P3205="Non-Lead", M3205="Non-Lead - Copper", R3205="Yes", N3205="After 2014")),
(AND('[1]PWS Information'!$E$10="CWS",P3205="Non-Lead", M3205="Non-Lead - Copper", R3205="Yes", N3205="Unknown")),
(AND('[1]PWS Information'!$E$10="CWS",P3205="Unknown")),
(AND('[1]PWS Information'!$E$10="NTNC",P3205="Unknown")),
(AND('[1]PWS Information'!$E$10="CWS",T3205="Multiple Family Residence",P3205="Galvanized Requiring Replacement")),
(AND('[1]PWS Information'!$E$10="CWS",P3205="Galvanized Requiring Replacement")),
(AND('[1]PWS Information'!$E$10="NTNC",T3205="Multiple Family Residence",P3205="Galvanized Requiring Replacement")))),"Tier 5",
"")))))</f>
        <v>Tier 5</v>
      </c>
      <c r="Y3205" s="24"/>
      <c r="Z3205" s="24"/>
    </row>
    <row r="3206" spans="1:26" x14ac:dyDescent="0.25">
      <c r="A3206" s="17">
        <v>3203</v>
      </c>
      <c r="B3206" s="18">
        <v>1905</v>
      </c>
      <c r="C3206" s="18" t="s">
        <v>127</v>
      </c>
      <c r="D3206" s="18" t="s">
        <v>188</v>
      </c>
      <c r="E3206" s="18">
        <v>79549</v>
      </c>
      <c r="F3206" s="18"/>
      <c r="G3206" s="18"/>
      <c r="H3206" s="18"/>
      <c r="I3206" s="21" t="s">
        <v>221</v>
      </c>
      <c r="J3206" s="22" t="s">
        <v>254</v>
      </c>
      <c r="K3206" s="22" t="s">
        <v>255</v>
      </c>
      <c r="L3206" s="22" t="s">
        <v>256</v>
      </c>
      <c r="M3206" s="21" t="s">
        <v>218</v>
      </c>
      <c r="N3206" s="23" t="s">
        <v>205</v>
      </c>
      <c r="O3206" s="22" t="s">
        <v>257</v>
      </c>
      <c r="P3206" s="31" t="str">
        <f t="shared" si="50"/>
        <v>Non-Lead</v>
      </c>
      <c r="Q3206" s="40" t="s">
        <v>254</v>
      </c>
      <c r="R3206" s="40" t="s">
        <v>254</v>
      </c>
      <c r="S3206" s="24"/>
      <c r="T3206" s="16"/>
      <c r="U3206" s="41" t="s">
        <v>255</v>
      </c>
      <c r="V3206" s="41" t="s">
        <v>255</v>
      </c>
      <c r="W3206" s="16"/>
      <c r="X3206" s="43" t="str">
        <f>IF((OR((AND('[1]PWS Information'!$E$10="CWS",T3206="Single Family Residence",P3206="Lead")),
(AND('[1]PWS Information'!$E$10="CWS",T3206="Multiple Family Residence",'[1]PWS Information'!$E$11="Yes",P3206="Lead")),
(AND('[1]PWS Information'!$E$10="NTNC",P3206="Lead")))),"Tier 1",
IF((OR((AND('[1]PWS Information'!$E$10="CWS",T3206="Multiple Family Residence",'[1]PWS Information'!$E$11="No",P3206="Lead")),
(AND('[1]PWS Information'!$E$10="CWS",T3206="Other",P3206="Lead")),
(AND(T3206="",P3206="Lead")),
(AND('[1]PWS Information'!$E$10="CWS",T3206="Building",P3206="Lead")))),"Tier 2",
IF((OR((AND('[1]PWS Information'!$E$10="CWS",T3206="Single Family Residence",P3206="Galvanized Requiring Replacement")),
(AND('[1]PWS Information'!$E$10="CWS",T3206="Single Family Residence",P3206="Galvanized Requiring Replacement",Q3206="Yes")),
(AND('[1]PWS Information'!$E$10="NTNC",T3206="Single Family Residence",P3206="Galvanized Requiring Replacement")),
(AND('[1]PWS Information'!$E$10="NTNC",T3206="Single Family Residence",Q3206="Yes")))),"Tier 3",
IF((OR((AND('[1]PWS Information'!$E$10="CWS",T3206="Single Family Residence",R3206="Yes",P3206="Non-Lead", I3206="Non-Lead - Copper",K3206="Before 1989")),
(AND('[1]PWS Information'!$E$10="CWS",T3206="Single Family Residence",R3206="Yes",P3206="Non-Lead", M3206="Non-Lead - Copper",N3206="Before 1989")))),"Tier 4",
IF((OR((AND('[1]PWS Information'!$E$10="NTNC",P3206="Non-Lead")),
(AND('[1]PWS Information'!$E$10="CWS",P3206="Non-Lead",R3206="")),
(AND('[1]PWS Information'!$E$10="CWS",P3206="Non-Lead",R3206="No")),
(AND('[1]PWS Information'!$E$10="CWS",P3206="Non-Lead",R3206="Don't Know")),
(AND('[1]PWS Information'!$E$10="CWS",P3206="Non-Lead", I3206="Non-Lead - Copper", R3206="Yes", K3206="Between 1989 and 2014")),
(AND('[1]PWS Information'!$E$10="CWS",P3206="Non-Lead", I3206="Non-Lead - Copper", R3206="Yes", K3206="After 2014")),
(AND('[1]PWS Information'!$E$10="CWS",P3206="Non-Lead", I3206="Non-Lead - Copper", R3206="Yes", K3206="Unknown")),
(AND('[1]PWS Information'!$E$10="CWS",P3206="Non-Lead", M3206="Non-Lead - Copper", R3206="Yes", N3206="Between 1989 and 2014")),
(AND('[1]PWS Information'!$E$10="CWS",P3206="Non-Lead", M3206="Non-Lead - Copper", R3206="Yes", N3206="After 2014")),
(AND('[1]PWS Information'!$E$10="CWS",P3206="Non-Lead", M3206="Non-Lead - Copper", R3206="Yes", N3206="Unknown")),
(AND('[1]PWS Information'!$E$10="CWS",P3206="Unknown")),
(AND('[1]PWS Information'!$E$10="NTNC",P3206="Unknown")),
(AND('[1]PWS Information'!$E$10="CWS",T3206="Multiple Family Residence",P3206="Galvanized Requiring Replacement")),
(AND('[1]PWS Information'!$E$10="CWS",P3206="Galvanized Requiring Replacement")),
(AND('[1]PWS Information'!$E$10="NTNC",T3206="Multiple Family Residence",P3206="Galvanized Requiring Replacement")))),"Tier 5",
"")))))</f>
        <v>Tier 5</v>
      </c>
      <c r="Y3206" s="24"/>
      <c r="Z3206" s="24"/>
    </row>
    <row r="3207" spans="1:26" x14ac:dyDescent="0.25">
      <c r="A3207" s="17">
        <v>3204</v>
      </c>
      <c r="B3207" s="17">
        <v>2009</v>
      </c>
      <c r="C3207" s="18" t="s">
        <v>127</v>
      </c>
      <c r="D3207" s="18" t="s">
        <v>188</v>
      </c>
      <c r="E3207" s="18">
        <v>79549</v>
      </c>
      <c r="F3207" s="17"/>
      <c r="G3207" s="17"/>
      <c r="H3207" s="17"/>
      <c r="I3207" s="21" t="s">
        <v>218</v>
      </c>
      <c r="J3207" s="22" t="s">
        <v>254</v>
      </c>
      <c r="K3207" s="22" t="s">
        <v>255</v>
      </c>
      <c r="L3207" s="22" t="s">
        <v>256</v>
      </c>
      <c r="M3207" s="21" t="s">
        <v>218</v>
      </c>
      <c r="N3207" s="17"/>
      <c r="O3207" s="22" t="s">
        <v>256</v>
      </c>
      <c r="P3207" s="31" t="str">
        <f t="shared" si="50"/>
        <v>Non-Lead</v>
      </c>
      <c r="Q3207" s="40" t="s">
        <v>254</v>
      </c>
      <c r="R3207" s="40" t="s">
        <v>254</v>
      </c>
      <c r="S3207" s="24"/>
      <c r="T3207" s="16"/>
      <c r="U3207" s="41" t="s">
        <v>255</v>
      </c>
      <c r="V3207" s="41" t="s">
        <v>255</v>
      </c>
      <c r="W3207" s="16"/>
      <c r="X3207" s="43" t="str">
        <f>IF((OR((AND('[1]PWS Information'!$E$10="CWS",T3207="Single Family Residence",P3207="Lead")),
(AND('[1]PWS Information'!$E$10="CWS",T3207="Multiple Family Residence",'[1]PWS Information'!$E$11="Yes",P3207="Lead")),
(AND('[1]PWS Information'!$E$10="NTNC",P3207="Lead")))),"Tier 1",
IF((OR((AND('[1]PWS Information'!$E$10="CWS",T3207="Multiple Family Residence",'[1]PWS Information'!$E$11="No",P3207="Lead")),
(AND('[1]PWS Information'!$E$10="CWS",T3207="Other",P3207="Lead")),
(AND(T3207="",P3207="Lead")),
(AND('[1]PWS Information'!$E$10="CWS",T3207="Building",P3207="Lead")))),"Tier 2",
IF((OR((AND('[1]PWS Information'!$E$10="CWS",T3207="Single Family Residence",P3207="Galvanized Requiring Replacement")),
(AND('[1]PWS Information'!$E$10="CWS",T3207="Single Family Residence",P3207="Galvanized Requiring Replacement",Q3207="Yes")),
(AND('[1]PWS Information'!$E$10="NTNC",T3207="Single Family Residence",P3207="Galvanized Requiring Replacement")),
(AND('[1]PWS Information'!$E$10="NTNC",T3207="Single Family Residence",Q3207="Yes")))),"Tier 3",
IF((OR((AND('[1]PWS Information'!$E$10="CWS",T3207="Single Family Residence",R3207="Yes",P3207="Non-Lead", I3207="Non-Lead - Copper",K3207="Before 1989")),
(AND('[1]PWS Information'!$E$10="CWS",T3207="Single Family Residence",R3207="Yes",P3207="Non-Lead", M3207="Non-Lead - Copper",N3207="Before 1989")))),"Tier 4",
IF((OR((AND('[1]PWS Information'!$E$10="NTNC",P3207="Non-Lead")),
(AND('[1]PWS Information'!$E$10="CWS",P3207="Non-Lead",R3207="")),
(AND('[1]PWS Information'!$E$10="CWS",P3207="Non-Lead",R3207="No")),
(AND('[1]PWS Information'!$E$10="CWS",P3207="Non-Lead",R3207="Don't Know")),
(AND('[1]PWS Information'!$E$10="CWS",P3207="Non-Lead", I3207="Non-Lead - Copper", R3207="Yes", K3207="Between 1989 and 2014")),
(AND('[1]PWS Information'!$E$10="CWS",P3207="Non-Lead", I3207="Non-Lead - Copper", R3207="Yes", K3207="After 2014")),
(AND('[1]PWS Information'!$E$10="CWS",P3207="Non-Lead", I3207="Non-Lead - Copper", R3207="Yes", K3207="Unknown")),
(AND('[1]PWS Information'!$E$10="CWS",P3207="Non-Lead", M3207="Non-Lead - Copper", R3207="Yes", N3207="Between 1989 and 2014")),
(AND('[1]PWS Information'!$E$10="CWS",P3207="Non-Lead", M3207="Non-Lead - Copper", R3207="Yes", N3207="After 2014")),
(AND('[1]PWS Information'!$E$10="CWS",P3207="Non-Lead", M3207="Non-Lead - Copper", R3207="Yes", N3207="Unknown")),
(AND('[1]PWS Information'!$E$10="CWS",P3207="Unknown")),
(AND('[1]PWS Information'!$E$10="NTNC",P3207="Unknown")),
(AND('[1]PWS Information'!$E$10="CWS",T3207="Multiple Family Residence",P3207="Galvanized Requiring Replacement")),
(AND('[1]PWS Information'!$E$10="CWS",P3207="Galvanized Requiring Replacement")),
(AND('[1]PWS Information'!$E$10="NTNC",T3207="Multiple Family Residence",P3207="Galvanized Requiring Replacement")))),"Tier 5",
"")))))</f>
        <v>Tier 5</v>
      </c>
      <c r="Y3207" s="24"/>
      <c r="Z3207" s="24"/>
    </row>
    <row r="3208" spans="1:26" x14ac:dyDescent="0.25">
      <c r="A3208" s="17">
        <v>3205</v>
      </c>
      <c r="B3208" s="17">
        <v>2011</v>
      </c>
      <c r="C3208" s="17" t="s">
        <v>127</v>
      </c>
      <c r="D3208" s="17" t="s">
        <v>188</v>
      </c>
      <c r="E3208" s="17">
        <v>79549</v>
      </c>
      <c r="F3208" s="17"/>
      <c r="G3208" s="17"/>
      <c r="H3208" s="17"/>
      <c r="I3208" s="25" t="s">
        <v>218</v>
      </c>
      <c r="J3208" s="22" t="s">
        <v>254</v>
      </c>
      <c r="K3208" s="22" t="s">
        <v>255</v>
      </c>
      <c r="L3208" s="22" t="s">
        <v>256</v>
      </c>
      <c r="M3208" s="25" t="s">
        <v>218</v>
      </c>
      <c r="N3208" s="30" t="s">
        <v>205</v>
      </c>
      <c r="O3208" s="22" t="s">
        <v>257</v>
      </c>
      <c r="P3208" s="31" t="str">
        <f t="shared" si="50"/>
        <v>Non-Lead</v>
      </c>
      <c r="Q3208" s="40" t="s">
        <v>254</v>
      </c>
      <c r="R3208" s="40" t="s">
        <v>254</v>
      </c>
      <c r="S3208" s="24"/>
      <c r="T3208" s="16"/>
      <c r="U3208" s="41" t="s">
        <v>255</v>
      </c>
      <c r="V3208" s="41" t="s">
        <v>255</v>
      </c>
      <c r="W3208" s="16"/>
      <c r="X3208" s="43" t="str">
        <f>IF((OR((AND('[1]PWS Information'!$E$10="CWS",T3208="Single Family Residence",P3208="Lead")),
(AND('[1]PWS Information'!$E$10="CWS",T3208="Multiple Family Residence",'[1]PWS Information'!$E$11="Yes",P3208="Lead")),
(AND('[1]PWS Information'!$E$10="NTNC",P3208="Lead")))),"Tier 1",
IF((OR((AND('[1]PWS Information'!$E$10="CWS",T3208="Multiple Family Residence",'[1]PWS Information'!$E$11="No",P3208="Lead")),
(AND('[1]PWS Information'!$E$10="CWS",T3208="Other",P3208="Lead")),
(AND(T3208="",P3208="Lead")),
(AND('[1]PWS Information'!$E$10="CWS",T3208="Building",P3208="Lead")))),"Tier 2",
IF((OR((AND('[1]PWS Information'!$E$10="CWS",T3208="Single Family Residence",P3208="Galvanized Requiring Replacement")),
(AND('[1]PWS Information'!$E$10="CWS",T3208="Single Family Residence",P3208="Galvanized Requiring Replacement",Q3208="Yes")),
(AND('[1]PWS Information'!$E$10="NTNC",T3208="Single Family Residence",P3208="Galvanized Requiring Replacement")),
(AND('[1]PWS Information'!$E$10="NTNC",T3208="Single Family Residence",Q3208="Yes")))),"Tier 3",
IF((OR((AND('[1]PWS Information'!$E$10="CWS",T3208="Single Family Residence",R3208="Yes",P3208="Non-Lead", I3208="Non-Lead - Copper",K3208="Before 1989")),
(AND('[1]PWS Information'!$E$10="CWS",T3208="Single Family Residence",R3208="Yes",P3208="Non-Lead", M3208="Non-Lead - Copper",N3208="Before 1989")))),"Tier 4",
IF((OR((AND('[1]PWS Information'!$E$10="NTNC",P3208="Non-Lead")),
(AND('[1]PWS Information'!$E$10="CWS",P3208="Non-Lead",R3208="")),
(AND('[1]PWS Information'!$E$10="CWS",P3208="Non-Lead",R3208="No")),
(AND('[1]PWS Information'!$E$10="CWS",P3208="Non-Lead",R3208="Don't Know")),
(AND('[1]PWS Information'!$E$10="CWS",P3208="Non-Lead", I3208="Non-Lead - Copper", R3208="Yes", K3208="Between 1989 and 2014")),
(AND('[1]PWS Information'!$E$10="CWS",P3208="Non-Lead", I3208="Non-Lead - Copper", R3208="Yes", K3208="After 2014")),
(AND('[1]PWS Information'!$E$10="CWS",P3208="Non-Lead", I3208="Non-Lead - Copper", R3208="Yes", K3208="Unknown")),
(AND('[1]PWS Information'!$E$10="CWS",P3208="Non-Lead", M3208="Non-Lead - Copper", R3208="Yes", N3208="Between 1989 and 2014")),
(AND('[1]PWS Information'!$E$10="CWS",P3208="Non-Lead", M3208="Non-Lead - Copper", R3208="Yes", N3208="After 2014")),
(AND('[1]PWS Information'!$E$10="CWS",P3208="Non-Lead", M3208="Non-Lead - Copper", R3208="Yes", N3208="Unknown")),
(AND('[1]PWS Information'!$E$10="CWS",P3208="Unknown")),
(AND('[1]PWS Information'!$E$10="NTNC",P3208="Unknown")),
(AND('[1]PWS Information'!$E$10="CWS",T3208="Multiple Family Residence",P3208="Galvanized Requiring Replacement")),
(AND('[1]PWS Information'!$E$10="CWS",P3208="Galvanized Requiring Replacement")),
(AND('[1]PWS Information'!$E$10="NTNC",T3208="Multiple Family Residence",P3208="Galvanized Requiring Replacement")))),"Tier 5",
"")))))</f>
        <v>Tier 5</v>
      </c>
      <c r="Y3208" s="24"/>
      <c r="Z3208" s="24"/>
    </row>
    <row r="3209" spans="1:26" x14ac:dyDescent="0.25">
      <c r="A3209" s="17">
        <v>3206</v>
      </c>
      <c r="B3209" s="17">
        <v>2100</v>
      </c>
      <c r="C3209" s="17" t="s">
        <v>127</v>
      </c>
      <c r="D3209" s="17" t="s">
        <v>188</v>
      </c>
      <c r="E3209" s="17">
        <v>79549</v>
      </c>
      <c r="F3209" s="17"/>
      <c r="G3209" s="17"/>
      <c r="H3209" s="17"/>
      <c r="I3209" s="21" t="s">
        <v>218</v>
      </c>
      <c r="J3209" s="22" t="s">
        <v>254</v>
      </c>
      <c r="K3209" s="22" t="s">
        <v>255</v>
      </c>
      <c r="L3209" s="22" t="s">
        <v>256</v>
      </c>
      <c r="M3209" s="21" t="s">
        <v>218</v>
      </c>
      <c r="N3209" s="23"/>
      <c r="O3209" s="22" t="s">
        <v>256</v>
      </c>
      <c r="P3209" s="31" t="str">
        <f t="shared" si="50"/>
        <v>Non-Lead</v>
      </c>
      <c r="Q3209" s="40" t="s">
        <v>254</v>
      </c>
      <c r="R3209" s="40" t="s">
        <v>254</v>
      </c>
      <c r="S3209" s="24"/>
      <c r="T3209" s="16"/>
      <c r="U3209" s="41" t="s">
        <v>255</v>
      </c>
      <c r="V3209" s="41" t="s">
        <v>255</v>
      </c>
      <c r="W3209" s="16"/>
      <c r="X3209" s="43" t="str">
        <f>IF((OR((AND('[1]PWS Information'!$E$10="CWS",T3209="Single Family Residence",P3209="Lead")),
(AND('[1]PWS Information'!$E$10="CWS",T3209="Multiple Family Residence",'[1]PWS Information'!$E$11="Yes",P3209="Lead")),
(AND('[1]PWS Information'!$E$10="NTNC",P3209="Lead")))),"Tier 1",
IF((OR((AND('[1]PWS Information'!$E$10="CWS",T3209="Multiple Family Residence",'[1]PWS Information'!$E$11="No",P3209="Lead")),
(AND('[1]PWS Information'!$E$10="CWS",T3209="Other",P3209="Lead")),
(AND(T3209="",P3209="Lead")),
(AND('[1]PWS Information'!$E$10="CWS",T3209="Building",P3209="Lead")))),"Tier 2",
IF((OR((AND('[1]PWS Information'!$E$10="CWS",T3209="Single Family Residence",P3209="Galvanized Requiring Replacement")),
(AND('[1]PWS Information'!$E$10="CWS",T3209="Single Family Residence",P3209="Galvanized Requiring Replacement",Q3209="Yes")),
(AND('[1]PWS Information'!$E$10="NTNC",T3209="Single Family Residence",P3209="Galvanized Requiring Replacement")),
(AND('[1]PWS Information'!$E$10="NTNC",T3209="Single Family Residence",Q3209="Yes")))),"Tier 3",
IF((OR((AND('[1]PWS Information'!$E$10="CWS",T3209="Single Family Residence",R3209="Yes",P3209="Non-Lead", I3209="Non-Lead - Copper",K3209="Before 1989")),
(AND('[1]PWS Information'!$E$10="CWS",T3209="Single Family Residence",R3209="Yes",P3209="Non-Lead", M3209="Non-Lead - Copper",N3209="Before 1989")))),"Tier 4",
IF((OR((AND('[1]PWS Information'!$E$10="NTNC",P3209="Non-Lead")),
(AND('[1]PWS Information'!$E$10="CWS",P3209="Non-Lead",R3209="")),
(AND('[1]PWS Information'!$E$10="CWS",P3209="Non-Lead",R3209="No")),
(AND('[1]PWS Information'!$E$10="CWS",P3209="Non-Lead",R3209="Don't Know")),
(AND('[1]PWS Information'!$E$10="CWS",P3209="Non-Lead", I3209="Non-Lead - Copper", R3209="Yes", K3209="Between 1989 and 2014")),
(AND('[1]PWS Information'!$E$10="CWS",P3209="Non-Lead", I3209="Non-Lead - Copper", R3209="Yes", K3209="After 2014")),
(AND('[1]PWS Information'!$E$10="CWS",P3209="Non-Lead", I3209="Non-Lead - Copper", R3209="Yes", K3209="Unknown")),
(AND('[1]PWS Information'!$E$10="CWS",P3209="Non-Lead", M3209="Non-Lead - Copper", R3209="Yes", N3209="Between 1989 and 2014")),
(AND('[1]PWS Information'!$E$10="CWS",P3209="Non-Lead", M3209="Non-Lead - Copper", R3209="Yes", N3209="After 2014")),
(AND('[1]PWS Information'!$E$10="CWS",P3209="Non-Lead", M3209="Non-Lead - Copper", R3209="Yes", N3209="Unknown")),
(AND('[1]PWS Information'!$E$10="CWS",P3209="Unknown")),
(AND('[1]PWS Information'!$E$10="NTNC",P3209="Unknown")),
(AND('[1]PWS Information'!$E$10="CWS",T3209="Multiple Family Residence",P3209="Galvanized Requiring Replacement")),
(AND('[1]PWS Information'!$E$10="CWS",P3209="Galvanized Requiring Replacement")),
(AND('[1]PWS Information'!$E$10="NTNC",T3209="Multiple Family Residence",P3209="Galvanized Requiring Replacement")))),"Tier 5",
"")))))</f>
        <v>Tier 5</v>
      </c>
      <c r="Y3209" s="24"/>
      <c r="Z3209" s="24"/>
    </row>
    <row r="3210" spans="1:26" x14ac:dyDescent="0.25">
      <c r="A3210" s="17">
        <v>3207</v>
      </c>
      <c r="B3210" s="18">
        <v>2209</v>
      </c>
      <c r="C3210" s="18" t="s">
        <v>127</v>
      </c>
      <c r="D3210" s="18" t="s">
        <v>188</v>
      </c>
      <c r="E3210" s="18">
        <v>79549</v>
      </c>
      <c r="F3210" s="18"/>
      <c r="G3210" s="18"/>
      <c r="H3210" s="18"/>
      <c r="I3210" s="21" t="s">
        <v>222</v>
      </c>
      <c r="J3210" s="22" t="s">
        <v>254</v>
      </c>
      <c r="K3210" s="22" t="s">
        <v>255</v>
      </c>
      <c r="L3210" s="22" t="s">
        <v>256</v>
      </c>
      <c r="M3210" s="21" t="s">
        <v>218</v>
      </c>
      <c r="N3210" s="23" t="s">
        <v>205</v>
      </c>
      <c r="O3210" s="22" t="s">
        <v>257</v>
      </c>
      <c r="P3210" s="31" t="str">
        <f t="shared" si="50"/>
        <v>Non-Lead</v>
      </c>
      <c r="Q3210" s="40" t="s">
        <v>254</v>
      </c>
      <c r="R3210" s="40" t="s">
        <v>254</v>
      </c>
      <c r="S3210" s="24"/>
      <c r="T3210" s="16"/>
      <c r="U3210" s="41" t="s">
        <v>255</v>
      </c>
      <c r="V3210" s="41" t="s">
        <v>255</v>
      </c>
      <c r="W3210" s="16"/>
      <c r="X3210" s="43" t="str">
        <f>IF((OR((AND('[1]PWS Information'!$E$10="CWS",T3210="Single Family Residence",P3210="Lead")),
(AND('[1]PWS Information'!$E$10="CWS",T3210="Multiple Family Residence",'[1]PWS Information'!$E$11="Yes",P3210="Lead")),
(AND('[1]PWS Information'!$E$10="NTNC",P3210="Lead")))),"Tier 1",
IF((OR((AND('[1]PWS Information'!$E$10="CWS",T3210="Multiple Family Residence",'[1]PWS Information'!$E$11="No",P3210="Lead")),
(AND('[1]PWS Information'!$E$10="CWS",T3210="Other",P3210="Lead")),
(AND(T3210="",P3210="Lead")),
(AND('[1]PWS Information'!$E$10="CWS",T3210="Building",P3210="Lead")))),"Tier 2",
IF((OR((AND('[1]PWS Information'!$E$10="CWS",T3210="Single Family Residence",P3210="Galvanized Requiring Replacement")),
(AND('[1]PWS Information'!$E$10="CWS",T3210="Single Family Residence",P3210="Galvanized Requiring Replacement",Q3210="Yes")),
(AND('[1]PWS Information'!$E$10="NTNC",T3210="Single Family Residence",P3210="Galvanized Requiring Replacement")),
(AND('[1]PWS Information'!$E$10="NTNC",T3210="Single Family Residence",Q3210="Yes")))),"Tier 3",
IF((OR((AND('[1]PWS Information'!$E$10="CWS",T3210="Single Family Residence",R3210="Yes",P3210="Non-Lead", I3210="Non-Lead - Copper",K3210="Before 1989")),
(AND('[1]PWS Information'!$E$10="CWS",T3210="Single Family Residence",R3210="Yes",P3210="Non-Lead", M3210="Non-Lead - Copper",N3210="Before 1989")))),"Tier 4",
IF((OR((AND('[1]PWS Information'!$E$10="NTNC",P3210="Non-Lead")),
(AND('[1]PWS Information'!$E$10="CWS",P3210="Non-Lead",R3210="")),
(AND('[1]PWS Information'!$E$10="CWS",P3210="Non-Lead",R3210="No")),
(AND('[1]PWS Information'!$E$10="CWS",P3210="Non-Lead",R3210="Don't Know")),
(AND('[1]PWS Information'!$E$10="CWS",P3210="Non-Lead", I3210="Non-Lead - Copper", R3210="Yes", K3210="Between 1989 and 2014")),
(AND('[1]PWS Information'!$E$10="CWS",P3210="Non-Lead", I3210="Non-Lead - Copper", R3210="Yes", K3210="After 2014")),
(AND('[1]PWS Information'!$E$10="CWS",P3210="Non-Lead", I3210="Non-Lead - Copper", R3210="Yes", K3210="Unknown")),
(AND('[1]PWS Information'!$E$10="CWS",P3210="Non-Lead", M3210="Non-Lead - Copper", R3210="Yes", N3210="Between 1989 and 2014")),
(AND('[1]PWS Information'!$E$10="CWS",P3210="Non-Lead", M3210="Non-Lead - Copper", R3210="Yes", N3210="After 2014")),
(AND('[1]PWS Information'!$E$10="CWS",P3210="Non-Lead", M3210="Non-Lead - Copper", R3210="Yes", N3210="Unknown")),
(AND('[1]PWS Information'!$E$10="CWS",P3210="Unknown")),
(AND('[1]PWS Information'!$E$10="NTNC",P3210="Unknown")),
(AND('[1]PWS Information'!$E$10="CWS",T3210="Multiple Family Residence",P3210="Galvanized Requiring Replacement")),
(AND('[1]PWS Information'!$E$10="CWS",P3210="Galvanized Requiring Replacement")),
(AND('[1]PWS Information'!$E$10="NTNC",T3210="Multiple Family Residence",P3210="Galvanized Requiring Replacement")))),"Tier 5",
"")))))</f>
        <v>Tier 5</v>
      </c>
      <c r="Y3210" s="24"/>
      <c r="Z3210" s="24"/>
    </row>
    <row r="3211" spans="1:26" x14ac:dyDescent="0.25">
      <c r="A3211" s="17">
        <v>3208</v>
      </c>
      <c r="B3211" s="17">
        <v>2311</v>
      </c>
      <c r="C3211" s="17" t="s">
        <v>127</v>
      </c>
      <c r="D3211" s="17" t="s">
        <v>188</v>
      </c>
      <c r="E3211" s="17">
        <v>79549</v>
      </c>
      <c r="F3211" s="17"/>
      <c r="G3211" s="17"/>
      <c r="H3211" s="17"/>
      <c r="I3211" s="21" t="s">
        <v>221</v>
      </c>
      <c r="J3211" s="22" t="s">
        <v>254</v>
      </c>
      <c r="K3211" s="22" t="s">
        <v>255</v>
      </c>
      <c r="L3211" s="22" t="s">
        <v>256</v>
      </c>
      <c r="M3211" s="21" t="s">
        <v>218</v>
      </c>
      <c r="N3211" s="23"/>
      <c r="O3211" s="22" t="s">
        <v>256</v>
      </c>
      <c r="P3211" s="31" t="str">
        <f t="shared" si="50"/>
        <v>Non-Lead</v>
      </c>
      <c r="Q3211" s="40" t="s">
        <v>254</v>
      </c>
      <c r="R3211" s="40" t="s">
        <v>254</v>
      </c>
      <c r="S3211" s="24"/>
      <c r="T3211" s="16"/>
      <c r="U3211" s="41" t="s">
        <v>255</v>
      </c>
      <c r="V3211" s="41" t="s">
        <v>255</v>
      </c>
      <c r="W3211" s="16"/>
      <c r="X3211" s="43" t="str">
        <f>IF((OR((AND('[1]PWS Information'!$E$10="CWS",T3211="Single Family Residence",P3211="Lead")),
(AND('[1]PWS Information'!$E$10="CWS",T3211="Multiple Family Residence",'[1]PWS Information'!$E$11="Yes",P3211="Lead")),
(AND('[1]PWS Information'!$E$10="NTNC",P3211="Lead")))),"Tier 1",
IF((OR((AND('[1]PWS Information'!$E$10="CWS",T3211="Multiple Family Residence",'[1]PWS Information'!$E$11="No",P3211="Lead")),
(AND('[1]PWS Information'!$E$10="CWS",T3211="Other",P3211="Lead")),
(AND(T3211="",P3211="Lead")),
(AND('[1]PWS Information'!$E$10="CWS",T3211="Building",P3211="Lead")))),"Tier 2",
IF((OR((AND('[1]PWS Information'!$E$10="CWS",T3211="Single Family Residence",P3211="Galvanized Requiring Replacement")),
(AND('[1]PWS Information'!$E$10="CWS",T3211="Single Family Residence",P3211="Galvanized Requiring Replacement",Q3211="Yes")),
(AND('[1]PWS Information'!$E$10="NTNC",T3211="Single Family Residence",P3211="Galvanized Requiring Replacement")),
(AND('[1]PWS Information'!$E$10="NTNC",T3211="Single Family Residence",Q3211="Yes")))),"Tier 3",
IF((OR((AND('[1]PWS Information'!$E$10="CWS",T3211="Single Family Residence",R3211="Yes",P3211="Non-Lead", I3211="Non-Lead - Copper",K3211="Before 1989")),
(AND('[1]PWS Information'!$E$10="CWS",T3211="Single Family Residence",R3211="Yes",P3211="Non-Lead", M3211="Non-Lead - Copper",N3211="Before 1989")))),"Tier 4",
IF((OR((AND('[1]PWS Information'!$E$10="NTNC",P3211="Non-Lead")),
(AND('[1]PWS Information'!$E$10="CWS",P3211="Non-Lead",R3211="")),
(AND('[1]PWS Information'!$E$10="CWS",P3211="Non-Lead",R3211="No")),
(AND('[1]PWS Information'!$E$10="CWS",P3211="Non-Lead",R3211="Don't Know")),
(AND('[1]PWS Information'!$E$10="CWS",P3211="Non-Lead", I3211="Non-Lead - Copper", R3211="Yes", K3211="Between 1989 and 2014")),
(AND('[1]PWS Information'!$E$10="CWS",P3211="Non-Lead", I3211="Non-Lead - Copper", R3211="Yes", K3211="After 2014")),
(AND('[1]PWS Information'!$E$10="CWS",P3211="Non-Lead", I3211="Non-Lead - Copper", R3211="Yes", K3211="Unknown")),
(AND('[1]PWS Information'!$E$10="CWS",P3211="Non-Lead", M3211="Non-Lead - Copper", R3211="Yes", N3211="Between 1989 and 2014")),
(AND('[1]PWS Information'!$E$10="CWS",P3211="Non-Lead", M3211="Non-Lead - Copper", R3211="Yes", N3211="After 2014")),
(AND('[1]PWS Information'!$E$10="CWS",P3211="Non-Lead", M3211="Non-Lead - Copper", R3211="Yes", N3211="Unknown")),
(AND('[1]PWS Information'!$E$10="CWS",P3211="Unknown")),
(AND('[1]PWS Information'!$E$10="NTNC",P3211="Unknown")),
(AND('[1]PWS Information'!$E$10="CWS",T3211="Multiple Family Residence",P3211="Galvanized Requiring Replacement")),
(AND('[1]PWS Information'!$E$10="CWS",P3211="Galvanized Requiring Replacement")),
(AND('[1]PWS Information'!$E$10="NTNC",T3211="Multiple Family Residence",P3211="Galvanized Requiring Replacement")))),"Tier 5",
"")))))</f>
        <v>Tier 5</v>
      </c>
      <c r="Y3211" s="24"/>
      <c r="Z3211" s="24"/>
    </row>
    <row r="3212" spans="1:26" x14ac:dyDescent="0.25">
      <c r="A3212" s="17">
        <v>3209</v>
      </c>
      <c r="B3212" s="17">
        <v>2508</v>
      </c>
      <c r="C3212" s="17" t="s">
        <v>127</v>
      </c>
      <c r="D3212" s="17" t="s">
        <v>188</v>
      </c>
      <c r="E3212" s="17">
        <v>79549</v>
      </c>
      <c r="F3212" s="17"/>
      <c r="G3212" s="17"/>
      <c r="H3212" s="17"/>
      <c r="I3212" s="21" t="s">
        <v>218</v>
      </c>
      <c r="J3212" s="22" t="s">
        <v>254</v>
      </c>
      <c r="K3212" s="22" t="s">
        <v>255</v>
      </c>
      <c r="L3212" s="22" t="s">
        <v>256</v>
      </c>
      <c r="M3212" s="21" t="s">
        <v>218</v>
      </c>
      <c r="N3212" s="23" t="s">
        <v>205</v>
      </c>
      <c r="O3212" s="22" t="s">
        <v>257</v>
      </c>
      <c r="P3212" s="31" t="str">
        <f t="shared" si="50"/>
        <v>Non-Lead</v>
      </c>
      <c r="Q3212" s="40" t="s">
        <v>254</v>
      </c>
      <c r="R3212" s="40" t="s">
        <v>254</v>
      </c>
      <c r="S3212" s="24"/>
      <c r="T3212" s="16"/>
      <c r="U3212" s="41" t="s">
        <v>255</v>
      </c>
      <c r="V3212" s="41" t="s">
        <v>255</v>
      </c>
      <c r="W3212" s="16"/>
      <c r="X3212" s="43" t="str">
        <f>IF((OR((AND('[1]PWS Information'!$E$10="CWS",T3212="Single Family Residence",P3212="Lead")),
(AND('[1]PWS Information'!$E$10="CWS",T3212="Multiple Family Residence",'[1]PWS Information'!$E$11="Yes",P3212="Lead")),
(AND('[1]PWS Information'!$E$10="NTNC",P3212="Lead")))),"Tier 1",
IF((OR((AND('[1]PWS Information'!$E$10="CWS",T3212="Multiple Family Residence",'[1]PWS Information'!$E$11="No",P3212="Lead")),
(AND('[1]PWS Information'!$E$10="CWS",T3212="Other",P3212="Lead")),
(AND(T3212="",P3212="Lead")),
(AND('[1]PWS Information'!$E$10="CWS",T3212="Building",P3212="Lead")))),"Tier 2",
IF((OR((AND('[1]PWS Information'!$E$10="CWS",T3212="Single Family Residence",P3212="Galvanized Requiring Replacement")),
(AND('[1]PWS Information'!$E$10="CWS",T3212="Single Family Residence",P3212="Galvanized Requiring Replacement",Q3212="Yes")),
(AND('[1]PWS Information'!$E$10="NTNC",T3212="Single Family Residence",P3212="Galvanized Requiring Replacement")),
(AND('[1]PWS Information'!$E$10="NTNC",T3212="Single Family Residence",Q3212="Yes")))),"Tier 3",
IF((OR((AND('[1]PWS Information'!$E$10="CWS",T3212="Single Family Residence",R3212="Yes",P3212="Non-Lead", I3212="Non-Lead - Copper",K3212="Before 1989")),
(AND('[1]PWS Information'!$E$10="CWS",T3212="Single Family Residence",R3212="Yes",P3212="Non-Lead", M3212="Non-Lead - Copper",N3212="Before 1989")))),"Tier 4",
IF((OR((AND('[1]PWS Information'!$E$10="NTNC",P3212="Non-Lead")),
(AND('[1]PWS Information'!$E$10="CWS",P3212="Non-Lead",R3212="")),
(AND('[1]PWS Information'!$E$10="CWS",P3212="Non-Lead",R3212="No")),
(AND('[1]PWS Information'!$E$10="CWS",P3212="Non-Lead",R3212="Don't Know")),
(AND('[1]PWS Information'!$E$10="CWS",P3212="Non-Lead", I3212="Non-Lead - Copper", R3212="Yes", K3212="Between 1989 and 2014")),
(AND('[1]PWS Information'!$E$10="CWS",P3212="Non-Lead", I3212="Non-Lead - Copper", R3212="Yes", K3212="After 2014")),
(AND('[1]PWS Information'!$E$10="CWS",P3212="Non-Lead", I3212="Non-Lead - Copper", R3212="Yes", K3212="Unknown")),
(AND('[1]PWS Information'!$E$10="CWS",P3212="Non-Lead", M3212="Non-Lead - Copper", R3212="Yes", N3212="Between 1989 and 2014")),
(AND('[1]PWS Information'!$E$10="CWS",P3212="Non-Lead", M3212="Non-Lead - Copper", R3212="Yes", N3212="After 2014")),
(AND('[1]PWS Information'!$E$10="CWS",P3212="Non-Lead", M3212="Non-Lead - Copper", R3212="Yes", N3212="Unknown")),
(AND('[1]PWS Information'!$E$10="CWS",P3212="Unknown")),
(AND('[1]PWS Information'!$E$10="NTNC",P3212="Unknown")),
(AND('[1]PWS Information'!$E$10="CWS",T3212="Multiple Family Residence",P3212="Galvanized Requiring Replacement")),
(AND('[1]PWS Information'!$E$10="CWS",P3212="Galvanized Requiring Replacement")),
(AND('[1]PWS Information'!$E$10="NTNC",T3212="Multiple Family Residence",P3212="Galvanized Requiring Replacement")))),"Tier 5",
"")))))</f>
        <v>Tier 5</v>
      </c>
      <c r="Y3212" s="24"/>
      <c r="Z3212" s="24"/>
    </row>
    <row r="3213" spans="1:26" x14ac:dyDescent="0.25">
      <c r="A3213" s="17">
        <v>3210</v>
      </c>
      <c r="B3213" s="18">
        <v>2605</v>
      </c>
      <c r="C3213" s="18" t="s">
        <v>127</v>
      </c>
      <c r="D3213" s="18" t="s">
        <v>188</v>
      </c>
      <c r="E3213" s="18">
        <v>79549</v>
      </c>
      <c r="F3213" s="18"/>
      <c r="G3213" s="18"/>
      <c r="H3213" s="18"/>
      <c r="I3213" s="21" t="s">
        <v>221</v>
      </c>
      <c r="J3213" s="22" t="s">
        <v>254</v>
      </c>
      <c r="K3213" s="22" t="s">
        <v>255</v>
      </c>
      <c r="L3213" s="22" t="s">
        <v>256</v>
      </c>
      <c r="M3213" s="21" t="s">
        <v>222</v>
      </c>
      <c r="N3213" s="23" t="s">
        <v>205</v>
      </c>
      <c r="O3213" s="22" t="s">
        <v>257</v>
      </c>
      <c r="P3213" s="31" t="str">
        <f t="shared" si="50"/>
        <v>Galvanized Requiring Replacement</v>
      </c>
      <c r="Q3213" s="40" t="s">
        <v>254</v>
      </c>
      <c r="R3213" s="40" t="s">
        <v>254</v>
      </c>
      <c r="S3213" s="24"/>
      <c r="T3213" s="16"/>
      <c r="U3213" s="41" t="s">
        <v>255</v>
      </c>
      <c r="V3213" s="41" t="s">
        <v>255</v>
      </c>
      <c r="W3213" s="16"/>
      <c r="X3213" s="43" t="str">
        <f>IF((OR((AND('[1]PWS Information'!$E$10="CWS",T3213="Single Family Residence",P3213="Lead")),
(AND('[1]PWS Information'!$E$10="CWS",T3213="Multiple Family Residence",'[1]PWS Information'!$E$11="Yes",P3213="Lead")),
(AND('[1]PWS Information'!$E$10="NTNC",P3213="Lead")))),"Tier 1",
IF((OR((AND('[1]PWS Information'!$E$10="CWS",T3213="Multiple Family Residence",'[1]PWS Information'!$E$11="No",P3213="Lead")),
(AND('[1]PWS Information'!$E$10="CWS",T3213="Other",P3213="Lead")),
(AND(T3213="",P3213="Lead")),
(AND('[1]PWS Information'!$E$10="CWS",T3213="Building",P3213="Lead")))),"Tier 2",
IF((OR((AND('[1]PWS Information'!$E$10="CWS",T3213="Single Family Residence",P3213="Galvanized Requiring Replacement")),
(AND('[1]PWS Information'!$E$10="CWS",T3213="Single Family Residence",P3213="Galvanized Requiring Replacement",Q3213="Yes")),
(AND('[1]PWS Information'!$E$10="NTNC",T3213="Single Family Residence",P3213="Galvanized Requiring Replacement")),
(AND('[1]PWS Information'!$E$10="NTNC",T3213="Single Family Residence",Q3213="Yes")))),"Tier 3",
IF((OR((AND('[1]PWS Information'!$E$10="CWS",T3213="Single Family Residence",R3213="Yes",P3213="Non-Lead", I3213="Non-Lead - Copper",K3213="Before 1989")),
(AND('[1]PWS Information'!$E$10="CWS",T3213="Single Family Residence",R3213="Yes",P3213="Non-Lead", M3213="Non-Lead - Copper",N3213="Before 1989")))),"Tier 4",
IF((OR((AND('[1]PWS Information'!$E$10="NTNC",P3213="Non-Lead")),
(AND('[1]PWS Information'!$E$10="CWS",P3213="Non-Lead",R3213="")),
(AND('[1]PWS Information'!$E$10="CWS",P3213="Non-Lead",R3213="No")),
(AND('[1]PWS Information'!$E$10="CWS",P3213="Non-Lead",R3213="Don't Know")),
(AND('[1]PWS Information'!$E$10="CWS",P3213="Non-Lead", I3213="Non-Lead - Copper", R3213="Yes", K3213="Between 1989 and 2014")),
(AND('[1]PWS Information'!$E$10="CWS",P3213="Non-Lead", I3213="Non-Lead - Copper", R3213="Yes", K3213="After 2014")),
(AND('[1]PWS Information'!$E$10="CWS",P3213="Non-Lead", I3213="Non-Lead - Copper", R3213="Yes", K3213="Unknown")),
(AND('[1]PWS Information'!$E$10="CWS",P3213="Non-Lead", M3213="Non-Lead - Copper", R3213="Yes", N3213="Between 1989 and 2014")),
(AND('[1]PWS Information'!$E$10="CWS",P3213="Non-Lead", M3213="Non-Lead - Copper", R3213="Yes", N3213="After 2014")),
(AND('[1]PWS Information'!$E$10="CWS",P3213="Non-Lead", M3213="Non-Lead - Copper", R3213="Yes", N3213="Unknown")),
(AND('[1]PWS Information'!$E$10="CWS",P3213="Unknown")),
(AND('[1]PWS Information'!$E$10="NTNC",P3213="Unknown")),
(AND('[1]PWS Information'!$E$10="CWS",T3213="Multiple Family Residence",P3213="Galvanized Requiring Replacement")),
(AND('[1]PWS Information'!$E$10="CWS",P3213="Galvanized Requiring Replacement")),
(AND('[1]PWS Information'!$E$10="NTNC",T3213="Multiple Family Residence",P3213="Galvanized Requiring Replacement")))),"Tier 5",
"")))))</f>
        <v>Tier 5</v>
      </c>
      <c r="Y3213" s="24"/>
      <c r="Z3213" s="24"/>
    </row>
    <row r="3214" spans="1:26" x14ac:dyDescent="0.25">
      <c r="A3214" s="17">
        <v>3211</v>
      </c>
      <c r="B3214" s="18">
        <v>2606</v>
      </c>
      <c r="C3214" s="18" t="s">
        <v>127</v>
      </c>
      <c r="D3214" s="18" t="s">
        <v>188</v>
      </c>
      <c r="E3214" s="18">
        <v>79549</v>
      </c>
      <c r="F3214" s="18"/>
      <c r="G3214" s="18"/>
      <c r="H3214" s="18"/>
      <c r="I3214" s="21" t="s">
        <v>221</v>
      </c>
      <c r="J3214" s="22" t="s">
        <v>254</v>
      </c>
      <c r="K3214" s="22" t="s">
        <v>255</v>
      </c>
      <c r="L3214" s="22" t="s">
        <v>256</v>
      </c>
      <c r="M3214" s="21" t="s">
        <v>218</v>
      </c>
      <c r="N3214" s="23" t="s">
        <v>205</v>
      </c>
      <c r="O3214" s="22" t="s">
        <v>257</v>
      </c>
      <c r="P3214" s="31" t="str">
        <f t="shared" si="50"/>
        <v>Non-Lead</v>
      </c>
      <c r="Q3214" s="40" t="s">
        <v>254</v>
      </c>
      <c r="R3214" s="40" t="s">
        <v>254</v>
      </c>
      <c r="S3214" s="24"/>
      <c r="T3214" s="16"/>
      <c r="U3214" s="41" t="s">
        <v>255</v>
      </c>
      <c r="V3214" s="41" t="s">
        <v>255</v>
      </c>
      <c r="W3214" s="16"/>
      <c r="X3214" s="43" t="str">
        <f>IF((OR((AND('[1]PWS Information'!$E$10="CWS",T3214="Single Family Residence",P3214="Lead")),
(AND('[1]PWS Information'!$E$10="CWS",T3214="Multiple Family Residence",'[1]PWS Information'!$E$11="Yes",P3214="Lead")),
(AND('[1]PWS Information'!$E$10="NTNC",P3214="Lead")))),"Tier 1",
IF((OR((AND('[1]PWS Information'!$E$10="CWS",T3214="Multiple Family Residence",'[1]PWS Information'!$E$11="No",P3214="Lead")),
(AND('[1]PWS Information'!$E$10="CWS",T3214="Other",P3214="Lead")),
(AND(T3214="",P3214="Lead")),
(AND('[1]PWS Information'!$E$10="CWS",T3214="Building",P3214="Lead")))),"Tier 2",
IF((OR((AND('[1]PWS Information'!$E$10="CWS",T3214="Single Family Residence",P3214="Galvanized Requiring Replacement")),
(AND('[1]PWS Information'!$E$10="CWS",T3214="Single Family Residence",P3214="Galvanized Requiring Replacement",Q3214="Yes")),
(AND('[1]PWS Information'!$E$10="NTNC",T3214="Single Family Residence",P3214="Galvanized Requiring Replacement")),
(AND('[1]PWS Information'!$E$10="NTNC",T3214="Single Family Residence",Q3214="Yes")))),"Tier 3",
IF((OR((AND('[1]PWS Information'!$E$10="CWS",T3214="Single Family Residence",R3214="Yes",P3214="Non-Lead", I3214="Non-Lead - Copper",K3214="Before 1989")),
(AND('[1]PWS Information'!$E$10="CWS",T3214="Single Family Residence",R3214="Yes",P3214="Non-Lead", M3214="Non-Lead - Copper",N3214="Before 1989")))),"Tier 4",
IF((OR((AND('[1]PWS Information'!$E$10="NTNC",P3214="Non-Lead")),
(AND('[1]PWS Information'!$E$10="CWS",P3214="Non-Lead",R3214="")),
(AND('[1]PWS Information'!$E$10="CWS",P3214="Non-Lead",R3214="No")),
(AND('[1]PWS Information'!$E$10="CWS",P3214="Non-Lead",R3214="Don't Know")),
(AND('[1]PWS Information'!$E$10="CWS",P3214="Non-Lead", I3214="Non-Lead - Copper", R3214="Yes", K3214="Between 1989 and 2014")),
(AND('[1]PWS Information'!$E$10="CWS",P3214="Non-Lead", I3214="Non-Lead - Copper", R3214="Yes", K3214="After 2014")),
(AND('[1]PWS Information'!$E$10="CWS",P3214="Non-Lead", I3214="Non-Lead - Copper", R3214="Yes", K3214="Unknown")),
(AND('[1]PWS Information'!$E$10="CWS",P3214="Non-Lead", M3214="Non-Lead - Copper", R3214="Yes", N3214="Between 1989 and 2014")),
(AND('[1]PWS Information'!$E$10="CWS",P3214="Non-Lead", M3214="Non-Lead - Copper", R3214="Yes", N3214="After 2014")),
(AND('[1]PWS Information'!$E$10="CWS",P3214="Non-Lead", M3214="Non-Lead - Copper", R3214="Yes", N3214="Unknown")),
(AND('[1]PWS Information'!$E$10="CWS",P3214="Unknown")),
(AND('[1]PWS Information'!$E$10="NTNC",P3214="Unknown")),
(AND('[1]PWS Information'!$E$10="CWS",T3214="Multiple Family Residence",P3214="Galvanized Requiring Replacement")),
(AND('[1]PWS Information'!$E$10="CWS",P3214="Galvanized Requiring Replacement")),
(AND('[1]PWS Information'!$E$10="NTNC",T3214="Multiple Family Residence",P3214="Galvanized Requiring Replacement")))),"Tier 5",
"")))))</f>
        <v>Tier 5</v>
      </c>
      <c r="Y3214" s="24"/>
      <c r="Z3214" s="24"/>
    </row>
    <row r="3215" spans="1:26" x14ac:dyDescent="0.25">
      <c r="A3215" s="17">
        <v>3212</v>
      </c>
      <c r="B3215" s="17">
        <v>2606</v>
      </c>
      <c r="C3215" s="18" t="s">
        <v>127</v>
      </c>
      <c r="D3215" s="18" t="s">
        <v>188</v>
      </c>
      <c r="E3215" s="18">
        <v>79549</v>
      </c>
      <c r="F3215" s="17"/>
      <c r="G3215" s="17"/>
      <c r="H3215" s="17"/>
      <c r="I3215" s="21" t="s">
        <v>221</v>
      </c>
      <c r="J3215" s="22" t="s">
        <v>254</v>
      </c>
      <c r="K3215" s="22" t="s">
        <v>255</v>
      </c>
      <c r="L3215" s="22" t="s">
        <v>256</v>
      </c>
      <c r="M3215" s="21" t="s">
        <v>222</v>
      </c>
      <c r="N3215" s="17" t="s">
        <v>205</v>
      </c>
      <c r="O3215" s="22" t="s">
        <v>257</v>
      </c>
      <c r="P3215" s="31" t="str">
        <f t="shared" si="50"/>
        <v>Galvanized Requiring Replacement</v>
      </c>
      <c r="Q3215" s="40" t="s">
        <v>254</v>
      </c>
      <c r="R3215" s="40" t="s">
        <v>254</v>
      </c>
      <c r="S3215" s="24"/>
      <c r="T3215" s="16"/>
      <c r="U3215" s="41" t="s">
        <v>255</v>
      </c>
      <c r="V3215" s="41" t="s">
        <v>255</v>
      </c>
      <c r="W3215" s="16"/>
      <c r="X3215" s="43" t="str">
        <f>IF((OR((AND('[1]PWS Information'!$E$10="CWS",T3215="Single Family Residence",P3215="Lead")),
(AND('[1]PWS Information'!$E$10="CWS",T3215="Multiple Family Residence",'[1]PWS Information'!$E$11="Yes",P3215="Lead")),
(AND('[1]PWS Information'!$E$10="NTNC",P3215="Lead")))),"Tier 1",
IF((OR((AND('[1]PWS Information'!$E$10="CWS",T3215="Multiple Family Residence",'[1]PWS Information'!$E$11="No",P3215="Lead")),
(AND('[1]PWS Information'!$E$10="CWS",T3215="Other",P3215="Lead")),
(AND(T3215="",P3215="Lead")),
(AND('[1]PWS Information'!$E$10="CWS",T3215="Building",P3215="Lead")))),"Tier 2",
IF((OR((AND('[1]PWS Information'!$E$10="CWS",T3215="Single Family Residence",P3215="Galvanized Requiring Replacement")),
(AND('[1]PWS Information'!$E$10="CWS",T3215="Single Family Residence",P3215="Galvanized Requiring Replacement",Q3215="Yes")),
(AND('[1]PWS Information'!$E$10="NTNC",T3215="Single Family Residence",P3215="Galvanized Requiring Replacement")),
(AND('[1]PWS Information'!$E$10="NTNC",T3215="Single Family Residence",Q3215="Yes")))),"Tier 3",
IF((OR((AND('[1]PWS Information'!$E$10="CWS",T3215="Single Family Residence",R3215="Yes",P3215="Non-Lead", I3215="Non-Lead - Copper",K3215="Before 1989")),
(AND('[1]PWS Information'!$E$10="CWS",T3215="Single Family Residence",R3215="Yes",P3215="Non-Lead", M3215="Non-Lead - Copper",N3215="Before 1989")))),"Tier 4",
IF((OR((AND('[1]PWS Information'!$E$10="NTNC",P3215="Non-Lead")),
(AND('[1]PWS Information'!$E$10="CWS",P3215="Non-Lead",R3215="")),
(AND('[1]PWS Information'!$E$10="CWS",P3215="Non-Lead",R3215="No")),
(AND('[1]PWS Information'!$E$10="CWS",P3215="Non-Lead",R3215="Don't Know")),
(AND('[1]PWS Information'!$E$10="CWS",P3215="Non-Lead", I3215="Non-Lead - Copper", R3215="Yes", K3215="Between 1989 and 2014")),
(AND('[1]PWS Information'!$E$10="CWS",P3215="Non-Lead", I3215="Non-Lead - Copper", R3215="Yes", K3215="After 2014")),
(AND('[1]PWS Information'!$E$10="CWS",P3215="Non-Lead", I3215="Non-Lead - Copper", R3215="Yes", K3215="Unknown")),
(AND('[1]PWS Information'!$E$10="CWS",P3215="Non-Lead", M3215="Non-Lead - Copper", R3215="Yes", N3215="Between 1989 and 2014")),
(AND('[1]PWS Information'!$E$10="CWS",P3215="Non-Lead", M3215="Non-Lead - Copper", R3215="Yes", N3215="After 2014")),
(AND('[1]PWS Information'!$E$10="CWS",P3215="Non-Lead", M3215="Non-Lead - Copper", R3215="Yes", N3215="Unknown")),
(AND('[1]PWS Information'!$E$10="CWS",P3215="Unknown")),
(AND('[1]PWS Information'!$E$10="NTNC",P3215="Unknown")),
(AND('[1]PWS Information'!$E$10="CWS",T3215="Multiple Family Residence",P3215="Galvanized Requiring Replacement")),
(AND('[1]PWS Information'!$E$10="CWS",P3215="Galvanized Requiring Replacement")),
(AND('[1]PWS Information'!$E$10="NTNC",T3215="Multiple Family Residence",P3215="Galvanized Requiring Replacement")))),"Tier 5",
"")))))</f>
        <v>Tier 5</v>
      </c>
      <c r="Y3215" s="24"/>
      <c r="Z3215" s="24"/>
    </row>
    <row r="3216" spans="1:26" x14ac:dyDescent="0.25">
      <c r="A3216" s="17">
        <v>3213</v>
      </c>
      <c r="B3216" s="17">
        <v>2611</v>
      </c>
      <c r="C3216" s="18" t="s">
        <v>127</v>
      </c>
      <c r="D3216" s="18" t="s">
        <v>188</v>
      </c>
      <c r="E3216" s="18">
        <v>79549</v>
      </c>
      <c r="F3216" s="17"/>
      <c r="G3216" s="17"/>
      <c r="H3216" s="17"/>
      <c r="I3216" s="21" t="s">
        <v>221</v>
      </c>
      <c r="J3216" s="22" t="s">
        <v>254</v>
      </c>
      <c r="K3216" s="22" t="s">
        <v>255</v>
      </c>
      <c r="L3216" s="22" t="s">
        <v>256</v>
      </c>
      <c r="M3216" s="21" t="s">
        <v>218</v>
      </c>
      <c r="N3216" s="23" t="s">
        <v>205</v>
      </c>
      <c r="O3216" s="22" t="s">
        <v>257</v>
      </c>
      <c r="P3216" s="31" t="str">
        <f t="shared" si="50"/>
        <v>Non-Lead</v>
      </c>
      <c r="Q3216" s="40" t="s">
        <v>254</v>
      </c>
      <c r="R3216" s="40" t="s">
        <v>254</v>
      </c>
      <c r="S3216" s="24"/>
      <c r="T3216" s="16"/>
      <c r="U3216" s="41" t="s">
        <v>255</v>
      </c>
      <c r="V3216" s="41" t="s">
        <v>255</v>
      </c>
      <c r="W3216" s="16"/>
      <c r="X3216" s="43" t="str">
        <f>IF((OR((AND('[1]PWS Information'!$E$10="CWS",T3216="Single Family Residence",P3216="Lead")),
(AND('[1]PWS Information'!$E$10="CWS",T3216="Multiple Family Residence",'[1]PWS Information'!$E$11="Yes",P3216="Lead")),
(AND('[1]PWS Information'!$E$10="NTNC",P3216="Lead")))),"Tier 1",
IF((OR((AND('[1]PWS Information'!$E$10="CWS",T3216="Multiple Family Residence",'[1]PWS Information'!$E$11="No",P3216="Lead")),
(AND('[1]PWS Information'!$E$10="CWS",T3216="Other",P3216="Lead")),
(AND(T3216="",P3216="Lead")),
(AND('[1]PWS Information'!$E$10="CWS",T3216="Building",P3216="Lead")))),"Tier 2",
IF((OR((AND('[1]PWS Information'!$E$10="CWS",T3216="Single Family Residence",P3216="Galvanized Requiring Replacement")),
(AND('[1]PWS Information'!$E$10="CWS",T3216="Single Family Residence",P3216="Galvanized Requiring Replacement",Q3216="Yes")),
(AND('[1]PWS Information'!$E$10="NTNC",T3216="Single Family Residence",P3216="Galvanized Requiring Replacement")),
(AND('[1]PWS Information'!$E$10="NTNC",T3216="Single Family Residence",Q3216="Yes")))),"Tier 3",
IF((OR((AND('[1]PWS Information'!$E$10="CWS",T3216="Single Family Residence",R3216="Yes",P3216="Non-Lead", I3216="Non-Lead - Copper",K3216="Before 1989")),
(AND('[1]PWS Information'!$E$10="CWS",T3216="Single Family Residence",R3216="Yes",P3216="Non-Lead", M3216="Non-Lead - Copper",N3216="Before 1989")))),"Tier 4",
IF((OR((AND('[1]PWS Information'!$E$10="NTNC",P3216="Non-Lead")),
(AND('[1]PWS Information'!$E$10="CWS",P3216="Non-Lead",R3216="")),
(AND('[1]PWS Information'!$E$10="CWS",P3216="Non-Lead",R3216="No")),
(AND('[1]PWS Information'!$E$10="CWS",P3216="Non-Lead",R3216="Don't Know")),
(AND('[1]PWS Information'!$E$10="CWS",P3216="Non-Lead", I3216="Non-Lead - Copper", R3216="Yes", K3216="Between 1989 and 2014")),
(AND('[1]PWS Information'!$E$10="CWS",P3216="Non-Lead", I3216="Non-Lead - Copper", R3216="Yes", K3216="After 2014")),
(AND('[1]PWS Information'!$E$10="CWS",P3216="Non-Lead", I3216="Non-Lead - Copper", R3216="Yes", K3216="Unknown")),
(AND('[1]PWS Information'!$E$10="CWS",P3216="Non-Lead", M3216="Non-Lead - Copper", R3216="Yes", N3216="Between 1989 and 2014")),
(AND('[1]PWS Information'!$E$10="CWS",P3216="Non-Lead", M3216="Non-Lead - Copper", R3216="Yes", N3216="After 2014")),
(AND('[1]PWS Information'!$E$10="CWS",P3216="Non-Lead", M3216="Non-Lead - Copper", R3216="Yes", N3216="Unknown")),
(AND('[1]PWS Information'!$E$10="CWS",P3216="Unknown")),
(AND('[1]PWS Information'!$E$10="NTNC",P3216="Unknown")),
(AND('[1]PWS Information'!$E$10="CWS",T3216="Multiple Family Residence",P3216="Galvanized Requiring Replacement")),
(AND('[1]PWS Information'!$E$10="CWS",P3216="Galvanized Requiring Replacement")),
(AND('[1]PWS Information'!$E$10="NTNC",T3216="Multiple Family Residence",P3216="Galvanized Requiring Replacement")))),"Tier 5",
"")))))</f>
        <v>Tier 5</v>
      </c>
      <c r="Y3216" s="24"/>
      <c r="Z3216" s="24"/>
    </row>
    <row r="3217" spans="1:26" x14ac:dyDescent="0.25">
      <c r="A3217" s="17">
        <v>3214</v>
      </c>
      <c r="B3217" s="17">
        <v>2701</v>
      </c>
      <c r="C3217" s="18" t="s">
        <v>127</v>
      </c>
      <c r="D3217" s="18" t="s">
        <v>188</v>
      </c>
      <c r="E3217" s="18">
        <v>79549</v>
      </c>
      <c r="F3217" s="17"/>
      <c r="G3217" s="17"/>
      <c r="H3217" s="17"/>
      <c r="I3217" s="21" t="s">
        <v>218</v>
      </c>
      <c r="J3217" s="22" t="s">
        <v>254</v>
      </c>
      <c r="K3217" s="22" t="s">
        <v>255</v>
      </c>
      <c r="L3217" s="22" t="s">
        <v>256</v>
      </c>
      <c r="M3217" s="21" t="s">
        <v>218</v>
      </c>
      <c r="N3217" s="19"/>
      <c r="O3217" s="22" t="s">
        <v>256</v>
      </c>
      <c r="P3217" s="31" t="str">
        <f t="shared" si="50"/>
        <v>Non-Lead</v>
      </c>
      <c r="Q3217" s="40" t="s">
        <v>254</v>
      </c>
      <c r="R3217" s="40" t="s">
        <v>254</v>
      </c>
      <c r="S3217" s="24"/>
      <c r="T3217" s="16"/>
      <c r="U3217" s="41" t="s">
        <v>255</v>
      </c>
      <c r="V3217" s="41" t="s">
        <v>255</v>
      </c>
      <c r="W3217" s="16"/>
      <c r="X3217" s="43" t="str">
        <f>IF((OR((AND('[1]PWS Information'!$E$10="CWS",T3217="Single Family Residence",P3217="Lead")),
(AND('[1]PWS Information'!$E$10="CWS",T3217="Multiple Family Residence",'[1]PWS Information'!$E$11="Yes",P3217="Lead")),
(AND('[1]PWS Information'!$E$10="NTNC",P3217="Lead")))),"Tier 1",
IF((OR((AND('[1]PWS Information'!$E$10="CWS",T3217="Multiple Family Residence",'[1]PWS Information'!$E$11="No",P3217="Lead")),
(AND('[1]PWS Information'!$E$10="CWS",T3217="Other",P3217="Lead")),
(AND(T3217="",P3217="Lead")),
(AND('[1]PWS Information'!$E$10="CWS",T3217="Building",P3217="Lead")))),"Tier 2",
IF((OR((AND('[1]PWS Information'!$E$10="CWS",T3217="Single Family Residence",P3217="Galvanized Requiring Replacement")),
(AND('[1]PWS Information'!$E$10="CWS",T3217="Single Family Residence",P3217="Galvanized Requiring Replacement",Q3217="Yes")),
(AND('[1]PWS Information'!$E$10="NTNC",T3217="Single Family Residence",P3217="Galvanized Requiring Replacement")),
(AND('[1]PWS Information'!$E$10="NTNC",T3217="Single Family Residence",Q3217="Yes")))),"Tier 3",
IF((OR((AND('[1]PWS Information'!$E$10="CWS",T3217="Single Family Residence",R3217="Yes",P3217="Non-Lead", I3217="Non-Lead - Copper",K3217="Before 1989")),
(AND('[1]PWS Information'!$E$10="CWS",T3217="Single Family Residence",R3217="Yes",P3217="Non-Lead", M3217="Non-Lead - Copper",N3217="Before 1989")))),"Tier 4",
IF((OR((AND('[1]PWS Information'!$E$10="NTNC",P3217="Non-Lead")),
(AND('[1]PWS Information'!$E$10="CWS",P3217="Non-Lead",R3217="")),
(AND('[1]PWS Information'!$E$10="CWS",P3217="Non-Lead",R3217="No")),
(AND('[1]PWS Information'!$E$10="CWS",P3217="Non-Lead",R3217="Don't Know")),
(AND('[1]PWS Information'!$E$10="CWS",P3217="Non-Lead", I3217="Non-Lead - Copper", R3217="Yes", K3217="Between 1989 and 2014")),
(AND('[1]PWS Information'!$E$10="CWS",P3217="Non-Lead", I3217="Non-Lead - Copper", R3217="Yes", K3217="After 2014")),
(AND('[1]PWS Information'!$E$10="CWS",P3217="Non-Lead", I3217="Non-Lead - Copper", R3217="Yes", K3217="Unknown")),
(AND('[1]PWS Information'!$E$10="CWS",P3217="Non-Lead", M3217="Non-Lead - Copper", R3217="Yes", N3217="Between 1989 and 2014")),
(AND('[1]PWS Information'!$E$10="CWS",P3217="Non-Lead", M3217="Non-Lead - Copper", R3217="Yes", N3217="After 2014")),
(AND('[1]PWS Information'!$E$10="CWS",P3217="Non-Lead", M3217="Non-Lead - Copper", R3217="Yes", N3217="Unknown")),
(AND('[1]PWS Information'!$E$10="CWS",P3217="Unknown")),
(AND('[1]PWS Information'!$E$10="NTNC",P3217="Unknown")),
(AND('[1]PWS Information'!$E$10="CWS",T3217="Multiple Family Residence",P3217="Galvanized Requiring Replacement")),
(AND('[1]PWS Information'!$E$10="CWS",P3217="Galvanized Requiring Replacement")),
(AND('[1]PWS Information'!$E$10="NTNC",T3217="Multiple Family Residence",P3217="Galvanized Requiring Replacement")))),"Tier 5",
"")))))</f>
        <v>Tier 5</v>
      </c>
      <c r="Y3217" s="24"/>
      <c r="Z3217" s="24"/>
    </row>
    <row r="3218" spans="1:26" x14ac:dyDescent="0.25">
      <c r="A3218" s="17">
        <v>3215</v>
      </c>
      <c r="B3218" s="17">
        <v>2808</v>
      </c>
      <c r="C3218" s="18" t="s">
        <v>127</v>
      </c>
      <c r="D3218" s="18" t="s">
        <v>188</v>
      </c>
      <c r="E3218" s="18">
        <v>79549</v>
      </c>
      <c r="F3218" s="17"/>
      <c r="G3218" s="17"/>
      <c r="H3218" s="17"/>
      <c r="I3218" s="21" t="s">
        <v>218</v>
      </c>
      <c r="J3218" s="22" t="s">
        <v>254</v>
      </c>
      <c r="K3218" s="22" t="s">
        <v>255</v>
      </c>
      <c r="L3218" s="22" t="s">
        <v>256</v>
      </c>
      <c r="M3218" s="21" t="s">
        <v>222</v>
      </c>
      <c r="N3218" s="19" t="s">
        <v>205</v>
      </c>
      <c r="O3218" s="22" t="s">
        <v>257</v>
      </c>
      <c r="P3218" s="31" t="str">
        <f t="shared" si="50"/>
        <v>Galvanized Requiring Replacement</v>
      </c>
      <c r="Q3218" s="40" t="s">
        <v>254</v>
      </c>
      <c r="R3218" s="40" t="s">
        <v>254</v>
      </c>
      <c r="S3218" s="24"/>
      <c r="T3218" s="16"/>
      <c r="U3218" s="41" t="s">
        <v>255</v>
      </c>
      <c r="V3218" s="41" t="s">
        <v>255</v>
      </c>
      <c r="W3218" s="16"/>
      <c r="X3218" s="43" t="str">
        <f>IF((OR((AND('[1]PWS Information'!$E$10="CWS",T3218="Single Family Residence",P3218="Lead")),
(AND('[1]PWS Information'!$E$10="CWS",T3218="Multiple Family Residence",'[1]PWS Information'!$E$11="Yes",P3218="Lead")),
(AND('[1]PWS Information'!$E$10="NTNC",P3218="Lead")))),"Tier 1",
IF((OR((AND('[1]PWS Information'!$E$10="CWS",T3218="Multiple Family Residence",'[1]PWS Information'!$E$11="No",P3218="Lead")),
(AND('[1]PWS Information'!$E$10="CWS",T3218="Other",P3218="Lead")),
(AND(T3218="",P3218="Lead")),
(AND('[1]PWS Information'!$E$10="CWS",T3218="Building",P3218="Lead")))),"Tier 2",
IF((OR((AND('[1]PWS Information'!$E$10="CWS",T3218="Single Family Residence",P3218="Galvanized Requiring Replacement")),
(AND('[1]PWS Information'!$E$10="CWS",T3218="Single Family Residence",P3218="Galvanized Requiring Replacement",Q3218="Yes")),
(AND('[1]PWS Information'!$E$10="NTNC",T3218="Single Family Residence",P3218="Galvanized Requiring Replacement")),
(AND('[1]PWS Information'!$E$10="NTNC",T3218="Single Family Residence",Q3218="Yes")))),"Tier 3",
IF((OR((AND('[1]PWS Information'!$E$10="CWS",T3218="Single Family Residence",R3218="Yes",P3218="Non-Lead", I3218="Non-Lead - Copper",K3218="Before 1989")),
(AND('[1]PWS Information'!$E$10="CWS",T3218="Single Family Residence",R3218="Yes",P3218="Non-Lead", M3218="Non-Lead - Copper",N3218="Before 1989")))),"Tier 4",
IF((OR((AND('[1]PWS Information'!$E$10="NTNC",P3218="Non-Lead")),
(AND('[1]PWS Information'!$E$10="CWS",P3218="Non-Lead",R3218="")),
(AND('[1]PWS Information'!$E$10="CWS",P3218="Non-Lead",R3218="No")),
(AND('[1]PWS Information'!$E$10="CWS",P3218="Non-Lead",R3218="Don't Know")),
(AND('[1]PWS Information'!$E$10="CWS",P3218="Non-Lead", I3218="Non-Lead - Copper", R3218="Yes", K3218="Between 1989 and 2014")),
(AND('[1]PWS Information'!$E$10="CWS",P3218="Non-Lead", I3218="Non-Lead - Copper", R3218="Yes", K3218="After 2014")),
(AND('[1]PWS Information'!$E$10="CWS",P3218="Non-Lead", I3218="Non-Lead - Copper", R3218="Yes", K3218="Unknown")),
(AND('[1]PWS Information'!$E$10="CWS",P3218="Non-Lead", M3218="Non-Lead - Copper", R3218="Yes", N3218="Between 1989 and 2014")),
(AND('[1]PWS Information'!$E$10="CWS",P3218="Non-Lead", M3218="Non-Lead - Copper", R3218="Yes", N3218="After 2014")),
(AND('[1]PWS Information'!$E$10="CWS",P3218="Non-Lead", M3218="Non-Lead - Copper", R3218="Yes", N3218="Unknown")),
(AND('[1]PWS Information'!$E$10="CWS",P3218="Unknown")),
(AND('[1]PWS Information'!$E$10="NTNC",P3218="Unknown")),
(AND('[1]PWS Information'!$E$10="CWS",T3218="Multiple Family Residence",P3218="Galvanized Requiring Replacement")),
(AND('[1]PWS Information'!$E$10="CWS",P3218="Galvanized Requiring Replacement")),
(AND('[1]PWS Information'!$E$10="NTNC",T3218="Multiple Family Residence",P3218="Galvanized Requiring Replacement")))),"Tier 5",
"")))))</f>
        <v>Tier 5</v>
      </c>
      <c r="Y3218" s="24"/>
      <c r="Z3218" s="24"/>
    </row>
    <row r="3219" spans="1:26" x14ac:dyDescent="0.25">
      <c r="A3219" s="17">
        <v>3216</v>
      </c>
      <c r="B3219" s="18">
        <v>3008</v>
      </c>
      <c r="C3219" s="18" t="s">
        <v>127</v>
      </c>
      <c r="D3219" s="18" t="s">
        <v>188</v>
      </c>
      <c r="E3219" s="18">
        <v>79549</v>
      </c>
      <c r="F3219" s="18"/>
      <c r="G3219" s="18"/>
      <c r="H3219" s="18"/>
      <c r="I3219" s="21" t="s">
        <v>218</v>
      </c>
      <c r="J3219" s="22" t="s">
        <v>254</v>
      </c>
      <c r="K3219" s="22" t="s">
        <v>255</v>
      </c>
      <c r="L3219" s="22" t="s">
        <v>256</v>
      </c>
      <c r="M3219" s="21" t="s">
        <v>218</v>
      </c>
      <c r="N3219" s="19" t="s">
        <v>205</v>
      </c>
      <c r="O3219" s="22" t="s">
        <v>257</v>
      </c>
      <c r="P3219" s="31" t="str">
        <f t="shared" si="50"/>
        <v>Non-Lead</v>
      </c>
      <c r="Q3219" s="40" t="s">
        <v>254</v>
      </c>
      <c r="R3219" s="40" t="s">
        <v>254</v>
      </c>
      <c r="S3219" s="24"/>
      <c r="T3219" s="16"/>
      <c r="U3219" s="41" t="s">
        <v>255</v>
      </c>
      <c r="V3219" s="41" t="s">
        <v>255</v>
      </c>
      <c r="W3219" s="16"/>
      <c r="X3219" s="43" t="str">
        <f>IF((OR((AND('[1]PWS Information'!$E$10="CWS",T3219="Single Family Residence",P3219="Lead")),
(AND('[1]PWS Information'!$E$10="CWS",T3219="Multiple Family Residence",'[1]PWS Information'!$E$11="Yes",P3219="Lead")),
(AND('[1]PWS Information'!$E$10="NTNC",P3219="Lead")))),"Tier 1",
IF((OR((AND('[1]PWS Information'!$E$10="CWS",T3219="Multiple Family Residence",'[1]PWS Information'!$E$11="No",P3219="Lead")),
(AND('[1]PWS Information'!$E$10="CWS",T3219="Other",P3219="Lead")),
(AND(T3219="",P3219="Lead")),
(AND('[1]PWS Information'!$E$10="CWS",T3219="Building",P3219="Lead")))),"Tier 2",
IF((OR((AND('[1]PWS Information'!$E$10="CWS",T3219="Single Family Residence",P3219="Galvanized Requiring Replacement")),
(AND('[1]PWS Information'!$E$10="CWS",T3219="Single Family Residence",P3219="Galvanized Requiring Replacement",Q3219="Yes")),
(AND('[1]PWS Information'!$E$10="NTNC",T3219="Single Family Residence",P3219="Galvanized Requiring Replacement")),
(AND('[1]PWS Information'!$E$10="NTNC",T3219="Single Family Residence",Q3219="Yes")))),"Tier 3",
IF((OR((AND('[1]PWS Information'!$E$10="CWS",T3219="Single Family Residence",R3219="Yes",P3219="Non-Lead", I3219="Non-Lead - Copper",K3219="Before 1989")),
(AND('[1]PWS Information'!$E$10="CWS",T3219="Single Family Residence",R3219="Yes",P3219="Non-Lead", M3219="Non-Lead - Copper",N3219="Before 1989")))),"Tier 4",
IF((OR((AND('[1]PWS Information'!$E$10="NTNC",P3219="Non-Lead")),
(AND('[1]PWS Information'!$E$10="CWS",P3219="Non-Lead",R3219="")),
(AND('[1]PWS Information'!$E$10="CWS",P3219="Non-Lead",R3219="No")),
(AND('[1]PWS Information'!$E$10="CWS",P3219="Non-Lead",R3219="Don't Know")),
(AND('[1]PWS Information'!$E$10="CWS",P3219="Non-Lead", I3219="Non-Lead - Copper", R3219="Yes", K3219="Between 1989 and 2014")),
(AND('[1]PWS Information'!$E$10="CWS",P3219="Non-Lead", I3219="Non-Lead - Copper", R3219="Yes", K3219="After 2014")),
(AND('[1]PWS Information'!$E$10="CWS",P3219="Non-Lead", I3219="Non-Lead - Copper", R3219="Yes", K3219="Unknown")),
(AND('[1]PWS Information'!$E$10="CWS",P3219="Non-Lead", M3219="Non-Lead - Copper", R3219="Yes", N3219="Between 1989 and 2014")),
(AND('[1]PWS Information'!$E$10="CWS",P3219="Non-Lead", M3219="Non-Lead - Copper", R3219="Yes", N3219="After 2014")),
(AND('[1]PWS Information'!$E$10="CWS",P3219="Non-Lead", M3219="Non-Lead - Copper", R3219="Yes", N3219="Unknown")),
(AND('[1]PWS Information'!$E$10="CWS",P3219="Unknown")),
(AND('[1]PWS Information'!$E$10="NTNC",P3219="Unknown")),
(AND('[1]PWS Information'!$E$10="CWS",T3219="Multiple Family Residence",P3219="Galvanized Requiring Replacement")),
(AND('[1]PWS Information'!$E$10="CWS",P3219="Galvanized Requiring Replacement")),
(AND('[1]PWS Information'!$E$10="NTNC",T3219="Multiple Family Residence",P3219="Galvanized Requiring Replacement")))),"Tier 5",
"")))))</f>
        <v>Tier 5</v>
      </c>
      <c r="Y3219" s="24"/>
      <c r="Z3219" s="24"/>
    </row>
    <row r="3220" spans="1:26" x14ac:dyDescent="0.25">
      <c r="A3220" s="17">
        <v>3217</v>
      </c>
      <c r="B3220" s="17">
        <v>3009</v>
      </c>
      <c r="C3220" s="18" t="s">
        <v>127</v>
      </c>
      <c r="D3220" s="18" t="s">
        <v>188</v>
      </c>
      <c r="E3220" s="18">
        <v>79549</v>
      </c>
      <c r="F3220" s="17"/>
      <c r="G3220" s="17"/>
      <c r="H3220" s="17"/>
      <c r="I3220" s="21" t="s">
        <v>218</v>
      </c>
      <c r="J3220" s="22" t="s">
        <v>254</v>
      </c>
      <c r="K3220" s="22" t="s">
        <v>255</v>
      </c>
      <c r="L3220" s="22" t="s">
        <v>256</v>
      </c>
      <c r="M3220" s="21" t="s">
        <v>218</v>
      </c>
      <c r="N3220" s="37" t="s">
        <v>205</v>
      </c>
      <c r="O3220" s="22" t="s">
        <v>257</v>
      </c>
      <c r="P3220" s="31" t="str">
        <f t="shared" si="50"/>
        <v>Non-Lead</v>
      </c>
      <c r="Q3220" s="40" t="s">
        <v>254</v>
      </c>
      <c r="R3220" s="40" t="s">
        <v>254</v>
      </c>
      <c r="S3220" s="24"/>
      <c r="T3220" s="16"/>
      <c r="U3220" s="41" t="s">
        <v>255</v>
      </c>
      <c r="V3220" s="41" t="s">
        <v>255</v>
      </c>
      <c r="W3220" s="16"/>
      <c r="X3220" s="43" t="str">
        <f>IF((OR((AND('[1]PWS Information'!$E$10="CWS",T3220="Single Family Residence",P3220="Lead")),
(AND('[1]PWS Information'!$E$10="CWS",T3220="Multiple Family Residence",'[1]PWS Information'!$E$11="Yes",P3220="Lead")),
(AND('[1]PWS Information'!$E$10="NTNC",P3220="Lead")))),"Tier 1",
IF((OR((AND('[1]PWS Information'!$E$10="CWS",T3220="Multiple Family Residence",'[1]PWS Information'!$E$11="No",P3220="Lead")),
(AND('[1]PWS Information'!$E$10="CWS",T3220="Other",P3220="Lead")),
(AND(T3220="",P3220="Lead")),
(AND('[1]PWS Information'!$E$10="CWS",T3220="Building",P3220="Lead")))),"Tier 2",
IF((OR((AND('[1]PWS Information'!$E$10="CWS",T3220="Single Family Residence",P3220="Galvanized Requiring Replacement")),
(AND('[1]PWS Information'!$E$10="CWS",T3220="Single Family Residence",P3220="Galvanized Requiring Replacement",Q3220="Yes")),
(AND('[1]PWS Information'!$E$10="NTNC",T3220="Single Family Residence",P3220="Galvanized Requiring Replacement")),
(AND('[1]PWS Information'!$E$10="NTNC",T3220="Single Family Residence",Q3220="Yes")))),"Tier 3",
IF((OR((AND('[1]PWS Information'!$E$10="CWS",T3220="Single Family Residence",R3220="Yes",P3220="Non-Lead", I3220="Non-Lead - Copper",K3220="Before 1989")),
(AND('[1]PWS Information'!$E$10="CWS",T3220="Single Family Residence",R3220="Yes",P3220="Non-Lead", M3220="Non-Lead - Copper",N3220="Before 1989")))),"Tier 4",
IF((OR((AND('[1]PWS Information'!$E$10="NTNC",P3220="Non-Lead")),
(AND('[1]PWS Information'!$E$10="CWS",P3220="Non-Lead",R3220="")),
(AND('[1]PWS Information'!$E$10="CWS",P3220="Non-Lead",R3220="No")),
(AND('[1]PWS Information'!$E$10="CWS",P3220="Non-Lead",R3220="Don't Know")),
(AND('[1]PWS Information'!$E$10="CWS",P3220="Non-Lead", I3220="Non-Lead - Copper", R3220="Yes", K3220="Between 1989 and 2014")),
(AND('[1]PWS Information'!$E$10="CWS",P3220="Non-Lead", I3220="Non-Lead - Copper", R3220="Yes", K3220="After 2014")),
(AND('[1]PWS Information'!$E$10="CWS",P3220="Non-Lead", I3220="Non-Lead - Copper", R3220="Yes", K3220="Unknown")),
(AND('[1]PWS Information'!$E$10="CWS",P3220="Non-Lead", M3220="Non-Lead - Copper", R3220="Yes", N3220="Between 1989 and 2014")),
(AND('[1]PWS Information'!$E$10="CWS",P3220="Non-Lead", M3220="Non-Lead - Copper", R3220="Yes", N3220="After 2014")),
(AND('[1]PWS Information'!$E$10="CWS",P3220="Non-Lead", M3220="Non-Lead - Copper", R3220="Yes", N3220="Unknown")),
(AND('[1]PWS Information'!$E$10="CWS",P3220="Unknown")),
(AND('[1]PWS Information'!$E$10="NTNC",P3220="Unknown")),
(AND('[1]PWS Information'!$E$10="CWS",T3220="Multiple Family Residence",P3220="Galvanized Requiring Replacement")),
(AND('[1]PWS Information'!$E$10="CWS",P3220="Galvanized Requiring Replacement")),
(AND('[1]PWS Information'!$E$10="NTNC",T3220="Multiple Family Residence",P3220="Galvanized Requiring Replacement")))),"Tier 5",
"")))))</f>
        <v>Tier 5</v>
      </c>
      <c r="Y3220" s="24"/>
      <c r="Z3220" s="24"/>
    </row>
    <row r="3221" spans="1:26" x14ac:dyDescent="0.25">
      <c r="A3221" s="17">
        <v>3218</v>
      </c>
      <c r="B3221" s="18">
        <v>3011</v>
      </c>
      <c r="C3221" s="18" t="s">
        <v>127</v>
      </c>
      <c r="D3221" s="18" t="s">
        <v>188</v>
      </c>
      <c r="E3221" s="18">
        <v>79549</v>
      </c>
      <c r="F3221" s="18"/>
      <c r="G3221" s="18"/>
      <c r="H3221" s="18"/>
      <c r="I3221" s="21" t="s">
        <v>221</v>
      </c>
      <c r="J3221" s="22" t="s">
        <v>254</v>
      </c>
      <c r="K3221" s="22" t="s">
        <v>255</v>
      </c>
      <c r="L3221" s="22" t="s">
        <v>256</v>
      </c>
      <c r="M3221" s="21" t="s">
        <v>218</v>
      </c>
      <c r="N3221" s="19" t="s">
        <v>205</v>
      </c>
      <c r="O3221" s="22" t="s">
        <v>257</v>
      </c>
      <c r="P3221" s="31" t="str">
        <f t="shared" si="50"/>
        <v>Non-Lead</v>
      </c>
      <c r="Q3221" s="40" t="s">
        <v>254</v>
      </c>
      <c r="R3221" s="40" t="s">
        <v>254</v>
      </c>
      <c r="S3221" s="24"/>
      <c r="T3221" s="16"/>
      <c r="U3221" s="41" t="s">
        <v>255</v>
      </c>
      <c r="V3221" s="41" t="s">
        <v>255</v>
      </c>
      <c r="W3221" s="16"/>
      <c r="X3221" s="43" t="str">
        <f>IF((OR((AND('[1]PWS Information'!$E$10="CWS",T3221="Single Family Residence",P3221="Lead")),
(AND('[1]PWS Information'!$E$10="CWS",T3221="Multiple Family Residence",'[1]PWS Information'!$E$11="Yes",P3221="Lead")),
(AND('[1]PWS Information'!$E$10="NTNC",P3221="Lead")))),"Tier 1",
IF((OR((AND('[1]PWS Information'!$E$10="CWS",T3221="Multiple Family Residence",'[1]PWS Information'!$E$11="No",P3221="Lead")),
(AND('[1]PWS Information'!$E$10="CWS",T3221="Other",P3221="Lead")),
(AND(T3221="",P3221="Lead")),
(AND('[1]PWS Information'!$E$10="CWS",T3221="Building",P3221="Lead")))),"Tier 2",
IF((OR((AND('[1]PWS Information'!$E$10="CWS",T3221="Single Family Residence",P3221="Galvanized Requiring Replacement")),
(AND('[1]PWS Information'!$E$10="CWS",T3221="Single Family Residence",P3221="Galvanized Requiring Replacement",Q3221="Yes")),
(AND('[1]PWS Information'!$E$10="NTNC",T3221="Single Family Residence",P3221="Galvanized Requiring Replacement")),
(AND('[1]PWS Information'!$E$10="NTNC",T3221="Single Family Residence",Q3221="Yes")))),"Tier 3",
IF((OR((AND('[1]PWS Information'!$E$10="CWS",T3221="Single Family Residence",R3221="Yes",P3221="Non-Lead", I3221="Non-Lead - Copper",K3221="Before 1989")),
(AND('[1]PWS Information'!$E$10="CWS",T3221="Single Family Residence",R3221="Yes",P3221="Non-Lead", M3221="Non-Lead - Copper",N3221="Before 1989")))),"Tier 4",
IF((OR((AND('[1]PWS Information'!$E$10="NTNC",P3221="Non-Lead")),
(AND('[1]PWS Information'!$E$10="CWS",P3221="Non-Lead",R3221="")),
(AND('[1]PWS Information'!$E$10="CWS",P3221="Non-Lead",R3221="No")),
(AND('[1]PWS Information'!$E$10="CWS",P3221="Non-Lead",R3221="Don't Know")),
(AND('[1]PWS Information'!$E$10="CWS",P3221="Non-Lead", I3221="Non-Lead - Copper", R3221="Yes", K3221="Between 1989 and 2014")),
(AND('[1]PWS Information'!$E$10="CWS",P3221="Non-Lead", I3221="Non-Lead - Copper", R3221="Yes", K3221="After 2014")),
(AND('[1]PWS Information'!$E$10="CWS",P3221="Non-Lead", I3221="Non-Lead - Copper", R3221="Yes", K3221="Unknown")),
(AND('[1]PWS Information'!$E$10="CWS",P3221="Non-Lead", M3221="Non-Lead - Copper", R3221="Yes", N3221="Between 1989 and 2014")),
(AND('[1]PWS Information'!$E$10="CWS",P3221="Non-Lead", M3221="Non-Lead - Copper", R3221="Yes", N3221="After 2014")),
(AND('[1]PWS Information'!$E$10="CWS",P3221="Non-Lead", M3221="Non-Lead - Copper", R3221="Yes", N3221="Unknown")),
(AND('[1]PWS Information'!$E$10="CWS",P3221="Unknown")),
(AND('[1]PWS Information'!$E$10="NTNC",P3221="Unknown")),
(AND('[1]PWS Information'!$E$10="CWS",T3221="Multiple Family Residence",P3221="Galvanized Requiring Replacement")),
(AND('[1]PWS Information'!$E$10="CWS",P3221="Galvanized Requiring Replacement")),
(AND('[1]PWS Information'!$E$10="NTNC",T3221="Multiple Family Residence",P3221="Galvanized Requiring Replacement")))),"Tier 5",
"")))))</f>
        <v>Tier 5</v>
      </c>
      <c r="Y3221" s="24"/>
      <c r="Z3221" s="24"/>
    </row>
    <row r="3222" spans="1:26" x14ac:dyDescent="0.25">
      <c r="A3222" s="17">
        <v>3219</v>
      </c>
      <c r="B3222" s="18">
        <v>3104</v>
      </c>
      <c r="C3222" s="18" t="s">
        <v>127</v>
      </c>
      <c r="D3222" s="18" t="s">
        <v>188</v>
      </c>
      <c r="E3222" s="18">
        <v>79549</v>
      </c>
      <c r="F3222" s="18"/>
      <c r="G3222" s="18"/>
      <c r="H3222" s="18"/>
      <c r="I3222" s="21" t="s">
        <v>218</v>
      </c>
      <c r="J3222" s="22" t="s">
        <v>254</v>
      </c>
      <c r="K3222" s="22" t="s">
        <v>255</v>
      </c>
      <c r="L3222" s="22" t="s">
        <v>256</v>
      </c>
      <c r="M3222" s="21" t="s">
        <v>218</v>
      </c>
      <c r="N3222" s="19" t="s">
        <v>205</v>
      </c>
      <c r="O3222" s="22" t="s">
        <v>257</v>
      </c>
      <c r="P3222" s="31" t="str">
        <f t="shared" si="50"/>
        <v>Non-Lead</v>
      </c>
      <c r="Q3222" s="40" t="s">
        <v>254</v>
      </c>
      <c r="R3222" s="40" t="s">
        <v>254</v>
      </c>
      <c r="S3222" s="24"/>
      <c r="T3222" s="16"/>
      <c r="U3222" s="41" t="s">
        <v>255</v>
      </c>
      <c r="V3222" s="41" t="s">
        <v>255</v>
      </c>
      <c r="W3222" s="16"/>
      <c r="X3222" s="43" t="str">
        <f>IF((OR((AND('[1]PWS Information'!$E$10="CWS",T3222="Single Family Residence",P3222="Lead")),
(AND('[1]PWS Information'!$E$10="CWS",T3222="Multiple Family Residence",'[1]PWS Information'!$E$11="Yes",P3222="Lead")),
(AND('[1]PWS Information'!$E$10="NTNC",P3222="Lead")))),"Tier 1",
IF((OR((AND('[1]PWS Information'!$E$10="CWS",T3222="Multiple Family Residence",'[1]PWS Information'!$E$11="No",P3222="Lead")),
(AND('[1]PWS Information'!$E$10="CWS",T3222="Other",P3222="Lead")),
(AND(T3222="",P3222="Lead")),
(AND('[1]PWS Information'!$E$10="CWS",T3222="Building",P3222="Lead")))),"Tier 2",
IF((OR((AND('[1]PWS Information'!$E$10="CWS",T3222="Single Family Residence",P3222="Galvanized Requiring Replacement")),
(AND('[1]PWS Information'!$E$10="CWS",T3222="Single Family Residence",P3222="Galvanized Requiring Replacement",Q3222="Yes")),
(AND('[1]PWS Information'!$E$10="NTNC",T3222="Single Family Residence",P3222="Galvanized Requiring Replacement")),
(AND('[1]PWS Information'!$E$10="NTNC",T3222="Single Family Residence",Q3222="Yes")))),"Tier 3",
IF((OR((AND('[1]PWS Information'!$E$10="CWS",T3222="Single Family Residence",R3222="Yes",P3222="Non-Lead", I3222="Non-Lead - Copper",K3222="Before 1989")),
(AND('[1]PWS Information'!$E$10="CWS",T3222="Single Family Residence",R3222="Yes",P3222="Non-Lead", M3222="Non-Lead - Copper",N3222="Before 1989")))),"Tier 4",
IF((OR((AND('[1]PWS Information'!$E$10="NTNC",P3222="Non-Lead")),
(AND('[1]PWS Information'!$E$10="CWS",P3222="Non-Lead",R3222="")),
(AND('[1]PWS Information'!$E$10="CWS",P3222="Non-Lead",R3222="No")),
(AND('[1]PWS Information'!$E$10="CWS",P3222="Non-Lead",R3222="Don't Know")),
(AND('[1]PWS Information'!$E$10="CWS",P3222="Non-Lead", I3222="Non-Lead - Copper", R3222="Yes", K3222="Between 1989 and 2014")),
(AND('[1]PWS Information'!$E$10="CWS",P3222="Non-Lead", I3222="Non-Lead - Copper", R3222="Yes", K3222="After 2014")),
(AND('[1]PWS Information'!$E$10="CWS",P3222="Non-Lead", I3222="Non-Lead - Copper", R3222="Yes", K3222="Unknown")),
(AND('[1]PWS Information'!$E$10="CWS",P3222="Non-Lead", M3222="Non-Lead - Copper", R3222="Yes", N3222="Between 1989 and 2014")),
(AND('[1]PWS Information'!$E$10="CWS",P3222="Non-Lead", M3222="Non-Lead - Copper", R3222="Yes", N3222="After 2014")),
(AND('[1]PWS Information'!$E$10="CWS",P3222="Non-Lead", M3222="Non-Lead - Copper", R3222="Yes", N3222="Unknown")),
(AND('[1]PWS Information'!$E$10="CWS",P3222="Unknown")),
(AND('[1]PWS Information'!$E$10="NTNC",P3222="Unknown")),
(AND('[1]PWS Information'!$E$10="CWS",T3222="Multiple Family Residence",P3222="Galvanized Requiring Replacement")),
(AND('[1]PWS Information'!$E$10="CWS",P3222="Galvanized Requiring Replacement")),
(AND('[1]PWS Information'!$E$10="NTNC",T3222="Multiple Family Residence",P3222="Galvanized Requiring Replacement")))),"Tier 5",
"")))))</f>
        <v>Tier 5</v>
      </c>
      <c r="Y3222" s="24"/>
      <c r="Z3222" s="24"/>
    </row>
    <row r="3223" spans="1:26" x14ac:dyDescent="0.25">
      <c r="A3223" s="17">
        <v>3220</v>
      </c>
      <c r="B3223" s="17">
        <v>3105</v>
      </c>
      <c r="C3223" s="17" t="s">
        <v>127</v>
      </c>
      <c r="D3223" s="17" t="s">
        <v>188</v>
      </c>
      <c r="E3223" s="17">
        <v>79549</v>
      </c>
      <c r="F3223" s="17"/>
      <c r="G3223" s="17"/>
      <c r="H3223" s="17"/>
      <c r="I3223" s="21" t="s">
        <v>218</v>
      </c>
      <c r="J3223" s="22" t="s">
        <v>254</v>
      </c>
      <c r="K3223" s="22" t="s">
        <v>255</v>
      </c>
      <c r="L3223" s="22" t="s">
        <v>256</v>
      </c>
      <c r="M3223" s="21" t="s">
        <v>222</v>
      </c>
      <c r="N3223" s="19" t="s">
        <v>205</v>
      </c>
      <c r="O3223" s="22" t="s">
        <v>257</v>
      </c>
      <c r="P3223" s="31" t="str">
        <f t="shared" si="50"/>
        <v>Galvanized Requiring Replacement</v>
      </c>
      <c r="Q3223" s="40" t="s">
        <v>254</v>
      </c>
      <c r="R3223" s="40" t="s">
        <v>254</v>
      </c>
      <c r="S3223" s="24"/>
      <c r="T3223" s="16"/>
      <c r="U3223" s="41" t="s">
        <v>255</v>
      </c>
      <c r="V3223" s="41" t="s">
        <v>255</v>
      </c>
      <c r="W3223" s="16"/>
      <c r="X3223" s="43" t="str">
        <f>IF((OR((AND('[1]PWS Information'!$E$10="CWS",T3223="Single Family Residence",P3223="Lead")),
(AND('[1]PWS Information'!$E$10="CWS",T3223="Multiple Family Residence",'[1]PWS Information'!$E$11="Yes",P3223="Lead")),
(AND('[1]PWS Information'!$E$10="NTNC",P3223="Lead")))),"Tier 1",
IF((OR((AND('[1]PWS Information'!$E$10="CWS",T3223="Multiple Family Residence",'[1]PWS Information'!$E$11="No",P3223="Lead")),
(AND('[1]PWS Information'!$E$10="CWS",T3223="Other",P3223="Lead")),
(AND(T3223="",P3223="Lead")),
(AND('[1]PWS Information'!$E$10="CWS",T3223="Building",P3223="Lead")))),"Tier 2",
IF((OR((AND('[1]PWS Information'!$E$10="CWS",T3223="Single Family Residence",P3223="Galvanized Requiring Replacement")),
(AND('[1]PWS Information'!$E$10="CWS",T3223="Single Family Residence",P3223="Galvanized Requiring Replacement",Q3223="Yes")),
(AND('[1]PWS Information'!$E$10="NTNC",T3223="Single Family Residence",P3223="Galvanized Requiring Replacement")),
(AND('[1]PWS Information'!$E$10="NTNC",T3223="Single Family Residence",Q3223="Yes")))),"Tier 3",
IF((OR((AND('[1]PWS Information'!$E$10="CWS",T3223="Single Family Residence",R3223="Yes",P3223="Non-Lead", I3223="Non-Lead - Copper",K3223="Before 1989")),
(AND('[1]PWS Information'!$E$10="CWS",T3223="Single Family Residence",R3223="Yes",P3223="Non-Lead", M3223="Non-Lead - Copper",N3223="Before 1989")))),"Tier 4",
IF((OR((AND('[1]PWS Information'!$E$10="NTNC",P3223="Non-Lead")),
(AND('[1]PWS Information'!$E$10="CWS",P3223="Non-Lead",R3223="")),
(AND('[1]PWS Information'!$E$10="CWS",P3223="Non-Lead",R3223="No")),
(AND('[1]PWS Information'!$E$10="CWS",P3223="Non-Lead",R3223="Don't Know")),
(AND('[1]PWS Information'!$E$10="CWS",P3223="Non-Lead", I3223="Non-Lead - Copper", R3223="Yes", K3223="Between 1989 and 2014")),
(AND('[1]PWS Information'!$E$10="CWS",P3223="Non-Lead", I3223="Non-Lead - Copper", R3223="Yes", K3223="After 2014")),
(AND('[1]PWS Information'!$E$10="CWS",P3223="Non-Lead", I3223="Non-Lead - Copper", R3223="Yes", K3223="Unknown")),
(AND('[1]PWS Information'!$E$10="CWS",P3223="Non-Lead", M3223="Non-Lead - Copper", R3223="Yes", N3223="Between 1989 and 2014")),
(AND('[1]PWS Information'!$E$10="CWS",P3223="Non-Lead", M3223="Non-Lead - Copper", R3223="Yes", N3223="After 2014")),
(AND('[1]PWS Information'!$E$10="CWS",P3223="Non-Lead", M3223="Non-Lead - Copper", R3223="Yes", N3223="Unknown")),
(AND('[1]PWS Information'!$E$10="CWS",P3223="Unknown")),
(AND('[1]PWS Information'!$E$10="NTNC",P3223="Unknown")),
(AND('[1]PWS Information'!$E$10="CWS",T3223="Multiple Family Residence",P3223="Galvanized Requiring Replacement")),
(AND('[1]PWS Information'!$E$10="CWS",P3223="Galvanized Requiring Replacement")),
(AND('[1]PWS Information'!$E$10="NTNC",T3223="Multiple Family Residence",P3223="Galvanized Requiring Replacement")))),"Tier 5",
"")))))</f>
        <v>Tier 5</v>
      </c>
      <c r="Y3223" s="24"/>
      <c r="Z3223" s="24"/>
    </row>
    <row r="3224" spans="1:26" x14ac:dyDescent="0.25">
      <c r="A3224" s="17">
        <v>3221</v>
      </c>
      <c r="B3224" s="17">
        <v>3106</v>
      </c>
      <c r="C3224" s="17" t="s">
        <v>127</v>
      </c>
      <c r="D3224" s="17" t="s">
        <v>188</v>
      </c>
      <c r="E3224" s="17">
        <v>79549</v>
      </c>
      <c r="F3224" s="17"/>
      <c r="G3224" s="17"/>
      <c r="H3224" s="17"/>
      <c r="I3224" s="21" t="s">
        <v>218</v>
      </c>
      <c r="J3224" s="22" t="s">
        <v>254</v>
      </c>
      <c r="K3224" s="22" t="s">
        <v>255</v>
      </c>
      <c r="L3224" s="22" t="s">
        <v>256</v>
      </c>
      <c r="M3224" s="21" t="s">
        <v>218</v>
      </c>
      <c r="N3224" s="37" t="s">
        <v>205</v>
      </c>
      <c r="O3224" s="22" t="s">
        <v>257</v>
      </c>
      <c r="P3224" s="31" t="str">
        <f t="shared" si="50"/>
        <v>Non-Lead</v>
      </c>
      <c r="Q3224" s="40" t="s">
        <v>254</v>
      </c>
      <c r="R3224" s="40" t="s">
        <v>254</v>
      </c>
      <c r="S3224" s="24"/>
      <c r="T3224" s="16"/>
      <c r="U3224" s="41" t="s">
        <v>255</v>
      </c>
      <c r="V3224" s="41" t="s">
        <v>255</v>
      </c>
      <c r="W3224" s="16"/>
      <c r="X3224" s="43" t="str">
        <f>IF((OR((AND('[1]PWS Information'!$E$10="CWS",T3224="Single Family Residence",P3224="Lead")),
(AND('[1]PWS Information'!$E$10="CWS",T3224="Multiple Family Residence",'[1]PWS Information'!$E$11="Yes",P3224="Lead")),
(AND('[1]PWS Information'!$E$10="NTNC",P3224="Lead")))),"Tier 1",
IF((OR((AND('[1]PWS Information'!$E$10="CWS",T3224="Multiple Family Residence",'[1]PWS Information'!$E$11="No",P3224="Lead")),
(AND('[1]PWS Information'!$E$10="CWS",T3224="Other",P3224="Lead")),
(AND(T3224="",P3224="Lead")),
(AND('[1]PWS Information'!$E$10="CWS",T3224="Building",P3224="Lead")))),"Tier 2",
IF((OR((AND('[1]PWS Information'!$E$10="CWS",T3224="Single Family Residence",P3224="Galvanized Requiring Replacement")),
(AND('[1]PWS Information'!$E$10="CWS",T3224="Single Family Residence",P3224="Galvanized Requiring Replacement",Q3224="Yes")),
(AND('[1]PWS Information'!$E$10="NTNC",T3224="Single Family Residence",P3224="Galvanized Requiring Replacement")),
(AND('[1]PWS Information'!$E$10="NTNC",T3224="Single Family Residence",Q3224="Yes")))),"Tier 3",
IF((OR((AND('[1]PWS Information'!$E$10="CWS",T3224="Single Family Residence",R3224="Yes",P3224="Non-Lead", I3224="Non-Lead - Copper",K3224="Before 1989")),
(AND('[1]PWS Information'!$E$10="CWS",T3224="Single Family Residence",R3224="Yes",P3224="Non-Lead", M3224="Non-Lead - Copper",N3224="Before 1989")))),"Tier 4",
IF((OR((AND('[1]PWS Information'!$E$10="NTNC",P3224="Non-Lead")),
(AND('[1]PWS Information'!$E$10="CWS",P3224="Non-Lead",R3224="")),
(AND('[1]PWS Information'!$E$10="CWS",P3224="Non-Lead",R3224="No")),
(AND('[1]PWS Information'!$E$10="CWS",P3224="Non-Lead",R3224="Don't Know")),
(AND('[1]PWS Information'!$E$10="CWS",P3224="Non-Lead", I3224="Non-Lead - Copper", R3224="Yes", K3224="Between 1989 and 2014")),
(AND('[1]PWS Information'!$E$10="CWS",P3224="Non-Lead", I3224="Non-Lead - Copper", R3224="Yes", K3224="After 2014")),
(AND('[1]PWS Information'!$E$10="CWS",P3224="Non-Lead", I3224="Non-Lead - Copper", R3224="Yes", K3224="Unknown")),
(AND('[1]PWS Information'!$E$10="CWS",P3224="Non-Lead", M3224="Non-Lead - Copper", R3224="Yes", N3224="Between 1989 and 2014")),
(AND('[1]PWS Information'!$E$10="CWS",P3224="Non-Lead", M3224="Non-Lead - Copper", R3224="Yes", N3224="After 2014")),
(AND('[1]PWS Information'!$E$10="CWS",P3224="Non-Lead", M3224="Non-Lead - Copper", R3224="Yes", N3224="Unknown")),
(AND('[1]PWS Information'!$E$10="CWS",P3224="Unknown")),
(AND('[1]PWS Information'!$E$10="NTNC",P3224="Unknown")),
(AND('[1]PWS Information'!$E$10="CWS",T3224="Multiple Family Residence",P3224="Galvanized Requiring Replacement")),
(AND('[1]PWS Information'!$E$10="CWS",P3224="Galvanized Requiring Replacement")),
(AND('[1]PWS Information'!$E$10="NTNC",T3224="Multiple Family Residence",P3224="Galvanized Requiring Replacement")))),"Tier 5",
"")))))</f>
        <v>Tier 5</v>
      </c>
      <c r="Y3224" s="24"/>
      <c r="Z3224" s="24"/>
    </row>
    <row r="3225" spans="1:26" x14ac:dyDescent="0.25">
      <c r="A3225" s="17">
        <v>3222</v>
      </c>
      <c r="B3225" s="17">
        <v>3210</v>
      </c>
      <c r="C3225" s="17" t="s">
        <v>127</v>
      </c>
      <c r="D3225" s="17" t="s">
        <v>188</v>
      </c>
      <c r="E3225" s="17">
        <v>79549</v>
      </c>
      <c r="F3225" s="17"/>
      <c r="G3225" s="17"/>
      <c r="H3225" s="17"/>
      <c r="I3225" s="21" t="s">
        <v>221</v>
      </c>
      <c r="J3225" s="22" t="s">
        <v>254</v>
      </c>
      <c r="K3225" s="22" t="s">
        <v>255</v>
      </c>
      <c r="L3225" s="22" t="s">
        <v>256</v>
      </c>
      <c r="M3225" s="21" t="s">
        <v>222</v>
      </c>
      <c r="N3225" s="37" t="s">
        <v>205</v>
      </c>
      <c r="O3225" s="22" t="s">
        <v>257</v>
      </c>
      <c r="P3225" s="31" t="str">
        <f t="shared" si="50"/>
        <v>Galvanized Requiring Replacement</v>
      </c>
      <c r="Q3225" s="40" t="s">
        <v>254</v>
      </c>
      <c r="R3225" s="40" t="s">
        <v>254</v>
      </c>
      <c r="S3225" s="24"/>
      <c r="T3225" s="16"/>
      <c r="U3225" s="41" t="s">
        <v>255</v>
      </c>
      <c r="V3225" s="41" t="s">
        <v>255</v>
      </c>
      <c r="W3225" s="16"/>
      <c r="X3225" s="43" t="str">
        <f>IF((OR((AND('[1]PWS Information'!$E$10="CWS",T3225="Single Family Residence",P3225="Lead")),
(AND('[1]PWS Information'!$E$10="CWS",T3225="Multiple Family Residence",'[1]PWS Information'!$E$11="Yes",P3225="Lead")),
(AND('[1]PWS Information'!$E$10="NTNC",P3225="Lead")))),"Tier 1",
IF((OR((AND('[1]PWS Information'!$E$10="CWS",T3225="Multiple Family Residence",'[1]PWS Information'!$E$11="No",P3225="Lead")),
(AND('[1]PWS Information'!$E$10="CWS",T3225="Other",P3225="Lead")),
(AND(T3225="",P3225="Lead")),
(AND('[1]PWS Information'!$E$10="CWS",T3225="Building",P3225="Lead")))),"Tier 2",
IF((OR((AND('[1]PWS Information'!$E$10="CWS",T3225="Single Family Residence",P3225="Galvanized Requiring Replacement")),
(AND('[1]PWS Information'!$E$10="CWS",T3225="Single Family Residence",P3225="Galvanized Requiring Replacement",Q3225="Yes")),
(AND('[1]PWS Information'!$E$10="NTNC",T3225="Single Family Residence",P3225="Galvanized Requiring Replacement")),
(AND('[1]PWS Information'!$E$10="NTNC",T3225="Single Family Residence",Q3225="Yes")))),"Tier 3",
IF((OR((AND('[1]PWS Information'!$E$10="CWS",T3225="Single Family Residence",R3225="Yes",P3225="Non-Lead", I3225="Non-Lead - Copper",K3225="Before 1989")),
(AND('[1]PWS Information'!$E$10="CWS",T3225="Single Family Residence",R3225="Yes",P3225="Non-Lead", M3225="Non-Lead - Copper",N3225="Before 1989")))),"Tier 4",
IF((OR((AND('[1]PWS Information'!$E$10="NTNC",P3225="Non-Lead")),
(AND('[1]PWS Information'!$E$10="CWS",P3225="Non-Lead",R3225="")),
(AND('[1]PWS Information'!$E$10="CWS",P3225="Non-Lead",R3225="No")),
(AND('[1]PWS Information'!$E$10="CWS",P3225="Non-Lead",R3225="Don't Know")),
(AND('[1]PWS Information'!$E$10="CWS",P3225="Non-Lead", I3225="Non-Lead - Copper", R3225="Yes", K3225="Between 1989 and 2014")),
(AND('[1]PWS Information'!$E$10="CWS",P3225="Non-Lead", I3225="Non-Lead - Copper", R3225="Yes", K3225="After 2014")),
(AND('[1]PWS Information'!$E$10="CWS",P3225="Non-Lead", I3225="Non-Lead - Copper", R3225="Yes", K3225="Unknown")),
(AND('[1]PWS Information'!$E$10="CWS",P3225="Non-Lead", M3225="Non-Lead - Copper", R3225="Yes", N3225="Between 1989 and 2014")),
(AND('[1]PWS Information'!$E$10="CWS",P3225="Non-Lead", M3225="Non-Lead - Copper", R3225="Yes", N3225="After 2014")),
(AND('[1]PWS Information'!$E$10="CWS",P3225="Non-Lead", M3225="Non-Lead - Copper", R3225="Yes", N3225="Unknown")),
(AND('[1]PWS Information'!$E$10="CWS",P3225="Unknown")),
(AND('[1]PWS Information'!$E$10="NTNC",P3225="Unknown")),
(AND('[1]PWS Information'!$E$10="CWS",T3225="Multiple Family Residence",P3225="Galvanized Requiring Replacement")),
(AND('[1]PWS Information'!$E$10="CWS",P3225="Galvanized Requiring Replacement")),
(AND('[1]PWS Information'!$E$10="NTNC",T3225="Multiple Family Residence",P3225="Galvanized Requiring Replacement")))),"Tier 5",
"")))))</f>
        <v>Tier 5</v>
      </c>
      <c r="Y3225" s="24"/>
      <c r="Z3225" s="24"/>
    </row>
    <row r="3226" spans="1:26" x14ac:dyDescent="0.25">
      <c r="A3226" s="17">
        <v>3223</v>
      </c>
      <c r="B3226" s="17">
        <v>3212</v>
      </c>
      <c r="C3226" s="17" t="s">
        <v>127</v>
      </c>
      <c r="D3226" s="17" t="s">
        <v>188</v>
      </c>
      <c r="E3226" s="17">
        <v>79549</v>
      </c>
      <c r="F3226" s="17"/>
      <c r="G3226" s="17"/>
      <c r="H3226" s="17"/>
      <c r="I3226" s="21" t="s">
        <v>219</v>
      </c>
      <c r="J3226" s="22" t="s">
        <v>254</v>
      </c>
      <c r="K3226" s="22" t="s">
        <v>255</v>
      </c>
      <c r="L3226" s="22"/>
      <c r="M3226" s="21" t="s">
        <v>219</v>
      </c>
      <c r="N3226" s="37" t="s">
        <v>205</v>
      </c>
      <c r="O3226" s="22"/>
      <c r="P3226" s="31" t="str">
        <f t="shared" si="50"/>
        <v>Unknown</v>
      </c>
      <c r="Q3226" s="40" t="s">
        <v>254</v>
      </c>
      <c r="R3226" s="40" t="s">
        <v>254</v>
      </c>
      <c r="S3226" s="24"/>
      <c r="T3226" s="16"/>
      <c r="U3226" s="41" t="s">
        <v>255</v>
      </c>
      <c r="V3226" s="41" t="s">
        <v>255</v>
      </c>
      <c r="W3226" s="16"/>
      <c r="X3226" s="43" t="str">
        <f>IF((OR((AND('[1]PWS Information'!$E$10="CWS",T3226="Single Family Residence",P3226="Lead")),
(AND('[1]PWS Information'!$E$10="CWS",T3226="Multiple Family Residence",'[1]PWS Information'!$E$11="Yes",P3226="Lead")),
(AND('[1]PWS Information'!$E$10="NTNC",P3226="Lead")))),"Tier 1",
IF((OR((AND('[1]PWS Information'!$E$10="CWS",T3226="Multiple Family Residence",'[1]PWS Information'!$E$11="No",P3226="Lead")),
(AND('[1]PWS Information'!$E$10="CWS",T3226="Other",P3226="Lead")),
(AND(T3226="",P3226="Lead")),
(AND('[1]PWS Information'!$E$10="CWS",T3226="Building",P3226="Lead")))),"Tier 2",
IF((OR((AND('[1]PWS Information'!$E$10="CWS",T3226="Single Family Residence",P3226="Galvanized Requiring Replacement")),
(AND('[1]PWS Information'!$E$10="CWS",T3226="Single Family Residence",P3226="Galvanized Requiring Replacement",Q3226="Yes")),
(AND('[1]PWS Information'!$E$10="NTNC",T3226="Single Family Residence",P3226="Galvanized Requiring Replacement")),
(AND('[1]PWS Information'!$E$10="NTNC",T3226="Single Family Residence",Q3226="Yes")))),"Tier 3",
IF((OR((AND('[1]PWS Information'!$E$10="CWS",T3226="Single Family Residence",R3226="Yes",P3226="Non-Lead", I3226="Non-Lead - Copper",K3226="Before 1989")),
(AND('[1]PWS Information'!$E$10="CWS",T3226="Single Family Residence",R3226="Yes",P3226="Non-Lead", M3226="Non-Lead - Copper",N3226="Before 1989")))),"Tier 4",
IF((OR((AND('[1]PWS Information'!$E$10="NTNC",P3226="Non-Lead")),
(AND('[1]PWS Information'!$E$10="CWS",P3226="Non-Lead",R3226="")),
(AND('[1]PWS Information'!$E$10="CWS",P3226="Non-Lead",R3226="No")),
(AND('[1]PWS Information'!$E$10="CWS",P3226="Non-Lead",R3226="Don't Know")),
(AND('[1]PWS Information'!$E$10="CWS",P3226="Non-Lead", I3226="Non-Lead - Copper", R3226="Yes", K3226="Between 1989 and 2014")),
(AND('[1]PWS Information'!$E$10="CWS",P3226="Non-Lead", I3226="Non-Lead - Copper", R3226="Yes", K3226="After 2014")),
(AND('[1]PWS Information'!$E$10="CWS",P3226="Non-Lead", I3226="Non-Lead - Copper", R3226="Yes", K3226="Unknown")),
(AND('[1]PWS Information'!$E$10="CWS",P3226="Non-Lead", M3226="Non-Lead - Copper", R3226="Yes", N3226="Between 1989 and 2014")),
(AND('[1]PWS Information'!$E$10="CWS",P3226="Non-Lead", M3226="Non-Lead - Copper", R3226="Yes", N3226="After 2014")),
(AND('[1]PWS Information'!$E$10="CWS",P3226="Non-Lead", M3226="Non-Lead - Copper", R3226="Yes", N3226="Unknown")),
(AND('[1]PWS Information'!$E$10="CWS",P3226="Unknown")),
(AND('[1]PWS Information'!$E$10="NTNC",P3226="Unknown")),
(AND('[1]PWS Information'!$E$10="CWS",T3226="Multiple Family Residence",P3226="Galvanized Requiring Replacement")),
(AND('[1]PWS Information'!$E$10="CWS",P3226="Galvanized Requiring Replacement")),
(AND('[1]PWS Information'!$E$10="NTNC",T3226="Multiple Family Residence",P3226="Galvanized Requiring Replacement")))),"Tier 5",
"")))))</f>
        <v>Tier 5</v>
      </c>
      <c r="Y3226" s="24"/>
      <c r="Z3226" s="24"/>
    </row>
    <row r="3227" spans="1:26" x14ac:dyDescent="0.25">
      <c r="A3227" s="17">
        <v>3224</v>
      </c>
      <c r="B3227" s="17">
        <v>3302</v>
      </c>
      <c r="C3227" s="17" t="s">
        <v>127</v>
      </c>
      <c r="D3227" s="17" t="s">
        <v>188</v>
      </c>
      <c r="E3227" s="17">
        <v>79549</v>
      </c>
      <c r="F3227" s="17"/>
      <c r="G3227" s="17"/>
      <c r="H3227" s="17"/>
      <c r="I3227" s="21" t="s">
        <v>218</v>
      </c>
      <c r="J3227" s="22" t="s">
        <v>254</v>
      </c>
      <c r="K3227" s="22" t="s">
        <v>255</v>
      </c>
      <c r="L3227" s="22" t="s">
        <v>256</v>
      </c>
      <c r="M3227" s="21" t="s">
        <v>218</v>
      </c>
      <c r="N3227" s="37"/>
      <c r="O3227" s="22" t="s">
        <v>256</v>
      </c>
      <c r="P3227" s="31" t="str">
        <f t="shared" si="50"/>
        <v>Non-Lead</v>
      </c>
      <c r="Q3227" s="40" t="s">
        <v>254</v>
      </c>
      <c r="R3227" s="40" t="s">
        <v>254</v>
      </c>
      <c r="S3227" s="24"/>
      <c r="T3227" s="16"/>
      <c r="U3227" s="41" t="s">
        <v>255</v>
      </c>
      <c r="V3227" s="41" t="s">
        <v>255</v>
      </c>
      <c r="W3227" s="16"/>
      <c r="X3227" s="43" t="str">
        <f>IF((OR((AND('[1]PWS Information'!$E$10="CWS",T3227="Single Family Residence",P3227="Lead")),
(AND('[1]PWS Information'!$E$10="CWS",T3227="Multiple Family Residence",'[1]PWS Information'!$E$11="Yes",P3227="Lead")),
(AND('[1]PWS Information'!$E$10="NTNC",P3227="Lead")))),"Tier 1",
IF((OR((AND('[1]PWS Information'!$E$10="CWS",T3227="Multiple Family Residence",'[1]PWS Information'!$E$11="No",P3227="Lead")),
(AND('[1]PWS Information'!$E$10="CWS",T3227="Other",P3227="Lead")),
(AND(T3227="",P3227="Lead")),
(AND('[1]PWS Information'!$E$10="CWS",T3227="Building",P3227="Lead")))),"Tier 2",
IF((OR((AND('[1]PWS Information'!$E$10="CWS",T3227="Single Family Residence",P3227="Galvanized Requiring Replacement")),
(AND('[1]PWS Information'!$E$10="CWS",T3227="Single Family Residence",P3227="Galvanized Requiring Replacement",Q3227="Yes")),
(AND('[1]PWS Information'!$E$10="NTNC",T3227="Single Family Residence",P3227="Galvanized Requiring Replacement")),
(AND('[1]PWS Information'!$E$10="NTNC",T3227="Single Family Residence",Q3227="Yes")))),"Tier 3",
IF((OR((AND('[1]PWS Information'!$E$10="CWS",T3227="Single Family Residence",R3227="Yes",P3227="Non-Lead", I3227="Non-Lead - Copper",K3227="Before 1989")),
(AND('[1]PWS Information'!$E$10="CWS",T3227="Single Family Residence",R3227="Yes",P3227="Non-Lead", M3227="Non-Lead - Copper",N3227="Before 1989")))),"Tier 4",
IF((OR((AND('[1]PWS Information'!$E$10="NTNC",P3227="Non-Lead")),
(AND('[1]PWS Information'!$E$10="CWS",P3227="Non-Lead",R3227="")),
(AND('[1]PWS Information'!$E$10="CWS",P3227="Non-Lead",R3227="No")),
(AND('[1]PWS Information'!$E$10="CWS",P3227="Non-Lead",R3227="Don't Know")),
(AND('[1]PWS Information'!$E$10="CWS",P3227="Non-Lead", I3227="Non-Lead - Copper", R3227="Yes", K3227="Between 1989 and 2014")),
(AND('[1]PWS Information'!$E$10="CWS",P3227="Non-Lead", I3227="Non-Lead - Copper", R3227="Yes", K3227="After 2014")),
(AND('[1]PWS Information'!$E$10="CWS",P3227="Non-Lead", I3227="Non-Lead - Copper", R3227="Yes", K3227="Unknown")),
(AND('[1]PWS Information'!$E$10="CWS",P3227="Non-Lead", M3227="Non-Lead - Copper", R3227="Yes", N3227="Between 1989 and 2014")),
(AND('[1]PWS Information'!$E$10="CWS",P3227="Non-Lead", M3227="Non-Lead - Copper", R3227="Yes", N3227="After 2014")),
(AND('[1]PWS Information'!$E$10="CWS",P3227="Non-Lead", M3227="Non-Lead - Copper", R3227="Yes", N3227="Unknown")),
(AND('[1]PWS Information'!$E$10="CWS",P3227="Unknown")),
(AND('[1]PWS Information'!$E$10="NTNC",P3227="Unknown")),
(AND('[1]PWS Information'!$E$10="CWS",T3227="Multiple Family Residence",P3227="Galvanized Requiring Replacement")),
(AND('[1]PWS Information'!$E$10="CWS",P3227="Galvanized Requiring Replacement")),
(AND('[1]PWS Information'!$E$10="NTNC",T3227="Multiple Family Residence",P3227="Galvanized Requiring Replacement")))),"Tier 5",
"")))))</f>
        <v>Tier 5</v>
      </c>
      <c r="Y3227" s="24"/>
      <c r="Z3227" s="24"/>
    </row>
    <row r="3228" spans="1:26" x14ac:dyDescent="0.25">
      <c r="A3228" s="17">
        <v>3225</v>
      </c>
      <c r="B3228" s="18">
        <v>3303</v>
      </c>
      <c r="C3228" s="18" t="s">
        <v>127</v>
      </c>
      <c r="D3228" s="18" t="s">
        <v>188</v>
      </c>
      <c r="E3228" s="18">
        <v>79549</v>
      </c>
      <c r="F3228" s="18"/>
      <c r="G3228" s="18"/>
      <c r="H3228" s="18"/>
      <c r="I3228" s="21" t="s">
        <v>221</v>
      </c>
      <c r="J3228" s="22" t="s">
        <v>254</v>
      </c>
      <c r="K3228" s="22" t="s">
        <v>255</v>
      </c>
      <c r="L3228" s="22" t="s">
        <v>256</v>
      </c>
      <c r="M3228" s="21" t="s">
        <v>218</v>
      </c>
      <c r="N3228" s="19" t="s">
        <v>205</v>
      </c>
      <c r="O3228" s="22" t="s">
        <v>257</v>
      </c>
      <c r="P3228" s="31" t="str">
        <f t="shared" si="50"/>
        <v>Non-Lead</v>
      </c>
      <c r="Q3228" s="40" t="s">
        <v>254</v>
      </c>
      <c r="R3228" s="40" t="s">
        <v>254</v>
      </c>
      <c r="S3228" s="24"/>
      <c r="T3228" s="16"/>
      <c r="U3228" s="41" t="s">
        <v>255</v>
      </c>
      <c r="V3228" s="41" t="s">
        <v>255</v>
      </c>
      <c r="W3228" s="16"/>
      <c r="X3228" s="43" t="str">
        <f>IF((OR((AND('[1]PWS Information'!$E$10="CWS",T3228="Single Family Residence",P3228="Lead")),
(AND('[1]PWS Information'!$E$10="CWS",T3228="Multiple Family Residence",'[1]PWS Information'!$E$11="Yes",P3228="Lead")),
(AND('[1]PWS Information'!$E$10="NTNC",P3228="Lead")))),"Tier 1",
IF((OR((AND('[1]PWS Information'!$E$10="CWS",T3228="Multiple Family Residence",'[1]PWS Information'!$E$11="No",P3228="Lead")),
(AND('[1]PWS Information'!$E$10="CWS",T3228="Other",P3228="Lead")),
(AND(T3228="",P3228="Lead")),
(AND('[1]PWS Information'!$E$10="CWS",T3228="Building",P3228="Lead")))),"Tier 2",
IF((OR((AND('[1]PWS Information'!$E$10="CWS",T3228="Single Family Residence",P3228="Galvanized Requiring Replacement")),
(AND('[1]PWS Information'!$E$10="CWS",T3228="Single Family Residence",P3228="Galvanized Requiring Replacement",Q3228="Yes")),
(AND('[1]PWS Information'!$E$10="NTNC",T3228="Single Family Residence",P3228="Galvanized Requiring Replacement")),
(AND('[1]PWS Information'!$E$10="NTNC",T3228="Single Family Residence",Q3228="Yes")))),"Tier 3",
IF((OR((AND('[1]PWS Information'!$E$10="CWS",T3228="Single Family Residence",R3228="Yes",P3228="Non-Lead", I3228="Non-Lead - Copper",K3228="Before 1989")),
(AND('[1]PWS Information'!$E$10="CWS",T3228="Single Family Residence",R3228="Yes",P3228="Non-Lead", M3228="Non-Lead - Copper",N3228="Before 1989")))),"Tier 4",
IF((OR((AND('[1]PWS Information'!$E$10="NTNC",P3228="Non-Lead")),
(AND('[1]PWS Information'!$E$10="CWS",P3228="Non-Lead",R3228="")),
(AND('[1]PWS Information'!$E$10="CWS",P3228="Non-Lead",R3228="No")),
(AND('[1]PWS Information'!$E$10="CWS",P3228="Non-Lead",R3228="Don't Know")),
(AND('[1]PWS Information'!$E$10="CWS",P3228="Non-Lead", I3228="Non-Lead - Copper", R3228="Yes", K3228="Between 1989 and 2014")),
(AND('[1]PWS Information'!$E$10="CWS",P3228="Non-Lead", I3228="Non-Lead - Copper", R3228="Yes", K3228="After 2014")),
(AND('[1]PWS Information'!$E$10="CWS",P3228="Non-Lead", I3228="Non-Lead - Copper", R3228="Yes", K3228="Unknown")),
(AND('[1]PWS Information'!$E$10="CWS",P3228="Non-Lead", M3228="Non-Lead - Copper", R3228="Yes", N3228="Between 1989 and 2014")),
(AND('[1]PWS Information'!$E$10="CWS",P3228="Non-Lead", M3228="Non-Lead - Copper", R3228="Yes", N3228="After 2014")),
(AND('[1]PWS Information'!$E$10="CWS",P3228="Non-Lead", M3228="Non-Lead - Copper", R3228="Yes", N3228="Unknown")),
(AND('[1]PWS Information'!$E$10="CWS",P3228="Unknown")),
(AND('[1]PWS Information'!$E$10="NTNC",P3228="Unknown")),
(AND('[1]PWS Information'!$E$10="CWS",T3228="Multiple Family Residence",P3228="Galvanized Requiring Replacement")),
(AND('[1]PWS Information'!$E$10="CWS",P3228="Galvanized Requiring Replacement")),
(AND('[1]PWS Information'!$E$10="NTNC",T3228="Multiple Family Residence",P3228="Galvanized Requiring Replacement")))),"Tier 5",
"")))))</f>
        <v>Tier 5</v>
      </c>
      <c r="Y3228" s="24"/>
      <c r="Z3228" s="24"/>
    </row>
    <row r="3229" spans="1:26" x14ac:dyDescent="0.25">
      <c r="A3229" s="17">
        <v>3226</v>
      </c>
      <c r="B3229" s="17">
        <v>3309</v>
      </c>
      <c r="C3229" s="17" t="s">
        <v>127</v>
      </c>
      <c r="D3229" s="17" t="s">
        <v>188</v>
      </c>
      <c r="E3229" s="17">
        <v>79549</v>
      </c>
      <c r="F3229" s="17"/>
      <c r="G3229" s="17"/>
      <c r="H3229" s="17"/>
      <c r="I3229" s="25" t="s">
        <v>218</v>
      </c>
      <c r="J3229" s="22" t="s">
        <v>254</v>
      </c>
      <c r="K3229" s="22" t="s">
        <v>255</v>
      </c>
      <c r="L3229" s="22" t="s">
        <v>256</v>
      </c>
      <c r="M3229" s="25" t="s">
        <v>218</v>
      </c>
      <c r="N3229" s="19" t="s">
        <v>205</v>
      </c>
      <c r="O3229" s="22" t="s">
        <v>257</v>
      </c>
      <c r="P3229" s="31" t="str">
        <f t="shared" si="50"/>
        <v>Non-Lead</v>
      </c>
      <c r="Q3229" s="40" t="s">
        <v>254</v>
      </c>
      <c r="R3229" s="40" t="s">
        <v>254</v>
      </c>
      <c r="S3229" s="24"/>
      <c r="T3229" s="16"/>
      <c r="U3229" s="41" t="s">
        <v>255</v>
      </c>
      <c r="V3229" s="41" t="s">
        <v>255</v>
      </c>
      <c r="W3229" s="16"/>
      <c r="X3229" s="43" t="str">
        <f>IF((OR((AND('[1]PWS Information'!$E$10="CWS",T3229="Single Family Residence",P3229="Lead")),
(AND('[1]PWS Information'!$E$10="CWS",T3229="Multiple Family Residence",'[1]PWS Information'!$E$11="Yes",P3229="Lead")),
(AND('[1]PWS Information'!$E$10="NTNC",P3229="Lead")))),"Tier 1",
IF((OR((AND('[1]PWS Information'!$E$10="CWS",T3229="Multiple Family Residence",'[1]PWS Information'!$E$11="No",P3229="Lead")),
(AND('[1]PWS Information'!$E$10="CWS",T3229="Other",P3229="Lead")),
(AND(T3229="",P3229="Lead")),
(AND('[1]PWS Information'!$E$10="CWS",T3229="Building",P3229="Lead")))),"Tier 2",
IF((OR((AND('[1]PWS Information'!$E$10="CWS",T3229="Single Family Residence",P3229="Galvanized Requiring Replacement")),
(AND('[1]PWS Information'!$E$10="CWS",T3229="Single Family Residence",P3229="Galvanized Requiring Replacement",Q3229="Yes")),
(AND('[1]PWS Information'!$E$10="NTNC",T3229="Single Family Residence",P3229="Galvanized Requiring Replacement")),
(AND('[1]PWS Information'!$E$10="NTNC",T3229="Single Family Residence",Q3229="Yes")))),"Tier 3",
IF((OR((AND('[1]PWS Information'!$E$10="CWS",T3229="Single Family Residence",R3229="Yes",P3229="Non-Lead", I3229="Non-Lead - Copper",K3229="Before 1989")),
(AND('[1]PWS Information'!$E$10="CWS",T3229="Single Family Residence",R3229="Yes",P3229="Non-Lead", M3229="Non-Lead - Copper",N3229="Before 1989")))),"Tier 4",
IF((OR((AND('[1]PWS Information'!$E$10="NTNC",P3229="Non-Lead")),
(AND('[1]PWS Information'!$E$10="CWS",P3229="Non-Lead",R3229="")),
(AND('[1]PWS Information'!$E$10="CWS",P3229="Non-Lead",R3229="No")),
(AND('[1]PWS Information'!$E$10="CWS",P3229="Non-Lead",R3229="Don't Know")),
(AND('[1]PWS Information'!$E$10="CWS",P3229="Non-Lead", I3229="Non-Lead - Copper", R3229="Yes", K3229="Between 1989 and 2014")),
(AND('[1]PWS Information'!$E$10="CWS",P3229="Non-Lead", I3229="Non-Lead - Copper", R3229="Yes", K3229="After 2014")),
(AND('[1]PWS Information'!$E$10="CWS",P3229="Non-Lead", I3229="Non-Lead - Copper", R3229="Yes", K3229="Unknown")),
(AND('[1]PWS Information'!$E$10="CWS",P3229="Non-Lead", M3229="Non-Lead - Copper", R3229="Yes", N3229="Between 1989 and 2014")),
(AND('[1]PWS Information'!$E$10="CWS",P3229="Non-Lead", M3229="Non-Lead - Copper", R3229="Yes", N3229="After 2014")),
(AND('[1]PWS Information'!$E$10="CWS",P3229="Non-Lead", M3229="Non-Lead - Copper", R3229="Yes", N3229="Unknown")),
(AND('[1]PWS Information'!$E$10="CWS",P3229="Unknown")),
(AND('[1]PWS Information'!$E$10="NTNC",P3229="Unknown")),
(AND('[1]PWS Information'!$E$10="CWS",T3229="Multiple Family Residence",P3229="Galvanized Requiring Replacement")),
(AND('[1]PWS Information'!$E$10="CWS",P3229="Galvanized Requiring Replacement")),
(AND('[1]PWS Information'!$E$10="NTNC",T3229="Multiple Family Residence",P3229="Galvanized Requiring Replacement")))),"Tier 5",
"")))))</f>
        <v>Tier 5</v>
      </c>
      <c r="Y3229" s="24"/>
      <c r="Z3229" s="24"/>
    </row>
    <row r="3230" spans="1:26" x14ac:dyDescent="0.25">
      <c r="A3230" s="17">
        <v>3227</v>
      </c>
      <c r="B3230" s="17">
        <v>1109</v>
      </c>
      <c r="C3230" s="18" t="s">
        <v>128</v>
      </c>
      <c r="D3230" s="18" t="s">
        <v>188</v>
      </c>
      <c r="E3230" s="18">
        <v>79549</v>
      </c>
      <c r="F3230" s="17"/>
      <c r="G3230" s="17"/>
      <c r="H3230" s="17"/>
      <c r="I3230" s="21" t="s">
        <v>221</v>
      </c>
      <c r="J3230" s="22" t="s">
        <v>254</v>
      </c>
      <c r="K3230" s="22" t="s">
        <v>255</v>
      </c>
      <c r="L3230" s="22" t="s">
        <v>256</v>
      </c>
      <c r="M3230" s="21" t="s">
        <v>222</v>
      </c>
      <c r="N3230" s="37"/>
      <c r="O3230" s="22" t="s">
        <v>256</v>
      </c>
      <c r="P3230" s="31" t="str">
        <f t="shared" si="50"/>
        <v>Galvanized Requiring Replacement</v>
      </c>
      <c r="Q3230" s="40" t="s">
        <v>254</v>
      </c>
      <c r="R3230" s="40" t="s">
        <v>254</v>
      </c>
      <c r="S3230" s="24"/>
      <c r="T3230" s="16"/>
      <c r="U3230" s="41" t="s">
        <v>255</v>
      </c>
      <c r="V3230" s="41" t="s">
        <v>255</v>
      </c>
      <c r="W3230" s="16"/>
      <c r="X3230" s="43" t="str">
        <f>IF((OR((AND('[1]PWS Information'!$E$10="CWS",T3230="Single Family Residence",P3230="Lead")),
(AND('[1]PWS Information'!$E$10="CWS",T3230="Multiple Family Residence",'[1]PWS Information'!$E$11="Yes",P3230="Lead")),
(AND('[1]PWS Information'!$E$10="NTNC",P3230="Lead")))),"Tier 1",
IF((OR((AND('[1]PWS Information'!$E$10="CWS",T3230="Multiple Family Residence",'[1]PWS Information'!$E$11="No",P3230="Lead")),
(AND('[1]PWS Information'!$E$10="CWS",T3230="Other",P3230="Lead")),
(AND(T3230="",P3230="Lead")),
(AND('[1]PWS Information'!$E$10="CWS",T3230="Building",P3230="Lead")))),"Tier 2",
IF((OR((AND('[1]PWS Information'!$E$10="CWS",T3230="Single Family Residence",P3230="Galvanized Requiring Replacement")),
(AND('[1]PWS Information'!$E$10="CWS",T3230="Single Family Residence",P3230="Galvanized Requiring Replacement",Q3230="Yes")),
(AND('[1]PWS Information'!$E$10="NTNC",T3230="Single Family Residence",P3230="Galvanized Requiring Replacement")),
(AND('[1]PWS Information'!$E$10="NTNC",T3230="Single Family Residence",Q3230="Yes")))),"Tier 3",
IF((OR((AND('[1]PWS Information'!$E$10="CWS",T3230="Single Family Residence",R3230="Yes",P3230="Non-Lead", I3230="Non-Lead - Copper",K3230="Before 1989")),
(AND('[1]PWS Information'!$E$10="CWS",T3230="Single Family Residence",R3230="Yes",P3230="Non-Lead", M3230="Non-Lead - Copper",N3230="Before 1989")))),"Tier 4",
IF((OR((AND('[1]PWS Information'!$E$10="NTNC",P3230="Non-Lead")),
(AND('[1]PWS Information'!$E$10="CWS",P3230="Non-Lead",R3230="")),
(AND('[1]PWS Information'!$E$10="CWS",P3230="Non-Lead",R3230="No")),
(AND('[1]PWS Information'!$E$10="CWS",P3230="Non-Lead",R3230="Don't Know")),
(AND('[1]PWS Information'!$E$10="CWS",P3230="Non-Lead", I3230="Non-Lead - Copper", R3230="Yes", K3230="Between 1989 and 2014")),
(AND('[1]PWS Information'!$E$10="CWS",P3230="Non-Lead", I3230="Non-Lead - Copper", R3230="Yes", K3230="After 2014")),
(AND('[1]PWS Information'!$E$10="CWS",P3230="Non-Lead", I3230="Non-Lead - Copper", R3230="Yes", K3230="Unknown")),
(AND('[1]PWS Information'!$E$10="CWS",P3230="Non-Lead", M3230="Non-Lead - Copper", R3230="Yes", N3230="Between 1989 and 2014")),
(AND('[1]PWS Information'!$E$10="CWS",P3230="Non-Lead", M3230="Non-Lead - Copper", R3230="Yes", N3230="After 2014")),
(AND('[1]PWS Information'!$E$10="CWS",P3230="Non-Lead", M3230="Non-Lead - Copper", R3230="Yes", N3230="Unknown")),
(AND('[1]PWS Information'!$E$10="CWS",P3230="Unknown")),
(AND('[1]PWS Information'!$E$10="NTNC",P3230="Unknown")),
(AND('[1]PWS Information'!$E$10="CWS",T3230="Multiple Family Residence",P3230="Galvanized Requiring Replacement")),
(AND('[1]PWS Information'!$E$10="CWS",P3230="Galvanized Requiring Replacement")),
(AND('[1]PWS Information'!$E$10="NTNC",T3230="Multiple Family Residence",P3230="Galvanized Requiring Replacement")))),"Tier 5",
"")))))</f>
        <v>Tier 5</v>
      </c>
      <c r="Y3230" s="24"/>
      <c r="Z3230" s="24"/>
    </row>
    <row r="3231" spans="1:26" x14ac:dyDescent="0.25">
      <c r="A3231" s="17">
        <v>3228</v>
      </c>
      <c r="B3231" s="18">
        <v>1601</v>
      </c>
      <c r="C3231" s="18" t="s">
        <v>128</v>
      </c>
      <c r="D3231" s="18" t="s">
        <v>188</v>
      </c>
      <c r="E3231" s="18">
        <v>79549</v>
      </c>
      <c r="F3231" s="18"/>
      <c r="G3231" s="18"/>
      <c r="H3231" s="18"/>
      <c r="I3231" s="21" t="s">
        <v>222</v>
      </c>
      <c r="J3231" s="22" t="s">
        <v>254</v>
      </c>
      <c r="K3231" s="22" t="s">
        <v>255</v>
      </c>
      <c r="L3231" s="22" t="s">
        <v>256</v>
      </c>
      <c r="M3231" s="21" t="s">
        <v>222</v>
      </c>
      <c r="N3231" s="19" t="s">
        <v>205</v>
      </c>
      <c r="O3231" s="22" t="s">
        <v>257</v>
      </c>
      <c r="P3231" s="31" t="str">
        <f t="shared" si="50"/>
        <v>Galvanized Requiring Replacement</v>
      </c>
      <c r="Q3231" s="40" t="s">
        <v>254</v>
      </c>
      <c r="R3231" s="40" t="s">
        <v>254</v>
      </c>
      <c r="S3231" s="24"/>
      <c r="T3231" s="16"/>
      <c r="U3231" s="41" t="s">
        <v>255</v>
      </c>
      <c r="V3231" s="41" t="s">
        <v>255</v>
      </c>
      <c r="W3231" s="16"/>
      <c r="X3231" s="43" t="str">
        <f>IF((OR((AND('[1]PWS Information'!$E$10="CWS",T3231="Single Family Residence",P3231="Lead")),
(AND('[1]PWS Information'!$E$10="CWS",T3231="Multiple Family Residence",'[1]PWS Information'!$E$11="Yes",P3231="Lead")),
(AND('[1]PWS Information'!$E$10="NTNC",P3231="Lead")))),"Tier 1",
IF((OR((AND('[1]PWS Information'!$E$10="CWS",T3231="Multiple Family Residence",'[1]PWS Information'!$E$11="No",P3231="Lead")),
(AND('[1]PWS Information'!$E$10="CWS",T3231="Other",P3231="Lead")),
(AND(T3231="",P3231="Lead")),
(AND('[1]PWS Information'!$E$10="CWS",T3231="Building",P3231="Lead")))),"Tier 2",
IF((OR((AND('[1]PWS Information'!$E$10="CWS",T3231="Single Family Residence",P3231="Galvanized Requiring Replacement")),
(AND('[1]PWS Information'!$E$10="CWS",T3231="Single Family Residence",P3231="Galvanized Requiring Replacement",Q3231="Yes")),
(AND('[1]PWS Information'!$E$10="NTNC",T3231="Single Family Residence",P3231="Galvanized Requiring Replacement")),
(AND('[1]PWS Information'!$E$10="NTNC",T3231="Single Family Residence",Q3231="Yes")))),"Tier 3",
IF((OR((AND('[1]PWS Information'!$E$10="CWS",T3231="Single Family Residence",R3231="Yes",P3231="Non-Lead", I3231="Non-Lead - Copper",K3231="Before 1989")),
(AND('[1]PWS Information'!$E$10="CWS",T3231="Single Family Residence",R3231="Yes",P3231="Non-Lead", M3231="Non-Lead - Copper",N3231="Before 1989")))),"Tier 4",
IF((OR((AND('[1]PWS Information'!$E$10="NTNC",P3231="Non-Lead")),
(AND('[1]PWS Information'!$E$10="CWS",P3231="Non-Lead",R3231="")),
(AND('[1]PWS Information'!$E$10="CWS",P3231="Non-Lead",R3231="No")),
(AND('[1]PWS Information'!$E$10="CWS",P3231="Non-Lead",R3231="Don't Know")),
(AND('[1]PWS Information'!$E$10="CWS",P3231="Non-Lead", I3231="Non-Lead - Copper", R3231="Yes", K3231="Between 1989 and 2014")),
(AND('[1]PWS Information'!$E$10="CWS",P3231="Non-Lead", I3231="Non-Lead - Copper", R3231="Yes", K3231="After 2014")),
(AND('[1]PWS Information'!$E$10="CWS",P3231="Non-Lead", I3231="Non-Lead - Copper", R3231="Yes", K3231="Unknown")),
(AND('[1]PWS Information'!$E$10="CWS",P3231="Non-Lead", M3231="Non-Lead - Copper", R3231="Yes", N3231="Between 1989 and 2014")),
(AND('[1]PWS Information'!$E$10="CWS",P3231="Non-Lead", M3231="Non-Lead - Copper", R3231="Yes", N3231="After 2014")),
(AND('[1]PWS Information'!$E$10="CWS",P3231="Non-Lead", M3231="Non-Lead - Copper", R3231="Yes", N3231="Unknown")),
(AND('[1]PWS Information'!$E$10="CWS",P3231="Unknown")),
(AND('[1]PWS Information'!$E$10="NTNC",P3231="Unknown")),
(AND('[1]PWS Information'!$E$10="CWS",T3231="Multiple Family Residence",P3231="Galvanized Requiring Replacement")),
(AND('[1]PWS Information'!$E$10="CWS",P3231="Galvanized Requiring Replacement")),
(AND('[1]PWS Information'!$E$10="NTNC",T3231="Multiple Family Residence",P3231="Galvanized Requiring Replacement")))),"Tier 5",
"")))))</f>
        <v>Tier 5</v>
      </c>
      <c r="Y3231" s="24"/>
      <c r="Z3231" s="24"/>
    </row>
    <row r="3232" spans="1:26" x14ac:dyDescent="0.25">
      <c r="A3232" s="17">
        <v>3229</v>
      </c>
      <c r="B3232" s="17">
        <v>1904</v>
      </c>
      <c r="C3232" s="17" t="s">
        <v>128</v>
      </c>
      <c r="D3232" s="17" t="s">
        <v>188</v>
      </c>
      <c r="E3232" s="17">
        <v>79549</v>
      </c>
      <c r="F3232" s="17"/>
      <c r="G3232" s="17"/>
      <c r="H3232" s="17"/>
      <c r="I3232" s="21" t="s">
        <v>219</v>
      </c>
      <c r="J3232" s="22" t="s">
        <v>254</v>
      </c>
      <c r="K3232" s="22" t="s">
        <v>255</v>
      </c>
      <c r="L3232" s="22"/>
      <c r="M3232" s="21" t="s">
        <v>219</v>
      </c>
      <c r="N3232" s="23" t="s">
        <v>205</v>
      </c>
      <c r="O3232" s="22"/>
      <c r="P3232" s="31" t="str">
        <f t="shared" si="50"/>
        <v>Unknown</v>
      </c>
      <c r="Q3232" s="40" t="s">
        <v>254</v>
      </c>
      <c r="R3232" s="40" t="s">
        <v>254</v>
      </c>
      <c r="S3232" s="24"/>
      <c r="T3232" s="16"/>
      <c r="U3232" s="41" t="s">
        <v>255</v>
      </c>
      <c r="V3232" s="41" t="s">
        <v>255</v>
      </c>
      <c r="W3232" s="16"/>
      <c r="X3232" s="43" t="str">
        <f>IF((OR((AND('[1]PWS Information'!$E$10="CWS",T3232="Single Family Residence",P3232="Lead")),
(AND('[1]PWS Information'!$E$10="CWS",T3232="Multiple Family Residence",'[1]PWS Information'!$E$11="Yes",P3232="Lead")),
(AND('[1]PWS Information'!$E$10="NTNC",P3232="Lead")))),"Tier 1",
IF((OR((AND('[1]PWS Information'!$E$10="CWS",T3232="Multiple Family Residence",'[1]PWS Information'!$E$11="No",P3232="Lead")),
(AND('[1]PWS Information'!$E$10="CWS",T3232="Other",P3232="Lead")),
(AND(T3232="",P3232="Lead")),
(AND('[1]PWS Information'!$E$10="CWS",T3232="Building",P3232="Lead")))),"Tier 2",
IF((OR((AND('[1]PWS Information'!$E$10="CWS",T3232="Single Family Residence",P3232="Galvanized Requiring Replacement")),
(AND('[1]PWS Information'!$E$10="CWS",T3232="Single Family Residence",P3232="Galvanized Requiring Replacement",Q3232="Yes")),
(AND('[1]PWS Information'!$E$10="NTNC",T3232="Single Family Residence",P3232="Galvanized Requiring Replacement")),
(AND('[1]PWS Information'!$E$10="NTNC",T3232="Single Family Residence",Q3232="Yes")))),"Tier 3",
IF((OR((AND('[1]PWS Information'!$E$10="CWS",T3232="Single Family Residence",R3232="Yes",P3232="Non-Lead", I3232="Non-Lead - Copper",K3232="Before 1989")),
(AND('[1]PWS Information'!$E$10="CWS",T3232="Single Family Residence",R3232="Yes",P3232="Non-Lead", M3232="Non-Lead - Copper",N3232="Before 1989")))),"Tier 4",
IF((OR((AND('[1]PWS Information'!$E$10="NTNC",P3232="Non-Lead")),
(AND('[1]PWS Information'!$E$10="CWS",P3232="Non-Lead",R3232="")),
(AND('[1]PWS Information'!$E$10="CWS",P3232="Non-Lead",R3232="No")),
(AND('[1]PWS Information'!$E$10="CWS",P3232="Non-Lead",R3232="Don't Know")),
(AND('[1]PWS Information'!$E$10="CWS",P3232="Non-Lead", I3232="Non-Lead - Copper", R3232="Yes", K3232="Between 1989 and 2014")),
(AND('[1]PWS Information'!$E$10="CWS",P3232="Non-Lead", I3232="Non-Lead - Copper", R3232="Yes", K3232="After 2014")),
(AND('[1]PWS Information'!$E$10="CWS",P3232="Non-Lead", I3232="Non-Lead - Copper", R3232="Yes", K3232="Unknown")),
(AND('[1]PWS Information'!$E$10="CWS",P3232="Non-Lead", M3232="Non-Lead - Copper", R3232="Yes", N3232="Between 1989 and 2014")),
(AND('[1]PWS Information'!$E$10="CWS",P3232="Non-Lead", M3232="Non-Lead - Copper", R3232="Yes", N3232="After 2014")),
(AND('[1]PWS Information'!$E$10="CWS",P3232="Non-Lead", M3232="Non-Lead - Copper", R3232="Yes", N3232="Unknown")),
(AND('[1]PWS Information'!$E$10="CWS",P3232="Unknown")),
(AND('[1]PWS Information'!$E$10="NTNC",P3232="Unknown")),
(AND('[1]PWS Information'!$E$10="CWS",T3232="Multiple Family Residence",P3232="Galvanized Requiring Replacement")),
(AND('[1]PWS Information'!$E$10="CWS",P3232="Galvanized Requiring Replacement")),
(AND('[1]PWS Information'!$E$10="NTNC",T3232="Multiple Family Residence",P3232="Galvanized Requiring Replacement")))),"Tier 5",
"")))))</f>
        <v>Tier 5</v>
      </c>
      <c r="Y3232" s="24"/>
      <c r="Z3232" s="24"/>
    </row>
    <row r="3233" spans="1:26" x14ac:dyDescent="0.25">
      <c r="A3233" s="17">
        <v>3230</v>
      </c>
      <c r="B3233" s="18">
        <v>1912</v>
      </c>
      <c r="C3233" s="18" t="s">
        <v>128</v>
      </c>
      <c r="D3233" s="18" t="s">
        <v>188</v>
      </c>
      <c r="E3233" s="18">
        <v>79549</v>
      </c>
      <c r="F3233" s="18"/>
      <c r="G3233" s="18"/>
      <c r="H3233" s="18"/>
      <c r="I3233" s="21" t="s">
        <v>218</v>
      </c>
      <c r="J3233" s="22" t="s">
        <v>254</v>
      </c>
      <c r="K3233" s="22" t="s">
        <v>255</v>
      </c>
      <c r="L3233" s="22" t="s">
        <v>256</v>
      </c>
      <c r="M3233" s="21" t="s">
        <v>222</v>
      </c>
      <c r="N3233" s="23" t="s">
        <v>205</v>
      </c>
      <c r="O3233" s="22" t="s">
        <v>257</v>
      </c>
      <c r="P3233" s="31" t="str">
        <f t="shared" si="50"/>
        <v>Galvanized Requiring Replacement</v>
      </c>
      <c r="Q3233" s="40" t="s">
        <v>254</v>
      </c>
      <c r="R3233" s="40" t="s">
        <v>254</v>
      </c>
      <c r="S3233" s="24"/>
      <c r="T3233" s="16"/>
      <c r="U3233" s="41" t="s">
        <v>255</v>
      </c>
      <c r="V3233" s="41" t="s">
        <v>255</v>
      </c>
      <c r="W3233" s="16"/>
      <c r="X3233" s="43" t="str">
        <f>IF((OR((AND('[1]PWS Information'!$E$10="CWS",T3233="Single Family Residence",P3233="Lead")),
(AND('[1]PWS Information'!$E$10="CWS",T3233="Multiple Family Residence",'[1]PWS Information'!$E$11="Yes",P3233="Lead")),
(AND('[1]PWS Information'!$E$10="NTNC",P3233="Lead")))),"Tier 1",
IF((OR((AND('[1]PWS Information'!$E$10="CWS",T3233="Multiple Family Residence",'[1]PWS Information'!$E$11="No",P3233="Lead")),
(AND('[1]PWS Information'!$E$10="CWS",T3233="Other",P3233="Lead")),
(AND(T3233="",P3233="Lead")),
(AND('[1]PWS Information'!$E$10="CWS",T3233="Building",P3233="Lead")))),"Tier 2",
IF((OR((AND('[1]PWS Information'!$E$10="CWS",T3233="Single Family Residence",P3233="Galvanized Requiring Replacement")),
(AND('[1]PWS Information'!$E$10="CWS",T3233="Single Family Residence",P3233="Galvanized Requiring Replacement",Q3233="Yes")),
(AND('[1]PWS Information'!$E$10="NTNC",T3233="Single Family Residence",P3233="Galvanized Requiring Replacement")),
(AND('[1]PWS Information'!$E$10="NTNC",T3233="Single Family Residence",Q3233="Yes")))),"Tier 3",
IF((OR((AND('[1]PWS Information'!$E$10="CWS",T3233="Single Family Residence",R3233="Yes",P3233="Non-Lead", I3233="Non-Lead - Copper",K3233="Before 1989")),
(AND('[1]PWS Information'!$E$10="CWS",T3233="Single Family Residence",R3233="Yes",P3233="Non-Lead", M3233="Non-Lead - Copper",N3233="Before 1989")))),"Tier 4",
IF((OR((AND('[1]PWS Information'!$E$10="NTNC",P3233="Non-Lead")),
(AND('[1]PWS Information'!$E$10="CWS",P3233="Non-Lead",R3233="")),
(AND('[1]PWS Information'!$E$10="CWS",P3233="Non-Lead",R3233="No")),
(AND('[1]PWS Information'!$E$10="CWS",P3233="Non-Lead",R3233="Don't Know")),
(AND('[1]PWS Information'!$E$10="CWS",P3233="Non-Lead", I3233="Non-Lead - Copper", R3233="Yes", K3233="Between 1989 and 2014")),
(AND('[1]PWS Information'!$E$10="CWS",P3233="Non-Lead", I3233="Non-Lead - Copper", R3233="Yes", K3233="After 2014")),
(AND('[1]PWS Information'!$E$10="CWS",P3233="Non-Lead", I3233="Non-Lead - Copper", R3233="Yes", K3233="Unknown")),
(AND('[1]PWS Information'!$E$10="CWS",P3233="Non-Lead", M3233="Non-Lead - Copper", R3233="Yes", N3233="Between 1989 and 2014")),
(AND('[1]PWS Information'!$E$10="CWS",P3233="Non-Lead", M3233="Non-Lead - Copper", R3233="Yes", N3233="After 2014")),
(AND('[1]PWS Information'!$E$10="CWS",P3233="Non-Lead", M3233="Non-Lead - Copper", R3233="Yes", N3233="Unknown")),
(AND('[1]PWS Information'!$E$10="CWS",P3233="Unknown")),
(AND('[1]PWS Information'!$E$10="NTNC",P3233="Unknown")),
(AND('[1]PWS Information'!$E$10="CWS",T3233="Multiple Family Residence",P3233="Galvanized Requiring Replacement")),
(AND('[1]PWS Information'!$E$10="CWS",P3233="Galvanized Requiring Replacement")),
(AND('[1]PWS Information'!$E$10="NTNC",T3233="Multiple Family Residence",P3233="Galvanized Requiring Replacement")))),"Tier 5",
"")))))</f>
        <v>Tier 5</v>
      </c>
      <c r="Y3233" s="24"/>
      <c r="Z3233" s="24"/>
    </row>
    <row r="3234" spans="1:26" x14ac:dyDescent="0.25">
      <c r="A3234" s="17">
        <v>3231</v>
      </c>
      <c r="B3234" s="17">
        <v>2005</v>
      </c>
      <c r="C3234" s="17" t="s">
        <v>128</v>
      </c>
      <c r="D3234" s="17" t="s">
        <v>188</v>
      </c>
      <c r="E3234" s="17">
        <v>79549</v>
      </c>
      <c r="F3234" s="17"/>
      <c r="G3234" s="17"/>
      <c r="H3234" s="17"/>
      <c r="I3234" s="21" t="s">
        <v>218</v>
      </c>
      <c r="J3234" s="22" t="s">
        <v>254</v>
      </c>
      <c r="K3234" s="22" t="s">
        <v>255</v>
      </c>
      <c r="L3234" s="22" t="s">
        <v>256</v>
      </c>
      <c r="M3234" s="21" t="s">
        <v>222</v>
      </c>
      <c r="N3234" s="23" t="s">
        <v>205</v>
      </c>
      <c r="O3234" s="22" t="s">
        <v>257</v>
      </c>
      <c r="P3234" s="31" t="str">
        <f t="shared" si="50"/>
        <v>Galvanized Requiring Replacement</v>
      </c>
      <c r="Q3234" s="40" t="s">
        <v>254</v>
      </c>
      <c r="R3234" s="40" t="s">
        <v>254</v>
      </c>
      <c r="S3234" s="24"/>
      <c r="T3234" s="16"/>
      <c r="U3234" s="41" t="s">
        <v>255</v>
      </c>
      <c r="V3234" s="41" t="s">
        <v>255</v>
      </c>
      <c r="W3234" s="16"/>
      <c r="X3234" s="43" t="str">
        <f>IF((OR((AND('[1]PWS Information'!$E$10="CWS",T3234="Single Family Residence",P3234="Lead")),
(AND('[1]PWS Information'!$E$10="CWS",T3234="Multiple Family Residence",'[1]PWS Information'!$E$11="Yes",P3234="Lead")),
(AND('[1]PWS Information'!$E$10="NTNC",P3234="Lead")))),"Tier 1",
IF((OR((AND('[1]PWS Information'!$E$10="CWS",T3234="Multiple Family Residence",'[1]PWS Information'!$E$11="No",P3234="Lead")),
(AND('[1]PWS Information'!$E$10="CWS",T3234="Other",P3234="Lead")),
(AND(T3234="",P3234="Lead")),
(AND('[1]PWS Information'!$E$10="CWS",T3234="Building",P3234="Lead")))),"Tier 2",
IF((OR((AND('[1]PWS Information'!$E$10="CWS",T3234="Single Family Residence",P3234="Galvanized Requiring Replacement")),
(AND('[1]PWS Information'!$E$10="CWS",T3234="Single Family Residence",P3234="Galvanized Requiring Replacement",Q3234="Yes")),
(AND('[1]PWS Information'!$E$10="NTNC",T3234="Single Family Residence",P3234="Galvanized Requiring Replacement")),
(AND('[1]PWS Information'!$E$10="NTNC",T3234="Single Family Residence",Q3234="Yes")))),"Tier 3",
IF((OR((AND('[1]PWS Information'!$E$10="CWS",T3234="Single Family Residence",R3234="Yes",P3234="Non-Lead", I3234="Non-Lead - Copper",K3234="Before 1989")),
(AND('[1]PWS Information'!$E$10="CWS",T3234="Single Family Residence",R3234="Yes",P3234="Non-Lead", M3234="Non-Lead - Copper",N3234="Before 1989")))),"Tier 4",
IF((OR((AND('[1]PWS Information'!$E$10="NTNC",P3234="Non-Lead")),
(AND('[1]PWS Information'!$E$10="CWS",P3234="Non-Lead",R3234="")),
(AND('[1]PWS Information'!$E$10="CWS",P3234="Non-Lead",R3234="No")),
(AND('[1]PWS Information'!$E$10="CWS",P3234="Non-Lead",R3234="Don't Know")),
(AND('[1]PWS Information'!$E$10="CWS",P3234="Non-Lead", I3234="Non-Lead - Copper", R3234="Yes", K3234="Between 1989 and 2014")),
(AND('[1]PWS Information'!$E$10="CWS",P3234="Non-Lead", I3234="Non-Lead - Copper", R3234="Yes", K3234="After 2014")),
(AND('[1]PWS Information'!$E$10="CWS",P3234="Non-Lead", I3234="Non-Lead - Copper", R3234="Yes", K3234="Unknown")),
(AND('[1]PWS Information'!$E$10="CWS",P3234="Non-Lead", M3234="Non-Lead - Copper", R3234="Yes", N3234="Between 1989 and 2014")),
(AND('[1]PWS Information'!$E$10="CWS",P3234="Non-Lead", M3234="Non-Lead - Copper", R3234="Yes", N3234="After 2014")),
(AND('[1]PWS Information'!$E$10="CWS",P3234="Non-Lead", M3234="Non-Lead - Copper", R3234="Yes", N3234="Unknown")),
(AND('[1]PWS Information'!$E$10="CWS",P3234="Unknown")),
(AND('[1]PWS Information'!$E$10="NTNC",P3234="Unknown")),
(AND('[1]PWS Information'!$E$10="CWS",T3234="Multiple Family Residence",P3234="Galvanized Requiring Replacement")),
(AND('[1]PWS Information'!$E$10="CWS",P3234="Galvanized Requiring Replacement")),
(AND('[1]PWS Information'!$E$10="NTNC",T3234="Multiple Family Residence",P3234="Galvanized Requiring Replacement")))),"Tier 5",
"")))))</f>
        <v>Tier 5</v>
      </c>
      <c r="Y3234" s="24"/>
      <c r="Z3234" s="24"/>
    </row>
    <row r="3235" spans="1:26" x14ac:dyDescent="0.25">
      <c r="A3235" s="17">
        <v>3232</v>
      </c>
      <c r="B3235" s="18">
        <v>2007</v>
      </c>
      <c r="C3235" s="17" t="s">
        <v>128</v>
      </c>
      <c r="D3235" s="17" t="s">
        <v>188</v>
      </c>
      <c r="E3235" s="17">
        <v>79549</v>
      </c>
      <c r="F3235" s="18"/>
      <c r="G3235" s="18"/>
      <c r="H3235" s="18"/>
      <c r="I3235" s="21" t="s">
        <v>221</v>
      </c>
      <c r="J3235" s="22" t="s">
        <v>254</v>
      </c>
      <c r="K3235" s="22" t="s">
        <v>255</v>
      </c>
      <c r="L3235" s="22" t="s">
        <v>256</v>
      </c>
      <c r="M3235" s="21" t="s">
        <v>222</v>
      </c>
      <c r="N3235" s="23" t="s">
        <v>205</v>
      </c>
      <c r="O3235" s="22" t="s">
        <v>257</v>
      </c>
      <c r="P3235" s="31" t="str">
        <f t="shared" si="50"/>
        <v>Galvanized Requiring Replacement</v>
      </c>
      <c r="Q3235" s="40" t="s">
        <v>254</v>
      </c>
      <c r="R3235" s="40" t="s">
        <v>254</v>
      </c>
      <c r="S3235" s="24"/>
      <c r="T3235" s="16"/>
      <c r="U3235" s="41" t="s">
        <v>255</v>
      </c>
      <c r="V3235" s="41" t="s">
        <v>255</v>
      </c>
      <c r="W3235" s="16"/>
      <c r="X3235" s="43" t="str">
        <f>IF((OR((AND('[1]PWS Information'!$E$10="CWS",T3235="Single Family Residence",P3235="Lead")),
(AND('[1]PWS Information'!$E$10="CWS",T3235="Multiple Family Residence",'[1]PWS Information'!$E$11="Yes",P3235="Lead")),
(AND('[1]PWS Information'!$E$10="NTNC",P3235="Lead")))),"Tier 1",
IF((OR((AND('[1]PWS Information'!$E$10="CWS",T3235="Multiple Family Residence",'[1]PWS Information'!$E$11="No",P3235="Lead")),
(AND('[1]PWS Information'!$E$10="CWS",T3235="Other",P3235="Lead")),
(AND(T3235="",P3235="Lead")),
(AND('[1]PWS Information'!$E$10="CWS",T3235="Building",P3235="Lead")))),"Tier 2",
IF((OR((AND('[1]PWS Information'!$E$10="CWS",T3235="Single Family Residence",P3235="Galvanized Requiring Replacement")),
(AND('[1]PWS Information'!$E$10="CWS",T3235="Single Family Residence",P3235="Galvanized Requiring Replacement",Q3235="Yes")),
(AND('[1]PWS Information'!$E$10="NTNC",T3235="Single Family Residence",P3235="Galvanized Requiring Replacement")),
(AND('[1]PWS Information'!$E$10="NTNC",T3235="Single Family Residence",Q3235="Yes")))),"Tier 3",
IF((OR((AND('[1]PWS Information'!$E$10="CWS",T3235="Single Family Residence",R3235="Yes",P3235="Non-Lead", I3235="Non-Lead - Copper",K3235="Before 1989")),
(AND('[1]PWS Information'!$E$10="CWS",T3235="Single Family Residence",R3235="Yes",P3235="Non-Lead", M3235="Non-Lead - Copper",N3235="Before 1989")))),"Tier 4",
IF((OR((AND('[1]PWS Information'!$E$10="NTNC",P3235="Non-Lead")),
(AND('[1]PWS Information'!$E$10="CWS",P3235="Non-Lead",R3235="")),
(AND('[1]PWS Information'!$E$10="CWS",P3235="Non-Lead",R3235="No")),
(AND('[1]PWS Information'!$E$10="CWS",P3235="Non-Lead",R3235="Don't Know")),
(AND('[1]PWS Information'!$E$10="CWS",P3235="Non-Lead", I3235="Non-Lead - Copper", R3235="Yes", K3235="Between 1989 and 2014")),
(AND('[1]PWS Information'!$E$10="CWS",P3235="Non-Lead", I3235="Non-Lead - Copper", R3235="Yes", K3235="After 2014")),
(AND('[1]PWS Information'!$E$10="CWS",P3235="Non-Lead", I3235="Non-Lead - Copper", R3235="Yes", K3235="Unknown")),
(AND('[1]PWS Information'!$E$10="CWS",P3235="Non-Lead", M3235="Non-Lead - Copper", R3235="Yes", N3235="Between 1989 and 2014")),
(AND('[1]PWS Information'!$E$10="CWS",P3235="Non-Lead", M3235="Non-Lead - Copper", R3235="Yes", N3235="After 2014")),
(AND('[1]PWS Information'!$E$10="CWS",P3235="Non-Lead", M3235="Non-Lead - Copper", R3235="Yes", N3235="Unknown")),
(AND('[1]PWS Information'!$E$10="CWS",P3235="Unknown")),
(AND('[1]PWS Information'!$E$10="NTNC",P3235="Unknown")),
(AND('[1]PWS Information'!$E$10="CWS",T3235="Multiple Family Residence",P3235="Galvanized Requiring Replacement")),
(AND('[1]PWS Information'!$E$10="CWS",P3235="Galvanized Requiring Replacement")),
(AND('[1]PWS Information'!$E$10="NTNC",T3235="Multiple Family Residence",P3235="Galvanized Requiring Replacement")))),"Tier 5",
"")))))</f>
        <v>Tier 5</v>
      </c>
      <c r="Y3235" s="24"/>
      <c r="Z3235" s="24"/>
    </row>
    <row r="3236" spans="1:26" x14ac:dyDescent="0.25">
      <c r="A3236" s="17">
        <v>3233</v>
      </c>
      <c r="B3236" s="17">
        <v>2008</v>
      </c>
      <c r="C3236" s="17" t="s">
        <v>128</v>
      </c>
      <c r="D3236" s="17" t="s">
        <v>188</v>
      </c>
      <c r="E3236" s="17">
        <v>79549</v>
      </c>
      <c r="F3236" s="17"/>
      <c r="G3236" s="17"/>
      <c r="H3236" s="17"/>
      <c r="I3236" s="21" t="s">
        <v>222</v>
      </c>
      <c r="J3236" s="22" t="s">
        <v>254</v>
      </c>
      <c r="K3236" s="22" t="s">
        <v>255</v>
      </c>
      <c r="L3236" s="22" t="s">
        <v>256</v>
      </c>
      <c r="M3236" s="21" t="s">
        <v>222</v>
      </c>
      <c r="N3236" s="23" t="s">
        <v>205</v>
      </c>
      <c r="O3236" s="22" t="s">
        <v>257</v>
      </c>
      <c r="P3236" s="31" t="str">
        <f t="shared" si="50"/>
        <v>Galvanized Requiring Replacement</v>
      </c>
      <c r="Q3236" s="40" t="s">
        <v>254</v>
      </c>
      <c r="R3236" s="40" t="s">
        <v>254</v>
      </c>
      <c r="S3236" s="24"/>
      <c r="T3236" s="16"/>
      <c r="U3236" s="41" t="s">
        <v>255</v>
      </c>
      <c r="V3236" s="41" t="s">
        <v>255</v>
      </c>
      <c r="W3236" s="16"/>
      <c r="X3236" s="43" t="str">
        <f>IF((OR((AND('[1]PWS Information'!$E$10="CWS",T3236="Single Family Residence",P3236="Lead")),
(AND('[1]PWS Information'!$E$10="CWS",T3236="Multiple Family Residence",'[1]PWS Information'!$E$11="Yes",P3236="Lead")),
(AND('[1]PWS Information'!$E$10="NTNC",P3236="Lead")))),"Tier 1",
IF((OR((AND('[1]PWS Information'!$E$10="CWS",T3236="Multiple Family Residence",'[1]PWS Information'!$E$11="No",P3236="Lead")),
(AND('[1]PWS Information'!$E$10="CWS",T3236="Other",P3236="Lead")),
(AND(T3236="",P3236="Lead")),
(AND('[1]PWS Information'!$E$10="CWS",T3236="Building",P3236="Lead")))),"Tier 2",
IF((OR((AND('[1]PWS Information'!$E$10="CWS",T3236="Single Family Residence",P3236="Galvanized Requiring Replacement")),
(AND('[1]PWS Information'!$E$10="CWS",T3236="Single Family Residence",P3236="Galvanized Requiring Replacement",Q3236="Yes")),
(AND('[1]PWS Information'!$E$10="NTNC",T3236="Single Family Residence",P3236="Galvanized Requiring Replacement")),
(AND('[1]PWS Information'!$E$10="NTNC",T3236="Single Family Residence",Q3236="Yes")))),"Tier 3",
IF((OR((AND('[1]PWS Information'!$E$10="CWS",T3236="Single Family Residence",R3236="Yes",P3236="Non-Lead", I3236="Non-Lead - Copper",K3236="Before 1989")),
(AND('[1]PWS Information'!$E$10="CWS",T3236="Single Family Residence",R3236="Yes",P3236="Non-Lead", M3236="Non-Lead - Copper",N3236="Before 1989")))),"Tier 4",
IF((OR((AND('[1]PWS Information'!$E$10="NTNC",P3236="Non-Lead")),
(AND('[1]PWS Information'!$E$10="CWS",P3236="Non-Lead",R3236="")),
(AND('[1]PWS Information'!$E$10="CWS",P3236="Non-Lead",R3236="No")),
(AND('[1]PWS Information'!$E$10="CWS",P3236="Non-Lead",R3236="Don't Know")),
(AND('[1]PWS Information'!$E$10="CWS",P3236="Non-Lead", I3236="Non-Lead - Copper", R3236="Yes", K3236="Between 1989 and 2014")),
(AND('[1]PWS Information'!$E$10="CWS",P3236="Non-Lead", I3236="Non-Lead - Copper", R3236="Yes", K3236="After 2014")),
(AND('[1]PWS Information'!$E$10="CWS",P3236="Non-Lead", I3236="Non-Lead - Copper", R3236="Yes", K3236="Unknown")),
(AND('[1]PWS Information'!$E$10="CWS",P3236="Non-Lead", M3236="Non-Lead - Copper", R3236="Yes", N3236="Between 1989 and 2014")),
(AND('[1]PWS Information'!$E$10="CWS",P3236="Non-Lead", M3236="Non-Lead - Copper", R3236="Yes", N3236="After 2014")),
(AND('[1]PWS Information'!$E$10="CWS",P3236="Non-Lead", M3236="Non-Lead - Copper", R3236="Yes", N3236="Unknown")),
(AND('[1]PWS Information'!$E$10="CWS",P3236="Unknown")),
(AND('[1]PWS Information'!$E$10="NTNC",P3236="Unknown")),
(AND('[1]PWS Information'!$E$10="CWS",T3236="Multiple Family Residence",P3236="Galvanized Requiring Replacement")),
(AND('[1]PWS Information'!$E$10="CWS",P3236="Galvanized Requiring Replacement")),
(AND('[1]PWS Information'!$E$10="NTNC",T3236="Multiple Family Residence",P3236="Galvanized Requiring Replacement")))),"Tier 5",
"")))))</f>
        <v>Tier 5</v>
      </c>
      <c r="Y3236" s="24"/>
      <c r="Z3236" s="24"/>
    </row>
    <row r="3237" spans="1:26" x14ac:dyDescent="0.25">
      <c r="A3237" s="17">
        <v>3234</v>
      </c>
      <c r="B3237" s="18">
        <v>2105</v>
      </c>
      <c r="C3237" s="17" t="s">
        <v>128</v>
      </c>
      <c r="D3237" s="17" t="s">
        <v>188</v>
      </c>
      <c r="E3237" s="17">
        <v>79549</v>
      </c>
      <c r="F3237" s="18"/>
      <c r="G3237" s="18"/>
      <c r="H3237" s="18"/>
      <c r="I3237" s="21" t="s">
        <v>218</v>
      </c>
      <c r="J3237" s="22" t="s">
        <v>254</v>
      </c>
      <c r="K3237" s="22" t="s">
        <v>255</v>
      </c>
      <c r="L3237" s="22" t="s">
        <v>256</v>
      </c>
      <c r="M3237" s="21" t="s">
        <v>221</v>
      </c>
      <c r="N3237" s="23" t="s">
        <v>205</v>
      </c>
      <c r="O3237" s="22" t="s">
        <v>257</v>
      </c>
      <c r="P3237" s="31" t="str">
        <f t="shared" si="50"/>
        <v>Non-Lead</v>
      </c>
      <c r="Q3237" s="40" t="s">
        <v>254</v>
      </c>
      <c r="R3237" s="40" t="s">
        <v>254</v>
      </c>
      <c r="S3237" s="24"/>
      <c r="T3237" s="16"/>
      <c r="U3237" s="41" t="s">
        <v>255</v>
      </c>
      <c r="V3237" s="41" t="s">
        <v>255</v>
      </c>
      <c r="W3237" s="16"/>
      <c r="X3237" s="43" t="str">
        <f>IF((OR((AND('[1]PWS Information'!$E$10="CWS",T3237="Single Family Residence",P3237="Lead")),
(AND('[1]PWS Information'!$E$10="CWS",T3237="Multiple Family Residence",'[1]PWS Information'!$E$11="Yes",P3237="Lead")),
(AND('[1]PWS Information'!$E$10="NTNC",P3237="Lead")))),"Tier 1",
IF((OR((AND('[1]PWS Information'!$E$10="CWS",T3237="Multiple Family Residence",'[1]PWS Information'!$E$11="No",P3237="Lead")),
(AND('[1]PWS Information'!$E$10="CWS",T3237="Other",P3237="Lead")),
(AND(T3237="",P3237="Lead")),
(AND('[1]PWS Information'!$E$10="CWS",T3237="Building",P3237="Lead")))),"Tier 2",
IF((OR((AND('[1]PWS Information'!$E$10="CWS",T3237="Single Family Residence",P3237="Galvanized Requiring Replacement")),
(AND('[1]PWS Information'!$E$10="CWS",T3237="Single Family Residence",P3237="Galvanized Requiring Replacement",Q3237="Yes")),
(AND('[1]PWS Information'!$E$10="NTNC",T3237="Single Family Residence",P3237="Galvanized Requiring Replacement")),
(AND('[1]PWS Information'!$E$10="NTNC",T3237="Single Family Residence",Q3237="Yes")))),"Tier 3",
IF((OR((AND('[1]PWS Information'!$E$10="CWS",T3237="Single Family Residence",R3237="Yes",P3237="Non-Lead", I3237="Non-Lead - Copper",K3237="Before 1989")),
(AND('[1]PWS Information'!$E$10="CWS",T3237="Single Family Residence",R3237="Yes",P3237="Non-Lead", M3237="Non-Lead - Copper",N3237="Before 1989")))),"Tier 4",
IF((OR((AND('[1]PWS Information'!$E$10="NTNC",P3237="Non-Lead")),
(AND('[1]PWS Information'!$E$10="CWS",P3237="Non-Lead",R3237="")),
(AND('[1]PWS Information'!$E$10="CWS",P3237="Non-Lead",R3237="No")),
(AND('[1]PWS Information'!$E$10="CWS",P3237="Non-Lead",R3237="Don't Know")),
(AND('[1]PWS Information'!$E$10="CWS",P3237="Non-Lead", I3237="Non-Lead - Copper", R3237="Yes", K3237="Between 1989 and 2014")),
(AND('[1]PWS Information'!$E$10="CWS",P3237="Non-Lead", I3237="Non-Lead - Copper", R3237="Yes", K3237="After 2014")),
(AND('[1]PWS Information'!$E$10="CWS",P3237="Non-Lead", I3237="Non-Lead - Copper", R3237="Yes", K3237="Unknown")),
(AND('[1]PWS Information'!$E$10="CWS",P3237="Non-Lead", M3237="Non-Lead - Copper", R3237="Yes", N3237="Between 1989 and 2014")),
(AND('[1]PWS Information'!$E$10="CWS",P3237="Non-Lead", M3237="Non-Lead - Copper", R3237="Yes", N3237="After 2014")),
(AND('[1]PWS Information'!$E$10="CWS",P3237="Non-Lead", M3237="Non-Lead - Copper", R3237="Yes", N3237="Unknown")),
(AND('[1]PWS Information'!$E$10="CWS",P3237="Unknown")),
(AND('[1]PWS Information'!$E$10="NTNC",P3237="Unknown")),
(AND('[1]PWS Information'!$E$10="CWS",T3237="Multiple Family Residence",P3237="Galvanized Requiring Replacement")),
(AND('[1]PWS Information'!$E$10="CWS",P3237="Galvanized Requiring Replacement")),
(AND('[1]PWS Information'!$E$10="NTNC",T3237="Multiple Family Residence",P3237="Galvanized Requiring Replacement")))),"Tier 5",
"")))))</f>
        <v>Tier 5</v>
      </c>
      <c r="Y3237" s="24"/>
      <c r="Z3237" s="24"/>
    </row>
    <row r="3238" spans="1:26" x14ac:dyDescent="0.25">
      <c r="A3238" s="17">
        <v>3235</v>
      </c>
      <c r="B3238" s="17">
        <v>2112</v>
      </c>
      <c r="C3238" s="17" t="s">
        <v>128</v>
      </c>
      <c r="D3238" s="17" t="s">
        <v>188</v>
      </c>
      <c r="E3238" s="17">
        <v>79549</v>
      </c>
      <c r="F3238" s="17"/>
      <c r="G3238" s="17"/>
      <c r="H3238" s="17"/>
      <c r="I3238" s="21" t="s">
        <v>218</v>
      </c>
      <c r="J3238" s="22" t="s">
        <v>254</v>
      </c>
      <c r="K3238" s="22" t="s">
        <v>255</v>
      </c>
      <c r="L3238" s="22" t="s">
        <v>256</v>
      </c>
      <c r="M3238" s="21" t="s">
        <v>218</v>
      </c>
      <c r="N3238" s="17"/>
      <c r="O3238" s="22" t="s">
        <v>256</v>
      </c>
      <c r="P3238" s="31" t="str">
        <f t="shared" si="50"/>
        <v>Non-Lead</v>
      </c>
      <c r="Q3238" s="40" t="s">
        <v>254</v>
      </c>
      <c r="R3238" s="40" t="s">
        <v>254</v>
      </c>
      <c r="S3238" s="24"/>
      <c r="T3238" s="16"/>
      <c r="U3238" s="41" t="s">
        <v>255</v>
      </c>
      <c r="V3238" s="41" t="s">
        <v>255</v>
      </c>
      <c r="W3238" s="16"/>
      <c r="X3238" s="43" t="str">
        <f>IF((OR((AND('[1]PWS Information'!$E$10="CWS",T3238="Single Family Residence",P3238="Lead")),
(AND('[1]PWS Information'!$E$10="CWS",T3238="Multiple Family Residence",'[1]PWS Information'!$E$11="Yes",P3238="Lead")),
(AND('[1]PWS Information'!$E$10="NTNC",P3238="Lead")))),"Tier 1",
IF((OR((AND('[1]PWS Information'!$E$10="CWS",T3238="Multiple Family Residence",'[1]PWS Information'!$E$11="No",P3238="Lead")),
(AND('[1]PWS Information'!$E$10="CWS",T3238="Other",P3238="Lead")),
(AND(T3238="",P3238="Lead")),
(AND('[1]PWS Information'!$E$10="CWS",T3238="Building",P3238="Lead")))),"Tier 2",
IF((OR((AND('[1]PWS Information'!$E$10="CWS",T3238="Single Family Residence",P3238="Galvanized Requiring Replacement")),
(AND('[1]PWS Information'!$E$10="CWS",T3238="Single Family Residence",P3238="Galvanized Requiring Replacement",Q3238="Yes")),
(AND('[1]PWS Information'!$E$10="NTNC",T3238="Single Family Residence",P3238="Galvanized Requiring Replacement")),
(AND('[1]PWS Information'!$E$10="NTNC",T3238="Single Family Residence",Q3238="Yes")))),"Tier 3",
IF((OR((AND('[1]PWS Information'!$E$10="CWS",T3238="Single Family Residence",R3238="Yes",P3238="Non-Lead", I3238="Non-Lead - Copper",K3238="Before 1989")),
(AND('[1]PWS Information'!$E$10="CWS",T3238="Single Family Residence",R3238="Yes",P3238="Non-Lead", M3238="Non-Lead - Copper",N3238="Before 1989")))),"Tier 4",
IF((OR((AND('[1]PWS Information'!$E$10="NTNC",P3238="Non-Lead")),
(AND('[1]PWS Information'!$E$10="CWS",P3238="Non-Lead",R3238="")),
(AND('[1]PWS Information'!$E$10="CWS",P3238="Non-Lead",R3238="No")),
(AND('[1]PWS Information'!$E$10="CWS",P3238="Non-Lead",R3238="Don't Know")),
(AND('[1]PWS Information'!$E$10="CWS",P3238="Non-Lead", I3238="Non-Lead - Copper", R3238="Yes", K3238="Between 1989 and 2014")),
(AND('[1]PWS Information'!$E$10="CWS",P3238="Non-Lead", I3238="Non-Lead - Copper", R3238="Yes", K3238="After 2014")),
(AND('[1]PWS Information'!$E$10="CWS",P3238="Non-Lead", I3238="Non-Lead - Copper", R3238="Yes", K3238="Unknown")),
(AND('[1]PWS Information'!$E$10="CWS",P3238="Non-Lead", M3238="Non-Lead - Copper", R3238="Yes", N3238="Between 1989 and 2014")),
(AND('[1]PWS Information'!$E$10="CWS",P3238="Non-Lead", M3238="Non-Lead - Copper", R3238="Yes", N3238="After 2014")),
(AND('[1]PWS Information'!$E$10="CWS",P3238="Non-Lead", M3238="Non-Lead - Copper", R3238="Yes", N3238="Unknown")),
(AND('[1]PWS Information'!$E$10="CWS",P3238="Unknown")),
(AND('[1]PWS Information'!$E$10="NTNC",P3238="Unknown")),
(AND('[1]PWS Information'!$E$10="CWS",T3238="Multiple Family Residence",P3238="Galvanized Requiring Replacement")),
(AND('[1]PWS Information'!$E$10="CWS",P3238="Galvanized Requiring Replacement")),
(AND('[1]PWS Information'!$E$10="NTNC",T3238="Multiple Family Residence",P3238="Galvanized Requiring Replacement")))),"Tier 5",
"")))))</f>
        <v>Tier 5</v>
      </c>
      <c r="Y3238" s="24"/>
      <c r="Z3238" s="24"/>
    </row>
    <row r="3239" spans="1:26" x14ac:dyDescent="0.25">
      <c r="A3239" s="17">
        <v>3236</v>
      </c>
      <c r="B3239" s="17">
        <v>2200</v>
      </c>
      <c r="C3239" s="17" t="s">
        <v>128</v>
      </c>
      <c r="D3239" s="17" t="s">
        <v>188</v>
      </c>
      <c r="E3239" s="17">
        <v>79549</v>
      </c>
      <c r="F3239" s="17"/>
      <c r="G3239" s="17"/>
      <c r="H3239" s="17"/>
      <c r="I3239" s="21" t="s">
        <v>219</v>
      </c>
      <c r="J3239" s="22" t="s">
        <v>254</v>
      </c>
      <c r="K3239" s="22" t="s">
        <v>255</v>
      </c>
      <c r="L3239" s="22"/>
      <c r="M3239" s="21" t="s">
        <v>219</v>
      </c>
      <c r="N3239" s="17" t="s">
        <v>205</v>
      </c>
      <c r="O3239" s="22"/>
      <c r="P3239" s="31" t="str">
        <f t="shared" si="50"/>
        <v>Unknown</v>
      </c>
      <c r="Q3239" s="40" t="s">
        <v>254</v>
      </c>
      <c r="R3239" s="40" t="s">
        <v>254</v>
      </c>
      <c r="S3239" s="24"/>
      <c r="T3239" s="16"/>
      <c r="U3239" s="41" t="s">
        <v>255</v>
      </c>
      <c r="V3239" s="41" t="s">
        <v>255</v>
      </c>
      <c r="W3239" s="16"/>
      <c r="X3239" s="43" t="str">
        <f>IF((OR((AND('[1]PWS Information'!$E$10="CWS",T3239="Single Family Residence",P3239="Lead")),
(AND('[1]PWS Information'!$E$10="CWS",T3239="Multiple Family Residence",'[1]PWS Information'!$E$11="Yes",P3239="Lead")),
(AND('[1]PWS Information'!$E$10="NTNC",P3239="Lead")))),"Tier 1",
IF((OR((AND('[1]PWS Information'!$E$10="CWS",T3239="Multiple Family Residence",'[1]PWS Information'!$E$11="No",P3239="Lead")),
(AND('[1]PWS Information'!$E$10="CWS",T3239="Other",P3239="Lead")),
(AND(T3239="",P3239="Lead")),
(AND('[1]PWS Information'!$E$10="CWS",T3239="Building",P3239="Lead")))),"Tier 2",
IF((OR((AND('[1]PWS Information'!$E$10="CWS",T3239="Single Family Residence",P3239="Galvanized Requiring Replacement")),
(AND('[1]PWS Information'!$E$10="CWS",T3239="Single Family Residence",P3239="Galvanized Requiring Replacement",Q3239="Yes")),
(AND('[1]PWS Information'!$E$10="NTNC",T3239="Single Family Residence",P3239="Galvanized Requiring Replacement")),
(AND('[1]PWS Information'!$E$10="NTNC",T3239="Single Family Residence",Q3239="Yes")))),"Tier 3",
IF((OR((AND('[1]PWS Information'!$E$10="CWS",T3239="Single Family Residence",R3239="Yes",P3239="Non-Lead", I3239="Non-Lead - Copper",K3239="Before 1989")),
(AND('[1]PWS Information'!$E$10="CWS",T3239="Single Family Residence",R3239="Yes",P3239="Non-Lead", M3239="Non-Lead - Copper",N3239="Before 1989")))),"Tier 4",
IF((OR((AND('[1]PWS Information'!$E$10="NTNC",P3239="Non-Lead")),
(AND('[1]PWS Information'!$E$10="CWS",P3239="Non-Lead",R3239="")),
(AND('[1]PWS Information'!$E$10="CWS",P3239="Non-Lead",R3239="No")),
(AND('[1]PWS Information'!$E$10="CWS",P3239="Non-Lead",R3239="Don't Know")),
(AND('[1]PWS Information'!$E$10="CWS",P3239="Non-Lead", I3239="Non-Lead - Copper", R3239="Yes", K3239="Between 1989 and 2014")),
(AND('[1]PWS Information'!$E$10="CWS",P3239="Non-Lead", I3239="Non-Lead - Copper", R3239="Yes", K3239="After 2014")),
(AND('[1]PWS Information'!$E$10="CWS",P3239="Non-Lead", I3239="Non-Lead - Copper", R3239="Yes", K3239="Unknown")),
(AND('[1]PWS Information'!$E$10="CWS",P3239="Non-Lead", M3239="Non-Lead - Copper", R3239="Yes", N3239="Between 1989 and 2014")),
(AND('[1]PWS Information'!$E$10="CWS",P3239="Non-Lead", M3239="Non-Lead - Copper", R3239="Yes", N3239="After 2014")),
(AND('[1]PWS Information'!$E$10="CWS",P3239="Non-Lead", M3239="Non-Lead - Copper", R3239="Yes", N3239="Unknown")),
(AND('[1]PWS Information'!$E$10="CWS",P3239="Unknown")),
(AND('[1]PWS Information'!$E$10="NTNC",P3239="Unknown")),
(AND('[1]PWS Information'!$E$10="CWS",T3239="Multiple Family Residence",P3239="Galvanized Requiring Replacement")),
(AND('[1]PWS Information'!$E$10="CWS",P3239="Galvanized Requiring Replacement")),
(AND('[1]PWS Information'!$E$10="NTNC",T3239="Multiple Family Residence",P3239="Galvanized Requiring Replacement")))),"Tier 5",
"")))))</f>
        <v>Tier 5</v>
      </c>
      <c r="Y3239" s="24"/>
      <c r="Z3239" s="24"/>
    </row>
    <row r="3240" spans="1:26" x14ac:dyDescent="0.25">
      <c r="A3240" s="17">
        <v>3237</v>
      </c>
      <c r="B3240" s="27">
        <v>2208</v>
      </c>
      <c r="C3240" s="17" t="s">
        <v>128</v>
      </c>
      <c r="D3240" s="17" t="s">
        <v>188</v>
      </c>
      <c r="E3240" s="17">
        <v>79549</v>
      </c>
      <c r="F3240" s="17"/>
      <c r="G3240" s="17"/>
      <c r="H3240" s="17"/>
      <c r="I3240" s="21" t="s">
        <v>218</v>
      </c>
      <c r="J3240" s="22" t="s">
        <v>254</v>
      </c>
      <c r="K3240" s="22" t="s">
        <v>255</v>
      </c>
      <c r="L3240" s="22" t="s">
        <v>256</v>
      </c>
      <c r="M3240" s="21" t="s">
        <v>218</v>
      </c>
      <c r="N3240" s="23" t="s">
        <v>205</v>
      </c>
      <c r="O3240" s="22" t="s">
        <v>257</v>
      </c>
      <c r="P3240" s="31" t="str">
        <f t="shared" si="50"/>
        <v>Non-Lead</v>
      </c>
      <c r="Q3240" s="40" t="s">
        <v>254</v>
      </c>
      <c r="R3240" s="40" t="s">
        <v>254</v>
      </c>
      <c r="S3240" s="24"/>
      <c r="T3240" s="16"/>
      <c r="U3240" s="41" t="s">
        <v>255</v>
      </c>
      <c r="V3240" s="41" t="s">
        <v>255</v>
      </c>
      <c r="W3240" s="16"/>
      <c r="X3240" s="43" t="str">
        <f>IF((OR((AND('[1]PWS Information'!$E$10="CWS",T3240="Single Family Residence",P3240="Lead")),
(AND('[1]PWS Information'!$E$10="CWS",T3240="Multiple Family Residence",'[1]PWS Information'!$E$11="Yes",P3240="Lead")),
(AND('[1]PWS Information'!$E$10="NTNC",P3240="Lead")))),"Tier 1",
IF((OR((AND('[1]PWS Information'!$E$10="CWS",T3240="Multiple Family Residence",'[1]PWS Information'!$E$11="No",P3240="Lead")),
(AND('[1]PWS Information'!$E$10="CWS",T3240="Other",P3240="Lead")),
(AND(T3240="",P3240="Lead")),
(AND('[1]PWS Information'!$E$10="CWS",T3240="Building",P3240="Lead")))),"Tier 2",
IF((OR((AND('[1]PWS Information'!$E$10="CWS",T3240="Single Family Residence",P3240="Galvanized Requiring Replacement")),
(AND('[1]PWS Information'!$E$10="CWS",T3240="Single Family Residence",P3240="Galvanized Requiring Replacement",Q3240="Yes")),
(AND('[1]PWS Information'!$E$10="NTNC",T3240="Single Family Residence",P3240="Galvanized Requiring Replacement")),
(AND('[1]PWS Information'!$E$10="NTNC",T3240="Single Family Residence",Q3240="Yes")))),"Tier 3",
IF((OR((AND('[1]PWS Information'!$E$10="CWS",T3240="Single Family Residence",R3240="Yes",P3240="Non-Lead", I3240="Non-Lead - Copper",K3240="Before 1989")),
(AND('[1]PWS Information'!$E$10="CWS",T3240="Single Family Residence",R3240="Yes",P3240="Non-Lead", M3240="Non-Lead - Copper",N3240="Before 1989")))),"Tier 4",
IF((OR((AND('[1]PWS Information'!$E$10="NTNC",P3240="Non-Lead")),
(AND('[1]PWS Information'!$E$10="CWS",P3240="Non-Lead",R3240="")),
(AND('[1]PWS Information'!$E$10="CWS",P3240="Non-Lead",R3240="No")),
(AND('[1]PWS Information'!$E$10="CWS",P3240="Non-Lead",R3240="Don't Know")),
(AND('[1]PWS Information'!$E$10="CWS",P3240="Non-Lead", I3240="Non-Lead - Copper", R3240="Yes", K3240="Between 1989 and 2014")),
(AND('[1]PWS Information'!$E$10="CWS",P3240="Non-Lead", I3240="Non-Lead - Copper", R3240="Yes", K3240="After 2014")),
(AND('[1]PWS Information'!$E$10="CWS",P3240="Non-Lead", I3240="Non-Lead - Copper", R3240="Yes", K3240="Unknown")),
(AND('[1]PWS Information'!$E$10="CWS",P3240="Non-Lead", M3240="Non-Lead - Copper", R3240="Yes", N3240="Between 1989 and 2014")),
(AND('[1]PWS Information'!$E$10="CWS",P3240="Non-Lead", M3240="Non-Lead - Copper", R3240="Yes", N3240="After 2014")),
(AND('[1]PWS Information'!$E$10="CWS",P3240="Non-Lead", M3240="Non-Lead - Copper", R3240="Yes", N3240="Unknown")),
(AND('[1]PWS Information'!$E$10="CWS",P3240="Unknown")),
(AND('[1]PWS Information'!$E$10="NTNC",P3240="Unknown")),
(AND('[1]PWS Information'!$E$10="CWS",T3240="Multiple Family Residence",P3240="Galvanized Requiring Replacement")),
(AND('[1]PWS Information'!$E$10="CWS",P3240="Galvanized Requiring Replacement")),
(AND('[1]PWS Information'!$E$10="NTNC",T3240="Multiple Family Residence",P3240="Galvanized Requiring Replacement")))),"Tier 5",
"")))))</f>
        <v>Tier 5</v>
      </c>
      <c r="Y3240" s="24"/>
      <c r="Z3240" s="24"/>
    </row>
    <row r="3241" spans="1:26" x14ac:dyDescent="0.25">
      <c r="A3241" s="17">
        <v>3238</v>
      </c>
      <c r="B3241" s="17">
        <v>2303</v>
      </c>
      <c r="C3241" s="17" t="s">
        <v>128</v>
      </c>
      <c r="D3241" s="17" t="s">
        <v>188</v>
      </c>
      <c r="E3241" s="17">
        <v>79549</v>
      </c>
      <c r="F3241" s="17"/>
      <c r="G3241" s="17"/>
      <c r="H3241" s="17"/>
      <c r="I3241" s="21" t="s">
        <v>219</v>
      </c>
      <c r="J3241" s="22" t="s">
        <v>254</v>
      </c>
      <c r="K3241" s="22" t="s">
        <v>255</v>
      </c>
      <c r="L3241" s="22"/>
      <c r="M3241" s="21" t="s">
        <v>219</v>
      </c>
      <c r="N3241" s="17" t="s">
        <v>205</v>
      </c>
      <c r="O3241" s="22"/>
      <c r="P3241" s="31" t="str">
        <f t="shared" si="50"/>
        <v>Unknown</v>
      </c>
      <c r="Q3241" s="40" t="s">
        <v>254</v>
      </c>
      <c r="R3241" s="40" t="s">
        <v>254</v>
      </c>
      <c r="S3241" s="24"/>
      <c r="T3241" s="16"/>
      <c r="U3241" s="41" t="s">
        <v>255</v>
      </c>
      <c r="V3241" s="41" t="s">
        <v>255</v>
      </c>
      <c r="W3241" s="16"/>
      <c r="X3241" s="43" t="str">
        <f>IF((OR((AND('[1]PWS Information'!$E$10="CWS",T3241="Single Family Residence",P3241="Lead")),
(AND('[1]PWS Information'!$E$10="CWS",T3241="Multiple Family Residence",'[1]PWS Information'!$E$11="Yes",P3241="Lead")),
(AND('[1]PWS Information'!$E$10="NTNC",P3241="Lead")))),"Tier 1",
IF((OR((AND('[1]PWS Information'!$E$10="CWS",T3241="Multiple Family Residence",'[1]PWS Information'!$E$11="No",P3241="Lead")),
(AND('[1]PWS Information'!$E$10="CWS",T3241="Other",P3241="Lead")),
(AND(T3241="",P3241="Lead")),
(AND('[1]PWS Information'!$E$10="CWS",T3241="Building",P3241="Lead")))),"Tier 2",
IF((OR((AND('[1]PWS Information'!$E$10="CWS",T3241="Single Family Residence",P3241="Galvanized Requiring Replacement")),
(AND('[1]PWS Information'!$E$10="CWS",T3241="Single Family Residence",P3241="Galvanized Requiring Replacement",Q3241="Yes")),
(AND('[1]PWS Information'!$E$10="NTNC",T3241="Single Family Residence",P3241="Galvanized Requiring Replacement")),
(AND('[1]PWS Information'!$E$10="NTNC",T3241="Single Family Residence",Q3241="Yes")))),"Tier 3",
IF((OR((AND('[1]PWS Information'!$E$10="CWS",T3241="Single Family Residence",R3241="Yes",P3241="Non-Lead", I3241="Non-Lead - Copper",K3241="Before 1989")),
(AND('[1]PWS Information'!$E$10="CWS",T3241="Single Family Residence",R3241="Yes",P3241="Non-Lead", M3241="Non-Lead - Copper",N3241="Before 1989")))),"Tier 4",
IF((OR((AND('[1]PWS Information'!$E$10="NTNC",P3241="Non-Lead")),
(AND('[1]PWS Information'!$E$10="CWS",P3241="Non-Lead",R3241="")),
(AND('[1]PWS Information'!$E$10="CWS",P3241="Non-Lead",R3241="No")),
(AND('[1]PWS Information'!$E$10="CWS",P3241="Non-Lead",R3241="Don't Know")),
(AND('[1]PWS Information'!$E$10="CWS",P3241="Non-Lead", I3241="Non-Lead - Copper", R3241="Yes", K3241="Between 1989 and 2014")),
(AND('[1]PWS Information'!$E$10="CWS",P3241="Non-Lead", I3241="Non-Lead - Copper", R3241="Yes", K3241="After 2014")),
(AND('[1]PWS Information'!$E$10="CWS",P3241="Non-Lead", I3241="Non-Lead - Copper", R3241="Yes", K3241="Unknown")),
(AND('[1]PWS Information'!$E$10="CWS",P3241="Non-Lead", M3241="Non-Lead - Copper", R3241="Yes", N3241="Between 1989 and 2014")),
(AND('[1]PWS Information'!$E$10="CWS",P3241="Non-Lead", M3241="Non-Lead - Copper", R3241="Yes", N3241="After 2014")),
(AND('[1]PWS Information'!$E$10="CWS",P3241="Non-Lead", M3241="Non-Lead - Copper", R3241="Yes", N3241="Unknown")),
(AND('[1]PWS Information'!$E$10="CWS",P3241="Unknown")),
(AND('[1]PWS Information'!$E$10="NTNC",P3241="Unknown")),
(AND('[1]PWS Information'!$E$10="CWS",T3241="Multiple Family Residence",P3241="Galvanized Requiring Replacement")),
(AND('[1]PWS Information'!$E$10="CWS",P3241="Galvanized Requiring Replacement")),
(AND('[1]PWS Information'!$E$10="NTNC",T3241="Multiple Family Residence",P3241="Galvanized Requiring Replacement")))),"Tier 5",
"")))))</f>
        <v>Tier 5</v>
      </c>
      <c r="Y3241" s="24"/>
      <c r="Z3241" s="24"/>
    </row>
    <row r="3242" spans="1:26" x14ac:dyDescent="0.25">
      <c r="A3242" s="17">
        <v>3239</v>
      </c>
      <c r="B3242" s="17">
        <v>2401</v>
      </c>
      <c r="C3242" s="17" t="s">
        <v>128</v>
      </c>
      <c r="D3242" s="17" t="s">
        <v>188</v>
      </c>
      <c r="E3242" s="17">
        <v>79549</v>
      </c>
      <c r="F3242" s="17"/>
      <c r="G3242" s="17"/>
      <c r="H3242" s="17"/>
      <c r="I3242" s="21" t="s">
        <v>218</v>
      </c>
      <c r="J3242" s="22" t="s">
        <v>254</v>
      </c>
      <c r="K3242" s="22" t="s">
        <v>255</v>
      </c>
      <c r="L3242" s="22" t="s">
        <v>256</v>
      </c>
      <c r="M3242" s="21" t="s">
        <v>218</v>
      </c>
      <c r="N3242" s="17"/>
      <c r="O3242" s="22" t="s">
        <v>256</v>
      </c>
      <c r="P3242" s="31" t="str">
        <f t="shared" si="50"/>
        <v>Non-Lead</v>
      </c>
      <c r="Q3242" s="40" t="s">
        <v>254</v>
      </c>
      <c r="R3242" s="40" t="s">
        <v>254</v>
      </c>
      <c r="S3242" s="24"/>
      <c r="T3242" s="16"/>
      <c r="U3242" s="41" t="s">
        <v>255</v>
      </c>
      <c r="V3242" s="41" t="s">
        <v>255</v>
      </c>
      <c r="W3242" s="16"/>
      <c r="X3242" s="43" t="str">
        <f>IF((OR((AND('[1]PWS Information'!$E$10="CWS",T3242="Single Family Residence",P3242="Lead")),
(AND('[1]PWS Information'!$E$10="CWS",T3242="Multiple Family Residence",'[1]PWS Information'!$E$11="Yes",P3242="Lead")),
(AND('[1]PWS Information'!$E$10="NTNC",P3242="Lead")))),"Tier 1",
IF((OR((AND('[1]PWS Information'!$E$10="CWS",T3242="Multiple Family Residence",'[1]PWS Information'!$E$11="No",P3242="Lead")),
(AND('[1]PWS Information'!$E$10="CWS",T3242="Other",P3242="Lead")),
(AND(T3242="",P3242="Lead")),
(AND('[1]PWS Information'!$E$10="CWS",T3242="Building",P3242="Lead")))),"Tier 2",
IF((OR((AND('[1]PWS Information'!$E$10="CWS",T3242="Single Family Residence",P3242="Galvanized Requiring Replacement")),
(AND('[1]PWS Information'!$E$10="CWS",T3242="Single Family Residence",P3242="Galvanized Requiring Replacement",Q3242="Yes")),
(AND('[1]PWS Information'!$E$10="NTNC",T3242="Single Family Residence",P3242="Galvanized Requiring Replacement")),
(AND('[1]PWS Information'!$E$10="NTNC",T3242="Single Family Residence",Q3242="Yes")))),"Tier 3",
IF((OR((AND('[1]PWS Information'!$E$10="CWS",T3242="Single Family Residence",R3242="Yes",P3242="Non-Lead", I3242="Non-Lead - Copper",K3242="Before 1989")),
(AND('[1]PWS Information'!$E$10="CWS",T3242="Single Family Residence",R3242="Yes",P3242="Non-Lead", M3242="Non-Lead - Copper",N3242="Before 1989")))),"Tier 4",
IF((OR((AND('[1]PWS Information'!$E$10="NTNC",P3242="Non-Lead")),
(AND('[1]PWS Information'!$E$10="CWS",P3242="Non-Lead",R3242="")),
(AND('[1]PWS Information'!$E$10="CWS",P3242="Non-Lead",R3242="No")),
(AND('[1]PWS Information'!$E$10="CWS",P3242="Non-Lead",R3242="Don't Know")),
(AND('[1]PWS Information'!$E$10="CWS",P3242="Non-Lead", I3242="Non-Lead - Copper", R3242="Yes", K3242="Between 1989 and 2014")),
(AND('[1]PWS Information'!$E$10="CWS",P3242="Non-Lead", I3242="Non-Lead - Copper", R3242="Yes", K3242="After 2014")),
(AND('[1]PWS Information'!$E$10="CWS",P3242="Non-Lead", I3242="Non-Lead - Copper", R3242="Yes", K3242="Unknown")),
(AND('[1]PWS Information'!$E$10="CWS",P3242="Non-Lead", M3242="Non-Lead - Copper", R3242="Yes", N3242="Between 1989 and 2014")),
(AND('[1]PWS Information'!$E$10="CWS",P3242="Non-Lead", M3242="Non-Lead - Copper", R3242="Yes", N3242="After 2014")),
(AND('[1]PWS Information'!$E$10="CWS",P3242="Non-Lead", M3242="Non-Lead - Copper", R3242="Yes", N3242="Unknown")),
(AND('[1]PWS Information'!$E$10="CWS",P3242="Unknown")),
(AND('[1]PWS Information'!$E$10="NTNC",P3242="Unknown")),
(AND('[1]PWS Information'!$E$10="CWS",T3242="Multiple Family Residence",P3242="Galvanized Requiring Replacement")),
(AND('[1]PWS Information'!$E$10="CWS",P3242="Galvanized Requiring Replacement")),
(AND('[1]PWS Information'!$E$10="NTNC",T3242="Multiple Family Residence",P3242="Galvanized Requiring Replacement")))),"Tier 5",
"")))))</f>
        <v>Tier 5</v>
      </c>
      <c r="Y3242" s="24"/>
      <c r="Z3242" s="24"/>
    </row>
    <row r="3243" spans="1:26" x14ac:dyDescent="0.25">
      <c r="A3243" s="17">
        <v>3240</v>
      </c>
      <c r="B3243" s="17">
        <v>2403</v>
      </c>
      <c r="C3243" s="17" t="s">
        <v>128</v>
      </c>
      <c r="D3243" s="17" t="s">
        <v>188</v>
      </c>
      <c r="E3243" s="17">
        <v>79549</v>
      </c>
      <c r="F3243" s="17"/>
      <c r="G3243" s="17"/>
      <c r="H3243" s="17"/>
      <c r="I3243" s="21" t="s">
        <v>218</v>
      </c>
      <c r="J3243" s="22" t="s">
        <v>254</v>
      </c>
      <c r="K3243" s="22" t="s">
        <v>255</v>
      </c>
      <c r="L3243" s="22" t="s">
        <v>256</v>
      </c>
      <c r="M3243" s="21" t="s">
        <v>218</v>
      </c>
      <c r="N3243" s="17"/>
      <c r="O3243" s="22" t="s">
        <v>256</v>
      </c>
      <c r="P3243" s="31" t="str">
        <f t="shared" si="50"/>
        <v>Non-Lead</v>
      </c>
      <c r="Q3243" s="40" t="s">
        <v>254</v>
      </c>
      <c r="R3243" s="40" t="s">
        <v>254</v>
      </c>
      <c r="S3243" s="24"/>
      <c r="T3243" s="16"/>
      <c r="U3243" s="41" t="s">
        <v>255</v>
      </c>
      <c r="V3243" s="41" t="s">
        <v>255</v>
      </c>
      <c r="W3243" s="16"/>
      <c r="X3243" s="43" t="str">
        <f>IF((OR((AND('[1]PWS Information'!$E$10="CWS",T3243="Single Family Residence",P3243="Lead")),
(AND('[1]PWS Information'!$E$10="CWS",T3243="Multiple Family Residence",'[1]PWS Information'!$E$11="Yes",P3243="Lead")),
(AND('[1]PWS Information'!$E$10="NTNC",P3243="Lead")))),"Tier 1",
IF((OR((AND('[1]PWS Information'!$E$10="CWS",T3243="Multiple Family Residence",'[1]PWS Information'!$E$11="No",P3243="Lead")),
(AND('[1]PWS Information'!$E$10="CWS",T3243="Other",P3243="Lead")),
(AND(T3243="",P3243="Lead")),
(AND('[1]PWS Information'!$E$10="CWS",T3243="Building",P3243="Lead")))),"Tier 2",
IF((OR((AND('[1]PWS Information'!$E$10="CWS",T3243="Single Family Residence",P3243="Galvanized Requiring Replacement")),
(AND('[1]PWS Information'!$E$10="CWS",T3243="Single Family Residence",P3243="Galvanized Requiring Replacement",Q3243="Yes")),
(AND('[1]PWS Information'!$E$10="NTNC",T3243="Single Family Residence",P3243="Galvanized Requiring Replacement")),
(AND('[1]PWS Information'!$E$10="NTNC",T3243="Single Family Residence",Q3243="Yes")))),"Tier 3",
IF((OR((AND('[1]PWS Information'!$E$10="CWS",T3243="Single Family Residence",R3243="Yes",P3243="Non-Lead", I3243="Non-Lead - Copper",K3243="Before 1989")),
(AND('[1]PWS Information'!$E$10="CWS",T3243="Single Family Residence",R3243="Yes",P3243="Non-Lead", M3243="Non-Lead - Copper",N3243="Before 1989")))),"Tier 4",
IF((OR((AND('[1]PWS Information'!$E$10="NTNC",P3243="Non-Lead")),
(AND('[1]PWS Information'!$E$10="CWS",P3243="Non-Lead",R3243="")),
(AND('[1]PWS Information'!$E$10="CWS",P3243="Non-Lead",R3243="No")),
(AND('[1]PWS Information'!$E$10="CWS",P3243="Non-Lead",R3243="Don't Know")),
(AND('[1]PWS Information'!$E$10="CWS",P3243="Non-Lead", I3243="Non-Lead - Copper", R3243="Yes", K3243="Between 1989 and 2014")),
(AND('[1]PWS Information'!$E$10="CWS",P3243="Non-Lead", I3243="Non-Lead - Copper", R3243="Yes", K3243="After 2014")),
(AND('[1]PWS Information'!$E$10="CWS",P3243="Non-Lead", I3243="Non-Lead - Copper", R3243="Yes", K3243="Unknown")),
(AND('[1]PWS Information'!$E$10="CWS",P3243="Non-Lead", M3243="Non-Lead - Copper", R3243="Yes", N3243="Between 1989 and 2014")),
(AND('[1]PWS Information'!$E$10="CWS",P3243="Non-Lead", M3243="Non-Lead - Copper", R3243="Yes", N3243="After 2014")),
(AND('[1]PWS Information'!$E$10="CWS",P3243="Non-Lead", M3243="Non-Lead - Copper", R3243="Yes", N3243="Unknown")),
(AND('[1]PWS Information'!$E$10="CWS",P3243="Unknown")),
(AND('[1]PWS Information'!$E$10="NTNC",P3243="Unknown")),
(AND('[1]PWS Information'!$E$10="CWS",T3243="Multiple Family Residence",P3243="Galvanized Requiring Replacement")),
(AND('[1]PWS Information'!$E$10="CWS",P3243="Galvanized Requiring Replacement")),
(AND('[1]PWS Information'!$E$10="NTNC",T3243="Multiple Family Residence",P3243="Galvanized Requiring Replacement")))),"Tier 5",
"")))))</f>
        <v>Tier 5</v>
      </c>
      <c r="Y3243" s="24"/>
      <c r="Z3243" s="24"/>
    </row>
    <row r="3244" spans="1:26" x14ac:dyDescent="0.25">
      <c r="A3244" s="17">
        <v>3241</v>
      </c>
      <c r="B3244" s="17">
        <v>2404</v>
      </c>
      <c r="C3244" s="17" t="s">
        <v>128</v>
      </c>
      <c r="D3244" s="17" t="s">
        <v>188</v>
      </c>
      <c r="E3244" s="17">
        <v>79549</v>
      </c>
      <c r="F3244" s="17"/>
      <c r="G3244" s="17"/>
      <c r="H3244" s="17"/>
      <c r="I3244" s="21" t="s">
        <v>219</v>
      </c>
      <c r="J3244" s="22" t="s">
        <v>254</v>
      </c>
      <c r="K3244" s="22" t="s">
        <v>255</v>
      </c>
      <c r="L3244" s="22"/>
      <c r="M3244" s="21" t="s">
        <v>219</v>
      </c>
      <c r="N3244" s="17" t="s">
        <v>205</v>
      </c>
      <c r="O3244" s="22"/>
      <c r="P3244" s="31" t="str">
        <f t="shared" si="50"/>
        <v>Unknown</v>
      </c>
      <c r="Q3244" s="40" t="s">
        <v>254</v>
      </c>
      <c r="R3244" s="40" t="s">
        <v>254</v>
      </c>
      <c r="S3244" s="24"/>
      <c r="T3244" s="16"/>
      <c r="U3244" s="41" t="s">
        <v>255</v>
      </c>
      <c r="V3244" s="41" t="s">
        <v>255</v>
      </c>
      <c r="W3244" s="16"/>
      <c r="X3244" s="43" t="str">
        <f>IF((OR((AND('[1]PWS Information'!$E$10="CWS",T3244="Single Family Residence",P3244="Lead")),
(AND('[1]PWS Information'!$E$10="CWS",T3244="Multiple Family Residence",'[1]PWS Information'!$E$11="Yes",P3244="Lead")),
(AND('[1]PWS Information'!$E$10="NTNC",P3244="Lead")))),"Tier 1",
IF((OR((AND('[1]PWS Information'!$E$10="CWS",T3244="Multiple Family Residence",'[1]PWS Information'!$E$11="No",P3244="Lead")),
(AND('[1]PWS Information'!$E$10="CWS",T3244="Other",P3244="Lead")),
(AND(T3244="",P3244="Lead")),
(AND('[1]PWS Information'!$E$10="CWS",T3244="Building",P3244="Lead")))),"Tier 2",
IF((OR((AND('[1]PWS Information'!$E$10="CWS",T3244="Single Family Residence",P3244="Galvanized Requiring Replacement")),
(AND('[1]PWS Information'!$E$10="CWS",T3244="Single Family Residence",P3244="Galvanized Requiring Replacement",Q3244="Yes")),
(AND('[1]PWS Information'!$E$10="NTNC",T3244="Single Family Residence",P3244="Galvanized Requiring Replacement")),
(AND('[1]PWS Information'!$E$10="NTNC",T3244="Single Family Residence",Q3244="Yes")))),"Tier 3",
IF((OR((AND('[1]PWS Information'!$E$10="CWS",T3244="Single Family Residence",R3244="Yes",P3244="Non-Lead", I3244="Non-Lead - Copper",K3244="Before 1989")),
(AND('[1]PWS Information'!$E$10="CWS",T3244="Single Family Residence",R3244="Yes",P3244="Non-Lead", M3244="Non-Lead - Copper",N3244="Before 1989")))),"Tier 4",
IF((OR((AND('[1]PWS Information'!$E$10="NTNC",P3244="Non-Lead")),
(AND('[1]PWS Information'!$E$10="CWS",P3244="Non-Lead",R3244="")),
(AND('[1]PWS Information'!$E$10="CWS",P3244="Non-Lead",R3244="No")),
(AND('[1]PWS Information'!$E$10="CWS",P3244="Non-Lead",R3244="Don't Know")),
(AND('[1]PWS Information'!$E$10="CWS",P3244="Non-Lead", I3244="Non-Lead - Copper", R3244="Yes", K3244="Between 1989 and 2014")),
(AND('[1]PWS Information'!$E$10="CWS",P3244="Non-Lead", I3244="Non-Lead - Copper", R3244="Yes", K3244="After 2014")),
(AND('[1]PWS Information'!$E$10="CWS",P3244="Non-Lead", I3244="Non-Lead - Copper", R3244="Yes", K3244="Unknown")),
(AND('[1]PWS Information'!$E$10="CWS",P3244="Non-Lead", M3244="Non-Lead - Copper", R3244="Yes", N3244="Between 1989 and 2014")),
(AND('[1]PWS Information'!$E$10="CWS",P3244="Non-Lead", M3244="Non-Lead - Copper", R3244="Yes", N3244="After 2014")),
(AND('[1]PWS Information'!$E$10="CWS",P3244="Non-Lead", M3244="Non-Lead - Copper", R3244="Yes", N3244="Unknown")),
(AND('[1]PWS Information'!$E$10="CWS",P3244="Unknown")),
(AND('[1]PWS Information'!$E$10="NTNC",P3244="Unknown")),
(AND('[1]PWS Information'!$E$10="CWS",T3244="Multiple Family Residence",P3244="Galvanized Requiring Replacement")),
(AND('[1]PWS Information'!$E$10="CWS",P3244="Galvanized Requiring Replacement")),
(AND('[1]PWS Information'!$E$10="NTNC",T3244="Multiple Family Residence",P3244="Galvanized Requiring Replacement")))),"Tier 5",
"")))))</f>
        <v>Tier 5</v>
      </c>
      <c r="Y3244" s="24"/>
      <c r="Z3244" s="24"/>
    </row>
    <row r="3245" spans="1:26" x14ac:dyDescent="0.25">
      <c r="A3245" s="17">
        <v>3242</v>
      </c>
      <c r="B3245" s="28">
        <v>2405</v>
      </c>
      <c r="C3245" s="18" t="s">
        <v>128</v>
      </c>
      <c r="D3245" s="18" t="s">
        <v>188</v>
      </c>
      <c r="E3245" s="18">
        <v>79549</v>
      </c>
      <c r="F3245" s="18"/>
      <c r="G3245" s="18"/>
      <c r="H3245" s="18"/>
      <c r="I3245" s="21" t="s">
        <v>218</v>
      </c>
      <c r="J3245" s="22" t="s">
        <v>254</v>
      </c>
      <c r="K3245" s="22" t="s">
        <v>255</v>
      </c>
      <c r="L3245" s="22" t="s">
        <v>256</v>
      </c>
      <c r="M3245" s="21" t="s">
        <v>218</v>
      </c>
      <c r="N3245" s="23" t="s">
        <v>205</v>
      </c>
      <c r="O3245" s="22"/>
      <c r="P3245" s="31" t="str">
        <f t="shared" si="50"/>
        <v>Non-Lead</v>
      </c>
      <c r="Q3245" s="40" t="s">
        <v>254</v>
      </c>
      <c r="R3245" s="40" t="s">
        <v>254</v>
      </c>
      <c r="S3245" s="24"/>
      <c r="T3245" s="16"/>
      <c r="U3245" s="41" t="s">
        <v>255</v>
      </c>
      <c r="V3245" s="41" t="s">
        <v>255</v>
      </c>
      <c r="W3245" s="16"/>
      <c r="X3245" s="43" t="str">
        <f>IF((OR((AND('[1]PWS Information'!$E$10="CWS",T3245="Single Family Residence",P3245="Lead")),
(AND('[1]PWS Information'!$E$10="CWS",T3245="Multiple Family Residence",'[1]PWS Information'!$E$11="Yes",P3245="Lead")),
(AND('[1]PWS Information'!$E$10="NTNC",P3245="Lead")))),"Tier 1",
IF((OR((AND('[1]PWS Information'!$E$10="CWS",T3245="Multiple Family Residence",'[1]PWS Information'!$E$11="No",P3245="Lead")),
(AND('[1]PWS Information'!$E$10="CWS",T3245="Other",P3245="Lead")),
(AND(T3245="",P3245="Lead")),
(AND('[1]PWS Information'!$E$10="CWS",T3245="Building",P3245="Lead")))),"Tier 2",
IF((OR((AND('[1]PWS Information'!$E$10="CWS",T3245="Single Family Residence",P3245="Galvanized Requiring Replacement")),
(AND('[1]PWS Information'!$E$10="CWS",T3245="Single Family Residence",P3245="Galvanized Requiring Replacement",Q3245="Yes")),
(AND('[1]PWS Information'!$E$10="NTNC",T3245="Single Family Residence",P3245="Galvanized Requiring Replacement")),
(AND('[1]PWS Information'!$E$10="NTNC",T3245="Single Family Residence",Q3245="Yes")))),"Tier 3",
IF((OR((AND('[1]PWS Information'!$E$10="CWS",T3245="Single Family Residence",R3245="Yes",P3245="Non-Lead", I3245="Non-Lead - Copper",K3245="Before 1989")),
(AND('[1]PWS Information'!$E$10="CWS",T3245="Single Family Residence",R3245="Yes",P3245="Non-Lead", M3245="Non-Lead - Copper",N3245="Before 1989")))),"Tier 4",
IF((OR((AND('[1]PWS Information'!$E$10="NTNC",P3245="Non-Lead")),
(AND('[1]PWS Information'!$E$10="CWS",P3245="Non-Lead",R3245="")),
(AND('[1]PWS Information'!$E$10="CWS",P3245="Non-Lead",R3245="No")),
(AND('[1]PWS Information'!$E$10="CWS",P3245="Non-Lead",R3245="Don't Know")),
(AND('[1]PWS Information'!$E$10="CWS",P3245="Non-Lead", I3245="Non-Lead - Copper", R3245="Yes", K3245="Between 1989 and 2014")),
(AND('[1]PWS Information'!$E$10="CWS",P3245="Non-Lead", I3245="Non-Lead - Copper", R3245="Yes", K3245="After 2014")),
(AND('[1]PWS Information'!$E$10="CWS",P3245="Non-Lead", I3245="Non-Lead - Copper", R3245="Yes", K3245="Unknown")),
(AND('[1]PWS Information'!$E$10="CWS",P3245="Non-Lead", M3245="Non-Lead - Copper", R3245="Yes", N3245="Between 1989 and 2014")),
(AND('[1]PWS Information'!$E$10="CWS",P3245="Non-Lead", M3245="Non-Lead - Copper", R3245="Yes", N3245="After 2014")),
(AND('[1]PWS Information'!$E$10="CWS",P3245="Non-Lead", M3245="Non-Lead - Copper", R3245="Yes", N3245="Unknown")),
(AND('[1]PWS Information'!$E$10="CWS",P3245="Unknown")),
(AND('[1]PWS Information'!$E$10="NTNC",P3245="Unknown")),
(AND('[1]PWS Information'!$E$10="CWS",T3245="Multiple Family Residence",P3245="Galvanized Requiring Replacement")),
(AND('[1]PWS Information'!$E$10="CWS",P3245="Galvanized Requiring Replacement")),
(AND('[1]PWS Information'!$E$10="NTNC",T3245="Multiple Family Residence",P3245="Galvanized Requiring Replacement")))),"Tier 5",
"")))))</f>
        <v>Tier 5</v>
      </c>
      <c r="Y3245" s="24"/>
      <c r="Z3245" s="24"/>
    </row>
    <row r="3246" spans="1:26" x14ac:dyDescent="0.25">
      <c r="A3246" s="17">
        <v>3243</v>
      </c>
      <c r="B3246" s="17">
        <v>2406</v>
      </c>
      <c r="C3246" s="17" t="s">
        <v>128</v>
      </c>
      <c r="D3246" s="17" t="s">
        <v>188</v>
      </c>
      <c r="E3246" s="17">
        <v>79549</v>
      </c>
      <c r="F3246" s="17"/>
      <c r="G3246" s="17"/>
      <c r="H3246" s="17"/>
      <c r="I3246" s="21" t="s">
        <v>221</v>
      </c>
      <c r="J3246" s="22" t="s">
        <v>254</v>
      </c>
      <c r="K3246" s="22" t="s">
        <v>255</v>
      </c>
      <c r="L3246" s="22" t="s">
        <v>256</v>
      </c>
      <c r="M3246" s="21" t="s">
        <v>218</v>
      </c>
      <c r="N3246" s="23" t="s">
        <v>205</v>
      </c>
      <c r="O3246" s="22" t="s">
        <v>257</v>
      </c>
      <c r="P3246" s="31" t="str">
        <f t="shared" si="50"/>
        <v>Non-Lead</v>
      </c>
      <c r="Q3246" s="40" t="s">
        <v>254</v>
      </c>
      <c r="R3246" s="40" t="s">
        <v>254</v>
      </c>
      <c r="S3246" s="24"/>
      <c r="T3246" s="16"/>
      <c r="U3246" s="41" t="s">
        <v>255</v>
      </c>
      <c r="V3246" s="41" t="s">
        <v>255</v>
      </c>
      <c r="W3246" s="16"/>
      <c r="X3246" s="43" t="str">
        <f>IF((OR((AND('[1]PWS Information'!$E$10="CWS",T3246="Single Family Residence",P3246="Lead")),
(AND('[1]PWS Information'!$E$10="CWS",T3246="Multiple Family Residence",'[1]PWS Information'!$E$11="Yes",P3246="Lead")),
(AND('[1]PWS Information'!$E$10="NTNC",P3246="Lead")))),"Tier 1",
IF((OR((AND('[1]PWS Information'!$E$10="CWS",T3246="Multiple Family Residence",'[1]PWS Information'!$E$11="No",P3246="Lead")),
(AND('[1]PWS Information'!$E$10="CWS",T3246="Other",P3246="Lead")),
(AND(T3246="",P3246="Lead")),
(AND('[1]PWS Information'!$E$10="CWS",T3246="Building",P3246="Lead")))),"Tier 2",
IF((OR((AND('[1]PWS Information'!$E$10="CWS",T3246="Single Family Residence",P3246="Galvanized Requiring Replacement")),
(AND('[1]PWS Information'!$E$10="CWS",T3246="Single Family Residence",P3246="Galvanized Requiring Replacement",Q3246="Yes")),
(AND('[1]PWS Information'!$E$10="NTNC",T3246="Single Family Residence",P3246="Galvanized Requiring Replacement")),
(AND('[1]PWS Information'!$E$10="NTNC",T3246="Single Family Residence",Q3246="Yes")))),"Tier 3",
IF((OR((AND('[1]PWS Information'!$E$10="CWS",T3246="Single Family Residence",R3246="Yes",P3246="Non-Lead", I3246="Non-Lead - Copper",K3246="Before 1989")),
(AND('[1]PWS Information'!$E$10="CWS",T3246="Single Family Residence",R3246="Yes",P3246="Non-Lead", M3246="Non-Lead - Copper",N3246="Before 1989")))),"Tier 4",
IF((OR((AND('[1]PWS Information'!$E$10="NTNC",P3246="Non-Lead")),
(AND('[1]PWS Information'!$E$10="CWS",P3246="Non-Lead",R3246="")),
(AND('[1]PWS Information'!$E$10="CWS",P3246="Non-Lead",R3246="No")),
(AND('[1]PWS Information'!$E$10="CWS",P3246="Non-Lead",R3246="Don't Know")),
(AND('[1]PWS Information'!$E$10="CWS",P3246="Non-Lead", I3246="Non-Lead - Copper", R3246="Yes", K3246="Between 1989 and 2014")),
(AND('[1]PWS Information'!$E$10="CWS",P3246="Non-Lead", I3246="Non-Lead - Copper", R3246="Yes", K3246="After 2014")),
(AND('[1]PWS Information'!$E$10="CWS",P3246="Non-Lead", I3246="Non-Lead - Copper", R3246="Yes", K3246="Unknown")),
(AND('[1]PWS Information'!$E$10="CWS",P3246="Non-Lead", M3246="Non-Lead - Copper", R3246="Yes", N3246="Between 1989 and 2014")),
(AND('[1]PWS Information'!$E$10="CWS",P3246="Non-Lead", M3246="Non-Lead - Copper", R3246="Yes", N3246="After 2014")),
(AND('[1]PWS Information'!$E$10="CWS",P3246="Non-Lead", M3246="Non-Lead - Copper", R3246="Yes", N3246="Unknown")),
(AND('[1]PWS Information'!$E$10="CWS",P3246="Unknown")),
(AND('[1]PWS Information'!$E$10="NTNC",P3246="Unknown")),
(AND('[1]PWS Information'!$E$10="CWS",T3246="Multiple Family Residence",P3246="Galvanized Requiring Replacement")),
(AND('[1]PWS Information'!$E$10="CWS",P3246="Galvanized Requiring Replacement")),
(AND('[1]PWS Information'!$E$10="NTNC",T3246="Multiple Family Residence",P3246="Galvanized Requiring Replacement")))),"Tier 5",
"")))))</f>
        <v>Tier 5</v>
      </c>
      <c r="Y3246" s="24"/>
      <c r="Z3246" s="24"/>
    </row>
    <row r="3247" spans="1:26" x14ac:dyDescent="0.25">
      <c r="A3247" s="17">
        <v>3244</v>
      </c>
      <c r="B3247" s="27">
        <v>2407</v>
      </c>
      <c r="C3247" s="17" t="s">
        <v>128</v>
      </c>
      <c r="D3247" s="17" t="s">
        <v>188</v>
      </c>
      <c r="E3247" s="17">
        <v>79549</v>
      </c>
      <c r="F3247" s="17"/>
      <c r="G3247" s="17"/>
      <c r="H3247" s="17"/>
      <c r="I3247" s="21" t="s">
        <v>218</v>
      </c>
      <c r="J3247" s="22" t="s">
        <v>254</v>
      </c>
      <c r="K3247" s="22" t="s">
        <v>255</v>
      </c>
      <c r="L3247" s="22" t="s">
        <v>256</v>
      </c>
      <c r="M3247" s="21" t="s">
        <v>218</v>
      </c>
      <c r="N3247" s="23" t="s">
        <v>205</v>
      </c>
      <c r="O3247" s="22" t="s">
        <v>257</v>
      </c>
      <c r="P3247" s="31" t="str">
        <f t="shared" si="50"/>
        <v>Non-Lead</v>
      </c>
      <c r="Q3247" s="40" t="s">
        <v>254</v>
      </c>
      <c r="R3247" s="40" t="s">
        <v>254</v>
      </c>
      <c r="S3247" s="24"/>
      <c r="T3247" s="16"/>
      <c r="U3247" s="41" t="s">
        <v>255</v>
      </c>
      <c r="V3247" s="41" t="s">
        <v>255</v>
      </c>
      <c r="W3247" s="16"/>
      <c r="X3247" s="43" t="str">
        <f>IF((OR((AND('[1]PWS Information'!$E$10="CWS",T3247="Single Family Residence",P3247="Lead")),
(AND('[1]PWS Information'!$E$10="CWS",T3247="Multiple Family Residence",'[1]PWS Information'!$E$11="Yes",P3247="Lead")),
(AND('[1]PWS Information'!$E$10="NTNC",P3247="Lead")))),"Tier 1",
IF((OR((AND('[1]PWS Information'!$E$10="CWS",T3247="Multiple Family Residence",'[1]PWS Information'!$E$11="No",P3247="Lead")),
(AND('[1]PWS Information'!$E$10="CWS",T3247="Other",P3247="Lead")),
(AND(T3247="",P3247="Lead")),
(AND('[1]PWS Information'!$E$10="CWS",T3247="Building",P3247="Lead")))),"Tier 2",
IF((OR((AND('[1]PWS Information'!$E$10="CWS",T3247="Single Family Residence",P3247="Galvanized Requiring Replacement")),
(AND('[1]PWS Information'!$E$10="CWS",T3247="Single Family Residence",P3247="Galvanized Requiring Replacement",Q3247="Yes")),
(AND('[1]PWS Information'!$E$10="NTNC",T3247="Single Family Residence",P3247="Galvanized Requiring Replacement")),
(AND('[1]PWS Information'!$E$10="NTNC",T3247="Single Family Residence",Q3247="Yes")))),"Tier 3",
IF((OR((AND('[1]PWS Information'!$E$10="CWS",T3247="Single Family Residence",R3247="Yes",P3247="Non-Lead", I3247="Non-Lead - Copper",K3247="Before 1989")),
(AND('[1]PWS Information'!$E$10="CWS",T3247="Single Family Residence",R3247="Yes",P3247="Non-Lead", M3247="Non-Lead - Copper",N3247="Before 1989")))),"Tier 4",
IF((OR((AND('[1]PWS Information'!$E$10="NTNC",P3247="Non-Lead")),
(AND('[1]PWS Information'!$E$10="CWS",P3247="Non-Lead",R3247="")),
(AND('[1]PWS Information'!$E$10="CWS",P3247="Non-Lead",R3247="No")),
(AND('[1]PWS Information'!$E$10="CWS",P3247="Non-Lead",R3247="Don't Know")),
(AND('[1]PWS Information'!$E$10="CWS",P3247="Non-Lead", I3247="Non-Lead - Copper", R3247="Yes", K3247="Between 1989 and 2014")),
(AND('[1]PWS Information'!$E$10="CWS",P3247="Non-Lead", I3247="Non-Lead - Copper", R3247="Yes", K3247="After 2014")),
(AND('[1]PWS Information'!$E$10="CWS",P3247="Non-Lead", I3247="Non-Lead - Copper", R3247="Yes", K3247="Unknown")),
(AND('[1]PWS Information'!$E$10="CWS",P3247="Non-Lead", M3247="Non-Lead - Copper", R3247="Yes", N3247="Between 1989 and 2014")),
(AND('[1]PWS Information'!$E$10="CWS",P3247="Non-Lead", M3247="Non-Lead - Copper", R3247="Yes", N3247="After 2014")),
(AND('[1]PWS Information'!$E$10="CWS",P3247="Non-Lead", M3247="Non-Lead - Copper", R3247="Yes", N3247="Unknown")),
(AND('[1]PWS Information'!$E$10="CWS",P3247="Unknown")),
(AND('[1]PWS Information'!$E$10="NTNC",P3247="Unknown")),
(AND('[1]PWS Information'!$E$10="CWS",T3247="Multiple Family Residence",P3247="Galvanized Requiring Replacement")),
(AND('[1]PWS Information'!$E$10="CWS",P3247="Galvanized Requiring Replacement")),
(AND('[1]PWS Information'!$E$10="NTNC",T3247="Multiple Family Residence",P3247="Galvanized Requiring Replacement")))),"Tier 5",
"")))))</f>
        <v>Tier 5</v>
      </c>
      <c r="Y3247" s="24"/>
      <c r="Z3247" s="24"/>
    </row>
    <row r="3248" spans="1:26" x14ac:dyDescent="0.25">
      <c r="A3248" s="17">
        <v>3245</v>
      </c>
      <c r="B3248" s="18">
        <v>2408</v>
      </c>
      <c r="C3248" s="18" t="s">
        <v>128</v>
      </c>
      <c r="D3248" s="18" t="s">
        <v>188</v>
      </c>
      <c r="E3248" s="18">
        <v>79549</v>
      </c>
      <c r="F3248" s="18"/>
      <c r="G3248" s="18"/>
      <c r="H3248" s="18"/>
      <c r="I3248" s="21" t="s">
        <v>218</v>
      </c>
      <c r="J3248" s="22" t="s">
        <v>254</v>
      </c>
      <c r="K3248" s="22" t="s">
        <v>255</v>
      </c>
      <c r="L3248" s="22" t="s">
        <v>256</v>
      </c>
      <c r="M3248" s="21" t="s">
        <v>218</v>
      </c>
      <c r="N3248" s="23" t="s">
        <v>205</v>
      </c>
      <c r="O3248" s="22" t="s">
        <v>257</v>
      </c>
      <c r="P3248" s="31" t="str">
        <f t="shared" ref="P3248:P3309" si="51">IF((OR(I3248="Lead")),"Lead",
IF((OR(M3248="Lead")),"Lead",
IF((OR(I3248="Lead-lined galvanized")),"Lead",
IF((OR(M3248="Lead-lined galvanized")),"Lead",
IF((OR((AND(I3248="Unknown - Likely Lead",M3248="Galvanized")),
(AND(I3248="Unknown - Unlikely Lead",M3248="Galvanized")),
(AND(I3248="Unknown - Material Unknown",M3248="Galvanized")))),"Galvanized Requiring Replacement",
IF((OR((AND(I3248="Non-lead - Copper",J3248="Yes",M3248="Galvanized")),
(AND(I3248="Non-lead - Copper",J3248="Don't know",M3248="Galvanized")),
(AND(I3248="Non-lead - Copper",J3248="",M3248="Galvanized")),
(AND(I3248="Non-lead - Plastic",J3248="Yes",M3248="Galvanized")),
(AND(I3248="Non-lead - Plastic",J3248="Don't know",M3248="Galvanized")),
(AND(I3248="Non-lead - Plastic",J3248="",M3248="Galvanized")),
(AND(I3248="Non-lead",J3248="Yes",M3248="Galvanized")),
(AND(I3248="Non-lead",J3248="Don't know",M3248="Galvanized")),
(AND(I3248="Non-lead",J3248="",M3248="Galvanized")),
(AND(I3248="Non-lead - Other",J3248="Yes",M3248="Galvanized")),
(AND(I3248="Non-Lead - Other",J3248="Don't know",M3248="Galvanized")),
(AND(I3248="Galvanized",J3248="Yes",M3248="Galvanized")),
(AND(I3248="Galvanized",J3248="Don't know",M3248="Galvanized")),
(AND(I3248="Galvanized",J3248="",M3248="Galvanized")),
(AND(I3248="Non-Lead - Other",J3248="",M3248="Galvanized")))),"Galvanized Requiring Replacement",
IF((OR((AND(I3248="Non-lead - Copper",M3248="Non-lead - Copper")),
(AND(I3248="Non-lead - Copper",M3248="Non-lead - Plastic")),
(AND(I3248="Non-lead - Copper",M3248="Non-lead - Other")),
(AND(I3248="Non-lead - Copper",M3248="Non-lead")),
(AND(I3248="Non-lead - Plastic",M3248="Non-lead - Copper")),
(AND(I3248="Non-lead - Plastic",M3248="Non-lead - Plastic")),
(AND(I3248="Non-lead - Plastic",M3248="Non-lead - Other")),
(AND(I3248="Non-lead - Plastic",M3248="Non-lead")),
(AND(I3248="Non-lead",M3248="Non-lead - Copper")),
(AND(I3248="Non-lead",M3248="Non-lead - Plastic")),
(AND(I3248="Non-lead",M3248="Non-lead - Other")),
(AND(I3248="Non-lead",M3248="Non-lead")),
(AND(I3248="Non-lead - Other",M3248="Non-lead - Copper")),
(AND(I3248="Non-Lead - Other",M3248="Non-lead - Plastic")),
(AND(I3248="Non-Lead - Other",M3248="Non-lead")),
(AND(I3248="Non-Lead - Other",M3248="Non-lead - Other")))),"Non-Lead",
IF((OR((AND(I3248="Galvanized",M3248="Non-lead")),
(AND(I3248="Galvanized",M3248="Non-lead - Copper")),
(AND(I3248="Galvanized",M3248="Non-lead - Plastic")),
(AND(I3248="Galvanized",M3248="Non-lead")),
(AND(I3248="Galvanized",M3248="Non-lead - Other")))),"Non-Lead",
IF((OR((AND(I3248="Non-lead - Copper",J3248="No",M3248="Galvanized")),
(AND(I3248="Non-lead - Plastic",J3248="No",M3248="Galvanized")),
(AND(I3248="Non-lead",J3248="No",M3248="Galvanized")),
(AND(I3248="Galvanized",J3248="No",M3248="Galvanized")),
(AND(I3248="Non-lead - Other",J3248="No",M3248="Galvanized")))),"Non-lead",
IF((OR((AND(I3248="Unknown - Likely Lead",M3248="Unknown - Likely Lead")),
(AND(I3248="Unknown - Likely Lead",M3248="Unknown - Unlikely Lead")),
(AND(I3248="Unknown - Likely Lead",M3248="Unknown - Material Unknown")),
(AND(I3248="Unknown - Unlikely Lead",M3248="Unknown - Likely Lead")),
(AND(I3248="Unknown - Unlikely Lead",M3248="Unknown - Unlikely Lead")),
(AND(I3248="Unknown - Unlikely Lead",M3248="Unknown - Material Unknown")),
(AND(I3248="Unknown - Material Unknown",M3248="Unknown - Likely Lead")),
(AND(I3248="Unknown - Material Unknown",M3248="Unknown - Unlikely Lead")),
(AND(I3248="Unknown - Material Unknown",M3248="Unknown - Material Unknown")))),"Unknown",
IF((OR((AND(I3248="Unknown - Likely Lead",M3248="Non-lead - Copper")),
(AND(I3248="Unknown - Likely Lead",M3248="Non-lead - Plastic")),
(AND(I3248="Unknown - Likely Lead",M3248="Non-lead")),
(AND(I3248="Unknown - Likely Lead",M3248="Non-lead - Other")),
(AND(I3248="Unknown - Unlikely Lead",M3248="Non-lead - Copper")),
(AND(I3248="Unknown - Unlikely Lead",M3248="Non-lead - Plastic")),
(AND(I3248="Unknown - Unlikely Lead",M3248="Non-lead")),
(AND(I3248="Unknown - Unlikely Lead",M3248="Non-lead - Other")),
(AND(I3248="Unknown - Material Unknown",M3248="Non-lead - Copper")),
(AND(I3248="Unknown - Material Unknown",M3248="Non-lead - Plastic")),
(AND(I3248="Unknown - Material Unknown",M3248="Non-lead")),
(AND(I3248="Unknown - Material Unknown",M3248="Non-lead - Other")))),"Unknown",
IF((OR((AND(I3248="Non-lead - Copper",M3248="Unknown - Likely Lead")),
(AND(I3248="Non-lead - Copper",M3248="Unknown - Unlikely Lead")),
(AND(I3248="Non-lead - Copper",M3248="Unknown - Material Unknown")),
(AND(I3248="Non-lead - Plastic",M3248="Unknown - Likely Lead")),
(AND(I3248="Non-lead - Plastic",M3248="Unknown - Unlikely Lead")),
(AND(I3248="Non-lead - Plastic",M3248="Unknown - Material Unknown")),
(AND(I3248="Non-lead",M3248="Unknown - Likely Lead")),
(AND(I3248="Non-lead",M3248="Unknown - Unlikely Lead")),
(AND(I3248="Non-lead",M3248="Unknown - Material Unknown")),
(AND(I3248="Non-lead - Other",M3248="Unknown - Likely Lead")),
(AND(I3248="Non-Lead - Other",M3248="Unknown - Unlikely Lead")),
(AND(I3248="Non-Lead - Other",M3248="Unknown - Material Unknown")))),"Unknown",
IF((OR((AND(I3248="Galvanized",M3248="Unknown - Likely Lead")),
(AND(I3248="Galvanized",M3248="Unknown - Unlikely Lead")),
(AND(I3248="Galvanized",M3248="Unknown - Material Unknown")))),"Unknown",
IF((OR((AND(I3248="Galvanized",M3248="")))),"Galvanized Requiring Replacement",
IF((OR((AND(I3248="Non-lead - Copper",M3248="")),
(AND(I3248="Non-lead - Plastic",M3248="")),
(AND(I3248="Non-lead",M3248="")),
(AND(I3248="Non-lead - Other",M3248="")))),"Non-lead",
IF((OR((AND(I3248="Unknown - Likely Lead",M3248="")),
(AND(I3248="Unknown - Unlikely Lead",M3248="")),
(AND(I3248="Unknown - Material Unknown",M3248="")))),"Unknown",
""))))))))))))))))</f>
        <v>Non-Lead</v>
      </c>
      <c r="Q3248" s="40" t="s">
        <v>254</v>
      </c>
      <c r="R3248" s="40" t="s">
        <v>254</v>
      </c>
      <c r="S3248" s="24"/>
      <c r="T3248" s="16"/>
      <c r="U3248" s="41" t="s">
        <v>255</v>
      </c>
      <c r="V3248" s="41" t="s">
        <v>255</v>
      </c>
      <c r="W3248" s="16"/>
      <c r="X3248" s="43" t="str">
        <f>IF((OR((AND('[1]PWS Information'!$E$10="CWS",T3248="Single Family Residence",P3248="Lead")),
(AND('[1]PWS Information'!$E$10="CWS",T3248="Multiple Family Residence",'[1]PWS Information'!$E$11="Yes",P3248="Lead")),
(AND('[1]PWS Information'!$E$10="NTNC",P3248="Lead")))),"Tier 1",
IF((OR((AND('[1]PWS Information'!$E$10="CWS",T3248="Multiple Family Residence",'[1]PWS Information'!$E$11="No",P3248="Lead")),
(AND('[1]PWS Information'!$E$10="CWS",T3248="Other",P3248="Lead")),
(AND(T3248="",P3248="Lead")),
(AND('[1]PWS Information'!$E$10="CWS",T3248="Building",P3248="Lead")))),"Tier 2",
IF((OR((AND('[1]PWS Information'!$E$10="CWS",T3248="Single Family Residence",P3248="Galvanized Requiring Replacement")),
(AND('[1]PWS Information'!$E$10="CWS",T3248="Single Family Residence",P3248="Galvanized Requiring Replacement",Q3248="Yes")),
(AND('[1]PWS Information'!$E$10="NTNC",T3248="Single Family Residence",P3248="Galvanized Requiring Replacement")),
(AND('[1]PWS Information'!$E$10="NTNC",T3248="Single Family Residence",Q3248="Yes")))),"Tier 3",
IF((OR((AND('[1]PWS Information'!$E$10="CWS",T3248="Single Family Residence",R3248="Yes",P3248="Non-Lead", I3248="Non-Lead - Copper",K3248="Before 1989")),
(AND('[1]PWS Information'!$E$10="CWS",T3248="Single Family Residence",R3248="Yes",P3248="Non-Lead", M3248="Non-Lead - Copper",N3248="Before 1989")))),"Tier 4",
IF((OR((AND('[1]PWS Information'!$E$10="NTNC",P3248="Non-Lead")),
(AND('[1]PWS Information'!$E$10="CWS",P3248="Non-Lead",R3248="")),
(AND('[1]PWS Information'!$E$10="CWS",P3248="Non-Lead",R3248="No")),
(AND('[1]PWS Information'!$E$10="CWS",P3248="Non-Lead",R3248="Don't Know")),
(AND('[1]PWS Information'!$E$10="CWS",P3248="Non-Lead", I3248="Non-Lead - Copper", R3248="Yes", K3248="Between 1989 and 2014")),
(AND('[1]PWS Information'!$E$10="CWS",P3248="Non-Lead", I3248="Non-Lead - Copper", R3248="Yes", K3248="After 2014")),
(AND('[1]PWS Information'!$E$10="CWS",P3248="Non-Lead", I3248="Non-Lead - Copper", R3248="Yes", K3248="Unknown")),
(AND('[1]PWS Information'!$E$10="CWS",P3248="Non-Lead", M3248="Non-Lead - Copper", R3248="Yes", N3248="Between 1989 and 2014")),
(AND('[1]PWS Information'!$E$10="CWS",P3248="Non-Lead", M3248="Non-Lead - Copper", R3248="Yes", N3248="After 2014")),
(AND('[1]PWS Information'!$E$10="CWS",P3248="Non-Lead", M3248="Non-Lead - Copper", R3248="Yes", N3248="Unknown")),
(AND('[1]PWS Information'!$E$10="CWS",P3248="Unknown")),
(AND('[1]PWS Information'!$E$10="NTNC",P3248="Unknown")),
(AND('[1]PWS Information'!$E$10="CWS",T3248="Multiple Family Residence",P3248="Galvanized Requiring Replacement")),
(AND('[1]PWS Information'!$E$10="CWS",P3248="Galvanized Requiring Replacement")),
(AND('[1]PWS Information'!$E$10="NTNC",T3248="Multiple Family Residence",P3248="Galvanized Requiring Replacement")))),"Tier 5",
"")))))</f>
        <v>Tier 5</v>
      </c>
      <c r="Y3248" s="24"/>
      <c r="Z3248" s="24"/>
    </row>
    <row r="3249" spans="1:26" x14ac:dyDescent="0.25">
      <c r="A3249" s="17">
        <v>3246</v>
      </c>
      <c r="B3249" s="17">
        <v>2701</v>
      </c>
      <c r="C3249" s="18" t="s">
        <v>128</v>
      </c>
      <c r="D3249" s="18" t="s">
        <v>188</v>
      </c>
      <c r="E3249" s="18">
        <v>79549</v>
      </c>
      <c r="F3249" s="17"/>
      <c r="G3249" s="17"/>
      <c r="H3249" s="17"/>
      <c r="I3249" s="21" t="s">
        <v>218</v>
      </c>
      <c r="J3249" s="22" t="s">
        <v>254</v>
      </c>
      <c r="K3249" s="22" t="s">
        <v>255</v>
      </c>
      <c r="L3249" s="22" t="s">
        <v>256</v>
      </c>
      <c r="M3249" s="21" t="s">
        <v>218</v>
      </c>
      <c r="N3249" s="17" t="s">
        <v>205</v>
      </c>
      <c r="O3249" s="22" t="s">
        <v>257</v>
      </c>
      <c r="P3249" s="31" t="str">
        <f t="shared" si="51"/>
        <v>Non-Lead</v>
      </c>
      <c r="Q3249" s="40" t="s">
        <v>254</v>
      </c>
      <c r="R3249" s="40" t="s">
        <v>254</v>
      </c>
      <c r="S3249" s="24"/>
      <c r="T3249" s="16"/>
      <c r="U3249" s="41" t="s">
        <v>255</v>
      </c>
      <c r="V3249" s="41" t="s">
        <v>255</v>
      </c>
      <c r="W3249" s="16"/>
      <c r="X3249" s="43" t="str">
        <f>IF((OR((AND('[1]PWS Information'!$E$10="CWS",T3249="Single Family Residence",P3249="Lead")),
(AND('[1]PWS Information'!$E$10="CWS",T3249="Multiple Family Residence",'[1]PWS Information'!$E$11="Yes",P3249="Lead")),
(AND('[1]PWS Information'!$E$10="NTNC",P3249="Lead")))),"Tier 1",
IF((OR((AND('[1]PWS Information'!$E$10="CWS",T3249="Multiple Family Residence",'[1]PWS Information'!$E$11="No",P3249="Lead")),
(AND('[1]PWS Information'!$E$10="CWS",T3249="Other",P3249="Lead")),
(AND(T3249="",P3249="Lead")),
(AND('[1]PWS Information'!$E$10="CWS",T3249="Building",P3249="Lead")))),"Tier 2",
IF((OR((AND('[1]PWS Information'!$E$10="CWS",T3249="Single Family Residence",P3249="Galvanized Requiring Replacement")),
(AND('[1]PWS Information'!$E$10="CWS",T3249="Single Family Residence",P3249="Galvanized Requiring Replacement",Q3249="Yes")),
(AND('[1]PWS Information'!$E$10="NTNC",T3249="Single Family Residence",P3249="Galvanized Requiring Replacement")),
(AND('[1]PWS Information'!$E$10="NTNC",T3249="Single Family Residence",Q3249="Yes")))),"Tier 3",
IF((OR((AND('[1]PWS Information'!$E$10="CWS",T3249="Single Family Residence",R3249="Yes",P3249="Non-Lead", I3249="Non-Lead - Copper",K3249="Before 1989")),
(AND('[1]PWS Information'!$E$10="CWS",T3249="Single Family Residence",R3249="Yes",P3249="Non-Lead", M3249="Non-Lead - Copper",N3249="Before 1989")))),"Tier 4",
IF((OR((AND('[1]PWS Information'!$E$10="NTNC",P3249="Non-Lead")),
(AND('[1]PWS Information'!$E$10="CWS",P3249="Non-Lead",R3249="")),
(AND('[1]PWS Information'!$E$10="CWS",P3249="Non-Lead",R3249="No")),
(AND('[1]PWS Information'!$E$10="CWS",P3249="Non-Lead",R3249="Don't Know")),
(AND('[1]PWS Information'!$E$10="CWS",P3249="Non-Lead", I3249="Non-Lead - Copper", R3249="Yes", K3249="Between 1989 and 2014")),
(AND('[1]PWS Information'!$E$10="CWS",P3249="Non-Lead", I3249="Non-Lead - Copper", R3249="Yes", K3249="After 2014")),
(AND('[1]PWS Information'!$E$10="CWS",P3249="Non-Lead", I3249="Non-Lead - Copper", R3249="Yes", K3249="Unknown")),
(AND('[1]PWS Information'!$E$10="CWS",P3249="Non-Lead", M3249="Non-Lead - Copper", R3249="Yes", N3249="Between 1989 and 2014")),
(AND('[1]PWS Information'!$E$10="CWS",P3249="Non-Lead", M3249="Non-Lead - Copper", R3249="Yes", N3249="After 2014")),
(AND('[1]PWS Information'!$E$10="CWS",P3249="Non-Lead", M3249="Non-Lead - Copper", R3249="Yes", N3249="Unknown")),
(AND('[1]PWS Information'!$E$10="CWS",P3249="Unknown")),
(AND('[1]PWS Information'!$E$10="NTNC",P3249="Unknown")),
(AND('[1]PWS Information'!$E$10="CWS",T3249="Multiple Family Residence",P3249="Galvanized Requiring Replacement")),
(AND('[1]PWS Information'!$E$10="CWS",P3249="Galvanized Requiring Replacement")),
(AND('[1]PWS Information'!$E$10="NTNC",T3249="Multiple Family Residence",P3249="Galvanized Requiring Replacement")))),"Tier 5",
"")))))</f>
        <v>Tier 5</v>
      </c>
      <c r="Y3249" s="24"/>
      <c r="Z3249" s="24"/>
    </row>
    <row r="3250" spans="1:26" x14ac:dyDescent="0.25">
      <c r="A3250" s="17">
        <v>3247</v>
      </c>
      <c r="B3250" s="17">
        <v>2705</v>
      </c>
      <c r="C3250" s="18" t="s">
        <v>128</v>
      </c>
      <c r="D3250" s="18" t="s">
        <v>188</v>
      </c>
      <c r="E3250" s="18">
        <v>79549</v>
      </c>
      <c r="F3250" s="17"/>
      <c r="G3250" s="17"/>
      <c r="H3250" s="17"/>
      <c r="I3250" s="21" t="s">
        <v>218</v>
      </c>
      <c r="J3250" s="22" t="s">
        <v>254</v>
      </c>
      <c r="K3250" s="22" t="s">
        <v>255</v>
      </c>
      <c r="L3250" s="22" t="s">
        <v>256</v>
      </c>
      <c r="M3250" s="21" t="s">
        <v>218</v>
      </c>
      <c r="N3250" s="19" t="s">
        <v>205</v>
      </c>
      <c r="O3250" s="22" t="s">
        <v>257</v>
      </c>
      <c r="P3250" s="31" t="str">
        <f t="shared" si="51"/>
        <v>Non-Lead</v>
      </c>
      <c r="Q3250" s="40" t="s">
        <v>254</v>
      </c>
      <c r="R3250" s="40" t="s">
        <v>254</v>
      </c>
      <c r="S3250" s="24"/>
      <c r="T3250" s="16"/>
      <c r="U3250" s="41" t="s">
        <v>255</v>
      </c>
      <c r="V3250" s="41" t="s">
        <v>255</v>
      </c>
      <c r="W3250" s="16"/>
      <c r="X3250" s="43" t="str">
        <f>IF((OR((AND('[1]PWS Information'!$E$10="CWS",T3250="Single Family Residence",P3250="Lead")),
(AND('[1]PWS Information'!$E$10="CWS",T3250="Multiple Family Residence",'[1]PWS Information'!$E$11="Yes",P3250="Lead")),
(AND('[1]PWS Information'!$E$10="NTNC",P3250="Lead")))),"Tier 1",
IF((OR((AND('[1]PWS Information'!$E$10="CWS",T3250="Multiple Family Residence",'[1]PWS Information'!$E$11="No",P3250="Lead")),
(AND('[1]PWS Information'!$E$10="CWS",T3250="Other",P3250="Lead")),
(AND(T3250="",P3250="Lead")),
(AND('[1]PWS Information'!$E$10="CWS",T3250="Building",P3250="Lead")))),"Tier 2",
IF((OR((AND('[1]PWS Information'!$E$10="CWS",T3250="Single Family Residence",P3250="Galvanized Requiring Replacement")),
(AND('[1]PWS Information'!$E$10="CWS",T3250="Single Family Residence",P3250="Galvanized Requiring Replacement",Q3250="Yes")),
(AND('[1]PWS Information'!$E$10="NTNC",T3250="Single Family Residence",P3250="Galvanized Requiring Replacement")),
(AND('[1]PWS Information'!$E$10="NTNC",T3250="Single Family Residence",Q3250="Yes")))),"Tier 3",
IF((OR((AND('[1]PWS Information'!$E$10="CWS",T3250="Single Family Residence",R3250="Yes",P3250="Non-Lead", I3250="Non-Lead - Copper",K3250="Before 1989")),
(AND('[1]PWS Information'!$E$10="CWS",T3250="Single Family Residence",R3250="Yes",P3250="Non-Lead", M3250="Non-Lead - Copper",N3250="Before 1989")))),"Tier 4",
IF((OR((AND('[1]PWS Information'!$E$10="NTNC",P3250="Non-Lead")),
(AND('[1]PWS Information'!$E$10="CWS",P3250="Non-Lead",R3250="")),
(AND('[1]PWS Information'!$E$10="CWS",P3250="Non-Lead",R3250="No")),
(AND('[1]PWS Information'!$E$10="CWS",P3250="Non-Lead",R3250="Don't Know")),
(AND('[1]PWS Information'!$E$10="CWS",P3250="Non-Lead", I3250="Non-Lead - Copper", R3250="Yes", K3250="Between 1989 and 2014")),
(AND('[1]PWS Information'!$E$10="CWS",P3250="Non-Lead", I3250="Non-Lead - Copper", R3250="Yes", K3250="After 2014")),
(AND('[1]PWS Information'!$E$10="CWS",P3250="Non-Lead", I3250="Non-Lead - Copper", R3250="Yes", K3250="Unknown")),
(AND('[1]PWS Information'!$E$10="CWS",P3250="Non-Lead", M3250="Non-Lead - Copper", R3250="Yes", N3250="Between 1989 and 2014")),
(AND('[1]PWS Information'!$E$10="CWS",P3250="Non-Lead", M3250="Non-Lead - Copper", R3250="Yes", N3250="After 2014")),
(AND('[1]PWS Information'!$E$10="CWS",P3250="Non-Lead", M3250="Non-Lead - Copper", R3250="Yes", N3250="Unknown")),
(AND('[1]PWS Information'!$E$10="CWS",P3250="Unknown")),
(AND('[1]PWS Information'!$E$10="NTNC",P3250="Unknown")),
(AND('[1]PWS Information'!$E$10="CWS",T3250="Multiple Family Residence",P3250="Galvanized Requiring Replacement")),
(AND('[1]PWS Information'!$E$10="CWS",P3250="Galvanized Requiring Replacement")),
(AND('[1]PWS Information'!$E$10="NTNC",T3250="Multiple Family Residence",P3250="Galvanized Requiring Replacement")))),"Tier 5",
"")))))</f>
        <v>Tier 5</v>
      </c>
      <c r="Y3250" s="24"/>
      <c r="Z3250" s="24"/>
    </row>
    <row r="3251" spans="1:26" x14ac:dyDescent="0.25">
      <c r="A3251" s="17">
        <v>3248</v>
      </c>
      <c r="B3251" s="17">
        <v>2707</v>
      </c>
      <c r="C3251" s="18" t="s">
        <v>128</v>
      </c>
      <c r="D3251" s="18" t="s">
        <v>188</v>
      </c>
      <c r="E3251" s="18">
        <v>79549</v>
      </c>
      <c r="F3251" s="17"/>
      <c r="G3251" s="17"/>
      <c r="H3251" s="17"/>
      <c r="I3251" s="21" t="s">
        <v>218</v>
      </c>
      <c r="J3251" s="22" t="s">
        <v>254</v>
      </c>
      <c r="K3251" s="22" t="s">
        <v>255</v>
      </c>
      <c r="L3251" s="22" t="s">
        <v>256</v>
      </c>
      <c r="M3251" s="21" t="s">
        <v>218</v>
      </c>
      <c r="N3251" s="37" t="s">
        <v>205</v>
      </c>
      <c r="O3251" s="22" t="s">
        <v>257</v>
      </c>
      <c r="P3251" s="31" t="str">
        <f t="shared" si="51"/>
        <v>Non-Lead</v>
      </c>
      <c r="Q3251" s="40" t="s">
        <v>254</v>
      </c>
      <c r="R3251" s="40" t="s">
        <v>254</v>
      </c>
      <c r="S3251" s="24"/>
      <c r="T3251" s="16"/>
      <c r="U3251" s="41" t="s">
        <v>255</v>
      </c>
      <c r="V3251" s="41" t="s">
        <v>255</v>
      </c>
      <c r="W3251" s="16"/>
      <c r="X3251" s="43" t="str">
        <f>IF((OR((AND('[1]PWS Information'!$E$10="CWS",T3251="Single Family Residence",P3251="Lead")),
(AND('[1]PWS Information'!$E$10="CWS",T3251="Multiple Family Residence",'[1]PWS Information'!$E$11="Yes",P3251="Lead")),
(AND('[1]PWS Information'!$E$10="NTNC",P3251="Lead")))),"Tier 1",
IF((OR((AND('[1]PWS Information'!$E$10="CWS",T3251="Multiple Family Residence",'[1]PWS Information'!$E$11="No",P3251="Lead")),
(AND('[1]PWS Information'!$E$10="CWS",T3251="Other",P3251="Lead")),
(AND(T3251="",P3251="Lead")),
(AND('[1]PWS Information'!$E$10="CWS",T3251="Building",P3251="Lead")))),"Tier 2",
IF((OR((AND('[1]PWS Information'!$E$10="CWS",T3251="Single Family Residence",P3251="Galvanized Requiring Replacement")),
(AND('[1]PWS Information'!$E$10="CWS",T3251="Single Family Residence",P3251="Galvanized Requiring Replacement",Q3251="Yes")),
(AND('[1]PWS Information'!$E$10="NTNC",T3251="Single Family Residence",P3251="Galvanized Requiring Replacement")),
(AND('[1]PWS Information'!$E$10="NTNC",T3251="Single Family Residence",Q3251="Yes")))),"Tier 3",
IF((OR((AND('[1]PWS Information'!$E$10="CWS",T3251="Single Family Residence",R3251="Yes",P3251="Non-Lead", I3251="Non-Lead - Copper",K3251="Before 1989")),
(AND('[1]PWS Information'!$E$10="CWS",T3251="Single Family Residence",R3251="Yes",P3251="Non-Lead", M3251="Non-Lead - Copper",N3251="Before 1989")))),"Tier 4",
IF((OR((AND('[1]PWS Information'!$E$10="NTNC",P3251="Non-Lead")),
(AND('[1]PWS Information'!$E$10="CWS",P3251="Non-Lead",R3251="")),
(AND('[1]PWS Information'!$E$10="CWS",P3251="Non-Lead",R3251="No")),
(AND('[1]PWS Information'!$E$10="CWS",P3251="Non-Lead",R3251="Don't Know")),
(AND('[1]PWS Information'!$E$10="CWS",P3251="Non-Lead", I3251="Non-Lead - Copper", R3251="Yes", K3251="Between 1989 and 2014")),
(AND('[1]PWS Information'!$E$10="CWS",P3251="Non-Lead", I3251="Non-Lead - Copper", R3251="Yes", K3251="After 2014")),
(AND('[1]PWS Information'!$E$10="CWS",P3251="Non-Lead", I3251="Non-Lead - Copper", R3251="Yes", K3251="Unknown")),
(AND('[1]PWS Information'!$E$10="CWS",P3251="Non-Lead", M3251="Non-Lead - Copper", R3251="Yes", N3251="Between 1989 and 2014")),
(AND('[1]PWS Information'!$E$10="CWS",P3251="Non-Lead", M3251="Non-Lead - Copper", R3251="Yes", N3251="After 2014")),
(AND('[1]PWS Information'!$E$10="CWS",P3251="Non-Lead", M3251="Non-Lead - Copper", R3251="Yes", N3251="Unknown")),
(AND('[1]PWS Information'!$E$10="CWS",P3251="Unknown")),
(AND('[1]PWS Information'!$E$10="NTNC",P3251="Unknown")),
(AND('[1]PWS Information'!$E$10="CWS",T3251="Multiple Family Residence",P3251="Galvanized Requiring Replacement")),
(AND('[1]PWS Information'!$E$10="CWS",P3251="Galvanized Requiring Replacement")),
(AND('[1]PWS Information'!$E$10="NTNC",T3251="Multiple Family Residence",P3251="Galvanized Requiring Replacement")))),"Tier 5",
"")))))</f>
        <v>Tier 5</v>
      </c>
      <c r="Y3251" s="24"/>
      <c r="Z3251" s="24"/>
    </row>
    <row r="3252" spans="1:26" x14ac:dyDescent="0.25">
      <c r="A3252" s="17">
        <v>3249</v>
      </c>
      <c r="B3252" s="17">
        <v>2808</v>
      </c>
      <c r="C3252" s="18" t="s">
        <v>128</v>
      </c>
      <c r="D3252" s="18" t="s">
        <v>188</v>
      </c>
      <c r="E3252" s="18">
        <v>79549</v>
      </c>
      <c r="F3252" s="17"/>
      <c r="G3252" s="17"/>
      <c r="H3252" s="17"/>
      <c r="I3252" s="21" t="s">
        <v>221</v>
      </c>
      <c r="J3252" s="22" t="s">
        <v>254</v>
      </c>
      <c r="K3252" s="22" t="s">
        <v>255</v>
      </c>
      <c r="L3252" s="22" t="s">
        <v>256</v>
      </c>
      <c r="M3252" s="21" t="s">
        <v>218</v>
      </c>
      <c r="N3252" s="19" t="s">
        <v>205</v>
      </c>
      <c r="O3252" s="22" t="s">
        <v>257</v>
      </c>
      <c r="P3252" s="31" t="str">
        <f t="shared" si="51"/>
        <v>Non-Lead</v>
      </c>
      <c r="Q3252" s="40" t="s">
        <v>254</v>
      </c>
      <c r="R3252" s="40" t="s">
        <v>254</v>
      </c>
      <c r="S3252" s="24"/>
      <c r="T3252" s="16"/>
      <c r="U3252" s="41" t="s">
        <v>255</v>
      </c>
      <c r="V3252" s="41" t="s">
        <v>255</v>
      </c>
      <c r="W3252" s="16"/>
      <c r="X3252" s="43" t="str">
        <f>IF((OR((AND('[1]PWS Information'!$E$10="CWS",T3252="Single Family Residence",P3252="Lead")),
(AND('[1]PWS Information'!$E$10="CWS",T3252="Multiple Family Residence",'[1]PWS Information'!$E$11="Yes",P3252="Lead")),
(AND('[1]PWS Information'!$E$10="NTNC",P3252="Lead")))),"Tier 1",
IF((OR((AND('[1]PWS Information'!$E$10="CWS",T3252="Multiple Family Residence",'[1]PWS Information'!$E$11="No",P3252="Lead")),
(AND('[1]PWS Information'!$E$10="CWS",T3252="Other",P3252="Lead")),
(AND(T3252="",P3252="Lead")),
(AND('[1]PWS Information'!$E$10="CWS",T3252="Building",P3252="Lead")))),"Tier 2",
IF((OR((AND('[1]PWS Information'!$E$10="CWS",T3252="Single Family Residence",P3252="Galvanized Requiring Replacement")),
(AND('[1]PWS Information'!$E$10="CWS",T3252="Single Family Residence",P3252="Galvanized Requiring Replacement",Q3252="Yes")),
(AND('[1]PWS Information'!$E$10="NTNC",T3252="Single Family Residence",P3252="Galvanized Requiring Replacement")),
(AND('[1]PWS Information'!$E$10="NTNC",T3252="Single Family Residence",Q3252="Yes")))),"Tier 3",
IF((OR((AND('[1]PWS Information'!$E$10="CWS",T3252="Single Family Residence",R3252="Yes",P3252="Non-Lead", I3252="Non-Lead - Copper",K3252="Before 1989")),
(AND('[1]PWS Information'!$E$10="CWS",T3252="Single Family Residence",R3252="Yes",P3252="Non-Lead", M3252="Non-Lead - Copper",N3252="Before 1989")))),"Tier 4",
IF((OR((AND('[1]PWS Information'!$E$10="NTNC",P3252="Non-Lead")),
(AND('[1]PWS Information'!$E$10="CWS",P3252="Non-Lead",R3252="")),
(AND('[1]PWS Information'!$E$10="CWS",P3252="Non-Lead",R3252="No")),
(AND('[1]PWS Information'!$E$10="CWS",P3252="Non-Lead",R3252="Don't Know")),
(AND('[1]PWS Information'!$E$10="CWS",P3252="Non-Lead", I3252="Non-Lead - Copper", R3252="Yes", K3252="Between 1989 and 2014")),
(AND('[1]PWS Information'!$E$10="CWS",P3252="Non-Lead", I3252="Non-Lead - Copper", R3252="Yes", K3252="After 2014")),
(AND('[1]PWS Information'!$E$10="CWS",P3252="Non-Lead", I3252="Non-Lead - Copper", R3252="Yes", K3252="Unknown")),
(AND('[1]PWS Information'!$E$10="CWS",P3252="Non-Lead", M3252="Non-Lead - Copper", R3252="Yes", N3252="Between 1989 and 2014")),
(AND('[1]PWS Information'!$E$10="CWS",P3252="Non-Lead", M3252="Non-Lead - Copper", R3252="Yes", N3252="After 2014")),
(AND('[1]PWS Information'!$E$10="CWS",P3252="Non-Lead", M3252="Non-Lead - Copper", R3252="Yes", N3252="Unknown")),
(AND('[1]PWS Information'!$E$10="CWS",P3252="Unknown")),
(AND('[1]PWS Information'!$E$10="NTNC",P3252="Unknown")),
(AND('[1]PWS Information'!$E$10="CWS",T3252="Multiple Family Residence",P3252="Galvanized Requiring Replacement")),
(AND('[1]PWS Information'!$E$10="CWS",P3252="Galvanized Requiring Replacement")),
(AND('[1]PWS Information'!$E$10="NTNC",T3252="Multiple Family Residence",P3252="Galvanized Requiring Replacement")))),"Tier 5",
"")))))</f>
        <v>Tier 5</v>
      </c>
      <c r="Y3252" s="24"/>
      <c r="Z3252" s="24"/>
    </row>
    <row r="3253" spans="1:26" x14ac:dyDescent="0.25">
      <c r="A3253" s="17">
        <v>3250</v>
      </c>
      <c r="B3253" s="18">
        <v>2809</v>
      </c>
      <c r="C3253" s="18" t="s">
        <v>128</v>
      </c>
      <c r="D3253" s="18" t="s">
        <v>188</v>
      </c>
      <c r="E3253" s="18">
        <v>79549</v>
      </c>
      <c r="F3253" s="18"/>
      <c r="G3253" s="18"/>
      <c r="H3253" s="18"/>
      <c r="I3253" s="21" t="s">
        <v>221</v>
      </c>
      <c r="J3253" s="22" t="s">
        <v>254</v>
      </c>
      <c r="K3253" s="22" t="s">
        <v>255</v>
      </c>
      <c r="L3253" s="22" t="s">
        <v>256</v>
      </c>
      <c r="M3253" s="21" t="s">
        <v>218</v>
      </c>
      <c r="N3253" s="19" t="s">
        <v>205</v>
      </c>
      <c r="O3253" s="22" t="s">
        <v>257</v>
      </c>
      <c r="P3253" s="31" t="str">
        <f t="shared" si="51"/>
        <v>Non-Lead</v>
      </c>
      <c r="Q3253" s="40" t="s">
        <v>254</v>
      </c>
      <c r="R3253" s="40" t="s">
        <v>254</v>
      </c>
      <c r="S3253" s="24"/>
      <c r="T3253" s="16"/>
      <c r="U3253" s="41" t="s">
        <v>255</v>
      </c>
      <c r="V3253" s="41" t="s">
        <v>255</v>
      </c>
      <c r="W3253" s="16"/>
      <c r="X3253" s="43" t="str">
        <f>IF((OR((AND('[1]PWS Information'!$E$10="CWS",T3253="Single Family Residence",P3253="Lead")),
(AND('[1]PWS Information'!$E$10="CWS",T3253="Multiple Family Residence",'[1]PWS Information'!$E$11="Yes",P3253="Lead")),
(AND('[1]PWS Information'!$E$10="NTNC",P3253="Lead")))),"Tier 1",
IF((OR((AND('[1]PWS Information'!$E$10="CWS",T3253="Multiple Family Residence",'[1]PWS Information'!$E$11="No",P3253="Lead")),
(AND('[1]PWS Information'!$E$10="CWS",T3253="Other",P3253="Lead")),
(AND(T3253="",P3253="Lead")),
(AND('[1]PWS Information'!$E$10="CWS",T3253="Building",P3253="Lead")))),"Tier 2",
IF((OR((AND('[1]PWS Information'!$E$10="CWS",T3253="Single Family Residence",P3253="Galvanized Requiring Replacement")),
(AND('[1]PWS Information'!$E$10="CWS",T3253="Single Family Residence",P3253="Galvanized Requiring Replacement",Q3253="Yes")),
(AND('[1]PWS Information'!$E$10="NTNC",T3253="Single Family Residence",P3253="Galvanized Requiring Replacement")),
(AND('[1]PWS Information'!$E$10="NTNC",T3253="Single Family Residence",Q3253="Yes")))),"Tier 3",
IF((OR((AND('[1]PWS Information'!$E$10="CWS",T3253="Single Family Residence",R3253="Yes",P3253="Non-Lead", I3253="Non-Lead - Copper",K3253="Before 1989")),
(AND('[1]PWS Information'!$E$10="CWS",T3253="Single Family Residence",R3253="Yes",P3253="Non-Lead", M3253="Non-Lead - Copper",N3253="Before 1989")))),"Tier 4",
IF((OR((AND('[1]PWS Information'!$E$10="NTNC",P3253="Non-Lead")),
(AND('[1]PWS Information'!$E$10="CWS",P3253="Non-Lead",R3253="")),
(AND('[1]PWS Information'!$E$10="CWS",P3253="Non-Lead",R3253="No")),
(AND('[1]PWS Information'!$E$10="CWS",P3253="Non-Lead",R3253="Don't Know")),
(AND('[1]PWS Information'!$E$10="CWS",P3253="Non-Lead", I3253="Non-Lead - Copper", R3253="Yes", K3253="Between 1989 and 2014")),
(AND('[1]PWS Information'!$E$10="CWS",P3253="Non-Lead", I3253="Non-Lead - Copper", R3253="Yes", K3253="After 2014")),
(AND('[1]PWS Information'!$E$10="CWS",P3253="Non-Lead", I3253="Non-Lead - Copper", R3253="Yes", K3253="Unknown")),
(AND('[1]PWS Information'!$E$10="CWS",P3253="Non-Lead", M3253="Non-Lead - Copper", R3253="Yes", N3253="Between 1989 and 2014")),
(AND('[1]PWS Information'!$E$10="CWS",P3253="Non-Lead", M3253="Non-Lead - Copper", R3253="Yes", N3253="After 2014")),
(AND('[1]PWS Information'!$E$10="CWS",P3253="Non-Lead", M3253="Non-Lead - Copper", R3253="Yes", N3253="Unknown")),
(AND('[1]PWS Information'!$E$10="CWS",P3253="Unknown")),
(AND('[1]PWS Information'!$E$10="NTNC",P3253="Unknown")),
(AND('[1]PWS Information'!$E$10="CWS",T3253="Multiple Family Residence",P3253="Galvanized Requiring Replacement")),
(AND('[1]PWS Information'!$E$10="CWS",P3253="Galvanized Requiring Replacement")),
(AND('[1]PWS Information'!$E$10="NTNC",T3253="Multiple Family Residence",P3253="Galvanized Requiring Replacement")))),"Tier 5",
"")))))</f>
        <v>Tier 5</v>
      </c>
      <c r="Y3253" s="24"/>
      <c r="Z3253" s="24"/>
    </row>
    <row r="3254" spans="1:26" x14ac:dyDescent="0.25">
      <c r="A3254" s="17">
        <v>3251</v>
      </c>
      <c r="B3254" s="18">
        <v>2812</v>
      </c>
      <c r="C3254" s="18" t="s">
        <v>128</v>
      </c>
      <c r="D3254" s="18" t="s">
        <v>188</v>
      </c>
      <c r="E3254" s="18">
        <v>79549</v>
      </c>
      <c r="F3254" s="18"/>
      <c r="G3254" s="18"/>
      <c r="H3254" s="18"/>
      <c r="I3254" s="21" t="s">
        <v>221</v>
      </c>
      <c r="J3254" s="22" t="s">
        <v>254</v>
      </c>
      <c r="K3254" s="22" t="s">
        <v>255</v>
      </c>
      <c r="L3254" s="22" t="s">
        <v>256</v>
      </c>
      <c r="M3254" s="21" t="s">
        <v>222</v>
      </c>
      <c r="N3254" s="19" t="s">
        <v>205</v>
      </c>
      <c r="O3254" s="22" t="s">
        <v>257</v>
      </c>
      <c r="P3254" s="31" t="str">
        <f t="shared" si="51"/>
        <v>Galvanized Requiring Replacement</v>
      </c>
      <c r="Q3254" s="40" t="s">
        <v>254</v>
      </c>
      <c r="R3254" s="40" t="s">
        <v>254</v>
      </c>
      <c r="S3254" s="24"/>
      <c r="T3254" s="16"/>
      <c r="U3254" s="41" t="s">
        <v>255</v>
      </c>
      <c r="V3254" s="41" t="s">
        <v>255</v>
      </c>
      <c r="W3254" s="16"/>
      <c r="X3254" s="43" t="str">
        <f>IF((OR((AND('[1]PWS Information'!$E$10="CWS",T3254="Single Family Residence",P3254="Lead")),
(AND('[1]PWS Information'!$E$10="CWS",T3254="Multiple Family Residence",'[1]PWS Information'!$E$11="Yes",P3254="Lead")),
(AND('[1]PWS Information'!$E$10="NTNC",P3254="Lead")))),"Tier 1",
IF((OR((AND('[1]PWS Information'!$E$10="CWS",T3254="Multiple Family Residence",'[1]PWS Information'!$E$11="No",P3254="Lead")),
(AND('[1]PWS Information'!$E$10="CWS",T3254="Other",P3254="Lead")),
(AND(T3254="",P3254="Lead")),
(AND('[1]PWS Information'!$E$10="CWS",T3254="Building",P3254="Lead")))),"Tier 2",
IF((OR((AND('[1]PWS Information'!$E$10="CWS",T3254="Single Family Residence",P3254="Galvanized Requiring Replacement")),
(AND('[1]PWS Information'!$E$10="CWS",T3254="Single Family Residence",P3254="Galvanized Requiring Replacement",Q3254="Yes")),
(AND('[1]PWS Information'!$E$10="NTNC",T3254="Single Family Residence",P3254="Galvanized Requiring Replacement")),
(AND('[1]PWS Information'!$E$10="NTNC",T3254="Single Family Residence",Q3254="Yes")))),"Tier 3",
IF((OR((AND('[1]PWS Information'!$E$10="CWS",T3254="Single Family Residence",R3254="Yes",P3254="Non-Lead", I3254="Non-Lead - Copper",K3254="Before 1989")),
(AND('[1]PWS Information'!$E$10="CWS",T3254="Single Family Residence",R3254="Yes",P3254="Non-Lead", M3254="Non-Lead - Copper",N3254="Before 1989")))),"Tier 4",
IF((OR((AND('[1]PWS Information'!$E$10="NTNC",P3254="Non-Lead")),
(AND('[1]PWS Information'!$E$10="CWS",P3254="Non-Lead",R3254="")),
(AND('[1]PWS Information'!$E$10="CWS",P3254="Non-Lead",R3254="No")),
(AND('[1]PWS Information'!$E$10="CWS",P3254="Non-Lead",R3254="Don't Know")),
(AND('[1]PWS Information'!$E$10="CWS",P3254="Non-Lead", I3254="Non-Lead - Copper", R3254="Yes", K3254="Between 1989 and 2014")),
(AND('[1]PWS Information'!$E$10="CWS",P3254="Non-Lead", I3254="Non-Lead - Copper", R3254="Yes", K3254="After 2014")),
(AND('[1]PWS Information'!$E$10="CWS",P3254="Non-Lead", I3254="Non-Lead - Copper", R3254="Yes", K3254="Unknown")),
(AND('[1]PWS Information'!$E$10="CWS",P3254="Non-Lead", M3254="Non-Lead - Copper", R3254="Yes", N3254="Between 1989 and 2014")),
(AND('[1]PWS Information'!$E$10="CWS",P3254="Non-Lead", M3254="Non-Lead - Copper", R3254="Yes", N3254="After 2014")),
(AND('[1]PWS Information'!$E$10="CWS",P3254="Non-Lead", M3254="Non-Lead - Copper", R3254="Yes", N3254="Unknown")),
(AND('[1]PWS Information'!$E$10="CWS",P3254="Unknown")),
(AND('[1]PWS Information'!$E$10="NTNC",P3254="Unknown")),
(AND('[1]PWS Information'!$E$10="CWS",T3254="Multiple Family Residence",P3254="Galvanized Requiring Replacement")),
(AND('[1]PWS Information'!$E$10="CWS",P3254="Galvanized Requiring Replacement")),
(AND('[1]PWS Information'!$E$10="NTNC",T3254="Multiple Family Residence",P3254="Galvanized Requiring Replacement")))),"Tier 5",
"")))))</f>
        <v>Tier 5</v>
      </c>
      <c r="Y3254" s="24"/>
      <c r="Z3254" s="24"/>
    </row>
    <row r="3255" spans="1:26" x14ac:dyDescent="0.25">
      <c r="A3255" s="17">
        <v>3252</v>
      </c>
      <c r="B3255" s="18">
        <v>2906</v>
      </c>
      <c r="C3255" s="18" t="s">
        <v>128</v>
      </c>
      <c r="D3255" s="18" t="s">
        <v>188</v>
      </c>
      <c r="E3255" s="18">
        <v>79549</v>
      </c>
      <c r="F3255" s="18"/>
      <c r="G3255" s="18"/>
      <c r="H3255" s="18"/>
      <c r="I3255" s="21" t="s">
        <v>218</v>
      </c>
      <c r="J3255" s="22" t="s">
        <v>254</v>
      </c>
      <c r="K3255" s="22" t="s">
        <v>255</v>
      </c>
      <c r="L3255" s="22" t="s">
        <v>256</v>
      </c>
      <c r="M3255" s="21" t="s">
        <v>218</v>
      </c>
      <c r="N3255" s="19" t="s">
        <v>205</v>
      </c>
      <c r="O3255" s="22" t="s">
        <v>257</v>
      </c>
      <c r="P3255" s="31" t="str">
        <f t="shared" si="51"/>
        <v>Non-Lead</v>
      </c>
      <c r="Q3255" s="40" t="s">
        <v>254</v>
      </c>
      <c r="R3255" s="40" t="s">
        <v>254</v>
      </c>
      <c r="S3255" s="24"/>
      <c r="T3255" s="16"/>
      <c r="U3255" s="41" t="s">
        <v>255</v>
      </c>
      <c r="V3255" s="41" t="s">
        <v>255</v>
      </c>
      <c r="W3255" s="16"/>
      <c r="X3255" s="43" t="str">
        <f>IF((OR((AND('[1]PWS Information'!$E$10="CWS",T3255="Single Family Residence",P3255="Lead")),
(AND('[1]PWS Information'!$E$10="CWS",T3255="Multiple Family Residence",'[1]PWS Information'!$E$11="Yes",P3255="Lead")),
(AND('[1]PWS Information'!$E$10="NTNC",P3255="Lead")))),"Tier 1",
IF((OR((AND('[1]PWS Information'!$E$10="CWS",T3255="Multiple Family Residence",'[1]PWS Information'!$E$11="No",P3255="Lead")),
(AND('[1]PWS Information'!$E$10="CWS",T3255="Other",P3255="Lead")),
(AND(T3255="",P3255="Lead")),
(AND('[1]PWS Information'!$E$10="CWS",T3255="Building",P3255="Lead")))),"Tier 2",
IF((OR((AND('[1]PWS Information'!$E$10="CWS",T3255="Single Family Residence",P3255="Galvanized Requiring Replacement")),
(AND('[1]PWS Information'!$E$10="CWS",T3255="Single Family Residence",P3255="Galvanized Requiring Replacement",Q3255="Yes")),
(AND('[1]PWS Information'!$E$10="NTNC",T3255="Single Family Residence",P3255="Galvanized Requiring Replacement")),
(AND('[1]PWS Information'!$E$10="NTNC",T3255="Single Family Residence",Q3255="Yes")))),"Tier 3",
IF((OR((AND('[1]PWS Information'!$E$10="CWS",T3255="Single Family Residence",R3255="Yes",P3255="Non-Lead", I3255="Non-Lead - Copper",K3255="Before 1989")),
(AND('[1]PWS Information'!$E$10="CWS",T3255="Single Family Residence",R3255="Yes",P3255="Non-Lead", M3255="Non-Lead - Copper",N3255="Before 1989")))),"Tier 4",
IF((OR((AND('[1]PWS Information'!$E$10="NTNC",P3255="Non-Lead")),
(AND('[1]PWS Information'!$E$10="CWS",P3255="Non-Lead",R3255="")),
(AND('[1]PWS Information'!$E$10="CWS",P3255="Non-Lead",R3255="No")),
(AND('[1]PWS Information'!$E$10="CWS",P3255="Non-Lead",R3255="Don't Know")),
(AND('[1]PWS Information'!$E$10="CWS",P3255="Non-Lead", I3255="Non-Lead - Copper", R3255="Yes", K3255="Between 1989 and 2014")),
(AND('[1]PWS Information'!$E$10="CWS",P3255="Non-Lead", I3255="Non-Lead - Copper", R3255="Yes", K3255="After 2014")),
(AND('[1]PWS Information'!$E$10="CWS",P3255="Non-Lead", I3255="Non-Lead - Copper", R3255="Yes", K3255="Unknown")),
(AND('[1]PWS Information'!$E$10="CWS",P3255="Non-Lead", M3255="Non-Lead - Copper", R3255="Yes", N3255="Between 1989 and 2014")),
(AND('[1]PWS Information'!$E$10="CWS",P3255="Non-Lead", M3255="Non-Lead - Copper", R3255="Yes", N3255="After 2014")),
(AND('[1]PWS Information'!$E$10="CWS",P3255="Non-Lead", M3255="Non-Lead - Copper", R3255="Yes", N3255="Unknown")),
(AND('[1]PWS Information'!$E$10="CWS",P3255="Unknown")),
(AND('[1]PWS Information'!$E$10="NTNC",P3255="Unknown")),
(AND('[1]PWS Information'!$E$10="CWS",T3255="Multiple Family Residence",P3255="Galvanized Requiring Replacement")),
(AND('[1]PWS Information'!$E$10="CWS",P3255="Galvanized Requiring Replacement")),
(AND('[1]PWS Information'!$E$10="NTNC",T3255="Multiple Family Residence",P3255="Galvanized Requiring Replacement")))),"Tier 5",
"")))))</f>
        <v>Tier 5</v>
      </c>
      <c r="Y3255" s="24"/>
      <c r="Z3255" s="24"/>
    </row>
    <row r="3256" spans="1:26" x14ac:dyDescent="0.25">
      <c r="A3256" s="17">
        <v>3253</v>
      </c>
      <c r="B3256" s="17">
        <v>2912</v>
      </c>
      <c r="C3256" s="18" t="s">
        <v>128</v>
      </c>
      <c r="D3256" s="18" t="s">
        <v>188</v>
      </c>
      <c r="E3256" s="18">
        <v>79549</v>
      </c>
      <c r="F3256" s="17"/>
      <c r="G3256" s="17"/>
      <c r="H3256" s="17"/>
      <c r="I3256" s="21" t="s">
        <v>218</v>
      </c>
      <c r="J3256" s="22" t="s">
        <v>254</v>
      </c>
      <c r="K3256" s="22" t="s">
        <v>255</v>
      </c>
      <c r="L3256" s="22" t="s">
        <v>256</v>
      </c>
      <c r="M3256" s="21" t="s">
        <v>222</v>
      </c>
      <c r="N3256" s="37" t="s">
        <v>205</v>
      </c>
      <c r="O3256" s="22" t="s">
        <v>257</v>
      </c>
      <c r="P3256" s="31" t="str">
        <f t="shared" si="51"/>
        <v>Galvanized Requiring Replacement</v>
      </c>
      <c r="Q3256" s="40" t="s">
        <v>254</v>
      </c>
      <c r="R3256" s="40" t="s">
        <v>254</v>
      </c>
      <c r="S3256" s="24"/>
      <c r="T3256" s="16"/>
      <c r="U3256" s="41" t="s">
        <v>255</v>
      </c>
      <c r="V3256" s="41" t="s">
        <v>255</v>
      </c>
      <c r="W3256" s="16"/>
      <c r="X3256" s="43" t="str">
        <f>IF((OR((AND('[1]PWS Information'!$E$10="CWS",T3256="Single Family Residence",P3256="Lead")),
(AND('[1]PWS Information'!$E$10="CWS",T3256="Multiple Family Residence",'[1]PWS Information'!$E$11="Yes",P3256="Lead")),
(AND('[1]PWS Information'!$E$10="NTNC",P3256="Lead")))),"Tier 1",
IF((OR((AND('[1]PWS Information'!$E$10="CWS",T3256="Multiple Family Residence",'[1]PWS Information'!$E$11="No",P3256="Lead")),
(AND('[1]PWS Information'!$E$10="CWS",T3256="Other",P3256="Lead")),
(AND(T3256="",P3256="Lead")),
(AND('[1]PWS Information'!$E$10="CWS",T3256="Building",P3256="Lead")))),"Tier 2",
IF((OR((AND('[1]PWS Information'!$E$10="CWS",T3256="Single Family Residence",P3256="Galvanized Requiring Replacement")),
(AND('[1]PWS Information'!$E$10="CWS",T3256="Single Family Residence",P3256="Galvanized Requiring Replacement",Q3256="Yes")),
(AND('[1]PWS Information'!$E$10="NTNC",T3256="Single Family Residence",P3256="Galvanized Requiring Replacement")),
(AND('[1]PWS Information'!$E$10="NTNC",T3256="Single Family Residence",Q3256="Yes")))),"Tier 3",
IF((OR((AND('[1]PWS Information'!$E$10="CWS",T3256="Single Family Residence",R3256="Yes",P3256="Non-Lead", I3256="Non-Lead - Copper",K3256="Before 1989")),
(AND('[1]PWS Information'!$E$10="CWS",T3256="Single Family Residence",R3256="Yes",P3256="Non-Lead", M3256="Non-Lead - Copper",N3256="Before 1989")))),"Tier 4",
IF((OR((AND('[1]PWS Information'!$E$10="NTNC",P3256="Non-Lead")),
(AND('[1]PWS Information'!$E$10="CWS",P3256="Non-Lead",R3256="")),
(AND('[1]PWS Information'!$E$10="CWS",P3256="Non-Lead",R3256="No")),
(AND('[1]PWS Information'!$E$10="CWS",P3256="Non-Lead",R3256="Don't Know")),
(AND('[1]PWS Information'!$E$10="CWS",P3256="Non-Lead", I3256="Non-Lead - Copper", R3256="Yes", K3256="Between 1989 and 2014")),
(AND('[1]PWS Information'!$E$10="CWS",P3256="Non-Lead", I3256="Non-Lead - Copper", R3256="Yes", K3256="After 2014")),
(AND('[1]PWS Information'!$E$10="CWS",P3256="Non-Lead", I3256="Non-Lead - Copper", R3256="Yes", K3256="Unknown")),
(AND('[1]PWS Information'!$E$10="CWS",P3256="Non-Lead", M3256="Non-Lead - Copper", R3256="Yes", N3256="Between 1989 and 2014")),
(AND('[1]PWS Information'!$E$10="CWS",P3256="Non-Lead", M3256="Non-Lead - Copper", R3256="Yes", N3256="After 2014")),
(AND('[1]PWS Information'!$E$10="CWS",P3256="Non-Lead", M3256="Non-Lead - Copper", R3256="Yes", N3256="Unknown")),
(AND('[1]PWS Information'!$E$10="CWS",P3256="Unknown")),
(AND('[1]PWS Information'!$E$10="NTNC",P3256="Unknown")),
(AND('[1]PWS Information'!$E$10="CWS",T3256="Multiple Family Residence",P3256="Galvanized Requiring Replacement")),
(AND('[1]PWS Information'!$E$10="CWS",P3256="Galvanized Requiring Replacement")),
(AND('[1]PWS Information'!$E$10="NTNC",T3256="Multiple Family Residence",P3256="Galvanized Requiring Replacement")))),"Tier 5",
"")))))</f>
        <v>Tier 5</v>
      </c>
      <c r="Y3256" s="24"/>
      <c r="Z3256" s="24"/>
    </row>
    <row r="3257" spans="1:26" x14ac:dyDescent="0.25">
      <c r="A3257" s="17">
        <v>3254</v>
      </c>
      <c r="B3257" s="17">
        <v>3006</v>
      </c>
      <c r="C3257" s="18" t="s">
        <v>128</v>
      </c>
      <c r="D3257" s="18" t="s">
        <v>188</v>
      </c>
      <c r="E3257" s="18">
        <v>79549</v>
      </c>
      <c r="F3257" s="17"/>
      <c r="G3257" s="17"/>
      <c r="H3257" s="17"/>
      <c r="I3257" s="21" t="s">
        <v>221</v>
      </c>
      <c r="J3257" s="22" t="s">
        <v>254</v>
      </c>
      <c r="K3257" s="22" t="s">
        <v>255</v>
      </c>
      <c r="L3257" s="22" t="s">
        <v>256</v>
      </c>
      <c r="M3257" s="21" t="s">
        <v>218</v>
      </c>
      <c r="N3257" s="37"/>
      <c r="O3257" s="22" t="s">
        <v>256</v>
      </c>
      <c r="P3257" s="31" t="str">
        <f t="shared" si="51"/>
        <v>Non-Lead</v>
      </c>
      <c r="Q3257" s="40" t="s">
        <v>254</v>
      </c>
      <c r="R3257" s="40" t="s">
        <v>254</v>
      </c>
      <c r="S3257" s="24"/>
      <c r="T3257" s="16"/>
      <c r="U3257" s="41" t="s">
        <v>255</v>
      </c>
      <c r="V3257" s="41" t="s">
        <v>255</v>
      </c>
      <c r="W3257" s="16"/>
      <c r="X3257" s="43" t="str">
        <f>IF((OR((AND('[1]PWS Information'!$E$10="CWS",T3257="Single Family Residence",P3257="Lead")),
(AND('[1]PWS Information'!$E$10="CWS",T3257="Multiple Family Residence",'[1]PWS Information'!$E$11="Yes",P3257="Lead")),
(AND('[1]PWS Information'!$E$10="NTNC",P3257="Lead")))),"Tier 1",
IF((OR((AND('[1]PWS Information'!$E$10="CWS",T3257="Multiple Family Residence",'[1]PWS Information'!$E$11="No",P3257="Lead")),
(AND('[1]PWS Information'!$E$10="CWS",T3257="Other",P3257="Lead")),
(AND(T3257="",P3257="Lead")),
(AND('[1]PWS Information'!$E$10="CWS",T3257="Building",P3257="Lead")))),"Tier 2",
IF((OR((AND('[1]PWS Information'!$E$10="CWS",T3257="Single Family Residence",P3257="Galvanized Requiring Replacement")),
(AND('[1]PWS Information'!$E$10="CWS",T3257="Single Family Residence",P3257="Galvanized Requiring Replacement",Q3257="Yes")),
(AND('[1]PWS Information'!$E$10="NTNC",T3257="Single Family Residence",P3257="Galvanized Requiring Replacement")),
(AND('[1]PWS Information'!$E$10="NTNC",T3257="Single Family Residence",Q3257="Yes")))),"Tier 3",
IF((OR((AND('[1]PWS Information'!$E$10="CWS",T3257="Single Family Residence",R3257="Yes",P3257="Non-Lead", I3257="Non-Lead - Copper",K3257="Before 1989")),
(AND('[1]PWS Information'!$E$10="CWS",T3257="Single Family Residence",R3257="Yes",P3257="Non-Lead", M3257="Non-Lead - Copper",N3257="Before 1989")))),"Tier 4",
IF((OR((AND('[1]PWS Information'!$E$10="NTNC",P3257="Non-Lead")),
(AND('[1]PWS Information'!$E$10="CWS",P3257="Non-Lead",R3257="")),
(AND('[1]PWS Information'!$E$10="CWS",P3257="Non-Lead",R3257="No")),
(AND('[1]PWS Information'!$E$10="CWS",P3257="Non-Lead",R3257="Don't Know")),
(AND('[1]PWS Information'!$E$10="CWS",P3257="Non-Lead", I3257="Non-Lead - Copper", R3257="Yes", K3257="Between 1989 and 2014")),
(AND('[1]PWS Information'!$E$10="CWS",P3257="Non-Lead", I3257="Non-Lead - Copper", R3257="Yes", K3257="After 2014")),
(AND('[1]PWS Information'!$E$10="CWS",P3257="Non-Lead", I3257="Non-Lead - Copper", R3257="Yes", K3257="Unknown")),
(AND('[1]PWS Information'!$E$10="CWS",P3257="Non-Lead", M3257="Non-Lead - Copper", R3257="Yes", N3257="Between 1989 and 2014")),
(AND('[1]PWS Information'!$E$10="CWS",P3257="Non-Lead", M3257="Non-Lead - Copper", R3257="Yes", N3257="After 2014")),
(AND('[1]PWS Information'!$E$10="CWS",P3257="Non-Lead", M3257="Non-Lead - Copper", R3257="Yes", N3257="Unknown")),
(AND('[1]PWS Information'!$E$10="CWS",P3257="Unknown")),
(AND('[1]PWS Information'!$E$10="NTNC",P3257="Unknown")),
(AND('[1]PWS Information'!$E$10="CWS",T3257="Multiple Family Residence",P3257="Galvanized Requiring Replacement")),
(AND('[1]PWS Information'!$E$10="CWS",P3257="Galvanized Requiring Replacement")),
(AND('[1]PWS Information'!$E$10="NTNC",T3257="Multiple Family Residence",P3257="Galvanized Requiring Replacement")))),"Tier 5",
"")))))</f>
        <v>Tier 5</v>
      </c>
      <c r="Y3257" s="24"/>
      <c r="Z3257" s="24"/>
    </row>
    <row r="3258" spans="1:26" x14ac:dyDescent="0.25">
      <c r="A3258" s="17">
        <v>3255</v>
      </c>
      <c r="B3258" s="17">
        <v>3100</v>
      </c>
      <c r="C3258" s="18" t="s">
        <v>128</v>
      </c>
      <c r="D3258" s="18" t="s">
        <v>188</v>
      </c>
      <c r="E3258" s="18">
        <v>79549</v>
      </c>
      <c r="F3258" s="17"/>
      <c r="G3258" s="17"/>
      <c r="H3258" s="17"/>
      <c r="I3258" s="21" t="s">
        <v>218</v>
      </c>
      <c r="J3258" s="22" t="s">
        <v>254</v>
      </c>
      <c r="K3258" s="22" t="s">
        <v>255</v>
      </c>
      <c r="L3258" s="22" t="s">
        <v>256</v>
      </c>
      <c r="M3258" s="21" t="s">
        <v>218</v>
      </c>
      <c r="N3258" s="19"/>
      <c r="O3258" s="22" t="s">
        <v>256</v>
      </c>
      <c r="P3258" s="31" t="str">
        <f t="shared" si="51"/>
        <v>Non-Lead</v>
      </c>
      <c r="Q3258" s="40" t="s">
        <v>254</v>
      </c>
      <c r="R3258" s="40" t="s">
        <v>254</v>
      </c>
      <c r="S3258" s="24"/>
      <c r="T3258" s="16"/>
      <c r="U3258" s="41" t="s">
        <v>255</v>
      </c>
      <c r="V3258" s="41" t="s">
        <v>255</v>
      </c>
      <c r="W3258" s="16"/>
      <c r="X3258" s="43" t="str">
        <f>IF((OR((AND('[1]PWS Information'!$E$10="CWS",T3258="Single Family Residence",P3258="Lead")),
(AND('[1]PWS Information'!$E$10="CWS",T3258="Multiple Family Residence",'[1]PWS Information'!$E$11="Yes",P3258="Lead")),
(AND('[1]PWS Information'!$E$10="NTNC",P3258="Lead")))),"Tier 1",
IF((OR((AND('[1]PWS Information'!$E$10="CWS",T3258="Multiple Family Residence",'[1]PWS Information'!$E$11="No",P3258="Lead")),
(AND('[1]PWS Information'!$E$10="CWS",T3258="Other",P3258="Lead")),
(AND(T3258="",P3258="Lead")),
(AND('[1]PWS Information'!$E$10="CWS",T3258="Building",P3258="Lead")))),"Tier 2",
IF((OR((AND('[1]PWS Information'!$E$10="CWS",T3258="Single Family Residence",P3258="Galvanized Requiring Replacement")),
(AND('[1]PWS Information'!$E$10="CWS",T3258="Single Family Residence",P3258="Galvanized Requiring Replacement",Q3258="Yes")),
(AND('[1]PWS Information'!$E$10="NTNC",T3258="Single Family Residence",P3258="Galvanized Requiring Replacement")),
(AND('[1]PWS Information'!$E$10="NTNC",T3258="Single Family Residence",Q3258="Yes")))),"Tier 3",
IF((OR((AND('[1]PWS Information'!$E$10="CWS",T3258="Single Family Residence",R3258="Yes",P3258="Non-Lead", I3258="Non-Lead - Copper",K3258="Before 1989")),
(AND('[1]PWS Information'!$E$10="CWS",T3258="Single Family Residence",R3258="Yes",P3258="Non-Lead", M3258="Non-Lead - Copper",N3258="Before 1989")))),"Tier 4",
IF((OR((AND('[1]PWS Information'!$E$10="NTNC",P3258="Non-Lead")),
(AND('[1]PWS Information'!$E$10="CWS",P3258="Non-Lead",R3258="")),
(AND('[1]PWS Information'!$E$10="CWS",P3258="Non-Lead",R3258="No")),
(AND('[1]PWS Information'!$E$10="CWS",P3258="Non-Lead",R3258="Don't Know")),
(AND('[1]PWS Information'!$E$10="CWS",P3258="Non-Lead", I3258="Non-Lead - Copper", R3258="Yes", K3258="Between 1989 and 2014")),
(AND('[1]PWS Information'!$E$10="CWS",P3258="Non-Lead", I3258="Non-Lead - Copper", R3258="Yes", K3258="After 2014")),
(AND('[1]PWS Information'!$E$10="CWS",P3258="Non-Lead", I3258="Non-Lead - Copper", R3258="Yes", K3258="Unknown")),
(AND('[1]PWS Information'!$E$10="CWS",P3258="Non-Lead", M3258="Non-Lead - Copper", R3258="Yes", N3258="Between 1989 and 2014")),
(AND('[1]PWS Information'!$E$10="CWS",P3258="Non-Lead", M3258="Non-Lead - Copper", R3258="Yes", N3258="After 2014")),
(AND('[1]PWS Information'!$E$10="CWS",P3258="Non-Lead", M3258="Non-Lead - Copper", R3258="Yes", N3258="Unknown")),
(AND('[1]PWS Information'!$E$10="CWS",P3258="Unknown")),
(AND('[1]PWS Information'!$E$10="NTNC",P3258="Unknown")),
(AND('[1]PWS Information'!$E$10="CWS",T3258="Multiple Family Residence",P3258="Galvanized Requiring Replacement")),
(AND('[1]PWS Information'!$E$10="CWS",P3258="Galvanized Requiring Replacement")),
(AND('[1]PWS Information'!$E$10="NTNC",T3258="Multiple Family Residence",P3258="Galvanized Requiring Replacement")))),"Tier 5",
"")))))</f>
        <v>Tier 5</v>
      </c>
      <c r="Y3258" s="24"/>
      <c r="Z3258" s="24"/>
    </row>
    <row r="3259" spans="1:26" x14ac:dyDescent="0.25">
      <c r="A3259" s="17">
        <v>3256</v>
      </c>
      <c r="B3259" s="17">
        <v>3104</v>
      </c>
      <c r="C3259" s="18" t="s">
        <v>128</v>
      </c>
      <c r="D3259" s="18" t="s">
        <v>188</v>
      </c>
      <c r="E3259" s="18">
        <v>79549</v>
      </c>
      <c r="F3259" s="17"/>
      <c r="G3259" s="17"/>
      <c r="H3259" s="17"/>
      <c r="I3259" s="21" t="s">
        <v>218</v>
      </c>
      <c r="J3259" s="22" t="s">
        <v>254</v>
      </c>
      <c r="K3259" s="22" t="s">
        <v>255</v>
      </c>
      <c r="L3259" s="22" t="s">
        <v>256</v>
      </c>
      <c r="M3259" s="21" t="s">
        <v>218</v>
      </c>
      <c r="N3259" s="37" t="s">
        <v>205</v>
      </c>
      <c r="O3259" s="22" t="s">
        <v>257</v>
      </c>
      <c r="P3259" s="31" t="str">
        <f t="shared" si="51"/>
        <v>Non-Lead</v>
      </c>
      <c r="Q3259" s="40" t="s">
        <v>254</v>
      </c>
      <c r="R3259" s="40" t="s">
        <v>254</v>
      </c>
      <c r="S3259" s="24"/>
      <c r="T3259" s="16"/>
      <c r="U3259" s="41" t="s">
        <v>255</v>
      </c>
      <c r="V3259" s="41" t="s">
        <v>255</v>
      </c>
      <c r="W3259" s="16"/>
      <c r="X3259" s="43" t="str">
        <f>IF((OR((AND('[1]PWS Information'!$E$10="CWS",T3259="Single Family Residence",P3259="Lead")),
(AND('[1]PWS Information'!$E$10="CWS",T3259="Multiple Family Residence",'[1]PWS Information'!$E$11="Yes",P3259="Lead")),
(AND('[1]PWS Information'!$E$10="NTNC",P3259="Lead")))),"Tier 1",
IF((OR((AND('[1]PWS Information'!$E$10="CWS",T3259="Multiple Family Residence",'[1]PWS Information'!$E$11="No",P3259="Lead")),
(AND('[1]PWS Information'!$E$10="CWS",T3259="Other",P3259="Lead")),
(AND(T3259="",P3259="Lead")),
(AND('[1]PWS Information'!$E$10="CWS",T3259="Building",P3259="Lead")))),"Tier 2",
IF((OR((AND('[1]PWS Information'!$E$10="CWS",T3259="Single Family Residence",P3259="Galvanized Requiring Replacement")),
(AND('[1]PWS Information'!$E$10="CWS",T3259="Single Family Residence",P3259="Galvanized Requiring Replacement",Q3259="Yes")),
(AND('[1]PWS Information'!$E$10="NTNC",T3259="Single Family Residence",P3259="Galvanized Requiring Replacement")),
(AND('[1]PWS Information'!$E$10="NTNC",T3259="Single Family Residence",Q3259="Yes")))),"Tier 3",
IF((OR((AND('[1]PWS Information'!$E$10="CWS",T3259="Single Family Residence",R3259="Yes",P3259="Non-Lead", I3259="Non-Lead - Copper",K3259="Before 1989")),
(AND('[1]PWS Information'!$E$10="CWS",T3259="Single Family Residence",R3259="Yes",P3259="Non-Lead", M3259="Non-Lead - Copper",N3259="Before 1989")))),"Tier 4",
IF((OR((AND('[1]PWS Information'!$E$10="NTNC",P3259="Non-Lead")),
(AND('[1]PWS Information'!$E$10="CWS",P3259="Non-Lead",R3259="")),
(AND('[1]PWS Information'!$E$10="CWS",P3259="Non-Lead",R3259="No")),
(AND('[1]PWS Information'!$E$10="CWS",P3259="Non-Lead",R3259="Don't Know")),
(AND('[1]PWS Information'!$E$10="CWS",P3259="Non-Lead", I3259="Non-Lead - Copper", R3259="Yes", K3259="Between 1989 and 2014")),
(AND('[1]PWS Information'!$E$10="CWS",P3259="Non-Lead", I3259="Non-Lead - Copper", R3259="Yes", K3259="After 2014")),
(AND('[1]PWS Information'!$E$10="CWS",P3259="Non-Lead", I3259="Non-Lead - Copper", R3259="Yes", K3259="Unknown")),
(AND('[1]PWS Information'!$E$10="CWS",P3259="Non-Lead", M3259="Non-Lead - Copper", R3259="Yes", N3259="Between 1989 and 2014")),
(AND('[1]PWS Information'!$E$10="CWS",P3259="Non-Lead", M3259="Non-Lead - Copper", R3259="Yes", N3259="After 2014")),
(AND('[1]PWS Information'!$E$10="CWS",P3259="Non-Lead", M3259="Non-Lead - Copper", R3259="Yes", N3259="Unknown")),
(AND('[1]PWS Information'!$E$10="CWS",P3259="Unknown")),
(AND('[1]PWS Information'!$E$10="NTNC",P3259="Unknown")),
(AND('[1]PWS Information'!$E$10="CWS",T3259="Multiple Family Residence",P3259="Galvanized Requiring Replacement")),
(AND('[1]PWS Information'!$E$10="CWS",P3259="Galvanized Requiring Replacement")),
(AND('[1]PWS Information'!$E$10="NTNC",T3259="Multiple Family Residence",P3259="Galvanized Requiring Replacement")))),"Tier 5",
"")))))</f>
        <v>Tier 5</v>
      </c>
      <c r="Y3259" s="24"/>
      <c r="Z3259" s="24"/>
    </row>
    <row r="3260" spans="1:26" x14ac:dyDescent="0.25">
      <c r="A3260" s="17">
        <v>3257</v>
      </c>
      <c r="B3260" s="17">
        <v>3108</v>
      </c>
      <c r="C3260" s="18" t="s">
        <v>128</v>
      </c>
      <c r="D3260" s="18" t="s">
        <v>188</v>
      </c>
      <c r="E3260" s="18">
        <v>79549</v>
      </c>
      <c r="F3260" s="17"/>
      <c r="G3260" s="17"/>
      <c r="H3260" s="17"/>
      <c r="I3260" s="21" t="s">
        <v>218</v>
      </c>
      <c r="J3260" s="22" t="s">
        <v>254</v>
      </c>
      <c r="K3260" s="22" t="s">
        <v>255</v>
      </c>
      <c r="L3260" s="22" t="s">
        <v>256</v>
      </c>
      <c r="M3260" s="21" t="s">
        <v>218</v>
      </c>
      <c r="N3260" s="37" t="s">
        <v>205</v>
      </c>
      <c r="O3260" s="22" t="s">
        <v>257</v>
      </c>
      <c r="P3260" s="31" t="str">
        <f t="shared" si="51"/>
        <v>Non-Lead</v>
      </c>
      <c r="Q3260" s="40" t="s">
        <v>254</v>
      </c>
      <c r="R3260" s="40" t="s">
        <v>254</v>
      </c>
      <c r="S3260" s="24"/>
      <c r="T3260" s="16"/>
      <c r="U3260" s="41" t="s">
        <v>255</v>
      </c>
      <c r="V3260" s="41" t="s">
        <v>255</v>
      </c>
      <c r="W3260" s="16"/>
      <c r="X3260" s="43" t="str">
        <f>IF((OR((AND('[1]PWS Information'!$E$10="CWS",T3260="Single Family Residence",P3260="Lead")),
(AND('[1]PWS Information'!$E$10="CWS",T3260="Multiple Family Residence",'[1]PWS Information'!$E$11="Yes",P3260="Lead")),
(AND('[1]PWS Information'!$E$10="NTNC",P3260="Lead")))),"Tier 1",
IF((OR((AND('[1]PWS Information'!$E$10="CWS",T3260="Multiple Family Residence",'[1]PWS Information'!$E$11="No",P3260="Lead")),
(AND('[1]PWS Information'!$E$10="CWS",T3260="Other",P3260="Lead")),
(AND(T3260="",P3260="Lead")),
(AND('[1]PWS Information'!$E$10="CWS",T3260="Building",P3260="Lead")))),"Tier 2",
IF((OR((AND('[1]PWS Information'!$E$10="CWS",T3260="Single Family Residence",P3260="Galvanized Requiring Replacement")),
(AND('[1]PWS Information'!$E$10="CWS",T3260="Single Family Residence",P3260="Galvanized Requiring Replacement",Q3260="Yes")),
(AND('[1]PWS Information'!$E$10="NTNC",T3260="Single Family Residence",P3260="Galvanized Requiring Replacement")),
(AND('[1]PWS Information'!$E$10="NTNC",T3260="Single Family Residence",Q3260="Yes")))),"Tier 3",
IF((OR((AND('[1]PWS Information'!$E$10="CWS",T3260="Single Family Residence",R3260="Yes",P3260="Non-Lead", I3260="Non-Lead - Copper",K3260="Before 1989")),
(AND('[1]PWS Information'!$E$10="CWS",T3260="Single Family Residence",R3260="Yes",P3260="Non-Lead", M3260="Non-Lead - Copper",N3260="Before 1989")))),"Tier 4",
IF((OR((AND('[1]PWS Information'!$E$10="NTNC",P3260="Non-Lead")),
(AND('[1]PWS Information'!$E$10="CWS",P3260="Non-Lead",R3260="")),
(AND('[1]PWS Information'!$E$10="CWS",P3260="Non-Lead",R3260="No")),
(AND('[1]PWS Information'!$E$10="CWS",P3260="Non-Lead",R3260="Don't Know")),
(AND('[1]PWS Information'!$E$10="CWS",P3260="Non-Lead", I3260="Non-Lead - Copper", R3260="Yes", K3260="Between 1989 and 2014")),
(AND('[1]PWS Information'!$E$10="CWS",P3260="Non-Lead", I3260="Non-Lead - Copper", R3260="Yes", K3260="After 2014")),
(AND('[1]PWS Information'!$E$10="CWS",P3260="Non-Lead", I3260="Non-Lead - Copper", R3260="Yes", K3260="Unknown")),
(AND('[1]PWS Information'!$E$10="CWS",P3260="Non-Lead", M3260="Non-Lead - Copper", R3260="Yes", N3260="Between 1989 and 2014")),
(AND('[1]PWS Information'!$E$10="CWS",P3260="Non-Lead", M3260="Non-Lead - Copper", R3260="Yes", N3260="After 2014")),
(AND('[1]PWS Information'!$E$10="CWS",P3260="Non-Lead", M3260="Non-Lead - Copper", R3260="Yes", N3260="Unknown")),
(AND('[1]PWS Information'!$E$10="CWS",P3260="Unknown")),
(AND('[1]PWS Information'!$E$10="NTNC",P3260="Unknown")),
(AND('[1]PWS Information'!$E$10="CWS",T3260="Multiple Family Residence",P3260="Galvanized Requiring Replacement")),
(AND('[1]PWS Information'!$E$10="CWS",P3260="Galvanized Requiring Replacement")),
(AND('[1]PWS Information'!$E$10="NTNC",T3260="Multiple Family Residence",P3260="Galvanized Requiring Replacement")))),"Tier 5",
"")))))</f>
        <v>Tier 5</v>
      </c>
      <c r="Y3260" s="24"/>
      <c r="Z3260" s="24"/>
    </row>
    <row r="3261" spans="1:26" x14ac:dyDescent="0.25">
      <c r="A3261" s="17">
        <v>3258</v>
      </c>
      <c r="B3261" s="17">
        <v>3204</v>
      </c>
      <c r="C3261" s="18" t="s">
        <v>128</v>
      </c>
      <c r="D3261" s="18" t="s">
        <v>188</v>
      </c>
      <c r="E3261" s="18">
        <v>79549</v>
      </c>
      <c r="F3261" s="17"/>
      <c r="G3261" s="17"/>
      <c r="H3261" s="17"/>
      <c r="I3261" s="21" t="s">
        <v>218</v>
      </c>
      <c r="J3261" s="22" t="s">
        <v>254</v>
      </c>
      <c r="K3261" s="22" t="s">
        <v>255</v>
      </c>
      <c r="L3261" s="22" t="s">
        <v>256</v>
      </c>
      <c r="M3261" s="21" t="s">
        <v>218</v>
      </c>
      <c r="N3261" s="37"/>
      <c r="O3261" s="22" t="s">
        <v>256</v>
      </c>
      <c r="P3261" s="31" t="str">
        <f t="shared" si="51"/>
        <v>Non-Lead</v>
      </c>
      <c r="Q3261" s="40" t="s">
        <v>254</v>
      </c>
      <c r="R3261" s="40" t="s">
        <v>254</v>
      </c>
      <c r="S3261" s="24"/>
      <c r="T3261" s="16"/>
      <c r="U3261" s="41" t="s">
        <v>255</v>
      </c>
      <c r="V3261" s="41" t="s">
        <v>255</v>
      </c>
      <c r="W3261" s="16"/>
      <c r="X3261" s="43" t="str">
        <f>IF((OR((AND('[1]PWS Information'!$E$10="CWS",T3261="Single Family Residence",P3261="Lead")),
(AND('[1]PWS Information'!$E$10="CWS",T3261="Multiple Family Residence",'[1]PWS Information'!$E$11="Yes",P3261="Lead")),
(AND('[1]PWS Information'!$E$10="NTNC",P3261="Lead")))),"Tier 1",
IF((OR((AND('[1]PWS Information'!$E$10="CWS",T3261="Multiple Family Residence",'[1]PWS Information'!$E$11="No",P3261="Lead")),
(AND('[1]PWS Information'!$E$10="CWS",T3261="Other",P3261="Lead")),
(AND(T3261="",P3261="Lead")),
(AND('[1]PWS Information'!$E$10="CWS",T3261="Building",P3261="Lead")))),"Tier 2",
IF((OR((AND('[1]PWS Information'!$E$10="CWS",T3261="Single Family Residence",P3261="Galvanized Requiring Replacement")),
(AND('[1]PWS Information'!$E$10="CWS",T3261="Single Family Residence",P3261="Galvanized Requiring Replacement",Q3261="Yes")),
(AND('[1]PWS Information'!$E$10="NTNC",T3261="Single Family Residence",P3261="Galvanized Requiring Replacement")),
(AND('[1]PWS Information'!$E$10="NTNC",T3261="Single Family Residence",Q3261="Yes")))),"Tier 3",
IF((OR((AND('[1]PWS Information'!$E$10="CWS",T3261="Single Family Residence",R3261="Yes",P3261="Non-Lead", I3261="Non-Lead - Copper",K3261="Before 1989")),
(AND('[1]PWS Information'!$E$10="CWS",T3261="Single Family Residence",R3261="Yes",P3261="Non-Lead", M3261="Non-Lead - Copper",N3261="Before 1989")))),"Tier 4",
IF((OR((AND('[1]PWS Information'!$E$10="NTNC",P3261="Non-Lead")),
(AND('[1]PWS Information'!$E$10="CWS",P3261="Non-Lead",R3261="")),
(AND('[1]PWS Information'!$E$10="CWS",P3261="Non-Lead",R3261="No")),
(AND('[1]PWS Information'!$E$10="CWS",P3261="Non-Lead",R3261="Don't Know")),
(AND('[1]PWS Information'!$E$10="CWS",P3261="Non-Lead", I3261="Non-Lead - Copper", R3261="Yes", K3261="Between 1989 and 2014")),
(AND('[1]PWS Information'!$E$10="CWS",P3261="Non-Lead", I3261="Non-Lead - Copper", R3261="Yes", K3261="After 2014")),
(AND('[1]PWS Information'!$E$10="CWS",P3261="Non-Lead", I3261="Non-Lead - Copper", R3261="Yes", K3261="Unknown")),
(AND('[1]PWS Information'!$E$10="CWS",P3261="Non-Lead", M3261="Non-Lead - Copper", R3261="Yes", N3261="Between 1989 and 2014")),
(AND('[1]PWS Information'!$E$10="CWS",P3261="Non-Lead", M3261="Non-Lead - Copper", R3261="Yes", N3261="After 2014")),
(AND('[1]PWS Information'!$E$10="CWS",P3261="Non-Lead", M3261="Non-Lead - Copper", R3261="Yes", N3261="Unknown")),
(AND('[1]PWS Information'!$E$10="CWS",P3261="Unknown")),
(AND('[1]PWS Information'!$E$10="NTNC",P3261="Unknown")),
(AND('[1]PWS Information'!$E$10="CWS",T3261="Multiple Family Residence",P3261="Galvanized Requiring Replacement")),
(AND('[1]PWS Information'!$E$10="CWS",P3261="Galvanized Requiring Replacement")),
(AND('[1]PWS Information'!$E$10="NTNC",T3261="Multiple Family Residence",P3261="Galvanized Requiring Replacement")))),"Tier 5",
"")))))</f>
        <v>Tier 5</v>
      </c>
      <c r="Y3261" s="24"/>
      <c r="Z3261" s="24"/>
    </row>
    <row r="3262" spans="1:26" x14ac:dyDescent="0.25">
      <c r="A3262" s="17">
        <v>3259</v>
      </c>
      <c r="B3262" s="17">
        <v>3206</v>
      </c>
      <c r="C3262" s="18" t="s">
        <v>128</v>
      </c>
      <c r="D3262" s="18" t="s">
        <v>188</v>
      </c>
      <c r="E3262" s="18">
        <v>79549</v>
      </c>
      <c r="F3262" s="17"/>
      <c r="G3262" s="17"/>
      <c r="H3262" s="17"/>
      <c r="I3262" s="21" t="s">
        <v>218</v>
      </c>
      <c r="J3262" s="22" t="s">
        <v>254</v>
      </c>
      <c r="K3262" s="22" t="s">
        <v>255</v>
      </c>
      <c r="L3262" s="22" t="s">
        <v>256</v>
      </c>
      <c r="M3262" s="21" t="s">
        <v>222</v>
      </c>
      <c r="N3262" s="37" t="s">
        <v>205</v>
      </c>
      <c r="O3262" s="22" t="s">
        <v>257</v>
      </c>
      <c r="P3262" s="31" t="str">
        <f t="shared" si="51"/>
        <v>Galvanized Requiring Replacement</v>
      </c>
      <c r="Q3262" s="40" t="s">
        <v>254</v>
      </c>
      <c r="R3262" s="40" t="s">
        <v>254</v>
      </c>
      <c r="S3262" s="24"/>
      <c r="T3262" s="16"/>
      <c r="U3262" s="41" t="s">
        <v>255</v>
      </c>
      <c r="V3262" s="41" t="s">
        <v>255</v>
      </c>
      <c r="W3262" s="16"/>
      <c r="X3262" s="43" t="str">
        <f>IF((OR((AND('[1]PWS Information'!$E$10="CWS",T3262="Single Family Residence",P3262="Lead")),
(AND('[1]PWS Information'!$E$10="CWS",T3262="Multiple Family Residence",'[1]PWS Information'!$E$11="Yes",P3262="Lead")),
(AND('[1]PWS Information'!$E$10="NTNC",P3262="Lead")))),"Tier 1",
IF((OR((AND('[1]PWS Information'!$E$10="CWS",T3262="Multiple Family Residence",'[1]PWS Information'!$E$11="No",P3262="Lead")),
(AND('[1]PWS Information'!$E$10="CWS",T3262="Other",P3262="Lead")),
(AND(T3262="",P3262="Lead")),
(AND('[1]PWS Information'!$E$10="CWS",T3262="Building",P3262="Lead")))),"Tier 2",
IF((OR((AND('[1]PWS Information'!$E$10="CWS",T3262="Single Family Residence",P3262="Galvanized Requiring Replacement")),
(AND('[1]PWS Information'!$E$10="CWS",T3262="Single Family Residence",P3262="Galvanized Requiring Replacement",Q3262="Yes")),
(AND('[1]PWS Information'!$E$10="NTNC",T3262="Single Family Residence",P3262="Galvanized Requiring Replacement")),
(AND('[1]PWS Information'!$E$10="NTNC",T3262="Single Family Residence",Q3262="Yes")))),"Tier 3",
IF((OR((AND('[1]PWS Information'!$E$10="CWS",T3262="Single Family Residence",R3262="Yes",P3262="Non-Lead", I3262="Non-Lead - Copper",K3262="Before 1989")),
(AND('[1]PWS Information'!$E$10="CWS",T3262="Single Family Residence",R3262="Yes",P3262="Non-Lead", M3262="Non-Lead - Copper",N3262="Before 1989")))),"Tier 4",
IF((OR((AND('[1]PWS Information'!$E$10="NTNC",P3262="Non-Lead")),
(AND('[1]PWS Information'!$E$10="CWS",P3262="Non-Lead",R3262="")),
(AND('[1]PWS Information'!$E$10="CWS",P3262="Non-Lead",R3262="No")),
(AND('[1]PWS Information'!$E$10="CWS",P3262="Non-Lead",R3262="Don't Know")),
(AND('[1]PWS Information'!$E$10="CWS",P3262="Non-Lead", I3262="Non-Lead - Copper", R3262="Yes", K3262="Between 1989 and 2014")),
(AND('[1]PWS Information'!$E$10="CWS",P3262="Non-Lead", I3262="Non-Lead - Copper", R3262="Yes", K3262="After 2014")),
(AND('[1]PWS Information'!$E$10="CWS",P3262="Non-Lead", I3262="Non-Lead - Copper", R3262="Yes", K3262="Unknown")),
(AND('[1]PWS Information'!$E$10="CWS",P3262="Non-Lead", M3262="Non-Lead - Copper", R3262="Yes", N3262="Between 1989 and 2014")),
(AND('[1]PWS Information'!$E$10="CWS",P3262="Non-Lead", M3262="Non-Lead - Copper", R3262="Yes", N3262="After 2014")),
(AND('[1]PWS Information'!$E$10="CWS",P3262="Non-Lead", M3262="Non-Lead - Copper", R3262="Yes", N3262="Unknown")),
(AND('[1]PWS Information'!$E$10="CWS",P3262="Unknown")),
(AND('[1]PWS Information'!$E$10="NTNC",P3262="Unknown")),
(AND('[1]PWS Information'!$E$10="CWS",T3262="Multiple Family Residence",P3262="Galvanized Requiring Replacement")),
(AND('[1]PWS Information'!$E$10="CWS",P3262="Galvanized Requiring Replacement")),
(AND('[1]PWS Information'!$E$10="NTNC",T3262="Multiple Family Residence",P3262="Galvanized Requiring Replacement")))),"Tier 5",
"")))))</f>
        <v>Tier 5</v>
      </c>
      <c r="Y3262" s="24"/>
      <c r="Z3262" s="24"/>
    </row>
    <row r="3263" spans="1:26" x14ac:dyDescent="0.25">
      <c r="A3263" s="17">
        <v>3260</v>
      </c>
      <c r="B3263" s="18">
        <v>3208</v>
      </c>
      <c r="C3263" s="18" t="s">
        <v>128</v>
      </c>
      <c r="D3263" s="18" t="s">
        <v>188</v>
      </c>
      <c r="E3263" s="18">
        <v>79549</v>
      </c>
      <c r="F3263" s="18"/>
      <c r="G3263" s="18"/>
      <c r="H3263" s="18"/>
      <c r="I3263" s="21" t="s">
        <v>218</v>
      </c>
      <c r="J3263" s="22" t="s">
        <v>254</v>
      </c>
      <c r="K3263" s="22" t="s">
        <v>255</v>
      </c>
      <c r="L3263" s="22" t="s">
        <v>256</v>
      </c>
      <c r="M3263" s="21" t="s">
        <v>218</v>
      </c>
      <c r="N3263" s="19" t="s">
        <v>205</v>
      </c>
      <c r="O3263" s="22" t="s">
        <v>257</v>
      </c>
      <c r="P3263" s="31" t="str">
        <f t="shared" si="51"/>
        <v>Non-Lead</v>
      </c>
      <c r="Q3263" s="40" t="s">
        <v>254</v>
      </c>
      <c r="R3263" s="40" t="s">
        <v>254</v>
      </c>
      <c r="S3263" s="24"/>
      <c r="T3263" s="16"/>
      <c r="U3263" s="41" t="s">
        <v>255</v>
      </c>
      <c r="V3263" s="41" t="s">
        <v>255</v>
      </c>
      <c r="W3263" s="16"/>
      <c r="X3263" s="43" t="str">
        <f>IF((OR((AND('[1]PWS Information'!$E$10="CWS",T3263="Single Family Residence",P3263="Lead")),
(AND('[1]PWS Information'!$E$10="CWS",T3263="Multiple Family Residence",'[1]PWS Information'!$E$11="Yes",P3263="Lead")),
(AND('[1]PWS Information'!$E$10="NTNC",P3263="Lead")))),"Tier 1",
IF((OR((AND('[1]PWS Information'!$E$10="CWS",T3263="Multiple Family Residence",'[1]PWS Information'!$E$11="No",P3263="Lead")),
(AND('[1]PWS Information'!$E$10="CWS",T3263="Other",P3263="Lead")),
(AND(T3263="",P3263="Lead")),
(AND('[1]PWS Information'!$E$10="CWS",T3263="Building",P3263="Lead")))),"Tier 2",
IF((OR((AND('[1]PWS Information'!$E$10="CWS",T3263="Single Family Residence",P3263="Galvanized Requiring Replacement")),
(AND('[1]PWS Information'!$E$10="CWS",T3263="Single Family Residence",P3263="Galvanized Requiring Replacement",Q3263="Yes")),
(AND('[1]PWS Information'!$E$10="NTNC",T3263="Single Family Residence",P3263="Galvanized Requiring Replacement")),
(AND('[1]PWS Information'!$E$10="NTNC",T3263="Single Family Residence",Q3263="Yes")))),"Tier 3",
IF((OR((AND('[1]PWS Information'!$E$10="CWS",T3263="Single Family Residence",R3263="Yes",P3263="Non-Lead", I3263="Non-Lead - Copper",K3263="Before 1989")),
(AND('[1]PWS Information'!$E$10="CWS",T3263="Single Family Residence",R3263="Yes",P3263="Non-Lead", M3263="Non-Lead - Copper",N3263="Before 1989")))),"Tier 4",
IF((OR((AND('[1]PWS Information'!$E$10="NTNC",P3263="Non-Lead")),
(AND('[1]PWS Information'!$E$10="CWS",P3263="Non-Lead",R3263="")),
(AND('[1]PWS Information'!$E$10="CWS",P3263="Non-Lead",R3263="No")),
(AND('[1]PWS Information'!$E$10="CWS",P3263="Non-Lead",R3263="Don't Know")),
(AND('[1]PWS Information'!$E$10="CWS",P3263="Non-Lead", I3263="Non-Lead - Copper", R3263="Yes", K3263="Between 1989 and 2014")),
(AND('[1]PWS Information'!$E$10="CWS",P3263="Non-Lead", I3263="Non-Lead - Copper", R3263="Yes", K3263="After 2014")),
(AND('[1]PWS Information'!$E$10="CWS",P3263="Non-Lead", I3263="Non-Lead - Copper", R3263="Yes", K3263="Unknown")),
(AND('[1]PWS Information'!$E$10="CWS",P3263="Non-Lead", M3263="Non-Lead - Copper", R3263="Yes", N3263="Between 1989 and 2014")),
(AND('[1]PWS Information'!$E$10="CWS",P3263="Non-Lead", M3263="Non-Lead - Copper", R3263="Yes", N3263="After 2014")),
(AND('[1]PWS Information'!$E$10="CWS",P3263="Non-Lead", M3263="Non-Lead - Copper", R3263="Yes", N3263="Unknown")),
(AND('[1]PWS Information'!$E$10="CWS",P3263="Unknown")),
(AND('[1]PWS Information'!$E$10="NTNC",P3263="Unknown")),
(AND('[1]PWS Information'!$E$10="CWS",T3263="Multiple Family Residence",P3263="Galvanized Requiring Replacement")),
(AND('[1]PWS Information'!$E$10="CWS",P3263="Galvanized Requiring Replacement")),
(AND('[1]PWS Information'!$E$10="NTNC",T3263="Multiple Family Residence",P3263="Galvanized Requiring Replacement")))),"Tier 5",
"")))))</f>
        <v>Tier 5</v>
      </c>
      <c r="Y3263" s="24"/>
      <c r="Z3263" s="24"/>
    </row>
    <row r="3264" spans="1:26" x14ac:dyDescent="0.25">
      <c r="A3264" s="17">
        <v>3261</v>
      </c>
      <c r="B3264" s="17">
        <v>3305</v>
      </c>
      <c r="C3264" s="17" t="s">
        <v>128</v>
      </c>
      <c r="D3264" s="17" t="s">
        <v>188</v>
      </c>
      <c r="E3264" s="17">
        <v>79549</v>
      </c>
      <c r="F3264" s="17"/>
      <c r="G3264" s="17"/>
      <c r="H3264" s="17"/>
      <c r="I3264" s="21" t="s">
        <v>219</v>
      </c>
      <c r="J3264" s="22" t="s">
        <v>254</v>
      </c>
      <c r="K3264" s="22" t="s">
        <v>255</v>
      </c>
      <c r="L3264" s="22"/>
      <c r="M3264" s="21" t="s">
        <v>219</v>
      </c>
      <c r="N3264" s="19"/>
      <c r="O3264" s="22"/>
      <c r="P3264" s="31" t="str">
        <f t="shared" si="51"/>
        <v>Unknown</v>
      </c>
      <c r="Q3264" s="40" t="s">
        <v>254</v>
      </c>
      <c r="R3264" s="40" t="s">
        <v>254</v>
      </c>
      <c r="S3264" s="24"/>
      <c r="T3264" s="16"/>
      <c r="U3264" s="41" t="s">
        <v>255</v>
      </c>
      <c r="V3264" s="41" t="s">
        <v>255</v>
      </c>
      <c r="W3264" s="16"/>
      <c r="X3264" s="43" t="str">
        <f>IF((OR((AND('[1]PWS Information'!$E$10="CWS",T3264="Single Family Residence",P3264="Lead")),
(AND('[1]PWS Information'!$E$10="CWS",T3264="Multiple Family Residence",'[1]PWS Information'!$E$11="Yes",P3264="Lead")),
(AND('[1]PWS Information'!$E$10="NTNC",P3264="Lead")))),"Tier 1",
IF((OR((AND('[1]PWS Information'!$E$10="CWS",T3264="Multiple Family Residence",'[1]PWS Information'!$E$11="No",P3264="Lead")),
(AND('[1]PWS Information'!$E$10="CWS",T3264="Other",P3264="Lead")),
(AND(T3264="",P3264="Lead")),
(AND('[1]PWS Information'!$E$10="CWS",T3264="Building",P3264="Lead")))),"Tier 2",
IF((OR((AND('[1]PWS Information'!$E$10="CWS",T3264="Single Family Residence",P3264="Galvanized Requiring Replacement")),
(AND('[1]PWS Information'!$E$10="CWS",T3264="Single Family Residence",P3264="Galvanized Requiring Replacement",Q3264="Yes")),
(AND('[1]PWS Information'!$E$10="NTNC",T3264="Single Family Residence",P3264="Galvanized Requiring Replacement")),
(AND('[1]PWS Information'!$E$10="NTNC",T3264="Single Family Residence",Q3264="Yes")))),"Tier 3",
IF((OR((AND('[1]PWS Information'!$E$10="CWS",T3264="Single Family Residence",R3264="Yes",P3264="Non-Lead", I3264="Non-Lead - Copper",K3264="Before 1989")),
(AND('[1]PWS Information'!$E$10="CWS",T3264="Single Family Residence",R3264="Yes",P3264="Non-Lead", M3264="Non-Lead - Copper",N3264="Before 1989")))),"Tier 4",
IF((OR((AND('[1]PWS Information'!$E$10="NTNC",P3264="Non-Lead")),
(AND('[1]PWS Information'!$E$10="CWS",P3264="Non-Lead",R3264="")),
(AND('[1]PWS Information'!$E$10="CWS",P3264="Non-Lead",R3264="No")),
(AND('[1]PWS Information'!$E$10="CWS",P3264="Non-Lead",R3264="Don't Know")),
(AND('[1]PWS Information'!$E$10="CWS",P3264="Non-Lead", I3264="Non-Lead - Copper", R3264="Yes", K3264="Between 1989 and 2014")),
(AND('[1]PWS Information'!$E$10="CWS",P3264="Non-Lead", I3264="Non-Lead - Copper", R3264="Yes", K3264="After 2014")),
(AND('[1]PWS Information'!$E$10="CWS",P3264="Non-Lead", I3264="Non-Lead - Copper", R3264="Yes", K3264="Unknown")),
(AND('[1]PWS Information'!$E$10="CWS",P3264="Non-Lead", M3264="Non-Lead - Copper", R3264="Yes", N3264="Between 1989 and 2014")),
(AND('[1]PWS Information'!$E$10="CWS",P3264="Non-Lead", M3264="Non-Lead - Copper", R3264="Yes", N3264="After 2014")),
(AND('[1]PWS Information'!$E$10="CWS",P3264="Non-Lead", M3264="Non-Lead - Copper", R3264="Yes", N3264="Unknown")),
(AND('[1]PWS Information'!$E$10="CWS",P3264="Unknown")),
(AND('[1]PWS Information'!$E$10="NTNC",P3264="Unknown")),
(AND('[1]PWS Information'!$E$10="CWS",T3264="Multiple Family Residence",P3264="Galvanized Requiring Replacement")),
(AND('[1]PWS Information'!$E$10="CWS",P3264="Galvanized Requiring Replacement")),
(AND('[1]PWS Information'!$E$10="NTNC",T3264="Multiple Family Residence",P3264="Galvanized Requiring Replacement")))),"Tier 5",
"")))))</f>
        <v>Tier 5</v>
      </c>
      <c r="Y3264" s="24"/>
      <c r="Z3264" s="24"/>
    </row>
    <row r="3265" spans="1:26" x14ac:dyDescent="0.25">
      <c r="A3265" s="17">
        <v>3262</v>
      </c>
      <c r="B3265" s="17">
        <v>3406</v>
      </c>
      <c r="C3265" s="17" t="s">
        <v>128</v>
      </c>
      <c r="D3265" s="17" t="s">
        <v>188</v>
      </c>
      <c r="E3265" s="17">
        <v>79549</v>
      </c>
      <c r="F3265" s="17"/>
      <c r="G3265" s="17"/>
      <c r="H3265" s="17"/>
      <c r="I3265" s="21" t="s">
        <v>219</v>
      </c>
      <c r="J3265" s="22" t="s">
        <v>254</v>
      </c>
      <c r="K3265" s="22" t="s">
        <v>255</v>
      </c>
      <c r="L3265" s="22"/>
      <c r="M3265" s="21" t="s">
        <v>219</v>
      </c>
      <c r="N3265" s="37" t="s">
        <v>205</v>
      </c>
      <c r="O3265" s="22"/>
      <c r="P3265" s="31" t="str">
        <f t="shared" si="51"/>
        <v>Unknown</v>
      </c>
      <c r="Q3265" s="40" t="s">
        <v>254</v>
      </c>
      <c r="R3265" s="40" t="s">
        <v>254</v>
      </c>
      <c r="S3265" s="24"/>
      <c r="T3265" s="16"/>
      <c r="U3265" s="41" t="s">
        <v>255</v>
      </c>
      <c r="V3265" s="41" t="s">
        <v>255</v>
      </c>
      <c r="W3265" s="16"/>
      <c r="X3265" s="43" t="str">
        <f>IF((OR((AND('[1]PWS Information'!$E$10="CWS",T3265="Single Family Residence",P3265="Lead")),
(AND('[1]PWS Information'!$E$10="CWS",T3265="Multiple Family Residence",'[1]PWS Information'!$E$11="Yes",P3265="Lead")),
(AND('[1]PWS Information'!$E$10="NTNC",P3265="Lead")))),"Tier 1",
IF((OR((AND('[1]PWS Information'!$E$10="CWS",T3265="Multiple Family Residence",'[1]PWS Information'!$E$11="No",P3265="Lead")),
(AND('[1]PWS Information'!$E$10="CWS",T3265="Other",P3265="Lead")),
(AND(T3265="",P3265="Lead")),
(AND('[1]PWS Information'!$E$10="CWS",T3265="Building",P3265="Lead")))),"Tier 2",
IF((OR((AND('[1]PWS Information'!$E$10="CWS",T3265="Single Family Residence",P3265="Galvanized Requiring Replacement")),
(AND('[1]PWS Information'!$E$10="CWS",T3265="Single Family Residence",P3265="Galvanized Requiring Replacement",Q3265="Yes")),
(AND('[1]PWS Information'!$E$10="NTNC",T3265="Single Family Residence",P3265="Galvanized Requiring Replacement")),
(AND('[1]PWS Information'!$E$10="NTNC",T3265="Single Family Residence",Q3265="Yes")))),"Tier 3",
IF((OR((AND('[1]PWS Information'!$E$10="CWS",T3265="Single Family Residence",R3265="Yes",P3265="Non-Lead", I3265="Non-Lead - Copper",K3265="Before 1989")),
(AND('[1]PWS Information'!$E$10="CWS",T3265="Single Family Residence",R3265="Yes",P3265="Non-Lead", M3265="Non-Lead - Copper",N3265="Before 1989")))),"Tier 4",
IF((OR((AND('[1]PWS Information'!$E$10="NTNC",P3265="Non-Lead")),
(AND('[1]PWS Information'!$E$10="CWS",P3265="Non-Lead",R3265="")),
(AND('[1]PWS Information'!$E$10="CWS",P3265="Non-Lead",R3265="No")),
(AND('[1]PWS Information'!$E$10="CWS",P3265="Non-Lead",R3265="Don't Know")),
(AND('[1]PWS Information'!$E$10="CWS",P3265="Non-Lead", I3265="Non-Lead - Copper", R3265="Yes", K3265="Between 1989 and 2014")),
(AND('[1]PWS Information'!$E$10="CWS",P3265="Non-Lead", I3265="Non-Lead - Copper", R3265="Yes", K3265="After 2014")),
(AND('[1]PWS Information'!$E$10="CWS",P3265="Non-Lead", I3265="Non-Lead - Copper", R3265="Yes", K3265="Unknown")),
(AND('[1]PWS Information'!$E$10="CWS",P3265="Non-Lead", M3265="Non-Lead - Copper", R3265="Yes", N3265="Between 1989 and 2014")),
(AND('[1]PWS Information'!$E$10="CWS",P3265="Non-Lead", M3265="Non-Lead - Copper", R3265="Yes", N3265="After 2014")),
(AND('[1]PWS Information'!$E$10="CWS",P3265="Non-Lead", M3265="Non-Lead - Copper", R3265="Yes", N3265="Unknown")),
(AND('[1]PWS Information'!$E$10="CWS",P3265="Unknown")),
(AND('[1]PWS Information'!$E$10="NTNC",P3265="Unknown")),
(AND('[1]PWS Information'!$E$10="CWS",T3265="Multiple Family Residence",P3265="Galvanized Requiring Replacement")),
(AND('[1]PWS Information'!$E$10="CWS",P3265="Galvanized Requiring Replacement")),
(AND('[1]PWS Information'!$E$10="NTNC",T3265="Multiple Family Residence",P3265="Galvanized Requiring Replacement")))),"Tier 5",
"")))))</f>
        <v>Tier 5</v>
      </c>
      <c r="Y3265" s="24"/>
      <c r="Z3265" s="24"/>
    </row>
    <row r="3266" spans="1:26" x14ac:dyDescent="0.25">
      <c r="A3266" s="17">
        <v>3263</v>
      </c>
      <c r="B3266" s="17">
        <v>1108</v>
      </c>
      <c r="C3266" s="17" t="s">
        <v>129</v>
      </c>
      <c r="D3266" s="17" t="s">
        <v>188</v>
      </c>
      <c r="E3266" s="17">
        <v>79549</v>
      </c>
      <c r="F3266" s="17"/>
      <c r="G3266" s="17"/>
      <c r="H3266" s="17"/>
      <c r="I3266" s="21" t="s">
        <v>218</v>
      </c>
      <c r="J3266" s="22" t="s">
        <v>254</v>
      </c>
      <c r="K3266" s="22" t="s">
        <v>255</v>
      </c>
      <c r="L3266" s="22" t="s">
        <v>256</v>
      </c>
      <c r="M3266" s="21" t="s">
        <v>218</v>
      </c>
      <c r="N3266" s="37"/>
      <c r="O3266" s="22" t="s">
        <v>256</v>
      </c>
      <c r="P3266" s="31" t="str">
        <f t="shared" si="51"/>
        <v>Non-Lead</v>
      </c>
      <c r="Q3266" s="40" t="s">
        <v>254</v>
      </c>
      <c r="R3266" s="40" t="s">
        <v>254</v>
      </c>
      <c r="S3266" s="24"/>
      <c r="T3266" s="16"/>
      <c r="U3266" s="41" t="s">
        <v>255</v>
      </c>
      <c r="V3266" s="41" t="s">
        <v>255</v>
      </c>
      <c r="W3266" s="16"/>
      <c r="X3266" s="43" t="str">
        <f>IF((OR((AND('[1]PWS Information'!$E$10="CWS",T3266="Single Family Residence",P3266="Lead")),
(AND('[1]PWS Information'!$E$10="CWS",T3266="Multiple Family Residence",'[1]PWS Information'!$E$11="Yes",P3266="Lead")),
(AND('[1]PWS Information'!$E$10="NTNC",P3266="Lead")))),"Tier 1",
IF((OR((AND('[1]PWS Information'!$E$10="CWS",T3266="Multiple Family Residence",'[1]PWS Information'!$E$11="No",P3266="Lead")),
(AND('[1]PWS Information'!$E$10="CWS",T3266="Other",P3266="Lead")),
(AND(T3266="",P3266="Lead")),
(AND('[1]PWS Information'!$E$10="CWS",T3266="Building",P3266="Lead")))),"Tier 2",
IF((OR((AND('[1]PWS Information'!$E$10="CWS",T3266="Single Family Residence",P3266="Galvanized Requiring Replacement")),
(AND('[1]PWS Information'!$E$10="CWS",T3266="Single Family Residence",P3266="Galvanized Requiring Replacement",Q3266="Yes")),
(AND('[1]PWS Information'!$E$10="NTNC",T3266="Single Family Residence",P3266="Galvanized Requiring Replacement")),
(AND('[1]PWS Information'!$E$10="NTNC",T3266="Single Family Residence",Q3266="Yes")))),"Tier 3",
IF((OR((AND('[1]PWS Information'!$E$10="CWS",T3266="Single Family Residence",R3266="Yes",P3266="Non-Lead", I3266="Non-Lead - Copper",K3266="Before 1989")),
(AND('[1]PWS Information'!$E$10="CWS",T3266="Single Family Residence",R3266="Yes",P3266="Non-Lead", M3266="Non-Lead - Copper",N3266="Before 1989")))),"Tier 4",
IF((OR((AND('[1]PWS Information'!$E$10="NTNC",P3266="Non-Lead")),
(AND('[1]PWS Information'!$E$10="CWS",P3266="Non-Lead",R3266="")),
(AND('[1]PWS Information'!$E$10="CWS",P3266="Non-Lead",R3266="No")),
(AND('[1]PWS Information'!$E$10="CWS",P3266="Non-Lead",R3266="Don't Know")),
(AND('[1]PWS Information'!$E$10="CWS",P3266="Non-Lead", I3266="Non-Lead - Copper", R3266="Yes", K3266="Between 1989 and 2014")),
(AND('[1]PWS Information'!$E$10="CWS",P3266="Non-Lead", I3266="Non-Lead - Copper", R3266="Yes", K3266="After 2014")),
(AND('[1]PWS Information'!$E$10="CWS",P3266="Non-Lead", I3266="Non-Lead - Copper", R3266="Yes", K3266="Unknown")),
(AND('[1]PWS Information'!$E$10="CWS",P3266="Non-Lead", M3266="Non-Lead - Copper", R3266="Yes", N3266="Between 1989 and 2014")),
(AND('[1]PWS Information'!$E$10="CWS",P3266="Non-Lead", M3266="Non-Lead - Copper", R3266="Yes", N3266="After 2014")),
(AND('[1]PWS Information'!$E$10="CWS",P3266="Non-Lead", M3266="Non-Lead - Copper", R3266="Yes", N3266="Unknown")),
(AND('[1]PWS Information'!$E$10="CWS",P3266="Unknown")),
(AND('[1]PWS Information'!$E$10="NTNC",P3266="Unknown")),
(AND('[1]PWS Information'!$E$10="CWS",T3266="Multiple Family Residence",P3266="Galvanized Requiring Replacement")),
(AND('[1]PWS Information'!$E$10="CWS",P3266="Galvanized Requiring Replacement")),
(AND('[1]PWS Information'!$E$10="NTNC",T3266="Multiple Family Residence",P3266="Galvanized Requiring Replacement")))),"Tier 5",
"")))))</f>
        <v>Tier 5</v>
      </c>
      <c r="Y3266" s="24"/>
      <c r="Z3266" s="24"/>
    </row>
    <row r="3267" spans="1:26" x14ac:dyDescent="0.25">
      <c r="A3267" s="17">
        <v>3264</v>
      </c>
      <c r="B3267" s="17">
        <v>1207</v>
      </c>
      <c r="C3267" s="17" t="s">
        <v>129</v>
      </c>
      <c r="D3267" s="17" t="s">
        <v>188</v>
      </c>
      <c r="E3267" s="17">
        <v>79549</v>
      </c>
      <c r="F3267" s="17"/>
      <c r="G3267" s="17"/>
      <c r="H3267" s="17"/>
      <c r="I3267" s="21" t="s">
        <v>219</v>
      </c>
      <c r="J3267" s="22" t="s">
        <v>254</v>
      </c>
      <c r="K3267" s="22" t="s">
        <v>255</v>
      </c>
      <c r="L3267" s="22"/>
      <c r="M3267" s="21" t="s">
        <v>219</v>
      </c>
      <c r="N3267" s="19"/>
      <c r="O3267" s="22"/>
      <c r="P3267" s="31" t="str">
        <f t="shared" si="51"/>
        <v>Unknown</v>
      </c>
      <c r="Q3267" s="40" t="s">
        <v>254</v>
      </c>
      <c r="R3267" s="40" t="s">
        <v>254</v>
      </c>
      <c r="S3267" s="24"/>
      <c r="T3267" s="16"/>
      <c r="U3267" s="41" t="s">
        <v>255</v>
      </c>
      <c r="V3267" s="41" t="s">
        <v>255</v>
      </c>
      <c r="W3267" s="16"/>
      <c r="X3267" s="43" t="str">
        <f>IF((OR((AND('[1]PWS Information'!$E$10="CWS",T3267="Single Family Residence",P3267="Lead")),
(AND('[1]PWS Information'!$E$10="CWS",T3267="Multiple Family Residence",'[1]PWS Information'!$E$11="Yes",P3267="Lead")),
(AND('[1]PWS Information'!$E$10="NTNC",P3267="Lead")))),"Tier 1",
IF((OR((AND('[1]PWS Information'!$E$10="CWS",T3267="Multiple Family Residence",'[1]PWS Information'!$E$11="No",P3267="Lead")),
(AND('[1]PWS Information'!$E$10="CWS",T3267="Other",P3267="Lead")),
(AND(T3267="",P3267="Lead")),
(AND('[1]PWS Information'!$E$10="CWS",T3267="Building",P3267="Lead")))),"Tier 2",
IF((OR((AND('[1]PWS Information'!$E$10="CWS",T3267="Single Family Residence",P3267="Galvanized Requiring Replacement")),
(AND('[1]PWS Information'!$E$10="CWS",T3267="Single Family Residence",P3267="Galvanized Requiring Replacement",Q3267="Yes")),
(AND('[1]PWS Information'!$E$10="NTNC",T3267="Single Family Residence",P3267="Galvanized Requiring Replacement")),
(AND('[1]PWS Information'!$E$10="NTNC",T3267="Single Family Residence",Q3267="Yes")))),"Tier 3",
IF((OR((AND('[1]PWS Information'!$E$10="CWS",T3267="Single Family Residence",R3267="Yes",P3267="Non-Lead", I3267="Non-Lead - Copper",K3267="Before 1989")),
(AND('[1]PWS Information'!$E$10="CWS",T3267="Single Family Residence",R3267="Yes",P3267="Non-Lead", M3267="Non-Lead - Copper",N3267="Before 1989")))),"Tier 4",
IF((OR((AND('[1]PWS Information'!$E$10="NTNC",P3267="Non-Lead")),
(AND('[1]PWS Information'!$E$10="CWS",P3267="Non-Lead",R3267="")),
(AND('[1]PWS Information'!$E$10="CWS",P3267="Non-Lead",R3267="No")),
(AND('[1]PWS Information'!$E$10="CWS",P3267="Non-Lead",R3267="Don't Know")),
(AND('[1]PWS Information'!$E$10="CWS",P3267="Non-Lead", I3267="Non-Lead - Copper", R3267="Yes", K3267="Between 1989 and 2014")),
(AND('[1]PWS Information'!$E$10="CWS",P3267="Non-Lead", I3267="Non-Lead - Copper", R3267="Yes", K3267="After 2014")),
(AND('[1]PWS Information'!$E$10="CWS",P3267="Non-Lead", I3267="Non-Lead - Copper", R3267="Yes", K3267="Unknown")),
(AND('[1]PWS Information'!$E$10="CWS",P3267="Non-Lead", M3267="Non-Lead - Copper", R3267="Yes", N3267="Between 1989 and 2014")),
(AND('[1]PWS Information'!$E$10="CWS",P3267="Non-Lead", M3267="Non-Lead - Copper", R3267="Yes", N3267="After 2014")),
(AND('[1]PWS Information'!$E$10="CWS",P3267="Non-Lead", M3267="Non-Lead - Copper", R3267="Yes", N3267="Unknown")),
(AND('[1]PWS Information'!$E$10="CWS",P3267="Unknown")),
(AND('[1]PWS Information'!$E$10="NTNC",P3267="Unknown")),
(AND('[1]PWS Information'!$E$10="CWS",T3267="Multiple Family Residence",P3267="Galvanized Requiring Replacement")),
(AND('[1]PWS Information'!$E$10="CWS",P3267="Galvanized Requiring Replacement")),
(AND('[1]PWS Information'!$E$10="NTNC",T3267="Multiple Family Residence",P3267="Galvanized Requiring Replacement")))),"Tier 5",
"")))))</f>
        <v>Tier 5</v>
      </c>
      <c r="Y3267" s="24"/>
      <c r="Z3267" s="24"/>
    </row>
    <row r="3268" spans="1:26" x14ac:dyDescent="0.25">
      <c r="A3268" s="17">
        <v>3265</v>
      </c>
      <c r="B3268" s="17">
        <v>1405</v>
      </c>
      <c r="C3268" s="17" t="s">
        <v>129</v>
      </c>
      <c r="D3268" s="17" t="s">
        <v>188</v>
      </c>
      <c r="E3268" s="17">
        <v>79549</v>
      </c>
      <c r="F3268" s="17"/>
      <c r="G3268" s="17"/>
      <c r="H3268" s="17"/>
      <c r="I3268" s="21" t="s">
        <v>218</v>
      </c>
      <c r="J3268" s="22" t="s">
        <v>254</v>
      </c>
      <c r="K3268" s="22" t="s">
        <v>255</v>
      </c>
      <c r="L3268" s="22" t="s">
        <v>256</v>
      </c>
      <c r="M3268" s="21" t="s">
        <v>218</v>
      </c>
      <c r="N3268" s="37" t="s">
        <v>205</v>
      </c>
      <c r="O3268" s="22"/>
      <c r="P3268" s="31" t="str">
        <f t="shared" si="51"/>
        <v>Non-Lead</v>
      </c>
      <c r="Q3268" s="40" t="s">
        <v>254</v>
      </c>
      <c r="R3268" s="40" t="s">
        <v>254</v>
      </c>
      <c r="S3268" s="24"/>
      <c r="T3268" s="16"/>
      <c r="U3268" s="41" t="s">
        <v>255</v>
      </c>
      <c r="V3268" s="41" t="s">
        <v>255</v>
      </c>
      <c r="W3268" s="16"/>
      <c r="X3268" s="43" t="str">
        <f>IF((OR((AND('[1]PWS Information'!$E$10="CWS",T3268="Single Family Residence",P3268="Lead")),
(AND('[1]PWS Information'!$E$10="CWS",T3268="Multiple Family Residence",'[1]PWS Information'!$E$11="Yes",P3268="Lead")),
(AND('[1]PWS Information'!$E$10="NTNC",P3268="Lead")))),"Tier 1",
IF((OR((AND('[1]PWS Information'!$E$10="CWS",T3268="Multiple Family Residence",'[1]PWS Information'!$E$11="No",P3268="Lead")),
(AND('[1]PWS Information'!$E$10="CWS",T3268="Other",P3268="Lead")),
(AND(T3268="",P3268="Lead")),
(AND('[1]PWS Information'!$E$10="CWS",T3268="Building",P3268="Lead")))),"Tier 2",
IF((OR((AND('[1]PWS Information'!$E$10="CWS",T3268="Single Family Residence",P3268="Galvanized Requiring Replacement")),
(AND('[1]PWS Information'!$E$10="CWS",T3268="Single Family Residence",P3268="Galvanized Requiring Replacement",Q3268="Yes")),
(AND('[1]PWS Information'!$E$10="NTNC",T3268="Single Family Residence",P3268="Galvanized Requiring Replacement")),
(AND('[1]PWS Information'!$E$10="NTNC",T3268="Single Family Residence",Q3268="Yes")))),"Tier 3",
IF((OR((AND('[1]PWS Information'!$E$10="CWS",T3268="Single Family Residence",R3268="Yes",P3268="Non-Lead", I3268="Non-Lead - Copper",K3268="Before 1989")),
(AND('[1]PWS Information'!$E$10="CWS",T3268="Single Family Residence",R3268="Yes",P3268="Non-Lead", M3268="Non-Lead - Copper",N3268="Before 1989")))),"Tier 4",
IF((OR((AND('[1]PWS Information'!$E$10="NTNC",P3268="Non-Lead")),
(AND('[1]PWS Information'!$E$10="CWS",P3268="Non-Lead",R3268="")),
(AND('[1]PWS Information'!$E$10="CWS",P3268="Non-Lead",R3268="No")),
(AND('[1]PWS Information'!$E$10="CWS",P3268="Non-Lead",R3268="Don't Know")),
(AND('[1]PWS Information'!$E$10="CWS",P3268="Non-Lead", I3268="Non-Lead - Copper", R3268="Yes", K3268="Between 1989 and 2014")),
(AND('[1]PWS Information'!$E$10="CWS",P3268="Non-Lead", I3268="Non-Lead - Copper", R3268="Yes", K3268="After 2014")),
(AND('[1]PWS Information'!$E$10="CWS",P3268="Non-Lead", I3268="Non-Lead - Copper", R3268="Yes", K3268="Unknown")),
(AND('[1]PWS Information'!$E$10="CWS",P3268="Non-Lead", M3268="Non-Lead - Copper", R3268="Yes", N3268="Between 1989 and 2014")),
(AND('[1]PWS Information'!$E$10="CWS",P3268="Non-Lead", M3268="Non-Lead - Copper", R3268="Yes", N3268="After 2014")),
(AND('[1]PWS Information'!$E$10="CWS",P3268="Non-Lead", M3268="Non-Lead - Copper", R3268="Yes", N3268="Unknown")),
(AND('[1]PWS Information'!$E$10="CWS",P3268="Unknown")),
(AND('[1]PWS Information'!$E$10="NTNC",P3268="Unknown")),
(AND('[1]PWS Information'!$E$10="CWS",T3268="Multiple Family Residence",P3268="Galvanized Requiring Replacement")),
(AND('[1]PWS Information'!$E$10="CWS",P3268="Galvanized Requiring Replacement")),
(AND('[1]PWS Information'!$E$10="NTNC",T3268="Multiple Family Residence",P3268="Galvanized Requiring Replacement")))),"Tier 5",
"")))))</f>
        <v>Tier 5</v>
      </c>
      <c r="Y3268" s="24"/>
      <c r="Z3268" s="24"/>
    </row>
    <row r="3269" spans="1:26" x14ac:dyDescent="0.25">
      <c r="A3269" s="17">
        <v>3266</v>
      </c>
      <c r="B3269" s="17">
        <v>1407</v>
      </c>
      <c r="C3269" s="17" t="s">
        <v>129</v>
      </c>
      <c r="D3269" s="17" t="s">
        <v>188</v>
      </c>
      <c r="E3269" s="17">
        <v>79549</v>
      </c>
      <c r="F3269" s="17"/>
      <c r="G3269" s="17"/>
      <c r="H3269" s="17"/>
      <c r="I3269" s="21" t="s">
        <v>218</v>
      </c>
      <c r="J3269" s="22" t="s">
        <v>254</v>
      </c>
      <c r="K3269" s="22" t="s">
        <v>255</v>
      </c>
      <c r="L3269" s="22" t="s">
        <v>256</v>
      </c>
      <c r="M3269" s="21" t="s">
        <v>218</v>
      </c>
      <c r="N3269" s="37" t="s">
        <v>205</v>
      </c>
      <c r="O3269" s="22" t="s">
        <v>257</v>
      </c>
      <c r="P3269" s="31" t="str">
        <f t="shared" si="51"/>
        <v>Non-Lead</v>
      </c>
      <c r="Q3269" s="40" t="s">
        <v>254</v>
      </c>
      <c r="R3269" s="40" t="s">
        <v>254</v>
      </c>
      <c r="S3269" s="24"/>
      <c r="T3269" s="16"/>
      <c r="U3269" s="41" t="s">
        <v>255</v>
      </c>
      <c r="V3269" s="41" t="s">
        <v>255</v>
      </c>
      <c r="W3269" s="16"/>
      <c r="X3269" s="43" t="str">
        <f>IF((OR((AND('[1]PWS Information'!$E$10="CWS",T3269="Single Family Residence",P3269="Lead")),
(AND('[1]PWS Information'!$E$10="CWS",T3269="Multiple Family Residence",'[1]PWS Information'!$E$11="Yes",P3269="Lead")),
(AND('[1]PWS Information'!$E$10="NTNC",P3269="Lead")))),"Tier 1",
IF((OR((AND('[1]PWS Information'!$E$10="CWS",T3269="Multiple Family Residence",'[1]PWS Information'!$E$11="No",P3269="Lead")),
(AND('[1]PWS Information'!$E$10="CWS",T3269="Other",P3269="Lead")),
(AND(T3269="",P3269="Lead")),
(AND('[1]PWS Information'!$E$10="CWS",T3269="Building",P3269="Lead")))),"Tier 2",
IF((OR((AND('[1]PWS Information'!$E$10="CWS",T3269="Single Family Residence",P3269="Galvanized Requiring Replacement")),
(AND('[1]PWS Information'!$E$10="CWS",T3269="Single Family Residence",P3269="Galvanized Requiring Replacement",Q3269="Yes")),
(AND('[1]PWS Information'!$E$10="NTNC",T3269="Single Family Residence",P3269="Galvanized Requiring Replacement")),
(AND('[1]PWS Information'!$E$10="NTNC",T3269="Single Family Residence",Q3269="Yes")))),"Tier 3",
IF((OR((AND('[1]PWS Information'!$E$10="CWS",T3269="Single Family Residence",R3269="Yes",P3269="Non-Lead", I3269="Non-Lead - Copper",K3269="Before 1989")),
(AND('[1]PWS Information'!$E$10="CWS",T3269="Single Family Residence",R3269="Yes",P3269="Non-Lead", M3269="Non-Lead - Copper",N3269="Before 1989")))),"Tier 4",
IF((OR((AND('[1]PWS Information'!$E$10="NTNC",P3269="Non-Lead")),
(AND('[1]PWS Information'!$E$10="CWS",P3269="Non-Lead",R3269="")),
(AND('[1]PWS Information'!$E$10="CWS",P3269="Non-Lead",R3269="No")),
(AND('[1]PWS Information'!$E$10="CWS",P3269="Non-Lead",R3269="Don't Know")),
(AND('[1]PWS Information'!$E$10="CWS",P3269="Non-Lead", I3269="Non-Lead - Copper", R3269="Yes", K3269="Between 1989 and 2014")),
(AND('[1]PWS Information'!$E$10="CWS",P3269="Non-Lead", I3269="Non-Lead - Copper", R3269="Yes", K3269="After 2014")),
(AND('[1]PWS Information'!$E$10="CWS",P3269="Non-Lead", I3269="Non-Lead - Copper", R3269="Yes", K3269="Unknown")),
(AND('[1]PWS Information'!$E$10="CWS",P3269="Non-Lead", M3269="Non-Lead - Copper", R3269="Yes", N3269="Between 1989 and 2014")),
(AND('[1]PWS Information'!$E$10="CWS",P3269="Non-Lead", M3269="Non-Lead - Copper", R3269="Yes", N3269="After 2014")),
(AND('[1]PWS Information'!$E$10="CWS",P3269="Non-Lead", M3269="Non-Lead - Copper", R3269="Yes", N3269="Unknown")),
(AND('[1]PWS Information'!$E$10="CWS",P3269="Unknown")),
(AND('[1]PWS Information'!$E$10="NTNC",P3269="Unknown")),
(AND('[1]PWS Information'!$E$10="CWS",T3269="Multiple Family Residence",P3269="Galvanized Requiring Replacement")),
(AND('[1]PWS Information'!$E$10="CWS",P3269="Galvanized Requiring Replacement")),
(AND('[1]PWS Information'!$E$10="NTNC",T3269="Multiple Family Residence",P3269="Galvanized Requiring Replacement")))),"Tier 5",
"")))))</f>
        <v>Tier 5</v>
      </c>
      <c r="Y3269" s="24"/>
      <c r="Z3269" s="24"/>
    </row>
    <row r="3270" spans="1:26" x14ac:dyDescent="0.25">
      <c r="A3270" s="17">
        <v>3267</v>
      </c>
      <c r="B3270" s="17">
        <v>1409</v>
      </c>
      <c r="C3270" s="17" t="s">
        <v>129</v>
      </c>
      <c r="D3270" s="17" t="s">
        <v>188</v>
      </c>
      <c r="E3270" s="17">
        <v>79549</v>
      </c>
      <c r="F3270" s="17"/>
      <c r="G3270" s="17"/>
      <c r="H3270" s="17"/>
      <c r="I3270" s="21" t="s">
        <v>218</v>
      </c>
      <c r="J3270" s="22" t="s">
        <v>254</v>
      </c>
      <c r="K3270" s="22" t="s">
        <v>255</v>
      </c>
      <c r="L3270" s="22" t="s">
        <v>256</v>
      </c>
      <c r="M3270" s="21" t="s">
        <v>222</v>
      </c>
      <c r="N3270" s="19" t="s">
        <v>205</v>
      </c>
      <c r="O3270" s="22" t="s">
        <v>257</v>
      </c>
      <c r="P3270" s="31" t="str">
        <f t="shared" si="51"/>
        <v>Galvanized Requiring Replacement</v>
      </c>
      <c r="Q3270" s="40" t="s">
        <v>254</v>
      </c>
      <c r="R3270" s="40" t="s">
        <v>254</v>
      </c>
      <c r="S3270" s="24"/>
      <c r="T3270" s="16"/>
      <c r="U3270" s="41" t="s">
        <v>255</v>
      </c>
      <c r="V3270" s="41" t="s">
        <v>255</v>
      </c>
      <c r="W3270" s="16"/>
      <c r="X3270" s="43" t="str">
        <f>IF((OR((AND('[1]PWS Information'!$E$10="CWS",T3270="Single Family Residence",P3270="Lead")),
(AND('[1]PWS Information'!$E$10="CWS",T3270="Multiple Family Residence",'[1]PWS Information'!$E$11="Yes",P3270="Lead")),
(AND('[1]PWS Information'!$E$10="NTNC",P3270="Lead")))),"Tier 1",
IF((OR((AND('[1]PWS Information'!$E$10="CWS",T3270="Multiple Family Residence",'[1]PWS Information'!$E$11="No",P3270="Lead")),
(AND('[1]PWS Information'!$E$10="CWS",T3270="Other",P3270="Lead")),
(AND(T3270="",P3270="Lead")),
(AND('[1]PWS Information'!$E$10="CWS",T3270="Building",P3270="Lead")))),"Tier 2",
IF((OR((AND('[1]PWS Information'!$E$10="CWS",T3270="Single Family Residence",P3270="Galvanized Requiring Replacement")),
(AND('[1]PWS Information'!$E$10="CWS",T3270="Single Family Residence",P3270="Galvanized Requiring Replacement",Q3270="Yes")),
(AND('[1]PWS Information'!$E$10="NTNC",T3270="Single Family Residence",P3270="Galvanized Requiring Replacement")),
(AND('[1]PWS Information'!$E$10="NTNC",T3270="Single Family Residence",Q3270="Yes")))),"Tier 3",
IF((OR((AND('[1]PWS Information'!$E$10="CWS",T3270="Single Family Residence",R3270="Yes",P3270="Non-Lead", I3270="Non-Lead - Copper",K3270="Before 1989")),
(AND('[1]PWS Information'!$E$10="CWS",T3270="Single Family Residence",R3270="Yes",P3270="Non-Lead", M3270="Non-Lead - Copper",N3270="Before 1989")))),"Tier 4",
IF((OR((AND('[1]PWS Information'!$E$10="NTNC",P3270="Non-Lead")),
(AND('[1]PWS Information'!$E$10="CWS",P3270="Non-Lead",R3270="")),
(AND('[1]PWS Information'!$E$10="CWS",P3270="Non-Lead",R3270="No")),
(AND('[1]PWS Information'!$E$10="CWS",P3270="Non-Lead",R3270="Don't Know")),
(AND('[1]PWS Information'!$E$10="CWS",P3270="Non-Lead", I3270="Non-Lead - Copper", R3270="Yes", K3270="Between 1989 and 2014")),
(AND('[1]PWS Information'!$E$10="CWS",P3270="Non-Lead", I3270="Non-Lead - Copper", R3270="Yes", K3270="After 2014")),
(AND('[1]PWS Information'!$E$10="CWS",P3270="Non-Lead", I3270="Non-Lead - Copper", R3270="Yes", K3270="Unknown")),
(AND('[1]PWS Information'!$E$10="CWS",P3270="Non-Lead", M3270="Non-Lead - Copper", R3270="Yes", N3270="Between 1989 and 2014")),
(AND('[1]PWS Information'!$E$10="CWS",P3270="Non-Lead", M3270="Non-Lead - Copper", R3270="Yes", N3270="After 2014")),
(AND('[1]PWS Information'!$E$10="CWS",P3270="Non-Lead", M3270="Non-Lead - Copper", R3270="Yes", N3270="Unknown")),
(AND('[1]PWS Information'!$E$10="CWS",P3270="Unknown")),
(AND('[1]PWS Information'!$E$10="NTNC",P3270="Unknown")),
(AND('[1]PWS Information'!$E$10="CWS",T3270="Multiple Family Residence",P3270="Galvanized Requiring Replacement")),
(AND('[1]PWS Information'!$E$10="CWS",P3270="Galvanized Requiring Replacement")),
(AND('[1]PWS Information'!$E$10="NTNC",T3270="Multiple Family Residence",P3270="Galvanized Requiring Replacement")))),"Tier 5",
"")))))</f>
        <v>Tier 5</v>
      </c>
      <c r="Y3270" s="24"/>
      <c r="Z3270" s="24"/>
    </row>
    <row r="3271" spans="1:26" x14ac:dyDescent="0.25">
      <c r="A3271" s="17">
        <v>3268</v>
      </c>
      <c r="B3271" s="17">
        <v>1409</v>
      </c>
      <c r="C3271" s="17" t="s">
        <v>129</v>
      </c>
      <c r="D3271" s="17" t="s">
        <v>188</v>
      </c>
      <c r="E3271" s="17">
        <v>79549</v>
      </c>
      <c r="F3271" s="17"/>
      <c r="G3271" s="17"/>
      <c r="H3271" s="17"/>
      <c r="I3271" s="21" t="s">
        <v>218</v>
      </c>
      <c r="J3271" s="22" t="s">
        <v>254</v>
      </c>
      <c r="K3271" s="22" t="s">
        <v>255</v>
      </c>
      <c r="L3271" s="22" t="s">
        <v>256</v>
      </c>
      <c r="M3271" s="21" t="s">
        <v>218</v>
      </c>
      <c r="N3271" s="37"/>
      <c r="O3271" s="22" t="s">
        <v>256</v>
      </c>
      <c r="P3271" s="31" t="str">
        <f t="shared" si="51"/>
        <v>Non-Lead</v>
      </c>
      <c r="Q3271" s="40" t="s">
        <v>254</v>
      </c>
      <c r="R3271" s="40" t="s">
        <v>254</v>
      </c>
      <c r="S3271" s="24"/>
      <c r="T3271" s="16"/>
      <c r="U3271" s="41" t="s">
        <v>255</v>
      </c>
      <c r="V3271" s="41" t="s">
        <v>255</v>
      </c>
      <c r="W3271" s="16"/>
      <c r="X3271" s="43" t="str">
        <f>IF((OR((AND('[1]PWS Information'!$E$10="CWS",T3271="Single Family Residence",P3271="Lead")),
(AND('[1]PWS Information'!$E$10="CWS",T3271="Multiple Family Residence",'[1]PWS Information'!$E$11="Yes",P3271="Lead")),
(AND('[1]PWS Information'!$E$10="NTNC",P3271="Lead")))),"Tier 1",
IF((OR((AND('[1]PWS Information'!$E$10="CWS",T3271="Multiple Family Residence",'[1]PWS Information'!$E$11="No",P3271="Lead")),
(AND('[1]PWS Information'!$E$10="CWS",T3271="Other",P3271="Lead")),
(AND(T3271="",P3271="Lead")),
(AND('[1]PWS Information'!$E$10="CWS",T3271="Building",P3271="Lead")))),"Tier 2",
IF((OR((AND('[1]PWS Information'!$E$10="CWS",T3271="Single Family Residence",P3271="Galvanized Requiring Replacement")),
(AND('[1]PWS Information'!$E$10="CWS",T3271="Single Family Residence",P3271="Galvanized Requiring Replacement",Q3271="Yes")),
(AND('[1]PWS Information'!$E$10="NTNC",T3271="Single Family Residence",P3271="Galvanized Requiring Replacement")),
(AND('[1]PWS Information'!$E$10="NTNC",T3271="Single Family Residence",Q3271="Yes")))),"Tier 3",
IF((OR((AND('[1]PWS Information'!$E$10="CWS",T3271="Single Family Residence",R3271="Yes",P3271="Non-Lead", I3271="Non-Lead - Copper",K3271="Before 1989")),
(AND('[1]PWS Information'!$E$10="CWS",T3271="Single Family Residence",R3271="Yes",P3271="Non-Lead", M3271="Non-Lead - Copper",N3271="Before 1989")))),"Tier 4",
IF((OR((AND('[1]PWS Information'!$E$10="NTNC",P3271="Non-Lead")),
(AND('[1]PWS Information'!$E$10="CWS",P3271="Non-Lead",R3271="")),
(AND('[1]PWS Information'!$E$10="CWS",P3271="Non-Lead",R3271="No")),
(AND('[1]PWS Information'!$E$10="CWS",P3271="Non-Lead",R3271="Don't Know")),
(AND('[1]PWS Information'!$E$10="CWS",P3271="Non-Lead", I3271="Non-Lead - Copper", R3271="Yes", K3271="Between 1989 and 2014")),
(AND('[1]PWS Information'!$E$10="CWS",P3271="Non-Lead", I3271="Non-Lead - Copper", R3271="Yes", K3271="After 2014")),
(AND('[1]PWS Information'!$E$10="CWS",P3271="Non-Lead", I3271="Non-Lead - Copper", R3271="Yes", K3271="Unknown")),
(AND('[1]PWS Information'!$E$10="CWS",P3271="Non-Lead", M3271="Non-Lead - Copper", R3271="Yes", N3271="Between 1989 and 2014")),
(AND('[1]PWS Information'!$E$10="CWS",P3271="Non-Lead", M3271="Non-Lead - Copper", R3271="Yes", N3271="After 2014")),
(AND('[1]PWS Information'!$E$10="CWS",P3271="Non-Lead", M3271="Non-Lead - Copper", R3271="Yes", N3271="Unknown")),
(AND('[1]PWS Information'!$E$10="CWS",P3271="Unknown")),
(AND('[1]PWS Information'!$E$10="NTNC",P3271="Unknown")),
(AND('[1]PWS Information'!$E$10="CWS",T3271="Multiple Family Residence",P3271="Galvanized Requiring Replacement")),
(AND('[1]PWS Information'!$E$10="CWS",P3271="Galvanized Requiring Replacement")),
(AND('[1]PWS Information'!$E$10="NTNC",T3271="Multiple Family Residence",P3271="Galvanized Requiring Replacement")))),"Tier 5",
"")))))</f>
        <v>Tier 5</v>
      </c>
      <c r="Y3271" s="24"/>
      <c r="Z3271" s="24"/>
    </row>
    <row r="3272" spans="1:26" x14ac:dyDescent="0.25">
      <c r="A3272" s="17">
        <v>3269</v>
      </c>
      <c r="B3272" s="18">
        <v>1411</v>
      </c>
      <c r="C3272" s="17" t="s">
        <v>129</v>
      </c>
      <c r="D3272" s="17" t="s">
        <v>188</v>
      </c>
      <c r="E3272" s="17">
        <v>79549</v>
      </c>
      <c r="F3272" s="18">
        <v>1</v>
      </c>
      <c r="G3272" s="18"/>
      <c r="H3272" s="18"/>
      <c r="I3272" s="25" t="s">
        <v>218</v>
      </c>
      <c r="J3272" s="22" t="s">
        <v>254</v>
      </c>
      <c r="K3272" s="22" t="s">
        <v>255</v>
      </c>
      <c r="L3272" s="22" t="s">
        <v>256</v>
      </c>
      <c r="M3272" s="25" t="s">
        <v>222</v>
      </c>
      <c r="N3272" s="19"/>
      <c r="O3272" s="22" t="s">
        <v>256</v>
      </c>
      <c r="P3272" s="31" t="str">
        <f t="shared" si="51"/>
        <v>Galvanized Requiring Replacement</v>
      </c>
      <c r="Q3272" s="40" t="s">
        <v>254</v>
      </c>
      <c r="R3272" s="40" t="s">
        <v>254</v>
      </c>
      <c r="S3272" s="24"/>
      <c r="T3272" s="16"/>
      <c r="U3272" s="41" t="s">
        <v>255</v>
      </c>
      <c r="V3272" s="41" t="s">
        <v>255</v>
      </c>
      <c r="W3272" s="16"/>
      <c r="X3272" s="43" t="str">
        <f>IF((OR((AND('[1]PWS Information'!$E$10="CWS",T3272="Single Family Residence",P3272="Lead")),
(AND('[1]PWS Information'!$E$10="CWS",T3272="Multiple Family Residence",'[1]PWS Information'!$E$11="Yes",P3272="Lead")),
(AND('[1]PWS Information'!$E$10="NTNC",P3272="Lead")))),"Tier 1",
IF((OR((AND('[1]PWS Information'!$E$10="CWS",T3272="Multiple Family Residence",'[1]PWS Information'!$E$11="No",P3272="Lead")),
(AND('[1]PWS Information'!$E$10="CWS",T3272="Other",P3272="Lead")),
(AND(T3272="",P3272="Lead")),
(AND('[1]PWS Information'!$E$10="CWS",T3272="Building",P3272="Lead")))),"Tier 2",
IF((OR((AND('[1]PWS Information'!$E$10="CWS",T3272="Single Family Residence",P3272="Galvanized Requiring Replacement")),
(AND('[1]PWS Information'!$E$10="CWS",T3272="Single Family Residence",P3272="Galvanized Requiring Replacement",Q3272="Yes")),
(AND('[1]PWS Information'!$E$10="NTNC",T3272="Single Family Residence",P3272="Galvanized Requiring Replacement")),
(AND('[1]PWS Information'!$E$10="NTNC",T3272="Single Family Residence",Q3272="Yes")))),"Tier 3",
IF((OR((AND('[1]PWS Information'!$E$10="CWS",T3272="Single Family Residence",R3272="Yes",P3272="Non-Lead", I3272="Non-Lead - Copper",K3272="Before 1989")),
(AND('[1]PWS Information'!$E$10="CWS",T3272="Single Family Residence",R3272="Yes",P3272="Non-Lead", M3272="Non-Lead - Copper",N3272="Before 1989")))),"Tier 4",
IF((OR((AND('[1]PWS Information'!$E$10="NTNC",P3272="Non-Lead")),
(AND('[1]PWS Information'!$E$10="CWS",P3272="Non-Lead",R3272="")),
(AND('[1]PWS Information'!$E$10="CWS",P3272="Non-Lead",R3272="No")),
(AND('[1]PWS Information'!$E$10="CWS",P3272="Non-Lead",R3272="Don't Know")),
(AND('[1]PWS Information'!$E$10="CWS",P3272="Non-Lead", I3272="Non-Lead - Copper", R3272="Yes", K3272="Between 1989 and 2014")),
(AND('[1]PWS Information'!$E$10="CWS",P3272="Non-Lead", I3272="Non-Lead - Copper", R3272="Yes", K3272="After 2014")),
(AND('[1]PWS Information'!$E$10="CWS",P3272="Non-Lead", I3272="Non-Lead - Copper", R3272="Yes", K3272="Unknown")),
(AND('[1]PWS Information'!$E$10="CWS",P3272="Non-Lead", M3272="Non-Lead - Copper", R3272="Yes", N3272="Between 1989 and 2014")),
(AND('[1]PWS Information'!$E$10="CWS",P3272="Non-Lead", M3272="Non-Lead - Copper", R3272="Yes", N3272="After 2014")),
(AND('[1]PWS Information'!$E$10="CWS",P3272="Non-Lead", M3272="Non-Lead - Copper", R3272="Yes", N3272="Unknown")),
(AND('[1]PWS Information'!$E$10="CWS",P3272="Unknown")),
(AND('[1]PWS Information'!$E$10="NTNC",P3272="Unknown")),
(AND('[1]PWS Information'!$E$10="CWS",T3272="Multiple Family Residence",P3272="Galvanized Requiring Replacement")),
(AND('[1]PWS Information'!$E$10="CWS",P3272="Galvanized Requiring Replacement")),
(AND('[1]PWS Information'!$E$10="NTNC",T3272="Multiple Family Residence",P3272="Galvanized Requiring Replacement")))),"Tier 5",
"")))))</f>
        <v>Tier 5</v>
      </c>
      <c r="Y3272" s="24"/>
      <c r="Z3272" s="24"/>
    </row>
    <row r="3273" spans="1:26" x14ac:dyDescent="0.25">
      <c r="A3273" s="17">
        <v>3270</v>
      </c>
      <c r="B3273" s="17">
        <v>1503</v>
      </c>
      <c r="C3273" s="17" t="s">
        <v>129</v>
      </c>
      <c r="D3273" s="17" t="s">
        <v>188</v>
      </c>
      <c r="E3273" s="17">
        <v>79549</v>
      </c>
      <c r="F3273" s="17"/>
      <c r="G3273" s="17"/>
      <c r="H3273" s="17"/>
      <c r="I3273" s="21" t="s">
        <v>218</v>
      </c>
      <c r="J3273" s="22" t="s">
        <v>254</v>
      </c>
      <c r="K3273" s="22" t="s">
        <v>255</v>
      </c>
      <c r="L3273" s="22" t="s">
        <v>256</v>
      </c>
      <c r="M3273" s="21" t="s">
        <v>218</v>
      </c>
      <c r="N3273" s="37" t="s">
        <v>205</v>
      </c>
      <c r="O3273" s="22" t="s">
        <v>257</v>
      </c>
      <c r="P3273" s="31" t="str">
        <f t="shared" si="51"/>
        <v>Non-Lead</v>
      </c>
      <c r="Q3273" s="40" t="s">
        <v>254</v>
      </c>
      <c r="R3273" s="40" t="s">
        <v>254</v>
      </c>
      <c r="S3273" s="24"/>
      <c r="T3273" s="16"/>
      <c r="U3273" s="41" t="s">
        <v>255</v>
      </c>
      <c r="V3273" s="41" t="s">
        <v>255</v>
      </c>
      <c r="W3273" s="16"/>
      <c r="X3273" s="43" t="str">
        <f>IF((OR((AND('[1]PWS Information'!$E$10="CWS",T3273="Single Family Residence",P3273="Lead")),
(AND('[1]PWS Information'!$E$10="CWS",T3273="Multiple Family Residence",'[1]PWS Information'!$E$11="Yes",P3273="Lead")),
(AND('[1]PWS Information'!$E$10="NTNC",P3273="Lead")))),"Tier 1",
IF((OR((AND('[1]PWS Information'!$E$10="CWS",T3273="Multiple Family Residence",'[1]PWS Information'!$E$11="No",P3273="Lead")),
(AND('[1]PWS Information'!$E$10="CWS",T3273="Other",P3273="Lead")),
(AND(T3273="",P3273="Lead")),
(AND('[1]PWS Information'!$E$10="CWS",T3273="Building",P3273="Lead")))),"Tier 2",
IF((OR((AND('[1]PWS Information'!$E$10="CWS",T3273="Single Family Residence",P3273="Galvanized Requiring Replacement")),
(AND('[1]PWS Information'!$E$10="CWS",T3273="Single Family Residence",P3273="Galvanized Requiring Replacement",Q3273="Yes")),
(AND('[1]PWS Information'!$E$10="NTNC",T3273="Single Family Residence",P3273="Galvanized Requiring Replacement")),
(AND('[1]PWS Information'!$E$10="NTNC",T3273="Single Family Residence",Q3273="Yes")))),"Tier 3",
IF((OR((AND('[1]PWS Information'!$E$10="CWS",T3273="Single Family Residence",R3273="Yes",P3273="Non-Lead", I3273="Non-Lead - Copper",K3273="Before 1989")),
(AND('[1]PWS Information'!$E$10="CWS",T3273="Single Family Residence",R3273="Yes",P3273="Non-Lead", M3273="Non-Lead - Copper",N3273="Before 1989")))),"Tier 4",
IF((OR((AND('[1]PWS Information'!$E$10="NTNC",P3273="Non-Lead")),
(AND('[1]PWS Information'!$E$10="CWS",P3273="Non-Lead",R3273="")),
(AND('[1]PWS Information'!$E$10="CWS",P3273="Non-Lead",R3273="No")),
(AND('[1]PWS Information'!$E$10="CWS",P3273="Non-Lead",R3273="Don't Know")),
(AND('[1]PWS Information'!$E$10="CWS",P3273="Non-Lead", I3273="Non-Lead - Copper", R3273="Yes", K3273="Between 1989 and 2014")),
(AND('[1]PWS Information'!$E$10="CWS",P3273="Non-Lead", I3273="Non-Lead - Copper", R3273="Yes", K3273="After 2014")),
(AND('[1]PWS Information'!$E$10="CWS",P3273="Non-Lead", I3273="Non-Lead - Copper", R3273="Yes", K3273="Unknown")),
(AND('[1]PWS Information'!$E$10="CWS",P3273="Non-Lead", M3273="Non-Lead - Copper", R3273="Yes", N3273="Between 1989 and 2014")),
(AND('[1]PWS Information'!$E$10="CWS",P3273="Non-Lead", M3273="Non-Lead - Copper", R3273="Yes", N3273="After 2014")),
(AND('[1]PWS Information'!$E$10="CWS",P3273="Non-Lead", M3273="Non-Lead - Copper", R3273="Yes", N3273="Unknown")),
(AND('[1]PWS Information'!$E$10="CWS",P3273="Unknown")),
(AND('[1]PWS Information'!$E$10="NTNC",P3273="Unknown")),
(AND('[1]PWS Information'!$E$10="CWS",T3273="Multiple Family Residence",P3273="Galvanized Requiring Replacement")),
(AND('[1]PWS Information'!$E$10="CWS",P3273="Galvanized Requiring Replacement")),
(AND('[1]PWS Information'!$E$10="NTNC",T3273="Multiple Family Residence",P3273="Galvanized Requiring Replacement")))),"Tier 5",
"")))))</f>
        <v>Tier 5</v>
      </c>
      <c r="Y3273" s="24"/>
      <c r="Z3273" s="24"/>
    </row>
    <row r="3274" spans="1:26" x14ac:dyDescent="0.25">
      <c r="A3274" s="17">
        <v>3271</v>
      </c>
      <c r="B3274" s="17">
        <v>1605</v>
      </c>
      <c r="C3274" s="17" t="s">
        <v>129</v>
      </c>
      <c r="D3274" s="17" t="s">
        <v>188</v>
      </c>
      <c r="E3274" s="17">
        <v>79549</v>
      </c>
      <c r="F3274" s="17"/>
      <c r="G3274" s="17"/>
      <c r="H3274" s="17"/>
      <c r="I3274" s="21" t="s">
        <v>218</v>
      </c>
      <c r="J3274" s="22" t="s">
        <v>254</v>
      </c>
      <c r="K3274" s="22" t="s">
        <v>255</v>
      </c>
      <c r="L3274" s="22" t="s">
        <v>256</v>
      </c>
      <c r="M3274" s="21" t="s">
        <v>222</v>
      </c>
      <c r="N3274" s="23" t="s">
        <v>205</v>
      </c>
      <c r="O3274" s="22"/>
      <c r="P3274" s="31" t="str">
        <f t="shared" si="51"/>
        <v>Galvanized Requiring Replacement</v>
      </c>
      <c r="Q3274" s="40" t="s">
        <v>254</v>
      </c>
      <c r="R3274" s="40" t="s">
        <v>254</v>
      </c>
      <c r="S3274" s="24"/>
      <c r="T3274" s="16"/>
      <c r="U3274" s="41" t="s">
        <v>255</v>
      </c>
      <c r="V3274" s="41" t="s">
        <v>255</v>
      </c>
      <c r="W3274" s="16"/>
      <c r="X3274" s="43" t="str">
        <f>IF((OR((AND('[1]PWS Information'!$E$10="CWS",T3274="Single Family Residence",P3274="Lead")),
(AND('[1]PWS Information'!$E$10="CWS",T3274="Multiple Family Residence",'[1]PWS Information'!$E$11="Yes",P3274="Lead")),
(AND('[1]PWS Information'!$E$10="NTNC",P3274="Lead")))),"Tier 1",
IF((OR((AND('[1]PWS Information'!$E$10="CWS",T3274="Multiple Family Residence",'[1]PWS Information'!$E$11="No",P3274="Lead")),
(AND('[1]PWS Information'!$E$10="CWS",T3274="Other",P3274="Lead")),
(AND(T3274="",P3274="Lead")),
(AND('[1]PWS Information'!$E$10="CWS",T3274="Building",P3274="Lead")))),"Tier 2",
IF((OR((AND('[1]PWS Information'!$E$10="CWS",T3274="Single Family Residence",P3274="Galvanized Requiring Replacement")),
(AND('[1]PWS Information'!$E$10="CWS",T3274="Single Family Residence",P3274="Galvanized Requiring Replacement",Q3274="Yes")),
(AND('[1]PWS Information'!$E$10="NTNC",T3274="Single Family Residence",P3274="Galvanized Requiring Replacement")),
(AND('[1]PWS Information'!$E$10="NTNC",T3274="Single Family Residence",Q3274="Yes")))),"Tier 3",
IF((OR((AND('[1]PWS Information'!$E$10="CWS",T3274="Single Family Residence",R3274="Yes",P3274="Non-Lead", I3274="Non-Lead - Copper",K3274="Before 1989")),
(AND('[1]PWS Information'!$E$10="CWS",T3274="Single Family Residence",R3274="Yes",P3274="Non-Lead", M3274="Non-Lead - Copper",N3274="Before 1989")))),"Tier 4",
IF((OR((AND('[1]PWS Information'!$E$10="NTNC",P3274="Non-Lead")),
(AND('[1]PWS Information'!$E$10="CWS",P3274="Non-Lead",R3274="")),
(AND('[1]PWS Information'!$E$10="CWS",P3274="Non-Lead",R3274="No")),
(AND('[1]PWS Information'!$E$10="CWS",P3274="Non-Lead",R3274="Don't Know")),
(AND('[1]PWS Information'!$E$10="CWS",P3274="Non-Lead", I3274="Non-Lead - Copper", R3274="Yes", K3274="Between 1989 and 2014")),
(AND('[1]PWS Information'!$E$10="CWS",P3274="Non-Lead", I3274="Non-Lead - Copper", R3274="Yes", K3274="After 2014")),
(AND('[1]PWS Information'!$E$10="CWS",P3274="Non-Lead", I3274="Non-Lead - Copper", R3274="Yes", K3274="Unknown")),
(AND('[1]PWS Information'!$E$10="CWS",P3274="Non-Lead", M3274="Non-Lead - Copper", R3274="Yes", N3274="Between 1989 and 2014")),
(AND('[1]PWS Information'!$E$10="CWS",P3274="Non-Lead", M3274="Non-Lead - Copper", R3274="Yes", N3274="After 2014")),
(AND('[1]PWS Information'!$E$10="CWS",P3274="Non-Lead", M3274="Non-Lead - Copper", R3274="Yes", N3274="Unknown")),
(AND('[1]PWS Information'!$E$10="CWS",P3274="Unknown")),
(AND('[1]PWS Information'!$E$10="NTNC",P3274="Unknown")),
(AND('[1]PWS Information'!$E$10="CWS",T3274="Multiple Family Residence",P3274="Galvanized Requiring Replacement")),
(AND('[1]PWS Information'!$E$10="CWS",P3274="Galvanized Requiring Replacement")),
(AND('[1]PWS Information'!$E$10="NTNC",T3274="Multiple Family Residence",P3274="Galvanized Requiring Replacement")))),"Tier 5",
"")))))</f>
        <v>Tier 5</v>
      </c>
      <c r="Y3274" s="24"/>
      <c r="Z3274" s="24"/>
    </row>
    <row r="3275" spans="1:26" x14ac:dyDescent="0.25">
      <c r="A3275" s="17">
        <v>3272</v>
      </c>
      <c r="B3275" s="17">
        <v>1701</v>
      </c>
      <c r="C3275" s="17" t="s">
        <v>129</v>
      </c>
      <c r="D3275" s="17" t="s">
        <v>188</v>
      </c>
      <c r="E3275" s="17">
        <v>79549</v>
      </c>
      <c r="F3275" s="17"/>
      <c r="G3275" s="17"/>
      <c r="H3275" s="17"/>
      <c r="I3275" s="21" t="s">
        <v>222</v>
      </c>
      <c r="J3275" s="22" t="s">
        <v>254</v>
      </c>
      <c r="K3275" s="22" t="s">
        <v>255</v>
      </c>
      <c r="L3275" s="22" t="s">
        <v>256</v>
      </c>
      <c r="M3275" s="21" t="s">
        <v>222</v>
      </c>
      <c r="N3275" s="23" t="s">
        <v>205</v>
      </c>
      <c r="O3275" s="22" t="s">
        <v>257</v>
      </c>
      <c r="P3275" s="31" t="str">
        <f t="shared" si="51"/>
        <v>Galvanized Requiring Replacement</v>
      </c>
      <c r="Q3275" s="40" t="s">
        <v>254</v>
      </c>
      <c r="R3275" s="40" t="s">
        <v>254</v>
      </c>
      <c r="S3275" s="24"/>
      <c r="T3275" s="16"/>
      <c r="U3275" s="41" t="s">
        <v>255</v>
      </c>
      <c r="V3275" s="41" t="s">
        <v>255</v>
      </c>
      <c r="W3275" s="16"/>
      <c r="X3275" s="43" t="str">
        <f>IF((OR((AND('[1]PWS Information'!$E$10="CWS",T3275="Single Family Residence",P3275="Lead")),
(AND('[1]PWS Information'!$E$10="CWS",T3275="Multiple Family Residence",'[1]PWS Information'!$E$11="Yes",P3275="Lead")),
(AND('[1]PWS Information'!$E$10="NTNC",P3275="Lead")))),"Tier 1",
IF((OR((AND('[1]PWS Information'!$E$10="CWS",T3275="Multiple Family Residence",'[1]PWS Information'!$E$11="No",P3275="Lead")),
(AND('[1]PWS Information'!$E$10="CWS",T3275="Other",P3275="Lead")),
(AND(T3275="",P3275="Lead")),
(AND('[1]PWS Information'!$E$10="CWS",T3275="Building",P3275="Lead")))),"Tier 2",
IF((OR((AND('[1]PWS Information'!$E$10="CWS",T3275="Single Family Residence",P3275="Galvanized Requiring Replacement")),
(AND('[1]PWS Information'!$E$10="CWS",T3275="Single Family Residence",P3275="Galvanized Requiring Replacement",Q3275="Yes")),
(AND('[1]PWS Information'!$E$10="NTNC",T3275="Single Family Residence",P3275="Galvanized Requiring Replacement")),
(AND('[1]PWS Information'!$E$10="NTNC",T3275="Single Family Residence",Q3275="Yes")))),"Tier 3",
IF((OR((AND('[1]PWS Information'!$E$10="CWS",T3275="Single Family Residence",R3275="Yes",P3275="Non-Lead", I3275="Non-Lead - Copper",K3275="Before 1989")),
(AND('[1]PWS Information'!$E$10="CWS",T3275="Single Family Residence",R3275="Yes",P3275="Non-Lead", M3275="Non-Lead - Copper",N3275="Before 1989")))),"Tier 4",
IF((OR((AND('[1]PWS Information'!$E$10="NTNC",P3275="Non-Lead")),
(AND('[1]PWS Information'!$E$10="CWS",P3275="Non-Lead",R3275="")),
(AND('[1]PWS Information'!$E$10="CWS",P3275="Non-Lead",R3275="No")),
(AND('[1]PWS Information'!$E$10="CWS",P3275="Non-Lead",R3275="Don't Know")),
(AND('[1]PWS Information'!$E$10="CWS",P3275="Non-Lead", I3275="Non-Lead - Copper", R3275="Yes", K3275="Between 1989 and 2014")),
(AND('[1]PWS Information'!$E$10="CWS",P3275="Non-Lead", I3275="Non-Lead - Copper", R3275="Yes", K3275="After 2014")),
(AND('[1]PWS Information'!$E$10="CWS",P3275="Non-Lead", I3275="Non-Lead - Copper", R3275="Yes", K3275="Unknown")),
(AND('[1]PWS Information'!$E$10="CWS",P3275="Non-Lead", M3275="Non-Lead - Copper", R3275="Yes", N3275="Between 1989 and 2014")),
(AND('[1]PWS Information'!$E$10="CWS",P3275="Non-Lead", M3275="Non-Lead - Copper", R3275="Yes", N3275="After 2014")),
(AND('[1]PWS Information'!$E$10="CWS",P3275="Non-Lead", M3275="Non-Lead - Copper", R3275="Yes", N3275="Unknown")),
(AND('[1]PWS Information'!$E$10="CWS",P3275="Unknown")),
(AND('[1]PWS Information'!$E$10="NTNC",P3275="Unknown")),
(AND('[1]PWS Information'!$E$10="CWS",T3275="Multiple Family Residence",P3275="Galvanized Requiring Replacement")),
(AND('[1]PWS Information'!$E$10="CWS",P3275="Galvanized Requiring Replacement")),
(AND('[1]PWS Information'!$E$10="NTNC",T3275="Multiple Family Residence",P3275="Galvanized Requiring Replacement")))),"Tier 5",
"")))))</f>
        <v>Tier 5</v>
      </c>
      <c r="Y3275" s="24"/>
      <c r="Z3275" s="24"/>
    </row>
    <row r="3276" spans="1:26" x14ac:dyDescent="0.25">
      <c r="A3276" s="17">
        <v>3273</v>
      </c>
      <c r="B3276" s="17">
        <v>1704</v>
      </c>
      <c r="C3276" s="17" t="s">
        <v>129</v>
      </c>
      <c r="D3276" s="17" t="s">
        <v>188</v>
      </c>
      <c r="E3276" s="17">
        <v>79549</v>
      </c>
      <c r="F3276" s="17"/>
      <c r="G3276" s="17"/>
      <c r="H3276" s="17"/>
      <c r="I3276" s="21" t="s">
        <v>218</v>
      </c>
      <c r="J3276" s="22" t="s">
        <v>254</v>
      </c>
      <c r="K3276" s="22" t="s">
        <v>255</v>
      </c>
      <c r="L3276" s="22" t="s">
        <v>256</v>
      </c>
      <c r="M3276" s="21" t="s">
        <v>218</v>
      </c>
      <c r="N3276" s="23"/>
      <c r="O3276" s="22" t="s">
        <v>256</v>
      </c>
      <c r="P3276" s="31" t="str">
        <f t="shared" si="51"/>
        <v>Non-Lead</v>
      </c>
      <c r="Q3276" s="40" t="s">
        <v>254</v>
      </c>
      <c r="R3276" s="40" t="s">
        <v>254</v>
      </c>
      <c r="S3276" s="24"/>
      <c r="T3276" s="16"/>
      <c r="U3276" s="41" t="s">
        <v>255</v>
      </c>
      <c r="V3276" s="41" t="s">
        <v>255</v>
      </c>
      <c r="W3276" s="16"/>
      <c r="X3276" s="43" t="str">
        <f>IF((OR((AND('[1]PWS Information'!$E$10="CWS",T3276="Single Family Residence",P3276="Lead")),
(AND('[1]PWS Information'!$E$10="CWS",T3276="Multiple Family Residence",'[1]PWS Information'!$E$11="Yes",P3276="Lead")),
(AND('[1]PWS Information'!$E$10="NTNC",P3276="Lead")))),"Tier 1",
IF((OR((AND('[1]PWS Information'!$E$10="CWS",T3276="Multiple Family Residence",'[1]PWS Information'!$E$11="No",P3276="Lead")),
(AND('[1]PWS Information'!$E$10="CWS",T3276="Other",P3276="Lead")),
(AND(T3276="",P3276="Lead")),
(AND('[1]PWS Information'!$E$10="CWS",T3276="Building",P3276="Lead")))),"Tier 2",
IF((OR((AND('[1]PWS Information'!$E$10="CWS",T3276="Single Family Residence",P3276="Galvanized Requiring Replacement")),
(AND('[1]PWS Information'!$E$10="CWS",T3276="Single Family Residence",P3276="Galvanized Requiring Replacement",Q3276="Yes")),
(AND('[1]PWS Information'!$E$10="NTNC",T3276="Single Family Residence",P3276="Galvanized Requiring Replacement")),
(AND('[1]PWS Information'!$E$10="NTNC",T3276="Single Family Residence",Q3276="Yes")))),"Tier 3",
IF((OR((AND('[1]PWS Information'!$E$10="CWS",T3276="Single Family Residence",R3276="Yes",P3276="Non-Lead", I3276="Non-Lead - Copper",K3276="Before 1989")),
(AND('[1]PWS Information'!$E$10="CWS",T3276="Single Family Residence",R3276="Yes",P3276="Non-Lead", M3276="Non-Lead - Copper",N3276="Before 1989")))),"Tier 4",
IF((OR((AND('[1]PWS Information'!$E$10="NTNC",P3276="Non-Lead")),
(AND('[1]PWS Information'!$E$10="CWS",P3276="Non-Lead",R3276="")),
(AND('[1]PWS Information'!$E$10="CWS",P3276="Non-Lead",R3276="No")),
(AND('[1]PWS Information'!$E$10="CWS",P3276="Non-Lead",R3276="Don't Know")),
(AND('[1]PWS Information'!$E$10="CWS",P3276="Non-Lead", I3276="Non-Lead - Copper", R3276="Yes", K3276="Between 1989 and 2014")),
(AND('[1]PWS Information'!$E$10="CWS",P3276="Non-Lead", I3276="Non-Lead - Copper", R3276="Yes", K3276="After 2014")),
(AND('[1]PWS Information'!$E$10="CWS",P3276="Non-Lead", I3276="Non-Lead - Copper", R3276="Yes", K3276="Unknown")),
(AND('[1]PWS Information'!$E$10="CWS",P3276="Non-Lead", M3276="Non-Lead - Copper", R3276="Yes", N3276="Between 1989 and 2014")),
(AND('[1]PWS Information'!$E$10="CWS",P3276="Non-Lead", M3276="Non-Lead - Copper", R3276="Yes", N3276="After 2014")),
(AND('[1]PWS Information'!$E$10="CWS",P3276="Non-Lead", M3276="Non-Lead - Copper", R3276="Yes", N3276="Unknown")),
(AND('[1]PWS Information'!$E$10="CWS",P3276="Unknown")),
(AND('[1]PWS Information'!$E$10="NTNC",P3276="Unknown")),
(AND('[1]PWS Information'!$E$10="CWS",T3276="Multiple Family Residence",P3276="Galvanized Requiring Replacement")),
(AND('[1]PWS Information'!$E$10="CWS",P3276="Galvanized Requiring Replacement")),
(AND('[1]PWS Information'!$E$10="NTNC",T3276="Multiple Family Residence",P3276="Galvanized Requiring Replacement")))),"Tier 5",
"")))))</f>
        <v>Tier 5</v>
      </c>
      <c r="Y3276" s="24"/>
      <c r="Z3276" s="24"/>
    </row>
    <row r="3277" spans="1:26" x14ac:dyDescent="0.25">
      <c r="A3277" s="17">
        <v>3274</v>
      </c>
      <c r="B3277" s="18">
        <v>1708</v>
      </c>
      <c r="C3277" s="17" t="s">
        <v>129</v>
      </c>
      <c r="D3277" s="17" t="s">
        <v>188</v>
      </c>
      <c r="E3277" s="17">
        <v>79549</v>
      </c>
      <c r="F3277" s="18"/>
      <c r="G3277" s="18"/>
      <c r="H3277" s="18"/>
      <c r="I3277" s="21" t="s">
        <v>218</v>
      </c>
      <c r="J3277" s="22" t="s">
        <v>254</v>
      </c>
      <c r="K3277" s="22" t="s">
        <v>255</v>
      </c>
      <c r="L3277" s="22" t="s">
        <v>256</v>
      </c>
      <c r="M3277" s="21" t="s">
        <v>222</v>
      </c>
      <c r="N3277" s="23" t="s">
        <v>205</v>
      </c>
      <c r="O3277" s="22"/>
      <c r="P3277" s="31" t="str">
        <f t="shared" si="51"/>
        <v>Galvanized Requiring Replacement</v>
      </c>
      <c r="Q3277" s="40" t="s">
        <v>254</v>
      </c>
      <c r="R3277" s="40" t="s">
        <v>254</v>
      </c>
      <c r="S3277" s="24"/>
      <c r="T3277" s="16"/>
      <c r="U3277" s="41" t="s">
        <v>255</v>
      </c>
      <c r="V3277" s="41" t="s">
        <v>255</v>
      </c>
      <c r="W3277" s="16"/>
      <c r="X3277" s="43" t="str">
        <f>IF((OR((AND('[1]PWS Information'!$E$10="CWS",T3277="Single Family Residence",P3277="Lead")),
(AND('[1]PWS Information'!$E$10="CWS",T3277="Multiple Family Residence",'[1]PWS Information'!$E$11="Yes",P3277="Lead")),
(AND('[1]PWS Information'!$E$10="NTNC",P3277="Lead")))),"Tier 1",
IF((OR((AND('[1]PWS Information'!$E$10="CWS",T3277="Multiple Family Residence",'[1]PWS Information'!$E$11="No",P3277="Lead")),
(AND('[1]PWS Information'!$E$10="CWS",T3277="Other",P3277="Lead")),
(AND(T3277="",P3277="Lead")),
(AND('[1]PWS Information'!$E$10="CWS",T3277="Building",P3277="Lead")))),"Tier 2",
IF((OR((AND('[1]PWS Information'!$E$10="CWS",T3277="Single Family Residence",P3277="Galvanized Requiring Replacement")),
(AND('[1]PWS Information'!$E$10="CWS",T3277="Single Family Residence",P3277="Galvanized Requiring Replacement",Q3277="Yes")),
(AND('[1]PWS Information'!$E$10="NTNC",T3277="Single Family Residence",P3277="Galvanized Requiring Replacement")),
(AND('[1]PWS Information'!$E$10="NTNC",T3277="Single Family Residence",Q3277="Yes")))),"Tier 3",
IF((OR((AND('[1]PWS Information'!$E$10="CWS",T3277="Single Family Residence",R3277="Yes",P3277="Non-Lead", I3277="Non-Lead - Copper",K3277="Before 1989")),
(AND('[1]PWS Information'!$E$10="CWS",T3277="Single Family Residence",R3277="Yes",P3277="Non-Lead", M3277="Non-Lead - Copper",N3277="Before 1989")))),"Tier 4",
IF((OR((AND('[1]PWS Information'!$E$10="NTNC",P3277="Non-Lead")),
(AND('[1]PWS Information'!$E$10="CWS",P3277="Non-Lead",R3277="")),
(AND('[1]PWS Information'!$E$10="CWS",P3277="Non-Lead",R3277="No")),
(AND('[1]PWS Information'!$E$10="CWS",P3277="Non-Lead",R3277="Don't Know")),
(AND('[1]PWS Information'!$E$10="CWS",P3277="Non-Lead", I3277="Non-Lead - Copper", R3277="Yes", K3277="Between 1989 and 2014")),
(AND('[1]PWS Information'!$E$10="CWS",P3277="Non-Lead", I3277="Non-Lead - Copper", R3277="Yes", K3277="After 2014")),
(AND('[1]PWS Information'!$E$10="CWS",P3277="Non-Lead", I3277="Non-Lead - Copper", R3277="Yes", K3277="Unknown")),
(AND('[1]PWS Information'!$E$10="CWS",P3277="Non-Lead", M3277="Non-Lead - Copper", R3277="Yes", N3277="Between 1989 and 2014")),
(AND('[1]PWS Information'!$E$10="CWS",P3277="Non-Lead", M3277="Non-Lead - Copper", R3277="Yes", N3277="After 2014")),
(AND('[1]PWS Information'!$E$10="CWS",P3277="Non-Lead", M3277="Non-Lead - Copper", R3277="Yes", N3277="Unknown")),
(AND('[1]PWS Information'!$E$10="CWS",P3277="Unknown")),
(AND('[1]PWS Information'!$E$10="NTNC",P3277="Unknown")),
(AND('[1]PWS Information'!$E$10="CWS",T3277="Multiple Family Residence",P3277="Galvanized Requiring Replacement")),
(AND('[1]PWS Information'!$E$10="CWS",P3277="Galvanized Requiring Replacement")),
(AND('[1]PWS Information'!$E$10="NTNC",T3277="Multiple Family Residence",P3277="Galvanized Requiring Replacement")))),"Tier 5",
"")))))</f>
        <v>Tier 5</v>
      </c>
      <c r="Y3277" s="24"/>
      <c r="Z3277" s="24"/>
    </row>
    <row r="3278" spans="1:26" x14ac:dyDescent="0.25">
      <c r="A3278" s="17">
        <v>3275</v>
      </c>
      <c r="B3278" s="18">
        <v>1802</v>
      </c>
      <c r="C3278" s="17" t="s">
        <v>129</v>
      </c>
      <c r="D3278" s="17" t="s">
        <v>188</v>
      </c>
      <c r="E3278" s="17">
        <v>79549</v>
      </c>
      <c r="F3278" s="18"/>
      <c r="G3278" s="18"/>
      <c r="H3278" s="18"/>
      <c r="I3278" s="21" t="s">
        <v>218</v>
      </c>
      <c r="J3278" s="22" t="s">
        <v>254</v>
      </c>
      <c r="K3278" s="22" t="s">
        <v>255</v>
      </c>
      <c r="L3278" s="22" t="s">
        <v>256</v>
      </c>
      <c r="M3278" s="21" t="s">
        <v>218</v>
      </c>
      <c r="N3278" s="23" t="s">
        <v>205</v>
      </c>
      <c r="O3278" s="22" t="s">
        <v>257</v>
      </c>
      <c r="P3278" s="31" t="str">
        <f t="shared" si="51"/>
        <v>Non-Lead</v>
      </c>
      <c r="Q3278" s="40" t="s">
        <v>254</v>
      </c>
      <c r="R3278" s="40" t="s">
        <v>254</v>
      </c>
      <c r="S3278" s="24"/>
      <c r="T3278" s="16"/>
      <c r="U3278" s="41" t="s">
        <v>255</v>
      </c>
      <c r="V3278" s="41" t="s">
        <v>255</v>
      </c>
      <c r="W3278" s="16"/>
      <c r="X3278" s="43" t="str">
        <f>IF((OR((AND('[1]PWS Information'!$E$10="CWS",T3278="Single Family Residence",P3278="Lead")),
(AND('[1]PWS Information'!$E$10="CWS",T3278="Multiple Family Residence",'[1]PWS Information'!$E$11="Yes",P3278="Lead")),
(AND('[1]PWS Information'!$E$10="NTNC",P3278="Lead")))),"Tier 1",
IF((OR((AND('[1]PWS Information'!$E$10="CWS",T3278="Multiple Family Residence",'[1]PWS Information'!$E$11="No",P3278="Lead")),
(AND('[1]PWS Information'!$E$10="CWS",T3278="Other",P3278="Lead")),
(AND(T3278="",P3278="Lead")),
(AND('[1]PWS Information'!$E$10="CWS",T3278="Building",P3278="Lead")))),"Tier 2",
IF((OR((AND('[1]PWS Information'!$E$10="CWS",T3278="Single Family Residence",P3278="Galvanized Requiring Replacement")),
(AND('[1]PWS Information'!$E$10="CWS",T3278="Single Family Residence",P3278="Galvanized Requiring Replacement",Q3278="Yes")),
(AND('[1]PWS Information'!$E$10="NTNC",T3278="Single Family Residence",P3278="Galvanized Requiring Replacement")),
(AND('[1]PWS Information'!$E$10="NTNC",T3278="Single Family Residence",Q3278="Yes")))),"Tier 3",
IF((OR((AND('[1]PWS Information'!$E$10="CWS",T3278="Single Family Residence",R3278="Yes",P3278="Non-Lead", I3278="Non-Lead - Copper",K3278="Before 1989")),
(AND('[1]PWS Information'!$E$10="CWS",T3278="Single Family Residence",R3278="Yes",P3278="Non-Lead", M3278="Non-Lead - Copper",N3278="Before 1989")))),"Tier 4",
IF((OR((AND('[1]PWS Information'!$E$10="NTNC",P3278="Non-Lead")),
(AND('[1]PWS Information'!$E$10="CWS",P3278="Non-Lead",R3278="")),
(AND('[1]PWS Information'!$E$10="CWS",P3278="Non-Lead",R3278="No")),
(AND('[1]PWS Information'!$E$10="CWS",P3278="Non-Lead",R3278="Don't Know")),
(AND('[1]PWS Information'!$E$10="CWS",P3278="Non-Lead", I3278="Non-Lead - Copper", R3278="Yes", K3278="Between 1989 and 2014")),
(AND('[1]PWS Information'!$E$10="CWS",P3278="Non-Lead", I3278="Non-Lead - Copper", R3278="Yes", K3278="After 2014")),
(AND('[1]PWS Information'!$E$10="CWS",P3278="Non-Lead", I3278="Non-Lead - Copper", R3278="Yes", K3278="Unknown")),
(AND('[1]PWS Information'!$E$10="CWS",P3278="Non-Lead", M3278="Non-Lead - Copper", R3278="Yes", N3278="Between 1989 and 2014")),
(AND('[1]PWS Information'!$E$10="CWS",P3278="Non-Lead", M3278="Non-Lead - Copper", R3278="Yes", N3278="After 2014")),
(AND('[1]PWS Information'!$E$10="CWS",P3278="Non-Lead", M3278="Non-Lead - Copper", R3278="Yes", N3278="Unknown")),
(AND('[1]PWS Information'!$E$10="CWS",P3278="Unknown")),
(AND('[1]PWS Information'!$E$10="NTNC",P3278="Unknown")),
(AND('[1]PWS Information'!$E$10="CWS",T3278="Multiple Family Residence",P3278="Galvanized Requiring Replacement")),
(AND('[1]PWS Information'!$E$10="CWS",P3278="Galvanized Requiring Replacement")),
(AND('[1]PWS Information'!$E$10="NTNC",T3278="Multiple Family Residence",P3278="Galvanized Requiring Replacement")))),"Tier 5",
"")))))</f>
        <v>Tier 5</v>
      </c>
      <c r="Y3278" s="24"/>
      <c r="Z3278" s="24"/>
    </row>
    <row r="3279" spans="1:26" x14ac:dyDescent="0.25">
      <c r="A3279" s="17">
        <v>3276</v>
      </c>
      <c r="B3279" s="17">
        <v>1810</v>
      </c>
      <c r="C3279" s="17" t="s">
        <v>129</v>
      </c>
      <c r="D3279" s="17" t="s">
        <v>188</v>
      </c>
      <c r="E3279" s="17">
        <v>79549</v>
      </c>
      <c r="F3279" s="17"/>
      <c r="G3279" s="17"/>
      <c r="H3279" s="17"/>
      <c r="I3279" s="21" t="s">
        <v>218</v>
      </c>
      <c r="J3279" s="22" t="s">
        <v>254</v>
      </c>
      <c r="K3279" s="22" t="s">
        <v>255</v>
      </c>
      <c r="L3279" s="22" t="s">
        <v>256</v>
      </c>
      <c r="M3279" s="21" t="s">
        <v>218</v>
      </c>
      <c r="N3279" s="17"/>
      <c r="O3279" s="22" t="s">
        <v>256</v>
      </c>
      <c r="P3279" s="31" t="str">
        <f t="shared" si="51"/>
        <v>Non-Lead</v>
      </c>
      <c r="Q3279" s="40" t="s">
        <v>254</v>
      </c>
      <c r="R3279" s="40" t="s">
        <v>254</v>
      </c>
      <c r="S3279" s="24"/>
      <c r="T3279" s="16"/>
      <c r="U3279" s="41" t="s">
        <v>255</v>
      </c>
      <c r="V3279" s="41" t="s">
        <v>255</v>
      </c>
      <c r="W3279" s="16"/>
      <c r="X3279" s="43" t="str">
        <f>IF((OR((AND('[1]PWS Information'!$E$10="CWS",T3279="Single Family Residence",P3279="Lead")),
(AND('[1]PWS Information'!$E$10="CWS",T3279="Multiple Family Residence",'[1]PWS Information'!$E$11="Yes",P3279="Lead")),
(AND('[1]PWS Information'!$E$10="NTNC",P3279="Lead")))),"Tier 1",
IF((OR((AND('[1]PWS Information'!$E$10="CWS",T3279="Multiple Family Residence",'[1]PWS Information'!$E$11="No",P3279="Lead")),
(AND('[1]PWS Information'!$E$10="CWS",T3279="Other",P3279="Lead")),
(AND(T3279="",P3279="Lead")),
(AND('[1]PWS Information'!$E$10="CWS",T3279="Building",P3279="Lead")))),"Tier 2",
IF((OR((AND('[1]PWS Information'!$E$10="CWS",T3279="Single Family Residence",P3279="Galvanized Requiring Replacement")),
(AND('[1]PWS Information'!$E$10="CWS",T3279="Single Family Residence",P3279="Galvanized Requiring Replacement",Q3279="Yes")),
(AND('[1]PWS Information'!$E$10="NTNC",T3279="Single Family Residence",P3279="Galvanized Requiring Replacement")),
(AND('[1]PWS Information'!$E$10="NTNC",T3279="Single Family Residence",Q3279="Yes")))),"Tier 3",
IF((OR((AND('[1]PWS Information'!$E$10="CWS",T3279="Single Family Residence",R3279="Yes",P3279="Non-Lead", I3279="Non-Lead - Copper",K3279="Before 1989")),
(AND('[1]PWS Information'!$E$10="CWS",T3279="Single Family Residence",R3279="Yes",P3279="Non-Lead", M3279="Non-Lead - Copper",N3279="Before 1989")))),"Tier 4",
IF((OR((AND('[1]PWS Information'!$E$10="NTNC",P3279="Non-Lead")),
(AND('[1]PWS Information'!$E$10="CWS",P3279="Non-Lead",R3279="")),
(AND('[1]PWS Information'!$E$10="CWS",P3279="Non-Lead",R3279="No")),
(AND('[1]PWS Information'!$E$10="CWS",P3279="Non-Lead",R3279="Don't Know")),
(AND('[1]PWS Information'!$E$10="CWS",P3279="Non-Lead", I3279="Non-Lead - Copper", R3279="Yes", K3279="Between 1989 and 2014")),
(AND('[1]PWS Information'!$E$10="CWS",P3279="Non-Lead", I3279="Non-Lead - Copper", R3279="Yes", K3279="After 2014")),
(AND('[1]PWS Information'!$E$10="CWS",P3279="Non-Lead", I3279="Non-Lead - Copper", R3279="Yes", K3279="Unknown")),
(AND('[1]PWS Information'!$E$10="CWS",P3279="Non-Lead", M3279="Non-Lead - Copper", R3279="Yes", N3279="Between 1989 and 2014")),
(AND('[1]PWS Information'!$E$10="CWS",P3279="Non-Lead", M3279="Non-Lead - Copper", R3279="Yes", N3279="After 2014")),
(AND('[1]PWS Information'!$E$10="CWS",P3279="Non-Lead", M3279="Non-Lead - Copper", R3279="Yes", N3279="Unknown")),
(AND('[1]PWS Information'!$E$10="CWS",P3279="Unknown")),
(AND('[1]PWS Information'!$E$10="NTNC",P3279="Unknown")),
(AND('[1]PWS Information'!$E$10="CWS",T3279="Multiple Family Residence",P3279="Galvanized Requiring Replacement")),
(AND('[1]PWS Information'!$E$10="CWS",P3279="Galvanized Requiring Replacement")),
(AND('[1]PWS Information'!$E$10="NTNC",T3279="Multiple Family Residence",P3279="Galvanized Requiring Replacement")))),"Tier 5",
"")))))</f>
        <v>Tier 5</v>
      </c>
      <c r="Y3279" s="24"/>
      <c r="Z3279" s="24"/>
    </row>
    <row r="3280" spans="1:26" x14ac:dyDescent="0.25">
      <c r="A3280" s="17">
        <v>3277</v>
      </c>
      <c r="B3280" s="17">
        <v>1811</v>
      </c>
      <c r="C3280" s="17" t="s">
        <v>129</v>
      </c>
      <c r="D3280" s="17" t="s">
        <v>188</v>
      </c>
      <c r="E3280" s="17">
        <v>79549</v>
      </c>
      <c r="F3280" s="17"/>
      <c r="G3280" s="17"/>
      <c r="H3280" s="17"/>
      <c r="I3280" s="21" t="s">
        <v>218</v>
      </c>
      <c r="J3280" s="22" t="s">
        <v>254</v>
      </c>
      <c r="K3280" s="22" t="s">
        <v>255</v>
      </c>
      <c r="L3280" s="22" t="s">
        <v>256</v>
      </c>
      <c r="M3280" s="21" t="s">
        <v>222</v>
      </c>
      <c r="N3280" s="17" t="s">
        <v>205</v>
      </c>
      <c r="O3280" s="22" t="s">
        <v>257</v>
      </c>
      <c r="P3280" s="31" t="str">
        <f t="shared" si="51"/>
        <v>Galvanized Requiring Replacement</v>
      </c>
      <c r="Q3280" s="40" t="s">
        <v>254</v>
      </c>
      <c r="R3280" s="40" t="s">
        <v>254</v>
      </c>
      <c r="S3280" s="24"/>
      <c r="T3280" s="16"/>
      <c r="U3280" s="41" t="s">
        <v>255</v>
      </c>
      <c r="V3280" s="41" t="s">
        <v>255</v>
      </c>
      <c r="W3280" s="16"/>
      <c r="X3280" s="43" t="str">
        <f>IF((OR((AND('[1]PWS Information'!$E$10="CWS",T3280="Single Family Residence",P3280="Lead")),
(AND('[1]PWS Information'!$E$10="CWS",T3280="Multiple Family Residence",'[1]PWS Information'!$E$11="Yes",P3280="Lead")),
(AND('[1]PWS Information'!$E$10="NTNC",P3280="Lead")))),"Tier 1",
IF((OR((AND('[1]PWS Information'!$E$10="CWS",T3280="Multiple Family Residence",'[1]PWS Information'!$E$11="No",P3280="Lead")),
(AND('[1]PWS Information'!$E$10="CWS",T3280="Other",P3280="Lead")),
(AND(T3280="",P3280="Lead")),
(AND('[1]PWS Information'!$E$10="CWS",T3280="Building",P3280="Lead")))),"Tier 2",
IF((OR((AND('[1]PWS Information'!$E$10="CWS",T3280="Single Family Residence",P3280="Galvanized Requiring Replacement")),
(AND('[1]PWS Information'!$E$10="CWS",T3280="Single Family Residence",P3280="Galvanized Requiring Replacement",Q3280="Yes")),
(AND('[1]PWS Information'!$E$10="NTNC",T3280="Single Family Residence",P3280="Galvanized Requiring Replacement")),
(AND('[1]PWS Information'!$E$10="NTNC",T3280="Single Family Residence",Q3280="Yes")))),"Tier 3",
IF((OR((AND('[1]PWS Information'!$E$10="CWS",T3280="Single Family Residence",R3280="Yes",P3280="Non-Lead", I3280="Non-Lead - Copper",K3280="Before 1989")),
(AND('[1]PWS Information'!$E$10="CWS",T3280="Single Family Residence",R3280="Yes",P3280="Non-Lead", M3280="Non-Lead - Copper",N3280="Before 1989")))),"Tier 4",
IF((OR((AND('[1]PWS Information'!$E$10="NTNC",P3280="Non-Lead")),
(AND('[1]PWS Information'!$E$10="CWS",P3280="Non-Lead",R3280="")),
(AND('[1]PWS Information'!$E$10="CWS",P3280="Non-Lead",R3280="No")),
(AND('[1]PWS Information'!$E$10="CWS",P3280="Non-Lead",R3280="Don't Know")),
(AND('[1]PWS Information'!$E$10="CWS",P3280="Non-Lead", I3280="Non-Lead - Copper", R3280="Yes", K3280="Between 1989 and 2014")),
(AND('[1]PWS Information'!$E$10="CWS",P3280="Non-Lead", I3280="Non-Lead - Copper", R3280="Yes", K3280="After 2014")),
(AND('[1]PWS Information'!$E$10="CWS",P3280="Non-Lead", I3280="Non-Lead - Copper", R3280="Yes", K3280="Unknown")),
(AND('[1]PWS Information'!$E$10="CWS",P3280="Non-Lead", M3280="Non-Lead - Copper", R3280="Yes", N3280="Between 1989 and 2014")),
(AND('[1]PWS Information'!$E$10="CWS",P3280="Non-Lead", M3280="Non-Lead - Copper", R3280="Yes", N3280="After 2014")),
(AND('[1]PWS Information'!$E$10="CWS",P3280="Non-Lead", M3280="Non-Lead - Copper", R3280="Yes", N3280="Unknown")),
(AND('[1]PWS Information'!$E$10="CWS",P3280="Unknown")),
(AND('[1]PWS Information'!$E$10="NTNC",P3280="Unknown")),
(AND('[1]PWS Information'!$E$10="CWS",T3280="Multiple Family Residence",P3280="Galvanized Requiring Replacement")),
(AND('[1]PWS Information'!$E$10="CWS",P3280="Galvanized Requiring Replacement")),
(AND('[1]PWS Information'!$E$10="NTNC",T3280="Multiple Family Residence",P3280="Galvanized Requiring Replacement")))),"Tier 5",
"")))))</f>
        <v>Tier 5</v>
      </c>
      <c r="Y3280" s="24"/>
      <c r="Z3280" s="24"/>
    </row>
    <row r="3281" spans="1:26" x14ac:dyDescent="0.25">
      <c r="A3281" s="17">
        <v>3278</v>
      </c>
      <c r="B3281" s="17">
        <v>1901</v>
      </c>
      <c r="C3281" s="17" t="s">
        <v>129</v>
      </c>
      <c r="D3281" s="17" t="s">
        <v>188</v>
      </c>
      <c r="E3281" s="17">
        <v>79549</v>
      </c>
      <c r="F3281" s="17"/>
      <c r="G3281" s="17"/>
      <c r="H3281" s="17"/>
      <c r="I3281" s="25" t="s">
        <v>218</v>
      </c>
      <c r="J3281" s="22" t="s">
        <v>254</v>
      </c>
      <c r="K3281" s="22" t="s">
        <v>255</v>
      </c>
      <c r="L3281" s="22" t="s">
        <v>256</v>
      </c>
      <c r="M3281" s="25" t="s">
        <v>222</v>
      </c>
      <c r="N3281" s="30" t="s">
        <v>205</v>
      </c>
      <c r="O3281" s="22"/>
      <c r="P3281" s="31" t="str">
        <f t="shared" si="51"/>
        <v>Galvanized Requiring Replacement</v>
      </c>
      <c r="Q3281" s="40" t="s">
        <v>254</v>
      </c>
      <c r="R3281" s="40" t="s">
        <v>254</v>
      </c>
      <c r="S3281" s="24"/>
      <c r="T3281" s="16"/>
      <c r="U3281" s="41" t="s">
        <v>255</v>
      </c>
      <c r="V3281" s="41" t="s">
        <v>255</v>
      </c>
      <c r="W3281" s="16"/>
      <c r="X3281" s="43" t="str">
        <f>IF((OR((AND('[1]PWS Information'!$E$10="CWS",T3281="Single Family Residence",P3281="Lead")),
(AND('[1]PWS Information'!$E$10="CWS",T3281="Multiple Family Residence",'[1]PWS Information'!$E$11="Yes",P3281="Lead")),
(AND('[1]PWS Information'!$E$10="NTNC",P3281="Lead")))),"Tier 1",
IF((OR((AND('[1]PWS Information'!$E$10="CWS",T3281="Multiple Family Residence",'[1]PWS Information'!$E$11="No",P3281="Lead")),
(AND('[1]PWS Information'!$E$10="CWS",T3281="Other",P3281="Lead")),
(AND(T3281="",P3281="Lead")),
(AND('[1]PWS Information'!$E$10="CWS",T3281="Building",P3281="Lead")))),"Tier 2",
IF((OR((AND('[1]PWS Information'!$E$10="CWS",T3281="Single Family Residence",P3281="Galvanized Requiring Replacement")),
(AND('[1]PWS Information'!$E$10="CWS",T3281="Single Family Residence",P3281="Galvanized Requiring Replacement",Q3281="Yes")),
(AND('[1]PWS Information'!$E$10="NTNC",T3281="Single Family Residence",P3281="Galvanized Requiring Replacement")),
(AND('[1]PWS Information'!$E$10="NTNC",T3281="Single Family Residence",Q3281="Yes")))),"Tier 3",
IF((OR((AND('[1]PWS Information'!$E$10="CWS",T3281="Single Family Residence",R3281="Yes",P3281="Non-Lead", I3281="Non-Lead - Copper",K3281="Before 1989")),
(AND('[1]PWS Information'!$E$10="CWS",T3281="Single Family Residence",R3281="Yes",P3281="Non-Lead", M3281="Non-Lead - Copper",N3281="Before 1989")))),"Tier 4",
IF((OR((AND('[1]PWS Information'!$E$10="NTNC",P3281="Non-Lead")),
(AND('[1]PWS Information'!$E$10="CWS",P3281="Non-Lead",R3281="")),
(AND('[1]PWS Information'!$E$10="CWS",P3281="Non-Lead",R3281="No")),
(AND('[1]PWS Information'!$E$10="CWS",P3281="Non-Lead",R3281="Don't Know")),
(AND('[1]PWS Information'!$E$10="CWS",P3281="Non-Lead", I3281="Non-Lead - Copper", R3281="Yes", K3281="Between 1989 and 2014")),
(AND('[1]PWS Information'!$E$10="CWS",P3281="Non-Lead", I3281="Non-Lead - Copper", R3281="Yes", K3281="After 2014")),
(AND('[1]PWS Information'!$E$10="CWS",P3281="Non-Lead", I3281="Non-Lead - Copper", R3281="Yes", K3281="Unknown")),
(AND('[1]PWS Information'!$E$10="CWS",P3281="Non-Lead", M3281="Non-Lead - Copper", R3281="Yes", N3281="Between 1989 and 2014")),
(AND('[1]PWS Information'!$E$10="CWS",P3281="Non-Lead", M3281="Non-Lead - Copper", R3281="Yes", N3281="After 2014")),
(AND('[1]PWS Information'!$E$10="CWS",P3281="Non-Lead", M3281="Non-Lead - Copper", R3281="Yes", N3281="Unknown")),
(AND('[1]PWS Information'!$E$10="CWS",P3281="Unknown")),
(AND('[1]PWS Information'!$E$10="NTNC",P3281="Unknown")),
(AND('[1]PWS Information'!$E$10="CWS",T3281="Multiple Family Residence",P3281="Galvanized Requiring Replacement")),
(AND('[1]PWS Information'!$E$10="CWS",P3281="Galvanized Requiring Replacement")),
(AND('[1]PWS Information'!$E$10="NTNC",T3281="Multiple Family Residence",P3281="Galvanized Requiring Replacement")))),"Tier 5",
"")))))</f>
        <v>Tier 5</v>
      </c>
      <c r="Y3281" s="24"/>
      <c r="Z3281" s="24"/>
    </row>
    <row r="3282" spans="1:26" x14ac:dyDescent="0.25">
      <c r="A3282" s="17">
        <v>3279</v>
      </c>
      <c r="B3282" s="17">
        <v>1903</v>
      </c>
      <c r="C3282" s="17" t="s">
        <v>129</v>
      </c>
      <c r="D3282" s="17" t="s">
        <v>188</v>
      </c>
      <c r="E3282" s="17">
        <v>79549</v>
      </c>
      <c r="F3282" s="17"/>
      <c r="G3282" s="17"/>
      <c r="H3282" s="17"/>
      <c r="I3282" s="21" t="s">
        <v>218</v>
      </c>
      <c r="J3282" s="22" t="s">
        <v>254</v>
      </c>
      <c r="K3282" s="22" t="s">
        <v>255</v>
      </c>
      <c r="L3282" s="22" t="s">
        <v>256</v>
      </c>
      <c r="M3282" s="21" t="s">
        <v>222</v>
      </c>
      <c r="N3282" s="17" t="s">
        <v>205</v>
      </c>
      <c r="O3282" s="22" t="s">
        <v>257</v>
      </c>
      <c r="P3282" s="31" t="str">
        <f t="shared" si="51"/>
        <v>Galvanized Requiring Replacement</v>
      </c>
      <c r="Q3282" s="40" t="s">
        <v>254</v>
      </c>
      <c r="R3282" s="40" t="s">
        <v>254</v>
      </c>
      <c r="S3282" s="24"/>
      <c r="T3282" s="16"/>
      <c r="U3282" s="41" t="s">
        <v>255</v>
      </c>
      <c r="V3282" s="41" t="s">
        <v>255</v>
      </c>
      <c r="W3282" s="16"/>
      <c r="X3282" s="43" t="str">
        <f>IF((OR((AND('[1]PWS Information'!$E$10="CWS",T3282="Single Family Residence",P3282="Lead")),
(AND('[1]PWS Information'!$E$10="CWS",T3282="Multiple Family Residence",'[1]PWS Information'!$E$11="Yes",P3282="Lead")),
(AND('[1]PWS Information'!$E$10="NTNC",P3282="Lead")))),"Tier 1",
IF((OR((AND('[1]PWS Information'!$E$10="CWS",T3282="Multiple Family Residence",'[1]PWS Information'!$E$11="No",P3282="Lead")),
(AND('[1]PWS Information'!$E$10="CWS",T3282="Other",P3282="Lead")),
(AND(T3282="",P3282="Lead")),
(AND('[1]PWS Information'!$E$10="CWS",T3282="Building",P3282="Lead")))),"Tier 2",
IF((OR((AND('[1]PWS Information'!$E$10="CWS",T3282="Single Family Residence",P3282="Galvanized Requiring Replacement")),
(AND('[1]PWS Information'!$E$10="CWS",T3282="Single Family Residence",P3282="Galvanized Requiring Replacement",Q3282="Yes")),
(AND('[1]PWS Information'!$E$10="NTNC",T3282="Single Family Residence",P3282="Galvanized Requiring Replacement")),
(AND('[1]PWS Information'!$E$10="NTNC",T3282="Single Family Residence",Q3282="Yes")))),"Tier 3",
IF((OR((AND('[1]PWS Information'!$E$10="CWS",T3282="Single Family Residence",R3282="Yes",P3282="Non-Lead", I3282="Non-Lead - Copper",K3282="Before 1989")),
(AND('[1]PWS Information'!$E$10="CWS",T3282="Single Family Residence",R3282="Yes",P3282="Non-Lead", M3282="Non-Lead - Copper",N3282="Before 1989")))),"Tier 4",
IF((OR((AND('[1]PWS Information'!$E$10="NTNC",P3282="Non-Lead")),
(AND('[1]PWS Information'!$E$10="CWS",P3282="Non-Lead",R3282="")),
(AND('[1]PWS Information'!$E$10="CWS",P3282="Non-Lead",R3282="No")),
(AND('[1]PWS Information'!$E$10="CWS",P3282="Non-Lead",R3282="Don't Know")),
(AND('[1]PWS Information'!$E$10="CWS",P3282="Non-Lead", I3282="Non-Lead - Copper", R3282="Yes", K3282="Between 1989 and 2014")),
(AND('[1]PWS Information'!$E$10="CWS",P3282="Non-Lead", I3282="Non-Lead - Copper", R3282="Yes", K3282="After 2014")),
(AND('[1]PWS Information'!$E$10="CWS",P3282="Non-Lead", I3282="Non-Lead - Copper", R3282="Yes", K3282="Unknown")),
(AND('[1]PWS Information'!$E$10="CWS",P3282="Non-Lead", M3282="Non-Lead - Copper", R3282="Yes", N3282="Between 1989 and 2014")),
(AND('[1]PWS Information'!$E$10="CWS",P3282="Non-Lead", M3282="Non-Lead - Copper", R3282="Yes", N3282="After 2014")),
(AND('[1]PWS Information'!$E$10="CWS",P3282="Non-Lead", M3282="Non-Lead - Copper", R3282="Yes", N3282="Unknown")),
(AND('[1]PWS Information'!$E$10="CWS",P3282="Unknown")),
(AND('[1]PWS Information'!$E$10="NTNC",P3282="Unknown")),
(AND('[1]PWS Information'!$E$10="CWS",T3282="Multiple Family Residence",P3282="Galvanized Requiring Replacement")),
(AND('[1]PWS Information'!$E$10="CWS",P3282="Galvanized Requiring Replacement")),
(AND('[1]PWS Information'!$E$10="NTNC",T3282="Multiple Family Residence",P3282="Galvanized Requiring Replacement")))),"Tier 5",
"")))))</f>
        <v>Tier 5</v>
      </c>
      <c r="Y3282" s="24"/>
      <c r="Z3282" s="24"/>
    </row>
    <row r="3283" spans="1:26" x14ac:dyDescent="0.25">
      <c r="A3283" s="17">
        <v>3280</v>
      </c>
      <c r="B3283" s="17">
        <v>1904</v>
      </c>
      <c r="C3283" s="17" t="s">
        <v>129</v>
      </c>
      <c r="D3283" s="17" t="s">
        <v>188</v>
      </c>
      <c r="E3283" s="17">
        <v>79549</v>
      </c>
      <c r="F3283" s="17"/>
      <c r="G3283" s="17"/>
      <c r="H3283" s="17"/>
      <c r="I3283" s="21" t="s">
        <v>218</v>
      </c>
      <c r="J3283" s="22" t="s">
        <v>254</v>
      </c>
      <c r="K3283" s="22" t="s">
        <v>255</v>
      </c>
      <c r="L3283" s="22" t="s">
        <v>256</v>
      </c>
      <c r="M3283" s="21" t="s">
        <v>222</v>
      </c>
      <c r="N3283" s="23" t="s">
        <v>205</v>
      </c>
      <c r="O3283" s="22" t="s">
        <v>257</v>
      </c>
      <c r="P3283" s="31" t="str">
        <f t="shared" si="51"/>
        <v>Galvanized Requiring Replacement</v>
      </c>
      <c r="Q3283" s="40" t="s">
        <v>254</v>
      </c>
      <c r="R3283" s="40" t="s">
        <v>254</v>
      </c>
      <c r="S3283" s="24"/>
      <c r="T3283" s="16"/>
      <c r="U3283" s="41" t="s">
        <v>255</v>
      </c>
      <c r="V3283" s="41" t="s">
        <v>255</v>
      </c>
      <c r="W3283" s="16"/>
      <c r="X3283" s="43" t="str">
        <f>IF((OR((AND('[1]PWS Information'!$E$10="CWS",T3283="Single Family Residence",P3283="Lead")),
(AND('[1]PWS Information'!$E$10="CWS",T3283="Multiple Family Residence",'[1]PWS Information'!$E$11="Yes",P3283="Lead")),
(AND('[1]PWS Information'!$E$10="NTNC",P3283="Lead")))),"Tier 1",
IF((OR((AND('[1]PWS Information'!$E$10="CWS",T3283="Multiple Family Residence",'[1]PWS Information'!$E$11="No",P3283="Lead")),
(AND('[1]PWS Information'!$E$10="CWS",T3283="Other",P3283="Lead")),
(AND(T3283="",P3283="Lead")),
(AND('[1]PWS Information'!$E$10="CWS",T3283="Building",P3283="Lead")))),"Tier 2",
IF((OR((AND('[1]PWS Information'!$E$10="CWS",T3283="Single Family Residence",P3283="Galvanized Requiring Replacement")),
(AND('[1]PWS Information'!$E$10="CWS",T3283="Single Family Residence",P3283="Galvanized Requiring Replacement",Q3283="Yes")),
(AND('[1]PWS Information'!$E$10="NTNC",T3283="Single Family Residence",P3283="Galvanized Requiring Replacement")),
(AND('[1]PWS Information'!$E$10="NTNC",T3283="Single Family Residence",Q3283="Yes")))),"Tier 3",
IF((OR((AND('[1]PWS Information'!$E$10="CWS",T3283="Single Family Residence",R3283="Yes",P3283="Non-Lead", I3283="Non-Lead - Copper",K3283="Before 1989")),
(AND('[1]PWS Information'!$E$10="CWS",T3283="Single Family Residence",R3283="Yes",P3283="Non-Lead", M3283="Non-Lead - Copper",N3283="Before 1989")))),"Tier 4",
IF((OR((AND('[1]PWS Information'!$E$10="NTNC",P3283="Non-Lead")),
(AND('[1]PWS Information'!$E$10="CWS",P3283="Non-Lead",R3283="")),
(AND('[1]PWS Information'!$E$10="CWS",P3283="Non-Lead",R3283="No")),
(AND('[1]PWS Information'!$E$10="CWS",P3283="Non-Lead",R3283="Don't Know")),
(AND('[1]PWS Information'!$E$10="CWS",P3283="Non-Lead", I3283="Non-Lead - Copper", R3283="Yes", K3283="Between 1989 and 2014")),
(AND('[1]PWS Information'!$E$10="CWS",P3283="Non-Lead", I3283="Non-Lead - Copper", R3283="Yes", K3283="After 2014")),
(AND('[1]PWS Information'!$E$10="CWS",P3283="Non-Lead", I3283="Non-Lead - Copper", R3283="Yes", K3283="Unknown")),
(AND('[1]PWS Information'!$E$10="CWS",P3283="Non-Lead", M3283="Non-Lead - Copper", R3283="Yes", N3283="Between 1989 and 2014")),
(AND('[1]PWS Information'!$E$10="CWS",P3283="Non-Lead", M3283="Non-Lead - Copper", R3283="Yes", N3283="After 2014")),
(AND('[1]PWS Information'!$E$10="CWS",P3283="Non-Lead", M3283="Non-Lead - Copper", R3283="Yes", N3283="Unknown")),
(AND('[1]PWS Information'!$E$10="CWS",P3283="Unknown")),
(AND('[1]PWS Information'!$E$10="NTNC",P3283="Unknown")),
(AND('[1]PWS Information'!$E$10="CWS",T3283="Multiple Family Residence",P3283="Galvanized Requiring Replacement")),
(AND('[1]PWS Information'!$E$10="CWS",P3283="Galvanized Requiring Replacement")),
(AND('[1]PWS Information'!$E$10="NTNC",T3283="Multiple Family Residence",P3283="Galvanized Requiring Replacement")))),"Tier 5",
"")))))</f>
        <v>Tier 5</v>
      </c>
      <c r="Y3283" s="24"/>
      <c r="Z3283" s="24"/>
    </row>
    <row r="3284" spans="1:26" x14ac:dyDescent="0.25">
      <c r="A3284" s="17">
        <v>3281</v>
      </c>
      <c r="B3284" s="18">
        <v>1907</v>
      </c>
      <c r="C3284" s="17" t="s">
        <v>129</v>
      </c>
      <c r="D3284" s="17" t="s">
        <v>188</v>
      </c>
      <c r="E3284" s="17">
        <v>79549</v>
      </c>
      <c r="F3284" s="18"/>
      <c r="G3284" s="18"/>
      <c r="H3284" s="18"/>
      <c r="I3284" s="21" t="s">
        <v>218</v>
      </c>
      <c r="J3284" s="22" t="s">
        <v>254</v>
      </c>
      <c r="K3284" s="22" t="s">
        <v>255</v>
      </c>
      <c r="L3284" s="22" t="s">
        <v>256</v>
      </c>
      <c r="M3284" s="21" t="s">
        <v>222</v>
      </c>
      <c r="N3284" s="23" t="s">
        <v>205</v>
      </c>
      <c r="O3284" s="22" t="s">
        <v>257</v>
      </c>
      <c r="P3284" s="31" t="str">
        <f t="shared" si="51"/>
        <v>Galvanized Requiring Replacement</v>
      </c>
      <c r="Q3284" s="40" t="s">
        <v>254</v>
      </c>
      <c r="R3284" s="40" t="s">
        <v>254</v>
      </c>
      <c r="S3284" s="24"/>
      <c r="T3284" s="16"/>
      <c r="U3284" s="41" t="s">
        <v>255</v>
      </c>
      <c r="V3284" s="41" t="s">
        <v>255</v>
      </c>
      <c r="W3284" s="16"/>
      <c r="X3284" s="43" t="str">
        <f>IF((OR((AND('[1]PWS Information'!$E$10="CWS",T3284="Single Family Residence",P3284="Lead")),
(AND('[1]PWS Information'!$E$10="CWS",T3284="Multiple Family Residence",'[1]PWS Information'!$E$11="Yes",P3284="Lead")),
(AND('[1]PWS Information'!$E$10="NTNC",P3284="Lead")))),"Tier 1",
IF((OR((AND('[1]PWS Information'!$E$10="CWS",T3284="Multiple Family Residence",'[1]PWS Information'!$E$11="No",P3284="Lead")),
(AND('[1]PWS Information'!$E$10="CWS",T3284="Other",P3284="Lead")),
(AND(T3284="",P3284="Lead")),
(AND('[1]PWS Information'!$E$10="CWS",T3284="Building",P3284="Lead")))),"Tier 2",
IF((OR((AND('[1]PWS Information'!$E$10="CWS",T3284="Single Family Residence",P3284="Galvanized Requiring Replacement")),
(AND('[1]PWS Information'!$E$10="CWS",T3284="Single Family Residence",P3284="Galvanized Requiring Replacement",Q3284="Yes")),
(AND('[1]PWS Information'!$E$10="NTNC",T3284="Single Family Residence",P3284="Galvanized Requiring Replacement")),
(AND('[1]PWS Information'!$E$10="NTNC",T3284="Single Family Residence",Q3284="Yes")))),"Tier 3",
IF((OR((AND('[1]PWS Information'!$E$10="CWS",T3284="Single Family Residence",R3284="Yes",P3284="Non-Lead", I3284="Non-Lead - Copper",K3284="Before 1989")),
(AND('[1]PWS Information'!$E$10="CWS",T3284="Single Family Residence",R3284="Yes",P3284="Non-Lead", M3284="Non-Lead - Copper",N3284="Before 1989")))),"Tier 4",
IF((OR((AND('[1]PWS Information'!$E$10="NTNC",P3284="Non-Lead")),
(AND('[1]PWS Information'!$E$10="CWS",P3284="Non-Lead",R3284="")),
(AND('[1]PWS Information'!$E$10="CWS",P3284="Non-Lead",R3284="No")),
(AND('[1]PWS Information'!$E$10="CWS",P3284="Non-Lead",R3284="Don't Know")),
(AND('[1]PWS Information'!$E$10="CWS",P3284="Non-Lead", I3284="Non-Lead - Copper", R3284="Yes", K3284="Between 1989 and 2014")),
(AND('[1]PWS Information'!$E$10="CWS",P3284="Non-Lead", I3284="Non-Lead - Copper", R3284="Yes", K3284="After 2014")),
(AND('[1]PWS Information'!$E$10="CWS",P3284="Non-Lead", I3284="Non-Lead - Copper", R3284="Yes", K3284="Unknown")),
(AND('[1]PWS Information'!$E$10="CWS",P3284="Non-Lead", M3284="Non-Lead - Copper", R3284="Yes", N3284="Between 1989 and 2014")),
(AND('[1]PWS Information'!$E$10="CWS",P3284="Non-Lead", M3284="Non-Lead - Copper", R3284="Yes", N3284="After 2014")),
(AND('[1]PWS Information'!$E$10="CWS",P3284="Non-Lead", M3284="Non-Lead - Copper", R3284="Yes", N3284="Unknown")),
(AND('[1]PWS Information'!$E$10="CWS",P3284="Unknown")),
(AND('[1]PWS Information'!$E$10="NTNC",P3284="Unknown")),
(AND('[1]PWS Information'!$E$10="CWS",T3284="Multiple Family Residence",P3284="Galvanized Requiring Replacement")),
(AND('[1]PWS Information'!$E$10="CWS",P3284="Galvanized Requiring Replacement")),
(AND('[1]PWS Information'!$E$10="NTNC",T3284="Multiple Family Residence",P3284="Galvanized Requiring Replacement")))),"Tier 5",
"")))))</f>
        <v>Tier 5</v>
      </c>
      <c r="Y3284" s="24"/>
      <c r="Z3284" s="24"/>
    </row>
    <row r="3285" spans="1:26" x14ac:dyDescent="0.25">
      <c r="A3285" s="17">
        <v>3282</v>
      </c>
      <c r="B3285" s="17">
        <v>1911</v>
      </c>
      <c r="C3285" s="17" t="s">
        <v>129</v>
      </c>
      <c r="D3285" s="17" t="s">
        <v>188</v>
      </c>
      <c r="E3285" s="17">
        <v>79549</v>
      </c>
      <c r="F3285" s="17"/>
      <c r="G3285" s="17"/>
      <c r="H3285" s="17"/>
      <c r="I3285" s="21" t="s">
        <v>218</v>
      </c>
      <c r="J3285" s="22" t="s">
        <v>254</v>
      </c>
      <c r="K3285" s="22" t="s">
        <v>255</v>
      </c>
      <c r="L3285" s="22" t="s">
        <v>256</v>
      </c>
      <c r="M3285" s="21" t="s">
        <v>218</v>
      </c>
      <c r="N3285" s="23" t="s">
        <v>205</v>
      </c>
      <c r="O3285" s="22" t="s">
        <v>257</v>
      </c>
      <c r="P3285" s="31" t="str">
        <f t="shared" si="51"/>
        <v>Non-Lead</v>
      </c>
      <c r="Q3285" s="40" t="s">
        <v>254</v>
      </c>
      <c r="R3285" s="40" t="s">
        <v>254</v>
      </c>
      <c r="S3285" s="24"/>
      <c r="T3285" s="16"/>
      <c r="U3285" s="41" t="s">
        <v>255</v>
      </c>
      <c r="V3285" s="41" t="s">
        <v>255</v>
      </c>
      <c r="W3285" s="16"/>
      <c r="X3285" s="43" t="str">
        <f>IF((OR((AND('[1]PWS Information'!$E$10="CWS",T3285="Single Family Residence",P3285="Lead")),
(AND('[1]PWS Information'!$E$10="CWS",T3285="Multiple Family Residence",'[1]PWS Information'!$E$11="Yes",P3285="Lead")),
(AND('[1]PWS Information'!$E$10="NTNC",P3285="Lead")))),"Tier 1",
IF((OR((AND('[1]PWS Information'!$E$10="CWS",T3285="Multiple Family Residence",'[1]PWS Information'!$E$11="No",P3285="Lead")),
(AND('[1]PWS Information'!$E$10="CWS",T3285="Other",P3285="Lead")),
(AND(T3285="",P3285="Lead")),
(AND('[1]PWS Information'!$E$10="CWS",T3285="Building",P3285="Lead")))),"Tier 2",
IF((OR((AND('[1]PWS Information'!$E$10="CWS",T3285="Single Family Residence",P3285="Galvanized Requiring Replacement")),
(AND('[1]PWS Information'!$E$10="CWS",T3285="Single Family Residence",P3285="Galvanized Requiring Replacement",Q3285="Yes")),
(AND('[1]PWS Information'!$E$10="NTNC",T3285="Single Family Residence",P3285="Galvanized Requiring Replacement")),
(AND('[1]PWS Information'!$E$10="NTNC",T3285="Single Family Residence",Q3285="Yes")))),"Tier 3",
IF((OR((AND('[1]PWS Information'!$E$10="CWS",T3285="Single Family Residence",R3285="Yes",P3285="Non-Lead", I3285="Non-Lead - Copper",K3285="Before 1989")),
(AND('[1]PWS Information'!$E$10="CWS",T3285="Single Family Residence",R3285="Yes",P3285="Non-Lead", M3285="Non-Lead - Copper",N3285="Before 1989")))),"Tier 4",
IF((OR((AND('[1]PWS Information'!$E$10="NTNC",P3285="Non-Lead")),
(AND('[1]PWS Information'!$E$10="CWS",P3285="Non-Lead",R3285="")),
(AND('[1]PWS Information'!$E$10="CWS",P3285="Non-Lead",R3285="No")),
(AND('[1]PWS Information'!$E$10="CWS",P3285="Non-Lead",R3285="Don't Know")),
(AND('[1]PWS Information'!$E$10="CWS",P3285="Non-Lead", I3285="Non-Lead - Copper", R3285="Yes", K3285="Between 1989 and 2014")),
(AND('[1]PWS Information'!$E$10="CWS",P3285="Non-Lead", I3285="Non-Lead - Copper", R3285="Yes", K3285="After 2014")),
(AND('[1]PWS Information'!$E$10="CWS",P3285="Non-Lead", I3285="Non-Lead - Copper", R3285="Yes", K3285="Unknown")),
(AND('[1]PWS Information'!$E$10="CWS",P3285="Non-Lead", M3285="Non-Lead - Copper", R3285="Yes", N3285="Between 1989 and 2014")),
(AND('[1]PWS Information'!$E$10="CWS",P3285="Non-Lead", M3285="Non-Lead - Copper", R3285="Yes", N3285="After 2014")),
(AND('[1]PWS Information'!$E$10="CWS",P3285="Non-Lead", M3285="Non-Lead - Copper", R3285="Yes", N3285="Unknown")),
(AND('[1]PWS Information'!$E$10="CWS",P3285="Unknown")),
(AND('[1]PWS Information'!$E$10="NTNC",P3285="Unknown")),
(AND('[1]PWS Information'!$E$10="CWS",T3285="Multiple Family Residence",P3285="Galvanized Requiring Replacement")),
(AND('[1]PWS Information'!$E$10="CWS",P3285="Galvanized Requiring Replacement")),
(AND('[1]PWS Information'!$E$10="NTNC",T3285="Multiple Family Residence",P3285="Galvanized Requiring Replacement")))),"Tier 5",
"")))))</f>
        <v>Tier 5</v>
      </c>
      <c r="Y3285" s="24"/>
      <c r="Z3285" s="24"/>
    </row>
    <row r="3286" spans="1:26" x14ac:dyDescent="0.25">
      <c r="A3286" s="17">
        <v>3283</v>
      </c>
      <c r="B3286" s="17">
        <v>2001</v>
      </c>
      <c r="C3286" s="17" t="s">
        <v>129</v>
      </c>
      <c r="D3286" s="17" t="s">
        <v>188</v>
      </c>
      <c r="E3286" s="17">
        <v>79549</v>
      </c>
      <c r="F3286" s="17"/>
      <c r="G3286" s="17"/>
      <c r="H3286" s="17"/>
      <c r="I3286" s="21" t="s">
        <v>221</v>
      </c>
      <c r="J3286" s="22" t="s">
        <v>254</v>
      </c>
      <c r="K3286" s="22" t="s">
        <v>255</v>
      </c>
      <c r="L3286" s="22" t="s">
        <v>256</v>
      </c>
      <c r="M3286" s="21" t="s">
        <v>218</v>
      </c>
      <c r="N3286" s="17" t="s">
        <v>205</v>
      </c>
      <c r="O3286" s="22"/>
      <c r="P3286" s="31" t="str">
        <f t="shared" si="51"/>
        <v>Non-Lead</v>
      </c>
      <c r="Q3286" s="40" t="s">
        <v>254</v>
      </c>
      <c r="R3286" s="40" t="s">
        <v>254</v>
      </c>
      <c r="S3286" s="24"/>
      <c r="T3286" s="16"/>
      <c r="U3286" s="41" t="s">
        <v>255</v>
      </c>
      <c r="V3286" s="41" t="s">
        <v>255</v>
      </c>
      <c r="W3286" s="16"/>
      <c r="X3286" s="43" t="str">
        <f>IF((OR((AND('[1]PWS Information'!$E$10="CWS",T3286="Single Family Residence",P3286="Lead")),
(AND('[1]PWS Information'!$E$10="CWS",T3286="Multiple Family Residence",'[1]PWS Information'!$E$11="Yes",P3286="Lead")),
(AND('[1]PWS Information'!$E$10="NTNC",P3286="Lead")))),"Tier 1",
IF((OR((AND('[1]PWS Information'!$E$10="CWS",T3286="Multiple Family Residence",'[1]PWS Information'!$E$11="No",P3286="Lead")),
(AND('[1]PWS Information'!$E$10="CWS",T3286="Other",P3286="Lead")),
(AND(T3286="",P3286="Lead")),
(AND('[1]PWS Information'!$E$10="CWS",T3286="Building",P3286="Lead")))),"Tier 2",
IF((OR((AND('[1]PWS Information'!$E$10="CWS",T3286="Single Family Residence",P3286="Galvanized Requiring Replacement")),
(AND('[1]PWS Information'!$E$10="CWS",T3286="Single Family Residence",P3286="Galvanized Requiring Replacement",Q3286="Yes")),
(AND('[1]PWS Information'!$E$10="NTNC",T3286="Single Family Residence",P3286="Galvanized Requiring Replacement")),
(AND('[1]PWS Information'!$E$10="NTNC",T3286="Single Family Residence",Q3286="Yes")))),"Tier 3",
IF((OR((AND('[1]PWS Information'!$E$10="CWS",T3286="Single Family Residence",R3286="Yes",P3286="Non-Lead", I3286="Non-Lead - Copper",K3286="Before 1989")),
(AND('[1]PWS Information'!$E$10="CWS",T3286="Single Family Residence",R3286="Yes",P3286="Non-Lead", M3286="Non-Lead - Copper",N3286="Before 1989")))),"Tier 4",
IF((OR((AND('[1]PWS Information'!$E$10="NTNC",P3286="Non-Lead")),
(AND('[1]PWS Information'!$E$10="CWS",P3286="Non-Lead",R3286="")),
(AND('[1]PWS Information'!$E$10="CWS",P3286="Non-Lead",R3286="No")),
(AND('[1]PWS Information'!$E$10="CWS",P3286="Non-Lead",R3286="Don't Know")),
(AND('[1]PWS Information'!$E$10="CWS",P3286="Non-Lead", I3286="Non-Lead - Copper", R3286="Yes", K3286="Between 1989 and 2014")),
(AND('[1]PWS Information'!$E$10="CWS",P3286="Non-Lead", I3286="Non-Lead - Copper", R3286="Yes", K3286="After 2014")),
(AND('[1]PWS Information'!$E$10="CWS",P3286="Non-Lead", I3286="Non-Lead - Copper", R3286="Yes", K3286="Unknown")),
(AND('[1]PWS Information'!$E$10="CWS",P3286="Non-Lead", M3286="Non-Lead - Copper", R3286="Yes", N3286="Between 1989 and 2014")),
(AND('[1]PWS Information'!$E$10="CWS",P3286="Non-Lead", M3286="Non-Lead - Copper", R3286="Yes", N3286="After 2014")),
(AND('[1]PWS Information'!$E$10="CWS",P3286="Non-Lead", M3286="Non-Lead - Copper", R3286="Yes", N3286="Unknown")),
(AND('[1]PWS Information'!$E$10="CWS",P3286="Unknown")),
(AND('[1]PWS Information'!$E$10="NTNC",P3286="Unknown")),
(AND('[1]PWS Information'!$E$10="CWS",T3286="Multiple Family Residence",P3286="Galvanized Requiring Replacement")),
(AND('[1]PWS Information'!$E$10="CWS",P3286="Galvanized Requiring Replacement")),
(AND('[1]PWS Information'!$E$10="NTNC",T3286="Multiple Family Residence",P3286="Galvanized Requiring Replacement")))),"Tier 5",
"")))))</f>
        <v>Tier 5</v>
      </c>
      <c r="Y3286" s="24"/>
      <c r="Z3286" s="24"/>
    </row>
    <row r="3287" spans="1:26" x14ac:dyDescent="0.25">
      <c r="A3287" s="17">
        <v>3284</v>
      </c>
      <c r="B3287" s="17">
        <v>2004</v>
      </c>
      <c r="C3287" s="17" t="s">
        <v>129</v>
      </c>
      <c r="D3287" s="17" t="s">
        <v>188</v>
      </c>
      <c r="E3287" s="17">
        <v>79549</v>
      </c>
      <c r="F3287" s="17"/>
      <c r="G3287" s="17"/>
      <c r="H3287" s="17"/>
      <c r="I3287" s="25" t="s">
        <v>218</v>
      </c>
      <c r="J3287" s="22" t="s">
        <v>254</v>
      </c>
      <c r="K3287" s="22" t="s">
        <v>255</v>
      </c>
      <c r="L3287" s="22" t="s">
        <v>256</v>
      </c>
      <c r="M3287" s="25" t="s">
        <v>218</v>
      </c>
      <c r="N3287" s="30" t="s">
        <v>205</v>
      </c>
      <c r="O3287" s="22" t="s">
        <v>257</v>
      </c>
      <c r="P3287" s="31" t="str">
        <f t="shared" si="51"/>
        <v>Non-Lead</v>
      </c>
      <c r="Q3287" s="40" t="s">
        <v>254</v>
      </c>
      <c r="R3287" s="40" t="s">
        <v>254</v>
      </c>
      <c r="S3287" s="24"/>
      <c r="T3287" s="16"/>
      <c r="U3287" s="41" t="s">
        <v>255</v>
      </c>
      <c r="V3287" s="41" t="s">
        <v>255</v>
      </c>
      <c r="W3287" s="16"/>
      <c r="X3287" s="43" t="str">
        <f>IF((OR((AND('[1]PWS Information'!$E$10="CWS",T3287="Single Family Residence",P3287="Lead")),
(AND('[1]PWS Information'!$E$10="CWS",T3287="Multiple Family Residence",'[1]PWS Information'!$E$11="Yes",P3287="Lead")),
(AND('[1]PWS Information'!$E$10="NTNC",P3287="Lead")))),"Tier 1",
IF((OR((AND('[1]PWS Information'!$E$10="CWS",T3287="Multiple Family Residence",'[1]PWS Information'!$E$11="No",P3287="Lead")),
(AND('[1]PWS Information'!$E$10="CWS",T3287="Other",P3287="Lead")),
(AND(T3287="",P3287="Lead")),
(AND('[1]PWS Information'!$E$10="CWS",T3287="Building",P3287="Lead")))),"Tier 2",
IF((OR((AND('[1]PWS Information'!$E$10="CWS",T3287="Single Family Residence",P3287="Galvanized Requiring Replacement")),
(AND('[1]PWS Information'!$E$10="CWS",T3287="Single Family Residence",P3287="Galvanized Requiring Replacement",Q3287="Yes")),
(AND('[1]PWS Information'!$E$10="NTNC",T3287="Single Family Residence",P3287="Galvanized Requiring Replacement")),
(AND('[1]PWS Information'!$E$10="NTNC",T3287="Single Family Residence",Q3287="Yes")))),"Tier 3",
IF((OR((AND('[1]PWS Information'!$E$10="CWS",T3287="Single Family Residence",R3287="Yes",P3287="Non-Lead", I3287="Non-Lead - Copper",K3287="Before 1989")),
(AND('[1]PWS Information'!$E$10="CWS",T3287="Single Family Residence",R3287="Yes",P3287="Non-Lead", M3287="Non-Lead - Copper",N3287="Before 1989")))),"Tier 4",
IF((OR((AND('[1]PWS Information'!$E$10="NTNC",P3287="Non-Lead")),
(AND('[1]PWS Information'!$E$10="CWS",P3287="Non-Lead",R3287="")),
(AND('[1]PWS Information'!$E$10="CWS",P3287="Non-Lead",R3287="No")),
(AND('[1]PWS Information'!$E$10="CWS",P3287="Non-Lead",R3287="Don't Know")),
(AND('[1]PWS Information'!$E$10="CWS",P3287="Non-Lead", I3287="Non-Lead - Copper", R3287="Yes", K3287="Between 1989 and 2014")),
(AND('[1]PWS Information'!$E$10="CWS",P3287="Non-Lead", I3287="Non-Lead - Copper", R3287="Yes", K3287="After 2014")),
(AND('[1]PWS Information'!$E$10="CWS",P3287="Non-Lead", I3287="Non-Lead - Copper", R3287="Yes", K3287="Unknown")),
(AND('[1]PWS Information'!$E$10="CWS",P3287="Non-Lead", M3287="Non-Lead - Copper", R3287="Yes", N3287="Between 1989 and 2014")),
(AND('[1]PWS Information'!$E$10="CWS",P3287="Non-Lead", M3287="Non-Lead - Copper", R3287="Yes", N3287="After 2014")),
(AND('[1]PWS Information'!$E$10="CWS",P3287="Non-Lead", M3287="Non-Lead - Copper", R3287="Yes", N3287="Unknown")),
(AND('[1]PWS Information'!$E$10="CWS",P3287="Unknown")),
(AND('[1]PWS Information'!$E$10="NTNC",P3287="Unknown")),
(AND('[1]PWS Information'!$E$10="CWS",T3287="Multiple Family Residence",P3287="Galvanized Requiring Replacement")),
(AND('[1]PWS Information'!$E$10="CWS",P3287="Galvanized Requiring Replacement")),
(AND('[1]PWS Information'!$E$10="NTNC",T3287="Multiple Family Residence",P3287="Galvanized Requiring Replacement")))),"Tier 5",
"")))))</f>
        <v>Tier 5</v>
      </c>
      <c r="Y3287" s="24"/>
      <c r="Z3287" s="24"/>
    </row>
    <row r="3288" spans="1:26" x14ac:dyDescent="0.25">
      <c r="A3288" s="17">
        <v>3285</v>
      </c>
      <c r="B3288" s="17">
        <v>2005</v>
      </c>
      <c r="C3288" s="17" t="s">
        <v>129</v>
      </c>
      <c r="D3288" s="17" t="s">
        <v>188</v>
      </c>
      <c r="E3288" s="17">
        <v>79549</v>
      </c>
      <c r="F3288" s="17"/>
      <c r="G3288" s="17"/>
      <c r="H3288" s="17"/>
      <c r="I3288" s="21" t="s">
        <v>218</v>
      </c>
      <c r="J3288" s="22" t="s">
        <v>254</v>
      </c>
      <c r="K3288" s="22" t="s">
        <v>255</v>
      </c>
      <c r="L3288" s="22" t="s">
        <v>256</v>
      </c>
      <c r="M3288" s="21" t="s">
        <v>222</v>
      </c>
      <c r="N3288" s="17" t="s">
        <v>205</v>
      </c>
      <c r="O3288" s="22" t="s">
        <v>257</v>
      </c>
      <c r="P3288" s="31" t="str">
        <f t="shared" si="51"/>
        <v>Galvanized Requiring Replacement</v>
      </c>
      <c r="Q3288" s="40" t="s">
        <v>254</v>
      </c>
      <c r="R3288" s="40" t="s">
        <v>254</v>
      </c>
      <c r="S3288" s="24"/>
      <c r="T3288" s="16"/>
      <c r="U3288" s="41" t="s">
        <v>255</v>
      </c>
      <c r="V3288" s="41" t="s">
        <v>255</v>
      </c>
      <c r="W3288" s="16"/>
      <c r="X3288" s="43" t="str">
        <f>IF((OR((AND('[1]PWS Information'!$E$10="CWS",T3288="Single Family Residence",P3288="Lead")),
(AND('[1]PWS Information'!$E$10="CWS",T3288="Multiple Family Residence",'[1]PWS Information'!$E$11="Yes",P3288="Lead")),
(AND('[1]PWS Information'!$E$10="NTNC",P3288="Lead")))),"Tier 1",
IF((OR((AND('[1]PWS Information'!$E$10="CWS",T3288="Multiple Family Residence",'[1]PWS Information'!$E$11="No",P3288="Lead")),
(AND('[1]PWS Information'!$E$10="CWS",T3288="Other",P3288="Lead")),
(AND(T3288="",P3288="Lead")),
(AND('[1]PWS Information'!$E$10="CWS",T3288="Building",P3288="Lead")))),"Tier 2",
IF((OR((AND('[1]PWS Information'!$E$10="CWS",T3288="Single Family Residence",P3288="Galvanized Requiring Replacement")),
(AND('[1]PWS Information'!$E$10="CWS",T3288="Single Family Residence",P3288="Galvanized Requiring Replacement",Q3288="Yes")),
(AND('[1]PWS Information'!$E$10="NTNC",T3288="Single Family Residence",P3288="Galvanized Requiring Replacement")),
(AND('[1]PWS Information'!$E$10="NTNC",T3288="Single Family Residence",Q3288="Yes")))),"Tier 3",
IF((OR((AND('[1]PWS Information'!$E$10="CWS",T3288="Single Family Residence",R3288="Yes",P3288="Non-Lead", I3288="Non-Lead - Copper",K3288="Before 1989")),
(AND('[1]PWS Information'!$E$10="CWS",T3288="Single Family Residence",R3288="Yes",P3288="Non-Lead", M3288="Non-Lead - Copper",N3288="Before 1989")))),"Tier 4",
IF((OR((AND('[1]PWS Information'!$E$10="NTNC",P3288="Non-Lead")),
(AND('[1]PWS Information'!$E$10="CWS",P3288="Non-Lead",R3288="")),
(AND('[1]PWS Information'!$E$10="CWS",P3288="Non-Lead",R3288="No")),
(AND('[1]PWS Information'!$E$10="CWS",P3288="Non-Lead",R3288="Don't Know")),
(AND('[1]PWS Information'!$E$10="CWS",P3288="Non-Lead", I3288="Non-Lead - Copper", R3288="Yes", K3288="Between 1989 and 2014")),
(AND('[1]PWS Information'!$E$10="CWS",P3288="Non-Lead", I3288="Non-Lead - Copper", R3288="Yes", K3288="After 2014")),
(AND('[1]PWS Information'!$E$10="CWS",P3288="Non-Lead", I3288="Non-Lead - Copper", R3288="Yes", K3288="Unknown")),
(AND('[1]PWS Information'!$E$10="CWS",P3288="Non-Lead", M3288="Non-Lead - Copper", R3288="Yes", N3288="Between 1989 and 2014")),
(AND('[1]PWS Information'!$E$10="CWS",P3288="Non-Lead", M3288="Non-Lead - Copper", R3288="Yes", N3288="After 2014")),
(AND('[1]PWS Information'!$E$10="CWS",P3288="Non-Lead", M3288="Non-Lead - Copper", R3288="Yes", N3288="Unknown")),
(AND('[1]PWS Information'!$E$10="CWS",P3288="Unknown")),
(AND('[1]PWS Information'!$E$10="NTNC",P3288="Unknown")),
(AND('[1]PWS Information'!$E$10="CWS",T3288="Multiple Family Residence",P3288="Galvanized Requiring Replacement")),
(AND('[1]PWS Information'!$E$10="CWS",P3288="Galvanized Requiring Replacement")),
(AND('[1]PWS Information'!$E$10="NTNC",T3288="Multiple Family Residence",P3288="Galvanized Requiring Replacement")))),"Tier 5",
"")))))</f>
        <v>Tier 5</v>
      </c>
      <c r="Y3288" s="24"/>
      <c r="Z3288" s="24"/>
    </row>
    <row r="3289" spans="1:26" x14ac:dyDescent="0.25">
      <c r="A3289" s="17">
        <v>3286</v>
      </c>
      <c r="B3289" s="17">
        <v>2011</v>
      </c>
      <c r="C3289" s="17" t="s">
        <v>129</v>
      </c>
      <c r="D3289" s="17" t="s">
        <v>188</v>
      </c>
      <c r="E3289" s="17">
        <v>79549</v>
      </c>
      <c r="F3289" s="17"/>
      <c r="G3289" s="17"/>
      <c r="H3289" s="17"/>
      <c r="I3289" s="21" t="s">
        <v>218</v>
      </c>
      <c r="J3289" s="22" t="s">
        <v>254</v>
      </c>
      <c r="K3289" s="22" t="s">
        <v>255</v>
      </c>
      <c r="L3289" s="22" t="s">
        <v>256</v>
      </c>
      <c r="M3289" s="21" t="s">
        <v>222</v>
      </c>
      <c r="N3289" s="23"/>
      <c r="O3289" s="22" t="s">
        <v>256</v>
      </c>
      <c r="P3289" s="31" t="str">
        <f t="shared" si="51"/>
        <v>Galvanized Requiring Replacement</v>
      </c>
      <c r="Q3289" s="40" t="s">
        <v>254</v>
      </c>
      <c r="R3289" s="40" t="s">
        <v>254</v>
      </c>
      <c r="S3289" s="24"/>
      <c r="T3289" s="16"/>
      <c r="U3289" s="41" t="s">
        <v>255</v>
      </c>
      <c r="V3289" s="41" t="s">
        <v>255</v>
      </c>
      <c r="W3289" s="16"/>
      <c r="X3289" s="43" t="str">
        <f>IF((OR((AND('[1]PWS Information'!$E$10="CWS",T3289="Single Family Residence",P3289="Lead")),
(AND('[1]PWS Information'!$E$10="CWS",T3289="Multiple Family Residence",'[1]PWS Information'!$E$11="Yes",P3289="Lead")),
(AND('[1]PWS Information'!$E$10="NTNC",P3289="Lead")))),"Tier 1",
IF((OR((AND('[1]PWS Information'!$E$10="CWS",T3289="Multiple Family Residence",'[1]PWS Information'!$E$11="No",P3289="Lead")),
(AND('[1]PWS Information'!$E$10="CWS",T3289="Other",P3289="Lead")),
(AND(T3289="",P3289="Lead")),
(AND('[1]PWS Information'!$E$10="CWS",T3289="Building",P3289="Lead")))),"Tier 2",
IF((OR((AND('[1]PWS Information'!$E$10="CWS",T3289="Single Family Residence",P3289="Galvanized Requiring Replacement")),
(AND('[1]PWS Information'!$E$10="CWS",T3289="Single Family Residence",P3289="Galvanized Requiring Replacement",Q3289="Yes")),
(AND('[1]PWS Information'!$E$10="NTNC",T3289="Single Family Residence",P3289="Galvanized Requiring Replacement")),
(AND('[1]PWS Information'!$E$10="NTNC",T3289="Single Family Residence",Q3289="Yes")))),"Tier 3",
IF((OR((AND('[1]PWS Information'!$E$10="CWS",T3289="Single Family Residence",R3289="Yes",P3289="Non-Lead", I3289="Non-Lead - Copper",K3289="Before 1989")),
(AND('[1]PWS Information'!$E$10="CWS",T3289="Single Family Residence",R3289="Yes",P3289="Non-Lead", M3289="Non-Lead - Copper",N3289="Before 1989")))),"Tier 4",
IF((OR((AND('[1]PWS Information'!$E$10="NTNC",P3289="Non-Lead")),
(AND('[1]PWS Information'!$E$10="CWS",P3289="Non-Lead",R3289="")),
(AND('[1]PWS Information'!$E$10="CWS",P3289="Non-Lead",R3289="No")),
(AND('[1]PWS Information'!$E$10="CWS",P3289="Non-Lead",R3289="Don't Know")),
(AND('[1]PWS Information'!$E$10="CWS",P3289="Non-Lead", I3289="Non-Lead - Copper", R3289="Yes", K3289="Between 1989 and 2014")),
(AND('[1]PWS Information'!$E$10="CWS",P3289="Non-Lead", I3289="Non-Lead - Copper", R3289="Yes", K3289="After 2014")),
(AND('[1]PWS Information'!$E$10="CWS",P3289="Non-Lead", I3289="Non-Lead - Copper", R3289="Yes", K3289="Unknown")),
(AND('[1]PWS Information'!$E$10="CWS",P3289="Non-Lead", M3289="Non-Lead - Copper", R3289="Yes", N3289="Between 1989 and 2014")),
(AND('[1]PWS Information'!$E$10="CWS",P3289="Non-Lead", M3289="Non-Lead - Copper", R3289="Yes", N3289="After 2014")),
(AND('[1]PWS Information'!$E$10="CWS",P3289="Non-Lead", M3289="Non-Lead - Copper", R3289="Yes", N3289="Unknown")),
(AND('[1]PWS Information'!$E$10="CWS",P3289="Unknown")),
(AND('[1]PWS Information'!$E$10="NTNC",P3289="Unknown")),
(AND('[1]PWS Information'!$E$10="CWS",T3289="Multiple Family Residence",P3289="Galvanized Requiring Replacement")),
(AND('[1]PWS Information'!$E$10="CWS",P3289="Galvanized Requiring Replacement")),
(AND('[1]PWS Information'!$E$10="NTNC",T3289="Multiple Family Residence",P3289="Galvanized Requiring Replacement")))),"Tier 5",
"")))))</f>
        <v>Tier 5</v>
      </c>
      <c r="Y3289" s="24"/>
      <c r="Z3289" s="24"/>
    </row>
    <row r="3290" spans="1:26" x14ac:dyDescent="0.25">
      <c r="A3290" s="17">
        <v>3287</v>
      </c>
      <c r="B3290" s="17">
        <v>2100</v>
      </c>
      <c r="C3290" s="17" t="s">
        <v>129</v>
      </c>
      <c r="D3290" s="17" t="s">
        <v>188</v>
      </c>
      <c r="E3290" s="17">
        <v>79549</v>
      </c>
      <c r="F3290" s="17"/>
      <c r="G3290" s="17"/>
      <c r="H3290" s="17"/>
      <c r="I3290" s="21" t="s">
        <v>222</v>
      </c>
      <c r="J3290" s="22" t="s">
        <v>254</v>
      </c>
      <c r="K3290" s="22" t="s">
        <v>255</v>
      </c>
      <c r="L3290" s="22" t="s">
        <v>256</v>
      </c>
      <c r="M3290" s="21" t="s">
        <v>222</v>
      </c>
      <c r="N3290" s="17"/>
      <c r="O3290" s="22" t="s">
        <v>256</v>
      </c>
      <c r="P3290" s="31" t="str">
        <f t="shared" si="51"/>
        <v>Galvanized Requiring Replacement</v>
      </c>
      <c r="Q3290" s="40" t="s">
        <v>254</v>
      </c>
      <c r="R3290" s="40" t="s">
        <v>254</v>
      </c>
      <c r="S3290" s="24"/>
      <c r="T3290" s="16"/>
      <c r="U3290" s="41" t="s">
        <v>255</v>
      </c>
      <c r="V3290" s="41" t="s">
        <v>255</v>
      </c>
      <c r="W3290" s="16"/>
      <c r="X3290" s="43" t="str">
        <f>IF((OR((AND('[1]PWS Information'!$E$10="CWS",T3290="Single Family Residence",P3290="Lead")),
(AND('[1]PWS Information'!$E$10="CWS",T3290="Multiple Family Residence",'[1]PWS Information'!$E$11="Yes",P3290="Lead")),
(AND('[1]PWS Information'!$E$10="NTNC",P3290="Lead")))),"Tier 1",
IF((OR((AND('[1]PWS Information'!$E$10="CWS",T3290="Multiple Family Residence",'[1]PWS Information'!$E$11="No",P3290="Lead")),
(AND('[1]PWS Information'!$E$10="CWS",T3290="Other",P3290="Lead")),
(AND(T3290="",P3290="Lead")),
(AND('[1]PWS Information'!$E$10="CWS",T3290="Building",P3290="Lead")))),"Tier 2",
IF((OR((AND('[1]PWS Information'!$E$10="CWS",T3290="Single Family Residence",P3290="Galvanized Requiring Replacement")),
(AND('[1]PWS Information'!$E$10="CWS",T3290="Single Family Residence",P3290="Galvanized Requiring Replacement",Q3290="Yes")),
(AND('[1]PWS Information'!$E$10="NTNC",T3290="Single Family Residence",P3290="Galvanized Requiring Replacement")),
(AND('[1]PWS Information'!$E$10="NTNC",T3290="Single Family Residence",Q3290="Yes")))),"Tier 3",
IF((OR((AND('[1]PWS Information'!$E$10="CWS",T3290="Single Family Residence",R3290="Yes",P3290="Non-Lead", I3290="Non-Lead - Copper",K3290="Before 1989")),
(AND('[1]PWS Information'!$E$10="CWS",T3290="Single Family Residence",R3290="Yes",P3290="Non-Lead", M3290="Non-Lead - Copper",N3290="Before 1989")))),"Tier 4",
IF((OR((AND('[1]PWS Information'!$E$10="NTNC",P3290="Non-Lead")),
(AND('[1]PWS Information'!$E$10="CWS",P3290="Non-Lead",R3290="")),
(AND('[1]PWS Information'!$E$10="CWS",P3290="Non-Lead",R3290="No")),
(AND('[1]PWS Information'!$E$10="CWS",P3290="Non-Lead",R3290="Don't Know")),
(AND('[1]PWS Information'!$E$10="CWS",P3290="Non-Lead", I3290="Non-Lead - Copper", R3290="Yes", K3290="Between 1989 and 2014")),
(AND('[1]PWS Information'!$E$10="CWS",P3290="Non-Lead", I3290="Non-Lead - Copper", R3290="Yes", K3290="After 2014")),
(AND('[1]PWS Information'!$E$10="CWS",P3290="Non-Lead", I3290="Non-Lead - Copper", R3290="Yes", K3290="Unknown")),
(AND('[1]PWS Information'!$E$10="CWS",P3290="Non-Lead", M3290="Non-Lead - Copper", R3290="Yes", N3290="Between 1989 and 2014")),
(AND('[1]PWS Information'!$E$10="CWS",P3290="Non-Lead", M3290="Non-Lead - Copper", R3290="Yes", N3290="After 2014")),
(AND('[1]PWS Information'!$E$10="CWS",P3290="Non-Lead", M3290="Non-Lead - Copper", R3290="Yes", N3290="Unknown")),
(AND('[1]PWS Information'!$E$10="CWS",P3290="Unknown")),
(AND('[1]PWS Information'!$E$10="NTNC",P3290="Unknown")),
(AND('[1]PWS Information'!$E$10="CWS",T3290="Multiple Family Residence",P3290="Galvanized Requiring Replacement")),
(AND('[1]PWS Information'!$E$10="CWS",P3290="Galvanized Requiring Replacement")),
(AND('[1]PWS Information'!$E$10="NTNC",T3290="Multiple Family Residence",P3290="Galvanized Requiring Replacement")))),"Tier 5",
"")))))</f>
        <v>Tier 5</v>
      </c>
      <c r="Y3290" s="24"/>
      <c r="Z3290" s="24"/>
    </row>
    <row r="3291" spans="1:26" x14ac:dyDescent="0.25">
      <c r="A3291" s="17">
        <v>3288</v>
      </c>
      <c r="B3291" s="17">
        <v>2107</v>
      </c>
      <c r="C3291" s="17" t="s">
        <v>129</v>
      </c>
      <c r="D3291" s="17" t="s">
        <v>188</v>
      </c>
      <c r="E3291" s="17">
        <v>79549</v>
      </c>
      <c r="F3291" s="17"/>
      <c r="G3291" s="17"/>
      <c r="H3291" s="17"/>
      <c r="I3291" s="21" t="s">
        <v>218</v>
      </c>
      <c r="J3291" s="22" t="s">
        <v>254</v>
      </c>
      <c r="K3291" s="22" t="s">
        <v>255</v>
      </c>
      <c r="L3291" s="22" t="s">
        <v>256</v>
      </c>
      <c r="M3291" s="21" t="s">
        <v>218</v>
      </c>
      <c r="N3291" s="17" t="s">
        <v>205</v>
      </c>
      <c r="O3291" s="22" t="s">
        <v>257</v>
      </c>
      <c r="P3291" s="31" t="str">
        <f t="shared" si="51"/>
        <v>Non-Lead</v>
      </c>
      <c r="Q3291" s="40" t="s">
        <v>254</v>
      </c>
      <c r="R3291" s="40" t="s">
        <v>254</v>
      </c>
      <c r="S3291" s="24"/>
      <c r="T3291" s="16"/>
      <c r="U3291" s="41" t="s">
        <v>255</v>
      </c>
      <c r="V3291" s="41" t="s">
        <v>255</v>
      </c>
      <c r="W3291" s="16"/>
      <c r="X3291" s="43" t="str">
        <f>IF((OR((AND('[1]PWS Information'!$E$10="CWS",T3291="Single Family Residence",P3291="Lead")),
(AND('[1]PWS Information'!$E$10="CWS",T3291="Multiple Family Residence",'[1]PWS Information'!$E$11="Yes",P3291="Lead")),
(AND('[1]PWS Information'!$E$10="NTNC",P3291="Lead")))),"Tier 1",
IF((OR((AND('[1]PWS Information'!$E$10="CWS",T3291="Multiple Family Residence",'[1]PWS Information'!$E$11="No",P3291="Lead")),
(AND('[1]PWS Information'!$E$10="CWS",T3291="Other",P3291="Lead")),
(AND(T3291="",P3291="Lead")),
(AND('[1]PWS Information'!$E$10="CWS",T3291="Building",P3291="Lead")))),"Tier 2",
IF((OR((AND('[1]PWS Information'!$E$10="CWS",T3291="Single Family Residence",P3291="Galvanized Requiring Replacement")),
(AND('[1]PWS Information'!$E$10="CWS",T3291="Single Family Residence",P3291="Galvanized Requiring Replacement",Q3291="Yes")),
(AND('[1]PWS Information'!$E$10="NTNC",T3291="Single Family Residence",P3291="Galvanized Requiring Replacement")),
(AND('[1]PWS Information'!$E$10="NTNC",T3291="Single Family Residence",Q3291="Yes")))),"Tier 3",
IF((OR((AND('[1]PWS Information'!$E$10="CWS",T3291="Single Family Residence",R3291="Yes",P3291="Non-Lead", I3291="Non-Lead - Copper",K3291="Before 1989")),
(AND('[1]PWS Information'!$E$10="CWS",T3291="Single Family Residence",R3291="Yes",P3291="Non-Lead", M3291="Non-Lead - Copper",N3291="Before 1989")))),"Tier 4",
IF((OR((AND('[1]PWS Information'!$E$10="NTNC",P3291="Non-Lead")),
(AND('[1]PWS Information'!$E$10="CWS",P3291="Non-Lead",R3291="")),
(AND('[1]PWS Information'!$E$10="CWS",P3291="Non-Lead",R3291="No")),
(AND('[1]PWS Information'!$E$10="CWS",P3291="Non-Lead",R3291="Don't Know")),
(AND('[1]PWS Information'!$E$10="CWS",P3291="Non-Lead", I3291="Non-Lead - Copper", R3291="Yes", K3291="Between 1989 and 2014")),
(AND('[1]PWS Information'!$E$10="CWS",P3291="Non-Lead", I3291="Non-Lead - Copper", R3291="Yes", K3291="After 2014")),
(AND('[1]PWS Information'!$E$10="CWS",P3291="Non-Lead", I3291="Non-Lead - Copper", R3291="Yes", K3291="Unknown")),
(AND('[1]PWS Information'!$E$10="CWS",P3291="Non-Lead", M3291="Non-Lead - Copper", R3291="Yes", N3291="Between 1989 and 2014")),
(AND('[1]PWS Information'!$E$10="CWS",P3291="Non-Lead", M3291="Non-Lead - Copper", R3291="Yes", N3291="After 2014")),
(AND('[1]PWS Information'!$E$10="CWS",P3291="Non-Lead", M3291="Non-Lead - Copper", R3291="Yes", N3291="Unknown")),
(AND('[1]PWS Information'!$E$10="CWS",P3291="Unknown")),
(AND('[1]PWS Information'!$E$10="NTNC",P3291="Unknown")),
(AND('[1]PWS Information'!$E$10="CWS",T3291="Multiple Family Residence",P3291="Galvanized Requiring Replacement")),
(AND('[1]PWS Information'!$E$10="CWS",P3291="Galvanized Requiring Replacement")),
(AND('[1]PWS Information'!$E$10="NTNC",T3291="Multiple Family Residence",P3291="Galvanized Requiring Replacement")))),"Tier 5",
"")))))</f>
        <v>Tier 5</v>
      </c>
      <c r="Y3291" s="24"/>
      <c r="Z3291" s="24"/>
    </row>
    <row r="3292" spans="1:26" x14ac:dyDescent="0.25">
      <c r="A3292" s="17">
        <v>3289</v>
      </c>
      <c r="B3292" s="18">
        <v>2111</v>
      </c>
      <c r="C3292" s="17" t="s">
        <v>129</v>
      </c>
      <c r="D3292" s="17" t="s">
        <v>188</v>
      </c>
      <c r="E3292" s="17">
        <v>79549</v>
      </c>
      <c r="F3292" s="18"/>
      <c r="G3292" s="18"/>
      <c r="H3292" s="18"/>
      <c r="I3292" s="21" t="s">
        <v>218</v>
      </c>
      <c r="J3292" s="22" t="s">
        <v>254</v>
      </c>
      <c r="K3292" s="22" t="s">
        <v>255</v>
      </c>
      <c r="L3292" s="22" t="s">
        <v>256</v>
      </c>
      <c r="M3292" s="21" t="s">
        <v>222</v>
      </c>
      <c r="N3292" s="23" t="s">
        <v>205</v>
      </c>
      <c r="O3292" s="22" t="s">
        <v>257</v>
      </c>
      <c r="P3292" s="31" t="str">
        <f t="shared" si="51"/>
        <v>Galvanized Requiring Replacement</v>
      </c>
      <c r="Q3292" s="40" t="s">
        <v>254</v>
      </c>
      <c r="R3292" s="40" t="s">
        <v>254</v>
      </c>
      <c r="S3292" s="24"/>
      <c r="T3292" s="16"/>
      <c r="U3292" s="41" t="s">
        <v>255</v>
      </c>
      <c r="V3292" s="41" t="s">
        <v>255</v>
      </c>
      <c r="W3292" s="16"/>
      <c r="X3292" s="43" t="str">
        <f>IF((OR((AND('[1]PWS Information'!$E$10="CWS",T3292="Single Family Residence",P3292="Lead")),
(AND('[1]PWS Information'!$E$10="CWS",T3292="Multiple Family Residence",'[1]PWS Information'!$E$11="Yes",P3292="Lead")),
(AND('[1]PWS Information'!$E$10="NTNC",P3292="Lead")))),"Tier 1",
IF((OR((AND('[1]PWS Information'!$E$10="CWS",T3292="Multiple Family Residence",'[1]PWS Information'!$E$11="No",P3292="Lead")),
(AND('[1]PWS Information'!$E$10="CWS",T3292="Other",P3292="Lead")),
(AND(T3292="",P3292="Lead")),
(AND('[1]PWS Information'!$E$10="CWS",T3292="Building",P3292="Lead")))),"Tier 2",
IF((OR((AND('[1]PWS Information'!$E$10="CWS",T3292="Single Family Residence",P3292="Galvanized Requiring Replacement")),
(AND('[1]PWS Information'!$E$10="CWS",T3292="Single Family Residence",P3292="Galvanized Requiring Replacement",Q3292="Yes")),
(AND('[1]PWS Information'!$E$10="NTNC",T3292="Single Family Residence",P3292="Galvanized Requiring Replacement")),
(AND('[1]PWS Information'!$E$10="NTNC",T3292="Single Family Residence",Q3292="Yes")))),"Tier 3",
IF((OR((AND('[1]PWS Information'!$E$10="CWS",T3292="Single Family Residence",R3292="Yes",P3292="Non-Lead", I3292="Non-Lead - Copper",K3292="Before 1989")),
(AND('[1]PWS Information'!$E$10="CWS",T3292="Single Family Residence",R3292="Yes",P3292="Non-Lead", M3292="Non-Lead - Copper",N3292="Before 1989")))),"Tier 4",
IF((OR((AND('[1]PWS Information'!$E$10="NTNC",P3292="Non-Lead")),
(AND('[1]PWS Information'!$E$10="CWS",P3292="Non-Lead",R3292="")),
(AND('[1]PWS Information'!$E$10="CWS",P3292="Non-Lead",R3292="No")),
(AND('[1]PWS Information'!$E$10="CWS",P3292="Non-Lead",R3292="Don't Know")),
(AND('[1]PWS Information'!$E$10="CWS",P3292="Non-Lead", I3292="Non-Lead - Copper", R3292="Yes", K3292="Between 1989 and 2014")),
(AND('[1]PWS Information'!$E$10="CWS",P3292="Non-Lead", I3292="Non-Lead - Copper", R3292="Yes", K3292="After 2014")),
(AND('[1]PWS Information'!$E$10="CWS",P3292="Non-Lead", I3292="Non-Lead - Copper", R3292="Yes", K3292="Unknown")),
(AND('[1]PWS Information'!$E$10="CWS",P3292="Non-Lead", M3292="Non-Lead - Copper", R3292="Yes", N3292="Between 1989 and 2014")),
(AND('[1]PWS Information'!$E$10="CWS",P3292="Non-Lead", M3292="Non-Lead - Copper", R3292="Yes", N3292="After 2014")),
(AND('[1]PWS Information'!$E$10="CWS",P3292="Non-Lead", M3292="Non-Lead - Copper", R3292="Yes", N3292="Unknown")),
(AND('[1]PWS Information'!$E$10="CWS",P3292="Unknown")),
(AND('[1]PWS Information'!$E$10="NTNC",P3292="Unknown")),
(AND('[1]PWS Information'!$E$10="CWS",T3292="Multiple Family Residence",P3292="Galvanized Requiring Replacement")),
(AND('[1]PWS Information'!$E$10="CWS",P3292="Galvanized Requiring Replacement")),
(AND('[1]PWS Information'!$E$10="NTNC",T3292="Multiple Family Residence",P3292="Galvanized Requiring Replacement")))),"Tier 5",
"")))))</f>
        <v>Tier 5</v>
      </c>
      <c r="Y3292" s="24"/>
      <c r="Z3292" s="24"/>
    </row>
    <row r="3293" spans="1:26" x14ac:dyDescent="0.25">
      <c r="A3293" s="17">
        <v>3290</v>
      </c>
      <c r="B3293" s="18">
        <v>2201</v>
      </c>
      <c r="C3293" s="17" t="s">
        <v>129</v>
      </c>
      <c r="D3293" s="17" t="s">
        <v>188</v>
      </c>
      <c r="E3293" s="17">
        <v>79549</v>
      </c>
      <c r="F3293" s="18"/>
      <c r="G3293" s="18"/>
      <c r="H3293" s="18"/>
      <c r="I3293" s="21" t="s">
        <v>218</v>
      </c>
      <c r="J3293" s="22" t="s">
        <v>254</v>
      </c>
      <c r="K3293" s="22" t="s">
        <v>255</v>
      </c>
      <c r="L3293" s="22" t="s">
        <v>256</v>
      </c>
      <c r="M3293" s="21" t="s">
        <v>222</v>
      </c>
      <c r="N3293" s="23"/>
      <c r="O3293" s="22" t="s">
        <v>256</v>
      </c>
      <c r="P3293" s="31" t="str">
        <f t="shared" si="51"/>
        <v>Galvanized Requiring Replacement</v>
      </c>
      <c r="Q3293" s="40" t="s">
        <v>254</v>
      </c>
      <c r="R3293" s="40" t="s">
        <v>254</v>
      </c>
      <c r="S3293" s="24"/>
      <c r="T3293" s="16"/>
      <c r="U3293" s="41" t="s">
        <v>255</v>
      </c>
      <c r="V3293" s="41" t="s">
        <v>255</v>
      </c>
      <c r="W3293" s="16"/>
      <c r="X3293" s="43" t="str">
        <f>IF((OR((AND('[1]PWS Information'!$E$10="CWS",T3293="Single Family Residence",P3293="Lead")),
(AND('[1]PWS Information'!$E$10="CWS",T3293="Multiple Family Residence",'[1]PWS Information'!$E$11="Yes",P3293="Lead")),
(AND('[1]PWS Information'!$E$10="NTNC",P3293="Lead")))),"Tier 1",
IF((OR((AND('[1]PWS Information'!$E$10="CWS",T3293="Multiple Family Residence",'[1]PWS Information'!$E$11="No",P3293="Lead")),
(AND('[1]PWS Information'!$E$10="CWS",T3293="Other",P3293="Lead")),
(AND(T3293="",P3293="Lead")),
(AND('[1]PWS Information'!$E$10="CWS",T3293="Building",P3293="Lead")))),"Tier 2",
IF((OR((AND('[1]PWS Information'!$E$10="CWS",T3293="Single Family Residence",P3293="Galvanized Requiring Replacement")),
(AND('[1]PWS Information'!$E$10="CWS",T3293="Single Family Residence",P3293="Galvanized Requiring Replacement",Q3293="Yes")),
(AND('[1]PWS Information'!$E$10="NTNC",T3293="Single Family Residence",P3293="Galvanized Requiring Replacement")),
(AND('[1]PWS Information'!$E$10="NTNC",T3293="Single Family Residence",Q3293="Yes")))),"Tier 3",
IF((OR((AND('[1]PWS Information'!$E$10="CWS",T3293="Single Family Residence",R3293="Yes",P3293="Non-Lead", I3293="Non-Lead - Copper",K3293="Before 1989")),
(AND('[1]PWS Information'!$E$10="CWS",T3293="Single Family Residence",R3293="Yes",P3293="Non-Lead", M3293="Non-Lead - Copper",N3293="Before 1989")))),"Tier 4",
IF((OR((AND('[1]PWS Information'!$E$10="NTNC",P3293="Non-Lead")),
(AND('[1]PWS Information'!$E$10="CWS",P3293="Non-Lead",R3293="")),
(AND('[1]PWS Information'!$E$10="CWS",P3293="Non-Lead",R3293="No")),
(AND('[1]PWS Information'!$E$10="CWS",P3293="Non-Lead",R3293="Don't Know")),
(AND('[1]PWS Information'!$E$10="CWS",P3293="Non-Lead", I3293="Non-Lead - Copper", R3293="Yes", K3293="Between 1989 and 2014")),
(AND('[1]PWS Information'!$E$10="CWS",P3293="Non-Lead", I3293="Non-Lead - Copper", R3293="Yes", K3293="After 2014")),
(AND('[1]PWS Information'!$E$10="CWS",P3293="Non-Lead", I3293="Non-Lead - Copper", R3293="Yes", K3293="Unknown")),
(AND('[1]PWS Information'!$E$10="CWS",P3293="Non-Lead", M3293="Non-Lead - Copper", R3293="Yes", N3293="Between 1989 and 2014")),
(AND('[1]PWS Information'!$E$10="CWS",P3293="Non-Lead", M3293="Non-Lead - Copper", R3293="Yes", N3293="After 2014")),
(AND('[1]PWS Information'!$E$10="CWS",P3293="Non-Lead", M3293="Non-Lead - Copper", R3293="Yes", N3293="Unknown")),
(AND('[1]PWS Information'!$E$10="CWS",P3293="Unknown")),
(AND('[1]PWS Information'!$E$10="NTNC",P3293="Unknown")),
(AND('[1]PWS Information'!$E$10="CWS",T3293="Multiple Family Residence",P3293="Galvanized Requiring Replacement")),
(AND('[1]PWS Information'!$E$10="CWS",P3293="Galvanized Requiring Replacement")),
(AND('[1]PWS Information'!$E$10="NTNC",T3293="Multiple Family Residence",P3293="Galvanized Requiring Replacement")))),"Tier 5",
"")))))</f>
        <v>Tier 5</v>
      </c>
      <c r="Y3293" s="24"/>
      <c r="Z3293" s="24"/>
    </row>
    <row r="3294" spans="1:26" x14ac:dyDescent="0.25">
      <c r="A3294" s="17">
        <v>3291</v>
      </c>
      <c r="B3294" s="17">
        <v>2205</v>
      </c>
      <c r="C3294" s="17" t="s">
        <v>129</v>
      </c>
      <c r="D3294" s="17" t="s">
        <v>188</v>
      </c>
      <c r="E3294" s="17">
        <v>79549</v>
      </c>
      <c r="F3294" s="17"/>
      <c r="G3294" s="17"/>
      <c r="H3294" s="17"/>
      <c r="I3294" s="21" t="s">
        <v>221</v>
      </c>
      <c r="J3294" s="22" t="s">
        <v>254</v>
      </c>
      <c r="K3294" s="22" t="s">
        <v>255</v>
      </c>
      <c r="L3294" s="22" t="s">
        <v>256</v>
      </c>
      <c r="M3294" s="21" t="s">
        <v>222</v>
      </c>
      <c r="N3294" s="23" t="s">
        <v>205</v>
      </c>
      <c r="O3294" s="22" t="s">
        <v>257</v>
      </c>
      <c r="P3294" s="31" t="str">
        <f t="shared" si="51"/>
        <v>Galvanized Requiring Replacement</v>
      </c>
      <c r="Q3294" s="40" t="s">
        <v>254</v>
      </c>
      <c r="R3294" s="40" t="s">
        <v>254</v>
      </c>
      <c r="S3294" s="24"/>
      <c r="T3294" s="16"/>
      <c r="U3294" s="41" t="s">
        <v>255</v>
      </c>
      <c r="V3294" s="41" t="s">
        <v>255</v>
      </c>
      <c r="W3294" s="16"/>
      <c r="X3294" s="43" t="str">
        <f>IF((OR((AND('[1]PWS Information'!$E$10="CWS",T3294="Single Family Residence",P3294="Lead")),
(AND('[1]PWS Information'!$E$10="CWS",T3294="Multiple Family Residence",'[1]PWS Information'!$E$11="Yes",P3294="Lead")),
(AND('[1]PWS Information'!$E$10="NTNC",P3294="Lead")))),"Tier 1",
IF((OR((AND('[1]PWS Information'!$E$10="CWS",T3294="Multiple Family Residence",'[1]PWS Information'!$E$11="No",P3294="Lead")),
(AND('[1]PWS Information'!$E$10="CWS",T3294="Other",P3294="Lead")),
(AND(T3294="",P3294="Lead")),
(AND('[1]PWS Information'!$E$10="CWS",T3294="Building",P3294="Lead")))),"Tier 2",
IF((OR((AND('[1]PWS Information'!$E$10="CWS",T3294="Single Family Residence",P3294="Galvanized Requiring Replacement")),
(AND('[1]PWS Information'!$E$10="CWS",T3294="Single Family Residence",P3294="Galvanized Requiring Replacement",Q3294="Yes")),
(AND('[1]PWS Information'!$E$10="NTNC",T3294="Single Family Residence",P3294="Galvanized Requiring Replacement")),
(AND('[1]PWS Information'!$E$10="NTNC",T3294="Single Family Residence",Q3294="Yes")))),"Tier 3",
IF((OR((AND('[1]PWS Information'!$E$10="CWS",T3294="Single Family Residence",R3294="Yes",P3294="Non-Lead", I3294="Non-Lead - Copper",K3294="Before 1989")),
(AND('[1]PWS Information'!$E$10="CWS",T3294="Single Family Residence",R3294="Yes",P3294="Non-Lead", M3294="Non-Lead - Copper",N3294="Before 1989")))),"Tier 4",
IF((OR((AND('[1]PWS Information'!$E$10="NTNC",P3294="Non-Lead")),
(AND('[1]PWS Information'!$E$10="CWS",P3294="Non-Lead",R3294="")),
(AND('[1]PWS Information'!$E$10="CWS",P3294="Non-Lead",R3294="No")),
(AND('[1]PWS Information'!$E$10="CWS",P3294="Non-Lead",R3294="Don't Know")),
(AND('[1]PWS Information'!$E$10="CWS",P3294="Non-Lead", I3294="Non-Lead - Copper", R3294="Yes", K3294="Between 1989 and 2014")),
(AND('[1]PWS Information'!$E$10="CWS",P3294="Non-Lead", I3294="Non-Lead - Copper", R3294="Yes", K3294="After 2014")),
(AND('[1]PWS Information'!$E$10="CWS",P3294="Non-Lead", I3294="Non-Lead - Copper", R3294="Yes", K3294="Unknown")),
(AND('[1]PWS Information'!$E$10="CWS",P3294="Non-Lead", M3294="Non-Lead - Copper", R3294="Yes", N3294="Between 1989 and 2014")),
(AND('[1]PWS Information'!$E$10="CWS",P3294="Non-Lead", M3294="Non-Lead - Copper", R3294="Yes", N3294="After 2014")),
(AND('[1]PWS Information'!$E$10="CWS",P3294="Non-Lead", M3294="Non-Lead - Copper", R3294="Yes", N3294="Unknown")),
(AND('[1]PWS Information'!$E$10="CWS",P3294="Unknown")),
(AND('[1]PWS Information'!$E$10="NTNC",P3294="Unknown")),
(AND('[1]PWS Information'!$E$10="CWS",T3294="Multiple Family Residence",P3294="Galvanized Requiring Replacement")),
(AND('[1]PWS Information'!$E$10="CWS",P3294="Galvanized Requiring Replacement")),
(AND('[1]PWS Information'!$E$10="NTNC",T3294="Multiple Family Residence",P3294="Galvanized Requiring Replacement")))),"Tier 5",
"")))))</f>
        <v>Tier 5</v>
      </c>
      <c r="Y3294" s="24"/>
      <c r="Z3294" s="24"/>
    </row>
    <row r="3295" spans="1:26" x14ac:dyDescent="0.25">
      <c r="A3295" s="17">
        <v>3292</v>
      </c>
      <c r="B3295" s="28">
        <v>2300</v>
      </c>
      <c r="C3295" s="17" t="s">
        <v>129</v>
      </c>
      <c r="D3295" s="17" t="s">
        <v>188</v>
      </c>
      <c r="E3295" s="17">
        <v>79549</v>
      </c>
      <c r="F3295" s="18"/>
      <c r="G3295" s="18"/>
      <c r="H3295" s="18"/>
      <c r="I3295" s="21" t="s">
        <v>218</v>
      </c>
      <c r="J3295" s="22" t="s">
        <v>254</v>
      </c>
      <c r="K3295" s="22" t="s">
        <v>255</v>
      </c>
      <c r="L3295" s="22" t="s">
        <v>256</v>
      </c>
      <c r="M3295" s="21" t="s">
        <v>222</v>
      </c>
      <c r="N3295" s="23" t="s">
        <v>205</v>
      </c>
      <c r="O3295" s="22" t="s">
        <v>257</v>
      </c>
      <c r="P3295" s="31" t="str">
        <f t="shared" si="51"/>
        <v>Galvanized Requiring Replacement</v>
      </c>
      <c r="Q3295" s="40" t="s">
        <v>254</v>
      </c>
      <c r="R3295" s="40" t="s">
        <v>254</v>
      </c>
      <c r="S3295" s="24"/>
      <c r="T3295" s="16"/>
      <c r="U3295" s="41" t="s">
        <v>255</v>
      </c>
      <c r="V3295" s="41" t="s">
        <v>255</v>
      </c>
      <c r="W3295" s="16"/>
      <c r="X3295" s="43" t="str">
        <f>IF((OR((AND('[1]PWS Information'!$E$10="CWS",T3295="Single Family Residence",P3295="Lead")),
(AND('[1]PWS Information'!$E$10="CWS",T3295="Multiple Family Residence",'[1]PWS Information'!$E$11="Yes",P3295="Lead")),
(AND('[1]PWS Information'!$E$10="NTNC",P3295="Lead")))),"Tier 1",
IF((OR((AND('[1]PWS Information'!$E$10="CWS",T3295="Multiple Family Residence",'[1]PWS Information'!$E$11="No",P3295="Lead")),
(AND('[1]PWS Information'!$E$10="CWS",T3295="Other",P3295="Lead")),
(AND(T3295="",P3295="Lead")),
(AND('[1]PWS Information'!$E$10="CWS",T3295="Building",P3295="Lead")))),"Tier 2",
IF((OR((AND('[1]PWS Information'!$E$10="CWS",T3295="Single Family Residence",P3295="Galvanized Requiring Replacement")),
(AND('[1]PWS Information'!$E$10="CWS",T3295="Single Family Residence",P3295="Galvanized Requiring Replacement",Q3295="Yes")),
(AND('[1]PWS Information'!$E$10="NTNC",T3295="Single Family Residence",P3295="Galvanized Requiring Replacement")),
(AND('[1]PWS Information'!$E$10="NTNC",T3295="Single Family Residence",Q3295="Yes")))),"Tier 3",
IF((OR((AND('[1]PWS Information'!$E$10="CWS",T3295="Single Family Residence",R3295="Yes",P3295="Non-Lead", I3295="Non-Lead - Copper",K3295="Before 1989")),
(AND('[1]PWS Information'!$E$10="CWS",T3295="Single Family Residence",R3295="Yes",P3295="Non-Lead", M3295="Non-Lead - Copper",N3295="Before 1989")))),"Tier 4",
IF((OR((AND('[1]PWS Information'!$E$10="NTNC",P3295="Non-Lead")),
(AND('[1]PWS Information'!$E$10="CWS",P3295="Non-Lead",R3295="")),
(AND('[1]PWS Information'!$E$10="CWS",P3295="Non-Lead",R3295="No")),
(AND('[1]PWS Information'!$E$10="CWS",P3295="Non-Lead",R3295="Don't Know")),
(AND('[1]PWS Information'!$E$10="CWS",P3295="Non-Lead", I3295="Non-Lead - Copper", R3295="Yes", K3295="Between 1989 and 2014")),
(AND('[1]PWS Information'!$E$10="CWS",P3295="Non-Lead", I3295="Non-Lead - Copper", R3295="Yes", K3295="After 2014")),
(AND('[1]PWS Information'!$E$10="CWS",P3295="Non-Lead", I3295="Non-Lead - Copper", R3295="Yes", K3295="Unknown")),
(AND('[1]PWS Information'!$E$10="CWS",P3295="Non-Lead", M3295="Non-Lead - Copper", R3295="Yes", N3295="Between 1989 and 2014")),
(AND('[1]PWS Information'!$E$10="CWS",P3295="Non-Lead", M3295="Non-Lead - Copper", R3295="Yes", N3295="After 2014")),
(AND('[1]PWS Information'!$E$10="CWS",P3295="Non-Lead", M3295="Non-Lead - Copper", R3295="Yes", N3295="Unknown")),
(AND('[1]PWS Information'!$E$10="CWS",P3295="Unknown")),
(AND('[1]PWS Information'!$E$10="NTNC",P3295="Unknown")),
(AND('[1]PWS Information'!$E$10="CWS",T3295="Multiple Family Residence",P3295="Galvanized Requiring Replacement")),
(AND('[1]PWS Information'!$E$10="CWS",P3295="Galvanized Requiring Replacement")),
(AND('[1]PWS Information'!$E$10="NTNC",T3295="Multiple Family Residence",P3295="Galvanized Requiring Replacement")))),"Tier 5",
"")))))</f>
        <v>Tier 5</v>
      </c>
      <c r="Y3295" s="24"/>
      <c r="Z3295" s="24"/>
    </row>
    <row r="3296" spans="1:26" x14ac:dyDescent="0.25">
      <c r="A3296" s="17">
        <v>3293</v>
      </c>
      <c r="B3296" s="27">
        <v>2301</v>
      </c>
      <c r="C3296" s="17" t="s">
        <v>129</v>
      </c>
      <c r="D3296" s="17" t="s">
        <v>188</v>
      </c>
      <c r="E3296" s="17">
        <v>79549</v>
      </c>
      <c r="F3296" s="17"/>
      <c r="G3296" s="17"/>
      <c r="H3296" s="17"/>
      <c r="I3296" s="21" t="s">
        <v>218</v>
      </c>
      <c r="J3296" s="22" t="s">
        <v>254</v>
      </c>
      <c r="K3296" s="22" t="s">
        <v>255</v>
      </c>
      <c r="L3296" s="22" t="s">
        <v>256</v>
      </c>
      <c r="M3296" s="21" t="s">
        <v>218</v>
      </c>
      <c r="N3296" s="23" t="s">
        <v>205</v>
      </c>
      <c r="O3296" s="22" t="s">
        <v>257</v>
      </c>
      <c r="P3296" s="31" t="str">
        <f t="shared" si="51"/>
        <v>Non-Lead</v>
      </c>
      <c r="Q3296" s="40" t="s">
        <v>254</v>
      </c>
      <c r="R3296" s="40" t="s">
        <v>254</v>
      </c>
      <c r="S3296" s="24"/>
      <c r="T3296" s="16"/>
      <c r="U3296" s="41" t="s">
        <v>255</v>
      </c>
      <c r="V3296" s="41" t="s">
        <v>255</v>
      </c>
      <c r="W3296" s="16"/>
      <c r="X3296" s="43" t="str">
        <f>IF((OR((AND('[1]PWS Information'!$E$10="CWS",T3296="Single Family Residence",P3296="Lead")),
(AND('[1]PWS Information'!$E$10="CWS",T3296="Multiple Family Residence",'[1]PWS Information'!$E$11="Yes",P3296="Lead")),
(AND('[1]PWS Information'!$E$10="NTNC",P3296="Lead")))),"Tier 1",
IF((OR((AND('[1]PWS Information'!$E$10="CWS",T3296="Multiple Family Residence",'[1]PWS Information'!$E$11="No",P3296="Lead")),
(AND('[1]PWS Information'!$E$10="CWS",T3296="Other",P3296="Lead")),
(AND(T3296="",P3296="Lead")),
(AND('[1]PWS Information'!$E$10="CWS",T3296="Building",P3296="Lead")))),"Tier 2",
IF((OR((AND('[1]PWS Information'!$E$10="CWS",T3296="Single Family Residence",P3296="Galvanized Requiring Replacement")),
(AND('[1]PWS Information'!$E$10="CWS",T3296="Single Family Residence",P3296="Galvanized Requiring Replacement",Q3296="Yes")),
(AND('[1]PWS Information'!$E$10="NTNC",T3296="Single Family Residence",P3296="Galvanized Requiring Replacement")),
(AND('[1]PWS Information'!$E$10="NTNC",T3296="Single Family Residence",Q3296="Yes")))),"Tier 3",
IF((OR((AND('[1]PWS Information'!$E$10="CWS",T3296="Single Family Residence",R3296="Yes",P3296="Non-Lead", I3296="Non-Lead - Copper",K3296="Before 1989")),
(AND('[1]PWS Information'!$E$10="CWS",T3296="Single Family Residence",R3296="Yes",P3296="Non-Lead", M3296="Non-Lead - Copper",N3296="Before 1989")))),"Tier 4",
IF((OR((AND('[1]PWS Information'!$E$10="NTNC",P3296="Non-Lead")),
(AND('[1]PWS Information'!$E$10="CWS",P3296="Non-Lead",R3296="")),
(AND('[1]PWS Information'!$E$10="CWS",P3296="Non-Lead",R3296="No")),
(AND('[1]PWS Information'!$E$10="CWS",P3296="Non-Lead",R3296="Don't Know")),
(AND('[1]PWS Information'!$E$10="CWS",P3296="Non-Lead", I3296="Non-Lead - Copper", R3296="Yes", K3296="Between 1989 and 2014")),
(AND('[1]PWS Information'!$E$10="CWS",P3296="Non-Lead", I3296="Non-Lead - Copper", R3296="Yes", K3296="After 2014")),
(AND('[1]PWS Information'!$E$10="CWS",P3296="Non-Lead", I3296="Non-Lead - Copper", R3296="Yes", K3296="Unknown")),
(AND('[1]PWS Information'!$E$10="CWS",P3296="Non-Lead", M3296="Non-Lead - Copper", R3296="Yes", N3296="Between 1989 and 2014")),
(AND('[1]PWS Information'!$E$10="CWS",P3296="Non-Lead", M3296="Non-Lead - Copper", R3296="Yes", N3296="After 2014")),
(AND('[1]PWS Information'!$E$10="CWS",P3296="Non-Lead", M3296="Non-Lead - Copper", R3296="Yes", N3296="Unknown")),
(AND('[1]PWS Information'!$E$10="CWS",P3296="Unknown")),
(AND('[1]PWS Information'!$E$10="NTNC",P3296="Unknown")),
(AND('[1]PWS Information'!$E$10="CWS",T3296="Multiple Family Residence",P3296="Galvanized Requiring Replacement")),
(AND('[1]PWS Information'!$E$10="CWS",P3296="Galvanized Requiring Replacement")),
(AND('[1]PWS Information'!$E$10="NTNC",T3296="Multiple Family Residence",P3296="Galvanized Requiring Replacement")))),"Tier 5",
"")))))</f>
        <v>Tier 5</v>
      </c>
      <c r="Y3296" s="24"/>
      <c r="Z3296" s="24"/>
    </row>
    <row r="3297" spans="1:26" x14ac:dyDescent="0.25">
      <c r="A3297" s="17">
        <v>3294</v>
      </c>
      <c r="B3297" s="28">
        <v>2303</v>
      </c>
      <c r="C3297" s="17" t="s">
        <v>129</v>
      </c>
      <c r="D3297" s="17" t="s">
        <v>188</v>
      </c>
      <c r="E3297" s="17">
        <v>79549</v>
      </c>
      <c r="F3297" s="18"/>
      <c r="G3297" s="18"/>
      <c r="H3297" s="18"/>
      <c r="I3297" s="21" t="s">
        <v>218</v>
      </c>
      <c r="J3297" s="22" t="s">
        <v>254</v>
      </c>
      <c r="K3297" s="22" t="s">
        <v>255</v>
      </c>
      <c r="L3297" s="22" t="s">
        <v>256</v>
      </c>
      <c r="M3297" s="21" t="s">
        <v>218</v>
      </c>
      <c r="N3297" s="23" t="s">
        <v>205</v>
      </c>
      <c r="O3297" s="22" t="s">
        <v>257</v>
      </c>
      <c r="P3297" s="31" t="str">
        <f t="shared" si="51"/>
        <v>Non-Lead</v>
      </c>
      <c r="Q3297" s="40" t="s">
        <v>254</v>
      </c>
      <c r="R3297" s="40" t="s">
        <v>254</v>
      </c>
      <c r="S3297" s="24"/>
      <c r="T3297" s="16"/>
      <c r="U3297" s="41" t="s">
        <v>255</v>
      </c>
      <c r="V3297" s="41" t="s">
        <v>255</v>
      </c>
      <c r="W3297" s="16"/>
      <c r="X3297" s="43" t="str">
        <f>IF((OR((AND('[1]PWS Information'!$E$10="CWS",T3297="Single Family Residence",P3297="Lead")),
(AND('[1]PWS Information'!$E$10="CWS",T3297="Multiple Family Residence",'[1]PWS Information'!$E$11="Yes",P3297="Lead")),
(AND('[1]PWS Information'!$E$10="NTNC",P3297="Lead")))),"Tier 1",
IF((OR((AND('[1]PWS Information'!$E$10="CWS",T3297="Multiple Family Residence",'[1]PWS Information'!$E$11="No",P3297="Lead")),
(AND('[1]PWS Information'!$E$10="CWS",T3297="Other",P3297="Lead")),
(AND(T3297="",P3297="Lead")),
(AND('[1]PWS Information'!$E$10="CWS",T3297="Building",P3297="Lead")))),"Tier 2",
IF((OR((AND('[1]PWS Information'!$E$10="CWS",T3297="Single Family Residence",P3297="Galvanized Requiring Replacement")),
(AND('[1]PWS Information'!$E$10="CWS",T3297="Single Family Residence",P3297="Galvanized Requiring Replacement",Q3297="Yes")),
(AND('[1]PWS Information'!$E$10="NTNC",T3297="Single Family Residence",P3297="Galvanized Requiring Replacement")),
(AND('[1]PWS Information'!$E$10="NTNC",T3297="Single Family Residence",Q3297="Yes")))),"Tier 3",
IF((OR((AND('[1]PWS Information'!$E$10="CWS",T3297="Single Family Residence",R3297="Yes",P3297="Non-Lead", I3297="Non-Lead - Copper",K3297="Before 1989")),
(AND('[1]PWS Information'!$E$10="CWS",T3297="Single Family Residence",R3297="Yes",P3297="Non-Lead", M3297="Non-Lead - Copper",N3297="Before 1989")))),"Tier 4",
IF((OR((AND('[1]PWS Information'!$E$10="NTNC",P3297="Non-Lead")),
(AND('[1]PWS Information'!$E$10="CWS",P3297="Non-Lead",R3297="")),
(AND('[1]PWS Information'!$E$10="CWS",P3297="Non-Lead",R3297="No")),
(AND('[1]PWS Information'!$E$10="CWS",P3297="Non-Lead",R3297="Don't Know")),
(AND('[1]PWS Information'!$E$10="CWS",P3297="Non-Lead", I3297="Non-Lead - Copper", R3297="Yes", K3297="Between 1989 and 2014")),
(AND('[1]PWS Information'!$E$10="CWS",P3297="Non-Lead", I3297="Non-Lead - Copper", R3297="Yes", K3297="After 2014")),
(AND('[1]PWS Information'!$E$10="CWS",P3297="Non-Lead", I3297="Non-Lead - Copper", R3297="Yes", K3297="Unknown")),
(AND('[1]PWS Information'!$E$10="CWS",P3297="Non-Lead", M3297="Non-Lead - Copper", R3297="Yes", N3297="Between 1989 and 2014")),
(AND('[1]PWS Information'!$E$10="CWS",P3297="Non-Lead", M3297="Non-Lead - Copper", R3297="Yes", N3297="After 2014")),
(AND('[1]PWS Information'!$E$10="CWS",P3297="Non-Lead", M3297="Non-Lead - Copper", R3297="Yes", N3297="Unknown")),
(AND('[1]PWS Information'!$E$10="CWS",P3297="Unknown")),
(AND('[1]PWS Information'!$E$10="NTNC",P3297="Unknown")),
(AND('[1]PWS Information'!$E$10="CWS",T3297="Multiple Family Residence",P3297="Galvanized Requiring Replacement")),
(AND('[1]PWS Information'!$E$10="CWS",P3297="Galvanized Requiring Replacement")),
(AND('[1]PWS Information'!$E$10="NTNC",T3297="Multiple Family Residence",P3297="Galvanized Requiring Replacement")))),"Tier 5",
"")))))</f>
        <v>Tier 5</v>
      </c>
      <c r="Y3297" s="24"/>
      <c r="Z3297" s="24"/>
    </row>
    <row r="3298" spans="1:26" x14ac:dyDescent="0.25">
      <c r="A3298" s="17">
        <v>3295</v>
      </c>
      <c r="B3298" s="27">
        <v>2305</v>
      </c>
      <c r="C3298" s="17" t="s">
        <v>129</v>
      </c>
      <c r="D3298" s="17" t="s">
        <v>188</v>
      </c>
      <c r="E3298" s="17">
        <v>79549</v>
      </c>
      <c r="F3298" s="17"/>
      <c r="G3298" s="17"/>
      <c r="H3298" s="17"/>
      <c r="I3298" s="21" t="s">
        <v>218</v>
      </c>
      <c r="J3298" s="22" t="s">
        <v>254</v>
      </c>
      <c r="K3298" s="22" t="s">
        <v>255</v>
      </c>
      <c r="L3298" s="22" t="s">
        <v>256</v>
      </c>
      <c r="M3298" s="21" t="s">
        <v>222</v>
      </c>
      <c r="N3298" s="23" t="s">
        <v>205</v>
      </c>
      <c r="O3298" s="22" t="s">
        <v>257</v>
      </c>
      <c r="P3298" s="31" t="str">
        <f t="shared" si="51"/>
        <v>Galvanized Requiring Replacement</v>
      </c>
      <c r="Q3298" s="40" t="s">
        <v>254</v>
      </c>
      <c r="R3298" s="40" t="s">
        <v>254</v>
      </c>
      <c r="S3298" s="24"/>
      <c r="T3298" s="16"/>
      <c r="U3298" s="41" t="s">
        <v>255</v>
      </c>
      <c r="V3298" s="41" t="s">
        <v>255</v>
      </c>
      <c r="W3298" s="16"/>
      <c r="X3298" s="43" t="str">
        <f>IF((OR((AND('[1]PWS Information'!$E$10="CWS",T3298="Single Family Residence",P3298="Lead")),
(AND('[1]PWS Information'!$E$10="CWS",T3298="Multiple Family Residence",'[1]PWS Information'!$E$11="Yes",P3298="Lead")),
(AND('[1]PWS Information'!$E$10="NTNC",P3298="Lead")))),"Tier 1",
IF((OR((AND('[1]PWS Information'!$E$10="CWS",T3298="Multiple Family Residence",'[1]PWS Information'!$E$11="No",P3298="Lead")),
(AND('[1]PWS Information'!$E$10="CWS",T3298="Other",P3298="Lead")),
(AND(T3298="",P3298="Lead")),
(AND('[1]PWS Information'!$E$10="CWS",T3298="Building",P3298="Lead")))),"Tier 2",
IF((OR((AND('[1]PWS Information'!$E$10="CWS",T3298="Single Family Residence",P3298="Galvanized Requiring Replacement")),
(AND('[1]PWS Information'!$E$10="CWS",T3298="Single Family Residence",P3298="Galvanized Requiring Replacement",Q3298="Yes")),
(AND('[1]PWS Information'!$E$10="NTNC",T3298="Single Family Residence",P3298="Galvanized Requiring Replacement")),
(AND('[1]PWS Information'!$E$10="NTNC",T3298="Single Family Residence",Q3298="Yes")))),"Tier 3",
IF((OR((AND('[1]PWS Information'!$E$10="CWS",T3298="Single Family Residence",R3298="Yes",P3298="Non-Lead", I3298="Non-Lead - Copper",K3298="Before 1989")),
(AND('[1]PWS Information'!$E$10="CWS",T3298="Single Family Residence",R3298="Yes",P3298="Non-Lead", M3298="Non-Lead - Copper",N3298="Before 1989")))),"Tier 4",
IF((OR((AND('[1]PWS Information'!$E$10="NTNC",P3298="Non-Lead")),
(AND('[1]PWS Information'!$E$10="CWS",P3298="Non-Lead",R3298="")),
(AND('[1]PWS Information'!$E$10="CWS",P3298="Non-Lead",R3298="No")),
(AND('[1]PWS Information'!$E$10="CWS",P3298="Non-Lead",R3298="Don't Know")),
(AND('[1]PWS Information'!$E$10="CWS",P3298="Non-Lead", I3298="Non-Lead - Copper", R3298="Yes", K3298="Between 1989 and 2014")),
(AND('[1]PWS Information'!$E$10="CWS",P3298="Non-Lead", I3298="Non-Lead - Copper", R3298="Yes", K3298="After 2014")),
(AND('[1]PWS Information'!$E$10="CWS",P3298="Non-Lead", I3298="Non-Lead - Copper", R3298="Yes", K3298="Unknown")),
(AND('[1]PWS Information'!$E$10="CWS",P3298="Non-Lead", M3298="Non-Lead - Copper", R3298="Yes", N3298="Between 1989 and 2014")),
(AND('[1]PWS Information'!$E$10="CWS",P3298="Non-Lead", M3298="Non-Lead - Copper", R3298="Yes", N3298="After 2014")),
(AND('[1]PWS Information'!$E$10="CWS",P3298="Non-Lead", M3298="Non-Lead - Copper", R3298="Yes", N3298="Unknown")),
(AND('[1]PWS Information'!$E$10="CWS",P3298="Unknown")),
(AND('[1]PWS Information'!$E$10="NTNC",P3298="Unknown")),
(AND('[1]PWS Information'!$E$10="CWS",T3298="Multiple Family Residence",P3298="Galvanized Requiring Replacement")),
(AND('[1]PWS Information'!$E$10="CWS",P3298="Galvanized Requiring Replacement")),
(AND('[1]PWS Information'!$E$10="NTNC",T3298="Multiple Family Residence",P3298="Galvanized Requiring Replacement")))),"Tier 5",
"")))))</f>
        <v>Tier 5</v>
      </c>
      <c r="Y3298" s="24"/>
      <c r="Z3298" s="24"/>
    </row>
    <row r="3299" spans="1:26" x14ac:dyDescent="0.25">
      <c r="A3299" s="17">
        <v>3296</v>
      </c>
      <c r="B3299" s="17">
        <v>2307</v>
      </c>
      <c r="C3299" s="17" t="s">
        <v>129</v>
      </c>
      <c r="D3299" s="17" t="s">
        <v>188</v>
      </c>
      <c r="E3299" s="17">
        <v>79549</v>
      </c>
      <c r="F3299" s="17"/>
      <c r="G3299" s="17"/>
      <c r="H3299" s="17"/>
      <c r="I3299" s="21" t="s">
        <v>218</v>
      </c>
      <c r="J3299" s="22" t="s">
        <v>254</v>
      </c>
      <c r="K3299" s="22" t="s">
        <v>255</v>
      </c>
      <c r="L3299" s="22" t="s">
        <v>256</v>
      </c>
      <c r="M3299" s="21" t="s">
        <v>218</v>
      </c>
      <c r="N3299" s="17"/>
      <c r="O3299" s="22" t="s">
        <v>256</v>
      </c>
      <c r="P3299" s="31" t="str">
        <f t="shared" si="51"/>
        <v>Non-Lead</v>
      </c>
      <c r="Q3299" s="40" t="s">
        <v>254</v>
      </c>
      <c r="R3299" s="40" t="s">
        <v>254</v>
      </c>
      <c r="S3299" s="24"/>
      <c r="T3299" s="16"/>
      <c r="U3299" s="41" t="s">
        <v>255</v>
      </c>
      <c r="V3299" s="41" t="s">
        <v>255</v>
      </c>
      <c r="W3299" s="16"/>
      <c r="X3299" s="43" t="str">
        <f>IF((OR((AND('[1]PWS Information'!$E$10="CWS",T3299="Single Family Residence",P3299="Lead")),
(AND('[1]PWS Information'!$E$10="CWS",T3299="Multiple Family Residence",'[1]PWS Information'!$E$11="Yes",P3299="Lead")),
(AND('[1]PWS Information'!$E$10="NTNC",P3299="Lead")))),"Tier 1",
IF((OR((AND('[1]PWS Information'!$E$10="CWS",T3299="Multiple Family Residence",'[1]PWS Information'!$E$11="No",P3299="Lead")),
(AND('[1]PWS Information'!$E$10="CWS",T3299="Other",P3299="Lead")),
(AND(T3299="",P3299="Lead")),
(AND('[1]PWS Information'!$E$10="CWS",T3299="Building",P3299="Lead")))),"Tier 2",
IF((OR((AND('[1]PWS Information'!$E$10="CWS",T3299="Single Family Residence",P3299="Galvanized Requiring Replacement")),
(AND('[1]PWS Information'!$E$10="CWS",T3299="Single Family Residence",P3299="Galvanized Requiring Replacement",Q3299="Yes")),
(AND('[1]PWS Information'!$E$10="NTNC",T3299="Single Family Residence",P3299="Galvanized Requiring Replacement")),
(AND('[1]PWS Information'!$E$10="NTNC",T3299="Single Family Residence",Q3299="Yes")))),"Tier 3",
IF((OR((AND('[1]PWS Information'!$E$10="CWS",T3299="Single Family Residence",R3299="Yes",P3299="Non-Lead", I3299="Non-Lead - Copper",K3299="Before 1989")),
(AND('[1]PWS Information'!$E$10="CWS",T3299="Single Family Residence",R3299="Yes",P3299="Non-Lead", M3299="Non-Lead - Copper",N3299="Before 1989")))),"Tier 4",
IF((OR((AND('[1]PWS Information'!$E$10="NTNC",P3299="Non-Lead")),
(AND('[1]PWS Information'!$E$10="CWS",P3299="Non-Lead",R3299="")),
(AND('[1]PWS Information'!$E$10="CWS",P3299="Non-Lead",R3299="No")),
(AND('[1]PWS Information'!$E$10="CWS",P3299="Non-Lead",R3299="Don't Know")),
(AND('[1]PWS Information'!$E$10="CWS",P3299="Non-Lead", I3299="Non-Lead - Copper", R3299="Yes", K3299="Between 1989 and 2014")),
(AND('[1]PWS Information'!$E$10="CWS",P3299="Non-Lead", I3299="Non-Lead - Copper", R3299="Yes", K3299="After 2014")),
(AND('[1]PWS Information'!$E$10="CWS",P3299="Non-Lead", I3299="Non-Lead - Copper", R3299="Yes", K3299="Unknown")),
(AND('[1]PWS Information'!$E$10="CWS",P3299="Non-Lead", M3299="Non-Lead - Copper", R3299="Yes", N3299="Between 1989 and 2014")),
(AND('[1]PWS Information'!$E$10="CWS",P3299="Non-Lead", M3299="Non-Lead - Copper", R3299="Yes", N3299="After 2014")),
(AND('[1]PWS Information'!$E$10="CWS",P3299="Non-Lead", M3299="Non-Lead - Copper", R3299="Yes", N3299="Unknown")),
(AND('[1]PWS Information'!$E$10="CWS",P3299="Unknown")),
(AND('[1]PWS Information'!$E$10="NTNC",P3299="Unknown")),
(AND('[1]PWS Information'!$E$10="CWS",T3299="Multiple Family Residence",P3299="Galvanized Requiring Replacement")),
(AND('[1]PWS Information'!$E$10="CWS",P3299="Galvanized Requiring Replacement")),
(AND('[1]PWS Information'!$E$10="NTNC",T3299="Multiple Family Residence",P3299="Galvanized Requiring Replacement")))),"Tier 5",
"")))))</f>
        <v>Tier 5</v>
      </c>
      <c r="Y3299" s="24"/>
      <c r="Z3299" s="24"/>
    </row>
    <row r="3300" spans="1:26" x14ac:dyDescent="0.25">
      <c r="A3300" s="17">
        <v>3297</v>
      </c>
      <c r="B3300" s="17">
        <v>2309</v>
      </c>
      <c r="C3300" s="17" t="s">
        <v>129</v>
      </c>
      <c r="D3300" s="17" t="s">
        <v>188</v>
      </c>
      <c r="E3300" s="17">
        <v>79549</v>
      </c>
      <c r="F3300" s="17"/>
      <c r="G3300" s="17"/>
      <c r="H3300" s="17"/>
      <c r="I3300" s="21" t="s">
        <v>219</v>
      </c>
      <c r="J3300" s="22" t="s">
        <v>254</v>
      </c>
      <c r="K3300" s="22" t="s">
        <v>255</v>
      </c>
      <c r="L3300" s="22"/>
      <c r="M3300" s="21" t="s">
        <v>219</v>
      </c>
      <c r="N3300" s="17" t="s">
        <v>205</v>
      </c>
      <c r="O3300" s="22"/>
      <c r="P3300" s="31" t="str">
        <f t="shared" si="51"/>
        <v>Unknown</v>
      </c>
      <c r="Q3300" s="40" t="s">
        <v>254</v>
      </c>
      <c r="R3300" s="40" t="s">
        <v>254</v>
      </c>
      <c r="S3300" s="24"/>
      <c r="T3300" s="16"/>
      <c r="U3300" s="41" t="s">
        <v>255</v>
      </c>
      <c r="V3300" s="41" t="s">
        <v>255</v>
      </c>
      <c r="W3300" s="16"/>
      <c r="X3300" s="43" t="str">
        <f>IF((OR((AND('[1]PWS Information'!$E$10="CWS",T3300="Single Family Residence",P3300="Lead")),
(AND('[1]PWS Information'!$E$10="CWS",T3300="Multiple Family Residence",'[1]PWS Information'!$E$11="Yes",P3300="Lead")),
(AND('[1]PWS Information'!$E$10="NTNC",P3300="Lead")))),"Tier 1",
IF((OR((AND('[1]PWS Information'!$E$10="CWS",T3300="Multiple Family Residence",'[1]PWS Information'!$E$11="No",P3300="Lead")),
(AND('[1]PWS Information'!$E$10="CWS",T3300="Other",P3300="Lead")),
(AND(T3300="",P3300="Lead")),
(AND('[1]PWS Information'!$E$10="CWS",T3300="Building",P3300="Lead")))),"Tier 2",
IF((OR((AND('[1]PWS Information'!$E$10="CWS",T3300="Single Family Residence",P3300="Galvanized Requiring Replacement")),
(AND('[1]PWS Information'!$E$10="CWS",T3300="Single Family Residence",P3300="Galvanized Requiring Replacement",Q3300="Yes")),
(AND('[1]PWS Information'!$E$10="NTNC",T3300="Single Family Residence",P3300="Galvanized Requiring Replacement")),
(AND('[1]PWS Information'!$E$10="NTNC",T3300="Single Family Residence",Q3300="Yes")))),"Tier 3",
IF((OR((AND('[1]PWS Information'!$E$10="CWS",T3300="Single Family Residence",R3300="Yes",P3300="Non-Lead", I3300="Non-Lead - Copper",K3300="Before 1989")),
(AND('[1]PWS Information'!$E$10="CWS",T3300="Single Family Residence",R3300="Yes",P3300="Non-Lead", M3300="Non-Lead - Copper",N3300="Before 1989")))),"Tier 4",
IF((OR((AND('[1]PWS Information'!$E$10="NTNC",P3300="Non-Lead")),
(AND('[1]PWS Information'!$E$10="CWS",P3300="Non-Lead",R3300="")),
(AND('[1]PWS Information'!$E$10="CWS",P3300="Non-Lead",R3300="No")),
(AND('[1]PWS Information'!$E$10="CWS",P3300="Non-Lead",R3300="Don't Know")),
(AND('[1]PWS Information'!$E$10="CWS",P3300="Non-Lead", I3300="Non-Lead - Copper", R3300="Yes", K3300="Between 1989 and 2014")),
(AND('[1]PWS Information'!$E$10="CWS",P3300="Non-Lead", I3300="Non-Lead - Copper", R3300="Yes", K3300="After 2014")),
(AND('[1]PWS Information'!$E$10="CWS",P3300="Non-Lead", I3300="Non-Lead - Copper", R3300="Yes", K3300="Unknown")),
(AND('[1]PWS Information'!$E$10="CWS",P3300="Non-Lead", M3300="Non-Lead - Copper", R3300="Yes", N3300="Between 1989 and 2014")),
(AND('[1]PWS Information'!$E$10="CWS",P3300="Non-Lead", M3300="Non-Lead - Copper", R3300="Yes", N3300="After 2014")),
(AND('[1]PWS Information'!$E$10="CWS",P3300="Non-Lead", M3300="Non-Lead - Copper", R3300="Yes", N3300="Unknown")),
(AND('[1]PWS Information'!$E$10="CWS",P3300="Unknown")),
(AND('[1]PWS Information'!$E$10="NTNC",P3300="Unknown")),
(AND('[1]PWS Information'!$E$10="CWS",T3300="Multiple Family Residence",P3300="Galvanized Requiring Replacement")),
(AND('[1]PWS Information'!$E$10="CWS",P3300="Galvanized Requiring Replacement")),
(AND('[1]PWS Information'!$E$10="NTNC",T3300="Multiple Family Residence",P3300="Galvanized Requiring Replacement")))),"Tier 5",
"")))))</f>
        <v>Tier 5</v>
      </c>
      <c r="Y3300" s="24"/>
      <c r="Z3300" s="24"/>
    </row>
    <row r="3301" spans="1:26" x14ac:dyDescent="0.25">
      <c r="A3301" s="17">
        <v>3298</v>
      </c>
      <c r="B3301" s="27">
        <v>2310</v>
      </c>
      <c r="C3301" s="17" t="s">
        <v>129</v>
      </c>
      <c r="D3301" s="17" t="s">
        <v>188</v>
      </c>
      <c r="E3301" s="17">
        <v>79549</v>
      </c>
      <c r="F3301" s="17"/>
      <c r="G3301" s="17"/>
      <c r="H3301" s="17"/>
      <c r="I3301" s="21" t="s">
        <v>222</v>
      </c>
      <c r="J3301" s="22" t="s">
        <v>254</v>
      </c>
      <c r="K3301" s="22" t="s">
        <v>255</v>
      </c>
      <c r="L3301" s="22" t="s">
        <v>256</v>
      </c>
      <c r="M3301" s="21" t="s">
        <v>222</v>
      </c>
      <c r="N3301" s="23" t="s">
        <v>205</v>
      </c>
      <c r="O3301" s="22" t="s">
        <v>257</v>
      </c>
      <c r="P3301" s="31" t="str">
        <f t="shared" si="51"/>
        <v>Galvanized Requiring Replacement</v>
      </c>
      <c r="Q3301" s="40" t="s">
        <v>254</v>
      </c>
      <c r="R3301" s="40" t="s">
        <v>254</v>
      </c>
      <c r="S3301" s="24"/>
      <c r="T3301" s="16"/>
      <c r="U3301" s="41" t="s">
        <v>255</v>
      </c>
      <c r="V3301" s="41" t="s">
        <v>255</v>
      </c>
      <c r="W3301" s="16"/>
      <c r="X3301" s="43" t="str">
        <f>IF((OR((AND('[1]PWS Information'!$E$10="CWS",T3301="Single Family Residence",P3301="Lead")),
(AND('[1]PWS Information'!$E$10="CWS",T3301="Multiple Family Residence",'[1]PWS Information'!$E$11="Yes",P3301="Lead")),
(AND('[1]PWS Information'!$E$10="NTNC",P3301="Lead")))),"Tier 1",
IF((OR((AND('[1]PWS Information'!$E$10="CWS",T3301="Multiple Family Residence",'[1]PWS Information'!$E$11="No",P3301="Lead")),
(AND('[1]PWS Information'!$E$10="CWS",T3301="Other",P3301="Lead")),
(AND(T3301="",P3301="Lead")),
(AND('[1]PWS Information'!$E$10="CWS",T3301="Building",P3301="Lead")))),"Tier 2",
IF((OR((AND('[1]PWS Information'!$E$10="CWS",T3301="Single Family Residence",P3301="Galvanized Requiring Replacement")),
(AND('[1]PWS Information'!$E$10="CWS",T3301="Single Family Residence",P3301="Galvanized Requiring Replacement",Q3301="Yes")),
(AND('[1]PWS Information'!$E$10="NTNC",T3301="Single Family Residence",P3301="Galvanized Requiring Replacement")),
(AND('[1]PWS Information'!$E$10="NTNC",T3301="Single Family Residence",Q3301="Yes")))),"Tier 3",
IF((OR((AND('[1]PWS Information'!$E$10="CWS",T3301="Single Family Residence",R3301="Yes",P3301="Non-Lead", I3301="Non-Lead - Copper",K3301="Before 1989")),
(AND('[1]PWS Information'!$E$10="CWS",T3301="Single Family Residence",R3301="Yes",P3301="Non-Lead", M3301="Non-Lead - Copper",N3301="Before 1989")))),"Tier 4",
IF((OR((AND('[1]PWS Information'!$E$10="NTNC",P3301="Non-Lead")),
(AND('[1]PWS Information'!$E$10="CWS",P3301="Non-Lead",R3301="")),
(AND('[1]PWS Information'!$E$10="CWS",P3301="Non-Lead",R3301="No")),
(AND('[1]PWS Information'!$E$10="CWS",P3301="Non-Lead",R3301="Don't Know")),
(AND('[1]PWS Information'!$E$10="CWS",P3301="Non-Lead", I3301="Non-Lead - Copper", R3301="Yes", K3301="Between 1989 and 2014")),
(AND('[1]PWS Information'!$E$10="CWS",P3301="Non-Lead", I3301="Non-Lead - Copper", R3301="Yes", K3301="After 2014")),
(AND('[1]PWS Information'!$E$10="CWS",P3301="Non-Lead", I3301="Non-Lead - Copper", R3301="Yes", K3301="Unknown")),
(AND('[1]PWS Information'!$E$10="CWS",P3301="Non-Lead", M3301="Non-Lead - Copper", R3301="Yes", N3301="Between 1989 and 2014")),
(AND('[1]PWS Information'!$E$10="CWS",P3301="Non-Lead", M3301="Non-Lead - Copper", R3301="Yes", N3301="After 2014")),
(AND('[1]PWS Information'!$E$10="CWS",P3301="Non-Lead", M3301="Non-Lead - Copper", R3301="Yes", N3301="Unknown")),
(AND('[1]PWS Information'!$E$10="CWS",P3301="Unknown")),
(AND('[1]PWS Information'!$E$10="NTNC",P3301="Unknown")),
(AND('[1]PWS Information'!$E$10="CWS",T3301="Multiple Family Residence",P3301="Galvanized Requiring Replacement")),
(AND('[1]PWS Information'!$E$10="CWS",P3301="Galvanized Requiring Replacement")),
(AND('[1]PWS Information'!$E$10="NTNC",T3301="Multiple Family Residence",P3301="Galvanized Requiring Replacement")))),"Tier 5",
"")))))</f>
        <v>Tier 5</v>
      </c>
      <c r="Y3301" s="24"/>
      <c r="Z3301" s="24"/>
    </row>
    <row r="3302" spans="1:26" x14ac:dyDescent="0.25">
      <c r="A3302" s="17">
        <v>3299</v>
      </c>
      <c r="B3302" s="17">
        <v>2310</v>
      </c>
      <c r="C3302" s="17" t="s">
        <v>129</v>
      </c>
      <c r="D3302" s="17" t="s">
        <v>188</v>
      </c>
      <c r="E3302" s="17">
        <v>79549</v>
      </c>
      <c r="F3302" s="17"/>
      <c r="G3302" s="17"/>
      <c r="H3302" s="17"/>
      <c r="I3302" s="21" t="s">
        <v>218</v>
      </c>
      <c r="J3302" s="22" t="s">
        <v>254</v>
      </c>
      <c r="K3302" s="22" t="s">
        <v>255</v>
      </c>
      <c r="L3302" s="22" t="s">
        <v>256</v>
      </c>
      <c r="M3302" s="21" t="s">
        <v>218</v>
      </c>
      <c r="N3302" s="17" t="s">
        <v>205</v>
      </c>
      <c r="O3302" s="22" t="s">
        <v>257</v>
      </c>
      <c r="P3302" s="31" t="str">
        <f t="shared" si="51"/>
        <v>Non-Lead</v>
      </c>
      <c r="Q3302" s="40" t="s">
        <v>254</v>
      </c>
      <c r="R3302" s="40" t="s">
        <v>254</v>
      </c>
      <c r="S3302" s="24"/>
      <c r="T3302" s="16"/>
      <c r="U3302" s="41" t="s">
        <v>255</v>
      </c>
      <c r="V3302" s="41" t="s">
        <v>255</v>
      </c>
      <c r="W3302" s="16"/>
      <c r="X3302" s="43" t="str">
        <f>IF((OR((AND('[1]PWS Information'!$E$10="CWS",T3302="Single Family Residence",P3302="Lead")),
(AND('[1]PWS Information'!$E$10="CWS",T3302="Multiple Family Residence",'[1]PWS Information'!$E$11="Yes",P3302="Lead")),
(AND('[1]PWS Information'!$E$10="NTNC",P3302="Lead")))),"Tier 1",
IF((OR((AND('[1]PWS Information'!$E$10="CWS",T3302="Multiple Family Residence",'[1]PWS Information'!$E$11="No",P3302="Lead")),
(AND('[1]PWS Information'!$E$10="CWS",T3302="Other",P3302="Lead")),
(AND(T3302="",P3302="Lead")),
(AND('[1]PWS Information'!$E$10="CWS",T3302="Building",P3302="Lead")))),"Tier 2",
IF((OR((AND('[1]PWS Information'!$E$10="CWS",T3302="Single Family Residence",P3302="Galvanized Requiring Replacement")),
(AND('[1]PWS Information'!$E$10="CWS",T3302="Single Family Residence",P3302="Galvanized Requiring Replacement",Q3302="Yes")),
(AND('[1]PWS Information'!$E$10="NTNC",T3302="Single Family Residence",P3302="Galvanized Requiring Replacement")),
(AND('[1]PWS Information'!$E$10="NTNC",T3302="Single Family Residence",Q3302="Yes")))),"Tier 3",
IF((OR((AND('[1]PWS Information'!$E$10="CWS",T3302="Single Family Residence",R3302="Yes",P3302="Non-Lead", I3302="Non-Lead - Copper",K3302="Before 1989")),
(AND('[1]PWS Information'!$E$10="CWS",T3302="Single Family Residence",R3302="Yes",P3302="Non-Lead", M3302="Non-Lead - Copper",N3302="Before 1989")))),"Tier 4",
IF((OR((AND('[1]PWS Information'!$E$10="NTNC",P3302="Non-Lead")),
(AND('[1]PWS Information'!$E$10="CWS",P3302="Non-Lead",R3302="")),
(AND('[1]PWS Information'!$E$10="CWS",P3302="Non-Lead",R3302="No")),
(AND('[1]PWS Information'!$E$10="CWS",P3302="Non-Lead",R3302="Don't Know")),
(AND('[1]PWS Information'!$E$10="CWS",P3302="Non-Lead", I3302="Non-Lead - Copper", R3302="Yes", K3302="Between 1989 and 2014")),
(AND('[1]PWS Information'!$E$10="CWS",P3302="Non-Lead", I3302="Non-Lead - Copper", R3302="Yes", K3302="After 2014")),
(AND('[1]PWS Information'!$E$10="CWS",P3302="Non-Lead", I3302="Non-Lead - Copper", R3302="Yes", K3302="Unknown")),
(AND('[1]PWS Information'!$E$10="CWS",P3302="Non-Lead", M3302="Non-Lead - Copper", R3302="Yes", N3302="Between 1989 and 2014")),
(AND('[1]PWS Information'!$E$10="CWS",P3302="Non-Lead", M3302="Non-Lead - Copper", R3302="Yes", N3302="After 2014")),
(AND('[1]PWS Information'!$E$10="CWS",P3302="Non-Lead", M3302="Non-Lead - Copper", R3302="Yes", N3302="Unknown")),
(AND('[1]PWS Information'!$E$10="CWS",P3302="Unknown")),
(AND('[1]PWS Information'!$E$10="NTNC",P3302="Unknown")),
(AND('[1]PWS Information'!$E$10="CWS",T3302="Multiple Family Residence",P3302="Galvanized Requiring Replacement")),
(AND('[1]PWS Information'!$E$10="CWS",P3302="Galvanized Requiring Replacement")),
(AND('[1]PWS Information'!$E$10="NTNC",T3302="Multiple Family Residence",P3302="Galvanized Requiring Replacement")))),"Tier 5",
"")))))</f>
        <v>Tier 5</v>
      </c>
      <c r="Y3302" s="24"/>
      <c r="Z3302" s="24"/>
    </row>
    <row r="3303" spans="1:26" x14ac:dyDescent="0.25">
      <c r="A3303" s="17">
        <v>3300</v>
      </c>
      <c r="B3303" s="28">
        <v>2311</v>
      </c>
      <c r="C3303" s="17" t="s">
        <v>129</v>
      </c>
      <c r="D3303" s="17" t="s">
        <v>188</v>
      </c>
      <c r="E3303" s="17">
        <v>79549</v>
      </c>
      <c r="F3303" s="18"/>
      <c r="G3303" s="18"/>
      <c r="H3303" s="18"/>
      <c r="I3303" s="21" t="s">
        <v>218</v>
      </c>
      <c r="J3303" s="22" t="s">
        <v>254</v>
      </c>
      <c r="K3303" s="22" t="s">
        <v>255</v>
      </c>
      <c r="L3303" s="22" t="s">
        <v>256</v>
      </c>
      <c r="M3303" s="21" t="s">
        <v>218</v>
      </c>
      <c r="N3303" s="23" t="s">
        <v>205</v>
      </c>
      <c r="O3303" s="22" t="s">
        <v>257</v>
      </c>
      <c r="P3303" s="31" t="str">
        <f t="shared" si="51"/>
        <v>Non-Lead</v>
      </c>
      <c r="Q3303" s="40" t="s">
        <v>254</v>
      </c>
      <c r="R3303" s="40" t="s">
        <v>254</v>
      </c>
      <c r="S3303" s="24"/>
      <c r="T3303" s="16"/>
      <c r="U3303" s="41" t="s">
        <v>255</v>
      </c>
      <c r="V3303" s="41" t="s">
        <v>255</v>
      </c>
      <c r="W3303" s="16"/>
      <c r="X3303" s="43" t="str">
        <f>IF((OR((AND('[1]PWS Information'!$E$10="CWS",T3303="Single Family Residence",P3303="Lead")),
(AND('[1]PWS Information'!$E$10="CWS",T3303="Multiple Family Residence",'[1]PWS Information'!$E$11="Yes",P3303="Lead")),
(AND('[1]PWS Information'!$E$10="NTNC",P3303="Lead")))),"Tier 1",
IF((OR((AND('[1]PWS Information'!$E$10="CWS",T3303="Multiple Family Residence",'[1]PWS Information'!$E$11="No",P3303="Lead")),
(AND('[1]PWS Information'!$E$10="CWS",T3303="Other",P3303="Lead")),
(AND(T3303="",P3303="Lead")),
(AND('[1]PWS Information'!$E$10="CWS",T3303="Building",P3303="Lead")))),"Tier 2",
IF((OR((AND('[1]PWS Information'!$E$10="CWS",T3303="Single Family Residence",P3303="Galvanized Requiring Replacement")),
(AND('[1]PWS Information'!$E$10="CWS",T3303="Single Family Residence",P3303="Galvanized Requiring Replacement",Q3303="Yes")),
(AND('[1]PWS Information'!$E$10="NTNC",T3303="Single Family Residence",P3303="Galvanized Requiring Replacement")),
(AND('[1]PWS Information'!$E$10="NTNC",T3303="Single Family Residence",Q3303="Yes")))),"Tier 3",
IF((OR((AND('[1]PWS Information'!$E$10="CWS",T3303="Single Family Residence",R3303="Yes",P3303="Non-Lead", I3303="Non-Lead - Copper",K3303="Before 1989")),
(AND('[1]PWS Information'!$E$10="CWS",T3303="Single Family Residence",R3303="Yes",P3303="Non-Lead", M3303="Non-Lead - Copper",N3303="Before 1989")))),"Tier 4",
IF((OR((AND('[1]PWS Information'!$E$10="NTNC",P3303="Non-Lead")),
(AND('[1]PWS Information'!$E$10="CWS",P3303="Non-Lead",R3303="")),
(AND('[1]PWS Information'!$E$10="CWS",P3303="Non-Lead",R3303="No")),
(AND('[1]PWS Information'!$E$10="CWS",P3303="Non-Lead",R3303="Don't Know")),
(AND('[1]PWS Information'!$E$10="CWS",P3303="Non-Lead", I3303="Non-Lead - Copper", R3303="Yes", K3303="Between 1989 and 2014")),
(AND('[1]PWS Information'!$E$10="CWS",P3303="Non-Lead", I3303="Non-Lead - Copper", R3303="Yes", K3303="After 2014")),
(AND('[1]PWS Information'!$E$10="CWS",P3303="Non-Lead", I3303="Non-Lead - Copper", R3303="Yes", K3303="Unknown")),
(AND('[1]PWS Information'!$E$10="CWS",P3303="Non-Lead", M3303="Non-Lead - Copper", R3303="Yes", N3303="Between 1989 and 2014")),
(AND('[1]PWS Information'!$E$10="CWS",P3303="Non-Lead", M3303="Non-Lead - Copper", R3303="Yes", N3303="After 2014")),
(AND('[1]PWS Information'!$E$10="CWS",P3303="Non-Lead", M3303="Non-Lead - Copper", R3303="Yes", N3303="Unknown")),
(AND('[1]PWS Information'!$E$10="CWS",P3303="Unknown")),
(AND('[1]PWS Information'!$E$10="NTNC",P3303="Unknown")),
(AND('[1]PWS Information'!$E$10="CWS",T3303="Multiple Family Residence",P3303="Galvanized Requiring Replacement")),
(AND('[1]PWS Information'!$E$10="CWS",P3303="Galvanized Requiring Replacement")),
(AND('[1]PWS Information'!$E$10="NTNC",T3303="Multiple Family Residence",P3303="Galvanized Requiring Replacement")))),"Tier 5",
"")))))</f>
        <v>Tier 5</v>
      </c>
      <c r="Y3303" s="24"/>
      <c r="Z3303" s="24"/>
    </row>
    <row r="3304" spans="1:26" x14ac:dyDescent="0.25">
      <c r="A3304" s="17">
        <v>3301</v>
      </c>
      <c r="B3304" s="27">
        <v>2400</v>
      </c>
      <c r="C3304" s="17" t="s">
        <v>129</v>
      </c>
      <c r="D3304" s="17" t="s">
        <v>188</v>
      </c>
      <c r="E3304" s="17">
        <v>79549</v>
      </c>
      <c r="F3304" s="17"/>
      <c r="G3304" s="17"/>
      <c r="H3304" s="17"/>
      <c r="I3304" s="21" t="s">
        <v>218</v>
      </c>
      <c r="J3304" s="22" t="s">
        <v>254</v>
      </c>
      <c r="K3304" s="22" t="s">
        <v>255</v>
      </c>
      <c r="L3304" s="22" t="s">
        <v>256</v>
      </c>
      <c r="M3304" s="21" t="s">
        <v>218</v>
      </c>
      <c r="N3304" s="23" t="s">
        <v>205</v>
      </c>
      <c r="O3304" s="22" t="s">
        <v>257</v>
      </c>
      <c r="P3304" s="31" t="str">
        <f t="shared" si="51"/>
        <v>Non-Lead</v>
      </c>
      <c r="Q3304" s="40" t="s">
        <v>254</v>
      </c>
      <c r="R3304" s="40" t="s">
        <v>254</v>
      </c>
      <c r="S3304" s="24"/>
      <c r="T3304" s="16"/>
      <c r="U3304" s="41" t="s">
        <v>255</v>
      </c>
      <c r="V3304" s="41" t="s">
        <v>255</v>
      </c>
      <c r="W3304" s="16"/>
      <c r="X3304" s="43" t="str">
        <f>IF((OR((AND('[1]PWS Information'!$E$10="CWS",T3304="Single Family Residence",P3304="Lead")),
(AND('[1]PWS Information'!$E$10="CWS",T3304="Multiple Family Residence",'[1]PWS Information'!$E$11="Yes",P3304="Lead")),
(AND('[1]PWS Information'!$E$10="NTNC",P3304="Lead")))),"Tier 1",
IF((OR((AND('[1]PWS Information'!$E$10="CWS",T3304="Multiple Family Residence",'[1]PWS Information'!$E$11="No",P3304="Lead")),
(AND('[1]PWS Information'!$E$10="CWS",T3304="Other",P3304="Lead")),
(AND(T3304="",P3304="Lead")),
(AND('[1]PWS Information'!$E$10="CWS",T3304="Building",P3304="Lead")))),"Tier 2",
IF((OR((AND('[1]PWS Information'!$E$10="CWS",T3304="Single Family Residence",P3304="Galvanized Requiring Replacement")),
(AND('[1]PWS Information'!$E$10="CWS",T3304="Single Family Residence",P3304="Galvanized Requiring Replacement",Q3304="Yes")),
(AND('[1]PWS Information'!$E$10="NTNC",T3304="Single Family Residence",P3304="Galvanized Requiring Replacement")),
(AND('[1]PWS Information'!$E$10="NTNC",T3304="Single Family Residence",Q3304="Yes")))),"Tier 3",
IF((OR((AND('[1]PWS Information'!$E$10="CWS",T3304="Single Family Residence",R3304="Yes",P3304="Non-Lead", I3304="Non-Lead - Copper",K3304="Before 1989")),
(AND('[1]PWS Information'!$E$10="CWS",T3304="Single Family Residence",R3304="Yes",P3304="Non-Lead", M3304="Non-Lead - Copper",N3304="Before 1989")))),"Tier 4",
IF((OR((AND('[1]PWS Information'!$E$10="NTNC",P3304="Non-Lead")),
(AND('[1]PWS Information'!$E$10="CWS",P3304="Non-Lead",R3304="")),
(AND('[1]PWS Information'!$E$10="CWS",P3304="Non-Lead",R3304="No")),
(AND('[1]PWS Information'!$E$10="CWS",P3304="Non-Lead",R3304="Don't Know")),
(AND('[1]PWS Information'!$E$10="CWS",P3304="Non-Lead", I3304="Non-Lead - Copper", R3304="Yes", K3304="Between 1989 and 2014")),
(AND('[1]PWS Information'!$E$10="CWS",P3304="Non-Lead", I3304="Non-Lead - Copper", R3304="Yes", K3304="After 2014")),
(AND('[1]PWS Information'!$E$10="CWS",P3304="Non-Lead", I3304="Non-Lead - Copper", R3304="Yes", K3304="Unknown")),
(AND('[1]PWS Information'!$E$10="CWS",P3304="Non-Lead", M3304="Non-Lead - Copper", R3304="Yes", N3304="Between 1989 and 2014")),
(AND('[1]PWS Information'!$E$10="CWS",P3304="Non-Lead", M3304="Non-Lead - Copper", R3304="Yes", N3304="After 2014")),
(AND('[1]PWS Information'!$E$10="CWS",P3304="Non-Lead", M3304="Non-Lead - Copper", R3304="Yes", N3304="Unknown")),
(AND('[1]PWS Information'!$E$10="CWS",P3304="Unknown")),
(AND('[1]PWS Information'!$E$10="NTNC",P3304="Unknown")),
(AND('[1]PWS Information'!$E$10="CWS",T3304="Multiple Family Residence",P3304="Galvanized Requiring Replacement")),
(AND('[1]PWS Information'!$E$10="CWS",P3304="Galvanized Requiring Replacement")),
(AND('[1]PWS Information'!$E$10="NTNC",T3304="Multiple Family Residence",P3304="Galvanized Requiring Replacement")))),"Tier 5",
"")))))</f>
        <v>Tier 5</v>
      </c>
      <c r="Y3304" s="24"/>
      <c r="Z3304" s="24"/>
    </row>
    <row r="3305" spans="1:26" x14ac:dyDescent="0.25">
      <c r="A3305" s="17">
        <v>3302</v>
      </c>
      <c r="B3305" s="28">
        <v>2402</v>
      </c>
      <c r="C3305" s="17" t="s">
        <v>129</v>
      </c>
      <c r="D3305" s="17" t="s">
        <v>188</v>
      </c>
      <c r="E3305" s="17">
        <v>79549</v>
      </c>
      <c r="F3305" s="18"/>
      <c r="G3305" s="18"/>
      <c r="H3305" s="18"/>
      <c r="I3305" s="21" t="s">
        <v>221</v>
      </c>
      <c r="J3305" s="22" t="s">
        <v>254</v>
      </c>
      <c r="K3305" s="22" t="s">
        <v>255</v>
      </c>
      <c r="L3305" s="22" t="s">
        <v>256</v>
      </c>
      <c r="M3305" s="21" t="s">
        <v>218</v>
      </c>
      <c r="N3305" s="23" t="s">
        <v>205</v>
      </c>
      <c r="O3305" s="22" t="s">
        <v>257</v>
      </c>
      <c r="P3305" s="31" t="str">
        <f t="shared" si="51"/>
        <v>Non-Lead</v>
      </c>
      <c r="Q3305" s="40" t="s">
        <v>254</v>
      </c>
      <c r="R3305" s="40" t="s">
        <v>254</v>
      </c>
      <c r="S3305" s="24"/>
      <c r="T3305" s="16"/>
      <c r="U3305" s="41" t="s">
        <v>255</v>
      </c>
      <c r="V3305" s="41" t="s">
        <v>255</v>
      </c>
      <c r="W3305" s="16"/>
      <c r="X3305" s="43" t="str">
        <f>IF((OR((AND('[1]PWS Information'!$E$10="CWS",T3305="Single Family Residence",P3305="Lead")),
(AND('[1]PWS Information'!$E$10="CWS",T3305="Multiple Family Residence",'[1]PWS Information'!$E$11="Yes",P3305="Lead")),
(AND('[1]PWS Information'!$E$10="NTNC",P3305="Lead")))),"Tier 1",
IF((OR((AND('[1]PWS Information'!$E$10="CWS",T3305="Multiple Family Residence",'[1]PWS Information'!$E$11="No",P3305="Lead")),
(AND('[1]PWS Information'!$E$10="CWS",T3305="Other",P3305="Lead")),
(AND(T3305="",P3305="Lead")),
(AND('[1]PWS Information'!$E$10="CWS",T3305="Building",P3305="Lead")))),"Tier 2",
IF((OR((AND('[1]PWS Information'!$E$10="CWS",T3305="Single Family Residence",P3305="Galvanized Requiring Replacement")),
(AND('[1]PWS Information'!$E$10="CWS",T3305="Single Family Residence",P3305="Galvanized Requiring Replacement",Q3305="Yes")),
(AND('[1]PWS Information'!$E$10="NTNC",T3305="Single Family Residence",P3305="Galvanized Requiring Replacement")),
(AND('[1]PWS Information'!$E$10="NTNC",T3305="Single Family Residence",Q3305="Yes")))),"Tier 3",
IF((OR((AND('[1]PWS Information'!$E$10="CWS",T3305="Single Family Residence",R3305="Yes",P3305="Non-Lead", I3305="Non-Lead - Copper",K3305="Before 1989")),
(AND('[1]PWS Information'!$E$10="CWS",T3305="Single Family Residence",R3305="Yes",P3305="Non-Lead", M3305="Non-Lead - Copper",N3305="Before 1989")))),"Tier 4",
IF((OR((AND('[1]PWS Information'!$E$10="NTNC",P3305="Non-Lead")),
(AND('[1]PWS Information'!$E$10="CWS",P3305="Non-Lead",R3305="")),
(AND('[1]PWS Information'!$E$10="CWS",P3305="Non-Lead",R3305="No")),
(AND('[1]PWS Information'!$E$10="CWS",P3305="Non-Lead",R3305="Don't Know")),
(AND('[1]PWS Information'!$E$10="CWS",P3305="Non-Lead", I3305="Non-Lead - Copper", R3305="Yes", K3305="Between 1989 and 2014")),
(AND('[1]PWS Information'!$E$10="CWS",P3305="Non-Lead", I3305="Non-Lead - Copper", R3305="Yes", K3305="After 2014")),
(AND('[1]PWS Information'!$E$10="CWS",P3305="Non-Lead", I3305="Non-Lead - Copper", R3305="Yes", K3305="Unknown")),
(AND('[1]PWS Information'!$E$10="CWS",P3305="Non-Lead", M3305="Non-Lead - Copper", R3305="Yes", N3305="Between 1989 and 2014")),
(AND('[1]PWS Information'!$E$10="CWS",P3305="Non-Lead", M3305="Non-Lead - Copper", R3305="Yes", N3305="After 2014")),
(AND('[1]PWS Information'!$E$10="CWS",P3305="Non-Lead", M3305="Non-Lead - Copper", R3305="Yes", N3305="Unknown")),
(AND('[1]PWS Information'!$E$10="CWS",P3305="Unknown")),
(AND('[1]PWS Information'!$E$10="NTNC",P3305="Unknown")),
(AND('[1]PWS Information'!$E$10="CWS",T3305="Multiple Family Residence",P3305="Galvanized Requiring Replacement")),
(AND('[1]PWS Information'!$E$10="CWS",P3305="Galvanized Requiring Replacement")),
(AND('[1]PWS Information'!$E$10="NTNC",T3305="Multiple Family Residence",P3305="Galvanized Requiring Replacement")))),"Tier 5",
"")))))</f>
        <v>Tier 5</v>
      </c>
      <c r="Y3305" s="24"/>
      <c r="Z3305" s="24"/>
    </row>
    <row r="3306" spans="1:26" x14ac:dyDescent="0.25">
      <c r="A3306" s="17">
        <v>3303</v>
      </c>
      <c r="B3306" s="17">
        <v>2403</v>
      </c>
      <c r="C3306" s="17" t="s">
        <v>129</v>
      </c>
      <c r="D3306" s="17" t="s">
        <v>188</v>
      </c>
      <c r="E3306" s="17">
        <v>79549</v>
      </c>
      <c r="F3306" s="17"/>
      <c r="G3306" s="17"/>
      <c r="H3306" s="17"/>
      <c r="I3306" s="21" t="s">
        <v>222</v>
      </c>
      <c r="J3306" s="22" t="s">
        <v>254</v>
      </c>
      <c r="K3306" s="22" t="s">
        <v>255</v>
      </c>
      <c r="L3306" s="22" t="s">
        <v>256</v>
      </c>
      <c r="M3306" s="21" t="s">
        <v>218</v>
      </c>
      <c r="N3306" s="17" t="s">
        <v>205</v>
      </c>
      <c r="O3306" s="22" t="s">
        <v>257</v>
      </c>
      <c r="P3306" s="31" t="str">
        <f t="shared" si="51"/>
        <v>Non-Lead</v>
      </c>
      <c r="Q3306" s="40" t="s">
        <v>254</v>
      </c>
      <c r="R3306" s="40" t="s">
        <v>254</v>
      </c>
      <c r="S3306" s="24"/>
      <c r="T3306" s="16"/>
      <c r="U3306" s="41" t="s">
        <v>255</v>
      </c>
      <c r="V3306" s="41" t="s">
        <v>255</v>
      </c>
      <c r="W3306" s="16"/>
      <c r="X3306" s="43" t="str">
        <f>IF((OR((AND('[1]PWS Information'!$E$10="CWS",T3306="Single Family Residence",P3306="Lead")),
(AND('[1]PWS Information'!$E$10="CWS",T3306="Multiple Family Residence",'[1]PWS Information'!$E$11="Yes",P3306="Lead")),
(AND('[1]PWS Information'!$E$10="NTNC",P3306="Lead")))),"Tier 1",
IF((OR((AND('[1]PWS Information'!$E$10="CWS",T3306="Multiple Family Residence",'[1]PWS Information'!$E$11="No",P3306="Lead")),
(AND('[1]PWS Information'!$E$10="CWS",T3306="Other",P3306="Lead")),
(AND(T3306="",P3306="Lead")),
(AND('[1]PWS Information'!$E$10="CWS",T3306="Building",P3306="Lead")))),"Tier 2",
IF((OR((AND('[1]PWS Information'!$E$10="CWS",T3306="Single Family Residence",P3306="Galvanized Requiring Replacement")),
(AND('[1]PWS Information'!$E$10="CWS",T3306="Single Family Residence",P3306="Galvanized Requiring Replacement",Q3306="Yes")),
(AND('[1]PWS Information'!$E$10="NTNC",T3306="Single Family Residence",P3306="Galvanized Requiring Replacement")),
(AND('[1]PWS Information'!$E$10="NTNC",T3306="Single Family Residence",Q3306="Yes")))),"Tier 3",
IF((OR((AND('[1]PWS Information'!$E$10="CWS",T3306="Single Family Residence",R3306="Yes",P3306="Non-Lead", I3306="Non-Lead - Copper",K3306="Before 1989")),
(AND('[1]PWS Information'!$E$10="CWS",T3306="Single Family Residence",R3306="Yes",P3306="Non-Lead", M3306="Non-Lead - Copper",N3306="Before 1989")))),"Tier 4",
IF((OR((AND('[1]PWS Information'!$E$10="NTNC",P3306="Non-Lead")),
(AND('[1]PWS Information'!$E$10="CWS",P3306="Non-Lead",R3306="")),
(AND('[1]PWS Information'!$E$10="CWS",P3306="Non-Lead",R3306="No")),
(AND('[1]PWS Information'!$E$10="CWS",P3306="Non-Lead",R3306="Don't Know")),
(AND('[1]PWS Information'!$E$10="CWS",P3306="Non-Lead", I3306="Non-Lead - Copper", R3306="Yes", K3306="Between 1989 and 2014")),
(AND('[1]PWS Information'!$E$10="CWS",P3306="Non-Lead", I3306="Non-Lead - Copper", R3306="Yes", K3306="After 2014")),
(AND('[1]PWS Information'!$E$10="CWS",P3306="Non-Lead", I3306="Non-Lead - Copper", R3306="Yes", K3306="Unknown")),
(AND('[1]PWS Information'!$E$10="CWS",P3306="Non-Lead", M3306="Non-Lead - Copper", R3306="Yes", N3306="Between 1989 and 2014")),
(AND('[1]PWS Information'!$E$10="CWS",P3306="Non-Lead", M3306="Non-Lead - Copper", R3306="Yes", N3306="After 2014")),
(AND('[1]PWS Information'!$E$10="CWS",P3306="Non-Lead", M3306="Non-Lead - Copper", R3306="Yes", N3306="Unknown")),
(AND('[1]PWS Information'!$E$10="CWS",P3306="Unknown")),
(AND('[1]PWS Information'!$E$10="NTNC",P3306="Unknown")),
(AND('[1]PWS Information'!$E$10="CWS",T3306="Multiple Family Residence",P3306="Galvanized Requiring Replacement")),
(AND('[1]PWS Information'!$E$10="CWS",P3306="Galvanized Requiring Replacement")),
(AND('[1]PWS Information'!$E$10="NTNC",T3306="Multiple Family Residence",P3306="Galvanized Requiring Replacement")))),"Tier 5",
"")))))</f>
        <v>Tier 5</v>
      </c>
      <c r="Y3306" s="24"/>
      <c r="Z3306" s="24"/>
    </row>
    <row r="3307" spans="1:26" x14ac:dyDescent="0.25">
      <c r="A3307" s="17">
        <v>3304</v>
      </c>
      <c r="B3307" s="17">
        <v>2403</v>
      </c>
      <c r="C3307" s="17" t="s">
        <v>129</v>
      </c>
      <c r="D3307" s="17" t="s">
        <v>188</v>
      </c>
      <c r="E3307" s="17">
        <v>79549</v>
      </c>
      <c r="F3307" s="17"/>
      <c r="G3307" s="17"/>
      <c r="H3307" s="17"/>
      <c r="I3307" s="21" t="s">
        <v>221</v>
      </c>
      <c r="J3307" s="22" t="s">
        <v>254</v>
      </c>
      <c r="K3307" s="22" t="s">
        <v>255</v>
      </c>
      <c r="L3307" s="22" t="s">
        <v>256</v>
      </c>
      <c r="M3307" s="21" t="s">
        <v>218</v>
      </c>
      <c r="N3307" s="17" t="s">
        <v>205</v>
      </c>
      <c r="O3307" s="22" t="s">
        <v>257</v>
      </c>
      <c r="P3307" s="31" t="str">
        <f t="shared" si="51"/>
        <v>Non-Lead</v>
      </c>
      <c r="Q3307" s="40" t="s">
        <v>254</v>
      </c>
      <c r="R3307" s="40" t="s">
        <v>254</v>
      </c>
      <c r="S3307" s="24"/>
      <c r="T3307" s="16"/>
      <c r="U3307" s="41" t="s">
        <v>255</v>
      </c>
      <c r="V3307" s="41" t="s">
        <v>255</v>
      </c>
      <c r="W3307" s="16"/>
      <c r="X3307" s="43" t="str">
        <f>IF((OR((AND('[1]PWS Information'!$E$10="CWS",T3307="Single Family Residence",P3307="Lead")),
(AND('[1]PWS Information'!$E$10="CWS",T3307="Multiple Family Residence",'[1]PWS Information'!$E$11="Yes",P3307="Lead")),
(AND('[1]PWS Information'!$E$10="NTNC",P3307="Lead")))),"Tier 1",
IF((OR((AND('[1]PWS Information'!$E$10="CWS",T3307="Multiple Family Residence",'[1]PWS Information'!$E$11="No",P3307="Lead")),
(AND('[1]PWS Information'!$E$10="CWS",T3307="Other",P3307="Lead")),
(AND(T3307="",P3307="Lead")),
(AND('[1]PWS Information'!$E$10="CWS",T3307="Building",P3307="Lead")))),"Tier 2",
IF((OR((AND('[1]PWS Information'!$E$10="CWS",T3307="Single Family Residence",P3307="Galvanized Requiring Replacement")),
(AND('[1]PWS Information'!$E$10="CWS",T3307="Single Family Residence",P3307="Galvanized Requiring Replacement",Q3307="Yes")),
(AND('[1]PWS Information'!$E$10="NTNC",T3307="Single Family Residence",P3307="Galvanized Requiring Replacement")),
(AND('[1]PWS Information'!$E$10="NTNC",T3307="Single Family Residence",Q3307="Yes")))),"Tier 3",
IF((OR((AND('[1]PWS Information'!$E$10="CWS",T3307="Single Family Residence",R3307="Yes",P3307="Non-Lead", I3307="Non-Lead - Copper",K3307="Before 1989")),
(AND('[1]PWS Information'!$E$10="CWS",T3307="Single Family Residence",R3307="Yes",P3307="Non-Lead", M3307="Non-Lead - Copper",N3307="Before 1989")))),"Tier 4",
IF((OR((AND('[1]PWS Information'!$E$10="NTNC",P3307="Non-Lead")),
(AND('[1]PWS Information'!$E$10="CWS",P3307="Non-Lead",R3307="")),
(AND('[1]PWS Information'!$E$10="CWS",P3307="Non-Lead",R3307="No")),
(AND('[1]PWS Information'!$E$10="CWS",P3307="Non-Lead",R3307="Don't Know")),
(AND('[1]PWS Information'!$E$10="CWS",P3307="Non-Lead", I3307="Non-Lead - Copper", R3307="Yes", K3307="Between 1989 and 2014")),
(AND('[1]PWS Information'!$E$10="CWS",P3307="Non-Lead", I3307="Non-Lead - Copper", R3307="Yes", K3307="After 2014")),
(AND('[1]PWS Information'!$E$10="CWS",P3307="Non-Lead", I3307="Non-Lead - Copper", R3307="Yes", K3307="Unknown")),
(AND('[1]PWS Information'!$E$10="CWS",P3307="Non-Lead", M3307="Non-Lead - Copper", R3307="Yes", N3307="Between 1989 and 2014")),
(AND('[1]PWS Information'!$E$10="CWS",P3307="Non-Lead", M3307="Non-Lead - Copper", R3307="Yes", N3307="After 2014")),
(AND('[1]PWS Information'!$E$10="CWS",P3307="Non-Lead", M3307="Non-Lead - Copper", R3307="Yes", N3307="Unknown")),
(AND('[1]PWS Information'!$E$10="CWS",P3307="Unknown")),
(AND('[1]PWS Information'!$E$10="NTNC",P3307="Unknown")),
(AND('[1]PWS Information'!$E$10="CWS",T3307="Multiple Family Residence",P3307="Galvanized Requiring Replacement")),
(AND('[1]PWS Information'!$E$10="CWS",P3307="Galvanized Requiring Replacement")),
(AND('[1]PWS Information'!$E$10="NTNC",T3307="Multiple Family Residence",P3307="Galvanized Requiring Replacement")))),"Tier 5",
"")))))</f>
        <v>Tier 5</v>
      </c>
      <c r="Y3307" s="24"/>
      <c r="Z3307" s="24"/>
    </row>
    <row r="3308" spans="1:26" x14ac:dyDescent="0.25">
      <c r="A3308" s="17">
        <v>3305</v>
      </c>
      <c r="B3308" s="18">
        <v>2505</v>
      </c>
      <c r="C3308" s="17" t="s">
        <v>129</v>
      </c>
      <c r="D3308" s="17" t="s">
        <v>188</v>
      </c>
      <c r="E3308" s="17">
        <v>79549</v>
      </c>
      <c r="F3308" s="18"/>
      <c r="G3308" s="18"/>
      <c r="H3308" s="18"/>
      <c r="I3308" s="21" t="s">
        <v>219</v>
      </c>
      <c r="J3308" s="22" t="s">
        <v>254</v>
      </c>
      <c r="K3308" s="22" t="s">
        <v>255</v>
      </c>
      <c r="L3308" s="22"/>
      <c r="M3308" s="21" t="s">
        <v>219</v>
      </c>
      <c r="N3308" s="18" t="s">
        <v>205</v>
      </c>
      <c r="O3308" s="22"/>
      <c r="P3308" s="31" t="str">
        <f t="shared" si="51"/>
        <v>Unknown</v>
      </c>
      <c r="Q3308" s="40" t="s">
        <v>254</v>
      </c>
      <c r="R3308" s="40" t="s">
        <v>254</v>
      </c>
      <c r="S3308" s="24"/>
      <c r="T3308" s="16"/>
      <c r="U3308" s="41" t="s">
        <v>255</v>
      </c>
      <c r="V3308" s="41" t="s">
        <v>255</v>
      </c>
      <c r="W3308" s="16"/>
      <c r="X3308" s="43" t="str">
        <f>IF((OR((AND('[1]PWS Information'!$E$10="CWS",T3308="Single Family Residence",P3308="Lead")),
(AND('[1]PWS Information'!$E$10="CWS",T3308="Multiple Family Residence",'[1]PWS Information'!$E$11="Yes",P3308="Lead")),
(AND('[1]PWS Information'!$E$10="NTNC",P3308="Lead")))),"Tier 1",
IF((OR((AND('[1]PWS Information'!$E$10="CWS",T3308="Multiple Family Residence",'[1]PWS Information'!$E$11="No",P3308="Lead")),
(AND('[1]PWS Information'!$E$10="CWS",T3308="Other",P3308="Lead")),
(AND(T3308="",P3308="Lead")),
(AND('[1]PWS Information'!$E$10="CWS",T3308="Building",P3308="Lead")))),"Tier 2",
IF((OR((AND('[1]PWS Information'!$E$10="CWS",T3308="Single Family Residence",P3308="Galvanized Requiring Replacement")),
(AND('[1]PWS Information'!$E$10="CWS",T3308="Single Family Residence",P3308="Galvanized Requiring Replacement",Q3308="Yes")),
(AND('[1]PWS Information'!$E$10="NTNC",T3308="Single Family Residence",P3308="Galvanized Requiring Replacement")),
(AND('[1]PWS Information'!$E$10="NTNC",T3308="Single Family Residence",Q3308="Yes")))),"Tier 3",
IF((OR((AND('[1]PWS Information'!$E$10="CWS",T3308="Single Family Residence",R3308="Yes",P3308="Non-Lead", I3308="Non-Lead - Copper",K3308="Before 1989")),
(AND('[1]PWS Information'!$E$10="CWS",T3308="Single Family Residence",R3308="Yes",P3308="Non-Lead", M3308="Non-Lead - Copper",N3308="Before 1989")))),"Tier 4",
IF((OR((AND('[1]PWS Information'!$E$10="NTNC",P3308="Non-Lead")),
(AND('[1]PWS Information'!$E$10="CWS",P3308="Non-Lead",R3308="")),
(AND('[1]PWS Information'!$E$10="CWS",P3308="Non-Lead",R3308="No")),
(AND('[1]PWS Information'!$E$10="CWS",P3308="Non-Lead",R3308="Don't Know")),
(AND('[1]PWS Information'!$E$10="CWS",P3308="Non-Lead", I3308="Non-Lead - Copper", R3308="Yes", K3308="Between 1989 and 2014")),
(AND('[1]PWS Information'!$E$10="CWS",P3308="Non-Lead", I3308="Non-Lead - Copper", R3308="Yes", K3308="After 2014")),
(AND('[1]PWS Information'!$E$10="CWS",P3308="Non-Lead", I3308="Non-Lead - Copper", R3308="Yes", K3308="Unknown")),
(AND('[1]PWS Information'!$E$10="CWS",P3308="Non-Lead", M3308="Non-Lead - Copper", R3308="Yes", N3308="Between 1989 and 2014")),
(AND('[1]PWS Information'!$E$10="CWS",P3308="Non-Lead", M3308="Non-Lead - Copper", R3308="Yes", N3308="After 2014")),
(AND('[1]PWS Information'!$E$10="CWS",P3308="Non-Lead", M3308="Non-Lead - Copper", R3308="Yes", N3308="Unknown")),
(AND('[1]PWS Information'!$E$10="CWS",P3308="Unknown")),
(AND('[1]PWS Information'!$E$10="NTNC",P3308="Unknown")),
(AND('[1]PWS Information'!$E$10="CWS",T3308="Multiple Family Residence",P3308="Galvanized Requiring Replacement")),
(AND('[1]PWS Information'!$E$10="CWS",P3308="Galvanized Requiring Replacement")),
(AND('[1]PWS Information'!$E$10="NTNC",T3308="Multiple Family Residence",P3308="Galvanized Requiring Replacement")))),"Tier 5",
"")))))</f>
        <v>Tier 5</v>
      </c>
      <c r="Y3308" s="24"/>
      <c r="Z3308" s="24"/>
    </row>
    <row r="3309" spans="1:26" x14ac:dyDescent="0.25">
      <c r="A3309" s="17">
        <v>3306</v>
      </c>
      <c r="B3309" s="17">
        <v>2507</v>
      </c>
      <c r="C3309" s="17" t="s">
        <v>129</v>
      </c>
      <c r="D3309" s="17" t="s">
        <v>188</v>
      </c>
      <c r="E3309" s="17">
        <v>79549</v>
      </c>
      <c r="F3309" s="17"/>
      <c r="G3309" s="17"/>
      <c r="H3309" s="17"/>
      <c r="I3309" s="21" t="s">
        <v>218</v>
      </c>
      <c r="J3309" s="22" t="s">
        <v>254</v>
      </c>
      <c r="K3309" s="22" t="s">
        <v>255</v>
      </c>
      <c r="L3309" s="22" t="s">
        <v>256</v>
      </c>
      <c r="M3309" s="21" t="s">
        <v>218</v>
      </c>
      <c r="N3309" s="17"/>
      <c r="O3309" s="22" t="s">
        <v>256</v>
      </c>
      <c r="P3309" s="31" t="str">
        <f t="shared" si="51"/>
        <v>Non-Lead</v>
      </c>
      <c r="Q3309" s="40" t="s">
        <v>254</v>
      </c>
      <c r="R3309" s="40" t="s">
        <v>254</v>
      </c>
      <c r="S3309" s="24"/>
      <c r="T3309" s="16"/>
      <c r="U3309" s="41" t="s">
        <v>255</v>
      </c>
      <c r="V3309" s="41" t="s">
        <v>255</v>
      </c>
      <c r="W3309" s="16"/>
      <c r="X3309" s="43" t="str">
        <f>IF((OR((AND('[1]PWS Information'!$E$10="CWS",T3309="Single Family Residence",P3309="Lead")),
(AND('[1]PWS Information'!$E$10="CWS",T3309="Multiple Family Residence",'[1]PWS Information'!$E$11="Yes",P3309="Lead")),
(AND('[1]PWS Information'!$E$10="NTNC",P3309="Lead")))),"Tier 1",
IF((OR((AND('[1]PWS Information'!$E$10="CWS",T3309="Multiple Family Residence",'[1]PWS Information'!$E$11="No",P3309="Lead")),
(AND('[1]PWS Information'!$E$10="CWS",T3309="Other",P3309="Lead")),
(AND(T3309="",P3309="Lead")),
(AND('[1]PWS Information'!$E$10="CWS",T3309="Building",P3309="Lead")))),"Tier 2",
IF((OR((AND('[1]PWS Information'!$E$10="CWS",T3309="Single Family Residence",P3309="Galvanized Requiring Replacement")),
(AND('[1]PWS Information'!$E$10="CWS",T3309="Single Family Residence",P3309="Galvanized Requiring Replacement",Q3309="Yes")),
(AND('[1]PWS Information'!$E$10="NTNC",T3309="Single Family Residence",P3309="Galvanized Requiring Replacement")),
(AND('[1]PWS Information'!$E$10="NTNC",T3309="Single Family Residence",Q3309="Yes")))),"Tier 3",
IF((OR((AND('[1]PWS Information'!$E$10="CWS",T3309="Single Family Residence",R3309="Yes",P3309="Non-Lead", I3309="Non-Lead - Copper",K3309="Before 1989")),
(AND('[1]PWS Information'!$E$10="CWS",T3309="Single Family Residence",R3309="Yes",P3309="Non-Lead", M3309="Non-Lead - Copper",N3309="Before 1989")))),"Tier 4",
IF((OR((AND('[1]PWS Information'!$E$10="NTNC",P3309="Non-Lead")),
(AND('[1]PWS Information'!$E$10="CWS",P3309="Non-Lead",R3309="")),
(AND('[1]PWS Information'!$E$10="CWS",P3309="Non-Lead",R3309="No")),
(AND('[1]PWS Information'!$E$10="CWS",P3309="Non-Lead",R3309="Don't Know")),
(AND('[1]PWS Information'!$E$10="CWS",P3309="Non-Lead", I3309="Non-Lead - Copper", R3309="Yes", K3309="Between 1989 and 2014")),
(AND('[1]PWS Information'!$E$10="CWS",P3309="Non-Lead", I3309="Non-Lead - Copper", R3309="Yes", K3309="After 2014")),
(AND('[1]PWS Information'!$E$10="CWS",P3309="Non-Lead", I3309="Non-Lead - Copper", R3309="Yes", K3309="Unknown")),
(AND('[1]PWS Information'!$E$10="CWS",P3309="Non-Lead", M3309="Non-Lead - Copper", R3309="Yes", N3309="Between 1989 and 2014")),
(AND('[1]PWS Information'!$E$10="CWS",P3309="Non-Lead", M3309="Non-Lead - Copper", R3309="Yes", N3309="After 2014")),
(AND('[1]PWS Information'!$E$10="CWS",P3309="Non-Lead", M3309="Non-Lead - Copper", R3309="Yes", N3309="Unknown")),
(AND('[1]PWS Information'!$E$10="CWS",P3309="Unknown")),
(AND('[1]PWS Information'!$E$10="NTNC",P3309="Unknown")),
(AND('[1]PWS Information'!$E$10="CWS",T3309="Multiple Family Residence",P3309="Galvanized Requiring Replacement")),
(AND('[1]PWS Information'!$E$10="CWS",P3309="Galvanized Requiring Replacement")),
(AND('[1]PWS Information'!$E$10="NTNC",T3309="Multiple Family Residence",P3309="Galvanized Requiring Replacement")))),"Tier 5",
"")))))</f>
        <v>Tier 5</v>
      </c>
      <c r="Y3309" s="24"/>
      <c r="Z3309" s="24"/>
    </row>
    <row r="3310" spans="1:26" x14ac:dyDescent="0.25">
      <c r="A3310" s="17">
        <v>3307</v>
      </c>
      <c r="B3310" s="17">
        <v>2511</v>
      </c>
      <c r="C3310" s="17" t="s">
        <v>129</v>
      </c>
      <c r="D3310" s="17" t="s">
        <v>188</v>
      </c>
      <c r="E3310" s="17">
        <v>79549</v>
      </c>
      <c r="F3310" s="17"/>
      <c r="G3310" s="17"/>
      <c r="H3310" s="17"/>
      <c r="I3310" s="21" t="s">
        <v>218</v>
      </c>
      <c r="J3310" s="22" t="s">
        <v>254</v>
      </c>
      <c r="K3310" s="22" t="s">
        <v>255</v>
      </c>
      <c r="L3310" s="22" t="s">
        <v>256</v>
      </c>
      <c r="M3310" s="21" t="s">
        <v>218</v>
      </c>
      <c r="N3310" s="17"/>
      <c r="O3310" s="22" t="s">
        <v>256</v>
      </c>
      <c r="P3310" s="31" t="str">
        <f t="shared" ref="P3310:P3373" si="52">IF((OR(I3310="Lead")),"Lead",
IF((OR(M3310="Lead")),"Lead",
IF((OR(I3310="Lead-lined galvanized")),"Lead",
IF((OR(M3310="Lead-lined galvanized")),"Lead",
IF((OR((AND(I3310="Unknown - Likely Lead",M3310="Galvanized")),
(AND(I3310="Unknown - Unlikely Lead",M3310="Galvanized")),
(AND(I3310="Unknown - Material Unknown",M3310="Galvanized")))),"Galvanized Requiring Replacement",
IF((OR((AND(I3310="Non-lead - Copper",J3310="Yes",M3310="Galvanized")),
(AND(I3310="Non-lead - Copper",J3310="Don't know",M3310="Galvanized")),
(AND(I3310="Non-lead - Copper",J3310="",M3310="Galvanized")),
(AND(I3310="Non-lead - Plastic",J3310="Yes",M3310="Galvanized")),
(AND(I3310="Non-lead - Plastic",J3310="Don't know",M3310="Galvanized")),
(AND(I3310="Non-lead - Plastic",J3310="",M3310="Galvanized")),
(AND(I3310="Non-lead",J3310="Yes",M3310="Galvanized")),
(AND(I3310="Non-lead",J3310="Don't know",M3310="Galvanized")),
(AND(I3310="Non-lead",J3310="",M3310="Galvanized")),
(AND(I3310="Non-lead - Other",J3310="Yes",M3310="Galvanized")),
(AND(I3310="Non-Lead - Other",J3310="Don't know",M3310="Galvanized")),
(AND(I3310="Galvanized",J3310="Yes",M3310="Galvanized")),
(AND(I3310="Galvanized",J3310="Don't know",M3310="Galvanized")),
(AND(I3310="Galvanized",J3310="",M3310="Galvanized")),
(AND(I3310="Non-Lead - Other",J3310="",M3310="Galvanized")))),"Galvanized Requiring Replacement",
IF((OR((AND(I3310="Non-lead - Copper",M3310="Non-lead - Copper")),
(AND(I3310="Non-lead - Copper",M3310="Non-lead - Plastic")),
(AND(I3310="Non-lead - Copper",M3310="Non-lead - Other")),
(AND(I3310="Non-lead - Copper",M3310="Non-lead")),
(AND(I3310="Non-lead - Plastic",M3310="Non-lead - Copper")),
(AND(I3310="Non-lead - Plastic",M3310="Non-lead - Plastic")),
(AND(I3310="Non-lead - Plastic",M3310="Non-lead - Other")),
(AND(I3310="Non-lead - Plastic",M3310="Non-lead")),
(AND(I3310="Non-lead",M3310="Non-lead - Copper")),
(AND(I3310="Non-lead",M3310="Non-lead - Plastic")),
(AND(I3310="Non-lead",M3310="Non-lead - Other")),
(AND(I3310="Non-lead",M3310="Non-lead")),
(AND(I3310="Non-lead - Other",M3310="Non-lead - Copper")),
(AND(I3310="Non-Lead - Other",M3310="Non-lead - Plastic")),
(AND(I3310="Non-Lead - Other",M3310="Non-lead")),
(AND(I3310="Non-Lead - Other",M3310="Non-lead - Other")))),"Non-Lead",
IF((OR((AND(I3310="Galvanized",M3310="Non-lead")),
(AND(I3310="Galvanized",M3310="Non-lead - Copper")),
(AND(I3310="Galvanized",M3310="Non-lead - Plastic")),
(AND(I3310="Galvanized",M3310="Non-lead")),
(AND(I3310="Galvanized",M3310="Non-lead - Other")))),"Non-Lead",
IF((OR((AND(I3310="Non-lead - Copper",J3310="No",M3310="Galvanized")),
(AND(I3310="Non-lead - Plastic",J3310="No",M3310="Galvanized")),
(AND(I3310="Non-lead",J3310="No",M3310="Galvanized")),
(AND(I3310="Galvanized",J3310="No",M3310="Galvanized")),
(AND(I3310="Non-lead - Other",J3310="No",M3310="Galvanized")))),"Non-lead",
IF((OR((AND(I3310="Unknown - Likely Lead",M3310="Unknown - Likely Lead")),
(AND(I3310="Unknown - Likely Lead",M3310="Unknown - Unlikely Lead")),
(AND(I3310="Unknown - Likely Lead",M3310="Unknown - Material Unknown")),
(AND(I3310="Unknown - Unlikely Lead",M3310="Unknown - Likely Lead")),
(AND(I3310="Unknown - Unlikely Lead",M3310="Unknown - Unlikely Lead")),
(AND(I3310="Unknown - Unlikely Lead",M3310="Unknown - Material Unknown")),
(AND(I3310="Unknown - Material Unknown",M3310="Unknown - Likely Lead")),
(AND(I3310="Unknown - Material Unknown",M3310="Unknown - Unlikely Lead")),
(AND(I3310="Unknown - Material Unknown",M3310="Unknown - Material Unknown")))),"Unknown",
IF((OR((AND(I3310="Unknown - Likely Lead",M3310="Non-lead - Copper")),
(AND(I3310="Unknown - Likely Lead",M3310="Non-lead - Plastic")),
(AND(I3310="Unknown - Likely Lead",M3310="Non-lead")),
(AND(I3310="Unknown - Likely Lead",M3310="Non-lead - Other")),
(AND(I3310="Unknown - Unlikely Lead",M3310="Non-lead - Copper")),
(AND(I3310="Unknown - Unlikely Lead",M3310="Non-lead - Plastic")),
(AND(I3310="Unknown - Unlikely Lead",M3310="Non-lead")),
(AND(I3310="Unknown - Unlikely Lead",M3310="Non-lead - Other")),
(AND(I3310="Unknown - Material Unknown",M3310="Non-lead - Copper")),
(AND(I3310="Unknown - Material Unknown",M3310="Non-lead - Plastic")),
(AND(I3310="Unknown - Material Unknown",M3310="Non-lead")),
(AND(I3310="Unknown - Material Unknown",M3310="Non-lead - Other")))),"Unknown",
IF((OR((AND(I3310="Non-lead - Copper",M3310="Unknown - Likely Lead")),
(AND(I3310="Non-lead - Copper",M3310="Unknown - Unlikely Lead")),
(AND(I3310="Non-lead - Copper",M3310="Unknown - Material Unknown")),
(AND(I3310="Non-lead - Plastic",M3310="Unknown - Likely Lead")),
(AND(I3310="Non-lead - Plastic",M3310="Unknown - Unlikely Lead")),
(AND(I3310="Non-lead - Plastic",M3310="Unknown - Material Unknown")),
(AND(I3310="Non-lead",M3310="Unknown - Likely Lead")),
(AND(I3310="Non-lead",M3310="Unknown - Unlikely Lead")),
(AND(I3310="Non-lead",M3310="Unknown - Material Unknown")),
(AND(I3310="Non-lead - Other",M3310="Unknown - Likely Lead")),
(AND(I3310="Non-Lead - Other",M3310="Unknown - Unlikely Lead")),
(AND(I3310="Non-Lead - Other",M3310="Unknown - Material Unknown")))),"Unknown",
IF((OR((AND(I3310="Galvanized",M3310="Unknown - Likely Lead")),
(AND(I3310="Galvanized",M3310="Unknown - Unlikely Lead")),
(AND(I3310="Galvanized",M3310="Unknown - Material Unknown")))),"Unknown",
IF((OR((AND(I3310="Galvanized",M3310="")))),"Galvanized Requiring Replacement",
IF((OR((AND(I3310="Non-lead - Copper",M3310="")),
(AND(I3310="Non-lead - Plastic",M3310="")),
(AND(I3310="Non-lead",M3310="")),
(AND(I3310="Non-lead - Other",M3310="")))),"Non-lead",
IF((OR((AND(I3310="Unknown - Likely Lead",M3310="")),
(AND(I3310="Unknown - Unlikely Lead",M3310="")),
(AND(I3310="Unknown - Material Unknown",M3310="")))),"Unknown",
""))))))))))))))))</f>
        <v>Non-Lead</v>
      </c>
      <c r="Q3310" s="40" t="s">
        <v>254</v>
      </c>
      <c r="R3310" s="40" t="s">
        <v>254</v>
      </c>
      <c r="S3310" s="24"/>
      <c r="T3310" s="16"/>
      <c r="U3310" s="41" t="s">
        <v>255</v>
      </c>
      <c r="V3310" s="41" t="s">
        <v>255</v>
      </c>
      <c r="W3310" s="16"/>
      <c r="X3310" s="43" t="str">
        <f>IF((OR((AND('[1]PWS Information'!$E$10="CWS",T3310="Single Family Residence",P3310="Lead")),
(AND('[1]PWS Information'!$E$10="CWS",T3310="Multiple Family Residence",'[1]PWS Information'!$E$11="Yes",P3310="Lead")),
(AND('[1]PWS Information'!$E$10="NTNC",P3310="Lead")))),"Tier 1",
IF((OR((AND('[1]PWS Information'!$E$10="CWS",T3310="Multiple Family Residence",'[1]PWS Information'!$E$11="No",P3310="Lead")),
(AND('[1]PWS Information'!$E$10="CWS",T3310="Other",P3310="Lead")),
(AND(T3310="",P3310="Lead")),
(AND('[1]PWS Information'!$E$10="CWS",T3310="Building",P3310="Lead")))),"Tier 2",
IF((OR((AND('[1]PWS Information'!$E$10="CWS",T3310="Single Family Residence",P3310="Galvanized Requiring Replacement")),
(AND('[1]PWS Information'!$E$10="CWS",T3310="Single Family Residence",P3310="Galvanized Requiring Replacement",Q3310="Yes")),
(AND('[1]PWS Information'!$E$10="NTNC",T3310="Single Family Residence",P3310="Galvanized Requiring Replacement")),
(AND('[1]PWS Information'!$E$10="NTNC",T3310="Single Family Residence",Q3310="Yes")))),"Tier 3",
IF((OR((AND('[1]PWS Information'!$E$10="CWS",T3310="Single Family Residence",R3310="Yes",P3310="Non-Lead", I3310="Non-Lead - Copper",K3310="Before 1989")),
(AND('[1]PWS Information'!$E$10="CWS",T3310="Single Family Residence",R3310="Yes",P3310="Non-Lead", M3310="Non-Lead - Copper",N3310="Before 1989")))),"Tier 4",
IF((OR((AND('[1]PWS Information'!$E$10="NTNC",P3310="Non-Lead")),
(AND('[1]PWS Information'!$E$10="CWS",P3310="Non-Lead",R3310="")),
(AND('[1]PWS Information'!$E$10="CWS",P3310="Non-Lead",R3310="No")),
(AND('[1]PWS Information'!$E$10="CWS",P3310="Non-Lead",R3310="Don't Know")),
(AND('[1]PWS Information'!$E$10="CWS",P3310="Non-Lead", I3310="Non-Lead - Copper", R3310="Yes", K3310="Between 1989 and 2014")),
(AND('[1]PWS Information'!$E$10="CWS",P3310="Non-Lead", I3310="Non-Lead - Copper", R3310="Yes", K3310="After 2014")),
(AND('[1]PWS Information'!$E$10="CWS",P3310="Non-Lead", I3310="Non-Lead - Copper", R3310="Yes", K3310="Unknown")),
(AND('[1]PWS Information'!$E$10="CWS",P3310="Non-Lead", M3310="Non-Lead - Copper", R3310="Yes", N3310="Between 1989 and 2014")),
(AND('[1]PWS Information'!$E$10="CWS",P3310="Non-Lead", M3310="Non-Lead - Copper", R3310="Yes", N3310="After 2014")),
(AND('[1]PWS Information'!$E$10="CWS",P3310="Non-Lead", M3310="Non-Lead - Copper", R3310="Yes", N3310="Unknown")),
(AND('[1]PWS Information'!$E$10="CWS",P3310="Unknown")),
(AND('[1]PWS Information'!$E$10="NTNC",P3310="Unknown")),
(AND('[1]PWS Information'!$E$10="CWS",T3310="Multiple Family Residence",P3310="Galvanized Requiring Replacement")),
(AND('[1]PWS Information'!$E$10="CWS",P3310="Galvanized Requiring Replacement")),
(AND('[1]PWS Information'!$E$10="NTNC",T3310="Multiple Family Residence",P3310="Galvanized Requiring Replacement")))),"Tier 5",
"")))))</f>
        <v>Tier 5</v>
      </c>
      <c r="Y3310" s="24"/>
      <c r="Z3310" s="24"/>
    </row>
    <row r="3311" spans="1:26" x14ac:dyDescent="0.25">
      <c r="A3311" s="17">
        <v>3308</v>
      </c>
      <c r="B3311" s="18">
        <v>2512</v>
      </c>
      <c r="C3311" s="17" t="s">
        <v>129</v>
      </c>
      <c r="D3311" s="17" t="s">
        <v>188</v>
      </c>
      <c r="E3311" s="17">
        <v>79549</v>
      </c>
      <c r="F3311" s="18"/>
      <c r="G3311" s="18"/>
      <c r="H3311" s="18"/>
      <c r="I3311" s="21" t="s">
        <v>218</v>
      </c>
      <c r="J3311" s="22" t="s">
        <v>254</v>
      </c>
      <c r="K3311" s="22" t="s">
        <v>255</v>
      </c>
      <c r="L3311" s="22" t="s">
        <v>256</v>
      </c>
      <c r="M3311" s="21" t="s">
        <v>222</v>
      </c>
      <c r="N3311" s="23" t="s">
        <v>205</v>
      </c>
      <c r="O3311" s="22" t="s">
        <v>257</v>
      </c>
      <c r="P3311" s="31" t="str">
        <f t="shared" si="52"/>
        <v>Galvanized Requiring Replacement</v>
      </c>
      <c r="Q3311" s="40" t="s">
        <v>254</v>
      </c>
      <c r="R3311" s="40" t="s">
        <v>254</v>
      </c>
      <c r="S3311" s="24"/>
      <c r="T3311" s="16"/>
      <c r="U3311" s="41" t="s">
        <v>255</v>
      </c>
      <c r="V3311" s="41" t="s">
        <v>255</v>
      </c>
      <c r="W3311" s="16"/>
      <c r="X3311" s="43" t="str">
        <f>IF((OR((AND('[1]PWS Information'!$E$10="CWS",T3311="Single Family Residence",P3311="Lead")),
(AND('[1]PWS Information'!$E$10="CWS",T3311="Multiple Family Residence",'[1]PWS Information'!$E$11="Yes",P3311="Lead")),
(AND('[1]PWS Information'!$E$10="NTNC",P3311="Lead")))),"Tier 1",
IF((OR((AND('[1]PWS Information'!$E$10="CWS",T3311="Multiple Family Residence",'[1]PWS Information'!$E$11="No",P3311="Lead")),
(AND('[1]PWS Information'!$E$10="CWS",T3311="Other",P3311="Lead")),
(AND(T3311="",P3311="Lead")),
(AND('[1]PWS Information'!$E$10="CWS",T3311="Building",P3311="Lead")))),"Tier 2",
IF((OR((AND('[1]PWS Information'!$E$10="CWS",T3311="Single Family Residence",P3311="Galvanized Requiring Replacement")),
(AND('[1]PWS Information'!$E$10="CWS",T3311="Single Family Residence",P3311="Galvanized Requiring Replacement",Q3311="Yes")),
(AND('[1]PWS Information'!$E$10="NTNC",T3311="Single Family Residence",P3311="Galvanized Requiring Replacement")),
(AND('[1]PWS Information'!$E$10="NTNC",T3311="Single Family Residence",Q3311="Yes")))),"Tier 3",
IF((OR((AND('[1]PWS Information'!$E$10="CWS",T3311="Single Family Residence",R3311="Yes",P3311="Non-Lead", I3311="Non-Lead - Copper",K3311="Before 1989")),
(AND('[1]PWS Information'!$E$10="CWS",T3311="Single Family Residence",R3311="Yes",P3311="Non-Lead", M3311="Non-Lead - Copper",N3311="Before 1989")))),"Tier 4",
IF((OR((AND('[1]PWS Information'!$E$10="NTNC",P3311="Non-Lead")),
(AND('[1]PWS Information'!$E$10="CWS",P3311="Non-Lead",R3311="")),
(AND('[1]PWS Information'!$E$10="CWS",P3311="Non-Lead",R3311="No")),
(AND('[1]PWS Information'!$E$10="CWS",P3311="Non-Lead",R3311="Don't Know")),
(AND('[1]PWS Information'!$E$10="CWS",P3311="Non-Lead", I3311="Non-Lead - Copper", R3311="Yes", K3311="Between 1989 and 2014")),
(AND('[1]PWS Information'!$E$10="CWS",P3311="Non-Lead", I3311="Non-Lead - Copper", R3311="Yes", K3311="After 2014")),
(AND('[1]PWS Information'!$E$10="CWS",P3311="Non-Lead", I3311="Non-Lead - Copper", R3311="Yes", K3311="Unknown")),
(AND('[1]PWS Information'!$E$10="CWS",P3311="Non-Lead", M3311="Non-Lead - Copper", R3311="Yes", N3311="Between 1989 and 2014")),
(AND('[1]PWS Information'!$E$10="CWS",P3311="Non-Lead", M3311="Non-Lead - Copper", R3311="Yes", N3311="After 2014")),
(AND('[1]PWS Information'!$E$10="CWS",P3311="Non-Lead", M3311="Non-Lead - Copper", R3311="Yes", N3311="Unknown")),
(AND('[1]PWS Information'!$E$10="CWS",P3311="Unknown")),
(AND('[1]PWS Information'!$E$10="NTNC",P3311="Unknown")),
(AND('[1]PWS Information'!$E$10="CWS",T3311="Multiple Family Residence",P3311="Galvanized Requiring Replacement")),
(AND('[1]PWS Information'!$E$10="CWS",P3311="Galvanized Requiring Replacement")),
(AND('[1]PWS Information'!$E$10="NTNC",T3311="Multiple Family Residence",P3311="Galvanized Requiring Replacement")))),"Tier 5",
"")))))</f>
        <v>Tier 5</v>
      </c>
      <c r="Y3311" s="24"/>
      <c r="Z3311" s="24"/>
    </row>
    <row r="3312" spans="1:26" x14ac:dyDescent="0.25">
      <c r="A3312" s="17">
        <v>3309</v>
      </c>
      <c r="B3312" s="17">
        <v>2512</v>
      </c>
      <c r="C3312" s="17" t="s">
        <v>129</v>
      </c>
      <c r="D3312" s="17" t="s">
        <v>188</v>
      </c>
      <c r="E3312" s="17">
        <v>79549</v>
      </c>
      <c r="F3312" s="17"/>
      <c r="G3312" s="17"/>
      <c r="H3312" s="17"/>
      <c r="I3312" s="21" t="s">
        <v>222</v>
      </c>
      <c r="J3312" s="22" t="s">
        <v>254</v>
      </c>
      <c r="K3312" s="22" t="s">
        <v>255</v>
      </c>
      <c r="L3312" s="22" t="s">
        <v>256</v>
      </c>
      <c r="M3312" s="21" t="s">
        <v>222</v>
      </c>
      <c r="N3312" s="17" t="s">
        <v>205</v>
      </c>
      <c r="O3312" s="22" t="s">
        <v>257</v>
      </c>
      <c r="P3312" s="31" t="str">
        <f t="shared" si="52"/>
        <v>Galvanized Requiring Replacement</v>
      </c>
      <c r="Q3312" s="40" t="s">
        <v>254</v>
      </c>
      <c r="R3312" s="40" t="s">
        <v>254</v>
      </c>
      <c r="S3312" s="24"/>
      <c r="T3312" s="16"/>
      <c r="U3312" s="41" t="s">
        <v>255</v>
      </c>
      <c r="V3312" s="41" t="s">
        <v>255</v>
      </c>
      <c r="W3312" s="16"/>
      <c r="X3312" s="43" t="str">
        <f>IF((OR((AND('[1]PWS Information'!$E$10="CWS",T3312="Single Family Residence",P3312="Lead")),
(AND('[1]PWS Information'!$E$10="CWS",T3312="Multiple Family Residence",'[1]PWS Information'!$E$11="Yes",P3312="Lead")),
(AND('[1]PWS Information'!$E$10="NTNC",P3312="Lead")))),"Tier 1",
IF((OR((AND('[1]PWS Information'!$E$10="CWS",T3312="Multiple Family Residence",'[1]PWS Information'!$E$11="No",P3312="Lead")),
(AND('[1]PWS Information'!$E$10="CWS",T3312="Other",P3312="Lead")),
(AND(T3312="",P3312="Lead")),
(AND('[1]PWS Information'!$E$10="CWS",T3312="Building",P3312="Lead")))),"Tier 2",
IF((OR((AND('[1]PWS Information'!$E$10="CWS",T3312="Single Family Residence",P3312="Galvanized Requiring Replacement")),
(AND('[1]PWS Information'!$E$10="CWS",T3312="Single Family Residence",P3312="Galvanized Requiring Replacement",Q3312="Yes")),
(AND('[1]PWS Information'!$E$10="NTNC",T3312="Single Family Residence",P3312="Galvanized Requiring Replacement")),
(AND('[1]PWS Information'!$E$10="NTNC",T3312="Single Family Residence",Q3312="Yes")))),"Tier 3",
IF((OR((AND('[1]PWS Information'!$E$10="CWS",T3312="Single Family Residence",R3312="Yes",P3312="Non-Lead", I3312="Non-Lead - Copper",K3312="Before 1989")),
(AND('[1]PWS Information'!$E$10="CWS",T3312="Single Family Residence",R3312="Yes",P3312="Non-Lead", M3312="Non-Lead - Copper",N3312="Before 1989")))),"Tier 4",
IF((OR((AND('[1]PWS Information'!$E$10="NTNC",P3312="Non-Lead")),
(AND('[1]PWS Information'!$E$10="CWS",P3312="Non-Lead",R3312="")),
(AND('[1]PWS Information'!$E$10="CWS",P3312="Non-Lead",R3312="No")),
(AND('[1]PWS Information'!$E$10="CWS",P3312="Non-Lead",R3312="Don't Know")),
(AND('[1]PWS Information'!$E$10="CWS",P3312="Non-Lead", I3312="Non-Lead - Copper", R3312="Yes", K3312="Between 1989 and 2014")),
(AND('[1]PWS Information'!$E$10="CWS",P3312="Non-Lead", I3312="Non-Lead - Copper", R3312="Yes", K3312="After 2014")),
(AND('[1]PWS Information'!$E$10="CWS",P3312="Non-Lead", I3312="Non-Lead - Copper", R3312="Yes", K3312="Unknown")),
(AND('[1]PWS Information'!$E$10="CWS",P3312="Non-Lead", M3312="Non-Lead - Copper", R3312="Yes", N3312="Between 1989 and 2014")),
(AND('[1]PWS Information'!$E$10="CWS",P3312="Non-Lead", M3312="Non-Lead - Copper", R3312="Yes", N3312="After 2014")),
(AND('[1]PWS Information'!$E$10="CWS",P3312="Non-Lead", M3312="Non-Lead - Copper", R3312="Yes", N3312="Unknown")),
(AND('[1]PWS Information'!$E$10="CWS",P3312="Unknown")),
(AND('[1]PWS Information'!$E$10="NTNC",P3312="Unknown")),
(AND('[1]PWS Information'!$E$10="CWS",T3312="Multiple Family Residence",P3312="Galvanized Requiring Replacement")),
(AND('[1]PWS Information'!$E$10="CWS",P3312="Galvanized Requiring Replacement")),
(AND('[1]PWS Information'!$E$10="NTNC",T3312="Multiple Family Residence",P3312="Galvanized Requiring Replacement")))),"Tier 5",
"")))))</f>
        <v>Tier 5</v>
      </c>
      <c r="Y3312" s="24"/>
      <c r="Z3312" s="24"/>
    </row>
    <row r="3313" spans="1:26" x14ac:dyDescent="0.25">
      <c r="A3313" s="17">
        <v>3310</v>
      </c>
      <c r="B3313" s="18">
        <v>2605</v>
      </c>
      <c r="C3313" s="17" t="s">
        <v>129</v>
      </c>
      <c r="D3313" s="17" t="s">
        <v>188</v>
      </c>
      <c r="E3313" s="17">
        <v>79549</v>
      </c>
      <c r="F3313" s="18"/>
      <c r="G3313" s="18"/>
      <c r="H3313" s="18"/>
      <c r="I3313" s="21" t="s">
        <v>218</v>
      </c>
      <c r="J3313" s="22" t="s">
        <v>254</v>
      </c>
      <c r="K3313" s="22" t="s">
        <v>255</v>
      </c>
      <c r="L3313" s="22" t="s">
        <v>256</v>
      </c>
      <c r="M3313" s="21" t="s">
        <v>222</v>
      </c>
      <c r="N3313" s="23"/>
      <c r="O3313" s="22" t="s">
        <v>256</v>
      </c>
      <c r="P3313" s="31" t="str">
        <f t="shared" si="52"/>
        <v>Galvanized Requiring Replacement</v>
      </c>
      <c r="Q3313" s="40" t="s">
        <v>254</v>
      </c>
      <c r="R3313" s="40" t="s">
        <v>254</v>
      </c>
      <c r="S3313" s="24"/>
      <c r="T3313" s="16"/>
      <c r="U3313" s="41" t="s">
        <v>255</v>
      </c>
      <c r="V3313" s="41" t="s">
        <v>255</v>
      </c>
      <c r="W3313" s="16"/>
      <c r="X3313" s="43" t="str">
        <f>IF((OR((AND('[1]PWS Information'!$E$10="CWS",T3313="Single Family Residence",P3313="Lead")),
(AND('[1]PWS Information'!$E$10="CWS",T3313="Multiple Family Residence",'[1]PWS Information'!$E$11="Yes",P3313="Lead")),
(AND('[1]PWS Information'!$E$10="NTNC",P3313="Lead")))),"Tier 1",
IF((OR((AND('[1]PWS Information'!$E$10="CWS",T3313="Multiple Family Residence",'[1]PWS Information'!$E$11="No",P3313="Lead")),
(AND('[1]PWS Information'!$E$10="CWS",T3313="Other",P3313="Lead")),
(AND(T3313="",P3313="Lead")),
(AND('[1]PWS Information'!$E$10="CWS",T3313="Building",P3313="Lead")))),"Tier 2",
IF((OR((AND('[1]PWS Information'!$E$10="CWS",T3313="Single Family Residence",P3313="Galvanized Requiring Replacement")),
(AND('[1]PWS Information'!$E$10="CWS",T3313="Single Family Residence",P3313="Galvanized Requiring Replacement",Q3313="Yes")),
(AND('[1]PWS Information'!$E$10="NTNC",T3313="Single Family Residence",P3313="Galvanized Requiring Replacement")),
(AND('[1]PWS Information'!$E$10="NTNC",T3313="Single Family Residence",Q3313="Yes")))),"Tier 3",
IF((OR((AND('[1]PWS Information'!$E$10="CWS",T3313="Single Family Residence",R3313="Yes",P3313="Non-Lead", I3313="Non-Lead - Copper",K3313="Before 1989")),
(AND('[1]PWS Information'!$E$10="CWS",T3313="Single Family Residence",R3313="Yes",P3313="Non-Lead", M3313="Non-Lead - Copper",N3313="Before 1989")))),"Tier 4",
IF((OR((AND('[1]PWS Information'!$E$10="NTNC",P3313="Non-Lead")),
(AND('[1]PWS Information'!$E$10="CWS",P3313="Non-Lead",R3313="")),
(AND('[1]PWS Information'!$E$10="CWS",P3313="Non-Lead",R3313="No")),
(AND('[1]PWS Information'!$E$10="CWS",P3313="Non-Lead",R3313="Don't Know")),
(AND('[1]PWS Information'!$E$10="CWS",P3313="Non-Lead", I3313="Non-Lead - Copper", R3313="Yes", K3313="Between 1989 and 2014")),
(AND('[1]PWS Information'!$E$10="CWS",P3313="Non-Lead", I3313="Non-Lead - Copper", R3313="Yes", K3313="After 2014")),
(AND('[1]PWS Information'!$E$10="CWS",P3313="Non-Lead", I3313="Non-Lead - Copper", R3313="Yes", K3313="Unknown")),
(AND('[1]PWS Information'!$E$10="CWS",P3313="Non-Lead", M3313="Non-Lead - Copper", R3313="Yes", N3313="Between 1989 and 2014")),
(AND('[1]PWS Information'!$E$10="CWS",P3313="Non-Lead", M3313="Non-Lead - Copper", R3313="Yes", N3313="After 2014")),
(AND('[1]PWS Information'!$E$10="CWS",P3313="Non-Lead", M3313="Non-Lead - Copper", R3313="Yes", N3313="Unknown")),
(AND('[1]PWS Information'!$E$10="CWS",P3313="Unknown")),
(AND('[1]PWS Information'!$E$10="NTNC",P3313="Unknown")),
(AND('[1]PWS Information'!$E$10="CWS",T3313="Multiple Family Residence",P3313="Galvanized Requiring Replacement")),
(AND('[1]PWS Information'!$E$10="CWS",P3313="Galvanized Requiring Replacement")),
(AND('[1]PWS Information'!$E$10="NTNC",T3313="Multiple Family Residence",P3313="Galvanized Requiring Replacement")))),"Tier 5",
"")))))</f>
        <v>Tier 5</v>
      </c>
      <c r="Y3313" s="24"/>
      <c r="Z3313" s="24"/>
    </row>
    <row r="3314" spans="1:26" x14ac:dyDescent="0.25">
      <c r="A3314" s="17">
        <v>3311</v>
      </c>
      <c r="B3314" s="17">
        <v>2607</v>
      </c>
      <c r="C3314" s="17" t="s">
        <v>129</v>
      </c>
      <c r="D3314" s="17" t="s">
        <v>188</v>
      </c>
      <c r="E3314" s="17">
        <v>79549</v>
      </c>
      <c r="F3314" s="17"/>
      <c r="G3314" s="17"/>
      <c r="H3314" s="17"/>
      <c r="I3314" s="21" t="s">
        <v>218</v>
      </c>
      <c r="J3314" s="22" t="s">
        <v>254</v>
      </c>
      <c r="K3314" s="22" t="s">
        <v>255</v>
      </c>
      <c r="L3314" s="22" t="s">
        <v>256</v>
      </c>
      <c r="M3314" s="21" t="s">
        <v>218</v>
      </c>
      <c r="N3314" s="17"/>
      <c r="O3314" s="22" t="s">
        <v>256</v>
      </c>
      <c r="P3314" s="31" t="str">
        <f t="shared" si="52"/>
        <v>Non-Lead</v>
      </c>
      <c r="Q3314" s="40" t="s">
        <v>254</v>
      </c>
      <c r="R3314" s="40" t="s">
        <v>254</v>
      </c>
      <c r="S3314" s="24"/>
      <c r="T3314" s="16"/>
      <c r="U3314" s="41" t="s">
        <v>255</v>
      </c>
      <c r="V3314" s="41" t="s">
        <v>255</v>
      </c>
      <c r="W3314" s="16"/>
      <c r="X3314" s="43" t="str">
        <f>IF((OR((AND('[1]PWS Information'!$E$10="CWS",T3314="Single Family Residence",P3314="Lead")),
(AND('[1]PWS Information'!$E$10="CWS",T3314="Multiple Family Residence",'[1]PWS Information'!$E$11="Yes",P3314="Lead")),
(AND('[1]PWS Information'!$E$10="NTNC",P3314="Lead")))),"Tier 1",
IF((OR((AND('[1]PWS Information'!$E$10="CWS",T3314="Multiple Family Residence",'[1]PWS Information'!$E$11="No",P3314="Lead")),
(AND('[1]PWS Information'!$E$10="CWS",T3314="Other",P3314="Lead")),
(AND(T3314="",P3314="Lead")),
(AND('[1]PWS Information'!$E$10="CWS",T3314="Building",P3314="Lead")))),"Tier 2",
IF((OR((AND('[1]PWS Information'!$E$10="CWS",T3314="Single Family Residence",P3314="Galvanized Requiring Replacement")),
(AND('[1]PWS Information'!$E$10="CWS",T3314="Single Family Residence",P3314="Galvanized Requiring Replacement",Q3314="Yes")),
(AND('[1]PWS Information'!$E$10="NTNC",T3314="Single Family Residence",P3314="Galvanized Requiring Replacement")),
(AND('[1]PWS Information'!$E$10="NTNC",T3314="Single Family Residence",Q3314="Yes")))),"Tier 3",
IF((OR((AND('[1]PWS Information'!$E$10="CWS",T3314="Single Family Residence",R3314="Yes",P3314="Non-Lead", I3314="Non-Lead - Copper",K3314="Before 1989")),
(AND('[1]PWS Information'!$E$10="CWS",T3314="Single Family Residence",R3314="Yes",P3314="Non-Lead", M3314="Non-Lead - Copper",N3314="Before 1989")))),"Tier 4",
IF((OR((AND('[1]PWS Information'!$E$10="NTNC",P3314="Non-Lead")),
(AND('[1]PWS Information'!$E$10="CWS",P3314="Non-Lead",R3314="")),
(AND('[1]PWS Information'!$E$10="CWS",P3314="Non-Lead",R3314="No")),
(AND('[1]PWS Information'!$E$10="CWS",P3314="Non-Lead",R3314="Don't Know")),
(AND('[1]PWS Information'!$E$10="CWS",P3314="Non-Lead", I3314="Non-Lead - Copper", R3314="Yes", K3314="Between 1989 and 2014")),
(AND('[1]PWS Information'!$E$10="CWS",P3314="Non-Lead", I3314="Non-Lead - Copper", R3314="Yes", K3314="After 2014")),
(AND('[1]PWS Information'!$E$10="CWS",P3314="Non-Lead", I3314="Non-Lead - Copper", R3314="Yes", K3314="Unknown")),
(AND('[1]PWS Information'!$E$10="CWS",P3314="Non-Lead", M3314="Non-Lead - Copper", R3314="Yes", N3314="Between 1989 and 2014")),
(AND('[1]PWS Information'!$E$10="CWS",P3314="Non-Lead", M3314="Non-Lead - Copper", R3314="Yes", N3314="After 2014")),
(AND('[1]PWS Information'!$E$10="CWS",P3314="Non-Lead", M3314="Non-Lead - Copper", R3314="Yes", N3314="Unknown")),
(AND('[1]PWS Information'!$E$10="CWS",P3314="Unknown")),
(AND('[1]PWS Information'!$E$10="NTNC",P3314="Unknown")),
(AND('[1]PWS Information'!$E$10="CWS",T3314="Multiple Family Residence",P3314="Galvanized Requiring Replacement")),
(AND('[1]PWS Information'!$E$10="CWS",P3314="Galvanized Requiring Replacement")),
(AND('[1]PWS Information'!$E$10="NTNC",T3314="Multiple Family Residence",P3314="Galvanized Requiring Replacement")))),"Tier 5",
"")))))</f>
        <v>Tier 5</v>
      </c>
      <c r="Y3314" s="24"/>
      <c r="Z3314" s="24"/>
    </row>
    <row r="3315" spans="1:26" x14ac:dyDescent="0.25">
      <c r="A3315" s="17">
        <v>3312</v>
      </c>
      <c r="B3315" s="18">
        <v>2700</v>
      </c>
      <c r="C3315" s="17" t="s">
        <v>129</v>
      </c>
      <c r="D3315" s="17" t="s">
        <v>188</v>
      </c>
      <c r="E3315" s="17">
        <v>79549</v>
      </c>
      <c r="F3315" s="18"/>
      <c r="G3315" s="18"/>
      <c r="H3315" s="18"/>
      <c r="I3315" s="21" t="s">
        <v>221</v>
      </c>
      <c r="J3315" s="22" t="s">
        <v>254</v>
      </c>
      <c r="K3315" s="22" t="s">
        <v>255</v>
      </c>
      <c r="L3315" s="22" t="s">
        <v>256</v>
      </c>
      <c r="M3315" s="21" t="s">
        <v>221</v>
      </c>
      <c r="N3315" s="23" t="s">
        <v>205</v>
      </c>
      <c r="O3315" s="22" t="s">
        <v>257</v>
      </c>
      <c r="P3315" s="31" t="str">
        <f t="shared" si="52"/>
        <v>Non-Lead</v>
      </c>
      <c r="Q3315" s="40" t="s">
        <v>254</v>
      </c>
      <c r="R3315" s="40" t="s">
        <v>254</v>
      </c>
      <c r="S3315" s="24"/>
      <c r="T3315" s="16"/>
      <c r="U3315" s="41" t="s">
        <v>255</v>
      </c>
      <c r="V3315" s="41" t="s">
        <v>255</v>
      </c>
      <c r="W3315" s="16"/>
      <c r="X3315" s="43" t="str">
        <f>IF((OR((AND('[1]PWS Information'!$E$10="CWS",T3315="Single Family Residence",P3315="Lead")),
(AND('[1]PWS Information'!$E$10="CWS",T3315="Multiple Family Residence",'[1]PWS Information'!$E$11="Yes",P3315="Lead")),
(AND('[1]PWS Information'!$E$10="NTNC",P3315="Lead")))),"Tier 1",
IF((OR((AND('[1]PWS Information'!$E$10="CWS",T3315="Multiple Family Residence",'[1]PWS Information'!$E$11="No",P3315="Lead")),
(AND('[1]PWS Information'!$E$10="CWS",T3315="Other",P3315="Lead")),
(AND(T3315="",P3315="Lead")),
(AND('[1]PWS Information'!$E$10="CWS",T3315="Building",P3315="Lead")))),"Tier 2",
IF((OR((AND('[1]PWS Information'!$E$10="CWS",T3315="Single Family Residence",P3315="Galvanized Requiring Replacement")),
(AND('[1]PWS Information'!$E$10="CWS",T3315="Single Family Residence",P3315="Galvanized Requiring Replacement",Q3315="Yes")),
(AND('[1]PWS Information'!$E$10="NTNC",T3315="Single Family Residence",P3315="Galvanized Requiring Replacement")),
(AND('[1]PWS Information'!$E$10="NTNC",T3315="Single Family Residence",Q3315="Yes")))),"Tier 3",
IF((OR((AND('[1]PWS Information'!$E$10="CWS",T3315="Single Family Residence",R3315="Yes",P3315="Non-Lead", I3315="Non-Lead - Copper",K3315="Before 1989")),
(AND('[1]PWS Information'!$E$10="CWS",T3315="Single Family Residence",R3315="Yes",P3315="Non-Lead", M3315="Non-Lead - Copper",N3315="Before 1989")))),"Tier 4",
IF((OR((AND('[1]PWS Information'!$E$10="NTNC",P3315="Non-Lead")),
(AND('[1]PWS Information'!$E$10="CWS",P3315="Non-Lead",R3315="")),
(AND('[1]PWS Information'!$E$10="CWS",P3315="Non-Lead",R3315="No")),
(AND('[1]PWS Information'!$E$10="CWS",P3315="Non-Lead",R3315="Don't Know")),
(AND('[1]PWS Information'!$E$10="CWS",P3315="Non-Lead", I3315="Non-Lead - Copper", R3315="Yes", K3315="Between 1989 and 2014")),
(AND('[1]PWS Information'!$E$10="CWS",P3315="Non-Lead", I3315="Non-Lead - Copper", R3315="Yes", K3315="After 2014")),
(AND('[1]PWS Information'!$E$10="CWS",P3315="Non-Lead", I3315="Non-Lead - Copper", R3315="Yes", K3315="Unknown")),
(AND('[1]PWS Information'!$E$10="CWS",P3315="Non-Lead", M3315="Non-Lead - Copper", R3315="Yes", N3315="Between 1989 and 2014")),
(AND('[1]PWS Information'!$E$10="CWS",P3315="Non-Lead", M3315="Non-Lead - Copper", R3315="Yes", N3315="After 2014")),
(AND('[1]PWS Information'!$E$10="CWS",P3315="Non-Lead", M3315="Non-Lead - Copper", R3315="Yes", N3315="Unknown")),
(AND('[1]PWS Information'!$E$10="CWS",P3315="Unknown")),
(AND('[1]PWS Information'!$E$10="NTNC",P3315="Unknown")),
(AND('[1]PWS Information'!$E$10="CWS",T3315="Multiple Family Residence",P3315="Galvanized Requiring Replacement")),
(AND('[1]PWS Information'!$E$10="CWS",P3315="Galvanized Requiring Replacement")),
(AND('[1]PWS Information'!$E$10="NTNC",T3315="Multiple Family Residence",P3315="Galvanized Requiring Replacement")))),"Tier 5",
"")))))</f>
        <v>Tier 5</v>
      </c>
      <c r="Y3315" s="24"/>
      <c r="Z3315" s="24"/>
    </row>
    <row r="3316" spans="1:26" x14ac:dyDescent="0.25">
      <c r="A3316" s="17">
        <v>3313</v>
      </c>
      <c r="B3316" s="17">
        <v>2704</v>
      </c>
      <c r="C3316" s="17" t="s">
        <v>129</v>
      </c>
      <c r="D3316" s="17" t="s">
        <v>188</v>
      </c>
      <c r="E3316" s="17">
        <v>79549</v>
      </c>
      <c r="F3316" s="17"/>
      <c r="G3316" s="17"/>
      <c r="H3316" s="17"/>
      <c r="I3316" s="21" t="s">
        <v>218</v>
      </c>
      <c r="J3316" s="22" t="s">
        <v>254</v>
      </c>
      <c r="K3316" s="22" t="s">
        <v>255</v>
      </c>
      <c r="L3316" s="22" t="s">
        <v>256</v>
      </c>
      <c r="M3316" s="21" t="s">
        <v>218</v>
      </c>
      <c r="N3316" s="23" t="s">
        <v>205</v>
      </c>
      <c r="O3316" s="22" t="s">
        <v>257</v>
      </c>
      <c r="P3316" s="31" t="str">
        <f t="shared" si="52"/>
        <v>Non-Lead</v>
      </c>
      <c r="Q3316" s="40" t="s">
        <v>254</v>
      </c>
      <c r="R3316" s="40" t="s">
        <v>254</v>
      </c>
      <c r="S3316" s="24"/>
      <c r="T3316" s="16"/>
      <c r="U3316" s="41" t="s">
        <v>255</v>
      </c>
      <c r="V3316" s="41" t="s">
        <v>255</v>
      </c>
      <c r="W3316" s="16"/>
      <c r="X3316" s="43" t="str">
        <f>IF((OR((AND('[1]PWS Information'!$E$10="CWS",T3316="Single Family Residence",P3316="Lead")),
(AND('[1]PWS Information'!$E$10="CWS",T3316="Multiple Family Residence",'[1]PWS Information'!$E$11="Yes",P3316="Lead")),
(AND('[1]PWS Information'!$E$10="NTNC",P3316="Lead")))),"Tier 1",
IF((OR((AND('[1]PWS Information'!$E$10="CWS",T3316="Multiple Family Residence",'[1]PWS Information'!$E$11="No",P3316="Lead")),
(AND('[1]PWS Information'!$E$10="CWS",T3316="Other",P3316="Lead")),
(AND(T3316="",P3316="Lead")),
(AND('[1]PWS Information'!$E$10="CWS",T3316="Building",P3316="Lead")))),"Tier 2",
IF((OR((AND('[1]PWS Information'!$E$10="CWS",T3316="Single Family Residence",P3316="Galvanized Requiring Replacement")),
(AND('[1]PWS Information'!$E$10="CWS",T3316="Single Family Residence",P3316="Galvanized Requiring Replacement",Q3316="Yes")),
(AND('[1]PWS Information'!$E$10="NTNC",T3316="Single Family Residence",P3316="Galvanized Requiring Replacement")),
(AND('[1]PWS Information'!$E$10="NTNC",T3316="Single Family Residence",Q3316="Yes")))),"Tier 3",
IF((OR((AND('[1]PWS Information'!$E$10="CWS",T3316="Single Family Residence",R3316="Yes",P3316="Non-Lead", I3316="Non-Lead - Copper",K3316="Before 1989")),
(AND('[1]PWS Information'!$E$10="CWS",T3316="Single Family Residence",R3316="Yes",P3316="Non-Lead", M3316="Non-Lead - Copper",N3316="Before 1989")))),"Tier 4",
IF((OR((AND('[1]PWS Information'!$E$10="NTNC",P3316="Non-Lead")),
(AND('[1]PWS Information'!$E$10="CWS",P3316="Non-Lead",R3316="")),
(AND('[1]PWS Information'!$E$10="CWS",P3316="Non-Lead",R3316="No")),
(AND('[1]PWS Information'!$E$10="CWS",P3316="Non-Lead",R3316="Don't Know")),
(AND('[1]PWS Information'!$E$10="CWS",P3316="Non-Lead", I3316="Non-Lead - Copper", R3316="Yes", K3316="Between 1989 and 2014")),
(AND('[1]PWS Information'!$E$10="CWS",P3316="Non-Lead", I3316="Non-Lead - Copper", R3316="Yes", K3316="After 2014")),
(AND('[1]PWS Information'!$E$10="CWS",P3316="Non-Lead", I3316="Non-Lead - Copper", R3316="Yes", K3316="Unknown")),
(AND('[1]PWS Information'!$E$10="CWS",P3316="Non-Lead", M3316="Non-Lead - Copper", R3316="Yes", N3316="Between 1989 and 2014")),
(AND('[1]PWS Information'!$E$10="CWS",P3316="Non-Lead", M3316="Non-Lead - Copper", R3316="Yes", N3316="After 2014")),
(AND('[1]PWS Information'!$E$10="CWS",P3316="Non-Lead", M3316="Non-Lead - Copper", R3316="Yes", N3316="Unknown")),
(AND('[1]PWS Information'!$E$10="CWS",P3316="Unknown")),
(AND('[1]PWS Information'!$E$10="NTNC",P3316="Unknown")),
(AND('[1]PWS Information'!$E$10="CWS",T3316="Multiple Family Residence",P3316="Galvanized Requiring Replacement")),
(AND('[1]PWS Information'!$E$10="CWS",P3316="Galvanized Requiring Replacement")),
(AND('[1]PWS Information'!$E$10="NTNC",T3316="Multiple Family Residence",P3316="Galvanized Requiring Replacement")))),"Tier 5",
"")))))</f>
        <v>Tier 5</v>
      </c>
      <c r="Y3316" s="24"/>
      <c r="Z3316" s="24"/>
    </row>
    <row r="3317" spans="1:26" x14ac:dyDescent="0.25">
      <c r="A3317" s="17">
        <v>3314</v>
      </c>
      <c r="B3317" s="18">
        <v>2706</v>
      </c>
      <c r="C3317" s="17" t="s">
        <v>129</v>
      </c>
      <c r="D3317" s="17" t="s">
        <v>188</v>
      </c>
      <c r="E3317" s="17">
        <v>79549</v>
      </c>
      <c r="F3317" s="18"/>
      <c r="G3317" s="18"/>
      <c r="H3317" s="18"/>
      <c r="I3317" s="21" t="s">
        <v>218</v>
      </c>
      <c r="J3317" s="22" t="s">
        <v>254</v>
      </c>
      <c r="K3317" s="22" t="s">
        <v>255</v>
      </c>
      <c r="L3317" s="22" t="s">
        <v>256</v>
      </c>
      <c r="M3317" s="21" t="s">
        <v>218</v>
      </c>
      <c r="N3317" s="19" t="s">
        <v>205</v>
      </c>
      <c r="O3317" s="22" t="s">
        <v>257</v>
      </c>
      <c r="P3317" s="31" t="str">
        <f t="shared" si="52"/>
        <v>Non-Lead</v>
      </c>
      <c r="Q3317" s="40" t="s">
        <v>254</v>
      </c>
      <c r="R3317" s="40" t="s">
        <v>254</v>
      </c>
      <c r="S3317" s="24"/>
      <c r="T3317" s="16"/>
      <c r="U3317" s="41" t="s">
        <v>255</v>
      </c>
      <c r="V3317" s="41" t="s">
        <v>255</v>
      </c>
      <c r="W3317" s="16"/>
      <c r="X3317" s="43" t="str">
        <f>IF((OR((AND('[1]PWS Information'!$E$10="CWS",T3317="Single Family Residence",P3317="Lead")),
(AND('[1]PWS Information'!$E$10="CWS",T3317="Multiple Family Residence",'[1]PWS Information'!$E$11="Yes",P3317="Lead")),
(AND('[1]PWS Information'!$E$10="NTNC",P3317="Lead")))),"Tier 1",
IF((OR((AND('[1]PWS Information'!$E$10="CWS",T3317="Multiple Family Residence",'[1]PWS Information'!$E$11="No",P3317="Lead")),
(AND('[1]PWS Information'!$E$10="CWS",T3317="Other",P3317="Lead")),
(AND(T3317="",P3317="Lead")),
(AND('[1]PWS Information'!$E$10="CWS",T3317="Building",P3317="Lead")))),"Tier 2",
IF((OR((AND('[1]PWS Information'!$E$10="CWS",T3317="Single Family Residence",P3317="Galvanized Requiring Replacement")),
(AND('[1]PWS Information'!$E$10="CWS",T3317="Single Family Residence",P3317="Galvanized Requiring Replacement",Q3317="Yes")),
(AND('[1]PWS Information'!$E$10="NTNC",T3317="Single Family Residence",P3317="Galvanized Requiring Replacement")),
(AND('[1]PWS Information'!$E$10="NTNC",T3317="Single Family Residence",Q3317="Yes")))),"Tier 3",
IF((OR((AND('[1]PWS Information'!$E$10="CWS",T3317="Single Family Residence",R3317="Yes",P3317="Non-Lead", I3317="Non-Lead - Copper",K3317="Before 1989")),
(AND('[1]PWS Information'!$E$10="CWS",T3317="Single Family Residence",R3317="Yes",P3317="Non-Lead", M3317="Non-Lead - Copper",N3317="Before 1989")))),"Tier 4",
IF((OR((AND('[1]PWS Information'!$E$10="NTNC",P3317="Non-Lead")),
(AND('[1]PWS Information'!$E$10="CWS",P3317="Non-Lead",R3317="")),
(AND('[1]PWS Information'!$E$10="CWS",P3317="Non-Lead",R3317="No")),
(AND('[1]PWS Information'!$E$10="CWS",P3317="Non-Lead",R3317="Don't Know")),
(AND('[1]PWS Information'!$E$10="CWS",P3317="Non-Lead", I3317="Non-Lead - Copper", R3317="Yes", K3317="Between 1989 and 2014")),
(AND('[1]PWS Information'!$E$10="CWS",P3317="Non-Lead", I3317="Non-Lead - Copper", R3317="Yes", K3317="After 2014")),
(AND('[1]PWS Information'!$E$10="CWS",P3317="Non-Lead", I3317="Non-Lead - Copper", R3317="Yes", K3317="Unknown")),
(AND('[1]PWS Information'!$E$10="CWS",P3317="Non-Lead", M3317="Non-Lead - Copper", R3317="Yes", N3317="Between 1989 and 2014")),
(AND('[1]PWS Information'!$E$10="CWS",P3317="Non-Lead", M3317="Non-Lead - Copper", R3317="Yes", N3317="After 2014")),
(AND('[1]PWS Information'!$E$10="CWS",P3317="Non-Lead", M3317="Non-Lead - Copper", R3317="Yes", N3317="Unknown")),
(AND('[1]PWS Information'!$E$10="CWS",P3317="Unknown")),
(AND('[1]PWS Information'!$E$10="NTNC",P3317="Unknown")),
(AND('[1]PWS Information'!$E$10="CWS",T3317="Multiple Family Residence",P3317="Galvanized Requiring Replacement")),
(AND('[1]PWS Information'!$E$10="CWS",P3317="Galvanized Requiring Replacement")),
(AND('[1]PWS Information'!$E$10="NTNC",T3317="Multiple Family Residence",P3317="Galvanized Requiring Replacement")))),"Tier 5",
"")))))</f>
        <v>Tier 5</v>
      </c>
      <c r="Y3317" s="24"/>
      <c r="Z3317" s="24"/>
    </row>
    <row r="3318" spans="1:26" x14ac:dyDescent="0.25">
      <c r="A3318" s="17">
        <v>3315</v>
      </c>
      <c r="B3318" s="17">
        <v>2707</v>
      </c>
      <c r="C3318" s="17" t="s">
        <v>129</v>
      </c>
      <c r="D3318" s="17" t="s">
        <v>188</v>
      </c>
      <c r="E3318" s="17">
        <v>79549</v>
      </c>
      <c r="F3318" s="17"/>
      <c r="G3318" s="17"/>
      <c r="H3318" s="17"/>
      <c r="I3318" s="21" t="s">
        <v>218</v>
      </c>
      <c r="J3318" s="22" t="s">
        <v>254</v>
      </c>
      <c r="K3318" s="22" t="s">
        <v>255</v>
      </c>
      <c r="L3318" s="22" t="s">
        <v>256</v>
      </c>
      <c r="M3318" s="21" t="s">
        <v>222</v>
      </c>
      <c r="N3318" s="37"/>
      <c r="O3318" s="22" t="s">
        <v>256</v>
      </c>
      <c r="P3318" s="31" t="str">
        <f t="shared" si="52"/>
        <v>Galvanized Requiring Replacement</v>
      </c>
      <c r="Q3318" s="40" t="s">
        <v>254</v>
      </c>
      <c r="R3318" s="40" t="s">
        <v>254</v>
      </c>
      <c r="S3318" s="24"/>
      <c r="T3318" s="16"/>
      <c r="U3318" s="41" t="s">
        <v>255</v>
      </c>
      <c r="V3318" s="41" t="s">
        <v>255</v>
      </c>
      <c r="W3318" s="16"/>
      <c r="X3318" s="43" t="str">
        <f>IF((OR((AND('[1]PWS Information'!$E$10="CWS",T3318="Single Family Residence",P3318="Lead")),
(AND('[1]PWS Information'!$E$10="CWS",T3318="Multiple Family Residence",'[1]PWS Information'!$E$11="Yes",P3318="Lead")),
(AND('[1]PWS Information'!$E$10="NTNC",P3318="Lead")))),"Tier 1",
IF((OR((AND('[1]PWS Information'!$E$10="CWS",T3318="Multiple Family Residence",'[1]PWS Information'!$E$11="No",P3318="Lead")),
(AND('[1]PWS Information'!$E$10="CWS",T3318="Other",P3318="Lead")),
(AND(T3318="",P3318="Lead")),
(AND('[1]PWS Information'!$E$10="CWS",T3318="Building",P3318="Lead")))),"Tier 2",
IF((OR((AND('[1]PWS Information'!$E$10="CWS",T3318="Single Family Residence",P3318="Galvanized Requiring Replacement")),
(AND('[1]PWS Information'!$E$10="CWS",T3318="Single Family Residence",P3318="Galvanized Requiring Replacement",Q3318="Yes")),
(AND('[1]PWS Information'!$E$10="NTNC",T3318="Single Family Residence",P3318="Galvanized Requiring Replacement")),
(AND('[1]PWS Information'!$E$10="NTNC",T3318="Single Family Residence",Q3318="Yes")))),"Tier 3",
IF((OR((AND('[1]PWS Information'!$E$10="CWS",T3318="Single Family Residence",R3318="Yes",P3318="Non-Lead", I3318="Non-Lead - Copper",K3318="Before 1989")),
(AND('[1]PWS Information'!$E$10="CWS",T3318="Single Family Residence",R3318="Yes",P3318="Non-Lead", M3318="Non-Lead - Copper",N3318="Before 1989")))),"Tier 4",
IF((OR((AND('[1]PWS Information'!$E$10="NTNC",P3318="Non-Lead")),
(AND('[1]PWS Information'!$E$10="CWS",P3318="Non-Lead",R3318="")),
(AND('[1]PWS Information'!$E$10="CWS",P3318="Non-Lead",R3318="No")),
(AND('[1]PWS Information'!$E$10="CWS",P3318="Non-Lead",R3318="Don't Know")),
(AND('[1]PWS Information'!$E$10="CWS",P3318="Non-Lead", I3318="Non-Lead - Copper", R3318="Yes", K3318="Between 1989 and 2014")),
(AND('[1]PWS Information'!$E$10="CWS",P3318="Non-Lead", I3318="Non-Lead - Copper", R3318="Yes", K3318="After 2014")),
(AND('[1]PWS Information'!$E$10="CWS",P3318="Non-Lead", I3318="Non-Lead - Copper", R3318="Yes", K3318="Unknown")),
(AND('[1]PWS Information'!$E$10="CWS",P3318="Non-Lead", M3318="Non-Lead - Copper", R3318="Yes", N3318="Between 1989 and 2014")),
(AND('[1]PWS Information'!$E$10="CWS",P3318="Non-Lead", M3318="Non-Lead - Copper", R3318="Yes", N3318="After 2014")),
(AND('[1]PWS Information'!$E$10="CWS",P3318="Non-Lead", M3318="Non-Lead - Copper", R3318="Yes", N3318="Unknown")),
(AND('[1]PWS Information'!$E$10="CWS",P3318="Unknown")),
(AND('[1]PWS Information'!$E$10="NTNC",P3318="Unknown")),
(AND('[1]PWS Information'!$E$10="CWS",T3318="Multiple Family Residence",P3318="Galvanized Requiring Replacement")),
(AND('[1]PWS Information'!$E$10="CWS",P3318="Galvanized Requiring Replacement")),
(AND('[1]PWS Information'!$E$10="NTNC",T3318="Multiple Family Residence",P3318="Galvanized Requiring Replacement")))),"Tier 5",
"")))))</f>
        <v>Tier 5</v>
      </c>
      <c r="Y3318" s="24"/>
      <c r="Z3318" s="24"/>
    </row>
    <row r="3319" spans="1:26" x14ac:dyDescent="0.25">
      <c r="A3319" s="17">
        <v>3316</v>
      </c>
      <c r="B3319" s="18">
        <v>2801</v>
      </c>
      <c r="C3319" s="17" t="s">
        <v>129</v>
      </c>
      <c r="D3319" s="17" t="s">
        <v>188</v>
      </c>
      <c r="E3319" s="17">
        <v>79549</v>
      </c>
      <c r="F3319" s="18"/>
      <c r="G3319" s="18"/>
      <c r="H3319" s="18"/>
      <c r="I3319" s="21" t="s">
        <v>218</v>
      </c>
      <c r="J3319" s="22" t="s">
        <v>254</v>
      </c>
      <c r="K3319" s="22" t="s">
        <v>255</v>
      </c>
      <c r="L3319" s="22" t="s">
        <v>256</v>
      </c>
      <c r="M3319" s="21" t="s">
        <v>218</v>
      </c>
      <c r="N3319" s="19" t="s">
        <v>205</v>
      </c>
      <c r="O3319" s="22" t="s">
        <v>257</v>
      </c>
      <c r="P3319" s="31" t="str">
        <f t="shared" si="52"/>
        <v>Non-Lead</v>
      </c>
      <c r="Q3319" s="40" t="s">
        <v>254</v>
      </c>
      <c r="R3319" s="40" t="s">
        <v>254</v>
      </c>
      <c r="S3319" s="24"/>
      <c r="T3319" s="16"/>
      <c r="U3319" s="41" t="s">
        <v>255</v>
      </c>
      <c r="V3319" s="41" t="s">
        <v>255</v>
      </c>
      <c r="W3319" s="16"/>
      <c r="X3319" s="43" t="str">
        <f>IF((OR((AND('[1]PWS Information'!$E$10="CWS",T3319="Single Family Residence",P3319="Lead")),
(AND('[1]PWS Information'!$E$10="CWS",T3319="Multiple Family Residence",'[1]PWS Information'!$E$11="Yes",P3319="Lead")),
(AND('[1]PWS Information'!$E$10="NTNC",P3319="Lead")))),"Tier 1",
IF((OR((AND('[1]PWS Information'!$E$10="CWS",T3319="Multiple Family Residence",'[1]PWS Information'!$E$11="No",P3319="Lead")),
(AND('[1]PWS Information'!$E$10="CWS",T3319="Other",P3319="Lead")),
(AND(T3319="",P3319="Lead")),
(AND('[1]PWS Information'!$E$10="CWS",T3319="Building",P3319="Lead")))),"Tier 2",
IF((OR((AND('[1]PWS Information'!$E$10="CWS",T3319="Single Family Residence",P3319="Galvanized Requiring Replacement")),
(AND('[1]PWS Information'!$E$10="CWS",T3319="Single Family Residence",P3319="Galvanized Requiring Replacement",Q3319="Yes")),
(AND('[1]PWS Information'!$E$10="NTNC",T3319="Single Family Residence",P3319="Galvanized Requiring Replacement")),
(AND('[1]PWS Information'!$E$10="NTNC",T3319="Single Family Residence",Q3319="Yes")))),"Tier 3",
IF((OR((AND('[1]PWS Information'!$E$10="CWS",T3319="Single Family Residence",R3319="Yes",P3319="Non-Lead", I3319="Non-Lead - Copper",K3319="Before 1989")),
(AND('[1]PWS Information'!$E$10="CWS",T3319="Single Family Residence",R3319="Yes",P3319="Non-Lead", M3319="Non-Lead - Copper",N3319="Before 1989")))),"Tier 4",
IF((OR((AND('[1]PWS Information'!$E$10="NTNC",P3319="Non-Lead")),
(AND('[1]PWS Information'!$E$10="CWS",P3319="Non-Lead",R3319="")),
(AND('[1]PWS Information'!$E$10="CWS",P3319="Non-Lead",R3319="No")),
(AND('[1]PWS Information'!$E$10="CWS",P3319="Non-Lead",R3319="Don't Know")),
(AND('[1]PWS Information'!$E$10="CWS",P3319="Non-Lead", I3319="Non-Lead - Copper", R3319="Yes", K3319="Between 1989 and 2014")),
(AND('[1]PWS Information'!$E$10="CWS",P3319="Non-Lead", I3319="Non-Lead - Copper", R3319="Yes", K3319="After 2014")),
(AND('[1]PWS Information'!$E$10="CWS",P3319="Non-Lead", I3319="Non-Lead - Copper", R3319="Yes", K3319="Unknown")),
(AND('[1]PWS Information'!$E$10="CWS",P3319="Non-Lead", M3319="Non-Lead - Copper", R3319="Yes", N3319="Between 1989 and 2014")),
(AND('[1]PWS Information'!$E$10="CWS",P3319="Non-Lead", M3319="Non-Lead - Copper", R3319="Yes", N3319="After 2014")),
(AND('[1]PWS Information'!$E$10="CWS",P3319="Non-Lead", M3319="Non-Lead - Copper", R3319="Yes", N3319="Unknown")),
(AND('[1]PWS Information'!$E$10="CWS",P3319="Unknown")),
(AND('[1]PWS Information'!$E$10="NTNC",P3319="Unknown")),
(AND('[1]PWS Information'!$E$10="CWS",T3319="Multiple Family Residence",P3319="Galvanized Requiring Replacement")),
(AND('[1]PWS Information'!$E$10="CWS",P3319="Galvanized Requiring Replacement")),
(AND('[1]PWS Information'!$E$10="NTNC",T3319="Multiple Family Residence",P3319="Galvanized Requiring Replacement")))),"Tier 5",
"")))))</f>
        <v>Tier 5</v>
      </c>
      <c r="Y3319" s="24"/>
      <c r="Z3319" s="24"/>
    </row>
    <row r="3320" spans="1:26" x14ac:dyDescent="0.25">
      <c r="A3320" s="17">
        <v>3317</v>
      </c>
      <c r="B3320" s="18">
        <v>2802</v>
      </c>
      <c r="C3320" s="17" t="s">
        <v>129</v>
      </c>
      <c r="D3320" s="17" t="s">
        <v>188</v>
      </c>
      <c r="E3320" s="17">
        <v>79549</v>
      </c>
      <c r="F3320" s="18"/>
      <c r="G3320" s="18"/>
      <c r="H3320" s="18"/>
      <c r="I3320" s="21" t="s">
        <v>218</v>
      </c>
      <c r="J3320" s="22" t="s">
        <v>254</v>
      </c>
      <c r="K3320" s="22" t="s">
        <v>255</v>
      </c>
      <c r="L3320" s="22" t="s">
        <v>256</v>
      </c>
      <c r="M3320" s="21" t="s">
        <v>218</v>
      </c>
      <c r="N3320" s="19" t="s">
        <v>205</v>
      </c>
      <c r="O3320" s="22" t="s">
        <v>257</v>
      </c>
      <c r="P3320" s="31" t="str">
        <f t="shared" si="52"/>
        <v>Non-Lead</v>
      </c>
      <c r="Q3320" s="40" t="s">
        <v>254</v>
      </c>
      <c r="R3320" s="40" t="s">
        <v>254</v>
      </c>
      <c r="S3320" s="24"/>
      <c r="T3320" s="16"/>
      <c r="U3320" s="41" t="s">
        <v>255</v>
      </c>
      <c r="V3320" s="41" t="s">
        <v>255</v>
      </c>
      <c r="W3320" s="16"/>
      <c r="X3320" s="43" t="str">
        <f>IF((OR((AND('[1]PWS Information'!$E$10="CWS",T3320="Single Family Residence",P3320="Lead")),
(AND('[1]PWS Information'!$E$10="CWS",T3320="Multiple Family Residence",'[1]PWS Information'!$E$11="Yes",P3320="Lead")),
(AND('[1]PWS Information'!$E$10="NTNC",P3320="Lead")))),"Tier 1",
IF((OR((AND('[1]PWS Information'!$E$10="CWS",T3320="Multiple Family Residence",'[1]PWS Information'!$E$11="No",P3320="Lead")),
(AND('[1]PWS Information'!$E$10="CWS",T3320="Other",P3320="Lead")),
(AND(T3320="",P3320="Lead")),
(AND('[1]PWS Information'!$E$10="CWS",T3320="Building",P3320="Lead")))),"Tier 2",
IF((OR((AND('[1]PWS Information'!$E$10="CWS",T3320="Single Family Residence",P3320="Galvanized Requiring Replacement")),
(AND('[1]PWS Information'!$E$10="CWS",T3320="Single Family Residence",P3320="Galvanized Requiring Replacement",Q3320="Yes")),
(AND('[1]PWS Information'!$E$10="NTNC",T3320="Single Family Residence",P3320="Galvanized Requiring Replacement")),
(AND('[1]PWS Information'!$E$10="NTNC",T3320="Single Family Residence",Q3320="Yes")))),"Tier 3",
IF((OR((AND('[1]PWS Information'!$E$10="CWS",T3320="Single Family Residence",R3320="Yes",P3320="Non-Lead", I3320="Non-Lead - Copper",K3320="Before 1989")),
(AND('[1]PWS Information'!$E$10="CWS",T3320="Single Family Residence",R3320="Yes",P3320="Non-Lead", M3320="Non-Lead - Copper",N3320="Before 1989")))),"Tier 4",
IF((OR((AND('[1]PWS Information'!$E$10="NTNC",P3320="Non-Lead")),
(AND('[1]PWS Information'!$E$10="CWS",P3320="Non-Lead",R3320="")),
(AND('[1]PWS Information'!$E$10="CWS",P3320="Non-Lead",R3320="No")),
(AND('[1]PWS Information'!$E$10="CWS",P3320="Non-Lead",R3320="Don't Know")),
(AND('[1]PWS Information'!$E$10="CWS",P3320="Non-Lead", I3320="Non-Lead - Copper", R3320="Yes", K3320="Between 1989 and 2014")),
(AND('[1]PWS Information'!$E$10="CWS",P3320="Non-Lead", I3320="Non-Lead - Copper", R3320="Yes", K3320="After 2014")),
(AND('[1]PWS Information'!$E$10="CWS",P3320="Non-Lead", I3320="Non-Lead - Copper", R3320="Yes", K3320="Unknown")),
(AND('[1]PWS Information'!$E$10="CWS",P3320="Non-Lead", M3320="Non-Lead - Copper", R3320="Yes", N3320="Between 1989 and 2014")),
(AND('[1]PWS Information'!$E$10="CWS",P3320="Non-Lead", M3320="Non-Lead - Copper", R3320="Yes", N3320="After 2014")),
(AND('[1]PWS Information'!$E$10="CWS",P3320="Non-Lead", M3320="Non-Lead - Copper", R3320="Yes", N3320="Unknown")),
(AND('[1]PWS Information'!$E$10="CWS",P3320="Unknown")),
(AND('[1]PWS Information'!$E$10="NTNC",P3320="Unknown")),
(AND('[1]PWS Information'!$E$10="CWS",T3320="Multiple Family Residence",P3320="Galvanized Requiring Replacement")),
(AND('[1]PWS Information'!$E$10="CWS",P3320="Galvanized Requiring Replacement")),
(AND('[1]PWS Information'!$E$10="NTNC",T3320="Multiple Family Residence",P3320="Galvanized Requiring Replacement")))),"Tier 5",
"")))))</f>
        <v>Tier 5</v>
      </c>
      <c r="Y3320" s="24"/>
      <c r="Z3320" s="24"/>
    </row>
    <row r="3321" spans="1:26" x14ac:dyDescent="0.25">
      <c r="A3321" s="17">
        <v>3318</v>
      </c>
      <c r="B3321" s="17">
        <v>2803</v>
      </c>
      <c r="C3321" s="17" t="s">
        <v>129</v>
      </c>
      <c r="D3321" s="17" t="s">
        <v>188</v>
      </c>
      <c r="E3321" s="17">
        <v>79549</v>
      </c>
      <c r="F3321" s="17"/>
      <c r="G3321" s="17"/>
      <c r="H3321" s="17"/>
      <c r="I3321" s="21" t="s">
        <v>218</v>
      </c>
      <c r="J3321" s="22" t="s">
        <v>254</v>
      </c>
      <c r="K3321" s="22" t="s">
        <v>255</v>
      </c>
      <c r="L3321" s="22" t="s">
        <v>256</v>
      </c>
      <c r="M3321" s="21" t="s">
        <v>218</v>
      </c>
      <c r="N3321" s="19"/>
      <c r="O3321" s="22" t="s">
        <v>256</v>
      </c>
      <c r="P3321" s="31" t="str">
        <f t="shared" si="52"/>
        <v>Non-Lead</v>
      </c>
      <c r="Q3321" s="40" t="s">
        <v>254</v>
      </c>
      <c r="R3321" s="40" t="s">
        <v>254</v>
      </c>
      <c r="S3321" s="24"/>
      <c r="T3321" s="16"/>
      <c r="U3321" s="41" t="s">
        <v>255</v>
      </c>
      <c r="V3321" s="41" t="s">
        <v>255</v>
      </c>
      <c r="W3321" s="16"/>
      <c r="X3321" s="43" t="str">
        <f>IF((OR((AND('[1]PWS Information'!$E$10="CWS",T3321="Single Family Residence",P3321="Lead")),
(AND('[1]PWS Information'!$E$10="CWS",T3321="Multiple Family Residence",'[1]PWS Information'!$E$11="Yes",P3321="Lead")),
(AND('[1]PWS Information'!$E$10="NTNC",P3321="Lead")))),"Tier 1",
IF((OR((AND('[1]PWS Information'!$E$10="CWS",T3321="Multiple Family Residence",'[1]PWS Information'!$E$11="No",P3321="Lead")),
(AND('[1]PWS Information'!$E$10="CWS",T3321="Other",P3321="Lead")),
(AND(T3321="",P3321="Lead")),
(AND('[1]PWS Information'!$E$10="CWS",T3321="Building",P3321="Lead")))),"Tier 2",
IF((OR((AND('[1]PWS Information'!$E$10="CWS",T3321="Single Family Residence",P3321="Galvanized Requiring Replacement")),
(AND('[1]PWS Information'!$E$10="CWS",T3321="Single Family Residence",P3321="Galvanized Requiring Replacement",Q3321="Yes")),
(AND('[1]PWS Information'!$E$10="NTNC",T3321="Single Family Residence",P3321="Galvanized Requiring Replacement")),
(AND('[1]PWS Information'!$E$10="NTNC",T3321="Single Family Residence",Q3321="Yes")))),"Tier 3",
IF((OR((AND('[1]PWS Information'!$E$10="CWS",T3321="Single Family Residence",R3321="Yes",P3321="Non-Lead", I3321="Non-Lead - Copper",K3321="Before 1989")),
(AND('[1]PWS Information'!$E$10="CWS",T3321="Single Family Residence",R3321="Yes",P3321="Non-Lead", M3321="Non-Lead - Copper",N3321="Before 1989")))),"Tier 4",
IF((OR((AND('[1]PWS Information'!$E$10="NTNC",P3321="Non-Lead")),
(AND('[1]PWS Information'!$E$10="CWS",P3321="Non-Lead",R3321="")),
(AND('[1]PWS Information'!$E$10="CWS",P3321="Non-Lead",R3321="No")),
(AND('[1]PWS Information'!$E$10="CWS",P3321="Non-Lead",R3321="Don't Know")),
(AND('[1]PWS Information'!$E$10="CWS",P3321="Non-Lead", I3321="Non-Lead - Copper", R3321="Yes", K3321="Between 1989 and 2014")),
(AND('[1]PWS Information'!$E$10="CWS",P3321="Non-Lead", I3321="Non-Lead - Copper", R3321="Yes", K3321="After 2014")),
(AND('[1]PWS Information'!$E$10="CWS",P3321="Non-Lead", I3321="Non-Lead - Copper", R3321="Yes", K3321="Unknown")),
(AND('[1]PWS Information'!$E$10="CWS",P3321="Non-Lead", M3321="Non-Lead - Copper", R3321="Yes", N3321="Between 1989 and 2014")),
(AND('[1]PWS Information'!$E$10="CWS",P3321="Non-Lead", M3321="Non-Lead - Copper", R3321="Yes", N3321="After 2014")),
(AND('[1]PWS Information'!$E$10="CWS",P3321="Non-Lead", M3321="Non-Lead - Copper", R3321="Yes", N3321="Unknown")),
(AND('[1]PWS Information'!$E$10="CWS",P3321="Unknown")),
(AND('[1]PWS Information'!$E$10="NTNC",P3321="Unknown")),
(AND('[1]PWS Information'!$E$10="CWS",T3321="Multiple Family Residence",P3321="Galvanized Requiring Replacement")),
(AND('[1]PWS Information'!$E$10="CWS",P3321="Galvanized Requiring Replacement")),
(AND('[1]PWS Information'!$E$10="NTNC",T3321="Multiple Family Residence",P3321="Galvanized Requiring Replacement")))),"Tier 5",
"")))))</f>
        <v>Tier 5</v>
      </c>
      <c r="Y3321" s="24"/>
      <c r="Z3321" s="24"/>
    </row>
    <row r="3322" spans="1:26" x14ac:dyDescent="0.25">
      <c r="A3322" s="17">
        <v>3319</v>
      </c>
      <c r="B3322" s="18">
        <v>2807</v>
      </c>
      <c r="C3322" s="17" t="s">
        <v>129</v>
      </c>
      <c r="D3322" s="17" t="s">
        <v>188</v>
      </c>
      <c r="E3322" s="17">
        <v>79549</v>
      </c>
      <c r="F3322" s="18"/>
      <c r="G3322" s="18"/>
      <c r="H3322" s="18"/>
      <c r="I3322" s="25" t="s">
        <v>218</v>
      </c>
      <c r="J3322" s="22" t="s">
        <v>254</v>
      </c>
      <c r="K3322" s="22" t="s">
        <v>255</v>
      </c>
      <c r="L3322" s="22" t="s">
        <v>256</v>
      </c>
      <c r="M3322" s="25" t="s">
        <v>218</v>
      </c>
      <c r="N3322" s="19"/>
      <c r="O3322" s="22" t="s">
        <v>256</v>
      </c>
      <c r="P3322" s="31" t="str">
        <f t="shared" si="52"/>
        <v>Non-Lead</v>
      </c>
      <c r="Q3322" s="40" t="s">
        <v>254</v>
      </c>
      <c r="R3322" s="40" t="s">
        <v>254</v>
      </c>
      <c r="S3322" s="24"/>
      <c r="T3322" s="16"/>
      <c r="U3322" s="41" t="s">
        <v>255</v>
      </c>
      <c r="V3322" s="41" t="s">
        <v>255</v>
      </c>
      <c r="W3322" s="16"/>
      <c r="X3322" s="43" t="str">
        <f>IF((OR((AND('[1]PWS Information'!$E$10="CWS",T3322="Single Family Residence",P3322="Lead")),
(AND('[1]PWS Information'!$E$10="CWS",T3322="Multiple Family Residence",'[1]PWS Information'!$E$11="Yes",P3322="Lead")),
(AND('[1]PWS Information'!$E$10="NTNC",P3322="Lead")))),"Tier 1",
IF((OR((AND('[1]PWS Information'!$E$10="CWS",T3322="Multiple Family Residence",'[1]PWS Information'!$E$11="No",P3322="Lead")),
(AND('[1]PWS Information'!$E$10="CWS",T3322="Other",P3322="Lead")),
(AND(T3322="",P3322="Lead")),
(AND('[1]PWS Information'!$E$10="CWS",T3322="Building",P3322="Lead")))),"Tier 2",
IF((OR((AND('[1]PWS Information'!$E$10="CWS",T3322="Single Family Residence",P3322="Galvanized Requiring Replacement")),
(AND('[1]PWS Information'!$E$10="CWS",T3322="Single Family Residence",P3322="Galvanized Requiring Replacement",Q3322="Yes")),
(AND('[1]PWS Information'!$E$10="NTNC",T3322="Single Family Residence",P3322="Galvanized Requiring Replacement")),
(AND('[1]PWS Information'!$E$10="NTNC",T3322="Single Family Residence",Q3322="Yes")))),"Tier 3",
IF((OR((AND('[1]PWS Information'!$E$10="CWS",T3322="Single Family Residence",R3322="Yes",P3322="Non-Lead", I3322="Non-Lead - Copper",K3322="Before 1989")),
(AND('[1]PWS Information'!$E$10="CWS",T3322="Single Family Residence",R3322="Yes",P3322="Non-Lead", M3322="Non-Lead - Copper",N3322="Before 1989")))),"Tier 4",
IF((OR((AND('[1]PWS Information'!$E$10="NTNC",P3322="Non-Lead")),
(AND('[1]PWS Information'!$E$10="CWS",P3322="Non-Lead",R3322="")),
(AND('[1]PWS Information'!$E$10="CWS",P3322="Non-Lead",R3322="No")),
(AND('[1]PWS Information'!$E$10="CWS",P3322="Non-Lead",R3322="Don't Know")),
(AND('[1]PWS Information'!$E$10="CWS",P3322="Non-Lead", I3322="Non-Lead - Copper", R3322="Yes", K3322="Between 1989 and 2014")),
(AND('[1]PWS Information'!$E$10="CWS",P3322="Non-Lead", I3322="Non-Lead - Copper", R3322="Yes", K3322="After 2014")),
(AND('[1]PWS Information'!$E$10="CWS",P3322="Non-Lead", I3322="Non-Lead - Copper", R3322="Yes", K3322="Unknown")),
(AND('[1]PWS Information'!$E$10="CWS",P3322="Non-Lead", M3322="Non-Lead - Copper", R3322="Yes", N3322="Between 1989 and 2014")),
(AND('[1]PWS Information'!$E$10="CWS",P3322="Non-Lead", M3322="Non-Lead - Copper", R3322="Yes", N3322="After 2014")),
(AND('[1]PWS Information'!$E$10="CWS",P3322="Non-Lead", M3322="Non-Lead - Copper", R3322="Yes", N3322="Unknown")),
(AND('[1]PWS Information'!$E$10="CWS",P3322="Unknown")),
(AND('[1]PWS Information'!$E$10="NTNC",P3322="Unknown")),
(AND('[1]PWS Information'!$E$10="CWS",T3322="Multiple Family Residence",P3322="Galvanized Requiring Replacement")),
(AND('[1]PWS Information'!$E$10="CWS",P3322="Galvanized Requiring Replacement")),
(AND('[1]PWS Information'!$E$10="NTNC",T3322="Multiple Family Residence",P3322="Galvanized Requiring Replacement")))),"Tier 5",
"")))))</f>
        <v>Tier 5</v>
      </c>
      <c r="Y3322" s="24"/>
      <c r="Z3322" s="24"/>
    </row>
    <row r="3323" spans="1:26" x14ac:dyDescent="0.25">
      <c r="A3323" s="17">
        <v>3320</v>
      </c>
      <c r="B3323" s="17">
        <v>2808</v>
      </c>
      <c r="C3323" s="17" t="s">
        <v>129</v>
      </c>
      <c r="D3323" s="17" t="s">
        <v>188</v>
      </c>
      <c r="E3323" s="17">
        <v>79549</v>
      </c>
      <c r="F3323" s="17"/>
      <c r="G3323" s="17"/>
      <c r="H3323" s="17"/>
      <c r="I3323" s="21" t="s">
        <v>218</v>
      </c>
      <c r="J3323" s="22" t="s">
        <v>254</v>
      </c>
      <c r="K3323" s="22" t="s">
        <v>255</v>
      </c>
      <c r="L3323" s="22" t="s">
        <v>256</v>
      </c>
      <c r="M3323" s="21" t="s">
        <v>222</v>
      </c>
      <c r="N3323" s="19" t="s">
        <v>205</v>
      </c>
      <c r="O3323" s="22" t="s">
        <v>257</v>
      </c>
      <c r="P3323" s="31" t="str">
        <f t="shared" si="52"/>
        <v>Galvanized Requiring Replacement</v>
      </c>
      <c r="Q3323" s="40" t="s">
        <v>254</v>
      </c>
      <c r="R3323" s="40" t="s">
        <v>254</v>
      </c>
      <c r="S3323" s="24"/>
      <c r="T3323" s="16"/>
      <c r="U3323" s="41" t="s">
        <v>255</v>
      </c>
      <c r="V3323" s="41" t="s">
        <v>255</v>
      </c>
      <c r="W3323" s="16"/>
      <c r="X3323" s="43" t="str">
        <f>IF((OR((AND('[1]PWS Information'!$E$10="CWS",T3323="Single Family Residence",P3323="Lead")),
(AND('[1]PWS Information'!$E$10="CWS",T3323="Multiple Family Residence",'[1]PWS Information'!$E$11="Yes",P3323="Lead")),
(AND('[1]PWS Information'!$E$10="NTNC",P3323="Lead")))),"Tier 1",
IF((OR((AND('[1]PWS Information'!$E$10="CWS",T3323="Multiple Family Residence",'[1]PWS Information'!$E$11="No",P3323="Lead")),
(AND('[1]PWS Information'!$E$10="CWS",T3323="Other",P3323="Lead")),
(AND(T3323="",P3323="Lead")),
(AND('[1]PWS Information'!$E$10="CWS",T3323="Building",P3323="Lead")))),"Tier 2",
IF((OR((AND('[1]PWS Information'!$E$10="CWS",T3323="Single Family Residence",P3323="Galvanized Requiring Replacement")),
(AND('[1]PWS Information'!$E$10="CWS",T3323="Single Family Residence",P3323="Galvanized Requiring Replacement",Q3323="Yes")),
(AND('[1]PWS Information'!$E$10="NTNC",T3323="Single Family Residence",P3323="Galvanized Requiring Replacement")),
(AND('[1]PWS Information'!$E$10="NTNC",T3323="Single Family Residence",Q3323="Yes")))),"Tier 3",
IF((OR((AND('[1]PWS Information'!$E$10="CWS",T3323="Single Family Residence",R3323="Yes",P3323="Non-Lead", I3323="Non-Lead - Copper",K3323="Before 1989")),
(AND('[1]PWS Information'!$E$10="CWS",T3323="Single Family Residence",R3323="Yes",P3323="Non-Lead", M3323="Non-Lead - Copper",N3323="Before 1989")))),"Tier 4",
IF((OR((AND('[1]PWS Information'!$E$10="NTNC",P3323="Non-Lead")),
(AND('[1]PWS Information'!$E$10="CWS",P3323="Non-Lead",R3323="")),
(AND('[1]PWS Information'!$E$10="CWS",P3323="Non-Lead",R3323="No")),
(AND('[1]PWS Information'!$E$10="CWS",P3323="Non-Lead",R3323="Don't Know")),
(AND('[1]PWS Information'!$E$10="CWS",P3323="Non-Lead", I3323="Non-Lead - Copper", R3323="Yes", K3323="Between 1989 and 2014")),
(AND('[1]PWS Information'!$E$10="CWS",P3323="Non-Lead", I3323="Non-Lead - Copper", R3323="Yes", K3323="After 2014")),
(AND('[1]PWS Information'!$E$10="CWS",P3323="Non-Lead", I3323="Non-Lead - Copper", R3323="Yes", K3323="Unknown")),
(AND('[1]PWS Information'!$E$10="CWS",P3323="Non-Lead", M3323="Non-Lead - Copper", R3323="Yes", N3323="Between 1989 and 2014")),
(AND('[1]PWS Information'!$E$10="CWS",P3323="Non-Lead", M3323="Non-Lead - Copper", R3323="Yes", N3323="After 2014")),
(AND('[1]PWS Information'!$E$10="CWS",P3323="Non-Lead", M3323="Non-Lead - Copper", R3323="Yes", N3323="Unknown")),
(AND('[1]PWS Information'!$E$10="CWS",P3323="Unknown")),
(AND('[1]PWS Information'!$E$10="NTNC",P3323="Unknown")),
(AND('[1]PWS Information'!$E$10="CWS",T3323="Multiple Family Residence",P3323="Galvanized Requiring Replacement")),
(AND('[1]PWS Information'!$E$10="CWS",P3323="Galvanized Requiring Replacement")),
(AND('[1]PWS Information'!$E$10="NTNC",T3323="Multiple Family Residence",P3323="Galvanized Requiring Replacement")))),"Tier 5",
"")))))</f>
        <v>Tier 5</v>
      </c>
      <c r="Y3323" s="24"/>
      <c r="Z3323" s="24"/>
    </row>
    <row r="3324" spans="1:26" x14ac:dyDescent="0.25">
      <c r="A3324" s="17">
        <v>3321</v>
      </c>
      <c r="B3324" s="18">
        <v>2901</v>
      </c>
      <c r="C3324" s="17" t="s">
        <v>129</v>
      </c>
      <c r="D3324" s="17" t="s">
        <v>188</v>
      </c>
      <c r="E3324" s="17">
        <v>79549</v>
      </c>
      <c r="F3324" s="18"/>
      <c r="G3324" s="18"/>
      <c r="H3324" s="18"/>
      <c r="I3324" s="21" t="s">
        <v>218</v>
      </c>
      <c r="J3324" s="22" t="s">
        <v>254</v>
      </c>
      <c r="K3324" s="22" t="s">
        <v>255</v>
      </c>
      <c r="L3324" s="22" t="s">
        <v>256</v>
      </c>
      <c r="M3324" s="21" t="s">
        <v>218</v>
      </c>
      <c r="N3324" s="19" t="s">
        <v>205</v>
      </c>
      <c r="O3324" s="22" t="s">
        <v>257</v>
      </c>
      <c r="P3324" s="31" t="str">
        <f t="shared" si="52"/>
        <v>Non-Lead</v>
      </c>
      <c r="Q3324" s="40" t="s">
        <v>254</v>
      </c>
      <c r="R3324" s="40" t="s">
        <v>254</v>
      </c>
      <c r="S3324" s="24"/>
      <c r="T3324" s="16"/>
      <c r="U3324" s="41" t="s">
        <v>255</v>
      </c>
      <c r="V3324" s="41" t="s">
        <v>255</v>
      </c>
      <c r="W3324" s="16"/>
      <c r="X3324" s="43" t="str">
        <f>IF((OR((AND('[1]PWS Information'!$E$10="CWS",T3324="Single Family Residence",P3324="Lead")),
(AND('[1]PWS Information'!$E$10="CWS",T3324="Multiple Family Residence",'[1]PWS Information'!$E$11="Yes",P3324="Lead")),
(AND('[1]PWS Information'!$E$10="NTNC",P3324="Lead")))),"Tier 1",
IF((OR((AND('[1]PWS Information'!$E$10="CWS",T3324="Multiple Family Residence",'[1]PWS Information'!$E$11="No",P3324="Lead")),
(AND('[1]PWS Information'!$E$10="CWS",T3324="Other",P3324="Lead")),
(AND(T3324="",P3324="Lead")),
(AND('[1]PWS Information'!$E$10="CWS",T3324="Building",P3324="Lead")))),"Tier 2",
IF((OR((AND('[1]PWS Information'!$E$10="CWS",T3324="Single Family Residence",P3324="Galvanized Requiring Replacement")),
(AND('[1]PWS Information'!$E$10="CWS",T3324="Single Family Residence",P3324="Galvanized Requiring Replacement",Q3324="Yes")),
(AND('[1]PWS Information'!$E$10="NTNC",T3324="Single Family Residence",P3324="Galvanized Requiring Replacement")),
(AND('[1]PWS Information'!$E$10="NTNC",T3324="Single Family Residence",Q3324="Yes")))),"Tier 3",
IF((OR((AND('[1]PWS Information'!$E$10="CWS",T3324="Single Family Residence",R3324="Yes",P3324="Non-Lead", I3324="Non-Lead - Copper",K3324="Before 1989")),
(AND('[1]PWS Information'!$E$10="CWS",T3324="Single Family Residence",R3324="Yes",P3324="Non-Lead", M3324="Non-Lead - Copper",N3324="Before 1989")))),"Tier 4",
IF((OR((AND('[1]PWS Information'!$E$10="NTNC",P3324="Non-Lead")),
(AND('[1]PWS Information'!$E$10="CWS",P3324="Non-Lead",R3324="")),
(AND('[1]PWS Information'!$E$10="CWS",P3324="Non-Lead",R3324="No")),
(AND('[1]PWS Information'!$E$10="CWS",P3324="Non-Lead",R3324="Don't Know")),
(AND('[1]PWS Information'!$E$10="CWS",P3324="Non-Lead", I3324="Non-Lead - Copper", R3324="Yes", K3324="Between 1989 and 2014")),
(AND('[1]PWS Information'!$E$10="CWS",P3324="Non-Lead", I3324="Non-Lead - Copper", R3324="Yes", K3324="After 2014")),
(AND('[1]PWS Information'!$E$10="CWS",P3324="Non-Lead", I3324="Non-Lead - Copper", R3324="Yes", K3324="Unknown")),
(AND('[1]PWS Information'!$E$10="CWS",P3324="Non-Lead", M3324="Non-Lead - Copper", R3324="Yes", N3324="Between 1989 and 2014")),
(AND('[1]PWS Information'!$E$10="CWS",P3324="Non-Lead", M3324="Non-Lead - Copper", R3324="Yes", N3324="After 2014")),
(AND('[1]PWS Information'!$E$10="CWS",P3324="Non-Lead", M3324="Non-Lead - Copper", R3324="Yes", N3324="Unknown")),
(AND('[1]PWS Information'!$E$10="CWS",P3324="Unknown")),
(AND('[1]PWS Information'!$E$10="NTNC",P3324="Unknown")),
(AND('[1]PWS Information'!$E$10="CWS",T3324="Multiple Family Residence",P3324="Galvanized Requiring Replacement")),
(AND('[1]PWS Information'!$E$10="CWS",P3324="Galvanized Requiring Replacement")),
(AND('[1]PWS Information'!$E$10="NTNC",T3324="Multiple Family Residence",P3324="Galvanized Requiring Replacement")))),"Tier 5",
"")))))</f>
        <v>Tier 5</v>
      </c>
      <c r="Y3324" s="24"/>
      <c r="Z3324" s="24"/>
    </row>
    <row r="3325" spans="1:26" x14ac:dyDescent="0.25">
      <c r="A3325" s="17">
        <v>3322</v>
      </c>
      <c r="B3325" s="17">
        <v>2904</v>
      </c>
      <c r="C3325" s="17" t="s">
        <v>129</v>
      </c>
      <c r="D3325" s="17" t="s">
        <v>188</v>
      </c>
      <c r="E3325" s="17">
        <v>79549</v>
      </c>
      <c r="F3325" s="17"/>
      <c r="G3325" s="17"/>
      <c r="H3325" s="17"/>
      <c r="I3325" s="21" t="s">
        <v>218</v>
      </c>
      <c r="J3325" s="22" t="s">
        <v>254</v>
      </c>
      <c r="K3325" s="22" t="s">
        <v>255</v>
      </c>
      <c r="L3325" s="22" t="s">
        <v>256</v>
      </c>
      <c r="M3325" s="21" t="s">
        <v>218</v>
      </c>
      <c r="N3325" s="37"/>
      <c r="O3325" s="22" t="s">
        <v>256</v>
      </c>
      <c r="P3325" s="31" t="str">
        <f t="shared" si="52"/>
        <v>Non-Lead</v>
      </c>
      <c r="Q3325" s="40" t="s">
        <v>254</v>
      </c>
      <c r="R3325" s="40" t="s">
        <v>254</v>
      </c>
      <c r="S3325" s="24"/>
      <c r="T3325" s="16"/>
      <c r="U3325" s="41" t="s">
        <v>255</v>
      </c>
      <c r="V3325" s="41" t="s">
        <v>255</v>
      </c>
      <c r="W3325" s="16"/>
      <c r="X3325" s="43" t="str">
        <f>IF((OR((AND('[1]PWS Information'!$E$10="CWS",T3325="Single Family Residence",P3325="Lead")),
(AND('[1]PWS Information'!$E$10="CWS",T3325="Multiple Family Residence",'[1]PWS Information'!$E$11="Yes",P3325="Lead")),
(AND('[1]PWS Information'!$E$10="NTNC",P3325="Lead")))),"Tier 1",
IF((OR((AND('[1]PWS Information'!$E$10="CWS",T3325="Multiple Family Residence",'[1]PWS Information'!$E$11="No",P3325="Lead")),
(AND('[1]PWS Information'!$E$10="CWS",T3325="Other",P3325="Lead")),
(AND(T3325="",P3325="Lead")),
(AND('[1]PWS Information'!$E$10="CWS",T3325="Building",P3325="Lead")))),"Tier 2",
IF((OR((AND('[1]PWS Information'!$E$10="CWS",T3325="Single Family Residence",P3325="Galvanized Requiring Replacement")),
(AND('[1]PWS Information'!$E$10="CWS",T3325="Single Family Residence",P3325="Galvanized Requiring Replacement",Q3325="Yes")),
(AND('[1]PWS Information'!$E$10="NTNC",T3325="Single Family Residence",P3325="Galvanized Requiring Replacement")),
(AND('[1]PWS Information'!$E$10="NTNC",T3325="Single Family Residence",Q3325="Yes")))),"Tier 3",
IF((OR((AND('[1]PWS Information'!$E$10="CWS",T3325="Single Family Residence",R3325="Yes",P3325="Non-Lead", I3325="Non-Lead - Copper",K3325="Before 1989")),
(AND('[1]PWS Information'!$E$10="CWS",T3325="Single Family Residence",R3325="Yes",P3325="Non-Lead", M3325="Non-Lead - Copper",N3325="Before 1989")))),"Tier 4",
IF((OR((AND('[1]PWS Information'!$E$10="NTNC",P3325="Non-Lead")),
(AND('[1]PWS Information'!$E$10="CWS",P3325="Non-Lead",R3325="")),
(AND('[1]PWS Information'!$E$10="CWS",P3325="Non-Lead",R3325="No")),
(AND('[1]PWS Information'!$E$10="CWS",P3325="Non-Lead",R3325="Don't Know")),
(AND('[1]PWS Information'!$E$10="CWS",P3325="Non-Lead", I3325="Non-Lead - Copper", R3325="Yes", K3325="Between 1989 and 2014")),
(AND('[1]PWS Information'!$E$10="CWS",P3325="Non-Lead", I3325="Non-Lead - Copper", R3325="Yes", K3325="After 2014")),
(AND('[1]PWS Information'!$E$10="CWS",P3325="Non-Lead", I3325="Non-Lead - Copper", R3325="Yes", K3325="Unknown")),
(AND('[1]PWS Information'!$E$10="CWS",P3325="Non-Lead", M3325="Non-Lead - Copper", R3325="Yes", N3325="Between 1989 and 2014")),
(AND('[1]PWS Information'!$E$10="CWS",P3325="Non-Lead", M3325="Non-Lead - Copper", R3325="Yes", N3325="After 2014")),
(AND('[1]PWS Information'!$E$10="CWS",P3325="Non-Lead", M3325="Non-Lead - Copper", R3325="Yes", N3325="Unknown")),
(AND('[1]PWS Information'!$E$10="CWS",P3325="Unknown")),
(AND('[1]PWS Information'!$E$10="NTNC",P3325="Unknown")),
(AND('[1]PWS Information'!$E$10="CWS",T3325="Multiple Family Residence",P3325="Galvanized Requiring Replacement")),
(AND('[1]PWS Information'!$E$10="CWS",P3325="Galvanized Requiring Replacement")),
(AND('[1]PWS Information'!$E$10="NTNC",T3325="Multiple Family Residence",P3325="Galvanized Requiring Replacement")))),"Tier 5",
"")))))</f>
        <v>Tier 5</v>
      </c>
      <c r="Y3325" s="24"/>
      <c r="Z3325" s="24"/>
    </row>
    <row r="3326" spans="1:26" x14ac:dyDescent="0.25">
      <c r="A3326" s="17">
        <v>3323</v>
      </c>
      <c r="B3326" s="17">
        <v>2906</v>
      </c>
      <c r="C3326" s="17" t="s">
        <v>129</v>
      </c>
      <c r="D3326" s="17" t="s">
        <v>188</v>
      </c>
      <c r="E3326" s="17">
        <v>79549</v>
      </c>
      <c r="F3326" s="17"/>
      <c r="G3326" s="17"/>
      <c r="H3326" s="17"/>
      <c r="I3326" s="21" t="s">
        <v>218</v>
      </c>
      <c r="J3326" s="22" t="s">
        <v>254</v>
      </c>
      <c r="K3326" s="22" t="s">
        <v>255</v>
      </c>
      <c r="L3326" s="22" t="s">
        <v>256</v>
      </c>
      <c r="M3326" s="21" t="s">
        <v>218</v>
      </c>
      <c r="N3326" s="37"/>
      <c r="O3326" s="22" t="s">
        <v>256</v>
      </c>
      <c r="P3326" s="31" t="str">
        <f t="shared" si="52"/>
        <v>Non-Lead</v>
      </c>
      <c r="Q3326" s="40" t="s">
        <v>254</v>
      </c>
      <c r="R3326" s="40" t="s">
        <v>254</v>
      </c>
      <c r="S3326" s="24"/>
      <c r="T3326" s="16"/>
      <c r="U3326" s="41" t="s">
        <v>255</v>
      </c>
      <c r="V3326" s="41" t="s">
        <v>255</v>
      </c>
      <c r="W3326" s="16"/>
      <c r="X3326" s="43" t="str">
        <f>IF((OR((AND('[1]PWS Information'!$E$10="CWS",T3326="Single Family Residence",P3326="Lead")),
(AND('[1]PWS Information'!$E$10="CWS",T3326="Multiple Family Residence",'[1]PWS Information'!$E$11="Yes",P3326="Lead")),
(AND('[1]PWS Information'!$E$10="NTNC",P3326="Lead")))),"Tier 1",
IF((OR((AND('[1]PWS Information'!$E$10="CWS",T3326="Multiple Family Residence",'[1]PWS Information'!$E$11="No",P3326="Lead")),
(AND('[1]PWS Information'!$E$10="CWS",T3326="Other",P3326="Lead")),
(AND(T3326="",P3326="Lead")),
(AND('[1]PWS Information'!$E$10="CWS",T3326="Building",P3326="Lead")))),"Tier 2",
IF((OR((AND('[1]PWS Information'!$E$10="CWS",T3326="Single Family Residence",P3326="Galvanized Requiring Replacement")),
(AND('[1]PWS Information'!$E$10="CWS",T3326="Single Family Residence",P3326="Galvanized Requiring Replacement",Q3326="Yes")),
(AND('[1]PWS Information'!$E$10="NTNC",T3326="Single Family Residence",P3326="Galvanized Requiring Replacement")),
(AND('[1]PWS Information'!$E$10="NTNC",T3326="Single Family Residence",Q3326="Yes")))),"Tier 3",
IF((OR((AND('[1]PWS Information'!$E$10="CWS",T3326="Single Family Residence",R3326="Yes",P3326="Non-Lead", I3326="Non-Lead - Copper",K3326="Before 1989")),
(AND('[1]PWS Information'!$E$10="CWS",T3326="Single Family Residence",R3326="Yes",P3326="Non-Lead", M3326="Non-Lead - Copper",N3326="Before 1989")))),"Tier 4",
IF((OR((AND('[1]PWS Information'!$E$10="NTNC",P3326="Non-Lead")),
(AND('[1]PWS Information'!$E$10="CWS",P3326="Non-Lead",R3326="")),
(AND('[1]PWS Information'!$E$10="CWS",P3326="Non-Lead",R3326="No")),
(AND('[1]PWS Information'!$E$10="CWS",P3326="Non-Lead",R3326="Don't Know")),
(AND('[1]PWS Information'!$E$10="CWS",P3326="Non-Lead", I3326="Non-Lead - Copper", R3326="Yes", K3326="Between 1989 and 2014")),
(AND('[1]PWS Information'!$E$10="CWS",P3326="Non-Lead", I3326="Non-Lead - Copper", R3326="Yes", K3326="After 2014")),
(AND('[1]PWS Information'!$E$10="CWS",P3326="Non-Lead", I3326="Non-Lead - Copper", R3326="Yes", K3326="Unknown")),
(AND('[1]PWS Information'!$E$10="CWS",P3326="Non-Lead", M3326="Non-Lead - Copper", R3326="Yes", N3326="Between 1989 and 2014")),
(AND('[1]PWS Information'!$E$10="CWS",P3326="Non-Lead", M3326="Non-Lead - Copper", R3326="Yes", N3326="After 2014")),
(AND('[1]PWS Information'!$E$10="CWS",P3326="Non-Lead", M3326="Non-Lead - Copper", R3326="Yes", N3326="Unknown")),
(AND('[1]PWS Information'!$E$10="CWS",P3326="Unknown")),
(AND('[1]PWS Information'!$E$10="NTNC",P3326="Unknown")),
(AND('[1]PWS Information'!$E$10="CWS",T3326="Multiple Family Residence",P3326="Galvanized Requiring Replacement")),
(AND('[1]PWS Information'!$E$10="CWS",P3326="Galvanized Requiring Replacement")),
(AND('[1]PWS Information'!$E$10="NTNC",T3326="Multiple Family Residence",P3326="Galvanized Requiring Replacement")))),"Tier 5",
"")))))</f>
        <v>Tier 5</v>
      </c>
      <c r="Y3326" s="24"/>
      <c r="Z3326" s="24"/>
    </row>
    <row r="3327" spans="1:26" x14ac:dyDescent="0.25">
      <c r="A3327" s="17">
        <v>3324</v>
      </c>
      <c r="B3327" s="18">
        <v>2909</v>
      </c>
      <c r="C3327" s="17" t="s">
        <v>129</v>
      </c>
      <c r="D3327" s="17" t="s">
        <v>188</v>
      </c>
      <c r="E3327" s="17">
        <v>79549</v>
      </c>
      <c r="F3327" s="18"/>
      <c r="G3327" s="18"/>
      <c r="H3327" s="18"/>
      <c r="I3327" s="21" t="s">
        <v>218</v>
      </c>
      <c r="J3327" s="22" t="s">
        <v>254</v>
      </c>
      <c r="K3327" s="22" t="s">
        <v>255</v>
      </c>
      <c r="L3327" s="22" t="s">
        <v>256</v>
      </c>
      <c r="M3327" s="21" t="s">
        <v>218</v>
      </c>
      <c r="N3327" s="19" t="s">
        <v>205</v>
      </c>
      <c r="O3327" s="22" t="s">
        <v>257</v>
      </c>
      <c r="P3327" s="31" t="str">
        <f t="shared" si="52"/>
        <v>Non-Lead</v>
      </c>
      <c r="Q3327" s="40" t="s">
        <v>254</v>
      </c>
      <c r="R3327" s="40" t="s">
        <v>254</v>
      </c>
      <c r="S3327" s="24"/>
      <c r="T3327" s="16"/>
      <c r="U3327" s="41" t="s">
        <v>255</v>
      </c>
      <c r="V3327" s="41" t="s">
        <v>255</v>
      </c>
      <c r="W3327" s="16"/>
      <c r="X3327" s="43" t="str">
        <f>IF((OR((AND('[1]PWS Information'!$E$10="CWS",T3327="Single Family Residence",P3327="Lead")),
(AND('[1]PWS Information'!$E$10="CWS",T3327="Multiple Family Residence",'[1]PWS Information'!$E$11="Yes",P3327="Lead")),
(AND('[1]PWS Information'!$E$10="NTNC",P3327="Lead")))),"Tier 1",
IF((OR((AND('[1]PWS Information'!$E$10="CWS",T3327="Multiple Family Residence",'[1]PWS Information'!$E$11="No",P3327="Lead")),
(AND('[1]PWS Information'!$E$10="CWS",T3327="Other",P3327="Lead")),
(AND(T3327="",P3327="Lead")),
(AND('[1]PWS Information'!$E$10="CWS",T3327="Building",P3327="Lead")))),"Tier 2",
IF((OR((AND('[1]PWS Information'!$E$10="CWS",T3327="Single Family Residence",P3327="Galvanized Requiring Replacement")),
(AND('[1]PWS Information'!$E$10="CWS",T3327="Single Family Residence",P3327="Galvanized Requiring Replacement",Q3327="Yes")),
(AND('[1]PWS Information'!$E$10="NTNC",T3327="Single Family Residence",P3327="Galvanized Requiring Replacement")),
(AND('[1]PWS Information'!$E$10="NTNC",T3327="Single Family Residence",Q3327="Yes")))),"Tier 3",
IF((OR((AND('[1]PWS Information'!$E$10="CWS",T3327="Single Family Residence",R3327="Yes",P3327="Non-Lead", I3327="Non-Lead - Copper",K3327="Before 1989")),
(AND('[1]PWS Information'!$E$10="CWS",T3327="Single Family Residence",R3327="Yes",P3327="Non-Lead", M3327="Non-Lead - Copper",N3327="Before 1989")))),"Tier 4",
IF((OR((AND('[1]PWS Information'!$E$10="NTNC",P3327="Non-Lead")),
(AND('[1]PWS Information'!$E$10="CWS",P3327="Non-Lead",R3327="")),
(AND('[1]PWS Information'!$E$10="CWS",P3327="Non-Lead",R3327="No")),
(AND('[1]PWS Information'!$E$10="CWS",P3327="Non-Lead",R3327="Don't Know")),
(AND('[1]PWS Information'!$E$10="CWS",P3327="Non-Lead", I3327="Non-Lead - Copper", R3327="Yes", K3327="Between 1989 and 2014")),
(AND('[1]PWS Information'!$E$10="CWS",P3327="Non-Lead", I3327="Non-Lead - Copper", R3327="Yes", K3327="After 2014")),
(AND('[1]PWS Information'!$E$10="CWS",P3327="Non-Lead", I3327="Non-Lead - Copper", R3327="Yes", K3327="Unknown")),
(AND('[1]PWS Information'!$E$10="CWS",P3327="Non-Lead", M3327="Non-Lead - Copper", R3327="Yes", N3327="Between 1989 and 2014")),
(AND('[1]PWS Information'!$E$10="CWS",P3327="Non-Lead", M3327="Non-Lead - Copper", R3327="Yes", N3327="After 2014")),
(AND('[1]PWS Information'!$E$10="CWS",P3327="Non-Lead", M3327="Non-Lead - Copper", R3327="Yes", N3327="Unknown")),
(AND('[1]PWS Information'!$E$10="CWS",P3327="Unknown")),
(AND('[1]PWS Information'!$E$10="NTNC",P3327="Unknown")),
(AND('[1]PWS Information'!$E$10="CWS",T3327="Multiple Family Residence",P3327="Galvanized Requiring Replacement")),
(AND('[1]PWS Information'!$E$10="CWS",P3327="Galvanized Requiring Replacement")),
(AND('[1]PWS Information'!$E$10="NTNC",T3327="Multiple Family Residence",P3327="Galvanized Requiring Replacement")))),"Tier 5",
"")))))</f>
        <v>Tier 5</v>
      </c>
      <c r="Y3327" s="24"/>
      <c r="Z3327" s="24"/>
    </row>
    <row r="3328" spans="1:26" x14ac:dyDescent="0.25">
      <c r="A3328" s="17">
        <v>3325</v>
      </c>
      <c r="B3328" s="17">
        <v>2910</v>
      </c>
      <c r="C3328" s="17" t="s">
        <v>129</v>
      </c>
      <c r="D3328" s="17" t="s">
        <v>188</v>
      </c>
      <c r="E3328" s="17">
        <v>79549</v>
      </c>
      <c r="F3328" s="17"/>
      <c r="G3328" s="17"/>
      <c r="H3328" s="17"/>
      <c r="I3328" s="21" t="s">
        <v>222</v>
      </c>
      <c r="J3328" s="22" t="s">
        <v>254</v>
      </c>
      <c r="K3328" s="22" t="s">
        <v>255</v>
      </c>
      <c r="L3328" s="22" t="s">
        <v>256</v>
      </c>
      <c r="M3328" s="21" t="s">
        <v>218</v>
      </c>
      <c r="N3328" s="37"/>
      <c r="O3328" s="22" t="s">
        <v>256</v>
      </c>
      <c r="P3328" s="31" t="str">
        <f t="shared" si="52"/>
        <v>Non-Lead</v>
      </c>
      <c r="Q3328" s="40" t="s">
        <v>254</v>
      </c>
      <c r="R3328" s="40" t="s">
        <v>254</v>
      </c>
      <c r="S3328" s="24"/>
      <c r="T3328" s="16"/>
      <c r="U3328" s="41" t="s">
        <v>255</v>
      </c>
      <c r="V3328" s="41" t="s">
        <v>255</v>
      </c>
      <c r="W3328" s="16"/>
      <c r="X3328" s="43" t="str">
        <f>IF((OR((AND('[1]PWS Information'!$E$10="CWS",T3328="Single Family Residence",P3328="Lead")),
(AND('[1]PWS Information'!$E$10="CWS",T3328="Multiple Family Residence",'[1]PWS Information'!$E$11="Yes",P3328="Lead")),
(AND('[1]PWS Information'!$E$10="NTNC",P3328="Lead")))),"Tier 1",
IF((OR((AND('[1]PWS Information'!$E$10="CWS",T3328="Multiple Family Residence",'[1]PWS Information'!$E$11="No",P3328="Lead")),
(AND('[1]PWS Information'!$E$10="CWS",T3328="Other",P3328="Lead")),
(AND(T3328="",P3328="Lead")),
(AND('[1]PWS Information'!$E$10="CWS",T3328="Building",P3328="Lead")))),"Tier 2",
IF((OR((AND('[1]PWS Information'!$E$10="CWS",T3328="Single Family Residence",P3328="Galvanized Requiring Replacement")),
(AND('[1]PWS Information'!$E$10="CWS",T3328="Single Family Residence",P3328="Galvanized Requiring Replacement",Q3328="Yes")),
(AND('[1]PWS Information'!$E$10="NTNC",T3328="Single Family Residence",P3328="Galvanized Requiring Replacement")),
(AND('[1]PWS Information'!$E$10="NTNC",T3328="Single Family Residence",Q3328="Yes")))),"Tier 3",
IF((OR((AND('[1]PWS Information'!$E$10="CWS",T3328="Single Family Residence",R3328="Yes",P3328="Non-Lead", I3328="Non-Lead - Copper",K3328="Before 1989")),
(AND('[1]PWS Information'!$E$10="CWS",T3328="Single Family Residence",R3328="Yes",P3328="Non-Lead", M3328="Non-Lead - Copper",N3328="Before 1989")))),"Tier 4",
IF((OR((AND('[1]PWS Information'!$E$10="NTNC",P3328="Non-Lead")),
(AND('[1]PWS Information'!$E$10="CWS",P3328="Non-Lead",R3328="")),
(AND('[1]PWS Information'!$E$10="CWS",P3328="Non-Lead",R3328="No")),
(AND('[1]PWS Information'!$E$10="CWS",P3328="Non-Lead",R3328="Don't Know")),
(AND('[1]PWS Information'!$E$10="CWS",P3328="Non-Lead", I3328="Non-Lead - Copper", R3328="Yes", K3328="Between 1989 and 2014")),
(AND('[1]PWS Information'!$E$10="CWS",P3328="Non-Lead", I3328="Non-Lead - Copper", R3328="Yes", K3328="After 2014")),
(AND('[1]PWS Information'!$E$10="CWS",P3328="Non-Lead", I3328="Non-Lead - Copper", R3328="Yes", K3328="Unknown")),
(AND('[1]PWS Information'!$E$10="CWS",P3328="Non-Lead", M3328="Non-Lead - Copper", R3328="Yes", N3328="Between 1989 and 2014")),
(AND('[1]PWS Information'!$E$10="CWS",P3328="Non-Lead", M3328="Non-Lead - Copper", R3328="Yes", N3328="After 2014")),
(AND('[1]PWS Information'!$E$10="CWS",P3328="Non-Lead", M3328="Non-Lead - Copper", R3328="Yes", N3328="Unknown")),
(AND('[1]PWS Information'!$E$10="CWS",P3328="Unknown")),
(AND('[1]PWS Information'!$E$10="NTNC",P3328="Unknown")),
(AND('[1]PWS Information'!$E$10="CWS",T3328="Multiple Family Residence",P3328="Galvanized Requiring Replacement")),
(AND('[1]PWS Information'!$E$10="CWS",P3328="Galvanized Requiring Replacement")),
(AND('[1]PWS Information'!$E$10="NTNC",T3328="Multiple Family Residence",P3328="Galvanized Requiring Replacement")))),"Tier 5",
"")))))</f>
        <v>Tier 5</v>
      </c>
      <c r="Y3328" s="24"/>
      <c r="Z3328" s="24"/>
    </row>
    <row r="3329" spans="1:26" x14ac:dyDescent="0.25">
      <c r="A3329" s="17">
        <v>3326</v>
      </c>
      <c r="B3329" s="17">
        <v>2910</v>
      </c>
      <c r="C3329" s="17" t="s">
        <v>129</v>
      </c>
      <c r="D3329" s="17" t="s">
        <v>188</v>
      </c>
      <c r="E3329" s="17">
        <v>79549</v>
      </c>
      <c r="F3329" s="17"/>
      <c r="G3329" s="17"/>
      <c r="H3329" s="17"/>
      <c r="I3329" s="21" t="s">
        <v>218</v>
      </c>
      <c r="J3329" s="22" t="s">
        <v>254</v>
      </c>
      <c r="K3329" s="22" t="s">
        <v>255</v>
      </c>
      <c r="L3329" s="22" t="s">
        <v>256</v>
      </c>
      <c r="M3329" s="21" t="s">
        <v>222</v>
      </c>
      <c r="N3329" s="37"/>
      <c r="O3329" s="22" t="s">
        <v>256</v>
      </c>
      <c r="P3329" s="31" t="str">
        <f t="shared" si="52"/>
        <v>Galvanized Requiring Replacement</v>
      </c>
      <c r="Q3329" s="40" t="s">
        <v>254</v>
      </c>
      <c r="R3329" s="40" t="s">
        <v>254</v>
      </c>
      <c r="S3329" s="24"/>
      <c r="T3329" s="16"/>
      <c r="U3329" s="41" t="s">
        <v>255</v>
      </c>
      <c r="V3329" s="41" t="s">
        <v>255</v>
      </c>
      <c r="W3329" s="16"/>
      <c r="X3329" s="43" t="str">
        <f>IF((OR((AND('[1]PWS Information'!$E$10="CWS",T3329="Single Family Residence",P3329="Lead")),
(AND('[1]PWS Information'!$E$10="CWS",T3329="Multiple Family Residence",'[1]PWS Information'!$E$11="Yes",P3329="Lead")),
(AND('[1]PWS Information'!$E$10="NTNC",P3329="Lead")))),"Tier 1",
IF((OR((AND('[1]PWS Information'!$E$10="CWS",T3329="Multiple Family Residence",'[1]PWS Information'!$E$11="No",P3329="Lead")),
(AND('[1]PWS Information'!$E$10="CWS",T3329="Other",P3329="Lead")),
(AND(T3329="",P3329="Lead")),
(AND('[1]PWS Information'!$E$10="CWS",T3329="Building",P3329="Lead")))),"Tier 2",
IF((OR((AND('[1]PWS Information'!$E$10="CWS",T3329="Single Family Residence",P3329="Galvanized Requiring Replacement")),
(AND('[1]PWS Information'!$E$10="CWS",T3329="Single Family Residence",P3329="Galvanized Requiring Replacement",Q3329="Yes")),
(AND('[1]PWS Information'!$E$10="NTNC",T3329="Single Family Residence",P3329="Galvanized Requiring Replacement")),
(AND('[1]PWS Information'!$E$10="NTNC",T3329="Single Family Residence",Q3329="Yes")))),"Tier 3",
IF((OR((AND('[1]PWS Information'!$E$10="CWS",T3329="Single Family Residence",R3329="Yes",P3329="Non-Lead", I3329="Non-Lead - Copper",K3329="Before 1989")),
(AND('[1]PWS Information'!$E$10="CWS",T3329="Single Family Residence",R3329="Yes",P3329="Non-Lead", M3329="Non-Lead - Copper",N3329="Before 1989")))),"Tier 4",
IF((OR((AND('[1]PWS Information'!$E$10="NTNC",P3329="Non-Lead")),
(AND('[1]PWS Information'!$E$10="CWS",P3329="Non-Lead",R3329="")),
(AND('[1]PWS Information'!$E$10="CWS",P3329="Non-Lead",R3329="No")),
(AND('[1]PWS Information'!$E$10="CWS",P3329="Non-Lead",R3329="Don't Know")),
(AND('[1]PWS Information'!$E$10="CWS",P3329="Non-Lead", I3329="Non-Lead - Copper", R3329="Yes", K3329="Between 1989 and 2014")),
(AND('[1]PWS Information'!$E$10="CWS",P3329="Non-Lead", I3329="Non-Lead - Copper", R3329="Yes", K3329="After 2014")),
(AND('[1]PWS Information'!$E$10="CWS",P3329="Non-Lead", I3329="Non-Lead - Copper", R3329="Yes", K3329="Unknown")),
(AND('[1]PWS Information'!$E$10="CWS",P3329="Non-Lead", M3329="Non-Lead - Copper", R3329="Yes", N3329="Between 1989 and 2014")),
(AND('[1]PWS Information'!$E$10="CWS",P3329="Non-Lead", M3329="Non-Lead - Copper", R3329="Yes", N3329="After 2014")),
(AND('[1]PWS Information'!$E$10="CWS",P3329="Non-Lead", M3329="Non-Lead - Copper", R3329="Yes", N3329="Unknown")),
(AND('[1]PWS Information'!$E$10="CWS",P3329="Unknown")),
(AND('[1]PWS Information'!$E$10="NTNC",P3329="Unknown")),
(AND('[1]PWS Information'!$E$10="CWS",T3329="Multiple Family Residence",P3329="Galvanized Requiring Replacement")),
(AND('[1]PWS Information'!$E$10="CWS",P3329="Galvanized Requiring Replacement")),
(AND('[1]PWS Information'!$E$10="NTNC",T3329="Multiple Family Residence",P3329="Galvanized Requiring Replacement")))),"Tier 5",
"")))))</f>
        <v>Tier 5</v>
      </c>
      <c r="Y3329" s="24"/>
      <c r="Z3329" s="24"/>
    </row>
    <row r="3330" spans="1:26" x14ac:dyDescent="0.25">
      <c r="A3330" s="17">
        <v>3327</v>
      </c>
      <c r="B3330" s="17">
        <v>2912</v>
      </c>
      <c r="C3330" s="17" t="s">
        <v>129</v>
      </c>
      <c r="D3330" s="17" t="s">
        <v>188</v>
      </c>
      <c r="E3330" s="17">
        <v>79549</v>
      </c>
      <c r="F3330" s="17"/>
      <c r="G3330" s="17"/>
      <c r="H3330" s="17"/>
      <c r="I3330" s="21" t="s">
        <v>219</v>
      </c>
      <c r="J3330" s="22" t="s">
        <v>254</v>
      </c>
      <c r="K3330" s="22" t="s">
        <v>255</v>
      </c>
      <c r="L3330" s="22"/>
      <c r="M3330" s="21" t="s">
        <v>219</v>
      </c>
      <c r="N3330" s="19"/>
      <c r="O3330" s="22"/>
      <c r="P3330" s="31" t="str">
        <f t="shared" si="52"/>
        <v>Unknown</v>
      </c>
      <c r="Q3330" s="40" t="s">
        <v>254</v>
      </c>
      <c r="R3330" s="40" t="s">
        <v>254</v>
      </c>
      <c r="S3330" s="24"/>
      <c r="T3330" s="16"/>
      <c r="U3330" s="41" t="s">
        <v>255</v>
      </c>
      <c r="V3330" s="41" t="s">
        <v>255</v>
      </c>
      <c r="W3330" s="16"/>
      <c r="X3330" s="43" t="str">
        <f>IF((OR((AND('[1]PWS Information'!$E$10="CWS",T3330="Single Family Residence",P3330="Lead")),
(AND('[1]PWS Information'!$E$10="CWS",T3330="Multiple Family Residence",'[1]PWS Information'!$E$11="Yes",P3330="Lead")),
(AND('[1]PWS Information'!$E$10="NTNC",P3330="Lead")))),"Tier 1",
IF((OR((AND('[1]PWS Information'!$E$10="CWS",T3330="Multiple Family Residence",'[1]PWS Information'!$E$11="No",P3330="Lead")),
(AND('[1]PWS Information'!$E$10="CWS",T3330="Other",P3330="Lead")),
(AND(T3330="",P3330="Lead")),
(AND('[1]PWS Information'!$E$10="CWS",T3330="Building",P3330="Lead")))),"Tier 2",
IF((OR((AND('[1]PWS Information'!$E$10="CWS",T3330="Single Family Residence",P3330="Galvanized Requiring Replacement")),
(AND('[1]PWS Information'!$E$10="CWS",T3330="Single Family Residence",P3330="Galvanized Requiring Replacement",Q3330="Yes")),
(AND('[1]PWS Information'!$E$10="NTNC",T3330="Single Family Residence",P3330="Galvanized Requiring Replacement")),
(AND('[1]PWS Information'!$E$10="NTNC",T3330="Single Family Residence",Q3330="Yes")))),"Tier 3",
IF((OR((AND('[1]PWS Information'!$E$10="CWS",T3330="Single Family Residence",R3330="Yes",P3330="Non-Lead", I3330="Non-Lead - Copper",K3330="Before 1989")),
(AND('[1]PWS Information'!$E$10="CWS",T3330="Single Family Residence",R3330="Yes",P3330="Non-Lead", M3330="Non-Lead - Copper",N3330="Before 1989")))),"Tier 4",
IF((OR((AND('[1]PWS Information'!$E$10="NTNC",P3330="Non-Lead")),
(AND('[1]PWS Information'!$E$10="CWS",P3330="Non-Lead",R3330="")),
(AND('[1]PWS Information'!$E$10="CWS",P3330="Non-Lead",R3330="No")),
(AND('[1]PWS Information'!$E$10="CWS",P3330="Non-Lead",R3330="Don't Know")),
(AND('[1]PWS Information'!$E$10="CWS",P3330="Non-Lead", I3330="Non-Lead - Copper", R3330="Yes", K3330="Between 1989 and 2014")),
(AND('[1]PWS Information'!$E$10="CWS",P3330="Non-Lead", I3330="Non-Lead - Copper", R3330="Yes", K3330="After 2014")),
(AND('[1]PWS Information'!$E$10="CWS",P3330="Non-Lead", I3330="Non-Lead - Copper", R3330="Yes", K3330="Unknown")),
(AND('[1]PWS Information'!$E$10="CWS",P3330="Non-Lead", M3330="Non-Lead - Copper", R3330="Yes", N3330="Between 1989 and 2014")),
(AND('[1]PWS Information'!$E$10="CWS",P3330="Non-Lead", M3330="Non-Lead - Copper", R3330="Yes", N3330="After 2014")),
(AND('[1]PWS Information'!$E$10="CWS",P3330="Non-Lead", M3330="Non-Lead - Copper", R3330="Yes", N3330="Unknown")),
(AND('[1]PWS Information'!$E$10="CWS",P3330="Unknown")),
(AND('[1]PWS Information'!$E$10="NTNC",P3330="Unknown")),
(AND('[1]PWS Information'!$E$10="CWS",T3330="Multiple Family Residence",P3330="Galvanized Requiring Replacement")),
(AND('[1]PWS Information'!$E$10="CWS",P3330="Galvanized Requiring Replacement")),
(AND('[1]PWS Information'!$E$10="NTNC",T3330="Multiple Family Residence",P3330="Galvanized Requiring Replacement")))),"Tier 5",
"")))))</f>
        <v>Tier 5</v>
      </c>
      <c r="Y3330" s="24"/>
      <c r="Z3330" s="24"/>
    </row>
    <row r="3331" spans="1:26" x14ac:dyDescent="0.25">
      <c r="A3331" s="17">
        <v>3328</v>
      </c>
      <c r="B3331" s="17">
        <v>2912</v>
      </c>
      <c r="C3331" s="17" t="s">
        <v>129</v>
      </c>
      <c r="D3331" s="17" t="s">
        <v>188</v>
      </c>
      <c r="E3331" s="17">
        <v>79549</v>
      </c>
      <c r="F3331" s="17"/>
      <c r="G3331" s="17"/>
      <c r="H3331" s="17"/>
      <c r="I3331" s="21" t="s">
        <v>219</v>
      </c>
      <c r="J3331" s="22" t="s">
        <v>254</v>
      </c>
      <c r="K3331" s="22" t="s">
        <v>255</v>
      </c>
      <c r="L3331" s="22"/>
      <c r="M3331" s="21" t="s">
        <v>219</v>
      </c>
      <c r="N3331" s="19"/>
      <c r="O3331" s="22"/>
      <c r="P3331" s="31" t="str">
        <f t="shared" si="52"/>
        <v>Unknown</v>
      </c>
      <c r="Q3331" s="40" t="s">
        <v>254</v>
      </c>
      <c r="R3331" s="40" t="s">
        <v>254</v>
      </c>
      <c r="S3331" s="24"/>
      <c r="T3331" s="16"/>
      <c r="U3331" s="41" t="s">
        <v>255</v>
      </c>
      <c r="V3331" s="41" t="s">
        <v>255</v>
      </c>
      <c r="W3331" s="16"/>
      <c r="X3331" s="43" t="str">
        <f>IF((OR((AND('[1]PWS Information'!$E$10="CWS",T3331="Single Family Residence",P3331="Lead")),
(AND('[1]PWS Information'!$E$10="CWS",T3331="Multiple Family Residence",'[1]PWS Information'!$E$11="Yes",P3331="Lead")),
(AND('[1]PWS Information'!$E$10="NTNC",P3331="Lead")))),"Tier 1",
IF((OR((AND('[1]PWS Information'!$E$10="CWS",T3331="Multiple Family Residence",'[1]PWS Information'!$E$11="No",P3331="Lead")),
(AND('[1]PWS Information'!$E$10="CWS",T3331="Other",P3331="Lead")),
(AND(T3331="",P3331="Lead")),
(AND('[1]PWS Information'!$E$10="CWS",T3331="Building",P3331="Lead")))),"Tier 2",
IF((OR((AND('[1]PWS Information'!$E$10="CWS",T3331="Single Family Residence",P3331="Galvanized Requiring Replacement")),
(AND('[1]PWS Information'!$E$10="CWS",T3331="Single Family Residence",P3331="Galvanized Requiring Replacement",Q3331="Yes")),
(AND('[1]PWS Information'!$E$10="NTNC",T3331="Single Family Residence",P3331="Galvanized Requiring Replacement")),
(AND('[1]PWS Information'!$E$10="NTNC",T3331="Single Family Residence",Q3331="Yes")))),"Tier 3",
IF((OR((AND('[1]PWS Information'!$E$10="CWS",T3331="Single Family Residence",R3331="Yes",P3331="Non-Lead", I3331="Non-Lead - Copper",K3331="Before 1989")),
(AND('[1]PWS Information'!$E$10="CWS",T3331="Single Family Residence",R3331="Yes",P3331="Non-Lead", M3331="Non-Lead - Copper",N3331="Before 1989")))),"Tier 4",
IF((OR((AND('[1]PWS Information'!$E$10="NTNC",P3331="Non-Lead")),
(AND('[1]PWS Information'!$E$10="CWS",P3331="Non-Lead",R3331="")),
(AND('[1]PWS Information'!$E$10="CWS",P3331="Non-Lead",R3331="No")),
(AND('[1]PWS Information'!$E$10="CWS",P3331="Non-Lead",R3331="Don't Know")),
(AND('[1]PWS Information'!$E$10="CWS",P3331="Non-Lead", I3331="Non-Lead - Copper", R3331="Yes", K3331="Between 1989 and 2014")),
(AND('[1]PWS Information'!$E$10="CWS",P3331="Non-Lead", I3331="Non-Lead - Copper", R3331="Yes", K3331="After 2014")),
(AND('[1]PWS Information'!$E$10="CWS",P3331="Non-Lead", I3331="Non-Lead - Copper", R3331="Yes", K3331="Unknown")),
(AND('[1]PWS Information'!$E$10="CWS",P3331="Non-Lead", M3331="Non-Lead - Copper", R3331="Yes", N3331="Between 1989 and 2014")),
(AND('[1]PWS Information'!$E$10="CWS",P3331="Non-Lead", M3331="Non-Lead - Copper", R3331="Yes", N3331="After 2014")),
(AND('[1]PWS Information'!$E$10="CWS",P3331="Non-Lead", M3331="Non-Lead - Copper", R3331="Yes", N3331="Unknown")),
(AND('[1]PWS Information'!$E$10="CWS",P3331="Unknown")),
(AND('[1]PWS Information'!$E$10="NTNC",P3331="Unknown")),
(AND('[1]PWS Information'!$E$10="CWS",T3331="Multiple Family Residence",P3331="Galvanized Requiring Replacement")),
(AND('[1]PWS Information'!$E$10="CWS",P3331="Galvanized Requiring Replacement")),
(AND('[1]PWS Information'!$E$10="NTNC",T3331="Multiple Family Residence",P3331="Galvanized Requiring Replacement")))),"Tier 5",
"")))))</f>
        <v>Tier 5</v>
      </c>
      <c r="Y3331" s="24"/>
      <c r="Z3331" s="24"/>
    </row>
    <row r="3332" spans="1:26" x14ac:dyDescent="0.25">
      <c r="A3332" s="17">
        <v>3329</v>
      </c>
      <c r="B3332" s="18">
        <v>3001</v>
      </c>
      <c r="C3332" s="17" t="s">
        <v>129</v>
      </c>
      <c r="D3332" s="17" t="s">
        <v>188</v>
      </c>
      <c r="E3332" s="17">
        <v>79549</v>
      </c>
      <c r="F3332" s="18"/>
      <c r="G3332" s="18"/>
      <c r="H3332" s="18"/>
      <c r="I3332" s="21" t="s">
        <v>218</v>
      </c>
      <c r="J3332" s="22" t="s">
        <v>254</v>
      </c>
      <c r="K3332" s="22" t="s">
        <v>255</v>
      </c>
      <c r="L3332" s="22" t="s">
        <v>256</v>
      </c>
      <c r="M3332" s="21" t="s">
        <v>222</v>
      </c>
      <c r="N3332" s="19" t="s">
        <v>205</v>
      </c>
      <c r="O3332" s="22" t="s">
        <v>257</v>
      </c>
      <c r="P3332" s="31" t="str">
        <f t="shared" si="52"/>
        <v>Galvanized Requiring Replacement</v>
      </c>
      <c r="Q3332" s="40" t="s">
        <v>254</v>
      </c>
      <c r="R3332" s="40" t="s">
        <v>254</v>
      </c>
      <c r="S3332" s="24"/>
      <c r="T3332" s="16"/>
      <c r="U3332" s="41" t="s">
        <v>255</v>
      </c>
      <c r="V3332" s="41" t="s">
        <v>255</v>
      </c>
      <c r="W3332" s="16"/>
      <c r="X3332" s="43" t="str">
        <f>IF((OR((AND('[1]PWS Information'!$E$10="CWS",T3332="Single Family Residence",P3332="Lead")),
(AND('[1]PWS Information'!$E$10="CWS",T3332="Multiple Family Residence",'[1]PWS Information'!$E$11="Yes",P3332="Lead")),
(AND('[1]PWS Information'!$E$10="NTNC",P3332="Lead")))),"Tier 1",
IF((OR((AND('[1]PWS Information'!$E$10="CWS",T3332="Multiple Family Residence",'[1]PWS Information'!$E$11="No",P3332="Lead")),
(AND('[1]PWS Information'!$E$10="CWS",T3332="Other",P3332="Lead")),
(AND(T3332="",P3332="Lead")),
(AND('[1]PWS Information'!$E$10="CWS",T3332="Building",P3332="Lead")))),"Tier 2",
IF((OR((AND('[1]PWS Information'!$E$10="CWS",T3332="Single Family Residence",P3332="Galvanized Requiring Replacement")),
(AND('[1]PWS Information'!$E$10="CWS",T3332="Single Family Residence",P3332="Galvanized Requiring Replacement",Q3332="Yes")),
(AND('[1]PWS Information'!$E$10="NTNC",T3332="Single Family Residence",P3332="Galvanized Requiring Replacement")),
(AND('[1]PWS Information'!$E$10="NTNC",T3332="Single Family Residence",Q3332="Yes")))),"Tier 3",
IF((OR((AND('[1]PWS Information'!$E$10="CWS",T3332="Single Family Residence",R3332="Yes",P3332="Non-Lead", I3332="Non-Lead - Copper",K3332="Before 1989")),
(AND('[1]PWS Information'!$E$10="CWS",T3332="Single Family Residence",R3332="Yes",P3332="Non-Lead", M3332="Non-Lead - Copper",N3332="Before 1989")))),"Tier 4",
IF((OR((AND('[1]PWS Information'!$E$10="NTNC",P3332="Non-Lead")),
(AND('[1]PWS Information'!$E$10="CWS",P3332="Non-Lead",R3332="")),
(AND('[1]PWS Information'!$E$10="CWS",P3332="Non-Lead",R3332="No")),
(AND('[1]PWS Information'!$E$10="CWS",P3332="Non-Lead",R3332="Don't Know")),
(AND('[1]PWS Information'!$E$10="CWS",P3332="Non-Lead", I3332="Non-Lead - Copper", R3332="Yes", K3332="Between 1989 and 2014")),
(AND('[1]PWS Information'!$E$10="CWS",P3332="Non-Lead", I3332="Non-Lead - Copper", R3332="Yes", K3332="After 2014")),
(AND('[1]PWS Information'!$E$10="CWS",P3332="Non-Lead", I3332="Non-Lead - Copper", R3332="Yes", K3332="Unknown")),
(AND('[1]PWS Information'!$E$10="CWS",P3332="Non-Lead", M3332="Non-Lead - Copper", R3332="Yes", N3332="Between 1989 and 2014")),
(AND('[1]PWS Information'!$E$10="CWS",P3332="Non-Lead", M3332="Non-Lead - Copper", R3332="Yes", N3332="After 2014")),
(AND('[1]PWS Information'!$E$10="CWS",P3332="Non-Lead", M3332="Non-Lead - Copper", R3332="Yes", N3332="Unknown")),
(AND('[1]PWS Information'!$E$10="CWS",P3332="Unknown")),
(AND('[1]PWS Information'!$E$10="NTNC",P3332="Unknown")),
(AND('[1]PWS Information'!$E$10="CWS",T3332="Multiple Family Residence",P3332="Galvanized Requiring Replacement")),
(AND('[1]PWS Information'!$E$10="CWS",P3332="Galvanized Requiring Replacement")),
(AND('[1]PWS Information'!$E$10="NTNC",T3332="Multiple Family Residence",P3332="Galvanized Requiring Replacement")))),"Tier 5",
"")))))</f>
        <v>Tier 5</v>
      </c>
      <c r="Y3332" s="24"/>
      <c r="Z3332" s="24"/>
    </row>
    <row r="3333" spans="1:26" x14ac:dyDescent="0.25">
      <c r="A3333" s="17">
        <v>3330</v>
      </c>
      <c r="B3333" s="17">
        <v>3003</v>
      </c>
      <c r="C3333" s="17" t="s">
        <v>129</v>
      </c>
      <c r="D3333" s="17" t="s">
        <v>188</v>
      </c>
      <c r="E3333" s="17">
        <v>79549</v>
      </c>
      <c r="F3333" s="17"/>
      <c r="G3333" s="17"/>
      <c r="H3333" s="17"/>
      <c r="I3333" s="21" t="s">
        <v>218</v>
      </c>
      <c r="J3333" s="22" t="s">
        <v>254</v>
      </c>
      <c r="K3333" s="22" t="s">
        <v>255</v>
      </c>
      <c r="L3333" s="22" t="s">
        <v>256</v>
      </c>
      <c r="M3333" s="21" t="s">
        <v>222</v>
      </c>
      <c r="N3333" s="19" t="s">
        <v>205</v>
      </c>
      <c r="O3333" s="22" t="s">
        <v>257</v>
      </c>
      <c r="P3333" s="31" t="str">
        <f t="shared" si="52"/>
        <v>Galvanized Requiring Replacement</v>
      </c>
      <c r="Q3333" s="40" t="s">
        <v>254</v>
      </c>
      <c r="R3333" s="40" t="s">
        <v>254</v>
      </c>
      <c r="S3333" s="24"/>
      <c r="T3333" s="16"/>
      <c r="U3333" s="41" t="s">
        <v>255</v>
      </c>
      <c r="V3333" s="41" t="s">
        <v>255</v>
      </c>
      <c r="W3333" s="16"/>
      <c r="X3333" s="43" t="str">
        <f>IF((OR((AND('[1]PWS Information'!$E$10="CWS",T3333="Single Family Residence",P3333="Lead")),
(AND('[1]PWS Information'!$E$10="CWS",T3333="Multiple Family Residence",'[1]PWS Information'!$E$11="Yes",P3333="Lead")),
(AND('[1]PWS Information'!$E$10="NTNC",P3333="Lead")))),"Tier 1",
IF((OR((AND('[1]PWS Information'!$E$10="CWS",T3333="Multiple Family Residence",'[1]PWS Information'!$E$11="No",P3333="Lead")),
(AND('[1]PWS Information'!$E$10="CWS",T3333="Other",P3333="Lead")),
(AND(T3333="",P3333="Lead")),
(AND('[1]PWS Information'!$E$10="CWS",T3333="Building",P3333="Lead")))),"Tier 2",
IF((OR((AND('[1]PWS Information'!$E$10="CWS",T3333="Single Family Residence",P3333="Galvanized Requiring Replacement")),
(AND('[1]PWS Information'!$E$10="CWS",T3333="Single Family Residence",P3333="Galvanized Requiring Replacement",Q3333="Yes")),
(AND('[1]PWS Information'!$E$10="NTNC",T3333="Single Family Residence",P3333="Galvanized Requiring Replacement")),
(AND('[1]PWS Information'!$E$10="NTNC",T3333="Single Family Residence",Q3333="Yes")))),"Tier 3",
IF((OR((AND('[1]PWS Information'!$E$10="CWS",T3333="Single Family Residence",R3333="Yes",P3333="Non-Lead", I3333="Non-Lead - Copper",K3333="Before 1989")),
(AND('[1]PWS Information'!$E$10="CWS",T3333="Single Family Residence",R3333="Yes",P3333="Non-Lead", M3333="Non-Lead - Copper",N3333="Before 1989")))),"Tier 4",
IF((OR((AND('[1]PWS Information'!$E$10="NTNC",P3333="Non-Lead")),
(AND('[1]PWS Information'!$E$10="CWS",P3333="Non-Lead",R3333="")),
(AND('[1]PWS Information'!$E$10="CWS",P3333="Non-Lead",R3333="No")),
(AND('[1]PWS Information'!$E$10="CWS",P3333="Non-Lead",R3333="Don't Know")),
(AND('[1]PWS Information'!$E$10="CWS",P3333="Non-Lead", I3333="Non-Lead - Copper", R3333="Yes", K3333="Between 1989 and 2014")),
(AND('[1]PWS Information'!$E$10="CWS",P3333="Non-Lead", I3333="Non-Lead - Copper", R3333="Yes", K3333="After 2014")),
(AND('[1]PWS Information'!$E$10="CWS",P3333="Non-Lead", I3333="Non-Lead - Copper", R3333="Yes", K3333="Unknown")),
(AND('[1]PWS Information'!$E$10="CWS",P3333="Non-Lead", M3333="Non-Lead - Copper", R3333="Yes", N3333="Between 1989 and 2014")),
(AND('[1]PWS Information'!$E$10="CWS",P3333="Non-Lead", M3333="Non-Lead - Copper", R3333="Yes", N3333="After 2014")),
(AND('[1]PWS Information'!$E$10="CWS",P3333="Non-Lead", M3333="Non-Lead - Copper", R3333="Yes", N3333="Unknown")),
(AND('[1]PWS Information'!$E$10="CWS",P3333="Unknown")),
(AND('[1]PWS Information'!$E$10="NTNC",P3333="Unknown")),
(AND('[1]PWS Information'!$E$10="CWS",T3333="Multiple Family Residence",P3333="Galvanized Requiring Replacement")),
(AND('[1]PWS Information'!$E$10="CWS",P3333="Galvanized Requiring Replacement")),
(AND('[1]PWS Information'!$E$10="NTNC",T3333="Multiple Family Residence",P3333="Galvanized Requiring Replacement")))),"Tier 5",
"")))))</f>
        <v>Tier 5</v>
      </c>
      <c r="Y3333" s="24"/>
      <c r="Z3333" s="24"/>
    </row>
    <row r="3334" spans="1:26" x14ac:dyDescent="0.25">
      <c r="A3334" s="17">
        <v>3331</v>
      </c>
      <c r="B3334" s="17">
        <v>3005</v>
      </c>
      <c r="C3334" s="17" t="s">
        <v>129</v>
      </c>
      <c r="D3334" s="17" t="s">
        <v>188</v>
      </c>
      <c r="E3334" s="17">
        <v>79549</v>
      </c>
      <c r="F3334" s="17"/>
      <c r="G3334" s="17"/>
      <c r="H3334" s="17"/>
      <c r="I3334" s="21" t="s">
        <v>218</v>
      </c>
      <c r="J3334" s="22" t="s">
        <v>254</v>
      </c>
      <c r="K3334" s="22" t="s">
        <v>255</v>
      </c>
      <c r="L3334" s="22" t="s">
        <v>256</v>
      </c>
      <c r="M3334" s="21" t="s">
        <v>222</v>
      </c>
      <c r="N3334" s="37"/>
      <c r="O3334" s="22" t="s">
        <v>256</v>
      </c>
      <c r="P3334" s="31" t="str">
        <f t="shared" si="52"/>
        <v>Galvanized Requiring Replacement</v>
      </c>
      <c r="Q3334" s="40" t="s">
        <v>254</v>
      </c>
      <c r="R3334" s="40" t="s">
        <v>254</v>
      </c>
      <c r="S3334" s="24"/>
      <c r="T3334" s="16"/>
      <c r="U3334" s="41" t="s">
        <v>255</v>
      </c>
      <c r="V3334" s="41" t="s">
        <v>255</v>
      </c>
      <c r="W3334" s="16"/>
      <c r="X3334" s="43" t="str">
        <f>IF((OR((AND('[1]PWS Information'!$E$10="CWS",T3334="Single Family Residence",P3334="Lead")),
(AND('[1]PWS Information'!$E$10="CWS",T3334="Multiple Family Residence",'[1]PWS Information'!$E$11="Yes",P3334="Lead")),
(AND('[1]PWS Information'!$E$10="NTNC",P3334="Lead")))),"Tier 1",
IF((OR((AND('[1]PWS Information'!$E$10="CWS",T3334="Multiple Family Residence",'[1]PWS Information'!$E$11="No",P3334="Lead")),
(AND('[1]PWS Information'!$E$10="CWS",T3334="Other",P3334="Lead")),
(AND(T3334="",P3334="Lead")),
(AND('[1]PWS Information'!$E$10="CWS",T3334="Building",P3334="Lead")))),"Tier 2",
IF((OR((AND('[1]PWS Information'!$E$10="CWS",T3334="Single Family Residence",P3334="Galvanized Requiring Replacement")),
(AND('[1]PWS Information'!$E$10="CWS",T3334="Single Family Residence",P3334="Galvanized Requiring Replacement",Q3334="Yes")),
(AND('[1]PWS Information'!$E$10="NTNC",T3334="Single Family Residence",P3334="Galvanized Requiring Replacement")),
(AND('[1]PWS Information'!$E$10="NTNC",T3334="Single Family Residence",Q3334="Yes")))),"Tier 3",
IF((OR((AND('[1]PWS Information'!$E$10="CWS",T3334="Single Family Residence",R3334="Yes",P3334="Non-Lead", I3334="Non-Lead - Copper",K3334="Before 1989")),
(AND('[1]PWS Information'!$E$10="CWS",T3334="Single Family Residence",R3334="Yes",P3334="Non-Lead", M3334="Non-Lead - Copper",N3334="Before 1989")))),"Tier 4",
IF((OR((AND('[1]PWS Information'!$E$10="NTNC",P3334="Non-Lead")),
(AND('[1]PWS Information'!$E$10="CWS",P3334="Non-Lead",R3334="")),
(AND('[1]PWS Information'!$E$10="CWS",P3334="Non-Lead",R3334="No")),
(AND('[1]PWS Information'!$E$10="CWS",P3334="Non-Lead",R3334="Don't Know")),
(AND('[1]PWS Information'!$E$10="CWS",P3334="Non-Lead", I3334="Non-Lead - Copper", R3334="Yes", K3334="Between 1989 and 2014")),
(AND('[1]PWS Information'!$E$10="CWS",P3334="Non-Lead", I3334="Non-Lead - Copper", R3334="Yes", K3334="After 2014")),
(AND('[1]PWS Information'!$E$10="CWS",P3334="Non-Lead", I3334="Non-Lead - Copper", R3334="Yes", K3334="Unknown")),
(AND('[1]PWS Information'!$E$10="CWS",P3334="Non-Lead", M3334="Non-Lead - Copper", R3334="Yes", N3334="Between 1989 and 2014")),
(AND('[1]PWS Information'!$E$10="CWS",P3334="Non-Lead", M3334="Non-Lead - Copper", R3334="Yes", N3334="After 2014")),
(AND('[1]PWS Information'!$E$10="CWS",P3334="Non-Lead", M3334="Non-Lead - Copper", R3334="Yes", N3334="Unknown")),
(AND('[1]PWS Information'!$E$10="CWS",P3334="Unknown")),
(AND('[1]PWS Information'!$E$10="NTNC",P3334="Unknown")),
(AND('[1]PWS Information'!$E$10="CWS",T3334="Multiple Family Residence",P3334="Galvanized Requiring Replacement")),
(AND('[1]PWS Information'!$E$10="CWS",P3334="Galvanized Requiring Replacement")),
(AND('[1]PWS Information'!$E$10="NTNC",T3334="Multiple Family Residence",P3334="Galvanized Requiring Replacement")))),"Tier 5",
"")))))</f>
        <v>Tier 5</v>
      </c>
      <c r="Y3334" s="24"/>
      <c r="Z3334" s="24"/>
    </row>
    <row r="3335" spans="1:26" x14ac:dyDescent="0.25">
      <c r="A3335" s="17">
        <v>3332</v>
      </c>
      <c r="B3335" s="18">
        <v>3007</v>
      </c>
      <c r="C3335" s="17" t="s">
        <v>129</v>
      </c>
      <c r="D3335" s="17" t="s">
        <v>188</v>
      </c>
      <c r="E3335" s="17">
        <v>79549</v>
      </c>
      <c r="F3335" s="18"/>
      <c r="G3335" s="18"/>
      <c r="H3335" s="18"/>
      <c r="I3335" s="21" t="s">
        <v>218</v>
      </c>
      <c r="J3335" s="22" t="s">
        <v>254</v>
      </c>
      <c r="K3335" s="22" t="s">
        <v>255</v>
      </c>
      <c r="L3335" s="22" t="s">
        <v>256</v>
      </c>
      <c r="M3335" s="21" t="s">
        <v>222</v>
      </c>
      <c r="N3335" s="19" t="s">
        <v>205</v>
      </c>
      <c r="O3335" s="22" t="s">
        <v>257</v>
      </c>
      <c r="P3335" s="31" t="str">
        <f t="shared" si="52"/>
        <v>Galvanized Requiring Replacement</v>
      </c>
      <c r="Q3335" s="40" t="s">
        <v>254</v>
      </c>
      <c r="R3335" s="40" t="s">
        <v>254</v>
      </c>
      <c r="S3335" s="24"/>
      <c r="T3335" s="16"/>
      <c r="U3335" s="41" t="s">
        <v>255</v>
      </c>
      <c r="V3335" s="41" t="s">
        <v>255</v>
      </c>
      <c r="W3335" s="16"/>
      <c r="X3335" s="43" t="str">
        <f>IF((OR((AND('[1]PWS Information'!$E$10="CWS",T3335="Single Family Residence",P3335="Lead")),
(AND('[1]PWS Information'!$E$10="CWS",T3335="Multiple Family Residence",'[1]PWS Information'!$E$11="Yes",P3335="Lead")),
(AND('[1]PWS Information'!$E$10="NTNC",P3335="Lead")))),"Tier 1",
IF((OR((AND('[1]PWS Information'!$E$10="CWS",T3335="Multiple Family Residence",'[1]PWS Information'!$E$11="No",P3335="Lead")),
(AND('[1]PWS Information'!$E$10="CWS",T3335="Other",P3335="Lead")),
(AND(T3335="",P3335="Lead")),
(AND('[1]PWS Information'!$E$10="CWS",T3335="Building",P3335="Lead")))),"Tier 2",
IF((OR((AND('[1]PWS Information'!$E$10="CWS",T3335="Single Family Residence",P3335="Galvanized Requiring Replacement")),
(AND('[1]PWS Information'!$E$10="CWS",T3335="Single Family Residence",P3335="Galvanized Requiring Replacement",Q3335="Yes")),
(AND('[1]PWS Information'!$E$10="NTNC",T3335="Single Family Residence",P3335="Galvanized Requiring Replacement")),
(AND('[1]PWS Information'!$E$10="NTNC",T3335="Single Family Residence",Q3335="Yes")))),"Tier 3",
IF((OR((AND('[1]PWS Information'!$E$10="CWS",T3335="Single Family Residence",R3335="Yes",P3335="Non-Lead", I3335="Non-Lead - Copper",K3335="Before 1989")),
(AND('[1]PWS Information'!$E$10="CWS",T3335="Single Family Residence",R3335="Yes",P3335="Non-Lead", M3335="Non-Lead - Copper",N3335="Before 1989")))),"Tier 4",
IF((OR((AND('[1]PWS Information'!$E$10="NTNC",P3335="Non-Lead")),
(AND('[1]PWS Information'!$E$10="CWS",P3335="Non-Lead",R3335="")),
(AND('[1]PWS Information'!$E$10="CWS",P3335="Non-Lead",R3335="No")),
(AND('[1]PWS Information'!$E$10="CWS",P3335="Non-Lead",R3335="Don't Know")),
(AND('[1]PWS Information'!$E$10="CWS",P3335="Non-Lead", I3335="Non-Lead - Copper", R3335="Yes", K3335="Between 1989 and 2014")),
(AND('[1]PWS Information'!$E$10="CWS",P3335="Non-Lead", I3335="Non-Lead - Copper", R3335="Yes", K3335="After 2014")),
(AND('[1]PWS Information'!$E$10="CWS",P3335="Non-Lead", I3335="Non-Lead - Copper", R3335="Yes", K3335="Unknown")),
(AND('[1]PWS Information'!$E$10="CWS",P3335="Non-Lead", M3335="Non-Lead - Copper", R3335="Yes", N3335="Between 1989 and 2014")),
(AND('[1]PWS Information'!$E$10="CWS",P3335="Non-Lead", M3335="Non-Lead - Copper", R3335="Yes", N3335="After 2014")),
(AND('[1]PWS Information'!$E$10="CWS",P3335="Non-Lead", M3335="Non-Lead - Copper", R3335="Yes", N3335="Unknown")),
(AND('[1]PWS Information'!$E$10="CWS",P3335="Unknown")),
(AND('[1]PWS Information'!$E$10="NTNC",P3335="Unknown")),
(AND('[1]PWS Information'!$E$10="CWS",T3335="Multiple Family Residence",P3335="Galvanized Requiring Replacement")),
(AND('[1]PWS Information'!$E$10="CWS",P3335="Galvanized Requiring Replacement")),
(AND('[1]PWS Information'!$E$10="NTNC",T3335="Multiple Family Residence",P3335="Galvanized Requiring Replacement")))),"Tier 5",
"")))))</f>
        <v>Tier 5</v>
      </c>
      <c r="Y3335" s="24"/>
      <c r="Z3335" s="24"/>
    </row>
    <row r="3336" spans="1:26" x14ac:dyDescent="0.25">
      <c r="A3336" s="17">
        <v>3333</v>
      </c>
      <c r="B3336" s="17">
        <v>3101</v>
      </c>
      <c r="C3336" s="17" t="s">
        <v>129</v>
      </c>
      <c r="D3336" s="17" t="s">
        <v>188</v>
      </c>
      <c r="E3336" s="17">
        <v>79549</v>
      </c>
      <c r="F3336" s="17"/>
      <c r="G3336" s="17"/>
      <c r="H3336" s="17"/>
      <c r="I3336" s="21" t="s">
        <v>218</v>
      </c>
      <c r="J3336" s="22" t="s">
        <v>254</v>
      </c>
      <c r="K3336" s="22" t="s">
        <v>255</v>
      </c>
      <c r="L3336" s="22" t="s">
        <v>256</v>
      </c>
      <c r="M3336" s="21" t="s">
        <v>218</v>
      </c>
      <c r="N3336" s="19" t="s">
        <v>205</v>
      </c>
      <c r="O3336" s="22" t="s">
        <v>257</v>
      </c>
      <c r="P3336" s="31" t="str">
        <f t="shared" si="52"/>
        <v>Non-Lead</v>
      </c>
      <c r="Q3336" s="40" t="s">
        <v>254</v>
      </c>
      <c r="R3336" s="40" t="s">
        <v>254</v>
      </c>
      <c r="S3336" s="24"/>
      <c r="T3336" s="16"/>
      <c r="U3336" s="41" t="s">
        <v>255</v>
      </c>
      <c r="V3336" s="41" t="s">
        <v>255</v>
      </c>
      <c r="W3336" s="16"/>
      <c r="X3336" s="43" t="str">
        <f>IF((OR((AND('[1]PWS Information'!$E$10="CWS",T3336="Single Family Residence",P3336="Lead")),
(AND('[1]PWS Information'!$E$10="CWS",T3336="Multiple Family Residence",'[1]PWS Information'!$E$11="Yes",P3336="Lead")),
(AND('[1]PWS Information'!$E$10="NTNC",P3336="Lead")))),"Tier 1",
IF((OR((AND('[1]PWS Information'!$E$10="CWS",T3336="Multiple Family Residence",'[1]PWS Information'!$E$11="No",P3336="Lead")),
(AND('[1]PWS Information'!$E$10="CWS",T3336="Other",P3336="Lead")),
(AND(T3336="",P3336="Lead")),
(AND('[1]PWS Information'!$E$10="CWS",T3336="Building",P3336="Lead")))),"Tier 2",
IF((OR((AND('[1]PWS Information'!$E$10="CWS",T3336="Single Family Residence",P3336="Galvanized Requiring Replacement")),
(AND('[1]PWS Information'!$E$10="CWS",T3336="Single Family Residence",P3336="Galvanized Requiring Replacement",Q3336="Yes")),
(AND('[1]PWS Information'!$E$10="NTNC",T3336="Single Family Residence",P3336="Galvanized Requiring Replacement")),
(AND('[1]PWS Information'!$E$10="NTNC",T3336="Single Family Residence",Q3336="Yes")))),"Tier 3",
IF((OR((AND('[1]PWS Information'!$E$10="CWS",T3336="Single Family Residence",R3336="Yes",P3336="Non-Lead", I3336="Non-Lead - Copper",K3336="Before 1989")),
(AND('[1]PWS Information'!$E$10="CWS",T3336="Single Family Residence",R3336="Yes",P3336="Non-Lead", M3336="Non-Lead - Copper",N3336="Before 1989")))),"Tier 4",
IF((OR((AND('[1]PWS Information'!$E$10="NTNC",P3336="Non-Lead")),
(AND('[1]PWS Information'!$E$10="CWS",P3336="Non-Lead",R3336="")),
(AND('[1]PWS Information'!$E$10="CWS",P3336="Non-Lead",R3336="No")),
(AND('[1]PWS Information'!$E$10="CWS",P3336="Non-Lead",R3336="Don't Know")),
(AND('[1]PWS Information'!$E$10="CWS",P3336="Non-Lead", I3336="Non-Lead - Copper", R3336="Yes", K3336="Between 1989 and 2014")),
(AND('[1]PWS Information'!$E$10="CWS",P3336="Non-Lead", I3336="Non-Lead - Copper", R3336="Yes", K3336="After 2014")),
(AND('[1]PWS Information'!$E$10="CWS",P3336="Non-Lead", I3336="Non-Lead - Copper", R3336="Yes", K3336="Unknown")),
(AND('[1]PWS Information'!$E$10="CWS",P3336="Non-Lead", M3336="Non-Lead - Copper", R3336="Yes", N3336="Between 1989 and 2014")),
(AND('[1]PWS Information'!$E$10="CWS",P3336="Non-Lead", M3336="Non-Lead - Copper", R3336="Yes", N3336="After 2014")),
(AND('[1]PWS Information'!$E$10="CWS",P3336="Non-Lead", M3336="Non-Lead - Copper", R3336="Yes", N3336="Unknown")),
(AND('[1]PWS Information'!$E$10="CWS",P3336="Unknown")),
(AND('[1]PWS Information'!$E$10="NTNC",P3336="Unknown")),
(AND('[1]PWS Information'!$E$10="CWS",T3336="Multiple Family Residence",P3336="Galvanized Requiring Replacement")),
(AND('[1]PWS Information'!$E$10="CWS",P3336="Galvanized Requiring Replacement")),
(AND('[1]PWS Information'!$E$10="NTNC",T3336="Multiple Family Residence",P3336="Galvanized Requiring Replacement")))),"Tier 5",
"")))))</f>
        <v>Tier 5</v>
      </c>
      <c r="Y3336" s="24"/>
      <c r="Z3336" s="24"/>
    </row>
    <row r="3337" spans="1:26" x14ac:dyDescent="0.25">
      <c r="A3337" s="17">
        <v>3334</v>
      </c>
      <c r="B3337" s="18">
        <v>3111</v>
      </c>
      <c r="C3337" s="17" t="s">
        <v>129</v>
      </c>
      <c r="D3337" s="17" t="s">
        <v>188</v>
      </c>
      <c r="E3337" s="17">
        <v>79549</v>
      </c>
      <c r="F3337" s="18"/>
      <c r="G3337" s="18"/>
      <c r="H3337" s="18"/>
      <c r="I3337" s="21" t="s">
        <v>218</v>
      </c>
      <c r="J3337" s="22" t="s">
        <v>254</v>
      </c>
      <c r="K3337" s="22" t="s">
        <v>255</v>
      </c>
      <c r="L3337" s="22" t="s">
        <v>256</v>
      </c>
      <c r="M3337" s="21" t="s">
        <v>218</v>
      </c>
      <c r="N3337" s="19" t="s">
        <v>205</v>
      </c>
      <c r="O3337" s="22" t="s">
        <v>257</v>
      </c>
      <c r="P3337" s="31" t="str">
        <f t="shared" si="52"/>
        <v>Non-Lead</v>
      </c>
      <c r="Q3337" s="40" t="s">
        <v>254</v>
      </c>
      <c r="R3337" s="40" t="s">
        <v>254</v>
      </c>
      <c r="S3337" s="24"/>
      <c r="T3337" s="16"/>
      <c r="U3337" s="41" t="s">
        <v>255</v>
      </c>
      <c r="V3337" s="41" t="s">
        <v>255</v>
      </c>
      <c r="W3337" s="16"/>
      <c r="X3337" s="43" t="str">
        <f>IF((OR((AND('[1]PWS Information'!$E$10="CWS",T3337="Single Family Residence",P3337="Lead")),
(AND('[1]PWS Information'!$E$10="CWS",T3337="Multiple Family Residence",'[1]PWS Information'!$E$11="Yes",P3337="Lead")),
(AND('[1]PWS Information'!$E$10="NTNC",P3337="Lead")))),"Tier 1",
IF((OR((AND('[1]PWS Information'!$E$10="CWS",T3337="Multiple Family Residence",'[1]PWS Information'!$E$11="No",P3337="Lead")),
(AND('[1]PWS Information'!$E$10="CWS",T3337="Other",P3337="Lead")),
(AND(T3337="",P3337="Lead")),
(AND('[1]PWS Information'!$E$10="CWS",T3337="Building",P3337="Lead")))),"Tier 2",
IF((OR((AND('[1]PWS Information'!$E$10="CWS",T3337="Single Family Residence",P3337="Galvanized Requiring Replacement")),
(AND('[1]PWS Information'!$E$10="CWS",T3337="Single Family Residence",P3337="Galvanized Requiring Replacement",Q3337="Yes")),
(AND('[1]PWS Information'!$E$10="NTNC",T3337="Single Family Residence",P3337="Galvanized Requiring Replacement")),
(AND('[1]PWS Information'!$E$10="NTNC",T3337="Single Family Residence",Q3337="Yes")))),"Tier 3",
IF((OR((AND('[1]PWS Information'!$E$10="CWS",T3337="Single Family Residence",R3337="Yes",P3337="Non-Lead", I3337="Non-Lead - Copper",K3337="Before 1989")),
(AND('[1]PWS Information'!$E$10="CWS",T3337="Single Family Residence",R3337="Yes",P3337="Non-Lead", M3337="Non-Lead - Copper",N3337="Before 1989")))),"Tier 4",
IF((OR((AND('[1]PWS Information'!$E$10="NTNC",P3337="Non-Lead")),
(AND('[1]PWS Information'!$E$10="CWS",P3337="Non-Lead",R3337="")),
(AND('[1]PWS Information'!$E$10="CWS",P3337="Non-Lead",R3337="No")),
(AND('[1]PWS Information'!$E$10="CWS",P3337="Non-Lead",R3337="Don't Know")),
(AND('[1]PWS Information'!$E$10="CWS",P3337="Non-Lead", I3337="Non-Lead - Copper", R3337="Yes", K3337="Between 1989 and 2014")),
(AND('[1]PWS Information'!$E$10="CWS",P3337="Non-Lead", I3337="Non-Lead - Copper", R3337="Yes", K3337="After 2014")),
(AND('[1]PWS Information'!$E$10="CWS",P3337="Non-Lead", I3337="Non-Lead - Copper", R3337="Yes", K3337="Unknown")),
(AND('[1]PWS Information'!$E$10="CWS",P3337="Non-Lead", M3337="Non-Lead - Copper", R3337="Yes", N3337="Between 1989 and 2014")),
(AND('[1]PWS Information'!$E$10="CWS",P3337="Non-Lead", M3337="Non-Lead - Copper", R3337="Yes", N3337="After 2014")),
(AND('[1]PWS Information'!$E$10="CWS",P3337="Non-Lead", M3337="Non-Lead - Copper", R3337="Yes", N3337="Unknown")),
(AND('[1]PWS Information'!$E$10="CWS",P3337="Unknown")),
(AND('[1]PWS Information'!$E$10="NTNC",P3337="Unknown")),
(AND('[1]PWS Information'!$E$10="CWS",T3337="Multiple Family Residence",P3337="Galvanized Requiring Replacement")),
(AND('[1]PWS Information'!$E$10="CWS",P3337="Galvanized Requiring Replacement")),
(AND('[1]PWS Information'!$E$10="NTNC",T3337="Multiple Family Residence",P3337="Galvanized Requiring Replacement")))),"Tier 5",
"")))))</f>
        <v>Tier 5</v>
      </c>
      <c r="Y3337" s="24"/>
      <c r="Z3337" s="24"/>
    </row>
    <row r="3338" spans="1:26" x14ac:dyDescent="0.25">
      <c r="A3338" s="17">
        <v>3335</v>
      </c>
      <c r="B3338" s="17">
        <v>3200</v>
      </c>
      <c r="C3338" s="17" t="s">
        <v>129</v>
      </c>
      <c r="D3338" s="17" t="s">
        <v>188</v>
      </c>
      <c r="E3338" s="17">
        <v>79549</v>
      </c>
      <c r="F3338" s="17"/>
      <c r="G3338" s="17"/>
      <c r="H3338" s="17"/>
      <c r="I3338" s="21" t="s">
        <v>218</v>
      </c>
      <c r="J3338" s="22" t="s">
        <v>254</v>
      </c>
      <c r="K3338" s="22" t="s">
        <v>255</v>
      </c>
      <c r="L3338" s="22" t="s">
        <v>256</v>
      </c>
      <c r="M3338" s="21" t="s">
        <v>222</v>
      </c>
      <c r="N3338" s="37"/>
      <c r="O3338" s="22" t="s">
        <v>256</v>
      </c>
      <c r="P3338" s="31" t="str">
        <f t="shared" si="52"/>
        <v>Galvanized Requiring Replacement</v>
      </c>
      <c r="Q3338" s="40" t="s">
        <v>254</v>
      </c>
      <c r="R3338" s="40" t="s">
        <v>254</v>
      </c>
      <c r="S3338" s="24"/>
      <c r="T3338" s="16"/>
      <c r="U3338" s="41" t="s">
        <v>255</v>
      </c>
      <c r="V3338" s="41" t="s">
        <v>255</v>
      </c>
      <c r="W3338" s="16"/>
      <c r="X3338" s="43" t="str">
        <f>IF((OR((AND('[1]PWS Information'!$E$10="CWS",T3338="Single Family Residence",P3338="Lead")),
(AND('[1]PWS Information'!$E$10="CWS",T3338="Multiple Family Residence",'[1]PWS Information'!$E$11="Yes",P3338="Lead")),
(AND('[1]PWS Information'!$E$10="NTNC",P3338="Lead")))),"Tier 1",
IF((OR((AND('[1]PWS Information'!$E$10="CWS",T3338="Multiple Family Residence",'[1]PWS Information'!$E$11="No",P3338="Lead")),
(AND('[1]PWS Information'!$E$10="CWS",T3338="Other",P3338="Lead")),
(AND(T3338="",P3338="Lead")),
(AND('[1]PWS Information'!$E$10="CWS",T3338="Building",P3338="Lead")))),"Tier 2",
IF((OR((AND('[1]PWS Information'!$E$10="CWS",T3338="Single Family Residence",P3338="Galvanized Requiring Replacement")),
(AND('[1]PWS Information'!$E$10="CWS",T3338="Single Family Residence",P3338="Galvanized Requiring Replacement",Q3338="Yes")),
(AND('[1]PWS Information'!$E$10="NTNC",T3338="Single Family Residence",P3338="Galvanized Requiring Replacement")),
(AND('[1]PWS Information'!$E$10="NTNC",T3338="Single Family Residence",Q3338="Yes")))),"Tier 3",
IF((OR((AND('[1]PWS Information'!$E$10="CWS",T3338="Single Family Residence",R3338="Yes",P3338="Non-Lead", I3338="Non-Lead - Copper",K3338="Before 1989")),
(AND('[1]PWS Information'!$E$10="CWS",T3338="Single Family Residence",R3338="Yes",P3338="Non-Lead", M3338="Non-Lead - Copper",N3338="Before 1989")))),"Tier 4",
IF((OR((AND('[1]PWS Information'!$E$10="NTNC",P3338="Non-Lead")),
(AND('[1]PWS Information'!$E$10="CWS",P3338="Non-Lead",R3338="")),
(AND('[1]PWS Information'!$E$10="CWS",P3338="Non-Lead",R3338="No")),
(AND('[1]PWS Information'!$E$10="CWS",P3338="Non-Lead",R3338="Don't Know")),
(AND('[1]PWS Information'!$E$10="CWS",P3338="Non-Lead", I3338="Non-Lead - Copper", R3338="Yes", K3338="Between 1989 and 2014")),
(AND('[1]PWS Information'!$E$10="CWS",P3338="Non-Lead", I3338="Non-Lead - Copper", R3338="Yes", K3338="After 2014")),
(AND('[1]PWS Information'!$E$10="CWS",P3338="Non-Lead", I3338="Non-Lead - Copper", R3338="Yes", K3338="Unknown")),
(AND('[1]PWS Information'!$E$10="CWS",P3338="Non-Lead", M3338="Non-Lead - Copper", R3338="Yes", N3338="Between 1989 and 2014")),
(AND('[1]PWS Information'!$E$10="CWS",P3338="Non-Lead", M3338="Non-Lead - Copper", R3338="Yes", N3338="After 2014")),
(AND('[1]PWS Information'!$E$10="CWS",P3338="Non-Lead", M3338="Non-Lead - Copper", R3338="Yes", N3338="Unknown")),
(AND('[1]PWS Information'!$E$10="CWS",P3338="Unknown")),
(AND('[1]PWS Information'!$E$10="NTNC",P3338="Unknown")),
(AND('[1]PWS Information'!$E$10="CWS",T3338="Multiple Family Residence",P3338="Galvanized Requiring Replacement")),
(AND('[1]PWS Information'!$E$10="CWS",P3338="Galvanized Requiring Replacement")),
(AND('[1]PWS Information'!$E$10="NTNC",T3338="Multiple Family Residence",P3338="Galvanized Requiring Replacement")))),"Tier 5",
"")))))</f>
        <v>Tier 5</v>
      </c>
      <c r="Y3338" s="24"/>
      <c r="Z3338" s="24"/>
    </row>
    <row r="3339" spans="1:26" x14ac:dyDescent="0.25">
      <c r="A3339" s="17">
        <v>3336</v>
      </c>
      <c r="B3339" s="17">
        <v>3200</v>
      </c>
      <c r="C3339" s="17" t="s">
        <v>129</v>
      </c>
      <c r="D3339" s="17" t="s">
        <v>188</v>
      </c>
      <c r="E3339" s="17">
        <v>79549</v>
      </c>
      <c r="F3339" s="17"/>
      <c r="G3339" s="17"/>
      <c r="H3339" s="17"/>
      <c r="I3339" s="21" t="s">
        <v>218</v>
      </c>
      <c r="J3339" s="22" t="s">
        <v>254</v>
      </c>
      <c r="K3339" s="22" t="s">
        <v>255</v>
      </c>
      <c r="L3339" s="22" t="s">
        <v>256</v>
      </c>
      <c r="M3339" s="21" t="s">
        <v>218</v>
      </c>
      <c r="N3339" s="37"/>
      <c r="O3339" s="22" t="s">
        <v>256</v>
      </c>
      <c r="P3339" s="31" t="str">
        <f t="shared" si="52"/>
        <v>Non-Lead</v>
      </c>
      <c r="Q3339" s="40" t="s">
        <v>254</v>
      </c>
      <c r="R3339" s="40" t="s">
        <v>254</v>
      </c>
      <c r="S3339" s="24"/>
      <c r="T3339" s="16"/>
      <c r="U3339" s="41" t="s">
        <v>255</v>
      </c>
      <c r="V3339" s="41" t="s">
        <v>255</v>
      </c>
      <c r="W3339" s="16"/>
      <c r="X3339" s="43" t="str">
        <f>IF((OR((AND('[1]PWS Information'!$E$10="CWS",T3339="Single Family Residence",P3339="Lead")),
(AND('[1]PWS Information'!$E$10="CWS",T3339="Multiple Family Residence",'[1]PWS Information'!$E$11="Yes",P3339="Lead")),
(AND('[1]PWS Information'!$E$10="NTNC",P3339="Lead")))),"Tier 1",
IF((OR((AND('[1]PWS Information'!$E$10="CWS",T3339="Multiple Family Residence",'[1]PWS Information'!$E$11="No",P3339="Lead")),
(AND('[1]PWS Information'!$E$10="CWS",T3339="Other",P3339="Lead")),
(AND(T3339="",P3339="Lead")),
(AND('[1]PWS Information'!$E$10="CWS",T3339="Building",P3339="Lead")))),"Tier 2",
IF((OR((AND('[1]PWS Information'!$E$10="CWS",T3339="Single Family Residence",P3339="Galvanized Requiring Replacement")),
(AND('[1]PWS Information'!$E$10="CWS",T3339="Single Family Residence",P3339="Galvanized Requiring Replacement",Q3339="Yes")),
(AND('[1]PWS Information'!$E$10="NTNC",T3339="Single Family Residence",P3339="Galvanized Requiring Replacement")),
(AND('[1]PWS Information'!$E$10="NTNC",T3339="Single Family Residence",Q3339="Yes")))),"Tier 3",
IF((OR((AND('[1]PWS Information'!$E$10="CWS",T3339="Single Family Residence",R3339="Yes",P3339="Non-Lead", I3339="Non-Lead - Copper",K3339="Before 1989")),
(AND('[1]PWS Information'!$E$10="CWS",T3339="Single Family Residence",R3339="Yes",P3339="Non-Lead", M3339="Non-Lead - Copper",N3339="Before 1989")))),"Tier 4",
IF((OR((AND('[1]PWS Information'!$E$10="NTNC",P3339="Non-Lead")),
(AND('[1]PWS Information'!$E$10="CWS",P3339="Non-Lead",R3339="")),
(AND('[1]PWS Information'!$E$10="CWS",P3339="Non-Lead",R3339="No")),
(AND('[1]PWS Information'!$E$10="CWS",P3339="Non-Lead",R3339="Don't Know")),
(AND('[1]PWS Information'!$E$10="CWS",P3339="Non-Lead", I3339="Non-Lead - Copper", R3339="Yes", K3339="Between 1989 and 2014")),
(AND('[1]PWS Information'!$E$10="CWS",P3339="Non-Lead", I3339="Non-Lead - Copper", R3339="Yes", K3339="After 2014")),
(AND('[1]PWS Information'!$E$10="CWS",P3339="Non-Lead", I3339="Non-Lead - Copper", R3339="Yes", K3339="Unknown")),
(AND('[1]PWS Information'!$E$10="CWS",P3339="Non-Lead", M3339="Non-Lead - Copper", R3339="Yes", N3339="Between 1989 and 2014")),
(AND('[1]PWS Information'!$E$10="CWS",P3339="Non-Lead", M3339="Non-Lead - Copper", R3339="Yes", N3339="After 2014")),
(AND('[1]PWS Information'!$E$10="CWS",P3339="Non-Lead", M3339="Non-Lead - Copper", R3339="Yes", N3339="Unknown")),
(AND('[1]PWS Information'!$E$10="CWS",P3339="Unknown")),
(AND('[1]PWS Information'!$E$10="NTNC",P3339="Unknown")),
(AND('[1]PWS Information'!$E$10="CWS",T3339="Multiple Family Residence",P3339="Galvanized Requiring Replacement")),
(AND('[1]PWS Information'!$E$10="CWS",P3339="Galvanized Requiring Replacement")),
(AND('[1]PWS Information'!$E$10="NTNC",T3339="Multiple Family Residence",P3339="Galvanized Requiring Replacement")))),"Tier 5",
"")))))</f>
        <v>Tier 5</v>
      </c>
      <c r="Y3339" s="24"/>
      <c r="Z3339" s="24"/>
    </row>
    <row r="3340" spans="1:26" x14ac:dyDescent="0.25">
      <c r="A3340" s="17">
        <v>3337</v>
      </c>
      <c r="B3340" s="17">
        <v>3201</v>
      </c>
      <c r="C3340" s="17" t="s">
        <v>129</v>
      </c>
      <c r="D3340" s="17" t="s">
        <v>188</v>
      </c>
      <c r="E3340" s="17">
        <v>79549</v>
      </c>
      <c r="F3340" s="17"/>
      <c r="G3340" s="17"/>
      <c r="H3340" s="17"/>
      <c r="I3340" s="21" t="s">
        <v>221</v>
      </c>
      <c r="J3340" s="22" t="s">
        <v>254</v>
      </c>
      <c r="K3340" s="22" t="s">
        <v>255</v>
      </c>
      <c r="L3340" s="22" t="s">
        <v>256</v>
      </c>
      <c r="M3340" s="21" t="s">
        <v>221</v>
      </c>
      <c r="N3340" s="19" t="s">
        <v>205</v>
      </c>
      <c r="O3340" s="22" t="s">
        <v>257</v>
      </c>
      <c r="P3340" s="31" t="str">
        <f t="shared" si="52"/>
        <v>Non-Lead</v>
      </c>
      <c r="Q3340" s="40" t="s">
        <v>254</v>
      </c>
      <c r="R3340" s="40" t="s">
        <v>254</v>
      </c>
      <c r="S3340" s="24"/>
      <c r="T3340" s="16"/>
      <c r="U3340" s="41" t="s">
        <v>255</v>
      </c>
      <c r="V3340" s="41" t="s">
        <v>255</v>
      </c>
      <c r="W3340" s="16"/>
      <c r="X3340" s="43" t="str">
        <f>IF((OR((AND('[1]PWS Information'!$E$10="CWS",T3340="Single Family Residence",P3340="Lead")),
(AND('[1]PWS Information'!$E$10="CWS",T3340="Multiple Family Residence",'[1]PWS Information'!$E$11="Yes",P3340="Lead")),
(AND('[1]PWS Information'!$E$10="NTNC",P3340="Lead")))),"Tier 1",
IF((OR((AND('[1]PWS Information'!$E$10="CWS",T3340="Multiple Family Residence",'[1]PWS Information'!$E$11="No",P3340="Lead")),
(AND('[1]PWS Information'!$E$10="CWS",T3340="Other",P3340="Lead")),
(AND(T3340="",P3340="Lead")),
(AND('[1]PWS Information'!$E$10="CWS",T3340="Building",P3340="Lead")))),"Tier 2",
IF((OR((AND('[1]PWS Information'!$E$10="CWS",T3340="Single Family Residence",P3340="Galvanized Requiring Replacement")),
(AND('[1]PWS Information'!$E$10="CWS",T3340="Single Family Residence",P3340="Galvanized Requiring Replacement",Q3340="Yes")),
(AND('[1]PWS Information'!$E$10="NTNC",T3340="Single Family Residence",P3340="Galvanized Requiring Replacement")),
(AND('[1]PWS Information'!$E$10="NTNC",T3340="Single Family Residence",Q3340="Yes")))),"Tier 3",
IF((OR((AND('[1]PWS Information'!$E$10="CWS",T3340="Single Family Residence",R3340="Yes",P3340="Non-Lead", I3340="Non-Lead - Copper",K3340="Before 1989")),
(AND('[1]PWS Information'!$E$10="CWS",T3340="Single Family Residence",R3340="Yes",P3340="Non-Lead", M3340="Non-Lead - Copper",N3340="Before 1989")))),"Tier 4",
IF((OR((AND('[1]PWS Information'!$E$10="NTNC",P3340="Non-Lead")),
(AND('[1]PWS Information'!$E$10="CWS",P3340="Non-Lead",R3340="")),
(AND('[1]PWS Information'!$E$10="CWS",P3340="Non-Lead",R3340="No")),
(AND('[1]PWS Information'!$E$10="CWS",P3340="Non-Lead",R3340="Don't Know")),
(AND('[1]PWS Information'!$E$10="CWS",P3340="Non-Lead", I3340="Non-Lead - Copper", R3340="Yes", K3340="Between 1989 and 2014")),
(AND('[1]PWS Information'!$E$10="CWS",P3340="Non-Lead", I3340="Non-Lead - Copper", R3340="Yes", K3340="After 2014")),
(AND('[1]PWS Information'!$E$10="CWS",P3340="Non-Lead", I3340="Non-Lead - Copper", R3340="Yes", K3340="Unknown")),
(AND('[1]PWS Information'!$E$10="CWS",P3340="Non-Lead", M3340="Non-Lead - Copper", R3340="Yes", N3340="Between 1989 and 2014")),
(AND('[1]PWS Information'!$E$10="CWS",P3340="Non-Lead", M3340="Non-Lead - Copper", R3340="Yes", N3340="After 2014")),
(AND('[1]PWS Information'!$E$10="CWS",P3340="Non-Lead", M3340="Non-Lead - Copper", R3340="Yes", N3340="Unknown")),
(AND('[1]PWS Information'!$E$10="CWS",P3340="Unknown")),
(AND('[1]PWS Information'!$E$10="NTNC",P3340="Unknown")),
(AND('[1]PWS Information'!$E$10="CWS",T3340="Multiple Family Residence",P3340="Galvanized Requiring Replacement")),
(AND('[1]PWS Information'!$E$10="CWS",P3340="Galvanized Requiring Replacement")),
(AND('[1]PWS Information'!$E$10="NTNC",T3340="Multiple Family Residence",P3340="Galvanized Requiring Replacement")))),"Tier 5",
"")))))</f>
        <v>Tier 5</v>
      </c>
      <c r="Y3340" s="24"/>
      <c r="Z3340" s="24"/>
    </row>
    <row r="3341" spans="1:26" x14ac:dyDescent="0.25">
      <c r="A3341" s="17">
        <v>3338</v>
      </c>
      <c r="B3341" s="17">
        <v>3300</v>
      </c>
      <c r="C3341" s="17" t="s">
        <v>129</v>
      </c>
      <c r="D3341" s="17" t="s">
        <v>188</v>
      </c>
      <c r="E3341" s="17">
        <v>79549</v>
      </c>
      <c r="F3341" s="17"/>
      <c r="G3341" s="17"/>
      <c r="H3341" s="17"/>
      <c r="I3341" s="21" t="s">
        <v>219</v>
      </c>
      <c r="J3341" s="22" t="s">
        <v>254</v>
      </c>
      <c r="K3341" s="22" t="s">
        <v>255</v>
      </c>
      <c r="L3341" s="22"/>
      <c r="M3341" s="21" t="s">
        <v>219</v>
      </c>
      <c r="N3341" s="37" t="s">
        <v>205</v>
      </c>
      <c r="O3341" s="22"/>
      <c r="P3341" s="31" t="str">
        <f t="shared" si="52"/>
        <v>Unknown</v>
      </c>
      <c r="Q3341" s="40" t="s">
        <v>254</v>
      </c>
      <c r="R3341" s="40" t="s">
        <v>254</v>
      </c>
      <c r="S3341" s="24"/>
      <c r="T3341" s="16"/>
      <c r="U3341" s="41" t="s">
        <v>255</v>
      </c>
      <c r="V3341" s="41" t="s">
        <v>255</v>
      </c>
      <c r="W3341" s="16"/>
      <c r="X3341" s="43" t="str">
        <f>IF((OR((AND('[1]PWS Information'!$E$10="CWS",T3341="Single Family Residence",P3341="Lead")),
(AND('[1]PWS Information'!$E$10="CWS",T3341="Multiple Family Residence",'[1]PWS Information'!$E$11="Yes",P3341="Lead")),
(AND('[1]PWS Information'!$E$10="NTNC",P3341="Lead")))),"Tier 1",
IF((OR((AND('[1]PWS Information'!$E$10="CWS",T3341="Multiple Family Residence",'[1]PWS Information'!$E$11="No",P3341="Lead")),
(AND('[1]PWS Information'!$E$10="CWS",T3341="Other",P3341="Lead")),
(AND(T3341="",P3341="Lead")),
(AND('[1]PWS Information'!$E$10="CWS",T3341="Building",P3341="Lead")))),"Tier 2",
IF((OR((AND('[1]PWS Information'!$E$10="CWS",T3341="Single Family Residence",P3341="Galvanized Requiring Replacement")),
(AND('[1]PWS Information'!$E$10="CWS",T3341="Single Family Residence",P3341="Galvanized Requiring Replacement",Q3341="Yes")),
(AND('[1]PWS Information'!$E$10="NTNC",T3341="Single Family Residence",P3341="Galvanized Requiring Replacement")),
(AND('[1]PWS Information'!$E$10="NTNC",T3341="Single Family Residence",Q3341="Yes")))),"Tier 3",
IF((OR((AND('[1]PWS Information'!$E$10="CWS",T3341="Single Family Residence",R3341="Yes",P3341="Non-Lead", I3341="Non-Lead - Copper",K3341="Before 1989")),
(AND('[1]PWS Information'!$E$10="CWS",T3341="Single Family Residence",R3341="Yes",P3341="Non-Lead", M3341="Non-Lead - Copper",N3341="Before 1989")))),"Tier 4",
IF((OR((AND('[1]PWS Information'!$E$10="NTNC",P3341="Non-Lead")),
(AND('[1]PWS Information'!$E$10="CWS",P3341="Non-Lead",R3341="")),
(AND('[1]PWS Information'!$E$10="CWS",P3341="Non-Lead",R3341="No")),
(AND('[1]PWS Information'!$E$10="CWS",P3341="Non-Lead",R3341="Don't Know")),
(AND('[1]PWS Information'!$E$10="CWS",P3341="Non-Lead", I3341="Non-Lead - Copper", R3341="Yes", K3341="Between 1989 and 2014")),
(AND('[1]PWS Information'!$E$10="CWS",P3341="Non-Lead", I3341="Non-Lead - Copper", R3341="Yes", K3341="After 2014")),
(AND('[1]PWS Information'!$E$10="CWS",P3341="Non-Lead", I3341="Non-Lead - Copper", R3341="Yes", K3341="Unknown")),
(AND('[1]PWS Information'!$E$10="CWS",P3341="Non-Lead", M3341="Non-Lead - Copper", R3341="Yes", N3341="Between 1989 and 2014")),
(AND('[1]PWS Information'!$E$10="CWS",P3341="Non-Lead", M3341="Non-Lead - Copper", R3341="Yes", N3341="After 2014")),
(AND('[1]PWS Information'!$E$10="CWS",P3341="Non-Lead", M3341="Non-Lead - Copper", R3341="Yes", N3341="Unknown")),
(AND('[1]PWS Information'!$E$10="CWS",P3341="Unknown")),
(AND('[1]PWS Information'!$E$10="NTNC",P3341="Unknown")),
(AND('[1]PWS Information'!$E$10="CWS",T3341="Multiple Family Residence",P3341="Galvanized Requiring Replacement")),
(AND('[1]PWS Information'!$E$10="CWS",P3341="Galvanized Requiring Replacement")),
(AND('[1]PWS Information'!$E$10="NTNC",T3341="Multiple Family Residence",P3341="Galvanized Requiring Replacement")))),"Tier 5",
"")))))</f>
        <v>Tier 5</v>
      </c>
      <c r="Y3341" s="24"/>
      <c r="Z3341" s="24"/>
    </row>
    <row r="3342" spans="1:26" x14ac:dyDescent="0.25">
      <c r="A3342" s="17">
        <v>3339</v>
      </c>
      <c r="B3342" s="18">
        <v>3306</v>
      </c>
      <c r="C3342" s="17" t="s">
        <v>129</v>
      </c>
      <c r="D3342" s="17" t="s">
        <v>188</v>
      </c>
      <c r="E3342" s="17">
        <v>79549</v>
      </c>
      <c r="F3342" s="18"/>
      <c r="G3342" s="18"/>
      <c r="H3342" s="18"/>
      <c r="I3342" s="21" t="s">
        <v>218</v>
      </c>
      <c r="J3342" s="22" t="s">
        <v>254</v>
      </c>
      <c r="K3342" s="22" t="s">
        <v>255</v>
      </c>
      <c r="L3342" s="22" t="s">
        <v>256</v>
      </c>
      <c r="M3342" s="21" t="s">
        <v>221</v>
      </c>
      <c r="N3342" s="19"/>
      <c r="O3342" s="22" t="s">
        <v>256</v>
      </c>
      <c r="P3342" s="31" t="str">
        <f t="shared" si="52"/>
        <v>Non-Lead</v>
      </c>
      <c r="Q3342" s="40" t="s">
        <v>254</v>
      </c>
      <c r="R3342" s="40" t="s">
        <v>254</v>
      </c>
      <c r="S3342" s="24"/>
      <c r="T3342" s="16"/>
      <c r="U3342" s="41" t="s">
        <v>255</v>
      </c>
      <c r="V3342" s="41" t="s">
        <v>255</v>
      </c>
      <c r="W3342" s="16"/>
      <c r="X3342" s="43" t="str">
        <f>IF((OR((AND('[1]PWS Information'!$E$10="CWS",T3342="Single Family Residence",P3342="Lead")),
(AND('[1]PWS Information'!$E$10="CWS",T3342="Multiple Family Residence",'[1]PWS Information'!$E$11="Yes",P3342="Lead")),
(AND('[1]PWS Information'!$E$10="NTNC",P3342="Lead")))),"Tier 1",
IF((OR((AND('[1]PWS Information'!$E$10="CWS",T3342="Multiple Family Residence",'[1]PWS Information'!$E$11="No",P3342="Lead")),
(AND('[1]PWS Information'!$E$10="CWS",T3342="Other",P3342="Lead")),
(AND(T3342="",P3342="Lead")),
(AND('[1]PWS Information'!$E$10="CWS",T3342="Building",P3342="Lead")))),"Tier 2",
IF((OR((AND('[1]PWS Information'!$E$10="CWS",T3342="Single Family Residence",P3342="Galvanized Requiring Replacement")),
(AND('[1]PWS Information'!$E$10="CWS",T3342="Single Family Residence",P3342="Galvanized Requiring Replacement",Q3342="Yes")),
(AND('[1]PWS Information'!$E$10="NTNC",T3342="Single Family Residence",P3342="Galvanized Requiring Replacement")),
(AND('[1]PWS Information'!$E$10="NTNC",T3342="Single Family Residence",Q3342="Yes")))),"Tier 3",
IF((OR((AND('[1]PWS Information'!$E$10="CWS",T3342="Single Family Residence",R3342="Yes",P3342="Non-Lead", I3342="Non-Lead - Copper",K3342="Before 1989")),
(AND('[1]PWS Information'!$E$10="CWS",T3342="Single Family Residence",R3342="Yes",P3342="Non-Lead", M3342="Non-Lead - Copper",N3342="Before 1989")))),"Tier 4",
IF((OR((AND('[1]PWS Information'!$E$10="NTNC",P3342="Non-Lead")),
(AND('[1]PWS Information'!$E$10="CWS",P3342="Non-Lead",R3342="")),
(AND('[1]PWS Information'!$E$10="CWS",P3342="Non-Lead",R3342="No")),
(AND('[1]PWS Information'!$E$10="CWS",P3342="Non-Lead",R3342="Don't Know")),
(AND('[1]PWS Information'!$E$10="CWS",P3342="Non-Lead", I3342="Non-Lead - Copper", R3342="Yes", K3342="Between 1989 and 2014")),
(AND('[1]PWS Information'!$E$10="CWS",P3342="Non-Lead", I3342="Non-Lead - Copper", R3342="Yes", K3342="After 2014")),
(AND('[1]PWS Information'!$E$10="CWS",P3342="Non-Lead", I3342="Non-Lead - Copper", R3342="Yes", K3342="Unknown")),
(AND('[1]PWS Information'!$E$10="CWS",P3342="Non-Lead", M3342="Non-Lead - Copper", R3342="Yes", N3342="Between 1989 and 2014")),
(AND('[1]PWS Information'!$E$10="CWS",P3342="Non-Lead", M3342="Non-Lead - Copper", R3342="Yes", N3342="After 2014")),
(AND('[1]PWS Information'!$E$10="CWS",P3342="Non-Lead", M3342="Non-Lead - Copper", R3342="Yes", N3342="Unknown")),
(AND('[1]PWS Information'!$E$10="CWS",P3342="Unknown")),
(AND('[1]PWS Information'!$E$10="NTNC",P3342="Unknown")),
(AND('[1]PWS Information'!$E$10="CWS",T3342="Multiple Family Residence",P3342="Galvanized Requiring Replacement")),
(AND('[1]PWS Information'!$E$10="CWS",P3342="Galvanized Requiring Replacement")),
(AND('[1]PWS Information'!$E$10="NTNC",T3342="Multiple Family Residence",P3342="Galvanized Requiring Replacement")))),"Tier 5",
"")))))</f>
        <v>Tier 5</v>
      </c>
      <c r="Y3342" s="24"/>
      <c r="Z3342" s="24"/>
    </row>
    <row r="3343" spans="1:26" x14ac:dyDescent="0.25">
      <c r="A3343" s="17">
        <v>3340</v>
      </c>
      <c r="B3343" s="17">
        <v>3306</v>
      </c>
      <c r="C3343" s="17" t="s">
        <v>129</v>
      </c>
      <c r="D3343" s="17" t="s">
        <v>188</v>
      </c>
      <c r="E3343" s="17">
        <v>79549</v>
      </c>
      <c r="F3343" s="17"/>
      <c r="G3343" s="17"/>
      <c r="H3343" s="17"/>
      <c r="I3343" s="21" t="s">
        <v>218</v>
      </c>
      <c r="J3343" s="22" t="s">
        <v>254</v>
      </c>
      <c r="K3343" s="22" t="s">
        <v>255</v>
      </c>
      <c r="L3343" s="22" t="s">
        <v>256</v>
      </c>
      <c r="M3343" s="21" t="s">
        <v>218</v>
      </c>
      <c r="N3343" s="37"/>
      <c r="O3343" s="22" t="s">
        <v>256</v>
      </c>
      <c r="P3343" s="31" t="str">
        <f t="shared" si="52"/>
        <v>Non-Lead</v>
      </c>
      <c r="Q3343" s="40" t="s">
        <v>254</v>
      </c>
      <c r="R3343" s="40" t="s">
        <v>254</v>
      </c>
      <c r="S3343" s="24"/>
      <c r="T3343" s="16"/>
      <c r="U3343" s="41" t="s">
        <v>255</v>
      </c>
      <c r="V3343" s="41" t="s">
        <v>255</v>
      </c>
      <c r="W3343" s="16"/>
      <c r="X3343" s="43" t="str">
        <f>IF((OR((AND('[1]PWS Information'!$E$10="CWS",T3343="Single Family Residence",P3343="Lead")),
(AND('[1]PWS Information'!$E$10="CWS",T3343="Multiple Family Residence",'[1]PWS Information'!$E$11="Yes",P3343="Lead")),
(AND('[1]PWS Information'!$E$10="NTNC",P3343="Lead")))),"Tier 1",
IF((OR((AND('[1]PWS Information'!$E$10="CWS",T3343="Multiple Family Residence",'[1]PWS Information'!$E$11="No",P3343="Lead")),
(AND('[1]PWS Information'!$E$10="CWS",T3343="Other",P3343="Lead")),
(AND(T3343="",P3343="Lead")),
(AND('[1]PWS Information'!$E$10="CWS",T3343="Building",P3343="Lead")))),"Tier 2",
IF((OR((AND('[1]PWS Information'!$E$10="CWS",T3343="Single Family Residence",P3343="Galvanized Requiring Replacement")),
(AND('[1]PWS Information'!$E$10="CWS",T3343="Single Family Residence",P3343="Galvanized Requiring Replacement",Q3343="Yes")),
(AND('[1]PWS Information'!$E$10="NTNC",T3343="Single Family Residence",P3343="Galvanized Requiring Replacement")),
(AND('[1]PWS Information'!$E$10="NTNC",T3343="Single Family Residence",Q3343="Yes")))),"Tier 3",
IF((OR((AND('[1]PWS Information'!$E$10="CWS",T3343="Single Family Residence",R3343="Yes",P3343="Non-Lead", I3343="Non-Lead - Copper",K3343="Before 1989")),
(AND('[1]PWS Information'!$E$10="CWS",T3343="Single Family Residence",R3343="Yes",P3343="Non-Lead", M3343="Non-Lead - Copper",N3343="Before 1989")))),"Tier 4",
IF((OR((AND('[1]PWS Information'!$E$10="NTNC",P3343="Non-Lead")),
(AND('[1]PWS Information'!$E$10="CWS",P3343="Non-Lead",R3343="")),
(AND('[1]PWS Information'!$E$10="CWS",P3343="Non-Lead",R3343="No")),
(AND('[1]PWS Information'!$E$10="CWS",P3343="Non-Lead",R3343="Don't Know")),
(AND('[1]PWS Information'!$E$10="CWS",P3343="Non-Lead", I3343="Non-Lead - Copper", R3343="Yes", K3343="Between 1989 and 2014")),
(AND('[1]PWS Information'!$E$10="CWS",P3343="Non-Lead", I3343="Non-Lead - Copper", R3343="Yes", K3343="After 2014")),
(AND('[1]PWS Information'!$E$10="CWS",P3343="Non-Lead", I3343="Non-Lead - Copper", R3343="Yes", K3343="Unknown")),
(AND('[1]PWS Information'!$E$10="CWS",P3343="Non-Lead", M3343="Non-Lead - Copper", R3343="Yes", N3343="Between 1989 and 2014")),
(AND('[1]PWS Information'!$E$10="CWS",P3343="Non-Lead", M3343="Non-Lead - Copper", R3343="Yes", N3343="After 2014")),
(AND('[1]PWS Information'!$E$10="CWS",P3343="Non-Lead", M3343="Non-Lead - Copper", R3343="Yes", N3343="Unknown")),
(AND('[1]PWS Information'!$E$10="CWS",P3343="Unknown")),
(AND('[1]PWS Information'!$E$10="NTNC",P3343="Unknown")),
(AND('[1]PWS Information'!$E$10="CWS",T3343="Multiple Family Residence",P3343="Galvanized Requiring Replacement")),
(AND('[1]PWS Information'!$E$10="CWS",P3343="Galvanized Requiring Replacement")),
(AND('[1]PWS Information'!$E$10="NTNC",T3343="Multiple Family Residence",P3343="Galvanized Requiring Replacement")))),"Tier 5",
"")))))</f>
        <v>Tier 5</v>
      </c>
      <c r="Y3343" s="24"/>
      <c r="Z3343" s="24"/>
    </row>
    <row r="3344" spans="1:26" x14ac:dyDescent="0.25">
      <c r="A3344" s="17">
        <v>3341</v>
      </c>
      <c r="B3344" s="17">
        <v>3307</v>
      </c>
      <c r="C3344" s="17" t="s">
        <v>129</v>
      </c>
      <c r="D3344" s="17" t="s">
        <v>188</v>
      </c>
      <c r="E3344" s="17">
        <v>79549</v>
      </c>
      <c r="F3344" s="17"/>
      <c r="G3344" s="17"/>
      <c r="H3344" s="17"/>
      <c r="I3344" s="21" t="s">
        <v>218</v>
      </c>
      <c r="J3344" s="22" t="s">
        <v>254</v>
      </c>
      <c r="K3344" s="22" t="s">
        <v>255</v>
      </c>
      <c r="L3344" s="22" t="s">
        <v>256</v>
      </c>
      <c r="M3344" s="21" t="s">
        <v>218</v>
      </c>
      <c r="N3344" s="19" t="s">
        <v>205</v>
      </c>
      <c r="O3344" s="22" t="s">
        <v>257</v>
      </c>
      <c r="P3344" s="31" t="str">
        <f t="shared" si="52"/>
        <v>Non-Lead</v>
      </c>
      <c r="Q3344" s="40" t="s">
        <v>254</v>
      </c>
      <c r="R3344" s="40" t="s">
        <v>254</v>
      </c>
      <c r="S3344" s="24"/>
      <c r="T3344" s="16"/>
      <c r="U3344" s="41" t="s">
        <v>255</v>
      </c>
      <c r="V3344" s="41" t="s">
        <v>255</v>
      </c>
      <c r="W3344" s="16"/>
      <c r="X3344" s="43" t="str">
        <f>IF((OR((AND('[1]PWS Information'!$E$10="CWS",T3344="Single Family Residence",P3344="Lead")),
(AND('[1]PWS Information'!$E$10="CWS",T3344="Multiple Family Residence",'[1]PWS Information'!$E$11="Yes",P3344="Lead")),
(AND('[1]PWS Information'!$E$10="NTNC",P3344="Lead")))),"Tier 1",
IF((OR((AND('[1]PWS Information'!$E$10="CWS",T3344="Multiple Family Residence",'[1]PWS Information'!$E$11="No",P3344="Lead")),
(AND('[1]PWS Information'!$E$10="CWS",T3344="Other",P3344="Lead")),
(AND(T3344="",P3344="Lead")),
(AND('[1]PWS Information'!$E$10="CWS",T3344="Building",P3344="Lead")))),"Tier 2",
IF((OR((AND('[1]PWS Information'!$E$10="CWS",T3344="Single Family Residence",P3344="Galvanized Requiring Replacement")),
(AND('[1]PWS Information'!$E$10="CWS",T3344="Single Family Residence",P3344="Galvanized Requiring Replacement",Q3344="Yes")),
(AND('[1]PWS Information'!$E$10="NTNC",T3344="Single Family Residence",P3344="Galvanized Requiring Replacement")),
(AND('[1]PWS Information'!$E$10="NTNC",T3344="Single Family Residence",Q3344="Yes")))),"Tier 3",
IF((OR((AND('[1]PWS Information'!$E$10="CWS",T3344="Single Family Residence",R3344="Yes",P3344="Non-Lead", I3344="Non-Lead - Copper",K3344="Before 1989")),
(AND('[1]PWS Information'!$E$10="CWS",T3344="Single Family Residence",R3344="Yes",P3344="Non-Lead", M3344="Non-Lead - Copper",N3344="Before 1989")))),"Tier 4",
IF((OR((AND('[1]PWS Information'!$E$10="NTNC",P3344="Non-Lead")),
(AND('[1]PWS Information'!$E$10="CWS",P3344="Non-Lead",R3344="")),
(AND('[1]PWS Information'!$E$10="CWS",P3344="Non-Lead",R3344="No")),
(AND('[1]PWS Information'!$E$10="CWS",P3344="Non-Lead",R3344="Don't Know")),
(AND('[1]PWS Information'!$E$10="CWS",P3344="Non-Lead", I3344="Non-Lead - Copper", R3344="Yes", K3344="Between 1989 and 2014")),
(AND('[1]PWS Information'!$E$10="CWS",P3344="Non-Lead", I3344="Non-Lead - Copper", R3344="Yes", K3344="After 2014")),
(AND('[1]PWS Information'!$E$10="CWS",P3344="Non-Lead", I3344="Non-Lead - Copper", R3344="Yes", K3344="Unknown")),
(AND('[1]PWS Information'!$E$10="CWS",P3344="Non-Lead", M3344="Non-Lead - Copper", R3344="Yes", N3344="Between 1989 and 2014")),
(AND('[1]PWS Information'!$E$10="CWS",P3344="Non-Lead", M3344="Non-Lead - Copper", R3344="Yes", N3344="After 2014")),
(AND('[1]PWS Information'!$E$10="CWS",P3344="Non-Lead", M3344="Non-Lead - Copper", R3344="Yes", N3344="Unknown")),
(AND('[1]PWS Information'!$E$10="CWS",P3344="Unknown")),
(AND('[1]PWS Information'!$E$10="NTNC",P3344="Unknown")),
(AND('[1]PWS Information'!$E$10="CWS",T3344="Multiple Family Residence",P3344="Galvanized Requiring Replacement")),
(AND('[1]PWS Information'!$E$10="CWS",P3344="Galvanized Requiring Replacement")),
(AND('[1]PWS Information'!$E$10="NTNC",T3344="Multiple Family Residence",P3344="Galvanized Requiring Replacement")))),"Tier 5",
"")))))</f>
        <v>Tier 5</v>
      </c>
      <c r="Y3344" s="24"/>
      <c r="Z3344" s="24"/>
    </row>
    <row r="3345" spans="1:26" x14ac:dyDescent="0.25">
      <c r="A3345" s="17">
        <v>3342</v>
      </c>
      <c r="B3345" s="17">
        <v>3401</v>
      </c>
      <c r="C3345" s="17" t="s">
        <v>129</v>
      </c>
      <c r="D3345" s="17" t="s">
        <v>188</v>
      </c>
      <c r="E3345" s="17">
        <v>79549</v>
      </c>
      <c r="F3345" s="17"/>
      <c r="G3345" s="17"/>
      <c r="H3345" s="17"/>
      <c r="I3345" s="21" t="s">
        <v>218</v>
      </c>
      <c r="J3345" s="22" t="s">
        <v>254</v>
      </c>
      <c r="K3345" s="22" t="s">
        <v>255</v>
      </c>
      <c r="L3345" s="22" t="s">
        <v>256</v>
      </c>
      <c r="M3345" s="21" t="s">
        <v>222</v>
      </c>
      <c r="N3345" s="19" t="s">
        <v>205</v>
      </c>
      <c r="O3345" s="22" t="s">
        <v>257</v>
      </c>
      <c r="P3345" s="31" t="str">
        <f t="shared" si="52"/>
        <v>Galvanized Requiring Replacement</v>
      </c>
      <c r="Q3345" s="40" t="s">
        <v>254</v>
      </c>
      <c r="R3345" s="40" t="s">
        <v>254</v>
      </c>
      <c r="S3345" s="24"/>
      <c r="T3345" s="16"/>
      <c r="U3345" s="41" t="s">
        <v>255</v>
      </c>
      <c r="V3345" s="41" t="s">
        <v>255</v>
      </c>
      <c r="W3345" s="16"/>
      <c r="X3345" s="43" t="str">
        <f>IF((OR((AND('[1]PWS Information'!$E$10="CWS",T3345="Single Family Residence",P3345="Lead")),
(AND('[1]PWS Information'!$E$10="CWS",T3345="Multiple Family Residence",'[1]PWS Information'!$E$11="Yes",P3345="Lead")),
(AND('[1]PWS Information'!$E$10="NTNC",P3345="Lead")))),"Tier 1",
IF((OR((AND('[1]PWS Information'!$E$10="CWS",T3345="Multiple Family Residence",'[1]PWS Information'!$E$11="No",P3345="Lead")),
(AND('[1]PWS Information'!$E$10="CWS",T3345="Other",P3345="Lead")),
(AND(T3345="",P3345="Lead")),
(AND('[1]PWS Information'!$E$10="CWS",T3345="Building",P3345="Lead")))),"Tier 2",
IF((OR((AND('[1]PWS Information'!$E$10="CWS",T3345="Single Family Residence",P3345="Galvanized Requiring Replacement")),
(AND('[1]PWS Information'!$E$10="CWS",T3345="Single Family Residence",P3345="Galvanized Requiring Replacement",Q3345="Yes")),
(AND('[1]PWS Information'!$E$10="NTNC",T3345="Single Family Residence",P3345="Galvanized Requiring Replacement")),
(AND('[1]PWS Information'!$E$10="NTNC",T3345="Single Family Residence",Q3345="Yes")))),"Tier 3",
IF((OR((AND('[1]PWS Information'!$E$10="CWS",T3345="Single Family Residence",R3345="Yes",P3345="Non-Lead", I3345="Non-Lead - Copper",K3345="Before 1989")),
(AND('[1]PWS Information'!$E$10="CWS",T3345="Single Family Residence",R3345="Yes",P3345="Non-Lead", M3345="Non-Lead - Copper",N3345="Before 1989")))),"Tier 4",
IF((OR((AND('[1]PWS Information'!$E$10="NTNC",P3345="Non-Lead")),
(AND('[1]PWS Information'!$E$10="CWS",P3345="Non-Lead",R3345="")),
(AND('[1]PWS Information'!$E$10="CWS",P3345="Non-Lead",R3345="No")),
(AND('[1]PWS Information'!$E$10="CWS",P3345="Non-Lead",R3345="Don't Know")),
(AND('[1]PWS Information'!$E$10="CWS",P3345="Non-Lead", I3345="Non-Lead - Copper", R3345="Yes", K3345="Between 1989 and 2014")),
(AND('[1]PWS Information'!$E$10="CWS",P3345="Non-Lead", I3345="Non-Lead - Copper", R3345="Yes", K3345="After 2014")),
(AND('[1]PWS Information'!$E$10="CWS",P3345="Non-Lead", I3345="Non-Lead - Copper", R3345="Yes", K3345="Unknown")),
(AND('[1]PWS Information'!$E$10="CWS",P3345="Non-Lead", M3345="Non-Lead - Copper", R3345="Yes", N3345="Between 1989 and 2014")),
(AND('[1]PWS Information'!$E$10="CWS",P3345="Non-Lead", M3345="Non-Lead - Copper", R3345="Yes", N3345="After 2014")),
(AND('[1]PWS Information'!$E$10="CWS",P3345="Non-Lead", M3345="Non-Lead - Copper", R3345="Yes", N3345="Unknown")),
(AND('[1]PWS Information'!$E$10="CWS",P3345="Unknown")),
(AND('[1]PWS Information'!$E$10="NTNC",P3345="Unknown")),
(AND('[1]PWS Information'!$E$10="CWS",T3345="Multiple Family Residence",P3345="Galvanized Requiring Replacement")),
(AND('[1]PWS Information'!$E$10="CWS",P3345="Galvanized Requiring Replacement")),
(AND('[1]PWS Information'!$E$10="NTNC",T3345="Multiple Family Residence",P3345="Galvanized Requiring Replacement")))),"Tier 5",
"")))))</f>
        <v>Tier 5</v>
      </c>
      <c r="Y3345" s="24"/>
      <c r="Z3345" s="24"/>
    </row>
    <row r="3346" spans="1:26" x14ac:dyDescent="0.25">
      <c r="A3346" s="17">
        <v>3343</v>
      </c>
      <c r="B3346" s="18">
        <v>3407</v>
      </c>
      <c r="C3346" s="17" t="s">
        <v>129</v>
      </c>
      <c r="D3346" s="17" t="s">
        <v>188</v>
      </c>
      <c r="E3346" s="17">
        <v>79549</v>
      </c>
      <c r="F3346" s="18"/>
      <c r="G3346" s="18"/>
      <c r="H3346" s="18"/>
      <c r="I3346" s="21" t="s">
        <v>218</v>
      </c>
      <c r="J3346" s="22" t="s">
        <v>254</v>
      </c>
      <c r="K3346" s="22" t="s">
        <v>255</v>
      </c>
      <c r="L3346" s="22" t="s">
        <v>256</v>
      </c>
      <c r="M3346" s="21" t="s">
        <v>222</v>
      </c>
      <c r="N3346" s="19"/>
      <c r="O3346" s="22" t="s">
        <v>256</v>
      </c>
      <c r="P3346" s="31" t="str">
        <f t="shared" si="52"/>
        <v>Galvanized Requiring Replacement</v>
      </c>
      <c r="Q3346" s="40" t="s">
        <v>254</v>
      </c>
      <c r="R3346" s="40" t="s">
        <v>254</v>
      </c>
      <c r="S3346" s="24"/>
      <c r="T3346" s="16"/>
      <c r="U3346" s="41" t="s">
        <v>255</v>
      </c>
      <c r="V3346" s="41" t="s">
        <v>255</v>
      </c>
      <c r="W3346" s="16"/>
      <c r="X3346" s="43" t="str">
        <f>IF((OR((AND('[1]PWS Information'!$E$10="CWS",T3346="Single Family Residence",P3346="Lead")),
(AND('[1]PWS Information'!$E$10="CWS",T3346="Multiple Family Residence",'[1]PWS Information'!$E$11="Yes",P3346="Lead")),
(AND('[1]PWS Information'!$E$10="NTNC",P3346="Lead")))),"Tier 1",
IF((OR((AND('[1]PWS Information'!$E$10="CWS",T3346="Multiple Family Residence",'[1]PWS Information'!$E$11="No",P3346="Lead")),
(AND('[1]PWS Information'!$E$10="CWS",T3346="Other",P3346="Lead")),
(AND(T3346="",P3346="Lead")),
(AND('[1]PWS Information'!$E$10="CWS",T3346="Building",P3346="Lead")))),"Tier 2",
IF((OR((AND('[1]PWS Information'!$E$10="CWS",T3346="Single Family Residence",P3346="Galvanized Requiring Replacement")),
(AND('[1]PWS Information'!$E$10="CWS",T3346="Single Family Residence",P3346="Galvanized Requiring Replacement",Q3346="Yes")),
(AND('[1]PWS Information'!$E$10="NTNC",T3346="Single Family Residence",P3346="Galvanized Requiring Replacement")),
(AND('[1]PWS Information'!$E$10="NTNC",T3346="Single Family Residence",Q3346="Yes")))),"Tier 3",
IF((OR((AND('[1]PWS Information'!$E$10="CWS",T3346="Single Family Residence",R3346="Yes",P3346="Non-Lead", I3346="Non-Lead - Copper",K3346="Before 1989")),
(AND('[1]PWS Information'!$E$10="CWS",T3346="Single Family Residence",R3346="Yes",P3346="Non-Lead", M3346="Non-Lead - Copper",N3346="Before 1989")))),"Tier 4",
IF((OR((AND('[1]PWS Information'!$E$10="NTNC",P3346="Non-Lead")),
(AND('[1]PWS Information'!$E$10="CWS",P3346="Non-Lead",R3346="")),
(AND('[1]PWS Information'!$E$10="CWS",P3346="Non-Lead",R3346="No")),
(AND('[1]PWS Information'!$E$10="CWS",P3346="Non-Lead",R3346="Don't Know")),
(AND('[1]PWS Information'!$E$10="CWS",P3346="Non-Lead", I3346="Non-Lead - Copper", R3346="Yes", K3346="Between 1989 and 2014")),
(AND('[1]PWS Information'!$E$10="CWS",P3346="Non-Lead", I3346="Non-Lead - Copper", R3346="Yes", K3346="After 2014")),
(AND('[1]PWS Information'!$E$10="CWS",P3346="Non-Lead", I3346="Non-Lead - Copper", R3346="Yes", K3346="Unknown")),
(AND('[1]PWS Information'!$E$10="CWS",P3346="Non-Lead", M3346="Non-Lead - Copper", R3346="Yes", N3346="Between 1989 and 2014")),
(AND('[1]PWS Information'!$E$10="CWS",P3346="Non-Lead", M3346="Non-Lead - Copper", R3346="Yes", N3346="After 2014")),
(AND('[1]PWS Information'!$E$10="CWS",P3346="Non-Lead", M3346="Non-Lead - Copper", R3346="Yes", N3346="Unknown")),
(AND('[1]PWS Information'!$E$10="CWS",P3346="Unknown")),
(AND('[1]PWS Information'!$E$10="NTNC",P3346="Unknown")),
(AND('[1]PWS Information'!$E$10="CWS",T3346="Multiple Family Residence",P3346="Galvanized Requiring Replacement")),
(AND('[1]PWS Information'!$E$10="CWS",P3346="Galvanized Requiring Replacement")),
(AND('[1]PWS Information'!$E$10="NTNC",T3346="Multiple Family Residence",P3346="Galvanized Requiring Replacement")))),"Tier 5",
"")))))</f>
        <v>Tier 5</v>
      </c>
      <c r="Y3346" s="24"/>
      <c r="Z3346" s="24"/>
    </row>
    <row r="3347" spans="1:26" x14ac:dyDescent="0.25">
      <c r="A3347" s="17">
        <v>3344</v>
      </c>
      <c r="B3347" s="17">
        <v>3505</v>
      </c>
      <c r="C3347" s="17" t="s">
        <v>129</v>
      </c>
      <c r="D3347" s="17" t="s">
        <v>188</v>
      </c>
      <c r="E3347" s="17">
        <v>79549</v>
      </c>
      <c r="F3347" s="17"/>
      <c r="G3347" s="17"/>
      <c r="H3347" s="17"/>
      <c r="I3347" s="21" t="s">
        <v>218</v>
      </c>
      <c r="J3347" s="22" t="s">
        <v>254</v>
      </c>
      <c r="K3347" s="22" t="s">
        <v>255</v>
      </c>
      <c r="L3347" s="22" t="s">
        <v>256</v>
      </c>
      <c r="M3347" s="21" t="s">
        <v>218</v>
      </c>
      <c r="N3347" s="37"/>
      <c r="O3347" s="22" t="s">
        <v>256</v>
      </c>
      <c r="P3347" s="31" t="str">
        <f t="shared" si="52"/>
        <v>Non-Lead</v>
      </c>
      <c r="Q3347" s="40" t="s">
        <v>254</v>
      </c>
      <c r="R3347" s="40" t="s">
        <v>254</v>
      </c>
      <c r="S3347" s="24"/>
      <c r="T3347" s="16"/>
      <c r="U3347" s="41" t="s">
        <v>255</v>
      </c>
      <c r="V3347" s="41" t="s">
        <v>255</v>
      </c>
      <c r="W3347" s="16"/>
      <c r="X3347" s="43" t="str">
        <f>IF((OR((AND('[1]PWS Information'!$E$10="CWS",T3347="Single Family Residence",P3347="Lead")),
(AND('[1]PWS Information'!$E$10="CWS",T3347="Multiple Family Residence",'[1]PWS Information'!$E$11="Yes",P3347="Lead")),
(AND('[1]PWS Information'!$E$10="NTNC",P3347="Lead")))),"Tier 1",
IF((OR((AND('[1]PWS Information'!$E$10="CWS",T3347="Multiple Family Residence",'[1]PWS Information'!$E$11="No",P3347="Lead")),
(AND('[1]PWS Information'!$E$10="CWS",T3347="Other",P3347="Lead")),
(AND(T3347="",P3347="Lead")),
(AND('[1]PWS Information'!$E$10="CWS",T3347="Building",P3347="Lead")))),"Tier 2",
IF((OR((AND('[1]PWS Information'!$E$10="CWS",T3347="Single Family Residence",P3347="Galvanized Requiring Replacement")),
(AND('[1]PWS Information'!$E$10="CWS",T3347="Single Family Residence",P3347="Galvanized Requiring Replacement",Q3347="Yes")),
(AND('[1]PWS Information'!$E$10="NTNC",T3347="Single Family Residence",P3347="Galvanized Requiring Replacement")),
(AND('[1]PWS Information'!$E$10="NTNC",T3347="Single Family Residence",Q3347="Yes")))),"Tier 3",
IF((OR((AND('[1]PWS Information'!$E$10="CWS",T3347="Single Family Residence",R3347="Yes",P3347="Non-Lead", I3347="Non-Lead - Copper",K3347="Before 1989")),
(AND('[1]PWS Information'!$E$10="CWS",T3347="Single Family Residence",R3347="Yes",P3347="Non-Lead", M3347="Non-Lead - Copper",N3347="Before 1989")))),"Tier 4",
IF((OR((AND('[1]PWS Information'!$E$10="NTNC",P3347="Non-Lead")),
(AND('[1]PWS Information'!$E$10="CWS",P3347="Non-Lead",R3347="")),
(AND('[1]PWS Information'!$E$10="CWS",P3347="Non-Lead",R3347="No")),
(AND('[1]PWS Information'!$E$10="CWS",P3347="Non-Lead",R3347="Don't Know")),
(AND('[1]PWS Information'!$E$10="CWS",P3347="Non-Lead", I3347="Non-Lead - Copper", R3347="Yes", K3347="Between 1989 and 2014")),
(AND('[1]PWS Information'!$E$10="CWS",P3347="Non-Lead", I3347="Non-Lead - Copper", R3347="Yes", K3347="After 2014")),
(AND('[1]PWS Information'!$E$10="CWS",P3347="Non-Lead", I3347="Non-Lead - Copper", R3347="Yes", K3347="Unknown")),
(AND('[1]PWS Information'!$E$10="CWS",P3347="Non-Lead", M3347="Non-Lead - Copper", R3347="Yes", N3347="Between 1989 and 2014")),
(AND('[1]PWS Information'!$E$10="CWS",P3347="Non-Lead", M3347="Non-Lead - Copper", R3347="Yes", N3347="After 2014")),
(AND('[1]PWS Information'!$E$10="CWS",P3347="Non-Lead", M3347="Non-Lead - Copper", R3347="Yes", N3347="Unknown")),
(AND('[1]PWS Information'!$E$10="CWS",P3347="Unknown")),
(AND('[1]PWS Information'!$E$10="NTNC",P3347="Unknown")),
(AND('[1]PWS Information'!$E$10="CWS",T3347="Multiple Family Residence",P3347="Galvanized Requiring Replacement")),
(AND('[1]PWS Information'!$E$10="CWS",P3347="Galvanized Requiring Replacement")),
(AND('[1]PWS Information'!$E$10="NTNC",T3347="Multiple Family Residence",P3347="Galvanized Requiring Replacement")))),"Tier 5",
"")))))</f>
        <v>Tier 5</v>
      </c>
      <c r="Y3347" s="24"/>
      <c r="Z3347" s="24"/>
    </row>
    <row r="3348" spans="1:26" x14ac:dyDescent="0.25">
      <c r="A3348" s="17">
        <v>3345</v>
      </c>
      <c r="B3348" s="17">
        <v>3607</v>
      </c>
      <c r="C3348" s="17" t="s">
        <v>129</v>
      </c>
      <c r="D3348" s="17" t="s">
        <v>188</v>
      </c>
      <c r="E3348" s="17">
        <v>79549</v>
      </c>
      <c r="F3348" s="17"/>
      <c r="G3348" s="17"/>
      <c r="H3348" s="17"/>
      <c r="I3348" s="21" t="s">
        <v>219</v>
      </c>
      <c r="J3348" s="22" t="s">
        <v>254</v>
      </c>
      <c r="K3348" s="22" t="s">
        <v>255</v>
      </c>
      <c r="L3348" s="22"/>
      <c r="M3348" s="21" t="s">
        <v>219</v>
      </c>
      <c r="N3348" s="19"/>
      <c r="O3348" s="22"/>
      <c r="P3348" s="31" t="str">
        <f t="shared" si="52"/>
        <v>Unknown</v>
      </c>
      <c r="Q3348" s="40" t="s">
        <v>254</v>
      </c>
      <c r="R3348" s="40" t="s">
        <v>254</v>
      </c>
      <c r="S3348" s="24"/>
      <c r="T3348" s="16"/>
      <c r="U3348" s="41" t="s">
        <v>255</v>
      </c>
      <c r="V3348" s="41" t="s">
        <v>255</v>
      </c>
      <c r="W3348" s="16"/>
      <c r="X3348" s="43" t="str">
        <f>IF((OR((AND('[1]PWS Information'!$E$10="CWS",T3348="Single Family Residence",P3348="Lead")),
(AND('[1]PWS Information'!$E$10="CWS",T3348="Multiple Family Residence",'[1]PWS Information'!$E$11="Yes",P3348="Lead")),
(AND('[1]PWS Information'!$E$10="NTNC",P3348="Lead")))),"Tier 1",
IF((OR((AND('[1]PWS Information'!$E$10="CWS",T3348="Multiple Family Residence",'[1]PWS Information'!$E$11="No",P3348="Lead")),
(AND('[1]PWS Information'!$E$10="CWS",T3348="Other",P3348="Lead")),
(AND(T3348="",P3348="Lead")),
(AND('[1]PWS Information'!$E$10="CWS",T3348="Building",P3348="Lead")))),"Tier 2",
IF((OR((AND('[1]PWS Information'!$E$10="CWS",T3348="Single Family Residence",P3348="Galvanized Requiring Replacement")),
(AND('[1]PWS Information'!$E$10="CWS",T3348="Single Family Residence",P3348="Galvanized Requiring Replacement",Q3348="Yes")),
(AND('[1]PWS Information'!$E$10="NTNC",T3348="Single Family Residence",P3348="Galvanized Requiring Replacement")),
(AND('[1]PWS Information'!$E$10="NTNC",T3348="Single Family Residence",Q3348="Yes")))),"Tier 3",
IF((OR((AND('[1]PWS Information'!$E$10="CWS",T3348="Single Family Residence",R3348="Yes",P3348="Non-Lead", I3348="Non-Lead - Copper",K3348="Before 1989")),
(AND('[1]PWS Information'!$E$10="CWS",T3348="Single Family Residence",R3348="Yes",P3348="Non-Lead", M3348="Non-Lead - Copper",N3348="Before 1989")))),"Tier 4",
IF((OR((AND('[1]PWS Information'!$E$10="NTNC",P3348="Non-Lead")),
(AND('[1]PWS Information'!$E$10="CWS",P3348="Non-Lead",R3348="")),
(AND('[1]PWS Information'!$E$10="CWS",P3348="Non-Lead",R3348="No")),
(AND('[1]PWS Information'!$E$10="CWS",P3348="Non-Lead",R3348="Don't Know")),
(AND('[1]PWS Information'!$E$10="CWS",P3348="Non-Lead", I3348="Non-Lead - Copper", R3348="Yes", K3348="Between 1989 and 2014")),
(AND('[1]PWS Information'!$E$10="CWS",P3348="Non-Lead", I3348="Non-Lead - Copper", R3348="Yes", K3348="After 2014")),
(AND('[1]PWS Information'!$E$10="CWS",P3348="Non-Lead", I3348="Non-Lead - Copper", R3348="Yes", K3348="Unknown")),
(AND('[1]PWS Information'!$E$10="CWS",P3348="Non-Lead", M3348="Non-Lead - Copper", R3348="Yes", N3348="Between 1989 and 2014")),
(AND('[1]PWS Information'!$E$10="CWS",P3348="Non-Lead", M3348="Non-Lead - Copper", R3348="Yes", N3348="After 2014")),
(AND('[1]PWS Information'!$E$10="CWS",P3348="Non-Lead", M3348="Non-Lead - Copper", R3348="Yes", N3348="Unknown")),
(AND('[1]PWS Information'!$E$10="CWS",P3348="Unknown")),
(AND('[1]PWS Information'!$E$10="NTNC",P3348="Unknown")),
(AND('[1]PWS Information'!$E$10="CWS",T3348="Multiple Family Residence",P3348="Galvanized Requiring Replacement")),
(AND('[1]PWS Information'!$E$10="CWS",P3348="Galvanized Requiring Replacement")),
(AND('[1]PWS Information'!$E$10="NTNC",T3348="Multiple Family Residence",P3348="Galvanized Requiring Replacement")))),"Tier 5",
"")))))</f>
        <v>Tier 5</v>
      </c>
      <c r="Y3348" s="24"/>
      <c r="Z3348" s="24"/>
    </row>
    <row r="3349" spans="1:26" x14ac:dyDescent="0.25">
      <c r="A3349" s="17">
        <v>3346</v>
      </c>
      <c r="B3349" s="17">
        <v>1704</v>
      </c>
      <c r="C3349" s="18" t="s">
        <v>130</v>
      </c>
      <c r="D3349" s="18" t="s">
        <v>188</v>
      </c>
      <c r="E3349" s="18">
        <v>79549</v>
      </c>
      <c r="F3349" s="17"/>
      <c r="G3349" s="17"/>
      <c r="H3349" s="17"/>
      <c r="I3349" s="21" t="s">
        <v>219</v>
      </c>
      <c r="J3349" s="22" t="s">
        <v>254</v>
      </c>
      <c r="K3349" s="22" t="s">
        <v>255</v>
      </c>
      <c r="L3349" s="22"/>
      <c r="M3349" s="21" t="s">
        <v>219</v>
      </c>
      <c r="N3349" s="37" t="s">
        <v>205</v>
      </c>
      <c r="O3349" s="22"/>
      <c r="P3349" s="31" t="str">
        <f t="shared" si="52"/>
        <v>Unknown</v>
      </c>
      <c r="Q3349" s="40" t="s">
        <v>254</v>
      </c>
      <c r="R3349" s="40" t="s">
        <v>254</v>
      </c>
      <c r="S3349" s="24"/>
      <c r="T3349" s="16"/>
      <c r="U3349" s="41" t="s">
        <v>255</v>
      </c>
      <c r="V3349" s="41" t="s">
        <v>255</v>
      </c>
      <c r="W3349" s="16"/>
      <c r="X3349" s="43" t="str">
        <f>IF((OR((AND('[1]PWS Information'!$E$10="CWS",T3349="Single Family Residence",P3349="Lead")),
(AND('[1]PWS Information'!$E$10="CWS",T3349="Multiple Family Residence",'[1]PWS Information'!$E$11="Yes",P3349="Lead")),
(AND('[1]PWS Information'!$E$10="NTNC",P3349="Lead")))),"Tier 1",
IF((OR((AND('[1]PWS Information'!$E$10="CWS",T3349="Multiple Family Residence",'[1]PWS Information'!$E$11="No",P3349="Lead")),
(AND('[1]PWS Information'!$E$10="CWS",T3349="Other",P3349="Lead")),
(AND(T3349="",P3349="Lead")),
(AND('[1]PWS Information'!$E$10="CWS",T3349="Building",P3349="Lead")))),"Tier 2",
IF((OR((AND('[1]PWS Information'!$E$10="CWS",T3349="Single Family Residence",P3349="Galvanized Requiring Replacement")),
(AND('[1]PWS Information'!$E$10="CWS",T3349="Single Family Residence",P3349="Galvanized Requiring Replacement",Q3349="Yes")),
(AND('[1]PWS Information'!$E$10="NTNC",T3349="Single Family Residence",P3349="Galvanized Requiring Replacement")),
(AND('[1]PWS Information'!$E$10="NTNC",T3349="Single Family Residence",Q3349="Yes")))),"Tier 3",
IF((OR((AND('[1]PWS Information'!$E$10="CWS",T3349="Single Family Residence",R3349="Yes",P3349="Non-Lead", I3349="Non-Lead - Copper",K3349="Before 1989")),
(AND('[1]PWS Information'!$E$10="CWS",T3349="Single Family Residence",R3349="Yes",P3349="Non-Lead", M3349="Non-Lead - Copper",N3349="Before 1989")))),"Tier 4",
IF((OR((AND('[1]PWS Information'!$E$10="NTNC",P3349="Non-Lead")),
(AND('[1]PWS Information'!$E$10="CWS",P3349="Non-Lead",R3349="")),
(AND('[1]PWS Information'!$E$10="CWS",P3349="Non-Lead",R3349="No")),
(AND('[1]PWS Information'!$E$10="CWS",P3349="Non-Lead",R3349="Don't Know")),
(AND('[1]PWS Information'!$E$10="CWS",P3349="Non-Lead", I3349="Non-Lead - Copper", R3349="Yes", K3349="Between 1989 and 2014")),
(AND('[1]PWS Information'!$E$10="CWS",P3349="Non-Lead", I3349="Non-Lead - Copper", R3349="Yes", K3349="After 2014")),
(AND('[1]PWS Information'!$E$10="CWS",P3349="Non-Lead", I3349="Non-Lead - Copper", R3349="Yes", K3349="Unknown")),
(AND('[1]PWS Information'!$E$10="CWS",P3349="Non-Lead", M3349="Non-Lead - Copper", R3349="Yes", N3349="Between 1989 and 2014")),
(AND('[1]PWS Information'!$E$10="CWS",P3349="Non-Lead", M3349="Non-Lead - Copper", R3349="Yes", N3349="After 2014")),
(AND('[1]PWS Information'!$E$10="CWS",P3349="Non-Lead", M3349="Non-Lead - Copper", R3349="Yes", N3349="Unknown")),
(AND('[1]PWS Information'!$E$10="CWS",P3349="Unknown")),
(AND('[1]PWS Information'!$E$10="NTNC",P3349="Unknown")),
(AND('[1]PWS Information'!$E$10="CWS",T3349="Multiple Family Residence",P3349="Galvanized Requiring Replacement")),
(AND('[1]PWS Information'!$E$10="CWS",P3349="Galvanized Requiring Replacement")),
(AND('[1]PWS Information'!$E$10="NTNC",T3349="Multiple Family Residence",P3349="Galvanized Requiring Replacement")))),"Tier 5",
"")))))</f>
        <v>Tier 5</v>
      </c>
      <c r="Y3349" s="24"/>
      <c r="Z3349" s="24"/>
    </row>
    <row r="3350" spans="1:26" x14ac:dyDescent="0.25">
      <c r="A3350" s="17">
        <v>3347</v>
      </c>
      <c r="B3350" s="18">
        <v>1909</v>
      </c>
      <c r="C3350" s="18" t="s">
        <v>130</v>
      </c>
      <c r="D3350" s="18" t="s">
        <v>188</v>
      </c>
      <c r="E3350" s="18">
        <v>79549</v>
      </c>
      <c r="F3350" s="18"/>
      <c r="G3350" s="18"/>
      <c r="H3350" s="18"/>
      <c r="I3350" s="21" t="s">
        <v>218</v>
      </c>
      <c r="J3350" s="22" t="s">
        <v>254</v>
      </c>
      <c r="K3350" s="22" t="s">
        <v>255</v>
      </c>
      <c r="L3350" s="22" t="s">
        <v>256</v>
      </c>
      <c r="M3350" s="21" t="s">
        <v>218</v>
      </c>
      <c r="N3350" s="19"/>
      <c r="O3350" s="22" t="s">
        <v>256</v>
      </c>
      <c r="P3350" s="31" t="str">
        <f t="shared" si="52"/>
        <v>Non-Lead</v>
      </c>
      <c r="Q3350" s="40" t="s">
        <v>254</v>
      </c>
      <c r="R3350" s="40" t="s">
        <v>254</v>
      </c>
      <c r="S3350" s="24"/>
      <c r="T3350" s="16"/>
      <c r="U3350" s="41" t="s">
        <v>255</v>
      </c>
      <c r="V3350" s="41" t="s">
        <v>255</v>
      </c>
      <c r="W3350" s="16"/>
      <c r="X3350" s="43" t="str">
        <f>IF((OR((AND('[1]PWS Information'!$E$10="CWS",T3350="Single Family Residence",P3350="Lead")),
(AND('[1]PWS Information'!$E$10="CWS",T3350="Multiple Family Residence",'[1]PWS Information'!$E$11="Yes",P3350="Lead")),
(AND('[1]PWS Information'!$E$10="NTNC",P3350="Lead")))),"Tier 1",
IF((OR((AND('[1]PWS Information'!$E$10="CWS",T3350="Multiple Family Residence",'[1]PWS Information'!$E$11="No",P3350="Lead")),
(AND('[1]PWS Information'!$E$10="CWS",T3350="Other",P3350="Lead")),
(AND(T3350="",P3350="Lead")),
(AND('[1]PWS Information'!$E$10="CWS",T3350="Building",P3350="Lead")))),"Tier 2",
IF((OR((AND('[1]PWS Information'!$E$10="CWS",T3350="Single Family Residence",P3350="Galvanized Requiring Replacement")),
(AND('[1]PWS Information'!$E$10="CWS",T3350="Single Family Residence",P3350="Galvanized Requiring Replacement",Q3350="Yes")),
(AND('[1]PWS Information'!$E$10="NTNC",T3350="Single Family Residence",P3350="Galvanized Requiring Replacement")),
(AND('[1]PWS Information'!$E$10="NTNC",T3350="Single Family Residence",Q3350="Yes")))),"Tier 3",
IF((OR((AND('[1]PWS Information'!$E$10="CWS",T3350="Single Family Residence",R3350="Yes",P3350="Non-Lead", I3350="Non-Lead - Copper",K3350="Before 1989")),
(AND('[1]PWS Information'!$E$10="CWS",T3350="Single Family Residence",R3350="Yes",P3350="Non-Lead", M3350="Non-Lead - Copper",N3350="Before 1989")))),"Tier 4",
IF((OR((AND('[1]PWS Information'!$E$10="NTNC",P3350="Non-Lead")),
(AND('[1]PWS Information'!$E$10="CWS",P3350="Non-Lead",R3350="")),
(AND('[1]PWS Information'!$E$10="CWS",P3350="Non-Lead",R3350="No")),
(AND('[1]PWS Information'!$E$10="CWS",P3350="Non-Lead",R3350="Don't Know")),
(AND('[1]PWS Information'!$E$10="CWS",P3350="Non-Lead", I3350="Non-Lead - Copper", R3350="Yes", K3350="Between 1989 and 2014")),
(AND('[1]PWS Information'!$E$10="CWS",P3350="Non-Lead", I3350="Non-Lead - Copper", R3350="Yes", K3350="After 2014")),
(AND('[1]PWS Information'!$E$10="CWS",P3350="Non-Lead", I3350="Non-Lead - Copper", R3350="Yes", K3350="Unknown")),
(AND('[1]PWS Information'!$E$10="CWS",P3350="Non-Lead", M3350="Non-Lead - Copper", R3350="Yes", N3350="Between 1989 and 2014")),
(AND('[1]PWS Information'!$E$10="CWS",P3350="Non-Lead", M3350="Non-Lead - Copper", R3350="Yes", N3350="After 2014")),
(AND('[1]PWS Information'!$E$10="CWS",P3350="Non-Lead", M3350="Non-Lead - Copper", R3350="Yes", N3350="Unknown")),
(AND('[1]PWS Information'!$E$10="CWS",P3350="Unknown")),
(AND('[1]PWS Information'!$E$10="NTNC",P3350="Unknown")),
(AND('[1]PWS Information'!$E$10="CWS",T3350="Multiple Family Residence",P3350="Galvanized Requiring Replacement")),
(AND('[1]PWS Information'!$E$10="CWS",P3350="Galvanized Requiring Replacement")),
(AND('[1]PWS Information'!$E$10="NTNC",T3350="Multiple Family Residence",P3350="Galvanized Requiring Replacement")))),"Tier 5",
"")))))</f>
        <v>Tier 5</v>
      </c>
      <c r="Y3350" s="24"/>
      <c r="Z3350" s="24"/>
    </row>
    <row r="3351" spans="1:26" x14ac:dyDescent="0.25">
      <c r="A3351" s="17">
        <v>3348</v>
      </c>
      <c r="B3351" s="17">
        <v>2001</v>
      </c>
      <c r="C3351" s="18" t="s">
        <v>130</v>
      </c>
      <c r="D3351" s="18" t="s">
        <v>188</v>
      </c>
      <c r="E3351" s="18">
        <v>79549</v>
      </c>
      <c r="F3351" s="17"/>
      <c r="G3351" s="17"/>
      <c r="H3351" s="17"/>
      <c r="I3351" s="21" t="s">
        <v>218</v>
      </c>
      <c r="J3351" s="22" t="s">
        <v>254</v>
      </c>
      <c r="K3351" s="22" t="s">
        <v>255</v>
      </c>
      <c r="L3351" s="22" t="s">
        <v>256</v>
      </c>
      <c r="M3351" s="21" t="s">
        <v>218</v>
      </c>
      <c r="N3351" s="23" t="s">
        <v>205</v>
      </c>
      <c r="O3351" s="22" t="s">
        <v>257</v>
      </c>
      <c r="P3351" s="31" t="str">
        <f t="shared" si="52"/>
        <v>Non-Lead</v>
      </c>
      <c r="Q3351" s="40" t="s">
        <v>254</v>
      </c>
      <c r="R3351" s="40" t="s">
        <v>254</v>
      </c>
      <c r="S3351" s="24"/>
      <c r="T3351" s="16"/>
      <c r="U3351" s="41" t="s">
        <v>255</v>
      </c>
      <c r="V3351" s="41" t="s">
        <v>255</v>
      </c>
      <c r="W3351" s="16"/>
      <c r="X3351" s="43" t="str">
        <f>IF((OR((AND('[1]PWS Information'!$E$10="CWS",T3351="Single Family Residence",P3351="Lead")),
(AND('[1]PWS Information'!$E$10="CWS",T3351="Multiple Family Residence",'[1]PWS Information'!$E$11="Yes",P3351="Lead")),
(AND('[1]PWS Information'!$E$10="NTNC",P3351="Lead")))),"Tier 1",
IF((OR((AND('[1]PWS Information'!$E$10="CWS",T3351="Multiple Family Residence",'[1]PWS Information'!$E$11="No",P3351="Lead")),
(AND('[1]PWS Information'!$E$10="CWS",T3351="Other",P3351="Lead")),
(AND(T3351="",P3351="Lead")),
(AND('[1]PWS Information'!$E$10="CWS",T3351="Building",P3351="Lead")))),"Tier 2",
IF((OR((AND('[1]PWS Information'!$E$10="CWS",T3351="Single Family Residence",P3351="Galvanized Requiring Replacement")),
(AND('[1]PWS Information'!$E$10="CWS",T3351="Single Family Residence",P3351="Galvanized Requiring Replacement",Q3351="Yes")),
(AND('[1]PWS Information'!$E$10="NTNC",T3351="Single Family Residence",P3351="Galvanized Requiring Replacement")),
(AND('[1]PWS Information'!$E$10="NTNC",T3351="Single Family Residence",Q3351="Yes")))),"Tier 3",
IF((OR((AND('[1]PWS Information'!$E$10="CWS",T3351="Single Family Residence",R3351="Yes",P3351="Non-Lead", I3351="Non-Lead - Copper",K3351="Before 1989")),
(AND('[1]PWS Information'!$E$10="CWS",T3351="Single Family Residence",R3351="Yes",P3351="Non-Lead", M3351="Non-Lead - Copper",N3351="Before 1989")))),"Tier 4",
IF((OR((AND('[1]PWS Information'!$E$10="NTNC",P3351="Non-Lead")),
(AND('[1]PWS Information'!$E$10="CWS",P3351="Non-Lead",R3351="")),
(AND('[1]PWS Information'!$E$10="CWS",P3351="Non-Lead",R3351="No")),
(AND('[1]PWS Information'!$E$10="CWS",P3351="Non-Lead",R3351="Don't Know")),
(AND('[1]PWS Information'!$E$10="CWS",P3351="Non-Lead", I3351="Non-Lead - Copper", R3351="Yes", K3351="Between 1989 and 2014")),
(AND('[1]PWS Information'!$E$10="CWS",P3351="Non-Lead", I3351="Non-Lead - Copper", R3351="Yes", K3351="After 2014")),
(AND('[1]PWS Information'!$E$10="CWS",P3351="Non-Lead", I3351="Non-Lead - Copper", R3351="Yes", K3351="Unknown")),
(AND('[1]PWS Information'!$E$10="CWS",P3351="Non-Lead", M3351="Non-Lead - Copper", R3351="Yes", N3351="Between 1989 and 2014")),
(AND('[1]PWS Information'!$E$10="CWS",P3351="Non-Lead", M3351="Non-Lead - Copper", R3351="Yes", N3351="After 2014")),
(AND('[1]PWS Information'!$E$10="CWS",P3351="Non-Lead", M3351="Non-Lead - Copper", R3351="Yes", N3351="Unknown")),
(AND('[1]PWS Information'!$E$10="CWS",P3351="Unknown")),
(AND('[1]PWS Information'!$E$10="NTNC",P3351="Unknown")),
(AND('[1]PWS Information'!$E$10="CWS",T3351="Multiple Family Residence",P3351="Galvanized Requiring Replacement")),
(AND('[1]PWS Information'!$E$10="CWS",P3351="Galvanized Requiring Replacement")),
(AND('[1]PWS Information'!$E$10="NTNC",T3351="Multiple Family Residence",P3351="Galvanized Requiring Replacement")))),"Tier 5",
"")))))</f>
        <v>Tier 5</v>
      </c>
      <c r="Y3351" s="24"/>
      <c r="Z3351" s="24"/>
    </row>
    <row r="3352" spans="1:26" x14ac:dyDescent="0.25">
      <c r="A3352" s="17">
        <v>3349</v>
      </c>
      <c r="B3352" s="17">
        <v>2002</v>
      </c>
      <c r="C3352" s="18" t="s">
        <v>130</v>
      </c>
      <c r="D3352" s="18" t="s">
        <v>188</v>
      </c>
      <c r="E3352" s="18">
        <v>79549</v>
      </c>
      <c r="F3352" s="17"/>
      <c r="G3352" s="17"/>
      <c r="H3352" s="17"/>
      <c r="I3352" s="21" t="s">
        <v>218</v>
      </c>
      <c r="J3352" s="22" t="s">
        <v>254</v>
      </c>
      <c r="K3352" s="22" t="s">
        <v>255</v>
      </c>
      <c r="L3352" s="22" t="s">
        <v>256</v>
      </c>
      <c r="M3352" s="21" t="s">
        <v>218</v>
      </c>
      <c r="N3352" s="17" t="s">
        <v>205</v>
      </c>
      <c r="O3352" s="22" t="s">
        <v>257</v>
      </c>
      <c r="P3352" s="31" t="str">
        <f t="shared" si="52"/>
        <v>Non-Lead</v>
      </c>
      <c r="Q3352" s="40" t="s">
        <v>254</v>
      </c>
      <c r="R3352" s="40" t="s">
        <v>254</v>
      </c>
      <c r="S3352" s="24"/>
      <c r="T3352" s="16"/>
      <c r="U3352" s="41" t="s">
        <v>255</v>
      </c>
      <c r="V3352" s="41" t="s">
        <v>255</v>
      </c>
      <c r="W3352" s="16"/>
      <c r="X3352" s="43" t="str">
        <f>IF((OR((AND('[1]PWS Information'!$E$10="CWS",T3352="Single Family Residence",P3352="Lead")),
(AND('[1]PWS Information'!$E$10="CWS",T3352="Multiple Family Residence",'[1]PWS Information'!$E$11="Yes",P3352="Lead")),
(AND('[1]PWS Information'!$E$10="NTNC",P3352="Lead")))),"Tier 1",
IF((OR((AND('[1]PWS Information'!$E$10="CWS",T3352="Multiple Family Residence",'[1]PWS Information'!$E$11="No",P3352="Lead")),
(AND('[1]PWS Information'!$E$10="CWS",T3352="Other",P3352="Lead")),
(AND(T3352="",P3352="Lead")),
(AND('[1]PWS Information'!$E$10="CWS",T3352="Building",P3352="Lead")))),"Tier 2",
IF((OR((AND('[1]PWS Information'!$E$10="CWS",T3352="Single Family Residence",P3352="Galvanized Requiring Replacement")),
(AND('[1]PWS Information'!$E$10="CWS",T3352="Single Family Residence",P3352="Galvanized Requiring Replacement",Q3352="Yes")),
(AND('[1]PWS Information'!$E$10="NTNC",T3352="Single Family Residence",P3352="Galvanized Requiring Replacement")),
(AND('[1]PWS Information'!$E$10="NTNC",T3352="Single Family Residence",Q3352="Yes")))),"Tier 3",
IF((OR((AND('[1]PWS Information'!$E$10="CWS",T3352="Single Family Residence",R3352="Yes",P3352="Non-Lead", I3352="Non-Lead - Copper",K3352="Before 1989")),
(AND('[1]PWS Information'!$E$10="CWS",T3352="Single Family Residence",R3352="Yes",P3352="Non-Lead", M3352="Non-Lead - Copper",N3352="Before 1989")))),"Tier 4",
IF((OR((AND('[1]PWS Information'!$E$10="NTNC",P3352="Non-Lead")),
(AND('[1]PWS Information'!$E$10="CWS",P3352="Non-Lead",R3352="")),
(AND('[1]PWS Information'!$E$10="CWS",P3352="Non-Lead",R3352="No")),
(AND('[1]PWS Information'!$E$10="CWS",P3352="Non-Lead",R3352="Don't Know")),
(AND('[1]PWS Information'!$E$10="CWS",P3352="Non-Lead", I3352="Non-Lead - Copper", R3352="Yes", K3352="Between 1989 and 2014")),
(AND('[1]PWS Information'!$E$10="CWS",P3352="Non-Lead", I3352="Non-Lead - Copper", R3352="Yes", K3352="After 2014")),
(AND('[1]PWS Information'!$E$10="CWS",P3352="Non-Lead", I3352="Non-Lead - Copper", R3352="Yes", K3352="Unknown")),
(AND('[1]PWS Information'!$E$10="CWS",P3352="Non-Lead", M3352="Non-Lead - Copper", R3352="Yes", N3352="Between 1989 and 2014")),
(AND('[1]PWS Information'!$E$10="CWS",P3352="Non-Lead", M3352="Non-Lead - Copper", R3352="Yes", N3352="After 2014")),
(AND('[1]PWS Information'!$E$10="CWS",P3352="Non-Lead", M3352="Non-Lead - Copper", R3352="Yes", N3352="Unknown")),
(AND('[1]PWS Information'!$E$10="CWS",P3352="Unknown")),
(AND('[1]PWS Information'!$E$10="NTNC",P3352="Unknown")),
(AND('[1]PWS Information'!$E$10="CWS",T3352="Multiple Family Residence",P3352="Galvanized Requiring Replacement")),
(AND('[1]PWS Information'!$E$10="CWS",P3352="Galvanized Requiring Replacement")),
(AND('[1]PWS Information'!$E$10="NTNC",T3352="Multiple Family Residence",P3352="Galvanized Requiring Replacement")))),"Tier 5",
"")))))</f>
        <v>Tier 5</v>
      </c>
      <c r="Y3352" s="24"/>
      <c r="Z3352" s="24"/>
    </row>
    <row r="3353" spans="1:26" x14ac:dyDescent="0.25">
      <c r="A3353" s="17">
        <v>3350</v>
      </c>
      <c r="B3353" s="17">
        <v>2004</v>
      </c>
      <c r="C3353" s="18" t="s">
        <v>130</v>
      </c>
      <c r="D3353" s="18" t="s">
        <v>188</v>
      </c>
      <c r="E3353" s="18">
        <v>79549</v>
      </c>
      <c r="F3353" s="17"/>
      <c r="G3353" s="17"/>
      <c r="H3353" s="17"/>
      <c r="I3353" s="21" t="s">
        <v>219</v>
      </c>
      <c r="J3353" s="22" t="s">
        <v>254</v>
      </c>
      <c r="K3353" s="22" t="s">
        <v>255</v>
      </c>
      <c r="L3353" s="22"/>
      <c r="M3353" s="21" t="s">
        <v>219</v>
      </c>
      <c r="N3353" s="17" t="s">
        <v>205</v>
      </c>
      <c r="O3353" s="22"/>
      <c r="P3353" s="31" t="str">
        <f t="shared" si="52"/>
        <v>Unknown</v>
      </c>
      <c r="Q3353" s="40" t="s">
        <v>254</v>
      </c>
      <c r="R3353" s="40" t="s">
        <v>254</v>
      </c>
      <c r="S3353" s="24"/>
      <c r="T3353" s="16"/>
      <c r="U3353" s="41" t="s">
        <v>255</v>
      </c>
      <c r="V3353" s="41" t="s">
        <v>255</v>
      </c>
      <c r="W3353" s="16"/>
      <c r="X3353" s="43" t="str">
        <f>IF((OR((AND('[1]PWS Information'!$E$10="CWS",T3353="Single Family Residence",P3353="Lead")),
(AND('[1]PWS Information'!$E$10="CWS",T3353="Multiple Family Residence",'[1]PWS Information'!$E$11="Yes",P3353="Lead")),
(AND('[1]PWS Information'!$E$10="NTNC",P3353="Lead")))),"Tier 1",
IF((OR((AND('[1]PWS Information'!$E$10="CWS",T3353="Multiple Family Residence",'[1]PWS Information'!$E$11="No",P3353="Lead")),
(AND('[1]PWS Information'!$E$10="CWS",T3353="Other",P3353="Lead")),
(AND(T3353="",P3353="Lead")),
(AND('[1]PWS Information'!$E$10="CWS",T3353="Building",P3353="Lead")))),"Tier 2",
IF((OR((AND('[1]PWS Information'!$E$10="CWS",T3353="Single Family Residence",P3353="Galvanized Requiring Replacement")),
(AND('[1]PWS Information'!$E$10="CWS",T3353="Single Family Residence",P3353="Galvanized Requiring Replacement",Q3353="Yes")),
(AND('[1]PWS Information'!$E$10="NTNC",T3353="Single Family Residence",P3353="Galvanized Requiring Replacement")),
(AND('[1]PWS Information'!$E$10="NTNC",T3353="Single Family Residence",Q3353="Yes")))),"Tier 3",
IF((OR((AND('[1]PWS Information'!$E$10="CWS",T3353="Single Family Residence",R3353="Yes",P3353="Non-Lead", I3353="Non-Lead - Copper",K3353="Before 1989")),
(AND('[1]PWS Information'!$E$10="CWS",T3353="Single Family Residence",R3353="Yes",P3353="Non-Lead", M3353="Non-Lead - Copper",N3353="Before 1989")))),"Tier 4",
IF((OR((AND('[1]PWS Information'!$E$10="NTNC",P3353="Non-Lead")),
(AND('[1]PWS Information'!$E$10="CWS",P3353="Non-Lead",R3353="")),
(AND('[1]PWS Information'!$E$10="CWS",P3353="Non-Lead",R3353="No")),
(AND('[1]PWS Information'!$E$10="CWS",P3353="Non-Lead",R3353="Don't Know")),
(AND('[1]PWS Information'!$E$10="CWS",P3353="Non-Lead", I3353="Non-Lead - Copper", R3353="Yes", K3353="Between 1989 and 2014")),
(AND('[1]PWS Information'!$E$10="CWS",P3353="Non-Lead", I3353="Non-Lead - Copper", R3353="Yes", K3353="After 2014")),
(AND('[1]PWS Information'!$E$10="CWS",P3353="Non-Lead", I3353="Non-Lead - Copper", R3353="Yes", K3353="Unknown")),
(AND('[1]PWS Information'!$E$10="CWS",P3353="Non-Lead", M3353="Non-Lead - Copper", R3353="Yes", N3353="Between 1989 and 2014")),
(AND('[1]PWS Information'!$E$10="CWS",P3353="Non-Lead", M3353="Non-Lead - Copper", R3353="Yes", N3353="After 2014")),
(AND('[1]PWS Information'!$E$10="CWS",P3353="Non-Lead", M3353="Non-Lead - Copper", R3353="Yes", N3353="Unknown")),
(AND('[1]PWS Information'!$E$10="CWS",P3353="Unknown")),
(AND('[1]PWS Information'!$E$10="NTNC",P3353="Unknown")),
(AND('[1]PWS Information'!$E$10="CWS",T3353="Multiple Family Residence",P3353="Galvanized Requiring Replacement")),
(AND('[1]PWS Information'!$E$10="CWS",P3353="Galvanized Requiring Replacement")),
(AND('[1]PWS Information'!$E$10="NTNC",T3353="Multiple Family Residence",P3353="Galvanized Requiring Replacement")))),"Tier 5",
"")))))</f>
        <v>Tier 5</v>
      </c>
      <c r="Y3353" s="24"/>
      <c r="Z3353" s="24"/>
    </row>
    <row r="3354" spans="1:26" x14ac:dyDescent="0.25">
      <c r="A3354" s="17">
        <v>3351</v>
      </c>
      <c r="B3354" s="18">
        <v>2011</v>
      </c>
      <c r="C3354" s="17" t="s">
        <v>130</v>
      </c>
      <c r="D3354" s="17" t="s">
        <v>188</v>
      </c>
      <c r="E3354" s="17">
        <v>79549</v>
      </c>
      <c r="F3354" s="18"/>
      <c r="G3354" s="18"/>
      <c r="H3354" s="18"/>
      <c r="I3354" s="21" t="s">
        <v>221</v>
      </c>
      <c r="J3354" s="22" t="s">
        <v>254</v>
      </c>
      <c r="K3354" s="22" t="s">
        <v>255</v>
      </c>
      <c r="L3354" s="22" t="s">
        <v>256</v>
      </c>
      <c r="M3354" s="21" t="s">
        <v>222</v>
      </c>
      <c r="N3354" s="23" t="s">
        <v>205</v>
      </c>
      <c r="O3354" s="22" t="s">
        <v>257</v>
      </c>
      <c r="P3354" s="31" t="str">
        <f t="shared" si="52"/>
        <v>Galvanized Requiring Replacement</v>
      </c>
      <c r="Q3354" s="40" t="s">
        <v>254</v>
      </c>
      <c r="R3354" s="40" t="s">
        <v>254</v>
      </c>
      <c r="S3354" s="24"/>
      <c r="T3354" s="16"/>
      <c r="U3354" s="41" t="s">
        <v>255</v>
      </c>
      <c r="V3354" s="41" t="s">
        <v>255</v>
      </c>
      <c r="W3354" s="16"/>
      <c r="X3354" s="43" t="str">
        <f>IF((OR((AND('[1]PWS Information'!$E$10="CWS",T3354="Single Family Residence",P3354="Lead")),
(AND('[1]PWS Information'!$E$10="CWS",T3354="Multiple Family Residence",'[1]PWS Information'!$E$11="Yes",P3354="Lead")),
(AND('[1]PWS Information'!$E$10="NTNC",P3354="Lead")))),"Tier 1",
IF((OR((AND('[1]PWS Information'!$E$10="CWS",T3354="Multiple Family Residence",'[1]PWS Information'!$E$11="No",P3354="Lead")),
(AND('[1]PWS Information'!$E$10="CWS",T3354="Other",P3354="Lead")),
(AND(T3354="",P3354="Lead")),
(AND('[1]PWS Information'!$E$10="CWS",T3354="Building",P3354="Lead")))),"Tier 2",
IF((OR((AND('[1]PWS Information'!$E$10="CWS",T3354="Single Family Residence",P3354="Galvanized Requiring Replacement")),
(AND('[1]PWS Information'!$E$10="CWS",T3354="Single Family Residence",P3354="Galvanized Requiring Replacement",Q3354="Yes")),
(AND('[1]PWS Information'!$E$10="NTNC",T3354="Single Family Residence",P3354="Galvanized Requiring Replacement")),
(AND('[1]PWS Information'!$E$10="NTNC",T3354="Single Family Residence",Q3354="Yes")))),"Tier 3",
IF((OR((AND('[1]PWS Information'!$E$10="CWS",T3354="Single Family Residence",R3354="Yes",P3354="Non-Lead", I3354="Non-Lead - Copper",K3354="Before 1989")),
(AND('[1]PWS Information'!$E$10="CWS",T3354="Single Family Residence",R3354="Yes",P3354="Non-Lead", M3354="Non-Lead - Copper",N3354="Before 1989")))),"Tier 4",
IF((OR((AND('[1]PWS Information'!$E$10="NTNC",P3354="Non-Lead")),
(AND('[1]PWS Information'!$E$10="CWS",P3354="Non-Lead",R3354="")),
(AND('[1]PWS Information'!$E$10="CWS",P3354="Non-Lead",R3354="No")),
(AND('[1]PWS Information'!$E$10="CWS",P3354="Non-Lead",R3354="Don't Know")),
(AND('[1]PWS Information'!$E$10="CWS",P3354="Non-Lead", I3354="Non-Lead - Copper", R3354="Yes", K3354="Between 1989 and 2014")),
(AND('[1]PWS Information'!$E$10="CWS",P3354="Non-Lead", I3354="Non-Lead - Copper", R3354="Yes", K3354="After 2014")),
(AND('[1]PWS Information'!$E$10="CWS",P3354="Non-Lead", I3354="Non-Lead - Copper", R3354="Yes", K3354="Unknown")),
(AND('[1]PWS Information'!$E$10="CWS",P3354="Non-Lead", M3354="Non-Lead - Copper", R3354="Yes", N3354="Between 1989 and 2014")),
(AND('[1]PWS Information'!$E$10="CWS",P3354="Non-Lead", M3354="Non-Lead - Copper", R3354="Yes", N3354="After 2014")),
(AND('[1]PWS Information'!$E$10="CWS",P3354="Non-Lead", M3354="Non-Lead - Copper", R3354="Yes", N3354="Unknown")),
(AND('[1]PWS Information'!$E$10="CWS",P3354="Unknown")),
(AND('[1]PWS Information'!$E$10="NTNC",P3354="Unknown")),
(AND('[1]PWS Information'!$E$10="CWS",T3354="Multiple Family Residence",P3354="Galvanized Requiring Replacement")),
(AND('[1]PWS Information'!$E$10="CWS",P3354="Galvanized Requiring Replacement")),
(AND('[1]PWS Information'!$E$10="NTNC",T3354="Multiple Family Residence",P3354="Galvanized Requiring Replacement")))),"Tier 5",
"")))))</f>
        <v>Tier 5</v>
      </c>
      <c r="Y3354" s="24"/>
      <c r="Z3354" s="24"/>
    </row>
    <row r="3355" spans="1:26" x14ac:dyDescent="0.25">
      <c r="A3355" s="17">
        <v>3352</v>
      </c>
      <c r="B3355" s="17">
        <v>2100</v>
      </c>
      <c r="C3355" s="17" t="s">
        <v>130</v>
      </c>
      <c r="D3355" s="17" t="s">
        <v>188</v>
      </c>
      <c r="E3355" s="17">
        <v>79549</v>
      </c>
      <c r="F3355" s="17"/>
      <c r="G3355" s="17"/>
      <c r="H3355" s="17"/>
      <c r="I3355" s="21" t="s">
        <v>218</v>
      </c>
      <c r="J3355" s="22" t="s">
        <v>254</v>
      </c>
      <c r="K3355" s="22" t="s">
        <v>255</v>
      </c>
      <c r="L3355" s="22" t="s">
        <v>256</v>
      </c>
      <c r="M3355" s="21" t="s">
        <v>222</v>
      </c>
      <c r="N3355" s="17" t="s">
        <v>205</v>
      </c>
      <c r="O3355" s="22" t="s">
        <v>257</v>
      </c>
      <c r="P3355" s="31" t="str">
        <f t="shared" si="52"/>
        <v>Galvanized Requiring Replacement</v>
      </c>
      <c r="Q3355" s="40" t="s">
        <v>254</v>
      </c>
      <c r="R3355" s="40" t="s">
        <v>254</v>
      </c>
      <c r="S3355" s="24"/>
      <c r="T3355" s="16"/>
      <c r="U3355" s="41" t="s">
        <v>255</v>
      </c>
      <c r="V3355" s="41" t="s">
        <v>255</v>
      </c>
      <c r="W3355" s="16"/>
      <c r="X3355" s="43" t="str">
        <f>IF((OR((AND('[1]PWS Information'!$E$10="CWS",T3355="Single Family Residence",P3355="Lead")),
(AND('[1]PWS Information'!$E$10="CWS",T3355="Multiple Family Residence",'[1]PWS Information'!$E$11="Yes",P3355="Lead")),
(AND('[1]PWS Information'!$E$10="NTNC",P3355="Lead")))),"Tier 1",
IF((OR((AND('[1]PWS Information'!$E$10="CWS",T3355="Multiple Family Residence",'[1]PWS Information'!$E$11="No",P3355="Lead")),
(AND('[1]PWS Information'!$E$10="CWS",T3355="Other",P3355="Lead")),
(AND(T3355="",P3355="Lead")),
(AND('[1]PWS Information'!$E$10="CWS",T3355="Building",P3355="Lead")))),"Tier 2",
IF((OR((AND('[1]PWS Information'!$E$10="CWS",T3355="Single Family Residence",P3355="Galvanized Requiring Replacement")),
(AND('[1]PWS Information'!$E$10="CWS",T3355="Single Family Residence",P3355="Galvanized Requiring Replacement",Q3355="Yes")),
(AND('[1]PWS Information'!$E$10="NTNC",T3355="Single Family Residence",P3355="Galvanized Requiring Replacement")),
(AND('[1]PWS Information'!$E$10="NTNC",T3355="Single Family Residence",Q3355="Yes")))),"Tier 3",
IF((OR((AND('[1]PWS Information'!$E$10="CWS",T3355="Single Family Residence",R3355="Yes",P3355="Non-Lead", I3355="Non-Lead - Copper",K3355="Before 1989")),
(AND('[1]PWS Information'!$E$10="CWS",T3355="Single Family Residence",R3355="Yes",P3355="Non-Lead", M3355="Non-Lead - Copper",N3355="Before 1989")))),"Tier 4",
IF((OR((AND('[1]PWS Information'!$E$10="NTNC",P3355="Non-Lead")),
(AND('[1]PWS Information'!$E$10="CWS",P3355="Non-Lead",R3355="")),
(AND('[1]PWS Information'!$E$10="CWS",P3355="Non-Lead",R3355="No")),
(AND('[1]PWS Information'!$E$10="CWS",P3355="Non-Lead",R3355="Don't Know")),
(AND('[1]PWS Information'!$E$10="CWS",P3355="Non-Lead", I3355="Non-Lead - Copper", R3355="Yes", K3355="Between 1989 and 2014")),
(AND('[1]PWS Information'!$E$10="CWS",P3355="Non-Lead", I3355="Non-Lead - Copper", R3355="Yes", K3355="After 2014")),
(AND('[1]PWS Information'!$E$10="CWS",P3355="Non-Lead", I3355="Non-Lead - Copper", R3355="Yes", K3355="Unknown")),
(AND('[1]PWS Information'!$E$10="CWS",P3355="Non-Lead", M3355="Non-Lead - Copper", R3355="Yes", N3355="Between 1989 and 2014")),
(AND('[1]PWS Information'!$E$10="CWS",P3355="Non-Lead", M3355="Non-Lead - Copper", R3355="Yes", N3355="After 2014")),
(AND('[1]PWS Information'!$E$10="CWS",P3355="Non-Lead", M3355="Non-Lead - Copper", R3355="Yes", N3355="Unknown")),
(AND('[1]PWS Information'!$E$10="CWS",P3355="Unknown")),
(AND('[1]PWS Information'!$E$10="NTNC",P3355="Unknown")),
(AND('[1]PWS Information'!$E$10="CWS",T3355="Multiple Family Residence",P3355="Galvanized Requiring Replacement")),
(AND('[1]PWS Information'!$E$10="CWS",P3355="Galvanized Requiring Replacement")),
(AND('[1]PWS Information'!$E$10="NTNC",T3355="Multiple Family Residence",P3355="Galvanized Requiring Replacement")))),"Tier 5",
"")))))</f>
        <v>Tier 5</v>
      </c>
      <c r="Y3355" s="24"/>
      <c r="Z3355" s="24"/>
    </row>
    <row r="3356" spans="1:26" x14ac:dyDescent="0.25">
      <c r="A3356" s="17">
        <v>3353</v>
      </c>
      <c r="B3356" s="17">
        <v>2103</v>
      </c>
      <c r="C3356" s="17" t="s">
        <v>130</v>
      </c>
      <c r="D3356" s="17" t="s">
        <v>188</v>
      </c>
      <c r="E3356" s="17">
        <v>79549</v>
      </c>
      <c r="F3356" s="17"/>
      <c r="G3356" s="17"/>
      <c r="H3356" s="17"/>
      <c r="I3356" s="21" t="s">
        <v>218</v>
      </c>
      <c r="J3356" s="22" t="s">
        <v>254</v>
      </c>
      <c r="K3356" s="22" t="s">
        <v>255</v>
      </c>
      <c r="L3356" s="22" t="s">
        <v>256</v>
      </c>
      <c r="M3356" s="21" t="s">
        <v>218</v>
      </c>
      <c r="N3356" s="23" t="s">
        <v>205</v>
      </c>
      <c r="O3356" s="22" t="s">
        <v>257</v>
      </c>
      <c r="P3356" s="31" t="str">
        <f t="shared" si="52"/>
        <v>Non-Lead</v>
      </c>
      <c r="Q3356" s="40" t="s">
        <v>254</v>
      </c>
      <c r="R3356" s="40" t="s">
        <v>254</v>
      </c>
      <c r="S3356" s="24"/>
      <c r="T3356" s="16"/>
      <c r="U3356" s="41" t="s">
        <v>255</v>
      </c>
      <c r="V3356" s="41" t="s">
        <v>255</v>
      </c>
      <c r="W3356" s="16"/>
      <c r="X3356" s="43" t="str">
        <f>IF((OR((AND('[1]PWS Information'!$E$10="CWS",T3356="Single Family Residence",P3356="Lead")),
(AND('[1]PWS Information'!$E$10="CWS",T3356="Multiple Family Residence",'[1]PWS Information'!$E$11="Yes",P3356="Lead")),
(AND('[1]PWS Information'!$E$10="NTNC",P3356="Lead")))),"Tier 1",
IF((OR((AND('[1]PWS Information'!$E$10="CWS",T3356="Multiple Family Residence",'[1]PWS Information'!$E$11="No",P3356="Lead")),
(AND('[1]PWS Information'!$E$10="CWS",T3356="Other",P3356="Lead")),
(AND(T3356="",P3356="Lead")),
(AND('[1]PWS Information'!$E$10="CWS",T3356="Building",P3356="Lead")))),"Tier 2",
IF((OR((AND('[1]PWS Information'!$E$10="CWS",T3356="Single Family Residence",P3356="Galvanized Requiring Replacement")),
(AND('[1]PWS Information'!$E$10="CWS",T3356="Single Family Residence",P3356="Galvanized Requiring Replacement",Q3356="Yes")),
(AND('[1]PWS Information'!$E$10="NTNC",T3356="Single Family Residence",P3356="Galvanized Requiring Replacement")),
(AND('[1]PWS Information'!$E$10="NTNC",T3356="Single Family Residence",Q3356="Yes")))),"Tier 3",
IF((OR((AND('[1]PWS Information'!$E$10="CWS",T3356="Single Family Residence",R3356="Yes",P3356="Non-Lead", I3356="Non-Lead - Copper",K3356="Before 1989")),
(AND('[1]PWS Information'!$E$10="CWS",T3356="Single Family Residence",R3356="Yes",P3356="Non-Lead", M3356="Non-Lead - Copper",N3356="Before 1989")))),"Tier 4",
IF((OR((AND('[1]PWS Information'!$E$10="NTNC",P3356="Non-Lead")),
(AND('[1]PWS Information'!$E$10="CWS",P3356="Non-Lead",R3356="")),
(AND('[1]PWS Information'!$E$10="CWS",P3356="Non-Lead",R3356="No")),
(AND('[1]PWS Information'!$E$10="CWS",P3356="Non-Lead",R3356="Don't Know")),
(AND('[1]PWS Information'!$E$10="CWS",P3356="Non-Lead", I3356="Non-Lead - Copper", R3356="Yes", K3356="Between 1989 and 2014")),
(AND('[1]PWS Information'!$E$10="CWS",P3356="Non-Lead", I3356="Non-Lead - Copper", R3356="Yes", K3356="After 2014")),
(AND('[1]PWS Information'!$E$10="CWS",P3356="Non-Lead", I3356="Non-Lead - Copper", R3356="Yes", K3356="Unknown")),
(AND('[1]PWS Information'!$E$10="CWS",P3356="Non-Lead", M3356="Non-Lead - Copper", R3356="Yes", N3356="Between 1989 and 2014")),
(AND('[1]PWS Information'!$E$10="CWS",P3356="Non-Lead", M3356="Non-Lead - Copper", R3356="Yes", N3356="After 2014")),
(AND('[1]PWS Information'!$E$10="CWS",P3356="Non-Lead", M3356="Non-Lead - Copper", R3356="Yes", N3356="Unknown")),
(AND('[1]PWS Information'!$E$10="CWS",P3356="Unknown")),
(AND('[1]PWS Information'!$E$10="NTNC",P3356="Unknown")),
(AND('[1]PWS Information'!$E$10="CWS",T3356="Multiple Family Residence",P3356="Galvanized Requiring Replacement")),
(AND('[1]PWS Information'!$E$10="CWS",P3356="Galvanized Requiring Replacement")),
(AND('[1]PWS Information'!$E$10="NTNC",T3356="Multiple Family Residence",P3356="Galvanized Requiring Replacement")))),"Tier 5",
"")))))</f>
        <v>Tier 5</v>
      </c>
      <c r="Y3356" s="24"/>
      <c r="Z3356" s="24"/>
    </row>
    <row r="3357" spans="1:26" x14ac:dyDescent="0.25">
      <c r="A3357" s="17">
        <v>3354</v>
      </c>
      <c r="B3357" s="18">
        <v>2107</v>
      </c>
      <c r="C3357" s="17" t="s">
        <v>130</v>
      </c>
      <c r="D3357" s="17" t="s">
        <v>188</v>
      </c>
      <c r="E3357" s="17">
        <v>79549</v>
      </c>
      <c r="F3357" s="18"/>
      <c r="G3357" s="18"/>
      <c r="H3357" s="18"/>
      <c r="I3357" s="21" t="s">
        <v>219</v>
      </c>
      <c r="J3357" s="22" t="s">
        <v>254</v>
      </c>
      <c r="K3357" s="22" t="s">
        <v>255</v>
      </c>
      <c r="L3357" s="22"/>
      <c r="M3357" s="21" t="s">
        <v>219</v>
      </c>
      <c r="N3357" s="23"/>
      <c r="O3357" s="22"/>
      <c r="P3357" s="31" t="str">
        <f t="shared" si="52"/>
        <v>Unknown</v>
      </c>
      <c r="Q3357" s="40" t="s">
        <v>254</v>
      </c>
      <c r="R3357" s="40" t="s">
        <v>254</v>
      </c>
      <c r="S3357" s="24"/>
      <c r="T3357" s="16"/>
      <c r="U3357" s="41" t="s">
        <v>255</v>
      </c>
      <c r="V3357" s="41" t="s">
        <v>255</v>
      </c>
      <c r="W3357" s="16"/>
      <c r="X3357" s="43" t="str">
        <f>IF((OR((AND('[1]PWS Information'!$E$10="CWS",T3357="Single Family Residence",P3357="Lead")),
(AND('[1]PWS Information'!$E$10="CWS",T3357="Multiple Family Residence",'[1]PWS Information'!$E$11="Yes",P3357="Lead")),
(AND('[1]PWS Information'!$E$10="NTNC",P3357="Lead")))),"Tier 1",
IF((OR((AND('[1]PWS Information'!$E$10="CWS",T3357="Multiple Family Residence",'[1]PWS Information'!$E$11="No",P3357="Lead")),
(AND('[1]PWS Information'!$E$10="CWS",T3357="Other",P3357="Lead")),
(AND(T3357="",P3357="Lead")),
(AND('[1]PWS Information'!$E$10="CWS",T3357="Building",P3357="Lead")))),"Tier 2",
IF((OR((AND('[1]PWS Information'!$E$10="CWS",T3357="Single Family Residence",P3357="Galvanized Requiring Replacement")),
(AND('[1]PWS Information'!$E$10="CWS",T3357="Single Family Residence",P3357="Galvanized Requiring Replacement",Q3357="Yes")),
(AND('[1]PWS Information'!$E$10="NTNC",T3357="Single Family Residence",P3357="Galvanized Requiring Replacement")),
(AND('[1]PWS Information'!$E$10="NTNC",T3357="Single Family Residence",Q3357="Yes")))),"Tier 3",
IF((OR((AND('[1]PWS Information'!$E$10="CWS",T3357="Single Family Residence",R3357="Yes",P3357="Non-Lead", I3357="Non-Lead - Copper",K3357="Before 1989")),
(AND('[1]PWS Information'!$E$10="CWS",T3357="Single Family Residence",R3357="Yes",P3357="Non-Lead", M3357="Non-Lead - Copper",N3357="Before 1989")))),"Tier 4",
IF((OR((AND('[1]PWS Information'!$E$10="NTNC",P3357="Non-Lead")),
(AND('[1]PWS Information'!$E$10="CWS",P3357="Non-Lead",R3357="")),
(AND('[1]PWS Information'!$E$10="CWS",P3357="Non-Lead",R3357="No")),
(AND('[1]PWS Information'!$E$10="CWS",P3357="Non-Lead",R3357="Don't Know")),
(AND('[1]PWS Information'!$E$10="CWS",P3357="Non-Lead", I3357="Non-Lead - Copper", R3357="Yes", K3357="Between 1989 and 2014")),
(AND('[1]PWS Information'!$E$10="CWS",P3357="Non-Lead", I3357="Non-Lead - Copper", R3357="Yes", K3357="After 2014")),
(AND('[1]PWS Information'!$E$10="CWS",P3357="Non-Lead", I3357="Non-Lead - Copper", R3357="Yes", K3357="Unknown")),
(AND('[1]PWS Information'!$E$10="CWS",P3357="Non-Lead", M3357="Non-Lead - Copper", R3357="Yes", N3357="Between 1989 and 2014")),
(AND('[1]PWS Information'!$E$10="CWS",P3357="Non-Lead", M3357="Non-Lead - Copper", R3357="Yes", N3357="After 2014")),
(AND('[1]PWS Information'!$E$10="CWS",P3357="Non-Lead", M3357="Non-Lead - Copper", R3357="Yes", N3357="Unknown")),
(AND('[1]PWS Information'!$E$10="CWS",P3357="Unknown")),
(AND('[1]PWS Information'!$E$10="NTNC",P3357="Unknown")),
(AND('[1]PWS Information'!$E$10="CWS",T3357="Multiple Family Residence",P3357="Galvanized Requiring Replacement")),
(AND('[1]PWS Information'!$E$10="CWS",P3357="Galvanized Requiring Replacement")),
(AND('[1]PWS Information'!$E$10="NTNC",T3357="Multiple Family Residence",P3357="Galvanized Requiring Replacement")))),"Tier 5",
"")))))</f>
        <v>Tier 5</v>
      </c>
      <c r="Y3357" s="24"/>
      <c r="Z3357" s="24"/>
    </row>
    <row r="3358" spans="1:26" x14ac:dyDescent="0.25">
      <c r="A3358" s="17">
        <v>3355</v>
      </c>
      <c r="B3358" s="17">
        <v>2205</v>
      </c>
      <c r="C3358" s="17" t="s">
        <v>130</v>
      </c>
      <c r="D3358" s="17" t="s">
        <v>188</v>
      </c>
      <c r="E3358" s="17">
        <v>79549</v>
      </c>
      <c r="F3358" s="17"/>
      <c r="G3358" s="17"/>
      <c r="H3358" s="17"/>
      <c r="I3358" s="21" t="s">
        <v>218</v>
      </c>
      <c r="J3358" s="22" t="s">
        <v>254</v>
      </c>
      <c r="K3358" s="22" t="s">
        <v>255</v>
      </c>
      <c r="L3358" s="22" t="s">
        <v>256</v>
      </c>
      <c r="M3358" s="21" t="s">
        <v>222</v>
      </c>
      <c r="N3358" s="17"/>
      <c r="O3358" s="22" t="s">
        <v>256</v>
      </c>
      <c r="P3358" s="31" t="str">
        <f t="shared" si="52"/>
        <v>Galvanized Requiring Replacement</v>
      </c>
      <c r="Q3358" s="40" t="s">
        <v>254</v>
      </c>
      <c r="R3358" s="40" t="s">
        <v>254</v>
      </c>
      <c r="S3358" s="24"/>
      <c r="T3358" s="16"/>
      <c r="U3358" s="41" t="s">
        <v>255</v>
      </c>
      <c r="V3358" s="41" t="s">
        <v>255</v>
      </c>
      <c r="W3358" s="16"/>
      <c r="X3358" s="43" t="str">
        <f>IF((OR((AND('[1]PWS Information'!$E$10="CWS",T3358="Single Family Residence",P3358="Lead")),
(AND('[1]PWS Information'!$E$10="CWS",T3358="Multiple Family Residence",'[1]PWS Information'!$E$11="Yes",P3358="Lead")),
(AND('[1]PWS Information'!$E$10="NTNC",P3358="Lead")))),"Tier 1",
IF((OR((AND('[1]PWS Information'!$E$10="CWS",T3358="Multiple Family Residence",'[1]PWS Information'!$E$11="No",P3358="Lead")),
(AND('[1]PWS Information'!$E$10="CWS",T3358="Other",P3358="Lead")),
(AND(T3358="",P3358="Lead")),
(AND('[1]PWS Information'!$E$10="CWS",T3358="Building",P3358="Lead")))),"Tier 2",
IF((OR((AND('[1]PWS Information'!$E$10="CWS",T3358="Single Family Residence",P3358="Galvanized Requiring Replacement")),
(AND('[1]PWS Information'!$E$10="CWS",T3358="Single Family Residence",P3358="Galvanized Requiring Replacement",Q3358="Yes")),
(AND('[1]PWS Information'!$E$10="NTNC",T3358="Single Family Residence",P3358="Galvanized Requiring Replacement")),
(AND('[1]PWS Information'!$E$10="NTNC",T3358="Single Family Residence",Q3358="Yes")))),"Tier 3",
IF((OR((AND('[1]PWS Information'!$E$10="CWS",T3358="Single Family Residence",R3358="Yes",P3358="Non-Lead", I3358="Non-Lead - Copper",K3358="Before 1989")),
(AND('[1]PWS Information'!$E$10="CWS",T3358="Single Family Residence",R3358="Yes",P3358="Non-Lead", M3358="Non-Lead - Copper",N3358="Before 1989")))),"Tier 4",
IF((OR((AND('[1]PWS Information'!$E$10="NTNC",P3358="Non-Lead")),
(AND('[1]PWS Information'!$E$10="CWS",P3358="Non-Lead",R3358="")),
(AND('[1]PWS Information'!$E$10="CWS",P3358="Non-Lead",R3358="No")),
(AND('[1]PWS Information'!$E$10="CWS",P3358="Non-Lead",R3358="Don't Know")),
(AND('[1]PWS Information'!$E$10="CWS",P3358="Non-Lead", I3358="Non-Lead - Copper", R3358="Yes", K3358="Between 1989 and 2014")),
(AND('[1]PWS Information'!$E$10="CWS",P3358="Non-Lead", I3358="Non-Lead - Copper", R3358="Yes", K3358="After 2014")),
(AND('[1]PWS Information'!$E$10="CWS",P3358="Non-Lead", I3358="Non-Lead - Copper", R3358="Yes", K3358="Unknown")),
(AND('[1]PWS Information'!$E$10="CWS",P3358="Non-Lead", M3358="Non-Lead - Copper", R3358="Yes", N3358="Between 1989 and 2014")),
(AND('[1]PWS Information'!$E$10="CWS",P3358="Non-Lead", M3358="Non-Lead - Copper", R3358="Yes", N3358="After 2014")),
(AND('[1]PWS Information'!$E$10="CWS",P3358="Non-Lead", M3358="Non-Lead - Copper", R3358="Yes", N3358="Unknown")),
(AND('[1]PWS Information'!$E$10="CWS",P3358="Unknown")),
(AND('[1]PWS Information'!$E$10="NTNC",P3358="Unknown")),
(AND('[1]PWS Information'!$E$10="CWS",T3358="Multiple Family Residence",P3358="Galvanized Requiring Replacement")),
(AND('[1]PWS Information'!$E$10="CWS",P3358="Galvanized Requiring Replacement")),
(AND('[1]PWS Information'!$E$10="NTNC",T3358="Multiple Family Residence",P3358="Galvanized Requiring Replacement")))),"Tier 5",
"")))))</f>
        <v>Tier 5</v>
      </c>
      <c r="Y3358" s="24"/>
      <c r="Z3358" s="24"/>
    </row>
    <row r="3359" spans="1:26" x14ac:dyDescent="0.25">
      <c r="A3359" s="17">
        <v>3356</v>
      </c>
      <c r="B3359" s="28">
        <v>2310</v>
      </c>
      <c r="C3359" s="18" t="s">
        <v>130</v>
      </c>
      <c r="D3359" s="18" t="s">
        <v>188</v>
      </c>
      <c r="E3359" s="18">
        <v>79549</v>
      </c>
      <c r="F3359" s="18"/>
      <c r="G3359" s="18"/>
      <c r="H3359" s="18"/>
      <c r="I3359" s="21" t="s">
        <v>222</v>
      </c>
      <c r="J3359" s="22" t="s">
        <v>254</v>
      </c>
      <c r="K3359" s="22" t="s">
        <v>255</v>
      </c>
      <c r="L3359" s="22" t="s">
        <v>256</v>
      </c>
      <c r="M3359" s="21" t="s">
        <v>218</v>
      </c>
      <c r="N3359" s="23" t="s">
        <v>205</v>
      </c>
      <c r="O3359" s="22" t="s">
        <v>257</v>
      </c>
      <c r="P3359" s="31" t="str">
        <f t="shared" si="52"/>
        <v>Non-Lead</v>
      </c>
      <c r="Q3359" s="40" t="s">
        <v>254</v>
      </c>
      <c r="R3359" s="40" t="s">
        <v>254</v>
      </c>
      <c r="S3359" s="24"/>
      <c r="T3359" s="16"/>
      <c r="U3359" s="41" t="s">
        <v>255</v>
      </c>
      <c r="V3359" s="41" t="s">
        <v>255</v>
      </c>
      <c r="W3359" s="16"/>
      <c r="X3359" s="43" t="str">
        <f>IF((OR((AND('[1]PWS Information'!$E$10="CWS",T3359="Single Family Residence",P3359="Lead")),
(AND('[1]PWS Information'!$E$10="CWS",T3359="Multiple Family Residence",'[1]PWS Information'!$E$11="Yes",P3359="Lead")),
(AND('[1]PWS Information'!$E$10="NTNC",P3359="Lead")))),"Tier 1",
IF((OR((AND('[1]PWS Information'!$E$10="CWS",T3359="Multiple Family Residence",'[1]PWS Information'!$E$11="No",P3359="Lead")),
(AND('[1]PWS Information'!$E$10="CWS",T3359="Other",P3359="Lead")),
(AND(T3359="",P3359="Lead")),
(AND('[1]PWS Information'!$E$10="CWS",T3359="Building",P3359="Lead")))),"Tier 2",
IF((OR((AND('[1]PWS Information'!$E$10="CWS",T3359="Single Family Residence",P3359="Galvanized Requiring Replacement")),
(AND('[1]PWS Information'!$E$10="CWS",T3359="Single Family Residence",P3359="Galvanized Requiring Replacement",Q3359="Yes")),
(AND('[1]PWS Information'!$E$10="NTNC",T3359="Single Family Residence",P3359="Galvanized Requiring Replacement")),
(AND('[1]PWS Information'!$E$10="NTNC",T3359="Single Family Residence",Q3359="Yes")))),"Tier 3",
IF((OR((AND('[1]PWS Information'!$E$10="CWS",T3359="Single Family Residence",R3359="Yes",P3359="Non-Lead", I3359="Non-Lead - Copper",K3359="Before 1989")),
(AND('[1]PWS Information'!$E$10="CWS",T3359="Single Family Residence",R3359="Yes",P3359="Non-Lead", M3359="Non-Lead - Copper",N3359="Before 1989")))),"Tier 4",
IF((OR((AND('[1]PWS Information'!$E$10="NTNC",P3359="Non-Lead")),
(AND('[1]PWS Information'!$E$10="CWS",P3359="Non-Lead",R3359="")),
(AND('[1]PWS Information'!$E$10="CWS",P3359="Non-Lead",R3359="No")),
(AND('[1]PWS Information'!$E$10="CWS",P3359="Non-Lead",R3359="Don't Know")),
(AND('[1]PWS Information'!$E$10="CWS",P3359="Non-Lead", I3359="Non-Lead - Copper", R3359="Yes", K3359="Between 1989 and 2014")),
(AND('[1]PWS Information'!$E$10="CWS",P3359="Non-Lead", I3359="Non-Lead - Copper", R3359="Yes", K3359="After 2014")),
(AND('[1]PWS Information'!$E$10="CWS",P3359="Non-Lead", I3359="Non-Lead - Copper", R3359="Yes", K3359="Unknown")),
(AND('[1]PWS Information'!$E$10="CWS",P3359="Non-Lead", M3359="Non-Lead - Copper", R3359="Yes", N3359="Between 1989 and 2014")),
(AND('[1]PWS Information'!$E$10="CWS",P3359="Non-Lead", M3359="Non-Lead - Copper", R3359="Yes", N3359="After 2014")),
(AND('[1]PWS Information'!$E$10="CWS",P3359="Non-Lead", M3359="Non-Lead - Copper", R3359="Yes", N3359="Unknown")),
(AND('[1]PWS Information'!$E$10="CWS",P3359="Unknown")),
(AND('[1]PWS Information'!$E$10="NTNC",P3359="Unknown")),
(AND('[1]PWS Information'!$E$10="CWS",T3359="Multiple Family Residence",P3359="Galvanized Requiring Replacement")),
(AND('[1]PWS Information'!$E$10="CWS",P3359="Galvanized Requiring Replacement")),
(AND('[1]PWS Information'!$E$10="NTNC",T3359="Multiple Family Residence",P3359="Galvanized Requiring Replacement")))),"Tier 5",
"")))))</f>
        <v>Tier 5</v>
      </c>
      <c r="Y3359" s="24"/>
      <c r="Z3359" s="24"/>
    </row>
    <row r="3360" spans="1:26" x14ac:dyDescent="0.25">
      <c r="A3360" s="17">
        <v>3357</v>
      </c>
      <c r="B3360" s="17">
        <v>2311</v>
      </c>
      <c r="C3360" s="17" t="s">
        <v>130</v>
      </c>
      <c r="D3360" s="17" t="s">
        <v>188</v>
      </c>
      <c r="E3360" s="17">
        <v>79549</v>
      </c>
      <c r="F3360" s="17"/>
      <c r="G3360" s="17"/>
      <c r="H3360" s="17"/>
      <c r="I3360" s="21" t="s">
        <v>218</v>
      </c>
      <c r="J3360" s="22" t="s">
        <v>254</v>
      </c>
      <c r="K3360" s="22" t="s">
        <v>255</v>
      </c>
      <c r="L3360" s="22" t="s">
        <v>256</v>
      </c>
      <c r="M3360" s="21" t="s">
        <v>218</v>
      </c>
      <c r="N3360" s="23" t="s">
        <v>205</v>
      </c>
      <c r="O3360" s="22" t="s">
        <v>257</v>
      </c>
      <c r="P3360" s="31" t="str">
        <f t="shared" si="52"/>
        <v>Non-Lead</v>
      </c>
      <c r="Q3360" s="40" t="s">
        <v>254</v>
      </c>
      <c r="R3360" s="40" t="s">
        <v>254</v>
      </c>
      <c r="S3360" s="24"/>
      <c r="T3360" s="16"/>
      <c r="U3360" s="41" t="s">
        <v>255</v>
      </c>
      <c r="V3360" s="41" t="s">
        <v>255</v>
      </c>
      <c r="W3360" s="16"/>
      <c r="X3360" s="43" t="str">
        <f>IF((OR((AND('[1]PWS Information'!$E$10="CWS",T3360="Single Family Residence",P3360="Lead")),
(AND('[1]PWS Information'!$E$10="CWS",T3360="Multiple Family Residence",'[1]PWS Information'!$E$11="Yes",P3360="Lead")),
(AND('[1]PWS Information'!$E$10="NTNC",P3360="Lead")))),"Tier 1",
IF((OR((AND('[1]PWS Information'!$E$10="CWS",T3360="Multiple Family Residence",'[1]PWS Information'!$E$11="No",P3360="Lead")),
(AND('[1]PWS Information'!$E$10="CWS",T3360="Other",P3360="Lead")),
(AND(T3360="",P3360="Lead")),
(AND('[1]PWS Information'!$E$10="CWS",T3360="Building",P3360="Lead")))),"Tier 2",
IF((OR((AND('[1]PWS Information'!$E$10="CWS",T3360="Single Family Residence",P3360="Galvanized Requiring Replacement")),
(AND('[1]PWS Information'!$E$10="CWS",T3360="Single Family Residence",P3360="Galvanized Requiring Replacement",Q3360="Yes")),
(AND('[1]PWS Information'!$E$10="NTNC",T3360="Single Family Residence",P3360="Galvanized Requiring Replacement")),
(AND('[1]PWS Information'!$E$10="NTNC",T3360="Single Family Residence",Q3360="Yes")))),"Tier 3",
IF((OR((AND('[1]PWS Information'!$E$10="CWS",T3360="Single Family Residence",R3360="Yes",P3360="Non-Lead", I3360="Non-Lead - Copper",K3360="Before 1989")),
(AND('[1]PWS Information'!$E$10="CWS",T3360="Single Family Residence",R3360="Yes",P3360="Non-Lead", M3360="Non-Lead - Copper",N3360="Before 1989")))),"Tier 4",
IF((OR((AND('[1]PWS Information'!$E$10="NTNC",P3360="Non-Lead")),
(AND('[1]PWS Information'!$E$10="CWS",P3360="Non-Lead",R3360="")),
(AND('[1]PWS Information'!$E$10="CWS",P3360="Non-Lead",R3360="No")),
(AND('[1]PWS Information'!$E$10="CWS",P3360="Non-Lead",R3360="Don't Know")),
(AND('[1]PWS Information'!$E$10="CWS",P3360="Non-Lead", I3360="Non-Lead - Copper", R3360="Yes", K3360="Between 1989 and 2014")),
(AND('[1]PWS Information'!$E$10="CWS",P3360="Non-Lead", I3360="Non-Lead - Copper", R3360="Yes", K3360="After 2014")),
(AND('[1]PWS Information'!$E$10="CWS",P3360="Non-Lead", I3360="Non-Lead - Copper", R3360="Yes", K3360="Unknown")),
(AND('[1]PWS Information'!$E$10="CWS",P3360="Non-Lead", M3360="Non-Lead - Copper", R3360="Yes", N3360="Between 1989 and 2014")),
(AND('[1]PWS Information'!$E$10="CWS",P3360="Non-Lead", M3360="Non-Lead - Copper", R3360="Yes", N3360="After 2014")),
(AND('[1]PWS Information'!$E$10="CWS",P3360="Non-Lead", M3360="Non-Lead - Copper", R3360="Yes", N3360="Unknown")),
(AND('[1]PWS Information'!$E$10="CWS",P3360="Unknown")),
(AND('[1]PWS Information'!$E$10="NTNC",P3360="Unknown")),
(AND('[1]PWS Information'!$E$10="CWS",T3360="Multiple Family Residence",P3360="Galvanized Requiring Replacement")),
(AND('[1]PWS Information'!$E$10="CWS",P3360="Galvanized Requiring Replacement")),
(AND('[1]PWS Information'!$E$10="NTNC",T3360="Multiple Family Residence",P3360="Galvanized Requiring Replacement")))),"Tier 5",
"")))))</f>
        <v>Tier 5</v>
      </c>
      <c r="Y3360" s="24"/>
      <c r="Z3360" s="24"/>
    </row>
    <row r="3361" spans="1:26" x14ac:dyDescent="0.25">
      <c r="A3361" s="17">
        <v>3358</v>
      </c>
      <c r="B3361" s="29">
        <v>2400</v>
      </c>
      <c r="C3361" s="18" t="s">
        <v>130</v>
      </c>
      <c r="D3361" s="18" t="s">
        <v>188</v>
      </c>
      <c r="E3361" s="18">
        <v>79549</v>
      </c>
      <c r="F3361" s="18"/>
      <c r="G3361" s="18"/>
      <c r="H3361" s="18"/>
      <c r="I3361" s="21" t="s">
        <v>218</v>
      </c>
      <c r="J3361" s="22" t="s">
        <v>254</v>
      </c>
      <c r="K3361" s="22" t="s">
        <v>255</v>
      </c>
      <c r="L3361" s="22" t="s">
        <v>256</v>
      </c>
      <c r="M3361" s="21" t="s">
        <v>218</v>
      </c>
      <c r="N3361" s="23" t="s">
        <v>205</v>
      </c>
      <c r="O3361" s="22" t="s">
        <v>257</v>
      </c>
      <c r="P3361" s="31" t="str">
        <f t="shared" si="52"/>
        <v>Non-Lead</v>
      </c>
      <c r="Q3361" s="40" t="s">
        <v>254</v>
      </c>
      <c r="R3361" s="40" t="s">
        <v>254</v>
      </c>
      <c r="S3361" s="24"/>
      <c r="T3361" s="16"/>
      <c r="U3361" s="41" t="s">
        <v>255</v>
      </c>
      <c r="V3361" s="41" t="s">
        <v>255</v>
      </c>
      <c r="W3361" s="16"/>
      <c r="X3361" s="43" t="str">
        <f>IF((OR((AND('[1]PWS Information'!$E$10="CWS",T3361="Single Family Residence",P3361="Lead")),
(AND('[1]PWS Information'!$E$10="CWS",T3361="Multiple Family Residence",'[1]PWS Information'!$E$11="Yes",P3361="Lead")),
(AND('[1]PWS Information'!$E$10="NTNC",P3361="Lead")))),"Tier 1",
IF((OR((AND('[1]PWS Information'!$E$10="CWS",T3361="Multiple Family Residence",'[1]PWS Information'!$E$11="No",P3361="Lead")),
(AND('[1]PWS Information'!$E$10="CWS",T3361="Other",P3361="Lead")),
(AND(T3361="",P3361="Lead")),
(AND('[1]PWS Information'!$E$10="CWS",T3361="Building",P3361="Lead")))),"Tier 2",
IF((OR((AND('[1]PWS Information'!$E$10="CWS",T3361="Single Family Residence",P3361="Galvanized Requiring Replacement")),
(AND('[1]PWS Information'!$E$10="CWS",T3361="Single Family Residence",P3361="Galvanized Requiring Replacement",Q3361="Yes")),
(AND('[1]PWS Information'!$E$10="NTNC",T3361="Single Family Residence",P3361="Galvanized Requiring Replacement")),
(AND('[1]PWS Information'!$E$10="NTNC",T3361="Single Family Residence",Q3361="Yes")))),"Tier 3",
IF((OR((AND('[1]PWS Information'!$E$10="CWS",T3361="Single Family Residence",R3361="Yes",P3361="Non-Lead", I3361="Non-Lead - Copper",K3361="Before 1989")),
(AND('[1]PWS Information'!$E$10="CWS",T3361="Single Family Residence",R3361="Yes",P3361="Non-Lead", M3361="Non-Lead - Copper",N3361="Before 1989")))),"Tier 4",
IF((OR((AND('[1]PWS Information'!$E$10="NTNC",P3361="Non-Lead")),
(AND('[1]PWS Information'!$E$10="CWS",P3361="Non-Lead",R3361="")),
(AND('[1]PWS Information'!$E$10="CWS",P3361="Non-Lead",R3361="No")),
(AND('[1]PWS Information'!$E$10="CWS",P3361="Non-Lead",R3361="Don't Know")),
(AND('[1]PWS Information'!$E$10="CWS",P3361="Non-Lead", I3361="Non-Lead - Copper", R3361="Yes", K3361="Between 1989 and 2014")),
(AND('[1]PWS Information'!$E$10="CWS",P3361="Non-Lead", I3361="Non-Lead - Copper", R3361="Yes", K3361="After 2014")),
(AND('[1]PWS Information'!$E$10="CWS",P3361="Non-Lead", I3361="Non-Lead - Copper", R3361="Yes", K3361="Unknown")),
(AND('[1]PWS Information'!$E$10="CWS",P3361="Non-Lead", M3361="Non-Lead - Copper", R3361="Yes", N3361="Between 1989 and 2014")),
(AND('[1]PWS Information'!$E$10="CWS",P3361="Non-Lead", M3361="Non-Lead - Copper", R3361="Yes", N3361="After 2014")),
(AND('[1]PWS Information'!$E$10="CWS",P3361="Non-Lead", M3361="Non-Lead - Copper", R3361="Yes", N3361="Unknown")),
(AND('[1]PWS Information'!$E$10="CWS",P3361="Unknown")),
(AND('[1]PWS Information'!$E$10="NTNC",P3361="Unknown")),
(AND('[1]PWS Information'!$E$10="CWS",T3361="Multiple Family Residence",P3361="Galvanized Requiring Replacement")),
(AND('[1]PWS Information'!$E$10="CWS",P3361="Galvanized Requiring Replacement")),
(AND('[1]PWS Information'!$E$10="NTNC",T3361="Multiple Family Residence",P3361="Galvanized Requiring Replacement")))),"Tier 5",
"")))))</f>
        <v>Tier 5</v>
      </c>
      <c r="Y3361" s="24"/>
      <c r="Z3361" s="24"/>
    </row>
    <row r="3362" spans="1:26" x14ac:dyDescent="0.25">
      <c r="A3362" s="17">
        <v>3359</v>
      </c>
      <c r="B3362" s="18">
        <v>2401</v>
      </c>
      <c r="C3362" s="18" t="s">
        <v>130</v>
      </c>
      <c r="D3362" s="18" t="s">
        <v>188</v>
      </c>
      <c r="E3362" s="18">
        <v>79549</v>
      </c>
      <c r="F3362" s="18"/>
      <c r="G3362" s="18"/>
      <c r="H3362" s="18"/>
      <c r="I3362" s="21" t="s">
        <v>221</v>
      </c>
      <c r="J3362" s="22" t="s">
        <v>254</v>
      </c>
      <c r="K3362" s="22" t="s">
        <v>255</v>
      </c>
      <c r="L3362" s="22" t="s">
        <v>256</v>
      </c>
      <c r="M3362" s="21" t="s">
        <v>218</v>
      </c>
      <c r="N3362" s="23" t="s">
        <v>205</v>
      </c>
      <c r="O3362" s="22" t="s">
        <v>257</v>
      </c>
      <c r="P3362" s="31" t="str">
        <f t="shared" si="52"/>
        <v>Non-Lead</v>
      </c>
      <c r="Q3362" s="40" t="s">
        <v>254</v>
      </c>
      <c r="R3362" s="40" t="s">
        <v>254</v>
      </c>
      <c r="S3362" s="24"/>
      <c r="T3362" s="16"/>
      <c r="U3362" s="41" t="s">
        <v>255</v>
      </c>
      <c r="V3362" s="41" t="s">
        <v>255</v>
      </c>
      <c r="W3362" s="16"/>
      <c r="X3362" s="43" t="str">
        <f>IF((OR((AND('[1]PWS Information'!$E$10="CWS",T3362="Single Family Residence",P3362="Lead")),
(AND('[1]PWS Information'!$E$10="CWS",T3362="Multiple Family Residence",'[1]PWS Information'!$E$11="Yes",P3362="Lead")),
(AND('[1]PWS Information'!$E$10="NTNC",P3362="Lead")))),"Tier 1",
IF((OR((AND('[1]PWS Information'!$E$10="CWS",T3362="Multiple Family Residence",'[1]PWS Information'!$E$11="No",P3362="Lead")),
(AND('[1]PWS Information'!$E$10="CWS",T3362="Other",P3362="Lead")),
(AND(T3362="",P3362="Lead")),
(AND('[1]PWS Information'!$E$10="CWS",T3362="Building",P3362="Lead")))),"Tier 2",
IF((OR((AND('[1]PWS Information'!$E$10="CWS",T3362="Single Family Residence",P3362="Galvanized Requiring Replacement")),
(AND('[1]PWS Information'!$E$10="CWS",T3362="Single Family Residence",P3362="Galvanized Requiring Replacement",Q3362="Yes")),
(AND('[1]PWS Information'!$E$10="NTNC",T3362="Single Family Residence",P3362="Galvanized Requiring Replacement")),
(AND('[1]PWS Information'!$E$10="NTNC",T3362="Single Family Residence",Q3362="Yes")))),"Tier 3",
IF((OR((AND('[1]PWS Information'!$E$10="CWS",T3362="Single Family Residence",R3362="Yes",P3362="Non-Lead", I3362="Non-Lead - Copper",K3362="Before 1989")),
(AND('[1]PWS Information'!$E$10="CWS",T3362="Single Family Residence",R3362="Yes",P3362="Non-Lead", M3362="Non-Lead - Copper",N3362="Before 1989")))),"Tier 4",
IF((OR((AND('[1]PWS Information'!$E$10="NTNC",P3362="Non-Lead")),
(AND('[1]PWS Information'!$E$10="CWS",P3362="Non-Lead",R3362="")),
(AND('[1]PWS Information'!$E$10="CWS",P3362="Non-Lead",R3362="No")),
(AND('[1]PWS Information'!$E$10="CWS",P3362="Non-Lead",R3362="Don't Know")),
(AND('[1]PWS Information'!$E$10="CWS",P3362="Non-Lead", I3362="Non-Lead - Copper", R3362="Yes", K3362="Between 1989 and 2014")),
(AND('[1]PWS Information'!$E$10="CWS",P3362="Non-Lead", I3362="Non-Lead - Copper", R3362="Yes", K3362="After 2014")),
(AND('[1]PWS Information'!$E$10="CWS",P3362="Non-Lead", I3362="Non-Lead - Copper", R3362="Yes", K3362="Unknown")),
(AND('[1]PWS Information'!$E$10="CWS",P3362="Non-Lead", M3362="Non-Lead - Copper", R3362="Yes", N3362="Between 1989 and 2014")),
(AND('[1]PWS Information'!$E$10="CWS",P3362="Non-Lead", M3362="Non-Lead - Copper", R3362="Yes", N3362="After 2014")),
(AND('[1]PWS Information'!$E$10="CWS",P3362="Non-Lead", M3362="Non-Lead - Copper", R3362="Yes", N3362="Unknown")),
(AND('[1]PWS Information'!$E$10="CWS",P3362="Unknown")),
(AND('[1]PWS Information'!$E$10="NTNC",P3362="Unknown")),
(AND('[1]PWS Information'!$E$10="CWS",T3362="Multiple Family Residence",P3362="Galvanized Requiring Replacement")),
(AND('[1]PWS Information'!$E$10="CWS",P3362="Galvanized Requiring Replacement")),
(AND('[1]PWS Information'!$E$10="NTNC",T3362="Multiple Family Residence",P3362="Galvanized Requiring Replacement")))),"Tier 5",
"")))))</f>
        <v>Tier 5</v>
      </c>
      <c r="Y3362" s="24"/>
      <c r="Z3362" s="24"/>
    </row>
    <row r="3363" spans="1:26" x14ac:dyDescent="0.25">
      <c r="A3363" s="17">
        <v>3360</v>
      </c>
      <c r="B3363" s="17">
        <v>2403</v>
      </c>
      <c r="C3363" s="17" t="s">
        <v>130</v>
      </c>
      <c r="D3363" s="17" t="s">
        <v>188</v>
      </c>
      <c r="E3363" s="17">
        <v>79549</v>
      </c>
      <c r="F3363" s="17"/>
      <c r="G3363" s="17"/>
      <c r="H3363" s="17"/>
      <c r="I3363" s="21" t="s">
        <v>218</v>
      </c>
      <c r="J3363" s="22" t="s">
        <v>254</v>
      </c>
      <c r="K3363" s="22" t="s">
        <v>255</v>
      </c>
      <c r="L3363" s="22" t="s">
        <v>256</v>
      </c>
      <c r="M3363" s="21" t="s">
        <v>222</v>
      </c>
      <c r="N3363" s="23" t="s">
        <v>205</v>
      </c>
      <c r="O3363" s="22" t="s">
        <v>257</v>
      </c>
      <c r="P3363" s="31" t="str">
        <f t="shared" si="52"/>
        <v>Galvanized Requiring Replacement</v>
      </c>
      <c r="Q3363" s="40" t="s">
        <v>254</v>
      </c>
      <c r="R3363" s="40" t="s">
        <v>254</v>
      </c>
      <c r="S3363" s="24"/>
      <c r="T3363" s="16"/>
      <c r="U3363" s="41" t="s">
        <v>255</v>
      </c>
      <c r="V3363" s="41" t="s">
        <v>255</v>
      </c>
      <c r="W3363" s="16"/>
      <c r="X3363" s="43" t="str">
        <f>IF((OR((AND('[1]PWS Information'!$E$10="CWS",T3363="Single Family Residence",P3363="Lead")),
(AND('[1]PWS Information'!$E$10="CWS",T3363="Multiple Family Residence",'[1]PWS Information'!$E$11="Yes",P3363="Lead")),
(AND('[1]PWS Information'!$E$10="NTNC",P3363="Lead")))),"Tier 1",
IF((OR((AND('[1]PWS Information'!$E$10="CWS",T3363="Multiple Family Residence",'[1]PWS Information'!$E$11="No",P3363="Lead")),
(AND('[1]PWS Information'!$E$10="CWS",T3363="Other",P3363="Lead")),
(AND(T3363="",P3363="Lead")),
(AND('[1]PWS Information'!$E$10="CWS",T3363="Building",P3363="Lead")))),"Tier 2",
IF((OR((AND('[1]PWS Information'!$E$10="CWS",T3363="Single Family Residence",P3363="Galvanized Requiring Replacement")),
(AND('[1]PWS Information'!$E$10="CWS",T3363="Single Family Residence",P3363="Galvanized Requiring Replacement",Q3363="Yes")),
(AND('[1]PWS Information'!$E$10="NTNC",T3363="Single Family Residence",P3363="Galvanized Requiring Replacement")),
(AND('[1]PWS Information'!$E$10="NTNC",T3363="Single Family Residence",Q3363="Yes")))),"Tier 3",
IF((OR((AND('[1]PWS Information'!$E$10="CWS",T3363="Single Family Residence",R3363="Yes",P3363="Non-Lead", I3363="Non-Lead - Copper",K3363="Before 1989")),
(AND('[1]PWS Information'!$E$10="CWS",T3363="Single Family Residence",R3363="Yes",P3363="Non-Lead", M3363="Non-Lead - Copper",N3363="Before 1989")))),"Tier 4",
IF((OR((AND('[1]PWS Information'!$E$10="NTNC",P3363="Non-Lead")),
(AND('[1]PWS Information'!$E$10="CWS",P3363="Non-Lead",R3363="")),
(AND('[1]PWS Information'!$E$10="CWS",P3363="Non-Lead",R3363="No")),
(AND('[1]PWS Information'!$E$10="CWS",P3363="Non-Lead",R3363="Don't Know")),
(AND('[1]PWS Information'!$E$10="CWS",P3363="Non-Lead", I3363="Non-Lead - Copper", R3363="Yes", K3363="Between 1989 and 2014")),
(AND('[1]PWS Information'!$E$10="CWS",P3363="Non-Lead", I3363="Non-Lead - Copper", R3363="Yes", K3363="After 2014")),
(AND('[1]PWS Information'!$E$10="CWS",P3363="Non-Lead", I3363="Non-Lead - Copper", R3363="Yes", K3363="Unknown")),
(AND('[1]PWS Information'!$E$10="CWS",P3363="Non-Lead", M3363="Non-Lead - Copper", R3363="Yes", N3363="Between 1989 and 2014")),
(AND('[1]PWS Information'!$E$10="CWS",P3363="Non-Lead", M3363="Non-Lead - Copper", R3363="Yes", N3363="After 2014")),
(AND('[1]PWS Information'!$E$10="CWS",P3363="Non-Lead", M3363="Non-Lead - Copper", R3363="Yes", N3363="Unknown")),
(AND('[1]PWS Information'!$E$10="CWS",P3363="Unknown")),
(AND('[1]PWS Information'!$E$10="NTNC",P3363="Unknown")),
(AND('[1]PWS Information'!$E$10="CWS",T3363="Multiple Family Residence",P3363="Galvanized Requiring Replacement")),
(AND('[1]PWS Information'!$E$10="CWS",P3363="Galvanized Requiring Replacement")),
(AND('[1]PWS Information'!$E$10="NTNC",T3363="Multiple Family Residence",P3363="Galvanized Requiring Replacement")))),"Tier 5",
"")))))</f>
        <v>Tier 5</v>
      </c>
      <c r="Y3363" s="24"/>
      <c r="Z3363" s="24"/>
    </row>
    <row r="3364" spans="1:26" x14ac:dyDescent="0.25">
      <c r="A3364" s="17">
        <v>3361</v>
      </c>
      <c r="B3364" s="17">
        <v>2404</v>
      </c>
      <c r="C3364" s="17" t="s">
        <v>130</v>
      </c>
      <c r="D3364" s="17" t="s">
        <v>188</v>
      </c>
      <c r="E3364" s="17">
        <v>79549</v>
      </c>
      <c r="F3364" s="17"/>
      <c r="G3364" s="17"/>
      <c r="H3364" s="17"/>
      <c r="I3364" s="21" t="s">
        <v>218</v>
      </c>
      <c r="J3364" s="22" t="s">
        <v>254</v>
      </c>
      <c r="K3364" s="22" t="s">
        <v>255</v>
      </c>
      <c r="L3364" s="22" t="s">
        <v>256</v>
      </c>
      <c r="M3364" s="21" t="s">
        <v>218</v>
      </c>
      <c r="N3364" s="23" t="s">
        <v>205</v>
      </c>
      <c r="O3364" s="22" t="s">
        <v>257</v>
      </c>
      <c r="P3364" s="31" t="str">
        <f t="shared" si="52"/>
        <v>Non-Lead</v>
      </c>
      <c r="Q3364" s="40" t="s">
        <v>254</v>
      </c>
      <c r="R3364" s="40" t="s">
        <v>254</v>
      </c>
      <c r="S3364" s="24"/>
      <c r="T3364" s="16"/>
      <c r="U3364" s="41" t="s">
        <v>255</v>
      </c>
      <c r="V3364" s="41" t="s">
        <v>255</v>
      </c>
      <c r="W3364" s="16"/>
      <c r="X3364" s="43" t="str">
        <f>IF((OR((AND('[1]PWS Information'!$E$10="CWS",T3364="Single Family Residence",P3364="Lead")),
(AND('[1]PWS Information'!$E$10="CWS",T3364="Multiple Family Residence",'[1]PWS Information'!$E$11="Yes",P3364="Lead")),
(AND('[1]PWS Information'!$E$10="NTNC",P3364="Lead")))),"Tier 1",
IF((OR((AND('[1]PWS Information'!$E$10="CWS",T3364="Multiple Family Residence",'[1]PWS Information'!$E$11="No",P3364="Lead")),
(AND('[1]PWS Information'!$E$10="CWS",T3364="Other",P3364="Lead")),
(AND(T3364="",P3364="Lead")),
(AND('[1]PWS Information'!$E$10="CWS",T3364="Building",P3364="Lead")))),"Tier 2",
IF((OR((AND('[1]PWS Information'!$E$10="CWS",T3364="Single Family Residence",P3364="Galvanized Requiring Replacement")),
(AND('[1]PWS Information'!$E$10="CWS",T3364="Single Family Residence",P3364="Galvanized Requiring Replacement",Q3364="Yes")),
(AND('[1]PWS Information'!$E$10="NTNC",T3364="Single Family Residence",P3364="Galvanized Requiring Replacement")),
(AND('[1]PWS Information'!$E$10="NTNC",T3364="Single Family Residence",Q3364="Yes")))),"Tier 3",
IF((OR((AND('[1]PWS Information'!$E$10="CWS",T3364="Single Family Residence",R3364="Yes",P3364="Non-Lead", I3364="Non-Lead - Copper",K3364="Before 1989")),
(AND('[1]PWS Information'!$E$10="CWS",T3364="Single Family Residence",R3364="Yes",P3364="Non-Lead", M3364="Non-Lead - Copper",N3364="Before 1989")))),"Tier 4",
IF((OR((AND('[1]PWS Information'!$E$10="NTNC",P3364="Non-Lead")),
(AND('[1]PWS Information'!$E$10="CWS",P3364="Non-Lead",R3364="")),
(AND('[1]PWS Information'!$E$10="CWS",P3364="Non-Lead",R3364="No")),
(AND('[1]PWS Information'!$E$10="CWS",P3364="Non-Lead",R3364="Don't Know")),
(AND('[1]PWS Information'!$E$10="CWS",P3364="Non-Lead", I3364="Non-Lead - Copper", R3364="Yes", K3364="Between 1989 and 2014")),
(AND('[1]PWS Information'!$E$10="CWS",P3364="Non-Lead", I3364="Non-Lead - Copper", R3364="Yes", K3364="After 2014")),
(AND('[1]PWS Information'!$E$10="CWS",P3364="Non-Lead", I3364="Non-Lead - Copper", R3364="Yes", K3364="Unknown")),
(AND('[1]PWS Information'!$E$10="CWS",P3364="Non-Lead", M3364="Non-Lead - Copper", R3364="Yes", N3364="Between 1989 and 2014")),
(AND('[1]PWS Information'!$E$10="CWS",P3364="Non-Lead", M3364="Non-Lead - Copper", R3364="Yes", N3364="After 2014")),
(AND('[1]PWS Information'!$E$10="CWS",P3364="Non-Lead", M3364="Non-Lead - Copper", R3364="Yes", N3364="Unknown")),
(AND('[1]PWS Information'!$E$10="CWS",P3364="Unknown")),
(AND('[1]PWS Information'!$E$10="NTNC",P3364="Unknown")),
(AND('[1]PWS Information'!$E$10="CWS",T3364="Multiple Family Residence",P3364="Galvanized Requiring Replacement")),
(AND('[1]PWS Information'!$E$10="CWS",P3364="Galvanized Requiring Replacement")),
(AND('[1]PWS Information'!$E$10="NTNC",T3364="Multiple Family Residence",P3364="Galvanized Requiring Replacement")))),"Tier 5",
"")))))</f>
        <v>Tier 5</v>
      </c>
      <c r="Y3364" s="24"/>
      <c r="Z3364" s="24"/>
    </row>
    <row r="3365" spans="1:26" x14ac:dyDescent="0.25">
      <c r="A3365" s="17">
        <v>3362</v>
      </c>
      <c r="B3365" s="18">
        <v>2405</v>
      </c>
      <c r="C3365" s="18" t="s">
        <v>130</v>
      </c>
      <c r="D3365" s="18" t="s">
        <v>188</v>
      </c>
      <c r="E3365" s="18">
        <v>79549</v>
      </c>
      <c r="F3365" s="18"/>
      <c r="G3365" s="18"/>
      <c r="H3365" s="18"/>
      <c r="I3365" s="21" t="s">
        <v>218</v>
      </c>
      <c r="J3365" s="22" t="s">
        <v>254</v>
      </c>
      <c r="K3365" s="22" t="s">
        <v>255</v>
      </c>
      <c r="L3365" s="22" t="s">
        <v>256</v>
      </c>
      <c r="M3365" s="21" t="s">
        <v>221</v>
      </c>
      <c r="N3365" s="23" t="s">
        <v>205</v>
      </c>
      <c r="O3365" s="22" t="s">
        <v>257</v>
      </c>
      <c r="P3365" s="31" t="str">
        <f t="shared" si="52"/>
        <v>Non-Lead</v>
      </c>
      <c r="Q3365" s="40" t="s">
        <v>254</v>
      </c>
      <c r="R3365" s="40" t="s">
        <v>254</v>
      </c>
      <c r="S3365" s="24"/>
      <c r="T3365" s="16"/>
      <c r="U3365" s="41" t="s">
        <v>255</v>
      </c>
      <c r="V3365" s="41" t="s">
        <v>255</v>
      </c>
      <c r="W3365" s="16"/>
      <c r="X3365" s="43" t="str">
        <f>IF((OR((AND('[1]PWS Information'!$E$10="CWS",T3365="Single Family Residence",P3365="Lead")),
(AND('[1]PWS Information'!$E$10="CWS",T3365="Multiple Family Residence",'[1]PWS Information'!$E$11="Yes",P3365="Lead")),
(AND('[1]PWS Information'!$E$10="NTNC",P3365="Lead")))),"Tier 1",
IF((OR((AND('[1]PWS Information'!$E$10="CWS",T3365="Multiple Family Residence",'[1]PWS Information'!$E$11="No",P3365="Lead")),
(AND('[1]PWS Information'!$E$10="CWS",T3365="Other",P3365="Lead")),
(AND(T3365="",P3365="Lead")),
(AND('[1]PWS Information'!$E$10="CWS",T3365="Building",P3365="Lead")))),"Tier 2",
IF((OR((AND('[1]PWS Information'!$E$10="CWS",T3365="Single Family Residence",P3365="Galvanized Requiring Replacement")),
(AND('[1]PWS Information'!$E$10="CWS",T3365="Single Family Residence",P3365="Galvanized Requiring Replacement",Q3365="Yes")),
(AND('[1]PWS Information'!$E$10="NTNC",T3365="Single Family Residence",P3365="Galvanized Requiring Replacement")),
(AND('[1]PWS Information'!$E$10="NTNC",T3365="Single Family Residence",Q3365="Yes")))),"Tier 3",
IF((OR((AND('[1]PWS Information'!$E$10="CWS",T3365="Single Family Residence",R3365="Yes",P3365="Non-Lead", I3365="Non-Lead - Copper",K3365="Before 1989")),
(AND('[1]PWS Information'!$E$10="CWS",T3365="Single Family Residence",R3365="Yes",P3365="Non-Lead", M3365="Non-Lead - Copper",N3365="Before 1989")))),"Tier 4",
IF((OR((AND('[1]PWS Information'!$E$10="NTNC",P3365="Non-Lead")),
(AND('[1]PWS Information'!$E$10="CWS",P3365="Non-Lead",R3365="")),
(AND('[1]PWS Information'!$E$10="CWS",P3365="Non-Lead",R3365="No")),
(AND('[1]PWS Information'!$E$10="CWS",P3365="Non-Lead",R3365="Don't Know")),
(AND('[1]PWS Information'!$E$10="CWS",P3365="Non-Lead", I3365="Non-Lead - Copper", R3365="Yes", K3365="Between 1989 and 2014")),
(AND('[1]PWS Information'!$E$10="CWS",P3365="Non-Lead", I3365="Non-Lead - Copper", R3365="Yes", K3365="After 2014")),
(AND('[1]PWS Information'!$E$10="CWS",P3365="Non-Lead", I3365="Non-Lead - Copper", R3365="Yes", K3365="Unknown")),
(AND('[1]PWS Information'!$E$10="CWS",P3365="Non-Lead", M3365="Non-Lead - Copper", R3365="Yes", N3365="Between 1989 and 2014")),
(AND('[1]PWS Information'!$E$10="CWS",P3365="Non-Lead", M3365="Non-Lead - Copper", R3365="Yes", N3365="After 2014")),
(AND('[1]PWS Information'!$E$10="CWS",P3365="Non-Lead", M3365="Non-Lead - Copper", R3365="Yes", N3365="Unknown")),
(AND('[1]PWS Information'!$E$10="CWS",P3365="Unknown")),
(AND('[1]PWS Information'!$E$10="NTNC",P3365="Unknown")),
(AND('[1]PWS Information'!$E$10="CWS",T3365="Multiple Family Residence",P3365="Galvanized Requiring Replacement")),
(AND('[1]PWS Information'!$E$10="CWS",P3365="Galvanized Requiring Replacement")),
(AND('[1]PWS Information'!$E$10="NTNC",T3365="Multiple Family Residence",P3365="Galvanized Requiring Replacement")))),"Tier 5",
"")))))</f>
        <v>Tier 5</v>
      </c>
      <c r="Y3365" s="24"/>
      <c r="Z3365" s="24"/>
    </row>
    <row r="3366" spans="1:26" x14ac:dyDescent="0.25">
      <c r="A3366" s="17">
        <v>3363</v>
      </c>
      <c r="B3366" s="17">
        <v>2506</v>
      </c>
      <c r="C3366" s="18" t="s">
        <v>130</v>
      </c>
      <c r="D3366" s="18" t="s">
        <v>188</v>
      </c>
      <c r="E3366" s="18">
        <v>79549</v>
      </c>
      <c r="F3366" s="17"/>
      <c r="G3366" s="17"/>
      <c r="H3366" s="17"/>
      <c r="I3366" s="21" t="s">
        <v>221</v>
      </c>
      <c r="J3366" s="22" t="s">
        <v>254</v>
      </c>
      <c r="K3366" s="22" t="s">
        <v>255</v>
      </c>
      <c r="L3366" s="22" t="s">
        <v>256</v>
      </c>
      <c r="M3366" s="21" t="s">
        <v>222</v>
      </c>
      <c r="N3366" s="17" t="s">
        <v>205</v>
      </c>
      <c r="O3366" s="22" t="s">
        <v>257</v>
      </c>
      <c r="P3366" s="31" t="str">
        <f t="shared" si="52"/>
        <v>Galvanized Requiring Replacement</v>
      </c>
      <c r="Q3366" s="40" t="s">
        <v>254</v>
      </c>
      <c r="R3366" s="40" t="s">
        <v>254</v>
      </c>
      <c r="S3366" s="24"/>
      <c r="T3366" s="16"/>
      <c r="U3366" s="41" t="s">
        <v>255</v>
      </c>
      <c r="V3366" s="41" t="s">
        <v>255</v>
      </c>
      <c r="W3366" s="16"/>
      <c r="X3366" s="43" t="str">
        <f>IF((OR((AND('[1]PWS Information'!$E$10="CWS",T3366="Single Family Residence",P3366="Lead")),
(AND('[1]PWS Information'!$E$10="CWS",T3366="Multiple Family Residence",'[1]PWS Information'!$E$11="Yes",P3366="Lead")),
(AND('[1]PWS Information'!$E$10="NTNC",P3366="Lead")))),"Tier 1",
IF((OR((AND('[1]PWS Information'!$E$10="CWS",T3366="Multiple Family Residence",'[1]PWS Information'!$E$11="No",P3366="Lead")),
(AND('[1]PWS Information'!$E$10="CWS",T3366="Other",P3366="Lead")),
(AND(T3366="",P3366="Lead")),
(AND('[1]PWS Information'!$E$10="CWS",T3366="Building",P3366="Lead")))),"Tier 2",
IF((OR((AND('[1]PWS Information'!$E$10="CWS",T3366="Single Family Residence",P3366="Galvanized Requiring Replacement")),
(AND('[1]PWS Information'!$E$10="CWS",T3366="Single Family Residence",P3366="Galvanized Requiring Replacement",Q3366="Yes")),
(AND('[1]PWS Information'!$E$10="NTNC",T3366="Single Family Residence",P3366="Galvanized Requiring Replacement")),
(AND('[1]PWS Information'!$E$10="NTNC",T3366="Single Family Residence",Q3366="Yes")))),"Tier 3",
IF((OR((AND('[1]PWS Information'!$E$10="CWS",T3366="Single Family Residence",R3366="Yes",P3366="Non-Lead", I3366="Non-Lead - Copper",K3366="Before 1989")),
(AND('[1]PWS Information'!$E$10="CWS",T3366="Single Family Residence",R3366="Yes",P3366="Non-Lead", M3366="Non-Lead - Copper",N3366="Before 1989")))),"Tier 4",
IF((OR((AND('[1]PWS Information'!$E$10="NTNC",P3366="Non-Lead")),
(AND('[1]PWS Information'!$E$10="CWS",P3366="Non-Lead",R3366="")),
(AND('[1]PWS Information'!$E$10="CWS",P3366="Non-Lead",R3366="No")),
(AND('[1]PWS Information'!$E$10="CWS",P3366="Non-Lead",R3366="Don't Know")),
(AND('[1]PWS Information'!$E$10="CWS",P3366="Non-Lead", I3366="Non-Lead - Copper", R3366="Yes", K3366="Between 1989 and 2014")),
(AND('[1]PWS Information'!$E$10="CWS",P3366="Non-Lead", I3366="Non-Lead - Copper", R3366="Yes", K3366="After 2014")),
(AND('[1]PWS Information'!$E$10="CWS",P3366="Non-Lead", I3366="Non-Lead - Copper", R3366="Yes", K3366="Unknown")),
(AND('[1]PWS Information'!$E$10="CWS",P3366="Non-Lead", M3366="Non-Lead - Copper", R3366="Yes", N3366="Between 1989 and 2014")),
(AND('[1]PWS Information'!$E$10="CWS",P3366="Non-Lead", M3366="Non-Lead - Copper", R3366="Yes", N3366="After 2014")),
(AND('[1]PWS Information'!$E$10="CWS",P3366="Non-Lead", M3366="Non-Lead - Copper", R3366="Yes", N3366="Unknown")),
(AND('[1]PWS Information'!$E$10="CWS",P3366="Unknown")),
(AND('[1]PWS Information'!$E$10="NTNC",P3366="Unknown")),
(AND('[1]PWS Information'!$E$10="CWS",T3366="Multiple Family Residence",P3366="Galvanized Requiring Replacement")),
(AND('[1]PWS Information'!$E$10="CWS",P3366="Galvanized Requiring Replacement")),
(AND('[1]PWS Information'!$E$10="NTNC",T3366="Multiple Family Residence",P3366="Galvanized Requiring Replacement")))),"Tier 5",
"")))))</f>
        <v>Tier 5</v>
      </c>
      <c r="Y3366" s="24"/>
      <c r="Z3366" s="24"/>
    </row>
    <row r="3367" spans="1:26" x14ac:dyDescent="0.25">
      <c r="A3367" s="17">
        <v>3364</v>
      </c>
      <c r="B3367" s="17">
        <v>2801</v>
      </c>
      <c r="C3367" s="18" t="s">
        <v>130</v>
      </c>
      <c r="D3367" s="18" t="s">
        <v>188</v>
      </c>
      <c r="E3367" s="18">
        <v>79549</v>
      </c>
      <c r="F3367" s="17"/>
      <c r="G3367" s="17"/>
      <c r="H3367" s="17"/>
      <c r="I3367" s="21" t="s">
        <v>218</v>
      </c>
      <c r="J3367" s="22" t="s">
        <v>254</v>
      </c>
      <c r="K3367" s="22" t="s">
        <v>255</v>
      </c>
      <c r="L3367" s="22" t="s">
        <v>256</v>
      </c>
      <c r="M3367" s="21" t="s">
        <v>222</v>
      </c>
      <c r="N3367" s="17"/>
      <c r="O3367" s="22" t="s">
        <v>256</v>
      </c>
      <c r="P3367" s="31" t="str">
        <f t="shared" si="52"/>
        <v>Galvanized Requiring Replacement</v>
      </c>
      <c r="Q3367" s="40" t="s">
        <v>254</v>
      </c>
      <c r="R3367" s="40" t="s">
        <v>254</v>
      </c>
      <c r="S3367" s="24"/>
      <c r="T3367" s="16"/>
      <c r="U3367" s="41" t="s">
        <v>255</v>
      </c>
      <c r="V3367" s="41" t="s">
        <v>255</v>
      </c>
      <c r="W3367" s="16"/>
      <c r="X3367" s="43" t="str">
        <f>IF((OR((AND('[1]PWS Information'!$E$10="CWS",T3367="Single Family Residence",P3367="Lead")),
(AND('[1]PWS Information'!$E$10="CWS",T3367="Multiple Family Residence",'[1]PWS Information'!$E$11="Yes",P3367="Lead")),
(AND('[1]PWS Information'!$E$10="NTNC",P3367="Lead")))),"Tier 1",
IF((OR((AND('[1]PWS Information'!$E$10="CWS",T3367="Multiple Family Residence",'[1]PWS Information'!$E$11="No",P3367="Lead")),
(AND('[1]PWS Information'!$E$10="CWS",T3367="Other",P3367="Lead")),
(AND(T3367="",P3367="Lead")),
(AND('[1]PWS Information'!$E$10="CWS",T3367="Building",P3367="Lead")))),"Tier 2",
IF((OR((AND('[1]PWS Information'!$E$10="CWS",T3367="Single Family Residence",P3367="Galvanized Requiring Replacement")),
(AND('[1]PWS Information'!$E$10="CWS",T3367="Single Family Residence",P3367="Galvanized Requiring Replacement",Q3367="Yes")),
(AND('[1]PWS Information'!$E$10="NTNC",T3367="Single Family Residence",P3367="Galvanized Requiring Replacement")),
(AND('[1]PWS Information'!$E$10="NTNC",T3367="Single Family Residence",Q3367="Yes")))),"Tier 3",
IF((OR((AND('[1]PWS Information'!$E$10="CWS",T3367="Single Family Residence",R3367="Yes",P3367="Non-Lead", I3367="Non-Lead - Copper",K3367="Before 1989")),
(AND('[1]PWS Information'!$E$10="CWS",T3367="Single Family Residence",R3367="Yes",P3367="Non-Lead", M3367="Non-Lead - Copper",N3367="Before 1989")))),"Tier 4",
IF((OR((AND('[1]PWS Information'!$E$10="NTNC",P3367="Non-Lead")),
(AND('[1]PWS Information'!$E$10="CWS",P3367="Non-Lead",R3367="")),
(AND('[1]PWS Information'!$E$10="CWS",P3367="Non-Lead",R3367="No")),
(AND('[1]PWS Information'!$E$10="CWS",P3367="Non-Lead",R3367="Don't Know")),
(AND('[1]PWS Information'!$E$10="CWS",P3367="Non-Lead", I3367="Non-Lead - Copper", R3367="Yes", K3367="Between 1989 and 2014")),
(AND('[1]PWS Information'!$E$10="CWS",P3367="Non-Lead", I3367="Non-Lead - Copper", R3367="Yes", K3367="After 2014")),
(AND('[1]PWS Information'!$E$10="CWS",P3367="Non-Lead", I3367="Non-Lead - Copper", R3367="Yes", K3367="Unknown")),
(AND('[1]PWS Information'!$E$10="CWS",P3367="Non-Lead", M3367="Non-Lead - Copper", R3367="Yes", N3367="Between 1989 and 2014")),
(AND('[1]PWS Information'!$E$10="CWS",P3367="Non-Lead", M3367="Non-Lead - Copper", R3367="Yes", N3367="After 2014")),
(AND('[1]PWS Information'!$E$10="CWS",P3367="Non-Lead", M3367="Non-Lead - Copper", R3367="Yes", N3367="Unknown")),
(AND('[1]PWS Information'!$E$10="CWS",P3367="Unknown")),
(AND('[1]PWS Information'!$E$10="NTNC",P3367="Unknown")),
(AND('[1]PWS Information'!$E$10="CWS",T3367="Multiple Family Residence",P3367="Galvanized Requiring Replacement")),
(AND('[1]PWS Information'!$E$10="CWS",P3367="Galvanized Requiring Replacement")),
(AND('[1]PWS Information'!$E$10="NTNC",T3367="Multiple Family Residence",P3367="Galvanized Requiring Replacement")))),"Tier 5",
"")))))</f>
        <v>Tier 5</v>
      </c>
      <c r="Y3367" s="24"/>
      <c r="Z3367" s="24"/>
    </row>
    <row r="3368" spans="1:26" x14ac:dyDescent="0.25">
      <c r="A3368" s="17">
        <v>3365</v>
      </c>
      <c r="B3368" s="18">
        <v>2803</v>
      </c>
      <c r="C3368" s="18" t="s">
        <v>130</v>
      </c>
      <c r="D3368" s="18" t="s">
        <v>188</v>
      </c>
      <c r="E3368" s="18">
        <v>79549</v>
      </c>
      <c r="F3368" s="18"/>
      <c r="G3368" s="18"/>
      <c r="H3368" s="18"/>
      <c r="I3368" s="21" t="s">
        <v>218</v>
      </c>
      <c r="J3368" s="22" t="s">
        <v>254</v>
      </c>
      <c r="K3368" s="22" t="s">
        <v>255</v>
      </c>
      <c r="L3368" s="22" t="s">
        <v>256</v>
      </c>
      <c r="M3368" s="21" t="s">
        <v>218</v>
      </c>
      <c r="N3368" s="19" t="s">
        <v>205</v>
      </c>
      <c r="O3368" s="22" t="s">
        <v>257</v>
      </c>
      <c r="P3368" s="31" t="str">
        <f t="shared" si="52"/>
        <v>Non-Lead</v>
      </c>
      <c r="Q3368" s="40" t="s">
        <v>254</v>
      </c>
      <c r="R3368" s="40" t="s">
        <v>254</v>
      </c>
      <c r="S3368" s="24"/>
      <c r="T3368" s="16"/>
      <c r="U3368" s="41" t="s">
        <v>255</v>
      </c>
      <c r="V3368" s="41" t="s">
        <v>255</v>
      </c>
      <c r="W3368" s="16"/>
      <c r="X3368" s="43" t="str">
        <f>IF((OR((AND('[1]PWS Information'!$E$10="CWS",T3368="Single Family Residence",P3368="Lead")),
(AND('[1]PWS Information'!$E$10="CWS",T3368="Multiple Family Residence",'[1]PWS Information'!$E$11="Yes",P3368="Lead")),
(AND('[1]PWS Information'!$E$10="NTNC",P3368="Lead")))),"Tier 1",
IF((OR((AND('[1]PWS Information'!$E$10="CWS",T3368="Multiple Family Residence",'[1]PWS Information'!$E$11="No",P3368="Lead")),
(AND('[1]PWS Information'!$E$10="CWS",T3368="Other",P3368="Lead")),
(AND(T3368="",P3368="Lead")),
(AND('[1]PWS Information'!$E$10="CWS",T3368="Building",P3368="Lead")))),"Tier 2",
IF((OR((AND('[1]PWS Information'!$E$10="CWS",T3368="Single Family Residence",P3368="Galvanized Requiring Replacement")),
(AND('[1]PWS Information'!$E$10="CWS",T3368="Single Family Residence",P3368="Galvanized Requiring Replacement",Q3368="Yes")),
(AND('[1]PWS Information'!$E$10="NTNC",T3368="Single Family Residence",P3368="Galvanized Requiring Replacement")),
(AND('[1]PWS Information'!$E$10="NTNC",T3368="Single Family Residence",Q3368="Yes")))),"Tier 3",
IF((OR((AND('[1]PWS Information'!$E$10="CWS",T3368="Single Family Residence",R3368="Yes",P3368="Non-Lead", I3368="Non-Lead - Copper",K3368="Before 1989")),
(AND('[1]PWS Information'!$E$10="CWS",T3368="Single Family Residence",R3368="Yes",P3368="Non-Lead", M3368="Non-Lead - Copper",N3368="Before 1989")))),"Tier 4",
IF((OR((AND('[1]PWS Information'!$E$10="NTNC",P3368="Non-Lead")),
(AND('[1]PWS Information'!$E$10="CWS",P3368="Non-Lead",R3368="")),
(AND('[1]PWS Information'!$E$10="CWS",P3368="Non-Lead",R3368="No")),
(AND('[1]PWS Information'!$E$10="CWS",P3368="Non-Lead",R3368="Don't Know")),
(AND('[1]PWS Information'!$E$10="CWS",P3368="Non-Lead", I3368="Non-Lead - Copper", R3368="Yes", K3368="Between 1989 and 2014")),
(AND('[1]PWS Information'!$E$10="CWS",P3368="Non-Lead", I3368="Non-Lead - Copper", R3368="Yes", K3368="After 2014")),
(AND('[1]PWS Information'!$E$10="CWS",P3368="Non-Lead", I3368="Non-Lead - Copper", R3368="Yes", K3368="Unknown")),
(AND('[1]PWS Information'!$E$10="CWS",P3368="Non-Lead", M3368="Non-Lead - Copper", R3368="Yes", N3368="Between 1989 and 2014")),
(AND('[1]PWS Information'!$E$10="CWS",P3368="Non-Lead", M3368="Non-Lead - Copper", R3368="Yes", N3368="After 2014")),
(AND('[1]PWS Information'!$E$10="CWS",P3368="Non-Lead", M3368="Non-Lead - Copper", R3368="Yes", N3368="Unknown")),
(AND('[1]PWS Information'!$E$10="CWS",P3368="Unknown")),
(AND('[1]PWS Information'!$E$10="NTNC",P3368="Unknown")),
(AND('[1]PWS Information'!$E$10="CWS",T3368="Multiple Family Residence",P3368="Galvanized Requiring Replacement")),
(AND('[1]PWS Information'!$E$10="CWS",P3368="Galvanized Requiring Replacement")),
(AND('[1]PWS Information'!$E$10="NTNC",T3368="Multiple Family Residence",P3368="Galvanized Requiring Replacement")))),"Tier 5",
"")))))</f>
        <v>Tier 5</v>
      </c>
      <c r="Y3368" s="24"/>
      <c r="Z3368" s="24"/>
    </row>
    <row r="3369" spans="1:26" x14ac:dyDescent="0.25">
      <c r="A3369" s="17">
        <v>3366</v>
      </c>
      <c r="B3369" s="17">
        <v>2807</v>
      </c>
      <c r="C3369" s="18" t="s">
        <v>130</v>
      </c>
      <c r="D3369" s="18" t="s">
        <v>188</v>
      </c>
      <c r="E3369" s="18">
        <v>79549</v>
      </c>
      <c r="F3369" s="17"/>
      <c r="G3369" s="17"/>
      <c r="H3369" s="17"/>
      <c r="I3369" s="21" t="s">
        <v>221</v>
      </c>
      <c r="J3369" s="22" t="s">
        <v>254</v>
      </c>
      <c r="K3369" s="22" t="s">
        <v>255</v>
      </c>
      <c r="L3369" s="22" t="s">
        <v>256</v>
      </c>
      <c r="M3369" s="21" t="s">
        <v>222</v>
      </c>
      <c r="N3369" s="19" t="s">
        <v>205</v>
      </c>
      <c r="O3369" s="22" t="s">
        <v>257</v>
      </c>
      <c r="P3369" s="31" t="str">
        <f t="shared" si="52"/>
        <v>Galvanized Requiring Replacement</v>
      </c>
      <c r="Q3369" s="40" t="s">
        <v>254</v>
      </c>
      <c r="R3369" s="40" t="s">
        <v>254</v>
      </c>
      <c r="S3369" s="24"/>
      <c r="T3369" s="16"/>
      <c r="U3369" s="41" t="s">
        <v>255</v>
      </c>
      <c r="V3369" s="41" t="s">
        <v>255</v>
      </c>
      <c r="W3369" s="16"/>
      <c r="X3369" s="43" t="str">
        <f>IF((OR((AND('[1]PWS Information'!$E$10="CWS",T3369="Single Family Residence",P3369="Lead")),
(AND('[1]PWS Information'!$E$10="CWS",T3369="Multiple Family Residence",'[1]PWS Information'!$E$11="Yes",P3369="Lead")),
(AND('[1]PWS Information'!$E$10="NTNC",P3369="Lead")))),"Tier 1",
IF((OR((AND('[1]PWS Information'!$E$10="CWS",T3369="Multiple Family Residence",'[1]PWS Information'!$E$11="No",P3369="Lead")),
(AND('[1]PWS Information'!$E$10="CWS",T3369="Other",P3369="Lead")),
(AND(T3369="",P3369="Lead")),
(AND('[1]PWS Information'!$E$10="CWS",T3369="Building",P3369="Lead")))),"Tier 2",
IF((OR((AND('[1]PWS Information'!$E$10="CWS",T3369="Single Family Residence",P3369="Galvanized Requiring Replacement")),
(AND('[1]PWS Information'!$E$10="CWS",T3369="Single Family Residence",P3369="Galvanized Requiring Replacement",Q3369="Yes")),
(AND('[1]PWS Information'!$E$10="NTNC",T3369="Single Family Residence",P3369="Galvanized Requiring Replacement")),
(AND('[1]PWS Information'!$E$10="NTNC",T3369="Single Family Residence",Q3369="Yes")))),"Tier 3",
IF((OR((AND('[1]PWS Information'!$E$10="CWS",T3369="Single Family Residence",R3369="Yes",P3369="Non-Lead", I3369="Non-Lead - Copper",K3369="Before 1989")),
(AND('[1]PWS Information'!$E$10="CWS",T3369="Single Family Residence",R3369="Yes",P3369="Non-Lead", M3369="Non-Lead - Copper",N3369="Before 1989")))),"Tier 4",
IF((OR((AND('[1]PWS Information'!$E$10="NTNC",P3369="Non-Lead")),
(AND('[1]PWS Information'!$E$10="CWS",P3369="Non-Lead",R3369="")),
(AND('[1]PWS Information'!$E$10="CWS",P3369="Non-Lead",R3369="No")),
(AND('[1]PWS Information'!$E$10="CWS",P3369="Non-Lead",R3369="Don't Know")),
(AND('[1]PWS Information'!$E$10="CWS",P3369="Non-Lead", I3369="Non-Lead - Copper", R3369="Yes", K3369="Between 1989 and 2014")),
(AND('[1]PWS Information'!$E$10="CWS",P3369="Non-Lead", I3369="Non-Lead - Copper", R3369="Yes", K3369="After 2014")),
(AND('[1]PWS Information'!$E$10="CWS",P3369="Non-Lead", I3369="Non-Lead - Copper", R3369="Yes", K3369="Unknown")),
(AND('[1]PWS Information'!$E$10="CWS",P3369="Non-Lead", M3369="Non-Lead - Copper", R3369="Yes", N3369="Between 1989 and 2014")),
(AND('[1]PWS Information'!$E$10="CWS",P3369="Non-Lead", M3369="Non-Lead - Copper", R3369="Yes", N3369="After 2014")),
(AND('[1]PWS Information'!$E$10="CWS",P3369="Non-Lead", M3369="Non-Lead - Copper", R3369="Yes", N3369="Unknown")),
(AND('[1]PWS Information'!$E$10="CWS",P3369="Unknown")),
(AND('[1]PWS Information'!$E$10="NTNC",P3369="Unknown")),
(AND('[1]PWS Information'!$E$10="CWS",T3369="Multiple Family Residence",P3369="Galvanized Requiring Replacement")),
(AND('[1]PWS Information'!$E$10="CWS",P3369="Galvanized Requiring Replacement")),
(AND('[1]PWS Information'!$E$10="NTNC",T3369="Multiple Family Residence",P3369="Galvanized Requiring Replacement")))),"Tier 5",
"")))))</f>
        <v>Tier 5</v>
      </c>
      <c r="Y3369" s="24"/>
      <c r="Z3369" s="24"/>
    </row>
    <row r="3370" spans="1:26" x14ac:dyDescent="0.25">
      <c r="A3370" s="17">
        <v>3367</v>
      </c>
      <c r="B3370" s="17">
        <v>2809</v>
      </c>
      <c r="C3370" s="18" t="s">
        <v>130</v>
      </c>
      <c r="D3370" s="18" t="s">
        <v>188</v>
      </c>
      <c r="E3370" s="18">
        <v>79549</v>
      </c>
      <c r="F3370" s="17"/>
      <c r="G3370" s="17"/>
      <c r="H3370" s="17"/>
      <c r="I3370" s="21" t="s">
        <v>221</v>
      </c>
      <c r="J3370" s="22" t="s">
        <v>254</v>
      </c>
      <c r="K3370" s="22" t="s">
        <v>255</v>
      </c>
      <c r="L3370" s="22" t="s">
        <v>256</v>
      </c>
      <c r="M3370" s="21" t="s">
        <v>218</v>
      </c>
      <c r="N3370" s="37"/>
      <c r="O3370" s="22" t="s">
        <v>256</v>
      </c>
      <c r="P3370" s="31" t="str">
        <f t="shared" si="52"/>
        <v>Non-Lead</v>
      </c>
      <c r="Q3370" s="40" t="s">
        <v>254</v>
      </c>
      <c r="R3370" s="40" t="s">
        <v>254</v>
      </c>
      <c r="S3370" s="24"/>
      <c r="T3370" s="16"/>
      <c r="U3370" s="41" t="s">
        <v>255</v>
      </c>
      <c r="V3370" s="41" t="s">
        <v>255</v>
      </c>
      <c r="W3370" s="16"/>
      <c r="X3370" s="43" t="str">
        <f>IF((OR((AND('[1]PWS Information'!$E$10="CWS",T3370="Single Family Residence",P3370="Lead")),
(AND('[1]PWS Information'!$E$10="CWS",T3370="Multiple Family Residence",'[1]PWS Information'!$E$11="Yes",P3370="Lead")),
(AND('[1]PWS Information'!$E$10="NTNC",P3370="Lead")))),"Tier 1",
IF((OR((AND('[1]PWS Information'!$E$10="CWS",T3370="Multiple Family Residence",'[1]PWS Information'!$E$11="No",P3370="Lead")),
(AND('[1]PWS Information'!$E$10="CWS",T3370="Other",P3370="Lead")),
(AND(T3370="",P3370="Lead")),
(AND('[1]PWS Information'!$E$10="CWS",T3370="Building",P3370="Lead")))),"Tier 2",
IF((OR((AND('[1]PWS Information'!$E$10="CWS",T3370="Single Family Residence",P3370="Galvanized Requiring Replacement")),
(AND('[1]PWS Information'!$E$10="CWS",T3370="Single Family Residence",P3370="Galvanized Requiring Replacement",Q3370="Yes")),
(AND('[1]PWS Information'!$E$10="NTNC",T3370="Single Family Residence",P3370="Galvanized Requiring Replacement")),
(AND('[1]PWS Information'!$E$10="NTNC",T3370="Single Family Residence",Q3370="Yes")))),"Tier 3",
IF((OR((AND('[1]PWS Information'!$E$10="CWS",T3370="Single Family Residence",R3370="Yes",P3370="Non-Lead", I3370="Non-Lead - Copper",K3370="Before 1989")),
(AND('[1]PWS Information'!$E$10="CWS",T3370="Single Family Residence",R3370="Yes",P3370="Non-Lead", M3370="Non-Lead - Copper",N3370="Before 1989")))),"Tier 4",
IF((OR((AND('[1]PWS Information'!$E$10="NTNC",P3370="Non-Lead")),
(AND('[1]PWS Information'!$E$10="CWS",P3370="Non-Lead",R3370="")),
(AND('[1]PWS Information'!$E$10="CWS",P3370="Non-Lead",R3370="No")),
(AND('[1]PWS Information'!$E$10="CWS",P3370="Non-Lead",R3370="Don't Know")),
(AND('[1]PWS Information'!$E$10="CWS",P3370="Non-Lead", I3370="Non-Lead - Copper", R3370="Yes", K3370="Between 1989 and 2014")),
(AND('[1]PWS Information'!$E$10="CWS",P3370="Non-Lead", I3370="Non-Lead - Copper", R3370="Yes", K3370="After 2014")),
(AND('[1]PWS Information'!$E$10="CWS",P3370="Non-Lead", I3370="Non-Lead - Copper", R3370="Yes", K3370="Unknown")),
(AND('[1]PWS Information'!$E$10="CWS",P3370="Non-Lead", M3370="Non-Lead - Copper", R3370="Yes", N3370="Between 1989 and 2014")),
(AND('[1]PWS Information'!$E$10="CWS",P3370="Non-Lead", M3370="Non-Lead - Copper", R3370="Yes", N3370="After 2014")),
(AND('[1]PWS Information'!$E$10="CWS",P3370="Non-Lead", M3370="Non-Lead - Copper", R3370="Yes", N3370="Unknown")),
(AND('[1]PWS Information'!$E$10="CWS",P3370="Unknown")),
(AND('[1]PWS Information'!$E$10="NTNC",P3370="Unknown")),
(AND('[1]PWS Information'!$E$10="CWS",T3370="Multiple Family Residence",P3370="Galvanized Requiring Replacement")),
(AND('[1]PWS Information'!$E$10="CWS",P3370="Galvanized Requiring Replacement")),
(AND('[1]PWS Information'!$E$10="NTNC",T3370="Multiple Family Residence",P3370="Galvanized Requiring Replacement")))),"Tier 5",
"")))))</f>
        <v>Tier 5</v>
      </c>
      <c r="Y3370" s="24"/>
      <c r="Z3370" s="24"/>
    </row>
    <row r="3371" spans="1:26" x14ac:dyDescent="0.25">
      <c r="A3371" s="17">
        <v>3368</v>
      </c>
      <c r="B3371" s="18">
        <v>2811</v>
      </c>
      <c r="C3371" s="18" t="s">
        <v>130</v>
      </c>
      <c r="D3371" s="18" t="s">
        <v>188</v>
      </c>
      <c r="E3371" s="18">
        <v>79549</v>
      </c>
      <c r="F3371" s="18"/>
      <c r="G3371" s="18"/>
      <c r="H3371" s="18"/>
      <c r="I3371" s="25" t="s">
        <v>221</v>
      </c>
      <c r="J3371" s="22" t="s">
        <v>254</v>
      </c>
      <c r="K3371" s="22" t="s">
        <v>255</v>
      </c>
      <c r="L3371" s="22" t="s">
        <v>256</v>
      </c>
      <c r="M3371" s="25" t="s">
        <v>218</v>
      </c>
      <c r="N3371" s="19" t="s">
        <v>205</v>
      </c>
      <c r="O3371" s="22" t="s">
        <v>257</v>
      </c>
      <c r="P3371" s="31" t="str">
        <f t="shared" si="52"/>
        <v>Non-Lead</v>
      </c>
      <c r="Q3371" s="40" t="s">
        <v>254</v>
      </c>
      <c r="R3371" s="40" t="s">
        <v>254</v>
      </c>
      <c r="S3371" s="24"/>
      <c r="T3371" s="16"/>
      <c r="U3371" s="41" t="s">
        <v>255</v>
      </c>
      <c r="V3371" s="41" t="s">
        <v>255</v>
      </c>
      <c r="W3371" s="16"/>
      <c r="X3371" s="43" t="str">
        <f>IF((OR((AND('[1]PWS Information'!$E$10="CWS",T3371="Single Family Residence",P3371="Lead")),
(AND('[1]PWS Information'!$E$10="CWS",T3371="Multiple Family Residence",'[1]PWS Information'!$E$11="Yes",P3371="Lead")),
(AND('[1]PWS Information'!$E$10="NTNC",P3371="Lead")))),"Tier 1",
IF((OR((AND('[1]PWS Information'!$E$10="CWS",T3371="Multiple Family Residence",'[1]PWS Information'!$E$11="No",P3371="Lead")),
(AND('[1]PWS Information'!$E$10="CWS",T3371="Other",P3371="Lead")),
(AND(T3371="",P3371="Lead")),
(AND('[1]PWS Information'!$E$10="CWS",T3371="Building",P3371="Lead")))),"Tier 2",
IF((OR((AND('[1]PWS Information'!$E$10="CWS",T3371="Single Family Residence",P3371="Galvanized Requiring Replacement")),
(AND('[1]PWS Information'!$E$10="CWS",T3371="Single Family Residence",P3371="Galvanized Requiring Replacement",Q3371="Yes")),
(AND('[1]PWS Information'!$E$10="NTNC",T3371="Single Family Residence",P3371="Galvanized Requiring Replacement")),
(AND('[1]PWS Information'!$E$10="NTNC",T3371="Single Family Residence",Q3371="Yes")))),"Tier 3",
IF((OR((AND('[1]PWS Information'!$E$10="CWS",T3371="Single Family Residence",R3371="Yes",P3371="Non-Lead", I3371="Non-Lead - Copper",K3371="Before 1989")),
(AND('[1]PWS Information'!$E$10="CWS",T3371="Single Family Residence",R3371="Yes",P3371="Non-Lead", M3371="Non-Lead - Copper",N3371="Before 1989")))),"Tier 4",
IF((OR((AND('[1]PWS Information'!$E$10="NTNC",P3371="Non-Lead")),
(AND('[1]PWS Information'!$E$10="CWS",P3371="Non-Lead",R3371="")),
(AND('[1]PWS Information'!$E$10="CWS",P3371="Non-Lead",R3371="No")),
(AND('[1]PWS Information'!$E$10="CWS",P3371="Non-Lead",R3371="Don't Know")),
(AND('[1]PWS Information'!$E$10="CWS",P3371="Non-Lead", I3371="Non-Lead - Copper", R3371="Yes", K3371="Between 1989 and 2014")),
(AND('[1]PWS Information'!$E$10="CWS",P3371="Non-Lead", I3371="Non-Lead - Copper", R3371="Yes", K3371="After 2014")),
(AND('[1]PWS Information'!$E$10="CWS",P3371="Non-Lead", I3371="Non-Lead - Copper", R3371="Yes", K3371="Unknown")),
(AND('[1]PWS Information'!$E$10="CWS",P3371="Non-Lead", M3371="Non-Lead - Copper", R3371="Yes", N3371="Between 1989 and 2014")),
(AND('[1]PWS Information'!$E$10="CWS",P3371="Non-Lead", M3371="Non-Lead - Copper", R3371="Yes", N3371="After 2014")),
(AND('[1]PWS Information'!$E$10="CWS",P3371="Non-Lead", M3371="Non-Lead - Copper", R3371="Yes", N3371="Unknown")),
(AND('[1]PWS Information'!$E$10="CWS",P3371="Unknown")),
(AND('[1]PWS Information'!$E$10="NTNC",P3371="Unknown")),
(AND('[1]PWS Information'!$E$10="CWS",T3371="Multiple Family Residence",P3371="Galvanized Requiring Replacement")),
(AND('[1]PWS Information'!$E$10="CWS",P3371="Galvanized Requiring Replacement")),
(AND('[1]PWS Information'!$E$10="NTNC",T3371="Multiple Family Residence",P3371="Galvanized Requiring Replacement")))),"Tier 5",
"")))))</f>
        <v>Tier 5</v>
      </c>
      <c r="Y3371" s="24"/>
      <c r="Z3371" s="24"/>
    </row>
    <row r="3372" spans="1:26" x14ac:dyDescent="0.25">
      <c r="A3372" s="17">
        <v>3369</v>
      </c>
      <c r="B3372" s="17">
        <v>2901</v>
      </c>
      <c r="C3372" s="18" t="s">
        <v>130</v>
      </c>
      <c r="D3372" s="18" t="s">
        <v>188</v>
      </c>
      <c r="E3372" s="18">
        <v>79549</v>
      </c>
      <c r="F3372" s="17"/>
      <c r="G3372" s="17"/>
      <c r="H3372" s="17"/>
      <c r="I3372" s="21" t="s">
        <v>221</v>
      </c>
      <c r="J3372" s="22" t="s">
        <v>254</v>
      </c>
      <c r="K3372" s="22" t="s">
        <v>255</v>
      </c>
      <c r="L3372" s="22" t="s">
        <v>256</v>
      </c>
      <c r="M3372" s="21" t="s">
        <v>218</v>
      </c>
      <c r="N3372" s="19" t="s">
        <v>205</v>
      </c>
      <c r="O3372" s="22" t="s">
        <v>257</v>
      </c>
      <c r="P3372" s="31" t="str">
        <f t="shared" si="52"/>
        <v>Non-Lead</v>
      </c>
      <c r="Q3372" s="40" t="s">
        <v>254</v>
      </c>
      <c r="R3372" s="40" t="s">
        <v>254</v>
      </c>
      <c r="S3372" s="24"/>
      <c r="T3372" s="16"/>
      <c r="U3372" s="41" t="s">
        <v>255</v>
      </c>
      <c r="V3372" s="41" t="s">
        <v>255</v>
      </c>
      <c r="W3372" s="16"/>
      <c r="X3372" s="43" t="str">
        <f>IF((OR((AND('[1]PWS Information'!$E$10="CWS",T3372="Single Family Residence",P3372="Lead")),
(AND('[1]PWS Information'!$E$10="CWS",T3372="Multiple Family Residence",'[1]PWS Information'!$E$11="Yes",P3372="Lead")),
(AND('[1]PWS Information'!$E$10="NTNC",P3372="Lead")))),"Tier 1",
IF((OR((AND('[1]PWS Information'!$E$10="CWS",T3372="Multiple Family Residence",'[1]PWS Information'!$E$11="No",P3372="Lead")),
(AND('[1]PWS Information'!$E$10="CWS",T3372="Other",P3372="Lead")),
(AND(T3372="",P3372="Lead")),
(AND('[1]PWS Information'!$E$10="CWS",T3372="Building",P3372="Lead")))),"Tier 2",
IF((OR((AND('[1]PWS Information'!$E$10="CWS",T3372="Single Family Residence",P3372="Galvanized Requiring Replacement")),
(AND('[1]PWS Information'!$E$10="CWS",T3372="Single Family Residence",P3372="Galvanized Requiring Replacement",Q3372="Yes")),
(AND('[1]PWS Information'!$E$10="NTNC",T3372="Single Family Residence",P3372="Galvanized Requiring Replacement")),
(AND('[1]PWS Information'!$E$10="NTNC",T3372="Single Family Residence",Q3372="Yes")))),"Tier 3",
IF((OR((AND('[1]PWS Information'!$E$10="CWS",T3372="Single Family Residence",R3372="Yes",P3372="Non-Lead", I3372="Non-Lead - Copper",K3372="Before 1989")),
(AND('[1]PWS Information'!$E$10="CWS",T3372="Single Family Residence",R3372="Yes",P3372="Non-Lead", M3372="Non-Lead - Copper",N3372="Before 1989")))),"Tier 4",
IF((OR((AND('[1]PWS Information'!$E$10="NTNC",P3372="Non-Lead")),
(AND('[1]PWS Information'!$E$10="CWS",P3372="Non-Lead",R3372="")),
(AND('[1]PWS Information'!$E$10="CWS",P3372="Non-Lead",R3372="No")),
(AND('[1]PWS Information'!$E$10="CWS",P3372="Non-Lead",R3372="Don't Know")),
(AND('[1]PWS Information'!$E$10="CWS",P3372="Non-Lead", I3372="Non-Lead - Copper", R3372="Yes", K3372="Between 1989 and 2014")),
(AND('[1]PWS Information'!$E$10="CWS",P3372="Non-Lead", I3372="Non-Lead - Copper", R3372="Yes", K3372="After 2014")),
(AND('[1]PWS Information'!$E$10="CWS",P3372="Non-Lead", I3372="Non-Lead - Copper", R3372="Yes", K3372="Unknown")),
(AND('[1]PWS Information'!$E$10="CWS",P3372="Non-Lead", M3372="Non-Lead - Copper", R3372="Yes", N3372="Between 1989 and 2014")),
(AND('[1]PWS Information'!$E$10="CWS",P3372="Non-Lead", M3372="Non-Lead - Copper", R3372="Yes", N3372="After 2014")),
(AND('[1]PWS Information'!$E$10="CWS",P3372="Non-Lead", M3372="Non-Lead - Copper", R3372="Yes", N3372="Unknown")),
(AND('[1]PWS Information'!$E$10="CWS",P3372="Unknown")),
(AND('[1]PWS Information'!$E$10="NTNC",P3372="Unknown")),
(AND('[1]PWS Information'!$E$10="CWS",T3372="Multiple Family Residence",P3372="Galvanized Requiring Replacement")),
(AND('[1]PWS Information'!$E$10="CWS",P3372="Galvanized Requiring Replacement")),
(AND('[1]PWS Information'!$E$10="NTNC",T3372="Multiple Family Residence",P3372="Galvanized Requiring Replacement")))),"Tier 5",
"")))))</f>
        <v>Tier 5</v>
      </c>
      <c r="Y3372" s="24"/>
      <c r="Z3372" s="24"/>
    </row>
    <row r="3373" spans="1:26" x14ac:dyDescent="0.25">
      <c r="A3373" s="17">
        <v>3370</v>
      </c>
      <c r="B3373" s="18">
        <v>2904</v>
      </c>
      <c r="C3373" s="18" t="s">
        <v>130</v>
      </c>
      <c r="D3373" s="18" t="s">
        <v>188</v>
      </c>
      <c r="E3373" s="18">
        <v>79549</v>
      </c>
      <c r="F3373" s="18"/>
      <c r="G3373" s="18"/>
      <c r="H3373" s="18"/>
      <c r="I3373" s="21" t="s">
        <v>218</v>
      </c>
      <c r="J3373" s="22" t="s">
        <v>254</v>
      </c>
      <c r="K3373" s="22" t="s">
        <v>255</v>
      </c>
      <c r="L3373" s="22" t="s">
        <v>256</v>
      </c>
      <c r="M3373" s="21" t="s">
        <v>218</v>
      </c>
      <c r="N3373" s="19" t="s">
        <v>205</v>
      </c>
      <c r="O3373" s="22" t="s">
        <v>257</v>
      </c>
      <c r="P3373" s="31" t="str">
        <f t="shared" si="52"/>
        <v>Non-Lead</v>
      </c>
      <c r="Q3373" s="40" t="s">
        <v>254</v>
      </c>
      <c r="R3373" s="40" t="s">
        <v>254</v>
      </c>
      <c r="S3373" s="24"/>
      <c r="T3373" s="16"/>
      <c r="U3373" s="41" t="s">
        <v>255</v>
      </c>
      <c r="V3373" s="41" t="s">
        <v>255</v>
      </c>
      <c r="W3373" s="16"/>
      <c r="X3373" s="43" t="str">
        <f>IF((OR((AND('[1]PWS Information'!$E$10="CWS",T3373="Single Family Residence",P3373="Lead")),
(AND('[1]PWS Information'!$E$10="CWS",T3373="Multiple Family Residence",'[1]PWS Information'!$E$11="Yes",P3373="Lead")),
(AND('[1]PWS Information'!$E$10="NTNC",P3373="Lead")))),"Tier 1",
IF((OR((AND('[1]PWS Information'!$E$10="CWS",T3373="Multiple Family Residence",'[1]PWS Information'!$E$11="No",P3373="Lead")),
(AND('[1]PWS Information'!$E$10="CWS",T3373="Other",P3373="Lead")),
(AND(T3373="",P3373="Lead")),
(AND('[1]PWS Information'!$E$10="CWS",T3373="Building",P3373="Lead")))),"Tier 2",
IF((OR((AND('[1]PWS Information'!$E$10="CWS",T3373="Single Family Residence",P3373="Galvanized Requiring Replacement")),
(AND('[1]PWS Information'!$E$10="CWS",T3373="Single Family Residence",P3373="Galvanized Requiring Replacement",Q3373="Yes")),
(AND('[1]PWS Information'!$E$10="NTNC",T3373="Single Family Residence",P3373="Galvanized Requiring Replacement")),
(AND('[1]PWS Information'!$E$10="NTNC",T3373="Single Family Residence",Q3373="Yes")))),"Tier 3",
IF((OR((AND('[1]PWS Information'!$E$10="CWS",T3373="Single Family Residence",R3373="Yes",P3373="Non-Lead", I3373="Non-Lead - Copper",K3373="Before 1989")),
(AND('[1]PWS Information'!$E$10="CWS",T3373="Single Family Residence",R3373="Yes",P3373="Non-Lead", M3373="Non-Lead - Copper",N3373="Before 1989")))),"Tier 4",
IF((OR((AND('[1]PWS Information'!$E$10="NTNC",P3373="Non-Lead")),
(AND('[1]PWS Information'!$E$10="CWS",P3373="Non-Lead",R3373="")),
(AND('[1]PWS Information'!$E$10="CWS",P3373="Non-Lead",R3373="No")),
(AND('[1]PWS Information'!$E$10="CWS",P3373="Non-Lead",R3373="Don't Know")),
(AND('[1]PWS Information'!$E$10="CWS",P3373="Non-Lead", I3373="Non-Lead - Copper", R3373="Yes", K3373="Between 1989 and 2014")),
(AND('[1]PWS Information'!$E$10="CWS",P3373="Non-Lead", I3373="Non-Lead - Copper", R3373="Yes", K3373="After 2014")),
(AND('[1]PWS Information'!$E$10="CWS",P3373="Non-Lead", I3373="Non-Lead - Copper", R3373="Yes", K3373="Unknown")),
(AND('[1]PWS Information'!$E$10="CWS",P3373="Non-Lead", M3373="Non-Lead - Copper", R3373="Yes", N3373="Between 1989 and 2014")),
(AND('[1]PWS Information'!$E$10="CWS",P3373="Non-Lead", M3373="Non-Lead - Copper", R3373="Yes", N3373="After 2014")),
(AND('[1]PWS Information'!$E$10="CWS",P3373="Non-Lead", M3373="Non-Lead - Copper", R3373="Yes", N3373="Unknown")),
(AND('[1]PWS Information'!$E$10="CWS",P3373="Unknown")),
(AND('[1]PWS Information'!$E$10="NTNC",P3373="Unknown")),
(AND('[1]PWS Information'!$E$10="CWS",T3373="Multiple Family Residence",P3373="Galvanized Requiring Replacement")),
(AND('[1]PWS Information'!$E$10="CWS",P3373="Galvanized Requiring Replacement")),
(AND('[1]PWS Information'!$E$10="NTNC",T3373="Multiple Family Residence",P3373="Galvanized Requiring Replacement")))),"Tier 5",
"")))))</f>
        <v>Tier 5</v>
      </c>
      <c r="Y3373" s="24"/>
      <c r="Z3373" s="24"/>
    </row>
    <row r="3374" spans="1:26" x14ac:dyDescent="0.25">
      <c r="A3374" s="17">
        <v>3371</v>
      </c>
      <c r="B3374" s="18">
        <v>2906</v>
      </c>
      <c r="C3374" s="18" t="s">
        <v>130</v>
      </c>
      <c r="D3374" s="18" t="s">
        <v>188</v>
      </c>
      <c r="E3374" s="18">
        <v>79549</v>
      </c>
      <c r="F3374" s="18"/>
      <c r="G3374" s="18"/>
      <c r="H3374" s="18"/>
      <c r="I3374" s="21" t="s">
        <v>221</v>
      </c>
      <c r="J3374" s="22" t="s">
        <v>254</v>
      </c>
      <c r="K3374" s="22" t="s">
        <v>255</v>
      </c>
      <c r="L3374" s="22" t="s">
        <v>256</v>
      </c>
      <c r="M3374" s="21" t="s">
        <v>222</v>
      </c>
      <c r="N3374" s="18" t="s">
        <v>205</v>
      </c>
      <c r="O3374" s="22" t="s">
        <v>257</v>
      </c>
      <c r="P3374" s="31" t="str">
        <f t="shared" ref="P3374:P3437" si="53">IF((OR(I3374="Lead")),"Lead",
IF((OR(M3374="Lead")),"Lead",
IF((OR(I3374="Lead-lined galvanized")),"Lead",
IF((OR(M3374="Lead-lined galvanized")),"Lead",
IF((OR((AND(I3374="Unknown - Likely Lead",M3374="Galvanized")),
(AND(I3374="Unknown - Unlikely Lead",M3374="Galvanized")),
(AND(I3374="Unknown - Material Unknown",M3374="Galvanized")))),"Galvanized Requiring Replacement",
IF((OR((AND(I3374="Non-lead - Copper",J3374="Yes",M3374="Galvanized")),
(AND(I3374="Non-lead - Copper",J3374="Don't know",M3374="Galvanized")),
(AND(I3374="Non-lead - Copper",J3374="",M3374="Galvanized")),
(AND(I3374="Non-lead - Plastic",J3374="Yes",M3374="Galvanized")),
(AND(I3374="Non-lead - Plastic",J3374="Don't know",M3374="Galvanized")),
(AND(I3374="Non-lead - Plastic",J3374="",M3374="Galvanized")),
(AND(I3374="Non-lead",J3374="Yes",M3374="Galvanized")),
(AND(I3374="Non-lead",J3374="Don't know",M3374="Galvanized")),
(AND(I3374="Non-lead",J3374="",M3374="Galvanized")),
(AND(I3374="Non-lead - Other",J3374="Yes",M3374="Galvanized")),
(AND(I3374="Non-Lead - Other",J3374="Don't know",M3374="Galvanized")),
(AND(I3374="Galvanized",J3374="Yes",M3374="Galvanized")),
(AND(I3374="Galvanized",J3374="Don't know",M3374="Galvanized")),
(AND(I3374="Galvanized",J3374="",M3374="Galvanized")),
(AND(I3374="Non-Lead - Other",J3374="",M3374="Galvanized")))),"Galvanized Requiring Replacement",
IF((OR((AND(I3374="Non-lead - Copper",M3374="Non-lead - Copper")),
(AND(I3374="Non-lead - Copper",M3374="Non-lead - Plastic")),
(AND(I3374="Non-lead - Copper",M3374="Non-lead - Other")),
(AND(I3374="Non-lead - Copper",M3374="Non-lead")),
(AND(I3374="Non-lead - Plastic",M3374="Non-lead - Copper")),
(AND(I3374="Non-lead - Plastic",M3374="Non-lead - Plastic")),
(AND(I3374="Non-lead - Plastic",M3374="Non-lead - Other")),
(AND(I3374="Non-lead - Plastic",M3374="Non-lead")),
(AND(I3374="Non-lead",M3374="Non-lead - Copper")),
(AND(I3374="Non-lead",M3374="Non-lead - Plastic")),
(AND(I3374="Non-lead",M3374="Non-lead - Other")),
(AND(I3374="Non-lead",M3374="Non-lead")),
(AND(I3374="Non-lead - Other",M3374="Non-lead - Copper")),
(AND(I3374="Non-Lead - Other",M3374="Non-lead - Plastic")),
(AND(I3374="Non-Lead - Other",M3374="Non-lead")),
(AND(I3374="Non-Lead - Other",M3374="Non-lead - Other")))),"Non-Lead",
IF((OR((AND(I3374="Galvanized",M3374="Non-lead")),
(AND(I3374="Galvanized",M3374="Non-lead - Copper")),
(AND(I3374="Galvanized",M3374="Non-lead - Plastic")),
(AND(I3374="Galvanized",M3374="Non-lead")),
(AND(I3374="Galvanized",M3374="Non-lead - Other")))),"Non-Lead",
IF((OR((AND(I3374="Non-lead - Copper",J3374="No",M3374="Galvanized")),
(AND(I3374="Non-lead - Plastic",J3374="No",M3374="Galvanized")),
(AND(I3374="Non-lead",J3374="No",M3374="Galvanized")),
(AND(I3374="Galvanized",J3374="No",M3374="Galvanized")),
(AND(I3374="Non-lead - Other",J3374="No",M3374="Galvanized")))),"Non-lead",
IF((OR((AND(I3374="Unknown - Likely Lead",M3374="Unknown - Likely Lead")),
(AND(I3374="Unknown - Likely Lead",M3374="Unknown - Unlikely Lead")),
(AND(I3374="Unknown - Likely Lead",M3374="Unknown - Material Unknown")),
(AND(I3374="Unknown - Unlikely Lead",M3374="Unknown - Likely Lead")),
(AND(I3374="Unknown - Unlikely Lead",M3374="Unknown - Unlikely Lead")),
(AND(I3374="Unknown - Unlikely Lead",M3374="Unknown - Material Unknown")),
(AND(I3374="Unknown - Material Unknown",M3374="Unknown - Likely Lead")),
(AND(I3374="Unknown - Material Unknown",M3374="Unknown - Unlikely Lead")),
(AND(I3374="Unknown - Material Unknown",M3374="Unknown - Material Unknown")))),"Unknown",
IF((OR((AND(I3374="Unknown - Likely Lead",M3374="Non-lead - Copper")),
(AND(I3374="Unknown - Likely Lead",M3374="Non-lead - Plastic")),
(AND(I3374="Unknown - Likely Lead",M3374="Non-lead")),
(AND(I3374="Unknown - Likely Lead",M3374="Non-lead - Other")),
(AND(I3374="Unknown - Unlikely Lead",M3374="Non-lead - Copper")),
(AND(I3374="Unknown - Unlikely Lead",M3374="Non-lead - Plastic")),
(AND(I3374="Unknown - Unlikely Lead",M3374="Non-lead")),
(AND(I3374="Unknown - Unlikely Lead",M3374="Non-lead - Other")),
(AND(I3374="Unknown - Material Unknown",M3374="Non-lead - Copper")),
(AND(I3374="Unknown - Material Unknown",M3374="Non-lead - Plastic")),
(AND(I3374="Unknown - Material Unknown",M3374="Non-lead")),
(AND(I3374="Unknown - Material Unknown",M3374="Non-lead - Other")))),"Unknown",
IF((OR((AND(I3374="Non-lead - Copper",M3374="Unknown - Likely Lead")),
(AND(I3374="Non-lead - Copper",M3374="Unknown - Unlikely Lead")),
(AND(I3374="Non-lead - Copper",M3374="Unknown - Material Unknown")),
(AND(I3374="Non-lead - Plastic",M3374="Unknown - Likely Lead")),
(AND(I3374="Non-lead - Plastic",M3374="Unknown - Unlikely Lead")),
(AND(I3374="Non-lead - Plastic",M3374="Unknown - Material Unknown")),
(AND(I3374="Non-lead",M3374="Unknown - Likely Lead")),
(AND(I3374="Non-lead",M3374="Unknown - Unlikely Lead")),
(AND(I3374="Non-lead",M3374="Unknown - Material Unknown")),
(AND(I3374="Non-lead - Other",M3374="Unknown - Likely Lead")),
(AND(I3374="Non-Lead - Other",M3374="Unknown - Unlikely Lead")),
(AND(I3374="Non-Lead - Other",M3374="Unknown - Material Unknown")))),"Unknown",
IF((OR((AND(I3374="Galvanized",M3374="Unknown - Likely Lead")),
(AND(I3374="Galvanized",M3374="Unknown - Unlikely Lead")),
(AND(I3374="Galvanized",M3374="Unknown - Material Unknown")))),"Unknown",
IF((OR((AND(I3374="Galvanized",M3374="")))),"Galvanized Requiring Replacement",
IF((OR((AND(I3374="Non-lead - Copper",M3374="")),
(AND(I3374="Non-lead - Plastic",M3374="")),
(AND(I3374="Non-lead",M3374="")),
(AND(I3374="Non-lead - Other",M3374="")))),"Non-lead",
IF((OR((AND(I3374="Unknown - Likely Lead",M3374="")),
(AND(I3374="Unknown - Unlikely Lead",M3374="")),
(AND(I3374="Unknown - Material Unknown",M3374="")))),"Unknown",
""))))))))))))))))</f>
        <v>Galvanized Requiring Replacement</v>
      </c>
      <c r="Q3374" s="40" t="s">
        <v>254</v>
      </c>
      <c r="R3374" s="40" t="s">
        <v>254</v>
      </c>
      <c r="S3374" s="24"/>
      <c r="T3374" s="16"/>
      <c r="U3374" s="41" t="s">
        <v>255</v>
      </c>
      <c r="V3374" s="41" t="s">
        <v>255</v>
      </c>
      <c r="W3374" s="16"/>
      <c r="X3374" s="43" t="str">
        <f>IF((OR((AND('[1]PWS Information'!$E$10="CWS",T3374="Single Family Residence",P3374="Lead")),
(AND('[1]PWS Information'!$E$10="CWS",T3374="Multiple Family Residence",'[1]PWS Information'!$E$11="Yes",P3374="Lead")),
(AND('[1]PWS Information'!$E$10="NTNC",P3374="Lead")))),"Tier 1",
IF((OR((AND('[1]PWS Information'!$E$10="CWS",T3374="Multiple Family Residence",'[1]PWS Information'!$E$11="No",P3374="Lead")),
(AND('[1]PWS Information'!$E$10="CWS",T3374="Other",P3374="Lead")),
(AND(T3374="",P3374="Lead")),
(AND('[1]PWS Information'!$E$10="CWS",T3374="Building",P3374="Lead")))),"Tier 2",
IF((OR((AND('[1]PWS Information'!$E$10="CWS",T3374="Single Family Residence",P3374="Galvanized Requiring Replacement")),
(AND('[1]PWS Information'!$E$10="CWS",T3374="Single Family Residence",P3374="Galvanized Requiring Replacement",Q3374="Yes")),
(AND('[1]PWS Information'!$E$10="NTNC",T3374="Single Family Residence",P3374="Galvanized Requiring Replacement")),
(AND('[1]PWS Information'!$E$10="NTNC",T3374="Single Family Residence",Q3374="Yes")))),"Tier 3",
IF((OR((AND('[1]PWS Information'!$E$10="CWS",T3374="Single Family Residence",R3374="Yes",P3374="Non-Lead", I3374="Non-Lead - Copper",K3374="Before 1989")),
(AND('[1]PWS Information'!$E$10="CWS",T3374="Single Family Residence",R3374="Yes",P3374="Non-Lead", M3374="Non-Lead - Copper",N3374="Before 1989")))),"Tier 4",
IF((OR((AND('[1]PWS Information'!$E$10="NTNC",P3374="Non-Lead")),
(AND('[1]PWS Information'!$E$10="CWS",P3374="Non-Lead",R3374="")),
(AND('[1]PWS Information'!$E$10="CWS",P3374="Non-Lead",R3374="No")),
(AND('[1]PWS Information'!$E$10="CWS",P3374="Non-Lead",R3374="Don't Know")),
(AND('[1]PWS Information'!$E$10="CWS",P3374="Non-Lead", I3374="Non-Lead - Copper", R3374="Yes", K3374="Between 1989 and 2014")),
(AND('[1]PWS Information'!$E$10="CWS",P3374="Non-Lead", I3374="Non-Lead - Copper", R3374="Yes", K3374="After 2014")),
(AND('[1]PWS Information'!$E$10="CWS",P3374="Non-Lead", I3374="Non-Lead - Copper", R3374="Yes", K3374="Unknown")),
(AND('[1]PWS Information'!$E$10="CWS",P3374="Non-Lead", M3374="Non-Lead - Copper", R3374="Yes", N3374="Between 1989 and 2014")),
(AND('[1]PWS Information'!$E$10="CWS",P3374="Non-Lead", M3374="Non-Lead - Copper", R3374="Yes", N3374="After 2014")),
(AND('[1]PWS Information'!$E$10="CWS",P3374="Non-Lead", M3374="Non-Lead - Copper", R3374="Yes", N3374="Unknown")),
(AND('[1]PWS Information'!$E$10="CWS",P3374="Unknown")),
(AND('[1]PWS Information'!$E$10="NTNC",P3374="Unknown")),
(AND('[1]PWS Information'!$E$10="CWS",T3374="Multiple Family Residence",P3374="Galvanized Requiring Replacement")),
(AND('[1]PWS Information'!$E$10="CWS",P3374="Galvanized Requiring Replacement")),
(AND('[1]PWS Information'!$E$10="NTNC",T3374="Multiple Family Residence",P3374="Galvanized Requiring Replacement")))),"Tier 5",
"")))))</f>
        <v>Tier 5</v>
      </c>
      <c r="Y3374" s="24"/>
      <c r="Z3374" s="24"/>
    </row>
    <row r="3375" spans="1:26" x14ac:dyDescent="0.25">
      <c r="A3375" s="17">
        <v>3372</v>
      </c>
      <c r="B3375" s="18">
        <v>2912</v>
      </c>
      <c r="C3375" s="18" t="s">
        <v>130</v>
      </c>
      <c r="D3375" s="18" t="s">
        <v>188</v>
      </c>
      <c r="E3375" s="18">
        <v>79549</v>
      </c>
      <c r="F3375" s="18"/>
      <c r="G3375" s="18"/>
      <c r="H3375" s="18"/>
      <c r="I3375" s="21" t="s">
        <v>218</v>
      </c>
      <c r="J3375" s="22" t="s">
        <v>254</v>
      </c>
      <c r="K3375" s="22" t="s">
        <v>255</v>
      </c>
      <c r="L3375" s="22" t="s">
        <v>256</v>
      </c>
      <c r="M3375" s="21" t="s">
        <v>218</v>
      </c>
      <c r="N3375" s="19" t="s">
        <v>205</v>
      </c>
      <c r="O3375" s="22" t="s">
        <v>257</v>
      </c>
      <c r="P3375" s="31" t="str">
        <f t="shared" si="53"/>
        <v>Non-Lead</v>
      </c>
      <c r="Q3375" s="40" t="s">
        <v>254</v>
      </c>
      <c r="R3375" s="40" t="s">
        <v>254</v>
      </c>
      <c r="S3375" s="24"/>
      <c r="T3375" s="16"/>
      <c r="U3375" s="41" t="s">
        <v>255</v>
      </c>
      <c r="V3375" s="41" t="s">
        <v>255</v>
      </c>
      <c r="W3375" s="16"/>
      <c r="X3375" s="43" t="str">
        <f>IF((OR((AND('[1]PWS Information'!$E$10="CWS",T3375="Single Family Residence",P3375="Lead")),
(AND('[1]PWS Information'!$E$10="CWS",T3375="Multiple Family Residence",'[1]PWS Information'!$E$11="Yes",P3375="Lead")),
(AND('[1]PWS Information'!$E$10="NTNC",P3375="Lead")))),"Tier 1",
IF((OR((AND('[1]PWS Information'!$E$10="CWS",T3375="Multiple Family Residence",'[1]PWS Information'!$E$11="No",P3375="Lead")),
(AND('[1]PWS Information'!$E$10="CWS",T3375="Other",P3375="Lead")),
(AND(T3375="",P3375="Lead")),
(AND('[1]PWS Information'!$E$10="CWS",T3375="Building",P3375="Lead")))),"Tier 2",
IF((OR((AND('[1]PWS Information'!$E$10="CWS",T3375="Single Family Residence",P3375="Galvanized Requiring Replacement")),
(AND('[1]PWS Information'!$E$10="CWS",T3375="Single Family Residence",P3375="Galvanized Requiring Replacement",Q3375="Yes")),
(AND('[1]PWS Information'!$E$10="NTNC",T3375="Single Family Residence",P3375="Galvanized Requiring Replacement")),
(AND('[1]PWS Information'!$E$10="NTNC",T3375="Single Family Residence",Q3375="Yes")))),"Tier 3",
IF((OR((AND('[1]PWS Information'!$E$10="CWS",T3375="Single Family Residence",R3375="Yes",P3375="Non-Lead", I3375="Non-Lead - Copper",K3375="Before 1989")),
(AND('[1]PWS Information'!$E$10="CWS",T3375="Single Family Residence",R3375="Yes",P3375="Non-Lead", M3375="Non-Lead - Copper",N3375="Before 1989")))),"Tier 4",
IF((OR((AND('[1]PWS Information'!$E$10="NTNC",P3375="Non-Lead")),
(AND('[1]PWS Information'!$E$10="CWS",P3375="Non-Lead",R3375="")),
(AND('[1]PWS Information'!$E$10="CWS",P3375="Non-Lead",R3375="No")),
(AND('[1]PWS Information'!$E$10="CWS",P3375="Non-Lead",R3375="Don't Know")),
(AND('[1]PWS Information'!$E$10="CWS",P3375="Non-Lead", I3375="Non-Lead - Copper", R3375="Yes", K3375="Between 1989 and 2014")),
(AND('[1]PWS Information'!$E$10="CWS",P3375="Non-Lead", I3375="Non-Lead - Copper", R3375="Yes", K3375="After 2014")),
(AND('[1]PWS Information'!$E$10="CWS",P3375="Non-Lead", I3375="Non-Lead - Copper", R3375="Yes", K3375="Unknown")),
(AND('[1]PWS Information'!$E$10="CWS",P3375="Non-Lead", M3375="Non-Lead - Copper", R3375="Yes", N3375="Between 1989 and 2014")),
(AND('[1]PWS Information'!$E$10="CWS",P3375="Non-Lead", M3375="Non-Lead - Copper", R3375="Yes", N3375="After 2014")),
(AND('[1]PWS Information'!$E$10="CWS",P3375="Non-Lead", M3375="Non-Lead - Copper", R3375="Yes", N3375="Unknown")),
(AND('[1]PWS Information'!$E$10="CWS",P3375="Unknown")),
(AND('[1]PWS Information'!$E$10="NTNC",P3375="Unknown")),
(AND('[1]PWS Information'!$E$10="CWS",T3375="Multiple Family Residence",P3375="Galvanized Requiring Replacement")),
(AND('[1]PWS Information'!$E$10="CWS",P3375="Galvanized Requiring Replacement")),
(AND('[1]PWS Information'!$E$10="NTNC",T3375="Multiple Family Residence",P3375="Galvanized Requiring Replacement")))),"Tier 5",
"")))))</f>
        <v>Tier 5</v>
      </c>
      <c r="Y3375" s="24"/>
      <c r="Z3375" s="24"/>
    </row>
    <row r="3376" spans="1:26" x14ac:dyDescent="0.25">
      <c r="A3376" s="17">
        <v>3373</v>
      </c>
      <c r="B3376" s="18">
        <v>3005</v>
      </c>
      <c r="C3376" s="18" t="s">
        <v>130</v>
      </c>
      <c r="D3376" s="18" t="s">
        <v>188</v>
      </c>
      <c r="E3376" s="18">
        <v>79549</v>
      </c>
      <c r="F3376" s="18"/>
      <c r="G3376" s="18"/>
      <c r="H3376" s="18"/>
      <c r="I3376" s="21" t="s">
        <v>218</v>
      </c>
      <c r="J3376" s="22" t="s">
        <v>254</v>
      </c>
      <c r="K3376" s="22" t="s">
        <v>255</v>
      </c>
      <c r="L3376" s="22" t="s">
        <v>256</v>
      </c>
      <c r="M3376" s="21" t="s">
        <v>218</v>
      </c>
      <c r="N3376" s="19" t="s">
        <v>205</v>
      </c>
      <c r="O3376" s="22" t="s">
        <v>257</v>
      </c>
      <c r="P3376" s="31" t="str">
        <f t="shared" si="53"/>
        <v>Non-Lead</v>
      </c>
      <c r="Q3376" s="40" t="s">
        <v>254</v>
      </c>
      <c r="R3376" s="40" t="s">
        <v>254</v>
      </c>
      <c r="S3376" s="24"/>
      <c r="T3376" s="16"/>
      <c r="U3376" s="41" t="s">
        <v>255</v>
      </c>
      <c r="V3376" s="41" t="s">
        <v>255</v>
      </c>
      <c r="W3376" s="16"/>
      <c r="X3376" s="43" t="str">
        <f>IF((OR((AND('[1]PWS Information'!$E$10="CWS",T3376="Single Family Residence",P3376="Lead")),
(AND('[1]PWS Information'!$E$10="CWS",T3376="Multiple Family Residence",'[1]PWS Information'!$E$11="Yes",P3376="Lead")),
(AND('[1]PWS Information'!$E$10="NTNC",P3376="Lead")))),"Tier 1",
IF((OR((AND('[1]PWS Information'!$E$10="CWS",T3376="Multiple Family Residence",'[1]PWS Information'!$E$11="No",P3376="Lead")),
(AND('[1]PWS Information'!$E$10="CWS",T3376="Other",P3376="Lead")),
(AND(T3376="",P3376="Lead")),
(AND('[1]PWS Information'!$E$10="CWS",T3376="Building",P3376="Lead")))),"Tier 2",
IF((OR((AND('[1]PWS Information'!$E$10="CWS",T3376="Single Family Residence",P3376="Galvanized Requiring Replacement")),
(AND('[1]PWS Information'!$E$10="CWS",T3376="Single Family Residence",P3376="Galvanized Requiring Replacement",Q3376="Yes")),
(AND('[1]PWS Information'!$E$10="NTNC",T3376="Single Family Residence",P3376="Galvanized Requiring Replacement")),
(AND('[1]PWS Information'!$E$10="NTNC",T3376="Single Family Residence",Q3376="Yes")))),"Tier 3",
IF((OR((AND('[1]PWS Information'!$E$10="CWS",T3376="Single Family Residence",R3376="Yes",P3376="Non-Lead", I3376="Non-Lead - Copper",K3376="Before 1989")),
(AND('[1]PWS Information'!$E$10="CWS",T3376="Single Family Residence",R3376="Yes",P3376="Non-Lead", M3376="Non-Lead - Copper",N3376="Before 1989")))),"Tier 4",
IF((OR((AND('[1]PWS Information'!$E$10="NTNC",P3376="Non-Lead")),
(AND('[1]PWS Information'!$E$10="CWS",P3376="Non-Lead",R3376="")),
(AND('[1]PWS Information'!$E$10="CWS",P3376="Non-Lead",R3376="No")),
(AND('[1]PWS Information'!$E$10="CWS",P3376="Non-Lead",R3376="Don't Know")),
(AND('[1]PWS Information'!$E$10="CWS",P3376="Non-Lead", I3376="Non-Lead - Copper", R3376="Yes", K3376="Between 1989 and 2014")),
(AND('[1]PWS Information'!$E$10="CWS",P3376="Non-Lead", I3376="Non-Lead - Copper", R3376="Yes", K3376="After 2014")),
(AND('[1]PWS Information'!$E$10="CWS",P3376="Non-Lead", I3376="Non-Lead - Copper", R3376="Yes", K3376="Unknown")),
(AND('[1]PWS Information'!$E$10="CWS",P3376="Non-Lead", M3376="Non-Lead - Copper", R3376="Yes", N3376="Between 1989 and 2014")),
(AND('[1]PWS Information'!$E$10="CWS",P3376="Non-Lead", M3376="Non-Lead - Copper", R3376="Yes", N3376="After 2014")),
(AND('[1]PWS Information'!$E$10="CWS",P3376="Non-Lead", M3376="Non-Lead - Copper", R3376="Yes", N3376="Unknown")),
(AND('[1]PWS Information'!$E$10="CWS",P3376="Unknown")),
(AND('[1]PWS Information'!$E$10="NTNC",P3376="Unknown")),
(AND('[1]PWS Information'!$E$10="CWS",T3376="Multiple Family Residence",P3376="Galvanized Requiring Replacement")),
(AND('[1]PWS Information'!$E$10="CWS",P3376="Galvanized Requiring Replacement")),
(AND('[1]PWS Information'!$E$10="NTNC",T3376="Multiple Family Residence",P3376="Galvanized Requiring Replacement")))),"Tier 5",
"")))))</f>
        <v>Tier 5</v>
      </c>
      <c r="Y3376" s="24"/>
      <c r="Z3376" s="24"/>
    </row>
    <row r="3377" spans="1:26" x14ac:dyDescent="0.25">
      <c r="A3377" s="17">
        <v>3374</v>
      </c>
      <c r="B3377" s="17">
        <v>3007</v>
      </c>
      <c r="C3377" s="18" t="s">
        <v>130</v>
      </c>
      <c r="D3377" s="18" t="s">
        <v>188</v>
      </c>
      <c r="E3377" s="18">
        <v>79549</v>
      </c>
      <c r="F3377" s="17"/>
      <c r="G3377" s="17"/>
      <c r="H3377" s="17"/>
      <c r="I3377" s="21" t="s">
        <v>218</v>
      </c>
      <c r="J3377" s="22" t="s">
        <v>254</v>
      </c>
      <c r="K3377" s="22" t="s">
        <v>255</v>
      </c>
      <c r="L3377" s="22" t="s">
        <v>256</v>
      </c>
      <c r="M3377" s="21" t="s">
        <v>221</v>
      </c>
      <c r="N3377" s="37"/>
      <c r="O3377" s="22" t="s">
        <v>256</v>
      </c>
      <c r="P3377" s="31" t="str">
        <f t="shared" si="53"/>
        <v>Non-Lead</v>
      </c>
      <c r="Q3377" s="40" t="s">
        <v>254</v>
      </c>
      <c r="R3377" s="40" t="s">
        <v>254</v>
      </c>
      <c r="S3377" s="24"/>
      <c r="T3377" s="16"/>
      <c r="U3377" s="41" t="s">
        <v>255</v>
      </c>
      <c r="V3377" s="41" t="s">
        <v>255</v>
      </c>
      <c r="W3377" s="16"/>
      <c r="X3377" s="43" t="str">
        <f>IF((OR((AND('[1]PWS Information'!$E$10="CWS",T3377="Single Family Residence",P3377="Lead")),
(AND('[1]PWS Information'!$E$10="CWS",T3377="Multiple Family Residence",'[1]PWS Information'!$E$11="Yes",P3377="Lead")),
(AND('[1]PWS Information'!$E$10="NTNC",P3377="Lead")))),"Tier 1",
IF((OR((AND('[1]PWS Information'!$E$10="CWS",T3377="Multiple Family Residence",'[1]PWS Information'!$E$11="No",P3377="Lead")),
(AND('[1]PWS Information'!$E$10="CWS",T3377="Other",P3377="Lead")),
(AND(T3377="",P3377="Lead")),
(AND('[1]PWS Information'!$E$10="CWS",T3377="Building",P3377="Lead")))),"Tier 2",
IF((OR((AND('[1]PWS Information'!$E$10="CWS",T3377="Single Family Residence",P3377="Galvanized Requiring Replacement")),
(AND('[1]PWS Information'!$E$10="CWS",T3377="Single Family Residence",P3377="Galvanized Requiring Replacement",Q3377="Yes")),
(AND('[1]PWS Information'!$E$10="NTNC",T3377="Single Family Residence",P3377="Galvanized Requiring Replacement")),
(AND('[1]PWS Information'!$E$10="NTNC",T3377="Single Family Residence",Q3377="Yes")))),"Tier 3",
IF((OR((AND('[1]PWS Information'!$E$10="CWS",T3377="Single Family Residence",R3377="Yes",P3377="Non-Lead", I3377="Non-Lead - Copper",K3377="Before 1989")),
(AND('[1]PWS Information'!$E$10="CWS",T3377="Single Family Residence",R3377="Yes",P3377="Non-Lead", M3377="Non-Lead - Copper",N3377="Before 1989")))),"Tier 4",
IF((OR((AND('[1]PWS Information'!$E$10="NTNC",P3377="Non-Lead")),
(AND('[1]PWS Information'!$E$10="CWS",P3377="Non-Lead",R3377="")),
(AND('[1]PWS Information'!$E$10="CWS",P3377="Non-Lead",R3377="No")),
(AND('[1]PWS Information'!$E$10="CWS",P3377="Non-Lead",R3377="Don't Know")),
(AND('[1]PWS Information'!$E$10="CWS",P3377="Non-Lead", I3377="Non-Lead - Copper", R3377="Yes", K3377="Between 1989 and 2014")),
(AND('[1]PWS Information'!$E$10="CWS",P3377="Non-Lead", I3377="Non-Lead - Copper", R3377="Yes", K3377="After 2014")),
(AND('[1]PWS Information'!$E$10="CWS",P3377="Non-Lead", I3377="Non-Lead - Copper", R3377="Yes", K3377="Unknown")),
(AND('[1]PWS Information'!$E$10="CWS",P3377="Non-Lead", M3377="Non-Lead - Copper", R3377="Yes", N3377="Between 1989 and 2014")),
(AND('[1]PWS Information'!$E$10="CWS",P3377="Non-Lead", M3377="Non-Lead - Copper", R3377="Yes", N3377="After 2014")),
(AND('[1]PWS Information'!$E$10="CWS",P3377="Non-Lead", M3377="Non-Lead - Copper", R3377="Yes", N3377="Unknown")),
(AND('[1]PWS Information'!$E$10="CWS",P3377="Unknown")),
(AND('[1]PWS Information'!$E$10="NTNC",P3377="Unknown")),
(AND('[1]PWS Information'!$E$10="CWS",T3377="Multiple Family Residence",P3377="Galvanized Requiring Replacement")),
(AND('[1]PWS Information'!$E$10="CWS",P3377="Galvanized Requiring Replacement")),
(AND('[1]PWS Information'!$E$10="NTNC",T3377="Multiple Family Residence",P3377="Galvanized Requiring Replacement")))),"Tier 5",
"")))))</f>
        <v>Tier 5</v>
      </c>
      <c r="Y3377" s="24"/>
      <c r="Z3377" s="24"/>
    </row>
    <row r="3378" spans="1:26" x14ac:dyDescent="0.25">
      <c r="A3378" s="17">
        <v>3375</v>
      </c>
      <c r="B3378" s="17">
        <v>3009</v>
      </c>
      <c r="C3378" s="18" t="s">
        <v>130</v>
      </c>
      <c r="D3378" s="18" t="s">
        <v>188</v>
      </c>
      <c r="E3378" s="18">
        <v>79549</v>
      </c>
      <c r="F3378" s="17"/>
      <c r="G3378" s="17"/>
      <c r="H3378" s="17"/>
      <c r="I3378" s="21" t="s">
        <v>218</v>
      </c>
      <c r="J3378" s="22" t="s">
        <v>254</v>
      </c>
      <c r="K3378" s="22" t="s">
        <v>255</v>
      </c>
      <c r="L3378" s="22" t="s">
        <v>256</v>
      </c>
      <c r="M3378" s="21" t="s">
        <v>221</v>
      </c>
      <c r="N3378" s="37" t="s">
        <v>205</v>
      </c>
      <c r="O3378" s="22" t="s">
        <v>257</v>
      </c>
      <c r="P3378" s="31" t="str">
        <f t="shared" si="53"/>
        <v>Non-Lead</v>
      </c>
      <c r="Q3378" s="40" t="s">
        <v>254</v>
      </c>
      <c r="R3378" s="40" t="s">
        <v>254</v>
      </c>
      <c r="S3378" s="24"/>
      <c r="T3378" s="16"/>
      <c r="U3378" s="41" t="s">
        <v>255</v>
      </c>
      <c r="V3378" s="41" t="s">
        <v>255</v>
      </c>
      <c r="W3378" s="16"/>
      <c r="X3378" s="43" t="str">
        <f>IF((OR((AND('[1]PWS Information'!$E$10="CWS",T3378="Single Family Residence",P3378="Lead")),
(AND('[1]PWS Information'!$E$10="CWS",T3378="Multiple Family Residence",'[1]PWS Information'!$E$11="Yes",P3378="Lead")),
(AND('[1]PWS Information'!$E$10="NTNC",P3378="Lead")))),"Tier 1",
IF((OR((AND('[1]PWS Information'!$E$10="CWS",T3378="Multiple Family Residence",'[1]PWS Information'!$E$11="No",P3378="Lead")),
(AND('[1]PWS Information'!$E$10="CWS",T3378="Other",P3378="Lead")),
(AND(T3378="",P3378="Lead")),
(AND('[1]PWS Information'!$E$10="CWS",T3378="Building",P3378="Lead")))),"Tier 2",
IF((OR((AND('[1]PWS Information'!$E$10="CWS",T3378="Single Family Residence",P3378="Galvanized Requiring Replacement")),
(AND('[1]PWS Information'!$E$10="CWS",T3378="Single Family Residence",P3378="Galvanized Requiring Replacement",Q3378="Yes")),
(AND('[1]PWS Information'!$E$10="NTNC",T3378="Single Family Residence",P3378="Galvanized Requiring Replacement")),
(AND('[1]PWS Information'!$E$10="NTNC",T3378="Single Family Residence",Q3378="Yes")))),"Tier 3",
IF((OR((AND('[1]PWS Information'!$E$10="CWS",T3378="Single Family Residence",R3378="Yes",P3378="Non-Lead", I3378="Non-Lead - Copper",K3378="Before 1989")),
(AND('[1]PWS Information'!$E$10="CWS",T3378="Single Family Residence",R3378="Yes",P3378="Non-Lead", M3378="Non-Lead - Copper",N3378="Before 1989")))),"Tier 4",
IF((OR((AND('[1]PWS Information'!$E$10="NTNC",P3378="Non-Lead")),
(AND('[1]PWS Information'!$E$10="CWS",P3378="Non-Lead",R3378="")),
(AND('[1]PWS Information'!$E$10="CWS",P3378="Non-Lead",R3378="No")),
(AND('[1]PWS Information'!$E$10="CWS",P3378="Non-Lead",R3378="Don't Know")),
(AND('[1]PWS Information'!$E$10="CWS",P3378="Non-Lead", I3378="Non-Lead - Copper", R3378="Yes", K3378="Between 1989 and 2014")),
(AND('[1]PWS Information'!$E$10="CWS",P3378="Non-Lead", I3378="Non-Lead - Copper", R3378="Yes", K3378="After 2014")),
(AND('[1]PWS Information'!$E$10="CWS",P3378="Non-Lead", I3378="Non-Lead - Copper", R3378="Yes", K3378="Unknown")),
(AND('[1]PWS Information'!$E$10="CWS",P3378="Non-Lead", M3378="Non-Lead - Copper", R3378="Yes", N3378="Between 1989 and 2014")),
(AND('[1]PWS Information'!$E$10="CWS",P3378="Non-Lead", M3378="Non-Lead - Copper", R3378="Yes", N3378="After 2014")),
(AND('[1]PWS Information'!$E$10="CWS",P3378="Non-Lead", M3378="Non-Lead - Copper", R3378="Yes", N3378="Unknown")),
(AND('[1]PWS Information'!$E$10="CWS",P3378="Unknown")),
(AND('[1]PWS Information'!$E$10="NTNC",P3378="Unknown")),
(AND('[1]PWS Information'!$E$10="CWS",T3378="Multiple Family Residence",P3378="Galvanized Requiring Replacement")),
(AND('[1]PWS Information'!$E$10="CWS",P3378="Galvanized Requiring Replacement")),
(AND('[1]PWS Information'!$E$10="NTNC",T3378="Multiple Family Residence",P3378="Galvanized Requiring Replacement")))),"Tier 5",
"")))))</f>
        <v>Tier 5</v>
      </c>
      <c r="Y3378" s="24"/>
      <c r="Z3378" s="24"/>
    </row>
    <row r="3379" spans="1:26" x14ac:dyDescent="0.25">
      <c r="A3379" s="17">
        <v>3376</v>
      </c>
      <c r="B3379" s="17">
        <v>3010</v>
      </c>
      <c r="C3379" s="17" t="s">
        <v>130</v>
      </c>
      <c r="D3379" s="17" t="s">
        <v>188</v>
      </c>
      <c r="E3379" s="17">
        <v>79549</v>
      </c>
      <c r="F3379" s="17"/>
      <c r="G3379" s="17"/>
      <c r="H3379" s="17"/>
      <c r="I3379" s="21" t="s">
        <v>218</v>
      </c>
      <c r="J3379" s="22" t="s">
        <v>254</v>
      </c>
      <c r="K3379" s="22" t="s">
        <v>255</v>
      </c>
      <c r="L3379" s="22" t="s">
        <v>256</v>
      </c>
      <c r="M3379" s="21" t="s">
        <v>218</v>
      </c>
      <c r="N3379" s="19" t="s">
        <v>205</v>
      </c>
      <c r="O3379" s="22" t="s">
        <v>257</v>
      </c>
      <c r="P3379" s="31" t="str">
        <f t="shared" si="53"/>
        <v>Non-Lead</v>
      </c>
      <c r="Q3379" s="40" t="s">
        <v>254</v>
      </c>
      <c r="R3379" s="40" t="s">
        <v>254</v>
      </c>
      <c r="S3379" s="24"/>
      <c r="T3379" s="16"/>
      <c r="U3379" s="41" t="s">
        <v>255</v>
      </c>
      <c r="V3379" s="41" t="s">
        <v>255</v>
      </c>
      <c r="W3379" s="16"/>
      <c r="X3379" s="43" t="str">
        <f>IF((OR((AND('[1]PWS Information'!$E$10="CWS",T3379="Single Family Residence",P3379="Lead")),
(AND('[1]PWS Information'!$E$10="CWS",T3379="Multiple Family Residence",'[1]PWS Information'!$E$11="Yes",P3379="Lead")),
(AND('[1]PWS Information'!$E$10="NTNC",P3379="Lead")))),"Tier 1",
IF((OR((AND('[1]PWS Information'!$E$10="CWS",T3379="Multiple Family Residence",'[1]PWS Information'!$E$11="No",P3379="Lead")),
(AND('[1]PWS Information'!$E$10="CWS",T3379="Other",P3379="Lead")),
(AND(T3379="",P3379="Lead")),
(AND('[1]PWS Information'!$E$10="CWS",T3379="Building",P3379="Lead")))),"Tier 2",
IF((OR((AND('[1]PWS Information'!$E$10="CWS",T3379="Single Family Residence",P3379="Galvanized Requiring Replacement")),
(AND('[1]PWS Information'!$E$10="CWS",T3379="Single Family Residence",P3379="Galvanized Requiring Replacement",Q3379="Yes")),
(AND('[1]PWS Information'!$E$10="NTNC",T3379="Single Family Residence",P3379="Galvanized Requiring Replacement")),
(AND('[1]PWS Information'!$E$10="NTNC",T3379="Single Family Residence",Q3379="Yes")))),"Tier 3",
IF((OR((AND('[1]PWS Information'!$E$10="CWS",T3379="Single Family Residence",R3379="Yes",P3379="Non-Lead", I3379="Non-Lead - Copper",K3379="Before 1989")),
(AND('[1]PWS Information'!$E$10="CWS",T3379="Single Family Residence",R3379="Yes",P3379="Non-Lead", M3379="Non-Lead - Copper",N3379="Before 1989")))),"Tier 4",
IF((OR((AND('[1]PWS Information'!$E$10="NTNC",P3379="Non-Lead")),
(AND('[1]PWS Information'!$E$10="CWS",P3379="Non-Lead",R3379="")),
(AND('[1]PWS Information'!$E$10="CWS",P3379="Non-Lead",R3379="No")),
(AND('[1]PWS Information'!$E$10="CWS",P3379="Non-Lead",R3379="Don't Know")),
(AND('[1]PWS Information'!$E$10="CWS",P3379="Non-Lead", I3379="Non-Lead - Copper", R3379="Yes", K3379="Between 1989 and 2014")),
(AND('[1]PWS Information'!$E$10="CWS",P3379="Non-Lead", I3379="Non-Lead - Copper", R3379="Yes", K3379="After 2014")),
(AND('[1]PWS Information'!$E$10="CWS",P3379="Non-Lead", I3379="Non-Lead - Copper", R3379="Yes", K3379="Unknown")),
(AND('[1]PWS Information'!$E$10="CWS",P3379="Non-Lead", M3379="Non-Lead - Copper", R3379="Yes", N3379="Between 1989 and 2014")),
(AND('[1]PWS Information'!$E$10="CWS",P3379="Non-Lead", M3379="Non-Lead - Copper", R3379="Yes", N3379="After 2014")),
(AND('[1]PWS Information'!$E$10="CWS",P3379="Non-Lead", M3379="Non-Lead - Copper", R3379="Yes", N3379="Unknown")),
(AND('[1]PWS Information'!$E$10="CWS",P3379="Unknown")),
(AND('[1]PWS Information'!$E$10="NTNC",P3379="Unknown")),
(AND('[1]PWS Information'!$E$10="CWS",T3379="Multiple Family Residence",P3379="Galvanized Requiring Replacement")),
(AND('[1]PWS Information'!$E$10="CWS",P3379="Galvanized Requiring Replacement")),
(AND('[1]PWS Information'!$E$10="NTNC",T3379="Multiple Family Residence",P3379="Galvanized Requiring Replacement")))),"Tier 5",
"")))))</f>
        <v>Tier 5</v>
      </c>
      <c r="Y3379" s="24"/>
      <c r="Z3379" s="24"/>
    </row>
    <row r="3380" spans="1:26" x14ac:dyDescent="0.25">
      <c r="A3380" s="17">
        <v>3377</v>
      </c>
      <c r="B3380" s="17">
        <v>3101</v>
      </c>
      <c r="C3380" s="17" t="s">
        <v>130</v>
      </c>
      <c r="D3380" s="17" t="s">
        <v>188</v>
      </c>
      <c r="E3380" s="17">
        <v>79549</v>
      </c>
      <c r="F3380" s="17"/>
      <c r="G3380" s="17"/>
      <c r="H3380" s="17"/>
      <c r="I3380" s="21" t="s">
        <v>221</v>
      </c>
      <c r="J3380" s="22" t="s">
        <v>254</v>
      </c>
      <c r="K3380" s="22" t="s">
        <v>255</v>
      </c>
      <c r="L3380" s="22" t="s">
        <v>256</v>
      </c>
      <c r="M3380" s="21" t="s">
        <v>218</v>
      </c>
      <c r="N3380" s="19" t="s">
        <v>205</v>
      </c>
      <c r="O3380" s="22" t="s">
        <v>257</v>
      </c>
      <c r="P3380" s="31" t="str">
        <f t="shared" si="53"/>
        <v>Non-Lead</v>
      </c>
      <c r="Q3380" s="40" t="s">
        <v>254</v>
      </c>
      <c r="R3380" s="40" t="s">
        <v>254</v>
      </c>
      <c r="S3380" s="24"/>
      <c r="T3380" s="16"/>
      <c r="U3380" s="41" t="s">
        <v>255</v>
      </c>
      <c r="V3380" s="41" t="s">
        <v>255</v>
      </c>
      <c r="W3380" s="16"/>
      <c r="X3380" s="43" t="str">
        <f>IF((OR((AND('[1]PWS Information'!$E$10="CWS",T3380="Single Family Residence",P3380="Lead")),
(AND('[1]PWS Information'!$E$10="CWS",T3380="Multiple Family Residence",'[1]PWS Information'!$E$11="Yes",P3380="Lead")),
(AND('[1]PWS Information'!$E$10="NTNC",P3380="Lead")))),"Tier 1",
IF((OR((AND('[1]PWS Information'!$E$10="CWS",T3380="Multiple Family Residence",'[1]PWS Information'!$E$11="No",P3380="Lead")),
(AND('[1]PWS Information'!$E$10="CWS",T3380="Other",P3380="Lead")),
(AND(T3380="",P3380="Lead")),
(AND('[1]PWS Information'!$E$10="CWS",T3380="Building",P3380="Lead")))),"Tier 2",
IF((OR((AND('[1]PWS Information'!$E$10="CWS",T3380="Single Family Residence",P3380="Galvanized Requiring Replacement")),
(AND('[1]PWS Information'!$E$10="CWS",T3380="Single Family Residence",P3380="Galvanized Requiring Replacement",Q3380="Yes")),
(AND('[1]PWS Information'!$E$10="NTNC",T3380="Single Family Residence",P3380="Galvanized Requiring Replacement")),
(AND('[1]PWS Information'!$E$10="NTNC",T3380="Single Family Residence",Q3380="Yes")))),"Tier 3",
IF((OR((AND('[1]PWS Information'!$E$10="CWS",T3380="Single Family Residence",R3380="Yes",P3380="Non-Lead", I3380="Non-Lead - Copper",K3380="Before 1989")),
(AND('[1]PWS Information'!$E$10="CWS",T3380="Single Family Residence",R3380="Yes",P3380="Non-Lead", M3380="Non-Lead - Copper",N3380="Before 1989")))),"Tier 4",
IF((OR((AND('[1]PWS Information'!$E$10="NTNC",P3380="Non-Lead")),
(AND('[1]PWS Information'!$E$10="CWS",P3380="Non-Lead",R3380="")),
(AND('[1]PWS Information'!$E$10="CWS",P3380="Non-Lead",R3380="No")),
(AND('[1]PWS Information'!$E$10="CWS",P3380="Non-Lead",R3380="Don't Know")),
(AND('[1]PWS Information'!$E$10="CWS",P3380="Non-Lead", I3380="Non-Lead - Copper", R3380="Yes", K3380="Between 1989 and 2014")),
(AND('[1]PWS Information'!$E$10="CWS",P3380="Non-Lead", I3380="Non-Lead - Copper", R3380="Yes", K3380="After 2014")),
(AND('[1]PWS Information'!$E$10="CWS",P3380="Non-Lead", I3380="Non-Lead - Copper", R3380="Yes", K3380="Unknown")),
(AND('[1]PWS Information'!$E$10="CWS",P3380="Non-Lead", M3380="Non-Lead - Copper", R3380="Yes", N3380="Between 1989 and 2014")),
(AND('[1]PWS Information'!$E$10="CWS",P3380="Non-Lead", M3380="Non-Lead - Copper", R3380="Yes", N3380="After 2014")),
(AND('[1]PWS Information'!$E$10="CWS",P3380="Non-Lead", M3380="Non-Lead - Copper", R3380="Yes", N3380="Unknown")),
(AND('[1]PWS Information'!$E$10="CWS",P3380="Unknown")),
(AND('[1]PWS Information'!$E$10="NTNC",P3380="Unknown")),
(AND('[1]PWS Information'!$E$10="CWS",T3380="Multiple Family Residence",P3380="Galvanized Requiring Replacement")),
(AND('[1]PWS Information'!$E$10="CWS",P3380="Galvanized Requiring Replacement")),
(AND('[1]PWS Information'!$E$10="NTNC",T3380="Multiple Family Residence",P3380="Galvanized Requiring Replacement")))),"Tier 5",
"")))))</f>
        <v>Tier 5</v>
      </c>
      <c r="Y3380" s="24"/>
      <c r="Z3380" s="24"/>
    </row>
    <row r="3381" spans="1:26" x14ac:dyDescent="0.25">
      <c r="A3381" s="17">
        <v>3378</v>
      </c>
      <c r="B3381" s="18">
        <v>3305</v>
      </c>
      <c r="C3381" s="18" t="s">
        <v>130</v>
      </c>
      <c r="D3381" s="18" t="s">
        <v>188</v>
      </c>
      <c r="E3381" s="18">
        <v>79549</v>
      </c>
      <c r="F3381" s="18"/>
      <c r="G3381" s="18"/>
      <c r="H3381" s="18"/>
      <c r="I3381" s="21" t="s">
        <v>219</v>
      </c>
      <c r="J3381" s="22" t="s">
        <v>254</v>
      </c>
      <c r="K3381" s="22" t="s">
        <v>255</v>
      </c>
      <c r="L3381" s="22"/>
      <c r="M3381" s="21" t="s">
        <v>219</v>
      </c>
      <c r="N3381" s="19"/>
      <c r="O3381" s="22"/>
      <c r="P3381" s="31" t="str">
        <f t="shared" si="53"/>
        <v>Unknown</v>
      </c>
      <c r="Q3381" s="40" t="s">
        <v>254</v>
      </c>
      <c r="R3381" s="40" t="s">
        <v>254</v>
      </c>
      <c r="S3381" s="24"/>
      <c r="T3381" s="16"/>
      <c r="U3381" s="41" t="s">
        <v>255</v>
      </c>
      <c r="V3381" s="41" t="s">
        <v>255</v>
      </c>
      <c r="W3381" s="16"/>
      <c r="X3381" s="43" t="str">
        <f>IF((OR((AND('[1]PWS Information'!$E$10="CWS",T3381="Single Family Residence",P3381="Lead")),
(AND('[1]PWS Information'!$E$10="CWS",T3381="Multiple Family Residence",'[1]PWS Information'!$E$11="Yes",P3381="Lead")),
(AND('[1]PWS Information'!$E$10="NTNC",P3381="Lead")))),"Tier 1",
IF((OR((AND('[1]PWS Information'!$E$10="CWS",T3381="Multiple Family Residence",'[1]PWS Information'!$E$11="No",P3381="Lead")),
(AND('[1]PWS Information'!$E$10="CWS",T3381="Other",P3381="Lead")),
(AND(T3381="",P3381="Lead")),
(AND('[1]PWS Information'!$E$10="CWS",T3381="Building",P3381="Lead")))),"Tier 2",
IF((OR((AND('[1]PWS Information'!$E$10="CWS",T3381="Single Family Residence",P3381="Galvanized Requiring Replacement")),
(AND('[1]PWS Information'!$E$10="CWS",T3381="Single Family Residence",P3381="Galvanized Requiring Replacement",Q3381="Yes")),
(AND('[1]PWS Information'!$E$10="NTNC",T3381="Single Family Residence",P3381="Galvanized Requiring Replacement")),
(AND('[1]PWS Information'!$E$10="NTNC",T3381="Single Family Residence",Q3381="Yes")))),"Tier 3",
IF((OR((AND('[1]PWS Information'!$E$10="CWS",T3381="Single Family Residence",R3381="Yes",P3381="Non-Lead", I3381="Non-Lead - Copper",K3381="Before 1989")),
(AND('[1]PWS Information'!$E$10="CWS",T3381="Single Family Residence",R3381="Yes",P3381="Non-Lead", M3381="Non-Lead - Copper",N3381="Before 1989")))),"Tier 4",
IF((OR((AND('[1]PWS Information'!$E$10="NTNC",P3381="Non-Lead")),
(AND('[1]PWS Information'!$E$10="CWS",P3381="Non-Lead",R3381="")),
(AND('[1]PWS Information'!$E$10="CWS",P3381="Non-Lead",R3381="No")),
(AND('[1]PWS Information'!$E$10="CWS",P3381="Non-Lead",R3381="Don't Know")),
(AND('[1]PWS Information'!$E$10="CWS",P3381="Non-Lead", I3381="Non-Lead - Copper", R3381="Yes", K3381="Between 1989 and 2014")),
(AND('[1]PWS Information'!$E$10="CWS",P3381="Non-Lead", I3381="Non-Lead - Copper", R3381="Yes", K3381="After 2014")),
(AND('[1]PWS Information'!$E$10="CWS",P3381="Non-Lead", I3381="Non-Lead - Copper", R3381="Yes", K3381="Unknown")),
(AND('[1]PWS Information'!$E$10="CWS",P3381="Non-Lead", M3381="Non-Lead - Copper", R3381="Yes", N3381="Between 1989 and 2014")),
(AND('[1]PWS Information'!$E$10="CWS",P3381="Non-Lead", M3381="Non-Lead - Copper", R3381="Yes", N3381="After 2014")),
(AND('[1]PWS Information'!$E$10="CWS",P3381="Non-Lead", M3381="Non-Lead - Copper", R3381="Yes", N3381="Unknown")),
(AND('[1]PWS Information'!$E$10="CWS",P3381="Unknown")),
(AND('[1]PWS Information'!$E$10="NTNC",P3381="Unknown")),
(AND('[1]PWS Information'!$E$10="CWS",T3381="Multiple Family Residence",P3381="Galvanized Requiring Replacement")),
(AND('[1]PWS Information'!$E$10="CWS",P3381="Galvanized Requiring Replacement")),
(AND('[1]PWS Information'!$E$10="NTNC",T3381="Multiple Family Residence",P3381="Galvanized Requiring Replacement")))),"Tier 5",
"")))))</f>
        <v>Tier 5</v>
      </c>
      <c r="Y3381" s="24"/>
      <c r="Z3381" s="24"/>
    </row>
    <row r="3382" spans="1:26" x14ac:dyDescent="0.25">
      <c r="A3382" s="17">
        <v>3379</v>
      </c>
      <c r="B3382" s="17">
        <v>400</v>
      </c>
      <c r="C3382" s="17" t="s">
        <v>131</v>
      </c>
      <c r="D3382" s="17" t="s">
        <v>188</v>
      </c>
      <c r="E3382" s="17">
        <v>79549</v>
      </c>
      <c r="F3382" s="17"/>
      <c r="G3382" s="17"/>
      <c r="H3382" s="17"/>
      <c r="I3382" s="21" t="s">
        <v>219</v>
      </c>
      <c r="J3382" s="22" t="s">
        <v>254</v>
      </c>
      <c r="K3382" s="22" t="s">
        <v>255</v>
      </c>
      <c r="L3382" s="22"/>
      <c r="M3382" s="21" t="s">
        <v>219</v>
      </c>
      <c r="N3382" s="37" t="s">
        <v>205</v>
      </c>
      <c r="O3382" s="22"/>
      <c r="P3382" s="31" t="str">
        <f t="shared" si="53"/>
        <v>Unknown</v>
      </c>
      <c r="Q3382" s="40" t="s">
        <v>254</v>
      </c>
      <c r="R3382" s="40" t="s">
        <v>254</v>
      </c>
      <c r="S3382" s="24"/>
      <c r="T3382" s="16"/>
      <c r="U3382" s="41" t="s">
        <v>255</v>
      </c>
      <c r="V3382" s="41" t="s">
        <v>255</v>
      </c>
      <c r="W3382" s="16"/>
      <c r="X3382" s="43" t="str">
        <f>IF((OR((AND('[1]PWS Information'!$E$10="CWS",T3382="Single Family Residence",P3382="Lead")),
(AND('[1]PWS Information'!$E$10="CWS",T3382="Multiple Family Residence",'[1]PWS Information'!$E$11="Yes",P3382="Lead")),
(AND('[1]PWS Information'!$E$10="NTNC",P3382="Lead")))),"Tier 1",
IF((OR((AND('[1]PWS Information'!$E$10="CWS",T3382="Multiple Family Residence",'[1]PWS Information'!$E$11="No",P3382="Lead")),
(AND('[1]PWS Information'!$E$10="CWS",T3382="Other",P3382="Lead")),
(AND(T3382="",P3382="Lead")),
(AND('[1]PWS Information'!$E$10="CWS",T3382="Building",P3382="Lead")))),"Tier 2",
IF((OR((AND('[1]PWS Information'!$E$10="CWS",T3382="Single Family Residence",P3382="Galvanized Requiring Replacement")),
(AND('[1]PWS Information'!$E$10="CWS",T3382="Single Family Residence",P3382="Galvanized Requiring Replacement",Q3382="Yes")),
(AND('[1]PWS Information'!$E$10="NTNC",T3382="Single Family Residence",P3382="Galvanized Requiring Replacement")),
(AND('[1]PWS Information'!$E$10="NTNC",T3382="Single Family Residence",Q3382="Yes")))),"Tier 3",
IF((OR((AND('[1]PWS Information'!$E$10="CWS",T3382="Single Family Residence",R3382="Yes",P3382="Non-Lead", I3382="Non-Lead - Copper",K3382="Before 1989")),
(AND('[1]PWS Information'!$E$10="CWS",T3382="Single Family Residence",R3382="Yes",P3382="Non-Lead", M3382="Non-Lead - Copper",N3382="Before 1989")))),"Tier 4",
IF((OR((AND('[1]PWS Information'!$E$10="NTNC",P3382="Non-Lead")),
(AND('[1]PWS Information'!$E$10="CWS",P3382="Non-Lead",R3382="")),
(AND('[1]PWS Information'!$E$10="CWS",P3382="Non-Lead",R3382="No")),
(AND('[1]PWS Information'!$E$10="CWS",P3382="Non-Lead",R3382="Don't Know")),
(AND('[1]PWS Information'!$E$10="CWS",P3382="Non-Lead", I3382="Non-Lead - Copper", R3382="Yes", K3382="Between 1989 and 2014")),
(AND('[1]PWS Information'!$E$10="CWS",P3382="Non-Lead", I3382="Non-Lead - Copper", R3382="Yes", K3382="After 2014")),
(AND('[1]PWS Information'!$E$10="CWS",P3382="Non-Lead", I3382="Non-Lead - Copper", R3382="Yes", K3382="Unknown")),
(AND('[1]PWS Information'!$E$10="CWS",P3382="Non-Lead", M3382="Non-Lead - Copper", R3382="Yes", N3382="Between 1989 and 2014")),
(AND('[1]PWS Information'!$E$10="CWS",P3382="Non-Lead", M3382="Non-Lead - Copper", R3382="Yes", N3382="After 2014")),
(AND('[1]PWS Information'!$E$10="CWS",P3382="Non-Lead", M3382="Non-Lead - Copper", R3382="Yes", N3382="Unknown")),
(AND('[1]PWS Information'!$E$10="CWS",P3382="Unknown")),
(AND('[1]PWS Information'!$E$10="NTNC",P3382="Unknown")),
(AND('[1]PWS Information'!$E$10="CWS",T3382="Multiple Family Residence",P3382="Galvanized Requiring Replacement")),
(AND('[1]PWS Information'!$E$10="CWS",P3382="Galvanized Requiring Replacement")),
(AND('[1]PWS Information'!$E$10="NTNC",T3382="Multiple Family Residence",P3382="Galvanized Requiring Replacement")))),"Tier 5",
"")))))</f>
        <v>Tier 5</v>
      </c>
      <c r="Y3382" s="24"/>
      <c r="Z3382" s="24"/>
    </row>
    <row r="3383" spans="1:26" x14ac:dyDescent="0.25">
      <c r="A3383" s="17">
        <v>3380</v>
      </c>
      <c r="B3383" s="17">
        <v>1101</v>
      </c>
      <c r="C3383" s="17" t="s">
        <v>131</v>
      </c>
      <c r="D3383" s="17" t="s">
        <v>188</v>
      </c>
      <c r="E3383" s="17">
        <v>79549</v>
      </c>
      <c r="F3383" s="17"/>
      <c r="G3383" s="17"/>
      <c r="H3383" s="17"/>
      <c r="I3383" s="25" t="s">
        <v>221</v>
      </c>
      <c r="J3383" s="22" t="s">
        <v>254</v>
      </c>
      <c r="K3383" s="22" t="s">
        <v>255</v>
      </c>
      <c r="L3383" s="22" t="s">
        <v>256</v>
      </c>
      <c r="M3383" s="25" t="s">
        <v>222</v>
      </c>
      <c r="N3383" s="19" t="s">
        <v>205</v>
      </c>
      <c r="O3383" s="22" t="s">
        <v>257</v>
      </c>
      <c r="P3383" s="31" t="str">
        <f t="shared" si="53"/>
        <v>Galvanized Requiring Replacement</v>
      </c>
      <c r="Q3383" s="40" t="s">
        <v>254</v>
      </c>
      <c r="R3383" s="40" t="s">
        <v>254</v>
      </c>
      <c r="S3383" s="24"/>
      <c r="T3383" s="16"/>
      <c r="U3383" s="41" t="s">
        <v>255</v>
      </c>
      <c r="V3383" s="41" t="s">
        <v>255</v>
      </c>
      <c r="W3383" s="16"/>
      <c r="X3383" s="43" t="str">
        <f>IF((OR((AND('[1]PWS Information'!$E$10="CWS",T3383="Single Family Residence",P3383="Lead")),
(AND('[1]PWS Information'!$E$10="CWS",T3383="Multiple Family Residence",'[1]PWS Information'!$E$11="Yes",P3383="Lead")),
(AND('[1]PWS Information'!$E$10="NTNC",P3383="Lead")))),"Tier 1",
IF((OR((AND('[1]PWS Information'!$E$10="CWS",T3383="Multiple Family Residence",'[1]PWS Information'!$E$11="No",P3383="Lead")),
(AND('[1]PWS Information'!$E$10="CWS",T3383="Other",P3383="Lead")),
(AND(T3383="",P3383="Lead")),
(AND('[1]PWS Information'!$E$10="CWS",T3383="Building",P3383="Lead")))),"Tier 2",
IF((OR((AND('[1]PWS Information'!$E$10="CWS",T3383="Single Family Residence",P3383="Galvanized Requiring Replacement")),
(AND('[1]PWS Information'!$E$10="CWS",T3383="Single Family Residence",P3383="Galvanized Requiring Replacement",Q3383="Yes")),
(AND('[1]PWS Information'!$E$10="NTNC",T3383="Single Family Residence",P3383="Galvanized Requiring Replacement")),
(AND('[1]PWS Information'!$E$10="NTNC",T3383="Single Family Residence",Q3383="Yes")))),"Tier 3",
IF((OR((AND('[1]PWS Information'!$E$10="CWS",T3383="Single Family Residence",R3383="Yes",P3383="Non-Lead", I3383="Non-Lead - Copper",K3383="Before 1989")),
(AND('[1]PWS Information'!$E$10="CWS",T3383="Single Family Residence",R3383="Yes",P3383="Non-Lead", M3383="Non-Lead - Copper",N3383="Before 1989")))),"Tier 4",
IF((OR((AND('[1]PWS Information'!$E$10="NTNC",P3383="Non-Lead")),
(AND('[1]PWS Information'!$E$10="CWS",P3383="Non-Lead",R3383="")),
(AND('[1]PWS Information'!$E$10="CWS",P3383="Non-Lead",R3383="No")),
(AND('[1]PWS Information'!$E$10="CWS",P3383="Non-Lead",R3383="Don't Know")),
(AND('[1]PWS Information'!$E$10="CWS",P3383="Non-Lead", I3383="Non-Lead - Copper", R3383="Yes", K3383="Between 1989 and 2014")),
(AND('[1]PWS Information'!$E$10="CWS",P3383="Non-Lead", I3383="Non-Lead - Copper", R3383="Yes", K3383="After 2014")),
(AND('[1]PWS Information'!$E$10="CWS",P3383="Non-Lead", I3383="Non-Lead - Copper", R3383="Yes", K3383="Unknown")),
(AND('[1]PWS Information'!$E$10="CWS",P3383="Non-Lead", M3383="Non-Lead - Copper", R3383="Yes", N3383="Between 1989 and 2014")),
(AND('[1]PWS Information'!$E$10="CWS",P3383="Non-Lead", M3383="Non-Lead - Copper", R3383="Yes", N3383="After 2014")),
(AND('[1]PWS Information'!$E$10="CWS",P3383="Non-Lead", M3383="Non-Lead - Copper", R3383="Yes", N3383="Unknown")),
(AND('[1]PWS Information'!$E$10="CWS",P3383="Unknown")),
(AND('[1]PWS Information'!$E$10="NTNC",P3383="Unknown")),
(AND('[1]PWS Information'!$E$10="CWS",T3383="Multiple Family Residence",P3383="Galvanized Requiring Replacement")),
(AND('[1]PWS Information'!$E$10="CWS",P3383="Galvanized Requiring Replacement")),
(AND('[1]PWS Information'!$E$10="NTNC",T3383="Multiple Family Residence",P3383="Galvanized Requiring Replacement")))),"Tier 5",
"")))))</f>
        <v>Tier 5</v>
      </c>
      <c r="Y3383" s="24"/>
      <c r="Z3383" s="24"/>
    </row>
    <row r="3384" spans="1:26" x14ac:dyDescent="0.25">
      <c r="A3384" s="17">
        <v>3381</v>
      </c>
      <c r="B3384" s="17">
        <v>1203</v>
      </c>
      <c r="C3384" s="17" t="s">
        <v>131</v>
      </c>
      <c r="D3384" s="17" t="s">
        <v>188</v>
      </c>
      <c r="E3384" s="17">
        <v>79549</v>
      </c>
      <c r="F3384" s="17"/>
      <c r="G3384" s="17"/>
      <c r="H3384" s="17"/>
      <c r="I3384" s="21" t="s">
        <v>218</v>
      </c>
      <c r="J3384" s="22" t="s">
        <v>254</v>
      </c>
      <c r="K3384" s="22" t="s">
        <v>255</v>
      </c>
      <c r="L3384" s="22" t="s">
        <v>256</v>
      </c>
      <c r="M3384" s="21" t="s">
        <v>218</v>
      </c>
      <c r="N3384" s="19" t="s">
        <v>205</v>
      </c>
      <c r="O3384" s="22" t="s">
        <v>257</v>
      </c>
      <c r="P3384" s="31" t="str">
        <f t="shared" si="53"/>
        <v>Non-Lead</v>
      </c>
      <c r="Q3384" s="40" t="s">
        <v>254</v>
      </c>
      <c r="R3384" s="40" t="s">
        <v>254</v>
      </c>
      <c r="S3384" s="24"/>
      <c r="T3384" s="16"/>
      <c r="U3384" s="41" t="s">
        <v>255</v>
      </c>
      <c r="V3384" s="41" t="s">
        <v>255</v>
      </c>
      <c r="W3384" s="16"/>
      <c r="X3384" s="43" t="str">
        <f>IF((OR((AND('[1]PWS Information'!$E$10="CWS",T3384="Single Family Residence",P3384="Lead")),
(AND('[1]PWS Information'!$E$10="CWS",T3384="Multiple Family Residence",'[1]PWS Information'!$E$11="Yes",P3384="Lead")),
(AND('[1]PWS Information'!$E$10="NTNC",P3384="Lead")))),"Tier 1",
IF((OR((AND('[1]PWS Information'!$E$10="CWS",T3384="Multiple Family Residence",'[1]PWS Information'!$E$11="No",P3384="Lead")),
(AND('[1]PWS Information'!$E$10="CWS",T3384="Other",P3384="Lead")),
(AND(T3384="",P3384="Lead")),
(AND('[1]PWS Information'!$E$10="CWS",T3384="Building",P3384="Lead")))),"Tier 2",
IF((OR((AND('[1]PWS Information'!$E$10="CWS",T3384="Single Family Residence",P3384="Galvanized Requiring Replacement")),
(AND('[1]PWS Information'!$E$10="CWS",T3384="Single Family Residence",P3384="Galvanized Requiring Replacement",Q3384="Yes")),
(AND('[1]PWS Information'!$E$10="NTNC",T3384="Single Family Residence",P3384="Galvanized Requiring Replacement")),
(AND('[1]PWS Information'!$E$10="NTNC",T3384="Single Family Residence",Q3384="Yes")))),"Tier 3",
IF((OR((AND('[1]PWS Information'!$E$10="CWS",T3384="Single Family Residence",R3384="Yes",P3384="Non-Lead", I3384="Non-Lead - Copper",K3384="Before 1989")),
(AND('[1]PWS Information'!$E$10="CWS",T3384="Single Family Residence",R3384="Yes",P3384="Non-Lead", M3384="Non-Lead - Copper",N3384="Before 1989")))),"Tier 4",
IF((OR((AND('[1]PWS Information'!$E$10="NTNC",P3384="Non-Lead")),
(AND('[1]PWS Information'!$E$10="CWS",P3384="Non-Lead",R3384="")),
(AND('[1]PWS Information'!$E$10="CWS",P3384="Non-Lead",R3384="No")),
(AND('[1]PWS Information'!$E$10="CWS",P3384="Non-Lead",R3384="Don't Know")),
(AND('[1]PWS Information'!$E$10="CWS",P3384="Non-Lead", I3384="Non-Lead - Copper", R3384="Yes", K3384="Between 1989 and 2014")),
(AND('[1]PWS Information'!$E$10="CWS",P3384="Non-Lead", I3384="Non-Lead - Copper", R3384="Yes", K3384="After 2014")),
(AND('[1]PWS Information'!$E$10="CWS",P3384="Non-Lead", I3384="Non-Lead - Copper", R3384="Yes", K3384="Unknown")),
(AND('[1]PWS Information'!$E$10="CWS",P3384="Non-Lead", M3384="Non-Lead - Copper", R3384="Yes", N3384="Between 1989 and 2014")),
(AND('[1]PWS Information'!$E$10="CWS",P3384="Non-Lead", M3384="Non-Lead - Copper", R3384="Yes", N3384="After 2014")),
(AND('[1]PWS Information'!$E$10="CWS",P3384="Non-Lead", M3384="Non-Lead - Copper", R3384="Yes", N3384="Unknown")),
(AND('[1]PWS Information'!$E$10="CWS",P3384="Unknown")),
(AND('[1]PWS Information'!$E$10="NTNC",P3384="Unknown")),
(AND('[1]PWS Information'!$E$10="CWS",T3384="Multiple Family Residence",P3384="Galvanized Requiring Replacement")),
(AND('[1]PWS Information'!$E$10="CWS",P3384="Galvanized Requiring Replacement")),
(AND('[1]PWS Information'!$E$10="NTNC",T3384="Multiple Family Residence",P3384="Galvanized Requiring Replacement")))),"Tier 5",
"")))))</f>
        <v>Tier 5</v>
      </c>
      <c r="Y3384" s="24"/>
      <c r="Z3384" s="24"/>
    </row>
    <row r="3385" spans="1:26" x14ac:dyDescent="0.25">
      <c r="A3385" s="17">
        <v>3382</v>
      </c>
      <c r="B3385" s="17">
        <v>1901</v>
      </c>
      <c r="C3385" s="17" t="s">
        <v>131</v>
      </c>
      <c r="D3385" s="17" t="s">
        <v>188</v>
      </c>
      <c r="E3385" s="17">
        <v>79549</v>
      </c>
      <c r="F3385" s="17"/>
      <c r="G3385" s="17"/>
      <c r="H3385" s="17"/>
      <c r="I3385" s="21" t="s">
        <v>218</v>
      </c>
      <c r="J3385" s="22" t="s">
        <v>254</v>
      </c>
      <c r="K3385" s="22" t="s">
        <v>255</v>
      </c>
      <c r="L3385" s="22" t="s">
        <v>256</v>
      </c>
      <c r="M3385" s="21" t="s">
        <v>218</v>
      </c>
      <c r="N3385" s="19" t="s">
        <v>205</v>
      </c>
      <c r="O3385" s="22" t="s">
        <v>257</v>
      </c>
      <c r="P3385" s="31" t="str">
        <f t="shared" si="53"/>
        <v>Non-Lead</v>
      </c>
      <c r="Q3385" s="40" t="s">
        <v>254</v>
      </c>
      <c r="R3385" s="40" t="s">
        <v>254</v>
      </c>
      <c r="S3385" s="24"/>
      <c r="T3385" s="16"/>
      <c r="U3385" s="41" t="s">
        <v>255</v>
      </c>
      <c r="V3385" s="41" t="s">
        <v>255</v>
      </c>
      <c r="W3385" s="16"/>
      <c r="X3385" s="43" t="str">
        <f>IF((OR((AND('[1]PWS Information'!$E$10="CWS",T3385="Single Family Residence",P3385="Lead")),
(AND('[1]PWS Information'!$E$10="CWS",T3385="Multiple Family Residence",'[1]PWS Information'!$E$11="Yes",P3385="Lead")),
(AND('[1]PWS Information'!$E$10="NTNC",P3385="Lead")))),"Tier 1",
IF((OR((AND('[1]PWS Information'!$E$10="CWS",T3385="Multiple Family Residence",'[1]PWS Information'!$E$11="No",P3385="Lead")),
(AND('[1]PWS Information'!$E$10="CWS",T3385="Other",P3385="Lead")),
(AND(T3385="",P3385="Lead")),
(AND('[1]PWS Information'!$E$10="CWS",T3385="Building",P3385="Lead")))),"Tier 2",
IF((OR((AND('[1]PWS Information'!$E$10="CWS",T3385="Single Family Residence",P3385="Galvanized Requiring Replacement")),
(AND('[1]PWS Information'!$E$10="CWS",T3385="Single Family Residence",P3385="Galvanized Requiring Replacement",Q3385="Yes")),
(AND('[1]PWS Information'!$E$10="NTNC",T3385="Single Family Residence",P3385="Galvanized Requiring Replacement")),
(AND('[1]PWS Information'!$E$10="NTNC",T3385="Single Family Residence",Q3385="Yes")))),"Tier 3",
IF((OR((AND('[1]PWS Information'!$E$10="CWS",T3385="Single Family Residence",R3385="Yes",P3385="Non-Lead", I3385="Non-Lead - Copper",K3385="Before 1989")),
(AND('[1]PWS Information'!$E$10="CWS",T3385="Single Family Residence",R3385="Yes",P3385="Non-Lead", M3385="Non-Lead - Copper",N3385="Before 1989")))),"Tier 4",
IF((OR((AND('[1]PWS Information'!$E$10="NTNC",P3385="Non-Lead")),
(AND('[1]PWS Information'!$E$10="CWS",P3385="Non-Lead",R3385="")),
(AND('[1]PWS Information'!$E$10="CWS",P3385="Non-Lead",R3385="No")),
(AND('[1]PWS Information'!$E$10="CWS",P3385="Non-Lead",R3385="Don't Know")),
(AND('[1]PWS Information'!$E$10="CWS",P3385="Non-Lead", I3385="Non-Lead - Copper", R3385="Yes", K3385="Between 1989 and 2014")),
(AND('[1]PWS Information'!$E$10="CWS",P3385="Non-Lead", I3385="Non-Lead - Copper", R3385="Yes", K3385="After 2014")),
(AND('[1]PWS Information'!$E$10="CWS",P3385="Non-Lead", I3385="Non-Lead - Copper", R3385="Yes", K3385="Unknown")),
(AND('[1]PWS Information'!$E$10="CWS",P3385="Non-Lead", M3385="Non-Lead - Copper", R3385="Yes", N3385="Between 1989 and 2014")),
(AND('[1]PWS Information'!$E$10="CWS",P3385="Non-Lead", M3385="Non-Lead - Copper", R3385="Yes", N3385="After 2014")),
(AND('[1]PWS Information'!$E$10="CWS",P3385="Non-Lead", M3385="Non-Lead - Copper", R3385="Yes", N3385="Unknown")),
(AND('[1]PWS Information'!$E$10="CWS",P3385="Unknown")),
(AND('[1]PWS Information'!$E$10="NTNC",P3385="Unknown")),
(AND('[1]PWS Information'!$E$10="CWS",T3385="Multiple Family Residence",P3385="Galvanized Requiring Replacement")),
(AND('[1]PWS Information'!$E$10="CWS",P3385="Galvanized Requiring Replacement")),
(AND('[1]PWS Information'!$E$10="NTNC",T3385="Multiple Family Residence",P3385="Galvanized Requiring Replacement")))),"Tier 5",
"")))))</f>
        <v>Tier 5</v>
      </c>
      <c r="Y3385" s="24"/>
      <c r="Z3385" s="24"/>
    </row>
    <row r="3386" spans="1:26" x14ac:dyDescent="0.25">
      <c r="A3386" s="17">
        <v>3383</v>
      </c>
      <c r="B3386" s="18">
        <v>1907</v>
      </c>
      <c r="C3386" s="18" t="s">
        <v>131</v>
      </c>
      <c r="D3386" s="18" t="s">
        <v>188</v>
      </c>
      <c r="E3386" s="18">
        <v>79549</v>
      </c>
      <c r="F3386" s="18"/>
      <c r="G3386" s="18"/>
      <c r="H3386" s="18"/>
      <c r="I3386" s="21" t="s">
        <v>218</v>
      </c>
      <c r="J3386" s="22" t="s">
        <v>254</v>
      </c>
      <c r="K3386" s="22" t="s">
        <v>255</v>
      </c>
      <c r="L3386" s="22" t="s">
        <v>256</v>
      </c>
      <c r="M3386" s="21" t="s">
        <v>218</v>
      </c>
      <c r="N3386" s="19" t="s">
        <v>205</v>
      </c>
      <c r="O3386" s="22" t="s">
        <v>257</v>
      </c>
      <c r="P3386" s="31" t="str">
        <f t="shared" si="53"/>
        <v>Non-Lead</v>
      </c>
      <c r="Q3386" s="40" t="s">
        <v>254</v>
      </c>
      <c r="R3386" s="40" t="s">
        <v>254</v>
      </c>
      <c r="S3386" s="24"/>
      <c r="T3386" s="16"/>
      <c r="U3386" s="41" t="s">
        <v>255</v>
      </c>
      <c r="V3386" s="41" t="s">
        <v>255</v>
      </c>
      <c r="W3386" s="16"/>
      <c r="X3386" s="43" t="str">
        <f>IF((OR((AND('[1]PWS Information'!$E$10="CWS",T3386="Single Family Residence",P3386="Lead")),
(AND('[1]PWS Information'!$E$10="CWS",T3386="Multiple Family Residence",'[1]PWS Information'!$E$11="Yes",P3386="Lead")),
(AND('[1]PWS Information'!$E$10="NTNC",P3386="Lead")))),"Tier 1",
IF((OR((AND('[1]PWS Information'!$E$10="CWS",T3386="Multiple Family Residence",'[1]PWS Information'!$E$11="No",P3386="Lead")),
(AND('[1]PWS Information'!$E$10="CWS",T3386="Other",P3386="Lead")),
(AND(T3386="",P3386="Lead")),
(AND('[1]PWS Information'!$E$10="CWS",T3386="Building",P3386="Lead")))),"Tier 2",
IF((OR((AND('[1]PWS Information'!$E$10="CWS",T3386="Single Family Residence",P3386="Galvanized Requiring Replacement")),
(AND('[1]PWS Information'!$E$10="CWS",T3386="Single Family Residence",P3386="Galvanized Requiring Replacement",Q3386="Yes")),
(AND('[1]PWS Information'!$E$10="NTNC",T3386="Single Family Residence",P3386="Galvanized Requiring Replacement")),
(AND('[1]PWS Information'!$E$10="NTNC",T3386="Single Family Residence",Q3386="Yes")))),"Tier 3",
IF((OR((AND('[1]PWS Information'!$E$10="CWS",T3386="Single Family Residence",R3386="Yes",P3386="Non-Lead", I3386="Non-Lead - Copper",K3386="Before 1989")),
(AND('[1]PWS Information'!$E$10="CWS",T3386="Single Family Residence",R3386="Yes",P3386="Non-Lead", M3386="Non-Lead - Copper",N3386="Before 1989")))),"Tier 4",
IF((OR((AND('[1]PWS Information'!$E$10="NTNC",P3386="Non-Lead")),
(AND('[1]PWS Information'!$E$10="CWS",P3386="Non-Lead",R3386="")),
(AND('[1]PWS Information'!$E$10="CWS",P3386="Non-Lead",R3386="No")),
(AND('[1]PWS Information'!$E$10="CWS",P3386="Non-Lead",R3386="Don't Know")),
(AND('[1]PWS Information'!$E$10="CWS",P3386="Non-Lead", I3386="Non-Lead - Copper", R3386="Yes", K3386="Between 1989 and 2014")),
(AND('[1]PWS Information'!$E$10="CWS",P3386="Non-Lead", I3386="Non-Lead - Copper", R3386="Yes", K3386="After 2014")),
(AND('[1]PWS Information'!$E$10="CWS",P3386="Non-Lead", I3386="Non-Lead - Copper", R3386="Yes", K3386="Unknown")),
(AND('[1]PWS Information'!$E$10="CWS",P3386="Non-Lead", M3386="Non-Lead - Copper", R3386="Yes", N3386="Between 1989 and 2014")),
(AND('[1]PWS Information'!$E$10="CWS",P3386="Non-Lead", M3386="Non-Lead - Copper", R3386="Yes", N3386="After 2014")),
(AND('[1]PWS Information'!$E$10="CWS",P3386="Non-Lead", M3386="Non-Lead - Copper", R3386="Yes", N3386="Unknown")),
(AND('[1]PWS Information'!$E$10="CWS",P3386="Unknown")),
(AND('[1]PWS Information'!$E$10="NTNC",P3386="Unknown")),
(AND('[1]PWS Information'!$E$10="CWS",T3386="Multiple Family Residence",P3386="Galvanized Requiring Replacement")),
(AND('[1]PWS Information'!$E$10="CWS",P3386="Galvanized Requiring Replacement")),
(AND('[1]PWS Information'!$E$10="NTNC",T3386="Multiple Family Residence",P3386="Galvanized Requiring Replacement")))),"Tier 5",
"")))))</f>
        <v>Tier 5</v>
      </c>
      <c r="Y3386" s="24"/>
      <c r="Z3386" s="24"/>
    </row>
    <row r="3387" spans="1:26" x14ac:dyDescent="0.25">
      <c r="A3387" s="17">
        <v>3384</v>
      </c>
      <c r="B3387" s="17">
        <v>1911</v>
      </c>
      <c r="C3387" s="18" t="s">
        <v>131</v>
      </c>
      <c r="D3387" s="18" t="s">
        <v>188</v>
      </c>
      <c r="E3387" s="18">
        <v>79549</v>
      </c>
      <c r="F3387" s="17"/>
      <c r="G3387" s="17"/>
      <c r="H3387" s="17"/>
      <c r="I3387" s="21" t="s">
        <v>218</v>
      </c>
      <c r="J3387" s="22" t="s">
        <v>254</v>
      </c>
      <c r="K3387" s="22" t="s">
        <v>255</v>
      </c>
      <c r="L3387" s="22" t="s">
        <v>256</v>
      </c>
      <c r="M3387" s="21" t="s">
        <v>221</v>
      </c>
      <c r="N3387" s="37"/>
      <c r="O3387" s="22" t="s">
        <v>256</v>
      </c>
      <c r="P3387" s="31" t="str">
        <f t="shared" si="53"/>
        <v>Non-Lead</v>
      </c>
      <c r="Q3387" s="40" t="s">
        <v>254</v>
      </c>
      <c r="R3387" s="40" t="s">
        <v>254</v>
      </c>
      <c r="S3387" s="24"/>
      <c r="T3387" s="16"/>
      <c r="U3387" s="41" t="s">
        <v>255</v>
      </c>
      <c r="V3387" s="41" t="s">
        <v>255</v>
      </c>
      <c r="W3387" s="16"/>
      <c r="X3387" s="43" t="str">
        <f>IF((OR((AND('[1]PWS Information'!$E$10="CWS",T3387="Single Family Residence",P3387="Lead")),
(AND('[1]PWS Information'!$E$10="CWS",T3387="Multiple Family Residence",'[1]PWS Information'!$E$11="Yes",P3387="Lead")),
(AND('[1]PWS Information'!$E$10="NTNC",P3387="Lead")))),"Tier 1",
IF((OR((AND('[1]PWS Information'!$E$10="CWS",T3387="Multiple Family Residence",'[1]PWS Information'!$E$11="No",P3387="Lead")),
(AND('[1]PWS Information'!$E$10="CWS",T3387="Other",P3387="Lead")),
(AND(T3387="",P3387="Lead")),
(AND('[1]PWS Information'!$E$10="CWS",T3387="Building",P3387="Lead")))),"Tier 2",
IF((OR((AND('[1]PWS Information'!$E$10="CWS",T3387="Single Family Residence",P3387="Galvanized Requiring Replacement")),
(AND('[1]PWS Information'!$E$10="CWS",T3387="Single Family Residence",P3387="Galvanized Requiring Replacement",Q3387="Yes")),
(AND('[1]PWS Information'!$E$10="NTNC",T3387="Single Family Residence",P3387="Galvanized Requiring Replacement")),
(AND('[1]PWS Information'!$E$10="NTNC",T3387="Single Family Residence",Q3387="Yes")))),"Tier 3",
IF((OR((AND('[1]PWS Information'!$E$10="CWS",T3387="Single Family Residence",R3387="Yes",P3387="Non-Lead", I3387="Non-Lead - Copper",K3387="Before 1989")),
(AND('[1]PWS Information'!$E$10="CWS",T3387="Single Family Residence",R3387="Yes",P3387="Non-Lead", M3387="Non-Lead - Copper",N3387="Before 1989")))),"Tier 4",
IF((OR((AND('[1]PWS Information'!$E$10="NTNC",P3387="Non-Lead")),
(AND('[1]PWS Information'!$E$10="CWS",P3387="Non-Lead",R3387="")),
(AND('[1]PWS Information'!$E$10="CWS",P3387="Non-Lead",R3387="No")),
(AND('[1]PWS Information'!$E$10="CWS",P3387="Non-Lead",R3387="Don't Know")),
(AND('[1]PWS Information'!$E$10="CWS",P3387="Non-Lead", I3387="Non-Lead - Copper", R3387="Yes", K3387="Between 1989 and 2014")),
(AND('[1]PWS Information'!$E$10="CWS",P3387="Non-Lead", I3387="Non-Lead - Copper", R3387="Yes", K3387="After 2014")),
(AND('[1]PWS Information'!$E$10="CWS",P3387="Non-Lead", I3387="Non-Lead - Copper", R3387="Yes", K3387="Unknown")),
(AND('[1]PWS Information'!$E$10="CWS",P3387="Non-Lead", M3387="Non-Lead - Copper", R3387="Yes", N3387="Between 1989 and 2014")),
(AND('[1]PWS Information'!$E$10="CWS",P3387="Non-Lead", M3387="Non-Lead - Copper", R3387="Yes", N3387="After 2014")),
(AND('[1]PWS Information'!$E$10="CWS",P3387="Non-Lead", M3387="Non-Lead - Copper", R3387="Yes", N3387="Unknown")),
(AND('[1]PWS Information'!$E$10="CWS",P3387="Unknown")),
(AND('[1]PWS Information'!$E$10="NTNC",P3387="Unknown")),
(AND('[1]PWS Information'!$E$10="CWS",T3387="Multiple Family Residence",P3387="Galvanized Requiring Replacement")),
(AND('[1]PWS Information'!$E$10="CWS",P3387="Galvanized Requiring Replacement")),
(AND('[1]PWS Information'!$E$10="NTNC",T3387="Multiple Family Residence",P3387="Galvanized Requiring Replacement")))),"Tier 5",
"")))))</f>
        <v>Tier 5</v>
      </c>
      <c r="Y3387" s="24"/>
      <c r="Z3387" s="24"/>
    </row>
    <row r="3388" spans="1:26" x14ac:dyDescent="0.25">
      <c r="A3388" s="17">
        <v>3385</v>
      </c>
      <c r="B3388" s="18">
        <v>2001</v>
      </c>
      <c r="C3388" s="18" t="s">
        <v>131</v>
      </c>
      <c r="D3388" s="18" t="s">
        <v>188</v>
      </c>
      <c r="E3388" s="18">
        <v>79549</v>
      </c>
      <c r="F3388" s="18"/>
      <c r="G3388" s="18"/>
      <c r="H3388" s="18"/>
      <c r="I3388" s="21" t="s">
        <v>218</v>
      </c>
      <c r="J3388" s="22" t="s">
        <v>254</v>
      </c>
      <c r="K3388" s="22" t="s">
        <v>255</v>
      </c>
      <c r="L3388" s="22" t="s">
        <v>256</v>
      </c>
      <c r="M3388" s="21" t="s">
        <v>222</v>
      </c>
      <c r="N3388" s="19" t="s">
        <v>205</v>
      </c>
      <c r="O3388" s="22" t="s">
        <v>257</v>
      </c>
      <c r="P3388" s="31" t="str">
        <f t="shared" si="53"/>
        <v>Galvanized Requiring Replacement</v>
      </c>
      <c r="Q3388" s="40" t="s">
        <v>254</v>
      </c>
      <c r="R3388" s="40" t="s">
        <v>254</v>
      </c>
      <c r="S3388" s="24"/>
      <c r="T3388" s="16"/>
      <c r="U3388" s="41" t="s">
        <v>255</v>
      </c>
      <c r="V3388" s="41" t="s">
        <v>255</v>
      </c>
      <c r="W3388" s="16"/>
      <c r="X3388" s="43" t="str">
        <f>IF((OR((AND('[1]PWS Information'!$E$10="CWS",T3388="Single Family Residence",P3388="Lead")),
(AND('[1]PWS Information'!$E$10="CWS",T3388="Multiple Family Residence",'[1]PWS Information'!$E$11="Yes",P3388="Lead")),
(AND('[1]PWS Information'!$E$10="NTNC",P3388="Lead")))),"Tier 1",
IF((OR((AND('[1]PWS Information'!$E$10="CWS",T3388="Multiple Family Residence",'[1]PWS Information'!$E$11="No",P3388="Lead")),
(AND('[1]PWS Information'!$E$10="CWS",T3388="Other",P3388="Lead")),
(AND(T3388="",P3388="Lead")),
(AND('[1]PWS Information'!$E$10="CWS",T3388="Building",P3388="Lead")))),"Tier 2",
IF((OR((AND('[1]PWS Information'!$E$10="CWS",T3388="Single Family Residence",P3388="Galvanized Requiring Replacement")),
(AND('[1]PWS Information'!$E$10="CWS",T3388="Single Family Residence",P3388="Galvanized Requiring Replacement",Q3388="Yes")),
(AND('[1]PWS Information'!$E$10="NTNC",T3388="Single Family Residence",P3388="Galvanized Requiring Replacement")),
(AND('[1]PWS Information'!$E$10="NTNC",T3388="Single Family Residence",Q3388="Yes")))),"Tier 3",
IF((OR((AND('[1]PWS Information'!$E$10="CWS",T3388="Single Family Residence",R3388="Yes",P3388="Non-Lead", I3388="Non-Lead - Copper",K3388="Before 1989")),
(AND('[1]PWS Information'!$E$10="CWS",T3388="Single Family Residence",R3388="Yes",P3388="Non-Lead", M3388="Non-Lead - Copper",N3388="Before 1989")))),"Tier 4",
IF((OR((AND('[1]PWS Information'!$E$10="NTNC",P3388="Non-Lead")),
(AND('[1]PWS Information'!$E$10="CWS",P3388="Non-Lead",R3388="")),
(AND('[1]PWS Information'!$E$10="CWS",P3388="Non-Lead",R3388="No")),
(AND('[1]PWS Information'!$E$10="CWS",P3388="Non-Lead",R3388="Don't Know")),
(AND('[1]PWS Information'!$E$10="CWS",P3388="Non-Lead", I3388="Non-Lead - Copper", R3388="Yes", K3388="Between 1989 and 2014")),
(AND('[1]PWS Information'!$E$10="CWS",P3388="Non-Lead", I3388="Non-Lead - Copper", R3388="Yes", K3388="After 2014")),
(AND('[1]PWS Information'!$E$10="CWS",P3388="Non-Lead", I3388="Non-Lead - Copper", R3388="Yes", K3388="Unknown")),
(AND('[1]PWS Information'!$E$10="CWS",P3388="Non-Lead", M3388="Non-Lead - Copper", R3388="Yes", N3388="Between 1989 and 2014")),
(AND('[1]PWS Information'!$E$10="CWS",P3388="Non-Lead", M3388="Non-Lead - Copper", R3388="Yes", N3388="After 2014")),
(AND('[1]PWS Information'!$E$10="CWS",P3388="Non-Lead", M3388="Non-Lead - Copper", R3388="Yes", N3388="Unknown")),
(AND('[1]PWS Information'!$E$10="CWS",P3388="Unknown")),
(AND('[1]PWS Information'!$E$10="NTNC",P3388="Unknown")),
(AND('[1]PWS Information'!$E$10="CWS",T3388="Multiple Family Residence",P3388="Galvanized Requiring Replacement")),
(AND('[1]PWS Information'!$E$10="CWS",P3388="Galvanized Requiring Replacement")),
(AND('[1]PWS Information'!$E$10="NTNC",T3388="Multiple Family Residence",P3388="Galvanized Requiring Replacement")))),"Tier 5",
"")))))</f>
        <v>Tier 5</v>
      </c>
      <c r="Y3388" s="24"/>
      <c r="Z3388" s="24"/>
    </row>
    <row r="3389" spans="1:26" x14ac:dyDescent="0.25">
      <c r="A3389" s="17">
        <v>3386</v>
      </c>
      <c r="B3389" s="17">
        <v>2002</v>
      </c>
      <c r="C3389" s="18" t="s">
        <v>131</v>
      </c>
      <c r="D3389" s="18" t="s">
        <v>188</v>
      </c>
      <c r="E3389" s="18">
        <v>79549</v>
      </c>
      <c r="F3389" s="17"/>
      <c r="G3389" s="17"/>
      <c r="H3389" s="17"/>
      <c r="I3389" s="21" t="s">
        <v>219</v>
      </c>
      <c r="J3389" s="22" t="s">
        <v>254</v>
      </c>
      <c r="K3389" s="22" t="s">
        <v>255</v>
      </c>
      <c r="L3389" s="22"/>
      <c r="M3389" s="21" t="s">
        <v>219</v>
      </c>
      <c r="N3389" s="37" t="s">
        <v>205</v>
      </c>
      <c r="O3389" s="22"/>
      <c r="P3389" s="31" t="str">
        <f t="shared" si="53"/>
        <v>Unknown</v>
      </c>
      <c r="Q3389" s="40" t="s">
        <v>254</v>
      </c>
      <c r="R3389" s="40" t="s">
        <v>254</v>
      </c>
      <c r="S3389" s="24"/>
      <c r="T3389" s="16"/>
      <c r="U3389" s="41" t="s">
        <v>255</v>
      </c>
      <c r="V3389" s="41" t="s">
        <v>255</v>
      </c>
      <c r="W3389" s="16"/>
      <c r="X3389" s="43" t="str">
        <f>IF((OR((AND('[1]PWS Information'!$E$10="CWS",T3389="Single Family Residence",P3389="Lead")),
(AND('[1]PWS Information'!$E$10="CWS",T3389="Multiple Family Residence",'[1]PWS Information'!$E$11="Yes",P3389="Lead")),
(AND('[1]PWS Information'!$E$10="NTNC",P3389="Lead")))),"Tier 1",
IF((OR((AND('[1]PWS Information'!$E$10="CWS",T3389="Multiple Family Residence",'[1]PWS Information'!$E$11="No",P3389="Lead")),
(AND('[1]PWS Information'!$E$10="CWS",T3389="Other",P3389="Lead")),
(AND(T3389="",P3389="Lead")),
(AND('[1]PWS Information'!$E$10="CWS",T3389="Building",P3389="Lead")))),"Tier 2",
IF((OR((AND('[1]PWS Information'!$E$10="CWS",T3389="Single Family Residence",P3389="Galvanized Requiring Replacement")),
(AND('[1]PWS Information'!$E$10="CWS",T3389="Single Family Residence",P3389="Galvanized Requiring Replacement",Q3389="Yes")),
(AND('[1]PWS Information'!$E$10="NTNC",T3389="Single Family Residence",P3389="Galvanized Requiring Replacement")),
(AND('[1]PWS Information'!$E$10="NTNC",T3389="Single Family Residence",Q3389="Yes")))),"Tier 3",
IF((OR((AND('[1]PWS Information'!$E$10="CWS",T3389="Single Family Residence",R3389="Yes",P3389="Non-Lead", I3389="Non-Lead - Copper",K3389="Before 1989")),
(AND('[1]PWS Information'!$E$10="CWS",T3389="Single Family Residence",R3389="Yes",P3389="Non-Lead", M3389="Non-Lead - Copper",N3389="Before 1989")))),"Tier 4",
IF((OR((AND('[1]PWS Information'!$E$10="NTNC",P3389="Non-Lead")),
(AND('[1]PWS Information'!$E$10="CWS",P3389="Non-Lead",R3389="")),
(AND('[1]PWS Information'!$E$10="CWS",P3389="Non-Lead",R3389="No")),
(AND('[1]PWS Information'!$E$10="CWS",P3389="Non-Lead",R3389="Don't Know")),
(AND('[1]PWS Information'!$E$10="CWS",P3389="Non-Lead", I3389="Non-Lead - Copper", R3389="Yes", K3389="Between 1989 and 2014")),
(AND('[1]PWS Information'!$E$10="CWS",P3389="Non-Lead", I3389="Non-Lead - Copper", R3389="Yes", K3389="After 2014")),
(AND('[1]PWS Information'!$E$10="CWS",P3389="Non-Lead", I3389="Non-Lead - Copper", R3389="Yes", K3389="Unknown")),
(AND('[1]PWS Information'!$E$10="CWS",P3389="Non-Lead", M3389="Non-Lead - Copper", R3389="Yes", N3389="Between 1989 and 2014")),
(AND('[1]PWS Information'!$E$10="CWS",P3389="Non-Lead", M3389="Non-Lead - Copper", R3389="Yes", N3389="After 2014")),
(AND('[1]PWS Information'!$E$10="CWS",P3389="Non-Lead", M3389="Non-Lead - Copper", R3389="Yes", N3389="Unknown")),
(AND('[1]PWS Information'!$E$10="CWS",P3389="Unknown")),
(AND('[1]PWS Information'!$E$10="NTNC",P3389="Unknown")),
(AND('[1]PWS Information'!$E$10="CWS",T3389="Multiple Family Residence",P3389="Galvanized Requiring Replacement")),
(AND('[1]PWS Information'!$E$10="CWS",P3389="Galvanized Requiring Replacement")),
(AND('[1]PWS Information'!$E$10="NTNC",T3389="Multiple Family Residence",P3389="Galvanized Requiring Replacement")))),"Tier 5",
"")))))</f>
        <v>Tier 5</v>
      </c>
      <c r="Y3389" s="24"/>
      <c r="Z3389" s="24"/>
    </row>
    <row r="3390" spans="1:26" x14ac:dyDescent="0.25">
      <c r="A3390" s="17">
        <v>3387</v>
      </c>
      <c r="B3390" s="17">
        <v>2003</v>
      </c>
      <c r="C3390" s="18" t="s">
        <v>131</v>
      </c>
      <c r="D3390" s="18" t="s">
        <v>188</v>
      </c>
      <c r="E3390" s="18">
        <v>79549</v>
      </c>
      <c r="F3390" s="17"/>
      <c r="G3390" s="17"/>
      <c r="H3390" s="17"/>
      <c r="I3390" s="21" t="s">
        <v>221</v>
      </c>
      <c r="J3390" s="22" t="s">
        <v>254</v>
      </c>
      <c r="K3390" s="22" t="s">
        <v>255</v>
      </c>
      <c r="L3390" s="22" t="s">
        <v>256</v>
      </c>
      <c r="M3390" s="21" t="s">
        <v>222</v>
      </c>
      <c r="N3390" s="37" t="s">
        <v>205</v>
      </c>
      <c r="O3390" s="22" t="s">
        <v>257</v>
      </c>
      <c r="P3390" s="31" t="str">
        <f t="shared" si="53"/>
        <v>Galvanized Requiring Replacement</v>
      </c>
      <c r="Q3390" s="40" t="s">
        <v>254</v>
      </c>
      <c r="R3390" s="40" t="s">
        <v>254</v>
      </c>
      <c r="S3390" s="24"/>
      <c r="T3390" s="16"/>
      <c r="U3390" s="41" t="s">
        <v>255</v>
      </c>
      <c r="V3390" s="41" t="s">
        <v>255</v>
      </c>
      <c r="W3390" s="16"/>
      <c r="X3390" s="43" t="str">
        <f>IF((OR((AND('[1]PWS Information'!$E$10="CWS",T3390="Single Family Residence",P3390="Lead")),
(AND('[1]PWS Information'!$E$10="CWS",T3390="Multiple Family Residence",'[1]PWS Information'!$E$11="Yes",P3390="Lead")),
(AND('[1]PWS Information'!$E$10="NTNC",P3390="Lead")))),"Tier 1",
IF((OR((AND('[1]PWS Information'!$E$10="CWS",T3390="Multiple Family Residence",'[1]PWS Information'!$E$11="No",P3390="Lead")),
(AND('[1]PWS Information'!$E$10="CWS",T3390="Other",P3390="Lead")),
(AND(T3390="",P3390="Lead")),
(AND('[1]PWS Information'!$E$10="CWS",T3390="Building",P3390="Lead")))),"Tier 2",
IF((OR((AND('[1]PWS Information'!$E$10="CWS",T3390="Single Family Residence",P3390="Galvanized Requiring Replacement")),
(AND('[1]PWS Information'!$E$10="CWS",T3390="Single Family Residence",P3390="Galvanized Requiring Replacement",Q3390="Yes")),
(AND('[1]PWS Information'!$E$10="NTNC",T3390="Single Family Residence",P3390="Galvanized Requiring Replacement")),
(AND('[1]PWS Information'!$E$10="NTNC",T3390="Single Family Residence",Q3390="Yes")))),"Tier 3",
IF((OR((AND('[1]PWS Information'!$E$10="CWS",T3390="Single Family Residence",R3390="Yes",P3390="Non-Lead", I3390="Non-Lead - Copper",K3390="Before 1989")),
(AND('[1]PWS Information'!$E$10="CWS",T3390="Single Family Residence",R3390="Yes",P3390="Non-Lead", M3390="Non-Lead - Copper",N3390="Before 1989")))),"Tier 4",
IF((OR((AND('[1]PWS Information'!$E$10="NTNC",P3390="Non-Lead")),
(AND('[1]PWS Information'!$E$10="CWS",P3390="Non-Lead",R3390="")),
(AND('[1]PWS Information'!$E$10="CWS",P3390="Non-Lead",R3390="No")),
(AND('[1]PWS Information'!$E$10="CWS",P3390="Non-Lead",R3390="Don't Know")),
(AND('[1]PWS Information'!$E$10="CWS",P3390="Non-Lead", I3390="Non-Lead - Copper", R3390="Yes", K3390="Between 1989 and 2014")),
(AND('[1]PWS Information'!$E$10="CWS",P3390="Non-Lead", I3390="Non-Lead - Copper", R3390="Yes", K3390="After 2014")),
(AND('[1]PWS Information'!$E$10="CWS",P3390="Non-Lead", I3390="Non-Lead - Copper", R3390="Yes", K3390="Unknown")),
(AND('[1]PWS Information'!$E$10="CWS",P3390="Non-Lead", M3390="Non-Lead - Copper", R3390="Yes", N3390="Between 1989 and 2014")),
(AND('[1]PWS Information'!$E$10="CWS",P3390="Non-Lead", M3390="Non-Lead - Copper", R3390="Yes", N3390="After 2014")),
(AND('[1]PWS Information'!$E$10="CWS",P3390="Non-Lead", M3390="Non-Lead - Copper", R3390="Yes", N3390="Unknown")),
(AND('[1]PWS Information'!$E$10="CWS",P3390="Unknown")),
(AND('[1]PWS Information'!$E$10="NTNC",P3390="Unknown")),
(AND('[1]PWS Information'!$E$10="CWS",T3390="Multiple Family Residence",P3390="Galvanized Requiring Replacement")),
(AND('[1]PWS Information'!$E$10="CWS",P3390="Galvanized Requiring Replacement")),
(AND('[1]PWS Information'!$E$10="NTNC",T3390="Multiple Family Residence",P3390="Galvanized Requiring Replacement")))),"Tier 5",
"")))))</f>
        <v>Tier 5</v>
      </c>
      <c r="Y3390" s="24"/>
      <c r="Z3390" s="24"/>
    </row>
    <row r="3391" spans="1:26" x14ac:dyDescent="0.25">
      <c r="A3391" s="17">
        <v>3388</v>
      </c>
      <c r="B3391" s="17">
        <v>2008</v>
      </c>
      <c r="C3391" s="18" t="s">
        <v>131</v>
      </c>
      <c r="D3391" s="18" t="s">
        <v>188</v>
      </c>
      <c r="E3391" s="18">
        <v>79549</v>
      </c>
      <c r="F3391" s="17"/>
      <c r="G3391" s="17"/>
      <c r="H3391" s="17"/>
      <c r="I3391" s="21" t="s">
        <v>218</v>
      </c>
      <c r="J3391" s="22" t="s">
        <v>254</v>
      </c>
      <c r="K3391" s="22" t="s">
        <v>255</v>
      </c>
      <c r="L3391" s="22" t="s">
        <v>256</v>
      </c>
      <c r="M3391" s="21" t="s">
        <v>218</v>
      </c>
      <c r="N3391" s="37"/>
      <c r="O3391" s="22" t="s">
        <v>256</v>
      </c>
      <c r="P3391" s="31" t="str">
        <f t="shared" si="53"/>
        <v>Non-Lead</v>
      </c>
      <c r="Q3391" s="40" t="s">
        <v>254</v>
      </c>
      <c r="R3391" s="40" t="s">
        <v>254</v>
      </c>
      <c r="S3391" s="24"/>
      <c r="T3391" s="16"/>
      <c r="U3391" s="41" t="s">
        <v>255</v>
      </c>
      <c r="V3391" s="41" t="s">
        <v>255</v>
      </c>
      <c r="W3391" s="16"/>
      <c r="X3391" s="43" t="str">
        <f>IF((OR((AND('[1]PWS Information'!$E$10="CWS",T3391="Single Family Residence",P3391="Lead")),
(AND('[1]PWS Information'!$E$10="CWS",T3391="Multiple Family Residence",'[1]PWS Information'!$E$11="Yes",P3391="Lead")),
(AND('[1]PWS Information'!$E$10="NTNC",P3391="Lead")))),"Tier 1",
IF((OR((AND('[1]PWS Information'!$E$10="CWS",T3391="Multiple Family Residence",'[1]PWS Information'!$E$11="No",P3391="Lead")),
(AND('[1]PWS Information'!$E$10="CWS",T3391="Other",P3391="Lead")),
(AND(T3391="",P3391="Lead")),
(AND('[1]PWS Information'!$E$10="CWS",T3391="Building",P3391="Lead")))),"Tier 2",
IF((OR((AND('[1]PWS Information'!$E$10="CWS",T3391="Single Family Residence",P3391="Galvanized Requiring Replacement")),
(AND('[1]PWS Information'!$E$10="CWS",T3391="Single Family Residence",P3391="Galvanized Requiring Replacement",Q3391="Yes")),
(AND('[1]PWS Information'!$E$10="NTNC",T3391="Single Family Residence",P3391="Galvanized Requiring Replacement")),
(AND('[1]PWS Information'!$E$10="NTNC",T3391="Single Family Residence",Q3391="Yes")))),"Tier 3",
IF((OR((AND('[1]PWS Information'!$E$10="CWS",T3391="Single Family Residence",R3391="Yes",P3391="Non-Lead", I3391="Non-Lead - Copper",K3391="Before 1989")),
(AND('[1]PWS Information'!$E$10="CWS",T3391="Single Family Residence",R3391="Yes",P3391="Non-Lead", M3391="Non-Lead - Copper",N3391="Before 1989")))),"Tier 4",
IF((OR((AND('[1]PWS Information'!$E$10="NTNC",P3391="Non-Lead")),
(AND('[1]PWS Information'!$E$10="CWS",P3391="Non-Lead",R3391="")),
(AND('[1]PWS Information'!$E$10="CWS",P3391="Non-Lead",R3391="No")),
(AND('[1]PWS Information'!$E$10="CWS",P3391="Non-Lead",R3391="Don't Know")),
(AND('[1]PWS Information'!$E$10="CWS",P3391="Non-Lead", I3391="Non-Lead - Copper", R3391="Yes", K3391="Between 1989 and 2014")),
(AND('[1]PWS Information'!$E$10="CWS",P3391="Non-Lead", I3391="Non-Lead - Copper", R3391="Yes", K3391="After 2014")),
(AND('[1]PWS Information'!$E$10="CWS",P3391="Non-Lead", I3391="Non-Lead - Copper", R3391="Yes", K3391="Unknown")),
(AND('[1]PWS Information'!$E$10="CWS",P3391="Non-Lead", M3391="Non-Lead - Copper", R3391="Yes", N3391="Between 1989 and 2014")),
(AND('[1]PWS Information'!$E$10="CWS",P3391="Non-Lead", M3391="Non-Lead - Copper", R3391="Yes", N3391="After 2014")),
(AND('[1]PWS Information'!$E$10="CWS",P3391="Non-Lead", M3391="Non-Lead - Copper", R3391="Yes", N3391="Unknown")),
(AND('[1]PWS Information'!$E$10="CWS",P3391="Unknown")),
(AND('[1]PWS Information'!$E$10="NTNC",P3391="Unknown")),
(AND('[1]PWS Information'!$E$10="CWS",T3391="Multiple Family Residence",P3391="Galvanized Requiring Replacement")),
(AND('[1]PWS Information'!$E$10="CWS",P3391="Galvanized Requiring Replacement")),
(AND('[1]PWS Information'!$E$10="NTNC",T3391="Multiple Family Residence",P3391="Galvanized Requiring Replacement")))),"Tier 5",
"")))))</f>
        <v>Tier 5</v>
      </c>
      <c r="Y3391" s="24"/>
      <c r="Z3391" s="24"/>
    </row>
    <row r="3392" spans="1:26" x14ac:dyDescent="0.25">
      <c r="A3392" s="17">
        <v>3389</v>
      </c>
      <c r="B3392" s="17">
        <v>2011</v>
      </c>
      <c r="C3392" s="18" t="s">
        <v>131</v>
      </c>
      <c r="D3392" s="18" t="s">
        <v>188</v>
      </c>
      <c r="E3392" s="18">
        <v>79549</v>
      </c>
      <c r="F3392" s="17"/>
      <c r="G3392" s="17"/>
      <c r="H3392" s="17"/>
      <c r="I3392" s="21" t="s">
        <v>221</v>
      </c>
      <c r="J3392" s="22" t="s">
        <v>254</v>
      </c>
      <c r="K3392" s="22" t="s">
        <v>255</v>
      </c>
      <c r="L3392" s="22" t="s">
        <v>256</v>
      </c>
      <c r="M3392" s="21" t="s">
        <v>222</v>
      </c>
      <c r="N3392" s="19" t="s">
        <v>205</v>
      </c>
      <c r="O3392" s="22" t="s">
        <v>257</v>
      </c>
      <c r="P3392" s="31" t="str">
        <f t="shared" si="53"/>
        <v>Galvanized Requiring Replacement</v>
      </c>
      <c r="Q3392" s="40" t="s">
        <v>254</v>
      </c>
      <c r="R3392" s="40" t="s">
        <v>254</v>
      </c>
      <c r="S3392" s="24"/>
      <c r="T3392" s="16"/>
      <c r="U3392" s="41" t="s">
        <v>255</v>
      </c>
      <c r="V3392" s="41" t="s">
        <v>255</v>
      </c>
      <c r="W3392" s="16"/>
      <c r="X3392" s="43" t="str">
        <f>IF((OR((AND('[1]PWS Information'!$E$10="CWS",T3392="Single Family Residence",P3392="Lead")),
(AND('[1]PWS Information'!$E$10="CWS",T3392="Multiple Family Residence",'[1]PWS Information'!$E$11="Yes",P3392="Lead")),
(AND('[1]PWS Information'!$E$10="NTNC",P3392="Lead")))),"Tier 1",
IF((OR((AND('[1]PWS Information'!$E$10="CWS",T3392="Multiple Family Residence",'[1]PWS Information'!$E$11="No",P3392="Lead")),
(AND('[1]PWS Information'!$E$10="CWS",T3392="Other",P3392="Lead")),
(AND(T3392="",P3392="Lead")),
(AND('[1]PWS Information'!$E$10="CWS",T3392="Building",P3392="Lead")))),"Tier 2",
IF((OR((AND('[1]PWS Information'!$E$10="CWS",T3392="Single Family Residence",P3392="Galvanized Requiring Replacement")),
(AND('[1]PWS Information'!$E$10="CWS",T3392="Single Family Residence",P3392="Galvanized Requiring Replacement",Q3392="Yes")),
(AND('[1]PWS Information'!$E$10="NTNC",T3392="Single Family Residence",P3392="Galvanized Requiring Replacement")),
(AND('[1]PWS Information'!$E$10="NTNC",T3392="Single Family Residence",Q3392="Yes")))),"Tier 3",
IF((OR((AND('[1]PWS Information'!$E$10="CWS",T3392="Single Family Residence",R3392="Yes",P3392="Non-Lead", I3392="Non-Lead - Copper",K3392="Before 1989")),
(AND('[1]PWS Information'!$E$10="CWS",T3392="Single Family Residence",R3392="Yes",P3392="Non-Lead", M3392="Non-Lead - Copper",N3392="Before 1989")))),"Tier 4",
IF((OR((AND('[1]PWS Information'!$E$10="NTNC",P3392="Non-Lead")),
(AND('[1]PWS Information'!$E$10="CWS",P3392="Non-Lead",R3392="")),
(AND('[1]PWS Information'!$E$10="CWS",P3392="Non-Lead",R3392="No")),
(AND('[1]PWS Information'!$E$10="CWS",P3392="Non-Lead",R3392="Don't Know")),
(AND('[1]PWS Information'!$E$10="CWS",P3392="Non-Lead", I3392="Non-Lead - Copper", R3392="Yes", K3392="Between 1989 and 2014")),
(AND('[1]PWS Information'!$E$10="CWS",P3392="Non-Lead", I3392="Non-Lead - Copper", R3392="Yes", K3392="After 2014")),
(AND('[1]PWS Information'!$E$10="CWS",P3392="Non-Lead", I3392="Non-Lead - Copper", R3392="Yes", K3392="Unknown")),
(AND('[1]PWS Information'!$E$10="CWS",P3392="Non-Lead", M3392="Non-Lead - Copper", R3392="Yes", N3392="Between 1989 and 2014")),
(AND('[1]PWS Information'!$E$10="CWS",P3392="Non-Lead", M3392="Non-Lead - Copper", R3392="Yes", N3392="After 2014")),
(AND('[1]PWS Information'!$E$10="CWS",P3392="Non-Lead", M3392="Non-Lead - Copper", R3392="Yes", N3392="Unknown")),
(AND('[1]PWS Information'!$E$10="CWS",P3392="Unknown")),
(AND('[1]PWS Information'!$E$10="NTNC",P3392="Unknown")),
(AND('[1]PWS Information'!$E$10="CWS",T3392="Multiple Family Residence",P3392="Galvanized Requiring Replacement")),
(AND('[1]PWS Information'!$E$10="CWS",P3392="Galvanized Requiring Replacement")),
(AND('[1]PWS Information'!$E$10="NTNC",T3392="Multiple Family Residence",P3392="Galvanized Requiring Replacement")))),"Tier 5",
"")))))</f>
        <v>Tier 5</v>
      </c>
      <c r="Y3392" s="24"/>
      <c r="Z3392" s="24"/>
    </row>
    <row r="3393" spans="1:26" x14ac:dyDescent="0.25">
      <c r="A3393" s="17">
        <v>3390</v>
      </c>
      <c r="B3393" s="17">
        <v>2103</v>
      </c>
      <c r="C3393" s="18" t="s">
        <v>131</v>
      </c>
      <c r="D3393" s="18" t="s">
        <v>188</v>
      </c>
      <c r="E3393" s="18">
        <v>79549</v>
      </c>
      <c r="F3393" s="17"/>
      <c r="G3393" s="17"/>
      <c r="H3393" s="17"/>
      <c r="I3393" s="21" t="s">
        <v>218</v>
      </c>
      <c r="J3393" s="22" t="s">
        <v>254</v>
      </c>
      <c r="K3393" s="22" t="s">
        <v>255</v>
      </c>
      <c r="L3393" s="22" t="s">
        <v>256</v>
      </c>
      <c r="M3393" s="21" t="s">
        <v>218</v>
      </c>
      <c r="N3393" s="37"/>
      <c r="O3393" s="22" t="s">
        <v>256</v>
      </c>
      <c r="P3393" s="31" t="str">
        <f t="shared" si="53"/>
        <v>Non-Lead</v>
      </c>
      <c r="Q3393" s="40" t="s">
        <v>254</v>
      </c>
      <c r="R3393" s="40" t="s">
        <v>254</v>
      </c>
      <c r="S3393" s="24"/>
      <c r="T3393" s="16"/>
      <c r="U3393" s="41" t="s">
        <v>255</v>
      </c>
      <c r="V3393" s="41" t="s">
        <v>255</v>
      </c>
      <c r="W3393" s="16"/>
      <c r="X3393" s="43" t="str">
        <f>IF((OR((AND('[1]PWS Information'!$E$10="CWS",T3393="Single Family Residence",P3393="Lead")),
(AND('[1]PWS Information'!$E$10="CWS",T3393="Multiple Family Residence",'[1]PWS Information'!$E$11="Yes",P3393="Lead")),
(AND('[1]PWS Information'!$E$10="NTNC",P3393="Lead")))),"Tier 1",
IF((OR((AND('[1]PWS Information'!$E$10="CWS",T3393="Multiple Family Residence",'[1]PWS Information'!$E$11="No",P3393="Lead")),
(AND('[1]PWS Information'!$E$10="CWS",T3393="Other",P3393="Lead")),
(AND(T3393="",P3393="Lead")),
(AND('[1]PWS Information'!$E$10="CWS",T3393="Building",P3393="Lead")))),"Tier 2",
IF((OR((AND('[1]PWS Information'!$E$10="CWS",T3393="Single Family Residence",P3393="Galvanized Requiring Replacement")),
(AND('[1]PWS Information'!$E$10="CWS",T3393="Single Family Residence",P3393="Galvanized Requiring Replacement",Q3393="Yes")),
(AND('[1]PWS Information'!$E$10="NTNC",T3393="Single Family Residence",P3393="Galvanized Requiring Replacement")),
(AND('[1]PWS Information'!$E$10="NTNC",T3393="Single Family Residence",Q3393="Yes")))),"Tier 3",
IF((OR((AND('[1]PWS Information'!$E$10="CWS",T3393="Single Family Residence",R3393="Yes",P3393="Non-Lead", I3393="Non-Lead - Copper",K3393="Before 1989")),
(AND('[1]PWS Information'!$E$10="CWS",T3393="Single Family Residence",R3393="Yes",P3393="Non-Lead", M3393="Non-Lead - Copper",N3393="Before 1989")))),"Tier 4",
IF((OR((AND('[1]PWS Information'!$E$10="NTNC",P3393="Non-Lead")),
(AND('[1]PWS Information'!$E$10="CWS",P3393="Non-Lead",R3393="")),
(AND('[1]PWS Information'!$E$10="CWS",P3393="Non-Lead",R3393="No")),
(AND('[1]PWS Information'!$E$10="CWS",P3393="Non-Lead",R3393="Don't Know")),
(AND('[1]PWS Information'!$E$10="CWS",P3393="Non-Lead", I3393="Non-Lead - Copper", R3393="Yes", K3393="Between 1989 and 2014")),
(AND('[1]PWS Information'!$E$10="CWS",P3393="Non-Lead", I3393="Non-Lead - Copper", R3393="Yes", K3393="After 2014")),
(AND('[1]PWS Information'!$E$10="CWS",P3393="Non-Lead", I3393="Non-Lead - Copper", R3393="Yes", K3393="Unknown")),
(AND('[1]PWS Information'!$E$10="CWS",P3393="Non-Lead", M3393="Non-Lead - Copper", R3393="Yes", N3393="Between 1989 and 2014")),
(AND('[1]PWS Information'!$E$10="CWS",P3393="Non-Lead", M3393="Non-Lead - Copper", R3393="Yes", N3393="After 2014")),
(AND('[1]PWS Information'!$E$10="CWS",P3393="Non-Lead", M3393="Non-Lead - Copper", R3393="Yes", N3393="Unknown")),
(AND('[1]PWS Information'!$E$10="CWS",P3393="Unknown")),
(AND('[1]PWS Information'!$E$10="NTNC",P3393="Unknown")),
(AND('[1]PWS Information'!$E$10="CWS",T3393="Multiple Family Residence",P3393="Galvanized Requiring Replacement")),
(AND('[1]PWS Information'!$E$10="CWS",P3393="Galvanized Requiring Replacement")),
(AND('[1]PWS Information'!$E$10="NTNC",T3393="Multiple Family Residence",P3393="Galvanized Requiring Replacement")))),"Tier 5",
"")))))</f>
        <v>Tier 5</v>
      </c>
      <c r="Y3393" s="24"/>
      <c r="Z3393" s="24"/>
    </row>
    <row r="3394" spans="1:26" x14ac:dyDescent="0.25">
      <c r="A3394" s="17">
        <v>3391</v>
      </c>
      <c r="B3394" s="17">
        <v>2103</v>
      </c>
      <c r="C3394" s="18" t="s">
        <v>131</v>
      </c>
      <c r="D3394" s="18" t="s">
        <v>188</v>
      </c>
      <c r="E3394" s="18">
        <v>79549</v>
      </c>
      <c r="F3394" s="17"/>
      <c r="G3394" s="17"/>
      <c r="H3394" s="17"/>
      <c r="I3394" s="21" t="s">
        <v>222</v>
      </c>
      <c r="J3394" s="22" t="s">
        <v>254</v>
      </c>
      <c r="K3394" s="22" t="s">
        <v>255</v>
      </c>
      <c r="L3394" s="22" t="s">
        <v>256</v>
      </c>
      <c r="M3394" s="21" t="s">
        <v>222</v>
      </c>
      <c r="N3394" s="37"/>
      <c r="O3394" s="22" t="s">
        <v>256</v>
      </c>
      <c r="P3394" s="31" t="str">
        <f t="shared" si="53"/>
        <v>Galvanized Requiring Replacement</v>
      </c>
      <c r="Q3394" s="40" t="s">
        <v>254</v>
      </c>
      <c r="R3394" s="40" t="s">
        <v>254</v>
      </c>
      <c r="S3394" s="24"/>
      <c r="T3394" s="16"/>
      <c r="U3394" s="41" t="s">
        <v>255</v>
      </c>
      <c r="V3394" s="41" t="s">
        <v>255</v>
      </c>
      <c r="W3394" s="16"/>
      <c r="X3394" s="43" t="str">
        <f>IF((OR((AND('[1]PWS Information'!$E$10="CWS",T3394="Single Family Residence",P3394="Lead")),
(AND('[1]PWS Information'!$E$10="CWS",T3394="Multiple Family Residence",'[1]PWS Information'!$E$11="Yes",P3394="Lead")),
(AND('[1]PWS Information'!$E$10="NTNC",P3394="Lead")))),"Tier 1",
IF((OR((AND('[1]PWS Information'!$E$10="CWS",T3394="Multiple Family Residence",'[1]PWS Information'!$E$11="No",P3394="Lead")),
(AND('[1]PWS Information'!$E$10="CWS",T3394="Other",P3394="Lead")),
(AND(T3394="",P3394="Lead")),
(AND('[1]PWS Information'!$E$10="CWS",T3394="Building",P3394="Lead")))),"Tier 2",
IF((OR((AND('[1]PWS Information'!$E$10="CWS",T3394="Single Family Residence",P3394="Galvanized Requiring Replacement")),
(AND('[1]PWS Information'!$E$10="CWS",T3394="Single Family Residence",P3394="Galvanized Requiring Replacement",Q3394="Yes")),
(AND('[1]PWS Information'!$E$10="NTNC",T3394="Single Family Residence",P3394="Galvanized Requiring Replacement")),
(AND('[1]PWS Information'!$E$10="NTNC",T3394="Single Family Residence",Q3394="Yes")))),"Tier 3",
IF((OR((AND('[1]PWS Information'!$E$10="CWS",T3394="Single Family Residence",R3394="Yes",P3394="Non-Lead", I3394="Non-Lead - Copper",K3394="Before 1989")),
(AND('[1]PWS Information'!$E$10="CWS",T3394="Single Family Residence",R3394="Yes",P3394="Non-Lead", M3394="Non-Lead - Copper",N3394="Before 1989")))),"Tier 4",
IF((OR((AND('[1]PWS Information'!$E$10="NTNC",P3394="Non-Lead")),
(AND('[1]PWS Information'!$E$10="CWS",P3394="Non-Lead",R3394="")),
(AND('[1]PWS Information'!$E$10="CWS",P3394="Non-Lead",R3394="No")),
(AND('[1]PWS Information'!$E$10="CWS",P3394="Non-Lead",R3394="Don't Know")),
(AND('[1]PWS Information'!$E$10="CWS",P3394="Non-Lead", I3394="Non-Lead - Copper", R3394="Yes", K3394="Between 1989 and 2014")),
(AND('[1]PWS Information'!$E$10="CWS",P3394="Non-Lead", I3394="Non-Lead - Copper", R3394="Yes", K3394="After 2014")),
(AND('[1]PWS Information'!$E$10="CWS",P3394="Non-Lead", I3394="Non-Lead - Copper", R3394="Yes", K3394="Unknown")),
(AND('[1]PWS Information'!$E$10="CWS",P3394="Non-Lead", M3394="Non-Lead - Copper", R3394="Yes", N3394="Between 1989 and 2014")),
(AND('[1]PWS Information'!$E$10="CWS",P3394="Non-Lead", M3394="Non-Lead - Copper", R3394="Yes", N3394="After 2014")),
(AND('[1]PWS Information'!$E$10="CWS",P3394="Non-Lead", M3394="Non-Lead - Copper", R3394="Yes", N3394="Unknown")),
(AND('[1]PWS Information'!$E$10="CWS",P3394="Unknown")),
(AND('[1]PWS Information'!$E$10="NTNC",P3394="Unknown")),
(AND('[1]PWS Information'!$E$10="CWS",T3394="Multiple Family Residence",P3394="Galvanized Requiring Replacement")),
(AND('[1]PWS Information'!$E$10="CWS",P3394="Galvanized Requiring Replacement")),
(AND('[1]PWS Information'!$E$10="NTNC",T3394="Multiple Family Residence",P3394="Galvanized Requiring Replacement")))),"Tier 5",
"")))))</f>
        <v>Tier 5</v>
      </c>
      <c r="Y3394" s="24"/>
      <c r="Z3394" s="24"/>
    </row>
    <row r="3395" spans="1:26" x14ac:dyDescent="0.25">
      <c r="A3395" s="17">
        <v>3392</v>
      </c>
      <c r="B3395" s="17">
        <v>2107</v>
      </c>
      <c r="C3395" s="18" t="s">
        <v>131</v>
      </c>
      <c r="D3395" s="18" t="s">
        <v>188</v>
      </c>
      <c r="E3395" s="18">
        <v>79549</v>
      </c>
      <c r="F3395" s="17"/>
      <c r="G3395" s="17"/>
      <c r="H3395" s="17"/>
      <c r="I3395" s="21" t="s">
        <v>221</v>
      </c>
      <c r="J3395" s="22" t="s">
        <v>254</v>
      </c>
      <c r="K3395" s="22" t="s">
        <v>255</v>
      </c>
      <c r="L3395" s="22" t="s">
        <v>256</v>
      </c>
      <c r="M3395" s="21" t="s">
        <v>222</v>
      </c>
      <c r="N3395" s="37" t="s">
        <v>205</v>
      </c>
      <c r="O3395" s="22"/>
      <c r="P3395" s="31" t="str">
        <f t="shared" si="53"/>
        <v>Galvanized Requiring Replacement</v>
      </c>
      <c r="Q3395" s="40" t="s">
        <v>254</v>
      </c>
      <c r="R3395" s="40" t="s">
        <v>254</v>
      </c>
      <c r="S3395" s="24"/>
      <c r="T3395" s="16"/>
      <c r="U3395" s="41" t="s">
        <v>255</v>
      </c>
      <c r="V3395" s="41" t="s">
        <v>255</v>
      </c>
      <c r="W3395" s="16"/>
      <c r="X3395" s="43" t="str">
        <f>IF((OR((AND('[1]PWS Information'!$E$10="CWS",T3395="Single Family Residence",P3395="Lead")),
(AND('[1]PWS Information'!$E$10="CWS",T3395="Multiple Family Residence",'[1]PWS Information'!$E$11="Yes",P3395="Lead")),
(AND('[1]PWS Information'!$E$10="NTNC",P3395="Lead")))),"Tier 1",
IF((OR((AND('[1]PWS Information'!$E$10="CWS",T3395="Multiple Family Residence",'[1]PWS Information'!$E$11="No",P3395="Lead")),
(AND('[1]PWS Information'!$E$10="CWS",T3395="Other",P3395="Lead")),
(AND(T3395="",P3395="Lead")),
(AND('[1]PWS Information'!$E$10="CWS",T3395="Building",P3395="Lead")))),"Tier 2",
IF((OR((AND('[1]PWS Information'!$E$10="CWS",T3395="Single Family Residence",P3395="Galvanized Requiring Replacement")),
(AND('[1]PWS Information'!$E$10="CWS",T3395="Single Family Residence",P3395="Galvanized Requiring Replacement",Q3395="Yes")),
(AND('[1]PWS Information'!$E$10="NTNC",T3395="Single Family Residence",P3395="Galvanized Requiring Replacement")),
(AND('[1]PWS Information'!$E$10="NTNC",T3395="Single Family Residence",Q3395="Yes")))),"Tier 3",
IF((OR((AND('[1]PWS Information'!$E$10="CWS",T3395="Single Family Residence",R3395="Yes",P3395="Non-Lead", I3395="Non-Lead - Copper",K3395="Before 1989")),
(AND('[1]PWS Information'!$E$10="CWS",T3395="Single Family Residence",R3395="Yes",P3395="Non-Lead", M3395="Non-Lead - Copper",N3395="Before 1989")))),"Tier 4",
IF((OR((AND('[1]PWS Information'!$E$10="NTNC",P3395="Non-Lead")),
(AND('[1]PWS Information'!$E$10="CWS",P3395="Non-Lead",R3395="")),
(AND('[1]PWS Information'!$E$10="CWS",P3395="Non-Lead",R3395="No")),
(AND('[1]PWS Information'!$E$10="CWS",P3395="Non-Lead",R3395="Don't Know")),
(AND('[1]PWS Information'!$E$10="CWS",P3395="Non-Lead", I3395="Non-Lead - Copper", R3395="Yes", K3395="Between 1989 and 2014")),
(AND('[1]PWS Information'!$E$10="CWS",P3395="Non-Lead", I3395="Non-Lead - Copper", R3395="Yes", K3395="After 2014")),
(AND('[1]PWS Information'!$E$10="CWS",P3395="Non-Lead", I3395="Non-Lead - Copper", R3395="Yes", K3395="Unknown")),
(AND('[1]PWS Information'!$E$10="CWS",P3395="Non-Lead", M3395="Non-Lead - Copper", R3395="Yes", N3395="Between 1989 and 2014")),
(AND('[1]PWS Information'!$E$10="CWS",P3395="Non-Lead", M3395="Non-Lead - Copper", R3395="Yes", N3395="After 2014")),
(AND('[1]PWS Information'!$E$10="CWS",P3395="Non-Lead", M3395="Non-Lead - Copper", R3395="Yes", N3395="Unknown")),
(AND('[1]PWS Information'!$E$10="CWS",P3395="Unknown")),
(AND('[1]PWS Information'!$E$10="NTNC",P3395="Unknown")),
(AND('[1]PWS Information'!$E$10="CWS",T3395="Multiple Family Residence",P3395="Galvanized Requiring Replacement")),
(AND('[1]PWS Information'!$E$10="CWS",P3395="Galvanized Requiring Replacement")),
(AND('[1]PWS Information'!$E$10="NTNC",T3395="Multiple Family Residence",P3395="Galvanized Requiring Replacement")))),"Tier 5",
"")))))</f>
        <v>Tier 5</v>
      </c>
      <c r="Y3395" s="24"/>
      <c r="Z3395" s="24"/>
    </row>
    <row r="3396" spans="1:26" x14ac:dyDescent="0.25">
      <c r="A3396" s="17">
        <v>3393</v>
      </c>
      <c r="B3396" s="17">
        <v>2108</v>
      </c>
      <c r="C3396" s="18" t="s">
        <v>131</v>
      </c>
      <c r="D3396" s="18" t="s">
        <v>188</v>
      </c>
      <c r="E3396" s="18">
        <v>79549</v>
      </c>
      <c r="F3396" s="17"/>
      <c r="G3396" s="17"/>
      <c r="H3396" s="17"/>
      <c r="I3396" s="25" t="s">
        <v>221</v>
      </c>
      <c r="J3396" s="22" t="s">
        <v>254</v>
      </c>
      <c r="K3396" s="22" t="s">
        <v>255</v>
      </c>
      <c r="L3396" s="22" t="s">
        <v>256</v>
      </c>
      <c r="M3396" s="25" t="s">
        <v>218</v>
      </c>
      <c r="N3396" s="17" t="s">
        <v>205</v>
      </c>
      <c r="O3396" s="22"/>
      <c r="P3396" s="31" t="str">
        <f t="shared" si="53"/>
        <v>Non-Lead</v>
      </c>
      <c r="Q3396" s="40" t="s">
        <v>254</v>
      </c>
      <c r="R3396" s="40" t="s">
        <v>254</v>
      </c>
      <c r="S3396" s="24"/>
      <c r="T3396" s="16"/>
      <c r="U3396" s="41" t="s">
        <v>255</v>
      </c>
      <c r="V3396" s="41" t="s">
        <v>255</v>
      </c>
      <c r="W3396" s="16"/>
      <c r="X3396" s="43" t="str">
        <f>IF((OR((AND('[1]PWS Information'!$E$10="CWS",T3396="Single Family Residence",P3396="Lead")),
(AND('[1]PWS Information'!$E$10="CWS",T3396="Multiple Family Residence",'[1]PWS Information'!$E$11="Yes",P3396="Lead")),
(AND('[1]PWS Information'!$E$10="NTNC",P3396="Lead")))),"Tier 1",
IF((OR((AND('[1]PWS Information'!$E$10="CWS",T3396="Multiple Family Residence",'[1]PWS Information'!$E$11="No",P3396="Lead")),
(AND('[1]PWS Information'!$E$10="CWS",T3396="Other",P3396="Lead")),
(AND(T3396="",P3396="Lead")),
(AND('[1]PWS Information'!$E$10="CWS",T3396="Building",P3396="Lead")))),"Tier 2",
IF((OR((AND('[1]PWS Information'!$E$10="CWS",T3396="Single Family Residence",P3396="Galvanized Requiring Replacement")),
(AND('[1]PWS Information'!$E$10="CWS",T3396="Single Family Residence",P3396="Galvanized Requiring Replacement",Q3396="Yes")),
(AND('[1]PWS Information'!$E$10="NTNC",T3396="Single Family Residence",P3396="Galvanized Requiring Replacement")),
(AND('[1]PWS Information'!$E$10="NTNC",T3396="Single Family Residence",Q3396="Yes")))),"Tier 3",
IF((OR((AND('[1]PWS Information'!$E$10="CWS",T3396="Single Family Residence",R3396="Yes",P3396="Non-Lead", I3396="Non-Lead - Copper",K3396="Before 1989")),
(AND('[1]PWS Information'!$E$10="CWS",T3396="Single Family Residence",R3396="Yes",P3396="Non-Lead", M3396="Non-Lead - Copper",N3396="Before 1989")))),"Tier 4",
IF((OR((AND('[1]PWS Information'!$E$10="NTNC",P3396="Non-Lead")),
(AND('[1]PWS Information'!$E$10="CWS",P3396="Non-Lead",R3396="")),
(AND('[1]PWS Information'!$E$10="CWS",P3396="Non-Lead",R3396="No")),
(AND('[1]PWS Information'!$E$10="CWS",P3396="Non-Lead",R3396="Don't Know")),
(AND('[1]PWS Information'!$E$10="CWS",P3396="Non-Lead", I3396="Non-Lead - Copper", R3396="Yes", K3396="Between 1989 and 2014")),
(AND('[1]PWS Information'!$E$10="CWS",P3396="Non-Lead", I3396="Non-Lead - Copper", R3396="Yes", K3396="After 2014")),
(AND('[1]PWS Information'!$E$10="CWS",P3396="Non-Lead", I3396="Non-Lead - Copper", R3396="Yes", K3396="Unknown")),
(AND('[1]PWS Information'!$E$10="CWS",P3396="Non-Lead", M3396="Non-Lead - Copper", R3396="Yes", N3396="Between 1989 and 2014")),
(AND('[1]PWS Information'!$E$10="CWS",P3396="Non-Lead", M3396="Non-Lead - Copper", R3396="Yes", N3396="After 2014")),
(AND('[1]PWS Information'!$E$10="CWS",P3396="Non-Lead", M3396="Non-Lead - Copper", R3396="Yes", N3396="Unknown")),
(AND('[1]PWS Information'!$E$10="CWS",P3396="Unknown")),
(AND('[1]PWS Information'!$E$10="NTNC",P3396="Unknown")),
(AND('[1]PWS Information'!$E$10="CWS",T3396="Multiple Family Residence",P3396="Galvanized Requiring Replacement")),
(AND('[1]PWS Information'!$E$10="CWS",P3396="Galvanized Requiring Replacement")),
(AND('[1]PWS Information'!$E$10="NTNC",T3396="Multiple Family Residence",P3396="Galvanized Requiring Replacement")))),"Tier 5",
"")))))</f>
        <v>Tier 5</v>
      </c>
      <c r="Y3396" s="24"/>
      <c r="Z3396" s="24"/>
    </row>
    <row r="3397" spans="1:26" x14ac:dyDescent="0.25">
      <c r="A3397" s="17">
        <v>3394</v>
      </c>
      <c r="B3397" s="18">
        <v>2111</v>
      </c>
      <c r="C3397" s="18" t="s">
        <v>131</v>
      </c>
      <c r="D3397" s="18" t="s">
        <v>188</v>
      </c>
      <c r="E3397" s="18">
        <v>79549</v>
      </c>
      <c r="F3397" s="18"/>
      <c r="G3397" s="18"/>
      <c r="H3397" s="18"/>
      <c r="I3397" s="21" t="s">
        <v>221</v>
      </c>
      <c r="J3397" s="22" t="s">
        <v>254</v>
      </c>
      <c r="K3397" s="22" t="s">
        <v>255</v>
      </c>
      <c r="L3397" s="22" t="s">
        <v>256</v>
      </c>
      <c r="M3397" s="21" t="s">
        <v>218</v>
      </c>
      <c r="N3397" s="19" t="s">
        <v>205</v>
      </c>
      <c r="O3397" s="22" t="s">
        <v>257</v>
      </c>
      <c r="P3397" s="31" t="str">
        <f t="shared" si="53"/>
        <v>Non-Lead</v>
      </c>
      <c r="Q3397" s="40" t="s">
        <v>254</v>
      </c>
      <c r="R3397" s="40" t="s">
        <v>254</v>
      </c>
      <c r="S3397" s="24"/>
      <c r="T3397" s="16"/>
      <c r="U3397" s="41" t="s">
        <v>255</v>
      </c>
      <c r="V3397" s="41" t="s">
        <v>255</v>
      </c>
      <c r="W3397" s="16"/>
      <c r="X3397" s="43" t="str">
        <f>IF((OR((AND('[1]PWS Information'!$E$10="CWS",T3397="Single Family Residence",P3397="Lead")),
(AND('[1]PWS Information'!$E$10="CWS",T3397="Multiple Family Residence",'[1]PWS Information'!$E$11="Yes",P3397="Lead")),
(AND('[1]PWS Information'!$E$10="NTNC",P3397="Lead")))),"Tier 1",
IF((OR((AND('[1]PWS Information'!$E$10="CWS",T3397="Multiple Family Residence",'[1]PWS Information'!$E$11="No",P3397="Lead")),
(AND('[1]PWS Information'!$E$10="CWS",T3397="Other",P3397="Lead")),
(AND(T3397="",P3397="Lead")),
(AND('[1]PWS Information'!$E$10="CWS",T3397="Building",P3397="Lead")))),"Tier 2",
IF((OR((AND('[1]PWS Information'!$E$10="CWS",T3397="Single Family Residence",P3397="Galvanized Requiring Replacement")),
(AND('[1]PWS Information'!$E$10="CWS",T3397="Single Family Residence",P3397="Galvanized Requiring Replacement",Q3397="Yes")),
(AND('[1]PWS Information'!$E$10="NTNC",T3397="Single Family Residence",P3397="Galvanized Requiring Replacement")),
(AND('[1]PWS Information'!$E$10="NTNC",T3397="Single Family Residence",Q3397="Yes")))),"Tier 3",
IF((OR((AND('[1]PWS Information'!$E$10="CWS",T3397="Single Family Residence",R3397="Yes",P3397="Non-Lead", I3397="Non-Lead - Copper",K3397="Before 1989")),
(AND('[1]PWS Information'!$E$10="CWS",T3397="Single Family Residence",R3397="Yes",P3397="Non-Lead", M3397="Non-Lead - Copper",N3397="Before 1989")))),"Tier 4",
IF((OR((AND('[1]PWS Information'!$E$10="NTNC",P3397="Non-Lead")),
(AND('[1]PWS Information'!$E$10="CWS",P3397="Non-Lead",R3397="")),
(AND('[1]PWS Information'!$E$10="CWS",P3397="Non-Lead",R3397="No")),
(AND('[1]PWS Information'!$E$10="CWS",P3397="Non-Lead",R3397="Don't Know")),
(AND('[1]PWS Information'!$E$10="CWS",P3397="Non-Lead", I3397="Non-Lead - Copper", R3397="Yes", K3397="Between 1989 and 2014")),
(AND('[1]PWS Information'!$E$10="CWS",P3397="Non-Lead", I3397="Non-Lead - Copper", R3397="Yes", K3397="After 2014")),
(AND('[1]PWS Information'!$E$10="CWS",P3397="Non-Lead", I3397="Non-Lead - Copper", R3397="Yes", K3397="Unknown")),
(AND('[1]PWS Information'!$E$10="CWS",P3397="Non-Lead", M3397="Non-Lead - Copper", R3397="Yes", N3397="Between 1989 and 2014")),
(AND('[1]PWS Information'!$E$10="CWS",P3397="Non-Lead", M3397="Non-Lead - Copper", R3397="Yes", N3397="After 2014")),
(AND('[1]PWS Information'!$E$10="CWS",P3397="Non-Lead", M3397="Non-Lead - Copper", R3397="Yes", N3397="Unknown")),
(AND('[1]PWS Information'!$E$10="CWS",P3397="Unknown")),
(AND('[1]PWS Information'!$E$10="NTNC",P3397="Unknown")),
(AND('[1]PWS Information'!$E$10="CWS",T3397="Multiple Family Residence",P3397="Galvanized Requiring Replacement")),
(AND('[1]PWS Information'!$E$10="CWS",P3397="Galvanized Requiring Replacement")),
(AND('[1]PWS Information'!$E$10="NTNC",T3397="Multiple Family Residence",P3397="Galvanized Requiring Replacement")))),"Tier 5",
"")))))</f>
        <v>Tier 5</v>
      </c>
      <c r="Y3397" s="24"/>
      <c r="Z3397" s="24"/>
    </row>
    <row r="3398" spans="1:26" x14ac:dyDescent="0.25">
      <c r="A3398" s="17">
        <v>3395</v>
      </c>
      <c r="B3398" s="18">
        <v>2201</v>
      </c>
      <c r="C3398" s="18" t="s">
        <v>131</v>
      </c>
      <c r="D3398" s="18" t="s">
        <v>188</v>
      </c>
      <c r="E3398" s="18">
        <v>79549</v>
      </c>
      <c r="F3398" s="18"/>
      <c r="G3398" s="18"/>
      <c r="H3398" s="18"/>
      <c r="I3398" s="21" t="s">
        <v>218</v>
      </c>
      <c r="J3398" s="22" t="s">
        <v>254</v>
      </c>
      <c r="K3398" s="22" t="s">
        <v>255</v>
      </c>
      <c r="L3398" s="22" t="s">
        <v>256</v>
      </c>
      <c r="M3398" s="21" t="s">
        <v>218</v>
      </c>
      <c r="N3398" s="19" t="s">
        <v>205</v>
      </c>
      <c r="O3398" s="22" t="s">
        <v>257</v>
      </c>
      <c r="P3398" s="31" t="str">
        <f t="shared" si="53"/>
        <v>Non-Lead</v>
      </c>
      <c r="Q3398" s="40" t="s">
        <v>254</v>
      </c>
      <c r="R3398" s="40" t="s">
        <v>254</v>
      </c>
      <c r="S3398" s="24"/>
      <c r="T3398" s="16"/>
      <c r="U3398" s="41" t="s">
        <v>255</v>
      </c>
      <c r="V3398" s="41" t="s">
        <v>255</v>
      </c>
      <c r="W3398" s="16"/>
      <c r="X3398" s="43" t="str">
        <f>IF((OR((AND('[1]PWS Information'!$E$10="CWS",T3398="Single Family Residence",P3398="Lead")),
(AND('[1]PWS Information'!$E$10="CWS",T3398="Multiple Family Residence",'[1]PWS Information'!$E$11="Yes",P3398="Lead")),
(AND('[1]PWS Information'!$E$10="NTNC",P3398="Lead")))),"Tier 1",
IF((OR((AND('[1]PWS Information'!$E$10="CWS",T3398="Multiple Family Residence",'[1]PWS Information'!$E$11="No",P3398="Lead")),
(AND('[1]PWS Information'!$E$10="CWS",T3398="Other",P3398="Lead")),
(AND(T3398="",P3398="Lead")),
(AND('[1]PWS Information'!$E$10="CWS",T3398="Building",P3398="Lead")))),"Tier 2",
IF((OR((AND('[1]PWS Information'!$E$10="CWS",T3398="Single Family Residence",P3398="Galvanized Requiring Replacement")),
(AND('[1]PWS Information'!$E$10="CWS",T3398="Single Family Residence",P3398="Galvanized Requiring Replacement",Q3398="Yes")),
(AND('[1]PWS Information'!$E$10="NTNC",T3398="Single Family Residence",P3398="Galvanized Requiring Replacement")),
(AND('[1]PWS Information'!$E$10="NTNC",T3398="Single Family Residence",Q3398="Yes")))),"Tier 3",
IF((OR((AND('[1]PWS Information'!$E$10="CWS",T3398="Single Family Residence",R3398="Yes",P3398="Non-Lead", I3398="Non-Lead - Copper",K3398="Before 1989")),
(AND('[1]PWS Information'!$E$10="CWS",T3398="Single Family Residence",R3398="Yes",P3398="Non-Lead", M3398="Non-Lead - Copper",N3398="Before 1989")))),"Tier 4",
IF((OR((AND('[1]PWS Information'!$E$10="NTNC",P3398="Non-Lead")),
(AND('[1]PWS Information'!$E$10="CWS",P3398="Non-Lead",R3398="")),
(AND('[1]PWS Information'!$E$10="CWS",P3398="Non-Lead",R3398="No")),
(AND('[1]PWS Information'!$E$10="CWS",P3398="Non-Lead",R3398="Don't Know")),
(AND('[1]PWS Information'!$E$10="CWS",P3398="Non-Lead", I3398="Non-Lead - Copper", R3398="Yes", K3398="Between 1989 and 2014")),
(AND('[1]PWS Information'!$E$10="CWS",P3398="Non-Lead", I3398="Non-Lead - Copper", R3398="Yes", K3398="After 2014")),
(AND('[1]PWS Information'!$E$10="CWS",P3398="Non-Lead", I3398="Non-Lead - Copper", R3398="Yes", K3398="Unknown")),
(AND('[1]PWS Information'!$E$10="CWS",P3398="Non-Lead", M3398="Non-Lead - Copper", R3398="Yes", N3398="Between 1989 and 2014")),
(AND('[1]PWS Information'!$E$10="CWS",P3398="Non-Lead", M3398="Non-Lead - Copper", R3398="Yes", N3398="After 2014")),
(AND('[1]PWS Information'!$E$10="CWS",P3398="Non-Lead", M3398="Non-Lead - Copper", R3398="Yes", N3398="Unknown")),
(AND('[1]PWS Information'!$E$10="CWS",P3398="Unknown")),
(AND('[1]PWS Information'!$E$10="NTNC",P3398="Unknown")),
(AND('[1]PWS Information'!$E$10="CWS",T3398="Multiple Family Residence",P3398="Galvanized Requiring Replacement")),
(AND('[1]PWS Information'!$E$10="CWS",P3398="Galvanized Requiring Replacement")),
(AND('[1]PWS Information'!$E$10="NTNC",T3398="Multiple Family Residence",P3398="Galvanized Requiring Replacement")))),"Tier 5",
"")))))</f>
        <v>Tier 5</v>
      </c>
      <c r="Y3398" s="24"/>
      <c r="Z3398" s="24"/>
    </row>
    <row r="3399" spans="1:26" x14ac:dyDescent="0.25">
      <c r="A3399" s="17">
        <v>3396</v>
      </c>
      <c r="B3399" s="17">
        <v>2205</v>
      </c>
      <c r="C3399" s="18" t="s">
        <v>131</v>
      </c>
      <c r="D3399" s="18" t="s">
        <v>188</v>
      </c>
      <c r="E3399" s="18">
        <v>79549</v>
      </c>
      <c r="F3399" s="17"/>
      <c r="G3399" s="17"/>
      <c r="H3399" s="17"/>
      <c r="I3399" s="21" t="s">
        <v>221</v>
      </c>
      <c r="J3399" s="22" t="s">
        <v>254</v>
      </c>
      <c r="K3399" s="22" t="s">
        <v>255</v>
      </c>
      <c r="L3399" s="22" t="s">
        <v>256</v>
      </c>
      <c r="M3399" s="21" t="s">
        <v>218</v>
      </c>
      <c r="N3399" s="19" t="s">
        <v>205</v>
      </c>
      <c r="O3399" s="22" t="s">
        <v>257</v>
      </c>
      <c r="P3399" s="31" t="str">
        <f t="shared" si="53"/>
        <v>Non-Lead</v>
      </c>
      <c r="Q3399" s="40" t="s">
        <v>254</v>
      </c>
      <c r="R3399" s="40" t="s">
        <v>254</v>
      </c>
      <c r="S3399" s="24"/>
      <c r="T3399" s="16"/>
      <c r="U3399" s="41" t="s">
        <v>255</v>
      </c>
      <c r="V3399" s="41" t="s">
        <v>255</v>
      </c>
      <c r="W3399" s="16"/>
      <c r="X3399" s="43" t="str">
        <f>IF((OR((AND('[1]PWS Information'!$E$10="CWS",T3399="Single Family Residence",P3399="Lead")),
(AND('[1]PWS Information'!$E$10="CWS",T3399="Multiple Family Residence",'[1]PWS Information'!$E$11="Yes",P3399="Lead")),
(AND('[1]PWS Information'!$E$10="NTNC",P3399="Lead")))),"Tier 1",
IF((OR((AND('[1]PWS Information'!$E$10="CWS",T3399="Multiple Family Residence",'[1]PWS Information'!$E$11="No",P3399="Lead")),
(AND('[1]PWS Information'!$E$10="CWS",T3399="Other",P3399="Lead")),
(AND(T3399="",P3399="Lead")),
(AND('[1]PWS Information'!$E$10="CWS",T3399="Building",P3399="Lead")))),"Tier 2",
IF((OR((AND('[1]PWS Information'!$E$10="CWS",T3399="Single Family Residence",P3399="Galvanized Requiring Replacement")),
(AND('[1]PWS Information'!$E$10="CWS",T3399="Single Family Residence",P3399="Galvanized Requiring Replacement",Q3399="Yes")),
(AND('[1]PWS Information'!$E$10="NTNC",T3399="Single Family Residence",P3399="Galvanized Requiring Replacement")),
(AND('[1]PWS Information'!$E$10="NTNC",T3399="Single Family Residence",Q3399="Yes")))),"Tier 3",
IF((OR((AND('[1]PWS Information'!$E$10="CWS",T3399="Single Family Residence",R3399="Yes",P3399="Non-Lead", I3399="Non-Lead - Copper",K3399="Before 1989")),
(AND('[1]PWS Information'!$E$10="CWS",T3399="Single Family Residence",R3399="Yes",P3399="Non-Lead", M3399="Non-Lead - Copper",N3399="Before 1989")))),"Tier 4",
IF((OR((AND('[1]PWS Information'!$E$10="NTNC",P3399="Non-Lead")),
(AND('[1]PWS Information'!$E$10="CWS",P3399="Non-Lead",R3399="")),
(AND('[1]PWS Information'!$E$10="CWS",P3399="Non-Lead",R3399="No")),
(AND('[1]PWS Information'!$E$10="CWS",P3399="Non-Lead",R3399="Don't Know")),
(AND('[1]PWS Information'!$E$10="CWS",P3399="Non-Lead", I3399="Non-Lead - Copper", R3399="Yes", K3399="Between 1989 and 2014")),
(AND('[1]PWS Information'!$E$10="CWS",P3399="Non-Lead", I3399="Non-Lead - Copper", R3399="Yes", K3399="After 2014")),
(AND('[1]PWS Information'!$E$10="CWS",P3399="Non-Lead", I3399="Non-Lead - Copper", R3399="Yes", K3399="Unknown")),
(AND('[1]PWS Information'!$E$10="CWS",P3399="Non-Lead", M3399="Non-Lead - Copper", R3399="Yes", N3399="Between 1989 and 2014")),
(AND('[1]PWS Information'!$E$10="CWS",P3399="Non-Lead", M3399="Non-Lead - Copper", R3399="Yes", N3399="After 2014")),
(AND('[1]PWS Information'!$E$10="CWS",P3399="Non-Lead", M3399="Non-Lead - Copper", R3399="Yes", N3399="Unknown")),
(AND('[1]PWS Information'!$E$10="CWS",P3399="Unknown")),
(AND('[1]PWS Information'!$E$10="NTNC",P3399="Unknown")),
(AND('[1]PWS Information'!$E$10="CWS",T3399="Multiple Family Residence",P3399="Galvanized Requiring Replacement")),
(AND('[1]PWS Information'!$E$10="CWS",P3399="Galvanized Requiring Replacement")),
(AND('[1]PWS Information'!$E$10="NTNC",T3399="Multiple Family Residence",P3399="Galvanized Requiring Replacement")))),"Tier 5",
"")))))</f>
        <v>Tier 5</v>
      </c>
      <c r="Y3399" s="24"/>
      <c r="Z3399" s="24"/>
    </row>
    <row r="3400" spans="1:26" x14ac:dyDescent="0.25">
      <c r="A3400" s="17">
        <v>3397</v>
      </c>
      <c r="B3400" s="17">
        <v>2207</v>
      </c>
      <c r="C3400" s="18" t="s">
        <v>131</v>
      </c>
      <c r="D3400" s="18" t="s">
        <v>188</v>
      </c>
      <c r="E3400" s="18">
        <v>79549</v>
      </c>
      <c r="F3400" s="17"/>
      <c r="G3400" s="17"/>
      <c r="H3400" s="17"/>
      <c r="I3400" s="21" t="s">
        <v>221</v>
      </c>
      <c r="J3400" s="22" t="s">
        <v>254</v>
      </c>
      <c r="K3400" s="22" t="s">
        <v>255</v>
      </c>
      <c r="L3400" s="22" t="s">
        <v>256</v>
      </c>
      <c r="M3400" s="21" t="s">
        <v>218</v>
      </c>
      <c r="N3400" s="37" t="s">
        <v>205</v>
      </c>
      <c r="O3400" s="22" t="s">
        <v>257</v>
      </c>
      <c r="P3400" s="31" t="str">
        <f t="shared" si="53"/>
        <v>Non-Lead</v>
      </c>
      <c r="Q3400" s="40" t="s">
        <v>254</v>
      </c>
      <c r="R3400" s="40" t="s">
        <v>254</v>
      </c>
      <c r="S3400" s="24"/>
      <c r="T3400" s="16"/>
      <c r="U3400" s="41" t="s">
        <v>255</v>
      </c>
      <c r="V3400" s="41" t="s">
        <v>255</v>
      </c>
      <c r="W3400" s="16"/>
      <c r="X3400" s="43" t="str">
        <f>IF((OR((AND('[1]PWS Information'!$E$10="CWS",T3400="Single Family Residence",P3400="Lead")),
(AND('[1]PWS Information'!$E$10="CWS",T3400="Multiple Family Residence",'[1]PWS Information'!$E$11="Yes",P3400="Lead")),
(AND('[1]PWS Information'!$E$10="NTNC",P3400="Lead")))),"Tier 1",
IF((OR((AND('[1]PWS Information'!$E$10="CWS",T3400="Multiple Family Residence",'[1]PWS Information'!$E$11="No",P3400="Lead")),
(AND('[1]PWS Information'!$E$10="CWS",T3400="Other",P3400="Lead")),
(AND(T3400="",P3400="Lead")),
(AND('[1]PWS Information'!$E$10="CWS",T3400="Building",P3400="Lead")))),"Tier 2",
IF((OR((AND('[1]PWS Information'!$E$10="CWS",T3400="Single Family Residence",P3400="Galvanized Requiring Replacement")),
(AND('[1]PWS Information'!$E$10="CWS",T3400="Single Family Residence",P3400="Galvanized Requiring Replacement",Q3400="Yes")),
(AND('[1]PWS Information'!$E$10="NTNC",T3400="Single Family Residence",P3400="Galvanized Requiring Replacement")),
(AND('[1]PWS Information'!$E$10="NTNC",T3400="Single Family Residence",Q3400="Yes")))),"Tier 3",
IF((OR((AND('[1]PWS Information'!$E$10="CWS",T3400="Single Family Residence",R3400="Yes",P3400="Non-Lead", I3400="Non-Lead - Copper",K3400="Before 1989")),
(AND('[1]PWS Information'!$E$10="CWS",T3400="Single Family Residence",R3400="Yes",P3400="Non-Lead", M3400="Non-Lead - Copper",N3400="Before 1989")))),"Tier 4",
IF((OR((AND('[1]PWS Information'!$E$10="NTNC",P3400="Non-Lead")),
(AND('[1]PWS Information'!$E$10="CWS",P3400="Non-Lead",R3400="")),
(AND('[1]PWS Information'!$E$10="CWS",P3400="Non-Lead",R3400="No")),
(AND('[1]PWS Information'!$E$10="CWS",P3400="Non-Lead",R3400="Don't Know")),
(AND('[1]PWS Information'!$E$10="CWS",P3400="Non-Lead", I3400="Non-Lead - Copper", R3400="Yes", K3400="Between 1989 and 2014")),
(AND('[1]PWS Information'!$E$10="CWS",P3400="Non-Lead", I3400="Non-Lead - Copper", R3400="Yes", K3400="After 2014")),
(AND('[1]PWS Information'!$E$10="CWS",P3400="Non-Lead", I3400="Non-Lead - Copper", R3400="Yes", K3400="Unknown")),
(AND('[1]PWS Information'!$E$10="CWS",P3400="Non-Lead", M3400="Non-Lead - Copper", R3400="Yes", N3400="Between 1989 and 2014")),
(AND('[1]PWS Information'!$E$10="CWS",P3400="Non-Lead", M3400="Non-Lead - Copper", R3400="Yes", N3400="After 2014")),
(AND('[1]PWS Information'!$E$10="CWS",P3400="Non-Lead", M3400="Non-Lead - Copper", R3400="Yes", N3400="Unknown")),
(AND('[1]PWS Information'!$E$10="CWS",P3400="Unknown")),
(AND('[1]PWS Information'!$E$10="NTNC",P3400="Unknown")),
(AND('[1]PWS Information'!$E$10="CWS",T3400="Multiple Family Residence",P3400="Galvanized Requiring Replacement")),
(AND('[1]PWS Information'!$E$10="CWS",P3400="Galvanized Requiring Replacement")),
(AND('[1]PWS Information'!$E$10="NTNC",T3400="Multiple Family Residence",P3400="Galvanized Requiring Replacement")))),"Tier 5",
"")))))</f>
        <v>Tier 5</v>
      </c>
      <c r="Y3400" s="24"/>
      <c r="Z3400" s="24"/>
    </row>
    <row r="3401" spans="1:26" x14ac:dyDescent="0.25">
      <c r="A3401" s="17">
        <v>3398</v>
      </c>
      <c r="B3401" s="17">
        <v>2208</v>
      </c>
      <c r="C3401" s="18" t="s">
        <v>131</v>
      </c>
      <c r="D3401" s="18" t="s">
        <v>188</v>
      </c>
      <c r="E3401" s="18">
        <v>79549</v>
      </c>
      <c r="F3401" s="17"/>
      <c r="G3401" s="17"/>
      <c r="H3401" s="17"/>
      <c r="I3401" s="21" t="s">
        <v>218</v>
      </c>
      <c r="J3401" s="22" t="s">
        <v>254</v>
      </c>
      <c r="K3401" s="22" t="s">
        <v>255</v>
      </c>
      <c r="L3401" s="22" t="s">
        <v>256</v>
      </c>
      <c r="M3401" s="21" t="s">
        <v>218</v>
      </c>
      <c r="N3401" s="19" t="s">
        <v>205</v>
      </c>
      <c r="O3401" s="22" t="s">
        <v>257</v>
      </c>
      <c r="P3401" s="31" t="str">
        <f t="shared" si="53"/>
        <v>Non-Lead</v>
      </c>
      <c r="Q3401" s="40" t="s">
        <v>254</v>
      </c>
      <c r="R3401" s="40" t="s">
        <v>254</v>
      </c>
      <c r="S3401" s="24"/>
      <c r="T3401" s="16"/>
      <c r="U3401" s="41" t="s">
        <v>255</v>
      </c>
      <c r="V3401" s="41" t="s">
        <v>255</v>
      </c>
      <c r="W3401" s="16"/>
      <c r="X3401" s="43" t="str">
        <f>IF((OR((AND('[1]PWS Information'!$E$10="CWS",T3401="Single Family Residence",P3401="Lead")),
(AND('[1]PWS Information'!$E$10="CWS",T3401="Multiple Family Residence",'[1]PWS Information'!$E$11="Yes",P3401="Lead")),
(AND('[1]PWS Information'!$E$10="NTNC",P3401="Lead")))),"Tier 1",
IF((OR((AND('[1]PWS Information'!$E$10="CWS",T3401="Multiple Family Residence",'[1]PWS Information'!$E$11="No",P3401="Lead")),
(AND('[1]PWS Information'!$E$10="CWS",T3401="Other",P3401="Lead")),
(AND(T3401="",P3401="Lead")),
(AND('[1]PWS Information'!$E$10="CWS",T3401="Building",P3401="Lead")))),"Tier 2",
IF((OR((AND('[1]PWS Information'!$E$10="CWS",T3401="Single Family Residence",P3401="Galvanized Requiring Replacement")),
(AND('[1]PWS Information'!$E$10="CWS",T3401="Single Family Residence",P3401="Galvanized Requiring Replacement",Q3401="Yes")),
(AND('[1]PWS Information'!$E$10="NTNC",T3401="Single Family Residence",P3401="Galvanized Requiring Replacement")),
(AND('[1]PWS Information'!$E$10="NTNC",T3401="Single Family Residence",Q3401="Yes")))),"Tier 3",
IF((OR((AND('[1]PWS Information'!$E$10="CWS",T3401="Single Family Residence",R3401="Yes",P3401="Non-Lead", I3401="Non-Lead - Copper",K3401="Before 1989")),
(AND('[1]PWS Information'!$E$10="CWS",T3401="Single Family Residence",R3401="Yes",P3401="Non-Lead", M3401="Non-Lead - Copper",N3401="Before 1989")))),"Tier 4",
IF((OR((AND('[1]PWS Information'!$E$10="NTNC",P3401="Non-Lead")),
(AND('[1]PWS Information'!$E$10="CWS",P3401="Non-Lead",R3401="")),
(AND('[1]PWS Information'!$E$10="CWS",P3401="Non-Lead",R3401="No")),
(AND('[1]PWS Information'!$E$10="CWS",P3401="Non-Lead",R3401="Don't Know")),
(AND('[1]PWS Information'!$E$10="CWS",P3401="Non-Lead", I3401="Non-Lead - Copper", R3401="Yes", K3401="Between 1989 and 2014")),
(AND('[1]PWS Information'!$E$10="CWS",P3401="Non-Lead", I3401="Non-Lead - Copper", R3401="Yes", K3401="After 2014")),
(AND('[1]PWS Information'!$E$10="CWS",P3401="Non-Lead", I3401="Non-Lead - Copper", R3401="Yes", K3401="Unknown")),
(AND('[1]PWS Information'!$E$10="CWS",P3401="Non-Lead", M3401="Non-Lead - Copper", R3401="Yes", N3401="Between 1989 and 2014")),
(AND('[1]PWS Information'!$E$10="CWS",P3401="Non-Lead", M3401="Non-Lead - Copper", R3401="Yes", N3401="After 2014")),
(AND('[1]PWS Information'!$E$10="CWS",P3401="Non-Lead", M3401="Non-Lead - Copper", R3401="Yes", N3401="Unknown")),
(AND('[1]PWS Information'!$E$10="CWS",P3401="Unknown")),
(AND('[1]PWS Information'!$E$10="NTNC",P3401="Unknown")),
(AND('[1]PWS Information'!$E$10="CWS",T3401="Multiple Family Residence",P3401="Galvanized Requiring Replacement")),
(AND('[1]PWS Information'!$E$10="CWS",P3401="Galvanized Requiring Replacement")),
(AND('[1]PWS Information'!$E$10="NTNC",T3401="Multiple Family Residence",P3401="Galvanized Requiring Replacement")))),"Tier 5",
"")))))</f>
        <v>Tier 5</v>
      </c>
      <c r="Y3401" s="24"/>
      <c r="Z3401" s="24"/>
    </row>
    <row r="3402" spans="1:26" x14ac:dyDescent="0.25">
      <c r="A3402" s="17">
        <v>3399</v>
      </c>
      <c r="B3402" s="18">
        <v>2209</v>
      </c>
      <c r="C3402" s="18" t="s">
        <v>131</v>
      </c>
      <c r="D3402" s="18" t="s">
        <v>188</v>
      </c>
      <c r="E3402" s="18">
        <v>79549</v>
      </c>
      <c r="F3402" s="18"/>
      <c r="G3402" s="18"/>
      <c r="H3402" s="18"/>
      <c r="I3402" s="21" t="s">
        <v>221</v>
      </c>
      <c r="J3402" s="22" t="s">
        <v>254</v>
      </c>
      <c r="K3402" s="22" t="s">
        <v>255</v>
      </c>
      <c r="L3402" s="22" t="s">
        <v>256</v>
      </c>
      <c r="M3402" s="21" t="s">
        <v>222</v>
      </c>
      <c r="N3402" s="19" t="s">
        <v>205</v>
      </c>
      <c r="O3402" s="22" t="s">
        <v>257</v>
      </c>
      <c r="P3402" s="31" t="str">
        <f t="shared" si="53"/>
        <v>Galvanized Requiring Replacement</v>
      </c>
      <c r="Q3402" s="40" t="s">
        <v>254</v>
      </c>
      <c r="R3402" s="40" t="s">
        <v>254</v>
      </c>
      <c r="S3402" s="24"/>
      <c r="T3402" s="16"/>
      <c r="U3402" s="41" t="s">
        <v>255</v>
      </c>
      <c r="V3402" s="41" t="s">
        <v>255</v>
      </c>
      <c r="W3402" s="16"/>
      <c r="X3402" s="43" t="str">
        <f>IF((OR((AND('[1]PWS Information'!$E$10="CWS",T3402="Single Family Residence",P3402="Lead")),
(AND('[1]PWS Information'!$E$10="CWS",T3402="Multiple Family Residence",'[1]PWS Information'!$E$11="Yes",P3402="Lead")),
(AND('[1]PWS Information'!$E$10="NTNC",P3402="Lead")))),"Tier 1",
IF((OR((AND('[1]PWS Information'!$E$10="CWS",T3402="Multiple Family Residence",'[1]PWS Information'!$E$11="No",P3402="Lead")),
(AND('[1]PWS Information'!$E$10="CWS",T3402="Other",P3402="Lead")),
(AND(T3402="",P3402="Lead")),
(AND('[1]PWS Information'!$E$10="CWS",T3402="Building",P3402="Lead")))),"Tier 2",
IF((OR((AND('[1]PWS Information'!$E$10="CWS",T3402="Single Family Residence",P3402="Galvanized Requiring Replacement")),
(AND('[1]PWS Information'!$E$10="CWS",T3402="Single Family Residence",P3402="Galvanized Requiring Replacement",Q3402="Yes")),
(AND('[1]PWS Information'!$E$10="NTNC",T3402="Single Family Residence",P3402="Galvanized Requiring Replacement")),
(AND('[1]PWS Information'!$E$10="NTNC",T3402="Single Family Residence",Q3402="Yes")))),"Tier 3",
IF((OR((AND('[1]PWS Information'!$E$10="CWS",T3402="Single Family Residence",R3402="Yes",P3402="Non-Lead", I3402="Non-Lead - Copper",K3402="Before 1989")),
(AND('[1]PWS Information'!$E$10="CWS",T3402="Single Family Residence",R3402="Yes",P3402="Non-Lead", M3402="Non-Lead - Copper",N3402="Before 1989")))),"Tier 4",
IF((OR((AND('[1]PWS Information'!$E$10="NTNC",P3402="Non-Lead")),
(AND('[1]PWS Information'!$E$10="CWS",P3402="Non-Lead",R3402="")),
(AND('[1]PWS Information'!$E$10="CWS",P3402="Non-Lead",R3402="No")),
(AND('[1]PWS Information'!$E$10="CWS",P3402="Non-Lead",R3402="Don't Know")),
(AND('[1]PWS Information'!$E$10="CWS",P3402="Non-Lead", I3402="Non-Lead - Copper", R3402="Yes", K3402="Between 1989 and 2014")),
(AND('[1]PWS Information'!$E$10="CWS",P3402="Non-Lead", I3402="Non-Lead - Copper", R3402="Yes", K3402="After 2014")),
(AND('[1]PWS Information'!$E$10="CWS",P3402="Non-Lead", I3402="Non-Lead - Copper", R3402="Yes", K3402="Unknown")),
(AND('[1]PWS Information'!$E$10="CWS",P3402="Non-Lead", M3402="Non-Lead - Copper", R3402="Yes", N3402="Between 1989 and 2014")),
(AND('[1]PWS Information'!$E$10="CWS",P3402="Non-Lead", M3402="Non-Lead - Copper", R3402="Yes", N3402="After 2014")),
(AND('[1]PWS Information'!$E$10="CWS",P3402="Non-Lead", M3402="Non-Lead - Copper", R3402="Yes", N3402="Unknown")),
(AND('[1]PWS Information'!$E$10="CWS",P3402="Unknown")),
(AND('[1]PWS Information'!$E$10="NTNC",P3402="Unknown")),
(AND('[1]PWS Information'!$E$10="CWS",T3402="Multiple Family Residence",P3402="Galvanized Requiring Replacement")),
(AND('[1]PWS Information'!$E$10="CWS",P3402="Galvanized Requiring Replacement")),
(AND('[1]PWS Information'!$E$10="NTNC",T3402="Multiple Family Residence",P3402="Galvanized Requiring Replacement")))),"Tier 5",
"")))))</f>
        <v>Tier 5</v>
      </c>
      <c r="Y3402" s="24"/>
      <c r="Z3402" s="24"/>
    </row>
    <row r="3403" spans="1:26" x14ac:dyDescent="0.25">
      <c r="A3403" s="17">
        <v>3400</v>
      </c>
      <c r="B3403" s="18">
        <v>2211</v>
      </c>
      <c r="C3403" s="18" t="s">
        <v>131</v>
      </c>
      <c r="D3403" s="18" t="s">
        <v>188</v>
      </c>
      <c r="E3403" s="18">
        <v>79549</v>
      </c>
      <c r="F3403" s="18"/>
      <c r="G3403" s="18"/>
      <c r="H3403" s="18"/>
      <c r="I3403" s="25" t="s">
        <v>221</v>
      </c>
      <c r="J3403" s="22" t="s">
        <v>254</v>
      </c>
      <c r="K3403" s="22" t="s">
        <v>255</v>
      </c>
      <c r="L3403" s="22" t="s">
        <v>256</v>
      </c>
      <c r="M3403" s="25" t="s">
        <v>222</v>
      </c>
      <c r="N3403" s="19" t="s">
        <v>205</v>
      </c>
      <c r="O3403" s="22" t="s">
        <v>257</v>
      </c>
      <c r="P3403" s="31" t="str">
        <f t="shared" si="53"/>
        <v>Galvanized Requiring Replacement</v>
      </c>
      <c r="Q3403" s="40" t="s">
        <v>254</v>
      </c>
      <c r="R3403" s="40" t="s">
        <v>254</v>
      </c>
      <c r="S3403" s="24"/>
      <c r="T3403" s="16"/>
      <c r="U3403" s="41" t="s">
        <v>255</v>
      </c>
      <c r="V3403" s="41" t="s">
        <v>255</v>
      </c>
      <c r="W3403" s="16"/>
      <c r="X3403" s="43" t="str">
        <f>IF((OR((AND('[1]PWS Information'!$E$10="CWS",T3403="Single Family Residence",P3403="Lead")),
(AND('[1]PWS Information'!$E$10="CWS",T3403="Multiple Family Residence",'[1]PWS Information'!$E$11="Yes",P3403="Lead")),
(AND('[1]PWS Information'!$E$10="NTNC",P3403="Lead")))),"Tier 1",
IF((OR((AND('[1]PWS Information'!$E$10="CWS",T3403="Multiple Family Residence",'[1]PWS Information'!$E$11="No",P3403="Lead")),
(AND('[1]PWS Information'!$E$10="CWS",T3403="Other",P3403="Lead")),
(AND(T3403="",P3403="Lead")),
(AND('[1]PWS Information'!$E$10="CWS",T3403="Building",P3403="Lead")))),"Tier 2",
IF((OR((AND('[1]PWS Information'!$E$10="CWS",T3403="Single Family Residence",P3403="Galvanized Requiring Replacement")),
(AND('[1]PWS Information'!$E$10="CWS",T3403="Single Family Residence",P3403="Galvanized Requiring Replacement",Q3403="Yes")),
(AND('[1]PWS Information'!$E$10="NTNC",T3403="Single Family Residence",P3403="Galvanized Requiring Replacement")),
(AND('[1]PWS Information'!$E$10="NTNC",T3403="Single Family Residence",Q3403="Yes")))),"Tier 3",
IF((OR((AND('[1]PWS Information'!$E$10="CWS",T3403="Single Family Residence",R3403="Yes",P3403="Non-Lead", I3403="Non-Lead - Copper",K3403="Before 1989")),
(AND('[1]PWS Information'!$E$10="CWS",T3403="Single Family Residence",R3403="Yes",P3403="Non-Lead", M3403="Non-Lead - Copper",N3403="Before 1989")))),"Tier 4",
IF((OR((AND('[1]PWS Information'!$E$10="NTNC",P3403="Non-Lead")),
(AND('[1]PWS Information'!$E$10="CWS",P3403="Non-Lead",R3403="")),
(AND('[1]PWS Information'!$E$10="CWS",P3403="Non-Lead",R3403="No")),
(AND('[1]PWS Information'!$E$10="CWS",P3403="Non-Lead",R3403="Don't Know")),
(AND('[1]PWS Information'!$E$10="CWS",P3403="Non-Lead", I3403="Non-Lead - Copper", R3403="Yes", K3403="Between 1989 and 2014")),
(AND('[1]PWS Information'!$E$10="CWS",P3403="Non-Lead", I3403="Non-Lead - Copper", R3403="Yes", K3403="After 2014")),
(AND('[1]PWS Information'!$E$10="CWS",P3403="Non-Lead", I3403="Non-Lead - Copper", R3403="Yes", K3403="Unknown")),
(AND('[1]PWS Information'!$E$10="CWS",P3403="Non-Lead", M3403="Non-Lead - Copper", R3403="Yes", N3403="Between 1989 and 2014")),
(AND('[1]PWS Information'!$E$10="CWS",P3403="Non-Lead", M3403="Non-Lead - Copper", R3403="Yes", N3403="After 2014")),
(AND('[1]PWS Information'!$E$10="CWS",P3403="Non-Lead", M3403="Non-Lead - Copper", R3403="Yes", N3403="Unknown")),
(AND('[1]PWS Information'!$E$10="CWS",P3403="Unknown")),
(AND('[1]PWS Information'!$E$10="NTNC",P3403="Unknown")),
(AND('[1]PWS Information'!$E$10="CWS",T3403="Multiple Family Residence",P3403="Galvanized Requiring Replacement")),
(AND('[1]PWS Information'!$E$10="CWS",P3403="Galvanized Requiring Replacement")),
(AND('[1]PWS Information'!$E$10="NTNC",T3403="Multiple Family Residence",P3403="Galvanized Requiring Replacement")))),"Tier 5",
"")))))</f>
        <v>Tier 5</v>
      </c>
      <c r="Y3403" s="24"/>
      <c r="Z3403" s="24"/>
    </row>
    <row r="3404" spans="1:26" x14ac:dyDescent="0.25">
      <c r="A3404" s="17">
        <v>3401</v>
      </c>
      <c r="B3404" s="17">
        <v>2301</v>
      </c>
      <c r="C3404" s="18" t="s">
        <v>131</v>
      </c>
      <c r="D3404" s="18" t="s">
        <v>188</v>
      </c>
      <c r="E3404" s="18">
        <v>79549</v>
      </c>
      <c r="F3404" s="17"/>
      <c r="G3404" s="17"/>
      <c r="H3404" s="17"/>
      <c r="I3404" s="21" t="s">
        <v>219</v>
      </c>
      <c r="J3404" s="22" t="s">
        <v>254</v>
      </c>
      <c r="K3404" s="22" t="s">
        <v>255</v>
      </c>
      <c r="L3404" s="22"/>
      <c r="M3404" s="21" t="s">
        <v>219</v>
      </c>
      <c r="N3404" s="37" t="s">
        <v>205</v>
      </c>
      <c r="O3404" s="22"/>
      <c r="P3404" s="31" t="str">
        <f t="shared" si="53"/>
        <v>Unknown</v>
      </c>
      <c r="Q3404" s="40" t="s">
        <v>254</v>
      </c>
      <c r="R3404" s="40" t="s">
        <v>254</v>
      </c>
      <c r="S3404" s="24"/>
      <c r="T3404" s="16"/>
      <c r="U3404" s="41" t="s">
        <v>255</v>
      </c>
      <c r="V3404" s="41" t="s">
        <v>255</v>
      </c>
      <c r="W3404" s="16"/>
      <c r="X3404" s="43" t="str">
        <f>IF((OR((AND('[1]PWS Information'!$E$10="CWS",T3404="Single Family Residence",P3404="Lead")),
(AND('[1]PWS Information'!$E$10="CWS",T3404="Multiple Family Residence",'[1]PWS Information'!$E$11="Yes",P3404="Lead")),
(AND('[1]PWS Information'!$E$10="NTNC",P3404="Lead")))),"Tier 1",
IF((OR((AND('[1]PWS Information'!$E$10="CWS",T3404="Multiple Family Residence",'[1]PWS Information'!$E$11="No",P3404="Lead")),
(AND('[1]PWS Information'!$E$10="CWS",T3404="Other",P3404="Lead")),
(AND(T3404="",P3404="Lead")),
(AND('[1]PWS Information'!$E$10="CWS",T3404="Building",P3404="Lead")))),"Tier 2",
IF((OR((AND('[1]PWS Information'!$E$10="CWS",T3404="Single Family Residence",P3404="Galvanized Requiring Replacement")),
(AND('[1]PWS Information'!$E$10="CWS",T3404="Single Family Residence",P3404="Galvanized Requiring Replacement",Q3404="Yes")),
(AND('[1]PWS Information'!$E$10="NTNC",T3404="Single Family Residence",P3404="Galvanized Requiring Replacement")),
(AND('[1]PWS Information'!$E$10="NTNC",T3404="Single Family Residence",Q3404="Yes")))),"Tier 3",
IF((OR((AND('[1]PWS Information'!$E$10="CWS",T3404="Single Family Residence",R3404="Yes",P3404="Non-Lead", I3404="Non-Lead - Copper",K3404="Before 1989")),
(AND('[1]PWS Information'!$E$10="CWS",T3404="Single Family Residence",R3404="Yes",P3404="Non-Lead", M3404="Non-Lead - Copper",N3404="Before 1989")))),"Tier 4",
IF((OR((AND('[1]PWS Information'!$E$10="NTNC",P3404="Non-Lead")),
(AND('[1]PWS Information'!$E$10="CWS",P3404="Non-Lead",R3404="")),
(AND('[1]PWS Information'!$E$10="CWS",P3404="Non-Lead",R3404="No")),
(AND('[1]PWS Information'!$E$10="CWS",P3404="Non-Lead",R3404="Don't Know")),
(AND('[1]PWS Information'!$E$10="CWS",P3404="Non-Lead", I3404="Non-Lead - Copper", R3404="Yes", K3404="Between 1989 and 2014")),
(AND('[1]PWS Information'!$E$10="CWS",P3404="Non-Lead", I3404="Non-Lead - Copper", R3404="Yes", K3404="After 2014")),
(AND('[1]PWS Information'!$E$10="CWS",P3404="Non-Lead", I3404="Non-Lead - Copper", R3404="Yes", K3404="Unknown")),
(AND('[1]PWS Information'!$E$10="CWS",P3404="Non-Lead", M3404="Non-Lead - Copper", R3404="Yes", N3404="Between 1989 and 2014")),
(AND('[1]PWS Information'!$E$10="CWS",P3404="Non-Lead", M3404="Non-Lead - Copper", R3404="Yes", N3404="After 2014")),
(AND('[1]PWS Information'!$E$10="CWS",P3404="Non-Lead", M3404="Non-Lead - Copper", R3404="Yes", N3404="Unknown")),
(AND('[1]PWS Information'!$E$10="CWS",P3404="Unknown")),
(AND('[1]PWS Information'!$E$10="NTNC",P3404="Unknown")),
(AND('[1]PWS Information'!$E$10="CWS",T3404="Multiple Family Residence",P3404="Galvanized Requiring Replacement")),
(AND('[1]PWS Information'!$E$10="CWS",P3404="Galvanized Requiring Replacement")),
(AND('[1]PWS Information'!$E$10="NTNC",T3404="Multiple Family Residence",P3404="Galvanized Requiring Replacement")))),"Tier 5",
"")))))</f>
        <v>Tier 5</v>
      </c>
      <c r="Y3404" s="24"/>
      <c r="Z3404" s="24"/>
    </row>
    <row r="3405" spans="1:26" x14ac:dyDescent="0.25">
      <c r="A3405" s="17">
        <v>3402</v>
      </c>
      <c r="B3405" s="17">
        <v>2310</v>
      </c>
      <c r="C3405" s="18" t="s">
        <v>131</v>
      </c>
      <c r="D3405" s="18" t="s">
        <v>188</v>
      </c>
      <c r="E3405" s="18">
        <v>79549</v>
      </c>
      <c r="F3405" s="17"/>
      <c r="G3405" s="17"/>
      <c r="H3405" s="17"/>
      <c r="I3405" s="25" t="s">
        <v>221</v>
      </c>
      <c r="J3405" s="22" t="s">
        <v>254</v>
      </c>
      <c r="K3405" s="22" t="s">
        <v>255</v>
      </c>
      <c r="L3405" s="22" t="s">
        <v>256</v>
      </c>
      <c r="M3405" s="25" t="s">
        <v>222</v>
      </c>
      <c r="N3405" s="19" t="s">
        <v>205</v>
      </c>
      <c r="O3405" s="22" t="s">
        <v>257</v>
      </c>
      <c r="P3405" s="31" t="str">
        <f t="shared" si="53"/>
        <v>Galvanized Requiring Replacement</v>
      </c>
      <c r="Q3405" s="40" t="s">
        <v>254</v>
      </c>
      <c r="R3405" s="40" t="s">
        <v>254</v>
      </c>
      <c r="S3405" s="24"/>
      <c r="T3405" s="16"/>
      <c r="U3405" s="41" t="s">
        <v>255</v>
      </c>
      <c r="V3405" s="41" t="s">
        <v>255</v>
      </c>
      <c r="W3405" s="16"/>
      <c r="X3405" s="43" t="str">
        <f>IF((OR((AND('[1]PWS Information'!$E$10="CWS",T3405="Single Family Residence",P3405="Lead")),
(AND('[1]PWS Information'!$E$10="CWS",T3405="Multiple Family Residence",'[1]PWS Information'!$E$11="Yes",P3405="Lead")),
(AND('[1]PWS Information'!$E$10="NTNC",P3405="Lead")))),"Tier 1",
IF((OR((AND('[1]PWS Information'!$E$10="CWS",T3405="Multiple Family Residence",'[1]PWS Information'!$E$11="No",P3405="Lead")),
(AND('[1]PWS Information'!$E$10="CWS",T3405="Other",P3405="Lead")),
(AND(T3405="",P3405="Lead")),
(AND('[1]PWS Information'!$E$10="CWS",T3405="Building",P3405="Lead")))),"Tier 2",
IF((OR((AND('[1]PWS Information'!$E$10="CWS",T3405="Single Family Residence",P3405="Galvanized Requiring Replacement")),
(AND('[1]PWS Information'!$E$10="CWS",T3405="Single Family Residence",P3405="Galvanized Requiring Replacement",Q3405="Yes")),
(AND('[1]PWS Information'!$E$10="NTNC",T3405="Single Family Residence",P3405="Galvanized Requiring Replacement")),
(AND('[1]PWS Information'!$E$10="NTNC",T3405="Single Family Residence",Q3405="Yes")))),"Tier 3",
IF((OR((AND('[1]PWS Information'!$E$10="CWS",T3405="Single Family Residence",R3405="Yes",P3405="Non-Lead", I3405="Non-Lead - Copper",K3405="Before 1989")),
(AND('[1]PWS Information'!$E$10="CWS",T3405="Single Family Residence",R3405="Yes",P3405="Non-Lead", M3405="Non-Lead - Copper",N3405="Before 1989")))),"Tier 4",
IF((OR((AND('[1]PWS Information'!$E$10="NTNC",P3405="Non-Lead")),
(AND('[1]PWS Information'!$E$10="CWS",P3405="Non-Lead",R3405="")),
(AND('[1]PWS Information'!$E$10="CWS",P3405="Non-Lead",R3405="No")),
(AND('[1]PWS Information'!$E$10="CWS",P3405="Non-Lead",R3405="Don't Know")),
(AND('[1]PWS Information'!$E$10="CWS",P3405="Non-Lead", I3405="Non-Lead - Copper", R3405="Yes", K3405="Between 1989 and 2014")),
(AND('[1]PWS Information'!$E$10="CWS",P3405="Non-Lead", I3405="Non-Lead - Copper", R3405="Yes", K3405="After 2014")),
(AND('[1]PWS Information'!$E$10="CWS",P3405="Non-Lead", I3405="Non-Lead - Copper", R3405="Yes", K3405="Unknown")),
(AND('[1]PWS Information'!$E$10="CWS",P3405="Non-Lead", M3405="Non-Lead - Copper", R3405="Yes", N3405="Between 1989 and 2014")),
(AND('[1]PWS Information'!$E$10="CWS",P3405="Non-Lead", M3405="Non-Lead - Copper", R3405="Yes", N3405="After 2014")),
(AND('[1]PWS Information'!$E$10="CWS",P3405="Non-Lead", M3405="Non-Lead - Copper", R3405="Yes", N3405="Unknown")),
(AND('[1]PWS Information'!$E$10="CWS",P3405="Unknown")),
(AND('[1]PWS Information'!$E$10="NTNC",P3405="Unknown")),
(AND('[1]PWS Information'!$E$10="CWS",T3405="Multiple Family Residence",P3405="Galvanized Requiring Replacement")),
(AND('[1]PWS Information'!$E$10="CWS",P3405="Galvanized Requiring Replacement")),
(AND('[1]PWS Information'!$E$10="NTNC",T3405="Multiple Family Residence",P3405="Galvanized Requiring Replacement")))),"Tier 5",
"")))))</f>
        <v>Tier 5</v>
      </c>
      <c r="Y3405" s="24"/>
      <c r="Z3405" s="24"/>
    </row>
    <row r="3406" spans="1:26" x14ac:dyDescent="0.25">
      <c r="A3406" s="17">
        <v>3403</v>
      </c>
      <c r="B3406" s="17">
        <v>2701</v>
      </c>
      <c r="C3406" s="18" t="s">
        <v>131</v>
      </c>
      <c r="D3406" s="18" t="s">
        <v>188</v>
      </c>
      <c r="E3406" s="18">
        <v>79549</v>
      </c>
      <c r="F3406" s="17"/>
      <c r="G3406" s="17"/>
      <c r="H3406" s="17"/>
      <c r="I3406" s="25" t="s">
        <v>218</v>
      </c>
      <c r="J3406" s="22" t="s">
        <v>254</v>
      </c>
      <c r="K3406" s="22" t="s">
        <v>255</v>
      </c>
      <c r="L3406" s="22" t="s">
        <v>256</v>
      </c>
      <c r="M3406" s="25" t="s">
        <v>218</v>
      </c>
      <c r="N3406" s="19"/>
      <c r="O3406" s="22" t="s">
        <v>256</v>
      </c>
      <c r="P3406" s="31" t="str">
        <f t="shared" si="53"/>
        <v>Non-Lead</v>
      </c>
      <c r="Q3406" s="40" t="s">
        <v>254</v>
      </c>
      <c r="R3406" s="40" t="s">
        <v>254</v>
      </c>
      <c r="S3406" s="24"/>
      <c r="T3406" s="16"/>
      <c r="U3406" s="41" t="s">
        <v>255</v>
      </c>
      <c r="V3406" s="41" t="s">
        <v>255</v>
      </c>
      <c r="W3406" s="16"/>
      <c r="X3406" s="43" t="str">
        <f>IF((OR((AND('[1]PWS Information'!$E$10="CWS",T3406="Single Family Residence",P3406="Lead")),
(AND('[1]PWS Information'!$E$10="CWS",T3406="Multiple Family Residence",'[1]PWS Information'!$E$11="Yes",P3406="Lead")),
(AND('[1]PWS Information'!$E$10="NTNC",P3406="Lead")))),"Tier 1",
IF((OR((AND('[1]PWS Information'!$E$10="CWS",T3406="Multiple Family Residence",'[1]PWS Information'!$E$11="No",P3406="Lead")),
(AND('[1]PWS Information'!$E$10="CWS",T3406="Other",P3406="Lead")),
(AND(T3406="",P3406="Lead")),
(AND('[1]PWS Information'!$E$10="CWS",T3406="Building",P3406="Lead")))),"Tier 2",
IF((OR((AND('[1]PWS Information'!$E$10="CWS",T3406="Single Family Residence",P3406="Galvanized Requiring Replacement")),
(AND('[1]PWS Information'!$E$10="CWS",T3406="Single Family Residence",P3406="Galvanized Requiring Replacement",Q3406="Yes")),
(AND('[1]PWS Information'!$E$10="NTNC",T3406="Single Family Residence",P3406="Galvanized Requiring Replacement")),
(AND('[1]PWS Information'!$E$10="NTNC",T3406="Single Family Residence",Q3406="Yes")))),"Tier 3",
IF((OR((AND('[1]PWS Information'!$E$10="CWS",T3406="Single Family Residence",R3406="Yes",P3406="Non-Lead", I3406="Non-Lead - Copper",K3406="Before 1989")),
(AND('[1]PWS Information'!$E$10="CWS",T3406="Single Family Residence",R3406="Yes",P3406="Non-Lead", M3406="Non-Lead - Copper",N3406="Before 1989")))),"Tier 4",
IF((OR((AND('[1]PWS Information'!$E$10="NTNC",P3406="Non-Lead")),
(AND('[1]PWS Information'!$E$10="CWS",P3406="Non-Lead",R3406="")),
(AND('[1]PWS Information'!$E$10="CWS",P3406="Non-Lead",R3406="No")),
(AND('[1]PWS Information'!$E$10="CWS",P3406="Non-Lead",R3406="Don't Know")),
(AND('[1]PWS Information'!$E$10="CWS",P3406="Non-Lead", I3406="Non-Lead - Copper", R3406="Yes", K3406="Between 1989 and 2014")),
(AND('[1]PWS Information'!$E$10="CWS",P3406="Non-Lead", I3406="Non-Lead - Copper", R3406="Yes", K3406="After 2014")),
(AND('[1]PWS Information'!$E$10="CWS",P3406="Non-Lead", I3406="Non-Lead - Copper", R3406="Yes", K3406="Unknown")),
(AND('[1]PWS Information'!$E$10="CWS",P3406="Non-Lead", M3406="Non-Lead - Copper", R3406="Yes", N3406="Between 1989 and 2014")),
(AND('[1]PWS Information'!$E$10="CWS",P3406="Non-Lead", M3406="Non-Lead - Copper", R3406="Yes", N3406="After 2014")),
(AND('[1]PWS Information'!$E$10="CWS",P3406="Non-Lead", M3406="Non-Lead - Copper", R3406="Yes", N3406="Unknown")),
(AND('[1]PWS Information'!$E$10="CWS",P3406="Unknown")),
(AND('[1]PWS Information'!$E$10="NTNC",P3406="Unknown")),
(AND('[1]PWS Information'!$E$10="CWS",T3406="Multiple Family Residence",P3406="Galvanized Requiring Replacement")),
(AND('[1]PWS Information'!$E$10="CWS",P3406="Galvanized Requiring Replacement")),
(AND('[1]PWS Information'!$E$10="NTNC",T3406="Multiple Family Residence",P3406="Galvanized Requiring Replacement")))),"Tier 5",
"")))))</f>
        <v>Tier 5</v>
      </c>
      <c r="Y3406" s="24"/>
      <c r="Z3406" s="24"/>
    </row>
    <row r="3407" spans="1:26" x14ac:dyDescent="0.25">
      <c r="A3407" s="17">
        <v>3404</v>
      </c>
      <c r="B3407" s="17">
        <v>2704</v>
      </c>
      <c r="C3407" s="18" t="s">
        <v>131</v>
      </c>
      <c r="D3407" s="18" t="s">
        <v>188</v>
      </c>
      <c r="E3407" s="18">
        <v>79549</v>
      </c>
      <c r="F3407" s="17"/>
      <c r="G3407" s="17"/>
      <c r="H3407" s="17"/>
      <c r="I3407" s="21" t="s">
        <v>221</v>
      </c>
      <c r="J3407" s="22" t="s">
        <v>254</v>
      </c>
      <c r="K3407" s="22" t="s">
        <v>255</v>
      </c>
      <c r="L3407" s="22" t="s">
        <v>256</v>
      </c>
      <c r="M3407" s="21" t="s">
        <v>218</v>
      </c>
      <c r="N3407" s="37"/>
      <c r="O3407" s="22" t="s">
        <v>256</v>
      </c>
      <c r="P3407" s="31" t="str">
        <f t="shared" si="53"/>
        <v>Non-Lead</v>
      </c>
      <c r="Q3407" s="40" t="s">
        <v>254</v>
      </c>
      <c r="R3407" s="40" t="s">
        <v>254</v>
      </c>
      <c r="S3407" s="24"/>
      <c r="T3407" s="16"/>
      <c r="U3407" s="41" t="s">
        <v>255</v>
      </c>
      <c r="V3407" s="41" t="s">
        <v>255</v>
      </c>
      <c r="W3407" s="16"/>
      <c r="X3407" s="43" t="str">
        <f>IF((OR((AND('[1]PWS Information'!$E$10="CWS",T3407="Single Family Residence",P3407="Lead")),
(AND('[1]PWS Information'!$E$10="CWS",T3407="Multiple Family Residence",'[1]PWS Information'!$E$11="Yes",P3407="Lead")),
(AND('[1]PWS Information'!$E$10="NTNC",P3407="Lead")))),"Tier 1",
IF((OR((AND('[1]PWS Information'!$E$10="CWS",T3407="Multiple Family Residence",'[1]PWS Information'!$E$11="No",P3407="Lead")),
(AND('[1]PWS Information'!$E$10="CWS",T3407="Other",P3407="Lead")),
(AND(T3407="",P3407="Lead")),
(AND('[1]PWS Information'!$E$10="CWS",T3407="Building",P3407="Lead")))),"Tier 2",
IF((OR((AND('[1]PWS Information'!$E$10="CWS",T3407="Single Family Residence",P3407="Galvanized Requiring Replacement")),
(AND('[1]PWS Information'!$E$10="CWS",T3407="Single Family Residence",P3407="Galvanized Requiring Replacement",Q3407="Yes")),
(AND('[1]PWS Information'!$E$10="NTNC",T3407="Single Family Residence",P3407="Galvanized Requiring Replacement")),
(AND('[1]PWS Information'!$E$10="NTNC",T3407="Single Family Residence",Q3407="Yes")))),"Tier 3",
IF((OR((AND('[1]PWS Information'!$E$10="CWS",T3407="Single Family Residence",R3407="Yes",P3407="Non-Lead", I3407="Non-Lead - Copper",K3407="Before 1989")),
(AND('[1]PWS Information'!$E$10="CWS",T3407="Single Family Residence",R3407="Yes",P3407="Non-Lead", M3407="Non-Lead - Copper",N3407="Before 1989")))),"Tier 4",
IF((OR((AND('[1]PWS Information'!$E$10="NTNC",P3407="Non-Lead")),
(AND('[1]PWS Information'!$E$10="CWS",P3407="Non-Lead",R3407="")),
(AND('[1]PWS Information'!$E$10="CWS",P3407="Non-Lead",R3407="No")),
(AND('[1]PWS Information'!$E$10="CWS",P3407="Non-Lead",R3407="Don't Know")),
(AND('[1]PWS Information'!$E$10="CWS",P3407="Non-Lead", I3407="Non-Lead - Copper", R3407="Yes", K3407="Between 1989 and 2014")),
(AND('[1]PWS Information'!$E$10="CWS",P3407="Non-Lead", I3407="Non-Lead - Copper", R3407="Yes", K3407="After 2014")),
(AND('[1]PWS Information'!$E$10="CWS",P3407="Non-Lead", I3407="Non-Lead - Copper", R3407="Yes", K3407="Unknown")),
(AND('[1]PWS Information'!$E$10="CWS",P3407="Non-Lead", M3407="Non-Lead - Copper", R3407="Yes", N3407="Between 1989 and 2014")),
(AND('[1]PWS Information'!$E$10="CWS",P3407="Non-Lead", M3407="Non-Lead - Copper", R3407="Yes", N3407="After 2014")),
(AND('[1]PWS Information'!$E$10="CWS",P3407="Non-Lead", M3407="Non-Lead - Copper", R3407="Yes", N3407="Unknown")),
(AND('[1]PWS Information'!$E$10="CWS",P3407="Unknown")),
(AND('[1]PWS Information'!$E$10="NTNC",P3407="Unknown")),
(AND('[1]PWS Information'!$E$10="CWS",T3407="Multiple Family Residence",P3407="Galvanized Requiring Replacement")),
(AND('[1]PWS Information'!$E$10="CWS",P3407="Galvanized Requiring Replacement")),
(AND('[1]PWS Information'!$E$10="NTNC",T3407="Multiple Family Residence",P3407="Galvanized Requiring Replacement")))),"Tier 5",
"")))))</f>
        <v>Tier 5</v>
      </c>
      <c r="Y3407" s="24"/>
      <c r="Z3407" s="24"/>
    </row>
    <row r="3408" spans="1:26" x14ac:dyDescent="0.25">
      <c r="A3408" s="17">
        <v>3405</v>
      </c>
      <c r="B3408" s="18">
        <v>2709</v>
      </c>
      <c r="C3408" s="18" t="s">
        <v>131</v>
      </c>
      <c r="D3408" s="18" t="s">
        <v>188</v>
      </c>
      <c r="E3408" s="18">
        <v>79549</v>
      </c>
      <c r="F3408" s="18"/>
      <c r="G3408" s="18"/>
      <c r="H3408" s="18"/>
      <c r="I3408" s="21" t="s">
        <v>219</v>
      </c>
      <c r="J3408" s="22" t="s">
        <v>254</v>
      </c>
      <c r="K3408" s="22" t="s">
        <v>255</v>
      </c>
      <c r="L3408" s="22"/>
      <c r="M3408" s="21" t="s">
        <v>219</v>
      </c>
      <c r="N3408" s="19" t="s">
        <v>205</v>
      </c>
      <c r="O3408" s="22"/>
      <c r="P3408" s="31" t="str">
        <f t="shared" si="53"/>
        <v>Unknown</v>
      </c>
      <c r="Q3408" s="40" t="s">
        <v>254</v>
      </c>
      <c r="R3408" s="40" t="s">
        <v>254</v>
      </c>
      <c r="S3408" s="24"/>
      <c r="T3408" s="16"/>
      <c r="U3408" s="41" t="s">
        <v>255</v>
      </c>
      <c r="V3408" s="41" t="s">
        <v>255</v>
      </c>
      <c r="W3408" s="16"/>
      <c r="X3408" s="43" t="str">
        <f>IF((OR((AND('[1]PWS Information'!$E$10="CWS",T3408="Single Family Residence",P3408="Lead")),
(AND('[1]PWS Information'!$E$10="CWS",T3408="Multiple Family Residence",'[1]PWS Information'!$E$11="Yes",P3408="Lead")),
(AND('[1]PWS Information'!$E$10="NTNC",P3408="Lead")))),"Tier 1",
IF((OR((AND('[1]PWS Information'!$E$10="CWS",T3408="Multiple Family Residence",'[1]PWS Information'!$E$11="No",P3408="Lead")),
(AND('[1]PWS Information'!$E$10="CWS",T3408="Other",P3408="Lead")),
(AND(T3408="",P3408="Lead")),
(AND('[1]PWS Information'!$E$10="CWS",T3408="Building",P3408="Lead")))),"Tier 2",
IF((OR((AND('[1]PWS Information'!$E$10="CWS",T3408="Single Family Residence",P3408="Galvanized Requiring Replacement")),
(AND('[1]PWS Information'!$E$10="CWS",T3408="Single Family Residence",P3408="Galvanized Requiring Replacement",Q3408="Yes")),
(AND('[1]PWS Information'!$E$10="NTNC",T3408="Single Family Residence",P3408="Galvanized Requiring Replacement")),
(AND('[1]PWS Information'!$E$10="NTNC",T3408="Single Family Residence",Q3408="Yes")))),"Tier 3",
IF((OR((AND('[1]PWS Information'!$E$10="CWS",T3408="Single Family Residence",R3408="Yes",P3408="Non-Lead", I3408="Non-Lead - Copper",K3408="Before 1989")),
(AND('[1]PWS Information'!$E$10="CWS",T3408="Single Family Residence",R3408="Yes",P3408="Non-Lead", M3408="Non-Lead - Copper",N3408="Before 1989")))),"Tier 4",
IF((OR((AND('[1]PWS Information'!$E$10="NTNC",P3408="Non-Lead")),
(AND('[1]PWS Information'!$E$10="CWS",P3408="Non-Lead",R3408="")),
(AND('[1]PWS Information'!$E$10="CWS",P3408="Non-Lead",R3408="No")),
(AND('[1]PWS Information'!$E$10="CWS",P3408="Non-Lead",R3408="Don't Know")),
(AND('[1]PWS Information'!$E$10="CWS",P3408="Non-Lead", I3408="Non-Lead - Copper", R3408="Yes", K3408="Between 1989 and 2014")),
(AND('[1]PWS Information'!$E$10="CWS",P3408="Non-Lead", I3408="Non-Lead - Copper", R3408="Yes", K3408="After 2014")),
(AND('[1]PWS Information'!$E$10="CWS",P3408="Non-Lead", I3408="Non-Lead - Copper", R3408="Yes", K3408="Unknown")),
(AND('[1]PWS Information'!$E$10="CWS",P3408="Non-Lead", M3408="Non-Lead - Copper", R3408="Yes", N3408="Between 1989 and 2014")),
(AND('[1]PWS Information'!$E$10="CWS",P3408="Non-Lead", M3408="Non-Lead - Copper", R3408="Yes", N3408="After 2014")),
(AND('[1]PWS Information'!$E$10="CWS",P3408="Non-Lead", M3408="Non-Lead - Copper", R3408="Yes", N3408="Unknown")),
(AND('[1]PWS Information'!$E$10="CWS",P3408="Unknown")),
(AND('[1]PWS Information'!$E$10="NTNC",P3408="Unknown")),
(AND('[1]PWS Information'!$E$10="CWS",T3408="Multiple Family Residence",P3408="Galvanized Requiring Replacement")),
(AND('[1]PWS Information'!$E$10="CWS",P3408="Galvanized Requiring Replacement")),
(AND('[1]PWS Information'!$E$10="NTNC",T3408="Multiple Family Residence",P3408="Galvanized Requiring Replacement")))),"Tier 5",
"")))))</f>
        <v>Tier 5</v>
      </c>
      <c r="Y3408" s="24"/>
      <c r="Z3408" s="24"/>
    </row>
    <row r="3409" spans="1:26" x14ac:dyDescent="0.25">
      <c r="A3409" s="17">
        <v>3406</v>
      </c>
      <c r="B3409" s="17">
        <v>2711</v>
      </c>
      <c r="C3409" s="18" t="s">
        <v>131</v>
      </c>
      <c r="D3409" s="18" t="s">
        <v>188</v>
      </c>
      <c r="E3409" s="18">
        <v>79549</v>
      </c>
      <c r="F3409" s="17"/>
      <c r="G3409" s="17"/>
      <c r="H3409" s="17"/>
      <c r="I3409" s="21" t="s">
        <v>218</v>
      </c>
      <c r="J3409" s="22" t="s">
        <v>254</v>
      </c>
      <c r="K3409" s="22" t="s">
        <v>255</v>
      </c>
      <c r="L3409" s="22" t="s">
        <v>256</v>
      </c>
      <c r="M3409" s="21" t="s">
        <v>222</v>
      </c>
      <c r="N3409" s="19" t="s">
        <v>205</v>
      </c>
      <c r="O3409" s="22" t="s">
        <v>257</v>
      </c>
      <c r="P3409" s="31" t="str">
        <f t="shared" si="53"/>
        <v>Galvanized Requiring Replacement</v>
      </c>
      <c r="Q3409" s="40" t="s">
        <v>254</v>
      </c>
      <c r="R3409" s="40" t="s">
        <v>254</v>
      </c>
      <c r="S3409" s="24"/>
      <c r="T3409" s="16"/>
      <c r="U3409" s="41" t="s">
        <v>255</v>
      </c>
      <c r="V3409" s="41" t="s">
        <v>255</v>
      </c>
      <c r="W3409" s="16"/>
      <c r="X3409" s="43" t="str">
        <f>IF((OR((AND('[1]PWS Information'!$E$10="CWS",T3409="Single Family Residence",P3409="Lead")),
(AND('[1]PWS Information'!$E$10="CWS",T3409="Multiple Family Residence",'[1]PWS Information'!$E$11="Yes",P3409="Lead")),
(AND('[1]PWS Information'!$E$10="NTNC",P3409="Lead")))),"Tier 1",
IF((OR((AND('[1]PWS Information'!$E$10="CWS",T3409="Multiple Family Residence",'[1]PWS Information'!$E$11="No",P3409="Lead")),
(AND('[1]PWS Information'!$E$10="CWS",T3409="Other",P3409="Lead")),
(AND(T3409="",P3409="Lead")),
(AND('[1]PWS Information'!$E$10="CWS",T3409="Building",P3409="Lead")))),"Tier 2",
IF((OR((AND('[1]PWS Information'!$E$10="CWS",T3409="Single Family Residence",P3409="Galvanized Requiring Replacement")),
(AND('[1]PWS Information'!$E$10="CWS",T3409="Single Family Residence",P3409="Galvanized Requiring Replacement",Q3409="Yes")),
(AND('[1]PWS Information'!$E$10="NTNC",T3409="Single Family Residence",P3409="Galvanized Requiring Replacement")),
(AND('[1]PWS Information'!$E$10="NTNC",T3409="Single Family Residence",Q3409="Yes")))),"Tier 3",
IF((OR((AND('[1]PWS Information'!$E$10="CWS",T3409="Single Family Residence",R3409="Yes",P3409="Non-Lead", I3409="Non-Lead - Copper",K3409="Before 1989")),
(AND('[1]PWS Information'!$E$10="CWS",T3409="Single Family Residence",R3409="Yes",P3409="Non-Lead", M3409="Non-Lead - Copper",N3409="Before 1989")))),"Tier 4",
IF((OR((AND('[1]PWS Information'!$E$10="NTNC",P3409="Non-Lead")),
(AND('[1]PWS Information'!$E$10="CWS",P3409="Non-Lead",R3409="")),
(AND('[1]PWS Information'!$E$10="CWS",P3409="Non-Lead",R3409="No")),
(AND('[1]PWS Information'!$E$10="CWS",P3409="Non-Lead",R3409="Don't Know")),
(AND('[1]PWS Information'!$E$10="CWS",P3409="Non-Lead", I3409="Non-Lead - Copper", R3409="Yes", K3409="Between 1989 and 2014")),
(AND('[1]PWS Information'!$E$10="CWS",P3409="Non-Lead", I3409="Non-Lead - Copper", R3409="Yes", K3409="After 2014")),
(AND('[1]PWS Information'!$E$10="CWS",P3409="Non-Lead", I3409="Non-Lead - Copper", R3409="Yes", K3409="Unknown")),
(AND('[1]PWS Information'!$E$10="CWS",P3409="Non-Lead", M3409="Non-Lead - Copper", R3409="Yes", N3409="Between 1989 and 2014")),
(AND('[1]PWS Information'!$E$10="CWS",P3409="Non-Lead", M3409="Non-Lead - Copper", R3409="Yes", N3409="After 2014")),
(AND('[1]PWS Information'!$E$10="CWS",P3409="Non-Lead", M3409="Non-Lead - Copper", R3409="Yes", N3409="Unknown")),
(AND('[1]PWS Information'!$E$10="CWS",P3409="Unknown")),
(AND('[1]PWS Information'!$E$10="NTNC",P3409="Unknown")),
(AND('[1]PWS Information'!$E$10="CWS",T3409="Multiple Family Residence",P3409="Galvanized Requiring Replacement")),
(AND('[1]PWS Information'!$E$10="CWS",P3409="Galvanized Requiring Replacement")),
(AND('[1]PWS Information'!$E$10="NTNC",T3409="Multiple Family Residence",P3409="Galvanized Requiring Replacement")))),"Tier 5",
"")))))</f>
        <v>Tier 5</v>
      </c>
      <c r="Y3409" s="24"/>
      <c r="Z3409" s="24"/>
    </row>
    <row r="3410" spans="1:26" x14ac:dyDescent="0.25">
      <c r="A3410" s="17">
        <v>3407</v>
      </c>
      <c r="B3410" s="17">
        <v>2912</v>
      </c>
      <c r="C3410" s="18" t="s">
        <v>131</v>
      </c>
      <c r="D3410" s="18" t="s">
        <v>188</v>
      </c>
      <c r="E3410" s="18">
        <v>79549</v>
      </c>
      <c r="F3410" s="17"/>
      <c r="G3410" s="17"/>
      <c r="H3410" s="17"/>
      <c r="I3410" s="21" t="s">
        <v>218</v>
      </c>
      <c r="J3410" s="22" t="s">
        <v>254</v>
      </c>
      <c r="K3410" s="22" t="s">
        <v>255</v>
      </c>
      <c r="L3410" s="22" t="s">
        <v>256</v>
      </c>
      <c r="M3410" s="21" t="s">
        <v>222</v>
      </c>
      <c r="N3410" s="37"/>
      <c r="O3410" s="22" t="s">
        <v>256</v>
      </c>
      <c r="P3410" s="31" t="str">
        <f t="shared" si="53"/>
        <v>Galvanized Requiring Replacement</v>
      </c>
      <c r="Q3410" s="40" t="s">
        <v>254</v>
      </c>
      <c r="R3410" s="40" t="s">
        <v>254</v>
      </c>
      <c r="S3410" s="24"/>
      <c r="T3410" s="16"/>
      <c r="U3410" s="41" t="s">
        <v>255</v>
      </c>
      <c r="V3410" s="41" t="s">
        <v>255</v>
      </c>
      <c r="W3410" s="16"/>
      <c r="X3410" s="43" t="str">
        <f>IF((OR((AND('[1]PWS Information'!$E$10="CWS",T3410="Single Family Residence",P3410="Lead")),
(AND('[1]PWS Information'!$E$10="CWS",T3410="Multiple Family Residence",'[1]PWS Information'!$E$11="Yes",P3410="Lead")),
(AND('[1]PWS Information'!$E$10="NTNC",P3410="Lead")))),"Tier 1",
IF((OR((AND('[1]PWS Information'!$E$10="CWS",T3410="Multiple Family Residence",'[1]PWS Information'!$E$11="No",P3410="Lead")),
(AND('[1]PWS Information'!$E$10="CWS",T3410="Other",P3410="Lead")),
(AND(T3410="",P3410="Lead")),
(AND('[1]PWS Information'!$E$10="CWS",T3410="Building",P3410="Lead")))),"Tier 2",
IF((OR((AND('[1]PWS Information'!$E$10="CWS",T3410="Single Family Residence",P3410="Galvanized Requiring Replacement")),
(AND('[1]PWS Information'!$E$10="CWS",T3410="Single Family Residence",P3410="Galvanized Requiring Replacement",Q3410="Yes")),
(AND('[1]PWS Information'!$E$10="NTNC",T3410="Single Family Residence",P3410="Galvanized Requiring Replacement")),
(AND('[1]PWS Information'!$E$10="NTNC",T3410="Single Family Residence",Q3410="Yes")))),"Tier 3",
IF((OR((AND('[1]PWS Information'!$E$10="CWS",T3410="Single Family Residence",R3410="Yes",P3410="Non-Lead", I3410="Non-Lead - Copper",K3410="Before 1989")),
(AND('[1]PWS Information'!$E$10="CWS",T3410="Single Family Residence",R3410="Yes",P3410="Non-Lead", M3410="Non-Lead - Copper",N3410="Before 1989")))),"Tier 4",
IF((OR((AND('[1]PWS Information'!$E$10="NTNC",P3410="Non-Lead")),
(AND('[1]PWS Information'!$E$10="CWS",P3410="Non-Lead",R3410="")),
(AND('[1]PWS Information'!$E$10="CWS",P3410="Non-Lead",R3410="No")),
(AND('[1]PWS Information'!$E$10="CWS",P3410="Non-Lead",R3410="Don't Know")),
(AND('[1]PWS Information'!$E$10="CWS",P3410="Non-Lead", I3410="Non-Lead - Copper", R3410="Yes", K3410="Between 1989 and 2014")),
(AND('[1]PWS Information'!$E$10="CWS",P3410="Non-Lead", I3410="Non-Lead - Copper", R3410="Yes", K3410="After 2014")),
(AND('[1]PWS Information'!$E$10="CWS",P3410="Non-Lead", I3410="Non-Lead - Copper", R3410="Yes", K3410="Unknown")),
(AND('[1]PWS Information'!$E$10="CWS",P3410="Non-Lead", M3410="Non-Lead - Copper", R3410="Yes", N3410="Between 1989 and 2014")),
(AND('[1]PWS Information'!$E$10="CWS",P3410="Non-Lead", M3410="Non-Lead - Copper", R3410="Yes", N3410="After 2014")),
(AND('[1]PWS Information'!$E$10="CWS",P3410="Non-Lead", M3410="Non-Lead - Copper", R3410="Yes", N3410="Unknown")),
(AND('[1]PWS Information'!$E$10="CWS",P3410="Unknown")),
(AND('[1]PWS Information'!$E$10="NTNC",P3410="Unknown")),
(AND('[1]PWS Information'!$E$10="CWS",T3410="Multiple Family Residence",P3410="Galvanized Requiring Replacement")),
(AND('[1]PWS Information'!$E$10="CWS",P3410="Galvanized Requiring Replacement")),
(AND('[1]PWS Information'!$E$10="NTNC",T3410="Multiple Family Residence",P3410="Galvanized Requiring Replacement")))),"Tier 5",
"")))))</f>
        <v>Tier 5</v>
      </c>
      <c r="Y3410" s="24"/>
      <c r="Z3410" s="24"/>
    </row>
    <row r="3411" spans="1:26" x14ac:dyDescent="0.25">
      <c r="A3411" s="17">
        <v>3408</v>
      </c>
      <c r="B3411" s="17">
        <v>3801</v>
      </c>
      <c r="C3411" s="18" t="s">
        <v>131</v>
      </c>
      <c r="D3411" s="18" t="s">
        <v>188</v>
      </c>
      <c r="E3411" s="18">
        <v>79549</v>
      </c>
      <c r="F3411" s="17"/>
      <c r="G3411" s="17"/>
      <c r="H3411" s="17"/>
      <c r="I3411" s="21" t="s">
        <v>219</v>
      </c>
      <c r="J3411" s="22" t="s">
        <v>254</v>
      </c>
      <c r="K3411" s="22" t="s">
        <v>255</v>
      </c>
      <c r="L3411" s="22"/>
      <c r="M3411" s="21" t="s">
        <v>219</v>
      </c>
      <c r="N3411" s="37" t="s">
        <v>205</v>
      </c>
      <c r="O3411" s="22"/>
      <c r="P3411" s="31" t="str">
        <f t="shared" si="53"/>
        <v>Unknown</v>
      </c>
      <c r="Q3411" s="40" t="s">
        <v>254</v>
      </c>
      <c r="R3411" s="40" t="s">
        <v>254</v>
      </c>
      <c r="S3411" s="24"/>
      <c r="T3411" s="16"/>
      <c r="U3411" s="41" t="s">
        <v>255</v>
      </c>
      <c r="V3411" s="41" t="s">
        <v>255</v>
      </c>
      <c r="W3411" s="16"/>
      <c r="X3411" s="43" t="str">
        <f>IF((OR((AND('[1]PWS Information'!$E$10="CWS",T3411="Single Family Residence",P3411="Lead")),
(AND('[1]PWS Information'!$E$10="CWS",T3411="Multiple Family Residence",'[1]PWS Information'!$E$11="Yes",P3411="Lead")),
(AND('[1]PWS Information'!$E$10="NTNC",P3411="Lead")))),"Tier 1",
IF((OR((AND('[1]PWS Information'!$E$10="CWS",T3411="Multiple Family Residence",'[1]PWS Information'!$E$11="No",P3411="Lead")),
(AND('[1]PWS Information'!$E$10="CWS",T3411="Other",P3411="Lead")),
(AND(T3411="",P3411="Lead")),
(AND('[1]PWS Information'!$E$10="CWS",T3411="Building",P3411="Lead")))),"Tier 2",
IF((OR((AND('[1]PWS Information'!$E$10="CWS",T3411="Single Family Residence",P3411="Galvanized Requiring Replacement")),
(AND('[1]PWS Information'!$E$10="CWS",T3411="Single Family Residence",P3411="Galvanized Requiring Replacement",Q3411="Yes")),
(AND('[1]PWS Information'!$E$10="NTNC",T3411="Single Family Residence",P3411="Galvanized Requiring Replacement")),
(AND('[1]PWS Information'!$E$10="NTNC",T3411="Single Family Residence",Q3411="Yes")))),"Tier 3",
IF((OR((AND('[1]PWS Information'!$E$10="CWS",T3411="Single Family Residence",R3411="Yes",P3411="Non-Lead", I3411="Non-Lead - Copper",K3411="Before 1989")),
(AND('[1]PWS Information'!$E$10="CWS",T3411="Single Family Residence",R3411="Yes",P3411="Non-Lead", M3411="Non-Lead - Copper",N3411="Before 1989")))),"Tier 4",
IF((OR((AND('[1]PWS Information'!$E$10="NTNC",P3411="Non-Lead")),
(AND('[1]PWS Information'!$E$10="CWS",P3411="Non-Lead",R3411="")),
(AND('[1]PWS Information'!$E$10="CWS",P3411="Non-Lead",R3411="No")),
(AND('[1]PWS Information'!$E$10="CWS",P3411="Non-Lead",R3411="Don't Know")),
(AND('[1]PWS Information'!$E$10="CWS",P3411="Non-Lead", I3411="Non-Lead - Copper", R3411="Yes", K3411="Between 1989 and 2014")),
(AND('[1]PWS Information'!$E$10="CWS",P3411="Non-Lead", I3411="Non-Lead - Copper", R3411="Yes", K3411="After 2014")),
(AND('[1]PWS Information'!$E$10="CWS",P3411="Non-Lead", I3411="Non-Lead - Copper", R3411="Yes", K3411="Unknown")),
(AND('[1]PWS Information'!$E$10="CWS",P3411="Non-Lead", M3411="Non-Lead - Copper", R3411="Yes", N3411="Between 1989 and 2014")),
(AND('[1]PWS Information'!$E$10="CWS",P3411="Non-Lead", M3411="Non-Lead - Copper", R3411="Yes", N3411="After 2014")),
(AND('[1]PWS Information'!$E$10="CWS",P3411="Non-Lead", M3411="Non-Lead - Copper", R3411="Yes", N3411="Unknown")),
(AND('[1]PWS Information'!$E$10="CWS",P3411="Unknown")),
(AND('[1]PWS Information'!$E$10="NTNC",P3411="Unknown")),
(AND('[1]PWS Information'!$E$10="CWS",T3411="Multiple Family Residence",P3411="Galvanized Requiring Replacement")),
(AND('[1]PWS Information'!$E$10="CWS",P3411="Galvanized Requiring Replacement")),
(AND('[1]PWS Information'!$E$10="NTNC",T3411="Multiple Family Residence",P3411="Galvanized Requiring Replacement")))),"Tier 5",
"")))))</f>
        <v>Tier 5</v>
      </c>
      <c r="Y3411" s="24"/>
      <c r="Z3411" s="24"/>
    </row>
    <row r="3412" spans="1:26" x14ac:dyDescent="0.25">
      <c r="A3412" s="17">
        <v>3409</v>
      </c>
      <c r="B3412" s="18">
        <v>3901</v>
      </c>
      <c r="C3412" s="18" t="s">
        <v>131</v>
      </c>
      <c r="D3412" s="18" t="s">
        <v>188</v>
      </c>
      <c r="E3412" s="18">
        <v>79549</v>
      </c>
      <c r="F3412" s="18"/>
      <c r="G3412" s="18"/>
      <c r="H3412" s="18"/>
      <c r="I3412" s="25" t="s">
        <v>218</v>
      </c>
      <c r="J3412" s="22" t="s">
        <v>254</v>
      </c>
      <c r="K3412" s="22" t="s">
        <v>255</v>
      </c>
      <c r="L3412" s="22" t="s">
        <v>256</v>
      </c>
      <c r="M3412" s="25" t="s">
        <v>218</v>
      </c>
      <c r="N3412" s="19" t="s">
        <v>205</v>
      </c>
      <c r="O3412" s="22" t="s">
        <v>257</v>
      </c>
      <c r="P3412" s="31" t="str">
        <f t="shared" si="53"/>
        <v>Non-Lead</v>
      </c>
      <c r="Q3412" s="40" t="s">
        <v>254</v>
      </c>
      <c r="R3412" s="40" t="s">
        <v>254</v>
      </c>
      <c r="S3412" s="24"/>
      <c r="T3412" s="16"/>
      <c r="U3412" s="41" t="s">
        <v>255</v>
      </c>
      <c r="V3412" s="41" t="s">
        <v>255</v>
      </c>
      <c r="W3412" s="16"/>
      <c r="X3412" s="43" t="str">
        <f>IF((OR((AND('[1]PWS Information'!$E$10="CWS",T3412="Single Family Residence",P3412="Lead")),
(AND('[1]PWS Information'!$E$10="CWS",T3412="Multiple Family Residence",'[1]PWS Information'!$E$11="Yes",P3412="Lead")),
(AND('[1]PWS Information'!$E$10="NTNC",P3412="Lead")))),"Tier 1",
IF((OR((AND('[1]PWS Information'!$E$10="CWS",T3412="Multiple Family Residence",'[1]PWS Information'!$E$11="No",P3412="Lead")),
(AND('[1]PWS Information'!$E$10="CWS",T3412="Other",P3412="Lead")),
(AND(T3412="",P3412="Lead")),
(AND('[1]PWS Information'!$E$10="CWS",T3412="Building",P3412="Lead")))),"Tier 2",
IF((OR((AND('[1]PWS Information'!$E$10="CWS",T3412="Single Family Residence",P3412="Galvanized Requiring Replacement")),
(AND('[1]PWS Information'!$E$10="CWS",T3412="Single Family Residence",P3412="Galvanized Requiring Replacement",Q3412="Yes")),
(AND('[1]PWS Information'!$E$10="NTNC",T3412="Single Family Residence",P3412="Galvanized Requiring Replacement")),
(AND('[1]PWS Information'!$E$10="NTNC",T3412="Single Family Residence",Q3412="Yes")))),"Tier 3",
IF((OR((AND('[1]PWS Information'!$E$10="CWS",T3412="Single Family Residence",R3412="Yes",P3412="Non-Lead", I3412="Non-Lead - Copper",K3412="Before 1989")),
(AND('[1]PWS Information'!$E$10="CWS",T3412="Single Family Residence",R3412="Yes",P3412="Non-Lead", M3412="Non-Lead - Copper",N3412="Before 1989")))),"Tier 4",
IF((OR((AND('[1]PWS Information'!$E$10="NTNC",P3412="Non-Lead")),
(AND('[1]PWS Information'!$E$10="CWS",P3412="Non-Lead",R3412="")),
(AND('[1]PWS Information'!$E$10="CWS",P3412="Non-Lead",R3412="No")),
(AND('[1]PWS Information'!$E$10="CWS",P3412="Non-Lead",R3412="Don't Know")),
(AND('[1]PWS Information'!$E$10="CWS",P3412="Non-Lead", I3412="Non-Lead - Copper", R3412="Yes", K3412="Between 1989 and 2014")),
(AND('[1]PWS Information'!$E$10="CWS",P3412="Non-Lead", I3412="Non-Lead - Copper", R3412="Yes", K3412="After 2014")),
(AND('[1]PWS Information'!$E$10="CWS",P3412="Non-Lead", I3412="Non-Lead - Copper", R3412="Yes", K3412="Unknown")),
(AND('[1]PWS Information'!$E$10="CWS",P3412="Non-Lead", M3412="Non-Lead - Copper", R3412="Yes", N3412="Between 1989 and 2014")),
(AND('[1]PWS Information'!$E$10="CWS",P3412="Non-Lead", M3412="Non-Lead - Copper", R3412="Yes", N3412="After 2014")),
(AND('[1]PWS Information'!$E$10="CWS",P3412="Non-Lead", M3412="Non-Lead - Copper", R3412="Yes", N3412="Unknown")),
(AND('[1]PWS Information'!$E$10="CWS",P3412="Unknown")),
(AND('[1]PWS Information'!$E$10="NTNC",P3412="Unknown")),
(AND('[1]PWS Information'!$E$10="CWS",T3412="Multiple Family Residence",P3412="Galvanized Requiring Replacement")),
(AND('[1]PWS Information'!$E$10="CWS",P3412="Galvanized Requiring Replacement")),
(AND('[1]PWS Information'!$E$10="NTNC",T3412="Multiple Family Residence",P3412="Galvanized Requiring Replacement")))),"Tier 5",
"")))))</f>
        <v>Tier 5</v>
      </c>
      <c r="Y3412" s="24"/>
      <c r="Z3412" s="24"/>
    </row>
    <row r="3413" spans="1:26" x14ac:dyDescent="0.25">
      <c r="A3413" s="17">
        <v>3410</v>
      </c>
      <c r="B3413" s="17">
        <v>1100</v>
      </c>
      <c r="C3413" s="17" t="s">
        <v>132</v>
      </c>
      <c r="D3413" s="17" t="s">
        <v>188</v>
      </c>
      <c r="E3413" s="17">
        <v>79549</v>
      </c>
      <c r="F3413" s="17"/>
      <c r="G3413" s="17"/>
      <c r="H3413" s="17"/>
      <c r="I3413" s="21" t="s">
        <v>218</v>
      </c>
      <c r="J3413" s="22" t="s">
        <v>254</v>
      </c>
      <c r="K3413" s="22" t="s">
        <v>255</v>
      </c>
      <c r="L3413" s="22" t="s">
        <v>256</v>
      </c>
      <c r="M3413" s="21" t="s">
        <v>222</v>
      </c>
      <c r="N3413" s="37" t="s">
        <v>205</v>
      </c>
      <c r="O3413" s="22" t="s">
        <v>257</v>
      </c>
      <c r="P3413" s="31" t="str">
        <f t="shared" si="53"/>
        <v>Galvanized Requiring Replacement</v>
      </c>
      <c r="Q3413" s="40" t="s">
        <v>254</v>
      </c>
      <c r="R3413" s="40" t="s">
        <v>254</v>
      </c>
      <c r="S3413" s="24"/>
      <c r="T3413" s="16"/>
      <c r="U3413" s="41" t="s">
        <v>255</v>
      </c>
      <c r="V3413" s="41" t="s">
        <v>255</v>
      </c>
      <c r="W3413" s="16"/>
      <c r="X3413" s="43" t="str">
        <f>IF((OR((AND('[1]PWS Information'!$E$10="CWS",T3413="Single Family Residence",P3413="Lead")),
(AND('[1]PWS Information'!$E$10="CWS",T3413="Multiple Family Residence",'[1]PWS Information'!$E$11="Yes",P3413="Lead")),
(AND('[1]PWS Information'!$E$10="NTNC",P3413="Lead")))),"Tier 1",
IF((OR((AND('[1]PWS Information'!$E$10="CWS",T3413="Multiple Family Residence",'[1]PWS Information'!$E$11="No",P3413="Lead")),
(AND('[1]PWS Information'!$E$10="CWS",T3413="Other",P3413="Lead")),
(AND(T3413="",P3413="Lead")),
(AND('[1]PWS Information'!$E$10="CWS",T3413="Building",P3413="Lead")))),"Tier 2",
IF((OR((AND('[1]PWS Information'!$E$10="CWS",T3413="Single Family Residence",P3413="Galvanized Requiring Replacement")),
(AND('[1]PWS Information'!$E$10="CWS",T3413="Single Family Residence",P3413="Galvanized Requiring Replacement",Q3413="Yes")),
(AND('[1]PWS Information'!$E$10="NTNC",T3413="Single Family Residence",P3413="Galvanized Requiring Replacement")),
(AND('[1]PWS Information'!$E$10="NTNC",T3413="Single Family Residence",Q3413="Yes")))),"Tier 3",
IF((OR((AND('[1]PWS Information'!$E$10="CWS",T3413="Single Family Residence",R3413="Yes",P3413="Non-Lead", I3413="Non-Lead - Copper",K3413="Before 1989")),
(AND('[1]PWS Information'!$E$10="CWS",T3413="Single Family Residence",R3413="Yes",P3413="Non-Lead", M3413="Non-Lead - Copper",N3413="Before 1989")))),"Tier 4",
IF((OR((AND('[1]PWS Information'!$E$10="NTNC",P3413="Non-Lead")),
(AND('[1]PWS Information'!$E$10="CWS",P3413="Non-Lead",R3413="")),
(AND('[1]PWS Information'!$E$10="CWS",P3413="Non-Lead",R3413="No")),
(AND('[1]PWS Information'!$E$10="CWS",P3413="Non-Lead",R3413="Don't Know")),
(AND('[1]PWS Information'!$E$10="CWS",P3413="Non-Lead", I3413="Non-Lead - Copper", R3413="Yes", K3413="Between 1989 and 2014")),
(AND('[1]PWS Information'!$E$10="CWS",P3413="Non-Lead", I3413="Non-Lead - Copper", R3413="Yes", K3413="After 2014")),
(AND('[1]PWS Information'!$E$10="CWS",P3413="Non-Lead", I3413="Non-Lead - Copper", R3413="Yes", K3413="Unknown")),
(AND('[1]PWS Information'!$E$10="CWS",P3413="Non-Lead", M3413="Non-Lead - Copper", R3413="Yes", N3413="Between 1989 and 2014")),
(AND('[1]PWS Information'!$E$10="CWS",P3413="Non-Lead", M3413="Non-Lead - Copper", R3413="Yes", N3413="After 2014")),
(AND('[1]PWS Information'!$E$10="CWS",P3413="Non-Lead", M3413="Non-Lead - Copper", R3413="Yes", N3413="Unknown")),
(AND('[1]PWS Information'!$E$10="CWS",P3413="Unknown")),
(AND('[1]PWS Information'!$E$10="NTNC",P3413="Unknown")),
(AND('[1]PWS Information'!$E$10="CWS",T3413="Multiple Family Residence",P3413="Galvanized Requiring Replacement")),
(AND('[1]PWS Information'!$E$10="CWS",P3413="Galvanized Requiring Replacement")),
(AND('[1]PWS Information'!$E$10="NTNC",T3413="Multiple Family Residence",P3413="Galvanized Requiring Replacement")))),"Tier 5",
"")))))</f>
        <v>Tier 5</v>
      </c>
      <c r="Y3413" s="24"/>
      <c r="Z3413" s="24"/>
    </row>
    <row r="3414" spans="1:26" x14ac:dyDescent="0.25">
      <c r="A3414" s="17">
        <v>3411</v>
      </c>
      <c r="B3414" s="17">
        <v>1102</v>
      </c>
      <c r="C3414" s="17" t="s">
        <v>132</v>
      </c>
      <c r="D3414" s="17" t="s">
        <v>188</v>
      </c>
      <c r="E3414" s="17">
        <v>79549</v>
      </c>
      <c r="F3414" s="17"/>
      <c r="G3414" s="17"/>
      <c r="H3414" s="17"/>
      <c r="I3414" s="21" t="s">
        <v>218</v>
      </c>
      <c r="J3414" s="22" t="s">
        <v>254</v>
      </c>
      <c r="K3414" s="22" t="s">
        <v>255</v>
      </c>
      <c r="L3414" s="22" t="s">
        <v>256</v>
      </c>
      <c r="M3414" s="21" t="s">
        <v>222</v>
      </c>
      <c r="N3414" s="37" t="s">
        <v>205</v>
      </c>
      <c r="O3414" s="22"/>
      <c r="P3414" s="31" t="str">
        <f t="shared" si="53"/>
        <v>Galvanized Requiring Replacement</v>
      </c>
      <c r="Q3414" s="40" t="s">
        <v>254</v>
      </c>
      <c r="R3414" s="40" t="s">
        <v>254</v>
      </c>
      <c r="S3414" s="24"/>
      <c r="T3414" s="16"/>
      <c r="U3414" s="41" t="s">
        <v>255</v>
      </c>
      <c r="V3414" s="41" t="s">
        <v>255</v>
      </c>
      <c r="W3414" s="16"/>
      <c r="X3414" s="43" t="str">
        <f>IF((OR((AND('[1]PWS Information'!$E$10="CWS",T3414="Single Family Residence",P3414="Lead")),
(AND('[1]PWS Information'!$E$10="CWS",T3414="Multiple Family Residence",'[1]PWS Information'!$E$11="Yes",P3414="Lead")),
(AND('[1]PWS Information'!$E$10="NTNC",P3414="Lead")))),"Tier 1",
IF((OR((AND('[1]PWS Information'!$E$10="CWS",T3414="Multiple Family Residence",'[1]PWS Information'!$E$11="No",P3414="Lead")),
(AND('[1]PWS Information'!$E$10="CWS",T3414="Other",P3414="Lead")),
(AND(T3414="",P3414="Lead")),
(AND('[1]PWS Information'!$E$10="CWS",T3414="Building",P3414="Lead")))),"Tier 2",
IF((OR((AND('[1]PWS Information'!$E$10="CWS",T3414="Single Family Residence",P3414="Galvanized Requiring Replacement")),
(AND('[1]PWS Information'!$E$10="CWS",T3414="Single Family Residence",P3414="Galvanized Requiring Replacement",Q3414="Yes")),
(AND('[1]PWS Information'!$E$10="NTNC",T3414="Single Family Residence",P3414="Galvanized Requiring Replacement")),
(AND('[1]PWS Information'!$E$10="NTNC",T3414="Single Family Residence",Q3414="Yes")))),"Tier 3",
IF((OR((AND('[1]PWS Information'!$E$10="CWS",T3414="Single Family Residence",R3414="Yes",P3414="Non-Lead", I3414="Non-Lead - Copper",K3414="Before 1989")),
(AND('[1]PWS Information'!$E$10="CWS",T3414="Single Family Residence",R3414="Yes",P3414="Non-Lead", M3414="Non-Lead - Copper",N3414="Before 1989")))),"Tier 4",
IF((OR((AND('[1]PWS Information'!$E$10="NTNC",P3414="Non-Lead")),
(AND('[1]PWS Information'!$E$10="CWS",P3414="Non-Lead",R3414="")),
(AND('[1]PWS Information'!$E$10="CWS",P3414="Non-Lead",R3414="No")),
(AND('[1]PWS Information'!$E$10="CWS",P3414="Non-Lead",R3414="Don't Know")),
(AND('[1]PWS Information'!$E$10="CWS",P3414="Non-Lead", I3414="Non-Lead - Copper", R3414="Yes", K3414="Between 1989 and 2014")),
(AND('[1]PWS Information'!$E$10="CWS",P3414="Non-Lead", I3414="Non-Lead - Copper", R3414="Yes", K3414="After 2014")),
(AND('[1]PWS Information'!$E$10="CWS",P3414="Non-Lead", I3414="Non-Lead - Copper", R3414="Yes", K3414="Unknown")),
(AND('[1]PWS Information'!$E$10="CWS",P3414="Non-Lead", M3414="Non-Lead - Copper", R3414="Yes", N3414="Between 1989 and 2014")),
(AND('[1]PWS Information'!$E$10="CWS",P3414="Non-Lead", M3414="Non-Lead - Copper", R3414="Yes", N3414="After 2014")),
(AND('[1]PWS Information'!$E$10="CWS",P3414="Non-Lead", M3414="Non-Lead - Copper", R3414="Yes", N3414="Unknown")),
(AND('[1]PWS Information'!$E$10="CWS",P3414="Unknown")),
(AND('[1]PWS Information'!$E$10="NTNC",P3414="Unknown")),
(AND('[1]PWS Information'!$E$10="CWS",T3414="Multiple Family Residence",P3414="Galvanized Requiring Replacement")),
(AND('[1]PWS Information'!$E$10="CWS",P3414="Galvanized Requiring Replacement")),
(AND('[1]PWS Information'!$E$10="NTNC",T3414="Multiple Family Residence",P3414="Galvanized Requiring Replacement")))),"Tier 5",
"")))))</f>
        <v>Tier 5</v>
      </c>
      <c r="Y3414" s="24"/>
      <c r="Z3414" s="24"/>
    </row>
    <row r="3415" spans="1:26" x14ac:dyDescent="0.25">
      <c r="A3415" s="17">
        <v>3412</v>
      </c>
      <c r="B3415" s="17">
        <v>1105</v>
      </c>
      <c r="C3415" s="17" t="s">
        <v>132</v>
      </c>
      <c r="D3415" s="17" t="s">
        <v>188</v>
      </c>
      <c r="E3415" s="17">
        <v>79549</v>
      </c>
      <c r="F3415" s="17"/>
      <c r="G3415" s="17"/>
      <c r="H3415" s="17"/>
      <c r="I3415" s="21" t="s">
        <v>218</v>
      </c>
      <c r="J3415" s="22" t="s">
        <v>254</v>
      </c>
      <c r="K3415" s="22" t="s">
        <v>255</v>
      </c>
      <c r="L3415" s="22" t="s">
        <v>256</v>
      </c>
      <c r="M3415" s="21" t="s">
        <v>218</v>
      </c>
      <c r="N3415" s="19"/>
      <c r="O3415" s="22" t="s">
        <v>256</v>
      </c>
      <c r="P3415" s="31" t="str">
        <f t="shared" si="53"/>
        <v>Non-Lead</v>
      </c>
      <c r="Q3415" s="40" t="s">
        <v>254</v>
      </c>
      <c r="R3415" s="40" t="s">
        <v>254</v>
      </c>
      <c r="S3415" s="24"/>
      <c r="T3415" s="16"/>
      <c r="U3415" s="41" t="s">
        <v>255</v>
      </c>
      <c r="V3415" s="41" t="s">
        <v>255</v>
      </c>
      <c r="W3415" s="16"/>
      <c r="X3415" s="43" t="str">
        <f>IF((OR((AND('[1]PWS Information'!$E$10="CWS",T3415="Single Family Residence",P3415="Lead")),
(AND('[1]PWS Information'!$E$10="CWS",T3415="Multiple Family Residence",'[1]PWS Information'!$E$11="Yes",P3415="Lead")),
(AND('[1]PWS Information'!$E$10="NTNC",P3415="Lead")))),"Tier 1",
IF((OR((AND('[1]PWS Information'!$E$10="CWS",T3415="Multiple Family Residence",'[1]PWS Information'!$E$11="No",P3415="Lead")),
(AND('[1]PWS Information'!$E$10="CWS",T3415="Other",P3415="Lead")),
(AND(T3415="",P3415="Lead")),
(AND('[1]PWS Information'!$E$10="CWS",T3415="Building",P3415="Lead")))),"Tier 2",
IF((OR((AND('[1]PWS Information'!$E$10="CWS",T3415="Single Family Residence",P3415="Galvanized Requiring Replacement")),
(AND('[1]PWS Information'!$E$10="CWS",T3415="Single Family Residence",P3415="Galvanized Requiring Replacement",Q3415="Yes")),
(AND('[1]PWS Information'!$E$10="NTNC",T3415="Single Family Residence",P3415="Galvanized Requiring Replacement")),
(AND('[1]PWS Information'!$E$10="NTNC",T3415="Single Family Residence",Q3415="Yes")))),"Tier 3",
IF((OR((AND('[1]PWS Information'!$E$10="CWS",T3415="Single Family Residence",R3415="Yes",P3415="Non-Lead", I3415="Non-Lead - Copper",K3415="Before 1989")),
(AND('[1]PWS Information'!$E$10="CWS",T3415="Single Family Residence",R3415="Yes",P3415="Non-Lead", M3415="Non-Lead - Copper",N3415="Before 1989")))),"Tier 4",
IF((OR((AND('[1]PWS Information'!$E$10="NTNC",P3415="Non-Lead")),
(AND('[1]PWS Information'!$E$10="CWS",P3415="Non-Lead",R3415="")),
(AND('[1]PWS Information'!$E$10="CWS",P3415="Non-Lead",R3415="No")),
(AND('[1]PWS Information'!$E$10="CWS",P3415="Non-Lead",R3415="Don't Know")),
(AND('[1]PWS Information'!$E$10="CWS",P3415="Non-Lead", I3415="Non-Lead - Copper", R3415="Yes", K3415="Between 1989 and 2014")),
(AND('[1]PWS Information'!$E$10="CWS",P3415="Non-Lead", I3415="Non-Lead - Copper", R3415="Yes", K3415="After 2014")),
(AND('[1]PWS Information'!$E$10="CWS",P3415="Non-Lead", I3415="Non-Lead - Copper", R3415="Yes", K3415="Unknown")),
(AND('[1]PWS Information'!$E$10="CWS",P3415="Non-Lead", M3415="Non-Lead - Copper", R3415="Yes", N3415="Between 1989 and 2014")),
(AND('[1]PWS Information'!$E$10="CWS",P3415="Non-Lead", M3415="Non-Lead - Copper", R3415="Yes", N3415="After 2014")),
(AND('[1]PWS Information'!$E$10="CWS",P3415="Non-Lead", M3415="Non-Lead - Copper", R3415="Yes", N3415="Unknown")),
(AND('[1]PWS Information'!$E$10="CWS",P3415="Unknown")),
(AND('[1]PWS Information'!$E$10="NTNC",P3415="Unknown")),
(AND('[1]PWS Information'!$E$10="CWS",T3415="Multiple Family Residence",P3415="Galvanized Requiring Replacement")),
(AND('[1]PWS Information'!$E$10="CWS",P3415="Galvanized Requiring Replacement")),
(AND('[1]PWS Information'!$E$10="NTNC",T3415="Multiple Family Residence",P3415="Galvanized Requiring Replacement")))),"Tier 5",
"")))))</f>
        <v>Tier 5</v>
      </c>
      <c r="Y3415" s="24"/>
      <c r="Z3415" s="24"/>
    </row>
    <row r="3416" spans="1:26" x14ac:dyDescent="0.25">
      <c r="A3416" s="17">
        <v>3413</v>
      </c>
      <c r="B3416" s="18">
        <v>1106</v>
      </c>
      <c r="C3416" s="17" t="s">
        <v>132</v>
      </c>
      <c r="D3416" s="17" t="s">
        <v>188</v>
      </c>
      <c r="E3416" s="17">
        <v>79549</v>
      </c>
      <c r="F3416" s="18"/>
      <c r="G3416" s="18"/>
      <c r="H3416" s="18"/>
      <c r="I3416" s="21" t="s">
        <v>218</v>
      </c>
      <c r="J3416" s="22" t="s">
        <v>254</v>
      </c>
      <c r="K3416" s="22" t="s">
        <v>255</v>
      </c>
      <c r="L3416" s="22" t="s">
        <v>256</v>
      </c>
      <c r="M3416" s="21" t="s">
        <v>222</v>
      </c>
      <c r="N3416" s="19" t="s">
        <v>205</v>
      </c>
      <c r="O3416" s="22" t="s">
        <v>257</v>
      </c>
      <c r="P3416" s="31" t="str">
        <f t="shared" si="53"/>
        <v>Galvanized Requiring Replacement</v>
      </c>
      <c r="Q3416" s="40" t="s">
        <v>254</v>
      </c>
      <c r="R3416" s="40" t="s">
        <v>254</v>
      </c>
      <c r="S3416" s="24"/>
      <c r="T3416" s="16"/>
      <c r="U3416" s="41" t="s">
        <v>255</v>
      </c>
      <c r="V3416" s="41" t="s">
        <v>255</v>
      </c>
      <c r="W3416" s="16"/>
      <c r="X3416" s="43" t="str">
        <f>IF((OR((AND('[1]PWS Information'!$E$10="CWS",T3416="Single Family Residence",P3416="Lead")),
(AND('[1]PWS Information'!$E$10="CWS",T3416="Multiple Family Residence",'[1]PWS Information'!$E$11="Yes",P3416="Lead")),
(AND('[1]PWS Information'!$E$10="NTNC",P3416="Lead")))),"Tier 1",
IF((OR((AND('[1]PWS Information'!$E$10="CWS",T3416="Multiple Family Residence",'[1]PWS Information'!$E$11="No",P3416="Lead")),
(AND('[1]PWS Information'!$E$10="CWS",T3416="Other",P3416="Lead")),
(AND(T3416="",P3416="Lead")),
(AND('[1]PWS Information'!$E$10="CWS",T3416="Building",P3416="Lead")))),"Tier 2",
IF((OR((AND('[1]PWS Information'!$E$10="CWS",T3416="Single Family Residence",P3416="Galvanized Requiring Replacement")),
(AND('[1]PWS Information'!$E$10="CWS",T3416="Single Family Residence",P3416="Galvanized Requiring Replacement",Q3416="Yes")),
(AND('[1]PWS Information'!$E$10="NTNC",T3416="Single Family Residence",P3416="Galvanized Requiring Replacement")),
(AND('[1]PWS Information'!$E$10="NTNC",T3416="Single Family Residence",Q3416="Yes")))),"Tier 3",
IF((OR((AND('[1]PWS Information'!$E$10="CWS",T3416="Single Family Residence",R3416="Yes",P3416="Non-Lead", I3416="Non-Lead - Copper",K3416="Before 1989")),
(AND('[1]PWS Information'!$E$10="CWS",T3416="Single Family Residence",R3416="Yes",P3416="Non-Lead", M3416="Non-Lead - Copper",N3416="Before 1989")))),"Tier 4",
IF((OR((AND('[1]PWS Information'!$E$10="NTNC",P3416="Non-Lead")),
(AND('[1]PWS Information'!$E$10="CWS",P3416="Non-Lead",R3416="")),
(AND('[1]PWS Information'!$E$10="CWS",P3416="Non-Lead",R3416="No")),
(AND('[1]PWS Information'!$E$10="CWS",P3416="Non-Lead",R3416="Don't Know")),
(AND('[1]PWS Information'!$E$10="CWS",P3416="Non-Lead", I3416="Non-Lead - Copper", R3416="Yes", K3416="Between 1989 and 2014")),
(AND('[1]PWS Information'!$E$10="CWS",P3416="Non-Lead", I3416="Non-Lead - Copper", R3416="Yes", K3416="After 2014")),
(AND('[1]PWS Information'!$E$10="CWS",P3416="Non-Lead", I3416="Non-Lead - Copper", R3416="Yes", K3416="Unknown")),
(AND('[1]PWS Information'!$E$10="CWS",P3416="Non-Lead", M3416="Non-Lead - Copper", R3416="Yes", N3416="Between 1989 and 2014")),
(AND('[1]PWS Information'!$E$10="CWS",P3416="Non-Lead", M3416="Non-Lead - Copper", R3416="Yes", N3416="After 2014")),
(AND('[1]PWS Information'!$E$10="CWS",P3416="Non-Lead", M3416="Non-Lead - Copper", R3416="Yes", N3416="Unknown")),
(AND('[1]PWS Information'!$E$10="CWS",P3416="Unknown")),
(AND('[1]PWS Information'!$E$10="NTNC",P3416="Unknown")),
(AND('[1]PWS Information'!$E$10="CWS",T3416="Multiple Family Residence",P3416="Galvanized Requiring Replacement")),
(AND('[1]PWS Information'!$E$10="CWS",P3416="Galvanized Requiring Replacement")),
(AND('[1]PWS Information'!$E$10="NTNC",T3416="Multiple Family Residence",P3416="Galvanized Requiring Replacement")))),"Tier 5",
"")))))</f>
        <v>Tier 5</v>
      </c>
      <c r="Y3416" s="24"/>
      <c r="Z3416" s="24"/>
    </row>
    <row r="3417" spans="1:26" x14ac:dyDescent="0.25">
      <c r="A3417" s="17">
        <v>3414</v>
      </c>
      <c r="B3417" s="17">
        <v>1107</v>
      </c>
      <c r="C3417" s="17" t="s">
        <v>132</v>
      </c>
      <c r="D3417" s="17" t="s">
        <v>188</v>
      </c>
      <c r="E3417" s="17">
        <v>79549</v>
      </c>
      <c r="F3417" s="17"/>
      <c r="G3417" s="17"/>
      <c r="H3417" s="17"/>
      <c r="I3417" s="21" t="s">
        <v>218</v>
      </c>
      <c r="J3417" s="22" t="s">
        <v>254</v>
      </c>
      <c r="K3417" s="22" t="s">
        <v>255</v>
      </c>
      <c r="L3417" s="22" t="s">
        <v>256</v>
      </c>
      <c r="M3417" s="21" t="s">
        <v>221</v>
      </c>
      <c r="N3417" s="37" t="s">
        <v>205</v>
      </c>
      <c r="O3417" s="22"/>
      <c r="P3417" s="31" t="str">
        <f t="shared" si="53"/>
        <v>Non-Lead</v>
      </c>
      <c r="Q3417" s="40" t="s">
        <v>254</v>
      </c>
      <c r="R3417" s="40" t="s">
        <v>254</v>
      </c>
      <c r="S3417" s="24"/>
      <c r="T3417" s="16"/>
      <c r="U3417" s="41" t="s">
        <v>255</v>
      </c>
      <c r="V3417" s="41" t="s">
        <v>255</v>
      </c>
      <c r="W3417" s="16"/>
      <c r="X3417" s="43" t="str">
        <f>IF((OR((AND('[1]PWS Information'!$E$10="CWS",T3417="Single Family Residence",P3417="Lead")),
(AND('[1]PWS Information'!$E$10="CWS",T3417="Multiple Family Residence",'[1]PWS Information'!$E$11="Yes",P3417="Lead")),
(AND('[1]PWS Information'!$E$10="NTNC",P3417="Lead")))),"Tier 1",
IF((OR((AND('[1]PWS Information'!$E$10="CWS",T3417="Multiple Family Residence",'[1]PWS Information'!$E$11="No",P3417="Lead")),
(AND('[1]PWS Information'!$E$10="CWS",T3417="Other",P3417="Lead")),
(AND(T3417="",P3417="Lead")),
(AND('[1]PWS Information'!$E$10="CWS",T3417="Building",P3417="Lead")))),"Tier 2",
IF((OR((AND('[1]PWS Information'!$E$10="CWS",T3417="Single Family Residence",P3417="Galvanized Requiring Replacement")),
(AND('[1]PWS Information'!$E$10="CWS",T3417="Single Family Residence",P3417="Galvanized Requiring Replacement",Q3417="Yes")),
(AND('[1]PWS Information'!$E$10="NTNC",T3417="Single Family Residence",P3417="Galvanized Requiring Replacement")),
(AND('[1]PWS Information'!$E$10="NTNC",T3417="Single Family Residence",Q3417="Yes")))),"Tier 3",
IF((OR((AND('[1]PWS Information'!$E$10="CWS",T3417="Single Family Residence",R3417="Yes",P3417="Non-Lead", I3417="Non-Lead - Copper",K3417="Before 1989")),
(AND('[1]PWS Information'!$E$10="CWS",T3417="Single Family Residence",R3417="Yes",P3417="Non-Lead", M3417="Non-Lead - Copper",N3417="Before 1989")))),"Tier 4",
IF((OR((AND('[1]PWS Information'!$E$10="NTNC",P3417="Non-Lead")),
(AND('[1]PWS Information'!$E$10="CWS",P3417="Non-Lead",R3417="")),
(AND('[1]PWS Information'!$E$10="CWS",P3417="Non-Lead",R3417="No")),
(AND('[1]PWS Information'!$E$10="CWS",P3417="Non-Lead",R3417="Don't Know")),
(AND('[1]PWS Information'!$E$10="CWS",P3417="Non-Lead", I3417="Non-Lead - Copper", R3417="Yes", K3417="Between 1989 and 2014")),
(AND('[1]PWS Information'!$E$10="CWS",P3417="Non-Lead", I3417="Non-Lead - Copper", R3417="Yes", K3417="After 2014")),
(AND('[1]PWS Information'!$E$10="CWS",P3417="Non-Lead", I3417="Non-Lead - Copper", R3417="Yes", K3417="Unknown")),
(AND('[1]PWS Information'!$E$10="CWS",P3417="Non-Lead", M3417="Non-Lead - Copper", R3417="Yes", N3417="Between 1989 and 2014")),
(AND('[1]PWS Information'!$E$10="CWS",P3417="Non-Lead", M3417="Non-Lead - Copper", R3417="Yes", N3417="After 2014")),
(AND('[1]PWS Information'!$E$10="CWS",P3417="Non-Lead", M3417="Non-Lead - Copper", R3417="Yes", N3417="Unknown")),
(AND('[1]PWS Information'!$E$10="CWS",P3417="Unknown")),
(AND('[1]PWS Information'!$E$10="NTNC",P3417="Unknown")),
(AND('[1]PWS Information'!$E$10="CWS",T3417="Multiple Family Residence",P3417="Galvanized Requiring Replacement")),
(AND('[1]PWS Information'!$E$10="CWS",P3417="Galvanized Requiring Replacement")),
(AND('[1]PWS Information'!$E$10="NTNC",T3417="Multiple Family Residence",P3417="Galvanized Requiring Replacement")))),"Tier 5",
"")))))</f>
        <v>Tier 5</v>
      </c>
      <c r="Y3417" s="24"/>
      <c r="Z3417" s="24"/>
    </row>
    <row r="3418" spans="1:26" x14ac:dyDescent="0.25">
      <c r="A3418" s="17">
        <v>3415</v>
      </c>
      <c r="B3418" s="17">
        <v>1109</v>
      </c>
      <c r="C3418" s="18" t="s">
        <v>132</v>
      </c>
      <c r="D3418" s="18" t="s">
        <v>188</v>
      </c>
      <c r="E3418" s="18">
        <v>79549</v>
      </c>
      <c r="F3418" s="17"/>
      <c r="G3418" s="17"/>
      <c r="H3418" s="17"/>
      <c r="I3418" s="21" t="s">
        <v>218</v>
      </c>
      <c r="J3418" s="22" t="s">
        <v>254</v>
      </c>
      <c r="K3418" s="22" t="s">
        <v>255</v>
      </c>
      <c r="L3418" s="22" t="s">
        <v>256</v>
      </c>
      <c r="M3418" s="21" t="s">
        <v>218</v>
      </c>
      <c r="N3418" s="37"/>
      <c r="O3418" s="22" t="s">
        <v>256</v>
      </c>
      <c r="P3418" s="31" t="str">
        <f t="shared" si="53"/>
        <v>Non-Lead</v>
      </c>
      <c r="Q3418" s="40" t="s">
        <v>254</v>
      </c>
      <c r="R3418" s="40" t="s">
        <v>254</v>
      </c>
      <c r="S3418" s="24"/>
      <c r="T3418" s="16"/>
      <c r="U3418" s="41" t="s">
        <v>255</v>
      </c>
      <c r="V3418" s="41" t="s">
        <v>255</v>
      </c>
      <c r="W3418" s="16"/>
      <c r="X3418" s="43" t="str">
        <f>IF((OR((AND('[1]PWS Information'!$E$10="CWS",T3418="Single Family Residence",P3418="Lead")),
(AND('[1]PWS Information'!$E$10="CWS",T3418="Multiple Family Residence",'[1]PWS Information'!$E$11="Yes",P3418="Lead")),
(AND('[1]PWS Information'!$E$10="NTNC",P3418="Lead")))),"Tier 1",
IF((OR((AND('[1]PWS Information'!$E$10="CWS",T3418="Multiple Family Residence",'[1]PWS Information'!$E$11="No",P3418="Lead")),
(AND('[1]PWS Information'!$E$10="CWS",T3418="Other",P3418="Lead")),
(AND(T3418="",P3418="Lead")),
(AND('[1]PWS Information'!$E$10="CWS",T3418="Building",P3418="Lead")))),"Tier 2",
IF((OR((AND('[1]PWS Information'!$E$10="CWS",T3418="Single Family Residence",P3418="Galvanized Requiring Replacement")),
(AND('[1]PWS Information'!$E$10="CWS",T3418="Single Family Residence",P3418="Galvanized Requiring Replacement",Q3418="Yes")),
(AND('[1]PWS Information'!$E$10="NTNC",T3418="Single Family Residence",P3418="Galvanized Requiring Replacement")),
(AND('[1]PWS Information'!$E$10="NTNC",T3418="Single Family Residence",Q3418="Yes")))),"Tier 3",
IF((OR((AND('[1]PWS Information'!$E$10="CWS",T3418="Single Family Residence",R3418="Yes",P3418="Non-Lead", I3418="Non-Lead - Copper",K3418="Before 1989")),
(AND('[1]PWS Information'!$E$10="CWS",T3418="Single Family Residence",R3418="Yes",P3418="Non-Lead", M3418="Non-Lead - Copper",N3418="Before 1989")))),"Tier 4",
IF((OR((AND('[1]PWS Information'!$E$10="NTNC",P3418="Non-Lead")),
(AND('[1]PWS Information'!$E$10="CWS",P3418="Non-Lead",R3418="")),
(AND('[1]PWS Information'!$E$10="CWS",P3418="Non-Lead",R3418="No")),
(AND('[1]PWS Information'!$E$10="CWS",P3418="Non-Lead",R3418="Don't Know")),
(AND('[1]PWS Information'!$E$10="CWS",P3418="Non-Lead", I3418="Non-Lead - Copper", R3418="Yes", K3418="Between 1989 and 2014")),
(AND('[1]PWS Information'!$E$10="CWS",P3418="Non-Lead", I3418="Non-Lead - Copper", R3418="Yes", K3418="After 2014")),
(AND('[1]PWS Information'!$E$10="CWS",P3418="Non-Lead", I3418="Non-Lead - Copper", R3418="Yes", K3418="Unknown")),
(AND('[1]PWS Information'!$E$10="CWS",P3418="Non-Lead", M3418="Non-Lead - Copper", R3418="Yes", N3418="Between 1989 and 2014")),
(AND('[1]PWS Information'!$E$10="CWS",P3418="Non-Lead", M3418="Non-Lead - Copper", R3418="Yes", N3418="After 2014")),
(AND('[1]PWS Information'!$E$10="CWS",P3418="Non-Lead", M3418="Non-Lead - Copper", R3418="Yes", N3418="Unknown")),
(AND('[1]PWS Information'!$E$10="CWS",P3418="Unknown")),
(AND('[1]PWS Information'!$E$10="NTNC",P3418="Unknown")),
(AND('[1]PWS Information'!$E$10="CWS",T3418="Multiple Family Residence",P3418="Galvanized Requiring Replacement")),
(AND('[1]PWS Information'!$E$10="CWS",P3418="Galvanized Requiring Replacement")),
(AND('[1]PWS Information'!$E$10="NTNC",T3418="Multiple Family Residence",P3418="Galvanized Requiring Replacement")))),"Tier 5",
"")))))</f>
        <v>Tier 5</v>
      </c>
      <c r="Y3418" s="24"/>
      <c r="Z3418" s="24"/>
    </row>
    <row r="3419" spans="1:26" x14ac:dyDescent="0.25">
      <c r="A3419" s="17">
        <v>3416</v>
      </c>
      <c r="B3419" s="17">
        <v>1109</v>
      </c>
      <c r="C3419" s="18" t="s">
        <v>132</v>
      </c>
      <c r="D3419" s="18" t="s">
        <v>188</v>
      </c>
      <c r="E3419" s="18">
        <v>79549</v>
      </c>
      <c r="F3419" s="17"/>
      <c r="G3419" s="17"/>
      <c r="H3419" s="17"/>
      <c r="I3419" s="21" t="s">
        <v>218</v>
      </c>
      <c r="J3419" s="22" t="s">
        <v>254</v>
      </c>
      <c r="K3419" s="22" t="s">
        <v>255</v>
      </c>
      <c r="L3419" s="22" t="s">
        <v>256</v>
      </c>
      <c r="M3419" s="21" t="s">
        <v>218</v>
      </c>
      <c r="N3419" s="37"/>
      <c r="O3419" s="22" t="s">
        <v>256</v>
      </c>
      <c r="P3419" s="31" t="str">
        <f t="shared" si="53"/>
        <v>Non-Lead</v>
      </c>
      <c r="Q3419" s="40" t="s">
        <v>254</v>
      </c>
      <c r="R3419" s="40" t="s">
        <v>254</v>
      </c>
      <c r="S3419" s="24"/>
      <c r="T3419" s="16"/>
      <c r="U3419" s="41" t="s">
        <v>255</v>
      </c>
      <c r="V3419" s="41" t="s">
        <v>255</v>
      </c>
      <c r="W3419" s="16"/>
      <c r="X3419" s="43" t="str">
        <f>IF((OR((AND('[1]PWS Information'!$E$10="CWS",T3419="Single Family Residence",P3419="Lead")),
(AND('[1]PWS Information'!$E$10="CWS",T3419="Multiple Family Residence",'[1]PWS Information'!$E$11="Yes",P3419="Lead")),
(AND('[1]PWS Information'!$E$10="NTNC",P3419="Lead")))),"Tier 1",
IF((OR((AND('[1]PWS Information'!$E$10="CWS",T3419="Multiple Family Residence",'[1]PWS Information'!$E$11="No",P3419="Lead")),
(AND('[1]PWS Information'!$E$10="CWS",T3419="Other",P3419="Lead")),
(AND(T3419="",P3419="Lead")),
(AND('[1]PWS Information'!$E$10="CWS",T3419="Building",P3419="Lead")))),"Tier 2",
IF((OR((AND('[1]PWS Information'!$E$10="CWS",T3419="Single Family Residence",P3419="Galvanized Requiring Replacement")),
(AND('[1]PWS Information'!$E$10="CWS",T3419="Single Family Residence",P3419="Galvanized Requiring Replacement",Q3419="Yes")),
(AND('[1]PWS Information'!$E$10="NTNC",T3419="Single Family Residence",P3419="Galvanized Requiring Replacement")),
(AND('[1]PWS Information'!$E$10="NTNC",T3419="Single Family Residence",Q3419="Yes")))),"Tier 3",
IF((OR((AND('[1]PWS Information'!$E$10="CWS",T3419="Single Family Residence",R3419="Yes",P3419="Non-Lead", I3419="Non-Lead - Copper",K3419="Before 1989")),
(AND('[1]PWS Information'!$E$10="CWS",T3419="Single Family Residence",R3419="Yes",P3419="Non-Lead", M3419="Non-Lead - Copper",N3419="Before 1989")))),"Tier 4",
IF((OR((AND('[1]PWS Information'!$E$10="NTNC",P3419="Non-Lead")),
(AND('[1]PWS Information'!$E$10="CWS",P3419="Non-Lead",R3419="")),
(AND('[1]PWS Information'!$E$10="CWS",P3419="Non-Lead",R3419="No")),
(AND('[1]PWS Information'!$E$10="CWS",P3419="Non-Lead",R3419="Don't Know")),
(AND('[1]PWS Information'!$E$10="CWS",P3419="Non-Lead", I3419="Non-Lead - Copper", R3419="Yes", K3419="Between 1989 and 2014")),
(AND('[1]PWS Information'!$E$10="CWS",P3419="Non-Lead", I3419="Non-Lead - Copper", R3419="Yes", K3419="After 2014")),
(AND('[1]PWS Information'!$E$10="CWS",P3419="Non-Lead", I3419="Non-Lead - Copper", R3419="Yes", K3419="Unknown")),
(AND('[1]PWS Information'!$E$10="CWS",P3419="Non-Lead", M3419="Non-Lead - Copper", R3419="Yes", N3419="Between 1989 and 2014")),
(AND('[1]PWS Information'!$E$10="CWS",P3419="Non-Lead", M3419="Non-Lead - Copper", R3419="Yes", N3419="After 2014")),
(AND('[1]PWS Information'!$E$10="CWS",P3419="Non-Lead", M3419="Non-Lead - Copper", R3419="Yes", N3419="Unknown")),
(AND('[1]PWS Information'!$E$10="CWS",P3419="Unknown")),
(AND('[1]PWS Information'!$E$10="NTNC",P3419="Unknown")),
(AND('[1]PWS Information'!$E$10="CWS",T3419="Multiple Family Residence",P3419="Galvanized Requiring Replacement")),
(AND('[1]PWS Information'!$E$10="CWS",P3419="Galvanized Requiring Replacement")),
(AND('[1]PWS Information'!$E$10="NTNC",T3419="Multiple Family Residence",P3419="Galvanized Requiring Replacement")))),"Tier 5",
"")))))</f>
        <v>Tier 5</v>
      </c>
      <c r="Y3419" s="24"/>
      <c r="Z3419" s="24"/>
    </row>
    <row r="3420" spans="1:26" x14ac:dyDescent="0.25">
      <c r="A3420" s="17">
        <v>3417</v>
      </c>
      <c r="B3420" s="17">
        <v>511</v>
      </c>
      <c r="C3420" s="17" t="s">
        <v>133</v>
      </c>
      <c r="D3420" s="17" t="s">
        <v>188</v>
      </c>
      <c r="E3420" s="17">
        <v>79549</v>
      </c>
      <c r="F3420" s="17"/>
      <c r="G3420" s="17"/>
      <c r="H3420" s="17"/>
      <c r="I3420" s="21" t="s">
        <v>218</v>
      </c>
      <c r="J3420" s="22" t="s">
        <v>254</v>
      </c>
      <c r="K3420" s="22" t="s">
        <v>255</v>
      </c>
      <c r="L3420" s="22" t="s">
        <v>256</v>
      </c>
      <c r="M3420" s="21" t="s">
        <v>218</v>
      </c>
      <c r="N3420" s="19"/>
      <c r="O3420" s="22" t="s">
        <v>256</v>
      </c>
      <c r="P3420" s="31" t="str">
        <f t="shared" si="53"/>
        <v>Non-Lead</v>
      </c>
      <c r="Q3420" s="40" t="s">
        <v>254</v>
      </c>
      <c r="R3420" s="40" t="s">
        <v>254</v>
      </c>
      <c r="S3420" s="24"/>
      <c r="T3420" s="16"/>
      <c r="U3420" s="41" t="s">
        <v>255</v>
      </c>
      <c r="V3420" s="41" t="s">
        <v>255</v>
      </c>
      <c r="W3420" s="16"/>
      <c r="X3420" s="43" t="str">
        <f>IF((OR((AND('[1]PWS Information'!$E$10="CWS",T3420="Single Family Residence",P3420="Lead")),
(AND('[1]PWS Information'!$E$10="CWS",T3420="Multiple Family Residence",'[1]PWS Information'!$E$11="Yes",P3420="Lead")),
(AND('[1]PWS Information'!$E$10="NTNC",P3420="Lead")))),"Tier 1",
IF((OR((AND('[1]PWS Information'!$E$10="CWS",T3420="Multiple Family Residence",'[1]PWS Information'!$E$11="No",P3420="Lead")),
(AND('[1]PWS Information'!$E$10="CWS",T3420="Other",P3420="Lead")),
(AND(T3420="",P3420="Lead")),
(AND('[1]PWS Information'!$E$10="CWS",T3420="Building",P3420="Lead")))),"Tier 2",
IF((OR((AND('[1]PWS Information'!$E$10="CWS",T3420="Single Family Residence",P3420="Galvanized Requiring Replacement")),
(AND('[1]PWS Information'!$E$10="CWS",T3420="Single Family Residence",P3420="Galvanized Requiring Replacement",Q3420="Yes")),
(AND('[1]PWS Information'!$E$10="NTNC",T3420="Single Family Residence",P3420="Galvanized Requiring Replacement")),
(AND('[1]PWS Information'!$E$10="NTNC",T3420="Single Family Residence",Q3420="Yes")))),"Tier 3",
IF((OR((AND('[1]PWS Information'!$E$10="CWS",T3420="Single Family Residence",R3420="Yes",P3420="Non-Lead", I3420="Non-Lead - Copper",K3420="Before 1989")),
(AND('[1]PWS Information'!$E$10="CWS",T3420="Single Family Residence",R3420="Yes",P3420="Non-Lead", M3420="Non-Lead - Copper",N3420="Before 1989")))),"Tier 4",
IF((OR((AND('[1]PWS Information'!$E$10="NTNC",P3420="Non-Lead")),
(AND('[1]PWS Information'!$E$10="CWS",P3420="Non-Lead",R3420="")),
(AND('[1]PWS Information'!$E$10="CWS",P3420="Non-Lead",R3420="No")),
(AND('[1]PWS Information'!$E$10="CWS",P3420="Non-Lead",R3420="Don't Know")),
(AND('[1]PWS Information'!$E$10="CWS",P3420="Non-Lead", I3420="Non-Lead - Copper", R3420="Yes", K3420="Between 1989 and 2014")),
(AND('[1]PWS Information'!$E$10="CWS",P3420="Non-Lead", I3420="Non-Lead - Copper", R3420="Yes", K3420="After 2014")),
(AND('[1]PWS Information'!$E$10="CWS",P3420="Non-Lead", I3420="Non-Lead - Copper", R3420="Yes", K3420="Unknown")),
(AND('[1]PWS Information'!$E$10="CWS",P3420="Non-Lead", M3420="Non-Lead - Copper", R3420="Yes", N3420="Between 1989 and 2014")),
(AND('[1]PWS Information'!$E$10="CWS",P3420="Non-Lead", M3420="Non-Lead - Copper", R3420="Yes", N3420="After 2014")),
(AND('[1]PWS Information'!$E$10="CWS",P3420="Non-Lead", M3420="Non-Lead - Copper", R3420="Yes", N3420="Unknown")),
(AND('[1]PWS Information'!$E$10="CWS",P3420="Unknown")),
(AND('[1]PWS Information'!$E$10="NTNC",P3420="Unknown")),
(AND('[1]PWS Information'!$E$10="CWS",T3420="Multiple Family Residence",P3420="Galvanized Requiring Replacement")),
(AND('[1]PWS Information'!$E$10="CWS",P3420="Galvanized Requiring Replacement")),
(AND('[1]PWS Information'!$E$10="NTNC",T3420="Multiple Family Residence",P3420="Galvanized Requiring Replacement")))),"Tier 5",
"")))))</f>
        <v>Tier 5</v>
      </c>
      <c r="Y3420" s="24"/>
      <c r="Z3420" s="24"/>
    </row>
    <row r="3421" spans="1:26" x14ac:dyDescent="0.25">
      <c r="A3421" s="17">
        <v>3418</v>
      </c>
      <c r="B3421" s="17">
        <v>703</v>
      </c>
      <c r="C3421" s="17" t="s">
        <v>133</v>
      </c>
      <c r="D3421" s="17" t="s">
        <v>188</v>
      </c>
      <c r="E3421" s="17">
        <v>79549</v>
      </c>
      <c r="F3421" s="17"/>
      <c r="G3421" s="17"/>
      <c r="H3421" s="17"/>
      <c r="I3421" s="21" t="s">
        <v>218</v>
      </c>
      <c r="J3421" s="22" t="s">
        <v>254</v>
      </c>
      <c r="K3421" s="22" t="s">
        <v>255</v>
      </c>
      <c r="L3421" s="22" t="s">
        <v>256</v>
      </c>
      <c r="M3421" s="21" t="s">
        <v>222</v>
      </c>
      <c r="N3421" s="37"/>
      <c r="O3421" s="22" t="s">
        <v>256</v>
      </c>
      <c r="P3421" s="31" t="str">
        <f t="shared" si="53"/>
        <v>Galvanized Requiring Replacement</v>
      </c>
      <c r="Q3421" s="40" t="s">
        <v>254</v>
      </c>
      <c r="R3421" s="40" t="s">
        <v>254</v>
      </c>
      <c r="S3421" s="24"/>
      <c r="T3421" s="16"/>
      <c r="U3421" s="41" t="s">
        <v>255</v>
      </c>
      <c r="V3421" s="41" t="s">
        <v>255</v>
      </c>
      <c r="W3421" s="16"/>
      <c r="X3421" s="43" t="str">
        <f>IF((OR((AND('[1]PWS Information'!$E$10="CWS",T3421="Single Family Residence",P3421="Lead")),
(AND('[1]PWS Information'!$E$10="CWS",T3421="Multiple Family Residence",'[1]PWS Information'!$E$11="Yes",P3421="Lead")),
(AND('[1]PWS Information'!$E$10="NTNC",P3421="Lead")))),"Tier 1",
IF((OR((AND('[1]PWS Information'!$E$10="CWS",T3421="Multiple Family Residence",'[1]PWS Information'!$E$11="No",P3421="Lead")),
(AND('[1]PWS Information'!$E$10="CWS",T3421="Other",P3421="Lead")),
(AND(T3421="",P3421="Lead")),
(AND('[1]PWS Information'!$E$10="CWS",T3421="Building",P3421="Lead")))),"Tier 2",
IF((OR((AND('[1]PWS Information'!$E$10="CWS",T3421="Single Family Residence",P3421="Galvanized Requiring Replacement")),
(AND('[1]PWS Information'!$E$10="CWS",T3421="Single Family Residence",P3421="Galvanized Requiring Replacement",Q3421="Yes")),
(AND('[1]PWS Information'!$E$10="NTNC",T3421="Single Family Residence",P3421="Galvanized Requiring Replacement")),
(AND('[1]PWS Information'!$E$10="NTNC",T3421="Single Family Residence",Q3421="Yes")))),"Tier 3",
IF((OR((AND('[1]PWS Information'!$E$10="CWS",T3421="Single Family Residence",R3421="Yes",P3421="Non-Lead", I3421="Non-Lead - Copper",K3421="Before 1989")),
(AND('[1]PWS Information'!$E$10="CWS",T3421="Single Family Residence",R3421="Yes",P3421="Non-Lead", M3421="Non-Lead - Copper",N3421="Before 1989")))),"Tier 4",
IF((OR((AND('[1]PWS Information'!$E$10="NTNC",P3421="Non-Lead")),
(AND('[1]PWS Information'!$E$10="CWS",P3421="Non-Lead",R3421="")),
(AND('[1]PWS Information'!$E$10="CWS",P3421="Non-Lead",R3421="No")),
(AND('[1]PWS Information'!$E$10="CWS",P3421="Non-Lead",R3421="Don't Know")),
(AND('[1]PWS Information'!$E$10="CWS",P3421="Non-Lead", I3421="Non-Lead - Copper", R3421="Yes", K3421="Between 1989 and 2014")),
(AND('[1]PWS Information'!$E$10="CWS",P3421="Non-Lead", I3421="Non-Lead - Copper", R3421="Yes", K3421="After 2014")),
(AND('[1]PWS Information'!$E$10="CWS",P3421="Non-Lead", I3421="Non-Lead - Copper", R3421="Yes", K3421="Unknown")),
(AND('[1]PWS Information'!$E$10="CWS",P3421="Non-Lead", M3421="Non-Lead - Copper", R3421="Yes", N3421="Between 1989 and 2014")),
(AND('[1]PWS Information'!$E$10="CWS",P3421="Non-Lead", M3421="Non-Lead - Copper", R3421="Yes", N3421="After 2014")),
(AND('[1]PWS Information'!$E$10="CWS",P3421="Non-Lead", M3421="Non-Lead - Copper", R3421="Yes", N3421="Unknown")),
(AND('[1]PWS Information'!$E$10="CWS",P3421="Unknown")),
(AND('[1]PWS Information'!$E$10="NTNC",P3421="Unknown")),
(AND('[1]PWS Information'!$E$10="CWS",T3421="Multiple Family Residence",P3421="Galvanized Requiring Replacement")),
(AND('[1]PWS Information'!$E$10="CWS",P3421="Galvanized Requiring Replacement")),
(AND('[1]PWS Information'!$E$10="NTNC",T3421="Multiple Family Residence",P3421="Galvanized Requiring Replacement")))),"Tier 5",
"")))))</f>
        <v>Tier 5</v>
      </c>
      <c r="Y3421" s="24"/>
      <c r="Z3421" s="24"/>
    </row>
    <row r="3422" spans="1:26" x14ac:dyDescent="0.25">
      <c r="A3422" s="17">
        <v>3419</v>
      </c>
      <c r="B3422" s="17">
        <v>812</v>
      </c>
      <c r="C3422" s="17" t="s">
        <v>133</v>
      </c>
      <c r="D3422" s="17" t="s">
        <v>188</v>
      </c>
      <c r="E3422" s="17">
        <v>79549</v>
      </c>
      <c r="F3422" s="17"/>
      <c r="G3422" s="17"/>
      <c r="H3422" s="17"/>
      <c r="I3422" s="21" t="s">
        <v>218</v>
      </c>
      <c r="J3422" s="22" t="s">
        <v>254</v>
      </c>
      <c r="K3422" s="22" t="s">
        <v>255</v>
      </c>
      <c r="L3422" s="22" t="s">
        <v>256</v>
      </c>
      <c r="M3422" s="21" t="s">
        <v>218</v>
      </c>
      <c r="N3422" s="19"/>
      <c r="O3422" s="22" t="s">
        <v>256</v>
      </c>
      <c r="P3422" s="31" t="str">
        <f t="shared" si="53"/>
        <v>Non-Lead</v>
      </c>
      <c r="Q3422" s="40" t="s">
        <v>254</v>
      </c>
      <c r="R3422" s="40" t="s">
        <v>254</v>
      </c>
      <c r="S3422" s="24"/>
      <c r="T3422" s="16"/>
      <c r="U3422" s="41" t="s">
        <v>255</v>
      </c>
      <c r="V3422" s="41" t="s">
        <v>255</v>
      </c>
      <c r="W3422" s="16"/>
      <c r="X3422" s="43" t="str">
        <f>IF((OR((AND('[1]PWS Information'!$E$10="CWS",T3422="Single Family Residence",P3422="Lead")),
(AND('[1]PWS Information'!$E$10="CWS",T3422="Multiple Family Residence",'[1]PWS Information'!$E$11="Yes",P3422="Lead")),
(AND('[1]PWS Information'!$E$10="NTNC",P3422="Lead")))),"Tier 1",
IF((OR((AND('[1]PWS Information'!$E$10="CWS",T3422="Multiple Family Residence",'[1]PWS Information'!$E$11="No",P3422="Lead")),
(AND('[1]PWS Information'!$E$10="CWS",T3422="Other",P3422="Lead")),
(AND(T3422="",P3422="Lead")),
(AND('[1]PWS Information'!$E$10="CWS",T3422="Building",P3422="Lead")))),"Tier 2",
IF((OR((AND('[1]PWS Information'!$E$10="CWS",T3422="Single Family Residence",P3422="Galvanized Requiring Replacement")),
(AND('[1]PWS Information'!$E$10="CWS",T3422="Single Family Residence",P3422="Galvanized Requiring Replacement",Q3422="Yes")),
(AND('[1]PWS Information'!$E$10="NTNC",T3422="Single Family Residence",P3422="Galvanized Requiring Replacement")),
(AND('[1]PWS Information'!$E$10="NTNC",T3422="Single Family Residence",Q3422="Yes")))),"Tier 3",
IF((OR((AND('[1]PWS Information'!$E$10="CWS",T3422="Single Family Residence",R3422="Yes",P3422="Non-Lead", I3422="Non-Lead - Copper",K3422="Before 1989")),
(AND('[1]PWS Information'!$E$10="CWS",T3422="Single Family Residence",R3422="Yes",P3422="Non-Lead", M3422="Non-Lead - Copper",N3422="Before 1989")))),"Tier 4",
IF((OR((AND('[1]PWS Information'!$E$10="NTNC",P3422="Non-Lead")),
(AND('[1]PWS Information'!$E$10="CWS",P3422="Non-Lead",R3422="")),
(AND('[1]PWS Information'!$E$10="CWS",P3422="Non-Lead",R3422="No")),
(AND('[1]PWS Information'!$E$10="CWS",P3422="Non-Lead",R3422="Don't Know")),
(AND('[1]PWS Information'!$E$10="CWS",P3422="Non-Lead", I3422="Non-Lead - Copper", R3422="Yes", K3422="Between 1989 and 2014")),
(AND('[1]PWS Information'!$E$10="CWS",P3422="Non-Lead", I3422="Non-Lead - Copper", R3422="Yes", K3422="After 2014")),
(AND('[1]PWS Information'!$E$10="CWS",P3422="Non-Lead", I3422="Non-Lead - Copper", R3422="Yes", K3422="Unknown")),
(AND('[1]PWS Information'!$E$10="CWS",P3422="Non-Lead", M3422="Non-Lead - Copper", R3422="Yes", N3422="Between 1989 and 2014")),
(AND('[1]PWS Information'!$E$10="CWS",P3422="Non-Lead", M3422="Non-Lead - Copper", R3422="Yes", N3422="After 2014")),
(AND('[1]PWS Information'!$E$10="CWS",P3422="Non-Lead", M3422="Non-Lead - Copper", R3422="Yes", N3422="Unknown")),
(AND('[1]PWS Information'!$E$10="CWS",P3422="Unknown")),
(AND('[1]PWS Information'!$E$10="NTNC",P3422="Unknown")),
(AND('[1]PWS Information'!$E$10="CWS",T3422="Multiple Family Residence",P3422="Galvanized Requiring Replacement")),
(AND('[1]PWS Information'!$E$10="CWS",P3422="Galvanized Requiring Replacement")),
(AND('[1]PWS Information'!$E$10="NTNC",T3422="Multiple Family Residence",P3422="Galvanized Requiring Replacement")))),"Tier 5",
"")))))</f>
        <v>Tier 5</v>
      </c>
      <c r="Y3422" s="24"/>
      <c r="Z3422" s="24"/>
    </row>
    <row r="3423" spans="1:26" x14ac:dyDescent="0.25">
      <c r="A3423" s="17">
        <v>3420</v>
      </c>
      <c r="B3423" s="18">
        <v>903</v>
      </c>
      <c r="C3423" s="17" t="s">
        <v>133</v>
      </c>
      <c r="D3423" s="17" t="s">
        <v>188</v>
      </c>
      <c r="E3423" s="17">
        <v>79549</v>
      </c>
      <c r="F3423" s="18"/>
      <c r="G3423" s="18"/>
      <c r="H3423" s="18"/>
      <c r="I3423" s="21" t="s">
        <v>219</v>
      </c>
      <c r="J3423" s="22" t="s">
        <v>254</v>
      </c>
      <c r="K3423" s="22" t="s">
        <v>255</v>
      </c>
      <c r="L3423" s="22"/>
      <c r="M3423" s="21" t="s">
        <v>219</v>
      </c>
      <c r="N3423" s="19"/>
      <c r="O3423" s="22"/>
      <c r="P3423" s="31" t="str">
        <f t="shared" si="53"/>
        <v>Unknown</v>
      </c>
      <c r="Q3423" s="40" t="s">
        <v>254</v>
      </c>
      <c r="R3423" s="40" t="s">
        <v>254</v>
      </c>
      <c r="S3423" s="24"/>
      <c r="T3423" s="16"/>
      <c r="U3423" s="41" t="s">
        <v>255</v>
      </c>
      <c r="V3423" s="41" t="s">
        <v>255</v>
      </c>
      <c r="W3423" s="16"/>
      <c r="X3423" s="43" t="str">
        <f>IF((OR((AND('[1]PWS Information'!$E$10="CWS",T3423="Single Family Residence",P3423="Lead")),
(AND('[1]PWS Information'!$E$10="CWS",T3423="Multiple Family Residence",'[1]PWS Information'!$E$11="Yes",P3423="Lead")),
(AND('[1]PWS Information'!$E$10="NTNC",P3423="Lead")))),"Tier 1",
IF((OR((AND('[1]PWS Information'!$E$10="CWS",T3423="Multiple Family Residence",'[1]PWS Information'!$E$11="No",P3423="Lead")),
(AND('[1]PWS Information'!$E$10="CWS",T3423="Other",P3423="Lead")),
(AND(T3423="",P3423="Lead")),
(AND('[1]PWS Information'!$E$10="CWS",T3423="Building",P3423="Lead")))),"Tier 2",
IF((OR((AND('[1]PWS Information'!$E$10="CWS",T3423="Single Family Residence",P3423="Galvanized Requiring Replacement")),
(AND('[1]PWS Information'!$E$10="CWS",T3423="Single Family Residence",P3423="Galvanized Requiring Replacement",Q3423="Yes")),
(AND('[1]PWS Information'!$E$10="NTNC",T3423="Single Family Residence",P3423="Galvanized Requiring Replacement")),
(AND('[1]PWS Information'!$E$10="NTNC",T3423="Single Family Residence",Q3423="Yes")))),"Tier 3",
IF((OR((AND('[1]PWS Information'!$E$10="CWS",T3423="Single Family Residence",R3423="Yes",P3423="Non-Lead", I3423="Non-Lead - Copper",K3423="Before 1989")),
(AND('[1]PWS Information'!$E$10="CWS",T3423="Single Family Residence",R3423="Yes",P3423="Non-Lead", M3423="Non-Lead - Copper",N3423="Before 1989")))),"Tier 4",
IF((OR((AND('[1]PWS Information'!$E$10="NTNC",P3423="Non-Lead")),
(AND('[1]PWS Information'!$E$10="CWS",P3423="Non-Lead",R3423="")),
(AND('[1]PWS Information'!$E$10="CWS",P3423="Non-Lead",R3423="No")),
(AND('[1]PWS Information'!$E$10="CWS",P3423="Non-Lead",R3423="Don't Know")),
(AND('[1]PWS Information'!$E$10="CWS",P3423="Non-Lead", I3423="Non-Lead - Copper", R3423="Yes", K3423="Between 1989 and 2014")),
(AND('[1]PWS Information'!$E$10="CWS",P3423="Non-Lead", I3423="Non-Lead - Copper", R3423="Yes", K3423="After 2014")),
(AND('[1]PWS Information'!$E$10="CWS",P3423="Non-Lead", I3423="Non-Lead - Copper", R3423="Yes", K3423="Unknown")),
(AND('[1]PWS Information'!$E$10="CWS",P3423="Non-Lead", M3423="Non-Lead - Copper", R3423="Yes", N3423="Between 1989 and 2014")),
(AND('[1]PWS Information'!$E$10="CWS",P3423="Non-Lead", M3423="Non-Lead - Copper", R3423="Yes", N3423="After 2014")),
(AND('[1]PWS Information'!$E$10="CWS",P3423="Non-Lead", M3423="Non-Lead - Copper", R3423="Yes", N3423="Unknown")),
(AND('[1]PWS Information'!$E$10="CWS",P3423="Unknown")),
(AND('[1]PWS Information'!$E$10="NTNC",P3423="Unknown")),
(AND('[1]PWS Information'!$E$10="CWS",T3423="Multiple Family Residence",P3423="Galvanized Requiring Replacement")),
(AND('[1]PWS Information'!$E$10="CWS",P3423="Galvanized Requiring Replacement")),
(AND('[1]PWS Information'!$E$10="NTNC",T3423="Multiple Family Residence",P3423="Galvanized Requiring Replacement")))),"Tier 5",
"")))))</f>
        <v>Tier 5</v>
      </c>
      <c r="Y3423" s="24"/>
      <c r="Z3423" s="24"/>
    </row>
    <row r="3424" spans="1:26" x14ac:dyDescent="0.25">
      <c r="A3424" s="17">
        <v>3421</v>
      </c>
      <c r="B3424" s="18">
        <v>912</v>
      </c>
      <c r="C3424" s="17" t="s">
        <v>133</v>
      </c>
      <c r="D3424" s="17" t="s">
        <v>188</v>
      </c>
      <c r="E3424" s="17">
        <v>79549</v>
      </c>
      <c r="F3424" s="18"/>
      <c r="G3424" s="18"/>
      <c r="H3424" s="18"/>
      <c r="I3424" s="25" t="s">
        <v>218</v>
      </c>
      <c r="J3424" s="22" t="s">
        <v>254</v>
      </c>
      <c r="K3424" s="22" t="s">
        <v>255</v>
      </c>
      <c r="L3424" s="22" t="s">
        <v>256</v>
      </c>
      <c r="M3424" s="25" t="s">
        <v>218</v>
      </c>
      <c r="N3424" s="19"/>
      <c r="O3424" s="22" t="s">
        <v>256</v>
      </c>
      <c r="P3424" s="31" t="str">
        <f t="shared" si="53"/>
        <v>Non-Lead</v>
      </c>
      <c r="Q3424" s="40" t="s">
        <v>254</v>
      </c>
      <c r="R3424" s="40" t="s">
        <v>254</v>
      </c>
      <c r="S3424" s="24"/>
      <c r="T3424" s="16"/>
      <c r="U3424" s="41" t="s">
        <v>255</v>
      </c>
      <c r="V3424" s="41" t="s">
        <v>255</v>
      </c>
      <c r="W3424" s="16"/>
      <c r="X3424" s="43" t="str">
        <f>IF((OR((AND('[1]PWS Information'!$E$10="CWS",T3424="Single Family Residence",P3424="Lead")),
(AND('[1]PWS Information'!$E$10="CWS",T3424="Multiple Family Residence",'[1]PWS Information'!$E$11="Yes",P3424="Lead")),
(AND('[1]PWS Information'!$E$10="NTNC",P3424="Lead")))),"Tier 1",
IF((OR((AND('[1]PWS Information'!$E$10="CWS",T3424="Multiple Family Residence",'[1]PWS Information'!$E$11="No",P3424="Lead")),
(AND('[1]PWS Information'!$E$10="CWS",T3424="Other",P3424="Lead")),
(AND(T3424="",P3424="Lead")),
(AND('[1]PWS Information'!$E$10="CWS",T3424="Building",P3424="Lead")))),"Tier 2",
IF((OR((AND('[1]PWS Information'!$E$10="CWS",T3424="Single Family Residence",P3424="Galvanized Requiring Replacement")),
(AND('[1]PWS Information'!$E$10="CWS",T3424="Single Family Residence",P3424="Galvanized Requiring Replacement",Q3424="Yes")),
(AND('[1]PWS Information'!$E$10="NTNC",T3424="Single Family Residence",P3424="Galvanized Requiring Replacement")),
(AND('[1]PWS Information'!$E$10="NTNC",T3424="Single Family Residence",Q3424="Yes")))),"Tier 3",
IF((OR((AND('[1]PWS Information'!$E$10="CWS",T3424="Single Family Residence",R3424="Yes",P3424="Non-Lead", I3424="Non-Lead - Copper",K3424="Before 1989")),
(AND('[1]PWS Information'!$E$10="CWS",T3424="Single Family Residence",R3424="Yes",P3424="Non-Lead", M3424="Non-Lead - Copper",N3424="Before 1989")))),"Tier 4",
IF((OR((AND('[1]PWS Information'!$E$10="NTNC",P3424="Non-Lead")),
(AND('[1]PWS Information'!$E$10="CWS",P3424="Non-Lead",R3424="")),
(AND('[1]PWS Information'!$E$10="CWS",P3424="Non-Lead",R3424="No")),
(AND('[1]PWS Information'!$E$10="CWS",P3424="Non-Lead",R3424="Don't Know")),
(AND('[1]PWS Information'!$E$10="CWS",P3424="Non-Lead", I3424="Non-Lead - Copper", R3424="Yes", K3424="Between 1989 and 2014")),
(AND('[1]PWS Information'!$E$10="CWS",P3424="Non-Lead", I3424="Non-Lead - Copper", R3424="Yes", K3424="After 2014")),
(AND('[1]PWS Information'!$E$10="CWS",P3424="Non-Lead", I3424="Non-Lead - Copper", R3424="Yes", K3424="Unknown")),
(AND('[1]PWS Information'!$E$10="CWS",P3424="Non-Lead", M3424="Non-Lead - Copper", R3424="Yes", N3424="Between 1989 and 2014")),
(AND('[1]PWS Information'!$E$10="CWS",P3424="Non-Lead", M3424="Non-Lead - Copper", R3424="Yes", N3424="After 2014")),
(AND('[1]PWS Information'!$E$10="CWS",P3424="Non-Lead", M3424="Non-Lead - Copper", R3424="Yes", N3424="Unknown")),
(AND('[1]PWS Information'!$E$10="CWS",P3424="Unknown")),
(AND('[1]PWS Information'!$E$10="NTNC",P3424="Unknown")),
(AND('[1]PWS Information'!$E$10="CWS",T3424="Multiple Family Residence",P3424="Galvanized Requiring Replacement")),
(AND('[1]PWS Information'!$E$10="CWS",P3424="Galvanized Requiring Replacement")),
(AND('[1]PWS Information'!$E$10="NTNC",T3424="Multiple Family Residence",P3424="Galvanized Requiring Replacement")))),"Tier 5",
"")))))</f>
        <v>Tier 5</v>
      </c>
      <c r="Y3424" s="24"/>
      <c r="Z3424" s="24"/>
    </row>
    <row r="3425" spans="1:26" x14ac:dyDescent="0.25">
      <c r="A3425" s="17">
        <v>3422</v>
      </c>
      <c r="B3425" s="17">
        <v>1085</v>
      </c>
      <c r="C3425" s="17" t="s">
        <v>133</v>
      </c>
      <c r="D3425" s="17" t="s">
        <v>188</v>
      </c>
      <c r="E3425" s="17">
        <v>79549</v>
      </c>
      <c r="F3425" s="17"/>
      <c r="G3425" s="17"/>
      <c r="H3425" s="17"/>
      <c r="I3425" s="21" t="s">
        <v>218</v>
      </c>
      <c r="J3425" s="22" t="s">
        <v>254</v>
      </c>
      <c r="K3425" s="22" t="s">
        <v>255</v>
      </c>
      <c r="L3425" s="22" t="s">
        <v>256</v>
      </c>
      <c r="M3425" s="21" t="s">
        <v>218</v>
      </c>
      <c r="N3425" s="37"/>
      <c r="O3425" s="22" t="s">
        <v>256</v>
      </c>
      <c r="P3425" s="31" t="str">
        <f t="shared" si="53"/>
        <v>Non-Lead</v>
      </c>
      <c r="Q3425" s="40" t="s">
        <v>254</v>
      </c>
      <c r="R3425" s="40" t="s">
        <v>254</v>
      </c>
      <c r="S3425" s="24"/>
      <c r="T3425" s="16"/>
      <c r="U3425" s="41" t="s">
        <v>255</v>
      </c>
      <c r="V3425" s="41" t="s">
        <v>255</v>
      </c>
      <c r="W3425" s="16"/>
      <c r="X3425" s="43" t="str">
        <f>IF((OR((AND('[1]PWS Information'!$E$10="CWS",T3425="Single Family Residence",P3425="Lead")),
(AND('[1]PWS Information'!$E$10="CWS",T3425="Multiple Family Residence",'[1]PWS Information'!$E$11="Yes",P3425="Lead")),
(AND('[1]PWS Information'!$E$10="NTNC",P3425="Lead")))),"Tier 1",
IF((OR((AND('[1]PWS Information'!$E$10="CWS",T3425="Multiple Family Residence",'[1]PWS Information'!$E$11="No",P3425="Lead")),
(AND('[1]PWS Information'!$E$10="CWS",T3425="Other",P3425="Lead")),
(AND(T3425="",P3425="Lead")),
(AND('[1]PWS Information'!$E$10="CWS",T3425="Building",P3425="Lead")))),"Tier 2",
IF((OR((AND('[1]PWS Information'!$E$10="CWS",T3425="Single Family Residence",P3425="Galvanized Requiring Replacement")),
(AND('[1]PWS Information'!$E$10="CWS",T3425="Single Family Residence",P3425="Galvanized Requiring Replacement",Q3425="Yes")),
(AND('[1]PWS Information'!$E$10="NTNC",T3425="Single Family Residence",P3425="Galvanized Requiring Replacement")),
(AND('[1]PWS Information'!$E$10="NTNC",T3425="Single Family Residence",Q3425="Yes")))),"Tier 3",
IF((OR((AND('[1]PWS Information'!$E$10="CWS",T3425="Single Family Residence",R3425="Yes",P3425="Non-Lead", I3425="Non-Lead - Copper",K3425="Before 1989")),
(AND('[1]PWS Information'!$E$10="CWS",T3425="Single Family Residence",R3425="Yes",P3425="Non-Lead", M3425="Non-Lead - Copper",N3425="Before 1989")))),"Tier 4",
IF((OR((AND('[1]PWS Information'!$E$10="NTNC",P3425="Non-Lead")),
(AND('[1]PWS Information'!$E$10="CWS",P3425="Non-Lead",R3425="")),
(AND('[1]PWS Information'!$E$10="CWS",P3425="Non-Lead",R3425="No")),
(AND('[1]PWS Information'!$E$10="CWS",P3425="Non-Lead",R3425="Don't Know")),
(AND('[1]PWS Information'!$E$10="CWS",P3425="Non-Lead", I3425="Non-Lead - Copper", R3425="Yes", K3425="Between 1989 and 2014")),
(AND('[1]PWS Information'!$E$10="CWS",P3425="Non-Lead", I3425="Non-Lead - Copper", R3425="Yes", K3425="After 2014")),
(AND('[1]PWS Information'!$E$10="CWS",P3425="Non-Lead", I3425="Non-Lead - Copper", R3425="Yes", K3425="Unknown")),
(AND('[1]PWS Information'!$E$10="CWS",P3425="Non-Lead", M3425="Non-Lead - Copper", R3425="Yes", N3425="Between 1989 and 2014")),
(AND('[1]PWS Information'!$E$10="CWS",P3425="Non-Lead", M3425="Non-Lead - Copper", R3425="Yes", N3425="After 2014")),
(AND('[1]PWS Information'!$E$10="CWS",P3425="Non-Lead", M3425="Non-Lead - Copper", R3425="Yes", N3425="Unknown")),
(AND('[1]PWS Information'!$E$10="CWS",P3425="Unknown")),
(AND('[1]PWS Information'!$E$10="NTNC",P3425="Unknown")),
(AND('[1]PWS Information'!$E$10="CWS",T3425="Multiple Family Residence",P3425="Galvanized Requiring Replacement")),
(AND('[1]PWS Information'!$E$10="CWS",P3425="Galvanized Requiring Replacement")),
(AND('[1]PWS Information'!$E$10="NTNC",T3425="Multiple Family Residence",P3425="Galvanized Requiring Replacement")))),"Tier 5",
"")))))</f>
        <v>Tier 5</v>
      </c>
      <c r="Y3425" s="24"/>
      <c r="Z3425" s="24"/>
    </row>
    <row r="3426" spans="1:26" x14ac:dyDescent="0.25">
      <c r="A3426" s="17">
        <v>3423</v>
      </c>
      <c r="B3426" s="17">
        <v>1501</v>
      </c>
      <c r="C3426" s="17" t="s">
        <v>133</v>
      </c>
      <c r="D3426" s="17" t="s">
        <v>188</v>
      </c>
      <c r="E3426" s="17">
        <v>79549</v>
      </c>
      <c r="F3426" s="17"/>
      <c r="G3426" s="17"/>
      <c r="H3426" s="17"/>
      <c r="I3426" s="21" t="s">
        <v>218</v>
      </c>
      <c r="J3426" s="22" t="s">
        <v>254</v>
      </c>
      <c r="K3426" s="22" t="s">
        <v>255</v>
      </c>
      <c r="L3426" s="22" t="s">
        <v>256</v>
      </c>
      <c r="M3426" s="21" t="s">
        <v>218</v>
      </c>
      <c r="N3426" s="37"/>
      <c r="O3426" s="22" t="s">
        <v>256</v>
      </c>
      <c r="P3426" s="31" t="str">
        <f t="shared" si="53"/>
        <v>Non-Lead</v>
      </c>
      <c r="Q3426" s="40" t="s">
        <v>254</v>
      </c>
      <c r="R3426" s="40" t="s">
        <v>254</v>
      </c>
      <c r="S3426" s="24"/>
      <c r="T3426" s="16"/>
      <c r="U3426" s="41" t="s">
        <v>255</v>
      </c>
      <c r="V3426" s="41" t="s">
        <v>255</v>
      </c>
      <c r="W3426" s="16"/>
      <c r="X3426" s="43" t="str">
        <f>IF((OR((AND('[1]PWS Information'!$E$10="CWS",T3426="Single Family Residence",P3426="Lead")),
(AND('[1]PWS Information'!$E$10="CWS",T3426="Multiple Family Residence",'[1]PWS Information'!$E$11="Yes",P3426="Lead")),
(AND('[1]PWS Information'!$E$10="NTNC",P3426="Lead")))),"Tier 1",
IF((OR((AND('[1]PWS Information'!$E$10="CWS",T3426="Multiple Family Residence",'[1]PWS Information'!$E$11="No",P3426="Lead")),
(AND('[1]PWS Information'!$E$10="CWS",T3426="Other",P3426="Lead")),
(AND(T3426="",P3426="Lead")),
(AND('[1]PWS Information'!$E$10="CWS",T3426="Building",P3426="Lead")))),"Tier 2",
IF((OR((AND('[1]PWS Information'!$E$10="CWS",T3426="Single Family Residence",P3426="Galvanized Requiring Replacement")),
(AND('[1]PWS Information'!$E$10="CWS",T3426="Single Family Residence",P3426="Galvanized Requiring Replacement",Q3426="Yes")),
(AND('[1]PWS Information'!$E$10="NTNC",T3426="Single Family Residence",P3426="Galvanized Requiring Replacement")),
(AND('[1]PWS Information'!$E$10="NTNC",T3426="Single Family Residence",Q3426="Yes")))),"Tier 3",
IF((OR((AND('[1]PWS Information'!$E$10="CWS",T3426="Single Family Residence",R3426="Yes",P3426="Non-Lead", I3426="Non-Lead - Copper",K3426="Before 1989")),
(AND('[1]PWS Information'!$E$10="CWS",T3426="Single Family Residence",R3426="Yes",P3426="Non-Lead", M3426="Non-Lead - Copper",N3426="Before 1989")))),"Tier 4",
IF((OR((AND('[1]PWS Information'!$E$10="NTNC",P3426="Non-Lead")),
(AND('[1]PWS Information'!$E$10="CWS",P3426="Non-Lead",R3426="")),
(AND('[1]PWS Information'!$E$10="CWS",P3426="Non-Lead",R3426="No")),
(AND('[1]PWS Information'!$E$10="CWS",P3426="Non-Lead",R3426="Don't Know")),
(AND('[1]PWS Information'!$E$10="CWS",P3426="Non-Lead", I3426="Non-Lead - Copper", R3426="Yes", K3426="Between 1989 and 2014")),
(AND('[1]PWS Information'!$E$10="CWS",P3426="Non-Lead", I3426="Non-Lead - Copper", R3426="Yes", K3426="After 2014")),
(AND('[1]PWS Information'!$E$10="CWS",P3426="Non-Lead", I3426="Non-Lead - Copper", R3426="Yes", K3426="Unknown")),
(AND('[1]PWS Information'!$E$10="CWS",P3426="Non-Lead", M3426="Non-Lead - Copper", R3426="Yes", N3426="Between 1989 and 2014")),
(AND('[1]PWS Information'!$E$10="CWS",P3426="Non-Lead", M3426="Non-Lead - Copper", R3426="Yes", N3426="After 2014")),
(AND('[1]PWS Information'!$E$10="CWS",P3426="Non-Lead", M3426="Non-Lead - Copper", R3426="Yes", N3426="Unknown")),
(AND('[1]PWS Information'!$E$10="CWS",P3426="Unknown")),
(AND('[1]PWS Information'!$E$10="NTNC",P3426="Unknown")),
(AND('[1]PWS Information'!$E$10="CWS",T3426="Multiple Family Residence",P3426="Galvanized Requiring Replacement")),
(AND('[1]PWS Information'!$E$10="CWS",P3426="Galvanized Requiring Replacement")),
(AND('[1]PWS Information'!$E$10="NTNC",T3426="Multiple Family Residence",P3426="Galvanized Requiring Replacement")))),"Tier 5",
"")))))</f>
        <v>Tier 5</v>
      </c>
      <c r="Y3426" s="24"/>
      <c r="Z3426" s="24"/>
    </row>
    <row r="3427" spans="1:26" x14ac:dyDescent="0.25">
      <c r="A3427" s="17">
        <v>3424</v>
      </c>
      <c r="B3427" s="18">
        <v>1600</v>
      </c>
      <c r="C3427" s="18" t="s">
        <v>133</v>
      </c>
      <c r="D3427" s="18" t="s">
        <v>188</v>
      </c>
      <c r="E3427" s="18">
        <v>79549</v>
      </c>
      <c r="F3427" s="18"/>
      <c r="G3427" s="18"/>
      <c r="H3427" s="18"/>
      <c r="I3427" s="21" t="s">
        <v>222</v>
      </c>
      <c r="J3427" s="22" t="s">
        <v>254</v>
      </c>
      <c r="K3427" s="22" t="s">
        <v>255</v>
      </c>
      <c r="L3427" s="22" t="s">
        <v>256</v>
      </c>
      <c r="M3427" s="21" t="s">
        <v>222</v>
      </c>
      <c r="N3427" s="19"/>
      <c r="O3427" s="22" t="s">
        <v>256</v>
      </c>
      <c r="P3427" s="31" t="str">
        <f t="shared" si="53"/>
        <v>Galvanized Requiring Replacement</v>
      </c>
      <c r="Q3427" s="40" t="s">
        <v>254</v>
      </c>
      <c r="R3427" s="40" t="s">
        <v>254</v>
      </c>
      <c r="S3427" s="24"/>
      <c r="T3427" s="16"/>
      <c r="U3427" s="41" t="s">
        <v>255</v>
      </c>
      <c r="V3427" s="41" t="s">
        <v>255</v>
      </c>
      <c r="W3427" s="16"/>
      <c r="X3427" s="43" t="str">
        <f>IF((OR((AND('[1]PWS Information'!$E$10="CWS",T3427="Single Family Residence",P3427="Lead")),
(AND('[1]PWS Information'!$E$10="CWS",T3427="Multiple Family Residence",'[1]PWS Information'!$E$11="Yes",P3427="Lead")),
(AND('[1]PWS Information'!$E$10="NTNC",P3427="Lead")))),"Tier 1",
IF((OR((AND('[1]PWS Information'!$E$10="CWS",T3427="Multiple Family Residence",'[1]PWS Information'!$E$11="No",P3427="Lead")),
(AND('[1]PWS Information'!$E$10="CWS",T3427="Other",P3427="Lead")),
(AND(T3427="",P3427="Lead")),
(AND('[1]PWS Information'!$E$10="CWS",T3427="Building",P3427="Lead")))),"Tier 2",
IF((OR((AND('[1]PWS Information'!$E$10="CWS",T3427="Single Family Residence",P3427="Galvanized Requiring Replacement")),
(AND('[1]PWS Information'!$E$10="CWS",T3427="Single Family Residence",P3427="Galvanized Requiring Replacement",Q3427="Yes")),
(AND('[1]PWS Information'!$E$10="NTNC",T3427="Single Family Residence",P3427="Galvanized Requiring Replacement")),
(AND('[1]PWS Information'!$E$10="NTNC",T3427="Single Family Residence",Q3427="Yes")))),"Tier 3",
IF((OR((AND('[1]PWS Information'!$E$10="CWS",T3427="Single Family Residence",R3427="Yes",P3427="Non-Lead", I3427="Non-Lead - Copper",K3427="Before 1989")),
(AND('[1]PWS Information'!$E$10="CWS",T3427="Single Family Residence",R3427="Yes",P3427="Non-Lead", M3427="Non-Lead - Copper",N3427="Before 1989")))),"Tier 4",
IF((OR((AND('[1]PWS Information'!$E$10="NTNC",P3427="Non-Lead")),
(AND('[1]PWS Information'!$E$10="CWS",P3427="Non-Lead",R3427="")),
(AND('[1]PWS Information'!$E$10="CWS",P3427="Non-Lead",R3427="No")),
(AND('[1]PWS Information'!$E$10="CWS",P3427="Non-Lead",R3427="Don't Know")),
(AND('[1]PWS Information'!$E$10="CWS",P3427="Non-Lead", I3427="Non-Lead - Copper", R3427="Yes", K3427="Between 1989 and 2014")),
(AND('[1]PWS Information'!$E$10="CWS",P3427="Non-Lead", I3427="Non-Lead - Copper", R3427="Yes", K3427="After 2014")),
(AND('[1]PWS Information'!$E$10="CWS",P3427="Non-Lead", I3427="Non-Lead - Copper", R3427="Yes", K3427="Unknown")),
(AND('[1]PWS Information'!$E$10="CWS",P3427="Non-Lead", M3427="Non-Lead - Copper", R3427="Yes", N3427="Between 1989 and 2014")),
(AND('[1]PWS Information'!$E$10="CWS",P3427="Non-Lead", M3427="Non-Lead - Copper", R3427="Yes", N3427="After 2014")),
(AND('[1]PWS Information'!$E$10="CWS",P3427="Non-Lead", M3427="Non-Lead - Copper", R3427="Yes", N3427="Unknown")),
(AND('[1]PWS Information'!$E$10="CWS",P3427="Unknown")),
(AND('[1]PWS Information'!$E$10="NTNC",P3427="Unknown")),
(AND('[1]PWS Information'!$E$10="CWS",T3427="Multiple Family Residence",P3427="Galvanized Requiring Replacement")),
(AND('[1]PWS Information'!$E$10="CWS",P3427="Galvanized Requiring Replacement")),
(AND('[1]PWS Information'!$E$10="NTNC",T3427="Multiple Family Residence",P3427="Galvanized Requiring Replacement")))),"Tier 5",
"")))))</f>
        <v>Tier 5</v>
      </c>
      <c r="Y3427" s="24"/>
      <c r="Z3427" s="24"/>
    </row>
    <row r="3428" spans="1:26" x14ac:dyDescent="0.25">
      <c r="A3428" s="17">
        <v>3425</v>
      </c>
      <c r="B3428" s="17">
        <v>1900</v>
      </c>
      <c r="C3428" s="17" t="s">
        <v>133</v>
      </c>
      <c r="D3428" s="17" t="s">
        <v>188</v>
      </c>
      <c r="E3428" s="17">
        <v>79549</v>
      </c>
      <c r="F3428" s="17"/>
      <c r="G3428" s="17"/>
      <c r="H3428" s="17"/>
      <c r="I3428" s="21" t="s">
        <v>218</v>
      </c>
      <c r="J3428" s="22" t="s">
        <v>254</v>
      </c>
      <c r="K3428" s="22" t="s">
        <v>255</v>
      </c>
      <c r="L3428" s="22" t="s">
        <v>256</v>
      </c>
      <c r="M3428" s="21" t="s">
        <v>218</v>
      </c>
      <c r="N3428" s="19"/>
      <c r="O3428" s="22" t="s">
        <v>256</v>
      </c>
      <c r="P3428" s="31" t="str">
        <f t="shared" si="53"/>
        <v>Non-Lead</v>
      </c>
      <c r="Q3428" s="40" t="s">
        <v>254</v>
      </c>
      <c r="R3428" s="40" t="s">
        <v>254</v>
      </c>
      <c r="S3428" s="24"/>
      <c r="T3428" s="16"/>
      <c r="U3428" s="41" t="s">
        <v>255</v>
      </c>
      <c r="V3428" s="41" t="s">
        <v>255</v>
      </c>
      <c r="W3428" s="16"/>
      <c r="X3428" s="43" t="str">
        <f>IF((OR((AND('[1]PWS Information'!$E$10="CWS",T3428="Single Family Residence",P3428="Lead")),
(AND('[1]PWS Information'!$E$10="CWS",T3428="Multiple Family Residence",'[1]PWS Information'!$E$11="Yes",P3428="Lead")),
(AND('[1]PWS Information'!$E$10="NTNC",P3428="Lead")))),"Tier 1",
IF((OR((AND('[1]PWS Information'!$E$10="CWS",T3428="Multiple Family Residence",'[1]PWS Information'!$E$11="No",P3428="Lead")),
(AND('[1]PWS Information'!$E$10="CWS",T3428="Other",P3428="Lead")),
(AND(T3428="",P3428="Lead")),
(AND('[1]PWS Information'!$E$10="CWS",T3428="Building",P3428="Lead")))),"Tier 2",
IF((OR((AND('[1]PWS Information'!$E$10="CWS",T3428="Single Family Residence",P3428="Galvanized Requiring Replacement")),
(AND('[1]PWS Information'!$E$10="CWS",T3428="Single Family Residence",P3428="Galvanized Requiring Replacement",Q3428="Yes")),
(AND('[1]PWS Information'!$E$10="NTNC",T3428="Single Family Residence",P3428="Galvanized Requiring Replacement")),
(AND('[1]PWS Information'!$E$10="NTNC",T3428="Single Family Residence",Q3428="Yes")))),"Tier 3",
IF((OR((AND('[1]PWS Information'!$E$10="CWS",T3428="Single Family Residence",R3428="Yes",P3428="Non-Lead", I3428="Non-Lead - Copper",K3428="Before 1989")),
(AND('[1]PWS Information'!$E$10="CWS",T3428="Single Family Residence",R3428="Yes",P3428="Non-Lead", M3428="Non-Lead - Copper",N3428="Before 1989")))),"Tier 4",
IF((OR((AND('[1]PWS Information'!$E$10="NTNC",P3428="Non-Lead")),
(AND('[1]PWS Information'!$E$10="CWS",P3428="Non-Lead",R3428="")),
(AND('[1]PWS Information'!$E$10="CWS",P3428="Non-Lead",R3428="No")),
(AND('[1]PWS Information'!$E$10="CWS",P3428="Non-Lead",R3428="Don't Know")),
(AND('[1]PWS Information'!$E$10="CWS",P3428="Non-Lead", I3428="Non-Lead - Copper", R3428="Yes", K3428="Between 1989 and 2014")),
(AND('[1]PWS Information'!$E$10="CWS",P3428="Non-Lead", I3428="Non-Lead - Copper", R3428="Yes", K3428="After 2014")),
(AND('[1]PWS Information'!$E$10="CWS",P3428="Non-Lead", I3428="Non-Lead - Copper", R3428="Yes", K3428="Unknown")),
(AND('[1]PWS Information'!$E$10="CWS",P3428="Non-Lead", M3428="Non-Lead - Copper", R3428="Yes", N3428="Between 1989 and 2014")),
(AND('[1]PWS Information'!$E$10="CWS",P3428="Non-Lead", M3428="Non-Lead - Copper", R3428="Yes", N3428="After 2014")),
(AND('[1]PWS Information'!$E$10="CWS",P3428="Non-Lead", M3428="Non-Lead - Copper", R3428="Yes", N3428="Unknown")),
(AND('[1]PWS Information'!$E$10="CWS",P3428="Unknown")),
(AND('[1]PWS Information'!$E$10="NTNC",P3428="Unknown")),
(AND('[1]PWS Information'!$E$10="CWS",T3428="Multiple Family Residence",P3428="Galvanized Requiring Replacement")),
(AND('[1]PWS Information'!$E$10="CWS",P3428="Galvanized Requiring Replacement")),
(AND('[1]PWS Information'!$E$10="NTNC",T3428="Multiple Family Residence",P3428="Galvanized Requiring Replacement")))),"Tier 5",
"")))))</f>
        <v>Tier 5</v>
      </c>
      <c r="Y3428" s="24"/>
      <c r="Z3428" s="24"/>
    </row>
    <row r="3429" spans="1:26" x14ac:dyDescent="0.25">
      <c r="A3429" s="17">
        <v>3426</v>
      </c>
      <c r="B3429" s="17">
        <v>2200</v>
      </c>
      <c r="C3429" s="17" t="s">
        <v>133</v>
      </c>
      <c r="D3429" s="17" t="s">
        <v>188</v>
      </c>
      <c r="E3429" s="17">
        <v>79549</v>
      </c>
      <c r="F3429" s="17"/>
      <c r="G3429" s="17"/>
      <c r="H3429" s="17"/>
      <c r="I3429" s="21" t="s">
        <v>218</v>
      </c>
      <c r="J3429" s="22" t="s">
        <v>254</v>
      </c>
      <c r="K3429" s="22" t="s">
        <v>255</v>
      </c>
      <c r="L3429" s="22" t="s">
        <v>256</v>
      </c>
      <c r="M3429" s="21" t="s">
        <v>218</v>
      </c>
      <c r="N3429" s="23"/>
      <c r="O3429" s="22" t="s">
        <v>256</v>
      </c>
      <c r="P3429" s="31" t="str">
        <f t="shared" si="53"/>
        <v>Non-Lead</v>
      </c>
      <c r="Q3429" s="40" t="s">
        <v>254</v>
      </c>
      <c r="R3429" s="40" t="s">
        <v>254</v>
      </c>
      <c r="S3429" s="24"/>
      <c r="T3429" s="16"/>
      <c r="U3429" s="41" t="s">
        <v>255</v>
      </c>
      <c r="V3429" s="41" t="s">
        <v>255</v>
      </c>
      <c r="W3429" s="16"/>
      <c r="X3429" s="43" t="str">
        <f>IF((OR((AND('[1]PWS Information'!$E$10="CWS",T3429="Single Family Residence",P3429="Lead")),
(AND('[1]PWS Information'!$E$10="CWS",T3429="Multiple Family Residence",'[1]PWS Information'!$E$11="Yes",P3429="Lead")),
(AND('[1]PWS Information'!$E$10="NTNC",P3429="Lead")))),"Tier 1",
IF((OR((AND('[1]PWS Information'!$E$10="CWS",T3429="Multiple Family Residence",'[1]PWS Information'!$E$11="No",P3429="Lead")),
(AND('[1]PWS Information'!$E$10="CWS",T3429="Other",P3429="Lead")),
(AND(T3429="",P3429="Lead")),
(AND('[1]PWS Information'!$E$10="CWS",T3429="Building",P3429="Lead")))),"Tier 2",
IF((OR((AND('[1]PWS Information'!$E$10="CWS",T3429="Single Family Residence",P3429="Galvanized Requiring Replacement")),
(AND('[1]PWS Information'!$E$10="CWS",T3429="Single Family Residence",P3429="Galvanized Requiring Replacement",Q3429="Yes")),
(AND('[1]PWS Information'!$E$10="NTNC",T3429="Single Family Residence",P3429="Galvanized Requiring Replacement")),
(AND('[1]PWS Information'!$E$10="NTNC",T3429="Single Family Residence",Q3429="Yes")))),"Tier 3",
IF((OR((AND('[1]PWS Information'!$E$10="CWS",T3429="Single Family Residence",R3429="Yes",P3429="Non-Lead", I3429="Non-Lead - Copper",K3429="Before 1989")),
(AND('[1]PWS Information'!$E$10="CWS",T3429="Single Family Residence",R3429="Yes",P3429="Non-Lead", M3429="Non-Lead - Copper",N3429="Before 1989")))),"Tier 4",
IF((OR((AND('[1]PWS Information'!$E$10="NTNC",P3429="Non-Lead")),
(AND('[1]PWS Information'!$E$10="CWS",P3429="Non-Lead",R3429="")),
(AND('[1]PWS Information'!$E$10="CWS",P3429="Non-Lead",R3429="No")),
(AND('[1]PWS Information'!$E$10="CWS",P3429="Non-Lead",R3429="Don't Know")),
(AND('[1]PWS Information'!$E$10="CWS",P3429="Non-Lead", I3429="Non-Lead - Copper", R3429="Yes", K3429="Between 1989 and 2014")),
(AND('[1]PWS Information'!$E$10="CWS",P3429="Non-Lead", I3429="Non-Lead - Copper", R3429="Yes", K3429="After 2014")),
(AND('[1]PWS Information'!$E$10="CWS",P3429="Non-Lead", I3429="Non-Lead - Copper", R3429="Yes", K3429="Unknown")),
(AND('[1]PWS Information'!$E$10="CWS",P3429="Non-Lead", M3429="Non-Lead - Copper", R3429="Yes", N3429="Between 1989 and 2014")),
(AND('[1]PWS Information'!$E$10="CWS",P3429="Non-Lead", M3429="Non-Lead - Copper", R3429="Yes", N3429="After 2014")),
(AND('[1]PWS Information'!$E$10="CWS",P3429="Non-Lead", M3429="Non-Lead - Copper", R3429="Yes", N3429="Unknown")),
(AND('[1]PWS Information'!$E$10="CWS",P3429="Unknown")),
(AND('[1]PWS Information'!$E$10="NTNC",P3429="Unknown")),
(AND('[1]PWS Information'!$E$10="CWS",T3429="Multiple Family Residence",P3429="Galvanized Requiring Replacement")),
(AND('[1]PWS Information'!$E$10="CWS",P3429="Galvanized Requiring Replacement")),
(AND('[1]PWS Information'!$E$10="NTNC",T3429="Multiple Family Residence",P3429="Galvanized Requiring Replacement")))),"Tier 5",
"")))))</f>
        <v>Tier 5</v>
      </c>
      <c r="Y3429" s="24"/>
      <c r="Z3429" s="24"/>
    </row>
    <row r="3430" spans="1:26" x14ac:dyDescent="0.25">
      <c r="A3430" s="17">
        <v>3427</v>
      </c>
      <c r="B3430" s="17">
        <v>2300</v>
      </c>
      <c r="C3430" s="17" t="s">
        <v>133</v>
      </c>
      <c r="D3430" s="17" t="s">
        <v>188</v>
      </c>
      <c r="E3430" s="17">
        <v>79549</v>
      </c>
      <c r="F3430" s="17"/>
      <c r="G3430" s="17"/>
      <c r="H3430" s="17"/>
      <c r="I3430" s="21" t="s">
        <v>218</v>
      </c>
      <c r="J3430" s="22" t="s">
        <v>254</v>
      </c>
      <c r="K3430" s="22" t="s">
        <v>255</v>
      </c>
      <c r="L3430" s="22" t="s">
        <v>256</v>
      </c>
      <c r="M3430" s="21" t="s">
        <v>218</v>
      </c>
      <c r="N3430" s="17"/>
      <c r="O3430" s="22" t="s">
        <v>256</v>
      </c>
      <c r="P3430" s="31" t="str">
        <f t="shared" si="53"/>
        <v>Non-Lead</v>
      </c>
      <c r="Q3430" s="40" t="s">
        <v>254</v>
      </c>
      <c r="R3430" s="40" t="s">
        <v>254</v>
      </c>
      <c r="S3430" s="24"/>
      <c r="T3430" s="16"/>
      <c r="U3430" s="41" t="s">
        <v>255</v>
      </c>
      <c r="V3430" s="41" t="s">
        <v>255</v>
      </c>
      <c r="W3430" s="16"/>
      <c r="X3430" s="43" t="str">
        <f>IF((OR((AND('[1]PWS Information'!$E$10="CWS",T3430="Single Family Residence",P3430="Lead")),
(AND('[1]PWS Information'!$E$10="CWS",T3430="Multiple Family Residence",'[1]PWS Information'!$E$11="Yes",P3430="Lead")),
(AND('[1]PWS Information'!$E$10="NTNC",P3430="Lead")))),"Tier 1",
IF((OR((AND('[1]PWS Information'!$E$10="CWS",T3430="Multiple Family Residence",'[1]PWS Information'!$E$11="No",P3430="Lead")),
(AND('[1]PWS Information'!$E$10="CWS",T3430="Other",P3430="Lead")),
(AND(T3430="",P3430="Lead")),
(AND('[1]PWS Information'!$E$10="CWS",T3430="Building",P3430="Lead")))),"Tier 2",
IF((OR((AND('[1]PWS Information'!$E$10="CWS",T3430="Single Family Residence",P3430="Galvanized Requiring Replacement")),
(AND('[1]PWS Information'!$E$10="CWS",T3430="Single Family Residence",P3430="Galvanized Requiring Replacement",Q3430="Yes")),
(AND('[1]PWS Information'!$E$10="NTNC",T3430="Single Family Residence",P3430="Galvanized Requiring Replacement")),
(AND('[1]PWS Information'!$E$10="NTNC",T3430="Single Family Residence",Q3430="Yes")))),"Tier 3",
IF((OR((AND('[1]PWS Information'!$E$10="CWS",T3430="Single Family Residence",R3430="Yes",P3430="Non-Lead", I3430="Non-Lead - Copper",K3430="Before 1989")),
(AND('[1]PWS Information'!$E$10="CWS",T3430="Single Family Residence",R3430="Yes",P3430="Non-Lead", M3430="Non-Lead - Copper",N3430="Before 1989")))),"Tier 4",
IF((OR((AND('[1]PWS Information'!$E$10="NTNC",P3430="Non-Lead")),
(AND('[1]PWS Information'!$E$10="CWS",P3430="Non-Lead",R3430="")),
(AND('[1]PWS Information'!$E$10="CWS",P3430="Non-Lead",R3430="No")),
(AND('[1]PWS Information'!$E$10="CWS",P3430="Non-Lead",R3430="Don't Know")),
(AND('[1]PWS Information'!$E$10="CWS",P3430="Non-Lead", I3430="Non-Lead - Copper", R3430="Yes", K3430="Between 1989 and 2014")),
(AND('[1]PWS Information'!$E$10="CWS",P3430="Non-Lead", I3430="Non-Lead - Copper", R3430="Yes", K3430="After 2014")),
(AND('[1]PWS Information'!$E$10="CWS",P3430="Non-Lead", I3430="Non-Lead - Copper", R3430="Yes", K3430="Unknown")),
(AND('[1]PWS Information'!$E$10="CWS",P3430="Non-Lead", M3430="Non-Lead - Copper", R3430="Yes", N3430="Between 1989 and 2014")),
(AND('[1]PWS Information'!$E$10="CWS",P3430="Non-Lead", M3430="Non-Lead - Copper", R3430="Yes", N3430="After 2014")),
(AND('[1]PWS Information'!$E$10="CWS",P3430="Non-Lead", M3430="Non-Lead - Copper", R3430="Yes", N3430="Unknown")),
(AND('[1]PWS Information'!$E$10="CWS",P3430="Unknown")),
(AND('[1]PWS Information'!$E$10="NTNC",P3430="Unknown")),
(AND('[1]PWS Information'!$E$10="CWS",T3430="Multiple Family Residence",P3430="Galvanized Requiring Replacement")),
(AND('[1]PWS Information'!$E$10="CWS",P3430="Galvanized Requiring Replacement")),
(AND('[1]PWS Information'!$E$10="NTNC",T3430="Multiple Family Residence",P3430="Galvanized Requiring Replacement")))),"Tier 5",
"")))))</f>
        <v>Tier 5</v>
      </c>
      <c r="Y3430" s="24"/>
      <c r="Z3430" s="24"/>
    </row>
    <row r="3431" spans="1:26" x14ac:dyDescent="0.25">
      <c r="A3431" s="17">
        <v>3428</v>
      </c>
      <c r="B3431" s="17">
        <v>2300</v>
      </c>
      <c r="C3431" s="17" t="s">
        <v>133</v>
      </c>
      <c r="D3431" s="17" t="s">
        <v>188</v>
      </c>
      <c r="E3431" s="17">
        <v>79549</v>
      </c>
      <c r="F3431" s="17"/>
      <c r="G3431" s="17"/>
      <c r="H3431" s="17"/>
      <c r="I3431" s="21" t="s">
        <v>222</v>
      </c>
      <c r="J3431" s="22" t="s">
        <v>254</v>
      </c>
      <c r="K3431" s="22" t="s">
        <v>255</v>
      </c>
      <c r="L3431" s="22" t="s">
        <v>256</v>
      </c>
      <c r="M3431" s="21" t="s">
        <v>222</v>
      </c>
      <c r="N3431" s="17"/>
      <c r="O3431" s="22" t="s">
        <v>256</v>
      </c>
      <c r="P3431" s="31" t="str">
        <f t="shared" si="53"/>
        <v>Galvanized Requiring Replacement</v>
      </c>
      <c r="Q3431" s="40" t="s">
        <v>254</v>
      </c>
      <c r="R3431" s="40" t="s">
        <v>254</v>
      </c>
      <c r="S3431" s="24"/>
      <c r="T3431" s="16"/>
      <c r="U3431" s="41" t="s">
        <v>255</v>
      </c>
      <c r="V3431" s="41" t="s">
        <v>255</v>
      </c>
      <c r="W3431" s="16"/>
      <c r="X3431" s="43" t="str">
        <f>IF((OR((AND('[1]PWS Information'!$E$10="CWS",T3431="Single Family Residence",P3431="Lead")),
(AND('[1]PWS Information'!$E$10="CWS",T3431="Multiple Family Residence",'[1]PWS Information'!$E$11="Yes",P3431="Lead")),
(AND('[1]PWS Information'!$E$10="NTNC",P3431="Lead")))),"Tier 1",
IF((OR((AND('[1]PWS Information'!$E$10="CWS",T3431="Multiple Family Residence",'[1]PWS Information'!$E$11="No",P3431="Lead")),
(AND('[1]PWS Information'!$E$10="CWS",T3431="Other",P3431="Lead")),
(AND(T3431="",P3431="Lead")),
(AND('[1]PWS Information'!$E$10="CWS",T3431="Building",P3431="Lead")))),"Tier 2",
IF((OR((AND('[1]PWS Information'!$E$10="CWS",T3431="Single Family Residence",P3431="Galvanized Requiring Replacement")),
(AND('[1]PWS Information'!$E$10="CWS",T3431="Single Family Residence",P3431="Galvanized Requiring Replacement",Q3431="Yes")),
(AND('[1]PWS Information'!$E$10="NTNC",T3431="Single Family Residence",P3431="Galvanized Requiring Replacement")),
(AND('[1]PWS Information'!$E$10="NTNC",T3431="Single Family Residence",Q3431="Yes")))),"Tier 3",
IF((OR((AND('[1]PWS Information'!$E$10="CWS",T3431="Single Family Residence",R3431="Yes",P3431="Non-Lead", I3431="Non-Lead - Copper",K3431="Before 1989")),
(AND('[1]PWS Information'!$E$10="CWS",T3431="Single Family Residence",R3431="Yes",P3431="Non-Lead", M3431="Non-Lead - Copper",N3431="Before 1989")))),"Tier 4",
IF((OR((AND('[1]PWS Information'!$E$10="NTNC",P3431="Non-Lead")),
(AND('[1]PWS Information'!$E$10="CWS",P3431="Non-Lead",R3431="")),
(AND('[1]PWS Information'!$E$10="CWS",P3431="Non-Lead",R3431="No")),
(AND('[1]PWS Information'!$E$10="CWS",P3431="Non-Lead",R3431="Don't Know")),
(AND('[1]PWS Information'!$E$10="CWS",P3431="Non-Lead", I3431="Non-Lead - Copper", R3431="Yes", K3431="Between 1989 and 2014")),
(AND('[1]PWS Information'!$E$10="CWS",P3431="Non-Lead", I3431="Non-Lead - Copper", R3431="Yes", K3431="After 2014")),
(AND('[1]PWS Information'!$E$10="CWS",P3431="Non-Lead", I3431="Non-Lead - Copper", R3431="Yes", K3431="Unknown")),
(AND('[1]PWS Information'!$E$10="CWS",P3431="Non-Lead", M3431="Non-Lead - Copper", R3431="Yes", N3431="Between 1989 and 2014")),
(AND('[1]PWS Information'!$E$10="CWS",P3431="Non-Lead", M3431="Non-Lead - Copper", R3431="Yes", N3431="After 2014")),
(AND('[1]PWS Information'!$E$10="CWS",P3431="Non-Lead", M3431="Non-Lead - Copper", R3431="Yes", N3431="Unknown")),
(AND('[1]PWS Information'!$E$10="CWS",P3431="Unknown")),
(AND('[1]PWS Information'!$E$10="NTNC",P3431="Unknown")),
(AND('[1]PWS Information'!$E$10="CWS",T3431="Multiple Family Residence",P3431="Galvanized Requiring Replacement")),
(AND('[1]PWS Information'!$E$10="CWS",P3431="Galvanized Requiring Replacement")),
(AND('[1]PWS Information'!$E$10="NTNC",T3431="Multiple Family Residence",P3431="Galvanized Requiring Replacement")))),"Tier 5",
"")))))</f>
        <v>Tier 5</v>
      </c>
      <c r="Y3431" s="24"/>
      <c r="Z3431" s="24"/>
    </row>
    <row r="3432" spans="1:26" x14ac:dyDescent="0.25">
      <c r="A3432" s="17">
        <v>3429</v>
      </c>
      <c r="B3432" s="18">
        <v>2401</v>
      </c>
      <c r="C3432" s="18" t="s">
        <v>133</v>
      </c>
      <c r="D3432" s="18" t="s">
        <v>188</v>
      </c>
      <c r="E3432" s="18">
        <v>79549</v>
      </c>
      <c r="F3432" s="18"/>
      <c r="G3432" s="18"/>
      <c r="H3432" s="18"/>
      <c r="I3432" s="21" t="s">
        <v>218</v>
      </c>
      <c r="J3432" s="22" t="s">
        <v>254</v>
      </c>
      <c r="K3432" s="22" t="s">
        <v>255</v>
      </c>
      <c r="L3432" s="22" t="s">
        <v>256</v>
      </c>
      <c r="M3432" s="21" t="s">
        <v>218</v>
      </c>
      <c r="N3432" s="23"/>
      <c r="O3432" s="22" t="s">
        <v>256</v>
      </c>
      <c r="P3432" s="31" t="str">
        <f t="shared" si="53"/>
        <v>Non-Lead</v>
      </c>
      <c r="Q3432" s="40" t="s">
        <v>254</v>
      </c>
      <c r="R3432" s="40" t="s">
        <v>254</v>
      </c>
      <c r="S3432" s="24"/>
      <c r="T3432" s="16"/>
      <c r="U3432" s="41" t="s">
        <v>255</v>
      </c>
      <c r="V3432" s="41" t="s">
        <v>255</v>
      </c>
      <c r="W3432" s="16"/>
      <c r="X3432" s="43" t="str">
        <f>IF((OR((AND('[1]PWS Information'!$E$10="CWS",T3432="Single Family Residence",P3432="Lead")),
(AND('[1]PWS Information'!$E$10="CWS",T3432="Multiple Family Residence",'[1]PWS Information'!$E$11="Yes",P3432="Lead")),
(AND('[1]PWS Information'!$E$10="NTNC",P3432="Lead")))),"Tier 1",
IF((OR((AND('[1]PWS Information'!$E$10="CWS",T3432="Multiple Family Residence",'[1]PWS Information'!$E$11="No",P3432="Lead")),
(AND('[1]PWS Information'!$E$10="CWS",T3432="Other",P3432="Lead")),
(AND(T3432="",P3432="Lead")),
(AND('[1]PWS Information'!$E$10="CWS",T3432="Building",P3432="Lead")))),"Tier 2",
IF((OR((AND('[1]PWS Information'!$E$10="CWS",T3432="Single Family Residence",P3432="Galvanized Requiring Replacement")),
(AND('[1]PWS Information'!$E$10="CWS",T3432="Single Family Residence",P3432="Galvanized Requiring Replacement",Q3432="Yes")),
(AND('[1]PWS Information'!$E$10="NTNC",T3432="Single Family Residence",P3432="Galvanized Requiring Replacement")),
(AND('[1]PWS Information'!$E$10="NTNC",T3432="Single Family Residence",Q3432="Yes")))),"Tier 3",
IF((OR((AND('[1]PWS Information'!$E$10="CWS",T3432="Single Family Residence",R3432="Yes",P3432="Non-Lead", I3432="Non-Lead - Copper",K3432="Before 1989")),
(AND('[1]PWS Information'!$E$10="CWS",T3432="Single Family Residence",R3432="Yes",P3432="Non-Lead", M3432="Non-Lead - Copper",N3432="Before 1989")))),"Tier 4",
IF((OR((AND('[1]PWS Information'!$E$10="NTNC",P3432="Non-Lead")),
(AND('[1]PWS Information'!$E$10="CWS",P3432="Non-Lead",R3432="")),
(AND('[1]PWS Information'!$E$10="CWS",P3432="Non-Lead",R3432="No")),
(AND('[1]PWS Information'!$E$10="CWS",P3432="Non-Lead",R3432="Don't Know")),
(AND('[1]PWS Information'!$E$10="CWS",P3432="Non-Lead", I3432="Non-Lead - Copper", R3432="Yes", K3432="Between 1989 and 2014")),
(AND('[1]PWS Information'!$E$10="CWS",P3432="Non-Lead", I3432="Non-Lead - Copper", R3432="Yes", K3432="After 2014")),
(AND('[1]PWS Information'!$E$10="CWS",P3432="Non-Lead", I3432="Non-Lead - Copper", R3432="Yes", K3432="Unknown")),
(AND('[1]PWS Information'!$E$10="CWS",P3432="Non-Lead", M3432="Non-Lead - Copper", R3432="Yes", N3432="Between 1989 and 2014")),
(AND('[1]PWS Information'!$E$10="CWS",P3432="Non-Lead", M3432="Non-Lead - Copper", R3432="Yes", N3432="After 2014")),
(AND('[1]PWS Information'!$E$10="CWS",P3432="Non-Lead", M3432="Non-Lead - Copper", R3432="Yes", N3432="Unknown")),
(AND('[1]PWS Information'!$E$10="CWS",P3432="Unknown")),
(AND('[1]PWS Information'!$E$10="NTNC",P3432="Unknown")),
(AND('[1]PWS Information'!$E$10="CWS",T3432="Multiple Family Residence",P3432="Galvanized Requiring Replacement")),
(AND('[1]PWS Information'!$E$10="CWS",P3432="Galvanized Requiring Replacement")),
(AND('[1]PWS Information'!$E$10="NTNC",T3432="Multiple Family Residence",P3432="Galvanized Requiring Replacement")))),"Tier 5",
"")))))</f>
        <v>Tier 5</v>
      </c>
      <c r="Y3432" s="24"/>
      <c r="Z3432" s="24"/>
    </row>
    <row r="3433" spans="1:26" x14ac:dyDescent="0.25">
      <c r="A3433" s="17">
        <v>3430</v>
      </c>
      <c r="B3433" s="18">
        <v>2502</v>
      </c>
      <c r="C3433" s="18" t="s">
        <v>133</v>
      </c>
      <c r="D3433" s="18" t="s">
        <v>188</v>
      </c>
      <c r="E3433" s="18">
        <v>79549</v>
      </c>
      <c r="F3433" s="18"/>
      <c r="G3433" s="18"/>
      <c r="H3433" s="18"/>
      <c r="I3433" s="21" t="s">
        <v>218</v>
      </c>
      <c r="J3433" s="22" t="s">
        <v>254</v>
      </c>
      <c r="K3433" s="22" t="s">
        <v>255</v>
      </c>
      <c r="L3433" s="22" t="s">
        <v>256</v>
      </c>
      <c r="M3433" s="21" t="s">
        <v>218</v>
      </c>
      <c r="N3433" s="23"/>
      <c r="O3433" s="22" t="s">
        <v>256</v>
      </c>
      <c r="P3433" s="31" t="str">
        <f t="shared" si="53"/>
        <v>Non-Lead</v>
      </c>
      <c r="Q3433" s="40" t="s">
        <v>254</v>
      </c>
      <c r="R3433" s="40" t="s">
        <v>254</v>
      </c>
      <c r="S3433" s="24"/>
      <c r="T3433" s="16"/>
      <c r="U3433" s="41" t="s">
        <v>255</v>
      </c>
      <c r="V3433" s="41" t="s">
        <v>255</v>
      </c>
      <c r="W3433" s="16"/>
      <c r="X3433" s="43" t="str">
        <f>IF((OR((AND('[1]PWS Information'!$E$10="CWS",T3433="Single Family Residence",P3433="Lead")),
(AND('[1]PWS Information'!$E$10="CWS",T3433="Multiple Family Residence",'[1]PWS Information'!$E$11="Yes",P3433="Lead")),
(AND('[1]PWS Information'!$E$10="NTNC",P3433="Lead")))),"Tier 1",
IF((OR((AND('[1]PWS Information'!$E$10="CWS",T3433="Multiple Family Residence",'[1]PWS Information'!$E$11="No",P3433="Lead")),
(AND('[1]PWS Information'!$E$10="CWS",T3433="Other",P3433="Lead")),
(AND(T3433="",P3433="Lead")),
(AND('[1]PWS Information'!$E$10="CWS",T3433="Building",P3433="Lead")))),"Tier 2",
IF((OR((AND('[1]PWS Information'!$E$10="CWS",T3433="Single Family Residence",P3433="Galvanized Requiring Replacement")),
(AND('[1]PWS Information'!$E$10="CWS",T3433="Single Family Residence",P3433="Galvanized Requiring Replacement",Q3433="Yes")),
(AND('[1]PWS Information'!$E$10="NTNC",T3433="Single Family Residence",P3433="Galvanized Requiring Replacement")),
(AND('[1]PWS Information'!$E$10="NTNC",T3433="Single Family Residence",Q3433="Yes")))),"Tier 3",
IF((OR((AND('[1]PWS Information'!$E$10="CWS",T3433="Single Family Residence",R3433="Yes",P3433="Non-Lead", I3433="Non-Lead - Copper",K3433="Before 1989")),
(AND('[1]PWS Information'!$E$10="CWS",T3433="Single Family Residence",R3433="Yes",P3433="Non-Lead", M3433="Non-Lead - Copper",N3433="Before 1989")))),"Tier 4",
IF((OR((AND('[1]PWS Information'!$E$10="NTNC",P3433="Non-Lead")),
(AND('[1]PWS Information'!$E$10="CWS",P3433="Non-Lead",R3433="")),
(AND('[1]PWS Information'!$E$10="CWS",P3433="Non-Lead",R3433="No")),
(AND('[1]PWS Information'!$E$10="CWS",P3433="Non-Lead",R3433="Don't Know")),
(AND('[1]PWS Information'!$E$10="CWS",P3433="Non-Lead", I3433="Non-Lead - Copper", R3433="Yes", K3433="Between 1989 and 2014")),
(AND('[1]PWS Information'!$E$10="CWS",P3433="Non-Lead", I3433="Non-Lead - Copper", R3433="Yes", K3433="After 2014")),
(AND('[1]PWS Information'!$E$10="CWS",P3433="Non-Lead", I3433="Non-Lead - Copper", R3433="Yes", K3433="Unknown")),
(AND('[1]PWS Information'!$E$10="CWS",P3433="Non-Lead", M3433="Non-Lead - Copper", R3433="Yes", N3433="Between 1989 and 2014")),
(AND('[1]PWS Information'!$E$10="CWS",P3433="Non-Lead", M3433="Non-Lead - Copper", R3433="Yes", N3433="After 2014")),
(AND('[1]PWS Information'!$E$10="CWS",P3433="Non-Lead", M3433="Non-Lead - Copper", R3433="Yes", N3433="Unknown")),
(AND('[1]PWS Information'!$E$10="CWS",P3433="Unknown")),
(AND('[1]PWS Information'!$E$10="NTNC",P3433="Unknown")),
(AND('[1]PWS Information'!$E$10="CWS",T3433="Multiple Family Residence",P3433="Galvanized Requiring Replacement")),
(AND('[1]PWS Information'!$E$10="CWS",P3433="Galvanized Requiring Replacement")),
(AND('[1]PWS Information'!$E$10="NTNC",T3433="Multiple Family Residence",P3433="Galvanized Requiring Replacement")))),"Tier 5",
"")))))</f>
        <v>Tier 5</v>
      </c>
      <c r="Y3433" s="24"/>
      <c r="Z3433" s="24"/>
    </row>
    <row r="3434" spans="1:26" x14ac:dyDescent="0.25">
      <c r="A3434" s="17">
        <v>3431</v>
      </c>
      <c r="B3434" s="17">
        <v>2600</v>
      </c>
      <c r="C3434" s="18" t="s">
        <v>133</v>
      </c>
      <c r="D3434" s="18" t="s">
        <v>188</v>
      </c>
      <c r="E3434" s="18">
        <v>79549</v>
      </c>
      <c r="F3434" s="17"/>
      <c r="G3434" s="17"/>
      <c r="H3434" s="17"/>
      <c r="I3434" s="21" t="s">
        <v>218</v>
      </c>
      <c r="J3434" s="22" t="s">
        <v>254</v>
      </c>
      <c r="K3434" s="22" t="s">
        <v>255</v>
      </c>
      <c r="L3434" s="22" t="s">
        <v>256</v>
      </c>
      <c r="M3434" s="21" t="s">
        <v>218</v>
      </c>
      <c r="N3434" s="17"/>
      <c r="O3434" s="22" t="s">
        <v>256</v>
      </c>
      <c r="P3434" s="31" t="str">
        <f t="shared" si="53"/>
        <v>Non-Lead</v>
      </c>
      <c r="Q3434" s="40" t="s">
        <v>254</v>
      </c>
      <c r="R3434" s="40" t="s">
        <v>254</v>
      </c>
      <c r="S3434" s="24"/>
      <c r="T3434" s="16"/>
      <c r="U3434" s="41" t="s">
        <v>255</v>
      </c>
      <c r="V3434" s="41" t="s">
        <v>255</v>
      </c>
      <c r="W3434" s="16"/>
      <c r="X3434" s="43" t="str">
        <f>IF((OR((AND('[1]PWS Information'!$E$10="CWS",T3434="Single Family Residence",P3434="Lead")),
(AND('[1]PWS Information'!$E$10="CWS",T3434="Multiple Family Residence",'[1]PWS Information'!$E$11="Yes",P3434="Lead")),
(AND('[1]PWS Information'!$E$10="NTNC",P3434="Lead")))),"Tier 1",
IF((OR((AND('[1]PWS Information'!$E$10="CWS",T3434="Multiple Family Residence",'[1]PWS Information'!$E$11="No",P3434="Lead")),
(AND('[1]PWS Information'!$E$10="CWS",T3434="Other",P3434="Lead")),
(AND(T3434="",P3434="Lead")),
(AND('[1]PWS Information'!$E$10="CWS",T3434="Building",P3434="Lead")))),"Tier 2",
IF((OR((AND('[1]PWS Information'!$E$10="CWS",T3434="Single Family Residence",P3434="Galvanized Requiring Replacement")),
(AND('[1]PWS Information'!$E$10="CWS",T3434="Single Family Residence",P3434="Galvanized Requiring Replacement",Q3434="Yes")),
(AND('[1]PWS Information'!$E$10="NTNC",T3434="Single Family Residence",P3434="Galvanized Requiring Replacement")),
(AND('[1]PWS Information'!$E$10="NTNC",T3434="Single Family Residence",Q3434="Yes")))),"Tier 3",
IF((OR((AND('[1]PWS Information'!$E$10="CWS",T3434="Single Family Residence",R3434="Yes",P3434="Non-Lead", I3434="Non-Lead - Copper",K3434="Before 1989")),
(AND('[1]PWS Information'!$E$10="CWS",T3434="Single Family Residence",R3434="Yes",P3434="Non-Lead", M3434="Non-Lead - Copper",N3434="Before 1989")))),"Tier 4",
IF((OR((AND('[1]PWS Information'!$E$10="NTNC",P3434="Non-Lead")),
(AND('[1]PWS Information'!$E$10="CWS",P3434="Non-Lead",R3434="")),
(AND('[1]PWS Information'!$E$10="CWS",P3434="Non-Lead",R3434="No")),
(AND('[1]PWS Information'!$E$10="CWS",P3434="Non-Lead",R3434="Don't Know")),
(AND('[1]PWS Information'!$E$10="CWS",P3434="Non-Lead", I3434="Non-Lead - Copper", R3434="Yes", K3434="Between 1989 and 2014")),
(AND('[1]PWS Information'!$E$10="CWS",P3434="Non-Lead", I3434="Non-Lead - Copper", R3434="Yes", K3434="After 2014")),
(AND('[1]PWS Information'!$E$10="CWS",P3434="Non-Lead", I3434="Non-Lead - Copper", R3434="Yes", K3434="Unknown")),
(AND('[1]PWS Information'!$E$10="CWS",P3434="Non-Lead", M3434="Non-Lead - Copper", R3434="Yes", N3434="Between 1989 and 2014")),
(AND('[1]PWS Information'!$E$10="CWS",P3434="Non-Lead", M3434="Non-Lead - Copper", R3434="Yes", N3434="After 2014")),
(AND('[1]PWS Information'!$E$10="CWS",P3434="Non-Lead", M3434="Non-Lead - Copper", R3434="Yes", N3434="Unknown")),
(AND('[1]PWS Information'!$E$10="CWS",P3434="Unknown")),
(AND('[1]PWS Information'!$E$10="NTNC",P3434="Unknown")),
(AND('[1]PWS Information'!$E$10="CWS",T3434="Multiple Family Residence",P3434="Galvanized Requiring Replacement")),
(AND('[1]PWS Information'!$E$10="CWS",P3434="Galvanized Requiring Replacement")),
(AND('[1]PWS Information'!$E$10="NTNC",T3434="Multiple Family Residence",P3434="Galvanized Requiring Replacement")))),"Tier 5",
"")))))</f>
        <v>Tier 5</v>
      </c>
      <c r="Y3434" s="24"/>
      <c r="Z3434" s="24"/>
    </row>
    <row r="3435" spans="1:26" x14ac:dyDescent="0.25">
      <c r="A3435" s="17">
        <v>3432</v>
      </c>
      <c r="B3435" s="17">
        <v>2707</v>
      </c>
      <c r="C3435" s="18" t="s">
        <v>133</v>
      </c>
      <c r="D3435" s="18" t="s">
        <v>188</v>
      </c>
      <c r="E3435" s="18">
        <v>79549</v>
      </c>
      <c r="F3435" s="17"/>
      <c r="G3435" s="17"/>
      <c r="H3435" s="17"/>
      <c r="I3435" s="21" t="s">
        <v>218</v>
      </c>
      <c r="J3435" s="22" t="s">
        <v>254</v>
      </c>
      <c r="K3435" s="22" t="s">
        <v>255</v>
      </c>
      <c r="L3435" s="22" t="s">
        <v>256</v>
      </c>
      <c r="M3435" s="21" t="s">
        <v>218</v>
      </c>
      <c r="N3435" s="17"/>
      <c r="O3435" s="22" t="s">
        <v>256</v>
      </c>
      <c r="P3435" s="31" t="str">
        <f t="shared" si="53"/>
        <v>Non-Lead</v>
      </c>
      <c r="Q3435" s="40" t="s">
        <v>254</v>
      </c>
      <c r="R3435" s="40" t="s">
        <v>254</v>
      </c>
      <c r="S3435" s="24"/>
      <c r="T3435" s="16"/>
      <c r="U3435" s="41" t="s">
        <v>255</v>
      </c>
      <c r="V3435" s="41" t="s">
        <v>255</v>
      </c>
      <c r="W3435" s="16"/>
      <c r="X3435" s="43" t="str">
        <f>IF((OR((AND('[1]PWS Information'!$E$10="CWS",T3435="Single Family Residence",P3435="Lead")),
(AND('[1]PWS Information'!$E$10="CWS",T3435="Multiple Family Residence",'[1]PWS Information'!$E$11="Yes",P3435="Lead")),
(AND('[1]PWS Information'!$E$10="NTNC",P3435="Lead")))),"Tier 1",
IF((OR((AND('[1]PWS Information'!$E$10="CWS",T3435="Multiple Family Residence",'[1]PWS Information'!$E$11="No",P3435="Lead")),
(AND('[1]PWS Information'!$E$10="CWS",T3435="Other",P3435="Lead")),
(AND(T3435="",P3435="Lead")),
(AND('[1]PWS Information'!$E$10="CWS",T3435="Building",P3435="Lead")))),"Tier 2",
IF((OR((AND('[1]PWS Information'!$E$10="CWS",T3435="Single Family Residence",P3435="Galvanized Requiring Replacement")),
(AND('[1]PWS Information'!$E$10="CWS",T3435="Single Family Residence",P3435="Galvanized Requiring Replacement",Q3435="Yes")),
(AND('[1]PWS Information'!$E$10="NTNC",T3435="Single Family Residence",P3435="Galvanized Requiring Replacement")),
(AND('[1]PWS Information'!$E$10="NTNC",T3435="Single Family Residence",Q3435="Yes")))),"Tier 3",
IF((OR((AND('[1]PWS Information'!$E$10="CWS",T3435="Single Family Residence",R3435="Yes",P3435="Non-Lead", I3435="Non-Lead - Copper",K3435="Before 1989")),
(AND('[1]PWS Information'!$E$10="CWS",T3435="Single Family Residence",R3435="Yes",P3435="Non-Lead", M3435="Non-Lead - Copper",N3435="Before 1989")))),"Tier 4",
IF((OR((AND('[1]PWS Information'!$E$10="NTNC",P3435="Non-Lead")),
(AND('[1]PWS Information'!$E$10="CWS",P3435="Non-Lead",R3435="")),
(AND('[1]PWS Information'!$E$10="CWS",P3435="Non-Lead",R3435="No")),
(AND('[1]PWS Information'!$E$10="CWS",P3435="Non-Lead",R3435="Don't Know")),
(AND('[1]PWS Information'!$E$10="CWS",P3435="Non-Lead", I3435="Non-Lead - Copper", R3435="Yes", K3435="Between 1989 and 2014")),
(AND('[1]PWS Information'!$E$10="CWS",P3435="Non-Lead", I3435="Non-Lead - Copper", R3435="Yes", K3435="After 2014")),
(AND('[1]PWS Information'!$E$10="CWS",P3435="Non-Lead", I3435="Non-Lead - Copper", R3435="Yes", K3435="Unknown")),
(AND('[1]PWS Information'!$E$10="CWS",P3435="Non-Lead", M3435="Non-Lead - Copper", R3435="Yes", N3435="Between 1989 and 2014")),
(AND('[1]PWS Information'!$E$10="CWS",P3435="Non-Lead", M3435="Non-Lead - Copper", R3435="Yes", N3435="After 2014")),
(AND('[1]PWS Information'!$E$10="CWS",P3435="Non-Lead", M3435="Non-Lead - Copper", R3435="Yes", N3435="Unknown")),
(AND('[1]PWS Information'!$E$10="CWS",P3435="Unknown")),
(AND('[1]PWS Information'!$E$10="NTNC",P3435="Unknown")),
(AND('[1]PWS Information'!$E$10="CWS",T3435="Multiple Family Residence",P3435="Galvanized Requiring Replacement")),
(AND('[1]PWS Information'!$E$10="CWS",P3435="Galvanized Requiring Replacement")),
(AND('[1]PWS Information'!$E$10="NTNC",T3435="Multiple Family Residence",P3435="Galvanized Requiring Replacement")))),"Tier 5",
"")))))</f>
        <v>Tier 5</v>
      </c>
      <c r="Y3435" s="24"/>
      <c r="Z3435" s="24"/>
    </row>
    <row r="3436" spans="1:26" x14ac:dyDescent="0.25">
      <c r="A3436" s="17">
        <v>3433</v>
      </c>
      <c r="B3436" s="18">
        <v>2800</v>
      </c>
      <c r="C3436" s="18" t="s">
        <v>133</v>
      </c>
      <c r="D3436" s="18" t="s">
        <v>188</v>
      </c>
      <c r="E3436" s="18">
        <v>79549</v>
      </c>
      <c r="F3436" s="18"/>
      <c r="G3436" s="18"/>
      <c r="H3436" s="18"/>
      <c r="I3436" s="21" t="s">
        <v>218</v>
      </c>
      <c r="J3436" s="22" t="s">
        <v>254</v>
      </c>
      <c r="K3436" s="22" t="s">
        <v>255</v>
      </c>
      <c r="L3436" s="22" t="s">
        <v>256</v>
      </c>
      <c r="M3436" s="21" t="s">
        <v>221</v>
      </c>
      <c r="N3436" s="19"/>
      <c r="O3436" s="22" t="s">
        <v>256</v>
      </c>
      <c r="P3436" s="31" t="str">
        <f t="shared" si="53"/>
        <v>Non-Lead</v>
      </c>
      <c r="Q3436" s="40" t="s">
        <v>254</v>
      </c>
      <c r="R3436" s="40" t="s">
        <v>254</v>
      </c>
      <c r="S3436" s="24"/>
      <c r="T3436" s="16"/>
      <c r="U3436" s="41" t="s">
        <v>255</v>
      </c>
      <c r="V3436" s="41" t="s">
        <v>255</v>
      </c>
      <c r="W3436" s="16"/>
      <c r="X3436" s="43" t="str">
        <f>IF((OR((AND('[1]PWS Information'!$E$10="CWS",T3436="Single Family Residence",P3436="Lead")),
(AND('[1]PWS Information'!$E$10="CWS",T3436="Multiple Family Residence",'[1]PWS Information'!$E$11="Yes",P3436="Lead")),
(AND('[1]PWS Information'!$E$10="NTNC",P3436="Lead")))),"Tier 1",
IF((OR((AND('[1]PWS Information'!$E$10="CWS",T3436="Multiple Family Residence",'[1]PWS Information'!$E$11="No",P3436="Lead")),
(AND('[1]PWS Information'!$E$10="CWS",T3436="Other",P3436="Lead")),
(AND(T3436="",P3436="Lead")),
(AND('[1]PWS Information'!$E$10="CWS",T3436="Building",P3436="Lead")))),"Tier 2",
IF((OR((AND('[1]PWS Information'!$E$10="CWS",T3436="Single Family Residence",P3436="Galvanized Requiring Replacement")),
(AND('[1]PWS Information'!$E$10="CWS",T3436="Single Family Residence",P3436="Galvanized Requiring Replacement",Q3436="Yes")),
(AND('[1]PWS Information'!$E$10="NTNC",T3436="Single Family Residence",P3436="Galvanized Requiring Replacement")),
(AND('[1]PWS Information'!$E$10="NTNC",T3436="Single Family Residence",Q3436="Yes")))),"Tier 3",
IF((OR((AND('[1]PWS Information'!$E$10="CWS",T3436="Single Family Residence",R3436="Yes",P3436="Non-Lead", I3436="Non-Lead - Copper",K3436="Before 1989")),
(AND('[1]PWS Information'!$E$10="CWS",T3436="Single Family Residence",R3436="Yes",P3436="Non-Lead", M3436="Non-Lead - Copper",N3436="Before 1989")))),"Tier 4",
IF((OR((AND('[1]PWS Information'!$E$10="NTNC",P3436="Non-Lead")),
(AND('[1]PWS Information'!$E$10="CWS",P3436="Non-Lead",R3436="")),
(AND('[1]PWS Information'!$E$10="CWS",P3436="Non-Lead",R3436="No")),
(AND('[1]PWS Information'!$E$10="CWS",P3436="Non-Lead",R3436="Don't Know")),
(AND('[1]PWS Information'!$E$10="CWS",P3436="Non-Lead", I3436="Non-Lead - Copper", R3436="Yes", K3436="Between 1989 and 2014")),
(AND('[1]PWS Information'!$E$10="CWS",P3436="Non-Lead", I3436="Non-Lead - Copper", R3436="Yes", K3436="After 2014")),
(AND('[1]PWS Information'!$E$10="CWS",P3436="Non-Lead", I3436="Non-Lead - Copper", R3436="Yes", K3436="Unknown")),
(AND('[1]PWS Information'!$E$10="CWS",P3436="Non-Lead", M3436="Non-Lead - Copper", R3436="Yes", N3436="Between 1989 and 2014")),
(AND('[1]PWS Information'!$E$10="CWS",P3436="Non-Lead", M3436="Non-Lead - Copper", R3436="Yes", N3436="After 2014")),
(AND('[1]PWS Information'!$E$10="CWS",P3436="Non-Lead", M3436="Non-Lead - Copper", R3436="Yes", N3436="Unknown")),
(AND('[1]PWS Information'!$E$10="CWS",P3436="Unknown")),
(AND('[1]PWS Information'!$E$10="NTNC",P3436="Unknown")),
(AND('[1]PWS Information'!$E$10="CWS",T3436="Multiple Family Residence",P3436="Galvanized Requiring Replacement")),
(AND('[1]PWS Information'!$E$10="CWS",P3436="Galvanized Requiring Replacement")),
(AND('[1]PWS Information'!$E$10="NTNC",T3436="Multiple Family Residence",P3436="Galvanized Requiring Replacement")))),"Tier 5",
"")))))</f>
        <v>Tier 5</v>
      </c>
      <c r="Y3436" s="24"/>
      <c r="Z3436" s="24"/>
    </row>
    <row r="3437" spans="1:26" x14ac:dyDescent="0.25">
      <c r="A3437" s="17">
        <v>3434</v>
      </c>
      <c r="B3437" s="17">
        <v>2803</v>
      </c>
      <c r="C3437" s="18" t="s">
        <v>133</v>
      </c>
      <c r="D3437" s="18" t="s">
        <v>188</v>
      </c>
      <c r="E3437" s="18">
        <v>79549</v>
      </c>
      <c r="F3437" s="17"/>
      <c r="G3437" s="17"/>
      <c r="H3437" s="17"/>
      <c r="I3437" s="21" t="s">
        <v>218</v>
      </c>
      <c r="J3437" s="22" t="s">
        <v>254</v>
      </c>
      <c r="K3437" s="22" t="s">
        <v>255</v>
      </c>
      <c r="L3437" s="22" t="s">
        <v>256</v>
      </c>
      <c r="M3437" s="21" t="s">
        <v>221</v>
      </c>
      <c r="N3437" s="19"/>
      <c r="O3437" s="22" t="s">
        <v>256</v>
      </c>
      <c r="P3437" s="31" t="str">
        <f t="shared" si="53"/>
        <v>Non-Lead</v>
      </c>
      <c r="Q3437" s="40" t="s">
        <v>254</v>
      </c>
      <c r="R3437" s="40" t="s">
        <v>254</v>
      </c>
      <c r="S3437" s="24"/>
      <c r="T3437" s="16"/>
      <c r="U3437" s="41" t="s">
        <v>255</v>
      </c>
      <c r="V3437" s="41" t="s">
        <v>255</v>
      </c>
      <c r="W3437" s="16"/>
      <c r="X3437" s="43" t="str">
        <f>IF((OR((AND('[1]PWS Information'!$E$10="CWS",T3437="Single Family Residence",P3437="Lead")),
(AND('[1]PWS Information'!$E$10="CWS",T3437="Multiple Family Residence",'[1]PWS Information'!$E$11="Yes",P3437="Lead")),
(AND('[1]PWS Information'!$E$10="NTNC",P3437="Lead")))),"Tier 1",
IF((OR((AND('[1]PWS Information'!$E$10="CWS",T3437="Multiple Family Residence",'[1]PWS Information'!$E$11="No",P3437="Lead")),
(AND('[1]PWS Information'!$E$10="CWS",T3437="Other",P3437="Lead")),
(AND(T3437="",P3437="Lead")),
(AND('[1]PWS Information'!$E$10="CWS",T3437="Building",P3437="Lead")))),"Tier 2",
IF((OR((AND('[1]PWS Information'!$E$10="CWS",T3437="Single Family Residence",P3437="Galvanized Requiring Replacement")),
(AND('[1]PWS Information'!$E$10="CWS",T3437="Single Family Residence",P3437="Galvanized Requiring Replacement",Q3437="Yes")),
(AND('[1]PWS Information'!$E$10="NTNC",T3437="Single Family Residence",P3437="Galvanized Requiring Replacement")),
(AND('[1]PWS Information'!$E$10="NTNC",T3437="Single Family Residence",Q3437="Yes")))),"Tier 3",
IF((OR((AND('[1]PWS Information'!$E$10="CWS",T3437="Single Family Residence",R3437="Yes",P3437="Non-Lead", I3437="Non-Lead - Copper",K3437="Before 1989")),
(AND('[1]PWS Information'!$E$10="CWS",T3437="Single Family Residence",R3437="Yes",P3437="Non-Lead", M3437="Non-Lead - Copper",N3437="Before 1989")))),"Tier 4",
IF((OR((AND('[1]PWS Information'!$E$10="NTNC",P3437="Non-Lead")),
(AND('[1]PWS Information'!$E$10="CWS",P3437="Non-Lead",R3437="")),
(AND('[1]PWS Information'!$E$10="CWS",P3437="Non-Lead",R3437="No")),
(AND('[1]PWS Information'!$E$10="CWS",P3437="Non-Lead",R3437="Don't Know")),
(AND('[1]PWS Information'!$E$10="CWS",P3437="Non-Lead", I3437="Non-Lead - Copper", R3437="Yes", K3437="Between 1989 and 2014")),
(AND('[1]PWS Information'!$E$10="CWS",P3437="Non-Lead", I3437="Non-Lead - Copper", R3437="Yes", K3437="After 2014")),
(AND('[1]PWS Information'!$E$10="CWS",P3437="Non-Lead", I3437="Non-Lead - Copper", R3437="Yes", K3437="Unknown")),
(AND('[1]PWS Information'!$E$10="CWS",P3437="Non-Lead", M3437="Non-Lead - Copper", R3437="Yes", N3437="Between 1989 and 2014")),
(AND('[1]PWS Information'!$E$10="CWS",P3437="Non-Lead", M3437="Non-Lead - Copper", R3437="Yes", N3437="After 2014")),
(AND('[1]PWS Information'!$E$10="CWS",P3437="Non-Lead", M3437="Non-Lead - Copper", R3437="Yes", N3437="Unknown")),
(AND('[1]PWS Information'!$E$10="CWS",P3437="Unknown")),
(AND('[1]PWS Information'!$E$10="NTNC",P3437="Unknown")),
(AND('[1]PWS Information'!$E$10="CWS",T3437="Multiple Family Residence",P3437="Galvanized Requiring Replacement")),
(AND('[1]PWS Information'!$E$10="CWS",P3437="Galvanized Requiring Replacement")),
(AND('[1]PWS Information'!$E$10="NTNC",T3437="Multiple Family Residence",P3437="Galvanized Requiring Replacement")))),"Tier 5",
"")))))</f>
        <v>Tier 5</v>
      </c>
      <c r="Y3437" s="24"/>
      <c r="Z3437" s="24"/>
    </row>
    <row r="3438" spans="1:26" x14ac:dyDescent="0.25">
      <c r="A3438" s="17">
        <v>3435</v>
      </c>
      <c r="B3438" s="17">
        <v>2804</v>
      </c>
      <c r="C3438" s="18" t="s">
        <v>133</v>
      </c>
      <c r="D3438" s="18" t="s">
        <v>188</v>
      </c>
      <c r="E3438" s="18">
        <v>79549</v>
      </c>
      <c r="F3438" s="17"/>
      <c r="G3438" s="17"/>
      <c r="H3438" s="17"/>
      <c r="I3438" s="21" t="s">
        <v>218</v>
      </c>
      <c r="J3438" s="22" t="s">
        <v>254</v>
      </c>
      <c r="K3438" s="22" t="s">
        <v>255</v>
      </c>
      <c r="L3438" s="22" t="s">
        <v>256</v>
      </c>
      <c r="M3438" s="21" t="s">
        <v>218</v>
      </c>
      <c r="N3438" s="19"/>
      <c r="O3438" s="22" t="s">
        <v>256</v>
      </c>
      <c r="P3438" s="31" t="str">
        <f t="shared" ref="P3438:P3501" si="54">IF((OR(I3438="Lead")),"Lead",
IF((OR(M3438="Lead")),"Lead",
IF((OR(I3438="Lead-lined galvanized")),"Lead",
IF((OR(M3438="Lead-lined galvanized")),"Lead",
IF((OR((AND(I3438="Unknown - Likely Lead",M3438="Galvanized")),
(AND(I3438="Unknown - Unlikely Lead",M3438="Galvanized")),
(AND(I3438="Unknown - Material Unknown",M3438="Galvanized")))),"Galvanized Requiring Replacement",
IF((OR((AND(I3438="Non-lead - Copper",J3438="Yes",M3438="Galvanized")),
(AND(I3438="Non-lead - Copper",J3438="Don't know",M3438="Galvanized")),
(AND(I3438="Non-lead - Copper",J3438="",M3438="Galvanized")),
(AND(I3438="Non-lead - Plastic",J3438="Yes",M3438="Galvanized")),
(AND(I3438="Non-lead - Plastic",J3438="Don't know",M3438="Galvanized")),
(AND(I3438="Non-lead - Plastic",J3438="",M3438="Galvanized")),
(AND(I3438="Non-lead",J3438="Yes",M3438="Galvanized")),
(AND(I3438="Non-lead",J3438="Don't know",M3438="Galvanized")),
(AND(I3438="Non-lead",J3438="",M3438="Galvanized")),
(AND(I3438="Non-lead - Other",J3438="Yes",M3438="Galvanized")),
(AND(I3438="Non-Lead - Other",J3438="Don't know",M3438="Galvanized")),
(AND(I3438="Galvanized",J3438="Yes",M3438="Galvanized")),
(AND(I3438="Galvanized",J3438="Don't know",M3438="Galvanized")),
(AND(I3438="Galvanized",J3438="",M3438="Galvanized")),
(AND(I3438="Non-Lead - Other",J3438="",M3438="Galvanized")))),"Galvanized Requiring Replacement",
IF((OR((AND(I3438="Non-lead - Copper",M3438="Non-lead - Copper")),
(AND(I3438="Non-lead - Copper",M3438="Non-lead - Plastic")),
(AND(I3438="Non-lead - Copper",M3438="Non-lead - Other")),
(AND(I3438="Non-lead - Copper",M3438="Non-lead")),
(AND(I3438="Non-lead - Plastic",M3438="Non-lead - Copper")),
(AND(I3438="Non-lead - Plastic",M3438="Non-lead - Plastic")),
(AND(I3438="Non-lead - Plastic",M3438="Non-lead - Other")),
(AND(I3438="Non-lead - Plastic",M3438="Non-lead")),
(AND(I3438="Non-lead",M3438="Non-lead - Copper")),
(AND(I3438="Non-lead",M3438="Non-lead - Plastic")),
(AND(I3438="Non-lead",M3438="Non-lead - Other")),
(AND(I3438="Non-lead",M3438="Non-lead")),
(AND(I3438="Non-lead - Other",M3438="Non-lead - Copper")),
(AND(I3438="Non-Lead - Other",M3438="Non-lead - Plastic")),
(AND(I3438="Non-Lead - Other",M3438="Non-lead")),
(AND(I3438="Non-Lead - Other",M3438="Non-lead - Other")))),"Non-Lead",
IF((OR((AND(I3438="Galvanized",M3438="Non-lead")),
(AND(I3438="Galvanized",M3438="Non-lead - Copper")),
(AND(I3438="Galvanized",M3438="Non-lead - Plastic")),
(AND(I3438="Galvanized",M3438="Non-lead")),
(AND(I3438="Galvanized",M3438="Non-lead - Other")))),"Non-Lead",
IF((OR((AND(I3438="Non-lead - Copper",J3438="No",M3438="Galvanized")),
(AND(I3438="Non-lead - Plastic",J3438="No",M3438="Galvanized")),
(AND(I3438="Non-lead",J3438="No",M3438="Galvanized")),
(AND(I3438="Galvanized",J3438="No",M3438="Galvanized")),
(AND(I3438="Non-lead - Other",J3438="No",M3438="Galvanized")))),"Non-lead",
IF((OR((AND(I3438="Unknown - Likely Lead",M3438="Unknown - Likely Lead")),
(AND(I3438="Unknown - Likely Lead",M3438="Unknown - Unlikely Lead")),
(AND(I3438="Unknown - Likely Lead",M3438="Unknown - Material Unknown")),
(AND(I3438="Unknown - Unlikely Lead",M3438="Unknown - Likely Lead")),
(AND(I3438="Unknown - Unlikely Lead",M3438="Unknown - Unlikely Lead")),
(AND(I3438="Unknown - Unlikely Lead",M3438="Unknown - Material Unknown")),
(AND(I3438="Unknown - Material Unknown",M3438="Unknown - Likely Lead")),
(AND(I3438="Unknown - Material Unknown",M3438="Unknown - Unlikely Lead")),
(AND(I3438="Unknown - Material Unknown",M3438="Unknown - Material Unknown")))),"Unknown",
IF((OR((AND(I3438="Unknown - Likely Lead",M3438="Non-lead - Copper")),
(AND(I3438="Unknown - Likely Lead",M3438="Non-lead - Plastic")),
(AND(I3438="Unknown - Likely Lead",M3438="Non-lead")),
(AND(I3438="Unknown - Likely Lead",M3438="Non-lead - Other")),
(AND(I3438="Unknown - Unlikely Lead",M3438="Non-lead - Copper")),
(AND(I3438="Unknown - Unlikely Lead",M3438="Non-lead - Plastic")),
(AND(I3438="Unknown - Unlikely Lead",M3438="Non-lead")),
(AND(I3438="Unknown - Unlikely Lead",M3438="Non-lead - Other")),
(AND(I3438="Unknown - Material Unknown",M3438="Non-lead - Copper")),
(AND(I3438="Unknown - Material Unknown",M3438="Non-lead - Plastic")),
(AND(I3438="Unknown - Material Unknown",M3438="Non-lead")),
(AND(I3438="Unknown - Material Unknown",M3438="Non-lead - Other")))),"Unknown",
IF((OR((AND(I3438="Non-lead - Copper",M3438="Unknown - Likely Lead")),
(AND(I3438="Non-lead - Copper",M3438="Unknown - Unlikely Lead")),
(AND(I3438="Non-lead - Copper",M3438="Unknown - Material Unknown")),
(AND(I3438="Non-lead - Plastic",M3438="Unknown - Likely Lead")),
(AND(I3438="Non-lead - Plastic",M3438="Unknown - Unlikely Lead")),
(AND(I3438="Non-lead - Plastic",M3438="Unknown - Material Unknown")),
(AND(I3438="Non-lead",M3438="Unknown - Likely Lead")),
(AND(I3438="Non-lead",M3438="Unknown - Unlikely Lead")),
(AND(I3438="Non-lead",M3438="Unknown - Material Unknown")),
(AND(I3438="Non-lead - Other",M3438="Unknown - Likely Lead")),
(AND(I3438="Non-Lead - Other",M3438="Unknown - Unlikely Lead")),
(AND(I3438="Non-Lead - Other",M3438="Unknown - Material Unknown")))),"Unknown",
IF((OR((AND(I3438="Galvanized",M3438="Unknown - Likely Lead")),
(AND(I3438="Galvanized",M3438="Unknown - Unlikely Lead")),
(AND(I3438="Galvanized",M3438="Unknown - Material Unknown")))),"Unknown",
IF((OR((AND(I3438="Galvanized",M3438="")))),"Galvanized Requiring Replacement",
IF((OR((AND(I3438="Non-lead - Copper",M3438="")),
(AND(I3438="Non-lead - Plastic",M3438="")),
(AND(I3438="Non-lead",M3438="")),
(AND(I3438="Non-lead - Other",M3438="")))),"Non-lead",
IF((OR((AND(I3438="Unknown - Likely Lead",M3438="")),
(AND(I3438="Unknown - Unlikely Lead",M3438="")),
(AND(I3438="Unknown - Material Unknown",M3438="")))),"Unknown",
""))))))))))))))))</f>
        <v>Non-Lead</v>
      </c>
      <c r="Q3438" s="40" t="s">
        <v>254</v>
      </c>
      <c r="R3438" s="40" t="s">
        <v>254</v>
      </c>
      <c r="S3438" s="24"/>
      <c r="T3438" s="16"/>
      <c r="U3438" s="41" t="s">
        <v>255</v>
      </c>
      <c r="V3438" s="41" t="s">
        <v>255</v>
      </c>
      <c r="W3438" s="16"/>
      <c r="X3438" s="43" t="str">
        <f>IF((OR((AND('[1]PWS Information'!$E$10="CWS",T3438="Single Family Residence",P3438="Lead")),
(AND('[1]PWS Information'!$E$10="CWS",T3438="Multiple Family Residence",'[1]PWS Information'!$E$11="Yes",P3438="Lead")),
(AND('[1]PWS Information'!$E$10="NTNC",P3438="Lead")))),"Tier 1",
IF((OR((AND('[1]PWS Information'!$E$10="CWS",T3438="Multiple Family Residence",'[1]PWS Information'!$E$11="No",P3438="Lead")),
(AND('[1]PWS Information'!$E$10="CWS",T3438="Other",P3438="Lead")),
(AND(T3438="",P3438="Lead")),
(AND('[1]PWS Information'!$E$10="CWS",T3438="Building",P3438="Lead")))),"Tier 2",
IF((OR((AND('[1]PWS Information'!$E$10="CWS",T3438="Single Family Residence",P3438="Galvanized Requiring Replacement")),
(AND('[1]PWS Information'!$E$10="CWS",T3438="Single Family Residence",P3438="Galvanized Requiring Replacement",Q3438="Yes")),
(AND('[1]PWS Information'!$E$10="NTNC",T3438="Single Family Residence",P3438="Galvanized Requiring Replacement")),
(AND('[1]PWS Information'!$E$10="NTNC",T3438="Single Family Residence",Q3438="Yes")))),"Tier 3",
IF((OR((AND('[1]PWS Information'!$E$10="CWS",T3438="Single Family Residence",R3438="Yes",P3438="Non-Lead", I3438="Non-Lead - Copper",K3438="Before 1989")),
(AND('[1]PWS Information'!$E$10="CWS",T3438="Single Family Residence",R3438="Yes",P3438="Non-Lead", M3438="Non-Lead - Copper",N3438="Before 1989")))),"Tier 4",
IF((OR((AND('[1]PWS Information'!$E$10="NTNC",P3438="Non-Lead")),
(AND('[1]PWS Information'!$E$10="CWS",P3438="Non-Lead",R3438="")),
(AND('[1]PWS Information'!$E$10="CWS",P3438="Non-Lead",R3438="No")),
(AND('[1]PWS Information'!$E$10="CWS",P3438="Non-Lead",R3438="Don't Know")),
(AND('[1]PWS Information'!$E$10="CWS",P3438="Non-Lead", I3438="Non-Lead - Copper", R3438="Yes", K3438="Between 1989 and 2014")),
(AND('[1]PWS Information'!$E$10="CWS",P3438="Non-Lead", I3438="Non-Lead - Copper", R3438="Yes", K3438="After 2014")),
(AND('[1]PWS Information'!$E$10="CWS",P3438="Non-Lead", I3438="Non-Lead - Copper", R3438="Yes", K3438="Unknown")),
(AND('[1]PWS Information'!$E$10="CWS",P3438="Non-Lead", M3438="Non-Lead - Copper", R3438="Yes", N3438="Between 1989 and 2014")),
(AND('[1]PWS Information'!$E$10="CWS",P3438="Non-Lead", M3438="Non-Lead - Copper", R3438="Yes", N3438="After 2014")),
(AND('[1]PWS Information'!$E$10="CWS",P3438="Non-Lead", M3438="Non-Lead - Copper", R3438="Yes", N3438="Unknown")),
(AND('[1]PWS Information'!$E$10="CWS",P3438="Unknown")),
(AND('[1]PWS Information'!$E$10="NTNC",P3438="Unknown")),
(AND('[1]PWS Information'!$E$10="CWS",T3438="Multiple Family Residence",P3438="Galvanized Requiring Replacement")),
(AND('[1]PWS Information'!$E$10="CWS",P3438="Galvanized Requiring Replacement")),
(AND('[1]PWS Information'!$E$10="NTNC",T3438="Multiple Family Residence",P3438="Galvanized Requiring Replacement")))),"Tier 5",
"")))))</f>
        <v>Tier 5</v>
      </c>
      <c r="Y3438" s="24"/>
      <c r="Z3438" s="24"/>
    </row>
    <row r="3439" spans="1:26" x14ac:dyDescent="0.25">
      <c r="A3439" s="17">
        <v>3436</v>
      </c>
      <c r="B3439" s="18">
        <v>2805</v>
      </c>
      <c r="C3439" s="18" t="s">
        <v>133</v>
      </c>
      <c r="D3439" s="18" t="s">
        <v>188</v>
      </c>
      <c r="E3439" s="18">
        <v>79549</v>
      </c>
      <c r="F3439" s="18"/>
      <c r="G3439" s="18"/>
      <c r="H3439" s="18"/>
      <c r="I3439" s="21" t="s">
        <v>218</v>
      </c>
      <c r="J3439" s="22" t="s">
        <v>254</v>
      </c>
      <c r="K3439" s="22" t="s">
        <v>255</v>
      </c>
      <c r="L3439" s="22" t="s">
        <v>256</v>
      </c>
      <c r="M3439" s="21" t="s">
        <v>222</v>
      </c>
      <c r="N3439" s="19"/>
      <c r="O3439" s="22" t="s">
        <v>256</v>
      </c>
      <c r="P3439" s="31" t="str">
        <f t="shared" si="54"/>
        <v>Galvanized Requiring Replacement</v>
      </c>
      <c r="Q3439" s="40" t="s">
        <v>254</v>
      </c>
      <c r="R3439" s="40" t="s">
        <v>254</v>
      </c>
      <c r="S3439" s="24"/>
      <c r="T3439" s="16"/>
      <c r="U3439" s="41" t="s">
        <v>255</v>
      </c>
      <c r="V3439" s="41" t="s">
        <v>255</v>
      </c>
      <c r="W3439" s="16"/>
      <c r="X3439" s="43" t="str">
        <f>IF((OR((AND('[1]PWS Information'!$E$10="CWS",T3439="Single Family Residence",P3439="Lead")),
(AND('[1]PWS Information'!$E$10="CWS",T3439="Multiple Family Residence",'[1]PWS Information'!$E$11="Yes",P3439="Lead")),
(AND('[1]PWS Information'!$E$10="NTNC",P3439="Lead")))),"Tier 1",
IF((OR((AND('[1]PWS Information'!$E$10="CWS",T3439="Multiple Family Residence",'[1]PWS Information'!$E$11="No",P3439="Lead")),
(AND('[1]PWS Information'!$E$10="CWS",T3439="Other",P3439="Lead")),
(AND(T3439="",P3439="Lead")),
(AND('[1]PWS Information'!$E$10="CWS",T3439="Building",P3439="Lead")))),"Tier 2",
IF((OR((AND('[1]PWS Information'!$E$10="CWS",T3439="Single Family Residence",P3439="Galvanized Requiring Replacement")),
(AND('[1]PWS Information'!$E$10="CWS",T3439="Single Family Residence",P3439="Galvanized Requiring Replacement",Q3439="Yes")),
(AND('[1]PWS Information'!$E$10="NTNC",T3439="Single Family Residence",P3439="Galvanized Requiring Replacement")),
(AND('[1]PWS Information'!$E$10="NTNC",T3439="Single Family Residence",Q3439="Yes")))),"Tier 3",
IF((OR((AND('[1]PWS Information'!$E$10="CWS",T3439="Single Family Residence",R3439="Yes",P3439="Non-Lead", I3439="Non-Lead - Copper",K3439="Before 1989")),
(AND('[1]PWS Information'!$E$10="CWS",T3439="Single Family Residence",R3439="Yes",P3439="Non-Lead", M3439="Non-Lead - Copper",N3439="Before 1989")))),"Tier 4",
IF((OR((AND('[1]PWS Information'!$E$10="NTNC",P3439="Non-Lead")),
(AND('[1]PWS Information'!$E$10="CWS",P3439="Non-Lead",R3439="")),
(AND('[1]PWS Information'!$E$10="CWS",P3439="Non-Lead",R3439="No")),
(AND('[1]PWS Information'!$E$10="CWS",P3439="Non-Lead",R3439="Don't Know")),
(AND('[1]PWS Information'!$E$10="CWS",P3439="Non-Lead", I3439="Non-Lead - Copper", R3439="Yes", K3439="Between 1989 and 2014")),
(AND('[1]PWS Information'!$E$10="CWS",P3439="Non-Lead", I3439="Non-Lead - Copper", R3439="Yes", K3439="After 2014")),
(AND('[1]PWS Information'!$E$10="CWS",P3439="Non-Lead", I3439="Non-Lead - Copper", R3439="Yes", K3439="Unknown")),
(AND('[1]PWS Information'!$E$10="CWS",P3439="Non-Lead", M3439="Non-Lead - Copper", R3439="Yes", N3439="Between 1989 and 2014")),
(AND('[1]PWS Information'!$E$10="CWS",P3439="Non-Lead", M3439="Non-Lead - Copper", R3439="Yes", N3439="After 2014")),
(AND('[1]PWS Information'!$E$10="CWS",P3439="Non-Lead", M3439="Non-Lead - Copper", R3439="Yes", N3439="Unknown")),
(AND('[1]PWS Information'!$E$10="CWS",P3439="Unknown")),
(AND('[1]PWS Information'!$E$10="NTNC",P3439="Unknown")),
(AND('[1]PWS Information'!$E$10="CWS",T3439="Multiple Family Residence",P3439="Galvanized Requiring Replacement")),
(AND('[1]PWS Information'!$E$10="CWS",P3439="Galvanized Requiring Replacement")),
(AND('[1]PWS Information'!$E$10="NTNC",T3439="Multiple Family Residence",P3439="Galvanized Requiring Replacement")))),"Tier 5",
"")))))</f>
        <v>Tier 5</v>
      </c>
      <c r="Y3439" s="24"/>
      <c r="Z3439" s="24"/>
    </row>
    <row r="3440" spans="1:26" x14ac:dyDescent="0.25">
      <c r="A3440" s="17">
        <v>3437</v>
      </c>
      <c r="B3440" s="18">
        <v>2806</v>
      </c>
      <c r="C3440" s="18" t="s">
        <v>133</v>
      </c>
      <c r="D3440" s="18" t="s">
        <v>188</v>
      </c>
      <c r="E3440" s="18">
        <v>79549</v>
      </c>
      <c r="F3440" s="18"/>
      <c r="G3440" s="18"/>
      <c r="H3440" s="18"/>
      <c r="I3440" s="21" t="s">
        <v>218</v>
      </c>
      <c r="J3440" s="22" t="s">
        <v>254</v>
      </c>
      <c r="K3440" s="22" t="s">
        <v>255</v>
      </c>
      <c r="L3440" s="22" t="s">
        <v>256</v>
      </c>
      <c r="M3440" s="21" t="s">
        <v>218</v>
      </c>
      <c r="N3440" s="19"/>
      <c r="O3440" s="22" t="s">
        <v>256</v>
      </c>
      <c r="P3440" s="31" t="str">
        <f t="shared" si="54"/>
        <v>Non-Lead</v>
      </c>
      <c r="Q3440" s="40" t="s">
        <v>254</v>
      </c>
      <c r="R3440" s="40" t="s">
        <v>254</v>
      </c>
      <c r="S3440" s="24"/>
      <c r="T3440" s="16"/>
      <c r="U3440" s="41" t="s">
        <v>255</v>
      </c>
      <c r="V3440" s="41" t="s">
        <v>255</v>
      </c>
      <c r="W3440" s="16"/>
      <c r="X3440" s="43" t="str">
        <f>IF((OR((AND('[1]PWS Information'!$E$10="CWS",T3440="Single Family Residence",P3440="Lead")),
(AND('[1]PWS Information'!$E$10="CWS",T3440="Multiple Family Residence",'[1]PWS Information'!$E$11="Yes",P3440="Lead")),
(AND('[1]PWS Information'!$E$10="NTNC",P3440="Lead")))),"Tier 1",
IF((OR((AND('[1]PWS Information'!$E$10="CWS",T3440="Multiple Family Residence",'[1]PWS Information'!$E$11="No",P3440="Lead")),
(AND('[1]PWS Information'!$E$10="CWS",T3440="Other",P3440="Lead")),
(AND(T3440="",P3440="Lead")),
(AND('[1]PWS Information'!$E$10="CWS",T3440="Building",P3440="Lead")))),"Tier 2",
IF((OR((AND('[1]PWS Information'!$E$10="CWS",T3440="Single Family Residence",P3440="Galvanized Requiring Replacement")),
(AND('[1]PWS Information'!$E$10="CWS",T3440="Single Family Residence",P3440="Galvanized Requiring Replacement",Q3440="Yes")),
(AND('[1]PWS Information'!$E$10="NTNC",T3440="Single Family Residence",P3440="Galvanized Requiring Replacement")),
(AND('[1]PWS Information'!$E$10="NTNC",T3440="Single Family Residence",Q3440="Yes")))),"Tier 3",
IF((OR((AND('[1]PWS Information'!$E$10="CWS",T3440="Single Family Residence",R3440="Yes",P3440="Non-Lead", I3440="Non-Lead - Copper",K3440="Before 1989")),
(AND('[1]PWS Information'!$E$10="CWS",T3440="Single Family Residence",R3440="Yes",P3440="Non-Lead", M3440="Non-Lead - Copper",N3440="Before 1989")))),"Tier 4",
IF((OR((AND('[1]PWS Information'!$E$10="NTNC",P3440="Non-Lead")),
(AND('[1]PWS Information'!$E$10="CWS",P3440="Non-Lead",R3440="")),
(AND('[1]PWS Information'!$E$10="CWS",P3440="Non-Lead",R3440="No")),
(AND('[1]PWS Information'!$E$10="CWS",P3440="Non-Lead",R3440="Don't Know")),
(AND('[1]PWS Information'!$E$10="CWS",P3440="Non-Lead", I3440="Non-Lead - Copper", R3440="Yes", K3440="Between 1989 and 2014")),
(AND('[1]PWS Information'!$E$10="CWS",P3440="Non-Lead", I3440="Non-Lead - Copper", R3440="Yes", K3440="After 2014")),
(AND('[1]PWS Information'!$E$10="CWS",P3440="Non-Lead", I3440="Non-Lead - Copper", R3440="Yes", K3440="Unknown")),
(AND('[1]PWS Information'!$E$10="CWS",P3440="Non-Lead", M3440="Non-Lead - Copper", R3440="Yes", N3440="Between 1989 and 2014")),
(AND('[1]PWS Information'!$E$10="CWS",P3440="Non-Lead", M3440="Non-Lead - Copper", R3440="Yes", N3440="After 2014")),
(AND('[1]PWS Information'!$E$10="CWS",P3440="Non-Lead", M3440="Non-Lead - Copper", R3440="Yes", N3440="Unknown")),
(AND('[1]PWS Information'!$E$10="CWS",P3440="Unknown")),
(AND('[1]PWS Information'!$E$10="NTNC",P3440="Unknown")),
(AND('[1]PWS Information'!$E$10="CWS",T3440="Multiple Family Residence",P3440="Galvanized Requiring Replacement")),
(AND('[1]PWS Information'!$E$10="CWS",P3440="Galvanized Requiring Replacement")),
(AND('[1]PWS Information'!$E$10="NTNC",T3440="Multiple Family Residence",P3440="Galvanized Requiring Replacement")))),"Tier 5",
"")))))</f>
        <v>Tier 5</v>
      </c>
      <c r="Y3440" s="24"/>
      <c r="Z3440" s="24"/>
    </row>
    <row r="3441" spans="1:26" x14ac:dyDescent="0.25">
      <c r="A3441" s="17">
        <v>3438</v>
      </c>
      <c r="B3441" s="17">
        <v>2807</v>
      </c>
      <c r="C3441" s="18" t="s">
        <v>133</v>
      </c>
      <c r="D3441" s="18" t="s">
        <v>188</v>
      </c>
      <c r="E3441" s="18">
        <v>79549</v>
      </c>
      <c r="F3441" s="17"/>
      <c r="G3441" s="17"/>
      <c r="H3441" s="17"/>
      <c r="I3441" s="21" t="s">
        <v>218</v>
      </c>
      <c r="J3441" s="22" t="s">
        <v>254</v>
      </c>
      <c r="K3441" s="22" t="s">
        <v>255</v>
      </c>
      <c r="L3441" s="22" t="s">
        <v>256</v>
      </c>
      <c r="M3441" s="21" t="s">
        <v>222</v>
      </c>
      <c r="N3441" s="19"/>
      <c r="O3441" s="22" t="s">
        <v>256</v>
      </c>
      <c r="P3441" s="31" t="str">
        <f t="shared" si="54"/>
        <v>Galvanized Requiring Replacement</v>
      </c>
      <c r="Q3441" s="40" t="s">
        <v>254</v>
      </c>
      <c r="R3441" s="40" t="s">
        <v>254</v>
      </c>
      <c r="S3441" s="24"/>
      <c r="T3441" s="16"/>
      <c r="U3441" s="41" t="s">
        <v>255</v>
      </c>
      <c r="V3441" s="41" t="s">
        <v>255</v>
      </c>
      <c r="W3441" s="16"/>
      <c r="X3441" s="43" t="str">
        <f>IF((OR((AND('[1]PWS Information'!$E$10="CWS",T3441="Single Family Residence",P3441="Lead")),
(AND('[1]PWS Information'!$E$10="CWS",T3441="Multiple Family Residence",'[1]PWS Information'!$E$11="Yes",P3441="Lead")),
(AND('[1]PWS Information'!$E$10="NTNC",P3441="Lead")))),"Tier 1",
IF((OR((AND('[1]PWS Information'!$E$10="CWS",T3441="Multiple Family Residence",'[1]PWS Information'!$E$11="No",P3441="Lead")),
(AND('[1]PWS Information'!$E$10="CWS",T3441="Other",P3441="Lead")),
(AND(T3441="",P3441="Lead")),
(AND('[1]PWS Information'!$E$10="CWS",T3441="Building",P3441="Lead")))),"Tier 2",
IF((OR((AND('[1]PWS Information'!$E$10="CWS",T3441="Single Family Residence",P3441="Galvanized Requiring Replacement")),
(AND('[1]PWS Information'!$E$10="CWS",T3441="Single Family Residence",P3441="Galvanized Requiring Replacement",Q3441="Yes")),
(AND('[1]PWS Information'!$E$10="NTNC",T3441="Single Family Residence",P3441="Galvanized Requiring Replacement")),
(AND('[1]PWS Information'!$E$10="NTNC",T3441="Single Family Residence",Q3441="Yes")))),"Tier 3",
IF((OR((AND('[1]PWS Information'!$E$10="CWS",T3441="Single Family Residence",R3441="Yes",P3441="Non-Lead", I3441="Non-Lead - Copper",K3441="Before 1989")),
(AND('[1]PWS Information'!$E$10="CWS",T3441="Single Family Residence",R3441="Yes",P3441="Non-Lead", M3441="Non-Lead - Copper",N3441="Before 1989")))),"Tier 4",
IF((OR((AND('[1]PWS Information'!$E$10="NTNC",P3441="Non-Lead")),
(AND('[1]PWS Information'!$E$10="CWS",P3441="Non-Lead",R3441="")),
(AND('[1]PWS Information'!$E$10="CWS",P3441="Non-Lead",R3441="No")),
(AND('[1]PWS Information'!$E$10="CWS",P3441="Non-Lead",R3441="Don't Know")),
(AND('[1]PWS Information'!$E$10="CWS",P3441="Non-Lead", I3441="Non-Lead - Copper", R3441="Yes", K3441="Between 1989 and 2014")),
(AND('[1]PWS Information'!$E$10="CWS",P3441="Non-Lead", I3441="Non-Lead - Copper", R3441="Yes", K3441="After 2014")),
(AND('[1]PWS Information'!$E$10="CWS",P3441="Non-Lead", I3441="Non-Lead - Copper", R3441="Yes", K3441="Unknown")),
(AND('[1]PWS Information'!$E$10="CWS",P3441="Non-Lead", M3441="Non-Lead - Copper", R3441="Yes", N3441="Between 1989 and 2014")),
(AND('[1]PWS Information'!$E$10="CWS",P3441="Non-Lead", M3441="Non-Lead - Copper", R3441="Yes", N3441="After 2014")),
(AND('[1]PWS Information'!$E$10="CWS",P3441="Non-Lead", M3441="Non-Lead - Copper", R3441="Yes", N3441="Unknown")),
(AND('[1]PWS Information'!$E$10="CWS",P3441="Unknown")),
(AND('[1]PWS Information'!$E$10="NTNC",P3441="Unknown")),
(AND('[1]PWS Information'!$E$10="CWS",T3441="Multiple Family Residence",P3441="Galvanized Requiring Replacement")),
(AND('[1]PWS Information'!$E$10="CWS",P3441="Galvanized Requiring Replacement")),
(AND('[1]PWS Information'!$E$10="NTNC",T3441="Multiple Family Residence",P3441="Galvanized Requiring Replacement")))),"Tier 5",
"")))))</f>
        <v>Tier 5</v>
      </c>
      <c r="Y3441" s="24"/>
      <c r="Z3441" s="24"/>
    </row>
    <row r="3442" spans="1:26" x14ac:dyDescent="0.25">
      <c r="A3442" s="17">
        <v>3439</v>
      </c>
      <c r="B3442" s="17">
        <v>2808</v>
      </c>
      <c r="C3442" s="18" t="s">
        <v>133</v>
      </c>
      <c r="D3442" s="18" t="s">
        <v>188</v>
      </c>
      <c r="E3442" s="18">
        <v>79549</v>
      </c>
      <c r="F3442" s="17"/>
      <c r="G3442" s="17"/>
      <c r="H3442" s="17"/>
      <c r="I3442" s="21" t="s">
        <v>218</v>
      </c>
      <c r="J3442" s="22" t="s">
        <v>254</v>
      </c>
      <c r="K3442" s="22" t="s">
        <v>255</v>
      </c>
      <c r="L3442" s="22" t="s">
        <v>256</v>
      </c>
      <c r="M3442" s="21" t="s">
        <v>221</v>
      </c>
      <c r="N3442" s="19"/>
      <c r="O3442" s="22" t="s">
        <v>256</v>
      </c>
      <c r="P3442" s="31" t="str">
        <f t="shared" si="54"/>
        <v>Non-Lead</v>
      </c>
      <c r="Q3442" s="40" t="s">
        <v>254</v>
      </c>
      <c r="R3442" s="40" t="s">
        <v>254</v>
      </c>
      <c r="S3442" s="24"/>
      <c r="T3442" s="16"/>
      <c r="U3442" s="41" t="s">
        <v>255</v>
      </c>
      <c r="V3442" s="41" t="s">
        <v>255</v>
      </c>
      <c r="W3442" s="16"/>
      <c r="X3442" s="43" t="str">
        <f>IF((OR((AND('[1]PWS Information'!$E$10="CWS",T3442="Single Family Residence",P3442="Lead")),
(AND('[1]PWS Information'!$E$10="CWS",T3442="Multiple Family Residence",'[1]PWS Information'!$E$11="Yes",P3442="Lead")),
(AND('[1]PWS Information'!$E$10="NTNC",P3442="Lead")))),"Tier 1",
IF((OR((AND('[1]PWS Information'!$E$10="CWS",T3442="Multiple Family Residence",'[1]PWS Information'!$E$11="No",P3442="Lead")),
(AND('[1]PWS Information'!$E$10="CWS",T3442="Other",P3442="Lead")),
(AND(T3442="",P3442="Lead")),
(AND('[1]PWS Information'!$E$10="CWS",T3442="Building",P3442="Lead")))),"Tier 2",
IF((OR((AND('[1]PWS Information'!$E$10="CWS",T3442="Single Family Residence",P3442="Galvanized Requiring Replacement")),
(AND('[1]PWS Information'!$E$10="CWS",T3442="Single Family Residence",P3442="Galvanized Requiring Replacement",Q3442="Yes")),
(AND('[1]PWS Information'!$E$10="NTNC",T3442="Single Family Residence",P3442="Galvanized Requiring Replacement")),
(AND('[1]PWS Information'!$E$10="NTNC",T3442="Single Family Residence",Q3442="Yes")))),"Tier 3",
IF((OR((AND('[1]PWS Information'!$E$10="CWS",T3442="Single Family Residence",R3442="Yes",P3442="Non-Lead", I3442="Non-Lead - Copper",K3442="Before 1989")),
(AND('[1]PWS Information'!$E$10="CWS",T3442="Single Family Residence",R3442="Yes",P3442="Non-Lead", M3442="Non-Lead - Copper",N3442="Before 1989")))),"Tier 4",
IF((OR((AND('[1]PWS Information'!$E$10="NTNC",P3442="Non-Lead")),
(AND('[1]PWS Information'!$E$10="CWS",P3442="Non-Lead",R3442="")),
(AND('[1]PWS Information'!$E$10="CWS",P3442="Non-Lead",R3442="No")),
(AND('[1]PWS Information'!$E$10="CWS",P3442="Non-Lead",R3442="Don't Know")),
(AND('[1]PWS Information'!$E$10="CWS",P3442="Non-Lead", I3442="Non-Lead - Copper", R3442="Yes", K3442="Between 1989 and 2014")),
(AND('[1]PWS Information'!$E$10="CWS",P3442="Non-Lead", I3442="Non-Lead - Copper", R3442="Yes", K3442="After 2014")),
(AND('[1]PWS Information'!$E$10="CWS",P3442="Non-Lead", I3442="Non-Lead - Copper", R3442="Yes", K3442="Unknown")),
(AND('[1]PWS Information'!$E$10="CWS",P3442="Non-Lead", M3442="Non-Lead - Copper", R3442="Yes", N3442="Between 1989 and 2014")),
(AND('[1]PWS Information'!$E$10="CWS",P3442="Non-Lead", M3442="Non-Lead - Copper", R3442="Yes", N3442="After 2014")),
(AND('[1]PWS Information'!$E$10="CWS",P3442="Non-Lead", M3442="Non-Lead - Copper", R3442="Yes", N3442="Unknown")),
(AND('[1]PWS Information'!$E$10="CWS",P3442="Unknown")),
(AND('[1]PWS Information'!$E$10="NTNC",P3442="Unknown")),
(AND('[1]PWS Information'!$E$10="CWS",T3442="Multiple Family Residence",P3442="Galvanized Requiring Replacement")),
(AND('[1]PWS Information'!$E$10="CWS",P3442="Galvanized Requiring Replacement")),
(AND('[1]PWS Information'!$E$10="NTNC",T3442="Multiple Family Residence",P3442="Galvanized Requiring Replacement")))),"Tier 5",
"")))))</f>
        <v>Tier 5</v>
      </c>
      <c r="Y3442" s="24"/>
      <c r="Z3442" s="24"/>
    </row>
    <row r="3443" spans="1:26" x14ac:dyDescent="0.25">
      <c r="A3443" s="17">
        <v>3440</v>
      </c>
      <c r="B3443" s="18">
        <v>2809</v>
      </c>
      <c r="C3443" s="18" t="s">
        <v>133</v>
      </c>
      <c r="D3443" s="18" t="s">
        <v>188</v>
      </c>
      <c r="E3443" s="18">
        <v>79549</v>
      </c>
      <c r="F3443" s="18"/>
      <c r="G3443" s="18"/>
      <c r="H3443" s="18"/>
      <c r="I3443" s="21" t="s">
        <v>222</v>
      </c>
      <c r="J3443" s="22" t="s">
        <v>254</v>
      </c>
      <c r="K3443" s="22" t="s">
        <v>255</v>
      </c>
      <c r="L3443" s="22" t="s">
        <v>256</v>
      </c>
      <c r="M3443" s="21" t="s">
        <v>222</v>
      </c>
      <c r="N3443" s="19"/>
      <c r="O3443" s="22" t="s">
        <v>256</v>
      </c>
      <c r="P3443" s="31" t="str">
        <f t="shared" si="54"/>
        <v>Galvanized Requiring Replacement</v>
      </c>
      <c r="Q3443" s="40" t="s">
        <v>254</v>
      </c>
      <c r="R3443" s="40" t="s">
        <v>254</v>
      </c>
      <c r="S3443" s="24"/>
      <c r="T3443" s="16"/>
      <c r="U3443" s="41" t="s">
        <v>255</v>
      </c>
      <c r="V3443" s="41" t="s">
        <v>255</v>
      </c>
      <c r="W3443" s="16"/>
      <c r="X3443" s="43" t="str">
        <f>IF((OR((AND('[1]PWS Information'!$E$10="CWS",T3443="Single Family Residence",P3443="Lead")),
(AND('[1]PWS Information'!$E$10="CWS",T3443="Multiple Family Residence",'[1]PWS Information'!$E$11="Yes",P3443="Lead")),
(AND('[1]PWS Information'!$E$10="NTNC",P3443="Lead")))),"Tier 1",
IF((OR((AND('[1]PWS Information'!$E$10="CWS",T3443="Multiple Family Residence",'[1]PWS Information'!$E$11="No",P3443="Lead")),
(AND('[1]PWS Information'!$E$10="CWS",T3443="Other",P3443="Lead")),
(AND(T3443="",P3443="Lead")),
(AND('[1]PWS Information'!$E$10="CWS",T3443="Building",P3443="Lead")))),"Tier 2",
IF((OR((AND('[1]PWS Information'!$E$10="CWS",T3443="Single Family Residence",P3443="Galvanized Requiring Replacement")),
(AND('[1]PWS Information'!$E$10="CWS",T3443="Single Family Residence",P3443="Galvanized Requiring Replacement",Q3443="Yes")),
(AND('[1]PWS Information'!$E$10="NTNC",T3443="Single Family Residence",P3443="Galvanized Requiring Replacement")),
(AND('[1]PWS Information'!$E$10="NTNC",T3443="Single Family Residence",Q3443="Yes")))),"Tier 3",
IF((OR((AND('[1]PWS Information'!$E$10="CWS",T3443="Single Family Residence",R3443="Yes",P3443="Non-Lead", I3443="Non-Lead - Copper",K3443="Before 1989")),
(AND('[1]PWS Information'!$E$10="CWS",T3443="Single Family Residence",R3443="Yes",P3443="Non-Lead", M3443="Non-Lead - Copper",N3443="Before 1989")))),"Tier 4",
IF((OR((AND('[1]PWS Information'!$E$10="NTNC",P3443="Non-Lead")),
(AND('[1]PWS Information'!$E$10="CWS",P3443="Non-Lead",R3443="")),
(AND('[1]PWS Information'!$E$10="CWS",P3443="Non-Lead",R3443="No")),
(AND('[1]PWS Information'!$E$10="CWS",P3443="Non-Lead",R3443="Don't Know")),
(AND('[1]PWS Information'!$E$10="CWS",P3443="Non-Lead", I3443="Non-Lead - Copper", R3443="Yes", K3443="Between 1989 and 2014")),
(AND('[1]PWS Information'!$E$10="CWS",P3443="Non-Lead", I3443="Non-Lead - Copper", R3443="Yes", K3443="After 2014")),
(AND('[1]PWS Information'!$E$10="CWS",P3443="Non-Lead", I3443="Non-Lead - Copper", R3443="Yes", K3443="Unknown")),
(AND('[1]PWS Information'!$E$10="CWS",P3443="Non-Lead", M3443="Non-Lead - Copper", R3443="Yes", N3443="Between 1989 and 2014")),
(AND('[1]PWS Information'!$E$10="CWS",P3443="Non-Lead", M3443="Non-Lead - Copper", R3443="Yes", N3443="After 2014")),
(AND('[1]PWS Information'!$E$10="CWS",P3443="Non-Lead", M3443="Non-Lead - Copper", R3443="Yes", N3443="Unknown")),
(AND('[1]PWS Information'!$E$10="CWS",P3443="Unknown")),
(AND('[1]PWS Information'!$E$10="NTNC",P3443="Unknown")),
(AND('[1]PWS Information'!$E$10="CWS",T3443="Multiple Family Residence",P3443="Galvanized Requiring Replacement")),
(AND('[1]PWS Information'!$E$10="CWS",P3443="Galvanized Requiring Replacement")),
(AND('[1]PWS Information'!$E$10="NTNC",T3443="Multiple Family Residence",P3443="Galvanized Requiring Replacement")))),"Tier 5",
"")))))</f>
        <v>Tier 5</v>
      </c>
      <c r="Y3443" s="24"/>
      <c r="Z3443" s="24"/>
    </row>
    <row r="3444" spans="1:26" x14ac:dyDescent="0.25">
      <c r="A3444" s="17">
        <v>3441</v>
      </c>
      <c r="B3444" s="17">
        <v>2809</v>
      </c>
      <c r="C3444" s="18" t="s">
        <v>133</v>
      </c>
      <c r="D3444" s="18" t="s">
        <v>188</v>
      </c>
      <c r="E3444" s="18">
        <v>79549</v>
      </c>
      <c r="F3444" s="17"/>
      <c r="G3444" s="17"/>
      <c r="H3444" s="17"/>
      <c r="I3444" s="21" t="s">
        <v>218</v>
      </c>
      <c r="J3444" s="22" t="s">
        <v>254</v>
      </c>
      <c r="K3444" s="22" t="s">
        <v>255</v>
      </c>
      <c r="L3444" s="22" t="s">
        <v>256</v>
      </c>
      <c r="M3444" s="21" t="s">
        <v>218</v>
      </c>
      <c r="N3444" s="37"/>
      <c r="O3444" s="22" t="s">
        <v>256</v>
      </c>
      <c r="P3444" s="31" t="str">
        <f t="shared" si="54"/>
        <v>Non-Lead</v>
      </c>
      <c r="Q3444" s="40" t="s">
        <v>254</v>
      </c>
      <c r="R3444" s="40" t="s">
        <v>254</v>
      </c>
      <c r="S3444" s="24"/>
      <c r="T3444" s="16"/>
      <c r="U3444" s="41" t="s">
        <v>255</v>
      </c>
      <c r="V3444" s="41" t="s">
        <v>255</v>
      </c>
      <c r="W3444" s="16"/>
      <c r="X3444" s="43" t="str">
        <f>IF((OR((AND('[1]PWS Information'!$E$10="CWS",T3444="Single Family Residence",P3444="Lead")),
(AND('[1]PWS Information'!$E$10="CWS",T3444="Multiple Family Residence",'[1]PWS Information'!$E$11="Yes",P3444="Lead")),
(AND('[1]PWS Information'!$E$10="NTNC",P3444="Lead")))),"Tier 1",
IF((OR((AND('[1]PWS Information'!$E$10="CWS",T3444="Multiple Family Residence",'[1]PWS Information'!$E$11="No",P3444="Lead")),
(AND('[1]PWS Information'!$E$10="CWS",T3444="Other",P3444="Lead")),
(AND(T3444="",P3444="Lead")),
(AND('[1]PWS Information'!$E$10="CWS",T3444="Building",P3444="Lead")))),"Tier 2",
IF((OR((AND('[1]PWS Information'!$E$10="CWS",T3444="Single Family Residence",P3444="Galvanized Requiring Replacement")),
(AND('[1]PWS Information'!$E$10="CWS",T3444="Single Family Residence",P3444="Galvanized Requiring Replacement",Q3444="Yes")),
(AND('[1]PWS Information'!$E$10="NTNC",T3444="Single Family Residence",P3444="Galvanized Requiring Replacement")),
(AND('[1]PWS Information'!$E$10="NTNC",T3444="Single Family Residence",Q3444="Yes")))),"Tier 3",
IF((OR((AND('[1]PWS Information'!$E$10="CWS",T3444="Single Family Residence",R3444="Yes",P3444="Non-Lead", I3444="Non-Lead - Copper",K3444="Before 1989")),
(AND('[1]PWS Information'!$E$10="CWS",T3444="Single Family Residence",R3444="Yes",P3444="Non-Lead", M3444="Non-Lead - Copper",N3444="Before 1989")))),"Tier 4",
IF((OR((AND('[1]PWS Information'!$E$10="NTNC",P3444="Non-Lead")),
(AND('[1]PWS Information'!$E$10="CWS",P3444="Non-Lead",R3444="")),
(AND('[1]PWS Information'!$E$10="CWS",P3444="Non-Lead",R3444="No")),
(AND('[1]PWS Information'!$E$10="CWS",P3444="Non-Lead",R3444="Don't Know")),
(AND('[1]PWS Information'!$E$10="CWS",P3444="Non-Lead", I3444="Non-Lead - Copper", R3444="Yes", K3444="Between 1989 and 2014")),
(AND('[1]PWS Information'!$E$10="CWS",P3444="Non-Lead", I3444="Non-Lead - Copper", R3444="Yes", K3444="After 2014")),
(AND('[1]PWS Information'!$E$10="CWS",P3444="Non-Lead", I3444="Non-Lead - Copper", R3444="Yes", K3444="Unknown")),
(AND('[1]PWS Information'!$E$10="CWS",P3444="Non-Lead", M3444="Non-Lead - Copper", R3444="Yes", N3444="Between 1989 and 2014")),
(AND('[1]PWS Information'!$E$10="CWS",P3444="Non-Lead", M3444="Non-Lead - Copper", R3444="Yes", N3444="After 2014")),
(AND('[1]PWS Information'!$E$10="CWS",P3444="Non-Lead", M3444="Non-Lead - Copper", R3444="Yes", N3444="Unknown")),
(AND('[1]PWS Information'!$E$10="CWS",P3444="Unknown")),
(AND('[1]PWS Information'!$E$10="NTNC",P3444="Unknown")),
(AND('[1]PWS Information'!$E$10="CWS",T3444="Multiple Family Residence",P3444="Galvanized Requiring Replacement")),
(AND('[1]PWS Information'!$E$10="CWS",P3444="Galvanized Requiring Replacement")),
(AND('[1]PWS Information'!$E$10="NTNC",T3444="Multiple Family Residence",P3444="Galvanized Requiring Replacement")))),"Tier 5",
"")))))</f>
        <v>Tier 5</v>
      </c>
      <c r="Y3444" s="24"/>
      <c r="Z3444" s="24"/>
    </row>
    <row r="3445" spans="1:26" x14ac:dyDescent="0.25">
      <c r="A3445" s="17">
        <v>3442</v>
      </c>
      <c r="B3445" s="18">
        <v>2812</v>
      </c>
      <c r="C3445" s="18" t="s">
        <v>133</v>
      </c>
      <c r="D3445" s="18" t="s">
        <v>188</v>
      </c>
      <c r="E3445" s="18">
        <v>79549</v>
      </c>
      <c r="F3445" s="18"/>
      <c r="G3445" s="18"/>
      <c r="H3445" s="18"/>
      <c r="I3445" s="25" t="s">
        <v>218</v>
      </c>
      <c r="J3445" s="22" t="s">
        <v>254</v>
      </c>
      <c r="K3445" s="22" t="s">
        <v>255</v>
      </c>
      <c r="L3445" s="22" t="s">
        <v>256</v>
      </c>
      <c r="M3445" s="25" t="s">
        <v>222</v>
      </c>
      <c r="N3445" s="19"/>
      <c r="O3445" s="22" t="s">
        <v>256</v>
      </c>
      <c r="P3445" s="31" t="str">
        <f t="shared" si="54"/>
        <v>Galvanized Requiring Replacement</v>
      </c>
      <c r="Q3445" s="40" t="s">
        <v>254</v>
      </c>
      <c r="R3445" s="40" t="s">
        <v>254</v>
      </c>
      <c r="S3445" s="24"/>
      <c r="T3445" s="16"/>
      <c r="U3445" s="41" t="s">
        <v>255</v>
      </c>
      <c r="V3445" s="41" t="s">
        <v>255</v>
      </c>
      <c r="W3445" s="16"/>
      <c r="X3445" s="43" t="str">
        <f>IF((OR((AND('[1]PWS Information'!$E$10="CWS",T3445="Single Family Residence",P3445="Lead")),
(AND('[1]PWS Information'!$E$10="CWS",T3445="Multiple Family Residence",'[1]PWS Information'!$E$11="Yes",P3445="Lead")),
(AND('[1]PWS Information'!$E$10="NTNC",P3445="Lead")))),"Tier 1",
IF((OR((AND('[1]PWS Information'!$E$10="CWS",T3445="Multiple Family Residence",'[1]PWS Information'!$E$11="No",P3445="Lead")),
(AND('[1]PWS Information'!$E$10="CWS",T3445="Other",P3445="Lead")),
(AND(T3445="",P3445="Lead")),
(AND('[1]PWS Information'!$E$10="CWS",T3445="Building",P3445="Lead")))),"Tier 2",
IF((OR((AND('[1]PWS Information'!$E$10="CWS",T3445="Single Family Residence",P3445="Galvanized Requiring Replacement")),
(AND('[1]PWS Information'!$E$10="CWS",T3445="Single Family Residence",P3445="Galvanized Requiring Replacement",Q3445="Yes")),
(AND('[1]PWS Information'!$E$10="NTNC",T3445="Single Family Residence",P3445="Galvanized Requiring Replacement")),
(AND('[1]PWS Information'!$E$10="NTNC",T3445="Single Family Residence",Q3445="Yes")))),"Tier 3",
IF((OR((AND('[1]PWS Information'!$E$10="CWS",T3445="Single Family Residence",R3445="Yes",P3445="Non-Lead", I3445="Non-Lead - Copper",K3445="Before 1989")),
(AND('[1]PWS Information'!$E$10="CWS",T3445="Single Family Residence",R3445="Yes",P3445="Non-Lead", M3445="Non-Lead - Copper",N3445="Before 1989")))),"Tier 4",
IF((OR((AND('[1]PWS Information'!$E$10="NTNC",P3445="Non-Lead")),
(AND('[1]PWS Information'!$E$10="CWS",P3445="Non-Lead",R3445="")),
(AND('[1]PWS Information'!$E$10="CWS",P3445="Non-Lead",R3445="No")),
(AND('[1]PWS Information'!$E$10="CWS",P3445="Non-Lead",R3445="Don't Know")),
(AND('[1]PWS Information'!$E$10="CWS",P3445="Non-Lead", I3445="Non-Lead - Copper", R3445="Yes", K3445="Between 1989 and 2014")),
(AND('[1]PWS Information'!$E$10="CWS",P3445="Non-Lead", I3445="Non-Lead - Copper", R3445="Yes", K3445="After 2014")),
(AND('[1]PWS Information'!$E$10="CWS",P3445="Non-Lead", I3445="Non-Lead - Copper", R3445="Yes", K3445="Unknown")),
(AND('[1]PWS Information'!$E$10="CWS",P3445="Non-Lead", M3445="Non-Lead - Copper", R3445="Yes", N3445="Between 1989 and 2014")),
(AND('[1]PWS Information'!$E$10="CWS",P3445="Non-Lead", M3445="Non-Lead - Copper", R3445="Yes", N3445="After 2014")),
(AND('[1]PWS Information'!$E$10="CWS",P3445="Non-Lead", M3445="Non-Lead - Copper", R3445="Yes", N3445="Unknown")),
(AND('[1]PWS Information'!$E$10="CWS",P3445="Unknown")),
(AND('[1]PWS Information'!$E$10="NTNC",P3445="Unknown")),
(AND('[1]PWS Information'!$E$10="CWS",T3445="Multiple Family Residence",P3445="Galvanized Requiring Replacement")),
(AND('[1]PWS Information'!$E$10="CWS",P3445="Galvanized Requiring Replacement")),
(AND('[1]PWS Information'!$E$10="NTNC",T3445="Multiple Family Residence",P3445="Galvanized Requiring Replacement")))),"Tier 5",
"")))))</f>
        <v>Tier 5</v>
      </c>
      <c r="Y3445" s="24"/>
      <c r="Z3445" s="24"/>
    </row>
    <row r="3446" spans="1:26" x14ac:dyDescent="0.25">
      <c r="A3446" s="17">
        <v>3443</v>
      </c>
      <c r="B3446" s="17">
        <v>2812</v>
      </c>
      <c r="C3446" s="18" t="s">
        <v>133</v>
      </c>
      <c r="D3446" s="18" t="s">
        <v>188</v>
      </c>
      <c r="E3446" s="18">
        <v>79549</v>
      </c>
      <c r="F3446" s="17"/>
      <c r="G3446" s="17"/>
      <c r="H3446" s="17"/>
      <c r="I3446" s="21" t="s">
        <v>222</v>
      </c>
      <c r="J3446" s="22" t="s">
        <v>254</v>
      </c>
      <c r="K3446" s="22" t="s">
        <v>255</v>
      </c>
      <c r="L3446" s="22" t="s">
        <v>256</v>
      </c>
      <c r="M3446" s="21" t="s">
        <v>222</v>
      </c>
      <c r="N3446" s="37"/>
      <c r="O3446" s="22" t="s">
        <v>256</v>
      </c>
      <c r="P3446" s="31" t="str">
        <f t="shared" si="54"/>
        <v>Galvanized Requiring Replacement</v>
      </c>
      <c r="Q3446" s="40" t="s">
        <v>254</v>
      </c>
      <c r="R3446" s="40" t="s">
        <v>254</v>
      </c>
      <c r="S3446" s="24"/>
      <c r="T3446" s="16"/>
      <c r="U3446" s="41" t="s">
        <v>255</v>
      </c>
      <c r="V3446" s="41" t="s">
        <v>255</v>
      </c>
      <c r="W3446" s="16"/>
      <c r="X3446" s="43" t="str">
        <f>IF((OR((AND('[1]PWS Information'!$E$10="CWS",T3446="Single Family Residence",P3446="Lead")),
(AND('[1]PWS Information'!$E$10="CWS",T3446="Multiple Family Residence",'[1]PWS Information'!$E$11="Yes",P3446="Lead")),
(AND('[1]PWS Information'!$E$10="NTNC",P3446="Lead")))),"Tier 1",
IF((OR((AND('[1]PWS Information'!$E$10="CWS",T3446="Multiple Family Residence",'[1]PWS Information'!$E$11="No",P3446="Lead")),
(AND('[1]PWS Information'!$E$10="CWS",T3446="Other",P3446="Lead")),
(AND(T3446="",P3446="Lead")),
(AND('[1]PWS Information'!$E$10="CWS",T3446="Building",P3446="Lead")))),"Tier 2",
IF((OR((AND('[1]PWS Information'!$E$10="CWS",T3446="Single Family Residence",P3446="Galvanized Requiring Replacement")),
(AND('[1]PWS Information'!$E$10="CWS",T3446="Single Family Residence",P3446="Galvanized Requiring Replacement",Q3446="Yes")),
(AND('[1]PWS Information'!$E$10="NTNC",T3446="Single Family Residence",P3446="Galvanized Requiring Replacement")),
(AND('[1]PWS Information'!$E$10="NTNC",T3446="Single Family Residence",Q3446="Yes")))),"Tier 3",
IF((OR((AND('[1]PWS Information'!$E$10="CWS",T3446="Single Family Residence",R3446="Yes",P3446="Non-Lead", I3446="Non-Lead - Copper",K3446="Before 1989")),
(AND('[1]PWS Information'!$E$10="CWS",T3446="Single Family Residence",R3446="Yes",P3446="Non-Lead", M3446="Non-Lead - Copper",N3446="Before 1989")))),"Tier 4",
IF((OR((AND('[1]PWS Information'!$E$10="NTNC",P3446="Non-Lead")),
(AND('[1]PWS Information'!$E$10="CWS",P3446="Non-Lead",R3446="")),
(AND('[1]PWS Information'!$E$10="CWS",P3446="Non-Lead",R3446="No")),
(AND('[1]PWS Information'!$E$10="CWS",P3446="Non-Lead",R3446="Don't Know")),
(AND('[1]PWS Information'!$E$10="CWS",P3446="Non-Lead", I3446="Non-Lead - Copper", R3446="Yes", K3446="Between 1989 and 2014")),
(AND('[1]PWS Information'!$E$10="CWS",P3446="Non-Lead", I3446="Non-Lead - Copper", R3446="Yes", K3446="After 2014")),
(AND('[1]PWS Information'!$E$10="CWS",P3446="Non-Lead", I3446="Non-Lead - Copper", R3446="Yes", K3446="Unknown")),
(AND('[1]PWS Information'!$E$10="CWS",P3446="Non-Lead", M3446="Non-Lead - Copper", R3446="Yes", N3446="Between 1989 and 2014")),
(AND('[1]PWS Information'!$E$10="CWS",P3446="Non-Lead", M3446="Non-Lead - Copper", R3446="Yes", N3446="After 2014")),
(AND('[1]PWS Information'!$E$10="CWS",P3446="Non-Lead", M3446="Non-Lead - Copper", R3446="Yes", N3446="Unknown")),
(AND('[1]PWS Information'!$E$10="CWS",P3446="Unknown")),
(AND('[1]PWS Information'!$E$10="NTNC",P3446="Unknown")),
(AND('[1]PWS Information'!$E$10="CWS",T3446="Multiple Family Residence",P3446="Galvanized Requiring Replacement")),
(AND('[1]PWS Information'!$E$10="CWS",P3446="Galvanized Requiring Replacement")),
(AND('[1]PWS Information'!$E$10="NTNC",T3446="Multiple Family Residence",P3446="Galvanized Requiring Replacement")))),"Tier 5",
"")))))</f>
        <v>Tier 5</v>
      </c>
      <c r="Y3446" s="24"/>
      <c r="Z3446" s="24"/>
    </row>
    <row r="3447" spans="1:26" x14ac:dyDescent="0.25">
      <c r="A3447" s="17">
        <v>3444</v>
      </c>
      <c r="B3447" s="17">
        <v>106</v>
      </c>
      <c r="C3447" s="17" t="s">
        <v>134</v>
      </c>
      <c r="D3447" s="17" t="s">
        <v>188</v>
      </c>
      <c r="E3447" s="17">
        <v>79549</v>
      </c>
      <c r="F3447" s="17"/>
      <c r="G3447" s="17"/>
      <c r="H3447" s="17"/>
      <c r="I3447" s="21" t="s">
        <v>218</v>
      </c>
      <c r="J3447" s="22" t="s">
        <v>254</v>
      </c>
      <c r="K3447" s="22" t="s">
        <v>255</v>
      </c>
      <c r="L3447" s="22" t="s">
        <v>256</v>
      </c>
      <c r="M3447" s="21" t="s">
        <v>218</v>
      </c>
      <c r="N3447" s="19"/>
      <c r="O3447" s="22" t="s">
        <v>256</v>
      </c>
      <c r="P3447" s="31" t="str">
        <f t="shared" si="54"/>
        <v>Non-Lead</v>
      </c>
      <c r="Q3447" s="40" t="s">
        <v>254</v>
      </c>
      <c r="R3447" s="40" t="s">
        <v>254</v>
      </c>
      <c r="S3447" s="24"/>
      <c r="T3447" s="16"/>
      <c r="U3447" s="41" t="s">
        <v>255</v>
      </c>
      <c r="V3447" s="41" t="s">
        <v>255</v>
      </c>
      <c r="W3447" s="16"/>
      <c r="X3447" s="43" t="str">
        <f>IF((OR((AND('[1]PWS Information'!$E$10="CWS",T3447="Single Family Residence",P3447="Lead")),
(AND('[1]PWS Information'!$E$10="CWS",T3447="Multiple Family Residence",'[1]PWS Information'!$E$11="Yes",P3447="Lead")),
(AND('[1]PWS Information'!$E$10="NTNC",P3447="Lead")))),"Tier 1",
IF((OR((AND('[1]PWS Information'!$E$10="CWS",T3447="Multiple Family Residence",'[1]PWS Information'!$E$11="No",P3447="Lead")),
(AND('[1]PWS Information'!$E$10="CWS",T3447="Other",P3447="Lead")),
(AND(T3447="",P3447="Lead")),
(AND('[1]PWS Information'!$E$10="CWS",T3447="Building",P3447="Lead")))),"Tier 2",
IF((OR((AND('[1]PWS Information'!$E$10="CWS",T3447="Single Family Residence",P3447="Galvanized Requiring Replacement")),
(AND('[1]PWS Information'!$E$10="CWS",T3447="Single Family Residence",P3447="Galvanized Requiring Replacement",Q3447="Yes")),
(AND('[1]PWS Information'!$E$10="NTNC",T3447="Single Family Residence",P3447="Galvanized Requiring Replacement")),
(AND('[1]PWS Information'!$E$10="NTNC",T3447="Single Family Residence",Q3447="Yes")))),"Tier 3",
IF((OR((AND('[1]PWS Information'!$E$10="CWS",T3447="Single Family Residence",R3447="Yes",P3447="Non-Lead", I3447="Non-Lead - Copper",K3447="Before 1989")),
(AND('[1]PWS Information'!$E$10="CWS",T3447="Single Family Residence",R3447="Yes",P3447="Non-Lead", M3447="Non-Lead - Copper",N3447="Before 1989")))),"Tier 4",
IF((OR((AND('[1]PWS Information'!$E$10="NTNC",P3447="Non-Lead")),
(AND('[1]PWS Information'!$E$10="CWS",P3447="Non-Lead",R3447="")),
(AND('[1]PWS Information'!$E$10="CWS",P3447="Non-Lead",R3447="No")),
(AND('[1]PWS Information'!$E$10="CWS",P3447="Non-Lead",R3447="Don't Know")),
(AND('[1]PWS Information'!$E$10="CWS",P3447="Non-Lead", I3447="Non-Lead - Copper", R3447="Yes", K3447="Between 1989 and 2014")),
(AND('[1]PWS Information'!$E$10="CWS",P3447="Non-Lead", I3447="Non-Lead - Copper", R3447="Yes", K3447="After 2014")),
(AND('[1]PWS Information'!$E$10="CWS",P3447="Non-Lead", I3447="Non-Lead - Copper", R3447="Yes", K3447="Unknown")),
(AND('[1]PWS Information'!$E$10="CWS",P3447="Non-Lead", M3447="Non-Lead - Copper", R3447="Yes", N3447="Between 1989 and 2014")),
(AND('[1]PWS Information'!$E$10="CWS",P3447="Non-Lead", M3447="Non-Lead - Copper", R3447="Yes", N3447="After 2014")),
(AND('[1]PWS Information'!$E$10="CWS",P3447="Non-Lead", M3447="Non-Lead - Copper", R3447="Yes", N3447="Unknown")),
(AND('[1]PWS Information'!$E$10="CWS",P3447="Unknown")),
(AND('[1]PWS Information'!$E$10="NTNC",P3447="Unknown")),
(AND('[1]PWS Information'!$E$10="CWS",T3447="Multiple Family Residence",P3447="Galvanized Requiring Replacement")),
(AND('[1]PWS Information'!$E$10="CWS",P3447="Galvanized Requiring Replacement")),
(AND('[1]PWS Information'!$E$10="NTNC",T3447="Multiple Family Residence",P3447="Galvanized Requiring Replacement")))),"Tier 5",
"")))))</f>
        <v>Tier 5</v>
      </c>
      <c r="Y3447" s="24"/>
      <c r="Z3447" s="24"/>
    </row>
    <row r="3448" spans="1:26" x14ac:dyDescent="0.25">
      <c r="A3448" s="17">
        <v>3445</v>
      </c>
      <c r="B3448" s="18">
        <v>208</v>
      </c>
      <c r="C3448" s="18" t="s">
        <v>134</v>
      </c>
      <c r="D3448" s="18" t="s">
        <v>188</v>
      </c>
      <c r="E3448" s="18">
        <v>79549</v>
      </c>
      <c r="F3448" s="18"/>
      <c r="G3448" s="18"/>
      <c r="H3448" s="18"/>
      <c r="I3448" s="21" t="s">
        <v>219</v>
      </c>
      <c r="J3448" s="22" t="s">
        <v>254</v>
      </c>
      <c r="K3448" s="22" t="s">
        <v>255</v>
      </c>
      <c r="L3448" s="22"/>
      <c r="M3448" s="21" t="s">
        <v>219</v>
      </c>
      <c r="N3448" s="19"/>
      <c r="O3448" s="22"/>
      <c r="P3448" s="31" t="str">
        <f t="shared" si="54"/>
        <v>Unknown</v>
      </c>
      <c r="Q3448" s="40" t="s">
        <v>254</v>
      </c>
      <c r="R3448" s="40" t="s">
        <v>254</v>
      </c>
      <c r="S3448" s="24"/>
      <c r="T3448" s="16"/>
      <c r="U3448" s="41" t="s">
        <v>255</v>
      </c>
      <c r="V3448" s="41" t="s">
        <v>255</v>
      </c>
      <c r="W3448" s="16"/>
      <c r="X3448" s="43" t="str">
        <f>IF((OR((AND('[1]PWS Information'!$E$10="CWS",T3448="Single Family Residence",P3448="Lead")),
(AND('[1]PWS Information'!$E$10="CWS",T3448="Multiple Family Residence",'[1]PWS Information'!$E$11="Yes",P3448="Lead")),
(AND('[1]PWS Information'!$E$10="NTNC",P3448="Lead")))),"Tier 1",
IF((OR((AND('[1]PWS Information'!$E$10="CWS",T3448="Multiple Family Residence",'[1]PWS Information'!$E$11="No",P3448="Lead")),
(AND('[1]PWS Information'!$E$10="CWS",T3448="Other",P3448="Lead")),
(AND(T3448="",P3448="Lead")),
(AND('[1]PWS Information'!$E$10="CWS",T3448="Building",P3448="Lead")))),"Tier 2",
IF((OR((AND('[1]PWS Information'!$E$10="CWS",T3448="Single Family Residence",P3448="Galvanized Requiring Replacement")),
(AND('[1]PWS Information'!$E$10="CWS",T3448="Single Family Residence",P3448="Galvanized Requiring Replacement",Q3448="Yes")),
(AND('[1]PWS Information'!$E$10="NTNC",T3448="Single Family Residence",P3448="Galvanized Requiring Replacement")),
(AND('[1]PWS Information'!$E$10="NTNC",T3448="Single Family Residence",Q3448="Yes")))),"Tier 3",
IF((OR((AND('[1]PWS Information'!$E$10="CWS",T3448="Single Family Residence",R3448="Yes",P3448="Non-Lead", I3448="Non-Lead - Copper",K3448="Before 1989")),
(AND('[1]PWS Information'!$E$10="CWS",T3448="Single Family Residence",R3448="Yes",P3448="Non-Lead", M3448="Non-Lead - Copper",N3448="Before 1989")))),"Tier 4",
IF((OR((AND('[1]PWS Information'!$E$10="NTNC",P3448="Non-Lead")),
(AND('[1]PWS Information'!$E$10="CWS",P3448="Non-Lead",R3448="")),
(AND('[1]PWS Information'!$E$10="CWS",P3448="Non-Lead",R3448="No")),
(AND('[1]PWS Information'!$E$10="CWS",P3448="Non-Lead",R3448="Don't Know")),
(AND('[1]PWS Information'!$E$10="CWS",P3448="Non-Lead", I3448="Non-Lead - Copper", R3448="Yes", K3448="Between 1989 and 2014")),
(AND('[1]PWS Information'!$E$10="CWS",P3448="Non-Lead", I3448="Non-Lead - Copper", R3448="Yes", K3448="After 2014")),
(AND('[1]PWS Information'!$E$10="CWS",P3448="Non-Lead", I3448="Non-Lead - Copper", R3448="Yes", K3448="Unknown")),
(AND('[1]PWS Information'!$E$10="CWS",P3448="Non-Lead", M3448="Non-Lead - Copper", R3448="Yes", N3448="Between 1989 and 2014")),
(AND('[1]PWS Information'!$E$10="CWS",P3448="Non-Lead", M3448="Non-Lead - Copper", R3448="Yes", N3448="After 2014")),
(AND('[1]PWS Information'!$E$10="CWS",P3448="Non-Lead", M3448="Non-Lead - Copper", R3448="Yes", N3448="Unknown")),
(AND('[1]PWS Information'!$E$10="CWS",P3448="Unknown")),
(AND('[1]PWS Information'!$E$10="NTNC",P3448="Unknown")),
(AND('[1]PWS Information'!$E$10="CWS",T3448="Multiple Family Residence",P3448="Galvanized Requiring Replacement")),
(AND('[1]PWS Information'!$E$10="CWS",P3448="Galvanized Requiring Replacement")),
(AND('[1]PWS Information'!$E$10="NTNC",T3448="Multiple Family Residence",P3448="Galvanized Requiring Replacement")))),"Tier 5",
"")))))</f>
        <v>Tier 5</v>
      </c>
      <c r="Y3448" s="24"/>
      <c r="Z3448" s="24"/>
    </row>
    <row r="3449" spans="1:26" x14ac:dyDescent="0.25">
      <c r="A3449" s="17">
        <v>3446</v>
      </c>
      <c r="B3449" s="17">
        <v>211</v>
      </c>
      <c r="C3449" s="18" t="s">
        <v>134</v>
      </c>
      <c r="D3449" s="17" t="s">
        <v>188</v>
      </c>
      <c r="E3449" s="17">
        <v>79549</v>
      </c>
      <c r="F3449" s="17"/>
      <c r="G3449" s="17"/>
      <c r="H3449" s="17"/>
      <c r="I3449" s="21" t="s">
        <v>221</v>
      </c>
      <c r="J3449" s="22" t="s">
        <v>254</v>
      </c>
      <c r="K3449" s="22" t="s">
        <v>255</v>
      </c>
      <c r="L3449" s="22" t="s">
        <v>256</v>
      </c>
      <c r="M3449" s="21" t="s">
        <v>218</v>
      </c>
      <c r="N3449" s="37"/>
      <c r="O3449" s="22" t="s">
        <v>256</v>
      </c>
      <c r="P3449" s="31" t="str">
        <f t="shared" si="54"/>
        <v>Non-Lead</v>
      </c>
      <c r="Q3449" s="40" t="s">
        <v>254</v>
      </c>
      <c r="R3449" s="40" t="s">
        <v>254</v>
      </c>
      <c r="S3449" s="24"/>
      <c r="T3449" s="16"/>
      <c r="U3449" s="41" t="s">
        <v>255</v>
      </c>
      <c r="V3449" s="41" t="s">
        <v>255</v>
      </c>
      <c r="W3449" s="16"/>
      <c r="X3449" s="43" t="str">
        <f>IF((OR((AND('[1]PWS Information'!$E$10="CWS",T3449="Single Family Residence",P3449="Lead")),
(AND('[1]PWS Information'!$E$10="CWS",T3449="Multiple Family Residence",'[1]PWS Information'!$E$11="Yes",P3449="Lead")),
(AND('[1]PWS Information'!$E$10="NTNC",P3449="Lead")))),"Tier 1",
IF((OR((AND('[1]PWS Information'!$E$10="CWS",T3449="Multiple Family Residence",'[1]PWS Information'!$E$11="No",P3449="Lead")),
(AND('[1]PWS Information'!$E$10="CWS",T3449="Other",P3449="Lead")),
(AND(T3449="",P3449="Lead")),
(AND('[1]PWS Information'!$E$10="CWS",T3449="Building",P3449="Lead")))),"Tier 2",
IF((OR((AND('[1]PWS Information'!$E$10="CWS",T3449="Single Family Residence",P3449="Galvanized Requiring Replacement")),
(AND('[1]PWS Information'!$E$10="CWS",T3449="Single Family Residence",P3449="Galvanized Requiring Replacement",Q3449="Yes")),
(AND('[1]PWS Information'!$E$10="NTNC",T3449="Single Family Residence",P3449="Galvanized Requiring Replacement")),
(AND('[1]PWS Information'!$E$10="NTNC",T3449="Single Family Residence",Q3449="Yes")))),"Tier 3",
IF((OR((AND('[1]PWS Information'!$E$10="CWS",T3449="Single Family Residence",R3449="Yes",P3449="Non-Lead", I3449="Non-Lead - Copper",K3449="Before 1989")),
(AND('[1]PWS Information'!$E$10="CWS",T3449="Single Family Residence",R3449="Yes",P3449="Non-Lead", M3449="Non-Lead - Copper",N3449="Before 1989")))),"Tier 4",
IF((OR((AND('[1]PWS Information'!$E$10="NTNC",P3449="Non-Lead")),
(AND('[1]PWS Information'!$E$10="CWS",P3449="Non-Lead",R3449="")),
(AND('[1]PWS Information'!$E$10="CWS",P3449="Non-Lead",R3449="No")),
(AND('[1]PWS Information'!$E$10="CWS",P3449="Non-Lead",R3449="Don't Know")),
(AND('[1]PWS Information'!$E$10="CWS",P3449="Non-Lead", I3449="Non-Lead - Copper", R3449="Yes", K3449="Between 1989 and 2014")),
(AND('[1]PWS Information'!$E$10="CWS",P3449="Non-Lead", I3449="Non-Lead - Copper", R3449="Yes", K3449="After 2014")),
(AND('[1]PWS Information'!$E$10="CWS",P3449="Non-Lead", I3449="Non-Lead - Copper", R3449="Yes", K3449="Unknown")),
(AND('[1]PWS Information'!$E$10="CWS",P3449="Non-Lead", M3449="Non-Lead - Copper", R3449="Yes", N3449="Between 1989 and 2014")),
(AND('[1]PWS Information'!$E$10="CWS",P3449="Non-Lead", M3449="Non-Lead - Copper", R3449="Yes", N3449="After 2014")),
(AND('[1]PWS Information'!$E$10="CWS",P3449="Non-Lead", M3449="Non-Lead - Copper", R3449="Yes", N3449="Unknown")),
(AND('[1]PWS Information'!$E$10="CWS",P3449="Unknown")),
(AND('[1]PWS Information'!$E$10="NTNC",P3449="Unknown")),
(AND('[1]PWS Information'!$E$10="CWS",T3449="Multiple Family Residence",P3449="Galvanized Requiring Replacement")),
(AND('[1]PWS Information'!$E$10="CWS",P3449="Galvanized Requiring Replacement")),
(AND('[1]PWS Information'!$E$10="NTNC",T3449="Multiple Family Residence",P3449="Galvanized Requiring Replacement")))),"Tier 5",
"")))))</f>
        <v>Tier 5</v>
      </c>
      <c r="Y3449" s="24"/>
      <c r="Z3449" s="24"/>
    </row>
    <row r="3450" spans="1:26" x14ac:dyDescent="0.25">
      <c r="A3450" s="17">
        <v>3447</v>
      </c>
      <c r="B3450" s="17">
        <v>600</v>
      </c>
      <c r="C3450" s="18" t="s">
        <v>134</v>
      </c>
      <c r="D3450" s="17" t="s">
        <v>188</v>
      </c>
      <c r="E3450" s="17">
        <v>79549</v>
      </c>
      <c r="F3450" s="17"/>
      <c r="G3450" s="17"/>
      <c r="H3450" s="17"/>
      <c r="I3450" s="21" t="s">
        <v>219</v>
      </c>
      <c r="J3450" s="22" t="s">
        <v>254</v>
      </c>
      <c r="K3450" s="22" t="s">
        <v>255</v>
      </c>
      <c r="L3450" s="22"/>
      <c r="M3450" s="21" t="s">
        <v>219</v>
      </c>
      <c r="N3450" s="19"/>
      <c r="O3450" s="22"/>
      <c r="P3450" s="31" t="str">
        <f t="shared" si="54"/>
        <v>Unknown</v>
      </c>
      <c r="Q3450" s="40" t="s">
        <v>254</v>
      </c>
      <c r="R3450" s="40" t="s">
        <v>254</v>
      </c>
      <c r="S3450" s="24"/>
      <c r="T3450" s="16"/>
      <c r="U3450" s="41" t="s">
        <v>255</v>
      </c>
      <c r="V3450" s="41" t="s">
        <v>255</v>
      </c>
      <c r="W3450" s="16"/>
      <c r="X3450" s="43" t="str">
        <f>IF((OR((AND('[1]PWS Information'!$E$10="CWS",T3450="Single Family Residence",P3450="Lead")),
(AND('[1]PWS Information'!$E$10="CWS",T3450="Multiple Family Residence",'[1]PWS Information'!$E$11="Yes",P3450="Lead")),
(AND('[1]PWS Information'!$E$10="NTNC",P3450="Lead")))),"Tier 1",
IF((OR((AND('[1]PWS Information'!$E$10="CWS",T3450="Multiple Family Residence",'[1]PWS Information'!$E$11="No",P3450="Lead")),
(AND('[1]PWS Information'!$E$10="CWS",T3450="Other",P3450="Lead")),
(AND(T3450="",P3450="Lead")),
(AND('[1]PWS Information'!$E$10="CWS",T3450="Building",P3450="Lead")))),"Tier 2",
IF((OR((AND('[1]PWS Information'!$E$10="CWS",T3450="Single Family Residence",P3450="Galvanized Requiring Replacement")),
(AND('[1]PWS Information'!$E$10="CWS",T3450="Single Family Residence",P3450="Galvanized Requiring Replacement",Q3450="Yes")),
(AND('[1]PWS Information'!$E$10="NTNC",T3450="Single Family Residence",P3450="Galvanized Requiring Replacement")),
(AND('[1]PWS Information'!$E$10="NTNC",T3450="Single Family Residence",Q3450="Yes")))),"Tier 3",
IF((OR((AND('[1]PWS Information'!$E$10="CWS",T3450="Single Family Residence",R3450="Yes",P3450="Non-Lead", I3450="Non-Lead - Copper",K3450="Before 1989")),
(AND('[1]PWS Information'!$E$10="CWS",T3450="Single Family Residence",R3450="Yes",P3450="Non-Lead", M3450="Non-Lead - Copper",N3450="Before 1989")))),"Tier 4",
IF((OR((AND('[1]PWS Information'!$E$10="NTNC",P3450="Non-Lead")),
(AND('[1]PWS Information'!$E$10="CWS",P3450="Non-Lead",R3450="")),
(AND('[1]PWS Information'!$E$10="CWS",P3450="Non-Lead",R3450="No")),
(AND('[1]PWS Information'!$E$10="CWS",P3450="Non-Lead",R3450="Don't Know")),
(AND('[1]PWS Information'!$E$10="CWS",P3450="Non-Lead", I3450="Non-Lead - Copper", R3450="Yes", K3450="Between 1989 and 2014")),
(AND('[1]PWS Information'!$E$10="CWS",P3450="Non-Lead", I3450="Non-Lead - Copper", R3450="Yes", K3450="After 2014")),
(AND('[1]PWS Information'!$E$10="CWS",P3450="Non-Lead", I3450="Non-Lead - Copper", R3450="Yes", K3450="Unknown")),
(AND('[1]PWS Information'!$E$10="CWS",P3450="Non-Lead", M3450="Non-Lead - Copper", R3450="Yes", N3450="Between 1989 and 2014")),
(AND('[1]PWS Information'!$E$10="CWS",P3450="Non-Lead", M3450="Non-Lead - Copper", R3450="Yes", N3450="After 2014")),
(AND('[1]PWS Information'!$E$10="CWS",P3450="Non-Lead", M3450="Non-Lead - Copper", R3450="Yes", N3450="Unknown")),
(AND('[1]PWS Information'!$E$10="CWS",P3450="Unknown")),
(AND('[1]PWS Information'!$E$10="NTNC",P3450="Unknown")),
(AND('[1]PWS Information'!$E$10="CWS",T3450="Multiple Family Residence",P3450="Galvanized Requiring Replacement")),
(AND('[1]PWS Information'!$E$10="CWS",P3450="Galvanized Requiring Replacement")),
(AND('[1]PWS Information'!$E$10="NTNC",T3450="Multiple Family Residence",P3450="Galvanized Requiring Replacement")))),"Tier 5",
"")))))</f>
        <v>Tier 5</v>
      </c>
      <c r="Y3450" s="24"/>
      <c r="Z3450" s="24"/>
    </row>
    <row r="3451" spans="1:26" x14ac:dyDescent="0.25">
      <c r="A3451" s="17">
        <v>3448</v>
      </c>
      <c r="B3451" s="17">
        <v>704</v>
      </c>
      <c r="C3451" s="18" t="s">
        <v>134</v>
      </c>
      <c r="D3451" s="17" t="s">
        <v>188</v>
      </c>
      <c r="E3451" s="17">
        <v>79549</v>
      </c>
      <c r="F3451" s="17"/>
      <c r="G3451" s="17"/>
      <c r="H3451" s="17"/>
      <c r="I3451" s="21" t="s">
        <v>218</v>
      </c>
      <c r="J3451" s="22" t="s">
        <v>254</v>
      </c>
      <c r="K3451" s="22" t="s">
        <v>255</v>
      </c>
      <c r="L3451" s="22" t="s">
        <v>256</v>
      </c>
      <c r="M3451" s="21" t="s">
        <v>218</v>
      </c>
      <c r="N3451" s="37"/>
      <c r="O3451" s="22" t="s">
        <v>256</v>
      </c>
      <c r="P3451" s="31" t="str">
        <f t="shared" si="54"/>
        <v>Non-Lead</v>
      </c>
      <c r="Q3451" s="40" t="s">
        <v>254</v>
      </c>
      <c r="R3451" s="40" t="s">
        <v>254</v>
      </c>
      <c r="S3451" s="24"/>
      <c r="T3451" s="16"/>
      <c r="U3451" s="41" t="s">
        <v>255</v>
      </c>
      <c r="V3451" s="41" t="s">
        <v>255</v>
      </c>
      <c r="W3451" s="16"/>
      <c r="X3451" s="43" t="str">
        <f>IF((OR((AND('[1]PWS Information'!$E$10="CWS",T3451="Single Family Residence",P3451="Lead")),
(AND('[1]PWS Information'!$E$10="CWS",T3451="Multiple Family Residence",'[1]PWS Information'!$E$11="Yes",P3451="Lead")),
(AND('[1]PWS Information'!$E$10="NTNC",P3451="Lead")))),"Tier 1",
IF((OR((AND('[1]PWS Information'!$E$10="CWS",T3451="Multiple Family Residence",'[1]PWS Information'!$E$11="No",P3451="Lead")),
(AND('[1]PWS Information'!$E$10="CWS",T3451="Other",P3451="Lead")),
(AND(T3451="",P3451="Lead")),
(AND('[1]PWS Information'!$E$10="CWS",T3451="Building",P3451="Lead")))),"Tier 2",
IF((OR((AND('[1]PWS Information'!$E$10="CWS",T3451="Single Family Residence",P3451="Galvanized Requiring Replacement")),
(AND('[1]PWS Information'!$E$10="CWS",T3451="Single Family Residence",P3451="Galvanized Requiring Replacement",Q3451="Yes")),
(AND('[1]PWS Information'!$E$10="NTNC",T3451="Single Family Residence",P3451="Galvanized Requiring Replacement")),
(AND('[1]PWS Information'!$E$10="NTNC",T3451="Single Family Residence",Q3451="Yes")))),"Tier 3",
IF((OR((AND('[1]PWS Information'!$E$10="CWS",T3451="Single Family Residence",R3451="Yes",P3451="Non-Lead", I3451="Non-Lead - Copper",K3451="Before 1989")),
(AND('[1]PWS Information'!$E$10="CWS",T3451="Single Family Residence",R3451="Yes",P3451="Non-Lead", M3451="Non-Lead - Copper",N3451="Before 1989")))),"Tier 4",
IF((OR((AND('[1]PWS Information'!$E$10="NTNC",P3451="Non-Lead")),
(AND('[1]PWS Information'!$E$10="CWS",P3451="Non-Lead",R3451="")),
(AND('[1]PWS Information'!$E$10="CWS",P3451="Non-Lead",R3451="No")),
(AND('[1]PWS Information'!$E$10="CWS",P3451="Non-Lead",R3451="Don't Know")),
(AND('[1]PWS Information'!$E$10="CWS",P3451="Non-Lead", I3451="Non-Lead - Copper", R3451="Yes", K3451="Between 1989 and 2014")),
(AND('[1]PWS Information'!$E$10="CWS",P3451="Non-Lead", I3451="Non-Lead - Copper", R3451="Yes", K3451="After 2014")),
(AND('[1]PWS Information'!$E$10="CWS",P3451="Non-Lead", I3451="Non-Lead - Copper", R3451="Yes", K3451="Unknown")),
(AND('[1]PWS Information'!$E$10="CWS",P3451="Non-Lead", M3451="Non-Lead - Copper", R3451="Yes", N3451="Between 1989 and 2014")),
(AND('[1]PWS Information'!$E$10="CWS",P3451="Non-Lead", M3451="Non-Lead - Copper", R3451="Yes", N3451="After 2014")),
(AND('[1]PWS Information'!$E$10="CWS",P3451="Non-Lead", M3451="Non-Lead - Copper", R3451="Yes", N3451="Unknown")),
(AND('[1]PWS Information'!$E$10="CWS",P3451="Unknown")),
(AND('[1]PWS Information'!$E$10="NTNC",P3451="Unknown")),
(AND('[1]PWS Information'!$E$10="CWS",T3451="Multiple Family Residence",P3451="Galvanized Requiring Replacement")),
(AND('[1]PWS Information'!$E$10="CWS",P3451="Galvanized Requiring Replacement")),
(AND('[1]PWS Information'!$E$10="NTNC",T3451="Multiple Family Residence",P3451="Galvanized Requiring Replacement")))),"Tier 5",
"")))))</f>
        <v>Tier 5</v>
      </c>
      <c r="Y3451" s="24"/>
      <c r="Z3451" s="24"/>
    </row>
    <row r="3452" spans="1:26" x14ac:dyDescent="0.25">
      <c r="A3452" s="17">
        <v>3449</v>
      </c>
      <c r="B3452" s="18">
        <v>808</v>
      </c>
      <c r="C3452" s="18" t="s">
        <v>134</v>
      </c>
      <c r="D3452" s="18" t="s">
        <v>188</v>
      </c>
      <c r="E3452" s="18">
        <v>79549</v>
      </c>
      <c r="F3452" s="18"/>
      <c r="G3452" s="18"/>
      <c r="H3452" s="18"/>
      <c r="I3452" s="21" t="s">
        <v>218</v>
      </c>
      <c r="J3452" s="22" t="s">
        <v>254</v>
      </c>
      <c r="K3452" s="22" t="s">
        <v>255</v>
      </c>
      <c r="L3452" s="22" t="s">
        <v>256</v>
      </c>
      <c r="M3452" s="21" t="s">
        <v>222</v>
      </c>
      <c r="N3452" s="19"/>
      <c r="O3452" s="22" t="s">
        <v>256</v>
      </c>
      <c r="P3452" s="31" t="str">
        <f t="shared" si="54"/>
        <v>Galvanized Requiring Replacement</v>
      </c>
      <c r="Q3452" s="40" t="s">
        <v>254</v>
      </c>
      <c r="R3452" s="40" t="s">
        <v>254</v>
      </c>
      <c r="S3452" s="24"/>
      <c r="T3452" s="16"/>
      <c r="U3452" s="41" t="s">
        <v>255</v>
      </c>
      <c r="V3452" s="41" t="s">
        <v>255</v>
      </c>
      <c r="W3452" s="16"/>
      <c r="X3452" s="43" t="str">
        <f>IF((OR((AND('[1]PWS Information'!$E$10="CWS",T3452="Single Family Residence",P3452="Lead")),
(AND('[1]PWS Information'!$E$10="CWS",T3452="Multiple Family Residence",'[1]PWS Information'!$E$11="Yes",P3452="Lead")),
(AND('[1]PWS Information'!$E$10="NTNC",P3452="Lead")))),"Tier 1",
IF((OR((AND('[1]PWS Information'!$E$10="CWS",T3452="Multiple Family Residence",'[1]PWS Information'!$E$11="No",P3452="Lead")),
(AND('[1]PWS Information'!$E$10="CWS",T3452="Other",P3452="Lead")),
(AND(T3452="",P3452="Lead")),
(AND('[1]PWS Information'!$E$10="CWS",T3452="Building",P3452="Lead")))),"Tier 2",
IF((OR((AND('[1]PWS Information'!$E$10="CWS",T3452="Single Family Residence",P3452="Galvanized Requiring Replacement")),
(AND('[1]PWS Information'!$E$10="CWS",T3452="Single Family Residence",P3452="Galvanized Requiring Replacement",Q3452="Yes")),
(AND('[1]PWS Information'!$E$10="NTNC",T3452="Single Family Residence",P3452="Galvanized Requiring Replacement")),
(AND('[1]PWS Information'!$E$10="NTNC",T3452="Single Family Residence",Q3452="Yes")))),"Tier 3",
IF((OR((AND('[1]PWS Information'!$E$10="CWS",T3452="Single Family Residence",R3452="Yes",P3452="Non-Lead", I3452="Non-Lead - Copper",K3452="Before 1989")),
(AND('[1]PWS Information'!$E$10="CWS",T3452="Single Family Residence",R3452="Yes",P3452="Non-Lead", M3452="Non-Lead - Copper",N3452="Before 1989")))),"Tier 4",
IF((OR((AND('[1]PWS Information'!$E$10="NTNC",P3452="Non-Lead")),
(AND('[1]PWS Information'!$E$10="CWS",P3452="Non-Lead",R3452="")),
(AND('[1]PWS Information'!$E$10="CWS",P3452="Non-Lead",R3452="No")),
(AND('[1]PWS Information'!$E$10="CWS",P3452="Non-Lead",R3452="Don't Know")),
(AND('[1]PWS Information'!$E$10="CWS",P3452="Non-Lead", I3452="Non-Lead - Copper", R3452="Yes", K3452="Between 1989 and 2014")),
(AND('[1]PWS Information'!$E$10="CWS",P3452="Non-Lead", I3452="Non-Lead - Copper", R3452="Yes", K3452="After 2014")),
(AND('[1]PWS Information'!$E$10="CWS",P3452="Non-Lead", I3452="Non-Lead - Copper", R3452="Yes", K3452="Unknown")),
(AND('[1]PWS Information'!$E$10="CWS",P3452="Non-Lead", M3452="Non-Lead - Copper", R3452="Yes", N3452="Between 1989 and 2014")),
(AND('[1]PWS Information'!$E$10="CWS",P3452="Non-Lead", M3452="Non-Lead - Copper", R3452="Yes", N3452="After 2014")),
(AND('[1]PWS Information'!$E$10="CWS",P3452="Non-Lead", M3452="Non-Lead - Copper", R3452="Yes", N3452="Unknown")),
(AND('[1]PWS Information'!$E$10="CWS",P3452="Unknown")),
(AND('[1]PWS Information'!$E$10="NTNC",P3452="Unknown")),
(AND('[1]PWS Information'!$E$10="CWS",T3452="Multiple Family Residence",P3452="Galvanized Requiring Replacement")),
(AND('[1]PWS Information'!$E$10="CWS",P3452="Galvanized Requiring Replacement")),
(AND('[1]PWS Information'!$E$10="NTNC",T3452="Multiple Family Residence",P3452="Galvanized Requiring Replacement")))),"Tier 5",
"")))))</f>
        <v>Tier 5</v>
      </c>
      <c r="Y3452" s="24"/>
      <c r="Z3452" s="24"/>
    </row>
    <row r="3453" spans="1:26" x14ac:dyDescent="0.25">
      <c r="A3453" s="17">
        <v>3450</v>
      </c>
      <c r="B3453" s="18">
        <v>906</v>
      </c>
      <c r="C3453" s="18" t="s">
        <v>134</v>
      </c>
      <c r="D3453" s="18" t="s">
        <v>188</v>
      </c>
      <c r="E3453" s="18">
        <v>79549</v>
      </c>
      <c r="F3453" s="18"/>
      <c r="G3453" s="18"/>
      <c r="H3453" s="18"/>
      <c r="I3453" s="21" t="s">
        <v>218</v>
      </c>
      <c r="J3453" s="22" t="s">
        <v>254</v>
      </c>
      <c r="K3453" s="22" t="s">
        <v>255</v>
      </c>
      <c r="L3453" s="22" t="s">
        <v>256</v>
      </c>
      <c r="M3453" s="21" t="s">
        <v>218</v>
      </c>
      <c r="N3453" s="19"/>
      <c r="O3453" s="22" t="s">
        <v>256</v>
      </c>
      <c r="P3453" s="31" t="str">
        <f t="shared" si="54"/>
        <v>Non-Lead</v>
      </c>
      <c r="Q3453" s="40" t="s">
        <v>254</v>
      </c>
      <c r="R3453" s="40" t="s">
        <v>254</v>
      </c>
      <c r="S3453" s="24"/>
      <c r="T3453" s="16"/>
      <c r="U3453" s="41" t="s">
        <v>255</v>
      </c>
      <c r="V3453" s="41" t="s">
        <v>255</v>
      </c>
      <c r="W3453" s="16"/>
      <c r="X3453" s="43" t="str">
        <f>IF((OR((AND('[1]PWS Information'!$E$10="CWS",T3453="Single Family Residence",P3453="Lead")),
(AND('[1]PWS Information'!$E$10="CWS",T3453="Multiple Family Residence",'[1]PWS Information'!$E$11="Yes",P3453="Lead")),
(AND('[1]PWS Information'!$E$10="NTNC",P3453="Lead")))),"Tier 1",
IF((OR((AND('[1]PWS Information'!$E$10="CWS",T3453="Multiple Family Residence",'[1]PWS Information'!$E$11="No",P3453="Lead")),
(AND('[1]PWS Information'!$E$10="CWS",T3453="Other",P3453="Lead")),
(AND(T3453="",P3453="Lead")),
(AND('[1]PWS Information'!$E$10="CWS",T3453="Building",P3453="Lead")))),"Tier 2",
IF((OR((AND('[1]PWS Information'!$E$10="CWS",T3453="Single Family Residence",P3453="Galvanized Requiring Replacement")),
(AND('[1]PWS Information'!$E$10="CWS",T3453="Single Family Residence",P3453="Galvanized Requiring Replacement",Q3453="Yes")),
(AND('[1]PWS Information'!$E$10="NTNC",T3453="Single Family Residence",P3453="Galvanized Requiring Replacement")),
(AND('[1]PWS Information'!$E$10="NTNC",T3453="Single Family Residence",Q3453="Yes")))),"Tier 3",
IF((OR((AND('[1]PWS Information'!$E$10="CWS",T3453="Single Family Residence",R3453="Yes",P3453="Non-Lead", I3453="Non-Lead - Copper",K3453="Before 1989")),
(AND('[1]PWS Information'!$E$10="CWS",T3453="Single Family Residence",R3453="Yes",P3453="Non-Lead", M3453="Non-Lead - Copper",N3453="Before 1989")))),"Tier 4",
IF((OR((AND('[1]PWS Information'!$E$10="NTNC",P3453="Non-Lead")),
(AND('[1]PWS Information'!$E$10="CWS",P3453="Non-Lead",R3453="")),
(AND('[1]PWS Information'!$E$10="CWS",P3453="Non-Lead",R3453="No")),
(AND('[1]PWS Information'!$E$10="CWS",P3453="Non-Lead",R3453="Don't Know")),
(AND('[1]PWS Information'!$E$10="CWS",P3453="Non-Lead", I3453="Non-Lead - Copper", R3453="Yes", K3453="Between 1989 and 2014")),
(AND('[1]PWS Information'!$E$10="CWS",P3453="Non-Lead", I3453="Non-Lead - Copper", R3453="Yes", K3453="After 2014")),
(AND('[1]PWS Information'!$E$10="CWS",P3453="Non-Lead", I3453="Non-Lead - Copper", R3453="Yes", K3453="Unknown")),
(AND('[1]PWS Information'!$E$10="CWS",P3453="Non-Lead", M3453="Non-Lead - Copper", R3453="Yes", N3453="Between 1989 and 2014")),
(AND('[1]PWS Information'!$E$10="CWS",P3453="Non-Lead", M3453="Non-Lead - Copper", R3453="Yes", N3453="After 2014")),
(AND('[1]PWS Information'!$E$10="CWS",P3453="Non-Lead", M3453="Non-Lead - Copper", R3453="Yes", N3453="Unknown")),
(AND('[1]PWS Information'!$E$10="CWS",P3453="Unknown")),
(AND('[1]PWS Information'!$E$10="NTNC",P3453="Unknown")),
(AND('[1]PWS Information'!$E$10="CWS",T3453="Multiple Family Residence",P3453="Galvanized Requiring Replacement")),
(AND('[1]PWS Information'!$E$10="CWS",P3453="Galvanized Requiring Replacement")),
(AND('[1]PWS Information'!$E$10="NTNC",T3453="Multiple Family Residence",P3453="Galvanized Requiring Replacement")))),"Tier 5",
"")))))</f>
        <v>Tier 5</v>
      </c>
      <c r="Y3453" s="24"/>
      <c r="Z3453" s="24"/>
    </row>
    <row r="3454" spans="1:26" x14ac:dyDescent="0.25">
      <c r="A3454" s="17">
        <v>3451</v>
      </c>
      <c r="B3454" s="17">
        <v>1108</v>
      </c>
      <c r="C3454" s="17" t="s">
        <v>134</v>
      </c>
      <c r="D3454" s="17" t="s">
        <v>188</v>
      </c>
      <c r="E3454" s="17">
        <v>79549</v>
      </c>
      <c r="F3454" s="17"/>
      <c r="G3454" s="17"/>
      <c r="H3454" s="17"/>
      <c r="I3454" s="21" t="s">
        <v>218</v>
      </c>
      <c r="J3454" s="22" t="s">
        <v>254</v>
      </c>
      <c r="K3454" s="22" t="s">
        <v>255</v>
      </c>
      <c r="L3454" s="22" t="s">
        <v>256</v>
      </c>
      <c r="M3454" s="21" t="s">
        <v>222</v>
      </c>
      <c r="N3454" s="19"/>
      <c r="O3454" s="22" t="s">
        <v>256</v>
      </c>
      <c r="P3454" s="31" t="str">
        <f t="shared" si="54"/>
        <v>Galvanized Requiring Replacement</v>
      </c>
      <c r="Q3454" s="40" t="s">
        <v>254</v>
      </c>
      <c r="R3454" s="40" t="s">
        <v>254</v>
      </c>
      <c r="S3454" s="24"/>
      <c r="T3454" s="16"/>
      <c r="U3454" s="41" t="s">
        <v>255</v>
      </c>
      <c r="V3454" s="41" t="s">
        <v>255</v>
      </c>
      <c r="W3454" s="16"/>
      <c r="X3454" s="43" t="str">
        <f>IF((OR((AND('[1]PWS Information'!$E$10="CWS",T3454="Single Family Residence",P3454="Lead")),
(AND('[1]PWS Information'!$E$10="CWS",T3454="Multiple Family Residence",'[1]PWS Information'!$E$11="Yes",P3454="Lead")),
(AND('[1]PWS Information'!$E$10="NTNC",P3454="Lead")))),"Tier 1",
IF((OR((AND('[1]PWS Information'!$E$10="CWS",T3454="Multiple Family Residence",'[1]PWS Information'!$E$11="No",P3454="Lead")),
(AND('[1]PWS Information'!$E$10="CWS",T3454="Other",P3454="Lead")),
(AND(T3454="",P3454="Lead")),
(AND('[1]PWS Information'!$E$10="CWS",T3454="Building",P3454="Lead")))),"Tier 2",
IF((OR((AND('[1]PWS Information'!$E$10="CWS",T3454="Single Family Residence",P3454="Galvanized Requiring Replacement")),
(AND('[1]PWS Information'!$E$10="CWS",T3454="Single Family Residence",P3454="Galvanized Requiring Replacement",Q3454="Yes")),
(AND('[1]PWS Information'!$E$10="NTNC",T3454="Single Family Residence",P3454="Galvanized Requiring Replacement")),
(AND('[1]PWS Information'!$E$10="NTNC",T3454="Single Family Residence",Q3454="Yes")))),"Tier 3",
IF((OR((AND('[1]PWS Information'!$E$10="CWS",T3454="Single Family Residence",R3454="Yes",P3454="Non-Lead", I3454="Non-Lead - Copper",K3454="Before 1989")),
(AND('[1]PWS Information'!$E$10="CWS",T3454="Single Family Residence",R3454="Yes",P3454="Non-Lead", M3454="Non-Lead - Copper",N3454="Before 1989")))),"Tier 4",
IF((OR((AND('[1]PWS Information'!$E$10="NTNC",P3454="Non-Lead")),
(AND('[1]PWS Information'!$E$10="CWS",P3454="Non-Lead",R3454="")),
(AND('[1]PWS Information'!$E$10="CWS",P3454="Non-Lead",R3454="No")),
(AND('[1]PWS Information'!$E$10="CWS",P3454="Non-Lead",R3454="Don't Know")),
(AND('[1]PWS Information'!$E$10="CWS",P3454="Non-Lead", I3454="Non-Lead - Copper", R3454="Yes", K3454="Between 1989 and 2014")),
(AND('[1]PWS Information'!$E$10="CWS",P3454="Non-Lead", I3454="Non-Lead - Copper", R3454="Yes", K3454="After 2014")),
(AND('[1]PWS Information'!$E$10="CWS",P3454="Non-Lead", I3454="Non-Lead - Copper", R3454="Yes", K3454="Unknown")),
(AND('[1]PWS Information'!$E$10="CWS",P3454="Non-Lead", M3454="Non-Lead - Copper", R3454="Yes", N3454="Between 1989 and 2014")),
(AND('[1]PWS Information'!$E$10="CWS",P3454="Non-Lead", M3454="Non-Lead - Copper", R3454="Yes", N3454="After 2014")),
(AND('[1]PWS Information'!$E$10="CWS",P3454="Non-Lead", M3454="Non-Lead - Copper", R3454="Yes", N3454="Unknown")),
(AND('[1]PWS Information'!$E$10="CWS",P3454="Unknown")),
(AND('[1]PWS Information'!$E$10="NTNC",P3454="Unknown")),
(AND('[1]PWS Information'!$E$10="CWS",T3454="Multiple Family Residence",P3454="Galvanized Requiring Replacement")),
(AND('[1]PWS Information'!$E$10="CWS",P3454="Galvanized Requiring Replacement")),
(AND('[1]PWS Information'!$E$10="NTNC",T3454="Multiple Family Residence",P3454="Galvanized Requiring Replacement")))),"Tier 5",
"")))))</f>
        <v>Tier 5</v>
      </c>
      <c r="Y3454" s="24"/>
      <c r="Z3454" s="24"/>
    </row>
    <row r="3455" spans="1:26" x14ac:dyDescent="0.25">
      <c r="A3455" s="17">
        <v>3452</v>
      </c>
      <c r="B3455" s="18">
        <v>1210</v>
      </c>
      <c r="C3455" s="18" t="s">
        <v>134</v>
      </c>
      <c r="D3455" s="18" t="s">
        <v>188</v>
      </c>
      <c r="E3455" s="18">
        <v>79549</v>
      </c>
      <c r="F3455" s="18"/>
      <c r="G3455" s="18"/>
      <c r="H3455" s="18"/>
      <c r="I3455" s="21" t="s">
        <v>218</v>
      </c>
      <c r="J3455" s="22" t="s">
        <v>254</v>
      </c>
      <c r="K3455" s="22" t="s">
        <v>255</v>
      </c>
      <c r="L3455" s="22" t="s">
        <v>256</v>
      </c>
      <c r="M3455" s="21" t="s">
        <v>222</v>
      </c>
      <c r="N3455" s="19"/>
      <c r="O3455" s="22" t="s">
        <v>256</v>
      </c>
      <c r="P3455" s="31" t="str">
        <f t="shared" si="54"/>
        <v>Galvanized Requiring Replacement</v>
      </c>
      <c r="Q3455" s="40" t="s">
        <v>254</v>
      </c>
      <c r="R3455" s="40" t="s">
        <v>254</v>
      </c>
      <c r="S3455" s="24"/>
      <c r="T3455" s="16"/>
      <c r="U3455" s="41" t="s">
        <v>255</v>
      </c>
      <c r="V3455" s="41" t="s">
        <v>255</v>
      </c>
      <c r="W3455" s="16"/>
      <c r="X3455" s="43" t="str">
        <f>IF((OR((AND('[1]PWS Information'!$E$10="CWS",T3455="Single Family Residence",P3455="Lead")),
(AND('[1]PWS Information'!$E$10="CWS",T3455="Multiple Family Residence",'[1]PWS Information'!$E$11="Yes",P3455="Lead")),
(AND('[1]PWS Information'!$E$10="NTNC",P3455="Lead")))),"Tier 1",
IF((OR((AND('[1]PWS Information'!$E$10="CWS",T3455="Multiple Family Residence",'[1]PWS Information'!$E$11="No",P3455="Lead")),
(AND('[1]PWS Information'!$E$10="CWS",T3455="Other",P3455="Lead")),
(AND(T3455="",P3455="Lead")),
(AND('[1]PWS Information'!$E$10="CWS",T3455="Building",P3455="Lead")))),"Tier 2",
IF((OR((AND('[1]PWS Information'!$E$10="CWS",T3455="Single Family Residence",P3455="Galvanized Requiring Replacement")),
(AND('[1]PWS Information'!$E$10="CWS",T3455="Single Family Residence",P3455="Galvanized Requiring Replacement",Q3455="Yes")),
(AND('[1]PWS Information'!$E$10="NTNC",T3455="Single Family Residence",P3455="Galvanized Requiring Replacement")),
(AND('[1]PWS Information'!$E$10="NTNC",T3455="Single Family Residence",Q3455="Yes")))),"Tier 3",
IF((OR((AND('[1]PWS Information'!$E$10="CWS",T3455="Single Family Residence",R3455="Yes",P3455="Non-Lead", I3455="Non-Lead - Copper",K3455="Before 1989")),
(AND('[1]PWS Information'!$E$10="CWS",T3455="Single Family Residence",R3455="Yes",P3455="Non-Lead", M3455="Non-Lead - Copper",N3455="Before 1989")))),"Tier 4",
IF((OR((AND('[1]PWS Information'!$E$10="NTNC",P3455="Non-Lead")),
(AND('[1]PWS Information'!$E$10="CWS",P3455="Non-Lead",R3455="")),
(AND('[1]PWS Information'!$E$10="CWS",P3455="Non-Lead",R3455="No")),
(AND('[1]PWS Information'!$E$10="CWS",P3455="Non-Lead",R3455="Don't Know")),
(AND('[1]PWS Information'!$E$10="CWS",P3455="Non-Lead", I3455="Non-Lead - Copper", R3455="Yes", K3455="Between 1989 and 2014")),
(AND('[1]PWS Information'!$E$10="CWS",P3455="Non-Lead", I3455="Non-Lead - Copper", R3455="Yes", K3455="After 2014")),
(AND('[1]PWS Information'!$E$10="CWS",P3455="Non-Lead", I3455="Non-Lead - Copper", R3455="Yes", K3455="Unknown")),
(AND('[1]PWS Information'!$E$10="CWS",P3455="Non-Lead", M3455="Non-Lead - Copper", R3455="Yes", N3455="Between 1989 and 2014")),
(AND('[1]PWS Information'!$E$10="CWS",P3455="Non-Lead", M3455="Non-Lead - Copper", R3455="Yes", N3455="After 2014")),
(AND('[1]PWS Information'!$E$10="CWS",P3455="Non-Lead", M3455="Non-Lead - Copper", R3455="Yes", N3455="Unknown")),
(AND('[1]PWS Information'!$E$10="CWS",P3455="Unknown")),
(AND('[1]PWS Information'!$E$10="NTNC",P3455="Unknown")),
(AND('[1]PWS Information'!$E$10="CWS",T3455="Multiple Family Residence",P3455="Galvanized Requiring Replacement")),
(AND('[1]PWS Information'!$E$10="CWS",P3455="Galvanized Requiring Replacement")),
(AND('[1]PWS Information'!$E$10="NTNC",T3455="Multiple Family Residence",P3455="Galvanized Requiring Replacement")))),"Tier 5",
"")))))</f>
        <v>Tier 5</v>
      </c>
      <c r="Y3455" s="24"/>
      <c r="Z3455" s="24"/>
    </row>
    <row r="3456" spans="1:26" x14ac:dyDescent="0.25">
      <c r="A3456" s="17">
        <v>3453</v>
      </c>
      <c r="B3456" s="17">
        <v>1301</v>
      </c>
      <c r="C3456" s="17" t="s">
        <v>134</v>
      </c>
      <c r="D3456" s="17" t="s">
        <v>188</v>
      </c>
      <c r="E3456" s="17">
        <v>79549</v>
      </c>
      <c r="F3456" s="17"/>
      <c r="G3456" s="17"/>
      <c r="H3456" s="17"/>
      <c r="I3456" s="25" t="s">
        <v>218</v>
      </c>
      <c r="J3456" s="22" t="s">
        <v>254</v>
      </c>
      <c r="K3456" s="22" t="s">
        <v>255</v>
      </c>
      <c r="L3456" s="22" t="s">
        <v>256</v>
      </c>
      <c r="M3456" s="25" t="s">
        <v>222</v>
      </c>
      <c r="N3456" s="19"/>
      <c r="O3456" s="22" t="s">
        <v>256</v>
      </c>
      <c r="P3456" s="31" t="str">
        <f t="shared" si="54"/>
        <v>Galvanized Requiring Replacement</v>
      </c>
      <c r="Q3456" s="40" t="s">
        <v>254</v>
      </c>
      <c r="R3456" s="40" t="s">
        <v>254</v>
      </c>
      <c r="S3456" s="24"/>
      <c r="T3456" s="16"/>
      <c r="U3456" s="41" t="s">
        <v>255</v>
      </c>
      <c r="V3456" s="41" t="s">
        <v>255</v>
      </c>
      <c r="W3456" s="16"/>
      <c r="X3456" s="43" t="str">
        <f>IF((OR((AND('[1]PWS Information'!$E$10="CWS",T3456="Single Family Residence",P3456="Lead")),
(AND('[1]PWS Information'!$E$10="CWS",T3456="Multiple Family Residence",'[1]PWS Information'!$E$11="Yes",P3456="Lead")),
(AND('[1]PWS Information'!$E$10="NTNC",P3456="Lead")))),"Tier 1",
IF((OR((AND('[1]PWS Information'!$E$10="CWS",T3456="Multiple Family Residence",'[1]PWS Information'!$E$11="No",P3456="Lead")),
(AND('[1]PWS Information'!$E$10="CWS",T3456="Other",P3456="Lead")),
(AND(T3456="",P3456="Lead")),
(AND('[1]PWS Information'!$E$10="CWS",T3456="Building",P3456="Lead")))),"Tier 2",
IF((OR((AND('[1]PWS Information'!$E$10="CWS",T3456="Single Family Residence",P3456="Galvanized Requiring Replacement")),
(AND('[1]PWS Information'!$E$10="CWS",T3456="Single Family Residence",P3456="Galvanized Requiring Replacement",Q3456="Yes")),
(AND('[1]PWS Information'!$E$10="NTNC",T3456="Single Family Residence",P3456="Galvanized Requiring Replacement")),
(AND('[1]PWS Information'!$E$10="NTNC",T3456="Single Family Residence",Q3456="Yes")))),"Tier 3",
IF((OR((AND('[1]PWS Information'!$E$10="CWS",T3456="Single Family Residence",R3456="Yes",P3456="Non-Lead", I3456="Non-Lead - Copper",K3456="Before 1989")),
(AND('[1]PWS Information'!$E$10="CWS",T3456="Single Family Residence",R3456="Yes",P3456="Non-Lead", M3456="Non-Lead - Copper",N3456="Before 1989")))),"Tier 4",
IF((OR((AND('[1]PWS Information'!$E$10="NTNC",P3456="Non-Lead")),
(AND('[1]PWS Information'!$E$10="CWS",P3456="Non-Lead",R3456="")),
(AND('[1]PWS Information'!$E$10="CWS",P3456="Non-Lead",R3456="No")),
(AND('[1]PWS Information'!$E$10="CWS",P3456="Non-Lead",R3456="Don't Know")),
(AND('[1]PWS Information'!$E$10="CWS",P3456="Non-Lead", I3456="Non-Lead - Copper", R3456="Yes", K3456="Between 1989 and 2014")),
(AND('[1]PWS Information'!$E$10="CWS",P3456="Non-Lead", I3456="Non-Lead - Copper", R3456="Yes", K3456="After 2014")),
(AND('[1]PWS Information'!$E$10="CWS",P3456="Non-Lead", I3456="Non-Lead - Copper", R3456="Yes", K3456="Unknown")),
(AND('[1]PWS Information'!$E$10="CWS",P3456="Non-Lead", M3456="Non-Lead - Copper", R3456="Yes", N3456="Between 1989 and 2014")),
(AND('[1]PWS Information'!$E$10="CWS",P3456="Non-Lead", M3456="Non-Lead - Copper", R3456="Yes", N3456="After 2014")),
(AND('[1]PWS Information'!$E$10="CWS",P3456="Non-Lead", M3456="Non-Lead - Copper", R3456="Yes", N3456="Unknown")),
(AND('[1]PWS Information'!$E$10="CWS",P3456="Unknown")),
(AND('[1]PWS Information'!$E$10="NTNC",P3456="Unknown")),
(AND('[1]PWS Information'!$E$10="CWS",T3456="Multiple Family Residence",P3456="Galvanized Requiring Replacement")),
(AND('[1]PWS Information'!$E$10="CWS",P3456="Galvanized Requiring Replacement")),
(AND('[1]PWS Information'!$E$10="NTNC",T3456="Multiple Family Residence",P3456="Galvanized Requiring Replacement")))),"Tier 5",
"")))))</f>
        <v>Tier 5</v>
      </c>
      <c r="Y3456" s="24"/>
      <c r="Z3456" s="24"/>
    </row>
    <row r="3457" spans="1:26" x14ac:dyDescent="0.25">
      <c r="A3457" s="17">
        <v>3454</v>
      </c>
      <c r="B3457" s="17">
        <v>1311</v>
      </c>
      <c r="C3457" s="17" t="s">
        <v>134</v>
      </c>
      <c r="D3457" s="17" t="s">
        <v>188</v>
      </c>
      <c r="E3457" s="17">
        <v>79549</v>
      </c>
      <c r="F3457" s="17"/>
      <c r="G3457" s="17"/>
      <c r="H3457" s="17"/>
      <c r="I3457" s="21" t="s">
        <v>218</v>
      </c>
      <c r="J3457" s="22" t="s">
        <v>254</v>
      </c>
      <c r="K3457" s="22" t="s">
        <v>255</v>
      </c>
      <c r="L3457" s="22" t="s">
        <v>256</v>
      </c>
      <c r="M3457" s="21" t="s">
        <v>222</v>
      </c>
      <c r="N3457" s="19"/>
      <c r="O3457" s="22" t="s">
        <v>256</v>
      </c>
      <c r="P3457" s="31" t="str">
        <f t="shared" si="54"/>
        <v>Galvanized Requiring Replacement</v>
      </c>
      <c r="Q3457" s="40" t="s">
        <v>254</v>
      </c>
      <c r="R3457" s="40" t="s">
        <v>254</v>
      </c>
      <c r="S3457" s="24"/>
      <c r="T3457" s="16"/>
      <c r="U3457" s="41" t="s">
        <v>255</v>
      </c>
      <c r="V3457" s="41" t="s">
        <v>255</v>
      </c>
      <c r="W3457" s="16"/>
      <c r="X3457" s="43" t="str">
        <f>IF((OR((AND('[1]PWS Information'!$E$10="CWS",T3457="Single Family Residence",P3457="Lead")),
(AND('[1]PWS Information'!$E$10="CWS",T3457="Multiple Family Residence",'[1]PWS Information'!$E$11="Yes",P3457="Lead")),
(AND('[1]PWS Information'!$E$10="NTNC",P3457="Lead")))),"Tier 1",
IF((OR((AND('[1]PWS Information'!$E$10="CWS",T3457="Multiple Family Residence",'[1]PWS Information'!$E$11="No",P3457="Lead")),
(AND('[1]PWS Information'!$E$10="CWS",T3457="Other",P3457="Lead")),
(AND(T3457="",P3457="Lead")),
(AND('[1]PWS Information'!$E$10="CWS",T3457="Building",P3457="Lead")))),"Tier 2",
IF((OR((AND('[1]PWS Information'!$E$10="CWS",T3457="Single Family Residence",P3457="Galvanized Requiring Replacement")),
(AND('[1]PWS Information'!$E$10="CWS",T3457="Single Family Residence",P3457="Galvanized Requiring Replacement",Q3457="Yes")),
(AND('[1]PWS Information'!$E$10="NTNC",T3457="Single Family Residence",P3457="Galvanized Requiring Replacement")),
(AND('[1]PWS Information'!$E$10="NTNC",T3457="Single Family Residence",Q3457="Yes")))),"Tier 3",
IF((OR((AND('[1]PWS Information'!$E$10="CWS",T3457="Single Family Residence",R3457="Yes",P3457="Non-Lead", I3457="Non-Lead - Copper",K3457="Before 1989")),
(AND('[1]PWS Information'!$E$10="CWS",T3457="Single Family Residence",R3457="Yes",P3457="Non-Lead", M3457="Non-Lead - Copper",N3457="Before 1989")))),"Tier 4",
IF((OR((AND('[1]PWS Information'!$E$10="NTNC",P3457="Non-Lead")),
(AND('[1]PWS Information'!$E$10="CWS",P3457="Non-Lead",R3457="")),
(AND('[1]PWS Information'!$E$10="CWS",P3457="Non-Lead",R3457="No")),
(AND('[1]PWS Information'!$E$10="CWS",P3457="Non-Lead",R3457="Don't Know")),
(AND('[1]PWS Information'!$E$10="CWS",P3457="Non-Lead", I3457="Non-Lead - Copper", R3457="Yes", K3457="Between 1989 and 2014")),
(AND('[1]PWS Information'!$E$10="CWS",P3457="Non-Lead", I3457="Non-Lead - Copper", R3457="Yes", K3457="After 2014")),
(AND('[1]PWS Information'!$E$10="CWS",P3457="Non-Lead", I3457="Non-Lead - Copper", R3457="Yes", K3457="Unknown")),
(AND('[1]PWS Information'!$E$10="CWS",P3457="Non-Lead", M3457="Non-Lead - Copper", R3457="Yes", N3457="Between 1989 and 2014")),
(AND('[1]PWS Information'!$E$10="CWS",P3457="Non-Lead", M3457="Non-Lead - Copper", R3457="Yes", N3457="After 2014")),
(AND('[1]PWS Information'!$E$10="CWS",P3457="Non-Lead", M3457="Non-Lead - Copper", R3457="Yes", N3457="Unknown")),
(AND('[1]PWS Information'!$E$10="CWS",P3457="Unknown")),
(AND('[1]PWS Information'!$E$10="NTNC",P3457="Unknown")),
(AND('[1]PWS Information'!$E$10="CWS",T3457="Multiple Family Residence",P3457="Galvanized Requiring Replacement")),
(AND('[1]PWS Information'!$E$10="CWS",P3457="Galvanized Requiring Replacement")),
(AND('[1]PWS Information'!$E$10="NTNC",T3457="Multiple Family Residence",P3457="Galvanized Requiring Replacement")))),"Tier 5",
"")))))</f>
        <v>Tier 5</v>
      </c>
      <c r="Y3457" s="24"/>
      <c r="Z3457" s="24"/>
    </row>
    <row r="3458" spans="1:26" x14ac:dyDescent="0.25">
      <c r="A3458" s="17">
        <v>3455</v>
      </c>
      <c r="B3458" s="17">
        <v>1311</v>
      </c>
      <c r="C3458" s="17" t="s">
        <v>134</v>
      </c>
      <c r="D3458" s="17" t="s">
        <v>188</v>
      </c>
      <c r="E3458" s="17">
        <v>79549</v>
      </c>
      <c r="F3458" s="17"/>
      <c r="G3458" s="17"/>
      <c r="H3458" s="17"/>
      <c r="I3458" s="21" t="s">
        <v>218</v>
      </c>
      <c r="J3458" s="22" t="s">
        <v>254</v>
      </c>
      <c r="K3458" s="22" t="s">
        <v>255</v>
      </c>
      <c r="L3458" s="22" t="s">
        <v>256</v>
      </c>
      <c r="M3458" s="21" t="s">
        <v>218</v>
      </c>
      <c r="N3458" s="37"/>
      <c r="O3458" s="22" t="s">
        <v>256</v>
      </c>
      <c r="P3458" s="31" t="str">
        <f t="shared" si="54"/>
        <v>Non-Lead</v>
      </c>
      <c r="Q3458" s="40" t="s">
        <v>254</v>
      </c>
      <c r="R3458" s="40" t="s">
        <v>254</v>
      </c>
      <c r="S3458" s="24"/>
      <c r="T3458" s="16"/>
      <c r="U3458" s="41" t="s">
        <v>255</v>
      </c>
      <c r="V3458" s="41" t="s">
        <v>255</v>
      </c>
      <c r="W3458" s="16"/>
      <c r="X3458" s="43" t="str">
        <f>IF((OR((AND('[1]PWS Information'!$E$10="CWS",T3458="Single Family Residence",P3458="Lead")),
(AND('[1]PWS Information'!$E$10="CWS",T3458="Multiple Family Residence",'[1]PWS Information'!$E$11="Yes",P3458="Lead")),
(AND('[1]PWS Information'!$E$10="NTNC",P3458="Lead")))),"Tier 1",
IF((OR((AND('[1]PWS Information'!$E$10="CWS",T3458="Multiple Family Residence",'[1]PWS Information'!$E$11="No",P3458="Lead")),
(AND('[1]PWS Information'!$E$10="CWS",T3458="Other",P3458="Lead")),
(AND(T3458="",P3458="Lead")),
(AND('[1]PWS Information'!$E$10="CWS",T3458="Building",P3458="Lead")))),"Tier 2",
IF((OR((AND('[1]PWS Information'!$E$10="CWS",T3458="Single Family Residence",P3458="Galvanized Requiring Replacement")),
(AND('[1]PWS Information'!$E$10="CWS",T3458="Single Family Residence",P3458="Galvanized Requiring Replacement",Q3458="Yes")),
(AND('[1]PWS Information'!$E$10="NTNC",T3458="Single Family Residence",P3458="Galvanized Requiring Replacement")),
(AND('[1]PWS Information'!$E$10="NTNC",T3458="Single Family Residence",Q3458="Yes")))),"Tier 3",
IF((OR((AND('[1]PWS Information'!$E$10="CWS",T3458="Single Family Residence",R3458="Yes",P3458="Non-Lead", I3458="Non-Lead - Copper",K3458="Before 1989")),
(AND('[1]PWS Information'!$E$10="CWS",T3458="Single Family Residence",R3458="Yes",P3458="Non-Lead", M3458="Non-Lead - Copper",N3458="Before 1989")))),"Tier 4",
IF((OR((AND('[1]PWS Information'!$E$10="NTNC",P3458="Non-Lead")),
(AND('[1]PWS Information'!$E$10="CWS",P3458="Non-Lead",R3458="")),
(AND('[1]PWS Information'!$E$10="CWS",P3458="Non-Lead",R3458="No")),
(AND('[1]PWS Information'!$E$10="CWS",P3458="Non-Lead",R3458="Don't Know")),
(AND('[1]PWS Information'!$E$10="CWS",P3458="Non-Lead", I3458="Non-Lead - Copper", R3458="Yes", K3458="Between 1989 and 2014")),
(AND('[1]PWS Information'!$E$10="CWS",P3458="Non-Lead", I3458="Non-Lead - Copper", R3458="Yes", K3458="After 2014")),
(AND('[1]PWS Information'!$E$10="CWS",P3458="Non-Lead", I3458="Non-Lead - Copper", R3458="Yes", K3458="Unknown")),
(AND('[1]PWS Information'!$E$10="CWS",P3458="Non-Lead", M3458="Non-Lead - Copper", R3458="Yes", N3458="Between 1989 and 2014")),
(AND('[1]PWS Information'!$E$10="CWS",P3458="Non-Lead", M3458="Non-Lead - Copper", R3458="Yes", N3458="After 2014")),
(AND('[1]PWS Information'!$E$10="CWS",P3458="Non-Lead", M3458="Non-Lead - Copper", R3458="Yes", N3458="Unknown")),
(AND('[1]PWS Information'!$E$10="CWS",P3458="Unknown")),
(AND('[1]PWS Information'!$E$10="NTNC",P3458="Unknown")),
(AND('[1]PWS Information'!$E$10="CWS",T3458="Multiple Family Residence",P3458="Galvanized Requiring Replacement")),
(AND('[1]PWS Information'!$E$10="CWS",P3458="Galvanized Requiring Replacement")),
(AND('[1]PWS Information'!$E$10="NTNC",T3458="Multiple Family Residence",P3458="Galvanized Requiring Replacement")))),"Tier 5",
"")))))</f>
        <v>Tier 5</v>
      </c>
      <c r="Y3458" s="24"/>
      <c r="Z3458" s="24"/>
    </row>
    <row r="3459" spans="1:26" x14ac:dyDescent="0.25">
      <c r="A3459" s="17">
        <v>3456</v>
      </c>
      <c r="B3459" s="18">
        <v>1312</v>
      </c>
      <c r="C3459" s="18" t="s">
        <v>134</v>
      </c>
      <c r="D3459" s="18" t="s">
        <v>188</v>
      </c>
      <c r="E3459" s="18">
        <v>79549</v>
      </c>
      <c r="F3459" s="18"/>
      <c r="G3459" s="18"/>
      <c r="H3459" s="18"/>
      <c r="I3459" s="21" t="s">
        <v>222</v>
      </c>
      <c r="J3459" s="22" t="s">
        <v>254</v>
      </c>
      <c r="K3459" s="22" t="s">
        <v>255</v>
      </c>
      <c r="L3459" s="22" t="s">
        <v>256</v>
      </c>
      <c r="M3459" s="21" t="s">
        <v>222</v>
      </c>
      <c r="N3459" s="19"/>
      <c r="O3459" s="22" t="s">
        <v>256</v>
      </c>
      <c r="P3459" s="31" t="str">
        <f t="shared" si="54"/>
        <v>Galvanized Requiring Replacement</v>
      </c>
      <c r="Q3459" s="40" t="s">
        <v>254</v>
      </c>
      <c r="R3459" s="40" t="s">
        <v>254</v>
      </c>
      <c r="S3459" s="24"/>
      <c r="T3459" s="16"/>
      <c r="U3459" s="41" t="s">
        <v>255</v>
      </c>
      <c r="V3459" s="41" t="s">
        <v>255</v>
      </c>
      <c r="W3459" s="16"/>
      <c r="X3459" s="43" t="str">
        <f>IF((OR((AND('[1]PWS Information'!$E$10="CWS",T3459="Single Family Residence",P3459="Lead")),
(AND('[1]PWS Information'!$E$10="CWS",T3459="Multiple Family Residence",'[1]PWS Information'!$E$11="Yes",P3459="Lead")),
(AND('[1]PWS Information'!$E$10="NTNC",P3459="Lead")))),"Tier 1",
IF((OR((AND('[1]PWS Information'!$E$10="CWS",T3459="Multiple Family Residence",'[1]PWS Information'!$E$11="No",P3459="Lead")),
(AND('[1]PWS Information'!$E$10="CWS",T3459="Other",P3459="Lead")),
(AND(T3459="",P3459="Lead")),
(AND('[1]PWS Information'!$E$10="CWS",T3459="Building",P3459="Lead")))),"Tier 2",
IF((OR((AND('[1]PWS Information'!$E$10="CWS",T3459="Single Family Residence",P3459="Galvanized Requiring Replacement")),
(AND('[1]PWS Information'!$E$10="CWS",T3459="Single Family Residence",P3459="Galvanized Requiring Replacement",Q3459="Yes")),
(AND('[1]PWS Information'!$E$10="NTNC",T3459="Single Family Residence",P3459="Galvanized Requiring Replacement")),
(AND('[1]PWS Information'!$E$10="NTNC",T3459="Single Family Residence",Q3459="Yes")))),"Tier 3",
IF((OR((AND('[1]PWS Information'!$E$10="CWS",T3459="Single Family Residence",R3459="Yes",P3459="Non-Lead", I3459="Non-Lead - Copper",K3459="Before 1989")),
(AND('[1]PWS Information'!$E$10="CWS",T3459="Single Family Residence",R3459="Yes",P3459="Non-Lead", M3459="Non-Lead - Copper",N3459="Before 1989")))),"Tier 4",
IF((OR((AND('[1]PWS Information'!$E$10="NTNC",P3459="Non-Lead")),
(AND('[1]PWS Information'!$E$10="CWS",P3459="Non-Lead",R3459="")),
(AND('[1]PWS Information'!$E$10="CWS",P3459="Non-Lead",R3459="No")),
(AND('[1]PWS Information'!$E$10="CWS",P3459="Non-Lead",R3459="Don't Know")),
(AND('[1]PWS Information'!$E$10="CWS",P3459="Non-Lead", I3459="Non-Lead - Copper", R3459="Yes", K3459="Between 1989 and 2014")),
(AND('[1]PWS Information'!$E$10="CWS",P3459="Non-Lead", I3459="Non-Lead - Copper", R3459="Yes", K3459="After 2014")),
(AND('[1]PWS Information'!$E$10="CWS",P3459="Non-Lead", I3459="Non-Lead - Copper", R3459="Yes", K3459="Unknown")),
(AND('[1]PWS Information'!$E$10="CWS",P3459="Non-Lead", M3459="Non-Lead - Copper", R3459="Yes", N3459="Between 1989 and 2014")),
(AND('[1]PWS Information'!$E$10="CWS",P3459="Non-Lead", M3459="Non-Lead - Copper", R3459="Yes", N3459="After 2014")),
(AND('[1]PWS Information'!$E$10="CWS",P3459="Non-Lead", M3459="Non-Lead - Copper", R3459="Yes", N3459="Unknown")),
(AND('[1]PWS Information'!$E$10="CWS",P3459="Unknown")),
(AND('[1]PWS Information'!$E$10="NTNC",P3459="Unknown")),
(AND('[1]PWS Information'!$E$10="CWS",T3459="Multiple Family Residence",P3459="Galvanized Requiring Replacement")),
(AND('[1]PWS Information'!$E$10="CWS",P3459="Galvanized Requiring Replacement")),
(AND('[1]PWS Information'!$E$10="NTNC",T3459="Multiple Family Residence",P3459="Galvanized Requiring Replacement")))),"Tier 5",
"")))))</f>
        <v>Tier 5</v>
      </c>
      <c r="Y3459" s="24"/>
      <c r="Z3459" s="24"/>
    </row>
    <row r="3460" spans="1:26" x14ac:dyDescent="0.25">
      <c r="A3460" s="17">
        <v>3457</v>
      </c>
      <c r="B3460" s="18">
        <v>1501</v>
      </c>
      <c r="C3460" s="18" t="s">
        <v>134</v>
      </c>
      <c r="D3460" s="18" t="s">
        <v>188</v>
      </c>
      <c r="E3460" s="18">
        <v>79549</v>
      </c>
      <c r="F3460" s="18"/>
      <c r="G3460" s="18"/>
      <c r="H3460" s="18"/>
      <c r="I3460" s="21" t="s">
        <v>221</v>
      </c>
      <c r="J3460" s="22" t="s">
        <v>254</v>
      </c>
      <c r="K3460" s="22" t="s">
        <v>255</v>
      </c>
      <c r="L3460" s="22" t="s">
        <v>256</v>
      </c>
      <c r="M3460" s="21" t="s">
        <v>218</v>
      </c>
      <c r="N3460" s="19"/>
      <c r="O3460" s="22" t="s">
        <v>256</v>
      </c>
      <c r="P3460" s="31" t="str">
        <f t="shared" si="54"/>
        <v>Non-Lead</v>
      </c>
      <c r="Q3460" s="40" t="s">
        <v>254</v>
      </c>
      <c r="R3460" s="40" t="s">
        <v>254</v>
      </c>
      <c r="S3460" s="24"/>
      <c r="T3460" s="16"/>
      <c r="U3460" s="41" t="s">
        <v>255</v>
      </c>
      <c r="V3460" s="41" t="s">
        <v>255</v>
      </c>
      <c r="W3460" s="16"/>
      <c r="X3460" s="43" t="str">
        <f>IF((OR((AND('[1]PWS Information'!$E$10="CWS",T3460="Single Family Residence",P3460="Lead")),
(AND('[1]PWS Information'!$E$10="CWS",T3460="Multiple Family Residence",'[1]PWS Information'!$E$11="Yes",P3460="Lead")),
(AND('[1]PWS Information'!$E$10="NTNC",P3460="Lead")))),"Tier 1",
IF((OR((AND('[1]PWS Information'!$E$10="CWS",T3460="Multiple Family Residence",'[1]PWS Information'!$E$11="No",P3460="Lead")),
(AND('[1]PWS Information'!$E$10="CWS",T3460="Other",P3460="Lead")),
(AND(T3460="",P3460="Lead")),
(AND('[1]PWS Information'!$E$10="CWS",T3460="Building",P3460="Lead")))),"Tier 2",
IF((OR((AND('[1]PWS Information'!$E$10="CWS",T3460="Single Family Residence",P3460="Galvanized Requiring Replacement")),
(AND('[1]PWS Information'!$E$10="CWS",T3460="Single Family Residence",P3460="Galvanized Requiring Replacement",Q3460="Yes")),
(AND('[1]PWS Information'!$E$10="NTNC",T3460="Single Family Residence",P3460="Galvanized Requiring Replacement")),
(AND('[1]PWS Information'!$E$10="NTNC",T3460="Single Family Residence",Q3460="Yes")))),"Tier 3",
IF((OR((AND('[1]PWS Information'!$E$10="CWS",T3460="Single Family Residence",R3460="Yes",P3460="Non-Lead", I3460="Non-Lead - Copper",K3460="Before 1989")),
(AND('[1]PWS Information'!$E$10="CWS",T3460="Single Family Residence",R3460="Yes",P3460="Non-Lead", M3460="Non-Lead - Copper",N3460="Before 1989")))),"Tier 4",
IF((OR((AND('[1]PWS Information'!$E$10="NTNC",P3460="Non-Lead")),
(AND('[1]PWS Information'!$E$10="CWS",P3460="Non-Lead",R3460="")),
(AND('[1]PWS Information'!$E$10="CWS",P3460="Non-Lead",R3460="No")),
(AND('[1]PWS Information'!$E$10="CWS",P3460="Non-Lead",R3460="Don't Know")),
(AND('[1]PWS Information'!$E$10="CWS",P3460="Non-Lead", I3460="Non-Lead - Copper", R3460="Yes", K3460="Between 1989 and 2014")),
(AND('[1]PWS Information'!$E$10="CWS",P3460="Non-Lead", I3460="Non-Lead - Copper", R3460="Yes", K3460="After 2014")),
(AND('[1]PWS Information'!$E$10="CWS",P3460="Non-Lead", I3460="Non-Lead - Copper", R3460="Yes", K3460="Unknown")),
(AND('[1]PWS Information'!$E$10="CWS",P3460="Non-Lead", M3460="Non-Lead - Copper", R3460="Yes", N3460="Between 1989 and 2014")),
(AND('[1]PWS Information'!$E$10="CWS",P3460="Non-Lead", M3460="Non-Lead - Copper", R3460="Yes", N3460="After 2014")),
(AND('[1]PWS Information'!$E$10="CWS",P3460="Non-Lead", M3460="Non-Lead - Copper", R3460="Yes", N3460="Unknown")),
(AND('[1]PWS Information'!$E$10="CWS",P3460="Unknown")),
(AND('[1]PWS Information'!$E$10="NTNC",P3460="Unknown")),
(AND('[1]PWS Information'!$E$10="CWS",T3460="Multiple Family Residence",P3460="Galvanized Requiring Replacement")),
(AND('[1]PWS Information'!$E$10="CWS",P3460="Galvanized Requiring Replacement")),
(AND('[1]PWS Information'!$E$10="NTNC",T3460="Multiple Family Residence",P3460="Galvanized Requiring Replacement")))),"Tier 5",
"")))))</f>
        <v>Tier 5</v>
      </c>
      <c r="Y3460" s="24"/>
      <c r="Z3460" s="24"/>
    </row>
    <row r="3461" spans="1:26" x14ac:dyDescent="0.25">
      <c r="A3461" s="17">
        <v>3458</v>
      </c>
      <c r="B3461" s="17">
        <v>1503</v>
      </c>
      <c r="C3461" s="17" t="s">
        <v>134</v>
      </c>
      <c r="D3461" s="17" t="s">
        <v>188</v>
      </c>
      <c r="E3461" s="17">
        <v>79549</v>
      </c>
      <c r="F3461" s="17"/>
      <c r="G3461" s="17"/>
      <c r="H3461" s="17"/>
      <c r="I3461" s="21" t="s">
        <v>221</v>
      </c>
      <c r="J3461" s="22" t="s">
        <v>254</v>
      </c>
      <c r="K3461" s="22" t="s">
        <v>255</v>
      </c>
      <c r="L3461" s="22" t="s">
        <v>256</v>
      </c>
      <c r="M3461" s="21" t="s">
        <v>218</v>
      </c>
      <c r="N3461" s="19"/>
      <c r="O3461" s="22" t="s">
        <v>256</v>
      </c>
      <c r="P3461" s="31" t="str">
        <f t="shared" si="54"/>
        <v>Non-Lead</v>
      </c>
      <c r="Q3461" s="40" t="s">
        <v>254</v>
      </c>
      <c r="R3461" s="40" t="s">
        <v>254</v>
      </c>
      <c r="S3461" s="24"/>
      <c r="T3461" s="16"/>
      <c r="U3461" s="41" t="s">
        <v>255</v>
      </c>
      <c r="V3461" s="41" t="s">
        <v>255</v>
      </c>
      <c r="W3461" s="16"/>
      <c r="X3461" s="43" t="str">
        <f>IF((OR((AND('[1]PWS Information'!$E$10="CWS",T3461="Single Family Residence",P3461="Lead")),
(AND('[1]PWS Information'!$E$10="CWS",T3461="Multiple Family Residence",'[1]PWS Information'!$E$11="Yes",P3461="Lead")),
(AND('[1]PWS Information'!$E$10="NTNC",P3461="Lead")))),"Tier 1",
IF((OR((AND('[1]PWS Information'!$E$10="CWS",T3461="Multiple Family Residence",'[1]PWS Information'!$E$11="No",P3461="Lead")),
(AND('[1]PWS Information'!$E$10="CWS",T3461="Other",P3461="Lead")),
(AND(T3461="",P3461="Lead")),
(AND('[1]PWS Information'!$E$10="CWS",T3461="Building",P3461="Lead")))),"Tier 2",
IF((OR((AND('[1]PWS Information'!$E$10="CWS",T3461="Single Family Residence",P3461="Galvanized Requiring Replacement")),
(AND('[1]PWS Information'!$E$10="CWS",T3461="Single Family Residence",P3461="Galvanized Requiring Replacement",Q3461="Yes")),
(AND('[1]PWS Information'!$E$10="NTNC",T3461="Single Family Residence",P3461="Galvanized Requiring Replacement")),
(AND('[1]PWS Information'!$E$10="NTNC",T3461="Single Family Residence",Q3461="Yes")))),"Tier 3",
IF((OR((AND('[1]PWS Information'!$E$10="CWS",T3461="Single Family Residence",R3461="Yes",P3461="Non-Lead", I3461="Non-Lead - Copper",K3461="Before 1989")),
(AND('[1]PWS Information'!$E$10="CWS",T3461="Single Family Residence",R3461="Yes",P3461="Non-Lead", M3461="Non-Lead - Copper",N3461="Before 1989")))),"Tier 4",
IF((OR((AND('[1]PWS Information'!$E$10="NTNC",P3461="Non-Lead")),
(AND('[1]PWS Information'!$E$10="CWS",P3461="Non-Lead",R3461="")),
(AND('[1]PWS Information'!$E$10="CWS",P3461="Non-Lead",R3461="No")),
(AND('[1]PWS Information'!$E$10="CWS",P3461="Non-Lead",R3461="Don't Know")),
(AND('[1]PWS Information'!$E$10="CWS",P3461="Non-Lead", I3461="Non-Lead - Copper", R3461="Yes", K3461="Between 1989 and 2014")),
(AND('[1]PWS Information'!$E$10="CWS",P3461="Non-Lead", I3461="Non-Lead - Copper", R3461="Yes", K3461="After 2014")),
(AND('[1]PWS Information'!$E$10="CWS",P3461="Non-Lead", I3461="Non-Lead - Copper", R3461="Yes", K3461="Unknown")),
(AND('[1]PWS Information'!$E$10="CWS",P3461="Non-Lead", M3461="Non-Lead - Copper", R3461="Yes", N3461="Between 1989 and 2014")),
(AND('[1]PWS Information'!$E$10="CWS",P3461="Non-Lead", M3461="Non-Lead - Copper", R3461="Yes", N3461="After 2014")),
(AND('[1]PWS Information'!$E$10="CWS",P3461="Non-Lead", M3461="Non-Lead - Copper", R3461="Yes", N3461="Unknown")),
(AND('[1]PWS Information'!$E$10="CWS",P3461="Unknown")),
(AND('[1]PWS Information'!$E$10="NTNC",P3461="Unknown")),
(AND('[1]PWS Information'!$E$10="CWS",T3461="Multiple Family Residence",P3461="Galvanized Requiring Replacement")),
(AND('[1]PWS Information'!$E$10="CWS",P3461="Galvanized Requiring Replacement")),
(AND('[1]PWS Information'!$E$10="NTNC",T3461="Multiple Family Residence",P3461="Galvanized Requiring Replacement")))),"Tier 5",
"")))))</f>
        <v>Tier 5</v>
      </c>
      <c r="Y3461" s="24"/>
      <c r="Z3461" s="24"/>
    </row>
    <row r="3462" spans="1:26" x14ac:dyDescent="0.25">
      <c r="A3462" s="17">
        <v>3459</v>
      </c>
      <c r="B3462" s="17">
        <v>1509</v>
      </c>
      <c r="C3462" s="17" t="s">
        <v>134</v>
      </c>
      <c r="D3462" s="17" t="s">
        <v>188</v>
      </c>
      <c r="E3462" s="17">
        <v>79549</v>
      </c>
      <c r="F3462" s="17"/>
      <c r="G3462" s="17"/>
      <c r="H3462" s="17"/>
      <c r="I3462" s="25" t="s">
        <v>218</v>
      </c>
      <c r="J3462" s="22" t="s">
        <v>254</v>
      </c>
      <c r="K3462" s="22" t="s">
        <v>255</v>
      </c>
      <c r="L3462" s="22" t="s">
        <v>256</v>
      </c>
      <c r="M3462" s="25" t="s">
        <v>218</v>
      </c>
      <c r="N3462" s="19"/>
      <c r="O3462" s="22" t="s">
        <v>256</v>
      </c>
      <c r="P3462" s="31" t="str">
        <f t="shared" si="54"/>
        <v>Non-Lead</v>
      </c>
      <c r="Q3462" s="40" t="s">
        <v>254</v>
      </c>
      <c r="R3462" s="40" t="s">
        <v>254</v>
      </c>
      <c r="S3462" s="24"/>
      <c r="T3462" s="16"/>
      <c r="U3462" s="41" t="s">
        <v>255</v>
      </c>
      <c r="V3462" s="41" t="s">
        <v>255</v>
      </c>
      <c r="W3462" s="16"/>
      <c r="X3462" s="43" t="str">
        <f>IF((OR((AND('[1]PWS Information'!$E$10="CWS",T3462="Single Family Residence",P3462="Lead")),
(AND('[1]PWS Information'!$E$10="CWS",T3462="Multiple Family Residence",'[1]PWS Information'!$E$11="Yes",P3462="Lead")),
(AND('[1]PWS Information'!$E$10="NTNC",P3462="Lead")))),"Tier 1",
IF((OR((AND('[1]PWS Information'!$E$10="CWS",T3462="Multiple Family Residence",'[1]PWS Information'!$E$11="No",P3462="Lead")),
(AND('[1]PWS Information'!$E$10="CWS",T3462="Other",P3462="Lead")),
(AND(T3462="",P3462="Lead")),
(AND('[1]PWS Information'!$E$10="CWS",T3462="Building",P3462="Lead")))),"Tier 2",
IF((OR((AND('[1]PWS Information'!$E$10="CWS",T3462="Single Family Residence",P3462="Galvanized Requiring Replacement")),
(AND('[1]PWS Information'!$E$10="CWS",T3462="Single Family Residence",P3462="Galvanized Requiring Replacement",Q3462="Yes")),
(AND('[1]PWS Information'!$E$10="NTNC",T3462="Single Family Residence",P3462="Galvanized Requiring Replacement")),
(AND('[1]PWS Information'!$E$10="NTNC",T3462="Single Family Residence",Q3462="Yes")))),"Tier 3",
IF((OR((AND('[1]PWS Information'!$E$10="CWS",T3462="Single Family Residence",R3462="Yes",P3462="Non-Lead", I3462="Non-Lead - Copper",K3462="Before 1989")),
(AND('[1]PWS Information'!$E$10="CWS",T3462="Single Family Residence",R3462="Yes",P3462="Non-Lead", M3462="Non-Lead - Copper",N3462="Before 1989")))),"Tier 4",
IF((OR((AND('[1]PWS Information'!$E$10="NTNC",P3462="Non-Lead")),
(AND('[1]PWS Information'!$E$10="CWS",P3462="Non-Lead",R3462="")),
(AND('[1]PWS Information'!$E$10="CWS",P3462="Non-Lead",R3462="No")),
(AND('[1]PWS Information'!$E$10="CWS",P3462="Non-Lead",R3462="Don't Know")),
(AND('[1]PWS Information'!$E$10="CWS",P3462="Non-Lead", I3462="Non-Lead - Copper", R3462="Yes", K3462="Between 1989 and 2014")),
(AND('[1]PWS Information'!$E$10="CWS",P3462="Non-Lead", I3462="Non-Lead - Copper", R3462="Yes", K3462="After 2014")),
(AND('[1]PWS Information'!$E$10="CWS",P3462="Non-Lead", I3462="Non-Lead - Copper", R3462="Yes", K3462="Unknown")),
(AND('[1]PWS Information'!$E$10="CWS",P3462="Non-Lead", M3462="Non-Lead - Copper", R3462="Yes", N3462="Between 1989 and 2014")),
(AND('[1]PWS Information'!$E$10="CWS",P3462="Non-Lead", M3462="Non-Lead - Copper", R3462="Yes", N3462="After 2014")),
(AND('[1]PWS Information'!$E$10="CWS",P3462="Non-Lead", M3462="Non-Lead - Copper", R3462="Yes", N3462="Unknown")),
(AND('[1]PWS Information'!$E$10="CWS",P3462="Unknown")),
(AND('[1]PWS Information'!$E$10="NTNC",P3462="Unknown")),
(AND('[1]PWS Information'!$E$10="CWS",T3462="Multiple Family Residence",P3462="Galvanized Requiring Replacement")),
(AND('[1]PWS Information'!$E$10="CWS",P3462="Galvanized Requiring Replacement")),
(AND('[1]PWS Information'!$E$10="NTNC",T3462="Multiple Family Residence",P3462="Galvanized Requiring Replacement")))),"Tier 5",
"")))))</f>
        <v>Tier 5</v>
      </c>
      <c r="Y3462" s="24"/>
      <c r="Z3462" s="24"/>
    </row>
    <row r="3463" spans="1:26" x14ac:dyDescent="0.25">
      <c r="A3463" s="17">
        <v>3460</v>
      </c>
      <c r="B3463" s="17">
        <v>1705</v>
      </c>
      <c r="C3463" s="17" t="s">
        <v>134</v>
      </c>
      <c r="D3463" s="17" t="s">
        <v>188</v>
      </c>
      <c r="E3463" s="17">
        <v>79549</v>
      </c>
      <c r="F3463" s="17"/>
      <c r="G3463" s="17"/>
      <c r="H3463" s="17"/>
      <c r="I3463" s="21" t="s">
        <v>218</v>
      </c>
      <c r="J3463" s="22" t="s">
        <v>254</v>
      </c>
      <c r="K3463" s="22" t="s">
        <v>255</v>
      </c>
      <c r="L3463" s="22" t="s">
        <v>256</v>
      </c>
      <c r="M3463" s="21" t="s">
        <v>218</v>
      </c>
      <c r="N3463" s="19"/>
      <c r="O3463" s="22" t="s">
        <v>256</v>
      </c>
      <c r="P3463" s="31" t="str">
        <f t="shared" si="54"/>
        <v>Non-Lead</v>
      </c>
      <c r="Q3463" s="40" t="s">
        <v>254</v>
      </c>
      <c r="R3463" s="40" t="s">
        <v>254</v>
      </c>
      <c r="S3463" s="24"/>
      <c r="T3463" s="16"/>
      <c r="U3463" s="41" t="s">
        <v>255</v>
      </c>
      <c r="V3463" s="41" t="s">
        <v>255</v>
      </c>
      <c r="W3463" s="16"/>
      <c r="X3463" s="43" t="str">
        <f>IF((OR((AND('[1]PWS Information'!$E$10="CWS",T3463="Single Family Residence",P3463="Lead")),
(AND('[1]PWS Information'!$E$10="CWS",T3463="Multiple Family Residence",'[1]PWS Information'!$E$11="Yes",P3463="Lead")),
(AND('[1]PWS Information'!$E$10="NTNC",P3463="Lead")))),"Tier 1",
IF((OR((AND('[1]PWS Information'!$E$10="CWS",T3463="Multiple Family Residence",'[1]PWS Information'!$E$11="No",P3463="Lead")),
(AND('[1]PWS Information'!$E$10="CWS",T3463="Other",P3463="Lead")),
(AND(T3463="",P3463="Lead")),
(AND('[1]PWS Information'!$E$10="CWS",T3463="Building",P3463="Lead")))),"Tier 2",
IF((OR((AND('[1]PWS Information'!$E$10="CWS",T3463="Single Family Residence",P3463="Galvanized Requiring Replacement")),
(AND('[1]PWS Information'!$E$10="CWS",T3463="Single Family Residence",P3463="Galvanized Requiring Replacement",Q3463="Yes")),
(AND('[1]PWS Information'!$E$10="NTNC",T3463="Single Family Residence",P3463="Galvanized Requiring Replacement")),
(AND('[1]PWS Information'!$E$10="NTNC",T3463="Single Family Residence",Q3463="Yes")))),"Tier 3",
IF((OR((AND('[1]PWS Information'!$E$10="CWS",T3463="Single Family Residence",R3463="Yes",P3463="Non-Lead", I3463="Non-Lead - Copper",K3463="Before 1989")),
(AND('[1]PWS Information'!$E$10="CWS",T3463="Single Family Residence",R3463="Yes",P3463="Non-Lead", M3463="Non-Lead - Copper",N3463="Before 1989")))),"Tier 4",
IF((OR((AND('[1]PWS Information'!$E$10="NTNC",P3463="Non-Lead")),
(AND('[1]PWS Information'!$E$10="CWS",P3463="Non-Lead",R3463="")),
(AND('[1]PWS Information'!$E$10="CWS",P3463="Non-Lead",R3463="No")),
(AND('[1]PWS Information'!$E$10="CWS",P3463="Non-Lead",R3463="Don't Know")),
(AND('[1]PWS Information'!$E$10="CWS",P3463="Non-Lead", I3463="Non-Lead - Copper", R3463="Yes", K3463="Between 1989 and 2014")),
(AND('[1]PWS Information'!$E$10="CWS",P3463="Non-Lead", I3463="Non-Lead - Copper", R3463="Yes", K3463="After 2014")),
(AND('[1]PWS Information'!$E$10="CWS",P3463="Non-Lead", I3463="Non-Lead - Copper", R3463="Yes", K3463="Unknown")),
(AND('[1]PWS Information'!$E$10="CWS",P3463="Non-Lead", M3463="Non-Lead - Copper", R3463="Yes", N3463="Between 1989 and 2014")),
(AND('[1]PWS Information'!$E$10="CWS",P3463="Non-Lead", M3463="Non-Lead - Copper", R3463="Yes", N3463="After 2014")),
(AND('[1]PWS Information'!$E$10="CWS",P3463="Non-Lead", M3463="Non-Lead - Copper", R3463="Yes", N3463="Unknown")),
(AND('[1]PWS Information'!$E$10="CWS",P3463="Unknown")),
(AND('[1]PWS Information'!$E$10="NTNC",P3463="Unknown")),
(AND('[1]PWS Information'!$E$10="CWS",T3463="Multiple Family Residence",P3463="Galvanized Requiring Replacement")),
(AND('[1]PWS Information'!$E$10="CWS",P3463="Galvanized Requiring Replacement")),
(AND('[1]PWS Information'!$E$10="NTNC",T3463="Multiple Family Residence",P3463="Galvanized Requiring Replacement")))),"Tier 5",
"")))))</f>
        <v>Tier 5</v>
      </c>
      <c r="Y3463" s="24"/>
      <c r="Z3463" s="24"/>
    </row>
    <row r="3464" spans="1:26" x14ac:dyDescent="0.25">
      <c r="A3464" s="17">
        <v>3461</v>
      </c>
      <c r="B3464" s="17">
        <v>1706</v>
      </c>
      <c r="C3464" s="17" t="s">
        <v>134</v>
      </c>
      <c r="D3464" s="17" t="s">
        <v>188</v>
      </c>
      <c r="E3464" s="17">
        <v>79549</v>
      </c>
      <c r="F3464" s="17"/>
      <c r="G3464" s="17"/>
      <c r="H3464" s="17"/>
      <c r="I3464" s="21" t="s">
        <v>218</v>
      </c>
      <c r="J3464" s="22" t="s">
        <v>254</v>
      </c>
      <c r="K3464" s="22" t="s">
        <v>255</v>
      </c>
      <c r="L3464" s="22" t="s">
        <v>256</v>
      </c>
      <c r="M3464" s="21" t="s">
        <v>218</v>
      </c>
      <c r="N3464" s="19"/>
      <c r="O3464" s="22" t="s">
        <v>256</v>
      </c>
      <c r="P3464" s="31" t="str">
        <f t="shared" si="54"/>
        <v>Non-Lead</v>
      </c>
      <c r="Q3464" s="40" t="s">
        <v>254</v>
      </c>
      <c r="R3464" s="40" t="s">
        <v>254</v>
      </c>
      <c r="S3464" s="24"/>
      <c r="T3464" s="16"/>
      <c r="U3464" s="41" t="s">
        <v>255</v>
      </c>
      <c r="V3464" s="41" t="s">
        <v>255</v>
      </c>
      <c r="W3464" s="16"/>
      <c r="X3464" s="43" t="str">
        <f>IF((OR((AND('[1]PWS Information'!$E$10="CWS",T3464="Single Family Residence",P3464="Lead")),
(AND('[1]PWS Information'!$E$10="CWS",T3464="Multiple Family Residence",'[1]PWS Information'!$E$11="Yes",P3464="Lead")),
(AND('[1]PWS Information'!$E$10="NTNC",P3464="Lead")))),"Tier 1",
IF((OR((AND('[1]PWS Information'!$E$10="CWS",T3464="Multiple Family Residence",'[1]PWS Information'!$E$11="No",P3464="Lead")),
(AND('[1]PWS Information'!$E$10="CWS",T3464="Other",P3464="Lead")),
(AND(T3464="",P3464="Lead")),
(AND('[1]PWS Information'!$E$10="CWS",T3464="Building",P3464="Lead")))),"Tier 2",
IF((OR((AND('[1]PWS Information'!$E$10="CWS",T3464="Single Family Residence",P3464="Galvanized Requiring Replacement")),
(AND('[1]PWS Information'!$E$10="CWS",T3464="Single Family Residence",P3464="Galvanized Requiring Replacement",Q3464="Yes")),
(AND('[1]PWS Information'!$E$10="NTNC",T3464="Single Family Residence",P3464="Galvanized Requiring Replacement")),
(AND('[1]PWS Information'!$E$10="NTNC",T3464="Single Family Residence",Q3464="Yes")))),"Tier 3",
IF((OR((AND('[1]PWS Information'!$E$10="CWS",T3464="Single Family Residence",R3464="Yes",P3464="Non-Lead", I3464="Non-Lead - Copper",K3464="Before 1989")),
(AND('[1]PWS Information'!$E$10="CWS",T3464="Single Family Residence",R3464="Yes",P3464="Non-Lead", M3464="Non-Lead - Copper",N3464="Before 1989")))),"Tier 4",
IF((OR((AND('[1]PWS Information'!$E$10="NTNC",P3464="Non-Lead")),
(AND('[1]PWS Information'!$E$10="CWS",P3464="Non-Lead",R3464="")),
(AND('[1]PWS Information'!$E$10="CWS",P3464="Non-Lead",R3464="No")),
(AND('[1]PWS Information'!$E$10="CWS",P3464="Non-Lead",R3464="Don't Know")),
(AND('[1]PWS Information'!$E$10="CWS",P3464="Non-Lead", I3464="Non-Lead - Copper", R3464="Yes", K3464="Between 1989 and 2014")),
(AND('[1]PWS Information'!$E$10="CWS",P3464="Non-Lead", I3464="Non-Lead - Copper", R3464="Yes", K3464="After 2014")),
(AND('[1]PWS Information'!$E$10="CWS",P3464="Non-Lead", I3464="Non-Lead - Copper", R3464="Yes", K3464="Unknown")),
(AND('[1]PWS Information'!$E$10="CWS",P3464="Non-Lead", M3464="Non-Lead - Copper", R3464="Yes", N3464="Between 1989 and 2014")),
(AND('[1]PWS Information'!$E$10="CWS",P3464="Non-Lead", M3464="Non-Lead - Copper", R3464="Yes", N3464="After 2014")),
(AND('[1]PWS Information'!$E$10="CWS",P3464="Non-Lead", M3464="Non-Lead - Copper", R3464="Yes", N3464="Unknown")),
(AND('[1]PWS Information'!$E$10="CWS",P3464="Unknown")),
(AND('[1]PWS Information'!$E$10="NTNC",P3464="Unknown")),
(AND('[1]PWS Information'!$E$10="CWS",T3464="Multiple Family Residence",P3464="Galvanized Requiring Replacement")),
(AND('[1]PWS Information'!$E$10="CWS",P3464="Galvanized Requiring Replacement")),
(AND('[1]PWS Information'!$E$10="NTNC",T3464="Multiple Family Residence",P3464="Galvanized Requiring Replacement")))),"Tier 5",
"")))))</f>
        <v>Tier 5</v>
      </c>
      <c r="Y3464" s="24"/>
      <c r="Z3464" s="24"/>
    </row>
    <row r="3465" spans="1:26" x14ac:dyDescent="0.25">
      <c r="A3465" s="17">
        <v>3462</v>
      </c>
      <c r="B3465" s="18">
        <v>1707</v>
      </c>
      <c r="C3465" s="18" t="s">
        <v>134</v>
      </c>
      <c r="D3465" s="18" t="s">
        <v>188</v>
      </c>
      <c r="E3465" s="18">
        <v>79549</v>
      </c>
      <c r="F3465" s="18"/>
      <c r="G3465" s="18"/>
      <c r="H3465" s="18"/>
      <c r="I3465" s="21" t="s">
        <v>218</v>
      </c>
      <c r="J3465" s="22" t="s">
        <v>254</v>
      </c>
      <c r="K3465" s="22" t="s">
        <v>255</v>
      </c>
      <c r="L3465" s="22" t="s">
        <v>256</v>
      </c>
      <c r="M3465" s="21" t="s">
        <v>218</v>
      </c>
      <c r="N3465" s="19"/>
      <c r="O3465" s="22" t="s">
        <v>256</v>
      </c>
      <c r="P3465" s="31" t="str">
        <f t="shared" si="54"/>
        <v>Non-Lead</v>
      </c>
      <c r="Q3465" s="40" t="s">
        <v>254</v>
      </c>
      <c r="R3465" s="40" t="s">
        <v>254</v>
      </c>
      <c r="S3465" s="24"/>
      <c r="T3465" s="16"/>
      <c r="U3465" s="41" t="s">
        <v>255</v>
      </c>
      <c r="V3465" s="41" t="s">
        <v>255</v>
      </c>
      <c r="W3465" s="16"/>
      <c r="X3465" s="43" t="str">
        <f>IF((OR((AND('[1]PWS Information'!$E$10="CWS",T3465="Single Family Residence",P3465="Lead")),
(AND('[1]PWS Information'!$E$10="CWS",T3465="Multiple Family Residence",'[1]PWS Information'!$E$11="Yes",P3465="Lead")),
(AND('[1]PWS Information'!$E$10="NTNC",P3465="Lead")))),"Tier 1",
IF((OR((AND('[1]PWS Information'!$E$10="CWS",T3465="Multiple Family Residence",'[1]PWS Information'!$E$11="No",P3465="Lead")),
(AND('[1]PWS Information'!$E$10="CWS",T3465="Other",P3465="Lead")),
(AND(T3465="",P3465="Lead")),
(AND('[1]PWS Information'!$E$10="CWS",T3465="Building",P3465="Lead")))),"Tier 2",
IF((OR((AND('[1]PWS Information'!$E$10="CWS",T3465="Single Family Residence",P3465="Galvanized Requiring Replacement")),
(AND('[1]PWS Information'!$E$10="CWS",T3465="Single Family Residence",P3465="Galvanized Requiring Replacement",Q3465="Yes")),
(AND('[1]PWS Information'!$E$10="NTNC",T3465="Single Family Residence",P3465="Galvanized Requiring Replacement")),
(AND('[1]PWS Information'!$E$10="NTNC",T3465="Single Family Residence",Q3465="Yes")))),"Tier 3",
IF((OR((AND('[1]PWS Information'!$E$10="CWS",T3465="Single Family Residence",R3465="Yes",P3465="Non-Lead", I3465="Non-Lead - Copper",K3465="Before 1989")),
(AND('[1]PWS Information'!$E$10="CWS",T3465="Single Family Residence",R3465="Yes",P3465="Non-Lead", M3465="Non-Lead - Copper",N3465="Before 1989")))),"Tier 4",
IF((OR((AND('[1]PWS Information'!$E$10="NTNC",P3465="Non-Lead")),
(AND('[1]PWS Information'!$E$10="CWS",P3465="Non-Lead",R3465="")),
(AND('[1]PWS Information'!$E$10="CWS",P3465="Non-Lead",R3465="No")),
(AND('[1]PWS Information'!$E$10="CWS",P3465="Non-Lead",R3465="Don't Know")),
(AND('[1]PWS Information'!$E$10="CWS",P3465="Non-Lead", I3465="Non-Lead - Copper", R3465="Yes", K3465="Between 1989 and 2014")),
(AND('[1]PWS Information'!$E$10="CWS",P3465="Non-Lead", I3465="Non-Lead - Copper", R3465="Yes", K3465="After 2014")),
(AND('[1]PWS Information'!$E$10="CWS",P3465="Non-Lead", I3465="Non-Lead - Copper", R3465="Yes", K3465="Unknown")),
(AND('[1]PWS Information'!$E$10="CWS",P3465="Non-Lead", M3465="Non-Lead - Copper", R3465="Yes", N3465="Between 1989 and 2014")),
(AND('[1]PWS Information'!$E$10="CWS",P3465="Non-Lead", M3465="Non-Lead - Copper", R3465="Yes", N3465="After 2014")),
(AND('[1]PWS Information'!$E$10="CWS",P3465="Non-Lead", M3465="Non-Lead - Copper", R3465="Yes", N3465="Unknown")),
(AND('[1]PWS Information'!$E$10="CWS",P3465="Unknown")),
(AND('[1]PWS Information'!$E$10="NTNC",P3465="Unknown")),
(AND('[1]PWS Information'!$E$10="CWS",T3465="Multiple Family Residence",P3465="Galvanized Requiring Replacement")),
(AND('[1]PWS Information'!$E$10="CWS",P3465="Galvanized Requiring Replacement")),
(AND('[1]PWS Information'!$E$10="NTNC",T3465="Multiple Family Residence",P3465="Galvanized Requiring Replacement")))),"Tier 5",
"")))))</f>
        <v>Tier 5</v>
      </c>
      <c r="Y3465" s="24"/>
      <c r="Z3465" s="24"/>
    </row>
    <row r="3466" spans="1:26" x14ac:dyDescent="0.25">
      <c r="A3466" s="17">
        <v>3463</v>
      </c>
      <c r="B3466" s="17">
        <v>1708</v>
      </c>
      <c r="C3466" s="17" t="s">
        <v>134</v>
      </c>
      <c r="D3466" s="17" t="s">
        <v>188</v>
      </c>
      <c r="E3466" s="17">
        <v>79549</v>
      </c>
      <c r="F3466" s="17"/>
      <c r="G3466" s="17"/>
      <c r="H3466" s="17"/>
      <c r="I3466" s="21" t="s">
        <v>218</v>
      </c>
      <c r="J3466" s="22" t="s">
        <v>254</v>
      </c>
      <c r="K3466" s="22" t="s">
        <v>255</v>
      </c>
      <c r="L3466" s="22" t="s">
        <v>256</v>
      </c>
      <c r="M3466" s="21" t="s">
        <v>222</v>
      </c>
      <c r="N3466" s="19"/>
      <c r="O3466" s="22" t="s">
        <v>256</v>
      </c>
      <c r="P3466" s="31" t="str">
        <f t="shared" si="54"/>
        <v>Galvanized Requiring Replacement</v>
      </c>
      <c r="Q3466" s="40" t="s">
        <v>254</v>
      </c>
      <c r="R3466" s="40" t="s">
        <v>254</v>
      </c>
      <c r="S3466" s="24"/>
      <c r="T3466" s="16"/>
      <c r="U3466" s="41" t="s">
        <v>255</v>
      </c>
      <c r="V3466" s="41" t="s">
        <v>255</v>
      </c>
      <c r="W3466" s="16"/>
      <c r="X3466" s="43" t="str">
        <f>IF((OR((AND('[1]PWS Information'!$E$10="CWS",T3466="Single Family Residence",P3466="Lead")),
(AND('[1]PWS Information'!$E$10="CWS",T3466="Multiple Family Residence",'[1]PWS Information'!$E$11="Yes",P3466="Lead")),
(AND('[1]PWS Information'!$E$10="NTNC",P3466="Lead")))),"Tier 1",
IF((OR((AND('[1]PWS Information'!$E$10="CWS",T3466="Multiple Family Residence",'[1]PWS Information'!$E$11="No",P3466="Lead")),
(AND('[1]PWS Information'!$E$10="CWS",T3466="Other",P3466="Lead")),
(AND(T3466="",P3466="Lead")),
(AND('[1]PWS Information'!$E$10="CWS",T3466="Building",P3466="Lead")))),"Tier 2",
IF((OR((AND('[1]PWS Information'!$E$10="CWS",T3466="Single Family Residence",P3466="Galvanized Requiring Replacement")),
(AND('[1]PWS Information'!$E$10="CWS",T3466="Single Family Residence",P3466="Galvanized Requiring Replacement",Q3466="Yes")),
(AND('[1]PWS Information'!$E$10="NTNC",T3466="Single Family Residence",P3466="Galvanized Requiring Replacement")),
(AND('[1]PWS Information'!$E$10="NTNC",T3466="Single Family Residence",Q3466="Yes")))),"Tier 3",
IF((OR((AND('[1]PWS Information'!$E$10="CWS",T3466="Single Family Residence",R3466="Yes",P3466="Non-Lead", I3466="Non-Lead - Copper",K3466="Before 1989")),
(AND('[1]PWS Information'!$E$10="CWS",T3466="Single Family Residence",R3466="Yes",P3466="Non-Lead", M3466="Non-Lead - Copper",N3466="Before 1989")))),"Tier 4",
IF((OR((AND('[1]PWS Information'!$E$10="NTNC",P3466="Non-Lead")),
(AND('[1]PWS Information'!$E$10="CWS",P3466="Non-Lead",R3466="")),
(AND('[1]PWS Information'!$E$10="CWS",P3466="Non-Lead",R3466="No")),
(AND('[1]PWS Information'!$E$10="CWS",P3466="Non-Lead",R3466="Don't Know")),
(AND('[1]PWS Information'!$E$10="CWS",P3466="Non-Lead", I3466="Non-Lead - Copper", R3466="Yes", K3466="Between 1989 and 2014")),
(AND('[1]PWS Information'!$E$10="CWS",P3466="Non-Lead", I3466="Non-Lead - Copper", R3466="Yes", K3466="After 2014")),
(AND('[1]PWS Information'!$E$10="CWS",P3466="Non-Lead", I3466="Non-Lead - Copper", R3466="Yes", K3466="Unknown")),
(AND('[1]PWS Information'!$E$10="CWS",P3466="Non-Lead", M3466="Non-Lead - Copper", R3466="Yes", N3466="Between 1989 and 2014")),
(AND('[1]PWS Information'!$E$10="CWS",P3466="Non-Lead", M3466="Non-Lead - Copper", R3466="Yes", N3466="After 2014")),
(AND('[1]PWS Information'!$E$10="CWS",P3466="Non-Lead", M3466="Non-Lead - Copper", R3466="Yes", N3466="Unknown")),
(AND('[1]PWS Information'!$E$10="CWS",P3466="Unknown")),
(AND('[1]PWS Information'!$E$10="NTNC",P3466="Unknown")),
(AND('[1]PWS Information'!$E$10="CWS",T3466="Multiple Family Residence",P3466="Galvanized Requiring Replacement")),
(AND('[1]PWS Information'!$E$10="CWS",P3466="Galvanized Requiring Replacement")),
(AND('[1]PWS Information'!$E$10="NTNC",T3466="Multiple Family Residence",P3466="Galvanized Requiring Replacement")))),"Tier 5",
"")))))</f>
        <v>Tier 5</v>
      </c>
      <c r="Y3466" s="24"/>
      <c r="Z3466" s="24"/>
    </row>
    <row r="3467" spans="1:26" x14ac:dyDescent="0.25">
      <c r="A3467" s="17">
        <v>3464</v>
      </c>
      <c r="B3467" s="17">
        <v>1709</v>
      </c>
      <c r="C3467" s="17" t="s">
        <v>134</v>
      </c>
      <c r="D3467" s="17" t="s">
        <v>188</v>
      </c>
      <c r="E3467" s="17">
        <v>79549</v>
      </c>
      <c r="F3467" s="17"/>
      <c r="G3467" s="17"/>
      <c r="H3467" s="17"/>
      <c r="I3467" s="21" t="s">
        <v>218</v>
      </c>
      <c r="J3467" s="22" t="s">
        <v>254</v>
      </c>
      <c r="K3467" s="22" t="s">
        <v>255</v>
      </c>
      <c r="L3467" s="22" t="s">
        <v>256</v>
      </c>
      <c r="M3467" s="21" t="s">
        <v>222</v>
      </c>
      <c r="N3467" s="37"/>
      <c r="O3467" s="22" t="s">
        <v>256</v>
      </c>
      <c r="P3467" s="31" t="str">
        <f t="shared" si="54"/>
        <v>Galvanized Requiring Replacement</v>
      </c>
      <c r="Q3467" s="40" t="s">
        <v>254</v>
      </c>
      <c r="R3467" s="40" t="s">
        <v>254</v>
      </c>
      <c r="S3467" s="24"/>
      <c r="T3467" s="16"/>
      <c r="U3467" s="41" t="s">
        <v>255</v>
      </c>
      <c r="V3467" s="41" t="s">
        <v>255</v>
      </c>
      <c r="W3467" s="16"/>
      <c r="X3467" s="43" t="str">
        <f>IF((OR((AND('[1]PWS Information'!$E$10="CWS",T3467="Single Family Residence",P3467="Lead")),
(AND('[1]PWS Information'!$E$10="CWS",T3467="Multiple Family Residence",'[1]PWS Information'!$E$11="Yes",P3467="Lead")),
(AND('[1]PWS Information'!$E$10="NTNC",P3467="Lead")))),"Tier 1",
IF((OR((AND('[1]PWS Information'!$E$10="CWS",T3467="Multiple Family Residence",'[1]PWS Information'!$E$11="No",P3467="Lead")),
(AND('[1]PWS Information'!$E$10="CWS",T3467="Other",P3467="Lead")),
(AND(T3467="",P3467="Lead")),
(AND('[1]PWS Information'!$E$10="CWS",T3467="Building",P3467="Lead")))),"Tier 2",
IF((OR((AND('[1]PWS Information'!$E$10="CWS",T3467="Single Family Residence",P3467="Galvanized Requiring Replacement")),
(AND('[1]PWS Information'!$E$10="CWS",T3467="Single Family Residence",P3467="Galvanized Requiring Replacement",Q3467="Yes")),
(AND('[1]PWS Information'!$E$10="NTNC",T3467="Single Family Residence",P3467="Galvanized Requiring Replacement")),
(AND('[1]PWS Information'!$E$10="NTNC",T3467="Single Family Residence",Q3467="Yes")))),"Tier 3",
IF((OR((AND('[1]PWS Information'!$E$10="CWS",T3467="Single Family Residence",R3467="Yes",P3467="Non-Lead", I3467="Non-Lead - Copper",K3467="Before 1989")),
(AND('[1]PWS Information'!$E$10="CWS",T3467="Single Family Residence",R3467="Yes",P3467="Non-Lead", M3467="Non-Lead - Copper",N3467="Before 1989")))),"Tier 4",
IF((OR((AND('[1]PWS Information'!$E$10="NTNC",P3467="Non-Lead")),
(AND('[1]PWS Information'!$E$10="CWS",P3467="Non-Lead",R3467="")),
(AND('[1]PWS Information'!$E$10="CWS",P3467="Non-Lead",R3467="No")),
(AND('[1]PWS Information'!$E$10="CWS",P3467="Non-Lead",R3467="Don't Know")),
(AND('[1]PWS Information'!$E$10="CWS",P3467="Non-Lead", I3467="Non-Lead - Copper", R3467="Yes", K3467="Between 1989 and 2014")),
(AND('[1]PWS Information'!$E$10="CWS",P3467="Non-Lead", I3467="Non-Lead - Copper", R3467="Yes", K3467="After 2014")),
(AND('[1]PWS Information'!$E$10="CWS",P3467="Non-Lead", I3467="Non-Lead - Copper", R3467="Yes", K3467="Unknown")),
(AND('[1]PWS Information'!$E$10="CWS",P3467="Non-Lead", M3467="Non-Lead - Copper", R3467="Yes", N3467="Between 1989 and 2014")),
(AND('[1]PWS Information'!$E$10="CWS",P3467="Non-Lead", M3467="Non-Lead - Copper", R3467="Yes", N3467="After 2014")),
(AND('[1]PWS Information'!$E$10="CWS",P3467="Non-Lead", M3467="Non-Lead - Copper", R3467="Yes", N3467="Unknown")),
(AND('[1]PWS Information'!$E$10="CWS",P3467="Unknown")),
(AND('[1]PWS Information'!$E$10="NTNC",P3467="Unknown")),
(AND('[1]PWS Information'!$E$10="CWS",T3467="Multiple Family Residence",P3467="Galvanized Requiring Replacement")),
(AND('[1]PWS Information'!$E$10="CWS",P3467="Galvanized Requiring Replacement")),
(AND('[1]PWS Information'!$E$10="NTNC",T3467="Multiple Family Residence",P3467="Galvanized Requiring Replacement")))),"Tier 5",
"")))))</f>
        <v>Tier 5</v>
      </c>
      <c r="Y3467" s="24"/>
      <c r="Z3467" s="24"/>
    </row>
    <row r="3468" spans="1:26" x14ac:dyDescent="0.25">
      <c r="A3468" s="17">
        <v>3465</v>
      </c>
      <c r="B3468" s="18">
        <v>1802</v>
      </c>
      <c r="C3468" s="17" t="s">
        <v>134</v>
      </c>
      <c r="D3468" s="17" t="s">
        <v>188</v>
      </c>
      <c r="E3468" s="17">
        <v>79549</v>
      </c>
      <c r="F3468" s="18"/>
      <c r="G3468" s="18"/>
      <c r="H3468" s="18"/>
      <c r="I3468" s="21" t="s">
        <v>218</v>
      </c>
      <c r="J3468" s="22" t="s">
        <v>254</v>
      </c>
      <c r="K3468" s="22" t="s">
        <v>255</v>
      </c>
      <c r="L3468" s="22" t="s">
        <v>256</v>
      </c>
      <c r="M3468" s="21" t="s">
        <v>218</v>
      </c>
      <c r="N3468" s="19"/>
      <c r="O3468" s="22" t="s">
        <v>256</v>
      </c>
      <c r="P3468" s="31" t="str">
        <f t="shared" si="54"/>
        <v>Non-Lead</v>
      </c>
      <c r="Q3468" s="40" t="s">
        <v>254</v>
      </c>
      <c r="R3468" s="40" t="s">
        <v>254</v>
      </c>
      <c r="S3468" s="24"/>
      <c r="T3468" s="16"/>
      <c r="U3468" s="41" t="s">
        <v>255</v>
      </c>
      <c r="V3468" s="41" t="s">
        <v>255</v>
      </c>
      <c r="W3468" s="16"/>
      <c r="X3468" s="43" t="str">
        <f>IF((OR((AND('[1]PWS Information'!$E$10="CWS",T3468="Single Family Residence",P3468="Lead")),
(AND('[1]PWS Information'!$E$10="CWS",T3468="Multiple Family Residence",'[1]PWS Information'!$E$11="Yes",P3468="Lead")),
(AND('[1]PWS Information'!$E$10="NTNC",P3468="Lead")))),"Tier 1",
IF((OR((AND('[1]PWS Information'!$E$10="CWS",T3468="Multiple Family Residence",'[1]PWS Information'!$E$11="No",P3468="Lead")),
(AND('[1]PWS Information'!$E$10="CWS",T3468="Other",P3468="Lead")),
(AND(T3468="",P3468="Lead")),
(AND('[1]PWS Information'!$E$10="CWS",T3468="Building",P3468="Lead")))),"Tier 2",
IF((OR((AND('[1]PWS Information'!$E$10="CWS",T3468="Single Family Residence",P3468="Galvanized Requiring Replacement")),
(AND('[1]PWS Information'!$E$10="CWS",T3468="Single Family Residence",P3468="Galvanized Requiring Replacement",Q3468="Yes")),
(AND('[1]PWS Information'!$E$10="NTNC",T3468="Single Family Residence",P3468="Galvanized Requiring Replacement")),
(AND('[1]PWS Information'!$E$10="NTNC",T3468="Single Family Residence",Q3468="Yes")))),"Tier 3",
IF((OR((AND('[1]PWS Information'!$E$10="CWS",T3468="Single Family Residence",R3468="Yes",P3468="Non-Lead", I3468="Non-Lead - Copper",K3468="Before 1989")),
(AND('[1]PWS Information'!$E$10="CWS",T3468="Single Family Residence",R3468="Yes",P3468="Non-Lead", M3468="Non-Lead - Copper",N3468="Before 1989")))),"Tier 4",
IF((OR((AND('[1]PWS Information'!$E$10="NTNC",P3468="Non-Lead")),
(AND('[1]PWS Information'!$E$10="CWS",P3468="Non-Lead",R3468="")),
(AND('[1]PWS Information'!$E$10="CWS",P3468="Non-Lead",R3468="No")),
(AND('[1]PWS Information'!$E$10="CWS",P3468="Non-Lead",R3468="Don't Know")),
(AND('[1]PWS Information'!$E$10="CWS",P3468="Non-Lead", I3468="Non-Lead - Copper", R3468="Yes", K3468="Between 1989 and 2014")),
(AND('[1]PWS Information'!$E$10="CWS",P3468="Non-Lead", I3468="Non-Lead - Copper", R3468="Yes", K3468="After 2014")),
(AND('[1]PWS Information'!$E$10="CWS",P3468="Non-Lead", I3468="Non-Lead - Copper", R3468="Yes", K3468="Unknown")),
(AND('[1]PWS Information'!$E$10="CWS",P3468="Non-Lead", M3468="Non-Lead - Copper", R3468="Yes", N3468="Between 1989 and 2014")),
(AND('[1]PWS Information'!$E$10="CWS",P3468="Non-Lead", M3468="Non-Lead - Copper", R3468="Yes", N3468="After 2014")),
(AND('[1]PWS Information'!$E$10="CWS",P3468="Non-Lead", M3468="Non-Lead - Copper", R3468="Yes", N3468="Unknown")),
(AND('[1]PWS Information'!$E$10="CWS",P3468="Unknown")),
(AND('[1]PWS Information'!$E$10="NTNC",P3468="Unknown")),
(AND('[1]PWS Information'!$E$10="CWS",T3468="Multiple Family Residence",P3468="Galvanized Requiring Replacement")),
(AND('[1]PWS Information'!$E$10="CWS",P3468="Galvanized Requiring Replacement")),
(AND('[1]PWS Information'!$E$10="NTNC",T3468="Multiple Family Residence",P3468="Galvanized Requiring Replacement")))),"Tier 5",
"")))))</f>
        <v>Tier 5</v>
      </c>
      <c r="Y3468" s="24"/>
      <c r="Z3468" s="24"/>
    </row>
    <row r="3469" spans="1:26" x14ac:dyDescent="0.25">
      <c r="A3469" s="17">
        <v>3466</v>
      </c>
      <c r="B3469" s="17">
        <v>1902</v>
      </c>
      <c r="C3469" s="17" t="s">
        <v>134</v>
      </c>
      <c r="D3469" s="17" t="s">
        <v>188</v>
      </c>
      <c r="E3469" s="17">
        <v>79549</v>
      </c>
      <c r="F3469" s="17"/>
      <c r="G3469" s="17"/>
      <c r="H3469" s="17"/>
      <c r="I3469" s="21" t="s">
        <v>218</v>
      </c>
      <c r="J3469" s="22" t="s">
        <v>254</v>
      </c>
      <c r="K3469" s="22" t="s">
        <v>255</v>
      </c>
      <c r="L3469" s="22" t="s">
        <v>256</v>
      </c>
      <c r="M3469" s="21" t="s">
        <v>222</v>
      </c>
      <c r="N3469" s="37"/>
      <c r="O3469" s="22" t="s">
        <v>256</v>
      </c>
      <c r="P3469" s="31" t="str">
        <f t="shared" si="54"/>
        <v>Galvanized Requiring Replacement</v>
      </c>
      <c r="Q3469" s="40" t="s">
        <v>254</v>
      </c>
      <c r="R3469" s="40" t="s">
        <v>254</v>
      </c>
      <c r="S3469" s="24"/>
      <c r="T3469" s="16"/>
      <c r="U3469" s="41" t="s">
        <v>255</v>
      </c>
      <c r="V3469" s="41" t="s">
        <v>255</v>
      </c>
      <c r="W3469" s="16"/>
      <c r="X3469" s="43" t="str">
        <f>IF((OR((AND('[1]PWS Information'!$E$10="CWS",T3469="Single Family Residence",P3469="Lead")),
(AND('[1]PWS Information'!$E$10="CWS",T3469="Multiple Family Residence",'[1]PWS Information'!$E$11="Yes",P3469="Lead")),
(AND('[1]PWS Information'!$E$10="NTNC",P3469="Lead")))),"Tier 1",
IF((OR((AND('[1]PWS Information'!$E$10="CWS",T3469="Multiple Family Residence",'[1]PWS Information'!$E$11="No",P3469="Lead")),
(AND('[1]PWS Information'!$E$10="CWS",T3469="Other",P3469="Lead")),
(AND(T3469="",P3469="Lead")),
(AND('[1]PWS Information'!$E$10="CWS",T3469="Building",P3469="Lead")))),"Tier 2",
IF((OR((AND('[1]PWS Information'!$E$10="CWS",T3469="Single Family Residence",P3469="Galvanized Requiring Replacement")),
(AND('[1]PWS Information'!$E$10="CWS",T3469="Single Family Residence",P3469="Galvanized Requiring Replacement",Q3469="Yes")),
(AND('[1]PWS Information'!$E$10="NTNC",T3469="Single Family Residence",P3469="Galvanized Requiring Replacement")),
(AND('[1]PWS Information'!$E$10="NTNC",T3469="Single Family Residence",Q3469="Yes")))),"Tier 3",
IF((OR((AND('[1]PWS Information'!$E$10="CWS",T3469="Single Family Residence",R3469="Yes",P3469="Non-Lead", I3469="Non-Lead - Copper",K3469="Before 1989")),
(AND('[1]PWS Information'!$E$10="CWS",T3469="Single Family Residence",R3469="Yes",P3469="Non-Lead", M3469="Non-Lead - Copper",N3469="Before 1989")))),"Tier 4",
IF((OR((AND('[1]PWS Information'!$E$10="NTNC",P3469="Non-Lead")),
(AND('[1]PWS Information'!$E$10="CWS",P3469="Non-Lead",R3469="")),
(AND('[1]PWS Information'!$E$10="CWS",P3469="Non-Lead",R3469="No")),
(AND('[1]PWS Information'!$E$10="CWS",P3469="Non-Lead",R3469="Don't Know")),
(AND('[1]PWS Information'!$E$10="CWS",P3469="Non-Lead", I3469="Non-Lead - Copper", R3469="Yes", K3469="Between 1989 and 2014")),
(AND('[1]PWS Information'!$E$10="CWS",P3469="Non-Lead", I3469="Non-Lead - Copper", R3469="Yes", K3469="After 2014")),
(AND('[1]PWS Information'!$E$10="CWS",P3469="Non-Lead", I3469="Non-Lead - Copper", R3469="Yes", K3469="Unknown")),
(AND('[1]PWS Information'!$E$10="CWS",P3469="Non-Lead", M3469="Non-Lead - Copper", R3469="Yes", N3469="Between 1989 and 2014")),
(AND('[1]PWS Information'!$E$10="CWS",P3469="Non-Lead", M3469="Non-Lead - Copper", R3469="Yes", N3469="After 2014")),
(AND('[1]PWS Information'!$E$10="CWS",P3469="Non-Lead", M3469="Non-Lead - Copper", R3469="Yes", N3469="Unknown")),
(AND('[1]PWS Information'!$E$10="CWS",P3469="Unknown")),
(AND('[1]PWS Information'!$E$10="NTNC",P3469="Unknown")),
(AND('[1]PWS Information'!$E$10="CWS",T3469="Multiple Family Residence",P3469="Galvanized Requiring Replacement")),
(AND('[1]PWS Information'!$E$10="CWS",P3469="Galvanized Requiring Replacement")),
(AND('[1]PWS Information'!$E$10="NTNC",T3469="Multiple Family Residence",P3469="Galvanized Requiring Replacement")))),"Tier 5",
"")))))</f>
        <v>Tier 5</v>
      </c>
      <c r="Y3469" s="24"/>
      <c r="Z3469" s="24"/>
    </row>
    <row r="3470" spans="1:26" x14ac:dyDescent="0.25">
      <c r="A3470" s="17">
        <v>3467</v>
      </c>
      <c r="B3470" s="18">
        <v>1906</v>
      </c>
      <c r="C3470" s="17" t="s">
        <v>134</v>
      </c>
      <c r="D3470" s="17" t="s">
        <v>188</v>
      </c>
      <c r="E3470" s="17">
        <v>79549</v>
      </c>
      <c r="F3470" s="18"/>
      <c r="G3470" s="18"/>
      <c r="H3470" s="18"/>
      <c r="I3470" s="21" t="s">
        <v>218</v>
      </c>
      <c r="J3470" s="22" t="s">
        <v>254</v>
      </c>
      <c r="K3470" s="22" t="s">
        <v>255</v>
      </c>
      <c r="L3470" s="22" t="s">
        <v>256</v>
      </c>
      <c r="M3470" s="21" t="s">
        <v>222</v>
      </c>
      <c r="N3470" s="23"/>
      <c r="O3470" s="22" t="s">
        <v>256</v>
      </c>
      <c r="P3470" s="31" t="str">
        <f t="shared" si="54"/>
        <v>Galvanized Requiring Replacement</v>
      </c>
      <c r="Q3470" s="40" t="s">
        <v>254</v>
      </c>
      <c r="R3470" s="40" t="s">
        <v>254</v>
      </c>
      <c r="S3470" s="24"/>
      <c r="T3470" s="16"/>
      <c r="U3470" s="41" t="s">
        <v>255</v>
      </c>
      <c r="V3470" s="41" t="s">
        <v>255</v>
      </c>
      <c r="W3470" s="16"/>
      <c r="X3470" s="43" t="str">
        <f>IF((OR((AND('[1]PWS Information'!$E$10="CWS",T3470="Single Family Residence",P3470="Lead")),
(AND('[1]PWS Information'!$E$10="CWS",T3470="Multiple Family Residence",'[1]PWS Information'!$E$11="Yes",P3470="Lead")),
(AND('[1]PWS Information'!$E$10="NTNC",P3470="Lead")))),"Tier 1",
IF((OR((AND('[1]PWS Information'!$E$10="CWS",T3470="Multiple Family Residence",'[1]PWS Information'!$E$11="No",P3470="Lead")),
(AND('[1]PWS Information'!$E$10="CWS",T3470="Other",P3470="Lead")),
(AND(T3470="",P3470="Lead")),
(AND('[1]PWS Information'!$E$10="CWS",T3470="Building",P3470="Lead")))),"Tier 2",
IF((OR((AND('[1]PWS Information'!$E$10="CWS",T3470="Single Family Residence",P3470="Galvanized Requiring Replacement")),
(AND('[1]PWS Information'!$E$10="CWS",T3470="Single Family Residence",P3470="Galvanized Requiring Replacement",Q3470="Yes")),
(AND('[1]PWS Information'!$E$10="NTNC",T3470="Single Family Residence",P3470="Galvanized Requiring Replacement")),
(AND('[1]PWS Information'!$E$10="NTNC",T3470="Single Family Residence",Q3470="Yes")))),"Tier 3",
IF((OR((AND('[1]PWS Information'!$E$10="CWS",T3470="Single Family Residence",R3470="Yes",P3470="Non-Lead", I3470="Non-Lead - Copper",K3470="Before 1989")),
(AND('[1]PWS Information'!$E$10="CWS",T3470="Single Family Residence",R3470="Yes",P3470="Non-Lead", M3470="Non-Lead - Copper",N3470="Before 1989")))),"Tier 4",
IF((OR((AND('[1]PWS Information'!$E$10="NTNC",P3470="Non-Lead")),
(AND('[1]PWS Information'!$E$10="CWS",P3470="Non-Lead",R3470="")),
(AND('[1]PWS Information'!$E$10="CWS",P3470="Non-Lead",R3470="No")),
(AND('[1]PWS Information'!$E$10="CWS",P3470="Non-Lead",R3470="Don't Know")),
(AND('[1]PWS Information'!$E$10="CWS",P3470="Non-Lead", I3470="Non-Lead - Copper", R3470="Yes", K3470="Between 1989 and 2014")),
(AND('[1]PWS Information'!$E$10="CWS",P3470="Non-Lead", I3470="Non-Lead - Copper", R3470="Yes", K3470="After 2014")),
(AND('[1]PWS Information'!$E$10="CWS",P3470="Non-Lead", I3470="Non-Lead - Copper", R3470="Yes", K3470="Unknown")),
(AND('[1]PWS Information'!$E$10="CWS",P3470="Non-Lead", M3470="Non-Lead - Copper", R3470="Yes", N3470="Between 1989 and 2014")),
(AND('[1]PWS Information'!$E$10="CWS",P3470="Non-Lead", M3470="Non-Lead - Copper", R3470="Yes", N3470="After 2014")),
(AND('[1]PWS Information'!$E$10="CWS",P3470="Non-Lead", M3470="Non-Lead - Copper", R3470="Yes", N3470="Unknown")),
(AND('[1]PWS Information'!$E$10="CWS",P3470="Unknown")),
(AND('[1]PWS Information'!$E$10="NTNC",P3470="Unknown")),
(AND('[1]PWS Information'!$E$10="CWS",T3470="Multiple Family Residence",P3470="Galvanized Requiring Replacement")),
(AND('[1]PWS Information'!$E$10="CWS",P3470="Galvanized Requiring Replacement")),
(AND('[1]PWS Information'!$E$10="NTNC",T3470="Multiple Family Residence",P3470="Galvanized Requiring Replacement")))),"Tier 5",
"")))))</f>
        <v>Tier 5</v>
      </c>
      <c r="Y3470" s="24"/>
      <c r="Z3470" s="24"/>
    </row>
    <row r="3471" spans="1:26" x14ac:dyDescent="0.25">
      <c r="A3471" s="17">
        <v>3468</v>
      </c>
      <c r="B3471" s="17">
        <v>1906</v>
      </c>
      <c r="C3471" s="17" t="s">
        <v>134</v>
      </c>
      <c r="D3471" s="17" t="s">
        <v>188</v>
      </c>
      <c r="E3471" s="17">
        <v>79549</v>
      </c>
      <c r="F3471" s="17"/>
      <c r="G3471" s="17"/>
      <c r="H3471" s="17"/>
      <c r="I3471" s="21" t="s">
        <v>218</v>
      </c>
      <c r="J3471" s="22" t="s">
        <v>254</v>
      </c>
      <c r="K3471" s="22" t="s">
        <v>255</v>
      </c>
      <c r="L3471" s="22" t="s">
        <v>256</v>
      </c>
      <c r="M3471" s="21" t="s">
        <v>218</v>
      </c>
      <c r="N3471" s="17"/>
      <c r="O3471" s="22" t="s">
        <v>256</v>
      </c>
      <c r="P3471" s="31" t="str">
        <f t="shared" si="54"/>
        <v>Non-Lead</v>
      </c>
      <c r="Q3471" s="40" t="s">
        <v>254</v>
      </c>
      <c r="R3471" s="40" t="s">
        <v>254</v>
      </c>
      <c r="S3471" s="24"/>
      <c r="T3471" s="16"/>
      <c r="U3471" s="41" t="s">
        <v>255</v>
      </c>
      <c r="V3471" s="41" t="s">
        <v>255</v>
      </c>
      <c r="W3471" s="16"/>
      <c r="X3471" s="43" t="str">
        <f>IF((OR((AND('[1]PWS Information'!$E$10="CWS",T3471="Single Family Residence",P3471="Lead")),
(AND('[1]PWS Information'!$E$10="CWS",T3471="Multiple Family Residence",'[1]PWS Information'!$E$11="Yes",P3471="Lead")),
(AND('[1]PWS Information'!$E$10="NTNC",P3471="Lead")))),"Tier 1",
IF((OR((AND('[1]PWS Information'!$E$10="CWS",T3471="Multiple Family Residence",'[1]PWS Information'!$E$11="No",P3471="Lead")),
(AND('[1]PWS Information'!$E$10="CWS",T3471="Other",P3471="Lead")),
(AND(T3471="",P3471="Lead")),
(AND('[1]PWS Information'!$E$10="CWS",T3471="Building",P3471="Lead")))),"Tier 2",
IF((OR((AND('[1]PWS Information'!$E$10="CWS",T3471="Single Family Residence",P3471="Galvanized Requiring Replacement")),
(AND('[1]PWS Information'!$E$10="CWS",T3471="Single Family Residence",P3471="Galvanized Requiring Replacement",Q3471="Yes")),
(AND('[1]PWS Information'!$E$10="NTNC",T3471="Single Family Residence",P3471="Galvanized Requiring Replacement")),
(AND('[1]PWS Information'!$E$10="NTNC",T3471="Single Family Residence",Q3471="Yes")))),"Tier 3",
IF((OR((AND('[1]PWS Information'!$E$10="CWS",T3471="Single Family Residence",R3471="Yes",P3471="Non-Lead", I3471="Non-Lead - Copper",K3471="Before 1989")),
(AND('[1]PWS Information'!$E$10="CWS",T3471="Single Family Residence",R3471="Yes",P3471="Non-Lead", M3471="Non-Lead - Copper",N3471="Before 1989")))),"Tier 4",
IF((OR((AND('[1]PWS Information'!$E$10="NTNC",P3471="Non-Lead")),
(AND('[1]PWS Information'!$E$10="CWS",P3471="Non-Lead",R3471="")),
(AND('[1]PWS Information'!$E$10="CWS",P3471="Non-Lead",R3471="No")),
(AND('[1]PWS Information'!$E$10="CWS",P3471="Non-Lead",R3471="Don't Know")),
(AND('[1]PWS Information'!$E$10="CWS",P3471="Non-Lead", I3471="Non-Lead - Copper", R3471="Yes", K3471="Between 1989 and 2014")),
(AND('[1]PWS Information'!$E$10="CWS",P3471="Non-Lead", I3471="Non-Lead - Copper", R3471="Yes", K3471="After 2014")),
(AND('[1]PWS Information'!$E$10="CWS",P3471="Non-Lead", I3471="Non-Lead - Copper", R3471="Yes", K3471="Unknown")),
(AND('[1]PWS Information'!$E$10="CWS",P3471="Non-Lead", M3471="Non-Lead - Copper", R3471="Yes", N3471="Between 1989 and 2014")),
(AND('[1]PWS Information'!$E$10="CWS",P3471="Non-Lead", M3471="Non-Lead - Copper", R3471="Yes", N3471="After 2014")),
(AND('[1]PWS Information'!$E$10="CWS",P3471="Non-Lead", M3471="Non-Lead - Copper", R3471="Yes", N3471="Unknown")),
(AND('[1]PWS Information'!$E$10="CWS",P3471="Unknown")),
(AND('[1]PWS Information'!$E$10="NTNC",P3471="Unknown")),
(AND('[1]PWS Information'!$E$10="CWS",T3471="Multiple Family Residence",P3471="Galvanized Requiring Replacement")),
(AND('[1]PWS Information'!$E$10="CWS",P3471="Galvanized Requiring Replacement")),
(AND('[1]PWS Information'!$E$10="NTNC",T3471="Multiple Family Residence",P3471="Galvanized Requiring Replacement")))),"Tier 5",
"")))))</f>
        <v>Tier 5</v>
      </c>
      <c r="Y3471" s="24"/>
      <c r="Z3471" s="24"/>
    </row>
    <row r="3472" spans="1:26" x14ac:dyDescent="0.25">
      <c r="A3472" s="17">
        <v>3469</v>
      </c>
      <c r="B3472" s="18">
        <v>2003</v>
      </c>
      <c r="C3472" s="17" t="s">
        <v>134</v>
      </c>
      <c r="D3472" s="17" t="s">
        <v>188</v>
      </c>
      <c r="E3472" s="17">
        <v>79549</v>
      </c>
      <c r="F3472" s="18"/>
      <c r="G3472" s="18"/>
      <c r="H3472" s="18"/>
      <c r="I3472" s="25" t="s">
        <v>218</v>
      </c>
      <c r="J3472" s="22" t="s">
        <v>254</v>
      </c>
      <c r="K3472" s="22" t="s">
        <v>255</v>
      </c>
      <c r="L3472" s="22" t="s">
        <v>256</v>
      </c>
      <c r="M3472" s="25" t="s">
        <v>222</v>
      </c>
      <c r="N3472" s="30"/>
      <c r="O3472" s="22" t="s">
        <v>256</v>
      </c>
      <c r="P3472" s="31" t="str">
        <f t="shared" si="54"/>
        <v>Galvanized Requiring Replacement</v>
      </c>
      <c r="Q3472" s="40" t="s">
        <v>254</v>
      </c>
      <c r="R3472" s="40" t="s">
        <v>254</v>
      </c>
      <c r="S3472" s="24"/>
      <c r="T3472" s="16"/>
      <c r="U3472" s="41" t="s">
        <v>255</v>
      </c>
      <c r="V3472" s="41" t="s">
        <v>255</v>
      </c>
      <c r="W3472" s="16"/>
      <c r="X3472" s="43" t="str">
        <f>IF((OR((AND('[1]PWS Information'!$E$10="CWS",T3472="Single Family Residence",P3472="Lead")),
(AND('[1]PWS Information'!$E$10="CWS",T3472="Multiple Family Residence",'[1]PWS Information'!$E$11="Yes",P3472="Lead")),
(AND('[1]PWS Information'!$E$10="NTNC",P3472="Lead")))),"Tier 1",
IF((OR((AND('[1]PWS Information'!$E$10="CWS",T3472="Multiple Family Residence",'[1]PWS Information'!$E$11="No",P3472="Lead")),
(AND('[1]PWS Information'!$E$10="CWS",T3472="Other",P3472="Lead")),
(AND(T3472="",P3472="Lead")),
(AND('[1]PWS Information'!$E$10="CWS",T3472="Building",P3472="Lead")))),"Tier 2",
IF((OR((AND('[1]PWS Information'!$E$10="CWS",T3472="Single Family Residence",P3472="Galvanized Requiring Replacement")),
(AND('[1]PWS Information'!$E$10="CWS",T3472="Single Family Residence",P3472="Galvanized Requiring Replacement",Q3472="Yes")),
(AND('[1]PWS Information'!$E$10="NTNC",T3472="Single Family Residence",P3472="Galvanized Requiring Replacement")),
(AND('[1]PWS Information'!$E$10="NTNC",T3472="Single Family Residence",Q3472="Yes")))),"Tier 3",
IF((OR((AND('[1]PWS Information'!$E$10="CWS",T3472="Single Family Residence",R3472="Yes",P3472="Non-Lead", I3472="Non-Lead - Copper",K3472="Before 1989")),
(AND('[1]PWS Information'!$E$10="CWS",T3472="Single Family Residence",R3472="Yes",P3472="Non-Lead", M3472="Non-Lead - Copper",N3472="Before 1989")))),"Tier 4",
IF((OR((AND('[1]PWS Information'!$E$10="NTNC",P3472="Non-Lead")),
(AND('[1]PWS Information'!$E$10="CWS",P3472="Non-Lead",R3472="")),
(AND('[1]PWS Information'!$E$10="CWS",P3472="Non-Lead",R3472="No")),
(AND('[1]PWS Information'!$E$10="CWS",P3472="Non-Lead",R3472="Don't Know")),
(AND('[1]PWS Information'!$E$10="CWS",P3472="Non-Lead", I3472="Non-Lead - Copper", R3472="Yes", K3472="Between 1989 and 2014")),
(AND('[1]PWS Information'!$E$10="CWS",P3472="Non-Lead", I3472="Non-Lead - Copper", R3472="Yes", K3472="After 2014")),
(AND('[1]PWS Information'!$E$10="CWS",P3472="Non-Lead", I3472="Non-Lead - Copper", R3472="Yes", K3472="Unknown")),
(AND('[1]PWS Information'!$E$10="CWS",P3472="Non-Lead", M3472="Non-Lead - Copper", R3472="Yes", N3472="Between 1989 and 2014")),
(AND('[1]PWS Information'!$E$10="CWS",P3472="Non-Lead", M3472="Non-Lead - Copper", R3472="Yes", N3472="After 2014")),
(AND('[1]PWS Information'!$E$10="CWS",P3472="Non-Lead", M3472="Non-Lead - Copper", R3472="Yes", N3472="Unknown")),
(AND('[1]PWS Information'!$E$10="CWS",P3472="Unknown")),
(AND('[1]PWS Information'!$E$10="NTNC",P3472="Unknown")),
(AND('[1]PWS Information'!$E$10="CWS",T3472="Multiple Family Residence",P3472="Galvanized Requiring Replacement")),
(AND('[1]PWS Information'!$E$10="CWS",P3472="Galvanized Requiring Replacement")),
(AND('[1]PWS Information'!$E$10="NTNC",T3472="Multiple Family Residence",P3472="Galvanized Requiring Replacement")))),"Tier 5",
"")))))</f>
        <v>Tier 5</v>
      </c>
      <c r="Y3472" s="24"/>
      <c r="Z3472" s="24"/>
    </row>
    <row r="3473" spans="1:26" x14ac:dyDescent="0.25">
      <c r="A3473" s="17">
        <v>3470</v>
      </c>
      <c r="B3473" s="17">
        <v>2007</v>
      </c>
      <c r="C3473" s="17" t="s">
        <v>134</v>
      </c>
      <c r="D3473" s="17" t="s">
        <v>188</v>
      </c>
      <c r="E3473" s="17">
        <v>79549</v>
      </c>
      <c r="F3473" s="17"/>
      <c r="G3473" s="17"/>
      <c r="H3473" s="17"/>
      <c r="I3473" s="21" t="s">
        <v>218</v>
      </c>
      <c r="J3473" s="22" t="s">
        <v>254</v>
      </c>
      <c r="K3473" s="22" t="s">
        <v>255</v>
      </c>
      <c r="L3473" s="22" t="s">
        <v>256</v>
      </c>
      <c r="M3473" s="21" t="s">
        <v>218</v>
      </c>
      <c r="N3473" s="23"/>
      <c r="O3473" s="22" t="s">
        <v>256</v>
      </c>
      <c r="P3473" s="31" t="str">
        <f t="shared" si="54"/>
        <v>Non-Lead</v>
      </c>
      <c r="Q3473" s="40" t="s">
        <v>254</v>
      </c>
      <c r="R3473" s="40" t="s">
        <v>254</v>
      </c>
      <c r="S3473" s="24"/>
      <c r="T3473" s="16"/>
      <c r="U3473" s="41" t="s">
        <v>255</v>
      </c>
      <c r="V3473" s="41" t="s">
        <v>255</v>
      </c>
      <c r="W3473" s="16"/>
      <c r="X3473" s="43" t="str">
        <f>IF((OR((AND('[1]PWS Information'!$E$10="CWS",T3473="Single Family Residence",P3473="Lead")),
(AND('[1]PWS Information'!$E$10="CWS",T3473="Multiple Family Residence",'[1]PWS Information'!$E$11="Yes",P3473="Lead")),
(AND('[1]PWS Information'!$E$10="NTNC",P3473="Lead")))),"Tier 1",
IF((OR((AND('[1]PWS Information'!$E$10="CWS",T3473="Multiple Family Residence",'[1]PWS Information'!$E$11="No",P3473="Lead")),
(AND('[1]PWS Information'!$E$10="CWS",T3473="Other",P3473="Lead")),
(AND(T3473="",P3473="Lead")),
(AND('[1]PWS Information'!$E$10="CWS",T3473="Building",P3473="Lead")))),"Tier 2",
IF((OR((AND('[1]PWS Information'!$E$10="CWS",T3473="Single Family Residence",P3473="Galvanized Requiring Replacement")),
(AND('[1]PWS Information'!$E$10="CWS",T3473="Single Family Residence",P3473="Galvanized Requiring Replacement",Q3473="Yes")),
(AND('[1]PWS Information'!$E$10="NTNC",T3473="Single Family Residence",P3473="Galvanized Requiring Replacement")),
(AND('[1]PWS Information'!$E$10="NTNC",T3473="Single Family Residence",Q3473="Yes")))),"Tier 3",
IF((OR((AND('[1]PWS Information'!$E$10="CWS",T3473="Single Family Residence",R3473="Yes",P3473="Non-Lead", I3473="Non-Lead - Copper",K3473="Before 1989")),
(AND('[1]PWS Information'!$E$10="CWS",T3473="Single Family Residence",R3473="Yes",P3473="Non-Lead", M3473="Non-Lead - Copper",N3473="Before 1989")))),"Tier 4",
IF((OR((AND('[1]PWS Information'!$E$10="NTNC",P3473="Non-Lead")),
(AND('[1]PWS Information'!$E$10="CWS",P3473="Non-Lead",R3473="")),
(AND('[1]PWS Information'!$E$10="CWS",P3473="Non-Lead",R3473="No")),
(AND('[1]PWS Information'!$E$10="CWS",P3473="Non-Lead",R3473="Don't Know")),
(AND('[1]PWS Information'!$E$10="CWS",P3473="Non-Lead", I3473="Non-Lead - Copper", R3473="Yes", K3473="Between 1989 and 2014")),
(AND('[1]PWS Information'!$E$10="CWS",P3473="Non-Lead", I3473="Non-Lead - Copper", R3473="Yes", K3473="After 2014")),
(AND('[1]PWS Information'!$E$10="CWS",P3473="Non-Lead", I3473="Non-Lead - Copper", R3473="Yes", K3473="Unknown")),
(AND('[1]PWS Information'!$E$10="CWS",P3473="Non-Lead", M3473="Non-Lead - Copper", R3473="Yes", N3473="Between 1989 and 2014")),
(AND('[1]PWS Information'!$E$10="CWS",P3473="Non-Lead", M3473="Non-Lead - Copper", R3473="Yes", N3473="After 2014")),
(AND('[1]PWS Information'!$E$10="CWS",P3473="Non-Lead", M3473="Non-Lead - Copper", R3473="Yes", N3473="Unknown")),
(AND('[1]PWS Information'!$E$10="CWS",P3473="Unknown")),
(AND('[1]PWS Information'!$E$10="NTNC",P3473="Unknown")),
(AND('[1]PWS Information'!$E$10="CWS",T3473="Multiple Family Residence",P3473="Galvanized Requiring Replacement")),
(AND('[1]PWS Information'!$E$10="CWS",P3473="Galvanized Requiring Replacement")),
(AND('[1]PWS Information'!$E$10="NTNC",T3473="Multiple Family Residence",P3473="Galvanized Requiring Replacement")))),"Tier 5",
"")))))</f>
        <v>Tier 5</v>
      </c>
      <c r="Y3473" s="24"/>
      <c r="Z3473" s="24"/>
    </row>
    <row r="3474" spans="1:26" x14ac:dyDescent="0.25">
      <c r="A3474" s="17">
        <v>3471</v>
      </c>
      <c r="B3474" s="17">
        <v>2008</v>
      </c>
      <c r="C3474" s="17" t="s">
        <v>134</v>
      </c>
      <c r="D3474" s="17" t="s">
        <v>188</v>
      </c>
      <c r="E3474" s="17">
        <v>79549</v>
      </c>
      <c r="F3474" s="17"/>
      <c r="G3474" s="17"/>
      <c r="H3474" s="17"/>
      <c r="I3474" s="21" t="s">
        <v>222</v>
      </c>
      <c r="J3474" s="22" t="s">
        <v>254</v>
      </c>
      <c r="K3474" s="22" t="s">
        <v>255</v>
      </c>
      <c r="L3474" s="22" t="s">
        <v>256</v>
      </c>
      <c r="M3474" s="21" t="s">
        <v>222</v>
      </c>
      <c r="N3474" s="23"/>
      <c r="O3474" s="22" t="s">
        <v>256</v>
      </c>
      <c r="P3474" s="31" t="str">
        <f t="shared" si="54"/>
        <v>Galvanized Requiring Replacement</v>
      </c>
      <c r="Q3474" s="40" t="s">
        <v>254</v>
      </c>
      <c r="R3474" s="40" t="s">
        <v>254</v>
      </c>
      <c r="S3474" s="24"/>
      <c r="T3474" s="16"/>
      <c r="U3474" s="41" t="s">
        <v>255</v>
      </c>
      <c r="V3474" s="41" t="s">
        <v>255</v>
      </c>
      <c r="W3474" s="16"/>
      <c r="X3474" s="43" t="str">
        <f>IF((OR((AND('[1]PWS Information'!$E$10="CWS",T3474="Single Family Residence",P3474="Lead")),
(AND('[1]PWS Information'!$E$10="CWS",T3474="Multiple Family Residence",'[1]PWS Information'!$E$11="Yes",P3474="Lead")),
(AND('[1]PWS Information'!$E$10="NTNC",P3474="Lead")))),"Tier 1",
IF((OR((AND('[1]PWS Information'!$E$10="CWS",T3474="Multiple Family Residence",'[1]PWS Information'!$E$11="No",P3474="Lead")),
(AND('[1]PWS Information'!$E$10="CWS",T3474="Other",P3474="Lead")),
(AND(T3474="",P3474="Lead")),
(AND('[1]PWS Information'!$E$10="CWS",T3474="Building",P3474="Lead")))),"Tier 2",
IF((OR((AND('[1]PWS Information'!$E$10="CWS",T3474="Single Family Residence",P3474="Galvanized Requiring Replacement")),
(AND('[1]PWS Information'!$E$10="CWS",T3474="Single Family Residence",P3474="Galvanized Requiring Replacement",Q3474="Yes")),
(AND('[1]PWS Information'!$E$10="NTNC",T3474="Single Family Residence",P3474="Galvanized Requiring Replacement")),
(AND('[1]PWS Information'!$E$10="NTNC",T3474="Single Family Residence",Q3474="Yes")))),"Tier 3",
IF((OR((AND('[1]PWS Information'!$E$10="CWS",T3474="Single Family Residence",R3474="Yes",P3474="Non-Lead", I3474="Non-Lead - Copper",K3474="Before 1989")),
(AND('[1]PWS Information'!$E$10="CWS",T3474="Single Family Residence",R3474="Yes",P3474="Non-Lead", M3474="Non-Lead - Copper",N3474="Before 1989")))),"Tier 4",
IF((OR((AND('[1]PWS Information'!$E$10="NTNC",P3474="Non-Lead")),
(AND('[1]PWS Information'!$E$10="CWS",P3474="Non-Lead",R3474="")),
(AND('[1]PWS Information'!$E$10="CWS",P3474="Non-Lead",R3474="No")),
(AND('[1]PWS Information'!$E$10="CWS",P3474="Non-Lead",R3474="Don't Know")),
(AND('[1]PWS Information'!$E$10="CWS",P3474="Non-Lead", I3474="Non-Lead - Copper", R3474="Yes", K3474="Between 1989 and 2014")),
(AND('[1]PWS Information'!$E$10="CWS",P3474="Non-Lead", I3474="Non-Lead - Copper", R3474="Yes", K3474="After 2014")),
(AND('[1]PWS Information'!$E$10="CWS",P3474="Non-Lead", I3474="Non-Lead - Copper", R3474="Yes", K3474="Unknown")),
(AND('[1]PWS Information'!$E$10="CWS",P3474="Non-Lead", M3474="Non-Lead - Copper", R3474="Yes", N3474="Between 1989 and 2014")),
(AND('[1]PWS Information'!$E$10="CWS",P3474="Non-Lead", M3474="Non-Lead - Copper", R3474="Yes", N3474="After 2014")),
(AND('[1]PWS Information'!$E$10="CWS",P3474="Non-Lead", M3474="Non-Lead - Copper", R3474="Yes", N3474="Unknown")),
(AND('[1]PWS Information'!$E$10="CWS",P3474="Unknown")),
(AND('[1]PWS Information'!$E$10="NTNC",P3474="Unknown")),
(AND('[1]PWS Information'!$E$10="CWS",T3474="Multiple Family Residence",P3474="Galvanized Requiring Replacement")),
(AND('[1]PWS Information'!$E$10="CWS",P3474="Galvanized Requiring Replacement")),
(AND('[1]PWS Information'!$E$10="NTNC",T3474="Multiple Family Residence",P3474="Galvanized Requiring Replacement")))),"Tier 5",
"")))))</f>
        <v>Tier 5</v>
      </c>
      <c r="Y3474" s="24"/>
      <c r="Z3474" s="24"/>
    </row>
    <row r="3475" spans="1:26" x14ac:dyDescent="0.25">
      <c r="A3475" s="17">
        <v>3472</v>
      </c>
      <c r="B3475" s="17">
        <v>2008</v>
      </c>
      <c r="C3475" s="17" t="s">
        <v>134</v>
      </c>
      <c r="D3475" s="17" t="s">
        <v>188</v>
      </c>
      <c r="E3475" s="17">
        <v>79549</v>
      </c>
      <c r="F3475" s="17"/>
      <c r="G3475" s="17"/>
      <c r="H3475" s="17"/>
      <c r="I3475" s="21" t="s">
        <v>218</v>
      </c>
      <c r="J3475" s="22" t="s">
        <v>254</v>
      </c>
      <c r="K3475" s="22" t="s">
        <v>255</v>
      </c>
      <c r="L3475" s="22" t="s">
        <v>256</v>
      </c>
      <c r="M3475" s="21" t="s">
        <v>222</v>
      </c>
      <c r="N3475" s="17"/>
      <c r="O3475" s="22" t="s">
        <v>256</v>
      </c>
      <c r="P3475" s="31" t="str">
        <f t="shared" si="54"/>
        <v>Galvanized Requiring Replacement</v>
      </c>
      <c r="Q3475" s="40" t="s">
        <v>254</v>
      </c>
      <c r="R3475" s="40" t="s">
        <v>254</v>
      </c>
      <c r="S3475" s="24"/>
      <c r="T3475" s="16"/>
      <c r="U3475" s="41" t="s">
        <v>255</v>
      </c>
      <c r="V3475" s="41" t="s">
        <v>255</v>
      </c>
      <c r="W3475" s="16"/>
      <c r="X3475" s="43" t="str">
        <f>IF((OR((AND('[1]PWS Information'!$E$10="CWS",T3475="Single Family Residence",P3475="Lead")),
(AND('[1]PWS Information'!$E$10="CWS",T3475="Multiple Family Residence",'[1]PWS Information'!$E$11="Yes",P3475="Lead")),
(AND('[1]PWS Information'!$E$10="NTNC",P3475="Lead")))),"Tier 1",
IF((OR((AND('[1]PWS Information'!$E$10="CWS",T3475="Multiple Family Residence",'[1]PWS Information'!$E$11="No",P3475="Lead")),
(AND('[1]PWS Information'!$E$10="CWS",T3475="Other",P3475="Lead")),
(AND(T3475="",P3475="Lead")),
(AND('[1]PWS Information'!$E$10="CWS",T3475="Building",P3475="Lead")))),"Tier 2",
IF((OR((AND('[1]PWS Information'!$E$10="CWS",T3475="Single Family Residence",P3475="Galvanized Requiring Replacement")),
(AND('[1]PWS Information'!$E$10="CWS",T3475="Single Family Residence",P3475="Galvanized Requiring Replacement",Q3475="Yes")),
(AND('[1]PWS Information'!$E$10="NTNC",T3475="Single Family Residence",P3475="Galvanized Requiring Replacement")),
(AND('[1]PWS Information'!$E$10="NTNC",T3475="Single Family Residence",Q3475="Yes")))),"Tier 3",
IF((OR((AND('[1]PWS Information'!$E$10="CWS",T3475="Single Family Residence",R3475="Yes",P3475="Non-Lead", I3475="Non-Lead - Copper",K3475="Before 1989")),
(AND('[1]PWS Information'!$E$10="CWS",T3475="Single Family Residence",R3475="Yes",P3475="Non-Lead", M3475="Non-Lead - Copper",N3475="Before 1989")))),"Tier 4",
IF((OR((AND('[1]PWS Information'!$E$10="NTNC",P3475="Non-Lead")),
(AND('[1]PWS Information'!$E$10="CWS",P3475="Non-Lead",R3475="")),
(AND('[1]PWS Information'!$E$10="CWS",P3475="Non-Lead",R3475="No")),
(AND('[1]PWS Information'!$E$10="CWS",P3475="Non-Lead",R3475="Don't Know")),
(AND('[1]PWS Information'!$E$10="CWS",P3475="Non-Lead", I3475="Non-Lead - Copper", R3475="Yes", K3475="Between 1989 and 2014")),
(AND('[1]PWS Information'!$E$10="CWS",P3475="Non-Lead", I3475="Non-Lead - Copper", R3475="Yes", K3475="After 2014")),
(AND('[1]PWS Information'!$E$10="CWS",P3475="Non-Lead", I3475="Non-Lead - Copper", R3475="Yes", K3475="Unknown")),
(AND('[1]PWS Information'!$E$10="CWS",P3475="Non-Lead", M3475="Non-Lead - Copper", R3475="Yes", N3475="Between 1989 and 2014")),
(AND('[1]PWS Information'!$E$10="CWS",P3475="Non-Lead", M3475="Non-Lead - Copper", R3475="Yes", N3475="After 2014")),
(AND('[1]PWS Information'!$E$10="CWS",P3475="Non-Lead", M3475="Non-Lead - Copper", R3475="Yes", N3475="Unknown")),
(AND('[1]PWS Information'!$E$10="CWS",P3475="Unknown")),
(AND('[1]PWS Information'!$E$10="NTNC",P3475="Unknown")),
(AND('[1]PWS Information'!$E$10="CWS",T3475="Multiple Family Residence",P3475="Galvanized Requiring Replacement")),
(AND('[1]PWS Information'!$E$10="CWS",P3475="Galvanized Requiring Replacement")),
(AND('[1]PWS Information'!$E$10="NTNC",T3475="Multiple Family Residence",P3475="Galvanized Requiring Replacement")))),"Tier 5",
"")))))</f>
        <v>Tier 5</v>
      </c>
      <c r="Y3475" s="24"/>
      <c r="Z3475" s="24"/>
    </row>
    <row r="3476" spans="1:26" x14ac:dyDescent="0.25">
      <c r="A3476" s="17">
        <v>3473</v>
      </c>
      <c r="B3476" s="17">
        <v>2108</v>
      </c>
      <c r="C3476" s="17" t="s">
        <v>134</v>
      </c>
      <c r="D3476" s="17" t="s">
        <v>188</v>
      </c>
      <c r="E3476" s="17">
        <v>79549</v>
      </c>
      <c r="F3476" s="17"/>
      <c r="G3476" s="17"/>
      <c r="H3476" s="17"/>
      <c r="I3476" s="21" t="s">
        <v>218</v>
      </c>
      <c r="J3476" s="22" t="s">
        <v>254</v>
      </c>
      <c r="K3476" s="22" t="s">
        <v>255</v>
      </c>
      <c r="L3476" s="22" t="s">
        <v>256</v>
      </c>
      <c r="M3476" s="21" t="s">
        <v>222</v>
      </c>
      <c r="N3476" s="17"/>
      <c r="O3476" s="22" t="s">
        <v>256</v>
      </c>
      <c r="P3476" s="31" t="str">
        <f t="shared" si="54"/>
        <v>Galvanized Requiring Replacement</v>
      </c>
      <c r="Q3476" s="40" t="s">
        <v>254</v>
      </c>
      <c r="R3476" s="40" t="s">
        <v>254</v>
      </c>
      <c r="S3476" s="24"/>
      <c r="T3476" s="16"/>
      <c r="U3476" s="41" t="s">
        <v>255</v>
      </c>
      <c r="V3476" s="41" t="s">
        <v>255</v>
      </c>
      <c r="W3476" s="16"/>
      <c r="X3476" s="43" t="str">
        <f>IF((OR((AND('[1]PWS Information'!$E$10="CWS",T3476="Single Family Residence",P3476="Lead")),
(AND('[1]PWS Information'!$E$10="CWS",T3476="Multiple Family Residence",'[1]PWS Information'!$E$11="Yes",P3476="Lead")),
(AND('[1]PWS Information'!$E$10="NTNC",P3476="Lead")))),"Tier 1",
IF((OR((AND('[1]PWS Information'!$E$10="CWS",T3476="Multiple Family Residence",'[1]PWS Information'!$E$11="No",P3476="Lead")),
(AND('[1]PWS Information'!$E$10="CWS",T3476="Other",P3476="Lead")),
(AND(T3476="",P3476="Lead")),
(AND('[1]PWS Information'!$E$10="CWS",T3476="Building",P3476="Lead")))),"Tier 2",
IF((OR((AND('[1]PWS Information'!$E$10="CWS",T3476="Single Family Residence",P3476="Galvanized Requiring Replacement")),
(AND('[1]PWS Information'!$E$10="CWS",T3476="Single Family Residence",P3476="Galvanized Requiring Replacement",Q3476="Yes")),
(AND('[1]PWS Information'!$E$10="NTNC",T3476="Single Family Residence",P3476="Galvanized Requiring Replacement")),
(AND('[1]PWS Information'!$E$10="NTNC",T3476="Single Family Residence",Q3476="Yes")))),"Tier 3",
IF((OR((AND('[1]PWS Information'!$E$10="CWS",T3476="Single Family Residence",R3476="Yes",P3476="Non-Lead", I3476="Non-Lead - Copper",K3476="Before 1989")),
(AND('[1]PWS Information'!$E$10="CWS",T3476="Single Family Residence",R3476="Yes",P3476="Non-Lead", M3476="Non-Lead - Copper",N3476="Before 1989")))),"Tier 4",
IF((OR((AND('[1]PWS Information'!$E$10="NTNC",P3476="Non-Lead")),
(AND('[1]PWS Information'!$E$10="CWS",P3476="Non-Lead",R3476="")),
(AND('[1]PWS Information'!$E$10="CWS",P3476="Non-Lead",R3476="No")),
(AND('[1]PWS Information'!$E$10="CWS",P3476="Non-Lead",R3476="Don't Know")),
(AND('[1]PWS Information'!$E$10="CWS",P3476="Non-Lead", I3476="Non-Lead - Copper", R3476="Yes", K3476="Between 1989 and 2014")),
(AND('[1]PWS Information'!$E$10="CWS",P3476="Non-Lead", I3476="Non-Lead - Copper", R3476="Yes", K3476="After 2014")),
(AND('[1]PWS Information'!$E$10="CWS",P3476="Non-Lead", I3476="Non-Lead - Copper", R3476="Yes", K3476="Unknown")),
(AND('[1]PWS Information'!$E$10="CWS",P3476="Non-Lead", M3476="Non-Lead - Copper", R3476="Yes", N3476="Between 1989 and 2014")),
(AND('[1]PWS Information'!$E$10="CWS",P3476="Non-Lead", M3476="Non-Lead - Copper", R3476="Yes", N3476="After 2014")),
(AND('[1]PWS Information'!$E$10="CWS",P3476="Non-Lead", M3476="Non-Lead - Copper", R3476="Yes", N3476="Unknown")),
(AND('[1]PWS Information'!$E$10="CWS",P3476="Unknown")),
(AND('[1]PWS Information'!$E$10="NTNC",P3476="Unknown")),
(AND('[1]PWS Information'!$E$10="CWS",T3476="Multiple Family Residence",P3476="Galvanized Requiring Replacement")),
(AND('[1]PWS Information'!$E$10="CWS",P3476="Galvanized Requiring Replacement")),
(AND('[1]PWS Information'!$E$10="NTNC",T3476="Multiple Family Residence",P3476="Galvanized Requiring Replacement")))),"Tier 5",
"")))))</f>
        <v>Tier 5</v>
      </c>
      <c r="Y3476" s="24"/>
      <c r="Z3476" s="24"/>
    </row>
    <row r="3477" spans="1:26" x14ac:dyDescent="0.25">
      <c r="A3477" s="17">
        <v>3474</v>
      </c>
      <c r="B3477" s="18">
        <v>2112</v>
      </c>
      <c r="C3477" s="17" t="s">
        <v>134</v>
      </c>
      <c r="D3477" s="17" t="s">
        <v>188</v>
      </c>
      <c r="E3477" s="17">
        <v>79549</v>
      </c>
      <c r="F3477" s="18"/>
      <c r="G3477" s="18"/>
      <c r="H3477" s="18"/>
      <c r="I3477" s="21" t="s">
        <v>218</v>
      </c>
      <c r="J3477" s="22" t="s">
        <v>254</v>
      </c>
      <c r="K3477" s="22" t="s">
        <v>255</v>
      </c>
      <c r="L3477" s="22" t="s">
        <v>256</v>
      </c>
      <c r="M3477" s="21" t="s">
        <v>221</v>
      </c>
      <c r="N3477" s="23"/>
      <c r="O3477" s="22" t="s">
        <v>256</v>
      </c>
      <c r="P3477" s="31" t="str">
        <f t="shared" si="54"/>
        <v>Non-Lead</v>
      </c>
      <c r="Q3477" s="40" t="s">
        <v>254</v>
      </c>
      <c r="R3477" s="40" t="s">
        <v>254</v>
      </c>
      <c r="S3477" s="24"/>
      <c r="T3477" s="16"/>
      <c r="U3477" s="41" t="s">
        <v>255</v>
      </c>
      <c r="V3477" s="41" t="s">
        <v>255</v>
      </c>
      <c r="W3477" s="16"/>
      <c r="X3477" s="43" t="str">
        <f>IF((OR((AND('[1]PWS Information'!$E$10="CWS",T3477="Single Family Residence",P3477="Lead")),
(AND('[1]PWS Information'!$E$10="CWS",T3477="Multiple Family Residence",'[1]PWS Information'!$E$11="Yes",P3477="Lead")),
(AND('[1]PWS Information'!$E$10="NTNC",P3477="Lead")))),"Tier 1",
IF((OR((AND('[1]PWS Information'!$E$10="CWS",T3477="Multiple Family Residence",'[1]PWS Information'!$E$11="No",P3477="Lead")),
(AND('[1]PWS Information'!$E$10="CWS",T3477="Other",P3477="Lead")),
(AND(T3477="",P3477="Lead")),
(AND('[1]PWS Information'!$E$10="CWS",T3477="Building",P3477="Lead")))),"Tier 2",
IF((OR((AND('[1]PWS Information'!$E$10="CWS",T3477="Single Family Residence",P3477="Galvanized Requiring Replacement")),
(AND('[1]PWS Information'!$E$10="CWS",T3477="Single Family Residence",P3477="Galvanized Requiring Replacement",Q3477="Yes")),
(AND('[1]PWS Information'!$E$10="NTNC",T3477="Single Family Residence",P3477="Galvanized Requiring Replacement")),
(AND('[1]PWS Information'!$E$10="NTNC",T3477="Single Family Residence",Q3477="Yes")))),"Tier 3",
IF((OR((AND('[1]PWS Information'!$E$10="CWS",T3477="Single Family Residence",R3477="Yes",P3477="Non-Lead", I3477="Non-Lead - Copper",K3477="Before 1989")),
(AND('[1]PWS Information'!$E$10="CWS",T3477="Single Family Residence",R3477="Yes",P3477="Non-Lead", M3477="Non-Lead - Copper",N3477="Before 1989")))),"Tier 4",
IF((OR((AND('[1]PWS Information'!$E$10="NTNC",P3477="Non-Lead")),
(AND('[1]PWS Information'!$E$10="CWS",P3477="Non-Lead",R3477="")),
(AND('[1]PWS Information'!$E$10="CWS",P3477="Non-Lead",R3477="No")),
(AND('[1]PWS Information'!$E$10="CWS",P3477="Non-Lead",R3477="Don't Know")),
(AND('[1]PWS Information'!$E$10="CWS",P3477="Non-Lead", I3477="Non-Lead - Copper", R3477="Yes", K3477="Between 1989 and 2014")),
(AND('[1]PWS Information'!$E$10="CWS",P3477="Non-Lead", I3477="Non-Lead - Copper", R3477="Yes", K3477="After 2014")),
(AND('[1]PWS Information'!$E$10="CWS",P3477="Non-Lead", I3477="Non-Lead - Copper", R3477="Yes", K3477="Unknown")),
(AND('[1]PWS Information'!$E$10="CWS",P3477="Non-Lead", M3477="Non-Lead - Copper", R3477="Yes", N3477="Between 1989 and 2014")),
(AND('[1]PWS Information'!$E$10="CWS",P3477="Non-Lead", M3477="Non-Lead - Copper", R3477="Yes", N3477="After 2014")),
(AND('[1]PWS Information'!$E$10="CWS",P3477="Non-Lead", M3477="Non-Lead - Copper", R3477="Yes", N3477="Unknown")),
(AND('[1]PWS Information'!$E$10="CWS",P3477="Unknown")),
(AND('[1]PWS Information'!$E$10="NTNC",P3477="Unknown")),
(AND('[1]PWS Information'!$E$10="CWS",T3477="Multiple Family Residence",P3477="Galvanized Requiring Replacement")),
(AND('[1]PWS Information'!$E$10="CWS",P3477="Galvanized Requiring Replacement")),
(AND('[1]PWS Information'!$E$10="NTNC",T3477="Multiple Family Residence",P3477="Galvanized Requiring Replacement")))),"Tier 5",
"")))))</f>
        <v>Tier 5</v>
      </c>
      <c r="Y3477" s="24"/>
      <c r="Z3477" s="24"/>
    </row>
    <row r="3478" spans="1:26" x14ac:dyDescent="0.25">
      <c r="A3478" s="17">
        <v>3475</v>
      </c>
      <c r="B3478" s="17">
        <v>2206</v>
      </c>
      <c r="C3478" s="17" t="s">
        <v>134</v>
      </c>
      <c r="D3478" s="17" t="s">
        <v>188</v>
      </c>
      <c r="E3478" s="17">
        <v>79549</v>
      </c>
      <c r="F3478" s="17"/>
      <c r="G3478" s="17"/>
      <c r="H3478" s="17"/>
      <c r="I3478" s="21" t="s">
        <v>218</v>
      </c>
      <c r="J3478" s="22" t="s">
        <v>254</v>
      </c>
      <c r="K3478" s="22" t="s">
        <v>255</v>
      </c>
      <c r="L3478" s="22" t="s">
        <v>256</v>
      </c>
      <c r="M3478" s="21" t="s">
        <v>218</v>
      </c>
      <c r="N3478" s="17"/>
      <c r="O3478" s="22" t="s">
        <v>256</v>
      </c>
      <c r="P3478" s="31" t="str">
        <f t="shared" si="54"/>
        <v>Non-Lead</v>
      </c>
      <c r="Q3478" s="40" t="s">
        <v>254</v>
      </c>
      <c r="R3478" s="40" t="s">
        <v>254</v>
      </c>
      <c r="S3478" s="24"/>
      <c r="T3478" s="16"/>
      <c r="U3478" s="41" t="s">
        <v>255</v>
      </c>
      <c r="V3478" s="41" t="s">
        <v>255</v>
      </c>
      <c r="W3478" s="16"/>
      <c r="X3478" s="43" t="str">
        <f>IF((OR((AND('[1]PWS Information'!$E$10="CWS",T3478="Single Family Residence",P3478="Lead")),
(AND('[1]PWS Information'!$E$10="CWS",T3478="Multiple Family Residence",'[1]PWS Information'!$E$11="Yes",P3478="Lead")),
(AND('[1]PWS Information'!$E$10="NTNC",P3478="Lead")))),"Tier 1",
IF((OR((AND('[1]PWS Information'!$E$10="CWS",T3478="Multiple Family Residence",'[1]PWS Information'!$E$11="No",P3478="Lead")),
(AND('[1]PWS Information'!$E$10="CWS",T3478="Other",P3478="Lead")),
(AND(T3478="",P3478="Lead")),
(AND('[1]PWS Information'!$E$10="CWS",T3478="Building",P3478="Lead")))),"Tier 2",
IF((OR((AND('[1]PWS Information'!$E$10="CWS",T3478="Single Family Residence",P3478="Galvanized Requiring Replacement")),
(AND('[1]PWS Information'!$E$10="CWS",T3478="Single Family Residence",P3478="Galvanized Requiring Replacement",Q3478="Yes")),
(AND('[1]PWS Information'!$E$10="NTNC",T3478="Single Family Residence",P3478="Galvanized Requiring Replacement")),
(AND('[1]PWS Information'!$E$10="NTNC",T3478="Single Family Residence",Q3478="Yes")))),"Tier 3",
IF((OR((AND('[1]PWS Information'!$E$10="CWS",T3478="Single Family Residence",R3478="Yes",P3478="Non-Lead", I3478="Non-Lead - Copper",K3478="Before 1989")),
(AND('[1]PWS Information'!$E$10="CWS",T3478="Single Family Residence",R3478="Yes",P3478="Non-Lead", M3478="Non-Lead - Copper",N3478="Before 1989")))),"Tier 4",
IF((OR((AND('[1]PWS Information'!$E$10="NTNC",P3478="Non-Lead")),
(AND('[1]PWS Information'!$E$10="CWS",P3478="Non-Lead",R3478="")),
(AND('[1]PWS Information'!$E$10="CWS",P3478="Non-Lead",R3478="No")),
(AND('[1]PWS Information'!$E$10="CWS",P3478="Non-Lead",R3478="Don't Know")),
(AND('[1]PWS Information'!$E$10="CWS",P3478="Non-Lead", I3478="Non-Lead - Copper", R3478="Yes", K3478="Between 1989 and 2014")),
(AND('[1]PWS Information'!$E$10="CWS",P3478="Non-Lead", I3478="Non-Lead - Copper", R3478="Yes", K3478="After 2014")),
(AND('[1]PWS Information'!$E$10="CWS",P3478="Non-Lead", I3478="Non-Lead - Copper", R3478="Yes", K3478="Unknown")),
(AND('[1]PWS Information'!$E$10="CWS",P3478="Non-Lead", M3478="Non-Lead - Copper", R3478="Yes", N3478="Between 1989 and 2014")),
(AND('[1]PWS Information'!$E$10="CWS",P3478="Non-Lead", M3478="Non-Lead - Copper", R3478="Yes", N3478="After 2014")),
(AND('[1]PWS Information'!$E$10="CWS",P3478="Non-Lead", M3478="Non-Lead - Copper", R3478="Yes", N3478="Unknown")),
(AND('[1]PWS Information'!$E$10="CWS",P3478="Unknown")),
(AND('[1]PWS Information'!$E$10="NTNC",P3478="Unknown")),
(AND('[1]PWS Information'!$E$10="CWS",T3478="Multiple Family Residence",P3478="Galvanized Requiring Replacement")),
(AND('[1]PWS Information'!$E$10="CWS",P3478="Galvanized Requiring Replacement")),
(AND('[1]PWS Information'!$E$10="NTNC",T3478="Multiple Family Residence",P3478="Galvanized Requiring Replacement")))),"Tier 5",
"")))))</f>
        <v>Tier 5</v>
      </c>
      <c r="Y3478" s="24"/>
      <c r="Z3478" s="24"/>
    </row>
    <row r="3479" spans="1:26" x14ac:dyDescent="0.25">
      <c r="A3479" s="17">
        <v>3476</v>
      </c>
      <c r="B3479" s="18">
        <v>2207</v>
      </c>
      <c r="C3479" s="17" t="s">
        <v>134</v>
      </c>
      <c r="D3479" s="17" t="s">
        <v>188</v>
      </c>
      <c r="E3479" s="17">
        <v>79549</v>
      </c>
      <c r="F3479" s="18"/>
      <c r="G3479" s="18"/>
      <c r="H3479" s="18"/>
      <c r="I3479" s="21" t="s">
        <v>221</v>
      </c>
      <c r="J3479" s="22" t="s">
        <v>254</v>
      </c>
      <c r="K3479" s="22" t="s">
        <v>255</v>
      </c>
      <c r="L3479" s="22" t="s">
        <v>256</v>
      </c>
      <c r="M3479" s="21" t="s">
        <v>218</v>
      </c>
      <c r="N3479" s="23"/>
      <c r="O3479" s="22" t="s">
        <v>256</v>
      </c>
      <c r="P3479" s="31" t="str">
        <f t="shared" si="54"/>
        <v>Non-Lead</v>
      </c>
      <c r="Q3479" s="40" t="s">
        <v>254</v>
      </c>
      <c r="R3479" s="40" t="s">
        <v>254</v>
      </c>
      <c r="S3479" s="24"/>
      <c r="T3479" s="16"/>
      <c r="U3479" s="41" t="s">
        <v>255</v>
      </c>
      <c r="V3479" s="41" t="s">
        <v>255</v>
      </c>
      <c r="W3479" s="16"/>
      <c r="X3479" s="43" t="str">
        <f>IF((OR((AND('[1]PWS Information'!$E$10="CWS",T3479="Single Family Residence",P3479="Lead")),
(AND('[1]PWS Information'!$E$10="CWS",T3479="Multiple Family Residence",'[1]PWS Information'!$E$11="Yes",P3479="Lead")),
(AND('[1]PWS Information'!$E$10="NTNC",P3479="Lead")))),"Tier 1",
IF((OR((AND('[1]PWS Information'!$E$10="CWS",T3479="Multiple Family Residence",'[1]PWS Information'!$E$11="No",P3479="Lead")),
(AND('[1]PWS Information'!$E$10="CWS",T3479="Other",P3479="Lead")),
(AND(T3479="",P3479="Lead")),
(AND('[1]PWS Information'!$E$10="CWS",T3479="Building",P3479="Lead")))),"Tier 2",
IF((OR((AND('[1]PWS Information'!$E$10="CWS",T3479="Single Family Residence",P3479="Galvanized Requiring Replacement")),
(AND('[1]PWS Information'!$E$10="CWS",T3479="Single Family Residence",P3479="Galvanized Requiring Replacement",Q3479="Yes")),
(AND('[1]PWS Information'!$E$10="NTNC",T3479="Single Family Residence",P3479="Galvanized Requiring Replacement")),
(AND('[1]PWS Information'!$E$10="NTNC",T3479="Single Family Residence",Q3479="Yes")))),"Tier 3",
IF((OR((AND('[1]PWS Information'!$E$10="CWS",T3479="Single Family Residence",R3479="Yes",P3479="Non-Lead", I3479="Non-Lead - Copper",K3479="Before 1989")),
(AND('[1]PWS Information'!$E$10="CWS",T3479="Single Family Residence",R3479="Yes",P3479="Non-Lead", M3479="Non-Lead - Copper",N3479="Before 1989")))),"Tier 4",
IF((OR((AND('[1]PWS Information'!$E$10="NTNC",P3479="Non-Lead")),
(AND('[1]PWS Information'!$E$10="CWS",P3479="Non-Lead",R3479="")),
(AND('[1]PWS Information'!$E$10="CWS",P3479="Non-Lead",R3479="No")),
(AND('[1]PWS Information'!$E$10="CWS",P3479="Non-Lead",R3479="Don't Know")),
(AND('[1]PWS Information'!$E$10="CWS",P3479="Non-Lead", I3479="Non-Lead - Copper", R3479="Yes", K3479="Between 1989 and 2014")),
(AND('[1]PWS Information'!$E$10="CWS",P3479="Non-Lead", I3479="Non-Lead - Copper", R3479="Yes", K3479="After 2014")),
(AND('[1]PWS Information'!$E$10="CWS",P3479="Non-Lead", I3479="Non-Lead - Copper", R3479="Yes", K3479="Unknown")),
(AND('[1]PWS Information'!$E$10="CWS",P3479="Non-Lead", M3479="Non-Lead - Copper", R3479="Yes", N3479="Between 1989 and 2014")),
(AND('[1]PWS Information'!$E$10="CWS",P3479="Non-Lead", M3479="Non-Lead - Copper", R3479="Yes", N3479="After 2014")),
(AND('[1]PWS Information'!$E$10="CWS",P3479="Non-Lead", M3479="Non-Lead - Copper", R3479="Yes", N3479="Unknown")),
(AND('[1]PWS Information'!$E$10="CWS",P3479="Unknown")),
(AND('[1]PWS Information'!$E$10="NTNC",P3479="Unknown")),
(AND('[1]PWS Information'!$E$10="CWS",T3479="Multiple Family Residence",P3479="Galvanized Requiring Replacement")),
(AND('[1]PWS Information'!$E$10="CWS",P3479="Galvanized Requiring Replacement")),
(AND('[1]PWS Information'!$E$10="NTNC",T3479="Multiple Family Residence",P3479="Galvanized Requiring Replacement")))),"Tier 5",
"")))))</f>
        <v>Tier 5</v>
      </c>
      <c r="Y3479" s="24"/>
      <c r="Z3479" s="24"/>
    </row>
    <row r="3480" spans="1:26" x14ac:dyDescent="0.25">
      <c r="A3480" s="17">
        <v>3477</v>
      </c>
      <c r="B3480" s="17">
        <v>2208</v>
      </c>
      <c r="C3480" s="17" t="s">
        <v>134</v>
      </c>
      <c r="D3480" s="17" t="s">
        <v>188</v>
      </c>
      <c r="E3480" s="17">
        <v>79549</v>
      </c>
      <c r="F3480" s="17"/>
      <c r="G3480" s="17"/>
      <c r="H3480" s="17"/>
      <c r="I3480" s="21" t="s">
        <v>218</v>
      </c>
      <c r="J3480" s="22" t="s">
        <v>254</v>
      </c>
      <c r="K3480" s="22" t="s">
        <v>255</v>
      </c>
      <c r="L3480" s="22" t="s">
        <v>256</v>
      </c>
      <c r="M3480" s="21" t="s">
        <v>222</v>
      </c>
      <c r="N3480" s="17"/>
      <c r="O3480" s="22" t="s">
        <v>256</v>
      </c>
      <c r="P3480" s="31" t="str">
        <f t="shared" si="54"/>
        <v>Galvanized Requiring Replacement</v>
      </c>
      <c r="Q3480" s="40" t="s">
        <v>254</v>
      </c>
      <c r="R3480" s="40" t="s">
        <v>254</v>
      </c>
      <c r="S3480" s="24"/>
      <c r="T3480" s="16"/>
      <c r="U3480" s="41" t="s">
        <v>255</v>
      </c>
      <c r="V3480" s="41" t="s">
        <v>255</v>
      </c>
      <c r="W3480" s="16"/>
      <c r="X3480" s="43" t="str">
        <f>IF((OR((AND('[1]PWS Information'!$E$10="CWS",T3480="Single Family Residence",P3480="Lead")),
(AND('[1]PWS Information'!$E$10="CWS",T3480="Multiple Family Residence",'[1]PWS Information'!$E$11="Yes",P3480="Lead")),
(AND('[1]PWS Information'!$E$10="NTNC",P3480="Lead")))),"Tier 1",
IF((OR((AND('[1]PWS Information'!$E$10="CWS",T3480="Multiple Family Residence",'[1]PWS Information'!$E$11="No",P3480="Lead")),
(AND('[1]PWS Information'!$E$10="CWS",T3480="Other",P3480="Lead")),
(AND(T3480="",P3480="Lead")),
(AND('[1]PWS Information'!$E$10="CWS",T3480="Building",P3480="Lead")))),"Tier 2",
IF((OR((AND('[1]PWS Information'!$E$10="CWS",T3480="Single Family Residence",P3480="Galvanized Requiring Replacement")),
(AND('[1]PWS Information'!$E$10="CWS",T3480="Single Family Residence",P3480="Galvanized Requiring Replacement",Q3480="Yes")),
(AND('[1]PWS Information'!$E$10="NTNC",T3480="Single Family Residence",P3480="Galvanized Requiring Replacement")),
(AND('[1]PWS Information'!$E$10="NTNC",T3480="Single Family Residence",Q3480="Yes")))),"Tier 3",
IF((OR((AND('[1]PWS Information'!$E$10="CWS",T3480="Single Family Residence",R3480="Yes",P3480="Non-Lead", I3480="Non-Lead - Copper",K3480="Before 1989")),
(AND('[1]PWS Information'!$E$10="CWS",T3480="Single Family Residence",R3480="Yes",P3480="Non-Lead", M3480="Non-Lead - Copper",N3480="Before 1989")))),"Tier 4",
IF((OR((AND('[1]PWS Information'!$E$10="NTNC",P3480="Non-Lead")),
(AND('[1]PWS Information'!$E$10="CWS",P3480="Non-Lead",R3480="")),
(AND('[1]PWS Information'!$E$10="CWS",P3480="Non-Lead",R3480="No")),
(AND('[1]PWS Information'!$E$10="CWS",P3480="Non-Lead",R3480="Don't Know")),
(AND('[1]PWS Information'!$E$10="CWS",P3480="Non-Lead", I3480="Non-Lead - Copper", R3480="Yes", K3480="Between 1989 and 2014")),
(AND('[1]PWS Information'!$E$10="CWS",P3480="Non-Lead", I3480="Non-Lead - Copper", R3480="Yes", K3480="After 2014")),
(AND('[1]PWS Information'!$E$10="CWS",P3480="Non-Lead", I3480="Non-Lead - Copper", R3480="Yes", K3480="Unknown")),
(AND('[1]PWS Information'!$E$10="CWS",P3480="Non-Lead", M3480="Non-Lead - Copper", R3480="Yes", N3480="Between 1989 and 2014")),
(AND('[1]PWS Information'!$E$10="CWS",P3480="Non-Lead", M3480="Non-Lead - Copper", R3480="Yes", N3480="After 2014")),
(AND('[1]PWS Information'!$E$10="CWS",P3480="Non-Lead", M3480="Non-Lead - Copper", R3480="Yes", N3480="Unknown")),
(AND('[1]PWS Information'!$E$10="CWS",P3480="Unknown")),
(AND('[1]PWS Information'!$E$10="NTNC",P3480="Unknown")),
(AND('[1]PWS Information'!$E$10="CWS",T3480="Multiple Family Residence",P3480="Galvanized Requiring Replacement")),
(AND('[1]PWS Information'!$E$10="CWS",P3480="Galvanized Requiring Replacement")),
(AND('[1]PWS Information'!$E$10="NTNC",T3480="Multiple Family Residence",P3480="Galvanized Requiring Replacement")))),"Tier 5",
"")))))</f>
        <v>Tier 5</v>
      </c>
      <c r="Y3480" s="24"/>
      <c r="Z3480" s="24"/>
    </row>
    <row r="3481" spans="1:26" x14ac:dyDescent="0.25">
      <c r="A3481" s="17">
        <v>3478</v>
      </c>
      <c r="B3481" s="17">
        <v>2211</v>
      </c>
      <c r="C3481" s="17" t="s">
        <v>134</v>
      </c>
      <c r="D3481" s="17" t="s">
        <v>188</v>
      </c>
      <c r="E3481" s="17">
        <v>79549</v>
      </c>
      <c r="F3481" s="17"/>
      <c r="G3481" s="17"/>
      <c r="H3481" s="17"/>
      <c r="I3481" s="21" t="s">
        <v>221</v>
      </c>
      <c r="J3481" s="22" t="s">
        <v>254</v>
      </c>
      <c r="K3481" s="22" t="s">
        <v>255</v>
      </c>
      <c r="L3481" s="22" t="s">
        <v>256</v>
      </c>
      <c r="M3481" s="21" t="s">
        <v>218</v>
      </c>
      <c r="N3481" s="23"/>
      <c r="O3481" s="22" t="s">
        <v>256</v>
      </c>
      <c r="P3481" s="31" t="str">
        <f t="shared" si="54"/>
        <v>Non-Lead</v>
      </c>
      <c r="Q3481" s="40" t="s">
        <v>254</v>
      </c>
      <c r="R3481" s="40" t="s">
        <v>254</v>
      </c>
      <c r="S3481" s="24"/>
      <c r="T3481" s="16"/>
      <c r="U3481" s="41" t="s">
        <v>255</v>
      </c>
      <c r="V3481" s="41" t="s">
        <v>255</v>
      </c>
      <c r="W3481" s="16"/>
      <c r="X3481" s="43" t="str">
        <f>IF((OR((AND('[1]PWS Information'!$E$10="CWS",T3481="Single Family Residence",P3481="Lead")),
(AND('[1]PWS Information'!$E$10="CWS",T3481="Multiple Family Residence",'[1]PWS Information'!$E$11="Yes",P3481="Lead")),
(AND('[1]PWS Information'!$E$10="NTNC",P3481="Lead")))),"Tier 1",
IF((OR((AND('[1]PWS Information'!$E$10="CWS",T3481="Multiple Family Residence",'[1]PWS Information'!$E$11="No",P3481="Lead")),
(AND('[1]PWS Information'!$E$10="CWS",T3481="Other",P3481="Lead")),
(AND(T3481="",P3481="Lead")),
(AND('[1]PWS Information'!$E$10="CWS",T3481="Building",P3481="Lead")))),"Tier 2",
IF((OR((AND('[1]PWS Information'!$E$10="CWS",T3481="Single Family Residence",P3481="Galvanized Requiring Replacement")),
(AND('[1]PWS Information'!$E$10="CWS",T3481="Single Family Residence",P3481="Galvanized Requiring Replacement",Q3481="Yes")),
(AND('[1]PWS Information'!$E$10="NTNC",T3481="Single Family Residence",P3481="Galvanized Requiring Replacement")),
(AND('[1]PWS Information'!$E$10="NTNC",T3481="Single Family Residence",Q3481="Yes")))),"Tier 3",
IF((OR((AND('[1]PWS Information'!$E$10="CWS",T3481="Single Family Residence",R3481="Yes",P3481="Non-Lead", I3481="Non-Lead - Copper",K3481="Before 1989")),
(AND('[1]PWS Information'!$E$10="CWS",T3481="Single Family Residence",R3481="Yes",P3481="Non-Lead", M3481="Non-Lead - Copper",N3481="Before 1989")))),"Tier 4",
IF((OR((AND('[1]PWS Information'!$E$10="NTNC",P3481="Non-Lead")),
(AND('[1]PWS Information'!$E$10="CWS",P3481="Non-Lead",R3481="")),
(AND('[1]PWS Information'!$E$10="CWS",P3481="Non-Lead",R3481="No")),
(AND('[1]PWS Information'!$E$10="CWS",P3481="Non-Lead",R3481="Don't Know")),
(AND('[1]PWS Information'!$E$10="CWS",P3481="Non-Lead", I3481="Non-Lead - Copper", R3481="Yes", K3481="Between 1989 and 2014")),
(AND('[1]PWS Information'!$E$10="CWS",P3481="Non-Lead", I3481="Non-Lead - Copper", R3481="Yes", K3481="After 2014")),
(AND('[1]PWS Information'!$E$10="CWS",P3481="Non-Lead", I3481="Non-Lead - Copper", R3481="Yes", K3481="Unknown")),
(AND('[1]PWS Information'!$E$10="CWS",P3481="Non-Lead", M3481="Non-Lead - Copper", R3481="Yes", N3481="Between 1989 and 2014")),
(AND('[1]PWS Information'!$E$10="CWS",P3481="Non-Lead", M3481="Non-Lead - Copper", R3481="Yes", N3481="After 2014")),
(AND('[1]PWS Information'!$E$10="CWS",P3481="Non-Lead", M3481="Non-Lead - Copper", R3481="Yes", N3481="Unknown")),
(AND('[1]PWS Information'!$E$10="CWS",P3481="Unknown")),
(AND('[1]PWS Information'!$E$10="NTNC",P3481="Unknown")),
(AND('[1]PWS Information'!$E$10="CWS",T3481="Multiple Family Residence",P3481="Galvanized Requiring Replacement")),
(AND('[1]PWS Information'!$E$10="CWS",P3481="Galvanized Requiring Replacement")),
(AND('[1]PWS Information'!$E$10="NTNC",T3481="Multiple Family Residence",P3481="Galvanized Requiring Replacement")))),"Tier 5",
"")))))</f>
        <v>Tier 5</v>
      </c>
      <c r="Y3481" s="24"/>
      <c r="Z3481" s="24"/>
    </row>
    <row r="3482" spans="1:26" x14ac:dyDescent="0.25">
      <c r="A3482" s="17">
        <v>3479</v>
      </c>
      <c r="B3482" s="17">
        <v>2300</v>
      </c>
      <c r="C3482" s="17" t="s">
        <v>134</v>
      </c>
      <c r="D3482" s="17" t="s">
        <v>188</v>
      </c>
      <c r="E3482" s="17">
        <v>79549</v>
      </c>
      <c r="F3482" s="17"/>
      <c r="G3482" s="17"/>
      <c r="H3482" s="17"/>
      <c r="I3482" s="21" t="s">
        <v>218</v>
      </c>
      <c r="J3482" s="22" t="s">
        <v>254</v>
      </c>
      <c r="K3482" s="22" t="s">
        <v>255</v>
      </c>
      <c r="L3482" s="22" t="s">
        <v>256</v>
      </c>
      <c r="M3482" s="21" t="s">
        <v>218</v>
      </c>
      <c r="N3482" s="17"/>
      <c r="O3482" s="22" t="s">
        <v>256</v>
      </c>
      <c r="P3482" s="31" t="str">
        <f t="shared" si="54"/>
        <v>Non-Lead</v>
      </c>
      <c r="Q3482" s="40" t="s">
        <v>254</v>
      </c>
      <c r="R3482" s="40" t="s">
        <v>254</v>
      </c>
      <c r="S3482" s="24"/>
      <c r="T3482" s="16"/>
      <c r="U3482" s="41" t="s">
        <v>255</v>
      </c>
      <c r="V3482" s="41" t="s">
        <v>255</v>
      </c>
      <c r="W3482" s="16"/>
      <c r="X3482" s="43" t="str">
        <f>IF((OR((AND('[1]PWS Information'!$E$10="CWS",T3482="Single Family Residence",P3482="Lead")),
(AND('[1]PWS Information'!$E$10="CWS",T3482="Multiple Family Residence",'[1]PWS Information'!$E$11="Yes",P3482="Lead")),
(AND('[1]PWS Information'!$E$10="NTNC",P3482="Lead")))),"Tier 1",
IF((OR((AND('[1]PWS Information'!$E$10="CWS",T3482="Multiple Family Residence",'[1]PWS Information'!$E$11="No",P3482="Lead")),
(AND('[1]PWS Information'!$E$10="CWS",T3482="Other",P3482="Lead")),
(AND(T3482="",P3482="Lead")),
(AND('[1]PWS Information'!$E$10="CWS",T3482="Building",P3482="Lead")))),"Tier 2",
IF((OR((AND('[1]PWS Information'!$E$10="CWS",T3482="Single Family Residence",P3482="Galvanized Requiring Replacement")),
(AND('[1]PWS Information'!$E$10="CWS",T3482="Single Family Residence",P3482="Galvanized Requiring Replacement",Q3482="Yes")),
(AND('[1]PWS Information'!$E$10="NTNC",T3482="Single Family Residence",P3482="Galvanized Requiring Replacement")),
(AND('[1]PWS Information'!$E$10="NTNC",T3482="Single Family Residence",Q3482="Yes")))),"Tier 3",
IF((OR((AND('[1]PWS Information'!$E$10="CWS",T3482="Single Family Residence",R3482="Yes",P3482="Non-Lead", I3482="Non-Lead - Copper",K3482="Before 1989")),
(AND('[1]PWS Information'!$E$10="CWS",T3482="Single Family Residence",R3482="Yes",P3482="Non-Lead", M3482="Non-Lead - Copper",N3482="Before 1989")))),"Tier 4",
IF((OR((AND('[1]PWS Information'!$E$10="NTNC",P3482="Non-Lead")),
(AND('[1]PWS Information'!$E$10="CWS",P3482="Non-Lead",R3482="")),
(AND('[1]PWS Information'!$E$10="CWS",P3482="Non-Lead",R3482="No")),
(AND('[1]PWS Information'!$E$10="CWS",P3482="Non-Lead",R3482="Don't Know")),
(AND('[1]PWS Information'!$E$10="CWS",P3482="Non-Lead", I3482="Non-Lead - Copper", R3482="Yes", K3482="Between 1989 and 2014")),
(AND('[1]PWS Information'!$E$10="CWS",P3482="Non-Lead", I3482="Non-Lead - Copper", R3482="Yes", K3482="After 2014")),
(AND('[1]PWS Information'!$E$10="CWS",P3482="Non-Lead", I3482="Non-Lead - Copper", R3482="Yes", K3482="Unknown")),
(AND('[1]PWS Information'!$E$10="CWS",P3482="Non-Lead", M3482="Non-Lead - Copper", R3482="Yes", N3482="Between 1989 and 2014")),
(AND('[1]PWS Information'!$E$10="CWS",P3482="Non-Lead", M3482="Non-Lead - Copper", R3482="Yes", N3482="After 2014")),
(AND('[1]PWS Information'!$E$10="CWS",P3482="Non-Lead", M3482="Non-Lead - Copper", R3482="Yes", N3482="Unknown")),
(AND('[1]PWS Information'!$E$10="CWS",P3482="Unknown")),
(AND('[1]PWS Information'!$E$10="NTNC",P3482="Unknown")),
(AND('[1]PWS Information'!$E$10="CWS",T3482="Multiple Family Residence",P3482="Galvanized Requiring Replacement")),
(AND('[1]PWS Information'!$E$10="CWS",P3482="Galvanized Requiring Replacement")),
(AND('[1]PWS Information'!$E$10="NTNC",T3482="Multiple Family Residence",P3482="Galvanized Requiring Replacement")))),"Tier 5",
"")))))</f>
        <v>Tier 5</v>
      </c>
      <c r="Y3482" s="24"/>
      <c r="Z3482" s="24"/>
    </row>
    <row r="3483" spans="1:26" x14ac:dyDescent="0.25">
      <c r="A3483" s="17">
        <v>3480</v>
      </c>
      <c r="B3483" s="18">
        <v>2301</v>
      </c>
      <c r="C3483" s="17" t="s">
        <v>134</v>
      </c>
      <c r="D3483" s="17" t="s">
        <v>188</v>
      </c>
      <c r="E3483" s="17">
        <v>79549</v>
      </c>
      <c r="F3483" s="18"/>
      <c r="G3483" s="18"/>
      <c r="H3483" s="18"/>
      <c r="I3483" s="21" t="s">
        <v>218</v>
      </c>
      <c r="J3483" s="22" t="s">
        <v>254</v>
      </c>
      <c r="K3483" s="22" t="s">
        <v>255</v>
      </c>
      <c r="L3483" s="22" t="s">
        <v>256</v>
      </c>
      <c r="M3483" s="21" t="s">
        <v>218</v>
      </c>
      <c r="N3483" s="23"/>
      <c r="O3483" s="22" t="s">
        <v>256</v>
      </c>
      <c r="P3483" s="31" t="str">
        <f t="shared" si="54"/>
        <v>Non-Lead</v>
      </c>
      <c r="Q3483" s="40" t="s">
        <v>254</v>
      </c>
      <c r="R3483" s="40" t="s">
        <v>254</v>
      </c>
      <c r="S3483" s="24"/>
      <c r="T3483" s="16"/>
      <c r="U3483" s="41" t="s">
        <v>255</v>
      </c>
      <c r="V3483" s="41" t="s">
        <v>255</v>
      </c>
      <c r="W3483" s="16"/>
      <c r="X3483" s="43" t="str">
        <f>IF((OR((AND('[1]PWS Information'!$E$10="CWS",T3483="Single Family Residence",P3483="Lead")),
(AND('[1]PWS Information'!$E$10="CWS",T3483="Multiple Family Residence",'[1]PWS Information'!$E$11="Yes",P3483="Lead")),
(AND('[1]PWS Information'!$E$10="NTNC",P3483="Lead")))),"Tier 1",
IF((OR((AND('[1]PWS Information'!$E$10="CWS",T3483="Multiple Family Residence",'[1]PWS Information'!$E$11="No",P3483="Lead")),
(AND('[1]PWS Information'!$E$10="CWS",T3483="Other",P3483="Lead")),
(AND(T3483="",P3483="Lead")),
(AND('[1]PWS Information'!$E$10="CWS",T3483="Building",P3483="Lead")))),"Tier 2",
IF((OR((AND('[1]PWS Information'!$E$10="CWS",T3483="Single Family Residence",P3483="Galvanized Requiring Replacement")),
(AND('[1]PWS Information'!$E$10="CWS",T3483="Single Family Residence",P3483="Galvanized Requiring Replacement",Q3483="Yes")),
(AND('[1]PWS Information'!$E$10="NTNC",T3483="Single Family Residence",P3483="Galvanized Requiring Replacement")),
(AND('[1]PWS Information'!$E$10="NTNC",T3483="Single Family Residence",Q3483="Yes")))),"Tier 3",
IF((OR((AND('[1]PWS Information'!$E$10="CWS",T3483="Single Family Residence",R3483="Yes",P3483="Non-Lead", I3483="Non-Lead - Copper",K3483="Before 1989")),
(AND('[1]PWS Information'!$E$10="CWS",T3483="Single Family Residence",R3483="Yes",P3483="Non-Lead", M3483="Non-Lead - Copper",N3483="Before 1989")))),"Tier 4",
IF((OR((AND('[1]PWS Information'!$E$10="NTNC",P3483="Non-Lead")),
(AND('[1]PWS Information'!$E$10="CWS",P3483="Non-Lead",R3483="")),
(AND('[1]PWS Information'!$E$10="CWS",P3483="Non-Lead",R3483="No")),
(AND('[1]PWS Information'!$E$10="CWS",P3483="Non-Lead",R3483="Don't Know")),
(AND('[1]PWS Information'!$E$10="CWS",P3483="Non-Lead", I3483="Non-Lead - Copper", R3483="Yes", K3483="Between 1989 and 2014")),
(AND('[1]PWS Information'!$E$10="CWS",P3483="Non-Lead", I3483="Non-Lead - Copper", R3483="Yes", K3483="After 2014")),
(AND('[1]PWS Information'!$E$10="CWS",P3483="Non-Lead", I3483="Non-Lead - Copper", R3483="Yes", K3483="Unknown")),
(AND('[1]PWS Information'!$E$10="CWS",P3483="Non-Lead", M3483="Non-Lead - Copper", R3483="Yes", N3483="Between 1989 and 2014")),
(AND('[1]PWS Information'!$E$10="CWS",P3483="Non-Lead", M3483="Non-Lead - Copper", R3483="Yes", N3483="After 2014")),
(AND('[1]PWS Information'!$E$10="CWS",P3483="Non-Lead", M3483="Non-Lead - Copper", R3483="Yes", N3483="Unknown")),
(AND('[1]PWS Information'!$E$10="CWS",P3483="Unknown")),
(AND('[1]PWS Information'!$E$10="NTNC",P3483="Unknown")),
(AND('[1]PWS Information'!$E$10="CWS",T3483="Multiple Family Residence",P3483="Galvanized Requiring Replacement")),
(AND('[1]PWS Information'!$E$10="CWS",P3483="Galvanized Requiring Replacement")),
(AND('[1]PWS Information'!$E$10="NTNC",T3483="Multiple Family Residence",P3483="Galvanized Requiring Replacement")))),"Tier 5",
"")))))</f>
        <v>Tier 5</v>
      </c>
      <c r="Y3483" s="24"/>
      <c r="Z3483" s="24"/>
    </row>
    <row r="3484" spans="1:26" x14ac:dyDescent="0.25">
      <c r="A3484" s="17">
        <v>3481</v>
      </c>
      <c r="B3484" s="17">
        <v>2302</v>
      </c>
      <c r="C3484" s="17" t="s">
        <v>134</v>
      </c>
      <c r="D3484" s="17" t="s">
        <v>188</v>
      </c>
      <c r="E3484" s="17">
        <v>79549</v>
      </c>
      <c r="F3484" s="17"/>
      <c r="G3484" s="17"/>
      <c r="H3484" s="17"/>
      <c r="I3484" s="21" t="s">
        <v>218</v>
      </c>
      <c r="J3484" s="22" t="s">
        <v>254</v>
      </c>
      <c r="K3484" s="22" t="s">
        <v>255</v>
      </c>
      <c r="L3484" s="22" t="s">
        <v>256</v>
      </c>
      <c r="M3484" s="21" t="s">
        <v>218</v>
      </c>
      <c r="N3484" s="23"/>
      <c r="O3484" s="22" t="s">
        <v>256</v>
      </c>
      <c r="P3484" s="31" t="str">
        <f t="shared" si="54"/>
        <v>Non-Lead</v>
      </c>
      <c r="Q3484" s="40" t="s">
        <v>254</v>
      </c>
      <c r="R3484" s="40" t="s">
        <v>254</v>
      </c>
      <c r="S3484" s="24"/>
      <c r="T3484" s="16"/>
      <c r="U3484" s="41" t="s">
        <v>255</v>
      </c>
      <c r="V3484" s="41" t="s">
        <v>255</v>
      </c>
      <c r="W3484" s="16"/>
      <c r="X3484" s="43" t="str">
        <f>IF((OR((AND('[1]PWS Information'!$E$10="CWS",T3484="Single Family Residence",P3484="Lead")),
(AND('[1]PWS Information'!$E$10="CWS",T3484="Multiple Family Residence",'[1]PWS Information'!$E$11="Yes",P3484="Lead")),
(AND('[1]PWS Information'!$E$10="NTNC",P3484="Lead")))),"Tier 1",
IF((OR((AND('[1]PWS Information'!$E$10="CWS",T3484="Multiple Family Residence",'[1]PWS Information'!$E$11="No",P3484="Lead")),
(AND('[1]PWS Information'!$E$10="CWS",T3484="Other",P3484="Lead")),
(AND(T3484="",P3484="Lead")),
(AND('[1]PWS Information'!$E$10="CWS",T3484="Building",P3484="Lead")))),"Tier 2",
IF((OR((AND('[1]PWS Information'!$E$10="CWS",T3484="Single Family Residence",P3484="Galvanized Requiring Replacement")),
(AND('[1]PWS Information'!$E$10="CWS",T3484="Single Family Residence",P3484="Galvanized Requiring Replacement",Q3484="Yes")),
(AND('[1]PWS Information'!$E$10="NTNC",T3484="Single Family Residence",P3484="Galvanized Requiring Replacement")),
(AND('[1]PWS Information'!$E$10="NTNC",T3484="Single Family Residence",Q3484="Yes")))),"Tier 3",
IF((OR((AND('[1]PWS Information'!$E$10="CWS",T3484="Single Family Residence",R3484="Yes",P3484="Non-Lead", I3484="Non-Lead - Copper",K3484="Before 1989")),
(AND('[1]PWS Information'!$E$10="CWS",T3484="Single Family Residence",R3484="Yes",P3484="Non-Lead", M3484="Non-Lead - Copper",N3484="Before 1989")))),"Tier 4",
IF((OR((AND('[1]PWS Information'!$E$10="NTNC",P3484="Non-Lead")),
(AND('[1]PWS Information'!$E$10="CWS",P3484="Non-Lead",R3484="")),
(AND('[1]PWS Information'!$E$10="CWS",P3484="Non-Lead",R3484="No")),
(AND('[1]PWS Information'!$E$10="CWS",P3484="Non-Lead",R3484="Don't Know")),
(AND('[1]PWS Information'!$E$10="CWS",P3484="Non-Lead", I3484="Non-Lead - Copper", R3484="Yes", K3484="Between 1989 and 2014")),
(AND('[1]PWS Information'!$E$10="CWS",P3484="Non-Lead", I3484="Non-Lead - Copper", R3484="Yes", K3484="After 2014")),
(AND('[1]PWS Information'!$E$10="CWS",P3484="Non-Lead", I3484="Non-Lead - Copper", R3484="Yes", K3484="Unknown")),
(AND('[1]PWS Information'!$E$10="CWS",P3484="Non-Lead", M3484="Non-Lead - Copper", R3484="Yes", N3484="Between 1989 and 2014")),
(AND('[1]PWS Information'!$E$10="CWS",P3484="Non-Lead", M3484="Non-Lead - Copper", R3484="Yes", N3484="After 2014")),
(AND('[1]PWS Information'!$E$10="CWS",P3484="Non-Lead", M3484="Non-Lead - Copper", R3484="Yes", N3484="Unknown")),
(AND('[1]PWS Information'!$E$10="CWS",P3484="Unknown")),
(AND('[1]PWS Information'!$E$10="NTNC",P3484="Unknown")),
(AND('[1]PWS Information'!$E$10="CWS",T3484="Multiple Family Residence",P3484="Galvanized Requiring Replacement")),
(AND('[1]PWS Information'!$E$10="CWS",P3484="Galvanized Requiring Replacement")),
(AND('[1]PWS Information'!$E$10="NTNC",T3484="Multiple Family Residence",P3484="Galvanized Requiring Replacement")))),"Tier 5",
"")))))</f>
        <v>Tier 5</v>
      </c>
      <c r="Y3484" s="24"/>
      <c r="Z3484" s="24"/>
    </row>
    <row r="3485" spans="1:26" x14ac:dyDescent="0.25">
      <c r="A3485" s="17">
        <v>3482</v>
      </c>
      <c r="B3485" s="17">
        <v>2312</v>
      </c>
      <c r="C3485" s="17" t="s">
        <v>134</v>
      </c>
      <c r="D3485" s="17" t="s">
        <v>188</v>
      </c>
      <c r="E3485" s="17">
        <v>79549</v>
      </c>
      <c r="F3485" s="17"/>
      <c r="G3485" s="17"/>
      <c r="H3485" s="17"/>
      <c r="I3485" s="25" t="s">
        <v>218</v>
      </c>
      <c r="J3485" s="22" t="s">
        <v>254</v>
      </c>
      <c r="K3485" s="22" t="s">
        <v>255</v>
      </c>
      <c r="L3485" s="22" t="s">
        <v>256</v>
      </c>
      <c r="M3485" s="25" t="s">
        <v>221</v>
      </c>
      <c r="N3485" s="30"/>
      <c r="O3485" s="22" t="s">
        <v>256</v>
      </c>
      <c r="P3485" s="31" t="str">
        <f t="shared" si="54"/>
        <v>Non-Lead</v>
      </c>
      <c r="Q3485" s="40" t="s">
        <v>254</v>
      </c>
      <c r="R3485" s="40" t="s">
        <v>254</v>
      </c>
      <c r="S3485" s="24"/>
      <c r="T3485" s="16"/>
      <c r="U3485" s="41" t="s">
        <v>255</v>
      </c>
      <c r="V3485" s="41" t="s">
        <v>255</v>
      </c>
      <c r="W3485" s="16"/>
      <c r="X3485" s="43" t="str">
        <f>IF((OR((AND('[1]PWS Information'!$E$10="CWS",T3485="Single Family Residence",P3485="Lead")),
(AND('[1]PWS Information'!$E$10="CWS",T3485="Multiple Family Residence",'[1]PWS Information'!$E$11="Yes",P3485="Lead")),
(AND('[1]PWS Information'!$E$10="NTNC",P3485="Lead")))),"Tier 1",
IF((OR((AND('[1]PWS Information'!$E$10="CWS",T3485="Multiple Family Residence",'[1]PWS Information'!$E$11="No",P3485="Lead")),
(AND('[1]PWS Information'!$E$10="CWS",T3485="Other",P3485="Lead")),
(AND(T3485="",P3485="Lead")),
(AND('[1]PWS Information'!$E$10="CWS",T3485="Building",P3485="Lead")))),"Tier 2",
IF((OR((AND('[1]PWS Information'!$E$10="CWS",T3485="Single Family Residence",P3485="Galvanized Requiring Replacement")),
(AND('[1]PWS Information'!$E$10="CWS",T3485="Single Family Residence",P3485="Galvanized Requiring Replacement",Q3485="Yes")),
(AND('[1]PWS Information'!$E$10="NTNC",T3485="Single Family Residence",P3485="Galvanized Requiring Replacement")),
(AND('[1]PWS Information'!$E$10="NTNC",T3485="Single Family Residence",Q3485="Yes")))),"Tier 3",
IF((OR((AND('[1]PWS Information'!$E$10="CWS",T3485="Single Family Residence",R3485="Yes",P3485="Non-Lead", I3485="Non-Lead - Copper",K3485="Before 1989")),
(AND('[1]PWS Information'!$E$10="CWS",T3485="Single Family Residence",R3485="Yes",P3485="Non-Lead", M3485="Non-Lead - Copper",N3485="Before 1989")))),"Tier 4",
IF((OR((AND('[1]PWS Information'!$E$10="NTNC",P3485="Non-Lead")),
(AND('[1]PWS Information'!$E$10="CWS",P3485="Non-Lead",R3485="")),
(AND('[1]PWS Information'!$E$10="CWS",P3485="Non-Lead",R3485="No")),
(AND('[1]PWS Information'!$E$10="CWS",P3485="Non-Lead",R3485="Don't Know")),
(AND('[1]PWS Information'!$E$10="CWS",P3485="Non-Lead", I3485="Non-Lead - Copper", R3485="Yes", K3485="Between 1989 and 2014")),
(AND('[1]PWS Information'!$E$10="CWS",P3485="Non-Lead", I3485="Non-Lead - Copper", R3485="Yes", K3485="After 2014")),
(AND('[1]PWS Information'!$E$10="CWS",P3485="Non-Lead", I3485="Non-Lead - Copper", R3485="Yes", K3485="Unknown")),
(AND('[1]PWS Information'!$E$10="CWS",P3485="Non-Lead", M3485="Non-Lead - Copper", R3485="Yes", N3485="Between 1989 and 2014")),
(AND('[1]PWS Information'!$E$10="CWS",P3485="Non-Lead", M3485="Non-Lead - Copper", R3485="Yes", N3485="After 2014")),
(AND('[1]PWS Information'!$E$10="CWS",P3485="Non-Lead", M3485="Non-Lead - Copper", R3485="Yes", N3485="Unknown")),
(AND('[1]PWS Information'!$E$10="CWS",P3485="Unknown")),
(AND('[1]PWS Information'!$E$10="NTNC",P3485="Unknown")),
(AND('[1]PWS Information'!$E$10="CWS",T3485="Multiple Family Residence",P3485="Galvanized Requiring Replacement")),
(AND('[1]PWS Information'!$E$10="CWS",P3485="Galvanized Requiring Replacement")),
(AND('[1]PWS Information'!$E$10="NTNC",T3485="Multiple Family Residence",P3485="Galvanized Requiring Replacement")))),"Tier 5",
"")))))</f>
        <v>Tier 5</v>
      </c>
      <c r="Y3485" s="24"/>
      <c r="Z3485" s="24"/>
    </row>
    <row r="3486" spans="1:26" x14ac:dyDescent="0.25">
      <c r="A3486" s="17">
        <v>3483</v>
      </c>
      <c r="B3486" s="17">
        <v>2411</v>
      </c>
      <c r="C3486" s="17" t="s">
        <v>134</v>
      </c>
      <c r="D3486" s="17" t="s">
        <v>188</v>
      </c>
      <c r="E3486" s="17">
        <v>79549</v>
      </c>
      <c r="F3486" s="17"/>
      <c r="G3486" s="17"/>
      <c r="H3486" s="17"/>
      <c r="I3486" s="21" t="s">
        <v>221</v>
      </c>
      <c r="J3486" s="22" t="s">
        <v>254</v>
      </c>
      <c r="K3486" s="22" t="s">
        <v>255</v>
      </c>
      <c r="L3486" s="22" t="s">
        <v>256</v>
      </c>
      <c r="M3486" s="21" t="s">
        <v>221</v>
      </c>
      <c r="N3486" s="17"/>
      <c r="O3486" s="22" t="s">
        <v>256</v>
      </c>
      <c r="P3486" s="31" t="str">
        <f t="shared" si="54"/>
        <v>Non-Lead</v>
      </c>
      <c r="Q3486" s="40" t="s">
        <v>254</v>
      </c>
      <c r="R3486" s="40" t="s">
        <v>254</v>
      </c>
      <c r="S3486" s="24"/>
      <c r="T3486" s="16"/>
      <c r="U3486" s="41" t="s">
        <v>255</v>
      </c>
      <c r="V3486" s="41" t="s">
        <v>255</v>
      </c>
      <c r="W3486" s="16"/>
      <c r="X3486" s="43" t="str">
        <f>IF((OR((AND('[1]PWS Information'!$E$10="CWS",T3486="Single Family Residence",P3486="Lead")),
(AND('[1]PWS Information'!$E$10="CWS",T3486="Multiple Family Residence",'[1]PWS Information'!$E$11="Yes",P3486="Lead")),
(AND('[1]PWS Information'!$E$10="NTNC",P3486="Lead")))),"Tier 1",
IF((OR((AND('[1]PWS Information'!$E$10="CWS",T3486="Multiple Family Residence",'[1]PWS Information'!$E$11="No",P3486="Lead")),
(AND('[1]PWS Information'!$E$10="CWS",T3486="Other",P3486="Lead")),
(AND(T3486="",P3486="Lead")),
(AND('[1]PWS Information'!$E$10="CWS",T3486="Building",P3486="Lead")))),"Tier 2",
IF((OR((AND('[1]PWS Information'!$E$10="CWS",T3486="Single Family Residence",P3486="Galvanized Requiring Replacement")),
(AND('[1]PWS Information'!$E$10="CWS",T3486="Single Family Residence",P3486="Galvanized Requiring Replacement",Q3486="Yes")),
(AND('[1]PWS Information'!$E$10="NTNC",T3486="Single Family Residence",P3486="Galvanized Requiring Replacement")),
(AND('[1]PWS Information'!$E$10="NTNC",T3486="Single Family Residence",Q3486="Yes")))),"Tier 3",
IF((OR((AND('[1]PWS Information'!$E$10="CWS",T3486="Single Family Residence",R3486="Yes",P3486="Non-Lead", I3486="Non-Lead - Copper",K3486="Before 1989")),
(AND('[1]PWS Information'!$E$10="CWS",T3486="Single Family Residence",R3486="Yes",P3486="Non-Lead", M3486="Non-Lead - Copper",N3486="Before 1989")))),"Tier 4",
IF((OR((AND('[1]PWS Information'!$E$10="NTNC",P3486="Non-Lead")),
(AND('[1]PWS Information'!$E$10="CWS",P3486="Non-Lead",R3486="")),
(AND('[1]PWS Information'!$E$10="CWS",P3486="Non-Lead",R3486="No")),
(AND('[1]PWS Information'!$E$10="CWS",P3486="Non-Lead",R3486="Don't Know")),
(AND('[1]PWS Information'!$E$10="CWS",P3486="Non-Lead", I3486="Non-Lead - Copper", R3486="Yes", K3486="Between 1989 and 2014")),
(AND('[1]PWS Information'!$E$10="CWS",P3486="Non-Lead", I3486="Non-Lead - Copper", R3486="Yes", K3486="After 2014")),
(AND('[1]PWS Information'!$E$10="CWS",P3486="Non-Lead", I3486="Non-Lead - Copper", R3486="Yes", K3486="Unknown")),
(AND('[1]PWS Information'!$E$10="CWS",P3486="Non-Lead", M3486="Non-Lead - Copper", R3486="Yes", N3486="Between 1989 and 2014")),
(AND('[1]PWS Information'!$E$10="CWS",P3486="Non-Lead", M3486="Non-Lead - Copper", R3486="Yes", N3486="After 2014")),
(AND('[1]PWS Information'!$E$10="CWS",P3486="Non-Lead", M3486="Non-Lead - Copper", R3486="Yes", N3486="Unknown")),
(AND('[1]PWS Information'!$E$10="CWS",P3486="Unknown")),
(AND('[1]PWS Information'!$E$10="NTNC",P3486="Unknown")),
(AND('[1]PWS Information'!$E$10="CWS",T3486="Multiple Family Residence",P3486="Galvanized Requiring Replacement")),
(AND('[1]PWS Information'!$E$10="CWS",P3486="Galvanized Requiring Replacement")),
(AND('[1]PWS Information'!$E$10="NTNC",T3486="Multiple Family Residence",P3486="Galvanized Requiring Replacement")))),"Tier 5",
"")))))</f>
        <v>Tier 5</v>
      </c>
      <c r="Y3486" s="24"/>
      <c r="Z3486" s="24"/>
    </row>
    <row r="3487" spans="1:26" x14ac:dyDescent="0.25">
      <c r="A3487" s="17">
        <v>3484</v>
      </c>
      <c r="B3487" s="18">
        <v>2502</v>
      </c>
      <c r="C3487" s="17" t="s">
        <v>134</v>
      </c>
      <c r="D3487" s="17" t="s">
        <v>188</v>
      </c>
      <c r="E3487" s="17">
        <v>79549</v>
      </c>
      <c r="F3487" s="18"/>
      <c r="G3487" s="18"/>
      <c r="H3487" s="18"/>
      <c r="I3487" s="21" t="s">
        <v>218</v>
      </c>
      <c r="J3487" s="22" t="s">
        <v>254</v>
      </c>
      <c r="K3487" s="22" t="s">
        <v>255</v>
      </c>
      <c r="L3487" s="22" t="s">
        <v>256</v>
      </c>
      <c r="M3487" s="21" t="s">
        <v>222</v>
      </c>
      <c r="N3487" s="23"/>
      <c r="O3487" s="22" t="s">
        <v>256</v>
      </c>
      <c r="P3487" s="31" t="str">
        <f t="shared" si="54"/>
        <v>Galvanized Requiring Replacement</v>
      </c>
      <c r="Q3487" s="40" t="s">
        <v>254</v>
      </c>
      <c r="R3487" s="40" t="s">
        <v>254</v>
      </c>
      <c r="S3487" s="24"/>
      <c r="T3487" s="16"/>
      <c r="U3487" s="41" t="s">
        <v>255</v>
      </c>
      <c r="V3487" s="41" t="s">
        <v>255</v>
      </c>
      <c r="W3487" s="16"/>
      <c r="X3487" s="43" t="str">
        <f>IF((OR((AND('[1]PWS Information'!$E$10="CWS",T3487="Single Family Residence",P3487="Lead")),
(AND('[1]PWS Information'!$E$10="CWS",T3487="Multiple Family Residence",'[1]PWS Information'!$E$11="Yes",P3487="Lead")),
(AND('[1]PWS Information'!$E$10="NTNC",P3487="Lead")))),"Tier 1",
IF((OR((AND('[1]PWS Information'!$E$10="CWS",T3487="Multiple Family Residence",'[1]PWS Information'!$E$11="No",P3487="Lead")),
(AND('[1]PWS Information'!$E$10="CWS",T3487="Other",P3487="Lead")),
(AND(T3487="",P3487="Lead")),
(AND('[1]PWS Information'!$E$10="CWS",T3487="Building",P3487="Lead")))),"Tier 2",
IF((OR((AND('[1]PWS Information'!$E$10="CWS",T3487="Single Family Residence",P3487="Galvanized Requiring Replacement")),
(AND('[1]PWS Information'!$E$10="CWS",T3487="Single Family Residence",P3487="Galvanized Requiring Replacement",Q3487="Yes")),
(AND('[1]PWS Information'!$E$10="NTNC",T3487="Single Family Residence",P3487="Galvanized Requiring Replacement")),
(AND('[1]PWS Information'!$E$10="NTNC",T3487="Single Family Residence",Q3487="Yes")))),"Tier 3",
IF((OR((AND('[1]PWS Information'!$E$10="CWS",T3487="Single Family Residence",R3487="Yes",P3487="Non-Lead", I3487="Non-Lead - Copper",K3487="Before 1989")),
(AND('[1]PWS Information'!$E$10="CWS",T3487="Single Family Residence",R3487="Yes",P3487="Non-Lead", M3487="Non-Lead - Copper",N3487="Before 1989")))),"Tier 4",
IF((OR((AND('[1]PWS Information'!$E$10="NTNC",P3487="Non-Lead")),
(AND('[1]PWS Information'!$E$10="CWS",P3487="Non-Lead",R3487="")),
(AND('[1]PWS Information'!$E$10="CWS",P3487="Non-Lead",R3487="No")),
(AND('[1]PWS Information'!$E$10="CWS",P3487="Non-Lead",R3487="Don't Know")),
(AND('[1]PWS Information'!$E$10="CWS",P3487="Non-Lead", I3487="Non-Lead - Copper", R3487="Yes", K3487="Between 1989 and 2014")),
(AND('[1]PWS Information'!$E$10="CWS",P3487="Non-Lead", I3487="Non-Lead - Copper", R3487="Yes", K3487="After 2014")),
(AND('[1]PWS Information'!$E$10="CWS",P3487="Non-Lead", I3487="Non-Lead - Copper", R3487="Yes", K3487="Unknown")),
(AND('[1]PWS Information'!$E$10="CWS",P3487="Non-Lead", M3487="Non-Lead - Copper", R3487="Yes", N3487="Between 1989 and 2014")),
(AND('[1]PWS Information'!$E$10="CWS",P3487="Non-Lead", M3487="Non-Lead - Copper", R3487="Yes", N3487="After 2014")),
(AND('[1]PWS Information'!$E$10="CWS",P3487="Non-Lead", M3487="Non-Lead - Copper", R3487="Yes", N3487="Unknown")),
(AND('[1]PWS Information'!$E$10="CWS",P3487="Unknown")),
(AND('[1]PWS Information'!$E$10="NTNC",P3487="Unknown")),
(AND('[1]PWS Information'!$E$10="CWS",T3487="Multiple Family Residence",P3487="Galvanized Requiring Replacement")),
(AND('[1]PWS Information'!$E$10="CWS",P3487="Galvanized Requiring Replacement")),
(AND('[1]PWS Information'!$E$10="NTNC",T3487="Multiple Family Residence",P3487="Galvanized Requiring Replacement")))),"Tier 5",
"")))))</f>
        <v>Tier 5</v>
      </c>
      <c r="Y3487" s="24"/>
      <c r="Z3487" s="24"/>
    </row>
    <row r="3488" spans="1:26" x14ac:dyDescent="0.25">
      <c r="A3488" s="17">
        <v>3485</v>
      </c>
      <c r="B3488" s="18">
        <v>2510</v>
      </c>
      <c r="C3488" s="17" t="s">
        <v>134</v>
      </c>
      <c r="D3488" s="17" t="s">
        <v>188</v>
      </c>
      <c r="E3488" s="17">
        <v>79549</v>
      </c>
      <c r="F3488" s="18"/>
      <c r="G3488" s="18"/>
      <c r="H3488" s="18"/>
      <c r="I3488" s="25" t="s">
        <v>218</v>
      </c>
      <c r="J3488" s="22" t="s">
        <v>254</v>
      </c>
      <c r="K3488" s="22" t="s">
        <v>255</v>
      </c>
      <c r="L3488" s="22" t="s">
        <v>256</v>
      </c>
      <c r="M3488" s="25" t="s">
        <v>218</v>
      </c>
      <c r="N3488" s="23"/>
      <c r="O3488" s="22" t="s">
        <v>256</v>
      </c>
      <c r="P3488" s="31" t="str">
        <f t="shared" si="54"/>
        <v>Non-Lead</v>
      </c>
      <c r="Q3488" s="40" t="s">
        <v>254</v>
      </c>
      <c r="R3488" s="40" t="s">
        <v>254</v>
      </c>
      <c r="S3488" s="24"/>
      <c r="T3488" s="16"/>
      <c r="U3488" s="41" t="s">
        <v>255</v>
      </c>
      <c r="V3488" s="41" t="s">
        <v>255</v>
      </c>
      <c r="W3488" s="16"/>
      <c r="X3488" s="43" t="str">
        <f>IF((OR((AND('[1]PWS Information'!$E$10="CWS",T3488="Single Family Residence",P3488="Lead")),
(AND('[1]PWS Information'!$E$10="CWS",T3488="Multiple Family Residence",'[1]PWS Information'!$E$11="Yes",P3488="Lead")),
(AND('[1]PWS Information'!$E$10="NTNC",P3488="Lead")))),"Tier 1",
IF((OR((AND('[1]PWS Information'!$E$10="CWS",T3488="Multiple Family Residence",'[1]PWS Information'!$E$11="No",P3488="Lead")),
(AND('[1]PWS Information'!$E$10="CWS",T3488="Other",P3488="Lead")),
(AND(T3488="",P3488="Lead")),
(AND('[1]PWS Information'!$E$10="CWS",T3488="Building",P3488="Lead")))),"Tier 2",
IF((OR((AND('[1]PWS Information'!$E$10="CWS",T3488="Single Family Residence",P3488="Galvanized Requiring Replacement")),
(AND('[1]PWS Information'!$E$10="CWS",T3488="Single Family Residence",P3488="Galvanized Requiring Replacement",Q3488="Yes")),
(AND('[1]PWS Information'!$E$10="NTNC",T3488="Single Family Residence",P3488="Galvanized Requiring Replacement")),
(AND('[1]PWS Information'!$E$10="NTNC",T3488="Single Family Residence",Q3488="Yes")))),"Tier 3",
IF((OR((AND('[1]PWS Information'!$E$10="CWS",T3488="Single Family Residence",R3488="Yes",P3488="Non-Lead", I3488="Non-Lead - Copper",K3488="Before 1989")),
(AND('[1]PWS Information'!$E$10="CWS",T3488="Single Family Residence",R3488="Yes",P3488="Non-Lead", M3488="Non-Lead - Copper",N3488="Before 1989")))),"Tier 4",
IF((OR((AND('[1]PWS Information'!$E$10="NTNC",P3488="Non-Lead")),
(AND('[1]PWS Information'!$E$10="CWS",P3488="Non-Lead",R3488="")),
(AND('[1]PWS Information'!$E$10="CWS",P3488="Non-Lead",R3488="No")),
(AND('[1]PWS Information'!$E$10="CWS",P3488="Non-Lead",R3488="Don't Know")),
(AND('[1]PWS Information'!$E$10="CWS",P3488="Non-Lead", I3488="Non-Lead - Copper", R3488="Yes", K3488="Between 1989 and 2014")),
(AND('[1]PWS Information'!$E$10="CWS",P3488="Non-Lead", I3488="Non-Lead - Copper", R3488="Yes", K3488="After 2014")),
(AND('[1]PWS Information'!$E$10="CWS",P3488="Non-Lead", I3488="Non-Lead - Copper", R3488="Yes", K3488="Unknown")),
(AND('[1]PWS Information'!$E$10="CWS",P3488="Non-Lead", M3488="Non-Lead - Copper", R3488="Yes", N3488="Between 1989 and 2014")),
(AND('[1]PWS Information'!$E$10="CWS",P3488="Non-Lead", M3488="Non-Lead - Copper", R3488="Yes", N3488="After 2014")),
(AND('[1]PWS Information'!$E$10="CWS",P3488="Non-Lead", M3488="Non-Lead - Copper", R3488="Yes", N3488="Unknown")),
(AND('[1]PWS Information'!$E$10="CWS",P3488="Unknown")),
(AND('[1]PWS Information'!$E$10="NTNC",P3488="Unknown")),
(AND('[1]PWS Information'!$E$10="CWS",T3488="Multiple Family Residence",P3488="Galvanized Requiring Replacement")),
(AND('[1]PWS Information'!$E$10="CWS",P3488="Galvanized Requiring Replacement")),
(AND('[1]PWS Information'!$E$10="NTNC",T3488="Multiple Family Residence",P3488="Galvanized Requiring Replacement")))),"Tier 5",
"")))))</f>
        <v>Tier 5</v>
      </c>
      <c r="Y3488" s="24"/>
      <c r="Z3488" s="24"/>
    </row>
    <row r="3489" spans="1:26" x14ac:dyDescent="0.25">
      <c r="A3489" s="17">
        <v>3486</v>
      </c>
      <c r="B3489" s="18">
        <v>2512</v>
      </c>
      <c r="C3489" s="17" t="s">
        <v>134</v>
      </c>
      <c r="D3489" s="17" t="s">
        <v>188</v>
      </c>
      <c r="E3489" s="17">
        <v>79549</v>
      </c>
      <c r="F3489" s="18"/>
      <c r="G3489" s="18"/>
      <c r="H3489" s="18"/>
      <c r="I3489" s="21" t="s">
        <v>218</v>
      </c>
      <c r="J3489" s="22" t="s">
        <v>254</v>
      </c>
      <c r="K3489" s="22" t="s">
        <v>255</v>
      </c>
      <c r="L3489" s="22" t="s">
        <v>256</v>
      </c>
      <c r="M3489" s="21" t="s">
        <v>221</v>
      </c>
      <c r="N3489" s="23"/>
      <c r="O3489" s="22" t="s">
        <v>256</v>
      </c>
      <c r="P3489" s="31" t="str">
        <f t="shared" si="54"/>
        <v>Non-Lead</v>
      </c>
      <c r="Q3489" s="40" t="s">
        <v>254</v>
      </c>
      <c r="R3489" s="40" t="s">
        <v>254</v>
      </c>
      <c r="S3489" s="24"/>
      <c r="T3489" s="16"/>
      <c r="U3489" s="41" t="s">
        <v>255</v>
      </c>
      <c r="V3489" s="41" t="s">
        <v>255</v>
      </c>
      <c r="W3489" s="16"/>
      <c r="X3489" s="43" t="str">
        <f>IF((OR((AND('[1]PWS Information'!$E$10="CWS",T3489="Single Family Residence",P3489="Lead")),
(AND('[1]PWS Information'!$E$10="CWS",T3489="Multiple Family Residence",'[1]PWS Information'!$E$11="Yes",P3489="Lead")),
(AND('[1]PWS Information'!$E$10="NTNC",P3489="Lead")))),"Tier 1",
IF((OR((AND('[1]PWS Information'!$E$10="CWS",T3489="Multiple Family Residence",'[1]PWS Information'!$E$11="No",P3489="Lead")),
(AND('[1]PWS Information'!$E$10="CWS",T3489="Other",P3489="Lead")),
(AND(T3489="",P3489="Lead")),
(AND('[1]PWS Information'!$E$10="CWS",T3489="Building",P3489="Lead")))),"Tier 2",
IF((OR((AND('[1]PWS Information'!$E$10="CWS",T3489="Single Family Residence",P3489="Galvanized Requiring Replacement")),
(AND('[1]PWS Information'!$E$10="CWS",T3489="Single Family Residence",P3489="Galvanized Requiring Replacement",Q3489="Yes")),
(AND('[1]PWS Information'!$E$10="NTNC",T3489="Single Family Residence",P3489="Galvanized Requiring Replacement")),
(AND('[1]PWS Information'!$E$10="NTNC",T3489="Single Family Residence",Q3489="Yes")))),"Tier 3",
IF((OR((AND('[1]PWS Information'!$E$10="CWS",T3489="Single Family Residence",R3489="Yes",P3489="Non-Lead", I3489="Non-Lead - Copper",K3489="Before 1989")),
(AND('[1]PWS Information'!$E$10="CWS",T3489="Single Family Residence",R3489="Yes",P3489="Non-Lead", M3489="Non-Lead - Copper",N3489="Before 1989")))),"Tier 4",
IF((OR((AND('[1]PWS Information'!$E$10="NTNC",P3489="Non-Lead")),
(AND('[1]PWS Information'!$E$10="CWS",P3489="Non-Lead",R3489="")),
(AND('[1]PWS Information'!$E$10="CWS",P3489="Non-Lead",R3489="No")),
(AND('[1]PWS Information'!$E$10="CWS",P3489="Non-Lead",R3489="Don't Know")),
(AND('[1]PWS Information'!$E$10="CWS",P3489="Non-Lead", I3489="Non-Lead - Copper", R3489="Yes", K3489="Between 1989 and 2014")),
(AND('[1]PWS Information'!$E$10="CWS",P3489="Non-Lead", I3489="Non-Lead - Copper", R3489="Yes", K3489="After 2014")),
(AND('[1]PWS Information'!$E$10="CWS",P3489="Non-Lead", I3489="Non-Lead - Copper", R3489="Yes", K3489="Unknown")),
(AND('[1]PWS Information'!$E$10="CWS",P3489="Non-Lead", M3489="Non-Lead - Copper", R3489="Yes", N3489="Between 1989 and 2014")),
(AND('[1]PWS Information'!$E$10="CWS",P3489="Non-Lead", M3489="Non-Lead - Copper", R3489="Yes", N3489="After 2014")),
(AND('[1]PWS Information'!$E$10="CWS",P3489="Non-Lead", M3489="Non-Lead - Copper", R3489="Yes", N3489="Unknown")),
(AND('[1]PWS Information'!$E$10="CWS",P3489="Unknown")),
(AND('[1]PWS Information'!$E$10="NTNC",P3489="Unknown")),
(AND('[1]PWS Information'!$E$10="CWS",T3489="Multiple Family Residence",P3489="Galvanized Requiring Replacement")),
(AND('[1]PWS Information'!$E$10="CWS",P3489="Galvanized Requiring Replacement")),
(AND('[1]PWS Information'!$E$10="NTNC",T3489="Multiple Family Residence",P3489="Galvanized Requiring Replacement")))),"Tier 5",
"")))))</f>
        <v>Tier 5</v>
      </c>
      <c r="Y3489" s="24"/>
      <c r="Z3489" s="24"/>
    </row>
    <row r="3490" spans="1:26" x14ac:dyDescent="0.25">
      <c r="A3490" s="17">
        <v>3487</v>
      </c>
      <c r="B3490" s="17">
        <v>2512</v>
      </c>
      <c r="C3490" s="17" t="s">
        <v>134</v>
      </c>
      <c r="D3490" s="17" t="s">
        <v>188</v>
      </c>
      <c r="E3490" s="17">
        <v>79549</v>
      </c>
      <c r="F3490" s="17"/>
      <c r="G3490" s="17"/>
      <c r="H3490" s="17"/>
      <c r="I3490" s="21" t="s">
        <v>218</v>
      </c>
      <c r="J3490" s="22" t="s">
        <v>254</v>
      </c>
      <c r="K3490" s="22" t="s">
        <v>255</v>
      </c>
      <c r="L3490" s="22" t="s">
        <v>256</v>
      </c>
      <c r="M3490" s="21" t="s">
        <v>218</v>
      </c>
      <c r="N3490" s="17"/>
      <c r="O3490" s="22" t="s">
        <v>256</v>
      </c>
      <c r="P3490" s="31" t="str">
        <f t="shared" si="54"/>
        <v>Non-Lead</v>
      </c>
      <c r="Q3490" s="40" t="s">
        <v>254</v>
      </c>
      <c r="R3490" s="40" t="s">
        <v>254</v>
      </c>
      <c r="S3490" s="24"/>
      <c r="T3490" s="16"/>
      <c r="U3490" s="41" t="s">
        <v>255</v>
      </c>
      <c r="V3490" s="41" t="s">
        <v>255</v>
      </c>
      <c r="W3490" s="16"/>
      <c r="X3490" s="43" t="str">
        <f>IF((OR((AND('[1]PWS Information'!$E$10="CWS",T3490="Single Family Residence",P3490="Lead")),
(AND('[1]PWS Information'!$E$10="CWS",T3490="Multiple Family Residence",'[1]PWS Information'!$E$11="Yes",P3490="Lead")),
(AND('[1]PWS Information'!$E$10="NTNC",P3490="Lead")))),"Tier 1",
IF((OR((AND('[1]PWS Information'!$E$10="CWS",T3490="Multiple Family Residence",'[1]PWS Information'!$E$11="No",P3490="Lead")),
(AND('[1]PWS Information'!$E$10="CWS",T3490="Other",P3490="Lead")),
(AND(T3490="",P3490="Lead")),
(AND('[1]PWS Information'!$E$10="CWS",T3490="Building",P3490="Lead")))),"Tier 2",
IF((OR((AND('[1]PWS Information'!$E$10="CWS",T3490="Single Family Residence",P3490="Galvanized Requiring Replacement")),
(AND('[1]PWS Information'!$E$10="CWS",T3490="Single Family Residence",P3490="Galvanized Requiring Replacement",Q3490="Yes")),
(AND('[1]PWS Information'!$E$10="NTNC",T3490="Single Family Residence",P3490="Galvanized Requiring Replacement")),
(AND('[1]PWS Information'!$E$10="NTNC",T3490="Single Family Residence",Q3490="Yes")))),"Tier 3",
IF((OR((AND('[1]PWS Information'!$E$10="CWS",T3490="Single Family Residence",R3490="Yes",P3490="Non-Lead", I3490="Non-Lead - Copper",K3490="Before 1989")),
(AND('[1]PWS Information'!$E$10="CWS",T3490="Single Family Residence",R3490="Yes",P3490="Non-Lead", M3490="Non-Lead - Copper",N3490="Before 1989")))),"Tier 4",
IF((OR((AND('[1]PWS Information'!$E$10="NTNC",P3490="Non-Lead")),
(AND('[1]PWS Information'!$E$10="CWS",P3490="Non-Lead",R3490="")),
(AND('[1]PWS Information'!$E$10="CWS",P3490="Non-Lead",R3490="No")),
(AND('[1]PWS Information'!$E$10="CWS",P3490="Non-Lead",R3490="Don't Know")),
(AND('[1]PWS Information'!$E$10="CWS",P3490="Non-Lead", I3490="Non-Lead - Copper", R3490="Yes", K3490="Between 1989 and 2014")),
(AND('[1]PWS Information'!$E$10="CWS",P3490="Non-Lead", I3490="Non-Lead - Copper", R3490="Yes", K3490="After 2014")),
(AND('[1]PWS Information'!$E$10="CWS",P3490="Non-Lead", I3490="Non-Lead - Copper", R3490="Yes", K3490="Unknown")),
(AND('[1]PWS Information'!$E$10="CWS",P3490="Non-Lead", M3490="Non-Lead - Copper", R3490="Yes", N3490="Between 1989 and 2014")),
(AND('[1]PWS Information'!$E$10="CWS",P3490="Non-Lead", M3490="Non-Lead - Copper", R3490="Yes", N3490="After 2014")),
(AND('[1]PWS Information'!$E$10="CWS",P3490="Non-Lead", M3490="Non-Lead - Copper", R3490="Yes", N3490="Unknown")),
(AND('[1]PWS Information'!$E$10="CWS",P3490="Unknown")),
(AND('[1]PWS Information'!$E$10="NTNC",P3490="Unknown")),
(AND('[1]PWS Information'!$E$10="CWS",T3490="Multiple Family Residence",P3490="Galvanized Requiring Replacement")),
(AND('[1]PWS Information'!$E$10="CWS",P3490="Galvanized Requiring Replacement")),
(AND('[1]PWS Information'!$E$10="NTNC",T3490="Multiple Family Residence",P3490="Galvanized Requiring Replacement")))),"Tier 5",
"")))))</f>
        <v>Tier 5</v>
      </c>
      <c r="Y3490" s="24"/>
      <c r="Z3490" s="24"/>
    </row>
    <row r="3491" spans="1:26" x14ac:dyDescent="0.25">
      <c r="A3491" s="17">
        <v>3488</v>
      </c>
      <c r="B3491" s="17">
        <v>2514</v>
      </c>
      <c r="C3491" s="17" t="s">
        <v>134</v>
      </c>
      <c r="D3491" s="17" t="s">
        <v>188</v>
      </c>
      <c r="E3491" s="17">
        <v>79549</v>
      </c>
      <c r="F3491" s="17"/>
      <c r="G3491" s="17"/>
      <c r="H3491" s="17"/>
      <c r="I3491" s="21" t="s">
        <v>219</v>
      </c>
      <c r="J3491" s="22" t="s">
        <v>254</v>
      </c>
      <c r="K3491" s="22" t="s">
        <v>255</v>
      </c>
      <c r="L3491" s="22"/>
      <c r="M3491" s="21" t="s">
        <v>219</v>
      </c>
      <c r="N3491" s="23"/>
      <c r="O3491" s="22"/>
      <c r="P3491" s="31" t="str">
        <f t="shared" si="54"/>
        <v>Unknown</v>
      </c>
      <c r="Q3491" s="40" t="s">
        <v>254</v>
      </c>
      <c r="R3491" s="40" t="s">
        <v>254</v>
      </c>
      <c r="S3491" s="24"/>
      <c r="T3491" s="16"/>
      <c r="U3491" s="41" t="s">
        <v>255</v>
      </c>
      <c r="V3491" s="41" t="s">
        <v>255</v>
      </c>
      <c r="W3491" s="16"/>
      <c r="X3491" s="43" t="str">
        <f>IF((OR((AND('[1]PWS Information'!$E$10="CWS",T3491="Single Family Residence",P3491="Lead")),
(AND('[1]PWS Information'!$E$10="CWS",T3491="Multiple Family Residence",'[1]PWS Information'!$E$11="Yes",P3491="Lead")),
(AND('[1]PWS Information'!$E$10="NTNC",P3491="Lead")))),"Tier 1",
IF((OR((AND('[1]PWS Information'!$E$10="CWS",T3491="Multiple Family Residence",'[1]PWS Information'!$E$11="No",P3491="Lead")),
(AND('[1]PWS Information'!$E$10="CWS",T3491="Other",P3491="Lead")),
(AND(T3491="",P3491="Lead")),
(AND('[1]PWS Information'!$E$10="CWS",T3491="Building",P3491="Lead")))),"Tier 2",
IF((OR((AND('[1]PWS Information'!$E$10="CWS",T3491="Single Family Residence",P3491="Galvanized Requiring Replacement")),
(AND('[1]PWS Information'!$E$10="CWS",T3491="Single Family Residence",P3491="Galvanized Requiring Replacement",Q3491="Yes")),
(AND('[1]PWS Information'!$E$10="NTNC",T3491="Single Family Residence",P3491="Galvanized Requiring Replacement")),
(AND('[1]PWS Information'!$E$10="NTNC",T3491="Single Family Residence",Q3491="Yes")))),"Tier 3",
IF((OR((AND('[1]PWS Information'!$E$10="CWS",T3491="Single Family Residence",R3491="Yes",P3491="Non-Lead", I3491="Non-Lead - Copper",K3491="Before 1989")),
(AND('[1]PWS Information'!$E$10="CWS",T3491="Single Family Residence",R3491="Yes",P3491="Non-Lead", M3491="Non-Lead - Copper",N3491="Before 1989")))),"Tier 4",
IF((OR((AND('[1]PWS Information'!$E$10="NTNC",P3491="Non-Lead")),
(AND('[1]PWS Information'!$E$10="CWS",P3491="Non-Lead",R3491="")),
(AND('[1]PWS Information'!$E$10="CWS",P3491="Non-Lead",R3491="No")),
(AND('[1]PWS Information'!$E$10="CWS",P3491="Non-Lead",R3491="Don't Know")),
(AND('[1]PWS Information'!$E$10="CWS",P3491="Non-Lead", I3491="Non-Lead - Copper", R3491="Yes", K3491="Between 1989 and 2014")),
(AND('[1]PWS Information'!$E$10="CWS",P3491="Non-Lead", I3491="Non-Lead - Copper", R3491="Yes", K3491="After 2014")),
(AND('[1]PWS Information'!$E$10="CWS",P3491="Non-Lead", I3491="Non-Lead - Copper", R3491="Yes", K3491="Unknown")),
(AND('[1]PWS Information'!$E$10="CWS",P3491="Non-Lead", M3491="Non-Lead - Copper", R3491="Yes", N3491="Between 1989 and 2014")),
(AND('[1]PWS Information'!$E$10="CWS",P3491="Non-Lead", M3491="Non-Lead - Copper", R3491="Yes", N3491="After 2014")),
(AND('[1]PWS Information'!$E$10="CWS",P3491="Non-Lead", M3491="Non-Lead - Copper", R3491="Yes", N3491="Unknown")),
(AND('[1]PWS Information'!$E$10="CWS",P3491="Unknown")),
(AND('[1]PWS Information'!$E$10="NTNC",P3491="Unknown")),
(AND('[1]PWS Information'!$E$10="CWS",T3491="Multiple Family Residence",P3491="Galvanized Requiring Replacement")),
(AND('[1]PWS Information'!$E$10="CWS",P3491="Galvanized Requiring Replacement")),
(AND('[1]PWS Information'!$E$10="NTNC",T3491="Multiple Family Residence",P3491="Galvanized Requiring Replacement")))),"Tier 5",
"")))))</f>
        <v>Tier 5</v>
      </c>
      <c r="Y3491" s="24"/>
      <c r="Z3491" s="24"/>
    </row>
    <row r="3492" spans="1:26" x14ac:dyDescent="0.25">
      <c r="A3492" s="17">
        <v>3489</v>
      </c>
      <c r="B3492" s="18">
        <v>2518</v>
      </c>
      <c r="C3492" s="18" t="s">
        <v>134</v>
      </c>
      <c r="D3492" s="18" t="s">
        <v>188</v>
      </c>
      <c r="E3492" s="18">
        <v>79549</v>
      </c>
      <c r="F3492" s="18"/>
      <c r="G3492" s="18"/>
      <c r="H3492" s="18"/>
      <c r="I3492" s="21" t="s">
        <v>218</v>
      </c>
      <c r="J3492" s="22" t="s">
        <v>254</v>
      </c>
      <c r="K3492" s="22" t="s">
        <v>255</v>
      </c>
      <c r="L3492" s="22" t="s">
        <v>256</v>
      </c>
      <c r="M3492" s="21" t="s">
        <v>221</v>
      </c>
      <c r="N3492" s="23"/>
      <c r="O3492" s="22" t="s">
        <v>256</v>
      </c>
      <c r="P3492" s="31" t="str">
        <f t="shared" si="54"/>
        <v>Non-Lead</v>
      </c>
      <c r="Q3492" s="40" t="s">
        <v>254</v>
      </c>
      <c r="R3492" s="40" t="s">
        <v>254</v>
      </c>
      <c r="S3492" s="24"/>
      <c r="T3492" s="16"/>
      <c r="U3492" s="41" t="s">
        <v>255</v>
      </c>
      <c r="V3492" s="41" t="s">
        <v>255</v>
      </c>
      <c r="W3492" s="16"/>
      <c r="X3492" s="43" t="str">
        <f>IF((OR((AND('[1]PWS Information'!$E$10="CWS",T3492="Single Family Residence",P3492="Lead")),
(AND('[1]PWS Information'!$E$10="CWS",T3492="Multiple Family Residence",'[1]PWS Information'!$E$11="Yes",P3492="Lead")),
(AND('[1]PWS Information'!$E$10="NTNC",P3492="Lead")))),"Tier 1",
IF((OR((AND('[1]PWS Information'!$E$10="CWS",T3492="Multiple Family Residence",'[1]PWS Information'!$E$11="No",P3492="Lead")),
(AND('[1]PWS Information'!$E$10="CWS",T3492="Other",P3492="Lead")),
(AND(T3492="",P3492="Lead")),
(AND('[1]PWS Information'!$E$10="CWS",T3492="Building",P3492="Lead")))),"Tier 2",
IF((OR((AND('[1]PWS Information'!$E$10="CWS",T3492="Single Family Residence",P3492="Galvanized Requiring Replacement")),
(AND('[1]PWS Information'!$E$10="CWS",T3492="Single Family Residence",P3492="Galvanized Requiring Replacement",Q3492="Yes")),
(AND('[1]PWS Information'!$E$10="NTNC",T3492="Single Family Residence",P3492="Galvanized Requiring Replacement")),
(AND('[1]PWS Information'!$E$10="NTNC",T3492="Single Family Residence",Q3492="Yes")))),"Tier 3",
IF((OR((AND('[1]PWS Information'!$E$10="CWS",T3492="Single Family Residence",R3492="Yes",P3492="Non-Lead", I3492="Non-Lead - Copper",K3492="Before 1989")),
(AND('[1]PWS Information'!$E$10="CWS",T3492="Single Family Residence",R3492="Yes",P3492="Non-Lead", M3492="Non-Lead - Copper",N3492="Before 1989")))),"Tier 4",
IF((OR((AND('[1]PWS Information'!$E$10="NTNC",P3492="Non-Lead")),
(AND('[1]PWS Information'!$E$10="CWS",P3492="Non-Lead",R3492="")),
(AND('[1]PWS Information'!$E$10="CWS",P3492="Non-Lead",R3492="No")),
(AND('[1]PWS Information'!$E$10="CWS",P3492="Non-Lead",R3492="Don't Know")),
(AND('[1]PWS Information'!$E$10="CWS",P3492="Non-Lead", I3492="Non-Lead - Copper", R3492="Yes", K3492="Between 1989 and 2014")),
(AND('[1]PWS Information'!$E$10="CWS",P3492="Non-Lead", I3492="Non-Lead - Copper", R3492="Yes", K3492="After 2014")),
(AND('[1]PWS Information'!$E$10="CWS",P3492="Non-Lead", I3492="Non-Lead - Copper", R3492="Yes", K3492="Unknown")),
(AND('[1]PWS Information'!$E$10="CWS",P3492="Non-Lead", M3492="Non-Lead - Copper", R3492="Yes", N3492="Between 1989 and 2014")),
(AND('[1]PWS Information'!$E$10="CWS",P3492="Non-Lead", M3492="Non-Lead - Copper", R3492="Yes", N3492="After 2014")),
(AND('[1]PWS Information'!$E$10="CWS",P3492="Non-Lead", M3492="Non-Lead - Copper", R3492="Yes", N3492="Unknown")),
(AND('[1]PWS Information'!$E$10="CWS",P3492="Unknown")),
(AND('[1]PWS Information'!$E$10="NTNC",P3492="Unknown")),
(AND('[1]PWS Information'!$E$10="CWS",T3492="Multiple Family Residence",P3492="Galvanized Requiring Replacement")),
(AND('[1]PWS Information'!$E$10="CWS",P3492="Galvanized Requiring Replacement")),
(AND('[1]PWS Information'!$E$10="NTNC",T3492="Multiple Family Residence",P3492="Galvanized Requiring Replacement")))),"Tier 5",
"")))))</f>
        <v>Tier 5</v>
      </c>
      <c r="Y3492" s="24"/>
      <c r="Z3492" s="24"/>
    </row>
    <row r="3493" spans="1:26" x14ac:dyDescent="0.25">
      <c r="A3493" s="17">
        <v>3490</v>
      </c>
      <c r="B3493" s="17">
        <v>2520</v>
      </c>
      <c r="C3493" s="17" t="s">
        <v>134</v>
      </c>
      <c r="D3493" s="17" t="s">
        <v>188</v>
      </c>
      <c r="E3493" s="17">
        <v>79549</v>
      </c>
      <c r="F3493" s="17"/>
      <c r="G3493" s="17"/>
      <c r="H3493" s="17"/>
      <c r="I3493" s="21" t="s">
        <v>218</v>
      </c>
      <c r="J3493" s="22" t="s">
        <v>254</v>
      </c>
      <c r="K3493" s="22" t="s">
        <v>255</v>
      </c>
      <c r="L3493" s="22" t="s">
        <v>256</v>
      </c>
      <c r="M3493" s="21" t="s">
        <v>221</v>
      </c>
      <c r="N3493" s="23"/>
      <c r="O3493" s="22" t="s">
        <v>256</v>
      </c>
      <c r="P3493" s="31" t="str">
        <f t="shared" si="54"/>
        <v>Non-Lead</v>
      </c>
      <c r="Q3493" s="40" t="s">
        <v>254</v>
      </c>
      <c r="R3493" s="40" t="s">
        <v>254</v>
      </c>
      <c r="S3493" s="24"/>
      <c r="T3493" s="16"/>
      <c r="U3493" s="41" t="s">
        <v>255</v>
      </c>
      <c r="V3493" s="41" t="s">
        <v>255</v>
      </c>
      <c r="W3493" s="16"/>
      <c r="X3493" s="43" t="str">
        <f>IF((OR((AND('[1]PWS Information'!$E$10="CWS",T3493="Single Family Residence",P3493="Lead")),
(AND('[1]PWS Information'!$E$10="CWS",T3493="Multiple Family Residence",'[1]PWS Information'!$E$11="Yes",P3493="Lead")),
(AND('[1]PWS Information'!$E$10="NTNC",P3493="Lead")))),"Tier 1",
IF((OR((AND('[1]PWS Information'!$E$10="CWS",T3493="Multiple Family Residence",'[1]PWS Information'!$E$11="No",P3493="Lead")),
(AND('[1]PWS Information'!$E$10="CWS",T3493="Other",P3493="Lead")),
(AND(T3493="",P3493="Lead")),
(AND('[1]PWS Information'!$E$10="CWS",T3493="Building",P3493="Lead")))),"Tier 2",
IF((OR((AND('[1]PWS Information'!$E$10="CWS",T3493="Single Family Residence",P3493="Galvanized Requiring Replacement")),
(AND('[1]PWS Information'!$E$10="CWS",T3493="Single Family Residence",P3493="Galvanized Requiring Replacement",Q3493="Yes")),
(AND('[1]PWS Information'!$E$10="NTNC",T3493="Single Family Residence",P3493="Galvanized Requiring Replacement")),
(AND('[1]PWS Information'!$E$10="NTNC",T3493="Single Family Residence",Q3493="Yes")))),"Tier 3",
IF((OR((AND('[1]PWS Information'!$E$10="CWS",T3493="Single Family Residence",R3493="Yes",P3493="Non-Lead", I3493="Non-Lead - Copper",K3493="Before 1989")),
(AND('[1]PWS Information'!$E$10="CWS",T3493="Single Family Residence",R3493="Yes",P3493="Non-Lead", M3493="Non-Lead - Copper",N3493="Before 1989")))),"Tier 4",
IF((OR((AND('[1]PWS Information'!$E$10="NTNC",P3493="Non-Lead")),
(AND('[1]PWS Information'!$E$10="CWS",P3493="Non-Lead",R3493="")),
(AND('[1]PWS Information'!$E$10="CWS",P3493="Non-Lead",R3493="No")),
(AND('[1]PWS Information'!$E$10="CWS",P3493="Non-Lead",R3493="Don't Know")),
(AND('[1]PWS Information'!$E$10="CWS",P3493="Non-Lead", I3493="Non-Lead - Copper", R3493="Yes", K3493="Between 1989 and 2014")),
(AND('[1]PWS Information'!$E$10="CWS",P3493="Non-Lead", I3493="Non-Lead - Copper", R3493="Yes", K3493="After 2014")),
(AND('[1]PWS Information'!$E$10="CWS",P3493="Non-Lead", I3493="Non-Lead - Copper", R3493="Yes", K3493="Unknown")),
(AND('[1]PWS Information'!$E$10="CWS",P3493="Non-Lead", M3493="Non-Lead - Copper", R3493="Yes", N3493="Between 1989 and 2014")),
(AND('[1]PWS Information'!$E$10="CWS",P3493="Non-Lead", M3493="Non-Lead - Copper", R3493="Yes", N3493="After 2014")),
(AND('[1]PWS Information'!$E$10="CWS",P3493="Non-Lead", M3493="Non-Lead - Copper", R3493="Yes", N3493="Unknown")),
(AND('[1]PWS Information'!$E$10="CWS",P3493="Unknown")),
(AND('[1]PWS Information'!$E$10="NTNC",P3493="Unknown")),
(AND('[1]PWS Information'!$E$10="CWS",T3493="Multiple Family Residence",P3493="Galvanized Requiring Replacement")),
(AND('[1]PWS Information'!$E$10="CWS",P3493="Galvanized Requiring Replacement")),
(AND('[1]PWS Information'!$E$10="NTNC",T3493="Multiple Family Residence",P3493="Galvanized Requiring Replacement")))),"Tier 5",
"")))))</f>
        <v>Tier 5</v>
      </c>
      <c r="Y3493" s="24"/>
      <c r="Z3493" s="24"/>
    </row>
    <row r="3494" spans="1:26" x14ac:dyDescent="0.25">
      <c r="A3494" s="17">
        <v>3491</v>
      </c>
      <c r="B3494" s="18">
        <v>2522</v>
      </c>
      <c r="C3494" s="18" t="s">
        <v>134</v>
      </c>
      <c r="D3494" s="18" t="s">
        <v>188</v>
      </c>
      <c r="E3494" s="18">
        <v>79549</v>
      </c>
      <c r="F3494" s="18"/>
      <c r="G3494" s="18"/>
      <c r="H3494" s="18"/>
      <c r="I3494" s="21" t="s">
        <v>219</v>
      </c>
      <c r="J3494" s="22" t="s">
        <v>254</v>
      </c>
      <c r="K3494" s="22" t="s">
        <v>255</v>
      </c>
      <c r="L3494" s="22"/>
      <c r="M3494" s="21" t="s">
        <v>219</v>
      </c>
      <c r="N3494" s="23"/>
      <c r="O3494" s="22"/>
      <c r="P3494" s="31" t="str">
        <f t="shared" si="54"/>
        <v>Unknown</v>
      </c>
      <c r="Q3494" s="40" t="s">
        <v>254</v>
      </c>
      <c r="R3494" s="40" t="s">
        <v>254</v>
      </c>
      <c r="S3494" s="24"/>
      <c r="T3494" s="16"/>
      <c r="U3494" s="41" t="s">
        <v>255</v>
      </c>
      <c r="V3494" s="41" t="s">
        <v>255</v>
      </c>
      <c r="W3494" s="16"/>
      <c r="X3494" s="43" t="str">
        <f>IF((OR((AND('[1]PWS Information'!$E$10="CWS",T3494="Single Family Residence",P3494="Lead")),
(AND('[1]PWS Information'!$E$10="CWS",T3494="Multiple Family Residence",'[1]PWS Information'!$E$11="Yes",P3494="Lead")),
(AND('[1]PWS Information'!$E$10="NTNC",P3494="Lead")))),"Tier 1",
IF((OR((AND('[1]PWS Information'!$E$10="CWS",T3494="Multiple Family Residence",'[1]PWS Information'!$E$11="No",P3494="Lead")),
(AND('[1]PWS Information'!$E$10="CWS",T3494="Other",P3494="Lead")),
(AND(T3494="",P3494="Lead")),
(AND('[1]PWS Information'!$E$10="CWS",T3494="Building",P3494="Lead")))),"Tier 2",
IF((OR((AND('[1]PWS Information'!$E$10="CWS",T3494="Single Family Residence",P3494="Galvanized Requiring Replacement")),
(AND('[1]PWS Information'!$E$10="CWS",T3494="Single Family Residence",P3494="Galvanized Requiring Replacement",Q3494="Yes")),
(AND('[1]PWS Information'!$E$10="NTNC",T3494="Single Family Residence",P3494="Galvanized Requiring Replacement")),
(AND('[1]PWS Information'!$E$10="NTNC",T3494="Single Family Residence",Q3494="Yes")))),"Tier 3",
IF((OR((AND('[1]PWS Information'!$E$10="CWS",T3494="Single Family Residence",R3494="Yes",P3494="Non-Lead", I3494="Non-Lead - Copper",K3494="Before 1989")),
(AND('[1]PWS Information'!$E$10="CWS",T3494="Single Family Residence",R3494="Yes",P3494="Non-Lead", M3494="Non-Lead - Copper",N3494="Before 1989")))),"Tier 4",
IF((OR((AND('[1]PWS Information'!$E$10="NTNC",P3494="Non-Lead")),
(AND('[1]PWS Information'!$E$10="CWS",P3494="Non-Lead",R3494="")),
(AND('[1]PWS Information'!$E$10="CWS",P3494="Non-Lead",R3494="No")),
(AND('[1]PWS Information'!$E$10="CWS",P3494="Non-Lead",R3494="Don't Know")),
(AND('[1]PWS Information'!$E$10="CWS",P3494="Non-Lead", I3494="Non-Lead - Copper", R3494="Yes", K3494="Between 1989 and 2014")),
(AND('[1]PWS Information'!$E$10="CWS",P3494="Non-Lead", I3494="Non-Lead - Copper", R3494="Yes", K3494="After 2014")),
(AND('[1]PWS Information'!$E$10="CWS",P3494="Non-Lead", I3494="Non-Lead - Copper", R3494="Yes", K3494="Unknown")),
(AND('[1]PWS Information'!$E$10="CWS",P3494="Non-Lead", M3494="Non-Lead - Copper", R3494="Yes", N3494="Between 1989 and 2014")),
(AND('[1]PWS Information'!$E$10="CWS",P3494="Non-Lead", M3494="Non-Lead - Copper", R3494="Yes", N3494="After 2014")),
(AND('[1]PWS Information'!$E$10="CWS",P3494="Non-Lead", M3494="Non-Lead - Copper", R3494="Yes", N3494="Unknown")),
(AND('[1]PWS Information'!$E$10="CWS",P3494="Unknown")),
(AND('[1]PWS Information'!$E$10="NTNC",P3494="Unknown")),
(AND('[1]PWS Information'!$E$10="CWS",T3494="Multiple Family Residence",P3494="Galvanized Requiring Replacement")),
(AND('[1]PWS Information'!$E$10="CWS",P3494="Galvanized Requiring Replacement")),
(AND('[1]PWS Information'!$E$10="NTNC",T3494="Multiple Family Residence",P3494="Galvanized Requiring Replacement")))),"Tier 5",
"")))))</f>
        <v>Tier 5</v>
      </c>
      <c r="Y3494" s="24"/>
      <c r="Z3494" s="24"/>
    </row>
    <row r="3495" spans="1:26" x14ac:dyDescent="0.25">
      <c r="A3495" s="17">
        <v>3492</v>
      </c>
      <c r="B3495" s="18">
        <v>2524</v>
      </c>
      <c r="C3495" s="18" t="s">
        <v>134</v>
      </c>
      <c r="D3495" s="18" t="s">
        <v>188</v>
      </c>
      <c r="E3495" s="18">
        <v>79549</v>
      </c>
      <c r="F3495" s="18"/>
      <c r="G3495" s="18"/>
      <c r="H3495" s="18"/>
      <c r="I3495" s="21" t="s">
        <v>218</v>
      </c>
      <c r="J3495" s="22" t="s">
        <v>254</v>
      </c>
      <c r="K3495" s="22" t="s">
        <v>255</v>
      </c>
      <c r="L3495" s="22" t="s">
        <v>256</v>
      </c>
      <c r="M3495" s="21" t="s">
        <v>222</v>
      </c>
      <c r="N3495" s="23"/>
      <c r="O3495" s="22" t="s">
        <v>256</v>
      </c>
      <c r="P3495" s="31" t="str">
        <f t="shared" si="54"/>
        <v>Galvanized Requiring Replacement</v>
      </c>
      <c r="Q3495" s="40" t="s">
        <v>254</v>
      </c>
      <c r="R3495" s="40" t="s">
        <v>254</v>
      </c>
      <c r="S3495" s="24"/>
      <c r="T3495" s="16"/>
      <c r="U3495" s="41" t="s">
        <v>255</v>
      </c>
      <c r="V3495" s="41" t="s">
        <v>255</v>
      </c>
      <c r="W3495" s="16"/>
      <c r="X3495" s="43" t="str">
        <f>IF((OR((AND('[1]PWS Information'!$E$10="CWS",T3495="Single Family Residence",P3495="Lead")),
(AND('[1]PWS Information'!$E$10="CWS",T3495="Multiple Family Residence",'[1]PWS Information'!$E$11="Yes",P3495="Lead")),
(AND('[1]PWS Information'!$E$10="NTNC",P3495="Lead")))),"Tier 1",
IF((OR((AND('[1]PWS Information'!$E$10="CWS",T3495="Multiple Family Residence",'[1]PWS Information'!$E$11="No",P3495="Lead")),
(AND('[1]PWS Information'!$E$10="CWS",T3495="Other",P3495="Lead")),
(AND(T3495="",P3495="Lead")),
(AND('[1]PWS Information'!$E$10="CWS",T3495="Building",P3495="Lead")))),"Tier 2",
IF((OR((AND('[1]PWS Information'!$E$10="CWS",T3495="Single Family Residence",P3495="Galvanized Requiring Replacement")),
(AND('[1]PWS Information'!$E$10="CWS",T3495="Single Family Residence",P3495="Galvanized Requiring Replacement",Q3495="Yes")),
(AND('[1]PWS Information'!$E$10="NTNC",T3495="Single Family Residence",P3495="Galvanized Requiring Replacement")),
(AND('[1]PWS Information'!$E$10="NTNC",T3495="Single Family Residence",Q3495="Yes")))),"Tier 3",
IF((OR((AND('[1]PWS Information'!$E$10="CWS",T3495="Single Family Residence",R3495="Yes",P3495="Non-Lead", I3495="Non-Lead - Copper",K3495="Before 1989")),
(AND('[1]PWS Information'!$E$10="CWS",T3495="Single Family Residence",R3495="Yes",P3495="Non-Lead", M3495="Non-Lead - Copper",N3495="Before 1989")))),"Tier 4",
IF((OR((AND('[1]PWS Information'!$E$10="NTNC",P3495="Non-Lead")),
(AND('[1]PWS Information'!$E$10="CWS",P3495="Non-Lead",R3495="")),
(AND('[1]PWS Information'!$E$10="CWS",P3495="Non-Lead",R3495="No")),
(AND('[1]PWS Information'!$E$10="CWS",P3495="Non-Lead",R3495="Don't Know")),
(AND('[1]PWS Information'!$E$10="CWS",P3495="Non-Lead", I3495="Non-Lead - Copper", R3495="Yes", K3495="Between 1989 and 2014")),
(AND('[1]PWS Information'!$E$10="CWS",P3495="Non-Lead", I3495="Non-Lead - Copper", R3495="Yes", K3495="After 2014")),
(AND('[1]PWS Information'!$E$10="CWS",P3495="Non-Lead", I3495="Non-Lead - Copper", R3495="Yes", K3495="Unknown")),
(AND('[1]PWS Information'!$E$10="CWS",P3495="Non-Lead", M3495="Non-Lead - Copper", R3495="Yes", N3495="Between 1989 and 2014")),
(AND('[1]PWS Information'!$E$10="CWS",P3495="Non-Lead", M3495="Non-Lead - Copper", R3495="Yes", N3495="After 2014")),
(AND('[1]PWS Information'!$E$10="CWS",P3495="Non-Lead", M3495="Non-Lead - Copper", R3495="Yes", N3495="Unknown")),
(AND('[1]PWS Information'!$E$10="CWS",P3495="Unknown")),
(AND('[1]PWS Information'!$E$10="NTNC",P3495="Unknown")),
(AND('[1]PWS Information'!$E$10="CWS",T3495="Multiple Family Residence",P3495="Galvanized Requiring Replacement")),
(AND('[1]PWS Information'!$E$10="CWS",P3495="Galvanized Requiring Replacement")),
(AND('[1]PWS Information'!$E$10="NTNC",T3495="Multiple Family Residence",P3495="Galvanized Requiring Replacement")))),"Tier 5",
"")))))</f>
        <v>Tier 5</v>
      </c>
      <c r="Y3495" s="24"/>
      <c r="Z3495" s="24"/>
    </row>
    <row r="3496" spans="1:26" x14ac:dyDescent="0.25">
      <c r="A3496" s="17">
        <v>3493</v>
      </c>
      <c r="B3496" s="17">
        <v>2526</v>
      </c>
      <c r="C3496" s="17" t="s">
        <v>134</v>
      </c>
      <c r="D3496" s="17" t="s">
        <v>188</v>
      </c>
      <c r="E3496" s="17">
        <v>79549</v>
      </c>
      <c r="F3496" s="17">
        <v>1</v>
      </c>
      <c r="G3496" s="17"/>
      <c r="H3496" s="17"/>
      <c r="I3496" s="21" t="s">
        <v>218</v>
      </c>
      <c r="J3496" s="22" t="s">
        <v>254</v>
      </c>
      <c r="K3496" s="22" t="s">
        <v>255</v>
      </c>
      <c r="L3496" s="22" t="s">
        <v>256</v>
      </c>
      <c r="M3496" s="21" t="s">
        <v>221</v>
      </c>
      <c r="N3496" s="23"/>
      <c r="O3496" s="22" t="s">
        <v>256</v>
      </c>
      <c r="P3496" s="31" t="str">
        <f t="shared" si="54"/>
        <v>Non-Lead</v>
      </c>
      <c r="Q3496" s="40" t="s">
        <v>254</v>
      </c>
      <c r="R3496" s="40" t="s">
        <v>254</v>
      </c>
      <c r="S3496" s="24"/>
      <c r="T3496" s="16"/>
      <c r="U3496" s="41" t="s">
        <v>255</v>
      </c>
      <c r="V3496" s="41" t="s">
        <v>255</v>
      </c>
      <c r="W3496" s="16"/>
      <c r="X3496" s="43" t="str">
        <f>IF((OR((AND('[1]PWS Information'!$E$10="CWS",T3496="Single Family Residence",P3496="Lead")),
(AND('[1]PWS Information'!$E$10="CWS",T3496="Multiple Family Residence",'[1]PWS Information'!$E$11="Yes",P3496="Lead")),
(AND('[1]PWS Information'!$E$10="NTNC",P3496="Lead")))),"Tier 1",
IF((OR((AND('[1]PWS Information'!$E$10="CWS",T3496="Multiple Family Residence",'[1]PWS Information'!$E$11="No",P3496="Lead")),
(AND('[1]PWS Information'!$E$10="CWS",T3496="Other",P3496="Lead")),
(AND(T3496="",P3496="Lead")),
(AND('[1]PWS Information'!$E$10="CWS",T3496="Building",P3496="Lead")))),"Tier 2",
IF((OR((AND('[1]PWS Information'!$E$10="CWS",T3496="Single Family Residence",P3496="Galvanized Requiring Replacement")),
(AND('[1]PWS Information'!$E$10="CWS",T3496="Single Family Residence",P3496="Galvanized Requiring Replacement",Q3496="Yes")),
(AND('[1]PWS Information'!$E$10="NTNC",T3496="Single Family Residence",P3496="Galvanized Requiring Replacement")),
(AND('[1]PWS Information'!$E$10="NTNC",T3496="Single Family Residence",Q3496="Yes")))),"Tier 3",
IF((OR((AND('[1]PWS Information'!$E$10="CWS",T3496="Single Family Residence",R3496="Yes",P3496="Non-Lead", I3496="Non-Lead - Copper",K3496="Before 1989")),
(AND('[1]PWS Information'!$E$10="CWS",T3496="Single Family Residence",R3496="Yes",P3496="Non-Lead", M3496="Non-Lead - Copper",N3496="Before 1989")))),"Tier 4",
IF((OR((AND('[1]PWS Information'!$E$10="NTNC",P3496="Non-Lead")),
(AND('[1]PWS Information'!$E$10="CWS",P3496="Non-Lead",R3496="")),
(AND('[1]PWS Information'!$E$10="CWS",P3496="Non-Lead",R3496="No")),
(AND('[1]PWS Information'!$E$10="CWS",P3496="Non-Lead",R3496="Don't Know")),
(AND('[1]PWS Information'!$E$10="CWS",P3496="Non-Lead", I3496="Non-Lead - Copper", R3496="Yes", K3496="Between 1989 and 2014")),
(AND('[1]PWS Information'!$E$10="CWS",P3496="Non-Lead", I3496="Non-Lead - Copper", R3496="Yes", K3496="After 2014")),
(AND('[1]PWS Information'!$E$10="CWS",P3496="Non-Lead", I3496="Non-Lead - Copper", R3496="Yes", K3496="Unknown")),
(AND('[1]PWS Information'!$E$10="CWS",P3496="Non-Lead", M3496="Non-Lead - Copper", R3496="Yes", N3496="Between 1989 and 2014")),
(AND('[1]PWS Information'!$E$10="CWS",P3496="Non-Lead", M3496="Non-Lead - Copper", R3496="Yes", N3496="After 2014")),
(AND('[1]PWS Information'!$E$10="CWS",P3496="Non-Lead", M3496="Non-Lead - Copper", R3496="Yes", N3496="Unknown")),
(AND('[1]PWS Information'!$E$10="CWS",P3496="Unknown")),
(AND('[1]PWS Information'!$E$10="NTNC",P3496="Unknown")),
(AND('[1]PWS Information'!$E$10="CWS",T3496="Multiple Family Residence",P3496="Galvanized Requiring Replacement")),
(AND('[1]PWS Information'!$E$10="CWS",P3496="Galvanized Requiring Replacement")),
(AND('[1]PWS Information'!$E$10="NTNC",T3496="Multiple Family Residence",P3496="Galvanized Requiring Replacement")))),"Tier 5",
"")))))</f>
        <v>Tier 5</v>
      </c>
      <c r="Y3496" s="24"/>
      <c r="Z3496" s="24"/>
    </row>
    <row r="3497" spans="1:26" x14ac:dyDescent="0.25">
      <c r="A3497" s="17">
        <v>3494</v>
      </c>
      <c r="B3497" s="18">
        <v>2701</v>
      </c>
      <c r="C3497" s="18" t="s">
        <v>134</v>
      </c>
      <c r="D3497" s="18" t="s">
        <v>188</v>
      </c>
      <c r="E3497" s="18">
        <v>79549</v>
      </c>
      <c r="F3497" s="18"/>
      <c r="G3497" s="18"/>
      <c r="H3497" s="18"/>
      <c r="I3497" s="21" t="s">
        <v>219</v>
      </c>
      <c r="J3497" s="22" t="s">
        <v>254</v>
      </c>
      <c r="K3497" s="22" t="s">
        <v>255</v>
      </c>
      <c r="L3497" s="22"/>
      <c r="M3497" s="21" t="s">
        <v>219</v>
      </c>
      <c r="N3497" s="23"/>
      <c r="O3497" s="22"/>
      <c r="P3497" s="31" t="str">
        <f t="shared" si="54"/>
        <v>Unknown</v>
      </c>
      <c r="Q3497" s="40" t="s">
        <v>254</v>
      </c>
      <c r="R3497" s="40" t="s">
        <v>254</v>
      </c>
      <c r="S3497" s="24"/>
      <c r="T3497" s="16"/>
      <c r="U3497" s="41" t="s">
        <v>255</v>
      </c>
      <c r="V3497" s="41" t="s">
        <v>255</v>
      </c>
      <c r="W3497" s="16"/>
      <c r="X3497" s="43" t="str">
        <f>IF((OR((AND('[1]PWS Information'!$E$10="CWS",T3497="Single Family Residence",P3497="Lead")),
(AND('[1]PWS Information'!$E$10="CWS",T3497="Multiple Family Residence",'[1]PWS Information'!$E$11="Yes",P3497="Lead")),
(AND('[1]PWS Information'!$E$10="NTNC",P3497="Lead")))),"Tier 1",
IF((OR((AND('[1]PWS Information'!$E$10="CWS",T3497="Multiple Family Residence",'[1]PWS Information'!$E$11="No",P3497="Lead")),
(AND('[1]PWS Information'!$E$10="CWS",T3497="Other",P3497="Lead")),
(AND(T3497="",P3497="Lead")),
(AND('[1]PWS Information'!$E$10="CWS",T3497="Building",P3497="Lead")))),"Tier 2",
IF((OR((AND('[1]PWS Information'!$E$10="CWS",T3497="Single Family Residence",P3497="Galvanized Requiring Replacement")),
(AND('[1]PWS Information'!$E$10="CWS",T3497="Single Family Residence",P3497="Galvanized Requiring Replacement",Q3497="Yes")),
(AND('[1]PWS Information'!$E$10="NTNC",T3497="Single Family Residence",P3497="Galvanized Requiring Replacement")),
(AND('[1]PWS Information'!$E$10="NTNC",T3497="Single Family Residence",Q3497="Yes")))),"Tier 3",
IF((OR((AND('[1]PWS Information'!$E$10="CWS",T3497="Single Family Residence",R3497="Yes",P3497="Non-Lead", I3497="Non-Lead - Copper",K3497="Before 1989")),
(AND('[1]PWS Information'!$E$10="CWS",T3497="Single Family Residence",R3497="Yes",P3497="Non-Lead", M3497="Non-Lead - Copper",N3497="Before 1989")))),"Tier 4",
IF((OR((AND('[1]PWS Information'!$E$10="NTNC",P3497="Non-Lead")),
(AND('[1]PWS Information'!$E$10="CWS",P3497="Non-Lead",R3497="")),
(AND('[1]PWS Information'!$E$10="CWS",P3497="Non-Lead",R3497="No")),
(AND('[1]PWS Information'!$E$10="CWS",P3497="Non-Lead",R3497="Don't Know")),
(AND('[1]PWS Information'!$E$10="CWS",P3497="Non-Lead", I3497="Non-Lead - Copper", R3497="Yes", K3497="Between 1989 and 2014")),
(AND('[1]PWS Information'!$E$10="CWS",P3497="Non-Lead", I3497="Non-Lead - Copper", R3497="Yes", K3497="After 2014")),
(AND('[1]PWS Information'!$E$10="CWS",P3497="Non-Lead", I3497="Non-Lead - Copper", R3497="Yes", K3497="Unknown")),
(AND('[1]PWS Information'!$E$10="CWS",P3497="Non-Lead", M3497="Non-Lead - Copper", R3497="Yes", N3497="Between 1989 and 2014")),
(AND('[1]PWS Information'!$E$10="CWS",P3497="Non-Lead", M3497="Non-Lead - Copper", R3497="Yes", N3497="After 2014")),
(AND('[1]PWS Information'!$E$10="CWS",P3497="Non-Lead", M3497="Non-Lead - Copper", R3497="Yes", N3497="Unknown")),
(AND('[1]PWS Information'!$E$10="CWS",P3497="Unknown")),
(AND('[1]PWS Information'!$E$10="NTNC",P3497="Unknown")),
(AND('[1]PWS Information'!$E$10="CWS",T3497="Multiple Family Residence",P3497="Galvanized Requiring Replacement")),
(AND('[1]PWS Information'!$E$10="CWS",P3497="Galvanized Requiring Replacement")),
(AND('[1]PWS Information'!$E$10="NTNC",T3497="Multiple Family Residence",P3497="Galvanized Requiring Replacement")))),"Tier 5",
"")))))</f>
        <v>Tier 5</v>
      </c>
      <c r="Y3497" s="24"/>
      <c r="Z3497" s="24"/>
    </row>
    <row r="3498" spans="1:26" x14ac:dyDescent="0.25">
      <c r="A3498" s="17">
        <v>3495</v>
      </c>
      <c r="B3498" s="17">
        <v>2712</v>
      </c>
      <c r="C3498" s="17" t="s">
        <v>134</v>
      </c>
      <c r="D3498" s="17" t="s">
        <v>188</v>
      </c>
      <c r="E3498" s="17">
        <v>79549</v>
      </c>
      <c r="F3498" s="17"/>
      <c r="G3498" s="17"/>
      <c r="H3498" s="17"/>
      <c r="I3498" s="21" t="s">
        <v>218</v>
      </c>
      <c r="J3498" s="22" t="s">
        <v>254</v>
      </c>
      <c r="K3498" s="22" t="s">
        <v>255</v>
      </c>
      <c r="L3498" s="22" t="s">
        <v>256</v>
      </c>
      <c r="M3498" s="21" t="s">
        <v>218</v>
      </c>
      <c r="N3498" s="23"/>
      <c r="O3498" s="22" t="s">
        <v>256</v>
      </c>
      <c r="P3498" s="31" t="str">
        <f t="shared" si="54"/>
        <v>Non-Lead</v>
      </c>
      <c r="Q3498" s="40" t="s">
        <v>254</v>
      </c>
      <c r="R3498" s="40" t="s">
        <v>254</v>
      </c>
      <c r="S3498" s="24"/>
      <c r="T3498" s="16"/>
      <c r="U3498" s="41" t="s">
        <v>255</v>
      </c>
      <c r="V3498" s="41" t="s">
        <v>255</v>
      </c>
      <c r="W3498" s="16"/>
      <c r="X3498" s="43" t="str">
        <f>IF((OR((AND('[1]PWS Information'!$E$10="CWS",T3498="Single Family Residence",P3498="Lead")),
(AND('[1]PWS Information'!$E$10="CWS",T3498="Multiple Family Residence",'[1]PWS Information'!$E$11="Yes",P3498="Lead")),
(AND('[1]PWS Information'!$E$10="NTNC",P3498="Lead")))),"Tier 1",
IF((OR((AND('[1]PWS Information'!$E$10="CWS",T3498="Multiple Family Residence",'[1]PWS Information'!$E$11="No",P3498="Lead")),
(AND('[1]PWS Information'!$E$10="CWS",T3498="Other",P3498="Lead")),
(AND(T3498="",P3498="Lead")),
(AND('[1]PWS Information'!$E$10="CWS",T3498="Building",P3498="Lead")))),"Tier 2",
IF((OR((AND('[1]PWS Information'!$E$10="CWS",T3498="Single Family Residence",P3498="Galvanized Requiring Replacement")),
(AND('[1]PWS Information'!$E$10="CWS",T3498="Single Family Residence",P3498="Galvanized Requiring Replacement",Q3498="Yes")),
(AND('[1]PWS Information'!$E$10="NTNC",T3498="Single Family Residence",P3498="Galvanized Requiring Replacement")),
(AND('[1]PWS Information'!$E$10="NTNC",T3498="Single Family Residence",Q3498="Yes")))),"Tier 3",
IF((OR((AND('[1]PWS Information'!$E$10="CWS",T3498="Single Family Residence",R3498="Yes",P3498="Non-Lead", I3498="Non-Lead - Copper",K3498="Before 1989")),
(AND('[1]PWS Information'!$E$10="CWS",T3498="Single Family Residence",R3498="Yes",P3498="Non-Lead", M3498="Non-Lead - Copper",N3498="Before 1989")))),"Tier 4",
IF((OR((AND('[1]PWS Information'!$E$10="NTNC",P3498="Non-Lead")),
(AND('[1]PWS Information'!$E$10="CWS",P3498="Non-Lead",R3498="")),
(AND('[1]PWS Information'!$E$10="CWS",P3498="Non-Lead",R3498="No")),
(AND('[1]PWS Information'!$E$10="CWS",P3498="Non-Lead",R3498="Don't Know")),
(AND('[1]PWS Information'!$E$10="CWS",P3498="Non-Lead", I3498="Non-Lead - Copper", R3498="Yes", K3498="Between 1989 and 2014")),
(AND('[1]PWS Information'!$E$10="CWS",P3498="Non-Lead", I3498="Non-Lead - Copper", R3498="Yes", K3498="After 2014")),
(AND('[1]PWS Information'!$E$10="CWS",P3498="Non-Lead", I3498="Non-Lead - Copper", R3498="Yes", K3498="Unknown")),
(AND('[1]PWS Information'!$E$10="CWS",P3498="Non-Lead", M3498="Non-Lead - Copper", R3498="Yes", N3498="Between 1989 and 2014")),
(AND('[1]PWS Information'!$E$10="CWS",P3498="Non-Lead", M3498="Non-Lead - Copper", R3498="Yes", N3498="After 2014")),
(AND('[1]PWS Information'!$E$10="CWS",P3498="Non-Lead", M3498="Non-Lead - Copper", R3498="Yes", N3498="Unknown")),
(AND('[1]PWS Information'!$E$10="CWS",P3498="Unknown")),
(AND('[1]PWS Information'!$E$10="NTNC",P3498="Unknown")),
(AND('[1]PWS Information'!$E$10="CWS",T3498="Multiple Family Residence",P3498="Galvanized Requiring Replacement")),
(AND('[1]PWS Information'!$E$10="CWS",P3498="Galvanized Requiring Replacement")),
(AND('[1]PWS Information'!$E$10="NTNC",T3498="Multiple Family Residence",P3498="Galvanized Requiring Replacement")))),"Tier 5",
"")))))</f>
        <v>Tier 5</v>
      </c>
      <c r="Y3498" s="24"/>
      <c r="Z3498" s="24"/>
    </row>
    <row r="3499" spans="1:26" x14ac:dyDescent="0.25">
      <c r="A3499" s="17">
        <v>3496</v>
      </c>
      <c r="B3499" s="18">
        <v>3608</v>
      </c>
      <c r="C3499" s="18" t="s">
        <v>134</v>
      </c>
      <c r="D3499" s="18" t="s">
        <v>188</v>
      </c>
      <c r="E3499" s="18">
        <v>79549</v>
      </c>
      <c r="F3499" s="18"/>
      <c r="G3499" s="18"/>
      <c r="H3499" s="18"/>
      <c r="I3499" s="21" t="s">
        <v>219</v>
      </c>
      <c r="J3499" s="22" t="s">
        <v>254</v>
      </c>
      <c r="K3499" s="22" t="s">
        <v>255</v>
      </c>
      <c r="L3499" s="22"/>
      <c r="M3499" s="21" t="s">
        <v>219</v>
      </c>
      <c r="N3499" s="19"/>
      <c r="O3499" s="22"/>
      <c r="P3499" s="31" t="str">
        <f t="shared" si="54"/>
        <v>Unknown</v>
      </c>
      <c r="Q3499" s="40" t="s">
        <v>254</v>
      </c>
      <c r="R3499" s="40" t="s">
        <v>254</v>
      </c>
      <c r="S3499" s="24"/>
      <c r="T3499" s="16"/>
      <c r="U3499" s="41" t="s">
        <v>255</v>
      </c>
      <c r="V3499" s="41" t="s">
        <v>255</v>
      </c>
      <c r="W3499" s="16"/>
      <c r="X3499" s="43" t="str">
        <f>IF((OR((AND('[1]PWS Information'!$E$10="CWS",T3499="Single Family Residence",P3499="Lead")),
(AND('[1]PWS Information'!$E$10="CWS",T3499="Multiple Family Residence",'[1]PWS Information'!$E$11="Yes",P3499="Lead")),
(AND('[1]PWS Information'!$E$10="NTNC",P3499="Lead")))),"Tier 1",
IF((OR((AND('[1]PWS Information'!$E$10="CWS",T3499="Multiple Family Residence",'[1]PWS Information'!$E$11="No",P3499="Lead")),
(AND('[1]PWS Information'!$E$10="CWS",T3499="Other",P3499="Lead")),
(AND(T3499="",P3499="Lead")),
(AND('[1]PWS Information'!$E$10="CWS",T3499="Building",P3499="Lead")))),"Tier 2",
IF((OR((AND('[1]PWS Information'!$E$10="CWS",T3499="Single Family Residence",P3499="Galvanized Requiring Replacement")),
(AND('[1]PWS Information'!$E$10="CWS",T3499="Single Family Residence",P3499="Galvanized Requiring Replacement",Q3499="Yes")),
(AND('[1]PWS Information'!$E$10="NTNC",T3499="Single Family Residence",P3499="Galvanized Requiring Replacement")),
(AND('[1]PWS Information'!$E$10="NTNC",T3499="Single Family Residence",Q3499="Yes")))),"Tier 3",
IF((OR((AND('[1]PWS Information'!$E$10="CWS",T3499="Single Family Residence",R3499="Yes",P3499="Non-Lead", I3499="Non-Lead - Copper",K3499="Before 1989")),
(AND('[1]PWS Information'!$E$10="CWS",T3499="Single Family Residence",R3499="Yes",P3499="Non-Lead", M3499="Non-Lead - Copper",N3499="Before 1989")))),"Tier 4",
IF((OR((AND('[1]PWS Information'!$E$10="NTNC",P3499="Non-Lead")),
(AND('[1]PWS Information'!$E$10="CWS",P3499="Non-Lead",R3499="")),
(AND('[1]PWS Information'!$E$10="CWS",P3499="Non-Lead",R3499="No")),
(AND('[1]PWS Information'!$E$10="CWS",P3499="Non-Lead",R3499="Don't Know")),
(AND('[1]PWS Information'!$E$10="CWS",P3499="Non-Lead", I3499="Non-Lead - Copper", R3499="Yes", K3499="Between 1989 and 2014")),
(AND('[1]PWS Information'!$E$10="CWS",P3499="Non-Lead", I3499="Non-Lead - Copper", R3499="Yes", K3499="After 2014")),
(AND('[1]PWS Information'!$E$10="CWS",P3499="Non-Lead", I3499="Non-Lead - Copper", R3499="Yes", K3499="Unknown")),
(AND('[1]PWS Information'!$E$10="CWS",P3499="Non-Lead", M3499="Non-Lead - Copper", R3499="Yes", N3499="Between 1989 and 2014")),
(AND('[1]PWS Information'!$E$10="CWS",P3499="Non-Lead", M3499="Non-Lead - Copper", R3499="Yes", N3499="After 2014")),
(AND('[1]PWS Information'!$E$10="CWS",P3499="Non-Lead", M3499="Non-Lead - Copper", R3499="Yes", N3499="Unknown")),
(AND('[1]PWS Information'!$E$10="CWS",P3499="Unknown")),
(AND('[1]PWS Information'!$E$10="NTNC",P3499="Unknown")),
(AND('[1]PWS Information'!$E$10="CWS",T3499="Multiple Family Residence",P3499="Galvanized Requiring Replacement")),
(AND('[1]PWS Information'!$E$10="CWS",P3499="Galvanized Requiring Replacement")),
(AND('[1]PWS Information'!$E$10="NTNC",T3499="Multiple Family Residence",P3499="Galvanized Requiring Replacement")))),"Tier 5",
"")))))</f>
        <v>Tier 5</v>
      </c>
      <c r="Y3499" s="24"/>
      <c r="Z3499" s="24"/>
    </row>
    <row r="3500" spans="1:26" x14ac:dyDescent="0.25">
      <c r="A3500" s="17">
        <v>3497</v>
      </c>
      <c r="B3500" s="18">
        <v>4608</v>
      </c>
      <c r="C3500" s="18" t="s">
        <v>134</v>
      </c>
      <c r="D3500" s="18" t="s">
        <v>188</v>
      </c>
      <c r="E3500" s="18">
        <v>79549</v>
      </c>
      <c r="F3500" s="18"/>
      <c r="G3500" s="18"/>
      <c r="H3500" s="18"/>
      <c r="I3500" s="21" t="s">
        <v>219</v>
      </c>
      <c r="J3500" s="22" t="s">
        <v>254</v>
      </c>
      <c r="K3500" s="22" t="s">
        <v>255</v>
      </c>
      <c r="L3500" s="22"/>
      <c r="M3500" s="21" t="s">
        <v>219</v>
      </c>
      <c r="N3500" s="19"/>
      <c r="O3500" s="22"/>
      <c r="P3500" s="31" t="str">
        <f t="shared" si="54"/>
        <v>Unknown</v>
      </c>
      <c r="Q3500" s="40" t="s">
        <v>254</v>
      </c>
      <c r="R3500" s="40" t="s">
        <v>254</v>
      </c>
      <c r="S3500" s="24"/>
      <c r="T3500" s="16"/>
      <c r="U3500" s="41" t="s">
        <v>255</v>
      </c>
      <c r="V3500" s="41" t="s">
        <v>255</v>
      </c>
      <c r="W3500" s="16"/>
      <c r="X3500" s="43" t="str">
        <f>IF((OR((AND('[1]PWS Information'!$E$10="CWS",T3500="Single Family Residence",P3500="Lead")),
(AND('[1]PWS Information'!$E$10="CWS",T3500="Multiple Family Residence",'[1]PWS Information'!$E$11="Yes",P3500="Lead")),
(AND('[1]PWS Information'!$E$10="NTNC",P3500="Lead")))),"Tier 1",
IF((OR((AND('[1]PWS Information'!$E$10="CWS",T3500="Multiple Family Residence",'[1]PWS Information'!$E$11="No",P3500="Lead")),
(AND('[1]PWS Information'!$E$10="CWS",T3500="Other",P3500="Lead")),
(AND(T3500="",P3500="Lead")),
(AND('[1]PWS Information'!$E$10="CWS",T3500="Building",P3500="Lead")))),"Tier 2",
IF((OR((AND('[1]PWS Information'!$E$10="CWS",T3500="Single Family Residence",P3500="Galvanized Requiring Replacement")),
(AND('[1]PWS Information'!$E$10="CWS",T3500="Single Family Residence",P3500="Galvanized Requiring Replacement",Q3500="Yes")),
(AND('[1]PWS Information'!$E$10="NTNC",T3500="Single Family Residence",P3500="Galvanized Requiring Replacement")),
(AND('[1]PWS Information'!$E$10="NTNC",T3500="Single Family Residence",Q3500="Yes")))),"Tier 3",
IF((OR((AND('[1]PWS Information'!$E$10="CWS",T3500="Single Family Residence",R3500="Yes",P3500="Non-Lead", I3500="Non-Lead - Copper",K3500="Before 1989")),
(AND('[1]PWS Information'!$E$10="CWS",T3500="Single Family Residence",R3500="Yes",P3500="Non-Lead", M3500="Non-Lead - Copper",N3500="Before 1989")))),"Tier 4",
IF((OR((AND('[1]PWS Information'!$E$10="NTNC",P3500="Non-Lead")),
(AND('[1]PWS Information'!$E$10="CWS",P3500="Non-Lead",R3500="")),
(AND('[1]PWS Information'!$E$10="CWS",P3500="Non-Lead",R3500="No")),
(AND('[1]PWS Information'!$E$10="CWS",P3500="Non-Lead",R3500="Don't Know")),
(AND('[1]PWS Information'!$E$10="CWS",P3500="Non-Lead", I3500="Non-Lead - Copper", R3500="Yes", K3500="Between 1989 and 2014")),
(AND('[1]PWS Information'!$E$10="CWS",P3500="Non-Lead", I3500="Non-Lead - Copper", R3500="Yes", K3500="After 2014")),
(AND('[1]PWS Information'!$E$10="CWS",P3500="Non-Lead", I3500="Non-Lead - Copper", R3500="Yes", K3500="Unknown")),
(AND('[1]PWS Information'!$E$10="CWS",P3500="Non-Lead", M3500="Non-Lead - Copper", R3500="Yes", N3500="Between 1989 and 2014")),
(AND('[1]PWS Information'!$E$10="CWS",P3500="Non-Lead", M3500="Non-Lead - Copper", R3500="Yes", N3500="After 2014")),
(AND('[1]PWS Information'!$E$10="CWS",P3500="Non-Lead", M3500="Non-Lead - Copper", R3500="Yes", N3500="Unknown")),
(AND('[1]PWS Information'!$E$10="CWS",P3500="Unknown")),
(AND('[1]PWS Information'!$E$10="NTNC",P3500="Unknown")),
(AND('[1]PWS Information'!$E$10="CWS",T3500="Multiple Family Residence",P3500="Galvanized Requiring Replacement")),
(AND('[1]PWS Information'!$E$10="CWS",P3500="Galvanized Requiring Replacement")),
(AND('[1]PWS Information'!$E$10="NTNC",T3500="Multiple Family Residence",P3500="Galvanized Requiring Replacement")))),"Tier 5",
"")))))</f>
        <v>Tier 5</v>
      </c>
      <c r="Y3500" s="24"/>
      <c r="Z3500" s="24"/>
    </row>
    <row r="3501" spans="1:26" x14ac:dyDescent="0.25">
      <c r="A3501" s="17">
        <v>3498</v>
      </c>
      <c r="B3501" s="17">
        <v>4700</v>
      </c>
      <c r="C3501" s="17" t="s">
        <v>134</v>
      </c>
      <c r="D3501" s="17" t="s">
        <v>188</v>
      </c>
      <c r="E3501" s="17">
        <v>79549</v>
      </c>
      <c r="F3501" s="17"/>
      <c r="G3501" s="17"/>
      <c r="H3501" s="17"/>
      <c r="I3501" s="21" t="s">
        <v>219</v>
      </c>
      <c r="J3501" s="22" t="s">
        <v>254</v>
      </c>
      <c r="K3501" s="22" t="s">
        <v>255</v>
      </c>
      <c r="L3501" s="22"/>
      <c r="M3501" s="21" t="s">
        <v>219</v>
      </c>
      <c r="N3501" s="19"/>
      <c r="O3501" s="22"/>
      <c r="P3501" s="31" t="str">
        <f t="shared" si="54"/>
        <v>Unknown</v>
      </c>
      <c r="Q3501" s="40" t="s">
        <v>254</v>
      </c>
      <c r="R3501" s="40" t="s">
        <v>254</v>
      </c>
      <c r="S3501" s="24"/>
      <c r="T3501" s="16"/>
      <c r="U3501" s="41" t="s">
        <v>255</v>
      </c>
      <c r="V3501" s="41" t="s">
        <v>255</v>
      </c>
      <c r="W3501" s="16"/>
      <c r="X3501" s="43" t="str">
        <f>IF((OR((AND('[1]PWS Information'!$E$10="CWS",T3501="Single Family Residence",P3501="Lead")),
(AND('[1]PWS Information'!$E$10="CWS",T3501="Multiple Family Residence",'[1]PWS Information'!$E$11="Yes",P3501="Lead")),
(AND('[1]PWS Information'!$E$10="NTNC",P3501="Lead")))),"Tier 1",
IF((OR((AND('[1]PWS Information'!$E$10="CWS",T3501="Multiple Family Residence",'[1]PWS Information'!$E$11="No",P3501="Lead")),
(AND('[1]PWS Information'!$E$10="CWS",T3501="Other",P3501="Lead")),
(AND(T3501="",P3501="Lead")),
(AND('[1]PWS Information'!$E$10="CWS",T3501="Building",P3501="Lead")))),"Tier 2",
IF((OR((AND('[1]PWS Information'!$E$10="CWS",T3501="Single Family Residence",P3501="Galvanized Requiring Replacement")),
(AND('[1]PWS Information'!$E$10="CWS",T3501="Single Family Residence",P3501="Galvanized Requiring Replacement",Q3501="Yes")),
(AND('[1]PWS Information'!$E$10="NTNC",T3501="Single Family Residence",P3501="Galvanized Requiring Replacement")),
(AND('[1]PWS Information'!$E$10="NTNC",T3501="Single Family Residence",Q3501="Yes")))),"Tier 3",
IF((OR((AND('[1]PWS Information'!$E$10="CWS",T3501="Single Family Residence",R3501="Yes",P3501="Non-Lead", I3501="Non-Lead - Copper",K3501="Before 1989")),
(AND('[1]PWS Information'!$E$10="CWS",T3501="Single Family Residence",R3501="Yes",P3501="Non-Lead", M3501="Non-Lead - Copper",N3501="Before 1989")))),"Tier 4",
IF((OR((AND('[1]PWS Information'!$E$10="NTNC",P3501="Non-Lead")),
(AND('[1]PWS Information'!$E$10="CWS",P3501="Non-Lead",R3501="")),
(AND('[1]PWS Information'!$E$10="CWS",P3501="Non-Lead",R3501="No")),
(AND('[1]PWS Information'!$E$10="CWS",P3501="Non-Lead",R3501="Don't Know")),
(AND('[1]PWS Information'!$E$10="CWS",P3501="Non-Lead", I3501="Non-Lead - Copper", R3501="Yes", K3501="Between 1989 and 2014")),
(AND('[1]PWS Information'!$E$10="CWS",P3501="Non-Lead", I3501="Non-Lead - Copper", R3501="Yes", K3501="After 2014")),
(AND('[1]PWS Information'!$E$10="CWS",P3501="Non-Lead", I3501="Non-Lead - Copper", R3501="Yes", K3501="Unknown")),
(AND('[1]PWS Information'!$E$10="CWS",P3501="Non-Lead", M3501="Non-Lead - Copper", R3501="Yes", N3501="Between 1989 and 2014")),
(AND('[1]PWS Information'!$E$10="CWS",P3501="Non-Lead", M3501="Non-Lead - Copper", R3501="Yes", N3501="After 2014")),
(AND('[1]PWS Information'!$E$10="CWS",P3501="Non-Lead", M3501="Non-Lead - Copper", R3501="Yes", N3501="Unknown")),
(AND('[1]PWS Information'!$E$10="CWS",P3501="Unknown")),
(AND('[1]PWS Information'!$E$10="NTNC",P3501="Unknown")),
(AND('[1]PWS Information'!$E$10="CWS",T3501="Multiple Family Residence",P3501="Galvanized Requiring Replacement")),
(AND('[1]PWS Information'!$E$10="CWS",P3501="Galvanized Requiring Replacement")),
(AND('[1]PWS Information'!$E$10="NTNC",T3501="Multiple Family Residence",P3501="Galvanized Requiring Replacement")))),"Tier 5",
"")))))</f>
        <v>Tier 5</v>
      </c>
      <c r="Y3501" s="24"/>
      <c r="Z3501" s="24"/>
    </row>
    <row r="3502" spans="1:26" x14ac:dyDescent="0.25">
      <c r="A3502" s="17">
        <v>3499</v>
      </c>
      <c r="B3502" s="18">
        <v>4710</v>
      </c>
      <c r="C3502" s="18" t="s">
        <v>134</v>
      </c>
      <c r="D3502" s="18" t="s">
        <v>188</v>
      </c>
      <c r="E3502" s="18">
        <v>79549</v>
      </c>
      <c r="F3502" s="18"/>
      <c r="G3502" s="18"/>
      <c r="H3502" s="18"/>
      <c r="I3502" s="21" t="s">
        <v>219</v>
      </c>
      <c r="J3502" s="22" t="s">
        <v>254</v>
      </c>
      <c r="K3502" s="22" t="s">
        <v>255</v>
      </c>
      <c r="L3502" s="22"/>
      <c r="M3502" s="21" t="s">
        <v>219</v>
      </c>
      <c r="N3502" s="19"/>
      <c r="O3502" s="22"/>
      <c r="P3502" s="31" t="str">
        <f t="shared" ref="P3502:P3564" si="55">IF((OR(I3502="Lead")),"Lead",
IF((OR(M3502="Lead")),"Lead",
IF((OR(I3502="Lead-lined galvanized")),"Lead",
IF((OR(M3502="Lead-lined galvanized")),"Lead",
IF((OR((AND(I3502="Unknown - Likely Lead",M3502="Galvanized")),
(AND(I3502="Unknown - Unlikely Lead",M3502="Galvanized")),
(AND(I3502="Unknown - Material Unknown",M3502="Galvanized")))),"Galvanized Requiring Replacement",
IF((OR((AND(I3502="Non-lead - Copper",J3502="Yes",M3502="Galvanized")),
(AND(I3502="Non-lead - Copper",J3502="Don't know",M3502="Galvanized")),
(AND(I3502="Non-lead - Copper",J3502="",M3502="Galvanized")),
(AND(I3502="Non-lead - Plastic",J3502="Yes",M3502="Galvanized")),
(AND(I3502="Non-lead - Plastic",J3502="Don't know",M3502="Galvanized")),
(AND(I3502="Non-lead - Plastic",J3502="",M3502="Galvanized")),
(AND(I3502="Non-lead",J3502="Yes",M3502="Galvanized")),
(AND(I3502="Non-lead",J3502="Don't know",M3502="Galvanized")),
(AND(I3502="Non-lead",J3502="",M3502="Galvanized")),
(AND(I3502="Non-lead - Other",J3502="Yes",M3502="Galvanized")),
(AND(I3502="Non-Lead - Other",J3502="Don't know",M3502="Galvanized")),
(AND(I3502="Galvanized",J3502="Yes",M3502="Galvanized")),
(AND(I3502="Galvanized",J3502="Don't know",M3502="Galvanized")),
(AND(I3502="Galvanized",J3502="",M3502="Galvanized")),
(AND(I3502="Non-Lead - Other",J3502="",M3502="Galvanized")))),"Galvanized Requiring Replacement",
IF((OR((AND(I3502="Non-lead - Copper",M3502="Non-lead - Copper")),
(AND(I3502="Non-lead - Copper",M3502="Non-lead - Plastic")),
(AND(I3502="Non-lead - Copper",M3502="Non-lead - Other")),
(AND(I3502="Non-lead - Copper",M3502="Non-lead")),
(AND(I3502="Non-lead - Plastic",M3502="Non-lead - Copper")),
(AND(I3502="Non-lead - Plastic",M3502="Non-lead - Plastic")),
(AND(I3502="Non-lead - Plastic",M3502="Non-lead - Other")),
(AND(I3502="Non-lead - Plastic",M3502="Non-lead")),
(AND(I3502="Non-lead",M3502="Non-lead - Copper")),
(AND(I3502="Non-lead",M3502="Non-lead - Plastic")),
(AND(I3502="Non-lead",M3502="Non-lead - Other")),
(AND(I3502="Non-lead",M3502="Non-lead")),
(AND(I3502="Non-lead - Other",M3502="Non-lead - Copper")),
(AND(I3502="Non-Lead - Other",M3502="Non-lead - Plastic")),
(AND(I3502="Non-Lead - Other",M3502="Non-lead")),
(AND(I3502="Non-Lead - Other",M3502="Non-lead - Other")))),"Non-Lead",
IF((OR((AND(I3502="Galvanized",M3502="Non-lead")),
(AND(I3502="Galvanized",M3502="Non-lead - Copper")),
(AND(I3502="Galvanized",M3502="Non-lead - Plastic")),
(AND(I3502="Galvanized",M3502="Non-lead")),
(AND(I3502="Galvanized",M3502="Non-lead - Other")))),"Non-Lead",
IF((OR((AND(I3502="Non-lead - Copper",J3502="No",M3502="Galvanized")),
(AND(I3502="Non-lead - Plastic",J3502="No",M3502="Galvanized")),
(AND(I3502="Non-lead",J3502="No",M3502="Galvanized")),
(AND(I3502="Galvanized",J3502="No",M3502="Galvanized")),
(AND(I3502="Non-lead - Other",J3502="No",M3502="Galvanized")))),"Non-lead",
IF((OR((AND(I3502="Unknown - Likely Lead",M3502="Unknown - Likely Lead")),
(AND(I3502="Unknown - Likely Lead",M3502="Unknown - Unlikely Lead")),
(AND(I3502="Unknown - Likely Lead",M3502="Unknown - Material Unknown")),
(AND(I3502="Unknown - Unlikely Lead",M3502="Unknown - Likely Lead")),
(AND(I3502="Unknown - Unlikely Lead",M3502="Unknown - Unlikely Lead")),
(AND(I3502="Unknown - Unlikely Lead",M3502="Unknown - Material Unknown")),
(AND(I3502="Unknown - Material Unknown",M3502="Unknown - Likely Lead")),
(AND(I3502="Unknown - Material Unknown",M3502="Unknown - Unlikely Lead")),
(AND(I3502="Unknown - Material Unknown",M3502="Unknown - Material Unknown")))),"Unknown",
IF((OR((AND(I3502="Unknown - Likely Lead",M3502="Non-lead - Copper")),
(AND(I3502="Unknown - Likely Lead",M3502="Non-lead - Plastic")),
(AND(I3502="Unknown - Likely Lead",M3502="Non-lead")),
(AND(I3502="Unknown - Likely Lead",M3502="Non-lead - Other")),
(AND(I3502="Unknown - Unlikely Lead",M3502="Non-lead - Copper")),
(AND(I3502="Unknown - Unlikely Lead",M3502="Non-lead - Plastic")),
(AND(I3502="Unknown - Unlikely Lead",M3502="Non-lead")),
(AND(I3502="Unknown - Unlikely Lead",M3502="Non-lead - Other")),
(AND(I3502="Unknown - Material Unknown",M3502="Non-lead - Copper")),
(AND(I3502="Unknown - Material Unknown",M3502="Non-lead - Plastic")),
(AND(I3502="Unknown - Material Unknown",M3502="Non-lead")),
(AND(I3502="Unknown - Material Unknown",M3502="Non-lead - Other")))),"Unknown",
IF((OR((AND(I3502="Non-lead - Copper",M3502="Unknown - Likely Lead")),
(AND(I3502="Non-lead - Copper",M3502="Unknown - Unlikely Lead")),
(AND(I3502="Non-lead - Copper",M3502="Unknown - Material Unknown")),
(AND(I3502="Non-lead - Plastic",M3502="Unknown - Likely Lead")),
(AND(I3502="Non-lead - Plastic",M3502="Unknown - Unlikely Lead")),
(AND(I3502="Non-lead - Plastic",M3502="Unknown - Material Unknown")),
(AND(I3502="Non-lead",M3502="Unknown - Likely Lead")),
(AND(I3502="Non-lead",M3502="Unknown - Unlikely Lead")),
(AND(I3502="Non-lead",M3502="Unknown - Material Unknown")),
(AND(I3502="Non-lead - Other",M3502="Unknown - Likely Lead")),
(AND(I3502="Non-Lead - Other",M3502="Unknown - Unlikely Lead")),
(AND(I3502="Non-Lead - Other",M3502="Unknown - Material Unknown")))),"Unknown",
IF((OR((AND(I3502="Galvanized",M3502="Unknown - Likely Lead")),
(AND(I3502="Galvanized",M3502="Unknown - Unlikely Lead")),
(AND(I3502="Galvanized",M3502="Unknown - Material Unknown")))),"Unknown",
IF((OR((AND(I3502="Galvanized",M3502="")))),"Galvanized Requiring Replacement",
IF((OR((AND(I3502="Non-lead - Copper",M3502="")),
(AND(I3502="Non-lead - Plastic",M3502="")),
(AND(I3502="Non-lead",M3502="")),
(AND(I3502="Non-lead - Other",M3502="")))),"Non-lead",
IF((OR((AND(I3502="Unknown - Likely Lead",M3502="")),
(AND(I3502="Unknown - Unlikely Lead",M3502="")),
(AND(I3502="Unknown - Material Unknown",M3502="")))),"Unknown",
""))))))))))))))))</f>
        <v>Unknown</v>
      </c>
      <c r="Q3502" s="40" t="s">
        <v>254</v>
      </c>
      <c r="R3502" s="40" t="s">
        <v>254</v>
      </c>
      <c r="S3502" s="24"/>
      <c r="T3502" s="16"/>
      <c r="U3502" s="41" t="s">
        <v>255</v>
      </c>
      <c r="V3502" s="41" t="s">
        <v>255</v>
      </c>
      <c r="W3502" s="16"/>
      <c r="X3502" s="43" t="str">
        <f>IF((OR((AND('[1]PWS Information'!$E$10="CWS",T3502="Single Family Residence",P3502="Lead")),
(AND('[1]PWS Information'!$E$10="CWS",T3502="Multiple Family Residence",'[1]PWS Information'!$E$11="Yes",P3502="Lead")),
(AND('[1]PWS Information'!$E$10="NTNC",P3502="Lead")))),"Tier 1",
IF((OR((AND('[1]PWS Information'!$E$10="CWS",T3502="Multiple Family Residence",'[1]PWS Information'!$E$11="No",P3502="Lead")),
(AND('[1]PWS Information'!$E$10="CWS",T3502="Other",P3502="Lead")),
(AND(T3502="",P3502="Lead")),
(AND('[1]PWS Information'!$E$10="CWS",T3502="Building",P3502="Lead")))),"Tier 2",
IF((OR((AND('[1]PWS Information'!$E$10="CWS",T3502="Single Family Residence",P3502="Galvanized Requiring Replacement")),
(AND('[1]PWS Information'!$E$10="CWS",T3502="Single Family Residence",P3502="Galvanized Requiring Replacement",Q3502="Yes")),
(AND('[1]PWS Information'!$E$10="NTNC",T3502="Single Family Residence",P3502="Galvanized Requiring Replacement")),
(AND('[1]PWS Information'!$E$10="NTNC",T3502="Single Family Residence",Q3502="Yes")))),"Tier 3",
IF((OR((AND('[1]PWS Information'!$E$10="CWS",T3502="Single Family Residence",R3502="Yes",P3502="Non-Lead", I3502="Non-Lead - Copper",K3502="Before 1989")),
(AND('[1]PWS Information'!$E$10="CWS",T3502="Single Family Residence",R3502="Yes",P3502="Non-Lead", M3502="Non-Lead - Copper",N3502="Before 1989")))),"Tier 4",
IF((OR((AND('[1]PWS Information'!$E$10="NTNC",P3502="Non-Lead")),
(AND('[1]PWS Information'!$E$10="CWS",P3502="Non-Lead",R3502="")),
(AND('[1]PWS Information'!$E$10="CWS",P3502="Non-Lead",R3502="No")),
(AND('[1]PWS Information'!$E$10="CWS",P3502="Non-Lead",R3502="Don't Know")),
(AND('[1]PWS Information'!$E$10="CWS",P3502="Non-Lead", I3502="Non-Lead - Copper", R3502="Yes", K3502="Between 1989 and 2014")),
(AND('[1]PWS Information'!$E$10="CWS",P3502="Non-Lead", I3502="Non-Lead - Copper", R3502="Yes", K3502="After 2014")),
(AND('[1]PWS Information'!$E$10="CWS",P3502="Non-Lead", I3502="Non-Lead - Copper", R3502="Yes", K3502="Unknown")),
(AND('[1]PWS Information'!$E$10="CWS",P3502="Non-Lead", M3502="Non-Lead - Copper", R3502="Yes", N3502="Between 1989 and 2014")),
(AND('[1]PWS Information'!$E$10="CWS",P3502="Non-Lead", M3502="Non-Lead - Copper", R3502="Yes", N3502="After 2014")),
(AND('[1]PWS Information'!$E$10="CWS",P3502="Non-Lead", M3502="Non-Lead - Copper", R3502="Yes", N3502="Unknown")),
(AND('[1]PWS Information'!$E$10="CWS",P3502="Unknown")),
(AND('[1]PWS Information'!$E$10="NTNC",P3502="Unknown")),
(AND('[1]PWS Information'!$E$10="CWS",T3502="Multiple Family Residence",P3502="Galvanized Requiring Replacement")),
(AND('[1]PWS Information'!$E$10="CWS",P3502="Galvanized Requiring Replacement")),
(AND('[1]PWS Information'!$E$10="NTNC",T3502="Multiple Family Residence",P3502="Galvanized Requiring Replacement")))),"Tier 5",
"")))))</f>
        <v>Tier 5</v>
      </c>
      <c r="Y3502" s="24"/>
      <c r="Z3502" s="24"/>
    </row>
    <row r="3503" spans="1:26" x14ac:dyDescent="0.25">
      <c r="A3503" s="17">
        <v>3500</v>
      </c>
      <c r="B3503" s="18">
        <v>5212</v>
      </c>
      <c r="C3503" s="18" t="s">
        <v>134</v>
      </c>
      <c r="D3503" s="18" t="s">
        <v>188</v>
      </c>
      <c r="E3503" s="18">
        <v>79549</v>
      </c>
      <c r="F3503" s="18"/>
      <c r="G3503" s="18"/>
      <c r="H3503" s="18"/>
      <c r="I3503" s="21" t="s">
        <v>219</v>
      </c>
      <c r="J3503" s="22" t="s">
        <v>254</v>
      </c>
      <c r="K3503" s="22" t="s">
        <v>255</v>
      </c>
      <c r="L3503" s="22"/>
      <c r="M3503" s="21" t="s">
        <v>219</v>
      </c>
      <c r="N3503" s="19"/>
      <c r="O3503" s="22"/>
      <c r="P3503" s="31" t="str">
        <f t="shared" si="55"/>
        <v>Unknown</v>
      </c>
      <c r="Q3503" s="40" t="s">
        <v>254</v>
      </c>
      <c r="R3503" s="40" t="s">
        <v>254</v>
      </c>
      <c r="S3503" s="24"/>
      <c r="T3503" s="16"/>
      <c r="U3503" s="41" t="s">
        <v>255</v>
      </c>
      <c r="V3503" s="41" t="s">
        <v>255</v>
      </c>
      <c r="W3503" s="16"/>
      <c r="X3503" s="43" t="str">
        <f>IF((OR((AND('[1]PWS Information'!$E$10="CWS",T3503="Single Family Residence",P3503="Lead")),
(AND('[1]PWS Information'!$E$10="CWS",T3503="Multiple Family Residence",'[1]PWS Information'!$E$11="Yes",P3503="Lead")),
(AND('[1]PWS Information'!$E$10="NTNC",P3503="Lead")))),"Tier 1",
IF((OR((AND('[1]PWS Information'!$E$10="CWS",T3503="Multiple Family Residence",'[1]PWS Information'!$E$11="No",P3503="Lead")),
(AND('[1]PWS Information'!$E$10="CWS",T3503="Other",P3503="Lead")),
(AND(T3503="",P3503="Lead")),
(AND('[1]PWS Information'!$E$10="CWS",T3503="Building",P3503="Lead")))),"Tier 2",
IF((OR((AND('[1]PWS Information'!$E$10="CWS",T3503="Single Family Residence",P3503="Galvanized Requiring Replacement")),
(AND('[1]PWS Information'!$E$10="CWS",T3503="Single Family Residence",P3503="Galvanized Requiring Replacement",Q3503="Yes")),
(AND('[1]PWS Information'!$E$10="NTNC",T3503="Single Family Residence",P3503="Galvanized Requiring Replacement")),
(AND('[1]PWS Information'!$E$10="NTNC",T3503="Single Family Residence",Q3503="Yes")))),"Tier 3",
IF((OR((AND('[1]PWS Information'!$E$10="CWS",T3503="Single Family Residence",R3503="Yes",P3503="Non-Lead", I3503="Non-Lead - Copper",K3503="Before 1989")),
(AND('[1]PWS Information'!$E$10="CWS",T3503="Single Family Residence",R3503="Yes",P3503="Non-Lead", M3503="Non-Lead - Copper",N3503="Before 1989")))),"Tier 4",
IF((OR((AND('[1]PWS Information'!$E$10="NTNC",P3503="Non-Lead")),
(AND('[1]PWS Information'!$E$10="CWS",P3503="Non-Lead",R3503="")),
(AND('[1]PWS Information'!$E$10="CWS",P3503="Non-Lead",R3503="No")),
(AND('[1]PWS Information'!$E$10="CWS",P3503="Non-Lead",R3503="Don't Know")),
(AND('[1]PWS Information'!$E$10="CWS",P3503="Non-Lead", I3503="Non-Lead - Copper", R3503="Yes", K3503="Between 1989 and 2014")),
(AND('[1]PWS Information'!$E$10="CWS",P3503="Non-Lead", I3503="Non-Lead - Copper", R3503="Yes", K3503="After 2014")),
(AND('[1]PWS Information'!$E$10="CWS",P3503="Non-Lead", I3503="Non-Lead - Copper", R3503="Yes", K3503="Unknown")),
(AND('[1]PWS Information'!$E$10="CWS",P3503="Non-Lead", M3503="Non-Lead - Copper", R3503="Yes", N3503="Between 1989 and 2014")),
(AND('[1]PWS Information'!$E$10="CWS",P3503="Non-Lead", M3503="Non-Lead - Copper", R3503="Yes", N3503="After 2014")),
(AND('[1]PWS Information'!$E$10="CWS",P3503="Non-Lead", M3503="Non-Lead - Copper", R3503="Yes", N3503="Unknown")),
(AND('[1]PWS Information'!$E$10="CWS",P3503="Unknown")),
(AND('[1]PWS Information'!$E$10="NTNC",P3503="Unknown")),
(AND('[1]PWS Information'!$E$10="CWS",T3503="Multiple Family Residence",P3503="Galvanized Requiring Replacement")),
(AND('[1]PWS Information'!$E$10="CWS",P3503="Galvanized Requiring Replacement")),
(AND('[1]PWS Information'!$E$10="NTNC",T3503="Multiple Family Residence",P3503="Galvanized Requiring Replacement")))),"Tier 5",
"")))))</f>
        <v>Tier 5</v>
      </c>
      <c r="Y3503" s="24"/>
      <c r="Z3503" s="24"/>
    </row>
    <row r="3504" spans="1:26" x14ac:dyDescent="0.25">
      <c r="A3504" s="17">
        <v>3501</v>
      </c>
      <c r="B3504" s="17">
        <v>201</v>
      </c>
      <c r="C3504" s="17" t="s">
        <v>135</v>
      </c>
      <c r="D3504" s="17" t="s">
        <v>188</v>
      </c>
      <c r="E3504" s="17">
        <v>79549</v>
      </c>
      <c r="F3504" s="17"/>
      <c r="G3504" s="17"/>
      <c r="H3504" s="17"/>
      <c r="I3504" s="21" t="s">
        <v>219</v>
      </c>
      <c r="J3504" s="22" t="s">
        <v>254</v>
      </c>
      <c r="K3504" s="22" t="s">
        <v>255</v>
      </c>
      <c r="L3504" s="22"/>
      <c r="M3504" s="21" t="s">
        <v>219</v>
      </c>
      <c r="N3504" s="19"/>
      <c r="O3504" s="22"/>
      <c r="P3504" s="31" t="str">
        <f t="shared" si="55"/>
        <v>Unknown</v>
      </c>
      <c r="Q3504" s="40" t="s">
        <v>254</v>
      </c>
      <c r="R3504" s="40" t="s">
        <v>254</v>
      </c>
      <c r="S3504" s="24"/>
      <c r="T3504" s="16"/>
      <c r="U3504" s="41" t="s">
        <v>255</v>
      </c>
      <c r="V3504" s="41" t="s">
        <v>255</v>
      </c>
      <c r="W3504" s="16"/>
      <c r="X3504" s="43" t="str">
        <f>IF((OR((AND('[1]PWS Information'!$E$10="CWS",T3504="Single Family Residence",P3504="Lead")),
(AND('[1]PWS Information'!$E$10="CWS",T3504="Multiple Family Residence",'[1]PWS Information'!$E$11="Yes",P3504="Lead")),
(AND('[1]PWS Information'!$E$10="NTNC",P3504="Lead")))),"Tier 1",
IF((OR((AND('[1]PWS Information'!$E$10="CWS",T3504="Multiple Family Residence",'[1]PWS Information'!$E$11="No",P3504="Lead")),
(AND('[1]PWS Information'!$E$10="CWS",T3504="Other",P3504="Lead")),
(AND(T3504="",P3504="Lead")),
(AND('[1]PWS Information'!$E$10="CWS",T3504="Building",P3504="Lead")))),"Tier 2",
IF((OR((AND('[1]PWS Information'!$E$10="CWS",T3504="Single Family Residence",P3504="Galvanized Requiring Replacement")),
(AND('[1]PWS Information'!$E$10="CWS",T3504="Single Family Residence",P3504="Galvanized Requiring Replacement",Q3504="Yes")),
(AND('[1]PWS Information'!$E$10="NTNC",T3504="Single Family Residence",P3504="Galvanized Requiring Replacement")),
(AND('[1]PWS Information'!$E$10="NTNC",T3504="Single Family Residence",Q3504="Yes")))),"Tier 3",
IF((OR((AND('[1]PWS Information'!$E$10="CWS",T3504="Single Family Residence",R3504="Yes",P3504="Non-Lead", I3504="Non-Lead - Copper",K3504="Before 1989")),
(AND('[1]PWS Information'!$E$10="CWS",T3504="Single Family Residence",R3504="Yes",P3504="Non-Lead", M3504="Non-Lead - Copper",N3504="Before 1989")))),"Tier 4",
IF((OR((AND('[1]PWS Information'!$E$10="NTNC",P3504="Non-Lead")),
(AND('[1]PWS Information'!$E$10="CWS",P3504="Non-Lead",R3504="")),
(AND('[1]PWS Information'!$E$10="CWS",P3504="Non-Lead",R3504="No")),
(AND('[1]PWS Information'!$E$10="CWS",P3504="Non-Lead",R3504="Don't Know")),
(AND('[1]PWS Information'!$E$10="CWS",P3504="Non-Lead", I3504="Non-Lead - Copper", R3504="Yes", K3504="Between 1989 and 2014")),
(AND('[1]PWS Information'!$E$10="CWS",P3504="Non-Lead", I3504="Non-Lead - Copper", R3504="Yes", K3504="After 2014")),
(AND('[1]PWS Information'!$E$10="CWS",P3504="Non-Lead", I3504="Non-Lead - Copper", R3504="Yes", K3504="Unknown")),
(AND('[1]PWS Information'!$E$10="CWS",P3504="Non-Lead", M3504="Non-Lead - Copper", R3504="Yes", N3504="Between 1989 and 2014")),
(AND('[1]PWS Information'!$E$10="CWS",P3504="Non-Lead", M3504="Non-Lead - Copper", R3504="Yes", N3504="After 2014")),
(AND('[1]PWS Information'!$E$10="CWS",P3504="Non-Lead", M3504="Non-Lead - Copper", R3504="Yes", N3504="Unknown")),
(AND('[1]PWS Information'!$E$10="CWS",P3504="Unknown")),
(AND('[1]PWS Information'!$E$10="NTNC",P3504="Unknown")),
(AND('[1]PWS Information'!$E$10="CWS",T3504="Multiple Family Residence",P3504="Galvanized Requiring Replacement")),
(AND('[1]PWS Information'!$E$10="CWS",P3504="Galvanized Requiring Replacement")),
(AND('[1]PWS Information'!$E$10="NTNC",T3504="Multiple Family Residence",P3504="Galvanized Requiring Replacement")))),"Tier 5",
"")))))</f>
        <v>Tier 5</v>
      </c>
      <c r="Y3504" s="24"/>
      <c r="Z3504" s="24"/>
    </row>
    <row r="3505" spans="1:26" x14ac:dyDescent="0.25">
      <c r="A3505" s="17">
        <v>3502</v>
      </c>
      <c r="B3505" s="18">
        <v>207</v>
      </c>
      <c r="C3505" s="18" t="s">
        <v>135</v>
      </c>
      <c r="D3505" s="18" t="s">
        <v>188</v>
      </c>
      <c r="E3505" s="18">
        <v>79549</v>
      </c>
      <c r="F3505" s="18"/>
      <c r="G3505" s="18"/>
      <c r="H3505" s="18"/>
      <c r="I3505" s="21" t="s">
        <v>218</v>
      </c>
      <c r="J3505" s="22" t="s">
        <v>254</v>
      </c>
      <c r="K3505" s="22" t="s">
        <v>255</v>
      </c>
      <c r="L3505" s="22" t="s">
        <v>256</v>
      </c>
      <c r="M3505" s="21" t="s">
        <v>218</v>
      </c>
      <c r="N3505" s="19"/>
      <c r="O3505" s="22" t="s">
        <v>256</v>
      </c>
      <c r="P3505" s="31" t="str">
        <f t="shared" si="55"/>
        <v>Non-Lead</v>
      </c>
      <c r="Q3505" s="40" t="s">
        <v>254</v>
      </c>
      <c r="R3505" s="40" t="s">
        <v>254</v>
      </c>
      <c r="S3505" s="24"/>
      <c r="T3505" s="16"/>
      <c r="U3505" s="41" t="s">
        <v>255</v>
      </c>
      <c r="V3505" s="41" t="s">
        <v>255</v>
      </c>
      <c r="W3505" s="16"/>
      <c r="X3505" s="43" t="str">
        <f>IF((OR((AND('[1]PWS Information'!$E$10="CWS",T3505="Single Family Residence",P3505="Lead")),
(AND('[1]PWS Information'!$E$10="CWS",T3505="Multiple Family Residence",'[1]PWS Information'!$E$11="Yes",P3505="Lead")),
(AND('[1]PWS Information'!$E$10="NTNC",P3505="Lead")))),"Tier 1",
IF((OR((AND('[1]PWS Information'!$E$10="CWS",T3505="Multiple Family Residence",'[1]PWS Information'!$E$11="No",P3505="Lead")),
(AND('[1]PWS Information'!$E$10="CWS",T3505="Other",P3505="Lead")),
(AND(T3505="",P3505="Lead")),
(AND('[1]PWS Information'!$E$10="CWS",T3505="Building",P3505="Lead")))),"Tier 2",
IF((OR((AND('[1]PWS Information'!$E$10="CWS",T3505="Single Family Residence",P3505="Galvanized Requiring Replacement")),
(AND('[1]PWS Information'!$E$10="CWS",T3505="Single Family Residence",P3505="Galvanized Requiring Replacement",Q3505="Yes")),
(AND('[1]PWS Information'!$E$10="NTNC",T3505="Single Family Residence",P3505="Galvanized Requiring Replacement")),
(AND('[1]PWS Information'!$E$10="NTNC",T3505="Single Family Residence",Q3505="Yes")))),"Tier 3",
IF((OR((AND('[1]PWS Information'!$E$10="CWS",T3505="Single Family Residence",R3505="Yes",P3505="Non-Lead", I3505="Non-Lead - Copper",K3505="Before 1989")),
(AND('[1]PWS Information'!$E$10="CWS",T3505="Single Family Residence",R3505="Yes",P3505="Non-Lead", M3505="Non-Lead - Copper",N3505="Before 1989")))),"Tier 4",
IF((OR((AND('[1]PWS Information'!$E$10="NTNC",P3505="Non-Lead")),
(AND('[1]PWS Information'!$E$10="CWS",P3505="Non-Lead",R3505="")),
(AND('[1]PWS Information'!$E$10="CWS",P3505="Non-Lead",R3505="No")),
(AND('[1]PWS Information'!$E$10="CWS",P3505="Non-Lead",R3505="Don't Know")),
(AND('[1]PWS Information'!$E$10="CWS",P3505="Non-Lead", I3505="Non-Lead - Copper", R3505="Yes", K3505="Between 1989 and 2014")),
(AND('[1]PWS Information'!$E$10="CWS",P3505="Non-Lead", I3505="Non-Lead - Copper", R3505="Yes", K3505="After 2014")),
(AND('[1]PWS Information'!$E$10="CWS",P3505="Non-Lead", I3505="Non-Lead - Copper", R3505="Yes", K3505="Unknown")),
(AND('[1]PWS Information'!$E$10="CWS",P3505="Non-Lead", M3505="Non-Lead - Copper", R3505="Yes", N3505="Between 1989 and 2014")),
(AND('[1]PWS Information'!$E$10="CWS",P3505="Non-Lead", M3505="Non-Lead - Copper", R3505="Yes", N3505="After 2014")),
(AND('[1]PWS Information'!$E$10="CWS",P3505="Non-Lead", M3505="Non-Lead - Copper", R3505="Yes", N3505="Unknown")),
(AND('[1]PWS Information'!$E$10="CWS",P3505="Unknown")),
(AND('[1]PWS Information'!$E$10="NTNC",P3505="Unknown")),
(AND('[1]PWS Information'!$E$10="CWS",T3505="Multiple Family Residence",P3505="Galvanized Requiring Replacement")),
(AND('[1]PWS Information'!$E$10="CWS",P3505="Galvanized Requiring Replacement")),
(AND('[1]PWS Information'!$E$10="NTNC",T3505="Multiple Family Residence",P3505="Galvanized Requiring Replacement")))),"Tier 5",
"")))))</f>
        <v>Tier 5</v>
      </c>
      <c r="Y3505" s="24"/>
      <c r="Z3505" s="24"/>
    </row>
    <row r="3506" spans="1:26" x14ac:dyDescent="0.25">
      <c r="A3506" s="17">
        <v>3503</v>
      </c>
      <c r="B3506" s="18">
        <v>219</v>
      </c>
      <c r="C3506" s="18" t="s">
        <v>135</v>
      </c>
      <c r="D3506" s="18" t="s">
        <v>188</v>
      </c>
      <c r="E3506" s="18">
        <v>79549</v>
      </c>
      <c r="F3506" s="18"/>
      <c r="G3506" s="18"/>
      <c r="H3506" s="18"/>
      <c r="I3506" s="21" t="s">
        <v>221</v>
      </c>
      <c r="J3506" s="22" t="s">
        <v>254</v>
      </c>
      <c r="K3506" s="22" t="s">
        <v>255</v>
      </c>
      <c r="L3506" s="22" t="s">
        <v>256</v>
      </c>
      <c r="M3506" s="21" t="s">
        <v>218</v>
      </c>
      <c r="N3506" s="19"/>
      <c r="O3506" s="22" t="s">
        <v>256</v>
      </c>
      <c r="P3506" s="31" t="str">
        <f t="shared" si="55"/>
        <v>Non-Lead</v>
      </c>
      <c r="Q3506" s="40" t="s">
        <v>254</v>
      </c>
      <c r="R3506" s="40" t="s">
        <v>254</v>
      </c>
      <c r="S3506" s="24"/>
      <c r="T3506" s="16"/>
      <c r="U3506" s="41" t="s">
        <v>255</v>
      </c>
      <c r="V3506" s="41" t="s">
        <v>255</v>
      </c>
      <c r="W3506" s="16"/>
      <c r="X3506" s="43" t="str">
        <f>IF((OR((AND('[1]PWS Information'!$E$10="CWS",T3506="Single Family Residence",P3506="Lead")),
(AND('[1]PWS Information'!$E$10="CWS",T3506="Multiple Family Residence",'[1]PWS Information'!$E$11="Yes",P3506="Lead")),
(AND('[1]PWS Information'!$E$10="NTNC",P3506="Lead")))),"Tier 1",
IF((OR((AND('[1]PWS Information'!$E$10="CWS",T3506="Multiple Family Residence",'[1]PWS Information'!$E$11="No",P3506="Lead")),
(AND('[1]PWS Information'!$E$10="CWS",T3506="Other",P3506="Lead")),
(AND(T3506="",P3506="Lead")),
(AND('[1]PWS Information'!$E$10="CWS",T3506="Building",P3506="Lead")))),"Tier 2",
IF((OR((AND('[1]PWS Information'!$E$10="CWS",T3506="Single Family Residence",P3506="Galvanized Requiring Replacement")),
(AND('[1]PWS Information'!$E$10="CWS",T3506="Single Family Residence",P3506="Galvanized Requiring Replacement",Q3506="Yes")),
(AND('[1]PWS Information'!$E$10="NTNC",T3506="Single Family Residence",P3506="Galvanized Requiring Replacement")),
(AND('[1]PWS Information'!$E$10="NTNC",T3506="Single Family Residence",Q3506="Yes")))),"Tier 3",
IF((OR((AND('[1]PWS Information'!$E$10="CWS",T3506="Single Family Residence",R3506="Yes",P3506="Non-Lead", I3506="Non-Lead - Copper",K3506="Before 1989")),
(AND('[1]PWS Information'!$E$10="CWS",T3506="Single Family Residence",R3506="Yes",P3506="Non-Lead", M3506="Non-Lead - Copper",N3506="Before 1989")))),"Tier 4",
IF((OR((AND('[1]PWS Information'!$E$10="NTNC",P3506="Non-Lead")),
(AND('[1]PWS Information'!$E$10="CWS",P3506="Non-Lead",R3506="")),
(AND('[1]PWS Information'!$E$10="CWS",P3506="Non-Lead",R3506="No")),
(AND('[1]PWS Information'!$E$10="CWS",P3506="Non-Lead",R3506="Don't Know")),
(AND('[1]PWS Information'!$E$10="CWS",P3506="Non-Lead", I3506="Non-Lead - Copper", R3506="Yes", K3506="Between 1989 and 2014")),
(AND('[1]PWS Information'!$E$10="CWS",P3506="Non-Lead", I3506="Non-Lead - Copper", R3506="Yes", K3506="After 2014")),
(AND('[1]PWS Information'!$E$10="CWS",P3506="Non-Lead", I3506="Non-Lead - Copper", R3506="Yes", K3506="Unknown")),
(AND('[1]PWS Information'!$E$10="CWS",P3506="Non-Lead", M3506="Non-Lead - Copper", R3506="Yes", N3506="Between 1989 and 2014")),
(AND('[1]PWS Information'!$E$10="CWS",P3506="Non-Lead", M3506="Non-Lead - Copper", R3506="Yes", N3506="After 2014")),
(AND('[1]PWS Information'!$E$10="CWS",P3506="Non-Lead", M3506="Non-Lead - Copper", R3506="Yes", N3506="Unknown")),
(AND('[1]PWS Information'!$E$10="CWS",P3506="Unknown")),
(AND('[1]PWS Information'!$E$10="NTNC",P3506="Unknown")),
(AND('[1]PWS Information'!$E$10="CWS",T3506="Multiple Family Residence",P3506="Galvanized Requiring Replacement")),
(AND('[1]PWS Information'!$E$10="CWS",P3506="Galvanized Requiring Replacement")),
(AND('[1]PWS Information'!$E$10="NTNC",T3506="Multiple Family Residence",P3506="Galvanized Requiring Replacement")))),"Tier 5",
"")))))</f>
        <v>Tier 5</v>
      </c>
      <c r="Y3506" s="24"/>
      <c r="Z3506" s="24"/>
    </row>
    <row r="3507" spans="1:26" x14ac:dyDescent="0.25">
      <c r="A3507" s="17">
        <v>3504</v>
      </c>
      <c r="B3507" s="17">
        <v>311</v>
      </c>
      <c r="C3507" s="17" t="s">
        <v>135</v>
      </c>
      <c r="D3507" s="17" t="s">
        <v>188</v>
      </c>
      <c r="E3507" s="17">
        <v>79549</v>
      </c>
      <c r="F3507" s="17"/>
      <c r="G3507" s="17"/>
      <c r="H3507" s="17"/>
      <c r="I3507" s="21" t="s">
        <v>218</v>
      </c>
      <c r="J3507" s="22" t="s">
        <v>254</v>
      </c>
      <c r="K3507" s="22" t="s">
        <v>255</v>
      </c>
      <c r="L3507" s="22" t="s">
        <v>256</v>
      </c>
      <c r="M3507" s="21" t="s">
        <v>218</v>
      </c>
      <c r="N3507" s="19"/>
      <c r="O3507" s="22" t="s">
        <v>256</v>
      </c>
      <c r="P3507" s="31" t="str">
        <f t="shared" si="55"/>
        <v>Non-Lead</v>
      </c>
      <c r="Q3507" s="40" t="s">
        <v>254</v>
      </c>
      <c r="R3507" s="40" t="s">
        <v>254</v>
      </c>
      <c r="S3507" s="24"/>
      <c r="T3507" s="16"/>
      <c r="U3507" s="41" t="s">
        <v>255</v>
      </c>
      <c r="V3507" s="41" t="s">
        <v>255</v>
      </c>
      <c r="W3507" s="16"/>
      <c r="X3507" s="43" t="str">
        <f>IF((OR((AND('[1]PWS Information'!$E$10="CWS",T3507="Single Family Residence",P3507="Lead")),
(AND('[1]PWS Information'!$E$10="CWS",T3507="Multiple Family Residence",'[1]PWS Information'!$E$11="Yes",P3507="Lead")),
(AND('[1]PWS Information'!$E$10="NTNC",P3507="Lead")))),"Tier 1",
IF((OR((AND('[1]PWS Information'!$E$10="CWS",T3507="Multiple Family Residence",'[1]PWS Information'!$E$11="No",P3507="Lead")),
(AND('[1]PWS Information'!$E$10="CWS",T3507="Other",P3507="Lead")),
(AND(T3507="",P3507="Lead")),
(AND('[1]PWS Information'!$E$10="CWS",T3507="Building",P3507="Lead")))),"Tier 2",
IF((OR((AND('[1]PWS Information'!$E$10="CWS",T3507="Single Family Residence",P3507="Galvanized Requiring Replacement")),
(AND('[1]PWS Information'!$E$10="CWS",T3507="Single Family Residence",P3507="Galvanized Requiring Replacement",Q3507="Yes")),
(AND('[1]PWS Information'!$E$10="NTNC",T3507="Single Family Residence",P3507="Galvanized Requiring Replacement")),
(AND('[1]PWS Information'!$E$10="NTNC",T3507="Single Family Residence",Q3507="Yes")))),"Tier 3",
IF((OR((AND('[1]PWS Information'!$E$10="CWS",T3507="Single Family Residence",R3507="Yes",P3507="Non-Lead", I3507="Non-Lead - Copper",K3507="Before 1989")),
(AND('[1]PWS Information'!$E$10="CWS",T3507="Single Family Residence",R3507="Yes",P3507="Non-Lead", M3507="Non-Lead - Copper",N3507="Before 1989")))),"Tier 4",
IF((OR((AND('[1]PWS Information'!$E$10="NTNC",P3507="Non-Lead")),
(AND('[1]PWS Information'!$E$10="CWS",P3507="Non-Lead",R3507="")),
(AND('[1]PWS Information'!$E$10="CWS",P3507="Non-Lead",R3507="No")),
(AND('[1]PWS Information'!$E$10="CWS",P3507="Non-Lead",R3507="Don't Know")),
(AND('[1]PWS Information'!$E$10="CWS",P3507="Non-Lead", I3507="Non-Lead - Copper", R3507="Yes", K3507="Between 1989 and 2014")),
(AND('[1]PWS Information'!$E$10="CWS",P3507="Non-Lead", I3507="Non-Lead - Copper", R3507="Yes", K3507="After 2014")),
(AND('[1]PWS Information'!$E$10="CWS",P3507="Non-Lead", I3507="Non-Lead - Copper", R3507="Yes", K3507="Unknown")),
(AND('[1]PWS Information'!$E$10="CWS",P3507="Non-Lead", M3507="Non-Lead - Copper", R3507="Yes", N3507="Between 1989 and 2014")),
(AND('[1]PWS Information'!$E$10="CWS",P3507="Non-Lead", M3507="Non-Lead - Copper", R3507="Yes", N3507="After 2014")),
(AND('[1]PWS Information'!$E$10="CWS",P3507="Non-Lead", M3507="Non-Lead - Copper", R3507="Yes", N3507="Unknown")),
(AND('[1]PWS Information'!$E$10="CWS",P3507="Unknown")),
(AND('[1]PWS Information'!$E$10="NTNC",P3507="Unknown")),
(AND('[1]PWS Information'!$E$10="CWS",T3507="Multiple Family Residence",P3507="Galvanized Requiring Replacement")),
(AND('[1]PWS Information'!$E$10="CWS",P3507="Galvanized Requiring Replacement")),
(AND('[1]PWS Information'!$E$10="NTNC",T3507="Multiple Family Residence",P3507="Galvanized Requiring Replacement")))),"Tier 5",
"")))))</f>
        <v>Tier 5</v>
      </c>
      <c r="Y3507" s="24"/>
      <c r="Z3507" s="24"/>
    </row>
    <row r="3508" spans="1:26" x14ac:dyDescent="0.25">
      <c r="A3508" s="17">
        <v>3505</v>
      </c>
      <c r="B3508" s="18">
        <v>408</v>
      </c>
      <c r="C3508" s="18" t="s">
        <v>135</v>
      </c>
      <c r="D3508" s="18" t="s">
        <v>188</v>
      </c>
      <c r="E3508" s="18">
        <v>79549</v>
      </c>
      <c r="F3508" s="18"/>
      <c r="G3508" s="18"/>
      <c r="H3508" s="18"/>
      <c r="I3508" s="21" t="s">
        <v>221</v>
      </c>
      <c r="J3508" s="22" t="s">
        <v>254</v>
      </c>
      <c r="K3508" s="22" t="s">
        <v>255</v>
      </c>
      <c r="L3508" s="22" t="s">
        <v>256</v>
      </c>
      <c r="M3508" s="21" t="s">
        <v>218</v>
      </c>
      <c r="N3508" s="19"/>
      <c r="O3508" s="22" t="s">
        <v>256</v>
      </c>
      <c r="P3508" s="31" t="str">
        <f t="shared" si="55"/>
        <v>Non-Lead</v>
      </c>
      <c r="Q3508" s="40" t="s">
        <v>254</v>
      </c>
      <c r="R3508" s="40" t="s">
        <v>254</v>
      </c>
      <c r="S3508" s="24"/>
      <c r="T3508" s="16"/>
      <c r="U3508" s="41" t="s">
        <v>255</v>
      </c>
      <c r="V3508" s="41" t="s">
        <v>255</v>
      </c>
      <c r="W3508" s="16"/>
      <c r="X3508" s="43" t="str">
        <f>IF((OR((AND('[1]PWS Information'!$E$10="CWS",T3508="Single Family Residence",P3508="Lead")),
(AND('[1]PWS Information'!$E$10="CWS",T3508="Multiple Family Residence",'[1]PWS Information'!$E$11="Yes",P3508="Lead")),
(AND('[1]PWS Information'!$E$10="NTNC",P3508="Lead")))),"Tier 1",
IF((OR((AND('[1]PWS Information'!$E$10="CWS",T3508="Multiple Family Residence",'[1]PWS Information'!$E$11="No",P3508="Lead")),
(AND('[1]PWS Information'!$E$10="CWS",T3508="Other",P3508="Lead")),
(AND(T3508="",P3508="Lead")),
(AND('[1]PWS Information'!$E$10="CWS",T3508="Building",P3508="Lead")))),"Tier 2",
IF((OR((AND('[1]PWS Information'!$E$10="CWS",T3508="Single Family Residence",P3508="Galvanized Requiring Replacement")),
(AND('[1]PWS Information'!$E$10="CWS",T3508="Single Family Residence",P3508="Galvanized Requiring Replacement",Q3508="Yes")),
(AND('[1]PWS Information'!$E$10="NTNC",T3508="Single Family Residence",P3508="Galvanized Requiring Replacement")),
(AND('[1]PWS Information'!$E$10="NTNC",T3508="Single Family Residence",Q3508="Yes")))),"Tier 3",
IF((OR((AND('[1]PWS Information'!$E$10="CWS",T3508="Single Family Residence",R3508="Yes",P3508="Non-Lead", I3508="Non-Lead - Copper",K3508="Before 1989")),
(AND('[1]PWS Information'!$E$10="CWS",T3508="Single Family Residence",R3508="Yes",P3508="Non-Lead", M3508="Non-Lead - Copper",N3508="Before 1989")))),"Tier 4",
IF((OR((AND('[1]PWS Information'!$E$10="NTNC",P3508="Non-Lead")),
(AND('[1]PWS Information'!$E$10="CWS",P3508="Non-Lead",R3508="")),
(AND('[1]PWS Information'!$E$10="CWS",P3508="Non-Lead",R3508="No")),
(AND('[1]PWS Information'!$E$10="CWS",P3508="Non-Lead",R3508="Don't Know")),
(AND('[1]PWS Information'!$E$10="CWS",P3508="Non-Lead", I3508="Non-Lead - Copper", R3508="Yes", K3508="Between 1989 and 2014")),
(AND('[1]PWS Information'!$E$10="CWS",P3508="Non-Lead", I3508="Non-Lead - Copper", R3508="Yes", K3508="After 2014")),
(AND('[1]PWS Information'!$E$10="CWS",P3508="Non-Lead", I3508="Non-Lead - Copper", R3508="Yes", K3508="Unknown")),
(AND('[1]PWS Information'!$E$10="CWS",P3508="Non-Lead", M3508="Non-Lead - Copper", R3508="Yes", N3508="Between 1989 and 2014")),
(AND('[1]PWS Information'!$E$10="CWS",P3508="Non-Lead", M3508="Non-Lead - Copper", R3508="Yes", N3508="After 2014")),
(AND('[1]PWS Information'!$E$10="CWS",P3508="Non-Lead", M3508="Non-Lead - Copper", R3508="Yes", N3508="Unknown")),
(AND('[1]PWS Information'!$E$10="CWS",P3508="Unknown")),
(AND('[1]PWS Information'!$E$10="NTNC",P3508="Unknown")),
(AND('[1]PWS Information'!$E$10="CWS",T3508="Multiple Family Residence",P3508="Galvanized Requiring Replacement")),
(AND('[1]PWS Information'!$E$10="CWS",P3508="Galvanized Requiring Replacement")),
(AND('[1]PWS Information'!$E$10="NTNC",T3508="Multiple Family Residence",P3508="Galvanized Requiring Replacement")))),"Tier 5",
"")))))</f>
        <v>Tier 5</v>
      </c>
      <c r="Y3508" s="24"/>
      <c r="Z3508" s="24"/>
    </row>
    <row r="3509" spans="1:26" x14ac:dyDescent="0.25">
      <c r="A3509" s="17">
        <v>3506</v>
      </c>
      <c r="B3509" s="17">
        <v>411</v>
      </c>
      <c r="C3509" s="17" t="s">
        <v>135</v>
      </c>
      <c r="D3509" s="17" t="s">
        <v>188</v>
      </c>
      <c r="E3509" s="17">
        <v>79549</v>
      </c>
      <c r="F3509" s="17"/>
      <c r="G3509" s="17"/>
      <c r="H3509" s="17"/>
      <c r="I3509" s="21" t="s">
        <v>221</v>
      </c>
      <c r="J3509" s="22" t="s">
        <v>254</v>
      </c>
      <c r="K3509" s="22" t="s">
        <v>255</v>
      </c>
      <c r="L3509" s="22" t="s">
        <v>256</v>
      </c>
      <c r="M3509" s="21" t="s">
        <v>221</v>
      </c>
      <c r="N3509" s="19"/>
      <c r="O3509" s="22" t="s">
        <v>256</v>
      </c>
      <c r="P3509" s="31" t="str">
        <f t="shared" si="55"/>
        <v>Non-Lead</v>
      </c>
      <c r="Q3509" s="40" t="s">
        <v>254</v>
      </c>
      <c r="R3509" s="40" t="s">
        <v>254</v>
      </c>
      <c r="S3509" s="24"/>
      <c r="T3509" s="16"/>
      <c r="U3509" s="41" t="s">
        <v>255</v>
      </c>
      <c r="V3509" s="41" t="s">
        <v>255</v>
      </c>
      <c r="W3509" s="16"/>
      <c r="X3509" s="43" t="str">
        <f>IF((OR((AND('[1]PWS Information'!$E$10="CWS",T3509="Single Family Residence",P3509="Lead")),
(AND('[1]PWS Information'!$E$10="CWS",T3509="Multiple Family Residence",'[1]PWS Information'!$E$11="Yes",P3509="Lead")),
(AND('[1]PWS Information'!$E$10="NTNC",P3509="Lead")))),"Tier 1",
IF((OR((AND('[1]PWS Information'!$E$10="CWS",T3509="Multiple Family Residence",'[1]PWS Information'!$E$11="No",P3509="Lead")),
(AND('[1]PWS Information'!$E$10="CWS",T3509="Other",P3509="Lead")),
(AND(T3509="",P3509="Lead")),
(AND('[1]PWS Information'!$E$10="CWS",T3509="Building",P3509="Lead")))),"Tier 2",
IF((OR((AND('[1]PWS Information'!$E$10="CWS",T3509="Single Family Residence",P3509="Galvanized Requiring Replacement")),
(AND('[1]PWS Information'!$E$10="CWS",T3509="Single Family Residence",P3509="Galvanized Requiring Replacement",Q3509="Yes")),
(AND('[1]PWS Information'!$E$10="NTNC",T3509="Single Family Residence",P3509="Galvanized Requiring Replacement")),
(AND('[1]PWS Information'!$E$10="NTNC",T3509="Single Family Residence",Q3509="Yes")))),"Tier 3",
IF((OR((AND('[1]PWS Information'!$E$10="CWS",T3509="Single Family Residence",R3509="Yes",P3509="Non-Lead", I3509="Non-Lead - Copper",K3509="Before 1989")),
(AND('[1]PWS Information'!$E$10="CWS",T3509="Single Family Residence",R3509="Yes",P3509="Non-Lead", M3509="Non-Lead - Copper",N3509="Before 1989")))),"Tier 4",
IF((OR((AND('[1]PWS Information'!$E$10="NTNC",P3509="Non-Lead")),
(AND('[1]PWS Information'!$E$10="CWS",P3509="Non-Lead",R3509="")),
(AND('[1]PWS Information'!$E$10="CWS",P3509="Non-Lead",R3509="No")),
(AND('[1]PWS Information'!$E$10="CWS",P3509="Non-Lead",R3509="Don't Know")),
(AND('[1]PWS Information'!$E$10="CWS",P3509="Non-Lead", I3509="Non-Lead - Copper", R3509="Yes", K3509="Between 1989 and 2014")),
(AND('[1]PWS Information'!$E$10="CWS",P3509="Non-Lead", I3509="Non-Lead - Copper", R3509="Yes", K3509="After 2014")),
(AND('[1]PWS Information'!$E$10="CWS",P3509="Non-Lead", I3509="Non-Lead - Copper", R3509="Yes", K3509="Unknown")),
(AND('[1]PWS Information'!$E$10="CWS",P3509="Non-Lead", M3509="Non-Lead - Copper", R3509="Yes", N3509="Between 1989 and 2014")),
(AND('[1]PWS Information'!$E$10="CWS",P3509="Non-Lead", M3509="Non-Lead - Copper", R3509="Yes", N3509="After 2014")),
(AND('[1]PWS Information'!$E$10="CWS",P3509="Non-Lead", M3509="Non-Lead - Copper", R3509="Yes", N3509="Unknown")),
(AND('[1]PWS Information'!$E$10="CWS",P3509="Unknown")),
(AND('[1]PWS Information'!$E$10="NTNC",P3509="Unknown")),
(AND('[1]PWS Information'!$E$10="CWS",T3509="Multiple Family Residence",P3509="Galvanized Requiring Replacement")),
(AND('[1]PWS Information'!$E$10="CWS",P3509="Galvanized Requiring Replacement")),
(AND('[1]PWS Information'!$E$10="NTNC",T3509="Multiple Family Residence",P3509="Galvanized Requiring Replacement")))),"Tier 5",
"")))))</f>
        <v>Tier 5</v>
      </c>
      <c r="Y3509" s="24"/>
      <c r="Z3509" s="24"/>
    </row>
    <row r="3510" spans="1:26" x14ac:dyDescent="0.25">
      <c r="A3510" s="17">
        <v>3507</v>
      </c>
      <c r="B3510" s="17">
        <v>506</v>
      </c>
      <c r="C3510" s="17" t="s">
        <v>135</v>
      </c>
      <c r="D3510" s="17" t="s">
        <v>188</v>
      </c>
      <c r="E3510" s="17">
        <v>79549</v>
      </c>
      <c r="F3510" s="17"/>
      <c r="G3510" s="17"/>
      <c r="H3510" s="17"/>
      <c r="I3510" s="21" t="s">
        <v>218</v>
      </c>
      <c r="J3510" s="22" t="s">
        <v>254</v>
      </c>
      <c r="K3510" s="22" t="s">
        <v>255</v>
      </c>
      <c r="L3510" s="22" t="s">
        <v>256</v>
      </c>
      <c r="M3510" s="21" t="s">
        <v>222</v>
      </c>
      <c r="N3510" s="37"/>
      <c r="O3510" s="22" t="s">
        <v>256</v>
      </c>
      <c r="P3510" s="31" t="str">
        <f t="shared" si="55"/>
        <v>Galvanized Requiring Replacement</v>
      </c>
      <c r="Q3510" s="40" t="s">
        <v>254</v>
      </c>
      <c r="R3510" s="40" t="s">
        <v>254</v>
      </c>
      <c r="S3510" s="24"/>
      <c r="T3510" s="16"/>
      <c r="U3510" s="41" t="s">
        <v>255</v>
      </c>
      <c r="V3510" s="41" t="s">
        <v>255</v>
      </c>
      <c r="W3510" s="16"/>
      <c r="X3510" s="43" t="str">
        <f>IF((OR((AND('[1]PWS Information'!$E$10="CWS",T3510="Single Family Residence",P3510="Lead")),
(AND('[1]PWS Information'!$E$10="CWS",T3510="Multiple Family Residence",'[1]PWS Information'!$E$11="Yes",P3510="Lead")),
(AND('[1]PWS Information'!$E$10="NTNC",P3510="Lead")))),"Tier 1",
IF((OR((AND('[1]PWS Information'!$E$10="CWS",T3510="Multiple Family Residence",'[1]PWS Information'!$E$11="No",P3510="Lead")),
(AND('[1]PWS Information'!$E$10="CWS",T3510="Other",P3510="Lead")),
(AND(T3510="",P3510="Lead")),
(AND('[1]PWS Information'!$E$10="CWS",T3510="Building",P3510="Lead")))),"Tier 2",
IF((OR((AND('[1]PWS Information'!$E$10="CWS",T3510="Single Family Residence",P3510="Galvanized Requiring Replacement")),
(AND('[1]PWS Information'!$E$10="CWS",T3510="Single Family Residence",P3510="Galvanized Requiring Replacement",Q3510="Yes")),
(AND('[1]PWS Information'!$E$10="NTNC",T3510="Single Family Residence",P3510="Galvanized Requiring Replacement")),
(AND('[1]PWS Information'!$E$10="NTNC",T3510="Single Family Residence",Q3510="Yes")))),"Tier 3",
IF((OR((AND('[1]PWS Information'!$E$10="CWS",T3510="Single Family Residence",R3510="Yes",P3510="Non-Lead", I3510="Non-Lead - Copper",K3510="Before 1989")),
(AND('[1]PWS Information'!$E$10="CWS",T3510="Single Family Residence",R3510="Yes",P3510="Non-Lead", M3510="Non-Lead - Copper",N3510="Before 1989")))),"Tier 4",
IF((OR((AND('[1]PWS Information'!$E$10="NTNC",P3510="Non-Lead")),
(AND('[1]PWS Information'!$E$10="CWS",P3510="Non-Lead",R3510="")),
(AND('[1]PWS Information'!$E$10="CWS",P3510="Non-Lead",R3510="No")),
(AND('[1]PWS Information'!$E$10="CWS",P3510="Non-Lead",R3510="Don't Know")),
(AND('[1]PWS Information'!$E$10="CWS",P3510="Non-Lead", I3510="Non-Lead - Copper", R3510="Yes", K3510="Between 1989 and 2014")),
(AND('[1]PWS Information'!$E$10="CWS",P3510="Non-Lead", I3510="Non-Lead - Copper", R3510="Yes", K3510="After 2014")),
(AND('[1]PWS Information'!$E$10="CWS",P3510="Non-Lead", I3510="Non-Lead - Copper", R3510="Yes", K3510="Unknown")),
(AND('[1]PWS Information'!$E$10="CWS",P3510="Non-Lead", M3510="Non-Lead - Copper", R3510="Yes", N3510="Between 1989 and 2014")),
(AND('[1]PWS Information'!$E$10="CWS",P3510="Non-Lead", M3510="Non-Lead - Copper", R3510="Yes", N3510="After 2014")),
(AND('[1]PWS Information'!$E$10="CWS",P3510="Non-Lead", M3510="Non-Lead - Copper", R3510="Yes", N3510="Unknown")),
(AND('[1]PWS Information'!$E$10="CWS",P3510="Unknown")),
(AND('[1]PWS Information'!$E$10="NTNC",P3510="Unknown")),
(AND('[1]PWS Information'!$E$10="CWS",T3510="Multiple Family Residence",P3510="Galvanized Requiring Replacement")),
(AND('[1]PWS Information'!$E$10="CWS",P3510="Galvanized Requiring Replacement")),
(AND('[1]PWS Information'!$E$10="NTNC",T3510="Multiple Family Residence",P3510="Galvanized Requiring Replacement")))),"Tier 5",
"")))))</f>
        <v>Tier 5</v>
      </c>
      <c r="Y3510" s="24"/>
      <c r="Z3510" s="24"/>
    </row>
    <row r="3511" spans="1:26" x14ac:dyDescent="0.25">
      <c r="A3511" s="17">
        <v>3508</v>
      </c>
      <c r="B3511" s="18">
        <v>508</v>
      </c>
      <c r="C3511" s="18" t="s">
        <v>135</v>
      </c>
      <c r="D3511" s="18" t="s">
        <v>188</v>
      </c>
      <c r="E3511" s="18">
        <v>79549</v>
      </c>
      <c r="F3511" s="18"/>
      <c r="G3511" s="18"/>
      <c r="H3511" s="18"/>
      <c r="I3511" s="21" t="s">
        <v>218</v>
      </c>
      <c r="J3511" s="22" t="s">
        <v>254</v>
      </c>
      <c r="K3511" s="22" t="s">
        <v>255</v>
      </c>
      <c r="L3511" s="22" t="s">
        <v>256</v>
      </c>
      <c r="M3511" s="21" t="s">
        <v>218</v>
      </c>
      <c r="N3511" s="19"/>
      <c r="O3511" s="22" t="s">
        <v>256</v>
      </c>
      <c r="P3511" s="31" t="str">
        <f t="shared" si="55"/>
        <v>Non-Lead</v>
      </c>
      <c r="Q3511" s="40" t="s">
        <v>254</v>
      </c>
      <c r="R3511" s="40" t="s">
        <v>254</v>
      </c>
      <c r="S3511" s="24"/>
      <c r="T3511" s="16"/>
      <c r="U3511" s="41" t="s">
        <v>255</v>
      </c>
      <c r="V3511" s="41" t="s">
        <v>255</v>
      </c>
      <c r="W3511" s="16"/>
      <c r="X3511" s="43" t="str">
        <f>IF((OR((AND('[1]PWS Information'!$E$10="CWS",T3511="Single Family Residence",P3511="Lead")),
(AND('[1]PWS Information'!$E$10="CWS",T3511="Multiple Family Residence",'[1]PWS Information'!$E$11="Yes",P3511="Lead")),
(AND('[1]PWS Information'!$E$10="NTNC",P3511="Lead")))),"Tier 1",
IF((OR((AND('[1]PWS Information'!$E$10="CWS",T3511="Multiple Family Residence",'[1]PWS Information'!$E$11="No",P3511="Lead")),
(AND('[1]PWS Information'!$E$10="CWS",T3511="Other",P3511="Lead")),
(AND(T3511="",P3511="Lead")),
(AND('[1]PWS Information'!$E$10="CWS",T3511="Building",P3511="Lead")))),"Tier 2",
IF((OR((AND('[1]PWS Information'!$E$10="CWS",T3511="Single Family Residence",P3511="Galvanized Requiring Replacement")),
(AND('[1]PWS Information'!$E$10="CWS",T3511="Single Family Residence",P3511="Galvanized Requiring Replacement",Q3511="Yes")),
(AND('[1]PWS Information'!$E$10="NTNC",T3511="Single Family Residence",P3511="Galvanized Requiring Replacement")),
(AND('[1]PWS Information'!$E$10="NTNC",T3511="Single Family Residence",Q3511="Yes")))),"Tier 3",
IF((OR((AND('[1]PWS Information'!$E$10="CWS",T3511="Single Family Residence",R3511="Yes",P3511="Non-Lead", I3511="Non-Lead - Copper",K3511="Before 1989")),
(AND('[1]PWS Information'!$E$10="CWS",T3511="Single Family Residence",R3511="Yes",P3511="Non-Lead", M3511="Non-Lead - Copper",N3511="Before 1989")))),"Tier 4",
IF((OR((AND('[1]PWS Information'!$E$10="NTNC",P3511="Non-Lead")),
(AND('[1]PWS Information'!$E$10="CWS",P3511="Non-Lead",R3511="")),
(AND('[1]PWS Information'!$E$10="CWS",P3511="Non-Lead",R3511="No")),
(AND('[1]PWS Information'!$E$10="CWS",P3511="Non-Lead",R3511="Don't Know")),
(AND('[1]PWS Information'!$E$10="CWS",P3511="Non-Lead", I3511="Non-Lead - Copper", R3511="Yes", K3511="Between 1989 and 2014")),
(AND('[1]PWS Information'!$E$10="CWS",P3511="Non-Lead", I3511="Non-Lead - Copper", R3511="Yes", K3511="After 2014")),
(AND('[1]PWS Information'!$E$10="CWS",P3511="Non-Lead", I3511="Non-Lead - Copper", R3511="Yes", K3511="Unknown")),
(AND('[1]PWS Information'!$E$10="CWS",P3511="Non-Lead", M3511="Non-Lead - Copper", R3511="Yes", N3511="Between 1989 and 2014")),
(AND('[1]PWS Information'!$E$10="CWS",P3511="Non-Lead", M3511="Non-Lead - Copper", R3511="Yes", N3511="After 2014")),
(AND('[1]PWS Information'!$E$10="CWS",P3511="Non-Lead", M3511="Non-Lead - Copper", R3511="Yes", N3511="Unknown")),
(AND('[1]PWS Information'!$E$10="CWS",P3511="Unknown")),
(AND('[1]PWS Information'!$E$10="NTNC",P3511="Unknown")),
(AND('[1]PWS Information'!$E$10="CWS",T3511="Multiple Family Residence",P3511="Galvanized Requiring Replacement")),
(AND('[1]PWS Information'!$E$10="CWS",P3511="Galvanized Requiring Replacement")),
(AND('[1]PWS Information'!$E$10="NTNC",T3511="Multiple Family Residence",P3511="Galvanized Requiring Replacement")))),"Tier 5",
"")))))</f>
        <v>Tier 5</v>
      </c>
      <c r="Y3511" s="24"/>
      <c r="Z3511" s="24"/>
    </row>
    <row r="3512" spans="1:26" x14ac:dyDescent="0.25">
      <c r="A3512" s="17">
        <v>3509</v>
      </c>
      <c r="B3512" s="18">
        <v>610</v>
      </c>
      <c r="C3512" s="18" t="s">
        <v>135</v>
      </c>
      <c r="D3512" s="18" t="s">
        <v>188</v>
      </c>
      <c r="E3512" s="18">
        <v>79549</v>
      </c>
      <c r="F3512" s="18"/>
      <c r="G3512" s="18"/>
      <c r="H3512" s="18"/>
      <c r="I3512" s="21" t="s">
        <v>221</v>
      </c>
      <c r="J3512" s="22" t="s">
        <v>254</v>
      </c>
      <c r="K3512" s="22" t="s">
        <v>255</v>
      </c>
      <c r="L3512" s="22" t="s">
        <v>256</v>
      </c>
      <c r="M3512" s="21" t="s">
        <v>222</v>
      </c>
      <c r="N3512" s="19"/>
      <c r="O3512" s="22" t="s">
        <v>256</v>
      </c>
      <c r="P3512" s="31" t="str">
        <f t="shared" si="55"/>
        <v>Galvanized Requiring Replacement</v>
      </c>
      <c r="Q3512" s="40" t="s">
        <v>254</v>
      </c>
      <c r="R3512" s="40" t="s">
        <v>254</v>
      </c>
      <c r="S3512" s="24"/>
      <c r="T3512" s="16"/>
      <c r="U3512" s="41" t="s">
        <v>255</v>
      </c>
      <c r="V3512" s="41" t="s">
        <v>255</v>
      </c>
      <c r="W3512" s="16"/>
      <c r="X3512" s="43" t="str">
        <f>IF((OR((AND('[1]PWS Information'!$E$10="CWS",T3512="Single Family Residence",P3512="Lead")),
(AND('[1]PWS Information'!$E$10="CWS",T3512="Multiple Family Residence",'[1]PWS Information'!$E$11="Yes",P3512="Lead")),
(AND('[1]PWS Information'!$E$10="NTNC",P3512="Lead")))),"Tier 1",
IF((OR((AND('[1]PWS Information'!$E$10="CWS",T3512="Multiple Family Residence",'[1]PWS Information'!$E$11="No",P3512="Lead")),
(AND('[1]PWS Information'!$E$10="CWS",T3512="Other",P3512="Lead")),
(AND(T3512="",P3512="Lead")),
(AND('[1]PWS Information'!$E$10="CWS",T3512="Building",P3512="Lead")))),"Tier 2",
IF((OR((AND('[1]PWS Information'!$E$10="CWS",T3512="Single Family Residence",P3512="Galvanized Requiring Replacement")),
(AND('[1]PWS Information'!$E$10="CWS",T3512="Single Family Residence",P3512="Galvanized Requiring Replacement",Q3512="Yes")),
(AND('[1]PWS Information'!$E$10="NTNC",T3512="Single Family Residence",P3512="Galvanized Requiring Replacement")),
(AND('[1]PWS Information'!$E$10="NTNC",T3512="Single Family Residence",Q3512="Yes")))),"Tier 3",
IF((OR((AND('[1]PWS Information'!$E$10="CWS",T3512="Single Family Residence",R3512="Yes",P3512="Non-Lead", I3512="Non-Lead - Copper",K3512="Before 1989")),
(AND('[1]PWS Information'!$E$10="CWS",T3512="Single Family Residence",R3512="Yes",P3512="Non-Lead", M3512="Non-Lead - Copper",N3512="Before 1989")))),"Tier 4",
IF((OR((AND('[1]PWS Information'!$E$10="NTNC",P3512="Non-Lead")),
(AND('[1]PWS Information'!$E$10="CWS",P3512="Non-Lead",R3512="")),
(AND('[1]PWS Information'!$E$10="CWS",P3512="Non-Lead",R3512="No")),
(AND('[1]PWS Information'!$E$10="CWS",P3512="Non-Lead",R3512="Don't Know")),
(AND('[1]PWS Information'!$E$10="CWS",P3512="Non-Lead", I3512="Non-Lead - Copper", R3512="Yes", K3512="Between 1989 and 2014")),
(AND('[1]PWS Information'!$E$10="CWS",P3512="Non-Lead", I3512="Non-Lead - Copper", R3512="Yes", K3512="After 2014")),
(AND('[1]PWS Information'!$E$10="CWS",P3512="Non-Lead", I3512="Non-Lead - Copper", R3512="Yes", K3512="Unknown")),
(AND('[1]PWS Information'!$E$10="CWS",P3512="Non-Lead", M3512="Non-Lead - Copper", R3512="Yes", N3512="Between 1989 and 2014")),
(AND('[1]PWS Information'!$E$10="CWS",P3512="Non-Lead", M3512="Non-Lead - Copper", R3512="Yes", N3512="After 2014")),
(AND('[1]PWS Information'!$E$10="CWS",P3512="Non-Lead", M3512="Non-Lead - Copper", R3512="Yes", N3512="Unknown")),
(AND('[1]PWS Information'!$E$10="CWS",P3512="Unknown")),
(AND('[1]PWS Information'!$E$10="NTNC",P3512="Unknown")),
(AND('[1]PWS Information'!$E$10="CWS",T3512="Multiple Family Residence",P3512="Galvanized Requiring Replacement")),
(AND('[1]PWS Information'!$E$10="CWS",P3512="Galvanized Requiring Replacement")),
(AND('[1]PWS Information'!$E$10="NTNC",T3512="Multiple Family Residence",P3512="Galvanized Requiring Replacement")))),"Tier 5",
"")))))</f>
        <v>Tier 5</v>
      </c>
      <c r="Y3512" s="24"/>
      <c r="Z3512" s="24"/>
    </row>
    <row r="3513" spans="1:26" x14ac:dyDescent="0.25">
      <c r="A3513" s="17">
        <v>3510</v>
      </c>
      <c r="B3513" s="17">
        <v>701</v>
      </c>
      <c r="C3513" s="17" t="s">
        <v>135</v>
      </c>
      <c r="D3513" s="17" t="s">
        <v>188</v>
      </c>
      <c r="E3513" s="17">
        <v>79549</v>
      </c>
      <c r="F3513" s="17"/>
      <c r="G3513" s="17"/>
      <c r="H3513" s="17"/>
      <c r="I3513" s="21" t="s">
        <v>219</v>
      </c>
      <c r="J3513" s="22" t="s">
        <v>254</v>
      </c>
      <c r="K3513" s="22" t="s">
        <v>255</v>
      </c>
      <c r="L3513" s="22"/>
      <c r="M3513" s="21" t="s">
        <v>219</v>
      </c>
      <c r="N3513" s="19"/>
      <c r="O3513" s="22"/>
      <c r="P3513" s="31" t="str">
        <f t="shared" si="55"/>
        <v>Unknown</v>
      </c>
      <c r="Q3513" s="40" t="s">
        <v>254</v>
      </c>
      <c r="R3513" s="40" t="s">
        <v>254</v>
      </c>
      <c r="S3513" s="24"/>
      <c r="T3513" s="16"/>
      <c r="U3513" s="41" t="s">
        <v>255</v>
      </c>
      <c r="V3513" s="41" t="s">
        <v>255</v>
      </c>
      <c r="W3513" s="16"/>
      <c r="X3513" s="43" t="str">
        <f>IF((OR((AND('[1]PWS Information'!$E$10="CWS",T3513="Single Family Residence",P3513="Lead")),
(AND('[1]PWS Information'!$E$10="CWS",T3513="Multiple Family Residence",'[1]PWS Information'!$E$11="Yes",P3513="Lead")),
(AND('[1]PWS Information'!$E$10="NTNC",P3513="Lead")))),"Tier 1",
IF((OR((AND('[1]PWS Information'!$E$10="CWS",T3513="Multiple Family Residence",'[1]PWS Information'!$E$11="No",P3513="Lead")),
(AND('[1]PWS Information'!$E$10="CWS",T3513="Other",P3513="Lead")),
(AND(T3513="",P3513="Lead")),
(AND('[1]PWS Information'!$E$10="CWS",T3513="Building",P3513="Lead")))),"Tier 2",
IF((OR((AND('[1]PWS Information'!$E$10="CWS",T3513="Single Family Residence",P3513="Galvanized Requiring Replacement")),
(AND('[1]PWS Information'!$E$10="CWS",T3513="Single Family Residence",P3513="Galvanized Requiring Replacement",Q3513="Yes")),
(AND('[1]PWS Information'!$E$10="NTNC",T3513="Single Family Residence",P3513="Galvanized Requiring Replacement")),
(AND('[1]PWS Information'!$E$10="NTNC",T3513="Single Family Residence",Q3513="Yes")))),"Tier 3",
IF((OR((AND('[1]PWS Information'!$E$10="CWS",T3513="Single Family Residence",R3513="Yes",P3513="Non-Lead", I3513="Non-Lead - Copper",K3513="Before 1989")),
(AND('[1]PWS Information'!$E$10="CWS",T3513="Single Family Residence",R3513="Yes",P3513="Non-Lead", M3513="Non-Lead - Copper",N3513="Before 1989")))),"Tier 4",
IF((OR((AND('[1]PWS Information'!$E$10="NTNC",P3513="Non-Lead")),
(AND('[1]PWS Information'!$E$10="CWS",P3513="Non-Lead",R3513="")),
(AND('[1]PWS Information'!$E$10="CWS",P3513="Non-Lead",R3513="No")),
(AND('[1]PWS Information'!$E$10="CWS",P3513="Non-Lead",R3513="Don't Know")),
(AND('[1]PWS Information'!$E$10="CWS",P3513="Non-Lead", I3513="Non-Lead - Copper", R3513="Yes", K3513="Between 1989 and 2014")),
(AND('[1]PWS Information'!$E$10="CWS",P3513="Non-Lead", I3513="Non-Lead - Copper", R3513="Yes", K3513="After 2014")),
(AND('[1]PWS Information'!$E$10="CWS",P3513="Non-Lead", I3513="Non-Lead - Copper", R3513="Yes", K3513="Unknown")),
(AND('[1]PWS Information'!$E$10="CWS",P3513="Non-Lead", M3513="Non-Lead - Copper", R3513="Yes", N3513="Between 1989 and 2014")),
(AND('[1]PWS Information'!$E$10="CWS",P3513="Non-Lead", M3513="Non-Lead - Copper", R3513="Yes", N3513="After 2014")),
(AND('[1]PWS Information'!$E$10="CWS",P3513="Non-Lead", M3513="Non-Lead - Copper", R3513="Yes", N3513="Unknown")),
(AND('[1]PWS Information'!$E$10="CWS",P3513="Unknown")),
(AND('[1]PWS Information'!$E$10="NTNC",P3513="Unknown")),
(AND('[1]PWS Information'!$E$10="CWS",T3513="Multiple Family Residence",P3513="Galvanized Requiring Replacement")),
(AND('[1]PWS Information'!$E$10="CWS",P3513="Galvanized Requiring Replacement")),
(AND('[1]PWS Information'!$E$10="NTNC",T3513="Multiple Family Residence",P3513="Galvanized Requiring Replacement")))),"Tier 5",
"")))))</f>
        <v>Tier 5</v>
      </c>
      <c r="Y3513" s="24"/>
      <c r="Z3513" s="24"/>
    </row>
    <row r="3514" spans="1:26" x14ac:dyDescent="0.25">
      <c r="A3514" s="17">
        <v>3511</v>
      </c>
      <c r="B3514" s="18">
        <v>708</v>
      </c>
      <c r="C3514" s="18" t="s">
        <v>135</v>
      </c>
      <c r="D3514" s="18" t="s">
        <v>188</v>
      </c>
      <c r="E3514" s="18">
        <v>79549</v>
      </c>
      <c r="F3514" s="18"/>
      <c r="G3514" s="18"/>
      <c r="H3514" s="18"/>
      <c r="I3514" s="21" t="s">
        <v>218</v>
      </c>
      <c r="J3514" s="22" t="s">
        <v>254</v>
      </c>
      <c r="K3514" s="22" t="s">
        <v>255</v>
      </c>
      <c r="L3514" s="22" t="s">
        <v>256</v>
      </c>
      <c r="M3514" s="21" t="s">
        <v>218</v>
      </c>
      <c r="N3514" s="19"/>
      <c r="O3514" s="22" t="s">
        <v>256</v>
      </c>
      <c r="P3514" s="31" t="str">
        <f t="shared" si="55"/>
        <v>Non-Lead</v>
      </c>
      <c r="Q3514" s="40" t="s">
        <v>254</v>
      </c>
      <c r="R3514" s="40" t="s">
        <v>254</v>
      </c>
      <c r="S3514" s="24"/>
      <c r="T3514" s="16"/>
      <c r="U3514" s="41" t="s">
        <v>255</v>
      </c>
      <c r="V3514" s="41" t="s">
        <v>255</v>
      </c>
      <c r="W3514" s="16"/>
      <c r="X3514" s="43" t="str">
        <f>IF((OR((AND('[1]PWS Information'!$E$10="CWS",T3514="Single Family Residence",P3514="Lead")),
(AND('[1]PWS Information'!$E$10="CWS",T3514="Multiple Family Residence",'[1]PWS Information'!$E$11="Yes",P3514="Lead")),
(AND('[1]PWS Information'!$E$10="NTNC",P3514="Lead")))),"Tier 1",
IF((OR((AND('[1]PWS Information'!$E$10="CWS",T3514="Multiple Family Residence",'[1]PWS Information'!$E$11="No",P3514="Lead")),
(AND('[1]PWS Information'!$E$10="CWS",T3514="Other",P3514="Lead")),
(AND(T3514="",P3514="Lead")),
(AND('[1]PWS Information'!$E$10="CWS",T3514="Building",P3514="Lead")))),"Tier 2",
IF((OR((AND('[1]PWS Information'!$E$10="CWS",T3514="Single Family Residence",P3514="Galvanized Requiring Replacement")),
(AND('[1]PWS Information'!$E$10="CWS",T3514="Single Family Residence",P3514="Galvanized Requiring Replacement",Q3514="Yes")),
(AND('[1]PWS Information'!$E$10="NTNC",T3514="Single Family Residence",P3514="Galvanized Requiring Replacement")),
(AND('[1]PWS Information'!$E$10="NTNC",T3514="Single Family Residence",Q3514="Yes")))),"Tier 3",
IF((OR((AND('[1]PWS Information'!$E$10="CWS",T3514="Single Family Residence",R3514="Yes",P3514="Non-Lead", I3514="Non-Lead - Copper",K3514="Before 1989")),
(AND('[1]PWS Information'!$E$10="CWS",T3514="Single Family Residence",R3514="Yes",P3514="Non-Lead", M3514="Non-Lead - Copper",N3514="Before 1989")))),"Tier 4",
IF((OR((AND('[1]PWS Information'!$E$10="NTNC",P3514="Non-Lead")),
(AND('[1]PWS Information'!$E$10="CWS",P3514="Non-Lead",R3514="")),
(AND('[1]PWS Information'!$E$10="CWS",P3514="Non-Lead",R3514="No")),
(AND('[1]PWS Information'!$E$10="CWS",P3514="Non-Lead",R3514="Don't Know")),
(AND('[1]PWS Information'!$E$10="CWS",P3514="Non-Lead", I3514="Non-Lead - Copper", R3514="Yes", K3514="Between 1989 and 2014")),
(AND('[1]PWS Information'!$E$10="CWS",P3514="Non-Lead", I3514="Non-Lead - Copper", R3514="Yes", K3514="After 2014")),
(AND('[1]PWS Information'!$E$10="CWS",P3514="Non-Lead", I3514="Non-Lead - Copper", R3514="Yes", K3514="Unknown")),
(AND('[1]PWS Information'!$E$10="CWS",P3514="Non-Lead", M3514="Non-Lead - Copper", R3514="Yes", N3514="Between 1989 and 2014")),
(AND('[1]PWS Information'!$E$10="CWS",P3514="Non-Lead", M3514="Non-Lead - Copper", R3514="Yes", N3514="After 2014")),
(AND('[1]PWS Information'!$E$10="CWS",P3514="Non-Lead", M3514="Non-Lead - Copper", R3514="Yes", N3514="Unknown")),
(AND('[1]PWS Information'!$E$10="CWS",P3514="Unknown")),
(AND('[1]PWS Information'!$E$10="NTNC",P3514="Unknown")),
(AND('[1]PWS Information'!$E$10="CWS",T3514="Multiple Family Residence",P3514="Galvanized Requiring Replacement")),
(AND('[1]PWS Information'!$E$10="CWS",P3514="Galvanized Requiring Replacement")),
(AND('[1]PWS Information'!$E$10="NTNC",T3514="Multiple Family Residence",P3514="Galvanized Requiring Replacement")))),"Tier 5",
"")))))</f>
        <v>Tier 5</v>
      </c>
      <c r="Y3514" s="24"/>
      <c r="Z3514" s="24"/>
    </row>
    <row r="3515" spans="1:26" x14ac:dyDescent="0.25">
      <c r="A3515" s="17">
        <v>3512</v>
      </c>
      <c r="B3515" s="17">
        <v>1008</v>
      </c>
      <c r="C3515" s="18" t="s">
        <v>135</v>
      </c>
      <c r="D3515" s="18" t="s">
        <v>188</v>
      </c>
      <c r="E3515" s="18">
        <v>79549</v>
      </c>
      <c r="F3515" s="17"/>
      <c r="G3515" s="17"/>
      <c r="H3515" s="17"/>
      <c r="I3515" s="21" t="s">
        <v>218</v>
      </c>
      <c r="J3515" s="22" t="s">
        <v>254</v>
      </c>
      <c r="K3515" s="22" t="s">
        <v>255</v>
      </c>
      <c r="L3515" s="22" t="s">
        <v>256</v>
      </c>
      <c r="M3515" s="21" t="s">
        <v>222</v>
      </c>
      <c r="N3515" s="37"/>
      <c r="O3515" s="22" t="s">
        <v>256</v>
      </c>
      <c r="P3515" s="31" t="str">
        <f t="shared" si="55"/>
        <v>Galvanized Requiring Replacement</v>
      </c>
      <c r="Q3515" s="40" t="s">
        <v>254</v>
      </c>
      <c r="R3515" s="40" t="s">
        <v>254</v>
      </c>
      <c r="S3515" s="24"/>
      <c r="T3515" s="16"/>
      <c r="U3515" s="41" t="s">
        <v>255</v>
      </c>
      <c r="V3515" s="41" t="s">
        <v>255</v>
      </c>
      <c r="W3515" s="16"/>
      <c r="X3515" s="43" t="str">
        <f>IF((OR((AND('[1]PWS Information'!$E$10="CWS",T3515="Single Family Residence",P3515="Lead")),
(AND('[1]PWS Information'!$E$10="CWS",T3515="Multiple Family Residence",'[1]PWS Information'!$E$11="Yes",P3515="Lead")),
(AND('[1]PWS Information'!$E$10="NTNC",P3515="Lead")))),"Tier 1",
IF((OR((AND('[1]PWS Information'!$E$10="CWS",T3515="Multiple Family Residence",'[1]PWS Information'!$E$11="No",P3515="Lead")),
(AND('[1]PWS Information'!$E$10="CWS",T3515="Other",P3515="Lead")),
(AND(T3515="",P3515="Lead")),
(AND('[1]PWS Information'!$E$10="CWS",T3515="Building",P3515="Lead")))),"Tier 2",
IF((OR((AND('[1]PWS Information'!$E$10="CWS",T3515="Single Family Residence",P3515="Galvanized Requiring Replacement")),
(AND('[1]PWS Information'!$E$10="CWS",T3515="Single Family Residence",P3515="Galvanized Requiring Replacement",Q3515="Yes")),
(AND('[1]PWS Information'!$E$10="NTNC",T3515="Single Family Residence",P3515="Galvanized Requiring Replacement")),
(AND('[1]PWS Information'!$E$10="NTNC",T3515="Single Family Residence",Q3515="Yes")))),"Tier 3",
IF((OR((AND('[1]PWS Information'!$E$10="CWS",T3515="Single Family Residence",R3515="Yes",P3515="Non-Lead", I3515="Non-Lead - Copper",K3515="Before 1989")),
(AND('[1]PWS Information'!$E$10="CWS",T3515="Single Family Residence",R3515="Yes",P3515="Non-Lead", M3515="Non-Lead - Copper",N3515="Before 1989")))),"Tier 4",
IF((OR((AND('[1]PWS Information'!$E$10="NTNC",P3515="Non-Lead")),
(AND('[1]PWS Information'!$E$10="CWS",P3515="Non-Lead",R3515="")),
(AND('[1]PWS Information'!$E$10="CWS",P3515="Non-Lead",R3515="No")),
(AND('[1]PWS Information'!$E$10="CWS",P3515="Non-Lead",R3515="Don't Know")),
(AND('[1]PWS Information'!$E$10="CWS",P3515="Non-Lead", I3515="Non-Lead - Copper", R3515="Yes", K3515="Between 1989 and 2014")),
(AND('[1]PWS Information'!$E$10="CWS",P3515="Non-Lead", I3515="Non-Lead - Copper", R3515="Yes", K3515="After 2014")),
(AND('[1]PWS Information'!$E$10="CWS",P3515="Non-Lead", I3515="Non-Lead - Copper", R3515="Yes", K3515="Unknown")),
(AND('[1]PWS Information'!$E$10="CWS",P3515="Non-Lead", M3515="Non-Lead - Copper", R3515="Yes", N3515="Between 1989 and 2014")),
(AND('[1]PWS Information'!$E$10="CWS",P3515="Non-Lead", M3515="Non-Lead - Copper", R3515="Yes", N3515="After 2014")),
(AND('[1]PWS Information'!$E$10="CWS",P3515="Non-Lead", M3515="Non-Lead - Copper", R3515="Yes", N3515="Unknown")),
(AND('[1]PWS Information'!$E$10="CWS",P3515="Unknown")),
(AND('[1]PWS Information'!$E$10="NTNC",P3515="Unknown")),
(AND('[1]PWS Information'!$E$10="CWS",T3515="Multiple Family Residence",P3515="Galvanized Requiring Replacement")),
(AND('[1]PWS Information'!$E$10="CWS",P3515="Galvanized Requiring Replacement")),
(AND('[1]PWS Information'!$E$10="NTNC",T3515="Multiple Family Residence",P3515="Galvanized Requiring Replacement")))),"Tier 5",
"")))))</f>
        <v>Tier 5</v>
      </c>
      <c r="Y3515" s="24"/>
      <c r="Z3515" s="24"/>
    </row>
    <row r="3516" spans="1:26" x14ac:dyDescent="0.25">
      <c r="A3516" s="17">
        <v>3513</v>
      </c>
      <c r="B3516" s="17">
        <v>1310</v>
      </c>
      <c r="C3516" s="18" t="s">
        <v>135</v>
      </c>
      <c r="D3516" s="18" t="s">
        <v>188</v>
      </c>
      <c r="E3516" s="18">
        <v>79549</v>
      </c>
      <c r="F3516" s="17"/>
      <c r="G3516" s="17"/>
      <c r="H3516" s="17"/>
      <c r="I3516" s="21" t="s">
        <v>218</v>
      </c>
      <c r="J3516" s="22" t="s">
        <v>254</v>
      </c>
      <c r="K3516" s="22" t="s">
        <v>255</v>
      </c>
      <c r="L3516" s="22" t="s">
        <v>256</v>
      </c>
      <c r="M3516" s="21" t="s">
        <v>222</v>
      </c>
      <c r="N3516" s="37"/>
      <c r="O3516" s="22" t="s">
        <v>256</v>
      </c>
      <c r="P3516" s="31" t="str">
        <f t="shared" si="55"/>
        <v>Galvanized Requiring Replacement</v>
      </c>
      <c r="Q3516" s="40" t="s">
        <v>254</v>
      </c>
      <c r="R3516" s="40" t="s">
        <v>254</v>
      </c>
      <c r="S3516" s="24"/>
      <c r="T3516" s="16"/>
      <c r="U3516" s="41" t="s">
        <v>255</v>
      </c>
      <c r="V3516" s="41" t="s">
        <v>255</v>
      </c>
      <c r="W3516" s="16"/>
      <c r="X3516" s="43" t="str">
        <f>IF((OR((AND('[1]PWS Information'!$E$10="CWS",T3516="Single Family Residence",P3516="Lead")),
(AND('[1]PWS Information'!$E$10="CWS",T3516="Multiple Family Residence",'[1]PWS Information'!$E$11="Yes",P3516="Lead")),
(AND('[1]PWS Information'!$E$10="NTNC",P3516="Lead")))),"Tier 1",
IF((OR((AND('[1]PWS Information'!$E$10="CWS",T3516="Multiple Family Residence",'[1]PWS Information'!$E$11="No",P3516="Lead")),
(AND('[1]PWS Information'!$E$10="CWS",T3516="Other",P3516="Lead")),
(AND(T3516="",P3516="Lead")),
(AND('[1]PWS Information'!$E$10="CWS",T3516="Building",P3516="Lead")))),"Tier 2",
IF((OR((AND('[1]PWS Information'!$E$10="CWS",T3516="Single Family Residence",P3516="Galvanized Requiring Replacement")),
(AND('[1]PWS Information'!$E$10="CWS",T3516="Single Family Residence",P3516="Galvanized Requiring Replacement",Q3516="Yes")),
(AND('[1]PWS Information'!$E$10="NTNC",T3516="Single Family Residence",P3516="Galvanized Requiring Replacement")),
(AND('[1]PWS Information'!$E$10="NTNC",T3516="Single Family Residence",Q3516="Yes")))),"Tier 3",
IF((OR((AND('[1]PWS Information'!$E$10="CWS",T3516="Single Family Residence",R3516="Yes",P3516="Non-Lead", I3516="Non-Lead - Copper",K3516="Before 1989")),
(AND('[1]PWS Information'!$E$10="CWS",T3516="Single Family Residence",R3516="Yes",P3516="Non-Lead", M3516="Non-Lead - Copper",N3516="Before 1989")))),"Tier 4",
IF((OR((AND('[1]PWS Information'!$E$10="NTNC",P3516="Non-Lead")),
(AND('[1]PWS Information'!$E$10="CWS",P3516="Non-Lead",R3516="")),
(AND('[1]PWS Information'!$E$10="CWS",P3516="Non-Lead",R3516="No")),
(AND('[1]PWS Information'!$E$10="CWS",P3516="Non-Lead",R3516="Don't Know")),
(AND('[1]PWS Information'!$E$10="CWS",P3516="Non-Lead", I3516="Non-Lead - Copper", R3516="Yes", K3516="Between 1989 and 2014")),
(AND('[1]PWS Information'!$E$10="CWS",P3516="Non-Lead", I3516="Non-Lead - Copper", R3516="Yes", K3516="After 2014")),
(AND('[1]PWS Information'!$E$10="CWS",P3516="Non-Lead", I3516="Non-Lead - Copper", R3516="Yes", K3516="Unknown")),
(AND('[1]PWS Information'!$E$10="CWS",P3516="Non-Lead", M3516="Non-Lead - Copper", R3516="Yes", N3516="Between 1989 and 2014")),
(AND('[1]PWS Information'!$E$10="CWS",P3516="Non-Lead", M3516="Non-Lead - Copper", R3516="Yes", N3516="After 2014")),
(AND('[1]PWS Information'!$E$10="CWS",P3516="Non-Lead", M3516="Non-Lead - Copper", R3516="Yes", N3516="Unknown")),
(AND('[1]PWS Information'!$E$10="CWS",P3516="Unknown")),
(AND('[1]PWS Information'!$E$10="NTNC",P3516="Unknown")),
(AND('[1]PWS Information'!$E$10="CWS",T3516="Multiple Family Residence",P3516="Galvanized Requiring Replacement")),
(AND('[1]PWS Information'!$E$10="CWS",P3516="Galvanized Requiring Replacement")),
(AND('[1]PWS Information'!$E$10="NTNC",T3516="Multiple Family Residence",P3516="Galvanized Requiring Replacement")))),"Tier 5",
"")))))</f>
        <v>Tier 5</v>
      </c>
      <c r="Y3516" s="24"/>
      <c r="Z3516" s="24"/>
    </row>
    <row r="3517" spans="1:26" x14ac:dyDescent="0.25">
      <c r="A3517" s="17">
        <v>3514</v>
      </c>
      <c r="B3517" s="17">
        <v>1311</v>
      </c>
      <c r="C3517" s="18" t="s">
        <v>135</v>
      </c>
      <c r="D3517" s="18" t="s">
        <v>188</v>
      </c>
      <c r="E3517" s="18">
        <v>79549</v>
      </c>
      <c r="F3517" s="17"/>
      <c r="G3517" s="17"/>
      <c r="H3517" s="17"/>
      <c r="I3517" s="21" t="s">
        <v>218</v>
      </c>
      <c r="J3517" s="22" t="s">
        <v>254</v>
      </c>
      <c r="K3517" s="22" t="s">
        <v>255</v>
      </c>
      <c r="L3517" s="22" t="s">
        <v>256</v>
      </c>
      <c r="M3517" s="21" t="s">
        <v>222</v>
      </c>
      <c r="N3517" s="19"/>
      <c r="O3517" s="22" t="s">
        <v>256</v>
      </c>
      <c r="P3517" s="31" t="str">
        <f t="shared" si="55"/>
        <v>Galvanized Requiring Replacement</v>
      </c>
      <c r="Q3517" s="40" t="s">
        <v>254</v>
      </c>
      <c r="R3517" s="40" t="s">
        <v>254</v>
      </c>
      <c r="S3517" s="24"/>
      <c r="T3517" s="16"/>
      <c r="U3517" s="41" t="s">
        <v>255</v>
      </c>
      <c r="V3517" s="41" t="s">
        <v>255</v>
      </c>
      <c r="W3517" s="16"/>
      <c r="X3517" s="43" t="str">
        <f>IF((OR((AND('[1]PWS Information'!$E$10="CWS",T3517="Single Family Residence",P3517="Lead")),
(AND('[1]PWS Information'!$E$10="CWS",T3517="Multiple Family Residence",'[1]PWS Information'!$E$11="Yes",P3517="Lead")),
(AND('[1]PWS Information'!$E$10="NTNC",P3517="Lead")))),"Tier 1",
IF((OR((AND('[1]PWS Information'!$E$10="CWS",T3517="Multiple Family Residence",'[1]PWS Information'!$E$11="No",P3517="Lead")),
(AND('[1]PWS Information'!$E$10="CWS",T3517="Other",P3517="Lead")),
(AND(T3517="",P3517="Lead")),
(AND('[1]PWS Information'!$E$10="CWS",T3517="Building",P3517="Lead")))),"Tier 2",
IF((OR((AND('[1]PWS Information'!$E$10="CWS",T3517="Single Family Residence",P3517="Galvanized Requiring Replacement")),
(AND('[1]PWS Information'!$E$10="CWS",T3517="Single Family Residence",P3517="Galvanized Requiring Replacement",Q3517="Yes")),
(AND('[1]PWS Information'!$E$10="NTNC",T3517="Single Family Residence",P3517="Galvanized Requiring Replacement")),
(AND('[1]PWS Information'!$E$10="NTNC",T3517="Single Family Residence",Q3517="Yes")))),"Tier 3",
IF((OR((AND('[1]PWS Information'!$E$10="CWS",T3517="Single Family Residence",R3517="Yes",P3517="Non-Lead", I3517="Non-Lead - Copper",K3517="Before 1989")),
(AND('[1]PWS Information'!$E$10="CWS",T3517="Single Family Residence",R3517="Yes",P3517="Non-Lead", M3517="Non-Lead - Copper",N3517="Before 1989")))),"Tier 4",
IF((OR((AND('[1]PWS Information'!$E$10="NTNC",P3517="Non-Lead")),
(AND('[1]PWS Information'!$E$10="CWS",P3517="Non-Lead",R3517="")),
(AND('[1]PWS Information'!$E$10="CWS",P3517="Non-Lead",R3517="No")),
(AND('[1]PWS Information'!$E$10="CWS",P3517="Non-Lead",R3517="Don't Know")),
(AND('[1]PWS Information'!$E$10="CWS",P3517="Non-Lead", I3517="Non-Lead - Copper", R3517="Yes", K3517="Between 1989 and 2014")),
(AND('[1]PWS Information'!$E$10="CWS",P3517="Non-Lead", I3517="Non-Lead - Copper", R3517="Yes", K3517="After 2014")),
(AND('[1]PWS Information'!$E$10="CWS",P3517="Non-Lead", I3517="Non-Lead - Copper", R3517="Yes", K3517="Unknown")),
(AND('[1]PWS Information'!$E$10="CWS",P3517="Non-Lead", M3517="Non-Lead - Copper", R3517="Yes", N3517="Between 1989 and 2014")),
(AND('[1]PWS Information'!$E$10="CWS",P3517="Non-Lead", M3517="Non-Lead - Copper", R3517="Yes", N3517="After 2014")),
(AND('[1]PWS Information'!$E$10="CWS",P3517="Non-Lead", M3517="Non-Lead - Copper", R3517="Yes", N3517="Unknown")),
(AND('[1]PWS Information'!$E$10="CWS",P3517="Unknown")),
(AND('[1]PWS Information'!$E$10="NTNC",P3517="Unknown")),
(AND('[1]PWS Information'!$E$10="CWS",T3517="Multiple Family Residence",P3517="Galvanized Requiring Replacement")),
(AND('[1]PWS Information'!$E$10="CWS",P3517="Galvanized Requiring Replacement")),
(AND('[1]PWS Information'!$E$10="NTNC",T3517="Multiple Family Residence",P3517="Galvanized Requiring Replacement")))),"Tier 5",
"")))))</f>
        <v>Tier 5</v>
      </c>
      <c r="Y3517" s="24"/>
      <c r="Z3517" s="24"/>
    </row>
    <row r="3518" spans="1:26" x14ac:dyDescent="0.25">
      <c r="A3518" s="17">
        <v>3515</v>
      </c>
      <c r="B3518" s="18">
        <v>1312</v>
      </c>
      <c r="C3518" s="18" t="s">
        <v>135</v>
      </c>
      <c r="D3518" s="18" t="s">
        <v>188</v>
      </c>
      <c r="E3518" s="18">
        <v>79549</v>
      </c>
      <c r="F3518" s="18"/>
      <c r="G3518" s="18"/>
      <c r="H3518" s="18"/>
      <c r="I3518" s="21" t="s">
        <v>218</v>
      </c>
      <c r="J3518" s="22" t="s">
        <v>254</v>
      </c>
      <c r="K3518" s="22" t="s">
        <v>255</v>
      </c>
      <c r="L3518" s="22" t="s">
        <v>256</v>
      </c>
      <c r="M3518" s="21" t="s">
        <v>218</v>
      </c>
      <c r="N3518" s="19"/>
      <c r="O3518" s="22" t="s">
        <v>256</v>
      </c>
      <c r="P3518" s="31" t="str">
        <f t="shared" si="55"/>
        <v>Non-Lead</v>
      </c>
      <c r="Q3518" s="40" t="s">
        <v>254</v>
      </c>
      <c r="R3518" s="40" t="s">
        <v>254</v>
      </c>
      <c r="S3518" s="24"/>
      <c r="T3518" s="16"/>
      <c r="U3518" s="41" t="s">
        <v>255</v>
      </c>
      <c r="V3518" s="41" t="s">
        <v>255</v>
      </c>
      <c r="W3518" s="16"/>
      <c r="X3518" s="43" t="str">
        <f>IF((OR((AND('[1]PWS Information'!$E$10="CWS",T3518="Single Family Residence",P3518="Lead")),
(AND('[1]PWS Information'!$E$10="CWS",T3518="Multiple Family Residence",'[1]PWS Information'!$E$11="Yes",P3518="Lead")),
(AND('[1]PWS Information'!$E$10="NTNC",P3518="Lead")))),"Tier 1",
IF((OR((AND('[1]PWS Information'!$E$10="CWS",T3518="Multiple Family Residence",'[1]PWS Information'!$E$11="No",P3518="Lead")),
(AND('[1]PWS Information'!$E$10="CWS",T3518="Other",P3518="Lead")),
(AND(T3518="",P3518="Lead")),
(AND('[1]PWS Information'!$E$10="CWS",T3518="Building",P3518="Lead")))),"Tier 2",
IF((OR((AND('[1]PWS Information'!$E$10="CWS",T3518="Single Family Residence",P3518="Galvanized Requiring Replacement")),
(AND('[1]PWS Information'!$E$10="CWS",T3518="Single Family Residence",P3518="Galvanized Requiring Replacement",Q3518="Yes")),
(AND('[1]PWS Information'!$E$10="NTNC",T3518="Single Family Residence",P3518="Galvanized Requiring Replacement")),
(AND('[1]PWS Information'!$E$10="NTNC",T3518="Single Family Residence",Q3518="Yes")))),"Tier 3",
IF((OR((AND('[1]PWS Information'!$E$10="CWS",T3518="Single Family Residence",R3518="Yes",P3518="Non-Lead", I3518="Non-Lead - Copper",K3518="Before 1989")),
(AND('[1]PWS Information'!$E$10="CWS",T3518="Single Family Residence",R3518="Yes",P3518="Non-Lead", M3518="Non-Lead - Copper",N3518="Before 1989")))),"Tier 4",
IF((OR((AND('[1]PWS Information'!$E$10="NTNC",P3518="Non-Lead")),
(AND('[1]PWS Information'!$E$10="CWS",P3518="Non-Lead",R3518="")),
(AND('[1]PWS Information'!$E$10="CWS",P3518="Non-Lead",R3518="No")),
(AND('[1]PWS Information'!$E$10="CWS",P3518="Non-Lead",R3518="Don't Know")),
(AND('[1]PWS Information'!$E$10="CWS",P3518="Non-Lead", I3518="Non-Lead - Copper", R3518="Yes", K3518="Between 1989 and 2014")),
(AND('[1]PWS Information'!$E$10="CWS",P3518="Non-Lead", I3518="Non-Lead - Copper", R3518="Yes", K3518="After 2014")),
(AND('[1]PWS Information'!$E$10="CWS",P3518="Non-Lead", I3518="Non-Lead - Copper", R3518="Yes", K3518="Unknown")),
(AND('[1]PWS Information'!$E$10="CWS",P3518="Non-Lead", M3518="Non-Lead - Copper", R3518="Yes", N3518="Between 1989 and 2014")),
(AND('[1]PWS Information'!$E$10="CWS",P3518="Non-Lead", M3518="Non-Lead - Copper", R3518="Yes", N3518="After 2014")),
(AND('[1]PWS Information'!$E$10="CWS",P3518="Non-Lead", M3518="Non-Lead - Copper", R3518="Yes", N3518="Unknown")),
(AND('[1]PWS Information'!$E$10="CWS",P3518="Unknown")),
(AND('[1]PWS Information'!$E$10="NTNC",P3518="Unknown")),
(AND('[1]PWS Information'!$E$10="CWS",T3518="Multiple Family Residence",P3518="Galvanized Requiring Replacement")),
(AND('[1]PWS Information'!$E$10="CWS",P3518="Galvanized Requiring Replacement")),
(AND('[1]PWS Information'!$E$10="NTNC",T3518="Multiple Family Residence",P3518="Galvanized Requiring Replacement")))),"Tier 5",
"")))))</f>
        <v>Tier 5</v>
      </c>
      <c r="Y3518" s="24"/>
      <c r="Z3518" s="24"/>
    </row>
    <row r="3519" spans="1:26" x14ac:dyDescent="0.25">
      <c r="A3519" s="17">
        <v>3516</v>
      </c>
      <c r="B3519" s="17">
        <v>1318</v>
      </c>
      <c r="C3519" s="18" t="s">
        <v>135</v>
      </c>
      <c r="D3519" s="18" t="s">
        <v>188</v>
      </c>
      <c r="E3519" s="18">
        <v>79549</v>
      </c>
      <c r="F3519" s="17"/>
      <c r="G3519" s="17"/>
      <c r="H3519" s="17"/>
      <c r="I3519" s="21" t="s">
        <v>218</v>
      </c>
      <c r="J3519" s="22" t="s">
        <v>254</v>
      </c>
      <c r="K3519" s="22" t="s">
        <v>255</v>
      </c>
      <c r="L3519" s="22" t="s">
        <v>256</v>
      </c>
      <c r="M3519" s="21" t="s">
        <v>218</v>
      </c>
      <c r="N3519" s="37"/>
      <c r="O3519" s="22" t="s">
        <v>256</v>
      </c>
      <c r="P3519" s="31" t="str">
        <f t="shared" si="55"/>
        <v>Non-Lead</v>
      </c>
      <c r="Q3519" s="40" t="s">
        <v>254</v>
      </c>
      <c r="R3519" s="40" t="s">
        <v>254</v>
      </c>
      <c r="S3519" s="24"/>
      <c r="T3519" s="16"/>
      <c r="U3519" s="41" t="s">
        <v>255</v>
      </c>
      <c r="V3519" s="41" t="s">
        <v>255</v>
      </c>
      <c r="W3519" s="16"/>
      <c r="X3519" s="43" t="str">
        <f>IF((OR((AND('[1]PWS Information'!$E$10="CWS",T3519="Single Family Residence",P3519="Lead")),
(AND('[1]PWS Information'!$E$10="CWS",T3519="Multiple Family Residence",'[1]PWS Information'!$E$11="Yes",P3519="Lead")),
(AND('[1]PWS Information'!$E$10="NTNC",P3519="Lead")))),"Tier 1",
IF((OR((AND('[1]PWS Information'!$E$10="CWS",T3519="Multiple Family Residence",'[1]PWS Information'!$E$11="No",P3519="Lead")),
(AND('[1]PWS Information'!$E$10="CWS",T3519="Other",P3519="Lead")),
(AND(T3519="",P3519="Lead")),
(AND('[1]PWS Information'!$E$10="CWS",T3519="Building",P3519="Lead")))),"Tier 2",
IF((OR((AND('[1]PWS Information'!$E$10="CWS",T3519="Single Family Residence",P3519="Galvanized Requiring Replacement")),
(AND('[1]PWS Information'!$E$10="CWS",T3519="Single Family Residence",P3519="Galvanized Requiring Replacement",Q3519="Yes")),
(AND('[1]PWS Information'!$E$10="NTNC",T3519="Single Family Residence",P3519="Galvanized Requiring Replacement")),
(AND('[1]PWS Information'!$E$10="NTNC",T3519="Single Family Residence",Q3519="Yes")))),"Tier 3",
IF((OR((AND('[1]PWS Information'!$E$10="CWS",T3519="Single Family Residence",R3519="Yes",P3519="Non-Lead", I3519="Non-Lead - Copper",K3519="Before 1989")),
(AND('[1]PWS Information'!$E$10="CWS",T3519="Single Family Residence",R3519="Yes",P3519="Non-Lead", M3519="Non-Lead - Copper",N3519="Before 1989")))),"Tier 4",
IF((OR((AND('[1]PWS Information'!$E$10="NTNC",P3519="Non-Lead")),
(AND('[1]PWS Information'!$E$10="CWS",P3519="Non-Lead",R3519="")),
(AND('[1]PWS Information'!$E$10="CWS",P3519="Non-Lead",R3519="No")),
(AND('[1]PWS Information'!$E$10="CWS",P3519="Non-Lead",R3519="Don't Know")),
(AND('[1]PWS Information'!$E$10="CWS",P3519="Non-Lead", I3519="Non-Lead - Copper", R3519="Yes", K3519="Between 1989 and 2014")),
(AND('[1]PWS Information'!$E$10="CWS",P3519="Non-Lead", I3519="Non-Lead - Copper", R3519="Yes", K3519="After 2014")),
(AND('[1]PWS Information'!$E$10="CWS",P3519="Non-Lead", I3519="Non-Lead - Copper", R3519="Yes", K3519="Unknown")),
(AND('[1]PWS Information'!$E$10="CWS",P3519="Non-Lead", M3519="Non-Lead - Copper", R3519="Yes", N3519="Between 1989 and 2014")),
(AND('[1]PWS Information'!$E$10="CWS",P3519="Non-Lead", M3519="Non-Lead - Copper", R3519="Yes", N3519="After 2014")),
(AND('[1]PWS Information'!$E$10="CWS",P3519="Non-Lead", M3519="Non-Lead - Copper", R3519="Yes", N3519="Unknown")),
(AND('[1]PWS Information'!$E$10="CWS",P3519="Unknown")),
(AND('[1]PWS Information'!$E$10="NTNC",P3519="Unknown")),
(AND('[1]PWS Information'!$E$10="CWS",T3519="Multiple Family Residence",P3519="Galvanized Requiring Replacement")),
(AND('[1]PWS Information'!$E$10="CWS",P3519="Galvanized Requiring Replacement")),
(AND('[1]PWS Information'!$E$10="NTNC",T3519="Multiple Family Residence",P3519="Galvanized Requiring Replacement")))),"Tier 5",
"")))))</f>
        <v>Tier 5</v>
      </c>
      <c r="Y3519" s="24"/>
      <c r="Z3519" s="24"/>
    </row>
    <row r="3520" spans="1:26" x14ac:dyDescent="0.25">
      <c r="A3520" s="17">
        <v>3517</v>
      </c>
      <c r="B3520" s="17">
        <v>1320</v>
      </c>
      <c r="C3520" s="18" t="s">
        <v>135</v>
      </c>
      <c r="D3520" s="18" t="s">
        <v>188</v>
      </c>
      <c r="E3520" s="18">
        <v>79549</v>
      </c>
      <c r="F3520" s="17"/>
      <c r="G3520" s="17"/>
      <c r="H3520" s="17"/>
      <c r="I3520" s="21" t="s">
        <v>218</v>
      </c>
      <c r="J3520" s="22" t="s">
        <v>254</v>
      </c>
      <c r="K3520" s="22" t="s">
        <v>255</v>
      </c>
      <c r="L3520" s="22" t="s">
        <v>256</v>
      </c>
      <c r="M3520" s="21" t="s">
        <v>222</v>
      </c>
      <c r="N3520" s="37"/>
      <c r="O3520" s="22" t="s">
        <v>256</v>
      </c>
      <c r="P3520" s="31" t="str">
        <f t="shared" si="55"/>
        <v>Galvanized Requiring Replacement</v>
      </c>
      <c r="Q3520" s="40" t="s">
        <v>254</v>
      </c>
      <c r="R3520" s="40" t="s">
        <v>254</v>
      </c>
      <c r="S3520" s="24"/>
      <c r="T3520" s="16"/>
      <c r="U3520" s="41" t="s">
        <v>255</v>
      </c>
      <c r="V3520" s="41" t="s">
        <v>255</v>
      </c>
      <c r="W3520" s="16"/>
      <c r="X3520" s="43" t="str">
        <f>IF((OR((AND('[1]PWS Information'!$E$10="CWS",T3520="Single Family Residence",P3520="Lead")),
(AND('[1]PWS Information'!$E$10="CWS",T3520="Multiple Family Residence",'[1]PWS Information'!$E$11="Yes",P3520="Lead")),
(AND('[1]PWS Information'!$E$10="NTNC",P3520="Lead")))),"Tier 1",
IF((OR((AND('[1]PWS Information'!$E$10="CWS",T3520="Multiple Family Residence",'[1]PWS Information'!$E$11="No",P3520="Lead")),
(AND('[1]PWS Information'!$E$10="CWS",T3520="Other",P3520="Lead")),
(AND(T3520="",P3520="Lead")),
(AND('[1]PWS Information'!$E$10="CWS",T3520="Building",P3520="Lead")))),"Tier 2",
IF((OR((AND('[1]PWS Information'!$E$10="CWS",T3520="Single Family Residence",P3520="Galvanized Requiring Replacement")),
(AND('[1]PWS Information'!$E$10="CWS",T3520="Single Family Residence",P3520="Galvanized Requiring Replacement",Q3520="Yes")),
(AND('[1]PWS Information'!$E$10="NTNC",T3520="Single Family Residence",P3520="Galvanized Requiring Replacement")),
(AND('[1]PWS Information'!$E$10="NTNC",T3520="Single Family Residence",Q3520="Yes")))),"Tier 3",
IF((OR((AND('[1]PWS Information'!$E$10="CWS",T3520="Single Family Residence",R3520="Yes",P3520="Non-Lead", I3520="Non-Lead - Copper",K3520="Before 1989")),
(AND('[1]PWS Information'!$E$10="CWS",T3520="Single Family Residence",R3520="Yes",P3520="Non-Lead", M3520="Non-Lead - Copper",N3520="Before 1989")))),"Tier 4",
IF((OR((AND('[1]PWS Information'!$E$10="NTNC",P3520="Non-Lead")),
(AND('[1]PWS Information'!$E$10="CWS",P3520="Non-Lead",R3520="")),
(AND('[1]PWS Information'!$E$10="CWS",P3520="Non-Lead",R3520="No")),
(AND('[1]PWS Information'!$E$10="CWS",P3520="Non-Lead",R3520="Don't Know")),
(AND('[1]PWS Information'!$E$10="CWS",P3520="Non-Lead", I3520="Non-Lead - Copper", R3520="Yes", K3520="Between 1989 and 2014")),
(AND('[1]PWS Information'!$E$10="CWS",P3520="Non-Lead", I3520="Non-Lead - Copper", R3520="Yes", K3520="After 2014")),
(AND('[1]PWS Information'!$E$10="CWS",P3520="Non-Lead", I3520="Non-Lead - Copper", R3520="Yes", K3520="Unknown")),
(AND('[1]PWS Information'!$E$10="CWS",P3520="Non-Lead", M3520="Non-Lead - Copper", R3520="Yes", N3520="Between 1989 and 2014")),
(AND('[1]PWS Information'!$E$10="CWS",P3520="Non-Lead", M3520="Non-Lead - Copper", R3520="Yes", N3520="After 2014")),
(AND('[1]PWS Information'!$E$10="CWS",P3520="Non-Lead", M3520="Non-Lead - Copper", R3520="Yes", N3520="Unknown")),
(AND('[1]PWS Information'!$E$10="CWS",P3520="Unknown")),
(AND('[1]PWS Information'!$E$10="NTNC",P3520="Unknown")),
(AND('[1]PWS Information'!$E$10="CWS",T3520="Multiple Family Residence",P3520="Galvanized Requiring Replacement")),
(AND('[1]PWS Information'!$E$10="CWS",P3520="Galvanized Requiring Replacement")),
(AND('[1]PWS Information'!$E$10="NTNC",T3520="Multiple Family Residence",P3520="Galvanized Requiring Replacement")))),"Tier 5",
"")))))</f>
        <v>Tier 5</v>
      </c>
      <c r="Y3520" s="24"/>
      <c r="Z3520" s="24"/>
    </row>
    <row r="3521" spans="1:26" x14ac:dyDescent="0.25">
      <c r="A3521" s="17">
        <v>3518</v>
      </c>
      <c r="B3521" s="17">
        <v>1405</v>
      </c>
      <c r="C3521" s="18" t="s">
        <v>135</v>
      </c>
      <c r="D3521" s="18" t="s">
        <v>188</v>
      </c>
      <c r="E3521" s="18">
        <v>79549</v>
      </c>
      <c r="F3521" s="17"/>
      <c r="G3521" s="17"/>
      <c r="H3521" s="17"/>
      <c r="I3521" s="21" t="s">
        <v>218</v>
      </c>
      <c r="J3521" s="22" t="s">
        <v>254</v>
      </c>
      <c r="K3521" s="22" t="s">
        <v>255</v>
      </c>
      <c r="L3521" s="22" t="s">
        <v>256</v>
      </c>
      <c r="M3521" s="21" t="s">
        <v>222</v>
      </c>
      <c r="N3521" s="37"/>
      <c r="O3521" s="22" t="s">
        <v>256</v>
      </c>
      <c r="P3521" s="31" t="str">
        <f t="shared" si="55"/>
        <v>Galvanized Requiring Replacement</v>
      </c>
      <c r="Q3521" s="40" t="s">
        <v>254</v>
      </c>
      <c r="R3521" s="40" t="s">
        <v>254</v>
      </c>
      <c r="S3521" s="24"/>
      <c r="T3521" s="16"/>
      <c r="U3521" s="41" t="s">
        <v>255</v>
      </c>
      <c r="V3521" s="41" t="s">
        <v>255</v>
      </c>
      <c r="W3521" s="16"/>
      <c r="X3521" s="43" t="str">
        <f>IF((OR((AND('[1]PWS Information'!$E$10="CWS",T3521="Single Family Residence",P3521="Lead")),
(AND('[1]PWS Information'!$E$10="CWS",T3521="Multiple Family Residence",'[1]PWS Information'!$E$11="Yes",P3521="Lead")),
(AND('[1]PWS Information'!$E$10="NTNC",P3521="Lead")))),"Tier 1",
IF((OR((AND('[1]PWS Information'!$E$10="CWS",T3521="Multiple Family Residence",'[1]PWS Information'!$E$11="No",P3521="Lead")),
(AND('[1]PWS Information'!$E$10="CWS",T3521="Other",P3521="Lead")),
(AND(T3521="",P3521="Lead")),
(AND('[1]PWS Information'!$E$10="CWS",T3521="Building",P3521="Lead")))),"Tier 2",
IF((OR((AND('[1]PWS Information'!$E$10="CWS",T3521="Single Family Residence",P3521="Galvanized Requiring Replacement")),
(AND('[1]PWS Information'!$E$10="CWS",T3521="Single Family Residence",P3521="Galvanized Requiring Replacement",Q3521="Yes")),
(AND('[1]PWS Information'!$E$10="NTNC",T3521="Single Family Residence",P3521="Galvanized Requiring Replacement")),
(AND('[1]PWS Information'!$E$10="NTNC",T3521="Single Family Residence",Q3521="Yes")))),"Tier 3",
IF((OR((AND('[1]PWS Information'!$E$10="CWS",T3521="Single Family Residence",R3521="Yes",P3521="Non-Lead", I3521="Non-Lead - Copper",K3521="Before 1989")),
(AND('[1]PWS Information'!$E$10="CWS",T3521="Single Family Residence",R3521="Yes",P3521="Non-Lead", M3521="Non-Lead - Copper",N3521="Before 1989")))),"Tier 4",
IF((OR((AND('[1]PWS Information'!$E$10="NTNC",P3521="Non-Lead")),
(AND('[1]PWS Information'!$E$10="CWS",P3521="Non-Lead",R3521="")),
(AND('[1]PWS Information'!$E$10="CWS",P3521="Non-Lead",R3521="No")),
(AND('[1]PWS Information'!$E$10="CWS",P3521="Non-Lead",R3521="Don't Know")),
(AND('[1]PWS Information'!$E$10="CWS",P3521="Non-Lead", I3521="Non-Lead - Copper", R3521="Yes", K3521="Between 1989 and 2014")),
(AND('[1]PWS Information'!$E$10="CWS",P3521="Non-Lead", I3521="Non-Lead - Copper", R3521="Yes", K3521="After 2014")),
(AND('[1]PWS Information'!$E$10="CWS",P3521="Non-Lead", I3521="Non-Lead - Copper", R3521="Yes", K3521="Unknown")),
(AND('[1]PWS Information'!$E$10="CWS",P3521="Non-Lead", M3521="Non-Lead - Copper", R3521="Yes", N3521="Between 1989 and 2014")),
(AND('[1]PWS Information'!$E$10="CWS",P3521="Non-Lead", M3521="Non-Lead - Copper", R3521="Yes", N3521="After 2014")),
(AND('[1]PWS Information'!$E$10="CWS",P3521="Non-Lead", M3521="Non-Lead - Copper", R3521="Yes", N3521="Unknown")),
(AND('[1]PWS Information'!$E$10="CWS",P3521="Unknown")),
(AND('[1]PWS Information'!$E$10="NTNC",P3521="Unknown")),
(AND('[1]PWS Information'!$E$10="CWS",T3521="Multiple Family Residence",P3521="Galvanized Requiring Replacement")),
(AND('[1]PWS Information'!$E$10="CWS",P3521="Galvanized Requiring Replacement")),
(AND('[1]PWS Information'!$E$10="NTNC",T3521="Multiple Family Residence",P3521="Galvanized Requiring Replacement")))),"Tier 5",
"")))))</f>
        <v>Tier 5</v>
      </c>
      <c r="Y3521" s="24"/>
      <c r="Z3521" s="24"/>
    </row>
    <row r="3522" spans="1:26" x14ac:dyDescent="0.25">
      <c r="A3522" s="17">
        <v>3519</v>
      </c>
      <c r="B3522" s="17">
        <v>1411</v>
      </c>
      <c r="C3522" s="18" t="s">
        <v>135</v>
      </c>
      <c r="D3522" s="18" t="s">
        <v>188</v>
      </c>
      <c r="E3522" s="18">
        <v>79549</v>
      </c>
      <c r="F3522" s="17"/>
      <c r="G3522" s="17"/>
      <c r="H3522" s="17"/>
      <c r="I3522" s="21" t="s">
        <v>218</v>
      </c>
      <c r="J3522" s="22" t="s">
        <v>254</v>
      </c>
      <c r="K3522" s="22" t="s">
        <v>255</v>
      </c>
      <c r="L3522" s="22" t="s">
        <v>256</v>
      </c>
      <c r="M3522" s="21" t="s">
        <v>222</v>
      </c>
      <c r="N3522" s="37"/>
      <c r="O3522" s="22" t="s">
        <v>256</v>
      </c>
      <c r="P3522" s="31" t="str">
        <f t="shared" si="55"/>
        <v>Galvanized Requiring Replacement</v>
      </c>
      <c r="Q3522" s="40" t="s">
        <v>254</v>
      </c>
      <c r="R3522" s="40" t="s">
        <v>254</v>
      </c>
      <c r="S3522" s="24"/>
      <c r="T3522" s="16"/>
      <c r="U3522" s="41" t="s">
        <v>255</v>
      </c>
      <c r="V3522" s="41" t="s">
        <v>255</v>
      </c>
      <c r="W3522" s="16"/>
      <c r="X3522" s="43" t="str">
        <f>IF((OR((AND('[1]PWS Information'!$E$10="CWS",T3522="Single Family Residence",P3522="Lead")),
(AND('[1]PWS Information'!$E$10="CWS",T3522="Multiple Family Residence",'[1]PWS Information'!$E$11="Yes",P3522="Lead")),
(AND('[1]PWS Information'!$E$10="NTNC",P3522="Lead")))),"Tier 1",
IF((OR((AND('[1]PWS Information'!$E$10="CWS",T3522="Multiple Family Residence",'[1]PWS Information'!$E$11="No",P3522="Lead")),
(AND('[1]PWS Information'!$E$10="CWS",T3522="Other",P3522="Lead")),
(AND(T3522="",P3522="Lead")),
(AND('[1]PWS Information'!$E$10="CWS",T3522="Building",P3522="Lead")))),"Tier 2",
IF((OR((AND('[1]PWS Information'!$E$10="CWS",T3522="Single Family Residence",P3522="Galvanized Requiring Replacement")),
(AND('[1]PWS Information'!$E$10="CWS",T3522="Single Family Residence",P3522="Galvanized Requiring Replacement",Q3522="Yes")),
(AND('[1]PWS Information'!$E$10="NTNC",T3522="Single Family Residence",P3522="Galvanized Requiring Replacement")),
(AND('[1]PWS Information'!$E$10="NTNC",T3522="Single Family Residence",Q3522="Yes")))),"Tier 3",
IF((OR((AND('[1]PWS Information'!$E$10="CWS",T3522="Single Family Residence",R3522="Yes",P3522="Non-Lead", I3522="Non-Lead - Copper",K3522="Before 1989")),
(AND('[1]PWS Information'!$E$10="CWS",T3522="Single Family Residence",R3522="Yes",P3522="Non-Lead", M3522="Non-Lead - Copper",N3522="Before 1989")))),"Tier 4",
IF((OR((AND('[1]PWS Information'!$E$10="NTNC",P3522="Non-Lead")),
(AND('[1]PWS Information'!$E$10="CWS",P3522="Non-Lead",R3522="")),
(AND('[1]PWS Information'!$E$10="CWS",P3522="Non-Lead",R3522="No")),
(AND('[1]PWS Information'!$E$10="CWS",P3522="Non-Lead",R3522="Don't Know")),
(AND('[1]PWS Information'!$E$10="CWS",P3522="Non-Lead", I3522="Non-Lead - Copper", R3522="Yes", K3522="Between 1989 and 2014")),
(AND('[1]PWS Information'!$E$10="CWS",P3522="Non-Lead", I3522="Non-Lead - Copper", R3522="Yes", K3522="After 2014")),
(AND('[1]PWS Information'!$E$10="CWS",P3522="Non-Lead", I3522="Non-Lead - Copper", R3522="Yes", K3522="Unknown")),
(AND('[1]PWS Information'!$E$10="CWS",P3522="Non-Lead", M3522="Non-Lead - Copper", R3522="Yes", N3522="Between 1989 and 2014")),
(AND('[1]PWS Information'!$E$10="CWS",P3522="Non-Lead", M3522="Non-Lead - Copper", R3522="Yes", N3522="After 2014")),
(AND('[1]PWS Information'!$E$10="CWS",P3522="Non-Lead", M3522="Non-Lead - Copper", R3522="Yes", N3522="Unknown")),
(AND('[1]PWS Information'!$E$10="CWS",P3522="Unknown")),
(AND('[1]PWS Information'!$E$10="NTNC",P3522="Unknown")),
(AND('[1]PWS Information'!$E$10="CWS",T3522="Multiple Family Residence",P3522="Galvanized Requiring Replacement")),
(AND('[1]PWS Information'!$E$10="CWS",P3522="Galvanized Requiring Replacement")),
(AND('[1]PWS Information'!$E$10="NTNC",T3522="Multiple Family Residence",P3522="Galvanized Requiring Replacement")))),"Tier 5",
"")))))</f>
        <v>Tier 5</v>
      </c>
      <c r="Y3522" s="24"/>
      <c r="Z3522" s="24"/>
    </row>
    <row r="3523" spans="1:26" x14ac:dyDescent="0.25">
      <c r="A3523" s="17">
        <v>3520</v>
      </c>
      <c r="B3523" s="17">
        <v>1500</v>
      </c>
      <c r="C3523" s="18" t="s">
        <v>135</v>
      </c>
      <c r="D3523" s="18" t="s">
        <v>188</v>
      </c>
      <c r="E3523" s="18">
        <v>79549</v>
      </c>
      <c r="F3523" s="17"/>
      <c r="G3523" s="17"/>
      <c r="H3523" s="17"/>
      <c r="I3523" s="21" t="s">
        <v>218</v>
      </c>
      <c r="J3523" s="22" t="s">
        <v>254</v>
      </c>
      <c r="K3523" s="22" t="s">
        <v>255</v>
      </c>
      <c r="L3523" s="22" t="s">
        <v>256</v>
      </c>
      <c r="M3523" s="21" t="s">
        <v>218</v>
      </c>
      <c r="N3523" s="37"/>
      <c r="O3523" s="22" t="s">
        <v>256</v>
      </c>
      <c r="P3523" s="31" t="str">
        <f t="shared" si="55"/>
        <v>Non-Lead</v>
      </c>
      <c r="Q3523" s="40" t="s">
        <v>254</v>
      </c>
      <c r="R3523" s="40" t="s">
        <v>254</v>
      </c>
      <c r="S3523" s="24"/>
      <c r="T3523" s="16"/>
      <c r="U3523" s="41" t="s">
        <v>255</v>
      </c>
      <c r="V3523" s="41" t="s">
        <v>255</v>
      </c>
      <c r="W3523" s="16"/>
      <c r="X3523" s="43" t="str">
        <f>IF((OR((AND('[1]PWS Information'!$E$10="CWS",T3523="Single Family Residence",P3523="Lead")),
(AND('[1]PWS Information'!$E$10="CWS",T3523="Multiple Family Residence",'[1]PWS Information'!$E$11="Yes",P3523="Lead")),
(AND('[1]PWS Information'!$E$10="NTNC",P3523="Lead")))),"Tier 1",
IF((OR((AND('[1]PWS Information'!$E$10="CWS",T3523="Multiple Family Residence",'[1]PWS Information'!$E$11="No",P3523="Lead")),
(AND('[1]PWS Information'!$E$10="CWS",T3523="Other",P3523="Lead")),
(AND(T3523="",P3523="Lead")),
(AND('[1]PWS Information'!$E$10="CWS",T3523="Building",P3523="Lead")))),"Tier 2",
IF((OR((AND('[1]PWS Information'!$E$10="CWS",T3523="Single Family Residence",P3523="Galvanized Requiring Replacement")),
(AND('[1]PWS Information'!$E$10="CWS",T3523="Single Family Residence",P3523="Galvanized Requiring Replacement",Q3523="Yes")),
(AND('[1]PWS Information'!$E$10="NTNC",T3523="Single Family Residence",P3523="Galvanized Requiring Replacement")),
(AND('[1]PWS Information'!$E$10="NTNC",T3523="Single Family Residence",Q3523="Yes")))),"Tier 3",
IF((OR((AND('[1]PWS Information'!$E$10="CWS",T3523="Single Family Residence",R3523="Yes",P3523="Non-Lead", I3523="Non-Lead - Copper",K3523="Before 1989")),
(AND('[1]PWS Information'!$E$10="CWS",T3523="Single Family Residence",R3523="Yes",P3523="Non-Lead", M3523="Non-Lead - Copper",N3523="Before 1989")))),"Tier 4",
IF((OR((AND('[1]PWS Information'!$E$10="NTNC",P3523="Non-Lead")),
(AND('[1]PWS Information'!$E$10="CWS",P3523="Non-Lead",R3523="")),
(AND('[1]PWS Information'!$E$10="CWS",P3523="Non-Lead",R3523="No")),
(AND('[1]PWS Information'!$E$10="CWS",P3523="Non-Lead",R3523="Don't Know")),
(AND('[1]PWS Information'!$E$10="CWS",P3523="Non-Lead", I3523="Non-Lead - Copper", R3523="Yes", K3523="Between 1989 and 2014")),
(AND('[1]PWS Information'!$E$10="CWS",P3523="Non-Lead", I3523="Non-Lead - Copper", R3523="Yes", K3523="After 2014")),
(AND('[1]PWS Information'!$E$10="CWS",P3523="Non-Lead", I3523="Non-Lead - Copper", R3523="Yes", K3523="Unknown")),
(AND('[1]PWS Information'!$E$10="CWS",P3523="Non-Lead", M3523="Non-Lead - Copper", R3523="Yes", N3523="Between 1989 and 2014")),
(AND('[1]PWS Information'!$E$10="CWS",P3523="Non-Lead", M3523="Non-Lead - Copper", R3523="Yes", N3523="After 2014")),
(AND('[1]PWS Information'!$E$10="CWS",P3523="Non-Lead", M3523="Non-Lead - Copper", R3523="Yes", N3523="Unknown")),
(AND('[1]PWS Information'!$E$10="CWS",P3523="Unknown")),
(AND('[1]PWS Information'!$E$10="NTNC",P3523="Unknown")),
(AND('[1]PWS Information'!$E$10="CWS",T3523="Multiple Family Residence",P3523="Galvanized Requiring Replacement")),
(AND('[1]PWS Information'!$E$10="CWS",P3523="Galvanized Requiring Replacement")),
(AND('[1]PWS Information'!$E$10="NTNC",T3523="Multiple Family Residence",P3523="Galvanized Requiring Replacement")))),"Tier 5",
"")))))</f>
        <v>Tier 5</v>
      </c>
      <c r="Y3523" s="24"/>
      <c r="Z3523" s="24"/>
    </row>
    <row r="3524" spans="1:26" x14ac:dyDescent="0.25">
      <c r="A3524" s="17">
        <v>3521</v>
      </c>
      <c r="B3524" s="18">
        <v>1502</v>
      </c>
      <c r="C3524" s="18" t="s">
        <v>135</v>
      </c>
      <c r="D3524" s="18" t="s">
        <v>188</v>
      </c>
      <c r="E3524" s="18">
        <v>79549</v>
      </c>
      <c r="F3524" s="18"/>
      <c r="G3524" s="18"/>
      <c r="H3524" s="18"/>
      <c r="I3524" s="21" t="s">
        <v>219</v>
      </c>
      <c r="J3524" s="22" t="s">
        <v>254</v>
      </c>
      <c r="K3524" s="22" t="s">
        <v>255</v>
      </c>
      <c r="L3524" s="22"/>
      <c r="M3524" s="21" t="s">
        <v>219</v>
      </c>
      <c r="N3524" s="19"/>
      <c r="O3524" s="22"/>
      <c r="P3524" s="31" t="str">
        <f t="shared" si="55"/>
        <v>Unknown</v>
      </c>
      <c r="Q3524" s="40" t="s">
        <v>254</v>
      </c>
      <c r="R3524" s="40" t="s">
        <v>254</v>
      </c>
      <c r="S3524" s="24"/>
      <c r="T3524" s="16"/>
      <c r="U3524" s="41" t="s">
        <v>255</v>
      </c>
      <c r="V3524" s="41" t="s">
        <v>255</v>
      </c>
      <c r="W3524" s="16"/>
      <c r="X3524" s="43" t="str">
        <f>IF((OR((AND('[1]PWS Information'!$E$10="CWS",T3524="Single Family Residence",P3524="Lead")),
(AND('[1]PWS Information'!$E$10="CWS",T3524="Multiple Family Residence",'[1]PWS Information'!$E$11="Yes",P3524="Lead")),
(AND('[1]PWS Information'!$E$10="NTNC",P3524="Lead")))),"Tier 1",
IF((OR((AND('[1]PWS Information'!$E$10="CWS",T3524="Multiple Family Residence",'[1]PWS Information'!$E$11="No",P3524="Lead")),
(AND('[1]PWS Information'!$E$10="CWS",T3524="Other",P3524="Lead")),
(AND(T3524="",P3524="Lead")),
(AND('[1]PWS Information'!$E$10="CWS",T3524="Building",P3524="Lead")))),"Tier 2",
IF((OR((AND('[1]PWS Information'!$E$10="CWS",T3524="Single Family Residence",P3524="Galvanized Requiring Replacement")),
(AND('[1]PWS Information'!$E$10="CWS",T3524="Single Family Residence",P3524="Galvanized Requiring Replacement",Q3524="Yes")),
(AND('[1]PWS Information'!$E$10="NTNC",T3524="Single Family Residence",P3524="Galvanized Requiring Replacement")),
(AND('[1]PWS Information'!$E$10="NTNC",T3524="Single Family Residence",Q3524="Yes")))),"Tier 3",
IF((OR((AND('[1]PWS Information'!$E$10="CWS",T3524="Single Family Residence",R3524="Yes",P3524="Non-Lead", I3524="Non-Lead - Copper",K3524="Before 1989")),
(AND('[1]PWS Information'!$E$10="CWS",T3524="Single Family Residence",R3524="Yes",P3524="Non-Lead", M3524="Non-Lead - Copper",N3524="Before 1989")))),"Tier 4",
IF((OR((AND('[1]PWS Information'!$E$10="NTNC",P3524="Non-Lead")),
(AND('[1]PWS Information'!$E$10="CWS",P3524="Non-Lead",R3524="")),
(AND('[1]PWS Information'!$E$10="CWS",P3524="Non-Lead",R3524="No")),
(AND('[1]PWS Information'!$E$10="CWS",P3524="Non-Lead",R3524="Don't Know")),
(AND('[1]PWS Information'!$E$10="CWS",P3524="Non-Lead", I3524="Non-Lead - Copper", R3524="Yes", K3524="Between 1989 and 2014")),
(AND('[1]PWS Information'!$E$10="CWS",P3524="Non-Lead", I3524="Non-Lead - Copper", R3524="Yes", K3524="After 2014")),
(AND('[1]PWS Information'!$E$10="CWS",P3524="Non-Lead", I3524="Non-Lead - Copper", R3524="Yes", K3524="Unknown")),
(AND('[1]PWS Information'!$E$10="CWS",P3524="Non-Lead", M3524="Non-Lead - Copper", R3524="Yes", N3524="Between 1989 and 2014")),
(AND('[1]PWS Information'!$E$10="CWS",P3524="Non-Lead", M3524="Non-Lead - Copper", R3524="Yes", N3524="After 2014")),
(AND('[1]PWS Information'!$E$10="CWS",P3524="Non-Lead", M3524="Non-Lead - Copper", R3524="Yes", N3524="Unknown")),
(AND('[1]PWS Information'!$E$10="CWS",P3524="Unknown")),
(AND('[1]PWS Information'!$E$10="NTNC",P3524="Unknown")),
(AND('[1]PWS Information'!$E$10="CWS",T3524="Multiple Family Residence",P3524="Galvanized Requiring Replacement")),
(AND('[1]PWS Information'!$E$10="CWS",P3524="Galvanized Requiring Replacement")),
(AND('[1]PWS Information'!$E$10="NTNC",T3524="Multiple Family Residence",P3524="Galvanized Requiring Replacement")))),"Tier 5",
"")))))</f>
        <v>Tier 5</v>
      </c>
      <c r="Y3524" s="24"/>
      <c r="Z3524" s="24"/>
    </row>
    <row r="3525" spans="1:26" x14ac:dyDescent="0.25">
      <c r="A3525" s="17">
        <v>3522</v>
      </c>
      <c r="B3525" s="17">
        <v>1509</v>
      </c>
      <c r="C3525" s="18" t="s">
        <v>135</v>
      </c>
      <c r="D3525" s="18" t="s">
        <v>188</v>
      </c>
      <c r="E3525" s="18">
        <v>79549</v>
      </c>
      <c r="F3525" s="17"/>
      <c r="G3525" s="17"/>
      <c r="H3525" s="17"/>
      <c r="I3525" s="21" t="s">
        <v>218</v>
      </c>
      <c r="J3525" s="22" t="s">
        <v>254</v>
      </c>
      <c r="K3525" s="22" t="s">
        <v>255</v>
      </c>
      <c r="L3525" s="22" t="s">
        <v>256</v>
      </c>
      <c r="M3525" s="21" t="s">
        <v>218</v>
      </c>
      <c r="N3525" s="19"/>
      <c r="O3525" s="22" t="s">
        <v>256</v>
      </c>
      <c r="P3525" s="31" t="str">
        <f t="shared" si="55"/>
        <v>Non-Lead</v>
      </c>
      <c r="Q3525" s="40" t="s">
        <v>254</v>
      </c>
      <c r="R3525" s="40" t="s">
        <v>254</v>
      </c>
      <c r="S3525" s="24"/>
      <c r="T3525" s="16"/>
      <c r="U3525" s="41" t="s">
        <v>255</v>
      </c>
      <c r="V3525" s="41" t="s">
        <v>255</v>
      </c>
      <c r="W3525" s="16"/>
      <c r="X3525" s="43" t="str">
        <f>IF((OR((AND('[1]PWS Information'!$E$10="CWS",T3525="Single Family Residence",P3525="Lead")),
(AND('[1]PWS Information'!$E$10="CWS",T3525="Multiple Family Residence",'[1]PWS Information'!$E$11="Yes",P3525="Lead")),
(AND('[1]PWS Information'!$E$10="NTNC",P3525="Lead")))),"Tier 1",
IF((OR((AND('[1]PWS Information'!$E$10="CWS",T3525="Multiple Family Residence",'[1]PWS Information'!$E$11="No",P3525="Lead")),
(AND('[1]PWS Information'!$E$10="CWS",T3525="Other",P3525="Lead")),
(AND(T3525="",P3525="Lead")),
(AND('[1]PWS Information'!$E$10="CWS",T3525="Building",P3525="Lead")))),"Tier 2",
IF((OR((AND('[1]PWS Information'!$E$10="CWS",T3525="Single Family Residence",P3525="Galvanized Requiring Replacement")),
(AND('[1]PWS Information'!$E$10="CWS",T3525="Single Family Residence",P3525="Galvanized Requiring Replacement",Q3525="Yes")),
(AND('[1]PWS Information'!$E$10="NTNC",T3525="Single Family Residence",P3525="Galvanized Requiring Replacement")),
(AND('[1]PWS Information'!$E$10="NTNC",T3525="Single Family Residence",Q3525="Yes")))),"Tier 3",
IF((OR((AND('[1]PWS Information'!$E$10="CWS",T3525="Single Family Residence",R3525="Yes",P3525="Non-Lead", I3525="Non-Lead - Copper",K3525="Before 1989")),
(AND('[1]PWS Information'!$E$10="CWS",T3525="Single Family Residence",R3525="Yes",P3525="Non-Lead", M3525="Non-Lead - Copper",N3525="Before 1989")))),"Tier 4",
IF((OR((AND('[1]PWS Information'!$E$10="NTNC",P3525="Non-Lead")),
(AND('[1]PWS Information'!$E$10="CWS",P3525="Non-Lead",R3525="")),
(AND('[1]PWS Information'!$E$10="CWS",P3525="Non-Lead",R3525="No")),
(AND('[1]PWS Information'!$E$10="CWS",P3525="Non-Lead",R3525="Don't Know")),
(AND('[1]PWS Information'!$E$10="CWS",P3525="Non-Lead", I3525="Non-Lead - Copper", R3525="Yes", K3525="Between 1989 and 2014")),
(AND('[1]PWS Information'!$E$10="CWS",P3525="Non-Lead", I3525="Non-Lead - Copper", R3525="Yes", K3525="After 2014")),
(AND('[1]PWS Information'!$E$10="CWS",P3525="Non-Lead", I3525="Non-Lead - Copper", R3525="Yes", K3525="Unknown")),
(AND('[1]PWS Information'!$E$10="CWS",P3525="Non-Lead", M3525="Non-Lead - Copper", R3525="Yes", N3525="Between 1989 and 2014")),
(AND('[1]PWS Information'!$E$10="CWS",P3525="Non-Lead", M3525="Non-Lead - Copper", R3525="Yes", N3525="After 2014")),
(AND('[1]PWS Information'!$E$10="CWS",P3525="Non-Lead", M3525="Non-Lead - Copper", R3525="Yes", N3525="Unknown")),
(AND('[1]PWS Information'!$E$10="CWS",P3525="Unknown")),
(AND('[1]PWS Information'!$E$10="NTNC",P3525="Unknown")),
(AND('[1]PWS Information'!$E$10="CWS",T3525="Multiple Family Residence",P3525="Galvanized Requiring Replacement")),
(AND('[1]PWS Information'!$E$10="CWS",P3525="Galvanized Requiring Replacement")),
(AND('[1]PWS Information'!$E$10="NTNC",T3525="Multiple Family Residence",P3525="Galvanized Requiring Replacement")))),"Tier 5",
"")))))</f>
        <v>Tier 5</v>
      </c>
      <c r="Y3525" s="24"/>
      <c r="Z3525" s="24"/>
    </row>
    <row r="3526" spans="1:26" x14ac:dyDescent="0.25">
      <c r="A3526" s="17">
        <v>3523</v>
      </c>
      <c r="B3526" s="17">
        <v>1511</v>
      </c>
      <c r="C3526" s="18" t="s">
        <v>135</v>
      </c>
      <c r="D3526" s="18" t="s">
        <v>188</v>
      </c>
      <c r="E3526" s="18">
        <v>79549</v>
      </c>
      <c r="F3526" s="17"/>
      <c r="G3526" s="17"/>
      <c r="H3526" s="17"/>
      <c r="I3526" s="21" t="s">
        <v>218</v>
      </c>
      <c r="J3526" s="22" t="s">
        <v>254</v>
      </c>
      <c r="K3526" s="22" t="s">
        <v>255</v>
      </c>
      <c r="L3526" s="22" t="s">
        <v>256</v>
      </c>
      <c r="M3526" s="21" t="s">
        <v>218</v>
      </c>
      <c r="N3526" s="19"/>
      <c r="O3526" s="22" t="s">
        <v>256</v>
      </c>
      <c r="P3526" s="31" t="str">
        <f t="shared" si="55"/>
        <v>Non-Lead</v>
      </c>
      <c r="Q3526" s="40" t="s">
        <v>254</v>
      </c>
      <c r="R3526" s="40" t="s">
        <v>254</v>
      </c>
      <c r="S3526" s="24"/>
      <c r="T3526" s="16"/>
      <c r="U3526" s="41" t="s">
        <v>255</v>
      </c>
      <c r="V3526" s="41" t="s">
        <v>255</v>
      </c>
      <c r="W3526" s="16"/>
      <c r="X3526" s="43" t="str">
        <f>IF((OR((AND('[1]PWS Information'!$E$10="CWS",T3526="Single Family Residence",P3526="Lead")),
(AND('[1]PWS Information'!$E$10="CWS",T3526="Multiple Family Residence",'[1]PWS Information'!$E$11="Yes",P3526="Lead")),
(AND('[1]PWS Information'!$E$10="NTNC",P3526="Lead")))),"Tier 1",
IF((OR((AND('[1]PWS Information'!$E$10="CWS",T3526="Multiple Family Residence",'[1]PWS Information'!$E$11="No",P3526="Lead")),
(AND('[1]PWS Information'!$E$10="CWS",T3526="Other",P3526="Lead")),
(AND(T3526="",P3526="Lead")),
(AND('[1]PWS Information'!$E$10="CWS",T3526="Building",P3526="Lead")))),"Tier 2",
IF((OR((AND('[1]PWS Information'!$E$10="CWS",T3526="Single Family Residence",P3526="Galvanized Requiring Replacement")),
(AND('[1]PWS Information'!$E$10="CWS",T3526="Single Family Residence",P3526="Galvanized Requiring Replacement",Q3526="Yes")),
(AND('[1]PWS Information'!$E$10="NTNC",T3526="Single Family Residence",P3526="Galvanized Requiring Replacement")),
(AND('[1]PWS Information'!$E$10="NTNC",T3526="Single Family Residence",Q3526="Yes")))),"Tier 3",
IF((OR((AND('[1]PWS Information'!$E$10="CWS",T3526="Single Family Residence",R3526="Yes",P3526="Non-Lead", I3526="Non-Lead - Copper",K3526="Before 1989")),
(AND('[1]PWS Information'!$E$10="CWS",T3526="Single Family Residence",R3526="Yes",P3526="Non-Lead", M3526="Non-Lead - Copper",N3526="Before 1989")))),"Tier 4",
IF((OR((AND('[1]PWS Information'!$E$10="NTNC",P3526="Non-Lead")),
(AND('[1]PWS Information'!$E$10="CWS",P3526="Non-Lead",R3526="")),
(AND('[1]PWS Information'!$E$10="CWS",P3526="Non-Lead",R3526="No")),
(AND('[1]PWS Information'!$E$10="CWS",P3526="Non-Lead",R3526="Don't Know")),
(AND('[1]PWS Information'!$E$10="CWS",P3526="Non-Lead", I3526="Non-Lead - Copper", R3526="Yes", K3526="Between 1989 and 2014")),
(AND('[1]PWS Information'!$E$10="CWS",P3526="Non-Lead", I3526="Non-Lead - Copper", R3526="Yes", K3526="After 2014")),
(AND('[1]PWS Information'!$E$10="CWS",P3526="Non-Lead", I3526="Non-Lead - Copper", R3526="Yes", K3526="Unknown")),
(AND('[1]PWS Information'!$E$10="CWS",P3526="Non-Lead", M3526="Non-Lead - Copper", R3526="Yes", N3526="Between 1989 and 2014")),
(AND('[1]PWS Information'!$E$10="CWS",P3526="Non-Lead", M3526="Non-Lead - Copper", R3526="Yes", N3526="After 2014")),
(AND('[1]PWS Information'!$E$10="CWS",P3526="Non-Lead", M3526="Non-Lead - Copper", R3526="Yes", N3526="Unknown")),
(AND('[1]PWS Information'!$E$10="CWS",P3526="Unknown")),
(AND('[1]PWS Information'!$E$10="NTNC",P3526="Unknown")),
(AND('[1]PWS Information'!$E$10="CWS",T3526="Multiple Family Residence",P3526="Galvanized Requiring Replacement")),
(AND('[1]PWS Information'!$E$10="CWS",P3526="Galvanized Requiring Replacement")),
(AND('[1]PWS Information'!$E$10="NTNC",T3526="Multiple Family Residence",P3526="Galvanized Requiring Replacement")))),"Tier 5",
"")))))</f>
        <v>Tier 5</v>
      </c>
      <c r="Y3526" s="24"/>
      <c r="Z3526" s="24"/>
    </row>
    <row r="3527" spans="1:26" x14ac:dyDescent="0.25">
      <c r="A3527" s="17">
        <v>3524</v>
      </c>
      <c r="B3527" s="18">
        <v>1601</v>
      </c>
      <c r="C3527" s="18" t="s">
        <v>135</v>
      </c>
      <c r="D3527" s="18" t="s">
        <v>188</v>
      </c>
      <c r="E3527" s="18">
        <v>79549</v>
      </c>
      <c r="F3527" s="18"/>
      <c r="G3527" s="18"/>
      <c r="H3527" s="18"/>
      <c r="I3527" s="21" t="s">
        <v>218</v>
      </c>
      <c r="J3527" s="22" t="s">
        <v>254</v>
      </c>
      <c r="K3527" s="22" t="s">
        <v>255</v>
      </c>
      <c r="L3527" s="22" t="s">
        <v>256</v>
      </c>
      <c r="M3527" s="21" t="s">
        <v>218</v>
      </c>
      <c r="N3527" s="19"/>
      <c r="O3527" s="22" t="s">
        <v>256</v>
      </c>
      <c r="P3527" s="31" t="str">
        <f t="shared" si="55"/>
        <v>Non-Lead</v>
      </c>
      <c r="Q3527" s="40" t="s">
        <v>254</v>
      </c>
      <c r="R3527" s="40" t="s">
        <v>254</v>
      </c>
      <c r="S3527" s="24"/>
      <c r="T3527" s="16"/>
      <c r="U3527" s="41" t="s">
        <v>255</v>
      </c>
      <c r="V3527" s="41" t="s">
        <v>255</v>
      </c>
      <c r="W3527" s="16"/>
      <c r="X3527" s="43" t="str">
        <f>IF((OR((AND('[1]PWS Information'!$E$10="CWS",T3527="Single Family Residence",P3527="Lead")),
(AND('[1]PWS Information'!$E$10="CWS",T3527="Multiple Family Residence",'[1]PWS Information'!$E$11="Yes",P3527="Lead")),
(AND('[1]PWS Information'!$E$10="NTNC",P3527="Lead")))),"Tier 1",
IF((OR((AND('[1]PWS Information'!$E$10="CWS",T3527="Multiple Family Residence",'[1]PWS Information'!$E$11="No",P3527="Lead")),
(AND('[1]PWS Information'!$E$10="CWS",T3527="Other",P3527="Lead")),
(AND(T3527="",P3527="Lead")),
(AND('[1]PWS Information'!$E$10="CWS",T3527="Building",P3527="Lead")))),"Tier 2",
IF((OR((AND('[1]PWS Information'!$E$10="CWS",T3527="Single Family Residence",P3527="Galvanized Requiring Replacement")),
(AND('[1]PWS Information'!$E$10="CWS",T3527="Single Family Residence",P3527="Galvanized Requiring Replacement",Q3527="Yes")),
(AND('[1]PWS Information'!$E$10="NTNC",T3527="Single Family Residence",P3527="Galvanized Requiring Replacement")),
(AND('[1]PWS Information'!$E$10="NTNC",T3527="Single Family Residence",Q3527="Yes")))),"Tier 3",
IF((OR((AND('[1]PWS Information'!$E$10="CWS",T3527="Single Family Residence",R3527="Yes",P3527="Non-Lead", I3527="Non-Lead - Copper",K3527="Before 1989")),
(AND('[1]PWS Information'!$E$10="CWS",T3527="Single Family Residence",R3527="Yes",P3527="Non-Lead", M3527="Non-Lead - Copper",N3527="Before 1989")))),"Tier 4",
IF((OR((AND('[1]PWS Information'!$E$10="NTNC",P3527="Non-Lead")),
(AND('[1]PWS Information'!$E$10="CWS",P3527="Non-Lead",R3527="")),
(AND('[1]PWS Information'!$E$10="CWS",P3527="Non-Lead",R3527="No")),
(AND('[1]PWS Information'!$E$10="CWS",P3527="Non-Lead",R3527="Don't Know")),
(AND('[1]PWS Information'!$E$10="CWS",P3527="Non-Lead", I3527="Non-Lead - Copper", R3527="Yes", K3527="Between 1989 and 2014")),
(AND('[1]PWS Information'!$E$10="CWS",P3527="Non-Lead", I3527="Non-Lead - Copper", R3527="Yes", K3527="After 2014")),
(AND('[1]PWS Information'!$E$10="CWS",P3527="Non-Lead", I3527="Non-Lead - Copper", R3527="Yes", K3527="Unknown")),
(AND('[1]PWS Information'!$E$10="CWS",P3527="Non-Lead", M3527="Non-Lead - Copper", R3527="Yes", N3527="Between 1989 and 2014")),
(AND('[1]PWS Information'!$E$10="CWS",P3527="Non-Lead", M3527="Non-Lead - Copper", R3527="Yes", N3527="After 2014")),
(AND('[1]PWS Information'!$E$10="CWS",P3527="Non-Lead", M3527="Non-Lead - Copper", R3527="Yes", N3527="Unknown")),
(AND('[1]PWS Information'!$E$10="CWS",P3527="Unknown")),
(AND('[1]PWS Information'!$E$10="NTNC",P3527="Unknown")),
(AND('[1]PWS Information'!$E$10="CWS",T3527="Multiple Family Residence",P3527="Galvanized Requiring Replacement")),
(AND('[1]PWS Information'!$E$10="CWS",P3527="Galvanized Requiring Replacement")),
(AND('[1]PWS Information'!$E$10="NTNC",T3527="Multiple Family Residence",P3527="Galvanized Requiring Replacement")))),"Tier 5",
"")))))</f>
        <v>Tier 5</v>
      </c>
      <c r="Y3527" s="24"/>
      <c r="Z3527" s="24"/>
    </row>
    <row r="3528" spans="1:26" x14ac:dyDescent="0.25">
      <c r="A3528" s="17">
        <v>3525</v>
      </c>
      <c r="B3528" s="17">
        <v>1603</v>
      </c>
      <c r="C3528" s="18" t="s">
        <v>135</v>
      </c>
      <c r="D3528" s="18" t="s">
        <v>188</v>
      </c>
      <c r="E3528" s="18">
        <v>79549</v>
      </c>
      <c r="F3528" s="17"/>
      <c r="G3528" s="17"/>
      <c r="H3528" s="17"/>
      <c r="I3528" s="21" t="s">
        <v>218</v>
      </c>
      <c r="J3528" s="22" t="s">
        <v>254</v>
      </c>
      <c r="K3528" s="22" t="s">
        <v>255</v>
      </c>
      <c r="L3528" s="22" t="s">
        <v>256</v>
      </c>
      <c r="M3528" s="21" t="s">
        <v>218</v>
      </c>
      <c r="N3528" s="37"/>
      <c r="O3528" s="22" t="s">
        <v>256</v>
      </c>
      <c r="P3528" s="31" t="str">
        <f t="shared" si="55"/>
        <v>Non-Lead</v>
      </c>
      <c r="Q3528" s="40" t="s">
        <v>254</v>
      </c>
      <c r="R3528" s="40" t="s">
        <v>254</v>
      </c>
      <c r="S3528" s="24"/>
      <c r="T3528" s="16"/>
      <c r="U3528" s="41" t="s">
        <v>255</v>
      </c>
      <c r="V3528" s="41" t="s">
        <v>255</v>
      </c>
      <c r="W3528" s="16"/>
      <c r="X3528" s="43" t="str">
        <f>IF((OR((AND('[1]PWS Information'!$E$10="CWS",T3528="Single Family Residence",P3528="Lead")),
(AND('[1]PWS Information'!$E$10="CWS",T3528="Multiple Family Residence",'[1]PWS Information'!$E$11="Yes",P3528="Lead")),
(AND('[1]PWS Information'!$E$10="NTNC",P3528="Lead")))),"Tier 1",
IF((OR((AND('[1]PWS Information'!$E$10="CWS",T3528="Multiple Family Residence",'[1]PWS Information'!$E$11="No",P3528="Lead")),
(AND('[1]PWS Information'!$E$10="CWS",T3528="Other",P3528="Lead")),
(AND(T3528="",P3528="Lead")),
(AND('[1]PWS Information'!$E$10="CWS",T3528="Building",P3528="Lead")))),"Tier 2",
IF((OR((AND('[1]PWS Information'!$E$10="CWS",T3528="Single Family Residence",P3528="Galvanized Requiring Replacement")),
(AND('[1]PWS Information'!$E$10="CWS",T3528="Single Family Residence",P3528="Galvanized Requiring Replacement",Q3528="Yes")),
(AND('[1]PWS Information'!$E$10="NTNC",T3528="Single Family Residence",P3528="Galvanized Requiring Replacement")),
(AND('[1]PWS Information'!$E$10="NTNC",T3528="Single Family Residence",Q3528="Yes")))),"Tier 3",
IF((OR((AND('[1]PWS Information'!$E$10="CWS",T3528="Single Family Residence",R3528="Yes",P3528="Non-Lead", I3528="Non-Lead - Copper",K3528="Before 1989")),
(AND('[1]PWS Information'!$E$10="CWS",T3528="Single Family Residence",R3528="Yes",P3528="Non-Lead", M3528="Non-Lead - Copper",N3528="Before 1989")))),"Tier 4",
IF((OR((AND('[1]PWS Information'!$E$10="NTNC",P3528="Non-Lead")),
(AND('[1]PWS Information'!$E$10="CWS",P3528="Non-Lead",R3528="")),
(AND('[1]PWS Information'!$E$10="CWS",P3528="Non-Lead",R3528="No")),
(AND('[1]PWS Information'!$E$10="CWS",P3528="Non-Lead",R3528="Don't Know")),
(AND('[1]PWS Information'!$E$10="CWS",P3528="Non-Lead", I3528="Non-Lead - Copper", R3528="Yes", K3528="Between 1989 and 2014")),
(AND('[1]PWS Information'!$E$10="CWS",P3528="Non-Lead", I3528="Non-Lead - Copper", R3528="Yes", K3528="After 2014")),
(AND('[1]PWS Information'!$E$10="CWS",P3528="Non-Lead", I3528="Non-Lead - Copper", R3528="Yes", K3528="Unknown")),
(AND('[1]PWS Information'!$E$10="CWS",P3528="Non-Lead", M3528="Non-Lead - Copper", R3528="Yes", N3528="Between 1989 and 2014")),
(AND('[1]PWS Information'!$E$10="CWS",P3528="Non-Lead", M3528="Non-Lead - Copper", R3528="Yes", N3528="After 2014")),
(AND('[1]PWS Information'!$E$10="CWS",P3528="Non-Lead", M3528="Non-Lead - Copper", R3528="Yes", N3528="Unknown")),
(AND('[1]PWS Information'!$E$10="CWS",P3528="Unknown")),
(AND('[1]PWS Information'!$E$10="NTNC",P3528="Unknown")),
(AND('[1]PWS Information'!$E$10="CWS",T3528="Multiple Family Residence",P3528="Galvanized Requiring Replacement")),
(AND('[1]PWS Information'!$E$10="CWS",P3528="Galvanized Requiring Replacement")),
(AND('[1]PWS Information'!$E$10="NTNC",T3528="Multiple Family Residence",P3528="Galvanized Requiring Replacement")))),"Tier 5",
"")))))</f>
        <v>Tier 5</v>
      </c>
      <c r="Y3528" s="24"/>
      <c r="Z3528" s="24"/>
    </row>
    <row r="3529" spans="1:26" x14ac:dyDescent="0.25">
      <c r="A3529" s="17">
        <v>3526</v>
      </c>
      <c r="B3529" s="17">
        <v>1701</v>
      </c>
      <c r="C3529" s="18" t="s">
        <v>135</v>
      </c>
      <c r="D3529" s="18" t="s">
        <v>188</v>
      </c>
      <c r="E3529" s="18">
        <v>79549</v>
      </c>
      <c r="F3529" s="17"/>
      <c r="G3529" s="17"/>
      <c r="H3529" s="17"/>
      <c r="I3529" s="21" t="s">
        <v>218</v>
      </c>
      <c r="J3529" s="22" t="s">
        <v>254</v>
      </c>
      <c r="K3529" s="22" t="s">
        <v>255</v>
      </c>
      <c r="L3529" s="22" t="s">
        <v>256</v>
      </c>
      <c r="M3529" s="21" t="s">
        <v>218</v>
      </c>
      <c r="N3529" s="19"/>
      <c r="O3529" s="22" t="s">
        <v>256</v>
      </c>
      <c r="P3529" s="31" t="str">
        <f t="shared" si="55"/>
        <v>Non-Lead</v>
      </c>
      <c r="Q3529" s="40" t="s">
        <v>254</v>
      </c>
      <c r="R3529" s="40" t="s">
        <v>254</v>
      </c>
      <c r="S3529" s="24"/>
      <c r="T3529" s="16"/>
      <c r="U3529" s="41" t="s">
        <v>255</v>
      </c>
      <c r="V3529" s="41" t="s">
        <v>255</v>
      </c>
      <c r="W3529" s="16"/>
      <c r="X3529" s="43" t="str">
        <f>IF((OR((AND('[1]PWS Information'!$E$10="CWS",T3529="Single Family Residence",P3529="Lead")),
(AND('[1]PWS Information'!$E$10="CWS",T3529="Multiple Family Residence",'[1]PWS Information'!$E$11="Yes",P3529="Lead")),
(AND('[1]PWS Information'!$E$10="NTNC",P3529="Lead")))),"Tier 1",
IF((OR((AND('[1]PWS Information'!$E$10="CWS",T3529="Multiple Family Residence",'[1]PWS Information'!$E$11="No",P3529="Lead")),
(AND('[1]PWS Information'!$E$10="CWS",T3529="Other",P3529="Lead")),
(AND(T3529="",P3529="Lead")),
(AND('[1]PWS Information'!$E$10="CWS",T3529="Building",P3529="Lead")))),"Tier 2",
IF((OR((AND('[1]PWS Information'!$E$10="CWS",T3529="Single Family Residence",P3529="Galvanized Requiring Replacement")),
(AND('[1]PWS Information'!$E$10="CWS",T3529="Single Family Residence",P3529="Galvanized Requiring Replacement",Q3529="Yes")),
(AND('[1]PWS Information'!$E$10="NTNC",T3529="Single Family Residence",P3529="Galvanized Requiring Replacement")),
(AND('[1]PWS Information'!$E$10="NTNC",T3529="Single Family Residence",Q3529="Yes")))),"Tier 3",
IF((OR((AND('[1]PWS Information'!$E$10="CWS",T3529="Single Family Residence",R3529="Yes",P3529="Non-Lead", I3529="Non-Lead - Copper",K3529="Before 1989")),
(AND('[1]PWS Information'!$E$10="CWS",T3529="Single Family Residence",R3529="Yes",P3529="Non-Lead", M3529="Non-Lead - Copper",N3529="Before 1989")))),"Tier 4",
IF((OR((AND('[1]PWS Information'!$E$10="NTNC",P3529="Non-Lead")),
(AND('[1]PWS Information'!$E$10="CWS",P3529="Non-Lead",R3529="")),
(AND('[1]PWS Information'!$E$10="CWS",P3529="Non-Lead",R3529="No")),
(AND('[1]PWS Information'!$E$10="CWS",P3529="Non-Lead",R3529="Don't Know")),
(AND('[1]PWS Information'!$E$10="CWS",P3529="Non-Lead", I3529="Non-Lead - Copper", R3529="Yes", K3529="Between 1989 and 2014")),
(AND('[1]PWS Information'!$E$10="CWS",P3529="Non-Lead", I3529="Non-Lead - Copper", R3529="Yes", K3529="After 2014")),
(AND('[1]PWS Information'!$E$10="CWS",P3529="Non-Lead", I3529="Non-Lead - Copper", R3529="Yes", K3529="Unknown")),
(AND('[1]PWS Information'!$E$10="CWS",P3529="Non-Lead", M3529="Non-Lead - Copper", R3529="Yes", N3529="Between 1989 and 2014")),
(AND('[1]PWS Information'!$E$10="CWS",P3529="Non-Lead", M3529="Non-Lead - Copper", R3529="Yes", N3529="After 2014")),
(AND('[1]PWS Information'!$E$10="CWS",P3529="Non-Lead", M3529="Non-Lead - Copper", R3529="Yes", N3529="Unknown")),
(AND('[1]PWS Information'!$E$10="CWS",P3529="Unknown")),
(AND('[1]PWS Information'!$E$10="NTNC",P3529="Unknown")),
(AND('[1]PWS Information'!$E$10="CWS",T3529="Multiple Family Residence",P3529="Galvanized Requiring Replacement")),
(AND('[1]PWS Information'!$E$10="CWS",P3529="Galvanized Requiring Replacement")),
(AND('[1]PWS Information'!$E$10="NTNC",T3529="Multiple Family Residence",P3529="Galvanized Requiring Replacement")))),"Tier 5",
"")))))</f>
        <v>Tier 5</v>
      </c>
      <c r="Y3529" s="24"/>
      <c r="Z3529" s="24"/>
    </row>
    <row r="3530" spans="1:26" x14ac:dyDescent="0.25">
      <c r="A3530" s="17">
        <v>3527</v>
      </c>
      <c r="B3530" s="17">
        <v>1709</v>
      </c>
      <c r="C3530" s="18" t="s">
        <v>135</v>
      </c>
      <c r="D3530" s="18" t="s">
        <v>188</v>
      </c>
      <c r="E3530" s="18">
        <v>79549</v>
      </c>
      <c r="F3530" s="17">
        <v>1</v>
      </c>
      <c r="G3530" s="17"/>
      <c r="H3530" s="17"/>
      <c r="I3530" s="21" t="s">
        <v>218</v>
      </c>
      <c r="J3530" s="22" t="s">
        <v>254</v>
      </c>
      <c r="K3530" s="22" t="s">
        <v>255</v>
      </c>
      <c r="L3530" s="22" t="s">
        <v>256</v>
      </c>
      <c r="M3530" s="21" t="s">
        <v>218</v>
      </c>
      <c r="N3530" s="19"/>
      <c r="O3530" s="22" t="s">
        <v>256</v>
      </c>
      <c r="P3530" s="31" t="str">
        <f t="shared" si="55"/>
        <v>Non-Lead</v>
      </c>
      <c r="Q3530" s="40" t="s">
        <v>254</v>
      </c>
      <c r="R3530" s="40" t="s">
        <v>254</v>
      </c>
      <c r="S3530" s="24"/>
      <c r="T3530" s="16"/>
      <c r="U3530" s="41" t="s">
        <v>255</v>
      </c>
      <c r="V3530" s="41" t="s">
        <v>255</v>
      </c>
      <c r="W3530" s="16"/>
      <c r="X3530" s="43" t="str">
        <f>IF((OR((AND('[1]PWS Information'!$E$10="CWS",T3530="Single Family Residence",P3530="Lead")),
(AND('[1]PWS Information'!$E$10="CWS",T3530="Multiple Family Residence",'[1]PWS Information'!$E$11="Yes",P3530="Lead")),
(AND('[1]PWS Information'!$E$10="NTNC",P3530="Lead")))),"Tier 1",
IF((OR((AND('[1]PWS Information'!$E$10="CWS",T3530="Multiple Family Residence",'[1]PWS Information'!$E$11="No",P3530="Lead")),
(AND('[1]PWS Information'!$E$10="CWS",T3530="Other",P3530="Lead")),
(AND(T3530="",P3530="Lead")),
(AND('[1]PWS Information'!$E$10="CWS",T3530="Building",P3530="Lead")))),"Tier 2",
IF((OR((AND('[1]PWS Information'!$E$10="CWS",T3530="Single Family Residence",P3530="Galvanized Requiring Replacement")),
(AND('[1]PWS Information'!$E$10="CWS",T3530="Single Family Residence",P3530="Galvanized Requiring Replacement",Q3530="Yes")),
(AND('[1]PWS Information'!$E$10="NTNC",T3530="Single Family Residence",P3530="Galvanized Requiring Replacement")),
(AND('[1]PWS Information'!$E$10="NTNC",T3530="Single Family Residence",Q3530="Yes")))),"Tier 3",
IF((OR((AND('[1]PWS Information'!$E$10="CWS",T3530="Single Family Residence",R3530="Yes",P3530="Non-Lead", I3530="Non-Lead - Copper",K3530="Before 1989")),
(AND('[1]PWS Information'!$E$10="CWS",T3530="Single Family Residence",R3530="Yes",P3530="Non-Lead", M3530="Non-Lead - Copper",N3530="Before 1989")))),"Tier 4",
IF((OR((AND('[1]PWS Information'!$E$10="NTNC",P3530="Non-Lead")),
(AND('[1]PWS Information'!$E$10="CWS",P3530="Non-Lead",R3530="")),
(AND('[1]PWS Information'!$E$10="CWS",P3530="Non-Lead",R3530="No")),
(AND('[1]PWS Information'!$E$10="CWS",P3530="Non-Lead",R3530="Don't Know")),
(AND('[1]PWS Information'!$E$10="CWS",P3530="Non-Lead", I3530="Non-Lead - Copper", R3530="Yes", K3530="Between 1989 and 2014")),
(AND('[1]PWS Information'!$E$10="CWS",P3530="Non-Lead", I3530="Non-Lead - Copper", R3530="Yes", K3530="After 2014")),
(AND('[1]PWS Information'!$E$10="CWS",P3530="Non-Lead", I3530="Non-Lead - Copper", R3530="Yes", K3530="Unknown")),
(AND('[1]PWS Information'!$E$10="CWS",P3530="Non-Lead", M3530="Non-Lead - Copper", R3530="Yes", N3530="Between 1989 and 2014")),
(AND('[1]PWS Information'!$E$10="CWS",P3530="Non-Lead", M3530="Non-Lead - Copper", R3530="Yes", N3530="After 2014")),
(AND('[1]PWS Information'!$E$10="CWS",P3530="Non-Lead", M3530="Non-Lead - Copper", R3530="Yes", N3530="Unknown")),
(AND('[1]PWS Information'!$E$10="CWS",P3530="Unknown")),
(AND('[1]PWS Information'!$E$10="NTNC",P3530="Unknown")),
(AND('[1]PWS Information'!$E$10="CWS",T3530="Multiple Family Residence",P3530="Galvanized Requiring Replacement")),
(AND('[1]PWS Information'!$E$10="CWS",P3530="Galvanized Requiring Replacement")),
(AND('[1]PWS Information'!$E$10="NTNC",T3530="Multiple Family Residence",P3530="Galvanized Requiring Replacement")))),"Tier 5",
"")))))</f>
        <v>Tier 5</v>
      </c>
      <c r="Y3530" s="24"/>
      <c r="Z3530" s="24"/>
    </row>
    <row r="3531" spans="1:26" x14ac:dyDescent="0.25">
      <c r="A3531" s="17">
        <v>3528</v>
      </c>
      <c r="B3531" s="17">
        <v>1806</v>
      </c>
      <c r="C3531" s="18" t="s">
        <v>135</v>
      </c>
      <c r="D3531" s="18" t="s">
        <v>188</v>
      </c>
      <c r="E3531" s="18">
        <v>79549</v>
      </c>
      <c r="F3531" s="17"/>
      <c r="G3531" s="17"/>
      <c r="H3531" s="17"/>
      <c r="I3531" s="21" t="s">
        <v>218</v>
      </c>
      <c r="J3531" s="22" t="s">
        <v>254</v>
      </c>
      <c r="K3531" s="22" t="s">
        <v>255</v>
      </c>
      <c r="L3531" s="22" t="s">
        <v>256</v>
      </c>
      <c r="M3531" s="21" t="s">
        <v>218</v>
      </c>
      <c r="N3531" s="19"/>
      <c r="O3531" s="22" t="s">
        <v>256</v>
      </c>
      <c r="P3531" s="31" t="str">
        <f t="shared" si="55"/>
        <v>Non-Lead</v>
      </c>
      <c r="Q3531" s="40" t="s">
        <v>254</v>
      </c>
      <c r="R3531" s="40" t="s">
        <v>254</v>
      </c>
      <c r="S3531" s="24"/>
      <c r="T3531" s="16"/>
      <c r="U3531" s="41" t="s">
        <v>255</v>
      </c>
      <c r="V3531" s="41" t="s">
        <v>255</v>
      </c>
      <c r="W3531" s="16"/>
      <c r="X3531" s="43" t="str">
        <f>IF((OR((AND('[1]PWS Information'!$E$10="CWS",T3531="Single Family Residence",P3531="Lead")),
(AND('[1]PWS Information'!$E$10="CWS",T3531="Multiple Family Residence",'[1]PWS Information'!$E$11="Yes",P3531="Lead")),
(AND('[1]PWS Information'!$E$10="NTNC",P3531="Lead")))),"Tier 1",
IF((OR((AND('[1]PWS Information'!$E$10="CWS",T3531="Multiple Family Residence",'[1]PWS Information'!$E$11="No",P3531="Lead")),
(AND('[1]PWS Information'!$E$10="CWS",T3531="Other",P3531="Lead")),
(AND(T3531="",P3531="Lead")),
(AND('[1]PWS Information'!$E$10="CWS",T3531="Building",P3531="Lead")))),"Tier 2",
IF((OR((AND('[1]PWS Information'!$E$10="CWS",T3531="Single Family Residence",P3531="Galvanized Requiring Replacement")),
(AND('[1]PWS Information'!$E$10="CWS",T3531="Single Family Residence",P3531="Galvanized Requiring Replacement",Q3531="Yes")),
(AND('[1]PWS Information'!$E$10="NTNC",T3531="Single Family Residence",P3531="Galvanized Requiring Replacement")),
(AND('[1]PWS Information'!$E$10="NTNC",T3531="Single Family Residence",Q3531="Yes")))),"Tier 3",
IF((OR((AND('[1]PWS Information'!$E$10="CWS",T3531="Single Family Residence",R3531="Yes",P3531="Non-Lead", I3531="Non-Lead - Copper",K3531="Before 1989")),
(AND('[1]PWS Information'!$E$10="CWS",T3531="Single Family Residence",R3531="Yes",P3531="Non-Lead", M3531="Non-Lead - Copper",N3531="Before 1989")))),"Tier 4",
IF((OR((AND('[1]PWS Information'!$E$10="NTNC",P3531="Non-Lead")),
(AND('[1]PWS Information'!$E$10="CWS",P3531="Non-Lead",R3531="")),
(AND('[1]PWS Information'!$E$10="CWS",P3531="Non-Lead",R3531="No")),
(AND('[1]PWS Information'!$E$10="CWS",P3531="Non-Lead",R3531="Don't Know")),
(AND('[1]PWS Information'!$E$10="CWS",P3531="Non-Lead", I3531="Non-Lead - Copper", R3531="Yes", K3531="Between 1989 and 2014")),
(AND('[1]PWS Information'!$E$10="CWS",P3531="Non-Lead", I3531="Non-Lead - Copper", R3531="Yes", K3531="After 2014")),
(AND('[1]PWS Information'!$E$10="CWS",P3531="Non-Lead", I3531="Non-Lead - Copper", R3531="Yes", K3531="Unknown")),
(AND('[1]PWS Information'!$E$10="CWS",P3531="Non-Lead", M3531="Non-Lead - Copper", R3531="Yes", N3531="Between 1989 and 2014")),
(AND('[1]PWS Information'!$E$10="CWS",P3531="Non-Lead", M3531="Non-Lead - Copper", R3531="Yes", N3531="After 2014")),
(AND('[1]PWS Information'!$E$10="CWS",P3531="Non-Lead", M3531="Non-Lead - Copper", R3531="Yes", N3531="Unknown")),
(AND('[1]PWS Information'!$E$10="CWS",P3531="Unknown")),
(AND('[1]PWS Information'!$E$10="NTNC",P3531="Unknown")),
(AND('[1]PWS Information'!$E$10="CWS",T3531="Multiple Family Residence",P3531="Galvanized Requiring Replacement")),
(AND('[1]PWS Information'!$E$10="CWS",P3531="Galvanized Requiring Replacement")),
(AND('[1]PWS Information'!$E$10="NTNC",T3531="Multiple Family Residence",P3531="Galvanized Requiring Replacement")))),"Tier 5",
"")))))</f>
        <v>Tier 5</v>
      </c>
      <c r="Y3531" s="24"/>
      <c r="Z3531" s="24"/>
    </row>
    <row r="3532" spans="1:26" x14ac:dyDescent="0.25">
      <c r="A3532" s="17">
        <v>3529</v>
      </c>
      <c r="B3532" s="18">
        <v>1808</v>
      </c>
      <c r="C3532" s="18" t="s">
        <v>135</v>
      </c>
      <c r="D3532" s="18" t="s">
        <v>188</v>
      </c>
      <c r="E3532" s="18">
        <v>79549</v>
      </c>
      <c r="F3532" s="18"/>
      <c r="G3532" s="18"/>
      <c r="H3532" s="18"/>
      <c r="I3532" s="21" t="s">
        <v>218</v>
      </c>
      <c r="J3532" s="22" t="s">
        <v>254</v>
      </c>
      <c r="K3532" s="22" t="s">
        <v>255</v>
      </c>
      <c r="L3532" s="22" t="s">
        <v>256</v>
      </c>
      <c r="M3532" s="21" t="s">
        <v>222</v>
      </c>
      <c r="N3532" s="19"/>
      <c r="O3532" s="22" t="s">
        <v>256</v>
      </c>
      <c r="P3532" s="31" t="str">
        <f t="shared" si="55"/>
        <v>Galvanized Requiring Replacement</v>
      </c>
      <c r="Q3532" s="40" t="s">
        <v>254</v>
      </c>
      <c r="R3532" s="40" t="s">
        <v>254</v>
      </c>
      <c r="S3532" s="24"/>
      <c r="T3532" s="16"/>
      <c r="U3532" s="41" t="s">
        <v>255</v>
      </c>
      <c r="V3532" s="41" t="s">
        <v>255</v>
      </c>
      <c r="W3532" s="16"/>
      <c r="X3532" s="43" t="str">
        <f>IF((OR((AND('[1]PWS Information'!$E$10="CWS",T3532="Single Family Residence",P3532="Lead")),
(AND('[1]PWS Information'!$E$10="CWS",T3532="Multiple Family Residence",'[1]PWS Information'!$E$11="Yes",P3532="Lead")),
(AND('[1]PWS Information'!$E$10="NTNC",P3532="Lead")))),"Tier 1",
IF((OR((AND('[1]PWS Information'!$E$10="CWS",T3532="Multiple Family Residence",'[1]PWS Information'!$E$11="No",P3532="Lead")),
(AND('[1]PWS Information'!$E$10="CWS",T3532="Other",P3532="Lead")),
(AND(T3532="",P3532="Lead")),
(AND('[1]PWS Information'!$E$10="CWS",T3532="Building",P3532="Lead")))),"Tier 2",
IF((OR((AND('[1]PWS Information'!$E$10="CWS",T3532="Single Family Residence",P3532="Galvanized Requiring Replacement")),
(AND('[1]PWS Information'!$E$10="CWS",T3532="Single Family Residence",P3532="Galvanized Requiring Replacement",Q3532="Yes")),
(AND('[1]PWS Information'!$E$10="NTNC",T3532="Single Family Residence",P3532="Galvanized Requiring Replacement")),
(AND('[1]PWS Information'!$E$10="NTNC",T3532="Single Family Residence",Q3532="Yes")))),"Tier 3",
IF((OR((AND('[1]PWS Information'!$E$10="CWS",T3532="Single Family Residence",R3532="Yes",P3532="Non-Lead", I3532="Non-Lead - Copper",K3532="Before 1989")),
(AND('[1]PWS Information'!$E$10="CWS",T3532="Single Family Residence",R3532="Yes",P3532="Non-Lead", M3532="Non-Lead - Copper",N3532="Before 1989")))),"Tier 4",
IF((OR((AND('[1]PWS Information'!$E$10="NTNC",P3532="Non-Lead")),
(AND('[1]PWS Information'!$E$10="CWS",P3532="Non-Lead",R3532="")),
(AND('[1]PWS Information'!$E$10="CWS",P3532="Non-Lead",R3532="No")),
(AND('[1]PWS Information'!$E$10="CWS",P3532="Non-Lead",R3532="Don't Know")),
(AND('[1]PWS Information'!$E$10="CWS",P3532="Non-Lead", I3532="Non-Lead - Copper", R3532="Yes", K3532="Between 1989 and 2014")),
(AND('[1]PWS Information'!$E$10="CWS",P3532="Non-Lead", I3532="Non-Lead - Copper", R3532="Yes", K3532="After 2014")),
(AND('[1]PWS Information'!$E$10="CWS",P3532="Non-Lead", I3532="Non-Lead - Copper", R3532="Yes", K3532="Unknown")),
(AND('[1]PWS Information'!$E$10="CWS",P3532="Non-Lead", M3532="Non-Lead - Copper", R3532="Yes", N3532="Between 1989 and 2014")),
(AND('[1]PWS Information'!$E$10="CWS",P3532="Non-Lead", M3532="Non-Lead - Copper", R3532="Yes", N3532="After 2014")),
(AND('[1]PWS Information'!$E$10="CWS",P3532="Non-Lead", M3532="Non-Lead - Copper", R3532="Yes", N3532="Unknown")),
(AND('[1]PWS Information'!$E$10="CWS",P3532="Unknown")),
(AND('[1]PWS Information'!$E$10="NTNC",P3532="Unknown")),
(AND('[1]PWS Information'!$E$10="CWS",T3532="Multiple Family Residence",P3532="Galvanized Requiring Replacement")),
(AND('[1]PWS Information'!$E$10="CWS",P3532="Galvanized Requiring Replacement")),
(AND('[1]PWS Information'!$E$10="NTNC",T3532="Multiple Family Residence",P3532="Galvanized Requiring Replacement")))),"Tier 5",
"")))))</f>
        <v>Tier 5</v>
      </c>
      <c r="Y3532" s="24"/>
      <c r="Z3532" s="24"/>
    </row>
    <row r="3533" spans="1:26" x14ac:dyDescent="0.25">
      <c r="A3533" s="17">
        <v>3530</v>
      </c>
      <c r="B3533" s="17">
        <v>1809</v>
      </c>
      <c r="C3533" s="18" t="s">
        <v>135</v>
      </c>
      <c r="D3533" s="18" t="s">
        <v>188</v>
      </c>
      <c r="E3533" s="18">
        <v>79549</v>
      </c>
      <c r="F3533" s="17"/>
      <c r="G3533" s="17"/>
      <c r="H3533" s="17"/>
      <c r="I3533" s="21" t="s">
        <v>218</v>
      </c>
      <c r="J3533" s="22" t="s">
        <v>254</v>
      </c>
      <c r="K3533" s="22" t="s">
        <v>255</v>
      </c>
      <c r="L3533" s="22" t="s">
        <v>256</v>
      </c>
      <c r="M3533" s="21" t="s">
        <v>218</v>
      </c>
      <c r="N3533" s="19"/>
      <c r="O3533" s="22" t="s">
        <v>256</v>
      </c>
      <c r="P3533" s="31" t="str">
        <f t="shared" si="55"/>
        <v>Non-Lead</v>
      </c>
      <c r="Q3533" s="40" t="s">
        <v>254</v>
      </c>
      <c r="R3533" s="40" t="s">
        <v>254</v>
      </c>
      <c r="S3533" s="24"/>
      <c r="T3533" s="16"/>
      <c r="U3533" s="41" t="s">
        <v>255</v>
      </c>
      <c r="V3533" s="41" t="s">
        <v>255</v>
      </c>
      <c r="W3533" s="16"/>
      <c r="X3533" s="43" t="str">
        <f>IF((OR((AND('[1]PWS Information'!$E$10="CWS",T3533="Single Family Residence",P3533="Lead")),
(AND('[1]PWS Information'!$E$10="CWS",T3533="Multiple Family Residence",'[1]PWS Information'!$E$11="Yes",P3533="Lead")),
(AND('[1]PWS Information'!$E$10="NTNC",P3533="Lead")))),"Tier 1",
IF((OR((AND('[1]PWS Information'!$E$10="CWS",T3533="Multiple Family Residence",'[1]PWS Information'!$E$11="No",P3533="Lead")),
(AND('[1]PWS Information'!$E$10="CWS",T3533="Other",P3533="Lead")),
(AND(T3533="",P3533="Lead")),
(AND('[1]PWS Information'!$E$10="CWS",T3533="Building",P3533="Lead")))),"Tier 2",
IF((OR((AND('[1]PWS Information'!$E$10="CWS",T3533="Single Family Residence",P3533="Galvanized Requiring Replacement")),
(AND('[1]PWS Information'!$E$10="CWS",T3533="Single Family Residence",P3533="Galvanized Requiring Replacement",Q3533="Yes")),
(AND('[1]PWS Information'!$E$10="NTNC",T3533="Single Family Residence",P3533="Galvanized Requiring Replacement")),
(AND('[1]PWS Information'!$E$10="NTNC",T3533="Single Family Residence",Q3533="Yes")))),"Tier 3",
IF((OR((AND('[1]PWS Information'!$E$10="CWS",T3533="Single Family Residence",R3533="Yes",P3533="Non-Lead", I3533="Non-Lead - Copper",K3533="Before 1989")),
(AND('[1]PWS Information'!$E$10="CWS",T3533="Single Family Residence",R3533="Yes",P3533="Non-Lead", M3533="Non-Lead - Copper",N3533="Before 1989")))),"Tier 4",
IF((OR((AND('[1]PWS Information'!$E$10="NTNC",P3533="Non-Lead")),
(AND('[1]PWS Information'!$E$10="CWS",P3533="Non-Lead",R3533="")),
(AND('[1]PWS Information'!$E$10="CWS",P3533="Non-Lead",R3533="No")),
(AND('[1]PWS Information'!$E$10="CWS",P3533="Non-Lead",R3533="Don't Know")),
(AND('[1]PWS Information'!$E$10="CWS",P3533="Non-Lead", I3533="Non-Lead - Copper", R3533="Yes", K3533="Between 1989 and 2014")),
(AND('[1]PWS Information'!$E$10="CWS",P3533="Non-Lead", I3533="Non-Lead - Copper", R3533="Yes", K3533="After 2014")),
(AND('[1]PWS Information'!$E$10="CWS",P3533="Non-Lead", I3533="Non-Lead - Copper", R3533="Yes", K3533="Unknown")),
(AND('[1]PWS Information'!$E$10="CWS",P3533="Non-Lead", M3533="Non-Lead - Copper", R3533="Yes", N3533="Between 1989 and 2014")),
(AND('[1]PWS Information'!$E$10="CWS",P3533="Non-Lead", M3533="Non-Lead - Copper", R3533="Yes", N3533="After 2014")),
(AND('[1]PWS Information'!$E$10="CWS",P3533="Non-Lead", M3533="Non-Lead - Copper", R3533="Yes", N3533="Unknown")),
(AND('[1]PWS Information'!$E$10="CWS",P3533="Unknown")),
(AND('[1]PWS Information'!$E$10="NTNC",P3533="Unknown")),
(AND('[1]PWS Information'!$E$10="CWS",T3533="Multiple Family Residence",P3533="Galvanized Requiring Replacement")),
(AND('[1]PWS Information'!$E$10="CWS",P3533="Galvanized Requiring Replacement")),
(AND('[1]PWS Information'!$E$10="NTNC",T3533="Multiple Family Residence",P3533="Galvanized Requiring Replacement")))),"Tier 5",
"")))))</f>
        <v>Tier 5</v>
      </c>
      <c r="Y3533" s="24"/>
      <c r="Z3533" s="24"/>
    </row>
    <row r="3534" spans="1:26" x14ac:dyDescent="0.25">
      <c r="A3534" s="17">
        <v>3531</v>
      </c>
      <c r="B3534" s="17">
        <v>1911</v>
      </c>
      <c r="C3534" s="18" t="s">
        <v>135</v>
      </c>
      <c r="D3534" s="18" t="s">
        <v>188</v>
      </c>
      <c r="E3534" s="18">
        <v>79549</v>
      </c>
      <c r="F3534" s="17"/>
      <c r="G3534" s="17"/>
      <c r="H3534" s="17"/>
      <c r="I3534" s="21" t="s">
        <v>218</v>
      </c>
      <c r="J3534" s="22" t="s">
        <v>254</v>
      </c>
      <c r="K3534" s="22" t="s">
        <v>255</v>
      </c>
      <c r="L3534" s="22" t="s">
        <v>256</v>
      </c>
      <c r="M3534" s="21" t="s">
        <v>218</v>
      </c>
      <c r="N3534" s="37"/>
      <c r="O3534" s="22" t="s">
        <v>256</v>
      </c>
      <c r="P3534" s="31" t="str">
        <f t="shared" si="55"/>
        <v>Non-Lead</v>
      </c>
      <c r="Q3534" s="40" t="s">
        <v>254</v>
      </c>
      <c r="R3534" s="40" t="s">
        <v>254</v>
      </c>
      <c r="S3534" s="24"/>
      <c r="T3534" s="16"/>
      <c r="U3534" s="41" t="s">
        <v>255</v>
      </c>
      <c r="V3534" s="41" t="s">
        <v>255</v>
      </c>
      <c r="W3534" s="16"/>
      <c r="X3534" s="43" t="str">
        <f>IF((OR((AND('[1]PWS Information'!$E$10="CWS",T3534="Single Family Residence",P3534="Lead")),
(AND('[1]PWS Information'!$E$10="CWS",T3534="Multiple Family Residence",'[1]PWS Information'!$E$11="Yes",P3534="Lead")),
(AND('[1]PWS Information'!$E$10="NTNC",P3534="Lead")))),"Tier 1",
IF((OR((AND('[1]PWS Information'!$E$10="CWS",T3534="Multiple Family Residence",'[1]PWS Information'!$E$11="No",P3534="Lead")),
(AND('[1]PWS Information'!$E$10="CWS",T3534="Other",P3534="Lead")),
(AND(T3534="",P3534="Lead")),
(AND('[1]PWS Information'!$E$10="CWS",T3534="Building",P3534="Lead")))),"Tier 2",
IF((OR((AND('[1]PWS Information'!$E$10="CWS",T3534="Single Family Residence",P3534="Galvanized Requiring Replacement")),
(AND('[1]PWS Information'!$E$10="CWS",T3534="Single Family Residence",P3534="Galvanized Requiring Replacement",Q3534="Yes")),
(AND('[1]PWS Information'!$E$10="NTNC",T3534="Single Family Residence",P3534="Galvanized Requiring Replacement")),
(AND('[1]PWS Information'!$E$10="NTNC",T3534="Single Family Residence",Q3534="Yes")))),"Tier 3",
IF((OR((AND('[1]PWS Information'!$E$10="CWS",T3534="Single Family Residence",R3534="Yes",P3534="Non-Lead", I3534="Non-Lead - Copper",K3534="Before 1989")),
(AND('[1]PWS Information'!$E$10="CWS",T3534="Single Family Residence",R3534="Yes",P3534="Non-Lead", M3534="Non-Lead - Copper",N3534="Before 1989")))),"Tier 4",
IF((OR((AND('[1]PWS Information'!$E$10="NTNC",P3534="Non-Lead")),
(AND('[1]PWS Information'!$E$10="CWS",P3534="Non-Lead",R3534="")),
(AND('[1]PWS Information'!$E$10="CWS",P3534="Non-Lead",R3534="No")),
(AND('[1]PWS Information'!$E$10="CWS",P3534="Non-Lead",R3534="Don't Know")),
(AND('[1]PWS Information'!$E$10="CWS",P3534="Non-Lead", I3534="Non-Lead - Copper", R3534="Yes", K3534="Between 1989 and 2014")),
(AND('[1]PWS Information'!$E$10="CWS",P3534="Non-Lead", I3534="Non-Lead - Copper", R3534="Yes", K3534="After 2014")),
(AND('[1]PWS Information'!$E$10="CWS",P3534="Non-Lead", I3534="Non-Lead - Copper", R3534="Yes", K3534="Unknown")),
(AND('[1]PWS Information'!$E$10="CWS",P3534="Non-Lead", M3534="Non-Lead - Copper", R3534="Yes", N3534="Between 1989 and 2014")),
(AND('[1]PWS Information'!$E$10="CWS",P3534="Non-Lead", M3534="Non-Lead - Copper", R3534="Yes", N3534="After 2014")),
(AND('[1]PWS Information'!$E$10="CWS",P3534="Non-Lead", M3534="Non-Lead - Copper", R3534="Yes", N3534="Unknown")),
(AND('[1]PWS Information'!$E$10="CWS",P3534="Unknown")),
(AND('[1]PWS Information'!$E$10="NTNC",P3534="Unknown")),
(AND('[1]PWS Information'!$E$10="CWS",T3534="Multiple Family Residence",P3534="Galvanized Requiring Replacement")),
(AND('[1]PWS Information'!$E$10="CWS",P3534="Galvanized Requiring Replacement")),
(AND('[1]PWS Information'!$E$10="NTNC",T3534="Multiple Family Residence",P3534="Galvanized Requiring Replacement")))),"Tier 5",
"")))))</f>
        <v>Tier 5</v>
      </c>
      <c r="Y3534" s="24"/>
      <c r="Z3534" s="24"/>
    </row>
    <row r="3535" spans="1:26" x14ac:dyDescent="0.25">
      <c r="A3535" s="17">
        <v>3532</v>
      </c>
      <c r="B3535" s="17">
        <v>2101</v>
      </c>
      <c r="C3535" s="18" t="s">
        <v>135</v>
      </c>
      <c r="D3535" s="18" t="s">
        <v>188</v>
      </c>
      <c r="E3535" s="18">
        <v>79549</v>
      </c>
      <c r="F3535" s="17"/>
      <c r="G3535" s="17"/>
      <c r="H3535" s="17"/>
      <c r="I3535" s="21" t="s">
        <v>218</v>
      </c>
      <c r="J3535" s="22" t="s">
        <v>254</v>
      </c>
      <c r="K3535" s="22" t="s">
        <v>255</v>
      </c>
      <c r="L3535" s="22" t="s">
        <v>256</v>
      </c>
      <c r="M3535" s="21" t="s">
        <v>218</v>
      </c>
      <c r="N3535" s="19"/>
      <c r="O3535" s="22" t="s">
        <v>256</v>
      </c>
      <c r="P3535" s="31" t="str">
        <f t="shared" si="55"/>
        <v>Non-Lead</v>
      </c>
      <c r="Q3535" s="40" t="s">
        <v>254</v>
      </c>
      <c r="R3535" s="40" t="s">
        <v>254</v>
      </c>
      <c r="S3535" s="24"/>
      <c r="T3535" s="16"/>
      <c r="U3535" s="41" t="s">
        <v>255</v>
      </c>
      <c r="V3535" s="41" t="s">
        <v>255</v>
      </c>
      <c r="W3535" s="16"/>
      <c r="X3535" s="43" t="str">
        <f>IF((OR((AND('[1]PWS Information'!$E$10="CWS",T3535="Single Family Residence",P3535="Lead")),
(AND('[1]PWS Information'!$E$10="CWS",T3535="Multiple Family Residence",'[1]PWS Information'!$E$11="Yes",P3535="Lead")),
(AND('[1]PWS Information'!$E$10="NTNC",P3535="Lead")))),"Tier 1",
IF((OR((AND('[1]PWS Information'!$E$10="CWS",T3535="Multiple Family Residence",'[1]PWS Information'!$E$11="No",P3535="Lead")),
(AND('[1]PWS Information'!$E$10="CWS",T3535="Other",P3535="Lead")),
(AND(T3535="",P3535="Lead")),
(AND('[1]PWS Information'!$E$10="CWS",T3535="Building",P3535="Lead")))),"Tier 2",
IF((OR((AND('[1]PWS Information'!$E$10="CWS",T3535="Single Family Residence",P3535="Galvanized Requiring Replacement")),
(AND('[1]PWS Information'!$E$10="CWS",T3535="Single Family Residence",P3535="Galvanized Requiring Replacement",Q3535="Yes")),
(AND('[1]PWS Information'!$E$10="NTNC",T3535="Single Family Residence",P3535="Galvanized Requiring Replacement")),
(AND('[1]PWS Information'!$E$10="NTNC",T3535="Single Family Residence",Q3535="Yes")))),"Tier 3",
IF((OR((AND('[1]PWS Information'!$E$10="CWS",T3535="Single Family Residence",R3535="Yes",P3535="Non-Lead", I3535="Non-Lead - Copper",K3535="Before 1989")),
(AND('[1]PWS Information'!$E$10="CWS",T3535="Single Family Residence",R3535="Yes",P3535="Non-Lead", M3535="Non-Lead - Copper",N3535="Before 1989")))),"Tier 4",
IF((OR((AND('[1]PWS Information'!$E$10="NTNC",P3535="Non-Lead")),
(AND('[1]PWS Information'!$E$10="CWS",P3535="Non-Lead",R3535="")),
(AND('[1]PWS Information'!$E$10="CWS",P3535="Non-Lead",R3535="No")),
(AND('[1]PWS Information'!$E$10="CWS",P3535="Non-Lead",R3535="Don't Know")),
(AND('[1]PWS Information'!$E$10="CWS",P3535="Non-Lead", I3535="Non-Lead - Copper", R3535="Yes", K3535="Between 1989 and 2014")),
(AND('[1]PWS Information'!$E$10="CWS",P3535="Non-Lead", I3535="Non-Lead - Copper", R3535="Yes", K3535="After 2014")),
(AND('[1]PWS Information'!$E$10="CWS",P3535="Non-Lead", I3535="Non-Lead - Copper", R3535="Yes", K3535="Unknown")),
(AND('[1]PWS Information'!$E$10="CWS",P3535="Non-Lead", M3535="Non-Lead - Copper", R3535="Yes", N3535="Between 1989 and 2014")),
(AND('[1]PWS Information'!$E$10="CWS",P3535="Non-Lead", M3535="Non-Lead - Copper", R3535="Yes", N3535="After 2014")),
(AND('[1]PWS Information'!$E$10="CWS",P3535="Non-Lead", M3535="Non-Lead - Copper", R3535="Yes", N3535="Unknown")),
(AND('[1]PWS Information'!$E$10="CWS",P3535="Unknown")),
(AND('[1]PWS Information'!$E$10="NTNC",P3535="Unknown")),
(AND('[1]PWS Information'!$E$10="CWS",T3535="Multiple Family Residence",P3535="Galvanized Requiring Replacement")),
(AND('[1]PWS Information'!$E$10="CWS",P3535="Galvanized Requiring Replacement")),
(AND('[1]PWS Information'!$E$10="NTNC",T3535="Multiple Family Residence",P3535="Galvanized Requiring Replacement")))),"Tier 5",
"")))))</f>
        <v>Tier 5</v>
      </c>
      <c r="Y3535" s="24"/>
      <c r="Z3535" s="24"/>
    </row>
    <row r="3536" spans="1:26" x14ac:dyDescent="0.25">
      <c r="A3536" s="17">
        <v>3533</v>
      </c>
      <c r="B3536" s="17">
        <v>2109</v>
      </c>
      <c r="C3536" s="18" t="s">
        <v>135</v>
      </c>
      <c r="D3536" s="18" t="s">
        <v>188</v>
      </c>
      <c r="E3536" s="18">
        <v>79549</v>
      </c>
      <c r="F3536" s="17"/>
      <c r="G3536" s="17"/>
      <c r="H3536" s="17"/>
      <c r="I3536" s="21" t="s">
        <v>218</v>
      </c>
      <c r="J3536" s="22" t="s">
        <v>254</v>
      </c>
      <c r="K3536" s="22" t="s">
        <v>255</v>
      </c>
      <c r="L3536" s="22" t="s">
        <v>256</v>
      </c>
      <c r="M3536" s="21" t="s">
        <v>218</v>
      </c>
      <c r="N3536" s="19"/>
      <c r="O3536" s="22" t="s">
        <v>256</v>
      </c>
      <c r="P3536" s="31" t="str">
        <f t="shared" si="55"/>
        <v>Non-Lead</v>
      </c>
      <c r="Q3536" s="40" t="s">
        <v>254</v>
      </c>
      <c r="R3536" s="40" t="s">
        <v>254</v>
      </c>
      <c r="S3536" s="24"/>
      <c r="T3536" s="16"/>
      <c r="U3536" s="41" t="s">
        <v>255</v>
      </c>
      <c r="V3536" s="41" t="s">
        <v>255</v>
      </c>
      <c r="W3536" s="16"/>
      <c r="X3536" s="43" t="str">
        <f>IF((OR((AND('[1]PWS Information'!$E$10="CWS",T3536="Single Family Residence",P3536="Lead")),
(AND('[1]PWS Information'!$E$10="CWS",T3536="Multiple Family Residence",'[1]PWS Information'!$E$11="Yes",P3536="Lead")),
(AND('[1]PWS Information'!$E$10="NTNC",P3536="Lead")))),"Tier 1",
IF((OR((AND('[1]PWS Information'!$E$10="CWS",T3536="Multiple Family Residence",'[1]PWS Information'!$E$11="No",P3536="Lead")),
(AND('[1]PWS Information'!$E$10="CWS",T3536="Other",P3536="Lead")),
(AND(T3536="",P3536="Lead")),
(AND('[1]PWS Information'!$E$10="CWS",T3536="Building",P3536="Lead")))),"Tier 2",
IF((OR((AND('[1]PWS Information'!$E$10="CWS",T3536="Single Family Residence",P3536="Galvanized Requiring Replacement")),
(AND('[1]PWS Information'!$E$10="CWS",T3536="Single Family Residence",P3536="Galvanized Requiring Replacement",Q3536="Yes")),
(AND('[1]PWS Information'!$E$10="NTNC",T3536="Single Family Residence",P3536="Galvanized Requiring Replacement")),
(AND('[1]PWS Information'!$E$10="NTNC",T3536="Single Family Residence",Q3536="Yes")))),"Tier 3",
IF((OR((AND('[1]PWS Information'!$E$10="CWS",T3536="Single Family Residence",R3536="Yes",P3536="Non-Lead", I3536="Non-Lead - Copper",K3536="Before 1989")),
(AND('[1]PWS Information'!$E$10="CWS",T3536="Single Family Residence",R3536="Yes",P3536="Non-Lead", M3536="Non-Lead - Copper",N3536="Before 1989")))),"Tier 4",
IF((OR((AND('[1]PWS Information'!$E$10="NTNC",P3536="Non-Lead")),
(AND('[1]PWS Information'!$E$10="CWS",P3536="Non-Lead",R3536="")),
(AND('[1]PWS Information'!$E$10="CWS",P3536="Non-Lead",R3536="No")),
(AND('[1]PWS Information'!$E$10="CWS",P3536="Non-Lead",R3536="Don't Know")),
(AND('[1]PWS Information'!$E$10="CWS",P3536="Non-Lead", I3536="Non-Lead - Copper", R3536="Yes", K3536="Between 1989 and 2014")),
(AND('[1]PWS Information'!$E$10="CWS",P3536="Non-Lead", I3536="Non-Lead - Copper", R3536="Yes", K3536="After 2014")),
(AND('[1]PWS Information'!$E$10="CWS",P3536="Non-Lead", I3536="Non-Lead - Copper", R3536="Yes", K3536="Unknown")),
(AND('[1]PWS Information'!$E$10="CWS",P3536="Non-Lead", M3536="Non-Lead - Copper", R3536="Yes", N3536="Between 1989 and 2014")),
(AND('[1]PWS Information'!$E$10="CWS",P3536="Non-Lead", M3536="Non-Lead - Copper", R3536="Yes", N3536="After 2014")),
(AND('[1]PWS Information'!$E$10="CWS",P3536="Non-Lead", M3536="Non-Lead - Copper", R3536="Yes", N3536="Unknown")),
(AND('[1]PWS Information'!$E$10="CWS",P3536="Unknown")),
(AND('[1]PWS Information'!$E$10="NTNC",P3536="Unknown")),
(AND('[1]PWS Information'!$E$10="CWS",T3536="Multiple Family Residence",P3536="Galvanized Requiring Replacement")),
(AND('[1]PWS Information'!$E$10="CWS",P3536="Galvanized Requiring Replacement")),
(AND('[1]PWS Information'!$E$10="NTNC",T3536="Multiple Family Residence",P3536="Galvanized Requiring Replacement")))),"Tier 5",
"")))))</f>
        <v>Tier 5</v>
      </c>
      <c r="Y3536" s="24"/>
      <c r="Z3536" s="24"/>
    </row>
    <row r="3537" spans="1:26" x14ac:dyDescent="0.25">
      <c r="A3537" s="17">
        <v>3534</v>
      </c>
      <c r="B3537" s="17">
        <v>2301</v>
      </c>
      <c r="C3537" s="18" t="s">
        <v>135</v>
      </c>
      <c r="D3537" s="18" t="s">
        <v>188</v>
      </c>
      <c r="E3537" s="18">
        <v>79549</v>
      </c>
      <c r="F3537" s="17"/>
      <c r="G3537" s="17"/>
      <c r="H3537" s="17"/>
      <c r="I3537" s="21" t="s">
        <v>218</v>
      </c>
      <c r="J3537" s="22" t="s">
        <v>254</v>
      </c>
      <c r="K3537" s="22" t="s">
        <v>255</v>
      </c>
      <c r="L3537" s="22" t="s">
        <v>256</v>
      </c>
      <c r="M3537" s="21" t="s">
        <v>218</v>
      </c>
      <c r="N3537" s="37"/>
      <c r="O3537" s="22" t="s">
        <v>256</v>
      </c>
      <c r="P3537" s="31" t="str">
        <f t="shared" si="55"/>
        <v>Non-Lead</v>
      </c>
      <c r="Q3537" s="40" t="s">
        <v>254</v>
      </c>
      <c r="R3537" s="40" t="s">
        <v>254</v>
      </c>
      <c r="S3537" s="24"/>
      <c r="T3537" s="16"/>
      <c r="U3537" s="41" t="s">
        <v>255</v>
      </c>
      <c r="V3537" s="41" t="s">
        <v>255</v>
      </c>
      <c r="W3537" s="16"/>
      <c r="X3537" s="43" t="str">
        <f>IF((OR((AND('[1]PWS Information'!$E$10="CWS",T3537="Single Family Residence",P3537="Lead")),
(AND('[1]PWS Information'!$E$10="CWS",T3537="Multiple Family Residence",'[1]PWS Information'!$E$11="Yes",P3537="Lead")),
(AND('[1]PWS Information'!$E$10="NTNC",P3537="Lead")))),"Tier 1",
IF((OR((AND('[1]PWS Information'!$E$10="CWS",T3537="Multiple Family Residence",'[1]PWS Information'!$E$11="No",P3537="Lead")),
(AND('[1]PWS Information'!$E$10="CWS",T3537="Other",P3537="Lead")),
(AND(T3537="",P3537="Lead")),
(AND('[1]PWS Information'!$E$10="CWS",T3537="Building",P3537="Lead")))),"Tier 2",
IF((OR((AND('[1]PWS Information'!$E$10="CWS",T3537="Single Family Residence",P3537="Galvanized Requiring Replacement")),
(AND('[1]PWS Information'!$E$10="CWS",T3537="Single Family Residence",P3537="Galvanized Requiring Replacement",Q3537="Yes")),
(AND('[1]PWS Information'!$E$10="NTNC",T3537="Single Family Residence",P3537="Galvanized Requiring Replacement")),
(AND('[1]PWS Information'!$E$10="NTNC",T3537="Single Family Residence",Q3537="Yes")))),"Tier 3",
IF((OR((AND('[1]PWS Information'!$E$10="CWS",T3537="Single Family Residence",R3537="Yes",P3537="Non-Lead", I3537="Non-Lead - Copper",K3537="Before 1989")),
(AND('[1]PWS Information'!$E$10="CWS",T3537="Single Family Residence",R3537="Yes",P3537="Non-Lead", M3537="Non-Lead - Copper",N3537="Before 1989")))),"Tier 4",
IF((OR((AND('[1]PWS Information'!$E$10="NTNC",P3537="Non-Lead")),
(AND('[1]PWS Information'!$E$10="CWS",P3537="Non-Lead",R3537="")),
(AND('[1]PWS Information'!$E$10="CWS",P3537="Non-Lead",R3537="No")),
(AND('[1]PWS Information'!$E$10="CWS",P3537="Non-Lead",R3537="Don't Know")),
(AND('[1]PWS Information'!$E$10="CWS",P3537="Non-Lead", I3537="Non-Lead - Copper", R3537="Yes", K3537="Between 1989 and 2014")),
(AND('[1]PWS Information'!$E$10="CWS",P3537="Non-Lead", I3537="Non-Lead - Copper", R3537="Yes", K3537="After 2014")),
(AND('[1]PWS Information'!$E$10="CWS",P3537="Non-Lead", I3537="Non-Lead - Copper", R3537="Yes", K3537="Unknown")),
(AND('[1]PWS Information'!$E$10="CWS",P3537="Non-Lead", M3537="Non-Lead - Copper", R3537="Yes", N3537="Between 1989 and 2014")),
(AND('[1]PWS Information'!$E$10="CWS",P3537="Non-Lead", M3537="Non-Lead - Copper", R3537="Yes", N3537="After 2014")),
(AND('[1]PWS Information'!$E$10="CWS",P3537="Non-Lead", M3537="Non-Lead - Copper", R3537="Yes", N3537="Unknown")),
(AND('[1]PWS Information'!$E$10="CWS",P3537="Unknown")),
(AND('[1]PWS Information'!$E$10="NTNC",P3537="Unknown")),
(AND('[1]PWS Information'!$E$10="CWS",T3537="Multiple Family Residence",P3537="Galvanized Requiring Replacement")),
(AND('[1]PWS Information'!$E$10="CWS",P3537="Galvanized Requiring Replacement")),
(AND('[1]PWS Information'!$E$10="NTNC",T3537="Multiple Family Residence",P3537="Galvanized Requiring Replacement")))),"Tier 5",
"")))))</f>
        <v>Tier 5</v>
      </c>
      <c r="Y3537" s="24"/>
      <c r="Z3537" s="24"/>
    </row>
    <row r="3538" spans="1:26" x14ac:dyDescent="0.25">
      <c r="A3538" s="17">
        <v>3535</v>
      </c>
      <c r="B3538" s="17">
        <v>2311</v>
      </c>
      <c r="C3538" s="18" t="s">
        <v>135</v>
      </c>
      <c r="D3538" s="18" t="s">
        <v>188</v>
      </c>
      <c r="E3538" s="18">
        <v>79549</v>
      </c>
      <c r="F3538" s="17"/>
      <c r="G3538" s="17"/>
      <c r="H3538" s="17"/>
      <c r="I3538" s="21" t="s">
        <v>218</v>
      </c>
      <c r="J3538" s="22" t="s">
        <v>254</v>
      </c>
      <c r="K3538" s="22" t="s">
        <v>255</v>
      </c>
      <c r="L3538" s="22" t="s">
        <v>256</v>
      </c>
      <c r="M3538" s="21" t="s">
        <v>218</v>
      </c>
      <c r="N3538" s="19"/>
      <c r="O3538" s="22" t="s">
        <v>256</v>
      </c>
      <c r="P3538" s="31" t="str">
        <f t="shared" si="55"/>
        <v>Non-Lead</v>
      </c>
      <c r="Q3538" s="40" t="s">
        <v>254</v>
      </c>
      <c r="R3538" s="40" t="s">
        <v>254</v>
      </c>
      <c r="S3538" s="24"/>
      <c r="T3538" s="16"/>
      <c r="U3538" s="41" t="s">
        <v>255</v>
      </c>
      <c r="V3538" s="41" t="s">
        <v>255</v>
      </c>
      <c r="W3538" s="16"/>
      <c r="X3538" s="43" t="str">
        <f>IF((OR((AND('[1]PWS Information'!$E$10="CWS",T3538="Single Family Residence",P3538="Lead")),
(AND('[1]PWS Information'!$E$10="CWS",T3538="Multiple Family Residence",'[1]PWS Information'!$E$11="Yes",P3538="Lead")),
(AND('[1]PWS Information'!$E$10="NTNC",P3538="Lead")))),"Tier 1",
IF((OR((AND('[1]PWS Information'!$E$10="CWS",T3538="Multiple Family Residence",'[1]PWS Information'!$E$11="No",P3538="Lead")),
(AND('[1]PWS Information'!$E$10="CWS",T3538="Other",P3538="Lead")),
(AND(T3538="",P3538="Lead")),
(AND('[1]PWS Information'!$E$10="CWS",T3538="Building",P3538="Lead")))),"Tier 2",
IF((OR((AND('[1]PWS Information'!$E$10="CWS",T3538="Single Family Residence",P3538="Galvanized Requiring Replacement")),
(AND('[1]PWS Information'!$E$10="CWS",T3538="Single Family Residence",P3538="Galvanized Requiring Replacement",Q3538="Yes")),
(AND('[1]PWS Information'!$E$10="NTNC",T3538="Single Family Residence",P3538="Galvanized Requiring Replacement")),
(AND('[1]PWS Information'!$E$10="NTNC",T3538="Single Family Residence",Q3538="Yes")))),"Tier 3",
IF((OR((AND('[1]PWS Information'!$E$10="CWS",T3538="Single Family Residence",R3538="Yes",P3538="Non-Lead", I3538="Non-Lead - Copper",K3538="Before 1989")),
(AND('[1]PWS Information'!$E$10="CWS",T3538="Single Family Residence",R3538="Yes",P3538="Non-Lead", M3538="Non-Lead - Copper",N3538="Before 1989")))),"Tier 4",
IF((OR((AND('[1]PWS Information'!$E$10="NTNC",P3538="Non-Lead")),
(AND('[1]PWS Information'!$E$10="CWS",P3538="Non-Lead",R3538="")),
(AND('[1]PWS Information'!$E$10="CWS",P3538="Non-Lead",R3538="No")),
(AND('[1]PWS Information'!$E$10="CWS",P3538="Non-Lead",R3538="Don't Know")),
(AND('[1]PWS Information'!$E$10="CWS",P3538="Non-Lead", I3538="Non-Lead - Copper", R3538="Yes", K3538="Between 1989 and 2014")),
(AND('[1]PWS Information'!$E$10="CWS",P3538="Non-Lead", I3538="Non-Lead - Copper", R3538="Yes", K3538="After 2014")),
(AND('[1]PWS Information'!$E$10="CWS",P3538="Non-Lead", I3538="Non-Lead - Copper", R3538="Yes", K3538="Unknown")),
(AND('[1]PWS Information'!$E$10="CWS",P3538="Non-Lead", M3538="Non-Lead - Copper", R3538="Yes", N3538="Between 1989 and 2014")),
(AND('[1]PWS Information'!$E$10="CWS",P3538="Non-Lead", M3538="Non-Lead - Copper", R3538="Yes", N3538="After 2014")),
(AND('[1]PWS Information'!$E$10="CWS",P3538="Non-Lead", M3538="Non-Lead - Copper", R3538="Yes", N3538="Unknown")),
(AND('[1]PWS Information'!$E$10="CWS",P3538="Unknown")),
(AND('[1]PWS Information'!$E$10="NTNC",P3538="Unknown")),
(AND('[1]PWS Information'!$E$10="CWS",T3538="Multiple Family Residence",P3538="Galvanized Requiring Replacement")),
(AND('[1]PWS Information'!$E$10="CWS",P3538="Galvanized Requiring Replacement")),
(AND('[1]PWS Information'!$E$10="NTNC",T3538="Multiple Family Residence",P3538="Galvanized Requiring Replacement")))),"Tier 5",
"")))))</f>
        <v>Tier 5</v>
      </c>
      <c r="Y3538" s="24"/>
      <c r="Z3538" s="24"/>
    </row>
    <row r="3539" spans="1:26" x14ac:dyDescent="0.25">
      <c r="A3539" s="17">
        <v>3536</v>
      </c>
      <c r="B3539" s="17">
        <v>2707</v>
      </c>
      <c r="C3539" s="18" t="s">
        <v>135</v>
      </c>
      <c r="D3539" s="18" t="s">
        <v>188</v>
      </c>
      <c r="E3539" s="18">
        <v>79549</v>
      </c>
      <c r="F3539" s="17"/>
      <c r="G3539" s="17"/>
      <c r="H3539" s="17"/>
      <c r="I3539" s="25" t="s">
        <v>218</v>
      </c>
      <c r="J3539" s="22" t="s">
        <v>254</v>
      </c>
      <c r="K3539" s="22" t="s">
        <v>255</v>
      </c>
      <c r="L3539" s="22" t="s">
        <v>256</v>
      </c>
      <c r="M3539" s="25" t="s">
        <v>218</v>
      </c>
      <c r="N3539" s="19"/>
      <c r="O3539" s="22" t="s">
        <v>256</v>
      </c>
      <c r="P3539" s="31" t="str">
        <f t="shared" si="55"/>
        <v>Non-Lead</v>
      </c>
      <c r="Q3539" s="40" t="s">
        <v>254</v>
      </c>
      <c r="R3539" s="40" t="s">
        <v>254</v>
      </c>
      <c r="S3539" s="24"/>
      <c r="T3539" s="16"/>
      <c r="U3539" s="41" t="s">
        <v>255</v>
      </c>
      <c r="V3539" s="41" t="s">
        <v>255</v>
      </c>
      <c r="W3539" s="16"/>
      <c r="X3539" s="43" t="str">
        <f>IF((OR((AND('[1]PWS Information'!$E$10="CWS",T3539="Single Family Residence",P3539="Lead")),
(AND('[1]PWS Information'!$E$10="CWS",T3539="Multiple Family Residence",'[1]PWS Information'!$E$11="Yes",P3539="Lead")),
(AND('[1]PWS Information'!$E$10="NTNC",P3539="Lead")))),"Tier 1",
IF((OR((AND('[1]PWS Information'!$E$10="CWS",T3539="Multiple Family Residence",'[1]PWS Information'!$E$11="No",P3539="Lead")),
(AND('[1]PWS Information'!$E$10="CWS",T3539="Other",P3539="Lead")),
(AND(T3539="",P3539="Lead")),
(AND('[1]PWS Information'!$E$10="CWS",T3539="Building",P3539="Lead")))),"Tier 2",
IF((OR((AND('[1]PWS Information'!$E$10="CWS",T3539="Single Family Residence",P3539="Galvanized Requiring Replacement")),
(AND('[1]PWS Information'!$E$10="CWS",T3539="Single Family Residence",P3539="Galvanized Requiring Replacement",Q3539="Yes")),
(AND('[1]PWS Information'!$E$10="NTNC",T3539="Single Family Residence",P3539="Galvanized Requiring Replacement")),
(AND('[1]PWS Information'!$E$10="NTNC",T3539="Single Family Residence",Q3539="Yes")))),"Tier 3",
IF((OR((AND('[1]PWS Information'!$E$10="CWS",T3539="Single Family Residence",R3539="Yes",P3539="Non-Lead", I3539="Non-Lead - Copper",K3539="Before 1989")),
(AND('[1]PWS Information'!$E$10="CWS",T3539="Single Family Residence",R3539="Yes",P3539="Non-Lead", M3539="Non-Lead - Copper",N3539="Before 1989")))),"Tier 4",
IF((OR((AND('[1]PWS Information'!$E$10="NTNC",P3539="Non-Lead")),
(AND('[1]PWS Information'!$E$10="CWS",P3539="Non-Lead",R3539="")),
(AND('[1]PWS Information'!$E$10="CWS",P3539="Non-Lead",R3539="No")),
(AND('[1]PWS Information'!$E$10="CWS",P3539="Non-Lead",R3539="Don't Know")),
(AND('[1]PWS Information'!$E$10="CWS",P3539="Non-Lead", I3539="Non-Lead - Copper", R3539="Yes", K3539="Between 1989 and 2014")),
(AND('[1]PWS Information'!$E$10="CWS",P3539="Non-Lead", I3539="Non-Lead - Copper", R3539="Yes", K3539="After 2014")),
(AND('[1]PWS Information'!$E$10="CWS",P3539="Non-Lead", I3539="Non-Lead - Copper", R3539="Yes", K3539="Unknown")),
(AND('[1]PWS Information'!$E$10="CWS",P3539="Non-Lead", M3539="Non-Lead - Copper", R3539="Yes", N3539="Between 1989 and 2014")),
(AND('[1]PWS Information'!$E$10="CWS",P3539="Non-Lead", M3539="Non-Lead - Copper", R3539="Yes", N3539="After 2014")),
(AND('[1]PWS Information'!$E$10="CWS",P3539="Non-Lead", M3539="Non-Lead - Copper", R3539="Yes", N3539="Unknown")),
(AND('[1]PWS Information'!$E$10="CWS",P3539="Unknown")),
(AND('[1]PWS Information'!$E$10="NTNC",P3539="Unknown")),
(AND('[1]PWS Information'!$E$10="CWS",T3539="Multiple Family Residence",P3539="Galvanized Requiring Replacement")),
(AND('[1]PWS Information'!$E$10="CWS",P3539="Galvanized Requiring Replacement")),
(AND('[1]PWS Information'!$E$10="NTNC",T3539="Multiple Family Residence",P3539="Galvanized Requiring Replacement")))),"Tier 5",
"")))))</f>
        <v>Tier 5</v>
      </c>
      <c r="Y3539" s="24"/>
      <c r="Z3539" s="24"/>
    </row>
    <row r="3540" spans="1:26" x14ac:dyDescent="0.25">
      <c r="A3540" s="17">
        <v>3537</v>
      </c>
      <c r="B3540" s="17">
        <v>2709</v>
      </c>
      <c r="C3540" s="18" t="s">
        <v>135</v>
      </c>
      <c r="D3540" s="18" t="s">
        <v>188</v>
      </c>
      <c r="E3540" s="18">
        <v>79549</v>
      </c>
      <c r="F3540" s="17"/>
      <c r="G3540" s="17"/>
      <c r="H3540" s="17"/>
      <c r="I3540" s="21" t="s">
        <v>218</v>
      </c>
      <c r="J3540" s="22" t="s">
        <v>254</v>
      </c>
      <c r="K3540" s="22" t="s">
        <v>255</v>
      </c>
      <c r="L3540" s="22" t="s">
        <v>256</v>
      </c>
      <c r="M3540" s="21" t="s">
        <v>218</v>
      </c>
      <c r="N3540" s="37"/>
      <c r="O3540" s="22" t="s">
        <v>256</v>
      </c>
      <c r="P3540" s="31" t="str">
        <f t="shared" si="55"/>
        <v>Non-Lead</v>
      </c>
      <c r="Q3540" s="40" t="s">
        <v>254</v>
      </c>
      <c r="R3540" s="40" t="s">
        <v>254</v>
      </c>
      <c r="S3540" s="24"/>
      <c r="T3540" s="16"/>
      <c r="U3540" s="41" t="s">
        <v>255</v>
      </c>
      <c r="V3540" s="41" t="s">
        <v>255</v>
      </c>
      <c r="W3540" s="16"/>
      <c r="X3540" s="43" t="str">
        <f>IF((OR((AND('[1]PWS Information'!$E$10="CWS",T3540="Single Family Residence",P3540="Lead")),
(AND('[1]PWS Information'!$E$10="CWS",T3540="Multiple Family Residence",'[1]PWS Information'!$E$11="Yes",P3540="Lead")),
(AND('[1]PWS Information'!$E$10="NTNC",P3540="Lead")))),"Tier 1",
IF((OR((AND('[1]PWS Information'!$E$10="CWS",T3540="Multiple Family Residence",'[1]PWS Information'!$E$11="No",P3540="Lead")),
(AND('[1]PWS Information'!$E$10="CWS",T3540="Other",P3540="Lead")),
(AND(T3540="",P3540="Lead")),
(AND('[1]PWS Information'!$E$10="CWS",T3540="Building",P3540="Lead")))),"Tier 2",
IF((OR((AND('[1]PWS Information'!$E$10="CWS",T3540="Single Family Residence",P3540="Galvanized Requiring Replacement")),
(AND('[1]PWS Information'!$E$10="CWS",T3540="Single Family Residence",P3540="Galvanized Requiring Replacement",Q3540="Yes")),
(AND('[1]PWS Information'!$E$10="NTNC",T3540="Single Family Residence",P3540="Galvanized Requiring Replacement")),
(AND('[1]PWS Information'!$E$10="NTNC",T3540="Single Family Residence",Q3540="Yes")))),"Tier 3",
IF((OR((AND('[1]PWS Information'!$E$10="CWS",T3540="Single Family Residence",R3540="Yes",P3540="Non-Lead", I3540="Non-Lead - Copper",K3540="Before 1989")),
(AND('[1]PWS Information'!$E$10="CWS",T3540="Single Family Residence",R3540="Yes",P3540="Non-Lead", M3540="Non-Lead - Copper",N3540="Before 1989")))),"Tier 4",
IF((OR((AND('[1]PWS Information'!$E$10="NTNC",P3540="Non-Lead")),
(AND('[1]PWS Information'!$E$10="CWS",P3540="Non-Lead",R3540="")),
(AND('[1]PWS Information'!$E$10="CWS",P3540="Non-Lead",R3540="No")),
(AND('[1]PWS Information'!$E$10="CWS",P3540="Non-Lead",R3540="Don't Know")),
(AND('[1]PWS Information'!$E$10="CWS",P3540="Non-Lead", I3540="Non-Lead - Copper", R3540="Yes", K3540="Between 1989 and 2014")),
(AND('[1]PWS Information'!$E$10="CWS",P3540="Non-Lead", I3540="Non-Lead - Copper", R3540="Yes", K3540="After 2014")),
(AND('[1]PWS Information'!$E$10="CWS",P3540="Non-Lead", I3540="Non-Lead - Copper", R3540="Yes", K3540="Unknown")),
(AND('[1]PWS Information'!$E$10="CWS",P3540="Non-Lead", M3540="Non-Lead - Copper", R3540="Yes", N3540="Between 1989 and 2014")),
(AND('[1]PWS Information'!$E$10="CWS",P3540="Non-Lead", M3540="Non-Lead - Copper", R3540="Yes", N3540="After 2014")),
(AND('[1]PWS Information'!$E$10="CWS",P3540="Non-Lead", M3540="Non-Lead - Copper", R3540="Yes", N3540="Unknown")),
(AND('[1]PWS Information'!$E$10="CWS",P3540="Unknown")),
(AND('[1]PWS Information'!$E$10="NTNC",P3540="Unknown")),
(AND('[1]PWS Information'!$E$10="CWS",T3540="Multiple Family Residence",P3540="Galvanized Requiring Replacement")),
(AND('[1]PWS Information'!$E$10="CWS",P3540="Galvanized Requiring Replacement")),
(AND('[1]PWS Information'!$E$10="NTNC",T3540="Multiple Family Residence",P3540="Galvanized Requiring Replacement")))),"Tier 5",
"")))))</f>
        <v>Tier 5</v>
      </c>
      <c r="Y3540" s="24"/>
      <c r="Z3540" s="24"/>
    </row>
    <row r="3541" spans="1:26" x14ac:dyDescent="0.25">
      <c r="A3541" s="17">
        <v>3538</v>
      </c>
      <c r="B3541" s="17">
        <v>2709</v>
      </c>
      <c r="C3541" s="18" t="s">
        <v>135</v>
      </c>
      <c r="D3541" s="18" t="s">
        <v>188</v>
      </c>
      <c r="E3541" s="18">
        <v>79549</v>
      </c>
      <c r="F3541" s="17"/>
      <c r="G3541" s="17"/>
      <c r="H3541" s="17"/>
      <c r="I3541" s="21" t="s">
        <v>221</v>
      </c>
      <c r="J3541" s="22" t="s">
        <v>254</v>
      </c>
      <c r="K3541" s="22" t="s">
        <v>255</v>
      </c>
      <c r="L3541" s="22" t="s">
        <v>256</v>
      </c>
      <c r="M3541" s="21" t="s">
        <v>218</v>
      </c>
      <c r="N3541" s="37"/>
      <c r="O3541" s="22" t="s">
        <v>256</v>
      </c>
      <c r="P3541" s="31" t="str">
        <f t="shared" si="55"/>
        <v>Non-Lead</v>
      </c>
      <c r="Q3541" s="40" t="s">
        <v>254</v>
      </c>
      <c r="R3541" s="40" t="s">
        <v>254</v>
      </c>
      <c r="S3541" s="24"/>
      <c r="T3541" s="16"/>
      <c r="U3541" s="41" t="s">
        <v>255</v>
      </c>
      <c r="V3541" s="41" t="s">
        <v>255</v>
      </c>
      <c r="W3541" s="16"/>
      <c r="X3541" s="43" t="str">
        <f>IF((OR((AND('[1]PWS Information'!$E$10="CWS",T3541="Single Family Residence",P3541="Lead")),
(AND('[1]PWS Information'!$E$10="CWS",T3541="Multiple Family Residence",'[1]PWS Information'!$E$11="Yes",P3541="Lead")),
(AND('[1]PWS Information'!$E$10="NTNC",P3541="Lead")))),"Tier 1",
IF((OR((AND('[1]PWS Information'!$E$10="CWS",T3541="Multiple Family Residence",'[1]PWS Information'!$E$11="No",P3541="Lead")),
(AND('[1]PWS Information'!$E$10="CWS",T3541="Other",P3541="Lead")),
(AND(T3541="",P3541="Lead")),
(AND('[1]PWS Information'!$E$10="CWS",T3541="Building",P3541="Lead")))),"Tier 2",
IF((OR((AND('[1]PWS Information'!$E$10="CWS",T3541="Single Family Residence",P3541="Galvanized Requiring Replacement")),
(AND('[1]PWS Information'!$E$10="CWS",T3541="Single Family Residence",P3541="Galvanized Requiring Replacement",Q3541="Yes")),
(AND('[1]PWS Information'!$E$10="NTNC",T3541="Single Family Residence",P3541="Galvanized Requiring Replacement")),
(AND('[1]PWS Information'!$E$10="NTNC",T3541="Single Family Residence",Q3541="Yes")))),"Tier 3",
IF((OR((AND('[1]PWS Information'!$E$10="CWS",T3541="Single Family Residence",R3541="Yes",P3541="Non-Lead", I3541="Non-Lead - Copper",K3541="Before 1989")),
(AND('[1]PWS Information'!$E$10="CWS",T3541="Single Family Residence",R3541="Yes",P3541="Non-Lead", M3541="Non-Lead - Copper",N3541="Before 1989")))),"Tier 4",
IF((OR((AND('[1]PWS Information'!$E$10="NTNC",P3541="Non-Lead")),
(AND('[1]PWS Information'!$E$10="CWS",P3541="Non-Lead",R3541="")),
(AND('[1]PWS Information'!$E$10="CWS",P3541="Non-Lead",R3541="No")),
(AND('[1]PWS Information'!$E$10="CWS",P3541="Non-Lead",R3541="Don't Know")),
(AND('[1]PWS Information'!$E$10="CWS",P3541="Non-Lead", I3541="Non-Lead - Copper", R3541="Yes", K3541="Between 1989 and 2014")),
(AND('[1]PWS Information'!$E$10="CWS",P3541="Non-Lead", I3541="Non-Lead - Copper", R3541="Yes", K3541="After 2014")),
(AND('[1]PWS Information'!$E$10="CWS",P3541="Non-Lead", I3541="Non-Lead - Copper", R3541="Yes", K3541="Unknown")),
(AND('[1]PWS Information'!$E$10="CWS",P3541="Non-Lead", M3541="Non-Lead - Copper", R3541="Yes", N3541="Between 1989 and 2014")),
(AND('[1]PWS Information'!$E$10="CWS",P3541="Non-Lead", M3541="Non-Lead - Copper", R3541="Yes", N3541="After 2014")),
(AND('[1]PWS Information'!$E$10="CWS",P3541="Non-Lead", M3541="Non-Lead - Copper", R3541="Yes", N3541="Unknown")),
(AND('[1]PWS Information'!$E$10="CWS",P3541="Unknown")),
(AND('[1]PWS Information'!$E$10="NTNC",P3541="Unknown")),
(AND('[1]PWS Information'!$E$10="CWS",T3541="Multiple Family Residence",P3541="Galvanized Requiring Replacement")),
(AND('[1]PWS Information'!$E$10="CWS",P3541="Galvanized Requiring Replacement")),
(AND('[1]PWS Information'!$E$10="NTNC",T3541="Multiple Family Residence",P3541="Galvanized Requiring Replacement")))),"Tier 5",
"")))))</f>
        <v>Tier 5</v>
      </c>
      <c r="Y3541" s="24"/>
      <c r="Z3541" s="24"/>
    </row>
    <row r="3542" spans="1:26" x14ac:dyDescent="0.25">
      <c r="A3542" s="17">
        <v>3539</v>
      </c>
      <c r="B3542" s="18">
        <v>2711</v>
      </c>
      <c r="C3542" s="18" t="s">
        <v>135</v>
      </c>
      <c r="D3542" s="18" t="s">
        <v>188</v>
      </c>
      <c r="E3542" s="18">
        <v>79549</v>
      </c>
      <c r="F3542" s="18"/>
      <c r="G3542" s="18"/>
      <c r="H3542" s="18"/>
      <c r="I3542" s="25" t="s">
        <v>218</v>
      </c>
      <c r="J3542" s="22" t="s">
        <v>254</v>
      </c>
      <c r="K3542" s="22" t="s">
        <v>255</v>
      </c>
      <c r="L3542" s="22" t="s">
        <v>256</v>
      </c>
      <c r="M3542" s="25" t="s">
        <v>218</v>
      </c>
      <c r="N3542" s="18"/>
      <c r="O3542" s="22" t="s">
        <v>256</v>
      </c>
      <c r="P3542" s="31" t="str">
        <f t="shared" si="55"/>
        <v>Non-Lead</v>
      </c>
      <c r="Q3542" s="40" t="s">
        <v>254</v>
      </c>
      <c r="R3542" s="40" t="s">
        <v>254</v>
      </c>
      <c r="S3542" s="24"/>
      <c r="T3542" s="16"/>
      <c r="U3542" s="41" t="s">
        <v>255</v>
      </c>
      <c r="V3542" s="41" t="s">
        <v>255</v>
      </c>
      <c r="W3542" s="16"/>
      <c r="X3542" s="43" t="str">
        <f>IF((OR((AND('[1]PWS Information'!$E$10="CWS",T3542="Single Family Residence",P3542="Lead")),
(AND('[1]PWS Information'!$E$10="CWS",T3542="Multiple Family Residence",'[1]PWS Information'!$E$11="Yes",P3542="Lead")),
(AND('[1]PWS Information'!$E$10="NTNC",P3542="Lead")))),"Tier 1",
IF((OR((AND('[1]PWS Information'!$E$10="CWS",T3542="Multiple Family Residence",'[1]PWS Information'!$E$11="No",P3542="Lead")),
(AND('[1]PWS Information'!$E$10="CWS",T3542="Other",P3542="Lead")),
(AND(T3542="",P3542="Lead")),
(AND('[1]PWS Information'!$E$10="CWS",T3542="Building",P3542="Lead")))),"Tier 2",
IF((OR((AND('[1]PWS Information'!$E$10="CWS",T3542="Single Family Residence",P3542="Galvanized Requiring Replacement")),
(AND('[1]PWS Information'!$E$10="CWS",T3542="Single Family Residence",P3542="Galvanized Requiring Replacement",Q3542="Yes")),
(AND('[1]PWS Information'!$E$10="NTNC",T3542="Single Family Residence",P3542="Galvanized Requiring Replacement")),
(AND('[1]PWS Information'!$E$10="NTNC",T3542="Single Family Residence",Q3542="Yes")))),"Tier 3",
IF((OR((AND('[1]PWS Information'!$E$10="CWS",T3542="Single Family Residence",R3542="Yes",P3542="Non-Lead", I3542="Non-Lead - Copper",K3542="Before 1989")),
(AND('[1]PWS Information'!$E$10="CWS",T3542="Single Family Residence",R3542="Yes",P3542="Non-Lead", M3542="Non-Lead - Copper",N3542="Before 1989")))),"Tier 4",
IF((OR((AND('[1]PWS Information'!$E$10="NTNC",P3542="Non-Lead")),
(AND('[1]PWS Information'!$E$10="CWS",P3542="Non-Lead",R3542="")),
(AND('[1]PWS Information'!$E$10="CWS",P3542="Non-Lead",R3542="No")),
(AND('[1]PWS Information'!$E$10="CWS",P3542="Non-Lead",R3542="Don't Know")),
(AND('[1]PWS Information'!$E$10="CWS",P3542="Non-Lead", I3542="Non-Lead - Copper", R3542="Yes", K3542="Between 1989 and 2014")),
(AND('[1]PWS Information'!$E$10="CWS",P3542="Non-Lead", I3542="Non-Lead - Copper", R3542="Yes", K3542="After 2014")),
(AND('[1]PWS Information'!$E$10="CWS",P3542="Non-Lead", I3542="Non-Lead - Copper", R3542="Yes", K3542="Unknown")),
(AND('[1]PWS Information'!$E$10="CWS",P3542="Non-Lead", M3542="Non-Lead - Copper", R3542="Yes", N3542="Between 1989 and 2014")),
(AND('[1]PWS Information'!$E$10="CWS",P3542="Non-Lead", M3542="Non-Lead - Copper", R3542="Yes", N3542="After 2014")),
(AND('[1]PWS Information'!$E$10="CWS",P3542="Non-Lead", M3542="Non-Lead - Copper", R3542="Yes", N3542="Unknown")),
(AND('[1]PWS Information'!$E$10="CWS",P3542="Unknown")),
(AND('[1]PWS Information'!$E$10="NTNC",P3542="Unknown")),
(AND('[1]PWS Information'!$E$10="CWS",T3542="Multiple Family Residence",P3542="Galvanized Requiring Replacement")),
(AND('[1]PWS Information'!$E$10="CWS",P3542="Galvanized Requiring Replacement")),
(AND('[1]PWS Information'!$E$10="NTNC",T3542="Multiple Family Residence",P3542="Galvanized Requiring Replacement")))),"Tier 5",
"")))))</f>
        <v>Tier 5</v>
      </c>
      <c r="Y3542" s="24"/>
      <c r="Z3542" s="24"/>
    </row>
    <row r="3543" spans="1:26" x14ac:dyDescent="0.25">
      <c r="A3543" s="17">
        <v>3540</v>
      </c>
      <c r="B3543" s="18">
        <v>2800</v>
      </c>
      <c r="C3543" s="18" t="s">
        <v>135</v>
      </c>
      <c r="D3543" s="18" t="s">
        <v>188</v>
      </c>
      <c r="E3543" s="18">
        <v>79549</v>
      </c>
      <c r="F3543" s="18"/>
      <c r="G3543" s="18"/>
      <c r="H3543" s="18"/>
      <c r="I3543" s="21" t="s">
        <v>218</v>
      </c>
      <c r="J3543" s="22" t="s">
        <v>254</v>
      </c>
      <c r="K3543" s="22" t="s">
        <v>255</v>
      </c>
      <c r="L3543" s="22" t="s">
        <v>256</v>
      </c>
      <c r="M3543" s="21" t="s">
        <v>218</v>
      </c>
      <c r="N3543" s="19"/>
      <c r="O3543" s="22" t="s">
        <v>256</v>
      </c>
      <c r="P3543" s="31" t="str">
        <f t="shared" si="55"/>
        <v>Non-Lead</v>
      </c>
      <c r="Q3543" s="40" t="s">
        <v>254</v>
      </c>
      <c r="R3543" s="40" t="s">
        <v>254</v>
      </c>
      <c r="S3543" s="24"/>
      <c r="T3543" s="16"/>
      <c r="U3543" s="41" t="s">
        <v>255</v>
      </c>
      <c r="V3543" s="41" t="s">
        <v>255</v>
      </c>
      <c r="W3543" s="16"/>
      <c r="X3543" s="43" t="str">
        <f>IF((OR((AND('[1]PWS Information'!$E$10="CWS",T3543="Single Family Residence",P3543="Lead")),
(AND('[1]PWS Information'!$E$10="CWS",T3543="Multiple Family Residence",'[1]PWS Information'!$E$11="Yes",P3543="Lead")),
(AND('[1]PWS Information'!$E$10="NTNC",P3543="Lead")))),"Tier 1",
IF((OR((AND('[1]PWS Information'!$E$10="CWS",T3543="Multiple Family Residence",'[1]PWS Information'!$E$11="No",P3543="Lead")),
(AND('[1]PWS Information'!$E$10="CWS",T3543="Other",P3543="Lead")),
(AND(T3543="",P3543="Lead")),
(AND('[1]PWS Information'!$E$10="CWS",T3543="Building",P3543="Lead")))),"Tier 2",
IF((OR((AND('[1]PWS Information'!$E$10="CWS",T3543="Single Family Residence",P3543="Galvanized Requiring Replacement")),
(AND('[1]PWS Information'!$E$10="CWS",T3543="Single Family Residence",P3543="Galvanized Requiring Replacement",Q3543="Yes")),
(AND('[1]PWS Information'!$E$10="NTNC",T3543="Single Family Residence",P3543="Galvanized Requiring Replacement")),
(AND('[1]PWS Information'!$E$10="NTNC",T3543="Single Family Residence",Q3543="Yes")))),"Tier 3",
IF((OR((AND('[1]PWS Information'!$E$10="CWS",T3543="Single Family Residence",R3543="Yes",P3543="Non-Lead", I3543="Non-Lead - Copper",K3543="Before 1989")),
(AND('[1]PWS Information'!$E$10="CWS",T3543="Single Family Residence",R3543="Yes",P3543="Non-Lead", M3543="Non-Lead - Copper",N3543="Before 1989")))),"Tier 4",
IF((OR((AND('[1]PWS Information'!$E$10="NTNC",P3543="Non-Lead")),
(AND('[1]PWS Information'!$E$10="CWS",P3543="Non-Lead",R3543="")),
(AND('[1]PWS Information'!$E$10="CWS",P3543="Non-Lead",R3543="No")),
(AND('[1]PWS Information'!$E$10="CWS",P3543="Non-Lead",R3543="Don't Know")),
(AND('[1]PWS Information'!$E$10="CWS",P3543="Non-Lead", I3543="Non-Lead - Copper", R3543="Yes", K3543="Between 1989 and 2014")),
(AND('[1]PWS Information'!$E$10="CWS",P3543="Non-Lead", I3543="Non-Lead - Copper", R3543="Yes", K3543="After 2014")),
(AND('[1]PWS Information'!$E$10="CWS",P3543="Non-Lead", I3543="Non-Lead - Copper", R3543="Yes", K3543="Unknown")),
(AND('[1]PWS Information'!$E$10="CWS",P3543="Non-Lead", M3543="Non-Lead - Copper", R3543="Yes", N3543="Between 1989 and 2014")),
(AND('[1]PWS Information'!$E$10="CWS",P3543="Non-Lead", M3543="Non-Lead - Copper", R3543="Yes", N3543="After 2014")),
(AND('[1]PWS Information'!$E$10="CWS",P3543="Non-Lead", M3543="Non-Lead - Copper", R3543="Yes", N3543="Unknown")),
(AND('[1]PWS Information'!$E$10="CWS",P3543="Unknown")),
(AND('[1]PWS Information'!$E$10="NTNC",P3543="Unknown")),
(AND('[1]PWS Information'!$E$10="CWS",T3543="Multiple Family Residence",P3543="Galvanized Requiring Replacement")),
(AND('[1]PWS Information'!$E$10="CWS",P3543="Galvanized Requiring Replacement")),
(AND('[1]PWS Information'!$E$10="NTNC",T3543="Multiple Family Residence",P3543="Galvanized Requiring Replacement")))),"Tier 5",
"")))))</f>
        <v>Tier 5</v>
      </c>
      <c r="Y3543" s="24"/>
      <c r="Z3543" s="24"/>
    </row>
    <row r="3544" spans="1:26" x14ac:dyDescent="0.25">
      <c r="A3544" s="17">
        <v>3541</v>
      </c>
      <c r="B3544" s="17">
        <v>2801</v>
      </c>
      <c r="C3544" s="17" t="s">
        <v>135</v>
      </c>
      <c r="D3544" s="17" t="s">
        <v>188</v>
      </c>
      <c r="E3544" s="17">
        <v>79549</v>
      </c>
      <c r="F3544" s="17"/>
      <c r="G3544" s="17"/>
      <c r="H3544" s="17"/>
      <c r="I3544" s="21" t="s">
        <v>218</v>
      </c>
      <c r="J3544" s="22" t="s">
        <v>254</v>
      </c>
      <c r="K3544" s="22" t="s">
        <v>255</v>
      </c>
      <c r="L3544" s="22" t="s">
        <v>256</v>
      </c>
      <c r="M3544" s="21" t="s">
        <v>221</v>
      </c>
      <c r="N3544" s="19"/>
      <c r="O3544" s="22" t="s">
        <v>256</v>
      </c>
      <c r="P3544" s="31" t="str">
        <f t="shared" si="55"/>
        <v>Non-Lead</v>
      </c>
      <c r="Q3544" s="40" t="s">
        <v>254</v>
      </c>
      <c r="R3544" s="40" t="s">
        <v>254</v>
      </c>
      <c r="S3544" s="24"/>
      <c r="T3544" s="16"/>
      <c r="U3544" s="41" t="s">
        <v>255</v>
      </c>
      <c r="V3544" s="41" t="s">
        <v>255</v>
      </c>
      <c r="W3544" s="16"/>
      <c r="X3544" s="43" t="str">
        <f>IF((OR((AND('[1]PWS Information'!$E$10="CWS",T3544="Single Family Residence",P3544="Lead")),
(AND('[1]PWS Information'!$E$10="CWS",T3544="Multiple Family Residence",'[1]PWS Information'!$E$11="Yes",P3544="Lead")),
(AND('[1]PWS Information'!$E$10="NTNC",P3544="Lead")))),"Tier 1",
IF((OR((AND('[1]PWS Information'!$E$10="CWS",T3544="Multiple Family Residence",'[1]PWS Information'!$E$11="No",P3544="Lead")),
(AND('[1]PWS Information'!$E$10="CWS",T3544="Other",P3544="Lead")),
(AND(T3544="",P3544="Lead")),
(AND('[1]PWS Information'!$E$10="CWS",T3544="Building",P3544="Lead")))),"Tier 2",
IF((OR((AND('[1]PWS Information'!$E$10="CWS",T3544="Single Family Residence",P3544="Galvanized Requiring Replacement")),
(AND('[1]PWS Information'!$E$10="CWS",T3544="Single Family Residence",P3544="Galvanized Requiring Replacement",Q3544="Yes")),
(AND('[1]PWS Information'!$E$10="NTNC",T3544="Single Family Residence",P3544="Galvanized Requiring Replacement")),
(AND('[1]PWS Information'!$E$10="NTNC",T3544="Single Family Residence",Q3544="Yes")))),"Tier 3",
IF((OR((AND('[1]PWS Information'!$E$10="CWS",T3544="Single Family Residence",R3544="Yes",P3544="Non-Lead", I3544="Non-Lead - Copper",K3544="Before 1989")),
(AND('[1]PWS Information'!$E$10="CWS",T3544="Single Family Residence",R3544="Yes",P3544="Non-Lead", M3544="Non-Lead - Copper",N3544="Before 1989")))),"Tier 4",
IF((OR((AND('[1]PWS Information'!$E$10="NTNC",P3544="Non-Lead")),
(AND('[1]PWS Information'!$E$10="CWS",P3544="Non-Lead",R3544="")),
(AND('[1]PWS Information'!$E$10="CWS",P3544="Non-Lead",R3544="No")),
(AND('[1]PWS Information'!$E$10="CWS",P3544="Non-Lead",R3544="Don't Know")),
(AND('[1]PWS Information'!$E$10="CWS",P3544="Non-Lead", I3544="Non-Lead - Copper", R3544="Yes", K3544="Between 1989 and 2014")),
(AND('[1]PWS Information'!$E$10="CWS",P3544="Non-Lead", I3544="Non-Lead - Copper", R3544="Yes", K3544="After 2014")),
(AND('[1]PWS Information'!$E$10="CWS",P3544="Non-Lead", I3544="Non-Lead - Copper", R3544="Yes", K3544="Unknown")),
(AND('[1]PWS Information'!$E$10="CWS",P3544="Non-Lead", M3544="Non-Lead - Copper", R3544="Yes", N3544="Between 1989 and 2014")),
(AND('[1]PWS Information'!$E$10="CWS",P3544="Non-Lead", M3544="Non-Lead - Copper", R3544="Yes", N3544="After 2014")),
(AND('[1]PWS Information'!$E$10="CWS",P3544="Non-Lead", M3544="Non-Lead - Copper", R3544="Yes", N3544="Unknown")),
(AND('[1]PWS Information'!$E$10="CWS",P3544="Unknown")),
(AND('[1]PWS Information'!$E$10="NTNC",P3544="Unknown")),
(AND('[1]PWS Information'!$E$10="CWS",T3544="Multiple Family Residence",P3544="Galvanized Requiring Replacement")),
(AND('[1]PWS Information'!$E$10="CWS",P3544="Galvanized Requiring Replacement")),
(AND('[1]PWS Information'!$E$10="NTNC",T3544="Multiple Family Residence",P3544="Galvanized Requiring Replacement")))),"Tier 5",
"")))))</f>
        <v>Tier 5</v>
      </c>
      <c r="Y3544" s="24"/>
      <c r="Z3544" s="24"/>
    </row>
    <row r="3545" spans="1:26" x14ac:dyDescent="0.25">
      <c r="A3545" s="17">
        <v>3542</v>
      </c>
      <c r="B3545" s="18">
        <v>2807</v>
      </c>
      <c r="C3545" s="18" t="s">
        <v>135</v>
      </c>
      <c r="D3545" s="18" t="s">
        <v>188</v>
      </c>
      <c r="E3545" s="18">
        <v>79549</v>
      </c>
      <c r="F3545" s="18"/>
      <c r="G3545" s="18"/>
      <c r="H3545" s="18"/>
      <c r="I3545" s="21" t="s">
        <v>218</v>
      </c>
      <c r="J3545" s="22" t="s">
        <v>254</v>
      </c>
      <c r="K3545" s="22" t="s">
        <v>255</v>
      </c>
      <c r="L3545" s="22" t="s">
        <v>256</v>
      </c>
      <c r="M3545" s="21" t="s">
        <v>222</v>
      </c>
      <c r="N3545" s="19"/>
      <c r="O3545" s="22" t="s">
        <v>256</v>
      </c>
      <c r="P3545" s="31" t="str">
        <f t="shared" si="55"/>
        <v>Galvanized Requiring Replacement</v>
      </c>
      <c r="Q3545" s="40" t="s">
        <v>254</v>
      </c>
      <c r="R3545" s="40" t="s">
        <v>254</v>
      </c>
      <c r="S3545" s="24"/>
      <c r="T3545" s="16"/>
      <c r="U3545" s="41" t="s">
        <v>255</v>
      </c>
      <c r="V3545" s="41" t="s">
        <v>255</v>
      </c>
      <c r="W3545" s="16"/>
      <c r="X3545" s="43" t="str">
        <f>IF((OR((AND('[1]PWS Information'!$E$10="CWS",T3545="Single Family Residence",P3545="Lead")),
(AND('[1]PWS Information'!$E$10="CWS",T3545="Multiple Family Residence",'[1]PWS Information'!$E$11="Yes",P3545="Lead")),
(AND('[1]PWS Information'!$E$10="NTNC",P3545="Lead")))),"Tier 1",
IF((OR((AND('[1]PWS Information'!$E$10="CWS",T3545="Multiple Family Residence",'[1]PWS Information'!$E$11="No",P3545="Lead")),
(AND('[1]PWS Information'!$E$10="CWS",T3545="Other",P3545="Lead")),
(AND(T3545="",P3545="Lead")),
(AND('[1]PWS Information'!$E$10="CWS",T3545="Building",P3545="Lead")))),"Tier 2",
IF((OR((AND('[1]PWS Information'!$E$10="CWS",T3545="Single Family Residence",P3545="Galvanized Requiring Replacement")),
(AND('[1]PWS Information'!$E$10="CWS",T3545="Single Family Residence",P3545="Galvanized Requiring Replacement",Q3545="Yes")),
(AND('[1]PWS Information'!$E$10="NTNC",T3545="Single Family Residence",P3545="Galvanized Requiring Replacement")),
(AND('[1]PWS Information'!$E$10="NTNC",T3545="Single Family Residence",Q3545="Yes")))),"Tier 3",
IF((OR((AND('[1]PWS Information'!$E$10="CWS",T3545="Single Family Residence",R3545="Yes",P3545="Non-Lead", I3545="Non-Lead - Copper",K3545="Before 1989")),
(AND('[1]PWS Information'!$E$10="CWS",T3545="Single Family Residence",R3545="Yes",P3545="Non-Lead", M3545="Non-Lead - Copper",N3545="Before 1989")))),"Tier 4",
IF((OR((AND('[1]PWS Information'!$E$10="NTNC",P3545="Non-Lead")),
(AND('[1]PWS Information'!$E$10="CWS",P3545="Non-Lead",R3545="")),
(AND('[1]PWS Information'!$E$10="CWS",P3545="Non-Lead",R3545="No")),
(AND('[1]PWS Information'!$E$10="CWS",P3545="Non-Lead",R3545="Don't Know")),
(AND('[1]PWS Information'!$E$10="CWS",P3545="Non-Lead", I3545="Non-Lead - Copper", R3545="Yes", K3545="Between 1989 and 2014")),
(AND('[1]PWS Information'!$E$10="CWS",P3545="Non-Lead", I3545="Non-Lead - Copper", R3545="Yes", K3545="After 2014")),
(AND('[1]PWS Information'!$E$10="CWS",P3545="Non-Lead", I3545="Non-Lead - Copper", R3545="Yes", K3545="Unknown")),
(AND('[1]PWS Information'!$E$10="CWS",P3545="Non-Lead", M3545="Non-Lead - Copper", R3545="Yes", N3545="Between 1989 and 2014")),
(AND('[1]PWS Information'!$E$10="CWS",P3545="Non-Lead", M3545="Non-Lead - Copper", R3545="Yes", N3545="After 2014")),
(AND('[1]PWS Information'!$E$10="CWS",P3545="Non-Lead", M3545="Non-Lead - Copper", R3545="Yes", N3545="Unknown")),
(AND('[1]PWS Information'!$E$10="CWS",P3545="Unknown")),
(AND('[1]PWS Information'!$E$10="NTNC",P3545="Unknown")),
(AND('[1]PWS Information'!$E$10="CWS",T3545="Multiple Family Residence",P3545="Galvanized Requiring Replacement")),
(AND('[1]PWS Information'!$E$10="CWS",P3545="Galvanized Requiring Replacement")),
(AND('[1]PWS Information'!$E$10="NTNC",T3545="Multiple Family Residence",P3545="Galvanized Requiring Replacement")))),"Tier 5",
"")))))</f>
        <v>Tier 5</v>
      </c>
      <c r="Y3545" s="24"/>
      <c r="Z3545" s="24"/>
    </row>
    <row r="3546" spans="1:26" x14ac:dyDescent="0.25">
      <c r="A3546" s="17">
        <v>3543</v>
      </c>
      <c r="B3546" s="17">
        <v>2808</v>
      </c>
      <c r="C3546" s="17" t="s">
        <v>135</v>
      </c>
      <c r="D3546" s="17" t="s">
        <v>188</v>
      </c>
      <c r="E3546" s="17">
        <v>79549</v>
      </c>
      <c r="F3546" s="17"/>
      <c r="G3546" s="17"/>
      <c r="H3546" s="17"/>
      <c r="I3546" s="21" t="s">
        <v>218</v>
      </c>
      <c r="J3546" s="22" t="s">
        <v>254</v>
      </c>
      <c r="K3546" s="22" t="s">
        <v>255</v>
      </c>
      <c r="L3546" s="22" t="s">
        <v>256</v>
      </c>
      <c r="M3546" s="21" t="s">
        <v>218</v>
      </c>
      <c r="N3546" s="19"/>
      <c r="O3546" s="22" t="s">
        <v>256</v>
      </c>
      <c r="P3546" s="31" t="str">
        <f t="shared" si="55"/>
        <v>Non-Lead</v>
      </c>
      <c r="Q3546" s="40" t="s">
        <v>254</v>
      </c>
      <c r="R3546" s="40" t="s">
        <v>254</v>
      </c>
      <c r="S3546" s="24"/>
      <c r="T3546" s="16"/>
      <c r="U3546" s="41" t="s">
        <v>255</v>
      </c>
      <c r="V3546" s="41" t="s">
        <v>255</v>
      </c>
      <c r="W3546" s="16"/>
      <c r="X3546" s="43" t="str">
        <f>IF((OR((AND('[1]PWS Information'!$E$10="CWS",T3546="Single Family Residence",P3546="Lead")),
(AND('[1]PWS Information'!$E$10="CWS",T3546="Multiple Family Residence",'[1]PWS Information'!$E$11="Yes",P3546="Lead")),
(AND('[1]PWS Information'!$E$10="NTNC",P3546="Lead")))),"Tier 1",
IF((OR((AND('[1]PWS Information'!$E$10="CWS",T3546="Multiple Family Residence",'[1]PWS Information'!$E$11="No",P3546="Lead")),
(AND('[1]PWS Information'!$E$10="CWS",T3546="Other",P3546="Lead")),
(AND(T3546="",P3546="Lead")),
(AND('[1]PWS Information'!$E$10="CWS",T3546="Building",P3546="Lead")))),"Tier 2",
IF((OR((AND('[1]PWS Information'!$E$10="CWS",T3546="Single Family Residence",P3546="Galvanized Requiring Replacement")),
(AND('[1]PWS Information'!$E$10="CWS",T3546="Single Family Residence",P3546="Galvanized Requiring Replacement",Q3546="Yes")),
(AND('[1]PWS Information'!$E$10="NTNC",T3546="Single Family Residence",P3546="Galvanized Requiring Replacement")),
(AND('[1]PWS Information'!$E$10="NTNC",T3546="Single Family Residence",Q3546="Yes")))),"Tier 3",
IF((OR((AND('[1]PWS Information'!$E$10="CWS",T3546="Single Family Residence",R3546="Yes",P3546="Non-Lead", I3546="Non-Lead - Copper",K3546="Before 1989")),
(AND('[1]PWS Information'!$E$10="CWS",T3546="Single Family Residence",R3546="Yes",P3546="Non-Lead", M3546="Non-Lead - Copper",N3546="Before 1989")))),"Tier 4",
IF((OR((AND('[1]PWS Information'!$E$10="NTNC",P3546="Non-Lead")),
(AND('[1]PWS Information'!$E$10="CWS",P3546="Non-Lead",R3546="")),
(AND('[1]PWS Information'!$E$10="CWS",P3546="Non-Lead",R3546="No")),
(AND('[1]PWS Information'!$E$10="CWS",P3546="Non-Lead",R3546="Don't Know")),
(AND('[1]PWS Information'!$E$10="CWS",P3546="Non-Lead", I3546="Non-Lead - Copper", R3546="Yes", K3546="Between 1989 and 2014")),
(AND('[1]PWS Information'!$E$10="CWS",P3546="Non-Lead", I3546="Non-Lead - Copper", R3546="Yes", K3546="After 2014")),
(AND('[1]PWS Information'!$E$10="CWS",P3546="Non-Lead", I3546="Non-Lead - Copper", R3546="Yes", K3546="Unknown")),
(AND('[1]PWS Information'!$E$10="CWS",P3546="Non-Lead", M3546="Non-Lead - Copper", R3546="Yes", N3546="Between 1989 and 2014")),
(AND('[1]PWS Information'!$E$10="CWS",P3546="Non-Lead", M3546="Non-Lead - Copper", R3546="Yes", N3546="After 2014")),
(AND('[1]PWS Information'!$E$10="CWS",P3546="Non-Lead", M3546="Non-Lead - Copper", R3546="Yes", N3546="Unknown")),
(AND('[1]PWS Information'!$E$10="CWS",P3546="Unknown")),
(AND('[1]PWS Information'!$E$10="NTNC",P3546="Unknown")),
(AND('[1]PWS Information'!$E$10="CWS",T3546="Multiple Family Residence",P3546="Galvanized Requiring Replacement")),
(AND('[1]PWS Information'!$E$10="CWS",P3546="Galvanized Requiring Replacement")),
(AND('[1]PWS Information'!$E$10="NTNC",T3546="Multiple Family Residence",P3546="Galvanized Requiring Replacement")))),"Tier 5",
"")))))</f>
        <v>Tier 5</v>
      </c>
      <c r="Y3546" s="24"/>
      <c r="Z3546" s="24"/>
    </row>
    <row r="3547" spans="1:26" x14ac:dyDescent="0.25">
      <c r="A3547" s="17">
        <v>3544</v>
      </c>
      <c r="B3547" s="17">
        <v>2811</v>
      </c>
      <c r="C3547" s="17" t="s">
        <v>135</v>
      </c>
      <c r="D3547" s="17" t="s">
        <v>188</v>
      </c>
      <c r="E3547" s="17">
        <v>79549</v>
      </c>
      <c r="F3547" s="17"/>
      <c r="G3547" s="17"/>
      <c r="H3547" s="17"/>
      <c r="I3547" s="21" t="s">
        <v>218</v>
      </c>
      <c r="J3547" s="22" t="s">
        <v>254</v>
      </c>
      <c r="K3547" s="22" t="s">
        <v>255</v>
      </c>
      <c r="L3547" s="22" t="s">
        <v>256</v>
      </c>
      <c r="M3547" s="21" t="s">
        <v>222</v>
      </c>
      <c r="N3547" s="19"/>
      <c r="O3547" s="22" t="s">
        <v>256</v>
      </c>
      <c r="P3547" s="31" t="str">
        <f t="shared" si="55"/>
        <v>Galvanized Requiring Replacement</v>
      </c>
      <c r="Q3547" s="40" t="s">
        <v>254</v>
      </c>
      <c r="R3547" s="40" t="s">
        <v>254</v>
      </c>
      <c r="S3547" s="24"/>
      <c r="T3547" s="16"/>
      <c r="U3547" s="41" t="s">
        <v>255</v>
      </c>
      <c r="V3547" s="41" t="s">
        <v>255</v>
      </c>
      <c r="W3547" s="16"/>
      <c r="X3547" s="43" t="str">
        <f>IF((OR((AND('[1]PWS Information'!$E$10="CWS",T3547="Single Family Residence",P3547="Lead")),
(AND('[1]PWS Information'!$E$10="CWS",T3547="Multiple Family Residence",'[1]PWS Information'!$E$11="Yes",P3547="Lead")),
(AND('[1]PWS Information'!$E$10="NTNC",P3547="Lead")))),"Tier 1",
IF((OR((AND('[1]PWS Information'!$E$10="CWS",T3547="Multiple Family Residence",'[1]PWS Information'!$E$11="No",P3547="Lead")),
(AND('[1]PWS Information'!$E$10="CWS",T3547="Other",P3547="Lead")),
(AND(T3547="",P3547="Lead")),
(AND('[1]PWS Information'!$E$10="CWS",T3547="Building",P3547="Lead")))),"Tier 2",
IF((OR((AND('[1]PWS Information'!$E$10="CWS",T3547="Single Family Residence",P3547="Galvanized Requiring Replacement")),
(AND('[1]PWS Information'!$E$10="CWS",T3547="Single Family Residence",P3547="Galvanized Requiring Replacement",Q3547="Yes")),
(AND('[1]PWS Information'!$E$10="NTNC",T3547="Single Family Residence",P3547="Galvanized Requiring Replacement")),
(AND('[1]PWS Information'!$E$10="NTNC",T3547="Single Family Residence",Q3547="Yes")))),"Tier 3",
IF((OR((AND('[1]PWS Information'!$E$10="CWS",T3547="Single Family Residence",R3547="Yes",P3547="Non-Lead", I3547="Non-Lead - Copper",K3547="Before 1989")),
(AND('[1]PWS Information'!$E$10="CWS",T3547="Single Family Residence",R3547="Yes",P3547="Non-Lead", M3547="Non-Lead - Copper",N3547="Before 1989")))),"Tier 4",
IF((OR((AND('[1]PWS Information'!$E$10="NTNC",P3547="Non-Lead")),
(AND('[1]PWS Information'!$E$10="CWS",P3547="Non-Lead",R3547="")),
(AND('[1]PWS Information'!$E$10="CWS",P3547="Non-Lead",R3547="No")),
(AND('[1]PWS Information'!$E$10="CWS",P3547="Non-Lead",R3547="Don't Know")),
(AND('[1]PWS Information'!$E$10="CWS",P3547="Non-Lead", I3547="Non-Lead - Copper", R3547="Yes", K3547="Between 1989 and 2014")),
(AND('[1]PWS Information'!$E$10="CWS",P3547="Non-Lead", I3547="Non-Lead - Copper", R3547="Yes", K3547="After 2014")),
(AND('[1]PWS Information'!$E$10="CWS",P3547="Non-Lead", I3547="Non-Lead - Copper", R3547="Yes", K3547="Unknown")),
(AND('[1]PWS Information'!$E$10="CWS",P3547="Non-Lead", M3547="Non-Lead - Copper", R3547="Yes", N3547="Between 1989 and 2014")),
(AND('[1]PWS Information'!$E$10="CWS",P3547="Non-Lead", M3547="Non-Lead - Copper", R3547="Yes", N3547="After 2014")),
(AND('[1]PWS Information'!$E$10="CWS",P3547="Non-Lead", M3547="Non-Lead - Copper", R3547="Yes", N3547="Unknown")),
(AND('[1]PWS Information'!$E$10="CWS",P3547="Unknown")),
(AND('[1]PWS Information'!$E$10="NTNC",P3547="Unknown")),
(AND('[1]PWS Information'!$E$10="CWS",T3547="Multiple Family Residence",P3547="Galvanized Requiring Replacement")),
(AND('[1]PWS Information'!$E$10="CWS",P3547="Galvanized Requiring Replacement")),
(AND('[1]PWS Information'!$E$10="NTNC",T3547="Multiple Family Residence",P3547="Galvanized Requiring Replacement")))),"Tier 5",
"")))))</f>
        <v>Tier 5</v>
      </c>
      <c r="Y3547" s="24"/>
      <c r="Z3547" s="24"/>
    </row>
    <row r="3548" spans="1:26" x14ac:dyDescent="0.25">
      <c r="A3548" s="17">
        <v>3545</v>
      </c>
      <c r="B3548" s="18">
        <v>2901</v>
      </c>
      <c r="C3548" s="18" t="s">
        <v>135</v>
      </c>
      <c r="D3548" s="18" t="s">
        <v>188</v>
      </c>
      <c r="E3548" s="18">
        <v>79549</v>
      </c>
      <c r="F3548" s="18"/>
      <c r="G3548" s="18"/>
      <c r="H3548" s="18"/>
      <c r="I3548" s="21" t="s">
        <v>221</v>
      </c>
      <c r="J3548" s="22" t="s">
        <v>254</v>
      </c>
      <c r="K3548" s="22" t="s">
        <v>255</v>
      </c>
      <c r="L3548" s="22" t="s">
        <v>256</v>
      </c>
      <c r="M3548" s="21" t="s">
        <v>218</v>
      </c>
      <c r="N3548" s="19"/>
      <c r="O3548" s="22" t="s">
        <v>256</v>
      </c>
      <c r="P3548" s="31" t="str">
        <f t="shared" si="55"/>
        <v>Non-Lead</v>
      </c>
      <c r="Q3548" s="40" t="s">
        <v>254</v>
      </c>
      <c r="R3548" s="40" t="s">
        <v>254</v>
      </c>
      <c r="S3548" s="24"/>
      <c r="T3548" s="16"/>
      <c r="U3548" s="41" t="s">
        <v>255</v>
      </c>
      <c r="V3548" s="41" t="s">
        <v>255</v>
      </c>
      <c r="W3548" s="16"/>
      <c r="X3548" s="43" t="str">
        <f>IF((OR((AND('[1]PWS Information'!$E$10="CWS",T3548="Single Family Residence",P3548="Lead")),
(AND('[1]PWS Information'!$E$10="CWS",T3548="Multiple Family Residence",'[1]PWS Information'!$E$11="Yes",P3548="Lead")),
(AND('[1]PWS Information'!$E$10="NTNC",P3548="Lead")))),"Tier 1",
IF((OR((AND('[1]PWS Information'!$E$10="CWS",T3548="Multiple Family Residence",'[1]PWS Information'!$E$11="No",P3548="Lead")),
(AND('[1]PWS Information'!$E$10="CWS",T3548="Other",P3548="Lead")),
(AND(T3548="",P3548="Lead")),
(AND('[1]PWS Information'!$E$10="CWS",T3548="Building",P3548="Lead")))),"Tier 2",
IF((OR((AND('[1]PWS Information'!$E$10="CWS",T3548="Single Family Residence",P3548="Galvanized Requiring Replacement")),
(AND('[1]PWS Information'!$E$10="CWS",T3548="Single Family Residence",P3548="Galvanized Requiring Replacement",Q3548="Yes")),
(AND('[1]PWS Information'!$E$10="NTNC",T3548="Single Family Residence",P3548="Galvanized Requiring Replacement")),
(AND('[1]PWS Information'!$E$10="NTNC",T3548="Single Family Residence",Q3548="Yes")))),"Tier 3",
IF((OR((AND('[1]PWS Information'!$E$10="CWS",T3548="Single Family Residence",R3548="Yes",P3548="Non-Lead", I3548="Non-Lead - Copper",K3548="Before 1989")),
(AND('[1]PWS Information'!$E$10="CWS",T3548="Single Family Residence",R3548="Yes",P3548="Non-Lead", M3548="Non-Lead - Copper",N3548="Before 1989")))),"Tier 4",
IF((OR((AND('[1]PWS Information'!$E$10="NTNC",P3548="Non-Lead")),
(AND('[1]PWS Information'!$E$10="CWS",P3548="Non-Lead",R3548="")),
(AND('[1]PWS Information'!$E$10="CWS",P3548="Non-Lead",R3548="No")),
(AND('[1]PWS Information'!$E$10="CWS",P3548="Non-Lead",R3548="Don't Know")),
(AND('[1]PWS Information'!$E$10="CWS",P3548="Non-Lead", I3548="Non-Lead - Copper", R3548="Yes", K3548="Between 1989 and 2014")),
(AND('[1]PWS Information'!$E$10="CWS",P3548="Non-Lead", I3548="Non-Lead - Copper", R3548="Yes", K3548="After 2014")),
(AND('[1]PWS Information'!$E$10="CWS",P3548="Non-Lead", I3548="Non-Lead - Copper", R3548="Yes", K3548="Unknown")),
(AND('[1]PWS Information'!$E$10="CWS",P3548="Non-Lead", M3548="Non-Lead - Copper", R3548="Yes", N3548="Between 1989 and 2014")),
(AND('[1]PWS Information'!$E$10="CWS",P3548="Non-Lead", M3548="Non-Lead - Copper", R3548="Yes", N3548="After 2014")),
(AND('[1]PWS Information'!$E$10="CWS",P3548="Non-Lead", M3548="Non-Lead - Copper", R3548="Yes", N3548="Unknown")),
(AND('[1]PWS Information'!$E$10="CWS",P3548="Unknown")),
(AND('[1]PWS Information'!$E$10="NTNC",P3548="Unknown")),
(AND('[1]PWS Information'!$E$10="CWS",T3548="Multiple Family Residence",P3548="Galvanized Requiring Replacement")),
(AND('[1]PWS Information'!$E$10="CWS",P3548="Galvanized Requiring Replacement")),
(AND('[1]PWS Information'!$E$10="NTNC",T3548="Multiple Family Residence",P3548="Galvanized Requiring Replacement")))),"Tier 5",
"")))))</f>
        <v>Tier 5</v>
      </c>
      <c r="Y3548" s="24"/>
      <c r="Z3548" s="24"/>
    </row>
    <row r="3549" spans="1:26" x14ac:dyDescent="0.25">
      <c r="A3549" s="17">
        <v>3546</v>
      </c>
      <c r="B3549" s="18">
        <v>2903</v>
      </c>
      <c r="C3549" s="17" t="s">
        <v>135</v>
      </c>
      <c r="D3549" s="17" t="s">
        <v>188</v>
      </c>
      <c r="E3549" s="17">
        <v>79549</v>
      </c>
      <c r="F3549" s="17"/>
      <c r="G3549" s="17"/>
      <c r="H3549" s="17"/>
      <c r="I3549" s="25" t="s">
        <v>218</v>
      </c>
      <c r="J3549" s="22" t="s">
        <v>254</v>
      </c>
      <c r="K3549" s="22" t="s">
        <v>255</v>
      </c>
      <c r="L3549" s="22" t="s">
        <v>256</v>
      </c>
      <c r="M3549" s="25" t="s">
        <v>218</v>
      </c>
      <c r="N3549" s="19"/>
      <c r="O3549" s="22" t="s">
        <v>256</v>
      </c>
      <c r="P3549" s="31" t="str">
        <f t="shared" si="55"/>
        <v>Non-Lead</v>
      </c>
      <c r="Q3549" s="40" t="s">
        <v>254</v>
      </c>
      <c r="R3549" s="40" t="s">
        <v>254</v>
      </c>
      <c r="S3549" s="24"/>
      <c r="T3549" s="16"/>
      <c r="U3549" s="41" t="s">
        <v>255</v>
      </c>
      <c r="V3549" s="41" t="s">
        <v>255</v>
      </c>
      <c r="W3549" s="16"/>
      <c r="X3549" s="43" t="str">
        <f>IF((OR((AND('[1]PWS Information'!$E$10="CWS",T3549="Single Family Residence",P3549="Lead")),
(AND('[1]PWS Information'!$E$10="CWS",T3549="Multiple Family Residence",'[1]PWS Information'!$E$11="Yes",P3549="Lead")),
(AND('[1]PWS Information'!$E$10="NTNC",P3549="Lead")))),"Tier 1",
IF((OR((AND('[1]PWS Information'!$E$10="CWS",T3549="Multiple Family Residence",'[1]PWS Information'!$E$11="No",P3549="Lead")),
(AND('[1]PWS Information'!$E$10="CWS",T3549="Other",P3549="Lead")),
(AND(T3549="",P3549="Lead")),
(AND('[1]PWS Information'!$E$10="CWS",T3549="Building",P3549="Lead")))),"Tier 2",
IF((OR((AND('[1]PWS Information'!$E$10="CWS",T3549="Single Family Residence",P3549="Galvanized Requiring Replacement")),
(AND('[1]PWS Information'!$E$10="CWS",T3549="Single Family Residence",P3549="Galvanized Requiring Replacement",Q3549="Yes")),
(AND('[1]PWS Information'!$E$10="NTNC",T3549="Single Family Residence",P3549="Galvanized Requiring Replacement")),
(AND('[1]PWS Information'!$E$10="NTNC",T3549="Single Family Residence",Q3549="Yes")))),"Tier 3",
IF((OR((AND('[1]PWS Information'!$E$10="CWS",T3549="Single Family Residence",R3549="Yes",P3549="Non-Lead", I3549="Non-Lead - Copper",K3549="Before 1989")),
(AND('[1]PWS Information'!$E$10="CWS",T3549="Single Family Residence",R3549="Yes",P3549="Non-Lead", M3549="Non-Lead - Copper",N3549="Before 1989")))),"Tier 4",
IF((OR((AND('[1]PWS Information'!$E$10="NTNC",P3549="Non-Lead")),
(AND('[1]PWS Information'!$E$10="CWS",P3549="Non-Lead",R3549="")),
(AND('[1]PWS Information'!$E$10="CWS",P3549="Non-Lead",R3549="No")),
(AND('[1]PWS Information'!$E$10="CWS",P3549="Non-Lead",R3549="Don't Know")),
(AND('[1]PWS Information'!$E$10="CWS",P3549="Non-Lead", I3549="Non-Lead - Copper", R3549="Yes", K3549="Between 1989 and 2014")),
(AND('[1]PWS Information'!$E$10="CWS",P3549="Non-Lead", I3549="Non-Lead - Copper", R3549="Yes", K3549="After 2014")),
(AND('[1]PWS Information'!$E$10="CWS",P3549="Non-Lead", I3549="Non-Lead - Copper", R3549="Yes", K3549="Unknown")),
(AND('[1]PWS Information'!$E$10="CWS",P3549="Non-Lead", M3549="Non-Lead - Copper", R3549="Yes", N3549="Between 1989 and 2014")),
(AND('[1]PWS Information'!$E$10="CWS",P3549="Non-Lead", M3549="Non-Lead - Copper", R3549="Yes", N3549="After 2014")),
(AND('[1]PWS Information'!$E$10="CWS",P3549="Non-Lead", M3549="Non-Lead - Copper", R3549="Yes", N3549="Unknown")),
(AND('[1]PWS Information'!$E$10="CWS",P3549="Unknown")),
(AND('[1]PWS Information'!$E$10="NTNC",P3549="Unknown")),
(AND('[1]PWS Information'!$E$10="CWS",T3549="Multiple Family Residence",P3549="Galvanized Requiring Replacement")),
(AND('[1]PWS Information'!$E$10="CWS",P3549="Galvanized Requiring Replacement")),
(AND('[1]PWS Information'!$E$10="NTNC",T3549="Multiple Family Residence",P3549="Galvanized Requiring Replacement")))),"Tier 5",
"")))))</f>
        <v>Tier 5</v>
      </c>
      <c r="Y3549" s="24"/>
      <c r="Z3549" s="24"/>
    </row>
    <row r="3550" spans="1:26" x14ac:dyDescent="0.25">
      <c r="A3550" s="17">
        <v>3547</v>
      </c>
      <c r="B3550" s="17">
        <v>2906</v>
      </c>
      <c r="C3550" s="17" t="s">
        <v>135</v>
      </c>
      <c r="D3550" s="17" t="s">
        <v>188</v>
      </c>
      <c r="E3550" s="17">
        <v>79549</v>
      </c>
      <c r="F3550" s="17"/>
      <c r="G3550" s="17"/>
      <c r="H3550" s="17"/>
      <c r="I3550" s="21" t="s">
        <v>218</v>
      </c>
      <c r="J3550" s="22" t="s">
        <v>254</v>
      </c>
      <c r="K3550" s="22" t="s">
        <v>255</v>
      </c>
      <c r="L3550" s="22" t="s">
        <v>256</v>
      </c>
      <c r="M3550" s="21" t="s">
        <v>218</v>
      </c>
      <c r="N3550" s="19"/>
      <c r="O3550" s="22" t="s">
        <v>256</v>
      </c>
      <c r="P3550" s="31" t="str">
        <f t="shared" si="55"/>
        <v>Non-Lead</v>
      </c>
      <c r="Q3550" s="40" t="s">
        <v>254</v>
      </c>
      <c r="R3550" s="40" t="s">
        <v>254</v>
      </c>
      <c r="S3550" s="24"/>
      <c r="T3550" s="16"/>
      <c r="U3550" s="41" t="s">
        <v>255</v>
      </c>
      <c r="V3550" s="41" t="s">
        <v>255</v>
      </c>
      <c r="W3550" s="16"/>
      <c r="X3550" s="43" t="str">
        <f>IF((OR((AND('[1]PWS Information'!$E$10="CWS",T3550="Single Family Residence",P3550="Lead")),
(AND('[1]PWS Information'!$E$10="CWS",T3550="Multiple Family Residence",'[1]PWS Information'!$E$11="Yes",P3550="Lead")),
(AND('[1]PWS Information'!$E$10="NTNC",P3550="Lead")))),"Tier 1",
IF((OR((AND('[1]PWS Information'!$E$10="CWS",T3550="Multiple Family Residence",'[1]PWS Information'!$E$11="No",P3550="Lead")),
(AND('[1]PWS Information'!$E$10="CWS",T3550="Other",P3550="Lead")),
(AND(T3550="",P3550="Lead")),
(AND('[1]PWS Information'!$E$10="CWS",T3550="Building",P3550="Lead")))),"Tier 2",
IF((OR((AND('[1]PWS Information'!$E$10="CWS",T3550="Single Family Residence",P3550="Galvanized Requiring Replacement")),
(AND('[1]PWS Information'!$E$10="CWS",T3550="Single Family Residence",P3550="Galvanized Requiring Replacement",Q3550="Yes")),
(AND('[1]PWS Information'!$E$10="NTNC",T3550="Single Family Residence",P3550="Galvanized Requiring Replacement")),
(AND('[1]PWS Information'!$E$10="NTNC",T3550="Single Family Residence",Q3550="Yes")))),"Tier 3",
IF((OR((AND('[1]PWS Information'!$E$10="CWS",T3550="Single Family Residence",R3550="Yes",P3550="Non-Lead", I3550="Non-Lead - Copper",K3550="Before 1989")),
(AND('[1]PWS Information'!$E$10="CWS",T3550="Single Family Residence",R3550="Yes",P3550="Non-Lead", M3550="Non-Lead - Copper",N3550="Before 1989")))),"Tier 4",
IF((OR((AND('[1]PWS Information'!$E$10="NTNC",P3550="Non-Lead")),
(AND('[1]PWS Information'!$E$10="CWS",P3550="Non-Lead",R3550="")),
(AND('[1]PWS Information'!$E$10="CWS",P3550="Non-Lead",R3550="No")),
(AND('[1]PWS Information'!$E$10="CWS",P3550="Non-Lead",R3550="Don't Know")),
(AND('[1]PWS Information'!$E$10="CWS",P3550="Non-Lead", I3550="Non-Lead - Copper", R3550="Yes", K3550="Between 1989 and 2014")),
(AND('[1]PWS Information'!$E$10="CWS",P3550="Non-Lead", I3550="Non-Lead - Copper", R3550="Yes", K3550="After 2014")),
(AND('[1]PWS Information'!$E$10="CWS",P3550="Non-Lead", I3550="Non-Lead - Copper", R3550="Yes", K3550="Unknown")),
(AND('[1]PWS Information'!$E$10="CWS",P3550="Non-Lead", M3550="Non-Lead - Copper", R3550="Yes", N3550="Between 1989 and 2014")),
(AND('[1]PWS Information'!$E$10="CWS",P3550="Non-Lead", M3550="Non-Lead - Copper", R3550="Yes", N3550="After 2014")),
(AND('[1]PWS Information'!$E$10="CWS",P3550="Non-Lead", M3550="Non-Lead - Copper", R3550="Yes", N3550="Unknown")),
(AND('[1]PWS Information'!$E$10="CWS",P3550="Unknown")),
(AND('[1]PWS Information'!$E$10="NTNC",P3550="Unknown")),
(AND('[1]PWS Information'!$E$10="CWS",T3550="Multiple Family Residence",P3550="Galvanized Requiring Replacement")),
(AND('[1]PWS Information'!$E$10="CWS",P3550="Galvanized Requiring Replacement")),
(AND('[1]PWS Information'!$E$10="NTNC",T3550="Multiple Family Residence",P3550="Galvanized Requiring Replacement")))),"Tier 5",
"")))))</f>
        <v>Tier 5</v>
      </c>
      <c r="Y3550" s="24"/>
      <c r="Z3550" s="24"/>
    </row>
    <row r="3551" spans="1:26" x14ac:dyDescent="0.25">
      <c r="A3551" s="17">
        <v>3548</v>
      </c>
      <c r="B3551" s="18">
        <v>2907</v>
      </c>
      <c r="C3551" s="18" t="s">
        <v>135</v>
      </c>
      <c r="D3551" s="18" t="s">
        <v>188</v>
      </c>
      <c r="E3551" s="18">
        <v>79549</v>
      </c>
      <c r="F3551" s="18"/>
      <c r="G3551" s="18"/>
      <c r="H3551" s="18"/>
      <c r="I3551" s="21" t="s">
        <v>218</v>
      </c>
      <c r="J3551" s="22" t="s">
        <v>254</v>
      </c>
      <c r="K3551" s="22" t="s">
        <v>255</v>
      </c>
      <c r="L3551" s="22" t="s">
        <v>256</v>
      </c>
      <c r="M3551" s="21" t="s">
        <v>218</v>
      </c>
      <c r="N3551" s="19"/>
      <c r="O3551" s="22" t="s">
        <v>256</v>
      </c>
      <c r="P3551" s="31" t="str">
        <f t="shared" si="55"/>
        <v>Non-Lead</v>
      </c>
      <c r="Q3551" s="40" t="s">
        <v>254</v>
      </c>
      <c r="R3551" s="40" t="s">
        <v>254</v>
      </c>
      <c r="S3551" s="24"/>
      <c r="T3551" s="16"/>
      <c r="U3551" s="41" t="s">
        <v>255</v>
      </c>
      <c r="V3551" s="41" t="s">
        <v>255</v>
      </c>
      <c r="W3551" s="16"/>
      <c r="X3551" s="43" t="str">
        <f>IF((OR((AND('[1]PWS Information'!$E$10="CWS",T3551="Single Family Residence",P3551="Lead")),
(AND('[1]PWS Information'!$E$10="CWS",T3551="Multiple Family Residence",'[1]PWS Information'!$E$11="Yes",P3551="Lead")),
(AND('[1]PWS Information'!$E$10="NTNC",P3551="Lead")))),"Tier 1",
IF((OR((AND('[1]PWS Information'!$E$10="CWS",T3551="Multiple Family Residence",'[1]PWS Information'!$E$11="No",P3551="Lead")),
(AND('[1]PWS Information'!$E$10="CWS",T3551="Other",P3551="Lead")),
(AND(T3551="",P3551="Lead")),
(AND('[1]PWS Information'!$E$10="CWS",T3551="Building",P3551="Lead")))),"Tier 2",
IF((OR((AND('[1]PWS Information'!$E$10="CWS",T3551="Single Family Residence",P3551="Galvanized Requiring Replacement")),
(AND('[1]PWS Information'!$E$10="CWS",T3551="Single Family Residence",P3551="Galvanized Requiring Replacement",Q3551="Yes")),
(AND('[1]PWS Information'!$E$10="NTNC",T3551="Single Family Residence",P3551="Galvanized Requiring Replacement")),
(AND('[1]PWS Information'!$E$10="NTNC",T3551="Single Family Residence",Q3551="Yes")))),"Tier 3",
IF((OR((AND('[1]PWS Information'!$E$10="CWS",T3551="Single Family Residence",R3551="Yes",P3551="Non-Lead", I3551="Non-Lead - Copper",K3551="Before 1989")),
(AND('[1]PWS Information'!$E$10="CWS",T3551="Single Family Residence",R3551="Yes",P3551="Non-Lead", M3551="Non-Lead - Copper",N3551="Before 1989")))),"Tier 4",
IF((OR((AND('[1]PWS Information'!$E$10="NTNC",P3551="Non-Lead")),
(AND('[1]PWS Information'!$E$10="CWS",P3551="Non-Lead",R3551="")),
(AND('[1]PWS Information'!$E$10="CWS",P3551="Non-Lead",R3551="No")),
(AND('[1]PWS Information'!$E$10="CWS",P3551="Non-Lead",R3551="Don't Know")),
(AND('[1]PWS Information'!$E$10="CWS",P3551="Non-Lead", I3551="Non-Lead - Copper", R3551="Yes", K3551="Between 1989 and 2014")),
(AND('[1]PWS Information'!$E$10="CWS",P3551="Non-Lead", I3551="Non-Lead - Copper", R3551="Yes", K3551="After 2014")),
(AND('[1]PWS Information'!$E$10="CWS",P3551="Non-Lead", I3551="Non-Lead - Copper", R3551="Yes", K3551="Unknown")),
(AND('[1]PWS Information'!$E$10="CWS",P3551="Non-Lead", M3551="Non-Lead - Copper", R3551="Yes", N3551="Between 1989 and 2014")),
(AND('[1]PWS Information'!$E$10="CWS",P3551="Non-Lead", M3551="Non-Lead - Copper", R3551="Yes", N3551="After 2014")),
(AND('[1]PWS Information'!$E$10="CWS",P3551="Non-Lead", M3551="Non-Lead - Copper", R3551="Yes", N3551="Unknown")),
(AND('[1]PWS Information'!$E$10="CWS",P3551="Unknown")),
(AND('[1]PWS Information'!$E$10="NTNC",P3551="Unknown")),
(AND('[1]PWS Information'!$E$10="CWS",T3551="Multiple Family Residence",P3551="Galvanized Requiring Replacement")),
(AND('[1]PWS Information'!$E$10="CWS",P3551="Galvanized Requiring Replacement")),
(AND('[1]PWS Information'!$E$10="NTNC",T3551="Multiple Family Residence",P3551="Galvanized Requiring Replacement")))),"Tier 5",
"")))))</f>
        <v>Tier 5</v>
      </c>
      <c r="Y3551" s="24"/>
      <c r="Z3551" s="24"/>
    </row>
    <row r="3552" spans="1:26" x14ac:dyDescent="0.25">
      <c r="A3552" s="17">
        <v>3549</v>
      </c>
      <c r="B3552" s="17">
        <v>3004</v>
      </c>
      <c r="C3552" s="17" t="s">
        <v>135</v>
      </c>
      <c r="D3552" s="17" t="s">
        <v>188</v>
      </c>
      <c r="E3552" s="17">
        <v>79549</v>
      </c>
      <c r="F3552" s="17"/>
      <c r="G3552" s="17"/>
      <c r="H3552" s="17"/>
      <c r="I3552" s="21" t="s">
        <v>218</v>
      </c>
      <c r="J3552" s="22" t="s">
        <v>254</v>
      </c>
      <c r="K3552" s="22" t="s">
        <v>255</v>
      </c>
      <c r="L3552" s="22" t="s">
        <v>256</v>
      </c>
      <c r="M3552" s="21" t="s">
        <v>221</v>
      </c>
      <c r="N3552" s="19"/>
      <c r="O3552" s="22" t="s">
        <v>256</v>
      </c>
      <c r="P3552" s="31" t="str">
        <f t="shared" si="55"/>
        <v>Non-Lead</v>
      </c>
      <c r="Q3552" s="40" t="s">
        <v>254</v>
      </c>
      <c r="R3552" s="40" t="s">
        <v>254</v>
      </c>
      <c r="S3552" s="24"/>
      <c r="T3552" s="16"/>
      <c r="U3552" s="41" t="s">
        <v>255</v>
      </c>
      <c r="V3552" s="41" t="s">
        <v>255</v>
      </c>
      <c r="W3552" s="16"/>
      <c r="X3552" s="43" t="str">
        <f>IF((OR((AND('[1]PWS Information'!$E$10="CWS",T3552="Single Family Residence",P3552="Lead")),
(AND('[1]PWS Information'!$E$10="CWS",T3552="Multiple Family Residence",'[1]PWS Information'!$E$11="Yes",P3552="Lead")),
(AND('[1]PWS Information'!$E$10="NTNC",P3552="Lead")))),"Tier 1",
IF((OR((AND('[1]PWS Information'!$E$10="CWS",T3552="Multiple Family Residence",'[1]PWS Information'!$E$11="No",P3552="Lead")),
(AND('[1]PWS Information'!$E$10="CWS",T3552="Other",P3552="Lead")),
(AND(T3552="",P3552="Lead")),
(AND('[1]PWS Information'!$E$10="CWS",T3552="Building",P3552="Lead")))),"Tier 2",
IF((OR((AND('[1]PWS Information'!$E$10="CWS",T3552="Single Family Residence",P3552="Galvanized Requiring Replacement")),
(AND('[1]PWS Information'!$E$10="CWS",T3552="Single Family Residence",P3552="Galvanized Requiring Replacement",Q3552="Yes")),
(AND('[1]PWS Information'!$E$10="NTNC",T3552="Single Family Residence",P3552="Galvanized Requiring Replacement")),
(AND('[1]PWS Information'!$E$10="NTNC",T3552="Single Family Residence",Q3552="Yes")))),"Tier 3",
IF((OR((AND('[1]PWS Information'!$E$10="CWS",T3552="Single Family Residence",R3552="Yes",P3552="Non-Lead", I3552="Non-Lead - Copper",K3552="Before 1989")),
(AND('[1]PWS Information'!$E$10="CWS",T3552="Single Family Residence",R3552="Yes",P3552="Non-Lead", M3552="Non-Lead - Copper",N3552="Before 1989")))),"Tier 4",
IF((OR((AND('[1]PWS Information'!$E$10="NTNC",P3552="Non-Lead")),
(AND('[1]PWS Information'!$E$10="CWS",P3552="Non-Lead",R3552="")),
(AND('[1]PWS Information'!$E$10="CWS",P3552="Non-Lead",R3552="No")),
(AND('[1]PWS Information'!$E$10="CWS",P3552="Non-Lead",R3552="Don't Know")),
(AND('[1]PWS Information'!$E$10="CWS",P3552="Non-Lead", I3552="Non-Lead - Copper", R3552="Yes", K3552="Between 1989 and 2014")),
(AND('[1]PWS Information'!$E$10="CWS",P3552="Non-Lead", I3552="Non-Lead - Copper", R3552="Yes", K3552="After 2014")),
(AND('[1]PWS Information'!$E$10="CWS",P3552="Non-Lead", I3552="Non-Lead - Copper", R3552="Yes", K3552="Unknown")),
(AND('[1]PWS Information'!$E$10="CWS",P3552="Non-Lead", M3552="Non-Lead - Copper", R3552="Yes", N3552="Between 1989 and 2014")),
(AND('[1]PWS Information'!$E$10="CWS",P3552="Non-Lead", M3552="Non-Lead - Copper", R3552="Yes", N3552="After 2014")),
(AND('[1]PWS Information'!$E$10="CWS",P3552="Non-Lead", M3552="Non-Lead - Copper", R3552="Yes", N3552="Unknown")),
(AND('[1]PWS Information'!$E$10="CWS",P3552="Unknown")),
(AND('[1]PWS Information'!$E$10="NTNC",P3552="Unknown")),
(AND('[1]PWS Information'!$E$10="CWS",T3552="Multiple Family Residence",P3552="Galvanized Requiring Replacement")),
(AND('[1]PWS Information'!$E$10="CWS",P3552="Galvanized Requiring Replacement")),
(AND('[1]PWS Information'!$E$10="NTNC",T3552="Multiple Family Residence",P3552="Galvanized Requiring Replacement")))),"Tier 5",
"")))))</f>
        <v>Tier 5</v>
      </c>
      <c r="Y3552" s="24"/>
      <c r="Z3552" s="24"/>
    </row>
    <row r="3553" spans="1:26" x14ac:dyDescent="0.25">
      <c r="A3553" s="17">
        <v>3550</v>
      </c>
      <c r="B3553" s="18">
        <v>3005</v>
      </c>
      <c r="C3553" s="18" t="s">
        <v>135</v>
      </c>
      <c r="D3553" s="18" t="s">
        <v>188</v>
      </c>
      <c r="E3553" s="18">
        <v>79549</v>
      </c>
      <c r="F3553" s="18"/>
      <c r="G3553" s="18"/>
      <c r="H3553" s="18"/>
      <c r="I3553" s="25" t="s">
        <v>218</v>
      </c>
      <c r="J3553" s="22" t="s">
        <v>254</v>
      </c>
      <c r="K3553" s="22" t="s">
        <v>255</v>
      </c>
      <c r="L3553" s="22" t="s">
        <v>256</v>
      </c>
      <c r="M3553" s="25" t="s">
        <v>218</v>
      </c>
      <c r="N3553" s="19"/>
      <c r="O3553" s="22" t="s">
        <v>256</v>
      </c>
      <c r="P3553" s="31" t="str">
        <f t="shared" si="55"/>
        <v>Non-Lead</v>
      </c>
      <c r="Q3553" s="40" t="s">
        <v>254</v>
      </c>
      <c r="R3553" s="40" t="s">
        <v>254</v>
      </c>
      <c r="S3553" s="24"/>
      <c r="T3553" s="16"/>
      <c r="U3553" s="41" t="s">
        <v>255</v>
      </c>
      <c r="V3553" s="41" t="s">
        <v>255</v>
      </c>
      <c r="W3553" s="16"/>
      <c r="X3553" s="43" t="str">
        <f>IF((OR((AND('[1]PWS Information'!$E$10="CWS",T3553="Single Family Residence",P3553="Lead")),
(AND('[1]PWS Information'!$E$10="CWS",T3553="Multiple Family Residence",'[1]PWS Information'!$E$11="Yes",P3553="Lead")),
(AND('[1]PWS Information'!$E$10="NTNC",P3553="Lead")))),"Tier 1",
IF((OR((AND('[1]PWS Information'!$E$10="CWS",T3553="Multiple Family Residence",'[1]PWS Information'!$E$11="No",P3553="Lead")),
(AND('[1]PWS Information'!$E$10="CWS",T3553="Other",P3553="Lead")),
(AND(T3553="",P3553="Lead")),
(AND('[1]PWS Information'!$E$10="CWS",T3553="Building",P3553="Lead")))),"Tier 2",
IF((OR((AND('[1]PWS Information'!$E$10="CWS",T3553="Single Family Residence",P3553="Galvanized Requiring Replacement")),
(AND('[1]PWS Information'!$E$10="CWS",T3553="Single Family Residence",P3553="Galvanized Requiring Replacement",Q3553="Yes")),
(AND('[1]PWS Information'!$E$10="NTNC",T3553="Single Family Residence",P3553="Galvanized Requiring Replacement")),
(AND('[1]PWS Information'!$E$10="NTNC",T3553="Single Family Residence",Q3553="Yes")))),"Tier 3",
IF((OR((AND('[1]PWS Information'!$E$10="CWS",T3553="Single Family Residence",R3553="Yes",P3553="Non-Lead", I3553="Non-Lead - Copper",K3553="Before 1989")),
(AND('[1]PWS Information'!$E$10="CWS",T3553="Single Family Residence",R3553="Yes",P3553="Non-Lead", M3553="Non-Lead - Copper",N3553="Before 1989")))),"Tier 4",
IF((OR((AND('[1]PWS Information'!$E$10="NTNC",P3553="Non-Lead")),
(AND('[1]PWS Information'!$E$10="CWS",P3553="Non-Lead",R3553="")),
(AND('[1]PWS Information'!$E$10="CWS",P3553="Non-Lead",R3553="No")),
(AND('[1]PWS Information'!$E$10="CWS",P3553="Non-Lead",R3553="Don't Know")),
(AND('[1]PWS Information'!$E$10="CWS",P3553="Non-Lead", I3553="Non-Lead - Copper", R3553="Yes", K3553="Between 1989 and 2014")),
(AND('[1]PWS Information'!$E$10="CWS",P3553="Non-Lead", I3553="Non-Lead - Copper", R3553="Yes", K3553="After 2014")),
(AND('[1]PWS Information'!$E$10="CWS",P3553="Non-Lead", I3553="Non-Lead - Copper", R3553="Yes", K3553="Unknown")),
(AND('[1]PWS Information'!$E$10="CWS",P3553="Non-Lead", M3553="Non-Lead - Copper", R3553="Yes", N3553="Between 1989 and 2014")),
(AND('[1]PWS Information'!$E$10="CWS",P3553="Non-Lead", M3553="Non-Lead - Copper", R3553="Yes", N3553="After 2014")),
(AND('[1]PWS Information'!$E$10="CWS",P3553="Non-Lead", M3553="Non-Lead - Copper", R3553="Yes", N3553="Unknown")),
(AND('[1]PWS Information'!$E$10="CWS",P3553="Unknown")),
(AND('[1]PWS Information'!$E$10="NTNC",P3553="Unknown")),
(AND('[1]PWS Information'!$E$10="CWS",T3553="Multiple Family Residence",P3553="Galvanized Requiring Replacement")),
(AND('[1]PWS Information'!$E$10="CWS",P3553="Galvanized Requiring Replacement")),
(AND('[1]PWS Information'!$E$10="NTNC",T3553="Multiple Family Residence",P3553="Galvanized Requiring Replacement")))),"Tier 5",
"")))))</f>
        <v>Tier 5</v>
      </c>
      <c r="Y3553" s="24"/>
      <c r="Z3553" s="24"/>
    </row>
    <row r="3554" spans="1:26" x14ac:dyDescent="0.25">
      <c r="A3554" s="17">
        <v>3551</v>
      </c>
      <c r="B3554" s="17">
        <v>3009</v>
      </c>
      <c r="C3554" s="17" t="s">
        <v>135</v>
      </c>
      <c r="D3554" s="17" t="s">
        <v>188</v>
      </c>
      <c r="E3554" s="17">
        <v>79549</v>
      </c>
      <c r="F3554" s="17"/>
      <c r="G3554" s="17"/>
      <c r="H3554" s="17"/>
      <c r="I3554" s="21" t="s">
        <v>218</v>
      </c>
      <c r="J3554" s="22" t="s">
        <v>254</v>
      </c>
      <c r="K3554" s="22" t="s">
        <v>255</v>
      </c>
      <c r="L3554" s="22" t="s">
        <v>256</v>
      </c>
      <c r="M3554" s="21" t="s">
        <v>218</v>
      </c>
      <c r="N3554" s="19"/>
      <c r="O3554" s="22" t="s">
        <v>256</v>
      </c>
      <c r="P3554" s="31" t="str">
        <f t="shared" si="55"/>
        <v>Non-Lead</v>
      </c>
      <c r="Q3554" s="40" t="s">
        <v>254</v>
      </c>
      <c r="R3554" s="40" t="s">
        <v>254</v>
      </c>
      <c r="S3554" s="24"/>
      <c r="T3554" s="16"/>
      <c r="U3554" s="41" t="s">
        <v>255</v>
      </c>
      <c r="V3554" s="41" t="s">
        <v>255</v>
      </c>
      <c r="W3554" s="16"/>
      <c r="X3554" s="43" t="str">
        <f>IF((OR((AND('[1]PWS Information'!$E$10="CWS",T3554="Single Family Residence",P3554="Lead")),
(AND('[1]PWS Information'!$E$10="CWS",T3554="Multiple Family Residence",'[1]PWS Information'!$E$11="Yes",P3554="Lead")),
(AND('[1]PWS Information'!$E$10="NTNC",P3554="Lead")))),"Tier 1",
IF((OR((AND('[1]PWS Information'!$E$10="CWS",T3554="Multiple Family Residence",'[1]PWS Information'!$E$11="No",P3554="Lead")),
(AND('[1]PWS Information'!$E$10="CWS",T3554="Other",P3554="Lead")),
(AND(T3554="",P3554="Lead")),
(AND('[1]PWS Information'!$E$10="CWS",T3554="Building",P3554="Lead")))),"Tier 2",
IF((OR((AND('[1]PWS Information'!$E$10="CWS",T3554="Single Family Residence",P3554="Galvanized Requiring Replacement")),
(AND('[1]PWS Information'!$E$10="CWS",T3554="Single Family Residence",P3554="Galvanized Requiring Replacement",Q3554="Yes")),
(AND('[1]PWS Information'!$E$10="NTNC",T3554="Single Family Residence",P3554="Galvanized Requiring Replacement")),
(AND('[1]PWS Information'!$E$10="NTNC",T3554="Single Family Residence",Q3554="Yes")))),"Tier 3",
IF((OR((AND('[1]PWS Information'!$E$10="CWS",T3554="Single Family Residence",R3554="Yes",P3554="Non-Lead", I3554="Non-Lead - Copper",K3554="Before 1989")),
(AND('[1]PWS Information'!$E$10="CWS",T3554="Single Family Residence",R3554="Yes",P3554="Non-Lead", M3554="Non-Lead - Copper",N3554="Before 1989")))),"Tier 4",
IF((OR((AND('[1]PWS Information'!$E$10="NTNC",P3554="Non-Lead")),
(AND('[1]PWS Information'!$E$10="CWS",P3554="Non-Lead",R3554="")),
(AND('[1]PWS Information'!$E$10="CWS",P3554="Non-Lead",R3554="No")),
(AND('[1]PWS Information'!$E$10="CWS",P3554="Non-Lead",R3554="Don't Know")),
(AND('[1]PWS Information'!$E$10="CWS",P3554="Non-Lead", I3554="Non-Lead - Copper", R3554="Yes", K3554="Between 1989 and 2014")),
(AND('[1]PWS Information'!$E$10="CWS",P3554="Non-Lead", I3554="Non-Lead - Copper", R3554="Yes", K3554="After 2014")),
(AND('[1]PWS Information'!$E$10="CWS",P3554="Non-Lead", I3554="Non-Lead - Copper", R3554="Yes", K3554="Unknown")),
(AND('[1]PWS Information'!$E$10="CWS",P3554="Non-Lead", M3554="Non-Lead - Copper", R3554="Yes", N3554="Between 1989 and 2014")),
(AND('[1]PWS Information'!$E$10="CWS",P3554="Non-Lead", M3554="Non-Lead - Copper", R3554="Yes", N3554="After 2014")),
(AND('[1]PWS Information'!$E$10="CWS",P3554="Non-Lead", M3554="Non-Lead - Copper", R3554="Yes", N3554="Unknown")),
(AND('[1]PWS Information'!$E$10="CWS",P3554="Unknown")),
(AND('[1]PWS Information'!$E$10="NTNC",P3554="Unknown")),
(AND('[1]PWS Information'!$E$10="CWS",T3554="Multiple Family Residence",P3554="Galvanized Requiring Replacement")),
(AND('[1]PWS Information'!$E$10="CWS",P3554="Galvanized Requiring Replacement")),
(AND('[1]PWS Information'!$E$10="NTNC",T3554="Multiple Family Residence",P3554="Galvanized Requiring Replacement")))),"Tier 5",
"")))))</f>
        <v>Tier 5</v>
      </c>
      <c r="Y3554" s="24"/>
      <c r="Z3554" s="24"/>
    </row>
    <row r="3555" spans="1:26" x14ac:dyDescent="0.25">
      <c r="A3555" s="17">
        <v>3552</v>
      </c>
      <c r="B3555" s="18">
        <v>3010</v>
      </c>
      <c r="C3555" s="18" t="s">
        <v>135</v>
      </c>
      <c r="D3555" s="18" t="s">
        <v>188</v>
      </c>
      <c r="E3555" s="18">
        <v>79549</v>
      </c>
      <c r="F3555" s="18"/>
      <c r="G3555" s="18"/>
      <c r="H3555" s="18"/>
      <c r="I3555" s="21" t="s">
        <v>218</v>
      </c>
      <c r="J3555" s="22" t="s">
        <v>254</v>
      </c>
      <c r="K3555" s="22" t="s">
        <v>255</v>
      </c>
      <c r="L3555" s="22" t="s">
        <v>256</v>
      </c>
      <c r="M3555" s="21" t="s">
        <v>222</v>
      </c>
      <c r="N3555" s="19"/>
      <c r="O3555" s="22" t="s">
        <v>256</v>
      </c>
      <c r="P3555" s="31" t="str">
        <f t="shared" si="55"/>
        <v>Galvanized Requiring Replacement</v>
      </c>
      <c r="Q3555" s="40" t="s">
        <v>254</v>
      </c>
      <c r="R3555" s="40" t="s">
        <v>254</v>
      </c>
      <c r="S3555" s="24"/>
      <c r="T3555" s="16"/>
      <c r="U3555" s="41" t="s">
        <v>255</v>
      </c>
      <c r="V3555" s="41" t="s">
        <v>255</v>
      </c>
      <c r="W3555" s="16"/>
      <c r="X3555" s="43" t="str">
        <f>IF((OR((AND('[1]PWS Information'!$E$10="CWS",T3555="Single Family Residence",P3555="Lead")),
(AND('[1]PWS Information'!$E$10="CWS",T3555="Multiple Family Residence",'[1]PWS Information'!$E$11="Yes",P3555="Lead")),
(AND('[1]PWS Information'!$E$10="NTNC",P3555="Lead")))),"Tier 1",
IF((OR((AND('[1]PWS Information'!$E$10="CWS",T3555="Multiple Family Residence",'[1]PWS Information'!$E$11="No",P3555="Lead")),
(AND('[1]PWS Information'!$E$10="CWS",T3555="Other",P3555="Lead")),
(AND(T3555="",P3555="Lead")),
(AND('[1]PWS Information'!$E$10="CWS",T3555="Building",P3555="Lead")))),"Tier 2",
IF((OR((AND('[1]PWS Information'!$E$10="CWS",T3555="Single Family Residence",P3555="Galvanized Requiring Replacement")),
(AND('[1]PWS Information'!$E$10="CWS",T3555="Single Family Residence",P3555="Galvanized Requiring Replacement",Q3555="Yes")),
(AND('[1]PWS Information'!$E$10="NTNC",T3555="Single Family Residence",P3555="Galvanized Requiring Replacement")),
(AND('[1]PWS Information'!$E$10="NTNC",T3555="Single Family Residence",Q3555="Yes")))),"Tier 3",
IF((OR((AND('[1]PWS Information'!$E$10="CWS",T3555="Single Family Residence",R3555="Yes",P3555="Non-Lead", I3555="Non-Lead - Copper",K3555="Before 1989")),
(AND('[1]PWS Information'!$E$10="CWS",T3555="Single Family Residence",R3555="Yes",P3555="Non-Lead", M3555="Non-Lead - Copper",N3555="Before 1989")))),"Tier 4",
IF((OR((AND('[1]PWS Information'!$E$10="NTNC",P3555="Non-Lead")),
(AND('[1]PWS Information'!$E$10="CWS",P3555="Non-Lead",R3555="")),
(AND('[1]PWS Information'!$E$10="CWS",P3555="Non-Lead",R3555="No")),
(AND('[1]PWS Information'!$E$10="CWS",P3555="Non-Lead",R3555="Don't Know")),
(AND('[1]PWS Information'!$E$10="CWS",P3555="Non-Lead", I3555="Non-Lead - Copper", R3555="Yes", K3555="Between 1989 and 2014")),
(AND('[1]PWS Information'!$E$10="CWS",P3555="Non-Lead", I3555="Non-Lead - Copper", R3555="Yes", K3555="After 2014")),
(AND('[1]PWS Information'!$E$10="CWS",P3555="Non-Lead", I3555="Non-Lead - Copper", R3555="Yes", K3555="Unknown")),
(AND('[1]PWS Information'!$E$10="CWS",P3555="Non-Lead", M3555="Non-Lead - Copper", R3555="Yes", N3555="Between 1989 and 2014")),
(AND('[1]PWS Information'!$E$10="CWS",P3555="Non-Lead", M3555="Non-Lead - Copper", R3555="Yes", N3555="After 2014")),
(AND('[1]PWS Information'!$E$10="CWS",P3555="Non-Lead", M3555="Non-Lead - Copper", R3555="Yes", N3555="Unknown")),
(AND('[1]PWS Information'!$E$10="CWS",P3555="Unknown")),
(AND('[1]PWS Information'!$E$10="NTNC",P3555="Unknown")),
(AND('[1]PWS Information'!$E$10="CWS",T3555="Multiple Family Residence",P3555="Galvanized Requiring Replacement")),
(AND('[1]PWS Information'!$E$10="CWS",P3555="Galvanized Requiring Replacement")),
(AND('[1]PWS Information'!$E$10="NTNC",T3555="Multiple Family Residence",P3555="Galvanized Requiring Replacement")))),"Tier 5",
"")))))</f>
        <v>Tier 5</v>
      </c>
      <c r="Y3555" s="24"/>
      <c r="Z3555" s="24"/>
    </row>
    <row r="3556" spans="1:26" x14ac:dyDescent="0.25">
      <c r="A3556" s="17">
        <v>3553</v>
      </c>
      <c r="B3556" s="18">
        <v>3011</v>
      </c>
      <c r="C3556" s="18" t="s">
        <v>135</v>
      </c>
      <c r="D3556" s="18" t="s">
        <v>188</v>
      </c>
      <c r="E3556" s="18">
        <v>79549</v>
      </c>
      <c r="F3556" s="18"/>
      <c r="G3556" s="18"/>
      <c r="H3556" s="18"/>
      <c r="I3556" s="21" t="s">
        <v>218</v>
      </c>
      <c r="J3556" s="22" t="s">
        <v>254</v>
      </c>
      <c r="K3556" s="22" t="s">
        <v>255</v>
      </c>
      <c r="L3556" s="22" t="s">
        <v>256</v>
      </c>
      <c r="M3556" s="21" t="s">
        <v>218</v>
      </c>
      <c r="N3556" s="19"/>
      <c r="O3556" s="22" t="s">
        <v>256</v>
      </c>
      <c r="P3556" s="31" t="str">
        <f t="shared" si="55"/>
        <v>Non-Lead</v>
      </c>
      <c r="Q3556" s="40" t="s">
        <v>254</v>
      </c>
      <c r="R3556" s="40" t="s">
        <v>254</v>
      </c>
      <c r="S3556" s="24"/>
      <c r="T3556" s="16"/>
      <c r="U3556" s="41" t="s">
        <v>255</v>
      </c>
      <c r="V3556" s="41" t="s">
        <v>255</v>
      </c>
      <c r="W3556" s="16"/>
      <c r="X3556" s="43" t="str">
        <f>IF((OR((AND('[1]PWS Information'!$E$10="CWS",T3556="Single Family Residence",P3556="Lead")),
(AND('[1]PWS Information'!$E$10="CWS",T3556="Multiple Family Residence",'[1]PWS Information'!$E$11="Yes",P3556="Lead")),
(AND('[1]PWS Information'!$E$10="NTNC",P3556="Lead")))),"Tier 1",
IF((OR((AND('[1]PWS Information'!$E$10="CWS",T3556="Multiple Family Residence",'[1]PWS Information'!$E$11="No",P3556="Lead")),
(AND('[1]PWS Information'!$E$10="CWS",T3556="Other",P3556="Lead")),
(AND(T3556="",P3556="Lead")),
(AND('[1]PWS Information'!$E$10="CWS",T3556="Building",P3556="Lead")))),"Tier 2",
IF((OR((AND('[1]PWS Information'!$E$10="CWS",T3556="Single Family Residence",P3556="Galvanized Requiring Replacement")),
(AND('[1]PWS Information'!$E$10="CWS",T3556="Single Family Residence",P3556="Galvanized Requiring Replacement",Q3556="Yes")),
(AND('[1]PWS Information'!$E$10="NTNC",T3556="Single Family Residence",P3556="Galvanized Requiring Replacement")),
(AND('[1]PWS Information'!$E$10="NTNC",T3556="Single Family Residence",Q3556="Yes")))),"Tier 3",
IF((OR((AND('[1]PWS Information'!$E$10="CWS",T3556="Single Family Residence",R3556="Yes",P3556="Non-Lead", I3556="Non-Lead - Copper",K3556="Before 1989")),
(AND('[1]PWS Information'!$E$10="CWS",T3556="Single Family Residence",R3556="Yes",P3556="Non-Lead", M3556="Non-Lead - Copper",N3556="Before 1989")))),"Tier 4",
IF((OR((AND('[1]PWS Information'!$E$10="NTNC",P3556="Non-Lead")),
(AND('[1]PWS Information'!$E$10="CWS",P3556="Non-Lead",R3556="")),
(AND('[1]PWS Information'!$E$10="CWS",P3556="Non-Lead",R3556="No")),
(AND('[1]PWS Information'!$E$10="CWS",P3556="Non-Lead",R3556="Don't Know")),
(AND('[1]PWS Information'!$E$10="CWS",P3556="Non-Lead", I3556="Non-Lead - Copper", R3556="Yes", K3556="Between 1989 and 2014")),
(AND('[1]PWS Information'!$E$10="CWS",P3556="Non-Lead", I3556="Non-Lead - Copper", R3556="Yes", K3556="After 2014")),
(AND('[1]PWS Information'!$E$10="CWS",P3556="Non-Lead", I3556="Non-Lead - Copper", R3556="Yes", K3556="Unknown")),
(AND('[1]PWS Information'!$E$10="CWS",P3556="Non-Lead", M3556="Non-Lead - Copper", R3556="Yes", N3556="Between 1989 and 2014")),
(AND('[1]PWS Information'!$E$10="CWS",P3556="Non-Lead", M3556="Non-Lead - Copper", R3556="Yes", N3556="After 2014")),
(AND('[1]PWS Information'!$E$10="CWS",P3556="Non-Lead", M3556="Non-Lead - Copper", R3556="Yes", N3556="Unknown")),
(AND('[1]PWS Information'!$E$10="CWS",P3556="Unknown")),
(AND('[1]PWS Information'!$E$10="NTNC",P3556="Unknown")),
(AND('[1]PWS Information'!$E$10="CWS",T3556="Multiple Family Residence",P3556="Galvanized Requiring Replacement")),
(AND('[1]PWS Information'!$E$10="CWS",P3556="Galvanized Requiring Replacement")),
(AND('[1]PWS Information'!$E$10="NTNC",T3556="Multiple Family Residence",P3556="Galvanized Requiring Replacement")))),"Tier 5",
"")))))</f>
        <v>Tier 5</v>
      </c>
      <c r="Y3556" s="24"/>
      <c r="Z3556" s="24"/>
    </row>
    <row r="3557" spans="1:26" x14ac:dyDescent="0.25">
      <c r="A3557" s="17">
        <v>3554</v>
      </c>
      <c r="B3557" s="17">
        <v>3100</v>
      </c>
      <c r="C3557" s="17" t="s">
        <v>135</v>
      </c>
      <c r="D3557" s="17" t="s">
        <v>188</v>
      </c>
      <c r="E3557" s="17">
        <v>79549</v>
      </c>
      <c r="F3557" s="17"/>
      <c r="G3557" s="17"/>
      <c r="H3557" s="17"/>
      <c r="I3557" s="21" t="s">
        <v>218</v>
      </c>
      <c r="J3557" s="22" t="s">
        <v>254</v>
      </c>
      <c r="K3557" s="22" t="s">
        <v>255</v>
      </c>
      <c r="L3557" s="22" t="s">
        <v>256</v>
      </c>
      <c r="M3557" s="21" t="s">
        <v>218</v>
      </c>
      <c r="N3557" s="19"/>
      <c r="O3557" s="22" t="s">
        <v>256</v>
      </c>
      <c r="P3557" s="31" t="str">
        <f t="shared" si="55"/>
        <v>Non-Lead</v>
      </c>
      <c r="Q3557" s="40" t="s">
        <v>254</v>
      </c>
      <c r="R3557" s="40" t="s">
        <v>254</v>
      </c>
      <c r="S3557" s="24"/>
      <c r="T3557" s="16"/>
      <c r="U3557" s="41" t="s">
        <v>255</v>
      </c>
      <c r="V3557" s="41" t="s">
        <v>255</v>
      </c>
      <c r="W3557" s="16"/>
      <c r="X3557" s="43" t="str">
        <f>IF((OR((AND('[1]PWS Information'!$E$10="CWS",T3557="Single Family Residence",P3557="Lead")),
(AND('[1]PWS Information'!$E$10="CWS",T3557="Multiple Family Residence",'[1]PWS Information'!$E$11="Yes",P3557="Lead")),
(AND('[1]PWS Information'!$E$10="NTNC",P3557="Lead")))),"Tier 1",
IF((OR((AND('[1]PWS Information'!$E$10="CWS",T3557="Multiple Family Residence",'[1]PWS Information'!$E$11="No",P3557="Lead")),
(AND('[1]PWS Information'!$E$10="CWS",T3557="Other",P3557="Lead")),
(AND(T3557="",P3557="Lead")),
(AND('[1]PWS Information'!$E$10="CWS",T3557="Building",P3557="Lead")))),"Tier 2",
IF((OR((AND('[1]PWS Information'!$E$10="CWS",T3557="Single Family Residence",P3557="Galvanized Requiring Replacement")),
(AND('[1]PWS Information'!$E$10="CWS",T3557="Single Family Residence",P3557="Galvanized Requiring Replacement",Q3557="Yes")),
(AND('[1]PWS Information'!$E$10="NTNC",T3557="Single Family Residence",P3557="Galvanized Requiring Replacement")),
(AND('[1]PWS Information'!$E$10="NTNC",T3557="Single Family Residence",Q3557="Yes")))),"Tier 3",
IF((OR((AND('[1]PWS Information'!$E$10="CWS",T3557="Single Family Residence",R3557="Yes",P3557="Non-Lead", I3557="Non-Lead - Copper",K3557="Before 1989")),
(AND('[1]PWS Information'!$E$10="CWS",T3557="Single Family Residence",R3557="Yes",P3557="Non-Lead", M3557="Non-Lead - Copper",N3557="Before 1989")))),"Tier 4",
IF((OR((AND('[1]PWS Information'!$E$10="NTNC",P3557="Non-Lead")),
(AND('[1]PWS Information'!$E$10="CWS",P3557="Non-Lead",R3557="")),
(AND('[1]PWS Information'!$E$10="CWS",P3557="Non-Lead",R3557="No")),
(AND('[1]PWS Information'!$E$10="CWS",P3557="Non-Lead",R3557="Don't Know")),
(AND('[1]PWS Information'!$E$10="CWS",P3557="Non-Lead", I3557="Non-Lead - Copper", R3557="Yes", K3557="Between 1989 and 2014")),
(AND('[1]PWS Information'!$E$10="CWS",P3557="Non-Lead", I3557="Non-Lead - Copper", R3557="Yes", K3557="After 2014")),
(AND('[1]PWS Information'!$E$10="CWS",P3557="Non-Lead", I3557="Non-Lead - Copper", R3557="Yes", K3557="Unknown")),
(AND('[1]PWS Information'!$E$10="CWS",P3557="Non-Lead", M3557="Non-Lead - Copper", R3557="Yes", N3557="Between 1989 and 2014")),
(AND('[1]PWS Information'!$E$10="CWS",P3557="Non-Lead", M3557="Non-Lead - Copper", R3557="Yes", N3557="After 2014")),
(AND('[1]PWS Information'!$E$10="CWS",P3557="Non-Lead", M3557="Non-Lead - Copper", R3557="Yes", N3557="Unknown")),
(AND('[1]PWS Information'!$E$10="CWS",P3557="Unknown")),
(AND('[1]PWS Information'!$E$10="NTNC",P3557="Unknown")),
(AND('[1]PWS Information'!$E$10="CWS",T3557="Multiple Family Residence",P3557="Galvanized Requiring Replacement")),
(AND('[1]PWS Information'!$E$10="CWS",P3557="Galvanized Requiring Replacement")),
(AND('[1]PWS Information'!$E$10="NTNC",T3557="Multiple Family Residence",P3557="Galvanized Requiring Replacement")))),"Tier 5",
"")))))</f>
        <v>Tier 5</v>
      </c>
      <c r="Y3557" s="24"/>
      <c r="Z3557" s="24"/>
    </row>
    <row r="3558" spans="1:26" x14ac:dyDescent="0.25">
      <c r="A3558" s="17">
        <v>3555</v>
      </c>
      <c r="B3558" s="17">
        <v>3101</v>
      </c>
      <c r="C3558" s="17" t="s">
        <v>135</v>
      </c>
      <c r="D3558" s="17" t="s">
        <v>188</v>
      </c>
      <c r="E3558" s="17">
        <v>79549</v>
      </c>
      <c r="F3558" s="17"/>
      <c r="G3558" s="17"/>
      <c r="H3558" s="17"/>
      <c r="I3558" s="21" t="s">
        <v>218</v>
      </c>
      <c r="J3558" s="22" t="s">
        <v>254</v>
      </c>
      <c r="K3558" s="22" t="s">
        <v>255</v>
      </c>
      <c r="L3558" s="22" t="s">
        <v>256</v>
      </c>
      <c r="M3558" s="21" t="s">
        <v>218</v>
      </c>
      <c r="N3558" s="19"/>
      <c r="O3558" s="22" t="s">
        <v>256</v>
      </c>
      <c r="P3558" s="31" t="str">
        <f t="shared" si="55"/>
        <v>Non-Lead</v>
      </c>
      <c r="Q3558" s="40" t="s">
        <v>254</v>
      </c>
      <c r="R3558" s="40" t="s">
        <v>254</v>
      </c>
      <c r="S3558" s="24"/>
      <c r="T3558" s="16"/>
      <c r="U3558" s="41" t="s">
        <v>255</v>
      </c>
      <c r="V3558" s="41" t="s">
        <v>255</v>
      </c>
      <c r="W3558" s="16"/>
      <c r="X3558" s="43" t="str">
        <f>IF((OR((AND('[1]PWS Information'!$E$10="CWS",T3558="Single Family Residence",P3558="Lead")),
(AND('[1]PWS Information'!$E$10="CWS",T3558="Multiple Family Residence",'[1]PWS Information'!$E$11="Yes",P3558="Lead")),
(AND('[1]PWS Information'!$E$10="NTNC",P3558="Lead")))),"Tier 1",
IF((OR((AND('[1]PWS Information'!$E$10="CWS",T3558="Multiple Family Residence",'[1]PWS Information'!$E$11="No",P3558="Lead")),
(AND('[1]PWS Information'!$E$10="CWS",T3558="Other",P3558="Lead")),
(AND(T3558="",P3558="Lead")),
(AND('[1]PWS Information'!$E$10="CWS",T3558="Building",P3558="Lead")))),"Tier 2",
IF((OR((AND('[1]PWS Information'!$E$10="CWS",T3558="Single Family Residence",P3558="Galvanized Requiring Replacement")),
(AND('[1]PWS Information'!$E$10="CWS",T3558="Single Family Residence",P3558="Galvanized Requiring Replacement",Q3558="Yes")),
(AND('[1]PWS Information'!$E$10="NTNC",T3558="Single Family Residence",P3558="Galvanized Requiring Replacement")),
(AND('[1]PWS Information'!$E$10="NTNC",T3558="Single Family Residence",Q3558="Yes")))),"Tier 3",
IF((OR((AND('[1]PWS Information'!$E$10="CWS",T3558="Single Family Residence",R3558="Yes",P3558="Non-Lead", I3558="Non-Lead - Copper",K3558="Before 1989")),
(AND('[1]PWS Information'!$E$10="CWS",T3558="Single Family Residence",R3558="Yes",P3558="Non-Lead", M3558="Non-Lead - Copper",N3558="Before 1989")))),"Tier 4",
IF((OR((AND('[1]PWS Information'!$E$10="NTNC",P3558="Non-Lead")),
(AND('[1]PWS Information'!$E$10="CWS",P3558="Non-Lead",R3558="")),
(AND('[1]PWS Information'!$E$10="CWS",P3558="Non-Lead",R3558="No")),
(AND('[1]PWS Information'!$E$10="CWS",P3558="Non-Lead",R3558="Don't Know")),
(AND('[1]PWS Information'!$E$10="CWS",P3558="Non-Lead", I3558="Non-Lead - Copper", R3558="Yes", K3558="Between 1989 and 2014")),
(AND('[1]PWS Information'!$E$10="CWS",P3558="Non-Lead", I3558="Non-Lead - Copper", R3558="Yes", K3558="After 2014")),
(AND('[1]PWS Information'!$E$10="CWS",P3558="Non-Lead", I3558="Non-Lead - Copper", R3558="Yes", K3558="Unknown")),
(AND('[1]PWS Information'!$E$10="CWS",P3558="Non-Lead", M3558="Non-Lead - Copper", R3558="Yes", N3558="Between 1989 and 2014")),
(AND('[1]PWS Information'!$E$10="CWS",P3558="Non-Lead", M3558="Non-Lead - Copper", R3558="Yes", N3558="After 2014")),
(AND('[1]PWS Information'!$E$10="CWS",P3558="Non-Lead", M3558="Non-Lead - Copper", R3558="Yes", N3558="Unknown")),
(AND('[1]PWS Information'!$E$10="CWS",P3558="Unknown")),
(AND('[1]PWS Information'!$E$10="NTNC",P3558="Unknown")),
(AND('[1]PWS Information'!$E$10="CWS",T3558="Multiple Family Residence",P3558="Galvanized Requiring Replacement")),
(AND('[1]PWS Information'!$E$10="CWS",P3558="Galvanized Requiring Replacement")),
(AND('[1]PWS Information'!$E$10="NTNC",T3558="Multiple Family Residence",P3558="Galvanized Requiring Replacement")))),"Tier 5",
"")))))</f>
        <v>Tier 5</v>
      </c>
      <c r="Y3558" s="24"/>
      <c r="Z3558" s="24"/>
    </row>
    <row r="3559" spans="1:26" x14ac:dyDescent="0.25">
      <c r="A3559" s="17">
        <v>3556</v>
      </c>
      <c r="B3559" s="18">
        <v>3104</v>
      </c>
      <c r="C3559" s="18" t="s">
        <v>135</v>
      </c>
      <c r="D3559" s="18" t="s">
        <v>188</v>
      </c>
      <c r="E3559" s="18">
        <v>79549</v>
      </c>
      <c r="F3559" s="18"/>
      <c r="G3559" s="18"/>
      <c r="H3559" s="18"/>
      <c r="I3559" s="21" t="s">
        <v>218</v>
      </c>
      <c r="J3559" s="22" t="s">
        <v>254</v>
      </c>
      <c r="K3559" s="22" t="s">
        <v>255</v>
      </c>
      <c r="L3559" s="22" t="s">
        <v>256</v>
      </c>
      <c r="M3559" s="21" t="s">
        <v>218</v>
      </c>
      <c r="N3559" s="19"/>
      <c r="O3559" s="22" t="s">
        <v>256</v>
      </c>
      <c r="P3559" s="31" t="str">
        <f t="shared" si="55"/>
        <v>Non-Lead</v>
      </c>
      <c r="Q3559" s="40" t="s">
        <v>254</v>
      </c>
      <c r="R3559" s="40" t="s">
        <v>254</v>
      </c>
      <c r="S3559" s="24"/>
      <c r="T3559" s="16"/>
      <c r="U3559" s="41" t="s">
        <v>255</v>
      </c>
      <c r="V3559" s="41" t="s">
        <v>255</v>
      </c>
      <c r="W3559" s="16"/>
      <c r="X3559" s="43" t="str">
        <f>IF((OR((AND('[1]PWS Information'!$E$10="CWS",T3559="Single Family Residence",P3559="Lead")),
(AND('[1]PWS Information'!$E$10="CWS",T3559="Multiple Family Residence",'[1]PWS Information'!$E$11="Yes",P3559="Lead")),
(AND('[1]PWS Information'!$E$10="NTNC",P3559="Lead")))),"Tier 1",
IF((OR((AND('[1]PWS Information'!$E$10="CWS",T3559="Multiple Family Residence",'[1]PWS Information'!$E$11="No",P3559="Lead")),
(AND('[1]PWS Information'!$E$10="CWS",T3559="Other",P3559="Lead")),
(AND(T3559="",P3559="Lead")),
(AND('[1]PWS Information'!$E$10="CWS",T3559="Building",P3559="Lead")))),"Tier 2",
IF((OR((AND('[1]PWS Information'!$E$10="CWS",T3559="Single Family Residence",P3559="Galvanized Requiring Replacement")),
(AND('[1]PWS Information'!$E$10="CWS",T3559="Single Family Residence",P3559="Galvanized Requiring Replacement",Q3559="Yes")),
(AND('[1]PWS Information'!$E$10="NTNC",T3559="Single Family Residence",P3559="Galvanized Requiring Replacement")),
(AND('[1]PWS Information'!$E$10="NTNC",T3559="Single Family Residence",Q3559="Yes")))),"Tier 3",
IF((OR((AND('[1]PWS Information'!$E$10="CWS",T3559="Single Family Residence",R3559="Yes",P3559="Non-Lead", I3559="Non-Lead - Copper",K3559="Before 1989")),
(AND('[1]PWS Information'!$E$10="CWS",T3559="Single Family Residence",R3559="Yes",P3559="Non-Lead", M3559="Non-Lead - Copper",N3559="Before 1989")))),"Tier 4",
IF((OR((AND('[1]PWS Information'!$E$10="NTNC",P3559="Non-Lead")),
(AND('[1]PWS Information'!$E$10="CWS",P3559="Non-Lead",R3559="")),
(AND('[1]PWS Information'!$E$10="CWS",P3559="Non-Lead",R3559="No")),
(AND('[1]PWS Information'!$E$10="CWS",P3559="Non-Lead",R3559="Don't Know")),
(AND('[1]PWS Information'!$E$10="CWS",P3559="Non-Lead", I3559="Non-Lead - Copper", R3559="Yes", K3559="Between 1989 and 2014")),
(AND('[1]PWS Information'!$E$10="CWS",P3559="Non-Lead", I3559="Non-Lead - Copper", R3559="Yes", K3559="After 2014")),
(AND('[1]PWS Information'!$E$10="CWS",P3559="Non-Lead", I3559="Non-Lead - Copper", R3559="Yes", K3559="Unknown")),
(AND('[1]PWS Information'!$E$10="CWS",P3559="Non-Lead", M3559="Non-Lead - Copper", R3559="Yes", N3559="Between 1989 and 2014")),
(AND('[1]PWS Information'!$E$10="CWS",P3559="Non-Lead", M3559="Non-Lead - Copper", R3559="Yes", N3559="After 2014")),
(AND('[1]PWS Information'!$E$10="CWS",P3559="Non-Lead", M3559="Non-Lead - Copper", R3559="Yes", N3559="Unknown")),
(AND('[1]PWS Information'!$E$10="CWS",P3559="Unknown")),
(AND('[1]PWS Information'!$E$10="NTNC",P3559="Unknown")),
(AND('[1]PWS Information'!$E$10="CWS",T3559="Multiple Family Residence",P3559="Galvanized Requiring Replacement")),
(AND('[1]PWS Information'!$E$10="CWS",P3559="Galvanized Requiring Replacement")),
(AND('[1]PWS Information'!$E$10="NTNC",T3559="Multiple Family Residence",P3559="Galvanized Requiring Replacement")))),"Tier 5",
"")))))</f>
        <v>Tier 5</v>
      </c>
      <c r="Y3559" s="24"/>
      <c r="Z3559" s="24"/>
    </row>
    <row r="3560" spans="1:26" x14ac:dyDescent="0.25">
      <c r="A3560" s="17">
        <v>3557</v>
      </c>
      <c r="B3560" s="18">
        <v>3105</v>
      </c>
      <c r="C3560" s="18" t="s">
        <v>135</v>
      </c>
      <c r="D3560" s="18" t="s">
        <v>188</v>
      </c>
      <c r="E3560" s="18">
        <v>79549</v>
      </c>
      <c r="F3560" s="18"/>
      <c r="G3560" s="18"/>
      <c r="H3560" s="18"/>
      <c r="I3560" s="25" t="s">
        <v>218</v>
      </c>
      <c r="J3560" s="22" t="s">
        <v>254</v>
      </c>
      <c r="K3560" s="22" t="s">
        <v>255</v>
      </c>
      <c r="L3560" s="22" t="s">
        <v>256</v>
      </c>
      <c r="M3560" s="25" t="s">
        <v>218</v>
      </c>
      <c r="N3560" s="19"/>
      <c r="O3560" s="22" t="s">
        <v>256</v>
      </c>
      <c r="P3560" s="31" t="str">
        <f t="shared" si="55"/>
        <v>Non-Lead</v>
      </c>
      <c r="Q3560" s="40" t="s">
        <v>254</v>
      </c>
      <c r="R3560" s="40" t="s">
        <v>254</v>
      </c>
      <c r="S3560" s="24"/>
      <c r="T3560" s="16"/>
      <c r="U3560" s="41" t="s">
        <v>255</v>
      </c>
      <c r="V3560" s="41" t="s">
        <v>255</v>
      </c>
      <c r="W3560" s="16"/>
      <c r="X3560" s="43" t="str">
        <f>IF((OR((AND('[1]PWS Information'!$E$10="CWS",T3560="Single Family Residence",P3560="Lead")),
(AND('[1]PWS Information'!$E$10="CWS",T3560="Multiple Family Residence",'[1]PWS Information'!$E$11="Yes",P3560="Lead")),
(AND('[1]PWS Information'!$E$10="NTNC",P3560="Lead")))),"Tier 1",
IF((OR((AND('[1]PWS Information'!$E$10="CWS",T3560="Multiple Family Residence",'[1]PWS Information'!$E$11="No",P3560="Lead")),
(AND('[1]PWS Information'!$E$10="CWS",T3560="Other",P3560="Lead")),
(AND(T3560="",P3560="Lead")),
(AND('[1]PWS Information'!$E$10="CWS",T3560="Building",P3560="Lead")))),"Tier 2",
IF((OR((AND('[1]PWS Information'!$E$10="CWS",T3560="Single Family Residence",P3560="Galvanized Requiring Replacement")),
(AND('[1]PWS Information'!$E$10="CWS",T3560="Single Family Residence",P3560="Galvanized Requiring Replacement",Q3560="Yes")),
(AND('[1]PWS Information'!$E$10="NTNC",T3560="Single Family Residence",P3560="Galvanized Requiring Replacement")),
(AND('[1]PWS Information'!$E$10="NTNC",T3560="Single Family Residence",Q3560="Yes")))),"Tier 3",
IF((OR((AND('[1]PWS Information'!$E$10="CWS",T3560="Single Family Residence",R3560="Yes",P3560="Non-Lead", I3560="Non-Lead - Copper",K3560="Before 1989")),
(AND('[1]PWS Information'!$E$10="CWS",T3560="Single Family Residence",R3560="Yes",P3560="Non-Lead", M3560="Non-Lead - Copper",N3560="Before 1989")))),"Tier 4",
IF((OR((AND('[1]PWS Information'!$E$10="NTNC",P3560="Non-Lead")),
(AND('[1]PWS Information'!$E$10="CWS",P3560="Non-Lead",R3560="")),
(AND('[1]PWS Information'!$E$10="CWS",P3560="Non-Lead",R3560="No")),
(AND('[1]PWS Information'!$E$10="CWS",P3560="Non-Lead",R3560="Don't Know")),
(AND('[1]PWS Information'!$E$10="CWS",P3560="Non-Lead", I3560="Non-Lead - Copper", R3560="Yes", K3560="Between 1989 and 2014")),
(AND('[1]PWS Information'!$E$10="CWS",P3560="Non-Lead", I3560="Non-Lead - Copper", R3560="Yes", K3560="After 2014")),
(AND('[1]PWS Information'!$E$10="CWS",P3560="Non-Lead", I3560="Non-Lead - Copper", R3560="Yes", K3560="Unknown")),
(AND('[1]PWS Information'!$E$10="CWS",P3560="Non-Lead", M3560="Non-Lead - Copper", R3560="Yes", N3560="Between 1989 and 2014")),
(AND('[1]PWS Information'!$E$10="CWS",P3560="Non-Lead", M3560="Non-Lead - Copper", R3560="Yes", N3560="After 2014")),
(AND('[1]PWS Information'!$E$10="CWS",P3560="Non-Lead", M3560="Non-Lead - Copper", R3560="Yes", N3560="Unknown")),
(AND('[1]PWS Information'!$E$10="CWS",P3560="Unknown")),
(AND('[1]PWS Information'!$E$10="NTNC",P3560="Unknown")),
(AND('[1]PWS Information'!$E$10="CWS",T3560="Multiple Family Residence",P3560="Galvanized Requiring Replacement")),
(AND('[1]PWS Information'!$E$10="CWS",P3560="Galvanized Requiring Replacement")),
(AND('[1]PWS Information'!$E$10="NTNC",T3560="Multiple Family Residence",P3560="Galvanized Requiring Replacement")))),"Tier 5",
"")))))</f>
        <v>Tier 5</v>
      </c>
      <c r="Y3560" s="24"/>
      <c r="Z3560" s="24"/>
    </row>
    <row r="3561" spans="1:26" x14ac:dyDescent="0.25">
      <c r="A3561" s="17">
        <v>3558</v>
      </c>
      <c r="B3561" s="17">
        <v>3106</v>
      </c>
      <c r="C3561" s="17" t="s">
        <v>135</v>
      </c>
      <c r="D3561" s="17" t="s">
        <v>188</v>
      </c>
      <c r="E3561" s="17">
        <v>79549</v>
      </c>
      <c r="F3561" s="17"/>
      <c r="G3561" s="17"/>
      <c r="H3561" s="17"/>
      <c r="I3561" s="21" t="s">
        <v>218</v>
      </c>
      <c r="J3561" s="22" t="s">
        <v>254</v>
      </c>
      <c r="K3561" s="22" t="s">
        <v>255</v>
      </c>
      <c r="L3561" s="22" t="s">
        <v>256</v>
      </c>
      <c r="M3561" s="21" t="s">
        <v>218</v>
      </c>
      <c r="N3561" s="19"/>
      <c r="O3561" s="22" t="s">
        <v>256</v>
      </c>
      <c r="P3561" s="31" t="str">
        <f t="shared" si="55"/>
        <v>Non-Lead</v>
      </c>
      <c r="Q3561" s="40" t="s">
        <v>254</v>
      </c>
      <c r="R3561" s="40" t="s">
        <v>254</v>
      </c>
      <c r="S3561" s="24"/>
      <c r="T3561" s="16"/>
      <c r="U3561" s="41" t="s">
        <v>255</v>
      </c>
      <c r="V3561" s="41" t="s">
        <v>255</v>
      </c>
      <c r="W3561" s="16"/>
      <c r="X3561" s="43" t="str">
        <f>IF((OR((AND('[1]PWS Information'!$E$10="CWS",T3561="Single Family Residence",P3561="Lead")),
(AND('[1]PWS Information'!$E$10="CWS",T3561="Multiple Family Residence",'[1]PWS Information'!$E$11="Yes",P3561="Lead")),
(AND('[1]PWS Information'!$E$10="NTNC",P3561="Lead")))),"Tier 1",
IF((OR((AND('[1]PWS Information'!$E$10="CWS",T3561="Multiple Family Residence",'[1]PWS Information'!$E$11="No",P3561="Lead")),
(AND('[1]PWS Information'!$E$10="CWS",T3561="Other",P3561="Lead")),
(AND(T3561="",P3561="Lead")),
(AND('[1]PWS Information'!$E$10="CWS",T3561="Building",P3561="Lead")))),"Tier 2",
IF((OR((AND('[1]PWS Information'!$E$10="CWS",T3561="Single Family Residence",P3561="Galvanized Requiring Replacement")),
(AND('[1]PWS Information'!$E$10="CWS",T3561="Single Family Residence",P3561="Galvanized Requiring Replacement",Q3561="Yes")),
(AND('[1]PWS Information'!$E$10="NTNC",T3561="Single Family Residence",P3561="Galvanized Requiring Replacement")),
(AND('[1]PWS Information'!$E$10="NTNC",T3561="Single Family Residence",Q3561="Yes")))),"Tier 3",
IF((OR((AND('[1]PWS Information'!$E$10="CWS",T3561="Single Family Residence",R3561="Yes",P3561="Non-Lead", I3561="Non-Lead - Copper",K3561="Before 1989")),
(AND('[1]PWS Information'!$E$10="CWS",T3561="Single Family Residence",R3561="Yes",P3561="Non-Lead", M3561="Non-Lead - Copper",N3561="Before 1989")))),"Tier 4",
IF((OR((AND('[1]PWS Information'!$E$10="NTNC",P3561="Non-Lead")),
(AND('[1]PWS Information'!$E$10="CWS",P3561="Non-Lead",R3561="")),
(AND('[1]PWS Information'!$E$10="CWS",P3561="Non-Lead",R3561="No")),
(AND('[1]PWS Information'!$E$10="CWS",P3561="Non-Lead",R3561="Don't Know")),
(AND('[1]PWS Information'!$E$10="CWS",P3561="Non-Lead", I3561="Non-Lead - Copper", R3561="Yes", K3561="Between 1989 and 2014")),
(AND('[1]PWS Information'!$E$10="CWS",P3561="Non-Lead", I3561="Non-Lead - Copper", R3561="Yes", K3561="After 2014")),
(AND('[1]PWS Information'!$E$10="CWS",P3561="Non-Lead", I3561="Non-Lead - Copper", R3561="Yes", K3561="Unknown")),
(AND('[1]PWS Information'!$E$10="CWS",P3561="Non-Lead", M3561="Non-Lead - Copper", R3561="Yes", N3561="Between 1989 and 2014")),
(AND('[1]PWS Information'!$E$10="CWS",P3561="Non-Lead", M3561="Non-Lead - Copper", R3561="Yes", N3561="After 2014")),
(AND('[1]PWS Information'!$E$10="CWS",P3561="Non-Lead", M3561="Non-Lead - Copper", R3561="Yes", N3561="Unknown")),
(AND('[1]PWS Information'!$E$10="CWS",P3561="Unknown")),
(AND('[1]PWS Information'!$E$10="NTNC",P3561="Unknown")),
(AND('[1]PWS Information'!$E$10="CWS",T3561="Multiple Family Residence",P3561="Galvanized Requiring Replacement")),
(AND('[1]PWS Information'!$E$10="CWS",P3561="Galvanized Requiring Replacement")),
(AND('[1]PWS Information'!$E$10="NTNC",T3561="Multiple Family Residence",P3561="Galvanized Requiring Replacement")))),"Tier 5",
"")))))</f>
        <v>Tier 5</v>
      </c>
      <c r="Y3561" s="24"/>
      <c r="Z3561" s="24"/>
    </row>
    <row r="3562" spans="1:26" x14ac:dyDescent="0.25">
      <c r="A3562" s="17">
        <v>3559</v>
      </c>
      <c r="B3562" s="17">
        <v>3107</v>
      </c>
      <c r="C3562" s="17" t="s">
        <v>135</v>
      </c>
      <c r="D3562" s="17" t="s">
        <v>188</v>
      </c>
      <c r="E3562" s="17">
        <v>79549</v>
      </c>
      <c r="F3562" s="17"/>
      <c r="G3562" s="17"/>
      <c r="H3562" s="17"/>
      <c r="I3562" s="21" t="s">
        <v>218</v>
      </c>
      <c r="J3562" s="22" t="s">
        <v>254</v>
      </c>
      <c r="K3562" s="22" t="s">
        <v>255</v>
      </c>
      <c r="L3562" s="22" t="s">
        <v>256</v>
      </c>
      <c r="M3562" s="21" t="s">
        <v>221</v>
      </c>
      <c r="N3562" s="19"/>
      <c r="O3562" s="22" t="s">
        <v>256</v>
      </c>
      <c r="P3562" s="31" t="str">
        <f t="shared" si="55"/>
        <v>Non-Lead</v>
      </c>
      <c r="Q3562" s="40" t="s">
        <v>254</v>
      </c>
      <c r="R3562" s="40" t="s">
        <v>254</v>
      </c>
      <c r="S3562" s="24"/>
      <c r="T3562" s="16"/>
      <c r="U3562" s="41" t="s">
        <v>255</v>
      </c>
      <c r="V3562" s="41" t="s">
        <v>255</v>
      </c>
      <c r="W3562" s="16"/>
      <c r="X3562" s="43" t="str">
        <f>IF((OR((AND('[1]PWS Information'!$E$10="CWS",T3562="Single Family Residence",P3562="Lead")),
(AND('[1]PWS Information'!$E$10="CWS",T3562="Multiple Family Residence",'[1]PWS Information'!$E$11="Yes",P3562="Lead")),
(AND('[1]PWS Information'!$E$10="NTNC",P3562="Lead")))),"Tier 1",
IF((OR((AND('[1]PWS Information'!$E$10="CWS",T3562="Multiple Family Residence",'[1]PWS Information'!$E$11="No",P3562="Lead")),
(AND('[1]PWS Information'!$E$10="CWS",T3562="Other",P3562="Lead")),
(AND(T3562="",P3562="Lead")),
(AND('[1]PWS Information'!$E$10="CWS",T3562="Building",P3562="Lead")))),"Tier 2",
IF((OR((AND('[1]PWS Information'!$E$10="CWS",T3562="Single Family Residence",P3562="Galvanized Requiring Replacement")),
(AND('[1]PWS Information'!$E$10="CWS",T3562="Single Family Residence",P3562="Galvanized Requiring Replacement",Q3562="Yes")),
(AND('[1]PWS Information'!$E$10="NTNC",T3562="Single Family Residence",P3562="Galvanized Requiring Replacement")),
(AND('[1]PWS Information'!$E$10="NTNC",T3562="Single Family Residence",Q3562="Yes")))),"Tier 3",
IF((OR((AND('[1]PWS Information'!$E$10="CWS",T3562="Single Family Residence",R3562="Yes",P3562="Non-Lead", I3562="Non-Lead - Copper",K3562="Before 1989")),
(AND('[1]PWS Information'!$E$10="CWS",T3562="Single Family Residence",R3562="Yes",P3562="Non-Lead", M3562="Non-Lead - Copper",N3562="Before 1989")))),"Tier 4",
IF((OR((AND('[1]PWS Information'!$E$10="NTNC",P3562="Non-Lead")),
(AND('[1]PWS Information'!$E$10="CWS",P3562="Non-Lead",R3562="")),
(AND('[1]PWS Information'!$E$10="CWS",P3562="Non-Lead",R3562="No")),
(AND('[1]PWS Information'!$E$10="CWS",P3562="Non-Lead",R3562="Don't Know")),
(AND('[1]PWS Information'!$E$10="CWS",P3562="Non-Lead", I3562="Non-Lead - Copper", R3562="Yes", K3562="Between 1989 and 2014")),
(AND('[1]PWS Information'!$E$10="CWS",P3562="Non-Lead", I3562="Non-Lead - Copper", R3562="Yes", K3562="After 2014")),
(AND('[1]PWS Information'!$E$10="CWS",P3562="Non-Lead", I3562="Non-Lead - Copper", R3562="Yes", K3562="Unknown")),
(AND('[1]PWS Information'!$E$10="CWS",P3562="Non-Lead", M3562="Non-Lead - Copper", R3562="Yes", N3562="Between 1989 and 2014")),
(AND('[1]PWS Information'!$E$10="CWS",P3562="Non-Lead", M3562="Non-Lead - Copper", R3562="Yes", N3562="After 2014")),
(AND('[1]PWS Information'!$E$10="CWS",P3562="Non-Lead", M3562="Non-Lead - Copper", R3562="Yes", N3562="Unknown")),
(AND('[1]PWS Information'!$E$10="CWS",P3562="Unknown")),
(AND('[1]PWS Information'!$E$10="NTNC",P3562="Unknown")),
(AND('[1]PWS Information'!$E$10="CWS",T3562="Multiple Family Residence",P3562="Galvanized Requiring Replacement")),
(AND('[1]PWS Information'!$E$10="CWS",P3562="Galvanized Requiring Replacement")),
(AND('[1]PWS Information'!$E$10="NTNC",T3562="Multiple Family Residence",P3562="Galvanized Requiring Replacement")))),"Tier 5",
"")))))</f>
        <v>Tier 5</v>
      </c>
      <c r="Y3562" s="24"/>
      <c r="Z3562" s="24"/>
    </row>
    <row r="3563" spans="1:26" x14ac:dyDescent="0.25">
      <c r="A3563" s="17">
        <v>3560</v>
      </c>
      <c r="B3563" s="18">
        <v>3108</v>
      </c>
      <c r="C3563" s="18" t="s">
        <v>135</v>
      </c>
      <c r="D3563" s="18" t="s">
        <v>188</v>
      </c>
      <c r="E3563" s="18">
        <v>79549</v>
      </c>
      <c r="F3563" s="18"/>
      <c r="G3563" s="18"/>
      <c r="H3563" s="18"/>
      <c r="I3563" s="21" t="s">
        <v>221</v>
      </c>
      <c r="J3563" s="22" t="s">
        <v>254</v>
      </c>
      <c r="K3563" s="22" t="s">
        <v>255</v>
      </c>
      <c r="L3563" s="22" t="s">
        <v>256</v>
      </c>
      <c r="M3563" s="21" t="s">
        <v>218</v>
      </c>
      <c r="N3563" s="19"/>
      <c r="O3563" s="22" t="s">
        <v>256</v>
      </c>
      <c r="P3563" s="31" t="str">
        <f t="shared" si="55"/>
        <v>Non-Lead</v>
      </c>
      <c r="Q3563" s="40" t="s">
        <v>254</v>
      </c>
      <c r="R3563" s="40" t="s">
        <v>254</v>
      </c>
      <c r="S3563" s="24"/>
      <c r="T3563" s="16"/>
      <c r="U3563" s="41" t="s">
        <v>255</v>
      </c>
      <c r="V3563" s="41" t="s">
        <v>255</v>
      </c>
      <c r="W3563" s="16"/>
      <c r="X3563" s="43" t="str">
        <f>IF((OR((AND('[1]PWS Information'!$E$10="CWS",T3563="Single Family Residence",P3563="Lead")),
(AND('[1]PWS Information'!$E$10="CWS",T3563="Multiple Family Residence",'[1]PWS Information'!$E$11="Yes",P3563="Lead")),
(AND('[1]PWS Information'!$E$10="NTNC",P3563="Lead")))),"Tier 1",
IF((OR((AND('[1]PWS Information'!$E$10="CWS",T3563="Multiple Family Residence",'[1]PWS Information'!$E$11="No",P3563="Lead")),
(AND('[1]PWS Information'!$E$10="CWS",T3563="Other",P3563="Lead")),
(AND(T3563="",P3563="Lead")),
(AND('[1]PWS Information'!$E$10="CWS",T3563="Building",P3563="Lead")))),"Tier 2",
IF((OR((AND('[1]PWS Information'!$E$10="CWS",T3563="Single Family Residence",P3563="Galvanized Requiring Replacement")),
(AND('[1]PWS Information'!$E$10="CWS",T3563="Single Family Residence",P3563="Galvanized Requiring Replacement",Q3563="Yes")),
(AND('[1]PWS Information'!$E$10="NTNC",T3563="Single Family Residence",P3563="Galvanized Requiring Replacement")),
(AND('[1]PWS Information'!$E$10="NTNC",T3563="Single Family Residence",Q3563="Yes")))),"Tier 3",
IF((OR((AND('[1]PWS Information'!$E$10="CWS",T3563="Single Family Residence",R3563="Yes",P3563="Non-Lead", I3563="Non-Lead - Copper",K3563="Before 1989")),
(AND('[1]PWS Information'!$E$10="CWS",T3563="Single Family Residence",R3563="Yes",P3563="Non-Lead", M3563="Non-Lead - Copper",N3563="Before 1989")))),"Tier 4",
IF((OR((AND('[1]PWS Information'!$E$10="NTNC",P3563="Non-Lead")),
(AND('[1]PWS Information'!$E$10="CWS",P3563="Non-Lead",R3563="")),
(AND('[1]PWS Information'!$E$10="CWS",P3563="Non-Lead",R3563="No")),
(AND('[1]PWS Information'!$E$10="CWS",P3563="Non-Lead",R3563="Don't Know")),
(AND('[1]PWS Information'!$E$10="CWS",P3563="Non-Lead", I3563="Non-Lead - Copper", R3563="Yes", K3563="Between 1989 and 2014")),
(AND('[1]PWS Information'!$E$10="CWS",P3563="Non-Lead", I3563="Non-Lead - Copper", R3563="Yes", K3563="After 2014")),
(AND('[1]PWS Information'!$E$10="CWS",P3563="Non-Lead", I3563="Non-Lead - Copper", R3563="Yes", K3563="Unknown")),
(AND('[1]PWS Information'!$E$10="CWS",P3563="Non-Lead", M3563="Non-Lead - Copper", R3563="Yes", N3563="Between 1989 and 2014")),
(AND('[1]PWS Information'!$E$10="CWS",P3563="Non-Lead", M3563="Non-Lead - Copper", R3563="Yes", N3563="After 2014")),
(AND('[1]PWS Information'!$E$10="CWS",P3563="Non-Lead", M3563="Non-Lead - Copper", R3563="Yes", N3563="Unknown")),
(AND('[1]PWS Information'!$E$10="CWS",P3563="Unknown")),
(AND('[1]PWS Information'!$E$10="NTNC",P3563="Unknown")),
(AND('[1]PWS Information'!$E$10="CWS",T3563="Multiple Family Residence",P3563="Galvanized Requiring Replacement")),
(AND('[1]PWS Information'!$E$10="CWS",P3563="Galvanized Requiring Replacement")),
(AND('[1]PWS Information'!$E$10="NTNC",T3563="Multiple Family Residence",P3563="Galvanized Requiring Replacement")))),"Tier 5",
"")))))</f>
        <v>Tier 5</v>
      </c>
      <c r="Y3563" s="24"/>
      <c r="Z3563" s="24"/>
    </row>
    <row r="3564" spans="1:26" x14ac:dyDescent="0.25">
      <c r="A3564" s="17">
        <v>3561</v>
      </c>
      <c r="B3564" s="18">
        <v>3109</v>
      </c>
      <c r="C3564" s="18" t="s">
        <v>135</v>
      </c>
      <c r="D3564" s="18" t="s">
        <v>188</v>
      </c>
      <c r="E3564" s="18">
        <v>79549</v>
      </c>
      <c r="F3564" s="18"/>
      <c r="G3564" s="18"/>
      <c r="H3564" s="18"/>
      <c r="I3564" s="21" t="s">
        <v>218</v>
      </c>
      <c r="J3564" s="22" t="s">
        <v>254</v>
      </c>
      <c r="K3564" s="22" t="s">
        <v>255</v>
      </c>
      <c r="L3564" s="22" t="s">
        <v>256</v>
      </c>
      <c r="M3564" s="21" t="s">
        <v>221</v>
      </c>
      <c r="N3564" s="19"/>
      <c r="O3564" s="22" t="s">
        <v>256</v>
      </c>
      <c r="P3564" s="31" t="str">
        <f t="shared" si="55"/>
        <v>Non-Lead</v>
      </c>
      <c r="Q3564" s="40" t="s">
        <v>254</v>
      </c>
      <c r="R3564" s="40" t="s">
        <v>254</v>
      </c>
      <c r="S3564" s="24"/>
      <c r="T3564" s="16"/>
      <c r="U3564" s="41" t="s">
        <v>255</v>
      </c>
      <c r="V3564" s="41" t="s">
        <v>255</v>
      </c>
      <c r="W3564" s="16"/>
      <c r="X3564" s="43" t="str">
        <f>IF((OR((AND('[1]PWS Information'!$E$10="CWS",T3564="Single Family Residence",P3564="Lead")),
(AND('[1]PWS Information'!$E$10="CWS",T3564="Multiple Family Residence",'[1]PWS Information'!$E$11="Yes",P3564="Lead")),
(AND('[1]PWS Information'!$E$10="NTNC",P3564="Lead")))),"Tier 1",
IF((OR((AND('[1]PWS Information'!$E$10="CWS",T3564="Multiple Family Residence",'[1]PWS Information'!$E$11="No",P3564="Lead")),
(AND('[1]PWS Information'!$E$10="CWS",T3564="Other",P3564="Lead")),
(AND(T3564="",P3564="Lead")),
(AND('[1]PWS Information'!$E$10="CWS",T3564="Building",P3564="Lead")))),"Tier 2",
IF((OR((AND('[1]PWS Information'!$E$10="CWS",T3564="Single Family Residence",P3564="Galvanized Requiring Replacement")),
(AND('[1]PWS Information'!$E$10="CWS",T3564="Single Family Residence",P3564="Galvanized Requiring Replacement",Q3564="Yes")),
(AND('[1]PWS Information'!$E$10="NTNC",T3564="Single Family Residence",P3564="Galvanized Requiring Replacement")),
(AND('[1]PWS Information'!$E$10="NTNC",T3564="Single Family Residence",Q3564="Yes")))),"Tier 3",
IF((OR((AND('[1]PWS Information'!$E$10="CWS",T3564="Single Family Residence",R3564="Yes",P3564="Non-Lead", I3564="Non-Lead - Copper",K3564="Before 1989")),
(AND('[1]PWS Information'!$E$10="CWS",T3564="Single Family Residence",R3564="Yes",P3564="Non-Lead", M3564="Non-Lead - Copper",N3564="Before 1989")))),"Tier 4",
IF((OR((AND('[1]PWS Information'!$E$10="NTNC",P3564="Non-Lead")),
(AND('[1]PWS Information'!$E$10="CWS",P3564="Non-Lead",R3564="")),
(AND('[1]PWS Information'!$E$10="CWS",P3564="Non-Lead",R3564="No")),
(AND('[1]PWS Information'!$E$10="CWS",P3564="Non-Lead",R3564="Don't Know")),
(AND('[1]PWS Information'!$E$10="CWS",P3564="Non-Lead", I3564="Non-Lead - Copper", R3564="Yes", K3564="Between 1989 and 2014")),
(AND('[1]PWS Information'!$E$10="CWS",P3564="Non-Lead", I3564="Non-Lead - Copper", R3564="Yes", K3564="After 2014")),
(AND('[1]PWS Information'!$E$10="CWS",P3564="Non-Lead", I3564="Non-Lead - Copper", R3564="Yes", K3564="Unknown")),
(AND('[1]PWS Information'!$E$10="CWS",P3564="Non-Lead", M3564="Non-Lead - Copper", R3564="Yes", N3564="Between 1989 and 2014")),
(AND('[1]PWS Information'!$E$10="CWS",P3564="Non-Lead", M3564="Non-Lead - Copper", R3564="Yes", N3564="After 2014")),
(AND('[1]PWS Information'!$E$10="CWS",P3564="Non-Lead", M3564="Non-Lead - Copper", R3564="Yes", N3564="Unknown")),
(AND('[1]PWS Information'!$E$10="CWS",P3564="Unknown")),
(AND('[1]PWS Information'!$E$10="NTNC",P3564="Unknown")),
(AND('[1]PWS Information'!$E$10="CWS",T3564="Multiple Family Residence",P3564="Galvanized Requiring Replacement")),
(AND('[1]PWS Information'!$E$10="CWS",P3564="Galvanized Requiring Replacement")),
(AND('[1]PWS Information'!$E$10="NTNC",T3564="Multiple Family Residence",P3564="Galvanized Requiring Replacement")))),"Tier 5",
"")))))</f>
        <v>Tier 5</v>
      </c>
      <c r="Y3564" s="24"/>
      <c r="Z3564" s="24"/>
    </row>
    <row r="3565" spans="1:26" x14ac:dyDescent="0.25">
      <c r="A3565" s="17">
        <v>3562</v>
      </c>
      <c r="B3565" s="18">
        <v>3111</v>
      </c>
      <c r="C3565" s="17" t="s">
        <v>135</v>
      </c>
      <c r="D3565" s="17" t="s">
        <v>188</v>
      </c>
      <c r="E3565" s="17">
        <v>79549</v>
      </c>
      <c r="F3565" s="17"/>
      <c r="G3565" s="17"/>
      <c r="H3565" s="17"/>
      <c r="I3565" s="25" t="s">
        <v>218</v>
      </c>
      <c r="J3565" s="22" t="s">
        <v>254</v>
      </c>
      <c r="K3565" s="22" t="s">
        <v>255</v>
      </c>
      <c r="L3565" s="22" t="s">
        <v>256</v>
      </c>
      <c r="M3565" s="25" t="s">
        <v>221</v>
      </c>
      <c r="N3565" s="19"/>
      <c r="O3565" s="22" t="s">
        <v>256</v>
      </c>
      <c r="P3565" s="31" t="str">
        <f t="shared" ref="P3565:P3627" si="56">IF((OR(I3565="Lead")),"Lead",
IF((OR(M3565="Lead")),"Lead",
IF((OR(I3565="Lead-lined galvanized")),"Lead",
IF((OR(M3565="Lead-lined galvanized")),"Lead",
IF((OR((AND(I3565="Unknown - Likely Lead",M3565="Galvanized")),
(AND(I3565="Unknown - Unlikely Lead",M3565="Galvanized")),
(AND(I3565="Unknown - Material Unknown",M3565="Galvanized")))),"Galvanized Requiring Replacement",
IF((OR((AND(I3565="Non-lead - Copper",J3565="Yes",M3565="Galvanized")),
(AND(I3565="Non-lead - Copper",J3565="Don't know",M3565="Galvanized")),
(AND(I3565="Non-lead - Copper",J3565="",M3565="Galvanized")),
(AND(I3565="Non-lead - Plastic",J3565="Yes",M3565="Galvanized")),
(AND(I3565="Non-lead - Plastic",J3565="Don't know",M3565="Galvanized")),
(AND(I3565="Non-lead - Plastic",J3565="",M3565="Galvanized")),
(AND(I3565="Non-lead",J3565="Yes",M3565="Galvanized")),
(AND(I3565="Non-lead",J3565="Don't know",M3565="Galvanized")),
(AND(I3565="Non-lead",J3565="",M3565="Galvanized")),
(AND(I3565="Non-lead - Other",J3565="Yes",M3565="Galvanized")),
(AND(I3565="Non-Lead - Other",J3565="Don't know",M3565="Galvanized")),
(AND(I3565="Galvanized",J3565="Yes",M3565="Galvanized")),
(AND(I3565="Galvanized",J3565="Don't know",M3565="Galvanized")),
(AND(I3565="Galvanized",J3565="",M3565="Galvanized")),
(AND(I3565="Non-Lead - Other",J3565="",M3565="Galvanized")))),"Galvanized Requiring Replacement",
IF((OR((AND(I3565="Non-lead - Copper",M3565="Non-lead - Copper")),
(AND(I3565="Non-lead - Copper",M3565="Non-lead - Plastic")),
(AND(I3565="Non-lead - Copper",M3565="Non-lead - Other")),
(AND(I3565="Non-lead - Copper",M3565="Non-lead")),
(AND(I3565="Non-lead - Plastic",M3565="Non-lead - Copper")),
(AND(I3565="Non-lead - Plastic",M3565="Non-lead - Plastic")),
(AND(I3565="Non-lead - Plastic",M3565="Non-lead - Other")),
(AND(I3565="Non-lead - Plastic",M3565="Non-lead")),
(AND(I3565="Non-lead",M3565="Non-lead - Copper")),
(AND(I3565="Non-lead",M3565="Non-lead - Plastic")),
(AND(I3565="Non-lead",M3565="Non-lead - Other")),
(AND(I3565="Non-lead",M3565="Non-lead")),
(AND(I3565="Non-lead - Other",M3565="Non-lead - Copper")),
(AND(I3565="Non-Lead - Other",M3565="Non-lead - Plastic")),
(AND(I3565="Non-Lead - Other",M3565="Non-lead")),
(AND(I3565="Non-Lead - Other",M3565="Non-lead - Other")))),"Non-Lead",
IF((OR((AND(I3565="Galvanized",M3565="Non-lead")),
(AND(I3565="Galvanized",M3565="Non-lead - Copper")),
(AND(I3565="Galvanized",M3565="Non-lead - Plastic")),
(AND(I3565="Galvanized",M3565="Non-lead")),
(AND(I3565="Galvanized",M3565="Non-lead - Other")))),"Non-Lead",
IF((OR((AND(I3565="Non-lead - Copper",J3565="No",M3565="Galvanized")),
(AND(I3565="Non-lead - Plastic",J3565="No",M3565="Galvanized")),
(AND(I3565="Non-lead",J3565="No",M3565="Galvanized")),
(AND(I3565="Galvanized",J3565="No",M3565="Galvanized")),
(AND(I3565="Non-lead - Other",J3565="No",M3565="Galvanized")))),"Non-lead",
IF((OR((AND(I3565="Unknown - Likely Lead",M3565="Unknown - Likely Lead")),
(AND(I3565="Unknown - Likely Lead",M3565="Unknown - Unlikely Lead")),
(AND(I3565="Unknown - Likely Lead",M3565="Unknown - Material Unknown")),
(AND(I3565="Unknown - Unlikely Lead",M3565="Unknown - Likely Lead")),
(AND(I3565="Unknown - Unlikely Lead",M3565="Unknown - Unlikely Lead")),
(AND(I3565="Unknown - Unlikely Lead",M3565="Unknown - Material Unknown")),
(AND(I3565="Unknown - Material Unknown",M3565="Unknown - Likely Lead")),
(AND(I3565="Unknown - Material Unknown",M3565="Unknown - Unlikely Lead")),
(AND(I3565="Unknown - Material Unknown",M3565="Unknown - Material Unknown")))),"Unknown",
IF((OR((AND(I3565="Unknown - Likely Lead",M3565="Non-lead - Copper")),
(AND(I3565="Unknown - Likely Lead",M3565="Non-lead - Plastic")),
(AND(I3565="Unknown - Likely Lead",M3565="Non-lead")),
(AND(I3565="Unknown - Likely Lead",M3565="Non-lead - Other")),
(AND(I3565="Unknown - Unlikely Lead",M3565="Non-lead - Copper")),
(AND(I3565="Unknown - Unlikely Lead",M3565="Non-lead - Plastic")),
(AND(I3565="Unknown - Unlikely Lead",M3565="Non-lead")),
(AND(I3565="Unknown - Unlikely Lead",M3565="Non-lead - Other")),
(AND(I3565="Unknown - Material Unknown",M3565="Non-lead - Copper")),
(AND(I3565="Unknown - Material Unknown",M3565="Non-lead - Plastic")),
(AND(I3565="Unknown - Material Unknown",M3565="Non-lead")),
(AND(I3565="Unknown - Material Unknown",M3565="Non-lead - Other")))),"Unknown",
IF((OR((AND(I3565="Non-lead - Copper",M3565="Unknown - Likely Lead")),
(AND(I3565="Non-lead - Copper",M3565="Unknown - Unlikely Lead")),
(AND(I3565="Non-lead - Copper",M3565="Unknown - Material Unknown")),
(AND(I3565="Non-lead - Plastic",M3565="Unknown - Likely Lead")),
(AND(I3565="Non-lead - Plastic",M3565="Unknown - Unlikely Lead")),
(AND(I3565="Non-lead - Plastic",M3565="Unknown - Material Unknown")),
(AND(I3565="Non-lead",M3565="Unknown - Likely Lead")),
(AND(I3565="Non-lead",M3565="Unknown - Unlikely Lead")),
(AND(I3565="Non-lead",M3565="Unknown - Material Unknown")),
(AND(I3565="Non-lead - Other",M3565="Unknown - Likely Lead")),
(AND(I3565="Non-Lead - Other",M3565="Unknown - Unlikely Lead")),
(AND(I3565="Non-Lead - Other",M3565="Unknown - Material Unknown")))),"Unknown",
IF((OR((AND(I3565="Galvanized",M3565="Unknown - Likely Lead")),
(AND(I3565="Galvanized",M3565="Unknown - Unlikely Lead")),
(AND(I3565="Galvanized",M3565="Unknown - Material Unknown")))),"Unknown",
IF((OR((AND(I3565="Galvanized",M3565="")))),"Galvanized Requiring Replacement",
IF((OR((AND(I3565="Non-lead - Copper",M3565="")),
(AND(I3565="Non-lead - Plastic",M3565="")),
(AND(I3565="Non-lead",M3565="")),
(AND(I3565="Non-lead - Other",M3565="")))),"Non-lead",
IF((OR((AND(I3565="Unknown - Likely Lead",M3565="")),
(AND(I3565="Unknown - Unlikely Lead",M3565="")),
(AND(I3565="Unknown - Material Unknown",M3565="")))),"Unknown",
""))))))))))))))))</f>
        <v>Non-Lead</v>
      </c>
      <c r="Q3565" s="40" t="s">
        <v>254</v>
      </c>
      <c r="R3565" s="40" t="s">
        <v>254</v>
      </c>
      <c r="S3565" s="24"/>
      <c r="T3565" s="16"/>
      <c r="U3565" s="41" t="s">
        <v>255</v>
      </c>
      <c r="V3565" s="41" t="s">
        <v>255</v>
      </c>
      <c r="W3565" s="16"/>
      <c r="X3565" s="43" t="str">
        <f>IF((OR((AND('[1]PWS Information'!$E$10="CWS",T3565="Single Family Residence",P3565="Lead")),
(AND('[1]PWS Information'!$E$10="CWS",T3565="Multiple Family Residence",'[1]PWS Information'!$E$11="Yes",P3565="Lead")),
(AND('[1]PWS Information'!$E$10="NTNC",P3565="Lead")))),"Tier 1",
IF((OR((AND('[1]PWS Information'!$E$10="CWS",T3565="Multiple Family Residence",'[1]PWS Information'!$E$11="No",P3565="Lead")),
(AND('[1]PWS Information'!$E$10="CWS",T3565="Other",P3565="Lead")),
(AND(T3565="",P3565="Lead")),
(AND('[1]PWS Information'!$E$10="CWS",T3565="Building",P3565="Lead")))),"Tier 2",
IF((OR((AND('[1]PWS Information'!$E$10="CWS",T3565="Single Family Residence",P3565="Galvanized Requiring Replacement")),
(AND('[1]PWS Information'!$E$10="CWS",T3565="Single Family Residence",P3565="Galvanized Requiring Replacement",Q3565="Yes")),
(AND('[1]PWS Information'!$E$10="NTNC",T3565="Single Family Residence",P3565="Galvanized Requiring Replacement")),
(AND('[1]PWS Information'!$E$10="NTNC",T3565="Single Family Residence",Q3565="Yes")))),"Tier 3",
IF((OR((AND('[1]PWS Information'!$E$10="CWS",T3565="Single Family Residence",R3565="Yes",P3565="Non-Lead", I3565="Non-Lead - Copper",K3565="Before 1989")),
(AND('[1]PWS Information'!$E$10="CWS",T3565="Single Family Residence",R3565="Yes",P3565="Non-Lead", M3565="Non-Lead - Copper",N3565="Before 1989")))),"Tier 4",
IF((OR((AND('[1]PWS Information'!$E$10="NTNC",P3565="Non-Lead")),
(AND('[1]PWS Information'!$E$10="CWS",P3565="Non-Lead",R3565="")),
(AND('[1]PWS Information'!$E$10="CWS",P3565="Non-Lead",R3565="No")),
(AND('[1]PWS Information'!$E$10="CWS",P3565="Non-Lead",R3565="Don't Know")),
(AND('[1]PWS Information'!$E$10="CWS",P3565="Non-Lead", I3565="Non-Lead - Copper", R3565="Yes", K3565="Between 1989 and 2014")),
(AND('[1]PWS Information'!$E$10="CWS",P3565="Non-Lead", I3565="Non-Lead - Copper", R3565="Yes", K3565="After 2014")),
(AND('[1]PWS Information'!$E$10="CWS",P3565="Non-Lead", I3565="Non-Lead - Copper", R3565="Yes", K3565="Unknown")),
(AND('[1]PWS Information'!$E$10="CWS",P3565="Non-Lead", M3565="Non-Lead - Copper", R3565="Yes", N3565="Between 1989 and 2014")),
(AND('[1]PWS Information'!$E$10="CWS",P3565="Non-Lead", M3565="Non-Lead - Copper", R3565="Yes", N3565="After 2014")),
(AND('[1]PWS Information'!$E$10="CWS",P3565="Non-Lead", M3565="Non-Lead - Copper", R3565="Yes", N3565="Unknown")),
(AND('[1]PWS Information'!$E$10="CWS",P3565="Unknown")),
(AND('[1]PWS Information'!$E$10="NTNC",P3565="Unknown")),
(AND('[1]PWS Information'!$E$10="CWS",T3565="Multiple Family Residence",P3565="Galvanized Requiring Replacement")),
(AND('[1]PWS Information'!$E$10="CWS",P3565="Galvanized Requiring Replacement")),
(AND('[1]PWS Information'!$E$10="NTNC",T3565="Multiple Family Residence",P3565="Galvanized Requiring Replacement")))),"Tier 5",
"")))))</f>
        <v>Tier 5</v>
      </c>
      <c r="Y3565" s="24"/>
      <c r="Z3565" s="24"/>
    </row>
    <row r="3566" spans="1:26" x14ac:dyDescent="0.25">
      <c r="A3566" s="17">
        <v>3563</v>
      </c>
      <c r="B3566" s="17">
        <v>3112</v>
      </c>
      <c r="C3566" s="17" t="s">
        <v>135</v>
      </c>
      <c r="D3566" s="17" t="s">
        <v>188</v>
      </c>
      <c r="E3566" s="17">
        <v>79549</v>
      </c>
      <c r="F3566" s="17"/>
      <c r="G3566" s="17"/>
      <c r="H3566" s="17"/>
      <c r="I3566" s="25" t="s">
        <v>221</v>
      </c>
      <c r="J3566" s="22" t="s">
        <v>254</v>
      </c>
      <c r="K3566" s="22" t="s">
        <v>255</v>
      </c>
      <c r="L3566" s="22" t="s">
        <v>256</v>
      </c>
      <c r="M3566" s="25" t="s">
        <v>218</v>
      </c>
      <c r="N3566" s="36"/>
      <c r="O3566" s="22" t="s">
        <v>256</v>
      </c>
      <c r="P3566" s="31" t="str">
        <f t="shared" si="56"/>
        <v>Non-Lead</v>
      </c>
      <c r="Q3566" s="40" t="s">
        <v>254</v>
      </c>
      <c r="R3566" s="40" t="s">
        <v>254</v>
      </c>
      <c r="S3566" s="24"/>
      <c r="T3566" s="16"/>
      <c r="U3566" s="41" t="s">
        <v>255</v>
      </c>
      <c r="V3566" s="41" t="s">
        <v>255</v>
      </c>
      <c r="W3566" s="16"/>
      <c r="X3566" s="43" t="str">
        <f>IF((OR((AND('[1]PWS Information'!$E$10="CWS",T3566="Single Family Residence",P3566="Lead")),
(AND('[1]PWS Information'!$E$10="CWS",T3566="Multiple Family Residence",'[1]PWS Information'!$E$11="Yes",P3566="Lead")),
(AND('[1]PWS Information'!$E$10="NTNC",P3566="Lead")))),"Tier 1",
IF((OR((AND('[1]PWS Information'!$E$10="CWS",T3566="Multiple Family Residence",'[1]PWS Information'!$E$11="No",P3566="Lead")),
(AND('[1]PWS Information'!$E$10="CWS",T3566="Other",P3566="Lead")),
(AND(T3566="",P3566="Lead")),
(AND('[1]PWS Information'!$E$10="CWS",T3566="Building",P3566="Lead")))),"Tier 2",
IF((OR((AND('[1]PWS Information'!$E$10="CWS",T3566="Single Family Residence",P3566="Galvanized Requiring Replacement")),
(AND('[1]PWS Information'!$E$10="CWS",T3566="Single Family Residence",P3566="Galvanized Requiring Replacement",Q3566="Yes")),
(AND('[1]PWS Information'!$E$10="NTNC",T3566="Single Family Residence",P3566="Galvanized Requiring Replacement")),
(AND('[1]PWS Information'!$E$10="NTNC",T3566="Single Family Residence",Q3566="Yes")))),"Tier 3",
IF((OR((AND('[1]PWS Information'!$E$10="CWS",T3566="Single Family Residence",R3566="Yes",P3566="Non-Lead", I3566="Non-Lead - Copper",K3566="Before 1989")),
(AND('[1]PWS Information'!$E$10="CWS",T3566="Single Family Residence",R3566="Yes",P3566="Non-Lead", M3566="Non-Lead - Copper",N3566="Before 1989")))),"Tier 4",
IF((OR((AND('[1]PWS Information'!$E$10="NTNC",P3566="Non-Lead")),
(AND('[1]PWS Information'!$E$10="CWS",P3566="Non-Lead",R3566="")),
(AND('[1]PWS Information'!$E$10="CWS",P3566="Non-Lead",R3566="No")),
(AND('[1]PWS Information'!$E$10="CWS",P3566="Non-Lead",R3566="Don't Know")),
(AND('[1]PWS Information'!$E$10="CWS",P3566="Non-Lead", I3566="Non-Lead - Copper", R3566="Yes", K3566="Between 1989 and 2014")),
(AND('[1]PWS Information'!$E$10="CWS",P3566="Non-Lead", I3566="Non-Lead - Copper", R3566="Yes", K3566="After 2014")),
(AND('[1]PWS Information'!$E$10="CWS",P3566="Non-Lead", I3566="Non-Lead - Copper", R3566="Yes", K3566="Unknown")),
(AND('[1]PWS Information'!$E$10="CWS",P3566="Non-Lead", M3566="Non-Lead - Copper", R3566="Yes", N3566="Between 1989 and 2014")),
(AND('[1]PWS Information'!$E$10="CWS",P3566="Non-Lead", M3566="Non-Lead - Copper", R3566="Yes", N3566="After 2014")),
(AND('[1]PWS Information'!$E$10="CWS",P3566="Non-Lead", M3566="Non-Lead - Copper", R3566="Yes", N3566="Unknown")),
(AND('[1]PWS Information'!$E$10="CWS",P3566="Unknown")),
(AND('[1]PWS Information'!$E$10="NTNC",P3566="Unknown")),
(AND('[1]PWS Information'!$E$10="CWS",T3566="Multiple Family Residence",P3566="Galvanized Requiring Replacement")),
(AND('[1]PWS Information'!$E$10="CWS",P3566="Galvanized Requiring Replacement")),
(AND('[1]PWS Information'!$E$10="NTNC",T3566="Multiple Family Residence",P3566="Galvanized Requiring Replacement")))),"Tier 5",
"")))))</f>
        <v>Tier 5</v>
      </c>
      <c r="Y3566" s="24"/>
      <c r="Z3566" s="24"/>
    </row>
    <row r="3567" spans="1:26" x14ac:dyDescent="0.25">
      <c r="A3567" s="17">
        <v>3564</v>
      </c>
      <c r="B3567" s="18">
        <v>3113</v>
      </c>
      <c r="C3567" s="18" t="s">
        <v>135</v>
      </c>
      <c r="D3567" s="18" t="s">
        <v>188</v>
      </c>
      <c r="E3567" s="18">
        <v>79549</v>
      </c>
      <c r="F3567" s="18"/>
      <c r="G3567" s="18"/>
      <c r="H3567" s="18"/>
      <c r="I3567" s="21" t="s">
        <v>221</v>
      </c>
      <c r="J3567" s="22" t="s">
        <v>254</v>
      </c>
      <c r="K3567" s="22" t="s">
        <v>255</v>
      </c>
      <c r="L3567" s="22" t="s">
        <v>256</v>
      </c>
      <c r="M3567" s="21" t="s">
        <v>218</v>
      </c>
      <c r="N3567" s="19"/>
      <c r="O3567" s="22" t="s">
        <v>256</v>
      </c>
      <c r="P3567" s="31" t="str">
        <f t="shared" si="56"/>
        <v>Non-Lead</v>
      </c>
      <c r="Q3567" s="40" t="s">
        <v>254</v>
      </c>
      <c r="R3567" s="40" t="s">
        <v>254</v>
      </c>
      <c r="S3567" s="24"/>
      <c r="T3567" s="16"/>
      <c r="U3567" s="41" t="s">
        <v>255</v>
      </c>
      <c r="V3567" s="41" t="s">
        <v>255</v>
      </c>
      <c r="W3567" s="16"/>
      <c r="X3567" s="43" t="str">
        <f>IF((OR((AND('[1]PWS Information'!$E$10="CWS",T3567="Single Family Residence",P3567="Lead")),
(AND('[1]PWS Information'!$E$10="CWS",T3567="Multiple Family Residence",'[1]PWS Information'!$E$11="Yes",P3567="Lead")),
(AND('[1]PWS Information'!$E$10="NTNC",P3567="Lead")))),"Tier 1",
IF((OR((AND('[1]PWS Information'!$E$10="CWS",T3567="Multiple Family Residence",'[1]PWS Information'!$E$11="No",P3567="Lead")),
(AND('[1]PWS Information'!$E$10="CWS",T3567="Other",P3567="Lead")),
(AND(T3567="",P3567="Lead")),
(AND('[1]PWS Information'!$E$10="CWS",T3567="Building",P3567="Lead")))),"Tier 2",
IF((OR((AND('[1]PWS Information'!$E$10="CWS",T3567="Single Family Residence",P3567="Galvanized Requiring Replacement")),
(AND('[1]PWS Information'!$E$10="CWS",T3567="Single Family Residence",P3567="Galvanized Requiring Replacement",Q3567="Yes")),
(AND('[1]PWS Information'!$E$10="NTNC",T3567="Single Family Residence",P3567="Galvanized Requiring Replacement")),
(AND('[1]PWS Information'!$E$10="NTNC",T3567="Single Family Residence",Q3567="Yes")))),"Tier 3",
IF((OR((AND('[1]PWS Information'!$E$10="CWS",T3567="Single Family Residence",R3567="Yes",P3567="Non-Lead", I3567="Non-Lead - Copper",K3567="Before 1989")),
(AND('[1]PWS Information'!$E$10="CWS",T3567="Single Family Residence",R3567="Yes",P3567="Non-Lead", M3567="Non-Lead - Copper",N3567="Before 1989")))),"Tier 4",
IF((OR((AND('[1]PWS Information'!$E$10="NTNC",P3567="Non-Lead")),
(AND('[1]PWS Information'!$E$10="CWS",P3567="Non-Lead",R3567="")),
(AND('[1]PWS Information'!$E$10="CWS",P3567="Non-Lead",R3567="No")),
(AND('[1]PWS Information'!$E$10="CWS",P3567="Non-Lead",R3567="Don't Know")),
(AND('[1]PWS Information'!$E$10="CWS",P3567="Non-Lead", I3567="Non-Lead - Copper", R3567="Yes", K3567="Between 1989 and 2014")),
(AND('[1]PWS Information'!$E$10="CWS",P3567="Non-Lead", I3567="Non-Lead - Copper", R3567="Yes", K3567="After 2014")),
(AND('[1]PWS Information'!$E$10="CWS",P3567="Non-Lead", I3567="Non-Lead - Copper", R3567="Yes", K3567="Unknown")),
(AND('[1]PWS Information'!$E$10="CWS",P3567="Non-Lead", M3567="Non-Lead - Copper", R3567="Yes", N3567="Between 1989 and 2014")),
(AND('[1]PWS Information'!$E$10="CWS",P3567="Non-Lead", M3567="Non-Lead - Copper", R3567="Yes", N3567="After 2014")),
(AND('[1]PWS Information'!$E$10="CWS",P3567="Non-Lead", M3567="Non-Lead - Copper", R3567="Yes", N3567="Unknown")),
(AND('[1]PWS Information'!$E$10="CWS",P3567="Unknown")),
(AND('[1]PWS Information'!$E$10="NTNC",P3567="Unknown")),
(AND('[1]PWS Information'!$E$10="CWS",T3567="Multiple Family Residence",P3567="Galvanized Requiring Replacement")),
(AND('[1]PWS Information'!$E$10="CWS",P3567="Galvanized Requiring Replacement")),
(AND('[1]PWS Information'!$E$10="NTNC",T3567="Multiple Family Residence",P3567="Galvanized Requiring Replacement")))),"Tier 5",
"")))))</f>
        <v>Tier 5</v>
      </c>
      <c r="Y3567" s="24"/>
      <c r="Z3567" s="24"/>
    </row>
    <row r="3568" spans="1:26" x14ac:dyDescent="0.25">
      <c r="A3568" s="17">
        <v>3565</v>
      </c>
      <c r="B3568" s="17">
        <v>3115</v>
      </c>
      <c r="C3568" s="17" t="s">
        <v>135</v>
      </c>
      <c r="D3568" s="17" t="s">
        <v>188</v>
      </c>
      <c r="E3568" s="17">
        <v>79549</v>
      </c>
      <c r="F3568" s="17"/>
      <c r="G3568" s="17"/>
      <c r="H3568" s="17"/>
      <c r="I3568" s="21" t="s">
        <v>221</v>
      </c>
      <c r="J3568" s="22" t="s">
        <v>254</v>
      </c>
      <c r="K3568" s="22" t="s">
        <v>255</v>
      </c>
      <c r="L3568" s="22" t="s">
        <v>256</v>
      </c>
      <c r="M3568" s="21" t="s">
        <v>221</v>
      </c>
      <c r="N3568" s="19"/>
      <c r="O3568" s="22" t="s">
        <v>256</v>
      </c>
      <c r="P3568" s="31" t="str">
        <f t="shared" si="56"/>
        <v>Non-Lead</v>
      </c>
      <c r="Q3568" s="40" t="s">
        <v>254</v>
      </c>
      <c r="R3568" s="40" t="s">
        <v>254</v>
      </c>
      <c r="S3568" s="24"/>
      <c r="T3568" s="16"/>
      <c r="U3568" s="41" t="s">
        <v>255</v>
      </c>
      <c r="V3568" s="41" t="s">
        <v>255</v>
      </c>
      <c r="W3568" s="16"/>
      <c r="X3568" s="43" t="str">
        <f>IF((OR((AND('[1]PWS Information'!$E$10="CWS",T3568="Single Family Residence",P3568="Lead")),
(AND('[1]PWS Information'!$E$10="CWS",T3568="Multiple Family Residence",'[1]PWS Information'!$E$11="Yes",P3568="Lead")),
(AND('[1]PWS Information'!$E$10="NTNC",P3568="Lead")))),"Tier 1",
IF((OR((AND('[1]PWS Information'!$E$10="CWS",T3568="Multiple Family Residence",'[1]PWS Information'!$E$11="No",P3568="Lead")),
(AND('[1]PWS Information'!$E$10="CWS",T3568="Other",P3568="Lead")),
(AND(T3568="",P3568="Lead")),
(AND('[1]PWS Information'!$E$10="CWS",T3568="Building",P3568="Lead")))),"Tier 2",
IF((OR((AND('[1]PWS Information'!$E$10="CWS",T3568="Single Family Residence",P3568="Galvanized Requiring Replacement")),
(AND('[1]PWS Information'!$E$10="CWS",T3568="Single Family Residence",P3568="Galvanized Requiring Replacement",Q3568="Yes")),
(AND('[1]PWS Information'!$E$10="NTNC",T3568="Single Family Residence",P3568="Galvanized Requiring Replacement")),
(AND('[1]PWS Information'!$E$10="NTNC",T3568="Single Family Residence",Q3568="Yes")))),"Tier 3",
IF((OR((AND('[1]PWS Information'!$E$10="CWS",T3568="Single Family Residence",R3568="Yes",P3568="Non-Lead", I3568="Non-Lead - Copper",K3568="Before 1989")),
(AND('[1]PWS Information'!$E$10="CWS",T3568="Single Family Residence",R3568="Yes",P3568="Non-Lead", M3568="Non-Lead - Copper",N3568="Before 1989")))),"Tier 4",
IF((OR((AND('[1]PWS Information'!$E$10="NTNC",P3568="Non-Lead")),
(AND('[1]PWS Information'!$E$10="CWS",P3568="Non-Lead",R3568="")),
(AND('[1]PWS Information'!$E$10="CWS",P3568="Non-Lead",R3568="No")),
(AND('[1]PWS Information'!$E$10="CWS",P3568="Non-Lead",R3568="Don't Know")),
(AND('[1]PWS Information'!$E$10="CWS",P3568="Non-Lead", I3568="Non-Lead - Copper", R3568="Yes", K3568="Between 1989 and 2014")),
(AND('[1]PWS Information'!$E$10="CWS",P3568="Non-Lead", I3568="Non-Lead - Copper", R3568="Yes", K3568="After 2014")),
(AND('[1]PWS Information'!$E$10="CWS",P3568="Non-Lead", I3568="Non-Lead - Copper", R3568="Yes", K3568="Unknown")),
(AND('[1]PWS Information'!$E$10="CWS",P3568="Non-Lead", M3568="Non-Lead - Copper", R3568="Yes", N3568="Between 1989 and 2014")),
(AND('[1]PWS Information'!$E$10="CWS",P3568="Non-Lead", M3568="Non-Lead - Copper", R3568="Yes", N3568="After 2014")),
(AND('[1]PWS Information'!$E$10="CWS",P3568="Non-Lead", M3568="Non-Lead - Copper", R3568="Yes", N3568="Unknown")),
(AND('[1]PWS Information'!$E$10="CWS",P3568="Unknown")),
(AND('[1]PWS Information'!$E$10="NTNC",P3568="Unknown")),
(AND('[1]PWS Information'!$E$10="CWS",T3568="Multiple Family Residence",P3568="Galvanized Requiring Replacement")),
(AND('[1]PWS Information'!$E$10="CWS",P3568="Galvanized Requiring Replacement")),
(AND('[1]PWS Information'!$E$10="NTNC",T3568="Multiple Family Residence",P3568="Galvanized Requiring Replacement")))),"Tier 5",
"")))))</f>
        <v>Tier 5</v>
      </c>
      <c r="Y3568" s="24"/>
      <c r="Z3568" s="24"/>
    </row>
    <row r="3569" spans="1:26" x14ac:dyDescent="0.25">
      <c r="A3569" s="17">
        <v>3566</v>
      </c>
      <c r="B3569" s="18">
        <v>3116</v>
      </c>
      <c r="C3569" s="18" t="s">
        <v>135</v>
      </c>
      <c r="D3569" s="18" t="s">
        <v>188</v>
      </c>
      <c r="E3569" s="18">
        <v>79549</v>
      </c>
      <c r="F3569" s="18"/>
      <c r="G3569" s="18"/>
      <c r="H3569" s="18"/>
      <c r="I3569" s="21" t="s">
        <v>221</v>
      </c>
      <c r="J3569" s="22" t="s">
        <v>254</v>
      </c>
      <c r="K3569" s="22" t="s">
        <v>255</v>
      </c>
      <c r="L3569" s="22" t="s">
        <v>256</v>
      </c>
      <c r="M3569" s="21" t="s">
        <v>218</v>
      </c>
      <c r="N3569" s="19"/>
      <c r="O3569" s="22" t="s">
        <v>256</v>
      </c>
      <c r="P3569" s="31" t="str">
        <f t="shared" si="56"/>
        <v>Non-Lead</v>
      </c>
      <c r="Q3569" s="40" t="s">
        <v>254</v>
      </c>
      <c r="R3569" s="40" t="s">
        <v>254</v>
      </c>
      <c r="S3569" s="24"/>
      <c r="T3569" s="16"/>
      <c r="U3569" s="41" t="s">
        <v>255</v>
      </c>
      <c r="V3569" s="41" t="s">
        <v>255</v>
      </c>
      <c r="W3569" s="16"/>
      <c r="X3569" s="43" t="str">
        <f>IF((OR((AND('[1]PWS Information'!$E$10="CWS",T3569="Single Family Residence",P3569="Lead")),
(AND('[1]PWS Information'!$E$10="CWS",T3569="Multiple Family Residence",'[1]PWS Information'!$E$11="Yes",P3569="Lead")),
(AND('[1]PWS Information'!$E$10="NTNC",P3569="Lead")))),"Tier 1",
IF((OR((AND('[1]PWS Information'!$E$10="CWS",T3569="Multiple Family Residence",'[1]PWS Information'!$E$11="No",P3569="Lead")),
(AND('[1]PWS Information'!$E$10="CWS",T3569="Other",P3569="Lead")),
(AND(T3569="",P3569="Lead")),
(AND('[1]PWS Information'!$E$10="CWS",T3569="Building",P3569="Lead")))),"Tier 2",
IF((OR((AND('[1]PWS Information'!$E$10="CWS",T3569="Single Family Residence",P3569="Galvanized Requiring Replacement")),
(AND('[1]PWS Information'!$E$10="CWS",T3569="Single Family Residence",P3569="Galvanized Requiring Replacement",Q3569="Yes")),
(AND('[1]PWS Information'!$E$10="NTNC",T3569="Single Family Residence",P3569="Galvanized Requiring Replacement")),
(AND('[1]PWS Information'!$E$10="NTNC",T3569="Single Family Residence",Q3569="Yes")))),"Tier 3",
IF((OR((AND('[1]PWS Information'!$E$10="CWS",T3569="Single Family Residence",R3569="Yes",P3569="Non-Lead", I3569="Non-Lead - Copper",K3569="Before 1989")),
(AND('[1]PWS Information'!$E$10="CWS",T3569="Single Family Residence",R3569="Yes",P3569="Non-Lead", M3569="Non-Lead - Copper",N3569="Before 1989")))),"Tier 4",
IF((OR((AND('[1]PWS Information'!$E$10="NTNC",P3569="Non-Lead")),
(AND('[1]PWS Information'!$E$10="CWS",P3569="Non-Lead",R3569="")),
(AND('[1]PWS Information'!$E$10="CWS",P3569="Non-Lead",R3569="No")),
(AND('[1]PWS Information'!$E$10="CWS",P3569="Non-Lead",R3569="Don't Know")),
(AND('[1]PWS Information'!$E$10="CWS",P3569="Non-Lead", I3569="Non-Lead - Copper", R3569="Yes", K3569="Between 1989 and 2014")),
(AND('[1]PWS Information'!$E$10="CWS",P3569="Non-Lead", I3569="Non-Lead - Copper", R3569="Yes", K3569="After 2014")),
(AND('[1]PWS Information'!$E$10="CWS",P3569="Non-Lead", I3569="Non-Lead - Copper", R3569="Yes", K3569="Unknown")),
(AND('[1]PWS Information'!$E$10="CWS",P3569="Non-Lead", M3569="Non-Lead - Copper", R3569="Yes", N3569="Between 1989 and 2014")),
(AND('[1]PWS Information'!$E$10="CWS",P3569="Non-Lead", M3569="Non-Lead - Copper", R3569="Yes", N3569="After 2014")),
(AND('[1]PWS Information'!$E$10="CWS",P3569="Non-Lead", M3569="Non-Lead - Copper", R3569="Yes", N3569="Unknown")),
(AND('[1]PWS Information'!$E$10="CWS",P3569="Unknown")),
(AND('[1]PWS Information'!$E$10="NTNC",P3569="Unknown")),
(AND('[1]PWS Information'!$E$10="CWS",T3569="Multiple Family Residence",P3569="Galvanized Requiring Replacement")),
(AND('[1]PWS Information'!$E$10="CWS",P3569="Galvanized Requiring Replacement")),
(AND('[1]PWS Information'!$E$10="NTNC",T3569="Multiple Family Residence",P3569="Galvanized Requiring Replacement")))),"Tier 5",
"")))))</f>
        <v>Tier 5</v>
      </c>
      <c r="Y3569" s="24"/>
      <c r="Z3569" s="24"/>
    </row>
    <row r="3570" spans="1:26" x14ac:dyDescent="0.25">
      <c r="A3570" s="17">
        <v>3567</v>
      </c>
      <c r="B3570" s="18">
        <v>3117</v>
      </c>
      <c r="C3570" s="18" t="s">
        <v>135</v>
      </c>
      <c r="D3570" s="18" t="s">
        <v>188</v>
      </c>
      <c r="E3570" s="18">
        <v>79549</v>
      </c>
      <c r="F3570" s="18"/>
      <c r="G3570" s="18"/>
      <c r="H3570" s="18"/>
      <c r="I3570" s="21" t="s">
        <v>218</v>
      </c>
      <c r="J3570" s="22" t="s">
        <v>254</v>
      </c>
      <c r="K3570" s="22" t="s">
        <v>255</v>
      </c>
      <c r="L3570" s="22" t="s">
        <v>256</v>
      </c>
      <c r="M3570" s="21" t="s">
        <v>218</v>
      </c>
      <c r="N3570" s="19"/>
      <c r="O3570" s="22" t="s">
        <v>256</v>
      </c>
      <c r="P3570" s="31" t="str">
        <f t="shared" si="56"/>
        <v>Non-Lead</v>
      </c>
      <c r="Q3570" s="40" t="s">
        <v>254</v>
      </c>
      <c r="R3570" s="40" t="s">
        <v>254</v>
      </c>
      <c r="S3570" s="24"/>
      <c r="T3570" s="16"/>
      <c r="U3570" s="41" t="s">
        <v>255</v>
      </c>
      <c r="V3570" s="41" t="s">
        <v>255</v>
      </c>
      <c r="W3570" s="16"/>
      <c r="X3570" s="43" t="str">
        <f>IF((OR((AND('[1]PWS Information'!$E$10="CWS",T3570="Single Family Residence",P3570="Lead")),
(AND('[1]PWS Information'!$E$10="CWS",T3570="Multiple Family Residence",'[1]PWS Information'!$E$11="Yes",P3570="Lead")),
(AND('[1]PWS Information'!$E$10="NTNC",P3570="Lead")))),"Tier 1",
IF((OR((AND('[1]PWS Information'!$E$10="CWS",T3570="Multiple Family Residence",'[1]PWS Information'!$E$11="No",P3570="Lead")),
(AND('[1]PWS Information'!$E$10="CWS",T3570="Other",P3570="Lead")),
(AND(T3570="",P3570="Lead")),
(AND('[1]PWS Information'!$E$10="CWS",T3570="Building",P3570="Lead")))),"Tier 2",
IF((OR((AND('[1]PWS Information'!$E$10="CWS",T3570="Single Family Residence",P3570="Galvanized Requiring Replacement")),
(AND('[1]PWS Information'!$E$10="CWS",T3570="Single Family Residence",P3570="Galvanized Requiring Replacement",Q3570="Yes")),
(AND('[1]PWS Information'!$E$10="NTNC",T3570="Single Family Residence",P3570="Galvanized Requiring Replacement")),
(AND('[1]PWS Information'!$E$10="NTNC",T3570="Single Family Residence",Q3570="Yes")))),"Tier 3",
IF((OR((AND('[1]PWS Information'!$E$10="CWS",T3570="Single Family Residence",R3570="Yes",P3570="Non-Lead", I3570="Non-Lead - Copper",K3570="Before 1989")),
(AND('[1]PWS Information'!$E$10="CWS",T3570="Single Family Residence",R3570="Yes",P3570="Non-Lead", M3570="Non-Lead - Copper",N3570="Before 1989")))),"Tier 4",
IF((OR((AND('[1]PWS Information'!$E$10="NTNC",P3570="Non-Lead")),
(AND('[1]PWS Information'!$E$10="CWS",P3570="Non-Lead",R3570="")),
(AND('[1]PWS Information'!$E$10="CWS",P3570="Non-Lead",R3570="No")),
(AND('[1]PWS Information'!$E$10="CWS",P3570="Non-Lead",R3570="Don't Know")),
(AND('[1]PWS Information'!$E$10="CWS",P3570="Non-Lead", I3570="Non-Lead - Copper", R3570="Yes", K3570="Between 1989 and 2014")),
(AND('[1]PWS Information'!$E$10="CWS",P3570="Non-Lead", I3570="Non-Lead - Copper", R3570="Yes", K3570="After 2014")),
(AND('[1]PWS Information'!$E$10="CWS",P3570="Non-Lead", I3570="Non-Lead - Copper", R3570="Yes", K3570="Unknown")),
(AND('[1]PWS Information'!$E$10="CWS",P3570="Non-Lead", M3570="Non-Lead - Copper", R3570="Yes", N3570="Between 1989 and 2014")),
(AND('[1]PWS Information'!$E$10="CWS",P3570="Non-Lead", M3570="Non-Lead - Copper", R3570="Yes", N3570="After 2014")),
(AND('[1]PWS Information'!$E$10="CWS",P3570="Non-Lead", M3570="Non-Lead - Copper", R3570="Yes", N3570="Unknown")),
(AND('[1]PWS Information'!$E$10="CWS",P3570="Unknown")),
(AND('[1]PWS Information'!$E$10="NTNC",P3570="Unknown")),
(AND('[1]PWS Information'!$E$10="CWS",T3570="Multiple Family Residence",P3570="Galvanized Requiring Replacement")),
(AND('[1]PWS Information'!$E$10="CWS",P3570="Galvanized Requiring Replacement")),
(AND('[1]PWS Information'!$E$10="NTNC",T3570="Multiple Family Residence",P3570="Galvanized Requiring Replacement")))),"Tier 5",
"")))))</f>
        <v>Tier 5</v>
      </c>
      <c r="Y3570" s="24"/>
      <c r="Z3570" s="24"/>
    </row>
    <row r="3571" spans="1:26" x14ac:dyDescent="0.25">
      <c r="A3571" s="17">
        <v>3568</v>
      </c>
      <c r="B3571" s="17">
        <v>3118</v>
      </c>
      <c r="C3571" s="17" t="s">
        <v>135</v>
      </c>
      <c r="D3571" s="17" t="s">
        <v>188</v>
      </c>
      <c r="E3571" s="17">
        <v>79549</v>
      </c>
      <c r="F3571" s="17"/>
      <c r="G3571" s="17"/>
      <c r="H3571" s="17"/>
      <c r="I3571" s="21" t="s">
        <v>218</v>
      </c>
      <c r="J3571" s="22" t="s">
        <v>254</v>
      </c>
      <c r="K3571" s="22" t="s">
        <v>255</v>
      </c>
      <c r="L3571" s="22" t="s">
        <v>256</v>
      </c>
      <c r="M3571" s="21" t="s">
        <v>218</v>
      </c>
      <c r="N3571" s="36"/>
      <c r="O3571" s="22" t="s">
        <v>256</v>
      </c>
      <c r="P3571" s="31" t="str">
        <f t="shared" si="56"/>
        <v>Non-Lead</v>
      </c>
      <c r="Q3571" s="40" t="s">
        <v>254</v>
      </c>
      <c r="R3571" s="40" t="s">
        <v>254</v>
      </c>
      <c r="S3571" s="24"/>
      <c r="T3571" s="16"/>
      <c r="U3571" s="41" t="s">
        <v>255</v>
      </c>
      <c r="V3571" s="41" t="s">
        <v>255</v>
      </c>
      <c r="W3571" s="16"/>
      <c r="X3571" s="43" t="str">
        <f>IF((OR((AND('[1]PWS Information'!$E$10="CWS",T3571="Single Family Residence",P3571="Lead")),
(AND('[1]PWS Information'!$E$10="CWS",T3571="Multiple Family Residence",'[1]PWS Information'!$E$11="Yes",P3571="Lead")),
(AND('[1]PWS Information'!$E$10="NTNC",P3571="Lead")))),"Tier 1",
IF((OR((AND('[1]PWS Information'!$E$10="CWS",T3571="Multiple Family Residence",'[1]PWS Information'!$E$11="No",P3571="Lead")),
(AND('[1]PWS Information'!$E$10="CWS",T3571="Other",P3571="Lead")),
(AND(T3571="",P3571="Lead")),
(AND('[1]PWS Information'!$E$10="CWS",T3571="Building",P3571="Lead")))),"Tier 2",
IF((OR((AND('[1]PWS Information'!$E$10="CWS",T3571="Single Family Residence",P3571="Galvanized Requiring Replacement")),
(AND('[1]PWS Information'!$E$10="CWS",T3571="Single Family Residence",P3571="Galvanized Requiring Replacement",Q3571="Yes")),
(AND('[1]PWS Information'!$E$10="NTNC",T3571="Single Family Residence",P3571="Galvanized Requiring Replacement")),
(AND('[1]PWS Information'!$E$10="NTNC",T3571="Single Family Residence",Q3571="Yes")))),"Tier 3",
IF((OR((AND('[1]PWS Information'!$E$10="CWS",T3571="Single Family Residence",R3571="Yes",P3571="Non-Lead", I3571="Non-Lead - Copper",K3571="Before 1989")),
(AND('[1]PWS Information'!$E$10="CWS",T3571="Single Family Residence",R3571="Yes",P3571="Non-Lead", M3571="Non-Lead - Copper",N3571="Before 1989")))),"Tier 4",
IF((OR((AND('[1]PWS Information'!$E$10="NTNC",P3571="Non-Lead")),
(AND('[1]PWS Information'!$E$10="CWS",P3571="Non-Lead",R3571="")),
(AND('[1]PWS Information'!$E$10="CWS",P3571="Non-Lead",R3571="No")),
(AND('[1]PWS Information'!$E$10="CWS",P3571="Non-Lead",R3571="Don't Know")),
(AND('[1]PWS Information'!$E$10="CWS",P3571="Non-Lead", I3571="Non-Lead - Copper", R3571="Yes", K3571="Between 1989 and 2014")),
(AND('[1]PWS Information'!$E$10="CWS",P3571="Non-Lead", I3571="Non-Lead - Copper", R3571="Yes", K3571="After 2014")),
(AND('[1]PWS Information'!$E$10="CWS",P3571="Non-Lead", I3571="Non-Lead - Copper", R3571="Yes", K3571="Unknown")),
(AND('[1]PWS Information'!$E$10="CWS",P3571="Non-Lead", M3571="Non-Lead - Copper", R3571="Yes", N3571="Between 1989 and 2014")),
(AND('[1]PWS Information'!$E$10="CWS",P3571="Non-Lead", M3571="Non-Lead - Copper", R3571="Yes", N3571="After 2014")),
(AND('[1]PWS Information'!$E$10="CWS",P3571="Non-Lead", M3571="Non-Lead - Copper", R3571="Yes", N3571="Unknown")),
(AND('[1]PWS Information'!$E$10="CWS",P3571="Unknown")),
(AND('[1]PWS Information'!$E$10="NTNC",P3571="Unknown")),
(AND('[1]PWS Information'!$E$10="CWS",T3571="Multiple Family Residence",P3571="Galvanized Requiring Replacement")),
(AND('[1]PWS Information'!$E$10="CWS",P3571="Galvanized Requiring Replacement")),
(AND('[1]PWS Information'!$E$10="NTNC",T3571="Multiple Family Residence",P3571="Galvanized Requiring Replacement")))),"Tier 5",
"")))))</f>
        <v>Tier 5</v>
      </c>
      <c r="Y3571" s="24"/>
      <c r="Z3571" s="24"/>
    </row>
    <row r="3572" spans="1:26" x14ac:dyDescent="0.25">
      <c r="A3572" s="17">
        <v>3569</v>
      </c>
      <c r="B3572" s="17">
        <v>3120</v>
      </c>
      <c r="C3572" s="17" t="s">
        <v>135</v>
      </c>
      <c r="D3572" s="17" t="s">
        <v>188</v>
      </c>
      <c r="E3572" s="17">
        <v>79549</v>
      </c>
      <c r="F3572" s="17"/>
      <c r="G3572" s="17"/>
      <c r="H3572" s="17"/>
      <c r="I3572" s="21" t="s">
        <v>221</v>
      </c>
      <c r="J3572" s="22" t="s">
        <v>254</v>
      </c>
      <c r="K3572" s="22" t="s">
        <v>255</v>
      </c>
      <c r="L3572" s="22" t="s">
        <v>256</v>
      </c>
      <c r="M3572" s="21" t="s">
        <v>222</v>
      </c>
      <c r="N3572" s="37"/>
      <c r="O3572" s="22" t="s">
        <v>256</v>
      </c>
      <c r="P3572" s="31" t="str">
        <f t="shared" si="56"/>
        <v>Galvanized Requiring Replacement</v>
      </c>
      <c r="Q3572" s="40" t="s">
        <v>254</v>
      </c>
      <c r="R3572" s="40" t="s">
        <v>254</v>
      </c>
      <c r="S3572" s="24"/>
      <c r="T3572" s="16"/>
      <c r="U3572" s="41" t="s">
        <v>255</v>
      </c>
      <c r="V3572" s="41" t="s">
        <v>255</v>
      </c>
      <c r="W3572" s="16"/>
      <c r="X3572" s="43" t="str">
        <f>IF((OR((AND('[1]PWS Information'!$E$10="CWS",T3572="Single Family Residence",P3572="Lead")),
(AND('[1]PWS Information'!$E$10="CWS",T3572="Multiple Family Residence",'[1]PWS Information'!$E$11="Yes",P3572="Lead")),
(AND('[1]PWS Information'!$E$10="NTNC",P3572="Lead")))),"Tier 1",
IF((OR((AND('[1]PWS Information'!$E$10="CWS",T3572="Multiple Family Residence",'[1]PWS Information'!$E$11="No",P3572="Lead")),
(AND('[1]PWS Information'!$E$10="CWS",T3572="Other",P3572="Lead")),
(AND(T3572="",P3572="Lead")),
(AND('[1]PWS Information'!$E$10="CWS",T3572="Building",P3572="Lead")))),"Tier 2",
IF((OR((AND('[1]PWS Information'!$E$10="CWS",T3572="Single Family Residence",P3572="Galvanized Requiring Replacement")),
(AND('[1]PWS Information'!$E$10="CWS",T3572="Single Family Residence",P3572="Galvanized Requiring Replacement",Q3572="Yes")),
(AND('[1]PWS Information'!$E$10="NTNC",T3572="Single Family Residence",P3572="Galvanized Requiring Replacement")),
(AND('[1]PWS Information'!$E$10="NTNC",T3572="Single Family Residence",Q3572="Yes")))),"Tier 3",
IF((OR((AND('[1]PWS Information'!$E$10="CWS",T3572="Single Family Residence",R3572="Yes",P3572="Non-Lead", I3572="Non-Lead - Copper",K3572="Before 1989")),
(AND('[1]PWS Information'!$E$10="CWS",T3572="Single Family Residence",R3572="Yes",P3572="Non-Lead", M3572="Non-Lead - Copper",N3572="Before 1989")))),"Tier 4",
IF((OR((AND('[1]PWS Information'!$E$10="NTNC",P3572="Non-Lead")),
(AND('[1]PWS Information'!$E$10="CWS",P3572="Non-Lead",R3572="")),
(AND('[1]PWS Information'!$E$10="CWS",P3572="Non-Lead",R3572="No")),
(AND('[1]PWS Information'!$E$10="CWS",P3572="Non-Lead",R3572="Don't Know")),
(AND('[1]PWS Information'!$E$10="CWS",P3572="Non-Lead", I3572="Non-Lead - Copper", R3572="Yes", K3572="Between 1989 and 2014")),
(AND('[1]PWS Information'!$E$10="CWS",P3572="Non-Lead", I3572="Non-Lead - Copper", R3572="Yes", K3572="After 2014")),
(AND('[1]PWS Information'!$E$10="CWS",P3572="Non-Lead", I3572="Non-Lead - Copper", R3572="Yes", K3572="Unknown")),
(AND('[1]PWS Information'!$E$10="CWS",P3572="Non-Lead", M3572="Non-Lead - Copper", R3572="Yes", N3572="Between 1989 and 2014")),
(AND('[1]PWS Information'!$E$10="CWS",P3572="Non-Lead", M3572="Non-Lead - Copper", R3572="Yes", N3572="After 2014")),
(AND('[1]PWS Information'!$E$10="CWS",P3572="Non-Lead", M3572="Non-Lead - Copper", R3572="Yes", N3572="Unknown")),
(AND('[1]PWS Information'!$E$10="CWS",P3572="Unknown")),
(AND('[1]PWS Information'!$E$10="NTNC",P3572="Unknown")),
(AND('[1]PWS Information'!$E$10="CWS",T3572="Multiple Family Residence",P3572="Galvanized Requiring Replacement")),
(AND('[1]PWS Information'!$E$10="CWS",P3572="Galvanized Requiring Replacement")),
(AND('[1]PWS Information'!$E$10="NTNC",T3572="Multiple Family Residence",P3572="Galvanized Requiring Replacement")))),"Tier 5",
"")))))</f>
        <v>Tier 5</v>
      </c>
      <c r="Y3572" s="24"/>
      <c r="Z3572" s="24"/>
    </row>
    <row r="3573" spans="1:26" x14ac:dyDescent="0.25">
      <c r="A3573" s="17">
        <v>3570</v>
      </c>
      <c r="B3573" s="17">
        <v>3203</v>
      </c>
      <c r="C3573" s="17" t="s">
        <v>135</v>
      </c>
      <c r="D3573" s="17" t="s">
        <v>188</v>
      </c>
      <c r="E3573" s="17">
        <v>79549</v>
      </c>
      <c r="F3573" s="17"/>
      <c r="G3573" s="17"/>
      <c r="H3573" s="17"/>
      <c r="I3573" s="21" t="s">
        <v>218</v>
      </c>
      <c r="J3573" s="22" t="s">
        <v>254</v>
      </c>
      <c r="K3573" s="22" t="s">
        <v>255</v>
      </c>
      <c r="L3573" s="22" t="s">
        <v>256</v>
      </c>
      <c r="M3573" s="21" t="s">
        <v>218</v>
      </c>
      <c r="N3573" s="19"/>
      <c r="O3573" s="22" t="s">
        <v>256</v>
      </c>
      <c r="P3573" s="31" t="str">
        <f t="shared" si="56"/>
        <v>Non-Lead</v>
      </c>
      <c r="Q3573" s="40" t="s">
        <v>254</v>
      </c>
      <c r="R3573" s="40" t="s">
        <v>254</v>
      </c>
      <c r="S3573" s="24"/>
      <c r="T3573" s="16"/>
      <c r="U3573" s="41" t="s">
        <v>255</v>
      </c>
      <c r="V3573" s="41" t="s">
        <v>255</v>
      </c>
      <c r="W3573" s="16"/>
      <c r="X3573" s="43" t="str">
        <f>IF((OR((AND('[1]PWS Information'!$E$10="CWS",T3573="Single Family Residence",P3573="Lead")),
(AND('[1]PWS Information'!$E$10="CWS",T3573="Multiple Family Residence",'[1]PWS Information'!$E$11="Yes",P3573="Lead")),
(AND('[1]PWS Information'!$E$10="NTNC",P3573="Lead")))),"Tier 1",
IF((OR((AND('[1]PWS Information'!$E$10="CWS",T3573="Multiple Family Residence",'[1]PWS Information'!$E$11="No",P3573="Lead")),
(AND('[1]PWS Information'!$E$10="CWS",T3573="Other",P3573="Lead")),
(AND(T3573="",P3573="Lead")),
(AND('[1]PWS Information'!$E$10="CWS",T3573="Building",P3573="Lead")))),"Tier 2",
IF((OR((AND('[1]PWS Information'!$E$10="CWS",T3573="Single Family Residence",P3573="Galvanized Requiring Replacement")),
(AND('[1]PWS Information'!$E$10="CWS",T3573="Single Family Residence",P3573="Galvanized Requiring Replacement",Q3573="Yes")),
(AND('[1]PWS Information'!$E$10="NTNC",T3573="Single Family Residence",P3573="Galvanized Requiring Replacement")),
(AND('[1]PWS Information'!$E$10="NTNC",T3573="Single Family Residence",Q3573="Yes")))),"Tier 3",
IF((OR((AND('[1]PWS Information'!$E$10="CWS",T3573="Single Family Residence",R3573="Yes",P3573="Non-Lead", I3573="Non-Lead - Copper",K3573="Before 1989")),
(AND('[1]PWS Information'!$E$10="CWS",T3573="Single Family Residence",R3573="Yes",P3573="Non-Lead", M3573="Non-Lead - Copper",N3573="Before 1989")))),"Tier 4",
IF((OR((AND('[1]PWS Information'!$E$10="NTNC",P3573="Non-Lead")),
(AND('[1]PWS Information'!$E$10="CWS",P3573="Non-Lead",R3573="")),
(AND('[1]PWS Information'!$E$10="CWS",P3573="Non-Lead",R3573="No")),
(AND('[1]PWS Information'!$E$10="CWS",P3573="Non-Lead",R3573="Don't Know")),
(AND('[1]PWS Information'!$E$10="CWS",P3573="Non-Lead", I3573="Non-Lead - Copper", R3573="Yes", K3573="Between 1989 and 2014")),
(AND('[1]PWS Information'!$E$10="CWS",P3573="Non-Lead", I3573="Non-Lead - Copper", R3573="Yes", K3573="After 2014")),
(AND('[1]PWS Information'!$E$10="CWS",P3573="Non-Lead", I3573="Non-Lead - Copper", R3573="Yes", K3573="Unknown")),
(AND('[1]PWS Information'!$E$10="CWS",P3573="Non-Lead", M3573="Non-Lead - Copper", R3573="Yes", N3573="Between 1989 and 2014")),
(AND('[1]PWS Information'!$E$10="CWS",P3573="Non-Lead", M3573="Non-Lead - Copper", R3573="Yes", N3573="After 2014")),
(AND('[1]PWS Information'!$E$10="CWS",P3573="Non-Lead", M3573="Non-Lead - Copper", R3573="Yes", N3573="Unknown")),
(AND('[1]PWS Information'!$E$10="CWS",P3573="Unknown")),
(AND('[1]PWS Information'!$E$10="NTNC",P3573="Unknown")),
(AND('[1]PWS Information'!$E$10="CWS",T3573="Multiple Family Residence",P3573="Galvanized Requiring Replacement")),
(AND('[1]PWS Information'!$E$10="CWS",P3573="Galvanized Requiring Replacement")),
(AND('[1]PWS Information'!$E$10="NTNC",T3573="Multiple Family Residence",P3573="Galvanized Requiring Replacement")))),"Tier 5",
"")))))</f>
        <v>Tier 5</v>
      </c>
      <c r="Y3573" s="24"/>
      <c r="Z3573" s="24"/>
    </row>
    <row r="3574" spans="1:26" x14ac:dyDescent="0.25">
      <c r="A3574" s="17">
        <v>3571</v>
      </c>
      <c r="B3574" s="17">
        <v>413</v>
      </c>
      <c r="C3574" s="17" t="s">
        <v>136</v>
      </c>
      <c r="D3574" s="17" t="s">
        <v>188</v>
      </c>
      <c r="E3574" s="17">
        <v>79549</v>
      </c>
      <c r="F3574" s="17"/>
      <c r="G3574" s="17"/>
      <c r="H3574" s="17"/>
      <c r="I3574" s="21" t="s">
        <v>218</v>
      </c>
      <c r="J3574" s="22" t="s">
        <v>254</v>
      </c>
      <c r="K3574" s="22" t="s">
        <v>255</v>
      </c>
      <c r="L3574" s="22" t="s">
        <v>256</v>
      </c>
      <c r="M3574" s="21" t="s">
        <v>222</v>
      </c>
      <c r="N3574" s="19"/>
      <c r="O3574" s="22" t="s">
        <v>256</v>
      </c>
      <c r="P3574" s="31" t="str">
        <f t="shared" si="56"/>
        <v>Galvanized Requiring Replacement</v>
      </c>
      <c r="Q3574" s="40" t="s">
        <v>254</v>
      </c>
      <c r="R3574" s="40" t="s">
        <v>254</v>
      </c>
      <c r="S3574" s="24"/>
      <c r="T3574" s="16"/>
      <c r="U3574" s="41" t="s">
        <v>255</v>
      </c>
      <c r="V3574" s="41" t="s">
        <v>255</v>
      </c>
      <c r="W3574" s="16"/>
      <c r="X3574" s="43" t="str">
        <f>IF((OR((AND('[1]PWS Information'!$E$10="CWS",T3574="Single Family Residence",P3574="Lead")),
(AND('[1]PWS Information'!$E$10="CWS",T3574="Multiple Family Residence",'[1]PWS Information'!$E$11="Yes",P3574="Lead")),
(AND('[1]PWS Information'!$E$10="NTNC",P3574="Lead")))),"Tier 1",
IF((OR((AND('[1]PWS Information'!$E$10="CWS",T3574="Multiple Family Residence",'[1]PWS Information'!$E$11="No",P3574="Lead")),
(AND('[1]PWS Information'!$E$10="CWS",T3574="Other",P3574="Lead")),
(AND(T3574="",P3574="Lead")),
(AND('[1]PWS Information'!$E$10="CWS",T3574="Building",P3574="Lead")))),"Tier 2",
IF((OR((AND('[1]PWS Information'!$E$10="CWS",T3574="Single Family Residence",P3574="Galvanized Requiring Replacement")),
(AND('[1]PWS Information'!$E$10="CWS",T3574="Single Family Residence",P3574="Galvanized Requiring Replacement",Q3574="Yes")),
(AND('[1]PWS Information'!$E$10="NTNC",T3574="Single Family Residence",P3574="Galvanized Requiring Replacement")),
(AND('[1]PWS Information'!$E$10="NTNC",T3574="Single Family Residence",Q3574="Yes")))),"Tier 3",
IF((OR((AND('[1]PWS Information'!$E$10="CWS",T3574="Single Family Residence",R3574="Yes",P3574="Non-Lead", I3574="Non-Lead - Copper",K3574="Before 1989")),
(AND('[1]PWS Information'!$E$10="CWS",T3574="Single Family Residence",R3574="Yes",P3574="Non-Lead", M3574="Non-Lead - Copper",N3574="Before 1989")))),"Tier 4",
IF((OR((AND('[1]PWS Information'!$E$10="NTNC",P3574="Non-Lead")),
(AND('[1]PWS Information'!$E$10="CWS",P3574="Non-Lead",R3574="")),
(AND('[1]PWS Information'!$E$10="CWS",P3574="Non-Lead",R3574="No")),
(AND('[1]PWS Information'!$E$10="CWS",P3574="Non-Lead",R3574="Don't Know")),
(AND('[1]PWS Information'!$E$10="CWS",P3574="Non-Lead", I3574="Non-Lead - Copper", R3574="Yes", K3574="Between 1989 and 2014")),
(AND('[1]PWS Information'!$E$10="CWS",P3574="Non-Lead", I3574="Non-Lead - Copper", R3574="Yes", K3574="After 2014")),
(AND('[1]PWS Information'!$E$10="CWS",P3574="Non-Lead", I3574="Non-Lead - Copper", R3574="Yes", K3574="Unknown")),
(AND('[1]PWS Information'!$E$10="CWS",P3574="Non-Lead", M3574="Non-Lead - Copper", R3574="Yes", N3574="Between 1989 and 2014")),
(AND('[1]PWS Information'!$E$10="CWS",P3574="Non-Lead", M3574="Non-Lead - Copper", R3574="Yes", N3574="After 2014")),
(AND('[1]PWS Information'!$E$10="CWS",P3574="Non-Lead", M3574="Non-Lead - Copper", R3574="Yes", N3574="Unknown")),
(AND('[1]PWS Information'!$E$10="CWS",P3574="Unknown")),
(AND('[1]PWS Information'!$E$10="NTNC",P3574="Unknown")),
(AND('[1]PWS Information'!$E$10="CWS",T3574="Multiple Family Residence",P3574="Galvanized Requiring Replacement")),
(AND('[1]PWS Information'!$E$10="CWS",P3574="Galvanized Requiring Replacement")),
(AND('[1]PWS Information'!$E$10="NTNC",T3574="Multiple Family Residence",P3574="Galvanized Requiring Replacement")))),"Tier 5",
"")))))</f>
        <v>Tier 5</v>
      </c>
      <c r="Y3574" s="24"/>
      <c r="Z3574" s="24"/>
    </row>
    <row r="3575" spans="1:26" x14ac:dyDescent="0.25">
      <c r="A3575" s="17">
        <v>3572</v>
      </c>
      <c r="B3575" s="17">
        <v>506</v>
      </c>
      <c r="C3575" s="17" t="s">
        <v>136</v>
      </c>
      <c r="D3575" s="17" t="s">
        <v>188</v>
      </c>
      <c r="E3575" s="17">
        <v>79549</v>
      </c>
      <c r="F3575" s="17"/>
      <c r="G3575" s="17"/>
      <c r="H3575" s="17"/>
      <c r="I3575" s="21" t="s">
        <v>218</v>
      </c>
      <c r="J3575" s="22" t="s">
        <v>254</v>
      </c>
      <c r="K3575" s="22" t="s">
        <v>255</v>
      </c>
      <c r="L3575" s="22" t="s">
        <v>256</v>
      </c>
      <c r="M3575" s="21" t="s">
        <v>222</v>
      </c>
      <c r="N3575" s="19"/>
      <c r="O3575" s="22" t="s">
        <v>256</v>
      </c>
      <c r="P3575" s="31" t="str">
        <f t="shared" si="56"/>
        <v>Galvanized Requiring Replacement</v>
      </c>
      <c r="Q3575" s="40" t="s">
        <v>254</v>
      </c>
      <c r="R3575" s="40" t="s">
        <v>254</v>
      </c>
      <c r="S3575" s="24"/>
      <c r="T3575" s="16"/>
      <c r="U3575" s="41" t="s">
        <v>255</v>
      </c>
      <c r="V3575" s="41" t="s">
        <v>255</v>
      </c>
      <c r="W3575" s="16"/>
      <c r="X3575" s="43" t="str">
        <f>IF((OR((AND('[1]PWS Information'!$E$10="CWS",T3575="Single Family Residence",P3575="Lead")),
(AND('[1]PWS Information'!$E$10="CWS",T3575="Multiple Family Residence",'[1]PWS Information'!$E$11="Yes",P3575="Lead")),
(AND('[1]PWS Information'!$E$10="NTNC",P3575="Lead")))),"Tier 1",
IF((OR((AND('[1]PWS Information'!$E$10="CWS",T3575="Multiple Family Residence",'[1]PWS Information'!$E$11="No",P3575="Lead")),
(AND('[1]PWS Information'!$E$10="CWS",T3575="Other",P3575="Lead")),
(AND(T3575="",P3575="Lead")),
(AND('[1]PWS Information'!$E$10="CWS",T3575="Building",P3575="Lead")))),"Tier 2",
IF((OR((AND('[1]PWS Information'!$E$10="CWS",T3575="Single Family Residence",P3575="Galvanized Requiring Replacement")),
(AND('[1]PWS Information'!$E$10="CWS",T3575="Single Family Residence",P3575="Galvanized Requiring Replacement",Q3575="Yes")),
(AND('[1]PWS Information'!$E$10="NTNC",T3575="Single Family Residence",P3575="Galvanized Requiring Replacement")),
(AND('[1]PWS Information'!$E$10="NTNC",T3575="Single Family Residence",Q3575="Yes")))),"Tier 3",
IF((OR((AND('[1]PWS Information'!$E$10="CWS",T3575="Single Family Residence",R3575="Yes",P3575="Non-Lead", I3575="Non-Lead - Copper",K3575="Before 1989")),
(AND('[1]PWS Information'!$E$10="CWS",T3575="Single Family Residence",R3575="Yes",P3575="Non-Lead", M3575="Non-Lead - Copper",N3575="Before 1989")))),"Tier 4",
IF((OR((AND('[1]PWS Information'!$E$10="NTNC",P3575="Non-Lead")),
(AND('[1]PWS Information'!$E$10="CWS",P3575="Non-Lead",R3575="")),
(AND('[1]PWS Information'!$E$10="CWS",P3575="Non-Lead",R3575="No")),
(AND('[1]PWS Information'!$E$10="CWS",P3575="Non-Lead",R3575="Don't Know")),
(AND('[1]PWS Information'!$E$10="CWS",P3575="Non-Lead", I3575="Non-Lead - Copper", R3575="Yes", K3575="Between 1989 and 2014")),
(AND('[1]PWS Information'!$E$10="CWS",P3575="Non-Lead", I3575="Non-Lead - Copper", R3575="Yes", K3575="After 2014")),
(AND('[1]PWS Information'!$E$10="CWS",P3575="Non-Lead", I3575="Non-Lead - Copper", R3575="Yes", K3575="Unknown")),
(AND('[1]PWS Information'!$E$10="CWS",P3575="Non-Lead", M3575="Non-Lead - Copper", R3575="Yes", N3575="Between 1989 and 2014")),
(AND('[1]PWS Information'!$E$10="CWS",P3575="Non-Lead", M3575="Non-Lead - Copper", R3575="Yes", N3575="After 2014")),
(AND('[1]PWS Information'!$E$10="CWS",P3575="Non-Lead", M3575="Non-Lead - Copper", R3575="Yes", N3575="Unknown")),
(AND('[1]PWS Information'!$E$10="CWS",P3575="Unknown")),
(AND('[1]PWS Information'!$E$10="NTNC",P3575="Unknown")),
(AND('[1]PWS Information'!$E$10="CWS",T3575="Multiple Family Residence",P3575="Galvanized Requiring Replacement")),
(AND('[1]PWS Information'!$E$10="CWS",P3575="Galvanized Requiring Replacement")),
(AND('[1]PWS Information'!$E$10="NTNC",T3575="Multiple Family Residence",P3575="Galvanized Requiring Replacement")))),"Tier 5",
"")))))</f>
        <v>Tier 5</v>
      </c>
      <c r="Y3575" s="24"/>
      <c r="Z3575" s="24"/>
    </row>
    <row r="3576" spans="1:26" x14ac:dyDescent="0.25">
      <c r="A3576" s="17">
        <v>3573</v>
      </c>
      <c r="B3576" s="18">
        <v>1000</v>
      </c>
      <c r="C3576" s="18" t="s">
        <v>136</v>
      </c>
      <c r="D3576" s="18" t="s">
        <v>188</v>
      </c>
      <c r="E3576" s="18">
        <v>79549</v>
      </c>
      <c r="F3576" s="18"/>
      <c r="G3576" s="18"/>
      <c r="H3576" s="18"/>
      <c r="I3576" s="21" t="s">
        <v>219</v>
      </c>
      <c r="J3576" s="22" t="s">
        <v>254</v>
      </c>
      <c r="K3576" s="22" t="s">
        <v>255</v>
      </c>
      <c r="L3576" s="22"/>
      <c r="M3576" s="21" t="s">
        <v>219</v>
      </c>
      <c r="N3576" s="19"/>
      <c r="O3576" s="22"/>
      <c r="P3576" s="31" t="str">
        <f t="shared" si="56"/>
        <v>Unknown</v>
      </c>
      <c r="Q3576" s="40" t="s">
        <v>254</v>
      </c>
      <c r="R3576" s="40" t="s">
        <v>254</v>
      </c>
      <c r="S3576" s="24"/>
      <c r="T3576" s="16"/>
      <c r="U3576" s="41" t="s">
        <v>255</v>
      </c>
      <c r="V3576" s="41" t="s">
        <v>255</v>
      </c>
      <c r="W3576" s="16"/>
      <c r="X3576" s="43" t="str">
        <f>IF((OR((AND('[1]PWS Information'!$E$10="CWS",T3576="Single Family Residence",P3576="Lead")),
(AND('[1]PWS Information'!$E$10="CWS",T3576="Multiple Family Residence",'[1]PWS Information'!$E$11="Yes",P3576="Lead")),
(AND('[1]PWS Information'!$E$10="NTNC",P3576="Lead")))),"Tier 1",
IF((OR((AND('[1]PWS Information'!$E$10="CWS",T3576="Multiple Family Residence",'[1]PWS Information'!$E$11="No",P3576="Lead")),
(AND('[1]PWS Information'!$E$10="CWS",T3576="Other",P3576="Lead")),
(AND(T3576="",P3576="Lead")),
(AND('[1]PWS Information'!$E$10="CWS",T3576="Building",P3576="Lead")))),"Tier 2",
IF((OR((AND('[1]PWS Information'!$E$10="CWS",T3576="Single Family Residence",P3576="Galvanized Requiring Replacement")),
(AND('[1]PWS Information'!$E$10="CWS",T3576="Single Family Residence",P3576="Galvanized Requiring Replacement",Q3576="Yes")),
(AND('[1]PWS Information'!$E$10="NTNC",T3576="Single Family Residence",P3576="Galvanized Requiring Replacement")),
(AND('[1]PWS Information'!$E$10="NTNC",T3576="Single Family Residence",Q3576="Yes")))),"Tier 3",
IF((OR((AND('[1]PWS Information'!$E$10="CWS",T3576="Single Family Residence",R3576="Yes",P3576="Non-Lead", I3576="Non-Lead - Copper",K3576="Before 1989")),
(AND('[1]PWS Information'!$E$10="CWS",T3576="Single Family Residence",R3576="Yes",P3576="Non-Lead", M3576="Non-Lead - Copper",N3576="Before 1989")))),"Tier 4",
IF((OR((AND('[1]PWS Information'!$E$10="NTNC",P3576="Non-Lead")),
(AND('[1]PWS Information'!$E$10="CWS",P3576="Non-Lead",R3576="")),
(AND('[1]PWS Information'!$E$10="CWS",P3576="Non-Lead",R3576="No")),
(AND('[1]PWS Information'!$E$10="CWS",P3576="Non-Lead",R3576="Don't Know")),
(AND('[1]PWS Information'!$E$10="CWS",P3576="Non-Lead", I3576="Non-Lead - Copper", R3576="Yes", K3576="Between 1989 and 2014")),
(AND('[1]PWS Information'!$E$10="CWS",P3576="Non-Lead", I3576="Non-Lead - Copper", R3576="Yes", K3576="After 2014")),
(AND('[1]PWS Information'!$E$10="CWS",P3576="Non-Lead", I3576="Non-Lead - Copper", R3576="Yes", K3576="Unknown")),
(AND('[1]PWS Information'!$E$10="CWS",P3576="Non-Lead", M3576="Non-Lead - Copper", R3576="Yes", N3576="Between 1989 and 2014")),
(AND('[1]PWS Information'!$E$10="CWS",P3576="Non-Lead", M3576="Non-Lead - Copper", R3576="Yes", N3576="After 2014")),
(AND('[1]PWS Information'!$E$10="CWS",P3576="Non-Lead", M3576="Non-Lead - Copper", R3576="Yes", N3576="Unknown")),
(AND('[1]PWS Information'!$E$10="CWS",P3576="Unknown")),
(AND('[1]PWS Information'!$E$10="NTNC",P3576="Unknown")),
(AND('[1]PWS Information'!$E$10="CWS",T3576="Multiple Family Residence",P3576="Galvanized Requiring Replacement")),
(AND('[1]PWS Information'!$E$10="CWS",P3576="Galvanized Requiring Replacement")),
(AND('[1]PWS Information'!$E$10="NTNC",T3576="Multiple Family Residence",P3576="Galvanized Requiring Replacement")))),"Tier 5",
"")))))</f>
        <v>Tier 5</v>
      </c>
      <c r="Y3576" s="24"/>
      <c r="Z3576" s="24"/>
    </row>
    <row r="3577" spans="1:26" x14ac:dyDescent="0.25">
      <c r="A3577" s="17">
        <v>3574</v>
      </c>
      <c r="B3577" s="17">
        <v>1003</v>
      </c>
      <c r="C3577" s="18" t="s">
        <v>136</v>
      </c>
      <c r="D3577" s="18" t="s">
        <v>188</v>
      </c>
      <c r="E3577" s="18">
        <v>79549</v>
      </c>
      <c r="F3577" s="17"/>
      <c r="G3577" s="17"/>
      <c r="H3577" s="17"/>
      <c r="I3577" s="21" t="s">
        <v>218</v>
      </c>
      <c r="J3577" s="22" t="s">
        <v>254</v>
      </c>
      <c r="K3577" s="22" t="s">
        <v>255</v>
      </c>
      <c r="L3577" s="22" t="s">
        <v>256</v>
      </c>
      <c r="M3577" s="21" t="s">
        <v>222</v>
      </c>
      <c r="N3577" s="19"/>
      <c r="O3577" s="22" t="s">
        <v>256</v>
      </c>
      <c r="P3577" s="31" t="str">
        <f t="shared" si="56"/>
        <v>Galvanized Requiring Replacement</v>
      </c>
      <c r="Q3577" s="40" t="s">
        <v>254</v>
      </c>
      <c r="R3577" s="40" t="s">
        <v>254</v>
      </c>
      <c r="S3577" s="24"/>
      <c r="T3577" s="16"/>
      <c r="U3577" s="41" t="s">
        <v>255</v>
      </c>
      <c r="V3577" s="41" t="s">
        <v>255</v>
      </c>
      <c r="W3577" s="16"/>
      <c r="X3577" s="43" t="str">
        <f>IF((OR((AND('[1]PWS Information'!$E$10="CWS",T3577="Single Family Residence",P3577="Lead")),
(AND('[1]PWS Information'!$E$10="CWS",T3577="Multiple Family Residence",'[1]PWS Information'!$E$11="Yes",P3577="Lead")),
(AND('[1]PWS Information'!$E$10="NTNC",P3577="Lead")))),"Tier 1",
IF((OR((AND('[1]PWS Information'!$E$10="CWS",T3577="Multiple Family Residence",'[1]PWS Information'!$E$11="No",P3577="Lead")),
(AND('[1]PWS Information'!$E$10="CWS",T3577="Other",P3577="Lead")),
(AND(T3577="",P3577="Lead")),
(AND('[1]PWS Information'!$E$10="CWS",T3577="Building",P3577="Lead")))),"Tier 2",
IF((OR((AND('[1]PWS Information'!$E$10="CWS",T3577="Single Family Residence",P3577="Galvanized Requiring Replacement")),
(AND('[1]PWS Information'!$E$10="CWS",T3577="Single Family Residence",P3577="Galvanized Requiring Replacement",Q3577="Yes")),
(AND('[1]PWS Information'!$E$10="NTNC",T3577="Single Family Residence",P3577="Galvanized Requiring Replacement")),
(AND('[1]PWS Information'!$E$10="NTNC",T3577="Single Family Residence",Q3577="Yes")))),"Tier 3",
IF((OR((AND('[1]PWS Information'!$E$10="CWS",T3577="Single Family Residence",R3577="Yes",P3577="Non-Lead", I3577="Non-Lead - Copper",K3577="Before 1989")),
(AND('[1]PWS Information'!$E$10="CWS",T3577="Single Family Residence",R3577="Yes",P3577="Non-Lead", M3577="Non-Lead - Copper",N3577="Before 1989")))),"Tier 4",
IF((OR((AND('[1]PWS Information'!$E$10="NTNC",P3577="Non-Lead")),
(AND('[1]PWS Information'!$E$10="CWS",P3577="Non-Lead",R3577="")),
(AND('[1]PWS Information'!$E$10="CWS",P3577="Non-Lead",R3577="No")),
(AND('[1]PWS Information'!$E$10="CWS",P3577="Non-Lead",R3577="Don't Know")),
(AND('[1]PWS Information'!$E$10="CWS",P3577="Non-Lead", I3577="Non-Lead - Copper", R3577="Yes", K3577="Between 1989 and 2014")),
(AND('[1]PWS Information'!$E$10="CWS",P3577="Non-Lead", I3577="Non-Lead - Copper", R3577="Yes", K3577="After 2014")),
(AND('[1]PWS Information'!$E$10="CWS",P3577="Non-Lead", I3577="Non-Lead - Copper", R3577="Yes", K3577="Unknown")),
(AND('[1]PWS Information'!$E$10="CWS",P3577="Non-Lead", M3577="Non-Lead - Copper", R3577="Yes", N3577="Between 1989 and 2014")),
(AND('[1]PWS Information'!$E$10="CWS",P3577="Non-Lead", M3577="Non-Lead - Copper", R3577="Yes", N3577="After 2014")),
(AND('[1]PWS Information'!$E$10="CWS",P3577="Non-Lead", M3577="Non-Lead - Copper", R3577="Yes", N3577="Unknown")),
(AND('[1]PWS Information'!$E$10="CWS",P3577="Unknown")),
(AND('[1]PWS Information'!$E$10="NTNC",P3577="Unknown")),
(AND('[1]PWS Information'!$E$10="CWS",T3577="Multiple Family Residence",P3577="Galvanized Requiring Replacement")),
(AND('[1]PWS Information'!$E$10="CWS",P3577="Galvanized Requiring Replacement")),
(AND('[1]PWS Information'!$E$10="NTNC",T3577="Multiple Family Residence",P3577="Galvanized Requiring Replacement")))),"Tier 5",
"")))))</f>
        <v>Tier 5</v>
      </c>
      <c r="Y3577" s="24"/>
      <c r="Z3577" s="24"/>
    </row>
    <row r="3578" spans="1:26" x14ac:dyDescent="0.25">
      <c r="A3578" s="17">
        <v>3575</v>
      </c>
      <c r="B3578" s="17">
        <v>1101</v>
      </c>
      <c r="C3578" s="18" t="s">
        <v>136</v>
      </c>
      <c r="D3578" s="18" t="s">
        <v>188</v>
      </c>
      <c r="E3578" s="18">
        <v>79549</v>
      </c>
      <c r="F3578" s="17"/>
      <c r="G3578" s="17"/>
      <c r="H3578" s="17"/>
      <c r="I3578" s="21" t="s">
        <v>218</v>
      </c>
      <c r="J3578" s="22" t="s">
        <v>254</v>
      </c>
      <c r="K3578" s="22" t="s">
        <v>255</v>
      </c>
      <c r="L3578" s="22" t="s">
        <v>256</v>
      </c>
      <c r="M3578" s="21" t="s">
        <v>221</v>
      </c>
      <c r="N3578" s="19"/>
      <c r="O3578" s="22" t="s">
        <v>256</v>
      </c>
      <c r="P3578" s="31" t="str">
        <f t="shared" si="56"/>
        <v>Non-Lead</v>
      </c>
      <c r="Q3578" s="40" t="s">
        <v>254</v>
      </c>
      <c r="R3578" s="40" t="s">
        <v>254</v>
      </c>
      <c r="S3578" s="24"/>
      <c r="T3578" s="16"/>
      <c r="U3578" s="41" t="s">
        <v>255</v>
      </c>
      <c r="V3578" s="41" t="s">
        <v>255</v>
      </c>
      <c r="W3578" s="16"/>
      <c r="X3578" s="43" t="str">
        <f>IF((OR((AND('[1]PWS Information'!$E$10="CWS",T3578="Single Family Residence",P3578="Lead")),
(AND('[1]PWS Information'!$E$10="CWS",T3578="Multiple Family Residence",'[1]PWS Information'!$E$11="Yes",P3578="Lead")),
(AND('[1]PWS Information'!$E$10="NTNC",P3578="Lead")))),"Tier 1",
IF((OR((AND('[1]PWS Information'!$E$10="CWS",T3578="Multiple Family Residence",'[1]PWS Information'!$E$11="No",P3578="Lead")),
(AND('[1]PWS Information'!$E$10="CWS",T3578="Other",P3578="Lead")),
(AND(T3578="",P3578="Lead")),
(AND('[1]PWS Information'!$E$10="CWS",T3578="Building",P3578="Lead")))),"Tier 2",
IF((OR((AND('[1]PWS Information'!$E$10="CWS",T3578="Single Family Residence",P3578="Galvanized Requiring Replacement")),
(AND('[1]PWS Information'!$E$10="CWS",T3578="Single Family Residence",P3578="Galvanized Requiring Replacement",Q3578="Yes")),
(AND('[1]PWS Information'!$E$10="NTNC",T3578="Single Family Residence",P3578="Galvanized Requiring Replacement")),
(AND('[1]PWS Information'!$E$10="NTNC",T3578="Single Family Residence",Q3578="Yes")))),"Tier 3",
IF((OR((AND('[1]PWS Information'!$E$10="CWS",T3578="Single Family Residence",R3578="Yes",P3578="Non-Lead", I3578="Non-Lead - Copper",K3578="Before 1989")),
(AND('[1]PWS Information'!$E$10="CWS",T3578="Single Family Residence",R3578="Yes",P3578="Non-Lead", M3578="Non-Lead - Copper",N3578="Before 1989")))),"Tier 4",
IF((OR((AND('[1]PWS Information'!$E$10="NTNC",P3578="Non-Lead")),
(AND('[1]PWS Information'!$E$10="CWS",P3578="Non-Lead",R3578="")),
(AND('[1]PWS Information'!$E$10="CWS",P3578="Non-Lead",R3578="No")),
(AND('[1]PWS Information'!$E$10="CWS",P3578="Non-Lead",R3578="Don't Know")),
(AND('[1]PWS Information'!$E$10="CWS",P3578="Non-Lead", I3578="Non-Lead - Copper", R3578="Yes", K3578="Between 1989 and 2014")),
(AND('[1]PWS Information'!$E$10="CWS",P3578="Non-Lead", I3578="Non-Lead - Copper", R3578="Yes", K3578="After 2014")),
(AND('[1]PWS Information'!$E$10="CWS",P3578="Non-Lead", I3578="Non-Lead - Copper", R3578="Yes", K3578="Unknown")),
(AND('[1]PWS Information'!$E$10="CWS",P3578="Non-Lead", M3578="Non-Lead - Copper", R3578="Yes", N3578="Between 1989 and 2014")),
(AND('[1]PWS Information'!$E$10="CWS",P3578="Non-Lead", M3578="Non-Lead - Copper", R3578="Yes", N3578="After 2014")),
(AND('[1]PWS Information'!$E$10="CWS",P3578="Non-Lead", M3578="Non-Lead - Copper", R3578="Yes", N3578="Unknown")),
(AND('[1]PWS Information'!$E$10="CWS",P3578="Unknown")),
(AND('[1]PWS Information'!$E$10="NTNC",P3578="Unknown")),
(AND('[1]PWS Information'!$E$10="CWS",T3578="Multiple Family Residence",P3578="Galvanized Requiring Replacement")),
(AND('[1]PWS Information'!$E$10="CWS",P3578="Galvanized Requiring Replacement")),
(AND('[1]PWS Information'!$E$10="NTNC",T3578="Multiple Family Residence",P3578="Galvanized Requiring Replacement")))),"Tier 5",
"")))))</f>
        <v>Tier 5</v>
      </c>
      <c r="Y3578" s="24"/>
      <c r="Z3578" s="24"/>
    </row>
    <row r="3579" spans="1:26" x14ac:dyDescent="0.25">
      <c r="A3579" s="17">
        <v>3576</v>
      </c>
      <c r="B3579" s="17">
        <v>2003</v>
      </c>
      <c r="C3579" s="18" t="s">
        <v>136</v>
      </c>
      <c r="D3579" s="18" t="s">
        <v>188</v>
      </c>
      <c r="E3579" s="18">
        <v>79549</v>
      </c>
      <c r="F3579" s="17"/>
      <c r="G3579" s="17"/>
      <c r="H3579" s="17"/>
      <c r="I3579" s="21" t="s">
        <v>218</v>
      </c>
      <c r="J3579" s="22" t="s">
        <v>254</v>
      </c>
      <c r="K3579" s="22" t="s">
        <v>255</v>
      </c>
      <c r="L3579" s="22" t="s">
        <v>256</v>
      </c>
      <c r="M3579" s="21" t="s">
        <v>221</v>
      </c>
      <c r="N3579" s="37"/>
      <c r="O3579" s="22" t="s">
        <v>256</v>
      </c>
      <c r="P3579" s="31" t="str">
        <f t="shared" si="56"/>
        <v>Non-Lead</v>
      </c>
      <c r="Q3579" s="40" t="s">
        <v>254</v>
      </c>
      <c r="R3579" s="40" t="s">
        <v>254</v>
      </c>
      <c r="S3579" s="24"/>
      <c r="T3579" s="16"/>
      <c r="U3579" s="41" t="s">
        <v>255</v>
      </c>
      <c r="V3579" s="41" t="s">
        <v>255</v>
      </c>
      <c r="W3579" s="16"/>
      <c r="X3579" s="43" t="str">
        <f>IF((OR((AND('[1]PWS Information'!$E$10="CWS",T3579="Single Family Residence",P3579="Lead")),
(AND('[1]PWS Information'!$E$10="CWS",T3579="Multiple Family Residence",'[1]PWS Information'!$E$11="Yes",P3579="Lead")),
(AND('[1]PWS Information'!$E$10="NTNC",P3579="Lead")))),"Tier 1",
IF((OR((AND('[1]PWS Information'!$E$10="CWS",T3579="Multiple Family Residence",'[1]PWS Information'!$E$11="No",P3579="Lead")),
(AND('[1]PWS Information'!$E$10="CWS",T3579="Other",P3579="Lead")),
(AND(T3579="",P3579="Lead")),
(AND('[1]PWS Information'!$E$10="CWS",T3579="Building",P3579="Lead")))),"Tier 2",
IF((OR((AND('[1]PWS Information'!$E$10="CWS",T3579="Single Family Residence",P3579="Galvanized Requiring Replacement")),
(AND('[1]PWS Information'!$E$10="CWS",T3579="Single Family Residence",P3579="Galvanized Requiring Replacement",Q3579="Yes")),
(AND('[1]PWS Information'!$E$10="NTNC",T3579="Single Family Residence",P3579="Galvanized Requiring Replacement")),
(AND('[1]PWS Information'!$E$10="NTNC",T3579="Single Family Residence",Q3579="Yes")))),"Tier 3",
IF((OR((AND('[1]PWS Information'!$E$10="CWS",T3579="Single Family Residence",R3579="Yes",P3579="Non-Lead", I3579="Non-Lead - Copper",K3579="Before 1989")),
(AND('[1]PWS Information'!$E$10="CWS",T3579="Single Family Residence",R3579="Yes",P3579="Non-Lead", M3579="Non-Lead - Copper",N3579="Before 1989")))),"Tier 4",
IF((OR((AND('[1]PWS Information'!$E$10="NTNC",P3579="Non-Lead")),
(AND('[1]PWS Information'!$E$10="CWS",P3579="Non-Lead",R3579="")),
(AND('[1]PWS Information'!$E$10="CWS",P3579="Non-Lead",R3579="No")),
(AND('[1]PWS Information'!$E$10="CWS",P3579="Non-Lead",R3579="Don't Know")),
(AND('[1]PWS Information'!$E$10="CWS",P3579="Non-Lead", I3579="Non-Lead - Copper", R3579="Yes", K3579="Between 1989 and 2014")),
(AND('[1]PWS Information'!$E$10="CWS",P3579="Non-Lead", I3579="Non-Lead - Copper", R3579="Yes", K3579="After 2014")),
(AND('[1]PWS Information'!$E$10="CWS",P3579="Non-Lead", I3579="Non-Lead - Copper", R3579="Yes", K3579="Unknown")),
(AND('[1]PWS Information'!$E$10="CWS",P3579="Non-Lead", M3579="Non-Lead - Copper", R3579="Yes", N3579="Between 1989 and 2014")),
(AND('[1]PWS Information'!$E$10="CWS",P3579="Non-Lead", M3579="Non-Lead - Copper", R3579="Yes", N3579="After 2014")),
(AND('[1]PWS Information'!$E$10="CWS",P3579="Non-Lead", M3579="Non-Lead - Copper", R3579="Yes", N3579="Unknown")),
(AND('[1]PWS Information'!$E$10="CWS",P3579="Unknown")),
(AND('[1]PWS Information'!$E$10="NTNC",P3579="Unknown")),
(AND('[1]PWS Information'!$E$10="CWS",T3579="Multiple Family Residence",P3579="Galvanized Requiring Replacement")),
(AND('[1]PWS Information'!$E$10="CWS",P3579="Galvanized Requiring Replacement")),
(AND('[1]PWS Information'!$E$10="NTNC",T3579="Multiple Family Residence",P3579="Galvanized Requiring Replacement")))),"Tier 5",
"")))))</f>
        <v>Tier 5</v>
      </c>
      <c r="Y3579" s="24"/>
      <c r="Z3579" s="24"/>
    </row>
    <row r="3580" spans="1:26" x14ac:dyDescent="0.25">
      <c r="A3580" s="17">
        <v>3577</v>
      </c>
      <c r="B3580" s="17">
        <v>2503</v>
      </c>
      <c r="C3580" s="18" t="s">
        <v>136</v>
      </c>
      <c r="D3580" s="18" t="s">
        <v>188</v>
      </c>
      <c r="E3580" s="18">
        <v>79549</v>
      </c>
      <c r="F3580" s="17"/>
      <c r="G3580" s="17"/>
      <c r="H3580" s="17"/>
      <c r="I3580" s="21" t="s">
        <v>218</v>
      </c>
      <c r="J3580" s="22" t="s">
        <v>254</v>
      </c>
      <c r="K3580" s="22" t="s">
        <v>255</v>
      </c>
      <c r="L3580" s="22" t="s">
        <v>256</v>
      </c>
      <c r="M3580" s="21" t="s">
        <v>221</v>
      </c>
      <c r="N3580" s="37"/>
      <c r="O3580" s="22" t="s">
        <v>256</v>
      </c>
      <c r="P3580" s="31" t="str">
        <f t="shared" si="56"/>
        <v>Non-Lead</v>
      </c>
      <c r="Q3580" s="40" t="s">
        <v>254</v>
      </c>
      <c r="R3580" s="40" t="s">
        <v>254</v>
      </c>
      <c r="S3580" s="24"/>
      <c r="T3580" s="16"/>
      <c r="U3580" s="41" t="s">
        <v>255</v>
      </c>
      <c r="V3580" s="41" t="s">
        <v>255</v>
      </c>
      <c r="W3580" s="16"/>
      <c r="X3580" s="43" t="str">
        <f>IF((OR((AND('[1]PWS Information'!$E$10="CWS",T3580="Single Family Residence",P3580="Lead")),
(AND('[1]PWS Information'!$E$10="CWS",T3580="Multiple Family Residence",'[1]PWS Information'!$E$11="Yes",P3580="Lead")),
(AND('[1]PWS Information'!$E$10="NTNC",P3580="Lead")))),"Tier 1",
IF((OR((AND('[1]PWS Information'!$E$10="CWS",T3580="Multiple Family Residence",'[1]PWS Information'!$E$11="No",P3580="Lead")),
(AND('[1]PWS Information'!$E$10="CWS",T3580="Other",P3580="Lead")),
(AND(T3580="",P3580="Lead")),
(AND('[1]PWS Information'!$E$10="CWS",T3580="Building",P3580="Lead")))),"Tier 2",
IF((OR((AND('[1]PWS Information'!$E$10="CWS",T3580="Single Family Residence",P3580="Galvanized Requiring Replacement")),
(AND('[1]PWS Information'!$E$10="CWS",T3580="Single Family Residence",P3580="Galvanized Requiring Replacement",Q3580="Yes")),
(AND('[1]PWS Information'!$E$10="NTNC",T3580="Single Family Residence",P3580="Galvanized Requiring Replacement")),
(AND('[1]PWS Information'!$E$10="NTNC",T3580="Single Family Residence",Q3580="Yes")))),"Tier 3",
IF((OR((AND('[1]PWS Information'!$E$10="CWS",T3580="Single Family Residence",R3580="Yes",P3580="Non-Lead", I3580="Non-Lead - Copper",K3580="Before 1989")),
(AND('[1]PWS Information'!$E$10="CWS",T3580="Single Family Residence",R3580="Yes",P3580="Non-Lead", M3580="Non-Lead - Copper",N3580="Before 1989")))),"Tier 4",
IF((OR((AND('[1]PWS Information'!$E$10="NTNC",P3580="Non-Lead")),
(AND('[1]PWS Information'!$E$10="CWS",P3580="Non-Lead",R3580="")),
(AND('[1]PWS Information'!$E$10="CWS",P3580="Non-Lead",R3580="No")),
(AND('[1]PWS Information'!$E$10="CWS",P3580="Non-Lead",R3580="Don't Know")),
(AND('[1]PWS Information'!$E$10="CWS",P3580="Non-Lead", I3580="Non-Lead - Copper", R3580="Yes", K3580="Between 1989 and 2014")),
(AND('[1]PWS Information'!$E$10="CWS",P3580="Non-Lead", I3580="Non-Lead - Copper", R3580="Yes", K3580="After 2014")),
(AND('[1]PWS Information'!$E$10="CWS",P3580="Non-Lead", I3580="Non-Lead - Copper", R3580="Yes", K3580="Unknown")),
(AND('[1]PWS Information'!$E$10="CWS",P3580="Non-Lead", M3580="Non-Lead - Copper", R3580="Yes", N3580="Between 1989 and 2014")),
(AND('[1]PWS Information'!$E$10="CWS",P3580="Non-Lead", M3580="Non-Lead - Copper", R3580="Yes", N3580="After 2014")),
(AND('[1]PWS Information'!$E$10="CWS",P3580="Non-Lead", M3580="Non-Lead - Copper", R3580="Yes", N3580="Unknown")),
(AND('[1]PWS Information'!$E$10="CWS",P3580="Unknown")),
(AND('[1]PWS Information'!$E$10="NTNC",P3580="Unknown")),
(AND('[1]PWS Information'!$E$10="CWS",T3580="Multiple Family Residence",P3580="Galvanized Requiring Replacement")),
(AND('[1]PWS Information'!$E$10="CWS",P3580="Galvanized Requiring Replacement")),
(AND('[1]PWS Information'!$E$10="NTNC",T3580="Multiple Family Residence",P3580="Galvanized Requiring Replacement")))),"Tier 5",
"")))))</f>
        <v>Tier 5</v>
      </c>
      <c r="Y3580" s="24"/>
      <c r="Z3580" s="24"/>
    </row>
    <row r="3581" spans="1:26" x14ac:dyDescent="0.25">
      <c r="A3581" s="17">
        <v>3578</v>
      </c>
      <c r="B3581" s="18">
        <v>2505</v>
      </c>
      <c r="C3581" s="18" t="s">
        <v>136</v>
      </c>
      <c r="D3581" s="18" t="s">
        <v>188</v>
      </c>
      <c r="E3581" s="18">
        <v>79549</v>
      </c>
      <c r="F3581" s="18"/>
      <c r="G3581" s="18"/>
      <c r="H3581" s="18"/>
      <c r="I3581" s="21" t="s">
        <v>218</v>
      </c>
      <c r="J3581" s="22" t="s">
        <v>254</v>
      </c>
      <c r="K3581" s="22" t="s">
        <v>255</v>
      </c>
      <c r="L3581" s="22" t="s">
        <v>256</v>
      </c>
      <c r="M3581" s="21" t="s">
        <v>221</v>
      </c>
      <c r="N3581" s="19"/>
      <c r="O3581" s="22" t="s">
        <v>256</v>
      </c>
      <c r="P3581" s="31" t="str">
        <f t="shared" si="56"/>
        <v>Non-Lead</v>
      </c>
      <c r="Q3581" s="40" t="s">
        <v>254</v>
      </c>
      <c r="R3581" s="40" t="s">
        <v>254</v>
      </c>
      <c r="S3581" s="24"/>
      <c r="T3581" s="16"/>
      <c r="U3581" s="41" t="s">
        <v>255</v>
      </c>
      <c r="V3581" s="41" t="s">
        <v>255</v>
      </c>
      <c r="W3581" s="16"/>
      <c r="X3581" s="43" t="str">
        <f>IF((OR((AND('[1]PWS Information'!$E$10="CWS",T3581="Single Family Residence",P3581="Lead")),
(AND('[1]PWS Information'!$E$10="CWS",T3581="Multiple Family Residence",'[1]PWS Information'!$E$11="Yes",P3581="Lead")),
(AND('[1]PWS Information'!$E$10="NTNC",P3581="Lead")))),"Tier 1",
IF((OR((AND('[1]PWS Information'!$E$10="CWS",T3581="Multiple Family Residence",'[1]PWS Information'!$E$11="No",P3581="Lead")),
(AND('[1]PWS Information'!$E$10="CWS",T3581="Other",P3581="Lead")),
(AND(T3581="",P3581="Lead")),
(AND('[1]PWS Information'!$E$10="CWS",T3581="Building",P3581="Lead")))),"Tier 2",
IF((OR((AND('[1]PWS Information'!$E$10="CWS",T3581="Single Family Residence",P3581="Galvanized Requiring Replacement")),
(AND('[1]PWS Information'!$E$10="CWS",T3581="Single Family Residence",P3581="Galvanized Requiring Replacement",Q3581="Yes")),
(AND('[1]PWS Information'!$E$10="NTNC",T3581="Single Family Residence",P3581="Galvanized Requiring Replacement")),
(AND('[1]PWS Information'!$E$10="NTNC",T3581="Single Family Residence",Q3581="Yes")))),"Tier 3",
IF((OR((AND('[1]PWS Information'!$E$10="CWS",T3581="Single Family Residence",R3581="Yes",P3581="Non-Lead", I3581="Non-Lead - Copper",K3581="Before 1989")),
(AND('[1]PWS Information'!$E$10="CWS",T3581="Single Family Residence",R3581="Yes",P3581="Non-Lead", M3581="Non-Lead - Copper",N3581="Before 1989")))),"Tier 4",
IF((OR((AND('[1]PWS Information'!$E$10="NTNC",P3581="Non-Lead")),
(AND('[1]PWS Information'!$E$10="CWS",P3581="Non-Lead",R3581="")),
(AND('[1]PWS Information'!$E$10="CWS",P3581="Non-Lead",R3581="No")),
(AND('[1]PWS Information'!$E$10="CWS",P3581="Non-Lead",R3581="Don't Know")),
(AND('[1]PWS Information'!$E$10="CWS",P3581="Non-Lead", I3581="Non-Lead - Copper", R3581="Yes", K3581="Between 1989 and 2014")),
(AND('[1]PWS Information'!$E$10="CWS",P3581="Non-Lead", I3581="Non-Lead - Copper", R3581="Yes", K3581="After 2014")),
(AND('[1]PWS Information'!$E$10="CWS",P3581="Non-Lead", I3581="Non-Lead - Copper", R3581="Yes", K3581="Unknown")),
(AND('[1]PWS Information'!$E$10="CWS",P3581="Non-Lead", M3581="Non-Lead - Copper", R3581="Yes", N3581="Between 1989 and 2014")),
(AND('[1]PWS Information'!$E$10="CWS",P3581="Non-Lead", M3581="Non-Lead - Copper", R3581="Yes", N3581="After 2014")),
(AND('[1]PWS Information'!$E$10="CWS",P3581="Non-Lead", M3581="Non-Lead - Copper", R3581="Yes", N3581="Unknown")),
(AND('[1]PWS Information'!$E$10="CWS",P3581="Unknown")),
(AND('[1]PWS Information'!$E$10="NTNC",P3581="Unknown")),
(AND('[1]PWS Information'!$E$10="CWS",T3581="Multiple Family Residence",P3581="Galvanized Requiring Replacement")),
(AND('[1]PWS Information'!$E$10="CWS",P3581="Galvanized Requiring Replacement")),
(AND('[1]PWS Information'!$E$10="NTNC",T3581="Multiple Family Residence",P3581="Galvanized Requiring Replacement")))),"Tier 5",
"")))))</f>
        <v>Tier 5</v>
      </c>
      <c r="Y3581" s="24"/>
      <c r="Z3581" s="24"/>
    </row>
    <row r="3582" spans="1:26" x14ac:dyDescent="0.25">
      <c r="A3582" s="17">
        <v>3579</v>
      </c>
      <c r="B3582" s="18">
        <v>2510</v>
      </c>
      <c r="C3582" s="18" t="s">
        <v>136</v>
      </c>
      <c r="D3582" s="18" t="s">
        <v>188</v>
      </c>
      <c r="E3582" s="18">
        <v>79549</v>
      </c>
      <c r="F3582" s="18"/>
      <c r="G3582" s="18"/>
      <c r="H3582" s="18"/>
      <c r="I3582" s="21" t="s">
        <v>218</v>
      </c>
      <c r="J3582" s="22" t="s">
        <v>254</v>
      </c>
      <c r="K3582" s="22" t="s">
        <v>255</v>
      </c>
      <c r="L3582" s="22" t="s">
        <v>256</v>
      </c>
      <c r="M3582" s="21" t="s">
        <v>218</v>
      </c>
      <c r="N3582" s="19"/>
      <c r="O3582" s="22" t="s">
        <v>256</v>
      </c>
      <c r="P3582" s="31" t="str">
        <f t="shared" si="56"/>
        <v>Non-Lead</v>
      </c>
      <c r="Q3582" s="40" t="s">
        <v>254</v>
      </c>
      <c r="R3582" s="40" t="s">
        <v>254</v>
      </c>
      <c r="S3582" s="24"/>
      <c r="T3582" s="16"/>
      <c r="U3582" s="41" t="s">
        <v>255</v>
      </c>
      <c r="V3582" s="41" t="s">
        <v>255</v>
      </c>
      <c r="W3582" s="16"/>
      <c r="X3582" s="43" t="str">
        <f>IF((OR((AND('[1]PWS Information'!$E$10="CWS",T3582="Single Family Residence",P3582="Lead")),
(AND('[1]PWS Information'!$E$10="CWS",T3582="Multiple Family Residence",'[1]PWS Information'!$E$11="Yes",P3582="Lead")),
(AND('[1]PWS Information'!$E$10="NTNC",P3582="Lead")))),"Tier 1",
IF((OR((AND('[1]PWS Information'!$E$10="CWS",T3582="Multiple Family Residence",'[1]PWS Information'!$E$11="No",P3582="Lead")),
(AND('[1]PWS Information'!$E$10="CWS",T3582="Other",P3582="Lead")),
(AND(T3582="",P3582="Lead")),
(AND('[1]PWS Information'!$E$10="CWS",T3582="Building",P3582="Lead")))),"Tier 2",
IF((OR((AND('[1]PWS Information'!$E$10="CWS",T3582="Single Family Residence",P3582="Galvanized Requiring Replacement")),
(AND('[1]PWS Information'!$E$10="CWS",T3582="Single Family Residence",P3582="Galvanized Requiring Replacement",Q3582="Yes")),
(AND('[1]PWS Information'!$E$10="NTNC",T3582="Single Family Residence",P3582="Galvanized Requiring Replacement")),
(AND('[1]PWS Information'!$E$10="NTNC",T3582="Single Family Residence",Q3582="Yes")))),"Tier 3",
IF((OR((AND('[1]PWS Information'!$E$10="CWS",T3582="Single Family Residence",R3582="Yes",P3582="Non-Lead", I3582="Non-Lead - Copper",K3582="Before 1989")),
(AND('[1]PWS Information'!$E$10="CWS",T3582="Single Family Residence",R3582="Yes",P3582="Non-Lead", M3582="Non-Lead - Copper",N3582="Before 1989")))),"Tier 4",
IF((OR((AND('[1]PWS Information'!$E$10="NTNC",P3582="Non-Lead")),
(AND('[1]PWS Information'!$E$10="CWS",P3582="Non-Lead",R3582="")),
(AND('[1]PWS Information'!$E$10="CWS",P3582="Non-Lead",R3582="No")),
(AND('[1]PWS Information'!$E$10="CWS",P3582="Non-Lead",R3582="Don't Know")),
(AND('[1]PWS Information'!$E$10="CWS",P3582="Non-Lead", I3582="Non-Lead - Copper", R3582="Yes", K3582="Between 1989 and 2014")),
(AND('[1]PWS Information'!$E$10="CWS",P3582="Non-Lead", I3582="Non-Lead - Copper", R3582="Yes", K3582="After 2014")),
(AND('[1]PWS Information'!$E$10="CWS",P3582="Non-Lead", I3582="Non-Lead - Copper", R3582="Yes", K3582="Unknown")),
(AND('[1]PWS Information'!$E$10="CWS",P3582="Non-Lead", M3582="Non-Lead - Copper", R3582="Yes", N3582="Between 1989 and 2014")),
(AND('[1]PWS Information'!$E$10="CWS",P3582="Non-Lead", M3582="Non-Lead - Copper", R3582="Yes", N3582="After 2014")),
(AND('[1]PWS Information'!$E$10="CWS",P3582="Non-Lead", M3582="Non-Lead - Copper", R3582="Yes", N3582="Unknown")),
(AND('[1]PWS Information'!$E$10="CWS",P3582="Unknown")),
(AND('[1]PWS Information'!$E$10="NTNC",P3582="Unknown")),
(AND('[1]PWS Information'!$E$10="CWS",T3582="Multiple Family Residence",P3582="Galvanized Requiring Replacement")),
(AND('[1]PWS Information'!$E$10="CWS",P3582="Galvanized Requiring Replacement")),
(AND('[1]PWS Information'!$E$10="NTNC",T3582="Multiple Family Residence",P3582="Galvanized Requiring Replacement")))),"Tier 5",
"")))))</f>
        <v>Tier 5</v>
      </c>
      <c r="Y3582" s="24"/>
      <c r="Z3582" s="24"/>
    </row>
    <row r="3583" spans="1:26" x14ac:dyDescent="0.25">
      <c r="A3583" s="17">
        <v>3580</v>
      </c>
      <c r="B3583" s="17">
        <v>2511</v>
      </c>
      <c r="C3583" s="18" t="s">
        <v>136</v>
      </c>
      <c r="D3583" s="18" t="s">
        <v>188</v>
      </c>
      <c r="E3583" s="18">
        <v>79549</v>
      </c>
      <c r="F3583" s="17"/>
      <c r="G3583" s="17"/>
      <c r="H3583" s="17"/>
      <c r="I3583" s="21" t="s">
        <v>218</v>
      </c>
      <c r="J3583" s="22" t="s">
        <v>254</v>
      </c>
      <c r="K3583" s="22" t="s">
        <v>255</v>
      </c>
      <c r="L3583" s="22" t="s">
        <v>256</v>
      </c>
      <c r="M3583" s="21" t="s">
        <v>222</v>
      </c>
      <c r="N3583" s="37"/>
      <c r="O3583" s="22" t="s">
        <v>256</v>
      </c>
      <c r="P3583" s="31" t="str">
        <f t="shared" si="56"/>
        <v>Galvanized Requiring Replacement</v>
      </c>
      <c r="Q3583" s="40" t="s">
        <v>254</v>
      </c>
      <c r="R3583" s="40" t="s">
        <v>254</v>
      </c>
      <c r="S3583" s="24"/>
      <c r="T3583" s="16"/>
      <c r="U3583" s="41" t="s">
        <v>255</v>
      </c>
      <c r="V3583" s="41" t="s">
        <v>255</v>
      </c>
      <c r="W3583" s="16"/>
      <c r="X3583" s="43" t="str">
        <f>IF((OR((AND('[1]PWS Information'!$E$10="CWS",T3583="Single Family Residence",P3583="Lead")),
(AND('[1]PWS Information'!$E$10="CWS",T3583="Multiple Family Residence",'[1]PWS Information'!$E$11="Yes",P3583="Lead")),
(AND('[1]PWS Information'!$E$10="NTNC",P3583="Lead")))),"Tier 1",
IF((OR((AND('[1]PWS Information'!$E$10="CWS",T3583="Multiple Family Residence",'[1]PWS Information'!$E$11="No",P3583="Lead")),
(AND('[1]PWS Information'!$E$10="CWS",T3583="Other",P3583="Lead")),
(AND(T3583="",P3583="Lead")),
(AND('[1]PWS Information'!$E$10="CWS",T3583="Building",P3583="Lead")))),"Tier 2",
IF((OR((AND('[1]PWS Information'!$E$10="CWS",T3583="Single Family Residence",P3583="Galvanized Requiring Replacement")),
(AND('[1]PWS Information'!$E$10="CWS",T3583="Single Family Residence",P3583="Galvanized Requiring Replacement",Q3583="Yes")),
(AND('[1]PWS Information'!$E$10="NTNC",T3583="Single Family Residence",P3583="Galvanized Requiring Replacement")),
(AND('[1]PWS Information'!$E$10="NTNC",T3583="Single Family Residence",Q3583="Yes")))),"Tier 3",
IF((OR((AND('[1]PWS Information'!$E$10="CWS",T3583="Single Family Residence",R3583="Yes",P3583="Non-Lead", I3583="Non-Lead - Copper",K3583="Before 1989")),
(AND('[1]PWS Information'!$E$10="CWS",T3583="Single Family Residence",R3583="Yes",P3583="Non-Lead", M3583="Non-Lead - Copper",N3583="Before 1989")))),"Tier 4",
IF((OR((AND('[1]PWS Information'!$E$10="NTNC",P3583="Non-Lead")),
(AND('[1]PWS Information'!$E$10="CWS",P3583="Non-Lead",R3583="")),
(AND('[1]PWS Information'!$E$10="CWS",P3583="Non-Lead",R3583="No")),
(AND('[1]PWS Information'!$E$10="CWS",P3583="Non-Lead",R3583="Don't Know")),
(AND('[1]PWS Information'!$E$10="CWS",P3583="Non-Lead", I3583="Non-Lead - Copper", R3583="Yes", K3583="Between 1989 and 2014")),
(AND('[1]PWS Information'!$E$10="CWS",P3583="Non-Lead", I3583="Non-Lead - Copper", R3583="Yes", K3583="After 2014")),
(AND('[1]PWS Information'!$E$10="CWS",P3583="Non-Lead", I3583="Non-Lead - Copper", R3583="Yes", K3583="Unknown")),
(AND('[1]PWS Information'!$E$10="CWS",P3583="Non-Lead", M3583="Non-Lead - Copper", R3583="Yes", N3583="Between 1989 and 2014")),
(AND('[1]PWS Information'!$E$10="CWS",P3583="Non-Lead", M3583="Non-Lead - Copper", R3583="Yes", N3583="After 2014")),
(AND('[1]PWS Information'!$E$10="CWS",P3583="Non-Lead", M3583="Non-Lead - Copper", R3583="Yes", N3583="Unknown")),
(AND('[1]PWS Information'!$E$10="CWS",P3583="Unknown")),
(AND('[1]PWS Information'!$E$10="NTNC",P3583="Unknown")),
(AND('[1]PWS Information'!$E$10="CWS",T3583="Multiple Family Residence",P3583="Galvanized Requiring Replacement")),
(AND('[1]PWS Information'!$E$10="CWS",P3583="Galvanized Requiring Replacement")),
(AND('[1]PWS Information'!$E$10="NTNC",T3583="Multiple Family Residence",P3583="Galvanized Requiring Replacement")))),"Tier 5",
"")))))</f>
        <v>Tier 5</v>
      </c>
      <c r="Y3583" s="24"/>
      <c r="Z3583" s="24"/>
    </row>
    <row r="3584" spans="1:26" x14ac:dyDescent="0.25">
      <c r="A3584" s="17">
        <v>3581</v>
      </c>
      <c r="B3584" s="17">
        <v>2601</v>
      </c>
      <c r="C3584" s="18" t="s">
        <v>136</v>
      </c>
      <c r="D3584" s="18" t="s">
        <v>188</v>
      </c>
      <c r="E3584" s="18">
        <v>79549</v>
      </c>
      <c r="F3584" s="17"/>
      <c r="G3584" s="17"/>
      <c r="H3584" s="17"/>
      <c r="I3584" s="21" t="s">
        <v>218</v>
      </c>
      <c r="J3584" s="22" t="s">
        <v>254</v>
      </c>
      <c r="K3584" s="22" t="s">
        <v>255</v>
      </c>
      <c r="L3584" s="22" t="s">
        <v>256</v>
      </c>
      <c r="M3584" s="21" t="s">
        <v>218</v>
      </c>
      <c r="N3584" s="37"/>
      <c r="O3584" s="22" t="s">
        <v>256</v>
      </c>
      <c r="P3584" s="31" t="str">
        <f t="shared" si="56"/>
        <v>Non-Lead</v>
      </c>
      <c r="Q3584" s="40" t="s">
        <v>254</v>
      </c>
      <c r="R3584" s="40" t="s">
        <v>254</v>
      </c>
      <c r="S3584" s="24"/>
      <c r="T3584" s="16"/>
      <c r="U3584" s="41" t="s">
        <v>255</v>
      </c>
      <c r="V3584" s="41" t="s">
        <v>255</v>
      </c>
      <c r="W3584" s="16"/>
      <c r="X3584" s="43" t="str">
        <f>IF((OR((AND('[1]PWS Information'!$E$10="CWS",T3584="Single Family Residence",P3584="Lead")),
(AND('[1]PWS Information'!$E$10="CWS",T3584="Multiple Family Residence",'[1]PWS Information'!$E$11="Yes",P3584="Lead")),
(AND('[1]PWS Information'!$E$10="NTNC",P3584="Lead")))),"Tier 1",
IF((OR((AND('[1]PWS Information'!$E$10="CWS",T3584="Multiple Family Residence",'[1]PWS Information'!$E$11="No",P3584="Lead")),
(AND('[1]PWS Information'!$E$10="CWS",T3584="Other",P3584="Lead")),
(AND(T3584="",P3584="Lead")),
(AND('[1]PWS Information'!$E$10="CWS",T3584="Building",P3584="Lead")))),"Tier 2",
IF((OR((AND('[1]PWS Information'!$E$10="CWS",T3584="Single Family Residence",P3584="Galvanized Requiring Replacement")),
(AND('[1]PWS Information'!$E$10="CWS",T3584="Single Family Residence",P3584="Galvanized Requiring Replacement",Q3584="Yes")),
(AND('[1]PWS Information'!$E$10="NTNC",T3584="Single Family Residence",P3584="Galvanized Requiring Replacement")),
(AND('[1]PWS Information'!$E$10="NTNC",T3584="Single Family Residence",Q3584="Yes")))),"Tier 3",
IF((OR((AND('[1]PWS Information'!$E$10="CWS",T3584="Single Family Residence",R3584="Yes",P3584="Non-Lead", I3584="Non-Lead - Copper",K3584="Before 1989")),
(AND('[1]PWS Information'!$E$10="CWS",T3584="Single Family Residence",R3584="Yes",P3584="Non-Lead", M3584="Non-Lead - Copper",N3584="Before 1989")))),"Tier 4",
IF((OR((AND('[1]PWS Information'!$E$10="NTNC",P3584="Non-Lead")),
(AND('[1]PWS Information'!$E$10="CWS",P3584="Non-Lead",R3584="")),
(AND('[1]PWS Information'!$E$10="CWS",P3584="Non-Lead",R3584="No")),
(AND('[1]PWS Information'!$E$10="CWS",P3584="Non-Lead",R3584="Don't Know")),
(AND('[1]PWS Information'!$E$10="CWS",P3584="Non-Lead", I3584="Non-Lead - Copper", R3584="Yes", K3584="Between 1989 and 2014")),
(AND('[1]PWS Information'!$E$10="CWS",P3584="Non-Lead", I3584="Non-Lead - Copper", R3584="Yes", K3584="After 2014")),
(AND('[1]PWS Information'!$E$10="CWS",P3584="Non-Lead", I3584="Non-Lead - Copper", R3584="Yes", K3584="Unknown")),
(AND('[1]PWS Information'!$E$10="CWS",P3584="Non-Lead", M3584="Non-Lead - Copper", R3584="Yes", N3584="Between 1989 and 2014")),
(AND('[1]PWS Information'!$E$10="CWS",P3584="Non-Lead", M3584="Non-Lead - Copper", R3584="Yes", N3584="After 2014")),
(AND('[1]PWS Information'!$E$10="CWS",P3584="Non-Lead", M3584="Non-Lead - Copper", R3584="Yes", N3584="Unknown")),
(AND('[1]PWS Information'!$E$10="CWS",P3584="Unknown")),
(AND('[1]PWS Information'!$E$10="NTNC",P3584="Unknown")),
(AND('[1]PWS Information'!$E$10="CWS",T3584="Multiple Family Residence",P3584="Galvanized Requiring Replacement")),
(AND('[1]PWS Information'!$E$10="CWS",P3584="Galvanized Requiring Replacement")),
(AND('[1]PWS Information'!$E$10="NTNC",T3584="Multiple Family Residence",P3584="Galvanized Requiring Replacement")))),"Tier 5",
"")))))</f>
        <v>Tier 5</v>
      </c>
      <c r="Y3584" s="24"/>
      <c r="Z3584" s="24"/>
    </row>
    <row r="3585" spans="1:26" x14ac:dyDescent="0.25">
      <c r="A3585" s="17">
        <v>3582</v>
      </c>
      <c r="B3585" s="17">
        <v>2602</v>
      </c>
      <c r="C3585" s="18" t="s">
        <v>136</v>
      </c>
      <c r="D3585" s="18" t="s">
        <v>188</v>
      </c>
      <c r="E3585" s="18">
        <v>79549</v>
      </c>
      <c r="F3585" s="17"/>
      <c r="G3585" s="17"/>
      <c r="H3585" s="17"/>
      <c r="I3585" s="21" t="s">
        <v>218</v>
      </c>
      <c r="J3585" s="22" t="s">
        <v>254</v>
      </c>
      <c r="K3585" s="22" t="s">
        <v>255</v>
      </c>
      <c r="L3585" s="22" t="s">
        <v>256</v>
      </c>
      <c r="M3585" s="21" t="s">
        <v>221</v>
      </c>
      <c r="N3585" s="37"/>
      <c r="O3585" s="22" t="s">
        <v>256</v>
      </c>
      <c r="P3585" s="31" t="str">
        <f t="shared" si="56"/>
        <v>Non-Lead</v>
      </c>
      <c r="Q3585" s="40" t="s">
        <v>254</v>
      </c>
      <c r="R3585" s="40" t="s">
        <v>254</v>
      </c>
      <c r="S3585" s="24"/>
      <c r="T3585" s="16"/>
      <c r="U3585" s="41" t="s">
        <v>255</v>
      </c>
      <c r="V3585" s="41" t="s">
        <v>255</v>
      </c>
      <c r="W3585" s="16"/>
      <c r="X3585" s="43" t="str">
        <f>IF((OR((AND('[1]PWS Information'!$E$10="CWS",T3585="Single Family Residence",P3585="Lead")),
(AND('[1]PWS Information'!$E$10="CWS",T3585="Multiple Family Residence",'[1]PWS Information'!$E$11="Yes",P3585="Lead")),
(AND('[1]PWS Information'!$E$10="NTNC",P3585="Lead")))),"Tier 1",
IF((OR((AND('[1]PWS Information'!$E$10="CWS",T3585="Multiple Family Residence",'[1]PWS Information'!$E$11="No",P3585="Lead")),
(AND('[1]PWS Information'!$E$10="CWS",T3585="Other",P3585="Lead")),
(AND(T3585="",P3585="Lead")),
(AND('[1]PWS Information'!$E$10="CWS",T3585="Building",P3585="Lead")))),"Tier 2",
IF((OR((AND('[1]PWS Information'!$E$10="CWS",T3585="Single Family Residence",P3585="Galvanized Requiring Replacement")),
(AND('[1]PWS Information'!$E$10="CWS",T3585="Single Family Residence",P3585="Galvanized Requiring Replacement",Q3585="Yes")),
(AND('[1]PWS Information'!$E$10="NTNC",T3585="Single Family Residence",P3585="Galvanized Requiring Replacement")),
(AND('[1]PWS Information'!$E$10="NTNC",T3585="Single Family Residence",Q3585="Yes")))),"Tier 3",
IF((OR((AND('[1]PWS Information'!$E$10="CWS",T3585="Single Family Residence",R3585="Yes",P3585="Non-Lead", I3585="Non-Lead - Copper",K3585="Before 1989")),
(AND('[1]PWS Information'!$E$10="CWS",T3585="Single Family Residence",R3585="Yes",P3585="Non-Lead", M3585="Non-Lead - Copper",N3585="Before 1989")))),"Tier 4",
IF((OR((AND('[1]PWS Information'!$E$10="NTNC",P3585="Non-Lead")),
(AND('[1]PWS Information'!$E$10="CWS",P3585="Non-Lead",R3585="")),
(AND('[1]PWS Information'!$E$10="CWS",P3585="Non-Lead",R3585="No")),
(AND('[1]PWS Information'!$E$10="CWS",P3585="Non-Lead",R3585="Don't Know")),
(AND('[1]PWS Information'!$E$10="CWS",P3585="Non-Lead", I3585="Non-Lead - Copper", R3585="Yes", K3585="Between 1989 and 2014")),
(AND('[1]PWS Information'!$E$10="CWS",P3585="Non-Lead", I3585="Non-Lead - Copper", R3585="Yes", K3585="After 2014")),
(AND('[1]PWS Information'!$E$10="CWS",P3585="Non-Lead", I3585="Non-Lead - Copper", R3585="Yes", K3585="Unknown")),
(AND('[1]PWS Information'!$E$10="CWS",P3585="Non-Lead", M3585="Non-Lead - Copper", R3585="Yes", N3585="Between 1989 and 2014")),
(AND('[1]PWS Information'!$E$10="CWS",P3585="Non-Lead", M3585="Non-Lead - Copper", R3585="Yes", N3585="After 2014")),
(AND('[1]PWS Information'!$E$10="CWS",P3585="Non-Lead", M3585="Non-Lead - Copper", R3585="Yes", N3585="Unknown")),
(AND('[1]PWS Information'!$E$10="CWS",P3585="Unknown")),
(AND('[1]PWS Information'!$E$10="NTNC",P3585="Unknown")),
(AND('[1]PWS Information'!$E$10="CWS",T3585="Multiple Family Residence",P3585="Galvanized Requiring Replacement")),
(AND('[1]PWS Information'!$E$10="CWS",P3585="Galvanized Requiring Replacement")),
(AND('[1]PWS Information'!$E$10="NTNC",T3585="Multiple Family Residence",P3585="Galvanized Requiring Replacement")))),"Tier 5",
"")))))</f>
        <v>Tier 5</v>
      </c>
      <c r="Y3585" s="24"/>
      <c r="Z3585" s="24"/>
    </row>
    <row r="3586" spans="1:26" x14ac:dyDescent="0.25">
      <c r="A3586" s="17">
        <v>3583</v>
      </c>
      <c r="B3586" s="17">
        <v>2606</v>
      </c>
      <c r="C3586" s="18" t="s">
        <v>136</v>
      </c>
      <c r="D3586" s="18" t="s">
        <v>188</v>
      </c>
      <c r="E3586" s="18">
        <v>79549</v>
      </c>
      <c r="F3586" s="17"/>
      <c r="G3586" s="17"/>
      <c r="H3586" s="17"/>
      <c r="I3586" s="25" t="s">
        <v>218</v>
      </c>
      <c r="J3586" s="22" t="s">
        <v>254</v>
      </c>
      <c r="K3586" s="22" t="s">
        <v>255</v>
      </c>
      <c r="L3586" s="22" t="s">
        <v>256</v>
      </c>
      <c r="M3586" s="25" t="s">
        <v>218</v>
      </c>
      <c r="N3586" s="30"/>
      <c r="O3586" s="22" t="s">
        <v>256</v>
      </c>
      <c r="P3586" s="31" t="str">
        <f t="shared" si="56"/>
        <v>Non-Lead</v>
      </c>
      <c r="Q3586" s="40" t="s">
        <v>254</v>
      </c>
      <c r="R3586" s="40" t="s">
        <v>254</v>
      </c>
      <c r="S3586" s="24"/>
      <c r="T3586" s="16"/>
      <c r="U3586" s="41" t="s">
        <v>255</v>
      </c>
      <c r="V3586" s="41" t="s">
        <v>255</v>
      </c>
      <c r="W3586" s="16"/>
      <c r="X3586" s="43" t="str">
        <f>IF((OR((AND('[1]PWS Information'!$E$10="CWS",T3586="Single Family Residence",P3586="Lead")),
(AND('[1]PWS Information'!$E$10="CWS",T3586="Multiple Family Residence",'[1]PWS Information'!$E$11="Yes",P3586="Lead")),
(AND('[1]PWS Information'!$E$10="NTNC",P3586="Lead")))),"Tier 1",
IF((OR((AND('[1]PWS Information'!$E$10="CWS",T3586="Multiple Family Residence",'[1]PWS Information'!$E$11="No",P3586="Lead")),
(AND('[1]PWS Information'!$E$10="CWS",T3586="Other",P3586="Lead")),
(AND(T3586="",P3586="Lead")),
(AND('[1]PWS Information'!$E$10="CWS",T3586="Building",P3586="Lead")))),"Tier 2",
IF((OR((AND('[1]PWS Information'!$E$10="CWS",T3586="Single Family Residence",P3586="Galvanized Requiring Replacement")),
(AND('[1]PWS Information'!$E$10="CWS",T3586="Single Family Residence",P3586="Galvanized Requiring Replacement",Q3586="Yes")),
(AND('[1]PWS Information'!$E$10="NTNC",T3586="Single Family Residence",P3586="Galvanized Requiring Replacement")),
(AND('[1]PWS Information'!$E$10="NTNC",T3586="Single Family Residence",Q3586="Yes")))),"Tier 3",
IF((OR((AND('[1]PWS Information'!$E$10="CWS",T3586="Single Family Residence",R3586="Yes",P3586="Non-Lead", I3586="Non-Lead - Copper",K3586="Before 1989")),
(AND('[1]PWS Information'!$E$10="CWS",T3586="Single Family Residence",R3586="Yes",P3586="Non-Lead", M3586="Non-Lead - Copper",N3586="Before 1989")))),"Tier 4",
IF((OR((AND('[1]PWS Information'!$E$10="NTNC",P3586="Non-Lead")),
(AND('[1]PWS Information'!$E$10="CWS",P3586="Non-Lead",R3586="")),
(AND('[1]PWS Information'!$E$10="CWS",P3586="Non-Lead",R3586="No")),
(AND('[1]PWS Information'!$E$10="CWS",P3586="Non-Lead",R3586="Don't Know")),
(AND('[1]PWS Information'!$E$10="CWS",P3586="Non-Lead", I3586="Non-Lead - Copper", R3586="Yes", K3586="Between 1989 and 2014")),
(AND('[1]PWS Information'!$E$10="CWS",P3586="Non-Lead", I3586="Non-Lead - Copper", R3586="Yes", K3586="After 2014")),
(AND('[1]PWS Information'!$E$10="CWS",P3586="Non-Lead", I3586="Non-Lead - Copper", R3586="Yes", K3586="Unknown")),
(AND('[1]PWS Information'!$E$10="CWS",P3586="Non-Lead", M3586="Non-Lead - Copper", R3586="Yes", N3586="Between 1989 and 2014")),
(AND('[1]PWS Information'!$E$10="CWS",P3586="Non-Lead", M3586="Non-Lead - Copper", R3586="Yes", N3586="After 2014")),
(AND('[1]PWS Information'!$E$10="CWS",P3586="Non-Lead", M3586="Non-Lead - Copper", R3586="Yes", N3586="Unknown")),
(AND('[1]PWS Information'!$E$10="CWS",P3586="Unknown")),
(AND('[1]PWS Information'!$E$10="NTNC",P3586="Unknown")),
(AND('[1]PWS Information'!$E$10="CWS",T3586="Multiple Family Residence",P3586="Galvanized Requiring Replacement")),
(AND('[1]PWS Information'!$E$10="CWS",P3586="Galvanized Requiring Replacement")),
(AND('[1]PWS Information'!$E$10="NTNC",T3586="Multiple Family Residence",P3586="Galvanized Requiring Replacement")))),"Tier 5",
"")))))</f>
        <v>Tier 5</v>
      </c>
      <c r="Y3586" s="24"/>
      <c r="Z3586" s="24"/>
    </row>
    <row r="3587" spans="1:26" x14ac:dyDescent="0.25">
      <c r="A3587" s="17">
        <v>3584</v>
      </c>
      <c r="B3587" s="18">
        <v>2607</v>
      </c>
      <c r="C3587" s="18" t="s">
        <v>136</v>
      </c>
      <c r="D3587" s="18" t="s">
        <v>188</v>
      </c>
      <c r="E3587" s="18">
        <v>79549</v>
      </c>
      <c r="F3587" s="18"/>
      <c r="G3587" s="18"/>
      <c r="H3587" s="18"/>
      <c r="I3587" s="21" t="s">
        <v>218</v>
      </c>
      <c r="J3587" s="22" t="s">
        <v>254</v>
      </c>
      <c r="K3587" s="22" t="s">
        <v>255</v>
      </c>
      <c r="L3587" s="22" t="s">
        <v>256</v>
      </c>
      <c r="M3587" s="21" t="s">
        <v>218</v>
      </c>
      <c r="N3587" s="23"/>
      <c r="O3587" s="22" t="s">
        <v>256</v>
      </c>
      <c r="P3587" s="31" t="str">
        <f t="shared" si="56"/>
        <v>Non-Lead</v>
      </c>
      <c r="Q3587" s="40" t="s">
        <v>254</v>
      </c>
      <c r="R3587" s="40" t="s">
        <v>254</v>
      </c>
      <c r="S3587" s="24"/>
      <c r="T3587" s="16"/>
      <c r="U3587" s="41" t="s">
        <v>255</v>
      </c>
      <c r="V3587" s="41" t="s">
        <v>255</v>
      </c>
      <c r="W3587" s="16"/>
      <c r="X3587" s="43" t="str">
        <f>IF((OR((AND('[1]PWS Information'!$E$10="CWS",T3587="Single Family Residence",P3587="Lead")),
(AND('[1]PWS Information'!$E$10="CWS",T3587="Multiple Family Residence",'[1]PWS Information'!$E$11="Yes",P3587="Lead")),
(AND('[1]PWS Information'!$E$10="NTNC",P3587="Lead")))),"Tier 1",
IF((OR((AND('[1]PWS Information'!$E$10="CWS",T3587="Multiple Family Residence",'[1]PWS Information'!$E$11="No",P3587="Lead")),
(AND('[1]PWS Information'!$E$10="CWS",T3587="Other",P3587="Lead")),
(AND(T3587="",P3587="Lead")),
(AND('[1]PWS Information'!$E$10="CWS",T3587="Building",P3587="Lead")))),"Tier 2",
IF((OR((AND('[1]PWS Information'!$E$10="CWS",T3587="Single Family Residence",P3587="Galvanized Requiring Replacement")),
(AND('[1]PWS Information'!$E$10="CWS",T3587="Single Family Residence",P3587="Galvanized Requiring Replacement",Q3587="Yes")),
(AND('[1]PWS Information'!$E$10="NTNC",T3587="Single Family Residence",P3587="Galvanized Requiring Replacement")),
(AND('[1]PWS Information'!$E$10="NTNC",T3587="Single Family Residence",Q3587="Yes")))),"Tier 3",
IF((OR((AND('[1]PWS Information'!$E$10="CWS",T3587="Single Family Residence",R3587="Yes",P3587="Non-Lead", I3587="Non-Lead - Copper",K3587="Before 1989")),
(AND('[1]PWS Information'!$E$10="CWS",T3587="Single Family Residence",R3587="Yes",P3587="Non-Lead", M3587="Non-Lead - Copper",N3587="Before 1989")))),"Tier 4",
IF((OR((AND('[1]PWS Information'!$E$10="NTNC",P3587="Non-Lead")),
(AND('[1]PWS Information'!$E$10="CWS",P3587="Non-Lead",R3587="")),
(AND('[1]PWS Information'!$E$10="CWS",P3587="Non-Lead",R3587="No")),
(AND('[1]PWS Information'!$E$10="CWS",P3587="Non-Lead",R3587="Don't Know")),
(AND('[1]PWS Information'!$E$10="CWS",P3587="Non-Lead", I3587="Non-Lead - Copper", R3587="Yes", K3587="Between 1989 and 2014")),
(AND('[1]PWS Information'!$E$10="CWS",P3587="Non-Lead", I3587="Non-Lead - Copper", R3587="Yes", K3587="After 2014")),
(AND('[1]PWS Information'!$E$10="CWS",P3587="Non-Lead", I3587="Non-Lead - Copper", R3587="Yes", K3587="Unknown")),
(AND('[1]PWS Information'!$E$10="CWS",P3587="Non-Lead", M3587="Non-Lead - Copper", R3587="Yes", N3587="Between 1989 and 2014")),
(AND('[1]PWS Information'!$E$10="CWS",P3587="Non-Lead", M3587="Non-Lead - Copper", R3587="Yes", N3587="After 2014")),
(AND('[1]PWS Information'!$E$10="CWS",P3587="Non-Lead", M3587="Non-Lead - Copper", R3587="Yes", N3587="Unknown")),
(AND('[1]PWS Information'!$E$10="CWS",P3587="Unknown")),
(AND('[1]PWS Information'!$E$10="NTNC",P3587="Unknown")),
(AND('[1]PWS Information'!$E$10="CWS",T3587="Multiple Family Residence",P3587="Galvanized Requiring Replacement")),
(AND('[1]PWS Information'!$E$10="CWS",P3587="Galvanized Requiring Replacement")),
(AND('[1]PWS Information'!$E$10="NTNC",T3587="Multiple Family Residence",P3587="Galvanized Requiring Replacement")))),"Tier 5",
"")))))</f>
        <v>Tier 5</v>
      </c>
      <c r="Y3587" s="24"/>
      <c r="Z3587" s="24"/>
    </row>
    <row r="3588" spans="1:26" x14ac:dyDescent="0.25">
      <c r="A3588" s="17">
        <v>3585</v>
      </c>
      <c r="B3588" s="17">
        <v>2608</v>
      </c>
      <c r="C3588" s="18" t="s">
        <v>136</v>
      </c>
      <c r="D3588" s="18" t="s">
        <v>188</v>
      </c>
      <c r="E3588" s="18">
        <v>79549</v>
      </c>
      <c r="F3588" s="17"/>
      <c r="G3588" s="17"/>
      <c r="H3588" s="17"/>
      <c r="I3588" s="21" t="s">
        <v>218</v>
      </c>
      <c r="J3588" s="22" t="s">
        <v>254</v>
      </c>
      <c r="K3588" s="22" t="s">
        <v>255</v>
      </c>
      <c r="L3588" s="22" t="s">
        <v>256</v>
      </c>
      <c r="M3588" s="21" t="s">
        <v>218</v>
      </c>
      <c r="N3588" s="17"/>
      <c r="O3588" s="22" t="s">
        <v>256</v>
      </c>
      <c r="P3588" s="31" t="str">
        <f t="shared" si="56"/>
        <v>Non-Lead</v>
      </c>
      <c r="Q3588" s="40" t="s">
        <v>254</v>
      </c>
      <c r="R3588" s="40" t="s">
        <v>254</v>
      </c>
      <c r="S3588" s="24"/>
      <c r="T3588" s="16"/>
      <c r="U3588" s="41" t="s">
        <v>255</v>
      </c>
      <c r="V3588" s="41" t="s">
        <v>255</v>
      </c>
      <c r="W3588" s="16"/>
      <c r="X3588" s="43" t="str">
        <f>IF((OR((AND('[1]PWS Information'!$E$10="CWS",T3588="Single Family Residence",P3588="Lead")),
(AND('[1]PWS Information'!$E$10="CWS",T3588="Multiple Family Residence",'[1]PWS Information'!$E$11="Yes",P3588="Lead")),
(AND('[1]PWS Information'!$E$10="NTNC",P3588="Lead")))),"Tier 1",
IF((OR((AND('[1]PWS Information'!$E$10="CWS",T3588="Multiple Family Residence",'[1]PWS Information'!$E$11="No",P3588="Lead")),
(AND('[1]PWS Information'!$E$10="CWS",T3588="Other",P3588="Lead")),
(AND(T3588="",P3588="Lead")),
(AND('[1]PWS Information'!$E$10="CWS",T3588="Building",P3588="Lead")))),"Tier 2",
IF((OR((AND('[1]PWS Information'!$E$10="CWS",T3588="Single Family Residence",P3588="Galvanized Requiring Replacement")),
(AND('[1]PWS Information'!$E$10="CWS",T3588="Single Family Residence",P3588="Galvanized Requiring Replacement",Q3588="Yes")),
(AND('[1]PWS Information'!$E$10="NTNC",T3588="Single Family Residence",P3588="Galvanized Requiring Replacement")),
(AND('[1]PWS Information'!$E$10="NTNC",T3588="Single Family Residence",Q3588="Yes")))),"Tier 3",
IF((OR((AND('[1]PWS Information'!$E$10="CWS",T3588="Single Family Residence",R3588="Yes",P3588="Non-Lead", I3588="Non-Lead - Copper",K3588="Before 1989")),
(AND('[1]PWS Information'!$E$10="CWS",T3588="Single Family Residence",R3588="Yes",P3588="Non-Lead", M3588="Non-Lead - Copper",N3588="Before 1989")))),"Tier 4",
IF((OR((AND('[1]PWS Information'!$E$10="NTNC",P3588="Non-Lead")),
(AND('[1]PWS Information'!$E$10="CWS",P3588="Non-Lead",R3588="")),
(AND('[1]PWS Information'!$E$10="CWS",P3588="Non-Lead",R3588="No")),
(AND('[1]PWS Information'!$E$10="CWS",P3588="Non-Lead",R3588="Don't Know")),
(AND('[1]PWS Information'!$E$10="CWS",P3588="Non-Lead", I3588="Non-Lead - Copper", R3588="Yes", K3588="Between 1989 and 2014")),
(AND('[1]PWS Information'!$E$10="CWS",P3588="Non-Lead", I3588="Non-Lead - Copper", R3588="Yes", K3588="After 2014")),
(AND('[1]PWS Information'!$E$10="CWS",P3588="Non-Lead", I3588="Non-Lead - Copper", R3588="Yes", K3588="Unknown")),
(AND('[1]PWS Information'!$E$10="CWS",P3588="Non-Lead", M3588="Non-Lead - Copper", R3588="Yes", N3588="Between 1989 and 2014")),
(AND('[1]PWS Information'!$E$10="CWS",P3588="Non-Lead", M3588="Non-Lead - Copper", R3588="Yes", N3588="After 2014")),
(AND('[1]PWS Information'!$E$10="CWS",P3588="Non-Lead", M3588="Non-Lead - Copper", R3588="Yes", N3588="Unknown")),
(AND('[1]PWS Information'!$E$10="CWS",P3588="Unknown")),
(AND('[1]PWS Information'!$E$10="NTNC",P3588="Unknown")),
(AND('[1]PWS Information'!$E$10="CWS",T3588="Multiple Family Residence",P3588="Galvanized Requiring Replacement")),
(AND('[1]PWS Information'!$E$10="CWS",P3588="Galvanized Requiring Replacement")),
(AND('[1]PWS Information'!$E$10="NTNC",T3588="Multiple Family Residence",P3588="Galvanized Requiring Replacement")))),"Tier 5",
"")))))</f>
        <v>Tier 5</v>
      </c>
      <c r="Y3588" s="24"/>
      <c r="Z3588" s="24"/>
    </row>
    <row r="3589" spans="1:26" x14ac:dyDescent="0.25">
      <c r="A3589" s="17">
        <v>3586</v>
      </c>
      <c r="B3589" s="18">
        <v>2609</v>
      </c>
      <c r="C3589" s="18" t="s">
        <v>136</v>
      </c>
      <c r="D3589" s="18" t="s">
        <v>188</v>
      </c>
      <c r="E3589" s="18">
        <v>79549</v>
      </c>
      <c r="F3589" s="18"/>
      <c r="G3589" s="18"/>
      <c r="H3589" s="18"/>
      <c r="I3589" s="21" t="s">
        <v>218</v>
      </c>
      <c r="J3589" s="22" t="s">
        <v>254</v>
      </c>
      <c r="K3589" s="22" t="s">
        <v>255</v>
      </c>
      <c r="L3589" s="22" t="s">
        <v>256</v>
      </c>
      <c r="M3589" s="21" t="s">
        <v>222</v>
      </c>
      <c r="N3589" s="23"/>
      <c r="O3589" s="22" t="s">
        <v>256</v>
      </c>
      <c r="P3589" s="31" t="str">
        <f t="shared" si="56"/>
        <v>Galvanized Requiring Replacement</v>
      </c>
      <c r="Q3589" s="40" t="s">
        <v>254</v>
      </c>
      <c r="R3589" s="40" t="s">
        <v>254</v>
      </c>
      <c r="S3589" s="24"/>
      <c r="T3589" s="16"/>
      <c r="U3589" s="41" t="s">
        <v>255</v>
      </c>
      <c r="V3589" s="41" t="s">
        <v>255</v>
      </c>
      <c r="W3589" s="16"/>
      <c r="X3589" s="43" t="str">
        <f>IF((OR((AND('[1]PWS Information'!$E$10="CWS",T3589="Single Family Residence",P3589="Lead")),
(AND('[1]PWS Information'!$E$10="CWS",T3589="Multiple Family Residence",'[1]PWS Information'!$E$11="Yes",P3589="Lead")),
(AND('[1]PWS Information'!$E$10="NTNC",P3589="Lead")))),"Tier 1",
IF((OR((AND('[1]PWS Information'!$E$10="CWS",T3589="Multiple Family Residence",'[1]PWS Information'!$E$11="No",P3589="Lead")),
(AND('[1]PWS Information'!$E$10="CWS",T3589="Other",P3589="Lead")),
(AND(T3589="",P3589="Lead")),
(AND('[1]PWS Information'!$E$10="CWS",T3589="Building",P3589="Lead")))),"Tier 2",
IF((OR((AND('[1]PWS Information'!$E$10="CWS",T3589="Single Family Residence",P3589="Galvanized Requiring Replacement")),
(AND('[1]PWS Information'!$E$10="CWS",T3589="Single Family Residence",P3589="Galvanized Requiring Replacement",Q3589="Yes")),
(AND('[1]PWS Information'!$E$10="NTNC",T3589="Single Family Residence",P3589="Galvanized Requiring Replacement")),
(AND('[1]PWS Information'!$E$10="NTNC",T3589="Single Family Residence",Q3589="Yes")))),"Tier 3",
IF((OR((AND('[1]PWS Information'!$E$10="CWS",T3589="Single Family Residence",R3589="Yes",P3589="Non-Lead", I3589="Non-Lead - Copper",K3589="Before 1989")),
(AND('[1]PWS Information'!$E$10="CWS",T3589="Single Family Residence",R3589="Yes",P3589="Non-Lead", M3589="Non-Lead - Copper",N3589="Before 1989")))),"Tier 4",
IF((OR((AND('[1]PWS Information'!$E$10="NTNC",P3589="Non-Lead")),
(AND('[1]PWS Information'!$E$10="CWS",P3589="Non-Lead",R3589="")),
(AND('[1]PWS Information'!$E$10="CWS",P3589="Non-Lead",R3589="No")),
(AND('[1]PWS Information'!$E$10="CWS",P3589="Non-Lead",R3589="Don't Know")),
(AND('[1]PWS Information'!$E$10="CWS",P3589="Non-Lead", I3589="Non-Lead - Copper", R3589="Yes", K3589="Between 1989 and 2014")),
(AND('[1]PWS Information'!$E$10="CWS",P3589="Non-Lead", I3589="Non-Lead - Copper", R3589="Yes", K3589="After 2014")),
(AND('[1]PWS Information'!$E$10="CWS",P3589="Non-Lead", I3589="Non-Lead - Copper", R3589="Yes", K3589="Unknown")),
(AND('[1]PWS Information'!$E$10="CWS",P3589="Non-Lead", M3589="Non-Lead - Copper", R3589="Yes", N3589="Between 1989 and 2014")),
(AND('[1]PWS Information'!$E$10="CWS",P3589="Non-Lead", M3589="Non-Lead - Copper", R3589="Yes", N3589="After 2014")),
(AND('[1]PWS Information'!$E$10="CWS",P3589="Non-Lead", M3589="Non-Lead - Copper", R3589="Yes", N3589="Unknown")),
(AND('[1]PWS Information'!$E$10="CWS",P3589="Unknown")),
(AND('[1]PWS Information'!$E$10="NTNC",P3589="Unknown")),
(AND('[1]PWS Information'!$E$10="CWS",T3589="Multiple Family Residence",P3589="Galvanized Requiring Replacement")),
(AND('[1]PWS Information'!$E$10="CWS",P3589="Galvanized Requiring Replacement")),
(AND('[1]PWS Information'!$E$10="NTNC",T3589="Multiple Family Residence",P3589="Galvanized Requiring Replacement")))),"Tier 5",
"")))))</f>
        <v>Tier 5</v>
      </c>
      <c r="Y3589" s="24"/>
      <c r="Z3589" s="24"/>
    </row>
    <row r="3590" spans="1:26" x14ac:dyDescent="0.25">
      <c r="A3590" s="17">
        <v>3587</v>
      </c>
      <c r="B3590" s="17">
        <v>2610</v>
      </c>
      <c r="C3590" s="18" t="s">
        <v>136</v>
      </c>
      <c r="D3590" s="18" t="s">
        <v>188</v>
      </c>
      <c r="E3590" s="18">
        <v>79549</v>
      </c>
      <c r="F3590" s="17"/>
      <c r="G3590" s="17"/>
      <c r="H3590" s="17"/>
      <c r="I3590" s="21" t="s">
        <v>218</v>
      </c>
      <c r="J3590" s="22" t="s">
        <v>254</v>
      </c>
      <c r="K3590" s="22" t="s">
        <v>255</v>
      </c>
      <c r="L3590" s="22" t="s">
        <v>256</v>
      </c>
      <c r="M3590" s="21" t="s">
        <v>219</v>
      </c>
      <c r="N3590" s="17"/>
      <c r="O3590" s="22"/>
      <c r="P3590" s="31" t="str">
        <f t="shared" si="56"/>
        <v>Unknown</v>
      </c>
      <c r="Q3590" s="40" t="s">
        <v>254</v>
      </c>
      <c r="R3590" s="40" t="s">
        <v>254</v>
      </c>
      <c r="S3590" s="24"/>
      <c r="T3590" s="16"/>
      <c r="U3590" s="41" t="s">
        <v>255</v>
      </c>
      <c r="V3590" s="41" t="s">
        <v>255</v>
      </c>
      <c r="W3590" s="16"/>
      <c r="X3590" s="43" t="str">
        <f>IF((OR((AND('[1]PWS Information'!$E$10="CWS",T3590="Single Family Residence",P3590="Lead")),
(AND('[1]PWS Information'!$E$10="CWS",T3590="Multiple Family Residence",'[1]PWS Information'!$E$11="Yes",P3590="Lead")),
(AND('[1]PWS Information'!$E$10="NTNC",P3590="Lead")))),"Tier 1",
IF((OR((AND('[1]PWS Information'!$E$10="CWS",T3590="Multiple Family Residence",'[1]PWS Information'!$E$11="No",P3590="Lead")),
(AND('[1]PWS Information'!$E$10="CWS",T3590="Other",P3590="Lead")),
(AND(T3590="",P3590="Lead")),
(AND('[1]PWS Information'!$E$10="CWS",T3590="Building",P3590="Lead")))),"Tier 2",
IF((OR((AND('[1]PWS Information'!$E$10="CWS",T3590="Single Family Residence",P3590="Galvanized Requiring Replacement")),
(AND('[1]PWS Information'!$E$10="CWS",T3590="Single Family Residence",P3590="Galvanized Requiring Replacement",Q3590="Yes")),
(AND('[1]PWS Information'!$E$10="NTNC",T3590="Single Family Residence",P3590="Galvanized Requiring Replacement")),
(AND('[1]PWS Information'!$E$10="NTNC",T3590="Single Family Residence",Q3590="Yes")))),"Tier 3",
IF((OR((AND('[1]PWS Information'!$E$10="CWS",T3590="Single Family Residence",R3590="Yes",P3590="Non-Lead", I3590="Non-Lead - Copper",K3590="Before 1989")),
(AND('[1]PWS Information'!$E$10="CWS",T3590="Single Family Residence",R3590="Yes",P3590="Non-Lead", M3590="Non-Lead - Copper",N3590="Before 1989")))),"Tier 4",
IF((OR((AND('[1]PWS Information'!$E$10="NTNC",P3590="Non-Lead")),
(AND('[1]PWS Information'!$E$10="CWS",P3590="Non-Lead",R3590="")),
(AND('[1]PWS Information'!$E$10="CWS",P3590="Non-Lead",R3590="No")),
(AND('[1]PWS Information'!$E$10="CWS",P3590="Non-Lead",R3590="Don't Know")),
(AND('[1]PWS Information'!$E$10="CWS",P3590="Non-Lead", I3590="Non-Lead - Copper", R3590="Yes", K3590="Between 1989 and 2014")),
(AND('[1]PWS Information'!$E$10="CWS",P3590="Non-Lead", I3590="Non-Lead - Copper", R3590="Yes", K3590="After 2014")),
(AND('[1]PWS Information'!$E$10="CWS",P3590="Non-Lead", I3590="Non-Lead - Copper", R3590="Yes", K3590="Unknown")),
(AND('[1]PWS Information'!$E$10="CWS",P3590="Non-Lead", M3590="Non-Lead - Copper", R3590="Yes", N3590="Between 1989 and 2014")),
(AND('[1]PWS Information'!$E$10="CWS",P3590="Non-Lead", M3590="Non-Lead - Copper", R3590="Yes", N3590="After 2014")),
(AND('[1]PWS Information'!$E$10="CWS",P3590="Non-Lead", M3590="Non-Lead - Copper", R3590="Yes", N3590="Unknown")),
(AND('[1]PWS Information'!$E$10="CWS",P3590="Unknown")),
(AND('[1]PWS Information'!$E$10="NTNC",P3590="Unknown")),
(AND('[1]PWS Information'!$E$10="CWS",T3590="Multiple Family Residence",P3590="Galvanized Requiring Replacement")),
(AND('[1]PWS Information'!$E$10="CWS",P3590="Galvanized Requiring Replacement")),
(AND('[1]PWS Information'!$E$10="NTNC",T3590="Multiple Family Residence",P3590="Galvanized Requiring Replacement")))),"Tier 5",
"")))))</f>
        <v>Tier 5</v>
      </c>
      <c r="Y3590" s="24"/>
      <c r="Z3590" s="24"/>
    </row>
    <row r="3591" spans="1:26" x14ac:dyDescent="0.25">
      <c r="A3591" s="17">
        <v>3588</v>
      </c>
      <c r="B3591" s="17">
        <v>2611</v>
      </c>
      <c r="C3591" s="18" t="s">
        <v>136</v>
      </c>
      <c r="D3591" s="18" t="s">
        <v>188</v>
      </c>
      <c r="E3591" s="18">
        <v>79549</v>
      </c>
      <c r="F3591" s="17"/>
      <c r="G3591" s="17"/>
      <c r="H3591" s="17"/>
      <c r="I3591" s="21" t="s">
        <v>218</v>
      </c>
      <c r="J3591" s="22" t="s">
        <v>254</v>
      </c>
      <c r="K3591" s="22" t="s">
        <v>255</v>
      </c>
      <c r="L3591" s="22" t="s">
        <v>256</v>
      </c>
      <c r="M3591" s="21" t="s">
        <v>222</v>
      </c>
      <c r="N3591" s="17"/>
      <c r="O3591" s="22" t="s">
        <v>256</v>
      </c>
      <c r="P3591" s="31" t="str">
        <f t="shared" si="56"/>
        <v>Galvanized Requiring Replacement</v>
      </c>
      <c r="Q3591" s="40" t="s">
        <v>254</v>
      </c>
      <c r="R3591" s="40" t="s">
        <v>254</v>
      </c>
      <c r="S3591" s="24"/>
      <c r="T3591" s="16"/>
      <c r="U3591" s="41" t="s">
        <v>255</v>
      </c>
      <c r="V3591" s="41" t="s">
        <v>255</v>
      </c>
      <c r="W3591" s="16"/>
      <c r="X3591" s="43" t="str">
        <f>IF((OR((AND('[1]PWS Information'!$E$10="CWS",T3591="Single Family Residence",P3591="Lead")),
(AND('[1]PWS Information'!$E$10="CWS",T3591="Multiple Family Residence",'[1]PWS Information'!$E$11="Yes",P3591="Lead")),
(AND('[1]PWS Information'!$E$10="NTNC",P3591="Lead")))),"Tier 1",
IF((OR((AND('[1]PWS Information'!$E$10="CWS",T3591="Multiple Family Residence",'[1]PWS Information'!$E$11="No",P3591="Lead")),
(AND('[1]PWS Information'!$E$10="CWS",T3591="Other",P3591="Lead")),
(AND(T3591="",P3591="Lead")),
(AND('[1]PWS Information'!$E$10="CWS",T3591="Building",P3591="Lead")))),"Tier 2",
IF((OR((AND('[1]PWS Information'!$E$10="CWS",T3591="Single Family Residence",P3591="Galvanized Requiring Replacement")),
(AND('[1]PWS Information'!$E$10="CWS",T3591="Single Family Residence",P3591="Galvanized Requiring Replacement",Q3591="Yes")),
(AND('[1]PWS Information'!$E$10="NTNC",T3591="Single Family Residence",P3591="Galvanized Requiring Replacement")),
(AND('[1]PWS Information'!$E$10="NTNC",T3591="Single Family Residence",Q3591="Yes")))),"Tier 3",
IF((OR((AND('[1]PWS Information'!$E$10="CWS",T3591="Single Family Residence",R3591="Yes",P3591="Non-Lead", I3591="Non-Lead - Copper",K3591="Before 1989")),
(AND('[1]PWS Information'!$E$10="CWS",T3591="Single Family Residence",R3591="Yes",P3591="Non-Lead", M3591="Non-Lead - Copper",N3591="Before 1989")))),"Tier 4",
IF((OR((AND('[1]PWS Information'!$E$10="NTNC",P3591="Non-Lead")),
(AND('[1]PWS Information'!$E$10="CWS",P3591="Non-Lead",R3591="")),
(AND('[1]PWS Information'!$E$10="CWS",P3591="Non-Lead",R3591="No")),
(AND('[1]PWS Information'!$E$10="CWS",P3591="Non-Lead",R3591="Don't Know")),
(AND('[1]PWS Information'!$E$10="CWS",P3591="Non-Lead", I3591="Non-Lead - Copper", R3591="Yes", K3591="Between 1989 and 2014")),
(AND('[1]PWS Information'!$E$10="CWS",P3591="Non-Lead", I3591="Non-Lead - Copper", R3591="Yes", K3591="After 2014")),
(AND('[1]PWS Information'!$E$10="CWS",P3591="Non-Lead", I3591="Non-Lead - Copper", R3591="Yes", K3591="Unknown")),
(AND('[1]PWS Information'!$E$10="CWS",P3591="Non-Lead", M3591="Non-Lead - Copper", R3591="Yes", N3591="Between 1989 and 2014")),
(AND('[1]PWS Information'!$E$10="CWS",P3591="Non-Lead", M3591="Non-Lead - Copper", R3591="Yes", N3591="After 2014")),
(AND('[1]PWS Information'!$E$10="CWS",P3591="Non-Lead", M3591="Non-Lead - Copper", R3591="Yes", N3591="Unknown")),
(AND('[1]PWS Information'!$E$10="CWS",P3591="Unknown")),
(AND('[1]PWS Information'!$E$10="NTNC",P3591="Unknown")),
(AND('[1]PWS Information'!$E$10="CWS",T3591="Multiple Family Residence",P3591="Galvanized Requiring Replacement")),
(AND('[1]PWS Information'!$E$10="CWS",P3591="Galvanized Requiring Replacement")),
(AND('[1]PWS Information'!$E$10="NTNC",T3591="Multiple Family Residence",P3591="Galvanized Requiring Replacement")))),"Tier 5",
"")))))</f>
        <v>Tier 5</v>
      </c>
      <c r="Y3591" s="24"/>
      <c r="Z3591" s="24"/>
    </row>
    <row r="3592" spans="1:26" x14ac:dyDescent="0.25">
      <c r="A3592" s="17">
        <v>3589</v>
      </c>
      <c r="B3592" s="18">
        <v>2612</v>
      </c>
      <c r="C3592" s="18" t="s">
        <v>136</v>
      </c>
      <c r="D3592" s="18" t="s">
        <v>188</v>
      </c>
      <c r="E3592" s="18">
        <v>79549</v>
      </c>
      <c r="F3592" s="18"/>
      <c r="G3592" s="18"/>
      <c r="H3592" s="18"/>
      <c r="I3592" s="25" t="s">
        <v>218</v>
      </c>
      <c r="J3592" s="22" t="s">
        <v>254</v>
      </c>
      <c r="K3592" s="22" t="s">
        <v>255</v>
      </c>
      <c r="L3592" s="22" t="s">
        <v>256</v>
      </c>
      <c r="M3592" s="25" t="s">
        <v>218</v>
      </c>
      <c r="N3592" s="30"/>
      <c r="O3592" s="22" t="s">
        <v>256</v>
      </c>
      <c r="P3592" s="31" t="str">
        <f t="shared" si="56"/>
        <v>Non-Lead</v>
      </c>
      <c r="Q3592" s="40" t="s">
        <v>254</v>
      </c>
      <c r="R3592" s="40" t="s">
        <v>254</v>
      </c>
      <c r="S3592" s="24"/>
      <c r="T3592" s="16"/>
      <c r="U3592" s="41" t="s">
        <v>255</v>
      </c>
      <c r="V3592" s="41" t="s">
        <v>255</v>
      </c>
      <c r="W3592" s="16"/>
      <c r="X3592" s="43" t="str">
        <f>IF((OR((AND('[1]PWS Information'!$E$10="CWS",T3592="Single Family Residence",P3592="Lead")),
(AND('[1]PWS Information'!$E$10="CWS",T3592="Multiple Family Residence",'[1]PWS Information'!$E$11="Yes",P3592="Lead")),
(AND('[1]PWS Information'!$E$10="NTNC",P3592="Lead")))),"Tier 1",
IF((OR((AND('[1]PWS Information'!$E$10="CWS",T3592="Multiple Family Residence",'[1]PWS Information'!$E$11="No",P3592="Lead")),
(AND('[1]PWS Information'!$E$10="CWS",T3592="Other",P3592="Lead")),
(AND(T3592="",P3592="Lead")),
(AND('[1]PWS Information'!$E$10="CWS",T3592="Building",P3592="Lead")))),"Tier 2",
IF((OR((AND('[1]PWS Information'!$E$10="CWS",T3592="Single Family Residence",P3592="Galvanized Requiring Replacement")),
(AND('[1]PWS Information'!$E$10="CWS",T3592="Single Family Residence",P3592="Galvanized Requiring Replacement",Q3592="Yes")),
(AND('[1]PWS Information'!$E$10="NTNC",T3592="Single Family Residence",P3592="Galvanized Requiring Replacement")),
(AND('[1]PWS Information'!$E$10="NTNC",T3592="Single Family Residence",Q3592="Yes")))),"Tier 3",
IF((OR((AND('[1]PWS Information'!$E$10="CWS",T3592="Single Family Residence",R3592="Yes",P3592="Non-Lead", I3592="Non-Lead - Copper",K3592="Before 1989")),
(AND('[1]PWS Information'!$E$10="CWS",T3592="Single Family Residence",R3592="Yes",P3592="Non-Lead", M3592="Non-Lead - Copper",N3592="Before 1989")))),"Tier 4",
IF((OR((AND('[1]PWS Information'!$E$10="NTNC",P3592="Non-Lead")),
(AND('[1]PWS Information'!$E$10="CWS",P3592="Non-Lead",R3592="")),
(AND('[1]PWS Information'!$E$10="CWS",P3592="Non-Lead",R3592="No")),
(AND('[1]PWS Information'!$E$10="CWS",P3592="Non-Lead",R3592="Don't Know")),
(AND('[1]PWS Information'!$E$10="CWS",P3592="Non-Lead", I3592="Non-Lead - Copper", R3592="Yes", K3592="Between 1989 and 2014")),
(AND('[1]PWS Information'!$E$10="CWS",P3592="Non-Lead", I3592="Non-Lead - Copper", R3592="Yes", K3592="After 2014")),
(AND('[1]PWS Information'!$E$10="CWS",P3592="Non-Lead", I3592="Non-Lead - Copper", R3592="Yes", K3592="Unknown")),
(AND('[1]PWS Information'!$E$10="CWS",P3592="Non-Lead", M3592="Non-Lead - Copper", R3592="Yes", N3592="Between 1989 and 2014")),
(AND('[1]PWS Information'!$E$10="CWS",P3592="Non-Lead", M3592="Non-Lead - Copper", R3592="Yes", N3592="After 2014")),
(AND('[1]PWS Information'!$E$10="CWS",P3592="Non-Lead", M3592="Non-Lead - Copper", R3592="Yes", N3592="Unknown")),
(AND('[1]PWS Information'!$E$10="CWS",P3592="Unknown")),
(AND('[1]PWS Information'!$E$10="NTNC",P3592="Unknown")),
(AND('[1]PWS Information'!$E$10="CWS",T3592="Multiple Family Residence",P3592="Galvanized Requiring Replacement")),
(AND('[1]PWS Information'!$E$10="CWS",P3592="Galvanized Requiring Replacement")),
(AND('[1]PWS Information'!$E$10="NTNC",T3592="Multiple Family Residence",P3592="Galvanized Requiring Replacement")))),"Tier 5",
"")))))</f>
        <v>Tier 5</v>
      </c>
      <c r="Y3592" s="24"/>
      <c r="Z3592" s="24"/>
    </row>
    <row r="3593" spans="1:26" x14ac:dyDescent="0.25">
      <c r="A3593" s="17">
        <v>3590</v>
      </c>
      <c r="B3593" s="17">
        <v>2701</v>
      </c>
      <c r="C3593" s="18" t="s">
        <v>136</v>
      </c>
      <c r="D3593" s="18" t="s">
        <v>188</v>
      </c>
      <c r="E3593" s="18">
        <v>79549</v>
      </c>
      <c r="F3593" s="17"/>
      <c r="G3593" s="17"/>
      <c r="H3593" s="17"/>
      <c r="I3593" s="21" t="s">
        <v>218</v>
      </c>
      <c r="J3593" s="22" t="s">
        <v>254</v>
      </c>
      <c r="K3593" s="22" t="s">
        <v>255</v>
      </c>
      <c r="L3593" s="22" t="s">
        <v>256</v>
      </c>
      <c r="M3593" s="21" t="s">
        <v>218</v>
      </c>
      <c r="N3593" s="23"/>
      <c r="O3593" s="22" t="s">
        <v>256</v>
      </c>
      <c r="P3593" s="31" t="str">
        <f t="shared" si="56"/>
        <v>Non-Lead</v>
      </c>
      <c r="Q3593" s="40" t="s">
        <v>254</v>
      </c>
      <c r="R3593" s="40" t="s">
        <v>254</v>
      </c>
      <c r="S3593" s="24"/>
      <c r="T3593" s="16"/>
      <c r="U3593" s="41" t="s">
        <v>255</v>
      </c>
      <c r="V3593" s="41" t="s">
        <v>255</v>
      </c>
      <c r="W3593" s="16"/>
      <c r="X3593" s="43" t="str">
        <f>IF((OR((AND('[1]PWS Information'!$E$10="CWS",T3593="Single Family Residence",P3593="Lead")),
(AND('[1]PWS Information'!$E$10="CWS",T3593="Multiple Family Residence",'[1]PWS Information'!$E$11="Yes",P3593="Lead")),
(AND('[1]PWS Information'!$E$10="NTNC",P3593="Lead")))),"Tier 1",
IF((OR((AND('[1]PWS Information'!$E$10="CWS",T3593="Multiple Family Residence",'[1]PWS Information'!$E$11="No",P3593="Lead")),
(AND('[1]PWS Information'!$E$10="CWS",T3593="Other",P3593="Lead")),
(AND(T3593="",P3593="Lead")),
(AND('[1]PWS Information'!$E$10="CWS",T3593="Building",P3593="Lead")))),"Tier 2",
IF((OR((AND('[1]PWS Information'!$E$10="CWS",T3593="Single Family Residence",P3593="Galvanized Requiring Replacement")),
(AND('[1]PWS Information'!$E$10="CWS",T3593="Single Family Residence",P3593="Galvanized Requiring Replacement",Q3593="Yes")),
(AND('[1]PWS Information'!$E$10="NTNC",T3593="Single Family Residence",P3593="Galvanized Requiring Replacement")),
(AND('[1]PWS Information'!$E$10="NTNC",T3593="Single Family Residence",Q3593="Yes")))),"Tier 3",
IF((OR((AND('[1]PWS Information'!$E$10="CWS",T3593="Single Family Residence",R3593="Yes",P3593="Non-Lead", I3593="Non-Lead - Copper",K3593="Before 1989")),
(AND('[1]PWS Information'!$E$10="CWS",T3593="Single Family Residence",R3593="Yes",P3593="Non-Lead", M3593="Non-Lead - Copper",N3593="Before 1989")))),"Tier 4",
IF((OR((AND('[1]PWS Information'!$E$10="NTNC",P3593="Non-Lead")),
(AND('[1]PWS Information'!$E$10="CWS",P3593="Non-Lead",R3593="")),
(AND('[1]PWS Information'!$E$10="CWS",P3593="Non-Lead",R3593="No")),
(AND('[1]PWS Information'!$E$10="CWS",P3593="Non-Lead",R3593="Don't Know")),
(AND('[1]PWS Information'!$E$10="CWS",P3593="Non-Lead", I3593="Non-Lead - Copper", R3593="Yes", K3593="Between 1989 and 2014")),
(AND('[1]PWS Information'!$E$10="CWS",P3593="Non-Lead", I3593="Non-Lead - Copper", R3593="Yes", K3593="After 2014")),
(AND('[1]PWS Information'!$E$10="CWS",P3593="Non-Lead", I3593="Non-Lead - Copper", R3593="Yes", K3593="Unknown")),
(AND('[1]PWS Information'!$E$10="CWS",P3593="Non-Lead", M3593="Non-Lead - Copper", R3593="Yes", N3593="Between 1989 and 2014")),
(AND('[1]PWS Information'!$E$10="CWS",P3593="Non-Lead", M3593="Non-Lead - Copper", R3593="Yes", N3593="After 2014")),
(AND('[1]PWS Information'!$E$10="CWS",P3593="Non-Lead", M3593="Non-Lead - Copper", R3593="Yes", N3593="Unknown")),
(AND('[1]PWS Information'!$E$10="CWS",P3593="Unknown")),
(AND('[1]PWS Information'!$E$10="NTNC",P3593="Unknown")),
(AND('[1]PWS Information'!$E$10="CWS",T3593="Multiple Family Residence",P3593="Galvanized Requiring Replacement")),
(AND('[1]PWS Information'!$E$10="CWS",P3593="Galvanized Requiring Replacement")),
(AND('[1]PWS Information'!$E$10="NTNC",T3593="Multiple Family Residence",P3593="Galvanized Requiring Replacement")))),"Tier 5",
"")))))</f>
        <v>Tier 5</v>
      </c>
      <c r="Y3593" s="24"/>
      <c r="Z3593" s="24"/>
    </row>
    <row r="3594" spans="1:26" x14ac:dyDescent="0.25">
      <c r="A3594" s="17">
        <v>3591</v>
      </c>
      <c r="B3594" s="17">
        <v>2703</v>
      </c>
      <c r="C3594" s="18" t="s">
        <v>136</v>
      </c>
      <c r="D3594" s="18" t="s">
        <v>188</v>
      </c>
      <c r="E3594" s="18">
        <v>79549</v>
      </c>
      <c r="F3594" s="17"/>
      <c r="G3594" s="17"/>
      <c r="H3594" s="17"/>
      <c r="I3594" s="25" t="s">
        <v>218</v>
      </c>
      <c r="J3594" s="22" t="s">
        <v>254</v>
      </c>
      <c r="K3594" s="22" t="s">
        <v>255</v>
      </c>
      <c r="L3594" s="22" t="s">
        <v>256</v>
      </c>
      <c r="M3594" s="25" t="s">
        <v>221</v>
      </c>
      <c r="N3594" s="19"/>
      <c r="O3594" s="22" t="s">
        <v>256</v>
      </c>
      <c r="P3594" s="31" t="str">
        <f t="shared" si="56"/>
        <v>Non-Lead</v>
      </c>
      <c r="Q3594" s="40" t="s">
        <v>254</v>
      </c>
      <c r="R3594" s="40" t="s">
        <v>254</v>
      </c>
      <c r="S3594" s="24"/>
      <c r="T3594" s="16"/>
      <c r="U3594" s="41" t="s">
        <v>255</v>
      </c>
      <c r="V3594" s="41" t="s">
        <v>255</v>
      </c>
      <c r="W3594" s="16"/>
      <c r="X3594" s="43" t="str">
        <f>IF((OR((AND('[1]PWS Information'!$E$10="CWS",T3594="Single Family Residence",P3594="Lead")),
(AND('[1]PWS Information'!$E$10="CWS",T3594="Multiple Family Residence",'[1]PWS Information'!$E$11="Yes",P3594="Lead")),
(AND('[1]PWS Information'!$E$10="NTNC",P3594="Lead")))),"Tier 1",
IF((OR((AND('[1]PWS Information'!$E$10="CWS",T3594="Multiple Family Residence",'[1]PWS Information'!$E$11="No",P3594="Lead")),
(AND('[1]PWS Information'!$E$10="CWS",T3594="Other",P3594="Lead")),
(AND(T3594="",P3594="Lead")),
(AND('[1]PWS Information'!$E$10="CWS",T3594="Building",P3594="Lead")))),"Tier 2",
IF((OR((AND('[1]PWS Information'!$E$10="CWS",T3594="Single Family Residence",P3594="Galvanized Requiring Replacement")),
(AND('[1]PWS Information'!$E$10="CWS",T3594="Single Family Residence",P3594="Galvanized Requiring Replacement",Q3594="Yes")),
(AND('[1]PWS Information'!$E$10="NTNC",T3594="Single Family Residence",P3594="Galvanized Requiring Replacement")),
(AND('[1]PWS Information'!$E$10="NTNC",T3594="Single Family Residence",Q3594="Yes")))),"Tier 3",
IF((OR((AND('[1]PWS Information'!$E$10="CWS",T3594="Single Family Residence",R3594="Yes",P3594="Non-Lead", I3594="Non-Lead - Copper",K3594="Before 1989")),
(AND('[1]PWS Information'!$E$10="CWS",T3594="Single Family Residence",R3594="Yes",P3594="Non-Lead", M3594="Non-Lead - Copper",N3594="Before 1989")))),"Tier 4",
IF((OR((AND('[1]PWS Information'!$E$10="NTNC",P3594="Non-Lead")),
(AND('[1]PWS Information'!$E$10="CWS",P3594="Non-Lead",R3594="")),
(AND('[1]PWS Information'!$E$10="CWS",P3594="Non-Lead",R3594="No")),
(AND('[1]PWS Information'!$E$10="CWS",P3594="Non-Lead",R3594="Don't Know")),
(AND('[1]PWS Information'!$E$10="CWS",P3594="Non-Lead", I3594="Non-Lead - Copper", R3594="Yes", K3594="Between 1989 and 2014")),
(AND('[1]PWS Information'!$E$10="CWS",P3594="Non-Lead", I3594="Non-Lead - Copper", R3594="Yes", K3594="After 2014")),
(AND('[1]PWS Information'!$E$10="CWS",P3594="Non-Lead", I3594="Non-Lead - Copper", R3594="Yes", K3594="Unknown")),
(AND('[1]PWS Information'!$E$10="CWS",P3594="Non-Lead", M3594="Non-Lead - Copper", R3594="Yes", N3594="Between 1989 and 2014")),
(AND('[1]PWS Information'!$E$10="CWS",P3594="Non-Lead", M3594="Non-Lead - Copper", R3594="Yes", N3594="After 2014")),
(AND('[1]PWS Information'!$E$10="CWS",P3594="Non-Lead", M3594="Non-Lead - Copper", R3594="Yes", N3594="Unknown")),
(AND('[1]PWS Information'!$E$10="CWS",P3594="Unknown")),
(AND('[1]PWS Information'!$E$10="NTNC",P3594="Unknown")),
(AND('[1]PWS Information'!$E$10="CWS",T3594="Multiple Family Residence",P3594="Galvanized Requiring Replacement")),
(AND('[1]PWS Information'!$E$10="CWS",P3594="Galvanized Requiring Replacement")),
(AND('[1]PWS Information'!$E$10="NTNC",T3594="Multiple Family Residence",P3594="Galvanized Requiring Replacement")))),"Tier 5",
"")))))</f>
        <v>Tier 5</v>
      </c>
      <c r="Y3594" s="24"/>
      <c r="Z3594" s="24"/>
    </row>
    <row r="3595" spans="1:26" x14ac:dyDescent="0.25">
      <c r="A3595" s="17">
        <v>3592</v>
      </c>
      <c r="B3595" s="18">
        <v>2710</v>
      </c>
      <c r="C3595" s="18" t="s">
        <v>136</v>
      </c>
      <c r="D3595" s="18" t="s">
        <v>188</v>
      </c>
      <c r="E3595" s="18">
        <v>79549</v>
      </c>
      <c r="F3595" s="18"/>
      <c r="G3595" s="18"/>
      <c r="H3595" s="18"/>
      <c r="I3595" s="21" t="s">
        <v>218</v>
      </c>
      <c r="J3595" s="22" t="s">
        <v>254</v>
      </c>
      <c r="K3595" s="22" t="s">
        <v>255</v>
      </c>
      <c r="L3595" s="22" t="s">
        <v>256</v>
      </c>
      <c r="M3595" s="21" t="s">
        <v>222</v>
      </c>
      <c r="N3595" s="19"/>
      <c r="O3595" s="22" t="s">
        <v>256</v>
      </c>
      <c r="P3595" s="31" t="str">
        <f t="shared" si="56"/>
        <v>Galvanized Requiring Replacement</v>
      </c>
      <c r="Q3595" s="40" t="s">
        <v>254</v>
      </c>
      <c r="R3595" s="40" t="s">
        <v>254</v>
      </c>
      <c r="S3595" s="24"/>
      <c r="T3595" s="16"/>
      <c r="U3595" s="41" t="s">
        <v>255</v>
      </c>
      <c r="V3595" s="41" t="s">
        <v>255</v>
      </c>
      <c r="W3595" s="16"/>
      <c r="X3595" s="43" t="str">
        <f>IF((OR((AND('[1]PWS Information'!$E$10="CWS",T3595="Single Family Residence",P3595="Lead")),
(AND('[1]PWS Information'!$E$10="CWS",T3595="Multiple Family Residence",'[1]PWS Information'!$E$11="Yes",P3595="Lead")),
(AND('[1]PWS Information'!$E$10="NTNC",P3595="Lead")))),"Tier 1",
IF((OR((AND('[1]PWS Information'!$E$10="CWS",T3595="Multiple Family Residence",'[1]PWS Information'!$E$11="No",P3595="Lead")),
(AND('[1]PWS Information'!$E$10="CWS",T3595="Other",P3595="Lead")),
(AND(T3595="",P3595="Lead")),
(AND('[1]PWS Information'!$E$10="CWS",T3595="Building",P3595="Lead")))),"Tier 2",
IF((OR((AND('[1]PWS Information'!$E$10="CWS",T3595="Single Family Residence",P3595="Galvanized Requiring Replacement")),
(AND('[1]PWS Information'!$E$10="CWS",T3595="Single Family Residence",P3595="Galvanized Requiring Replacement",Q3595="Yes")),
(AND('[1]PWS Information'!$E$10="NTNC",T3595="Single Family Residence",P3595="Galvanized Requiring Replacement")),
(AND('[1]PWS Information'!$E$10="NTNC",T3595="Single Family Residence",Q3595="Yes")))),"Tier 3",
IF((OR((AND('[1]PWS Information'!$E$10="CWS",T3595="Single Family Residence",R3595="Yes",P3595="Non-Lead", I3595="Non-Lead - Copper",K3595="Before 1989")),
(AND('[1]PWS Information'!$E$10="CWS",T3595="Single Family Residence",R3595="Yes",P3595="Non-Lead", M3595="Non-Lead - Copper",N3595="Before 1989")))),"Tier 4",
IF((OR((AND('[1]PWS Information'!$E$10="NTNC",P3595="Non-Lead")),
(AND('[1]PWS Information'!$E$10="CWS",P3595="Non-Lead",R3595="")),
(AND('[1]PWS Information'!$E$10="CWS",P3595="Non-Lead",R3595="No")),
(AND('[1]PWS Information'!$E$10="CWS",P3595="Non-Lead",R3595="Don't Know")),
(AND('[1]PWS Information'!$E$10="CWS",P3595="Non-Lead", I3595="Non-Lead - Copper", R3595="Yes", K3595="Between 1989 and 2014")),
(AND('[1]PWS Information'!$E$10="CWS",P3595="Non-Lead", I3595="Non-Lead - Copper", R3595="Yes", K3595="After 2014")),
(AND('[1]PWS Information'!$E$10="CWS",P3595="Non-Lead", I3595="Non-Lead - Copper", R3595="Yes", K3595="Unknown")),
(AND('[1]PWS Information'!$E$10="CWS",P3595="Non-Lead", M3595="Non-Lead - Copper", R3595="Yes", N3595="Between 1989 and 2014")),
(AND('[1]PWS Information'!$E$10="CWS",P3595="Non-Lead", M3595="Non-Lead - Copper", R3595="Yes", N3595="After 2014")),
(AND('[1]PWS Information'!$E$10="CWS",P3595="Non-Lead", M3595="Non-Lead - Copper", R3595="Yes", N3595="Unknown")),
(AND('[1]PWS Information'!$E$10="CWS",P3595="Unknown")),
(AND('[1]PWS Information'!$E$10="NTNC",P3595="Unknown")),
(AND('[1]PWS Information'!$E$10="CWS",T3595="Multiple Family Residence",P3595="Galvanized Requiring Replacement")),
(AND('[1]PWS Information'!$E$10="CWS",P3595="Galvanized Requiring Replacement")),
(AND('[1]PWS Information'!$E$10="NTNC",T3595="Multiple Family Residence",P3595="Galvanized Requiring Replacement")))),"Tier 5",
"")))))</f>
        <v>Tier 5</v>
      </c>
      <c r="Y3595" s="24"/>
      <c r="Z3595" s="24"/>
    </row>
    <row r="3596" spans="1:26" x14ac:dyDescent="0.25">
      <c r="A3596" s="17">
        <v>3593</v>
      </c>
      <c r="B3596" s="17">
        <v>2711</v>
      </c>
      <c r="C3596" s="18" t="s">
        <v>136</v>
      </c>
      <c r="D3596" s="18" t="s">
        <v>188</v>
      </c>
      <c r="E3596" s="18">
        <v>79549</v>
      </c>
      <c r="F3596" s="17"/>
      <c r="G3596" s="17"/>
      <c r="H3596" s="17"/>
      <c r="I3596" s="21" t="s">
        <v>221</v>
      </c>
      <c r="J3596" s="22" t="s">
        <v>254</v>
      </c>
      <c r="K3596" s="22" t="s">
        <v>255</v>
      </c>
      <c r="L3596" s="22" t="s">
        <v>256</v>
      </c>
      <c r="M3596" s="21" t="s">
        <v>222</v>
      </c>
      <c r="N3596" s="23"/>
      <c r="O3596" s="22" t="s">
        <v>256</v>
      </c>
      <c r="P3596" s="31" t="str">
        <f t="shared" si="56"/>
        <v>Galvanized Requiring Replacement</v>
      </c>
      <c r="Q3596" s="40" t="s">
        <v>254</v>
      </c>
      <c r="R3596" s="40" t="s">
        <v>254</v>
      </c>
      <c r="S3596" s="24"/>
      <c r="T3596" s="16"/>
      <c r="U3596" s="41" t="s">
        <v>255</v>
      </c>
      <c r="V3596" s="41" t="s">
        <v>255</v>
      </c>
      <c r="W3596" s="16"/>
      <c r="X3596" s="43" t="str">
        <f>IF((OR((AND('[1]PWS Information'!$E$10="CWS",T3596="Single Family Residence",P3596="Lead")),
(AND('[1]PWS Information'!$E$10="CWS",T3596="Multiple Family Residence",'[1]PWS Information'!$E$11="Yes",P3596="Lead")),
(AND('[1]PWS Information'!$E$10="NTNC",P3596="Lead")))),"Tier 1",
IF((OR((AND('[1]PWS Information'!$E$10="CWS",T3596="Multiple Family Residence",'[1]PWS Information'!$E$11="No",P3596="Lead")),
(AND('[1]PWS Information'!$E$10="CWS",T3596="Other",P3596="Lead")),
(AND(T3596="",P3596="Lead")),
(AND('[1]PWS Information'!$E$10="CWS",T3596="Building",P3596="Lead")))),"Tier 2",
IF((OR((AND('[1]PWS Information'!$E$10="CWS",T3596="Single Family Residence",P3596="Galvanized Requiring Replacement")),
(AND('[1]PWS Information'!$E$10="CWS",T3596="Single Family Residence",P3596="Galvanized Requiring Replacement",Q3596="Yes")),
(AND('[1]PWS Information'!$E$10="NTNC",T3596="Single Family Residence",P3596="Galvanized Requiring Replacement")),
(AND('[1]PWS Information'!$E$10="NTNC",T3596="Single Family Residence",Q3596="Yes")))),"Tier 3",
IF((OR((AND('[1]PWS Information'!$E$10="CWS",T3596="Single Family Residence",R3596="Yes",P3596="Non-Lead", I3596="Non-Lead - Copper",K3596="Before 1989")),
(AND('[1]PWS Information'!$E$10="CWS",T3596="Single Family Residence",R3596="Yes",P3596="Non-Lead", M3596="Non-Lead - Copper",N3596="Before 1989")))),"Tier 4",
IF((OR((AND('[1]PWS Information'!$E$10="NTNC",P3596="Non-Lead")),
(AND('[1]PWS Information'!$E$10="CWS",P3596="Non-Lead",R3596="")),
(AND('[1]PWS Information'!$E$10="CWS",P3596="Non-Lead",R3596="No")),
(AND('[1]PWS Information'!$E$10="CWS",P3596="Non-Lead",R3596="Don't Know")),
(AND('[1]PWS Information'!$E$10="CWS",P3596="Non-Lead", I3596="Non-Lead - Copper", R3596="Yes", K3596="Between 1989 and 2014")),
(AND('[1]PWS Information'!$E$10="CWS",P3596="Non-Lead", I3596="Non-Lead - Copper", R3596="Yes", K3596="After 2014")),
(AND('[1]PWS Information'!$E$10="CWS",P3596="Non-Lead", I3596="Non-Lead - Copper", R3596="Yes", K3596="Unknown")),
(AND('[1]PWS Information'!$E$10="CWS",P3596="Non-Lead", M3596="Non-Lead - Copper", R3596="Yes", N3596="Between 1989 and 2014")),
(AND('[1]PWS Information'!$E$10="CWS",P3596="Non-Lead", M3596="Non-Lead - Copper", R3596="Yes", N3596="After 2014")),
(AND('[1]PWS Information'!$E$10="CWS",P3596="Non-Lead", M3596="Non-Lead - Copper", R3596="Yes", N3596="Unknown")),
(AND('[1]PWS Information'!$E$10="CWS",P3596="Unknown")),
(AND('[1]PWS Information'!$E$10="NTNC",P3596="Unknown")),
(AND('[1]PWS Information'!$E$10="CWS",T3596="Multiple Family Residence",P3596="Galvanized Requiring Replacement")),
(AND('[1]PWS Information'!$E$10="CWS",P3596="Galvanized Requiring Replacement")),
(AND('[1]PWS Information'!$E$10="NTNC",T3596="Multiple Family Residence",P3596="Galvanized Requiring Replacement")))),"Tier 5",
"")))))</f>
        <v>Tier 5</v>
      </c>
      <c r="Y3596" s="24"/>
      <c r="Z3596" s="24"/>
    </row>
    <row r="3597" spans="1:26" x14ac:dyDescent="0.25">
      <c r="A3597" s="17">
        <v>3594</v>
      </c>
      <c r="B3597" s="17">
        <v>2712</v>
      </c>
      <c r="C3597" s="18" t="s">
        <v>136</v>
      </c>
      <c r="D3597" s="18" t="s">
        <v>188</v>
      </c>
      <c r="E3597" s="18">
        <v>79549</v>
      </c>
      <c r="F3597" s="17"/>
      <c r="G3597" s="17"/>
      <c r="H3597" s="17"/>
      <c r="I3597" s="25" t="s">
        <v>218</v>
      </c>
      <c r="J3597" s="22" t="s">
        <v>254</v>
      </c>
      <c r="K3597" s="22" t="s">
        <v>255</v>
      </c>
      <c r="L3597" s="22" t="s">
        <v>256</v>
      </c>
      <c r="M3597" s="25" t="s">
        <v>222</v>
      </c>
      <c r="N3597" s="19"/>
      <c r="O3597" s="22" t="s">
        <v>256</v>
      </c>
      <c r="P3597" s="31" t="str">
        <f t="shared" si="56"/>
        <v>Galvanized Requiring Replacement</v>
      </c>
      <c r="Q3597" s="40" t="s">
        <v>254</v>
      </c>
      <c r="R3597" s="40" t="s">
        <v>254</v>
      </c>
      <c r="S3597" s="24"/>
      <c r="T3597" s="16"/>
      <c r="U3597" s="41" t="s">
        <v>255</v>
      </c>
      <c r="V3597" s="41" t="s">
        <v>255</v>
      </c>
      <c r="W3597" s="16"/>
      <c r="X3597" s="43" t="str">
        <f>IF((OR((AND('[1]PWS Information'!$E$10="CWS",T3597="Single Family Residence",P3597="Lead")),
(AND('[1]PWS Information'!$E$10="CWS",T3597="Multiple Family Residence",'[1]PWS Information'!$E$11="Yes",P3597="Lead")),
(AND('[1]PWS Information'!$E$10="NTNC",P3597="Lead")))),"Tier 1",
IF((OR((AND('[1]PWS Information'!$E$10="CWS",T3597="Multiple Family Residence",'[1]PWS Information'!$E$11="No",P3597="Lead")),
(AND('[1]PWS Information'!$E$10="CWS",T3597="Other",P3597="Lead")),
(AND(T3597="",P3597="Lead")),
(AND('[1]PWS Information'!$E$10="CWS",T3597="Building",P3597="Lead")))),"Tier 2",
IF((OR((AND('[1]PWS Information'!$E$10="CWS",T3597="Single Family Residence",P3597="Galvanized Requiring Replacement")),
(AND('[1]PWS Information'!$E$10="CWS",T3597="Single Family Residence",P3597="Galvanized Requiring Replacement",Q3597="Yes")),
(AND('[1]PWS Information'!$E$10="NTNC",T3597="Single Family Residence",P3597="Galvanized Requiring Replacement")),
(AND('[1]PWS Information'!$E$10="NTNC",T3597="Single Family Residence",Q3597="Yes")))),"Tier 3",
IF((OR((AND('[1]PWS Information'!$E$10="CWS",T3597="Single Family Residence",R3597="Yes",P3597="Non-Lead", I3597="Non-Lead - Copper",K3597="Before 1989")),
(AND('[1]PWS Information'!$E$10="CWS",T3597="Single Family Residence",R3597="Yes",P3597="Non-Lead", M3597="Non-Lead - Copper",N3597="Before 1989")))),"Tier 4",
IF((OR((AND('[1]PWS Information'!$E$10="NTNC",P3597="Non-Lead")),
(AND('[1]PWS Information'!$E$10="CWS",P3597="Non-Lead",R3597="")),
(AND('[1]PWS Information'!$E$10="CWS",P3597="Non-Lead",R3597="No")),
(AND('[1]PWS Information'!$E$10="CWS",P3597="Non-Lead",R3597="Don't Know")),
(AND('[1]PWS Information'!$E$10="CWS",P3597="Non-Lead", I3597="Non-Lead - Copper", R3597="Yes", K3597="Between 1989 and 2014")),
(AND('[1]PWS Information'!$E$10="CWS",P3597="Non-Lead", I3597="Non-Lead - Copper", R3597="Yes", K3597="After 2014")),
(AND('[1]PWS Information'!$E$10="CWS",P3597="Non-Lead", I3597="Non-Lead - Copper", R3597="Yes", K3597="Unknown")),
(AND('[1]PWS Information'!$E$10="CWS",P3597="Non-Lead", M3597="Non-Lead - Copper", R3597="Yes", N3597="Between 1989 and 2014")),
(AND('[1]PWS Information'!$E$10="CWS",P3597="Non-Lead", M3597="Non-Lead - Copper", R3597="Yes", N3597="After 2014")),
(AND('[1]PWS Information'!$E$10="CWS",P3597="Non-Lead", M3597="Non-Lead - Copper", R3597="Yes", N3597="Unknown")),
(AND('[1]PWS Information'!$E$10="CWS",P3597="Unknown")),
(AND('[1]PWS Information'!$E$10="NTNC",P3597="Unknown")),
(AND('[1]PWS Information'!$E$10="CWS",T3597="Multiple Family Residence",P3597="Galvanized Requiring Replacement")),
(AND('[1]PWS Information'!$E$10="CWS",P3597="Galvanized Requiring Replacement")),
(AND('[1]PWS Information'!$E$10="NTNC",T3597="Multiple Family Residence",P3597="Galvanized Requiring Replacement")))),"Tier 5",
"")))))</f>
        <v>Tier 5</v>
      </c>
      <c r="Y3597" s="24"/>
      <c r="Z3597" s="24"/>
    </row>
    <row r="3598" spans="1:26" x14ac:dyDescent="0.25">
      <c r="A3598" s="17">
        <v>3595</v>
      </c>
      <c r="B3598" s="18">
        <v>2712</v>
      </c>
      <c r="C3598" s="18" t="s">
        <v>136</v>
      </c>
      <c r="D3598" s="18" t="s">
        <v>188</v>
      </c>
      <c r="E3598" s="18">
        <v>79549</v>
      </c>
      <c r="F3598" s="18"/>
      <c r="G3598" s="18"/>
      <c r="H3598" s="18"/>
      <c r="I3598" s="25" t="s">
        <v>218</v>
      </c>
      <c r="J3598" s="22" t="s">
        <v>254</v>
      </c>
      <c r="K3598" s="22" t="s">
        <v>255</v>
      </c>
      <c r="L3598" s="22" t="s">
        <v>256</v>
      </c>
      <c r="M3598" s="25" t="s">
        <v>218</v>
      </c>
      <c r="N3598" s="18"/>
      <c r="O3598" s="22" t="s">
        <v>256</v>
      </c>
      <c r="P3598" s="31" t="str">
        <f t="shared" si="56"/>
        <v>Non-Lead</v>
      </c>
      <c r="Q3598" s="40" t="s">
        <v>254</v>
      </c>
      <c r="R3598" s="40" t="s">
        <v>254</v>
      </c>
      <c r="S3598" s="24"/>
      <c r="T3598" s="16"/>
      <c r="U3598" s="41" t="s">
        <v>255</v>
      </c>
      <c r="V3598" s="41" t="s">
        <v>255</v>
      </c>
      <c r="W3598" s="16"/>
      <c r="X3598" s="43" t="str">
        <f>IF((OR((AND('[1]PWS Information'!$E$10="CWS",T3598="Single Family Residence",P3598="Lead")),
(AND('[1]PWS Information'!$E$10="CWS",T3598="Multiple Family Residence",'[1]PWS Information'!$E$11="Yes",P3598="Lead")),
(AND('[1]PWS Information'!$E$10="NTNC",P3598="Lead")))),"Tier 1",
IF((OR((AND('[1]PWS Information'!$E$10="CWS",T3598="Multiple Family Residence",'[1]PWS Information'!$E$11="No",P3598="Lead")),
(AND('[1]PWS Information'!$E$10="CWS",T3598="Other",P3598="Lead")),
(AND(T3598="",P3598="Lead")),
(AND('[1]PWS Information'!$E$10="CWS",T3598="Building",P3598="Lead")))),"Tier 2",
IF((OR((AND('[1]PWS Information'!$E$10="CWS",T3598="Single Family Residence",P3598="Galvanized Requiring Replacement")),
(AND('[1]PWS Information'!$E$10="CWS",T3598="Single Family Residence",P3598="Galvanized Requiring Replacement",Q3598="Yes")),
(AND('[1]PWS Information'!$E$10="NTNC",T3598="Single Family Residence",P3598="Galvanized Requiring Replacement")),
(AND('[1]PWS Information'!$E$10="NTNC",T3598="Single Family Residence",Q3598="Yes")))),"Tier 3",
IF((OR((AND('[1]PWS Information'!$E$10="CWS",T3598="Single Family Residence",R3598="Yes",P3598="Non-Lead", I3598="Non-Lead - Copper",K3598="Before 1989")),
(AND('[1]PWS Information'!$E$10="CWS",T3598="Single Family Residence",R3598="Yes",P3598="Non-Lead", M3598="Non-Lead - Copper",N3598="Before 1989")))),"Tier 4",
IF((OR((AND('[1]PWS Information'!$E$10="NTNC",P3598="Non-Lead")),
(AND('[1]PWS Information'!$E$10="CWS",P3598="Non-Lead",R3598="")),
(AND('[1]PWS Information'!$E$10="CWS",P3598="Non-Lead",R3598="No")),
(AND('[1]PWS Information'!$E$10="CWS",P3598="Non-Lead",R3598="Don't Know")),
(AND('[1]PWS Information'!$E$10="CWS",P3598="Non-Lead", I3598="Non-Lead - Copper", R3598="Yes", K3598="Between 1989 and 2014")),
(AND('[1]PWS Information'!$E$10="CWS",P3598="Non-Lead", I3598="Non-Lead - Copper", R3598="Yes", K3598="After 2014")),
(AND('[1]PWS Information'!$E$10="CWS",P3598="Non-Lead", I3598="Non-Lead - Copper", R3598="Yes", K3598="Unknown")),
(AND('[1]PWS Information'!$E$10="CWS",P3598="Non-Lead", M3598="Non-Lead - Copper", R3598="Yes", N3598="Between 1989 and 2014")),
(AND('[1]PWS Information'!$E$10="CWS",P3598="Non-Lead", M3598="Non-Lead - Copper", R3598="Yes", N3598="After 2014")),
(AND('[1]PWS Information'!$E$10="CWS",P3598="Non-Lead", M3598="Non-Lead - Copper", R3598="Yes", N3598="Unknown")),
(AND('[1]PWS Information'!$E$10="CWS",P3598="Unknown")),
(AND('[1]PWS Information'!$E$10="NTNC",P3598="Unknown")),
(AND('[1]PWS Information'!$E$10="CWS",T3598="Multiple Family Residence",P3598="Galvanized Requiring Replacement")),
(AND('[1]PWS Information'!$E$10="CWS",P3598="Galvanized Requiring Replacement")),
(AND('[1]PWS Information'!$E$10="NTNC",T3598="Multiple Family Residence",P3598="Galvanized Requiring Replacement")))),"Tier 5",
"")))))</f>
        <v>Tier 5</v>
      </c>
      <c r="Y3598" s="24"/>
      <c r="Z3598" s="24"/>
    </row>
    <row r="3599" spans="1:26" x14ac:dyDescent="0.25">
      <c r="A3599" s="17">
        <v>3596</v>
      </c>
      <c r="B3599" s="17">
        <v>2800</v>
      </c>
      <c r="C3599" s="18" t="s">
        <v>136</v>
      </c>
      <c r="D3599" s="18" t="s">
        <v>188</v>
      </c>
      <c r="E3599" s="18">
        <v>79549</v>
      </c>
      <c r="F3599" s="17"/>
      <c r="G3599" s="17"/>
      <c r="H3599" s="17"/>
      <c r="I3599" s="21" t="s">
        <v>218</v>
      </c>
      <c r="J3599" s="22" t="s">
        <v>254</v>
      </c>
      <c r="K3599" s="22" t="s">
        <v>255</v>
      </c>
      <c r="L3599" s="22" t="s">
        <v>256</v>
      </c>
      <c r="M3599" s="21" t="s">
        <v>222</v>
      </c>
      <c r="N3599" s="19"/>
      <c r="O3599" s="22" t="s">
        <v>256</v>
      </c>
      <c r="P3599" s="31" t="str">
        <f t="shared" si="56"/>
        <v>Galvanized Requiring Replacement</v>
      </c>
      <c r="Q3599" s="40" t="s">
        <v>254</v>
      </c>
      <c r="R3599" s="40" t="s">
        <v>254</v>
      </c>
      <c r="S3599" s="24"/>
      <c r="T3599" s="16"/>
      <c r="U3599" s="41" t="s">
        <v>255</v>
      </c>
      <c r="V3599" s="41" t="s">
        <v>255</v>
      </c>
      <c r="W3599" s="16"/>
      <c r="X3599" s="43" t="str">
        <f>IF((OR((AND('[1]PWS Information'!$E$10="CWS",T3599="Single Family Residence",P3599="Lead")),
(AND('[1]PWS Information'!$E$10="CWS",T3599="Multiple Family Residence",'[1]PWS Information'!$E$11="Yes",P3599="Lead")),
(AND('[1]PWS Information'!$E$10="NTNC",P3599="Lead")))),"Tier 1",
IF((OR((AND('[1]PWS Information'!$E$10="CWS",T3599="Multiple Family Residence",'[1]PWS Information'!$E$11="No",P3599="Lead")),
(AND('[1]PWS Information'!$E$10="CWS",T3599="Other",P3599="Lead")),
(AND(T3599="",P3599="Lead")),
(AND('[1]PWS Information'!$E$10="CWS",T3599="Building",P3599="Lead")))),"Tier 2",
IF((OR((AND('[1]PWS Information'!$E$10="CWS",T3599="Single Family Residence",P3599="Galvanized Requiring Replacement")),
(AND('[1]PWS Information'!$E$10="CWS",T3599="Single Family Residence",P3599="Galvanized Requiring Replacement",Q3599="Yes")),
(AND('[1]PWS Information'!$E$10="NTNC",T3599="Single Family Residence",P3599="Galvanized Requiring Replacement")),
(AND('[1]PWS Information'!$E$10="NTNC",T3599="Single Family Residence",Q3599="Yes")))),"Tier 3",
IF((OR((AND('[1]PWS Information'!$E$10="CWS",T3599="Single Family Residence",R3599="Yes",P3599="Non-Lead", I3599="Non-Lead - Copper",K3599="Before 1989")),
(AND('[1]PWS Information'!$E$10="CWS",T3599="Single Family Residence",R3599="Yes",P3599="Non-Lead", M3599="Non-Lead - Copper",N3599="Before 1989")))),"Tier 4",
IF((OR((AND('[1]PWS Information'!$E$10="NTNC",P3599="Non-Lead")),
(AND('[1]PWS Information'!$E$10="CWS",P3599="Non-Lead",R3599="")),
(AND('[1]PWS Information'!$E$10="CWS",P3599="Non-Lead",R3599="No")),
(AND('[1]PWS Information'!$E$10="CWS",P3599="Non-Lead",R3599="Don't Know")),
(AND('[1]PWS Information'!$E$10="CWS",P3599="Non-Lead", I3599="Non-Lead - Copper", R3599="Yes", K3599="Between 1989 and 2014")),
(AND('[1]PWS Information'!$E$10="CWS",P3599="Non-Lead", I3599="Non-Lead - Copper", R3599="Yes", K3599="After 2014")),
(AND('[1]PWS Information'!$E$10="CWS",P3599="Non-Lead", I3599="Non-Lead - Copper", R3599="Yes", K3599="Unknown")),
(AND('[1]PWS Information'!$E$10="CWS",P3599="Non-Lead", M3599="Non-Lead - Copper", R3599="Yes", N3599="Between 1989 and 2014")),
(AND('[1]PWS Information'!$E$10="CWS",P3599="Non-Lead", M3599="Non-Lead - Copper", R3599="Yes", N3599="After 2014")),
(AND('[1]PWS Information'!$E$10="CWS",P3599="Non-Lead", M3599="Non-Lead - Copper", R3599="Yes", N3599="Unknown")),
(AND('[1]PWS Information'!$E$10="CWS",P3599="Unknown")),
(AND('[1]PWS Information'!$E$10="NTNC",P3599="Unknown")),
(AND('[1]PWS Information'!$E$10="CWS",T3599="Multiple Family Residence",P3599="Galvanized Requiring Replacement")),
(AND('[1]PWS Information'!$E$10="CWS",P3599="Galvanized Requiring Replacement")),
(AND('[1]PWS Information'!$E$10="NTNC",T3599="Multiple Family Residence",P3599="Galvanized Requiring Replacement")))),"Tier 5",
"")))))</f>
        <v>Tier 5</v>
      </c>
      <c r="Y3599" s="24"/>
      <c r="Z3599" s="24"/>
    </row>
    <row r="3600" spans="1:26" x14ac:dyDescent="0.25">
      <c r="A3600" s="17">
        <v>3597</v>
      </c>
      <c r="B3600" s="17">
        <v>2801</v>
      </c>
      <c r="C3600" s="18" t="s">
        <v>136</v>
      </c>
      <c r="D3600" s="18" t="s">
        <v>188</v>
      </c>
      <c r="E3600" s="18">
        <v>79549</v>
      </c>
      <c r="F3600" s="18"/>
      <c r="G3600" s="18"/>
      <c r="H3600" s="18"/>
      <c r="I3600" s="25" t="s">
        <v>218</v>
      </c>
      <c r="J3600" s="22" t="s">
        <v>254</v>
      </c>
      <c r="K3600" s="22" t="s">
        <v>255</v>
      </c>
      <c r="L3600" s="22" t="s">
        <v>256</v>
      </c>
      <c r="M3600" s="25" t="s">
        <v>218</v>
      </c>
      <c r="N3600" s="19"/>
      <c r="O3600" s="22" t="s">
        <v>256</v>
      </c>
      <c r="P3600" s="31" t="str">
        <f t="shared" si="56"/>
        <v>Non-Lead</v>
      </c>
      <c r="Q3600" s="40" t="s">
        <v>254</v>
      </c>
      <c r="R3600" s="40" t="s">
        <v>254</v>
      </c>
      <c r="S3600" s="24"/>
      <c r="T3600" s="16"/>
      <c r="U3600" s="41" t="s">
        <v>255</v>
      </c>
      <c r="V3600" s="41" t="s">
        <v>255</v>
      </c>
      <c r="W3600" s="16"/>
      <c r="X3600" s="43" t="str">
        <f>IF((OR((AND('[1]PWS Information'!$E$10="CWS",T3600="Single Family Residence",P3600="Lead")),
(AND('[1]PWS Information'!$E$10="CWS",T3600="Multiple Family Residence",'[1]PWS Information'!$E$11="Yes",P3600="Lead")),
(AND('[1]PWS Information'!$E$10="NTNC",P3600="Lead")))),"Tier 1",
IF((OR((AND('[1]PWS Information'!$E$10="CWS",T3600="Multiple Family Residence",'[1]PWS Information'!$E$11="No",P3600="Lead")),
(AND('[1]PWS Information'!$E$10="CWS",T3600="Other",P3600="Lead")),
(AND(T3600="",P3600="Lead")),
(AND('[1]PWS Information'!$E$10="CWS",T3600="Building",P3600="Lead")))),"Tier 2",
IF((OR((AND('[1]PWS Information'!$E$10="CWS",T3600="Single Family Residence",P3600="Galvanized Requiring Replacement")),
(AND('[1]PWS Information'!$E$10="CWS",T3600="Single Family Residence",P3600="Galvanized Requiring Replacement",Q3600="Yes")),
(AND('[1]PWS Information'!$E$10="NTNC",T3600="Single Family Residence",P3600="Galvanized Requiring Replacement")),
(AND('[1]PWS Information'!$E$10="NTNC",T3600="Single Family Residence",Q3600="Yes")))),"Tier 3",
IF((OR((AND('[1]PWS Information'!$E$10="CWS",T3600="Single Family Residence",R3600="Yes",P3600="Non-Lead", I3600="Non-Lead - Copper",K3600="Before 1989")),
(AND('[1]PWS Information'!$E$10="CWS",T3600="Single Family Residence",R3600="Yes",P3600="Non-Lead", M3600="Non-Lead - Copper",N3600="Before 1989")))),"Tier 4",
IF((OR((AND('[1]PWS Information'!$E$10="NTNC",P3600="Non-Lead")),
(AND('[1]PWS Information'!$E$10="CWS",P3600="Non-Lead",R3600="")),
(AND('[1]PWS Information'!$E$10="CWS",P3600="Non-Lead",R3600="No")),
(AND('[1]PWS Information'!$E$10="CWS",P3600="Non-Lead",R3600="Don't Know")),
(AND('[1]PWS Information'!$E$10="CWS",P3600="Non-Lead", I3600="Non-Lead - Copper", R3600="Yes", K3600="Between 1989 and 2014")),
(AND('[1]PWS Information'!$E$10="CWS",P3600="Non-Lead", I3600="Non-Lead - Copper", R3600="Yes", K3600="After 2014")),
(AND('[1]PWS Information'!$E$10="CWS",P3600="Non-Lead", I3600="Non-Lead - Copper", R3600="Yes", K3600="Unknown")),
(AND('[1]PWS Information'!$E$10="CWS",P3600="Non-Lead", M3600="Non-Lead - Copper", R3600="Yes", N3600="Between 1989 and 2014")),
(AND('[1]PWS Information'!$E$10="CWS",P3600="Non-Lead", M3600="Non-Lead - Copper", R3600="Yes", N3600="After 2014")),
(AND('[1]PWS Information'!$E$10="CWS",P3600="Non-Lead", M3600="Non-Lead - Copper", R3600="Yes", N3600="Unknown")),
(AND('[1]PWS Information'!$E$10="CWS",P3600="Unknown")),
(AND('[1]PWS Information'!$E$10="NTNC",P3600="Unknown")),
(AND('[1]PWS Information'!$E$10="CWS",T3600="Multiple Family Residence",P3600="Galvanized Requiring Replacement")),
(AND('[1]PWS Information'!$E$10="CWS",P3600="Galvanized Requiring Replacement")),
(AND('[1]PWS Information'!$E$10="NTNC",T3600="Multiple Family Residence",P3600="Galvanized Requiring Replacement")))),"Tier 5",
"")))))</f>
        <v>Tier 5</v>
      </c>
      <c r="Y3600" s="24"/>
      <c r="Z3600" s="24"/>
    </row>
    <row r="3601" spans="1:26" x14ac:dyDescent="0.25">
      <c r="A3601" s="17">
        <v>3598</v>
      </c>
      <c r="B3601" s="18">
        <v>2802</v>
      </c>
      <c r="C3601" s="18" t="s">
        <v>136</v>
      </c>
      <c r="D3601" s="18" t="s">
        <v>188</v>
      </c>
      <c r="E3601" s="18">
        <v>79549</v>
      </c>
      <c r="F3601" s="18"/>
      <c r="G3601" s="18"/>
      <c r="H3601" s="18"/>
      <c r="I3601" s="21" t="s">
        <v>218</v>
      </c>
      <c r="J3601" s="22" t="s">
        <v>254</v>
      </c>
      <c r="K3601" s="22" t="s">
        <v>255</v>
      </c>
      <c r="L3601" s="22" t="s">
        <v>256</v>
      </c>
      <c r="M3601" s="21" t="s">
        <v>218</v>
      </c>
      <c r="N3601" s="19"/>
      <c r="O3601" s="22" t="s">
        <v>256</v>
      </c>
      <c r="P3601" s="31" t="str">
        <f t="shared" si="56"/>
        <v>Non-Lead</v>
      </c>
      <c r="Q3601" s="40" t="s">
        <v>254</v>
      </c>
      <c r="R3601" s="40" t="s">
        <v>254</v>
      </c>
      <c r="S3601" s="24"/>
      <c r="T3601" s="16"/>
      <c r="U3601" s="41" t="s">
        <v>255</v>
      </c>
      <c r="V3601" s="41" t="s">
        <v>255</v>
      </c>
      <c r="W3601" s="16"/>
      <c r="X3601" s="43" t="str">
        <f>IF((OR((AND('[1]PWS Information'!$E$10="CWS",T3601="Single Family Residence",P3601="Lead")),
(AND('[1]PWS Information'!$E$10="CWS",T3601="Multiple Family Residence",'[1]PWS Information'!$E$11="Yes",P3601="Lead")),
(AND('[1]PWS Information'!$E$10="NTNC",P3601="Lead")))),"Tier 1",
IF((OR((AND('[1]PWS Information'!$E$10="CWS",T3601="Multiple Family Residence",'[1]PWS Information'!$E$11="No",P3601="Lead")),
(AND('[1]PWS Information'!$E$10="CWS",T3601="Other",P3601="Lead")),
(AND(T3601="",P3601="Lead")),
(AND('[1]PWS Information'!$E$10="CWS",T3601="Building",P3601="Lead")))),"Tier 2",
IF((OR((AND('[1]PWS Information'!$E$10="CWS",T3601="Single Family Residence",P3601="Galvanized Requiring Replacement")),
(AND('[1]PWS Information'!$E$10="CWS",T3601="Single Family Residence",P3601="Galvanized Requiring Replacement",Q3601="Yes")),
(AND('[1]PWS Information'!$E$10="NTNC",T3601="Single Family Residence",P3601="Galvanized Requiring Replacement")),
(AND('[1]PWS Information'!$E$10="NTNC",T3601="Single Family Residence",Q3601="Yes")))),"Tier 3",
IF((OR((AND('[1]PWS Information'!$E$10="CWS",T3601="Single Family Residence",R3601="Yes",P3601="Non-Lead", I3601="Non-Lead - Copper",K3601="Before 1989")),
(AND('[1]PWS Information'!$E$10="CWS",T3601="Single Family Residence",R3601="Yes",P3601="Non-Lead", M3601="Non-Lead - Copper",N3601="Before 1989")))),"Tier 4",
IF((OR((AND('[1]PWS Information'!$E$10="NTNC",P3601="Non-Lead")),
(AND('[1]PWS Information'!$E$10="CWS",P3601="Non-Lead",R3601="")),
(AND('[1]PWS Information'!$E$10="CWS",P3601="Non-Lead",R3601="No")),
(AND('[1]PWS Information'!$E$10="CWS",P3601="Non-Lead",R3601="Don't Know")),
(AND('[1]PWS Information'!$E$10="CWS",P3601="Non-Lead", I3601="Non-Lead - Copper", R3601="Yes", K3601="Between 1989 and 2014")),
(AND('[1]PWS Information'!$E$10="CWS",P3601="Non-Lead", I3601="Non-Lead - Copper", R3601="Yes", K3601="After 2014")),
(AND('[1]PWS Information'!$E$10="CWS",P3601="Non-Lead", I3601="Non-Lead - Copper", R3601="Yes", K3601="Unknown")),
(AND('[1]PWS Information'!$E$10="CWS",P3601="Non-Lead", M3601="Non-Lead - Copper", R3601="Yes", N3601="Between 1989 and 2014")),
(AND('[1]PWS Information'!$E$10="CWS",P3601="Non-Lead", M3601="Non-Lead - Copper", R3601="Yes", N3601="After 2014")),
(AND('[1]PWS Information'!$E$10="CWS",P3601="Non-Lead", M3601="Non-Lead - Copper", R3601="Yes", N3601="Unknown")),
(AND('[1]PWS Information'!$E$10="CWS",P3601="Unknown")),
(AND('[1]PWS Information'!$E$10="NTNC",P3601="Unknown")),
(AND('[1]PWS Information'!$E$10="CWS",T3601="Multiple Family Residence",P3601="Galvanized Requiring Replacement")),
(AND('[1]PWS Information'!$E$10="CWS",P3601="Galvanized Requiring Replacement")),
(AND('[1]PWS Information'!$E$10="NTNC",T3601="Multiple Family Residence",P3601="Galvanized Requiring Replacement")))),"Tier 5",
"")))))</f>
        <v>Tier 5</v>
      </c>
      <c r="Y3601" s="24"/>
      <c r="Z3601" s="24"/>
    </row>
    <row r="3602" spans="1:26" x14ac:dyDescent="0.25">
      <c r="A3602" s="17">
        <v>3599</v>
      </c>
      <c r="B3602" s="17">
        <v>2805</v>
      </c>
      <c r="C3602" s="18" t="s">
        <v>136</v>
      </c>
      <c r="D3602" s="18" t="s">
        <v>188</v>
      </c>
      <c r="E3602" s="18">
        <v>79549</v>
      </c>
      <c r="F3602" s="17"/>
      <c r="G3602" s="17"/>
      <c r="H3602" s="17"/>
      <c r="I3602" s="21" t="s">
        <v>218</v>
      </c>
      <c r="J3602" s="22" t="s">
        <v>254</v>
      </c>
      <c r="K3602" s="22" t="s">
        <v>255</v>
      </c>
      <c r="L3602" s="22" t="s">
        <v>256</v>
      </c>
      <c r="M3602" s="21" t="s">
        <v>218</v>
      </c>
      <c r="N3602" s="19"/>
      <c r="O3602" s="22" t="s">
        <v>256</v>
      </c>
      <c r="P3602" s="31" t="str">
        <f t="shared" si="56"/>
        <v>Non-Lead</v>
      </c>
      <c r="Q3602" s="40" t="s">
        <v>254</v>
      </c>
      <c r="R3602" s="40" t="s">
        <v>254</v>
      </c>
      <c r="S3602" s="24"/>
      <c r="T3602" s="16"/>
      <c r="U3602" s="41" t="s">
        <v>255</v>
      </c>
      <c r="V3602" s="41" t="s">
        <v>255</v>
      </c>
      <c r="W3602" s="16"/>
      <c r="X3602" s="43" t="str">
        <f>IF((OR((AND('[1]PWS Information'!$E$10="CWS",T3602="Single Family Residence",P3602="Lead")),
(AND('[1]PWS Information'!$E$10="CWS",T3602="Multiple Family Residence",'[1]PWS Information'!$E$11="Yes",P3602="Lead")),
(AND('[1]PWS Information'!$E$10="NTNC",P3602="Lead")))),"Tier 1",
IF((OR((AND('[1]PWS Information'!$E$10="CWS",T3602="Multiple Family Residence",'[1]PWS Information'!$E$11="No",P3602="Lead")),
(AND('[1]PWS Information'!$E$10="CWS",T3602="Other",P3602="Lead")),
(AND(T3602="",P3602="Lead")),
(AND('[1]PWS Information'!$E$10="CWS",T3602="Building",P3602="Lead")))),"Tier 2",
IF((OR((AND('[1]PWS Information'!$E$10="CWS",T3602="Single Family Residence",P3602="Galvanized Requiring Replacement")),
(AND('[1]PWS Information'!$E$10="CWS",T3602="Single Family Residence",P3602="Galvanized Requiring Replacement",Q3602="Yes")),
(AND('[1]PWS Information'!$E$10="NTNC",T3602="Single Family Residence",P3602="Galvanized Requiring Replacement")),
(AND('[1]PWS Information'!$E$10="NTNC",T3602="Single Family Residence",Q3602="Yes")))),"Tier 3",
IF((OR((AND('[1]PWS Information'!$E$10="CWS",T3602="Single Family Residence",R3602="Yes",P3602="Non-Lead", I3602="Non-Lead - Copper",K3602="Before 1989")),
(AND('[1]PWS Information'!$E$10="CWS",T3602="Single Family Residence",R3602="Yes",P3602="Non-Lead", M3602="Non-Lead - Copper",N3602="Before 1989")))),"Tier 4",
IF((OR((AND('[1]PWS Information'!$E$10="NTNC",P3602="Non-Lead")),
(AND('[1]PWS Information'!$E$10="CWS",P3602="Non-Lead",R3602="")),
(AND('[1]PWS Information'!$E$10="CWS",P3602="Non-Lead",R3602="No")),
(AND('[1]PWS Information'!$E$10="CWS",P3602="Non-Lead",R3602="Don't Know")),
(AND('[1]PWS Information'!$E$10="CWS",P3602="Non-Lead", I3602="Non-Lead - Copper", R3602="Yes", K3602="Between 1989 and 2014")),
(AND('[1]PWS Information'!$E$10="CWS",P3602="Non-Lead", I3602="Non-Lead - Copper", R3602="Yes", K3602="After 2014")),
(AND('[1]PWS Information'!$E$10="CWS",P3602="Non-Lead", I3602="Non-Lead - Copper", R3602="Yes", K3602="Unknown")),
(AND('[1]PWS Information'!$E$10="CWS",P3602="Non-Lead", M3602="Non-Lead - Copper", R3602="Yes", N3602="Between 1989 and 2014")),
(AND('[1]PWS Information'!$E$10="CWS",P3602="Non-Lead", M3602="Non-Lead - Copper", R3602="Yes", N3602="After 2014")),
(AND('[1]PWS Information'!$E$10="CWS",P3602="Non-Lead", M3602="Non-Lead - Copper", R3602="Yes", N3602="Unknown")),
(AND('[1]PWS Information'!$E$10="CWS",P3602="Unknown")),
(AND('[1]PWS Information'!$E$10="NTNC",P3602="Unknown")),
(AND('[1]PWS Information'!$E$10="CWS",T3602="Multiple Family Residence",P3602="Galvanized Requiring Replacement")),
(AND('[1]PWS Information'!$E$10="CWS",P3602="Galvanized Requiring Replacement")),
(AND('[1]PWS Information'!$E$10="NTNC",T3602="Multiple Family Residence",P3602="Galvanized Requiring Replacement")))),"Tier 5",
"")))))</f>
        <v>Tier 5</v>
      </c>
      <c r="Y3602" s="24"/>
      <c r="Z3602" s="24"/>
    </row>
    <row r="3603" spans="1:26" x14ac:dyDescent="0.25">
      <c r="A3603" s="17">
        <v>3600</v>
      </c>
      <c r="B3603" s="17">
        <v>2807</v>
      </c>
      <c r="C3603" s="18" t="s">
        <v>136</v>
      </c>
      <c r="D3603" s="18" t="s">
        <v>188</v>
      </c>
      <c r="E3603" s="18">
        <v>79549</v>
      </c>
      <c r="F3603" s="17"/>
      <c r="G3603" s="17"/>
      <c r="H3603" s="17"/>
      <c r="I3603" s="21" t="s">
        <v>218</v>
      </c>
      <c r="J3603" s="22" t="s">
        <v>254</v>
      </c>
      <c r="K3603" s="22" t="s">
        <v>255</v>
      </c>
      <c r="L3603" s="22" t="s">
        <v>256</v>
      </c>
      <c r="M3603" s="21" t="s">
        <v>218</v>
      </c>
      <c r="N3603" s="19"/>
      <c r="O3603" s="22" t="s">
        <v>256</v>
      </c>
      <c r="P3603" s="31" t="str">
        <f t="shared" si="56"/>
        <v>Non-Lead</v>
      </c>
      <c r="Q3603" s="40" t="s">
        <v>254</v>
      </c>
      <c r="R3603" s="40" t="s">
        <v>254</v>
      </c>
      <c r="S3603" s="24"/>
      <c r="T3603" s="16"/>
      <c r="U3603" s="41" t="s">
        <v>255</v>
      </c>
      <c r="V3603" s="41" t="s">
        <v>255</v>
      </c>
      <c r="W3603" s="16"/>
      <c r="X3603" s="43" t="str">
        <f>IF((OR((AND('[1]PWS Information'!$E$10="CWS",T3603="Single Family Residence",P3603="Lead")),
(AND('[1]PWS Information'!$E$10="CWS",T3603="Multiple Family Residence",'[1]PWS Information'!$E$11="Yes",P3603="Lead")),
(AND('[1]PWS Information'!$E$10="NTNC",P3603="Lead")))),"Tier 1",
IF((OR((AND('[1]PWS Information'!$E$10="CWS",T3603="Multiple Family Residence",'[1]PWS Information'!$E$11="No",P3603="Lead")),
(AND('[1]PWS Information'!$E$10="CWS",T3603="Other",P3603="Lead")),
(AND(T3603="",P3603="Lead")),
(AND('[1]PWS Information'!$E$10="CWS",T3603="Building",P3603="Lead")))),"Tier 2",
IF((OR((AND('[1]PWS Information'!$E$10="CWS",T3603="Single Family Residence",P3603="Galvanized Requiring Replacement")),
(AND('[1]PWS Information'!$E$10="CWS",T3603="Single Family Residence",P3603="Galvanized Requiring Replacement",Q3603="Yes")),
(AND('[1]PWS Information'!$E$10="NTNC",T3603="Single Family Residence",P3603="Galvanized Requiring Replacement")),
(AND('[1]PWS Information'!$E$10="NTNC",T3603="Single Family Residence",Q3603="Yes")))),"Tier 3",
IF((OR((AND('[1]PWS Information'!$E$10="CWS",T3603="Single Family Residence",R3603="Yes",P3603="Non-Lead", I3603="Non-Lead - Copper",K3603="Before 1989")),
(AND('[1]PWS Information'!$E$10="CWS",T3603="Single Family Residence",R3603="Yes",P3603="Non-Lead", M3603="Non-Lead - Copper",N3603="Before 1989")))),"Tier 4",
IF((OR((AND('[1]PWS Information'!$E$10="NTNC",P3603="Non-Lead")),
(AND('[1]PWS Information'!$E$10="CWS",P3603="Non-Lead",R3603="")),
(AND('[1]PWS Information'!$E$10="CWS",P3603="Non-Lead",R3603="No")),
(AND('[1]PWS Information'!$E$10="CWS",P3603="Non-Lead",R3603="Don't Know")),
(AND('[1]PWS Information'!$E$10="CWS",P3603="Non-Lead", I3603="Non-Lead - Copper", R3603="Yes", K3603="Between 1989 and 2014")),
(AND('[1]PWS Information'!$E$10="CWS",P3603="Non-Lead", I3603="Non-Lead - Copper", R3603="Yes", K3603="After 2014")),
(AND('[1]PWS Information'!$E$10="CWS",P3603="Non-Lead", I3603="Non-Lead - Copper", R3603="Yes", K3603="Unknown")),
(AND('[1]PWS Information'!$E$10="CWS",P3603="Non-Lead", M3603="Non-Lead - Copper", R3603="Yes", N3603="Between 1989 and 2014")),
(AND('[1]PWS Information'!$E$10="CWS",P3603="Non-Lead", M3603="Non-Lead - Copper", R3603="Yes", N3603="After 2014")),
(AND('[1]PWS Information'!$E$10="CWS",P3603="Non-Lead", M3603="Non-Lead - Copper", R3603="Yes", N3603="Unknown")),
(AND('[1]PWS Information'!$E$10="CWS",P3603="Unknown")),
(AND('[1]PWS Information'!$E$10="NTNC",P3603="Unknown")),
(AND('[1]PWS Information'!$E$10="CWS",T3603="Multiple Family Residence",P3603="Galvanized Requiring Replacement")),
(AND('[1]PWS Information'!$E$10="CWS",P3603="Galvanized Requiring Replacement")),
(AND('[1]PWS Information'!$E$10="NTNC",T3603="Multiple Family Residence",P3603="Galvanized Requiring Replacement")))),"Tier 5",
"")))))</f>
        <v>Tier 5</v>
      </c>
      <c r="Y3603" s="24"/>
      <c r="Z3603" s="24"/>
    </row>
    <row r="3604" spans="1:26" x14ac:dyDescent="0.25">
      <c r="A3604" s="17">
        <v>3601</v>
      </c>
      <c r="B3604" s="17">
        <v>2807</v>
      </c>
      <c r="C3604" s="18" t="s">
        <v>136</v>
      </c>
      <c r="D3604" s="18" t="s">
        <v>188</v>
      </c>
      <c r="E3604" s="18">
        <v>79549</v>
      </c>
      <c r="F3604" s="17"/>
      <c r="G3604" s="17"/>
      <c r="H3604" s="17"/>
      <c r="I3604" s="21" t="s">
        <v>218</v>
      </c>
      <c r="J3604" s="22" t="s">
        <v>254</v>
      </c>
      <c r="K3604" s="22" t="s">
        <v>255</v>
      </c>
      <c r="L3604" s="22" t="s">
        <v>256</v>
      </c>
      <c r="M3604" s="21" t="s">
        <v>222</v>
      </c>
      <c r="N3604" s="37"/>
      <c r="O3604" s="22" t="s">
        <v>256</v>
      </c>
      <c r="P3604" s="31" t="str">
        <f t="shared" si="56"/>
        <v>Galvanized Requiring Replacement</v>
      </c>
      <c r="Q3604" s="40" t="s">
        <v>254</v>
      </c>
      <c r="R3604" s="40" t="s">
        <v>254</v>
      </c>
      <c r="S3604" s="24"/>
      <c r="T3604" s="16"/>
      <c r="U3604" s="41" t="s">
        <v>255</v>
      </c>
      <c r="V3604" s="41" t="s">
        <v>255</v>
      </c>
      <c r="W3604" s="16"/>
      <c r="X3604" s="43" t="str">
        <f>IF((OR((AND('[1]PWS Information'!$E$10="CWS",T3604="Single Family Residence",P3604="Lead")),
(AND('[1]PWS Information'!$E$10="CWS",T3604="Multiple Family Residence",'[1]PWS Information'!$E$11="Yes",P3604="Lead")),
(AND('[1]PWS Information'!$E$10="NTNC",P3604="Lead")))),"Tier 1",
IF((OR((AND('[1]PWS Information'!$E$10="CWS",T3604="Multiple Family Residence",'[1]PWS Information'!$E$11="No",P3604="Lead")),
(AND('[1]PWS Information'!$E$10="CWS",T3604="Other",P3604="Lead")),
(AND(T3604="",P3604="Lead")),
(AND('[1]PWS Information'!$E$10="CWS",T3604="Building",P3604="Lead")))),"Tier 2",
IF((OR((AND('[1]PWS Information'!$E$10="CWS",T3604="Single Family Residence",P3604="Galvanized Requiring Replacement")),
(AND('[1]PWS Information'!$E$10="CWS",T3604="Single Family Residence",P3604="Galvanized Requiring Replacement",Q3604="Yes")),
(AND('[1]PWS Information'!$E$10="NTNC",T3604="Single Family Residence",P3604="Galvanized Requiring Replacement")),
(AND('[1]PWS Information'!$E$10="NTNC",T3604="Single Family Residence",Q3604="Yes")))),"Tier 3",
IF((OR((AND('[1]PWS Information'!$E$10="CWS",T3604="Single Family Residence",R3604="Yes",P3604="Non-Lead", I3604="Non-Lead - Copper",K3604="Before 1989")),
(AND('[1]PWS Information'!$E$10="CWS",T3604="Single Family Residence",R3604="Yes",P3604="Non-Lead", M3604="Non-Lead - Copper",N3604="Before 1989")))),"Tier 4",
IF((OR((AND('[1]PWS Information'!$E$10="NTNC",P3604="Non-Lead")),
(AND('[1]PWS Information'!$E$10="CWS",P3604="Non-Lead",R3604="")),
(AND('[1]PWS Information'!$E$10="CWS",P3604="Non-Lead",R3604="No")),
(AND('[1]PWS Information'!$E$10="CWS",P3604="Non-Lead",R3604="Don't Know")),
(AND('[1]PWS Information'!$E$10="CWS",P3604="Non-Lead", I3604="Non-Lead - Copper", R3604="Yes", K3604="Between 1989 and 2014")),
(AND('[1]PWS Information'!$E$10="CWS",P3604="Non-Lead", I3604="Non-Lead - Copper", R3604="Yes", K3604="After 2014")),
(AND('[1]PWS Information'!$E$10="CWS",P3604="Non-Lead", I3604="Non-Lead - Copper", R3604="Yes", K3604="Unknown")),
(AND('[1]PWS Information'!$E$10="CWS",P3604="Non-Lead", M3604="Non-Lead - Copper", R3604="Yes", N3604="Between 1989 and 2014")),
(AND('[1]PWS Information'!$E$10="CWS",P3604="Non-Lead", M3604="Non-Lead - Copper", R3604="Yes", N3604="After 2014")),
(AND('[1]PWS Information'!$E$10="CWS",P3604="Non-Lead", M3604="Non-Lead - Copper", R3604="Yes", N3604="Unknown")),
(AND('[1]PWS Information'!$E$10="CWS",P3604="Unknown")),
(AND('[1]PWS Information'!$E$10="NTNC",P3604="Unknown")),
(AND('[1]PWS Information'!$E$10="CWS",T3604="Multiple Family Residence",P3604="Galvanized Requiring Replacement")),
(AND('[1]PWS Information'!$E$10="CWS",P3604="Galvanized Requiring Replacement")),
(AND('[1]PWS Information'!$E$10="NTNC",T3604="Multiple Family Residence",P3604="Galvanized Requiring Replacement")))),"Tier 5",
"")))))</f>
        <v>Tier 5</v>
      </c>
      <c r="Y3604" s="24"/>
      <c r="Z3604" s="24"/>
    </row>
    <row r="3605" spans="1:26" x14ac:dyDescent="0.25">
      <c r="A3605" s="17">
        <v>3602</v>
      </c>
      <c r="B3605" s="18">
        <v>2812</v>
      </c>
      <c r="C3605" s="18" t="s">
        <v>136</v>
      </c>
      <c r="D3605" s="18" t="s">
        <v>188</v>
      </c>
      <c r="E3605" s="18">
        <v>79549</v>
      </c>
      <c r="F3605" s="18"/>
      <c r="G3605" s="18"/>
      <c r="H3605" s="18"/>
      <c r="I3605" s="25" t="s">
        <v>218</v>
      </c>
      <c r="J3605" s="22" t="s">
        <v>254</v>
      </c>
      <c r="K3605" s="22" t="s">
        <v>255</v>
      </c>
      <c r="L3605" s="22" t="s">
        <v>256</v>
      </c>
      <c r="M3605" s="25" t="s">
        <v>218</v>
      </c>
      <c r="N3605" s="19"/>
      <c r="O3605" s="22" t="s">
        <v>256</v>
      </c>
      <c r="P3605" s="31" t="str">
        <f t="shared" si="56"/>
        <v>Non-Lead</v>
      </c>
      <c r="Q3605" s="40" t="s">
        <v>254</v>
      </c>
      <c r="R3605" s="40" t="s">
        <v>254</v>
      </c>
      <c r="S3605" s="24"/>
      <c r="T3605" s="16"/>
      <c r="U3605" s="41" t="s">
        <v>255</v>
      </c>
      <c r="V3605" s="41" t="s">
        <v>255</v>
      </c>
      <c r="W3605" s="16"/>
      <c r="X3605" s="43" t="str">
        <f>IF((OR((AND('[1]PWS Information'!$E$10="CWS",T3605="Single Family Residence",P3605="Lead")),
(AND('[1]PWS Information'!$E$10="CWS",T3605="Multiple Family Residence",'[1]PWS Information'!$E$11="Yes",P3605="Lead")),
(AND('[1]PWS Information'!$E$10="NTNC",P3605="Lead")))),"Tier 1",
IF((OR((AND('[1]PWS Information'!$E$10="CWS",T3605="Multiple Family Residence",'[1]PWS Information'!$E$11="No",P3605="Lead")),
(AND('[1]PWS Information'!$E$10="CWS",T3605="Other",P3605="Lead")),
(AND(T3605="",P3605="Lead")),
(AND('[1]PWS Information'!$E$10="CWS",T3605="Building",P3605="Lead")))),"Tier 2",
IF((OR((AND('[1]PWS Information'!$E$10="CWS",T3605="Single Family Residence",P3605="Galvanized Requiring Replacement")),
(AND('[1]PWS Information'!$E$10="CWS",T3605="Single Family Residence",P3605="Galvanized Requiring Replacement",Q3605="Yes")),
(AND('[1]PWS Information'!$E$10="NTNC",T3605="Single Family Residence",P3605="Galvanized Requiring Replacement")),
(AND('[1]PWS Information'!$E$10="NTNC",T3605="Single Family Residence",Q3605="Yes")))),"Tier 3",
IF((OR((AND('[1]PWS Information'!$E$10="CWS",T3605="Single Family Residence",R3605="Yes",P3605="Non-Lead", I3605="Non-Lead - Copper",K3605="Before 1989")),
(AND('[1]PWS Information'!$E$10="CWS",T3605="Single Family Residence",R3605="Yes",P3605="Non-Lead", M3605="Non-Lead - Copper",N3605="Before 1989")))),"Tier 4",
IF((OR((AND('[1]PWS Information'!$E$10="NTNC",P3605="Non-Lead")),
(AND('[1]PWS Information'!$E$10="CWS",P3605="Non-Lead",R3605="")),
(AND('[1]PWS Information'!$E$10="CWS",P3605="Non-Lead",R3605="No")),
(AND('[1]PWS Information'!$E$10="CWS",P3605="Non-Lead",R3605="Don't Know")),
(AND('[1]PWS Information'!$E$10="CWS",P3605="Non-Lead", I3605="Non-Lead - Copper", R3605="Yes", K3605="Between 1989 and 2014")),
(AND('[1]PWS Information'!$E$10="CWS",P3605="Non-Lead", I3605="Non-Lead - Copper", R3605="Yes", K3605="After 2014")),
(AND('[1]PWS Information'!$E$10="CWS",P3605="Non-Lead", I3605="Non-Lead - Copper", R3605="Yes", K3605="Unknown")),
(AND('[1]PWS Information'!$E$10="CWS",P3605="Non-Lead", M3605="Non-Lead - Copper", R3605="Yes", N3605="Between 1989 and 2014")),
(AND('[1]PWS Information'!$E$10="CWS",P3605="Non-Lead", M3605="Non-Lead - Copper", R3605="Yes", N3605="After 2014")),
(AND('[1]PWS Information'!$E$10="CWS",P3605="Non-Lead", M3605="Non-Lead - Copper", R3605="Yes", N3605="Unknown")),
(AND('[1]PWS Information'!$E$10="CWS",P3605="Unknown")),
(AND('[1]PWS Information'!$E$10="NTNC",P3605="Unknown")),
(AND('[1]PWS Information'!$E$10="CWS",T3605="Multiple Family Residence",P3605="Galvanized Requiring Replacement")),
(AND('[1]PWS Information'!$E$10="CWS",P3605="Galvanized Requiring Replacement")),
(AND('[1]PWS Information'!$E$10="NTNC",T3605="Multiple Family Residence",P3605="Galvanized Requiring Replacement")))),"Tier 5",
"")))))</f>
        <v>Tier 5</v>
      </c>
      <c r="Y3605" s="24"/>
      <c r="Z3605" s="24"/>
    </row>
    <row r="3606" spans="1:26" x14ac:dyDescent="0.25">
      <c r="A3606" s="17">
        <v>3603</v>
      </c>
      <c r="B3606" s="17">
        <v>2900</v>
      </c>
      <c r="C3606" s="18" t="s">
        <v>136</v>
      </c>
      <c r="D3606" s="18" t="s">
        <v>188</v>
      </c>
      <c r="E3606" s="18">
        <v>79549</v>
      </c>
      <c r="F3606" s="17"/>
      <c r="G3606" s="17"/>
      <c r="H3606" s="17"/>
      <c r="I3606" s="21" t="s">
        <v>218</v>
      </c>
      <c r="J3606" s="22" t="s">
        <v>254</v>
      </c>
      <c r="K3606" s="22" t="s">
        <v>255</v>
      </c>
      <c r="L3606" s="22" t="s">
        <v>256</v>
      </c>
      <c r="M3606" s="21" t="s">
        <v>218</v>
      </c>
      <c r="N3606" s="19"/>
      <c r="O3606" s="22" t="s">
        <v>256</v>
      </c>
      <c r="P3606" s="31" t="str">
        <f t="shared" si="56"/>
        <v>Non-Lead</v>
      </c>
      <c r="Q3606" s="40" t="s">
        <v>254</v>
      </c>
      <c r="R3606" s="40" t="s">
        <v>254</v>
      </c>
      <c r="S3606" s="24"/>
      <c r="T3606" s="16"/>
      <c r="U3606" s="41" t="s">
        <v>255</v>
      </c>
      <c r="V3606" s="41" t="s">
        <v>255</v>
      </c>
      <c r="W3606" s="16"/>
      <c r="X3606" s="43" t="str">
        <f>IF((OR((AND('[1]PWS Information'!$E$10="CWS",T3606="Single Family Residence",P3606="Lead")),
(AND('[1]PWS Information'!$E$10="CWS",T3606="Multiple Family Residence",'[1]PWS Information'!$E$11="Yes",P3606="Lead")),
(AND('[1]PWS Information'!$E$10="NTNC",P3606="Lead")))),"Tier 1",
IF((OR((AND('[1]PWS Information'!$E$10="CWS",T3606="Multiple Family Residence",'[1]PWS Information'!$E$11="No",P3606="Lead")),
(AND('[1]PWS Information'!$E$10="CWS",T3606="Other",P3606="Lead")),
(AND(T3606="",P3606="Lead")),
(AND('[1]PWS Information'!$E$10="CWS",T3606="Building",P3606="Lead")))),"Tier 2",
IF((OR((AND('[1]PWS Information'!$E$10="CWS",T3606="Single Family Residence",P3606="Galvanized Requiring Replacement")),
(AND('[1]PWS Information'!$E$10="CWS",T3606="Single Family Residence",P3606="Galvanized Requiring Replacement",Q3606="Yes")),
(AND('[1]PWS Information'!$E$10="NTNC",T3606="Single Family Residence",P3606="Galvanized Requiring Replacement")),
(AND('[1]PWS Information'!$E$10="NTNC",T3606="Single Family Residence",Q3606="Yes")))),"Tier 3",
IF((OR((AND('[1]PWS Information'!$E$10="CWS",T3606="Single Family Residence",R3606="Yes",P3606="Non-Lead", I3606="Non-Lead - Copper",K3606="Before 1989")),
(AND('[1]PWS Information'!$E$10="CWS",T3606="Single Family Residence",R3606="Yes",P3606="Non-Lead", M3606="Non-Lead - Copper",N3606="Before 1989")))),"Tier 4",
IF((OR((AND('[1]PWS Information'!$E$10="NTNC",P3606="Non-Lead")),
(AND('[1]PWS Information'!$E$10="CWS",P3606="Non-Lead",R3606="")),
(AND('[1]PWS Information'!$E$10="CWS",P3606="Non-Lead",R3606="No")),
(AND('[1]PWS Information'!$E$10="CWS",P3606="Non-Lead",R3606="Don't Know")),
(AND('[1]PWS Information'!$E$10="CWS",P3606="Non-Lead", I3606="Non-Lead - Copper", R3606="Yes", K3606="Between 1989 and 2014")),
(AND('[1]PWS Information'!$E$10="CWS",P3606="Non-Lead", I3606="Non-Lead - Copper", R3606="Yes", K3606="After 2014")),
(AND('[1]PWS Information'!$E$10="CWS",P3606="Non-Lead", I3606="Non-Lead - Copper", R3606="Yes", K3606="Unknown")),
(AND('[1]PWS Information'!$E$10="CWS",P3606="Non-Lead", M3606="Non-Lead - Copper", R3606="Yes", N3606="Between 1989 and 2014")),
(AND('[1]PWS Information'!$E$10="CWS",P3606="Non-Lead", M3606="Non-Lead - Copper", R3606="Yes", N3606="After 2014")),
(AND('[1]PWS Information'!$E$10="CWS",P3606="Non-Lead", M3606="Non-Lead - Copper", R3606="Yes", N3606="Unknown")),
(AND('[1]PWS Information'!$E$10="CWS",P3606="Unknown")),
(AND('[1]PWS Information'!$E$10="NTNC",P3606="Unknown")),
(AND('[1]PWS Information'!$E$10="CWS",T3606="Multiple Family Residence",P3606="Galvanized Requiring Replacement")),
(AND('[1]PWS Information'!$E$10="CWS",P3606="Galvanized Requiring Replacement")),
(AND('[1]PWS Information'!$E$10="NTNC",T3606="Multiple Family Residence",P3606="Galvanized Requiring Replacement")))),"Tier 5",
"")))))</f>
        <v>Tier 5</v>
      </c>
      <c r="Y3606" s="24"/>
      <c r="Z3606" s="24"/>
    </row>
    <row r="3607" spans="1:26" x14ac:dyDescent="0.25">
      <c r="A3607" s="17">
        <v>3604</v>
      </c>
      <c r="B3607" s="17">
        <v>2901</v>
      </c>
      <c r="C3607" s="18" t="s">
        <v>136</v>
      </c>
      <c r="D3607" s="18" t="s">
        <v>188</v>
      </c>
      <c r="E3607" s="18">
        <v>79549</v>
      </c>
      <c r="F3607" s="17"/>
      <c r="G3607" s="17"/>
      <c r="H3607" s="17"/>
      <c r="I3607" s="21" t="s">
        <v>218</v>
      </c>
      <c r="J3607" s="22" t="s">
        <v>254</v>
      </c>
      <c r="K3607" s="22" t="s">
        <v>255</v>
      </c>
      <c r="L3607" s="22" t="s">
        <v>256</v>
      </c>
      <c r="M3607" s="21" t="s">
        <v>218</v>
      </c>
      <c r="N3607" s="19"/>
      <c r="O3607" s="22" t="s">
        <v>256</v>
      </c>
      <c r="P3607" s="31" t="str">
        <f t="shared" si="56"/>
        <v>Non-Lead</v>
      </c>
      <c r="Q3607" s="40" t="s">
        <v>254</v>
      </c>
      <c r="R3607" s="40" t="s">
        <v>254</v>
      </c>
      <c r="S3607" s="24"/>
      <c r="T3607" s="16"/>
      <c r="U3607" s="41" t="s">
        <v>255</v>
      </c>
      <c r="V3607" s="41" t="s">
        <v>255</v>
      </c>
      <c r="W3607" s="16"/>
      <c r="X3607" s="43" t="str">
        <f>IF((OR((AND('[1]PWS Information'!$E$10="CWS",T3607="Single Family Residence",P3607="Lead")),
(AND('[1]PWS Information'!$E$10="CWS",T3607="Multiple Family Residence",'[1]PWS Information'!$E$11="Yes",P3607="Lead")),
(AND('[1]PWS Information'!$E$10="NTNC",P3607="Lead")))),"Tier 1",
IF((OR((AND('[1]PWS Information'!$E$10="CWS",T3607="Multiple Family Residence",'[1]PWS Information'!$E$11="No",P3607="Lead")),
(AND('[1]PWS Information'!$E$10="CWS",T3607="Other",P3607="Lead")),
(AND(T3607="",P3607="Lead")),
(AND('[1]PWS Information'!$E$10="CWS",T3607="Building",P3607="Lead")))),"Tier 2",
IF((OR((AND('[1]PWS Information'!$E$10="CWS",T3607="Single Family Residence",P3607="Galvanized Requiring Replacement")),
(AND('[1]PWS Information'!$E$10="CWS",T3607="Single Family Residence",P3607="Galvanized Requiring Replacement",Q3607="Yes")),
(AND('[1]PWS Information'!$E$10="NTNC",T3607="Single Family Residence",P3607="Galvanized Requiring Replacement")),
(AND('[1]PWS Information'!$E$10="NTNC",T3607="Single Family Residence",Q3607="Yes")))),"Tier 3",
IF((OR((AND('[1]PWS Information'!$E$10="CWS",T3607="Single Family Residence",R3607="Yes",P3607="Non-Lead", I3607="Non-Lead - Copper",K3607="Before 1989")),
(AND('[1]PWS Information'!$E$10="CWS",T3607="Single Family Residence",R3607="Yes",P3607="Non-Lead", M3607="Non-Lead - Copper",N3607="Before 1989")))),"Tier 4",
IF((OR((AND('[1]PWS Information'!$E$10="NTNC",P3607="Non-Lead")),
(AND('[1]PWS Information'!$E$10="CWS",P3607="Non-Lead",R3607="")),
(AND('[1]PWS Information'!$E$10="CWS",P3607="Non-Lead",R3607="No")),
(AND('[1]PWS Information'!$E$10="CWS",P3607="Non-Lead",R3607="Don't Know")),
(AND('[1]PWS Information'!$E$10="CWS",P3607="Non-Lead", I3607="Non-Lead - Copper", R3607="Yes", K3607="Between 1989 and 2014")),
(AND('[1]PWS Information'!$E$10="CWS",P3607="Non-Lead", I3607="Non-Lead - Copper", R3607="Yes", K3607="After 2014")),
(AND('[1]PWS Information'!$E$10="CWS",P3607="Non-Lead", I3607="Non-Lead - Copper", R3607="Yes", K3607="Unknown")),
(AND('[1]PWS Information'!$E$10="CWS",P3607="Non-Lead", M3607="Non-Lead - Copper", R3607="Yes", N3607="Between 1989 and 2014")),
(AND('[1]PWS Information'!$E$10="CWS",P3607="Non-Lead", M3607="Non-Lead - Copper", R3607="Yes", N3607="After 2014")),
(AND('[1]PWS Information'!$E$10="CWS",P3607="Non-Lead", M3607="Non-Lead - Copper", R3607="Yes", N3607="Unknown")),
(AND('[1]PWS Information'!$E$10="CWS",P3607="Unknown")),
(AND('[1]PWS Information'!$E$10="NTNC",P3607="Unknown")),
(AND('[1]PWS Information'!$E$10="CWS",T3607="Multiple Family Residence",P3607="Galvanized Requiring Replacement")),
(AND('[1]PWS Information'!$E$10="CWS",P3607="Galvanized Requiring Replacement")),
(AND('[1]PWS Information'!$E$10="NTNC",T3607="Multiple Family Residence",P3607="Galvanized Requiring Replacement")))),"Tier 5",
"")))))</f>
        <v>Tier 5</v>
      </c>
      <c r="Y3607" s="24"/>
      <c r="Z3607" s="24"/>
    </row>
    <row r="3608" spans="1:26" x14ac:dyDescent="0.25">
      <c r="A3608" s="17">
        <v>3605</v>
      </c>
      <c r="B3608" s="18">
        <v>2901</v>
      </c>
      <c r="C3608" s="18" t="s">
        <v>136</v>
      </c>
      <c r="D3608" s="18" t="s">
        <v>188</v>
      </c>
      <c r="E3608" s="18">
        <v>79549</v>
      </c>
      <c r="F3608" s="18"/>
      <c r="G3608" s="18"/>
      <c r="H3608" s="18"/>
      <c r="I3608" s="21" t="s">
        <v>218</v>
      </c>
      <c r="J3608" s="22" t="s">
        <v>254</v>
      </c>
      <c r="K3608" s="22" t="s">
        <v>255</v>
      </c>
      <c r="L3608" s="22" t="s">
        <v>256</v>
      </c>
      <c r="M3608" s="21" t="s">
        <v>218</v>
      </c>
      <c r="N3608" s="19"/>
      <c r="O3608" s="22" t="s">
        <v>256</v>
      </c>
      <c r="P3608" s="31" t="str">
        <f t="shared" si="56"/>
        <v>Non-Lead</v>
      </c>
      <c r="Q3608" s="40" t="s">
        <v>254</v>
      </c>
      <c r="R3608" s="40" t="s">
        <v>254</v>
      </c>
      <c r="S3608" s="24"/>
      <c r="T3608" s="16"/>
      <c r="U3608" s="41" t="s">
        <v>255</v>
      </c>
      <c r="V3608" s="41" t="s">
        <v>255</v>
      </c>
      <c r="W3608" s="16"/>
      <c r="X3608" s="43" t="str">
        <f>IF((OR((AND('[1]PWS Information'!$E$10="CWS",T3608="Single Family Residence",P3608="Lead")),
(AND('[1]PWS Information'!$E$10="CWS",T3608="Multiple Family Residence",'[1]PWS Information'!$E$11="Yes",P3608="Lead")),
(AND('[1]PWS Information'!$E$10="NTNC",P3608="Lead")))),"Tier 1",
IF((OR((AND('[1]PWS Information'!$E$10="CWS",T3608="Multiple Family Residence",'[1]PWS Information'!$E$11="No",P3608="Lead")),
(AND('[1]PWS Information'!$E$10="CWS",T3608="Other",P3608="Lead")),
(AND(T3608="",P3608="Lead")),
(AND('[1]PWS Information'!$E$10="CWS",T3608="Building",P3608="Lead")))),"Tier 2",
IF((OR((AND('[1]PWS Information'!$E$10="CWS",T3608="Single Family Residence",P3608="Galvanized Requiring Replacement")),
(AND('[1]PWS Information'!$E$10="CWS",T3608="Single Family Residence",P3608="Galvanized Requiring Replacement",Q3608="Yes")),
(AND('[1]PWS Information'!$E$10="NTNC",T3608="Single Family Residence",P3608="Galvanized Requiring Replacement")),
(AND('[1]PWS Information'!$E$10="NTNC",T3608="Single Family Residence",Q3608="Yes")))),"Tier 3",
IF((OR((AND('[1]PWS Information'!$E$10="CWS",T3608="Single Family Residence",R3608="Yes",P3608="Non-Lead", I3608="Non-Lead - Copper",K3608="Before 1989")),
(AND('[1]PWS Information'!$E$10="CWS",T3608="Single Family Residence",R3608="Yes",P3608="Non-Lead", M3608="Non-Lead - Copper",N3608="Before 1989")))),"Tier 4",
IF((OR((AND('[1]PWS Information'!$E$10="NTNC",P3608="Non-Lead")),
(AND('[1]PWS Information'!$E$10="CWS",P3608="Non-Lead",R3608="")),
(AND('[1]PWS Information'!$E$10="CWS",P3608="Non-Lead",R3608="No")),
(AND('[1]PWS Information'!$E$10="CWS",P3608="Non-Lead",R3608="Don't Know")),
(AND('[1]PWS Information'!$E$10="CWS",P3608="Non-Lead", I3608="Non-Lead - Copper", R3608="Yes", K3608="Between 1989 and 2014")),
(AND('[1]PWS Information'!$E$10="CWS",P3608="Non-Lead", I3608="Non-Lead - Copper", R3608="Yes", K3608="After 2014")),
(AND('[1]PWS Information'!$E$10="CWS",P3608="Non-Lead", I3608="Non-Lead - Copper", R3608="Yes", K3608="Unknown")),
(AND('[1]PWS Information'!$E$10="CWS",P3608="Non-Lead", M3608="Non-Lead - Copper", R3608="Yes", N3608="Between 1989 and 2014")),
(AND('[1]PWS Information'!$E$10="CWS",P3608="Non-Lead", M3608="Non-Lead - Copper", R3608="Yes", N3608="After 2014")),
(AND('[1]PWS Information'!$E$10="CWS",P3608="Non-Lead", M3608="Non-Lead - Copper", R3608="Yes", N3608="Unknown")),
(AND('[1]PWS Information'!$E$10="CWS",P3608="Unknown")),
(AND('[1]PWS Information'!$E$10="NTNC",P3608="Unknown")),
(AND('[1]PWS Information'!$E$10="CWS",T3608="Multiple Family Residence",P3608="Galvanized Requiring Replacement")),
(AND('[1]PWS Information'!$E$10="CWS",P3608="Galvanized Requiring Replacement")),
(AND('[1]PWS Information'!$E$10="NTNC",T3608="Multiple Family Residence",P3608="Galvanized Requiring Replacement")))),"Tier 5",
"")))))</f>
        <v>Tier 5</v>
      </c>
      <c r="Y3608" s="24"/>
      <c r="Z3608" s="24"/>
    </row>
    <row r="3609" spans="1:26" x14ac:dyDescent="0.25">
      <c r="A3609" s="17">
        <v>3606</v>
      </c>
      <c r="B3609" s="18">
        <v>2906</v>
      </c>
      <c r="C3609" s="18" t="s">
        <v>136</v>
      </c>
      <c r="D3609" s="18" t="s">
        <v>188</v>
      </c>
      <c r="E3609" s="18">
        <v>79549</v>
      </c>
      <c r="F3609" s="18"/>
      <c r="G3609" s="18"/>
      <c r="H3609" s="18"/>
      <c r="I3609" s="21" t="s">
        <v>219</v>
      </c>
      <c r="J3609" s="22" t="s">
        <v>254</v>
      </c>
      <c r="K3609" s="22" t="s">
        <v>255</v>
      </c>
      <c r="L3609" s="22"/>
      <c r="M3609" s="21" t="s">
        <v>219</v>
      </c>
      <c r="N3609" s="19"/>
      <c r="O3609" s="22"/>
      <c r="P3609" s="31" t="str">
        <f t="shared" si="56"/>
        <v>Unknown</v>
      </c>
      <c r="Q3609" s="40" t="s">
        <v>254</v>
      </c>
      <c r="R3609" s="40" t="s">
        <v>254</v>
      </c>
      <c r="S3609" s="24"/>
      <c r="T3609" s="16"/>
      <c r="U3609" s="41" t="s">
        <v>255</v>
      </c>
      <c r="V3609" s="41" t="s">
        <v>255</v>
      </c>
      <c r="W3609" s="16"/>
      <c r="X3609" s="43" t="str">
        <f>IF((OR((AND('[1]PWS Information'!$E$10="CWS",T3609="Single Family Residence",P3609="Lead")),
(AND('[1]PWS Information'!$E$10="CWS",T3609="Multiple Family Residence",'[1]PWS Information'!$E$11="Yes",P3609="Lead")),
(AND('[1]PWS Information'!$E$10="NTNC",P3609="Lead")))),"Tier 1",
IF((OR((AND('[1]PWS Information'!$E$10="CWS",T3609="Multiple Family Residence",'[1]PWS Information'!$E$11="No",P3609="Lead")),
(AND('[1]PWS Information'!$E$10="CWS",T3609="Other",P3609="Lead")),
(AND(T3609="",P3609="Lead")),
(AND('[1]PWS Information'!$E$10="CWS",T3609="Building",P3609="Lead")))),"Tier 2",
IF((OR((AND('[1]PWS Information'!$E$10="CWS",T3609="Single Family Residence",P3609="Galvanized Requiring Replacement")),
(AND('[1]PWS Information'!$E$10="CWS",T3609="Single Family Residence",P3609="Galvanized Requiring Replacement",Q3609="Yes")),
(AND('[1]PWS Information'!$E$10="NTNC",T3609="Single Family Residence",P3609="Galvanized Requiring Replacement")),
(AND('[1]PWS Information'!$E$10="NTNC",T3609="Single Family Residence",Q3609="Yes")))),"Tier 3",
IF((OR((AND('[1]PWS Information'!$E$10="CWS",T3609="Single Family Residence",R3609="Yes",P3609="Non-Lead", I3609="Non-Lead - Copper",K3609="Before 1989")),
(AND('[1]PWS Information'!$E$10="CWS",T3609="Single Family Residence",R3609="Yes",P3609="Non-Lead", M3609="Non-Lead - Copper",N3609="Before 1989")))),"Tier 4",
IF((OR((AND('[1]PWS Information'!$E$10="NTNC",P3609="Non-Lead")),
(AND('[1]PWS Information'!$E$10="CWS",P3609="Non-Lead",R3609="")),
(AND('[1]PWS Information'!$E$10="CWS",P3609="Non-Lead",R3609="No")),
(AND('[1]PWS Information'!$E$10="CWS",P3609="Non-Lead",R3609="Don't Know")),
(AND('[1]PWS Information'!$E$10="CWS",P3609="Non-Lead", I3609="Non-Lead - Copper", R3609="Yes", K3609="Between 1989 and 2014")),
(AND('[1]PWS Information'!$E$10="CWS",P3609="Non-Lead", I3609="Non-Lead - Copper", R3609="Yes", K3609="After 2014")),
(AND('[1]PWS Information'!$E$10="CWS",P3609="Non-Lead", I3609="Non-Lead - Copper", R3609="Yes", K3609="Unknown")),
(AND('[1]PWS Information'!$E$10="CWS",P3609="Non-Lead", M3609="Non-Lead - Copper", R3609="Yes", N3609="Between 1989 and 2014")),
(AND('[1]PWS Information'!$E$10="CWS",P3609="Non-Lead", M3609="Non-Lead - Copper", R3609="Yes", N3609="After 2014")),
(AND('[1]PWS Information'!$E$10="CWS",P3609="Non-Lead", M3609="Non-Lead - Copper", R3609="Yes", N3609="Unknown")),
(AND('[1]PWS Information'!$E$10="CWS",P3609="Unknown")),
(AND('[1]PWS Information'!$E$10="NTNC",P3609="Unknown")),
(AND('[1]PWS Information'!$E$10="CWS",T3609="Multiple Family Residence",P3609="Galvanized Requiring Replacement")),
(AND('[1]PWS Information'!$E$10="CWS",P3609="Galvanized Requiring Replacement")),
(AND('[1]PWS Information'!$E$10="NTNC",T3609="Multiple Family Residence",P3609="Galvanized Requiring Replacement")))),"Tier 5",
"")))))</f>
        <v>Tier 5</v>
      </c>
      <c r="Y3609" s="24"/>
      <c r="Z3609" s="24"/>
    </row>
    <row r="3610" spans="1:26" x14ac:dyDescent="0.25">
      <c r="A3610" s="17">
        <v>3607</v>
      </c>
      <c r="B3610" s="18">
        <v>2907</v>
      </c>
      <c r="C3610" s="18" t="s">
        <v>136</v>
      </c>
      <c r="D3610" s="18" t="s">
        <v>188</v>
      </c>
      <c r="E3610" s="18">
        <v>79549</v>
      </c>
      <c r="F3610" s="18"/>
      <c r="G3610" s="18"/>
      <c r="H3610" s="18"/>
      <c r="I3610" s="21" t="s">
        <v>218</v>
      </c>
      <c r="J3610" s="22" t="s">
        <v>254</v>
      </c>
      <c r="K3610" s="22" t="s">
        <v>255</v>
      </c>
      <c r="L3610" s="22" t="s">
        <v>256</v>
      </c>
      <c r="M3610" s="21" t="s">
        <v>218</v>
      </c>
      <c r="N3610" s="19"/>
      <c r="O3610" s="22" t="s">
        <v>256</v>
      </c>
      <c r="P3610" s="31" t="str">
        <f t="shared" si="56"/>
        <v>Non-Lead</v>
      </c>
      <c r="Q3610" s="40" t="s">
        <v>254</v>
      </c>
      <c r="R3610" s="40" t="s">
        <v>254</v>
      </c>
      <c r="S3610" s="24"/>
      <c r="T3610" s="16"/>
      <c r="U3610" s="41" t="s">
        <v>255</v>
      </c>
      <c r="V3610" s="41" t="s">
        <v>255</v>
      </c>
      <c r="W3610" s="16"/>
      <c r="X3610" s="43" t="str">
        <f>IF((OR((AND('[1]PWS Information'!$E$10="CWS",T3610="Single Family Residence",P3610="Lead")),
(AND('[1]PWS Information'!$E$10="CWS",T3610="Multiple Family Residence",'[1]PWS Information'!$E$11="Yes",P3610="Lead")),
(AND('[1]PWS Information'!$E$10="NTNC",P3610="Lead")))),"Tier 1",
IF((OR((AND('[1]PWS Information'!$E$10="CWS",T3610="Multiple Family Residence",'[1]PWS Information'!$E$11="No",P3610="Lead")),
(AND('[1]PWS Information'!$E$10="CWS",T3610="Other",P3610="Lead")),
(AND(T3610="",P3610="Lead")),
(AND('[1]PWS Information'!$E$10="CWS",T3610="Building",P3610="Lead")))),"Tier 2",
IF((OR((AND('[1]PWS Information'!$E$10="CWS",T3610="Single Family Residence",P3610="Galvanized Requiring Replacement")),
(AND('[1]PWS Information'!$E$10="CWS",T3610="Single Family Residence",P3610="Galvanized Requiring Replacement",Q3610="Yes")),
(AND('[1]PWS Information'!$E$10="NTNC",T3610="Single Family Residence",P3610="Galvanized Requiring Replacement")),
(AND('[1]PWS Information'!$E$10="NTNC",T3610="Single Family Residence",Q3610="Yes")))),"Tier 3",
IF((OR((AND('[1]PWS Information'!$E$10="CWS",T3610="Single Family Residence",R3610="Yes",P3610="Non-Lead", I3610="Non-Lead - Copper",K3610="Before 1989")),
(AND('[1]PWS Information'!$E$10="CWS",T3610="Single Family Residence",R3610="Yes",P3610="Non-Lead", M3610="Non-Lead - Copper",N3610="Before 1989")))),"Tier 4",
IF((OR((AND('[1]PWS Information'!$E$10="NTNC",P3610="Non-Lead")),
(AND('[1]PWS Information'!$E$10="CWS",P3610="Non-Lead",R3610="")),
(AND('[1]PWS Information'!$E$10="CWS",P3610="Non-Lead",R3610="No")),
(AND('[1]PWS Information'!$E$10="CWS",P3610="Non-Lead",R3610="Don't Know")),
(AND('[1]PWS Information'!$E$10="CWS",P3610="Non-Lead", I3610="Non-Lead - Copper", R3610="Yes", K3610="Between 1989 and 2014")),
(AND('[1]PWS Information'!$E$10="CWS",P3610="Non-Lead", I3610="Non-Lead - Copper", R3610="Yes", K3610="After 2014")),
(AND('[1]PWS Information'!$E$10="CWS",P3610="Non-Lead", I3610="Non-Lead - Copper", R3610="Yes", K3610="Unknown")),
(AND('[1]PWS Information'!$E$10="CWS",P3610="Non-Lead", M3610="Non-Lead - Copper", R3610="Yes", N3610="Between 1989 and 2014")),
(AND('[1]PWS Information'!$E$10="CWS",P3610="Non-Lead", M3610="Non-Lead - Copper", R3610="Yes", N3610="After 2014")),
(AND('[1]PWS Information'!$E$10="CWS",P3610="Non-Lead", M3610="Non-Lead - Copper", R3610="Yes", N3610="Unknown")),
(AND('[1]PWS Information'!$E$10="CWS",P3610="Unknown")),
(AND('[1]PWS Information'!$E$10="NTNC",P3610="Unknown")),
(AND('[1]PWS Information'!$E$10="CWS",T3610="Multiple Family Residence",P3610="Galvanized Requiring Replacement")),
(AND('[1]PWS Information'!$E$10="CWS",P3610="Galvanized Requiring Replacement")),
(AND('[1]PWS Information'!$E$10="NTNC",T3610="Multiple Family Residence",P3610="Galvanized Requiring Replacement")))),"Tier 5",
"")))))</f>
        <v>Tier 5</v>
      </c>
      <c r="Y3610" s="24"/>
      <c r="Z3610" s="24"/>
    </row>
    <row r="3611" spans="1:26" x14ac:dyDescent="0.25">
      <c r="A3611" s="17">
        <v>3608</v>
      </c>
      <c r="B3611" s="17">
        <v>2908</v>
      </c>
      <c r="C3611" s="18" t="s">
        <v>136</v>
      </c>
      <c r="D3611" s="18" t="s">
        <v>188</v>
      </c>
      <c r="E3611" s="18">
        <v>79549</v>
      </c>
      <c r="F3611" s="17"/>
      <c r="G3611" s="17"/>
      <c r="H3611" s="17"/>
      <c r="I3611" s="21" t="s">
        <v>218</v>
      </c>
      <c r="J3611" s="22" t="s">
        <v>254</v>
      </c>
      <c r="K3611" s="22" t="s">
        <v>255</v>
      </c>
      <c r="L3611" s="22" t="s">
        <v>256</v>
      </c>
      <c r="M3611" s="21" t="s">
        <v>218</v>
      </c>
      <c r="N3611" s="37"/>
      <c r="O3611" s="22" t="s">
        <v>256</v>
      </c>
      <c r="P3611" s="31" t="str">
        <f t="shared" si="56"/>
        <v>Non-Lead</v>
      </c>
      <c r="Q3611" s="40" t="s">
        <v>254</v>
      </c>
      <c r="R3611" s="40" t="s">
        <v>254</v>
      </c>
      <c r="S3611" s="24"/>
      <c r="T3611" s="16"/>
      <c r="U3611" s="41" t="s">
        <v>255</v>
      </c>
      <c r="V3611" s="41" t="s">
        <v>255</v>
      </c>
      <c r="W3611" s="16"/>
      <c r="X3611" s="43" t="str">
        <f>IF((OR((AND('[1]PWS Information'!$E$10="CWS",T3611="Single Family Residence",P3611="Lead")),
(AND('[1]PWS Information'!$E$10="CWS",T3611="Multiple Family Residence",'[1]PWS Information'!$E$11="Yes",P3611="Lead")),
(AND('[1]PWS Information'!$E$10="NTNC",P3611="Lead")))),"Tier 1",
IF((OR((AND('[1]PWS Information'!$E$10="CWS",T3611="Multiple Family Residence",'[1]PWS Information'!$E$11="No",P3611="Lead")),
(AND('[1]PWS Information'!$E$10="CWS",T3611="Other",P3611="Lead")),
(AND(T3611="",P3611="Lead")),
(AND('[1]PWS Information'!$E$10="CWS",T3611="Building",P3611="Lead")))),"Tier 2",
IF((OR((AND('[1]PWS Information'!$E$10="CWS",T3611="Single Family Residence",P3611="Galvanized Requiring Replacement")),
(AND('[1]PWS Information'!$E$10="CWS",T3611="Single Family Residence",P3611="Galvanized Requiring Replacement",Q3611="Yes")),
(AND('[1]PWS Information'!$E$10="NTNC",T3611="Single Family Residence",P3611="Galvanized Requiring Replacement")),
(AND('[1]PWS Information'!$E$10="NTNC",T3611="Single Family Residence",Q3611="Yes")))),"Tier 3",
IF((OR((AND('[1]PWS Information'!$E$10="CWS",T3611="Single Family Residence",R3611="Yes",P3611="Non-Lead", I3611="Non-Lead - Copper",K3611="Before 1989")),
(AND('[1]PWS Information'!$E$10="CWS",T3611="Single Family Residence",R3611="Yes",P3611="Non-Lead", M3611="Non-Lead - Copper",N3611="Before 1989")))),"Tier 4",
IF((OR((AND('[1]PWS Information'!$E$10="NTNC",P3611="Non-Lead")),
(AND('[1]PWS Information'!$E$10="CWS",P3611="Non-Lead",R3611="")),
(AND('[1]PWS Information'!$E$10="CWS",P3611="Non-Lead",R3611="No")),
(AND('[1]PWS Information'!$E$10="CWS",P3611="Non-Lead",R3611="Don't Know")),
(AND('[1]PWS Information'!$E$10="CWS",P3611="Non-Lead", I3611="Non-Lead - Copper", R3611="Yes", K3611="Between 1989 and 2014")),
(AND('[1]PWS Information'!$E$10="CWS",P3611="Non-Lead", I3611="Non-Lead - Copper", R3611="Yes", K3611="After 2014")),
(AND('[1]PWS Information'!$E$10="CWS",P3611="Non-Lead", I3611="Non-Lead - Copper", R3611="Yes", K3611="Unknown")),
(AND('[1]PWS Information'!$E$10="CWS",P3611="Non-Lead", M3611="Non-Lead - Copper", R3611="Yes", N3611="Between 1989 and 2014")),
(AND('[1]PWS Information'!$E$10="CWS",P3611="Non-Lead", M3611="Non-Lead - Copper", R3611="Yes", N3611="After 2014")),
(AND('[1]PWS Information'!$E$10="CWS",P3611="Non-Lead", M3611="Non-Lead - Copper", R3611="Yes", N3611="Unknown")),
(AND('[1]PWS Information'!$E$10="CWS",P3611="Unknown")),
(AND('[1]PWS Information'!$E$10="NTNC",P3611="Unknown")),
(AND('[1]PWS Information'!$E$10="CWS",T3611="Multiple Family Residence",P3611="Galvanized Requiring Replacement")),
(AND('[1]PWS Information'!$E$10="CWS",P3611="Galvanized Requiring Replacement")),
(AND('[1]PWS Information'!$E$10="NTNC",T3611="Multiple Family Residence",P3611="Galvanized Requiring Replacement")))),"Tier 5",
"")))))</f>
        <v>Tier 5</v>
      </c>
      <c r="Y3611" s="24"/>
      <c r="Z3611" s="24"/>
    </row>
    <row r="3612" spans="1:26" x14ac:dyDescent="0.25">
      <c r="A3612" s="17">
        <v>3609</v>
      </c>
      <c r="B3612" s="18">
        <v>2911</v>
      </c>
      <c r="C3612" s="18" t="s">
        <v>136</v>
      </c>
      <c r="D3612" s="18" t="s">
        <v>188</v>
      </c>
      <c r="E3612" s="18">
        <v>79549</v>
      </c>
      <c r="F3612" s="18"/>
      <c r="G3612" s="18"/>
      <c r="H3612" s="18"/>
      <c r="I3612" s="21" t="s">
        <v>218</v>
      </c>
      <c r="J3612" s="22" t="s">
        <v>254</v>
      </c>
      <c r="K3612" s="22" t="s">
        <v>255</v>
      </c>
      <c r="L3612" s="22" t="s">
        <v>256</v>
      </c>
      <c r="M3612" s="21" t="s">
        <v>218</v>
      </c>
      <c r="N3612" s="23"/>
      <c r="O3612" s="22" t="s">
        <v>256</v>
      </c>
      <c r="P3612" s="31" t="str">
        <f t="shared" si="56"/>
        <v>Non-Lead</v>
      </c>
      <c r="Q3612" s="40" t="s">
        <v>254</v>
      </c>
      <c r="R3612" s="40" t="s">
        <v>254</v>
      </c>
      <c r="S3612" s="24"/>
      <c r="T3612" s="16"/>
      <c r="U3612" s="41" t="s">
        <v>255</v>
      </c>
      <c r="V3612" s="41" t="s">
        <v>255</v>
      </c>
      <c r="W3612" s="16"/>
      <c r="X3612" s="43" t="str">
        <f>IF((OR((AND('[1]PWS Information'!$E$10="CWS",T3612="Single Family Residence",P3612="Lead")),
(AND('[1]PWS Information'!$E$10="CWS",T3612="Multiple Family Residence",'[1]PWS Information'!$E$11="Yes",P3612="Lead")),
(AND('[1]PWS Information'!$E$10="NTNC",P3612="Lead")))),"Tier 1",
IF((OR((AND('[1]PWS Information'!$E$10="CWS",T3612="Multiple Family Residence",'[1]PWS Information'!$E$11="No",P3612="Lead")),
(AND('[1]PWS Information'!$E$10="CWS",T3612="Other",P3612="Lead")),
(AND(T3612="",P3612="Lead")),
(AND('[1]PWS Information'!$E$10="CWS",T3612="Building",P3612="Lead")))),"Tier 2",
IF((OR((AND('[1]PWS Information'!$E$10="CWS",T3612="Single Family Residence",P3612="Galvanized Requiring Replacement")),
(AND('[1]PWS Information'!$E$10="CWS",T3612="Single Family Residence",P3612="Galvanized Requiring Replacement",Q3612="Yes")),
(AND('[1]PWS Information'!$E$10="NTNC",T3612="Single Family Residence",P3612="Galvanized Requiring Replacement")),
(AND('[1]PWS Information'!$E$10="NTNC",T3612="Single Family Residence",Q3612="Yes")))),"Tier 3",
IF((OR((AND('[1]PWS Information'!$E$10="CWS",T3612="Single Family Residence",R3612="Yes",P3612="Non-Lead", I3612="Non-Lead - Copper",K3612="Before 1989")),
(AND('[1]PWS Information'!$E$10="CWS",T3612="Single Family Residence",R3612="Yes",P3612="Non-Lead", M3612="Non-Lead - Copper",N3612="Before 1989")))),"Tier 4",
IF((OR((AND('[1]PWS Information'!$E$10="NTNC",P3612="Non-Lead")),
(AND('[1]PWS Information'!$E$10="CWS",P3612="Non-Lead",R3612="")),
(AND('[1]PWS Information'!$E$10="CWS",P3612="Non-Lead",R3612="No")),
(AND('[1]PWS Information'!$E$10="CWS",P3612="Non-Lead",R3612="Don't Know")),
(AND('[1]PWS Information'!$E$10="CWS",P3612="Non-Lead", I3612="Non-Lead - Copper", R3612="Yes", K3612="Between 1989 and 2014")),
(AND('[1]PWS Information'!$E$10="CWS",P3612="Non-Lead", I3612="Non-Lead - Copper", R3612="Yes", K3612="After 2014")),
(AND('[1]PWS Information'!$E$10="CWS",P3612="Non-Lead", I3612="Non-Lead - Copper", R3612="Yes", K3612="Unknown")),
(AND('[1]PWS Information'!$E$10="CWS",P3612="Non-Lead", M3612="Non-Lead - Copper", R3612="Yes", N3612="Between 1989 and 2014")),
(AND('[1]PWS Information'!$E$10="CWS",P3612="Non-Lead", M3612="Non-Lead - Copper", R3612="Yes", N3612="After 2014")),
(AND('[1]PWS Information'!$E$10="CWS",P3612="Non-Lead", M3612="Non-Lead - Copper", R3612="Yes", N3612="Unknown")),
(AND('[1]PWS Information'!$E$10="CWS",P3612="Unknown")),
(AND('[1]PWS Information'!$E$10="NTNC",P3612="Unknown")),
(AND('[1]PWS Information'!$E$10="CWS",T3612="Multiple Family Residence",P3612="Galvanized Requiring Replacement")),
(AND('[1]PWS Information'!$E$10="CWS",P3612="Galvanized Requiring Replacement")),
(AND('[1]PWS Information'!$E$10="NTNC",T3612="Multiple Family Residence",P3612="Galvanized Requiring Replacement")))),"Tier 5",
"")))))</f>
        <v>Tier 5</v>
      </c>
      <c r="Y3612" s="24"/>
      <c r="Z3612" s="24"/>
    </row>
    <row r="3613" spans="1:26" x14ac:dyDescent="0.25">
      <c r="A3613" s="17">
        <v>3610</v>
      </c>
      <c r="B3613" s="17">
        <v>2912</v>
      </c>
      <c r="C3613" s="17" t="s">
        <v>136</v>
      </c>
      <c r="D3613" s="17" t="s">
        <v>188</v>
      </c>
      <c r="E3613" s="17">
        <v>79549</v>
      </c>
      <c r="F3613" s="17"/>
      <c r="G3613" s="17"/>
      <c r="H3613" s="17"/>
      <c r="I3613" s="21" t="s">
        <v>218</v>
      </c>
      <c r="J3613" s="22" t="s">
        <v>254</v>
      </c>
      <c r="K3613" s="22" t="s">
        <v>255</v>
      </c>
      <c r="L3613" s="22" t="s">
        <v>256</v>
      </c>
      <c r="M3613" s="21" t="s">
        <v>221</v>
      </c>
      <c r="N3613" s="19"/>
      <c r="O3613" s="22" t="s">
        <v>256</v>
      </c>
      <c r="P3613" s="31" t="str">
        <f t="shared" si="56"/>
        <v>Non-Lead</v>
      </c>
      <c r="Q3613" s="40" t="s">
        <v>254</v>
      </c>
      <c r="R3613" s="40" t="s">
        <v>254</v>
      </c>
      <c r="S3613" s="24"/>
      <c r="T3613" s="16"/>
      <c r="U3613" s="41" t="s">
        <v>255</v>
      </c>
      <c r="V3613" s="41" t="s">
        <v>255</v>
      </c>
      <c r="W3613" s="16"/>
      <c r="X3613" s="43" t="str">
        <f>IF((OR((AND('[1]PWS Information'!$E$10="CWS",T3613="Single Family Residence",P3613="Lead")),
(AND('[1]PWS Information'!$E$10="CWS",T3613="Multiple Family Residence",'[1]PWS Information'!$E$11="Yes",P3613="Lead")),
(AND('[1]PWS Information'!$E$10="NTNC",P3613="Lead")))),"Tier 1",
IF((OR((AND('[1]PWS Information'!$E$10="CWS",T3613="Multiple Family Residence",'[1]PWS Information'!$E$11="No",P3613="Lead")),
(AND('[1]PWS Information'!$E$10="CWS",T3613="Other",P3613="Lead")),
(AND(T3613="",P3613="Lead")),
(AND('[1]PWS Information'!$E$10="CWS",T3613="Building",P3613="Lead")))),"Tier 2",
IF((OR((AND('[1]PWS Information'!$E$10="CWS",T3613="Single Family Residence",P3613="Galvanized Requiring Replacement")),
(AND('[1]PWS Information'!$E$10="CWS",T3613="Single Family Residence",P3613="Galvanized Requiring Replacement",Q3613="Yes")),
(AND('[1]PWS Information'!$E$10="NTNC",T3613="Single Family Residence",P3613="Galvanized Requiring Replacement")),
(AND('[1]PWS Information'!$E$10="NTNC",T3613="Single Family Residence",Q3613="Yes")))),"Tier 3",
IF((OR((AND('[1]PWS Information'!$E$10="CWS",T3613="Single Family Residence",R3613="Yes",P3613="Non-Lead", I3613="Non-Lead - Copper",K3613="Before 1989")),
(AND('[1]PWS Information'!$E$10="CWS",T3613="Single Family Residence",R3613="Yes",P3613="Non-Lead", M3613="Non-Lead - Copper",N3613="Before 1989")))),"Tier 4",
IF((OR((AND('[1]PWS Information'!$E$10="NTNC",P3613="Non-Lead")),
(AND('[1]PWS Information'!$E$10="CWS",P3613="Non-Lead",R3613="")),
(AND('[1]PWS Information'!$E$10="CWS",P3613="Non-Lead",R3613="No")),
(AND('[1]PWS Information'!$E$10="CWS",P3613="Non-Lead",R3613="Don't Know")),
(AND('[1]PWS Information'!$E$10="CWS",P3613="Non-Lead", I3613="Non-Lead - Copper", R3613="Yes", K3613="Between 1989 and 2014")),
(AND('[1]PWS Information'!$E$10="CWS",P3613="Non-Lead", I3613="Non-Lead - Copper", R3613="Yes", K3613="After 2014")),
(AND('[1]PWS Information'!$E$10="CWS",P3613="Non-Lead", I3613="Non-Lead - Copper", R3613="Yes", K3613="Unknown")),
(AND('[1]PWS Information'!$E$10="CWS",P3613="Non-Lead", M3613="Non-Lead - Copper", R3613="Yes", N3613="Between 1989 and 2014")),
(AND('[1]PWS Information'!$E$10="CWS",P3613="Non-Lead", M3613="Non-Lead - Copper", R3613="Yes", N3613="After 2014")),
(AND('[1]PWS Information'!$E$10="CWS",P3613="Non-Lead", M3613="Non-Lead - Copper", R3613="Yes", N3613="Unknown")),
(AND('[1]PWS Information'!$E$10="CWS",P3613="Unknown")),
(AND('[1]PWS Information'!$E$10="NTNC",P3613="Unknown")),
(AND('[1]PWS Information'!$E$10="CWS",T3613="Multiple Family Residence",P3613="Galvanized Requiring Replacement")),
(AND('[1]PWS Information'!$E$10="CWS",P3613="Galvanized Requiring Replacement")),
(AND('[1]PWS Information'!$E$10="NTNC",T3613="Multiple Family Residence",P3613="Galvanized Requiring Replacement")))),"Tier 5",
"")))))</f>
        <v>Tier 5</v>
      </c>
      <c r="Y3613" s="24"/>
      <c r="Z3613" s="24"/>
    </row>
    <row r="3614" spans="1:26" x14ac:dyDescent="0.25">
      <c r="A3614" s="17">
        <v>3611</v>
      </c>
      <c r="B3614" s="17">
        <v>3000</v>
      </c>
      <c r="C3614" s="17" t="s">
        <v>136</v>
      </c>
      <c r="D3614" s="17" t="s">
        <v>188</v>
      </c>
      <c r="E3614" s="17">
        <v>79549</v>
      </c>
      <c r="F3614" s="17"/>
      <c r="G3614" s="17"/>
      <c r="H3614" s="17"/>
      <c r="I3614" s="25" t="s">
        <v>218</v>
      </c>
      <c r="J3614" s="22" t="s">
        <v>254</v>
      </c>
      <c r="K3614" s="22" t="s">
        <v>255</v>
      </c>
      <c r="L3614" s="22" t="s">
        <v>256</v>
      </c>
      <c r="M3614" s="25" t="s">
        <v>218</v>
      </c>
      <c r="N3614" s="19"/>
      <c r="O3614" s="22" t="s">
        <v>256</v>
      </c>
      <c r="P3614" s="31" t="str">
        <f t="shared" si="56"/>
        <v>Non-Lead</v>
      </c>
      <c r="Q3614" s="40" t="s">
        <v>254</v>
      </c>
      <c r="R3614" s="40" t="s">
        <v>254</v>
      </c>
      <c r="S3614" s="24"/>
      <c r="T3614" s="16"/>
      <c r="U3614" s="41" t="s">
        <v>255</v>
      </c>
      <c r="V3614" s="41" t="s">
        <v>255</v>
      </c>
      <c r="W3614" s="16"/>
      <c r="X3614" s="43" t="str">
        <f>IF((OR((AND('[1]PWS Information'!$E$10="CWS",T3614="Single Family Residence",P3614="Lead")),
(AND('[1]PWS Information'!$E$10="CWS",T3614="Multiple Family Residence",'[1]PWS Information'!$E$11="Yes",P3614="Lead")),
(AND('[1]PWS Information'!$E$10="NTNC",P3614="Lead")))),"Tier 1",
IF((OR((AND('[1]PWS Information'!$E$10="CWS",T3614="Multiple Family Residence",'[1]PWS Information'!$E$11="No",P3614="Lead")),
(AND('[1]PWS Information'!$E$10="CWS",T3614="Other",P3614="Lead")),
(AND(T3614="",P3614="Lead")),
(AND('[1]PWS Information'!$E$10="CWS",T3614="Building",P3614="Lead")))),"Tier 2",
IF((OR((AND('[1]PWS Information'!$E$10="CWS",T3614="Single Family Residence",P3614="Galvanized Requiring Replacement")),
(AND('[1]PWS Information'!$E$10="CWS",T3614="Single Family Residence",P3614="Galvanized Requiring Replacement",Q3614="Yes")),
(AND('[1]PWS Information'!$E$10="NTNC",T3614="Single Family Residence",P3614="Galvanized Requiring Replacement")),
(AND('[1]PWS Information'!$E$10="NTNC",T3614="Single Family Residence",Q3614="Yes")))),"Tier 3",
IF((OR((AND('[1]PWS Information'!$E$10="CWS",T3614="Single Family Residence",R3614="Yes",P3614="Non-Lead", I3614="Non-Lead - Copper",K3614="Before 1989")),
(AND('[1]PWS Information'!$E$10="CWS",T3614="Single Family Residence",R3614="Yes",P3614="Non-Lead", M3614="Non-Lead - Copper",N3614="Before 1989")))),"Tier 4",
IF((OR((AND('[1]PWS Information'!$E$10="NTNC",P3614="Non-Lead")),
(AND('[1]PWS Information'!$E$10="CWS",P3614="Non-Lead",R3614="")),
(AND('[1]PWS Information'!$E$10="CWS",P3614="Non-Lead",R3614="No")),
(AND('[1]PWS Information'!$E$10="CWS",P3614="Non-Lead",R3614="Don't Know")),
(AND('[1]PWS Information'!$E$10="CWS",P3614="Non-Lead", I3614="Non-Lead - Copper", R3614="Yes", K3614="Between 1989 and 2014")),
(AND('[1]PWS Information'!$E$10="CWS",P3614="Non-Lead", I3614="Non-Lead - Copper", R3614="Yes", K3614="After 2014")),
(AND('[1]PWS Information'!$E$10="CWS",P3614="Non-Lead", I3614="Non-Lead - Copper", R3614="Yes", K3614="Unknown")),
(AND('[1]PWS Information'!$E$10="CWS",P3614="Non-Lead", M3614="Non-Lead - Copper", R3614="Yes", N3614="Between 1989 and 2014")),
(AND('[1]PWS Information'!$E$10="CWS",P3614="Non-Lead", M3614="Non-Lead - Copper", R3614="Yes", N3614="After 2014")),
(AND('[1]PWS Information'!$E$10="CWS",P3614="Non-Lead", M3614="Non-Lead - Copper", R3614="Yes", N3614="Unknown")),
(AND('[1]PWS Information'!$E$10="CWS",P3614="Unknown")),
(AND('[1]PWS Information'!$E$10="NTNC",P3614="Unknown")),
(AND('[1]PWS Information'!$E$10="CWS",T3614="Multiple Family Residence",P3614="Galvanized Requiring Replacement")),
(AND('[1]PWS Information'!$E$10="CWS",P3614="Galvanized Requiring Replacement")),
(AND('[1]PWS Information'!$E$10="NTNC",T3614="Multiple Family Residence",P3614="Galvanized Requiring Replacement")))),"Tier 5",
"")))))</f>
        <v>Tier 5</v>
      </c>
      <c r="Y3614" s="24"/>
      <c r="Z3614" s="24"/>
    </row>
    <row r="3615" spans="1:26" x14ac:dyDescent="0.25">
      <c r="A3615" s="17">
        <v>3612</v>
      </c>
      <c r="B3615" s="17">
        <v>3001</v>
      </c>
      <c r="C3615" s="17" t="s">
        <v>136</v>
      </c>
      <c r="D3615" s="17" t="s">
        <v>188</v>
      </c>
      <c r="E3615" s="17">
        <v>79549</v>
      </c>
      <c r="F3615" s="17"/>
      <c r="G3615" s="17"/>
      <c r="H3615" s="17"/>
      <c r="I3615" s="21" t="s">
        <v>218</v>
      </c>
      <c r="J3615" s="22" t="s">
        <v>254</v>
      </c>
      <c r="K3615" s="22" t="s">
        <v>255</v>
      </c>
      <c r="L3615" s="22" t="s">
        <v>256</v>
      </c>
      <c r="M3615" s="21" t="s">
        <v>218</v>
      </c>
      <c r="N3615" s="23"/>
      <c r="O3615" s="22" t="s">
        <v>256</v>
      </c>
      <c r="P3615" s="31" t="str">
        <f t="shared" si="56"/>
        <v>Non-Lead</v>
      </c>
      <c r="Q3615" s="40" t="s">
        <v>254</v>
      </c>
      <c r="R3615" s="40" t="s">
        <v>254</v>
      </c>
      <c r="S3615" s="24"/>
      <c r="T3615" s="16"/>
      <c r="U3615" s="41" t="s">
        <v>255</v>
      </c>
      <c r="V3615" s="41" t="s">
        <v>255</v>
      </c>
      <c r="W3615" s="16"/>
      <c r="X3615" s="43" t="str">
        <f>IF((OR((AND('[1]PWS Information'!$E$10="CWS",T3615="Single Family Residence",P3615="Lead")),
(AND('[1]PWS Information'!$E$10="CWS",T3615="Multiple Family Residence",'[1]PWS Information'!$E$11="Yes",P3615="Lead")),
(AND('[1]PWS Information'!$E$10="NTNC",P3615="Lead")))),"Tier 1",
IF((OR((AND('[1]PWS Information'!$E$10="CWS",T3615="Multiple Family Residence",'[1]PWS Information'!$E$11="No",P3615="Lead")),
(AND('[1]PWS Information'!$E$10="CWS",T3615="Other",P3615="Lead")),
(AND(T3615="",P3615="Lead")),
(AND('[1]PWS Information'!$E$10="CWS",T3615="Building",P3615="Lead")))),"Tier 2",
IF((OR((AND('[1]PWS Information'!$E$10="CWS",T3615="Single Family Residence",P3615="Galvanized Requiring Replacement")),
(AND('[1]PWS Information'!$E$10="CWS",T3615="Single Family Residence",P3615="Galvanized Requiring Replacement",Q3615="Yes")),
(AND('[1]PWS Information'!$E$10="NTNC",T3615="Single Family Residence",P3615="Galvanized Requiring Replacement")),
(AND('[1]PWS Information'!$E$10="NTNC",T3615="Single Family Residence",Q3615="Yes")))),"Tier 3",
IF((OR((AND('[1]PWS Information'!$E$10="CWS",T3615="Single Family Residence",R3615="Yes",P3615="Non-Lead", I3615="Non-Lead - Copper",K3615="Before 1989")),
(AND('[1]PWS Information'!$E$10="CWS",T3615="Single Family Residence",R3615="Yes",P3615="Non-Lead", M3615="Non-Lead - Copper",N3615="Before 1989")))),"Tier 4",
IF((OR((AND('[1]PWS Information'!$E$10="NTNC",P3615="Non-Lead")),
(AND('[1]PWS Information'!$E$10="CWS",P3615="Non-Lead",R3615="")),
(AND('[1]PWS Information'!$E$10="CWS",P3615="Non-Lead",R3615="No")),
(AND('[1]PWS Information'!$E$10="CWS",P3615="Non-Lead",R3615="Don't Know")),
(AND('[1]PWS Information'!$E$10="CWS",P3615="Non-Lead", I3615="Non-Lead - Copper", R3615="Yes", K3615="Between 1989 and 2014")),
(AND('[1]PWS Information'!$E$10="CWS",P3615="Non-Lead", I3615="Non-Lead - Copper", R3615="Yes", K3615="After 2014")),
(AND('[1]PWS Information'!$E$10="CWS",P3615="Non-Lead", I3615="Non-Lead - Copper", R3615="Yes", K3615="Unknown")),
(AND('[1]PWS Information'!$E$10="CWS",P3615="Non-Lead", M3615="Non-Lead - Copper", R3615="Yes", N3615="Between 1989 and 2014")),
(AND('[1]PWS Information'!$E$10="CWS",P3615="Non-Lead", M3615="Non-Lead - Copper", R3615="Yes", N3615="After 2014")),
(AND('[1]PWS Information'!$E$10="CWS",P3615="Non-Lead", M3615="Non-Lead - Copper", R3615="Yes", N3615="Unknown")),
(AND('[1]PWS Information'!$E$10="CWS",P3615="Unknown")),
(AND('[1]PWS Information'!$E$10="NTNC",P3615="Unknown")),
(AND('[1]PWS Information'!$E$10="CWS",T3615="Multiple Family Residence",P3615="Galvanized Requiring Replacement")),
(AND('[1]PWS Information'!$E$10="CWS",P3615="Galvanized Requiring Replacement")),
(AND('[1]PWS Information'!$E$10="NTNC",T3615="Multiple Family Residence",P3615="Galvanized Requiring Replacement")))),"Tier 5",
"")))))</f>
        <v>Tier 5</v>
      </c>
      <c r="Y3615" s="24"/>
      <c r="Z3615" s="24"/>
    </row>
    <row r="3616" spans="1:26" x14ac:dyDescent="0.25">
      <c r="A3616" s="17">
        <v>3613</v>
      </c>
      <c r="B3616" s="18">
        <v>3004</v>
      </c>
      <c r="C3616" s="18" t="s">
        <v>136</v>
      </c>
      <c r="D3616" s="18" t="s">
        <v>188</v>
      </c>
      <c r="E3616" s="18">
        <v>79549</v>
      </c>
      <c r="F3616" s="18"/>
      <c r="G3616" s="18"/>
      <c r="H3616" s="18"/>
      <c r="I3616" s="25" t="s">
        <v>221</v>
      </c>
      <c r="J3616" s="22" t="s">
        <v>254</v>
      </c>
      <c r="K3616" s="22" t="s">
        <v>255</v>
      </c>
      <c r="L3616" s="22" t="s">
        <v>256</v>
      </c>
      <c r="M3616" s="25" t="s">
        <v>222</v>
      </c>
      <c r="N3616" s="19"/>
      <c r="O3616" s="22" t="s">
        <v>256</v>
      </c>
      <c r="P3616" s="31" t="str">
        <f t="shared" si="56"/>
        <v>Galvanized Requiring Replacement</v>
      </c>
      <c r="Q3616" s="40" t="s">
        <v>254</v>
      </c>
      <c r="R3616" s="40" t="s">
        <v>254</v>
      </c>
      <c r="S3616" s="24"/>
      <c r="T3616" s="16"/>
      <c r="U3616" s="41" t="s">
        <v>255</v>
      </c>
      <c r="V3616" s="41" t="s">
        <v>255</v>
      </c>
      <c r="W3616" s="16"/>
      <c r="X3616" s="43" t="str">
        <f>IF((OR((AND('[1]PWS Information'!$E$10="CWS",T3616="Single Family Residence",P3616="Lead")),
(AND('[1]PWS Information'!$E$10="CWS",T3616="Multiple Family Residence",'[1]PWS Information'!$E$11="Yes",P3616="Lead")),
(AND('[1]PWS Information'!$E$10="NTNC",P3616="Lead")))),"Tier 1",
IF((OR((AND('[1]PWS Information'!$E$10="CWS",T3616="Multiple Family Residence",'[1]PWS Information'!$E$11="No",P3616="Lead")),
(AND('[1]PWS Information'!$E$10="CWS",T3616="Other",P3616="Lead")),
(AND(T3616="",P3616="Lead")),
(AND('[1]PWS Information'!$E$10="CWS",T3616="Building",P3616="Lead")))),"Tier 2",
IF((OR((AND('[1]PWS Information'!$E$10="CWS",T3616="Single Family Residence",P3616="Galvanized Requiring Replacement")),
(AND('[1]PWS Information'!$E$10="CWS",T3616="Single Family Residence",P3616="Galvanized Requiring Replacement",Q3616="Yes")),
(AND('[1]PWS Information'!$E$10="NTNC",T3616="Single Family Residence",P3616="Galvanized Requiring Replacement")),
(AND('[1]PWS Information'!$E$10="NTNC",T3616="Single Family Residence",Q3616="Yes")))),"Tier 3",
IF((OR((AND('[1]PWS Information'!$E$10="CWS",T3616="Single Family Residence",R3616="Yes",P3616="Non-Lead", I3616="Non-Lead - Copper",K3616="Before 1989")),
(AND('[1]PWS Information'!$E$10="CWS",T3616="Single Family Residence",R3616="Yes",P3616="Non-Lead", M3616="Non-Lead - Copper",N3616="Before 1989")))),"Tier 4",
IF((OR((AND('[1]PWS Information'!$E$10="NTNC",P3616="Non-Lead")),
(AND('[1]PWS Information'!$E$10="CWS",P3616="Non-Lead",R3616="")),
(AND('[1]PWS Information'!$E$10="CWS",P3616="Non-Lead",R3616="No")),
(AND('[1]PWS Information'!$E$10="CWS",P3616="Non-Lead",R3616="Don't Know")),
(AND('[1]PWS Information'!$E$10="CWS",P3616="Non-Lead", I3616="Non-Lead - Copper", R3616="Yes", K3616="Between 1989 and 2014")),
(AND('[1]PWS Information'!$E$10="CWS",P3616="Non-Lead", I3616="Non-Lead - Copper", R3616="Yes", K3616="After 2014")),
(AND('[1]PWS Information'!$E$10="CWS",P3616="Non-Lead", I3616="Non-Lead - Copper", R3616="Yes", K3616="Unknown")),
(AND('[1]PWS Information'!$E$10="CWS",P3616="Non-Lead", M3616="Non-Lead - Copper", R3616="Yes", N3616="Between 1989 and 2014")),
(AND('[1]PWS Information'!$E$10="CWS",P3616="Non-Lead", M3616="Non-Lead - Copper", R3616="Yes", N3616="After 2014")),
(AND('[1]PWS Information'!$E$10="CWS",P3616="Non-Lead", M3616="Non-Lead - Copper", R3616="Yes", N3616="Unknown")),
(AND('[1]PWS Information'!$E$10="CWS",P3616="Unknown")),
(AND('[1]PWS Information'!$E$10="NTNC",P3616="Unknown")),
(AND('[1]PWS Information'!$E$10="CWS",T3616="Multiple Family Residence",P3616="Galvanized Requiring Replacement")),
(AND('[1]PWS Information'!$E$10="CWS",P3616="Galvanized Requiring Replacement")),
(AND('[1]PWS Information'!$E$10="NTNC",T3616="Multiple Family Residence",P3616="Galvanized Requiring Replacement")))),"Tier 5",
"")))))</f>
        <v>Tier 5</v>
      </c>
      <c r="Y3616" s="24"/>
      <c r="Z3616" s="24"/>
    </row>
    <row r="3617" spans="1:26" x14ac:dyDescent="0.25">
      <c r="A3617" s="17">
        <v>3614</v>
      </c>
      <c r="B3617" s="17">
        <v>3005</v>
      </c>
      <c r="C3617" s="17" t="s">
        <v>136</v>
      </c>
      <c r="D3617" s="17" t="s">
        <v>188</v>
      </c>
      <c r="E3617" s="17">
        <v>79549</v>
      </c>
      <c r="F3617" s="17"/>
      <c r="G3617" s="17"/>
      <c r="H3617" s="17"/>
      <c r="I3617" s="21" t="s">
        <v>221</v>
      </c>
      <c r="J3617" s="22" t="s">
        <v>254</v>
      </c>
      <c r="K3617" s="22" t="s">
        <v>255</v>
      </c>
      <c r="L3617" s="22" t="s">
        <v>256</v>
      </c>
      <c r="M3617" s="21" t="s">
        <v>218</v>
      </c>
      <c r="N3617" s="19"/>
      <c r="O3617" s="22" t="s">
        <v>256</v>
      </c>
      <c r="P3617" s="31" t="str">
        <f t="shared" si="56"/>
        <v>Non-Lead</v>
      </c>
      <c r="Q3617" s="40" t="s">
        <v>254</v>
      </c>
      <c r="R3617" s="40" t="s">
        <v>254</v>
      </c>
      <c r="S3617" s="24"/>
      <c r="T3617" s="16"/>
      <c r="U3617" s="41" t="s">
        <v>255</v>
      </c>
      <c r="V3617" s="41" t="s">
        <v>255</v>
      </c>
      <c r="W3617" s="16"/>
      <c r="X3617" s="43" t="str">
        <f>IF((OR((AND('[1]PWS Information'!$E$10="CWS",T3617="Single Family Residence",P3617="Lead")),
(AND('[1]PWS Information'!$E$10="CWS",T3617="Multiple Family Residence",'[1]PWS Information'!$E$11="Yes",P3617="Lead")),
(AND('[1]PWS Information'!$E$10="NTNC",P3617="Lead")))),"Tier 1",
IF((OR((AND('[1]PWS Information'!$E$10="CWS",T3617="Multiple Family Residence",'[1]PWS Information'!$E$11="No",P3617="Lead")),
(AND('[1]PWS Information'!$E$10="CWS",T3617="Other",P3617="Lead")),
(AND(T3617="",P3617="Lead")),
(AND('[1]PWS Information'!$E$10="CWS",T3617="Building",P3617="Lead")))),"Tier 2",
IF((OR((AND('[1]PWS Information'!$E$10="CWS",T3617="Single Family Residence",P3617="Galvanized Requiring Replacement")),
(AND('[1]PWS Information'!$E$10="CWS",T3617="Single Family Residence",P3617="Galvanized Requiring Replacement",Q3617="Yes")),
(AND('[1]PWS Information'!$E$10="NTNC",T3617="Single Family Residence",P3617="Galvanized Requiring Replacement")),
(AND('[1]PWS Information'!$E$10="NTNC",T3617="Single Family Residence",Q3617="Yes")))),"Tier 3",
IF((OR((AND('[1]PWS Information'!$E$10="CWS",T3617="Single Family Residence",R3617="Yes",P3617="Non-Lead", I3617="Non-Lead - Copper",K3617="Before 1989")),
(AND('[1]PWS Information'!$E$10="CWS",T3617="Single Family Residence",R3617="Yes",P3617="Non-Lead", M3617="Non-Lead - Copper",N3617="Before 1989")))),"Tier 4",
IF((OR((AND('[1]PWS Information'!$E$10="NTNC",P3617="Non-Lead")),
(AND('[1]PWS Information'!$E$10="CWS",P3617="Non-Lead",R3617="")),
(AND('[1]PWS Information'!$E$10="CWS",P3617="Non-Lead",R3617="No")),
(AND('[1]PWS Information'!$E$10="CWS",P3617="Non-Lead",R3617="Don't Know")),
(AND('[1]PWS Information'!$E$10="CWS",P3617="Non-Lead", I3617="Non-Lead - Copper", R3617="Yes", K3617="Between 1989 and 2014")),
(AND('[1]PWS Information'!$E$10="CWS",P3617="Non-Lead", I3617="Non-Lead - Copper", R3617="Yes", K3617="After 2014")),
(AND('[1]PWS Information'!$E$10="CWS",P3617="Non-Lead", I3617="Non-Lead - Copper", R3617="Yes", K3617="Unknown")),
(AND('[1]PWS Information'!$E$10="CWS",P3617="Non-Lead", M3617="Non-Lead - Copper", R3617="Yes", N3617="Between 1989 and 2014")),
(AND('[1]PWS Information'!$E$10="CWS",P3617="Non-Lead", M3617="Non-Lead - Copper", R3617="Yes", N3617="After 2014")),
(AND('[1]PWS Information'!$E$10="CWS",P3617="Non-Lead", M3617="Non-Lead - Copper", R3617="Yes", N3617="Unknown")),
(AND('[1]PWS Information'!$E$10="CWS",P3617="Unknown")),
(AND('[1]PWS Information'!$E$10="NTNC",P3617="Unknown")),
(AND('[1]PWS Information'!$E$10="CWS",T3617="Multiple Family Residence",P3617="Galvanized Requiring Replacement")),
(AND('[1]PWS Information'!$E$10="CWS",P3617="Galvanized Requiring Replacement")),
(AND('[1]PWS Information'!$E$10="NTNC",T3617="Multiple Family Residence",P3617="Galvanized Requiring Replacement")))),"Tier 5",
"")))))</f>
        <v>Tier 5</v>
      </c>
      <c r="Y3617" s="24"/>
      <c r="Z3617" s="24"/>
    </row>
    <row r="3618" spans="1:26" x14ac:dyDescent="0.25">
      <c r="A3618" s="17">
        <v>3615</v>
      </c>
      <c r="B3618" s="17">
        <v>3005</v>
      </c>
      <c r="C3618" s="17" t="s">
        <v>136</v>
      </c>
      <c r="D3618" s="17" t="s">
        <v>188</v>
      </c>
      <c r="E3618" s="17">
        <v>79549</v>
      </c>
      <c r="F3618" s="17"/>
      <c r="G3618" s="17"/>
      <c r="H3618" s="17"/>
      <c r="I3618" s="21" t="s">
        <v>221</v>
      </c>
      <c r="J3618" s="22" t="s">
        <v>254</v>
      </c>
      <c r="K3618" s="22" t="s">
        <v>255</v>
      </c>
      <c r="L3618" s="22" t="s">
        <v>256</v>
      </c>
      <c r="M3618" s="21" t="s">
        <v>221</v>
      </c>
      <c r="N3618" s="37"/>
      <c r="O3618" s="22" t="s">
        <v>256</v>
      </c>
      <c r="P3618" s="31" t="str">
        <f t="shared" si="56"/>
        <v>Non-Lead</v>
      </c>
      <c r="Q3618" s="40" t="s">
        <v>254</v>
      </c>
      <c r="R3618" s="40" t="s">
        <v>254</v>
      </c>
      <c r="S3618" s="24"/>
      <c r="T3618" s="16"/>
      <c r="U3618" s="41" t="s">
        <v>255</v>
      </c>
      <c r="V3618" s="41" t="s">
        <v>255</v>
      </c>
      <c r="W3618" s="16"/>
      <c r="X3618" s="43" t="str">
        <f>IF((OR((AND('[1]PWS Information'!$E$10="CWS",T3618="Single Family Residence",P3618="Lead")),
(AND('[1]PWS Information'!$E$10="CWS",T3618="Multiple Family Residence",'[1]PWS Information'!$E$11="Yes",P3618="Lead")),
(AND('[1]PWS Information'!$E$10="NTNC",P3618="Lead")))),"Tier 1",
IF((OR((AND('[1]PWS Information'!$E$10="CWS",T3618="Multiple Family Residence",'[1]PWS Information'!$E$11="No",P3618="Lead")),
(AND('[1]PWS Information'!$E$10="CWS",T3618="Other",P3618="Lead")),
(AND(T3618="",P3618="Lead")),
(AND('[1]PWS Information'!$E$10="CWS",T3618="Building",P3618="Lead")))),"Tier 2",
IF((OR((AND('[1]PWS Information'!$E$10="CWS",T3618="Single Family Residence",P3618="Galvanized Requiring Replacement")),
(AND('[1]PWS Information'!$E$10="CWS",T3618="Single Family Residence",P3618="Galvanized Requiring Replacement",Q3618="Yes")),
(AND('[1]PWS Information'!$E$10="NTNC",T3618="Single Family Residence",P3618="Galvanized Requiring Replacement")),
(AND('[1]PWS Information'!$E$10="NTNC",T3618="Single Family Residence",Q3618="Yes")))),"Tier 3",
IF((OR((AND('[1]PWS Information'!$E$10="CWS",T3618="Single Family Residence",R3618="Yes",P3618="Non-Lead", I3618="Non-Lead - Copper",K3618="Before 1989")),
(AND('[1]PWS Information'!$E$10="CWS",T3618="Single Family Residence",R3618="Yes",P3618="Non-Lead", M3618="Non-Lead - Copper",N3618="Before 1989")))),"Tier 4",
IF((OR((AND('[1]PWS Information'!$E$10="NTNC",P3618="Non-Lead")),
(AND('[1]PWS Information'!$E$10="CWS",P3618="Non-Lead",R3618="")),
(AND('[1]PWS Information'!$E$10="CWS",P3618="Non-Lead",R3618="No")),
(AND('[1]PWS Information'!$E$10="CWS",P3618="Non-Lead",R3618="Don't Know")),
(AND('[1]PWS Information'!$E$10="CWS",P3618="Non-Lead", I3618="Non-Lead - Copper", R3618="Yes", K3618="Between 1989 and 2014")),
(AND('[1]PWS Information'!$E$10="CWS",P3618="Non-Lead", I3618="Non-Lead - Copper", R3618="Yes", K3618="After 2014")),
(AND('[1]PWS Information'!$E$10="CWS",P3618="Non-Lead", I3618="Non-Lead - Copper", R3618="Yes", K3618="Unknown")),
(AND('[1]PWS Information'!$E$10="CWS",P3618="Non-Lead", M3618="Non-Lead - Copper", R3618="Yes", N3618="Between 1989 and 2014")),
(AND('[1]PWS Information'!$E$10="CWS",P3618="Non-Lead", M3618="Non-Lead - Copper", R3618="Yes", N3618="After 2014")),
(AND('[1]PWS Information'!$E$10="CWS",P3618="Non-Lead", M3618="Non-Lead - Copper", R3618="Yes", N3618="Unknown")),
(AND('[1]PWS Information'!$E$10="CWS",P3618="Unknown")),
(AND('[1]PWS Information'!$E$10="NTNC",P3618="Unknown")),
(AND('[1]PWS Information'!$E$10="CWS",T3618="Multiple Family Residence",P3618="Galvanized Requiring Replacement")),
(AND('[1]PWS Information'!$E$10="CWS",P3618="Galvanized Requiring Replacement")),
(AND('[1]PWS Information'!$E$10="NTNC",T3618="Multiple Family Residence",P3618="Galvanized Requiring Replacement")))),"Tier 5",
"")))))</f>
        <v>Tier 5</v>
      </c>
      <c r="Y3618" s="24"/>
      <c r="Z3618" s="24"/>
    </row>
    <row r="3619" spans="1:26" x14ac:dyDescent="0.25">
      <c r="A3619" s="17">
        <v>3616</v>
      </c>
      <c r="B3619" s="17">
        <v>3008</v>
      </c>
      <c r="C3619" s="17" t="s">
        <v>136</v>
      </c>
      <c r="D3619" s="17" t="s">
        <v>188</v>
      </c>
      <c r="E3619" s="17">
        <v>79549</v>
      </c>
      <c r="F3619" s="17"/>
      <c r="G3619" s="17"/>
      <c r="H3619" s="17"/>
      <c r="I3619" s="21" t="s">
        <v>221</v>
      </c>
      <c r="J3619" s="22" t="s">
        <v>254</v>
      </c>
      <c r="K3619" s="22" t="s">
        <v>255</v>
      </c>
      <c r="L3619" s="22" t="s">
        <v>256</v>
      </c>
      <c r="M3619" s="21" t="s">
        <v>222</v>
      </c>
      <c r="N3619" s="37"/>
      <c r="O3619" s="22" t="s">
        <v>256</v>
      </c>
      <c r="P3619" s="31" t="str">
        <f t="shared" si="56"/>
        <v>Galvanized Requiring Replacement</v>
      </c>
      <c r="Q3619" s="40" t="s">
        <v>254</v>
      </c>
      <c r="R3619" s="40" t="s">
        <v>254</v>
      </c>
      <c r="S3619" s="24"/>
      <c r="T3619" s="16"/>
      <c r="U3619" s="41" t="s">
        <v>255</v>
      </c>
      <c r="V3619" s="41" t="s">
        <v>255</v>
      </c>
      <c r="W3619" s="16"/>
      <c r="X3619" s="43" t="str">
        <f>IF((OR((AND('[1]PWS Information'!$E$10="CWS",T3619="Single Family Residence",P3619="Lead")),
(AND('[1]PWS Information'!$E$10="CWS",T3619="Multiple Family Residence",'[1]PWS Information'!$E$11="Yes",P3619="Lead")),
(AND('[1]PWS Information'!$E$10="NTNC",P3619="Lead")))),"Tier 1",
IF((OR((AND('[1]PWS Information'!$E$10="CWS",T3619="Multiple Family Residence",'[1]PWS Information'!$E$11="No",P3619="Lead")),
(AND('[1]PWS Information'!$E$10="CWS",T3619="Other",P3619="Lead")),
(AND(T3619="",P3619="Lead")),
(AND('[1]PWS Information'!$E$10="CWS",T3619="Building",P3619="Lead")))),"Tier 2",
IF((OR((AND('[1]PWS Information'!$E$10="CWS",T3619="Single Family Residence",P3619="Galvanized Requiring Replacement")),
(AND('[1]PWS Information'!$E$10="CWS",T3619="Single Family Residence",P3619="Galvanized Requiring Replacement",Q3619="Yes")),
(AND('[1]PWS Information'!$E$10="NTNC",T3619="Single Family Residence",P3619="Galvanized Requiring Replacement")),
(AND('[1]PWS Information'!$E$10="NTNC",T3619="Single Family Residence",Q3619="Yes")))),"Tier 3",
IF((OR((AND('[1]PWS Information'!$E$10="CWS",T3619="Single Family Residence",R3619="Yes",P3619="Non-Lead", I3619="Non-Lead - Copper",K3619="Before 1989")),
(AND('[1]PWS Information'!$E$10="CWS",T3619="Single Family Residence",R3619="Yes",P3619="Non-Lead", M3619="Non-Lead - Copper",N3619="Before 1989")))),"Tier 4",
IF((OR((AND('[1]PWS Information'!$E$10="NTNC",P3619="Non-Lead")),
(AND('[1]PWS Information'!$E$10="CWS",P3619="Non-Lead",R3619="")),
(AND('[1]PWS Information'!$E$10="CWS",P3619="Non-Lead",R3619="No")),
(AND('[1]PWS Information'!$E$10="CWS",P3619="Non-Lead",R3619="Don't Know")),
(AND('[1]PWS Information'!$E$10="CWS",P3619="Non-Lead", I3619="Non-Lead - Copper", R3619="Yes", K3619="Between 1989 and 2014")),
(AND('[1]PWS Information'!$E$10="CWS",P3619="Non-Lead", I3619="Non-Lead - Copper", R3619="Yes", K3619="After 2014")),
(AND('[1]PWS Information'!$E$10="CWS",P3619="Non-Lead", I3619="Non-Lead - Copper", R3619="Yes", K3619="Unknown")),
(AND('[1]PWS Information'!$E$10="CWS",P3619="Non-Lead", M3619="Non-Lead - Copper", R3619="Yes", N3619="Between 1989 and 2014")),
(AND('[1]PWS Information'!$E$10="CWS",P3619="Non-Lead", M3619="Non-Lead - Copper", R3619="Yes", N3619="After 2014")),
(AND('[1]PWS Information'!$E$10="CWS",P3619="Non-Lead", M3619="Non-Lead - Copper", R3619="Yes", N3619="Unknown")),
(AND('[1]PWS Information'!$E$10="CWS",P3619="Unknown")),
(AND('[1]PWS Information'!$E$10="NTNC",P3619="Unknown")),
(AND('[1]PWS Information'!$E$10="CWS",T3619="Multiple Family Residence",P3619="Galvanized Requiring Replacement")),
(AND('[1]PWS Information'!$E$10="CWS",P3619="Galvanized Requiring Replacement")),
(AND('[1]PWS Information'!$E$10="NTNC",T3619="Multiple Family Residence",P3619="Galvanized Requiring Replacement")))),"Tier 5",
"")))))</f>
        <v>Tier 5</v>
      </c>
      <c r="Y3619" s="24"/>
      <c r="Z3619" s="24"/>
    </row>
    <row r="3620" spans="1:26" x14ac:dyDescent="0.25">
      <c r="A3620" s="17">
        <v>3617</v>
      </c>
      <c r="B3620" s="18">
        <v>3009</v>
      </c>
      <c r="C3620" s="17" t="s">
        <v>136</v>
      </c>
      <c r="D3620" s="17" t="s">
        <v>188</v>
      </c>
      <c r="E3620" s="17">
        <v>79549</v>
      </c>
      <c r="F3620" s="18"/>
      <c r="G3620" s="18"/>
      <c r="H3620" s="18"/>
      <c r="I3620" s="25" t="s">
        <v>218</v>
      </c>
      <c r="J3620" s="22" t="s">
        <v>254</v>
      </c>
      <c r="K3620" s="22" t="s">
        <v>255</v>
      </c>
      <c r="L3620" s="22" t="s">
        <v>256</v>
      </c>
      <c r="M3620" s="25" t="s">
        <v>218</v>
      </c>
      <c r="N3620" s="19"/>
      <c r="O3620" s="22" t="s">
        <v>256</v>
      </c>
      <c r="P3620" s="31" t="str">
        <f t="shared" si="56"/>
        <v>Non-Lead</v>
      </c>
      <c r="Q3620" s="40" t="s">
        <v>254</v>
      </c>
      <c r="R3620" s="40" t="s">
        <v>254</v>
      </c>
      <c r="S3620" s="24"/>
      <c r="T3620" s="16"/>
      <c r="U3620" s="41" t="s">
        <v>255</v>
      </c>
      <c r="V3620" s="41" t="s">
        <v>255</v>
      </c>
      <c r="W3620" s="16"/>
      <c r="X3620" s="43" t="str">
        <f>IF((OR((AND('[1]PWS Information'!$E$10="CWS",T3620="Single Family Residence",P3620="Lead")),
(AND('[1]PWS Information'!$E$10="CWS",T3620="Multiple Family Residence",'[1]PWS Information'!$E$11="Yes",P3620="Lead")),
(AND('[1]PWS Information'!$E$10="NTNC",P3620="Lead")))),"Tier 1",
IF((OR((AND('[1]PWS Information'!$E$10="CWS",T3620="Multiple Family Residence",'[1]PWS Information'!$E$11="No",P3620="Lead")),
(AND('[1]PWS Information'!$E$10="CWS",T3620="Other",P3620="Lead")),
(AND(T3620="",P3620="Lead")),
(AND('[1]PWS Information'!$E$10="CWS",T3620="Building",P3620="Lead")))),"Tier 2",
IF((OR((AND('[1]PWS Information'!$E$10="CWS",T3620="Single Family Residence",P3620="Galvanized Requiring Replacement")),
(AND('[1]PWS Information'!$E$10="CWS",T3620="Single Family Residence",P3620="Galvanized Requiring Replacement",Q3620="Yes")),
(AND('[1]PWS Information'!$E$10="NTNC",T3620="Single Family Residence",P3620="Galvanized Requiring Replacement")),
(AND('[1]PWS Information'!$E$10="NTNC",T3620="Single Family Residence",Q3620="Yes")))),"Tier 3",
IF((OR((AND('[1]PWS Information'!$E$10="CWS",T3620="Single Family Residence",R3620="Yes",P3620="Non-Lead", I3620="Non-Lead - Copper",K3620="Before 1989")),
(AND('[1]PWS Information'!$E$10="CWS",T3620="Single Family Residence",R3620="Yes",P3620="Non-Lead", M3620="Non-Lead - Copper",N3620="Before 1989")))),"Tier 4",
IF((OR((AND('[1]PWS Information'!$E$10="NTNC",P3620="Non-Lead")),
(AND('[1]PWS Information'!$E$10="CWS",P3620="Non-Lead",R3620="")),
(AND('[1]PWS Information'!$E$10="CWS",P3620="Non-Lead",R3620="No")),
(AND('[1]PWS Information'!$E$10="CWS",P3620="Non-Lead",R3620="Don't Know")),
(AND('[1]PWS Information'!$E$10="CWS",P3620="Non-Lead", I3620="Non-Lead - Copper", R3620="Yes", K3620="Between 1989 and 2014")),
(AND('[1]PWS Information'!$E$10="CWS",P3620="Non-Lead", I3620="Non-Lead - Copper", R3620="Yes", K3620="After 2014")),
(AND('[1]PWS Information'!$E$10="CWS",P3620="Non-Lead", I3620="Non-Lead - Copper", R3620="Yes", K3620="Unknown")),
(AND('[1]PWS Information'!$E$10="CWS",P3620="Non-Lead", M3620="Non-Lead - Copper", R3620="Yes", N3620="Between 1989 and 2014")),
(AND('[1]PWS Information'!$E$10="CWS",P3620="Non-Lead", M3620="Non-Lead - Copper", R3620="Yes", N3620="After 2014")),
(AND('[1]PWS Information'!$E$10="CWS",P3620="Non-Lead", M3620="Non-Lead - Copper", R3620="Yes", N3620="Unknown")),
(AND('[1]PWS Information'!$E$10="CWS",P3620="Unknown")),
(AND('[1]PWS Information'!$E$10="NTNC",P3620="Unknown")),
(AND('[1]PWS Information'!$E$10="CWS",T3620="Multiple Family Residence",P3620="Galvanized Requiring Replacement")),
(AND('[1]PWS Information'!$E$10="CWS",P3620="Galvanized Requiring Replacement")),
(AND('[1]PWS Information'!$E$10="NTNC",T3620="Multiple Family Residence",P3620="Galvanized Requiring Replacement")))),"Tier 5",
"")))))</f>
        <v>Tier 5</v>
      </c>
      <c r="Y3620" s="24"/>
      <c r="Z3620" s="24"/>
    </row>
    <row r="3621" spans="1:26" x14ac:dyDescent="0.25">
      <c r="A3621" s="17">
        <v>3618</v>
      </c>
      <c r="B3621" s="17">
        <v>3010</v>
      </c>
      <c r="C3621" s="17" t="s">
        <v>136</v>
      </c>
      <c r="D3621" s="17" t="s">
        <v>188</v>
      </c>
      <c r="E3621" s="17">
        <v>79549</v>
      </c>
      <c r="F3621" s="17"/>
      <c r="G3621" s="17"/>
      <c r="H3621" s="17"/>
      <c r="I3621" s="21" t="s">
        <v>221</v>
      </c>
      <c r="J3621" s="22" t="s">
        <v>254</v>
      </c>
      <c r="K3621" s="22" t="s">
        <v>255</v>
      </c>
      <c r="L3621" s="22" t="s">
        <v>256</v>
      </c>
      <c r="M3621" s="21" t="s">
        <v>222</v>
      </c>
      <c r="N3621" s="19"/>
      <c r="O3621" s="22" t="s">
        <v>256</v>
      </c>
      <c r="P3621" s="31" t="str">
        <f t="shared" si="56"/>
        <v>Galvanized Requiring Replacement</v>
      </c>
      <c r="Q3621" s="40" t="s">
        <v>254</v>
      </c>
      <c r="R3621" s="40" t="s">
        <v>254</v>
      </c>
      <c r="S3621" s="24"/>
      <c r="T3621" s="16"/>
      <c r="U3621" s="41" t="s">
        <v>255</v>
      </c>
      <c r="V3621" s="41" t="s">
        <v>255</v>
      </c>
      <c r="W3621" s="16"/>
      <c r="X3621" s="43" t="str">
        <f>IF((OR((AND('[1]PWS Information'!$E$10="CWS",T3621="Single Family Residence",P3621="Lead")),
(AND('[1]PWS Information'!$E$10="CWS",T3621="Multiple Family Residence",'[1]PWS Information'!$E$11="Yes",P3621="Lead")),
(AND('[1]PWS Information'!$E$10="NTNC",P3621="Lead")))),"Tier 1",
IF((OR((AND('[1]PWS Information'!$E$10="CWS",T3621="Multiple Family Residence",'[1]PWS Information'!$E$11="No",P3621="Lead")),
(AND('[1]PWS Information'!$E$10="CWS",T3621="Other",P3621="Lead")),
(AND(T3621="",P3621="Lead")),
(AND('[1]PWS Information'!$E$10="CWS",T3621="Building",P3621="Lead")))),"Tier 2",
IF((OR((AND('[1]PWS Information'!$E$10="CWS",T3621="Single Family Residence",P3621="Galvanized Requiring Replacement")),
(AND('[1]PWS Information'!$E$10="CWS",T3621="Single Family Residence",P3621="Galvanized Requiring Replacement",Q3621="Yes")),
(AND('[1]PWS Information'!$E$10="NTNC",T3621="Single Family Residence",P3621="Galvanized Requiring Replacement")),
(AND('[1]PWS Information'!$E$10="NTNC",T3621="Single Family Residence",Q3621="Yes")))),"Tier 3",
IF((OR((AND('[1]PWS Information'!$E$10="CWS",T3621="Single Family Residence",R3621="Yes",P3621="Non-Lead", I3621="Non-Lead - Copper",K3621="Before 1989")),
(AND('[1]PWS Information'!$E$10="CWS",T3621="Single Family Residence",R3621="Yes",P3621="Non-Lead", M3621="Non-Lead - Copper",N3621="Before 1989")))),"Tier 4",
IF((OR((AND('[1]PWS Information'!$E$10="NTNC",P3621="Non-Lead")),
(AND('[1]PWS Information'!$E$10="CWS",P3621="Non-Lead",R3621="")),
(AND('[1]PWS Information'!$E$10="CWS",P3621="Non-Lead",R3621="No")),
(AND('[1]PWS Information'!$E$10="CWS",P3621="Non-Lead",R3621="Don't Know")),
(AND('[1]PWS Information'!$E$10="CWS",P3621="Non-Lead", I3621="Non-Lead - Copper", R3621="Yes", K3621="Between 1989 and 2014")),
(AND('[1]PWS Information'!$E$10="CWS",P3621="Non-Lead", I3621="Non-Lead - Copper", R3621="Yes", K3621="After 2014")),
(AND('[1]PWS Information'!$E$10="CWS",P3621="Non-Lead", I3621="Non-Lead - Copper", R3621="Yes", K3621="Unknown")),
(AND('[1]PWS Information'!$E$10="CWS",P3621="Non-Lead", M3621="Non-Lead - Copper", R3621="Yes", N3621="Between 1989 and 2014")),
(AND('[1]PWS Information'!$E$10="CWS",P3621="Non-Lead", M3621="Non-Lead - Copper", R3621="Yes", N3621="After 2014")),
(AND('[1]PWS Information'!$E$10="CWS",P3621="Non-Lead", M3621="Non-Lead - Copper", R3621="Yes", N3621="Unknown")),
(AND('[1]PWS Information'!$E$10="CWS",P3621="Unknown")),
(AND('[1]PWS Information'!$E$10="NTNC",P3621="Unknown")),
(AND('[1]PWS Information'!$E$10="CWS",T3621="Multiple Family Residence",P3621="Galvanized Requiring Replacement")),
(AND('[1]PWS Information'!$E$10="CWS",P3621="Galvanized Requiring Replacement")),
(AND('[1]PWS Information'!$E$10="NTNC",T3621="Multiple Family Residence",P3621="Galvanized Requiring Replacement")))),"Tier 5",
"")))))</f>
        <v>Tier 5</v>
      </c>
      <c r="Y3621" s="24"/>
      <c r="Z3621" s="24"/>
    </row>
    <row r="3622" spans="1:26" x14ac:dyDescent="0.25">
      <c r="A3622" s="17">
        <v>3619</v>
      </c>
      <c r="B3622" s="18">
        <v>3011</v>
      </c>
      <c r="C3622" s="17" t="s">
        <v>136</v>
      </c>
      <c r="D3622" s="17" t="s">
        <v>188</v>
      </c>
      <c r="E3622" s="17">
        <v>79549</v>
      </c>
      <c r="F3622" s="18"/>
      <c r="G3622" s="18"/>
      <c r="H3622" s="18"/>
      <c r="I3622" s="21" t="s">
        <v>218</v>
      </c>
      <c r="J3622" s="22" t="s">
        <v>254</v>
      </c>
      <c r="K3622" s="22" t="s">
        <v>255</v>
      </c>
      <c r="L3622" s="22" t="s">
        <v>256</v>
      </c>
      <c r="M3622" s="21" t="s">
        <v>218</v>
      </c>
      <c r="N3622" s="19"/>
      <c r="O3622" s="22" t="s">
        <v>256</v>
      </c>
      <c r="P3622" s="31" t="str">
        <f t="shared" si="56"/>
        <v>Non-Lead</v>
      </c>
      <c r="Q3622" s="40" t="s">
        <v>254</v>
      </c>
      <c r="R3622" s="40" t="s">
        <v>254</v>
      </c>
      <c r="S3622" s="24"/>
      <c r="T3622" s="16"/>
      <c r="U3622" s="41" t="s">
        <v>255</v>
      </c>
      <c r="V3622" s="41" t="s">
        <v>255</v>
      </c>
      <c r="W3622" s="16"/>
      <c r="X3622" s="43" t="str">
        <f>IF((OR((AND('[1]PWS Information'!$E$10="CWS",T3622="Single Family Residence",P3622="Lead")),
(AND('[1]PWS Information'!$E$10="CWS",T3622="Multiple Family Residence",'[1]PWS Information'!$E$11="Yes",P3622="Lead")),
(AND('[1]PWS Information'!$E$10="NTNC",P3622="Lead")))),"Tier 1",
IF((OR((AND('[1]PWS Information'!$E$10="CWS",T3622="Multiple Family Residence",'[1]PWS Information'!$E$11="No",P3622="Lead")),
(AND('[1]PWS Information'!$E$10="CWS",T3622="Other",P3622="Lead")),
(AND(T3622="",P3622="Lead")),
(AND('[1]PWS Information'!$E$10="CWS",T3622="Building",P3622="Lead")))),"Tier 2",
IF((OR((AND('[1]PWS Information'!$E$10="CWS",T3622="Single Family Residence",P3622="Galvanized Requiring Replacement")),
(AND('[1]PWS Information'!$E$10="CWS",T3622="Single Family Residence",P3622="Galvanized Requiring Replacement",Q3622="Yes")),
(AND('[1]PWS Information'!$E$10="NTNC",T3622="Single Family Residence",P3622="Galvanized Requiring Replacement")),
(AND('[1]PWS Information'!$E$10="NTNC",T3622="Single Family Residence",Q3622="Yes")))),"Tier 3",
IF((OR((AND('[1]PWS Information'!$E$10="CWS",T3622="Single Family Residence",R3622="Yes",P3622="Non-Lead", I3622="Non-Lead - Copper",K3622="Before 1989")),
(AND('[1]PWS Information'!$E$10="CWS",T3622="Single Family Residence",R3622="Yes",P3622="Non-Lead", M3622="Non-Lead - Copper",N3622="Before 1989")))),"Tier 4",
IF((OR((AND('[1]PWS Information'!$E$10="NTNC",P3622="Non-Lead")),
(AND('[1]PWS Information'!$E$10="CWS",P3622="Non-Lead",R3622="")),
(AND('[1]PWS Information'!$E$10="CWS",P3622="Non-Lead",R3622="No")),
(AND('[1]PWS Information'!$E$10="CWS",P3622="Non-Lead",R3622="Don't Know")),
(AND('[1]PWS Information'!$E$10="CWS",P3622="Non-Lead", I3622="Non-Lead - Copper", R3622="Yes", K3622="Between 1989 and 2014")),
(AND('[1]PWS Information'!$E$10="CWS",P3622="Non-Lead", I3622="Non-Lead - Copper", R3622="Yes", K3622="After 2014")),
(AND('[1]PWS Information'!$E$10="CWS",P3622="Non-Lead", I3622="Non-Lead - Copper", R3622="Yes", K3622="Unknown")),
(AND('[1]PWS Information'!$E$10="CWS",P3622="Non-Lead", M3622="Non-Lead - Copper", R3622="Yes", N3622="Between 1989 and 2014")),
(AND('[1]PWS Information'!$E$10="CWS",P3622="Non-Lead", M3622="Non-Lead - Copper", R3622="Yes", N3622="After 2014")),
(AND('[1]PWS Information'!$E$10="CWS",P3622="Non-Lead", M3622="Non-Lead - Copper", R3622="Yes", N3622="Unknown")),
(AND('[1]PWS Information'!$E$10="CWS",P3622="Unknown")),
(AND('[1]PWS Information'!$E$10="NTNC",P3622="Unknown")),
(AND('[1]PWS Information'!$E$10="CWS",T3622="Multiple Family Residence",P3622="Galvanized Requiring Replacement")),
(AND('[1]PWS Information'!$E$10="CWS",P3622="Galvanized Requiring Replacement")),
(AND('[1]PWS Information'!$E$10="NTNC",T3622="Multiple Family Residence",P3622="Galvanized Requiring Replacement")))),"Tier 5",
"")))))</f>
        <v>Tier 5</v>
      </c>
      <c r="Y3622" s="24"/>
      <c r="Z3622" s="24"/>
    </row>
    <row r="3623" spans="1:26" x14ac:dyDescent="0.25">
      <c r="A3623" s="17">
        <v>3620</v>
      </c>
      <c r="B3623" s="17">
        <v>3100</v>
      </c>
      <c r="C3623" s="17" t="s">
        <v>136</v>
      </c>
      <c r="D3623" s="17" t="s">
        <v>188</v>
      </c>
      <c r="E3623" s="17">
        <v>79549</v>
      </c>
      <c r="F3623" s="17"/>
      <c r="G3623" s="17"/>
      <c r="H3623" s="17"/>
      <c r="I3623" s="21" t="s">
        <v>221</v>
      </c>
      <c r="J3623" s="22" t="s">
        <v>254</v>
      </c>
      <c r="K3623" s="22" t="s">
        <v>255</v>
      </c>
      <c r="L3623" s="22" t="s">
        <v>256</v>
      </c>
      <c r="M3623" s="21" t="s">
        <v>222</v>
      </c>
      <c r="N3623" s="19"/>
      <c r="O3623" s="22" t="s">
        <v>256</v>
      </c>
      <c r="P3623" s="31" t="str">
        <f t="shared" si="56"/>
        <v>Galvanized Requiring Replacement</v>
      </c>
      <c r="Q3623" s="40" t="s">
        <v>254</v>
      </c>
      <c r="R3623" s="40" t="s">
        <v>254</v>
      </c>
      <c r="S3623" s="24"/>
      <c r="T3623" s="16"/>
      <c r="U3623" s="41" t="s">
        <v>255</v>
      </c>
      <c r="V3623" s="41" t="s">
        <v>255</v>
      </c>
      <c r="W3623" s="16"/>
      <c r="X3623" s="43" t="str">
        <f>IF((OR((AND('[1]PWS Information'!$E$10="CWS",T3623="Single Family Residence",P3623="Lead")),
(AND('[1]PWS Information'!$E$10="CWS",T3623="Multiple Family Residence",'[1]PWS Information'!$E$11="Yes",P3623="Lead")),
(AND('[1]PWS Information'!$E$10="NTNC",P3623="Lead")))),"Tier 1",
IF((OR((AND('[1]PWS Information'!$E$10="CWS",T3623="Multiple Family Residence",'[1]PWS Information'!$E$11="No",P3623="Lead")),
(AND('[1]PWS Information'!$E$10="CWS",T3623="Other",P3623="Lead")),
(AND(T3623="",P3623="Lead")),
(AND('[1]PWS Information'!$E$10="CWS",T3623="Building",P3623="Lead")))),"Tier 2",
IF((OR((AND('[1]PWS Information'!$E$10="CWS",T3623="Single Family Residence",P3623="Galvanized Requiring Replacement")),
(AND('[1]PWS Information'!$E$10="CWS",T3623="Single Family Residence",P3623="Galvanized Requiring Replacement",Q3623="Yes")),
(AND('[1]PWS Information'!$E$10="NTNC",T3623="Single Family Residence",P3623="Galvanized Requiring Replacement")),
(AND('[1]PWS Information'!$E$10="NTNC",T3623="Single Family Residence",Q3623="Yes")))),"Tier 3",
IF((OR((AND('[1]PWS Information'!$E$10="CWS",T3623="Single Family Residence",R3623="Yes",P3623="Non-Lead", I3623="Non-Lead - Copper",K3623="Before 1989")),
(AND('[1]PWS Information'!$E$10="CWS",T3623="Single Family Residence",R3623="Yes",P3623="Non-Lead", M3623="Non-Lead - Copper",N3623="Before 1989")))),"Tier 4",
IF((OR((AND('[1]PWS Information'!$E$10="NTNC",P3623="Non-Lead")),
(AND('[1]PWS Information'!$E$10="CWS",P3623="Non-Lead",R3623="")),
(AND('[1]PWS Information'!$E$10="CWS",P3623="Non-Lead",R3623="No")),
(AND('[1]PWS Information'!$E$10="CWS",P3623="Non-Lead",R3623="Don't Know")),
(AND('[1]PWS Information'!$E$10="CWS",P3623="Non-Lead", I3623="Non-Lead - Copper", R3623="Yes", K3623="Between 1989 and 2014")),
(AND('[1]PWS Information'!$E$10="CWS",P3623="Non-Lead", I3623="Non-Lead - Copper", R3623="Yes", K3623="After 2014")),
(AND('[1]PWS Information'!$E$10="CWS",P3623="Non-Lead", I3623="Non-Lead - Copper", R3623="Yes", K3623="Unknown")),
(AND('[1]PWS Information'!$E$10="CWS",P3623="Non-Lead", M3623="Non-Lead - Copper", R3623="Yes", N3623="Between 1989 and 2014")),
(AND('[1]PWS Information'!$E$10="CWS",P3623="Non-Lead", M3623="Non-Lead - Copper", R3623="Yes", N3623="After 2014")),
(AND('[1]PWS Information'!$E$10="CWS",P3623="Non-Lead", M3623="Non-Lead - Copper", R3623="Yes", N3623="Unknown")),
(AND('[1]PWS Information'!$E$10="CWS",P3623="Unknown")),
(AND('[1]PWS Information'!$E$10="NTNC",P3623="Unknown")),
(AND('[1]PWS Information'!$E$10="CWS",T3623="Multiple Family Residence",P3623="Galvanized Requiring Replacement")),
(AND('[1]PWS Information'!$E$10="CWS",P3623="Galvanized Requiring Replacement")),
(AND('[1]PWS Information'!$E$10="NTNC",T3623="Multiple Family Residence",P3623="Galvanized Requiring Replacement")))),"Tier 5",
"")))))</f>
        <v>Tier 5</v>
      </c>
      <c r="Y3623" s="24"/>
      <c r="Z3623" s="24"/>
    </row>
    <row r="3624" spans="1:26" x14ac:dyDescent="0.25">
      <c r="A3624" s="17">
        <v>3621</v>
      </c>
      <c r="B3624" s="17">
        <v>3101</v>
      </c>
      <c r="C3624" s="17" t="s">
        <v>136</v>
      </c>
      <c r="D3624" s="17" t="s">
        <v>188</v>
      </c>
      <c r="E3624" s="17">
        <v>79549</v>
      </c>
      <c r="F3624" s="17"/>
      <c r="G3624" s="17"/>
      <c r="H3624" s="17"/>
      <c r="I3624" s="21" t="s">
        <v>221</v>
      </c>
      <c r="J3624" s="22" t="s">
        <v>254</v>
      </c>
      <c r="K3624" s="22" t="s">
        <v>255</v>
      </c>
      <c r="L3624" s="22" t="s">
        <v>256</v>
      </c>
      <c r="M3624" s="21" t="s">
        <v>221</v>
      </c>
      <c r="N3624" s="19"/>
      <c r="O3624" s="22" t="s">
        <v>256</v>
      </c>
      <c r="P3624" s="31" t="str">
        <f t="shared" si="56"/>
        <v>Non-Lead</v>
      </c>
      <c r="Q3624" s="40" t="s">
        <v>254</v>
      </c>
      <c r="R3624" s="40" t="s">
        <v>254</v>
      </c>
      <c r="S3624" s="24"/>
      <c r="T3624" s="16"/>
      <c r="U3624" s="41" t="s">
        <v>255</v>
      </c>
      <c r="V3624" s="41" t="s">
        <v>255</v>
      </c>
      <c r="W3624" s="16"/>
      <c r="X3624" s="43" t="str">
        <f>IF((OR((AND('[1]PWS Information'!$E$10="CWS",T3624="Single Family Residence",P3624="Lead")),
(AND('[1]PWS Information'!$E$10="CWS",T3624="Multiple Family Residence",'[1]PWS Information'!$E$11="Yes",P3624="Lead")),
(AND('[1]PWS Information'!$E$10="NTNC",P3624="Lead")))),"Tier 1",
IF((OR((AND('[1]PWS Information'!$E$10="CWS",T3624="Multiple Family Residence",'[1]PWS Information'!$E$11="No",P3624="Lead")),
(AND('[1]PWS Information'!$E$10="CWS",T3624="Other",P3624="Lead")),
(AND(T3624="",P3624="Lead")),
(AND('[1]PWS Information'!$E$10="CWS",T3624="Building",P3624="Lead")))),"Tier 2",
IF((OR((AND('[1]PWS Information'!$E$10="CWS",T3624="Single Family Residence",P3624="Galvanized Requiring Replacement")),
(AND('[1]PWS Information'!$E$10="CWS",T3624="Single Family Residence",P3624="Galvanized Requiring Replacement",Q3624="Yes")),
(AND('[1]PWS Information'!$E$10="NTNC",T3624="Single Family Residence",P3624="Galvanized Requiring Replacement")),
(AND('[1]PWS Information'!$E$10="NTNC",T3624="Single Family Residence",Q3624="Yes")))),"Tier 3",
IF((OR((AND('[1]PWS Information'!$E$10="CWS",T3624="Single Family Residence",R3624="Yes",P3624="Non-Lead", I3624="Non-Lead - Copper",K3624="Before 1989")),
(AND('[1]PWS Information'!$E$10="CWS",T3624="Single Family Residence",R3624="Yes",P3624="Non-Lead", M3624="Non-Lead - Copper",N3624="Before 1989")))),"Tier 4",
IF((OR((AND('[1]PWS Information'!$E$10="NTNC",P3624="Non-Lead")),
(AND('[1]PWS Information'!$E$10="CWS",P3624="Non-Lead",R3624="")),
(AND('[1]PWS Information'!$E$10="CWS",P3624="Non-Lead",R3624="No")),
(AND('[1]PWS Information'!$E$10="CWS",P3624="Non-Lead",R3624="Don't Know")),
(AND('[1]PWS Information'!$E$10="CWS",P3624="Non-Lead", I3624="Non-Lead - Copper", R3624="Yes", K3624="Between 1989 and 2014")),
(AND('[1]PWS Information'!$E$10="CWS",P3624="Non-Lead", I3624="Non-Lead - Copper", R3624="Yes", K3624="After 2014")),
(AND('[1]PWS Information'!$E$10="CWS",P3624="Non-Lead", I3624="Non-Lead - Copper", R3624="Yes", K3624="Unknown")),
(AND('[1]PWS Information'!$E$10="CWS",P3624="Non-Lead", M3624="Non-Lead - Copper", R3624="Yes", N3624="Between 1989 and 2014")),
(AND('[1]PWS Information'!$E$10="CWS",P3624="Non-Lead", M3624="Non-Lead - Copper", R3624="Yes", N3624="After 2014")),
(AND('[1]PWS Information'!$E$10="CWS",P3624="Non-Lead", M3624="Non-Lead - Copper", R3624="Yes", N3624="Unknown")),
(AND('[1]PWS Information'!$E$10="CWS",P3624="Unknown")),
(AND('[1]PWS Information'!$E$10="NTNC",P3624="Unknown")),
(AND('[1]PWS Information'!$E$10="CWS",T3624="Multiple Family Residence",P3624="Galvanized Requiring Replacement")),
(AND('[1]PWS Information'!$E$10="CWS",P3624="Galvanized Requiring Replacement")),
(AND('[1]PWS Information'!$E$10="NTNC",T3624="Multiple Family Residence",P3624="Galvanized Requiring Replacement")))),"Tier 5",
"")))))</f>
        <v>Tier 5</v>
      </c>
      <c r="Y3624" s="24"/>
      <c r="Z3624" s="24"/>
    </row>
    <row r="3625" spans="1:26" x14ac:dyDescent="0.25">
      <c r="A3625" s="17">
        <v>3622</v>
      </c>
      <c r="B3625" s="17">
        <v>3102</v>
      </c>
      <c r="C3625" s="17" t="s">
        <v>136</v>
      </c>
      <c r="D3625" s="17" t="s">
        <v>188</v>
      </c>
      <c r="E3625" s="17">
        <v>79549</v>
      </c>
      <c r="F3625" s="18"/>
      <c r="G3625" s="18"/>
      <c r="H3625" s="18"/>
      <c r="I3625" s="25" t="s">
        <v>221</v>
      </c>
      <c r="J3625" s="22" t="s">
        <v>254</v>
      </c>
      <c r="K3625" s="22" t="s">
        <v>255</v>
      </c>
      <c r="L3625" s="22" t="s">
        <v>256</v>
      </c>
      <c r="M3625" s="25" t="s">
        <v>218</v>
      </c>
      <c r="N3625" s="19"/>
      <c r="O3625" s="22" t="s">
        <v>256</v>
      </c>
      <c r="P3625" s="31" t="str">
        <f t="shared" si="56"/>
        <v>Non-Lead</v>
      </c>
      <c r="Q3625" s="40" t="s">
        <v>254</v>
      </c>
      <c r="R3625" s="40" t="s">
        <v>254</v>
      </c>
      <c r="S3625" s="24"/>
      <c r="T3625" s="16"/>
      <c r="U3625" s="41" t="s">
        <v>255</v>
      </c>
      <c r="V3625" s="41" t="s">
        <v>255</v>
      </c>
      <c r="W3625" s="16"/>
      <c r="X3625" s="43" t="str">
        <f>IF((OR((AND('[1]PWS Information'!$E$10="CWS",T3625="Single Family Residence",P3625="Lead")),
(AND('[1]PWS Information'!$E$10="CWS",T3625="Multiple Family Residence",'[1]PWS Information'!$E$11="Yes",P3625="Lead")),
(AND('[1]PWS Information'!$E$10="NTNC",P3625="Lead")))),"Tier 1",
IF((OR((AND('[1]PWS Information'!$E$10="CWS",T3625="Multiple Family Residence",'[1]PWS Information'!$E$11="No",P3625="Lead")),
(AND('[1]PWS Information'!$E$10="CWS",T3625="Other",P3625="Lead")),
(AND(T3625="",P3625="Lead")),
(AND('[1]PWS Information'!$E$10="CWS",T3625="Building",P3625="Lead")))),"Tier 2",
IF((OR((AND('[1]PWS Information'!$E$10="CWS",T3625="Single Family Residence",P3625="Galvanized Requiring Replacement")),
(AND('[1]PWS Information'!$E$10="CWS",T3625="Single Family Residence",P3625="Galvanized Requiring Replacement",Q3625="Yes")),
(AND('[1]PWS Information'!$E$10="NTNC",T3625="Single Family Residence",P3625="Galvanized Requiring Replacement")),
(AND('[1]PWS Information'!$E$10="NTNC",T3625="Single Family Residence",Q3625="Yes")))),"Tier 3",
IF((OR((AND('[1]PWS Information'!$E$10="CWS",T3625="Single Family Residence",R3625="Yes",P3625="Non-Lead", I3625="Non-Lead - Copper",K3625="Before 1989")),
(AND('[1]PWS Information'!$E$10="CWS",T3625="Single Family Residence",R3625="Yes",P3625="Non-Lead", M3625="Non-Lead - Copper",N3625="Before 1989")))),"Tier 4",
IF((OR((AND('[1]PWS Information'!$E$10="NTNC",P3625="Non-Lead")),
(AND('[1]PWS Information'!$E$10="CWS",P3625="Non-Lead",R3625="")),
(AND('[1]PWS Information'!$E$10="CWS",P3625="Non-Lead",R3625="No")),
(AND('[1]PWS Information'!$E$10="CWS",P3625="Non-Lead",R3625="Don't Know")),
(AND('[1]PWS Information'!$E$10="CWS",P3625="Non-Lead", I3625="Non-Lead - Copper", R3625="Yes", K3625="Between 1989 and 2014")),
(AND('[1]PWS Information'!$E$10="CWS",P3625="Non-Lead", I3625="Non-Lead - Copper", R3625="Yes", K3625="After 2014")),
(AND('[1]PWS Information'!$E$10="CWS",P3625="Non-Lead", I3625="Non-Lead - Copper", R3625="Yes", K3625="Unknown")),
(AND('[1]PWS Information'!$E$10="CWS",P3625="Non-Lead", M3625="Non-Lead - Copper", R3625="Yes", N3625="Between 1989 and 2014")),
(AND('[1]PWS Information'!$E$10="CWS",P3625="Non-Lead", M3625="Non-Lead - Copper", R3625="Yes", N3625="After 2014")),
(AND('[1]PWS Information'!$E$10="CWS",P3625="Non-Lead", M3625="Non-Lead - Copper", R3625="Yes", N3625="Unknown")),
(AND('[1]PWS Information'!$E$10="CWS",P3625="Unknown")),
(AND('[1]PWS Information'!$E$10="NTNC",P3625="Unknown")),
(AND('[1]PWS Information'!$E$10="CWS",T3625="Multiple Family Residence",P3625="Galvanized Requiring Replacement")),
(AND('[1]PWS Information'!$E$10="CWS",P3625="Galvanized Requiring Replacement")),
(AND('[1]PWS Information'!$E$10="NTNC",T3625="Multiple Family Residence",P3625="Galvanized Requiring Replacement")))),"Tier 5",
"")))))</f>
        <v>Tier 5</v>
      </c>
      <c r="Y3625" s="24"/>
      <c r="Z3625" s="24"/>
    </row>
    <row r="3626" spans="1:26" x14ac:dyDescent="0.25">
      <c r="A3626" s="17">
        <v>3623</v>
      </c>
      <c r="B3626" s="18">
        <v>3104</v>
      </c>
      <c r="C3626" s="17" t="s">
        <v>136</v>
      </c>
      <c r="D3626" s="17" t="s">
        <v>188</v>
      </c>
      <c r="E3626" s="17">
        <v>79549</v>
      </c>
      <c r="F3626" s="18"/>
      <c r="G3626" s="18"/>
      <c r="H3626" s="18"/>
      <c r="I3626" s="25" t="s">
        <v>221</v>
      </c>
      <c r="J3626" s="22" t="s">
        <v>254</v>
      </c>
      <c r="K3626" s="22" t="s">
        <v>255</v>
      </c>
      <c r="L3626" s="22" t="s">
        <v>256</v>
      </c>
      <c r="M3626" s="25" t="s">
        <v>218</v>
      </c>
      <c r="N3626" s="36"/>
      <c r="O3626" s="22" t="s">
        <v>256</v>
      </c>
      <c r="P3626" s="31" t="str">
        <f t="shared" si="56"/>
        <v>Non-Lead</v>
      </c>
      <c r="Q3626" s="40" t="s">
        <v>254</v>
      </c>
      <c r="R3626" s="40" t="s">
        <v>254</v>
      </c>
      <c r="S3626" s="24"/>
      <c r="T3626" s="16"/>
      <c r="U3626" s="41" t="s">
        <v>255</v>
      </c>
      <c r="V3626" s="41" t="s">
        <v>255</v>
      </c>
      <c r="W3626" s="16"/>
      <c r="X3626" s="43" t="str">
        <f>IF((OR((AND('[1]PWS Information'!$E$10="CWS",T3626="Single Family Residence",P3626="Lead")),
(AND('[1]PWS Information'!$E$10="CWS",T3626="Multiple Family Residence",'[1]PWS Information'!$E$11="Yes",P3626="Lead")),
(AND('[1]PWS Information'!$E$10="NTNC",P3626="Lead")))),"Tier 1",
IF((OR((AND('[1]PWS Information'!$E$10="CWS",T3626="Multiple Family Residence",'[1]PWS Information'!$E$11="No",P3626="Lead")),
(AND('[1]PWS Information'!$E$10="CWS",T3626="Other",P3626="Lead")),
(AND(T3626="",P3626="Lead")),
(AND('[1]PWS Information'!$E$10="CWS",T3626="Building",P3626="Lead")))),"Tier 2",
IF((OR((AND('[1]PWS Information'!$E$10="CWS",T3626="Single Family Residence",P3626="Galvanized Requiring Replacement")),
(AND('[1]PWS Information'!$E$10="CWS",T3626="Single Family Residence",P3626="Galvanized Requiring Replacement",Q3626="Yes")),
(AND('[1]PWS Information'!$E$10="NTNC",T3626="Single Family Residence",P3626="Galvanized Requiring Replacement")),
(AND('[1]PWS Information'!$E$10="NTNC",T3626="Single Family Residence",Q3626="Yes")))),"Tier 3",
IF((OR((AND('[1]PWS Information'!$E$10="CWS",T3626="Single Family Residence",R3626="Yes",P3626="Non-Lead", I3626="Non-Lead - Copper",K3626="Before 1989")),
(AND('[1]PWS Information'!$E$10="CWS",T3626="Single Family Residence",R3626="Yes",P3626="Non-Lead", M3626="Non-Lead - Copper",N3626="Before 1989")))),"Tier 4",
IF((OR((AND('[1]PWS Information'!$E$10="NTNC",P3626="Non-Lead")),
(AND('[1]PWS Information'!$E$10="CWS",P3626="Non-Lead",R3626="")),
(AND('[1]PWS Information'!$E$10="CWS",P3626="Non-Lead",R3626="No")),
(AND('[1]PWS Information'!$E$10="CWS",P3626="Non-Lead",R3626="Don't Know")),
(AND('[1]PWS Information'!$E$10="CWS",P3626="Non-Lead", I3626="Non-Lead - Copper", R3626="Yes", K3626="Between 1989 and 2014")),
(AND('[1]PWS Information'!$E$10="CWS",P3626="Non-Lead", I3626="Non-Lead - Copper", R3626="Yes", K3626="After 2014")),
(AND('[1]PWS Information'!$E$10="CWS",P3626="Non-Lead", I3626="Non-Lead - Copper", R3626="Yes", K3626="Unknown")),
(AND('[1]PWS Information'!$E$10="CWS",P3626="Non-Lead", M3626="Non-Lead - Copper", R3626="Yes", N3626="Between 1989 and 2014")),
(AND('[1]PWS Information'!$E$10="CWS",P3626="Non-Lead", M3626="Non-Lead - Copper", R3626="Yes", N3626="After 2014")),
(AND('[1]PWS Information'!$E$10="CWS",P3626="Non-Lead", M3626="Non-Lead - Copper", R3626="Yes", N3626="Unknown")),
(AND('[1]PWS Information'!$E$10="CWS",P3626="Unknown")),
(AND('[1]PWS Information'!$E$10="NTNC",P3626="Unknown")),
(AND('[1]PWS Information'!$E$10="CWS",T3626="Multiple Family Residence",P3626="Galvanized Requiring Replacement")),
(AND('[1]PWS Information'!$E$10="CWS",P3626="Galvanized Requiring Replacement")),
(AND('[1]PWS Information'!$E$10="NTNC",T3626="Multiple Family Residence",P3626="Galvanized Requiring Replacement")))),"Tier 5",
"")))))</f>
        <v>Tier 5</v>
      </c>
      <c r="Y3626" s="24"/>
      <c r="Z3626" s="24"/>
    </row>
    <row r="3627" spans="1:26" x14ac:dyDescent="0.25">
      <c r="A3627" s="17">
        <v>3624</v>
      </c>
      <c r="B3627" s="17">
        <v>3106</v>
      </c>
      <c r="C3627" s="17" t="s">
        <v>136</v>
      </c>
      <c r="D3627" s="17" t="s">
        <v>188</v>
      </c>
      <c r="E3627" s="17">
        <v>79549</v>
      </c>
      <c r="F3627" s="17"/>
      <c r="G3627" s="17"/>
      <c r="H3627" s="17"/>
      <c r="I3627" s="21" t="s">
        <v>221</v>
      </c>
      <c r="J3627" s="22" t="s">
        <v>254</v>
      </c>
      <c r="K3627" s="22" t="s">
        <v>255</v>
      </c>
      <c r="L3627" s="22" t="s">
        <v>256</v>
      </c>
      <c r="M3627" s="21" t="s">
        <v>221</v>
      </c>
      <c r="N3627" s="19"/>
      <c r="O3627" s="22" t="s">
        <v>256</v>
      </c>
      <c r="P3627" s="31" t="str">
        <f t="shared" si="56"/>
        <v>Non-Lead</v>
      </c>
      <c r="Q3627" s="40" t="s">
        <v>254</v>
      </c>
      <c r="R3627" s="40" t="s">
        <v>254</v>
      </c>
      <c r="S3627" s="24"/>
      <c r="T3627" s="16"/>
      <c r="U3627" s="41" t="s">
        <v>255</v>
      </c>
      <c r="V3627" s="41" t="s">
        <v>255</v>
      </c>
      <c r="W3627" s="16"/>
      <c r="X3627" s="43" t="str">
        <f>IF((OR((AND('[1]PWS Information'!$E$10="CWS",T3627="Single Family Residence",P3627="Lead")),
(AND('[1]PWS Information'!$E$10="CWS",T3627="Multiple Family Residence",'[1]PWS Information'!$E$11="Yes",P3627="Lead")),
(AND('[1]PWS Information'!$E$10="NTNC",P3627="Lead")))),"Tier 1",
IF((OR((AND('[1]PWS Information'!$E$10="CWS",T3627="Multiple Family Residence",'[1]PWS Information'!$E$11="No",P3627="Lead")),
(AND('[1]PWS Information'!$E$10="CWS",T3627="Other",P3627="Lead")),
(AND(T3627="",P3627="Lead")),
(AND('[1]PWS Information'!$E$10="CWS",T3627="Building",P3627="Lead")))),"Tier 2",
IF((OR((AND('[1]PWS Information'!$E$10="CWS",T3627="Single Family Residence",P3627="Galvanized Requiring Replacement")),
(AND('[1]PWS Information'!$E$10="CWS",T3627="Single Family Residence",P3627="Galvanized Requiring Replacement",Q3627="Yes")),
(AND('[1]PWS Information'!$E$10="NTNC",T3627="Single Family Residence",P3627="Galvanized Requiring Replacement")),
(AND('[1]PWS Information'!$E$10="NTNC",T3627="Single Family Residence",Q3627="Yes")))),"Tier 3",
IF((OR((AND('[1]PWS Information'!$E$10="CWS",T3627="Single Family Residence",R3627="Yes",P3627="Non-Lead", I3627="Non-Lead - Copper",K3627="Before 1989")),
(AND('[1]PWS Information'!$E$10="CWS",T3627="Single Family Residence",R3627="Yes",P3627="Non-Lead", M3627="Non-Lead - Copper",N3627="Before 1989")))),"Tier 4",
IF((OR((AND('[1]PWS Information'!$E$10="NTNC",P3627="Non-Lead")),
(AND('[1]PWS Information'!$E$10="CWS",P3627="Non-Lead",R3627="")),
(AND('[1]PWS Information'!$E$10="CWS",P3627="Non-Lead",R3627="No")),
(AND('[1]PWS Information'!$E$10="CWS",P3627="Non-Lead",R3627="Don't Know")),
(AND('[1]PWS Information'!$E$10="CWS",P3627="Non-Lead", I3627="Non-Lead - Copper", R3627="Yes", K3627="Between 1989 and 2014")),
(AND('[1]PWS Information'!$E$10="CWS",P3627="Non-Lead", I3627="Non-Lead - Copper", R3627="Yes", K3627="After 2014")),
(AND('[1]PWS Information'!$E$10="CWS",P3627="Non-Lead", I3627="Non-Lead - Copper", R3627="Yes", K3627="Unknown")),
(AND('[1]PWS Information'!$E$10="CWS",P3627="Non-Lead", M3627="Non-Lead - Copper", R3627="Yes", N3627="Between 1989 and 2014")),
(AND('[1]PWS Information'!$E$10="CWS",P3627="Non-Lead", M3627="Non-Lead - Copper", R3627="Yes", N3627="After 2014")),
(AND('[1]PWS Information'!$E$10="CWS",P3627="Non-Lead", M3627="Non-Lead - Copper", R3627="Yes", N3627="Unknown")),
(AND('[1]PWS Information'!$E$10="CWS",P3627="Unknown")),
(AND('[1]PWS Information'!$E$10="NTNC",P3627="Unknown")),
(AND('[1]PWS Information'!$E$10="CWS",T3627="Multiple Family Residence",P3627="Galvanized Requiring Replacement")),
(AND('[1]PWS Information'!$E$10="CWS",P3627="Galvanized Requiring Replacement")),
(AND('[1]PWS Information'!$E$10="NTNC",T3627="Multiple Family Residence",P3627="Galvanized Requiring Replacement")))),"Tier 5",
"")))))</f>
        <v>Tier 5</v>
      </c>
      <c r="Y3627" s="24"/>
      <c r="Z3627" s="24"/>
    </row>
    <row r="3628" spans="1:26" x14ac:dyDescent="0.25">
      <c r="A3628" s="17">
        <v>3625</v>
      </c>
      <c r="B3628" s="17">
        <v>3106</v>
      </c>
      <c r="C3628" s="17" t="s">
        <v>136</v>
      </c>
      <c r="D3628" s="17" t="s">
        <v>188</v>
      </c>
      <c r="E3628" s="17">
        <v>79549</v>
      </c>
      <c r="F3628" s="17"/>
      <c r="G3628" s="17"/>
      <c r="H3628" s="17"/>
      <c r="I3628" s="21" t="s">
        <v>218</v>
      </c>
      <c r="J3628" s="22" t="s">
        <v>254</v>
      </c>
      <c r="K3628" s="22" t="s">
        <v>255</v>
      </c>
      <c r="L3628" s="22" t="s">
        <v>256</v>
      </c>
      <c r="M3628" s="21" t="s">
        <v>218</v>
      </c>
      <c r="N3628" s="37"/>
      <c r="O3628" s="22" t="s">
        <v>256</v>
      </c>
      <c r="P3628" s="31" t="str">
        <f t="shared" ref="P3628:P3691" si="57">IF((OR(I3628="Lead")),"Lead",
IF((OR(M3628="Lead")),"Lead",
IF((OR(I3628="Lead-lined galvanized")),"Lead",
IF((OR(M3628="Lead-lined galvanized")),"Lead",
IF((OR((AND(I3628="Unknown - Likely Lead",M3628="Galvanized")),
(AND(I3628="Unknown - Unlikely Lead",M3628="Galvanized")),
(AND(I3628="Unknown - Material Unknown",M3628="Galvanized")))),"Galvanized Requiring Replacement",
IF((OR((AND(I3628="Non-lead - Copper",J3628="Yes",M3628="Galvanized")),
(AND(I3628="Non-lead - Copper",J3628="Don't know",M3628="Galvanized")),
(AND(I3628="Non-lead - Copper",J3628="",M3628="Galvanized")),
(AND(I3628="Non-lead - Plastic",J3628="Yes",M3628="Galvanized")),
(AND(I3628="Non-lead - Plastic",J3628="Don't know",M3628="Galvanized")),
(AND(I3628="Non-lead - Plastic",J3628="",M3628="Galvanized")),
(AND(I3628="Non-lead",J3628="Yes",M3628="Galvanized")),
(AND(I3628="Non-lead",J3628="Don't know",M3628="Galvanized")),
(AND(I3628="Non-lead",J3628="",M3628="Galvanized")),
(AND(I3628="Non-lead - Other",J3628="Yes",M3628="Galvanized")),
(AND(I3628="Non-Lead - Other",J3628="Don't know",M3628="Galvanized")),
(AND(I3628="Galvanized",J3628="Yes",M3628="Galvanized")),
(AND(I3628="Galvanized",J3628="Don't know",M3628="Galvanized")),
(AND(I3628="Galvanized",J3628="",M3628="Galvanized")),
(AND(I3628="Non-Lead - Other",J3628="",M3628="Galvanized")))),"Galvanized Requiring Replacement",
IF((OR((AND(I3628="Non-lead - Copper",M3628="Non-lead - Copper")),
(AND(I3628="Non-lead - Copper",M3628="Non-lead - Plastic")),
(AND(I3628="Non-lead - Copper",M3628="Non-lead - Other")),
(AND(I3628="Non-lead - Copper",M3628="Non-lead")),
(AND(I3628="Non-lead - Plastic",M3628="Non-lead - Copper")),
(AND(I3628="Non-lead - Plastic",M3628="Non-lead - Plastic")),
(AND(I3628="Non-lead - Plastic",M3628="Non-lead - Other")),
(AND(I3628="Non-lead - Plastic",M3628="Non-lead")),
(AND(I3628="Non-lead",M3628="Non-lead - Copper")),
(AND(I3628="Non-lead",M3628="Non-lead - Plastic")),
(AND(I3628="Non-lead",M3628="Non-lead - Other")),
(AND(I3628="Non-lead",M3628="Non-lead")),
(AND(I3628="Non-lead - Other",M3628="Non-lead - Copper")),
(AND(I3628="Non-Lead - Other",M3628="Non-lead - Plastic")),
(AND(I3628="Non-Lead - Other",M3628="Non-lead")),
(AND(I3628="Non-Lead - Other",M3628="Non-lead - Other")))),"Non-Lead",
IF((OR((AND(I3628="Galvanized",M3628="Non-lead")),
(AND(I3628="Galvanized",M3628="Non-lead - Copper")),
(AND(I3628="Galvanized",M3628="Non-lead - Plastic")),
(AND(I3628="Galvanized",M3628="Non-lead")),
(AND(I3628="Galvanized",M3628="Non-lead - Other")))),"Non-Lead",
IF((OR((AND(I3628="Non-lead - Copper",J3628="No",M3628="Galvanized")),
(AND(I3628="Non-lead - Plastic",J3628="No",M3628="Galvanized")),
(AND(I3628="Non-lead",J3628="No",M3628="Galvanized")),
(AND(I3628="Galvanized",J3628="No",M3628="Galvanized")),
(AND(I3628="Non-lead - Other",J3628="No",M3628="Galvanized")))),"Non-lead",
IF((OR((AND(I3628="Unknown - Likely Lead",M3628="Unknown - Likely Lead")),
(AND(I3628="Unknown - Likely Lead",M3628="Unknown - Unlikely Lead")),
(AND(I3628="Unknown - Likely Lead",M3628="Unknown - Material Unknown")),
(AND(I3628="Unknown - Unlikely Lead",M3628="Unknown - Likely Lead")),
(AND(I3628="Unknown - Unlikely Lead",M3628="Unknown - Unlikely Lead")),
(AND(I3628="Unknown - Unlikely Lead",M3628="Unknown - Material Unknown")),
(AND(I3628="Unknown - Material Unknown",M3628="Unknown - Likely Lead")),
(AND(I3628="Unknown - Material Unknown",M3628="Unknown - Unlikely Lead")),
(AND(I3628="Unknown - Material Unknown",M3628="Unknown - Material Unknown")))),"Unknown",
IF((OR((AND(I3628="Unknown - Likely Lead",M3628="Non-lead - Copper")),
(AND(I3628="Unknown - Likely Lead",M3628="Non-lead - Plastic")),
(AND(I3628="Unknown - Likely Lead",M3628="Non-lead")),
(AND(I3628="Unknown - Likely Lead",M3628="Non-lead - Other")),
(AND(I3628="Unknown - Unlikely Lead",M3628="Non-lead - Copper")),
(AND(I3628="Unknown - Unlikely Lead",M3628="Non-lead - Plastic")),
(AND(I3628="Unknown - Unlikely Lead",M3628="Non-lead")),
(AND(I3628="Unknown - Unlikely Lead",M3628="Non-lead - Other")),
(AND(I3628="Unknown - Material Unknown",M3628="Non-lead - Copper")),
(AND(I3628="Unknown - Material Unknown",M3628="Non-lead - Plastic")),
(AND(I3628="Unknown - Material Unknown",M3628="Non-lead")),
(AND(I3628="Unknown - Material Unknown",M3628="Non-lead - Other")))),"Unknown",
IF((OR((AND(I3628="Non-lead - Copper",M3628="Unknown - Likely Lead")),
(AND(I3628="Non-lead - Copper",M3628="Unknown - Unlikely Lead")),
(AND(I3628="Non-lead - Copper",M3628="Unknown - Material Unknown")),
(AND(I3628="Non-lead - Plastic",M3628="Unknown - Likely Lead")),
(AND(I3628="Non-lead - Plastic",M3628="Unknown - Unlikely Lead")),
(AND(I3628="Non-lead - Plastic",M3628="Unknown - Material Unknown")),
(AND(I3628="Non-lead",M3628="Unknown - Likely Lead")),
(AND(I3628="Non-lead",M3628="Unknown - Unlikely Lead")),
(AND(I3628="Non-lead",M3628="Unknown - Material Unknown")),
(AND(I3628="Non-lead - Other",M3628="Unknown - Likely Lead")),
(AND(I3628="Non-Lead - Other",M3628="Unknown - Unlikely Lead")),
(AND(I3628="Non-Lead - Other",M3628="Unknown - Material Unknown")))),"Unknown",
IF((OR((AND(I3628="Galvanized",M3628="Unknown - Likely Lead")),
(AND(I3628="Galvanized",M3628="Unknown - Unlikely Lead")),
(AND(I3628="Galvanized",M3628="Unknown - Material Unknown")))),"Unknown",
IF((OR((AND(I3628="Galvanized",M3628="")))),"Galvanized Requiring Replacement",
IF((OR((AND(I3628="Non-lead - Copper",M3628="")),
(AND(I3628="Non-lead - Plastic",M3628="")),
(AND(I3628="Non-lead",M3628="")),
(AND(I3628="Non-lead - Other",M3628="")))),"Non-lead",
IF((OR((AND(I3628="Unknown - Likely Lead",M3628="")),
(AND(I3628="Unknown - Unlikely Lead",M3628="")),
(AND(I3628="Unknown - Material Unknown",M3628="")))),"Unknown",
""))))))))))))))))</f>
        <v>Non-Lead</v>
      </c>
      <c r="Q3628" s="40" t="s">
        <v>254</v>
      </c>
      <c r="R3628" s="40" t="s">
        <v>254</v>
      </c>
      <c r="S3628" s="24"/>
      <c r="T3628" s="16"/>
      <c r="U3628" s="41" t="s">
        <v>255</v>
      </c>
      <c r="V3628" s="41" t="s">
        <v>255</v>
      </c>
      <c r="W3628" s="16"/>
      <c r="X3628" s="43" t="str">
        <f>IF((OR((AND('[1]PWS Information'!$E$10="CWS",T3628="Single Family Residence",P3628="Lead")),
(AND('[1]PWS Information'!$E$10="CWS",T3628="Multiple Family Residence",'[1]PWS Information'!$E$11="Yes",P3628="Lead")),
(AND('[1]PWS Information'!$E$10="NTNC",P3628="Lead")))),"Tier 1",
IF((OR((AND('[1]PWS Information'!$E$10="CWS",T3628="Multiple Family Residence",'[1]PWS Information'!$E$11="No",P3628="Lead")),
(AND('[1]PWS Information'!$E$10="CWS",T3628="Other",P3628="Lead")),
(AND(T3628="",P3628="Lead")),
(AND('[1]PWS Information'!$E$10="CWS",T3628="Building",P3628="Lead")))),"Tier 2",
IF((OR((AND('[1]PWS Information'!$E$10="CWS",T3628="Single Family Residence",P3628="Galvanized Requiring Replacement")),
(AND('[1]PWS Information'!$E$10="CWS",T3628="Single Family Residence",P3628="Galvanized Requiring Replacement",Q3628="Yes")),
(AND('[1]PWS Information'!$E$10="NTNC",T3628="Single Family Residence",P3628="Galvanized Requiring Replacement")),
(AND('[1]PWS Information'!$E$10="NTNC",T3628="Single Family Residence",Q3628="Yes")))),"Tier 3",
IF((OR((AND('[1]PWS Information'!$E$10="CWS",T3628="Single Family Residence",R3628="Yes",P3628="Non-Lead", I3628="Non-Lead - Copper",K3628="Before 1989")),
(AND('[1]PWS Information'!$E$10="CWS",T3628="Single Family Residence",R3628="Yes",P3628="Non-Lead", M3628="Non-Lead - Copper",N3628="Before 1989")))),"Tier 4",
IF((OR((AND('[1]PWS Information'!$E$10="NTNC",P3628="Non-Lead")),
(AND('[1]PWS Information'!$E$10="CWS",P3628="Non-Lead",R3628="")),
(AND('[1]PWS Information'!$E$10="CWS",P3628="Non-Lead",R3628="No")),
(AND('[1]PWS Information'!$E$10="CWS",P3628="Non-Lead",R3628="Don't Know")),
(AND('[1]PWS Information'!$E$10="CWS",P3628="Non-Lead", I3628="Non-Lead - Copper", R3628="Yes", K3628="Between 1989 and 2014")),
(AND('[1]PWS Information'!$E$10="CWS",P3628="Non-Lead", I3628="Non-Lead - Copper", R3628="Yes", K3628="After 2014")),
(AND('[1]PWS Information'!$E$10="CWS",P3628="Non-Lead", I3628="Non-Lead - Copper", R3628="Yes", K3628="Unknown")),
(AND('[1]PWS Information'!$E$10="CWS",P3628="Non-Lead", M3628="Non-Lead - Copper", R3628="Yes", N3628="Between 1989 and 2014")),
(AND('[1]PWS Information'!$E$10="CWS",P3628="Non-Lead", M3628="Non-Lead - Copper", R3628="Yes", N3628="After 2014")),
(AND('[1]PWS Information'!$E$10="CWS",P3628="Non-Lead", M3628="Non-Lead - Copper", R3628="Yes", N3628="Unknown")),
(AND('[1]PWS Information'!$E$10="CWS",P3628="Unknown")),
(AND('[1]PWS Information'!$E$10="NTNC",P3628="Unknown")),
(AND('[1]PWS Information'!$E$10="CWS",T3628="Multiple Family Residence",P3628="Galvanized Requiring Replacement")),
(AND('[1]PWS Information'!$E$10="CWS",P3628="Galvanized Requiring Replacement")),
(AND('[1]PWS Information'!$E$10="NTNC",T3628="Multiple Family Residence",P3628="Galvanized Requiring Replacement")))),"Tier 5",
"")))))</f>
        <v>Tier 5</v>
      </c>
      <c r="Y3628" s="24"/>
      <c r="Z3628" s="24"/>
    </row>
    <row r="3629" spans="1:26" x14ac:dyDescent="0.25">
      <c r="A3629" s="17">
        <v>3626</v>
      </c>
      <c r="B3629" s="18">
        <v>3107</v>
      </c>
      <c r="C3629" s="18" t="s">
        <v>136</v>
      </c>
      <c r="D3629" s="18" t="s">
        <v>188</v>
      </c>
      <c r="E3629" s="18">
        <v>79549</v>
      </c>
      <c r="F3629" s="18"/>
      <c r="G3629" s="18"/>
      <c r="H3629" s="18"/>
      <c r="I3629" s="21" t="s">
        <v>221</v>
      </c>
      <c r="J3629" s="22" t="s">
        <v>254</v>
      </c>
      <c r="K3629" s="22" t="s">
        <v>255</v>
      </c>
      <c r="L3629" s="22" t="s">
        <v>256</v>
      </c>
      <c r="M3629" s="21" t="s">
        <v>218</v>
      </c>
      <c r="N3629" s="19"/>
      <c r="O3629" s="22" t="s">
        <v>256</v>
      </c>
      <c r="P3629" s="31" t="str">
        <f t="shared" si="57"/>
        <v>Non-Lead</v>
      </c>
      <c r="Q3629" s="40" t="s">
        <v>254</v>
      </c>
      <c r="R3629" s="40" t="s">
        <v>254</v>
      </c>
      <c r="S3629" s="24"/>
      <c r="T3629" s="16"/>
      <c r="U3629" s="41" t="s">
        <v>255</v>
      </c>
      <c r="V3629" s="41" t="s">
        <v>255</v>
      </c>
      <c r="W3629" s="16"/>
      <c r="X3629" s="43" t="str">
        <f>IF((OR((AND('[1]PWS Information'!$E$10="CWS",T3629="Single Family Residence",P3629="Lead")),
(AND('[1]PWS Information'!$E$10="CWS",T3629="Multiple Family Residence",'[1]PWS Information'!$E$11="Yes",P3629="Lead")),
(AND('[1]PWS Information'!$E$10="NTNC",P3629="Lead")))),"Tier 1",
IF((OR((AND('[1]PWS Information'!$E$10="CWS",T3629="Multiple Family Residence",'[1]PWS Information'!$E$11="No",P3629="Lead")),
(AND('[1]PWS Information'!$E$10="CWS",T3629="Other",P3629="Lead")),
(AND(T3629="",P3629="Lead")),
(AND('[1]PWS Information'!$E$10="CWS",T3629="Building",P3629="Lead")))),"Tier 2",
IF((OR((AND('[1]PWS Information'!$E$10="CWS",T3629="Single Family Residence",P3629="Galvanized Requiring Replacement")),
(AND('[1]PWS Information'!$E$10="CWS",T3629="Single Family Residence",P3629="Galvanized Requiring Replacement",Q3629="Yes")),
(AND('[1]PWS Information'!$E$10="NTNC",T3629="Single Family Residence",P3629="Galvanized Requiring Replacement")),
(AND('[1]PWS Information'!$E$10="NTNC",T3629="Single Family Residence",Q3629="Yes")))),"Tier 3",
IF((OR((AND('[1]PWS Information'!$E$10="CWS",T3629="Single Family Residence",R3629="Yes",P3629="Non-Lead", I3629="Non-Lead - Copper",K3629="Before 1989")),
(AND('[1]PWS Information'!$E$10="CWS",T3629="Single Family Residence",R3629="Yes",P3629="Non-Lead", M3629="Non-Lead - Copper",N3629="Before 1989")))),"Tier 4",
IF((OR((AND('[1]PWS Information'!$E$10="NTNC",P3629="Non-Lead")),
(AND('[1]PWS Information'!$E$10="CWS",P3629="Non-Lead",R3629="")),
(AND('[1]PWS Information'!$E$10="CWS",P3629="Non-Lead",R3629="No")),
(AND('[1]PWS Information'!$E$10="CWS",P3629="Non-Lead",R3629="Don't Know")),
(AND('[1]PWS Information'!$E$10="CWS",P3629="Non-Lead", I3629="Non-Lead - Copper", R3629="Yes", K3629="Between 1989 and 2014")),
(AND('[1]PWS Information'!$E$10="CWS",P3629="Non-Lead", I3629="Non-Lead - Copper", R3629="Yes", K3629="After 2014")),
(AND('[1]PWS Information'!$E$10="CWS",P3629="Non-Lead", I3629="Non-Lead - Copper", R3629="Yes", K3629="Unknown")),
(AND('[1]PWS Information'!$E$10="CWS",P3629="Non-Lead", M3629="Non-Lead - Copper", R3629="Yes", N3629="Between 1989 and 2014")),
(AND('[1]PWS Information'!$E$10="CWS",P3629="Non-Lead", M3629="Non-Lead - Copper", R3629="Yes", N3629="After 2014")),
(AND('[1]PWS Information'!$E$10="CWS",P3629="Non-Lead", M3629="Non-Lead - Copper", R3629="Yes", N3629="Unknown")),
(AND('[1]PWS Information'!$E$10="CWS",P3629="Unknown")),
(AND('[1]PWS Information'!$E$10="NTNC",P3629="Unknown")),
(AND('[1]PWS Information'!$E$10="CWS",T3629="Multiple Family Residence",P3629="Galvanized Requiring Replacement")),
(AND('[1]PWS Information'!$E$10="CWS",P3629="Galvanized Requiring Replacement")),
(AND('[1]PWS Information'!$E$10="NTNC",T3629="Multiple Family Residence",P3629="Galvanized Requiring Replacement")))),"Tier 5",
"")))))</f>
        <v>Tier 5</v>
      </c>
      <c r="Y3629" s="24"/>
      <c r="Z3629" s="24"/>
    </row>
    <row r="3630" spans="1:26" x14ac:dyDescent="0.25">
      <c r="A3630" s="17">
        <v>3627</v>
      </c>
      <c r="B3630" s="18">
        <v>3109</v>
      </c>
      <c r="C3630" s="18" t="s">
        <v>136</v>
      </c>
      <c r="D3630" s="18" t="s">
        <v>188</v>
      </c>
      <c r="E3630" s="18">
        <v>79549</v>
      </c>
      <c r="F3630" s="18"/>
      <c r="G3630" s="18"/>
      <c r="H3630" s="18"/>
      <c r="I3630" s="25" t="s">
        <v>221</v>
      </c>
      <c r="J3630" s="22" t="s">
        <v>254</v>
      </c>
      <c r="K3630" s="22" t="s">
        <v>255</v>
      </c>
      <c r="L3630" s="22" t="s">
        <v>256</v>
      </c>
      <c r="M3630" s="25" t="s">
        <v>222</v>
      </c>
      <c r="N3630" s="19"/>
      <c r="O3630" s="22" t="s">
        <v>256</v>
      </c>
      <c r="P3630" s="31" t="str">
        <f t="shared" si="57"/>
        <v>Galvanized Requiring Replacement</v>
      </c>
      <c r="Q3630" s="40" t="s">
        <v>254</v>
      </c>
      <c r="R3630" s="40" t="s">
        <v>254</v>
      </c>
      <c r="S3630" s="24"/>
      <c r="T3630" s="16"/>
      <c r="U3630" s="41" t="s">
        <v>255</v>
      </c>
      <c r="V3630" s="41" t="s">
        <v>255</v>
      </c>
      <c r="W3630" s="16"/>
      <c r="X3630" s="43" t="str">
        <f>IF((OR((AND('[1]PWS Information'!$E$10="CWS",T3630="Single Family Residence",P3630="Lead")),
(AND('[1]PWS Information'!$E$10="CWS",T3630="Multiple Family Residence",'[1]PWS Information'!$E$11="Yes",P3630="Lead")),
(AND('[1]PWS Information'!$E$10="NTNC",P3630="Lead")))),"Tier 1",
IF((OR((AND('[1]PWS Information'!$E$10="CWS",T3630="Multiple Family Residence",'[1]PWS Information'!$E$11="No",P3630="Lead")),
(AND('[1]PWS Information'!$E$10="CWS",T3630="Other",P3630="Lead")),
(AND(T3630="",P3630="Lead")),
(AND('[1]PWS Information'!$E$10="CWS",T3630="Building",P3630="Lead")))),"Tier 2",
IF((OR((AND('[1]PWS Information'!$E$10="CWS",T3630="Single Family Residence",P3630="Galvanized Requiring Replacement")),
(AND('[1]PWS Information'!$E$10="CWS",T3630="Single Family Residence",P3630="Galvanized Requiring Replacement",Q3630="Yes")),
(AND('[1]PWS Information'!$E$10="NTNC",T3630="Single Family Residence",P3630="Galvanized Requiring Replacement")),
(AND('[1]PWS Information'!$E$10="NTNC",T3630="Single Family Residence",Q3630="Yes")))),"Tier 3",
IF((OR((AND('[1]PWS Information'!$E$10="CWS",T3630="Single Family Residence",R3630="Yes",P3630="Non-Lead", I3630="Non-Lead - Copper",K3630="Before 1989")),
(AND('[1]PWS Information'!$E$10="CWS",T3630="Single Family Residence",R3630="Yes",P3630="Non-Lead", M3630="Non-Lead - Copper",N3630="Before 1989")))),"Tier 4",
IF((OR((AND('[1]PWS Information'!$E$10="NTNC",P3630="Non-Lead")),
(AND('[1]PWS Information'!$E$10="CWS",P3630="Non-Lead",R3630="")),
(AND('[1]PWS Information'!$E$10="CWS",P3630="Non-Lead",R3630="No")),
(AND('[1]PWS Information'!$E$10="CWS",P3630="Non-Lead",R3630="Don't Know")),
(AND('[1]PWS Information'!$E$10="CWS",P3630="Non-Lead", I3630="Non-Lead - Copper", R3630="Yes", K3630="Between 1989 and 2014")),
(AND('[1]PWS Information'!$E$10="CWS",P3630="Non-Lead", I3630="Non-Lead - Copper", R3630="Yes", K3630="After 2014")),
(AND('[1]PWS Information'!$E$10="CWS",P3630="Non-Lead", I3630="Non-Lead - Copper", R3630="Yes", K3630="Unknown")),
(AND('[1]PWS Information'!$E$10="CWS",P3630="Non-Lead", M3630="Non-Lead - Copper", R3630="Yes", N3630="Between 1989 and 2014")),
(AND('[1]PWS Information'!$E$10="CWS",P3630="Non-Lead", M3630="Non-Lead - Copper", R3630="Yes", N3630="After 2014")),
(AND('[1]PWS Information'!$E$10="CWS",P3630="Non-Lead", M3630="Non-Lead - Copper", R3630="Yes", N3630="Unknown")),
(AND('[1]PWS Information'!$E$10="CWS",P3630="Unknown")),
(AND('[1]PWS Information'!$E$10="NTNC",P3630="Unknown")),
(AND('[1]PWS Information'!$E$10="CWS",T3630="Multiple Family Residence",P3630="Galvanized Requiring Replacement")),
(AND('[1]PWS Information'!$E$10="CWS",P3630="Galvanized Requiring Replacement")),
(AND('[1]PWS Information'!$E$10="NTNC",T3630="Multiple Family Residence",P3630="Galvanized Requiring Replacement")))),"Tier 5",
"")))))</f>
        <v>Tier 5</v>
      </c>
      <c r="Y3630" s="24"/>
      <c r="Z3630" s="24"/>
    </row>
    <row r="3631" spans="1:26" x14ac:dyDescent="0.25">
      <c r="A3631" s="17">
        <v>3628</v>
      </c>
      <c r="B3631" s="17">
        <v>3110</v>
      </c>
      <c r="C3631" s="17" t="s">
        <v>136</v>
      </c>
      <c r="D3631" s="17" t="s">
        <v>188</v>
      </c>
      <c r="E3631" s="17">
        <v>79549</v>
      </c>
      <c r="F3631" s="17"/>
      <c r="G3631" s="17"/>
      <c r="H3631" s="17"/>
      <c r="I3631" s="21" t="s">
        <v>218</v>
      </c>
      <c r="J3631" s="22" t="s">
        <v>254</v>
      </c>
      <c r="K3631" s="22" t="s">
        <v>255</v>
      </c>
      <c r="L3631" s="22" t="s">
        <v>256</v>
      </c>
      <c r="M3631" s="21" t="s">
        <v>222</v>
      </c>
      <c r="N3631" s="19"/>
      <c r="O3631" s="22" t="s">
        <v>256</v>
      </c>
      <c r="P3631" s="31" t="str">
        <f t="shared" si="57"/>
        <v>Galvanized Requiring Replacement</v>
      </c>
      <c r="Q3631" s="40" t="s">
        <v>254</v>
      </c>
      <c r="R3631" s="40" t="s">
        <v>254</v>
      </c>
      <c r="S3631" s="24"/>
      <c r="T3631" s="16"/>
      <c r="U3631" s="41" t="s">
        <v>255</v>
      </c>
      <c r="V3631" s="41" t="s">
        <v>255</v>
      </c>
      <c r="W3631" s="16"/>
      <c r="X3631" s="43" t="str">
        <f>IF((OR((AND('[1]PWS Information'!$E$10="CWS",T3631="Single Family Residence",P3631="Lead")),
(AND('[1]PWS Information'!$E$10="CWS",T3631="Multiple Family Residence",'[1]PWS Information'!$E$11="Yes",P3631="Lead")),
(AND('[1]PWS Information'!$E$10="NTNC",P3631="Lead")))),"Tier 1",
IF((OR((AND('[1]PWS Information'!$E$10="CWS",T3631="Multiple Family Residence",'[1]PWS Information'!$E$11="No",P3631="Lead")),
(AND('[1]PWS Information'!$E$10="CWS",T3631="Other",P3631="Lead")),
(AND(T3631="",P3631="Lead")),
(AND('[1]PWS Information'!$E$10="CWS",T3631="Building",P3631="Lead")))),"Tier 2",
IF((OR((AND('[1]PWS Information'!$E$10="CWS",T3631="Single Family Residence",P3631="Galvanized Requiring Replacement")),
(AND('[1]PWS Information'!$E$10="CWS",T3631="Single Family Residence",P3631="Galvanized Requiring Replacement",Q3631="Yes")),
(AND('[1]PWS Information'!$E$10="NTNC",T3631="Single Family Residence",P3631="Galvanized Requiring Replacement")),
(AND('[1]PWS Information'!$E$10="NTNC",T3631="Single Family Residence",Q3631="Yes")))),"Tier 3",
IF((OR((AND('[1]PWS Information'!$E$10="CWS",T3631="Single Family Residence",R3631="Yes",P3631="Non-Lead", I3631="Non-Lead - Copper",K3631="Before 1989")),
(AND('[1]PWS Information'!$E$10="CWS",T3631="Single Family Residence",R3631="Yes",P3631="Non-Lead", M3631="Non-Lead - Copper",N3631="Before 1989")))),"Tier 4",
IF((OR((AND('[1]PWS Information'!$E$10="NTNC",P3631="Non-Lead")),
(AND('[1]PWS Information'!$E$10="CWS",P3631="Non-Lead",R3631="")),
(AND('[1]PWS Information'!$E$10="CWS",P3631="Non-Lead",R3631="No")),
(AND('[1]PWS Information'!$E$10="CWS",P3631="Non-Lead",R3631="Don't Know")),
(AND('[1]PWS Information'!$E$10="CWS",P3631="Non-Lead", I3631="Non-Lead - Copper", R3631="Yes", K3631="Between 1989 and 2014")),
(AND('[1]PWS Information'!$E$10="CWS",P3631="Non-Lead", I3631="Non-Lead - Copper", R3631="Yes", K3631="After 2014")),
(AND('[1]PWS Information'!$E$10="CWS",P3631="Non-Lead", I3631="Non-Lead - Copper", R3631="Yes", K3631="Unknown")),
(AND('[1]PWS Information'!$E$10="CWS",P3631="Non-Lead", M3631="Non-Lead - Copper", R3631="Yes", N3631="Between 1989 and 2014")),
(AND('[1]PWS Information'!$E$10="CWS",P3631="Non-Lead", M3631="Non-Lead - Copper", R3631="Yes", N3631="After 2014")),
(AND('[1]PWS Information'!$E$10="CWS",P3631="Non-Lead", M3631="Non-Lead - Copper", R3631="Yes", N3631="Unknown")),
(AND('[1]PWS Information'!$E$10="CWS",P3631="Unknown")),
(AND('[1]PWS Information'!$E$10="NTNC",P3631="Unknown")),
(AND('[1]PWS Information'!$E$10="CWS",T3631="Multiple Family Residence",P3631="Galvanized Requiring Replacement")),
(AND('[1]PWS Information'!$E$10="CWS",P3631="Galvanized Requiring Replacement")),
(AND('[1]PWS Information'!$E$10="NTNC",T3631="Multiple Family Residence",P3631="Galvanized Requiring Replacement")))),"Tier 5",
"")))))</f>
        <v>Tier 5</v>
      </c>
      <c r="Y3631" s="24"/>
      <c r="Z3631" s="24"/>
    </row>
    <row r="3632" spans="1:26" x14ac:dyDescent="0.25">
      <c r="A3632" s="17">
        <v>3629</v>
      </c>
      <c r="B3632" s="17">
        <v>3201</v>
      </c>
      <c r="C3632" s="17" t="s">
        <v>136</v>
      </c>
      <c r="D3632" s="17" t="s">
        <v>188</v>
      </c>
      <c r="E3632" s="17">
        <v>79549</v>
      </c>
      <c r="F3632" s="17"/>
      <c r="G3632" s="17"/>
      <c r="H3632" s="17"/>
      <c r="I3632" s="25" t="s">
        <v>221</v>
      </c>
      <c r="J3632" s="22" t="s">
        <v>254</v>
      </c>
      <c r="K3632" s="22" t="s">
        <v>255</v>
      </c>
      <c r="L3632" s="22" t="s">
        <v>256</v>
      </c>
      <c r="M3632" s="25" t="s">
        <v>218</v>
      </c>
      <c r="N3632" s="36"/>
      <c r="O3632" s="22" t="s">
        <v>256</v>
      </c>
      <c r="P3632" s="31" t="str">
        <f t="shared" si="57"/>
        <v>Non-Lead</v>
      </c>
      <c r="Q3632" s="40" t="s">
        <v>254</v>
      </c>
      <c r="R3632" s="40" t="s">
        <v>254</v>
      </c>
      <c r="S3632" s="24"/>
      <c r="T3632" s="16"/>
      <c r="U3632" s="41" t="s">
        <v>255</v>
      </c>
      <c r="V3632" s="41" t="s">
        <v>255</v>
      </c>
      <c r="W3632" s="16"/>
      <c r="X3632" s="43" t="str">
        <f>IF((OR((AND('[1]PWS Information'!$E$10="CWS",T3632="Single Family Residence",P3632="Lead")),
(AND('[1]PWS Information'!$E$10="CWS",T3632="Multiple Family Residence",'[1]PWS Information'!$E$11="Yes",P3632="Lead")),
(AND('[1]PWS Information'!$E$10="NTNC",P3632="Lead")))),"Tier 1",
IF((OR((AND('[1]PWS Information'!$E$10="CWS",T3632="Multiple Family Residence",'[1]PWS Information'!$E$11="No",P3632="Lead")),
(AND('[1]PWS Information'!$E$10="CWS",T3632="Other",P3632="Lead")),
(AND(T3632="",P3632="Lead")),
(AND('[1]PWS Information'!$E$10="CWS",T3632="Building",P3632="Lead")))),"Tier 2",
IF((OR((AND('[1]PWS Information'!$E$10="CWS",T3632="Single Family Residence",P3632="Galvanized Requiring Replacement")),
(AND('[1]PWS Information'!$E$10="CWS",T3632="Single Family Residence",P3632="Galvanized Requiring Replacement",Q3632="Yes")),
(AND('[1]PWS Information'!$E$10="NTNC",T3632="Single Family Residence",P3632="Galvanized Requiring Replacement")),
(AND('[1]PWS Information'!$E$10="NTNC",T3632="Single Family Residence",Q3632="Yes")))),"Tier 3",
IF((OR((AND('[1]PWS Information'!$E$10="CWS",T3632="Single Family Residence",R3632="Yes",P3632="Non-Lead", I3632="Non-Lead - Copper",K3632="Before 1989")),
(AND('[1]PWS Information'!$E$10="CWS",T3632="Single Family Residence",R3632="Yes",P3632="Non-Lead", M3632="Non-Lead - Copper",N3632="Before 1989")))),"Tier 4",
IF((OR((AND('[1]PWS Information'!$E$10="NTNC",P3632="Non-Lead")),
(AND('[1]PWS Information'!$E$10="CWS",P3632="Non-Lead",R3632="")),
(AND('[1]PWS Information'!$E$10="CWS",P3632="Non-Lead",R3632="No")),
(AND('[1]PWS Information'!$E$10="CWS",P3632="Non-Lead",R3632="Don't Know")),
(AND('[1]PWS Information'!$E$10="CWS",P3632="Non-Lead", I3632="Non-Lead - Copper", R3632="Yes", K3632="Between 1989 and 2014")),
(AND('[1]PWS Information'!$E$10="CWS",P3632="Non-Lead", I3632="Non-Lead - Copper", R3632="Yes", K3632="After 2014")),
(AND('[1]PWS Information'!$E$10="CWS",P3632="Non-Lead", I3632="Non-Lead - Copper", R3632="Yes", K3632="Unknown")),
(AND('[1]PWS Information'!$E$10="CWS",P3632="Non-Lead", M3632="Non-Lead - Copper", R3632="Yes", N3632="Between 1989 and 2014")),
(AND('[1]PWS Information'!$E$10="CWS",P3632="Non-Lead", M3632="Non-Lead - Copper", R3632="Yes", N3632="After 2014")),
(AND('[1]PWS Information'!$E$10="CWS",P3632="Non-Lead", M3632="Non-Lead - Copper", R3632="Yes", N3632="Unknown")),
(AND('[1]PWS Information'!$E$10="CWS",P3632="Unknown")),
(AND('[1]PWS Information'!$E$10="NTNC",P3632="Unknown")),
(AND('[1]PWS Information'!$E$10="CWS",T3632="Multiple Family Residence",P3632="Galvanized Requiring Replacement")),
(AND('[1]PWS Information'!$E$10="CWS",P3632="Galvanized Requiring Replacement")),
(AND('[1]PWS Information'!$E$10="NTNC",T3632="Multiple Family Residence",P3632="Galvanized Requiring Replacement")))),"Tier 5",
"")))))</f>
        <v>Tier 5</v>
      </c>
      <c r="Y3632" s="24"/>
      <c r="Z3632" s="24"/>
    </row>
    <row r="3633" spans="1:26" x14ac:dyDescent="0.25">
      <c r="A3633" s="17">
        <v>3630</v>
      </c>
      <c r="B3633" s="18">
        <v>3205</v>
      </c>
      <c r="C3633" s="18" t="s">
        <v>136</v>
      </c>
      <c r="D3633" s="18" t="s">
        <v>188</v>
      </c>
      <c r="E3633" s="18">
        <v>79549</v>
      </c>
      <c r="F3633" s="18"/>
      <c r="G3633" s="18"/>
      <c r="H3633" s="18"/>
      <c r="I3633" s="25" t="s">
        <v>221</v>
      </c>
      <c r="J3633" s="22" t="s">
        <v>254</v>
      </c>
      <c r="K3633" s="22" t="s">
        <v>255</v>
      </c>
      <c r="L3633" s="22" t="s">
        <v>256</v>
      </c>
      <c r="M3633" s="25" t="s">
        <v>218</v>
      </c>
      <c r="N3633" s="36"/>
      <c r="O3633" s="22" t="s">
        <v>256</v>
      </c>
      <c r="P3633" s="31" t="str">
        <f t="shared" si="57"/>
        <v>Non-Lead</v>
      </c>
      <c r="Q3633" s="40" t="s">
        <v>254</v>
      </c>
      <c r="R3633" s="40" t="s">
        <v>254</v>
      </c>
      <c r="S3633" s="24"/>
      <c r="T3633" s="16"/>
      <c r="U3633" s="41" t="s">
        <v>255</v>
      </c>
      <c r="V3633" s="41" t="s">
        <v>255</v>
      </c>
      <c r="W3633" s="16"/>
      <c r="X3633" s="43" t="str">
        <f>IF((OR((AND('[1]PWS Information'!$E$10="CWS",T3633="Single Family Residence",P3633="Lead")),
(AND('[1]PWS Information'!$E$10="CWS",T3633="Multiple Family Residence",'[1]PWS Information'!$E$11="Yes",P3633="Lead")),
(AND('[1]PWS Information'!$E$10="NTNC",P3633="Lead")))),"Tier 1",
IF((OR((AND('[1]PWS Information'!$E$10="CWS",T3633="Multiple Family Residence",'[1]PWS Information'!$E$11="No",P3633="Lead")),
(AND('[1]PWS Information'!$E$10="CWS",T3633="Other",P3633="Lead")),
(AND(T3633="",P3633="Lead")),
(AND('[1]PWS Information'!$E$10="CWS",T3633="Building",P3633="Lead")))),"Tier 2",
IF((OR((AND('[1]PWS Information'!$E$10="CWS",T3633="Single Family Residence",P3633="Galvanized Requiring Replacement")),
(AND('[1]PWS Information'!$E$10="CWS",T3633="Single Family Residence",P3633="Galvanized Requiring Replacement",Q3633="Yes")),
(AND('[1]PWS Information'!$E$10="NTNC",T3633="Single Family Residence",P3633="Galvanized Requiring Replacement")),
(AND('[1]PWS Information'!$E$10="NTNC",T3633="Single Family Residence",Q3633="Yes")))),"Tier 3",
IF((OR((AND('[1]PWS Information'!$E$10="CWS",T3633="Single Family Residence",R3633="Yes",P3633="Non-Lead", I3633="Non-Lead - Copper",K3633="Before 1989")),
(AND('[1]PWS Information'!$E$10="CWS",T3633="Single Family Residence",R3633="Yes",P3633="Non-Lead", M3633="Non-Lead - Copper",N3633="Before 1989")))),"Tier 4",
IF((OR((AND('[1]PWS Information'!$E$10="NTNC",P3633="Non-Lead")),
(AND('[1]PWS Information'!$E$10="CWS",P3633="Non-Lead",R3633="")),
(AND('[1]PWS Information'!$E$10="CWS",P3633="Non-Lead",R3633="No")),
(AND('[1]PWS Information'!$E$10="CWS",P3633="Non-Lead",R3633="Don't Know")),
(AND('[1]PWS Information'!$E$10="CWS",P3633="Non-Lead", I3633="Non-Lead - Copper", R3633="Yes", K3633="Between 1989 and 2014")),
(AND('[1]PWS Information'!$E$10="CWS",P3633="Non-Lead", I3633="Non-Lead - Copper", R3633="Yes", K3633="After 2014")),
(AND('[1]PWS Information'!$E$10="CWS",P3633="Non-Lead", I3633="Non-Lead - Copper", R3633="Yes", K3633="Unknown")),
(AND('[1]PWS Information'!$E$10="CWS",P3633="Non-Lead", M3633="Non-Lead - Copper", R3633="Yes", N3633="Between 1989 and 2014")),
(AND('[1]PWS Information'!$E$10="CWS",P3633="Non-Lead", M3633="Non-Lead - Copper", R3633="Yes", N3633="After 2014")),
(AND('[1]PWS Information'!$E$10="CWS",P3633="Non-Lead", M3633="Non-Lead - Copper", R3633="Yes", N3633="Unknown")),
(AND('[1]PWS Information'!$E$10="CWS",P3633="Unknown")),
(AND('[1]PWS Information'!$E$10="NTNC",P3633="Unknown")),
(AND('[1]PWS Information'!$E$10="CWS",T3633="Multiple Family Residence",P3633="Galvanized Requiring Replacement")),
(AND('[1]PWS Information'!$E$10="CWS",P3633="Galvanized Requiring Replacement")),
(AND('[1]PWS Information'!$E$10="NTNC",T3633="Multiple Family Residence",P3633="Galvanized Requiring Replacement")))),"Tier 5",
"")))))</f>
        <v>Tier 5</v>
      </c>
      <c r="Y3633" s="24"/>
      <c r="Z3633" s="24"/>
    </row>
    <row r="3634" spans="1:26" x14ac:dyDescent="0.25">
      <c r="A3634" s="17">
        <v>3631</v>
      </c>
      <c r="B3634" s="17">
        <v>3210</v>
      </c>
      <c r="C3634" s="17" t="s">
        <v>136</v>
      </c>
      <c r="D3634" s="17" t="s">
        <v>188</v>
      </c>
      <c r="E3634" s="17">
        <v>79549</v>
      </c>
      <c r="F3634" s="17"/>
      <c r="G3634" s="17"/>
      <c r="H3634" s="17"/>
      <c r="I3634" s="25" t="s">
        <v>221</v>
      </c>
      <c r="J3634" s="22" t="s">
        <v>254</v>
      </c>
      <c r="K3634" s="22" t="s">
        <v>255</v>
      </c>
      <c r="L3634" s="22" t="s">
        <v>256</v>
      </c>
      <c r="M3634" s="25" t="s">
        <v>218</v>
      </c>
      <c r="N3634" s="19"/>
      <c r="O3634" s="22" t="s">
        <v>256</v>
      </c>
      <c r="P3634" s="31" t="str">
        <f t="shared" si="57"/>
        <v>Non-Lead</v>
      </c>
      <c r="Q3634" s="40" t="s">
        <v>254</v>
      </c>
      <c r="R3634" s="40" t="s">
        <v>254</v>
      </c>
      <c r="S3634" s="24"/>
      <c r="T3634" s="16"/>
      <c r="U3634" s="41" t="s">
        <v>255</v>
      </c>
      <c r="V3634" s="41" t="s">
        <v>255</v>
      </c>
      <c r="W3634" s="16"/>
      <c r="X3634" s="43" t="str">
        <f>IF((OR((AND('[1]PWS Information'!$E$10="CWS",T3634="Single Family Residence",P3634="Lead")),
(AND('[1]PWS Information'!$E$10="CWS",T3634="Multiple Family Residence",'[1]PWS Information'!$E$11="Yes",P3634="Lead")),
(AND('[1]PWS Information'!$E$10="NTNC",P3634="Lead")))),"Tier 1",
IF((OR((AND('[1]PWS Information'!$E$10="CWS",T3634="Multiple Family Residence",'[1]PWS Information'!$E$11="No",P3634="Lead")),
(AND('[1]PWS Information'!$E$10="CWS",T3634="Other",P3634="Lead")),
(AND(T3634="",P3634="Lead")),
(AND('[1]PWS Information'!$E$10="CWS",T3634="Building",P3634="Lead")))),"Tier 2",
IF((OR((AND('[1]PWS Information'!$E$10="CWS",T3634="Single Family Residence",P3634="Galvanized Requiring Replacement")),
(AND('[1]PWS Information'!$E$10="CWS",T3634="Single Family Residence",P3634="Galvanized Requiring Replacement",Q3634="Yes")),
(AND('[1]PWS Information'!$E$10="NTNC",T3634="Single Family Residence",P3634="Galvanized Requiring Replacement")),
(AND('[1]PWS Information'!$E$10="NTNC",T3634="Single Family Residence",Q3634="Yes")))),"Tier 3",
IF((OR((AND('[1]PWS Information'!$E$10="CWS",T3634="Single Family Residence",R3634="Yes",P3634="Non-Lead", I3634="Non-Lead - Copper",K3634="Before 1989")),
(AND('[1]PWS Information'!$E$10="CWS",T3634="Single Family Residence",R3634="Yes",P3634="Non-Lead", M3634="Non-Lead - Copper",N3634="Before 1989")))),"Tier 4",
IF((OR((AND('[1]PWS Information'!$E$10="NTNC",P3634="Non-Lead")),
(AND('[1]PWS Information'!$E$10="CWS",P3634="Non-Lead",R3634="")),
(AND('[1]PWS Information'!$E$10="CWS",P3634="Non-Lead",R3634="No")),
(AND('[1]PWS Information'!$E$10="CWS",P3634="Non-Lead",R3634="Don't Know")),
(AND('[1]PWS Information'!$E$10="CWS",P3634="Non-Lead", I3634="Non-Lead - Copper", R3634="Yes", K3634="Between 1989 and 2014")),
(AND('[1]PWS Information'!$E$10="CWS",P3634="Non-Lead", I3634="Non-Lead - Copper", R3634="Yes", K3634="After 2014")),
(AND('[1]PWS Information'!$E$10="CWS",P3634="Non-Lead", I3634="Non-Lead - Copper", R3634="Yes", K3634="Unknown")),
(AND('[1]PWS Information'!$E$10="CWS",P3634="Non-Lead", M3634="Non-Lead - Copper", R3634="Yes", N3634="Between 1989 and 2014")),
(AND('[1]PWS Information'!$E$10="CWS",P3634="Non-Lead", M3634="Non-Lead - Copper", R3634="Yes", N3634="After 2014")),
(AND('[1]PWS Information'!$E$10="CWS",P3634="Non-Lead", M3634="Non-Lead - Copper", R3634="Yes", N3634="Unknown")),
(AND('[1]PWS Information'!$E$10="CWS",P3634="Unknown")),
(AND('[1]PWS Information'!$E$10="NTNC",P3634="Unknown")),
(AND('[1]PWS Information'!$E$10="CWS",T3634="Multiple Family Residence",P3634="Galvanized Requiring Replacement")),
(AND('[1]PWS Information'!$E$10="CWS",P3634="Galvanized Requiring Replacement")),
(AND('[1]PWS Information'!$E$10="NTNC",T3634="Multiple Family Residence",P3634="Galvanized Requiring Replacement")))),"Tier 5",
"")))))</f>
        <v>Tier 5</v>
      </c>
      <c r="Y3634" s="24"/>
      <c r="Z3634" s="24"/>
    </row>
    <row r="3635" spans="1:26" x14ac:dyDescent="0.25">
      <c r="A3635" s="17">
        <v>3632</v>
      </c>
      <c r="B3635" s="18">
        <v>3211</v>
      </c>
      <c r="C3635" s="18" t="s">
        <v>136</v>
      </c>
      <c r="D3635" s="18" t="s">
        <v>188</v>
      </c>
      <c r="E3635" s="18">
        <v>79549</v>
      </c>
      <c r="F3635" s="18"/>
      <c r="G3635" s="18"/>
      <c r="H3635" s="18"/>
      <c r="I3635" s="25" t="s">
        <v>221</v>
      </c>
      <c r="J3635" s="22" t="s">
        <v>254</v>
      </c>
      <c r="K3635" s="22" t="s">
        <v>255</v>
      </c>
      <c r="L3635" s="22" t="s">
        <v>256</v>
      </c>
      <c r="M3635" s="25" t="s">
        <v>218</v>
      </c>
      <c r="N3635" s="19"/>
      <c r="O3635" s="22" t="s">
        <v>256</v>
      </c>
      <c r="P3635" s="31" t="str">
        <f t="shared" si="57"/>
        <v>Non-Lead</v>
      </c>
      <c r="Q3635" s="40" t="s">
        <v>254</v>
      </c>
      <c r="R3635" s="40" t="s">
        <v>254</v>
      </c>
      <c r="S3635" s="24"/>
      <c r="T3635" s="16"/>
      <c r="U3635" s="41" t="s">
        <v>255</v>
      </c>
      <c r="V3635" s="41" t="s">
        <v>255</v>
      </c>
      <c r="W3635" s="16"/>
      <c r="X3635" s="43" t="str">
        <f>IF((OR((AND('[1]PWS Information'!$E$10="CWS",T3635="Single Family Residence",P3635="Lead")),
(AND('[1]PWS Information'!$E$10="CWS",T3635="Multiple Family Residence",'[1]PWS Information'!$E$11="Yes",P3635="Lead")),
(AND('[1]PWS Information'!$E$10="NTNC",P3635="Lead")))),"Tier 1",
IF((OR((AND('[1]PWS Information'!$E$10="CWS",T3635="Multiple Family Residence",'[1]PWS Information'!$E$11="No",P3635="Lead")),
(AND('[1]PWS Information'!$E$10="CWS",T3635="Other",P3635="Lead")),
(AND(T3635="",P3635="Lead")),
(AND('[1]PWS Information'!$E$10="CWS",T3635="Building",P3635="Lead")))),"Tier 2",
IF((OR((AND('[1]PWS Information'!$E$10="CWS",T3635="Single Family Residence",P3635="Galvanized Requiring Replacement")),
(AND('[1]PWS Information'!$E$10="CWS",T3635="Single Family Residence",P3635="Galvanized Requiring Replacement",Q3635="Yes")),
(AND('[1]PWS Information'!$E$10="NTNC",T3635="Single Family Residence",P3635="Galvanized Requiring Replacement")),
(AND('[1]PWS Information'!$E$10="NTNC",T3635="Single Family Residence",Q3635="Yes")))),"Tier 3",
IF((OR((AND('[1]PWS Information'!$E$10="CWS",T3635="Single Family Residence",R3635="Yes",P3635="Non-Lead", I3635="Non-Lead - Copper",K3635="Before 1989")),
(AND('[1]PWS Information'!$E$10="CWS",T3635="Single Family Residence",R3635="Yes",P3635="Non-Lead", M3635="Non-Lead - Copper",N3635="Before 1989")))),"Tier 4",
IF((OR((AND('[1]PWS Information'!$E$10="NTNC",P3635="Non-Lead")),
(AND('[1]PWS Information'!$E$10="CWS",P3635="Non-Lead",R3635="")),
(AND('[1]PWS Information'!$E$10="CWS",P3635="Non-Lead",R3635="No")),
(AND('[1]PWS Information'!$E$10="CWS",P3635="Non-Lead",R3635="Don't Know")),
(AND('[1]PWS Information'!$E$10="CWS",P3635="Non-Lead", I3635="Non-Lead - Copper", R3635="Yes", K3635="Between 1989 and 2014")),
(AND('[1]PWS Information'!$E$10="CWS",P3635="Non-Lead", I3635="Non-Lead - Copper", R3635="Yes", K3635="After 2014")),
(AND('[1]PWS Information'!$E$10="CWS",P3635="Non-Lead", I3635="Non-Lead - Copper", R3635="Yes", K3635="Unknown")),
(AND('[1]PWS Information'!$E$10="CWS",P3635="Non-Lead", M3635="Non-Lead - Copper", R3635="Yes", N3635="Between 1989 and 2014")),
(AND('[1]PWS Information'!$E$10="CWS",P3635="Non-Lead", M3635="Non-Lead - Copper", R3635="Yes", N3635="After 2014")),
(AND('[1]PWS Information'!$E$10="CWS",P3635="Non-Lead", M3635="Non-Lead - Copper", R3635="Yes", N3635="Unknown")),
(AND('[1]PWS Information'!$E$10="CWS",P3635="Unknown")),
(AND('[1]PWS Information'!$E$10="NTNC",P3635="Unknown")),
(AND('[1]PWS Information'!$E$10="CWS",T3635="Multiple Family Residence",P3635="Galvanized Requiring Replacement")),
(AND('[1]PWS Information'!$E$10="CWS",P3635="Galvanized Requiring Replacement")),
(AND('[1]PWS Information'!$E$10="NTNC",T3635="Multiple Family Residence",P3635="Galvanized Requiring Replacement")))),"Tier 5",
"")))))</f>
        <v>Tier 5</v>
      </c>
      <c r="Y3635" s="24"/>
      <c r="Z3635" s="24"/>
    </row>
    <row r="3636" spans="1:26" x14ac:dyDescent="0.25">
      <c r="A3636" s="17">
        <v>3633</v>
      </c>
      <c r="B3636" s="18">
        <v>3212</v>
      </c>
      <c r="C3636" s="18" t="s">
        <v>136</v>
      </c>
      <c r="D3636" s="18" t="s">
        <v>188</v>
      </c>
      <c r="E3636" s="18">
        <v>79549</v>
      </c>
      <c r="F3636" s="18"/>
      <c r="G3636" s="18"/>
      <c r="H3636" s="18"/>
      <c r="I3636" s="25" t="s">
        <v>221</v>
      </c>
      <c r="J3636" s="22" t="s">
        <v>254</v>
      </c>
      <c r="K3636" s="22" t="s">
        <v>255</v>
      </c>
      <c r="L3636" s="22" t="s">
        <v>256</v>
      </c>
      <c r="M3636" s="25" t="s">
        <v>218</v>
      </c>
      <c r="N3636" s="19"/>
      <c r="O3636" s="22" t="s">
        <v>256</v>
      </c>
      <c r="P3636" s="31" t="str">
        <f t="shared" si="57"/>
        <v>Non-Lead</v>
      </c>
      <c r="Q3636" s="40" t="s">
        <v>254</v>
      </c>
      <c r="R3636" s="40" t="s">
        <v>254</v>
      </c>
      <c r="S3636" s="24"/>
      <c r="T3636" s="16"/>
      <c r="U3636" s="41" t="s">
        <v>255</v>
      </c>
      <c r="V3636" s="41" t="s">
        <v>255</v>
      </c>
      <c r="W3636" s="16"/>
      <c r="X3636" s="43" t="str">
        <f>IF((OR((AND('[1]PWS Information'!$E$10="CWS",T3636="Single Family Residence",P3636="Lead")),
(AND('[1]PWS Information'!$E$10="CWS",T3636="Multiple Family Residence",'[1]PWS Information'!$E$11="Yes",P3636="Lead")),
(AND('[1]PWS Information'!$E$10="NTNC",P3636="Lead")))),"Tier 1",
IF((OR((AND('[1]PWS Information'!$E$10="CWS",T3636="Multiple Family Residence",'[1]PWS Information'!$E$11="No",P3636="Lead")),
(AND('[1]PWS Information'!$E$10="CWS",T3636="Other",P3636="Lead")),
(AND(T3636="",P3636="Lead")),
(AND('[1]PWS Information'!$E$10="CWS",T3636="Building",P3636="Lead")))),"Tier 2",
IF((OR((AND('[1]PWS Information'!$E$10="CWS",T3636="Single Family Residence",P3636="Galvanized Requiring Replacement")),
(AND('[1]PWS Information'!$E$10="CWS",T3636="Single Family Residence",P3636="Galvanized Requiring Replacement",Q3636="Yes")),
(AND('[1]PWS Information'!$E$10="NTNC",T3636="Single Family Residence",P3636="Galvanized Requiring Replacement")),
(AND('[1]PWS Information'!$E$10="NTNC",T3636="Single Family Residence",Q3636="Yes")))),"Tier 3",
IF((OR((AND('[1]PWS Information'!$E$10="CWS",T3636="Single Family Residence",R3636="Yes",P3636="Non-Lead", I3636="Non-Lead - Copper",K3636="Before 1989")),
(AND('[1]PWS Information'!$E$10="CWS",T3636="Single Family Residence",R3636="Yes",P3636="Non-Lead", M3636="Non-Lead - Copper",N3636="Before 1989")))),"Tier 4",
IF((OR((AND('[1]PWS Information'!$E$10="NTNC",P3636="Non-Lead")),
(AND('[1]PWS Information'!$E$10="CWS",P3636="Non-Lead",R3636="")),
(AND('[1]PWS Information'!$E$10="CWS",P3636="Non-Lead",R3636="No")),
(AND('[1]PWS Information'!$E$10="CWS",P3636="Non-Lead",R3636="Don't Know")),
(AND('[1]PWS Information'!$E$10="CWS",P3636="Non-Lead", I3636="Non-Lead - Copper", R3636="Yes", K3636="Between 1989 and 2014")),
(AND('[1]PWS Information'!$E$10="CWS",P3636="Non-Lead", I3636="Non-Lead - Copper", R3636="Yes", K3636="After 2014")),
(AND('[1]PWS Information'!$E$10="CWS",P3636="Non-Lead", I3636="Non-Lead - Copper", R3636="Yes", K3636="Unknown")),
(AND('[1]PWS Information'!$E$10="CWS",P3636="Non-Lead", M3636="Non-Lead - Copper", R3636="Yes", N3636="Between 1989 and 2014")),
(AND('[1]PWS Information'!$E$10="CWS",P3636="Non-Lead", M3636="Non-Lead - Copper", R3636="Yes", N3636="After 2014")),
(AND('[1]PWS Information'!$E$10="CWS",P3636="Non-Lead", M3636="Non-Lead - Copper", R3636="Yes", N3636="Unknown")),
(AND('[1]PWS Information'!$E$10="CWS",P3636="Unknown")),
(AND('[1]PWS Information'!$E$10="NTNC",P3636="Unknown")),
(AND('[1]PWS Information'!$E$10="CWS",T3636="Multiple Family Residence",P3636="Galvanized Requiring Replacement")),
(AND('[1]PWS Information'!$E$10="CWS",P3636="Galvanized Requiring Replacement")),
(AND('[1]PWS Information'!$E$10="NTNC",T3636="Multiple Family Residence",P3636="Galvanized Requiring Replacement")))),"Tier 5",
"")))))</f>
        <v>Tier 5</v>
      </c>
      <c r="Y3636" s="24"/>
      <c r="Z3636" s="24"/>
    </row>
    <row r="3637" spans="1:26" x14ac:dyDescent="0.25">
      <c r="A3637" s="17">
        <v>3634</v>
      </c>
      <c r="B3637" s="17">
        <v>3214</v>
      </c>
      <c r="C3637" s="17" t="s">
        <v>136</v>
      </c>
      <c r="D3637" s="17" t="s">
        <v>188</v>
      </c>
      <c r="E3637" s="17">
        <v>79549</v>
      </c>
      <c r="F3637" s="17"/>
      <c r="G3637" s="17"/>
      <c r="H3637" s="17"/>
      <c r="I3637" s="25" t="s">
        <v>221</v>
      </c>
      <c r="J3637" s="22" t="s">
        <v>254</v>
      </c>
      <c r="K3637" s="22" t="s">
        <v>255</v>
      </c>
      <c r="L3637" s="22" t="s">
        <v>256</v>
      </c>
      <c r="M3637" s="25" t="s">
        <v>222</v>
      </c>
      <c r="N3637" s="19"/>
      <c r="O3637" s="22" t="s">
        <v>256</v>
      </c>
      <c r="P3637" s="31" t="str">
        <f t="shared" si="57"/>
        <v>Galvanized Requiring Replacement</v>
      </c>
      <c r="Q3637" s="40" t="s">
        <v>254</v>
      </c>
      <c r="R3637" s="40" t="s">
        <v>254</v>
      </c>
      <c r="S3637" s="24"/>
      <c r="T3637" s="16"/>
      <c r="U3637" s="41" t="s">
        <v>255</v>
      </c>
      <c r="V3637" s="41" t="s">
        <v>255</v>
      </c>
      <c r="W3637" s="16"/>
      <c r="X3637" s="43" t="str">
        <f>IF((OR((AND('[1]PWS Information'!$E$10="CWS",T3637="Single Family Residence",P3637="Lead")),
(AND('[1]PWS Information'!$E$10="CWS",T3637="Multiple Family Residence",'[1]PWS Information'!$E$11="Yes",P3637="Lead")),
(AND('[1]PWS Information'!$E$10="NTNC",P3637="Lead")))),"Tier 1",
IF((OR((AND('[1]PWS Information'!$E$10="CWS",T3637="Multiple Family Residence",'[1]PWS Information'!$E$11="No",P3637="Lead")),
(AND('[1]PWS Information'!$E$10="CWS",T3637="Other",P3637="Lead")),
(AND(T3637="",P3637="Lead")),
(AND('[1]PWS Information'!$E$10="CWS",T3637="Building",P3637="Lead")))),"Tier 2",
IF((OR((AND('[1]PWS Information'!$E$10="CWS",T3637="Single Family Residence",P3637="Galvanized Requiring Replacement")),
(AND('[1]PWS Information'!$E$10="CWS",T3637="Single Family Residence",P3637="Galvanized Requiring Replacement",Q3637="Yes")),
(AND('[1]PWS Information'!$E$10="NTNC",T3637="Single Family Residence",P3637="Galvanized Requiring Replacement")),
(AND('[1]PWS Information'!$E$10="NTNC",T3637="Single Family Residence",Q3637="Yes")))),"Tier 3",
IF((OR((AND('[1]PWS Information'!$E$10="CWS",T3637="Single Family Residence",R3637="Yes",P3637="Non-Lead", I3637="Non-Lead - Copper",K3637="Before 1989")),
(AND('[1]PWS Information'!$E$10="CWS",T3637="Single Family Residence",R3637="Yes",P3637="Non-Lead", M3637="Non-Lead - Copper",N3637="Before 1989")))),"Tier 4",
IF((OR((AND('[1]PWS Information'!$E$10="NTNC",P3637="Non-Lead")),
(AND('[1]PWS Information'!$E$10="CWS",P3637="Non-Lead",R3637="")),
(AND('[1]PWS Information'!$E$10="CWS",P3637="Non-Lead",R3637="No")),
(AND('[1]PWS Information'!$E$10="CWS",P3637="Non-Lead",R3637="Don't Know")),
(AND('[1]PWS Information'!$E$10="CWS",P3637="Non-Lead", I3637="Non-Lead - Copper", R3637="Yes", K3637="Between 1989 and 2014")),
(AND('[1]PWS Information'!$E$10="CWS",P3637="Non-Lead", I3637="Non-Lead - Copper", R3637="Yes", K3637="After 2014")),
(AND('[1]PWS Information'!$E$10="CWS",P3637="Non-Lead", I3637="Non-Lead - Copper", R3637="Yes", K3637="Unknown")),
(AND('[1]PWS Information'!$E$10="CWS",P3637="Non-Lead", M3637="Non-Lead - Copper", R3637="Yes", N3637="Between 1989 and 2014")),
(AND('[1]PWS Information'!$E$10="CWS",P3637="Non-Lead", M3637="Non-Lead - Copper", R3637="Yes", N3637="After 2014")),
(AND('[1]PWS Information'!$E$10="CWS",P3637="Non-Lead", M3637="Non-Lead - Copper", R3637="Yes", N3637="Unknown")),
(AND('[1]PWS Information'!$E$10="CWS",P3637="Unknown")),
(AND('[1]PWS Information'!$E$10="NTNC",P3637="Unknown")),
(AND('[1]PWS Information'!$E$10="CWS",T3637="Multiple Family Residence",P3637="Galvanized Requiring Replacement")),
(AND('[1]PWS Information'!$E$10="CWS",P3637="Galvanized Requiring Replacement")),
(AND('[1]PWS Information'!$E$10="NTNC",T3637="Multiple Family Residence",P3637="Galvanized Requiring Replacement")))),"Tier 5",
"")))))</f>
        <v>Tier 5</v>
      </c>
      <c r="Y3637" s="24"/>
      <c r="Z3637" s="24"/>
    </row>
    <row r="3638" spans="1:26" x14ac:dyDescent="0.25">
      <c r="A3638" s="17">
        <v>3635</v>
      </c>
      <c r="B3638" s="17">
        <v>3300</v>
      </c>
      <c r="C3638" s="17" t="s">
        <v>136</v>
      </c>
      <c r="D3638" s="17" t="s">
        <v>188</v>
      </c>
      <c r="E3638" s="17">
        <v>79549</v>
      </c>
      <c r="F3638" s="17"/>
      <c r="G3638" s="17"/>
      <c r="H3638" s="17"/>
      <c r="I3638" s="25" t="s">
        <v>221</v>
      </c>
      <c r="J3638" s="22" t="s">
        <v>254</v>
      </c>
      <c r="K3638" s="22" t="s">
        <v>255</v>
      </c>
      <c r="L3638" s="22" t="s">
        <v>256</v>
      </c>
      <c r="M3638" s="25" t="s">
        <v>218</v>
      </c>
      <c r="N3638" s="19"/>
      <c r="O3638" s="22" t="s">
        <v>256</v>
      </c>
      <c r="P3638" s="31" t="str">
        <f t="shared" si="57"/>
        <v>Non-Lead</v>
      </c>
      <c r="Q3638" s="40" t="s">
        <v>254</v>
      </c>
      <c r="R3638" s="40" t="s">
        <v>254</v>
      </c>
      <c r="S3638" s="24"/>
      <c r="T3638" s="16"/>
      <c r="U3638" s="41" t="s">
        <v>255</v>
      </c>
      <c r="V3638" s="41" t="s">
        <v>255</v>
      </c>
      <c r="W3638" s="16"/>
      <c r="X3638" s="43" t="str">
        <f>IF((OR((AND('[1]PWS Information'!$E$10="CWS",T3638="Single Family Residence",P3638="Lead")),
(AND('[1]PWS Information'!$E$10="CWS",T3638="Multiple Family Residence",'[1]PWS Information'!$E$11="Yes",P3638="Lead")),
(AND('[1]PWS Information'!$E$10="NTNC",P3638="Lead")))),"Tier 1",
IF((OR((AND('[1]PWS Information'!$E$10="CWS",T3638="Multiple Family Residence",'[1]PWS Information'!$E$11="No",P3638="Lead")),
(AND('[1]PWS Information'!$E$10="CWS",T3638="Other",P3638="Lead")),
(AND(T3638="",P3638="Lead")),
(AND('[1]PWS Information'!$E$10="CWS",T3638="Building",P3638="Lead")))),"Tier 2",
IF((OR((AND('[1]PWS Information'!$E$10="CWS",T3638="Single Family Residence",P3638="Galvanized Requiring Replacement")),
(AND('[1]PWS Information'!$E$10="CWS",T3638="Single Family Residence",P3638="Galvanized Requiring Replacement",Q3638="Yes")),
(AND('[1]PWS Information'!$E$10="NTNC",T3638="Single Family Residence",P3638="Galvanized Requiring Replacement")),
(AND('[1]PWS Information'!$E$10="NTNC",T3638="Single Family Residence",Q3638="Yes")))),"Tier 3",
IF((OR((AND('[1]PWS Information'!$E$10="CWS",T3638="Single Family Residence",R3638="Yes",P3638="Non-Lead", I3638="Non-Lead - Copper",K3638="Before 1989")),
(AND('[1]PWS Information'!$E$10="CWS",T3638="Single Family Residence",R3638="Yes",P3638="Non-Lead", M3638="Non-Lead - Copper",N3638="Before 1989")))),"Tier 4",
IF((OR((AND('[1]PWS Information'!$E$10="NTNC",P3638="Non-Lead")),
(AND('[1]PWS Information'!$E$10="CWS",P3638="Non-Lead",R3638="")),
(AND('[1]PWS Information'!$E$10="CWS",P3638="Non-Lead",R3638="No")),
(AND('[1]PWS Information'!$E$10="CWS",P3638="Non-Lead",R3638="Don't Know")),
(AND('[1]PWS Information'!$E$10="CWS",P3638="Non-Lead", I3638="Non-Lead - Copper", R3638="Yes", K3638="Between 1989 and 2014")),
(AND('[1]PWS Information'!$E$10="CWS",P3638="Non-Lead", I3638="Non-Lead - Copper", R3638="Yes", K3638="After 2014")),
(AND('[1]PWS Information'!$E$10="CWS",P3638="Non-Lead", I3638="Non-Lead - Copper", R3638="Yes", K3638="Unknown")),
(AND('[1]PWS Information'!$E$10="CWS",P3638="Non-Lead", M3638="Non-Lead - Copper", R3638="Yes", N3638="Between 1989 and 2014")),
(AND('[1]PWS Information'!$E$10="CWS",P3638="Non-Lead", M3638="Non-Lead - Copper", R3638="Yes", N3638="After 2014")),
(AND('[1]PWS Information'!$E$10="CWS",P3638="Non-Lead", M3638="Non-Lead - Copper", R3638="Yes", N3638="Unknown")),
(AND('[1]PWS Information'!$E$10="CWS",P3638="Unknown")),
(AND('[1]PWS Information'!$E$10="NTNC",P3638="Unknown")),
(AND('[1]PWS Information'!$E$10="CWS",T3638="Multiple Family Residence",P3638="Galvanized Requiring Replacement")),
(AND('[1]PWS Information'!$E$10="CWS",P3638="Galvanized Requiring Replacement")),
(AND('[1]PWS Information'!$E$10="NTNC",T3638="Multiple Family Residence",P3638="Galvanized Requiring Replacement")))),"Tier 5",
"")))))</f>
        <v>Tier 5</v>
      </c>
      <c r="Y3638" s="24"/>
      <c r="Z3638" s="24"/>
    </row>
    <row r="3639" spans="1:26" x14ac:dyDescent="0.25">
      <c r="A3639" s="17">
        <v>3636</v>
      </c>
      <c r="B3639" s="17">
        <v>3301</v>
      </c>
      <c r="C3639" s="17" t="s">
        <v>136</v>
      </c>
      <c r="D3639" s="17" t="s">
        <v>188</v>
      </c>
      <c r="E3639" s="17">
        <v>79549</v>
      </c>
      <c r="F3639" s="17"/>
      <c r="G3639" s="17"/>
      <c r="H3639" s="17"/>
      <c r="I3639" s="25" t="s">
        <v>222</v>
      </c>
      <c r="J3639" s="22" t="s">
        <v>254</v>
      </c>
      <c r="K3639" s="22" t="s">
        <v>255</v>
      </c>
      <c r="L3639" s="22" t="s">
        <v>256</v>
      </c>
      <c r="M3639" s="25" t="s">
        <v>222</v>
      </c>
      <c r="N3639" s="19"/>
      <c r="O3639" s="22" t="s">
        <v>256</v>
      </c>
      <c r="P3639" s="31" t="str">
        <f t="shared" si="57"/>
        <v>Galvanized Requiring Replacement</v>
      </c>
      <c r="Q3639" s="40" t="s">
        <v>254</v>
      </c>
      <c r="R3639" s="40" t="s">
        <v>254</v>
      </c>
      <c r="S3639" s="24"/>
      <c r="T3639" s="16"/>
      <c r="U3639" s="41" t="s">
        <v>255</v>
      </c>
      <c r="V3639" s="41" t="s">
        <v>255</v>
      </c>
      <c r="W3639" s="16"/>
      <c r="X3639" s="43" t="str">
        <f>IF((OR((AND('[1]PWS Information'!$E$10="CWS",T3639="Single Family Residence",P3639="Lead")),
(AND('[1]PWS Information'!$E$10="CWS",T3639="Multiple Family Residence",'[1]PWS Information'!$E$11="Yes",P3639="Lead")),
(AND('[1]PWS Information'!$E$10="NTNC",P3639="Lead")))),"Tier 1",
IF((OR((AND('[1]PWS Information'!$E$10="CWS",T3639="Multiple Family Residence",'[1]PWS Information'!$E$11="No",P3639="Lead")),
(AND('[1]PWS Information'!$E$10="CWS",T3639="Other",P3639="Lead")),
(AND(T3639="",P3639="Lead")),
(AND('[1]PWS Information'!$E$10="CWS",T3639="Building",P3639="Lead")))),"Tier 2",
IF((OR((AND('[1]PWS Information'!$E$10="CWS",T3639="Single Family Residence",P3639="Galvanized Requiring Replacement")),
(AND('[1]PWS Information'!$E$10="CWS",T3639="Single Family Residence",P3639="Galvanized Requiring Replacement",Q3639="Yes")),
(AND('[1]PWS Information'!$E$10="NTNC",T3639="Single Family Residence",P3639="Galvanized Requiring Replacement")),
(AND('[1]PWS Information'!$E$10="NTNC",T3639="Single Family Residence",Q3639="Yes")))),"Tier 3",
IF((OR((AND('[1]PWS Information'!$E$10="CWS",T3639="Single Family Residence",R3639="Yes",P3639="Non-Lead", I3639="Non-Lead - Copper",K3639="Before 1989")),
(AND('[1]PWS Information'!$E$10="CWS",T3639="Single Family Residence",R3639="Yes",P3639="Non-Lead", M3639="Non-Lead - Copper",N3639="Before 1989")))),"Tier 4",
IF((OR((AND('[1]PWS Information'!$E$10="NTNC",P3639="Non-Lead")),
(AND('[1]PWS Information'!$E$10="CWS",P3639="Non-Lead",R3639="")),
(AND('[1]PWS Information'!$E$10="CWS",P3639="Non-Lead",R3639="No")),
(AND('[1]PWS Information'!$E$10="CWS",P3639="Non-Lead",R3639="Don't Know")),
(AND('[1]PWS Information'!$E$10="CWS",P3639="Non-Lead", I3639="Non-Lead - Copper", R3639="Yes", K3639="Between 1989 and 2014")),
(AND('[1]PWS Information'!$E$10="CWS",P3639="Non-Lead", I3639="Non-Lead - Copper", R3639="Yes", K3639="After 2014")),
(AND('[1]PWS Information'!$E$10="CWS",P3639="Non-Lead", I3639="Non-Lead - Copper", R3639="Yes", K3639="Unknown")),
(AND('[1]PWS Information'!$E$10="CWS",P3639="Non-Lead", M3639="Non-Lead - Copper", R3639="Yes", N3639="Between 1989 and 2014")),
(AND('[1]PWS Information'!$E$10="CWS",P3639="Non-Lead", M3639="Non-Lead - Copper", R3639="Yes", N3639="After 2014")),
(AND('[1]PWS Information'!$E$10="CWS",P3639="Non-Lead", M3639="Non-Lead - Copper", R3639="Yes", N3639="Unknown")),
(AND('[1]PWS Information'!$E$10="CWS",P3639="Unknown")),
(AND('[1]PWS Information'!$E$10="NTNC",P3639="Unknown")),
(AND('[1]PWS Information'!$E$10="CWS",T3639="Multiple Family Residence",P3639="Galvanized Requiring Replacement")),
(AND('[1]PWS Information'!$E$10="CWS",P3639="Galvanized Requiring Replacement")),
(AND('[1]PWS Information'!$E$10="NTNC",T3639="Multiple Family Residence",P3639="Galvanized Requiring Replacement")))),"Tier 5",
"")))))</f>
        <v>Tier 5</v>
      </c>
      <c r="Y3639" s="24"/>
      <c r="Z3639" s="24"/>
    </row>
    <row r="3640" spans="1:26" x14ac:dyDescent="0.25">
      <c r="A3640" s="17">
        <v>3637</v>
      </c>
      <c r="B3640" s="18">
        <v>3303</v>
      </c>
      <c r="C3640" s="18" t="s">
        <v>136</v>
      </c>
      <c r="D3640" s="18" t="s">
        <v>188</v>
      </c>
      <c r="E3640" s="18">
        <v>79549</v>
      </c>
      <c r="F3640" s="18"/>
      <c r="G3640" s="18"/>
      <c r="H3640" s="18"/>
      <c r="I3640" s="25" t="s">
        <v>218</v>
      </c>
      <c r="J3640" s="22" t="s">
        <v>254</v>
      </c>
      <c r="K3640" s="22" t="s">
        <v>255</v>
      </c>
      <c r="L3640" s="22" t="s">
        <v>256</v>
      </c>
      <c r="M3640" s="25" t="s">
        <v>218</v>
      </c>
      <c r="N3640" s="19"/>
      <c r="O3640" s="22" t="s">
        <v>256</v>
      </c>
      <c r="P3640" s="31" t="str">
        <f t="shared" si="57"/>
        <v>Non-Lead</v>
      </c>
      <c r="Q3640" s="40" t="s">
        <v>254</v>
      </c>
      <c r="R3640" s="40" t="s">
        <v>254</v>
      </c>
      <c r="S3640" s="24"/>
      <c r="T3640" s="16"/>
      <c r="U3640" s="41" t="s">
        <v>255</v>
      </c>
      <c r="V3640" s="41" t="s">
        <v>255</v>
      </c>
      <c r="W3640" s="16"/>
      <c r="X3640" s="43" t="str">
        <f>IF((OR((AND('[1]PWS Information'!$E$10="CWS",T3640="Single Family Residence",P3640="Lead")),
(AND('[1]PWS Information'!$E$10="CWS",T3640="Multiple Family Residence",'[1]PWS Information'!$E$11="Yes",P3640="Lead")),
(AND('[1]PWS Information'!$E$10="NTNC",P3640="Lead")))),"Tier 1",
IF((OR((AND('[1]PWS Information'!$E$10="CWS",T3640="Multiple Family Residence",'[1]PWS Information'!$E$11="No",P3640="Lead")),
(AND('[1]PWS Information'!$E$10="CWS",T3640="Other",P3640="Lead")),
(AND(T3640="",P3640="Lead")),
(AND('[1]PWS Information'!$E$10="CWS",T3640="Building",P3640="Lead")))),"Tier 2",
IF((OR((AND('[1]PWS Information'!$E$10="CWS",T3640="Single Family Residence",P3640="Galvanized Requiring Replacement")),
(AND('[1]PWS Information'!$E$10="CWS",T3640="Single Family Residence",P3640="Galvanized Requiring Replacement",Q3640="Yes")),
(AND('[1]PWS Information'!$E$10="NTNC",T3640="Single Family Residence",P3640="Galvanized Requiring Replacement")),
(AND('[1]PWS Information'!$E$10="NTNC",T3640="Single Family Residence",Q3640="Yes")))),"Tier 3",
IF((OR((AND('[1]PWS Information'!$E$10="CWS",T3640="Single Family Residence",R3640="Yes",P3640="Non-Lead", I3640="Non-Lead - Copper",K3640="Before 1989")),
(AND('[1]PWS Information'!$E$10="CWS",T3640="Single Family Residence",R3640="Yes",P3640="Non-Lead", M3640="Non-Lead - Copper",N3640="Before 1989")))),"Tier 4",
IF((OR((AND('[1]PWS Information'!$E$10="NTNC",P3640="Non-Lead")),
(AND('[1]PWS Information'!$E$10="CWS",P3640="Non-Lead",R3640="")),
(AND('[1]PWS Information'!$E$10="CWS",P3640="Non-Lead",R3640="No")),
(AND('[1]PWS Information'!$E$10="CWS",P3640="Non-Lead",R3640="Don't Know")),
(AND('[1]PWS Information'!$E$10="CWS",P3640="Non-Lead", I3640="Non-Lead - Copper", R3640="Yes", K3640="Between 1989 and 2014")),
(AND('[1]PWS Information'!$E$10="CWS",P3640="Non-Lead", I3640="Non-Lead - Copper", R3640="Yes", K3640="After 2014")),
(AND('[1]PWS Information'!$E$10="CWS",P3640="Non-Lead", I3640="Non-Lead - Copper", R3640="Yes", K3640="Unknown")),
(AND('[1]PWS Information'!$E$10="CWS",P3640="Non-Lead", M3640="Non-Lead - Copper", R3640="Yes", N3640="Between 1989 and 2014")),
(AND('[1]PWS Information'!$E$10="CWS",P3640="Non-Lead", M3640="Non-Lead - Copper", R3640="Yes", N3640="After 2014")),
(AND('[1]PWS Information'!$E$10="CWS",P3640="Non-Lead", M3640="Non-Lead - Copper", R3640="Yes", N3640="Unknown")),
(AND('[1]PWS Information'!$E$10="CWS",P3640="Unknown")),
(AND('[1]PWS Information'!$E$10="NTNC",P3640="Unknown")),
(AND('[1]PWS Information'!$E$10="CWS",T3640="Multiple Family Residence",P3640="Galvanized Requiring Replacement")),
(AND('[1]PWS Information'!$E$10="CWS",P3640="Galvanized Requiring Replacement")),
(AND('[1]PWS Information'!$E$10="NTNC",T3640="Multiple Family Residence",P3640="Galvanized Requiring Replacement")))),"Tier 5",
"")))))</f>
        <v>Tier 5</v>
      </c>
      <c r="Y3640" s="24"/>
      <c r="Z3640" s="24"/>
    </row>
    <row r="3641" spans="1:26" x14ac:dyDescent="0.25">
      <c r="A3641" s="17">
        <v>3638</v>
      </c>
      <c r="B3641" s="17">
        <v>3304</v>
      </c>
      <c r="C3641" s="17" t="s">
        <v>136</v>
      </c>
      <c r="D3641" s="17" t="s">
        <v>188</v>
      </c>
      <c r="E3641" s="17">
        <v>79549</v>
      </c>
      <c r="F3641" s="17"/>
      <c r="G3641" s="17"/>
      <c r="H3641" s="17"/>
      <c r="I3641" s="25" t="s">
        <v>221</v>
      </c>
      <c r="J3641" s="22" t="s">
        <v>254</v>
      </c>
      <c r="K3641" s="22" t="s">
        <v>255</v>
      </c>
      <c r="L3641" s="22" t="s">
        <v>256</v>
      </c>
      <c r="M3641" s="25" t="s">
        <v>218</v>
      </c>
      <c r="N3641" s="19"/>
      <c r="O3641" s="22" t="s">
        <v>256</v>
      </c>
      <c r="P3641" s="31" t="str">
        <f t="shared" si="57"/>
        <v>Non-Lead</v>
      </c>
      <c r="Q3641" s="40" t="s">
        <v>254</v>
      </c>
      <c r="R3641" s="40" t="s">
        <v>254</v>
      </c>
      <c r="S3641" s="24"/>
      <c r="T3641" s="16"/>
      <c r="U3641" s="41" t="s">
        <v>255</v>
      </c>
      <c r="V3641" s="41" t="s">
        <v>255</v>
      </c>
      <c r="W3641" s="16"/>
      <c r="X3641" s="43" t="str">
        <f>IF((OR((AND('[1]PWS Information'!$E$10="CWS",T3641="Single Family Residence",P3641="Lead")),
(AND('[1]PWS Information'!$E$10="CWS",T3641="Multiple Family Residence",'[1]PWS Information'!$E$11="Yes",P3641="Lead")),
(AND('[1]PWS Information'!$E$10="NTNC",P3641="Lead")))),"Tier 1",
IF((OR((AND('[1]PWS Information'!$E$10="CWS",T3641="Multiple Family Residence",'[1]PWS Information'!$E$11="No",P3641="Lead")),
(AND('[1]PWS Information'!$E$10="CWS",T3641="Other",P3641="Lead")),
(AND(T3641="",P3641="Lead")),
(AND('[1]PWS Information'!$E$10="CWS",T3641="Building",P3641="Lead")))),"Tier 2",
IF((OR((AND('[1]PWS Information'!$E$10="CWS",T3641="Single Family Residence",P3641="Galvanized Requiring Replacement")),
(AND('[1]PWS Information'!$E$10="CWS",T3641="Single Family Residence",P3641="Galvanized Requiring Replacement",Q3641="Yes")),
(AND('[1]PWS Information'!$E$10="NTNC",T3641="Single Family Residence",P3641="Galvanized Requiring Replacement")),
(AND('[1]PWS Information'!$E$10="NTNC",T3641="Single Family Residence",Q3641="Yes")))),"Tier 3",
IF((OR((AND('[1]PWS Information'!$E$10="CWS",T3641="Single Family Residence",R3641="Yes",P3641="Non-Lead", I3641="Non-Lead - Copper",K3641="Before 1989")),
(AND('[1]PWS Information'!$E$10="CWS",T3641="Single Family Residence",R3641="Yes",P3641="Non-Lead", M3641="Non-Lead - Copper",N3641="Before 1989")))),"Tier 4",
IF((OR((AND('[1]PWS Information'!$E$10="NTNC",P3641="Non-Lead")),
(AND('[1]PWS Information'!$E$10="CWS",P3641="Non-Lead",R3641="")),
(AND('[1]PWS Information'!$E$10="CWS",P3641="Non-Lead",R3641="No")),
(AND('[1]PWS Information'!$E$10="CWS",P3641="Non-Lead",R3641="Don't Know")),
(AND('[1]PWS Information'!$E$10="CWS",P3641="Non-Lead", I3641="Non-Lead - Copper", R3641="Yes", K3641="Between 1989 and 2014")),
(AND('[1]PWS Information'!$E$10="CWS",P3641="Non-Lead", I3641="Non-Lead - Copper", R3641="Yes", K3641="After 2014")),
(AND('[1]PWS Information'!$E$10="CWS",P3641="Non-Lead", I3641="Non-Lead - Copper", R3641="Yes", K3641="Unknown")),
(AND('[1]PWS Information'!$E$10="CWS",P3641="Non-Lead", M3641="Non-Lead - Copper", R3641="Yes", N3641="Between 1989 and 2014")),
(AND('[1]PWS Information'!$E$10="CWS",P3641="Non-Lead", M3641="Non-Lead - Copper", R3641="Yes", N3641="After 2014")),
(AND('[1]PWS Information'!$E$10="CWS",P3641="Non-Lead", M3641="Non-Lead - Copper", R3641="Yes", N3641="Unknown")),
(AND('[1]PWS Information'!$E$10="CWS",P3641="Unknown")),
(AND('[1]PWS Information'!$E$10="NTNC",P3641="Unknown")),
(AND('[1]PWS Information'!$E$10="CWS",T3641="Multiple Family Residence",P3641="Galvanized Requiring Replacement")),
(AND('[1]PWS Information'!$E$10="CWS",P3641="Galvanized Requiring Replacement")),
(AND('[1]PWS Information'!$E$10="NTNC",T3641="Multiple Family Residence",P3641="Galvanized Requiring Replacement")))),"Tier 5",
"")))))</f>
        <v>Tier 5</v>
      </c>
      <c r="Y3641" s="24"/>
      <c r="Z3641" s="24"/>
    </row>
    <row r="3642" spans="1:26" x14ac:dyDescent="0.25">
      <c r="A3642" s="17">
        <v>3639</v>
      </c>
      <c r="B3642" s="18">
        <v>3306</v>
      </c>
      <c r="C3642" s="18" t="s">
        <v>136</v>
      </c>
      <c r="D3642" s="18" t="s">
        <v>188</v>
      </c>
      <c r="E3642" s="18">
        <v>79549</v>
      </c>
      <c r="F3642" s="18"/>
      <c r="G3642" s="18"/>
      <c r="H3642" s="18"/>
      <c r="I3642" s="25" t="s">
        <v>221</v>
      </c>
      <c r="J3642" s="22" t="s">
        <v>254</v>
      </c>
      <c r="K3642" s="22" t="s">
        <v>255</v>
      </c>
      <c r="L3642" s="22" t="s">
        <v>256</v>
      </c>
      <c r="M3642" s="25" t="s">
        <v>218</v>
      </c>
      <c r="N3642" s="19"/>
      <c r="O3642" s="22" t="s">
        <v>256</v>
      </c>
      <c r="P3642" s="31" t="str">
        <f t="shared" si="57"/>
        <v>Non-Lead</v>
      </c>
      <c r="Q3642" s="40" t="s">
        <v>254</v>
      </c>
      <c r="R3642" s="40" t="s">
        <v>254</v>
      </c>
      <c r="S3642" s="24"/>
      <c r="T3642" s="16"/>
      <c r="U3642" s="41" t="s">
        <v>255</v>
      </c>
      <c r="V3642" s="41" t="s">
        <v>255</v>
      </c>
      <c r="W3642" s="16"/>
      <c r="X3642" s="43" t="str">
        <f>IF((OR((AND('[1]PWS Information'!$E$10="CWS",T3642="Single Family Residence",P3642="Lead")),
(AND('[1]PWS Information'!$E$10="CWS",T3642="Multiple Family Residence",'[1]PWS Information'!$E$11="Yes",P3642="Lead")),
(AND('[1]PWS Information'!$E$10="NTNC",P3642="Lead")))),"Tier 1",
IF((OR((AND('[1]PWS Information'!$E$10="CWS",T3642="Multiple Family Residence",'[1]PWS Information'!$E$11="No",P3642="Lead")),
(AND('[1]PWS Information'!$E$10="CWS",T3642="Other",P3642="Lead")),
(AND(T3642="",P3642="Lead")),
(AND('[1]PWS Information'!$E$10="CWS",T3642="Building",P3642="Lead")))),"Tier 2",
IF((OR((AND('[1]PWS Information'!$E$10="CWS",T3642="Single Family Residence",P3642="Galvanized Requiring Replacement")),
(AND('[1]PWS Information'!$E$10="CWS",T3642="Single Family Residence",P3642="Galvanized Requiring Replacement",Q3642="Yes")),
(AND('[1]PWS Information'!$E$10="NTNC",T3642="Single Family Residence",P3642="Galvanized Requiring Replacement")),
(AND('[1]PWS Information'!$E$10="NTNC",T3642="Single Family Residence",Q3642="Yes")))),"Tier 3",
IF((OR((AND('[1]PWS Information'!$E$10="CWS",T3642="Single Family Residence",R3642="Yes",P3642="Non-Lead", I3642="Non-Lead - Copper",K3642="Before 1989")),
(AND('[1]PWS Information'!$E$10="CWS",T3642="Single Family Residence",R3642="Yes",P3642="Non-Lead", M3642="Non-Lead - Copper",N3642="Before 1989")))),"Tier 4",
IF((OR((AND('[1]PWS Information'!$E$10="NTNC",P3642="Non-Lead")),
(AND('[1]PWS Information'!$E$10="CWS",P3642="Non-Lead",R3642="")),
(AND('[1]PWS Information'!$E$10="CWS",P3642="Non-Lead",R3642="No")),
(AND('[1]PWS Information'!$E$10="CWS",P3642="Non-Lead",R3642="Don't Know")),
(AND('[1]PWS Information'!$E$10="CWS",P3642="Non-Lead", I3642="Non-Lead - Copper", R3642="Yes", K3642="Between 1989 and 2014")),
(AND('[1]PWS Information'!$E$10="CWS",P3642="Non-Lead", I3642="Non-Lead - Copper", R3642="Yes", K3642="After 2014")),
(AND('[1]PWS Information'!$E$10="CWS",P3642="Non-Lead", I3642="Non-Lead - Copper", R3642="Yes", K3642="Unknown")),
(AND('[1]PWS Information'!$E$10="CWS",P3642="Non-Lead", M3642="Non-Lead - Copper", R3642="Yes", N3642="Between 1989 and 2014")),
(AND('[1]PWS Information'!$E$10="CWS",P3642="Non-Lead", M3642="Non-Lead - Copper", R3642="Yes", N3642="After 2014")),
(AND('[1]PWS Information'!$E$10="CWS",P3642="Non-Lead", M3642="Non-Lead - Copper", R3642="Yes", N3642="Unknown")),
(AND('[1]PWS Information'!$E$10="CWS",P3642="Unknown")),
(AND('[1]PWS Information'!$E$10="NTNC",P3642="Unknown")),
(AND('[1]PWS Information'!$E$10="CWS",T3642="Multiple Family Residence",P3642="Galvanized Requiring Replacement")),
(AND('[1]PWS Information'!$E$10="CWS",P3642="Galvanized Requiring Replacement")),
(AND('[1]PWS Information'!$E$10="NTNC",T3642="Multiple Family Residence",P3642="Galvanized Requiring Replacement")))),"Tier 5",
"")))))</f>
        <v>Tier 5</v>
      </c>
      <c r="Y3642" s="24"/>
      <c r="Z3642" s="24"/>
    </row>
    <row r="3643" spans="1:26" x14ac:dyDescent="0.25">
      <c r="A3643" s="17">
        <v>3640</v>
      </c>
      <c r="B3643" s="17">
        <v>3307</v>
      </c>
      <c r="C3643" s="17" t="s">
        <v>136</v>
      </c>
      <c r="D3643" s="17" t="s">
        <v>188</v>
      </c>
      <c r="E3643" s="17">
        <v>79549</v>
      </c>
      <c r="F3643" s="17"/>
      <c r="G3643" s="17"/>
      <c r="H3643" s="17"/>
      <c r="I3643" s="21" t="s">
        <v>218</v>
      </c>
      <c r="J3643" s="22" t="s">
        <v>254</v>
      </c>
      <c r="K3643" s="22" t="s">
        <v>255</v>
      </c>
      <c r="L3643" s="22" t="s">
        <v>256</v>
      </c>
      <c r="M3643" s="21" t="s">
        <v>218</v>
      </c>
      <c r="N3643" s="19"/>
      <c r="O3643" s="22" t="s">
        <v>256</v>
      </c>
      <c r="P3643" s="31" t="str">
        <f t="shared" si="57"/>
        <v>Non-Lead</v>
      </c>
      <c r="Q3643" s="40" t="s">
        <v>254</v>
      </c>
      <c r="R3643" s="40" t="s">
        <v>254</v>
      </c>
      <c r="S3643" s="24"/>
      <c r="T3643" s="16"/>
      <c r="U3643" s="41" t="s">
        <v>255</v>
      </c>
      <c r="V3643" s="41" t="s">
        <v>255</v>
      </c>
      <c r="W3643" s="16"/>
      <c r="X3643" s="43" t="str">
        <f>IF((OR((AND('[1]PWS Information'!$E$10="CWS",T3643="Single Family Residence",P3643="Lead")),
(AND('[1]PWS Information'!$E$10="CWS",T3643="Multiple Family Residence",'[1]PWS Information'!$E$11="Yes",P3643="Lead")),
(AND('[1]PWS Information'!$E$10="NTNC",P3643="Lead")))),"Tier 1",
IF((OR((AND('[1]PWS Information'!$E$10="CWS",T3643="Multiple Family Residence",'[1]PWS Information'!$E$11="No",P3643="Lead")),
(AND('[1]PWS Information'!$E$10="CWS",T3643="Other",P3643="Lead")),
(AND(T3643="",P3643="Lead")),
(AND('[1]PWS Information'!$E$10="CWS",T3643="Building",P3643="Lead")))),"Tier 2",
IF((OR((AND('[1]PWS Information'!$E$10="CWS",T3643="Single Family Residence",P3643="Galvanized Requiring Replacement")),
(AND('[1]PWS Information'!$E$10="CWS",T3643="Single Family Residence",P3643="Galvanized Requiring Replacement",Q3643="Yes")),
(AND('[1]PWS Information'!$E$10="NTNC",T3643="Single Family Residence",P3643="Galvanized Requiring Replacement")),
(AND('[1]PWS Information'!$E$10="NTNC",T3643="Single Family Residence",Q3643="Yes")))),"Tier 3",
IF((OR((AND('[1]PWS Information'!$E$10="CWS",T3643="Single Family Residence",R3643="Yes",P3643="Non-Lead", I3643="Non-Lead - Copper",K3643="Before 1989")),
(AND('[1]PWS Information'!$E$10="CWS",T3643="Single Family Residence",R3643="Yes",P3643="Non-Lead", M3643="Non-Lead - Copper",N3643="Before 1989")))),"Tier 4",
IF((OR((AND('[1]PWS Information'!$E$10="NTNC",P3643="Non-Lead")),
(AND('[1]PWS Information'!$E$10="CWS",P3643="Non-Lead",R3643="")),
(AND('[1]PWS Information'!$E$10="CWS",P3643="Non-Lead",R3643="No")),
(AND('[1]PWS Information'!$E$10="CWS",P3643="Non-Lead",R3643="Don't Know")),
(AND('[1]PWS Information'!$E$10="CWS",P3643="Non-Lead", I3643="Non-Lead - Copper", R3643="Yes", K3643="Between 1989 and 2014")),
(AND('[1]PWS Information'!$E$10="CWS",P3643="Non-Lead", I3643="Non-Lead - Copper", R3643="Yes", K3643="After 2014")),
(AND('[1]PWS Information'!$E$10="CWS",P3643="Non-Lead", I3643="Non-Lead - Copper", R3643="Yes", K3643="Unknown")),
(AND('[1]PWS Information'!$E$10="CWS",P3643="Non-Lead", M3643="Non-Lead - Copper", R3643="Yes", N3643="Between 1989 and 2014")),
(AND('[1]PWS Information'!$E$10="CWS",P3643="Non-Lead", M3643="Non-Lead - Copper", R3643="Yes", N3643="After 2014")),
(AND('[1]PWS Information'!$E$10="CWS",P3643="Non-Lead", M3643="Non-Lead - Copper", R3643="Yes", N3643="Unknown")),
(AND('[1]PWS Information'!$E$10="CWS",P3643="Unknown")),
(AND('[1]PWS Information'!$E$10="NTNC",P3643="Unknown")),
(AND('[1]PWS Information'!$E$10="CWS",T3643="Multiple Family Residence",P3643="Galvanized Requiring Replacement")),
(AND('[1]PWS Information'!$E$10="CWS",P3643="Galvanized Requiring Replacement")),
(AND('[1]PWS Information'!$E$10="NTNC",T3643="Multiple Family Residence",P3643="Galvanized Requiring Replacement")))),"Tier 5",
"")))))</f>
        <v>Tier 5</v>
      </c>
      <c r="Y3643" s="24"/>
      <c r="Z3643" s="24"/>
    </row>
    <row r="3644" spans="1:26" x14ac:dyDescent="0.25">
      <c r="A3644" s="17">
        <v>3641</v>
      </c>
      <c r="B3644" s="18">
        <v>3308</v>
      </c>
      <c r="C3644" s="18" t="s">
        <v>136</v>
      </c>
      <c r="D3644" s="18" t="s">
        <v>188</v>
      </c>
      <c r="E3644" s="18">
        <v>79549</v>
      </c>
      <c r="F3644" s="18"/>
      <c r="G3644" s="18"/>
      <c r="H3644" s="18"/>
      <c r="I3644" s="21" t="s">
        <v>218</v>
      </c>
      <c r="J3644" s="22" t="s">
        <v>254</v>
      </c>
      <c r="K3644" s="22" t="s">
        <v>255</v>
      </c>
      <c r="L3644" s="22" t="s">
        <v>256</v>
      </c>
      <c r="M3644" s="21" t="s">
        <v>218</v>
      </c>
      <c r="N3644" s="19"/>
      <c r="O3644" s="22" t="s">
        <v>256</v>
      </c>
      <c r="P3644" s="31" t="str">
        <f t="shared" si="57"/>
        <v>Non-Lead</v>
      </c>
      <c r="Q3644" s="40" t="s">
        <v>254</v>
      </c>
      <c r="R3644" s="40" t="s">
        <v>254</v>
      </c>
      <c r="S3644" s="24"/>
      <c r="T3644" s="16"/>
      <c r="U3644" s="41" t="s">
        <v>255</v>
      </c>
      <c r="V3644" s="41" t="s">
        <v>255</v>
      </c>
      <c r="W3644" s="16"/>
      <c r="X3644" s="43" t="str">
        <f>IF((OR((AND('[1]PWS Information'!$E$10="CWS",T3644="Single Family Residence",P3644="Lead")),
(AND('[1]PWS Information'!$E$10="CWS",T3644="Multiple Family Residence",'[1]PWS Information'!$E$11="Yes",P3644="Lead")),
(AND('[1]PWS Information'!$E$10="NTNC",P3644="Lead")))),"Tier 1",
IF((OR((AND('[1]PWS Information'!$E$10="CWS",T3644="Multiple Family Residence",'[1]PWS Information'!$E$11="No",P3644="Lead")),
(AND('[1]PWS Information'!$E$10="CWS",T3644="Other",P3644="Lead")),
(AND(T3644="",P3644="Lead")),
(AND('[1]PWS Information'!$E$10="CWS",T3644="Building",P3644="Lead")))),"Tier 2",
IF((OR((AND('[1]PWS Information'!$E$10="CWS",T3644="Single Family Residence",P3644="Galvanized Requiring Replacement")),
(AND('[1]PWS Information'!$E$10="CWS",T3644="Single Family Residence",P3644="Galvanized Requiring Replacement",Q3644="Yes")),
(AND('[1]PWS Information'!$E$10="NTNC",T3644="Single Family Residence",P3644="Galvanized Requiring Replacement")),
(AND('[1]PWS Information'!$E$10="NTNC",T3644="Single Family Residence",Q3644="Yes")))),"Tier 3",
IF((OR((AND('[1]PWS Information'!$E$10="CWS",T3644="Single Family Residence",R3644="Yes",P3644="Non-Lead", I3644="Non-Lead - Copper",K3644="Before 1989")),
(AND('[1]PWS Information'!$E$10="CWS",T3644="Single Family Residence",R3644="Yes",P3644="Non-Lead", M3644="Non-Lead - Copper",N3644="Before 1989")))),"Tier 4",
IF((OR((AND('[1]PWS Information'!$E$10="NTNC",P3644="Non-Lead")),
(AND('[1]PWS Information'!$E$10="CWS",P3644="Non-Lead",R3644="")),
(AND('[1]PWS Information'!$E$10="CWS",P3644="Non-Lead",R3644="No")),
(AND('[1]PWS Information'!$E$10="CWS",P3644="Non-Lead",R3644="Don't Know")),
(AND('[1]PWS Information'!$E$10="CWS",P3644="Non-Lead", I3644="Non-Lead - Copper", R3644="Yes", K3644="Between 1989 and 2014")),
(AND('[1]PWS Information'!$E$10="CWS",P3644="Non-Lead", I3644="Non-Lead - Copper", R3644="Yes", K3644="After 2014")),
(AND('[1]PWS Information'!$E$10="CWS",P3644="Non-Lead", I3644="Non-Lead - Copper", R3644="Yes", K3644="Unknown")),
(AND('[1]PWS Information'!$E$10="CWS",P3644="Non-Lead", M3644="Non-Lead - Copper", R3644="Yes", N3644="Between 1989 and 2014")),
(AND('[1]PWS Information'!$E$10="CWS",P3644="Non-Lead", M3644="Non-Lead - Copper", R3644="Yes", N3644="After 2014")),
(AND('[1]PWS Information'!$E$10="CWS",P3644="Non-Lead", M3644="Non-Lead - Copper", R3644="Yes", N3644="Unknown")),
(AND('[1]PWS Information'!$E$10="CWS",P3644="Unknown")),
(AND('[1]PWS Information'!$E$10="NTNC",P3644="Unknown")),
(AND('[1]PWS Information'!$E$10="CWS",T3644="Multiple Family Residence",P3644="Galvanized Requiring Replacement")),
(AND('[1]PWS Information'!$E$10="CWS",P3644="Galvanized Requiring Replacement")),
(AND('[1]PWS Information'!$E$10="NTNC",T3644="Multiple Family Residence",P3644="Galvanized Requiring Replacement")))),"Tier 5",
"")))))</f>
        <v>Tier 5</v>
      </c>
      <c r="Y3644" s="24"/>
      <c r="Z3644" s="24"/>
    </row>
    <row r="3645" spans="1:26" x14ac:dyDescent="0.25">
      <c r="A3645" s="17">
        <v>3642</v>
      </c>
      <c r="B3645" s="17">
        <v>3309</v>
      </c>
      <c r="C3645" s="17" t="s">
        <v>136</v>
      </c>
      <c r="D3645" s="17" t="s">
        <v>188</v>
      </c>
      <c r="E3645" s="17">
        <v>79549</v>
      </c>
      <c r="F3645" s="17"/>
      <c r="G3645" s="17"/>
      <c r="H3645" s="17"/>
      <c r="I3645" s="21" t="s">
        <v>218</v>
      </c>
      <c r="J3645" s="22" t="s">
        <v>254</v>
      </c>
      <c r="K3645" s="22" t="s">
        <v>255</v>
      </c>
      <c r="L3645" s="22" t="s">
        <v>256</v>
      </c>
      <c r="M3645" s="21" t="s">
        <v>218</v>
      </c>
      <c r="N3645" s="19"/>
      <c r="O3645" s="22" t="s">
        <v>256</v>
      </c>
      <c r="P3645" s="31" t="str">
        <f t="shared" si="57"/>
        <v>Non-Lead</v>
      </c>
      <c r="Q3645" s="40" t="s">
        <v>254</v>
      </c>
      <c r="R3645" s="40" t="s">
        <v>254</v>
      </c>
      <c r="S3645" s="24"/>
      <c r="T3645" s="16"/>
      <c r="U3645" s="41" t="s">
        <v>255</v>
      </c>
      <c r="V3645" s="41" t="s">
        <v>255</v>
      </c>
      <c r="W3645" s="16"/>
      <c r="X3645" s="43" t="str">
        <f>IF((OR((AND('[1]PWS Information'!$E$10="CWS",T3645="Single Family Residence",P3645="Lead")),
(AND('[1]PWS Information'!$E$10="CWS",T3645="Multiple Family Residence",'[1]PWS Information'!$E$11="Yes",P3645="Lead")),
(AND('[1]PWS Information'!$E$10="NTNC",P3645="Lead")))),"Tier 1",
IF((OR((AND('[1]PWS Information'!$E$10="CWS",T3645="Multiple Family Residence",'[1]PWS Information'!$E$11="No",P3645="Lead")),
(AND('[1]PWS Information'!$E$10="CWS",T3645="Other",P3645="Lead")),
(AND(T3645="",P3645="Lead")),
(AND('[1]PWS Information'!$E$10="CWS",T3645="Building",P3645="Lead")))),"Tier 2",
IF((OR((AND('[1]PWS Information'!$E$10="CWS",T3645="Single Family Residence",P3645="Galvanized Requiring Replacement")),
(AND('[1]PWS Information'!$E$10="CWS",T3645="Single Family Residence",P3645="Galvanized Requiring Replacement",Q3645="Yes")),
(AND('[1]PWS Information'!$E$10="NTNC",T3645="Single Family Residence",P3645="Galvanized Requiring Replacement")),
(AND('[1]PWS Information'!$E$10="NTNC",T3645="Single Family Residence",Q3645="Yes")))),"Tier 3",
IF((OR((AND('[1]PWS Information'!$E$10="CWS",T3645="Single Family Residence",R3645="Yes",P3645="Non-Lead", I3645="Non-Lead - Copper",K3645="Before 1989")),
(AND('[1]PWS Information'!$E$10="CWS",T3645="Single Family Residence",R3645="Yes",P3645="Non-Lead", M3645="Non-Lead - Copper",N3645="Before 1989")))),"Tier 4",
IF((OR((AND('[1]PWS Information'!$E$10="NTNC",P3645="Non-Lead")),
(AND('[1]PWS Information'!$E$10="CWS",P3645="Non-Lead",R3645="")),
(AND('[1]PWS Information'!$E$10="CWS",P3645="Non-Lead",R3645="No")),
(AND('[1]PWS Information'!$E$10="CWS",P3645="Non-Lead",R3645="Don't Know")),
(AND('[1]PWS Information'!$E$10="CWS",P3645="Non-Lead", I3645="Non-Lead - Copper", R3645="Yes", K3645="Between 1989 and 2014")),
(AND('[1]PWS Information'!$E$10="CWS",P3645="Non-Lead", I3645="Non-Lead - Copper", R3645="Yes", K3645="After 2014")),
(AND('[1]PWS Information'!$E$10="CWS",P3645="Non-Lead", I3645="Non-Lead - Copper", R3645="Yes", K3645="Unknown")),
(AND('[1]PWS Information'!$E$10="CWS",P3645="Non-Lead", M3645="Non-Lead - Copper", R3645="Yes", N3645="Between 1989 and 2014")),
(AND('[1]PWS Information'!$E$10="CWS",P3645="Non-Lead", M3645="Non-Lead - Copper", R3645="Yes", N3645="After 2014")),
(AND('[1]PWS Information'!$E$10="CWS",P3645="Non-Lead", M3645="Non-Lead - Copper", R3645="Yes", N3645="Unknown")),
(AND('[1]PWS Information'!$E$10="CWS",P3645="Unknown")),
(AND('[1]PWS Information'!$E$10="NTNC",P3645="Unknown")),
(AND('[1]PWS Information'!$E$10="CWS",T3645="Multiple Family Residence",P3645="Galvanized Requiring Replacement")),
(AND('[1]PWS Information'!$E$10="CWS",P3645="Galvanized Requiring Replacement")),
(AND('[1]PWS Information'!$E$10="NTNC",T3645="Multiple Family Residence",P3645="Galvanized Requiring Replacement")))),"Tier 5",
"")))))</f>
        <v>Tier 5</v>
      </c>
      <c r="Y3645" s="24"/>
      <c r="Z3645" s="24"/>
    </row>
    <row r="3646" spans="1:26" x14ac:dyDescent="0.25">
      <c r="A3646" s="17">
        <v>3643</v>
      </c>
      <c r="B3646" s="17">
        <v>3360</v>
      </c>
      <c r="C3646" s="17" t="s">
        <v>136</v>
      </c>
      <c r="D3646" s="17" t="s">
        <v>188</v>
      </c>
      <c r="E3646" s="17">
        <v>79549</v>
      </c>
      <c r="F3646" s="17"/>
      <c r="G3646" s="17"/>
      <c r="H3646" s="17"/>
      <c r="I3646" s="21" t="s">
        <v>218</v>
      </c>
      <c r="J3646" s="22" t="s">
        <v>254</v>
      </c>
      <c r="K3646" s="22" t="s">
        <v>255</v>
      </c>
      <c r="L3646" s="22" t="s">
        <v>256</v>
      </c>
      <c r="M3646" s="21" t="s">
        <v>218</v>
      </c>
      <c r="N3646" s="37"/>
      <c r="O3646" s="22" t="s">
        <v>256</v>
      </c>
      <c r="P3646" s="31" t="str">
        <f t="shared" si="57"/>
        <v>Non-Lead</v>
      </c>
      <c r="Q3646" s="40" t="s">
        <v>254</v>
      </c>
      <c r="R3646" s="40" t="s">
        <v>254</v>
      </c>
      <c r="S3646" s="24"/>
      <c r="T3646" s="16"/>
      <c r="U3646" s="41" t="s">
        <v>255</v>
      </c>
      <c r="V3646" s="41" t="s">
        <v>255</v>
      </c>
      <c r="W3646" s="16"/>
      <c r="X3646" s="43" t="str">
        <f>IF((OR((AND('[1]PWS Information'!$E$10="CWS",T3646="Single Family Residence",P3646="Lead")),
(AND('[1]PWS Information'!$E$10="CWS",T3646="Multiple Family Residence",'[1]PWS Information'!$E$11="Yes",P3646="Lead")),
(AND('[1]PWS Information'!$E$10="NTNC",P3646="Lead")))),"Tier 1",
IF((OR((AND('[1]PWS Information'!$E$10="CWS",T3646="Multiple Family Residence",'[1]PWS Information'!$E$11="No",P3646="Lead")),
(AND('[1]PWS Information'!$E$10="CWS",T3646="Other",P3646="Lead")),
(AND(T3646="",P3646="Lead")),
(AND('[1]PWS Information'!$E$10="CWS",T3646="Building",P3646="Lead")))),"Tier 2",
IF((OR((AND('[1]PWS Information'!$E$10="CWS",T3646="Single Family Residence",P3646="Galvanized Requiring Replacement")),
(AND('[1]PWS Information'!$E$10="CWS",T3646="Single Family Residence",P3646="Galvanized Requiring Replacement",Q3646="Yes")),
(AND('[1]PWS Information'!$E$10="NTNC",T3646="Single Family Residence",P3646="Galvanized Requiring Replacement")),
(AND('[1]PWS Information'!$E$10="NTNC",T3646="Single Family Residence",Q3646="Yes")))),"Tier 3",
IF((OR((AND('[1]PWS Information'!$E$10="CWS",T3646="Single Family Residence",R3646="Yes",P3646="Non-Lead", I3646="Non-Lead - Copper",K3646="Before 1989")),
(AND('[1]PWS Information'!$E$10="CWS",T3646="Single Family Residence",R3646="Yes",P3646="Non-Lead", M3646="Non-Lead - Copper",N3646="Before 1989")))),"Tier 4",
IF((OR((AND('[1]PWS Information'!$E$10="NTNC",P3646="Non-Lead")),
(AND('[1]PWS Information'!$E$10="CWS",P3646="Non-Lead",R3646="")),
(AND('[1]PWS Information'!$E$10="CWS",P3646="Non-Lead",R3646="No")),
(AND('[1]PWS Information'!$E$10="CWS",P3646="Non-Lead",R3646="Don't Know")),
(AND('[1]PWS Information'!$E$10="CWS",P3646="Non-Lead", I3646="Non-Lead - Copper", R3646="Yes", K3646="Between 1989 and 2014")),
(AND('[1]PWS Information'!$E$10="CWS",P3646="Non-Lead", I3646="Non-Lead - Copper", R3646="Yes", K3646="After 2014")),
(AND('[1]PWS Information'!$E$10="CWS",P3646="Non-Lead", I3646="Non-Lead - Copper", R3646="Yes", K3646="Unknown")),
(AND('[1]PWS Information'!$E$10="CWS",P3646="Non-Lead", M3646="Non-Lead - Copper", R3646="Yes", N3646="Between 1989 and 2014")),
(AND('[1]PWS Information'!$E$10="CWS",P3646="Non-Lead", M3646="Non-Lead - Copper", R3646="Yes", N3646="After 2014")),
(AND('[1]PWS Information'!$E$10="CWS",P3646="Non-Lead", M3646="Non-Lead - Copper", R3646="Yes", N3646="Unknown")),
(AND('[1]PWS Information'!$E$10="CWS",P3646="Unknown")),
(AND('[1]PWS Information'!$E$10="NTNC",P3646="Unknown")),
(AND('[1]PWS Information'!$E$10="CWS",T3646="Multiple Family Residence",P3646="Galvanized Requiring Replacement")),
(AND('[1]PWS Information'!$E$10="CWS",P3646="Galvanized Requiring Replacement")),
(AND('[1]PWS Information'!$E$10="NTNC",T3646="Multiple Family Residence",P3646="Galvanized Requiring Replacement")))),"Tier 5",
"")))))</f>
        <v>Tier 5</v>
      </c>
      <c r="Y3646" s="24"/>
      <c r="Z3646" s="24"/>
    </row>
    <row r="3647" spans="1:26" x14ac:dyDescent="0.25">
      <c r="A3647" s="17">
        <v>3644</v>
      </c>
      <c r="B3647" s="18">
        <v>3311</v>
      </c>
      <c r="C3647" s="17" t="s">
        <v>136</v>
      </c>
      <c r="D3647" s="17" t="s">
        <v>188</v>
      </c>
      <c r="E3647" s="17">
        <v>79549</v>
      </c>
      <c r="F3647" s="18"/>
      <c r="G3647" s="18"/>
      <c r="H3647" s="18"/>
      <c r="I3647" s="25" t="s">
        <v>218</v>
      </c>
      <c r="J3647" s="22" t="s">
        <v>254</v>
      </c>
      <c r="K3647" s="22" t="s">
        <v>255</v>
      </c>
      <c r="L3647" s="22" t="s">
        <v>256</v>
      </c>
      <c r="M3647" s="25" t="s">
        <v>218</v>
      </c>
      <c r="N3647" s="19"/>
      <c r="O3647" s="22" t="s">
        <v>256</v>
      </c>
      <c r="P3647" s="31" t="str">
        <f t="shared" si="57"/>
        <v>Non-Lead</v>
      </c>
      <c r="Q3647" s="40" t="s">
        <v>254</v>
      </c>
      <c r="R3647" s="40" t="s">
        <v>254</v>
      </c>
      <c r="S3647" s="24"/>
      <c r="T3647" s="16"/>
      <c r="U3647" s="41" t="s">
        <v>255</v>
      </c>
      <c r="V3647" s="41" t="s">
        <v>255</v>
      </c>
      <c r="W3647" s="16"/>
      <c r="X3647" s="43" t="str">
        <f>IF((OR((AND('[1]PWS Information'!$E$10="CWS",T3647="Single Family Residence",P3647="Lead")),
(AND('[1]PWS Information'!$E$10="CWS",T3647="Multiple Family Residence",'[1]PWS Information'!$E$11="Yes",P3647="Lead")),
(AND('[1]PWS Information'!$E$10="NTNC",P3647="Lead")))),"Tier 1",
IF((OR((AND('[1]PWS Information'!$E$10="CWS",T3647="Multiple Family Residence",'[1]PWS Information'!$E$11="No",P3647="Lead")),
(AND('[1]PWS Information'!$E$10="CWS",T3647="Other",P3647="Lead")),
(AND(T3647="",P3647="Lead")),
(AND('[1]PWS Information'!$E$10="CWS",T3647="Building",P3647="Lead")))),"Tier 2",
IF((OR((AND('[1]PWS Information'!$E$10="CWS",T3647="Single Family Residence",P3647="Galvanized Requiring Replacement")),
(AND('[1]PWS Information'!$E$10="CWS",T3647="Single Family Residence",P3647="Galvanized Requiring Replacement",Q3647="Yes")),
(AND('[1]PWS Information'!$E$10="NTNC",T3647="Single Family Residence",P3647="Galvanized Requiring Replacement")),
(AND('[1]PWS Information'!$E$10="NTNC",T3647="Single Family Residence",Q3647="Yes")))),"Tier 3",
IF((OR((AND('[1]PWS Information'!$E$10="CWS",T3647="Single Family Residence",R3647="Yes",P3647="Non-Lead", I3647="Non-Lead - Copper",K3647="Before 1989")),
(AND('[1]PWS Information'!$E$10="CWS",T3647="Single Family Residence",R3647="Yes",P3647="Non-Lead", M3647="Non-Lead - Copper",N3647="Before 1989")))),"Tier 4",
IF((OR((AND('[1]PWS Information'!$E$10="NTNC",P3647="Non-Lead")),
(AND('[1]PWS Information'!$E$10="CWS",P3647="Non-Lead",R3647="")),
(AND('[1]PWS Information'!$E$10="CWS",P3647="Non-Lead",R3647="No")),
(AND('[1]PWS Information'!$E$10="CWS",P3647="Non-Lead",R3647="Don't Know")),
(AND('[1]PWS Information'!$E$10="CWS",P3647="Non-Lead", I3647="Non-Lead - Copper", R3647="Yes", K3647="Between 1989 and 2014")),
(AND('[1]PWS Information'!$E$10="CWS",P3647="Non-Lead", I3647="Non-Lead - Copper", R3647="Yes", K3647="After 2014")),
(AND('[1]PWS Information'!$E$10="CWS",P3647="Non-Lead", I3647="Non-Lead - Copper", R3647="Yes", K3647="Unknown")),
(AND('[1]PWS Information'!$E$10="CWS",P3647="Non-Lead", M3647="Non-Lead - Copper", R3647="Yes", N3647="Between 1989 and 2014")),
(AND('[1]PWS Information'!$E$10="CWS",P3647="Non-Lead", M3647="Non-Lead - Copper", R3647="Yes", N3647="After 2014")),
(AND('[1]PWS Information'!$E$10="CWS",P3647="Non-Lead", M3647="Non-Lead - Copper", R3647="Yes", N3647="Unknown")),
(AND('[1]PWS Information'!$E$10="CWS",P3647="Unknown")),
(AND('[1]PWS Information'!$E$10="NTNC",P3647="Unknown")),
(AND('[1]PWS Information'!$E$10="CWS",T3647="Multiple Family Residence",P3647="Galvanized Requiring Replacement")),
(AND('[1]PWS Information'!$E$10="CWS",P3647="Galvanized Requiring Replacement")),
(AND('[1]PWS Information'!$E$10="NTNC",T3647="Multiple Family Residence",P3647="Galvanized Requiring Replacement")))),"Tier 5",
"")))))</f>
        <v>Tier 5</v>
      </c>
      <c r="Y3647" s="24"/>
      <c r="Z3647" s="24"/>
    </row>
    <row r="3648" spans="1:26" x14ac:dyDescent="0.25">
      <c r="A3648" s="17">
        <v>3645</v>
      </c>
      <c r="B3648" s="17">
        <v>3401</v>
      </c>
      <c r="C3648" s="17" t="s">
        <v>136</v>
      </c>
      <c r="D3648" s="17" t="s">
        <v>188</v>
      </c>
      <c r="E3648" s="17">
        <v>79549</v>
      </c>
      <c r="F3648" s="17"/>
      <c r="G3648" s="17"/>
      <c r="H3648" s="17"/>
      <c r="I3648" s="21" t="s">
        <v>218</v>
      </c>
      <c r="J3648" s="22" t="s">
        <v>254</v>
      </c>
      <c r="K3648" s="22" t="s">
        <v>255</v>
      </c>
      <c r="L3648" s="22" t="s">
        <v>256</v>
      </c>
      <c r="M3648" s="21" t="s">
        <v>222</v>
      </c>
      <c r="N3648" s="37"/>
      <c r="O3648" s="22" t="s">
        <v>256</v>
      </c>
      <c r="P3648" s="31" t="str">
        <f t="shared" si="57"/>
        <v>Galvanized Requiring Replacement</v>
      </c>
      <c r="Q3648" s="40" t="s">
        <v>254</v>
      </c>
      <c r="R3648" s="40" t="s">
        <v>254</v>
      </c>
      <c r="S3648" s="24"/>
      <c r="T3648" s="16"/>
      <c r="U3648" s="41" t="s">
        <v>255</v>
      </c>
      <c r="V3648" s="41" t="s">
        <v>255</v>
      </c>
      <c r="W3648" s="16"/>
      <c r="X3648" s="43" t="str">
        <f>IF((OR((AND('[1]PWS Information'!$E$10="CWS",T3648="Single Family Residence",P3648="Lead")),
(AND('[1]PWS Information'!$E$10="CWS",T3648="Multiple Family Residence",'[1]PWS Information'!$E$11="Yes",P3648="Lead")),
(AND('[1]PWS Information'!$E$10="NTNC",P3648="Lead")))),"Tier 1",
IF((OR((AND('[1]PWS Information'!$E$10="CWS",T3648="Multiple Family Residence",'[1]PWS Information'!$E$11="No",P3648="Lead")),
(AND('[1]PWS Information'!$E$10="CWS",T3648="Other",P3648="Lead")),
(AND(T3648="",P3648="Lead")),
(AND('[1]PWS Information'!$E$10="CWS",T3648="Building",P3648="Lead")))),"Tier 2",
IF((OR((AND('[1]PWS Information'!$E$10="CWS",T3648="Single Family Residence",P3648="Galvanized Requiring Replacement")),
(AND('[1]PWS Information'!$E$10="CWS",T3648="Single Family Residence",P3648="Galvanized Requiring Replacement",Q3648="Yes")),
(AND('[1]PWS Information'!$E$10="NTNC",T3648="Single Family Residence",P3648="Galvanized Requiring Replacement")),
(AND('[1]PWS Information'!$E$10="NTNC",T3648="Single Family Residence",Q3648="Yes")))),"Tier 3",
IF((OR((AND('[1]PWS Information'!$E$10="CWS",T3648="Single Family Residence",R3648="Yes",P3648="Non-Lead", I3648="Non-Lead - Copper",K3648="Before 1989")),
(AND('[1]PWS Information'!$E$10="CWS",T3648="Single Family Residence",R3648="Yes",P3648="Non-Lead", M3648="Non-Lead - Copper",N3648="Before 1989")))),"Tier 4",
IF((OR((AND('[1]PWS Information'!$E$10="NTNC",P3648="Non-Lead")),
(AND('[1]PWS Information'!$E$10="CWS",P3648="Non-Lead",R3648="")),
(AND('[1]PWS Information'!$E$10="CWS",P3648="Non-Lead",R3648="No")),
(AND('[1]PWS Information'!$E$10="CWS",P3648="Non-Lead",R3648="Don't Know")),
(AND('[1]PWS Information'!$E$10="CWS",P3648="Non-Lead", I3648="Non-Lead - Copper", R3648="Yes", K3648="Between 1989 and 2014")),
(AND('[1]PWS Information'!$E$10="CWS",P3648="Non-Lead", I3648="Non-Lead - Copper", R3648="Yes", K3648="After 2014")),
(AND('[1]PWS Information'!$E$10="CWS",P3648="Non-Lead", I3648="Non-Lead - Copper", R3648="Yes", K3648="Unknown")),
(AND('[1]PWS Information'!$E$10="CWS",P3648="Non-Lead", M3648="Non-Lead - Copper", R3648="Yes", N3648="Between 1989 and 2014")),
(AND('[1]PWS Information'!$E$10="CWS",P3648="Non-Lead", M3648="Non-Lead - Copper", R3648="Yes", N3648="After 2014")),
(AND('[1]PWS Information'!$E$10="CWS",P3648="Non-Lead", M3648="Non-Lead - Copper", R3648="Yes", N3648="Unknown")),
(AND('[1]PWS Information'!$E$10="CWS",P3648="Unknown")),
(AND('[1]PWS Information'!$E$10="NTNC",P3648="Unknown")),
(AND('[1]PWS Information'!$E$10="CWS",T3648="Multiple Family Residence",P3648="Galvanized Requiring Replacement")),
(AND('[1]PWS Information'!$E$10="CWS",P3648="Galvanized Requiring Replacement")),
(AND('[1]PWS Information'!$E$10="NTNC",T3648="Multiple Family Residence",P3648="Galvanized Requiring Replacement")))),"Tier 5",
"")))))</f>
        <v>Tier 5</v>
      </c>
      <c r="Y3648" s="24"/>
      <c r="Z3648" s="24"/>
    </row>
    <row r="3649" spans="1:26" x14ac:dyDescent="0.25">
      <c r="A3649" s="17">
        <v>3646</v>
      </c>
      <c r="B3649" s="17">
        <v>3405</v>
      </c>
      <c r="C3649" s="17" t="s">
        <v>136</v>
      </c>
      <c r="D3649" s="17" t="s">
        <v>188</v>
      </c>
      <c r="E3649" s="17">
        <v>79549</v>
      </c>
      <c r="F3649" s="17"/>
      <c r="G3649" s="17"/>
      <c r="H3649" s="17"/>
      <c r="I3649" s="21" t="s">
        <v>218</v>
      </c>
      <c r="J3649" s="22" t="s">
        <v>254</v>
      </c>
      <c r="K3649" s="22" t="s">
        <v>255</v>
      </c>
      <c r="L3649" s="22" t="s">
        <v>256</v>
      </c>
      <c r="M3649" s="21" t="s">
        <v>218</v>
      </c>
      <c r="N3649" s="19"/>
      <c r="O3649" s="22" t="s">
        <v>256</v>
      </c>
      <c r="P3649" s="31" t="str">
        <f t="shared" si="57"/>
        <v>Non-Lead</v>
      </c>
      <c r="Q3649" s="40" t="s">
        <v>254</v>
      </c>
      <c r="R3649" s="40" t="s">
        <v>254</v>
      </c>
      <c r="S3649" s="24"/>
      <c r="T3649" s="16"/>
      <c r="U3649" s="41" t="s">
        <v>255</v>
      </c>
      <c r="V3649" s="41" t="s">
        <v>255</v>
      </c>
      <c r="W3649" s="16"/>
      <c r="X3649" s="43" t="str">
        <f>IF((OR((AND('[1]PWS Information'!$E$10="CWS",T3649="Single Family Residence",P3649="Lead")),
(AND('[1]PWS Information'!$E$10="CWS",T3649="Multiple Family Residence",'[1]PWS Information'!$E$11="Yes",P3649="Lead")),
(AND('[1]PWS Information'!$E$10="NTNC",P3649="Lead")))),"Tier 1",
IF((OR((AND('[1]PWS Information'!$E$10="CWS",T3649="Multiple Family Residence",'[1]PWS Information'!$E$11="No",P3649="Lead")),
(AND('[1]PWS Information'!$E$10="CWS",T3649="Other",P3649="Lead")),
(AND(T3649="",P3649="Lead")),
(AND('[1]PWS Information'!$E$10="CWS",T3649="Building",P3649="Lead")))),"Tier 2",
IF((OR((AND('[1]PWS Information'!$E$10="CWS",T3649="Single Family Residence",P3649="Galvanized Requiring Replacement")),
(AND('[1]PWS Information'!$E$10="CWS",T3649="Single Family Residence",P3649="Galvanized Requiring Replacement",Q3649="Yes")),
(AND('[1]PWS Information'!$E$10="NTNC",T3649="Single Family Residence",P3649="Galvanized Requiring Replacement")),
(AND('[1]PWS Information'!$E$10="NTNC",T3649="Single Family Residence",Q3649="Yes")))),"Tier 3",
IF((OR((AND('[1]PWS Information'!$E$10="CWS",T3649="Single Family Residence",R3649="Yes",P3649="Non-Lead", I3649="Non-Lead - Copper",K3649="Before 1989")),
(AND('[1]PWS Information'!$E$10="CWS",T3649="Single Family Residence",R3649="Yes",P3649="Non-Lead", M3649="Non-Lead - Copper",N3649="Before 1989")))),"Tier 4",
IF((OR((AND('[1]PWS Information'!$E$10="NTNC",P3649="Non-Lead")),
(AND('[1]PWS Information'!$E$10="CWS",P3649="Non-Lead",R3649="")),
(AND('[1]PWS Information'!$E$10="CWS",P3649="Non-Lead",R3649="No")),
(AND('[1]PWS Information'!$E$10="CWS",P3649="Non-Lead",R3649="Don't Know")),
(AND('[1]PWS Information'!$E$10="CWS",P3649="Non-Lead", I3649="Non-Lead - Copper", R3649="Yes", K3649="Between 1989 and 2014")),
(AND('[1]PWS Information'!$E$10="CWS",P3649="Non-Lead", I3649="Non-Lead - Copper", R3649="Yes", K3649="After 2014")),
(AND('[1]PWS Information'!$E$10="CWS",P3649="Non-Lead", I3649="Non-Lead - Copper", R3649="Yes", K3649="Unknown")),
(AND('[1]PWS Information'!$E$10="CWS",P3649="Non-Lead", M3649="Non-Lead - Copper", R3649="Yes", N3649="Between 1989 and 2014")),
(AND('[1]PWS Information'!$E$10="CWS",P3649="Non-Lead", M3649="Non-Lead - Copper", R3649="Yes", N3649="After 2014")),
(AND('[1]PWS Information'!$E$10="CWS",P3649="Non-Lead", M3649="Non-Lead - Copper", R3649="Yes", N3649="Unknown")),
(AND('[1]PWS Information'!$E$10="CWS",P3649="Unknown")),
(AND('[1]PWS Information'!$E$10="NTNC",P3649="Unknown")),
(AND('[1]PWS Information'!$E$10="CWS",T3649="Multiple Family Residence",P3649="Galvanized Requiring Replacement")),
(AND('[1]PWS Information'!$E$10="CWS",P3649="Galvanized Requiring Replacement")),
(AND('[1]PWS Information'!$E$10="NTNC",T3649="Multiple Family Residence",P3649="Galvanized Requiring Replacement")))),"Tier 5",
"")))))</f>
        <v>Tier 5</v>
      </c>
      <c r="Y3649" s="24"/>
      <c r="Z3649" s="24"/>
    </row>
    <row r="3650" spans="1:26" x14ac:dyDescent="0.25">
      <c r="A3650" s="17">
        <v>3647</v>
      </c>
      <c r="B3650" s="17">
        <v>3407</v>
      </c>
      <c r="C3650" s="17" t="s">
        <v>136</v>
      </c>
      <c r="D3650" s="17" t="s">
        <v>188</v>
      </c>
      <c r="E3650" s="17">
        <v>79549</v>
      </c>
      <c r="F3650" s="17"/>
      <c r="G3650" s="17"/>
      <c r="H3650" s="17"/>
      <c r="I3650" s="25" t="s">
        <v>218</v>
      </c>
      <c r="J3650" s="22" t="s">
        <v>254</v>
      </c>
      <c r="K3650" s="22" t="s">
        <v>255</v>
      </c>
      <c r="L3650" s="22" t="s">
        <v>256</v>
      </c>
      <c r="M3650" s="25" t="s">
        <v>222</v>
      </c>
      <c r="N3650" s="36"/>
      <c r="O3650" s="22" t="s">
        <v>256</v>
      </c>
      <c r="P3650" s="31" t="str">
        <f t="shared" si="57"/>
        <v>Galvanized Requiring Replacement</v>
      </c>
      <c r="Q3650" s="40" t="s">
        <v>254</v>
      </c>
      <c r="R3650" s="40" t="s">
        <v>254</v>
      </c>
      <c r="S3650" s="24"/>
      <c r="T3650" s="16"/>
      <c r="U3650" s="41" t="s">
        <v>255</v>
      </c>
      <c r="V3650" s="41" t="s">
        <v>255</v>
      </c>
      <c r="W3650" s="16"/>
      <c r="X3650" s="43" t="str">
        <f>IF((OR((AND('[1]PWS Information'!$E$10="CWS",T3650="Single Family Residence",P3650="Lead")),
(AND('[1]PWS Information'!$E$10="CWS",T3650="Multiple Family Residence",'[1]PWS Information'!$E$11="Yes",P3650="Lead")),
(AND('[1]PWS Information'!$E$10="NTNC",P3650="Lead")))),"Tier 1",
IF((OR((AND('[1]PWS Information'!$E$10="CWS",T3650="Multiple Family Residence",'[1]PWS Information'!$E$11="No",P3650="Lead")),
(AND('[1]PWS Information'!$E$10="CWS",T3650="Other",P3650="Lead")),
(AND(T3650="",P3650="Lead")),
(AND('[1]PWS Information'!$E$10="CWS",T3650="Building",P3650="Lead")))),"Tier 2",
IF((OR((AND('[1]PWS Information'!$E$10="CWS",T3650="Single Family Residence",P3650="Galvanized Requiring Replacement")),
(AND('[1]PWS Information'!$E$10="CWS",T3650="Single Family Residence",P3650="Galvanized Requiring Replacement",Q3650="Yes")),
(AND('[1]PWS Information'!$E$10="NTNC",T3650="Single Family Residence",P3650="Galvanized Requiring Replacement")),
(AND('[1]PWS Information'!$E$10="NTNC",T3650="Single Family Residence",Q3650="Yes")))),"Tier 3",
IF((OR((AND('[1]PWS Information'!$E$10="CWS",T3650="Single Family Residence",R3650="Yes",P3650="Non-Lead", I3650="Non-Lead - Copper",K3650="Before 1989")),
(AND('[1]PWS Information'!$E$10="CWS",T3650="Single Family Residence",R3650="Yes",P3650="Non-Lead", M3650="Non-Lead - Copper",N3650="Before 1989")))),"Tier 4",
IF((OR((AND('[1]PWS Information'!$E$10="NTNC",P3650="Non-Lead")),
(AND('[1]PWS Information'!$E$10="CWS",P3650="Non-Lead",R3650="")),
(AND('[1]PWS Information'!$E$10="CWS",P3650="Non-Lead",R3650="No")),
(AND('[1]PWS Information'!$E$10="CWS",P3650="Non-Lead",R3650="Don't Know")),
(AND('[1]PWS Information'!$E$10="CWS",P3650="Non-Lead", I3650="Non-Lead - Copper", R3650="Yes", K3650="Between 1989 and 2014")),
(AND('[1]PWS Information'!$E$10="CWS",P3650="Non-Lead", I3650="Non-Lead - Copper", R3650="Yes", K3650="After 2014")),
(AND('[1]PWS Information'!$E$10="CWS",P3650="Non-Lead", I3650="Non-Lead - Copper", R3650="Yes", K3650="Unknown")),
(AND('[1]PWS Information'!$E$10="CWS",P3650="Non-Lead", M3650="Non-Lead - Copper", R3650="Yes", N3650="Between 1989 and 2014")),
(AND('[1]PWS Information'!$E$10="CWS",P3650="Non-Lead", M3650="Non-Lead - Copper", R3650="Yes", N3650="After 2014")),
(AND('[1]PWS Information'!$E$10="CWS",P3650="Non-Lead", M3650="Non-Lead - Copper", R3650="Yes", N3650="Unknown")),
(AND('[1]PWS Information'!$E$10="CWS",P3650="Unknown")),
(AND('[1]PWS Information'!$E$10="NTNC",P3650="Unknown")),
(AND('[1]PWS Information'!$E$10="CWS",T3650="Multiple Family Residence",P3650="Galvanized Requiring Replacement")),
(AND('[1]PWS Information'!$E$10="CWS",P3650="Galvanized Requiring Replacement")),
(AND('[1]PWS Information'!$E$10="NTNC",T3650="Multiple Family Residence",P3650="Galvanized Requiring Replacement")))),"Tier 5",
"")))))</f>
        <v>Tier 5</v>
      </c>
      <c r="Y3650" s="24"/>
      <c r="Z3650" s="24"/>
    </row>
    <row r="3651" spans="1:26" x14ac:dyDescent="0.25">
      <c r="A3651" s="17">
        <v>3648</v>
      </c>
      <c r="B3651" s="18">
        <v>3409</v>
      </c>
      <c r="C3651" s="18" t="s">
        <v>136</v>
      </c>
      <c r="D3651" s="18" t="s">
        <v>188</v>
      </c>
      <c r="E3651" s="18">
        <v>79549</v>
      </c>
      <c r="F3651" s="18"/>
      <c r="G3651" s="18"/>
      <c r="H3651" s="18"/>
      <c r="I3651" s="21" t="s">
        <v>221</v>
      </c>
      <c r="J3651" s="22" t="s">
        <v>254</v>
      </c>
      <c r="K3651" s="22" t="s">
        <v>255</v>
      </c>
      <c r="L3651" s="22" t="s">
        <v>256</v>
      </c>
      <c r="M3651" s="21" t="s">
        <v>218</v>
      </c>
      <c r="N3651" s="19"/>
      <c r="O3651" s="22" t="s">
        <v>256</v>
      </c>
      <c r="P3651" s="31" t="str">
        <f t="shared" si="57"/>
        <v>Non-Lead</v>
      </c>
      <c r="Q3651" s="40" t="s">
        <v>254</v>
      </c>
      <c r="R3651" s="40" t="s">
        <v>254</v>
      </c>
      <c r="S3651" s="24"/>
      <c r="T3651" s="16"/>
      <c r="U3651" s="41" t="s">
        <v>255</v>
      </c>
      <c r="V3651" s="41" t="s">
        <v>255</v>
      </c>
      <c r="W3651" s="16"/>
      <c r="X3651" s="43" t="str">
        <f>IF((OR((AND('[1]PWS Information'!$E$10="CWS",T3651="Single Family Residence",P3651="Lead")),
(AND('[1]PWS Information'!$E$10="CWS",T3651="Multiple Family Residence",'[1]PWS Information'!$E$11="Yes",P3651="Lead")),
(AND('[1]PWS Information'!$E$10="NTNC",P3651="Lead")))),"Tier 1",
IF((OR((AND('[1]PWS Information'!$E$10="CWS",T3651="Multiple Family Residence",'[1]PWS Information'!$E$11="No",P3651="Lead")),
(AND('[1]PWS Information'!$E$10="CWS",T3651="Other",P3651="Lead")),
(AND(T3651="",P3651="Lead")),
(AND('[1]PWS Information'!$E$10="CWS",T3651="Building",P3651="Lead")))),"Tier 2",
IF((OR((AND('[1]PWS Information'!$E$10="CWS",T3651="Single Family Residence",P3651="Galvanized Requiring Replacement")),
(AND('[1]PWS Information'!$E$10="CWS",T3651="Single Family Residence",P3651="Galvanized Requiring Replacement",Q3651="Yes")),
(AND('[1]PWS Information'!$E$10="NTNC",T3651="Single Family Residence",P3651="Galvanized Requiring Replacement")),
(AND('[1]PWS Information'!$E$10="NTNC",T3651="Single Family Residence",Q3651="Yes")))),"Tier 3",
IF((OR((AND('[1]PWS Information'!$E$10="CWS",T3651="Single Family Residence",R3651="Yes",P3651="Non-Lead", I3651="Non-Lead - Copper",K3651="Before 1989")),
(AND('[1]PWS Information'!$E$10="CWS",T3651="Single Family Residence",R3651="Yes",P3651="Non-Lead", M3651="Non-Lead - Copper",N3651="Before 1989")))),"Tier 4",
IF((OR((AND('[1]PWS Information'!$E$10="NTNC",P3651="Non-Lead")),
(AND('[1]PWS Information'!$E$10="CWS",P3651="Non-Lead",R3651="")),
(AND('[1]PWS Information'!$E$10="CWS",P3651="Non-Lead",R3651="No")),
(AND('[1]PWS Information'!$E$10="CWS",P3651="Non-Lead",R3651="Don't Know")),
(AND('[1]PWS Information'!$E$10="CWS",P3651="Non-Lead", I3651="Non-Lead - Copper", R3651="Yes", K3651="Between 1989 and 2014")),
(AND('[1]PWS Information'!$E$10="CWS",P3651="Non-Lead", I3651="Non-Lead - Copper", R3651="Yes", K3651="After 2014")),
(AND('[1]PWS Information'!$E$10="CWS",P3651="Non-Lead", I3651="Non-Lead - Copper", R3651="Yes", K3651="Unknown")),
(AND('[1]PWS Information'!$E$10="CWS",P3651="Non-Lead", M3651="Non-Lead - Copper", R3651="Yes", N3651="Between 1989 and 2014")),
(AND('[1]PWS Information'!$E$10="CWS",P3651="Non-Lead", M3651="Non-Lead - Copper", R3651="Yes", N3651="After 2014")),
(AND('[1]PWS Information'!$E$10="CWS",P3651="Non-Lead", M3651="Non-Lead - Copper", R3651="Yes", N3651="Unknown")),
(AND('[1]PWS Information'!$E$10="CWS",P3651="Unknown")),
(AND('[1]PWS Information'!$E$10="NTNC",P3651="Unknown")),
(AND('[1]PWS Information'!$E$10="CWS",T3651="Multiple Family Residence",P3651="Galvanized Requiring Replacement")),
(AND('[1]PWS Information'!$E$10="CWS",P3651="Galvanized Requiring Replacement")),
(AND('[1]PWS Information'!$E$10="NTNC",T3651="Multiple Family Residence",P3651="Galvanized Requiring Replacement")))),"Tier 5",
"")))))</f>
        <v>Tier 5</v>
      </c>
      <c r="Y3651" s="24"/>
      <c r="Z3651" s="24"/>
    </row>
    <row r="3652" spans="1:26" x14ac:dyDescent="0.25">
      <c r="A3652" s="17">
        <v>3649</v>
      </c>
      <c r="B3652" s="17">
        <v>3411</v>
      </c>
      <c r="C3652" s="17" t="s">
        <v>136</v>
      </c>
      <c r="D3652" s="17" t="s">
        <v>188</v>
      </c>
      <c r="E3652" s="17">
        <v>79549</v>
      </c>
      <c r="F3652" s="17"/>
      <c r="G3652" s="17"/>
      <c r="H3652" s="17"/>
      <c r="I3652" s="21" t="s">
        <v>218</v>
      </c>
      <c r="J3652" s="22" t="s">
        <v>254</v>
      </c>
      <c r="K3652" s="22" t="s">
        <v>255</v>
      </c>
      <c r="L3652" s="22" t="s">
        <v>256</v>
      </c>
      <c r="M3652" s="21" t="s">
        <v>218</v>
      </c>
      <c r="N3652" s="19"/>
      <c r="O3652" s="22" t="s">
        <v>256</v>
      </c>
      <c r="P3652" s="31" t="str">
        <f t="shared" si="57"/>
        <v>Non-Lead</v>
      </c>
      <c r="Q3652" s="40" t="s">
        <v>254</v>
      </c>
      <c r="R3652" s="40" t="s">
        <v>254</v>
      </c>
      <c r="S3652" s="24"/>
      <c r="T3652" s="16"/>
      <c r="U3652" s="41" t="s">
        <v>255</v>
      </c>
      <c r="V3652" s="41" t="s">
        <v>255</v>
      </c>
      <c r="W3652" s="16"/>
      <c r="X3652" s="43" t="str">
        <f>IF((OR((AND('[1]PWS Information'!$E$10="CWS",T3652="Single Family Residence",P3652="Lead")),
(AND('[1]PWS Information'!$E$10="CWS",T3652="Multiple Family Residence",'[1]PWS Information'!$E$11="Yes",P3652="Lead")),
(AND('[1]PWS Information'!$E$10="NTNC",P3652="Lead")))),"Tier 1",
IF((OR((AND('[1]PWS Information'!$E$10="CWS",T3652="Multiple Family Residence",'[1]PWS Information'!$E$11="No",P3652="Lead")),
(AND('[1]PWS Information'!$E$10="CWS",T3652="Other",P3652="Lead")),
(AND(T3652="",P3652="Lead")),
(AND('[1]PWS Information'!$E$10="CWS",T3652="Building",P3652="Lead")))),"Tier 2",
IF((OR((AND('[1]PWS Information'!$E$10="CWS",T3652="Single Family Residence",P3652="Galvanized Requiring Replacement")),
(AND('[1]PWS Information'!$E$10="CWS",T3652="Single Family Residence",P3652="Galvanized Requiring Replacement",Q3652="Yes")),
(AND('[1]PWS Information'!$E$10="NTNC",T3652="Single Family Residence",P3652="Galvanized Requiring Replacement")),
(AND('[1]PWS Information'!$E$10="NTNC",T3652="Single Family Residence",Q3652="Yes")))),"Tier 3",
IF((OR((AND('[1]PWS Information'!$E$10="CWS",T3652="Single Family Residence",R3652="Yes",P3652="Non-Lead", I3652="Non-Lead - Copper",K3652="Before 1989")),
(AND('[1]PWS Information'!$E$10="CWS",T3652="Single Family Residence",R3652="Yes",P3652="Non-Lead", M3652="Non-Lead - Copper",N3652="Before 1989")))),"Tier 4",
IF((OR((AND('[1]PWS Information'!$E$10="NTNC",P3652="Non-Lead")),
(AND('[1]PWS Information'!$E$10="CWS",P3652="Non-Lead",R3652="")),
(AND('[1]PWS Information'!$E$10="CWS",P3652="Non-Lead",R3652="No")),
(AND('[1]PWS Information'!$E$10="CWS",P3652="Non-Lead",R3652="Don't Know")),
(AND('[1]PWS Information'!$E$10="CWS",P3652="Non-Lead", I3652="Non-Lead - Copper", R3652="Yes", K3652="Between 1989 and 2014")),
(AND('[1]PWS Information'!$E$10="CWS",P3652="Non-Lead", I3652="Non-Lead - Copper", R3652="Yes", K3652="After 2014")),
(AND('[1]PWS Information'!$E$10="CWS",P3652="Non-Lead", I3652="Non-Lead - Copper", R3652="Yes", K3652="Unknown")),
(AND('[1]PWS Information'!$E$10="CWS",P3652="Non-Lead", M3652="Non-Lead - Copper", R3652="Yes", N3652="Between 1989 and 2014")),
(AND('[1]PWS Information'!$E$10="CWS",P3652="Non-Lead", M3652="Non-Lead - Copper", R3652="Yes", N3652="After 2014")),
(AND('[1]PWS Information'!$E$10="CWS",P3652="Non-Lead", M3652="Non-Lead - Copper", R3652="Yes", N3652="Unknown")),
(AND('[1]PWS Information'!$E$10="CWS",P3652="Unknown")),
(AND('[1]PWS Information'!$E$10="NTNC",P3652="Unknown")),
(AND('[1]PWS Information'!$E$10="CWS",T3652="Multiple Family Residence",P3652="Galvanized Requiring Replacement")),
(AND('[1]PWS Information'!$E$10="CWS",P3652="Galvanized Requiring Replacement")),
(AND('[1]PWS Information'!$E$10="NTNC",T3652="Multiple Family Residence",P3652="Galvanized Requiring Replacement")))),"Tier 5",
"")))))</f>
        <v>Tier 5</v>
      </c>
      <c r="Y3652" s="24"/>
      <c r="Z3652" s="24"/>
    </row>
    <row r="3653" spans="1:26" x14ac:dyDescent="0.25">
      <c r="A3653" s="17">
        <v>3650</v>
      </c>
      <c r="B3653" s="18">
        <v>3601</v>
      </c>
      <c r="C3653" s="18" t="s">
        <v>136</v>
      </c>
      <c r="D3653" s="18" t="s">
        <v>188</v>
      </c>
      <c r="E3653" s="18">
        <v>79549</v>
      </c>
      <c r="F3653" s="18"/>
      <c r="G3653" s="18"/>
      <c r="H3653" s="18"/>
      <c r="I3653" s="21" t="s">
        <v>218</v>
      </c>
      <c r="J3653" s="22" t="s">
        <v>254</v>
      </c>
      <c r="K3653" s="22" t="s">
        <v>255</v>
      </c>
      <c r="L3653" s="22" t="s">
        <v>256</v>
      </c>
      <c r="M3653" s="21" t="s">
        <v>218</v>
      </c>
      <c r="N3653" s="19"/>
      <c r="O3653" s="22" t="s">
        <v>256</v>
      </c>
      <c r="P3653" s="31" t="str">
        <f t="shared" si="57"/>
        <v>Non-Lead</v>
      </c>
      <c r="Q3653" s="40" t="s">
        <v>254</v>
      </c>
      <c r="R3653" s="40" t="s">
        <v>254</v>
      </c>
      <c r="S3653" s="24"/>
      <c r="T3653" s="16"/>
      <c r="U3653" s="41" t="s">
        <v>255</v>
      </c>
      <c r="V3653" s="41" t="s">
        <v>255</v>
      </c>
      <c r="W3653" s="16"/>
      <c r="X3653" s="43" t="str">
        <f>IF((OR((AND('[1]PWS Information'!$E$10="CWS",T3653="Single Family Residence",P3653="Lead")),
(AND('[1]PWS Information'!$E$10="CWS",T3653="Multiple Family Residence",'[1]PWS Information'!$E$11="Yes",P3653="Lead")),
(AND('[1]PWS Information'!$E$10="NTNC",P3653="Lead")))),"Tier 1",
IF((OR((AND('[1]PWS Information'!$E$10="CWS",T3653="Multiple Family Residence",'[1]PWS Information'!$E$11="No",P3653="Lead")),
(AND('[1]PWS Information'!$E$10="CWS",T3653="Other",P3653="Lead")),
(AND(T3653="",P3653="Lead")),
(AND('[1]PWS Information'!$E$10="CWS",T3653="Building",P3653="Lead")))),"Tier 2",
IF((OR((AND('[1]PWS Information'!$E$10="CWS",T3653="Single Family Residence",P3653="Galvanized Requiring Replacement")),
(AND('[1]PWS Information'!$E$10="CWS",T3653="Single Family Residence",P3653="Galvanized Requiring Replacement",Q3653="Yes")),
(AND('[1]PWS Information'!$E$10="NTNC",T3653="Single Family Residence",P3653="Galvanized Requiring Replacement")),
(AND('[1]PWS Information'!$E$10="NTNC",T3653="Single Family Residence",Q3653="Yes")))),"Tier 3",
IF((OR((AND('[1]PWS Information'!$E$10="CWS",T3653="Single Family Residence",R3653="Yes",P3653="Non-Lead", I3653="Non-Lead - Copper",K3653="Before 1989")),
(AND('[1]PWS Information'!$E$10="CWS",T3653="Single Family Residence",R3653="Yes",P3653="Non-Lead", M3653="Non-Lead - Copper",N3653="Before 1989")))),"Tier 4",
IF((OR((AND('[1]PWS Information'!$E$10="NTNC",P3653="Non-Lead")),
(AND('[1]PWS Information'!$E$10="CWS",P3653="Non-Lead",R3653="")),
(AND('[1]PWS Information'!$E$10="CWS",P3653="Non-Lead",R3653="No")),
(AND('[1]PWS Information'!$E$10="CWS",P3653="Non-Lead",R3653="Don't Know")),
(AND('[1]PWS Information'!$E$10="CWS",P3653="Non-Lead", I3653="Non-Lead - Copper", R3653="Yes", K3653="Between 1989 and 2014")),
(AND('[1]PWS Information'!$E$10="CWS",P3653="Non-Lead", I3653="Non-Lead - Copper", R3653="Yes", K3653="After 2014")),
(AND('[1]PWS Information'!$E$10="CWS",P3653="Non-Lead", I3653="Non-Lead - Copper", R3653="Yes", K3653="Unknown")),
(AND('[1]PWS Information'!$E$10="CWS",P3653="Non-Lead", M3653="Non-Lead - Copper", R3653="Yes", N3653="Between 1989 and 2014")),
(AND('[1]PWS Information'!$E$10="CWS",P3653="Non-Lead", M3653="Non-Lead - Copper", R3653="Yes", N3653="After 2014")),
(AND('[1]PWS Information'!$E$10="CWS",P3653="Non-Lead", M3653="Non-Lead - Copper", R3653="Yes", N3653="Unknown")),
(AND('[1]PWS Information'!$E$10="CWS",P3653="Unknown")),
(AND('[1]PWS Information'!$E$10="NTNC",P3653="Unknown")),
(AND('[1]PWS Information'!$E$10="CWS",T3653="Multiple Family Residence",P3653="Galvanized Requiring Replacement")),
(AND('[1]PWS Information'!$E$10="CWS",P3653="Galvanized Requiring Replacement")),
(AND('[1]PWS Information'!$E$10="NTNC",T3653="Multiple Family Residence",P3653="Galvanized Requiring Replacement")))),"Tier 5",
"")))))</f>
        <v>Tier 5</v>
      </c>
      <c r="Y3653" s="24"/>
      <c r="Z3653" s="24"/>
    </row>
    <row r="3654" spans="1:26" x14ac:dyDescent="0.25">
      <c r="A3654" s="17">
        <v>3651</v>
      </c>
      <c r="B3654" s="17">
        <v>3602</v>
      </c>
      <c r="C3654" s="17" t="s">
        <v>136</v>
      </c>
      <c r="D3654" s="17" t="s">
        <v>188</v>
      </c>
      <c r="E3654" s="17">
        <v>79549</v>
      </c>
      <c r="F3654" s="17"/>
      <c r="G3654" s="17"/>
      <c r="H3654" s="17"/>
      <c r="I3654" s="21" t="s">
        <v>218</v>
      </c>
      <c r="J3654" s="22" t="s">
        <v>254</v>
      </c>
      <c r="K3654" s="22" t="s">
        <v>255</v>
      </c>
      <c r="L3654" s="22" t="s">
        <v>256</v>
      </c>
      <c r="M3654" s="21" t="s">
        <v>218</v>
      </c>
      <c r="N3654" s="19"/>
      <c r="O3654" s="22" t="s">
        <v>256</v>
      </c>
      <c r="P3654" s="31" t="str">
        <f t="shared" si="57"/>
        <v>Non-Lead</v>
      </c>
      <c r="Q3654" s="40" t="s">
        <v>254</v>
      </c>
      <c r="R3654" s="40" t="s">
        <v>254</v>
      </c>
      <c r="S3654" s="24"/>
      <c r="T3654" s="16"/>
      <c r="U3654" s="41" t="s">
        <v>255</v>
      </c>
      <c r="V3654" s="41" t="s">
        <v>255</v>
      </c>
      <c r="W3654" s="16"/>
      <c r="X3654" s="43" t="str">
        <f>IF((OR((AND('[1]PWS Information'!$E$10="CWS",T3654="Single Family Residence",P3654="Lead")),
(AND('[1]PWS Information'!$E$10="CWS",T3654="Multiple Family Residence",'[1]PWS Information'!$E$11="Yes",P3654="Lead")),
(AND('[1]PWS Information'!$E$10="NTNC",P3654="Lead")))),"Tier 1",
IF((OR((AND('[1]PWS Information'!$E$10="CWS",T3654="Multiple Family Residence",'[1]PWS Information'!$E$11="No",P3654="Lead")),
(AND('[1]PWS Information'!$E$10="CWS",T3654="Other",P3654="Lead")),
(AND(T3654="",P3654="Lead")),
(AND('[1]PWS Information'!$E$10="CWS",T3654="Building",P3654="Lead")))),"Tier 2",
IF((OR((AND('[1]PWS Information'!$E$10="CWS",T3654="Single Family Residence",P3654="Galvanized Requiring Replacement")),
(AND('[1]PWS Information'!$E$10="CWS",T3654="Single Family Residence",P3654="Galvanized Requiring Replacement",Q3654="Yes")),
(AND('[1]PWS Information'!$E$10="NTNC",T3654="Single Family Residence",P3654="Galvanized Requiring Replacement")),
(AND('[1]PWS Information'!$E$10="NTNC",T3654="Single Family Residence",Q3654="Yes")))),"Tier 3",
IF((OR((AND('[1]PWS Information'!$E$10="CWS",T3654="Single Family Residence",R3654="Yes",P3654="Non-Lead", I3654="Non-Lead - Copper",K3654="Before 1989")),
(AND('[1]PWS Information'!$E$10="CWS",T3654="Single Family Residence",R3654="Yes",P3654="Non-Lead", M3654="Non-Lead - Copper",N3654="Before 1989")))),"Tier 4",
IF((OR((AND('[1]PWS Information'!$E$10="NTNC",P3654="Non-Lead")),
(AND('[1]PWS Information'!$E$10="CWS",P3654="Non-Lead",R3654="")),
(AND('[1]PWS Information'!$E$10="CWS",P3654="Non-Lead",R3654="No")),
(AND('[1]PWS Information'!$E$10="CWS",P3654="Non-Lead",R3654="Don't Know")),
(AND('[1]PWS Information'!$E$10="CWS",P3654="Non-Lead", I3654="Non-Lead - Copper", R3654="Yes", K3654="Between 1989 and 2014")),
(AND('[1]PWS Information'!$E$10="CWS",P3654="Non-Lead", I3654="Non-Lead - Copper", R3654="Yes", K3654="After 2014")),
(AND('[1]PWS Information'!$E$10="CWS",P3654="Non-Lead", I3654="Non-Lead - Copper", R3654="Yes", K3654="Unknown")),
(AND('[1]PWS Information'!$E$10="CWS",P3654="Non-Lead", M3654="Non-Lead - Copper", R3654="Yes", N3654="Between 1989 and 2014")),
(AND('[1]PWS Information'!$E$10="CWS",P3654="Non-Lead", M3654="Non-Lead - Copper", R3654="Yes", N3654="After 2014")),
(AND('[1]PWS Information'!$E$10="CWS",P3654="Non-Lead", M3654="Non-Lead - Copper", R3654="Yes", N3654="Unknown")),
(AND('[1]PWS Information'!$E$10="CWS",P3654="Unknown")),
(AND('[1]PWS Information'!$E$10="NTNC",P3654="Unknown")),
(AND('[1]PWS Information'!$E$10="CWS",T3654="Multiple Family Residence",P3654="Galvanized Requiring Replacement")),
(AND('[1]PWS Information'!$E$10="CWS",P3654="Galvanized Requiring Replacement")),
(AND('[1]PWS Information'!$E$10="NTNC",T3654="Multiple Family Residence",P3654="Galvanized Requiring Replacement")))),"Tier 5",
"")))))</f>
        <v>Tier 5</v>
      </c>
      <c r="Y3654" s="24"/>
      <c r="Z3654" s="24"/>
    </row>
    <row r="3655" spans="1:26" x14ac:dyDescent="0.25">
      <c r="A3655" s="17">
        <v>3652</v>
      </c>
      <c r="B3655" s="17">
        <v>3603</v>
      </c>
      <c r="C3655" s="17" t="s">
        <v>136</v>
      </c>
      <c r="D3655" s="17" t="s">
        <v>188</v>
      </c>
      <c r="E3655" s="17">
        <v>79549</v>
      </c>
      <c r="F3655" s="17"/>
      <c r="G3655" s="17"/>
      <c r="H3655" s="17"/>
      <c r="I3655" s="21" t="s">
        <v>218</v>
      </c>
      <c r="J3655" s="22" t="s">
        <v>254</v>
      </c>
      <c r="K3655" s="22" t="s">
        <v>255</v>
      </c>
      <c r="L3655" s="22" t="s">
        <v>256</v>
      </c>
      <c r="M3655" s="21" t="s">
        <v>222</v>
      </c>
      <c r="N3655" s="19"/>
      <c r="O3655" s="22" t="s">
        <v>256</v>
      </c>
      <c r="P3655" s="31" t="str">
        <f t="shared" si="57"/>
        <v>Galvanized Requiring Replacement</v>
      </c>
      <c r="Q3655" s="40" t="s">
        <v>254</v>
      </c>
      <c r="R3655" s="40" t="s">
        <v>254</v>
      </c>
      <c r="S3655" s="24"/>
      <c r="T3655" s="16"/>
      <c r="U3655" s="41" t="s">
        <v>255</v>
      </c>
      <c r="V3655" s="41" t="s">
        <v>255</v>
      </c>
      <c r="W3655" s="16"/>
      <c r="X3655" s="43" t="str">
        <f>IF((OR((AND('[1]PWS Information'!$E$10="CWS",T3655="Single Family Residence",P3655="Lead")),
(AND('[1]PWS Information'!$E$10="CWS",T3655="Multiple Family Residence",'[1]PWS Information'!$E$11="Yes",P3655="Lead")),
(AND('[1]PWS Information'!$E$10="NTNC",P3655="Lead")))),"Tier 1",
IF((OR((AND('[1]PWS Information'!$E$10="CWS",T3655="Multiple Family Residence",'[1]PWS Information'!$E$11="No",P3655="Lead")),
(AND('[1]PWS Information'!$E$10="CWS",T3655="Other",P3655="Lead")),
(AND(T3655="",P3655="Lead")),
(AND('[1]PWS Information'!$E$10="CWS",T3655="Building",P3655="Lead")))),"Tier 2",
IF((OR((AND('[1]PWS Information'!$E$10="CWS",T3655="Single Family Residence",P3655="Galvanized Requiring Replacement")),
(AND('[1]PWS Information'!$E$10="CWS",T3655="Single Family Residence",P3655="Galvanized Requiring Replacement",Q3655="Yes")),
(AND('[1]PWS Information'!$E$10="NTNC",T3655="Single Family Residence",P3655="Galvanized Requiring Replacement")),
(AND('[1]PWS Information'!$E$10="NTNC",T3655="Single Family Residence",Q3655="Yes")))),"Tier 3",
IF((OR((AND('[1]PWS Information'!$E$10="CWS",T3655="Single Family Residence",R3655="Yes",P3655="Non-Lead", I3655="Non-Lead - Copper",K3655="Before 1989")),
(AND('[1]PWS Information'!$E$10="CWS",T3655="Single Family Residence",R3655="Yes",P3655="Non-Lead", M3655="Non-Lead - Copper",N3655="Before 1989")))),"Tier 4",
IF((OR((AND('[1]PWS Information'!$E$10="NTNC",P3655="Non-Lead")),
(AND('[1]PWS Information'!$E$10="CWS",P3655="Non-Lead",R3655="")),
(AND('[1]PWS Information'!$E$10="CWS",P3655="Non-Lead",R3655="No")),
(AND('[1]PWS Information'!$E$10="CWS",P3655="Non-Lead",R3655="Don't Know")),
(AND('[1]PWS Information'!$E$10="CWS",P3655="Non-Lead", I3655="Non-Lead - Copper", R3655="Yes", K3655="Between 1989 and 2014")),
(AND('[1]PWS Information'!$E$10="CWS",P3655="Non-Lead", I3655="Non-Lead - Copper", R3655="Yes", K3655="After 2014")),
(AND('[1]PWS Information'!$E$10="CWS",P3655="Non-Lead", I3655="Non-Lead - Copper", R3655="Yes", K3655="Unknown")),
(AND('[1]PWS Information'!$E$10="CWS",P3655="Non-Lead", M3655="Non-Lead - Copper", R3655="Yes", N3655="Between 1989 and 2014")),
(AND('[1]PWS Information'!$E$10="CWS",P3655="Non-Lead", M3655="Non-Lead - Copper", R3655="Yes", N3655="After 2014")),
(AND('[1]PWS Information'!$E$10="CWS",P3655="Non-Lead", M3655="Non-Lead - Copper", R3655="Yes", N3655="Unknown")),
(AND('[1]PWS Information'!$E$10="CWS",P3655="Unknown")),
(AND('[1]PWS Information'!$E$10="NTNC",P3655="Unknown")),
(AND('[1]PWS Information'!$E$10="CWS",T3655="Multiple Family Residence",P3655="Galvanized Requiring Replacement")),
(AND('[1]PWS Information'!$E$10="CWS",P3655="Galvanized Requiring Replacement")),
(AND('[1]PWS Information'!$E$10="NTNC",T3655="Multiple Family Residence",P3655="Galvanized Requiring Replacement")))),"Tier 5",
"")))))</f>
        <v>Tier 5</v>
      </c>
      <c r="Y3655" s="24"/>
      <c r="Z3655" s="24"/>
    </row>
    <row r="3656" spans="1:26" x14ac:dyDescent="0.25">
      <c r="A3656" s="17">
        <v>3653</v>
      </c>
      <c r="B3656" s="18">
        <v>3604</v>
      </c>
      <c r="C3656" s="18" t="s">
        <v>136</v>
      </c>
      <c r="D3656" s="18" t="s">
        <v>188</v>
      </c>
      <c r="E3656" s="18">
        <v>79549</v>
      </c>
      <c r="F3656" s="18"/>
      <c r="G3656" s="18"/>
      <c r="H3656" s="18"/>
      <c r="I3656" s="21" t="s">
        <v>218</v>
      </c>
      <c r="J3656" s="22" t="s">
        <v>254</v>
      </c>
      <c r="K3656" s="22" t="s">
        <v>255</v>
      </c>
      <c r="L3656" s="22" t="s">
        <v>256</v>
      </c>
      <c r="M3656" s="21" t="s">
        <v>218</v>
      </c>
      <c r="N3656" s="19"/>
      <c r="O3656" s="22" t="s">
        <v>256</v>
      </c>
      <c r="P3656" s="31" t="str">
        <f t="shared" si="57"/>
        <v>Non-Lead</v>
      </c>
      <c r="Q3656" s="40" t="s">
        <v>254</v>
      </c>
      <c r="R3656" s="40" t="s">
        <v>254</v>
      </c>
      <c r="S3656" s="24"/>
      <c r="T3656" s="16"/>
      <c r="U3656" s="41" t="s">
        <v>255</v>
      </c>
      <c r="V3656" s="41" t="s">
        <v>255</v>
      </c>
      <c r="W3656" s="16"/>
      <c r="X3656" s="43" t="str">
        <f>IF((OR((AND('[1]PWS Information'!$E$10="CWS",T3656="Single Family Residence",P3656="Lead")),
(AND('[1]PWS Information'!$E$10="CWS",T3656="Multiple Family Residence",'[1]PWS Information'!$E$11="Yes",P3656="Lead")),
(AND('[1]PWS Information'!$E$10="NTNC",P3656="Lead")))),"Tier 1",
IF((OR((AND('[1]PWS Information'!$E$10="CWS",T3656="Multiple Family Residence",'[1]PWS Information'!$E$11="No",P3656="Lead")),
(AND('[1]PWS Information'!$E$10="CWS",T3656="Other",P3656="Lead")),
(AND(T3656="",P3656="Lead")),
(AND('[1]PWS Information'!$E$10="CWS",T3656="Building",P3656="Lead")))),"Tier 2",
IF((OR((AND('[1]PWS Information'!$E$10="CWS",T3656="Single Family Residence",P3656="Galvanized Requiring Replacement")),
(AND('[1]PWS Information'!$E$10="CWS",T3656="Single Family Residence",P3656="Galvanized Requiring Replacement",Q3656="Yes")),
(AND('[1]PWS Information'!$E$10="NTNC",T3656="Single Family Residence",P3656="Galvanized Requiring Replacement")),
(AND('[1]PWS Information'!$E$10="NTNC",T3656="Single Family Residence",Q3656="Yes")))),"Tier 3",
IF((OR((AND('[1]PWS Information'!$E$10="CWS",T3656="Single Family Residence",R3656="Yes",P3656="Non-Lead", I3656="Non-Lead - Copper",K3656="Before 1989")),
(AND('[1]PWS Information'!$E$10="CWS",T3656="Single Family Residence",R3656="Yes",P3656="Non-Lead", M3656="Non-Lead - Copper",N3656="Before 1989")))),"Tier 4",
IF((OR((AND('[1]PWS Information'!$E$10="NTNC",P3656="Non-Lead")),
(AND('[1]PWS Information'!$E$10="CWS",P3656="Non-Lead",R3656="")),
(AND('[1]PWS Information'!$E$10="CWS",P3656="Non-Lead",R3656="No")),
(AND('[1]PWS Information'!$E$10="CWS",P3656="Non-Lead",R3656="Don't Know")),
(AND('[1]PWS Information'!$E$10="CWS",P3656="Non-Lead", I3656="Non-Lead - Copper", R3656="Yes", K3656="Between 1989 and 2014")),
(AND('[1]PWS Information'!$E$10="CWS",P3656="Non-Lead", I3656="Non-Lead - Copper", R3656="Yes", K3656="After 2014")),
(AND('[1]PWS Information'!$E$10="CWS",P3656="Non-Lead", I3656="Non-Lead - Copper", R3656="Yes", K3656="Unknown")),
(AND('[1]PWS Information'!$E$10="CWS",P3656="Non-Lead", M3656="Non-Lead - Copper", R3656="Yes", N3656="Between 1989 and 2014")),
(AND('[1]PWS Information'!$E$10="CWS",P3656="Non-Lead", M3656="Non-Lead - Copper", R3656="Yes", N3656="After 2014")),
(AND('[1]PWS Information'!$E$10="CWS",P3656="Non-Lead", M3656="Non-Lead - Copper", R3656="Yes", N3656="Unknown")),
(AND('[1]PWS Information'!$E$10="CWS",P3656="Unknown")),
(AND('[1]PWS Information'!$E$10="NTNC",P3656="Unknown")),
(AND('[1]PWS Information'!$E$10="CWS",T3656="Multiple Family Residence",P3656="Galvanized Requiring Replacement")),
(AND('[1]PWS Information'!$E$10="CWS",P3656="Galvanized Requiring Replacement")),
(AND('[1]PWS Information'!$E$10="NTNC",T3656="Multiple Family Residence",P3656="Galvanized Requiring Replacement")))),"Tier 5",
"")))))</f>
        <v>Tier 5</v>
      </c>
      <c r="Y3656" s="24"/>
      <c r="Z3656" s="24"/>
    </row>
    <row r="3657" spans="1:26" x14ac:dyDescent="0.25">
      <c r="A3657" s="17">
        <v>3654</v>
      </c>
      <c r="B3657" s="18">
        <v>3605</v>
      </c>
      <c r="C3657" s="18" t="s">
        <v>136</v>
      </c>
      <c r="D3657" s="18" t="s">
        <v>188</v>
      </c>
      <c r="E3657" s="18">
        <v>79549</v>
      </c>
      <c r="F3657" s="18"/>
      <c r="G3657" s="18"/>
      <c r="H3657" s="18"/>
      <c r="I3657" s="21" t="s">
        <v>218</v>
      </c>
      <c r="J3657" s="22" t="s">
        <v>254</v>
      </c>
      <c r="K3657" s="22" t="s">
        <v>255</v>
      </c>
      <c r="L3657" s="22" t="s">
        <v>256</v>
      </c>
      <c r="M3657" s="21" t="s">
        <v>218</v>
      </c>
      <c r="N3657" s="19"/>
      <c r="O3657" s="22" t="s">
        <v>256</v>
      </c>
      <c r="P3657" s="31" t="str">
        <f t="shared" si="57"/>
        <v>Non-Lead</v>
      </c>
      <c r="Q3657" s="40" t="s">
        <v>254</v>
      </c>
      <c r="R3657" s="40" t="s">
        <v>254</v>
      </c>
      <c r="S3657" s="24"/>
      <c r="T3657" s="16"/>
      <c r="U3657" s="41" t="s">
        <v>255</v>
      </c>
      <c r="V3657" s="41" t="s">
        <v>255</v>
      </c>
      <c r="W3657" s="16"/>
      <c r="X3657" s="43" t="str">
        <f>IF((OR((AND('[1]PWS Information'!$E$10="CWS",T3657="Single Family Residence",P3657="Lead")),
(AND('[1]PWS Information'!$E$10="CWS",T3657="Multiple Family Residence",'[1]PWS Information'!$E$11="Yes",P3657="Lead")),
(AND('[1]PWS Information'!$E$10="NTNC",P3657="Lead")))),"Tier 1",
IF((OR((AND('[1]PWS Information'!$E$10="CWS",T3657="Multiple Family Residence",'[1]PWS Information'!$E$11="No",P3657="Lead")),
(AND('[1]PWS Information'!$E$10="CWS",T3657="Other",P3657="Lead")),
(AND(T3657="",P3657="Lead")),
(AND('[1]PWS Information'!$E$10="CWS",T3657="Building",P3657="Lead")))),"Tier 2",
IF((OR((AND('[1]PWS Information'!$E$10="CWS",T3657="Single Family Residence",P3657="Galvanized Requiring Replacement")),
(AND('[1]PWS Information'!$E$10="CWS",T3657="Single Family Residence",P3657="Galvanized Requiring Replacement",Q3657="Yes")),
(AND('[1]PWS Information'!$E$10="NTNC",T3657="Single Family Residence",P3657="Galvanized Requiring Replacement")),
(AND('[1]PWS Information'!$E$10="NTNC",T3657="Single Family Residence",Q3657="Yes")))),"Tier 3",
IF((OR((AND('[1]PWS Information'!$E$10="CWS",T3657="Single Family Residence",R3657="Yes",P3657="Non-Lead", I3657="Non-Lead - Copper",K3657="Before 1989")),
(AND('[1]PWS Information'!$E$10="CWS",T3657="Single Family Residence",R3657="Yes",P3657="Non-Lead", M3657="Non-Lead - Copper",N3657="Before 1989")))),"Tier 4",
IF((OR((AND('[1]PWS Information'!$E$10="NTNC",P3657="Non-Lead")),
(AND('[1]PWS Information'!$E$10="CWS",P3657="Non-Lead",R3657="")),
(AND('[1]PWS Information'!$E$10="CWS",P3657="Non-Lead",R3657="No")),
(AND('[1]PWS Information'!$E$10="CWS",P3657="Non-Lead",R3657="Don't Know")),
(AND('[1]PWS Information'!$E$10="CWS",P3657="Non-Lead", I3657="Non-Lead - Copper", R3657="Yes", K3657="Between 1989 and 2014")),
(AND('[1]PWS Information'!$E$10="CWS",P3657="Non-Lead", I3657="Non-Lead - Copper", R3657="Yes", K3657="After 2014")),
(AND('[1]PWS Information'!$E$10="CWS",P3657="Non-Lead", I3657="Non-Lead - Copper", R3657="Yes", K3657="Unknown")),
(AND('[1]PWS Information'!$E$10="CWS",P3657="Non-Lead", M3657="Non-Lead - Copper", R3657="Yes", N3657="Between 1989 and 2014")),
(AND('[1]PWS Information'!$E$10="CWS",P3657="Non-Lead", M3657="Non-Lead - Copper", R3657="Yes", N3657="After 2014")),
(AND('[1]PWS Information'!$E$10="CWS",P3657="Non-Lead", M3657="Non-Lead - Copper", R3657="Yes", N3657="Unknown")),
(AND('[1]PWS Information'!$E$10="CWS",P3657="Unknown")),
(AND('[1]PWS Information'!$E$10="NTNC",P3657="Unknown")),
(AND('[1]PWS Information'!$E$10="CWS",T3657="Multiple Family Residence",P3657="Galvanized Requiring Replacement")),
(AND('[1]PWS Information'!$E$10="CWS",P3657="Galvanized Requiring Replacement")),
(AND('[1]PWS Information'!$E$10="NTNC",T3657="Multiple Family Residence",P3657="Galvanized Requiring Replacement")))),"Tier 5",
"")))))</f>
        <v>Tier 5</v>
      </c>
      <c r="Y3657" s="24"/>
      <c r="Z3657" s="24"/>
    </row>
    <row r="3658" spans="1:26" x14ac:dyDescent="0.25">
      <c r="A3658" s="17">
        <v>3655</v>
      </c>
      <c r="B3658" s="17">
        <v>3606</v>
      </c>
      <c r="C3658" s="17" t="s">
        <v>136</v>
      </c>
      <c r="D3658" s="17" t="s">
        <v>188</v>
      </c>
      <c r="E3658" s="17">
        <v>79549</v>
      </c>
      <c r="F3658" s="17"/>
      <c r="G3658" s="17"/>
      <c r="H3658" s="17"/>
      <c r="I3658" s="21" t="s">
        <v>218</v>
      </c>
      <c r="J3658" s="22" t="s">
        <v>254</v>
      </c>
      <c r="K3658" s="22" t="s">
        <v>255</v>
      </c>
      <c r="L3658" s="22" t="s">
        <v>256</v>
      </c>
      <c r="M3658" s="21" t="s">
        <v>222</v>
      </c>
      <c r="N3658" s="19"/>
      <c r="O3658" s="22" t="s">
        <v>256</v>
      </c>
      <c r="P3658" s="31" t="str">
        <f t="shared" si="57"/>
        <v>Galvanized Requiring Replacement</v>
      </c>
      <c r="Q3658" s="40" t="s">
        <v>254</v>
      </c>
      <c r="R3658" s="40" t="s">
        <v>254</v>
      </c>
      <c r="S3658" s="24"/>
      <c r="T3658" s="16"/>
      <c r="U3658" s="41" t="s">
        <v>255</v>
      </c>
      <c r="V3658" s="41" t="s">
        <v>255</v>
      </c>
      <c r="W3658" s="16"/>
      <c r="X3658" s="43" t="str">
        <f>IF((OR((AND('[1]PWS Information'!$E$10="CWS",T3658="Single Family Residence",P3658="Lead")),
(AND('[1]PWS Information'!$E$10="CWS",T3658="Multiple Family Residence",'[1]PWS Information'!$E$11="Yes",P3658="Lead")),
(AND('[1]PWS Information'!$E$10="NTNC",P3658="Lead")))),"Tier 1",
IF((OR((AND('[1]PWS Information'!$E$10="CWS",T3658="Multiple Family Residence",'[1]PWS Information'!$E$11="No",P3658="Lead")),
(AND('[1]PWS Information'!$E$10="CWS",T3658="Other",P3658="Lead")),
(AND(T3658="",P3658="Lead")),
(AND('[1]PWS Information'!$E$10="CWS",T3658="Building",P3658="Lead")))),"Tier 2",
IF((OR((AND('[1]PWS Information'!$E$10="CWS",T3658="Single Family Residence",P3658="Galvanized Requiring Replacement")),
(AND('[1]PWS Information'!$E$10="CWS",T3658="Single Family Residence",P3658="Galvanized Requiring Replacement",Q3658="Yes")),
(AND('[1]PWS Information'!$E$10="NTNC",T3658="Single Family Residence",P3658="Galvanized Requiring Replacement")),
(AND('[1]PWS Information'!$E$10="NTNC",T3658="Single Family Residence",Q3658="Yes")))),"Tier 3",
IF((OR((AND('[1]PWS Information'!$E$10="CWS",T3658="Single Family Residence",R3658="Yes",P3658="Non-Lead", I3658="Non-Lead - Copper",K3658="Before 1989")),
(AND('[1]PWS Information'!$E$10="CWS",T3658="Single Family Residence",R3658="Yes",P3658="Non-Lead", M3658="Non-Lead - Copper",N3658="Before 1989")))),"Tier 4",
IF((OR((AND('[1]PWS Information'!$E$10="NTNC",P3658="Non-Lead")),
(AND('[1]PWS Information'!$E$10="CWS",P3658="Non-Lead",R3658="")),
(AND('[1]PWS Information'!$E$10="CWS",P3658="Non-Lead",R3658="No")),
(AND('[1]PWS Information'!$E$10="CWS",P3658="Non-Lead",R3658="Don't Know")),
(AND('[1]PWS Information'!$E$10="CWS",P3658="Non-Lead", I3658="Non-Lead - Copper", R3658="Yes", K3658="Between 1989 and 2014")),
(AND('[1]PWS Information'!$E$10="CWS",P3658="Non-Lead", I3658="Non-Lead - Copper", R3658="Yes", K3658="After 2014")),
(AND('[1]PWS Information'!$E$10="CWS",P3658="Non-Lead", I3658="Non-Lead - Copper", R3658="Yes", K3658="Unknown")),
(AND('[1]PWS Information'!$E$10="CWS",P3658="Non-Lead", M3658="Non-Lead - Copper", R3658="Yes", N3658="Between 1989 and 2014")),
(AND('[1]PWS Information'!$E$10="CWS",P3658="Non-Lead", M3658="Non-Lead - Copper", R3658="Yes", N3658="After 2014")),
(AND('[1]PWS Information'!$E$10="CWS",P3658="Non-Lead", M3658="Non-Lead - Copper", R3658="Yes", N3658="Unknown")),
(AND('[1]PWS Information'!$E$10="CWS",P3658="Unknown")),
(AND('[1]PWS Information'!$E$10="NTNC",P3658="Unknown")),
(AND('[1]PWS Information'!$E$10="CWS",T3658="Multiple Family Residence",P3658="Galvanized Requiring Replacement")),
(AND('[1]PWS Information'!$E$10="CWS",P3658="Galvanized Requiring Replacement")),
(AND('[1]PWS Information'!$E$10="NTNC",T3658="Multiple Family Residence",P3658="Galvanized Requiring Replacement")))),"Tier 5",
"")))))</f>
        <v>Tier 5</v>
      </c>
      <c r="Y3658" s="24"/>
      <c r="Z3658" s="24"/>
    </row>
    <row r="3659" spans="1:26" x14ac:dyDescent="0.25">
      <c r="A3659" s="17">
        <v>3656</v>
      </c>
      <c r="B3659" s="17">
        <v>3607</v>
      </c>
      <c r="C3659" s="17" t="s">
        <v>136</v>
      </c>
      <c r="D3659" s="17" t="s">
        <v>188</v>
      </c>
      <c r="E3659" s="17">
        <v>79549</v>
      </c>
      <c r="F3659" s="17"/>
      <c r="G3659" s="17"/>
      <c r="H3659" s="17"/>
      <c r="I3659" s="21" t="s">
        <v>218</v>
      </c>
      <c r="J3659" s="22" t="s">
        <v>254</v>
      </c>
      <c r="K3659" s="22" t="s">
        <v>255</v>
      </c>
      <c r="L3659" s="22" t="s">
        <v>256</v>
      </c>
      <c r="M3659" s="21" t="s">
        <v>218</v>
      </c>
      <c r="N3659" s="19"/>
      <c r="O3659" s="22" t="s">
        <v>256</v>
      </c>
      <c r="P3659" s="31" t="str">
        <f t="shared" si="57"/>
        <v>Non-Lead</v>
      </c>
      <c r="Q3659" s="40" t="s">
        <v>254</v>
      </c>
      <c r="R3659" s="40" t="s">
        <v>254</v>
      </c>
      <c r="S3659" s="24"/>
      <c r="T3659" s="16"/>
      <c r="U3659" s="41" t="s">
        <v>255</v>
      </c>
      <c r="V3659" s="41" t="s">
        <v>255</v>
      </c>
      <c r="W3659" s="16"/>
      <c r="X3659" s="43" t="str">
        <f>IF((OR((AND('[1]PWS Information'!$E$10="CWS",T3659="Single Family Residence",P3659="Lead")),
(AND('[1]PWS Information'!$E$10="CWS",T3659="Multiple Family Residence",'[1]PWS Information'!$E$11="Yes",P3659="Lead")),
(AND('[1]PWS Information'!$E$10="NTNC",P3659="Lead")))),"Tier 1",
IF((OR((AND('[1]PWS Information'!$E$10="CWS",T3659="Multiple Family Residence",'[1]PWS Information'!$E$11="No",P3659="Lead")),
(AND('[1]PWS Information'!$E$10="CWS",T3659="Other",P3659="Lead")),
(AND(T3659="",P3659="Lead")),
(AND('[1]PWS Information'!$E$10="CWS",T3659="Building",P3659="Lead")))),"Tier 2",
IF((OR((AND('[1]PWS Information'!$E$10="CWS",T3659="Single Family Residence",P3659="Galvanized Requiring Replacement")),
(AND('[1]PWS Information'!$E$10="CWS",T3659="Single Family Residence",P3659="Galvanized Requiring Replacement",Q3659="Yes")),
(AND('[1]PWS Information'!$E$10="NTNC",T3659="Single Family Residence",P3659="Galvanized Requiring Replacement")),
(AND('[1]PWS Information'!$E$10="NTNC",T3659="Single Family Residence",Q3659="Yes")))),"Tier 3",
IF((OR((AND('[1]PWS Information'!$E$10="CWS",T3659="Single Family Residence",R3659="Yes",P3659="Non-Lead", I3659="Non-Lead - Copper",K3659="Before 1989")),
(AND('[1]PWS Information'!$E$10="CWS",T3659="Single Family Residence",R3659="Yes",P3659="Non-Lead", M3659="Non-Lead - Copper",N3659="Before 1989")))),"Tier 4",
IF((OR((AND('[1]PWS Information'!$E$10="NTNC",P3659="Non-Lead")),
(AND('[1]PWS Information'!$E$10="CWS",P3659="Non-Lead",R3659="")),
(AND('[1]PWS Information'!$E$10="CWS",P3659="Non-Lead",R3659="No")),
(AND('[1]PWS Information'!$E$10="CWS",P3659="Non-Lead",R3659="Don't Know")),
(AND('[1]PWS Information'!$E$10="CWS",P3659="Non-Lead", I3659="Non-Lead - Copper", R3659="Yes", K3659="Between 1989 and 2014")),
(AND('[1]PWS Information'!$E$10="CWS",P3659="Non-Lead", I3659="Non-Lead - Copper", R3659="Yes", K3659="After 2014")),
(AND('[1]PWS Information'!$E$10="CWS",P3659="Non-Lead", I3659="Non-Lead - Copper", R3659="Yes", K3659="Unknown")),
(AND('[1]PWS Information'!$E$10="CWS",P3659="Non-Lead", M3659="Non-Lead - Copper", R3659="Yes", N3659="Between 1989 and 2014")),
(AND('[1]PWS Information'!$E$10="CWS",P3659="Non-Lead", M3659="Non-Lead - Copper", R3659="Yes", N3659="After 2014")),
(AND('[1]PWS Information'!$E$10="CWS",P3659="Non-Lead", M3659="Non-Lead - Copper", R3659="Yes", N3659="Unknown")),
(AND('[1]PWS Information'!$E$10="CWS",P3659="Unknown")),
(AND('[1]PWS Information'!$E$10="NTNC",P3659="Unknown")),
(AND('[1]PWS Information'!$E$10="CWS",T3659="Multiple Family Residence",P3659="Galvanized Requiring Replacement")),
(AND('[1]PWS Information'!$E$10="CWS",P3659="Galvanized Requiring Replacement")),
(AND('[1]PWS Information'!$E$10="NTNC",T3659="Multiple Family Residence",P3659="Galvanized Requiring Replacement")))),"Tier 5",
"")))))</f>
        <v>Tier 5</v>
      </c>
      <c r="Y3659" s="24"/>
      <c r="Z3659" s="24"/>
    </row>
    <row r="3660" spans="1:26" x14ac:dyDescent="0.25">
      <c r="A3660" s="17">
        <v>3657</v>
      </c>
      <c r="B3660" s="18">
        <v>3608</v>
      </c>
      <c r="C3660" s="18" t="s">
        <v>136</v>
      </c>
      <c r="D3660" s="18" t="s">
        <v>188</v>
      </c>
      <c r="E3660" s="18">
        <v>79549</v>
      </c>
      <c r="F3660" s="18"/>
      <c r="G3660" s="18"/>
      <c r="H3660" s="18"/>
      <c r="I3660" s="21" t="s">
        <v>218</v>
      </c>
      <c r="J3660" s="22" t="s">
        <v>254</v>
      </c>
      <c r="K3660" s="22" t="s">
        <v>255</v>
      </c>
      <c r="L3660" s="22" t="s">
        <v>256</v>
      </c>
      <c r="M3660" s="21" t="s">
        <v>221</v>
      </c>
      <c r="N3660" s="19"/>
      <c r="O3660" s="22" t="s">
        <v>256</v>
      </c>
      <c r="P3660" s="31" t="str">
        <f t="shared" si="57"/>
        <v>Non-Lead</v>
      </c>
      <c r="Q3660" s="40" t="s">
        <v>254</v>
      </c>
      <c r="R3660" s="40" t="s">
        <v>254</v>
      </c>
      <c r="S3660" s="24"/>
      <c r="T3660" s="16"/>
      <c r="U3660" s="41" t="s">
        <v>255</v>
      </c>
      <c r="V3660" s="41" t="s">
        <v>255</v>
      </c>
      <c r="W3660" s="16"/>
      <c r="X3660" s="43" t="str">
        <f>IF((OR((AND('[1]PWS Information'!$E$10="CWS",T3660="Single Family Residence",P3660="Lead")),
(AND('[1]PWS Information'!$E$10="CWS",T3660="Multiple Family Residence",'[1]PWS Information'!$E$11="Yes",P3660="Lead")),
(AND('[1]PWS Information'!$E$10="NTNC",P3660="Lead")))),"Tier 1",
IF((OR((AND('[1]PWS Information'!$E$10="CWS",T3660="Multiple Family Residence",'[1]PWS Information'!$E$11="No",P3660="Lead")),
(AND('[1]PWS Information'!$E$10="CWS",T3660="Other",P3660="Lead")),
(AND(T3660="",P3660="Lead")),
(AND('[1]PWS Information'!$E$10="CWS",T3660="Building",P3660="Lead")))),"Tier 2",
IF((OR((AND('[1]PWS Information'!$E$10="CWS",T3660="Single Family Residence",P3660="Galvanized Requiring Replacement")),
(AND('[1]PWS Information'!$E$10="CWS",T3660="Single Family Residence",P3660="Galvanized Requiring Replacement",Q3660="Yes")),
(AND('[1]PWS Information'!$E$10="NTNC",T3660="Single Family Residence",P3660="Galvanized Requiring Replacement")),
(AND('[1]PWS Information'!$E$10="NTNC",T3660="Single Family Residence",Q3660="Yes")))),"Tier 3",
IF((OR((AND('[1]PWS Information'!$E$10="CWS",T3660="Single Family Residence",R3660="Yes",P3660="Non-Lead", I3660="Non-Lead - Copper",K3660="Before 1989")),
(AND('[1]PWS Information'!$E$10="CWS",T3660="Single Family Residence",R3660="Yes",P3660="Non-Lead", M3660="Non-Lead - Copper",N3660="Before 1989")))),"Tier 4",
IF((OR((AND('[1]PWS Information'!$E$10="NTNC",P3660="Non-Lead")),
(AND('[1]PWS Information'!$E$10="CWS",P3660="Non-Lead",R3660="")),
(AND('[1]PWS Information'!$E$10="CWS",P3660="Non-Lead",R3660="No")),
(AND('[1]PWS Information'!$E$10="CWS",P3660="Non-Lead",R3660="Don't Know")),
(AND('[1]PWS Information'!$E$10="CWS",P3660="Non-Lead", I3660="Non-Lead - Copper", R3660="Yes", K3660="Between 1989 and 2014")),
(AND('[1]PWS Information'!$E$10="CWS",P3660="Non-Lead", I3660="Non-Lead - Copper", R3660="Yes", K3660="After 2014")),
(AND('[1]PWS Information'!$E$10="CWS",P3660="Non-Lead", I3660="Non-Lead - Copper", R3660="Yes", K3660="Unknown")),
(AND('[1]PWS Information'!$E$10="CWS",P3660="Non-Lead", M3660="Non-Lead - Copper", R3660="Yes", N3660="Between 1989 and 2014")),
(AND('[1]PWS Information'!$E$10="CWS",P3660="Non-Lead", M3660="Non-Lead - Copper", R3660="Yes", N3660="After 2014")),
(AND('[1]PWS Information'!$E$10="CWS",P3660="Non-Lead", M3660="Non-Lead - Copper", R3660="Yes", N3660="Unknown")),
(AND('[1]PWS Information'!$E$10="CWS",P3660="Unknown")),
(AND('[1]PWS Information'!$E$10="NTNC",P3660="Unknown")),
(AND('[1]PWS Information'!$E$10="CWS",T3660="Multiple Family Residence",P3660="Galvanized Requiring Replacement")),
(AND('[1]PWS Information'!$E$10="CWS",P3660="Galvanized Requiring Replacement")),
(AND('[1]PWS Information'!$E$10="NTNC",T3660="Multiple Family Residence",P3660="Galvanized Requiring Replacement")))),"Tier 5",
"")))))</f>
        <v>Tier 5</v>
      </c>
      <c r="Y3660" s="24"/>
      <c r="Z3660" s="24"/>
    </row>
    <row r="3661" spans="1:26" x14ac:dyDescent="0.25">
      <c r="A3661" s="17">
        <v>3658</v>
      </c>
      <c r="B3661" s="17">
        <v>3701</v>
      </c>
      <c r="C3661" s="17" t="s">
        <v>136</v>
      </c>
      <c r="D3661" s="17" t="s">
        <v>188</v>
      </c>
      <c r="E3661" s="17">
        <v>79549</v>
      </c>
      <c r="F3661" s="17"/>
      <c r="G3661" s="17"/>
      <c r="H3661" s="17"/>
      <c r="I3661" s="21" t="s">
        <v>218</v>
      </c>
      <c r="J3661" s="22" t="s">
        <v>254</v>
      </c>
      <c r="K3661" s="22" t="s">
        <v>255</v>
      </c>
      <c r="L3661" s="22" t="s">
        <v>256</v>
      </c>
      <c r="M3661" s="21" t="s">
        <v>218</v>
      </c>
      <c r="N3661" s="19"/>
      <c r="O3661" s="22" t="s">
        <v>256</v>
      </c>
      <c r="P3661" s="31" t="str">
        <f t="shared" si="57"/>
        <v>Non-Lead</v>
      </c>
      <c r="Q3661" s="40" t="s">
        <v>254</v>
      </c>
      <c r="R3661" s="40" t="s">
        <v>254</v>
      </c>
      <c r="S3661" s="24"/>
      <c r="T3661" s="16"/>
      <c r="U3661" s="41" t="s">
        <v>255</v>
      </c>
      <c r="V3661" s="41" t="s">
        <v>255</v>
      </c>
      <c r="W3661" s="16"/>
      <c r="X3661" s="43" t="str">
        <f>IF((OR((AND('[1]PWS Information'!$E$10="CWS",T3661="Single Family Residence",P3661="Lead")),
(AND('[1]PWS Information'!$E$10="CWS",T3661="Multiple Family Residence",'[1]PWS Information'!$E$11="Yes",P3661="Lead")),
(AND('[1]PWS Information'!$E$10="NTNC",P3661="Lead")))),"Tier 1",
IF((OR((AND('[1]PWS Information'!$E$10="CWS",T3661="Multiple Family Residence",'[1]PWS Information'!$E$11="No",P3661="Lead")),
(AND('[1]PWS Information'!$E$10="CWS",T3661="Other",P3661="Lead")),
(AND(T3661="",P3661="Lead")),
(AND('[1]PWS Information'!$E$10="CWS",T3661="Building",P3661="Lead")))),"Tier 2",
IF((OR((AND('[1]PWS Information'!$E$10="CWS",T3661="Single Family Residence",P3661="Galvanized Requiring Replacement")),
(AND('[1]PWS Information'!$E$10="CWS",T3661="Single Family Residence",P3661="Galvanized Requiring Replacement",Q3661="Yes")),
(AND('[1]PWS Information'!$E$10="NTNC",T3661="Single Family Residence",P3661="Galvanized Requiring Replacement")),
(AND('[1]PWS Information'!$E$10="NTNC",T3661="Single Family Residence",Q3661="Yes")))),"Tier 3",
IF((OR((AND('[1]PWS Information'!$E$10="CWS",T3661="Single Family Residence",R3661="Yes",P3661="Non-Lead", I3661="Non-Lead - Copper",K3661="Before 1989")),
(AND('[1]PWS Information'!$E$10="CWS",T3661="Single Family Residence",R3661="Yes",P3661="Non-Lead", M3661="Non-Lead - Copper",N3661="Before 1989")))),"Tier 4",
IF((OR((AND('[1]PWS Information'!$E$10="NTNC",P3661="Non-Lead")),
(AND('[1]PWS Information'!$E$10="CWS",P3661="Non-Lead",R3661="")),
(AND('[1]PWS Information'!$E$10="CWS",P3661="Non-Lead",R3661="No")),
(AND('[1]PWS Information'!$E$10="CWS",P3661="Non-Lead",R3661="Don't Know")),
(AND('[1]PWS Information'!$E$10="CWS",P3661="Non-Lead", I3661="Non-Lead - Copper", R3661="Yes", K3661="Between 1989 and 2014")),
(AND('[1]PWS Information'!$E$10="CWS",P3661="Non-Lead", I3661="Non-Lead - Copper", R3661="Yes", K3661="After 2014")),
(AND('[1]PWS Information'!$E$10="CWS",P3661="Non-Lead", I3661="Non-Lead - Copper", R3661="Yes", K3661="Unknown")),
(AND('[1]PWS Information'!$E$10="CWS",P3661="Non-Lead", M3661="Non-Lead - Copper", R3661="Yes", N3661="Between 1989 and 2014")),
(AND('[1]PWS Information'!$E$10="CWS",P3661="Non-Lead", M3661="Non-Lead - Copper", R3661="Yes", N3661="After 2014")),
(AND('[1]PWS Information'!$E$10="CWS",P3661="Non-Lead", M3661="Non-Lead - Copper", R3661="Yes", N3661="Unknown")),
(AND('[1]PWS Information'!$E$10="CWS",P3661="Unknown")),
(AND('[1]PWS Information'!$E$10="NTNC",P3661="Unknown")),
(AND('[1]PWS Information'!$E$10="CWS",T3661="Multiple Family Residence",P3661="Galvanized Requiring Replacement")),
(AND('[1]PWS Information'!$E$10="CWS",P3661="Galvanized Requiring Replacement")),
(AND('[1]PWS Information'!$E$10="NTNC",T3661="Multiple Family Residence",P3661="Galvanized Requiring Replacement")))),"Tier 5",
"")))))</f>
        <v>Tier 5</v>
      </c>
      <c r="Y3661" s="24"/>
      <c r="Z3661" s="24"/>
    </row>
    <row r="3662" spans="1:26" x14ac:dyDescent="0.25">
      <c r="A3662" s="17">
        <v>3659</v>
      </c>
      <c r="B3662" s="18">
        <v>3706</v>
      </c>
      <c r="C3662" s="18" t="s">
        <v>136</v>
      </c>
      <c r="D3662" s="18" t="s">
        <v>188</v>
      </c>
      <c r="E3662" s="18">
        <v>79549</v>
      </c>
      <c r="F3662" s="18"/>
      <c r="G3662" s="18"/>
      <c r="H3662" s="18"/>
      <c r="I3662" s="21" t="s">
        <v>221</v>
      </c>
      <c r="J3662" s="22" t="s">
        <v>254</v>
      </c>
      <c r="K3662" s="22" t="s">
        <v>255</v>
      </c>
      <c r="L3662" s="22" t="s">
        <v>256</v>
      </c>
      <c r="M3662" s="21" t="s">
        <v>222</v>
      </c>
      <c r="N3662" s="19"/>
      <c r="O3662" s="22" t="s">
        <v>256</v>
      </c>
      <c r="P3662" s="31" t="str">
        <f t="shared" si="57"/>
        <v>Galvanized Requiring Replacement</v>
      </c>
      <c r="Q3662" s="40" t="s">
        <v>254</v>
      </c>
      <c r="R3662" s="40" t="s">
        <v>254</v>
      </c>
      <c r="S3662" s="24"/>
      <c r="T3662" s="16"/>
      <c r="U3662" s="41" t="s">
        <v>255</v>
      </c>
      <c r="V3662" s="41" t="s">
        <v>255</v>
      </c>
      <c r="W3662" s="16"/>
      <c r="X3662" s="43" t="str">
        <f>IF((OR((AND('[1]PWS Information'!$E$10="CWS",T3662="Single Family Residence",P3662="Lead")),
(AND('[1]PWS Information'!$E$10="CWS",T3662="Multiple Family Residence",'[1]PWS Information'!$E$11="Yes",P3662="Lead")),
(AND('[1]PWS Information'!$E$10="NTNC",P3662="Lead")))),"Tier 1",
IF((OR((AND('[1]PWS Information'!$E$10="CWS",T3662="Multiple Family Residence",'[1]PWS Information'!$E$11="No",P3662="Lead")),
(AND('[1]PWS Information'!$E$10="CWS",T3662="Other",P3662="Lead")),
(AND(T3662="",P3662="Lead")),
(AND('[1]PWS Information'!$E$10="CWS",T3662="Building",P3662="Lead")))),"Tier 2",
IF((OR((AND('[1]PWS Information'!$E$10="CWS",T3662="Single Family Residence",P3662="Galvanized Requiring Replacement")),
(AND('[1]PWS Information'!$E$10="CWS",T3662="Single Family Residence",P3662="Galvanized Requiring Replacement",Q3662="Yes")),
(AND('[1]PWS Information'!$E$10="NTNC",T3662="Single Family Residence",P3662="Galvanized Requiring Replacement")),
(AND('[1]PWS Information'!$E$10="NTNC",T3662="Single Family Residence",Q3662="Yes")))),"Tier 3",
IF((OR((AND('[1]PWS Information'!$E$10="CWS",T3662="Single Family Residence",R3662="Yes",P3662="Non-Lead", I3662="Non-Lead - Copper",K3662="Before 1989")),
(AND('[1]PWS Information'!$E$10="CWS",T3662="Single Family Residence",R3662="Yes",P3662="Non-Lead", M3662="Non-Lead - Copper",N3662="Before 1989")))),"Tier 4",
IF((OR((AND('[1]PWS Information'!$E$10="NTNC",P3662="Non-Lead")),
(AND('[1]PWS Information'!$E$10="CWS",P3662="Non-Lead",R3662="")),
(AND('[1]PWS Information'!$E$10="CWS",P3662="Non-Lead",R3662="No")),
(AND('[1]PWS Information'!$E$10="CWS",P3662="Non-Lead",R3662="Don't Know")),
(AND('[1]PWS Information'!$E$10="CWS",P3662="Non-Lead", I3662="Non-Lead - Copper", R3662="Yes", K3662="Between 1989 and 2014")),
(AND('[1]PWS Information'!$E$10="CWS",P3662="Non-Lead", I3662="Non-Lead - Copper", R3662="Yes", K3662="After 2014")),
(AND('[1]PWS Information'!$E$10="CWS",P3662="Non-Lead", I3662="Non-Lead - Copper", R3662="Yes", K3662="Unknown")),
(AND('[1]PWS Information'!$E$10="CWS",P3662="Non-Lead", M3662="Non-Lead - Copper", R3662="Yes", N3662="Between 1989 and 2014")),
(AND('[1]PWS Information'!$E$10="CWS",P3662="Non-Lead", M3662="Non-Lead - Copper", R3662="Yes", N3662="After 2014")),
(AND('[1]PWS Information'!$E$10="CWS",P3662="Non-Lead", M3662="Non-Lead - Copper", R3662="Yes", N3662="Unknown")),
(AND('[1]PWS Information'!$E$10="CWS",P3662="Unknown")),
(AND('[1]PWS Information'!$E$10="NTNC",P3662="Unknown")),
(AND('[1]PWS Information'!$E$10="CWS",T3662="Multiple Family Residence",P3662="Galvanized Requiring Replacement")),
(AND('[1]PWS Information'!$E$10="CWS",P3662="Galvanized Requiring Replacement")),
(AND('[1]PWS Information'!$E$10="NTNC",T3662="Multiple Family Residence",P3662="Galvanized Requiring Replacement")))),"Tier 5",
"")))))</f>
        <v>Tier 5</v>
      </c>
      <c r="Y3662" s="24"/>
      <c r="Z3662" s="24"/>
    </row>
    <row r="3663" spans="1:26" x14ac:dyDescent="0.25">
      <c r="A3663" s="17">
        <v>3660</v>
      </c>
      <c r="B3663" s="17">
        <v>3707</v>
      </c>
      <c r="C3663" s="17" t="s">
        <v>136</v>
      </c>
      <c r="D3663" s="17" t="s">
        <v>188</v>
      </c>
      <c r="E3663" s="17">
        <v>79549</v>
      </c>
      <c r="F3663" s="17"/>
      <c r="G3663" s="17"/>
      <c r="H3663" s="17"/>
      <c r="I3663" s="21" t="s">
        <v>218</v>
      </c>
      <c r="J3663" s="22" t="s">
        <v>254</v>
      </c>
      <c r="K3663" s="22" t="s">
        <v>255</v>
      </c>
      <c r="L3663" s="22" t="s">
        <v>256</v>
      </c>
      <c r="M3663" s="21" t="s">
        <v>218</v>
      </c>
      <c r="N3663" s="19"/>
      <c r="O3663" s="22" t="s">
        <v>256</v>
      </c>
      <c r="P3663" s="31" t="str">
        <f t="shared" si="57"/>
        <v>Non-Lead</v>
      </c>
      <c r="Q3663" s="40" t="s">
        <v>254</v>
      </c>
      <c r="R3663" s="40" t="s">
        <v>254</v>
      </c>
      <c r="S3663" s="24"/>
      <c r="T3663" s="16"/>
      <c r="U3663" s="41" t="s">
        <v>255</v>
      </c>
      <c r="V3663" s="41" t="s">
        <v>255</v>
      </c>
      <c r="W3663" s="16"/>
      <c r="X3663" s="43" t="str">
        <f>IF((OR((AND('[1]PWS Information'!$E$10="CWS",T3663="Single Family Residence",P3663="Lead")),
(AND('[1]PWS Information'!$E$10="CWS",T3663="Multiple Family Residence",'[1]PWS Information'!$E$11="Yes",P3663="Lead")),
(AND('[1]PWS Information'!$E$10="NTNC",P3663="Lead")))),"Tier 1",
IF((OR((AND('[1]PWS Information'!$E$10="CWS",T3663="Multiple Family Residence",'[1]PWS Information'!$E$11="No",P3663="Lead")),
(AND('[1]PWS Information'!$E$10="CWS",T3663="Other",P3663="Lead")),
(AND(T3663="",P3663="Lead")),
(AND('[1]PWS Information'!$E$10="CWS",T3663="Building",P3663="Lead")))),"Tier 2",
IF((OR((AND('[1]PWS Information'!$E$10="CWS",T3663="Single Family Residence",P3663="Galvanized Requiring Replacement")),
(AND('[1]PWS Information'!$E$10="CWS",T3663="Single Family Residence",P3663="Galvanized Requiring Replacement",Q3663="Yes")),
(AND('[1]PWS Information'!$E$10="NTNC",T3663="Single Family Residence",P3663="Galvanized Requiring Replacement")),
(AND('[1]PWS Information'!$E$10="NTNC",T3663="Single Family Residence",Q3663="Yes")))),"Tier 3",
IF((OR((AND('[1]PWS Information'!$E$10="CWS",T3663="Single Family Residence",R3663="Yes",P3663="Non-Lead", I3663="Non-Lead - Copper",K3663="Before 1989")),
(AND('[1]PWS Information'!$E$10="CWS",T3663="Single Family Residence",R3663="Yes",P3663="Non-Lead", M3663="Non-Lead - Copper",N3663="Before 1989")))),"Tier 4",
IF((OR((AND('[1]PWS Information'!$E$10="NTNC",P3663="Non-Lead")),
(AND('[1]PWS Information'!$E$10="CWS",P3663="Non-Lead",R3663="")),
(AND('[1]PWS Information'!$E$10="CWS",P3663="Non-Lead",R3663="No")),
(AND('[1]PWS Information'!$E$10="CWS",P3663="Non-Lead",R3663="Don't Know")),
(AND('[1]PWS Information'!$E$10="CWS",P3663="Non-Lead", I3663="Non-Lead - Copper", R3663="Yes", K3663="Between 1989 and 2014")),
(AND('[1]PWS Information'!$E$10="CWS",P3663="Non-Lead", I3663="Non-Lead - Copper", R3663="Yes", K3663="After 2014")),
(AND('[1]PWS Information'!$E$10="CWS",P3663="Non-Lead", I3663="Non-Lead - Copper", R3663="Yes", K3663="Unknown")),
(AND('[1]PWS Information'!$E$10="CWS",P3663="Non-Lead", M3663="Non-Lead - Copper", R3663="Yes", N3663="Between 1989 and 2014")),
(AND('[1]PWS Information'!$E$10="CWS",P3663="Non-Lead", M3663="Non-Lead - Copper", R3663="Yes", N3663="After 2014")),
(AND('[1]PWS Information'!$E$10="CWS",P3663="Non-Lead", M3663="Non-Lead - Copper", R3663="Yes", N3663="Unknown")),
(AND('[1]PWS Information'!$E$10="CWS",P3663="Unknown")),
(AND('[1]PWS Information'!$E$10="NTNC",P3663="Unknown")),
(AND('[1]PWS Information'!$E$10="CWS",T3663="Multiple Family Residence",P3663="Galvanized Requiring Replacement")),
(AND('[1]PWS Information'!$E$10="CWS",P3663="Galvanized Requiring Replacement")),
(AND('[1]PWS Information'!$E$10="NTNC",T3663="Multiple Family Residence",P3663="Galvanized Requiring Replacement")))),"Tier 5",
"")))))</f>
        <v>Tier 5</v>
      </c>
      <c r="Y3663" s="24"/>
      <c r="Z3663" s="24"/>
    </row>
    <row r="3664" spans="1:26" x14ac:dyDescent="0.25">
      <c r="A3664" s="17">
        <v>3661</v>
      </c>
      <c r="B3664" s="17">
        <v>3708</v>
      </c>
      <c r="C3664" s="17" t="s">
        <v>136</v>
      </c>
      <c r="D3664" s="17" t="s">
        <v>188</v>
      </c>
      <c r="E3664" s="17">
        <v>79549</v>
      </c>
      <c r="F3664" s="17"/>
      <c r="G3664" s="17"/>
      <c r="H3664" s="17"/>
      <c r="I3664" s="21" t="s">
        <v>221</v>
      </c>
      <c r="J3664" s="22" t="s">
        <v>254</v>
      </c>
      <c r="K3664" s="22" t="s">
        <v>255</v>
      </c>
      <c r="L3664" s="22" t="s">
        <v>256</v>
      </c>
      <c r="M3664" s="21" t="s">
        <v>222</v>
      </c>
      <c r="N3664" s="19"/>
      <c r="O3664" s="22" t="s">
        <v>256</v>
      </c>
      <c r="P3664" s="31" t="str">
        <f t="shared" si="57"/>
        <v>Galvanized Requiring Replacement</v>
      </c>
      <c r="Q3664" s="40" t="s">
        <v>254</v>
      </c>
      <c r="R3664" s="40" t="s">
        <v>254</v>
      </c>
      <c r="S3664" s="24"/>
      <c r="T3664" s="16"/>
      <c r="U3664" s="41" t="s">
        <v>255</v>
      </c>
      <c r="V3664" s="41" t="s">
        <v>255</v>
      </c>
      <c r="W3664" s="16"/>
      <c r="X3664" s="43" t="str">
        <f>IF((OR((AND('[1]PWS Information'!$E$10="CWS",T3664="Single Family Residence",P3664="Lead")),
(AND('[1]PWS Information'!$E$10="CWS",T3664="Multiple Family Residence",'[1]PWS Information'!$E$11="Yes",P3664="Lead")),
(AND('[1]PWS Information'!$E$10="NTNC",P3664="Lead")))),"Tier 1",
IF((OR((AND('[1]PWS Information'!$E$10="CWS",T3664="Multiple Family Residence",'[1]PWS Information'!$E$11="No",P3664="Lead")),
(AND('[1]PWS Information'!$E$10="CWS",T3664="Other",P3664="Lead")),
(AND(T3664="",P3664="Lead")),
(AND('[1]PWS Information'!$E$10="CWS",T3664="Building",P3664="Lead")))),"Tier 2",
IF((OR((AND('[1]PWS Information'!$E$10="CWS",T3664="Single Family Residence",P3664="Galvanized Requiring Replacement")),
(AND('[1]PWS Information'!$E$10="CWS",T3664="Single Family Residence",P3664="Galvanized Requiring Replacement",Q3664="Yes")),
(AND('[1]PWS Information'!$E$10="NTNC",T3664="Single Family Residence",P3664="Galvanized Requiring Replacement")),
(AND('[1]PWS Information'!$E$10="NTNC",T3664="Single Family Residence",Q3664="Yes")))),"Tier 3",
IF((OR((AND('[1]PWS Information'!$E$10="CWS",T3664="Single Family Residence",R3664="Yes",P3664="Non-Lead", I3664="Non-Lead - Copper",K3664="Before 1989")),
(AND('[1]PWS Information'!$E$10="CWS",T3664="Single Family Residence",R3664="Yes",P3664="Non-Lead", M3664="Non-Lead - Copper",N3664="Before 1989")))),"Tier 4",
IF((OR((AND('[1]PWS Information'!$E$10="NTNC",P3664="Non-Lead")),
(AND('[1]PWS Information'!$E$10="CWS",P3664="Non-Lead",R3664="")),
(AND('[1]PWS Information'!$E$10="CWS",P3664="Non-Lead",R3664="No")),
(AND('[1]PWS Information'!$E$10="CWS",P3664="Non-Lead",R3664="Don't Know")),
(AND('[1]PWS Information'!$E$10="CWS",P3664="Non-Lead", I3664="Non-Lead - Copper", R3664="Yes", K3664="Between 1989 and 2014")),
(AND('[1]PWS Information'!$E$10="CWS",P3664="Non-Lead", I3664="Non-Lead - Copper", R3664="Yes", K3664="After 2014")),
(AND('[1]PWS Information'!$E$10="CWS",P3664="Non-Lead", I3664="Non-Lead - Copper", R3664="Yes", K3664="Unknown")),
(AND('[1]PWS Information'!$E$10="CWS",P3664="Non-Lead", M3664="Non-Lead - Copper", R3664="Yes", N3664="Between 1989 and 2014")),
(AND('[1]PWS Information'!$E$10="CWS",P3664="Non-Lead", M3664="Non-Lead - Copper", R3664="Yes", N3664="After 2014")),
(AND('[1]PWS Information'!$E$10="CWS",P3664="Non-Lead", M3664="Non-Lead - Copper", R3664="Yes", N3664="Unknown")),
(AND('[1]PWS Information'!$E$10="CWS",P3664="Unknown")),
(AND('[1]PWS Information'!$E$10="NTNC",P3664="Unknown")),
(AND('[1]PWS Information'!$E$10="CWS",T3664="Multiple Family Residence",P3664="Galvanized Requiring Replacement")),
(AND('[1]PWS Information'!$E$10="CWS",P3664="Galvanized Requiring Replacement")),
(AND('[1]PWS Information'!$E$10="NTNC",T3664="Multiple Family Residence",P3664="Galvanized Requiring Replacement")))),"Tier 5",
"")))))</f>
        <v>Tier 5</v>
      </c>
      <c r="Y3664" s="24"/>
      <c r="Z3664" s="24"/>
    </row>
    <row r="3665" spans="1:26" x14ac:dyDescent="0.25">
      <c r="A3665" s="17">
        <v>3662</v>
      </c>
      <c r="B3665" s="18">
        <v>3709</v>
      </c>
      <c r="C3665" s="18" t="s">
        <v>136</v>
      </c>
      <c r="D3665" s="18" t="s">
        <v>188</v>
      </c>
      <c r="E3665" s="18">
        <v>79549</v>
      </c>
      <c r="F3665" s="18"/>
      <c r="G3665" s="18"/>
      <c r="H3665" s="18"/>
      <c r="I3665" s="21" t="s">
        <v>218</v>
      </c>
      <c r="J3665" s="22" t="s">
        <v>254</v>
      </c>
      <c r="K3665" s="22" t="s">
        <v>255</v>
      </c>
      <c r="L3665" s="22" t="s">
        <v>256</v>
      </c>
      <c r="M3665" s="21" t="s">
        <v>222</v>
      </c>
      <c r="N3665" s="19"/>
      <c r="O3665" s="22" t="s">
        <v>256</v>
      </c>
      <c r="P3665" s="31" t="str">
        <f t="shared" si="57"/>
        <v>Galvanized Requiring Replacement</v>
      </c>
      <c r="Q3665" s="40" t="s">
        <v>254</v>
      </c>
      <c r="R3665" s="40" t="s">
        <v>254</v>
      </c>
      <c r="S3665" s="24"/>
      <c r="T3665" s="16"/>
      <c r="U3665" s="41" t="s">
        <v>255</v>
      </c>
      <c r="V3665" s="41" t="s">
        <v>255</v>
      </c>
      <c r="W3665" s="16"/>
      <c r="X3665" s="43" t="str">
        <f>IF((OR((AND('[1]PWS Information'!$E$10="CWS",T3665="Single Family Residence",P3665="Lead")),
(AND('[1]PWS Information'!$E$10="CWS",T3665="Multiple Family Residence",'[1]PWS Information'!$E$11="Yes",P3665="Lead")),
(AND('[1]PWS Information'!$E$10="NTNC",P3665="Lead")))),"Tier 1",
IF((OR((AND('[1]PWS Information'!$E$10="CWS",T3665="Multiple Family Residence",'[1]PWS Information'!$E$11="No",P3665="Lead")),
(AND('[1]PWS Information'!$E$10="CWS",T3665="Other",P3665="Lead")),
(AND(T3665="",P3665="Lead")),
(AND('[1]PWS Information'!$E$10="CWS",T3665="Building",P3665="Lead")))),"Tier 2",
IF((OR((AND('[1]PWS Information'!$E$10="CWS",T3665="Single Family Residence",P3665="Galvanized Requiring Replacement")),
(AND('[1]PWS Information'!$E$10="CWS",T3665="Single Family Residence",P3665="Galvanized Requiring Replacement",Q3665="Yes")),
(AND('[1]PWS Information'!$E$10="NTNC",T3665="Single Family Residence",P3665="Galvanized Requiring Replacement")),
(AND('[1]PWS Information'!$E$10="NTNC",T3665="Single Family Residence",Q3665="Yes")))),"Tier 3",
IF((OR((AND('[1]PWS Information'!$E$10="CWS",T3665="Single Family Residence",R3665="Yes",P3665="Non-Lead", I3665="Non-Lead - Copper",K3665="Before 1989")),
(AND('[1]PWS Information'!$E$10="CWS",T3665="Single Family Residence",R3665="Yes",P3665="Non-Lead", M3665="Non-Lead - Copper",N3665="Before 1989")))),"Tier 4",
IF((OR((AND('[1]PWS Information'!$E$10="NTNC",P3665="Non-Lead")),
(AND('[1]PWS Information'!$E$10="CWS",P3665="Non-Lead",R3665="")),
(AND('[1]PWS Information'!$E$10="CWS",P3665="Non-Lead",R3665="No")),
(AND('[1]PWS Information'!$E$10="CWS",P3665="Non-Lead",R3665="Don't Know")),
(AND('[1]PWS Information'!$E$10="CWS",P3665="Non-Lead", I3665="Non-Lead - Copper", R3665="Yes", K3665="Between 1989 and 2014")),
(AND('[1]PWS Information'!$E$10="CWS",P3665="Non-Lead", I3665="Non-Lead - Copper", R3665="Yes", K3665="After 2014")),
(AND('[1]PWS Information'!$E$10="CWS",P3665="Non-Lead", I3665="Non-Lead - Copper", R3665="Yes", K3665="Unknown")),
(AND('[1]PWS Information'!$E$10="CWS",P3665="Non-Lead", M3665="Non-Lead - Copper", R3665="Yes", N3665="Between 1989 and 2014")),
(AND('[1]PWS Information'!$E$10="CWS",P3665="Non-Lead", M3665="Non-Lead - Copper", R3665="Yes", N3665="After 2014")),
(AND('[1]PWS Information'!$E$10="CWS",P3665="Non-Lead", M3665="Non-Lead - Copper", R3665="Yes", N3665="Unknown")),
(AND('[1]PWS Information'!$E$10="CWS",P3665="Unknown")),
(AND('[1]PWS Information'!$E$10="NTNC",P3665="Unknown")),
(AND('[1]PWS Information'!$E$10="CWS",T3665="Multiple Family Residence",P3665="Galvanized Requiring Replacement")),
(AND('[1]PWS Information'!$E$10="CWS",P3665="Galvanized Requiring Replacement")),
(AND('[1]PWS Information'!$E$10="NTNC",T3665="Multiple Family Residence",P3665="Galvanized Requiring Replacement")))),"Tier 5",
"")))))</f>
        <v>Tier 5</v>
      </c>
      <c r="Y3665" s="24"/>
      <c r="Z3665" s="24"/>
    </row>
    <row r="3666" spans="1:26" x14ac:dyDescent="0.25">
      <c r="A3666" s="17">
        <v>3663</v>
      </c>
      <c r="B3666" s="17">
        <v>3710</v>
      </c>
      <c r="C3666" s="17" t="s">
        <v>136</v>
      </c>
      <c r="D3666" s="17" t="s">
        <v>188</v>
      </c>
      <c r="E3666" s="17">
        <v>79549</v>
      </c>
      <c r="F3666" s="17"/>
      <c r="G3666" s="17"/>
      <c r="H3666" s="17"/>
      <c r="I3666" s="21" t="s">
        <v>221</v>
      </c>
      <c r="J3666" s="22" t="s">
        <v>254</v>
      </c>
      <c r="K3666" s="22" t="s">
        <v>255</v>
      </c>
      <c r="L3666" s="22" t="s">
        <v>256</v>
      </c>
      <c r="M3666" s="21" t="s">
        <v>222</v>
      </c>
      <c r="N3666" s="19"/>
      <c r="O3666" s="22" t="s">
        <v>256</v>
      </c>
      <c r="P3666" s="31" t="str">
        <f t="shared" si="57"/>
        <v>Galvanized Requiring Replacement</v>
      </c>
      <c r="Q3666" s="40" t="s">
        <v>254</v>
      </c>
      <c r="R3666" s="40" t="s">
        <v>254</v>
      </c>
      <c r="S3666" s="24"/>
      <c r="T3666" s="16"/>
      <c r="U3666" s="41" t="s">
        <v>255</v>
      </c>
      <c r="V3666" s="41" t="s">
        <v>255</v>
      </c>
      <c r="W3666" s="16"/>
      <c r="X3666" s="43" t="str">
        <f>IF((OR((AND('[1]PWS Information'!$E$10="CWS",T3666="Single Family Residence",P3666="Lead")),
(AND('[1]PWS Information'!$E$10="CWS",T3666="Multiple Family Residence",'[1]PWS Information'!$E$11="Yes",P3666="Lead")),
(AND('[1]PWS Information'!$E$10="NTNC",P3666="Lead")))),"Tier 1",
IF((OR((AND('[1]PWS Information'!$E$10="CWS",T3666="Multiple Family Residence",'[1]PWS Information'!$E$11="No",P3666="Lead")),
(AND('[1]PWS Information'!$E$10="CWS",T3666="Other",P3666="Lead")),
(AND(T3666="",P3666="Lead")),
(AND('[1]PWS Information'!$E$10="CWS",T3666="Building",P3666="Lead")))),"Tier 2",
IF((OR((AND('[1]PWS Information'!$E$10="CWS",T3666="Single Family Residence",P3666="Galvanized Requiring Replacement")),
(AND('[1]PWS Information'!$E$10="CWS",T3666="Single Family Residence",P3666="Galvanized Requiring Replacement",Q3666="Yes")),
(AND('[1]PWS Information'!$E$10="NTNC",T3666="Single Family Residence",P3666="Galvanized Requiring Replacement")),
(AND('[1]PWS Information'!$E$10="NTNC",T3666="Single Family Residence",Q3666="Yes")))),"Tier 3",
IF((OR((AND('[1]PWS Information'!$E$10="CWS",T3666="Single Family Residence",R3666="Yes",P3666="Non-Lead", I3666="Non-Lead - Copper",K3666="Before 1989")),
(AND('[1]PWS Information'!$E$10="CWS",T3666="Single Family Residence",R3666="Yes",P3666="Non-Lead", M3666="Non-Lead - Copper",N3666="Before 1989")))),"Tier 4",
IF((OR((AND('[1]PWS Information'!$E$10="NTNC",P3666="Non-Lead")),
(AND('[1]PWS Information'!$E$10="CWS",P3666="Non-Lead",R3666="")),
(AND('[1]PWS Information'!$E$10="CWS",P3666="Non-Lead",R3666="No")),
(AND('[1]PWS Information'!$E$10="CWS",P3666="Non-Lead",R3666="Don't Know")),
(AND('[1]PWS Information'!$E$10="CWS",P3666="Non-Lead", I3666="Non-Lead - Copper", R3666="Yes", K3666="Between 1989 and 2014")),
(AND('[1]PWS Information'!$E$10="CWS",P3666="Non-Lead", I3666="Non-Lead - Copper", R3666="Yes", K3666="After 2014")),
(AND('[1]PWS Information'!$E$10="CWS",P3666="Non-Lead", I3666="Non-Lead - Copper", R3666="Yes", K3666="Unknown")),
(AND('[1]PWS Information'!$E$10="CWS",P3666="Non-Lead", M3666="Non-Lead - Copper", R3666="Yes", N3666="Between 1989 and 2014")),
(AND('[1]PWS Information'!$E$10="CWS",P3666="Non-Lead", M3666="Non-Lead - Copper", R3666="Yes", N3666="After 2014")),
(AND('[1]PWS Information'!$E$10="CWS",P3666="Non-Lead", M3666="Non-Lead - Copper", R3666="Yes", N3666="Unknown")),
(AND('[1]PWS Information'!$E$10="CWS",P3666="Unknown")),
(AND('[1]PWS Information'!$E$10="NTNC",P3666="Unknown")),
(AND('[1]PWS Information'!$E$10="CWS",T3666="Multiple Family Residence",P3666="Galvanized Requiring Replacement")),
(AND('[1]PWS Information'!$E$10="CWS",P3666="Galvanized Requiring Replacement")),
(AND('[1]PWS Information'!$E$10="NTNC",T3666="Multiple Family Residence",P3666="Galvanized Requiring Replacement")))),"Tier 5",
"")))))</f>
        <v>Tier 5</v>
      </c>
      <c r="Y3666" s="24"/>
      <c r="Z3666" s="24"/>
    </row>
    <row r="3667" spans="1:26" x14ac:dyDescent="0.25">
      <c r="A3667" s="17">
        <v>3664</v>
      </c>
      <c r="B3667" s="18">
        <v>3711</v>
      </c>
      <c r="C3667" s="18" t="s">
        <v>136</v>
      </c>
      <c r="D3667" s="18" t="s">
        <v>188</v>
      </c>
      <c r="E3667" s="18">
        <v>79549</v>
      </c>
      <c r="F3667" s="18"/>
      <c r="G3667" s="18"/>
      <c r="H3667" s="18"/>
      <c r="I3667" s="21" t="s">
        <v>218</v>
      </c>
      <c r="J3667" s="22" t="s">
        <v>254</v>
      </c>
      <c r="K3667" s="22" t="s">
        <v>255</v>
      </c>
      <c r="L3667" s="22" t="s">
        <v>256</v>
      </c>
      <c r="M3667" s="21" t="s">
        <v>218</v>
      </c>
      <c r="N3667" s="19"/>
      <c r="O3667" s="22" t="s">
        <v>256</v>
      </c>
      <c r="P3667" s="31" t="str">
        <f t="shared" si="57"/>
        <v>Non-Lead</v>
      </c>
      <c r="Q3667" s="40" t="s">
        <v>254</v>
      </c>
      <c r="R3667" s="40" t="s">
        <v>254</v>
      </c>
      <c r="S3667" s="24"/>
      <c r="T3667" s="16"/>
      <c r="U3667" s="41" t="s">
        <v>255</v>
      </c>
      <c r="V3667" s="41" t="s">
        <v>255</v>
      </c>
      <c r="W3667" s="16"/>
      <c r="X3667" s="43" t="str">
        <f>IF((OR((AND('[1]PWS Information'!$E$10="CWS",T3667="Single Family Residence",P3667="Lead")),
(AND('[1]PWS Information'!$E$10="CWS",T3667="Multiple Family Residence",'[1]PWS Information'!$E$11="Yes",P3667="Lead")),
(AND('[1]PWS Information'!$E$10="NTNC",P3667="Lead")))),"Tier 1",
IF((OR((AND('[1]PWS Information'!$E$10="CWS",T3667="Multiple Family Residence",'[1]PWS Information'!$E$11="No",P3667="Lead")),
(AND('[1]PWS Information'!$E$10="CWS",T3667="Other",P3667="Lead")),
(AND(T3667="",P3667="Lead")),
(AND('[1]PWS Information'!$E$10="CWS",T3667="Building",P3667="Lead")))),"Tier 2",
IF((OR((AND('[1]PWS Information'!$E$10="CWS",T3667="Single Family Residence",P3667="Galvanized Requiring Replacement")),
(AND('[1]PWS Information'!$E$10="CWS",T3667="Single Family Residence",P3667="Galvanized Requiring Replacement",Q3667="Yes")),
(AND('[1]PWS Information'!$E$10="NTNC",T3667="Single Family Residence",P3667="Galvanized Requiring Replacement")),
(AND('[1]PWS Information'!$E$10="NTNC",T3667="Single Family Residence",Q3667="Yes")))),"Tier 3",
IF((OR((AND('[1]PWS Information'!$E$10="CWS",T3667="Single Family Residence",R3667="Yes",P3667="Non-Lead", I3667="Non-Lead - Copper",K3667="Before 1989")),
(AND('[1]PWS Information'!$E$10="CWS",T3667="Single Family Residence",R3667="Yes",P3667="Non-Lead", M3667="Non-Lead - Copper",N3667="Before 1989")))),"Tier 4",
IF((OR((AND('[1]PWS Information'!$E$10="NTNC",P3667="Non-Lead")),
(AND('[1]PWS Information'!$E$10="CWS",P3667="Non-Lead",R3667="")),
(AND('[1]PWS Information'!$E$10="CWS",P3667="Non-Lead",R3667="No")),
(AND('[1]PWS Information'!$E$10="CWS",P3667="Non-Lead",R3667="Don't Know")),
(AND('[1]PWS Information'!$E$10="CWS",P3667="Non-Lead", I3667="Non-Lead - Copper", R3667="Yes", K3667="Between 1989 and 2014")),
(AND('[1]PWS Information'!$E$10="CWS",P3667="Non-Lead", I3667="Non-Lead - Copper", R3667="Yes", K3667="After 2014")),
(AND('[1]PWS Information'!$E$10="CWS",P3667="Non-Lead", I3667="Non-Lead - Copper", R3667="Yes", K3667="Unknown")),
(AND('[1]PWS Information'!$E$10="CWS",P3667="Non-Lead", M3667="Non-Lead - Copper", R3667="Yes", N3667="Between 1989 and 2014")),
(AND('[1]PWS Information'!$E$10="CWS",P3667="Non-Lead", M3667="Non-Lead - Copper", R3667="Yes", N3667="After 2014")),
(AND('[1]PWS Information'!$E$10="CWS",P3667="Non-Lead", M3667="Non-Lead - Copper", R3667="Yes", N3667="Unknown")),
(AND('[1]PWS Information'!$E$10="CWS",P3667="Unknown")),
(AND('[1]PWS Information'!$E$10="NTNC",P3667="Unknown")),
(AND('[1]PWS Information'!$E$10="CWS",T3667="Multiple Family Residence",P3667="Galvanized Requiring Replacement")),
(AND('[1]PWS Information'!$E$10="CWS",P3667="Galvanized Requiring Replacement")),
(AND('[1]PWS Information'!$E$10="NTNC",T3667="Multiple Family Residence",P3667="Galvanized Requiring Replacement")))),"Tier 5",
"")))))</f>
        <v>Tier 5</v>
      </c>
      <c r="Y3667" s="24"/>
      <c r="Z3667" s="24"/>
    </row>
    <row r="3668" spans="1:26" x14ac:dyDescent="0.25">
      <c r="A3668" s="17">
        <v>3665</v>
      </c>
      <c r="B3668" s="18">
        <v>3712</v>
      </c>
      <c r="C3668" s="18" t="s">
        <v>136</v>
      </c>
      <c r="D3668" s="18" t="s">
        <v>188</v>
      </c>
      <c r="E3668" s="18">
        <v>79549</v>
      </c>
      <c r="F3668" s="18"/>
      <c r="G3668" s="18"/>
      <c r="H3668" s="18"/>
      <c r="I3668" s="21" t="s">
        <v>221</v>
      </c>
      <c r="J3668" s="22" t="s">
        <v>254</v>
      </c>
      <c r="K3668" s="22" t="s">
        <v>255</v>
      </c>
      <c r="L3668" s="22" t="s">
        <v>256</v>
      </c>
      <c r="M3668" s="21" t="s">
        <v>218</v>
      </c>
      <c r="N3668" s="19"/>
      <c r="O3668" s="22" t="s">
        <v>256</v>
      </c>
      <c r="P3668" s="31" t="str">
        <f t="shared" si="57"/>
        <v>Non-Lead</v>
      </c>
      <c r="Q3668" s="40" t="s">
        <v>254</v>
      </c>
      <c r="R3668" s="40" t="s">
        <v>254</v>
      </c>
      <c r="S3668" s="24"/>
      <c r="T3668" s="16"/>
      <c r="U3668" s="41" t="s">
        <v>255</v>
      </c>
      <c r="V3668" s="41" t="s">
        <v>255</v>
      </c>
      <c r="W3668" s="16"/>
      <c r="X3668" s="43" t="str">
        <f>IF((OR((AND('[1]PWS Information'!$E$10="CWS",T3668="Single Family Residence",P3668="Lead")),
(AND('[1]PWS Information'!$E$10="CWS",T3668="Multiple Family Residence",'[1]PWS Information'!$E$11="Yes",P3668="Lead")),
(AND('[1]PWS Information'!$E$10="NTNC",P3668="Lead")))),"Tier 1",
IF((OR((AND('[1]PWS Information'!$E$10="CWS",T3668="Multiple Family Residence",'[1]PWS Information'!$E$11="No",P3668="Lead")),
(AND('[1]PWS Information'!$E$10="CWS",T3668="Other",P3668="Lead")),
(AND(T3668="",P3668="Lead")),
(AND('[1]PWS Information'!$E$10="CWS",T3668="Building",P3668="Lead")))),"Tier 2",
IF((OR((AND('[1]PWS Information'!$E$10="CWS",T3668="Single Family Residence",P3668="Galvanized Requiring Replacement")),
(AND('[1]PWS Information'!$E$10="CWS",T3668="Single Family Residence",P3668="Galvanized Requiring Replacement",Q3668="Yes")),
(AND('[1]PWS Information'!$E$10="NTNC",T3668="Single Family Residence",P3668="Galvanized Requiring Replacement")),
(AND('[1]PWS Information'!$E$10="NTNC",T3668="Single Family Residence",Q3668="Yes")))),"Tier 3",
IF((OR((AND('[1]PWS Information'!$E$10="CWS",T3668="Single Family Residence",R3668="Yes",P3668="Non-Lead", I3668="Non-Lead - Copper",K3668="Before 1989")),
(AND('[1]PWS Information'!$E$10="CWS",T3668="Single Family Residence",R3668="Yes",P3668="Non-Lead", M3668="Non-Lead - Copper",N3668="Before 1989")))),"Tier 4",
IF((OR((AND('[1]PWS Information'!$E$10="NTNC",P3668="Non-Lead")),
(AND('[1]PWS Information'!$E$10="CWS",P3668="Non-Lead",R3668="")),
(AND('[1]PWS Information'!$E$10="CWS",P3668="Non-Lead",R3668="No")),
(AND('[1]PWS Information'!$E$10="CWS",P3668="Non-Lead",R3668="Don't Know")),
(AND('[1]PWS Information'!$E$10="CWS",P3668="Non-Lead", I3668="Non-Lead - Copper", R3668="Yes", K3668="Between 1989 and 2014")),
(AND('[1]PWS Information'!$E$10="CWS",P3668="Non-Lead", I3668="Non-Lead - Copper", R3668="Yes", K3668="After 2014")),
(AND('[1]PWS Information'!$E$10="CWS",P3668="Non-Lead", I3668="Non-Lead - Copper", R3668="Yes", K3668="Unknown")),
(AND('[1]PWS Information'!$E$10="CWS",P3668="Non-Lead", M3668="Non-Lead - Copper", R3668="Yes", N3668="Between 1989 and 2014")),
(AND('[1]PWS Information'!$E$10="CWS",P3668="Non-Lead", M3668="Non-Lead - Copper", R3668="Yes", N3668="After 2014")),
(AND('[1]PWS Information'!$E$10="CWS",P3668="Non-Lead", M3668="Non-Lead - Copper", R3668="Yes", N3668="Unknown")),
(AND('[1]PWS Information'!$E$10="CWS",P3668="Unknown")),
(AND('[1]PWS Information'!$E$10="NTNC",P3668="Unknown")),
(AND('[1]PWS Information'!$E$10="CWS",T3668="Multiple Family Residence",P3668="Galvanized Requiring Replacement")),
(AND('[1]PWS Information'!$E$10="CWS",P3668="Galvanized Requiring Replacement")),
(AND('[1]PWS Information'!$E$10="NTNC",T3668="Multiple Family Residence",P3668="Galvanized Requiring Replacement")))),"Tier 5",
"")))))</f>
        <v>Tier 5</v>
      </c>
      <c r="Y3668" s="24"/>
      <c r="Z3668" s="24"/>
    </row>
    <row r="3669" spans="1:26" x14ac:dyDescent="0.25">
      <c r="A3669" s="17">
        <v>3666</v>
      </c>
      <c r="B3669" s="17">
        <v>3713</v>
      </c>
      <c r="C3669" s="17" t="s">
        <v>136</v>
      </c>
      <c r="D3669" s="17" t="s">
        <v>188</v>
      </c>
      <c r="E3669" s="17">
        <v>79549</v>
      </c>
      <c r="F3669" s="17"/>
      <c r="G3669" s="17"/>
      <c r="H3669" s="17"/>
      <c r="I3669" s="21" t="s">
        <v>218</v>
      </c>
      <c r="J3669" s="22" t="s">
        <v>254</v>
      </c>
      <c r="K3669" s="22" t="s">
        <v>255</v>
      </c>
      <c r="L3669" s="22" t="s">
        <v>256</v>
      </c>
      <c r="M3669" s="21" t="s">
        <v>218</v>
      </c>
      <c r="N3669" s="19"/>
      <c r="O3669" s="22" t="s">
        <v>256</v>
      </c>
      <c r="P3669" s="31" t="str">
        <f t="shared" si="57"/>
        <v>Non-Lead</v>
      </c>
      <c r="Q3669" s="40" t="s">
        <v>254</v>
      </c>
      <c r="R3669" s="40" t="s">
        <v>254</v>
      </c>
      <c r="S3669" s="24"/>
      <c r="T3669" s="16"/>
      <c r="U3669" s="41" t="s">
        <v>255</v>
      </c>
      <c r="V3669" s="41" t="s">
        <v>255</v>
      </c>
      <c r="W3669" s="16"/>
      <c r="X3669" s="43" t="str">
        <f>IF((OR((AND('[1]PWS Information'!$E$10="CWS",T3669="Single Family Residence",P3669="Lead")),
(AND('[1]PWS Information'!$E$10="CWS",T3669="Multiple Family Residence",'[1]PWS Information'!$E$11="Yes",P3669="Lead")),
(AND('[1]PWS Information'!$E$10="NTNC",P3669="Lead")))),"Tier 1",
IF((OR((AND('[1]PWS Information'!$E$10="CWS",T3669="Multiple Family Residence",'[1]PWS Information'!$E$11="No",P3669="Lead")),
(AND('[1]PWS Information'!$E$10="CWS",T3669="Other",P3669="Lead")),
(AND(T3669="",P3669="Lead")),
(AND('[1]PWS Information'!$E$10="CWS",T3669="Building",P3669="Lead")))),"Tier 2",
IF((OR((AND('[1]PWS Information'!$E$10="CWS",T3669="Single Family Residence",P3669="Galvanized Requiring Replacement")),
(AND('[1]PWS Information'!$E$10="CWS",T3669="Single Family Residence",P3669="Galvanized Requiring Replacement",Q3669="Yes")),
(AND('[1]PWS Information'!$E$10="NTNC",T3669="Single Family Residence",P3669="Galvanized Requiring Replacement")),
(AND('[1]PWS Information'!$E$10="NTNC",T3669="Single Family Residence",Q3669="Yes")))),"Tier 3",
IF((OR((AND('[1]PWS Information'!$E$10="CWS",T3669="Single Family Residence",R3669="Yes",P3669="Non-Lead", I3669="Non-Lead - Copper",K3669="Before 1989")),
(AND('[1]PWS Information'!$E$10="CWS",T3669="Single Family Residence",R3669="Yes",P3669="Non-Lead", M3669="Non-Lead - Copper",N3669="Before 1989")))),"Tier 4",
IF((OR((AND('[1]PWS Information'!$E$10="NTNC",P3669="Non-Lead")),
(AND('[1]PWS Information'!$E$10="CWS",P3669="Non-Lead",R3669="")),
(AND('[1]PWS Information'!$E$10="CWS",P3669="Non-Lead",R3669="No")),
(AND('[1]PWS Information'!$E$10="CWS",P3669="Non-Lead",R3669="Don't Know")),
(AND('[1]PWS Information'!$E$10="CWS",P3669="Non-Lead", I3669="Non-Lead - Copper", R3669="Yes", K3669="Between 1989 and 2014")),
(AND('[1]PWS Information'!$E$10="CWS",P3669="Non-Lead", I3669="Non-Lead - Copper", R3669="Yes", K3669="After 2014")),
(AND('[1]PWS Information'!$E$10="CWS",P3669="Non-Lead", I3669="Non-Lead - Copper", R3669="Yes", K3669="Unknown")),
(AND('[1]PWS Information'!$E$10="CWS",P3669="Non-Lead", M3669="Non-Lead - Copper", R3669="Yes", N3669="Between 1989 and 2014")),
(AND('[1]PWS Information'!$E$10="CWS",P3669="Non-Lead", M3669="Non-Lead - Copper", R3669="Yes", N3669="After 2014")),
(AND('[1]PWS Information'!$E$10="CWS",P3669="Non-Lead", M3669="Non-Lead - Copper", R3669="Yes", N3669="Unknown")),
(AND('[1]PWS Information'!$E$10="CWS",P3669="Unknown")),
(AND('[1]PWS Information'!$E$10="NTNC",P3669="Unknown")),
(AND('[1]PWS Information'!$E$10="CWS",T3669="Multiple Family Residence",P3669="Galvanized Requiring Replacement")),
(AND('[1]PWS Information'!$E$10="CWS",P3669="Galvanized Requiring Replacement")),
(AND('[1]PWS Information'!$E$10="NTNC",T3669="Multiple Family Residence",P3669="Galvanized Requiring Replacement")))),"Tier 5",
"")))))</f>
        <v>Tier 5</v>
      </c>
      <c r="Y3669" s="24"/>
      <c r="Z3669" s="24"/>
    </row>
    <row r="3670" spans="1:26" x14ac:dyDescent="0.25">
      <c r="A3670" s="17">
        <v>3667</v>
      </c>
      <c r="B3670" s="17">
        <v>3714</v>
      </c>
      <c r="C3670" s="17" t="s">
        <v>136</v>
      </c>
      <c r="D3670" s="17" t="s">
        <v>188</v>
      </c>
      <c r="E3670" s="17">
        <v>79549</v>
      </c>
      <c r="F3670" s="17"/>
      <c r="G3670" s="17"/>
      <c r="H3670" s="17"/>
      <c r="I3670" s="21" t="s">
        <v>221</v>
      </c>
      <c r="J3670" s="22" t="s">
        <v>254</v>
      </c>
      <c r="K3670" s="22" t="s">
        <v>255</v>
      </c>
      <c r="L3670" s="22" t="s">
        <v>256</v>
      </c>
      <c r="M3670" s="21" t="s">
        <v>218</v>
      </c>
      <c r="N3670" s="19"/>
      <c r="O3670" s="22" t="s">
        <v>256</v>
      </c>
      <c r="P3670" s="31" t="str">
        <f t="shared" si="57"/>
        <v>Non-Lead</v>
      </c>
      <c r="Q3670" s="40" t="s">
        <v>254</v>
      </c>
      <c r="R3670" s="40" t="s">
        <v>254</v>
      </c>
      <c r="S3670" s="24"/>
      <c r="T3670" s="16"/>
      <c r="U3670" s="41" t="s">
        <v>255</v>
      </c>
      <c r="V3670" s="41" t="s">
        <v>255</v>
      </c>
      <c r="W3670" s="16"/>
      <c r="X3670" s="43" t="str">
        <f>IF((OR((AND('[1]PWS Information'!$E$10="CWS",T3670="Single Family Residence",P3670="Lead")),
(AND('[1]PWS Information'!$E$10="CWS",T3670="Multiple Family Residence",'[1]PWS Information'!$E$11="Yes",P3670="Lead")),
(AND('[1]PWS Information'!$E$10="NTNC",P3670="Lead")))),"Tier 1",
IF((OR((AND('[1]PWS Information'!$E$10="CWS",T3670="Multiple Family Residence",'[1]PWS Information'!$E$11="No",P3670="Lead")),
(AND('[1]PWS Information'!$E$10="CWS",T3670="Other",P3670="Lead")),
(AND(T3670="",P3670="Lead")),
(AND('[1]PWS Information'!$E$10="CWS",T3670="Building",P3670="Lead")))),"Tier 2",
IF((OR((AND('[1]PWS Information'!$E$10="CWS",T3670="Single Family Residence",P3670="Galvanized Requiring Replacement")),
(AND('[1]PWS Information'!$E$10="CWS",T3670="Single Family Residence",P3670="Galvanized Requiring Replacement",Q3670="Yes")),
(AND('[1]PWS Information'!$E$10="NTNC",T3670="Single Family Residence",P3670="Galvanized Requiring Replacement")),
(AND('[1]PWS Information'!$E$10="NTNC",T3670="Single Family Residence",Q3670="Yes")))),"Tier 3",
IF((OR((AND('[1]PWS Information'!$E$10="CWS",T3670="Single Family Residence",R3670="Yes",P3670="Non-Lead", I3670="Non-Lead - Copper",K3670="Before 1989")),
(AND('[1]PWS Information'!$E$10="CWS",T3670="Single Family Residence",R3670="Yes",P3670="Non-Lead", M3670="Non-Lead - Copper",N3670="Before 1989")))),"Tier 4",
IF((OR((AND('[1]PWS Information'!$E$10="NTNC",P3670="Non-Lead")),
(AND('[1]PWS Information'!$E$10="CWS",P3670="Non-Lead",R3670="")),
(AND('[1]PWS Information'!$E$10="CWS",P3670="Non-Lead",R3670="No")),
(AND('[1]PWS Information'!$E$10="CWS",P3670="Non-Lead",R3670="Don't Know")),
(AND('[1]PWS Information'!$E$10="CWS",P3670="Non-Lead", I3670="Non-Lead - Copper", R3670="Yes", K3670="Between 1989 and 2014")),
(AND('[1]PWS Information'!$E$10="CWS",P3670="Non-Lead", I3670="Non-Lead - Copper", R3670="Yes", K3670="After 2014")),
(AND('[1]PWS Information'!$E$10="CWS",P3670="Non-Lead", I3670="Non-Lead - Copper", R3670="Yes", K3670="Unknown")),
(AND('[1]PWS Information'!$E$10="CWS",P3670="Non-Lead", M3670="Non-Lead - Copper", R3670="Yes", N3670="Between 1989 and 2014")),
(AND('[1]PWS Information'!$E$10="CWS",P3670="Non-Lead", M3670="Non-Lead - Copper", R3670="Yes", N3670="After 2014")),
(AND('[1]PWS Information'!$E$10="CWS",P3670="Non-Lead", M3670="Non-Lead - Copper", R3670="Yes", N3670="Unknown")),
(AND('[1]PWS Information'!$E$10="CWS",P3670="Unknown")),
(AND('[1]PWS Information'!$E$10="NTNC",P3670="Unknown")),
(AND('[1]PWS Information'!$E$10="CWS",T3670="Multiple Family Residence",P3670="Galvanized Requiring Replacement")),
(AND('[1]PWS Information'!$E$10="CWS",P3670="Galvanized Requiring Replacement")),
(AND('[1]PWS Information'!$E$10="NTNC",T3670="Multiple Family Residence",P3670="Galvanized Requiring Replacement")))),"Tier 5",
"")))))</f>
        <v>Tier 5</v>
      </c>
      <c r="Y3670" s="24"/>
      <c r="Z3670" s="24"/>
    </row>
    <row r="3671" spans="1:26" x14ac:dyDescent="0.25">
      <c r="A3671" s="17">
        <v>3668</v>
      </c>
      <c r="B3671" s="18">
        <v>3715</v>
      </c>
      <c r="C3671" s="18" t="s">
        <v>136</v>
      </c>
      <c r="D3671" s="18" t="s">
        <v>188</v>
      </c>
      <c r="E3671" s="18">
        <v>79549</v>
      </c>
      <c r="F3671" s="18"/>
      <c r="G3671" s="18"/>
      <c r="H3671" s="18"/>
      <c r="I3671" s="21" t="s">
        <v>218</v>
      </c>
      <c r="J3671" s="22" t="s">
        <v>254</v>
      </c>
      <c r="K3671" s="22" t="s">
        <v>255</v>
      </c>
      <c r="L3671" s="22" t="s">
        <v>256</v>
      </c>
      <c r="M3671" s="21" t="s">
        <v>218</v>
      </c>
      <c r="N3671" s="19"/>
      <c r="O3671" s="22" t="s">
        <v>256</v>
      </c>
      <c r="P3671" s="31" t="str">
        <f t="shared" si="57"/>
        <v>Non-Lead</v>
      </c>
      <c r="Q3671" s="40" t="s">
        <v>254</v>
      </c>
      <c r="R3671" s="40" t="s">
        <v>254</v>
      </c>
      <c r="S3671" s="24"/>
      <c r="T3671" s="16"/>
      <c r="U3671" s="41" t="s">
        <v>255</v>
      </c>
      <c r="V3671" s="41" t="s">
        <v>255</v>
      </c>
      <c r="W3671" s="16"/>
      <c r="X3671" s="43" t="str">
        <f>IF((OR((AND('[1]PWS Information'!$E$10="CWS",T3671="Single Family Residence",P3671="Lead")),
(AND('[1]PWS Information'!$E$10="CWS",T3671="Multiple Family Residence",'[1]PWS Information'!$E$11="Yes",P3671="Lead")),
(AND('[1]PWS Information'!$E$10="NTNC",P3671="Lead")))),"Tier 1",
IF((OR((AND('[1]PWS Information'!$E$10="CWS",T3671="Multiple Family Residence",'[1]PWS Information'!$E$11="No",P3671="Lead")),
(AND('[1]PWS Information'!$E$10="CWS",T3671="Other",P3671="Lead")),
(AND(T3671="",P3671="Lead")),
(AND('[1]PWS Information'!$E$10="CWS",T3671="Building",P3671="Lead")))),"Tier 2",
IF((OR((AND('[1]PWS Information'!$E$10="CWS",T3671="Single Family Residence",P3671="Galvanized Requiring Replacement")),
(AND('[1]PWS Information'!$E$10="CWS",T3671="Single Family Residence",P3671="Galvanized Requiring Replacement",Q3671="Yes")),
(AND('[1]PWS Information'!$E$10="NTNC",T3671="Single Family Residence",P3671="Galvanized Requiring Replacement")),
(AND('[1]PWS Information'!$E$10="NTNC",T3671="Single Family Residence",Q3671="Yes")))),"Tier 3",
IF((OR((AND('[1]PWS Information'!$E$10="CWS",T3671="Single Family Residence",R3671="Yes",P3671="Non-Lead", I3671="Non-Lead - Copper",K3671="Before 1989")),
(AND('[1]PWS Information'!$E$10="CWS",T3671="Single Family Residence",R3671="Yes",P3671="Non-Lead", M3671="Non-Lead - Copper",N3671="Before 1989")))),"Tier 4",
IF((OR((AND('[1]PWS Information'!$E$10="NTNC",P3671="Non-Lead")),
(AND('[1]PWS Information'!$E$10="CWS",P3671="Non-Lead",R3671="")),
(AND('[1]PWS Information'!$E$10="CWS",P3671="Non-Lead",R3671="No")),
(AND('[1]PWS Information'!$E$10="CWS",P3671="Non-Lead",R3671="Don't Know")),
(AND('[1]PWS Information'!$E$10="CWS",P3671="Non-Lead", I3671="Non-Lead - Copper", R3671="Yes", K3671="Between 1989 and 2014")),
(AND('[1]PWS Information'!$E$10="CWS",P3671="Non-Lead", I3671="Non-Lead - Copper", R3671="Yes", K3671="After 2014")),
(AND('[1]PWS Information'!$E$10="CWS",P3671="Non-Lead", I3671="Non-Lead - Copper", R3671="Yes", K3671="Unknown")),
(AND('[1]PWS Information'!$E$10="CWS",P3671="Non-Lead", M3671="Non-Lead - Copper", R3671="Yes", N3671="Between 1989 and 2014")),
(AND('[1]PWS Information'!$E$10="CWS",P3671="Non-Lead", M3671="Non-Lead - Copper", R3671="Yes", N3671="After 2014")),
(AND('[1]PWS Information'!$E$10="CWS",P3671="Non-Lead", M3671="Non-Lead - Copper", R3671="Yes", N3671="Unknown")),
(AND('[1]PWS Information'!$E$10="CWS",P3671="Unknown")),
(AND('[1]PWS Information'!$E$10="NTNC",P3671="Unknown")),
(AND('[1]PWS Information'!$E$10="CWS",T3671="Multiple Family Residence",P3671="Galvanized Requiring Replacement")),
(AND('[1]PWS Information'!$E$10="CWS",P3671="Galvanized Requiring Replacement")),
(AND('[1]PWS Information'!$E$10="NTNC",T3671="Multiple Family Residence",P3671="Galvanized Requiring Replacement")))),"Tier 5",
"")))))</f>
        <v>Tier 5</v>
      </c>
      <c r="Y3671" s="24"/>
      <c r="Z3671" s="24"/>
    </row>
    <row r="3672" spans="1:26" x14ac:dyDescent="0.25">
      <c r="A3672" s="17">
        <v>3669</v>
      </c>
      <c r="B3672" s="18">
        <v>3716</v>
      </c>
      <c r="C3672" s="18" t="s">
        <v>136</v>
      </c>
      <c r="D3672" s="18" t="s">
        <v>188</v>
      </c>
      <c r="E3672" s="18">
        <v>79549</v>
      </c>
      <c r="F3672" s="18"/>
      <c r="G3672" s="18"/>
      <c r="H3672" s="18"/>
      <c r="I3672" s="21" t="s">
        <v>221</v>
      </c>
      <c r="J3672" s="22" t="s">
        <v>254</v>
      </c>
      <c r="K3672" s="22" t="s">
        <v>255</v>
      </c>
      <c r="L3672" s="22" t="s">
        <v>256</v>
      </c>
      <c r="M3672" s="21" t="s">
        <v>222</v>
      </c>
      <c r="N3672" s="19"/>
      <c r="O3672" s="22" t="s">
        <v>256</v>
      </c>
      <c r="P3672" s="31" t="str">
        <f t="shared" si="57"/>
        <v>Galvanized Requiring Replacement</v>
      </c>
      <c r="Q3672" s="40" t="s">
        <v>254</v>
      </c>
      <c r="R3672" s="40" t="s">
        <v>254</v>
      </c>
      <c r="S3672" s="24"/>
      <c r="T3672" s="16"/>
      <c r="U3672" s="41" t="s">
        <v>255</v>
      </c>
      <c r="V3672" s="41" t="s">
        <v>255</v>
      </c>
      <c r="W3672" s="16"/>
      <c r="X3672" s="43" t="str">
        <f>IF((OR((AND('[1]PWS Information'!$E$10="CWS",T3672="Single Family Residence",P3672="Lead")),
(AND('[1]PWS Information'!$E$10="CWS",T3672="Multiple Family Residence",'[1]PWS Information'!$E$11="Yes",P3672="Lead")),
(AND('[1]PWS Information'!$E$10="NTNC",P3672="Lead")))),"Tier 1",
IF((OR((AND('[1]PWS Information'!$E$10="CWS",T3672="Multiple Family Residence",'[1]PWS Information'!$E$11="No",P3672="Lead")),
(AND('[1]PWS Information'!$E$10="CWS",T3672="Other",P3672="Lead")),
(AND(T3672="",P3672="Lead")),
(AND('[1]PWS Information'!$E$10="CWS",T3672="Building",P3672="Lead")))),"Tier 2",
IF((OR((AND('[1]PWS Information'!$E$10="CWS",T3672="Single Family Residence",P3672="Galvanized Requiring Replacement")),
(AND('[1]PWS Information'!$E$10="CWS",T3672="Single Family Residence",P3672="Galvanized Requiring Replacement",Q3672="Yes")),
(AND('[1]PWS Information'!$E$10="NTNC",T3672="Single Family Residence",P3672="Galvanized Requiring Replacement")),
(AND('[1]PWS Information'!$E$10="NTNC",T3672="Single Family Residence",Q3672="Yes")))),"Tier 3",
IF((OR((AND('[1]PWS Information'!$E$10="CWS",T3672="Single Family Residence",R3672="Yes",P3672="Non-Lead", I3672="Non-Lead - Copper",K3672="Before 1989")),
(AND('[1]PWS Information'!$E$10="CWS",T3672="Single Family Residence",R3672="Yes",P3672="Non-Lead", M3672="Non-Lead - Copper",N3672="Before 1989")))),"Tier 4",
IF((OR((AND('[1]PWS Information'!$E$10="NTNC",P3672="Non-Lead")),
(AND('[1]PWS Information'!$E$10="CWS",P3672="Non-Lead",R3672="")),
(AND('[1]PWS Information'!$E$10="CWS",P3672="Non-Lead",R3672="No")),
(AND('[1]PWS Information'!$E$10="CWS",P3672="Non-Lead",R3672="Don't Know")),
(AND('[1]PWS Information'!$E$10="CWS",P3672="Non-Lead", I3672="Non-Lead - Copper", R3672="Yes", K3672="Between 1989 and 2014")),
(AND('[1]PWS Information'!$E$10="CWS",P3672="Non-Lead", I3672="Non-Lead - Copper", R3672="Yes", K3672="After 2014")),
(AND('[1]PWS Information'!$E$10="CWS",P3672="Non-Lead", I3672="Non-Lead - Copper", R3672="Yes", K3672="Unknown")),
(AND('[1]PWS Information'!$E$10="CWS",P3672="Non-Lead", M3672="Non-Lead - Copper", R3672="Yes", N3672="Between 1989 and 2014")),
(AND('[1]PWS Information'!$E$10="CWS",P3672="Non-Lead", M3672="Non-Lead - Copper", R3672="Yes", N3672="After 2014")),
(AND('[1]PWS Information'!$E$10="CWS",P3672="Non-Lead", M3672="Non-Lead - Copper", R3672="Yes", N3672="Unknown")),
(AND('[1]PWS Information'!$E$10="CWS",P3672="Unknown")),
(AND('[1]PWS Information'!$E$10="NTNC",P3672="Unknown")),
(AND('[1]PWS Information'!$E$10="CWS",T3672="Multiple Family Residence",P3672="Galvanized Requiring Replacement")),
(AND('[1]PWS Information'!$E$10="CWS",P3672="Galvanized Requiring Replacement")),
(AND('[1]PWS Information'!$E$10="NTNC",T3672="Multiple Family Residence",P3672="Galvanized Requiring Replacement")))),"Tier 5",
"")))))</f>
        <v>Tier 5</v>
      </c>
      <c r="Y3672" s="24"/>
      <c r="Z3672" s="24"/>
    </row>
    <row r="3673" spans="1:26" x14ac:dyDescent="0.25">
      <c r="A3673" s="17">
        <v>3670</v>
      </c>
      <c r="B3673" s="17">
        <v>3717</v>
      </c>
      <c r="C3673" s="17" t="s">
        <v>136</v>
      </c>
      <c r="D3673" s="17" t="s">
        <v>188</v>
      </c>
      <c r="E3673" s="17">
        <v>79549</v>
      </c>
      <c r="F3673" s="17"/>
      <c r="G3673" s="17"/>
      <c r="H3673" s="17"/>
      <c r="I3673" s="21" t="s">
        <v>218</v>
      </c>
      <c r="J3673" s="22" t="s">
        <v>254</v>
      </c>
      <c r="K3673" s="22" t="s">
        <v>255</v>
      </c>
      <c r="L3673" s="22" t="s">
        <v>256</v>
      </c>
      <c r="M3673" s="21" t="s">
        <v>222</v>
      </c>
      <c r="N3673" s="19"/>
      <c r="O3673" s="22" t="s">
        <v>256</v>
      </c>
      <c r="P3673" s="31" t="str">
        <f t="shared" si="57"/>
        <v>Galvanized Requiring Replacement</v>
      </c>
      <c r="Q3673" s="40" t="s">
        <v>254</v>
      </c>
      <c r="R3673" s="40" t="s">
        <v>254</v>
      </c>
      <c r="S3673" s="24"/>
      <c r="T3673" s="16"/>
      <c r="U3673" s="41" t="s">
        <v>255</v>
      </c>
      <c r="V3673" s="41" t="s">
        <v>255</v>
      </c>
      <c r="W3673" s="16"/>
      <c r="X3673" s="43" t="str">
        <f>IF((OR((AND('[1]PWS Information'!$E$10="CWS",T3673="Single Family Residence",P3673="Lead")),
(AND('[1]PWS Information'!$E$10="CWS",T3673="Multiple Family Residence",'[1]PWS Information'!$E$11="Yes",P3673="Lead")),
(AND('[1]PWS Information'!$E$10="NTNC",P3673="Lead")))),"Tier 1",
IF((OR((AND('[1]PWS Information'!$E$10="CWS",T3673="Multiple Family Residence",'[1]PWS Information'!$E$11="No",P3673="Lead")),
(AND('[1]PWS Information'!$E$10="CWS",T3673="Other",P3673="Lead")),
(AND(T3673="",P3673="Lead")),
(AND('[1]PWS Information'!$E$10="CWS",T3673="Building",P3673="Lead")))),"Tier 2",
IF((OR((AND('[1]PWS Information'!$E$10="CWS",T3673="Single Family Residence",P3673="Galvanized Requiring Replacement")),
(AND('[1]PWS Information'!$E$10="CWS",T3673="Single Family Residence",P3673="Galvanized Requiring Replacement",Q3673="Yes")),
(AND('[1]PWS Information'!$E$10="NTNC",T3673="Single Family Residence",P3673="Galvanized Requiring Replacement")),
(AND('[1]PWS Information'!$E$10="NTNC",T3673="Single Family Residence",Q3673="Yes")))),"Tier 3",
IF((OR((AND('[1]PWS Information'!$E$10="CWS",T3673="Single Family Residence",R3673="Yes",P3673="Non-Lead", I3673="Non-Lead - Copper",K3673="Before 1989")),
(AND('[1]PWS Information'!$E$10="CWS",T3673="Single Family Residence",R3673="Yes",P3673="Non-Lead", M3673="Non-Lead - Copper",N3673="Before 1989")))),"Tier 4",
IF((OR((AND('[1]PWS Information'!$E$10="NTNC",P3673="Non-Lead")),
(AND('[1]PWS Information'!$E$10="CWS",P3673="Non-Lead",R3673="")),
(AND('[1]PWS Information'!$E$10="CWS",P3673="Non-Lead",R3673="No")),
(AND('[1]PWS Information'!$E$10="CWS",P3673="Non-Lead",R3673="Don't Know")),
(AND('[1]PWS Information'!$E$10="CWS",P3673="Non-Lead", I3673="Non-Lead - Copper", R3673="Yes", K3673="Between 1989 and 2014")),
(AND('[1]PWS Information'!$E$10="CWS",P3673="Non-Lead", I3673="Non-Lead - Copper", R3673="Yes", K3673="After 2014")),
(AND('[1]PWS Information'!$E$10="CWS",P3673="Non-Lead", I3673="Non-Lead - Copper", R3673="Yes", K3673="Unknown")),
(AND('[1]PWS Information'!$E$10="CWS",P3673="Non-Lead", M3673="Non-Lead - Copper", R3673="Yes", N3673="Between 1989 and 2014")),
(AND('[1]PWS Information'!$E$10="CWS",P3673="Non-Lead", M3673="Non-Lead - Copper", R3673="Yes", N3673="After 2014")),
(AND('[1]PWS Information'!$E$10="CWS",P3673="Non-Lead", M3673="Non-Lead - Copper", R3673="Yes", N3673="Unknown")),
(AND('[1]PWS Information'!$E$10="CWS",P3673="Unknown")),
(AND('[1]PWS Information'!$E$10="NTNC",P3673="Unknown")),
(AND('[1]PWS Information'!$E$10="CWS",T3673="Multiple Family Residence",P3673="Galvanized Requiring Replacement")),
(AND('[1]PWS Information'!$E$10="CWS",P3673="Galvanized Requiring Replacement")),
(AND('[1]PWS Information'!$E$10="NTNC",T3673="Multiple Family Residence",P3673="Galvanized Requiring Replacement")))),"Tier 5",
"")))))</f>
        <v>Tier 5</v>
      </c>
      <c r="Y3673" s="24"/>
      <c r="Z3673" s="24"/>
    </row>
    <row r="3674" spans="1:26" x14ac:dyDescent="0.25">
      <c r="A3674" s="17">
        <v>3671</v>
      </c>
      <c r="B3674" s="17">
        <v>3718</v>
      </c>
      <c r="C3674" s="17" t="s">
        <v>136</v>
      </c>
      <c r="D3674" s="17" t="s">
        <v>188</v>
      </c>
      <c r="E3674" s="17">
        <v>79549</v>
      </c>
      <c r="F3674" s="17"/>
      <c r="G3674" s="17"/>
      <c r="H3674" s="17"/>
      <c r="I3674" s="21" t="s">
        <v>221</v>
      </c>
      <c r="J3674" s="22" t="s">
        <v>254</v>
      </c>
      <c r="K3674" s="22" t="s">
        <v>255</v>
      </c>
      <c r="L3674" s="22" t="s">
        <v>256</v>
      </c>
      <c r="M3674" s="21" t="s">
        <v>222</v>
      </c>
      <c r="N3674" s="37"/>
      <c r="O3674" s="22" t="s">
        <v>256</v>
      </c>
      <c r="P3674" s="31" t="str">
        <f t="shared" si="57"/>
        <v>Galvanized Requiring Replacement</v>
      </c>
      <c r="Q3674" s="40" t="s">
        <v>254</v>
      </c>
      <c r="R3674" s="40" t="s">
        <v>254</v>
      </c>
      <c r="S3674" s="24"/>
      <c r="T3674" s="16"/>
      <c r="U3674" s="41" t="s">
        <v>255</v>
      </c>
      <c r="V3674" s="41" t="s">
        <v>255</v>
      </c>
      <c r="W3674" s="16"/>
      <c r="X3674" s="43" t="str">
        <f>IF((OR((AND('[1]PWS Information'!$E$10="CWS",T3674="Single Family Residence",P3674="Lead")),
(AND('[1]PWS Information'!$E$10="CWS",T3674="Multiple Family Residence",'[1]PWS Information'!$E$11="Yes",P3674="Lead")),
(AND('[1]PWS Information'!$E$10="NTNC",P3674="Lead")))),"Tier 1",
IF((OR((AND('[1]PWS Information'!$E$10="CWS",T3674="Multiple Family Residence",'[1]PWS Information'!$E$11="No",P3674="Lead")),
(AND('[1]PWS Information'!$E$10="CWS",T3674="Other",P3674="Lead")),
(AND(T3674="",P3674="Lead")),
(AND('[1]PWS Information'!$E$10="CWS",T3674="Building",P3674="Lead")))),"Tier 2",
IF((OR((AND('[1]PWS Information'!$E$10="CWS",T3674="Single Family Residence",P3674="Galvanized Requiring Replacement")),
(AND('[1]PWS Information'!$E$10="CWS",T3674="Single Family Residence",P3674="Galvanized Requiring Replacement",Q3674="Yes")),
(AND('[1]PWS Information'!$E$10="NTNC",T3674="Single Family Residence",P3674="Galvanized Requiring Replacement")),
(AND('[1]PWS Information'!$E$10="NTNC",T3674="Single Family Residence",Q3674="Yes")))),"Tier 3",
IF((OR((AND('[1]PWS Information'!$E$10="CWS",T3674="Single Family Residence",R3674="Yes",P3674="Non-Lead", I3674="Non-Lead - Copper",K3674="Before 1989")),
(AND('[1]PWS Information'!$E$10="CWS",T3674="Single Family Residence",R3674="Yes",P3674="Non-Lead", M3674="Non-Lead - Copper",N3674="Before 1989")))),"Tier 4",
IF((OR((AND('[1]PWS Information'!$E$10="NTNC",P3674="Non-Lead")),
(AND('[1]PWS Information'!$E$10="CWS",P3674="Non-Lead",R3674="")),
(AND('[1]PWS Information'!$E$10="CWS",P3674="Non-Lead",R3674="No")),
(AND('[1]PWS Information'!$E$10="CWS",P3674="Non-Lead",R3674="Don't Know")),
(AND('[1]PWS Information'!$E$10="CWS",P3674="Non-Lead", I3674="Non-Lead - Copper", R3674="Yes", K3674="Between 1989 and 2014")),
(AND('[1]PWS Information'!$E$10="CWS",P3674="Non-Lead", I3674="Non-Lead - Copper", R3674="Yes", K3674="After 2014")),
(AND('[1]PWS Information'!$E$10="CWS",P3674="Non-Lead", I3674="Non-Lead - Copper", R3674="Yes", K3674="Unknown")),
(AND('[1]PWS Information'!$E$10="CWS",P3674="Non-Lead", M3674="Non-Lead - Copper", R3674="Yes", N3674="Between 1989 and 2014")),
(AND('[1]PWS Information'!$E$10="CWS",P3674="Non-Lead", M3674="Non-Lead - Copper", R3674="Yes", N3674="After 2014")),
(AND('[1]PWS Information'!$E$10="CWS",P3674="Non-Lead", M3674="Non-Lead - Copper", R3674="Yes", N3674="Unknown")),
(AND('[1]PWS Information'!$E$10="CWS",P3674="Unknown")),
(AND('[1]PWS Information'!$E$10="NTNC",P3674="Unknown")),
(AND('[1]PWS Information'!$E$10="CWS",T3674="Multiple Family Residence",P3674="Galvanized Requiring Replacement")),
(AND('[1]PWS Information'!$E$10="CWS",P3674="Galvanized Requiring Replacement")),
(AND('[1]PWS Information'!$E$10="NTNC",T3674="Multiple Family Residence",P3674="Galvanized Requiring Replacement")))),"Tier 5",
"")))))</f>
        <v>Tier 5</v>
      </c>
      <c r="Y3674" s="24"/>
      <c r="Z3674" s="24"/>
    </row>
    <row r="3675" spans="1:26" x14ac:dyDescent="0.25">
      <c r="A3675" s="17">
        <v>3672</v>
      </c>
      <c r="B3675" s="18">
        <v>3719</v>
      </c>
      <c r="C3675" s="17" t="s">
        <v>136</v>
      </c>
      <c r="D3675" s="17" t="s">
        <v>188</v>
      </c>
      <c r="E3675" s="17">
        <v>79549</v>
      </c>
      <c r="F3675" s="18"/>
      <c r="G3675" s="18"/>
      <c r="H3675" s="18"/>
      <c r="I3675" s="21" t="s">
        <v>218</v>
      </c>
      <c r="J3675" s="22" t="s">
        <v>254</v>
      </c>
      <c r="K3675" s="22" t="s">
        <v>255</v>
      </c>
      <c r="L3675" s="22" t="s">
        <v>256</v>
      </c>
      <c r="M3675" s="21" t="s">
        <v>218</v>
      </c>
      <c r="N3675" s="19"/>
      <c r="O3675" s="22" t="s">
        <v>256</v>
      </c>
      <c r="P3675" s="31" t="str">
        <f t="shared" si="57"/>
        <v>Non-Lead</v>
      </c>
      <c r="Q3675" s="40" t="s">
        <v>254</v>
      </c>
      <c r="R3675" s="40" t="s">
        <v>254</v>
      </c>
      <c r="S3675" s="24"/>
      <c r="T3675" s="16"/>
      <c r="U3675" s="41" t="s">
        <v>255</v>
      </c>
      <c r="V3675" s="41" t="s">
        <v>255</v>
      </c>
      <c r="W3675" s="16"/>
      <c r="X3675" s="43" t="str">
        <f>IF((OR((AND('[1]PWS Information'!$E$10="CWS",T3675="Single Family Residence",P3675="Lead")),
(AND('[1]PWS Information'!$E$10="CWS",T3675="Multiple Family Residence",'[1]PWS Information'!$E$11="Yes",P3675="Lead")),
(AND('[1]PWS Information'!$E$10="NTNC",P3675="Lead")))),"Tier 1",
IF((OR((AND('[1]PWS Information'!$E$10="CWS",T3675="Multiple Family Residence",'[1]PWS Information'!$E$11="No",P3675="Lead")),
(AND('[1]PWS Information'!$E$10="CWS",T3675="Other",P3675="Lead")),
(AND(T3675="",P3675="Lead")),
(AND('[1]PWS Information'!$E$10="CWS",T3675="Building",P3675="Lead")))),"Tier 2",
IF((OR((AND('[1]PWS Information'!$E$10="CWS",T3675="Single Family Residence",P3675="Galvanized Requiring Replacement")),
(AND('[1]PWS Information'!$E$10="CWS",T3675="Single Family Residence",P3675="Galvanized Requiring Replacement",Q3675="Yes")),
(AND('[1]PWS Information'!$E$10="NTNC",T3675="Single Family Residence",P3675="Galvanized Requiring Replacement")),
(AND('[1]PWS Information'!$E$10="NTNC",T3675="Single Family Residence",Q3675="Yes")))),"Tier 3",
IF((OR((AND('[1]PWS Information'!$E$10="CWS",T3675="Single Family Residence",R3675="Yes",P3675="Non-Lead", I3675="Non-Lead - Copper",K3675="Before 1989")),
(AND('[1]PWS Information'!$E$10="CWS",T3675="Single Family Residence",R3675="Yes",P3675="Non-Lead", M3675="Non-Lead - Copper",N3675="Before 1989")))),"Tier 4",
IF((OR((AND('[1]PWS Information'!$E$10="NTNC",P3675="Non-Lead")),
(AND('[1]PWS Information'!$E$10="CWS",P3675="Non-Lead",R3675="")),
(AND('[1]PWS Information'!$E$10="CWS",P3675="Non-Lead",R3675="No")),
(AND('[1]PWS Information'!$E$10="CWS",P3675="Non-Lead",R3675="Don't Know")),
(AND('[1]PWS Information'!$E$10="CWS",P3675="Non-Lead", I3675="Non-Lead - Copper", R3675="Yes", K3675="Between 1989 and 2014")),
(AND('[1]PWS Information'!$E$10="CWS",P3675="Non-Lead", I3675="Non-Lead - Copper", R3675="Yes", K3675="After 2014")),
(AND('[1]PWS Information'!$E$10="CWS",P3675="Non-Lead", I3675="Non-Lead - Copper", R3675="Yes", K3675="Unknown")),
(AND('[1]PWS Information'!$E$10="CWS",P3675="Non-Lead", M3675="Non-Lead - Copper", R3675="Yes", N3675="Between 1989 and 2014")),
(AND('[1]PWS Information'!$E$10="CWS",P3675="Non-Lead", M3675="Non-Lead - Copper", R3675="Yes", N3675="After 2014")),
(AND('[1]PWS Information'!$E$10="CWS",P3675="Non-Lead", M3675="Non-Lead - Copper", R3675="Yes", N3675="Unknown")),
(AND('[1]PWS Information'!$E$10="CWS",P3675="Unknown")),
(AND('[1]PWS Information'!$E$10="NTNC",P3675="Unknown")),
(AND('[1]PWS Information'!$E$10="CWS",T3675="Multiple Family Residence",P3675="Galvanized Requiring Replacement")),
(AND('[1]PWS Information'!$E$10="CWS",P3675="Galvanized Requiring Replacement")),
(AND('[1]PWS Information'!$E$10="NTNC",T3675="Multiple Family Residence",P3675="Galvanized Requiring Replacement")))),"Tier 5",
"")))))</f>
        <v>Tier 5</v>
      </c>
      <c r="Y3675" s="24"/>
      <c r="Z3675" s="24"/>
    </row>
    <row r="3676" spans="1:26" x14ac:dyDescent="0.25">
      <c r="A3676" s="17">
        <v>3673</v>
      </c>
      <c r="B3676" s="17">
        <v>3720</v>
      </c>
      <c r="C3676" s="17" t="s">
        <v>136</v>
      </c>
      <c r="D3676" s="17" t="s">
        <v>188</v>
      </c>
      <c r="E3676" s="17">
        <v>79549</v>
      </c>
      <c r="F3676" s="17"/>
      <c r="G3676" s="17"/>
      <c r="H3676" s="17"/>
      <c r="I3676" s="21" t="s">
        <v>221</v>
      </c>
      <c r="J3676" s="22" t="s">
        <v>254</v>
      </c>
      <c r="K3676" s="22" t="s">
        <v>255</v>
      </c>
      <c r="L3676" s="22" t="s">
        <v>256</v>
      </c>
      <c r="M3676" s="21" t="s">
        <v>218</v>
      </c>
      <c r="N3676" s="19"/>
      <c r="O3676" s="22" t="s">
        <v>256</v>
      </c>
      <c r="P3676" s="31" t="str">
        <f t="shared" si="57"/>
        <v>Non-Lead</v>
      </c>
      <c r="Q3676" s="40" t="s">
        <v>254</v>
      </c>
      <c r="R3676" s="40" t="s">
        <v>254</v>
      </c>
      <c r="S3676" s="24"/>
      <c r="T3676" s="16"/>
      <c r="U3676" s="41" t="s">
        <v>255</v>
      </c>
      <c r="V3676" s="41" t="s">
        <v>255</v>
      </c>
      <c r="W3676" s="16"/>
      <c r="X3676" s="43" t="str">
        <f>IF((OR((AND('[1]PWS Information'!$E$10="CWS",T3676="Single Family Residence",P3676="Lead")),
(AND('[1]PWS Information'!$E$10="CWS",T3676="Multiple Family Residence",'[1]PWS Information'!$E$11="Yes",P3676="Lead")),
(AND('[1]PWS Information'!$E$10="NTNC",P3676="Lead")))),"Tier 1",
IF((OR((AND('[1]PWS Information'!$E$10="CWS",T3676="Multiple Family Residence",'[1]PWS Information'!$E$11="No",P3676="Lead")),
(AND('[1]PWS Information'!$E$10="CWS",T3676="Other",P3676="Lead")),
(AND(T3676="",P3676="Lead")),
(AND('[1]PWS Information'!$E$10="CWS",T3676="Building",P3676="Lead")))),"Tier 2",
IF((OR((AND('[1]PWS Information'!$E$10="CWS",T3676="Single Family Residence",P3676="Galvanized Requiring Replacement")),
(AND('[1]PWS Information'!$E$10="CWS",T3676="Single Family Residence",P3676="Galvanized Requiring Replacement",Q3676="Yes")),
(AND('[1]PWS Information'!$E$10="NTNC",T3676="Single Family Residence",P3676="Galvanized Requiring Replacement")),
(AND('[1]PWS Information'!$E$10="NTNC",T3676="Single Family Residence",Q3676="Yes")))),"Tier 3",
IF((OR((AND('[1]PWS Information'!$E$10="CWS",T3676="Single Family Residence",R3676="Yes",P3676="Non-Lead", I3676="Non-Lead - Copper",K3676="Before 1989")),
(AND('[1]PWS Information'!$E$10="CWS",T3676="Single Family Residence",R3676="Yes",P3676="Non-Lead", M3676="Non-Lead - Copper",N3676="Before 1989")))),"Tier 4",
IF((OR((AND('[1]PWS Information'!$E$10="NTNC",P3676="Non-Lead")),
(AND('[1]PWS Information'!$E$10="CWS",P3676="Non-Lead",R3676="")),
(AND('[1]PWS Information'!$E$10="CWS",P3676="Non-Lead",R3676="No")),
(AND('[1]PWS Information'!$E$10="CWS",P3676="Non-Lead",R3676="Don't Know")),
(AND('[1]PWS Information'!$E$10="CWS",P3676="Non-Lead", I3676="Non-Lead - Copper", R3676="Yes", K3676="Between 1989 and 2014")),
(AND('[1]PWS Information'!$E$10="CWS",P3676="Non-Lead", I3676="Non-Lead - Copper", R3676="Yes", K3676="After 2014")),
(AND('[1]PWS Information'!$E$10="CWS",P3676="Non-Lead", I3676="Non-Lead - Copper", R3676="Yes", K3676="Unknown")),
(AND('[1]PWS Information'!$E$10="CWS",P3676="Non-Lead", M3676="Non-Lead - Copper", R3676="Yes", N3676="Between 1989 and 2014")),
(AND('[1]PWS Information'!$E$10="CWS",P3676="Non-Lead", M3676="Non-Lead - Copper", R3676="Yes", N3676="After 2014")),
(AND('[1]PWS Information'!$E$10="CWS",P3676="Non-Lead", M3676="Non-Lead - Copper", R3676="Yes", N3676="Unknown")),
(AND('[1]PWS Information'!$E$10="CWS",P3676="Unknown")),
(AND('[1]PWS Information'!$E$10="NTNC",P3676="Unknown")),
(AND('[1]PWS Information'!$E$10="CWS",T3676="Multiple Family Residence",P3676="Galvanized Requiring Replacement")),
(AND('[1]PWS Information'!$E$10="CWS",P3676="Galvanized Requiring Replacement")),
(AND('[1]PWS Information'!$E$10="NTNC",T3676="Multiple Family Residence",P3676="Galvanized Requiring Replacement")))),"Tier 5",
"")))))</f>
        <v>Tier 5</v>
      </c>
      <c r="Y3676" s="24"/>
      <c r="Z3676" s="24"/>
    </row>
    <row r="3677" spans="1:26" x14ac:dyDescent="0.25">
      <c r="A3677" s="17">
        <v>3674</v>
      </c>
      <c r="B3677" s="17">
        <v>3721</v>
      </c>
      <c r="C3677" s="17" t="s">
        <v>136</v>
      </c>
      <c r="D3677" s="17" t="s">
        <v>188</v>
      </c>
      <c r="E3677" s="17">
        <v>79549</v>
      </c>
      <c r="F3677" s="17"/>
      <c r="G3677" s="17"/>
      <c r="H3677" s="17"/>
      <c r="I3677" s="21" t="s">
        <v>218</v>
      </c>
      <c r="J3677" s="22" t="s">
        <v>254</v>
      </c>
      <c r="K3677" s="22" t="s">
        <v>255</v>
      </c>
      <c r="L3677" s="22" t="s">
        <v>256</v>
      </c>
      <c r="M3677" s="21" t="s">
        <v>222</v>
      </c>
      <c r="N3677" s="19"/>
      <c r="O3677" s="22" t="s">
        <v>256</v>
      </c>
      <c r="P3677" s="31" t="str">
        <f t="shared" si="57"/>
        <v>Galvanized Requiring Replacement</v>
      </c>
      <c r="Q3677" s="40" t="s">
        <v>254</v>
      </c>
      <c r="R3677" s="40" t="s">
        <v>254</v>
      </c>
      <c r="S3677" s="24"/>
      <c r="T3677" s="16"/>
      <c r="U3677" s="41" t="s">
        <v>255</v>
      </c>
      <c r="V3677" s="41" t="s">
        <v>255</v>
      </c>
      <c r="W3677" s="16"/>
      <c r="X3677" s="43" t="str">
        <f>IF((OR((AND('[1]PWS Information'!$E$10="CWS",T3677="Single Family Residence",P3677="Lead")),
(AND('[1]PWS Information'!$E$10="CWS",T3677="Multiple Family Residence",'[1]PWS Information'!$E$11="Yes",P3677="Lead")),
(AND('[1]PWS Information'!$E$10="NTNC",P3677="Lead")))),"Tier 1",
IF((OR((AND('[1]PWS Information'!$E$10="CWS",T3677="Multiple Family Residence",'[1]PWS Information'!$E$11="No",P3677="Lead")),
(AND('[1]PWS Information'!$E$10="CWS",T3677="Other",P3677="Lead")),
(AND(T3677="",P3677="Lead")),
(AND('[1]PWS Information'!$E$10="CWS",T3677="Building",P3677="Lead")))),"Tier 2",
IF((OR((AND('[1]PWS Information'!$E$10="CWS",T3677="Single Family Residence",P3677="Galvanized Requiring Replacement")),
(AND('[1]PWS Information'!$E$10="CWS",T3677="Single Family Residence",P3677="Galvanized Requiring Replacement",Q3677="Yes")),
(AND('[1]PWS Information'!$E$10="NTNC",T3677="Single Family Residence",P3677="Galvanized Requiring Replacement")),
(AND('[1]PWS Information'!$E$10="NTNC",T3677="Single Family Residence",Q3677="Yes")))),"Tier 3",
IF((OR((AND('[1]PWS Information'!$E$10="CWS",T3677="Single Family Residence",R3677="Yes",P3677="Non-Lead", I3677="Non-Lead - Copper",K3677="Before 1989")),
(AND('[1]PWS Information'!$E$10="CWS",T3677="Single Family Residence",R3677="Yes",P3677="Non-Lead", M3677="Non-Lead - Copper",N3677="Before 1989")))),"Tier 4",
IF((OR((AND('[1]PWS Information'!$E$10="NTNC",P3677="Non-Lead")),
(AND('[1]PWS Information'!$E$10="CWS",P3677="Non-Lead",R3677="")),
(AND('[1]PWS Information'!$E$10="CWS",P3677="Non-Lead",R3677="No")),
(AND('[1]PWS Information'!$E$10="CWS",P3677="Non-Lead",R3677="Don't Know")),
(AND('[1]PWS Information'!$E$10="CWS",P3677="Non-Lead", I3677="Non-Lead - Copper", R3677="Yes", K3677="Between 1989 and 2014")),
(AND('[1]PWS Information'!$E$10="CWS",P3677="Non-Lead", I3677="Non-Lead - Copper", R3677="Yes", K3677="After 2014")),
(AND('[1]PWS Information'!$E$10="CWS",P3677="Non-Lead", I3677="Non-Lead - Copper", R3677="Yes", K3677="Unknown")),
(AND('[1]PWS Information'!$E$10="CWS",P3677="Non-Lead", M3677="Non-Lead - Copper", R3677="Yes", N3677="Between 1989 and 2014")),
(AND('[1]PWS Information'!$E$10="CWS",P3677="Non-Lead", M3677="Non-Lead - Copper", R3677="Yes", N3677="After 2014")),
(AND('[1]PWS Information'!$E$10="CWS",P3677="Non-Lead", M3677="Non-Lead - Copper", R3677="Yes", N3677="Unknown")),
(AND('[1]PWS Information'!$E$10="CWS",P3677="Unknown")),
(AND('[1]PWS Information'!$E$10="NTNC",P3677="Unknown")),
(AND('[1]PWS Information'!$E$10="CWS",T3677="Multiple Family Residence",P3677="Galvanized Requiring Replacement")),
(AND('[1]PWS Information'!$E$10="CWS",P3677="Galvanized Requiring Replacement")),
(AND('[1]PWS Information'!$E$10="NTNC",T3677="Multiple Family Residence",P3677="Galvanized Requiring Replacement")))),"Tier 5",
"")))))</f>
        <v>Tier 5</v>
      </c>
      <c r="Y3677" s="24"/>
      <c r="Z3677" s="24"/>
    </row>
    <row r="3678" spans="1:26" x14ac:dyDescent="0.25">
      <c r="A3678" s="17">
        <v>3675</v>
      </c>
      <c r="B3678" s="18">
        <v>3722</v>
      </c>
      <c r="C3678" s="17" t="s">
        <v>136</v>
      </c>
      <c r="D3678" s="17" t="s">
        <v>188</v>
      </c>
      <c r="E3678" s="17">
        <v>79549</v>
      </c>
      <c r="F3678" s="18"/>
      <c r="G3678" s="18"/>
      <c r="H3678" s="18"/>
      <c r="I3678" s="21" t="s">
        <v>221</v>
      </c>
      <c r="J3678" s="22" t="s">
        <v>254</v>
      </c>
      <c r="K3678" s="22" t="s">
        <v>255</v>
      </c>
      <c r="L3678" s="22" t="s">
        <v>256</v>
      </c>
      <c r="M3678" s="21" t="s">
        <v>218</v>
      </c>
      <c r="N3678" s="19"/>
      <c r="O3678" s="22" t="s">
        <v>256</v>
      </c>
      <c r="P3678" s="31" t="str">
        <f t="shared" si="57"/>
        <v>Non-Lead</v>
      </c>
      <c r="Q3678" s="40" t="s">
        <v>254</v>
      </c>
      <c r="R3678" s="40" t="s">
        <v>254</v>
      </c>
      <c r="S3678" s="24"/>
      <c r="T3678" s="16"/>
      <c r="U3678" s="41" t="s">
        <v>255</v>
      </c>
      <c r="V3678" s="41" t="s">
        <v>255</v>
      </c>
      <c r="W3678" s="16"/>
      <c r="X3678" s="43" t="str">
        <f>IF((OR((AND('[1]PWS Information'!$E$10="CWS",T3678="Single Family Residence",P3678="Lead")),
(AND('[1]PWS Information'!$E$10="CWS",T3678="Multiple Family Residence",'[1]PWS Information'!$E$11="Yes",P3678="Lead")),
(AND('[1]PWS Information'!$E$10="NTNC",P3678="Lead")))),"Tier 1",
IF((OR((AND('[1]PWS Information'!$E$10="CWS",T3678="Multiple Family Residence",'[1]PWS Information'!$E$11="No",P3678="Lead")),
(AND('[1]PWS Information'!$E$10="CWS",T3678="Other",P3678="Lead")),
(AND(T3678="",P3678="Lead")),
(AND('[1]PWS Information'!$E$10="CWS",T3678="Building",P3678="Lead")))),"Tier 2",
IF((OR((AND('[1]PWS Information'!$E$10="CWS",T3678="Single Family Residence",P3678="Galvanized Requiring Replacement")),
(AND('[1]PWS Information'!$E$10="CWS",T3678="Single Family Residence",P3678="Galvanized Requiring Replacement",Q3678="Yes")),
(AND('[1]PWS Information'!$E$10="NTNC",T3678="Single Family Residence",P3678="Galvanized Requiring Replacement")),
(AND('[1]PWS Information'!$E$10="NTNC",T3678="Single Family Residence",Q3678="Yes")))),"Tier 3",
IF((OR((AND('[1]PWS Information'!$E$10="CWS",T3678="Single Family Residence",R3678="Yes",P3678="Non-Lead", I3678="Non-Lead - Copper",K3678="Before 1989")),
(AND('[1]PWS Information'!$E$10="CWS",T3678="Single Family Residence",R3678="Yes",P3678="Non-Lead", M3678="Non-Lead - Copper",N3678="Before 1989")))),"Tier 4",
IF((OR((AND('[1]PWS Information'!$E$10="NTNC",P3678="Non-Lead")),
(AND('[1]PWS Information'!$E$10="CWS",P3678="Non-Lead",R3678="")),
(AND('[1]PWS Information'!$E$10="CWS",P3678="Non-Lead",R3678="No")),
(AND('[1]PWS Information'!$E$10="CWS",P3678="Non-Lead",R3678="Don't Know")),
(AND('[1]PWS Information'!$E$10="CWS",P3678="Non-Lead", I3678="Non-Lead - Copper", R3678="Yes", K3678="Between 1989 and 2014")),
(AND('[1]PWS Information'!$E$10="CWS",P3678="Non-Lead", I3678="Non-Lead - Copper", R3678="Yes", K3678="After 2014")),
(AND('[1]PWS Information'!$E$10="CWS",P3678="Non-Lead", I3678="Non-Lead - Copper", R3678="Yes", K3678="Unknown")),
(AND('[1]PWS Information'!$E$10="CWS",P3678="Non-Lead", M3678="Non-Lead - Copper", R3678="Yes", N3678="Between 1989 and 2014")),
(AND('[1]PWS Information'!$E$10="CWS",P3678="Non-Lead", M3678="Non-Lead - Copper", R3678="Yes", N3678="After 2014")),
(AND('[1]PWS Information'!$E$10="CWS",P3678="Non-Lead", M3678="Non-Lead - Copper", R3678="Yes", N3678="Unknown")),
(AND('[1]PWS Information'!$E$10="CWS",P3678="Unknown")),
(AND('[1]PWS Information'!$E$10="NTNC",P3678="Unknown")),
(AND('[1]PWS Information'!$E$10="CWS",T3678="Multiple Family Residence",P3678="Galvanized Requiring Replacement")),
(AND('[1]PWS Information'!$E$10="CWS",P3678="Galvanized Requiring Replacement")),
(AND('[1]PWS Information'!$E$10="NTNC",T3678="Multiple Family Residence",P3678="Galvanized Requiring Replacement")))),"Tier 5",
"")))))</f>
        <v>Tier 5</v>
      </c>
      <c r="Y3678" s="24"/>
      <c r="Z3678" s="24"/>
    </row>
    <row r="3679" spans="1:26" x14ac:dyDescent="0.25">
      <c r="A3679" s="17">
        <v>3676</v>
      </c>
      <c r="B3679" s="18">
        <v>3723</v>
      </c>
      <c r="C3679" s="17" t="s">
        <v>136</v>
      </c>
      <c r="D3679" s="17" t="s">
        <v>188</v>
      </c>
      <c r="E3679" s="17">
        <v>79549</v>
      </c>
      <c r="F3679" s="18"/>
      <c r="G3679" s="18"/>
      <c r="H3679" s="18"/>
      <c r="I3679" s="21" t="s">
        <v>218</v>
      </c>
      <c r="J3679" s="22" t="s">
        <v>254</v>
      </c>
      <c r="K3679" s="22" t="s">
        <v>255</v>
      </c>
      <c r="L3679" s="22" t="s">
        <v>256</v>
      </c>
      <c r="M3679" s="21" t="s">
        <v>218</v>
      </c>
      <c r="N3679" s="19"/>
      <c r="O3679" s="22" t="s">
        <v>256</v>
      </c>
      <c r="P3679" s="31" t="str">
        <f t="shared" si="57"/>
        <v>Non-Lead</v>
      </c>
      <c r="Q3679" s="40" t="s">
        <v>254</v>
      </c>
      <c r="R3679" s="40" t="s">
        <v>254</v>
      </c>
      <c r="S3679" s="24"/>
      <c r="T3679" s="16"/>
      <c r="U3679" s="41" t="s">
        <v>255</v>
      </c>
      <c r="V3679" s="41" t="s">
        <v>255</v>
      </c>
      <c r="W3679" s="16"/>
      <c r="X3679" s="43" t="str">
        <f>IF((OR((AND('[1]PWS Information'!$E$10="CWS",T3679="Single Family Residence",P3679="Lead")),
(AND('[1]PWS Information'!$E$10="CWS",T3679="Multiple Family Residence",'[1]PWS Information'!$E$11="Yes",P3679="Lead")),
(AND('[1]PWS Information'!$E$10="NTNC",P3679="Lead")))),"Tier 1",
IF((OR((AND('[1]PWS Information'!$E$10="CWS",T3679="Multiple Family Residence",'[1]PWS Information'!$E$11="No",P3679="Lead")),
(AND('[1]PWS Information'!$E$10="CWS",T3679="Other",P3679="Lead")),
(AND(T3679="",P3679="Lead")),
(AND('[1]PWS Information'!$E$10="CWS",T3679="Building",P3679="Lead")))),"Tier 2",
IF((OR((AND('[1]PWS Information'!$E$10="CWS",T3679="Single Family Residence",P3679="Galvanized Requiring Replacement")),
(AND('[1]PWS Information'!$E$10="CWS",T3679="Single Family Residence",P3679="Galvanized Requiring Replacement",Q3679="Yes")),
(AND('[1]PWS Information'!$E$10="NTNC",T3679="Single Family Residence",P3679="Galvanized Requiring Replacement")),
(AND('[1]PWS Information'!$E$10="NTNC",T3679="Single Family Residence",Q3679="Yes")))),"Tier 3",
IF((OR((AND('[1]PWS Information'!$E$10="CWS",T3679="Single Family Residence",R3679="Yes",P3679="Non-Lead", I3679="Non-Lead - Copper",K3679="Before 1989")),
(AND('[1]PWS Information'!$E$10="CWS",T3679="Single Family Residence",R3679="Yes",P3679="Non-Lead", M3679="Non-Lead - Copper",N3679="Before 1989")))),"Tier 4",
IF((OR((AND('[1]PWS Information'!$E$10="NTNC",P3679="Non-Lead")),
(AND('[1]PWS Information'!$E$10="CWS",P3679="Non-Lead",R3679="")),
(AND('[1]PWS Information'!$E$10="CWS",P3679="Non-Lead",R3679="No")),
(AND('[1]PWS Information'!$E$10="CWS",P3679="Non-Lead",R3679="Don't Know")),
(AND('[1]PWS Information'!$E$10="CWS",P3679="Non-Lead", I3679="Non-Lead - Copper", R3679="Yes", K3679="Between 1989 and 2014")),
(AND('[1]PWS Information'!$E$10="CWS",P3679="Non-Lead", I3679="Non-Lead - Copper", R3679="Yes", K3679="After 2014")),
(AND('[1]PWS Information'!$E$10="CWS",P3679="Non-Lead", I3679="Non-Lead - Copper", R3679="Yes", K3679="Unknown")),
(AND('[1]PWS Information'!$E$10="CWS",P3679="Non-Lead", M3679="Non-Lead - Copper", R3679="Yes", N3679="Between 1989 and 2014")),
(AND('[1]PWS Information'!$E$10="CWS",P3679="Non-Lead", M3679="Non-Lead - Copper", R3679="Yes", N3679="After 2014")),
(AND('[1]PWS Information'!$E$10="CWS",P3679="Non-Lead", M3679="Non-Lead - Copper", R3679="Yes", N3679="Unknown")),
(AND('[1]PWS Information'!$E$10="CWS",P3679="Unknown")),
(AND('[1]PWS Information'!$E$10="NTNC",P3679="Unknown")),
(AND('[1]PWS Information'!$E$10="CWS",T3679="Multiple Family Residence",P3679="Galvanized Requiring Replacement")),
(AND('[1]PWS Information'!$E$10="CWS",P3679="Galvanized Requiring Replacement")),
(AND('[1]PWS Information'!$E$10="NTNC",T3679="Multiple Family Residence",P3679="Galvanized Requiring Replacement")))),"Tier 5",
"")))))</f>
        <v>Tier 5</v>
      </c>
      <c r="Y3679" s="24"/>
      <c r="Z3679" s="24"/>
    </row>
    <row r="3680" spans="1:26" x14ac:dyDescent="0.25">
      <c r="A3680" s="17">
        <v>3677</v>
      </c>
      <c r="B3680" s="17">
        <v>3724</v>
      </c>
      <c r="C3680" s="17" t="s">
        <v>136</v>
      </c>
      <c r="D3680" s="17" t="s">
        <v>188</v>
      </c>
      <c r="E3680" s="17">
        <v>79549</v>
      </c>
      <c r="F3680" s="17"/>
      <c r="G3680" s="17"/>
      <c r="H3680" s="17"/>
      <c r="I3680" s="21" t="s">
        <v>221</v>
      </c>
      <c r="J3680" s="22" t="s">
        <v>254</v>
      </c>
      <c r="K3680" s="22" t="s">
        <v>255</v>
      </c>
      <c r="L3680" s="22" t="s">
        <v>256</v>
      </c>
      <c r="M3680" s="21" t="s">
        <v>218</v>
      </c>
      <c r="N3680" s="19"/>
      <c r="O3680" s="22" t="s">
        <v>256</v>
      </c>
      <c r="P3680" s="31" t="str">
        <f t="shared" si="57"/>
        <v>Non-Lead</v>
      </c>
      <c r="Q3680" s="40" t="s">
        <v>254</v>
      </c>
      <c r="R3680" s="40" t="s">
        <v>254</v>
      </c>
      <c r="S3680" s="24"/>
      <c r="T3680" s="16"/>
      <c r="U3680" s="41" t="s">
        <v>255</v>
      </c>
      <c r="V3680" s="41" t="s">
        <v>255</v>
      </c>
      <c r="W3680" s="16"/>
      <c r="X3680" s="43" t="str">
        <f>IF((OR((AND('[1]PWS Information'!$E$10="CWS",T3680="Single Family Residence",P3680="Lead")),
(AND('[1]PWS Information'!$E$10="CWS",T3680="Multiple Family Residence",'[1]PWS Information'!$E$11="Yes",P3680="Lead")),
(AND('[1]PWS Information'!$E$10="NTNC",P3680="Lead")))),"Tier 1",
IF((OR((AND('[1]PWS Information'!$E$10="CWS",T3680="Multiple Family Residence",'[1]PWS Information'!$E$11="No",P3680="Lead")),
(AND('[1]PWS Information'!$E$10="CWS",T3680="Other",P3680="Lead")),
(AND(T3680="",P3680="Lead")),
(AND('[1]PWS Information'!$E$10="CWS",T3680="Building",P3680="Lead")))),"Tier 2",
IF((OR((AND('[1]PWS Information'!$E$10="CWS",T3680="Single Family Residence",P3680="Galvanized Requiring Replacement")),
(AND('[1]PWS Information'!$E$10="CWS",T3680="Single Family Residence",P3680="Galvanized Requiring Replacement",Q3680="Yes")),
(AND('[1]PWS Information'!$E$10="NTNC",T3680="Single Family Residence",P3680="Galvanized Requiring Replacement")),
(AND('[1]PWS Information'!$E$10="NTNC",T3680="Single Family Residence",Q3680="Yes")))),"Tier 3",
IF((OR((AND('[1]PWS Information'!$E$10="CWS",T3680="Single Family Residence",R3680="Yes",P3680="Non-Lead", I3680="Non-Lead - Copper",K3680="Before 1989")),
(AND('[1]PWS Information'!$E$10="CWS",T3680="Single Family Residence",R3680="Yes",P3680="Non-Lead", M3680="Non-Lead - Copper",N3680="Before 1989")))),"Tier 4",
IF((OR((AND('[1]PWS Information'!$E$10="NTNC",P3680="Non-Lead")),
(AND('[1]PWS Information'!$E$10="CWS",P3680="Non-Lead",R3680="")),
(AND('[1]PWS Information'!$E$10="CWS",P3680="Non-Lead",R3680="No")),
(AND('[1]PWS Information'!$E$10="CWS",P3680="Non-Lead",R3680="Don't Know")),
(AND('[1]PWS Information'!$E$10="CWS",P3680="Non-Lead", I3680="Non-Lead - Copper", R3680="Yes", K3680="Between 1989 and 2014")),
(AND('[1]PWS Information'!$E$10="CWS",P3680="Non-Lead", I3680="Non-Lead - Copper", R3680="Yes", K3680="After 2014")),
(AND('[1]PWS Information'!$E$10="CWS",P3680="Non-Lead", I3680="Non-Lead - Copper", R3680="Yes", K3680="Unknown")),
(AND('[1]PWS Information'!$E$10="CWS",P3680="Non-Lead", M3680="Non-Lead - Copper", R3680="Yes", N3680="Between 1989 and 2014")),
(AND('[1]PWS Information'!$E$10="CWS",P3680="Non-Lead", M3680="Non-Lead - Copper", R3680="Yes", N3680="After 2014")),
(AND('[1]PWS Information'!$E$10="CWS",P3680="Non-Lead", M3680="Non-Lead - Copper", R3680="Yes", N3680="Unknown")),
(AND('[1]PWS Information'!$E$10="CWS",P3680="Unknown")),
(AND('[1]PWS Information'!$E$10="NTNC",P3680="Unknown")),
(AND('[1]PWS Information'!$E$10="CWS",T3680="Multiple Family Residence",P3680="Galvanized Requiring Replacement")),
(AND('[1]PWS Information'!$E$10="CWS",P3680="Galvanized Requiring Replacement")),
(AND('[1]PWS Information'!$E$10="NTNC",T3680="Multiple Family Residence",P3680="Galvanized Requiring Replacement")))),"Tier 5",
"")))))</f>
        <v>Tier 5</v>
      </c>
      <c r="Y3680" s="24"/>
      <c r="Z3680" s="24"/>
    </row>
    <row r="3681" spans="1:26" x14ac:dyDescent="0.25">
      <c r="A3681" s="17">
        <v>3678</v>
      </c>
      <c r="B3681" s="17">
        <v>3725</v>
      </c>
      <c r="C3681" s="17" t="s">
        <v>136</v>
      </c>
      <c r="D3681" s="17" t="s">
        <v>188</v>
      </c>
      <c r="E3681" s="17">
        <v>79549</v>
      </c>
      <c r="F3681" s="17"/>
      <c r="G3681" s="17"/>
      <c r="H3681" s="17"/>
      <c r="I3681" s="25" t="s">
        <v>221</v>
      </c>
      <c r="J3681" s="22" t="s">
        <v>254</v>
      </c>
      <c r="K3681" s="22" t="s">
        <v>255</v>
      </c>
      <c r="L3681" s="22" t="s">
        <v>256</v>
      </c>
      <c r="M3681" s="25" t="s">
        <v>222</v>
      </c>
      <c r="N3681" s="19"/>
      <c r="O3681" s="22" t="s">
        <v>256</v>
      </c>
      <c r="P3681" s="31" t="str">
        <f t="shared" si="57"/>
        <v>Galvanized Requiring Replacement</v>
      </c>
      <c r="Q3681" s="40" t="s">
        <v>254</v>
      </c>
      <c r="R3681" s="40" t="s">
        <v>254</v>
      </c>
      <c r="S3681" s="24"/>
      <c r="T3681" s="16"/>
      <c r="U3681" s="41" t="s">
        <v>255</v>
      </c>
      <c r="V3681" s="41" t="s">
        <v>255</v>
      </c>
      <c r="W3681" s="16"/>
      <c r="X3681" s="43" t="str">
        <f>IF((OR((AND('[1]PWS Information'!$E$10="CWS",T3681="Single Family Residence",P3681="Lead")),
(AND('[1]PWS Information'!$E$10="CWS",T3681="Multiple Family Residence",'[1]PWS Information'!$E$11="Yes",P3681="Lead")),
(AND('[1]PWS Information'!$E$10="NTNC",P3681="Lead")))),"Tier 1",
IF((OR((AND('[1]PWS Information'!$E$10="CWS",T3681="Multiple Family Residence",'[1]PWS Information'!$E$11="No",P3681="Lead")),
(AND('[1]PWS Information'!$E$10="CWS",T3681="Other",P3681="Lead")),
(AND(T3681="",P3681="Lead")),
(AND('[1]PWS Information'!$E$10="CWS",T3681="Building",P3681="Lead")))),"Tier 2",
IF((OR((AND('[1]PWS Information'!$E$10="CWS",T3681="Single Family Residence",P3681="Galvanized Requiring Replacement")),
(AND('[1]PWS Information'!$E$10="CWS",T3681="Single Family Residence",P3681="Galvanized Requiring Replacement",Q3681="Yes")),
(AND('[1]PWS Information'!$E$10="NTNC",T3681="Single Family Residence",P3681="Galvanized Requiring Replacement")),
(AND('[1]PWS Information'!$E$10="NTNC",T3681="Single Family Residence",Q3681="Yes")))),"Tier 3",
IF((OR((AND('[1]PWS Information'!$E$10="CWS",T3681="Single Family Residence",R3681="Yes",P3681="Non-Lead", I3681="Non-Lead - Copper",K3681="Before 1989")),
(AND('[1]PWS Information'!$E$10="CWS",T3681="Single Family Residence",R3681="Yes",P3681="Non-Lead", M3681="Non-Lead - Copper",N3681="Before 1989")))),"Tier 4",
IF((OR((AND('[1]PWS Information'!$E$10="NTNC",P3681="Non-Lead")),
(AND('[1]PWS Information'!$E$10="CWS",P3681="Non-Lead",R3681="")),
(AND('[1]PWS Information'!$E$10="CWS",P3681="Non-Lead",R3681="No")),
(AND('[1]PWS Information'!$E$10="CWS",P3681="Non-Lead",R3681="Don't Know")),
(AND('[1]PWS Information'!$E$10="CWS",P3681="Non-Lead", I3681="Non-Lead - Copper", R3681="Yes", K3681="Between 1989 and 2014")),
(AND('[1]PWS Information'!$E$10="CWS",P3681="Non-Lead", I3681="Non-Lead - Copper", R3681="Yes", K3681="After 2014")),
(AND('[1]PWS Information'!$E$10="CWS",P3681="Non-Lead", I3681="Non-Lead - Copper", R3681="Yes", K3681="Unknown")),
(AND('[1]PWS Information'!$E$10="CWS",P3681="Non-Lead", M3681="Non-Lead - Copper", R3681="Yes", N3681="Between 1989 and 2014")),
(AND('[1]PWS Information'!$E$10="CWS",P3681="Non-Lead", M3681="Non-Lead - Copper", R3681="Yes", N3681="After 2014")),
(AND('[1]PWS Information'!$E$10="CWS",P3681="Non-Lead", M3681="Non-Lead - Copper", R3681="Yes", N3681="Unknown")),
(AND('[1]PWS Information'!$E$10="CWS",P3681="Unknown")),
(AND('[1]PWS Information'!$E$10="NTNC",P3681="Unknown")),
(AND('[1]PWS Information'!$E$10="CWS",T3681="Multiple Family Residence",P3681="Galvanized Requiring Replacement")),
(AND('[1]PWS Information'!$E$10="CWS",P3681="Galvanized Requiring Replacement")),
(AND('[1]PWS Information'!$E$10="NTNC",T3681="Multiple Family Residence",P3681="Galvanized Requiring Replacement")))),"Tier 5",
"")))))</f>
        <v>Tier 5</v>
      </c>
      <c r="Y3681" s="24"/>
      <c r="Z3681" s="24"/>
    </row>
    <row r="3682" spans="1:26" x14ac:dyDescent="0.25">
      <c r="A3682" s="17">
        <v>3679</v>
      </c>
      <c r="B3682" s="18">
        <v>3726</v>
      </c>
      <c r="C3682" s="17" t="s">
        <v>136</v>
      </c>
      <c r="D3682" s="17" t="s">
        <v>188</v>
      </c>
      <c r="E3682" s="17">
        <v>79549</v>
      </c>
      <c r="F3682" s="18"/>
      <c r="G3682" s="18"/>
      <c r="H3682" s="18"/>
      <c r="I3682" s="21" t="s">
        <v>221</v>
      </c>
      <c r="J3682" s="22" t="s">
        <v>254</v>
      </c>
      <c r="K3682" s="22" t="s">
        <v>255</v>
      </c>
      <c r="L3682" s="22" t="s">
        <v>256</v>
      </c>
      <c r="M3682" s="21" t="s">
        <v>218</v>
      </c>
      <c r="N3682" s="19"/>
      <c r="O3682" s="22" t="s">
        <v>256</v>
      </c>
      <c r="P3682" s="31" t="str">
        <f t="shared" si="57"/>
        <v>Non-Lead</v>
      </c>
      <c r="Q3682" s="40" t="s">
        <v>254</v>
      </c>
      <c r="R3682" s="40" t="s">
        <v>254</v>
      </c>
      <c r="S3682" s="24"/>
      <c r="T3682" s="16"/>
      <c r="U3682" s="41" t="s">
        <v>255</v>
      </c>
      <c r="V3682" s="41" t="s">
        <v>255</v>
      </c>
      <c r="W3682" s="16"/>
      <c r="X3682" s="43" t="str">
        <f>IF((OR((AND('[1]PWS Information'!$E$10="CWS",T3682="Single Family Residence",P3682="Lead")),
(AND('[1]PWS Information'!$E$10="CWS",T3682="Multiple Family Residence",'[1]PWS Information'!$E$11="Yes",P3682="Lead")),
(AND('[1]PWS Information'!$E$10="NTNC",P3682="Lead")))),"Tier 1",
IF((OR((AND('[1]PWS Information'!$E$10="CWS",T3682="Multiple Family Residence",'[1]PWS Information'!$E$11="No",P3682="Lead")),
(AND('[1]PWS Information'!$E$10="CWS",T3682="Other",P3682="Lead")),
(AND(T3682="",P3682="Lead")),
(AND('[1]PWS Information'!$E$10="CWS",T3682="Building",P3682="Lead")))),"Tier 2",
IF((OR((AND('[1]PWS Information'!$E$10="CWS",T3682="Single Family Residence",P3682="Galvanized Requiring Replacement")),
(AND('[1]PWS Information'!$E$10="CWS",T3682="Single Family Residence",P3682="Galvanized Requiring Replacement",Q3682="Yes")),
(AND('[1]PWS Information'!$E$10="NTNC",T3682="Single Family Residence",P3682="Galvanized Requiring Replacement")),
(AND('[1]PWS Information'!$E$10="NTNC",T3682="Single Family Residence",Q3682="Yes")))),"Tier 3",
IF((OR((AND('[1]PWS Information'!$E$10="CWS",T3682="Single Family Residence",R3682="Yes",P3682="Non-Lead", I3682="Non-Lead - Copper",K3682="Before 1989")),
(AND('[1]PWS Information'!$E$10="CWS",T3682="Single Family Residence",R3682="Yes",P3682="Non-Lead", M3682="Non-Lead - Copper",N3682="Before 1989")))),"Tier 4",
IF((OR((AND('[1]PWS Information'!$E$10="NTNC",P3682="Non-Lead")),
(AND('[1]PWS Information'!$E$10="CWS",P3682="Non-Lead",R3682="")),
(AND('[1]PWS Information'!$E$10="CWS",P3682="Non-Lead",R3682="No")),
(AND('[1]PWS Information'!$E$10="CWS",P3682="Non-Lead",R3682="Don't Know")),
(AND('[1]PWS Information'!$E$10="CWS",P3682="Non-Lead", I3682="Non-Lead - Copper", R3682="Yes", K3682="Between 1989 and 2014")),
(AND('[1]PWS Information'!$E$10="CWS",P3682="Non-Lead", I3682="Non-Lead - Copper", R3682="Yes", K3682="After 2014")),
(AND('[1]PWS Information'!$E$10="CWS",P3682="Non-Lead", I3682="Non-Lead - Copper", R3682="Yes", K3682="Unknown")),
(AND('[1]PWS Information'!$E$10="CWS",P3682="Non-Lead", M3682="Non-Lead - Copper", R3682="Yes", N3682="Between 1989 and 2014")),
(AND('[1]PWS Information'!$E$10="CWS",P3682="Non-Lead", M3682="Non-Lead - Copper", R3682="Yes", N3682="After 2014")),
(AND('[1]PWS Information'!$E$10="CWS",P3682="Non-Lead", M3682="Non-Lead - Copper", R3682="Yes", N3682="Unknown")),
(AND('[1]PWS Information'!$E$10="CWS",P3682="Unknown")),
(AND('[1]PWS Information'!$E$10="NTNC",P3682="Unknown")),
(AND('[1]PWS Information'!$E$10="CWS",T3682="Multiple Family Residence",P3682="Galvanized Requiring Replacement")),
(AND('[1]PWS Information'!$E$10="CWS",P3682="Galvanized Requiring Replacement")),
(AND('[1]PWS Information'!$E$10="NTNC",T3682="Multiple Family Residence",P3682="Galvanized Requiring Replacement")))),"Tier 5",
"")))))</f>
        <v>Tier 5</v>
      </c>
      <c r="Y3682" s="24"/>
      <c r="Z3682" s="24"/>
    </row>
    <row r="3683" spans="1:26" x14ac:dyDescent="0.25">
      <c r="A3683" s="17">
        <v>3680</v>
      </c>
      <c r="B3683" s="18">
        <v>3727</v>
      </c>
      <c r="C3683" s="17" t="s">
        <v>136</v>
      </c>
      <c r="D3683" s="17" t="s">
        <v>188</v>
      </c>
      <c r="E3683" s="17">
        <v>79549</v>
      </c>
      <c r="F3683" s="18"/>
      <c r="G3683" s="18"/>
      <c r="H3683" s="18"/>
      <c r="I3683" s="21" t="s">
        <v>221</v>
      </c>
      <c r="J3683" s="22" t="s">
        <v>254</v>
      </c>
      <c r="K3683" s="22" t="s">
        <v>255</v>
      </c>
      <c r="L3683" s="22" t="s">
        <v>256</v>
      </c>
      <c r="M3683" s="21" t="s">
        <v>222</v>
      </c>
      <c r="N3683" s="19"/>
      <c r="O3683" s="22" t="s">
        <v>256</v>
      </c>
      <c r="P3683" s="31" t="str">
        <f t="shared" si="57"/>
        <v>Galvanized Requiring Replacement</v>
      </c>
      <c r="Q3683" s="40" t="s">
        <v>254</v>
      </c>
      <c r="R3683" s="40" t="s">
        <v>254</v>
      </c>
      <c r="S3683" s="24"/>
      <c r="T3683" s="16"/>
      <c r="U3683" s="41" t="s">
        <v>255</v>
      </c>
      <c r="V3683" s="41" t="s">
        <v>255</v>
      </c>
      <c r="W3683" s="16"/>
      <c r="X3683" s="43" t="str">
        <f>IF((OR((AND('[1]PWS Information'!$E$10="CWS",T3683="Single Family Residence",P3683="Lead")),
(AND('[1]PWS Information'!$E$10="CWS",T3683="Multiple Family Residence",'[1]PWS Information'!$E$11="Yes",P3683="Lead")),
(AND('[1]PWS Information'!$E$10="NTNC",P3683="Lead")))),"Tier 1",
IF((OR((AND('[1]PWS Information'!$E$10="CWS",T3683="Multiple Family Residence",'[1]PWS Information'!$E$11="No",P3683="Lead")),
(AND('[1]PWS Information'!$E$10="CWS",T3683="Other",P3683="Lead")),
(AND(T3683="",P3683="Lead")),
(AND('[1]PWS Information'!$E$10="CWS",T3683="Building",P3683="Lead")))),"Tier 2",
IF((OR((AND('[1]PWS Information'!$E$10="CWS",T3683="Single Family Residence",P3683="Galvanized Requiring Replacement")),
(AND('[1]PWS Information'!$E$10="CWS",T3683="Single Family Residence",P3683="Galvanized Requiring Replacement",Q3683="Yes")),
(AND('[1]PWS Information'!$E$10="NTNC",T3683="Single Family Residence",P3683="Galvanized Requiring Replacement")),
(AND('[1]PWS Information'!$E$10="NTNC",T3683="Single Family Residence",Q3683="Yes")))),"Tier 3",
IF((OR((AND('[1]PWS Information'!$E$10="CWS",T3683="Single Family Residence",R3683="Yes",P3683="Non-Lead", I3683="Non-Lead - Copper",K3683="Before 1989")),
(AND('[1]PWS Information'!$E$10="CWS",T3683="Single Family Residence",R3683="Yes",P3683="Non-Lead", M3683="Non-Lead - Copper",N3683="Before 1989")))),"Tier 4",
IF((OR((AND('[1]PWS Information'!$E$10="NTNC",P3683="Non-Lead")),
(AND('[1]PWS Information'!$E$10="CWS",P3683="Non-Lead",R3683="")),
(AND('[1]PWS Information'!$E$10="CWS",P3683="Non-Lead",R3683="No")),
(AND('[1]PWS Information'!$E$10="CWS",P3683="Non-Lead",R3683="Don't Know")),
(AND('[1]PWS Information'!$E$10="CWS",P3683="Non-Lead", I3683="Non-Lead - Copper", R3683="Yes", K3683="Between 1989 and 2014")),
(AND('[1]PWS Information'!$E$10="CWS",P3683="Non-Lead", I3683="Non-Lead - Copper", R3683="Yes", K3683="After 2014")),
(AND('[1]PWS Information'!$E$10="CWS",P3683="Non-Lead", I3683="Non-Lead - Copper", R3683="Yes", K3683="Unknown")),
(AND('[1]PWS Information'!$E$10="CWS",P3683="Non-Lead", M3683="Non-Lead - Copper", R3683="Yes", N3683="Between 1989 and 2014")),
(AND('[1]PWS Information'!$E$10="CWS",P3683="Non-Lead", M3683="Non-Lead - Copper", R3683="Yes", N3683="After 2014")),
(AND('[1]PWS Information'!$E$10="CWS",P3683="Non-Lead", M3683="Non-Lead - Copper", R3683="Yes", N3683="Unknown")),
(AND('[1]PWS Information'!$E$10="CWS",P3683="Unknown")),
(AND('[1]PWS Information'!$E$10="NTNC",P3683="Unknown")),
(AND('[1]PWS Information'!$E$10="CWS",T3683="Multiple Family Residence",P3683="Galvanized Requiring Replacement")),
(AND('[1]PWS Information'!$E$10="CWS",P3683="Galvanized Requiring Replacement")),
(AND('[1]PWS Information'!$E$10="NTNC",T3683="Multiple Family Residence",P3683="Galvanized Requiring Replacement")))),"Tier 5",
"")))))</f>
        <v>Tier 5</v>
      </c>
      <c r="Y3683" s="24"/>
      <c r="Z3683" s="24"/>
    </row>
    <row r="3684" spans="1:26" x14ac:dyDescent="0.25">
      <c r="A3684" s="17">
        <v>3681</v>
      </c>
      <c r="B3684" s="17">
        <v>3728</v>
      </c>
      <c r="C3684" s="17" t="s">
        <v>136</v>
      </c>
      <c r="D3684" s="17" t="s">
        <v>188</v>
      </c>
      <c r="E3684" s="17">
        <v>79549</v>
      </c>
      <c r="F3684" s="17"/>
      <c r="G3684" s="17"/>
      <c r="H3684" s="17"/>
      <c r="I3684" s="21" t="s">
        <v>221</v>
      </c>
      <c r="J3684" s="22" t="s">
        <v>254</v>
      </c>
      <c r="K3684" s="22" t="s">
        <v>255</v>
      </c>
      <c r="L3684" s="22" t="s">
        <v>256</v>
      </c>
      <c r="M3684" s="21" t="s">
        <v>218</v>
      </c>
      <c r="N3684" s="19"/>
      <c r="O3684" s="22" t="s">
        <v>256</v>
      </c>
      <c r="P3684" s="31" t="str">
        <f t="shared" si="57"/>
        <v>Non-Lead</v>
      </c>
      <c r="Q3684" s="40" t="s">
        <v>254</v>
      </c>
      <c r="R3684" s="40" t="s">
        <v>254</v>
      </c>
      <c r="S3684" s="24"/>
      <c r="T3684" s="16"/>
      <c r="U3684" s="41" t="s">
        <v>255</v>
      </c>
      <c r="V3684" s="41" t="s">
        <v>255</v>
      </c>
      <c r="W3684" s="16"/>
      <c r="X3684" s="43" t="str">
        <f>IF((OR((AND('[1]PWS Information'!$E$10="CWS",T3684="Single Family Residence",P3684="Lead")),
(AND('[1]PWS Information'!$E$10="CWS",T3684="Multiple Family Residence",'[1]PWS Information'!$E$11="Yes",P3684="Lead")),
(AND('[1]PWS Information'!$E$10="NTNC",P3684="Lead")))),"Tier 1",
IF((OR((AND('[1]PWS Information'!$E$10="CWS",T3684="Multiple Family Residence",'[1]PWS Information'!$E$11="No",P3684="Lead")),
(AND('[1]PWS Information'!$E$10="CWS",T3684="Other",P3684="Lead")),
(AND(T3684="",P3684="Lead")),
(AND('[1]PWS Information'!$E$10="CWS",T3684="Building",P3684="Lead")))),"Tier 2",
IF((OR((AND('[1]PWS Information'!$E$10="CWS",T3684="Single Family Residence",P3684="Galvanized Requiring Replacement")),
(AND('[1]PWS Information'!$E$10="CWS",T3684="Single Family Residence",P3684="Galvanized Requiring Replacement",Q3684="Yes")),
(AND('[1]PWS Information'!$E$10="NTNC",T3684="Single Family Residence",P3684="Galvanized Requiring Replacement")),
(AND('[1]PWS Information'!$E$10="NTNC",T3684="Single Family Residence",Q3684="Yes")))),"Tier 3",
IF((OR((AND('[1]PWS Information'!$E$10="CWS",T3684="Single Family Residence",R3684="Yes",P3684="Non-Lead", I3684="Non-Lead - Copper",K3684="Before 1989")),
(AND('[1]PWS Information'!$E$10="CWS",T3684="Single Family Residence",R3684="Yes",P3684="Non-Lead", M3684="Non-Lead - Copper",N3684="Before 1989")))),"Tier 4",
IF((OR((AND('[1]PWS Information'!$E$10="NTNC",P3684="Non-Lead")),
(AND('[1]PWS Information'!$E$10="CWS",P3684="Non-Lead",R3684="")),
(AND('[1]PWS Information'!$E$10="CWS",P3684="Non-Lead",R3684="No")),
(AND('[1]PWS Information'!$E$10="CWS",P3684="Non-Lead",R3684="Don't Know")),
(AND('[1]PWS Information'!$E$10="CWS",P3684="Non-Lead", I3684="Non-Lead - Copper", R3684="Yes", K3684="Between 1989 and 2014")),
(AND('[1]PWS Information'!$E$10="CWS",P3684="Non-Lead", I3684="Non-Lead - Copper", R3684="Yes", K3684="After 2014")),
(AND('[1]PWS Information'!$E$10="CWS",P3684="Non-Lead", I3684="Non-Lead - Copper", R3684="Yes", K3684="Unknown")),
(AND('[1]PWS Information'!$E$10="CWS",P3684="Non-Lead", M3684="Non-Lead - Copper", R3684="Yes", N3684="Between 1989 and 2014")),
(AND('[1]PWS Information'!$E$10="CWS",P3684="Non-Lead", M3684="Non-Lead - Copper", R3684="Yes", N3684="After 2014")),
(AND('[1]PWS Information'!$E$10="CWS",P3684="Non-Lead", M3684="Non-Lead - Copper", R3684="Yes", N3684="Unknown")),
(AND('[1]PWS Information'!$E$10="CWS",P3684="Unknown")),
(AND('[1]PWS Information'!$E$10="NTNC",P3684="Unknown")),
(AND('[1]PWS Information'!$E$10="CWS",T3684="Multiple Family Residence",P3684="Galvanized Requiring Replacement")),
(AND('[1]PWS Information'!$E$10="CWS",P3684="Galvanized Requiring Replacement")),
(AND('[1]PWS Information'!$E$10="NTNC",T3684="Multiple Family Residence",P3684="Galvanized Requiring Replacement")))),"Tier 5",
"")))))</f>
        <v>Tier 5</v>
      </c>
      <c r="Y3684" s="24"/>
      <c r="Z3684" s="24"/>
    </row>
    <row r="3685" spans="1:26" x14ac:dyDescent="0.25">
      <c r="A3685" s="17">
        <v>3682</v>
      </c>
      <c r="B3685" s="17">
        <v>3729</v>
      </c>
      <c r="C3685" s="17" t="s">
        <v>136</v>
      </c>
      <c r="D3685" s="17" t="s">
        <v>188</v>
      </c>
      <c r="E3685" s="17">
        <v>79549</v>
      </c>
      <c r="F3685" s="17"/>
      <c r="G3685" s="17"/>
      <c r="H3685" s="17"/>
      <c r="I3685" s="25" t="s">
        <v>218</v>
      </c>
      <c r="J3685" s="22" t="s">
        <v>254</v>
      </c>
      <c r="K3685" s="22" t="s">
        <v>255</v>
      </c>
      <c r="L3685" s="22" t="s">
        <v>256</v>
      </c>
      <c r="M3685" s="25" t="s">
        <v>218</v>
      </c>
      <c r="N3685" s="19"/>
      <c r="O3685" s="22" t="s">
        <v>256</v>
      </c>
      <c r="P3685" s="31" t="str">
        <f t="shared" si="57"/>
        <v>Non-Lead</v>
      </c>
      <c r="Q3685" s="40" t="s">
        <v>254</v>
      </c>
      <c r="R3685" s="40" t="s">
        <v>254</v>
      </c>
      <c r="S3685" s="24"/>
      <c r="T3685" s="16"/>
      <c r="U3685" s="41" t="s">
        <v>255</v>
      </c>
      <c r="V3685" s="41" t="s">
        <v>255</v>
      </c>
      <c r="W3685" s="16"/>
      <c r="X3685" s="43" t="str">
        <f>IF((OR((AND('[1]PWS Information'!$E$10="CWS",T3685="Single Family Residence",P3685="Lead")),
(AND('[1]PWS Information'!$E$10="CWS",T3685="Multiple Family Residence",'[1]PWS Information'!$E$11="Yes",P3685="Lead")),
(AND('[1]PWS Information'!$E$10="NTNC",P3685="Lead")))),"Tier 1",
IF((OR((AND('[1]PWS Information'!$E$10="CWS",T3685="Multiple Family Residence",'[1]PWS Information'!$E$11="No",P3685="Lead")),
(AND('[1]PWS Information'!$E$10="CWS",T3685="Other",P3685="Lead")),
(AND(T3685="",P3685="Lead")),
(AND('[1]PWS Information'!$E$10="CWS",T3685="Building",P3685="Lead")))),"Tier 2",
IF((OR((AND('[1]PWS Information'!$E$10="CWS",T3685="Single Family Residence",P3685="Galvanized Requiring Replacement")),
(AND('[1]PWS Information'!$E$10="CWS",T3685="Single Family Residence",P3685="Galvanized Requiring Replacement",Q3685="Yes")),
(AND('[1]PWS Information'!$E$10="NTNC",T3685="Single Family Residence",P3685="Galvanized Requiring Replacement")),
(AND('[1]PWS Information'!$E$10="NTNC",T3685="Single Family Residence",Q3685="Yes")))),"Tier 3",
IF((OR((AND('[1]PWS Information'!$E$10="CWS",T3685="Single Family Residence",R3685="Yes",P3685="Non-Lead", I3685="Non-Lead - Copper",K3685="Before 1989")),
(AND('[1]PWS Information'!$E$10="CWS",T3685="Single Family Residence",R3685="Yes",P3685="Non-Lead", M3685="Non-Lead - Copper",N3685="Before 1989")))),"Tier 4",
IF((OR((AND('[1]PWS Information'!$E$10="NTNC",P3685="Non-Lead")),
(AND('[1]PWS Information'!$E$10="CWS",P3685="Non-Lead",R3685="")),
(AND('[1]PWS Information'!$E$10="CWS",P3685="Non-Lead",R3685="No")),
(AND('[1]PWS Information'!$E$10="CWS",P3685="Non-Lead",R3685="Don't Know")),
(AND('[1]PWS Information'!$E$10="CWS",P3685="Non-Lead", I3685="Non-Lead - Copper", R3685="Yes", K3685="Between 1989 and 2014")),
(AND('[1]PWS Information'!$E$10="CWS",P3685="Non-Lead", I3685="Non-Lead - Copper", R3685="Yes", K3685="After 2014")),
(AND('[1]PWS Information'!$E$10="CWS",P3685="Non-Lead", I3685="Non-Lead - Copper", R3685="Yes", K3685="Unknown")),
(AND('[1]PWS Information'!$E$10="CWS",P3685="Non-Lead", M3685="Non-Lead - Copper", R3685="Yes", N3685="Between 1989 and 2014")),
(AND('[1]PWS Information'!$E$10="CWS",P3685="Non-Lead", M3685="Non-Lead - Copper", R3685="Yes", N3685="After 2014")),
(AND('[1]PWS Information'!$E$10="CWS",P3685="Non-Lead", M3685="Non-Lead - Copper", R3685="Yes", N3685="Unknown")),
(AND('[1]PWS Information'!$E$10="CWS",P3685="Unknown")),
(AND('[1]PWS Information'!$E$10="NTNC",P3685="Unknown")),
(AND('[1]PWS Information'!$E$10="CWS",T3685="Multiple Family Residence",P3685="Galvanized Requiring Replacement")),
(AND('[1]PWS Information'!$E$10="CWS",P3685="Galvanized Requiring Replacement")),
(AND('[1]PWS Information'!$E$10="NTNC",T3685="Multiple Family Residence",P3685="Galvanized Requiring Replacement")))),"Tier 5",
"")))))</f>
        <v>Tier 5</v>
      </c>
      <c r="Y3685" s="24"/>
      <c r="Z3685" s="24"/>
    </row>
    <row r="3686" spans="1:26" x14ac:dyDescent="0.25">
      <c r="A3686" s="17">
        <v>3683</v>
      </c>
      <c r="B3686" s="17">
        <v>3730</v>
      </c>
      <c r="C3686" s="17" t="s">
        <v>136</v>
      </c>
      <c r="D3686" s="17" t="s">
        <v>188</v>
      </c>
      <c r="E3686" s="17">
        <v>79549</v>
      </c>
      <c r="F3686" s="17"/>
      <c r="G3686" s="17"/>
      <c r="H3686" s="17"/>
      <c r="I3686" s="21" t="s">
        <v>221</v>
      </c>
      <c r="J3686" s="22" t="s">
        <v>254</v>
      </c>
      <c r="K3686" s="22" t="s">
        <v>255</v>
      </c>
      <c r="L3686" s="22" t="s">
        <v>256</v>
      </c>
      <c r="M3686" s="21" t="s">
        <v>222</v>
      </c>
      <c r="N3686" s="37"/>
      <c r="O3686" s="22" t="s">
        <v>256</v>
      </c>
      <c r="P3686" s="31" t="str">
        <f t="shared" si="57"/>
        <v>Galvanized Requiring Replacement</v>
      </c>
      <c r="Q3686" s="40" t="s">
        <v>254</v>
      </c>
      <c r="R3686" s="40" t="s">
        <v>254</v>
      </c>
      <c r="S3686" s="24"/>
      <c r="T3686" s="16"/>
      <c r="U3686" s="41" t="s">
        <v>255</v>
      </c>
      <c r="V3686" s="41" t="s">
        <v>255</v>
      </c>
      <c r="W3686" s="16"/>
      <c r="X3686" s="43" t="str">
        <f>IF((OR((AND('[1]PWS Information'!$E$10="CWS",T3686="Single Family Residence",P3686="Lead")),
(AND('[1]PWS Information'!$E$10="CWS",T3686="Multiple Family Residence",'[1]PWS Information'!$E$11="Yes",P3686="Lead")),
(AND('[1]PWS Information'!$E$10="NTNC",P3686="Lead")))),"Tier 1",
IF((OR((AND('[1]PWS Information'!$E$10="CWS",T3686="Multiple Family Residence",'[1]PWS Information'!$E$11="No",P3686="Lead")),
(AND('[1]PWS Information'!$E$10="CWS",T3686="Other",P3686="Lead")),
(AND(T3686="",P3686="Lead")),
(AND('[1]PWS Information'!$E$10="CWS",T3686="Building",P3686="Lead")))),"Tier 2",
IF((OR((AND('[1]PWS Information'!$E$10="CWS",T3686="Single Family Residence",P3686="Galvanized Requiring Replacement")),
(AND('[1]PWS Information'!$E$10="CWS",T3686="Single Family Residence",P3686="Galvanized Requiring Replacement",Q3686="Yes")),
(AND('[1]PWS Information'!$E$10="NTNC",T3686="Single Family Residence",P3686="Galvanized Requiring Replacement")),
(AND('[1]PWS Information'!$E$10="NTNC",T3686="Single Family Residence",Q3686="Yes")))),"Tier 3",
IF((OR((AND('[1]PWS Information'!$E$10="CWS",T3686="Single Family Residence",R3686="Yes",P3686="Non-Lead", I3686="Non-Lead - Copper",K3686="Before 1989")),
(AND('[1]PWS Information'!$E$10="CWS",T3686="Single Family Residence",R3686="Yes",P3686="Non-Lead", M3686="Non-Lead - Copper",N3686="Before 1989")))),"Tier 4",
IF((OR((AND('[1]PWS Information'!$E$10="NTNC",P3686="Non-Lead")),
(AND('[1]PWS Information'!$E$10="CWS",P3686="Non-Lead",R3686="")),
(AND('[1]PWS Information'!$E$10="CWS",P3686="Non-Lead",R3686="No")),
(AND('[1]PWS Information'!$E$10="CWS",P3686="Non-Lead",R3686="Don't Know")),
(AND('[1]PWS Information'!$E$10="CWS",P3686="Non-Lead", I3686="Non-Lead - Copper", R3686="Yes", K3686="Between 1989 and 2014")),
(AND('[1]PWS Information'!$E$10="CWS",P3686="Non-Lead", I3686="Non-Lead - Copper", R3686="Yes", K3686="After 2014")),
(AND('[1]PWS Information'!$E$10="CWS",P3686="Non-Lead", I3686="Non-Lead - Copper", R3686="Yes", K3686="Unknown")),
(AND('[1]PWS Information'!$E$10="CWS",P3686="Non-Lead", M3686="Non-Lead - Copper", R3686="Yes", N3686="Between 1989 and 2014")),
(AND('[1]PWS Information'!$E$10="CWS",P3686="Non-Lead", M3686="Non-Lead - Copper", R3686="Yes", N3686="After 2014")),
(AND('[1]PWS Information'!$E$10="CWS",P3686="Non-Lead", M3686="Non-Lead - Copper", R3686="Yes", N3686="Unknown")),
(AND('[1]PWS Information'!$E$10="CWS",P3686="Unknown")),
(AND('[1]PWS Information'!$E$10="NTNC",P3686="Unknown")),
(AND('[1]PWS Information'!$E$10="CWS",T3686="Multiple Family Residence",P3686="Galvanized Requiring Replacement")),
(AND('[1]PWS Information'!$E$10="CWS",P3686="Galvanized Requiring Replacement")),
(AND('[1]PWS Information'!$E$10="NTNC",T3686="Multiple Family Residence",P3686="Galvanized Requiring Replacement")))),"Tier 5",
"")))))</f>
        <v>Tier 5</v>
      </c>
      <c r="Y3686" s="24"/>
      <c r="Z3686" s="24"/>
    </row>
    <row r="3687" spans="1:26" x14ac:dyDescent="0.25">
      <c r="A3687" s="17">
        <v>3684</v>
      </c>
      <c r="B3687" s="18">
        <v>3731</v>
      </c>
      <c r="C3687" s="17" t="s">
        <v>136</v>
      </c>
      <c r="D3687" s="17" t="s">
        <v>188</v>
      </c>
      <c r="E3687" s="17">
        <v>79549</v>
      </c>
      <c r="F3687" s="18"/>
      <c r="G3687" s="18"/>
      <c r="H3687" s="18"/>
      <c r="I3687" s="21" t="s">
        <v>218</v>
      </c>
      <c r="J3687" s="22" t="s">
        <v>254</v>
      </c>
      <c r="K3687" s="22" t="s">
        <v>255</v>
      </c>
      <c r="L3687" s="22" t="s">
        <v>256</v>
      </c>
      <c r="M3687" s="21" t="s">
        <v>218</v>
      </c>
      <c r="N3687" s="19"/>
      <c r="O3687" s="22" t="s">
        <v>256</v>
      </c>
      <c r="P3687" s="31" t="str">
        <f t="shared" si="57"/>
        <v>Non-Lead</v>
      </c>
      <c r="Q3687" s="40" t="s">
        <v>254</v>
      </c>
      <c r="R3687" s="40" t="s">
        <v>254</v>
      </c>
      <c r="S3687" s="24"/>
      <c r="T3687" s="16"/>
      <c r="U3687" s="41" t="s">
        <v>255</v>
      </c>
      <c r="V3687" s="41" t="s">
        <v>255</v>
      </c>
      <c r="W3687" s="16"/>
      <c r="X3687" s="43" t="str">
        <f>IF((OR((AND('[1]PWS Information'!$E$10="CWS",T3687="Single Family Residence",P3687="Lead")),
(AND('[1]PWS Information'!$E$10="CWS",T3687="Multiple Family Residence",'[1]PWS Information'!$E$11="Yes",P3687="Lead")),
(AND('[1]PWS Information'!$E$10="NTNC",P3687="Lead")))),"Tier 1",
IF((OR((AND('[1]PWS Information'!$E$10="CWS",T3687="Multiple Family Residence",'[1]PWS Information'!$E$11="No",P3687="Lead")),
(AND('[1]PWS Information'!$E$10="CWS",T3687="Other",P3687="Lead")),
(AND(T3687="",P3687="Lead")),
(AND('[1]PWS Information'!$E$10="CWS",T3687="Building",P3687="Lead")))),"Tier 2",
IF((OR((AND('[1]PWS Information'!$E$10="CWS",T3687="Single Family Residence",P3687="Galvanized Requiring Replacement")),
(AND('[1]PWS Information'!$E$10="CWS",T3687="Single Family Residence",P3687="Galvanized Requiring Replacement",Q3687="Yes")),
(AND('[1]PWS Information'!$E$10="NTNC",T3687="Single Family Residence",P3687="Galvanized Requiring Replacement")),
(AND('[1]PWS Information'!$E$10="NTNC",T3687="Single Family Residence",Q3687="Yes")))),"Tier 3",
IF((OR((AND('[1]PWS Information'!$E$10="CWS",T3687="Single Family Residence",R3687="Yes",P3687="Non-Lead", I3687="Non-Lead - Copper",K3687="Before 1989")),
(AND('[1]PWS Information'!$E$10="CWS",T3687="Single Family Residence",R3687="Yes",P3687="Non-Lead", M3687="Non-Lead - Copper",N3687="Before 1989")))),"Tier 4",
IF((OR((AND('[1]PWS Information'!$E$10="NTNC",P3687="Non-Lead")),
(AND('[1]PWS Information'!$E$10="CWS",P3687="Non-Lead",R3687="")),
(AND('[1]PWS Information'!$E$10="CWS",P3687="Non-Lead",R3687="No")),
(AND('[1]PWS Information'!$E$10="CWS",P3687="Non-Lead",R3687="Don't Know")),
(AND('[1]PWS Information'!$E$10="CWS",P3687="Non-Lead", I3687="Non-Lead - Copper", R3687="Yes", K3687="Between 1989 and 2014")),
(AND('[1]PWS Information'!$E$10="CWS",P3687="Non-Lead", I3687="Non-Lead - Copper", R3687="Yes", K3687="After 2014")),
(AND('[1]PWS Information'!$E$10="CWS",P3687="Non-Lead", I3687="Non-Lead - Copper", R3687="Yes", K3687="Unknown")),
(AND('[1]PWS Information'!$E$10="CWS",P3687="Non-Lead", M3687="Non-Lead - Copper", R3687="Yes", N3687="Between 1989 and 2014")),
(AND('[1]PWS Information'!$E$10="CWS",P3687="Non-Lead", M3687="Non-Lead - Copper", R3687="Yes", N3687="After 2014")),
(AND('[1]PWS Information'!$E$10="CWS",P3687="Non-Lead", M3687="Non-Lead - Copper", R3687="Yes", N3687="Unknown")),
(AND('[1]PWS Information'!$E$10="CWS",P3687="Unknown")),
(AND('[1]PWS Information'!$E$10="NTNC",P3687="Unknown")),
(AND('[1]PWS Information'!$E$10="CWS",T3687="Multiple Family Residence",P3687="Galvanized Requiring Replacement")),
(AND('[1]PWS Information'!$E$10="CWS",P3687="Galvanized Requiring Replacement")),
(AND('[1]PWS Information'!$E$10="NTNC",T3687="Multiple Family Residence",P3687="Galvanized Requiring Replacement")))),"Tier 5",
"")))))</f>
        <v>Tier 5</v>
      </c>
      <c r="Y3687" s="24"/>
      <c r="Z3687" s="24"/>
    </row>
    <row r="3688" spans="1:26" x14ac:dyDescent="0.25">
      <c r="A3688" s="17">
        <v>3685</v>
      </c>
      <c r="B3688" s="17">
        <v>3910</v>
      </c>
      <c r="C3688" s="17" t="s">
        <v>136</v>
      </c>
      <c r="D3688" s="17" t="s">
        <v>188</v>
      </c>
      <c r="E3688" s="17">
        <v>79549</v>
      </c>
      <c r="F3688" s="17"/>
      <c r="G3688" s="17"/>
      <c r="H3688" s="17"/>
      <c r="I3688" s="21" t="s">
        <v>221</v>
      </c>
      <c r="J3688" s="22" t="s">
        <v>254</v>
      </c>
      <c r="K3688" s="22" t="s">
        <v>255</v>
      </c>
      <c r="L3688" s="22" t="s">
        <v>256</v>
      </c>
      <c r="M3688" s="21" t="s">
        <v>222</v>
      </c>
      <c r="N3688" s="37"/>
      <c r="O3688" s="22" t="s">
        <v>256</v>
      </c>
      <c r="P3688" s="31" t="str">
        <f t="shared" si="57"/>
        <v>Galvanized Requiring Replacement</v>
      </c>
      <c r="Q3688" s="40" t="s">
        <v>254</v>
      </c>
      <c r="R3688" s="40" t="s">
        <v>254</v>
      </c>
      <c r="S3688" s="24"/>
      <c r="T3688" s="16"/>
      <c r="U3688" s="41" t="s">
        <v>255</v>
      </c>
      <c r="V3688" s="41" t="s">
        <v>255</v>
      </c>
      <c r="W3688" s="16"/>
      <c r="X3688" s="43" t="str">
        <f>IF((OR((AND('[1]PWS Information'!$E$10="CWS",T3688="Single Family Residence",P3688="Lead")),
(AND('[1]PWS Information'!$E$10="CWS",T3688="Multiple Family Residence",'[1]PWS Information'!$E$11="Yes",P3688="Lead")),
(AND('[1]PWS Information'!$E$10="NTNC",P3688="Lead")))),"Tier 1",
IF((OR((AND('[1]PWS Information'!$E$10="CWS",T3688="Multiple Family Residence",'[1]PWS Information'!$E$11="No",P3688="Lead")),
(AND('[1]PWS Information'!$E$10="CWS",T3688="Other",P3688="Lead")),
(AND(T3688="",P3688="Lead")),
(AND('[1]PWS Information'!$E$10="CWS",T3688="Building",P3688="Lead")))),"Tier 2",
IF((OR((AND('[1]PWS Information'!$E$10="CWS",T3688="Single Family Residence",P3688="Galvanized Requiring Replacement")),
(AND('[1]PWS Information'!$E$10="CWS",T3688="Single Family Residence",P3688="Galvanized Requiring Replacement",Q3688="Yes")),
(AND('[1]PWS Information'!$E$10="NTNC",T3688="Single Family Residence",P3688="Galvanized Requiring Replacement")),
(AND('[1]PWS Information'!$E$10="NTNC",T3688="Single Family Residence",Q3688="Yes")))),"Tier 3",
IF((OR((AND('[1]PWS Information'!$E$10="CWS",T3688="Single Family Residence",R3688="Yes",P3688="Non-Lead", I3688="Non-Lead - Copper",K3688="Before 1989")),
(AND('[1]PWS Information'!$E$10="CWS",T3688="Single Family Residence",R3688="Yes",P3688="Non-Lead", M3688="Non-Lead - Copper",N3688="Before 1989")))),"Tier 4",
IF((OR((AND('[1]PWS Information'!$E$10="NTNC",P3688="Non-Lead")),
(AND('[1]PWS Information'!$E$10="CWS",P3688="Non-Lead",R3688="")),
(AND('[1]PWS Information'!$E$10="CWS",P3688="Non-Lead",R3688="No")),
(AND('[1]PWS Information'!$E$10="CWS",P3688="Non-Lead",R3688="Don't Know")),
(AND('[1]PWS Information'!$E$10="CWS",P3688="Non-Lead", I3688="Non-Lead - Copper", R3688="Yes", K3688="Between 1989 and 2014")),
(AND('[1]PWS Information'!$E$10="CWS",P3688="Non-Lead", I3688="Non-Lead - Copper", R3688="Yes", K3688="After 2014")),
(AND('[1]PWS Information'!$E$10="CWS",P3688="Non-Lead", I3688="Non-Lead - Copper", R3688="Yes", K3688="Unknown")),
(AND('[1]PWS Information'!$E$10="CWS",P3688="Non-Lead", M3688="Non-Lead - Copper", R3688="Yes", N3688="Between 1989 and 2014")),
(AND('[1]PWS Information'!$E$10="CWS",P3688="Non-Lead", M3688="Non-Lead - Copper", R3688="Yes", N3688="After 2014")),
(AND('[1]PWS Information'!$E$10="CWS",P3688="Non-Lead", M3688="Non-Lead - Copper", R3688="Yes", N3688="Unknown")),
(AND('[1]PWS Information'!$E$10="CWS",P3688="Unknown")),
(AND('[1]PWS Information'!$E$10="NTNC",P3688="Unknown")),
(AND('[1]PWS Information'!$E$10="CWS",T3688="Multiple Family Residence",P3688="Galvanized Requiring Replacement")),
(AND('[1]PWS Information'!$E$10="CWS",P3688="Galvanized Requiring Replacement")),
(AND('[1]PWS Information'!$E$10="NTNC",T3688="Multiple Family Residence",P3688="Galvanized Requiring Replacement")))),"Tier 5",
"")))))</f>
        <v>Tier 5</v>
      </c>
      <c r="Y3688" s="24"/>
      <c r="Z3688" s="24"/>
    </row>
    <row r="3689" spans="1:26" x14ac:dyDescent="0.25">
      <c r="A3689" s="17">
        <v>3686</v>
      </c>
      <c r="B3689" s="18">
        <v>4000</v>
      </c>
      <c r="C3689" s="18" t="s">
        <v>136</v>
      </c>
      <c r="D3689" s="18" t="s">
        <v>188</v>
      </c>
      <c r="E3689" s="18">
        <v>79549</v>
      </c>
      <c r="F3689" s="18"/>
      <c r="G3689" s="18"/>
      <c r="H3689" s="18"/>
      <c r="I3689" s="21" t="s">
        <v>218</v>
      </c>
      <c r="J3689" s="22" t="s">
        <v>254</v>
      </c>
      <c r="K3689" s="22" t="s">
        <v>255</v>
      </c>
      <c r="L3689" s="22" t="s">
        <v>256</v>
      </c>
      <c r="M3689" s="21" t="s">
        <v>222</v>
      </c>
      <c r="N3689" s="19"/>
      <c r="O3689" s="22" t="s">
        <v>256</v>
      </c>
      <c r="P3689" s="31" t="str">
        <f t="shared" si="57"/>
        <v>Galvanized Requiring Replacement</v>
      </c>
      <c r="Q3689" s="40" t="s">
        <v>254</v>
      </c>
      <c r="R3689" s="40" t="s">
        <v>254</v>
      </c>
      <c r="S3689" s="24"/>
      <c r="T3689" s="16"/>
      <c r="U3689" s="41" t="s">
        <v>255</v>
      </c>
      <c r="V3689" s="41" t="s">
        <v>255</v>
      </c>
      <c r="W3689" s="16"/>
      <c r="X3689" s="43" t="str">
        <f>IF((OR((AND('[1]PWS Information'!$E$10="CWS",T3689="Single Family Residence",P3689="Lead")),
(AND('[1]PWS Information'!$E$10="CWS",T3689="Multiple Family Residence",'[1]PWS Information'!$E$11="Yes",P3689="Lead")),
(AND('[1]PWS Information'!$E$10="NTNC",P3689="Lead")))),"Tier 1",
IF((OR((AND('[1]PWS Information'!$E$10="CWS",T3689="Multiple Family Residence",'[1]PWS Information'!$E$11="No",P3689="Lead")),
(AND('[1]PWS Information'!$E$10="CWS",T3689="Other",P3689="Lead")),
(AND(T3689="",P3689="Lead")),
(AND('[1]PWS Information'!$E$10="CWS",T3689="Building",P3689="Lead")))),"Tier 2",
IF((OR((AND('[1]PWS Information'!$E$10="CWS",T3689="Single Family Residence",P3689="Galvanized Requiring Replacement")),
(AND('[1]PWS Information'!$E$10="CWS",T3689="Single Family Residence",P3689="Galvanized Requiring Replacement",Q3689="Yes")),
(AND('[1]PWS Information'!$E$10="NTNC",T3689="Single Family Residence",P3689="Galvanized Requiring Replacement")),
(AND('[1]PWS Information'!$E$10="NTNC",T3689="Single Family Residence",Q3689="Yes")))),"Tier 3",
IF((OR((AND('[1]PWS Information'!$E$10="CWS",T3689="Single Family Residence",R3689="Yes",P3689="Non-Lead", I3689="Non-Lead - Copper",K3689="Before 1989")),
(AND('[1]PWS Information'!$E$10="CWS",T3689="Single Family Residence",R3689="Yes",P3689="Non-Lead", M3689="Non-Lead - Copper",N3689="Before 1989")))),"Tier 4",
IF((OR((AND('[1]PWS Information'!$E$10="NTNC",P3689="Non-Lead")),
(AND('[1]PWS Information'!$E$10="CWS",P3689="Non-Lead",R3689="")),
(AND('[1]PWS Information'!$E$10="CWS",P3689="Non-Lead",R3689="No")),
(AND('[1]PWS Information'!$E$10="CWS",P3689="Non-Lead",R3689="Don't Know")),
(AND('[1]PWS Information'!$E$10="CWS",P3689="Non-Lead", I3689="Non-Lead - Copper", R3689="Yes", K3689="Between 1989 and 2014")),
(AND('[1]PWS Information'!$E$10="CWS",P3689="Non-Lead", I3689="Non-Lead - Copper", R3689="Yes", K3689="After 2014")),
(AND('[1]PWS Information'!$E$10="CWS",P3689="Non-Lead", I3689="Non-Lead - Copper", R3689="Yes", K3689="Unknown")),
(AND('[1]PWS Information'!$E$10="CWS",P3689="Non-Lead", M3689="Non-Lead - Copper", R3689="Yes", N3689="Between 1989 and 2014")),
(AND('[1]PWS Information'!$E$10="CWS",P3689="Non-Lead", M3689="Non-Lead - Copper", R3689="Yes", N3689="After 2014")),
(AND('[1]PWS Information'!$E$10="CWS",P3689="Non-Lead", M3689="Non-Lead - Copper", R3689="Yes", N3689="Unknown")),
(AND('[1]PWS Information'!$E$10="CWS",P3689="Unknown")),
(AND('[1]PWS Information'!$E$10="NTNC",P3689="Unknown")),
(AND('[1]PWS Information'!$E$10="CWS",T3689="Multiple Family Residence",P3689="Galvanized Requiring Replacement")),
(AND('[1]PWS Information'!$E$10="CWS",P3689="Galvanized Requiring Replacement")),
(AND('[1]PWS Information'!$E$10="NTNC",T3689="Multiple Family Residence",P3689="Galvanized Requiring Replacement")))),"Tier 5",
"")))))</f>
        <v>Tier 5</v>
      </c>
      <c r="Y3689" s="24"/>
      <c r="Z3689" s="24"/>
    </row>
    <row r="3690" spans="1:26" x14ac:dyDescent="0.25">
      <c r="A3690" s="17">
        <v>3687</v>
      </c>
      <c r="B3690" s="17">
        <v>4002</v>
      </c>
      <c r="C3690" s="17" t="s">
        <v>136</v>
      </c>
      <c r="D3690" s="17" t="s">
        <v>188</v>
      </c>
      <c r="E3690" s="17">
        <v>79549</v>
      </c>
      <c r="F3690" s="17"/>
      <c r="G3690" s="17"/>
      <c r="H3690" s="17"/>
      <c r="I3690" s="21" t="s">
        <v>218</v>
      </c>
      <c r="J3690" s="22" t="s">
        <v>254</v>
      </c>
      <c r="K3690" s="22" t="s">
        <v>255</v>
      </c>
      <c r="L3690" s="22" t="s">
        <v>256</v>
      </c>
      <c r="M3690" s="21" t="s">
        <v>218</v>
      </c>
      <c r="N3690" s="19"/>
      <c r="O3690" s="22" t="s">
        <v>256</v>
      </c>
      <c r="P3690" s="31" t="str">
        <f t="shared" si="57"/>
        <v>Non-Lead</v>
      </c>
      <c r="Q3690" s="40" t="s">
        <v>254</v>
      </c>
      <c r="R3690" s="40" t="s">
        <v>254</v>
      </c>
      <c r="S3690" s="24"/>
      <c r="T3690" s="16"/>
      <c r="U3690" s="41" t="s">
        <v>255</v>
      </c>
      <c r="V3690" s="41" t="s">
        <v>255</v>
      </c>
      <c r="W3690" s="16"/>
      <c r="X3690" s="43" t="str">
        <f>IF((OR((AND('[1]PWS Information'!$E$10="CWS",T3690="Single Family Residence",P3690="Lead")),
(AND('[1]PWS Information'!$E$10="CWS",T3690="Multiple Family Residence",'[1]PWS Information'!$E$11="Yes",P3690="Lead")),
(AND('[1]PWS Information'!$E$10="NTNC",P3690="Lead")))),"Tier 1",
IF((OR((AND('[1]PWS Information'!$E$10="CWS",T3690="Multiple Family Residence",'[1]PWS Information'!$E$11="No",P3690="Lead")),
(AND('[1]PWS Information'!$E$10="CWS",T3690="Other",P3690="Lead")),
(AND(T3690="",P3690="Lead")),
(AND('[1]PWS Information'!$E$10="CWS",T3690="Building",P3690="Lead")))),"Tier 2",
IF((OR((AND('[1]PWS Information'!$E$10="CWS",T3690="Single Family Residence",P3690="Galvanized Requiring Replacement")),
(AND('[1]PWS Information'!$E$10="CWS",T3690="Single Family Residence",P3690="Galvanized Requiring Replacement",Q3690="Yes")),
(AND('[1]PWS Information'!$E$10="NTNC",T3690="Single Family Residence",P3690="Galvanized Requiring Replacement")),
(AND('[1]PWS Information'!$E$10="NTNC",T3690="Single Family Residence",Q3690="Yes")))),"Tier 3",
IF((OR((AND('[1]PWS Information'!$E$10="CWS",T3690="Single Family Residence",R3690="Yes",P3690="Non-Lead", I3690="Non-Lead - Copper",K3690="Before 1989")),
(AND('[1]PWS Information'!$E$10="CWS",T3690="Single Family Residence",R3690="Yes",P3690="Non-Lead", M3690="Non-Lead - Copper",N3690="Before 1989")))),"Tier 4",
IF((OR((AND('[1]PWS Information'!$E$10="NTNC",P3690="Non-Lead")),
(AND('[1]PWS Information'!$E$10="CWS",P3690="Non-Lead",R3690="")),
(AND('[1]PWS Information'!$E$10="CWS",P3690="Non-Lead",R3690="No")),
(AND('[1]PWS Information'!$E$10="CWS",P3690="Non-Lead",R3690="Don't Know")),
(AND('[1]PWS Information'!$E$10="CWS",P3690="Non-Lead", I3690="Non-Lead - Copper", R3690="Yes", K3690="Between 1989 and 2014")),
(AND('[1]PWS Information'!$E$10="CWS",P3690="Non-Lead", I3690="Non-Lead - Copper", R3690="Yes", K3690="After 2014")),
(AND('[1]PWS Information'!$E$10="CWS",P3690="Non-Lead", I3690="Non-Lead - Copper", R3690="Yes", K3690="Unknown")),
(AND('[1]PWS Information'!$E$10="CWS",P3690="Non-Lead", M3690="Non-Lead - Copper", R3690="Yes", N3690="Between 1989 and 2014")),
(AND('[1]PWS Information'!$E$10="CWS",P3690="Non-Lead", M3690="Non-Lead - Copper", R3690="Yes", N3690="After 2014")),
(AND('[1]PWS Information'!$E$10="CWS",P3690="Non-Lead", M3690="Non-Lead - Copper", R3690="Yes", N3690="Unknown")),
(AND('[1]PWS Information'!$E$10="CWS",P3690="Unknown")),
(AND('[1]PWS Information'!$E$10="NTNC",P3690="Unknown")),
(AND('[1]PWS Information'!$E$10="CWS",T3690="Multiple Family Residence",P3690="Galvanized Requiring Replacement")),
(AND('[1]PWS Information'!$E$10="CWS",P3690="Galvanized Requiring Replacement")),
(AND('[1]PWS Information'!$E$10="NTNC",T3690="Multiple Family Residence",P3690="Galvanized Requiring Replacement")))),"Tier 5",
"")))))</f>
        <v>Tier 5</v>
      </c>
      <c r="Y3690" s="24"/>
      <c r="Z3690" s="24"/>
    </row>
    <row r="3691" spans="1:26" x14ac:dyDescent="0.25">
      <c r="A3691" s="17">
        <v>3688</v>
      </c>
      <c r="B3691" s="17">
        <v>4004</v>
      </c>
      <c r="C3691" s="17" t="s">
        <v>136</v>
      </c>
      <c r="D3691" s="17" t="s">
        <v>188</v>
      </c>
      <c r="E3691" s="17">
        <v>79549</v>
      </c>
      <c r="F3691" s="17"/>
      <c r="G3691" s="17"/>
      <c r="H3691" s="17"/>
      <c r="I3691" s="25" t="s">
        <v>218</v>
      </c>
      <c r="J3691" s="22" t="s">
        <v>254</v>
      </c>
      <c r="K3691" s="22" t="s">
        <v>255</v>
      </c>
      <c r="L3691" s="22" t="s">
        <v>256</v>
      </c>
      <c r="M3691" s="25" t="s">
        <v>222</v>
      </c>
      <c r="N3691" s="19"/>
      <c r="O3691" s="22" t="s">
        <v>256</v>
      </c>
      <c r="P3691" s="31" t="str">
        <f t="shared" si="57"/>
        <v>Galvanized Requiring Replacement</v>
      </c>
      <c r="Q3691" s="40" t="s">
        <v>254</v>
      </c>
      <c r="R3691" s="40" t="s">
        <v>254</v>
      </c>
      <c r="S3691" s="24"/>
      <c r="T3691" s="16"/>
      <c r="U3691" s="41" t="s">
        <v>255</v>
      </c>
      <c r="V3691" s="41" t="s">
        <v>255</v>
      </c>
      <c r="W3691" s="16"/>
      <c r="X3691" s="43" t="str">
        <f>IF((OR((AND('[1]PWS Information'!$E$10="CWS",T3691="Single Family Residence",P3691="Lead")),
(AND('[1]PWS Information'!$E$10="CWS",T3691="Multiple Family Residence",'[1]PWS Information'!$E$11="Yes",P3691="Lead")),
(AND('[1]PWS Information'!$E$10="NTNC",P3691="Lead")))),"Tier 1",
IF((OR((AND('[1]PWS Information'!$E$10="CWS",T3691="Multiple Family Residence",'[1]PWS Information'!$E$11="No",P3691="Lead")),
(AND('[1]PWS Information'!$E$10="CWS",T3691="Other",P3691="Lead")),
(AND(T3691="",P3691="Lead")),
(AND('[1]PWS Information'!$E$10="CWS",T3691="Building",P3691="Lead")))),"Tier 2",
IF((OR((AND('[1]PWS Information'!$E$10="CWS",T3691="Single Family Residence",P3691="Galvanized Requiring Replacement")),
(AND('[1]PWS Information'!$E$10="CWS",T3691="Single Family Residence",P3691="Galvanized Requiring Replacement",Q3691="Yes")),
(AND('[1]PWS Information'!$E$10="NTNC",T3691="Single Family Residence",P3691="Galvanized Requiring Replacement")),
(AND('[1]PWS Information'!$E$10="NTNC",T3691="Single Family Residence",Q3691="Yes")))),"Tier 3",
IF((OR((AND('[1]PWS Information'!$E$10="CWS",T3691="Single Family Residence",R3691="Yes",P3691="Non-Lead", I3691="Non-Lead - Copper",K3691="Before 1989")),
(AND('[1]PWS Information'!$E$10="CWS",T3691="Single Family Residence",R3691="Yes",P3691="Non-Lead", M3691="Non-Lead - Copper",N3691="Before 1989")))),"Tier 4",
IF((OR((AND('[1]PWS Information'!$E$10="NTNC",P3691="Non-Lead")),
(AND('[1]PWS Information'!$E$10="CWS",P3691="Non-Lead",R3691="")),
(AND('[1]PWS Information'!$E$10="CWS",P3691="Non-Lead",R3691="No")),
(AND('[1]PWS Information'!$E$10="CWS",P3691="Non-Lead",R3691="Don't Know")),
(AND('[1]PWS Information'!$E$10="CWS",P3691="Non-Lead", I3691="Non-Lead - Copper", R3691="Yes", K3691="Between 1989 and 2014")),
(AND('[1]PWS Information'!$E$10="CWS",P3691="Non-Lead", I3691="Non-Lead - Copper", R3691="Yes", K3691="After 2014")),
(AND('[1]PWS Information'!$E$10="CWS",P3691="Non-Lead", I3691="Non-Lead - Copper", R3691="Yes", K3691="Unknown")),
(AND('[1]PWS Information'!$E$10="CWS",P3691="Non-Lead", M3691="Non-Lead - Copper", R3691="Yes", N3691="Between 1989 and 2014")),
(AND('[1]PWS Information'!$E$10="CWS",P3691="Non-Lead", M3691="Non-Lead - Copper", R3691="Yes", N3691="After 2014")),
(AND('[1]PWS Information'!$E$10="CWS",P3691="Non-Lead", M3691="Non-Lead - Copper", R3691="Yes", N3691="Unknown")),
(AND('[1]PWS Information'!$E$10="CWS",P3691="Unknown")),
(AND('[1]PWS Information'!$E$10="NTNC",P3691="Unknown")),
(AND('[1]PWS Information'!$E$10="CWS",T3691="Multiple Family Residence",P3691="Galvanized Requiring Replacement")),
(AND('[1]PWS Information'!$E$10="CWS",P3691="Galvanized Requiring Replacement")),
(AND('[1]PWS Information'!$E$10="NTNC",T3691="Multiple Family Residence",P3691="Galvanized Requiring Replacement")))),"Tier 5",
"")))))</f>
        <v>Tier 5</v>
      </c>
      <c r="Y3691" s="24"/>
      <c r="Z3691" s="24"/>
    </row>
    <row r="3692" spans="1:26" x14ac:dyDescent="0.25">
      <c r="A3692" s="17">
        <v>3689</v>
      </c>
      <c r="B3692" s="18">
        <v>4006</v>
      </c>
      <c r="C3692" s="18" t="s">
        <v>136</v>
      </c>
      <c r="D3692" s="18" t="s">
        <v>188</v>
      </c>
      <c r="E3692" s="18">
        <v>79549</v>
      </c>
      <c r="F3692" s="18"/>
      <c r="G3692" s="18"/>
      <c r="H3692" s="18"/>
      <c r="I3692" s="25" t="s">
        <v>218</v>
      </c>
      <c r="J3692" s="22" t="s">
        <v>254</v>
      </c>
      <c r="K3692" s="22" t="s">
        <v>255</v>
      </c>
      <c r="L3692" s="22" t="s">
        <v>256</v>
      </c>
      <c r="M3692" s="25" t="s">
        <v>222</v>
      </c>
      <c r="N3692" s="19"/>
      <c r="O3692" s="22" t="s">
        <v>256</v>
      </c>
      <c r="P3692" s="31" t="str">
        <f t="shared" ref="P3692:P3755" si="58">IF((OR(I3692="Lead")),"Lead",
IF((OR(M3692="Lead")),"Lead",
IF((OR(I3692="Lead-lined galvanized")),"Lead",
IF((OR(M3692="Lead-lined galvanized")),"Lead",
IF((OR((AND(I3692="Unknown - Likely Lead",M3692="Galvanized")),
(AND(I3692="Unknown - Unlikely Lead",M3692="Galvanized")),
(AND(I3692="Unknown - Material Unknown",M3692="Galvanized")))),"Galvanized Requiring Replacement",
IF((OR((AND(I3692="Non-lead - Copper",J3692="Yes",M3692="Galvanized")),
(AND(I3692="Non-lead - Copper",J3692="Don't know",M3692="Galvanized")),
(AND(I3692="Non-lead - Copper",J3692="",M3692="Galvanized")),
(AND(I3692="Non-lead - Plastic",J3692="Yes",M3692="Galvanized")),
(AND(I3692="Non-lead - Plastic",J3692="Don't know",M3692="Galvanized")),
(AND(I3692="Non-lead - Plastic",J3692="",M3692="Galvanized")),
(AND(I3692="Non-lead",J3692="Yes",M3692="Galvanized")),
(AND(I3692="Non-lead",J3692="Don't know",M3692="Galvanized")),
(AND(I3692="Non-lead",J3692="",M3692="Galvanized")),
(AND(I3692="Non-lead - Other",J3692="Yes",M3692="Galvanized")),
(AND(I3692="Non-Lead - Other",J3692="Don't know",M3692="Galvanized")),
(AND(I3692="Galvanized",J3692="Yes",M3692="Galvanized")),
(AND(I3692="Galvanized",J3692="Don't know",M3692="Galvanized")),
(AND(I3692="Galvanized",J3692="",M3692="Galvanized")),
(AND(I3692="Non-Lead - Other",J3692="",M3692="Galvanized")))),"Galvanized Requiring Replacement",
IF((OR((AND(I3692="Non-lead - Copper",M3692="Non-lead - Copper")),
(AND(I3692="Non-lead - Copper",M3692="Non-lead - Plastic")),
(AND(I3692="Non-lead - Copper",M3692="Non-lead - Other")),
(AND(I3692="Non-lead - Copper",M3692="Non-lead")),
(AND(I3692="Non-lead - Plastic",M3692="Non-lead - Copper")),
(AND(I3692="Non-lead - Plastic",M3692="Non-lead - Plastic")),
(AND(I3692="Non-lead - Plastic",M3692="Non-lead - Other")),
(AND(I3692="Non-lead - Plastic",M3692="Non-lead")),
(AND(I3692="Non-lead",M3692="Non-lead - Copper")),
(AND(I3692="Non-lead",M3692="Non-lead - Plastic")),
(AND(I3692="Non-lead",M3692="Non-lead - Other")),
(AND(I3692="Non-lead",M3692="Non-lead")),
(AND(I3692="Non-lead - Other",M3692="Non-lead - Copper")),
(AND(I3692="Non-Lead - Other",M3692="Non-lead - Plastic")),
(AND(I3692="Non-Lead - Other",M3692="Non-lead")),
(AND(I3692="Non-Lead - Other",M3692="Non-lead - Other")))),"Non-Lead",
IF((OR((AND(I3692="Galvanized",M3692="Non-lead")),
(AND(I3692="Galvanized",M3692="Non-lead - Copper")),
(AND(I3692="Galvanized",M3692="Non-lead - Plastic")),
(AND(I3692="Galvanized",M3692="Non-lead")),
(AND(I3692="Galvanized",M3692="Non-lead - Other")))),"Non-Lead",
IF((OR((AND(I3692="Non-lead - Copper",J3692="No",M3692="Galvanized")),
(AND(I3692="Non-lead - Plastic",J3692="No",M3692="Galvanized")),
(AND(I3692="Non-lead",J3692="No",M3692="Galvanized")),
(AND(I3692="Galvanized",J3692="No",M3692="Galvanized")),
(AND(I3692="Non-lead - Other",J3692="No",M3692="Galvanized")))),"Non-lead",
IF((OR((AND(I3692="Unknown - Likely Lead",M3692="Unknown - Likely Lead")),
(AND(I3692="Unknown - Likely Lead",M3692="Unknown - Unlikely Lead")),
(AND(I3692="Unknown - Likely Lead",M3692="Unknown - Material Unknown")),
(AND(I3692="Unknown - Unlikely Lead",M3692="Unknown - Likely Lead")),
(AND(I3692="Unknown - Unlikely Lead",M3692="Unknown - Unlikely Lead")),
(AND(I3692="Unknown - Unlikely Lead",M3692="Unknown - Material Unknown")),
(AND(I3692="Unknown - Material Unknown",M3692="Unknown - Likely Lead")),
(AND(I3692="Unknown - Material Unknown",M3692="Unknown - Unlikely Lead")),
(AND(I3692="Unknown - Material Unknown",M3692="Unknown - Material Unknown")))),"Unknown",
IF((OR((AND(I3692="Unknown - Likely Lead",M3692="Non-lead - Copper")),
(AND(I3692="Unknown - Likely Lead",M3692="Non-lead - Plastic")),
(AND(I3692="Unknown - Likely Lead",M3692="Non-lead")),
(AND(I3692="Unknown - Likely Lead",M3692="Non-lead - Other")),
(AND(I3692="Unknown - Unlikely Lead",M3692="Non-lead - Copper")),
(AND(I3692="Unknown - Unlikely Lead",M3692="Non-lead - Plastic")),
(AND(I3692="Unknown - Unlikely Lead",M3692="Non-lead")),
(AND(I3692="Unknown - Unlikely Lead",M3692="Non-lead - Other")),
(AND(I3692="Unknown - Material Unknown",M3692="Non-lead - Copper")),
(AND(I3692="Unknown - Material Unknown",M3692="Non-lead - Plastic")),
(AND(I3692="Unknown - Material Unknown",M3692="Non-lead")),
(AND(I3692="Unknown - Material Unknown",M3692="Non-lead - Other")))),"Unknown",
IF((OR((AND(I3692="Non-lead - Copper",M3692="Unknown - Likely Lead")),
(AND(I3692="Non-lead - Copper",M3692="Unknown - Unlikely Lead")),
(AND(I3692="Non-lead - Copper",M3692="Unknown - Material Unknown")),
(AND(I3692="Non-lead - Plastic",M3692="Unknown - Likely Lead")),
(AND(I3692="Non-lead - Plastic",M3692="Unknown - Unlikely Lead")),
(AND(I3692="Non-lead - Plastic",M3692="Unknown - Material Unknown")),
(AND(I3692="Non-lead",M3692="Unknown - Likely Lead")),
(AND(I3692="Non-lead",M3692="Unknown - Unlikely Lead")),
(AND(I3692="Non-lead",M3692="Unknown - Material Unknown")),
(AND(I3692="Non-lead - Other",M3692="Unknown - Likely Lead")),
(AND(I3692="Non-Lead - Other",M3692="Unknown - Unlikely Lead")),
(AND(I3692="Non-Lead - Other",M3692="Unknown - Material Unknown")))),"Unknown",
IF((OR((AND(I3692="Galvanized",M3692="Unknown - Likely Lead")),
(AND(I3692="Galvanized",M3692="Unknown - Unlikely Lead")),
(AND(I3692="Galvanized",M3692="Unknown - Material Unknown")))),"Unknown",
IF((OR((AND(I3692="Galvanized",M3692="")))),"Galvanized Requiring Replacement",
IF((OR((AND(I3692="Non-lead - Copper",M3692="")),
(AND(I3692="Non-lead - Plastic",M3692="")),
(AND(I3692="Non-lead",M3692="")),
(AND(I3692="Non-lead - Other",M3692="")))),"Non-lead",
IF((OR((AND(I3692="Unknown - Likely Lead",M3692="")),
(AND(I3692="Unknown - Unlikely Lead",M3692="")),
(AND(I3692="Unknown - Material Unknown",M3692="")))),"Unknown",
""))))))))))))))))</f>
        <v>Galvanized Requiring Replacement</v>
      </c>
      <c r="Q3692" s="40" t="s">
        <v>254</v>
      </c>
      <c r="R3692" s="40" t="s">
        <v>254</v>
      </c>
      <c r="S3692" s="24"/>
      <c r="T3692" s="16"/>
      <c r="U3692" s="41" t="s">
        <v>255</v>
      </c>
      <c r="V3692" s="41" t="s">
        <v>255</v>
      </c>
      <c r="W3692" s="16"/>
      <c r="X3692" s="43" t="str">
        <f>IF((OR((AND('[1]PWS Information'!$E$10="CWS",T3692="Single Family Residence",P3692="Lead")),
(AND('[1]PWS Information'!$E$10="CWS",T3692="Multiple Family Residence",'[1]PWS Information'!$E$11="Yes",P3692="Lead")),
(AND('[1]PWS Information'!$E$10="NTNC",P3692="Lead")))),"Tier 1",
IF((OR((AND('[1]PWS Information'!$E$10="CWS",T3692="Multiple Family Residence",'[1]PWS Information'!$E$11="No",P3692="Lead")),
(AND('[1]PWS Information'!$E$10="CWS",T3692="Other",P3692="Lead")),
(AND(T3692="",P3692="Lead")),
(AND('[1]PWS Information'!$E$10="CWS",T3692="Building",P3692="Lead")))),"Tier 2",
IF((OR((AND('[1]PWS Information'!$E$10="CWS",T3692="Single Family Residence",P3692="Galvanized Requiring Replacement")),
(AND('[1]PWS Information'!$E$10="CWS",T3692="Single Family Residence",P3692="Galvanized Requiring Replacement",Q3692="Yes")),
(AND('[1]PWS Information'!$E$10="NTNC",T3692="Single Family Residence",P3692="Galvanized Requiring Replacement")),
(AND('[1]PWS Information'!$E$10="NTNC",T3692="Single Family Residence",Q3692="Yes")))),"Tier 3",
IF((OR((AND('[1]PWS Information'!$E$10="CWS",T3692="Single Family Residence",R3692="Yes",P3692="Non-Lead", I3692="Non-Lead - Copper",K3692="Before 1989")),
(AND('[1]PWS Information'!$E$10="CWS",T3692="Single Family Residence",R3692="Yes",P3692="Non-Lead", M3692="Non-Lead - Copper",N3692="Before 1989")))),"Tier 4",
IF((OR((AND('[1]PWS Information'!$E$10="NTNC",P3692="Non-Lead")),
(AND('[1]PWS Information'!$E$10="CWS",P3692="Non-Lead",R3692="")),
(AND('[1]PWS Information'!$E$10="CWS",P3692="Non-Lead",R3692="No")),
(AND('[1]PWS Information'!$E$10="CWS",P3692="Non-Lead",R3692="Don't Know")),
(AND('[1]PWS Information'!$E$10="CWS",P3692="Non-Lead", I3692="Non-Lead - Copper", R3692="Yes", K3692="Between 1989 and 2014")),
(AND('[1]PWS Information'!$E$10="CWS",P3692="Non-Lead", I3692="Non-Lead - Copper", R3692="Yes", K3692="After 2014")),
(AND('[1]PWS Information'!$E$10="CWS",P3692="Non-Lead", I3692="Non-Lead - Copper", R3692="Yes", K3692="Unknown")),
(AND('[1]PWS Information'!$E$10="CWS",P3692="Non-Lead", M3692="Non-Lead - Copper", R3692="Yes", N3692="Between 1989 and 2014")),
(AND('[1]PWS Information'!$E$10="CWS",P3692="Non-Lead", M3692="Non-Lead - Copper", R3692="Yes", N3692="After 2014")),
(AND('[1]PWS Information'!$E$10="CWS",P3692="Non-Lead", M3692="Non-Lead - Copper", R3692="Yes", N3692="Unknown")),
(AND('[1]PWS Information'!$E$10="CWS",P3692="Unknown")),
(AND('[1]PWS Information'!$E$10="NTNC",P3692="Unknown")),
(AND('[1]PWS Information'!$E$10="CWS",T3692="Multiple Family Residence",P3692="Galvanized Requiring Replacement")),
(AND('[1]PWS Information'!$E$10="CWS",P3692="Galvanized Requiring Replacement")),
(AND('[1]PWS Information'!$E$10="NTNC",T3692="Multiple Family Residence",P3692="Galvanized Requiring Replacement")))),"Tier 5",
"")))))</f>
        <v>Tier 5</v>
      </c>
      <c r="Y3692" s="24"/>
      <c r="Z3692" s="24"/>
    </row>
    <row r="3693" spans="1:26" x14ac:dyDescent="0.25">
      <c r="A3693" s="17">
        <v>3690</v>
      </c>
      <c r="B3693" s="18">
        <v>4008</v>
      </c>
      <c r="C3693" s="18" t="s">
        <v>136</v>
      </c>
      <c r="D3693" s="18" t="s">
        <v>188</v>
      </c>
      <c r="E3693" s="18">
        <v>79549</v>
      </c>
      <c r="F3693" s="18"/>
      <c r="G3693" s="18"/>
      <c r="H3693" s="18"/>
      <c r="I3693" s="21" t="s">
        <v>218</v>
      </c>
      <c r="J3693" s="22" t="s">
        <v>254</v>
      </c>
      <c r="K3693" s="22" t="s">
        <v>255</v>
      </c>
      <c r="L3693" s="22" t="s">
        <v>256</v>
      </c>
      <c r="M3693" s="21" t="s">
        <v>218</v>
      </c>
      <c r="N3693" s="19"/>
      <c r="O3693" s="22" t="s">
        <v>256</v>
      </c>
      <c r="P3693" s="31" t="str">
        <f t="shared" si="58"/>
        <v>Non-Lead</v>
      </c>
      <c r="Q3693" s="40" t="s">
        <v>254</v>
      </c>
      <c r="R3693" s="40" t="s">
        <v>254</v>
      </c>
      <c r="S3693" s="24"/>
      <c r="T3693" s="16"/>
      <c r="U3693" s="41" t="s">
        <v>255</v>
      </c>
      <c r="V3693" s="41" t="s">
        <v>255</v>
      </c>
      <c r="W3693" s="16"/>
      <c r="X3693" s="43" t="str">
        <f>IF((OR((AND('[1]PWS Information'!$E$10="CWS",T3693="Single Family Residence",P3693="Lead")),
(AND('[1]PWS Information'!$E$10="CWS",T3693="Multiple Family Residence",'[1]PWS Information'!$E$11="Yes",P3693="Lead")),
(AND('[1]PWS Information'!$E$10="NTNC",P3693="Lead")))),"Tier 1",
IF((OR((AND('[1]PWS Information'!$E$10="CWS",T3693="Multiple Family Residence",'[1]PWS Information'!$E$11="No",P3693="Lead")),
(AND('[1]PWS Information'!$E$10="CWS",T3693="Other",P3693="Lead")),
(AND(T3693="",P3693="Lead")),
(AND('[1]PWS Information'!$E$10="CWS",T3693="Building",P3693="Lead")))),"Tier 2",
IF((OR((AND('[1]PWS Information'!$E$10="CWS",T3693="Single Family Residence",P3693="Galvanized Requiring Replacement")),
(AND('[1]PWS Information'!$E$10="CWS",T3693="Single Family Residence",P3693="Galvanized Requiring Replacement",Q3693="Yes")),
(AND('[1]PWS Information'!$E$10="NTNC",T3693="Single Family Residence",P3693="Galvanized Requiring Replacement")),
(AND('[1]PWS Information'!$E$10="NTNC",T3693="Single Family Residence",Q3693="Yes")))),"Tier 3",
IF((OR((AND('[1]PWS Information'!$E$10="CWS",T3693="Single Family Residence",R3693="Yes",P3693="Non-Lead", I3693="Non-Lead - Copper",K3693="Before 1989")),
(AND('[1]PWS Information'!$E$10="CWS",T3693="Single Family Residence",R3693="Yes",P3693="Non-Lead", M3693="Non-Lead - Copper",N3693="Before 1989")))),"Tier 4",
IF((OR((AND('[1]PWS Information'!$E$10="NTNC",P3693="Non-Lead")),
(AND('[1]PWS Information'!$E$10="CWS",P3693="Non-Lead",R3693="")),
(AND('[1]PWS Information'!$E$10="CWS",P3693="Non-Lead",R3693="No")),
(AND('[1]PWS Information'!$E$10="CWS",P3693="Non-Lead",R3693="Don't Know")),
(AND('[1]PWS Information'!$E$10="CWS",P3693="Non-Lead", I3693="Non-Lead - Copper", R3693="Yes", K3693="Between 1989 and 2014")),
(AND('[1]PWS Information'!$E$10="CWS",P3693="Non-Lead", I3693="Non-Lead - Copper", R3693="Yes", K3693="After 2014")),
(AND('[1]PWS Information'!$E$10="CWS",P3693="Non-Lead", I3693="Non-Lead - Copper", R3693="Yes", K3693="Unknown")),
(AND('[1]PWS Information'!$E$10="CWS",P3693="Non-Lead", M3693="Non-Lead - Copper", R3693="Yes", N3693="Between 1989 and 2014")),
(AND('[1]PWS Information'!$E$10="CWS",P3693="Non-Lead", M3693="Non-Lead - Copper", R3693="Yes", N3693="After 2014")),
(AND('[1]PWS Information'!$E$10="CWS",P3693="Non-Lead", M3693="Non-Lead - Copper", R3693="Yes", N3693="Unknown")),
(AND('[1]PWS Information'!$E$10="CWS",P3693="Unknown")),
(AND('[1]PWS Information'!$E$10="NTNC",P3693="Unknown")),
(AND('[1]PWS Information'!$E$10="CWS",T3693="Multiple Family Residence",P3693="Galvanized Requiring Replacement")),
(AND('[1]PWS Information'!$E$10="CWS",P3693="Galvanized Requiring Replacement")),
(AND('[1]PWS Information'!$E$10="NTNC",T3693="Multiple Family Residence",P3693="Galvanized Requiring Replacement")))),"Tier 5",
"")))))</f>
        <v>Tier 5</v>
      </c>
      <c r="Y3693" s="24"/>
      <c r="Z3693" s="24"/>
    </row>
    <row r="3694" spans="1:26" x14ac:dyDescent="0.25">
      <c r="A3694" s="17">
        <v>3691</v>
      </c>
      <c r="B3694" s="17">
        <v>4100</v>
      </c>
      <c r="C3694" s="17" t="s">
        <v>136</v>
      </c>
      <c r="D3694" s="17" t="s">
        <v>188</v>
      </c>
      <c r="E3694" s="17">
        <v>79549</v>
      </c>
      <c r="F3694" s="17"/>
      <c r="G3694" s="17"/>
      <c r="H3694" s="17"/>
      <c r="I3694" s="25" t="s">
        <v>218</v>
      </c>
      <c r="J3694" s="22" t="s">
        <v>254</v>
      </c>
      <c r="K3694" s="22" t="s">
        <v>255</v>
      </c>
      <c r="L3694" s="22" t="s">
        <v>256</v>
      </c>
      <c r="M3694" s="25" t="s">
        <v>218</v>
      </c>
      <c r="N3694" s="19"/>
      <c r="O3694" s="22" t="s">
        <v>256</v>
      </c>
      <c r="P3694" s="31" t="str">
        <f t="shared" si="58"/>
        <v>Non-Lead</v>
      </c>
      <c r="Q3694" s="40" t="s">
        <v>254</v>
      </c>
      <c r="R3694" s="40" t="s">
        <v>254</v>
      </c>
      <c r="S3694" s="24"/>
      <c r="T3694" s="16"/>
      <c r="U3694" s="41" t="s">
        <v>255</v>
      </c>
      <c r="V3694" s="41" t="s">
        <v>255</v>
      </c>
      <c r="W3694" s="16"/>
      <c r="X3694" s="43" t="str">
        <f>IF((OR((AND('[1]PWS Information'!$E$10="CWS",T3694="Single Family Residence",P3694="Lead")),
(AND('[1]PWS Information'!$E$10="CWS",T3694="Multiple Family Residence",'[1]PWS Information'!$E$11="Yes",P3694="Lead")),
(AND('[1]PWS Information'!$E$10="NTNC",P3694="Lead")))),"Tier 1",
IF((OR((AND('[1]PWS Information'!$E$10="CWS",T3694="Multiple Family Residence",'[1]PWS Information'!$E$11="No",P3694="Lead")),
(AND('[1]PWS Information'!$E$10="CWS",T3694="Other",P3694="Lead")),
(AND(T3694="",P3694="Lead")),
(AND('[1]PWS Information'!$E$10="CWS",T3694="Building",P3694="Lead")))),"Tier 2",
IF((OR((AND('[1]PWS Information'!$E$10="CWS",T3694="Single Family Residence",P3694="Galvanized Requiring Replacement")),
(AND('[1]PWS Information'!$E$10="CWS",T3694="Single Family Residence",P3694="Galvanized Requiring Replacement",Q3694="Yes")),
(AND('[1]PWS Information'!$E$10="NTNC",T3694="Single Family Residence",P3694="Galvanized Requiring Replacement")),
(AND('[1]PWS Information'!$E$10="NTNC",T3694="Single Family Residence",Q3694="Yes")))),"Tier 3",
IF((OR((AND('[1]PWS Information'!$E$10="CWS",T3694="Single Family Residence",R3694="Yes",P3694="Non-Lead", I3694="Non-Lead - Copper",K3694="Before 1989")),
(AND('[1]PWS Information'!$E$10="CWS",T3694="Single Family Residence",R3694="Yes",P3694="Non-Lead", M3694="Non-Lead - Copper",N3694="Before 1989")))),"Tier 4",
IF((OR((AND('[1]PWS Information'!$E$10="NTNC",P3694="Non-Lead")),
(AND('[1]PWS Information'!$E$10="CWS",P3694="Non-Lead",R3694="")),
(AND('[1]PWS Information'!$E$10="CWS",P3694="Non-Lead",R3694="No")),
(AND('[1]PWS Information'!$E$10="CWS",P3694="Non-Lead",R3694="Don't Know")),
(AND('[1]PWS Information'!$E$10="CWS",P3694="Non-Lead", I3694="Non-Lead - Copper", R3694="Yes", K3694="Between 1989 and 2014")),
(AND('[1]PWS Information'!$E$10="CWS",P3694="Non-Lead", I3694="Non-Lead - Copper", R3694="Yes", K3694="After 2014")),
(AND('[1]PWS Information'!$E$10="CWS",P3694="Non-Lead", I3694="Non-Lead - Copper", R3694="Yes", K3694="Unknown")),
(AND('[1]PWS Information'!$E$10="CWS",P3694="Non-Lead", M3694="Non-Lead - Copper", R3694="Yes", N3694="Between 1989 and 2014")),
(AND('[1]PWS Information'!$E$10="CWS",P3694="Non-Lead", M3694="Non-Lead - Copper", R3694="Yes", N3694="After 2014")),
(AND('[1]PWS Information'!$E$10="CWS",P3694="Non-Lead", M3694="Non-Lead - Copper", R3694="Yes", N3694="Unknown")),
(AND('[1]PWS Information'!$E$10="CWS",P3694="Unknown")),
(AND('[1]PWS Information'!$E$10="NTNC",P3694="Unknown")),
(AND('[1]PWS Information'!$E$10="CWS",T3694="Multiple Family Residence",P3694="Galvanized Requiring Replacement")),
(AND('[1]PWS Information'!$E$10="CWS",P3694="Galvanized Requiring Replacement")),
(AND('[1]PWS Information'!$E$10="NTNC",T3694="Multiple Family Residence",P3694="Galvanized Requiring Replacement")))),"Tier 5",
"")))))</f>
        <v>Tier 5</v>
      </c>
      <c r="Y3694" s="24"/>
      <c r="Z3694" s="24"/>
    </row>
    <row r="3695" spans="1:26" x14ac:dyDescent="0.25">
      <c r="A3695" s="17">
        <v>3692</v>
      </c>
      <c r="B3695" s="18">
        <v>4102</v>
      </c>
      <c r="C3695" s="18" t="s">
        <v>136</v>
      </c>
      <c r="D3695" s="18" t="s">
        <v>188</v>
      </c>
      <c r="E3695" s="18">
        <v>79549</v>
      </c>
      <c r="F3695" s="18"/>
      <c r="G3695" s="18"/>
      <c r="H3695" s="18"/>
      <c r="I3695" s="21" t="s">
        <v>218</v>
      </c>
      <c r="J3695" s="22" t="s">
        <v>254</v>
      </c>
      <c r="K3695" s="22" t="s">
        <v>255</v>
      </c>
      <c r="L3695" s="22" t="s">
        <v>256</v>
      </c>
      <c r="M3695" s="21" t="s">
        <v>218</v>
      </c>
      <c r="N3695" s="36"/>
      <c r="O3695" s="22" t="s">
        <v>256</v>
      </c>
      <c r="P3695" s="31" t="str">
        <f t="shared" si="58"/>
        <v>Non-Lead</v>
      </c>
      <c r="Q3695" s="40" t="s">
        <v>254</v>
      </c>
      <c r="R3695" s="40" t="s">
        <v>254</v>
      </c>
      <c r="S3695" s="24"/>
      <c r="T3695" s="16"/>
      <c r="U3695" s="41" t="s">
        <v>255</v>
      </c>
      <c r="V3695" s="41" t="s">
        <v>255</v>
      </c>
      <c r="W3695" s="16"/>
      <c r="X3695" s="43" t="str">
        <f>IF((OR((AND('[1]PWS Information'!$E$10="CWS",T3695="Single Family Residence",P3695="Lead")),
(AND('[1]PWS Information'!$E$10="CWS",T3695="Multiple Family Residence",'[1]PWS Information'!$E$11="Yes",P3695="Lead")),
(AND('[1]PWS Information'!$E$10="NTNC",P3695="Lead")))),"Tier 1",
IF((OR((AND('[1]PWS Information'!$E$10="CWS",T3695="Multiple Family Residence",'[1]PWS Information'!$E$11="No",P3695="Lead")),
(AND('[1]PWS Information'!$E$10="CWS",T3695="Other",P3695="Lead")),
(AND(T3695="",P3695="Lead")),
(AND('[1]PWS Information'!$E$10="CWS",T3695="Building",P3695="Lead")))),"Tier 2",
IF((OR((AND('[1]PWS Information'!$E$10="CWS",T3695="Single Family Residence",P3695="Galvanized Requiring Replacement")),
(AND('[1]PWS Information'!$E$10="CWS",T3695="Single Family Residence",P3695="Galvanized Requiring Replacement",Q3695="Yes")),
(AND('[1]PWS Information'!$E$10="NTNC",T3695="Single Family Residence",P3695="Galvanized Requiring Replacement")),
(AND('[1]PWS Information'!$E$10="NTNC",T3695="Single Family Residence",Q3695="Yes")))),"Tier 3",
IF((OR((AND('[1]PWS Information'!$E$10="CWS",T3695="Single Family Residence",R3695="Yes",P3695="Non-Lead", I3695="Non-Lead - Copper",K3695="Before 1989")),
(AND('[1]PWS Information'!$E$10="CWS",T3695="Single Family Residence",R3695="Yes",P3695="Non-Lead", M3695="Non-Lead - Copper",N3695="Before 1989")))),"Tier 4",
IF((OR((AND('[1]PWS Information'!$E$10="NTNC",P3695="Non-Lead")),
(AND('[1]PWS Information'!$E$10="CWS",P3695="Non-Lead",R3695="")),
(AND('[1]PWS Information'!$E$10="CWS",P3695="Non-Lead",R3695="No")),
(AND('[1]PWS Information'!$E$10="CWS",P3695="Non-Lead",R3695="Don't Know")),
(AND('[1]PWS Information'!$E$10="CWS",P3695="Non-Lead", I3695="Non-Lead - Copper", R3695="Yes", K3695="Between 1989 and 2014")),
(AND('[1]PWS Information'!$E$10="CWS",P3695="Non-Lead", I3695="Non-Lead - Copper", R3695="Yes", K3695="After 2014")),
(AND('[1]PWS Information'!$E$10="CWS",P3695="Non-Lead", I3695="Non-Lead - Copper", R3695="Yes", K3695="Unknown")),
(AND('[1]PWS Information'!$E$10="CWS",P3695="Non-Lead", M3695="Non-Lead - Copper", R3695="Yes", N3695="Between 1989 and 2014")),
(AND('[1]PWS Information'!$E$10="CWS",P3695="Non-Lead", M3695="Non-Lead - Copper", R3695="Yes", N3695="After 2014")),
(AND('[1]PWS Information'!$E$10="CWS",P3695="Non-Lead", M3695="Non-Lead - Copper", R3695="Yes", N3695="Unknown")),
(AND('[1]PWS Information'!$E$10="CWS",P3695="Unknown")),
(AND('[1]PWS Information'!$E$10="NTNC",P3695="Unknown")),
(AND('[1]PWS Information'!$E$10="CWS",T3695="Multiple Family Residence",P3695="Galvanized Requiring Replacement")),
(AND('[1]PWS Information'!$E$10="CWS",P3695="Galvanized Requiring Replacement")),
(AND('[1]PWS Information'!$E$10="NTNC",T3695="Multiple Family Residence",P3695="Galvanized Requiring Replacement")))),"Tier 5",
"")))))</f>
        <v>Tier 5</v>
      </c>
      <c r="Y3695" s="24"/>
      <c r="Z3695" s="24"/>
    </row>
    <row r="3696" spans="1:26" x14ac:dyDescent="0.25">
      <c r="A3696" s="17">
        <v>3693</v>
      </c>
      <c r="B3696" s="17">
        <v>4104</v>
      </c>
      <c r="C3696" s="18" t="s">
        <v>136</v>
      </c>
      <c r="D3696" s="18" t="s">
        <v>188</v>
      </c>
      <c r="E3696" s="18">
        <v>79549</v>
      </c>
      <c r="F3696" s="17"/>
      <c r="G3696" s="17"/>
      <c r="H3696" s="17"/>
      <c r="I3696" s="21" t="s">
        <v>218</v>
      </c>
      <c r="J3696" s="22" t="s">
        <v>254</v>
      </c>
      <c r="K3696" s="22" t="s">
        <v>255</v>
      </c>
      <c r="L3696" s="22" t="s">
        <v>256</v>
      </c>
      <c r="M3696" s="21" t="s">
        <v>222</v>
      </c>
      <c r="N3696" s="37"/>
      <c r="O3696" s="22" t="s">
        <v>256</v>
      </c>
      <c r="P3696" s="31" t="str">
        <f t="shared" si="58"/>
        <v>Galvanized Requiring Replacement</v>
      </c>
      <c r="Q3696" s="40" t="s">
        <v>254</v>
      </c>
      <c r="R3696" s="40" t="s">
        <v>254</v>
      </c>
      <c r="S3696" s="24"/>
      <c r="T3696" s="16"/>
      <c r="U3696" s="41" t="s">
        <v>255</v>
      </c>
      <c r="V3696" s="41" t="s">
        <v>255</v>
      </c>
      <c r="W3696" s="16"/>
      <c r="X3696" s="43" t="str">
        <f>IF((OR((AND('[1]PWS Information'!$E$10="CWS",T3696="Single Family Residence",P3696="Lead")),
(AND('[1]PWS Information'!$E$10="CWS",T3696="Multiple Family Residence",'[1]PWS Information'!$E$11="Yes",P3696="Lead")),
(AND('[1]PWS Information'!$E$10="NTNC",P3696="Lead")))),"Tier 1",
IF((OR((AND('[1]PWS Information'!$E$10="CWS",T3696="Multiple Family Residence",'[1]PWS Information'!$E$11="No",P3696="Lead")),
(AND('[1]PWS Information'!$E$10="CWS",T3696="Other",P3696="Lead")),
(AND(T3696="",P3696="Lead")),
(AND('[1]PWS Information'!$E$10="CWS",T3696="Building",P3696="Lead")))),"Tier 2",
IF((OR((AND('[1]PWS Information'!$E$10="CWS",T3696="Single Family Residence",P3696="Galvanized Requiring Replacement")),
(AND('[1]PWS Information'!$E$10="CWS",T3696="Single Family Residence",P3696="Galvanized Requiring Replacement",Q3696="Yes")),
(AND('[1]PWS Information'!$E$10="NTNC",T3696="Single Family Residence",P3696="Galvanized Requiring Replacement")),
(AND('[1]PWS Information'!$E$10="NTNC",T3696="Single Family Residence",Q3696="Yes")))),"Tier 3",
IF((OR((AND('[1]PWS Information'!$E$10="CWS",T3696="Single Family Residence",R3696="Yes",P3696="Non-Lead", I3696="Non-Lead - Copper",K3696="Before 1989")),
(AND('[1]PWS Information'!$E$10="CWS",T3696="Single Family Residence",R3696="Yes",P3696="Non-Lead", M3696="Non-Lead - Copper",N3696="Before 1989")))),"Tier 4",
IF((OR((AND('[1]PWS Information'!$E$10="NTNC",P3696="Non-Lead")),
(AND('[1]PWS Information'!$E$10="CWS",P3696="Non-Lead",R3696="")),
(AND('[1]PWS Information'!$E$10="CWS",P3696="Non-Lead",R3696="No")),
(AND('[1]PWS Information'!$E$10="CWS",P3696="Non-Lead",R3696="Don't Know")),
(AND('[1]PWS Information'!$E$10="CWS",P3696="Non-Lead", I3696="Non-Lead - Copper", R3696="Yes", K3696="Between 1989 and 2014")),
(AND('[1]PWS Information'!$E$10="CWS",P3696="Non-Lead", I3696="Non-Lead - Copper", R3696="Yes", K3696="After 2014")),
(AND('[1]PWS Information'!$E$10="CWS",P3696="Non-Lead", I3696="Non-Lead - Copper", R3696="Yes", K3696="Unknown")),
(AND('[1]PWS Information'!$E$10="CWS",P3696="Non-Lead", M3696="Non-Lead - Copper", R3696="Yes", N3696="Between 1989 and 2014")),
(AND('[1]PWS Information'!$E$10="CWS",P3696="Non-Lead", M3696="Non-Lead - Copper", R3696="Yes", N3696="After 2014")),
(AND('[1]PWS Information'!$E$10="CWS",P3696="Non-Lead", M3696="Non-Lead - Copper", R3696="Yes", N3696="Unknown")),
(AND('[1]PWS Information'!$E$10="CWS",P3696="Unknown")),
(AND('[1]PWS Information'!$E$10="NTNC",P3696="Unknown")),
(AND('[1]PWS Information'!$E$10="CWS",T3696="Multiple Family Residence",P3696="Galvanized Requiring Replacement")),
(AND('[1]PWS Information'!$E$10="CWS",P3696="Galvanized Requiring Replacement")),
(AND('[1]PWS Information'!$E$10="NTNC",T3696="Multiple Family Residence",P3696="Galvanized Requiring Replacement")))),"Tier 5",
"")))))</f>
        <v>Tier 5</v>
      </c>
      <c r="Y3696" s="24"/>
      <c r="Z3696" s="24"/>
    </row>
    <row r="3697" spans="1:26" x14ac:dyDescent="0.25">
      <c r="A3697" s="17">
        <v>3694</v>
      </c>
      <c r="B3697" s="18">
        <v>4106</v>
      </c>
      <c r="C3697" s="18" t="s">
        <v>136</v>
      </c>
      <c r="D3697" s="18" t="s">
        <v>188</v>
      </c>
      <c r="E3697" s="18">
        <v>79549</v>
      </c>
      <c r="F3697" s="18"/>
      <c r="G3697" s="18"/>
      <c r="H3697" s="18"/>
      <c r="I3697" s="21" t="s">
        <v>218</v>
      </c>
      <c r="J3697" s="22" t="s">
        <v>254</v>
      </c>
      <c r="K3697" s="22" t="s">
        <v>255</v>
      </c>
      <c r="L3697" s="22" t="s">
        <v>256</v>
      </c>
      <c r="M3697" s="21" t="s">
        <v>222</v>
      </c>
      <c r="N3697" s="19"/>
      <c r="O3697" s="22" t="s">
        <v>256</v>
      </c>
      <c r="P3697" s="31" t="str">
        <f t="shared" si="58"/>
        <v>Galvanized Requiring Replacement</v>
      </c>
      <c r="Q3697" s="40" t="s">
        <v>254</v>
      </c>
      <c r="R3697" s="40" t="s">
        <v>254</v>
      </c>
      <c r="S3697" s="24"/>
      <c r="T3697" s="16"/>
      <c r="U3697" s="41" t="s">
        <v>255</v>
      </c>
      <c r="V3697" s="41" t="s">
        <v>255</v>
      </c>
      <c r="W3697" s="16"/>
      <c r="X3697" s="43" t="str">
        <f>IF((OR((AND('[1]PWS Information'!$E$10="CWS",T3697="Single Family Residence",P3697="Lead")),
(AND('[1]PWS Information'!$E$10="CWS",T3697="Multiple Family Residence",'[1]PWS Information'!$E$11="Yes",P3697="Lead")),
(AND('[1]PWS Information'!$E$10="NTNC",P3697="Lead")))),"Tier 1",
IF((OR((AND('[1]PWS Information'!$E$10="CWS",T3697="Multiple Family Residence",'[1]PWS Information'!$E$11="No",P3697="Lead")),
(AND('[1]PWS Information'!$E$10="CWS",T3697="Other",P3697="Lead")),
(AND(T3697="",P3697="Lead")),
(AND('[1]PWS Information'!$E$10="CWS",T3697="Building",P3697="Lead")))),"Tier 2",
IF((OR((AND('[1]PWS Information'!$E$10="CWS",T3697="Single Family Residence",P3697="Galvanized Requiring Replacement")),
(AND('[1]PWS Information'!$E$10="CWS",T3697="Single Family Residence",P3697="Galvanized Requiring Replacement",Q3697="Yes")),
(AND('[1]PWS Information'!$E$10="NTNC",T3697="Single Family Residence",P3697="Galvanized Requiring Replacement")),
(AND('[1]PWS Information'!$E$10="NTNC",T3697="Single Family Residence",Q3697="Yes")))),"Tier 3",
IF((OR((AND('[1]PWS Information'!$E$10="CWS",T3697="Single Family Residence",R3697="Yes",P3697="Non-Lead", I3697="Non-Lead - Copper",K3697="Before 1989")),
(AND('[1]PWS Information'!$E$10="CWS",T3697="Single Family Residence",R3697="Yes",P3697="Non-Lead", M3697="Non-Lead - Copper",N3697="Before 1989")))),"Tier 4",
IF((OR((AND('[1]PWS Information'!$E$10="NTNC",P3697="Non-Lead")),
(AND('[1]PWS Information'!$E$10="CWS",P3697="Non-Lead",R3697="")),
(AND('[1]PWS Information'!$E$10="CWS",P3697="Non-Lead",R3697="No")),
(AND('[1]PWS Information'!$E$10="CWS",P3697="Non-Lead",R3697="Don't Know")),
(AND('[1]PWS Information'!$E$10="CWS",P3697="Non-Lead", I3697="Non-Lead - Copper", R3697="Yes", K3697="Between 1989 and 2014")),
(AND('[1]PWS Information'!$E$10="CWS",P3697="Non-Lead", I3697="Non-Lead - Copper", R3697="Yes", K3697="After 2014")),
(AND('[1]PWS Information'!$E$10="CWS",P3697="Non-Lead", I3697="Non-Lead - Copper", R3697="Yes", K3697="Unknown")),
(AND('[1]PWS Information'!$E$10="CWS",P3697="Non-Lead", M3697="Non-Lead - Copper", R3697="Yes", N3697="Between 1989 and 2014")),
(AND('[1]PWS Information'!$E$10="CWS",P3697="Non-Lead", M3697="Non-Lead - Copper", R3697="Yes", N3697="After 2014")),
(AND('[1]PWS Information'!$E$10="CWS",P3697="Non-Lead", M3697="Non-Lead - Copper", R3697="Yes", N3697="Unknown")),
(AND('[1]PWS Information'!$E$10="CWS",P3697="Unknown")),
(AND('[1]PWS Information'!$E$10="NTNC",P3697="Unknown")),
(AND('[1]PWS Information'!$E$10="CWS",T3697="Multiple Family Residence",P3697="Galvanized Requiring Replacement")),
(AND('[1]PWS Information'!$E$10="CWS",P3697="Galvanized Requiring Replacement")),
(AND('[1]PWS Information'!$E$10="NTNC",T3697="Multiple Family Residence",P3697="Galvanized Requiring Replacement")))),"Tier 5",
"")))))</f>
        <v>Tier 5</v>
      </c>
      <c r="Y3697" s="24"/>
      <c r="Z3697" s="24"/>
    </row>
    <row r="3698" spans="1:26" x14ac:dyDescent="0.25">
      <c r="A3698" s="17">
        <v>3695</v>
      </c>
      <c r="B3698" s="17">
        <v>4202</v>
      </c>
      <c r="C3698" s="18" t="s">
        <v>136</v>
      </c>
      <c r="D3698" s="18" t="s">
        <v>188</v>
      </c>
      <c r="E3698" s="18">
        <v>79549</v>
      </c>
      <c r="F3698" s="17"/>
      <c r="G3698" s="17"/>
      <c r="H3698" s="17"/>
      <c r="I3698" s="25" t="s">
        <v>218</v>
      </c>
      <c r="J3698" s="22" t="s">
        <v>254</v>
      </c>
      <c r="K3698" s="22" t="s">
        <v>255</v>
      </c>
      <c r="L3698" s="22" t="s">
        <v>256</v>
      </c>
      <c r="M3698" s="25" t="s">
        <v>218</v>
      </c>
      <c r="N3698" s="19"/>
      <c r="O3698" s="22" t="s">
        <v>256</v>
      </c>
      <c r="P3698" s="31" t="str">
        <f t="shared" si="58"/>
        <v>Non-Lead</v>
      </c>
      <c r="Q3698" s="40" t="s">
        <v>254</v>
      </c>
      <c r="R3698" s="40" t="s">
        <v>254</v>
      </c>
      <c r="S3698" s="24"/>
      <c r="T3698" s="16"/>
      <c r="U3698" s="41" t="s">
        <v>255</v>
      </c>
      <c r="V3698" s="41" t="s">
        <v>255</v>
      </c>
      <c r="W3698" s="16"/>
      <c r="X3698" s="43" t="str">
        <f>IF((OR((AND('[1]PWS Information'!$E$10="CWS",T3698="Single Family Residence",P3698="Lead")),
(AND('[1]PWS Information'!$E$10="CWS",T3698="Multiple Family Residence",'[1]PWS Information'!$E$11="Yes",P3698="Lead")),
(AND('[1]PWS Information'!$E$10="NTNC",P3698="Lead")))),"Tier 1",
IF((OR((AND('[1]PWS Information'!$E$10="CWS",T3698="Multiple Family Residence",'[1]PWS Information'!$E$11="No",P3698="Lead")),
(AND('[1]PWS Information'!$E$10="CWS",T3698="Other",P3698="Lead")),
(AND(T3698="",P3698="Lead")),
(AND('[1]PWS Information'!$E$10="CWS",T3698="Building",P3698="Lead")))),"Tier 2",
IF((OR((AND('[1]PWS Information'!$E$10="CWS",T3698="Single Family Residence",P3698="Galvanized Requiring Replacement")),
(AND('[1]PWS Information'!$E$10="CWS",T3698="Single Family Residence",P3698="Galvanized Requiring Replacement",Q3698="Yes")),
(AND('[1]PWS Information'!$E$10="NTNC",T3698="Single Family Residence",P3698="Galvanized Requiring Replacement")),
(AND('[1]PWS Information'!$E$10="NTNC",T3698="Single Family Residence",Q3698="Yes")))),"Tier 3",
IF((OR((AND('[1]PWS Information'!$E$10="CWS",T3698="Single Family Residence",R3698="Yes",P3698="Non-Lead", I3698="Non-Lead - Copper",K3698="Before 1989")),
(AND('[1]PWS Information'!$E$10="CWS",T3698="Single Family Residence",R3698="Yes",P3698="Non-Lead", M3698="Non-Lead - Copper",N3698="Before 1989")))),"Tier 4",
IF((OR((AND('[1]PWS Information'!$E$10="NTNC",P3698="Non-Lead")),
(AND('[1]PWS Information'!$E$10="CWS",P3698="Non-Lead",R3698="")),
(AND('[1]PWS Information'!$E$10="CWS",P3698="Non-Lead",R3698="No")),
(AND('[1]PWS Information'!$E$10="CWS",P3698="Non-Lead",R3698="Don't Know")),
(AND('[1]PWS Information'!$E$10="CWS",P3698="Non-Lead", I3698="Non-Lead - Copper", R3698="Yes", K3698="Between 1989 and 2014")),
(AND('[1]PWS Information'!$E$10="CWS",P3698="Non-Lead", I3698="Non-Lead - Copper", R3698="Yes", K3698="After 2014")),
(AND('[1]PWS Information'!$E$10="CWS",P3698="Non-Lead", I3698="Non-Lead - Copper", R3698="Yes", K3698="Unknown")),
(AND('[1]PWS Information'!$E$10="CWS",P3698="Non-Lead", M3698="Non-Lead - Copper", R3698="Yes", N3698="Between 1989 and 2014")),
(AND('[1]PWS Information'!$E$10="CWS",P3698="Non-Lead", M3698="Non-Lead - Copper", R3698="Yes", N3698="After 2014")),
(AND('[1]PWS Information'!$E$10="CWS",P3698="Non-Lead", M3698="Non-Lead - Copper", R3698="Yes", N3698="Unknown")),
(AND('[1]PWS Information'!$E$10="CWS",P3698="Unknown")),
(AND('[1]PWS Information'!$E$10="NTNC",P3698="Unknown")),
(AND('[1]PWS Information'!$E$10="CWS",T3698="Multiple Family Residence",P3698="Galvanized Requiring Replacement")),
(AND('[1]PWS Information'!$E$10="CWS",P3698="Galvanized Requiring Replacement")),
(AND('[1]PWS Information'!$E$10="NTNC",T3698="Multiple Family Residence",P3698="Galvanized Requiring Replacement")))),"Tier 5",
"")))))</f>
        <v>Tier 5</v>
      </c>
      <c r="Y3698" s="24"/>
      <c r="Z3698" s="24"/>
    </row>
    <row r="3699" spans="1:26" x14ac:dyDescent="0.25">
      <c r="A3699" s="17">
        <v>3696</v>
      </c>
      <c r="B3699" s="18">
        <v>4204</v>
      </c>
      <c r="C3699" s="18" t="s">
        <v>136</v>
      </c>
      <c r="D3699" s="18" t="s">
        <v>188</v>
      </c>
      <c r="E3699" s="18">
        <v>79549</v>
      </c>
      <c r="F3699" s="18"/>
      <c r="G3699" s="18"/>
      <c r="H3699" s="18"/>
      <c r="I3699" s="25" t="s">
        <v>218</v>
      </c>
      <c r="J3699" s="22" t="s">
        <v>254</v>
      </c>
      <c r="K3699" s="22" t="s">
        <v>255</v>
      </c>
      <c r="L3699" s="22" t="s">
        <v>256</v>
      </c>
      <c r="M3699" s="25" t="s">
        <v>222</v>
      </c>
      <c r="N3699" s="36"/>
      <c r="O3699" s="22" t="s">
        <v>256</v>
      </c>
      <c r="P3699" s="31" t="str">
        <f t="shared" si="58"/>
        <v>Galvanized Requiring Replacement</v>
      </c>
      <c r="Q3699" s="40" t="s">
        <v>254</v>
      </c>
      <c r="R3699" s="40" t="s">
        <v>254</v>
      </c>
      <c r="S3699" s="24"/>
      <c r="T3699" s="16"/>
      <c r="U3699" s="41" t="s">
        <v>255</v>
      </c>
      <c r="V3699" s="41" t="s">
        <v>255</v>
      </c>
      <c r="W3699" s="16"/>
      <c r="X3699" s="43" t="str">
        <f>IF((OR((AND('[1]PWS Information'!$E$10="CWS",T3699="Single Family Residence",P3699="Lead")),
(AND('[1]PWS Information'!$E$10="CWS",T3699="Multiple Family Residence",'[1]PWS Information'!$E$11="Yes",P3699="Lead")),
(AND('[1]PWS Information'!$E$10="NTNC",P3699="Lead")))),"Tier 1",
IF((OR((AND('[1]PWS Information'!$E$10="CWS",T3699="Multiple Family Residence",'[1]PWS Information'!$E$11="No",P3699="Lead")),
(AND('[1]PWS Information'!$E$10="CWS",T3699="Other",P3699="Lead")),
(AND(T3699="",P3699="Lead")),
(AND('[1]PWS Information'!$E$10="CWS",T3699="Building",P3699="Lead")))),"Tier 2",
IF((OR((AND('[1]PWS Information'!$E$10="CWS",T3699="Single Family Residence",P3699="Galvanized Requiring Replacement")),
(AND('[1]PWS Information'!$E$10="CWS",T3699="Single Family Residence",P3699="Galvanized Requiring Replacement",Q3699="Yes")),
(AND('[1]PWS Information'!$E$10="NTNC",T3699="Single Family Residence",P3699="Galvanized Requiring Replacement")),
(AND('[1]PWS Information'!$E$10="NTNC",T3699="Single Family Residence",Q3699="Yes")))),"Tier 3",
IF((OR((AND('[1]PWS Information'!$E$10="CWS",T3699="Single Family Residence",R3699="Yes",P3699="Non-Lead", I3699="Non-Lead - Copper",K3699="Before 1989")),
(AND('[1]PWS Information'!$E$10="CWS",T3699="Single Family Residence",R3699="Yes",P3699="Non-Lead", M3699="Non-Lead - Copper",N3699="Before 1989")))),"Tier 4",
IF((OR((AND('[1]PWS Information'!$E$10="NTNC",P3699="Non-Lead")),
(AND('[1]PWS Information'!$E$10="CWS",P3699="Non-Lead",R3699="")),
(AND('[1]PWS Information'!$E$10="CWS",P3699="Non-Lead",R3699="No")),
(AND('[1]PWS Information'!$E$10="CWS",P3699="Non-Lead",R3699="Don't Know")),
(AND('[1]PWS Information'!$E$10="CWS",P3699="Non-Lead", I3699="Non-Lead - Copper", R3699="Yes", K3699="Between 1989 and 2014")),
(AND('[1]PWS Information'!$E$10="CWS",P3699="Non-Lead", I3699="Non-Lead - Copper", R3699="Yes", K3699="After 2014")),
(AND('[1]PWS Information'!$E$10="CWS",P3699="Non-Lead", I3699="Non-Lead - Copper", R3699="Yes", K3699="Unknown")),
(AND('[1]PWS Information'!$E$10="CWS",P3699="Non-Lead", M3699="Non-Lead - Copper", R3699="Yes", N3699="Between 1989 and 2014")),
(AND('[1]PWS Information'!$E$10="CWS",P3699="Non-Lead", M3699="Non-Lead - Copper", R3699="Yes", N3699="After 2014")),
(AND('[1]PWS Information'!$E$10="CWS",P3699="Non-Lead", M3699="Non-Lead - Copper", R3699="Yes", N3699="Unknown")),
(AND('[1]PWS Information'!$E$10="CWS",P3699="Unknown")),
(AND('[1]PWS Information'!$E$10="NTNC",P3699="Unknown")),
(AND('[1]PWS Information'!$E$10="CWS",T3699="Multiple Family Residence",P3699="Galvanized Requiring Replacement")),
(AND('[1]PWS Information'!$E$10="CWS",P3699="Galvanized Requiring Replacement")),
(AND('[1]PWS Information'!$E$10="NTNC",T3699="Multiple Family Residence",P3699="Galvanized Requiring Replacement")))),"Tier 5",
"")))))</f>
        <v>Tier 5</v>
      </c>
      <c r="Y3699" s="24"/>
      <c r="Z3699" s="24"/>
    </row>
    <row r="3700" spans="1:26" x14ac:dyDescent="0.25">
      <c r="A3700" s="17">
        <v>3697</v>
      </c>
      <c r="B3700" s="18">
        <v>4300</v>
      </c>
      <c r="C3700" s="18" t="s">
        <v>136</v>
      </c>
      <c r="D3700" s="18" t="s">
        <v>188</v>
      </c>
      <c r="E3700" s="18">
        <v>79549</v>
      </c>
      <c r="F3700" s="18"/>
      <c r="G3700" s="18"/>
      <c r="H3700" s="18"/>
      <c r="I3700" s="21" t="s">
        <v>221</v>
      </c>
      <c r="J3700" s="22" t="s">
        <v>254</v>
      </c>
      <c r="K3700" s="22" t="s">
        <v>255</v>
      </c>
      <c r="L3700" s="22" t="s">
        <v>256</v>
      </c>
      <c r="M3700" s="21" t="s">
        <v>218</v>
      </c>
      <c r="N3700" s="19"/>
      <c r="O3700" s="22" t="s">
        <v>256</v>
      </c>
      <c r="P3700" s="31" t="str">
        <f t="shared" si="58"/>
        <v>Non-Lead</v>
      </c>
      <c r="Q3700" s="40" t="s">
        <v>254</v>
      </c>
      <c r="R3700" s="40" t="s">
        <v>254</v>
      </c>
      <c r="S3700" s="24"/>
      <c r="T3700" s="16"/>
      <c r="U3700" s="41" t="s">
        <v>255</v>
      </c>
      <c r="V3700" s="41" t="s">
        <v>255</v>
      </c>
      <c r="W3700" s="16"/>
      <c r="X3700" s="43" t="str">
        <f>IF((OR((AND('[1]PWS Information'!$E$10="CWS",T3700="Single Family Residence",P3700="Lead")),
(AND('[1]PWS Information'!$E$10="CWS",T3700="Multiple Family Residence",'[1]PWS Information'!$E$11="Yes",P3700="Lead")),
(AND('[1]PWS Information'!$E$10="NTNC",P3700="Lead")))),"Tier 1",
IF((OR((AND('[1]PWS Information'!$E$10="CWS",T3700="Multiple Family Residence",'[1]PWS Information'!$E$11="No",P3700="Lead")),
(AND('[1]PWS Information'!$E$10="CWS",T3700="Other",P3700="Lead")),
(AND(T3700="",P3700="Lead")),
(AND('[1]PWS Information'!$E$10="CWS",T3700="Building",P3700="Lead")))),"Tier 2",
IF((OR((AND('[1]PWS Information'!$E$10="CWS",T3700="Single Family Residence",P3700="Galvanized Requiring Replacement")),
(AND('[1]PWS Information'!$E$10="CWS",T3700="Single Family Residence",P3700="Galvanized Requiring Replacement",Q3700="Yes")),
(AND('[1]PWS Information'!$E$10="NTNC",T3700="Single Family Residence",P3700="Galvanized Requiring Replacement")),
(AND('[1]PWS Information'!$E$10="NTNC",T3700="Single Family Residence",Q3700="Yes")))),"Tier 3",
IF((OR((AND('[1]PWS Information'!$E$10="CWS",T3700="Single Family Residence",R3700="Yes",P3700="Non-Lead", I3700="Non-Lead - Copper",K3700="Before 1989")),
(AND('[1]PWS Information'!$E$10="CWS",T3700="Single Family Residence",R3700="Yes",P3700="Non-Lead", M3700="Non-Lead - Copper",N3700="Before 1989")))),"Tier 4",
IF((OR((AND('[1]PWS Information'!$E$10="NTNC",P3700="Non-Lead")),
(AND('[1]PWS Information'!$E$10="CWS",P3700="Non-Lead",R3700="")),
(AND('[1]PWS Information'!$E$10="CWS",P3700="Non-Lead",R3700="No")),
(AND('[1]PWS Information'!$E$10="CWS",P3700="Non-Lead",R3700="Don't Know")),
(AND('[1]PWS Information'!$E$10="CWS",P3700="Non-Lead", I3700="Non-Lead - Copper", R3700="Yes", K3700="Between 1989 and 2014")),
(AND('[1]PWS Information'!$E$10="CWS",P3700="Non-Lead", I3700="Non-Lead - Copper", R3700="Yes", K3700="After 2014")),
(AND('[1]PWS Information'!$E$10="CWS",P3700="Non-Lead", I3700="Non-Lead - Copper", R3700="Yes", K3700="Unknown")),
(AND('[1]PWS Information'!$E$10="CWS",P3700="Non-Lead", M3700="Non-Lead - Copper", R3700="Yes", N3700="Between 1989 and 2014")),
(AND('[1]PWS Information'!$E$10="CWS",P3700="Non-Lead", M3700="Non-Lead - Copper", R3700="Yes", N3700="After 2014")),
(AND('[1]PWS Information'!$E$10="CWS",P3700="Non-Lead", M3700="Non-Lead - Copper", R3700="Yes", N3700="Unknown")),
(AND('[1]PWS Information'!$E$10="CWS",P3700="Unknown")),
(AND('[1]PWS Information'!$E$10="NTNC",P3700="Unknown")),
(AND('[1]PWS Information'!$E$10="CWS",T3700="Multiple Family Residence",P3700="Galvanized Requiring Replacement")),
(AND('[1]PWS Information'!$E$10="CWS",P3700="Galvanized Requiring Replacement")),
(AND('[1]PWS Information'!$E$10="NTNC",T3700="Multiple Family Residence",P3700="Galvanized Requiring Replacement")))),"Tier 5",
"")))))</f>
        <v>Tier 5</v>
      </c>
      <c r="Y3700" s="24"/>
      <c r="Z3700" s="24"/>
    </row>
    <row r="3701" spans="1:26" x14ac:dyDescent="0.25">
      <c r="A3701" s="17">
        <v>3698</v>
      </c>
      <c r="B3701" s="17">
        <v>4302</v>
      </c>
      <c r="C3701" s="18" t="s">
        <v>136</v>
      </c>
      <c r="D3701" s="18" t="s">
        <v>188</v>
      </c>
      <c r="E3701" s="18">
        <v>79549</v>
      </c>
      <c r="F3701" s="17"/>
      <c r="G3701" s="17"/>
      <c r="H3701" s="17"/>
      <c r="I3701" s="21" t="s">
        <v>221</v>
      </c>
      <c r="J3701" s="22" t="s">
        <v>254</v>
      </c>
      <c r="K3701" s="22" t="s">
        <v>255</v>
      </c>
      <c r="L3701" s="22" t="s">
        <v>256</v>
      </c>
      <c r="M3701" s="21" t="s">
        <v>218</v>
      </c>
      <c r="N3701" s="37"/>
      <c r="O3701" s="22" t="s">
        <v>256</v>
      </c>
      <c r="P3701" s="31" t="str">
        <f t="shared" si="58"/>
        <v>Non-Lead</v>
      </c>
      <c r="Q3701" s="40" t="s">
        <v>254</v>
      </c>
      <c r="R3701" s="40" t="s">
        <v>254</v>
      </c>
      <c r="S3701" s="24"/>
      <c r="T3701" s="16"/>
      <c r="U3701" s="41" t="s">
        <v>255</v>
      </c>
      <c r="V3701" s="41" t="s">
        <v>255</v>
      </c>
      <c r="W3701" s="16"/>
      <c r="X3701" s="43" t="str">
        <f>IF((OR((AND('[1]PWS Information'!$E$10="CWS",T3701="Single Family Residence",P3701="Lead")),
(AND('[1]PWS Information'!$E$10="CWS",T3701="Multiple Family Residence",'[1]PWS Information'!$E$11="Yes",P3701="Lead")),
(AND('[1]PWS Information'!$E$10="NTNC",P3701="Lead")))),"Tier 1",
IF((OR((AND('[1]PWS Information'!$E$10="CWS",T3701="Multiple Family Residence",'[1]PWS Information'!$E$11="No",P3701="Lead")),
(AND('[1]PWS Information'!$E$10="CWS",T3701="Other",P3701="Lead")),
(AND(T3701="",P3701="Lead")),
(AND('[1]PWS Information'!$E$10="CWS",T3701="Building",P3701="Lead")))),"Tier 2",
IF((OR((AND('[1]PWS Information'!$E$10="CWS",T3701="Single Family Residence",P3701="Galvanized Requiring Replacement")),
(AND('[1]PWS Information'!$E$10="CWS",T3701="Single Family Residence",P3701="Galvanized Requiring Replacement",Q3701="Yes")),
(AND('[1]PWS Information'!$E$10="NTNC",T3701="Single Family Residence",P3701="Galvanized Requiring Replacement")),
(AND('[1]PWS Information'!$E$10="NTNC",T3701="Single Family Residence",Q3701="Yes")))),"Tier 3",
IF((OR((AND('[1]PWS Information'!$E$10="CWS",T3701="Single Family Residence",R3701="Yes",P3701="Non-Lead", I3701="Non-Lead - Copper",K3701="Before 1989")),
(AND('[1]PWS Information'!$E$10="CWS",T3701="Single Family Residence",R3701="Yes",P3701="Non-Lead", M3701="Non-Lead - Copper",N3701="Before 1989")))),"Tier 4",
IF((OR((AND('[1]PWS Information'!$E$10="NTNC",P3701="Non-Lead")),
(AND('[1]PWS Information'!$E$10="CWS",P3701="Non-Lead",R3701="")),
(AND('[1]PWS Information'!$E$10="CWS",P3701="Non-Lead",R3701="No")),
(AND('[1]PWS Information'!$E$10="CWS",P3701="Non-Lead",R3701="Don't Know")),
(AND('[1]PWS Information'!$E$10="CWS",P3701="Non-Lead", I3701="Non-Lead - Copper", R3701="Yes", K3701="Between 1989 and 2014")),
(AND('[1]PWS Information'!$E$10="CWS",P3701="Non-Lead", I3701="Non-Lead - Copper", R3701="Yes", K3701="After 2014")),
(AND('[1]PWS Information'!$E$10="CWS",P3701="Non-Lead", I3701="Non-Lead - Copper", R3701="Yes", K3701="Unknown")),
(AND('[1]PWS Information'!$E$10="CWS",P3701="Non-Lead", M3701="Non-Lead - Copper", R3701="Yes", N3701="Between 1989 and 2014")),
(AND('[1]PWS Information'!$E$10="CWS",P3701="Non-Lead", M3701="Non-Lead - Copper", R3701="Yes", N3701="After 2014")),
(AND('[1]PWS Information'!$E$10="CWS",P3701="Non-Lead", M3701="Non-Lead - Copper", R3701="Yes", N3701="Unknown")),
(AND('[1]PWS Information'!$E$10="CWS",P3701="Unknown")),
(AND('[1]PWS Information'!$E$10="NTNC",P3701="Unknown")),
(AND('[1]PWS Information'!$E$10="CWS",T3701="Multiple Family Residence",P3701="Galvanized Requiring Replacement")),
(AND('[1]PWS Information'!$E$10="CWS",P3701="Galvanized Requiring Replacement")),
(AND('[1]PWS Information'!$E$10="NTNC",T3701="Multiple Family Residence",P3701="Galvanized Requiring Replacement")))),"Tier 5",
"")))))</f>
        <v>Tier 5</v>
      </c>
      <c r="Y3701" s="24"/>
      <c r="Z3701" s="24"/>
    </row>
    <row r="3702" spans="1:26" x14ac:dyDescent="0.25">
      <c r="A3702" s="17">
        <v>3699</v>
      </c>
      <c r="B3702" s="17">
        <v>4400</v>
      </c>
      <c r="C3702" s="18" t="s">
        <v>136</v>
      </c>
      <c r="D3702" s="18" t="s">
        <v>188</v>
      </c>
      <c r="E3702" s="18">
        <v>79549</v>
      </c>
      <c r="F3702" s="17"/>
      <c r="G3702" s="17"/>
      <c r="H3702" s="17"/>
      <c r="I3702" s="25" t="s">
        <v>218</v>
      </c>
      <c r="J3702" s="22" t="s">
        <v>254</v>
      </c>
      <c r="K3702" s="22" t="s">
        <v>255</v>
      </c>
      <c r="L3702" s="22" t="s">
        <v>256</v>
      </c>
      <c r="M3702" s="25" t="s">
        <v>218</v>
      </c>
      <c r="N3702" s="36"/>
      <c r="O3702" s="22" t="s">
        <v>256</v>
      </c>
      <c r="P3702" s="31" t="str">
        <f t="shared" si="58"/>
        <v>Non-Lead</v>
      </c>
      <c r="Q3702" s="40" t="s">
        <v>254</v>
      </c>
      <c r="R3702" s="40" t="s">
        <v>254</v>
      </c>
      <c r="S3702" s="24"/>
      <c r="T3702" s="16"/>
      <c r="U3702" s="41" t="s">
        <v>255</v>
      </c>
      <c r="V3702" s="41" t="s">
        <v>255</v>
      </c>
      <c r="W3702" s="16"/>
      <c r="X3702" s="43" t="str">
        <f>IF((OR((AND('[1]PWS Information'!$E$10="CWS",T3702="Single Family Residence",P3702="Lead")),
(AND('[1]PWS Information'!$E$10="CWS",T3702="Multiple Family Residence",'[1]PWS Information'!$E$11="Yes",P3702="Lead")),
(AND('[1]PWS Information'!$E$10="NTNC",P3702="Lead")))),"Tier 1",
IF((OR((AND('[1]PWS Information'!$E$10="CWS",T3702="Multiple Family Residence",'[1]PWS Information'!$E$11="No",P3702="Lead")),
(AND('[1]PWS Information'!$E$10="CWS",T3702="Other",P3702="Lead")),
(AND(T3702="",P3702="Lead")),
(AND('[1]PWS Information'!$E$10="CWS",T3702="Building",P3702="Lead")))),"Tier 2",
IF((OR((AND('[1]PWS Information'!$E$10="CWS",T3702="Single Family Residence",P3702="Galvanized Requiring Replacement")),
(AND('[1]PWS Information'!$E$10="CWS",T3702="Single Family Residence",P3702="Galvanized Requiring Replacement",Q3702="Yes")),
(AND('[1]PWS Information'!$E$10="NTNC",T3702="Single Family Residence",P3702="Galvanized Requiring Replacement")),
(AND('[1]PWS Information'!$E$10="NTNC",T3702="Single Family Residence",Q3702="Yes")))),"Tier 3",
IF((OR((AND('[1]PWS Information'!$E$10="CWS",T3702="Single Family Residence",R3702="Yes",P3702="Non-Lead", I3702="Non-Lead - Copper",K3702="Before 1989")),
(AND('[1]PWS Information'!$E$10="CWS",T3702="Single Family Residence",R3702="Yes",P3702="Non-Lead", M3702="Non-Lead - Copper",N3702="Before 1989")))),"Tier 4",
IF((OR((AND('[1]PWS Information'!$E$10="NTNC",P3702="Non-Lead")),
(AND('[1]PWS Information'!$E$10="CWS",P3702="Non-Lead",R3702="")),
(AND('[1]PWS Information'!$E$10="CWS",P3702="Non-Lead",R3702="No")),
(AND('[1]PWS Information'!$E$10="CWS",P3702="Non-Lead",R3702="Don't Know")),
(AND('[1]PWS Information'!$E$10="CWS",P3702="Non-Lead", I3702="Non-Lead - Copper", R3702="Yes", K3702="Between 1989 and 2014")),
(AND('[1]PWS Information'!$E$10="CWS",P3702="Non-Lead", I3702="Non-Lead - Copper", R3702="Yes", K3702="After 2014")),
(AND('[1]PWS Information'!$E$10="CWS",P3702="Non-Lead", I3702="Non-Lead - Copper", R3702="Yes", K3702="Unknown")),
(AND('[1]PWS Information'!$E$10="CWS",P3702="Non-Lead", M3702="Non-Lead - Copper", R3702="Yes", N3702="Between 1989 and 2014")),
(AND('[1]PWS Information'!$E$10="CWS",P3702="Non-Lead", M3702="Non-Lead - Copper", R3702="Yes", N3702="After 2014")),
(AND('[1]PWS Information'!$E$10="CWS",P3702="Non-Lead", M3702="Non-Lead - Copper", R3702="Yes", N3702="Unknown")),
(AND('[1]PWS Information'!$E$10="CWS",P3702="Unknown")),
(AND('[1]PWS Information'!$E$10="NTNC",P3702="Unknown")),
(AND('[1]PWS Information'!$E$10="CWS",T3702="Multiple Family Residence",P3702="Galvanized Requiring Replacement")),
(AND('[1]PWS Information'!$E$10="CWS",P3702="Galvanized Requiring Replacement")),
(AND('[1]PWS Information'!$E$10="NTNC",T3702="Multiple Family Residence",P3702="Galvanized Requiring Replacement")))),"Tier 5",
"")))))</f>
        <v>Tier 5</v>
      </c>
      <c r="Y3702" s="24"/>
      <c r="Z3702" s="24"/>
    </row>
    <row r="3703" spans="1:26" x14ac:dyDescent="0.25">
      <c r="A3703" s="17">
        <v>3700</v>
      </c>
      <c r="B3703" s="17">
        <v>4400</v>
      </c>
      <c r="C3703" s="18" t="s">
        <v>136</v>
      </c>
      <c r="D3703" s="18" t="s">
        <v>188</v>
      </c>
      <c r="E3703" s="18">
        <v>79549</v>
      </c>
      <c r="F3703" s="17"/>
      <c r="G3703" s="17"/>
      <c r="H3703" s="17"/>
      <c r="I3703" s="21" t="s">
        <v>218</v>
      </c>
      <c r="J3703" s="22" t="s">
        <v>254</v>
      </c>
      <c r="K3703" s="22" t="s">
        <v>255</v>
      </c>
      <c r="L3703" s="22" t="s">
        <v>256</v>
      </c>
      <c r="M3703" s="21" t="s">
        <v>221</v>
      </c>
      <c r="N3703" s="37"/>
      <c r="O3703" s="22" t="s">
        <v>256</v>
      </c>
      <c r="P3703" s="31" t="str">
        <f t="shared" si="58"/>
        <v>Non-Lead</v>
      </c>
      <c r="Q3703" s="40" t="s">
        <v>254</v>
      </c>
      <c r="R3703" s="40" t="s">
        <v>254</v>
      </c>
      <c r="S3703" s="24"/>
      <c r="T3703" s="16"/>
      <c r="U3703" s="41" t="s">
        <v>255</v>
      </c>
      <c r="V3703" s="41" t="s">
        <v>255</v>
      </c>
      <c r="W3703" s="16"/>
      <c r="X3703" s="43" t="str">
        <f>IF((OR((AND('[1]PWS Information'!$E$10="CWS",T3703="Single Family Residence",P3703="Lead")),
(AND('[1]PWS Information'!$E$10="CWS",T3703="Multiple Family Residence",'[1]PWS Information'!$E$11="Yes",P3703="Lead")),
(AND('[1]PWS Information'!$E$10="NTNC",P3703="Lead")))),"Tier 1",
IF((OR((AND('[1]PWS Information'!$E$10="CWS",T3703="Multiple Family Residence",'[1]PWS Information'!$E$11="No",P3703="Lead")),
(AND('[1]PWS Information'!$E$10="CWS",T3703="Other",P3703="Lead")),
(AND(T3703="",P3703="Lead")),
(AND('[1]PWS Information'!$E$10="CWS",T3703="Building",P3703="Lead")))),"Tier 2",
IF((OR((AND('[1]PWS Information'!$E$10="CWS",T3703="Single Family Residence",P3703="Galvanized Requiring Replacement")),
(AND('[1]PWS Information'!$E$10="CWS",T3703="Single Family Residence",P3703="Galvanized Requiring Replacement",Q3703="Yes")),
(AND('[1]PWS Information'!$E$10="NTNC",T3703="Single Family Residence",P3703="Galvanized Requiring Replacement")),
(AND('[1]PWS Information'!$E$10="NTNC",T3703="Single Family Residence",Q3703="Yes")))),"Tier 3",
IF((OR((AND('[1]PWS Information'!$E$10="CWS",T3703="Single Family Residence",R3703="Yes",P3703="Non-Lead", I3703="Non-Lead - Copper",K3703="Before 1989")),
(AND('[1]PWS Information'!$E$10="CWS",T3703="Single Family Residence",R3703="Yes",P3703="Non-Lead", M3703="Non-Lead - Copper",N3703="Before 1989")))),"Tier 4",
IF((OR((AND('[1]PWS Information'!$E$10="NTNC",P3703="Non-Lead")),
(AND('[1]PWS Information'!$E$10="CWS",P3703="Non-Lead",R3703="")),
(AND('[1]PWS Information'!$E$10="CWS",P3703="Non-Lead",R3703="No")),
(AND('[1]PWS Information'!$E$10="CWS",P3703="Non-Lead",R3703="Don't Know")),
(AND('[1]PWS Information'!$E$10="CWS",P3703="Non-Lead", I3703="Non-Lead - Copper", R3703="Yes", K3703="Between 1989 and 2014")),
(AND('[1]PWS Information'!$E$10="CWS",P3703="Non-Lead", I3703="Non-Lead - Copper", R3703="Yes", K3703="After 2014")),
(AND('[1]PWS Information'!$E$10="CWS",P3703="Non-Lead", I3703="Non-Lead - Copper", R3703="Yes", K3703="Unknown")),
(AND('[1]PWS Information'!$E$10="CWS",P3703="Non-Lead", M3703="Non-Lead - Copper", R3703="Yes", N3703="Between 1989 and 2014")),
(AND('[1]PWS Information'!$E$10="CWS",P3703="Non-Lead", M3703="Non-Lead - Copper", R3703="Yes", N3703="After 2014")),
(AND('[1]PWS Information'!$E$10="CWS",P3703="Non-Lead", M3703="Non-Lead - Copper", R3703="Yes", N3703="Unknown")),
(AND('[1]PWS Information'!$E$10="CWS",P3703="Unknown")),
(AND('[1]PWS Information'!$E$10="NTNC",P3703="Unknown")),
(AND('[1]PWS Information'!$E$10="CWS",T3703="Multiple Family Residence",P3703="Galvanized Requiring Replacement")),
(AND('[1]PWS Information'!$E$10="CWS",P3703="Galvanized Requiring Replacement")),
(AND('[1]PWS Information'!$E$10="NTNC",T3703="Multiple Family Residence",P3703="Galvanized Requiring Replacement")))),"Tier 5",
"")))))</f>
        <v>Tier 5</v>
      </c>
      <c r="Y3703" s="24"/>
      <c r="Z3703" s="24"/>
    </row>
    <row r="3704" spans="1:26" x14ac:dyDescent="0.25">
      <c r="A3704" s="17">
        <v>3701</v>
      </c>
      <c r="B3704" s="17">
        <v>4400</v>
      </c>
      <c r="C3704" s="18" t="s">
        <v>136</v>
      </c>
      <c r="D3704" s="18" t="s">
        <v>188</v>
      </c>
      <c r="E3704" s="18">
        <v>79549</v>
      </c>
      <c r="F3704" s="17"/>
      <c r="G3704" s="17"/>
      <c r="H3704" s="17"/>
      <c r="I3704" s="21" t="s">
        <v>218</v>
      </c>
      <c r="J3704" s="22" t="s">
        <v>254</v>
      </c>
      <c r="K3704" s="22" t="s">
        <v>255</v>
      </c>
      <c r="L3704" s="22" t="s">
        <v>256</v>
      </c>
      <c r="M3704" s="21" t="s">
        <v>218</v>
      </c>
      <c r="N3704" s="37"/>
      <c r="O3704" s="22" t="s">
        <v>256</v>
      </c>
      <c r="P3704" s="31" t="str">
        <f t="shared" si="58"/>
        <v>Non-Lead</v>
      </c>
      <c r="Q3704" s="40" t="s">
        <v>254</v>
      </c>
      <c r="R3704" s="40" t="s">
        <v>254</v>
      </c>
      <c r="S3704" s="24"/>
      <c r="T3704" s="16"/>
      <c r="U3704" s="41" t="s">
        <v>255</v>
      </c>
      <c r="V3704" s="41" t="s">
        <v>255</v>
      </c>
      <c r="W3704" s="16"/>
      <c r="X3704" s="43" t="str">
        <f>IF((OR((AND('[1]PWS Information'!$E$10="CWS",T3704="Single Family Residence",P3704="Lead")),
(AND('[1]PWS Information'!$E$10="CWS",T3704="Multiple Family Residence",'[1]PWS Information'!$E$11="Yes",P3704="Lead")),
(AND('[1]PWS Information'!$E$10="NTNC",P3704="Lead")))),"Tier 1",
IF((OR((AND('[1]PWS Information'!$E$10="CWS",T3704="Multiple Family Residence",'[1]PWS Information'!$E$11="No",P3704="Lead")),
(AND('[1]PWS Information'!$E$10="CWS",T3704="Other",P3704="Lead")),
(AND(T3704="",P3704="Lead")),
(AND('[1]PWS Information'!$E$10="CWS",T3704="Building",P3704="Lead")))),"Tier 2",
IF((OR((AND('[1]PWS Information'!$E$10="CWS",T3704="Single Family Residence",P3704="Galvanized Requiring Replacement")),
(AND('[1]PWS Information'!$E$10="CWS",T3704="Single Family Residence",P3704="Galvanized Requiring Replacement",Q3704="Yes")),
(AND('[1]PWS Information'!$E$10="NTNC",T3704="Single Family Residence",P3704="Galvanized Requiring Replacement")),
(AND('[1]PWS Information'!$E$10="NTNC",T3704="Single Family Residence",Q3704="Yes")))),"Tier 3",
IF((OR((AND('[1]PWS Information'!$E$10="CWS",T3704="Single Family Residence",R3704="Yes",P3704="Non-Lead", I3704="Non-Lead - Copper",K3704="Before 1989")),
(AND('[1]PWS Information'!$E$10="CWS",T3704="Single Family Residence",R3704="Yes",P3704="Non-Lead", M3704="Non-Lead - Copper",N3704="Before 1989")))),"Tier 4",
IF((OR((AND('[1]PWS Information'!$E$10="NTNC",P3704="Non-Lead")),
(AND('[1]PWS Information'!$E$10="CWS",P3704="Non-Lead",R3704="")),
(AND('[1]PWS Information'!$E$10="CWS",P3704="Non-Lead",R3704="No")),
(AND('[1]PWS Information'!$E$10="CWS",P3704="Non-Lead",R3704="Don't Know")),
(AND('[1]PWS Information'!$E$10="CWS",P3704="Non-Lead", I3704="Non-Lead - Copper", R3704="Yes", K3704="Between 1989 and 2014")),
(AND('[1]PWS Information'!$E$10="CWS",P3704="Non-Lead", I3704="Non-Lead - Copper", R3704="Yes", K3704="After 2014")),
(AND('[1]PWS Information'!$E$10="CWS",P3704="Non-Lead", I3704="Non-Lead - Copper", R3704="Yes", K3704="Unknown")),
(AND('[1]PWS Information'!$E$10="CWS",P3704="Non-Lead", M3704="Non-Lead - Copper", R3704="Yes", N3704="Between 1989 and 2014")),
(AND('[1]PWS Information'!$E$10="CWS",P3704="Non-Lead", M3704="Non-Lead - Copper", R3704="Yes", N3704="After 2014")),
(AND('[1]PWS Information'!$E$10="CWS",P3704="Non-Lead", M3704="Non-Lead - Copper", R3704="Yes", N3704="Unknown")),
(AND('[1]PWS Information'!$E$10="CWS",P3704="Unknown")),
(AND('[1]PWS Information'!$E$10="NTNC",P3704="Unknown")),
(AND('[1]PWS Information'!$E$10="CWS",T3704="Multiple Family Residence",P3704="Galvanized Requiring Replacement")),
(AND('[1]PWS Information'!$E$10="CWS",P3704="Galvanized Requiring Replacement")),
(AND('[1]PWS Information'!$E$10="NTNC",T3704="Multiple Family Residence",P3704="Galvanized Requiring Replacement")))),"Tier 5",
"")))))</f>
        <v>Tier 5</v>
      </c>
      <c r="Y3704" s="24"/>
      <c r="Z3704" s="24"/>
    </row>
    <row r="3705" spans="1:26" x14ac:dyDescent="0.25">
      <c r="A3705" s="17">
        <v>3702</v>
      </c>
      <c r="B3705" s="17">
        <v>4400</v>
      </c>
      <c r="C3705" s="18" t="s">
        <v>136</v>
      </c>
      <c r="D3705" s="18" t="s">
        <v>188</v>
      </c>
      <c r="E3705" s="18">
        <v>79549</v>
      </c>
      <c r="F3705" s="17"/>
      <c r="G3705" s="17"/>
      <c r="H3705" s="17"/>
      <c r="I3705" s="21" t="s">
        <v>218</v>
      </c>
      <c r="J3705" s="22" t="s">
        <v>254</v>
      </c>
      <c r="K3705" s="22" t="s">
        <v>255</v>
      </c>
      <c r="L3705" s="22" t="s">
        <v>256</v>
      </c>
      <c r="M3705" s="21" t="s">
        <v>218</v>
      </c>
      <c r="N3705" s="37"/>
      <c r="O3705" s="22" t="s">
        <v>256</v>
      </c>
      <c r="P3705" s="31" t="str">
        <f t="shared" si="58"/>
        <v>Non-Lead</v>
      </c>
      <c r="Q3705" s="40" t="s">
        <v>254</v>
      </c>
      <c r="R3705" s="40" t="s">
        <v>254</v>
      </c>
      <c r="S3705" s="24"/>
      <c r="T3705" s="16"/>
      <c r="U3705" s="41" t="s">
        <v>255</v>
      </c>
      <c r="V3705" s="41" t="s">
        <v>255</v>
      </c>
      <c r="W3705" s="16"/>
      <c r="X3705" s="43" t="str">
        <f>IF((OR((AND('[1]PWS Information'!$E$10="CWS",T3705="Single Family Residence",P3705="Lead")),
(AND('[1]PWS Information'!$E$10="CWS",T3705="Multiple Family Residence",'[1]PWS Information'!$E$11="Yes",P3705="Lead")),
(AND('[1]PWS Information'!$E$10="NTNC",P3705="Lead")))),"Tier 1",
IF((OR((AND('[1]PWS Information'!$E$10="CWS",T3705="Multiple Family Residence",'[1]PWS Information'!$E$11="No",P3705="Lead")),
(AND('[1]PWS Information'!$E$10="CWS",T3705="Other",P3705="Lead")),
(AND(T3705="",P3705="Lead")),
(AND('[1]PWS Information'!$E$10="CWS",T3705="Building",P3705="Lead")))),"Tier 2",
IF((OR((AND('[1]PWS Information'!$E$10="CWS",T3705="Single Family Residence",P3705="Galvanized Requiring Replacement")),
(AND('[1]PWS Information'!$E$10="CWS",T3705="Single Family Residence",P3705="Galvanized Requiring Replacement",Q3705="Yes")),
(AND('[1]PWS Information'!$E$10="NTNC",T3705="Single Family Residence",P3705="Galvanized Requiring Replacement")),
(AND('[1]PWS Information'!$E$10="NTNC",T3705="Single Family Residence",Q3705="Yes")))),"Tier 3",
IF((OR((AND('[1]PWS Information'!$E$10="CWS",T3705="Single Family Residence",R3705="Yes",P3705="Non-Lead", I3705="Non-Lead - Copper",K3705="Before 1989")),
(AND('[1]PWS Information'!$E$10="CWS",T3705="Single Family Residence",R3705="Yes",P3705="Non-Lead", M3705="Non-Lead - Copper",N3705="Before 1989")))),"Tier 4",
IF((OR((AND('[1]PWS Information'!$E$10="NTNC",P3705="Non-Lead")),
(AND('[1]PWS Information'!$E$10="CWS",P3705="Non-Lead",R3705="")),
(AND('[1]PWS Information'!$E$10="CWS",P3705="Non-Lead",R3705="No")),
(AND('[1]PWS Information'!$E$10="CWS",P3705="Non-Lead",R3705="Don't Know")),
(AND('[1]PWS Information'!$E$10="CWS",P3705="Non-Lead", I3705="Non-Lead - Copper", R3705="Yes", K3705="Between 1989 and 2014")),
(AND('[1]PWS Information'!$E$10="CWS",P3705="Non-Lead", I3705="Non-Lead - Copper", R3705="Yes", K3705="After 2014")),
(AND('[1]PWS Information'!$E$10="CWS",P3705="Non-Lead", I3705="Non-Lead - Copper", R3705="Yes", K3705="Unknown")),
(AND('[1]PWS Information'!$E$10="CWS",P3705="Non-Lead", M3705="Non-Lead - Copper", R3705="Yes", N3705="Between 1989 and 2014")),
(AND('[1]PWS Information'!$E$10="CWS",P3705="Non-Lead", M3705="Non-Lead - Copper", R3705="Yes", N3705="After 2014")),
(AND('[1]PWS Information'!$E$10="CWS",P3705="Non-Lead", M3705="Non-Lead - Copper", R3705="Yes", N3705="Unknown")),
(AND('[1]PWS Information'!$E$10="CWS",P3705="Unknown")),
(AND('[1]PWS Information'!$E$10="NTNC",P3705="Unknown")),
(AND('[1]PWS Information'!$E$10="CWS",T3705="Multiple Family Residence",P3705="Galvanized Requiring Replacement")),
(AND('[1]PWS Information'!$E$10="CWS",P3705="Galvanized Requiring Replacement")),
(AND('[1]PWS Information'!$E$10="NTNC",T3705="Multiple Family Residence",P3705="Galvanized Requiring Replacement")))),"Tier 5",
"")))))</f>
        <v>Tier 5</v>
      </c>
      <c r="Y3705" s="24"/>
      <c r="Z3705" s="24"/>
    </row>
    <row r="3706" spans="1:26" x14ac:dyDescent="0.25">
      <c r="A3706" s="17">
        <v>3703</v>
      </c>
      <c r="B3706" s="18">
        <v>4500</v>
      </c>
      <c r="C3706" s="18" t="s">
        <v>136</v>
      </c>
      <c r="D3706" s="18" t="s">
        <v>188</v>
      </c>
      <c r="E3706" s="18">
        <v>79549</v>
      </c>
      <c r="F3706" s="18"/>
      <c r="G3706" s="18"/>
      <c r="H3706" s="18"/>
      <c r="I3706" s="21" t="s">
        <v>218</v>
      </c>
      <c r="J3706" s="22" t="s">
        <v>254</v>
      </c>
      <c r="K3706" s="22" t="s">
        <v>255</v>
      </c>
      <c r="L3706" s="22" t="s">
        <v>256</v>
      </c>
      <c r="M3706" s="21" t="s">
        <v>218</v>
      </c>
      <c r="N3706" s="19"/>
      <c r="O3706" s="22" t="s">
        <v>256</v>
      </c>
      <c r="P3706" s="31" t="str">
        <f t="shared" si="58"/>
        <v>Non-Lead</v>
      </c>
      <c r="Q3706" s="40" t="s">
        <v>254</v>
      </c>
      <c r="R3706" s="40" t="s">
        <v>254</v>
      </c>
      <c r="S3706" s="24"/>
      <c r="T3706" s="16"/>
      <c r="U3706" s="41" t="s">
        <v>255</v>
      </c>
      <c r="V3706" s="41" t="s">
        <v>255</v>
      </c>
      <c r="W3706" s="16"/>
      <c r="X3706" s="43" t="str">
        <f>IF((OR((AND('[1]PWS Information'!$E$10="CWS",T3706="Single Family Residence",P3706="Lead")),
(AND('[1]PWS Information'!$E$10="CWS",T3706="Multiple Family Residence",'[1]PWS Information'!$E$11="Yes",P3706="Lead")),
(AND('[1]PWS Information'!$E$10="NTNC",P3706="Lead")))),"Tier 1",
IF((OR((AND('[1]PWS Information'!$E$10="CWS",T3706="Multiple Family Residence",'[1]PWS Information'!$E$11="No",P3706="Lead")),
(AND('[1]PWS Information'!$E$10="CWS",T3706="Other",P3706="Lead")),
(AND(T3706="",P3706="Lead")),
(AND('[1]PWS Information'!$E$10="CWS",T3706="Building",P3706="Lead")))),"Tier 2",
IF((OR((AND('[1]PWS Information'!$E$10="CWS",T3706="Single Family Residence",P3706="Galvanized Requiring Replacement")),
(AND('[1]PWS Information'!$E$10="CWS",T3706="Single Family Residence",P3706="Galvanized Requiring Replacement",Q3706="Yes")),
(AND('[1]PWS Information'!$E$10="NTNC",T3706="Single Family Residence",P3706="Galvanized Requiring Replacement")),
(AND('[1]PWS Information'!$E$10="NTNC",T3706="Single Family Residence",Q3706="Yes")))),"Tier 3",
IF((OR((AND('[1]PWS Information'!$E$10="CWS",T3706="Single Family Residence",R3706="Yes",P3706="Non-Lead", I3706="Non-Lead - Copper",K3706="Before 1989")),
(AND('[1]PWS Information'!$E$10="CWS",T3706="Single Family Residence",R3706="Yes",P3706="Non-Lead", M3706="Non-Lead - Copper",N3706="Before 1989")))),"Tier 4",
IF((OR((AND('[1]PWS Information'!$E$10="NTNC",P3706="Non-Lead")),
(AND('[1]PWS Information'!$E$10="CWS",P3706="Non-Lead",R3706="")),
(AND('[1]PWS Information'!$E$10="CWS",P3706="Non-Lead",R3706="No")),
(AND('[1]PWS Information'!$E$10="CWS",P3706="Non-Lead",R3706="Don't Know")),
(AND('[1]PWS Information'!$E$10="CWS",P3706="Non-Lead", I3706="Non-Lead - Copper", R3706="Yes", K3706="Between 1989 and 2014")),
(AND('[1]PWS Information'!$E$10="CWS",P3706="Non-Lead", I3706="Non-Lead - Copper", R3706="Yes", K3706="After 2014")),
(AND('[1]PWS Information'!$E$10="CWS",P3706="Non-Lead", I3706="Non-Lead - Copper", R3706="Yes", K3706="Unknown")),
(AND('[1]PWS Information'!$E$10="CWS",P3706="Non-Lead", M3706="Non-Lead - Copper", R3706="Yes", N3706="Between 1989 and 2014")),
(AND('[1]PWS Information'!$E$10="CWS",P3706="Non-Lead", M3706="Non-Lead - Copper", R3706="Yes", N3706="After 2014")),
(AND('[1]PWS Information'!$E$10="CWS",P3706="Non-Lead", M3706="Non-Lead - Copper", R3706="Yes", N3706="Unknown")),
(AND('[1]PWS Information'!$E$10="CWS",P3706="Unknown")),
(AND('[1]PWS Information'!$E$10="NTNC",P3706="Unknown")),
(AND('[1]PWS Information'!$E$10="CWS",T3706="Multiple Family Residence",P3706="Galvanized Requiring Replacement")),
(AND('[1]PWS Information'!$E$10="CWS",P3706="Galvanized Requiring Replacement")),
(AND('[1]PWS Information'!$E$10="NTNC",T3706="Multiple Family Residence",P3706="Galvanized Requiring Replacement")))),"Tier 5",
"")))))</f>
        <v>Tier 5</v>
      </c>
      <c r="Y3706" s="24"/>
      <c r="Z3706" s="24"/>
    </row>
    <row r="3707" spans="1:26" x14ac:dyDescent="0.25">
      <c r="A3707" s="17">
        <v>3704</v>
      </c>
      <c r="B3707" s="17">
        <v>4500</v>
      </c>
      <c r="C3707" s="18" t="s">
        <v>136</v>
      </c>
      <c r="D3707" s="18" t="s">
        <v>188</v>
      </c>
      <c r="E3707" s="18">
        <v>79549</v>
      </c>
      <c r="F3707" s="17">
        <v>7</v>
      </c>
      <c r="G3707" s="17"/>
      <c r="H3707" s="17"/>
      <c r="I3707" s="21" t="s">
        <v>218</v>
      </c>
      <c r="J3707" s="22" t="s">
        <v>254</v>
      </c>
      <c r="K3707" s="22" t="s">
        <v>255</v>
      </c>
      <c r="L3707" s="22" t="s">
        <v>256</v>
      </c>
      <c r="M3707" s="21" t="s">
        <v>218</v>
      </c>
      <c r="N3707" s="19"/>
      <c r="O3707" s="22" t="s">
        <v>256</v>
      </c>
      <c r="P3707" s="31" t="str">
        <f t="shared" si="58"/>
        <v>Non-Lead</v>
      </c>
      <c r="Q3707" s="40" t="s">
        <v>254</v>
      </c>
      <c r="R3707" s="40" t="s">
        <v>254</v>
      </c>
      <c r="S3707" s="24"/>
      <c r="T3707" s="16"/>
      <c r="U3707" s="41" t="s">
        <v>255</v>
      </c>
      <c r="V3707" s="41" t="s">
        <v>255</v>
      </c>
      <c r="W3707" s="16"/>
      <c r="X3707" s="43" t="str">
        <f>IF((OR((AND('[1]PWS Information'!$E$10="CWS",T3707="Single Family Residence",P3707="Lead")),
(AND('[1]PWS Information'!$E$10="CWS",T3707="Multiple Family Residence",'[1]PWS Information'!$E$11="Yes",P3707="Lead")),
(AND('[1]PWS Information'!$E$10="NTNC",P3707="Lead")))),"Tier 1",
IF((OR((AND('[1]PWS Information'!$E$10="CWS",T3707="Multiple Family Residence",'[1]PWS Information'!$E$11="No",P3707="Lead")),
(AND('[1]PWS Information'!$E$10="CWS",T3707="Other",P3707="Lead")),
(AND(T3707="",P3707="Lead")),
(AND('[1]PWS Information'!$E$10="CWS",T3707="Building",P3707="Lead")))),"Tier 2",
IF((OR((AND('[1]PWS Information'!$E$10="CWS",T3707="Single Family Residence",P3707="Galvanized Requiring Replacement")),
(AND('[1]PWS Information'!$E$10="CWS",T3707="Single Family Residence",P3707="Galvanized Requiring Replacement",Q3707="Yes")),
(AND('[1]PWS Information'!$E$10="NTNC",T3707="Single Family Residence",P3707="Galvanized Requiring Replacement")),
(AND('[1]PWS Information'!$E$10="NTNC",T3707="Single Family Residence",Q3707="Yes")))),"Tier 3",
IF((OR((AND('[1]PWS Information'!$E$10="CWS",T3707="Single Family Residence",R3707="Yes",P3707="Non-Lead", I3707="Non-Lead - Copper",K3707="Before 1989")),
(AND('[1]PWS Information'!$E$10="CWS",T3707="Single Family Residence",R3707="Yes",P3707="Non-Lead", M3707="Non-Lead - Copper",N3707="Before 1989")))),"Tier 4",
IF((OR((AND('[1]PWS Information'!$E$10="NTNC",P3707="Non-Lead")),
(AND('[1]PWS Information'!$E$10="CWS",P3707="Non-Lead",R3707="")),
(AND('[1]PWS Information'!$E$10="CWS",P3707="Non-Lead",R3707="No")),
(AND('[1]PWS Information'!$E$10="CWS",P3707="Non-Lead",R3707="Don't Know")),
(AND('[1]PWS Information'!$E$10="CWS",P3707="Non-Lead", I3707="Non-Lead - Copper", R3707="Yes", K3707="Between 1989 and 2014")),
(AND('[1]PWS Information'!$E$10="CWS",P3707="Non-Lead", I3707="Non-Lead - Copper", R3707="Yes", K3707="After 2014")),
(AND('[1]PWS Information'!$E$10="CWS",P3707="Non-Lead", I3707="Non-Lead - Copper", R3707="Yes", K3707="Unknown")),
(AND('[1]PWS Information'!$E$10="CWS",P3707="Non-Lead", M3707="Non-Lead - Copper", R3707="Yes", N3707="Between 1989 and 2014")),
(AND('[1]PWS Information'!$E$10="CWS",P3707="Non-Lead", M3707="Non-Lead - Copper", R3707="Yes", N3707="After 2014")),
(AND('[1]PWS Information'!$E$10="CWS",P3707="Non-Lead", M3707="Non-Lead - Copper", R3707="Yes", N3707="Unknown")),
(AND('[1]PWS Information'!$E$10="CWS",P3707="Unknown")),
(AND('[1]PWS Information'!$E$10="NTNC",P3707="Unknown")),
(AND('[1]PWS Information'!$E$10="CWS",T3707="Multiple Family Residence",P3707="Galvanized Requiring Replacement")),
(AND('[1]PWS Information'!$E$10="CWS",P3707="Galvanized Requiring Replacement")),
(AND('[1]PWS Information'!$E$10="NTNC",T3707="Multiple Family Residence",P3707="Galvanized Requiring Replacement")))),"Tier 5",
"")))))</f>
        <v>Tier 5</v>
      </c>
      <c r="Y3707" s="24"/>
      <c r="Z3707" s="24"/>
    </row>
    <row r="3708" spans="1:26" x14ac:dyDescent="0.25">
      <c r="A3708" s="17">
        <v>3705</v>
      </c>
      <c r="B3708" s="18">
        <v>4500</v>
      </c>
      <c r="C3708" s="18" t="s">
        <v>136</v>
      </c>
      <c r="D3708" s="18" t="s">
        <v>188</v>
      </c>
      <c r="E3708" s="18">
        <v>79549</v>
      </c>
      <c r="F3708" s="18" t="s">
        <v>220</v>
      </c>
      <c r="G3708" s="18"/>
      <c r="H3708" s="18"/>
      <c r="I3708" s="21" t="s">
        <v>221</v>
      </c>
      <c r="J3708" s="22" t="s">
        <v>254</v>
      </c>
      <c r="K3708" s="22" t="s">
        <v>255</v>
      </c>
      <c r="L3708" s="22" t="s">
        <v>256</v>
      </c>
      <c r="M3708" s="21" t="s">
        <v>221</v>
      </c>
      <c r="N3708" s="19"/>
      <c r="O3708" s="22" t="s">
        <v>256</v>
      </c>
      <c r="P3708" s="31" t="str">
        <f t="shared" si="58"/>
        <v>Non-Lead</v>
      </c>
      <c r="Q3708" s="40" t="s">
        <v>254</v>
      </c>
      <c r="R3708" s="40" t="s">
        <v>254</v>
      </c>
      <c r="S3708" s="24"/>
      <c r="T3708" s="16"/>
      <c r="U3708" s="41" t="s">
        <v>255</v>
      </c>
      <c r="V3708" s="41" t="s">
        <v>255</v>
      </c>
      <c r="W3708" s="16"/>
      <c r="X3708" s="43" t="str">
        <f>IF((OR((AND('[1]PWS Information'!$E$10="CWS",T3708="Single Family Residence",P3708="Lead")),
(AND('[1]PWS Information'!$E$10="CWS",T3708="Multiple Family Residence",'[1]PWS Information'!$E$11="Yes",P3708="Lead")),
(AND('[1]PWS Information'!$E$10="NTNC",P3708="Lead")))),"Tier 1",
IF((OR((AND('[1]PWS Information'!$E$10="CWS",T3708="Multiple Family Residence",'[1]PWS Information'!$E$11="No",P3708="Lead")),
(AND('[1]PWS Information'!$E$10="CWS",T3708="Other",P3708="Lead")),
(AND(T3708="",P3708="Lead")),
(AND('[1]PWS Information'!$E$10="CWS",T3708="Building",P3708="Lead")))),"Tier 2",
IF((OR((AND('[1]PWS Information'!$E$10="CWS",T3708="Single Family Residence",P3708="Galvanized Requiring Replacement")),
(AND('[1]PWS Information'!$E$10="CWS",T3708="Single Family Residence",P3708="Galvanized Requiring Replacement",Q3708="Yes")),
(AND('[1]PWS Information'!$E$10="NTNC",T3708="Single Family Residence",P3708="Galvanized Requiring Replacement")),
(AND('[1]PWS Information'!$E$10="NTNC",T3708="Single Family Residence",Q3708="Yes")))),"Tier 3",
IF((OR((AND('[1]PWS Information'!$E$10="CWS",T3708="Single Family Residence",R3708="Yes",P3708="Non-Lead", I3708="Non-Lead - Copper",K3708="Before 1989")),
(AND('[1]PWS Information'!$E$10="CWS",T3708="Single Family Residence",R3708="Yes",P3708="Non-Lead", M3708="Non-Lead - Copper",N3708="Before 1989")))),"Tier 4",
IF((OR((AND('[1]PWS Information'!$E$10="NTNC",P3708="Non-Lead")),
(AND('[1]PWS Information'!$E$10="CWS",P3708="Non-Lead",R3708="")),
(AND('[1]PWS Information'!$E$10="CWS",P3708="Non-Lead",R3708="No")),
(AND('[1]PWS Information'!$E$10="CWS",P3708="Non-Lead",R3708="Don't Know")),
(AND('[1]PWS Information'!$E$10="CWS",P3708="Non-Lead", I3708="Non-Lead - Copper", R3708="Yes", K3708="Between 1989 and 2014")),
(AND('[1]PWS Information'!$E$10="CWS",P3708="Non-Lead", I3708="Non-Lead - Copper", R3708="Yes", K3708="After 2014")),
(AND('[1]PWS Information'!$E$10="CWS",P3708="Non-Lead", I3708="Non-Lead - Copper", R3708="Yes", K3708="Unknown")),
(AND('[1]PWS Information'!$E$10="CWS",P3708="Non-Lead", M3708="Non-Lead - Copper", R3708="Yes", N3708="Between 1989 and 2014")),
(AND('[1]PWS Information'!$E$10="CWS",P3708="Non-Lead", M3708="Non-Lead - Copper", R3708="Yes", N3708="After 2014")),
(AND('[1]PWS Information'!$E$10="CWS",P3708="Non-Lead", M3708="Non-Lead - Copper", R3708="Yes", N3708="Unknown")),
(AND('[1]PWS Information'!$E$10="CWS",P3708="Unknown")),
(AND('[1]PWS Information'!$E$10="NTNC",P3708="Unknown")),
(AND('[1]PWS Information'!$E$10="CWS",T3708="Multiple Family Residence",P3708="Galvanized Requiring Replacement")),
(AND('[1]PWS Information'!$E$10="CWS",P3708="Galvanized Requiring Replacement")),
(AND('[1]PWS Information'!$E$10="NTNC",T3708="Multiple Family Residence",P3708="Galvanized Requiring Replacement")))),"Tier 5",
"")))))</f>
        <v>Tier 5</v>
      </c>
      <c r="Y3708" s="24"/>
      <c r="Z3708" s="24"/>
    </row>
    <row r="3709" spans="1:26" x14ac:dyDescent="0.25">
      <c r="A3709" s="17">
        <v>3706</v>
      </c>
      <c r="B3709" s="17">
        <v>4502</v>
      </c>
      <c r="C3709" s="18" t="s">
        <v>136</v>
      </c>
      <c r="D3709" s="18" t="s">
        <v>188</v>
      </c>
      <c r="E3709" s="18">
        <v>79549</v>
      </c>
      <c r="F3709" s="17"/>
      <c r="G3709" s="17"/>
      <c r="H3709" s="17"/>
      <c r="I3709" s="21" t="s">
        <v>218</v>
      </c>
      <c r="J3709" s="22" t="s">
        <v>254</v>
      </c>
      <c r="K3709" s="22" t="s">
        <v>255</v>
      </c>
      <c r="L3709" s="22" t="s">
        <v>256</v>
      </c>
      <c r="M3709" s="21" t="s">
        <v>218</v>
      </c>
      <c r="N3709" s="19"/>
      <c r="O3709" s="22" t="s">
        <v>256</v>
      </c>
      <c r="P3709" s="31" t="str">
        <f t="shared" si="58"/>
        <v>Non-Lead</v>
      </c>
      <c r="Q3709" s="40" t="s">
        <v>254</v>
      </c>
      <c r="R3709" s="40" t="s">
        <v>254</v>
      </c>
      <c r="S3709" s="24"/>
      <c r="T3709" s="16"/>
      <c r="U3709" s="41" t="s">
        <v>255</v>
      </c>
      <c r="V3709" s="41" t="s">
        <v>255</v>
      </c>
      <c r="W3709" s="16"/>
      <c r="X3709" s="43" t="str">
        <f>IF((OR((AND('[1]PWS Information'!$E$10="CWS",T3709="Single Family Residence",P3709="Lead")),
(AND('[1]PWS Information'!$E$10="CWS",T3709="Multiple Family Residence",'[1]PWS Information'!$E$11="Yes",P3709="Lead")),
(AND('[1]PWS Information'!$E$10="NTNC",P3709="Lead")))),"Tier 1",
IF((OR((AND('[1]PWS Information'!$E$10="CWS",T3709="Multiple Family Residence",'[1]PWS Information'!$E$11="No",P3709="Lead")),
(AND('[1]PWS Information'!$E$10="CWS",T3709="Other",P3709="Lead")),
(AND(T3709="",P3709="Lead")),
(AND('[1]PWS Information'!$E$10="CWS",T3709="Building",P3709="Lead")))),"Tier 2",
IF((OR((AND('[1]PWS Information'!$E$10="CWS",T3709="Single Family Residence",P3709="Galvanized Requiring Replacement")),
(AND('[1]PWS Information'!$E$10="CWS",T3709="Single Family Residence",P3709="Galvanized Requiring Replacement",Q3709="Yes")),
(AND('[1]PWS Information'!$E$10="NTNC",T3709="Single Family Residence",P3709="Galvanized Requiring Replacement")),
(AND('[1]PWS Information'!$E$10="NTNC",T3709="Single Family Residence",Q3709="Yes")))),"Tier 3",
IF((OR((AND('[1]PWS Information'!$E$10="CWS",T3709="Single Family Residence",R3709="Yes",P3709="Non-Lead", I3709="Non-Lead - Copper",K3709="Before 1989")),
(AND('[1]PWS Information'!$E$10="CWS",T3709="Single Family Residence",R3709="Yes",P3709="Non-Lead", M3709="Non-Lead - Copper",N3709="Before 1989")))),"Tier 4",
IF((OR((AND('[1]PWS Information'!$E$10="NTNC",P3709="Non-Lead")),
(AND('[1]PWS Information'!$E$10="CWS",P3709="Non-Lead",R3709="")),
(AND('[1]PWS Information'!$E$10="CWS",P3709="Non-Lead",R3709="No")),
(AND('[1]PWS Information'!$E$10="CWS",P3709="Non-Lead",R3709="Don't Know")),
(AND('[1]PWS Information'!$E$10="CWS",P3709="Non-Lead", I3709="Non-Lead - Copper", R3709="Yes", K3709="Between 1989 and 2014")),
(AND('[1]PWS Information'!$E$10="CWS",P3709="Non-Lead", I3709="Non-Lead - Copper", R3709="Yes", K3709="After 2014")),
(AND('[1]PWS Information'!$E$10="CWS",P3709="Non-Lead", I3709="Non-Lead - Copper", R3709="Yes", K3709="Unknown")),
(AND('[1]PWS Information'!$E$10="CWS",P3709="Non-Lead", M3709="Non-Lead - Copper", R3709="Yes", N3709="Between 1989 and 2014")),
(AND('[1]PWS Information'!$E$10="CWS",P3709="Non-Lead", M3709="Non-Lead - Copper", R3709="Yes", N3709="After 2014")),
(AND('[1]PWS Information'!$E$10="CWS",P3709="Non-Lead", M3709="Non-Lead - Copper", R3709="Yes", N3709="Unknown")),
(AND('[1]PWS Information'!$E$10="CWS",P3709="Unknown")),
(AND('[1]PWS Information'!$E$10="NTNC",P3709="Unknown")),
(AND('[1]PWS Information'!$E$10="CWS",T3709="Multiple Family Residence",P3709="Galvanized Requiring Replacement")),
(AND('[1]PWS Information'!$E$10="CWS",P3709="Galvanized Requiring Replacement")),
(AND('[1]PWS Information'!$E$10="NTNC",T3709="Multiple Family Residence",P3709="Galvanized Requiring Replacement")))),"Tier 5",
"")))))</f>
        <v>Tier 5</v>
      </c>
      <c r="Y3709" s="24"/>
      <c r="Z3709" s="24"/>
    </row>
    <row r="3710" spans="1:26" x14ac:dyDescent="0.25">
      <c r="A3710" s="17">
        <v>3707</v>
      </c>
      <c r="B3710" s="17">
        <v>4502</v>
      </c>
      <c r="C3710" s="18" t="s">
        <v>136</v>
      </c>
      <c r="D3710" s="18" t="s">
        <v>188</v>
      </c>
      <c r="E3710" s="18">
        <v>79549</v>
      </c>
      <c r="F3710" s="17"/>
      <c r="G3710" s="17"/>
      <c r="H3710" s="17"/>
      <c r="I3710" s="21" t="s">
        <v>221</v>
      </c>
      <c r="J3710" s="22" t="s">
        <v>254</v>
      </c>
      <c r="K3710" s="22" t="s">
        <v>255</v>
      </c>
      <c r="L3710" s="22" t="s">
        <v>256</v>
      </c>
      <c r="M3710" s="21" t="s">
        <v>221</v>
      </c>
      <c r="N3710" s="37"/>
      <c r="O3710" s="22" t="s">
        <v>256</v>
      </c>
      <c r="P3710" s="31" t="str">
        <f t="shared" si="58"/>
        <v>Non-Lead</v>
      </c>
      <c r="Q3710" s="40" t="s">
        <v>254</v>
      </c>
      <c r="R3710" s="40" t="s">
        <v>254</v>
      </c>
      <c r="S3710" s="24"/>
      <c r="T3710" s="16"/>
      <c r="U3710" s="41" t="s">
        <v>255</v>
      </c>
      <c r="V3710" s="41" t="s">
        <v>255</v>
      </c>
      <c r="W3710" s="16"/>
      <c r="X3710" s="43" t="str">
        <f>IF((OR((AND('[1]PWS Information'!$E$10="CWS",T3710="Single Family Residence",P3710="Lead")),
(AND('[1]PWS Information'!$E$10="CWS",T3710="Multiple Family Residence",'[1]PWS Information'!$E$11="Yes",P3710="Lead")),
(AND('[1]PWS Information'!$E$10="NTNC",P3710="Lead")))),"Tier 1",
IF((OR((AND('[1]PWS Information'!$E$10="CWS",T3710="Multiple Family Residence",'[1]PWS Information'!$E$11="No",P3710="Lead")),
(AND('[1]PWS Information'!$E$10="CWS",T3710="Other",P3710="Lead")),
(AND(T3710="",P3710="Lead")),
(AND('[1]PWS Information'!$E$10="CWS",T3710="Building",P3710="Lead")))),"Tier 2",
IF((OR((AND('[1]PWS Information'!$E$10="CWS",T3710="Single Family Residence",P3710="Galvanized Requiring Replacement")),
(AND('[1]PWS Information'!$E$10="CWS",T3710="Single Family Residence",P3710="Galvanized Requiring Replacement",Q3710="Yes")),
(AND('[1]PWS Information'!$E$10="NTNC",T3710="Single Family Residence",P3710="Galvanized Requiring Replacement")),
(AND('[1]PWS Information'!$E$10="NTNC",T3710="Single Family Residence",Q3710="Yes")))),"Tier 3",
IF((OR((AND('[1]PWS Information'!$E$10="CWS",T3710="Single Family Residence",R3710="Yes",P3710="Non-Lead", I3710="Non-Lead - Copper",K3710="Before 1989")),
(AND('[1]PWS Information'!$E$10="CWS",T3710="Single Family Residence",R3710="Yes",P3710="Non-Lead", M3710="Non-Lead - Copper",N3710="Before 1989")))),"Tier 4",
IF((OR((AND('[1]PWS Information'!$E$10="NTNC",P3710="Non-Lead")),
(AND('[1]PWS Information'!$E$10="CWS",P3710="Non-Lead",R3710="")),
(AND('[1]PWS Information'!$E$10="CWS",P3710="Non-Lead",R3710="No")),
(AND('[1]PWS Information'!$E$10="CWS",P3710="Non-Lead",R3710="Don't Know")),
(AND('[1]PWS Information'!$E$10="CWS",P3710="Non-Lead", I3710="Non-Lead - Copper", R3710="Yes", K3710="Between 1989 and 2014")),
(AND('[1]PWS Information'!$E$10="CWS",P3710="Non-Lead", I3710="Non-Lead - Copper", R3710="Yes", K3710="After 2014")),
(AND('[1]PWS Information'!$E$10="CWS",P3710="Non-Lead", I3710="Non-Lead - Copper", R3710="Yes", K3710="Unknown")),
(AND('[1]PWS Information'!$E$10="CWS",P3710="Non-Lead", M3710="Non-Lead - Copper", R3710="Yes", N3710="Between 1989 and 2014")),
(AND('[1]PWS Information'!$E$10="CWS",P3710="Non-Lead", M3710="Non-Lead - Copper", R3710="Yes", N3710="After 2014")),
(AND('[1]PWS Information'!$E$10="CWS",P3710="Non-Lead", M3710="Non-Lead - Copper", R3710="Yes", N3710="Unknown")),
(AND('[1]PWS Information'!$E$10="CWS",P3710="Unknown")),
(AND('[1]PWS Information'!$E$10="NTNC",P3710="Unknown")),
(AND('[1]PWS Information'!$E$10="CWS",T3710="Multiple Family Residence",P3710="Galvanized Requiring Replacement")),
(AND('[1]PWS Information'!$E$10="CWS",P3710="Galvanized Requiring Replacement")),
(AND('[1]PWS Information'!$E$10="NTNC",T3710="Multiple Family Residence",P3710="Galvanized Requiring Replacement")))),"Tier 5",
"")))))</f>
        <v>Tier 5</v>
      </c>
      <c r="Y3710" s="24"/>
      <c r="Z3710" s="24"/>
    </row>
    <row r="3711" spans="1:26" x14ac:dyDescent="0.25">
      <c r="A3711" s="17">
        <v>3708</v>
      </c>
      <c r="B3711" s="17">
        <v>4504</v>
      </c>
      <c r="C3711" s="18" t="s">
        <v>136</v>
      </c>
      <c r="D3711" s="18" t="s">
        <v>188</v>
      </c>
      <c r="E3711" s="18">
        <v>79549</v>
      </c>
      <c r="F3711" s="17"/>
      <c r="G3711" s="17"/>
      <c r="H3711" s="17"/>
      <c r="I3711" s="21" t="s">
        <v>218</v>
      </c>
      <c r="J3711" s="22" t="s">
        <v>254</v>
      </c>
      <c r="K3711" s="22" t="s">
        <v>255</v>
      </c>
      <c r="L3711" s="22" t="s">
        <v>256</v>
      </c>
      <c r="M3711" s="21" t="s">
        <v>222</v>
      </c>
      <c r="N3711" s="37"/>
      <c r="O3711" s="22" t="s">
        <v>256</v>
      </c>
      <c r="P3711" s="31" t="str">
        <f t="shared" si="58"/>
        <v>Galvanized Requiring Replacement</v>
      </c>
      <c r="Q3711" s="40" t="s">
        <v>254</v>
      </c>
      <c r="R3711" s="40" t="s">
        <v>254</v>
      </c>
      <c r="S3711" s="24"/>
      <c r="T3711" s="16"/>
      <c r="U3711" s="41" t="s">
        <v>255</v>
      </c>
      <c r="V3711" s="41" t="s">
        <v>255</v>
      </c>
      <c r="W3711" s="16"/>
      <c r="X3711" s="43" t="str">
        <f>IF((OR((AND('[1]PWS Information'!$E$10="CWS",T3711="Single Family Residence",P3711="Lead")),
(AND('[1]PWS Information'!$E$10="CWS",T3711="Multiple Family Residence",'[1]PWS Information'!$E$11="Yes",P3711="Lead")),
(AND('[1]PWS Information'!$E$10="NTNC",P3711="Lead")))),"Tier 1",
IF((OR((AND('[1]PWS Information'!$E$10="CWS",T3711="Multiple Family Residence",'[1]PWS Information'!$E$11="No",P3711="Lead")),
(AND('[1]PWS Information'!$E$10="CWS",T3711="Other",P3711="Lead")),
(AND(T3711="",P3711="Lead")),
(AND('[1]PWS Information'!$E$10="CWS",T3711="Building",P3711="Lead")))),"Tier 2",
IF((OR((AND('[1]PWS Information'!$E$10="CWS",T3711="Single Family Residence",P3711="Galvanized Requiring Replacement")),
(AND('[1]PWS Information'!$E$10="CWS",T3711="Single Family Residence",P3711="Galvanized Requiring Replacement",Q3711="Yes")),
(AND('[1]PWS Information'!$E$10="NTNC",T3711="Single Family Residence",P3711="Galvanized Requiring Replacement")),
(AND('[1]PWS Information'!$E$10="NTNC",T3711="Single Family Residence",Q3711="Yes")))),"Tier 3",
IF((OR((AND('[1]PWS Information'!$E$10="CWS",T3711="Single Family Residence",R3711="Yes",P3711="Non-Lead", I3711="Non-Lead - Copper",K3711="Before 1989")),
(AND('[1]PWS Information'!$E$10="CWS",T3711="Single Family Residence",R3711="Yes",P3711="Non-Lead", M3711="Non-Lead - Copper",N3711="Before 1989")))),"Tier 4",
IF((OR((AND('[1]PWS Information'!$E$10="NTNC",P3711="Non-Lead")),
(AND('[1]PWS Information'!$E$10="CWS",P3711="Non-Lead",R3711="")),
(AND('[1]PWS Information'!$E$10="CWS",P3711="Non-Lead",R3711="No")),
(AND('[1]PWS Information'!$E$10="CWS",P3711="Non-Lead",R3711="Don't Know")),
(AND('[1]PWS Information'!$E$10="CWS",P3711="Non-Lead", I3711="Non-Lead - Copper", R3711="Yes", K3711="Between 1989 and 2014")),
(AND('[1]PWS Information'!$E$10="CWS",P3711="Non-Lead", I3711="Non-Lead - Copper", R3711="Yes", K3711="After 2014")),
(AND('[1]PWS Information'!$E$10="CWS",P3711="Non-Lead", I3711="Non-Lead - Copper", R3711="Yes", K3711="Unknown")),
(AND('[1]PWS Information'!$E$10="CWS",P3711="Non-Lead", M3711="Non-Lead - Copper", R3711="Yes", N3711="Between 1989 and 2014")),
(AND('[1]PWS Information'!$E$10="CWS",P3711="Non-Lead", M3711="Non-Lead - Copper", R3711="Yes", N3711="After 2014")),
(AND('[1]PWS Information'!$E$10="CWS",P3711="Non-Lead", M3711="Non-Lead - Copper", R3711="Yes", N3711="Unknown")),
(AND('[1]PWS Information'!$E$10="CWS",P3711="Unknown")),
(AND('[1]PWS Information'!$E$10="NTNC",P3711="Unknown")),
(AND('[1]PWS Information'!$E$10="CWS",T3711="Multiple Family Residence",P3711="Galvanized Requiring Replacement")),
(AND('[1]PWS Information'!$E$10="CWS",P3711="Galvanized Requiring Replacement")),
(AND('[1]PWS Information'!$E$10="NTNC",T3711="Multiple Family Residence",P3711="Galvanized Requiring Replacement")))),"Tier 5",
"")))))</f>
        <v>Tier 5</v>
      </c>
      <c r="Y3711" s="24"/>
      <c r="Z3711" s="24"/>
    </row>
    <row r="3712" spans="1:26" x14ac:dyDescent="0.25">
      <c r="A3712" s="17">
        <v>3709</v>
      </c>
      <c r="B3712" s="17">
        <v>801</v>
      </c>
      <c r="C3712" s="17" t="s">
        <v>137</v>
      </c>
      <c r="D3712" s="17" t="s">
        <v>188</v>
      </c>
      <c r="E3712" s="17">
        <v>79549</v>
      </c>
      <c r="F3712" s="17"/>
      <c r="G3712" s="17"/>
      <c r="H3712" s="17"/>
      <c r="I3712" s="21" t="s">
        <v>218</v>
      </c>
      <c r="J3712" s="22" t="s">
        <v>254</v>
      </c>
      <c r="K3712" s="22" t="s">
        <v>255</v>
      </c>
      <c r="L3712" s="22" t="s">
        <v>256</v>
      </c>
      <c r="M3712" s="21" t="s">
        <v>218</v>
      </c>
      <c r="N3712" s="37"/>
      <c r="O3712" s="22" t="s">
        <v>256</v>
      </c>
      <c r="P3712" s="31" t="str">
        <f t="shared" si="58"/>
        <v>Non-Lead</v>
      </c>
      <c r="Q3712" s="40" t="s">
        <v>254</v>
      </c>
      <c r="R3712" s="40" t="s">
        <v>254</v>
      </c>
      <c r="S3712" s="24"/>
      <c r="T3712" s="16"/>
      <c r="U3712" s="41" t="s">
        <v>255</v>
      </c>
      <c r="V3712" s="41" t="s">
        <v>255</v>
      </c>
      <c r="W3712" s="16"/>
      <c r="X3712" s="43" t="str">
        <f>IF((OR((AND('[1]PWS Information'!$E$10="CWS",T3712="Single Family Residence",P3712="Lead")),
(AND('[1]PWS Information'!$E$10="CWS",T3712="Multiple Family Residence",'[1]PWS Information'!$E$11="Yes",P3712="Lead")),
(AND('[1]PWS Information'!$E$10="NTNC",P3712="Lead")))),"Tier 1",
IF((OR((AND('[1]PWS Information'!$E$10="CWS",T3712="Multiple Family Residence",'[1]PWS Information'!$E$11="No",P3712="Lead")),
(AND('[1]PWS Information'!$E$10="CWS",T3712="Other",P3712="Lead")),
(AND(T3712="",P3712="Lead")),
(AND('[1]PWS Information'!$E$10="CWS",T3712="Building",P3712="Lead")))),"Tier 2",
IF((OR((AND('[1]PWS Information'!$E$10="CWS",T3712="Single Family Residence",P3712="Galvanized Requiring Replacement")),
(AND('[1]PWS Information'!$E$10="CWS",T3712="Single Family Residence",P3712="Galvanized Requiring Replacement",Q3712="Yes")),
(AND('[1]PWS Information'!$E$10="NTNC",T3712="Single Family Residence",P3712="Galvanized Requiring Replacement")),
(AND('[1]PWS Information'!$E$10="NTNC",T3712="Single Family Residence",Q3712="Yes")))),"Tier 3",
IF((OR((AND('[1]PWS Information'!$E$10="CWS",T3712="Single Family Residence",R3712="Yes",P3712="Non-Lead", I3712="Non-Lead - Copper",K3712="Before 1989")),
(AND('[1]PWS Information'!$E$10="CWS",T3712="Single Family Residence",R3712="Yes",P3712="Non-Lead", M3712="Non-Lead - Copper",N3712="Before 1989")))),"Tier 4",
IF((OR((AND('[1]PWS Information'!$E$10="NTNC",P3712="Non-Lead")),
(AND('[1]PWS Information'!$E$10="CWS",P3712="Non-Lead",R3712="")),
(AND('[1]PWS Information'!$E$10="CWS",P3712="Non-Lead",R3712="No")),
(AND('[1]PWS Information'!$E$10="CWS",P3712="Non-Lead",R3712="Don't Know")),
(AND('[1]PWS Information'!$E$10="CWS",P3712="Non-Lead", I3712="Non-Lead - Copper", R3712="Yes", K3712="Between 1989 and 2014")),
(AND('[1]PWS Information'!$E$10="CWS",P3712="Non-Lead", I3712="Non-Lead - Copper", R3712="Yes", K3712="After 2014")),
(AND('[1]PWS Information'!$E$10="CWS",P3712="Non-Lead", I3712="Non-Lead - Copper", R3712="Yes", K3712="Unknown")),
(AND('[1]PWS Information'!$E$10="CWS",P3712="Non-Lead", M3712="Non-Lead - Copper", R3712="Yes", N3712="Between 1989 and 2014")),
(AND('[1]PWS Information'!$E$10="CWS",P3712="Non-Lead", M3712="Non-Lead - Copper", R3712="Yes", N3712="After 2014")),
(AND('[1]PWS Information'!$E$10="CWS",P3712="Non-Lead", M3712="Non-Lead - Copper", R3712="Yes", N3712="Unknown")),
(AND('[1]PWS Information'!$E$10="CWS",P3712="Unknown")),
(AND('[1]PWS Information'!$E$10="NTNC",P3712="Unknown")),
(AND('[1]PWS Information'!$E$10="CWS",T3712="Multiple Family Residence",P3712="Galvanized Requiring Replacement")),
(AND('[1]PWS Information'!$E$10="CWS",P3712="Galvanized Requiring Replacement")),
(AND('[1]PWS Information'!$E$10="NTNC",T3712="Multiple Family Residence",P3712="Galvanized Requiring Replacement")))),"Tier 5",
"")))))</f>
        <v>Tier 5</v>
      </c>
      <c r="Y3712" s="24"/>
      <c r="Z3712" s="24"/>
    </row>
    <row r="3713" spans="1:26" x14ac:dyDescent="0.25">
      <c r="A3713" s="17">
        <v>3710</v>
      </c>
      <c r="B3713" s="17">
        <v>811</v>
      </c>
      <c r="C3713" s="17" t="s">
        <v>137</v>
      </c>
      <c r="D3713" s="17" t="s">
        <v>188</v>
      </c>
      <c r="E3713" s="17">
        <v>79549</v>
      </c>
      <c r="F3713" s="17"/>
      <c r="G3713" s="17"/>
      <c r="H3713" s="17"/>
      <c r="I3713" s="21" t="s">
        <v>218</v>
      </c>
      <c r="J3713" s="22" t="s">
        <v>254</v>
      </c>
      <c r="K3713" s="22" t="s">
        <v>255</v>
      </c>
      <c r="L3713" s="22" t="s">
        <v>256</v>
      </c>
      <c r="M3713" s="21" t="s">
        <v>218</v>
      </c>
      <c r="N3713" s="19"/>
      <c r="O3713" s="22" t="s">
        <v>256</v>
      </c>
      <c r="P3713" s="31" t="str">
        <f t="shared" si="58"/>
        <v>Non-Lead</v>
      </c>
      <c r="Q3713" s="40" t="s">
        <v>254</v>
      </c>
      <c r="R3713" s="40" t="s">
        <v>254</v>
      </c>
      <c r="S3713" s="24"/>
      <c r="T3713" s="16"/>
      <c r="U3713" s="41" t="s">
        <v>255</v>
      </c>
      <c r="V3713" s="41" t="s">
        <v>255</v>
      </c>
      <c r="W3713" s="16"/>
      <c r="X3713" s="43" t="str">
        <f>IF((OR((AND('[1]PWS Information'!$E$10="CWS",T3713="Single Family Residence",P3713="Lead")),
(AND('[1]PWS Information'!$E$10="CWS",T3713="Multiple Family Residence",'[1]PWS Information'!$E$11="Yes",P3713="Lead")),
(AND('[1]PWS Information'!$E$10="NTNC",P3713="Lead")))),"Tier 1",
IF((OR((AND('[1]PWS Information'!$E$10="CWS",T3713="Multiple Family Residence",'[1]PWS Information'!$E$11="No",P3713="Lead")),
(AND('[1]PWS Information'!$E$10="CWS",T3713="Other",P3713="Lead")),
(AND(T3713="",P3713="Lead")),
(AND('[1]PWS Information'!$E$10="CWS",T3713="Building",P3713="Lead")))),"Tier 2",
IF((OR((AND('[1]PWS Information'!$E$10="CWS",T3713="Single Family Residence",P3713="Galvanized Requiring Replacement")),
(AND('[1]PWS Information'!$E$10="CWS",T3713="Single Family Residence",P3713="Galvanized Requiring Replacement",Q3713="Yes")),
(AND('[1]PWS Information'!$E$10="NTNC",T3713="Single Family Residence",P3713="Galvanized Requiring Replacement")),
(AND('[1]PWS Information'!$E$10="NTNC",T3713="Single Family Residence",Q3713="Yes")))),"Tier 3",
IF((OR((AND('[1]PWS Information'!$E$10="CWS",T3713="Single Family Residence",R3713="Yes",P3713="Non-Lead", I3713="Non-Lead - Copper",K3713="Before 1989")),
(AND('[1]PWS Information'!$E$10="CWS",T3713="Single Family Residence",R3713="Yes",P3713="Non-Lead", M3713="Non-Lead - Copper",N3713="Before 1989")))),"Tier 4",
IF((OR((AND('[1]PWS Information'!$E$10="NTNC",P3713="Non-Lead")),
(AND('[1]PWS Information'!$E$10="CWS",P3713="Non-Lead",R3713="")),
(AND('[1]PWS Information'!$E$10="CWS",P3713="Non-Lead",R3713="No")),
(AND('[1]PWS Information'!$E$10="CWS",P3713="Non-Lead",R3713="Don't Know")),
(AND('[1]PWS Information'!$E$10="CWS",P3713="Non-Lead", I3713="Non-Lead - Copper", R3713="Yes", K3713="Between 1989 and 2014")),
(AND('[1]PWS Information'!$E$10="CWS",P3713="Non-Lead", I3713="Non-Lead - Copper", R3713="Yes", K3713="After 2014")),
(AND('[1]PWS Information'!$E$10="CWS",P3713="Non-Lead", I3713="Non-Lead - Copper", R3713="Yes", K3713="Unknown")),
(AND('[1]PWS Information'!$E$10="CWS",P3713="Non-Lead", M3713="Non-Lead - Copper", R3713="Yes", N3713="Between 1989 and 2014")),
(AND('[1]PWS Information'!$E$10="CWS",P3713="Non-Lead", M3713="Non-Lead - Copper", R3713="Yes", N3713="After 2014")),
(AND('[1]PWS Information'!$E$10="CWS",P3713="Non-Lead", M3713="Non-Lead - Copper", R3713="Yes", N3713="Unknown")),
(AND('[1]PWS Information'!$E$10="CWS",P3713="Unknown")),
(AND('[1]PWS Information'!$E$10="NTNC",P3713="Unknown")),
(AND('[1]PWS Information'!$E$10="CWS",T3713="Multiple Family Residence",P3713="Galvanized Requiring Replacement")),
(AND('[1]PWS Information'!$E$10="CWS",P3713="Galvanized Requiring Replacement")),
(AND('[1]PWS Information'!$E$10="NTNC",T3713="Multiple Family Residence",P3713="Galvanized Requiring Replacement")))),"Tier 5",
"")))))</f>
        <v>Tier 5</v>
      </c>
      <c r="Y3713" s="24"/>
      <c r="Z3713" s="24"/>
    </row>
    <row r="3714" spans="1:26" x14ac:dyDescent="0.25">
      <c r="A3714" s="17">
        <v>3711</v>
      </c>
      <c r="B3714" s="17">
        <v>908</v>
      </c>
      <c r="C3714" s="17" t="s">
        <v>137</v>
      </c>
      <c r="D3714" s="17" t="s">
        <v>188</v>
      </c>
      <c r="E3714" s="17">
        <v>79549</v>
      </c>
      <c r="F3714" s="17"/>
      <c r="G3714" s="17"/>
      <c r="H3714" s="17"/>
      <c r="I3714" s="21" t="s">
        <v>218</v>
      </c>
      <c r="J3714" s="22" t="s">
        <v>254</v>
      </c>
      <c r="K3714" s="22" t="s">
        <v>255</v>
      </c>
      <c r="L3714" s="22" t="s">
        <v>256</v>
      </c>
      <c r="M3714" s="21" t="s">
        <v>218</v>
      </c>
      <c r="N3714" s="19"/>
      <c r="O3714" s="22" t="s">
        <v>256</v>
      </c>
      <c r="P3714" s="31" t="str">
        <f t="shared" si="58"/>
        <v>Non-Lead</v>
      </c>
      <c r="Q3714" s="40" t="s">
        <v>254</v>
      </c>
      <c r="R3714" s="40" t="s">
        <v>254</v>
      </c>
      <c r="S3714" s="24"/>
      <c r="T3714" s="16"/>
      <c r="U3714" s="41" t="s">
        <v>255</v>
      </c>
      <c r="V3714" s="41" t="s">
        <v>255</v>
      </c>
      <c r="W3714" s="16"/>
      <c r="X3714" s="43" t="str">
        <f>IF((OR((AND('[1]PWS Information'!$E$10="CWS",T3714="Single Family Residence",P3714="Lead")),
(AND('[1]PWS Information'!$E$10="CWS",T3714="Multiple Family Residence",'[1]PWS Information'!$E$11="Yes",P3714="Lead")),
(AND('[1]PWS Information'!$E$10="NTNC",P3714="Lead")))),"Tier 1",
IF((OR((AND('[1]PWS Information'!$E$10="CWS",T3714="Multiple Family Residence",'[1]PWS Information'!$E$11="No",P3714="Lead")),
(AND('[1]PWS Information'!$E$10="CWS",T3714="Other",P3714="Lead")),
(AND(T3714="",P3714="Lead")),
(AND('[1]PWS Information'!$E$10="CWS",T3714="Building",P3714="Lead")))),"Tier 2",
IF((OR((AND('[1]PWS Information'!$E$10="CWS",T3714="Single Family Residence",P3714="Galvanized Requiring Replacement")),
(AND('[1]PWS Information'!$E$10="CWS",T3714="Single Family Residence",P3714="Galvanized Requiring Replacement",Q3714="Yes")),
(AND('[1]PWS Information'!$E$10="NTNC",T3714="Single Family Residence",P3714="Galvanized Requiring Replacement")),
(AND('[1]PWS Information'!$E$10="NTNC",T3714="Single Family Residence",Q3714="Yes")))),"Tier 3",
IF((OR((AND('[1]PWS Information'!$E$10="CWS",T3714="Single Family Residence",R3714="Yes",P3714="Non-Lead", I3714="Non-Lead - Copper",K3714="Before 1989")),
(AND('[1]PWS Information'!$E$10="CWS",T3714="Single Family Residence",R3714="Yes",P3714="Non-Lead", M3714="Non-Lead - Copper",N3714="Before 1989")))),"Tier 4",
IF((OR((AND('[1]PWS Information'!$E$10="NTNC",P3714="Non-Lead")),
(AND('[1]PWS Information'!$E$10="CWS",P3714="Non-Lead",R3714="")),
(AND('[1]PWS Information'!$E$10="CWS",P3714="Non-Lead",R3714="No")),
(AND('[1]PWS Information'!$E$10="CWS",P3714="Non-Lead",R3714="Don't Know")),
(AND('[1]PWS Information'!$E$10="CWS",P3714="Non-Lead", I3714="Non-Lead - Copper", R3714="Yes", K3714="Between 1989 and 2014")),
(AND('[1]PWS Information'!$E$10="CWS",P3714="Non-Lead", I3714="Non-Lead - Copper", R3714="Yes", K3714="After 2014")),
(AND('[1]PWS Information'!$E$10="CWS",P3714="Non-Lead", I3714="Non-Lead - Copper", R3714="Yes", K3714="Unknown")),
(AND('[1]PWS Information'!$E$10="CWS",P3714="Non-Lead", M3714="Non-Lead - Copper", R3714="Yes", N3714="Between 1989 and 2014")),
(AND('[1]PWS Information'!$E$10="CWS",P3714="Non-Lead", M3714="Non-Lead - Copper", R3714="Yes", N3714="After 2014")),
(AND('[1]PWS Information'!$E$10="CWS",P3714="Non-Lead", M3714="Non-Lead - Copper", R3714="Yes", N3714="Unknown")),
(AND('[1]PWS Information'!$E$10="CWS",P3714="Unknown")),
(AND('[1]PWS Information'!$E$10="NTNC",P3714="Unknown")),
(AND('[1]PWS Information'!$E$10="CWS",T3714="Multiple Family Residence",P3714="Galvanized Requiring Replacement")),
(AND('[1]PWS Information'!$E$10="CWS",P3714="Galvanized Requiring Replacement")),
(AND('[1]PWS Information'!$E$10="NTNC",T3714="Multiple Family Residence",P3714="Galvanized Requiring Replacement")))),"Tier 5",
"")))))</f>
        <v>Tier 5</v>
      </c>
      <c r="Y3714" s="24"/>
      <c r="Z3714" s="24"/>
    </row>
    <row r="3715" spans="1:26" x14ac:dyDescent="0.25">
      <c r="A3715" s="17">
        <v>3712</v>
      </c>
      <c r="B3715" s="17">
        <v>916</v>
      </c>
      <c r="C3715" s="17" t="s">
        <v>137</v>
      </c>
      <c r="D3715" s="17" t="s">
        <v>188</v>
      </c>
      <c r="E3715" s="17">
        <v>79549</v>
      </c>
      <c r="F3715" s="17"/>
      <c r="G3715" s="17"/>
      <c r="H3715" s="17"/>
      <c r="I3715" s="21" t="s">
        <v>218</v>
      </c>
      <c r="J3715" s="22" t="s">
        <v>254</v>
      </c>
      <c r="K3715" s="22" t="s">
        <v>255</v>
      </c>
      <c r="L3715" s="22" t="s">
        <v>256</v>
      </c>
      <c r="M3715" s="21" t="s">
        <v>218</v>
      </c>
      <c r="N3715" s="19"/>
      <c r="O3715" s="22" t="s">
        <v>256</v>
      </c>
      <c r="P3715" s="31" t="str">
        <f t="shared" si="58"/>
        <v>Non-Lead</v>
      </c>
      <c r="Q3715" s="40" t="s">
        <v>254</v>
      </c>
      <c r="R3715" s="40" t="s">
        <v>254</v>
      </c>
      <c r="S3715" s="24"/>
      <c r="T3715" s="16"/>
      <c r="U3715" s="41" t="s">
        <v>255</v>
      </c>
      <c r="V3715" s="41" t="s">
        <v>255</v>
      </c>
      <c r="W3715" s="16"/>
      <c r="X3715" s="43" t="str">
        <f>IF((OR((AND('[1]PWS Information'!$E$10="CWS",T3715="Single Family Residence",P3715="Lead")),
(AND('[1]PWS Information'!$E$10="CWS",T3715="Multiple Family Residence",'[1]PWS Information'!$E$11="Yes",P3715="Lead")),
(AND('[1]PWS Information'!$E$10="NTNC",P3715="Lead")))),"Tier 1",
IF((OR((AND('[1]PWS Information'!$E$10="CWS",T3715="Multiple Family Residence",'[1]PWS Information'!$E$11="No",P3715="Lead")),
(AND('[1]PWS Information'!$E$10="CWS",T3715="Other",P3715="Lead")),
(AND(T3715="",P3715="Lead")),
(AND('[1]PWS Information'!$E$10="CWS",T3715="Building",P3715="Lead")))),"Tier 2",
IF((OR((AND('[1]PWS Information'!$E$10="CWS",T3715="Single Family Residence",P3715="Galvanized Requiring Replacement")),
(AND('[1]PWS Information'!$E$10="CWS",T3715="Single Family Residence",P3715="Galvanized Requiring Replacement",Q3715="Yes")),
(AND('[1]PWS Information'!$E$10="NTNC",T3715="Single Family Residence",P3715="Galvanized Requiring Replacement")),
(AND('[1]PWS Information'!$E$10="NTNC",T3715="Single Family Residence",Q3715="Yes")))),"Tier 3",
IF((OR((AND('[1]PWS Information'!$E$10="CWS",T3715="Single Family Residence",R3715="Yes",P3715="Non-Lead", I3715="Non-Lead - Copper",K3715="Before 1989")),
(AND('[1]PWS Information'!$E$10="CWS",T3715="Single Family Residence",R3715="Yes",P3715="Non-Lead", M3715="Non-Lead - Copper",N3715="Before 1989")))),"Tier 4",
IF((OR((AND('[1]PWS Information'!$E$10="NTNC",P3715="Non-Lead")),
(AND('[1]PWS Information'!$E$10="CWS",P3715="Non-Lead",R3715="")),
(AND('[1]PWS Information'!$E$10="CWS",P3715="Non-Lead",R3715="No")),
(AND('[1]PWS Information'!$E$10="CWS",P3715="Non-Lead",R3715="Don't Know")),
(AND('[1]PWS Information'!$E$10="CWS",P3715="Non-Lead", I3715="Non-Lead - Copper", R3715="Yes", K3715="Between 1989 and 2014")),
(AND('[1]PWS Information'!$E$10="CWS",P3715="Non-Lead", I3715="Non-Lead - Copper", R3715="Yes", K3715="After 2014")),
(AND('[1]PWS Information'!$E$10="CWS",P3715="Non-Lead", I3715="Non-Lead - Copper", R3715="Yes", K3715="Unknown")),
(AND('[1]PWS Information'!$E$10="CWS",P3715="Non-Lead", M3715="Non-Lead - Copper", R3715="Yes", N3715="Between 1989 and 2014")),
(AND('[1]PWS Information'!$E$10="CWS",P3715="Non-Lead", M3715="Non-Lead - Copper", R3715="Yes", N3715="After 2014")),
(AND('[1]PWS Information'!$E$10="CWS",P3715="Non-Lead", M3715="Non-Lead - Copper", R3715="Yes", N3715="Unknown")),
(AND('[1]PWS Information'!$E$10="CWS",P3715="Unknown")),
(AND('[1]PWS Information'!$E$10="NTNC",P3715="Unknown")),
(AND('[1]PWS Information'!$E$10="CWS",T3715="Multiple Family Residence",P3715="Galvanized Requiring Replacement")),
(AND('[1]PWS Information'!$E$10="CWS",P3715="Galvanized Requiring Replacement")),
(AND('[1]PWS Information'!$E$10="NTNC",T3715="Multiple Family Residence",P3715="Galvanized Requiring Replacement")))),"Tier 5",
"")))))</f>
        <v>Tier 5</v>
      </c>
      <c r="Y3715" s="24"/>
      <c r="Z3715" s="24"/>
    </row>
    <row r="3716" spans="1:26" x14ac:dyDescent="0.25">
      <c r="A3716" s="17">
        <v>3713</v>
      </c>
      <c r="B3716" s="17">
        <v>1000</v>
      </c>
      <c r="C3716" s="17" t="s">
        <v>137</v>
      </c>
      <c r="D3716" s="17" t="s">
        <v>188</v>
      </c>
      <c r="E3716" s="17">
        <v>79549</v>
      </c>
      <c r="F3716" s="17"/>
      <c r="G3716" s="17"/>
      <c r="H3716" s="17"/>
      <c r="I3716" s="21" t="s">
        <v>218</v>
      </c>
      <c r="J3716" s="22" t="s">
        <v>254</v>
      </c>
      <c r="K3716" s="22" t="s">
        <v>255</v>
      </c>
      <c r="L3716" s="22" t="s">
        <v>256</v>
      </c>
      <c r="M3716" s="21" t="s">
        <v>218</v>
      </c>
      <c r="N3716" s="37"/>
      <c r="O3716" s="22" t="s">
        <v>256</v>
      </c>
      <c r="P3716" s="31" t="str">
        <f t="shared" si="58"/>
        <v>Non-Lead</v>
      </c>
      <c r="Q3716" s="40" t="s">
        <v>254</v>
      </c>
      <c r="R3716" s="40" t="s">
        <v>254</v>
      </c>
      <c r="S3716" s="24"/>
      <c r="T3716" s="16"/>
      <c r="U3716" s="41" t="s">
        <v>255</v>
      </c>
      <c r="V3716" s="41" t="s">
        <v>255</v>
      </c>
      <c r="W3716" s="16"/>
      <c r="X3716" s="43" t="str">
        <f>IF((OR((AND('[1]PWS Information'!$E$10="CWS",T3716="Single Family Residence",P3716="Lead")),
(AND('[1]PWS Information'!$E$10="CWS",T3716="Multiple Family Residence",'[1]PWS Information'!$E$11="Yes",P3716="Lead")),
(AND('[1]PWS Information'!$E$10="NTNC",P3716="Lead")))),"Tier 1",
IF((OR((AND('[1]PWS Information'!$E$10="CWS",T3716="Multiple Family Residence",'[1]PWS Information'!$E$11="No",P3716="Lead")),
(AND('[1]PWS Information'!$E$10="CWS",T3716="Other",P3716="Lead")),
(AND(T3716="",P3716="Lead")),
(AND('[1]PWS Information'!$E$10="CWS",T3716="Building",P3716="Lead")))),"Tier 2",
IF((OR((AND('[1]PWS Information'!$E$10="CWS",T3716="Single Family Residence",P3716="Galvanized Requiring Replacement")),
(AND('[1]PWS Information'!$E$10="CWS",T3716="Single Family Residence",P3716="Galvanized Requiring Replacement",Q3716="Yes")),
(AND('[1]PWS Information'!$E$10="NTNC",T3716="Single Family Residence",P3716="Galvanized Requiring Replacement")),
(AND('[1]PWS Information'!$E$10="NTNC",T3716="Single Family Residence",Q3716="Yes")))),"Tier 3",
IF((OR((AND('[1]PWS Information'!$E$10="CWS",T3716="Single Family Residence",R3716="Yes",P3716="Non-Lead", I3716="Non-Lead - Copper",K3716="Before 1989")),
(AND('[1]PWS Information'!$E$10="CWS",T3716="Single Family Residence",R3716="Yes",P3716="Non-Lead", M3716="Non-Lead - Copper",N3716="Before 1989")))),"Tier 4",
IF((OR((AND('[1]PWS Information'!$E$10="NTNC",P3716="Non-Lead")),
(AND('[1]PWS Information'!$E$10="CWS",P3716="Non-Lead",R3716="")),
(AND('[1]PWS Information'!$E$10="CWS",P3716="Non-Lead",R3716="No")),
(AND('[1]PWS Information'!$E$10="CWS",P3716="Non-Lead",R3716="Don't Know")),
(AND('[1]PWS Information'!$E$10="CWS",P3716="Non-Lead", I3716="Non-Lead - Copper", R3716="Yes", K3716="Between 1989 and 2014")),
(AND('[1]PWS Information'!$E$10="CWS",P3716="Non-Lead", I3716="Non-Lead - Copper", R3716="Yes", K3716="After 2014")),
(AND('[1]PWS Information'!$E$10="CWS",P3716="Non-Lead", I3716="Non-Lead - Copper", R3716="Yes", K3716="Unknown")),
(AND('[1]PWS Information'!$E$10="CWS",P3716="Non-Lead", M3716="Non-Lead - Copper", R3716="Yes", N3716="Between 1989 and 2014")),
(AND('[1]PWS Information'!$E$10="CWS",P3716="Non-Lead", M3716="Non-Lead - Copper", R3716="Yes", N3716="After 2014")),
(AND('[1]PWS Information'!$E$10="CWS",P3716="Non-Lead", M3716="Non-Lead - Copper", R3716="Yes", N3716="Unknown")),
(AND('[1]PWS Information'!$E$10="CWS",P3716="Unknown")),
(AND('[1]PWS Information'!$E$10="NTNC",P3716="Unknown")),
(AND('[1]PWS Information'!$E$10="CWS",T3716="Multiple Family Residence",P3716="Galvanized Requiring Replacement")),
(AND('[1]PWS Information'!$E$10="CWS",P3716="Galvanized Requiring Replacement")),
(AND('[1]PWS Information'!$E$10="NTNC",T3716="Multiple Family Residence",P3716="Galvanized Requiring Replacement")))),"Tier 5",
"")))))</f>
        <v>Tier 5</v>
      </c>
      <c r="Y3716" s="24"/>
      <c r="Z3716" s="24"/>
    </row>
    <row r="3717" spans="1:26" x14ac:dyDescent="0.25">
      <c r="A3717" s="17">
        <v>3714</v>
      </c>
      <c r="B3717" s="17">
        <v>1002</v>
      </c>
      <c r="C3717" s="17" t="s">
        <v>137</v>
      </c>
      <c r="D3717" s="17" t="s">
        <v>188</v>
      </c>
      <c r="E3717" s="17">
        <v>79549</v>
      </c>
      <c r="F3717" s="17"/>
      <c r="G3717" s="17"/>
      <c r="H3717" s="17"/>
      <c r="I3717" s="21" t="s">
        <v>219</v>
      </c>
      <c r="J3717" s="22" t="s">
        <v>254</v>
      </c>
      <c r="K3717" s="22" t="s">
        <v>255</v>
      </c>
      <c r="L3717" s="22"/>
      <c r="M3717" s="21" t="s">
        <v>219</v>
      </c>
      <c r="N3717" s="19"/>
      <c r="O3717" s="22"/>
      <c r="P3717" s="31" t="str">
        <f t="shared" si="58"/>
        <v>Unknown</v>
      </c>
      <c r="Q3717" s="40" t="s">
        <v>254</v>
      </c>
      <c r="R3717" s="40" t="s">
        <v>254</v>
      </c>
      <c r="S3717" s="24"/>
      <c r="T3717" s="16"/>
      <c r="U3717" s="41" t="s">
        <v>255</v>
      </c>
      <c r="V3717" s="41" t="s">
        <v>255</v>
      </c>
      <c r="W3717" s="16"/>
      <c r="X3717" s="43" t="str">
        <f>IF((OR((AND('[1]PWS Information'!$E$10="CWS",T3717="Single Family Residence",P3717="Lead")),
(AND('[1]PWS Information'!$E$10="CWS",T3717="Multiple Family Residence",'[1]PWS Information'!$E$11="Yes",P3717="Lead")),
(AND('[1]PWS Information'!$E$10="NTNC",P3717="Lead")))),"Tier 1",
IF((OR((AND('[1]PWS Information'!$E$10="CWS",T3717="Multiple Family Residence",'[1]PWS Information'!$E$11="No",P3717="Lead")),
(AND('[1]PWS Information'!$E$10="CWS",T3717="Other",P3717="Lead")),
(AND(T3717="",P3717="Lead")),
(AND('[1]PWS Information'!$E$10="CWS",T3717="Building",P3717="Lead")))),"Tier 2",
IF((OR((AND('[1]PWS Information'!$E$10="CWS",T3717="Single Family Residence",P3717="Galvanized Requiring Replacement")),
(AND('[1]PWS Information'!$E$10="CWS",T3717="Single Family Residence",P3717="Galvanized Requiring Replacement",Q3717="Yes")),
(AND('[1]PWS Information'!$E$10="NTNC",T3717="Single Family Residence",P3717="Galvanized Requiring Replacement")),
(AND('[1]PWS Information'!$E$10="NTNC",T3717="Single Family Residence",Q3717="Yes")))),"Tier 3",
IF((OR((AND('[1]PWS Information'!$E$10="CWS",T3717="Single Family Residence",R3717="Yes",P3717="Non-Lead", I3717="Non-Lead - Copper",K3717="Before 1989")),
(AND('[1]PWS Information'!$E$10="CWS",T3717="Single Family Residence",R3717="Yes",P3717="Non-Lead", M3717="Non-Lead - Copper",N3717="Before 1989")))),"Tier 4",
IF((OR((AND('[1]PWS Information'!$E$10="NTNC",P3717="Non-Lead")),
(AND('[1]PWS Information'!$E$10="CWS",P3717="Non-Lead",R3717="")),
(AND('[1]PWS Information'!$E$10="CWS",P3717="Non-Lead",R3717="No")),
(AND('[1]PWS Information'!$E$10="CWS",P3717="Non-Lead",R3717="Don't Know")),
(AND('[1]PWS Information'!$E$10="CWS",P3717="Non-Lead", I3717="Non-Lead - Copper", R3717="Yes", K3717="Between 1989 and 2014")),
(AND('[1]PWS Information'!$E$10="CWS",P3717="Non-Lead", I3717="Non-Lead - Copper", R3717="Yes", K3717="After 2014")),
(AND('[1]PWS Information'!$E$10="CWS",P3717="Non-Lead", I3717="Non-Lead - Copper", R3717="Yes", K3717="Unknown")),
(AND('[1]PWS Information'!$E$10="CWS",P3717="Non-Lead", M3717="Non-Lead - Copper", R3717="Yes", N3717="Between 1989 and 2014")),
(AND('[1]PWS Information'!$E$10="CWS",P3717="Non-Lead", M3717="Non-Lead - Copper", R3717="Yes", N3717="After 2014")),
(AND('[1]PWS Information'!$E$10="CWS",P3717="Non-Lead", M3717="Non-Lead - Copper", R3717="Yes", N3717="Unknown")),
(AND('[1]PWS Information'!$E$10="CWS",P3717="Unknown")),
(AND('[1]PWS Information'!$E$10="NTNC",P3717="Unknown")),
(AND('[1]PWS Information'!$E$10="CWS",T3717="Multiple Family Residence",P3717="Galvanized Requiring Replacement")),
(AND('[1]PWS Information'!$E$10="CWS",P3717="Galvanized Requiring Replacement")),
(AND('[1]PWS Information'!$E$10="NTNC",T3717="Multiple Family Residence",P3717="Galvanized Requiring Replacement")))),"Tier 5",
"")))))</f>
        <v>Tier 5</v>
      </c>
      <c r="Y3717" s="24"/>
      <c r="Z3717" s="24"/>
    </row>
    <row r="3718" spans="1:26" x14ac:dyDescent="0.25">
      <c r="A3718" s="17">
        <v>3715</v>
      </c>
      <c r="B3718" s="17">
        <v>1003</v>
      </c>
      <c r="C3718" s="17" t="s">
        <v>137</v>
      </c>
      <c r="D3718" s="17" t="s">
        <v>188</v>
      </c>
      <c r="E3718" s="17">
        <v>79549</v>
      </c>
      <c r="F3718" s="17"/>
      <c r="G3718" s="17"/>
      <c r="H3718" s="17"/>
      <c r="I3718" s="21" t="s">
        <v>218</v>
      </c>
      <c r="J3718" s="22" t="s">
        <v>254</v>
      </c>
      <c r="K3718" s="22" t="s">
        <v>255</v>
      </c>
      <c r="L3718" s="22" t="s">
        <v>256</v>
      </c>
      <c r="M3718" s="21" t="s">
        <v>222</v>
      </c>
      <c r="N3718" s="37"/>
      <c r="O3718" s="22" t="s">
        <v>256</v>
      </c>
      <c r="P3718" s="31" t="str">
        <f t="shared" si="58"/>
        <v>Galvanized Requiring Replacement</v>
      </c>
      <c r="Q3718" s="40" t="s">
        <v>254</v>
      </c>
      <c r="R3718" s="40" t="s">
        <v>254</v>
      </c>
      <c r="S3718" s="24"/>
      <c r="T3718" s="16"/>
      <c r="U3718" s="41" t="s">
        <v>255</v>
      </c>
      <c r="V3718" s="41" t="s">
        <v>255</v>
      </c>
      <c r="W3718" s="16"/>
      <c r="X3718" s="43" t="str">
        <f>IF((OR((AND('[1]PWS Information'!$E$10="CWS",T3718="Single Family Residence",P3718="Lead")),
(AND('[1]PWS Information'!$E$10="CWS",T3718="Multiple Family Residence",'[1]PWS Information'!$E$11="Yes",P3718="Lead")),
(AND('[1]PWS Information'!$E$10="NTNC",P3718="Lead")))),"Tier 1",
IF((OR((AND('[1]PWS Information'!$E$10="CWS",T3718="Multiple Family Residence",'[1]PWS Information'!$E$11="No",P3718="Lead")),
(AND('[1]PWS Information'!$E$10="CWS",T3718="Other",P3718="Lead")),
(AND(T3718="",P3718="Lead")),
(AND('[1]PWS Information'!$E$10="CWS",T3718="Building",P3718="Lead")))),"Tier 2",
IF((OR((AND('[1]PWS Information'!$E$10="CWS",T3718="Single Family Residence",P3718="Galvanized Requiring Replacement")),
(AND('[1]PWS Information'!$E$10="CWS",T3718="Single Family Residence",P3718="Galvanized Requiring Replacement",Q3718="Yes")),
(AND('[1]PWS Information'!$E$10="NTNC",T3718="Single Family Residence",P3718="Galvanized Requiring Replacement")),
(AND('[1]PWS Information'!$E$10="NTNC",T3718="Single Family Residence",Q3718="Yes")))),"Tier 3",
IF((OR((AND('[1]PWS Information'!$E$10="CWS",T3718="Single Family Residence",R3718="Yes",P3718="Non-Lead", I3718="Non-Lead - Copper",K3718="Before 1989")),
(AND('[1]PWS Information'!$E$10="CWS",T3718="Single Family Residence",R3718="Yes",P3718="Non-Lead", M3718="Non-Lead - Copper",N3718="Before 1989")))),"Tier 4",
IF((OR((AND('[1]PWS Information'!$E$10="NTNC",P3718="Non-Lead")),
(AND('[1]PWS Information'!$E$10="CWS",P3718="Non-Lead",R3718="")),
(AND('[1]PWS Information'!$E$10="CWS",P3718="Non-Lead",R3718="No")),
(AND('[1]PWS Information'!$E$10="CWS",P3718="Non-Lead",R3718="Don't Know")),
(AND('[1]PWS Information'!$E$10="CWS",P3718="Non-Lead", I3718="Non-Lead - Copper", R3718="Yes", K3718="Between 1989 and 2014")),
(AND('[1]PWS Information'!$E$10="CWS",P3718="Non-Lead", I3718="Non-Lead - Copper", R3718="Yes", K3718="After 2014")),
(AND('[1]PWS Information'!$E$10="CWS",P3718="Non-Lead", I3718="Non-Lead - Copper", R3718="Yes", K3718="Unknown")),
(AND('[1]PWS Information'!$E$10="CWS",P3718="Non-Lead", M3718="Non-Lead - Copper", R3718="Yes", N3718="Between 1989 and 2014")),
(AND('[1]PWS Information'!$E$10="CWS",P3718="Non-Lead", M3718="Non-Lead - Copper", R3718="Yes", N3718="After 2014")),
(AND('[1]PWS Information'!$E$10="CWS",P3718="Non-Lead", M3718="Non-Lead - Copper", R3718="Yes", N3718="Unknown")),
(AND('[1]PWS Information'!$E$10="CWS",P3718="Unknown")),
(AND('[1]PWS Information'!$E$10="NTNC",P3718="Unknown")),
(AND('[1]PWS Information'!$E$10="CWS",T3718="Multiple Family Residence",P3718="Galvanized Requiring Replacement")),
(AND('[1]PWS Information'!$E$10="CWS",P3718="Galvanized Requiring Replacement")),
(AND('[1]PWS Information'!$E$10="NTNC",T3718="Multiple Family Residence",P3718="Galvanized Requiring Replacement")))),"Tier 5",
"")))))</f>
        <v>Tier 5</v>
      </c>
      <c r="Y3718" s="24"/>
      <c r="Z3718" s="24"/>
    </row>
    <row r="3719" spans="1:26" x14ac:dyDescent="0.25">
      <c r="A3719" s="17">
        <v>3716</v>
      </c>
      <c r="B3719" s="17">
        <v>1100</v>
      </c>
      <c r="C3719" s="17" t="s">
        <v>137</v>
      </c>
      <c r="D3719" s="17" t="s">
        <v>188</v>
      </c>
      <c r="E3719" s="17">
        <v>79549</v>
      </c>
      <c r="F3719" s="17"/>
      <c r="G3719" s="17"/>
      <c r="H3719" s="17"/>
      <c r="I3719" s="21" t="s">
        <v>218</v>
      </c>
      <c r="J3719" s="22" t="s">
        <v>254</v>
      </c>
      <c r="K3719" s="22" t="s">
        <v>255</v>
      </c>
      <c r="L3719" s="22" t="s">
        <v>256</v>
      </c>
      <c r="M3719" s="21" t="s">
        <v>222</v>
      </c>
      <c r="N3719" s="19"/>
      <c r="O3719" s="22" t="s">
        <v>256</v>
      </c>
      <c r="P3719" s="31" t="str">
        <f t="shared" si="58"/>
        <v>Galvanized Requiring Replacement</v>
      </c>
      <c r="Q3719" s="40" t="s">
        <v>254</v>
      </c>
      <c r="R3719" s="40" t="s">
        <v>254</v>
      </c>
      <c r="S3719" s="24"/>
      <c r="T3719" s="16"/>
      <c r="U3719" s="41" t="s">
        <v>255</v>
      </c>
      <c r="V3719" s="41" t="s">
        <v>255</v>
      </c>
      <c r="W3719" s="16"/>
      <c r="X3719" s="43" t="str">
        <f>IF((OR((AND('[1]PWS Information'!$E$10="CWS",T3719="Single Family Residence",P3719="Lead")),
(AND('[1]PWS Information'!$E$10="CWS",T3719="Multiple Family Residence",'[1]PWS Information'!$E$11="Yes",P3719="Lead")),
(AND('[1]PWS Information'!$E$10="NTNC",P3719="Lead")))),"Tier 1",
IF((OR((AND('[1]PWS Information'!$E$10="CWS",T3719="Multiple Family Residence",'[1]PWS Information'!$E$11="No",P3719="Lead")),
(AND('[1]PWS Information'!$E$10="CWS",T3719="Other",P3719="Lead")),
(AND(T3719="",P3719="Lead")),
(AND('[1]PWS Information'!$E$10="CWS",T3719="Building",P3719="Lead")))),"Tier 2",
IF((OR((AND('[1]PWS Information'!$E$10="CWS",T3719="Single Family Residence",P3719="Galvanized Requiring Replacement")),
(AND('[1]PWS Information'!$E$10="CWS",T3719="Single Family Residence",P3719="Galvanized Requiring Replacement",Q3719="Yes")),
(AND('[1]PWS Information'!$E$10="NTNC",T3719="Single Family Residence",P3719="Galvanized Requiring Replacement")),
(AND('[1]PWS Information'!$E$10="NTNC",T3719="Single Family Residence",Q3719="Yes")))),"Tier 3",
IF((OR((AND('[1]PWS Information'!$E$10="CWS",T3719="Single Family Residence",R3719="Yes",P3719="Non-Lead", I3719="Non-Lead - Copper",K3719="Before 1989")),
(AND('[1]PWS Information'!$E$10="CWS",T3719="Single Family Residence",R3719="Yes",P3719="Non-Lead", M3719="Non-Lead - Copper",N3719="Before 1989")))),"Tier 4",
IF((OR((AND('[1]PWS Information'!$E$10="NTNC",P3719="Non-Lead")),
(AND('[1]PWS Information'!$E$10="CWS",P3719="Non-Lead",R3719="")),
(AND('[1]PWS Information'!$E$10="CWS",P3719="Non-Lead",R3719="No")),
(AND('[1]PWS Information'!$E$10="CWS",P3719="Non-Lead",R3719="Don't Know")),
(AND('[1]PWS Information'!$E$10="CWS",P3719="Non-Lead", I3719="Non-Lead - Copper", R3719="Yes", K3719="Between 1989 and 2014")),
(AND('[1]PWS Information'!$E$10="CWS",P3719="Non-Lead", I3719="Non-Lead - Copper", R3719="Yes", K3719="After 2014")),
(AND('[1]PWS Information'!$E$10="CWS",P3719="Non-Lead", I3719="Non-Lead - Copper", R3719="Yes", K3719="Unknown")),
(AND('[1]PWS Information'!$E$10="CWS",P3719="Non-Lead", M3719="Non-Lead - Copper", R3719="Yes", N3719="Between 1989 and 2014")),
(AND('[1]PWS Information'!$E$10="CWS",P3719="Non-Lead", M3719="Non-Lead - Copper", R3719="Yes", N3719="After 2014")),
(AND('[1]PWS Information'!$E$10="CWS",P3719="Non-Lead", M3719="Non-Lead - Copper", R3719="Yes", N3719="Unknown")),
(AND('[1]PWS Information'!$E$10="CWS",P3719="Unknown")),
(AND('[1]PWS Information'!$E$10="NTNC",P3719="Unknown")),
(AND('[1]PWS Information'!$E$10="CWS",T3719="Multiple Family Residence",P3719="Galvanized Requiring Replacement")),
(AND('[1]PWS Information'!$E$10="CWS",P3719="Galvanized Requiring Replacement")),
(AND('[1]PWS Information'!$E$10="NTNC",T3719="Multiple Family Residence",P3719="Galvanized Requiring Replacement")))),"Tier 5",
"")))))</f>
        <v>Tier 5</v>
      </c>
      <c r="Y3719" s="24"/>
      <c r="Z3719" s="24"/>
    </row>
    <row r="3720" spans="1:26" x14ac:dyDescent="0.25">
      <c r="A3720" s="17">
        <v>3717</v>
      </c>
      <c r="B3720" s="17">
        <v>1101</v>
      </c>
      <c r="C3720" s="17" t="s">
        <v>137</v>
      </c>
      <c r="D3720" s="17" t="s">
        <v>188</v>
      </c>
      <c r="E3720" s="17">
        <v>79549</v>
      </c>
      <c r="F3720" s="17"/>
      <c r="G3720" s="17"/>
      <c r="H3720" s="17"/>
      <c r="I3720" s="21" t="s">
        <v>218</v>
      </c>
      <c r="J3720" s="22" t="s">
        <v>254</v>
      </c>
      <c r="K3720" s="22" t="s">
        <v>255</v>
      </c>
      <c r="L3720" s="22" t="s">
        <v>256</v>
      </c>
      <c r="M3720" s="21" t="s">
        <v>221</v>
      </c>
      <c r="N3720" s="37"/>
      <c r="O3720" s="22" t="s">
        <v>256</v>
      </c>
      <c r="P3720" s="31" t="str">
        <f t="shared" si="58"/>
        <v>Non-Lead</v>
      </c>
      <c r="Q3720" s="40" t="s">
        <v>254</v>
      </c>
      <c r="R3720" s="40" t="s">
        <v>254</v>
      </c>
      <c r="S3720" s="24"/>
      <c r="T3720" s="16"/>
      <c r="U3720" s="41" t="s">
        <v>255</v>
      </c>
      <c r="V3720" s="41" t="s">
        <v>255</v>
      </c>
      <c r="W3720" s="16"/>
      <c r="X3720" s="43" t="str">
        <f>IF((OR((AND('[1]PWS Information'!$E$10="CWS",T3720="Single Family Residence",P3720="Lead")),
(AND('[1]PWS Information'!$E$10="CWS",T3720="Multiple Family Residence",'[1]PWS Information'!$E$11="Yes",P3720="Lead")),
(AND('[1]PWS Information'!$E$10="NTNC",P3720="Lead")))),"Tier 1",
IF((OR((AND('[1]PWS Information'!$E$10="CWS",T3720="Multiple Family Residence",'[1]PWS Information'!$E$11="No",P3720="Lead")),
(AND('[1]PWS Information'!$E$10="CWS",T3720="Other",P3720="Lead")),
(AND(T3720="",P3720="Lead")),
(AND('[1]PWS Information'!$E$10="CWS",T3720="Building",P3720="Lead")))),"Tier 2",
IF((OR((AND('[1]PWS Information'!$E$10="CWS",T3720="Single Family Residence",P3720="Galvanized Requiring Replacement")),
(AND('[1]PWS Information'!$E$10="CWS",T3720="Single Family Residence",P3720="Galvanized Requiring Replacement",Q3720="Yes")),
(AND('[1]PWS Information'!$E$10="NTNC",T3720="Single Family Residence",P3720="Galvanized Requiring Replacement")),
(AND('[1]PWS Information'!$E$10="NTNC",T3720="Single Family Residence",Q3720="Yes")))),"Tier 3",
IF((OR((AND('[1]PWS Information'!$E$10="CWS",T3720="Single Family Residence",R3720="Yes",P3720="Non-Lead", I3720="Non-Lead - Copper",K3720="Before 1989")),
(AND('[1]PWS Information'!$E$10="CWS",T3720="Single Family Residence",R3720="Yes",P3720="Non-Lead", M3720="Non-Lead - Copper",N3720="Before 1989")))),"Tier 4",
IF((OR((AND('[1]PWS Information'!$E$10="NTNC",P3720="Non-Lead")),
(AND('[1]PWS Information'!$E$10="CWS",P3720="Non-Lead",R3720="")),
(AND('[1]PWS Information'!$E$10="CWS",P3720="Non-Lead",R3720="No")),
(AND('[1]PWS Information'!$E$10="CWS",P3720="Non-Lead",R3720="Don't Know")),
(AND('[1]PWS Information'!$E$10="CWS",P3720="Non-Lead", I3720="Non-Lead - Copper", R3720="Yes", K3720="Between 1989 and 2014")),
(AND('[1]PWS Information'!$E$10="CWS",P3720="Non-Lead", I3720="Non-Lead - Copper", R3720="Yes", K3720="After 2014")),
(AND('[1]PWS Information'!$E$10="CWS",P3720="Non-Lead", I3720="Non-Lead - Copper", R3720="Yes", K3720="Unknown")),
(AND('[1]PWS Information'!$E$10="CWS",P3720="Non-Lead", M3720="Non-Lead - Copper", R3720="Yes", N3720="Between 1989 and 2014")),
(AND('[1]PWS Information'!$E$10="CWS",P3720="Non-Lead", M3720="Non-Lead - Copper", R3720="Yes", N3720="After 2014")),
(AND('[1]PWS Information'!$E$10="CWS",P3720="Non-Lead", M3720="Non-Lead - Copper", R3720="Yes", N3720="Unknown")),
(AND('[1]PWS Information'!$E$10="CWS",P3720="Unknown")),
(AND('[1]PWS Information'!$E$10="NTNC",P3720="Unknown")),
(AND('[1]PWS Information'!$E$10="CWS",T3720="Multiple Family Residence",P3720="Galvanized Requiring Replacement")),
(AND('[1]PWS Information'!$E$10="CWS",P3720="Galvanized Requiring Replacement")),
(AND('[1]PWS Information'!$E$10="NTNC",T3720="Multiple Family Residence",P3720="Galvanized Requiring Replacement")))),"Tier 5",
"")))))</f>
        <v>Tier 5</v>
      </c>
      <c r="Y3720" s="24"/>
      <c r="Z3720" s="24"/>
    </row>
    <row r="3721" spans="1:26" x14ac:dyDescent="0.25">
      <c r="A3721" s="17">
        <v>3718</v>
      </c>
      <c r="B3721" s="17">
        <v>2105</v>
      </c>
      <c r="C3721" s="17" t="s">
        <v>137</v>
      </c>
      <c r="D3721" s="17" t="s">
        <v>188</v>
      </c>
      <c r="E3721" s="17">
        <v>79549</v>
      </c>
      <c r="F3721" s="17"/>
      <c r="G3721" s="17"/>
      <c r="H3721" s="17"/>
      <c r="I3721" s="21" t="s">
        <v>218</v>
      </c>
      <c r="J3721" s="22" t="s">
        <v>254</v>
      </c>
      <c r="K3721" s="22" t="s">
        <v>255</v>
      </c>
      <c r="L3721" s="22" t="s">
        <v>256</v>
      </c>
      <c r="M3721" s="21" t="s">
        <v>218</v>
      </c>
      <c r="N3721" s="37"/>
      <c r="O3721" s="22" t="s">
        <v>256</v>
      </c>
      <c r="P3721" s="31" t="str">
        <f t="shared" si="58"/>
        <v>Non-Lead</v>
      </c>
      <c r="Q3721" s="40" t="s">
        <v>254</v>
      </c>
      <c r="R3721" s="40" t="s">
        <v>254</v>
      </c>
      <c r="S3721" s="24"/>
      <c r="T3721" s="16"/>
      <c r="U3721" s="41" t="s">
        <v>255</v>
      </c>
      <c r="V3721" s="41" t="s">
        <v>255</v>
      </c>
      <c r="W3721" s="16"/>
      <c r="X3721" s="43" t="str">
        <f>IF((OR((AND('[1]PWS Information'!$E$10="CWS",T3721="Single Family Residence",P3721="Lead")),
(AND('[1]PWS Information'!$E$10="CWS",T3721="Multiple Family Residence",'[1]PWS Information'!$E$11="Yes",P3721="Lead")),
(AND('[1]PWS Information'!$E$10="NTNC",P3721="Lead")))),"Tier 1",
IF((OR((AND('[1]PWS Information'!$E$10="CWS",T3721="Multiple Family Residence",'[1]PWS Information'!$E$11="No",P3721="Lead")),
(AND('[1]PWS Information'!$E$10="CWS",T3721="Other",P3721="Lead")),
(AND(T3721="",P3721="Lead")),
(AND('[1]PWS Information'!$E$10="CWS",T3721="Building",P3721="Lead")))),"Tier 2",
IF((OR((AND('[1]PWS Information'!$E$10="CWS",T3721="Single Family Residence",P3721="Galvanized Requiring Replacement")),
(AND('[1]PWS Information'!$E$10="CWS",T3721="Single Family Residence",P3721="Galvanized Requiring Replacement",Q3721="Yes")),
(AND('[1]PWS Information'!$E$10="NTNC",T3721="Single Family Residence",P3721="Galvanized Requiring Replacement")),
(AND('[1]PWS Information'!$E$10="NTNC",T3721="Single Family Residence",Q3721="Yes")))),"Tier 3",
IF((OR((AND('[1]PWS Information'!$E$10="CWS",T3721="Single Family Residence",R3721="Yes",P3721="Non-Lead", I3721="Non-Lead - Copper",K3721="Before 1989")),
(AND('[1]PWS Information'!$E$10="CWS",T3721="Single Family Residence",R3721="Yes",P3721="Non-Lead", M3721="Non-Lead - Copper",N3721="Before 1989")))),"Tier 4",
IF((OR((AND('[1]PWS Information'!$E$10="NTNC",P3721="Non-Lead")),
(AND('[1]PWS Information'!$E$10="CWS",P3721="Non-Lead",R3721="")),
(AND('[1]PWS Information'!$E$10="CWS",P3721="Non-Lead",R3721="No")),
(AND('[1]PWS Information'!$E$10="CWS",P3721="Non-Lead",R3721="Don't Know")),
(AND('[1]PWS Information'!$E$10="CWS",P3721="Non-Lead", I3721="Non-Lead - Copper", R3721="Yes", K3721="Between 1989 and 2014")),
(AND('[1]PWS Information'!$E$10="CWS",P3721="Non-Lead", I3721="Non-Lead - Copper", R3721="Yes", K3721="After 2014")),
(AND('[1]PWS Information'!$E$10="CWS",P3721="Non-Lead", I3721="Non-Lead - Copper", R3721="Yes", K3721="Unknown")),
(AND('[1]PWS Information'!$E$10="CWS",P3721="Non-Lead", M3721="Non-Lead - Copper", R3721="Yes", N3721="Between 1989 and 2014")),
(AND('[1]PWS Information'!$E$10="CWS",P3721="Non-Lead", M3721="Non-Lead - Copper", R3721="Yes", N3721="After 2014")),
(AND('[1]PWS Information'!$E$10="CWS",P3721="Non-Lead", M3721="Non-Lead - Copper", R3721="Yes", N3721="Unknown")),
(AND('[1]PWS Information'!$E$10="CWS",P3721="Unknown")),
(AND('[1]PWS Information'!$E$10="NTNC",P3721="Unknown")),
(AND('[1]PWS Information'!$E$10="CWS",T3721="Multiple Family Residence",P3721="Galvanized Requiring Replacement")),
(AND('[1]PWS Information'!$E$10="CWS",P3721="Galvanized Requiring Replacement")),
(AND('[1]PWS Information'!$E$10="NTNC",T3721="Multiple Family Residence",P3721="Galvanized Requiring Replacement")))),"Tier 5",
"")))))</f>
        <v>Tier 5</v>
      </c>
      <c r="Y3721" s="24"/>
      <c r="Z3721" s="24"/>
    </row>
    <row r="3722" spans="1:26" x14ac:dyDescent="0.25">
      <c r="A3722" s="17">
        <v>3719</v>
      </c>
      <c r="B3722" s="17">
        <v>2107</v>
      </c>
      <c r="C3722" s="17" t="s">
        <v>137</v>
      </c>
      <c r="D3722" s="17" t="s">
        <v>188</v>
      </c>
      <c r="E3722" s="17">
        <v>79549</v>
      </c>
      <c r="F3722" s="17"/>
      <c r="G3722" s="17"/>
      <c r="H3722" s="17"/>
      <c r="I3722" s="21" t="s">
        <v>218</v>
      </c>
      <c r="J3722" s="22" t="s">
        <v>254</v>
      </c>
      <c r="K3722" s="22" t="s">
        <v>255</v>
      </c>
      <c r="L3722" s="22" t="s">
        <v>256</v>
      </c>
      <c r="M3722" s="21" t="s">
        <v>218</v>
      </c>
      <c r="N3722" s="37"/>
      <c r="O3722" s="22" t="s">
        <v>256</v>
      </c>
      <c r="P3722" s="31" t="str">
        <f t="shared" si="58"/>
        <v>Non-Lead</v>
      </c>
      <c r="Q3722" s="40" t="s">
        <v>254</v>
      </c>
      <c r="R3722" s="40" t="s">
        <v>254</v>
      </c>
      <c r="S3722" s="24"/>
      <c r="T3722" s="16"/>
      <c r="U3722" s="41" t="s">
        <v>255</v>
      </c>
      <c r="V3722" s="41" t="s">
        <v>255</v>
      </c>
      <c r="W3722" s="16"/>
      <c r="X3722" s="43" t="str">
        <f>IF((OR((AND('[1]PWS Information'!$E$10="CWS",T3722="Single Family Residence",P3722="Lead")),
(AND('[1]PWS Information'!$E$10="CWS",T3722="Multiple Family Residence",'[1]PWS Information'!$E$11="Yes",P3722="Lead")),
(AND('[1]PWS Information'!$E$10="NTNC",P3722="Lead")))),"Tier 1",
IF((OR((AND('[1]PWS Information'!$E$10="CWS",T3722="Multiple Family Residence",'[1]PWS Information'!$E$11="No",P3722="Lead")),
(AND('[1]PWS Information'!$E$10="CWS",T3722="Other",P3722="Lead")),
(AND(T3722="",P3722="Lead")),
(AND('[1]PWS Information'!$E$10="CWS",T3722="Building",P3722="Lead")))),"Tier 2",
IF((OR((AND('[1]PWS Information'!$E$10="CWS",T3722="Single Family Residence",P3722="Galvanized Requiring Replacement")),
(AND('[1]PWS Information'!$E$10="CWS",T3722="Single Family Residence",P3722="Galvanized Requiring Replacement",Q3722="Yes")),
(AND('[1]PWS Information'!$E$10="NTNC",T3722="Single Family Residence",P3722="Galvanized Requiring Replacement")),
(AND('[1]PWS Information'!$E$10="NTNC",T3722="Single Family Residence",Q3722="Yes")))),"Tier 3",
IF((OR((AND('[1]PWS Information'!$E$10="CWS",T3722="Single Family Residence",R3722="Yes",P3722="Non-Lead", I3722="Non-Lead - Copper",K3722="Before 1989")),
(AND('[1]PWS Information'!$E$10="CWS",T3722="Single Family Residence",R3722="Yes",P3722="Non-Lead", M3722="Non-Lead - Copper",N3722="Before 1989")))),"Tier 4",
IF((OR((AND('[1]PWS Information'!$E$10="NTNC",P3722="Non-Lead")),
(AND('[1]PWS Information'!$E$10="CWS",P3722="Non-Lead",R3722="")),
(AND('[1]PWS Information'!$E$10="CWS",P3722="Non-Lead",R3722="No")),
(AND('[1]PWS Information'!$E$10="CWS",P3722="Non-Lead",R3722="Don't Know")),
(AND('[1]PWS Information'!$E$10="CWS",P3722="Non-Lead", I3722="Non-Lead - Copper", R3722="Yes", K3722="Between 1989 and 2014")),
(AND('[1]PWS Information'!$E$10="CWS",P3722="Non-Lead", I3722="Non-Lead - Copper", R3722="Yes", K3722="After 2014")),
(AND('[1]PWS Information'!$E$10="CWS",P3722="Non-Lead", I3722="Non-Lead - Copper", R3722="Yes", K3722="Unknown")),
(AND('[1]PWS Information'!$E$10="CWS",P3722="Non-Lead", M3722="Non-Lead - Copper", R3722="Yes", N3722="Between 1989 and 2014")),
(AND('[1]PWS Information'!$E$10="CWS",P3722="Non-Lead", M3722="Non-Lead - Copper", R3722="Yes", N3722="After 2014")),
(AND('[1]PWS Information'!$E$10="CWS",P3722="Non-Lead", M3722="Non-Lead - Copper", R3722="Yes", N3722="Unknown")),
(AND('[1]PWS Information'!$E$10="CWS",P3722="Unknown")),
(AND('[1]PWS Information'!$E$10="NTNC",P3722="Unknown")),
(AND('[1]PWS Information'!$E$10="CWS",T3722="Multiple Family Residence",P3722="Galvanized Requiring Replacement")),
(AND('[1]PWS Information'!$E$10="CWS",P3722="Galvanized Requiring Replacement")),
(AND('[1]PWS Information'!$E$10="NTNC",T3722="Multiple Family Residence",P3722="Galvanized Requiring Replacement")))),"Tier 5",
"")))))</f>
        <v>Tier 5</v>
      </c>
      <c r="Y3722" s="24"/>
      <c r="Z3722" s="24"/>
    </row>
    <row r="3723" spans="1:26" x14ac:dyDescent="0.25">
      <c r="A3723" s="17">
        <v>3720</v>
      </c>
      <c r="B3723" s="17">
        <v>2502</v>
      </c>
      <c r="C3723" s="17" t="s">
        <v>137</v>
      </c>
      <c r="D3723" s="17" t="s">
        <v>188</v>
      </c>
      <c r="E3723" s="17">
        <v>79549</v>
      </c>
      <c r="F3723" s="17"/>
      <c r="G3723" s="17"/>
      <c r="H3723" s="17"/>
      <c r="I3723" s="21" t="s">
        <v>221</v>
      </c>
      <c r="J3723" s="22" t="s">
        <v>254</v>
      </c>
      <c r="K3723" s="22" t="s">
        <v>255</v>
      </c>
      <c r="L3723" s="22" t="s">
        <v>256</v>
      </c>
      <c r="M3723" s="21" t="s">
        <v>221</v>
      </c>
      <c r="N3723" s="37"/>
      <c r="O3723" s="22" t="s">
        <v>256</v>
      </c>
      <c r="P3723" s="31" t="str">
        <f t="shared" si="58"/>
        <v>Non-Lead</v>
      </c>
      <c r="Q3723" s="40" t="s">
        <v>254</v>
      </c>
      <c r="R3723" s="40" t="s">
        <v>254</v>
      </c>
      <c r="S3723" s="24"/>
      <c r="T3723" s="16"/>
      <c r="U3723" s="41" t="s">
        <v>255</v>
      </c>
      <c r="V3723" s="41" t="s">
        <v>255</v>
      </c>
      <c r="W3723" s="16"/>
      <c r="X3723" s="43" t="str">
        <f>IF((OR((AND('[1]PWS Information'!$E$10="CWS",T3723="Single Family Residence",P3723="Lead")),
(AND('[1]PWS Information'!$E$10="CWS",T3723="Multiple Family Residence",'[1]PWS Information'!$E$11="Yes",P3723="Lead")),
(AND('[1]PWS Information'!$E$10="NTNC",P3723="Lead")))),"Tier 1",
IF((OR((AND('[1]PWS Information'!$E$10="CWS",T3723="Multiple Family Residence",'[1]PWS Information'!$E$11="No",P3723="Lead")),
(AND('[1]PWS Information'!$E$10="CWS",T3723="Other",P3723="Lead")),
(AND(T3723="",P3723="Lead")),
(AND('[1]PWS Information'!$E$10="CWS",T3723="Building",P3723="Lead")))),"Tier 2",
IF((OR((AND('[1]PWS Information'!$E$10="CWS",T3723="Single Family Residence",P3723="Galvanized Requiring Replacement")),
(AND('[1]PWS Information'!$E$10="CWS",T3723="Single Family Residence",P3723="Galvanized Requiring Replacement",Q3723="Yes")),
(AND('[1]PWS Information'!$E$10="NTNC",T3723="Single Family Residence",P3723="Galvanized Requiring Replacement")),
(AND('[1]PWS Information'!$E$10="NTNC",T3723="Single Family Residence",Q3723="Yes")))),"Tier 3",
IF((OR((AND('[1]PWS Information'!$E$10="CWS",T3723="Single Family Residence",R3723="Yes",P3723="Non-Lead", I3723="Non-Lead - Copper",K3723="Before 1989")),
(AND('[1]PWS Information'!$E$10="CWS",T3723="Single Family Residence",R3723="Yes",P3723="Non-Lead", M3723="Non-Lead - Copper",N3723="Before 1989")))),"Tier 4",
IF((OR((AND('[1]PWS Information'!$E$10="NTNC",P3723="Non-Lead")),
(AND('[1]PWS Information'!$E$10="CWS",P3723="Non-Lead",R3723="")),
(AND('[1]PWS Information'!$E$10="CWS",P3723="Non-Lead",R3723="No")),
(AND('[1]PWS Information'!$E$10="CWS",P3723="Non-Lead",R3723="Don't Know")),
(AND('[1]PWS Information'!$E$10="CWS",P3723="Non-Lead", I3723="Non-Lead - Copper", R3723="Yes", K3723="Between 1989 and 2014")),
(AND('[1]PWS Information'!$E$10="CWS",P3723="Non-Lead", I3723="Non-Lead - Copper", R3723="Yes", K3723="After 2014")),
(AND('[1]PWS Information'!$E$10="CWS",P3723="Non-Lead", I3723="Non-Lead - Copper", R3723="Yes", K3723="Unknown")),
(AND('[1]PWS Information'!$E$10="CWS",P3723="Non-Lead", M3723="Non-Lead - Copper", R3723="Yes", N3723="Between 1989 and 2014")),
(AND('[1]PWS Information'!$E$10="CWS",P3723="Non-Lead", M3723="Non-Lead - Copper", R3723="Yes", N3723="After 2014")),
(AND('[1]PWS Information'!$E$10="CWS",P3723="Non-Lead", M3723="Non-Lead - Copper", R3723="Yes", N3723="Unknown")),
(AND('[1]PWS Information'!$E$10="CWS",P3723="Unknown")),
(AND('[1]PWS Information'!$E$10="NTNC",P3723="Unknown")),
(AND('[1]PWS Information'!$E$10="CWS",T3723="Multiple Family Residence",P3723="Galvanized Requiring Replacement")),
(AND('[1]PWS Information'!$E$10="CWS",P3723="Galvanized Requiring Replacement")),
(AND('[1]PWS Information'!$E$10="NTNC",T3723="Multiple Family Residence",P3723="Galvanized Requiring Replacement")))),"Tier 5",
"")))))</f>
        <v>Tier 5</v>
      </c>
      <c r="Y3723" s="24"/>
      <c r="Z3723" s="24"/>
    </row>
    <row r="3724" spans="1:26" x14ac:dyDescent="0.25">
      <c r="A3724" s="17">
        <v>3721</v>
      </c>
      <c r="B3724" s="17">
        <v>2502</v>
      </c>
      <c r="C3724" s="17" t="s">
        <v>137</v>
      </c>
      <c r="D3724" s="17" t="s">
        <v>188</v>
      </c>
      <c r="E3724" s="17">
        <v>79549</v>
      </c>
      <c r="F3724" s="17"/>
      <c r="G3724" s="17"/>
      <c r="H3724" s="17"/>
      <c r="I3724" s="21" t="s">
        <v>218</v>
      </c>
      <c r="J3724" s="22" t="s">
        <v>254</v>
      </c>
      <c r="K3724" s="22" t="s">
        <v>255</v>
      </c>
      <c r="L3724" s="22" t="s">
        <v>256</v>
      </c>
      <c r="M3724" s="21" t="s">
        <v>218</v>
      </c>
      <c r="N3724" s="37"/>
      <c r="O3724" s="22" t="s">
        <v>256</v>
      </c>
      <c r="P3724" s="31" t="str">
        <f t="shared" si="58"/>
        <v>Non-Lead</v>
      </c>
      <c r="Q3724" s="40" t="s">
        <v>254</v>
      </c>
      <c r="R3724" s="40" t="s">
        <v>254</v>
      </c>
      <c r="S3724" s="24"/>
      <c r="T3724" s="16"/>
      <c r="U3724" s="41" t="s">
        <v>255</v>
      </c>
      <c r="V3724" s="41" t="s">
        <v>255</v>
      </c>
      <c r="W3724" s="16"/>
      <c r="X3724" s="43" t="str">
        <f>IF((OR((AND('[1]PWS Information'!$E$10="CWS",T3724="Single Family Residence",P3724="Lead")),
(AND('[1]PWS Information'!$E$10="CWS",T3724="Multiple Family Residence",'[1]PWS Information'!$E$11="Yes",P3724="Lead")),
(AND('[1]PWS Information'!$E$10="NTNC",P3724="Lead")))),"Tier 1",
IF((OR((AND('[1]PWS Information'!$E$10="CWS",T3724="Multiple Family Residence",'[1]PWS Information'!$E$11="No",P3724="Lead")),
(AND('[1]PWS Information'!$E$10="CWS",T3724="Other",P3724="Lead")),
(AND(T3724="",P3724="Lead")),
(AND('[1]PWS Information'!$E$10="CWS",T3724="Building",P3724="Lead")))),"Tier 2",
IF((OR((AND('[1]PWS Information'!$E$10="CWS",T3724="Single Family Residence",P3724="Galvanized Requiring Replacement")),
(AND('[1]PWS Information'!$E$10="CWS",T3724="Single Family Residence",P3724="Galvanized Requiring Replacement",Q3724="Yes")),
(AND('[1]PWS Information'!$E$10="NTNC",T3724="Single Family Residence",P3724="Galvanized Requiring Replacement")),
(AND('[1]PWS Information'!$E$10="NTNC",T3724="Single Family Residence",Q3724="Yes")))),"Tier 3",
IF((OR((AND('[1]PWS Information'!$E$10="CWS",T3724="Single Family Residence",R3724="Yes",P3724="Non-Lead", I3724="Non-Lead - Copper",K3724="Before 1989")),
(AND('[1]PWS Information'!$E$10="CWS",T3724="Single Family Residence",R3724="Yes",P3724="Non-Lead", M3724="Non-Lead - Copper",N3724="Before 1989")))),"Tier 4",
IF((OR((AND('[1]PWS Information'!$E$10="NTNC",P3724="Non-Lead")),
(AND('[1]PWS Information'!$E$10="CWS",P3724="Non-Lead",R3724="")),
(AND('[1]PWS Information'!$E$10="CWS",P3724="Non-Lead",R3724="No")),
(AND('[1]PWS Information'!$E$10="CWS",P3724="Non-Lead",R3724="Don't Know")),
(AND('[1]PWS Information'!$E$10="CWS",P3724="Non-Lead", I3724="Non-Lead - Copper", R3724="Yes", K3724="Between 1989 and 2014")),
(AND('[1]PWS Information'!$E$10="CWS",P3724="Non-Lead", I3724="Non-Lead - Copper", R3724="Yes", K3724="After 2014")),
(AND('[1]PWS Information'!$E$10="CWS",P3724="Non-Lead", I3724="Non-Lead - Copper", R3724="Yes", K3724="Unknown")),
(AND('[1]PWS Information'!$E$10="CWS",P3724="Non-Lead", M3724="Non-Lead - Copper", R3724="Yes", N3724="Between 1989 and 2014")),
(AND('[1]PWS Information'!$E$10="CWS",P3724="Non-Lead", M3724="Non-Lead - Copper", R3724="Yes", N3724="After 2014")),
(AND('[1]PWS Information'!$E$10="CWS",P3724="Non-Lead", M3724="Non-Lead - Copper", R3724="Yes", N3724="Unknown")),
(AND('[1]PWS Information'!$E$10="CWS",P3724="Unknown")),
(AND('[1]PWS Information'!$E$10="NTNC",P3724="Unknown")),
(AND('[1]PWS Information'!$E$10="CWS",T3724="Multiple Family Residence",P3724="Galvanized Requiring Replacement")),
(AND('[1]PWS Information'!$E$10="CWS",P3724="Galvanized Requiring Replacement")),
(AND('[1]PWS Information'!$E$10="NTNC",T3724="Multiple Family Residence",P3724="Galvanized Requiring Replacement")))),"Tier 5",
"")))))</f>
        <v>Tier 5</v>
      </c>
      <c r="Y3724" s="24"/>
      <c r="Z3724" s="24"/>
    </row>
    <row r="3725" spans="1:26" x14ac:dyDescent="0.25">
      <c r="A3725" s="17">
        <v>3722</v>
      </c>
      <c r="B3725" s="18">
        <v>2507</v>
      </c>
      <c r="C3725" s="17" t="s">
        <v>137</v>
      </c>
      <c r="D3725" s="17" t="s">
        <v>188</v>
      </c>
      <c r="E3725" s="17">
        <v>79549</v>
      </c>
      <c r="F3725" s="18"/>
      <c r="G3725" s="18"/>
      <c r="H3725" s="18"/>
      <c r="I3725" s="21" t="s">
        <v>218</v>
      </c>
      <c r="J3725" s="22" t="s">
        <v>254</v>
      </c>
      <c r="K3725" s="22" t="s">
        <v>255</v>
      </c>
      <c r="L3725" s="22" t="s">
        <v>256</v>
      </c>
      <c r="M3725" s="21" t="s">
        <v>218</v>
      </c>
      <c r="N3725" s="19"/>
      <c r="O3725" s="22" t="s">
        <v>256</v>
      </c>
      <c r="P3725" s="31" t="str">
        <f t="shared" si="58"/>
        <v>Non-Lead</v>
      </c>
      <c r="Q3725" s="40" t="s">
        <v>254</v>
      </c>
      <c r="R3725" s="40" t="s">
        <v>254</v>
      </c>
      <c r="S3725" s="24"/>
      <c r="T3725" s="16"/>
      <c r="U3725" s="41" t="s">
        <v>255</v>
      </c>
      <c r="V3725" s="41" t="s">
        <v>255</v>
      </c>
      <c r="W3725" s="16"/>
      <c r="X3725" s="43" t="str">
        <f>IF((OR((AND('[1]PWS Information'!$E$10="CWS",T3725="Single Family Residence",P3725="Lead")),
(AND('[1]PWS Information'!$E$10="CWS",T3725="Multiple Family Residence",'[1]PWS Information'!$E$11="Yes",P3725="Lead")),
(AND('[1]PWS Information'!$E$10="NTNC",P3725="Lead")))),"Tier 1",
IF((OR((AND('[1]PWS Information'!$E$10="CWS",T3725="Multiple Family Residence",'[1]PWS Information'!$E$11="No",P3725="Lead")),
(AND('[1]PWS Information'!$E$10="CWS",T3725="Other",P3725="Lead")),
(AND(T3725="",P3725="Lead")),
(AND('[1]PWS Information'!$E$10="CWS",T3725="Building",P3725="Lead")))),"Tier 2",
IF((OR((AND('[1]PWS Information'!$E$10="CWS",T3725="Single Family Residence",P3725="Galvanized Requiring Replacement")),
(AND('[1]PWS Information'!$E$10="CWS",T3725="Single Family Residence",P3725="Galvanized Requiring Replacement",Q3725="Yes")),
(AND('[1]PWS Information'!$E$10="NTNC",T3725="Single Family Residence",P3725="Galvanized Requiring Replacement")),
(AND('[1]PWS Information'!$E$10="NTNC",T3725="Single Family Residence",Q3725="Yes")))),"Tier 3",
IF((OR((AND('[1]PWS Information'!$E$10="CWS",T3725="Single Family Residence",R3725="Yes",P3725="Non-Lead", I3725="Non-Lead - Copper",K3725="Before 1989")),
(AND('[1]PWS Information'!$E$10="CWS",T3725="Single Family Residence",R3725="Yes",P3725="Non-Lead", M3725="Non-Lead - Copper",N3725="Before 1989")))),"Tier 4",
IF((OR((AND('[1]PWS Information'!$E$10="NTNC",P3725="Non-Lead")),
(AND('[1]PWS Information'!$E$10="CWS",P3725="Non-Lead",R3725="")),
(AND('[1]PWS Information'!$E$10="CWS",P3725="Non-Lead",R3725="No")),
(AND('[1]PWS Information'!$E$10="CWS",P3725="Non-Lead",R3725="Don't Know")),
(AND('[1]PWS Information'!$E$10="CWS",P3725="Non-Lead", I3725="Non-Lead - Copper", R3725="Yes", K3725="Between 1989 and 2014")),
(AND('[1]PWS Information'!$E$10="CWS",P3725="Non-Lead", I3725="Non-Lead - Copper", R3725="Yes", K3725="After 2014")),
(AND('[1]PWS Information'!$E$10="CWS",P3725="Non-Lead", I3725="Non-Lead - Copper", R3725="Yes", K3725="Unknown")),
(AND('[1]PWS Information'!$E$10="CWS",P3725="Non-Lead", M3725="Non-Lead - Copper", R3725="Yes", N3725="Between 1989 and 2014")),
(AND('[1]PWS Information'!$E$10="CWS",P3725="Non-Lead", M3725="Non-Lead - Copper", R3725="Yes", N3725="After 2014")),
(AND('[1]PWS Information'!$E$10="CWS",P3725="Non-Lead", M3725="Non-Lead - Copper", R3725="Yes", N3725="Unknown")),
(AND('[1]PWS Information'!$E$10="CWS",P3725="Unknown")),
(AND('[1]PWS Information'!$E$10="NTNC",P3725="Unknown")),
(AND('[1]PWS Information'!$E$10="CWS",T3725="Multiple Family Residence",P3725="Galvanized Requiring Replacement")),
(AND('[1]PWS Information'!$E$10="CWS",P3725="Galvanized Requiring Replacement")),
(AND('[1]PWS Information'!$E$10="NTNC",T3725="Multiple Family Residence",P3725="Galvanized Requiring Replacement")))),"Tier 5",
"")))))</f>
        <v>Tier 5</v>
      </c>
      <c r="Y3725" s="24"/>
      <c r="Z3725" s="24"/>
    </row>
    <row r="3726" spans="1:26" x14ac:dyDescent="0.25">
      <c r="A3726" s="17">
        <v>3723</v>
      </c>
      <c r="B3726" s="17">
        <v>2601</v>
      </c>
      <c r="C3726" s="17" t="s">
        <v>137</v>
      </c>
      <c r="D3726" s="17" t="s">
        <v>188</v>
      </c>
      <c r="E3726" s="17">
        <v>79549</v>
      </c>
      <c r="F3726" s="17"/>
      <c r="G3726" s="17"/>
      <c r="H3726" s="17"/>
      <c r="I3726" s="21" t="s">
        <v>218</v>
      </c>
      <c r="J3726" s="22" t="s">
        <v>254</v>
      </c>
      <c r="K3726" s="22" t="s">
        <v>255</v>
      </c>
      <c r="L3726" s="22" t="s">
        <v>256</v>
      </c>
      <c r="M3726" s="21" t="s">
        <v>218</v>
      </c>
      <c r="N3726" s="19"/>
      <c r="O3726" s="22" t="s">
        <v>256</v>
      </c>
      <c r="P3726" s="31" t="str">
        <f t="shared" si="58"/>
        <v>Non-Lead</v>
      </c>
      <c r="Q3726" s="40" t="s">
        <v>254</v>
      </c>
      <c r="R3726" s="40" t="s">
        <v>254</v>
      </c>
      <c r="S3726" s="24"/>
      <c r="T3726" s="16"/>
      <c r="U3726" s="41" t="s">
        <v>255</v>
      </c>
      <c r="V3726" s="41" t="s">
        <v>255</v>
      </c>
      <c r="W3726" s="16"/>
      <c r="X3726" s="43" t="str">
        <f>IF((OR((AND('[1]PWS Information'!$E$10="CWS",T3726="Single Family Residence",P3726="Lead")),
(AND('[1]PWS Information'!$E$10="CWS",T3726="Multiple Family Residence",'[1]PWS Information'!$E$11="Yes",P3726="Lead")),
(AND('[1]PWS Information'!$E$10="NTNC",P3726="Lead")))),"Tier 1",
IF((OR((AND('[1]PWS Information'!$E$10="CWS",T3726="Multiple Family Residence",'[1]PWS Information'!$E$11="No",P3726="Lead")),
(AND('[1]PWS Information'!$E$10="CWS",T3726="Other",P3726="Lead")),
(AND(T3726="",P3726="Lead")),
(AND('[1]PWS Information'!$E$10="CWS",T3726="Building",P3726="Lead")))),"Tier 2",
IF((OR((AND('[1]PWS Information'!$E$10="CWS",T3726="Single Family Residence",P3726="Galvanized Requiring Replacement")),
(AND('[1]PWS Information'!$E$10="CWS",T3726="Single Family Residence",P3726="Galvanized Requiring Replacement",Q3726="Yes")),
(AND('[1]PWS Information'!$E$10="NTNC",T3726="Single Family Residence",P3726="Galvanized Requiring Replacement")),
(AND('[1]PWS Information'!$E$10="NTNC",T3726="Single Family Residence",Q3726="Yes")))),"Tier 3",
IF((OR((AND('[1]PWS Information'!$E$10="CWS",T3726="Single Family Residence",R3726="Yes",P3726="Non-Lead", I3726="Non-Lead - Copper",K3726="Before 1989")),
(AND('[1]PWS Information'!$E$10="CWS",T3726="Single Family Residence",R3726="Yes",P3726="Non-Lead", M3726="Non-Lead - Copper",N3726="Before 1989")))),"Tier 4",
IF((OR((AND('[1]PWS Information'!$E$10="NTNC",P3726="Non-Lead")),
(AND('[1]PWS Information'!$E$10="CWS",P3726="Non-Lead",R3726="")),
(AND('[1]PWS Information'!$E$10="CWS",P3726="Non-Lead",R3726="No")),
(AND('[1]PWS Information'!$E$10="CWS",P3726="Non-Lead",R3726="Don't Know")),
(AND('[1]PWS Information'!$E$10="CWS",P3726="Non-Lead", I3726="Non-Lead - Copper", R3726="Yes", K3726="Between 1989 and 2014")),
(AND('[1]PWS Information'!$E$10="CWS",P3726="Non-Lead", I3726="Non-Lead - Copper", R3726="Yes", K3726="After 2014")),
(AND('[1]PWS Information'!$E$10="CWS",P3726="Non-Lead", I3726="Non-Lead - Copper", R3726="Yes", K3726="Unknown")),
(AND('[1]PWS Information'!$E$10="CWS",P3726="Non-Lead", M3726="Non-Lead - Copper", R3726="Yes", N3726="Between 1989 and 2014")),
(AND('[1]PWS Information'!$E$10="CWS",P3726="Non-Lead", M3726="Non-Lead - Copper", R3726="Yes", N3726="After 2014")),
(AND('[1]PWS Information'!$E$10="CWS",P3726="Non-Lead", M3726="Non-Lead - Copper", R3726="Yes", N3726="Unknown")),
(AND('[1]PWS Information'!$E$10="CWS",P3726="Unknown")),
(AND('[1]PWS Information'!$E$10="NTNC",P3726="Unknown")),
(AND('[1]PWS Information'!$E$10="CWS",T3726="Multiple Family Residence",P3726="Galvanized Requiring Replacement")),
(AND('[1]PWS Information'!$E$10="CWS",P3726="Galvanized Requiring Replacement")),
(AND('[1]PWS Information'!$E$10="NTNC",T3726="Multiple Family Residence",P3726="Galvanized Requiring Replacement")))),"Tier 5",
"")))))</f>
        <v>Tier 5</v>
      </c>
      <c r="Y3726" s="24"/>
      <c r="Z3726" s="24"/>
    </row>
    <row r="3727" spans="1:26" x14ac:dyDescent="0.25">
      <c r="A3727" s="17">
        <v>3724</v>
      </c>
      <c r="B3727" s="18">
        <v>2605</v>
      </c>
      <c r="C3727" s="17" t="s">
        <v>137</v>
      </c>
      <c r="D3727" s="17" t="s">
        <v>188</v>
      </c>
      <c r="E3727" s="17">
        <v>79549</v>
      </c>
      <c r="F3727" s="18"/>
      <c r="G3727" s="18"/>
      <c r="H3727" s="18"/>
      <c r="I3727" s="21" t="s">
        <v>218</v>
      </c>
      <c r="J3727" s="22" t="s">
        <v>254</v>
      </c>
      <c r="K3727" s="22" t="s">
        <v>255</v>
      </c>
      <c r="L3727" s="22" t="s">
        <v>256</v>
      </c>
      <c r="M3727" s="21" t="s">
        <v>218</v>
      </c>
      <c r="N3727" s="23"/>
      <c r="O3727" s="22" t="s">
        <v>256</v>
      </c>
      <c r="P3727" s="31" t="str">
        <f t="shared" si="58"/>
        <v>Non-Lead</v>
      </c>
      <c r="Q3727" s="40" t="s">
        <v>254</v>
      </c>
      <c r="R3727" s="40" t="s">
        <v>254</v>
      </c>
      <c r="S3727" s="24"/>
      <c r="T3727" s="16"/>
      <c r="U3727" s="41" t="s">
        <v>255</v>
      </c>
      <c r="V3727" s="41" t="s">
        <v>255</v>
      </c>
      <c r="W3727" s="16"/>
      <c r="X3727" s="43" t="str">
        <f>IF((OR((AND('[1]PWS Information'!$E$10="CWS",T3727="Single Family Residence",P3727="Lead")),
(AND('[1]PWS Information'!$E$10="CWS",T3727="Multiple Family Residence",'[1]PWS Information'!$E$11="Yes",P3727="Lead")),
(AND('[1]PWS Information'!$E$10="NTNC",P3727="Lead")))),"Tier 1",
IF((OR((AND('[1]PWS Information'!$E$10="CWS",T3727="Multiple Family Residence",'[1]PWS Information'!$E$11="No",P3727="Lead")),
(AND('[1]PWS Information'!$E$10="CWS",T3727="Other",P3727="Lead")),
(AND(T3727="",P3727="Lead")),
(AND('[1]PWS Information'!$E$10="CWS",T3727="Building",P3727="Lead")))),"Tier 2",
IF((OR((AND('[1]PWS Information'!$E$10="CWS",T3727="Single Family Residence",P3727="Galvanized Requiring Replacement")),
(AND('[1]PWS Information'!$E$10="CWS",T3727="Single Family Residence",P3727="Galvanized Requiring Replacement",Q3727="Yes")),
(AND('[1]PWS Information'!$E$10="NTNC",T3727="Single Family Residence",P3727="Galvanized Requiring Replacement")),
(AND('[1]PWS Information'!$E$10="NTNC",T3727="Single Family Residence",Q3727="Yes")))),"Tier 3",
IF((OR((AND('[1]PWS Information'!$E$10="CWS",T3727="Single Family Residence",R3727="Yes",P3727="Non-Lead", I3727="Non-Lead - Copper",K3727="Before 1989")),
(AND('[1]PWS Information'!$E$10="CWS",T3727="Single Family Residence",R3727="Yes",P3727="Non-Lead", M3727="Non-Lead - Copper",N3727="Before 1989")))),"Tier 4",
IF((OR((AND('[1]PWS Information'!$E$10="NTNC",P3727="Non-Lead")),
(AND('[1]PWS Information'!$E$10="CWS",P3727="Non-Lead",R3727="")),
(AND('[1]PWS Information'!$E$10="CWS",P3727="Non-Lead",R3727="No")),
(AND('[1]PWS Information'!$E$10="CWS",P3727="Non-Lead",R3727="Don't Know")),
(AND('[1]PWS Information'!$E$10="CWS",P3727="Non-Lead", I3727="Non-Lead - Copper", R3727="Yes", K3727="Between 1989 and 2014")),
(AND('[1]PWS Information'!$E$10="CWS",P3727="Non-Lead", I3727="Non-Lead - Copper", R3727="Yes", K3727="After 2014")),
(AND('[1]PWS Information'!$E$10="CWS",P3727="Non-Lead", I3727="Non-Lead - Copper", R3727="Yes", K3727="Unknown")),
(AND('[1]PWS Information'!$E$10="CWS",P3727="Non-Lead", M3727="Non-Lead - Copper", R3727="Yes", N3727="Between 1989 and 2014")),
(AND('[1]PWS Information'!$E$10="CWS",P3727="Non-Lead", M3727="Non-Lead - Copper", R3727="Yes", N3727="After 2014")),
(AND('[1]PWS Information'!$E$10="CWS",P3727="Non-Lead", M3727="Non-Lead - Copper", R3727="Yes", N3727="Unknown")),
(AND('[1]PWS Information'!$E$10="CWS",P3727="Unknown")),
(AND('[1]PWS Information'!$E$10="NTNC",P3727="Unknown")),
(AND('[1]PWS Information'!$E$10="CWS",T3727="Multiple Family Residence",P3727="Galvanized Requiring Replacement")),
(AND('[1]PWS Information'!$E$10="CWS",P3727="Galvanized Requiring Replacement")),
(AND('[1]PWS Information'!$E$10="NTNC",T3727="Multiple Family Residence",P3727="Galvanized Requiring Replacement")))),"Tier 5",
"")))))</f>
        <v>Tier 5</v>
      </c>
      <c r="Y3727" s="24"/>
      <c r="Z3727" s="24"/>
    </row>
    <row r="3728" spans="1:26" x14ac:dyDescent="0.25">
      <c r="A3728" s="17">
        <v>3725</v>
      </c>
      <c r="B3728" s="17">
        <v>2606</v>
      </c>
      <c r="C3728" s="17" t="s">
        <v>137</v>
      </c>
      <c r="D3728" s="17" t="s">
        <v>188</v>
      </c>
      <c r="E3728" s="17">
        <v>79549</v>
      </c>
      <c r="F3728" s="17"/>
      <c r="G3728" s="17"/>
      <c r="H3728" s="17"/>
      <c r="I3728" s="21" t="s">
        <v>218</v>
      </c>
      <c r="J3728" s="22" t="s">
        <v>254</v>
      </c>
      <c r="K3728" s="22" t="s">
        <v>255</v>
      </c>
      <c r="L3728" s="22" t="s">
        <v>256</v>
      </c>
      <c r="M3728" s="21" t="s">
        <v>218</v>
      </c>
      <c r="N3728" s="23"/>
      <c r="O3728" s="22" t="s">
        <v>256</v>
      </c>
      <c r="P3728" s="31" t="str">
        <f t="shared" si="58"/>
        <v>Non-Lead</v>
      </c>
      <c r="Q3728" s="40" t="s">
        <v>254</v>
      </c>
      <c r="R3728" s="40" t="s">
        <v>254</v>
      </c>
      <c r="S3728" s="24"/>
      <c r="T3728" s="16"/>
      <c r="U3728" s="41" t="s">
        <v>255</v>
      </c>
      <c r="V3728" s="41" t="s">
        <v>255</v>
      </c>
      <c r="W3728" s="16"/>
      <c r="X3728" s="43" t="str">
        <f>IF((OR((AND('[1]PWS Information'!$E$10="CWS",T3728="Single Family Residence",P3728="Lead")),
(AND('[1]PWS Information'!$E$10="CWS",T3728="Multiple Family Residence",'[1]PWS Information'!$E$11="Yes",P3728="Lead")),
(AND('[1]PWS Information'!$E$10="NTNC",P3728="Lead")))),"Tier 1",
IF((OR((AND('[1]PWS Information'!$E$10="CWS",T3728="Multiple Family Residence",'[1]PWS Information'!$E$11="No",P3728="Lead")),
(AND('[1]PWS Information'!$E$10="CWS",T3728="Other",P3728="Lead")),
(AND(T3728="",P3728="Lead")),
(AND('[1]PWS Information'!$E$10="CWS",T3728="Building",P3728="Lead")))),"Tier 2",
IF((OR((AND('[1]PWS Information'!$E$10="CWS",T3728="Single Family Residence",P3728="Galvanized Requiring Replacement")),
(AND('[1]PWS Information'!$E$10="CWS",T3728="Single Family Residence",P3728="Galvanized Requiring Replacement",Q3728="Yes")),
(AND('[1]PWS Information'!$E$10="NTNC",T3728="Single Family Residence",P3728="Galvanized Requiring Replacement")),
(AND('[1]PWS Information'!$E$10="NTNC",T3728="Single Family Residence",Q3728="Yes")))),"Tier 3",
IF((OR((AND('[1]PWS Information'!$E$10="CWS",T3728="Single Family Residence",R3728="Yes",P3728="Non-Lead", I3728="Non-Lead - Copper",K3728="Before 1989")),
(AND('[1]PWS Information'!$E$10="CWS",T3728="Single Family Residence",R3728="Yes",P3728="Non-Lead", M3728="Non-Lead - Copper",N3728="Before 1989")))),"Tier 4",
IF((OR((AND('[1]PWS Information'!$E$10="NTNC",P3728="Non-Lead")),
(AND('[1]PWS Information'!$E$10="CWS",P3728="Non-Lead",R3728="")),
(AND('[1]PWS Information'!$E$10="CWS",P3728="Non-Lead",R3728="No")),
(AND('[1]PWS Information'!$E$10="CWS",P3728="Non-Lead",R3728="Don't Know")),
(AND('[1]PWS Information'!$E$10="CWS",P3728="Non-Lead", I3728="Non-Lead - Copper", R3728="Yes", K3728="Between 1989 and 2014")),
(AND('[1]PWS Information'!$E$10="CWS",P3728="Non-Lead", I3728="Non-Lead - Copper", R3728="Yes", K3728="After 2014")),
(AND('[1]PWS Information'!$E$10="CWS",P3728="Non-Lead", I3728="Non-Lead - Copper", R3728="Yes", K3728="Unknown")),
(AND('[1]PWS Information'!$E$10="CWS",P3728="Non-Lead", M3728="Non-Lead - Copper", R3728="Yes", N3728="Between 1989 and 2014")),
(AND('[1]PWS Information'!$E$10="CWS",P3728="Non-Lead", M3728="Non-Lead - Copper", R3728="Yes", N3728="After 2014")),
(AND('[1]PWS Information'!$E$10="CWS",P3728="Non-Lead", M3728="Non-Lead - Copper", R3728="Yes", N3728="Unknown")),
(AND('[1]PWS Information'!$E$10="CWS",P3728="Unknown")),
(AND('[1]PWS Information'!$E$10="NTNC",P3728="Unknown")),
(AND('[1]PWS Information'!$E$10="CWS",T3728="Multiple Family Residence",P3728="Galvanized Requiring Replacement")),
(AND('[1]PWS Information'!$E$10="CWS",P3728="Galvanized Requiring Replacement")),
(AND('[1]PWS Information'!$E$10="NTNC",T3728="Multiple Family Residence",P3728="Galvanized Requiring Replacement")))),"Tier 5",
"")))))</f>
        <v>Tier 5</v>
      </c>
      <c r="Y3728" s="24"/>
      <c r="Z3728" s="24"/>
    </row>
    <row r="3729" spans="1:26" x14ac:dyDescent="0.25">
      <c r="A3729" s="17">
        <v>3726</v>
      </c>
      <c r="B3729" s="17">
        <v>2611</v>
      </c>
      <c r="C3729" s="17" t="s">
        <v>137</v>
      </c>
      <c r="D3729" s="17" t="s">
        <v>188</v>
      </c>
      <c r="E3729" s="17">
        <v>79549</v>
      </c>
      <c r="F3729" s="17"/>
      <c r="G3729" s="17"/>
      <c r="H3729" s="17"/>
      <c r="I3729" s="21" t="s">
        <v>218</v>
      </c>
      <c r="J3729" s="22" t="s">
        <v>254</v>
      </c>
      <c r="K3729" s="22" t="s">
        <v>255</v>
      </c>
      <c r="L3729" s="22" t="s">
        <v>256</v>
      </c>
      <c r="M3729" s="21" t="s">
        <v>218</v>
      </c>
      <c r="N3729" s="23"/>
      <c r="O3729" s="22" t="s">
        <v>256</v>
      </c>
      <c r="P3729" s="31" t="str">
        <f t="shared" si="58"/>
        <v>Non-Lead</v>
      </c>
      <c r="Q3729" s="40" t="s">
        <v>254</v>
      </c>
      <c r="R3729" s="40" t="s">
        <v>254</v>
      </c>
      <c r="S3729" s="24"/>
      <c r="T3729" s="16"/>
      <c r="U3729" s="41" t="s">
        <v>255</v>
      </c>
      <c r="V3729" s="41" t="s">
        <v>255</v>
      </c>
      <c r="W3729" s="16"/>
      <c r="X3729" s="43" t="str">
        <f>IF((OR((AND('[1]PWS Information'!$E$10="CWS",T3729="Single Family Residence",P3729="Lead")),
(AND('[1]PWS Information'!$E$10="CWS",T3729="Multiple Family Residence",'[1]PWS Information'!$E$11="Yes",P3729="Lead")),
(AND('[1]PWS Information'!$E$10="NTNC",P3729="Lead")))),"Tier 1",
IF((OR((AND('[1]PWS Information'!$E$10="CWS",T3729="Multiple Family Residence",'[1]PWS Information'!$E$11="No",P3729="Lead")),
(AND('[1]PWS Information'!$E$10="CWS",T3729="Other",P3729="Lead")),
(AND(T3729="",P3729="Lead")),
(AND('[1]PWS Information'!$E$10="CWS",T3729="Building",P3729="Lead")))),"Tier 2",
IF((OR((AND('[1]PWS Information'!$E$10="CWS",T3729="Single Family Residence",P3729="Galvanized Requiring Replacement")),
(AND('[1]PWS Information'!$E$10="CWS",T3729="Single Family Residence",P3729="Galvanized Requiring Replacement",Q3729="Yes")),
(AND('[1]PWS Information'!$E$10="NTNC",T3729="Single Family Residence",P3729="Galvanized Requiring Replacement")),
(AND('[1]PWS Information'!$E$10="NTNC",T3729="Single Family Residence",Q3729="Yes")))),"Tier 3",
IF((OR((AND('[1]PWS Information'!$E$10="CWS",T3729="Single Family Residence",R3729="Yes",P3729="Non-Lead", I3729="Non-Lead - Copper",K3729="Before 1989")),
(AND('[1]PWS Information'!$E$10="CWS",T3729="Single Family Residence",R3729="Yes",P3729="Non-Lead", M3729="Non-Lead - Copper",N3729="Before 1989")))),"Tier 4",
IF((OR((AND('[1]PWS Information'!$E$10="NTNC",P3729="Non-Lead")),
(AND('[1]PWS Information'!$E$10="CWS",P3729="Non-Lead",R3729="")),
(AND('[1]PWS Information'!$E$10="CWS",P3729="Non-Lead",R3729="No")),
(AND('[1]PWS Information'!$E$10="CWS",P3729="Non-Lead",R3729="Don't Know")),
(AND('[1]PWS Information'!$E$10="CWS",P3729="Non-Lead", I3729="Non-Lead - Copper", R3729="Yes", K3729="Between 1989 and 2014")),
(AND('[1]PWS Information'!$E$10="CWS",P3729="Non-Lead", I3729="Non-Lead - Copper", R3729="Yes", K3729="After 2014")),
(AND('[1]PWS Information'!$E$10="CWS",P3729="Non-Lead", I3729="Non-Lead - Copper", R3729="Yes", K3729="Unknown")),
(AND('[1]PWS Information'!$E$10="CWS",P3729="Non-Lead", M3729="Non-Lead - Copper", R3729="Yes", N3729="Between 1989 and 2014")),
(AND('[1]PWS Information'!$E$10="CWS",P3729="Non-Lead", M3729="Non-Lead - Copper", R3729="Yes", N3729="After 2014")),
(AND('[1]PWS Information'!$E$10="CWS",P3729="Non-Lead", M3729="Non-Lead - Copper", R3729="Yes", N3729="Unknown")),
(AND('[1]PWS Information'!$E$10="CWS",P3729="Unknown")),
(AND('[1]PWS Information'!$E$10="NTNC",P3729="Unknown")),
(AND('[1]PWS Information'!$E$10="CWS",T3729="Multiple Family Residence",P3729="Galvanized Requiring Replacement")),
(AND('[1]PWS Information'!$E$10="CWS",P3729="Galvanized Requiring Replacement")),
(AND('[1]PWS Information'!$E$10="NTNC",T3729="Multiple Family Residence",P3729="Galvanized Requiring Replacement")))),"Tier 5",
"")))))</f>
        <v>Tier 5</v>
      </c>
      <c r="Y3729" s="24"/>
      <c r="Z3729" s="24"/>
    </row>
    <row r="3730" spans="1:26" x14ac:dyDescent="0.25">
      <c r="A3730" s="17">
        <v>3727</v>
      </c>
      <c r="B3730" s="18">
        <v>2700</v>
      </c>
      <c r="C3730" s="17" t="s">
        <v>137</v>
      </c>
      <c r="D3730" s="17" t="s">
        <v>188</v>
      </c>
      <c r="E3730" s="17">
        <v>79549</v>
      </c>
      <c r="F3730" s="18"/>
      <c r="G3730" s="18"/>
      <c r="H3730" s="18"/>
      <c r="I3730" s="21" t="s">
        <v>218</v>
      </c>
      <c r="J3730" s="22" t="s">
        <v>254</v>
      </c>
      <c r="K3730" s="22" t="s">
        <v>255</v>
      </c>
      <c r="L3730" s="22" t="s">
        <v>256</v>
      </c>
      <c r="M3730" s="21" t="s">
        <v>222</v>
      </c>
      <c r="N3730" s="23"/>
      <c r="O3730" s="22" t="s">
        <v>256</v>
      </c>
      <c r="P3730" s="31" t="str">
        <f t="shared" si="58"/>
        <v>Galvanized Requiring Replacement</v>
      </c>
      <c r="Q3730" s="40" t="s">
        <v>254</v>
      </c>
      <c r="R3730" s="40" t="s">
        <v>254</v>
      </c>
      <c r="S3730" s="24"/>
      <c r="T3730" s="16"/>
      <c r="U3730" s="41" t="s">
        <v>255</v>
      </c>
      <c r="V3730" s="41" t="s">
        <v>255</v>
      </c>
      <c r="W3730" s="16"/>
      <c r="X3730" s="43" t="str">
        <f>IF((OR((AND('[1]PWS Information'!$E$10="CWS",T3730="Single Family Residence",P3730="Lead")),
(AND('[1]PWS Information'!$E$10="CWS",T3730="Multiple Family Residence",'[1]PWS Information'!$E$11="Yes",P3730="Lead")),
(AND('[1]PWS Information'!$E$10="NTNC",P3730="Lead")))),"Tier 1",
IF((OR((AND('[1]PWS Information'!$E$10="CWS",T3730="Multiple Family Residence",'[1]PWS Information'!$E$11="No",P3730="Lead")),
(AND('[1]PWS Information'!$E$10="CWS",T3730="Other",P3730="Lead")),
(AND(T3730="",P3730="Lead")),
(AND('[1]PWS Information'!$E$10="CWS",T3730="Building",P3730="Lead")))),"Tier 2",
IF((OR((AND('[1]PWS Information'!$E$10="CWS",T3730="Single Family Residence",P3730="Galvanized Requiring Replacement")),
(AND('[1]PWS Information'!$E$10="CWS",T3730="Single Family Residence",P3730="Galvanized Requiring Replacement",Q3730="Yes")),
(AND('[1]PWS Information'!$E$10="NTNC",T3730="Single Family Residence",P3730="Galvanized Requiring Replacement")),
(AND('[1]PWS Information'!$E$10="NTNC",T3730="Single Family Residence",Q3730="Yes")))),"Tier 3",
IF((OR((AND('[1]PWS Information'!$E$10="CWS",T3730="Single Family Residence",R3730="Yes",P3730="Non-Lead", I3730="Non-Lead - Copper",K3730="Before 1989")),
(AND('[1]PWS Information'!$E$10="CWS",T3730="Single Family Residence",R3730="Yes",P3730="Non-Lead", M3730="Non-Lead - Copper",N3730="Before 1989")))),"Tier 4",
IF((OR((AND('[1]PWS Information'!$E$10="NTNC",P3730="Non-Lead")),
(AND('[1]PWS Information'!$E$10="CWS",P3730="Non-Lead",R3730="")),
(AND('[1]PWS Information'!$E$10="CWS",P3730="Non-Lead",R3730="No")),
(AND('[1]PWS Information'!$E$10="CWS",P3730="Non-Lead",R3730="Don't Know")),
(AND('[1]PWS Information'!$E$10="CWS",P3730="Non-Lead", I3730="Non-Lead - Copper", R3730="Yes", K3730="Between 1989 and 2014")),
(AND('[1]PWS Information'!$E$10="CWS",P3730="Non-Lead", I3730="Non-Lead - Copper", R3730="Yes", K3730="After 2014")),
(AND('[1]PWS Information'!$E$10="CWS",P3730="Non-Lead", I3730="Non-Lead - Copper", R3730="Yes", K3730="Unknown")),
(AND('[1]PWS Information'!$E$10="CWS",P3730="Non-Lead", M3730="Non-Lead - Copper", R3730="Yes", N3730="Between 1989 and 2014")),
(AND('[1]PWS Information'!$E$10="CWS",P3730="Non-Lead", M3730="Non-Lead - Copper", R3730="Yes", N3730="After 2014")),
(AND('[1]PWS Information'!$E$10="CWS",P3730="Non-Lead", M3730="Non-Lead - Copper", R3730="Yes", N3730="Unknown")),
(AND('[1]PWS Information'!$E$10="CWS",P3730="Unknown")),
(AND('[1]PWS Information'!$E$10="NTNC",P3730="Unknown")),
(AND('[1]PWS Information'!$E$10="CWS",T3730="Multiple Family Residence",P3730="Galvanized Requiring Replacement")),
(AND('[1]PWS Information'!$E$10="CWS",P3730="Galvanized Requiring Replacement")),
(AND('[1]PWS Information'!$E$10="NTNC",T3730="Multiple Family Residence",P3730="Galvanized Requiring Replacement")))),"Tier 5",
"")))))</f>
        <v>Tier 5</v>
      </c>
      <c r="Y3730" s="24"/>
      <c r="Z3730" s="24"/>
    </row>
    <row r="3731" spans="1:26" x14ac:dyDescent="0.25">
      <c r="A3731" s="17">
        <v>3728</v>
      </c>
      <c r="B3731" s="17">
        <v>2701</v>
      </c>
      <c r="C3731" s="17" t="s">
        <v>137</v>
      </c>
      <c r="D3731" s="17" t="s">
        <v>188</v>
      </c>
      <c r="E3731" s="17">
        <v>79549</v>
      </c>
      <c r="F3731" s="17"/>
      <c r="G3731" s="17"/>
      <c r="H3731" s="17"/>
      <c r="I3731" s="21" t="s">
        <v>218</v>
      </c>
      <c r="J3731" s="22" t="s">
        <v>254</v>
      </c>
      <c r="K3731" s="22" t="s">
        <v>255</v>
      </c>
      <c r="L3731" s="22" t="s">
        <v>256</v>
      </c>
      <c r="M3731" s="21" t="s">
        <v>218</v>
      </c>
      <c r="N3731" s="23"/>
      <c r="O3731" s="22" t="s">
        <v>256</v>
      </c>
      <c r="P3731" s="31" t="str">
        <f t="shared" si="58"/>
        <v>Non-Lead</v>
      </c>
      <c r="Q3731" s="40" t="s">
        <v>254</v>
      </c>
      <c r="R3731" s="40" t="s">
        <v>254</v>
      </c>
      <c r="S3731" s="24"/>
      <c r="T3731" s="16"/>
      <c r="U3731" s="41" t="s">
        <v>255</v>
      </c>
      <c r="V3731" s="41" t="s">
        <v>255</v>
      </c>
      <c r="W3731" s="16"/>
      <c r="X3731" s="43" t="str">
        <f>IF((OR((AND('[1]PWS Information'!$E$10="CWS",T3731="Single Family Residence",P3731="Lead")),
(AND('[1]PWS Information'!$E$10="CWS",T3731="Multiple Family Residence",'[1]PWS Information'!$E$11="Yes",P3731="Lead")),
(AND('[1]PWS Information'!$E$10="NTNC",P3731="Lead")))),"Tier 1",
IF((OR((AND('[1]PWS Information'!$E$10="CWS",T3731="Multiple Family Residence",'[1]PWS Information'!$E$11="No",P3731="Lead")),
(AND('[1]PWS Information'!$E$10="CWS",T3731="Other",P3731="Lead")),
(AND(T3731="",P3731="Lead")),
(AND('[1]PWS Information'!$E$10="CWS",T3731="Building",P3731="Lead")))),"Tier 2",
IF((OR((AND('[1]PWS Information'!$E$10="CWS",T3731="Single Family Residence",P3731="Galvanized Requiring Replacement")),
(AND('[1]PWS Information'!$E$10="CWS",T3731="Single Family Residence",P3731="Galvanized Requiring Replacement",Q3731="Yes")),
(AND('[1]PWS Information'!$E$10="NTNC",T3731="Single Family Residence",P3731="Galvanized Requiring Replacement")),
(AND('[1]PWS Information'!$E$10="NTNC",T3731="Single Family Residence",Q3731="Yes")))),"Tier 3",
IF((OR((AND('[1]PWS Information'!$E$10="CWS",T3731="Single Family Residence",R3731="Yes",P3731="Non-Lead", I3731="Non-Lead - Copper",K3731="Before 1989")),
(AND('[1]PWS Information'!$E$10="CWS",T3731="Single Family Residence",R3731="Yes",P3731="Non-Lead", M3731="Non-Lead - Copper",N3731="Before 1989")))),"Tier 4",
IF((OR((AND('[1]PWS Information'!$E$10="NTNC",P3731="Non-Lead")),
(AND('[1]PWS Information'!$E$10="CWS",P3731="Non-Lead",R3731="")),
(AND('[1]PWS Information'!$E$10="CWS",P3731="Non-Lead",R3731="No")),
(AND('[1]PWS Information'!$E$10="CWS",P3731="Non-Lead",R3731="Don't Know")),
(AND('[1]PWS Information'!$E$10="CWS",P3731="Non-Lead", I3731="Non-Lead - Copper", R3731="Yes", K3731="Between 1989 and 2014")),
(AND('[1]PWS Information'!$E$10="CWS",P3731="Non-Lead", I3731="Non-Lead - Copper", R3731="Yes", K3731="After 2014")),
(AND('[1]PWS Information'!$E$10="CWS",P3731="Non-Lead", I3731="Non-Lead - Copper", R3731="Yes", K3731="Unknown")),
(AND('[1]PWS Information'!$E$10="CWS",P3731="Non-Lead", M3731="Non-Lead - Copper", R3731="Yes", N3731="Between 1989 and 2014")),
(AND('[1]PWS Information'!$E$10="CWS",P3731="Non-Lead", M3731="Non-Lead - Copper", R3731="Yes", N3731="After 2014")),
(AND('[1]PWS Information'!$E$10="CWS",P3731="Non-Lead", M3731="Non-Lead - Copper", R3731="Yes", N3731="Unknown")),
(AND('[1]PWS Information'!$E$10="CWS",P3731="Unknown")),
(AND('[1]PWS Information'!$E$10="NTNC",P3731="Unknown")),
(AND('[1]PWS Information'!$E$10="CWS",T3731="Multiple Family Residence",P3731="Galvanized Requiring Replacement")),
(AND('[1]PWS Information'!$E$10="CWS",P3731="Galvanized Requiring Replacement")),
(AND('[1]PWS Information'!$E$10="NTNC",T3731="Multiple Family Residence",P3731="Galvanized Requiring Replacement")))),"Tier 5",
"")))))</f>
        <v>Tier 5</v>
      </c>
      <c r="Y3731" s="24"/>
      <c r="Z3731" s="24"/>
    </row>
    <row r="3732" spans="1:26" x14ac:dyDescent="0.25">
      <c r="A3732" s="17">
        <v>3729</v>
      </c>
      <c r="B3732" s="18">
        <v>2703</v>
      </c>
      <c r="C3732" s="17" t="s">
        <v>137</v>
      </c>
      <c r="D3732" s="17" t="s">
        <v>188</v>
      </c>
      <c r="E3732" s="17">
        <v>79549</v>
      </c>
      <c r="F3732" s="18"/>
      <c r="G3732" s="18"/>
      <c r="H3732" s="18"/>
      <c r="I3732" s="21" t="s">
        <v>218</v>
      </c>
      <c r="J3732" s="22" t="s">
        <v>254</v>
      </c>
      <c r="K3732" s="22" t="s">
        <v>255</v>
      </c>
      <c r="L3732" s="22" t="s">
        <v>256</v>
      </c>
      <c r="M3732" s="21" t="s">
        <v>218</v>
      </c>
      <c r="N3732" s="23"/>
      <c r="O3732" s="22" t="s">
        <v>256</v>
      </c>
      <c r="P3732" s="31" t="str">
        <f t="shared" si="58"/>
        <v>Non-Lead</v>
      </c>
      <c r="Q3732" s="40" t="s">
        <v>254</v>
      </c>
      <c r="R3732" s="40" t="s">
        <v>254</v>
      </c>
      <c r="S3732" s="24"/>
      <c r="T3732" s="16"/>
      <c r="U3732" s="41" t="s">
        <v>255</v>
      </c>
      <c r="V3732" s="41" t="s">
        <v>255</v>
      </c>
      <c r="W3732" s="16"/>
      <c r="X3732" s="43" t="str">
        <f>IF((OR((AND('[1]PWS Information'!$E$10="CWS",T3732="Single Family Residence",P3732="Lead")),
(AND('[1]PWS Information'!$E$10="CWS",T3732="Multiple Family Residence",'[1]PWS Information'!$E$11="Yes",P3732="Lead")),
(AND('[1]PWS Information'!$E$10="NTNC",P3732="Lead")))),"Tier 1",
IF((OR((AND('[1]PWS Information'!$E$10="CWS",T3732="Multiple Family Residence",'[1]PWS Information'!$E$11="No",P3732="Lead")),
(AND('[1]PWS Information'!$E$10="CWS",T3732="Other",P3732="Lead")),
(AND(T3732="",P3732="Lead")),
(AND('[1]PWS Information'!$E$10="CWS",T3732="Building",P3732="Lead")))),"Tier 2",
IF((OR((AND('[1]PWS Information'!$E$10="CWS",T3732="Single Family Residence",P3732="Galvanized Requiring Replacement")),
(AND('[1]PWS Information'!$E$10="CWS",T3732="Single Family Residence",P3732="Galvanized Requiring Replacement",Q3732="Yes")),
(AND('[1]PWS Information'!$E$10="NTNC",T3732="Single Family Residence",P3732="Galvanized Requiring Replacement")),
(AND('[1]PWS Information'!$E$10="NTNC",T3732="Single Family Residence",Q3732="Yes")))),"Tier 3",
IF((OR((AND('[1]PWS Information'!$E$10="CWS",T3732="Single Family Residence",R3732="Yes",P3732="Non-Lead", I3732="Non-Lead - Copper",K3732="Before 1989")),
(AND('[1]PWS Information'!$E$10="CWS",T3732="Single Family Residence",R3732="Yes",P3732="Non-Lead", M3732="Non-Lead - Copper",N3732="Before 1989")))),"Tier 4",
IF((OR((AND('[1]PWS Information'!$E$10="NTNC",P3732="Non-Lead")),
(AND('[1]PWS Information'!$E$10="CWS",P3732="Non-Lead",R3732="")),
(AND('[1]PWS Information'!$E$10="CWS",P3732="Non-Lead",R3732="No")),
(AND('[1]PWS Information'!$E$10="CWS",P3732="Non-Lead",R3732="Don't Know")),
(AND('[1]PWS Information'!$E$10="CWS",P3732="Non-Lead", I3732="Non-Lead - Copper", R3732="Yes", K3732="Between 1989 and 2014")),
(AND('[1]PWS Information'!$E$10="CWS",P3732="Non-Lead", I3732="Non-Lead - Copper", R3732="Yes", K3732="After 2014")),
(AND('[1]PWS Information'!$E$10="CWS",P3732="Non-Lead", I3732="Non-Lead - Copper", R3732="Yes", K3732="Unknown")),
(AND('[1]PWS Information'!$E$10="CWS",P3732="Non-Lead", M3732="Non-Lead - Copper", R3732="Yes", N3732="Between 1989 and 2014")),
(AND('[1]PWS Information'!$E$10="CWS",P3732="Non-Lead", M3732="Non-Lead - Copper", R3732="Yes", N3732="After 2014")),
(AND('[1]PWS Information'!$E$10="CWS",P3732="Non-Lead", M3732="Non-Lead - Copper", R3732="Yes", N3732="Unknown")),
(AND('[1]PWS Information'!$E$10="CWS",P3732="Unknown")),
(AND('[1]PWS Information'!$E$10="NTNC",P3732="Unknown")),
(AND('[1]PWS Information'!$E$10="CWS",T3732="Multiple Family Residence",P3732="Galvanized Requiring Replacement")),
(AND('[1]PWS Information'!$E$10="CWS",P3732="Galvanized Requiring Replacement")),
(AND('[1]PWS Information'!$E$10="NTNC",T3732="Multiple Family Residence",P3732="Galvanized Requiring Replacement")))),"Tier 5",
"")))))</f>
        <v>Tier 5</v>
      </c>
      <c r="Y3732" s="24"/>
      <c r="Z3732" s="24"/>
    </row>
    <row r="3733" spans="1:26" x14ac:dyDescent="0.25">
      <c r="A3733" s="17">
        <v>3730</v>
      </c>
      <c r="B3733" s="17">
        <v>2703</v>
      </c>
      <c r="C3733" s="17" t="s">
        <v>137</v>
      </c>
      <c r="D3733" s="17" t="s">
        <v>188</v>
      </c>
      <c r="E3733" s="17">
        <v>79549</v>
      </c>
      <c r="F3733" s="17"/>
      <c r="G3733" s="17"/>
      <c r="H3733" s="17"/>
      <c r="I3733" s="21" t="s">
        <v>218</v>
      </c>
      <c r="J3733" s="22" t="s">
        <v>254</v>
      </c>
      <c r="K3733" s="22" t="s">
        <v>255</v>
      </c>
      <c r="L3733" s="22" t="s">
        <v>256</v>
      </c>
      <c r="M3733" s="21" t="s">
        <v>221</v>
      </c>
      <c r="N3733" s="17"/>
      <c r="O3733" s="22" t="s">
        <v>256</v>
      </c>
      <c r="P3733" s="31" t="str">
        <f t="shared" si="58"/>
        <v>Non-Lead</v>
      </c>
      <c r="Q3733" s="40" t="s">
        <v>254</v>
      </c>
      <c r="R3733" s="40" t="s">
        <v>254</v>
      </c>
      <c r="S3733" s="24"/>
      <c r="T3733" s="16"/>
      <c r="U3733" s="41" t="s">
        <v>255</v>
      </c>
      <c r="V3733" s="41" t="s">
        <v>255</v>
      </c>
      <c r="W3733" s="16"/>
      <c r="X3733" s="43" t="str">
        <f>IF((OR((AND('[1]PWS Information'!$E$10="CWS",T3733="Single Family Residence",P3733="Lead")),
(AND('[1]PWS Information'!$E$10="CWS",T3733="Multiple Family Residence",'[1]PWS Information'!$E$11="Yes",P3733="Lead")),
(AND('[1]PWS Information'!$E$10="NTNC",P3733="Lead")))),"Tier 1",
IF((OR((AND('[1]PWS Information'!$E$10="CWS",T3733="Multiple Family Residence",'[1]PWS Information'!$E$11="No",P3733="Lead")),
(AND('[1]PWS Information'!$E$10="CWS",T3733="Other",P3733="Lead")),
(AND(T3733="",P3733="Lead")),
(AND('[1]PWS Information'!$E$10="CWS",T3733="Building",P3733="Lead")))),"Tier 2",
IF((OR((AND('[1]PWS Information'!$E$10="CWS",T3733="Single Family Residence",P3733="Galvanized Requiring Replacement")),
(AND('[1]PWS Information'!$E$10="CWS",T3733="Single Family Residence",P3733="Galvanized Requiring Replacement",Q3733="Yes")),
(AND('[1]PWS Information'!$E$10="NTNC",T3733="Single Family Residence",P3733="Galvanized Requiring Replacement")),
(AND('[1]PWS Information'!$E$10="NTNC",T3733="Single Family Residence",Q3733="Yes")))),"Tier 3",
IF((OR((AND('[1]PWS Information'!$E$10="CWS",T3733="Single Family Residence",R3733="Yes",P3733="Non-Lead", I3733="Non-Lead - Copper",K3733="Before 1989")),
(AND('[1]PWS Information'!$E$10="CWS",T3733="Single Family Residence",R3733="Yes",P3733="Non-Lead", M3733="Non-Lead - Copper",N3733="Before 1989")))),"Tier 4",
IF((OR((AND('[1]PWS Information'!$E$10="NTNC",P3733="Non-Lead")),
(AND('[1]PWS Information'!$E$10="CWS",P3733="Non-Lead",R3733="")),
(AND('[1]PWS Information'!$E$10="CWS",P3733="Non-Lead",R3733="No")),
(AND('[1]PWS Information'!$E$10="CWS",P3733="Non-Lead",R3733="Don't Know")),
(AND('[1]PWS Information'!$E$10="CWS",P3733="Non-Lead", I3733="Non-Lead - Copper", R3733="Yes", K3733="Between 1989 and 2014")),
(AND('[1]PWS Information'!$E$10="CWS",P3733="Non-Lead", I3733="Non-Lead - Copper", R3733="Yes", K3733="After 2014")),
(AND('[1]PWS Information'!$E$10="CWS",P3733="Non-Lead", I3733="Non-Lead - Copper", R3733="Yes", K3733="Unknown")),
(AND('[1]PWS Information'!$E$10="CWS",P3733="Non-Lead", M3733="Non-Lead - Copper", R3733="Yes", N3733="Between 1989 and 2014")),
(AND('[1]PWS Information'!$E$10="CWS",P3733="Non-Lead", M3733="Non-Lead - Copper", R3733="Yes", N3733="After 2014")),
(AND('[1]PWS Information'!$E$10="CWS",P3733="Non-Lead", M3733="Non-Lead - Copper", R3733="Yes", N3733="Unknown")),
(AND('[1]PWS Information'!$E$10="CWS",P3733="Unknown")),
(AND('[1]PWS Information'!$E$10="NTNC",P3733="Unknown")),
(AND('[1]PWS Information'!$E$10="CWS",T3733="Multiple Family Residence",P3733="Galvanized Requiring Replacement")),
(AND('[1]PWS Information'!$E$10="CWS",P3733="Galvanized Requiring Replacement")),
(AND('[1]PWS Information'!$E$10="NTNC",T3733="Multiple Family Residence",P3733="Galvanized Requiring Replacement")))),"Tier 5",
"")))))</f>
        <v>Tier 5</v>
      </c>
      <c r="Y3733" s="24"/>
      <c r="Z3733" s="24"/>
    </row>
    <row r="3734" spans="1:26" x14ac:dyDescent="0.25">
      <c r="A3734" s="17">
        <v>3731</v>
      </c>
      <c r="B3734" s="18">
        <v>2707</v>
      </c>
      <c r="C3734" s="17" t="s">
        <v>137</v>
      </c>
      <c r="D3734" s="17" t="s">
        <v>188</v>
      </c>
      <c r="E3734" s="17">
        <v>79549</v>
      </c>
      <c r="F3734" s="18"/>
      <c r="G3734" s="18"/>
      <c r="H3734" s="18"/>
      <c r="I3734" s="21" t="s">
        <v>218</v>
      </c>
      <c r="J3734" s="22" t="s">
        <v>254</v>
      </c>
      <c r="K3734" s="22" t="s">
        <v>255</v>
      </c>
      <c r="L3734" s="22" t="s">
        <v>256</v>
      </c>
      <c r="M3734" s="21" t="s">
        <v>218</v>
      </c>
      <c r="N3734" s="23"/>
      <c r="O3734" s="22" t="s">
        <v>256</v>
      </c>
      <c r="P3734" s="31" t="str">
        <f t="shared" si="58"/>
        <v>Non-Lead</v>
      </c>
      <c r="Q3734" s="40" t="s">
        <v>254</v>
      </c>
      <c r="R3734" s="40" t="s">
        <v>254</v>
      </c>
      <c r="S3734" s="24"/>
      <c r="T3734" s="16"/>
      <c r="U3734" s="41" t="s">
        <v>255</v>
      </c>
      <c r="V3734" s="41" t="s">
        <v>255</v>
      </c>
      <c r="W3734" s="16"/>
      <c r="X3734" s="43" t="str">
        <f>IF((OR((AND('[1]PWS Information'!$E$10="CWS",T3734="Single Family Residence",P3734="Lead")),
(AND('[1]PWS Information'!$E$10="CWS",T3734="Multiple Family Residence",'[1]PWS Information'!$E$11="Yes",P3734="Lead")),
(AND('[1]PWS Information'!$E$10="NTNC",P3734="Lead")))),"Tier 1",
IF((OR((AND('[1]PWS Information'!$E$10="CWS",T3734="Multiple Family Residence",'[1]PWS Information'!$E$11="No",P3734="Lead")),
(AND('[1]PWS Information'!$E$10="CWS",T3734="Other",P3734="Lead")),
(AND(T3734="",P3734="Lead")),
(AND('[1]PWS Information'!$E$10="CWS",T3734="Building",P3734="Lead")))),"Tier 2",
IF((OR((AND('[1]PWS Information'!$E$10="CWS",T3734="Single Family Residence",P3734="Galvanized Requiring Replacement")),
(AND('[1]PWS Information'!$E$10="CWS",T3734="Single Family Residence",P3734="Galvanized Requiring Replacement",Q3734="Yes")),
(AND('[1]PWS Information'!$E$10="NTNC",T3734="Single Family Residence",P3734="Galvanized Requiring Replacement")),
(AND('[1]PWS Information'!$E$10="NTNC",T3734="Single Family Residence",Q3734="Yes")))),"Tier 3",
IF((OR((AND('[1]PWS Information'!$E$10="CWS",T3734="Single Family Residence",R3734="Yes",P3734="Non-Lead", I3734="Non-Lead - Copper",K3734="Before 1989")),
(AND('[1]PWS Information'!$E$10="CWS",T3734="Single Family Residence",R3734="Yes",P3734="Non-Lead", M3734="Non-Lead - Copper",N3734="Before 1989")))),"Tier 4",
IF((OR((AND('[1]PWS Information'!$E$10="NTNC",P3734="Non-Lead")),
(AND('[1]PWS Information'!$E$10="CWS",P3734="Non-Lead",R3734="")),
(AND('[1]PWS Information'!$E$10="CWS",P3734="Non-Lead",R3734="No")),
(AND('[1]PWS Information'!$E$10="CWS",P3734="Non-Lead",R3734="Don't Know")),
(AND('[1]PWS Information'!$E$10="CWS",P3734="Non-Lead", I3734="Non-Lead - Copper", R3734="Yes", K3734="Between 1989 and 2014")),
(AND('[1]PWS Information'!$E$10="CWS",P3734="Non-Lead", I3734="Non-Lead - Copper", R3734="Yes", K3734="After 2014")),
(AND('[1]PWS Information'!$E$10="CWS",P3734="Non-Lead", I3734="Non-Lead - Copper", R3734="Yes", K3734="Unknown")),
(AND('[1]PWS Information'!$E$10="CWS",P3734="Non-Lead", M3734="Non-Lead - Copper", R3734="Yes", N3734="Between 1989 and 2014")),
(AND('[1]PWS Information'!$E$10="CWS",P3734="Non-Lead", M3734="Non-Lead - Copper", R3734="Yes", N3734="After 2014")),
(AND('[1]PWS Information'!$E$10="CWS",P3734="Non-Lead", M3734="Non-Lead - Copper", R3734="Yes", N3734="Unknown")),
(AND('[1]PWS Information'!$E$10="CWS",P3734="Unknown")),
(AND('[1]PWS Information'!$E$10="NTNC",P3734="Unknown")),
(AND('[1]PWS Information'!$E$10="CWS",T3734="Multiple Family Residence",P3734="Galvanized Requiring Replacement")),
(AND('[1]PWS Information'!$E$10="CWS",P3734="Galvanized Requiring Replacement")),
(AND('[1]PWS Information'!$E$10="NTNC",T3734="Multiple Family Residence",P3734="Galvanized Requiring Replacement")))),"Tier 5",
"")))))</f>
        <v>Tier 5</v>
      </c>
      <c r="Y3734" s="24"/>
      <c r="Z3734" s="24"/>
    </row>
    <row r="3735" spans="1:26" x14ac:dyDescent="0.25">
      <c r="A3735" s="17">
        <v>3732</v>
      </c>
      <c r="B3735" s="17">
        <v>2710</v>
      </c>
      <c r="C3735" s="17" t="s">
        <v>137</v>
      </c>
      <c r="D3735" s="17" t="s">
        <v>188</v>
      </c>
      <c r="E3735" s="17">
        <v>79549</v>
      </c>
      <c r="F3735" s="17"/>
      <c r="G3735" s="17"/>
      <c r="H3735" s="17"/>
      <c r="I3735" s="21" t="s">
        <v>218</v>
      </c>
      <c r="J3735" s="22" t="s">
        <v>254</v>
      </c>
      <c r="K3735" s="22" t="s">
        <v>255</v>
      </c>
      <c r="L3735" s="22" t="s">
        <v>256</v>
      </c>
      <c r="M3735" s="21" t="s">
        <v>222</v>
      </c>
      <c r="N3735" s="17"/>
      <c r="O3735" s="22" t="s">
        <v>256</v>
      </c>
      <c r="P3735" s="31" t="str">
        <f t="shared" si="58"/>
        <v>Galvanized Requiring Replacement</v>
      </c>
      <c r="Q3735" s="40" t="s">
        <v>254</v>
      </c>
      <c r="R3735" s="40" t="s">
        <v>254</v>
      </c>
      <c r="S3735" s="24"/>
      <c r="T3735" s="16"/>
      <c r="U3735" s="41" t="s">
        <v>255</v>
      </c>
      <c r="V3735" s="41" t="s">
        <v>255</v>
      </c>
      <c r="W3735" s="16"/>
      <c r="X3735" s="43" t="str">
        <f>IF((OR((AND('[1]PWS Information'!$E$10="CWS",T3735="Single Family Residence",P3735="Lead")),
(AND('[1]PWS Information'!$E$10="CWS",T3735="Multiple Family Residence",'[1]PWS Information'!$E$11="Yes",P3735="Lead")),
(AND('[1]PWS Information'!$E$10="NTNC",P3735="Lead")))),"Tier 1",
IF((OR((AND('[1]PWS Information'!$E$10="CWS",T3735="Multiple Family Residence",'[1]PWS Information'!$E$11="No",P3735="Lead")),
(AND('[1]PWS Information'!$E$10="CWS",T3735="Other",P3735="Lead")),
(AND(T3735="",P3735="Lead")),
(AND('[1]PWS Information'!$E$10="CWS",T3735="Building",P3735="Lead")))),"Tier 2",
IF((OR((AND('[1]PWS Information'!$E$10="CWS",T3735="Single Family Residence",P3735="Galvanized Requiring Replacement")),
(AND('[1]PWS Information'!$E$10="CWS",T3735="Single Family Residence",P3735="Galvanized Requiring Replacement",Q3735="Yes")),
(AND('[1]PWS Information'!$E$10="NTNC",T3735="Single Family Residence",P3735="Galvanized Requiring Replacement")),
(AND('[1]PWS Information'!$E$10="NTNC",T3735="Single Family Residence",Q3735="Yes")))),"Tier 3",
IF((OR((AND('[1]PWS Information'!$E$10="CWS",T3735="Single Family Residence",R3735="Yes",P3735="Non-Lead", I3735="Non-Lead - Copper",K3735="Before 1989")),
(AND('[1]PWS Information'!$E$10="CWS",T3735="Single Family Residence",R3735="Yes",P3735="Non-Lead", M3735="Non-Lead - Copper",N3735="Before 1989")))),"Tier 4",
IF((OR((AND('[1]PWS Information'!$E$10="NTNC",P3735="Non-Lead")),
(AND('[1]PWS Information'!$E$10="CWS",P3735="Non-Lead",R3735="")),
(AND('[1]PWS Information'!$E$10="CWS",P3735="Non-Lead",R3735="No")),
(AND('[1]PWS Information'!$E$10="CWS",P3735="Non-Lead",R3735="Don't Know")),
(AND('[1]PWS Information'!$E$10="CWS",P3735="Non-Lead", I3735="Non-Lead - Copper", R3735="Yes", K3735="Between 1989 and 2014")),
(AND('[1]PWS Information'!$E$10="CWS",P3735="Non-Lead", I3735="Non-Lead - Copper", R3735="Yes", K3735="After 2014")),
(AND('[1]PWS Information'!$E$10="CWS",P3735="Non-Lead", I3735="Non-Lead - Copper", R3735="Yes", K3735="Unknown")),
(AND('[1]PWS Information'!$E$10="CWS",P3735="Non-Lead", M3735="Non-Lead - Copper", R3735="Yes", N3735="Between 1989 and 2014")),
(AND('[1]PWS Information'!$E$10="CWS",P3735="Non-Lead", M3735="Non-Lead - Copper", R3735="Yes", N3735="After 2014")),
(AND('[1]PWS Information'!$E$10="CWS",P3735="Non-Lead", M3735="Non-Lead - Copper", R3735="Yes", N3735="Unknown")),
(AND('[1]PWS Information'!$E$10="CWS",P3735="Unknown")),
(AND('[1]PWS Information'!$E$10="NTNC",P3735="Unknown")),
(AND('[1]PWS Information'!$E$10="CWS",T3735="Multiple Family Residence",P3735="Galvanized Requiring Replacement")),
(AND('[1]PWS Information'!$E$10="CWS",P3735="Galvanized Requiring Replacement")),
(AND('[1]PWS Information'!$E$10="NTNC",T3735="Multiple Family Residence",P3735="Galvanized Requiring Replacement")))),"Tier 5",
"")))))</f>
        <v>Tier 5</v>
      </c>
      <c r="Y3735" s="24"/>
      <c r="Z3735" s="24"/>
    </row>
    <row r="3736" spans="1:26" x14ac:dyDescent="0.25">
      <c r="A3736" s="17">
        <v>3733</v>
      </c>
      <c r="B3736" s="17">
        <v>2711</v>
      </c>
      <c r="C3736" s="17" t="s">
        <v>137</v>
      </c>
      <c r="D3736" s="17" t="s">
        <v>188</v>
      </c>
      <c r="E3736" s="17">
        <v>79549</v>
      </c>
      <c r="F3736" s="17"/>
      <c r="G3736" s="17"/>
      <c r="H3736" s="17"/>
      <c r="I3736" s="21" t="s">
        <v>218</v>
      </c>
      <c r="J3736" s="22" t="s">
        <v>254</v>
      </c>
      <c r="K3736" s="22" t="s">
        <v>255</v>
      </c>
      <c r="L3736" s="22" t="s">
        <v>256</v>
      </c>
      <c r="M3736" s="21" t="s">
        <v>218</v>
      </c>
      <c r="N3736" s="23"/>
      <c r="O3736" s="22" t="s">
        <v>256</v>
      </c>
      <c r="P3736" s="31" t="str">
        <f t="shared" si="58"/>
        <v>Non-Lead</v>
      </c>
      <c r="Q3736" s="40" t="s">
        <v>254</v>
      </c>
      <c r="R3736" s="40" t="s">
        <v>254</v>
      </c>
      <c r="S3736" s="24"/>
      <c r="T3736" s="16"/>
      <c r="U3736" s="41" t="s">
        <v>255</v>
      </c>
      <c r="V3736" s="41" t="s">
        <v>255</v>
      </c>
      <c r="W3736" s="16"/>
      <c r="X3736" s="43" t="str">
        <f>IF((OR((AND('[1]PWS Information'!$E$10="CWS",T3736="Single Family Residence",P3736="Lead")),
(AND('[1]PWS Information'!$E$10="CWS",T3736="Multiple Family Residence",'[1]PWS Information'!$E$11="Yes",P3736="Lead")),
(AND('[1]PWS Information'!$E$10="NTNC",P3736="Lead")))),"Tier 1",
IF((OR((AND('[1]PWS Information'!$E$10="CWS",T3736="Multiple Family Residence",'[1]PWS Information'!$E$11="No",P3736="Lead")),
(AND('[1]PWS Information'!$E$10="CWS",T3736="Other",P3736="Lead")),
(AND(T3736="",P3736="Lead")),
(AND('[1]PWS Information'!$E$10="CWS",T3736="Building",P3736="Lead")))),"Tier 2",
IF((OR((AND('[1]PWS Information'!$E$10="CWS",T3736="Single Family Residence",P3736="Galvanized Requiring Replacement")),
(AND('[1]PWS Information'!$E$10="CWS",T3736="Single Family Residence",P3736="Galvanized Requiring Replacement",Q3736="Yes")),
(AND('[1]PWS Information'!$E$10="NTNC",T3736="Single Family Residence",P3736="Galvanized Requiring Replacement")),
(AND('[1]PWS Information'!$E$10="NTNC",T3736="Single Family Residence",Q3736="Yes")))),"Tier 3",
IF((OR((AND('[1]PWS Information'!$E$10="CWS",T3736="Single Family Residence",R3736="Yes",P3736="Non-Lead", I3736="Non-Lead - Copper",K3736="Before 1989")),
(AND('[1]PWS Information'!$E$10="CWS",T3736="Single Family Residence",R3736="Yes",P3736="Non-Lead", M3736="Non-Lead - Copper",N3736="Before 1989")))),"Tier 4",
IF((OR((AND('[1]PWS Information'!$E$10="NTNC",P3736="Non-Lead")),
(AND('[1]PWS Information'!$E$10="CWS",P3736="Non-Lead",R3736="")),
(AND('[1]PWS Information'!$E$10="CWS",P3736="Non-Lead",R3736="No")),
(AND('[1]PWS Information'!$E$10="CWS",P3736="Non-Lead",R3736="Don't Know")),
(AND('[1]PWS Information'!$E$10="CWS",P3736="Non-Lead", I3736="Non-Lead - Copper", R3736="Yes", K3736="Between 1989 and 2014")),
(AND('[1]PWS Information'!$E$10="CWS",P3736="Non-Lead", I3736="Non-Lead - Copper", R3736="Yes", K3736="After 2014")),
(AND('[1]PWS Information'!$E$10="CWS",P3736="Non-Lead", I3736="Non-Lead - Copper", R3736="Yes", K3736="Unknown")),
(AND('[1]PWS Information'!$E$10="CWS",P3736="Non-Lead", M3736="Non-Lead - Copper", R3736="Yes", N3736="Between 1989 and 2014")),
(AND('[1]PWS Information'!$E$10="CWS",P3736="Non-Lead", M3736="Non-Lead - Copper", R3736="Yes", N3736="After 2014")),
(AND('[1]PWS Information'!$E$10="CWS",P3736="Non-Lead", M3736="Non-Lead - Copper", R3736="Yes", N3736="Unknown")),
(AND('[1]PWS Information'!$E$10="CWS",P3736="Unknown")),
(AND('[1]PWS Information'!$E$10="NTNC",P3736="Unknown")),
(AND('[1]PWS Information'!$E$10="CWS",T3736="Multiple Family Residence",P3736="Galvanized Requiring Replacement")),
(AND('[1]PWS Information'!$E$10="CWS",P3736="Galvanized Requiring Replacement")),
(AND('[1]PWS Information'!$E$10="NTNC",T3736="Multiple Family Residence",P3736="Galvanized Requiring Replacement")))),"Tier 5",
"")))))</f>
        <v>Tier 5</v>
      </c>
      <c r="Y3736" s="24"/>
      <c r="Z3736" s="24"/>
    </row>
    <row r="3737" spans="1:26" x14ac:dyDescent="0.25">
      <c r="A3737" s="17">
        <v>3734</v>
      </c>
      <c r="B3737" s="17">
        <v>2711</v>
      </c>
      <c r="C3737" s="17" t="s">
        <v>137</v>
      </c>
      <c r="D3737" s="17" t="s">
        <v>188</v>
      </c>
      <c r="E3737" s="17">
        <v>79549</v>
      </c>
      <c r="F3737" s="17"/>
      <c r="G3737" s="17"/>
      <c r="H3737" s="17"/>
      <c r="I3737" s="21" t="s">
        <v>221</v>
      </c>
      <c r="J3737" s="22" t="s">
        <v>254</v>
      </c>
      <c r="K3737" s="22" t="s">
        <v>255</v>
      </c>
      <c r="L3737" s="22" t="s">
        <v>256</v>
      </c>
      <c r="M3737" s="21" t="s">
        <v>221</v>
      </c>
      <c r="N3737" s="17"/>
      <c r="O3737" s="22" t="s">
        <v>256</v>
      </c>
      <c r="P3737" s="31" t="str">
        <f t="shared" si="58"/>
        <v>Non-Lead</v>
      </c>
      <c r="Q3737" s="40" t="s">
        <v>254</v>
      </c>
      <c r="R3737" s="40" t="s">
        <v>254</v>
      </c>
      <c r="S3737" s="24"/>
      <c r="T3737" s="16"/>
      <c r="U3737" s="41" t="s">
        <v>255</v>
      </c>
      <c r="V3737" s="41" t="s">
        <v>255</v>
      </c>
      <c r="W3737" s="16"/>
      <c r="X3737" s="43" t="str">
        <f>IF((OR((AND('[1]PWS Information'!$E$10="CWS",T3737="Single Family Residence",P3737="Lead")),
(AND('[1]PWS Information'!$E$10="CWS",T3737="Multiple Family Residence",'[1]PWS Information'!$E$11="Yes",P3737="Lead")),
(AND('[1]PWS Information'!$E$10="NTNC",P3737="Lead")))),"Tier 1",
IF((OR((AND('[1]PWS Information'!$E$10="CWS",T3737="Multiple Family Residence",'[1]PWS Information'!$E$11="No",P3737="Lead")),
(AND('[1]PWS Information'!$E$10="CWS",T3737="Other",P3737="Lead")),
(AND(T3737="",P3737="Lead")),
(AND('[1]PWS Information'!$E$10="CWS",T3737="Building",P3737="Lead")))),"Tier 2",
IF((OR((AND('[1]PWS Information'!$E$10="CWS",T3737="Single Family Residence",P3737="Galvanized Requiring Replacement")),
(AND('[1]PWS Information'!$E$10="CWS",T3737="Single Family Residence",P3737="Galvanized Requiring Replacement",Q3737="Yes")),
(AND('[1]PWS Information'!$E$10="NTNC",T3737="Single Family Residence",P3737="Galvanized Requiring Replacement")),
(AND('[1]PWS Information'!$E$10="NTNC",T3737="Single Family Residence",Q3737="Yes")))),"Tier 3",
IF((OR((AND('[1]PWS Information'!$E$10="CWS",T3737="Single Family Residence",R3737="Yes",P3737="Non-Lead", I3737="Non-Lead - Copper",K3737="Before 1989")),
(AND('[1]PWS Information'!$E$10="CWS",T3737="Single Family Residence",R3737="Yes",P3737="Non-Lead", M3737="Non-Lead - Copper",N3737="Before 1989")))),"Tier 4",
IF((OR((AND('[1]PWS Information'!$E$10="NTNC",P3737="Non-Lead")),
(AND('[1]PWS Information'!$E$10="CWS",P3737="Non-Lead",R3737="")),
(AND('[1]PWS Information'!$E$10="CWS",P3737="Non-Lead",R3737="No")),
(AND('[1]PWS Information'!$E$10="CWS",P3737="Non-Lead",R3737="Don't Know")),
(AND('[1]PWS Information'!$E$10="CWS",P3737="Non-Lead", I3737="Non-Lead - Copper", R3737="Yes", K3737="Between 1989 and 2014")),
(AND('[1]PWS Information'!$E$10="CWS",P3737="Non-Lead", I3737="Non-Lead - Copper", R3737="Yes", K3737="After 2014")),
(AND('[1]PWS Information'!$E$10="CWS",P3737="Non-Lead", I3737="Non-Lead - Copper", R3737="Yes", K3737="Unknown")),
(AND('[1]PWS Information'!$E$10="CWS",P3737="Non-Lead", M3737="Non-Lead - Copper", R3737="Yes", N3737="Between 1989 and 2014")),
(AND('[1]PWS Information'!$E$10="CWS",P3737="Non-Lead", M3737="Non-Lead - Copper", R3737="Yes", N3737="After 2014")),
(AND('[1]PWS Information'!$E$10="CWS",P3737="Non-Lead", M3737="Non-Lead - Copper", R3737="Yes", N3737="Unknown")),
(AND('[1]PWS Information'!$E$10="CWS",P3737="Unknown")),
(AND('[1]PWS Information'!$E$10="NTNC",P3737="Unknown")),
(AND('[1]PWS Information'!$E$10="CWS",T3737="Multiple Family Residence",P3737="Galvanized Requiring Replacement")),
(AND('[1]PWS Information'!$E$10="CWS",P3737="Galvanized Requiring Replacement")),
(AND('[1]PWS Information'!$E$10="NTNC",T3737="Multiple Family Residence",P3737="Galvanized Requiring Replacement")))),"Tier 5",
"")))))</f>
        <v>Tier 5</v>
      </c>
      <c r="Y3737" s="24"/>
      <c r="Z3737" s="24"/>
    </row>
    <row r="3738" spans="1:26" x14ac:dyDescent="0.25">
      <c r="A3738" s="17">
        <v>3735</v>
      </c>
      <c r="B3738" s="17">
        <v>2801</v>
      </c>
      <c r="C3738" s="17" t="s">
        <v>137</v>
      </c>
      <c r="D3738" s="17" t="s">
        <v>188</v>
      </c>
      <c r="E3738" s="17">
        <v>79549</v>
      </c>
      <c r="F3738" s="17"/>
      <c r="G3738" s="17"/>
      <c r="H3738" s="17"/>
      <c r="I3738" s="21" t="s">
        <v>218</v>
      </c>
      <c r="J3738" s="22" t="s">
        <v>254</v>
      </c>
      <c r="K3738" s="22" t="s">
        <v>255</v>
      </c>
      <c r="L3738" s="22" t="s">
        <v>256</v>
      </c>
      <c r="M3738" s="21" t="s">
        <v>222</v>
      </c>
      <c r="N3738" s="23"/>
      <c r="O3738" s="22" t="s">
        <v>256</v>
      </c>
      <c r="P3738" s="31" t="str">
        <f t="shared" si="58"/>
        <v>Galvanized Requiring Replacement</v>
      </c>
      <c r="Q3738" s="40" t="s">
        <v>254</v>
      </c>
      <c r="R3738" s="40" t="s">
        <v>254</v>
      </c>
      <c r="S3738" s="24"/>
      <c r="T3738" s="16"/>
      <c r="U3738" s="41" t="s">
        <v>255</v>
      </c>
      <c r="V3738" s="41" t="s">
        <v>255</v>
      </c>
      <c r="W3738" s="16"/>
      <c r="X3738" s="43" t="str">
        <f>IF((OR((AND('[1]PWS Information'!$E$10="CWS",T3738="Single Family Residence",P3738="Lead")),
(AND('[1]PWS Information'!$E$10="CWS",T3738="Multiple Family Residence",'[1]PWS Information'!$E$11="Yes",P3738="Lead")),
(AND('[1]PWS Information'!$E$10="NTNC",P3738="Lead")))),"Tier 1",
IF((OR((AND('[1]PWS Information'!$E$10="CWS",T3738="Multiple Family Residence",'[1]PWS Information'!$E$11="No",P3738="Lead")),
(AND('[1]PWS Information'!$E$10="CWS",T3738="Other",P3738="Lead")),
(AND(T3738="",P3738="Lead")),
(AND('[1]PWS Information'!$E$10="CWS",T3738="Building",P3738="Lead")))),"Tier 2",
IF((OR((AND('[1]PWS Information'!$E$10="CWS",T3738="Single Family Residence",P3738="Galvanized Requiring Replacement")),
(AND('[1]PWS Information'!$E$10="CWS",T3738="Single Family Residence",P3738="Galvanized Requiring Replacement",Q3738="Yes")),
(AND('[1]PWS Information'!$E$10="NTNC",T3738="Single Family Residence",P3738="Galvanized Requiring Replacement")),
(AND('[1]PWS Information'!$E$10="NTNC",T3738="Single Family Residence",Q3738="Yes")))),"Tier 3",
IF((OR((AND('[1]PWS Information'!$E$10="CWS",T3738="Single Family Residence",R3738="Yes",P3738="Non-Lead", I3738="Non-Lead - Copper",K3738="Before 1989")),
(AND('[1]PWS Information'!$E$10="CWS",T3738="Single Family Residence",R3738="Yes",P3738="Non-Lead", M3738="Non-Lead - Copper",N3738="Before 1989")))),"Tier 4",
IF((OR((AND('[1]PWS Information'!$E$10="NTNC",P3738="Non-Lead")),
(AND('[1]PWS Information'!$E$10="CWS",P3738="Non-Lead",R3738="")),
(AND('[1]PWS Information'!$E$10="CWS",P3738="Non-Lead",R3738="No")),
(AND('[1]PWS Information'!$E$10="CWS",P3738="Non-Lead",R3738="Don't Know")),
(AND('[1]PWS Information'!$E$10="CWS",P3738="Non-Lead", I3738="Non-Lead - Copper", R3738="Yes", K3738="Between 1989 and 2014")),
(AND('[1]PWS Information'!$E$10="CWS",P3738="Non-Lead", I3738="Non-Lead - Copper", R3738="Yes", K3738="After 2014")),
(AND('[1]PWS Information'!$E$10="CWS",P3738="Non-Lead", I3738="Non-Lead - Copper", R3738="Yes", K3738="Unknown")),
(AND('[1]PWS Information'!$E$10="CWS",P3738="Non-Lead", M3738="Non-Lead - Copper", R3738="Yes", N3738="Between 1989 and 2014")),
(AND('[1]PWS Information'!$E$10="CWS",P3738="Non-Lead", M3738="Non-Lead - Copper", R3738="Yes", N3738="After 2014")),
(AND('[1]PWS Information'!$E$10="CWS",P3738="Non-Lead", M3738="Non-Lead - Copper", R3738="Yes", N3738="Unknown")),
(AND('[1]PWS Information'!$E$10="CWS",P3738="Unknown")),
(AND('[1]PWS Information'!$E$10="NTNC",P3738="Unknown")),
(AND('[1]PWS Information'!$E$10="CWS",T3738="Multiple Family Residence",P3738="Galvanized Requiring Replacement")),
(AND('[1]PWS Information'!$E$10="CWS",P3738="Galvanized Requiring Replacement")),
(AND('[1]PWS Information'!$E$10="NTNC",T3738="Multiple Family Residence",P3738="Galvanized Requiring Replacement")))),"Tier 5",
"")))))</f>
        <v>Tier 5</v>
      </c>
      <c r="Y3738" s="24"/>
      <c r="Z3738" s="24"/>
    </row>
    <row r="3739" spans="1:26" x14ac:dyDescent="0.25">
      <c r="A3739" s="17">
        <v>3736</v>
      </c>
      <c r="B3739" s="18">
        <v>2805</v>
      </c>
      <c r="C3739" s="17" t="s">
        <v>137</v>
      </c>
      <c r="D3739" s="17" t="s">
        <v>188</v>
      </c>
      <c r="E3739" s="17">
        <v>79549</v>
      </c>
      <c r="F3739" s="18"/>
      <c r="G3739" s="18"/>
      <c r="H3739" s="18"/>
      <c r="I3739" s="21" t="s">
        <v>218</v>
      </c>
      <c r="J3739" s="22" t="s">
        <v>254</v>
      </c>
      <c r="K3739" s="22" t="s">
        <v>255</v>
      </c>
      <c r="L3739" s="22" t="s">
        <v>256</v>
      </c>
      <c r="M3739" s="21" t="s">
        <v>218</v>
      </c>
      <c r="N3739" s="23"/>
      <c r="O3739" s="22" t="s">
        <v>256</v>
      </c>
      <c r="P3739" s="31" t="str">
        <f t="shared" si="58"/>
        <v>Non-Lead</v>
      </c>
      <c r="Q3739" s="40" t="s">
        <v>254</v>
      </c>
      <c r="R3739" s="40" t="s">
        <v>254</v>
      </c>
      <c r="S3739" s="24"/>
      <c r="T3739" s="16"/>
      <c r="U3739" s="41" t="s">
        <v>255</v>
      </c>
      <c r="V3739" s="41" t="s">
        <v>255</v>
      </c>
      <c r="W3739" s="16"/>
      <c r="X3739" s="43" t="str">
        <f>IF((OR((AND('[1]PWS Information'!$E$10="CWS",T3739="Single Family Residence",P3739="Lead")),
(AND('[1]PWS Information'!$E$10="CWS",T3739="Multiple Family Residence",'[1]PWS Information'!$E$11="Yes",P3739="Lead")),
(AND('[1]PWS Information'!$E$10="NTNC",P3739="Lead")))),"Tier 1",
IF((OR((AND('[1]PWS Information'!$E$10="CWS",T3739="Multiple Family Residence",'[1]PWS Information'!$E$11="No",P3739="Lead")),
(AND('[1]PWS Information'!$E$10="CWS",T3739="Other",P3739="Lead")),
(AND(T3739="",P3739="Lead")),
(AND('[1]PWS Information'!$E$10="CWS",T3739="Building",P3739="Lead")))),"Tier 2",
IF((OR((AND('[1]PWS Information'!$E$10="CWS",T3739="Single Family Residence",P3739="Galvanized Requiring Replacement")),
(AND('[1]PWS Information'!$E$10="CWS",T3739="Single Family Residence",P3739="Galvanized Requiring Replacement",Q3739="Yes")),
(AND('[1]PWS Information'!$E$10="NTNC",T3739="Single Family Residence",P3739="Galvanized Requiring Replacement")),
(AND('[1]PWS Information'!$E$10="NTNC",T3739="Single Family Residence",Q3739="Yes")))),"Tier 3",
IF((OR((AND('[1]PWS Information'!$E$10="CWS",T3739="Single Family Residence",R3739="Yes",P3739="Non-Lead", I3739="Non-Lead - Copper",K3739="Before 1989")),
(AND('[1]PWS Information'!$E$10="CWS",T3739="Single Family Residence",R3739="Yes",P3739="Non-Lead", M3739="Non-Lead - Copper",N3739="Before 1989")))),"Tier 4",
IF((OR((AND('[1]PWS Information'!$E$10="NTNC",P3739="Non-Lead")),
(AND('[1]PWS Information'!$E$10="CWS",P3739="Non-Lead",R3739="")),
(AND('[1]PWS Information'!$E$10="CWS",P3739="Non-Lead",R3739="No")),
(AND('[1]PWS Information'!$E$10="CWS",P3739="Non-Lead",R3739="Don't Know")),
(AND('[1]PWS Information'!$E$10="CWS",P3739="Non-Lead", I3739="Non-Lead - Copper", R3739="Yes", K3739="Between 1989 and 2014")),
(AND('[1]PWS Information'!$E$10="CWS",P3739="Non-Lead", I3739="Non-Lead - Copper", R3739="Yes", K3739="After 2014")),
(AND('[1]PWS Information'!$E$10="CWS",P3739="Non-Lead", I3739="Non-Lead - Copper", R3739="Yes", K3739="Unknown")),
(AND('[1]PWS Information'!$E$10="CWS",P3739="Non-Lead", M3739="Non-Lead - Copper", R3739="Yes", N3739="Between 1989 and 2014")),
(AND('[1]PWS Information'!$E$10="CWS",P3739="Non-Lead", M3739="Non-Lead - Copper", R3739="Yes", N3739="After 2014")),
(AND('[1]PWS Information'!$E$10="CWS",P3739="Non-Lead", M3739="Non-Lead - Copper", R3739="Yes", N3739="Unknown")),
(AND('[1]PWS Information'!$E$10="CWS",P3739="Unknown")),
(AND('[1]PWS Information'!$E$10="NTNC",P3739="Unknown")),
(AND('[1]PWS Information'!$E$10="CWS",T3739="Multiple Family Residence",P3739="Galvanized Requiring Replacement")),
(AND('[1]PWS Information'!$E$10="CWS",P3739="Galvanized Requiring Replacement")),
(AND('[1]PWS Information'!$E$10="NTNC",T3739="Multiple Family Residence",P3739="Galvanized Requiring Replacement")))),"Tier 5",
"")))))</f>
        <v>Tier 5</v>
      </c>
      <c r="Y3739" s="24"/>
      <c r="Z3739" s="24"/>
    </row>
    <row r="3740" spans="1:26" x14ac:dyDescent="0.25">
      <c r="A3740" s="17">
        <v>3737</v>
      </c>
      <c r="B3740" s="18">
        <v>2806</v>
      </c>
      <c r="C3740" s="17" t="s">
        <v>137</v>
      </c>
      <c r="D3740" s="17" t="s">
        <v>188</v>
      </c>
      <c r="E3740" s="17">
        <v>79549</v>
      </c>
      <c r="F3740" s="18"/>
      <c r="G3740" s="18"/>
      <c r="H3740" s="18"/>
      <c r="I3740" s="21" t="s">
        <v>218</v>
      </c>
      <c r="J3740" s="22" t="s">
        <v>254</v>
      </c>
      <c r="K3740" s="22" t="s">
        <v>255</v>
      </c>
      <c r="L3740" s="22" t="s">
        <v>256</v>
      </c>
      <c r="M3740" s="21" t="s">
        <v>218</v>
      </c>
      <c r="N3740" s="23"/>
      <c r="O3740" s="22" t="s">
        <v>256</v>
      </c>
      <c r="P3740" s="31" t="str">
        <f t="shared" si="58"/>
        <v>Non-Lead</v>
      </c>
      <c r="Q3740" s="40" t="s">
        <v>254</v>
      </c>
      <c r="R3740" s="40" t="s">
        <v>254</v>
      </c>
      <c r="S3740" s="24"/>
      <c r="T3740" s="16"/>
      <c r="U3740" s="41" t="s">
        <v>255</v>
      </c>
      <c r="V3740" s="41" t="s">
        <v>255</v>
      </c>
      <c r="W3740" s="16"/>
      <c r="X3740" s="43" t="str">
        <f>IF((OR((AND('[1]PWS Information'!$E$10="CWS",T3740="Single Family Residence",P3740="Lead")),
(AND('[1]PWS Information'!$E$10="CWS",T3740="Multiple Family Residence",'[1]PWS Information'!$E$11="Yes",P3740="Lead")),
(AND('[1]PWS Information'!$E$10="NTNC",P3740="Lead")))),"Tier 1",
IF((OR((AND('[1]PWS Information'!$E$10="CWS",T3740="Multiple Family Residence",'[1]PWS Information'!$E$11="No",P3740="Lead")),
(AND('[1]PWS Information'!$E$10="CWS",T3740="Other",P3740="Lead")),
(AND(T3740="",P3740="Lead")),
(AND('[1]PWS Information'!$E$10="CWS",T3740="Building",P3740="Lead")))),"Tier 2",
IF((OR((AND('[1]PWS Information'!$E$10="CWS",T3740="Single Family Residence",P3740="Galvanized Requiring Replacement")),
(AND('[1]PWS Information'!$E$10="CWS",T3740="Single Family Residence",P3740="Galvanized Requiring Replacement",Q3740="Yes")),
(AND('[1]PWS Information'!$E$10="NTNC",T3740="Single Family Residence",P3740="Galvanized Requiring Replacement")),
(AND('[1]PWS Information'!$E$10="NTNC",T3740="Single Family Residence",Q3740="Yes")))),"Tier 3",
IF((OR((AND('[1]PWS Information'!$E$10="CWS",T3740="Single Family Residence",R3740="Yes",P3740="Non-Lead", I3740="Non-Lead - Copper",K3740="Before 1989")),
(AND('[1]PWS Information'!$E$10="CWS",T3740="Single Family Residence",R3740="Yes",P3740="Non-Lead", M3740="Non-Lead - Copper",N3740="Before 1989")))),"Tier 4",
IF((OR((AND('[1]PWS Information'!$E$10="NTNC",P3740="Non-Lead")),
(AND('[1]PWS Information'!$E$10="CWS",P3740="Non-Lead",R3740="")),
(AND('[1]PWS Information'!$E$10="CWS",P3740="Non-Lead",R3740="No")),
(AND('[1]PWS Information'!$E$10="CWS",P3740="Non-Lead",R3740="Don't Know")),
(AND('[1]PWS Information'!$E$10="CWS",P3740="Non-Lead", I3740="Non-Lead - Copper", R3740="Yes", K3740="Between 1989 and 2014")),
(AND('[1]PWS Information'!$E$10="CWS",P3740="Non-Lead", I3740="Non-Lead - Copper", R3740="Yes", K3740="After 2014")),
(AND('[1]PWS Information'!$E$10="CWS",P3740="Non-Lead", I3740="Non-Lead - Copper", R3740="Yes", K3740="Unknown")),
(AND('[1]PWS Information'!$E$10="CWS",P3740="Non-Lead", M3740="Non-Lead - Copper", R3740="Yes", N3740="Between 1989 and 2014")),
(AND('[1]PWS Information'!$E$10="CWS",P3740="Non-Lead", M3740="Non-Lead - Copper", R3740="Yes", N3740="After 2014")),
(AND('[1]PWS Information'!$E$10="CWS",P3740="Non-Lead", M3740="Non-Lead - Copper", R3740="Yes", N3740="Unknown")),
(AND('[1]PWS Information'!$E$10="CWS",P3740="Unknown")),
(AND('[1]PWS Information'!$E$10="NTNC",P3740="Unknown")),
(AND('[1]PWS Information'!$E$10="CWS",T3740="Multiple Family Residence",P3740="Galvanized Requiring Replacement")),
(AND('[1]PWS Information'!$E$10="CWS",P3740="Galvanized Requiring Replacement")),
(AND('[1]PWS Information'!$E$10="NTNC",T3740="Multiple Family Residence",P3740="Galvanized Requiring Replacement")))),"Tier 5",
"")))))</f>
        <v>Tier 5</v>
      </c>
      <c r="Y3740" s="24"/>
      <c r="Z3740" s="24"/>
    </row>
    <row r="3741" spans="1:26" x14ac:dyDescent="0.25">
      <c r="A3741" s="17">
        <v>3738</v>
      </c>
      <c r="B3741" s="17">
        <v>2806</v>
      </c>
      <c r="C3741" s="17" t="s">
        <v>137</v>
      </c>
      <c r="D3741" s="17" t="s">
        <v>188</v>
      </c>
      <c r="E3741" s="17">
        <v>79549</v>
      </c>
      <c r="F3741" s="17"/>
      <c r="G3741" s="17"/>
      <c r="H3741" s="17"/>
      <c r="I3741" s="21" t="s">
        <v>218</v>
      </c>
      <c r="J3741" s="22" t="s">
        <v>254</v>
      </c>
      <c r="K3741" s="22" t="s">
        <v>255</v>
      </c>
      <c r="L3741" s="22" t="s">
        <v>256</v>
      </c>
      <c r="M3741" s="21" t="s">
        <v>218</v>
      </c>
      <c r="N3741" s="23"/>
      <c r="O3741" s="22" t="s">
        <v>256</v>
      </c>
      <c r="P3741" s="31" t="str">
        <f t="shared" si="58"/>
        <v>Non-Lead</v>
      </c>
      <c r="Q3741" s="40" t="s">
        <v>254</v>
      </c>
      <c r="R3741" s="40" t="s">
        <v>254</v>
      </c>
      <c r="S3741" s="24"/>
      <c r="T3741" s="16"/>
      <c r="U3741" s="41" t="s">
        <v>255</v>
      </c>
      <c r="V3741" s="41" t="s">
        <v>255</v>
      </c>
      <c r="W3741" s="16"/>
      <c r="X3741" s="43" t="str">
        <f>IF((OR((AND('[1]PWS Information'!$E$10="CWS",T3741="Single Family Residence",P3741="Lead")),
(AND('[1]PWS Information'!$E$10="CWS",T3741="Multiple Family Residence",'[1]PWS Information'!$E$11="Yes",P3741="Lead")),
(AND('[1]PWS Information'!$E$10="NTNC",P3741="Lead")))),"Tier 1",
IF((OR((AND('[1]PWS Information'!$E$10="CWS",T3741="Multiple Family Residence",'[1]PWS Information'!$E$11="No",P3741="Lead")),
(AND('[1]PWS Information'!$E$10="CWS",T3741="Other",P3741="Lead")),
(AND(T3741="",P3741="Lead")),
(AND('[1]PWS Information'!$E$10="CWS",T3741="Building",P3741="Lead")))),"Tier 2",
IF((OR((AND('[1]PWS Information'!$E$10="CWS",T3741="Single Family Residence",P3741="Galvanized Requiring Replacement")),
(AND('[1]PWS Information'!$E$10="CWS",T3741="Single Family Residence",P3741="Galvanized Requiring Replacement",Q3741="Yes")),
(AND('[1]PWS Information'!$E$10="NTNC",T3741="Single Family Residence",P3741="Galvanized Requiring Replacement")),
(AND('[1]PWS Information'!$E$10="NTNC",T3741="Single Family Residence",Q3741="Yes")))),"Tier 3",
IF((OR((AND('[1]PWS Information'!$E$10="CWS",T3741="Single Family Residence",R3741="Yes",P3741="Non-Lead", I3741="Non-Lead - Copper",K3741="Before 1989")),
(AND('[1]PWS Information'!$E$10="CWS",T3741="Single Family Residence",R3741="Yes",P3741="Non-Lead", M3741="Non-Lead - Copper",N3741="Before 1989")))),"Tier 4",
IF((OR((AND('[1]PWS Information'!$E$10="NTNC",P3741="Non-Lead")),
(AND('[1]PWS Information'!$E$10="CWS",P3741="Non-Lead",R3741="")),
(AND('[1]PWS Information'!$E$10="CWS",P3741="Non-Lead",R3741="No")),
(AND('[1]PWS Information'!$E$10="CWS",P3741="Non-Lead",R3741="Don't Know")),
(AND('[1]PWS Information'!$E$10="CWS",P3741="Non-Lead", I3741="Non-Lead - Copper", R3741="Yes", K3741="Between 1989 and 2014")),
(AND('[1]PWS Information'!$E$10="CWS",P3741="Non-Lead", I3741="Non-Lead - Copper", R3741="Yes", K3741="After 2014")),
(AND('[1]PWS Information'!$E$10="CWS",P3741="Non-Lead", I3741="Non-Lead - Copper", R3741="Yes", K3741="Unknown")),
(AND('[1]PWS Information'!$E$10="CWS",P3741="Non-Lead", M3741="Non-Lead - Copper", R3741="Yes", N3741="Between 1989 and 2014")),
(AND('[1]PWS Information'!$E$10="CWS",P3741="Non-Lead", M3741="Non-Lead - Copper", R3741="Yes", N3741="After 2014")),
(AND('[1]PWS Information'!$E$10="CWS",P3741="Non-Lead", M3741="Non-Lead - Copper", R3741="Yes", N3741="Unknown")),
(AND('[1]PWS Information'!$E$10="CWS",P3741="Unknown")),
(AND('[1]PWS Information'!$E$10="NTNC",P3741="Unknown")),
(AND('[1]PWS Information'!$E$10="CWS",T3741="Multiple Family Residence",P3741="Galvanized Requiring Replacement")),
(AND('[1]PWS Information'!$E$10="CWS",P3741="Galvanized Requiring Replacement")),
(AND('[1]PWS Information'!$E$10="NTNC",T3741="Multiple Family Residence",P3741="Galvanized Requiring Replacement")))),"Tier 5",
"")))))</f>
        <v>Tier 5</v>
      </c>
      <c r="Y3741" s="24"/>
      <c r="Z3741" s="24"/>
    </row>
    <row r="3742" spans="1:26" x14ac:dyDescent="0.25">
      <c r="A3742" s="17">
        <v>3739</v>
      </c>
      <c r="B3742" s="17">
        <v>2811</v>
      </c>
      <c r="C3742" s="17" t="s">
        <v>137</v>
      </c>
      <c r="D3742" s="17" t="s">
        <v>188</v>
      </c>
      <c r="E3742" s="17">
        <v>79549</v>
      </c>
      <c r="F3742" s="17"/>
      <c r="G3742" s="17"/>
      <c r="H3742" s="17"/>
      <c r="I3742" s="21" t="s">
        <v>218</v>
      </c>
      <c r="J3742" s="22" t="s">
        <v>254</v>
      </c>
      <c r="K3742" s="22" t="s">
        <v>255</v>
      </c>
      <c r="L3742" s="22" t="s">
        <v>256</v>
      </c>
      <c r="M3742" s="21" t="s">
        <v>221</v>
      </c>
      <c r="N3742" s="23"/>
      <c r="O3742" s="22" t="s">
        <v>256</v>
      </c>
      <c r="P3742" s="31" t="str">
        <f t="shared" si="58"/>
        <v>Non-Lead</v>
      </c>
      <c r="Q3742" s="40" t="s">
        <v>254</v>
      </c>
      <c r="R3742" s="40" t="s">
        <v>254</v>
      </c>
      <c r="S3742" s="24"/>
      <c r="T3742" s="16"/>
      <c r="U3742" s="41" t="s">
        <v>255</v>
      </c>
      <c r="V3742" s="41" t="s">
        <v>255</v>
      </c>
      <c r="W3742" s="16"/>
      <c r="X3742" s="43" t="str">
        <f>IF((OR((AND('[1]PWS Information'!$E$10="CWS",T3742="Single Family Residence",P3742="Lead")),
(AND('[1]PWS Information'!$E$10="CWS",T3742="Multiple Family Residence",'[1]PWS Information'!$E$11="Yes",P3742="Lead")),
(AND('[1]PWS Information'!$E$10="NTNC",P3742="Lead")))),"Tier 1",
IF((OR((AND('[1]PWS Information'!$E$10="CWS",T3742="Multiple Family Residence",'[1]PWS Information'!$E$11="No",P3742="Lead")),
(AND('[1]PWS Information'!$E$10="CWS",T3742="Other",P3742="Lead")),
(AND(T3742="",P3742="Lead")),
(AND('[1]PWS Information'!$E$10="CWS",T3742="Building",P3742="Lead")))),"Tier 2",
IF((OR((AND('[1]PWS Information'!$E$10="CWS",T3742="Single Family Residence",P3742="Galvanized Requiring Replacement")),
(AND('[1]PWS Information'!$E$10="CWS",T3742="Single Family Residence",P3742="Galvanized Requiring Replacement",Q3742="Yes")),
(AND('[1]PWS Information'!$E$10="NTNC",T3742="Single Family Residence",P3742="Galvanized Requiring Replacement")),
(AND('[1]PWS Information'!$E$10="NTNC",T3742="Single Family Residence",Q3742="Yes")))),"Tier 3",
IF((OR((AND('[1]PWS Information'!$E$10="CWS",T3742="Single Family Residence",R3742="Yes",P3742="Non-Lead", I3742="Non-Lead - Copper",K3742="Before 1989")),
(AND('[1]PWS Information'!$E$10="CWS",T3742="Single Family Residence",R3742="Yes",P3742="Non-Lead", M3742="Non-Lead - Copper",N3742="Before 1989")))),"Tier 4",
IF((OR((AND('[1]PWS Information'!$E$10="NTNC",P3742="Non-Lead")),
(AND('[1]PWS Information'!$E$10="CWS",P3742="Non-Lead",R3742="")),
(AND('[1]PWS Information'!$E$10="CWS",P3742="Non-Lead",R3742="No")),
(AND('[1]PWS Information'!$E$10="CWS",P3742="Non-Lead",R3742="Don't Know")),
(AND('[1]PWS Information'!$E$10="CWS",P3742="Non-Lead", I3742="Non-Lead - Copper", R3742="Yes", K3742="Between 1989 and 2014")),
(AND('[1]PWS Information'!$E$10="CWS",P3742="Non-Lead", I3742="Non-Lead - Copper", R3742="Yes", K3742="After 2014")),
(AND('[1]PWS Information'!$E$10="CWS",P3742="Non-Lead", I3742="Non-Lead - Copper", R3742="Yes", K3742="Unknown")),
(AND('[1]PWS Information'!$E$10="CWS",P3742="Non-Lead", M3742="Non-Lead - Copper", R3742="Yes", N3742="Between 1989 and 2014")),
(AND('[1]PWS Information'!$E$10="CWS",P3742="Non-Lead", M3742="Non-Lead - Copper", R3742="Yes", N3742="After 2014")),
(AND('[1]PWS Information'!$E$10="CWS",P3742="Non-Lead", M3742="Non-Lead - Copper", R3742="Yes", N3742="Unknown")),
(AND('[1]PWS Information'!$E$10="CWS",P3742="Unknown")),
(AND('[1]PWS Information'!$E$10="NTNC",P3742="Unknown")),
(AND('[1]PWS Information'!$E$10="CWS",T3742="Multiple Family Residence",P3742="Galvanized Requiring Replacement")),
(AND('[1]PWS Information'!$E$10="CWS",P3742="Galvanized Requiring Replacement")),
(AND('[1]PWS Information'!$E$10="NTNC",T3742="Multiple Family Residence",P3742="Galvanized Requiring Replacement")))),"Tier 5",
"")))))</f>
        <v>Tier 5</v>
      </c>
      <c r="Y3742" s="24"/>
      <c r="Z3742" s="24"/>
    </row>
    <row r="3743" spans="1:26" x14ac:dyDescent="0.25">
      <c r="A3743" s="17">
        <v>3740</v>
      </c>
      <c r="B3743" s="17">
        <v>2812</v>
      </c>
      <c r="C3743" s="17" t="s">
        <v>137</v>
      </c>
      <c r="D3743" s="17" t="s">
        <v>188</v>
      </c>
      <c r="E3743" s="17">
        <v>79549</v>
      </c>
      <c r="F3743" s="17"/>
      <c r="G3743" s="17"/>
      <c r="H3743" s="17"/>
      <c r="I3743" s="21" t="s">
        <v>218</v>
      </c>
      <c r="J3743" s="22" t="s">
        <v>254</v>
      </c>
      <c r="K3743" s="22" t="s">
        <v>255</v>
      </c>
      <c r="L3743" s="22" t="s">
        <v>256</v>
      </c>
      <c r="M3743" s="21" t="s">
        <v>222</v>
      </c>
      <c r="N3743" s="19"/>
      <c r="O3743" s="22" t="s">
        <v>256</v>
      </c>
      <c r="P3743" s="31" t="str">
        <f t="shared" si="58"/>
        <v>Galvanized Requiring Replacement</v>
      </c>
      <c r="Q3743" s="40" t="s">
        <v>254</v>
      </c>
      <c r="R3743" s="40" t="s">
        <v>254</v>
      </c>
      <c r="S3743" s="24"/>
      <c r="T3743" s="16"/>
      <c r="U3743" s="41" t="s">
        <v>255</v>
      </c>
      <c r="V3743" s="41" t="s">
        <v>255</v>
      </c>
      <c r="W3743" s="16"/>
      <c r="X3743" s="43" t="str">
        <f>IF((OR((AND('[1]PWS Information'!$E$10="CWS",T3743="Single Family Residence",P3743="Lead")),
(AND('[1]PWS Information'!$E$10="CWS",T3743="Multiple Family Residence",'[1]PWS Information'!$E$11="Yes",P3743="Lead")),
(AND('[1]PWS Information'!$E$10="NTNC",P3743="Lead")))),"Tier 1",
IF((OR((AND('[1]PWS Information'!$E$10="CWS",T3743="Multiple Family Residence",'[1]PWS Information'!$E$11="No",P3743="Lead")),
(AND('[1]PWS Information'!$E$10="CWS",T3743="Other",P3743="Lead")),
(AND(T3743="",P3743="Lead")),
(AND('[1]PWS Information'!$E$10="CWS",T3743="Building",P3743="Lead")))),"Tier 2",
IF((OR((AND('[1]PWS Information'!$E$10="CWS",T3743="Single Family Residence",P3743="Galvanized Requiring Replacement")),
(AND('[1]PWS Information'!$E$10="CWS",T3743="Single Family Residence",P3743="Galvanized Requiring Replacement",Q3743="Yes")),
(AND('[1]PWS Information'!$E$10="NTNC",T3743="Single Family Residence",P3743="Galvanized Requiring Replacement")),
(AND('[1]PWS Information'!$E$10="NTNC",T3743="Single Family Residence",Q3743="Yes")))),"Tier 3",
IF((OR((AND('[1]PWS Information'!$E$10="CWS",T3743="Single Family Residence",R3743="Yes",P3743="Non-Lead", I3743="Non-Lead - Copper",K3743="Before 1989")),
(AND('[1]PWS Information'!$E$10="CWS",T3743="Single Family Residence",R3743="Yes",P3743="Non-Lead", M3743="Non-Lead - Copper",N3743="Before 1989")))),"Tier 4",
IF((OR((AND('[1]PWS Information'!$E$10="NTNC",P3743="Non-Lead")),
(AND('[1]PWS Information'!$E$10="CWS",P3743="Non-Lead",R3743="")),
(AND('[1]PWS Information'!$E$10="CWS",P3743="Non-Lead",R3743="No")),
(AND('[1]PWS Information'!$E$10="CWS",P3743="Non-Lead",R3743="Don't Know")),
(AND('[1]PWS Information'!$E$10="CWS",P3743="Non-Lead", I3743="Non-Lead - Copper", R3743="Yes", K3743="Between 1989 and 2014")),
(AND('[1]PWS Information'!$E$10="CWS",P3743="Non-Lead", I3743="Non-Lead - Copper", R3743="Yes", K3743="After 2014")),
(AND('[1]PWS Information'!$E$10="CWS",P3743="Non-Lead", I3743="Non-Lead - Copper", R3743="Yes", K3743="Unknown")),
(AND('[1]PWS Information'!$E$10="CWS",P3743="Non-Lead", M3743="Non-Lead - Copper", R3743="Yes", N3743="Between 1989 and 2014")),
(AND('[1]PWS Information'!$E$10="CWS",P3743="Non-Lead", M3743="Non-Lead - Copper", R3743="Yes", N3743="After 2014")),
(AND('[1]PWS Information'!$E$10="CWS",P3743="Non-Lead", M3743="Non-Lead - Copper", R3743="Yes", N3743="Unknown")),
(AND('[1]PWS Information'!$E$10="CWS",P3743="Unknown")),
(AND('[1]PWS Information'!$E$10="NTNC",P3743="Unknown")),
(AND('[1]PWS Information'!$E$10="CWS",T3743="Multiple Family Residence",P3743="Galvanized Requiring Replacement")),
(AND('[1]PWS Information'!$E$10="CWS",P3743="Galvanized Requiring Replacement")),
(AND('[1]PWS Information'!$E$10="NTNC",T3743="Multiple Family Residence",P3743="Galvanized Requiring Replacement")))),"Tier 5",
"")))))</f>
        <v>Tier 5</v>
      </c>
      <c r="Y3743" s="24"/>
      <c r="Z3743" s="24"/>
    </row>
    <row r="3744" spans="1:26" x14ac:dyDescent="0.25">
      <c r="A3744" s="17">
        <v>3741</v>
      </c>
      <c r="B3744" s="17">
        <v>2812</v>
      </c>
      <c r="C3744" s="17" t="s">
        <v>137</v>
      </c>
      <c r="D3744" s="17" t="s">
        <v>188</v>
      </c>
      <c r="E3744" s="17">
        <v>79549</v>
      </c>
      <c r="F3744" s="17"/>
      <c r="G3744" s="17"/>
      <c r="H3744" s="17"/>
      <c r="I3744" s="21" t="s">
        <v>218</v>
      </c>
      <c r="J3744" s="22" t="s">
        <v>254</v>
      </c>
      <c r="K3744" s="22" t="s">
        <v>255</v>
      </c>
      <c r="L3744" s="22" t="s">
        <v>256</v>
      </c>
      <c r="M3744" s="21" t="s">
        <v>222</v>
      </c>
      <c r="N3744" s="37"/>
      <c r="O3744" s="22" t="s">
        <v>256</v>
      </c>
      <c r="P3744" s="31" t="str">
        <f t="shared" si="58"/>
        <v>Galvanized Requiring Replacement</v>
      </c>
      <c r="Q3744" s="40" t="s">
        <v>254</v>
      </c>
      <c r="R3744" s="40" t="s">
        <v>254</v>
      </c>
      <c r="S3744" s="24"/>
      <c r="T3744" s="16"/>
      <c r="U3744" s="41" t="s">
        <v>255</v>
      </c>
      <c r="V3744" s="41" t="s">
        <v>255</v>
      </c>
      <c r="W3744" s="16"/>
      <c r="X3744" s="43" t="str">
        <f>IF((OR((AND('[1]PWS Information'!$E$10="CWS",T3744="Single Family Residence",P3744="Lead")),
(AND('[1]PWS Information'!$E$10="CWS",T3744="Multiple Family Residence",'[1]PWS Information'!$E$11="Yes",P3744="Lead")),
(AND('[1]PWS Information'!$E$10="NTNC",P3744="Lead")))),"Tier 1",
IF((OR((AND('[1]PWS Information'!$E$10="CWS",T3744="Multiple Family Residence",'[1]PWS Information'!$E$11="No",P3744="Lead")),
(AND('[1]PWS Information'!$E$10="CWS",T3744="Other",P3744="Lead")),
(AND(T3744="",P3744="Lead")),
(AND('[1]PWS Information'!$E$10="CWS",T3744="Building",P3744="Lead")))),"Tier 2",
IF((OR((AND('[1]PWS Information'!$E$10="CWS",T3744="Single Family Residence",P3744="Galvanized Requiring Replacement")),
(AND('[1]PWS Information'!$E$10="CWS",T3744="Single Family Residence",P3744="Galvanized Requiring Replacement",Q3744="Yes")),
(AND('[1]PWS Information'!$E$10="NTNC",T3744="Single Family Residence",P3744="Galvanized Requiring Replacement")),
(AND('[1]PWS Information'!$E$10="NTNC",T3744="Single Family Residence",Q3744="Yes")))),"Tier 3",
IF((OR((AND('[1]PWS Information'!$E$10="CWS",T3744="Single Family Residence",R3744="Yes",P3744="Non-Lead", I3744="Non-Lead - Copper",K3744="Before 1989")),
(AND('[1]PWS Information'!$E$10="CWS",T3744="Single Family Residence",R3744="Yes",P3744="Non-Lead", M3744="Non-Lead - Copper",N3744="Before 1989")))),"Tier 4",
IF((OR((AND('[1]PWS Information'!$E$10="NTNC",P3744="Non-Lead")),
(AND('[1]PWS Information'!$E$10="CWS",P3744="Non-Lead",R3744="")),
(AND('[1]PWS Information'!$E$10="CWS",P3744="Non-Lead",R3744="No")),
(AND('[1]PWS Information'!$E$10="CWS",P3744="Non-Lead",R3744="Don't Know")),
(AND('[1]PWS Information'!$E$10="CWS",P3744="Non-Lead", I3744="Non-Lead - Copper", R3744="Yes", K3744="Between 1989 and 2014")),
(AND('[1]PWS Information'!$E$10="CWS",P3744="Non-Lead", I3744="Non-Lead - Copper", R3744="Yes", K3744="After 2014")),
(AND('[1]PWS Information'!$E$10="CWS",P3744="Non-Lead", I3744="Non-Lead - Copper", R3744="Yes", K3744="Unknown")),
(AND('[1]PWS Information'!$E$10="CWS",P3744="Non-Lead", M3744="Non-Lead - Copper", R3744="Yes", N3744="Between 1989 and 2014")),
(AND('[1]PWS Information'!$E$10="CWS",P3744="Non-Lead", M3744="Non-Lead - Copper", R3744="Yes", N3744="After 2014")),
(AND('[1]PWS Information'!$E$10="CWS",P3744="Non-Lead", M3744="Non-Lead - Copper", R3744="Yes", N3744="Unknown")),
(AND('[1]PWS Information'!$E$10="CWS",P3744="Unknown")),
(AND('[1]PWS Information'!$E$10="NTNC",P3744="Unknown")),
(AND('[1]PWS Information'!$E$10="CWS",T3744="Multiple Family Residence",P3744="Galvanized Requiring Replacement")),
(AND('[1]PWS Information'!$E$10="CWS",P3744="Galvanized Requiring Replacement")),
(AND('[1]PWS Information'!$E$10="NTNC",T3744="Multiple Family Residence",P3744="Galvanized Requiring Replacement")))),"Tier 5",
"")))))</f>
        <v>Tier 5</v>
      </c>
      <c r="Y3744" s="24"/>
      <c r="Z3744" s="24"/>
    </row>
    <row r="3745" spans="1:26" x14ac:dyDescent="0.25">
      <c r="A3745" s="17">
        <v>3742</v>
      </c>
      <c r="B3745" s="17">
        <v>2901</v>
      </c>
      <c r="C3745" s="17" t="s">
        <v>137</v>
      </c>
      <c r="D3745" s="17" t="s">
        <v>188</v>
      </c>
      <c r="E3745" s="17">
        <v>79549</v>
      </c>
      <c r="F3745" s="17"/>
      <c r="G3745" s="17"/>
      <c r="H3745" s="17"/>
      <c r="I3745" s="21" t="s">
        <v>218</v>
      </c>
      <c r="J3745" s="22" t="s">
        <v>254</v>
      </c>
      <c r="K3745" s="22" t="s">
        <v>255</v>
      </c>
      <c r="L3745" s="22" t="s">
        <v>256</v>
      </c>
      <c r="M3745" s="21" t="s">
        <v>218</v>
      </c>
      <c r="N3745" s="23"/>
      <c r="O3745" s="22" t="s">
        <v>256</v>
      </c>
      <c r="P3745" s="31" t="str">
        <f t="shared" si="58"/>
        <v>Non-Lead</v>
      </c>
      <c r="Q3745" s="40" t="s">
        <v>254</v>
      </c>
      <c r="R3745" s="40" t="s">
        <v>254</v>
      </c>
      <c r="S3745" s="24"/>
      <c r="T3745" s="16"/>
      <c r="U3745" s="41" t="s">
        <v>255</v>
      </c>
      <c r="V3745" s="41" t="s">
        <v>255</v>
      </c>
      <c r="W3745" s="16"/>
      <c r="X3745" s="43" t="str">
        <f>IF((OR((AND('[1]PWS Information'!$E$10="CWS",T3745="Single Family Residence",P3745="Lead")),
(AND('[1]PWS Information'!$E$10="CWS",T3745="Multiple Family Residence",'[1]PWS Information'!$E$11="Yes",P3745="Lead")),
(AND('[1]PWS Information'!$E$10="NTNC",P3745="Lead")))),"Tier 1",
IF((OR((AND('[1]PWS Information'!$E$10="CWS",T3745="Multiple Family Residence",'[1]PWS Information'!$E$11="No",P3745="Lead")),
(AND('[1]PWS Information'!$E$10="CWS",T3745="Other",P3745="Lead")),
(AND(T3745="",P3745="Lead")),
(AND('[1]PWS Information'!$E$10="CWS",T3745="Building",P3745="Lead")))),"Tier 2",
IF((OR((AND('[1]PWS Information'!$E$10="CWS",T3745="Single Family Residence",P3745="Galvanized Requiring Replacement")),
(AND('[1]PWS Information'!$E$10="CWS",T3745="Single Family Residence",P3745="Galvanized Requiring Replacement",Q3745="Yes")),
(AND('[1]PWS Information'!$E$10="NTNC",T3745="Single Family Residence",P3745="Galvanized Requiring Replacement")),
(AND('[1]PWS Information'!$E$10="NTNC",T3745="Single Family Residence",Q3745="Yes")))),"Tier 3",
IF((OR((AND('[1]PWS Information'!$E$10="CWS",T3745="Single Family Residence",R3745="Yes",P3745="Non-Lead", I3745="Non-Lead - Copper",K3745="Before 1989")),
(AND('[1]PWS Information'!$E$10="CWS",T3745="Single Family Residence",R3745="Yes",P3745="Non-Lead", M3745="Non-Lead - Copper",N3745="Before 1989")))),"Tier 4",
IF((OR((AND('[1]PWS Information'!$E$10="NTNC",P3745="Non-Lead")),
(AND('[1]PWS Information'!$E$10="CWS",P3745="Non-Lead",R3745="")),
(AND('[1]PWS Information'!$E$10="CWS",P3745="Non-Lead",R3745="No")),
(AND('[1]PWS Information'!$E$10="CWS",P3745="Non-Lead",R3745="Don't Know")),
(AND('[1]PWS Information'!$E$10="CWS",P3745="Non-Lead", I3745="Non-Lead - Copper", R3745="Yes", K3745="Between 1989 and 2014")),
(AND('[1]PWS Information'!$E$10="CWS",P3745="Non-Lead", I3745="Non-Lead - Copper", R3745="Yes", K3745="After 2014")),
(AND('[1]PWS Information'!$E$10="CWS",P3745="Non-Lead", I3745="Non-Lead - Copper", R3745="Yes", K3745="Unknown")),
(AND('[1]PWS Information'!$E$10="CWS",P3745="Non-Lead", M3745="Non-Lead - Copper", R3745="Yes", N3745="Between 1989 and 2014")),
(AND('[1]PWS Information'!$E$10="CWS",P3745="Non-Lead", M3745="Non-Lead - Copper", R3745="Yes", N3745="After 2014")),
(AND('[1]PWS Information'!$E$10="CWS",P3745="Non-Lead", M3745="Non-Lead - Copper", R3745="Yes", N3745="Unknown")),
(AND('[1]PWS Information'!$E$10="CWS",P3745="Unknown")),
(AND('[1]PWS Information'!$E$10="NTNC",P3745="Unknown")),
(AND('[1]PWS Information'!$E$10="CWS",T3745="Multiple Family Residence",P3745="Galvanized Requiring Replacement")),
(AND('[1]PWS Information'!$E$10="CWS",P3745="Galvanized Requiring Replacement")),
(AND('[1]PWS Information'!$E$10="NTNC",T3745="Multiple Family Residence",P3745="Galvanized Requiring Replacement")))),"Tier 5",
"")))))</f>
        <v>Tier 5</v>
      </c>
      <c r="Y3745" s="24"/>
      <c r="Z3745" s="24"/>
    </row>
    <row r="3746" spans="1:26" x14ac:dyDescent="0.25">
      <c r="A3746" s="17">
        <v>3743</v>
      </c>
      <c r="B3746" s="17">
        <v>2902</v>
      </c>
      <c r="C3746" s="17" t="s">
        <v>137</v>
      </c>
      <c r="D3746" s="17" t="s">
        <v>188</v>
      </c>
      <c r="E3746" s="17">
        <v>79549</v>
      </c>
      <c r="F3746" s="17"/>
      <c r="G3746" s="17"/>
      <c r="H3746" s="17"/>
      <c r="I3746" s="21" t="s">
        <v>218</v>
      </c>
      <c r="J3746" s="22" t="s">
        <v>254</v>
      </c>
      <c r="K3746" s="22" t="s">
        <v>255</v>
      </c>
      <c r="L3746" s="22" t="s">
        <v>256</v>
      </c>
      <c r="M3746" s="21" t="s">
        <v>218</v>
      </c>
      <c r="N3746" s="23"/>
      <c r="O3746" s="22" t="s">
        <v>256</v>
      </c>
      <c r="P3746" s="31" t="str">
        <f t="shared" si="58"/>
        <v>Non-Lead</v>
      </c>
      <c r="Q3746" s="40" t="s">
        <v>254</v>
      </c>
      <c r="R3746" s="40" t="s">
        <v>254</v>
      </c>
      <c r="S3746" s="24"/>
      <c r="T3746" s="16"/>
      <c r="U3746" s="41" t="s">
        <v>255</v>
      </c>
      <c r="V3746" s="41" t="s">
        <v>255</v>
      </c>
      <c r="W3746" s="16"/>
      <c r="X3746" s="43" t="str">
        <f>IF((OR((AND('[1]PWS Information'!$E$10="CWS",T3746="Single Family Residence",P3746="Lead")),
(AND('[1]PWS Information'!$E$10="CWS",T3746="Multiple Family Residence",'[1]PWS Information'!$E$11="Yes",P3746="Lead")),
(AND('[1]PWS Information'!$E$10="NTNC",P3746="Lead")))),"Tier 1",
IF((OR((AND('[1]PWS Information'!$E$10="CWS",T3746="Multiple Family Residence",'[1]PWS Information'!$E$11="No",P3746="Lead")),
(AND('[1]PWS Information'!$E$10="CWS",T3746="Other",P3746="Lead")),
(AND(T3746="",P3746="Lead")),
(AND('[1]PWS Information'!$E$10="CWS",T3746="Building",P3746="Lead")))),"Tier 2",
IF((OR((AND('[1]PWS Information'!$E$10="CWS",T3746="Single Family Residence",P3746="Galvanized Requiring Replacement")),
(AND('[1]PWS Information'!$E$10="CWS",T3746="Single Family Residence",P3746="Galvanized Requiring Replacement",Q3746="Yes")),
(AND('[1]PWS Information'!$E$10="NTNC",T3746="Single Family Residence",P3746="Galvanized Requiring Replacement")),
(AND('[1]PWS Information'!$E$10="NTNC",T3746="Single Family Residence",Q3746="Yes")))),"Tier 3",
IF((OR((AND('[1]PWS Information'!$E$10="CWS",T3746="Single Family Residence",R3746="Yes",P3746="Non-Lead", I3746="Non-Lead - Copper",K3746="Before 1989")),
(AND('[1]PWS Information'!$E$10="CWS",T3746="Single Family Residence",R3746="Yes",P3746="Non-Lead", M3746="Non-Lead - Copper",N3746="Before 1989")))),"Tier 4",
IF((OR((AND('[1]PWS Information'!$E$10="NTNC",P3746="Non-Lead")),
(AND('[1]PWS Information'!$E$10="CWS",P3746="Non-Lead",R3746="")),
(AND('[1]PWS Information'!$E$10="CWS",P3746="Non-Lead",R3746="No")),
(AND('[1]PWS Information'!$E$10="CWS",P3746="Non-Lead",R3746="Don't Know")),
(AND('[1]PWS Information'!$E$10="CWS",P3746="Non-Lead", I3746="Non-Lead - Copper", R3746="Yes", K3746="Between 1989 and 2014")),
(AND('[1]PWS Information'!$E$10="CWS",P3746="Non-Lead", I3746="Non-Lead - Copper", R3746="Yes", K3746="After 2014")),
(AND('[1]PWS Information'!$E$10="CWS",P3746="Non-Lead", I3746="Non-Lead - Copper", R3746="Yes", K3746="Unknown")),
(AND('[1]PWS Information'!$E$10="CWS",P3746="Non-Lead", M3746="Non-Lead - Copper", R3746="Yes", N3746="Between 1989 and 2014")),
(AND('[1]PWS Information'!$E$10="CWS",P3746="Non-Lead", M3746="Non-Lead - Copper", R3746="Yes", N3746="After 2014")),
(AND('[1]PWS Information'!$E$10="CWS",P3746="Non-Lead", M3746="Non-Lead - Copper", R3746="Yes", N3746="Unknown")),
(AND('[1]PWS Information'!$E$10="CWS",P3746="Unknown")),
(AND('[1]PWS Information'!$E$10="NTNC",P3746="Unknown")),
(AND('[1]PWS Information'!$E$10="CWS",T3746="Multiple Family Residence",P3746="Galvanized Requiring Replacement")),
(AND('[1]PWS Information'!$E$10="CWS",P3746="Galvanized Requiring Replacement")),
(AND('[1]PWS Information'!$E$10="NTNC",T3746="Multiple Family Residence",P3746="Galvanized Requiring Replacement")))),"Tier 5",
"")))))</f>
        <v>Tier 5</v>
      </c>
      <c r="Y3746" s="24"/>
      <c r="Z3746" s="24"/>
    </row>
    <row r="3747" spans="1:26" x14ac:dyDescent="0.25">
      <c r="A3747" s="17">
        <v>3744</v>
      </c>
      <c r="B3747" s="17">
        <v>2904</v>
      </c>
      <c r="C3747" s="17" t="s">
        <v>137</v>
      </c>
      <c r="D3747" s="17" t="s">
        <v>188</v>
      </c>
      <c r="E3747" s="17">
        <v>79549</v>
      </c>
      <c r="F3747" s="17"/>
      <c r="G3747" s="17"/>
      <c r="H3747" s="17"/>
      <c r="I3747" s="21" t="s">
        <v>221</v>
      </c>
      <c r="J3747" s="22" t="s">
        <v>254</v>
      </c>
      <c r="K3747" s="22" t="s">
        <v>255</v>
      </c>
      <c r="L3747" s="22" t="s">
        <v>256</v>
      </c>
      <c r="M3747" s="21" t="s">
        <v>221</v>
      </c>
      <c r="N3747" s="17"/>
      <c r="O3747" s="22" t="s">
        <v>256</v>
      </c>
      <c r="P3747" s="31" t="str">
        <f t="shared" si="58"/>
        <v>Non-Lead</v>
      </c>
      <c r="Q3747" s="40" t="s">
        <v>254</v>
      </c>
      <c r="R3747" s="40" t="s">
        <v>254</v>
      </c>
      <c r="S3747" s="24"/>
      <c r="T3747" s="16"/>
      <c r="U3747" s="41" t="s">
        <v>255</v>
      </c>
      <c r="V3747" s="41" t="s">
        <v>255</v>
      </c>
      <c r="W3747" s="16"/>
      <c r="X3747" s="43" t="str">
        <f>IF((OR((AND('[1]PWS Information'!$E$10="CWS",T3747="Single Family Residence",P3747="Lead")),
(AND('[1]PWS Information'!$E$10="CWS",T3747="Multiple Family Residence",'[1]PWS Information'!$E$11="Yes",P3747="Lead")),
(AND('[1]PWS Information'!$E$10="NTNC",P3747="Lead")))),"Tier 1",
IF((OR((AND('[1]PWS Information'!$E$10="CWS",T3747="Multiple Family Residence",'[1]PWS Information'!$E$11="No",P3747="Lead")),
(AND('[1]PWS Information'!$E$10="CWS",T3747="Other",P3747="Lead")),
(AND(T3747="",P3747="Lead")),
(AND('[1]PWS Information'!$E$10="CWS",T3747="Building",P3747="Lead")))),"Tier 2",
IF((OR((AND('[1]PWS Information'!$E$10="CWS",T3747="Single Family Residence",P3747="Galvanized Requiring Replacement")),
(AND('[1]PWS Information'!$E$10="CWS",T3747="Single Family Residence",P3747="Galvanized Requiring Replacement",Q3747="Yes")),
(AND('[1]PWS Information'!$E$10="NTNC",T3747="Single Family Residence",P3747="Galvanized Requiring Replacement")),
(AND('[1]PWS Information'!$E$10="NTNC",T3747="Single Family Residence",Q3747="Yes")))),"Tier 3",
IF((OR((AND('[1]PWS Information'!$E$10="CWS",T3747="Single Family Residence",R3747="Yes",P3747="Non-Lead", I3747="Non-Lead - Copper",K3747="Before 1989")),
(AND('[1]PWS Information'!$E$10="CWS",T3747="Single Family Residence",R3747="Yes",P3747="Non-Lead", M3747="Non-Lead - Copper",N3747="Before 1989")))),"Tier 4",
IF((OR((AND('[1]PWS Information'!$E$10="NTNC",P3747="Non-Lead")),
(AND('[1]PWS Information'!$E$10="CWS",P3747="Non-Lead",R3747="")),
(AND('[1]PWS Information'!$E$10="CWS",P3747="Non-Lead",R3747="No")),
(AND('[1]PWS Information'!$E$10="CWS",P3747="Non-Lead",R3747="Don't Know")),
(AND('[1]PWS Information'!$E$10="CWS",P3747="Non-Lead", I3747="Non-Lead - Copper", R3747="Yes", K3747="Between 1989 and 2014")),
(AND('[1]PWS Information'!$E$10="CWS",P3747="Non-Lead", I3747="Non-Lead - Copper", R3747="Yes", K3747="After 2014")),
(AND('[1]PWS Information'!$E$10="CWS",P3747="Non-Lead", I3747="Non-Lead - Copper", R3747="Yes", K3747="Unknown")),
(AND('[1]PWS Information'!$E$10="CWS",P3747="Non-Lead", M3747="Non-Lead - Copper", R3747="Yes", N3747="Between 1989 and 2014")),
(AND('[1]PWS Information'!$E$10="CWS",P3747="Non-Lead", M3747="Non-Lead - Copper", R3747="Yes", N3747="After 2014")),
(AND('[1]PWS Information'!$E$10="CWS",P3747="Non-Lead", M3747="Non-Lead - Copper", R3747="Yes", N3747="Unknown")),
(AND('[1]PWS Information'!$E$10="CWS",P3747="Unknown")),
(AND('[1]PWS Information'!$E$10="NTNC",P3747="Unknown")),
(AND('[1]PWS Information'!$E$10="CWS",T3747="Multiple Family Residence",P3747="Galvanized Requiring Replacement")),
(AND('[1]PWS Information'!$E$10="CWS",P3747="Galvanized Requiring Replacement")),
(AND('[1]PWS Information'!$E$10="NTNC",T3747="Multiple Family Residence",P3747="Galvanized Requiring Replacement")))),"Tier 5",
"")))))</f>
        <v>Tier 5</v>
      </c>
      <c r="Y3747" s="24"/>
      <c r="Z3747" s="24"/>
    </row>
    <row r="3748" spans="1:26" x14ac:dyDescent="0.25">
      <c r="A3748" s="17">
        <v>3745</v>
      </c>
      <c r="B3748" s="18">
        <v>2905</v>
      </c>
      <c r="C3748" s="17" t="s">
        <v>137</v>
      </c>
      <c r="D3748" s="17" t="s">
        <v>188</v>
      </c>
      <c r="E3748" s="17">
        <v>79549</v>
      </c>
      <c r="F3748" s="18"/>
      <c r="G3748" s="18"/>
      <c r="H3748" s="18"/>
      <c r="I3748" s="21" t="s">
        <v>218</v>
      </c>
      <c r="J3748" s="22" t="s">
        <v>254</v>
      </c>
      <c r="K3748" s="22" t="s">
        <v>255</v>
      </c>
      <c r="L3748" s="22" t="s">
        <v>256</v>
      </c>
      <c r="M3748" s="21" t="s">
        <v>218</v>
      </c>
      <c r="N3748" s="23"/>
      <c r="O3748" s="22" t="s">
        <v>256</v>
      </c>
      <c r="P3748" s="31" t="str">
        <f t="shared" si="58"/>
        <v>Non-Lead</v>
      </c>
      <c r="Q3748" s="40" t="s">
        <v>254</v>
      </c>
      <c r="R3748" s="40" t="s">
        <v>254</v>
      </c>
      <c r="S3748" s="24"/>
      <c r="T3748" s="16"/>
      <c r="U3748" s="41" t="s">
        <v>255</v>
      </c>
      <c r="V3748" s="41" t="s">
        <v>255</v>
      </c>
      <c r="W3748" s="16"/>
      <c r="X3748" s="43" t="str">
        <f>IF((OR((AND('[1]PWS Information'!$E$10="CWS",T3748="Single Family Residence",P3748="Lead")),
(AND('[1]PWS Information'!$E$10="CWS",T3748="Multiple Family Residence",'[1]PWS Information'!$E$11="Yes",P3748="Lead")),
(AND('[1]PWS Information'!$E$10="NTNC",P3748="Lead")))),"Tier 1",
IF((OR((AND('[1]PWS Information'!$E$10="CWS",T3748="Multiple Family Residence",'[1]PWS Information'!$E$11="No",P3748="Lead")),
(AND('[1]PWS Information'!$E$10="CWS",T3748="Other",P3748="Lead")),
(AND(T3748="",P3748="Lead")),
(AND('[1]PWS Information'!$E$10="CWS",T3748="Building",P3748="Lead")))),"Tier 2",
IF((OR((AND('[1]PWS Information'!$E$10="CWS",T3748="Single Family Residence",P3748="Galvanized Requiring Replacement")),
(AND('[1]PWS Information'!$E$10="CWS",T3748="Single Family Residence",P3748="Galvanized Requiring Replacement",Q3748="Yes")),
(AND('[1]PWS Information'!$E$10="NTNC",T3748="Single Family Residence",P3748="Galvanized Requiring Replacement")),
(AND('[1]PWS Information'!$E$10="NTNC",T3748="Single Family Residence",Q3748="Yes")))),"Tier 3",
IF((OR((AND('[1]PWS Information'!$E$10="CWS",T3748="Single Family Residence",R3748="Yes",P3748="Non-Lead", I3748="Non-Lead - Copper",K3748="Before 1989")),
(AND('[1]PWS Information'!$E$10="CWS",T3748="Single Family Residence",R3748="Yes",P3748="Non-Lead", M3748="Non-Lead - Copper",N3748="Before 1989")))),"Tier 4",
IF((OR((AND('[1]PWS Information'!$E$10="NTNC",P3748="Non-Lead")),
(AND('[1]PWS Information'!$E$10="CWS",P3748="Non-Lead",R3748="")),
(AND('[1]PWS Information'!$E$10="CWS",P3748="Non-Lead",R3748="No")),
(AND('[1]PWS Information'!$E$10="CWS",P3748="Non-Lead",R3748="Don't Know")),
(AND('[1]PWS Information'!$E$10="CWS",P3748="Non-Lead", I3748="Non-Lead - Copper", R3748="Yes", K3748="Between 1989 and 2014")),
(AND('[1]PWS Information'!$E$10="CWS",P3748="Non-Lead", I3748="Non-Lead - Copper", R3748="Yes", K3748="After 2014")),
(AND('[1]PWS Information'!$E$10="CWS",P3748="Non-Lead", I3748="Non-Lead - Copper", R3748="Yes", K3748="Unknown")),
(AND('[1]PWS Information'!$E$10="CWS",P3748="Non-Lead", M3748="Non-Lead - Copper", R3748="Yes", N3748="Between 1989 and 2014")),
(AND('[1]PWS Information'!$E$10="CWS",P3748="Non-Lead", M3748="Non-Lead - Copper", R3748="Yes", N3748="After 2014")),
(AND('[1]PWS Information'!$E$10="CWS",P3748="Non-Lead", M3748="Non-Lead - Copper", R3748="Yes", N3748="Unknown")),
(AND('[1]PWS Information'!$E$10="CWS",P3748="Unknown")),
(AND('[1]PWS Information'!$E$10="NTNC",P3748="Unknown")),
(AND('[1]PWS Information'!$E$10="CWS",T3748="Multiple Family Residence",P3748="Galvanized Requiring Replacement")),
(AND('[1]PWS Information'!$E$10="CWS",P3748="Galvanized Requiring Replacement")),
(AND('[1]PWS Information'!$E$10="NTNC",T3748="Multiple Family Residence",P3748="Galvanized Requiring Replacement")))),"Tier 5",
"")))))</f>
        <v>Tier 5</v>
      </c>
      <c r="Y3748" s="24"/>
      <c r="Z3748" s="24"/>
    </row>
    <row r="3749" spans="1:26" x14ac:dyDescent="0.25">
      <c r="A3749" s="17">
        <v>3746</v>
      </c>
      <c r="B3749" s="17">
        <v>2906</v>
      </c>
      <c r="C3749" s="17" t="s">
        <v>137</v>
      </c>
      <c r="D3749" s="17" t="s">
        <v>188</v>
      </c>
      <c r="E3749" s="17">
        <v>79549</v>
      </c>
      <c r="F3749" s="17"/>
      <c r="G3749" s="17"/>
      <c r="H3749" s="17"/>
      <c r="I3749" s="21" t="s">
        <v>222</v>
      </c>
      <c r="J3749" s="22" t="s">
        <v>254</v>
      </c>
      <c r="K3749" s="22" t="s">
        <v>255</v>
      </c>
      <c r="L3749" s="22" t="s">
        <v>256</v>
      </c>
      <c r="M3749" s="21" t="s">
        <v>222</v>
      </c>
      <c r="N3749" s="17"/>
      <c r="O3749" s="22" t="s">
        <v>256</v>
      </c>
      <c r="P3749" s="31" t="str">
        <f t="shared" si="58"/>
        <v>Galvanized Requiring Replacement</v>
      </c>
      <c r="Q3749" s="40" t="s">
        <v>254</v>
      </c>
      <c r="R3749" s="40" t="s">
        <v>254</v>
      </c>
      <c r="S3749" s="24"/>
      <c r="T3749" s="16"/>
      <c r="U3749" s="41" t="s">
        <v>255</v>
      </c>
      <c r="V3749" s="41" t="s">
        <v>255</v>
      </c>
      <c r="W3749" s="16"/>
      <c r="X3749" s="43" t="str">
        <f>IF((OR((AND('[1]PWS Information'!$E$10="CWS",T3749="Single Family Residence",P3749="Lead")),
(AND('[1]PWS Information'!$E$10="CWS",T3749="Multiple Family Residence",'[1]PWS Information'!$E$11="Yes",P3749="Lead")),
(AND('[1]PWS Information'!$E$10="NTNC",P3749="Lead")))),"Tier 1",
IF((OR((AND('[1]PWS Information'!$E$10="CWS",T3749="Multiple Family Residence",'[1]PWS Information'!$E$11="No",P3749="Lead")),
(AND('[1]PWS Information'!$E$10="CWS",T3749="Other",P3749="Lead")),
(AND(T3749="",P3749="Lead")),
(AND('[1]PWS Information'!$E$10="CWS",T3749="Building",P3749="Lead")))),"Tier 2",
IF((OR((AND('[1]PWS Information'!$E$10="CWS",T3749="Single Family Residence",P3749="Galvanized Requiring Replacement")),
(AND('[1]PWS Information'!$E$10="CWS",T3749="Single Family Residence",P3749="Galvanized Requiring Replacement",Q3749="Yes")),
(AND('[1]PWS Information'!$E$10="NTNC",T3749="Single Family Residence",P3749="Galvanized Requiring Replacement")),
(AND('[1]PWS Information'!$E$10="NTNC",T3749="Single Family Residence",Q3749="Yes")))),"Tier 3",
IF((OR((AND('[1]PWS Information'!$E$10="CWS",T3749="Single Family Residence",R3749="Yes",P3749="Non-Lead", I3749="Non-Lead - Copper",K3749="Before 1989")),
(AND('[1]PWS Information'!$E$10="CWS",T3749="Single Family Residence",R3749="Yes",P3749="Non-Lead", M3749="Non-Lead - Copper",N3749="Before 1989")))),"Tier 4",
IF((OR((AND('[1]PWS Information'!$E$10="NTNC",P3749="Non-Lead")),
(AND('[1]PWS Information'!$E$10="CWS",P3749="Non-Lead",R3749="")),
(AND('[1]PWS Information'!$E$10="CWS",P3749="Non-Lead",R3749="No")),
(AND('[1]PWS Information'!$E$10="CWS",P3749="Non-Lead",R3749="Don't Know")),
(AND('[1]PWS Information'!$E$10="CWS",P3749="Non-Lead", I3749="Non-Lead - Copper", R3749="Yes", K3749="Between 1989 and 2014")),
(AND('[1]PWS Information'!$E$10="CWS",P3749="Non-Lead", I3749="Non-Lead - Copper", R3749="Yes", K3749="After 2014")),
(AND('[1]PWS Information'!$E$10="CWS",P3749="Non-Lead", I3749="Non-Lead - Copper", R3749="Yes", K3749="Unknown")),
(AND('[1]PWS Information'!$E$10="CWS",P3749="Non-Lead", M3749="Non-Lead - Copper", R3749="Yes", N3749="Between 1989 and 2014")),
(AND('[1]PWS Information'!$E$10="CWS",P3749="Non-Lead", M3749="Non-Lead - Copper", R3749="Yes", N3749="After 2014")),
(AND('[1]PWS Information'!$E$10="CWS",P3749="Non-Lead", M3749="Non-Lead - Copper", R3749="Yes", N3749="Unknown")),
(AND('[1]PWS Information'!$E$10="CWS",P3749="Unknown")),
(AND('[1]PWS Information'!$E$10="NTNC",P3749="Unknown")),
(AND('[1]PWS Information'!$E$10="CWS",T3749="Multiple Family Residence",P3749="Galvanized Requiring Replacement")),
(AND('[1]PWS Information'!$E$10="CWS",P3749="Galvanized Requiring Replacement")),
(AND('[1]PWS Information'!$E$10="NTNC",T3749="Multiple Family Residence",P3749="Galvanized Requiring Replacement")))),"Tier 5",
"")))))</f>
        <v>Tier 5</v>
      </c>
      <c r="Y3749" s="24"/>
      <c r="Z3749" s="24"/>
    </row>
    <row r="3750" spans="1:26" x14ac:dyDescent="0.25">
      <c r="A3750" s="17">
        <v>3747</v>
      </c>
      <c r="B3750" s="17">
        <v>2907</v>
      </c>
      <c r="C3750" s="17" t="s">
        <v>137</v>
      </c>
      <c r="D3750" s="17" t="s">
        <v>188</v>
      </c>
      <c r="E3750" s="17">
        <v>79549</v>
      </c>
      <c r="F3750" s="17"/>
      <c r="G3750" s="17"/>
      <c r="H3750" s="17"/>
      <c r="I3750" s="21" t="s">
        <v>218</v>
      </c>
      <c r="J3750" s="22" t="s">
        <v>254</v>
      </c>
      <c r="K3750" s="22" t="s">
        <v>255</v>
      </c>
      <c r="L3750" s="22" t="s">
        <v>256</v>
      </c>
      <c r="M3750" s="21" t="s">
        <v>221</v>
      </c>
      <c r="N3750" s="23"/>
      <c r="O3750" s="22" t="s">
        <v>256</v>
      </c>
      <c r="P3750" s="31" t="str">
        <f t="shared" si="58"/>
        <v>Non-Lead</v>
      </c>
      <c r="Q3750" s="40" t="s">
        <v>254</v>
      </c>
      <c r="R3750" s="40" t="s">
        <v>254</v>
      </c>
      <c r="S3750" s="24"/>
      <c r="T3750" s="16"/>
      <c r="U3750" s="41" t="s">
        <v>255</v>
      </c>
      <c r="V3750" s="41" t="s">
        <v>255</v>
      </c>
      <c r="W3750" s="16"/>
      <c r="X3750" s="43" t="str">
        <f>IF((OR((AND('[1]PWS Information'!$E$10="CWS",T3750="Single Family Residence",P3750="Lead")),
(AND('[1]PWS Information'!$E$10="CWS",T3750="Multiple Family Residence",'[1]PWS Information'!$E$11="Yes",P3750="Lead")),
(AND('[1]PWS Information'!$E$10="NTNC",P3750="Lead")))),"Tier 1",
IF((OR((AND('[1]PWS Information'!$E$10="CWS",T3750="Multiple Family Residence",'[1]PWS Information'!$E$11="No",P3750="Lead")),
(AND('[1]PWS Information'!$E$10="CWS",T3750="Other",P3750="Lead")),
(AND(T3750="",P3750="Lead")),
(AND('[1]PWS Information'!$E$10="CWS",T3750="Building",P3750="Lead")))),"Tier 2",
IF((OR((AND('[1]PWS Information'!$E$10="CWS",T3750="Single Family Residence",P3750="Galvanized Requiring Replacement")),
(AND('[1]PWS Information'!$E$10="CWS",T3750="Single Family Residence",P3750="Galvanized Requiring Replacement",Q3750="Yes")),
(AND('[1]PWS Information'!$E$10="NTNC",T3750="Single Family Residence",P3750="Galvanized Requiring Replacement")),
(AND('[1]PWS Information'!$E$10="NTNC",T3750="Single Family Residence",Q3750="Yes")))),"Tier 3",
IF((OR((AND('[1]PWS Information'!$E$10="CWS",T3750="Single Family Residence",R3750="Yes",P3750="Non-Lead", I3750="Non-Lead - Copper",K3750="Before 1989")),
(AND('[1]PWS Information'!$E$10="CWS",T3750="Single Family Residence",R3750="Yes",P3750="Non-Lead", M3750="Non-Lead - Copper",N3750="Before 1989")))),"Tier 4",
IF((OR((AND('[1]PWS Information'!$E$10="NTNC",P3750="Non-Lead")),
(AND('[1]PWS Information'!$E$10="CWS",P3750="Non-Lead",R3750="")),
(AND('[1]PWS Information'!$E$10="CWS",P3750="Non-Lead",R3750="No")),
(AND('[1]PWS Information'!$E$10="CWS",P3750="Non-Lead",R3750="Don't Know")),
(AND('[1]PWS Information'!$E$10="CWS",P3750="Non-Lead", I3750="Non-Lead - Copper", R3750="Yes", K3750="Between 1989 and 2014")),
(AND('[1]PWS Information'!$E$10="CWS",P3750="Non-Lead", I3750="Non-Lead - Copper", R3750="Yes", K3750="After 2014")),
(AND('[1]PWS Information'!$E$10="CWS",P3750="Non-Lead", I3750="Non-Lead - Copper", R3750="Yes", K3750="Unknown")),
(AND('[1]PWS Information'!$E$10="CWS",P3750="Non-Lead", M3750="Non-Lead - Copper", R3750="Yes", N3750="Between 1989 and 2014")),
(AND('[1]PWS Information'!$E$10="CWS",P3750="Non-Lead", M3750="Non-Lead - Copper", R3750="Yes", N3750="After 2014")),
(AND('[1]PWS Information'!$E$10="CWS",P3750="Non-Lead", M3750="Non-Lead - Copper", R3750="Yes", N3750="Unknown")),
(AND('[1]PWS Information'!$E$10="CWS",P3750="Unknown")),
(AND('[1]PWS Information'!$E$10="NTNC",P3750="Unknown")),
(AND('[1]PWS Information'!$E$10="CWS",T3750="Multiple Family Residence",P3750="Galvanized Requiring Replacement")),
(AND('[1]PWS Information'!$E$10="CWS",P3750="Galvanized Requiring Replacement")),
(AND('[1]PWS Information'!$E$10="NTNC",T3750="Multiple Family Residence",P3750="Galvanized Requiring Replacement")))),"Tier 5",
"")))))</f>
        <v>Tier 5</v>
      </c>
      <c r="Y3750" s="24"/>
      <c r="Z3750" s="24"/>
    </row>
    <row r="3751" spans="1:26" x14ac:dyDescent="0.25">
      <c r="A3751" s="17">
        <v>3748</v>
      </c>
      <c r="B3751" s="17">
        <v>2911</v>
      </c>
      <c r="C3751" s="17" t="s">
        <v>137</v>
      </c>
      <c r="D3751" s="17" t="s">
        <v>188</v>
      </c>
      <c r="E3751" s="17">
        <v>79549</v>
      </c>
      <c r="F3751" s="17"/>
      <c r="G3751" s="17"/>
      <c r="H3751" s="17"/>
      <c r="I3751" s="21" t="s">
        <v>218</v>
      </c>
      <c r="J3751" s="22" t="s">
        <v>254</v>
      </c>
      <c r="K3751" s="22" t="s">
        <v>255</v>
      </c>
      <c r="L3751" s="22" t="s">
        <v>256</v>
      </c>
      <c r="M3751" s="21" t="s">
        <v>222</v>
      </c>
      <c r="N3751" s="23"/>
      <c r="O3751" s="22" t="s">
        <v>256</v>
      </c>
      <c r="P3751" s="31" t="str">
        <f t="shared" si="58"/>
        <v>Galvanized Requiring Replacement</v>
      </c>
      <c r="Q3751" s="40" t="s">
        <v>254</v>
      </c>
      <c r="R3751" s="40" t="s">
        <v>254</v>
      </c>
      <c r="S3751" s="24"/>
      <c r="T3751" s="16"/>
      <c r="U3751" s="41" t="s">
        <v>255</v>
      </c>
      <c r="V3751" s="41" t="s">
        <v>255</v>
      </c>
      <c r="W3751" s="16"/>
      <c r="X3751" s="43" t="str">
        <f>IF((OR((AND('[1]PWS Information'!$E$10="CWS",T3751="Single Family Residence",P3751="Lead")),
(AND('[1]PWS Information'!$E$10="CWS",T3751="Multiple Family Residence",'[1]PWS Information'!$E$11="Yes",P3751="Lead")),
(AND('[1]PWS Information'!$E$10="NTNC",P3751="Lead")))),"Tier 1",
IF((OR((AND('[1]PWS Information'!$E$10="CWS",T3751="Multiple Family Residence",'[1]PWS Information'!$E$11="No",P3751="Lead")),
(AND('[1]PWS Information'!$E$10="CWS",T3751="Other",P3751="Lead")),
(AND(T3751="",P3751="Lead")),
(AND('[1]PWS Information'!$E$10="CWS",T3751="Building",P3751="Lead")))),"Tier 2",
IF((OR((AND('[1]PWS Information'!$E$10="CWS",T3751="Single Family Residence",P3751="Galvanized Requiring Replacement")),
(AND('[1]PWS Information'!$E$10="CWS",T3751="Single Family Residence",P3751="Galvanized Requiring Replacement",Q3751="Yes")),
(AND('[1]PWS Information'!$E$10="NTNC",T3751="Single Family Residence",P3751="Galvanized Requiring Replacement")),
(AND('[1]PWS Information'!$E$10="NTNC",T3751="Single Family Residence",Q3751="Yes")))),"Tier 3",
IF((OR((AND('[1]PWS Information'!$E$10="CWS",T3751="Single Family Residence",R3751="Yes",P3751="Non-Lead", I3751="Non-Lead - Copper",K3751="Before 1989")),
(AND('[1]PWS Information'!$E$10="CWS",T3751="Single Family Residence",R3751="Yes",P3751="Non-Lead", M3751="Non-Lead - Copper",N3751="Before 1989")))),"Tier 4",
IF((OR((AND('[1]PWS Information'!$E$10="NTNC",P3751="Non-Lead")),
(AND('[1]PWS Information'!$E$10="CWS",P3751="Non-Lead",R3751="")),
(AND('[1]PWS Information'!$E$10="CWS",P3751="Non-Lead",R3751="No")),
(AND('[1]PWS Information'!$E$10="CWS",P3751="Non-Lead",R3751="Don't Know")),
(AND('[1]PWS Information'!$E$10="CWS",P3751="Non-Lead", I3751="Non-Lead - Copper", R3751="Yes", K3751="Between 1989 and 2014")),
(AND('[1]PWS Information'!$E$10="CWS",P3751="Non-Lead", I3751="Non-Lead - Copper", R3751="Yes", K3751="After 2014")),
(AND('[1]PWS Information'!$E$10="CWS",P3751="Non-Lead", I3751="Non-Lead - Copper", R3751="Yes", K3751="Unknown")),
(AND('[1]PWS Information'!$E$10="CWS",P3751="Non-Lead", M3751="Non-Lead - Copper", R3751="Yes", N3751="Between 1989 and 2014")),
(AND('[1]PWS Information'!$E$10="CWS",P3751="Non-Lead", M3751="Non-Lead - Copper", R3751="Yes", N3751="After 2014")),
(AND('[1]PWS Information'!$E$10="CWS",P3751="Non-Lead", M3751="Non-Lead - Copper", R3751="Yes", N3751="Unknown")),
(AND('[1]PWS Information'!$E$10="CWS",P3751="Unknown")),
(AND('[1]PWS Information'!$E$10="NTNC",P3751="Unknown")),
(AND('[1]PWS Information'!$E$10="CWS",T3751="Multiple Family Residence",P3751="Galvanized Requiring Replacement")),
(AND('[1]PWS Information'!$E$10="CWS",P3751="Galvanized Requiring Replacement")),
(AND('[1]PWS Information'!$E$10="NTNC",T3751="Multiple Family Residence",P3751="Galvanized Requiring Replacement")))),"Tier 5",
"")))))</f>
        <v>Tier 5</v>
      </c>
      <c r="Y3751" s="24"/>
      <c r="Z3751" s="24"/>
    </row>
    <row r="3752" spans="1:26" x14ac:dyDescent="0.25">
      <c r="A3752" s="17">
        <v>3749</v>
      </c>
      <c r="B3752" s="17">
        <v>3005</v>
      </c>
      <c r="C3752" s="17" t="s">
        <v>137</v>
      </c>
      <c r="D3752" s="17" t="s">
        <v>188</v>
      </c>
      <c r="E3752" s="17">
        <v>79549</v>
      </c>
      <c r="F3752" s="17"/>
      <c r="G3752" s="17"/>
      <c r="H3752" s="17"/>
      <c r="I3752" s="21" t="s">
        <v>218</v>
      </c>
      <c r="J3752" s="22" t="s">
        <v>254</v>
      </c>
      <c r="K3752" s="22" t="s">
        <v>255</v>
      </c>
      <c r="L3752" s="22" t="s">
        <v>256</v>
      </c>
      <c r="M3752" s="21" t="s">
        <v>218</v>
      </c>
      <c r="N3752" s="23"/>
      <c r="O3752" s="22" t="s">
        <v>256</v>
      </c>
      <c r="P3752" s="31" t="str">
        <f t="shared" si="58"/>
        <v>Non-Lead</v>
      </c>
      <c r="Q3752" s="40" t="s">
        <v>254</v>
      </c>
      <c r="R3752" s="40" t="s">
        <v>254</v>
      </c>
      <c r="S3752" s="24"/>
      <c r="T3752" s="16"/>
      <c r="U3752" s="41" t="s">
        <v>255</v>
      </c>
      <c r="V3752" s="41" t="s">
        <v>255</v>
      </c>
      <c r="W3752" s="16"/>
      <c r="X3752" s="43" t="str">
        <f>IF((OR((AND('[1]PWS Information'!$E$10="CWS",T3752="Single Family Residence",P3752="Lead")),
(AND('[1]PWS Information'!$E$10="CWS",T3752="Multiple Family Residence",'[1]PWS Information'!$E$11="Yes",P3752="Lead")),
(AND('[1]PWS Information'!$E$10="NTNC",P3752="Lead")))),"Tier 1",
IF((OR((AND('[1]PWS Information'!$E$10="CWS",T3752="Multiple Family Residence",'[1]PWS Information'!$E$11="No",P3752="Lead")),
(AND('[1]PWS Information'!$E$10="CWS",T3752="Other",P3752="Lead")),
(AND(T3752="",P3752="Lead")),
(AND('[1]PWS Information'!$E$10="CWS",T3752="Building",P3752="Lead")))),"Tier 2",
IF((OR((AND('[1]PWS Information'!$E$10="CWS",T3752="Single Family Residence",P3752="Galvanized Requiring Replacement")),
(AND('[1]PWS Information'!$E$10="CWS",T3752="Single Family Residence",P3752="Galvanized Requiring Replacement",Q3752="Yes")),
(AND('[1]PWS Information'!$E$10="NTNC",T3752="Single Family Residence",P3752="Galvanized Requiring Replacement")),
(AND('[1]PWS Information'!$E$10="NTNC",T3752="Single Family Residence",Q3752="Yes")))),"Tier 3",
IF((OR((AND('[1]PWS Information'!$E$10="CWS",T3752="Single Family Residence",R3752="Yes",P3752="Non-Lead", I3752="Non-Lead - Copper",K3752="Before 1989")),
(AND('[1]PWS Information'!$E$10="CWS",T3752="Single Family Residence",R3752="Yes",P3752="Non-Lead", M3752="Non-Lead - Copper",N3752="Before 1989")))),"Tier 4",
IF((OR((AND('[1]PWS Information'!$E$10="NTNC",P3752="Non-Lead")),
(AND('[1]PWS Information'!$E$10="CWS",P3752="Non-Lead",R3752="")),
(AND('[1]PWS Information'!$E$10="CWS",P3752="Non-Lead",R3752="No")),
(AND('[1]PWS Information'!$E$10="CWS",P3752="Non-Lead",R3752="Don't Know")),
(AND('[1]PWS Information'!$E$10="CWS",P3752="Non-Lead", I3752="Non-Lead - Copper", R3752="Yes", K3752="Between 1989 and 2014")),
(AND('[1]PWS Information'!$E$10="CWS",P3752="Non-Lead", I3752="Non-Lead - Copper", R3752="Yes", K3752="After 2014")),
(AND('[1]PWS Information'!$E$10="CWS",P3752="Non-Lead", I3752="Non-Lead - Copper", R3752="Yes", K3752="Unknown")),
(AND('[1]PWS Information'!$E$10="CWS",P3752="Non-Lead", M3752="Non-Lead - Copper", R3752="Yes", N3752="Between 1989 and 2014")),
(AND('[1]PWS Information'!$E$10="CWS",P3752="Non-Lead", M3752="Non-Lead - Copper", R3752="Yes", N3752="After 2014")),
(AND('[1]PWS Information'!$E$10="CWS",P3752="Non-Lead", M3752="Non-Lead - Copper", R3752="Yes", N3752="Unknown")),
(AND('[1]PWS Information'!$E$10="CWS",P3752="Unknown")),
(AND('[1]PWS Information'!$E$10="NTNC",P3752="Unknown")),
(AND('[1]PWS Information'!$E$10="CWS",T3752="Multiple Family Residence",P3752="Galvanized Requiring Replacement")),
(AND('[1]PWS Information'!$E$10="CWS",P3752="Galvanized Requiring Replacement")),
(AND('[1]PWS Information'!$E$10="NTNC",T3752="Multiple Family Residence",P3752="Galvanized Requiring Replacement")))),"Tier 5",
"")))))</f>
        <v>Tier 5</v>
      </c>
      <c r="Y3752" s="24"/>
      <c r="Z3752" s="24"/>
    </row>
    <row r="3753" spans="1:26" x14ac:dyDescent="0.25">
      <c r="A3753" s="17">
        <v>3750</v>
      </c>
      <c r="B3753" s="18">
        <v>3007</v>
      </c>
      <c r="C3753" s="17" t="s">
        <v>137</v>
      </c>
      <c r="D3753" s="17" t="s">
        <v>188</v>
      </c>
      <c r="E3753" s="17">
        <v>79549</v>
      </c>
      <c r="F3753" s="18"/>
      <c r="G3753" s="18"/>
      <c r="H3753" s="18"/>
      <c r="I3753" s="21" t="s">
        <v>218</v>
      </c>
      <c r="J3753" s="22" t="s">
        <v>254</v>
      </c>
      <c r="K3753" s="22" t="s">
        <v>255</v>
      </c>
      <c r="L3753" s="22" t="s">
        <v>256</v>
      </c>
      <c r="M3753" s="21" t="s">
        <v>222</v>
      </c>
      <c r="N3753" s="23"/>
      <c r="O3753" s="22" t="s">
        <v>256</v>
      </c>
      <c r="P3753" s="31" t="str">
        <f t="shared" si="58"/>
        <v>Galvanized Requiring Replacement</v>
      </c>
      <c r="Q3753" s="40" t="s">
        <v>254</v>
      </c>
      <c r="R3753" s="40" t="s">
        <v>254</v>
      </c>
      <c r="S3753" s="24"/>
      <c r="T3753" s="16"/>
      <c r="U3753" s="41" t="s">
        <v>255</v>
      </c>
      <c r="V3753" s="41" t="s">
        <v>255</v>
      </c>
      <c r="W3753" s="16"/>
      <c r="X3753" s="43" t="str">
        <f>IF((OR((AND('[1]PWS Information'!$E$10="CWS",T3753="Single Family Residence",P3753="Lead")),
(AND('[1]PWS Information'!$E$10="CWS",T3753="Multiple Family Residence",'[1]PWS Information'!$E$11="Yes",P3753="Lead")),
(AND('[1]PWS Information'!$E$10="NTNC",P3753="Lead")))),"Tier 1",
IF((OR((AND('[1]PWS Information'!$E$10="CWS",T3753="Multiple Family Residence",'[1]PWS Information'!$E$11="No",P3753="Lead")),
(AND('[1]PWS Information'!$E$10="CWS",T3753="Other",P3753="Lead")),
(AND(T3753="",P3753="Lead")),
(AND('[1]PWS Information'!$E$10="CWS",T3753="Building",P3753="Lead")))),"Tier 2",
IF((OR((AND('[1]PWS Information'!$E$10="CWS",T3753="Single Family Residence",P3753="Galvanized Requiring Replacement")),
(AND('[1]PWS Information'!$E$10="CWS",T3753="Single Family Residence",P3753="Galvanized Requiring Replacement",Q3753="Yes")),
(AND('[1]PWS Information'!$E$10="NTNC",T3753="Single Family Residence",P3753="Galvanized Requiring Replacement")),
(AND('[1]PWS Information'!$E$10="NTNC",T3753="Single Family Residence",Q3753="Yes")))),"Tier 3",
IF((OR((AND('[1]PWS Information'!$E$10="CWS",T3753="Single Family Residence",R3753="Yes",P3753="Non-Lead", I3753="Non-Lead - Copper",K3753="Before 1989")),
(AND('[1]PWS Information'!$E$10="CWS",T3753="Single Family Residence",R3753="Yes",P3753="Non-Lead", M3753="Non-Lead - Copper",N3753="Before 1989")))),"Tier 4",
IF((OR((AND('[1]PWS Information'!$E$10="NTNC",P3753="Non-Lead")),
(AND('[1]PWS Information'!$E$10="CWS",P3753="Non-Lead",R3753="")),
(AND('[1]PWS Information'!$E$10="CWS",P3753="Non-Lead",R3753="No")),
(AND('[1]PWS Information'!$E$10="CWS",P3753="Non-Lead",R3753="Don't Know")),
(AND('[1]PWS Information'!$E$10="CWS",P3753="Non-Lead", I3753="Non-Lead - Copper", R3753="Yes", K3753="Between 1989 and 2014")),
(AND('[1]PWS Information'!$E$10="CWS",P3753="Non-Lead", I3753="Non-Lead - Copper", R3753="Yes", K3753="After 2014")),
(AND('[1]PWS Information'!$E$10="CWS",P3753="Non-Lead", I3753="Non-Lead - Copper", R3753="Yes", K3753="Unknown")),
(AND('[1]PWS Information'!$E$10="CWS",P3753="Non-Lead", M3753="Non-Lead - Copper", R3753="Yes", N3753="Between 1989 and 2014")),
(AND('[1]PWS Information'!$E$10="CWS",P3753="Non-Lead", M3753="Non-Lead - Copper", R3753="Yes", N3753="After 2014")),
(AND('[1]PWS Information'!$E$10="CWS",P3753="Non-Lead", M3753="Non-Lead - Copper", R3753="Yes", N3753="Unknown")),
(AND('[1]PWS Information'!$E$10="CWS",P3753="Unknown")),
(AND('[1]PWS Information'!$E$10="NTNC",P3753="Unknown")),
(AND('[1]PWS Information'!$E$10="CWS",T3753="Multiple Family Residence",P3753="Galvanized Requiring Replacement")),
(AND('[1]PWS Information'!$E$10="CWS",P3753="Galvanized Requiring Replacement")),
(AND('[1]PWS Information'!$E$10="NTNC",T3753="Multiple Family Residence",P3753="Galvanized Requiring Replacement")))),"Tier 5",
"")))))</f>
        <v>Tier 5</v>
      </c>
      <c r="Y3753" s="24"/>
      <c r="Z3753" s="24"/>
    </row>
    <row r="3754" spans="1:26" x14ac:dyDescent="0.25">
      <c r="A3754" s="17">
        <v>3751</v>
      </c>
      <c r="B3754" s="17">
        <v>3011</v>
      </c>
      <c r="C3754" s="17" t="s">
        <v>137</v>
      </c>
      <c r="D3754" s="17" t="s">
        <v>188</v>
      </c>
      <c r="E3754" s="17">
        <v>79549</v>
      </c>
      <c r="F3754" s="17"/>
      <c r="G3754" s="17"/>
      <c r="H3754" s="17"/>
      <c r="I3754" s="21" t="s">
        <v>218</v>
      </c>
      <c r="J3754" s="22" t="s">
        <v>254</v>
      </c>
      <c r="K3754" s="22" t="s">
        <v>255</v>
      </c>
      <c r="L3754" s="22" t="s">
        <v>256</v>
      </c>
      <c r="M3754" s="21" t="s">
        <v>218</v>
      </c>
      <c r="N3754" s="17"/>
      <c r="O3754" s="22" t="s">
        <v>256</v>
      </c>
      <c r="P3754" s="31" t="str">
        <f t="shared" si="58"/>
        <v>Non-Lead</v>
      </c>
      <c r="Q3754" s="40" t="s">
        <v>254</v>
      </c>
      <c r="R3754" s="40" t="s">
        <v>254</v>
      </c>
      <c r="S3754" s="24"/>
      <c r="T3754" s="16"/>
      <c r="U3754" s="41" t="s">
        <v>255</v>
      </c>
      <c r="V3754" s="41" t="s">
        <v>255</v>
      </c>
      <c r="W3754" s="16"/>
      <c r="X3754" s="43" t="str">
        <f>IF((OR((AND('[1]PWS Information'!$E$10="CWS",T3754="Single Family Residence",P3754="Lead")),
(AND('[1]PWS Information'!$E$10="CWS",T3754="Multiple Family Residence",'[1]PWS Information'!$E$11="Yes",P3754="Lead")),
(AND('[1]PWS Information'!$E$10="NTNC",P3754="Lead")))),"Tier 1",
IF((OR((AND('[1]PWS Information'!$E$10="CWS",T3754="Multiple Family Residence",'[1]PWS Information'!$E$11="No",P3754="Lead")),
(AND('[1]PWS Information'!$E$10="CWS",T3754="Other",P3754="Lead")),
(AND(T3754="",P3754="Lead")),
(AND('[1]PWS Information'!$E$10="CWS",T3754="Building",P3754="Lead")))),"Tier 2",
IF((OR((AND('[1]PWS Information'!$E$10="CWS",T3754="Single Family Residence",P3754="Galvanized Requiring Replacement")),
(AND('[1]PWS Information'!$E$10="CWS",T3754="Single Family Residence",P3754="Galvanized Requiring Replacement",Q3754="Yes")),
(AND('[1]PWS Information'!$E$10="NTNC",T3754="Single Family Residence",P3754="Galvanized Requiring Replacement")),
(AND('[1]PWS Information'!$E$10="NTNC",T3754="Single Family Residence",Q3754="Yes")))),"Tier 3",
IF((OR((AND('[1]PWS Information'!$E$10="CWS",T3754="Single Family Residence",R3754="Yes",P3754="Non-Lead", I3754="Non-Lead - Copper",K3754="Before 1989")),
(AND('[1]PWS Information'!$E$10="CWS",T3754="Single Family Residence",R3754="Yes",P3754="Non-Lead", M3754="Non-Lead - Copper",N3754="Before 1989")))),"Tier 4",
IF((OR((AND('[1]PWS Information'!$E$10="NTNC",P3754="Non-Lead")),
(AND('[1]PWS Information'!$E$10="CWS",P3754="Non-Lead",R3754="")),
(AND('[1]PWS Information'!$E$10="CWS",P3754="Non-Lead",R3754="No")),
(AND('[1]PWS Information'!$E$10="CWS",P3754="Non-Lead",R3754="Don't Know")),
(AND('[1]PWS Information'!$E$10="CWS",P3754="Non-Lead", I3754="Non-Lead - Copper", R3754="Yes", K3754="Between 1989 and 2014")),
(AND('[1]PWS Information'!$E$10="CWS",P3754="Non-Lead", I3754="Non-Lead - Copper", R3754="Yes", K3754="After 2014")),
(AND('[1]PWS Information'!$E$10="CWS",P3754="Non-Lead", I3754="Non-Lead - Copper", R3754="Yes", K3754="Unknown")),
(AND('[1]PWS Information'!$E$10="CWS",P3754="Non-Lead", M3754="Non-Lead - Copper", R3754="Yes", N3754="Between 1989 and 2014")),
(AND('[1]PWS Information'!$E$10="CWS",P3754="Non-Lead", M3754="Non-Lead - Copper", R3754="Yes", N3754="After 2014")),
(AND('[1]PWS Information'!$E$10="CWS",P3754="Non-Lead", M3754="Non-Lead - Copper", R3754="Yes", N3754="Unknown")),
(AND('[1]PWS Information'!$E$10="CWS",P3754="Unknown")),
(AND('[1]PWS Information'!$E$10="NTNC",P3754="Unknown")),
(AND('[1]PWS Information'!$E$10="CWS",T3754="Multiple Family Residence",P3754="Galvanized Requiring Replacement")),
(AND('[1]PWS Information'!$E$10="CWS",P3754="Galvanized Requiring Replacement")),
(AND('[1]PWS Information'!$E$10="NTNC",T3754="Multiple Family Residence",P3754="Galvanized Requiring Replacement")))),"Tier 5",
"")))))</f>
        <v>Tier 5</v>
      </c>
      <c r="Y3754" s="24"/>
      <c r="Z3754" s="24"/>
    </row>
    <row r="3755" spans="1:26" x14ac:dyDescent="0.25">
      <c r="A3755" s="17">
        <v>3752</v>
      </c>
      <c r="B3755" s="17">
        <v>3012</v>
      </c>
      <c r="C3755" s="17" t="s">
        <v>137</v>
      </c>
      <c r="D3755" s="17" t="s">
        <v>188</v>
      </c>
      <c r="E3755" s="17">
        <v>79549</v>
      </c>
      <c r="F3755" s="17"/>
      <c r="G3755" s="17"/>
      <c r="H3755" s="17"/>
      <c r="I3755" s="21" t="s">
        <v>218</v>
      </c>
      <c r="J3755" s="22" t="s">
        <v>254</v>
      </c>
      <c r="K3755" s="22" t="s">
        <v>255</v>
      </c>
      <c r="L3755" s="22" t="s">
        <v>256</v>
      </c>
      <c r="M3755" s="21" t="s">
        <v>218</v>
      </c>
      <c r="N3755" s="23"/>
      <c r="O3755" s="22" t="s">
        <v>256</v>
      </c>
      <c r="P3755" s="31" t="str">
        <f t="shared" si="58"/>
        <v>Non-Lead</v>
      </c>
      <c r="Q3755" s="40" t="s">
        <v>254</v>
      </c>
      <c r="R3755" s="40" t="s">
        <v>254</v>
      </c>
      <c r="S3755" s="24"/>
      <c r="T3755" s="16"/>
      <c r="U3755" s="41" t="s">
        <v>255</v>
      </c>
      <c r="V3755" s="41" t="s">
        <v>255</v>
      </c>
      <c r="W3755" s="16"/>
      <c r="X3755" s="43" t="str">
        <f>IF((OR((AND('[1]PWS Information'!$E$10="CWS",T3755="Single Family Residence",P3755="Lead")),
(AND('[1]PWS Information'!$E$10="CWS",T3755="Multiple Family Residence",'[1]PWS Information'!$E$11="Yes",P3755="Lead")),
(AND('[1]PWS Information'!$E$10="NTNC",P3755="Lead")))),"Tier 1",
IF((OR((AND('[1]PWS Information'!$E$10="CWS",T3755="Multiple Family Residence",'[1]PWS Information'!$E$11="No",P3755="Lead")),
(AND('[1]PWS Information'!$E$10="CWS",T3755="Other",P3755="Lead")),
(AND(T3755="",P3755="Lead")),
(AND('[1]PWS Information'!$E$10="CWS",T3755="Building",P3755="Lead")))),"Tier 2",
IF((OR((AND('[1]PWS Information'!$E$10="CWS",T3755="Single Family Residence",P3755="Galvanized Requiring Replacement")),
(AND('[1]PWS Information'!$E$10="CWS",T3755="Single Family Residence",P3755="Galvanized Requiring Replacement",Q3755="Yes")),
(AND('[1]PWS Information'!$E$10="NTNC",T3755="Single Family Residence",P3755="Galvanized Requiring Replacement")),
(AND('[1]PWS Information'!$E$10="NTNC",T3755="Single Family Residence",Q3755="Yes")))),"Tier 3",
IF((OR((AND('[1]PWS Information'!$E$10="CWS",T3755="Single Family Residence",R3755="Yes",P3755="Non-Lead", I3755="Non-Lead - Copper",K3755="Before 1989")),
(AND('[1]PWS Information'!$E$10="CWS",T3755="Single Family Residence",R3755="Yes",P3755="Non-Lead", M3755="Non-Lead - Copper",N3755="Before 1989")))),"Tier 4",
IF((OR((AND('[1]PWS Information'!$E$10="NTNC",P3755="Non-Lead")),
(AND('[1]PWS Information'!$E$10="CWS",P3755="Non-Lead",R3755="")),
(AND('[1]PWS Information'!$E$10="CWS",P3755="Non-Lead",R3755="No")),
(AND('[1]PWS Information'!$E$10="CWS",P3755="Non-Lead",R3755="Don't Know")),
(AND('[1]PWS Information'!$E$10="CWS",P3755="Non-Lead", I3755="Non-Lead - Copper", R3755="Yes", K3755="Between 1989 and 2014")),
(AND('[1]PWS Information'!$E$10="CWS",P3755="Non-Lead", I3755="Non-Lead - Copper", R3755="Yes", K3755="After 2014")),
(AND('[1]PWS Information'!$E$10="CWS",P3755="Non-Lead", I3755="Non-Lead - Copper", R3755="Yes", K3755="Unknown")),
(AND('[1]PWS Information'!$E$10="CWS",P3755="Non-Lead", M3755="Non-Lead - Copper", R3755="Yes", N3755="Between 1989 and 2014")),
(AND('[1]PWS Information'!$E$10="CWS",P3755="Non-Lead", M3755="Non-Lead - Copper", R3755="Yes", N3755="After 2014")),
(AND('[1]PWS Information'!$E$10="CWS",P3755="Non-Lead", M3755="Non-Lead - Copper", R3755="Yes", N3755="Unknown")),
(AND('[1]PWS Information'!$E$10="CWS",P3755="Unknown")),
(AND('[1]PWS Information'!$E$10="NTNC",P3755="Unknown")),
(AND('[1]PWS Information'!$E$10="CWS",T3755="Multiple Family Residence",P3755="Galvanized Requiring Replacement")),
(AND('[1]PWS Information'!$E$10="CWS",P3755="Galvanized Requiring Replacement")),
(AND('[1]PWS Information'!$E$10="NTNC",T3755="Multiple Family Residence",P3755="Galvanized Requiring Replacement")))),"Tier 5",
"")))))</f>
        <v>Tier 5</v>
      </c>
      <c r="Y3755" s="24"/>
      <c r="Z3755" s="24"/>
    </row>
    <row r="3756" spans="1:26" x14ac:dyDescent="0.25">
      <c r="A3756" s="17">
        <v>3753</v>
      </c>
      <c r="B3756" s="17">
        <v>3100</v>
      </c>
      <c r="C3756" s="17" t="s">
        <v>137</v>
      </c>
      <c r="D3756" s="17" t="s">
        <v>188</v>
      </c>
      <c r="E3756" s="17">
        <v>79549</v>
      </c>
      <c r="F3756" s="17"/>
      <c r="G3756" s="17"/>
      <c r="H3756" s="17"/>
      <c r="I3756" s="21" t="s">
        <v>218</v>
      </c>
      <c r="J3756" s="22" t="s">
        <v>254</v>
      </c>
      <c r="K3756" s="22" t="s">
        <v>255</v>
      </c>
      <c r="L3756" s="22" t="s">
        <v>256</v>
      </c>
      <c r="M3756" s="21" t="s">
        <v>222</v>
      </c>
      <c r="N3756" s="17"/>
      <c r="O3756" s="22" t="s">
        <v>256</v>
      </c>
      <c r="P3756" s="31" t="str">
        <f t="shared" ref="P3756:P3819" si="59">IF((OR(I3756="Lead")),"Lead",
IF((OR(M3756="Lead")),"Lead",
IF((OR(I3756="Lead-lined galvanized")),"Lead",
IF((OR(M3756="Lead-lined galvanized")),"Lead",
IF((OR((AND(I3756="Unknown - Likely Lead",M3756="Galvanized")),
(AND(I3756="Unknown - Unlikely Lead",M3756="Galvanized")),
(AND(I3756="Unknown - Material Unknown",M3756="Galvanized")))),"Galvanized Requiring Replacement",
IF((OR((AND(I3756="Non-lead - Copper",J3756="Yes",M3756="Galvanized")),
(AND(I3756="Non-lead - Copper",J3756="Don't know",M3756="Galvanized")),
(AND(I3756="Non-lead - Copper",J3756="",M3756="Galvanized")),
(AND(I3756="Non-lead - Plastic",J3756="Yes",M3756="Galvanized")),
(AND(I3756="Non-lead - Plastic",J3756="Don't know",M3756="Galvanized")),
(AND(I3756="Non-lead - Plastic",J3756="",M3756="Galvanized")),
(AND(I3756="Non-lead",J3756="Yes",M3756="Galvanized")),
(AND(I3756="Non-lead",J3756="Don't know",M3756="Galvanized")),
(AND(I3756="Non-lead",J3756="",M3756="Galvanized")),
(AND(I3756="Non-lead - Other",J3756="Yes",M3756="Galvanized")),
(AND(I3756="Non-Lead - Other",J3756="Don't know",M3756="Galvanized")),
(AND(I3756="Galvanized",J3756="Yes",M3756="Galvanized")),
(AND(I3756="Galvanized",J3756="Don't know",M3756="Galvanized")),
(AND(I3756="Galvanized",J3756="",M3756="Galvanized")),
(AND(I3756="Non-Lead - Other",J3756="",M3756="Galvanized")))),"Galvanized Requiring Replacement",
IF((OR((AND(I3756="Non-lead - Copper",M3756="Non-lead - Copper")),
(AND(I3756="Non-lead - Copper",M3756="Non-lead - Plastic")),
(AND(I3756="Non-lead - Copper",M3756="Non-lead - Other")),
(AND(I3756="Non-lead - Copper",M3756="Non-lead")),
(AND(I3756="Non-lead - Plastic",M3756="Non-lead - Copper")),
(AND(I3756="Non-lead - Plastic",M3756="Non-lead - Plastic")),
(AND(I3756="Non-lead - Plastic",M3756="Non-lead - Other")),
(AND(I3756="Non-lead - Plastic",M3756="Non-lead")),
(AND(I3756="Non-lead",M3756="Non-lead - Copper")),
(AND(I3756="Non-lead",M3756="Non-lead - Plastic")),
(AND(I3756="Non-lead",M3756="Non-lead - Other")),
(AND(I3756="Non-lead",M3756="Non-lead")),
(AND(I3756="Non-lead - Other",M3756="Non-lead - Copper")),
(AND(I3756="Non-Lead - Other",M3756="Non-lead - Plastic")),
(AND(I3756="Non-Lead - Other",M3756="Non-lead")),
(AND(I3756="Non-Lead - Other",M3756="Non-lead - Other")))),"Non-Lead",
IF((OR((AND(I3756="Galvanized",M3756="Non-lead")),
(AND(I3756="Galvanized",M3756="Non-lead - Copper")),
(AND(I3756="Galvanized",M3756="Non-lead - Plastic")),
(AND(I3756="Galvanized",M3756="Non-lead")),
(AND(I3756="Galvanized",M3756="Non-lead - Other")))),"Non-Lead",
IF((OR((AND(I3756="Non-lead - Copper",J3756="No",M3756="Galvanized")),
(AND(I3756="Non-lead - Plastic",J3756="No",M3756="Galvanized")),
(AND(I3756="Non-lead",J3756="No",M3756="Galvanized")),
(AND(I3756="Galvanized",J3756="No",M3756="Galvanized")),
(AND(I3756="Non-lead - Other",J3756="No",M3756="Galvanized")))),"Non-lead",
IF((OR((AND(I3756="Unknown - Likely Lead",M3756="Unknown - Likely Lead")),
(AND(I3756="Unknown - Likely Lead",M3756="Unknown - Unlikely Lead")),
(AND(I3756="Unknown - Likely Lead",M3756="Unknown - Material Unknown")),
(AND(I3756="Unknown - Unlikely Lead",M3756="Unknown - Likely Lead")),
(AND(I3756="Unknown - Unlikely Lead",M3756="Unknown - Unlikely Lead")),
(AND(I3756="Unknown - Unlikely Lead",M3756="Unknown - Material Unknown")),
(AND(I3756="Unknown - Material Unknown",M3756="Unknown - Likely Lead")),
(AND(I3756="Unknown - Material Unknown",M3756="Unknown - Unlikely Lead")),
(AND(I3756="Unknown - Material Unknown",M3756="Unknown - Material Unknown")))),"Unknown",
IF((OR((AND(I3756="Unknown - Likely Lead",M3756="Non-lead - Copper")),
(AND(I3756="Unknown - Likely Lead",M3756="Non-lead - Plastic")),
(AND(I3756="Unknown - Likely Lead",M3756="Non-lead")),
(AND(I3756="Unknown - Likely Lead",M3756="Non-lead - Other")),
(AND(I3756="Unknown - Unlikely Lead",M3756="Non-lead - Copper")),
(AND(I3756="Unknown - Unlikely Lead",M3756="Non-lead - Plastic")),
(AND(I3756="Unknown - Unlikely Lead",M3756="Non-lead")),
(AND(I3756="Unknown - Unlikely Lead",M3756="Non-lead - Other")),
(AND(I3756="Unknown - Material Unknown",M3756="Non-lead - Copper")),
(AND(I3756="Unknown - Material Unknown",M3756="Non-lead - Plastic")),
(AND(I3756="Unknown - Material Unknown",M3756="Non-lead")),
(AND(I3756="Unknown - Material Unknown",M3756="Non-lead - Other")))),"Unknown",
IF((OR((AND(I3756="Non-lead - Copper",M3756="Unknown - Likely Lead")),
(AND(I3756="Non-lead - Copper",M3756="Unknown - Unlikely Lead")),
(AND(I3756="Non-lead - Copper",M3756="Unknown - Material Unknown")),
(AND(I3756="Non-lead - Plastic",M3756="Unknown - Likely Lead")),
(AND(I3756="Non-lead - Plastic",M3756="Unknown - Unlikely Lead")),
(AND(I3756="Non-lead - Plastic",M3756="Unknown - Material Unknown")),
(AND(I3756="Non-lead",M3756="Unknown - Likely Lead")),
(AND(I3756="Non-lead",M3756="Unknown - Unlikely Lead")),
(AND(I3756="Non-lead",M3756="Unknown - Material Unknown")),
(AND(I3756="Non-lead - Other",M3756="Unknown - Likely Lead")),
(AND(I3756="Non-Lead - Other",M3756="Unknown - Unlikely Lead")),
(AND(I3756="Non-Lead - Other",M3756="Unknown - Material Unknown")))),"Unknown",
IF((OR((AND(I3756="Galvanized",M3756="Unknown - Likely Lead")),
(AND(I3756="Galvanized",M3756="Unknown - Unlikely Lead")),
(AND(I3756="Galvanized",M3756="Unknown - Material Unknown")))),"Unknown",
IF((OR((AND(I3756="Galvanized",M3756="")))),"Galvanized Requiring Replacement",
IF((OR((AND(I3756="Non-lead - Copper",M3756="")),
(AND(I3756="Non-lead - Plastic",M3756="")),
(AND(I3756="Non-lead",M3756="")),
(AND(I3756="Non-lead - Other",M3756="")))),"Non-lead",
IF((OR((AND(I3756="Unknown - Likely Lead",M3756="")),
(AND(I3756="Unknown - Unlikely Lead",M3756="")),
(AND(I3756="Unknown - Material Unknown",M3756="")))),"Unknown",
""))))))))))))))))</f>
        <v>Galvanized Requiring Replacement</v>
      </c>
      <c r="Q3756" s="40" t="s">
        <v>254</v>
      </c>
      <c r="R3756" s="40" t="s">
        <v>254</v>
      </c>
      <c r="S3756" s="24"/>
      <c r="T3756" s="16"/>
      <c r="U3756" s="41" t="s">
        <v>255</v>
      </c>
      <c r="V3756" s="41" t="s">
        <v>255</v>
      </c>
      <c r="W3756" s="16"/>
      <c r="X3756" s="43" t="str">
        <f>IF((OR((AND('[1]PWS Information'!$E$10="CWS",T3756="Single Family Residence",P3756="Lead")),
(AND('[1]PWS Information'!$E$10="CWS",T3756="Multiple Family Residence",'[1]PWS Information'!$E$11="Yes",P3756="Lead")),
(AND('[1]PWS Information'!$E$10="NTNC",P3756="Lead")))),"Tier 1",
IF((OR((AND('[1]PWS Information'!$E$10="CWS",T3756="Multiple Family Residence",'[1]PWS Information'!$E$11="No",P3756="Lead")),
(AND('[1]PWS Information'!$E$10="CWS",T3756="Other",P3756="Lead")),
(AND(T3756="",P3756="Lead")),
(AND('[1]PWS Information'!$E$10="CWS",T3756="Building",P3756="Lead")))),"Tier 2",
IF((OR((AND('[1]PWS Information'!$E$10="CWS",T3756="Single Family Residence",P3756="Galvanized Requiring Replacement")),
(AND('[1]PWS Information'!$E$10="CWS",T3756="Single Family Residence",P3756="Galvanized Requiring Replacement",Q3756="Yes")),
(AND('[1]PWS Information'!$E$10="NTNC",T3756="Single Family Residence",P3756="Galvanized Requiring Replacement")),
(AND('[1]PWS Information'!$E$10="NTNC",T3756="Single Family Residence",Q3756="Yes")))),"Tier 3",
IF((OR((AND('[1]PWS Information'!$E$10="CWS",T3756="Single Family Residence",R3756="Yes",P3756="Non-Lead", I3756="Non-Lead - Copper",K3756="Before 1989")),
(AND('[1]PWS Information'!$E$10="CWS",T3756="Single Family Residence",R3756="Yes",P3756="Non-Lead", M3756="Non-Lead - Copper",N3756="Before 1989")))),"Tier 4",
IF((OR((AND('[1]PWS Information'!$E$10="NTNC",P3756="Non-Lead")),
(AND('[1]PWS Information'!$E$10="CWS",P3756="Non-Lead",R3756="")),
(AND('[1]PWS Information'!$E$10="CWS",P3756="Non-Lead",R3756="No")),
(AND('[1]PWS Information'!$E$10="CWS",P3756="Non-Lead",R3756="Don't Know")),
(AND('[1]PWS Information'!$E$10="CWS",P3756="Non-Lead", I3756="Non-Lead - Copper", R3756="Yes", K3756="Between 1989 and 2014")),
(AND('[1]PWS Information'!$E$10="CWS",P3756="Non-Lead", I3756="Non-Lead - Copper", R3756="Yes", K3756="After 2014")),
(AND('[1]PWS Information'!$E$10="CWS",P3756="Non-Lead", I3756="Non-Lead - Copper", R3756="Yes", K3756="Unknown")),
(AND('[1]PWS Information'!$E$10="CWS",P3756="Non-Lead", M3756="Non-Lead - Copper", R3756="Yes", N3756="Between 1989 and 2014")),
(AND('[1]PWS Information'!$E$10="CWS",P3756="Non-Lead", M3756="Non-Lead - Copper", R3756="Yes", N3756="After 2014")),
(AND('[1]PWS Information'!$E$10="CWS",P3756="Non-Lead", M3756="Non-Lead - Copper", R3756="Yes", N3756="Unknown")),
(AND('[1]PWS Information'!$E$10="CWS",P3756="Unknown")),
(AND('[1]PWS Information'!$E$10="NTNC",P3756="Unknown")),
(AND('[1]PWS Information'!$E$10="CWS",T3756="Multiple Family Residence",P3756="Galvanized Requiring Replacement")),
(AND('[1]PWS Information'!$E$10="CWS",P3756="Galvanized Requiring Replacement")),
(AND('[1]PWS Information'!$E$10="NTNC",T3756="Multiple Family Residence",P3756="Galvanized Requiring Replacement")))),"Tier 5",
"")))))</f>
        <v>Tier 5</v>
      </c>
      <c r="Y3756" s="24"/>
      <c r="Z3756" s="24"/>
    </row>
    <row r="3757" spans="1:26" x14ac:dyDescent="0.25">
      <c r="A3757" s="17">
        <v>3754</v>
      </c>
      <c r="B3757" s="18">
        <v>3101</v>
      </c>
      <c r="C3757" s="17" t="s">
        <v>137</v>
      </c>
      <c r="D3757" s="17" t="s">
        <v>188</v>
      </c>
      <c r="E3757" s="17">
        <v>79549</v>
      </c>
      <c r="F3757" s="18"/>
      <c r="G3757" s="18"/>
      <c r="H3757" s="18"/>
      <c r="I3757" s="21" t="s">
        <v>218</v>
      </c>
      <c r="J3757" s="22" t="s">
        <v>254</v>
      </c>
      <c r="K3757" s="22" t="s">
        <v>255</v>
      </c>
      <c r="L3757" s="22" t="s">
        <v>256</v>
      </c>
      <c r="M3757" s="21" t="s">
        <v>222</v>
      </c>
      <c r="N3757" s="23"/>
      <c r="O3757" s="22" t="s">
        <v>256</v>
      </c>
      <c r="P3757" s="31" t="str">
        <f t="shared" si="59"/>
        <v>Galvanized Requiring Replacement</v>
      </c>
      <c r="Q3757" s="40" t="s">
        <v>254</v>
      </c>
      <c r="R3757" s="40" t="s">
        <v>254</v>
      </c>
      <c r="S3757" s="24"/>
      <c r="T3757" s="16"/>
      <c r="U3757" s="41" t="s">
        <v>255</v>
      </c>
      <c r="V3757" s="41" t="s">
        <v>255</v>
      </c>
      <c r="W3757" s="16"/>
      <c r="X3757" s="43" t="str">
        <f>IF((OR((AND('[1]PWS Information'!$E$10="CWS",T3757="Single Family Residence",P3757="Lead")),
(AND('[1]PWS Information'!$E$10="CWS",T3757="Multiple Family Residence",'[1]PWS Information'!$E$11="Yes",P3757="Lead")),
(AND('[1]PWS Information'!$E$10="NTNC",P3757="Lead")))),"Tier 1",
IF((OR((AND('[1]PWS Information'!$E$10="CWS",T3757="Multiple Family Residence",'[1]PWS Information'!$E$11="No",P3757="Lead")),
(AND('[1]PWS Information'!$E$10="CWS",T3757="Other",P3757="Lead")),
(AND(T3757="",P3757="Lead")),
(AND('[1]PWS Information'!$E$10="CWS",T3757="Building",P3757="Lead")))),"Tier 2",
IF((OR((AND('[1]PWS Information'!$E$10="CWS",T3757="Single Family Residence",P3757="Galvanized Requiring Replacement")),
(AND('[1]PWS Information'!$E$10="CWS",T3757="Single Family Residence",P3757="Galvanized Requiring Replacement",Q3757="Yes")),
(AND('[1]PWS Information'!$E$10="NTNC",T3757="Single Family Residence",P3757="Galvanized Requiring Replacement")),
(AND('[1]PWS Information'!$E$10="NTNC",T3757="Single Family Residence",Q3757="Yes")))),"Tier 3",
IF((OR((AND('[1]PWS Information'!$E$10="CWS",T3757="Single Family Residence",R3757="Yes",P3757="Non-Lead", I3757="Non-Lead - Copper",K3757="Before 1989")),
(AND('[1]PWS Information'!$E$10="CWS",T3757="Single Family Residence",R3757="Yes",P3757="Non-Lead", M3757="Non-Lead - Copper",N3757="Before 1989")))),"Tier 4",
IF((OR((AND('[1]PWS Information'!$E$10="NTNC",P3757="Non-Lead")),
(AND('[1]PWS Information'!$E$10="CWS",P3757="Non-Lead",R3757="")),
(AND('[1]PWS Information'!$E$10="CWS",P3757="Non-Lead",R3757="No")),
(AND('[1]PWS Information'!$E$10="CWS",P3757="Non-Lead",R3757="Don't Know")),
(AND('[1]PWS Information'!$E$10="CWS",P3757="Non-Lead", I3757="Non-Lead - Copper", R3757="Yes", K3757="Between 1989 and 2014")),
(AND('[1]PWS Information'!$E$10="CWS",P3757="Non-Lead", I3757="Non-Lead - Copper", R3757="Yes", K3757="After 2014")),
(AND('[1]PWS Information'!$E$10="CWS",P3757="Non-Lead", I3757="Non-Lead - Copper", R3757="Yes", K3757="Unknown")),
(AND('[1]PWS Information'!$E$10="CWS",P3757="Non-Lead", M3757="Non-Lead - Copper", R3757="Yes", N3757="Between 1989 and 2014")),
(AND('[1]PWS Information'!$E$10="CWS",P3757="Non-Lead", M3757="Non-Lead - Copper", R3757="Yes", N3757="After 2014")),
(AND('[1]PWS Information'!$E$10="CWS",P3757="Non-Lead", M3757="Non-Lead - Copper", R3757="Yes", N3757="Unknown")),
(AND('[1]PWS Information'!$E$10="CWS",P3757="Unknown")),
(AND('[1]PWS Information'!$E$10="NTNC",P3757="Unknown")),
(AND('[1]PWS Information'!$E$10="CWS",T3757="Multiple Family Residence",P3757="Galvanized Requiring Replacement")),
(AND('[1]PWS Information'!$E$10="CWS",P3757="Galvanized Requiring Replacement")),
(AND('[1]PWS Information'!$E$10="NTNC",T3757="Multiple Family Residence",P3757="Galvanized Requiring Replacement")))),"Tier 5",
"")))))</f>
        <v>Tier 5</v>
      </c>
      <c r="Y3757" s="24"/>
      <c r="Z3757" s="24"/>
    </row>
    <row r="3758" spans="1:26" x14ac:dyDescent="0.25">
      <c r="A3758" s="17">
        <v>3755</v>
      </c>
      <c r="B3758" s="17">
        <v>3102</v>
      </c>
      <c r="C3758" s="17" t="s">
        <v>137</v>
      </c>
      <c r="D3758" s="17" t="s">
        <v>188</v>
      </c>
      <c r="E3758" s="17">
        <v>79549</v>
      </c>
      <c r="F3758" s="17"/>
      <c r="G3758" s="17"/>
      <c r="H3758" s="17"/>
      <c r="I3758" s="21" t="s">
        <v>218</v>
      </c>
      <c r="J3758" s="22" t="s">
        <v>254</v>
      </c>
      <c r="K3758" s="22" t="s">
        <v>255</v>
      </c>
      <c r="L3758" s="22" t="s">
        <v>256</v>
      </c>
      <c r="M3758" s="21" t="s">
        <v>218</v>
      </c>
      <c r="N3758" s="23"/>
      <c r="O3758" s="22" t="s">
        <v>256</v>
      </c>
      <c r="P3758" s="31" t="str">
        <f t="shared" si="59"/>
        <v>Non-Lead</v>
      </c>
      <c r="Q3758" s="40" t="s">
        <v>254</v>
      </c>
      <c r="R3758" s="40" t="s">
        <v>254</v>
      </c>
      <c r="S3758" s="24"/>
      <c r="T3758" s="16"/>
      <c r="U3758" s="41" t="s">
        <v>255</v>
      </c>
      <c r="V3758" s="41" t="s">
        <v>255</v>
      </c>
      <c r="W3758" s="16"/>
      <c r="X3758" s="43" t="str">
        <f>IF((OR((AND('[1]PWS Information'!$E$10="CWS",T3758="Single Family Residence",P3758="Lead")),
(AND('[1]PWS Information'!$E$10="CWS",T3758="Multiple Family Residence",'[1]PWS Information'!$E$11="Yes",P3758="Lead")),
(AND('[1]PWS Information'!$E$10="NTNC",P3758="Lead")))),"Tier 1",
IF((OR((AND('[1]PWS Information'!$E$10="CWS",T3758="Multiple Family Residence",'[1]PWS Information'!$E$11="No",P3758="Lead")),
(AND('[1]PWS Information'!$E$10="CWS",T3758="Other",P3758="Lead")),
(AND(T3758="",P3758="Lead")),
(AND('[1]PWS Information'!$E$10="CWS",T3758="Building",P3758="Lead")))),"Tier 2",
IF((OR((AND('[1]PWS Information'!$E$10="CWS",T3758="Single Family Residence",P3758="Galvanized Requiring Replacement")),
(AND('[1]PWS Information'!$E$10="CWS",T3758="Single Family Residence",P3758="Galvanized Requiring Replacement",Q3758="Yes")),
(AND('[1]PWS Information'!$E$10="NTNC",T3758="Single Family Residence",P3758="Galvanized Requiring Replacement")),
(AND('[1]PWS Information'!$E$10="NTNC",T3758="Single Family Residence",Q3758="Yes")))),"Tier 3",
IF((OR((AND('[1]PWS Information'!$E$10="CWS",T3758="Single Family Residence",R3758="Yes",P3758="Non-Lead", I3758="Non-Lead - Copper",K3758="Before 1989")),
(AND('[1]PWS Information'!$E$10="CWS",T3758="Single Family Residence",R3758="Yes",P3758="Non-Lead", M3758="Non-Lead - Copper",N3758="Before 1989")))),"Tier 4",
IF((OR((AND('[1]PWS Information'!$E$10="NTNC",P3758="Non-Lead")),
(AND('[1]PWS Information'!$E$10="CWS",P3758="Non-Lead",R3758="")),
(AND('[1]PWS Information'!$E$10="CWS",P3758="Non-Lead",R3758="No")),
(AND('[1]PWS Information'!$E$10="CWS",P3758="Non-Lead",R3758="Don't Know")),
(AND('[1]PWS Information'!$E$10="CWS",P3758="Non-Lead", I3758="Non-Lead - Copper", R3758="Yes", K3758="Between 1989 and 2014")),
(AND('[1]PWS Information'!$E$10="CWS",P3758="Non-Lead", I3758="Non-Lead - Copper", R3758="Yes", K3758="After 2014")),
(AND('[1]PWS Information'!$E$10="CWS",P3758="Non-Lead", I3758="Non-Lead - Copper", R3758="Yes", K3758="Unknown")),
(AND('[1]PWS Information'!$E$10="CWS",P3758="Non-Lead", M3758="Non-Lead - Copper", R3758="Yes", N3758="Between 1989 and 2014")),
(AND('[1]PWS Information'!$E$10="CWS",P3758="Non-Lead", M3758="Non-Lead - Copper", R3758="Yes", N3758="After 2014")),
(AND('[1]PWS Information'!$E$10="CWS",P3758="Non-Lead", M3758="Non-Lead - Copper", R3758="Yes", N3758="Unknown")),
(AND('[1]PWS Information'!$E$10="CWS",P3758="Unknown")),
(AND('[1]PWS Information'!$E$10="NTNC",P3758="Unknown")),
(AND('[1]PWS Information'!$E$10="CWS",T3758="Multiple Family Residence",P3758="Galvanized Requiring Replacement")),
(AND('[1]PWS Information'!$E$10="CWS",P3758="Galvanized Requiring Replacement")),
(AND('[1]PWS Information'!$E$10="NTNC",T3758="Multiple Family Residence",P3758="Galvanized Requiring Replacement")))),"Tier 5",
"")))))</f>
        <v>Tier 5</v>
      </c>
      <c r="Y3758" s="24"/>
      <c r="Z3758" s="24"/>
    </row>
    <row r="3759" spans="1:26" x14ac:dyDescent="0.25">
      <c r="A3759" s="17">
        <v>3756</v>
      </c>
      <c r="B3759" s="18">
        <v>3104</v>
      </c>
      <c r="C3759" s="17" t="s">
        <v>137</v>
      </c>
      <c r="D3759" s="17" t="s">
        <v>188</v>
      </c>
      <c r="E3759" s="17">
        <v>79549</v>
      </c>
      <c r="F3759" s="18"/>
      <c r="G3759" s="18"/>
      <c r="H3759" s="18"/>
      <c r="I3759" s="21" t="s">
        <v>218</v>
      </c>
      <c r="J3759" s="22" t="s">
        <v>254</v>
      </c>
      <c r="K3759" s="22" t="s">
        <v>255</v>
      </c>
      <c r="L3759" s="22" t="s">
        <v>256</v>
      </c>
      <c r="M3759" s="21" t="s">
        <v>218</v>
      </c>
      <c r="N3759" s="23"/>
      <c r="O3759" s="22" t="s">
        <v>256</v>
      </c>
      <c r="P3759" s="31" t="str">
        <f t="shared" si="59"/>
        <v>Non-Lead</v>
      </c>
      <c r="Q3759" s="40" t="s">
        <v>254</v>
      </c>
      <c r="R3759" s="40" t="s">
        <v>254</v>
      </c>
      <c r="S3759" s="24"/>
      <c r="T3759" s="16"/>
      <c r="U3759" s="41" t="s">
        <v>255</v>
      </c>
      <c r="V3759" s="41" t="s">
        <v>255</v>
      </c>
      <c r="W3759" s="16"/>
      <c r="X3759" s="43" t="str">
        <f>IF((OR((AND('[1]PWS Information'!$E$10="CWS",T3759="Single Family Residence",P3759="Lead")),
(AND('[1]PWS Information'!$E$10="CWS",T3759="Multiple Family Residence",'[1]PWS Information'!$E$11="Yes",P3759="Lead")),
(AND('[1]PWS Information'!$E$10="NTNC",P3759="Lead")))),"Tier 1",
IF((OR((AND('[1]PWS Information'!$E$10="CWS",T3759="Multiple Family Residence",'[1]PWS Information'!$E$11="No",P3759="Lead")),
(AND('[1]PWS Information'!$E$10="CWS",T3759="Other",P3759="Lead")),
(AND(T3759="",P3759="Lead")),
(AND('[1]PWS Information'!$E$10="CWS",T3759="Building",P3759="Lead")))),"Tier 2",
IF((OR((AND('[1]PWS Information'!$E$10="CWS",T3759="Single Family Residence",P3759="Galvanized Requiring Replacement")),
(AND('[1]PWS Information'!$E$10="CWS",T3759="Single Family Residence",P3759="Galvanized Requiring Replacement",Q3759="Yes")),
(AND('[1]PWS Information'!$E$10="NTNC",T3759="Single Family Residence",P3759="Galvanized Requiring Replacement")),
(AND('[1]PWS Information'!$E$10="NTNC",T3759="Single Family Residence",Q3759="Yes")))),"Tier 3",
IF((OR((AND('[1]PWS Information'!$E$10="CWS",T3759="Single Family Residence",R3759="Yes",P3759="Non-Lead", I3759="Non-Lead - Copper",K3759="Before 1989")),
(AND('[1]PWS Information'!$E$10="CWS",T3759="Single Family Residence",R3759="Yes",P3759="Non-Lead", M3759="Non-Lead - Copper",N3759="Before 1989")))),"Tier 4",
IF((OR((AND('[1]PWS Information'!$E$10="NTNC",P3759="Non-Lead")),
(AND('[1]PWS Information'!$E$10="CWS",P3759="Non-Lead",R3759="")),
(AND('[1]PWS Information'!$E$10="CWS",P3759="Non-Lead",R3759="No")),
(AND('[1]PWS Information'!$E$10="CWS",P3759="Non-Lead",R3759="Don't Know")),
(AND('[1]PWS Information'!$E$10="CWS",P3759="Non-Lead", I3759="Non-Lead - Copper", R3759="Yes", K3759="Between 1989 and 2014")),
(AND('[1]PWS Information'!$E$10="CWS",P3759="Non-Lead", I3759="Non-Lead - Copper", R3759="Yes", K3759="After 2014")),
(AND('[1]PWS Information'!$E$10="CWS",P3759="Non-Lead", I3759="Non-Lead - Copper", R3759="Yes", K3759="Unknown")),
(AND('[1]PWS Information'!$E$10="CWS",P3759="Non-Lead", M3759="Non-Lead - Copper", R3759="Yes", N3759="Between 1989 and 2014")),
(AND('[1]PWS Information'!$E$10="CWS",P3759="Non-Lead", M3759="Non-Lead - Copper", R3759="Yes", N3759="After 2014")),
(AND('[1]PWS Information'!$E$10="CWS",P3759="Non-Lead", M3759="Non-Lead - Copper", R3759="Yes", N3759="Unknown")),
(AND('[1]PWS Information'!$E$10="CWS",P3759="Unknown")),
(AND('[1]PWS Information'!$E$10="NTNC",P3759="Unknown")),
(AND('[1]PWS Information'!$E$10="CWS",T3759="Multiple Family Residence",P3759="Galvanized Requiring Replacement")),
(AND('[1]PWS Information'!$E$10="CWS",P3759="Galvanized Requiring Replacement")),
(AND('[1]PWS Information'!$E$10="NTNC",T3759="Multiple Family Residence",P3759="Galvanized Requiring Replacement")))),"Tier 5",
"")))))</f>
        <v>Tier 5</v>
      </c>
      <c r="Y3759" s="24"/>
      <c r="Z3759" s="24"/>
    </row>
    <row r="3760" spans="1:26" x14ac:dyDescent="0.25">
      <c r="A3760" s="17">
        <v>3757</v>
      </c>
      <c r="B3760" s="17">
        <v>3108</v>
      </c>
      <c r="C3760" s="17" t="s">
        <v>137</v>
      </c>
      <c r="D3760" s="17" t="s">
        <v>188</v>
      </c>
      <c r="E3760" s="17">
        <v>79549</v>
      </c>
      <c r="F3760" s="17"/>
      <c r="G3760" s="17"/>
      <c r="H3760" s="17"/>
      <c r="I3760" s="21" t="s">
        <v>218</v>
      </c>
      <c r="J3760" s="22" t="s">
        <v>254</v>
      </c>
      <c r="K3760" s="22" t="s">
        <v>255</v>
      </c>
      <c r="L3760" s="22" t="s">
        <v>256</v>
      </c>
      <c r="M3760" s="21" t="s">
        <v>222</v>
      </c>
      <c r="N3760" s="23"/>
      <c r="O3760" s="22" t="s">
        <v>256</v>
      </c>
      <c r="P3760" s="31" t="str">
        <f t="shared" si="59"/>
        <v>Galvanized Requiring Replacement</v>
      </c>
      <c r="Q3760" s="40" t="s">
        <v>254</v>
      </c>
      <c r="R3760" s="40" t="s">
        <v>254</v>
      </c>
      <c r="S3760" s="24"/>
      <c r="T3760" s="16"/>
      <c r="U3760" s="41" t="s">
        <v>255</v>
      </c>
      <c r="V3760" s="41" t="s">
        <v>255</v>
      </c>
      <c r="W3760" s="16"/>
      <c r="X3760" s="43" t="str">
        <f>IF((OR((AND('[1]PWS Information'!$E$10="CWS",T3760="Single Family Residence",P3760="Lead")),
(AND('[1]PWS Information'!$E$10="CWS",T3760="Multiple Family Residence",'[1]PWS Information'!$E$11="Yes",P3760="Lead")),
(AND('[1]PWS Information'!$E$10="NTNC",P3760="Lead")))),"Tier 1",
IF((OR((AND('[1]PWS Information'!$E$10="CWS",T3760="Multiple Family Residence",'[1]PWS Information'!$E$11="No",P3760="Lead")),
(AND('[1]PWS Information'!$E$10="CWS",T3760="Other",P3760="Lead")),
(AND(T3760="",P3760="Lead")),
(AND('[1]PWS Information'!$E$10="CWS",T3760="Building",P3760="Lead")))),"Tier 2",
IF((OR((AND('[1]PWS Information'!$E$10="CWS",T3760="Single Family Residence",P3760="Galvanized Requiring Replacement")),
(AND('[1]PWS Information'!$E$10="CWS",T3760="Single Family Residence",P3760="Galvanized Requiring Replacement",Q3760="Yes")),
(AND('[1]PWS Information'!$E$10="NTNC",T3760="Single Family Residence",P3760="Galvanized Requiring Replacement")),
(AND('[1]PWS Information'!$E$10="NTNC",T3760="Single Family Residence",Q3760="Yes")))),"Tier 3",
IF((OR((AND('[1]PWS Information'!$E$10="CWS",T3760="Single Family Residence",R3760="Yes",P3760="Non-Lead", I3760="Non-Lead - Copper",K3760="Before 1989")),
(AND('[1]PWS Information'!$E$10="CWS",T3760="Single Family Residence",R3760="Yes",P3760="Non-Lead", M3760="Non-Lead - Copper",N3760="Before 1989")))),"Tier 4",
IF((OR((AND('[1]PWS Information'!$E$10="NTNC",P3760="Non-Lead")),
(AND('[1]PWS Information'!$E$10="CWS",P3760="Non-Lead",R3760="")),
(AND('[1]PWS Information'!$E$10="CWS",P3760="Non-Lead",R3760="No")),
(AND('[1]PWS Information'!$E$10="CWS",P3760="Non-Lead",R3760="Don't Know")),
(AND('[1]PWS Information'!$E$10="CWS",P3760="Non-Lead", I3760="Non-Lead - Copper", R3760="Yes", K3760="Between 1989 and 2014")),
(AND('[1]PWS Information'!$E$10="CWS",P3760="Non-Lead", I3760="Non-Lead - Copper", R3760="Yes", K3760="After 2014")),
(AND('[1]PWS Information'!$E$10="CWS",P3760="Non-Lead", I3760="Non-Lead - Copper", R3760="Yes", K3760="Unknown")),
(AND('[1]PWS Information'!$E$10="CWS",P3760="Non-Lead", M3760="Non-Lead - Copper", R3760="Yes", N3760="Between 1989 and 2014")),
(AND('[1]PWS Information'!$E$10="CWS",P3760="Non-Lead", M3760="Non-Lead - Copper", R3760="Yes", N3760="After 2014")),
(AND('[1]PWS Information'!$E$10="CWS",P3760="Non-Lead", M3760="Non-Lead - Copper", R3760="Yes", N3760="Unknown")),
(AND('[1]PWS Information'!$E$10="CWS",P3760="Unknown")),
(AND('[1]PWS Information'!$E$10="NTNC",P3760="Unknown")),
(AND('[1]PWS Information'!$E$10="CWS",T3760="Multiple Family Residence",P3760="Galvanized Requiring Replacement")),
(AND('[1]PWS Information'!$E$10="CWS",P3760="Galvanized Requiring Replacement")),
(AND('[1]PWS Information'!$E$10="NTNC",T3760="Multiple Family Residence",P3760="Galvanized Requiring Replacement")))),"Tier 5",
"")))))</f>
        <v>Tier 5</v>
      </c>
      <c r="Y3760" s="24"/>
      <c r="Z3760" s="24"/>
    </row>
    <row r="3761" spans="1:26" x14ac:dyDescent="0.25">
      <c r="A3761" s="17">
        <v>3758</v>
      </c>
      <c r="B3761" s="18">
        <v>3108</v>
      </c>
      <c r="C3761" s="17" t="s">
        <v>137</v>
      </c>
      <c r="D3761" s="17" t="s">
        <v>188</v>
      </c>
      <c r="E3761" s="17">
        <v>79549</v>
      </c>
      <c r="F3761" s="18">
        <v>1</v>
      </c>
      <c r="G3761" s="18"/>
      <c r="H3761" s="18"/>
      <c r="I3761" s="21" t="s">
        <v>218</v>
      </c>
      <c r="J3761" s="22" t="s">
        <v>254</v>
      </c>
      <c r="K3761" s="22" t="s">
        <v>255</v>
      </c>
      <c r="L3761" s="22" t="s">
        <v>256</v>
      </c>
      <c r="M3761" s="21" t="s">
        <v>218</v>
      </c>
      <c r="N3761" s="23"/>
      <c r="O3761" s="22" t="s">
        <v>256</v>
      </c>
      <c r="P3761" s="31" t="str">
        <f t="shared" si="59"/>
        <v>Non-Lead</v>
      </c>
      <c r="Q3761" s="40" t="s">
        <v>254</v>
      </c>
      <c r="R3761" s="40" t="s">
        <v>254</v>
      </c>
      <c r="S3761" s="24"/>
      <c r="T3761" s="16"/>
      <c r="U3761" s="41" t="s">
        <v>255</v>
      </c>
      <c r="V3761" s="41" t="s">
        <v>255</v>
      </c>
      <c r="W3761" s="16"/>
      <c r="X3761" s="43" t="str">
        <f>IF((OR((AND('[1]PWS Information'!$E$10="CWS",T3761="Single Family Residence",P3761="Lead")),
(AND('[1]PWS Information'!$E$10="CWS",T3761="Multiple Family Residence",'[1]PWS Information'!$E$11="Yes",P3761="Lead")),
(AND('[1]PWS Information'!$E$10="NTNC",P3761="Lead")))),"Tier 1",
IF((OR((AND('[1]PWS Information'!$E$10="CWS",T3761="Multiple Family Residence",'[1]PWS Information'!$E$11="No",P3761="Lead")),
(AND('[1]PWS Information'!$E$10="CWS",T3761="Other",P3761="Lead")),
(AND(T3761="",P3761="Lead")),
(AND('[1]PWS Information'!$E$10="CWS",T3761="Building",P3761="Lead")))),"Tier 2",
IF((OR((AND('[1]PWS Information'!$E$10="CWS",T3761="Single Family Residence",P3761="Galvanized Requiring Replacement")),
(AND('[1]PWS Information'!$E$10="CWS",T3761="Single Family Residence",P3761="Galvanized Requiring Replacement",Q3761="Yes")),
(AND('[1]PWS Information'!$E$10="NTNC",T3761="Single Family Residence",P3761="Galvanized Requiring Replacement")),
(AND('[1]PWS Information'!$E$10="NTNC",T3761="Single Family Residence",Q3761="Yes")))),"Tier 3",
IF((OR((AND('[1]PWS Information'!$E$10="CWS",T3761="Single Family Residence",R3761="Yes",P3761="Non-Lead", I3761="Non-Lead - Copper",K3761="Before 1989")),
(AND('[1]PWS Information'!$E$10="CWS",T3761="Single Family Residence",R3761="Yes",P3761="Non-Lead", M3761="Non-Lead - Copper",N3761="Before 1989")))),"Tier 4",
IF((OR((AND('[1]PWS Information'!$E$10="NTNC",P3761="Non-Lead")),
(AND('[1]PWS Information'!$E$10="CWS",P3761="Non-Lead",R3761="")),
(AND('[1]PWS Information'!$E$10="CWS",P3761="Non-Lead",R3761="No")),
(AND('[1]PWS Information'!$E$10="CWS",P3761="Non-Lead",R3761="Don't Know")),
(AND('[1]PWS Information'!$E$10="CWS",P3761="Non-Lead", I3761="Non-Lead - Copper", R3761="Yes", K3761="Between 1989 and 2014")),
(AND('[1]PWS Information'!$E$10="CWS",P3761="Non-Lead", I3761="Non-Lead - Copper", R3761="Yes", K3761="After 2014")),
(AND('[1]PWS Information'!$E$10="CWS",P3761="Non-Lead", I3761="Non-Lead - Copper", R3761="Yes", K3761="Unknown")),
(AND('[1]PWS Information'!$E$10="CWS",P3761="Non-Lead", M3761="Non-Lead - Copper", R3761="Yes", N3761="Between 1989 and 2014")),
(AND('[1]PWS Information'!$E$10="CWS",P3761="Non-Lead", M3761="Non-Lead - Copper", R3761="Yes", N3761="After 2014")),
(AND('[1]PWS Information'!$E$10="CWS",P3761="Non-Lead", M3761="Non-Lead - Copper", R3761="Yes", N3761="Unknown")),
(AND('[1]PWS Information'!$E$10="CWS",P3761="Unknown")),
(AND('[1]PWS Information'!$E$10="NTNC",P3761="Unknown")),
(AND('[1]PWS Information'!$E$10="CWS",T3761="Multiple Family Residence",P3761="Galvanized Requiring Replacement")),
(AND('[1]PWS Information'!$E$10="CWS",P3761="Galvanized Requiring Replacement")),
(AND('[1]PWS Information'!$E$10="NTNC",T3761="Multiple Family Residence",P3761="Galvanized Requiring Replacement")))),"Tier 5",
"")))))</f>
        <v>Tier 5</v>
      </c>
      <c r="Y3761" s="24"/>
      <c r="Z3761" s="24"/>
    </row>
    <row r="3762" spans="1:26" x14ac:dyDescent="0.25">
      <c r="A3762" s="17">
        <v>3759</v>
      </c>
      <c r="B3762" s="17">
        <v>3110</v>
      </c>
      <c r="C3762" s="17" t="s">
        <v>137</v>
      </c>
      <c r="D3762" s="17" t="s">
        <v>188</v>
      </c>
      <c r="E3762" s="17">
        <v>79549</v>
      </c>
      <c r="F3762" s="17"/>
      <c r="G3762" s="17"/>
      <c r="H3762" s="17"/>
      <c r="I3762" s="21" t="s">
        <v>218</v>
      </c>
      <c r="J3762" s="22" t="s">
        <v>254</v>
      </c>
      <c r="K3762" s="22" t="s">
        <v>255</v>
      </c>
      <c r="L3762" s="22" t="s">
        <v>256</v>
      </c>
      <c r="M3762" s="21" t="s">
        <v>218</v>
      </c>
      <c r="N3762" s="17"/>
      <c r="O3762" s="22" t="s">
        <v>256</v>
      </c>
      <c r="P3762" s="31" t="str">
        <f t="shared" si="59"/>
        <v>Non-Lead</v>
      </c>
      <c r="Q3762" s="40" t="s">
        <v>254</v>
      </c>
      <c r="R3762" s="40" t="s">
        <v>254</v>
      </c>
      <c r="S3762" s="24"/>
      <c r="T3762" s="16"/>
      <c r="U3762" s="41" t="s">
        <v>255</v>
      </c>
      <c r="V3762" s="41" t="s">
        <v>255</v>
      </c>
      <c r="W3762" s="16"/>
      <c r="X3762" s="43" t="str">
        <f>IF((OR((AND('[1]PWS Information'!$E$10="CWS",T3762="Single Family Residence",P3762="Lead")),
(AND('[1]PWS Information'!$E$10="CWS",T3762="Multiple Family Residence",'[1]PWS Information'!$E$11="Yes",P3762="Lead")),
(AND('[1]PWS Information'!$E$10="NTNC",P3762="Lead")))),"Tier 1",
IF((OR((AND('[1]PWS Information'!$E$10="CWS",T3762="Multiple Family Residence",'[1]PWS Information'!$E$11="No",P3762="Lead")),
(AND('[1]PWS Information'!$E$10="CWS",T3762="Other",P3762="Lead")),
(AND(T3762="",P3762="Lead")),
(AND('[1]PWS Information'!$E$10="CWS",T3762="Building",P3762="Lead")))),"Tier 2",
IF((OR((AND('[1]PWS Information'!$E$10="CWS",T3762="Single Family Residence",P3762="Galvanized Requiring Replacement")),
(AND('[1]PWS Information'!$E$10="CWS",T3762="Single Family Residence",P3762="Galvanized Requiring Replacement",Q3762="Yes")),
(AND('[1]PWS Information'!$E$10="NTNC",T3762="Single Family Residence",P3762="Galvanized Requiring Replacement")),
(AND('[1]PWS Information'!$E$10="NTNC",T3762="Single Family Residence",Q3762="Yes")))),"Tier 3",
IF((OR((AND('[1]PWS Information'!$E$10="CWS",T3762="Single Family Residence",R3762="Yes",P3762="Non-Lead", I3762="Non-Lead - Copper",K3762="Before 1989")),
(AND('[1]PWS Information'!$E$10="CWS",T3762="Single Family Residence",R3762="Yes",P3762="Non-Lead", M3762="Non-Lead - Copper",N3762="Before 1989")))),"Tier 4",
IF((OR((AND('[1]PWS Information'!$E$10="NTNC",P3762="Non-Lead")),
(AND('[1]PWS Information'!$E$10="CWS",P3762="Non-Lead",R3762="")),
(AND('[1]PWS Information'!$E$10="CWS",P3762="Non-Lead",R3762="No")),
(AND('[1]PWS Information'!$E$10="CWS",P3762="Non-Lead",R3762="Don't Know")),
(AND('[1]PWS Information'!$E$10="CWS",P3762="Non-Lead", I3762="Non-Lead - Copper", R3762="Yes", K3762="Between 1989 and 2014")),
(AND('[1]PWS Information'!$E$10="CWS",P3762="Non-Lead", I3762="Non-Lead - Copper", R3762="Yes", K3762="After 2014")),
(AND('[1]PWS Information'!$E$10="CWS",P3762="Non-Lead", I3762="Non-Lead - Copper", R3762="Yes", K3762="Unknown")),
(AND('[1]PWS Information'!$E$10="CWS",P3762="Non-Lead", M3762="Non-Lead - Copper", R3762="Yes", N3762="Between 1989 and 2014")),
(AND('[1]PWS Information'!$E$10="CWS",P3762="Non-Lead", M3762="Non-Lead - Copper", R3762="Yes", N3762="After 2014")),
(AND('[1]PWS Information'!$E$10="CWS",P3762="Non-Lead", M3762="Non-Lead - Copper", R3762="Yes", N3762="Unknown")),
(AND('[1]PWS Information'!$E$10="CWS",P3762="Unknown")),
(AND('[1]PWS Information'!$E$10="NTNC",P3762="Unknown")),
(AND('[1]PWS Information'!$E$10="CWS",T3762="Multiple Family Residence",P3762="Galvanized Requiring Replacement")),
(AND('[1]PWS Information'!$E$10="CWS",P3762="Galvanized Requiring Replacement")),
(AND('[1]PWS Information'!$E$10="NTNC",T3762="Multiple Family Residence",P3762="Galvanized Requiring Replacement")))),"Tier 5",
"")))))</f>
        <v>Tier 5</v>
      </c>
      <c r="Y3762" s="24"/>
      <c r="Z3762" s="24"/>
    </row>
    <row r="3763" spans="1:26" x14ac:dyDescent="0.25">
      <c r="A3763" s="17">
        <v>3760</v>
      </c>
      <c r="B3763" s="17">
        <v>3111</v>
      </c>
      <c r="C3763" s="17" t="s">
        <v>137</v>
      </c>
      <c r="D3763" s="17" t="s">
        <v>188</v>
      </c>
      <c r="E3763" s="17">
        <v>79549</v>
      </c>
      <c r="F3763" s="17"/>
      <c r="G3763" s="17"/>
      <c r="H3763" s="17"/>
      <c r="I3763" s="21" t="s">
        <v>218</v>
      </c>
      <c r="J3763" s="22" t="s">
        <v>254</v>
      </c>
      <c r="K3763" s="22" t="s">
        <v>255</v>
      </c>
      <c r="L3763" s="22" t="s">
        <v>256</v>
      </c>
      <c r="M3763" s="21" t="s">
        <v>218</v>
      </c>
      <c r="N3763" s="23"/>
      <c r="O3763" s="22" t="s">
        <v>256</v>
      </c>
      <c r="P3763" s="31" t="str">
        <f t="shared" si="59"/>
        <v>Non-Lead</v>
      </c>
      <c r="Q3763" s="40" t="s">
        <v>254</v>
      </c>
      <c r="R3763" s="40" t="s">
        <v>254</v>
      </c>
      <c r="S3763" s="24"/>
      <c r="T3763" s="16"/>
      <c r="U3763" s="41" t="s">
        <v>255</v>
      </c>
      <c r="V3763" s="41" t="s">
        <v>255</v>
      </c>
      <c r="W3763" s="16"/>
      <c r="X3763" s="43" t="str">
        <f>IF((OR((AND('[1]PWS Information'!$E$10="CWS",T3763="Single Family Residence",P3763="Lead")),
(AND('[1]PWS Information'!$E$10="CWS",T3763="Multiple Family Residence",'[1]PWS Information'!$E$11="Yes",P3763="Lead")),
(AND('[1]PWS Information'!$E$10="NTNC",P3763="Lead")))),"Tier 1",
IF((OR((AND('[1]PWS Information'!$E$10="CWS",T3763="Multiple Family Residence",'[1]PWS Information'!$E$11="No",P3763="Lead")),
(AND('[1]PWS Information'!$E$10="CWS",T3763="Other",P3763="Lead")),
(AND(T3763="",P3763="Lead")),
(AND('[1]PWS Information'!$E$10="CWS",T3763="Building",P3763="Lead")))),"Tier 2",
IF((OR((AND('[1]PWS Information'!$E$10="CWS",T3763="Single Family Residence",P3763="Galvanized Requiring Replacement")),
(AND('[1]PWS Information'!$E$10="CWS",T3763="Single Family Residence",P3763="Galvanized Requiring Replacement",Q3763="Yes")),
(AND('[1]PWS Information'!$E$10="NTNC",T3763="Single Family Residence",P3763="Galvanized Requiring Replacement")),
(AND('[1]PWS Information'!$E$10="NTNC",T3763="Single Family Residence",Q3763="Yes")))),"Tier 3",
IF((OR((AND('[1]PWS Information'!$E$10="CWS",T3763="Single Family Residence",R3763="Yes",P3763="Non-Lead", I3763="Non-Lead - Copper",K3763="Before 1989")),
(AND('[1]PWS Information'!$E$10="CWS",T3763="Single Family Residence",R3763="Yes",P3763="Non-Lead", M3763="Non-Lead - Copper",N3763="Before 1989")))),"Tier 4",
IF((OR((AND('[1]PWS Information'!$E$10="NTNC",P3763="Non-Lead")),
(AND('[1]PWS Information'!$E$10="CWS",P3763="Non-Lead",R3763="")),
(AND('[1]PWS Information'!$E$10="CWS",P3763="Non-Lead",R3763="No")),
(AND('[1]PWS Information'!$E$10="CWS",P3763="Non-Lead",R3763="Don't Know")),
(AND('[1]PWS Information'!$E$10="CWS",P3763="Non-Lead", I3763="Non-Lead - Copper", R3763="Yes", K3763="Between 1989 and 2014")),
(AND('[1]PWS Information'!$E$10="CWS",P3763="Non-Lead", I3763="Non-Lead - Copper", R3763="Yes", K3763="After 2014")),
(AND('[1]PWS Information'!$E$10="CWS",P3763="Non-Lead", I3763="Non-Lead - Copper", R3763="Yes", K3763="Unknown")),
(AND('[1]PWS Information'!$E$10="CWS",P3763="Non-Lead", M3763="Non-Lead - Copper", R3763="Yes", N3763="Between 1989 and 2014")),
(AND('[1]PWS Information'!$E$10="CWS",P3763="Non-Lead", M3763="Non-Lead - Copper", R3763="Yes", N3763="After 2014")),
(AND('[1]PWS Information'!$E$10="CWS",P3763="Non-Lead", M3763="Non-Lead - Copper", R3763="Yes", N3763="Unknown")),
(AND('[1]PWS Information'!$E$10="CWS",P3763="Unknown")),
(AND('[1]PWS Information'!$E$10="NTNC",P3763="Unknown")),
(AND('[1]PWS Information'!$E$10="CWS",T3763="Multiple Family Residence",P3763="Galvanized Requiring Replacement")),
(AND('[1]PWS Information'!$E$10="CWS",P3763="Galvanized Requiring Replacement")),
(AND('[1]PWS Information'!$E$10="NTNC",T3763="Multiple Family Residence",P3763="Galvanized Requiring Replacement")))),"Tier 5",
"")))))</f>
        <v>Tier 5</v>
      </c>
      <c r="Y3763" s="24"/>
      <c r="Z3763" s="24"/>
    </row>
    <row r="3764" spans="1:26" x14ac:dyDescent="0.25">
      <c r="A3764" s="17">
        <v>3761</v>
      </c>
      <c r="B3764" s="17">
        <v>3111</v>
      </c>
      <c r="C3764" s="17" t="s">
        <v>137</v>
      </c>
      <c r="D3764" s="17" t="s">
        <v>188</v>
      </c>
      <c r="E3764" s="17">
        <v>79549</v>
      </c>
      <c r="F3764" s="17"/>
      <c r="G3764" s="17"/>
      <c r="H3764" s="17"/>
      <c r="I3764" s="21" t="s">
        <v>218</v>
      </c>
      <c r="J3764" s="22" t="s">
        <v>254</v>
      </c>
      <c r="K3764" s="22" t="s">
        <v>255</v>
      </c>
      <c r="L3764" s="22" t="s">
        <v>256</v>
      </c>
      <c r="M3764" s="21" t="s">
        <v>222</v>
      </c>
      <c r="N3764" s="17"/>
      <c r="O3764" s="22" t="s">
        <v>256</v>
      </c>
      <c r="P3764" s="31" t="str">
        <f t="shared" si="59"/>
        <v>Galvanized Requiring Replacement</v>
      </c>
      <c r="Q3764" s="40" t="s">
        <v>254</v>
      </c>
      <c r="R3764" s="40" t="s">
        <v>254</v>
      </c>
      <c r="S3764" s="24"/>
      <c r="T3764" s="16"/>
      <c r="U3764" s="41" t="s">
        <v>255</v>
      </c>
      <c r="V3764" s="41" t="s">
        <v>255</v>
      </c>
      <c r="W3764" s="16"/>
      <c r="X3764" s="43" t="str">
        <f>IF((OR((AND('[1]PWS Information'!$E$10="CWS",T3764="Single Family Residence",P3764="Lead")),
(AND('[1]PWS Information'!$E$10="CWS",T3764="Multiple Family Residence",'[1]PWS Information'!$E$11="Yes",P3764="Lead")),
(AND('[1]PWS Information'!$E$10="NTNC",P3764="Lead")))),"Tier 1",
IF((OR((AND('[1]PWS Information'!$E$10="CWS",T3764="Multiple Family Residence",'[1]PWS Information'!$E$11="No",P3764="Lead")),
(AND('[1]PWS Information'!$E$10="CWS",T3764="Other",P3764="Lead")),
(AND(T3764="",P3764="Lead")),
(AND('[1]PWS Information'!$E$10="CWS",T3764="Building",P3764="Lead")))),"Tier 2",
IF((OR((AND('[1]PWS Information'!$E$10="CWS",T3764="Single Family Residence",P3764="Galvanized Requiring Replacement")),
(AND('[1]PWS Information'!$E$10="CWS",T3764="Single Family Residence",P3764="Galvanized Requiring Replacement",Q3764="Yes")),
(AND('[1]PWS Information'!$E$10="NTNC",T3764="Single Family Residence",P3764="Galvanized Requiring Replacement")),
(AND('[1]PWS Information'!$E$10="NTNC",T3764="Single Family Residence",Q3764="Yes")))),"Tier 3",
IF((OR((AND('[1]PWS Information'!$E$10="CWS",T3764="Single Family Residence",R3764="Yes",P3764="Non-Lead", I3764="Non-Lead - Copper",K3764="Before 1989")),
(AND('[1]PWS Information'!$E$10="CWS",T3764="Single Family Residence",R3764="Yes",P3764="Non-Lead", M3764="Non-Lead - Copper",N3764="Before 1989")))),"Tier 4",
IF((OR((AND('[1]PWS Information'!$E$10="NTNC",P3764="Non-Lead")),
(AND('[1]PWS Information'!$E$10="CWS",P3764="Non-Lead",R3764="")),
(AND('[1]PWS Information'!$E$10="CWS",P3764="Non-Lead",R3764="No")),
(AND('[1]PWS Information'!$E$10="CWS",P3764="Non-Lead",R3764="Don't Know")),
(AND('[1]PWS Information'!$E$10="CWS",P3764="Non-Lead", I3764="Non-Lead - Copper", R3764="Yes", K3764="Between 1989 and 2014")),
(AND('[1]PWS Information'!$E$10="CWS",P3764="Non-Lead", I3764="Non-Lead - Copper", R3764="Yes", K3764="After 2014")),
(AND('[1]PWS Information'!$E$10="CWS",P3764="Non-Lead", I3764="Non-Lead - Copper", R3764="Yes", K3764="Unknown")),
(AND('[1]PWS Information'!$E$10="CWS",P3764="Non-Lead", M3764="Non-Lead - Copper", R3764="Yes", N3764="Between 1989 and 2014")),
(AND('[1]PWS Information'!$E$10="CWS",P3764="Non-Lead", M3764="Non-Lead - Copper", R3764="Yes", N3764="After 2014")),
(AND('[1]PWS Information'!$E$10="CWS",P3764="Non-Lead", M3764="Non-Lead - Copper", R3764="Yes", N3764="Unknown")),
(AND('[1]PWS Information'!$E$10="CWS",P3764="Unknown")),
(AND('[1]PWS Information'!$E$10="NTNC",P3764="Unknown")),
(AND('[1]PWS Information'!$E$10="CWS",T3764="Multiple Family Residence",P3764="Galvanized Requiring Replacement")),
(AND('[1]PWS Information'!$E$10="CWS",P3764="Galvanized Requiring Replacement")),
(AND('[1]PWS Information'!$E$10="NTNC",T3764="Multiple Family Residence",P3764="Galvanized Requiring Replacement")))),"Tier 5",
"")))))</f>
        <v>Tier 5</v>
      </c>
      <c r="Y3764" s="24"/>
      <c r="Z3764" s="24"/>
    </row>
    <row r="3765" spans="1:26" x14ac:dyDescent="0.25">
      <c r="A3765" s="17">
        <v>3762</v>
      </c>
      <c r="B3765" s="17">
        <v>3112</v>
      </c>
      <c r="C3765" s="17" t="s">
        <v>137</v>
      </c>
      <c r="D3765" s="17" t="s">
        <v>188</v>
      </c>
      <c r="E3765" s="17">
        <v>79549</v>
      </c>
      <c r="F3765" s="17"/>
      <c r="G3765" s="17"/>
      <c r="H3765" s="17"/>
      <c r="I3765" s="21" t="s">
        <v>218</v>
      </c>
      <c r="J3765" s="22" t="s">
        <v>254</v>
      </c>
      <c r="K3765" s="22" t="s">
        <v>255</v>
      </c>
      <c r="L3765" s="22" t="s">
        <v>256</v>
      </c>
      <c r="M3765" s="21" t="s">
        <v>218</v>
      </c>
      <c r="N3765" s="23"/>
      <c r="O3765" s="22" t="s">
        <v>256</v>
      </c>
      <c r="P3765" s="31" t="str">
        <f t="shared" si="59"/>
        <v>Non-Lead</v>
      </c>
      <c r="Q3765" s="40" t="s">
        <v>254</v>
      </c>
      <c r="R3765" s="40" t="s">
        <v>254</v>
      </c>
      <c r="S3765" s="24"/>
      <c r="T3765" s="16"/>
      <c r="U3765" s="41" t="s">
        <v>255</v>
      </c>
      <c r="V3765" s="41" t="s">
        <v>255</v>
      </c>
      <c r="W3765" s="16"/>
      <c r="X3765" s="43" t="str">
        <f>IF((OR((AND('[1]PWS Information'!$E$10="CWS",T3765="Single Family Residence",P3765="Lead")),
(AND('[1]PWS Information'!$E$10="CWS",T3765="Multiple Family Residence",'[1]PWS Information'!$E$11="Yes",P3765="Lead")),
(AND('[1]PWS Information'!$E$10="NTNC",P3765="Lead")))),"Tier 1",
IF((OR((AND('[1]PWS Information'!$E$10="CWS",T3765="Multiple Family Residence",'[1]PWS Information'!$E$11="No",P3765="Lead")),
(AND('[1]PWS Information'!$E$10="CWS",T3765="Other",P3765="Lead")),
(AND(T3765="",P3765="Lead")),
(AND('[1]PWS Information'!$E$10="CWS",T3765="Building",P3765="Lead")))),"Tier 2",
IF((OR((AND('[1]PWS Information'!$E$10="CWS",T3765="Single Family Residence",P3765="Galvanized Requiring Replacement")),
(AND('[1]PWS Information'!$E$10="CWS",T3765="Single Family Residence",P3765="Galvanized Requiring Replacement",Q3765="Yes")),
(AND('[1]PWS Information'!$E$10="NTNC",T3765="Single Family Residence",P3765="Galvanized Requiring Replacement")),
(AND('[1]PWS Information'!$E$10="NTNC",T3765="Single Family Residence",Q3765="Yes")))),"Tier 3",
IF((OR((AND('[1]PWS Information'!$E$10="CWS",T3765="Single Family Residence",R3765="Yes",P3765="Non-Lead", I3765="Non-Lead - Copper",K3765="Before 1989")),
(AND('[1]PWS Information'!$E$10="CWS",T3765="Single Family Residence",R3765="Yes",P3765="Non-Lead", M3765="Non-Lead - Copper",N3765="Before 1989")))),"Tier 4",
IF((OR((AND('[1]PWS Information'!$E$10="NTNC",P3765="Non-Lead")),
(AND('[1]PWS Information'!$E$10="CWS",P3765="Non-Lead",R3765="")),
(AND('[1]PWS Information'!$E$10="CWS",P3765="Non-Lead",R3765="No")),
(AND('[1]PWS Information'!$E$10="CWS",P3765="Non-Lead",R3765="Don't Know")),
(AND('[1]PWS Information'!$E$10="CWS",P3765="Non-Lead", I3765="Non-Lead - Copper", R3765="Yes", K3765="Between 1989 and 2014")),
(AND('[1]PWS Information'!$E$10="CWS",P3765="Non-Lead", I3765="Non-Lead - Copper", R3765="Yes", K3765="After 2014")),
(AND('[1]PWS Information'!$E$10="CWS",P3765="Non-Lead", I3765="Non-Lead - Copper", R3765="Yes", K3765="Unknown")),
(AND('[1]PWS Information'!$E$10="CWS",P3765="Non-Lead", M3765="Non-Lead - Copper", R3765="Yes", N3765="Between 1989 and 2014")),
(AND('[1]PWS Information'!$E$10="CWS",P3765="Non-Lead", M3765="Non-Lead - Copper", R3765="Yes", N3765="After 2014")),
(AND('[1]PWS Information'!$E$10="CWS",P3765="Non-Lead", M3765="Non-Lead - Copper", R3765="Yes", N3765="Unknown")),
(AND('[1]PWS Information'!$E$10="CWS",P3765="Unknown")),
(AND('[1]PWS Information'!$E$10="NTNC",P3765="Unknown")),
(AND('[1]PWS Information'!$E$10="CWS",T3765="Multiple Family Residence",P3765="Galvanized Requiring Replacement")),
(AND('[1]PWS Information'!$E$10="CWS",P3765="Galvanized Requiring Replacement")),
(AND('[1]PWS Information'!$E$10="NTNC",T3765="Multiple Family Residence",P3765="Galvanized Requiring Replacement")))),"Tier 5",
"")))))</f>
        <v>Tier 5</v>
      </c>
      <c r="Y3765" s="24"/>
      <c r="Z3765" s="24"/>
    </row>
    <row r="3766" spans="1:26" x14ac:dyDescent="0.25">
      <c r="A3766" s="17">
        <v>3763</v>
      </c>
      <c r="B3766" s="18">
        <v>3201</v>
      </c>
      <c r="C3766" s="17" t="s">
        <v>137</v>
      </c>
      <c r="D3766" s="17" t="s">
        <v>188</v>
      </c>
      <c r="E3766" s="17">
        <v>79549</v>
      </c>
      <c r="F3766" s="18"/>
      <c r="G3766" s="18"/>
      <c r="H3766" s="18"/>
      <c r="I3766" s="21" t="s">
        <v>218</v>
      </c>
      <c r="J3766" s="22" t="s">
        <v>254</v>
      </c>
      <c r="K3766" s="22" t="s">
        <v>255</v>
      </c>
      <c r="L3766" s="22" t="s">
        <v>256</v>
      </c>
      <c r="M3766" s="21" t="s">
        <v>222</v>
      </c>
      <c r="N3766" s="23"/>
      <c r="O3766" s="22" t="s">
        <v>256</v>
      </c>
      <c r="P3766" s="31" t="str">
        <f t="shared" si="59"/>
        <v>Galvanized Requiring Replacement</v>
      </c>
      <c r="Q3766" s="40" t="s">
        <v>254</v>
      </c>
      <c r="R3766" s="40" t="s">
        <v>254</v>
      </c>
      <c r="S3766" s="24"/>
      <c r="T3766" s="16"/>
      <c r="U3766" s="41" t="s">
        <v>255</v>
      </c>
      <c r="V3766" s="41" t="s">
        <v>255</v>
      </c>
      <c r="W3766" s="16"/>
      <c r="X3766" s="43" t="str">
        <f>IF((OR((AND('[1]PWS Information'!$E$10="CWS",T3766="Single Family Residence",P3766="Lead")),
(AND('[1]PWS Information'!$E$10="CWS",T3766="Multiple Family Residence",'[1]PWS Information'!$E$11="Yes",P3766="Lead")),
(AND('[1]PWS Information'!$E$10="NTNC",P3766="Lead")))),"Tier 1",
IF((OR((AND('[1]PWS Information'!$E$10="CWS",T3766="Multiple Family Residence",'[1]PWS Information'!$E$11="No",P3766="Lead")),
(AND('[1]PWS Information'!$E$10="CWS",T3766="Other",P3766="Lead")),
(AND(T3766="",P3766="Lead")),
(AND('[1]PWS Information'!$E$10="CWS",T3766="Building",P3766="Lead")))),"Tier 2",
IF((OR((AND('[1]PWS Information'!$E$10="CWS",T3766="Single Family Residence",P3766="Galvanized Requiring Replacement")),
(AND('[1]PWS Information'!$E$10="CWS",T3766="Single Family Residence",P3766="Galvanized Requiring Replacement",Q3766="Yes")),
(AND('[1]PWS Information'!$E$10="NTNC",T3766="Single Family Residence",P3766="Galvanized Requiring Replacement")),
(AND('[1]PWS Information'!$E$10="NTNC",T3766="Single Family Residence",Q3766="Yes")))),"Tier 3",
IF((OR((AND('[1]PWS Information'!$E$10="CWS",T3766="Single Family Residence",R3766="Yes",P3766="Non-Lead", I3766="Non-Lead - Copper",K3766="Before 1989")),
(AND('[1]PWS Information'!$E$10="CWS",T3766="Single Family Residence",R3766="Yes",P3766="Non-Lead", M3766="Non-Lead - Copper",N3766="Before 1989")))),"Tier 4",
IF((OR((AND('[1]PWS Information'!$E$10="NTNC",P3766="Non-Lead")),
(AND('[1]PWS Information'!$E$10="CWS",P3766="Non-Lead",R3766="")),
(AND('[1]PWS Information'!$E$10="CWS",P3766="Non-Lead",R3766="No")),
(AND('[1]PWS Information'!$E$10="CWS",P3766="Non-Lead",R3766="Don't Know")),
(AND('[1]PWS Information'!$E$10="CWS",P3766="Non-Lead", I3766="Non-Lead - Copper", R3766="Yes", K3766="Between 1989 and 2014")),
(AND('[1]PWS Information'!$E$10="CWS",P3766="Non-Lead", I3766="Non-Lead - Copper", R3766="Yes", K3766="After 2014")),
(AND('[1]PWS Information'!$E$10="CWS",P3766="Non-Lead", I3766="Non-Lead - Copper", R3766="Yes", K3766="Unknown")),
(AND('[1]PWS Information'!$E$10="CWS",P3766="Non-Lead", M3766="Non-Lead - Copper", R3766="Yes", N3766="Between 1989 and 2014")),
(AND('[1]PWS Information'!$E$10="CWS",P3766="Non-Lead", M3766="Non-Lead - Copper", R3766="Yes", N3766="After 2014")),
(AND('[1]PWS Information'!$E$10="CWS",P3766="Non-Lead", M3766="Non-Lead - Copper", R3766="Yes", N3766="Unknown")),
(AND('[1]PWS Information'!$E$10="CWS",P3766="Unknown")),
(AND('[1]PWS Information'!$E$10="NTNC",P3766="Unknown")),
(AND('[1]PWS Information'!$E$10="CWS",T3766="Multiple Family Residence",P3766="Galvanized Requiring Replacement")),
(AND('[1]PWS Information'!$E$10="CWS",P3766="Galvanized Requiring Replacement")),
(AND('[1]PWS Information'!$E$10="NTNC",T3766="Multiple Family Residence",P3766="Galvanized Requiring Replacement")))),"Tier 5",
"")))))</f>
        <v>Tier 5</v>
      </c>
      <c r="Y3766" s="24"/>
      <c r="Z3766" s="24"/>
    </row>
    <row r="3767" spans="1:26" x14ac:dyDescent="0.25">
      <c r="A3767" s="17">
        <v>3764</v>
      </c>
      <c r="B3767" s="17">
        <v>3209</v>
      </c>
      <c r="C3767" s="17" t="s">
        <v>137</v>
      </c>
      <c r="D3767" s="17" t="s">
        <v>188</v>
      </c>
      <c r="E3767" s="17">
        <v>79549</v>
      </c>
      <c r="F3767" s="17"/>
      <c r="G3767" s="17"/>
      <c r="H3767" s="17"/>
      <c r="I3767" s="21" t="s">
        <v>218</v>
      </c>
      <c r="J3767" s="22" t="s">
        <v>254</v>
      </c>
      <c r="K3767" s="22" t="s">
        <v>255</v>
      </c>
      <c r="L3767" s="22" t="s">
        <v>256</v>
      </c>
      <c r="M3767" s="21" t="s">
        <v>221</v>
      </c>
      <c r="N3767" s="23"/>
      <c r="O3767" s="22" t="s">
        <v>256</v>
      </c>
      <c r="P3767" s="31" t="str">
        <f t="shared" si="59"/>
        <v>Non-Lead</v>
      </c>
      <c r="Q3767" s="40" t="s">
        <v>254</v>
      </c>
      <c r="R3767" s="40" t="s">
        <v>254</v>
      </c>
      <c r="S3767" s="24"/>
      <c r="T3767" s="16"/>
      <c r="U3767" s="41" t="s">
        <v>255</v>
      </c>
      <c r="V3767" s="41" t="s">
        <v>255</v>
      </c>
      <c r="W3767" s="16"/>
      <c r="X3767" s="43" t="str">
        <f>IF((OR((AND('[1]PWS Information'!$E$10="CWS",T3767="Single Family Residence",P3767="Lead")),
(AND('[1]PWS Information'!$E$10="CWS",T3767="Multiple Family Residence",'[1]PWS Information'!$E$11="Yes",P3767="Lead")),
(AND('[1]PWS Information'!$E$10="NTNC",P3767="Lead")))),"Tier 1",
IF((OR((AND('[1]PWS Information'!$E$10="CWS",T3767="Multiple Family Residence",'[1]PWS Information'!$E$11="No",P3767="Lead")),
(AND('[1]PWS Information'!$E$10="CWS",T3767="Other",P3767="Lead")),
(AND(T3767="",P3767="Lead")),
(AND('[1]PWS Information'!$E$10="CWS",T3767="Building",P3767="Lead")))),"Tier 2",
IF((OR((AND('[1]PWS Information'!$E$10="CWS",T3767="Single Family Residence",P3767="Galvanized Requiring Replacement")),
(AND('[1]PWS Information'!$E$10="CWS",T3767="Single Family Residence",P3767="Galvanized Requiring Replacement",Q3767="Yes")),
(AND('[1]PWS Information'!$E$10="NTNC",T3767="Single Family Residence",P3767="Galvanized Requiring Replacement")),
(AND('[1]PWS Information'!$E$10="NTNC",T3767="Single Family Residence",Q3767="Yes")))),"Tier 3",
IF((OR((AND('[1]PWS Information'!$E$10="CWS",T3767="Single Family Residence",R3767="Yes",P3767="Non-Lead", I3767="Non-Lead - Copper",K3767="Before 1989")),
(AND('[1]PWS Information'!$E$10="CWS",T3767="Single Family Residence",R3767="Yes",P3767="Non-Lead", M3767="Non-Lead - Copper",N3767="Before 1989")))),"Tier 4",
IF((OR((AND('[1]PWS Information'!$E$10="NTNC",P3767="Non-Lead")),
(AND('[1]PWS Information'!$E$10="CWS",P3767="Non-Lead",R3767="")),
(AND('[1]PWS Information'!$E$10="CWS",P3767="Non-Lead",R3767="No")),
(AND('[1]PWS Information'!$E$10="CWS",P3767="Non-Lead",R3767="Don't Know")),
(AND('[1]PWS Information'!$E$10="CWS",P3767="Non-Lead", I3767="Non-Lead - Copper", R3767="Yes", K3767="Between 1989 and 2014")),
(AND('[1]PWS Information'!$E$10="CWS",P3767="Non-Lead", I3767="Non-Lead - Copper", R3767="Yes", K3767="After 2014")),
(AND('[1]PWS Information'!$E$10="CWS",P3767="Non-Lead", I3767="Non-Lead - Copper", R3767="Yes", K3767="Unknown")),
(AND('[1]PWS Information'!$E$10="CWS",P3767="Non-Lead", M3767="Non-Lead - Copper", R3767="Yes", N3767="Between 1989 and 2014")),
(AND('[1]PWS Information'!$E$10="CWS",P3767="Non-Lead", M3767="Non-Lead - Copper", R3767="Yes", N3767="After 2014")),
(AND('[1]PWS Information'!$E$10="CWS",P3767="Non-Lead", M3767="Non-Lead - Copper", R3767="Yes", N3767="Unknown")),
(AND('[1]PWS Information'!$E$10="CWS",P3767="Unknown")),
(AND('[1]PWS Information'!$E$10="NTNC",P3767="Unknown")),
(AND('[1]PWS Information'!$E$10="CWS",T3767="Multiple Family Residence",P3767="Galvanized Requiring Replacement")),
(AND('[1]PWS Information'!$E$10="CWS",P3767="Galvanized Requiring Replacement")),
(AND('[1]PWS Information'!$E$10="NTNC",T3767="Multiple Family Residence",P3767="Galvanized Requiring Replacement")))),"Tier 5",
"")))))</f>
        <v>Tier 5</v>
      </c>
      <c r="Y3767" s="24"/>
      <c r="Z3767" s="24"/>
    </row>
    <row r="3768" spans="1:26" x14ac:dyDescent="0.25">
      <c r="A3768" s="17">
        <v>3765</v>
      </c>
      <c r="B3768" s="17">
        <v>3210</v>
      </c>
      <c r="C3768" s="17" t="s">
        <v>137</v>
      </c>
      <c r="D3768" s="17" t="s">
        <v>188</v>
      </c>
      <c r="E3768" s="17">
        <v>79549</v>
      </c>
      <c r="F3768" s="17"/>
      <c r="G3768" s="17"/>
      <c r="H3768" s="17"/>
      <c r="I3768" s="21" t="s">
        <v>221</v>
      </c>
      <c r="J3768" s="22" t="s">
        <v>254</v>
      </c>
      <c r="K3768" s="22" t="s">
        <v>255</v>
      </c>
      <c r="L3768" s="22" t="s">
        <v>256</v>
      </c>
      <c r="M3768" s="21" t="s">
        <v>218</v>
      </c>
      <c r="N3768" s="17"/>
      <c r="O3768" s="22" t="s">
        <v>256</v>
      </c>
      <c r="P3768" s="31" t="str">
        <f t="shared" si="59"/>
        <v>Non-Lead</v>
      </c>
      <c r="Q3768" s="40" t="s">
        <v>254</v>
      </c>
      <c r="R3768" s="40" t="s">
        <v>254</v>
      </c>
      <c r="S3768" s="24"/>
      <c r="T3768" s="16"/>
      <c r="U3768" s="41" t="s">
        <v>255</v>
      </c>
      <c r="V3768" s="41" t="s">
        <v>255</v>
      </c>
      <c r="W3768" s="16"/>
      <c r="X3768" s="43" t="str">
        <f>IF((OR((AND('[1]PWS Information'!$E$10="CWS",T3768="Single Family Residence",P3768="Lead")),
(AND('[1]PWS Information'!$E$10="CWS",T3768="Multiple Family Residence",'[1]PWS Information'!$E$11="Yes",P3768="Lead")),
(AND('[1]PWS Information'!$E$10="NTNC",P3768="Lead")))),"Tier 1",
IF((OR((AND('[1]PWS Information'!$E$10="CWS",T3768="Multiple Family Residence",'[1]PWS Information'!$E$11="No",P3768="Lead")),
(AND('[1]PWS Information'!$E$10="CWS",T3768="Other",P3768="Lead")),
(AND(T3768="",P3768="Lead")),
(AND('[1]PWS Information'!$E$10="CWS",T3768="Building",P3768="Lead")))),"Tier 2",
IF((OR((AND('[1]PWS Information'!$E$10="CWS",T3768="Single Family Residence",P3768="Galvanized Requiring Replacement")),
(AND('[1]PWS Information'!$E$10="CWS",T3768="Single Family Residence",P3768="Galvanized Requiring Replacement",Q3768="Yes")),
(AND('[1]PWS Information'!$E$10="NTNC",T3768="Single Family Residence",P3768="Galvanized Requiring Replacement")),
(AND('[1]PWS Information'!$E$10="NTNC",T3768="Single Family Residence",Q3768="Yes")))),"Tier 3",
IF((OR((AND('[1]PWS Information'!$E$10="CWS",T3768="Single Family Residence",R3768="Yes",P3768="Non-Lead", I3768="Non-Lead - Copper",K3768="Before 1989")),
(AND('[1]PWS Information'!$E$10="CWS",T3768="Single Family Residence",R3768="Yes",P3768="Non-Lead", M3768="Non-Lead - Copper",N3768="Before 1989")))),"Tier 4",
IF((OR((AND('[1]PWS Information'!$E$10="NTNC",P3768="Non-Lead")),
(AND('[1]PWS Information'!$E$10="CWS",P3768="Non-Lead",R3768="")),
(AND('[1]PWS Information'!$E$10="CWS",P3768="Non-Lead",R3768="No")),
(AND('[1]PWS Information'!$E$10="CWS",P3768="Non-Lead",R3768="Don't Know")),
(AND('[1]PWS Information'!$E$10="CWS",P3768="Non-Lead", I3768="Non-Lead - Copper", R3768="Yes", K3768="Between 1989 and 2014")),
(AND('[1]PWS Information'!$E$10="CWS",P3768="Non-Lead", I3768="Non-Lead - Copper", R3768="Yes", K3768="After 2014")),
(AND('[1]PWS Information'!$E$10="CWS",P3768="Non-Lead", I3768="Non-Lead - Copper", R3768="Yes", K3768="Unknown")),
(AND('[1]PWS Information'!$E$10="CWS",P3768="Non-Lead", M3768="Non-Lead - Copper", R3768="Yes", N3768="Between 1989 and 2014")),
(AND('[1]PWS Information'!$E$10="CWS",P3768="Non-Lead", M3768="Non-Lead - Copper", R3768="Yes", N3768="After 2014")),
(AND('[1]PWS Information'!$E$10="CWS",P3768="Non-Lead", M3768="Non-Lead - Copper", R3768="Yes", N3768="Unknown")),
(AND('[1]PWS Information'!$E$10="CWS",P3768="Unknown")),
(AND('[1]PWS Information'!$E$10="NTNC",P3768="Unknown")),
(AND('[1]PWS Information'!$E$10="CWS",T3768="Multiple Family Residence",P3768="Galvanized Requiring Replacement")),
(AND('[1]PWS Information'!$E$10="CWS",P3768="Galvanized Requiring Replacement")),
(AND('[1]PWS Information'!$E$10="NTNC",T3768="Multiple Family Residence",P3768="Galvanized Requiring Replacement")))),"Tier 5",
"")))))</f>
        <v>Tier 5</v>
      </c>
      <c r="Y3768" s="24"/>
      <c r="Z3768" s="24"/>
    </row>
    <row r="3769" spans="1:26" x14ac:dyDescent="0.25">
      <c r="A3769" s="17">
        <v>3766</v>
      </c>
      <c r="B3769" s="18">
        <v>3301</v>
      </c>
      <c r="C3769" s="17" t="s">
        <v>137</v>
      </c>
      <c r="D3769" s="17" t="s">
        <v>188</v>
      </c>
      <c r="E3769" s="17">
        <v>79549</v>
      </c>
      <c r="F3769" s="18"/>
      <c r="G3769" s="18"/>
      <c r="H3769" s="18"/>
      <c r="I3769" s="21" t="s">
        <v>218</v>
      </c>
      <c r="J3769" s="22" t="s">
        <v>254</v>
      </c>
      <c r="K3769" s="22" t="s">
        <v>255</v>
      </c>
      <c r="L3769" s="22" t="s">
        <v>256</v>
      </c>
      <c r="M3769" s="21" t="s">
        <v>221</v>
      </c>
      <c r="N3769" s="23"/>
      <c r="O3769" s="22" t="s">
        <v>256</v>
      </c>
      <c r="P3769" s="31" t="str">
        <f t="shared" si="59"/>
        <v>Non-Lead</v>
      </c>
      <c r="Q3769" s="40" t="s">
        <v>254</v>
      </c>
      <c r="R3769" s="40" t="s">
        <v>254</v>
      </c>
      <c r="S3769" s="24"/>
      <c r="T3769" s="16"/>
      <c r="U3769" s="41" t="s">
        <v>255</v>
      </c>
      <c r="V3769" s="41" t="s">
        <v>255</v>
      </c>
      <c r="W3769" s="16"/>
      <c r="X3769" s="43" t="str">
        <f>IF((OR((AND('[1]PWS Information'!$E$10="CWS",T3769="Single Family Residence",P3769="Lead")),
(AND('[1]PWS Information'!$E$10="CWS",T3769="Multiple Family Residence",'[1]PWS Information'!$E$11="Yes",P3769="Lead")),
(AND('[1]PWS Information'!$E$10="NTNC",P3769="Lead")))),"Tier 1",
IF((OR((AND('[1]PWS Information'!$E$10="CWS",T3769="Multiple Family Residence",'[1]PWS Information'!$E$11="No",P3769="Lead")),
(AND('[1]PWS Information'!$E$10="CWS",T3769="Other",P3769="Lead")),
(AND(T3769="",P3769="Lead")),
(AND('[1]PWS Information'!$E$10="CWS",T3769="Building",P3769="Lead")))),"Tier 2",
IF((OR((AND('[1]PWS Information'!$E$10="CWS",T3769="Single Family Residence",P3769="Galvanized Requiring Replacement")),
(AND('[1]PWS Information'!$E$10="CWS",T3769="Single Family Residence",P3769="Galvanized Requiring Replacement",Q3769="Yes")),
(AND('[1]PWS Information'!$E$10="NTNC",T3769="Single Family Residence",P3769="Galvanized Requiring Replacement")),
(AND('[1]PWS Information'!$E$10="NTNC",T3769="Single Family Residence",Q3769="Yes")))),"Tier 3",
IF((OR((AND('[1]PWS Information'!$E$10="CWS",T3769="Single Family Residence",R3769="Yes",P3769="Non-Lead", I3769="Non-Lead - Copper",K3769="Before 1989")),
(AND('[1]PWS Information'!$E$10="CWS",T3769="Single Family Residence",R3769="Yes",P3769="Non-Lead", M3769="Non-Lead - Copper",N3769="Before 1989")))),"Tier 4",
IF((OR((AND('[1]PWS Information'!$E$10="NTNC",P3769="Non-Lead")),
(AND('[1]PWS Information'!$E$10="CWS",P3769="Non-Lead",R3769="")),
(AND('[1]PWS Information'!$E$10="CWS",P3769="Non-Lead",R3769="No")),
(AND('[1]PWS Information'!$E$10="CWS",P3769="Non-Lead",R3769="Don't Know")),
(AND('[1]PWS Information'!$E$10="CWS",P3769="Non-Lead", I3769="Non-Lead - Copper", R3769="Yes", K3769="Between 1989 and 2014")),
(AND('[1]PWS Information'!$E$10="CWS",P3769="Non-Lead", I3769="Non-Lead - Copper", R3769="Yes", K3769="After 2014")),
(AND('[1]PWS Information'!$E$10="CWS",P3769="Non-Lead", I3769="Non-Lead - Copper", R3769="Yes", K3769="Unknown")),
(AND('[1]PWS Information'!$E$10="CWS",P3769="Non-Lead", M3769="Non-Lead - Copper", R3769="Yes", N3769="Between 1989 and 2014")),
(AND('[1]PWS Information'!$E$10="CWS",P3769="Non-Lead", M3769="Non-Lead - Copper", R3769="Yes", N3769="After 2014")),
(AND('[1]PWS Information'!$E$10="CWS",P3769="Non-Lead", M3769="Non-Lead - Copper", R3769="Yes", N3769="Unknown")),
(AND('[1]PWS Information'!$E$10="CWS",P3769="Unknown")),
(AND('[1]PWS Information'!$E$10="NTNC",P3769="Unknown")),
(AND('[1]PWS Information'!$E$10="CWS",T3769="Multiple Family Residence",P3769="Galvanized Requiring Replacement")),
(AND('[1]PWS Information'!$E$10="CWS",P3769="Galvanized Requiring Replacement")),
(AND('[1]PWS Information'!$E$10="NTNC",T3769="Multiple Family Residence",P3769="Galvanized Requiring Replacement")))),"Tier 5",
"")))))</f>
        <v>Tier 5</v>
      </c>
      <c r="Y3769" s="24"/>
      <c r="Z3769" s="24"/>
    </row>
    <row r="3770" spans="1:26" x14ac:dyDescent="0.25">
      <c r="A3770" s="17">
        <v>3767</v>
      </c>
      <c r="B3770" s="18">
        <v>3308</v>
      </c>
      <c r="C3770" s="17" t="s">
        <v>137</v>
      </c>
      <c r="D3770" s="17" t="s">
        <v>188</v>
      </c>
      <c r="E3770" s="17">
        <v>79549</v>
      </c>
      <c r="F3770" s="18"/>
      <c r="G3770" s="18"/>
      <c r="H3770" s="18"/>
      <c r="I3770" s="21" t="s">
        <v>218</v>
      </c>
      <c r="J3770" s="22" t="s">
        <v>254</v>
      </c>
      <c r="K3770" s="22" t="s">
        <v>255</v>
      </c>
      <c r="L3770" s="22" t="s">
        <v>256</v>
      </c>
      <c r="M3770" s="21" t="s">
        <v>218</v>
      </c>
      <c r="N3770" s="19"/>
      <c r="O3770" s="22" t="s">
        <v>256</v>
      </c>
      <c r="P3770" s="31" t="str">
        <f t="shared" si="59"/>
        <v>Non-Lead</v>
      </c>
      <c r="Q3770" s="40" t="s">
        <v>254</v>
      </c>
      <c r="R3770" s="40" t="s">
        <v>254</v>
      </c>
      <c r="S3770" s="24"/>
      <c r="T3770" s="16"/>
      <c r="U3770" s="41" t="s">
        <v>255</v>
      </c>
      <c r="V3770" s="41" t="s">
        <v>255</v>
      </c>
      <c r="W3770" s="16"/>
      <c r="X3770" s="43" t="str">
        <f>IF((OR((AND('[1]PWS Information'!$E$10="CWS",T3770="Single Family Residence",P3770="Lead")),
(AND('[1]PWS Information'!$E$10="CWS",T3770="Multiple Family Residence",'[1]PWS Information'!$E$11="Yes",P3770="Lead")),
(AND('[1]PWS Information'!$E$10="NTNC",P3770="Lead")))),"Tier 1",
IF((OR((AND('[1]PWS Information'!$E$10="CWS",T3770="Multiple Family Residence",'[1]PWS Information'!$E$11="No",P3770="Lead")),
(AND('[1]PWS Information'!$E$10="CWS",T3770="Other",P3770="Lead")),
(AND(T3770="",P3770="Lead")),
(AND('[1]PWS Information'!$E$10="CWS",T3770="Building",P3770="Lead")))),"Tier 2",
IF((OR((AND('[1]PWS Information'!$E$10="CWS",T3770="Single Family Residence",P3770="Galvanized Requiring Replacement")),
(AND('[1]PWS Information'!$E$10="CWS",T3770="Single Family Residence",P3770="Galvanized Requiring Replacement",Q3770="Yes")),
(AND('[1]PWS Information'!$E$10="NTNC",T3770="Single Family Residence",P3770="Galvanized Requiring Replacement")),
(AND('[1]PWS Information'!$E$10="NTNC",T3770="Single Family Residence",Q3770="Yes")))),"Tier 3",
IF((OR((AND('[1]PWS Information'!$E$10="CWS",T3770="Single Family Residence",R3770="Yes",P3770="Non-Lead", I3770="Non-Lead - Copper",K3770="Before 1989")),
(AND('[1]PWS Information'!$E$10="CWS",T3770="Single Family Residence",R3770="Yes",P3770="Non-Lead", M3770="Non-Lead - Copper",N3770="Before 1989")))),"Tier 4",
IF((OR((AND('[1]PWS Information'!$E$10="NTNC",P3770="Non-Lead")),
(AND('[1]PWS Information'!$E$10="CWS",P3770="Non-Lead",R3770="")),
(AND('[1]PWS Information'!$E$10="CWS",P3770="Non-Lead",R3770="No")),
(AND('[1]PWS Information'!$E$10="CWS",P3770="Non-Lead",R3770="Don't Know")),
(AND('[1]PWS Information'!$E$10="CWS",P3770="Non-Lead", I3770="Non-Lead - Copper", R3770="Yes", K3770="Between 1989 and 2014")),
(AND('[1]PWS Information'!$E$10="CWS",P3770="Non-Lead", I3770="Non-Lead - Copper", R3770="Yes", K3770="After 2014")),
(AND('[1]PWS Information'!$E$10="CWS",P3770="Non-Lead", I3770="Non-Lead - Copper", R3770="Yes", K3770="Unknown")),
(AND('[1]PWS Information'!$E$10="CWS",P3770="Non-Lead", M3770="Non-Lead - Copper", R3770="Yes", N3770="Between 1989 and 2014")),
(AND('[1]PWS Information'!$E$10="CWS",P3770="Non-Lead", M3770="Non-Lead - Copper", R3770="Yes", N3770="After 2014")),
(AND('[1]PWS Information'!$E$10="CWS",P3770="Non-Lead", M3770="Non-Lead - Copper", R3770="Yes", N3770="Unknown")),
(AND('[1]PWS Information'!$E$10="CWS",P3770="Unknown")),
(AND('[1]PWS Information'!$E$10="NTNC",P3770="Unknown")),
(AND('[1]PWS Information'!$E$10="CWS",T3770="Multiple Family Residence",P3770="Galvanized Requiring Replacement")),
(AND('[1]PWS Information'!$E$10="CWS",P3770="Galvanized Requiring Replacement")),
(AND('[1]PWS Information'!$E$10="NTNC",T3770="Multiple Family Residence",P3770="Galvanized Requiring Replacement")))),"Tier 5",
"")))))</f>
        <v>Tier 5</v>
      </c>
      <c r="Y3770" s="24"/>
      <c r="Z3770" s="24"/>
    </row>
    <row r="3771" spans="1:26" x14ac:dyDescent="0.25">
      <c r="A3771" s="17">
        <v>3768</v>
      </c>
      <c r="B3771" s="17">
        <v>3310</v>
      </c>
      <c r="C3771" s="17" t="s">
        <v>137</v>
      </c>
      <c r="D3771" s="17" t="s">
        <v>188</v>
      </c>
      <c r="E3771" s="17">
        <v>79549</v>
      </c>
      <c r="F3771" s="17"/>
      <c r="G3771" s="17"/>
      <c r="H3771" s="17"/>
      <c r="I3771" s="21" t="s">
        <v>218</v>
      </c>
      <c r="J3771" s="22" t="s">
        <v>254</v>
      </c>
      <c r="K3771" s="22" t="s">
        <v>255</v>
      </c>
      <c r="L3771" s="22" t="s">
        <v>256</v>
      </c>
      <c r="M3771" s="21" t="s">
        <v>218</v>
      </c>
      <c r="N3771" s="19"/>
      <c r="O3771" s="22" t="s">
        <v>256</v>
      </c>
      <c r="P3771" s="31" t="str">
        <f t="shared" si="59"/>
        <v>Non-Lead</v>
      </c>
      <c r="Q3771" s="40" t="s">
        <v>254</v>
      </c>
      <c r="R3771" s="40" t="s">
        <v>254</v>
      </c>
      <c r="S3771" s="24"/>
      <c r="T3771" s="16"/>
      <c r="U3771" s="41" t="s">
        <v>255</v>
      </c>
      <c r="V3771" s="41" t="s">
        <v>255</v>
      </c>
      <c r="W3771" s="16"/>
      <c r="X3771" s="43" t="str">
        <f>IF((OR((AND('[1]PWS Information'!$E$10="CWS",T3771="Single Family Residence",P3771="Lead")),
(AND('[1]PWS Information'!$E$10="CWS",T3771="Multiple Family Residence",'[1]PWS Information'!$E$11="Yes",P3771="Lead")),
(AND('[1]PWS Information'!$E$10="NTNC",P3771="Lead")))),"Tier 1",
IF((OR((AND('[1]PWS Information'!$E$10="CWS",T3771="Multiple Family Residence",'[1]PWS Information'!$E$11="No",P3771="Lead")),
(AND('[1]PWS Information'!$E$10="CWS",T3771="Other",P3771="Lead")),
(AND(T3771="",P3771="Lead")),
(AND('[1]PWS Information'!$E$10="CWS",T3771="Building",P3771="Lead")))),"Tier 2",
IF((OR((AND('[1]PWS Information'!$E$10="CWS",T3771="Single Family Residence",P3771="Galvanized Requiring Replacement")),
(AND('[1]PWS Information'!$E$10="CWS",T3771="Single Family Residence",P3771="Galvanized Requiring Replacement",Q3771="Yes")),
(AND('[1]PWS Information'!$E$10="NTNC",T3771="Single Family Residence",P3771="Galvanized Requiring Replacement")),
(AND('[1]PWS Information'!$E$10="NTNC",T3771="Single Family Residence",Q3771="Yes")))),"Tier 3",
IF((OR((AND('[1]PWS Information'!$E$10="CWS",T3771="Single Family Residence",R3771="Yes",P3771="Non-Lead", I3771="Non-Lead - Copper",K3771="Before 1989")),
(AND('[1]PWS Information'!$E$10="CWS",T3771="Single Family Residence",R3771="Yes",P3771="Non-Lead", M3771="Non-Lead - Copper",N3771="Before 1989")))),"Tier 4",
IF((OR((AND('[1]PWS Information'!$E$10="NTNC",P3771="Non-Lead")),
(AND('[1]PWS Information'!$E$10="CWS",P3771="Non-Lead",R3771="")),
(AND('[1]PWS Information'!$E$10="CWS",P3771="Non-Lead",R3771="No")),
(AND('[1]PWS Information'!$E$10="CWS",P3771="Non-Lead",R3771="Don't Know")),
(AND('[1]PWS Information'!$E$10="CWS",P3771="Non-Lead", I3771="Non-Lead - Copper", R3771="Yes", K3771="Between 1989 and 2014")),
(AND('[1]PWS Information'!$E$10="CWS",P3771="Non-Lead", I3771="Non-Lead - Copper", R3771="Yes", K3771="After 2014")),
(AND('[1]PWS Information'!$E$10="CWS",P3771="Non-Lead", I3771="Non-Lead - Copper", R3771="Yes", K3771="Unknown")),
(AND('[1]PWS Information'!$E$10="CWS",P3771="Non-Lead", M3771="Non-Lead - Copper", R3771="Yes", N3771="Between 1989 and 2014")),
(AND('[1]PWS Information'!$E$10="CWS",P3771="Non-Lead", M3771="Non-Lead - Copper", R3771="Yes", N3771="After 2014")),
(AND('[1]PWS Information'!$E$10="CWS",P3771="Non-Lead", M3771="Non-Lead - Copper", R3771="Yes", N3771="Unknown")),
(AND('[1]PWS Information'!$E$10="CWS",P3771="Unknown")),
(AND('[1]PWS Information'!$E$10="NTNC",P3771="Unknown")),
(AND('[1]PWS Information'!$E$10="CWS",T3771="Multiple Family Residence",P3771="Galvanized Requiring Replacement")),
(AND('[1]PWS Information'!$E$10="CWS",P3771="Galvanized Requiring Replacement")),
(AND('[1]PWS Information'!$E$10="NTNC",T3771="Multiple Family Residence",P3771="Galvanized Requiring Replacement")))),"Tier 5",
"")))))</f>
        <v>Tier 5</v>
      </c>
      <c r="Y3771" s="24"/>
      <c r="Z3771" s="24"/>
    </row>
    <row r="3772" spans="1:26" x14ac:dyDescent="0.25">
      <c r="A3772" s="17">
        <v>3769</v>
      </c>
      <c r="B3772" s="17">
        <v>3408</v>
      </c>
      <c r="C3772" s="17" t="s">
        <v>137</v>
      </c>
      <c r="D3772" s="17" t="s">
        <v>188</v>
      </c>
      <c r="E3772" s="17">
        <v>79549</v>
      </c>
      <c r="F3772" s="17"/>
      <c r="G3772" s="17"/>
      <c r="H3772" s="17"/>
      <c r="I3772" s="25" t="s">
        <v>218</v>
      </c>
      <c r="J3772" s="22" t="s">
        <v>254</v>
      </c>
      <c r="K3772" s="22" t="s">
        <v>255</v>
      </c>
      <c r="L3772" s="22" t="s">
        <v>256</v>
      </c>
      <c r="M3772" s="25" t="s">
        <v>218</v>
      </c>
      <c r="N3772" s="19"/>
      <c r="O3772" s="22" t="s">
        <v>256</v>
      </c>
      <c r="P3772" s="31" t="str">
        <f t="shared" si="59"/>
        <v>Non-Lead</v>
      </c>
      <c r="Q3772" s="40" t="s">
        <v>254</v>
      </c>
      <c r="R3772" s="40" t="s">
        <v>254</v>
      </c>
      <c r="S3772" s="24"/>
      <c r="T3772" s="16"/>
      <c r="U3772" s="41" t="s">
        <v>255</v>
      </c>
      <c r="V3772" s="41" t="s">
        <v>255</v>
      </c>
      <c r="W3772" s="16"/>
      <c r="X3772" s="43" t="str">
        <f>IF((OR((AND('[1]PWS Information'!$E$10="CWS",T3772="Single Family Residence",P3772="Lead")),
(AND('[1]PWS Information'!$E$10="CWS",T3772="Multiple Family Residence",'[1]PWS Information'!$E$11="Yes",P3772="Lead")),
(AND('[1]PWS Information'!$E$10="NTNC",P3772="Lead")))),"Tier 1",
IF((OR((AND('[1]PWS Information'!$E$10="CWS",T3772="Multiple Family Residence",'[1]PWS Information'!$E$11="No",P3772="Lead")),
(AND('[1]PWS Information'!$E$10="CWS",T3772="Other",P3772="Lead")),
(AND(T3772="",P3772="Lead")),
(AND('[1]PWS Information'!$E$10="CWS",T3772="Building",P3772="Lead")))),"Tier 2",
IF((OR((AND('[1]PWS Information'!$E$10="CWS",T3772="Single Family Residence",P3772="Galvanized Requiring Replacement")),
(AND('[1]PWS Information'!$E$10="CWS",T3772="Single Family Residence",P3772="Galvanized Requiring Replacement",Q3772="Yes")),
(AND('[1]PWS Information'!$E$10="NTNC",T3772="Single Family Residence",P3772="Galvanized Requiring Replacement")),
(AND('[1]PWS Information'!$E$10="NTNC",T3772="Single Family Residence",Q3772="Yes")))),"Tier 3",
IF((OR((AND('[1]PWS Information'!$E$10="CWS",T3772="Single Family Residence",R3772="Yes",P3772="Non-Lead", I3772="Non-Lead - Copper",K3772="Before 1989")),
(AND('[1]PWS Information'!$E$10="CWS",T3772="Single Family Residence",R3772="Yes",P3772="Non-Lead", M3772="Non-Lead - Copper",N3772="Before 1989")))),"Tier 4",
IF((OR((AND('[1]PWS Information'!$E$10="NTNC",P3772="Non-Lead")),
(AND('[1]PWS Information'!$E$10="CWS",P3772="Non-Lead",R3772="")),
(AND('[1]PWS Information'!$E$10="CWS",P3772="Non-Lead",R3772="No")),
(AND('[1]PWS Information'!$E$10="CWS",P3772="Non-Lead",R3772="Don't Know")),
(AND('[1]PWS Information'!$E$10="CWS",P3772="Non-Lead", I3772="Non-Lead - Copper", R3772="Yes", K3772="Between 1989 and 2014")),
(AND('[1]PWS Information'!$E$10="CWS",P3772="Non-Lead", I3772="Non-Lead - Copper", R3772="Yes", K3772="After 2014")),
(AND('[1]PWS Information'!$E$10="CWS",P3772="Non-Lead", I3772="Non-Lead - Copper", R3772="Yes", K3772="Unknown")),
(AND('[1]PWS Information'!$E$10="CWS",P3772="Non-Lead", M3772="Non-Lead - Copper", R3772="Yes", N3772="Between 1989 and 2014")),
(AND('[1]PWS Information'!$E$10="CWS",P3772="Non-Lead", M3772="Non-Lead - Copper", R3772="Yes", N3772="After 2014")),
(AND('[1]PWS Information'!$E$10="CWS",P3772="Non-Lead", M3772="Non-Lead - Copper", R3772="Yes", N3772="Unknown")),
(AND('[1]PWS Information'!$E$10="CWS",P3772="Unknown")),
(AND('[1]PWS Information'!$E$10="NTNC",P3772="Unknown")),
(AND('[1]PWS Information'!$E$10="CWS",T3772="Multiple Family Residence",P3772="Galvanized Requiring Replacement")),
(AND('[1]PWS Information'!$E$10="CWS",P3772="Galvanized Requiring Replacement")),
(AND('[1]PWS Information'!$E$10="NTNC",T3772="Multiple Family Residence",P3772="Galvanized Requiring Replacement")))),"Tier 5",
"")))))</f>
        <v>Tier 5</v>
      </c>
      <c r="Y3772" s="24"/>
      <c r="Z3772" s="24"/>
    </row>
    <row r="3773" spans="1:26" x14ac:dyDescent="0.25">
      <c r="A3773" s="17">
        <v>3770</v>
      </c>
      <c r="B3773" s="17">
        <v>3410</v>
      </c>
      <c r="C3773" s="17" t="s">
        <v>137</v>
      </c>
      <c r="D3773" s="17" t="s">
        <v>188</v>
      </c>
      <c r="E3773" s="17">
        <v>79549</v>
      </c>
      <c r="F3773" s="18"/>
      <c r="G3773" s="18"/>
      <c r="H3773" s="18"/>
      <c r="I3773" s="25" t="s">
        <v>218</v>
      </c>
      <c r="J3773" s="22" t="s">
        <v>254</v>
      </c>
      <c r="K3773" s="22" t="s">
        <v>255</v>
      </c>
      <c r="L3773" s="22" t="s">
        <v>256</v>
      </c>
      <c r="M3773" s="25" t="s">
        <v>218</v>
      </c>
      <c r="N3773" s="19"/>
      <c r="O3773" s="22" t="s">
        <v>256</v>
      </c>
      <c r="P3773" s="31" t="str">
        <f t="shared" si="59"/>
        <v>Non-Lead</v>
      </c>
      <c r="Q3773" s="40" t="s">
        <v>254</v>
      </c>
      <c r="R3773" s="40" t="s">
        <v>254</v>
      </c>
      <c r="S3773" s="24"/>
      <c r="T3773" s="16"/>
      <c r="U3773" s="41" t="s">
        <v>255</v>
      </c>
      <c r="V3773" s="41" t="s">
        <v>255</v>
      </c>
      <c r="W3773" s="16"/>
      <c r="X3773" s="43" t="str">
        <f>IF((OR((AND('[1]PWS Information'!$E$10="CWS",T3773="Single Family Residence",P3773="Lead")),
(AND('[1]PWS Information'!$E$10="CWS",T3773="Multiple Family Residence",'[1]PWS Information'!$E$11="Yes",P3773="Lead")),
(AND('[1]PWS Information'!$E$10="NTNC",P3773="Lead")))),"Tier 1",
IF((OR((AND('[1]PWS Information'!$E$10="CWS",T3773="Multiple Family Residence",'[1]PWS Information'!$E$11="No",P3773="Lead")),
(AND('[1]PWS Information'!$E$10="CWS",T3773="Other",P3773="Lead")),
(AND(T3773="",P3773="Lead")),
(AND('[1]PWS Information'!$E$10="CWS",T3773="Building",P3773="Lead")))),"Tier 2",
IF((OR((AND('[1]PWS Information'!$E$10="CWS",T3773="Single Family Residence",P3773="Galvanized Requiring Replacement")),
(AND('[1]PWS Information'!$E$10="CWS",T3773="Single Family Residence",P3773="Galvanized Requiring Replacement",Q3773="Yes")),
(AND('[1]PWS Information'!$E$10="NTNC",T3773="Single Family Residence",P3773="Galvanized Requiring Replacement")),
(AND('[1]PWS Information'!$E$10="NTNC",T3773="Single Family Residence",Q3773="Yes")))),"Tier 3",
IF((OR((AND('[1]PWS Information'!$E$10="CWS",T3773="Single Family Residence",R3773="Yes",P3773="Non-Lead", I3773="Non-Lead - Copper",K3773="Before 1989")),
(AND('[1]PWS Information'!$E$10="CWS",T3773="Single Family Residence",R3773="Yes",P3773="Non-Lead", M3773="Non-Lead - Copper",N3773="Before 1989")))),"Tier 4",
IF((OR((AND('[1]PWS Information'!$E$10="NTNC",P3773="Non-Lead")),
(AND('[1]PWS Information'!$E$10="CWS",P3773="Non-Lead",R3773="")),
(AND('[1]PWS Information'!$E$10="CWS",P3773="Non-Lead",R3773="No")),
(AND('[1]PWS Information'!$E$10="CWS",P3773="Non-Lead",R3773="Don't Know")),
(AND('[1]PWS Information'!$E$10="CWS",P3773="Non-Lead", I3773="Non-Lead - Copper", R3773="Yes", K3773="Between 1989 and 2014")),
(AND('[1]PWS Information'!$E$10="CWS",P3773="Non-Lead", I3773="Non-Lead - Copper", R3773="Yes", K3773="After 2014")),
(AND('[1]PWS Information'!$E$10="CWS",P3773="Non-Lead", I3773="Non-Lead - Copper", R3773="Yes", K3773="Unknown")),
(AND('[1]PWS Information'!$E$10="CWS",P3773="Non-Lead", M3773="Non-Lead - Copper", R3773="Yes", N3773="Between 1989 and 2014")),
(AND('[1]PWS Information'!$E$10="CWS",P3773="Non-Lead", M3773="Non-Lead - Copper", R3773="Yes", N3773="After 2014")),
(AND('[1]PWS Information'!$E$10="CWS",P3773="Non-Lead", M3773="Non-Lead - Copper", R3773="Yes", N3773="Unknown")),
(AND('[1]PWS Information'!$E$10="CWS",P3773="Unknown")),
(AND('[1]PWS Information'!$E$10="NTNC",P3773="Unknown")),
(AND('[1]PWS Information'!$E$10="CWS",T3773="Multiple Family Residence",P3773="Galvanized Requiring Replacement")),
(AND('[1]PWS Information'!$E$10="CWS",P3773="Galvanized Requiring Replacement")),
(AND('[1]PWS Information'!$E$10="NTNC",T3773="Multiple Family Residence",P3773="Galvanized Requiring Replacement")))),"Tier 5",
"")))))</f>
        <v>Tier 5</v>
      </c>
      <c r="Y3773" s="24"/>
      <c r="Z3773" s="24"/>
    </row>
    <row r="3774" spans="1:26" x14ac:dyDescent="0.25">
      <c r="A3774" s="17">
        <v>3771</v>
      </c>
      <c r="B3774" s="18">
        <v>3502</v>
      </c>
      <c r="C3774" s="17" t="s">
        <v>137</v>
      </c>
      <c r="D3774" s="17" t="s">
        <v>188</v>
      </c>
      <c r="E3774" s="17">
        <v>79549</v>
      </c>
      <c r="F3774" s="18"/>
      <c r="G3774" s="18"/>
      <c r="H3774" s="18"/>
      <c r="I3774" s="21" t="s">
        <v>218</v>
      </c>
      <c r="J3774" s="22" t="s">
        <v>254</v>
      </c>
      <c r="K3774" s="22" t="s">
        <v>255</v>
      </c>
      <c r="L3774" s="22" t="s">
        <v>256</v>
      </c>
      <c r="M3774" s="21" t="s">
        <v>218</v>
      </c>
      <c r="N3774" s="36"/>
      <c r="O3774" s="22" t="s">
        <v>256</v>
      </c>
      <c r="P3774" s="31" t="str">
        <f t="shared" si="59"/>
        <v>Non-Lead</v>
      </c>
      <c r="Q3774" s="40" t="s">
        <v>254</v>
      </c>
      <c r="R3774" s="40" t="s">
        <v>254</v>
      </c>
      <c r="S3774" s="24"/>
      <c r="T3774" s="16"/>
      <c r="U3774" s="41" t="s">
        <v>255</v>
      </c>
      <c r="V3774" s="41" t="s">
        <v>255</v>
      </c>
      <c r="W3774" s="16"/>
      <c r="X3774" s="43" t="str">
        <f>IF((OR((AND('[1]PWS Information'!$E$10="CWS",T3774="Single Family Residence",P3774="Lead")),
(AND('[1]PWS Information'!$E$10="CWS",T3774="Multiple Family Residence",'[1]PWS Information'!$E$11="Yes",P3774="Lead")),
(AND('[1]PWS Information'!$E$10="NTNC",P3774="Lead")))),"Tier 1",
IF((OR((AND('[1]PWS Information'!$E$10="CWS",T3774="Multiple Family Residence",'[1]PWS Information'!$E$11="No",P3774="Lead")),
(AND('[1]PWS Information'!$E$10="CWS",T3774="Other",P3774="Lead")),
(AND(T3774="",P3774="Lead")),
(AND('[1]PWS Information'!$E$10="CWS",T3774="Building",P3774="Lead")))),"Tier 2",
IF((OR((AND('[1]PWS Information'!$E$10="CWS",T3774="Single Family Residence",P3774="Galvanized Requiring Replacement")),
(AND('[1]PWS Information'!$E$10="CWS",T3774="Single Family Residence",P3774="Galvanized Requiring Replacement",Q3774="Yes")),
(AND('[1]PWS Information'!$E$10="NTNC",T3774="Single Family Residence",P3774="Galvanized Requiring Replacement")),
(AND('[1]PWS Information'!$E$10="NTNC",T3774="Single Family Residence",Q3774="Yes")))),"Tier 3",
IF((OR((AND('[1]PWS Information'!$E$10="CWS",T3774="Single Family Residence",R3774="Yes",P3774="Non-Lead", I3774="Non-Lead - Copper",K3774="Before 1989")),
(AND('[1]PWS Information'!$E$10="CWS",T3774="Single Family Residence",R3774="Yes",P3774="Non-Lead", M3774="Non-Lead - Copper",N3774="Before 1989")))),"Tier 4",
IF((OR((AND('[1]PWS Information'!$E$10="NTNC",P3774="Non-Lead")),
(AND('[1]PWS Information'!$E$10="CWS",P3774="Non-Lead",R3774="")),
(AND('[1]PWS Information'!$E$10="CWS",P3774="Non-Lead",R3774="No")),
(AND('[1]PWS Information'!$E$10="CWS",P3774="Non-Lead",R3774="Don't Know")),
(AND('[1]PWS Information'!$E$10="CWS",P3774="Non-Lead", I3774="Non-Lead - Copper", R3774="Yes", K3774="Between 1989 and 2014")),
(AND('[1]PWS Information'!$E$10="CWS",P3774="Non-Lead", I3774="Non-Lead - Copper", R3774="Yes", K3774="After 2014")),
(AND('[1]PWS Information'!$E$10="CWS",P3774="Non-Lead", I3774="Non-Lead - Copper", R3774="Yes", K3774="Unknown")),
(AND('[1]PWS Information'!$E$10="CWS",P3774="Non-Lead", M3774="Non-Lead - Copper", R3774="Yes", N3774="Between 1989 and 2014")),
(AND('[1]PWS Information'!$E$10="CWS",P3774="Non-Lead", M3774="Non-Lead - Copper", R3774="Yes", N3774="After 2014")),
(AND('[1]PWS Information'!$E$10="CWS",P3774="Non-Lead", M3774="Non-Lead - Copper", R3774="Yes", N3774="Unknown")),
(AND('[1]PWS Information'!$E$10="CWS",P3774="Unknown")),
(AND('[1]PWS Information'!$E$10="NTNC",P3774="Unknown")),
(AND('[1]PWS Information'!$E$10="CWS",T3774="Multiple Family Residence",P3774="Galvanized Requiring Replacement")),
(AND('[1]PWS Information'!$E$10="CWS",P3774="Galvanized Requiring Replacement")),
(AND('[1]PWS Information'!$E$10="NTNC",T3774="Multiple Family Residence",P3774="Galvanized Requiring Replacement")))),"Tier 5",
"")))))</f>
        <v>Tier 5</v>
      </c>
      <c r="Y3774" s="24"/>
      <c r="Z3774" s="24"/>
    </row>
    <row r="3775" spans="1:26" x14ac:dyDescent="0.25">
      <c r="A3775" s="17">
        <v>3772</v>
      </c>
      <c r="B3775" s="17">
        <v>3605</v>
      </c>
      <c r="C3775" s="17" t="s">
        <v>137</v>
      </c>
      <c r="D3775" s="17" t="s">
        <v>188</v>
      </c>
      <c r="E3775" s="17">
        <v>79549</v>
      </c>
      <c r="F3775" s="17"/>
      <c r="G3775" s="17"/>
      <c r="H3775" s="17"/>
      <c r="I3775" s="21" t="s">
        <v>218</v>
      </c>
      <c r="J3775" s="22" t="s">
        <v>254</v>
      </c>
      <c r="K3775" s="22" t="s">
        <v>255</v>
      </c>
      <c r="L3775" s="22" t="s">
        <v>256</v>
      </c>
      <c r="M3775" s="21" t="s">
        <v>218</v>
      </c>
      <c r="N3775" s="23"/>
      <c r="O3775" s="22" t="s">
        <v>256</v>
      </c>
      <c r="P3775" s="31" t="str">
        <f t="shared" si="59"/>
        <v>Non-Lead</v>
      </c>
      <c r="Q3775" s="40" t="s">
        <v>254</v>
      </c>
      <c r="R3775" s="40" t="s">
        <v>254</v>
      </c>
      <c r="S3775" s="24"/>
      <c r="T3775" s="16"/>
      <c r="U3775" s="41" t="s">
        <v>255</v>
      </c>
      <c r="V3775" s="41" t="s">
        <v>255</v>
      </c>
      <c r="W3775" s="16"/>
      <c r="X3775" s="43" t="str">
        <f>IF((OR((AND('[1]PWS Information'!$E$10="CWS",T3775="Single Family Residence",P3775="Lead")),
(AND('[1]PWS Information'!$E$10="CWS",T3775="Multiple Family Residence",'[1]PWS Information'!$E$11="Yes",P3775="Lead")),
(AND('[1]PWS Information'!$E$10="NTNC",P3775="Lead")))),"Tier 1",
IF((OR((AND('[1]PWS Information'!$E$10="CWS",T3775="Multiple Family Residence",'[1]PWS Information'!$E$11="No",P3775="Lead")),
(AND('[1]PWS Information'!$E$10="CWS",T3775="Other",P3775="Lead")),
(AND(T3775="",P3775="Lead")),
(AND('[1]PWS Information'!$E$10="CWS",T3775="Building",P3775="Lead")))),"Tier 2",
IF((OR((AND('[1]PWS Information'!$E$10="CWS",T3775="Single Family Residence",P3775="Galvanized Requiring Replacement")),
(AND('[1]PWS Information'!$E$10="CWS",T3775="Single Family Residence",P3775="Galvanized Requiring Replacement",Q3775="Yes")),
(AND('[1]PWS Information'!$E$10="NTNC",T3775="Single Family Residence",P3775="Galvanized Requiring Replacement")),
(AND('[1]PWS Information'!$E$10="NTNC",T3775="Single Family Residence",Q3775="Yes")))),"Tier 3",
IF((OR((AND('[1]PWS Information'!$E$10="CWS",T3775="Single Family Residence",R3775="Yes",P3775="Non-Lead", I3775="Non-Lead - Copper",K3775="Before 1989")),
(AND('[1]PWS Information'!$E$10="CWS",T3775="Single Family Residence",R3775="Yes",P3775="Non-Lead", M3775="Non-Lead - Copper",N3775="Before 1989")))),"Tier 4",
IF((OR((AND('[1]PWS Information'!$E$10="NTNC",P3775="Non-Lead")),
(AND('[1]PWS Information'!$E$10="CWS",P3775="Non-Lead",R3775="")),
(AND('[1]PWS Information'!$E$10="CWS",P3775="Non-Lead",R3775="No")),
(AND('[1]PWS Information'!$E$10="CWS",P3775="Non-Lead",R3775="Don't Know")),
(AND('[1]PWS Information'!$E$10="CWS",P3775="Non-Lead", I3775="Non-Lead - Copper", R3775="Yes", K3775="Between 1989 and 2014")),
(AND('[1]PWS Information'!$E$10="CWS",P3775="Non-Lead", I3775="Non-Lead - Copper", R3775="Yes", K3775="After 2014")),
(AND('[1]PWS Information'!$E$10="CWS",P3775="Non-Lead", I3775="Non-Lead - Copper", R3775="Yes", K3775="Unknown")),
(AND('[1]PWS Information'!$E$10="CWS",P3775="Non-Lead", M3775="Non-Lead - Copper", R3775="Yes", N3775="Between 1989 and 2014")),
(AND('[1]PWS Information'!$E$10="CWS",P3775="Non-Lead", M3775="Non-Lead - Copper", R3775="Yes", N3775="After 2014")),
(AND('[1]PWS Information'!$E$10="CWS",P3775="Non-Lead", M3775="Non-Lead - Copper", R3775="Yes", N3775="Unknown")),
(AND('[1]PWS Information'!$E$10="CWS",P3775="Unknown")),
(AND('[1]PWS Information'!$E$10="NTNC",P3775="Unknown")),
(AND('[1]PWS Information'!$E$10="CWS",T3775="Multiple Family Residence",P3775="Galvanized Requiring Replacement")),
(AND('[1]PWS Information'!$E$10="CWS",P3775="Galvanized Requiring Replacement")),
(AND('[1]PWS Information'!$E$10="NTNC",T3775="Multiple Family Residence",P3775="Galvanized Requiring Replacement")))),"Tier 5",
"")))))</f>
        <v>Tier 5</v>
      </c>
      <c r="Y3775" s="24"/>
      <c r="Z3775" s="24"/>
    </row>
    <row r="3776" spans="1:26" x14ac:dyDescent="0.25">
      <c r="A3776" s="17">
        <v>3773</v>
      </c>
      <c r="B3776" s="17">
        <v>3606</v>
      </c>
      <c r="C3776" s="17" t="s">
        <v>137</v>
      </c>
      <c r="D3776" s="17" t="s">
        <v>188</v>
      </c>
      <c r="E3776" s="17">
        <v>79549</v>
      </c>
      <c r="F3776" s="17"/>
      <c r="G3776" s="17"/>
      <c r="H3776" s="17"/>
      <c r="I3776" s="21" t="s">
        <v>218</v>
      </c>
      <c r="J3776" s="22" t="s">
        <v>254</v>
      </c>
      <c r="K3776" s="22" t="s">
        <v>255</v>
      </c>
      <c r="L3776" s="22" t="s">
        <v>256</v>
      </c>
      <c r="M3776" s="21" t="s">
        <v>222</v>
      </c>
      <c r="N3776" s="19"/>
      <c r="O3776" s="22" t="s">
        <v>256</v>
      </c>
      <c r="P3776" s="31" t="str">
        <f t="shared" si="59"/>
        <v>Galvanized Requiring Replacement</v>
      </c>
      <c r="Q3776" s="40" t="s">
        <v>254</v>
      </c>
      <c r="R3776" s="40" t="s">
        <v>254</v>
      </c>
      <c r="S3776" s="24"/>
      <c r="T3776" s="16"/>
      <c r="U3776" s="41" t="s">
        <v>255</v>
      </c>
      <c r="V3776" s="41" t="s">
        <v>255</v>
      </c>
      <c r="W3776" s="16"/>
      <c r="X3776" s="43" t="str">
        <f>IF((OR((AND('[1]PWS Information'!$E$10="CWS",T3776="Single Family Residence",P3776="Lead")),
(AND('[1]PWS Information'!$E$10="CWS",T3776="Multiple Family Residence",'[1]PWS Information'!$E$11="Yes",P3776="Lead")),
(AND('[1]PWS Information'!$E$10="NTNC",P3776="Lead")))),"Tier 1",
IF((OR((AND('[1]PWS Information'!$E$10="CWS",T3776="Multiple Family Residence",'[1]PWS Information'!$E$11="No",P3776="Lead")),
(AND('[1]PWS Information'!$E$10="CWS",T3776="Other",P3776="Lead")),
(AND(T3776="",P3776="Lead")),
(AND('[1]PWS Information'!$E$10="CWS",T3776="Building",P3776="Lead")))),"Tier 2",
IF((OR((AND('[1]PWS Information'!$E$10="CWS",T3776="Single Family Residence",P3776="Galvanized Requiring Replacement")),
(AND('[1]PWS Information'!$E$10="CWS",T3776="Single Family Residence",P3776="Galvanized Requiring Replacement",Q3776="Yes")),
(AND('[1]PWS Information'!$E$10="NTNC",T3776="Single Family Residence",P3776="Galvanized Requiring Replacement")),
(AND('[1]PWS Information'!$E$10="NTNC",T3776="Single Family Residence",Q3776="Yes")))),"Tier 3",
IF((OR((AND('[1]PWS Information'!$E$10="CWS",T3776="Single Family Residence",R3776="Yes",P3776="Non-Lead", I3776="Non-Lead - Copper",K3776="Before 1989")),
(AND('[1]PWS Information'!$E$10="CWS",T3776="Single Family Residence",R3776="Yes",P3776="Non-Lead", M3776="Non-Lead - Copper",N3776="Before 1989")))),"Tier 4",
IF((OR((AND('[1]PWS Information'!$E$10="NTNC",P3776="Non-Lead")),
(AND('[1]PWS Information'!$E$10="CWS",P3776="Non-Lead",R3776="")),
(AND('[1]PWS Information'!$E$10="CWS",P3776="Non-Lead",R3776="No")),
(AND('[1]PWS Information'!$E$10="CWS",P3776="Non-Lead",R3776="Don't Know")),
(AND('[1]PWS Information'!$E$10="CWS",P3776="Non-Lead", I3776="Non-Lead - Copper", R3776="Yes", K3776="Between 1989 and 2014")),
(AND('[1]PWS Information'!$E$10="CWS",P3776="Non-Lead", I3776="Non-Lead - Copper", R3776="Yes", K3776="After 2014")),
(AND('[1]PWS Information'!$E$10="CWS",P3776="Non-Lead", I3776="Non-Lead - Copper", R3776="Yes", K3776="Unknown")),
(AND('[1]PWS Information'!$E$10="CWS",P3776="Non-Lead", M3776="Non-Lead - Copper", R3776="Yes", N3776="Between 1989 and 2014")),
(AND('[1]PWS Information'!$E$10="CWS",P3776="Non-Lead", M3776="Non-Lead - Copper", R3776="Yes", N3776="After 2014")),
(AND('[1]PWS Information'!$E$10="CWS",P3776="Non-Lead", M3776="Non-Lead - Copper", R3776="Yes", N3776="Unknown")),
(AND('[1]PWS Information'!$E$10="CWS",P3776="Unknown")),
(AND('[1]PWS Information'!$E$10="NTNC",P3776="Unknown")),
(AND('[1]PWS Information'!$E$10="CWS",T3776="Multiple Family Residence",P3776="Galvanized Requiring Replacement")),
(AND('[1]PWS Information'!$E$10="CWS",P3776="Galvanized Requiring Replacement")),
(AND('[1]PWS Information'!$E$10="NTNC",T3776="Multiple Family Residence",P3776="Galvanized Requiring Replacement")))),"Tier 5",
"")))))</f>
        <v>Tier 5</v>
      </c>
      <c r="Y3776" s="24"/>
      <c r="Z3776" s="24"/>
    </row>
    <row r="3777" spans="1:26" x14ac:dyDescent="0.25">
      <c r="A3777" s="17">
        <v>3774</v>
      </c>
      <c r="B3777" s="18">
        <v>3609</v>
      </c>
      <c r="C3777" s="17" t="s">
        <v>137</v>
      </c>
      <c r="D3777" s="17" t="s">
        <v>188</v>
      </c>
      <c r="E3777" s="17">
        <v>79549</v>
      </c>
      <c r="F3777" s="18"/>
      <c r="G3777" s="18"/>
      <c r="H3777" s="18"/>
      <c r="I3777" s="21" t="s">
        <v>218</v>
      </c>
      <c r="J3777" s="22" t="s">
        <v>254</v>
      </c>
      <c r="K3777" s="22" t="s">
        <v>255</v>
      </c>
      <c r="L3777" s="22" t="s">
        <v>256</v>
      </c>
      <c r="M3777" s="21" t="s">
        <v>222</v>
      </c>
      <c r="N3777" s="23"/>
      <c r="O3777" s="22" t="s">
        <v>256</v>
      </c>
      <c r="P3777" s="31" t="str">
        <f t="shared" si="59"/>
        <v>Galvanized Requiring Replacement</v>
      </c>
      <c r="Q3777" s="40" t="s">
        <v>254</v>
      </c>
      <c r="R3777" s="40" t="s">
        <v>254</v>
      </c>
      <c r="S3777" s="24"/>
      <c r="T3777" s="16"/>
      <c r="U3777" s="41" t="s">
        <v>255</v>
      </c>
      <c r="V3777" s="41" t="s">
        <v>255</v>
      </c>
      <c r="W3777" s="16"/>
      <c r="X3777" s="43" t="str">
        <f>IF((OR((AND('[1]PWS Information'!$E$10="CWS",T3777="Single Family Residence",P3777="Lead")),
(AND('[1]PWS Information'!$E$10="CWS",T3777="Multiple Family Residence",'[1]PWS Information'!$E$11="Yes",P3777="Lead")),
(AND('[1]PWS Information'!$E$10="NTNC",P3777="Lead")))),"Tier 1",
IF((OR((AND('[1]PWS Information'!$E$10="CWS",T3777="Multiple Family Residence",'[1]PWS Information'!$E$11="No",P3777="Lead")),
(AND('[1]PWS Information'!$E$10="CWS",T3777="Other",P3777="Lead")),
(AND(T3777="",P3777="Lead")),
(AND('[1]PWS Information'!$E$10="CWS",T3777="Building",P3777="Lead")))),"Tier 2",
IF((OR((AND('[1]PWS Information'!$E$10="CWS",T3777="Single Family Residence",P3777="Galvanized Requiring Replacement")),
(AND('[1]PWS Information'!$E$10="CWS",T3777="Single Family Residence",P3777="Galvanized Requiring Replacement",Q3777="Yes")),
(AND('[1]PWS Information'!$E$10="NTNC",T3777="Single Family Residence",P3777="Galvanized Requiring Replacement")),
(AND('[1]PWS Information'!$E$10="NTNC",T3777="Single Family Residence",Q3777="Yes")))),"Tier 3",
IF((OR((AND('[1]PWS Information'!$E$10="CWS",T3777="Single Family Residence",R3777="Yes",P3777="Non-Lead", I3777="Non-Lead - Copper",K3777="Before 1989")),
(AND('[1]PWS Information'!$E$10="CWS",T3777="Single Family Residence",R3777="Yes",P3777="Non-Lead", M3777="Non-Lead - Copper",N3777="Before 1989")))),"Tier 4",
IF((OR((AND('[1]PWS Information'!$E$10="NTNC",P3777="Non-Lead")),
(AND('[1]PWS Information'!$E$10="CWS",P3777="Non-Lead",R3777="")),
(AND('[1]PWS Information'!$E$10="CWS",P3777="Non-Lead",R3777="No")),
(AND('[1]PWS Information'!$E$10="CWS",P3777="Non-Lead",R3777="Don't Know")),
(AND('[1]PWS Information'!$E$10="CWS",P3777="Non-Lead", I3777="Non-Lead - Copper", R3777="Yes", K3777="Between 1989 and 2014")),
(AND('[1]PWS Information'!$E$10="CWS",P3777="Non-Lead", I3777="Non-Lead - Copper", R3777="Yes", K3777="After 2014")),
(AND('[1]PWS Information'!$E$10="CWS",P3777="Non-Lead", I3777="Non-Lead - Copper", R3777="Yes", K3777="Unknown")),
(AND('[1]PWS Information'!$E$10="CWS",P3777="Non-Lead", M3777="Non-Lead - Copper", R3777="Yes", N3777="Between 1989 and 2014")),
(AND('[1]PWS Information'!$E$10="CWS",P3777="Non-Lead", M3777="Non-Lead - Copper", R3777="Yes", N3777="After 2014")),
(AND('[1]PWS Information'!$E$10="CWS",P3777="Non-Lead", M3777="Non-Lead - Copper", R3777="Yes", N3777="Unknown")),
(AND('[1]PWS Information'!$E$10="CWS",P3777="Unknown")),
(AND('[1]PWS Information'!$E$10="NTNC",P3777="Unknown")),
(AND('[1]PWS Information'!$E$10="CWS",T3777="Multiple Family Residence",P3777="Galvanized Requiring Replacement")),
(AND('[1]PWS Information'!$E$10="CWS",P3777="Galvanized Requiring Replacement")),
(AND('[1]PWS Information'!$E$10="NTNC",T3777="Multiple Family Residence",P3777="Galvanized Requiring Replacement")))),"Tier 5",
"")))))</f>
        <v>Tier 5</v>
      </c>
      <c r="Y3777" s="24"/>
      <c r="Z3777" s="24"/>
    </row>
    <row r="3778" spans="1:26" x14ac:dyDescent="0.25">
      <c r="A3778" s="17">
        <v>3775</v>
      </c>
      <c r="B3778" s="18">
        <v>3610</v>
      </c>
      <c r="C3778" s="17" t="s">
        <v>137</v>
      </c>
      <c r="D3778" s="17" t="s">
        <v>188</v>
      </c>
      <c r="E3778" s="17">
        <v>79549</v>
      </c>
      <c r="F3778" s="18"/>
      <c r="G3778" s="18"/>
      <c r="H3778" s="18"/>
      <c r="I3778" s="21" t="s">
        <v>218</v>
      </c>
      <c r="J3778" s="22" t="s">
        <v>254</v>
      </c>
      <c r="K3778" s="22" t="s">
        <v>255</v>
      </c>
      <c r="L3778" s="22" t="s">
        <v>256</v>
      </c>
      <c r="M3778" s="21" t="s">
        <v>218</v>
      </c>
      <c r="N3778" s="19"/>
      <c r="O3778" s="22" t="s">
        <v>256</v>
      </c>
      <c r="P3778" s="31" t="str">
        <f t="shared" si="59"/>
        <v>Non-Lead</v>
      </c>
      <c r="Q3778" s="40" t="s">
        <v>254</v>
      </c>
      <c r="R3778" s="40" t="s">
        <v>254</v>
      </c>
      <c r="S3778" s="24"/>
      <c r="T3778" s="16"/>
      <c r="U3778" s="41" t="s">
        <v>255</v>
      </c>
      <c r="V3778" s="41" t="s">
        <v>255</v>
      </c>
      <c r="W3778" s="16"/>
      <c r="X3778" s="43" t="str">
        <f>IF((OR((AND('[1]PWS Information'!$E$10="CWS",T3778="Single Family Residence",P3778="Lead")),
(AND('[1]PWS Information'!$E$10="CWS",T3778="Multiple Family Residence",'[1]PWS Information'!$E$11="Yes",P3778="Lead")),
(AND('[1]PWS Information'!$E$10="NTNC",P3778="Lead")))),"Tier 1",
IF((OR((AND('[1]PWS Information'!$E$10="CWS",T3778="Multiple Family Residence",'[1]PWS Information'!$E$11="No",P3778="Lead")),
(AND('[1]PWS Information'!$E$10="CWS",T3778="Other",P3778="Lead")),
(AND(T3778="",P3778="Lead")),
(AND('[1]PWS Information'!$E$10="CWS",T3778="Building",P3778="Lead")))),"Tier 2",
IF((OR((AND('[1]PWS Information'!$E$10="CWS",T3778="Single Family Residence",P3778="Galvanized Requiring Replacement")),
(AND('[1]PWS Information'!$E$10="CWS",T3778="Single Family Residence",P3778="Galvanized Requiring Replacement",Q3778="Yes")),
(AND('[1]PWS Information'!$E$10="NTNC",T3778="Single Family Residence",P3778="Galvanized Requiring Replacement")),
(AND('[1]PWS Information'!$E$10="NTNC",T3778="Single Family Residence",Q3778="Yes")))),"Tier 3",
IF((OR((AND('[1]PWS Information'!$E$10="CWS",T3778="Single Family Residence",R3778="Yes",P3778="Non-Lead", I3778="Non-Lead - Copper",K3778="Before 1989")),
(AND('[1]PWS Information'!$E$10="CWS",T3778="Single Family Residence",R3778="Yes",P3778="Non-Lead", M3778="Non-Lead - Copper",N3778="Before 1989")))),"Tier 4",
IF((OR((AND('[1]PWS Information'!$E$10="NTNC",P3778="Non-Lead")),
(AND('[1]PWS Information'!$E$10="CWS",P3778="Non-Lead",R3778="")),
(AND('[1]PWS Information'!$E$10="CWS",P3778="Non-Lead",R3778="No")),
(AND('[1]PWS Information'!$E$10="CWS",P3778="Non-Lead",R3778="Don't Know")),
(AND('[1]PWS Information'!$E$10="CWS",P3778="Non-Lead", I3778="Non-Lead - Copper", R3778="Yes", K3778="Between 1989 and 2014")),
(AND('[1]PWS Information'!$E$10="CWS",P3778="Non-Lead", I3778="Non-Lead - Copper", R3778="Yes", K3778="After 2014")),
(AND('[1]PWS Information'!$E$10="CWS",P3778="Non-Lead", I3778="Non-Lead - Copper", R3778="Yes", K3778="Unknown")),
(AND('[1]PWS Information'!$E$10="CWS",P3778="Non-Lead", M3778="Non-Lead - Copper", R3778="Yes", N3778="Between 1989 and 2014")),
(AND('[1]PWS Information'!$E$10="CWS",P3778="Non-Lead", M3778="Non-Lead - Copper", R3778="Yes", N3778="After 2014")),
(AND('[1]PWS Information'!$E$10="CWS",P3778="Non-Lead", M3778="Non-Lead - Copper", R3778="Yes", N3778="Unknown")),
(AND('[1]PWS Information'!$E$10="CWS",P3778="Unknown")),
(AND('[1]PWS Information'!$E$10="NTNC",P3778="Unknown")),
(AND('[1]PWS Information'!$E$10="CWS",T3778="Multiple Family Residence",P3778="Galvanized Requiring Replacement")),
(AND('[1]PWS Information'!$E$10="CWS",P3778="Galvanized Requiring Replacement")),
(AND('[1]PWS Information'!$E$10="NTNC",T3778="Multiple Family Residence",P3778="Galvanized Requiring Replacement")))),"Tier 5",
"")))))</f>
        <v>Tier 5</v>
      </c>
      <c r="Y3778" s="24"/>
      <c r="Z3778" s="24"/>
    </row>
    <row r="3779" spans="1:26" x14ac:dyDescent="0.25">
      <c r="A3779" s="17">
        <v>3776</v>
      </c>
      <c r="B3779" s="17">
        <v>3612</v>
      </c>
      <c r="C3779" s="17" t="s">
        <v>137</v>
      </c>
      <c r="D3779" s="17" t="s">
        <v>188</v>
      </c>
      <c r="E3779" s="17">
        <v>79549</v>
      </c>
      <c r="F3779" s="17"/>
      <c r="G3779" s="17"/>
      <c r="H3779" s="17"/>
      <c r="I3779" s="21" t="s">
        <v>218</v>
      </c>
      <c r="J3779" s="22" t="s">
        <v>254</v>
      </c>
      <c r="K3779" s="22" t="s">
        <v>255</v>
      </c>
      <c r="L3779" s="22" t="s">
        <v>256</v>
      </c>
      <c r="M3779" s="21" t="s">
        <v>221</v>
      </c>
      <c r="N3779" s="37"/>
      <c r="O3779" s="22" t="s">
        <v>256</v>
      </c>
      <c r="P3779" s="31" t="str">
        <f t="shared" si="59"/>
        <v>Non-Lead</v>
      </c>
      <c r="Q3779" s="40" t="s">
        <v>254</v>
      </c>
      <c r="R3779" s="40" t="s">
        <v>254</v>
      </c>
      <c r="S3779" s="24"/>
      <c r="T3779" s="16"/>
      <c r="U3779" s="41" t="s">
        <v>255</v>
      </c>
      <c r="V3779" s="41" t="s">
        <v>255</v>
      </c>
      <c r="W3779" s="16"/>
      <c r="X3779" s="43" t="str">
        <f>IF((OR((AND('[1]PWS Information'!$E$10="CWS",T3779="Single Family Residence",P3779="Lead")),
(AND('[1]PWS Information'!$E$10="CWS",T3779="Multiple Family Residence",'[1]PWS Information'!$E$11="Yes",P3779="Lead")),
(AND('[1]PWS Information'!$E$10="NTNC",P3779="Lead")))),"Tier 1",
IF((OR((AND('[1]PWS Information'!$E$10="CWS",T3779="Multiple Family Residence",'[1]PWS Information'!$E$11="No",P3779="Lead")),
(AND('[1]PWS Information'!$E$10="CWS",T3779="Other",P3779="Lead")),
(AND(T3779="",P3779="Lead")),
(AND('[1]PWS Information'!$E$10="CWS",T3779="Building",P3779="Lead")))),"Tier 2",
IF((OR((AND('[1]PWS Information'!$E$10="CWS",T3779="Single Family Residence",P3779="Galvanized Requiring Replacement")),
(AND('[1]PWS Information'!$E$10="CWS",T3779="Single Family Residence",P3779="Galvanized Requiring Replacement",Q3779="Yes")),
(AND('[1]PWS Information'!$E$10="NTNC",T3779="Single Family Residence",P3779="Galvanized Requiring Replacement")),
(AND('[1]PWS Information'!$E$10="NTNC",T3779="Single Family Residence",Q3779="Yes")))),"Tier 3",
IF((OR((AND('[1]PWS Information'!$E$10="CWS",T3779="Single Family Residence",R3779="Yes",P3779="Non-Lead", I3779="Non-Lead - Copper",K3779="Before 1989")),
(AND('[1]PWS Information'!$E$10="CWS",T3779="Single Family Residence",R3779="Yes",P3779="Non-Lead", M3779="Non-Lead - Copper",N3779="Before 1989")))),"Tier 4",
IF((OR((AND('[1]PWS Information'!$E$10="NTNC",P3779="Non-Lead")),
(AND('[1]PWS Information'!$E$10="CWS",P3779="Non-Lead",R3779="")),
(AND('[1]PWS Information'!$E$10="CWS",P3779="Non-Lead",R3779="No")),
(AND('[1]PWS Information'!$E$10="CWS",P3779="Non-Lead",R3779="Don't Know")),
(AND('[1]PWS Information'!$E$10="CWS",P3779="Non-Lead", I3779="Non-Lead - Copper", R3779="Yes", K3779="Between 1989 and 2014")),
(AND('[1]PWS Information'!$E$10="CWS",P3779="Non-Lead", I3779="Non-Lead - Copper", R3779="Yes", K3779="After 2014")),
(AND('[1]PWS Information'!$E$10="CWS",P3779="Non-Lead", I3779="Non-Lead - Copper", R3779="Yes", K3779="Unknown")),
(AND('[1]PWS Information'!$E$10="CWS",P3779="Non-Lead", M3779="Non-Lead - Copper", R3779="Yes", N3779="Between 1989 and 2014")),
(AND('[1]PWS Information'!$E$10="CWS",P3779="Non-Lead", M3779="Non-Lead - Copper", R3779="Yes", N3779="After 2014")),
(AND('[1]PWS Information'!$E$10="CWS",P3779="Non-Lead", M3779="Non-Lead - Copper", R3779="Yes", N3779="Unknown")),
(AND('[1]PWS Information'!$E$10="CWS",P3779="Unknown")),
(AND('[1]PWS Information'!$E$10="NTNC",P3779="Unknown")),
(AND('[1]PWS Information'!$E$10="CWS",T3779="Multiple Family Residence",P3779="Galvanized Requiring Replacement")),
(AND('[1]PWS Information'!$E$10="CWS",P3779="Galvanized Requiring Replacement")),
(AND('[1]PWS Information'!$E$10="NTNC",T3779="Multiple Family Residence",P3779="Galvanized Requiring Replacement")))),"Tier 5",
"")))))</f>
        <v>Tier 5</v>
      </c>
      <c r="Y3779" s="24"/>
      <c r="Z3779" s="24"/>
    </row>
    <row r="3780" spans="1:26" x14ac:dyDescent="0.25">
      <c r="A3780" s="17">
        <v>3777</v>
      </c>
      <c r="B3780" s="17">
        <v>3701</v>
      </c>
      <c r="C3780" s="17" t="s">
        <v>137</v>
      </c>
      <c r="D3780" s="17" t="s">
        <v>188</v>
      </c>
      <c r="E3780" s="17">
        <v>79549</v>
      </c>
      <c r="F3780" s="17"/>
      <c r="G3780" s="17"/>
      <c r="H3780" s="17"/>
      <c r="I3780" s="21" t="s">
        <v>218</v>
      </c>
      <c r="J3780" s="22" t="s">
        <v>254</v>
      </c>
      <c r="K3780" s="22" t="s">
        <v>255</v>
      </c>
      <c r="L3780" s="22" t="s">
        <v>256</v>
      </c>
      <c r="M3780" s="21" t="s">
        <v>218</v>
      </c>
      <c r="N3780" s="23"/>
      <c r="O3780" s="22" t="s">
        <v>256</v>
      </c>
      <c r="P3780" s="31" t="str">
        <f t="shared" si="59"/>
        <v>Non-Lead</v>
      </c>
      <c r="Q3780" s="40" t="s">
        <v>254</v>
      </c>
      <c r="R3780" s="40" t="s">
        <v>254</v>
      </c>
      <c r="S3780" s="24"/>
      <c r="T3780" s="16"/>
      <c r="U3780" s="41" t="s">
        <v>255</v>
      </c>
      <c r="V3780" s="41" t="s">
        <v>255</v>
      </c>
      <c r="W3780" s="16"/>
      <c r="X3780" s="43" t="str">
        <f>IF((OR((AND('[1]PWS Information'!$E$10="CWS",T3780="Single Family Residence",P3780="Lead")),
(AND('[1]PWS Information'!$E$10="CWS",T3780="Multiple Family Residence",'[1]PWS Information'!$E$11="Yes",P3780="Lead")),
(AND('[1]PWS Information'!$E$10="NTNC",P3780="Lead")))),"Tier 1",
IF((OR((AND('[1]PWS Information'!$E$10="CWS",T3780="Multiple Family Residence",'[1]PWS Information'!$E$11="No",P3780="Lead")),
(AND('[1]PWS Information'!$E$10="CWS",T3780="Other",P3780="Lead")),
(AND(T3780="",P3780="Lead")),
(AND('[1]PWS Information'!$E$10="CWS",T3780="Building",P3780="Lead")))),"Tier 2",
IF((OR((AND('[1]PWS Information'!$E$10="CWS",T3780="Single Family Residence",P3780="Galvanized Requiring Replacement")),
(AND('[1]PWS Information'!$E$10="CWS",T3780="Single Family Residence",P3780="Galvanized Requiring Replacement",Q3780="Yes")),
(AND('[1]PWS Information'!$E$10="NTNC",T3780="Single Family Residence",P3780="Galvanized Requiring Replacement")),
(AND('[1]PWS Information'!$E$10="NTNC",T3780="Single Family Residence",Q3780="Yes")))),"Tier 3",
IF((OR((AND('[1]PWS Information'!$E$10="CWS",T3780="Single Family Residence",R3780="Yes",P3780="Non-Lead", I3780="Non-Lead - Copper",K3780="Before 1989")),
(AND('[1]PWS Information'!$E$10="CWS",T3780="Single Family Residence",R3780="Yes",P3780="Non-Lead", M3780="Non-Lead - Copper",N3780="Before 1989")))),"Tier 4",
IF((OR((AND('[1]PWS Information'!$E$10="NTNC",P3780="Non-Lead")),
(AND('[1]PWS Information'!$E$10="CWS",P3780="Non-Lead",R3780="")),
(AND('[1]PWS Information'!$E$10="CWS",P3780="Non-Lead",R3780="No")),
(AND('[1]PWS Information'!$E$10="CWS",P3780="Non-Lead",R3780="Don't Know")),
(AND('[1]PWS Information'!$E$10="CWS",P3780="Non-Lead", I3780="Non-Lead - Copper", R3780="Yes", K3780="Between 1989 and 2014")),
(AND('[1]PWS Information'!$E$10="CWS",P3780="Non-Lead", I3780="Non-Lead - Copper", R3780="Yes", K3780="After 2014")),
(AND('[1]PWS Information'!$E$10="CWS",P3780="Non-Lead", I3780="Non-Lead - Copper", R3780="Yes", K3780="Unknown")),
(AND('[1]PWS Information'!$E$10="CWS",P3780="Non-Lead", M3780="Non-Lead - Copper", R3780="Yes", N3780="Between 1989 and 2014")),
(AND('[1]PWS Information'!$E$10="CWS",P3780="Non-Lead", M3780="Non-Lead - Copper", R3780="Yes", N3780="After 2014")),
(AND('[1]PWS Information'!$E$10="CWS",P3780="Non-Lead", M3780="Non-Lead - Copper", R3780="Yes", N3780="Unknown")),
(AND('[1]PWS Information'!$E$10="CWS",P3780="Unknown")),
(AND('[1]PWS Information'!$E$10="NTNC",P3780="Unknown")),
(AND('[1]PWS Information'!$E$10="CWS",T3780="Multiple Family Residence",P3780="Galvanized Requiring Replacement")),
(AND('[1]PWS Information'!$E$10="CWS",P3780="Galvanized Requiring Replacement")),
(AND('[1]PWS Information'!$E$10="NTNC",T3780="Multiple Family Residence",P3780="Galvanized Requiring Replacement")))),"Tier 5",
"")))))</f>
        <v>Tier 5</v>
      </c>
      <c r="Y3780" s="24"/>
      <c r="Z3780" s="24"/>
    </row>
    <row r="3781" spans="1:26" x14ac:dyDescent="0.25">
      <c r="A3781" s="17">
        <v>3778</v>
      </c>
      <c r="B3781" s="17">
        <v>3702</v>
      </c>
      <c r="C3781" s="17" t="s">
        <v>137</v>
      </c>
      <c r="D3781" s="17" t="s">
        <v>188</v>
      </c>
      <c r="E3781" s="17">
        <v>79549</v>
      </c>
      <c r="F3781" s="17"/>
      <c r="G3781" s="17"/>
      <c r="H3781" s="17"/>
      <c r="I3781" s="21" t="s">
        <v>218</v>
      </c>
      <c r="J3781" s="22" t="s">
        <v>254</v>
      </c>
      <c r="K3781" s="22" t="s">
        <v>255</v>
      </c>
      <c r="L3781" s="22" t="s">
        <v>256</v>
      </c>
      <c r="M3781" s="21" t="s">
        <v>218</v>
      </c>
      <c r="N3781" s="23"/>
      <c r="O3781" s="22" t="s">
        <v>256</v>
      </c>
      <c r="P3781" s="31" t="str">
        <f t="shared" si="59"/>
        <v>Non-Lead</v>
      </c>
      <c r="Q3781" s="40" t="s">
        <v>254</v>
      </c>
      <c r="R3781" s="40" t="s">
        <v>254</v>
      </c>
      <c r="S3781" s="24"/>
      <c r="T3781" s="16"/>
      <c r="U3781" s="41" t="s">
        <v>255</v>
      </c>
      <c r="V3781" s="41" t="s">
        <v>255</v>
      </c>
      <c r="W3781" s="16"/>
      <c r="X3781" s="43" t="str">
        <f>IF((OR((AND('[1]PWS Information'!$E$10="CWS",T3781="Single Family Residence",P3781="Lead")),
(AND('[1]PWS Information'!$E$10="CWS",T3781="Multiple Family Residence",'[1]PWS Information'!$E$11="Yes",P3781="Lead")),
(AND('[1]PWS Information'!$E$10="NTNC",P3781="Lead")))),"Tier 1",
IF((OR((AND('[1]PWS Information'!$E$10="CWS",T3781="Multiple Family Residence",'[1]PWS Information'!$E$11="No",P3781="Lead")),
(AND('[1]PWS Information'!$E$10="CWS",T3781="Other",P3781="Lead")),
(AND(T3781="",P3781="Lead")),
(AND('[1]PWS Information'!$E$10="CWS",T3781="Building",P3781="Lead")))),"Tier 2",
IF((OR((AND('[1]PWS Information'!$E$10="CWS",T3781="Single Family Residence",P3781="Galvanized Requiring Replacement")),
(AND('[1]PWS Information'!$E$10="CWS",T3781="Single Family Residence",P3781="Galvanized Requiring Replacement",Q3781="Yes")),
(AND('[1]PWS Information'!$E$10="NTNC",T3781="Single Family Residence",P3781="Galvanized Requiring Replacement")),
(AND('[1]PWS Information'!$E$10="NTNC",T3781="Single Family Residence",Q3781="Yes")))),"Tier 3",
IF((OR((AND('[1]PWS Information'!$E$10="CWS",T3781="Single Family Residence",R3781="Yes",P3781="Non-Lead", I3781="Non-Lead - Copper",K3781="Before 1989")),
(AND('[1]PWS Information'!$E$10="CWS",T3781="Single Family Residence",R3781="Yes",P3781="Non-Lead", M3781="Non-Lead - Copper",N3781="Before 1989")))),"Tier 4",
IF((OR((AND('[1]PWS Information'!$E$10="NTNC",P3781="Non-Lead")),
(AND('[1]PWS Information'!$E$10="CWS",P3781="Non-Lead",R3781="")),
(AND('[1]PWS Information'!$E$10="CWS",P3781="Non-Lead",R3781="No")),
(AND('[1]PWS Information'!$E$10="CWS",P3781="Non-Lead",R3781="Don't Know")),
(AND('[1]PWS Information'!$E$10="CWS",P3781="Non-Lead", I3781="Non-Lead - Copper", R3781="Yes", K3781="Between 1989 and 2014")),
(AND('[1]PWS Information'!$E$10="CWS",P3781="Non-Lead", I3781="Non-Lead - Copper", R3781="Yes", K3781="After 2014")),
(AND('[1]PWS Information'!$E$10="CWS",P3781="Non-Lead", I3781="Non-Lead - Copper", R3781="Yes", K3781="Unknown")),
(AND('[1]PWS Information'!$E$10="CWS",P3781="Non-Lead", M3781="Non-Lead - Copper", R3781="Yes", N3781="Between 1989 and 2014")),
(AND('[1]PWS Information'!$E$10="CWS",P3781="Non-Lead", M3781="Non-Lead - Copper", R3781="Yes", N3781="After 2014")),
(AND('[1]PWS Information'!$E$10="CWS",P3781="Non-Lead", M3781="Non-Lead - Copper", R3781="Yes", N3781="Unknown")),
(AND('[1]PWS Information'!$E$10="CWS",P3781="Unknown")),
(AND('[1]PWS Information'!$E$10="NTNC",P3781="Unknown")),
(AND('[1]PWS Information'!$E$10="CWS",T3781="Multiple Family Residence",P3781="Galvanized Requiring Replacement")),
(AND('[1]PWS Information'!$E$10="CWS",P3781="Galvanized Requiring Replacement")),
(AND('[1]PWS Information'!$E$10="NTNC",T3781="Multiple Family Residence",P3781="Galvanized Requiring Replacement")))),"Tier 5",
"")))))</f>
        <v>Tier 5</v>
      </c>
      <c r="Y3781" s="24"/>
      <c r="Z3781" s="24"/>
    </row>
    <row r="3782" spans="1:26" x14ac:dyDescent="0.25">
      <c r="A3782" s="17">
        <v>3779</v>
      </c>
      <c r="B3782" s="18">
        <v>3710</v>
      </c>
      <c r="C3782" s="17" t="s">
        <v>137</v>
      </c>
      <c r="D3782" s="17" t="s">
        <v>188</v>
      </c>
      <c r="E3782" s="17">
        <v>79549</v>
      </c>
      <c r="F3782" s="18"/>
      <c r="G3782" s="18"/>
      <c r="H3782" s="18"/>
      <c r="I3782" s="21" t="s">
        <v>218</v>
      </c>
      <c r="J3782" s="22" t="s">
        <v>254</v>
      </c>
      <c r="K3782" s="22" t="s">
        <v>255</v>
      </c>
      <c r="L3782" s="22" t="s">
        <v>256</v>
      </c>
      <c r="M3782" s="21" t="s">
        <v>222</v>
      </c>
      <c r="N3782" s="23"/>
      <c r="O3782" s="22" t="s">
        <v>256</v>
      </c>
      <c r="P3782" s="31" t="str">
        <f t="shared" si="59"/>
        <v>Galvanized Requiring Replacement</v>
      </c>
      <c r="Q3782" s="40" t="s">
        <v>254</v>
      </c>
      <c r="R3782" s="40" t="s">
        <v>254</v>
      </c>
      <c r="S3782" s="24"/>
      <c r="T3782" s="16"/>
      <c r="U3782" s="41" t="s">
        <v>255</v>
      </c>
      <c r="V3782" s="41" t="s">
        <v>255</v>
      </c>
      <c r="W3782" s="16"/>
      <c r="X3782" s="43" t="str">
        <f>IF((OR((AND('[1]PWS Information'!$E$10="CWS",T3782="Single Family Residence",P3782="Lead")),
(AND('[1]PWS Information'!$E$10="CWS",T3782="Multiple Family Residence",'[1]PWS Information'!$E$11="Yes",P3782="Lead")),
(AND('[1]PWS Information'!$E$10="NTNC",P3782="Lead")))),"Tier 1",
IF((OR((AND('[1]PWS Information'!$E$10="CWS",T3782="Multiple Family Residence",'[1]PWS Information'!$E$11="No",P3782="Lead")),
(AND('[1]PWS Information'!$E$10="CWS",T3782="Other",P3782="Lead")),
(AND(T3782="",P3782="Lead")),
(AND('[1]PWS Information'!$E$10="CWS",T3782="Building",P3782="Lead")))),"Tier 2",
IF((OR((AND('[1]PWS Information'!$E$10="CWS",T3782="Single Family Residence",P3782="Galvanized Requiring Replacement")),
(AND('[1]PWS Information'!$E$10="CWS",T3782="Single Family Residence",P3782="Galvanized Requiring Replacement",Q3782="Yes")),
(AND('[1]PWS Information'!$E$10="NTNC",T3782="Single Family Residence",P3782="Galvanized Requiring Replacement")),
(AND('[1]PWS Information'!$E$10="NTNC",T3782="Single Family Residence",Q3782="Yes")))),"Tier 3",
IF((OR((AND('[1]PWS Information'!$E$10="CWS",T3782="Single Family Residence",R3782="Yes",P3782="Non-Lead", I3782="Non-Lead - Copper",K3782="Before 1989")),
(AND('[1]PWS Information'!$E$10="CWS",T3782="Single Family Residence",R3782="Yes",P3782="Non-Lead", M3782="Non-Lead - Copper",N3782="Before 1989")))),"Tier 4",
IF((OR((AND('[1]PWS Information'!$E$10="NTNC",P3782="Non-Lead")),
(AND('[1]PWS Information'!$E$10="CWS",P3782="Non-Lead",R3782="")),
(AND('[1]PWS Information'!$E$10="CWS",P3782="Non-Lead",R3782="No")),
(AND('[1]PWS Information'!$E$10="CWS",P3782="Non-Lead",R3782="Don't Know")),
(AND('[1]PWS Information'!$E$10="CWS",P3782="Non-Lead", I3782="Non-Lead - Copper", R3782="Yes", K3782="Between 1989 and 2014")),
(AND('[1]PWS Information'!$E$10="CWS",P3782="Non-Lead", I3782="Non-Lead - Copper", R3782="Yes", K3782="After 2014")),
(AND('[1]PWS Information'!$E$10="CWS",P3782="Non-Lead", I3782="Non-Lead - Copper", R3782="Yes", K3782="Unknown")),
(AND('[1]PWS Information'!$E$10="CWS",P3782="Non-Lead", M3782="Non-Lead - Copper", R3782="Yes", N3782="Between 1989 and 2014")),
(AND('[1]PWS Information'!$E$10="CWS",P3782="Non-Lead", M3782="Non-Lead - Copper", R3782="Yes", N3782="After 2014")),
(AND('[1]PWS Information'!$E$10="CWS",P3782="Non-Lead", M3782="Non-Lead - Copper", R3782="Yes", N3782="Unknown")),
(AND('[1]PWS Information'!$E$10="CWS",P3782="Unknown")),
(AND('[1]PWS Information'!$E$10="NTNC",P3782="Unknown")),
(AND('[1]PWS Information'!$E$10="CWS",T3782="Multiple Family Residence",P3782="Galvanized Requiring Replacement")),
(AND('[1]PWS Information'!$E$10="CWS",P3782="Galvanized Requiring Replacement")),
(AND('[1]PWS Information'!$E$10="NTNC",T3782="Multiple Family Residence",P3782="Galvanized Requiring Replacement")))),"Tier 5",
"")))))</f>
        <v>Tier 5</v>
      </c>
      <c r="Y3782" s="24"/>
      <c r="Z3782" s="24"/>
    </row>
    <row r="3783" spans="1:26" x14ac:dyDescent="0.25">
      <c r="A3783" s="17">
        <v>3780</v>
      </c>
      <c r="B3783" s="17">
        <v>3718</v>
      </c>
      <c r="C3783" s="17" t="s">
        <v>137</v>
      </c>
      <c r="D3783" s="17" t="s">
        <v>188</v>
      </c>
      <c r="E3783" s="17">
        <v>79549</v>
      </c>
      <c r="F3783" s="17"/>
      <c r="G3783" s="17"/>
      <c r="H3783" s="17"/>
      <c r="I3783" s="21" t="s">
        <v>218</v>
      </c>
      <c r="J3783" s="22" t="s">
        <v>254</v>
      </c>
      <c r="K3783" s="22" t="s">
        <v>255</v>
      </c>
      <c r="L3783" s="22" t="s">
        <v>256</v>
      </c>
      <c r="M3783" s="21" t="s">
        <v>222</v>
      </c>
      <c r="N3783" s="17"/>
      <c r="O3783" s="22" t="s">
        <v>256</v>
      </c>
      <c r="P3783" s="31" t="str">
        <f t="shared" si="59"/>
        <v>Galvanized Requiring Replacement</v>
      </c>
      <c r="Q3783" s="40" t="s">
        <v>254</v>
      </c>
      <c r="R3783" s="40" t="s">
        <v>254</v>
      </c>
      <c r="S3783" s="24"/>
      <c r="T3783" s="16"/>
      <c r="U3783" s="41" t="s">
        <v>255</v>
      </c>
      <c r="V3783" s="41" t="s">
        <v>255</v>
      </c>
      <c r="W3783" s="16"/>
      <c r="X3783" s="43" t="str">
        <f>IF((OR((AND('[1]PWS Information'!$E$10="CWS",T3783="Single Family Residence",P3783="Lead")),
(AND('[1]PWS Information'!$E$10="CWS",T3783="Multiple Family Residence",'[1]PWS Information'!$E$11="Yes",P3783="Lead")),
(AND('[1]PWS Information'!$E$10="NTNC",P3783="Lead")))),"Tier 1",
IF((OR((AND('[1]PWS Information'!$E$10="CWS",T3783="Multiple Family Residence",'[1]PWS Information'!$E$11="No",P3783="Lead")),
(AND('[1]PWS Information'!$E$10="CWS",T3783="Other",P3783="Lead")),
(AND(T3783="",P3783="Lead")),
(AND('[1]PWS Information'!$E$10="CWS",T3783="Building",P3783="Lead")))),"Tier 2",
IF((OR((AND('[1]PWS Information'!$E$10="CWS",T3783="Single Family Residence",P3783="Galvanized Requiring Replacement")),
(AND('[1]PWS Information'!$E$10="CWS",T3783="Single Family Residence",P3783="Galvanized Requiring Replacement",Q3783="Yes")),
(AND('[1]PWS Information'!$E$10="NTNC",T3783="Single Family Residence",P3783="Galvanized Requiring Replacement")),
(AND('[1]PWS Information'!$E$10="NTNC",T3783="Single Family Residence",Q3783="Yes")))),"Tier 3",
IF((OR((AND('[1]PWS Information'!$E$10="CWS",T3783="Single Family Residence",R3783="Yes",P3783="Non-Lead", I3783="Non-Lead - Copper",K3783="Before 1989")),
(AND('[1]PWS Information'!$E$10="CWS",T3783="Single Family Residence",R3783="Yes",P3783="Non-Lead", M3783="Non-Lead - Copper",N3783="Before 1989")))),"Tier 4",
IF((OR((AND('[1]PWS Information'!$E$10="NTNC",P3783="Non-Lead")),
(AND('[1]PWS Information'!$E$10="CWS",P3783="Non-Lead",R3783="")),
(AND('[1]PWS Information'!$E$10="CWS",P3783="Non-Lead",R3783="No")),
(AND('[1]PWS Information'!$E$10="CWS",P3783="Non-Lead",R3783="Don't Know")),
(AND('[1]PWS Information'!$E$10="CWS",P3783="Non-Lead", I3783="Non-Lead - Copper", R3783="Yes", K3783="Between 1989 and 2014")),
(AND('[1]PWS Information'!$E$10="CWS",P3783="Non-Lead", I3783="Non-Lead - Copper", R3783="Yes", K3783="After 2014")),
(AND('[1]PWS Information'!$E$10="CWS",P3783="Non-Lead", I3783="Non-Lead - Copper", R3783="Yes", K3783="Unknown")),
(AND('[1]PWS Information'!$E$10="CWS",P3783="Non-Lead", M3783="Non-Lead - Copper", R3783="Yes", N3783="Between 1989 and 2014")),
(AND('[1]PWS Information'!$E$10="CWS",P3783="Non-Lead", M3783="Non-Lead - Copper", R3783="Yes", N3783="After 2014")),
(AND('[1]PWS Information'!$E$10="CWS",P3783="Non-Lead", M3783="Non-Lead - Copper", R3783="Yes", N3783="Unknown")),
(AND('[1]PWS Information'!$E$10="CWS",P3783="Unknown")),
(AND('[1]PWS Information'!$E$10="NTNC",P3783="Unknown")),
(AND('[1]PWS Information'!$E$10="CWS",T3783="Multiple Family Residence",P3783="Galvanized Requiring Replacement")),
(AND('[1]PWS Information'!$E$10="CWS",P3783="Galvanized Requiring Replacement")),
(AND('[1]PWS Information'!$E$10="NTNC",T3783="Multiple Family Residence",P3783="Galvanized Requiring Replacement")))),"Tier 5",
"")))))</f>
        <v>Tier 5</v>
      </c>
      <c r="Y3783" s="24"/>
      <c r="Z3783" s="24"/>
    </row>
    <row r="3784" spans="1:26" x14ac:dyDescent="0.25">
      <c r="A3784" s="17">
        <v>3781</v>
      </c>
      <c r="B3784" s="18">
        <v>3725</v>
      </c>
      <c r="C3784" s="17" t="s">
        <v>137</v>
      </c>
      <c r="D3784" s="17" t="s">
        <v>188</v>
      </c>
      <c r="E3784" s="17">
        <v>79549</v>
      </c>
      <c r="F3784" s="18"/>
      <c r="G3784" s="18"/>
      <c r="H3784" s="18"/>
      <c r="I3784" s="21" t="s">
        <v>218</v>
      </c>
      <c r="J3784" s="22" t="s">
        <v>254</v>
      </c>
      <c r="K3784" s="22" t="s">
        <v>255</v>
      </c>
      <c r="L3784" s="22" t="s">
        <v>256</v>
      </c>
      <c r="M3784" s="21" t="s">
        <v>222</v>
      </c>
      <c r="N3784" s="23"/>
      <c r="O3784" s="22" t="s">
        <v>256</v>
      </c>
      <c r="P3784" s="31" t="str">
        <f t="shared" si="59"/>
        <v>Galvanized Requiring Replacement</v>
      </c>
      <c r="Q3784" s="40" t="s">
        <v>254</v>
      </c>
      <c r="R3784" s="40" t="s">
        <v>254</v>
      </c>
      <c r="S3784" s="24"/>
      <c r="T3784" s="16"/>
      <c r="U3784" s="41" t="s">
        <v>255</v>
      </c>
      <c r="V3784" s="41" t="s">
        <v>255</v>
      </c>
      <c r="W3784" s="16"/>
      <c r="X3784" s="43" t="str">
        <f>IF((OR((AND('[1]PWS Information'!$E$10="CWS",T3784="Single Family Residence",P3784="Lead")),
(AND('[1]PWS Information'!$E$10="CWS",T3784="Multiple Family Residence",'[1]PWS Information'!$E$11="Yes",P3784="Lead")),
(AND('[1]PWS Information'!$E$10="NTNC",P3784="Lead")))),"Tier 1",
IF((OR((AND('[1]PWS Information'!$E$10="CWS",T3784="Multiple Family Residence",'[1]PWS Information'!$E$11="No",P3784="Lead")),
(AND('[1]PWS Information'!$E$10="CWS",T3784="Other",P3784="Lead")),
(AND(T3784="",P3784="Lead")),
(AND('[1]PWS Information'!$E$10="CWS",T3784="Building",P3784="Lead")))),"Tier 2",
IF((OR((AND('[1]PWS Information'!$E$10="CWS",T3784="Single Family Residence",P3784="Galvanized Requiring Replacement")),
(AND('[1]PWS Information'!$E$10="CWS",T3784="Single Family Residence",P3784="Galvanized Requiring Replacement",Q3784="Yes")),
(AND('[1]PWS Information'!$E$10="NTNC",T3784="Single Family Residence",P3784="Galvanized Requiring Replacement")),
(AND('[1]PWS Information'!$E$10="NTNC",T3784="Single Family Residence",Q3784="Yes")))),"Tier 3",
IF((OR((AND('[1]PWS Information'!$E$10="CWS",T3784="Single Family Residence",R3784="Yes",P3784="Non-Lead", I3784="Non-Lead - Copper",K3784="Before 1989")),
(AND('[1]PWS Information'!$E$10="CWS",T3784="Single Family Residence",R3784="Yes",P3784="Non-Lead", M3784="Non-Lead - Copper",N3784="Before 1989")))),"Tier 4",
IF((OR((AND('[1]PWS Information'!$E$10="NTNC",P3784="Non-Lead")),
(AND('[1]PWS Information'!$E$10="CWS",P3784="Non-Lead",R3784="")),
(AND('[1]PWS Information'!$E$10="CWS",P3784="Non-Lead",R3784="No")),
(AND('[1]PWS Information'!$E$10="CWS",P3784="Non-Lead",R3784="Don't Know")),
(AND('[1]PWS Information'!$E$10="CWS",P3784="Non-Lead", I3784="Non-Lead - Copper", R3784="Yes", K3784="Between 1989 and 2014")),
(AND('[1]PWS Information'!$E$10="CWS",P3784="Non-Lead", I3784="Non-Lead - Copper", R3784="Yes", K3784="After 2014")),
(AND('[1]PWS Information'!$E$10="CWS",P3784="Non-Lead", I3784="Non-Lead - Copper", R3784="Yes", K3784="Unknown")),
(AND('[1]PWS Information'!$E$10="CWS",P3784="Non-Lead", M3784="Non-Lead - Copper", R3784="Yes", N3784="Between 1989 and 2014")),
(AND('[1]PWS Information'!$E$10="CWS",P3784="Non-Lead", M3784="Non-Lead - Copper", R3784="Yes", N3784="After 2014")),
(AND('[1]PWS Information'!$E$10="CWS",P3784="Non-Lead", M3784="Non-Lead - Copper", R3784="Yes", N3784="Unknown")),
(AND('[1]PWS Information'!$E$10="CWS",P3784="Unknown")),
(AND('[1]PWS Information'!$E$10="NTNC",P3784="Unknown")),
(AND('[1]PWS Information'!$E$10="CWS",T3784="Multiple Family Residence",P3784="Galvanized Requiring Replacement")),
(AND('[1]PWS Information'!$E$10="CWS",P3784="Galvanized Requiring Replacement")),
(AND('[1]PWS Information'!$E$10="NTNC",T3784="Multiple Family Residence",P3784="Galvanized Requiring Replacement")))),"Tier 5",
"")))))</f>
        <v>Tier 5</v>
      </c>
      <c r="Y3784" s="24"/>
      <c r="Z3784" s="24"/>
    </row>
    <row r="3785" spans="1:26" x14ac:dyDescent="0.25">
      <c r="A3785" s="17">
        <v>3782</v>
      </c>
      <c r="B3785" s="17">
        <v>3726</v>
      </c>
      <c r="C3785" s="17" t="s">
        <v>137</v>
      </c>
      <c r="D3785" s="17" t="s">
        <v>188</v>
      </c>
      <c r="E3785" s="17">
        <v>79549</v>
      </c>
      <c r="F3785" s="17"/>
      <c r="G3785" s="17"/>
      <c r="H3785" s="17"/>
      <c r="I3785" s="21" t="s">
        <v>218</v>
      </c>
      <c r="J3785" s="22" t="s">
        <v>254</v>
      </c>
      <c r="K3785" s="22" t="s">
        <v>255</v>
      </c>
      <c r="L3785" s="22" t="s">
        <v>256</v>
      </c>
      <c r="M3785" s="21" t="s">
        <v>222</v>
      </c>
      <c r="N3785" s="23"/>
      <c r="O3785" s="22" t="s">
        <v>256</v>
      </c>
      <c r="P3785" s="31" t="str">
        <f t="shared" si="59"/>
        <v>Galvanized Requiring Replacement</v>
      </c>
      <c r="Q3785" s="40" t="s">
        <v>254</v>
      </c>
      <c r="R3785" s="40" t="s">
        <v>254</v>
      </c>
      <c r="S3785" s="24"/>
      <c r="T3785" s="16"/>
      <c r="U3785" s="41" t="s">
        <v>255</v>
      </c>
      <c r="V3785" s="41" t="s">
        <v>255</v>
      </c>
      <c r="W3785" s="16"/>
      <c r="X3785" s="43" t="str">
        <f>IF((OR((AND('[1]PWS Information'!$E$10="CWS",T3785="Single Family Residence",P3785="Lead")),
(AND('[1]PWS Information'!$E$10="CWS",T3785="Multiple Family Residence",'[1]PWS Information'!$E$11="Yes",P3785="Lead")),
(AND('[1]PWS Information'!$E$10="NTNC",P3785="Lead")))),"Tier 1",
IF((OR((AND('[1]PWS Information'!$E$10="CWS",T3785="Multiple Family Residence",'[1]PWS Information'!$E$11="No",P3785="Lead")),
(AND('[1]PWS Information'!$E$10="CWS",T3785="Other",P3785="Lead")),
(AND(T3785="",P3785="Lead")),
(AND('[1]PWS Information'!$E$10="CWS",T3785="Building",P3785="Lead")))),"Tier 2",
IF((OR((AND('[1]PWS Information'!$E$10="CWS",T3785="Single Family Residence",P3785="Galvanized Requiring Replacement")),
(AND('[1]PWS Information'!$E$10="CWS",T3785="Single Family Residence",P3785="Galvanized Requiring Replacement",Q3785="Yes")),
(AND('[1]PWS Information'!$E$10="NTNC",T3785="Single Family Residence",P3785="Galvanized Requiring Replacement")),
(AND('[1]PWS Information'!$E$10="NTNC",T3785="Single Family Residence",Q3785="Yes")))),"Tier 3",
IF((OR((AND('[1]PWS Information'!$E$10="CWS",T3785="Single Family Residence",R3785="Yes",P3785="Non-Lead", I3785="Non-Lead - Copper",K3785="Before 1989")),
(AND('[1]PWS Information'!$E$10="CWS",T3785="Single Family Residence",R3785="Yes",P3785="Non-Lead", M3785="Non-Lead - Copper",N3785="Before 1989")))),"Tier 4",
IF((OR((AND('[1]PWS Information'!$E$10="NTNC",P3785="Non-Lead")),
(AND('[1]PWS Information'!$E$10="CWS",P3785="Non-Lead",R3785="")),
(AND('[1]PWS Information'!$E$10="CWS",P3785="Non-Lead",R3785="No")),
(AND('[1]PWS Information'!$E$10="CWS",P3785="Non-Lead",R3785="Don't Know")),
(AND('[1]PWS Information'!$E$10="CWS",P3785="Non-Lead", I3785="Non-Lead - Copper", R3785="Yes", K3785="Between 1989 and 2014")),
(AND('[1]PWS Information'!$E$10="CWS",P3785="Non-Lead", I3785="Non-Lead - Copper", R3785="Yes", K3785="After 2014")),
(AND('[1]PWS Information'!$E$10="CWS",P3785="Non-Lead", I3785="Non-Lead - Copper", R3785="Yes", K3785="Unknown")),
(AND('[1]PWS Information'!$E$10="CWS",P3785="Non-Lead", M3785="Non-Lead - Copper", R3785="Yes", N3785="Between 1989 and 2014")),
(AND('[1]PWS Information'!$E$10="CWS",P3785="Non-Lead", M3785="Non-Lead - Copper", R3785="Yes", N3785="After 2014")),
(AND('[1]PWS Information'!$E$10="CWS",P3785="Non-Lead", M3785="Non-Lead - Copper", R3785="Yes", N3785="Unknown")),
(AND('[1]PWS Information'!$E$10="CWS",P3785="Unknown")),
(AND('[1]PWS Information'!$E$10="NTNC",P3785="Unknown")),
(AND('[1]PWS Information'!$E$10="CWS",T3785="Multiple Family Residence",P3785="Galvanized Requiring Replacement")),
(AND('[1]PWS Information'!$E$10="CWS",P3785="Galvanized Requiring Replacement")),
(AND('[1]PWS Information'!$E$10="NTNC",T3785="Multiple Family Residence",P3785="Galvanized Requiring Replacement")))),"Tier 5",
"")))))</f>
        <v>Tier 5</v>
      </c>
      <c r="Y3785" s="24"/>
      <c r="Z3785" s="24"/>
    </row>
    <row r="3786" spans="1:26" x14ac:dyDescent="0.25">
      <c r="A3786" s="17">
        <v>3783</v>
      </c>
      <c r="B3786" s="18">
        <v>3734</v>
      </c>
      <c r="C3786" s="17" t="s">
        <v>137</v>
      </c>
      <c r="D3786" s="17" t="s">
        <v>188</v>
      </c>
      <c r="E3786" s="17">
        <v>79549</v>
      </c>
      <c r="F3786" s="18"/>
      <c r="G3786" s="18"/>
      <c r="H3786" s="18"/>
      <c r="I3786" s="21" t="s">
        <v>218</v>
      </c>
      <c r="J3786" s="22" t="s">
        <v>254</v>
      </c>
      <c r="K3786" s="22" t="s">
        <v>255</v>
      </c>
      <c r="L3786" s="22" t="s">
        <v>256</v>
      </c>
      <c r="M3786" s="21" t="s">
        <v>218</v>
      </c>
      <c r="N3786" s="23"/>
      <c r="O3786" s="22" t="s">
        <v>256</v>
      </c>
      <c r="P3786" s="31" t="str">
        <f t="shared" si="59"/>
        <v>Non-Lead</v>
      </c>
      <c r="Q3786" s="40" t="s">
        <v>254</v>
      </c>
      <c r="R3786" s="40" t="s">
        <v>254</v>
      </c>
      <c r="S3786" s="24"/>
      <c r="T3786" s="16"/>
      <c r="U3786" s="41" t="s">
        <v>255</v>
      </c>
      <c r="V3786" s="41" t="s">
        <v>255</v>
      </c>
      <c r="W3786" s="16"/>
      <c r="X3786" s="43" t="str">
        <f>IF((OR((AND('[1]PWS Information'!$E$10="CWS",T3786="Single Family Residence",P3786="Lead")),
(AND('[1]PWS Information'!$E$10="CWS",T3786="Multiple Family Residence",'[1]PWS Information'!$E$11="Yes",P3786="Lead")),
(AND('[1]PWS Information'!$E$10="NTNC",P3786="Lead")))),"Tier 1",
IF((OR((AND('[1]PWS Information'!$E$10="CWS",T3786="Multiple Family Residence",'[1]PWS Information'!$E$11="No",P3786="Lead")),
(AND('[1]PWS Information'!$E$10="CWS",T3786="Other",P3786="Lead")),
(AND(T3786="",P3786="Lead")),
(AND('[1]PWS Information'!$E$10="CWS",T3786="Building",P3786="Lead")))),"Tier 2",
IF((OR((AND('[1]PWS Information'!$E$10="CWS",T3786="Single Family Residence",P3786="Galvanized Requiring Replacement")),
(AND('[1]PWS Information'!$E$10="CWS",T3786="Single Family Residence",P3786="Galvanized Requiring Replacement",Q3786="Yes")),
(AND('[1]PWS Information'!$E$10="NTNC",T3786="Single Family Residence",P3786="Galvanized Requiring Replacement")),
(AND('[1]PWS Information'!$E$10="NTNC",T3786="Single Family Residence",Q3786="Yes")))),"Tier 3",
IF((OR((AND('[1]PWS Information'!$E$10="CWS",T3786="Single Family Residence",R3786="Yes",P3786="Non-Lead", I3786="Non-Lead - Copper",K3786="Before 1989")),
(AND('[1]PWS Information'!$E$10="CWS",T3786="Single Family Residence",R3786="Yes",P3786="Non-Lead", M3786="Non-Lead - Copper",N3786="Before 1989")))),"Tier 4",
IF((OR((AND('[1]PWS Information'!$E$10="NTNC",P3786="Non-Lead")),
(AND('[1]PWS Information'!$E$10="CWS",P3786="Non-Lead",R3786="")),
(AND('[1]PWS Information'!$E$10="CWS",P3786="Non-Lead",R3786="No")),
(AND('[1]PWS Information'!$E$10="CWS",P3786="Non-Lead",R3786="Don't Know")),
(AND('[1]PWS Information'!$E$10="CWS",P3786="Non-Lead", I3786="Non-Lead - Copper", R3786="Yes", K3786="Between 1989 and 2014")),
(AND('[1]PWS Information'!$E$10="CWS",P3786="Non-Lead", I3786="Non-Lead - Copper", R3786="Yes", K3786="After 2014")),
(AND('[1]PWS Information'!$E$10="CWS",P3786="Non-Lead", I3786="Non-Lead - Copper", R3786="Yes", K3786="Unknown")),
(AND('[1]PWS Information'!$E$10="CWS",P3786="Non-Lead", M3786="Non-Lead - Copper", R3786="Yes", N3786="Between 1989 and 2014")),
(AND('[1]PWS Information'!$E$10="CWS",P3786="Non-Lead", M3786="Non-Lead - Copper", R3786="Yes", N3786="After 2014")),
(AND('[1]PWS Information'!$E$10="CWS",P3786="Non-Lead", M3786="Non-Lead - Copper", R3786="Yes", N3786="Unknown")),
(AND('[1]PWS Information'!$E$10="CWS",P3786="Unknown")),
(AND('[1]PWS Information'!$E$10="NTNC",P3786="Unknown")),
(AND('[1]PWS Information'!$E$10="CWS",T3786="Multiple Family Residence",P3786="Galvanized Requiring Replacement")),
(AND('[1]PWS Information'!$E$10="CWS",P3786="Galvanized Requiring Replacement")),
(AND('[1]PWS Information'!$E$10="NTNC",T3786="Multiple Family Residence",P3786="Galvanized Requiring Replacement")))),"Tier 5",
"")))))</f>
        <v>Tier 5</v>
      </c>
      <c r="Y3786" s="24"/>
      <c r="Z3786" s="24"/>
    </row>
    <row r="3787" spans="1:26" x14ac:dyDescent="0.25">
      <c r="A3787" s="17">
        <v>3784</v>
      </c>
      <c r="B3787" s="17">
        <v>3741</v>
      </c>
      <c r="C3787" s="17" t="s">
        <v>137</v>
      </c>
      <c r="D3787" s="17" t="s">
        <v>188</v>
      </c>
      <c r="E3787" s="17">
        <v>79549</v>
      </c>
      <c r="F3787" s="17"/>
      <c r="G3787" s="17"/>
      <c r="H3787" s="17"/>
      <c r="I3787" s="21" t="s">
        <v>218</v>
      </c>
      <c r="J3787" s="22" t="s">
        <v>254</v>
      </c>
      <c r="K3787" s="22" t="s">
        <v>255</v>
      </c>
      <c r="L3787" s="22" t="s">
        <v>256</v>
      </c>
      <c r="M3787" s="21" t="s">
        <v>222</v>
      </c>
      <c r="N3787" s="23"/>
      <c r="O3787" s="22" t="s">
        <v>256</v>
      </c>
      <c r="P3787" s="31" t="str">
        <f t="shared" si="59"/>
        <v>Galvanized Requiring Replacement</v>
      </c>
      <c r="Q3787" s="40" t="s">
        <v>254</v>
      </c>
      <c r="R3787" s="40" t="s">
        <v>254</v>
      </c>
      <c r="S3787" s="24"/>
      <c r="T3787" s="16"/>
      <c r="U3787" s="41" t="s">
        <v>255</v>
      </c>
      <c r="V3787" s="41" t="s">
        <v>255</v>
      </c>
      <c r="W3787" s="16"/>
      <c r="X3787" s="43" t="str">
        <f>IF((OR((AND('[1]PWS Information'!$E$10="CWS",T3787="Single Family Residence",P3787="Lead")),
(AND('[1]PWS Information'!$E$10="CWS",T3787="Multiple Family Residence",'[1]PWS Information'!$E$11="Yes",P3787="Lead")),
(AND('[1]PWS Information'!$E$10="NTNC",P3787="Lead")))),"Tier 1",
IF((OR((AND('[1]PWS Information'!$E$10="CWS",T3787="Multiple Family Residence",'[1]PWS Information'!$E$11="No",P3787="Lead")),
(AND('[1]PWS Information'!$E$10="CWS",T3787="Other",P3787="Lead")),
(AND(T3787="",P3787="Lead")),
(AND('[1]PWS Information'!$E$10="CWS",T3787="Building",P3787="Lead")))),"Tier 2",
IF((OR((AND('[1]PWS Information'!$E$10="CWS",T3787="Single Family Residence",P3787="Galvanized Requiring Replacement")),
(AND('[1]PWS Information'!$E$10="CWS",T3787="Single Family Residence",P3787="Galvanized Requiring Replacement",Q3787="Yes")),
(AND('[1]PWS Information'!$E$10="NTNC",T3787="Single Family Residence",P3787="Galvanized Requiring Replacement")),
(AND('[1]PWS Information'!$E$10="NTNC",T3787="Single Family Residence",Q3787="Yes")))),"Tier 3",
IF((OR((AND('[1]PWS Information'!$E$10="CWS",T3787="Single Family Residence",R3787="Yes",P3787="Non-Lead", I3787="Non-Lead - Copper",K3787="Before 1989")),
(AND('[1]PWS Information'!$E$10="CWS",T3787="Single Family Residence",R3787="Yes",P3787="Non-Lead", M3787="Non-Lead - Copper",N3787="Before 1989")))),"Tier 4",
IF((OR((AND('[1]PWS Information'!$E$10="NTNC",P3787="Non-Lead")),
(AND('[1]PWS Information'!$E$10="CWS",P3787="Non-Lead",R3787="")),
(AND('[1]PWS Information'!$E$10="CWS",P3787="Non-Lead",R3787="No")),
(AND('[1]PWS Information'!$E$10="CWS",P3787="Non-Lead",R3787="Don't Know")),
(AND('[1]PWS Information'!$E$10="CWS",P3787="Non-Lead", I3787="Non-Lead - Copper", R3787="Yes", K3787="Between 1989 and 2014")),
(AND('[1]PWS Information'!$E$10="CWS",P3787="Non-Lead", I3787="Non-Lead - Copper", R3787="Yes", K3787="After 2014")),
(AND('[1]PWS Information'!$E$10="CWS",P3787="Non-Lead", I3787="Non-Lead - Copper", R3787="Yes", K3787="Unknown")),
(AND('[1]PWS Information'!$E$10="CWS",P3787="Non-Lead", M3787="Non-Lead - Copper", R3787="Yes", N3787="Between 1989 and 2014")),
(AND('[1]PWS Information'!$E$10="CWS",P3787="Non-Lead", M3787="Non-Lead - Copper", R3787="Yes", N3787="After 2014")),
(AND('[1]PWS Information'!$E$10="CWS",P3787="Non-Lead", M3787="Non-Lead - Copper", R3787="Yes", N3787="Unknown")),
(AND('[1]PWS Information'!$E$10="CWS",P3787="Unknown")),
(AND('[1]PWS Information'!$E$10="NTNC",P3787="Unknown")),
(AND('[1]PWS Information'!$E$10="CWS",T3787="Multiple Family Residence",P3787="Galvanized Requiring Replacement")),
(AND('[1]PWS Information'!$E$10="CWS",P3787="Galvanized Requiring Replacement")),
(AND('[1]PWS Information'!$E$10="NTNC",T3787="Multiple Family Residence",P3787="Galvanized Requiring Replacement")))),"Tier 5",
"")))))</f>
        <v>Tier 5</v>
      </c>
      <c r="Y3787" s="24"/>
      <c r="Z3787" s="24"/>
    </row>
    <row r="3788" spans="1:26" x14ac:dyDescent="0.25">
      <c r="A3788" s="17">
        <v>3785</v>
      </c>
      <c r="B3788" s="17">
        <v>3742</v>
      </c>
      <c r="C3788" s="17" t="s">
        <v>137</v>
      </c>
      <c r="D3788" s="17" t="s">
        <v>188</v>
      </c>
      <c r="E3788" s="17">
        <v>79549</v>
      </c>
      <c r="F3788" s="17"/>
      <c r="G3788" s="17"/>
      <c r="H3788" s="17"/>
      <c r="I3788" s="21" t="s">
        <v>221</v>
      </c>
      <c r="J3788" s="22" t="s">
        <v>254</v>
      </c>
      <c r="K3788" s="22" t="s">
        <v>255</v>
      </c>
      <c r="L3788" s="22" t="s">
        <v>256</v>
      </c>
      <c r="M3788" s="21" t="s">
        <v>218</v>
      </c>
      <c r="N3788" s="23"/>
      <c r="O3788" s="22" t="s">
        <v>256</v>
      </c>
      <c r="P3788" s="31" t="str">
        <f t="shared" si="59"/>
        <v>Non-Lead</v>
      </c>
      <c r="Q3788" s="40" t="s">
        <v>254</v>
      </c>
      <c r="R3788" s="40" t="s">
        <v>254</v>
      </c>
      <c r="S3788" s="24"/>
      <c r="T3788" s="16"/>
      <c r="U3788" s="41" t="s">
        <v>255</v>
      </c>
      <c r="V3788" s="41" t="s">
        <v>255</v>
      </c>
      <c r="W3788" s="16"/>
      <c r="X3788" s="43" t="str">
        <f>IF((OR((AND('[1]PWS Information'!$E$10="CWS",T3788="Single Family Residence",P3788="Lead")),
(AND('[1]PWS Information'!$E$10="CWS",T3788="Multiple Family Residence",'[1]PWS Information'!$E$11="Yes",P3788="Lead")),
(AND('[1]PWS Information'!$E$10="NTNC",P3788="Lead")))),"Tier 1",
IF((OR((AND('[1]PWS Information'!$E$10="CWS",T3788="Multiple Family Residence",'[1]PWS Information'!$E$11="No",P3788="Lead")),
(AND('[1]PWS Information'!$E$10="CWS",T3788="Other",P3788="Lead")),
(AND(T3788="",P3788="Lead")),
(AND('[1]PWS Information'!$E$10="CWS",T3788="Building",P3788="Lead")))),"Tier 2",
IF((OR((AND('[1]PWS Information'!$E$10="CWS",T3788="Single Family Residence",P3788="Galvanized Requiring Replacement")),
(AND('[1]PWS Information'!$E$10="CWS",T3788="Single Family Residence",P3788="Galvanized Requiring Replacement",Q3788="Yes")),
(AND('[1]PWS Information'!$E$10="NTNC",T3788="Single Family Residence",P3788="Galvanized Requiring Replacement")),
(AND('[1]PWS Information'!$E$10="NTNC",T3788="Single Family Residence",Q3788="Yes")))),"Tier 3",
IF((OR((AND('[1]PWS Information'!$E$10="CWS",T3788="Single Family Residence",R3788="Yes",P3788="Non-Lead", I3788="Non-Lead - Copper",K3788="Before 1989")),
(AND('[1]PWS Information'!$E$10="CWS",T3788="Single Family Residence",R3788="Yes",P3788="Non-Lead", M3788="Non-Lead - Copper",N3788="Before 1989")))),"Tier 4",
IF((OR((AND('[1]PWS Information'!$E$10="NTNC",P3788="Non-Lead")),
(AND('[1]PWS Information'!$E$10="CWS",P3788="Non-Lead",R3788="")),
(AND('[1]PWS Information'!$E$10="CWS",P3788="Non-Lead",R3788="No")),
(AND('[1]PWS Information'!$E$10="CWS",P3788="Non-Lead",R3788="Don't Know")),
(AND('[1]PWS Information'!$E$10="CWS",P3788="Non-Lead", I3788="Non-Lead - Copper", R3788="Yes", K3788="Between 1989 and 2014")),
(AND('[1]PWS Information'!$E$10="CWS",P3788="Non-Lead", I3788="Non-Lead - Copper", R3788="Yes", K3788="After 2014")),
(AND('[1]PWS Information'!$E$10="CWS",P3788="Non-Lead", I3788="Non-Lead - Copper", R3788="Yes", K3788="Unknown")),
(AND('[1]PWS Information'!$E$10="CWS",P3788="Non-Lead", M3788="Non-Lead - Copper", R3788="Yes", N3788="Between 1989 and 2014")),
(AND('[1]PWS Information'!$E$10="CWS",P3788="Non-Lead", M3788="Non-Lead - Copper", R3788="Yes", N3788="After 2014")),
(AND('[1]PWS Information'!$E$10="CWS",P3788="Non-Lead", M3788="Non-Lead - Copper", R3788="Yes", N3788="Unknown")),
(AND('[1]PWS Information'!$E$10="CWS",P3788="Unknown")),
(AND('[1]PWS Information'!$E$10="NTNC",P3788="Unknown")),
(AND('[1]PWS Information'!$E$10="CWS",T3788="Multiple Family Residence",P3788="Galvanized Requiring Replacement")),
(AND('[1]PWS Information'!$E$10="CWS",P3788="Galvanized Requiring Replacement")),
(AND('[1]PWS Information'!$E$10="NTNC",T3788="Multiple Family Residence",P3788="Galvanized Requiring Replacement")))),"Tier 5",
"")))))</f>
        <v>Tier 5</v>
      </c>
      <c r="Y3788" s="24"/>
      <c r="Z3788" s="24"/>
    </row>
    <row r="3789" spans="1:26" x14ac:dyDescent="0.25">
      <c r="A3789" s="17">
        <v>3786</v>
      </c>
      <c r="B3789" s="18">
        <v>3749</v>
      </c>
      <c r="C3789" s="17" t="s">
        <v>137</v>
      </c>
      <c r="D3789" s="17" t="s">
        <v>188</v>
      </c>
      <c r="E3789" s="17">
        <v>79549</v>
      </c>
      <c r="F3789" s="18"/>
      <c r="G3789" s="18"/>
      <c r="H3789" s="18"/>
      <c r="I3789" s="21" t="s">
        <v>218</v>
      </c>
      <c r="J3789" s="22" t="s">
        <v>254</v>
      </c>
      <c r="K3789" s="22" t="s">
        <v>255</v>
      </c>
      <c r="L3789" s="22" t="s">
        <v>256</v>
      </c>
      <c r="M3789" s="21" t="s">
        <v>218</v>
      </c>
      <c r="N3789" s="23"/>
      <c r="O3789" s="22" t="s">
        <v>256</v>
      </c>
      <c r="P3789" s="31" t="str">
        <f t="shared" si="59"/>
        <v>Non-Lead</v>
      </c>
      <c r="Q3789" s="40" t="s">
        <v>254</v>
      </c>
      <c r="R3789" s="40" t="s">
        <v>254</v>
      </c>
      <c r="S3789" s="24"/>
      <c r="T3789" s="16"/>
      <c r="U3789" s="41" t="s">
        <v>255</v>
      </c>
      <c r="V3789" s="41" t="s">
        <v>255</v>
      </c>
      <c r="W3789" s="16"/>
      <c r="X3789" s="43" t="str">
        <f>IF((OR((AND('[1]PWS Information'!$E$10="CWS",T3789="Single Family Residence",P3789="Lead")),
(AND('[1]PWS Information'!$E$10="CWS",T3789="Multiple Family Residence",'[1]PWS Information'!$E$11="Yes",P3789="Lead")),
(AND('[1]PWS Information'!$E$10="NTNC",P3789="Lead")))),"Tier 1",
IF((OR((AND('[1]PWS Information'!$E$10="CWS",T3789="Multiple Family Residence",'[1]PWS Information'!$E$11="No",P3789="Lead")),
(AND('[1]PWS Information'!$E$10="CWS",T3789="Other",P3789="Lead")),
(AND(T3789="",P3789="Lead")),
(AND('[1]PWS Information'!$E$10="CWS",T3789="Building",P3789="Lead")))),"Tier 2",
IF((OR((AND('[1]PWS Information'!$E$10="CWS",T3789="Single Family Residence",P3789="Galvanized Requiring Replacement")),
(AND('[1]PWS Information'!$E$10="CWS",T3789="Single Family Residence",P3789="Galvanized Requiring Replacement",Q3789="Yes")),
(AND('[1]PWS Information'!$E$10="NTNC",T3789="Single Family Residence",P3789="Galvanized Requiring Replacement")),
(AND('[1]PWS Information'!$E$10="NTNC",T3789="Single Family Residence",Q3789="Yes")))),"Tier 3",
IF((OR((AND('[1]PWS Information'!$E$10="CWS",T3789="Single Family Residence",R3789="Yes",P3789="Non-Lead", I3789="Non-Lead - Copper",K3789="Before 1989")),
(AND('[1]PWS Information'!$E$10="CWS",T3789="Single Family Residence",R3789="Yes",P3789="Non-Lead", M3789="Non-Lead - Copper",N3789="Before 1989")))),"Tier 4",
IF((OR((AND('[1]PWS Information'!$E$10="NTNC",P3789="Non-Lead")),
(AND('[1]PWS Information'!$E$10="CWS",P3789="Non-Lead",R3789="")),
(AND('[1]PWS Information'!$E$10="CWS",P3789="Non-Lead",R3789="No")),
(AND('[1]PWS Information'!$E$10="CWS",P3789="Non-Lead",R3789="Don't Know")),
(AND('[1]PWS Information'!$E$10="CWS",P3789="Non-Lead", I3789="Non-Lead - Copper", R3789="Yes", K3789="Between 1989 and 2014")),
(AND('[1]PWS Information'!$E$10="CWS",P3789="Non-Lead", I3789="Non-Lead - Copper", R3789="Yes", K3789="After 2014")),
(AND('[1]PWS Information'!$E$10="CWS",P3789="Non-Lead", I3789="Non-Lead - Copper", R3789="Yes", K3789="Unknown")),
(AND('[1]PWS Information'!$E$10="CWS",P3789="Non-Lead", M3789="Non-Lead - Copper", R3789="Yes", N3789="Between 1989 and 2014")),
(AND('[1]PWS Information'!$E$10="CWS",P3789="Non-Lead", M3789="Non-Lead - Copper", R3789="Yes", N3789="After 2014")),
(AND('[1]PWS Information'!$E$10="CWS",P3789="Non-Lead", M3789="Non-Lead - Copper", R3789="Yes", N3789="Unknown")),
(AND('[1]PWS Information'!$E$10="CWS",P3789="Unknown")),
(AND('[1]PWS Information'!$E$10="NTNC",P3789="Unknown")),
(AND('[1]PWS Information'!$E$10="CWS",T3789="Multiple Family Residence",P3789="Galvanized Requiring Replacement")),
(AND('[1]PWS Information'!$E$10="CWS",P3789="Galvanized Requiring Replacement")),
(AND('[1]PWS Information'!$E$10="NTNC",T3789="Multiple Family Residence",P3789="Galvanized Requiring Replacement")))),"Tier 5",
"")))))</f>
        <v>Tier 5</v>
      </c>
      <c r="Y3789" s="24"/>
      <c r="Z3789" s="24"/>
    </row>
    <row r="3790" spans="1:26" x14ac:dyDescent="0.25">
      <c r="A3790" s="17">
        <v>3787</v>
      </c>
      <c r="B3790" s="18">
        <v>3750</v>
      </c>
      <c r="C3790" s="18" t="s">
        <v>137</v>
      </c>
      <c r="D3790" s="18" t="s">
        <v>188</v>
      </c>
      <c r="E3790" s="18">
        <v>79549</v>
      </c>
      <c r="F3790" s="18"/>
      <c r="G3790" s="18"/>
      <c r="H3790" s="18"/>
      <c r="I3790" s="21" t="s">
        <v>218</v>
      </c>
      <c r="J3790" s="22" t="s">
        <v>254</v>
      </c>
      <c r="K3790" s="22" t="s">
        <v>255</v>
      </c>
      <c r="L3790" s="22" t="s">
        <v>256</v>
      </c>
      <c r="M3790" s="21" t="s">
        <v>218</v>
      </c>
      <c r="N3790" s="23"/>
      <c r="O3790" s="22" t="s">
        <v>256</v>
      </c>
      <c r="P3790" s="31" t="str">
        <f t="shared" si="59"/>
        <v>Non-Lead</v>
      </c>
      <c r="Q3790" s="40" t="s">
        <v>254</v>
      </c>
      <c r="R3790" s="40" t="s">
        <v>254</v>
      </c>
      <c r="S3790" s="24"/>
      <c r="T3790" s="16"/>
      <c r="U3790" s="41" t="s">
        <v>255</v>
      </c>
      <c r="V3790" s="41" t="s">
        <v>255</v>
      </c>
      <c r="W3790" s="16"/>
      <c r="X3790" s="43" t="str">
        <f>IF((OR((AND('[1]PWS Information'!$E$10="CWS",T3790="Single Family Residence",P3790="Lead")),
(AND('[1]PWS Information'!$E$10="CWS",T3790="Multiple Family Residence",'[1]PWS Information'!$E$11="Yes",P3790="Lead")),
(AND('[1]PWS Information'!$E$10="NTNC",P3790="Lead")))),"Tier 1",
IF((OR((AND('[1]PWS Information'!$E$10="CWS",T3790="Multiple Family Residence",'[1]PWS Information'!$E$11="No",P3790="Lead")),
(AND('[1]PWS Information'!$E$10="CWS",T3790="Other",P3790="Lead")),
(AND(T3790="",P3790="Lead")),
(AND('[1]PWS Information'!$E$10="CWS",T3790="Building",P3790="Lead")))),"Tier 2",
IF((OR((AND('[1]PWS Information'!$E$10="CWS",T3790="Single Family Residence",P3790="Galvanized Requiring Replacement")),
(AND('[1]PWS Information'!$E$10="CWS",T3790="Single Family Residence",P3790="Galvanized Requiring Replacement",Q3790="Yes")),
(AND('[1]PWS Information'!$E$10="NTNC",T3790="Single Family Residence",P3790="Galvanized Requiring Replacement")),
(AND('[1]PWS Information'!$E$10="NTNC",T3790="Single Family Residence",Q3790="Yes")))),"Tier 3",
IF((OR((AND('[1]PWS Information'!$E$10="CWS",T3790="Single Family Residence",R3790="Yes",P3790="Non-Lead", I3790="Non-Lead - Copper",K3790="Before 1989")),
(AND('[1]PWS Information'!$E$10="CWS",T3790="Single Family Residence",R3790="Yes",P3790="Non-Lead", M3790="Non-Lead - Copper",N3790="Before 1989")))),"Tier 4",
IF((OR((AND('[1]PWS Information'!$E$10="NTNC",P3790="Non-Lead")),
(AND('[1]PWS Information'!$E$10="CWS",P3790="Non-Lead",R3790="")),
(AND('[1]PWS Information'!$E$10="CWS",P3790="Non-Lead",R3790="No")),
(AND('[1]PWS Information'!$E$10="CWS",P3790="Non-Lead",R3790="Don't Know")),
(AND('[1]PWS Information'!$E$10="CWS",P3790="Non-Lead", I3790="Non-Lead - Copper", R3790="Yes", K3790="Between 1989 and 2014")),
(AND('[1]PWS Information'!$E$10="CWS",P3790="Non-Lead", I3790="Non-Lead - Copper", R3790="Yes", K3790="After 2014")),
(AND('[1]PWS Information'!$E$10="CWS",P3790="Non-Lead", I3790="Non-Lead - Copper", R3790="Yes", K3790="Unknown")),
(AND('[1]PWS Information'!$E$10="CWS",P3790="Non-Lead", M3790="Non-Lead - Copper", R3790="Yes", N3790="Between 1989 and 2014")),
(AND('[1]PWS Information'!$E$10="CWS",P3790="Non-Lead", M3790="Non-Lead - Copper", R3790="Yes", N3790="After 2014")),
(AND('[1]PWS Information'!$E$10="CWS",P3790="Non-Lead", M3790="Non-Lead - Copper", R3790="Yes", N3790="Unknown")),
(AND('[1]PWS Information'!$E$10="CWS",P3790="Unknown")),
(AND('[1]PWS Information'!$E$10="NTNC",P3790="Unknown")),
(AND('[1]PWS Information'!$E$10="CWS",T3790="Multiple Family Residence",P3790="Galvanized Requiring Replacement")),
(AND('[1]PWS Information'!$E$10="CWS",P3790="Galvanized Requiring Replacement")),
(AND('[1]PWS Information'!$E$10="NTNC",T3790="Multiple Family Residence",P3790="Galvanized Requiring Replacement")))),"Tier 5",
"")))))</f>
        <v>Tier 5</v>
      </c>
      <c r="Y3790" s="24"/>
      <c r="Z3790" s="24"/>
    </row>
    <row r="3791" spans="1:26" x14ac:dyDescent="0.25">
      <c r="A3791" s="17">
        <v>3788</v>
      </c>
      <c r="B3791" s="17">
        <v>3758</v>
      </c>
      <c r="C3791" s="17" t="s">
        <v>137</v>
      </c>
      <c r="D3791" s="17" t="s">
        <v>188</v>
      </c>
      <c r="E3791" s="17">
        <v>79549</v>
      </c>
      <c r="F3791" s="17"/>
      <c r="G3791" s="17"/>
      <c r="H3791" s="17"/>
      <c r="I3791" s="21" t="s">
        <v>218</v>
      </c>
      <c r="J3791" s="22" t="s">
        <v>254</v>
      </c>
      <c r="K3791" s="22" t="s">
        <v>255</v>
      </c>
      <c r="L3791" s="22" t="s">
        <v>256</v>
      </c>
      <c r="M3791" s="21" t="s">
        <v>218</v>
      </c>
      <c r="N3791" s="23"/>
      <c r="O3791" s="22" t="s">
        <v>256</v>
      </c>
      <c r="P3791" s="31" t="str">
        <f t="shared" si="59"/>
        <v>Non-Lead</v>
      </c>
      <c r="Q3791" s="40" t="s">
        <v>254</v>
      </c>
      <c r="R3791" s="40" t="s">
        <v>254</v>
      </c>
      <c r="S3791" s="24"/>
      <c r="T3791" s="16"/>
      <c r="U3791" s="41" t="s">
        <v>255</v>
      </c>
      <c r="V3791" s="41" t="s">
        <v>255</v>
      </c>
      <c r="W3791" s="16"/>
      <c r="X3791" s="43" t="str">
        <f>IF((OR((AND('[1]PWS Information'!$E$10="CWS",T3791="Single Family Residence",P3791="Lead")),
(AND('[1]PWS Information'!$E$10="CWS",T3791="Multiple Family Residence",'[1]PWS Information'!$E$11="Yes",P3791="Lead")),
(AND('[1]PWS Information'!$E$10="NTNC",P3791="Lead")))),"Tier 1",
IF((OR((AND('[1]PWS Information'!$E$10="CWS",T3791="Multiple Family Residence",'[1]PWS Information'!$E$11="No",P3791="Lead")),
(AND('[1]PWS Information'!$E$10="CWS",T3791="Other",P3791="Lead")),
(AND(T3791="",P3791="Lead")),
(AND('[1]PWS Information'!$E$10="CWS",T3791="Building",P3791="Lead")))),"Tier 2",
IF((OR((AND('[1]PWS Information'!$E$10="CWS",T3791="Single Family Residence",P3791="Galvanized Requiring Replacement")),
(AND('[1]PWS Information'!$E$10="CWS",T3791="Single Family Residence",P3791="Galvanized Requiring Replacement",Q3791="Yes")),
(AND('[1]PWS Information'!$E$10="NTNC",T3791="Single Family Residence",P3791="Galvanized Requiring Replacement")),
(AND('[1]PWS Information'!$E$10="NTNC",T3791="Single Family Residence",Q3791="Yes")))),"Tier 3",
IF((OR((AND('[1]PWS Information'!$E$10="CWS",T3791="Single Family Residence",R3791="Yes",P3791="Non-Lead", I3791="Non-Lead - Copper",K3791="Before 1989")),
(AND('[1]PWS Information'!$E$10="CWS",T3791="Single Family Residence",R3791="Yes",P3791="Non-Lead", M3791="Non-Lead - Copper",N3791="Before 1989")))),"Tier 4",
IF((OR((AND('[1]PWS Information'!$E$10="NTNC",P3791="Non-Lead")),
(AND('[1]PWS Information'!$E$10="CWS",P3791="Non-Lead",R3791="")),
(AND('[1]PWS Information'!$E$10="CWS",P3791="Non-Lead",R3791="No")),
(AND('[1]PWS Information'!$E$10="CWS",P3791="Non-Lead",R3791="Don't Know")),
(AND('[1]PWS Information'!$E$10="CWS",P3791="Non-Lead", I3791="Non-Lead - Copper", R3791="Yes", K3791="Between 1989 and 2014")),
(AND('[1]PWS Information'!$E$10="CWS",P3791="Non-Lead", I3791="Non-Lead - Copper", R3791="Yes", K3791="After 2014")),
(AND('[1]PWS Information'!$E$10="CWS",P3791="Non-Lead", I3791="Non-Lead - Copper", R3791="Yes", K3791="Unknown")),
(AND('[1]PWS Information'!$E$10="CWS",P3791="Non-Lead", M3791="Non-Lead - Copper", R3791="Yes", N3791="Between 1989 and 2014")),
(AND('[1]PWS Information'!$E$10="CWS",P3791="Non-Lead", M3791="Non-Lead - Copper", R3791="Yes", N3791="After 2014")),
(AND('[1]PWS Information'!$E$10="CWS",P3791="Non-Lead", M3791="Non-Lead - Copper", R3791="Yes", N3791="Unknown")),
(AND('[1]PWS Information'!$E$10="CWS",P3791="Unknown")),
(AND('[1]PWS Information'!$E$10="NTNC",P3791="Unknown")),
(AND('[1]PWS Information'!$E$10="CWS",T3791="Multiple Family Residence",P3791="Galvanized Requiring Replacement")),
(AND('[1]PWS Information'!$E$10="CWS",P3791="Galvanized Requiring Replacement")),
(AND('[1]PWS Information'!$E$10="NTNC",T3791="Multiple Family Residence",P3791="Galvanized Requiring Replacement")))),"Tier 5",
"")))))</f>
        <v>Tier 5</v>
      </c>
      <c r="Y3791" s="24"/>
      <c r="Z3791" s="24"/>
    </row>
    <row r="3792" spans="1:26" x14ac:dyDescent="0.25">
      <c r="A3792" s="17">
        <v>3789</v>
      </c>
      <c r="B3792" s="18">
        <v>3766</v>
      </c>
      <c r="C3792" s="18" t="s">
        <v>137</v>
      </c>
      <c r="D3792" s="18" t="s">
        <v>188</v>
      </c>
      <c r="E3792" s="18">
        <v>79549</v>
      </c>
      <c r="F3792" s="18"/>
      <c r="G3792" s="18"/>
      <c r="H3792" s="18"/>
      <c r="I3792" s="21" t="s">
        <v>218</v>
      </c>
      <c r="J3792" s="22" t="s">
        <v>254</v>
      </c>
      <c r="K3792" s="22" t="s">
        <v>255</v>
      </c>
      <c r="L3792" s="22" t="s">
        <v>256</v>
      </c>
      <c r="M3792" s="21" t="s">
        <v>218</v>
      </c>
      <c r="N3792" s="23"/>
      <c r="O3792" s="22" t="s">
        <v>256</v>
      </c>
      <c r="P3792" s="31" t="str">
        <f t="shared" si="59"/>
        <v>Non-Lead</v>
      </c>
      <c r="Q3792" s="40" t="s">
        <v>254</v>
      </c>
      <c r="R3792" s="40" t="s">
        <v>254</v>
      </c>
      <c r="S3792" s="24"/>
      <c r="T3792" s="16"/>
      <c r="U3792" s="41" t="s">
        <v>255</v>
      </c>
      <c r="V3792" s="41" t="s">
        <v>255</v>
      </c>
      <c r="W3792" s="16"/>
      <c r="X3792" s="43" t="str">
        <f>IF((OR((AND('[1]PWS Information'!$E$10="CWS",T3792="Single Family Residence",P3792="Lead")),
(AND('[1]PWS Information'!$E$10="CWS",T3792="Multiple Family Residence",'[1]PWS Information'!$E$11="Yes",P3792="Lead")),
(AND('[1]PWS Information'!$E$10="NTNC",P3792="Lead")))),"Tier 1",
IF((OR((AND('[1]PWS Information'!$E$10="CWS",T3792="Multiple Family Residence",'[1]PWS Information'!$E$11="No",P3792="Lead")),
(AND('[1]PWS Information'!$E$10="CWS",T3792="Other",P3792="Lead")),
(AND(T3792="",P3792="Lead")),
(AND('[1]PWS Information'!$E$10="CWS",T3792="Building",P3792="Lead")))),"Tier 2",
IF((OR((AND('[1]PWS Information'!$E$10="CWS",T3792="Single Family Residence",P3792="Galvanized Requiring Replacement")),
(AND('[1]PWS Information'!$E$10="CWS",T3792="Single Family Residence",P3792="Galvanized Requiring Replacement",Q3792="Yes")),
(AND('[1]PWS Information'!$E$10="NTNC",T3792="Single Family Residence",P3792="Galvanized Requiring Replacement")),
(AND('[1]PWS Information'!$E$10="NTNC",T3792="Single Family Residence",Q3792="Yes")))),"Tier 3",
IF((OR((AND('[1]PWS Information'!$E$10="CWS",T3792="Single Family Residence",R3792="Yes",P3792="Non-Lead", I3792="Non-Lead - Copper",K3792="Before 1989")),
(AND('[1]PWS Information'!$E$10="CWS",T3792="Single Family Residence",R3792="Yes",P3792="Non-Lead", M3792="Non-Lead - Copper",N3792="Before 1989")))),"Tier 4",
IF((OR((AND('[1]PWS Information'!$E$10="NTNC",P3792="Non-Lead")),
(AND('[1]PWS Information'!$E$10="CWS",P3792="Non-Lead",R3792="")),
(AND('[1]PWS Information'!$E$10="CWS",P3792="Non-Lead",R3792="No")),
(AND('[1]PWS Information'!$E$10="CWS",P3792="Non-Lead",R3792="Don't Know")),
(AND('[1]PWS Information'!$E$10="CWS",P3792="Non-Lead", I3792="Non-Lead - Copper", R3792="Yes", K3792="Between 1989 and 2014")),
(AND('[1]PWS Information'!$E$10="CWS",P3792="Non-Lead", I3792="Non-Lead - Copper", R3792="Yes", K3792="After 2014")),
(AND('[1]PWS Information'!$E$10="CWS",P3792="Non-Lead", I3792="Non-Lead - Copper", R3792="Yes", K3792="Unknown")),
(AND('[1]PWS Information'!$E$10="CWS",P3792="Non-Lead", M3792="Non-Lead - Copper", R3792="Yes", N3792="Between 1989 and 2014")),
(AND('[1]PWS Information'!$E$10="CWS",P3792="Non-Lead", M3792="Non-Lead - Copper", R3792="Yes", N3792="After 2014")),
(AND('[1]PWS Information'!$E$10="CWS",P3792="Non-Lead", M3792="Non-Lead - Copper", R3792="Yes", N3792="Unknown")),
(AND('[1]PWS Information'!$E$10="CWS",P3792="Unknown")),
(AND('[1]PWS Information'!$E$10="NTNC",P3792="Unknown")),
(AND('[1]PWS Information'!$E$10="CWS",T3792="Multiple Family Residence",P3792="Galvanized Requiring Replacement")),
(AND('[1]PWS Information'!$E$10="CWS",P3792="Galvanized Requiring Replacement")),
(AND('[1]PWS Information'!$E$10="NTNC",T3792="Multiple Family Residence",P3792="Galvanized Requiring Replacement")))),"Tier 5",
"")))))</f>
        <v>Tier 5</v>
      </c>
      <c r="Y3792" s="24"/>
      <c r="Z3792" s="24"/>
    </row>
    <row r="3793" spans="1:26" x14ac:dyDescent="0.25">
      <c r="A3793" s="17">
        <v>3790</v>
      </c>
      <c r="B3793" s="17">
        <v>3774</v>
      </c>
      <c r="C3793" s="17" t="s">
        <v>137</v>
      </c>
      <c r="D3793" s="17" t="s">
        <v>188</v>
      </c>
      <c r="E3793" s="17">
        <v>79549</v>
      </c>
      <c r="F3793" s="17"/>
      <c r="G3793" s="17"/>
      <c r="H3793" s="17"/>
      <c r="I3793" s="21" t="s">
        <v>218</v>
      </c>
      <c r="J3793" s="22" t="s">
        <v>254</v>
      </c>
      <c r="K3793" s="22" t="s">
        <v>255</v>
      </c>
      <c r="L3793" s="22" t="s">
        <v>256</v>
      </c>
      <c r="M3793" s="21" t="s">
        <v>218</v>
      </c>
      <c r="N3793" s="23"/>
      <c r="O3793" s="22" t="s">
        <v>256</v>
      </c>
      <c r="P3793" s="31" t="str">
        <f t="shared" si="59"/>
        <v>Non-Lead</v>
      </c>
      <c r="Q3793" s="40" t="s">
        <v>254</v>
      </c>
      <c r="R3793" s="40" t="s">
        <v>254</v>
      </c>
      <c r="S3793" s="24"/>
      <c r="T3793" s="16"/>
      <c r="U3793" s="41" t="s">
        <v>255</v>
      </c>
      <c r="V3793" s="41" t="s">
        <v>255</v>
      </c>
      <c r="W3793" s="16"/>
      <c r="X3793" s="43" t="str">
        <f>IF((OR((AND('[1]PWS Information'!$E$10="CWS",T3793="Single Family Residence",P3793="Lead")),
(AND('[1]PWS Information'!$E$10="CWS",T3793="Multiple Family Residence",'[1]PWS Information'!$E$11="Yes",P3793="Lead")),
(AND('[1]PWS Information'!$E$10="NTNC",P3793="Lead")))),"Tier 1",
IF((OR((AND('[1]PWS Information'!$E$10="CWS",T3793="Multiple Family Residence",'[1]PWS Information'!$E$11="No",P3793="Lead")),
(AND('[1]PWS Information'!$E$10="CWS",T3793="Other",P3793="Lead")),
(AND(T3793="",P3793="Lead")),
(AND('[1]PWS Information'!$E$10="CWS",T3793="Building",P3793="Lead")))),"Tier 2",
IF((OR((AND('[1]PWS Information'!$E$10="CWS",T3793="Single Family Residence",P3793="Galvanized Requiring Replacement")),
(AND('[1]PWS Information'!$E$10="CWS",T3793="Single Family Residence",P3793="Galvanized Requiring Replacement",Q3793="Yes")),
(AND('[1]PWS Information'!$E$10="NTNC",T3793="Single Family Residence",P3793="Galvanized Requiring Replacement")),
(AND('[1]PWS Information'!$E$10="NTNC",T3793="Single Family Residence",Q3793="Yes")))),"Tier 3",
IF((OR((AND('[1]PWS Information'!$E$10="CWS",T3793="Single Family Residence",R3793="Yes",P3793="Non-Lead", I3793="Non-Lead - Copper",K3793="Before 1989")),
(AND('[1]PWS Information'!$E$10="CWS",T3793="Single Family Residence",R3793="Yes",P3793="Non-Lead", M3793="Non-Lead - Copper",N3793="Before 1989")))),"Tier 4",
IF((OR((AND('[1]PWS Information'!$E$10="NTNC",P3793="Non-Lead")),
(AND('[1]PWS Information'!$E$10="CWS",P3793="Non-Lead",R3793="")),
(AND('[1]PWS Information'!$E$10="CWS",P3793="Non-Lead",R3793="No")),
(AND('[1]PWS Information'!$E$10="CWS",P3793="Non-Lead",R3793="Don't Know")),
(AND('[1]PWS Information'!$E$10="CWS",P3793="Non-Lead", I3793="Non-Lead - Copper", R3793="Yes", K3793="Between 1989 and 2014")),
(AND('[1]PWS Information'!$E$10="CWS",P3793="Non-Lead", I3793="Non-Lead - Copper", R3793="Yes", K3793="After 2014")),
(AND('[1]PWS Information'!$E$10="CWS",P3793="Non-Lead", I3793="Non-Lead - Copper", R3793="Yes", K3793="Unknown")),
(AND('[1]PWS Information'!$E$10="CWS",P3793="Non-Lead", M3793="Non-Lead - Copper", R3793="Yes", N3793="Between 1989 and 2014")),
(AND('[1]PWS Information'!$E$10="CWS",P3793="Non-Lead", M3793="Non-Lead - Copper", R3793="Yes", N3793="After 2014")),
(AND('[1]PWS Information'!$E$10="CWS",P3793="Non-Lead", M3793="Non-Lead - Copper", R3793="Yes", N3793="Unknown")),
(AND('[1]PWS Information'!$E$10="CWS",P3793="Unknown")),
(AND('[1]PWS Information'!$E$10="NTNC",P3793="Unknown")),
(AND('[1]PWS Information'!$E$10="CWS",T3793="Multiple Family Residence",P3793="Galvanized Requiring Replacement")),
(AND('[1]PWS Information'!$E$10="CWS",P3793="Galvanized Requiring Replacement")),
(AND('[1]PWS Information'!$E$10="NTNC",T3793="Multiple Family Residence",P3793="Galvanized Requiring Replacement")))),"Tier 5",
"")))))</f>
        <v>Tier 5</v>
      </c>
      <c r="Y3793" s="24"/>
      <c r="Z3793" s="24"/>
    </row>
    <row r="3794" spans="1:26" x14ac:dyDescent="0.25">
      <c r="A3794" s="17">
        <v>3791</v>
      </c>
      <c r="B3794" s="18">
        <v>3782</v>
      </c>
      <c r="C3794" s="18" t="s">
        <v>137</v>
      </c>
      <c r="D3794" s="18" t="s">
        <v>188</v>
      </c>
      <c r="E3794" s="18">
        <v>79549</v>
      </c>
      <c r="F3794" s="18"/>
      <c r="G3794" s="18"/>
      <c r="H3794" s="18"/>
      <c r="I3794" s="21" t="s">
        <v>218</v>
      </c>
      <c r="J3794" s="22" t="s">
        <v>254</v>
      </c>
      <c r="K3794" s="22" t="s">
        <v>255</v>
      </c>
      <c r="L3794" s="22" t="s">
        <v>256</v>
      </c>
      <c r="M3794" s="21" t="s">
        <v>218</v>
      </c>
      <c r="N3794" s="23"/>
      <c r="O3794" s="22" t="s">
        <v>256</v>
      </c>
      <c r="P3794" s="31" t="str">
        <f t="shared" si="59"/>
        <v>Non-Lead</v>
      </c>
      <c r="Q3794" s="40" t="s">
        <v>254</v>
      </c>
      <c r="R3794" s="40" t="s">
        <v>254</v>
      </c>
      <c r="S3794" s="24"/>
      <c r="T3794" s="16"/>
      <c r="U3794" s="41" t="s">
        <v>255</v>
      </c>
      <c r="V3794" s="41" t="s">
        <v>255</v>
      </c>
      <c r="W3794" s="16"/>
      <c r="X3794" s="43" t="str">
        <f>IF((OR((AND('[1]PWS Information'!$E$10="CWS",T3794="Single Family Residence",P3794="Lead")),
(AND('[1]PWS Information'!$E$10="CWS",T3794="Multiple Family Residence",'[1]PWS Information'!$E$11="Yes",P3794="Lead")),
(AND('[1]PWS Information'!$E$10="NTNC",P3794="Lead")))),"Tier 1",
IF((OR((AND('[1]PWS Information'!$E$10="CWS",T3794="Multiple Family Residence",'[1]PWS Information'!$E$11="No",P3794="Lead")),
(AND('[1]PWS Information'!$E$10="CWS",T3794="Other",P3794="Lead")),
(AND(T3794="",P3794="Lead")),
(AND('[1]PWS Information'!$E$10="CWS",T3794="Building",P3794="Lead")))),"Tier 2",
IF((OR((AND('[1]PWS Information'!$E$10="CWS",T3794="Single Family Residence",P3794="Galvanized Requiring Replacement")),
(AND('[1]PWS Information'!$E$10="CWS",T3794="Single Family Residence",P3794="Galvanized Requiring Replacement",Q3794="Yes")),
(AND('[1]PWS Information'!$E$10="NTNC",T3794="Single Family Residence",P3794="Galvanized Requiring Replacement")),
(AND('[1]PWS Information'!$E$10="NTNC",T3794="Single Family Residence",Q3794="Yes")))),"Tier 3",
IF((OR((AND('[1]PWS Information'!$E$10="CWS",T3794="Single Family Residence",R3794="Yes",P3794="Non-Lead", I3794="Non-Lead - Copper",K3794="Before 1989")),
(AND('[1]PWS Information'!$E$10="CWS",T3794="Single Family Residence",R3794="Yes",P3794="Non-Lead", M3794="Non-Lead - Copper",N3794="Before 1989")))),"Tier 4",
IF((OR((AND('[1]PWS Information'!$E$10="NTNC",P3794="Non-Lead")),
(AND('[1]PWS Information'!$E$10="CWS",P3794="Non-Lead",R3794="")),
(AND('[1]PWS Information'!$E$10="CWS",P3794="Non-Lead",R3794="No")),
(AND('[1]PWS Information'!$E$10="CWS",P3794="Non-Lead",R3794="Don't Know")),
(AND('[1]PWS Information'!$E$10="CWS",P3794="Non-Lead", I3794="Non-Lead - Copper", R3794="Yes", K3794="Between 1989 and 2014")),
(AND('[1]PWS Information'!$E$10="CWS",P3794="Non-Lead", I3794="Non-Lead - Copper", R3794="Yes", K3794="After 2014")),
(AND('[1]PWS Information'!$E$10="CWS",P3794="Non-Lead", I3794="Non-Lead - Copper", R3794="Yes", K3794="Unknown")),
(AND('[1]PWS Information'!$E$10="CWS",P3794="Non-Lead", M3794="Non-Lead - Copper", R3794="Yes", N3794="Between 1989 and 2014")),
(AND('[1]PWS Information'!$E$10="CWS",P3794="Non-Lead", M3794="Non-Lead - Copper", R3794="Yes", N3794="After 2014")),
(AND('[1]PWS Information'!$E$10="CWS",P3794="Non-Lead", M3794="Non-Lead - Copper", R3794="Yes", N3794="Unknown")),
(AND('[1]PWS Information'!$E$10="CWS",P3794="Unknown")),
(AND('[1]PWS Information'!$E$10="NTNC",P3794="Unknown")),
(AND('[1]PWS Information'!$E$10="CWS",T3794="Multiple Family Residence",P3794="Galvanized Requiring Replacement")),
(AND('[1]PWS Information'!$E$10="CWS",P3794="Galvanized Requiring Replacement")),
(AND('[1]PWS Information'!$E$10="NTNC",T3794="Multiple Family Residence",P3794="Galvanized Requiring Replacement")))),"Tier 5",
"")))))</f>
        <v>Tier 5</v>
      </c>
      <c r="Y3794" s="24"/>
      <c r="Z3794" s="24"/>
    </row>
    <row r="3795" spans="1:26" x14ac:dyDescent="0.25">
      <c r="A3795" s="17">
        <v>3792</v>
      </c>
      <c r="B3795" s="17">
        <v>3789</v>
      </c>
      <c r="C3795" s="17" t="s">
        <v>137</v>
      </c>
      <c r="D3795" s="17" t="s">
        <v>188</v>
      </c>
      <c r="E3795" s="17">
        <v>79549</v>
      </c>
      <c r="F3795" s="17"/>
      <c r="G3795" s="17"/>
      <c r="H3795" s="17"/>
      <c r="I3795" s="21" t="s">
        <v>218</v>
      </c>
      <c r="J3795" s="22" t="s">
        <v>254</v>
      </c>
      <c r="K3795" s="22" t="s">
        <v>255</v>
      </c>
      <c r="L3795" s="22" t="s">
        <v>256</v>
      </c>
      <c r="M3795" s="21" t="s">
        <v>218</v>
      </c>
      <c r="N3795" s="23"/>
      <c r="O3795" s="22" t="s">
        <v>256</v>
      </c>
      <c r="P3795" s="31" t="str">
        <f t="shared" si="59"/>
        <v>Non-Lead</v>
      </c>
      <c r="Q3795" s="40" t="s">
        <v>254</v>
      </c>
      <c r="R3795" s="40" t="s">
        <v>254</v>
      </c>
      <c r="S3795" s="24"/>
      <c r="T3795" s="16"/>
      <c r="U3795" s="41" t="s">
        <v>255</v>
      </c>
      <c r="V3795" s="41" t="s">
        <v>255</v>
      </c>
      <c r="W3795" s="16"/>
      <c r="X3795" s="43" t="str">
        <f>IF((OR((AND('[1]PWS Information'!$E$10="CWS",T3795="Single Family Residence",P3795="Lead")),
(AND('[1]PWS Information'!$E$10="CWS",T3795="Multiple Family Residence",'[1]PWS Information'!$E$11="Yes",P3795="Lead")),
(AND('[1]PWS Information'!$E$10="NTNC",P3795="Lead")))),"Tier 1",
IF((OR((AND('[1]PWS Information'!$E$10="CWS",T3795="Multiple Family Residence",'[1]PWS Information'!$E$11="No",P3795="Lead")),
(AND('[1]PWS Information'!$E$10="CWS",T3795="Other",P3795="Lead")),
(AND(T3795="",P3795="Lead")),
(AND('[1]PWS Information'!$E$10="CWS",T3795="Building",P3795="Lead")))),"Tier 2",
IF((OR((AND('[1]PWS Information'!$E$10="CWS",T3795="Single Family Residence",P3795="Galvanized Requiring Replacement")),
(AND('[1]PWS Information'!$E$10="CWS",T3795="Single Family Residence",P3795="Galvanized Requiring Replacement",Q3795="Yes")),
(AND('[1]PWS Information'!$E$10="NTNC",T3795="Single Family Residence",P3795="Galvanized Requiring Replacement")),
(AND('[1]PWS Information'!$E$10="NTNC",T3795="Single Family Residence",Q3795="Yes")))),"Tier 3",
IF((OR((AND('[1]PWS Information'!$E$10="CWS",T3795="Single Family Residence",R3795="Yes",P3795="Non-Lead", I3795="Non-Lead - Copper",K3795="Before 1989")),
(AND('[1]PWS Information'!$E$10="CWS",T3795="Single Family Residence",R3795="Yes",P3795="Non-Lead", M3795="Non-Lead - Copper",N3795="Before 1989")))),"Tier 4",
IF((OR((AND('[1]PWS Information'!$E$10="NTNC",P3795="Non-Lead")),
(AND('[1]PWS Information'!$E$10="CWS",P3795="Non-Lead",R3795="")),
(AND('[1]PWS Information'!$E$10="CWS",P3795="Non-Lead",R3795="No")),
(AND('[1]PWS Information'!$E$10="CWS",P3795="Non-Lead",R3795="Don't Know")),
(AND('[1]PWS Information'!$E$10="CWS",P3795="Non-Lead", I3795="Non-Lead - Copper", R3795="Yes", K3795="Between 1989 and 2014")),
(AND('[1]PWS Information'!$E$10="CWS",P3795="Non-Lead", I3795="Non-Lead - Copper", R3795="Yes", K3795="After 2014")),
(AND('[1]PWS Information'!$E$10="CWS",P3795="Non-Lead", I3795="Non-Lead - Copper", R3795="Yes", K3795="Unknown")),
(AND('[1]PWS Information'!$E$10="CWS",P3795="Non-Lead", M3795="Non-Lead - Copper", R3795="Yes", N3795="Between 1989 and 2014")),
(AND('[1]PWS Information'!$E$10="CWS",P3795="Non-Lead", M3795="Non-Lead - Copper", R3795="Yes", N3795="After 2014")),
(AND('[1]PWS Information'!$E$10="CWS",P3795="Non-Lead", M3795="Non-Lead - Copper", R3795="Yes", N3795="Unknown")),
(AND('[1]PWS Information'!$E$10="CWS",P3795="Unknown")),
(AND('[1]PWS Information'!$E$10="NTNC",P3795="Unknown")),
(AND('[1]PWS Information'!$E$10="CWS",T3795="Multiple Family Residence",P3795="Galvanized Requiring Replacement")),
(AND('[1]PWS Information'!$E$10="CWS",P3795="Galvanized Requiring Replacement")),
(AND('[1]PWS Information'!$E$10="NTNC",T3795="Multiple Family Residence",P3795="Galvanized Requiring Replacement")))),"Tier 5",
"")))))</f>
        <v>Tier 5</v>
      </c>
      <c r="Y3795" s="24"/>
      <c r="Z3795" s="24"/>
    </row>
    <row r="3796" spans="1:26" x14ac:dyDescent="0.25">
      <c r="A3796" s="17">
        <v>3793</v>
      </c>
      <c r="B3796" s="17">
        <v>3790</v>
      </c>
      <c r="C3796" s="17" t="s">
        <v>137</v>
      </c>
      <c r="D3796" s="17" t="s">
        <v>188</v>
      </c>
      <c r="E3796" s="17">
        <v>79549</v>
      </c>
      <c r="F3796" s="17"/>
      <c r="G3796" s="17"/>
      <c r="H3796" s="17"/>
      <c r="I3796" s="21" t="s">
        <v>218</v>
      </c>
      <c r="J3796" s="22" t="s">
        <v>254</v>
      </c>
      <c r="K3796" s="22" t="s">
        <v>255</v>
      </c>
      <c r="L3796" s="22" t="s">
        <v>256</v>
      </c>
      <c r="M3796" s="21" t="s">
        <v>222</v>
      </c>
      <c r="N3796" s="23"/>
      <c r="O3796" s="22" t="s">
        <v>256</v>
      </c>
      <c r="P3796" s="31" t="str">
        <f t="shared" si="59"/>
        <v>Galvanized Requiring Replacement</v>
      </c>
      <c r="Q3796" s="40" t="s">
        <v>254</v>
      </c>
      <c r="R3796" s="40" t="s">
        <v>254</v>
      </c>
      <c r="S3796" s="24"/>
      <c r="T3796" s="16"/>
      <c r="U3796" s="41" t="s">
        <v>255</v>
      </c>
      <c r="V3796" s="41" t="s">
        <v>255</v>
      </c>
      <c r="W3796" s="16"/>
      <c r="X3796" s="43" t="str">
        <f>IF((OR((AND('[1]PWS Information'!$E$10="CWS",T3796="Single Family Residence",P3796="Lead")),
(AND('[1]PWS Information'!$E$10="CWS",T3796="Multiple Family Residence",'[1]PWS Information'!$E$11="Yes",P3796="Lead")),
(AND('[1]PWS Information'!$E$10="NTNC",P3796="Lead")))),"Tier 1",
IF((OR((AND('[1]PWS Information'!$E$10="CWS",T3796="Multiple Family Residence",'[1]PWS Information'!$E$11="No",P3796="Lead")),
(AND('[1]PWS Information'!$E$10="CWS",T3796="Other",P3796="Lead")),
(AND(T3796="",P3796="Lead")),
(AND('[1]PWS Information'!$E$10="CWS",T3796="Building",P3796="Lead")))),"Tier 2",
IF((OR((AND('[1]PWS Information'!$E$10="CWS",T3796="Single Family Residence",P3796="Galvanized Requiring Replacement")),
(AND('[1]PWS Information'!$E$10="CWS",T3796="Single Family Residence",P3796="Galvanized Requiring Replacement",Q3796="Yes")),
(AND('[1]PWS Information'!$E$10="NTNC",T3796="Single Family Residence",P3796="Galvanized Requiring Replacement")),
(AND('[1]PWS Information'!$E$10="NTNC",T3796="Single Family Residence",Q3796="Yes")))),"Tier 3",
IF((OR((AND('[1]PWS Information'!$E$10="CWS",T3796="Single Family Residence",R3796="Yes",P3796="Non-Lead", I3796="Non-Lead - Copper",K3796="Before 1989")),
(AND('[1]PWS Information'!$E$10="CWS",T3796="Single Family Residence",R3796="Yes",P3796="Non-Lead", M3796="Non-Lead - Copper",N3796="Before 1989")))),"Tier 4",
IF((OR((AND('[1]PWS Information'!$E$10="NTNC",P3796="Non-Lead")),
(AND('[1]PWS Information'!$E$10="CWS",P3796="Non-Lead",R3796="")),
(AND('[1]PWS Information'!$E$10="CWS",P3796="Non-Lead",R3796="No")),
(AND('[1]PWS Information'!$E$10="CWS",P3796="Non-Lead",R3796="Don't Know")),
(AND('[1]PWS Information'!$E$10="CWS",P3796="Non-Lead", I3796="Non-Lead - Copper", R3796="Yes", K3796="Between 1989 and 2014")),
(AND('[1]PWS Information'!$E$10="CWS",P3796="Non-Lead", I3796="Non-Lead - Copper", R3796="Yes", K3796="After 2014")),
(AND('[1]PWS Information'!$E$10="CWS",P3796="Non-Lead", I3796="Non-Lead - Copper", R3796="Yes", K3796="Unknown")),
(AND('[1]PWS Information'!$E$10="CWS",P3796="Non-Lead", M3796="Non-Lead - Copper", R3796="Yes", N3796="Between 1989 and 2014")),
(AND('[1]PWS Information'!$E$10="CWS",P3796="Non-Lead", M3796="Non-Lead - Copper", R3796="Yes", N3796="After 2014")),
(AND('[1]PWS Information'!$E$10="CWS",P3796="Non-Lead", M3796="Non-Lead - Copper", R3796="Yes", N3796="Unknown")),
(AND('[1]PWS Information'!$E$10="CWS",P3796="Unknown")),
(AND('[1]PWS Information'!$E$10="NTNC",P3796="Unknown")),
(AND('[1]PWS Information'!$E$10="CWS",T3796="Multiple Family Residence",P3796="Galvanized Requiring Replacement")),
(AND('[1]PWS Information'!$E$10="CWS",P3796="Galvanized Requiring Replacement")),
(AND('[1]PWS Information'!$E$10="NTNC",T3796="Multiple Family Residence",P3796="Galvanized Requiring Replacement")))),"Tier 5",
"")))))</f>
        <v>Tier 5</v>
      </c>
      <c r="Y3796" s="24"/>
      <c r="Z3796" s="24"/>
    </row>
    <row r="3797" spans="1:26" x14ac:dyDescent="0.25">
      <c r="A3797" s="17">
        <v>3794</v>
      </c>
      <c r="B3797" s="17">
        <v>3797</v>
      </c>
      <c r="C3797" s="17" t="s">
        <v>137</v>
      </c>
      <c r="D3797" s="17" t="s">
        <v>188</v>
      </c>
      <c r="E3797" s="17">
        <v>79549</v>
      </c>
      <c r="F3797" s="17"/>
      <c r="G3797" s="17"/>
      <c r="H3797" s="17"/>
      <c r="I3797" s="21" t="s">
        <v>221</v>
      </c>
      <c r="J3797" s="22" t="s">
        <v>254</v>
      </c>
      <c r="K3797" s="22" t="s">
        <v>255</v>
      </c>
      <c r="L3797" s="22" t="s">
        <v>256</v>
      </c>
      <c r="M3797" s="21" t="s">
        <v>222</v>
      </c>
      <c r="N3797" s="17"/>
      <c r="O3797" s="22" t="s">
        <v>256</v>
      </c>
      <c r="P3797" s="31" t="str">
        <f t="shared" si="59"/>
        <v>Galvanized Requiring Replacement</v>
      </c>
      <c r="Q3797" s="40" t="s">
        <v>254</v>
      </c>
      <c r="R3797" s="40" t="s">
        <v>254</v>
      </c>
      <c r="S3797" s="24"/>
      <c r="T3797" s="16"/>
      <c r="U3797" s="41" t="s">
        <v>255</v>
      </c>
      <c r="V3797" s="41" t="s">
        <v>255</v>
      </c>
      <c r="W3797" s="16"/>
      <c r="X3797" s="43" t="str">
        <f>IF((OR((AND('[1]PWS Information'!$E$10="CWS",T3797="Single Family Residence",P3797="Lead")),
(AND('[1]PWS Information'!$E$10="CWS",T3797="Multiple Family Residence",'[1]PWS Information'!$E$11="Yes",P3797="Lead")),
(AND('[1]PWS Information'!$E$10="NTNC",P3797="Lead")))),"Tier 1",
IF((OR((AND('[1]PWS Information'!$E$10="CWS",T3797="Multiple Family Residence",'[1]PWS Information'!$E$11="No",P3797="Lead")),
(AND('[1]PWS Information'!$E$10="CWS",T3797="Other",P3797="Lead")),
(AND(T3797="",P3797="Lead")),
(AND('[1]PWS Information'!$E$10="CWS",T3797="Building",P3797="Lead")))),"Tier 2",
IF((OR((AND('[1]PWS Information'!$E$10="CWS",T3797="Single Family Residence",P3797="Galvanized Requiring Replacement")),
(AND('[1]PWS Information'!$E$10="CWS",T3797="Single Family Residence",P3797="Galvanized Requiring Replacement",Q3797="Yes")),
(AND('[1]PWS Information'!$E$10="NTNC",T3797="Single Family Residence",P3797="Galvanized Requiring Replacement")),
(AND('[1]PWS Information'!$E$10="NTNC",T3797="Single Family Residence",Q3797="Yes")))),"Tier 3",
IF((OR((AND('[1]PWS Information'!$E$10="CWS",T3797="Single Family Residence",R3797="Yes",P3797="Non-Lead", I3797="Non-Lead - Copper",K3797="Before 1989")),
(AND('[1]PWS Information'!$E$10="CWS",T3797="Single Family Residence",R3797="Yes",P3797="Non-Lead", M3797="Non-Lead - Copper",N3797="Before 1989")))),"Tier 4",
IF((OR((AND('[1]PWS Information'!$E$10="NTNC",P3797="Non-Lead")),
(AND('[1]PWS Information'!$E$10="CWS",P3797="Non-Lead",R3797="")),
(AND('[1]PWS Information'!$E$10="CWS",P3797="Non-Lead",R3797="No")),
(AND('[1]PWS Information'!$E$10="CWS",P3797="Non-Lead",R3797="Don't Know")),
(AND('[1]PWS Information'!$E$10="CWS",P3797="Non-Lead", I3797="Non-Lead - Copper", R3797="Yes", K3797="Between 1989 and 2014")),
(AND('[1]PWS Information'!$E$10="CWS",P3797="Non-Lead", I3797="Non-Lead - Copper", R3797="Yes", K3797="After 2014")),
(AND('[1]PWS Information'!$E$10="CWS",P3797="Non-Lead", I3797="Non-Lead - Copper", R3797="Yes", K3797="Unknown")),
(AND('[1]PWS Information'!$E$10="CWS",P3797="Non-Lead", M3797="Non-Lead - Copper", R3797="Yes", N3797="Between 1989 and 2014")),
(AND('[1]PWS Information'!$E$10="CWS",P3797="Non-Lead", M3797="Non-Lead - Copper", R3797="Yes", N3797="After 2014")),
(AND('[1]PWS Information'!$E$10="CWS",P3797="Non-Lead", M3797="Non-Lead - Copper", R3797="Yes", N3797="Unknown")),
(AND('[1]PWS Information'!$E$10="CWS",P3797="Unknown")),
(AND('[1]PWS Information'!$E$10="NTNC",P3797="Unknown")),
(AND('[1]PWS Information'!$E$10="CWS",T3797="Multiple Family Residence",P3797="Galvanized Requiring Replacement")),
(AND('[1]PWS Information'!$E$10="CWS",P3797="Galvanized Requiring Replacement")),
(AND('[1]PWS Information'!$E$10="NTNC",T3797="Multiple Family Residence",P3797="Galvanized Requiring Replacement")))),"Tier 5",
"")))))</f>
        <v>Tier 5</v>
      </c>
      <c r="Y3797" s="24"/>
      <c r="Z3797" s="24"/>
    </row>
    <row r="3798" spans="1:26" x14ac:dyDescent="0.25">
      <c r="A3798" s="17">
        <v>3795</v>
      </c>
      <c r="B3798" s="18">
        <v>3798</v>
      </c>
      <c r="C3798" s="17" t="s">
        <v>137</v>
      </c>
      <c r="D3798" s="17" t="s">
        <v>188</v>
      </c>
      <c r="E3798" s="17">
        <v>79549</v>
      </c>
      <c r="F3798" s="18"/>
      <c r="G3798" s="18"/>
      <c r="H3798" s="18"/>
      <c r="I3798" s="21" t="s">
        <v>221</v>
      </c>
      <c r="J3798" s="22" t="s">
        <v>254</v>
      </c>
      <c r="K3798" s="22" t="s">
        <v>255</v>
      </c>
      <c r="L3798" s="22" t="s">
        <v>256</v>
      </c>
      <c r="M3798" s="21" t="s">
        <v>222</v>
      </c>
      <c r="N3798" s="23"/>
      <c r="O3798" s="22" t="s">
        <v>256</v>
      </c>
      <c r="P3798" s="31" t="str">
        <f t="shared" si="59"/>
        <v>Galvanized Requiring Replacement</v>
      </c>
      <c r="Q3798" s="40" t="s">
        <v>254</v>
      </c>
      <c r="R3798" s="40" t="s">
        <v>254</v>
      </c>
      <c r="S3798" s="24"/>
      <c r="T3798" s="16"/>
      <c r="U3798" s="41" t="s">
        <v>255</v>
      </c>
      <c r="V3798" s="41" t="s">
        <v>255</v>
      </c>
      <c r="W3798" s="16"/>
      <c r="X3798" s="43" t="str">
        <f>IF((OR((AND('[1]PWS Information'!$E$10="CWS",T3798="Single Family Residence",P3798="Lead")),
(AND('[1]PWS Information'!$E$10="CWS",T3798="Multiple Family Residence",'[1]PWS Information'!$E$11="Yes",P3798="Lead")),
(AND('[1]PWS Information'!$E$10="NTNC",P3798="Lead")))),"Tier 1",
IF((OR((AND('[1]PWS Information'!$E$10="CWS",T3798="Multiple Family Residence",'[1]PWS Information'!$E$11="No",P3798="Lead")),
(AND('[1]PWS Information'!$E$10="CWS",T3798="Other",P3798="Lead")),
(AND(T3798="",P3798="Lead")),
(AND('[1]PWS Information'!$E$10="CWS",T3798="Building",P3798="Lead")))),"Tier 2",
IF((OR((AND('[1]PWS Information'!$E$10="CWS",T3798="Single Family Residence",P3798="Galvanized Requiring Replacement")),
(AND('[1]PWS Information'!$E$10="CWS",T3798="Single Family Residence",P3798="Galvanized Requiring Replacement",Q3798="Yes")),
(AND('[1]PWS Information'!$E$10="NTNC",T3798="Single Family Residence",P3798="Galvanized Requiring Replacement")),
(AND('[1]PWS Information'!$E$10="NTNC",T3798="Single Family Residence",Q3798="Yes")))),"Tier 3",
IF((OR((AND('[1]PWS Information'!$E$10="CWS",T3798="Single Family Residence",R3798="Yes",P3798="Non-Lead", I3798="Non-Lead - Copper",K3798="Before 1989")),
(AND('[1]PWS Information'!$E$10="CWS",T3798="Single Family Residence",R3798="Yes",P3798="Non-Lead", M3798="Non-Lead - Copper",N3798="Before 1989")))),"Tier 4",
IF((OR((AND('[1]PWS Information'!$E$10="NTNC",P3798="Non-Lead")),
(AND('[1]PWS Information'!$E$10="CWS",P3798="Non-Lead",R3798="")),
(AND('[1]PWS Information'!$E$10="CWS",P3798="Non-Lead",R3798="No")),
(AND('[1]PWS Information'!$E$10="CWS",P3798="Non-Lead",R3798="Don't Know")),
(AND('[1]PWS Information'!$E$10="CWS",P3798="Non-Lead", I3798="Non-Lead - Copper", R3798="Yes", K3798="Between 1989 and 2014")),
(AND('[1]PWS Information'!$E$10="CWS",P3798="Non-Lead", I3798="Non-Lead - Copper", R3798="Yes", K3798="After 2014")),
(AND('[1]PWS Information'!$E$10="CWS",P3798="Non-Lead", I3798="Non-Lead - Copper", R3798="Yes", K3798="Unknown")),
(AND('[1]PWS Information'!$E$10="CWS",P3798="Non-Lead", M3798="Non-Lead - Copper", R3798="Yes", N3798="Between 1989 and 2014")),
(AND('[1]PWS Information'!$E$10="CWS",P3798="Non-Lead", M3798="Non-Lead - Copper", R3798="Yes", N3798="After 2014")),
(AND('[1]PWS Information'!$E$10="CWS",P3798="Non-Lead", M3798="Non-Lead - Copper", R3798="Yes", N3798="Unknown")),
(AND('[1]PWS Information'!$E$10="CWS",P3798="Unknown")),
(AND('[1]PWS Information'!$E$10="NTNC",P3798="Unknown")),
(AND('[1]PWS Information'!$E$10="CWS",T3798="Multiple Family Residence",P3798="Galvanized Requiring Replacement")),
(AND('[1]PWS Information'!$E$10="CWS",P3798="Galvanized Requiring Replacement")),
(AND('[1]PWS Information'!$E$10="NTNC",T3798="Multiple Family Residence",P3798="Galvanized Requiring Replacement")))),"Tier 5",
"")))))</f>
        <v>Tier 5</v>
      </c>
      <c r="Y3798" s="24"/>
      <c r="Z3798" s="24"/>
    </row>
    <row r="3799" spans="1:26" x14ac:dyDescent="0.25">
      <c r="A3799" s="17">
        <v>3796</v>
      </c>
      <c r="B3799" s="17">
        <v>3806</v>
      </c>
      <c r="C3799" s="17" t="s">
        <v>137</v>
      </c>
      <c r="D3799" s="17" t="s">
        <v>188</v>
      </c>
      <c r="E3799" s="17">
        <v>79549</v>
      </c>
      <c r="F3799" s="17"/>
      <c r="G3799" s="17"/>
      <c r="H3799" s="17"/>
      <c r="I3799" s="21" t="s">
        <v>221</v>
      </c>
      <c r="J3799" s="22" t="s">
        <v>254</v>
      </c>
      <c r="K3799" s="22" t="s">
        <v>255</v>
      </c>
      <c r="L3799" s="22" t="s">
        <v>256</v>
      </c>
      <c r="M3799" s="21" t="s">
        <v>222</v>
      </c>
      <c r="N3799" s="23"/>
      <c r="O3799" s="22" t="s">
        <v>256</v>
      </c>
      <c r="P3799" s="31" t="str">
        <f t="shared" si="59"/>
        <v>Galvanized Requiring Replacement</v>
      </c>
      <c r="Q3799" s="40" t="s">
        <v>254</v>
      </c>
      <c r="R3799" s="40" t="s">
        <v>254</v>
      </c>
      <c r="S3799" s="24"/>
      <c r="T3799" s="16"/>
      <c r="U3799" s="41" t="s">
        <v>255</v>
      </c>
      <c r="V3799" s="41" t="s">
        <v>255</v>
      </c>
      <c r="W3799" s="16"/>
      <c r="X3799" s="43" t="str">
        <f>IF((OR((AND('[1]PWS Information'!$E$10="CWS",T3799="Single Family Residence",P3799="Lead")),
(AND('[1]PWS Information'!$E$10="CWS",T3799="Multiple Family Residence",'[1]PWS Information'!$E$11="Yes",P3799="Lead")),
(AND('[1]PWS Information'!$E$10="NTNC",P3799="Lead")))),"Tier 1",
IF((OR((AND('[1]PWS Information'!$E$10="CWS",T3799="Multiple Family Residence",'[1]PWS Information'!$E$11="No",P3799="Lead")),
(AND('[1]PWS Information'!$E$10="CWS",T3799="Other",P3799="Lead")),
(AND(T3799="",P3799="Lead")),
(AND('[1]PWS Information'!$E$10="CWS",T3799="Building",P3799="Lead")))),"Tier 2",
IF((OR((AND('[1]PWS Information'!$E$10="CWS",T3799="Single Family Residence",P3799="Galvanized Requiring Replacement")),
(AND('[1]PWS Information'!$E$10="CWS",T3799="Single Family Residence",P3799="Galvanized Requiring Replacement",Q3799="Yes")),
(AND('[1]PWS Information'!$E$10="NTNC",T3799="Single Family Residence",P3799="Galvanized Requiring Replacement")),
(AND('[1]PWS Information'!$E$10="NTNC",T3799="Single Family Residence",Q3799="Yes")))),"Tier 3",
IF((OR((AND('[1]PWS Information'!$E$10="CWS",T3799="Single Family Residence",R3799="Yes",P3799="Non-Lead", I3799="Non-Lead - Copper",K3799="Before 1989")),
(AND('[1]PWS Information'!$E$10="CWS",T3799="Single Family Residence",R3799="Yes",P3799="Non-Lead", M3799="Non-Lead - Copper",N3799="Before 1989")))),"Tier 4",
IF((OR((AND('[1]PWS Information'!$E$10="NTNC",P3799="Non-Lead")),
(AND('[1]PWS Information'!$E$10="CWS",P3799="Non-Lead",R3799="")),
(AND('[1]PWS Information'!$E$10="CWS",P3799="Non-Lead",R3799="No")),
(AND('[1]PWS Information'!$E$10="CWS",P3799="Non-Lead",R3799="Don't Know")),
(AND('[1]PWS Information'!$E$10="CWS",P3799="Non-Lead", I3799="Non-Lead - Copper", R3799="Yes", K3799="Between 1989 and 2014")),
(AND('[1]PWS Information'!$E$10="CWS",P3799="Non-Lead", I3799="Non-Lead - Copper", R3799="Yes", K3799="After 2014")),
(AND('[1]PWS Information'!$E$10="CWS",P3799="Non-Lead", I3799="Non-Lead - Copper", R3799="Yes", K3799="Unknown")),
(AND('[1]PWS Information'!$E$10="CWS",P3799="Non-Lead", M3799="Non-Lead - Copper", R3799="Yes", N3799="Between 1989 and 2014")),
(AND('[1]PWS Information'!$E$10="CWS",P3799="Non-Lead", M3799="Non-Lead - Copper", R3799="Yes", N3799="After 2014")),
(AND('[1]PWS Information'!$E$10="CWS",P3799="Non-Lead", M3799="Non-Lead - Copper", R3799="Yes", N3799="Unknown")),
(AND('[1]PWS Information'!$E$10="CWS",P3799="Unknown")),
(AND('[1]PWS Information'!$E$10="NTNC",P3799="Unknown")),
(AND('[1]PWS Information'!$E$10="CWS",T3799="Multiple Family Residence",P3799="Galvanized Requiring Replacement")),
(AND('[1]PWS Information'!$E$10="CWS",P3799="Galvanized Requiring Replacement")),
(AND('[1]PWS Information'!$E$10="NTNC",T3799="Multiple Family Residence",P3799="Galvanized Requiring Replacement")))),"Tier 5",
"")))))</f>
        <v>Tier 5</v>
      </c>
      <c r="Y3799" s="24"/>
      <c r="Z3799" s="24"/>
    </row>
    <row r="3800" spans="1:26" x14ac:dyDescent="0.25">
      <c r="A3800" s="17">
        <v>3797</v>
      </c>
      <c r="B3800" s="18">
        <v>3814</v>
      </c>
      <c r="C3800" s="17" t="s">
        <v>137</v>
      </c>
      <c r="D3800" s="17" t="s">
        <v>188</v>
      </c>
      <c r="E3800" s="17">
        <v>79549</v>
      </c>
      <c r="F3800" s="18"/>
      <c r="G3800" s="18"/>
      <c r="H3800" s="18"/>
      <c r="I3800" s="21" t="s">
        <v>221</v>
      </c>
      <c r="J3800" s="22" t="s">
        <v>254</v>
      </c>
      <c r="K3800" s="22" t="s">
        <v>255</v>
      </c>
      <c r="L3800" s="22" t="s">
        <v>256</v>
      </c>
      <c r="M3800" s="21" t="s">
        <v>218</v>
      </c>
      <c r="N3800" s="23"/>
      <c r="O3800" s="22" t="s">
        <v>256</v>
      </c>
      <c r="P3800" s="31" t="str">
        <f t="shared" si="59"/>
        <v>Non-Lead</v>
      </c>
      <c r="Q3800" s="40" t="s">
        <v>254</v>
      </c>
      <c r="R3800" s="40" t="s">
        <v>254</v>
      </c>
      <c r="S3800" s="24"/>
      <c r="T3800" s="16"/>
      <c r="U3800" s="41" t="s">
        <v>255</v>
      </c>
      <c r="V3800" s="41" t="s">
        <v>255</v>
      </c>
      <c r="W3800" s="16"/>
      <c r="X3800" s="43" t="str">
        <f>IF((OR((AND('[1]PWS Information'!$E$10="CWS",T3800="Single Family Residence",P3800="Lead")),
(AND('[1]PWS Information'!$E$10="CWS",T3800="Multiple Family Residence",'[1]PWS Information'!$E$11="Yes",P3800="Lead")),
(AND('[1]PWS Information'!$E$10="NTNC",P3800="Lead")))),"Tier 1",
IF((OR((AND('[1]PWS Information'!$E$10="CWS",T3800="Multiple Family Residence",'[1]PWS Information'!$E$11="No",P3800="Lead")),
(AND('[1]PWS Information'!$E$10="CWS",T3800="Other",P3800="Lead")),
(AND(T3800="",P3800="Lead")),
(AND('[1]PWS Information'!$E$10="CWS",T3800="Building",P3800="Lead")))),"Tier 2",
IF((OR((AND('[1]PWS Information'!$E$10="CWS",T3800="Single Family Residence",P3800="Galvanized Requiring Replacement")),
(AND('[1]PWS Information'!$E$10="CWS",T3800="Single Family Residence",P3800="Galvanized Requiring Replacement",Q3800="Yes")),
(AND('[1]PWS Information'!$E$10="NTNC",T3800="Single Family Residence",P3800="Galvanized Requiring Replacement")),
(AND('[1]PWS Information'!$E$10="NTNC",T3800="Single Family Residence",Q3800="Yes")))),"Tier 3",
IF((OR((AND('[1]PWS Information'!$E$10="CWS",T3800="Single Family Residence",R3800="Yes",P3800="Non-Lead", I3800="Non-Lead - Copper",K3800="Before 1989")),
(AND('[1]PWS Information'!$E$10="CWS",T3800="Single Family Residence",R3800="Yes",P3800="Non-Lead", M3800="Non-Lead - Copper",N3800="Before 1989")))),"Tier 4",
IF((OR((AND('[1]PWS Information'!$E$10="NTNC",P3800="Non-Lead")),
(AND('[1]PWS Information'!$E$10="CWS",P3800="Non-Lead",R3800="")),
(AND('[1]PWS Information'!$E$10="CWS",P3800="Non-Lead",R3800="No")),
(AND('[1]PWS Information'!$E$10="CWS",P3800="Non-Lead",R3800="Don't Know")),
(AND('[1]PWS Information'!$E$10="CWS",P3800="Non-Lead", I3800="Non-Lead - Copper", R3800="Yes", K3800="Between 1989 and 2014")),
(AND('[1]PWS Information'!$E$10="CWS",P3800="Non-Lead", I3800="Non-Lead - Copper", R3800="Yes", K3800="After 2014")),
(AND('[1]PWS Information'!$E$10="CWS",P3800="Non-Lead", I3800="Non-Lead - Copper", R3800="Yes", K3800="Unknown")),
(AND('[1]PWS Information'!$E$10="CWS",P3800="Non-Lead", M3800="Non-Lead - Copper", R3800="Yes", N3800="Between 1989 and 2014")),
(AND('[1]PWS Information'!$E$10="CWS",P3800="Non-Lead", M3800="Non-Lead - Copper", R3800="Yes", N3800="After 2014")),
(AND('[1]PWS Information'!$E$10="CWS",P3800="Non-Lead", M3800="Non-Lead - Copper", R3800="Yes", N3800="Unknown")),
(AND('[1]PWS Information'!$E$10="CWS",P3800="Unknown")),
(AND('[1]PWS Information'!$E$10="NTNC",P3800="Unknown")),
(AND('[1]PWS Information'!$E$10="CWS",T3800="Multiple Family Residence",P3800="Galvanized Requiring Replacement")),
(AND('[1]PWS Information'!$E$10="CWS",P3800="Galvanized Requiring Replacement")),
(AND('[1]PWS Information'!$E$10="NTNC",T3800="Multiple Family Residence",P3800="Galvanized Requiring Replacement")))),"Tier 5",
"")))))</f>
        <v>Tier 5</v>
      </c>
      <c r="Y3800" s="24"/>
      <c r="Z3800" s="24"/>
    </row>
    <row r="3801" spans="1:26" x14ac:dyDescent="0.25">
      <c r="A3801" s="17">
        <v>3798</v>
      </c>
      <c r="B3801" s="18">
        <v>4300</v>
      </c>
      <c r="C3801" s="17" t="s">
        <v>137</v>
      </c>
      <c r="D3801" s="17" t="s">
        <v>188</v>
      </c>
      <c r="E3801" s="17">
        <v>79549</v>
      </c>
      <c r="F3801" s="18"/>
      <c r="G3801" s="18"/>
      <c r="H3801" s="18"/>
      <c r="I3801" s="21" t="s">
        <v>218</v>
      </c>
      <c r="J3801" s="22" t="s">
        <v>254</v>
      </c>
      <c r="K3801" s="22" t="s">
        <v>255</v>
      </c>
      <c r="L3801" s="22" t="s">
        <v>256</v>
      </c>
      <c r="M3801" s="21" t="s">
        <v>218</v>
      </c>
      <c r="N3801" s="19"/>
      <c r="O3801" s="22" t="s">
        <v>256</v>
      </c>
      <c r="P3801" s="31" t="str">
        <f t="shared" si="59"/>
        <v>Non-Lead</v>
      </c>
      <c r="Q3801" s="40" t="s">
        <v>254</v>
      </c>
      <c r="R3801" s="40" t="s">
        <v>254</v>
      </c>
      <c r="S3801" s="24"/>
      <c r="T3801" s="16"/>
      <c r="U3801" s="41" t="s">
        <v>255</v>
      </c>
      <c r="V3801" s="41" t="s">
        <v>255</v>
      </c>
      <c r="W3801" s="16"/>
      <c r="X3801" s="43" t="str">
        <f>IF((OR((AND('[1]PWS Information'!$E$10="CWS",T3801="Single Family Residence",P3801="Lead")),
(AND('[1]PWS Information'!$E$10="CWS",T3801="Multiple Family Residence",'[1]PWS Information'!$E$11="Yes",P3801="Lead")),
(AND('[1]PWS Information'!$E$10="NTNC",P3801="Lead")))),"Tier 1",
IF((OR((AND('[1]PWS Information'!$E$10="CWS",T3801="Multiple Family Residence",'[1]PWS Information'!$E$11="No",P3801="Lead")),
(AND('[1]PWS Information'!$E$10="CWS",T3801="Other",P3801="Lead")),
(AND(T3801="",P3801="Lead")),
(AND('[1]PWS Information'!$E$10="CWS",T3801="Building",P3801="Lead")))),"Tier 2",
IF((OR((AND('[1]PWS Information'!$E$10="CWS",T3801="Single Family Residence",P3801="Galvanized Requiring Replacement")),
(AND('[1]PWS Information'!$E$10="CWS",T3801="Single Family Residence",P3801="Galvanized Requiring Replacement",Q3801="Yes")),
(AND('[1]PWS Information'!$E$10="NTNC",T3801="Single Family Residence",P3801="Galvanized Requiring Replacement")),
(AND('[1]PWS Information'!$E$10="NTNC",T3801="Single Family Residence",Q3801="Yes")))),"Tier 3",
IF((OR((AND('[1]PWS Information'!$E$10="CWS",T3801="Single Family Residence",R3801="Yes",P3801="Non-Lead", I3801="Non-Lead - Copper",K3801="Before 1989")),
(AND('[1]PWS Information'!$E$10="CWS",T3801="Single Family Residence",R3801="Yes",P3801="Non-Lead", M3801="Non-Lead - Copper",N3801="Before 1989")))),"Tier 4",
IF((OR((AND('[1]PWS Information'!$E$10="NTNC",P3801="Non-Lead")),
(AND('[1]PWS Information'!$E$10="CWS",P3801="Non-Lead",R3801="")),
(AND('[1]PWS Information'!$E$10="CWS",P3801="Non-Lead",R3801="No")),
(AND('[1]PWS Information'!$E$10="CWS",P3801="Non-Lead",R3801="Don't Know")),
(AND('[1]PWS Information'!$E$10="CWS",P3801="Non-Lead", I3801="Non-Lead - Copper", R3801="Yes", K3801="Between 1989 and 2014")),
(AND('[1]PWS Information'!$E$10="CWS",P3801="Non-Lead", I3801="Non-Lead - Copper", R3801="Yes", K3801="After 2014")),
(AND('[1]PWS Information'!$E$10="CWS",P3801="Non-Lead", I3801="Non-Lead - Copper", R3801="Yes", K3801="Unknown")),
(AND('[1]PWS Information'!$E$10="CWS",P3801="Non-Lead", M3801="Non-Lead - Copper", R3801="Yes", N3801="Between 1989 and 2014")),
(AND('[1]PWS Information'!$E$10="CWS",P3801="Non-Lead", M3801="Non-Lead - Copper", R3801="Yes", N3801="After 2014")),
(AND('[1]PWS Information'!$E$10="CWS",P3801="Non-Lead", M3801="Non-Lead - Copper", R3801="Yes", N3801="Unknown")),
(AND('[1]PWS Information'!$E$10="CWS",P3801="Unknown")),
(AND('[1]PWS Information'!$E$10="NTNC",P3801="Unknown")),
(AND('[1]PWS Information'!$E$10="CWS",T3801="Multiple Family Residence",P3801="Galvanized Requiring Replacement")),
(AND('[1]PWS Information'!$E$10="CWS",P3801="Galvanized Requiring Replacement")),
(AND('[1]PWS Information'!$E$10="NTNC",T3801="Multiple Family Residence",P3801="Galvanized Requiring Replacement")))),"Tier 5",
"")))))</f>
        <v>Tier 5</v>
      </c>
      <c r="Y3801" s="24"/>
      <c r="Z3801" s="24"/>
    </row>
    <row r="3802" spans="1:26" x14ac:dyDescent="0.25">
      <c r="A3802" s="17">
        <v>3799</v>
      </c>
      <c r="B3802" s="17">
        <v>4300</v>
      </c>
      <c r="C3802" s="17" t="s">
        <v>137</v>
      </c>
      <c r="D3802" s="17" t="s">
        <v>188</v>
      </c>
      <c r="E3802" s="17">
        <v>79549</v>
      </c>
      <c r="F3802" s="17"/>
      <c r="G3802" s="17"/>
      <c r="H3802" s="17"/>
      <c r="I3802" s="21" t="s">
        <v>251</v>
      </c>
      <c r="J3802" s="22" t="s">
        <v>254</v>
      </c>
      <c r="K3802" s="22" t="s">
        <v>255</v>
      </c>
      <c r="L3802" s="22" t="s">
        <v>256</v>
      </c>
      <c r="M3802" s="21" t="s">
        <v>222</v>
      </c>
      <c r="N3802" s="37"/>
      <c r="O3802" s="22" t="s">
        <v>256</v>
      </c>
      <c r="P3802" s="31" t="str">
        <f t="shared" si="59"/>
        <v>Galvanized Requiring Replacement</v>
      </c>
      <c r="Q3802" s="40" t="s">
        <v>254</v>
      </c>
      <c r="R3802" s="40" t="s">
        <v>254</v>
      </c>
      <c r="S3802" s="24"/>
      <c r="T3802" s="16"/>
      <c r="U3802" s="41" t="s">
        <v>255</v>
      </c>
      <c r="V3802" s="41" t="s">
        <v>255</v>
      </c>
      <c r="W3802" s="16"/>
      <c r="X3802" s="43" t="str">
        <f>IF((OR((AND('[1]PWS Information'!$E$10="CWS",T3802="Single Family Residence",P3802="Lead")),
(AND('[1]PWS Information'!$E$10="CWS",T3802="Multiple Family Residence",'[1]PWS Information'!$E$11="Yes",P3802="Lead")),
(AND('[1]PWS Information'!$E$10="NTNC",P3802="Lead")))),"Tier 1",
IF((OR((AND('[1]PWS Information'!$E$10="CWS",T3802="Multiple Family Residence",'[1]PWS Information'!$E$11="No",P3802="Lead")),
(AND('[1]PWS Information'!$E$10="CWS",T3802="Other",P3802="Lead")),
(AND(T3802="",P3802="Lead")),
(AND('[1]PWS Information'!$E$10="CWS",T3802="Building",P3802="Lead")))),"Tier 2",
IF((OR((AND('[1]PWS Information'!$E$10="CWS",T3802="Single Family Residence",P3802="Galvanized Requiring Replacement")),
(AND('[1]PWS Information'!$E$10="CWS",T3802="Single Family Residence",P3802="Galvanized Requiring Replacement",Q3802="Yes")),
(AND('[1]PWS Information'!$E$10="NTNC",T3802="Single Family Residence",P3802="Galvanized Requiring Replacement")),
(AND('[1]PWS Information'!$E$10="NTNC",T3802="Single Family Residence",Q3802="Yes")))),"Tier 3",
IF((OR((AND('[1]PWS Information'!$E$10="CWS",T3802="Single Family Residence",R3802="Yes",P3802="Non-Lead", I3802="Non-Lead - Copper",K3802="Before 1989")),
(AND('[1]PWS Information'!$E$10="CWS",T3802="Single Family Residence",R3802="Yes",P3802="Non-Lead", M3802="Non-Lead - Copper",N3802="Before 1989")))),"Tier 4",
IF((OR((AND('[1]PWS Information'!$E$10="NTNC",P3802="Non-Lead")),
(AND('[1]PWS Information'!$E$10="CWS",P3802="Non-Lead",R3802="")),
(AND('[1]PWS Information'!$E$10="CWS",P3802="Non-Lead",R3802="No")),
(AND('[1]PWS Information'!$E$10="CWS",P3802="Non-Lead",R3802="Don't Know")),
(AND('[1]PWS Information'!$E$10="CWS",P3802="Non-Lead", I3802="Non-Lead - Copper", R3802="Yes", K3802="Between 1989 and 2014")),
(AND('[1]PWS Information'!$E$10="CWS",P3802="Non-Lead", I3802="Non-Lead - Copper", R3802="Yes", K3802="After 2014")),
(AND('[1]PWS Information'!$E$10="CWS",P3802="Non-Lead", I3802="Non-Lead - Copper", R3802="Yes", K3802="Unknown")),
(AND('[1]PWS Information'!$E$10="CWS",P3802="Non-Lead", M3802="Non-Lead - Copper", R3802="Yes", N3802="Between 1989 and 2014")),
(AND('[1]PWS Information'!$E$10="CWS",P3802="Non-Lead", M3802="Non-Lead - Copper", R3802="Yes", N3802="After 2014")),
(AND('[1]PWS Information'!$E$10="CWS",P3802="Non-Lead", M3802="Non-Lead - Copper", R3802="Yes", N3802="Unknown")),
(AND('[1]PWS Information'!$E$10="CWS",P3802="Unknown")),
(AND('[1]PWS Information'!$E$10="NTNC",P3802="Unknown")),
(AND('[1]PWS Information'!$E$10="CWS",T3802="Multiple Family Residence",P3802="Galvanized Requiring Replacement")),
(AND('[1]PWS Information'!$E$10="CWS",P3802="Galvanized Requiring Replacement")),
(AND('[1]PWS Information'!$E$10="NTNC",T3802="Multiple Family Residence",P3802="Galvanized Requiring Replacement")))),"Tier 5",
"")))))</f>
        <v>Tier 5</v>
      </c>
      <c r="Y3802" s="24"/>
      <c r="Z3802" s="24"/>
    </row>
    <row r="3803" spans="1:26" x14ac:dyDescent="0.25">
      <c r="A3803" s="17">
        <v>3800</v>
      </c>
      <c r="B3803" s="18">
        <v>709</v>
      </c>
      <c r="C3803" s="18" t="s">
        <v>138</v>
      </c>
      <c r="D3803" s="18" t="s">
        <v>188</v>
      </c>
      <c r="E3803" s="18">
        <v>79549</v>
      </c>
      <c r="F3803" s="18"/>
      <c r="G3803" s="18"/>
      <c r="H3803" s="18"/>
      <c r="I3803" s="21" t="s">
        <v>219</v>
      </c>
      <c r="J3803" s="22" t="s">
        <v>254</v>
      </c>
      <c r="K3803" s="22" t="s">
        <v>255</v>
      </c>
      <c r="L3803" s="22"/>
      <c r="M3803" s="21" t="s">
        <v>219</v>
      </c>
      <c r="N3803" s="19"/>
      <c r="O3803" s="22"/>
      <c r="P3803" s="31" t="str">
        <f t="shared" si="59"/>
        <v>Unknown</v>
      </c>
      <c r="Q3803" s="40" t="s">
        <v>254</v>
      </c>
      <c r="R3803" s="40" t="s">
        <v>254</v>
      </c>
      <c r="S3803" s="24"/>
      <c r="T3803" s="16"/>
      <c r="U3803" s="41" t="s">
        <v>255</v>
      </c>
      <c r="V3803" s="41" t="s">
        <v>255</v>
      </c>
      <c r="W3803" s="16"/>
      <c r="X3803" s="43" t="str">
        <f>IF((OR((AND('[1]PWS Information'!$E$10="CWS",T3803="Single Family Residence",P3803="Lead")),
(AND('[1]PWS Information'!$E$10="CWS",T3803="Multiple Family Residence",'[1]PWS Information'!$E$11="Yes",P3803="Lead")),
(AND('[1]PWS Information'!$E$10="NTNC",P3803="Lead")))),"Tier 1",
IF((OR((AND('[1]PWS Information'!$E$10="CWS",T3803="Multiple Family Residence",'[1]PWS Information'!$E$11="No",P3803="Lead")),
(AND('[1]PWS Information'!$E$10="CWS",T3803="Other",P3803="Lead")),
(AND(T3803="",P3803="Lead")),
(AND('[1]PWS Information'!$E$10="CWS",T3803="Building",P3803="Lead")))),"Tier 2",
IF((OR((AND('[1]PWS Information'!$E$10="CWS",T3803="Single Family Residence",P3803="Galvanized Requiring Replacement")),
(AND('[1]PWS Information'!$E$10="CWS",T3803="Single Family Residence",P3803="Galvanized Requiring Replacement",Q3803="Yes")),
(AND('[1]PWS Information'!$E$10="NTNC",T3803="Single Family Residence",P3803="Galvanized Requiring Replacement")),
(AND('[1]PWS Information'!$E$10="NTNC",T3803="Single Family Residence",Q3803="Yes")))),"Tier 3",
IF((OR((AND('[1]PWS Information'!$E$10="CWS",T3803="Single Family Residence",R3803="Yes",P3803="Non-Lead", I3803="Non-Lead - Copper",K3803="Before 1989")),
(AND('[1]PWS Information'!$E$10="CWS",T3803="Single Family Residence",R3803="Yes",P3803="Non-Lead", M3803="Non-Lead - Copper",N3803="Before 1989")))),"Tier 4",
IF((OR((AND('[1]PWS Information'!$E$10="NTNC",P3803="Non-Lead")),
(AND('[1]PWS Information'!$E$10="CWS",P3803="Non-Lead",R3803="")),
(AND('[1]PWS Information'!$E$10="CWS",P3803="Non-Lead",R3803="No")),
(AND('[1]PWS Information'!$E$10="CWS",P3803="Non-Lead",R3803="Don't Know")),
(AND('[1]PWS Information'!$E$10="CWS",P3803="Non-Lead", I3803="Non-Lead - Copper", R3803="Yes", K3803="Between 1989 and 2014")),
(AND('[1]PWS Information'!$E$10="CWS",P3803="Non-Lead", I3803="Non-Lead - Copper", R3803="Yes", K3803="After 2014")),
(AND('[1]PWS Information'!$E$10="CWS",P3803="Non-Lead", I3803="Non-Lead - Copper", R3803="Yes", K3803="Unknown")),
(AND('[1]PWS Information'!$E$10="CWS",P3803="Non-Lead", M3803="Non-Lead - Copper", R3803="Yes", N3803="Between 1989 and 2014")),
(AND('[1]PWS Information'!$E$10="CWS",P3803="Non-Lead", M3803="Non-Lead - Copper", R3803="Yes", N3803="After 2014")),
(AND('[1]PWS Information'!$E$10="CWS",P3803="Non-Lead", M3803="Non-Lead - Copper", R3803="Yes", N3803="Unknown")),
(AND('[1]PWS Information'!$E$10="CWS",P3803="Unknown")),
(AND('[1]PWS Information'!$E$10="NTNC",P3803="Unknown")),
(AND('[1]PWS Information'!$E$10="CWS",T3803="Multiple Family Residence",P3803="Galvanized Requiring Replacement")),
(AND('[1]PWS Information'!$E$10="CWS",P3803="Galvanized Requiring Replacement")),
(AND('[1]PWS Information'!$E$10="NTNC",T3803="Multiple Family Residence",P3803="Galvanized Requiring Replacement")))),"Tier 5",
"")))))</f>
        <v>Tier 5</v>
      </c>
      <c r="Y3803" s="24"/>
      <c r="Z3803" s="24"/>
    </row>
    <row r="3804" spans="1:26" x14ac:dyDescent="0.25">
      <c r="A3804" s="17">
        <v>3801</v>
      </c>
      <c r="B3804" s="18">
        <v>2505</v>
      </c>
      <c r="C3804" s="18" t="s">
        <v>138</v>
      </c>
      <c r="D3804" s="18" t="s">
        <v>188</v>
      </c>
      <c r="E3804" s="18">
        <v>79549</v>
      </c>
      <c r="F3804" s="18"/>
      <c r="G3804" s="18"/>
      <c r="H3804" s="18"/>
      <c r="I3804" s="21" t="s">
        <v>218</v>
      </c>
      <c r="J3804" s="22" t="s">
        <v>254</v>
      </c>
      <c r="K3804" s="22" t="s">
        <v>255</v>
      </c>
      <c r="L3804" s="22" t="s">
        <v>256</v>
      </c>
      <c r="M3804" s="21" t="s">
        <v>222</v>
      </c>
      <c r="N3804" s="19"/>
      <c r="O3804" s="22" t="s">
        <v>256</v>
      </c>
      <c r="P3804" s="31" t="str">
        <f t="shared" si="59"/>
        <v>Galvanized Requiring Replacement</v>
      </c>
      <c r="Q3804" s="40" t="s">
        <v>254</v>
      </c>
      <c r="R3804" s="40" t="s">
        <v>254</v>
      </c>
      <c r="S3804" s="24"/>
      <c r="T3804" s="16"/>
      <c r="U3804" s="41" t="s">
        <v>255</v>
      </c>
      <c r="V3804" s="41" t="s">
        <v>255</v>
      </c>
      <c r="W3804" s="16"/>
      <c r="X3804" s="43" t="str">
        <f>IF((OR((AND('[1]PWS Information'!$E$10="CWS",T3804="Single Family Residence",P3804="Lead")),
(AND('[1]PWS Information'!$E$10="CWS",T3804="Multiple Family Residence",'[1]PWS Information'!$E$11="Yes",P3804="Lead")),
(AND('[1]PWS Information'!$E$10="NTNC",P3804="Lead")))),"Tier 1",
IF((OR((AND('[1]PWS Information'!$E$10="CWS",T3804="Multiple Family Residence",'[1]PWS Information'!$E$11="No",P3804="Lead")),
(AND('[1]PWS Information'!$E$10="CWS",T3804="Other",P3804="Lead")),
(AND(T3804="",P3804="Lead")),
(AND('[1]PWS Information'!$E$10="CWS",T3804="Building",P3804="Lead")))),"Tier 2",
IF((OR((AND('[1]PWS Information'!$E$10="CWS",T3804="Single Family Residence",P3804="Galvanized Requiring Replacement")),
(AND('[1]PWS Information'!$E$10="CWS",T3804="Single Family Residence",P3804="Galvanized Requiring Replacement",Q3804="Yes")),
(AND('[1]PWS Information'!$E$10="NTNC",T3804="Single Family Residence",P3804="Galvanized Requiring Replacement")),
(AND('[1]PWS Information'!$E$10="NTNC",T3804="Single Family Residence",Q3804="Yes")))),"Tier 3",
IF((OR((AND('[1]PWS Information'!$E$10="CWS",T3804="Single Family Residence",R3804="Yes",P3804="Non-Lead", I3804="Non-Lead - Copper",K3804="Before 1989")),
(AND('[1]PWS Information'!$E$10="CWS",T3804="Single Family Residence",R3804="Yes",P3804="Non-Lead", M3804="Non-Lead - Copper",N3804="Before 1989")))),"Tier 4",
IF((OR((AND('[1]PWS Information'!$E$10="NTNC",P3804="Non-Lead")),
(AND('[1]PWS Information'!$E$10="CWS",P3804="Non-Lead",R3804="")),
(AND('[1]PWS Information'!$E$10="CWS",P3804="Non-Lead",R3804="No")),
(AND('[1]PWS Information'!$E$10="CWS",P3804="Non-Lead",R3804="Don't Know")),
(AND('[1]PWS Information'!$E$10="CWS",P3804="Non-Lead", I3804="Non-Lead - Copper", R3804="Yes", K3804="Between 1989 and 2014")),
(AND('[1]PWS Information'!$E$10="CWS",P3804="Non-Lead", I3804="Non-Lead - Copper", R3804="Yes", K3804="After 2014")),
(AND('[1]PWS Information'!$E$10="CWS",P3804="Non-Lead", I3804="Non-Lead - Copper", R3804="Yes", K3804="Unknown")),
(AND('[1]PWS Information'!$E$10="CWS",P3804="Non-Lead", M3804="Non-Lead - Copper", R3804="Yes", N3804="Between 1989 and 2014")),
(AND('[1]PWS Information'!$E$10="CWS",P3804="Non-Lead", M3804="Non-Lead - Copper", R3804="Yes", N3804="After 2014")),
(AND('[1]PWS Information'!$E$10="CWS",P3804="Non-Lead", M3804="Non-Lead - Copper", R3804="Yes", N3804="Unknown")),
(AND('[1]PWS Information'!$E$10="CWS",P3804="Unknown")),
(AND('[1]PWS Information'!$E$10="NTNC",P3804="Unknown")),
(AND('[1]PWS Information'!$E$10="CWS",T3804="Multiple Family Residence",P3804="Galvanized Requiring Replacement")),
(AND('[1]PWS Information'!$E$10="CWS",P3804="Galvanized Requiring Replacement")),
(AND('[1]PWS Information'!$E$10="NTNC",T3804="Multiple Family Residence",P3804="Galvanized Requiring Replacement")))),"Tier 5",
"")))))</f>
        <v>Tier 5</v>
      </c>
      <c r="Y3804" s="24"/>
      <c r="Z3804" s="24"/>
    </row>
    <row r="3805" spans="1:26" x14ac:dyDescent="0.25">
      <c r="A3805" s="17">
        <v>3802</v>
      </c>
      <c r="B3805" s="17">
        <v>2510</v>
      </c>
      <c r="C3805" s="18" t="s">
        <v>138</v>
      </c>
      <c r="D3805" s="18" t="s">
        <v>188</v>
      </c>
      <c r="E3805" s="18">
        <v>79549</v>
      </c>
      <c r="F3805" s="17"/>
      <c r="G3805" s="17"/>
      <c r="H3805" s="17"/>
      <c r="I3805" s="21" t="s">
        <v>218</v>
      </c>
      <c r="J3805" s="22" t="s">
        <v>254</v>
      </c>
      <c r="K3805" s="22" t="s">
        <v>255</v>
      </c>
      <c r="L3805" s="22" t="s">
        <v>256</v>
      </c>
      <c r="M3805" s="21" t="s">
        <v>218</v>
      </c>
      <c r="N3805" s="37"/>
      <c r="O3805" s="22" t="s">
        <v>256</v>
      </c>
      <c r="P3805" s="31" t="str">
        <f t="shared" si="59"/>
        <v>Non-Lead</v>
      </c>
      <c r="Q3805" s="40" t="s">
        <v>254</v>
      </c>
      <c r="R3805" s="40" t="s">
        <v>254</v>
      </c>
      <c r="S3805" s="24"/>
      <c r="T3805" s="16"/>
      <c r="U3805" s="41" t="s">
        <v>255</v>
      </c>
      <c r="V3805" s="41" t="s">
        <v>255</v>
      </c>
      <c r="W3805" s="16"/>
      <c r="X3805" s="43" t="str">
        <f>IF((OR((AND('[1]PWS Information'!$E$10="CWS",T3805="Single Family Residence",P3805="Lead")),
(AND('[1]PWS Information'!$E$10="CWS",T3805="Multiple Family Residence",'[1]PWS Information'!$E$11="Yes",P3805="Lead")),
(AND('[1]PWS Information'!$E$10="NTNC",P3805="Lead")))),"Tier 1",
IF((OR((AND('[1]PWS Information'!$E$10="CWS",T3805="Multiple Family Residence",'[1]PWS Information'!$E$11="No",P3805="Lead")),
(AND('[1]PWS Information'!$E$10="CWS",T3805="Other",P3805="Lead")),
(AND(T3805="",P3805="Lead")),
(AND('[1]PWS Information'!$E$10="CWS",T3805="Building",P3805="Lead")))),"Tier 2",
IF((OR((AND('[1]PWS Information'!$E$10="CWS",T3805="Single Family Residence",P3805="Galvanized Requiring Replacement")),
(AND('[1]PWS Information'!$E$10="CWS",T3805="Single Family Residence",P3805="Galvanized Requiring Replacement",Q3805="Yes")),
(AND('[1]PWS Information'!$E$10="NTNC",T3805="Single Family Residence",P3805="Galvanized Requiring Replacement")),
(AND('[1]PWS Information'!$E$10="NTNC",T3805="Single Family Residence",Q3805="Yes")))),"Tier 3",
IF((OR((AND('[1]PWS Information'!$E$10="CWS",T3805="Single Family Residence",R3805="Yes",P3805="Non-Lead", I3805="Non-Lead - Copper",K3805="Before 1989")),
(AND('[1]PWS Information'!$E$10="CWS",T3805="Single Family Residence",R3805="Yes",P3805="Non-Lead", M3805="Non-Lead - Copper",N3805="Before 1989")))),"Tier 4",
IF((OR((AND('[1]PWS Information'!$E$10="NTNC",P3805="Non-Lead")),
(AND('[1]PWS Information'!$E$10="CWS",P3805="Non-Lead",R3805="")),
(AND('[1]PWS Information'!$E$10="CWS",P3805="Non-Lead",R3805="No")),
(AND('[1]PWS Information'!$E$10="CWS",P3805="Non-Lead",R3805="Don't Know")),
(AND('[1]PWS Information'!$E$10="CWS",P3805="Non-Lead", I3805="Non-Lead - Copper", R3805="Yes", K3805="Between 1989 and 2014")),
(AND('[1]PWS Information'!$E$10="CWS",P3805="Non-Lead", I3805="Non-Lead - Copper", R3805="Yes", K3805="After 2014")),
(AND('[1]PWS Information'!$E$10="CWS",P3805="Non-Lead", I3805="Non-Lead - Copper", R3805="Yes", K3805="Unknown")),
(AND('[1]PWS Information'!$E$10="CWS",P3805="Non-Lead", M3805="Non-Lead - Copper", R3805="Yes", N3805="Between 1989 and 2014")),
(AND('[1]PWS Information'!$E$10="CWS",P3805="Non-Lead", M3805="Non-Lead - Copper", R3805="Yes", N3805="After 2014")),
(AND('[1]PWS Information'!$E$10="CWS",P3805="Non-Lead", M3805="Non-Lead - Copper", R3805="Yes", N3805="Unknown")),
(AND('[1]PWS Information'!$E$10="CWS",P3805="Unknown")),
(AND('[1]PWS Information'!$E$10="NTNC",P3805="Unknown")),
(AND('[1]PWS Information'!$E$10="CWS",T3805="Multiple Family Residence",P3805="Galvanized Requiring Replacement")),
(AND('[1]PWS Information'!$E$10="CWS",P3805="Galvanized Requiring Replacement")),
(AND('[1]PWS Information'!$E$10="NTNC",T3805="Multiple Family Residence",P3805="Galvanized Requiring Replacement")))),"Tier 5",
"")))))</f>
        <v>Tier 5</v>
      </c>
      <c r="Y3805" s="24"/>
      <c r="Z3805" s="24"/>
    </row>
    <row r="3806" spans="1:26" x14ac:dyDescent="0.25">
      <c r="A3806" s="17">
        <v>3803</v>
      </c>
      <c r="B3806" s="18">
        <v>2512</v>
      </c>
      <c r="C3806" s="18" t="s">
        <v>138</v>
      </c>
      <c r="D3806" s="18" t="s">
        <v>188</v>
      </c>
      <c r="E3806" s="18">
        <v>79549</v>
      </c>
      <c r="F3806" s="18"/>
      <c r="G3806" s="18"/>
      <c r="H3806" s="18"/>
      <c r="I3806" s="21" t="s">
        <v>218</v>
      </c>
      <c r="J3806" s="22" t="s">
        <v>254</v>
      </c>
      <c r="K3806" s="22" t="s">
        <v>255</v>
      </c>
      <c r="L3806" s="22" t="s">
        <v>256</v>
      </c>
      <c r="M3806" s="21" t="s">
        <v>218</v>
      </c>
      <c r="N3806" s="19"/>
      <c r="O3806" s="22" t="s">
        <v>256</v>
      </c>
      <c r="P3806" s="31" t="str">
        <f t="shared" si="59"/>
        <v>Non-Lead</v>
      </c>
      <c r="Q3806" s="40" t="s">
        <v>254</v>
      </c>
      <c r="R3806" s="40" t="s">
        <v>254</v>
      </c>
      <c r="S3806" s="24"/>
      <c r="T3806" s="16"/>
      <c r="U3806" s="41" t="s">
        <v>255</v>
      </c>
      <c r="V3806" s="41" t="s">
        <v>255</v>
      </c>
      <c r="W3806" s="16"/>
      <c r="X3806" s="43" t="str">
        <f>IF((OR((AND('[1]PWS Information'!$E$10="CWS",T3806="Single Family Residence",P3806="Lead")),
(AND('[1]PWS Information'!$E$10="CWS",T3806="Multiple Family Residence",'[1]PWS Information'!$E$11="Yes",P3806="Lead")),
(AND('[1]PWS Information'!$E$10="NTNC",P3806="Lead")))),"Tier 1",
IF((OR((AND('[1]PWS Information'!$E$10="CWS",T3806="Multiple Family Residence",'[1]PWS Information'!$E$11="No",P3806="Lead")),
(AND('[1]PWS Information'!$E$10="CWS",T3806="Other",P3806="Lead")),
(AND(T3806="",P3806="Lead")),
(AND('[1]PWS Information'!$E$10="CWS",T3806="Building",P3806="Lead")))),"Tier 2",
IF((OR((AND('[1]PWS Information'!$E$10="CWS",T3806="Single Family Residence",P3806="Galvanized Requiring Replacement")),
(AND('[1]PWS Information'!$E$10="CWS",T3806="Single Family Residence",P3806="Galvanized Requiring Replacement",Q3806="Yes")),
(AND('[1]PWS Information'!$E$10="NTNC",T3806="Single Family Residence",P3806="Galvanized Requiring Replacement")),
(AND('[1]PWS Information'!$E$10="NTNC",T3806="Single Family Residence",Q3806="Yes")))),"Tier 3",
IF((OR((AND('[1]PWS Information'!$E$10="CWS",T3806="Single Family Residence",R3806="Yes",P3806="Non-Lead", I3806="Non-Lead - Copper",K3806="Before 1989")),
(AND('[1]PWS Information'!$E$10="CWS",T3806="Single Family Residence",R3806="Yes",P3806="Non-Lead", M3806="Non-Lead - Copper",N3806="Before 1989")))),"Tier 4",
IF((OR((AND('[1]PWS Information'!$E$10="NTNC",P3806="Non-Lead")),
(AND('[1]PWS Information'!$E$10="CWS",P3806="Non-Lead",R3806="")),
(AND('[1]PWS Information'!$E$10="CWS",P3806="Non-Lead",R3806="No")),
(AND('[1]PWS Information'!$E$10="CWS",P3806="Non-Lead",R3806="Don't Know")),
(AND('[1]PWS Information'!$E$10="CWS",P3806="Non-Lead", I3806="Non-Lead - Copper", R3806="Yes", K3806="Between 1989 and 2014")),
(AND('[1]PWS Information'!$E$10="CWS",P3806="Non-Lead", I3806="Non-Lead - Copper", R3806="Yes", K3806="After 2014")),
(AND('[1]PWS Information'!$E$10="CWS",P3806="Non-Lead", I3806="Non-Lead - Copper", R3806="Yes", K3806="Unknown")),
(AND('[1]PWS Information'!$E$10="CWS",P3806="Non-Lead", M3806="Non-Lead - Copper", R3806="Yes", N3806="Between 1989 and 2014")),
(AND('[1]PWS Information'!$E$10="CWS",P3806="Non-Lead", M3806="Non-Lead - Copper", R3806="Yes", N3806="After 2014")),
(AND('[1]PWS Information'!$E$10="CWS",P3806="Non-Lead", M3806="Non-Lead - Copper", R3806="Yes", N3806="Unknown")),
(AND('[1]PWS Information'!$E$10="CWS",P3806="Unknown")),
(AND('[1]PWS Information'!$E$10="NTNC",P3806="Unknown")),
(AND('[1]PWS Information'!$E$10="CWS",T3806="Multiple Family Residence",P3806="Galvanized Requiring Replacement")),
(AND('[1]PWS Information'!$E$10="CWS",P3806="Galvanized Requiring Replacement")),
(AND('[1]PWS Information'!$E$10="NTNC",T3806="Multiple Family Residence",P3806="Galvanized Requiring Replacement")))),"Tier 5",
"")))))</f>
        <v>Tier 5</v>
      </c>
      <c r="Y3806" s="24"/>
      <c r="Z3806" s="24"/>
    </row>
    <row r="3807" spans="1:26" x14ac:dyDescent="0.25">
      <c r="A3807" s="17">
        <v>3804</v>
      </c>
      <c r="B3807" s="18">
        <v>2601</v>
      </c>
      <c r="C3807" s="18" t="s">
        <v>138</v>
      </c>
      <c r="D3807" s="18" t="s">
        <v>188</v>
      </c>
      <c r="E3807" s="18">
        <v>79549</v>
      </c>
      <c r="F3807" s="18"/>
      <c r="G3807" s="18"/>
      <c r="H3807" s="18"/>
      <c r="I3807" s="21" t="s">
        <v>218</v>
      </c>
      <c r="J3807" s="22" t="s">
        <v>254</v>
      </c>
      <c r="K3807" s="22" t="s">
        <v>255</v>
      </c>
      <c r="L3807" s="22" t="s">
        <v>256</v>
      </c>
      <c r="M3807" s="21" t="s">
        <v>218</v>
      </c>
      <c r="N3807" s="18"/>
      <c r="O3807" s="22" t="s">
        <v>256</v>
      </c>
      <c r="P3807" s="31" t="str">
        <f t="shared" si="59"/>
        <v>Non-Lead</v>
      </c>
      <c r="Q3807" s="40" t="s">
        <v>254</v>
      </c>
      <c r="R3807" s="40" t="s">
        <v>254</v>
      </c>
      <c r="S3807" s="24"/>
      <c r="T3807" s="16"/>
      <c r="U3807" s="41" t="s">
        <v>255</v>
      </c>
      <c r="V3807" s="41" t="s">
        <v>255</v>
      </c>
      <c r="W3807" s="16"/>
      <c r="X3807" s="43" t="str">
        <f>IF((OR((AND('[1]PWS Information'!$E$10="CWS",T3807="Single Family Residence",P3807="Lead")),
(AND('[1]PWS Information'!$E$10="CWS",T3807="Multiple Family Residence",'[1]PWS Information'!$E$11="Yes",P3807="Lead")),
(AND('[1]PWS Information'!$E$10="NTNC",P3807="Lead")))),"Tier 1",
IF((OR((AND('[1]PWS Information'!$E$10="CWS",T3807="Multiple Family Residence",'[1]PWS Information'!$E$11="No",P3807="Lead")),
(AND('[1]PWS Information'!$E$10="CWS",T3807="Other",P3807="Lead")),
(AND(T3807="",P3807="Lead")),
(AND('[1]PWS Information'!$E$10="CWS",T3807="Building",P3807="Lead")))),"Tier 2",
IF((OR((AND('[1]PWS Information'!$E$10="CWS",T3807="Single Family Residence",P3807="Galvanized Requiring Replacement")),
(AND('[1]PWS Information'!$E$10="CWS",T3807="Single Family Residence",P3807="Galvanized Requiring Replacement",Q3807="Yes")),
(AND('[1]PWS Information'!$E$10="NTNC",T3807="Single Family Residence",P3807="Galvanized Requiring Replacement")),
(AND('[1]PWS Information'!$E$10="NTNC",T3807="Single Family Residence",Q3807="Yes")))),"Tier 3",
IF((OR((AND('[1]PWS Information'!$E$10="CWS",T3807="Single Family Residence",R3807="Yes",P3807="Non-Lead", I3807="Non-Lead - Copper",K3807="Before 1989")),
(AND('[1]PWS Information'!$E$10="CWS",T3807="Single Family Residence",R3807="Yes",P3807="Non-Lead", M3807="Non-Lead - Copper",N3807="Before 1989")))),"Tier 4",
IF((OR((AND('[1]PWS Information'!$E$10="NTNC",P3807="Non-Lead")),
(AND('[1]PWS Information'!$E$10="CWS",P3807="Non-Lead",R3807="")),
(AND('[1]PWS Information'!$E$10="CWS",P3807="Non-Lead",R3807="No")),
(AND('[1]PWS Information'!$E$10="CWS",P3807="Non-Lead",R3807="Don't Know")),
(AND('[1]PWS Information'!$E$10="CWS",P3807="Non-Lead", I3807="Non-Lead - Copper", R3807="Yes", K3807="Between 1989 and 2014")),
(AND('[1]PWS Information'!$E$10="CWS",P3807="Non-Lead", I3807="Non-Lead - Copper", R3807="Yes", K3807="After 2014")),
(AND('[1]PWS Information'!$E$10="CWS",P3807="Non-Lead", I3807="Non-Lead - Copper", R3807="Yes", K3807="Unknown")),
(AND('[1]PWS Information'!$E$10="CWS",P3807="Non-Lead", M3807="Non-Lead - Copper", R3807="Yes", N3807="Between 1989 and 2014")),
(AND('[1]PWS Information'!$E$10="CWS",P3807="Non-Lead", M3807="Non-Lead - Copper", R3807="Yes", N3807="After 2014")),
(AND('[1]PWS Information'!$E$10="CWS",P3807="Non-Lead", M3807="Non-Lead - Copper", R3807="Yes", N3807="Unknown")),
(AND('[1]PWS Information'!$E$10="CWS",P3807="Unknown")),
(AND('[1]PWS Information'!$E$10="NTNC",P3807="Unknown")),
(AND('[1]PWS Information'!$E$10="CWS",T3807="Multiple Family Residence",P3807="Galvanized Requiring Replacement")),
(AND('[1]PWS Information'!$E$10="CWS",P3807="Galvanized Requiring Replacement")),
(AND('[1]PWS Information'!$E$10="NTNC",T3807="Multiple Family Residence",P3807="Galvanized Requiring Replacement")))),"Tier 5",
"")))))</f>
        <v>Tier 5</v>
      </c>
      <c r="Y3807" s="24"/>
      <c r="Z3807" s="24"/>
    </row>
    <row r="3808" spans="1:26" x14ac:dyDescent="0.25">
      <c r="A3808" s="17">
        <v>3805</v>
      </c>
      <c r="B3808" s="17">
        <v>2603</v>
      </c>
      <c r="C3808" s="18" t="s">
        <v>138</v>
      </c>
      <c r="D3808" s="18" t="s">
        <v>188</v>
      </c>
      <c r="E3808" s="18">
        <v>79549</v>
      </c>
      <c r="F3808" s="17"/>
      <c r="G3808" s="17"/>
      <c r="H3808" s="17"/>
      <c r="I3808" s="21" t="s">
        <v>218</v>
      </c>
      <c r="J3808" s="22" t="s">
        <v>254</v>
      </c>
      <c r="K3808" s="22" t="s">
        <v>255</v>
      </c>
      <c r="L3808" s="22" t="s">
        <v>256</v>
      </c>
      <c r="M3808" s="21" t="s">
        <v>222</v>
      </c>
      <c r="N3808" s="17"/>
      <c r="O3808" s="22" t="s">
        <v>256</v>
      </c>
      <c r="P3808" s="31" t="str">
        <f t="shared" si="59"/>
        <v>Galvanized Requiring Replacement</v>
      </c>
      <c r="Q3808" s="40" t="s">
        <v>254</v>
      </c>
      <c r="R3808" s="40" t="s">
        <v>254</v>
      </c>
      <c r="S3808" s="24"/>
      <c r="T3808" s="16"/>
      <c r="U3808" s="41" t="s">
        <v>255</v>
      </c>
      <c r="V3808" s="41" t="s">
        <v>255</v>
      </c>
      <c r="W3808" s="16"/>
      <c r="X3808" s="43" t="str">
        <f>IF((OR((AND('[1]PWS Information'!$E$10="CWS",T3808="Single Family Residence",P3808="Lead")),
(AND('[1]PWS Information'!$E$10="CWS",T3808="Multiple Family Residence",'[1]PWS Information'!$E$11="Yes",P3808="Lead")),
(AND('[1]PWS Information'!$E$10="NTNC",P3808="Lead")))),"Tier 1",
IF((OR((AND('[1]PWS Information'!$E$10="CWS",T3808="Multiple Family Residence",'[1]PWS Information'!$E$11="No",P3808="Lead")),
(AND('[1]PWS Information'!$E$10="CWS",T3808="Other",P3808="Lead")),
(AND(T3808="",P3808="Lead")),
(AND('[1]PWS Information'!$E$10="CWS",T3808="Building",P3808="Lead")))),"Tier 2",
IF((OR((AND('[1]PWS Information'!$E$10="CWS",T3808="Single Family Residence",P3808="Galvanized Requiring Replacement")),
(AND('[1]PWS Information'!$E$10="CWS",T3808="Single Family Residence",P3808="Galvanized Requiring Replacement",Q3808="Yes")),
(AND('[1]PWS Information'!$E$10="NTNC",T3808="Single Family Residence",P3808="Galvanized Requiring Replacement")),
(AND('[1]PWS Information'!$E$10="NTNC",T3808="Single Family Residence",Q3808="Yes")))),"Tier 3",
IF((OR((AND('[1]PWS Information'!$E$10="CWS",T3808="Single Family Residence",R3808="Yes",P3808="Non-Lead", I3808="Non-Lead - Copper",K3808="Before 1989")),
(AND('[1]PWS Information'!$E$10="CWS",T3808="Single Family Residence",R3808="Yes",P3808="Non-Lead", M3808="Non-Lead - Copper",N3808="Before 1989")))),"Tier 4",
IF((OR((AND('[1]PWS Information'!$E$10="NTNC",P3808="Non-Lead")),
(AND('[1]PWS Information'!$E$10="CWS",P3808="Non-Lead",R3808="")),
(AND('[1]PWS Information'!$E$10="CWS",P3808="Non-Lead",R3808="No")),
(AND('[1]PWS Information'!$E$10="CWS",P3808="Non-Lead",R3808="Don't Know")),
(AND('[1]PWS Information'!$E$10="CWS",P3808="Non-Lead", I3808="Non-Lead - Copper", R3808="Yes", K3808="Between 1989 and 2014")),
(AND('[1]PWS Information'!$E$10="CWS",P3808="Non-Lead", I3808="Non-Lead - Copper", R3808="Yes", K3808="After 2014")),
(AND('[1]PWS Information'!$E$10="CWS",P3808="Non-Lead", I3808="Non-Lead - Copper", R3808="Yes", K3808="Unknown")),
(AND('[1]PWS Information'!$E$10="CWS",P3808="Non-Lead", M3808="Non-Lead - Copper", R3808="Yes", N3808="Between 1989 and 2014")),
(AND('[1]PWS Information'!$E$10="CWS",P3808="Non-Lead", M3808="Non-Lead - Copper", R3808="Yes", N3808="After 2014")),
(AND('[1]PWS Information'!$E$10="CWS",P3808="Non-Lead", M3808="Non-Lead - Copper", R3808="Yes", N3808="Unknown")),
(AND('[1]PWS Information'!$E$10="CWS",P3808="Unknown")),
(AND('[1]PWS Information'!$E$10="NTNC",P3808="Unknown")),
(AND('[1]PWS Information'!$E$10="CWS",T3808="Multiple Family Residence",P3808="Galvanized Requiring Replacement")),
(AND('[1]PWS Information'!$E$10="CWS",P3808="Galvanized Requiring Replacement")),
(AND('[1]PWS Information'!$E$10="NTNC",T3808="Multiple Family Residence",P3808="Galvanized Requiring Replacement")))),"Tier 5",
"")))))</f>
        <v>Tier 5</v>
      </c>
      <c r="Y3808" s="24"/>
      <c r="Z3808" s="24"/>
    </row>
    <row r="3809" spans="1:26" x14ac:dyDescent="0.25">
      <c r="A3809" s="17">
        <v>3806</v>
      </c>
      <c r="B3809" s="17">
        <v>2604</v>
      </c>
      <c r="C3809" s="18" t="s">
        <v>138</v>
      </c>
      <c r="D3809" s="18" t="s">
        <v>188</v>
      </c>
      <c r="E3809" s="18">
        <v>79549</v>
      </c>
      <c r="F3809" s="17"/>
      <c r="G3809" s="17"/>
      <c r="H3809" s="17"/>
      <c r="I3809" s="21" t="s">
        <v>218</v>
      </c>
      <c r="J3809" s="22" t="s">
        <v>254</v>
      </c>
      <c r="K3809" s="22" t="s">
        <v>255</v>
      </c>
      <c r="L3809" s="22" t="s">
        <v>256</v>
      </c>
      <c r="M3809" s="21" t="s">
        <v>218</v>
      </c>
      <c r="N3809" s="17"/>
      <c r="O3809" s="22" t="s">
        <v>256</v>
      </c>
      <c r="P3809" s="31" t="str">
        <f t="shared" si="59"/>
        <v>Non-Lead</v>
      </c>
      <c r="Q3809" s="40" t="s">
        <v>254</v>
      </c>
      <c r="R3809" s="40" t="s">
        <v>254</v>
      </c>
      <c r="S3809" s="24"/>
      <c r="T3809" s="16"/>
      <c r="U3809" s="41" t="s">
        <v>255</v>
      </c>
      <c r="V3809" s="41" t="s">
        <v>255</v>
      </c>
      <c r="W3809" s="16"/>
      <c r="X3809" s="43" t="str">
        <f>IF((OR((AND('[1]PWS Information'!$E$10="CWS",T3809="Single Family Residence",P3809="Lead")),
(AND('[1]PWS Information'!$E$10="CWS",T3809="Multiple Family Residence",'[1]PWS Information'!$E$11="Yes",P3809="Lead")),
(AND('[1]PWS Information'!$E$10="NTNC",P3809="Lead")))),"Tier 1",
IF((OR((AND('[1]PWS Information'!$E$10="CWS",T3809="Multiple Family Residence",'[1]PWS Information'!$E$11="No",P3809="Lead")),
(AND('[1]PWS Information'!$E$10="CWS",T3809="Other",P3809="Lead")),
(AND(T3809="",P3809="Lead")),
(AND('[1]PWS Information'!$E$10="CWS",T3809="Building",P3809="Lead")))),"Tier 2",
IF((OR((AND('[1]PWS Information'!$E$10="CWS",T3809="Single Family Residence",P3809="Galvanized Requiring Replacement")),
(AND('[1]PWS Information'!$E$10="CWS",T3809="Single Family Residence",P3809="Galvanized Requiring Replacement",Q3809="Yes")),
(AND('[1]PWS Information'!$E$10="NTNC",T3809="Single Family Residence",P3809="Galvanized Requiring Replacement")),
(AND('[1]PWS Information'!$E$10="NTNC",T3809="Single Family Residence",Q3809="Yes")))),"Tier 3",
IF((OR((AND('[1]PWS Information'!$E$10="CWS",T3809="Single Family Residence",R3809="Yes",P3809="Non-Lead", I3809="Non-Lead - Copper",K3809="Before 1989")),
(AND('[1]PWS Information'!$E$10="CWS",T3809="Single Family Residence",R3809="Yes",P3809="Non-Lead", M3809="Non-Lead - Copper",N3809="Before 1989")))),"Tier 4",
IF((OR((AND('[1]PWS Information'!$E$10="NTNC",P3809="Non-Lead")),
(AND('[1]PWS Information'!$E$10="CWS",P3809="Non-Lead",R3809="")),
(AND('[1]PWS Information'!$E$10="CWS",P3809="Non-Lead",R3809="No")),
(AND('[1]PWS Information'!$E$10="CWS",P3809="Non-Lead",R3809="Don't Know")),
(AND('[1]PWS Information'!$E$10="CWS",P3809="Non-Lead", I3809="Non-Lead - Copper", R3809="Yes", K3809="Between 1989 and 2014")),
(AND('[1]PWS Information'!$E$10="CWS",P3809="Non-Lead", I3809="Non-Lead - Copper", R3809="Yes", K3809="After 2014")),
(AND('[1]PWS Information'!$E$10="CWS",P3809="Non-Lead", I3809="Non-Lead - Copper", R3809="Yes", K3809="Unknown")),
(AND('[1]PWS Information'!$E$10="CWS",P3809="Non-Lead", M3809="Non-Lead - Copper", R3809="Yes", N3809="Between 1989 and 2014")),
(AND('[1]PWS Information'!$E$10="CWS",P3809="Non-Lead", M3809="Non-Lead - Copper", R3809="Yes", N3809="After 2014")),
(AND('[1]PWS Information'!$E$10="CWS",P3809="Non-Lead", M3809="Non-Lead - Copper", R3809="Yes", N3809="Unknown")),
(AND('[1]PWS Information'!$E$10="CWS",P3809="Unknown")),
(AND('[1]PWS Information'!$E$10="NTNC",P3809="Unknown")),
(AND('[1]PWS Information'!$E$10="CWS",T3809="Multiple Family Residence",P3809="Galvanized Requiring Replacement")),
(AND('[1]PWS Information'!$E$10="CWS",P3809="Galvanized Requiring Replacement")),
(AND('[1]PWS Information'!$E$10="NTNC",T3809="Multiple Family Residence",P3809="Galvanized Requiring Replacement")))),"Tier 5",
"")))))</f>
        <v>Tier 5</v>
      </c>
      <c r="Y3809" s="24"/>
      <c r="Z3809" s="24"/>
    </row>
    <row r="3810" spans="1:26" x14ac:dyDescent="0.25">
      <c r="A3810" s="17">
        <v>3807</v>
      </c>
      <c r="B3810" s="17">
        <v>2605</v>
      </c>
      <c r="C3810" s="17" t="s">
        <v>138</v>
      </c>
      <c r="D3810" s="17" t="s">
        <v>188</v>
      </c>
      <c r="E3810" s="17">
        <v>79549</v>
      </c>
      <c r="F3810" s="17"/>
      <c r="G3810" s="17"/>
      <c r="H3810" s="17"/>
      <c r="I3810" s="21" t="s">
        <v>218</v>
      </c>
      <c r="J3810" s="22" t="s">
        <v>254</v>
      </c>
      <c r="K3810" s="22" t="s">
        <v>255</v>
      </c>
      <c r="L3810" s="22" t="s">
        <v>256</v>
      </c>
      <c r="M3810" s="21" t="s">
        <v>222</v>
      </c>
      <c r="N3810" s="19"/>
      <c r="O3810" s="22" t="s">
        <v>256</v>
      </c>
      <c r="P3810" s="31" t="str">
        <f t="shared" si="59"/>
        <v>Galvanized Requiring Replacement</v>
      </c>
      <c r="Q3810" s="40" t="s">
        <v>254</v>
      </c>
      <c r="R3810" s="40" t="s">
        <v>254</v>
      </c>
      <c r="S3810" s="24"/>
      <c r="T3810" s="16"/>
      <c r="U3810" s="41" t="s">
        <v>255</v>
      </c>
      <c r="V3810" s="41" t="s">
        <v>255</v>
      </c>
      <c r="W3810" s="16"/>
      <c r="X3810" s="43" t="str">
        <f>IF((OR((AND('[1]PWS Information'!$E$10="CWS",T3810="Single Family Residence",P3810="Lead")),
(AND('[1]PWS Information'!$E$10="CWS",T3810="Multiple Family Residence",'[1]PWS Information'!$E$11="Yes",P3810="Lead")),
(AND('[1]PWS Information'!$E$10="NTNC",P3810="Lead")))),"Tier 1",
IF((OR((AND('[1]PWS Information'!$E$10="CWS",T3810="Multiple Family Residence",'[1]PWS Information'!$E$11="No",P3810="Lead")),
(AND('[1]PWS Information'!$E$10="CWS",T3810="Other",P3810="Lead")),
(AND(T3810="",P3810="Lead")),
(AND('[1]PWS Information'!$E$10="CWS",T3810="Building",P3810="Lead")))),"Tier 2",
IF((OR((AND('[1]PWS Information'!$E$10="CWS",T3810="Single Family Residence",P3810="Galvanized Requiring Replacement")),
(AND('[1]PWS Information'!$E$10="CWS",T3810="Single Family Residence",P3810="Galvanized Requiring Replacement",Q3810="Yes")),
(AND('[1]PWS Information'!$E$10="NTNC",T3810="Single Family Residence",P3810="Galvanized Requiring Replacement")),
(AND('[1]PWS Information'!$E$10="NTNC",T3810="Single Family Residence",Q3810="Yes")))),"Tier 3",
IF((OR((AND('[1]PWS Information'!$E$10="CWS",T3810="Single Family Residence",R3810="Yes",P3810="Non-Lead", I3810="Non-Lead - Copper",K3810="Before 1989")),
(AND('[1]PWS Information'!$E$10="CWS",T3810="Single Family Residence",R3810="Yes",P3810="Non-Lead", M3810="Non-Lead - Copper",N3810="Before 1989")))),"Tier 4",
IF((OR((AND('[1]PWS Information'!$E$10="NTNC",P3810="Non-Lead")),
(AND('[1]PWS Information'!$E$10="CWS",P3810="Non-Lead",R3810="")),
(AND('[1]PWS Information'!$E$10="CWS",P3810="Non-Lead",R3810="No")),
(AND('[1]PWS Information'!$E$10="CWS",P3810="Non-Lead",R3810="Don't Know")),
(AND('[1]PWS Information'!$E$10="CWS",P3810="Non-Lead", I3810="Non-Lead - Copper", R3810="Yes", K3810="Between 1989 and 2014")),
(AND('[1]PWS Information'!$E$10="CWS",P3810="Non-Lead", I3810="Non-Lead - Copper", R3810="Yes", K3810="After 2014")),
(AND('[1]PWS Information'!$E$10="CWS",P3810="Non-Lead", I3810="Non-Lead - Copper", R3810="Yes", K3810="Unknown")),
(AND('[1]PWS Information'!$E$10="CWS",P3810="Non-Lead", M3810="Non-Lead - Copper", R3810="Yes", N3810="Between 1989 and 2014")),
(AND('[1]PWS Information'!$E$10="CWS",P3810="Non-Lead", M3810="Non-Lead - Copper", R3810="Yes", N3810="After 2014")),
(AND('[1]PWS Information'!$E$10="CWS",P3810="Non-Lead", M3810="Non-Lead - Copper", R3810="Yes", N3810="Unknown")),
(AND('[1]PWS Information'!$E$10="CWS",P3810="Unknown")),
(AND('[1]PWS Information'!$E$10="NTNC",P3810="Unknown")),
(AND('[1]PWS Information'!$E$10="CWS",T3810="Multiple Family Residence",P3810="Galvanized Requiring Replacement")),
(AND('[1]PWS Information'!$E$10="CWS",P3810="Galvanized Requiring Replacement")),
(AND('[1]PWS Information'!$E$10="NTNC",T3810="Multiple Family Residence",P3810="Galvanized Requiring Replacement")))),"Tier 5",
"")))))</f>
        <v>Tier 5</v>
      </c>
      <c r="Y3810" s="24"/>
      <c r="Z3810" s="24"/>
    </row>
    <row r="3811" spans="1:26" x14ac:dyDescent="0.25">
      <c r="A3811" s="17">
        <v>3808</v>
      </c>
      <c r="B3811" s="18">
        <v>2611</v>
      </c>
      <c r="C3811" s="18" t="s">
        <v>138</v>
      </c>
      <c r="D3811" s="18" t="s">
        <v>188</v>
      </c>
      <c r="E3811" s="18">
        <v>79549</v>
      </c>
      <c r="F3811" s="18"/>
      <c r="G3811" s="18"/>
      <c r="H3811" s="18"/>
      <c r="I3811" s="21" t="s">
        <v>218</v>
      </c>
      <c r="J3811" s="22" t="s">
        <v>254</v>
      </c>
      <c r="K3811" s="22" t="s">
        <v>255</v>
      </c>
      <c r="L3811" s="22" t="s">
        <v>256</v>
      </c>
      <c r="M3811" s="21" t="s">
        <v>221</v>
      </c>
      <c r="N3811" s="23"/>
      <c r="O3811" s="22" t="s">
        <v>256</v>
      </c>
      <c r="P3811" s="31" t="str">
        <f t="shared" si="59"/>
        <v>Non-Lead</v>
      </c>
      <c r="Q3811" s="40" t="s">
        <v>254</v>
      </c>
      <c r="R3811" s="40" t="s">
        <v>254</v>
      </c>
      <c r="S3811" s="24"/>
      <c r="T3811" s="16"/>
      <c r="U3811" s="41" t="s">
        <v>255</v>
      </c>
      <c r="V3811" s="41" t="s">
        <v>255</v>
      </c>
      <c r="W3811" s="16"/>
      <c r="X3811" s="43" t="str">
        <f>IF((OR((AND('[1]PWS Information'!$E$10="CWS",T3811="Single Family Residence",P3811="Lead")),
(AND('[1]PWS Information'!$E$10="CWS",T3811="Multiple Family Residence",'[1]PWS Information'!$E$11="Yes",P3811="Lead")),
(AND('[1]PWS Information'!$E$10="NTNC",P3811="Lead")))),"Tier 1",
IF((OR((AND('[1]PWS Information'!$E$10="CWS",T3811="Multiple Family Residence",'[1]PWS Information'!$E$11="No",P3811="Lead")),
(AND('[1]PWS Information'!$E$10="CWS",T3811="Other",P3811="Lead")),
(AND(T3811="",P3811="Lead")),
(AND('[1]PWS Information'!$E$10="CWS",T3811="Building",P3811="Lead")))),"Tier 2",
IF((OR((AND('[1]PWS Information'!$E$10="CWS",T3811="Single Family Residence",P3811="Galvanized Requiring Replacement")),
(AND('[1]PWS Information'!$E$10="CWS",T3811="Single Family Residence",P3811="Galvanized Requiring Replacement",Q3811="Yes")),
(AND('[1]PWS Information'!$E$10="NTNC",T3811="Single Family Residence",P3811="Galvanized Requiring Replacement")),
(AND('[1]PWS Information'!$E$10="NTNC",T3811="Single Family Residence",Q3811="Yes")))),"Tier 3",
IF((OR((AND('[1]PWS Information'!$E$10="CWS",T3811="Single Family Residence",R3811="Yes",P3811="Non-Lead", I3811="Non-Lead - Copper",K3811="Before 1989")),
(AND('[1]PWS Information'!$E$10="CWS",T3811="Single Family Residence",R3811="Yes",P3811="Non-Lead", M3811="Non-Lead - Copper",N3811="Before 1989")))),"Tier 4",
IF((OR((AND('[1]PWS Information'!$E$10="NTNC",P3811="Non-Lead")),
(AND('[1]PWS Information'!$E$10="CWS",P3811="Non-Lead",R3811="")),
(AND('[1]PWS Information'!$E$10="CWS",P3811="Non-Lead",R3811="No")),
(AND('[1]PWS Information'!$E$10="CWS",P3811="Non-Lead",R3811="Don't Know")),
(AND('[1]PWS Information'!$E$10="CWS",P3811="Non-Lead", I3811="Non-Lead - Copper", R3811="Yes", K3811="Between 1989 and 2014")),
(AND('[1]PWS Information'!$E$10="CWS",P3811="Non-Lead", I3811="Non-Lead - Copper", R3811="Yes", K3811="After 2014")),
(AND('[1]PWS Information'!$E$10="CWS",P3811="Non-Lead", I3811="Non-Lead - Copper", R3811="Yes", K3811="Unknown")),
(AND('[1]PWS Information'!$E$10="CWS",P3811="Non-Lead", M3811="Non-Lead - Copper", R3811="Yes", N3811="Between 1989 and 2014")),
(AND('[1]PWS Information'!$E$10="CWS",P3811="Non-Lead", M3811="Non-Lead - Copper", R3811="Yes", N3811="After 2014")),
(AND('[1]PWS Information'!$E$10="CWS",P3811="Non-Lead", M3811="Non-Lead - Copper", R3811="Yes", N3811="Unknown")),
(AND('[1]PWS Information'!$E$10="CWS",P3811="Unknown")),
(AND('[1]PWS Information'!$E$10="NTNC",P3811="Unknown")),
(AND('[1]PWS Information'!$E$10="CWS",T3811="Multiple Family Residence",P3811="Galvanized Requiring Replacement")),
(AND('[1]PWS Information'!$E$10="CWS",P3811="Galvanized Requiring Replacement")),
(AND('[1]PWS Information'!$E$10="NTNC",T3811="Multiple Family Residence",P3811="Galvanized Requiring Replacement")))),"Tier 5",
"")))))</f>
        <v>Tier 5</v>
      </c>
      <c r="Y3811" s="24"/>
      <c r="Z3811" s="24"/>
    </row>
    <row r="3812" spans="1:26" x14ac:dyDescent="0.25">
      <c r="A3812" s="17">
        <v>3809</v>
      </c>
      <c r="B3812" s="17">
        <v>2703</v>
      </c>
      <c r="C3812" s="17" t="s">
        <v>138</v>
      </c>
      <c r="D3812" s="17" t="s">
        <v>188</v>
      </c>
      <c r="E3812" s="17">
        <v>79549</v>
      </c>
      <c r="F3812" s="17"/>
      <c r="G3812" s="17"/>
      <c r="H3812" s="17"/>
      <c r="I3812" s="21" t="s">
        <v>218</v>
      </c>
      <c r="J3812" s="22" t="s">
        <v>254</v>
      </c>
      <c r="K3812" s="22" t="s">
        <v>255</v>
      </c>
      <c r="L3812" s="22" t="s">
        <v>256</v>
      </c>
      <c r="M3812" s="21" t="s">
        <v>218</v>
      </c>
      <c r="N3812" s="23"/>
      <c r="O3812" s="22" t="s">
        <v>256</v>
      </c>
      <c r="P3812" s="31" t="str">
        <f t="shared" si="59"/>
        <v>Non-Lead</v>
      </c>
      <c r="Q3812" s="40" t="s">
        <v>254</v>
      </c>
      <c r="R3812" s="40" t="s">
        <v>254</v>
      </c>
      <c r="S3812" s="24"/>
      <c r="T3812" s="16"/>
      <c r="U3812" s="41" t="s">
        <v>255</v>
      </c>
      <c r="V3812" s="41" t="s">
        <v>255</v>
      </c>
      <c r="W3812" s="16"/>
      <c r="X3812" s="43" t="str">
        <f>IF((OR((AND('[1]PWS Information'!$E$10="CWS",T3812="Single Family Residence",P3812="Lead")),
(AND('[1]PWS Information'!$E$10="CWS",T3812="Multiple Family Residence",'[1]PWS Information'!$E$11="Yes",P3812="Lead")),
(AND('[1]PWS Information'!$E$10="NTNC",P3812="Lead")))),"Tier 1",
IF((OR((AND('[1]PWS Information'!$E$10="CWS",T3812="Multiple Family Residence",'[1]PWS Information'!$E$11="No",P3812="Lead")),
(AND('[1]PWS Information'!$E$10="CWS",T3812="Other",P3812="Lead")),
(AND(T3812="",P3812="Lead")),
(AND('[1]PWS Information'!$E$10="CWS",T3812="Building",P3812="Lead")))),"Tier 2",
IF((OR((AND('[1]PWS Information'!$E$10="CWS",T3812="Single Family Residence",P3812="Galvanized Requiring Replacement")),
(AND('[1]PWS Information'!$E$10="CWS",T3812="Single Family Residence",P3812="Galvanized Requiring Replacement",Q3812="Yes")),
(AND('[1]PWS Information'!$E$10="NTNC",T3812="Single Family Residence",P3812="Galvanized Requiring Replacement")),
(AND('[1]PWS Information'!$E$10="NTNC",T3812="Single Family Residence",Q3812="Yes")))),"Tier 3",
IF((OR((AND('[1]PWS Information'!$E$10="CWS",T3812="Single Family Residence",R3812="Yes",P3812="Non-Lead", I3812="Non-Lead - Copper",K3812="Before 1989")),
(AND('[1]PWS Information'!$E$10="CWS",T3812="Single Family Residence",R3812="Yes",P3812="Non-Lead", M3812="Non-Lead - Copper",N3812="Before 1989")))),"Tier 4",
IF((OR((AND('[1]PWS Information'!$E$10="NTNC",P3812="Non-Lead")),
(AND('[1]PWS Information'!$E$10="CWS",P3812="Non-Lead",R3812="")),
(AND('[1]PWS Information'!$E$10="CWS",P3812="Non-Lead",R3812="No")),
(AND('[1]PWS Information'!$E$10="CWS",P3812="Non-Lead",R3812="Don't Know")),
(AND('[1]PWS Information'!$E$10="CWS",P3812="Non-Lead", I3812="Non-Lead - Copper", R3812="Yes", K3812="Between 1989 and 2014")),
(AND('[1]PWS Information'!$E$10="CWS",P3812="Non-Lead", I3812="Non-Lead - Copper", R3812="Yes", K3812="After 2014")),
(AND('[1]PWS Information'!$E$10="CWS",P3812="Non-Lead", I3812="Non-Lead - Copper", R3812="Yes", K3812="Unknown")),
(AND('[1]PWS Information'!$E$10="CWS",P3812="Non-Lead", M3812="Non-Lead - Copper", R3812="Yes", N3812="Between 1989 and 2014")),
(AND('[1]PWS Information'!$E$10="CWS",P3812="Non-Lead", M3812="Non-Lead - Copper", R3812="Yes", N3812="After 2014")),
(AND('[1]PWS Information'!$E$10="CWS",P3812="Non-Lead", M3812="Non-Lead - Copper", R3812="Yes", N3812="Unknown")),
(AND('[1]PWS Information'!$E$10="CWS",P3812="Unknown")),
(AND('[1]PWS Information'!$E$10="NTNC",P3812="Unknown")),
(AND('[1]PWS Information'!$E$10="CWS",T3812="Multiple Family Residence",P3812="Galvanized Requiring Replacement")),
(AND('[1]PWS Information'!$E$10="CWS",P3812="Galvanized Requiring Replacement")),
(AND('[1]PWS Information'!$E$10="NTNC",T3812="Multiple Family Residence",P3812="Galvanized Requiring Replacement")))),"Tier 5",
"")))))</f>
        <v>Tier 5</v>
      </c>
      <c r="Y3812" s="24"/>
      <c r="Z3812" s="24"/>
    </row>
    <row r="3813" spans="1:26" x14ac:dyDescent="0.25">
      <c r="A3813" s="17">
        <v>3810</v>
      </c>
      <c r="B3813" s="18">
        <v>2704</v>
      </c>
      <c r="C3813" s="18" t="s">
        <v>138</v>
      </c>
      <c r="D3813" s="18" t="s">
        <v>188</v>
      </c>
      <c r="E3813" s="18">
        <v>79549</v>
      </c>
      <c r="F3813" s="18"/>
      <c r="G3813" s="18"/>
      <c r="H3813" s="18"/>
      <c r="I3813" s="21" t="s">
        <v>218</v>
      </c>
      <c r="J3813" s="22" t="s">
        <v>254</v>
      </c>
      <c r="K3813" s="22" t="s">
        <v>255</v>
      </c>
      <c r="L3813" s="22" t="s">
        <v>256</v>
      </c>
      <c r="M3813" s="21" t="s">
        <v>218</v>
      </c>
      <c r="N3813" s="23"/>
      <c r="O3813" s="22" t="s">
        <v>256</v>
      </c>
      <c r="P3813" s="31" t="str">
        <f t="shared" si="59"/>
        <v>Non-Lead</v>
      </c>
      <c r="Q3813" s="40" t="s">
        <v>254</v>
      </c>
      <c r="R3813" s="40" t="s">
        <v>254</v>
      </c>
      <c r="S3813" s="24"/>
      <c r="T3813" s="16"/>
      <c r="U3813" s="41" t="s">
        <v>255</v>
      </c>
      <c r="V3813" s="41" t="s">
        <v>255</v>
      </c>
      <c r="W3813" s="16"/>
      <c r="X3813" s="43" t="str">
        <f>IF((OR((AND('[1]PWS Information'!$E$10="CWS",T3813="Single Family Residence",P3813="Lead")),
(AND('[1]PWS Information'!$E$10="CWS",T3813="Multiple Family Residence",'[1]PWS Information'!$E$11="Yes",P3813="Lead")),
(AND('[1]PWS Information'!$E$10="NTNC",P3813="Lead")))),"Tier 1",
IF((OR((AND('[1]PWS Information'!$E$10="CWS",T3813="Multiple Family Residence",'[1]PWS Information'!$E$11="No",P3813="Lead")),
(AND('[1]PWS Information'!$E$10="CWS",T3813="Other",P3813="Lead")),
(AND(T3813="",P3813="Lead")),
(AND('[1]PWS Information'!$E$10="CWS",T3813="Building",P3813="Lead")))),"Tier 2",
IF((OR((AND('[1]PWS Information'!$E$10="CWS",T3813="Single Family Residence",P3813="Galvanized Requiring Replacement")),
(AND('[1]PWS Information'!$E$10="CWS",T3813="Single Family Residence",P3813="Galvanized Requiring Replacement",Q3813="Yes")),
(AND('[1]PWS Information'!$E$10="NTNC",T3813="Single Family Residence",P3813="Galvanized Requiring Replacement")),
(AND('[1]PWS Information'!$E$10="NTNC",T3813="Single Family Residence",Q3813="Yes")))),"Tier 3",
IF((OR((AND('[1]PWS Information'!$E$10="CWS",T3813="Single Family Residence",R3813="Yes",P3813="Non-Lead", I3813="Non-Lead - Copper",K3813="Before 1989")),
(AND('[1]PWS Information'!$E$10="CWS",T3813="Single Family Residence",R3813="Yes",P3813="Non-Lead", M3813="Non-Lead - Copper",N3813="Before 1989")))),"Tier 4",
IF((OR((AND('[1]PWS Information'!$E$10="NTNC",P3813="Non-Lead")),
(AND('[1]PWS Information'!$E$10="CWS",P3813="Non-Lead",R3813="")),
(AND('[1]PWS Information'!$E$10="CWS",P3813="Non-Lead",R3813="No")),
(AND('[1]PWS Information'!$E$10="CWS",P3813="Non-Lead",R3813="Don't Know")),
(AND('[1]PWS Information'!$E$10="CWS",P3813="Non-Lead", I3813="Non-Lead - Copper", R3813="Yes", K3813="Between 1989 and 2014")),
(AND('[1]PWS Information'!$E$10="CWS",P3813="Non-Lead", I3813="Non-Lead - Copper", R3813="Yes", K3813="After 2014")),
(AND('[1]PWS Information'!$E$10="CWS",P3813="Non-Lead", I3813="Non-Lead - Copper", R3813="Yes", K3813="Unknown")),
(AND('[1]PWS Information'!$E$10="CWS",P3813="Non-Lead", M3813="Non-Lead - Copper", R3813="Yes", N3813="Between 1989 and 2014")),
(AND('[1]PWS Information'!$E$10="CWS",P3813="Non-Lead", M3813="Non-Lead - Copper", R3813="Yes", N3813="After 2014")),
(AND('[1]PWS Information'!$E$10="CWS",P3813="Non-Lead", M3813="Non-Lead - Copper", R3813="Yes", N3813="Unknown")),
(AND('[1]PWS Information'!$E$10="CWS",P3813="Unknown")),
(AND('[1]PWS Information'!$E$10="NTNC",P3813="Unknown")),
(AND('[1]PWS Information'!$E$10="CWS",T3813="Multiple Family Residence",P3813="Galvanized Requiring Replacement")),
(AND('[1]PWS Information'!$E$10="CWS",P3813="Galvanized Requiring Replacement")),
(AND('[1]PWS Information'!$E$10="NTNC",T3813="Multiple Family Residence",P3813="Galvanized Requiring Replacement")))),"Tier 5",
"")))))</f>
        <v>Tier 5</v>
      </c>
      <c r="Y3813" s="24"/>
      <c r="Z3813" s="24"/>
    </row>
    <row r="3814" spans="1:26" x14ac:dyDescent="0.25">
      <c r="A3814" s="17">
        <v>3811</v>
      </c>
      <c r="B3814" s="17">
        <v>2706</v>
      </c>
      <c r="C3814" s="17" t="s">
        <v>138</v>
      </c>
      <c r="D3814" s="17" t="s">
        <v>188</v>
      </c>
      <c r="E3814" s="17">
        <v>79549</v>
      </c>
      <c r="F3814" s="17"/>
      <c r="G3814" s="17"/>
      <c r="H3814" s="17"/>
      <c r="I3814" s="21" t="s">
        <v>218</v>
      </c>
      <c r="J3814" s="22" t="s">
        <v>254</v>
      </c>
      <c r="K3814" s="22" t="s">
        <v>255</v>
      </c>
      <c r="L3814" s="22" t="s">
        <v>256</v>
      </c>
      <c r="M3814" s="21" t="s">
        <v>222</v>
      </c>
      <c r="N3814" s="23"/>
      <c r="O3814" s="22" t="s">
        <v>256</v>
      </c>
      <c r="P3814" s="31" t="str">
        <f t="shared" si="59"/>
        <v>Galvanized Requiring Replacement</v>
      </c>
      <c r="Q3814" s="40" t="s">
        <v>254</v>
      </c>
      <c r="R3814" s="40" t="s">
        <v>254</v>
      </c>
      <c r="S3814" s="24"/>
      <c r="T3814" s="16"/>
      <c r="U3814" s="41" t="s">
        <v>255</v>
      </c>
      <c r="V3814" s="41" t="s">
        <v>255</v>
      </c>
      <c r="W3814" s="16"/>
      <c r="X3814" s="43" t="str">
        <f>IF((OR((AND('[1]PWS Information'!$E$10="CWS",T3814="Single Family Residence",P3814="Lead")),
(AND('[1]PWS Information'!$E$10="CWS",T3814="Multiple Family Residence",'[1]PWS Information'!$E$11="Yes",P3814="Lead")),
(AND('[1]PWS Information'!$E$10="NTNC",P3814="Lead")))),"Tier 1",
IF((OR((AND('[1]PWS Information'!$E$10="CWS",T3814="Multiple Family Residence",'[1]PWS Information'!$E$11="No",P3814="Lead")),
(AND('[1]PWS Information'!$E$10="CWS",T3814="Other",P3814="Lead")),
(AND(T3814="",P3814="Lead")),
(AND('[1]PWS Information'!$E$10="CWS",T3814="Building",P3814="Lead")))),"Tier 2",
IF((OR((AND('[1]PWS Information'!$E$10="CWS",T3814="Single Family Residence",P3814="Galvanized Requiring Replacement")),
(AND('[1]PWS Information'!$E$10="CWS",T3814="Single Family Residence",P3814="Galvanized Requiring Replacement",Q3814="Yes")),
(AND('[1]PWS Information'!$E$10="NTNC",T3814="Single Family Residence",P3814="Galvanized Requiring Replacement")),
(AND('[1]PWS Information'!$E$10="NTNC",T3814="Single Family Residence",Q3814="Yes")))),"Tier 3",
IF((OR((AND('[1]PWS Information'!$E$10="CWS",T3814="Single Family Residence",R3814="Yes",P3814="Non-Lead", I3814="Non-Lead - Copper",K3814="Before 1989")),
(AND('[1]PWS Information'!$E$10="CWS",T3814="Single Family Residence",R3814="Yes",P3814="Non-Lead", M3814="Non-Lead - Copper",N3814="Before 1989")))),"Tier 4",
IF((OR((AND('[1]PWS Information'!$E$10="NTNC",P3814="Non-Lead")),
(AND('[1]PWS Information'!$E$10="CWS",P3814="Non-Lead",R3814="")),
(AND('[1]PWS Information'!$E$10="CWS",P3814="Non-Lead",R3814="No")),
(AND('[1]PWS Information'!$E$10="CWS",P3814="Non-Lead",R3814="Don't Know")),
(AND('[1]PWS Information'!$E$10="CWS",P3814="Non-Lead", I3814="Non-Lead - Copper", R3814="Yes", K3814="Between 1989 and 2014")),
(AND('[1]PWS Information'!$E$10="CWS",P3814="Non-Lead", I3814="Non-Lead - Copper", R3814="Yes", K3814="After 2014")),
(AND('[1]PWS Information'!$E$10="CWS",P3814="Non-Lead", I3814="Non-Lead - Copper", R3814="Yes", K3814="Unknown")),
(AND('[1]PWS Information'!$E$10="CWS",P3814="Non-Lead", M3814="Non-Lead - Copper", R3814="Yes", N3814="Between 1989 and 2014")),
(AND('[1]PWS Information'!$E$10="CWS",P3814="Non-Lead", M3814="Non-Lead - Copper", R3814="Yes", N3814="After 2014")),
(AND('[1]PWS Information'!$E$10="CWS",P3814="Non-Lead", M3814="Non-Lead - Copper", R3814="Yes", N3814="Unknown")),
(AND('[1]PWS Information'!$E$10="CWS",P3814="Unknown")),
(AND('[1]PWS Information'!$E$10="NTNC",P3814="Unknown")),
(AND('[1]PWS Information'!$E$10="CWS",T3814="Multiple Family Residence",P3814="Galvanized Requiring Replacement")),
(AND('[1]PWS Information'!$E$10="CWS",P3814="Galvanized Requiring Replacement")),
(AND('[1]PWS Information'!$E$10="NTNC",T3814="Multiple Family Residence",P3814="Galvanized Requiring Replacement")))),"Tier 5",
"")))))</f>
        <v>Tier 5</v>
      </c>
      <c r="Y3814" s="24"/>
      <c r="Z3814" s="24"/>
    </row>
    <row r="3815" spans="1:26" x14ac:dyDescent="0.25">
      <c r="A3815" s="17">
        <v>3812</v>
      </c>
      <c r="B3815" s="18">
        <v>2707</v>
      </c>
      <c r="C3815" s="18" t="s">
        <v>138</v>
      </c>
      <c r="D3815" s="18" t="s">
        <v>188</v>
      </c>
      <c r="E3815" s="18">
        <v>79549</v>
      </c>
      <c r="F3815" s="18"/>
      <c r="G3815" s="18"/>
      <c r="H3815" s="18"/>
      <c r="I3815" s="21" t="s">
        <v>218</v>
      </c>
      <c r="J3815" s="22" t="s">
        <v>254</v>
      </c>
      <c r="K3815" s="22" t="s">
        <v>255</v>
      </c>
      <c r="L3815" s="22" t="s">
        <v>256</v>
      </c>
      <c r="M3815" s="21" t="s">
        <v>218</v>
      </c>
      <c r="N3815" s="23"/>
      <c r="O3815" s="22" t="s">
        <v>256</v>
      </c>
      <c r="P3815" s="31" t="str">
        <f t="shared" si="59"/>
        <v>Non-Lead</v>
      </c>
      <c r="Q3815" s="40" t="s">
        <v>254</v>
      </c>
      <c r="R3815" s="40" t="s">
        <v>254</v>
      </c>
      <c r="S3815" s="24"/>
      <c r="T3815" s="16"/>
      <c r="U3815" s="41" t="s">
        <v>255</v>
      </c>
      <c r="V3815" s="41" t="s">
        <v>255</v>
      </c>
      <c r="W3815" s="16"/>
      <c r="X3815" s="43" t="str">
        <f>IF((OR((AND('[1]PWS Information'!$E$10="CWS",T3815="Single Family Residence",P3815="Lead")),
(AND('[1]PWS Information'!$E$10="CWS",T3815="Multiple Family Residence",'[1]PWS Information'!$E$11="Yes",P3815="Lead")),
(AND('[1]PWS Information'!$E$10="NTNC",P3815="Lead")))),"Tier 1",
IF((OR((AND('[1]PWS Information'!$E$10="CWS",T3815="Multiple Family Residence",'[1]PWS Information'!$E$11="No",P3815="Lead")),
(AND('[1]PWS Information'!$E$10="CWS",T3815="Other",P3815="Lead")),
(AND(T3815="",P3815="Lead")),
(AND('[1]PWS Information'!$E$10="CWS",T3815="Building",P3815="Lead")))),"Tier 2",
IF((OR((AND('[1]PWS Information'!$E$10="CWS",T3815="Single Family Residence",P3815="Galvanized Requiring Replacement")),
(AND('[1]PWS Information'!$E$10="CWS",T3815="Single Family Residence",P3815="Galvanized Requiring Replacement",Q3815="Yes")),
(AND('[1]PWS Information'!$E$10="NTNC",T3815="Single Family Residence",P3815="Galvanized Requiring Replacement")),
(AND('[1]PWS Information'!$E$10="NTNC",T3815="Single Family Residence",Q3815="Yes")))),"Tier 3",
IF((OR((AND('[1]PWS Information'!$E$10="CWS",T3815="Single Family Residence",R3815="Yes",P3815="Non-Lead", I3815="Non-Lead - Copper",K3815="Before 1989")),
(AND('[1]PWS Information'!$E$10="CWS",T3815="Single Family Residence",R3815="Yes",P3815="Non-Lead", M3815="Non-Lead - Copper",N3815="Before 1989")))),"Tier 4",
IF((OR((AND('[1]PWS Information'!$E$10="NTNC",P3815="Non-Lead")),
(AND('[1]PWS Information'!$E$10="CWS",P3815="Non-Lead",R3815="")),
(AND('[1]PWS Information'!$E$10="CWS",P3815="Non-Lead",R3815="No")),
(AND('[1]PWS Information'!$E$10="CWS",P3815="Non-Lead",R3815="Don't Know")),
(AND('[1]PWS Information'!$E$10="CWS",P3815="Non-Lead", I3815="Non-Lead - Copper", R3815="Yes", K3815="Between 1989 and 2014")),
(AND('[1]PWS Information'!$E$10="CWS",P3815="Non-Lead", I3815="Non-Lead - Copper", R3815="Yes", K3815="After 2014")),
(AND('[1]PWS Information'!$E$10="CWS",P3815="Non-Lead", I3815="Non-Lead - Copper", R3815="Yes", K3815="Unknown")),
(AND('[1]PWS Information'!$E$10="CWS",P3815="Non-Lead", M3815="Non-Lead - Copper", R3815="Yes", N3815="Between 1989 and 2014")),
(AND('[1]PWS Information'!$E$10="CWS",P3815="Non-Lead", M3815="Non-Lead - Copper", R3815="Yes", N3815="After 2014")),
(AND('[1]PWS Information'!$E$10="CWS",P3815="Non-Lead", M3815="Non-Lead - Copper", R3815="Yes", N3815="Unknown")),
(AND('[1]PWS Information'!$E$10="CWS",P3815="Unknown")),
(AND('[1]PWS Information'!$E$10="NTNC",P3815="Unknown")),
(AND('[1]PWS Information'!$E$10="CWS",T3815="Multiple Family Residence",P3815="Galvanized Requiring Replacement")),
(AND('[1]PWS Information'!$E$10="CWS",P3815="Galvanized Requiring Replacement")),
(AND('[1]PWS Information'!$E$10="NTNC",T3815="Multiple Family Residence",P3815="Galvanized Requiring Replacement")))),"Tier 5",
"")))))</f>
        <v>Tier 5</v>
      </c>
      <c r="Y3815" s="24"/>
      <c r="Z3815" s="24"/>
    </row>
    <row r="3816" spans="1:26" x14ac:dyDescent="0.25">
      <c r="A3816" s="17">
        <v>3813</v>
      </c>
      <c r="B3816" s="18">
        <v>2711</v>
      </c>
      <c r="C3816" s="18" t="s">
        <v>138</v>
      </c>
      <c r="D3816" s="18" t="s">
        <v>188</v>
      </c>
      <c r="E3816" s="18">
        <v>79549</v>
      </c>
      <c r="F3816" s="18"/>
      <c r="G3816" s="18"/>
      <c r="H3816" s="18"/>
      <c r="I3816" s="21" t="s">
        <v>218</v>
      </c>
      <c r="J3816" s="22" t="s">
        <v>254</v>
      </c>
      <c r="K3816" s="22" t="s">
        <v>255</v>
      </c>
      <c r="L3816" s="22" t="s">
        <v>256</v>
      </c>
      <c r="M3816" s="21" t="s">
        <v>218</v>
      </c>
      <c r="N3816" s="23"/>
      <c r="O3816" s="22" t="s">
        <v>256</v>
      </c>
      <c r="P3816" s="31" t="str">
        <f t="shared" si="59"/>
        <v>Non-Lead</v>
      </c>
      <c r="Q3816" s="40" t="s">
        <v>254</v>
      </c>
      <c r="R3816" s="40" t="s">
        <v>254</v>
      </c>
      <c r="S3816" s="24"/>
      <c r="T3816" s="16"/>
      <c r="U3816" s="41" t="s">
        <v>255</v>
      </c>
      <c r="V3816" s="41" t="s">
        <v>255</v>
      </c>
      <c r="W3816" s="16"/>
      <c r="X3816" s="43" t="str">
        <f>IF((OR((AND('[1]PWS Information'!$E$10="CWS",T3816="Single Family Residence",P3816="Lead")),
(AND('[1]PWS Information'!$E$10="CWS",T3816="Multiple Family Residence",'[1]PWS Information'!$E$11="Yes",P3816="Lead")),
(AND('[1]PWS Information'!$E$10="NTNC",P3816="Lead")))),"Tier 1",
IF((OR((AND('[1]PWS Information'!$E$10="CWS",T3816="Multiple Family Residence",'[1]PWS Information'!$E$11="No",P3816="Lead")),
(AND('[1]PWS Information'!$E$10="CWS",T3816="Other",P3816="Lead")),
(AND(T3816="",P3816="Lead")),
(AND('[1]PWS Information'!$E$10="CWS",T3816="Building",P3816="Lead")))),"Tier 2",
IF((OR((AND('[1]PWS Information'!$E$10="CWS",T3816="Single Family Residence",P3816="Galvanized Requiring Replacement")),
(AND('[1]PWS Information'!$E$10="CWS",T3816="Single Family Residence",P3816="Galvanized Requiring Replacement",Q3816="Yes")),
(AND('[1]PWS Information'!$E$10="NTNC",T3816="Single Family Residence",P3816="Galvanized Requiring Replacement")),
(AND('[1]PWS Information'!$E$10="NTNC",T3816="Single Family Residence",Q3816="Yes")))),"Tier 3",
IF((OR((AND('[1]PWS Information'!$E$10="CWS",T3816="Single Family Residence",R3816="Yes",P3816="Non-Lead", I3816="Non-Lead - Copper",K3816="Before 1989")),
(AND('[1]PWS Information'!$E$10="CWS",T3816="Single Family Residence",R3816="Yes",P3816="Non-Lead", M3816="Non-Lead - Copper",N3816="Before 1989")))),"Tier 4",
IF((OR((AND('[1]PWS Information'!$E$10="NTNC",P3816="Non-Lead")),
(AND('[1]PWS Information'!$E$10="CWS",P3816="Non-Lead",R3816="")),
(AND('[1]PWS Information'!$E$10="CWS",P3816="Non-Lead",R3816="No")),
(AND('[1]PWS Information'!$E$10="CWS",P3816="Non-Lead",R3816="Don't Know")),
(AND('[1]PWS Information'!$E$10="CWS",P3816="Non-Lead", I3816="Non-Lead - Copper", R3816="Yes", K3816="Between 1989 and 2014")),
(AND('[1]PWS Information'!$E$10="CWS",P3816="Non-Lead", I3816="Non-Lead - Copper", R3816="Yes", K3816="After 2014")),
(AND('[1]PWS Information'!$E$10="CWS",P3816="Non-Lead", I3816="Non-Lead - Copper", R3816="Yes", K3816="Unknown")),
(AND('[1]PWS Information'!$E$10="CWS",P3816="Non-Lead", M3816="Non-Lead - Copper", R3816="Yes", N3816="Between 1989 and 2014")),
(AND('[1]PWS Information'!$E$10="CWS",P3816="Non-Lead", M3816="Non-Lead - Copper", R3816="Yes", N3816="After 2014")),
(AND('[1]PWS Information'!$E$10="CWS",P3816="Non-Lead", M3816="Non-Lead - Copper", R3816="Yes", N3816="Unknown")),
(AND('[1]PWS Information'!$E$10="CWS",P3816="Unknown")),
(AND('[1]PWS Information'!$E$10="NTNC",P3816="Unknown")),
(AND('[1]PWS Information'!$E$10="CWS",T3816="Multiple Family Residence",P3816="Galvanized Requiring Replacement")),
(AND('[1]PWS Information'!$E$10="CWS",P3816="Galvanized Requiring Replacement")),
(AND('[1]PWS Information'!$E$10="NTNC",T3816="Multiple Family Residence",P3816="Galvanized Requiring Replacement")))),"Tier 5",
"")))))</f>
        <v>Tier 5</v>
      </c>
      <c r="Y3816" s="24"/>
      <c r="Z3816" s="24"/>
    </row>
    <row r="3817" spans="1:26" x14ac:dyDescent="0.25">
      <c r="A3817" s="17">
        <v>3814</v>
      </c>
      <c r="B3817" s="18">
        <v>2801</v>
      </c>
      <c r="C3817" s="18" t="s">
        <v>138</v>
      </c>
      <c r="D3817" s="18" t="s">
        <v>188</v>
      </c>
      <c r="E3817" s="18">
        <v>79549</v>
      </c>
      <c r="F3817" s="18"/>
      <c r="G3817" s="18"/>
      <c r="H3817" s="18"/>
      <c r="I3817" s="21" t="s">
        <v>218</v>
      </c>
      <c r="J3817" s="22" t="s">
        <v>254</v>
      </c>
      <c r="K3817" s="22" t="s">
        <v>255</v>
      </c>
      <c r="L3817" s="22" t="s">
        <v>256</v>
      </c>
      <c r="M3817" s="21" t="s">
        <v>222</v>
      </c>
      <c r="N3817" s="23"/>
      <c r="O3817" s="22" t="s">
        <v>256</v>
      </c>
      <c r="P3817" s="31" t="str">
        <f t="shared" si="59"/>
        <v>Galvanized Requiring Replacement</v>
      </c>
      <c r="Q3817" s="40" t="s">
        <v>254</v>
      </c>
      <c r="R3817" s="40" t="s">
        <v>254</v>
      </c>
      <c r="S3817" s="24"/>
      <c r="T3817" s="16"/>
      <c r="U3817" s="41" t="s">
        <v>255</v>
      </c>
      <c r="V3817" s="41" t="s">
        <v>255</v>
      </c>
      <c r="W3817" s="16"/>
      <c r="X3817" s="43" t="str">
        <f>IF((OR((AND('[1]PWS Information'!$E$10="CWS",T3817="Single Family Residence",P3817="Lead")),
(AND('[1]PWS Information'!$E$10="CWS",T3817="Multiple Family Residence",'[1]PWS Information'!$E$11="Yes",P3817="Lead")),
(AND('[1]PWS Information'!$E$10="NTNC",P3817="Lead")))),"Tier 1",
IF((OR((AND('[1]PWS Information'!$E$10="CWS",T3817="Multiple Family Residence",'[1]PWS Information'!$E$11="No",P3817="Lead")),
(AND('[1]PWS Information'!$E$10="CWS",T3817="Other",P3817="Lead")),
(AND(T3817="",P3817="Lead")),
(AND('[1]PWS Information'!$E$10="CWS",T3817="Building",P3817="Lead")))),"Tier 2",
IF((OR((AND('[1]PWS Information'!$E$10="CWS",T3817="Single Family Residence",P3817="Galvanized Requiring Replacement")),
(AND('[1]PWS Information'!$E$10="CWS",T3817="Single Family Residence",P3817="Galvanized Requiring Replacement",Q3817="Yes")),
(AND('[1]PWS Information'!$E$10="NTNC",T3817="Single Family Residence",P3817="Galvanized Requiring Replacement")),
(AND('[1]PWS Information'!$E$10="NTNC",T3817="Single Family Residence",Q3817="Yes")))),"Tier 3",
IF((OR((AND('[1]PWS Information'!$E$10="CWS",T3817="Single Family Residence",R3817="Yes",P3817="Non-Lead", I3817="Non-Lead - Copper",K3817="Before 1989")),
(AND('[1]PWS Information'!$E$10="CWS",T3817="Single Family Residence",R3817="Yes",P3817="Non-Lead", M3817="Non-Lead - Copper",N3817="Before 1989")))),"Tier 4",
IF((OR((AND('[1]PWS Information'!$E$10="NTNC",P3817="Non-Lead")),
(AND('[1]PWS Information'!$E$10="CWS",P3817="Non-Lead",R3817="")),
(AND('[1]PWS Information'!$E$10="CWS",P3817="Non-Lead",R3817="No")),
(AND('[1]PWS Information'!$E$10="CWS",P3817="Non-Lead",R3817="Don't Know")),
(AND('[1]PWS Information'!$E$10="CWS",P3817="Non-Lead", I3817="Non-Lead - Copper", R3817="Yes", K3817="Between 1989 and 2014")),
(AND('[1]PWS Information'!$E$10="CWS",P3817="Non-Lead", I3817="Non-Lead - Copper", R3817="Yes", K3817="After 2014")),
(AND('[1]PWS Information'!$E$10="CWS",P3817="Non-Lead", I3817="Non-Lead - Copper", R3817="Yes", K3817="Unknown")),
(AND('[1]PWS Information'!$E$10="CWS",P3817="Non-Lead", M3817="Non-Lead - Copper", R3817="Yes", N3817="Between 1989 and 2014")),
(AND('[1]PWS Information'!$E$10="CWS",P3817="Non-Lead", M3817="Non-Lead - Copper", R3817="Yes", N3817="After 2014")),
(AND('[1]PWS Information'!$E$10="CWS",P3817="Non-Lead", M3817="Non-Lead - Copper", R3817="Yes", N3817="Unknown")),
(AND('[1]PWS Information'!$E$10="CWS",P3817="Unknown")),
(AND('[1]PWS Information'!$E$10="NTNC",P3817="Unknown")),
(AND('[1]PWS Information'!$E$10="CWS",T3817="Multiple Family Residence",P3817="Galvanized Requiring Replacement")),
(AND('[1]PWS Information'!$E$10="CWS",P3817="Galvanized Requiring Replacement")),
(AND('[1]PWS Information'!$E$10="NTNC",T3817="Multiple Family Residence",P3817="Galvanized Requiring Replacement")))),"Tier 5",
"")))))</f>
        <v>Tier 5</v>
      </c>
      <c r="Y3817" s="24"/>
      <c r="Z3817" s="24"/>
    </row>
    <row r="3818" spans="1:26" x14ac:dyDescent="0.25">
      <c r="A3818" s="17">
        <v>3815</v>
      </c>
      <c r="B3818" s="18">
        <v>2807</v>
      </c>
      <c r="C3818" s="18" t="s">
        <v>138</v>
      </c>
      <c r="D3818" s="18" t="s">
        <v>188</v>
      </c>
      <c r="E3818" s="18">
        <v>79549</v>
      </c>
      <c r="F3818" s="18"/>
      <c r="G3818" s="18"/>
      <c r="H3818" s="18"/>
      <c r="I3818" s="21" t="s">
        <v>218</v>
      </c>
      <c r="J3818" s="22" t="s">
        <v>254</v>
      </c>
      <c r="K3818" s="22" t="s">
        <v>255</v>
      </c>
      <c r="L3818" s="22" t="s">
        <v>256</v>
      </c>
      <c r="M3818" s="21" t="s">
        <v>218</v>
      </c>
      <c r="N3818" s="23"/>
      <c r="O3818" s="22" t="s">
        <v>256</v>
      </c>
      <c r="P3818" s="31" t="str">
        <f t="shared" si="59"/>
        <v>Non-Lead</v>
      </c>
      <c r="Q3818" s="40" t="s">
        <v>254</v>
      </c>
      <c r="R3818" s="40" t="s">
        <v>254</v>
      </c>
      <c r="S3818" s="24"/>
      <c r="T3818" s="16"/>
      <c r="U3818" s="41" t="s">
        <v>255</v>
      </c>
      <c r="V3818" s="41" t="s">
        <v>255</v>
      </c>
      <c r="W3818" s="16"/>
      <c r="X3818" s="43" t="str">
        <f>IF((OR((AND('[1]PWS Information'!$E$10="CWS",T3818="Single Family Residence",P3818="Lead")),
(AND('[1]PWS Information'!$E$10="CWS",T3818="Multiple Family Residence",'[1]PWS Information'!$E$11="Yes",P3818="Lead")),
(AND('[1]PWS Information'!$E$10="NTNC",P3818="Lead")))),"Tier 1",
IF((OR((AND('[1]PWS Information'!$E$10="CWS",T3818="Multiple Family Residence",'[1]PWS Information'!$E$11="No",P3818="Lead")),
(AND('[1]PWS Information'!$E$10="CWS",T3818="Other",P3818="Lead")),
(AND(T3818="",P3818="Lead")),
(AND('[1]PWS Information'!$E$10="CWS",T3818="Building",P3818="Lead")))),"Tier 2",
IF((OR((AND('[1]PWS Information'!$E$10="CWS",T3818="Single Family Residence",P3818="Galvanized Requiring Replacement")),
(AND('[1]PWS Information'!$E$10="CWS",T3818="Single Family Residence",P3818="Galvanized Requiring Replacement",Q3818="Yes")),
(AND('[1]PWS Information'!$E$10="NTNC",T3818="Single Family Residence",P3818="Galvanized Requiring Replacement")),
(AND('[1]PWS Information'!$E$10="NTNC",T3818="Single Family Residence",Q3818="Yes")))),"Tier 3",
IF((OR((AND('[1]PWS Information'!$E$10="CWS",T3818="Single Family Residence",R3818="Yes",P3818="Non-Lead", I3818="Non-Lead - Copper",K3818="Before 1989")),
(AND('[1]PWS Information'!$E$10="CWS",T3818="Single Family Residence",R3818="Yes",P3818="Non-Lead", M3818="Non-Lead - Copper",N3818="Before 1989")))),"Tier 4",
IF((OR((AND('[1]PWS Information'!$E$10="NTNC",P3818="Non-Lead")),
(AND('[1]PWS Information'!$E$10="CWS",P3818="Non-Lead",R3818="")),
(AND('[1]PWS Information'!$E$10="CWS",P3818="Non-Lead",R3818="No")),
(AND('[1]PWS Information'!$E$10="CWS",P3818="Non-Lead",R3818="Don't Know")),
(AND('[1]PWS Information'!$E$10="CWS",P3818="Non-Lead", I3818="Non-Lead - Copper", R3818="Yes", K3818="Between 1989 and 2014")),
(AND('[1]PWS Information'!$E$10="CWS",P3818="Non-Lead", I3818="Non-Lead - Copper", R3818="Yes", K3818="After 2014")),
(AND('[1]PWS Information'!$E$10="CWS",P3818="Non-Lead", I3818="Non-Lead - Copper", R3818="Yes", K3818="Unknown")),
(AND('[1]PWS Information'!$E$10="CWS",P3818="Non-Lead", M3818="Non-Lead - Copper", R3818="Yes", N3818="Between 1989 and 2014")),
(AND('[1]PWS Information'!$E$10="CWS",P3818="Non-Lead", M3818="Non-Lead - Copper", R3818="Yes", N3818="After 2014")),
(AND('[1]PWS Information'!$E$10="CWS",P3818="Non-Lead", M3818="Non-Lead - Copper", R3818="Yes", N3818="Unknown")),
(AND('[1]PWS Information'!$E$10="CWS",P3818="Unknown")),
(AND('[1]PWS Information'!$E$10="NTNC",P3818="Unknown")),
(AND('[1]PWS Information'!$E$10="CWS",T3818="Multiple Family Residence",P3818="Galvanized Requiring Replacement")),
(AND('[1]PWS Information'!$E$10="CWS",P3818="Galvanized Requiring Replacement")),
(AND('[1]PWS Information'!$E$10="NTNC",T3818="Multiple Family Residence",P3818="Galvanized Requiring Replacement")))),"Tier 5",
"")))))</f>
        <v>Tier 5</v>
      </c>
      <c r="Y3818" s="24"/>
      <c r="Z3818" s="24"/>
    </row>
    <row r="3819" spans="1:26" x14ac:dyDescent="0.25">
      <c r="A3819" s="17">
        <v>3816</v>
      </c>
      <c r="B3819" s="17">
        <v>2811</v>
      </c>
      <c r="C3819" s="17" t="s">
        <v>138</v>
      </c>
      <c r="D3819" s="17" t="s">
        <v>188</v>
      </c>
      <c r="E3819" s="17">
        <v>79549</v>
      </c>
      <c r="F3819" s="17"/>
      <c r="G3819" s="17"/>
      <c r="H3819" s="17"/>
      <c r="I3819" s="21" t="s">
        <v>218</v>
      </c>
      <c r="J3819" s="22" t="s">
        <v>254</v>
      </c>
      <c r="K3819" s="22" t="s">
        <v>255</v>
      </c>
      <c r="L3819" s="22" t="s">
        <v>256</v>
      </c>
      <c r="M3819" s="21" t="s">
        <v>218</v>
      </c>
      <c r="N3819" s="23"/>
      <c r="O3819" s="22" t="s">
        <v>256</v>
      </c>
      <c r="P3819" s="31" t="str">
        <f t="shared" si="59"/>
        <v>Non-Lead</v>
      </c>
      <c r="Q3819" s="40" t="s">
        <v>254</v>
      </c>
      <c r="R3819" s="40" t="s">
        <v>254</v>
      </c>
      <c r="S3819" s="24"/>
      <c r="T3819" s="16"/>
      <c r="U3819" s="41" t="s">
        <v>255</v>
      </c>
      <c r="V3819" s="41" t="s">
        <v>255</v>
      </c>
      <c r="W3819" s="16"/>
      <c r="X3819" s="43" t="str">
        <f>IF((OR((AND('[1]PWS Information'!$E$10="CWS",T3819="Single Family Residence",P3819="Lead")),
(AND('[1]PWS Information'!$E$10="CWS",T3819="Multiple Family Residence",'[1]PWS Information'!$E$11="Yes",P3819="Lead")),
(AND('[1]PWS Information'!$E$10="NTNC",P3819="Lead")))),"Tier 1",
IF((OR((AND('[1]PWS Information'!$E$10="CWS",T3819="Multiple Family Residence",'[1]PWS Information'!$E$11="No",P3819="Lead")),
(AND('[1]PWS Information'!$E$10="CWS",T3819="Other",P3819="Lead")),
(AND(T3819="",P3819="Lead")),
(AND('[1]PWS Information'!$E$10="CWS",T3819="Building",P3819="Lead")))),"Tier 2",
IF((OR((AND('[1]PWS Information'!$E$10="CWS",T3819="Single Family Residence",P3819="Galvanized Requiring Replacement")),
(AND('[1]PWS Information'!$E$10="CWS",T3819="Single Family Residence",P3819="Galvanized Requiring Replacement",Q3819="Yes")),
(AND('[1]PWS Information'!$E$10="NTNC",T3819="Single Family Residence",P3819="Galvanized Requiring Replacement")),
(AND('[1]PWS Information'!$E$10="NTNC",T3819="Single Family Residence",Q3819="Yes")))),"Tier 3",
IF((OR((AND('[1]PWS Information'!$E$10="CWS",T3819="Single Family Residence",R3819="Yes",P3819="Non-Lead", I3819="Non-Lead - Copper",K3819="Before 1989")),
(AND('[1]PWS Information'!$E$10="CWS",T3819="Single Family Residence",R3819="Yes",P3819="Non-Lead", M3819="Non-Lead - Copper",N3819="Before 1989")))),"Tier 4",
IF((OR((AND('[1]PWS Information'!$E$10="NTNC",P3819="Non-Lead")),
(AND('[1]PWS Information'!$E$10="CWS",P3819="Non-Lead",R3819="")),
(AND('[1]PWS Information'!$E$10="CWS",P3819="Non-Lead",R3819="No")),
(AND('[1]PWS Information'!$E$10="CWS",P3819="Non-Lead",R3819="Don't Know")),
(AND('[1]PWS Information'!$E$10="CWS",P3819="Non-Lead", I3819="Non-Lead - Copper", R3819="Yes", K3819="Between 1989 and 2014")),
(AND('[1]PWS Information'!$E$10="CWS",P3819="Non-Lead", I3819="Non-Lead - Copper", R3819="Yes", K3819="After 2014")),
(AND('[1]PWS Information'!$E$10="CWS",P3819="Non-Lead", I3819="Non-Lead - Copper", R3819="Yes", K3819="Unknown")),
(AND('[1]PWS Information'!$E$10="CWS",P3819="Non-Lead", M3819="Non-Lead - Copper", R3819="Yes", N3819="Between 1989 and 2014")),
(AND('[1]PWS Information'!$E$10="CWS",P3819="Non-Lead", M3819="Non-Lead - Copper", R3819="Yes", N3819="After 2014")),
(AND('[1]PWS Information'!$E$10="CWS",P3819="Non-Lead", M3819="Non-Lead - Copper", R3819="Yes", N3819="Unknown")),
(AND('[1]PWS Information'!$E$10="CWS",P3819="Unknown")),
(AND('[1]PWS Information'!$E$10="NTNC",P3819="Unknown")),
(AND('[1]PWS Information'!$E$10="CWS",T3819="Multiple Family Residence",P3819="Galvanized Requiring Replacement")),
(AND('[1]PWS Information'!$E$10="CWS",P3819="Galvanized Requiring Replacement")),
(AND('[1]PWS Information'!$E$10="NTNC",T3819="Multiple Family Residence",P3819="Galvanized Requiring Replacement")))),"Tier 5",
"")))))</f>
        <v>Tier 5</v>
      </c>
      <c r="Y3819" s="24"/>
      <c r="Z3819" s="24"/>
    </row>
    <row r="3820" spans="1:26" x14ac:dyDescent="0.25">
      <c r="A3820" s="17">
        <v>3817</v>
      </c>
      <c r="B3820" s="17">
        <v>2812</v>
      </c>
      <c r="C3820" s="17" t="s">
        <v>138</v>
      </c>
      <c r="D3820" s="17" t="s">
        <v>188</v>
      </c>
      <c r="E3820" s="17">
        <v>79549</v>
      </c>
      <c r="F3820" s="17"/>
      <c r="G3820" s="17"/>
      <c r="H3820" s="17"/>
      <c r="I3820" s="21" t="s">
        <v>219</v>
      </c>
      <c r="J3820" s="22" t="s">
        <v>254</v>
      </c>
      <c r="K3820" s="22" t="s">
        <v>255</v>
      </c>
      <c r="L3820" s="22"/>
      <c r="M3820" s="21" t="s">
        <v>219</v>
      </c>
      <c r="N3820" s="23"/>
      <c r="O3820" s="22"/>
      <c r="P3820" s="31" t="str">
        <f t="shared" ref="P3820:P3883" si="60">IF((OR(I3820="Lead")),"Lead",
IF((OR(M3820="Lead")),"Lead",
IF((OR(I3820="Lead-lined galvanized")),"Lead",
IF((OR(M3820="Lead-lined galvanized")),"Lead",
IF((OR((AND(I3820="Unknown - Likely Lead",M3820="Galvanized")),
(AND(I3820="Unknown - Unlikely Lead",M3820="Galvanized")),
(AND(I3820="Unknown - Material Unknown",M3820="Galvanized")))),"Galvanized Requiring Replacement",
IF((OR((AND(I3820="Non-lead - Copper",J3820="Yes",M3820="Galvanized")),
(AND(I3820="Non-lead - Copper",J3820="Don't know",M3820="Galvanized")),
(AND(I3820="Non-lead - Copper",J3820="",M3820="Galvanized")),
(AND(I3820="Non-lead - Plastic",J3820="Yes",M3820="Galvanized")),
(AND(I3820="Non-lead - Plastic",J3820="Don't know",M3820="Galvanized")),
(AND(I3820="Non-lead - Plastic",J3820="",M3820="Galvanized")),
(AND(I3820="Non-lead",J3820="Yes",M3820="Galvanized")),
(AND(I3820="Non-lead",J3820="Don't know",M3820="Galvanized")),
(AND(I3820="Non-lead",J3820="",M3820="Galvanized")),
(AND(I3820="Non-lead - Other",J3820="Yes",M3820="Galvanized")),
(AND(I3820="Non-Lead - Other",J3820="Don't know",M3820="Galvanized")),
(AND(I3820="Galvanized",J3820="Yes",M3820="Galvanized")),
(AND(I3820="Galvanized",J3820="Don't know",M3820="Galvanized")),
(AND(I3820="Galvanized",J3820="",M3820="Galvanized")),
(AND(I3820="Non-Lead - Other",J3820="",M3820="Galvanized")))),"Galvanized Requiring Replacement",
IF((OR((AND(I3820="Non-lead - Copper",M3820="Non-lead - Copper")),
(AND(I3820="Non-lead - Copper",M3820="Non-lead - Plastic")),
(AND(I3820="Non-lead - Copper",M3820="Non-lead - Other")),
(AND(I3820="Non-lead - Copper",M3820="Non-lead")),
(AND(I3820="Non-lead - Plastic",M3820="Non-lead - Copper")),
(AND(I3820="Non-lead - Plastic",M3820="Non-lead - Plastic")),
(AND(I3820="Non-lead - Plastic",M3820="Non-lead - Other")),
(AND(I3820="Non-lead - Plastic",M3820="Non-lead")),
(AND(I3820="Non-lead",M3820="Non-lead - Copper")),
(AND(I3820="Non-lead",M3820="Non-lead - Plastic")),
(AND(I3820="Non-lead",M3820="Non-lead - Other")),
(AND(I3820="Non-lead",M3820="Non-lead")),
(AND(I3820="Non-lead - Other",M3820="Non-lead - Copper")),
(AND(I3820="Non-Lead - Other",M3820="Non-lead - Plastic")),
(AND(I3820="Non-Lead - Other",M3820="Non-lead")),
(AND(I3820="Non-Lead - Other",M3820="Non-lead - Other")))),"Non-Lead",
IF((OR((AND(I3820="Galvanized",M3820="Non-lead")),
(AND(I3820="Galvanized",M3820="Non-lead - Copper")),
(AND(I3820="Galvanized",M3820="Non-lead - Plastic")),
(AND(I3820="Galvanized",M3820="Non-lead")),
(AND(I3820="Galvanized",M3820="Non-lead - Other")))),"Non-Lead",
IF((OR((AND(I3820="Non-lead - Copper",J3820="No",M3820="Galvanized")),
(AND(I3820="Non-lead - Plastic",J3820="No",M3820="Galvanized")),
(AND(I3820="Non-lead",J3820="No",M3820="Galvanized")),
(AND(I3820="Galvanized",J3820="No",M3820="Galvanized")),
(AND(I3820="Non-lead - Other",J3820="No",M3820="Galvanized")))),"Non-lead",
IF((OR((AND(I3820="Unknown - Likely Lead",M3820="Unknown - Likely Lead")),
(AND(I3820="Unknown - Likely Lead",M3820="Unknown - Unlikely Lead")),
(AND(I3820="Unknown - Likely Lead",M3820="Unknown - Material Unknown")),
(AND(I3820="Unknown - Unlikely Lead",M3820="Unknown - Likely Lead")),
(AND(I3820="Unknown - Unlikely Lead",M3820="Unknown - Unlikely Lead")),
(AND(I3820="Unknown - Unlikely Lead",M3820="Unknown - Material Unknown")),
(AND(I3820="Unknown - Material Unknown",M3820="Unknown - Likely Lead")),
(AND(I3820="Unknown - Material Unknown",M3820="Unknown - Unlikely Lead")),
(AND(I3820="Unknown - Material Unknown",M3820="Unknown - Material Unknown")))),"Unknown",
IF((OR((AND(I3820="Unknown - Likely Lead",M3820="Non-lead - Copper")),
(AND(I3820="Unknown - Likely Lead",M3820="Non-lead - Plastic")),
(AND(I3820="Unknown - Likely Lead",M3820="Non-lead")),
(AND(I3820="Unknown - Likely Lead",M3820="Non-lead - Other")),
(AND(I3820="Unknown - Unlikely Lead",M3820="Non-lead - Copper")),
(AND(I3820="Unknown - Unlikely Lead",M3820="Non-lead - Plastic")),
(AND(I3820="Unknown - Unlikely Lead",M3820="Non-lead")),
(AND(I3820="Unknown - Unlikely Lead",M3820="Non-lead - Other")),
(AND(I3820="Unknown - Material Unknown",M3820="Non-lead - Copper")),
(AND(I3820="Unknown - Material Unknown",M3820="Non-lead - Plastic")),
(AND(I3820="Unknown - Material Unknown",M3820="Non-lead")),
(AND(I3820="Unknown - Material Unknown",M3820="Non-lead - Other")))),"Unknown",
IF((OR((AND(I3820="Non-lead - Copper",M3820="Unknown - Likely Lead")),
(AND(I3820="Non-lead - Copper",M3820="Unknown - Unlikely Lead")),
(AND(I3820="Non-lead - Copper",M3820="Unknown - Material Unknown")),
(AND(I3820="Non-lead - Plastic",M3820="Unknown - Likely Lead")),
(AND(I3820="Non-lead - Plastic",M3820="Unknown - Unlikely Lead")),
(AND(I3820="Non-lead - Plastic",M3820="Unknown - Material Unknown")),
(AND(I3820="Non-lead",M3820="Unknown - Likely Lead")),
(AND(I3820="Non-lead",M3820="Unknown - Unlikely Lead")),
(AND(I3820="Non-lead",M3820="Unknown - Material Unknown")),
(AND(I3820="Non-lead - Other",M3820="Unknown - Likely Lead")),
(AND(I3820="Non-Lead - Other",M3820="Unknown - Unlikely Lead")),
(AND(I3820="Non-Lead - Other",M3820="Unknown - Material Unknown")))),"Unknown",
IF((OR((AND(I3820="Galvanized",M3820="Unknown - Likely Lead")),
(AND(I3820="Galvanized",M3820="Unknown - Unlikely Lead")),
(AND(I3820="Galvanized",M3820="Unknown - Material Unknown")))),"Unknown",
IF((OR((AND(I3820="Galvanized",M3820="")))),"Galvanized Requiring Replacement",
IF((OR((AND(I3820="Non-lead - Copper",M3820="")),
(AND(I3820="Non-lead - Plastic",M3820="")),
(AND(I3820="Non-lead",M3820="")),
(AND(I3820="Non-lead - Other",M3820="")))),"Non-lead",
IF((OR((AND(I3820="Unknown - Likely Lead",M3820="")),
(AND(I3820="Unknown - Unlikely Lead",M3820="")),
(AND(I3820="Unknown - Material Unknown",M3820="")))),"Unknown",
""))))))))))))))))</f>
        <v>Unknown</v>
      </c>
      <c r="Q3820" s="40" t="s">
        <v>254</v>
      </c>
      <c r="R3820" s="40" t="s">
        <v>254</v>
      </c>
      <c r="S3820" s="24"/>
      <c r="T3820" s="16"/>
      <c r="U3820" s="41" t="s">
        <v>255</v>
      </c>
      <c r="V3820" s="41" t="s">
        <v>255</v>
      </c>
      <c r="W3820" s="16"/>
      <c r="X3820" s="43" t="str">
        <f>IF((OR((AND('[1]PWS Information'!$E$10="CWS",T3820="Single Family Residence",P3820="Lead")),
(AND('[1]PWS Information'!$E$10="CWS",T3820="Multiple Family Residence",'[1]PWS Information'!$E$11="Yes",P3820="Lead")),
(AND('[1]PWS Information'!$E$10="NTNC",P3820="Lead")))),"Tier 1",
IF((OR((AND('[1]PWS Information'!$E$10="CWS",T3820="Multiple Family Residence",'[1]PWS Information'!$E$11="No",P3820="Lead")),
(AND('[1]PWS Information'!$E$10="CWS",T3820="Other",P3820="Lead")),
(AND(T3820="",P3820="Lead")),
(AND('[1]PWS Information'!$E$10="CWS",T3820="Building",P3820="Lead")))),"Tier 2",
IF((OR((AND('[1]PWS Information'!$E$10="CWS",T3820="Single Family Residence",P3820="Galvanized Requiring Replacement")),
(AND('[1]PWS Information'!$E$10="CWS",T3820="Single Family Residence",P3820="Galvanized Requiring Replacement",Q3820="Yes")),
(AND('[1]PWS Information'!$E$10="NTNC",T3820="Single Family Residence",P3820="Galvanized Requiring Replacement")),
(AND('[1]PWS Information'!$E$10="NTNC",T3820="Single Family Residence",Q3820="Yes")))),"Tier 3",
IF((OR((AND('[1]PWS Information'!$E$10="CWS",T3820="Single Family Residence",R3820="Yes",P3820="Non-Lead", I3820="Non-Lead - Copper",K3820="Before 1989")),
(AND('[1]PWS Information'!$E$10="CWS",T3820="Single Family Residence",R3820="Yes",P3820="Non-Lead", M3820="Non-Lead - Copper",N3820="Before 1989")))),"Tier 4",
IF((OR((AND('[1]PWS Information'!$E$10="NTNC",P3820="Non-Lead")),
(AND('[1]PWS Information'!$E$10="CWS",P3820="Non-Lead",R3820="")),
(AND('[1]PWS Information'!$E$10="CWS",P3820="Non-Lead",R3820="No")),
(AND('[1]PWS Information'!$E$10="CWS",P3820="Non-Lead",R3820="Don't Know")),
(AND('[1]PWS Information'!$E$10="CWS",P3820="Non-Lead", I3820="Non-Lead - Copper", R3820="Yes", K3820="Between 1989 and 2014")),
(AND('[1]PWS Information'!$E$10="CWS",P3820="Non-Lead", I3820="Non-Lead - Copper", R3820="Yes", K3820="After 2014")),
(AND('[1]PWS Information'!$E$10="CWS",P3820="Non-Lead", I3820="Non-Lead - Copper", R3820="Yes", K3820="Unknown")),
(AND('[1]PWS Information'!$E$10="CWS",P3820="Non-Lead", M3820="Non-Lead - Copper", R3820="Yes", N3820="Between 1989 and 2014")),
(AND('[1]PWS Information'!$E$10="CWS",P3820="Non-Lead", M3820="Non-Lead - Copper", R3820="Yes", N3820="After 2014")),
(AND('[1]PWS Information'!$E$10="CWS",P3820="Non-Lead", M3820="Non-Lead - Copper", R3820="Yes", N3820="Unknown")),
(AND('[1]PWS Information'!$E$10="CWS",P3820="Unknown")),
(AND('[1]PWS Information'!$E$10="NTNC",P3820="Unknown")),
(AND('[1]PWS Information'!$E$10="CWS",T3820="Multiple Family Residence",P3820="Galvanized Requiring Replacement")),
(AND('[1]PWS Information'!$E$10="CWS",P3820="Galvanized Requiring Replacement")),
(AND('[1]PWS Information'!$E$10="NTNC",T3820="Multiple Family Residence",P3820="Galvanized Requiring Replacement")))),"Tier 5",
"")))))</f>
        <v>Tier 5</v>
      </c>
      <c r="Y3820" s="24"/>
      <c r="Z3820" s="24"/>
    </row>
    <row r="3821" spans="1:26" x14ac:dyDescent="0.25">
      <c r="A3821" s="17">
        <v>3818</v>
      </c>
      <c r="B3821" s="17">
        <v>2900</v>
      </c>
      <c r="C3821" s="17" t="s">
        <v>138</v>
      </c>
      <c r="D3821" s="17" t="s">
        <v>188</v>
      </c>
      <c r="E3821" s="17">
        <v>79549</v>
      </c>
      <c r="F3821" s="17"/>
      <c r="G3821" s="17"/>
      <c r="H3821" s="17"/>
      <c r="I3821" s="21" t="s">
        <v>218</v>
      </c>
      <c r="J3821" s="22" t="s">
        <v>254</v>
      </c>
      <c r="K3821" s="22" t="s">
        <v>255</v>
      </c>
      <c r="L3821" s="22" t="s">
        <v>256</v>
      </c>
      <c r="M3821" s="21" t="s">
        <v>218</v>
      </c>
      <c r="N3821" s="23"/>
      <c r="O3821" s="22" t="s">
        <v>256</v>
      </c>
      <c r="P3821" s="31" t="str">
        <f t="shared" si="60"/>
        <v>Non-Lead</v>
      </c>
      <c r="Q3821" s="40" t="s">
        <v>254</v>
      </c>
      <c r="R3821" s="40" t="s">
        <v>254</v>
      </c>
      <c r="S3821" s="24"/>
      <c r="T3821" s="16"/>
      <c r="U3821" s="41" t="s">
        <v>255</v>
      </c>
      <c r="V3821" s="41" t="s">
        <v>255</v>
      </c>
      <c r="W3821" s="16"/>
      <c r="X3821" s="43" t="str">
        <f>IF((OR((AND('[1]PWS Information'!$E$10="CWS",T3821="Single Family Residence",P3821="Lead")),
(AND('[1]PWS Information'!$E$10="CWS",T3821="Multiple Family Residence",'[1]PWS Information'!$E$11="Yes",P3821="Lead")),
(AND('[1]PWS Information'!$E$10="NTNC",P3821="Lead")))),"Tier 1",
IF((OR((AND('[1]PWS Information'!$E$10="CWS",T3821="Multiple Family Residence",'[1]PWS Information'!$E$11="No",P3821="Lead")),
(AND('[1]PWS Information'!$E$10="CWS",T3821="Other",P3821="Lead")),
(AND(T3821="",P3821="Lead")),
(AND('[1]PWS Information'!$E$10="CWS",T3821="Building",P3821="Lead")))),"Tier 2",
IF((OR((AND('[1]PWS Information'!$E$10="CWS",T3821="Single Family Residence",P3821="Galvanized Requiring Replacement")),
(AND('[1]PWS Information'!$E$10="CWS",T3821="Single Family Residence",P3821="Galvanized Requiring Replacement",Q3821="Yes")),
(AND('[1]PWS Information'!$E$10="NTNC",T3821="Single Family Residence",P3821="Galvanized Requiring Replacement")),
(AND('[1]PWS Information'!$E$10="NTNC",T3821="Single Family Residence",Q3821="Yes")))),"Tier 3",
IF((OR((AND('[1]PWS Information'!$E$10="CWS",T3821="Single Family Residence",R3821="Yes",P3821="Non-Lead", I3821="Non-Lead - Copper",K3821="Before 1989")),
(AND('[1]PWS Information'!$E$10="CWS",T3821="Single Family Residence",R3821="Yes",P3821="Non-Lead", M3821="Non-Lead - Copper",N3821="Before 1989")))),"Tier 4",
IF((OR((AND('[1]PWS Information'!$E$10="NTNC",P3821="Non-Lead")),
(AND('[1]PWS Information'!$E$10="CWS",P3821="Non-Lead",R3821="")),
(AND('[1]PWS Information'!$E$10="CWS",P3821="Non-Lead",R3821="No")),
(AND('[1]PWS Information'!$E$10="CWS",P3821="Non-Lead",R3821="Don't Know")),
(AND('[1]PWS Information'!$E$10="CWS",P3821="Non-Lead", I3821="Non-Lead - Copper", R3821="Yes", K3821="Between 1989 and 2014")),
(AND('[1]PWS Information'!$E$10="CWS",P3821="Non-Lead", I3821="Non-Lead - Copper", R3821="Yes", K3821="After 2014")),
(AND('[1]PWS Information'!$E$10="CWS",P3821="Non-Lead", I3821="Non-Lead - Copper", R3821="Yes", K3821="Unknown")),
(AND('[1]PWS Information'!$E$10="CWS",P3821="Non-Lead", M3821="Non-Lead - Copper", R3821="Yes", N3821="Between 1989 and 2014")),
(AND('[1]PWS Information'!$E$10="CWS",P3821="Non-Lead", M3821="Non-Lead - Copper", R3821="Yes", N3821="After 2014")),
(AND('[1]PWS Information'!$E$10="CWS",P3821="Non-Lead", M3821="Non-Lead - Copper", R3821="Yes", N3821="Unknown")),
(AND('[1]PWS Information'!$E$10="CWS",P3821="Unknown")),
(AND('[1]PWS Information'!$E$10="NTNC",P3821="Unknown")),
(AND('[1]PWS Information'!$E$10="CWS",T3821="Multiple Family Residence",P3821="Galvanized Requiring Replacement")),
(AND('[1]PWS Information'!$E$10="CWS",P3821="Galvanized Requiring Replacement")),
(AND('[1]PWS Information'!$E$10="NTNC",T3821="Multiple Family Residence",P3821="Galvanized Requiring Replacement")))),"Tier 5",
"")))))</f>
        <v>Tier 5</v>
      </c>
      <c r="Y3821" s="24"/>
      <c r="Z3821" s="24"/>
    </row>
    <row r="3822" spans="1:26" x14ac:dyDescent="0.25">
      <c r="A3822" s="17">
        <v>3819</v>
      </c>
      <c r="B3822" s="17">
        <v>2900</v>
      </c>
      <c r="C3822" s="17" t="s">
        <v>138</v>
      </c>
      <c r="D3822" s="17" t="s">
        <v>188</v>
      </c>
      <c r="E3822" s="17">
        <v>79549</v>
      </c>
      <c r="F3822" s="17"/>
      <c r="G3822" s="17"/>
      <c r="H3822" s="17"/>
      <c r="I3822" s="21" t="s">
        <v>222</v>
      </c>
      <c r="J3822" s="22" t="s">
        <v>254</v>
      </c>
      <c r="K3822" s="22" t="s">
        <v>255</v>
      </c>
      <c r="L3822" s="22" t="s">
        <v>256</v>
      </c>
      <c r="M3822" s="21" t="s">
        <v>222</v>
      </c>
      <c r="N3822" s="17"/>
      <c r="O3822" s="22" t="s">
        <v>256</v>
      </c>
      <c r="P3822" s="31" t="str">
        <f t="shared" si="60"/>
        <v>Galvanized Requiring Replacement</v>
      </c>
      <c r="Q3822" s="40" t="s">
        <v>254</v>
      </c>
      <c r="R3822" s="40" t="s">
        <v>254</v>
      </c>
      <c r="S3822" s="24"/>
      <c r="T3822" s="16"/>
      <c r="U3822" s="41" t="s">
        <v>255</v>
      </c>
      <c r="V3822" s="41" t="s">
        <v>255</v>
      </c>
      <c r="W3822" s="16"/>
      <c r="X3822" s="43" t="str">
        <f>IF((OR((AND('[1]PWS Information'!$E$10="CWS",T3822="Single Family Residence",P3822="Lead")),
(AND('[1]PWS Information'!$E$10="CWS",T3822="Multiple Family Residence",'[1]PWS Information'!$E$11="Yes",P3822="Lead")),
(AND('[1]PWS Information'!$E$10="NTNC",P3822="Lead")))),"Tier 1",
IF((OR((AND('[1]PWS Information'!$E$10="CWS",T3822="Multiple Family Residence",'[1]PWS Information'!$E$11="No",P3822="Lead")),
(AND('[1]PWS Information'!$E$10="CWS",T3822="Other",P3822="Lead")),
(AND(T3822="",P3822="Lead")),
(AND('[1]PWS Information'!$E$10="CWS",T3822="Building",P3822="Lead")))),"Tier 2",
IF((OR((AND('[1]PWS Information'!$E$10="CWS",T3822="Single Family Residence",P3822="Galvanized Requiring Replacement")),
(AND('[1]PWS Information'!$E$10="CWS",T3822="Single Family Residence",P3822="Galvanized Requiring Replacement",Q3822="Yes")),
(AND('[1]PWS Information'!$E$10="NTNC",T3822="Single Family Residence",P3822="Galvanized Requiring Replacement")),
(AND('[1]PWS Information'!$E$10="NTNC",T3822="Single Family Residence",Q3822="Yes")))),"Tier 3",
IF((OR((AND('[1]PWS Information'!$E$10="CWS",T3822="Single Family Residence",R3822="Yes",P3822="Non-Lead", I3822="Non-Lead - Copper",K3822="Before 1989")),
(AND('[1]PWS Information'!$E$10="CWS",T3822="Single Family Residence",R3822="Yes",P3822="Non-Lead", M3822="Non-Lead - Copper",N3822="Before 1989")))),"Tier 4",
IF((OR((AND('[1]PWS Information'!$E$10="NTNC",P3822="Non-Lead")),
(AND('[1]PWS Information'!$E$10="CWS",P3822="Non-Lead",R3822="")),
(AND('[1]PWS Information'!$E$10="CWS",P3822="Non-Lead",R3822="No")),
(AND('[1]PWS Information'!$E$10="CWS",P3822="Non-Lead",R3822="Don't Know")),
(AND('[1]PWS Information'!$E$10="CWS",P3822="Non-Lead", I3822="Non-Lead - Copper", R3822="Yes", K3822="Between 1989 and 2014")),
(AND('[1]PWS Information'!$E$10="CWS",P3822="Non-Lead", I3822="Non-Lead - Copper", R3822="Yes", K3822="After 2014")),
(AND('[1]PWS Information'!$E$10="CWS",P3822="Non-Lead", I3822="Non-Lead - Copper", R3822="Yes", K3822="Unknown")),
(AND('[1]PWS Information'!$E$10="CWS",P3822="Non-Lead", M3822="Non-Lead - Copper", R3822="Yes", N3822="Between 1989 and 2014")),
(AND('[1]PWS Information'!$E$10="CWS",P3822="Non-Lead", M3822="Non-Lead - Copper", R3822="Yes", N3822="After 2014")),
(AND('[1]PWS Information'!$E$10="CWS",P3822="Non-Lead", M3822="Non-Lead - Copper", R3822="Yes", N3822="Unknown")),
(AND('[1]PWS Information'!$E$10="CWS",P3822="Unknown")),
(AND('[1]PWS Information'!$E$10="NTNC",P3822="Unknown")),
(AND('[1]PWS Information'!$E$10="CWS",T3822="Multiple Family Residence",P3822="Galvanized Requiring Replacement")),
(AND('[1]PWS Information'!$E$10="CWS",P3822="Galvanized Requiring Replacement")),
(AND('[1]PWS Information'!$E$10="NTNC",T3822="Multiple Family Residence",P3822="Galvanized Requiring Replacement")))),"Tier 5",
"")))))</f>
        <v>Tier 5</v>
      </c>
      <c r="Y3822" s="24"/>
      <c r="Z3822" s="24"/>
    </row>
    <row r="3823" spans="1:26" x14ac:dyDescent="0.25">
      <c r="A3823" s="17">
        <v>3820</v>
      </c>
      <c r="B3823" s="18">
        <v>2901</v>
      </c>
      <c r="C3823" s="18" t="s">
        <v>138</v>
      </c>
      <c r="D3823" s="18" t="s">
        <v>188</v>
      </c>
      <c r="E3823" s="18">
        <v>79549</v>
      </c>
      <c r="F3823" s="18"/>
      <c r="G3823" s="18"/>
      <c r="H3823" s="18"/>
      <c r="I3823" s="21" t="s">
        <v>218</v>
      </c>
      <c r="J3823" s="22" t="s">
        <v>254</v>
      </c>
      <c r="K3823" s="22" t="s">
        <v>255</v>
      </c>
      <c r="L3823" s="22" t="s">
        <v>256</v>
      </c>
      <c r="M3823" s="21" t="s">
        <v>222</v>
      </c>
      <c r="N3823" s="23"/>
      <c r="O3823" s="22" t="s">
        <v>256</v>
      </c>
      <c r="P3823" s="31" t="str">
        <f t="shared" si="60"/>
        <v>Galvanized Requiring Replacement</v>
      </c>
      <c r="Q3823" s="40" t="s">
        <v>254</v>
      </c>
      <c r="R3823" s="40" t="s">
        <v>254</v>
      </c>
      <c r="S3823" s="24"/>
      <c r="T3823" s="16"/>
      <c r="U3823" s="41" t="s">
        <v>255</v>
      </c>
      <c r="V3823" s="41" t="s">
        <v>255</v>
      </c>
      <c r="W3823" s="16"/>
      <c r="X3823" s="43" t="str">
        <f>IF((OR((AND('[1]PWS Information'!$E$10="CWS",T3823="Single Family Residence",P3823="Lead")),
(AND('[1]PWS Information'!$E$10="CWS",T3823="Multiple Family Residence",'[1]PWS Information'!$E$11="Yes",P3823="Lead")),
(AND('[1]PWS Information'!$E$10="NTNC",P3823="Lead")))),"Tier 1",
IF((OR((AND('[1]PWS Information'!$E$10="CWS",T3823="Multiple Family Residence",'[1]PWS Information'!$E$11="No",P3823="Lead")),
(AND('[1]PWS Information'!$E$10="CWS",T3823="Other",P3823="Lead")),
(AND(T3823="",P3823="Lead")),
(AND('[1]PWS Information'!$E$10="CWS",T3823="Building",P3823="Lead")))),"Tier 2",
IF((OR((AND('[1]PWS Information'!$E$10="CWS",T3823="Single Family Residence",P3823="Galvanized Requiring Replacement")),
(AND('[1]PWS Information'!$E$10="CWS",T3823="Single Family Residence",P3823="Galvanized Requiring Replacement",Q3823="Yes")),
(AND('[1]PWS Information'!$E$10="NTNC",T3823="Single Family Residence",P3823="Galvanized Requiring Replacement")),
(AND('[1]PWS Information'!$E$10="NTNC",T3823="Single Family Residence",Q3823="Yes")))),"Tier 3",
IF((OR((AND('[1]PWS Information'!$E$10="CWS",T3823="Single Family Residence",R3823="Yes",P3823="Non-Lead", I3823="Non-Lead - Copper",K3823="Before 1989")),
(AND('[1]PWS Information'!$E$10="CWS",T3823="Single Family Residence",R3823="Yes",P3823="Non-Lead", M3823="Non-Lead - Copper",N3823="Before 1989")))),"Tier 4",
IF((OR((AND('[1]PWS Information'!$E$10="NTNC",P3823="Non-Lead")),
(AND('[1]PWS Information'!$E$10="CWS",P3823="Non-Lead",R3823="")),
(AND('[1]PWS Information'!$E$10="CWS",P3823="Non-Lead",R3823="No")),
(AND('[1]PWS Information'!$E$10="CWS",P3823="Non-Lead",R3823="Don't Know")),
(AND('[1]PWS Information'!$E$10="CWS",P3823="Non-Lead", I3823="Non-Lead - Copper", R3823="Yes", K3823="Between 1989 and 2014")),
(AND('[1]PWS Information'!$E$10="CWS",P3823="Non-Lead", I3823="Non-Lead - Copper", R3823="Yes", K3823="After 2014")),
(AND('[1]PWS Information'!$E$10="CWS",P3823="Non-Lead", I3823="Non-Lead - Copper", R3823="Yes", K3823="Unknown")),
(AND('[1]PWS Information'!$E$10="CWS",P3823="Non-Lead", M3823="Non-Lead - Copper", R3823="Yes", N3823="Between 1989 and 2014")),
(AND('[1]PWS Information'!$E$10="CWS",P3823="Non-Lead", M3823="Non-Lead - Copper", R3823="Yes", N3823="After 2014")),
(AND('[1]PWS Information'!$E$10="CWS",P3823="Non-Lead", M3823="Non-Lead - Copper", R3823="Yes", N3823="Unknown")),
(AND('[1]PWS Information'!$E$10="CWS",P3823="Unknown")),
(AND('[1]PWS Information'!$E$10="NTNC",P3823="Unknown")),
(AND('[1]PWS Information'!$E$10="CWS",T3823="Multiple Family Residence",P3823="Galvanized Requiring Replacement")),
(AND('[1]PWS Information'!$E$10="CWS",P3823="Galvanized Requiring Replacement")),
(AND('[1]PWS Information'!$E$10="NTNC",T3823="Multiple Family Residence",P3823="Galvanized Requiring Replacement")))),"Tier 5",
"")))))</f>
        <v>Tier 5</v>
      </c>
      <c r="Y3823" s="24"/>
      <c r="Z3823" s="24"/>
    </row>
    <row r="3824" spans="1:26" x14ac:dyDescent="0.25">
      <c r="A3824" s="17">
        <v>3821</v>
      </c>
      <c r="B3824" s="17">
        <v>2903</v>
      </c>
      <c r="C3824" s="17" t="s">
        <v>138</v>
      </c>
      <c r="D3824" s="17" t="s">
        <v>188</v>
      </c>
      <c r="E3824" s="17">
        <v>79549</v>
      </c>
      <c r="F3824" s="17"/>
      <c r="G3824" s="17"/>
      <c r="H3824" s="17"/>
      <c r="I3824" s="25" t="s">
        <v>218</v>
      </c>
      <c r="J3824" s="22" t="s">
        <v>254</v>
      </c>
      <c r="K3824" s="22" t="s">
        <v>255</v>
      </c>
      <c r="L3824" s="22" t="s">
        <v>256</v>
      </c>
      <c r="M3824" s="25" t="s">
        <v>222</v>
      </c>
      <c r="N3824" s="30"/>
      <c r="O3824" s="22" t="s">
        <v>256</v>
      </c>
      <c r="P3824" s="31" t="str">
        <f t="shared" si="60"/>
        <v>Galvanized Requiring Replacement</v>
      </c>
      <c r="Q3824" s="40" t="s">
        <v>254</v>
      </c>
      <c r="R3824" s="40" t="s">
        <v>254</v>
      </c>
      <c r="S3824" s="24"/>
      <c r="T3824" s="16"/>
      <c r="U3824" s="41" t="s">
        <v>255</v>
      </c>
      <c r="V3824" s="41" t="s">
        <v>255</v>
      </c>
      <c r="W3824" s="16"/>
      <c r="X3824" s="43" t="str">
        <f>IF((OR((AND('[1]PWS Information'!$E$10="CWS",T3824="Single Family Residence",P3824="Lead")),
(AND('[1]PWS Information'!$E$10="CWS",T3824="Multiple Family Residence",'[1]PWS Information'!$E$11="Yes",P3824="Lead")),
(AND('[1]PWS Information'!$E$10="NTNC",P3824="Lead")))),"Tier 1",
IF((OR((AND('[1]PWS Information'!$E$10="CWS",T3824="Multiple Family Residence",'[1]PWS Information'!$E$11="No",P3824="Lead")),
(AND('[1]PWS Information'!$E$10="CWS",T3824="Other",P3824="Lead")),
(AND(T3824="",P3824="Lead")),
(AND('[1]PWS Information'!$E$10="CWS",T3824="Building",P3824="Lead")))),"Tier 2",
IF((OR((AND('[1]PWS Information'!$E$10="CWS",T3824="Single Family Residence",P3824="Galvanized Requiring Replacement")),
(AND('[1]PWS Information'!$E$10="CWS",T3824="Single Family Residence",P3824="Galvanized Requiring Replacement",Q3824="Yes")),
(AND('[1]PWS Information'!$E$10="NTNC",T3824="Single Family Residence",P3824="Galvanized Requiring Replacement")),
(AND('[1]PWS Information'!$E$10="NTNC",T3824="Single Family Residence",Q3824="Yes")))),"Tier 3",
IF((OR((AND('[1]PWS Information'!$E$10="CWS",T3824="Single Family Residence",R3824="Yes",P3824="Non-Lead", I3824="Non-Lead - Copper",K3824="Before 1989")),
(AND('[1]PWS Information'!$E$10="CWS",T3824="Single Family Residence",R3824="Yes",P3824="Non-Lead", M3824="Non-Lead - Copper",N3824="Before 1989")))),"Tier 4",
IF((OR((AND('[1]PWS Information'!$E$10="NTNC",P3824="Non-Lead")),
(AND('[1]PWS Information'!$E$10="CWS",P3824="Non-Lead",R3824="")),
(AND('[1]PWS Information'!$E$10="CWS",P3824="Non-Lead",R3824="No")),
(AND('[1]PWS Information'!$E$10="CWS",P3824="Non-Lead",R3824="Don't Know")),
(AND('[1]PWS Information'!$E$10="CWS",P3824="Non-Lead", I3824="Non-Lead - Copper", R3824="Yes", K3824="Between 1989 and 2014")),
(AND('[1]PWS Information'!$E$10="CWS",P3824="Non-Lead", I3824="Non-Lead - Copper", R3824="Yes", K3824="After 2014")),
(AND('[1]PWS Information'!$E$10="CWS",P3824="Non-Lead", I3824="Non-Lead - Copper", R3824="Yes", K3824="Unknown")),
(AND('[1]PWS Information'!$E$10="CWS",P3824="Non-Lead", M3824="Non-Lead - Copper", R3824="Yes", N3824="Between 1989 and 2014")),
(AND('[1]PWS Information'!$E$10="CWS",P3824="Non-Lead", M3824="Non-Lead - Copper", R3824="Yes", N3824="After 2014")),
(AND('[1]PWS Information'!$E$10="CWS",P3824="Non-Lead", M3824="Non-Lead - Copper", R3824="Yes", N3824="Unknown")),
(AND('[1]PWS Information'!$E$10="CWS",P3824="Unknown")),
(AND('[1]PWS Information'!$E$10="NTNC",P3824="Unknown")),
(AND('[1]PWS Information'!$E$10="CWS",T3824="Multiple Family Residence",P3824="Galvanized Requiring Replacement")),
(AND('[1]PWS Information'!$E$10="CWS",P3824="Galvanized Requiring Replacement")),
(AND('[1]PWS Information'!$E$10="NTNC",T3824="Multiple Family Residence",P3824="Galvanized Requiring Replacement")))),"Tier 5",
"")))))</f>
        <v>Tier 5</v>
      </c>
      <c r="Y3824" s="24"/>
      <c r="Z3824" s="24"/>
    </row>
    <row r="3825" spans="1:26" x14ac:dyDescent="0.25">
      <c r="A3825" s="17">
        <v>3822</v>
      </c>
      <c r="B3825" s="18">
        <v>2904</v>
      </c>
      <c r="C3825" s="18" t="s">
        <v>138</v>
      </c>
      <c r="D3825" s="18" t="s">
        <v>188</v>
      </c>
      <c r="E3825" s="18">
        <v>79549</v>
      </c>
      <c r="F3825" s="18"/>
      <c r="G3825" s="18"/>
      <c r="H3825" s="18"/>
      <c r="I3825" s="21" t="s">
        <v>218</v>
      </c>
      <c r="J3825" s="22" t="s">
        <v>254</v>
      </c>
      <c r="K3825" s="22" t="s">
        <v>255</v>
      </c>
      <c r="L3825" s="22" t="s">
        <v>256</v>
      </c>
      <c r="M3825" s="21" t="s">
        <v>218</v>
      </c>
      <c r="N3825" s="23"/>
      <c r="O3825" s="22" t="s">
        <v>256</v>
      </c>
      <c r="P3825" s="31" t="str">
        <f t="shared" si="60"/>
        <v>Non-Lead</v>
      </c>
      <c r="Q3825" s="40" t="s">
        <v>254</v>
      </c>
      <c r="R3825" s="40" t="s">
        <v>254</v>
      </c>
      <c r="S3825" s="24"/>
      <c r="T3825" s="16"/>
      <c r="U3825" s="41" t="s">
        <v>255</v>
      </c>
      <c r="V3825" s="41" t="s">
        <v>255</v>
      </c>
      <c r="W3825" s="16"/>
      <c r="X3825" s="43" t="str">
        <f>IF((OR((AND('[1]PWS Information'!$E$10="CWS",T3825="Single Family Residence",P3825="Lead")),
(AND('[1]PWS Information'!$E$10="CWS",T3825="Multiple Family Residence",'[1]PWS Information'!$E$11="Yes",P3825="Lead")),
(AND('[1]PWS Information'!$E$10="NTNC",P3825="Lead")))),"Tier 1",
IF((OR((AND('[1]PWS Information'!$E$10="CWS",T3825="Multiple Family Residence",'[1]PWS Information'!$E$11="No",P3825="Lead")),
(AND('[1]PWS Information'!$E$10="CWS",T3825="Other",P3825="Lead")),
(AND(T3825="",P3825="Lead")),
(AND('[1]PWS Information'!$E$10="CWS",T3825="Building",P3825="Lead")))),"Tier 2",
IF((OR((AND('[1]PWS Information'!$E$10="CWS",T3825="Single Family Residence",P3825="Galvanized Requiring Replacement")),
(AND('[1]PWS Information'!$E$10="CWS",T3825="Single Family Residence",P3825="Galvanized Requiring Replacement",Q3825="Yes")),
(AND('[1]PWS Information'!$E$10="NTNC",T3825="Single Family Residence",P3825="Galvanized Requiring Replacement")),
(AND('[1]PWS Information'!$E$10="NTNC",T3825="Single Family Residence",Q3825="Yes")))),"Tier 3",
IF((OR((AND('[1]PWS Information'!$E$10="CWS",T3825="Single Family Residence",R3825="Yes",P3825="Non-Lead", I3825="Non-Lead - Copper",K3825="Before 1989")),
(AND('[1]PWS Information'!$E$10="CWS",T3825="Single Family Residence",R3825="Yes",P3825="Non-Lead", M3825="Non-Lead - Copper",N3825="Before 1989")))),"Tier 4",
IF((OR((AND('[1]PWS Information'!$E$10="NTNC",P3825="Non-Lead")),
(AND('[1]PWS Information'!$E$10="CWS",P3825="Non-Lead",R3825="")),
(AND('[1]PWS Information'!$E$10="CWS",P3825="Non-Lead",R3825="No")),
(AND('[1]PWS Information'!$E$10="CWS",P3825="Non-Lead",R3825="Don't Know")),
(AND('[1]PWS Information'!$E$10="CWS",P3825="Non-Lead", I3825="Non-Lead - Copper", R3825="Yes", K3825="Between 1989 and 2014")),
(AND('[1]PWS Information'!$E$10="CWS",P3825="Non-Lead", I3825="Non-Lead - Copper", R3825="Yes", K3825="After 2014")),
(AND('[1]PWS Information'!$E$10="CWS",P3825="Non-Lead", I3825="Non-Lead - Copper", R3825="Yes", K3825="Unknown")),
(AND('[1]PWS Information'!$E$10="CWS",P3825="Non-Lead", M3825="Non-Lead - Copper", R3825="Yes", N3825="Between 1989 and 2014")),
(AND('[1]PWS Information'!$E$10="CWS",P3825="Non-Lead", M3825="Non-Lead - Copper", R3825="Yes", N3825="After 2014")),
(AND('[1]PWS Information'!$E$10="CWS",P3825="Non-Lead", M3825="Non-Lead - Copper", R3825="Yes", N3825="Unknown")),
(AND('[1]PWS Information'!$E$10="CWS",P3825="Unknown")),
(AND('[1]PWS Information'!$E$10="NTNC",P3825="Unknown")),
(AND('[1]PWS Information'!$E$10="CWS",T3825="Multiple Family Residence",P3825="Galvanized Requiring Replacement")),
(AND('[1]PWS Information'!$E$10="CWS",P3825="Galvanized Requiring Replacement")),
(AND('[1]PWS Information'!$E$10="NTNC",T3825="Multiple Family Residence",P3825="Galvanized Requiring Replacement")))),"Tier 5",
"")))))</f>
        <v>Tier 5</v>
      </c>
      <c r="Y3825" s="24"/>
      <c r="Z3825" s="24"/>
    </row>
    <row r="3826" spans="1:26" x14ac:dyDescent="0.25">
      <c r="A3826" s="17">
        <v>3823</v>
      </c>
      <c r="B3826" s="18">
        <v>2905</v>
      </c>
      <c r="C3826" s="18" t="s">
        <v>138</v>
      </c>
      <c r="D3826" s="18" t="s">
        <v>188</v>
      </c>
      <c r="E3826" s="18">
        <v>79549</v>
      </c>
      <c r="F3826" s="18"/>
      <c r="G3826" s="18"/>
      <c r="H3826" s="18"/>
      <c r="I3826" s="21" t="s">
        <v>218</v>
      </c>
      <c r="J3826" s="22" t="s">
        <v>254</v>
      </c>
      <c r="K3826" s="22" t="s">
        <v>255</v>
      </c>
      <c r="L3826" s="22" t="s">
        <v>256</v>
      </c>
      <c r="M3826" s="21" t="s">
        <v>218</v>
      </c>
      <c r="N3826" s="23"/>
      <c r="O3826" s="22" t="s">
        <v>256</v>
      </c>
      <c r="P3826" s="31" t="str">
        <f t="shared" si="60"/>
        <v>Non-Lead</v>
      </c>
      <c r="Q3826" s="40" t="s">
        <v>254</v>
      </c>
      <c r="R3826" s="40" t="s">
        <v>254</v>
      </c>
      <c r="S3826" s="24"/>
      <c r="T3826" s="16"/>
      <c r="U3826" s="41" t="s">
        <v>255</v>
      </c>
      <c r="V3826" s="41" t="s">
        <v>255</v>
      </c>
      <c r="W3826" s="16"/>
      <c r="X3826" s="43" t="str">
        <f>IF((OR((AND('[1]PWS Information'!$E$10="CWS",T3826="Single Family Residence",P3826="Lead")),
(AND('[1]PWS Information'!$E$10="CWS",T3826="Multiple Family Residence",'[1]PWS Information'!$E$11="Yes",P3826="Lead")),
(AND('[1]PWS Information'!$E$10="NTNC",P3826="Lead")))),"Tier 1",
IF((OR((AND('[1]PWS Information'!$E$10="CWS",T3826="Multiple Family Residence",'[1]PWS Information'!$E$11="No",P3826="Lead")),
(AND('[1]PWS Information'!$E$10="CWS",T3826="Other",P3826="Lead")),
(AND(T3826="",P3826="Lead")),
(AND('[1]PWS Information'!$E$10="CWS",T3826="Building",P3826="Lead")))),"Tier 2",
IF((OR((AND('[1]PWS Information'!$E$10="CWS",T3826="Single Family Residence",P3826="Galvanized Requiring Replacement")),
(AND('[1]PWS Information'!$E$10="CWS",T3826="Single Family Residence",P3826="Galvanized Requiring Replacement",Q3826="Yes")),
(AND('[1]PWS Information'!$E$10="NTNC",T3826="Single Family Residence",P3826="Galvanized Requiring Replacement")),
(AND('[1]PWS Information'!$E$10="NTNC",T3826="Single Family Residence",Q3826="Yes")))),"Tier 3",
IF((OR((AND('[1]PWS Information'!$E$10="CWS",T3826="Single Family Residence",R3826="Yes",P3826="Non-Lead", I3826="Non-Lead - Copper",K3826="Before 1989")),
(AND('[1]PWS Information'!$E$10="CWS",T3826="Single Family Residence",R3826="Yes",P3826="Non-Lead", M3826="Non-Lead - Copper",N3826="Before 1989")))),"Tier 4",
IF((OR((AND('[1]PWS Information'!$E$10="NTNC",P3826="Non-Lead")),
(AND('[1]PWS Information'!$E$10="CWS",P3826="Non-Lead",R3826="")),
(AND('[1]PWS Information'!$E$10="CWS",P3826="Non-Lead",R3826="No")),
(AND('[1]PWS Information'!$E$10="CWS",P3826="Non-Lead",R3826="Don't Know")),
(AND('[1]PWS Information'!$E$10="CWS",P3826="Non-Lead", I3826="Non-Lead - Copper", R3826="Yes", K3826="Between 1989 and 2014")),
(AND('[1]PWS Information'!$E$10="CWS",P3826="Non-Lead", I3826="Non-Lead - Copper", R3826="Yes", K3826="After 2014")),
(AND('[1]PWS Information'!$E$10="CWS",P3826="Non-Lead", I3826="Non-Lead - Copper", R3826="Yes", K3826="Unknown")),
(AND('[1]PWS Information'!$E$10="CWS",P3826="Non-Lead", M3826="Non-Lead - Copper", R3826="Yes", N3826="Between 1989 and 2014")),
(AND('[1]PWS Information'!$E$10="CWS",P3826="Non-Lead", M3826="Non-Lead - Copper", R3826="Yes", N3826="After 2014")),
(AND('[1]PWS Information'!$E$10="CWS",P3826="Non-Lead", M3826="Non-Lead - Copper", R3826="Yes", N3826="Unknown")),
(AND('[1]PWS Information'!$E$10="CWS",P3826="Unknown")),
(AND('[1]PWS Information'!$E$10="NTNC",P3826="Unknown")),
(AND('[1]PWS Information'!$E$10="CWS",T3826="Multiple Family Residence",P3826="Galvanized Requiring Replacement")),
(AND('[1]PWS Information'!$E$10="CWS",P3826="Galvanized Requiring Replacement")),
(AND('[1]PWS Information'!$E$10="NTNC",T3826="Multiple Family Residence",P3826="Galvanized Requiring Replacement")))),"Tier 5",
"")))))</f>
        <v>Tier 5</v>
      </c>
      <c r="Y3826" s="24"/>
      <c r="Z3826" s="24"/>
    </row>
    <row r="3827" spans="1:26" x14ac:dyDescent="0.25">
      <c r="A3827" s="17">
        <v>3824</v>
      </c>
      <c r="B3827" s="17">
        <v>2907</v>
      </c>
      <c r="C3827" s="17" t="s">
        <v>138</v>
      </c>
      <c r="D3827" s="17" t="s">
        <v>188</v>
      </c>
      <c r="E3827" s="17">
        <v>79549</v>
      </c>
      <c r="F3827" s="17"/>
      <c r="G3827" s="17"/>
      <c r="H3827" s="17"/>
      <c r="I3827" s="21" t="s">
        <v>218</v>
      </c>
      <c r="J3827" s="22" t="s">
        <v>254</v>
      </c>
      <c r="K3827" s="22" t="s">
        <v>255</v>
      </c>
      <c r="L3827" s="22" t="s">
        <v>256</v>
      </c>
      <c r="M3827" s="21" t="s">
        <v>222</v>
      </c>
      <c r="N3827" s="23"/>
      <c r="O3827" s="22" t="s">
        <v>256</v>
      </c>
      <c r="P3827" s="31" t="str">
        <f t="shared" si="60"/>
        <v>Galvanized Requiring Replacement</v>
      </c>
      <c r="Q3827" s="40" t="s">
        <v>254</v>
      </c>
      <c r="R3827" s="40" t="s">
        <v>254</v>
      </c>
      <c r="S3827" s="24"/>
      <c r="T3827" s="16"/>
      <c r="U3827" s="41" t="s">
        <v>255</v>
      </c>
      <c r="V3827" s="41" t="s">
        <v>255</v>
      </c>
      <c r="W3827" s="16"/>
      <c r="X3827" s="43" t="str">
        <f>IF((OR((AND('[1]PWS Information'!$E$10="CWS",T3827="Single Family Residence",P3827="Lead")),
(AND('[1]PWS Information'!$E$10="CWS",T3827="Multiple Family Residence",'[1]PWS Information'!$E$11="Yes",P3827="Lead")),
(AND('[1]PWS Information'!$E$10="NTNC",P3827="Lead")))),"Tier 1",
IF((OR((AND('[1]PWS Information'!$E$10="CWS",T3827="Multiple Family Residence",'[1]PWS Information'!$E$11="No",P3827="Lead")),
(AND('[1]PWS Information'!$E$10="CWS",T3827="Other",P3827="Lead")),
(AND(T3827="",P3827="Lead")),
(AND('[1]PWS Information'!$E$10="CWS",T3827="Building",P3827="Lead")))),"Tier 2",
IF((OR((AND('[1]PWS Information'!$E$10="CWS",T3827="Single Family Residence",P3827="Galvanized Requiring Replacement")),
(AND('[1]PWS Information'!$E$10="CWS",T3827="Single Family Residence",P3827="Galvanized Requiring Replacement",Q3827="Yes")),
(AND('[1]PWS Information'!$E$10="NTNC",T3827="Single Family Residence",P3827="Galvanized Requiring Replacement")),
(AND('[1]PWS Information'!$E$10="NTNC",T3827="Single Family Residence",Q3827="Yes")))),"Tier 3",
IF((OR((AND('[1]PWS Information'!$E$10="CWS",T3827="Single Family Residence",R3827="Yes",P3827="Non-Lead", I3827="Non-Lead - Copper",K3827="Before 1989")),
(AND('[1]PWS Information'!$E$10="CWS",T3827="Single Family Residence",R3827="Yes",P3827="Non-Lead", M3827="Non-Lead - Copper",N3827="Before 1989")))),"Tier 4",
IF((OR((AND('[1]PWS Information'!$E$10="NTNC",P3827="Non-Lead")),
(AND('[1]PWS Information'!$E$10="CWS",P3827="Non-Lead",R3827="")),
(AND('[1]PWS Information'!$E$10="CWS",P3827="Non-Lead",R3827="No")),
(AND('[1]PWS Information'!$E$10="CWS",P3827="Non-Lead",R3827="Don't Know")),
(AND('[1]PWS Information'!$E$10="CWS",P3827="Non-Lead", I3827="Non-Lead - Copper", R3827="Yes", K3827="Between 1989 and 2014")),
(AND('[1]PWS Information'!$E$10="CWS",P3827="Non-Lead", I3827="Non-Lead - Copper", R3827="Yes", K3827="After 2014")),
(AND('[1]PWS Information'!$E$10="CWS",P3827="Non-Lead", I3827="Non-Lead - Copper", R3827="Yes", K3827="Unknown")),
(AND('[1]PWS Information'!$E$10="CWS",P3827="Non-Lead", M3827="Non-Lead - Copper", R3827="Yes", N3827="Between 1989 and 2014")),
(AND('[1]PWS Information'!$E$10="CWS",P3827="Non-Lead", M3827="Non-Lead - Copper", R3827="Yes", N3827="After 2014")),
(AND('[1]PWS Information'!$E$10="CWS",P3827="Non-Lead", M3827="Non-Lead - Copper", R3827="Yes", N3827="Unknown")),
(AND('[1]PWS Information'!$E$10="CWS",P3827="Unknown")),
(AND('[1]PWS Information'!$E$10="NTNC",P3827="Unknown")),
(AND('[1]PWS Information'!$E$10="CWS",T3827="Multiple Family Residence",P3827="Galvanized Requiring Replacement")),
(AND('[1]PWS Information'!$E$10="CWS",P3827="Galvanized Requiring Replacement")),
(AND('[1]PWS Information'!$E$10="NTNC",T3827="Multiple Family Residence",P3827="Galvanized Requiring Replacement")))),"Tier 5",
"")))))</f>
        <v>Tier 5</v>
      </c>
      <c r="Y3827" s="24"/>
      <c r="Z3827" s="24"/>
    </row>
    <row r="3828" spans="1:26" x14ac:dyDescent="0.25">
      <c r="A3828" s="17">
        <v>3825</v>
      </c>
      <c r="B3828" s="17">
        <v>3001</v>
      </c>
      <c r="C3828" s="17" t="s">
        <v>138</v>
      </c>
      <c r="D3828" s="17" t="s">
        <v>188</v>
      </c>
      <c r="E3828" s="17">
        <v>79549</v>
      </c>
      <c r="F3828" s="17"/>
      <c r="G3828" s="17"/>
      <c r="H3828" s="17"/>
      <c r="I3828" s="21" t="s">
        <v>218</v>
      </c>
      <c r="J3828" s="22" t="s">
        <v>254</v>
      </c>
      <c r="K3828" s="22" t="s">
        <v>255</v>
      </c>
      <c r="L3828" s="22" t="s">
        <v>256</v>
      </c>
      <c r="M3828" s="21" t="s">
        <v>218</v>
      </c>
      <c r="N3828" s="23"/>
      <c r="O3828" s="22" t="s">
        <v>256</v>
      </c>
      <c r="P3828" s="31" t="str">
        <f t="shared" si="60"/>
        <v>Non-Lead</v>
      </c>
      <c r="Q3828" s="40" t="s">
        <v>254</v>
      </c>
      <c r="R3828" s="40" t="s">
        <v>254</v>
      </c>
      <c r="S3828" s="24"/>
      <c r="T3828" s="16"/>
      <c r="U3828" s="41" t="s">
        <v>255</v>
      </c>
      <c r="V3828" s="41" t="s">
        <v>255</v>
      </c>
      <c r="W3828" s="16"/>
      <c r="X3828" s="43" t="str">
        <f>IF((OR((AND('[1]PWS Information'!$E$10="CWS",T3828="Single Family Residence",P3828="Lead")),
(AND('[1]PWS Information'!$E$10="CWS",T3828="Multiple Family Residence",'[1]PWS Information'!$E$11="Yes",P3828="Lead")),
(AND('[1]PWS Information'!$E$10="NTNC",P3828="Lead")))),"Tier 1",
IF((OR((AND('[1]PWS Information'!$E$10="CWS",T3828="Multiple Family Residence",'[1]PWS Information'!$E$11="No",P3828="Lead")),
(AND('[1]PWS Information'!$E$10="CWS",T3828="Other",P3828="Lead")),
(AND(T3828="",P3828="Lead")),
(AND('[1]PWS Information'!$E$10="CWS",T3828="Building",P3828="Lead")))),"Tier 2",
IF((OR((AND('[1]PWS Information'!$E$10="CWS",T3828="Single Family Residence",P3828="Galvanized Requiring Replacement")),
(AND('[1]PWS Information'!$E$10="CWS",T3828="Single Family Residence",P3828="Galvanized Requiring Replacement",Q3828="Yes")),
(AND('[1]PWS Information'!$E$10="NTNC",T3828="Single Family Residence",P3828="Galvanized Requiring Replacement")),
(AND('[1]PWS Information'!$E$10="NTNC",T3828="Single Family Residence",Q3828="Yes")))),"Tier 3",
IF((OR((AND('[1]PWS Information'!$E$10="CWS",T3828="Single Family Residence",R3828="Yes",P3828="Non-Lead", I3828="Non-Lead - Copper",K3828="Before 1989")),
(AND('[1]PWS Information'!$E$10="CWS",T3828="Single Family Residence",R3828="Yes",P3828="Non-Lead", M3828="Non-Lead - Copper",N3828="Before 1989")))),"Tier 4",
IF((OR((AND('[1]PWS Information'!$E$10="NTNC",P3828="Non-Lead")),
(AND('[1]PWS Information'!$E$10="CWS",P3828="Non-Lead",R3828="")),
(AND('[1]PWS Information'!$E$10="CWS",P3828="Non-Lead",R3828="No")),
(AND('[1]PWS Information'!$E$10="CWS",P3828="Non-Lead",R3828="Don't Know")),
(AND('[1]PWS Information'!$E$10="CWS",P3828="Non-Lead", I3828="Non-Lead - Copper", R3828="Yes", K3828="Between 1989 and 2014")),
(AND('[1]PWS Information'!$E$10="CWS",P3828="Non-Lead", I3828="Non-Lead - Copper", R3828="Yes", K3828="After 2014")),
(AND('[1]PWS Information'!$E$10="CWS",P3828="Non-Lead", I3828="Non-Lead - Copper", R3828="Yes", K3828="Unknown")),
(AND('[1]PWS Information'!$E$10="CWS",P3828="Non-Lead", M3828="Non-Lead - Copper", R3828="Yes", N3828="Between 1989 and 2014")),
(AND('[1]PWS Information'!$E$10="CWS",P3828="Non-Lead", M3828="Non-Lead - Copper", R3828="Yes", N3828="After 2014")),
(AND('[1]PWS Information'!$E$10="CWS",P3828="Non-Lead", M3828="Non-Lead - Copper", R3828="Yes", N3828="Unknown")),
(AND('[1]PWS Information'!$E$10="CWS",P3828="Unknown")),
(AND('[1]PWS Information'!$E$10="NTNC",P3828="Unknown")),
(AND('[1]PWS Information'!$E$10="CWS",T3828="Multiple Family Residence",P3828="Galvanized Requiring Replacement")),
(AND('[1]PWS Information'!$E$10="CWS",P3828="Galvanized Requiring Replacement")),
(AND('[1]PWS Information'!$E$10="NTNC",T3828="Multiple Family Residence",P3828="Galvanized Requiring Replacement")))),"Tier 5",
"")))))</f>
        <v>Tier 5</v>
      </c>
      <c r="Y3828" s="24"/>
      <c r="Z3828" s="24"/>
    </row>
    <row r="3829" spans="1:26" x14ac:dyDescent="0.25">
      <c r="A3829" s="17">
        <v>3826</v>
      </c>
      <c r="B3829" s="18">
        <v>3009</v>
      </c>
      <c r="C3829" s="18" t="s">
        <v>138</v>
      </c>
      <c r="D3829" s="18" t="s">
        <v>188</v>
      </c>
      <c r="E3829" s="18">
        <v>79549</v>
      </c>
      <c r="F3829" s="18"/>
      <c r="G3829" s="18"/>
      <c r="H3829" s="18"/>
      <c r="I3829" s="21" t="s">
        <v>221</v>
      </c>
      <c r="J3829" s="22" t="s">
        <v>254</v>
      </c>
      <c r="K3829" s="22" t="s">
        <v>255</v>
      </c>
      <c r="L3829" s="22" t="s">
        <v>256</v>
      </c>
      <c r="M3829" s="21" t="s">
        <v>222</v>
      </c>
      <c r="N3829" s="23"/>
      <c r="O3829" s="22" t="s">
        <v>256</v>
      </c>
      <c r="P3829" s="31" t="str">
        <f t="shared" si="60"/>
        <v>Galvanized Requiring Replacement</v>
      </c>
      <c r="Q3829" s="40" t="s">
        <v>254</v>
      </c>
      <c r="R3829" s="40" t="s">
        <v>254</v>
      </c>
      <c r="S3829" s="24"/>
      <c r="T3829" s="16"/>
      <c r="U3829" s="41" t="s">
        <v>255</v>
      </c>
      <c r="V3829" s="41" t="s">
        <v>255</v>
      </c>
      <c r="W3829" s="16"/>
      <c r="X3829" s="43" t="str">
        <f>IF((OR((AND('[1]PWS Information'!$E$10="CWS",T3829="Single Family Residence",P3829="Lead")),
(AND('[1]PWS Information'!$E$10="CWS",T3829="Multiple Family Residence",'[1]PWS Information'!$E$11="Yes",P3829="Lead")),
(AND('[1]PWS Information'!$E$10="NTNC",P3829="Lead")))),"Tier 1",
IF((OR((AND('[1]PWS Information'!$E$10="CWS",T3829="Multiple Family Residence",'[1]PWS Information'!$E$11="No",P3829="Lead")),
(AND('[1]PWS Information'!$E$10="CWS",T3829="Other",P3829="Lead")),
(AND(T3829="",P3829="Lead")),
(AND('[1]PWS Information'!$E$10="CWS",T3829="Building",P3829="Lead")))),"Tier 2",
IF((OR((AND('[1]PWS Information'!$E$10="CWS",T3829="Single Family Residence",P3829="Galvanized Requiring Replacement")),
(AND('[1]PWS Information'!$E$10="CWS",T3829="Single Family Residence",P3829="Galvanized Requiring Replacement",Q3829="Yes")),
(AND('[1]PWS Information'!$E$10="NTNC",T3829="Single Family Residence",P3829="Galvanized Requiring Replacement")),
(AND('[1]PWS Information'!$E$10="NTNC",T3829="Single Family Residence",Q3829="Yes")))),"Tier 3",
IF((OR((AND('[1]PWS Information'!$E$10="CWS",T3829="Single Family Residence",R3829="Yes",P3829="Non-Lead", I3829="Non-Lead - Copper",K3829="Before 1989")),
(AND('[1]PWS Information'!$E$10="CWS",T3829="Single Family Residence",R3829="Yes",P3829="Non-Lead", M3829="Non-Lead - Copper",N3829="Before 1989")))),"Tier 4",
IF((OR((AND('[1]PWS Information'!$E$10="NTNC",P3829="Non-Lead")),
(AND('[1]PWS Information'!$E$10="CWS",P3829="Non-Lead",R3829="")),
(AND('[1]PWS Information'!$E$10="CWS",P3829="Non-Lead",R3829="No")),
(AND('[1]PWS Information'!$E$10="CWS",P3829="Non-Lead",R3829="Don't Know")),
(AND('[1]PWS Information'!$E$10="CWS",P3829="Non-Lead", I3829="Non-Lead - Copper", R3829="Yes", K3829="Between 1989 and 2014")),
(AND('[1]PWS Information'!$E$10="CWS",P3829="Non-Lead", I3829="Non-Lead - Copper", R3829="Yes", K3829="After 2014")),
(AND('[1]PWS Information'!$E$10="CWS",P3829="Non-Lead", I3829="Non-Lead - Copper", R3829="Yes", K3829="Unknown")),
(AND('[1]PWS Information'!$E$10="CWS",P3829="Non-Lead", M3829="Non-Lead - Copper", R3829="Yes", N3829="Between 1989 and 2014")),
(AND('[1]PWS Information'!$E$10="CWS",P3829="Non-Lead", M3829="Non-Lead - Copper", R3829="Yes", N3829="After 2014")),
(AND('[1]PWS Information'!$E$10="CWS",P3829="Non-Lead", M3829="Non-Lead - Copper", R3829="Yes", N3829="Unknown")),
(AND('[1]PWS Information'!$E$10="CWS",P3829="Unknown")),
(AND('[1]PWS Information'!$E$10="NTNC",P3829="Unknown")),
(AND('[1]PWS Information'!$E$10="CWS",T3829="Multiple Family Residence",P3829="Galvanized Requiring Replacement")),
(AND('[1]PWS Information'!$E$10="CWS",P3829="Galvanized Requiring Replacement")),
(AND('[1]PWS Information'!$E$10="NTNC",T3829="Multiple Family Residence",P3829="Galvanized Requiring Replacement")))),"Tier 5",
"")))))</f>
        <v>Tier 5</v>
      </c>
      <c r="Y3829" s="24"/>
      <c r="Z3829" s="24"/>
    </row>
    <row r="3830" spans="1:26" x14ac:dyDescent="0.25">
      <c r="A3830" s="17">
        <v>3827</v>
      </c>
      <c r="B3830" s="17">
        <v>3010</v>
      </c>
      <c r="C3830" s="18" t="s">
        <v>138</v>
      </c>
      <c r="D3830" s="18" t="s">
        <v>188</v>
      </c>
      <c r="E3830" s="18">
        <v>79549</v>
      </c>
      <c r="F3830" s="17"/>
      <c r="G3830" s="17"/>
      <c r="H3830" s="17"/>
      <c r="I3830" s="21" t="s">
        <v>221</v>
      </c>
      <c r="J3830" s="22" t="s">
        <v>254</v>
      </c>
      <c r="K3830" s="22" t="s">
        <v>255</v>
      </c>
      <c r="L3830" s="22" t="s">
        <v>256</v>
      </c>
      <c r="M3830" s="21" t="s">
        <v>221</v>
      </c>
      <c r="N3830" s="17"/>
      <c r="O3830" s="22" t="s">
        <v>256</v>
      </c>
      <c r="P3830" s="31" t="str">
        <f t="shared" si="60"/>
        <v>Non-Lead</v>
      </c>
      <c r="Q3830" s="40" t="s">
        <v>254</v>
      </c>
      <c r="R3830" s="40" t="s">
        <v>254</v>
      </c>
      <c r="S3830" s="24"/>
      <c r="T3830" s="16"/>
      <c r="U3830" s="41" t="s">
        <v>255</v>
      </c>
      <c r="V3830" s="41" t="s">
        <v>255</v>
      </c>
      <c r="W3830" s="16"/>
      <c r="X3830" s="43" t="str">
        <f>IF((OR((AND('[1]PWS Information'!$E$10="CWS",T3830="Single Family Residence",P3830="Lead")),
(AND('[1]PWS Information'!$E$10="CWS",T3830="Multiple Family Residence",'[1]PWS Information'!$E$11="Yes",P3830="Lead")),
(AND('[1]PWS Information'!$E$10="NTNC",P3830="Lead")))),"Tier 1",
IF((OR((AND('[1]PWS Information'!$E$10="CWS",T3830="Multiple Family Residence",'[1]PWS Information'!$E$11="No",P3830="Lead")),
(AND('[1]PWS Information'!$E$10="CWS",T3830="Other",P3830="Lead")),
(AND(T3830="",P3830="Lead")),
(AND('[1]PWS Information'!$E$10="CWS",T3830="Building",P3830="Lead")))),"Tier 2",
IF((OR((AND('[1]PWS Information'!$E$10="CWS",T3830="Single Family Residence",P3830="Galvanized Requiring Replacement")),
(AND('[1]PWS Information'!$E$10="CWS",T3830="Single Family Residence",P3830="Galvanized Requiring Replacement",Q3830="Yes")),
(AND('[1]PWS Information'!$E$10="NTNC",T3830="Single Family Residence",P3830="Galvanized Requiring Replacement")),
(AND('[1]PWS Information'!$E$10="NTNC",T3830="Single Family Residence",Q3830="Yes")))),"Tier 3",
IF((OR((AND('[1]PWS Information'!$E$10="CWS",T3830="Single Family Residence",R3830="Yes",P3830="Non-Lead", I3830="Non-Lead - Copper",K3830="Before 1989")),
(AND('[1]PWS Information'!$E$10="CWS",T3830="Single Family Residence",R3830="Yes",P3830="Non-Lead", M3830="Non-Lead - Copper",N3830="Before 1989")))),"Tier 4",
IF((OR((AND('[1]PWS Information'!$E$10="NTNC",P3830="Non-Lead")),
(AND('[1]PWS Information'!$E$10="CWS",P3830="Non-Lead",R3830="")),
(AND('[1]PWS Information'!$E$10="CWS",P3830="Non-Lead",R3830="No")),
(AND('[1]PWS Information'!$E$10="CWS",P3830="Non-Lead",R3830="Don't Know")),
(AND('[1]PWS Information'!$E$10="CWS",P3830="Non-Lead", I3830="Non-Lead - Copper", R3830="Yes", K3830="Between 1989 and 2014")),
(AND('[1]PWS Information'!$E$10="CWS",P3830="Non-Lead", I3830="Non-Lead - Copper", R3830="Yes", K3830="After 2014")),
(AND('[1]PWS Information'!$E$10="CWS",P3830="Non-Lead", I3830="Non-Lead - Copper", R3830="Yes", K3830="Unknown")),
(AND('[1]PWS Information'!$E$10="CWS",P3830="Non-Lead", M3830="Non-Lead - Copper", R3830="Yes", N3830="Between 1989 and 2014")),
(AND('[1]PWS Information'!$E$10="CWS",P3830="Non-Lead", M3830="Non-Lead - Copper", R3830="Yes", N3830="After 2014")),
(AND('[1]PWS Information'!$E$10="CWS",P3830="Non-Lead", M3830="Non-Lead - Copper", R3830="Yes", N3830="Unknown")),
(AND('[1]PWS Information'!$E$10="CWS",P3830="Unknown")),
(AND('[1]PWS Information'!$E$10="NTNC",P3830="Unknown")),
(AND('[1]PWS Information'!$E$10="CWS",T3830="Multiple Family Residence",P3830="Galvanized Requiring Replacement")),
(AND('[1]PWS Information'!$E$10="CWS",P3830="Galvanized Requiring Replacement")),
(AND('[1]PWS Information'!$E$10="NTNC",T3830="Multiple Family Residence",P3830="Galvanized Requiring Replacement")))),"Tier 5",
"")))))</f>
        <v>Tier 5</v>
      </c>
      <c r="Y3830" s="24"/>
      <c r="Z3830" s="24"/>
    </row>
    <row r="3831" spans="1:26" x14ac:dyDescent="0.25">
      <c r="A3831" s="17">
        <v>3828</v>
      </c>
      <c r="B3831" s="17">
        <v>3011</v>
      </c>
      <c r="C3831" s="17" t="s">
        <v>138</v>
      </c>
      <c r="D3831" s="17" t="s">
        <v>188</v>
      </c>
      <c r="E3831" s="17">
        <v>79549</v>
      </c>
      <c r="F3831" s="17"/>
      <c r="G3831" s="17"/>
      <c r="H3831" s="17"/>
      <c r="I3831" s="21" t="s">
        <v>218</v>
      </c>
      <c r="J3831" s="22" t="s">
        <v>254</v>
      </c>
      <c r="K3831" s="22" t="s">
        <v>255</v>
      </c>
      <c r="L3831" s="22" t="s">
        <v>256</v>
      </c>
      <c r="M3831" s="21" t="s">
        <v>218</v>
      </c>
      <c r="N3831" s="23"/>
      <c r="O3831" s="22" t="s">
        <v>256</v>
      </c>
      <c r="P3831" s="31" t="str">
        <f t="shared" si="60"/>
        <v>Non-Lead</v>
      </c>
      <c r="Q3831" s="40" t="s">
        <v>254</v>
      </c>
      <c r="R3831" s="40" t="s">
        <v>254</v>
      </c>
      <c r="S3831" s="24"/>
      <c r="T3831" s="16"/>
      <c r="U3831" s="41" t="s">
        <v>255</v>
      </c>
      <c r="V3831" s="41" t="s">
        <v>255</v>
      </c>
      <c r="W3831" s="16"/>
      <c r="X3831" s="43" t="str">
        <f>IF((OR((AND('[1]PWS Information'!$E$10="CWS",T3831="Single Family Residence",P3831="Lead")),
(AND('[1]PWS Information'!$E$10="CWS",T3831="Multiple Family Residence",'[1]PWS Information'!$E$11="Yes",P3831="Lead")),
(AND('[1]PWS Information'!$E$10="NTNC",P3831="Lead")))),"Tier 1",
IF((OR((AND('[1]PWS Information'!$E$10="CWS",T3831="Multiple Family Residence",'[1]PWS Information'!$E$11="No",P3831="Lead")),
(AND('[1]PWS Information'!$E$10="CWS",T3831="Other",P3831="Lead")),
(AND(T3831="",P3831="Lead")),
(AND('[1]PWS Information'!$E$10="CWS",T3831="Building",P3831="Lead")))),"Tier 2",
IF((OR((AND('[1]PWS Information'!$E$10="CWS",T3831="Single Family Residence",P3831="Galvanized Requiring Replacement")),
(AND('[1]PWS Information'!$E$10="CWS",T3831="Single Family Residence",P3831="Galvanized Requiring Replacement",Q3831="Yes")),
(AND('[1]PWS Information'!$E$10="NTNC",T3831="Single Family Residence",P3831="Galvanized Requiring Replacement")),
(AND('[1]PWS Information'!$E$10="NTNC",T3831="Single Family Residence",Q3831="Yes")))),"Tier 3",
IF((OR((AND('[1]PWS Information'!$E$10="CWS",T3831="Single Family Residence",R3831="Yes",P3831="Non-Lead", I3831="Non-Lead - Copper",K3831="Before 1989")),
(AND('[1]PWS Information'!$E$10="CWS",T3831="Single Family Residence",R3831="Yes",P3831="Non-Lead", M3831="Non-Lead - Copper",N3831="Before 1989")))),"Tier 4",
IF((OR((AND('[1]PWS Information'!$E$10="NTNC",P3831="Non-Lead")),
(AND('[1]PWS Information'!$E$10="CWS",P3831="Non-Lead",R3831="")),
(AND('[1]PWS Information'!$E$10="CWS",P3831="Non-Lead",R3831="No")),
(AND('[1]PWS Information'!$E$10="CWS",P3831="Non-Lead",R3831="Don't Know")),
(AND('[1]PWS Information'!$E$10="CWS",P3831="Non-Lead", I3831="Non-Lead - Copper", R3831="Yes", K3831="Between 1989 and 2014")),
(AND('[1]PWS Information'!$E$10="CWS",P3831="Non-Lead", I3831="Non-Lead - Copper", R3831="Yes", K3831="After 2014")),
(AND('[1]PWS Information'!$E$10="CWS",P3831="Non-Lead", I3831="Non-Lead - Copper", R3831="Yes", K3831="Unknown")),
(AND('[1]PWS Information'!$E$10="CWS",P3831="Non-Lead", M3831="Non-Lead - Copper", R3831="Yes", N3831="Between 1989 and 2014")),
(AND('[1]PWS Information'!$E$10="CWS",P3831="Non-Lead", M3831="Non-Lead - Copper", R3831="Yes", N3831="After 2014")),
(AND('[1]PWS Information'!$E$10="CWS",P3831="Non-Lead", M3831="Non-Lead - Copper", R3831="Yes", N3831="Unknown")),
(AND('[1]PWS Information'!$E$10="CWS",P3831="Unknown")),
(AND('[1]PWS Information'!$E$10="NTNC",P3831="Unknown")),
(AND('[1]PWS Information'!$E$10="CWS",T3831="Multiple Family Residence",P3831="Galvanized Requiring Replacement")),
(AND('[1]PWS Information'!$E$10="CWS",P3831="Galvanized Requiring Replacement")),
(AND('[1]PWS Information'!$E$10="NTNC",T3831="Multiple Family Residence",P3831="Galvanized Requiring Replacement")))),"Tier 5",
"")))))</f>
        <v>Tier 5</v>
      </c>
      <c r="Y3831" s="24"/>
      <c r="Z3831" s="24"/>
    </row>
    <row r="3832" spans="1:26" x14ac:dyDescent="0.25">
      <c r="A3832" s="17">
        <v>3829</v>
      </c>
      <c r="B3832" s="18">
        <v>3012</v>
      </c>
      <c r="C3832" s="18" t="s">
        <v>138</v>
      </c>
      <c r="D3832" s="18" t="s">
        <v>188</v>
      </c>
      <c r="E3832" s="18">
        <v>79549</v>
      </c>
      <c r="F3832" s="18"/>
      <c r="G3832" s="18"/>
      <c r="H3832" s="18"/>
      <c r="I3832" s="21" t="s">
        <v>218</v>
      </c>
      <c r="J3832" s="22" t="s">
        <v>254</v>
      </c>
      <c r="K3832" s="22" t="s">
        <v>255</v>
      </c>
      <c r="L3832" s="22" t="s">
        <v>256</v>
      </c>
      <c r="M3832" s="21" t="s">
        <v>218</v>
      </c>
      <c r="N3832" s="23"/>
      <c r="O3832" s="22" t="s">
        <v>256</v>
      </c>
      <c r="P3832" s="31" t="str">
        <f t="shared" si="60"/>
        <v>Non-Lead</v>
      </c>
      <c r="Q3832" s="40" t="s">
        <v>254</v>
      </c>
      <c r="R3832" s="40" t="s">
        <v>254</v>
      </c>
      <c r="S3832" s="24"/>
      <c r="T3832" s="16"/>
      <c r="U3832" s="41" t="s">
        <v>255</v>
      </c>
      <c r="V3832" s="41" t="s">
        <v>255</v>
      </c>
      <c r="W3832" s="16"/>
      <c r="X3832" s="43" t="str">
        <f>IF((OR((AND('[1]PWS Information'!$E$10="CWS",T3832="Single Family Residence",P3832="Lead")),
(AND('[1]PWS Information'!$E$10="CWS",T3832="Multiple Family Residence",'[1]PWS Information'!$E$11="Yes",P3832="Lead")),
(AND('[1]PWS Information'!$E$10="NTNC",P3832="Lead")))),"Tier 1",
IF((OR((AND('[1]PWS Information'!$E$10="CWS",T3832="Multiple Family Residence",'[1]PWS Information'!$E$11="No",P3832="Lead")),
(AND('[1]PWS Information'!$E$10="CWS",T3832="Other",P3832="Lead")),
(AND(T3832="",P3832="Lead")),
(AND('[1]PWS Information'!$E$10="CWS",T3832="Building",P3832="Lead")))),"Tier 2",
IF((OR((AND('[1]PWS Information'!$E$10="CWS",T3832="Single Family Residence",P3832="Galvanized Requiring Replacement")),
(AND('[1]PWS Information'!$E$10="CWS",T3832="Single Family Residence",P3832="Galvanized Requiring Replacement",Q3832="Yes")),
(AND('[1]PWS Information'!$E$10="NTNC",T3832="Single Family Residence",P3832="Galvanized Requiring Replacement")),
(AND('[1]PWS Information'!$E$10="NTNC",T3832="Single Family Residence",Q3832="Yes")))),"Tier 3",
IF((OR((AND('[1]PWS Information'!$E$10="CWS",T3832="Single Family Residence",R3832="Yes",P3832="Non-Lead", I3832="Non-Lead - Copper",K3832="Before 1989")),
(AND('[1]PWS Information'!$E$10="CWS",T3832="Single Family Residence",R3832="Yes",P3832="Non-Lead", M3832="Non-Lead - Copper",N3832="Before 1989")))),"Tier 4",
IF((OR((AND('[1]PWS Information'!$E$10="NTNC",P3832="Non-Lead")),
(AND('[1]PWS Information'!$E$10="CWS",P3832="Non-Lead",R3832="")),
(AND('[1]PWS Information'!$E$10="CWS",P3832="Non-Lead",R3832="No")),
(AND('[1]PWS Information'!$E$10="CWS",P3832="Non-Lead",R3832="Don't Know")),
(AND('[1]PWS Information'!$E$10="CWS",P3832="Non-Lead", I3832="Non-Lead - Copper", R3832="Yes", K3832="Between 1989 and 2014")),
(AND('[1]PWS Information'!$E$10="CWS",P3832="Non-Lead", I3832="Non-Lead - Copper", R3832="Yes", K3832="After 2014")),
(AND('[1]PWS Information'!$E$10="CWS",P3832="Non-Lead", I3832="Non-Lead - Copper", R3832="Yes", K3832="Unknown")),
(AND('[1]PWS Information'!$E$10="CWS",P3832="Non-Lead", M3832="Non-Lead - Copper", R3832="Yes", N3832="Between 1989 and 2014")),
(AND('[1]PWS Information'!$E$10="CWS",P3832="Non-Lead", M3832="Non-Lead - Copper", R3832="Yes", N3832="After 2014")),
(AND('[1]PWS Information'!$E$10="CWS",P3832="Non-Lead", M3832="Non-Lead - Copper", R3832="Yes", N3832="Unknown")),
(AND('[1]PWS Information'!$E$10="CWS",P3832="Unknown")),
(AND('[1]PWS Information'!$E$10="NTNC",P3832="Unknown")),
(AND('[1]PWS Information'!$E$10="CWS",T3832="Multiple Family Residence",P3832="Galvanized Requiring Replacement")),
(AND('[1]PWS Information'!$E$10="CWS",P3832="Galvanized Requiring Replacement")),
(AND('[1]PWS Information'!$E$10="NTNC",T3832="Multiple Family Residence",P3832="Galvanized Requiring Replacement")))),"Tier 5",
"")))))</f>
        <v>Tier 5</v>
      </c>
      <c r="Y3832" s="24"/>
      <c r="Z3832" s="24"/>
    </row>
    <row r="3833" spans="1:26" x14ac:dyDescent="0.25">
      <c r="A3833" s="17">
        <v>3830</v>
      </c>
      <c r="B3833" s="17">
        <v>3100</v>
      </c>
      <c r="C3833" s="17" t="s">
        <v>138</v>
      </c>
      <c r="D3833" s="17" t="s">
        <v>188</v>
      </c>
      <c r="E3833" s="17">
        <v>79549</v>
      </c>
      <c r="F3833" s="17"/>
      <c r="G3833" s="17"/>
      <c r="H3833" s="17"/>
      <c r="I3833" s="21" t="s">
        <v>218</v>
      </c>
      <c r="J3833" s="22" t="s">
        <v>254</v>
      </c>
      <c r="K3833" s="22" t="s">
        <v>255</v>
      </c>
      <c r="L3833" s="22" t="s">
        <v>256</v>
      </c>
      <c r="M3833" s="21" t="s">
        <v>218</v>
      </c>
      <c r="N3833" s="23"/>
      <c r="O3833" s="22" t="s">
        <v>256</v>
      </c>
      <c r="P3833" s="31" t="str">
        <f t="shared" si="60"/>
        <v>Non-Lead</v>
      </c>
      <c r="Q3833" s="40" t="s">
        <v>254</v>
      </c>
      <c r="R3833" s="40" t="s">
        <v>254</v>
      </c>
      <c r="S3833" s="24"/>
      <c r="T3833" s="16"/>
      <c r="U3833" s="41" t="s">
        <v>255</v>
      </c>
      <c r="V3833" s="41" t="s">
        <v>255</v>
      </c>
      <c r="W3833" s="16"/>
      <c r="X3833" s="43" t="str">
        <f>IF((OR((AND('[1]PWS Information'!$E$10="CWS",T3833="Single Family Residence",P3833="Lead")),
(AND('[1]PWS Information'!$E$10="CWS",T3833="Multiple Family Residence",'[1]PWS Information'!$E$11="Yes",P3833="Lead")),
(AND('[1]PWS Information'!$E$10="NTNC",P3833="Lead")))),"Tier 1",
IF((OR((AND('[1]PWS Information'!$E$10="CWS",T3833="Multiple Family Residence",'[1]PWS Information'!$E$11="No",P3833="Lead")),
(AND('[1]PWS Information'!$E$10="CWS",T3833="Other",P3833="Lead")),
(AND(T3833="",P3833="Lead")),
(AND('[1]PWS Information'!$E$10="CWS",T3833="Building",P3833="Lead")))),"Tier 2",
IF((OR((AND('[1]PWS Information'!$E$10="CWS",T3833="Single Family Residence",P3833="Galvanized Requiring Replacement")),
(AND('[1]PWS Information'!$E$10="CWS",T3833="Single Family Residence",P3833="Galvanized Requiring Replacement",Q3833="Yes")),
(AND('[1]PWS Information'!$E$10="NTNC",T3833="Single Family Residence",P3833="Galvanized Requiring Replacement")),
(AND('[1]PWS Information'!$E$10="NTNC",T3833="Single Family Residence",Q3833="Yes")))),"Tier 3",
IF((OR((AND('[1]PWS Information'!$E$10="CWS",T3833="Single Family Residence",R3833="Yes",P3833="Non-Lead", I3833="Non-Lead - Copper",K3833="Before 1989")),
(AND('[1]PWS Information'!$E$10="CWS",T3833="Single Family Residence",R3833="Yes",P3833="Non-Lead", M3833="Non-Lead - Copper",N3833="Before 1989")))),"Tier 4",
IF((OR((AND('[1]PWS Information'!$E$10="NTNC",P3833="Non-Lead")),
(AND('[1]PWS Information'!$E$10="CWS",P3833="Non-Lead",R3833="")),
(AND('[1]PWS Information'!$E$10="CWS",P3833="Non-Lead",R3833="No")),
(AND('[1]PWS Information'!$E$10="CWS",P3833="Non-Lead",R3833="Don't Know")),
(AND('[1]PWS Information'!$E$10="CWS",P3833="Non-Lead", I3833="Non-Lead - Copper", R3833="Yes", K3833="Between 1989 and 2014")),
(AND('[1]PWS Information'!$E$10="CWS",P3833="Non-Lead", I3833="Non-Lead - Copper", R3833="Yes", K3833="After 2014")),
(AND('[1]PWS Information'!$E$10="CWS",P3833="Non-Lead", I3833="Non-Lead - Copper", R3833="Yes", K3833="Unknown")),
(AND('[1]PWS Information'!$E$10="CWS",P3833="Non-Lead", M3833="Non-Lead - Copper", R3833="Yes", N3833="Between 1989 and 2014")),
(AND('[1]PWS Information'!$E$10="CWS",P3833="Non-Lead", M3833="Non-Lead - Copper", R3833="Yes", N3833="After 2014")),
(AND('[1]PWS Information'!$E$10="CWS",P3833="Non-Lead", M3833="Non-Lead - Copper", R3833="Yes", N3833="Unknown")),
(AND('[1]PWS Information'!$E$10="CWS",P3833="Unknown")),
(AND('[1]PWS Information'!$E$10="NTNC",P3833="Unknown")),
(AND('[1]PWS Information'!$E$10="CWS",T3833="Multiple Family Residence",P3833="Galvanized Requiring Replacement")),
(AND('[1]PWS Information'!$E$10="CWS",P3833="Galvanized Requiring Replacement")),
(AND('[1]PWS Information'!$E$10="NTNC",T3833="Multiple Family Residence",P3833="Galvanized Requiring Replacement")))),"Tier 5",
"")))))</f>
        <v>Tier 5</v>
      </c>
      <c r="Y3833" s="24"/>
      <c r="Z3833" s="24"/>
    </row>
    <row r="3834" spans="1:26" x14ac:dyDescent="0.25">
      <c r="A3834" s="17">
        <v>3831</v>
      </c>
      <c r="B3834" s="18">
        <v>3101</v>
      </c>
      <c r="C3834" s="18" t="s">
        <v>138</v>
      </c>
      <c r="D3834" s="18" t="s">
        <v>188</v>
      </c>
      <c r="E3834" s="18">
        <v>79549</v>
      </c>
      <c r="F3834" s="18"/>
      <c r="G3834" s="18"/>
      <c r="H3834" s="18"/>
      <c r="I3834" s="21" t="s">
        <v>218</v>
      </c>
      <c r="J3834" s="22" t="s">
        <v>254</v>
      </c>
      <c r="K3834" s="22" t="s">
        <v>255</v>
      </c>
      <c r="L3834" s="22" t="s">
        <v>256</v>
      </c>
      <c r="M3834" s="21" t="s">
        <v>222</v>
      </c>
      <c r="N3834" s="23"/>
      <c r="O3834" s="22" t="s">
        <v>256</v>
      </c>
      <c r="P3834" s="31" t="str">
        <f t="shared" si="60"/>
        <v>Galvanized Requiring Replacement</v>
      </c>
      <c r="Q3834" s="40" t="s">
        <v>254</v>
      </c>
      <c r="R3834" s="40" t="s">
        <v>254</v>
      </c>
      <c r="S3834" s="24"/>
      <c r="T3834" s="16"/>
      <c r="U3834" s="41" t="s">
        <v>255</v>
      </c>
      <c r="V3834" s="41" t="s">
        <v>255</v>
      </c>
      <c r="W3834" s="16"/>
      <c r="X3834" s="43" t="str">
        <f>IF((OR((AND('[1]PWS Information'!$E$10="CWS",T3834="Single Family Residence",P3834="Lead")),
(AND('[1]PWS Information'!$E$10="CWS",T3834="Multiple Family Residence",'[1]PWS Information'!$E$11="Yes",P3834="Lead")),
(AND('[1]PWS Information'!$E$10="NTNC",P3834="Lead")))),"Tier 1",
IF((OR((AND('[1]PWS Information'!$E$10="CWS",T3834="Multiple Family Residence",'[1]PWS Information'!$E$11="No",P3834="Lead")),
(AND('[1]PWS Information'!$E$10="CWS",T3834="Other",P3834="Lead")),
(AND(T3834="",P3834="Lead")),
(AND('[1]PWS Information'!$E$10="CWS",T3834="Building",P3834="Lead")))),"Tier 2",
IF((OR((AND('[1]PWS Information'!$E$10="CWS",T3834="Single Family Residence",P3834="Galvanized Requiring Replacement")),
(AND('[1]PWS Information'!$E$10="CWS",T3834="Single Family Residence",P3834="Galvanized Requiring Replacement",Q3834="Yes")),
(AND('[1]PWS Information'!$E$10="NTNC",T3834="Single Family Residence",P3834="Galvanized Requiring Replacement")),
(AND('[1]PWS Information'!$E$10="NTNC",T3834="Single Family Residence",Q3834="Yes")))),"Tier 3",
IF((OR((AND('[1]PWS Information'!$E$10="CWS",T3834="Single Family Residence",R3834="Yes",P3834="Non-Lead", I3834="Non-Lead - Copper",K3834="Before 1989")),
(AND('[1]PWS Information'!$E$10="CWS",T3834="Single Family Residence",R3834="Yes",P3834="Non-Lead", M3834="Non-Lead - Copper",N3834="Before 1989")))),"Tier 4",
IF((OR((AND('[1]PWS Information'!$E$10="NTNC",P3834="Non-Lead")),
(AND('[1]PWS Information'!$E$10="CWS",P3834="Non-Lead",R3834="")),
(AND('[1]PWS Information'!$E$10="CWS",P3834="Non-Lead",R3834="No")),
(AND('[1]PWS Information'!$E$10="CWS",P3834="Non-Lead",R3834="Don't Know")),
(AND('[1]PWS Information'!$E$10="CWS",P3834="Non-Lead", I3834="Non-Lead - Copper", R3834="Yes", K3834="Between 1989 and 2014")),
(AND('[1]PWS Information'!$E$10="CWS",P3834="Non-Lead", I3834="Non-Lead - Copper", R3834="Yes", K3834="After 2014")),
(AND('[1]PWS Information'!$E$10="CWS",P3834="Non-Lead", I3834="Non-Lead - Copper", R3834="Yes", K3834="Unknown")),
(AND('[1]PWS Information'!$E$10="CWS",P3834="Non-Lead", M3834="Non-Lead - Copper", R3834="Yes", N3834="Between 1989 and 2014")),
(AND('[1]PWS Information'!$E$10="CWS",P3834="Non-Lead", M3834="Non-Lead - Copper", R3834="Yes", N3834="After 2014")),
(AND('[1]PWS Information'!$E$10="CWS",P3834="Non-Lead", M3834="Non-Lead - Copper", R3834="Yes", N3834="Unknown")),
(AND('[1]PWS Information'!$E$10="CWS",P3834="Unknown")),
(AND('[1]PWS Information'!$E$10="NTNC",P3834="Unknown")),
(AND('[1]PWS Information'!$E$10="CWS",T3834="Multiple Family Residence",P3834="Galvanized Requiring Replacement")),
(AND('[1]PWS Information'!$E$10="CWS",P3834="Galvanized Requiring Replacement")),
(AND('[1]PWS Information'!$E$10="NTNC",T3834="Multiple Family Residence",P3834="Galvanized Requiring Replacement")))),"Tier 5",
"")))))</f>
        <v>Tier 5</v>
      </c>
      <c r="Y3834" s="24"/>
      <c r="Z3834" s="24"/>
    </row>
    <row r="3835" spans="1:26" x14ac:dyDescent="0.25">
      <c r="A3835" s="17">
        <v>3832</v>
      </c>
      <c r="B3835" s="18">
        <v>3102</v>
      </c>
      <c r="C3835" s="18" t="s">
        <v>138</v>
      </c>
      <c r="D3835" s="18" t="s">
        <v>188</v>
      </c>
      <c r="E3835" s="18">
        <v>79549</v>
      </c>
      <c r="F3835" s="18"/>
      <c r="G3835" s="18"/>
      <c r="H3835" s="18"/>
      <c r="I3835" s="21" t="s">
        <v>221</v>
      </c>
      <c r="J3835" s="22" t="s">
        <v>254</v>
      </c>
      <c r="K3835" s="22" t="s">
        <v>255</v>
      </c>
      <c r="L3835" s="22" t="s">
        <v>256</v>
      </c>
      <c r="M3835" s="21" t="s">
        <v>218</v>
      </c>
      <c r="N3835" s="23"/>
      <c r="O3835" s="22" t="s">
        <v>256</v>
      </c>
      <c r="P3835" s="31" t="str">
        <f t="shared" si="60"/>
        <v>Non-Lead</v>
      </c>
      <c r="Q3835" s="40" t="s">
        <v>254</v>
      </c>
      <c r="R3835" s="40" t="s">
        <v>254</v>
      </c>
      <c r="S3835" s="24"/>
      <c r="T3835" s="16"/>
      <c r="U3835" s="41" t="s">
        <v>255</v>
      </c>
      <c r="V3835" s="41" t="s">
        <v>255</v>
      </c>
      <c r="W3835" s="16"/>
      <c r="X3835" s="43" t="str">
        <f>IF((OR((AND('[1]PWS Information'!$E$10="CWS",T3835="Single Family Residence",P3835="Lead")),
(AND('[1]PWS Information'!$E$10="CWS",T3835="Multiple Family Residence",'[1]PWS Information'!$E$11="Yes",P3835="Lead")),
(AND('[1]PWS Information'!$E$10="NTNC",P3835="Lead")))),"Tier 1",
IF((OR((AND('[1]PWS Information'!$E$10="CWS",T3835="Multiple Family Residence",'[1]PWS Information'!$E$11="No",P3835="Lead")),
(AND('[1]PWS Information'!$E$10="CWS",T3835="Other",P3835="Lead")),
(AND(T3835="",P3835="Lead")),
(AND('[1]PWS Information'!$E$10="CWS",T3835="Building",P3835="Lead")))),"Tier 2",
IF((OR((AND('[1]PWS Information'!$E$10="CWS",T3835="Single Family Residence",P3835="Galvanized Requiring Replacement")),
(AND('[1]PWS Information'!$E$10="CWS",T3835="Single Family Residence",P3835="Galvanized Requiring Replacement",Q3835="Yes")),
(AND('[1]PWS Information'!$E$10="NTNC",T3835="Single Family Residence",P3835="Galvanized Requiring Replacement")),
(AND('[1]PWS Information'!$E$10="NTNC",T3835="Single Family Residence",Q3835="Yes")))),"Tier 3",
IF((OR((AND('[1]PWS Information'!$E$10="CWS",T3835="Single Family Residence",R3835="Yes",P3835="Non-Lead", I3835="Non-Lead - Copper",K3835="Before 1989")),
(AND('[1]PWS Information'!$E$10="CWS",T3835="Single Family Residence",R3835="Yes",P3835="Non-Lead", M3835="Non-Lead - Copper",N3835="Before 1989")))),"Tier 4",
IF((OR((AND('[1]PWS Information'!$E$10="NTNC",P3835="Non-Lead")),
(AND('[1]PWS Information'!$E$10="CWS",P3835="Non-Lead",R3835="")),
(AND('[1]PWS Information'!$E$10="CWS",P3835="Non-Lead",R3835="No")),
(AND('[1]PWS Information'!$E$10="CWS",P3835="Non-Lead",R3835="Don't Know")),
(AND('[1]PWS Information'!$E$10="CWS",P3835="Non-Lead", I3835="Non-Lead - Copper", R3835="Yes", K3835="Between 1989 and 2014")),
(AND('[1]PWS Information'!$E$10="CWS",P3835="Non-Lead", I3835="Non-Lead - Copper", R3835="Yes", K3835="After 2014")),
(AND('[1]PWS Information'!$E$10="CWS",P3835="Non-Lead", I3835="Non-Lead - Copper", R3835="Yes", K3835="Unknown")),
(AND('[1]PWS Information'!$E$10="CWS",P3835="Non-Lead", M3835="Non-Lead - Copper", R3835="Yes", N3835="Between 1989 and 2014")),
(AND('[1]PWS Information'!$E$10="CWS",P3835="Non-Lead", M3835="Non-Lead - Copper", R3835="Yes", N3835="After 2014")),
(AND('[1]PWS Information'!$E$10="CWS",P3835="Non-Lead", M3835="Non-Lead - Copper", R3835="Yes", N3835="Unknown")),
(AND('[1]PWS Information'!$E$10="CWS",P3835="Unknown")),
(AND('[1]PWS Information'!$E$10="NTNC",P3835="Unknown")),
(AND('[1]PWS Information'!$E$10="CWS",T3835="Multiple Family Residence",P3835="Galvanized Requiring Replacement")),
(AND('[1]PWS Information'!$E$10="CWS",P3835="Galvanized Requiring Replacement")),
(AND('[1]PWS Information'!$E$10="NTNC",T3835="Multiple Family Residence",P3835="Galvanized Requiring Replacement")))),"Tier 5",
"")))))</f>
        <v>Tier 5</v>
      </c>
      <c r="Y3835" s="24"/>
      <c r="Z3835" s="24"/>
    </row>
    <row r="3836" spans="1:26" x14ac:dyDescent="0.25">
      <c r="A3836" s="17">
        <v>3833</v>
      </c>
      <c r="B3836" s="17">
        <v>3103</v>
      </c>
      <c r="C3836" s="17" t="s">
        <v>138</v>
      </c>
      <c r="D3836" s="17" t="s">
        <v>188</v>
      </c>
      <c r="E3836" s="17">
        <v>79549</v>
      </c>
      <c r="F3836" s="17"/>
      <c r="G3836" s="17"/>
      <c r="H3836" s="17"/>
      <c r="I3836" s="21" t="s">
        <v>218</v>
      </c>
      <c r="J3836" s="22" t="s">
        <v>254</v>
      </c>
      <c r="K3836" s="22" t="s">
        <v>255</v>
      </c>
      <c r="L3836" s="22" t="s">
        <v>256</v>
      </c>
      <c r="M3836" s="21" t="s">
        <v>218</v>
      </c>
      <c r="N3836" s="23"/>
      <c r="O3836" s="22" t="s">
        <v>256</v>
      </c>
      <c r="P3836" s="31" t="str">
        <f t="shared" si="60"/>
        <v>Non-Lead</v>
      </c>
      <c r="Q3836" s="40" t="s">
        <v>254</v>
      </c>
      <c r="R3836" s="40" t="s">
        <v>254</v>
      </c>
      <c r="S3836" s="24"/>
      <c r="T3836" s="16"/>
      <c r="U3836" s="41" t="s">
        <v>255</v>
      </c>
      <c r="V3836" s="41" t="s">
        <v>255</v>
      </c>
      <c r="W3836" s="16"/>
      <c r="X3836" s="43" t="str">
        <f>IF((OR((AND('[1]PWS Information'!$E$10="CWS",T3836="Single Family Residence",P3836="Lead")),
(AND('[1]PWS Information'!$E$10="CWS",T3836="Multiple Family Residence",'[1]PWS Information'!$E$11="Yes",P3836="Lead")),
(AND('[1]PWS Information'!$E$10="NTNC",P3836="Lead")))),"Tier 1",
IF((OR((AND('[1]PWS Information'!$E$10="CWS",T3836="Multiple Family Residence",'[1]PWS Information'!$E$11="No",P3836="Lead")),
(AND('[1]PWS Information'!$E$10="CWS",T3836="Other",P3836="Lead")),
(AND(T3836="",P3836="Lead")),
(AND('[1]PWS Information'!$E$10="CWS",T3836="Building",P3836="Lead")))),"Tier 2",
IF((OR((AND('[1]PWS Information'!$E$10="CWS",T3836="Single Family Residence",P3836="Galvanized Requiring Replacement")),
(AND('[1]PWS Information'!$E$10="CWS",T3836="Single Family Residence",P3836="Galvanized Requiring Replacement",Q3836="Yes")),
(AND('[1]PWS Information'!$E$10="NTNC",T3836="Single Family Residence",P3836="Galvanized Requiring Replacement")),
(AND('[1]PWS Information'!$E$10="NTNC",T3836="Single Family Residence",Q3836="Yes")))),"Tier 3",
IF((OR((AND('[1]PWS Information'!$E$10="CWS",T3836="Single Family Residence",R3836="Yes",P3836="Non-Lead", I3836="Non-Lead - Copper",K3836="Before 1989")),
(AND('[1]PWS Information'!$E$10="CWS",T3836="Single Family Residence",R3836="Yes",P3836="Non-Lead", M3836="Non-Lead - Copper",N3836="Before 1989")))),"Tier 4",
IF((OR((AND('[1]PWS Information'!$E$10="NTNC",P3836="Non-Lead")),
(AND('[1]PWS Information'!$E$10="CWS",P3836="Non-Lead",R3836="")),
(AND('[1]PWS Information'!$E$10="CWS",P3836="Non-Lead",R3836="No")),
(AND('[1]PWS Information'!$E$10="CWS",P3836="Non-Lead",R3836="Don't Know")),
(AND('[1]PWS Information'!$E$10="CWS",P3836="Non-Lead", I3836="Non-Lead - Copper", R3836="Yes", K3836="Between 1989 and 2014")),
(AND('[1]PWS Information'!$E$10="CWS",P3836="Non-Lead", I3836="Non-Lead - Copper", R3836="Yes", K3836="After 2014")),
(AND('[1]PWS Information'!$E$10="CWS",P3836="Non-Lead", I3836="Non-Lead - Copper", R3836="Yes", K3836="Unknown")),
(AND('[1]PWS Information'!$E$10="CWS",P3836="Non-Lead", M3836="Non-Lead - Copper", R3836="Yes", N3836="Between 1989 and 2014")),
(AND('[1]PWS Information'!$E$10="CWS",P3836="Non-Lead", M3836="Non-Lead - Copper", R3836="Yes", N3836="After 2014")),
(AND('[1]PWS Information'!$E$10="CWS",P3836="Non-Lead", M3836="Non-Lead - Copper", R3836="Yes", N3836="Unknown")),
(AND('[1]PWS Information'!$E$10="CWS",P3836="Unknown")),
(AND('[1]PWS Information'!$E$10="NTNC",P3836="Unknown")),
(AND('[1]PWS Information'!$E$10="CWS",T3836="Multiple Family Residence",P3836="Galvanized Requiring Replacement")),
(AND('[1]PWS Information'!$E$10="CWS",P3836="Galvanized Requiring Replacement")),
(AND('[1]PWS Information'!$E$10="NTNC",T3836="Multiple Family Residence",P3836="Galvanized Requiring Replacement")))),"Tier 5",
"")))))</f>
        <v>Tier 5</v>
      </c>
      <c r="Y3836" s="24"/>
      <c r="Z3836" s="24"/>
    </row>
    <row r="3837" spans="1:26" x14ac:dyDescent="0.25">
      <c r="A3837" s="17">
        <v>3834</v>
      </c>
      <c r="B3837" s="18">
        <v>3107</v>
      </c>
      <c r="C3837" s="18" t="s">
        <v>138</v>
      </c>
      <c r="D3837" s="18" t="s">
        <v>188</v>
      </c>
      <c r="E3837" s="18">
        <v>79549</v>
      </c>
      <c r="F3837" s="18"/>
      <c r="G3837" s="18"/>
      <c r="H3837" s="18"/>
      <c r="I3837" s="21" t="s">
        <v>218</v>
      </c>
      <c r="J3837" s="22" t="s">
        <v>254</v>
      </c>
      <c r="K3837" s="22" t="s">
        <v>255</v>
      </c>
      <c r="L3837" s="22" t="s">
        <v>256</v>
      </c>
      <c r="M3837" s="21" t="s">
        <v>222</v>
      </c>
      <c r="N3837" s="23"/>
      <c r="O3837" s="22" t="s">
        <v>256</v>
      </c>
      <c r="P3837" s="31" t="str">
        <f t="shared" si="60"/>
        <v>Galvanized Requiring Replacement</v>
      </c>
      <c r="Q3837" s="40" t="s">
        <v>254</v>
      </c>
      <c r="R3837" s="40" t="s">
        <v>254</v>
      </c>
      <c r="S3837" s="24"/>
      <c r="T3837" s="16"/>
      <c r="U3837" s="41" t="s">
        <v>255</v>
      </c>
      <c r="V3837" s="41" t="s">
        <v>255</v>
      </c>
      <c r="W3837" s="16"/>
      <c r="X3837" s="43" t="str">
        <f>IF((OR((AND('[1]PWS Information'!$E$10="CWS",T3837="Single Family Residence",P3837="Lead")),
(AND('[1]PWS Information'!$E$10="CWS",T3837="Multiple Family Residence",'[1]PWS Information'!$E$11="Yes",P3837="Lead")),
(AND('[1]PWS Information'!$E$10="NTNC",P3837="Lead")))),"Tier 1",
IF((OR((AND('[1]PWS Information'!$E$10="CWS",T3837="Multiple Family Residence",'[1]PWS Information'!$E$11="No",P3837="Lead")),
(AND('[1]PWS Information'!$E$10="CWS",T3837="Other",P3837="Lead")),
(AND(T3837="",P3837="Lead")),
(AND('[1]PWS Information'!$E$10="CWS",T3837="Building",P3837="Lead")))),"Tier 2",
IF((OR((AND('[1]PWS Information'!$E$10="CWS",T3837="Single Family Residence",P3837="Galvanized Requiring Replacement")),
(AND('[1]PWS Information'!$E$10="CWS",T3837="Single Family Residence",P3837="Galvanized Requiring Replacement",Q3837="Yes")),
(AND('[1]PWS Information'!$E$10="NTNC",T3837="Single Family Residence",P3837="Galvanized Requiring Replacement")),
(AND('[1]PWS Information'!$E$10="NTNC",T3837="Single Family Residence",Q3837="Yes")))),"Tier 3",
IF((OR((AND('[1]PWS Information'!$E$10="CWS",T3837="Single Family Residence",R3837="Yes",P3837="Non-Lead", I3837="Non-Lead - Copper",K3837="Before 1989")),
(AND('[1]PWS Information'!$E$10="CWS",T3837="Single Family Residence",R3837="Yes",P3837="Non-Lead", M3837="Non-Lead - Copper",N3837="Before 1989")))),"Tier 4",
IF((OR((AND('[1]PWS Information'!$E$10="NTNC",P3837="Non-Lead")),
(AND('[1]PWS Information'!$E$10="CWS",P3837="Non-Lead",R3837="")),
(AND('[1]PWS Information'!$E$10="CWS",P3837="Non-Lead",R3837="No")),
(AND('[1]PWS Information'!$E$10="CWS",P3837="Non-Lead",R3837="Don't Know")),
(AND('[1]PWS Information'!$E$10="CWS",P3837="Non-Lead", I3837="Non-Lead - Copper", R3837="Yes", K3837="Between 1989 and 2014")),
(AND('[1]PWS Information'!$E$10="CWS",P3837="Non-Lead", I3837="Non-Lead - Copper", R3837="Yes", K3837="After 2014")),
(AND('[1]PWS Information'!$E$10="CWS",P3837="Non-Lead", I3837="Non-Lead - Copper", R3837="Yes", K3837="Unknown")),
(AND('[1]PWS Information'!$E$10="CWS",P3837="Non-Lead", M3837="Non-Lead - Copper", R3837="Yes", N3837="Between 1989 and 2014")),
(AND('[1]PWS Information'!$E$10="CWS",P3837="Non-Lead", M3837="Non-Lead - Copper", R3837="Yes", N3837="After 2014")),
(AND('[1]PWS Information'!$E$10="CWS",P3837="Non-Lead", M3837="Non-Lead - Copper", R3837="Yes", N3837="Unknown")),
(AND('[1]PWS Information'!$E$10="CWS",P3837="Unknown")),
(AND('[1]PWS Information'!$E$10="NTNC",P3837="Unknown")),
(AND('[1]PWS Information'!$E$10="CWS",T3837="Multiple Family Residence",P3837="Galvanized Requiring Replacement")),
(AND('[1]PWS Information'!$E$10="CWS",P3837="Galvanized Requiring Replacement")),
(AND('[1]PWS Information'!$E$10="NTNC",T3837="Multiple Family Residence",P3837="Galvanized Requiring Replacement")))),"Tier 5",
"")))))</f>
        <v>Tier 5</v>
      </c>
      <c r="Y3837" s="24"/>
      <c r="Z3837" s="24"/>
    </row>
    <row r="3838" spans="1:26" x14ac:dyDescent="0.25">
      <c r="A3838" s="17">
        <v>3835</v>
      </c>
      <c r="B3838" s="18">
        <v>3500</v>
      </c>
      <c r="C3838" s="18" t="s">
        <v>138</v>
      </c>
      <c r="D3838" s="18" t="s">
        <v>188</v>
      </c>
      <c r="E3838" s="18">
        <v>79549</v>
      </c>
      <c r="F3838" s="18"/>
      <c r="G3838" s="18"/>
      <c r="H3838" s="18"/>
      <c r="I3838" s="21" t="s">
        <v>218</v>
      </c>
      <c r="J3838" s="22" t="s">
        <v>254</v>
      </c>
      <c r="K3838" s="22" t="s">
        <v>255</v>
      </c>
      <c r="L3838" s="22" t="s">
        <v>256</v>
      </c>
      <c r="M3838" s="21" t="s">
        <v>221</v>
      </c>
      <c r="N3838" s="23"/>
      <c r="O3838" s="22" t="s">
        <v>256</v>
      </c>
      <c r="P3838" s="31" t="str">
        <f t="shared" si="60"/>
        <v>Non-Lead</v>
      </c>
      <c r="Q3838" s="40" t="s">
        <v>254</v>
      </c>
      <c r="R3838" s="40" t="s">
        <v>254</v>
      </c>
      <c r="S3838" s="24"/>
      <c r="T3838" s="16"/>
      <c r="U3838" s="41" t="s">
        <v>255</v>
      </c>
      <c r="V3838" s="41" t="s">
        <v>255</v>
      </c>
      <c r="W3838" s="16"/>
      <c r="X3838" s="43" t="str">
        <f>IF((OR((AND('[1]PWS Information'!$E$10="CWS",T3838="Single Family Residence",P3838="Lead")),
(AND('[1]PWS Information'!$E$10="CWS",T3838="Multiple Family Residence",'[1]PWS Information'!$E$11="Yes",P3838="Lead")),
(AND('[1]PWS Information'!$E$10="NTNC",P3838="Lead")))),"Tier 1",
IF((OR((AND('[1]PWS Information'!$E$10="CWS",T3838="Multiple Family Residence",'[1]PWS Information'!$E$11="No",P3838="Lead")),
(AND('[1]PWS Information'!$E$10="CWS",T3838="Other",P3838="Lead")),
(AND(T3838="",P3838="Lead")),
(AND('[1]PWS Information'!$E$10="CWS",T3838="Building",P3838="Lead")))),"Tier 2",
IF((OR((AND('[1]PWS Information'!$E$10="CWS",T3838="Single Family Residence",P3838="Galvanized Requiring Replacement")),
(AND('[1]PWS Information'!$E$10="CWS",T3838="Single Family Residence",P3838="Galvanized Requiring Replacement",Q3838="Yes")),
(AND('[1]PWS Information'!$E$10="NTNC",T3838="Single Family Residence",P3838="Galvanized Requiring Replacement")),
(AND('[1]PWS Information'!$E$10="NTNC",T3838="Single Family Residence",Q3838="Yes")))),"Tier 3",
IF((OR((AND('[1]PWS Information'!$E$10="CWS",T3838="Single Family Residence",R3838="Yes",P3838="Non-Lead", I3838="Non-Lead - Copper",K3838="Before 1989")),
(AND('[1]PWS Information'!$E$10="CWS",T3838="Single Family Residence",R3838="Yes",P3838="Non-Lead", M3838="Non-Lead - Copper",N3838="Before 1989")))),"Tier 4",
IF((OR((AND('[1]PWS Information'!$E$10="NTNC",P3838="Non-Lead")),
(AND('[1]PWS Information'!$E$10="CWS",P3838="Non-Lead",R3838="")),
(AND('[1]PWS Information'!$E$10="CWS",P3838="Non-Lead",R3838="No")),
(AND('[1]PWS Information'!$E$10="CWS",P3838="Non-Lead",R3838="Don't Know")),
(AND('[1]PWS Information'!$E$10="CWS",P3838="Non-Lead", I3838="Non-Lead - Copper", R3838="Yes", K3838="Between 1989 and 2014")),
(AND('[1]PWS Information'!$E$10="CWS",P3838="Non-Lead", I3838="Non-Lead - Copper", R3838="Yes", K3838="After 2014")),
(AND('[1]PWS Information'!$E$10="CWS",P3838="Non-Lead", I3838="Non-Lead - Copper", R3838="Yes", K3838="Unknown")),
(AND('[1]PWS Information'!$E$10="CWS",P3838="Non-Lead", M3838="Non-Lead - Copper", R3838="Yes", N3838="Between 1989 and 2014")),
(AND('[1]PWS Information'!$E$10="CWS",P3838="Non-Lead", M3838="Non-Lead - Copper", R3838="Yes", N3838="After 2014")),
(AND('[1]PWS Information'!$E$10="CWS",P3838="Non-Lead", M3838="Non-Lead - Copper", R3838="Yes", N3838="Unknown")),
(AND('[1]PWS Information'!$E$10="CWS",P3838="Unknown")),
(AND('[1]PWS Information'!$E$10="NTNC",P3838="Unknown")),
(AND('[1]PWS Information'!$E$10="CWS",T3838="Multiple Family Residence",P3838="Galvanized Requiring Replacement")),
(AND('[1]PWS Information'!$E$10="CWS",P3838="Galvanized Requiring Replacement")),
(AND('[1]PWS Information'!$E$10="NTNC",T3838="Multiple Family Residence",P3838="Galvanized Requiring Replacement")))),"Tier 5",
"")))))</f>
        <v>Tier 5</v>
      </c>
      <c r="Y3838" s="24"/>
      <c r="Z3838" s="24"/>
    </row>
    <row r="3839" spans="1:26" x14ac:dyDescent="0.25">
      <c r="A3839" s="17">
        <v>3836</v>
      </c>
      <c r="B3839" s="17">
        <v>3500</v>
      </c>
      <c r="C3839" s="17" t="s">
        <v>138</v>
      </c>
      <c r="D3839" s="17" t="s">
        <v>188</v>
      </c>
      <c r="E3839" s="17">
        <v>79549</v>
      </c>
      <c r="F3839" s="17"/>
      <c r="G3839" s="17"/>
      <c r="H3839" s="17"/>
      <c r="I3839" s="21" t="s">
        <v>218</v>
      </c>
      <c r="J3839" s="22" t="s">
        <v>254</v>
      </c>
      <c r="K3839" s="22" t="s">
        <v>255</v>
      </c>
      <c r="L3839" s="22" t="s">
        <v>256</v>
      </c>
      <c r="M3839" s="21" t="s">
        <v>218</v>
      </c>
      <c r="N3839" s="23"/>
      <c r="O3839" s="22" t="s">
        <v>256</v>
      </c>
      <c r="P3839" s="31" t="str">
        <f t="shared" si="60"/>
        <v>Non-Lead</v>
      </c>
      <c r="Q3839" s="40" t="s">
        <v>254</v>
      </c>
      <c r="R3839" s="40" t="s">
        <v>254</v>
      </c>
      <c r="S3839" s="24"/>
      <c r="T3839" s="16"/>
      <c r="U3839" s="41" t="s">
        <v>255</v>
      </c>
      <c r="V3839" s="41" t="s">
        <v>255</v>
      </c>
      <c r="W3839" s="16"/>
      <c r="X3839" s="43" t="str">
        <f>IF((OR((AND('[1]PWS Information'!$E$10="CWS",T3839="Single Family Residence",P3839="Lead")),
(AND('[1]PWS Information'!$E$10="CWS",T3839="Multiple Family Residence",'[1]PWS Information'!$E$11="Yes",P3839="Lead")),
(AND('[1]PWS Information'!$E$10="NTNC",P3839="Lead")))),"Tier 1",
IF((OR((AND('[1]PWS Information'!$E$10="CWS",T3839="Multiple Family Residence",'[1]PWS Information'!$E$11="No",P3839="Lead")),
(AND('[1]PWS Information'!$E$10="CWS",T3839="Other",P3839="Lead")),
(AND(T3839="",P3839="Lead")),
(AND('[1]PWS Information'!$E$10="CWS",T3839="Building",P3839="Lead")))),"Tier 2",
IF((OR((AND('[1]PWS Information'!$E$10="CWS",T3839="Single Family Residence",P3839="Galvanized Requiring Replacement")),
(AND('[1]PWS Information'!$E$10="CWS",T3839="Single Family Residence",P3839="Galvanized Requiring Replacement",Q3839="Yes")),
(AND('[1]PWS Information'!$E$10="NTNC",T3839="Single Family Residence",P3839="Galvanized Requiring Replacement")),
(AND('[1]PWS Information'!$E$10="NTNC",T3839="Single Family Residence",Q3839="Yes")))),"Tier 3",
IF((OR((AND('[1]PWS Information'!$E$10="CWS",T3839="Single Family Residence",R3839="Yes",P3839="Non-Lead", I3839="Non-Lead - Copper",K3839="Before 1989")),
(AND('[1]PWS Information'!$E$10="CWS",T3839="Single Family Residence",R3839="Yes",P3839="Non-Lead", M3839="Non-Lead - Copper",N3839="Before 1989")))),"Tier 4",
IF((OR((AND('[1]PWS Information'!$E$10="NTNC",P3839="Non-Lead")),
(AND('[1]PWS Information'!$E$10="CWS",P3839="Non-Lead",R3839="")),
(AND('[1]PWS Information'!$E$10="CWS",P3839="Non-Lead",R3839="No")),
(AND('[1]PWS Information'!$E$10="CWS",P3839="Non-Lead",R3839="Don't Know")),
(AND('[1]PWS Information'!$E$10="CWS",P3839="Non-Lead", I3839="Non-Lead - Copper", R3839="Yes", K3839="Between 1989 and 2014")),
(AND('[1]PWS Information'!$E$10="CWS",P3839="Non-Lead", I3839="Non-Lead - Copper", R3839="Yes", K3839="After 2014")),
(AND('[1]PWS Information'!$E$10="CWS",P3839="Non-Lead", I3839="Non-Lead - Copper", R3839="Yes", K3839="Unknown")),
(AND('[1]PWS Information'!$E$10="CWS",P3839="Non-Lead", M3839="Non-Lead - Copper", R3839="Yes", N3839="Between 1989 and 2014")),
(AND('[1]PWS Information'!$E$10="CWS",P3839="Non-Lead", M3839="Non-Lead - Copper", R3839="Yes", N3839="After 2014")),
(AND('[1]PWS Information'!$E$10="CWS",P3839="Non-Lead", M3839="Non-Lead - Copper", R3839="Yes", N3839="Unknown")),
(AND('[1]PWS Information'!$E$10="CWS",P3839="Unknown")),
(AND('[1]PWS Information'!$E$10="NTNC",P3839="Unknown")),
(AND('[1]PWS Information'!$E$10="CWS",T3839="Multiple Family Residence",P3839="Galvanized Requiring Replacement")),
(AND('[1]PWS Information'!$E$10="CWS",P3839="Galvanized Requiring Replacement")),
(AND('[1]PWS Information'!$E$10="NTNC",T3839="Multiple Family Residence",P3839="Galvanized Requiring Replacement")))),"Tier 5",
"")))))</f>
        <v>Tier 5</v>
      </c>
      <c r="Y3839" s="24"/>
      <c r="Z3839" s="24"/>
    </row>
    <row r="3840" spans="1:26" x14ac:dyDescent="0.25">
      <c r="A3840" s="17">
        <v>3837</v>
      </c>
      <c r="B3840" s="17">
        <v>2504</v>
      </c>
      <c r="C3840" s="17" t="s">
        <v>139</v>
      </c>
      <c r="D3840" s="17" t="s">
        <v>188</v>
      </c>
      <c r="E3840" s="17">
        <v>79549</v>
      </c>
      <c r="F3840" s="17"/>
      <c r="G3840" s="17"/>
      <c r="H3840" s="17"/>
      <c r="I3840" s="21" t="s">
        <v>222</v>
      </c>
      <c r="J3840" s="22" t="s">
        <v>254</v>
      </c>
      <c r="K3840" s="22" t="s">
        <v>255</v>
      </c>
      <c r="L3840" s="22" t="s">
        <v>256</v>
      </c>
      <c r="M3840" s="21" t="s">
        <v>218</v>
      </c>
      <c r="N3840" s="19"/>
      <c r="O3840" s="22" t="s">
        <v>256</v>
      </c>
      <c r="P3840" s="31" t="str">
        <f t="shared" si="60"/>
        <v>Non-Lead</v>
      </c>
      <c r="Q3840" s="40" t="s">
        <v>254</v>
      </c>
      <c r="R3840" s="40" t="s">
        <v>254</v>
      </c>
      <c r="S3840" s="24"/>
      <c r="T3840" s="16"/>
      <c r="U3840" s="41" t="s">
        <v>255</v>
      </c>
      <c r="V3840" s="41" t="s">
        <v>255</v>
      </c>
      <c r="W3840" s="16"/>
      <c r="X3840" s="43" t="str">
        <f>IF((OR((AND('[1]PWS Information'!$E$10="CWS",T3840="Single Family Residence",P3840="Lead")),
(AND('[1]PWS Information'!$E$10="CWS",T3840="Multiple Family Residence",'[1]PWS Information'!$E$11="Yes",P3840="Lead")),
(AND('[1]PWS Information'!$E$10="NTNC",P3840="Lead")))),"Tier 1",
IF((OR((AND('[1]PWS Information'!$E$10="CWS",T3840="Multiple Family Residence",'[1]PWS Information'!$E$11="No",P3840="Lead")),
(AND('[1]PWS Information'!$E$10="CWS",T3840="Other",P3840="Lead")),
(AND(T3840="",P3840="Lead")),
(AND('[1]PWS Information'!$E$10="CWS",T3840="Building",P3840="Lead")))),"Tier 2",
IF((OR((AND('[1]PWS Information'!$E$10="CWS",T3840="Single Family Residence",P3840="Galvanized Requiring Replacement")),
(AND('[1]PWS Information'!$E$10="CWS",T3840="Single Family Residence",P3840="Galvanized Requiring Replacement",Q3840="Yes")),
(AND('[1]PWS Information'!$E$10="NTNC",T3840="Single Family Residence",P3840="Galvanized Requiring Replacement")),
(AND('[1]PWS Information'!$E$10="NTNC",T3840="Single Family Residence",Q3840="Yes")))),"Tier 3",
IF((OR((AND('[1]PWS Information'!$E$10="CWS",T3840="Single Family Residence",R3840="Yes",P3840="Non-Lead", I3840="Non-Lead - Copper",K3840="Before 1989")),
(AND('[1]PWS Information'!$E$10="CWS",T3840="Single Family Residence",R3840="Yes",P3840="Non-Lead", M3840="Non-Lead - Copper",N3840="Before 1989")))),"Tier 4",
IF((OR((AND('[1]PWS Information'!$E$10="NTNC",P3840="Non-Lead")),
(AND('[1]PWS Information'!$E$10="CWS",P3840="Non-Lead",R3840="")),
(AND('[1]PWS Information'!$E$10="CWS",P3840="Non-Lead",R3840="No")),
(AND('[1]PWS Information'!$E$10="CWS",P3840="Non-Lead",R3840="Don't Know")),
(AND('[1]PWS Information'!$E$10="CWS",P3840="Non-Lead", I3840="Non-Lead - Copper", R3840="Yes", K3840="Between 1989 and 2014")),
(AND('[1]PWS Information'!$E$10="CWS",P3840="Non-Lead", I3840="Non-Lead - Copper", R3840="Yes", K3840="After 2014")),
(AND('[1]PWS Information'!$E$10="CWS",P3840="Non-Lead", I3840="Non-Lead - Copper", R3840="Yes", K3840="Unknown")),
(AND('[1]PWS Information'!$E$10="CWS",P3840="Non-Lead", M3840="Non-Lead - Copper", R3840="Yes", N3840="Between 1989 and 2014")),
(AND('[1]PWS Information'!$E$10="CWS",P3840="Non-Lead", M3840="Non-Lead - Copper", R3840="Yes", N3840="After 2014")),
(AND('[1]PWS Information'!$E$10="CWS",P3840="Non-Lead", M3840="Non-Lead - Copper", R3840="Yes", N3840="Unknown")),
(AND('[1]PWS Information'!$E$10="CWS",P3840="Unknown")),
(AND('[1]PWS Information'!$E$10="NTNC",P3840="Unknown")),
(AND('[1]PWS Information'!$E$10="CWS",T3840="Multiple Family Residence",P3840="Galvanized Requiring Replacement")),
(AND('[1]PWS Information'!$E$10="CWS",P3840="Galvanized Requiring Replacement")),
(AND('[1]PWS Information'!$E$10="NTNC",T3840="Multiple Family Residence",P3840="Galvanized Requiring Replacement")))),"Tier 5",
"")))))</f>
        <v>Tier 5</v>
      </c>
      <c r="Y3840" s="24"/>
      <c r="Z3840" s="24"/>
    </row>
    <row r="3841" spans="1:26" x14ac:dyDescent="0.25">
      <c r="A3841" s="17">
        <v>3838</v>
      </c>
      <c r="B3841" s="17">
        <v>2507</v>
      </c>
      <c r="C3841" s="17" t="s">
        <v>139</v>
      </c>
      <c r="D3841" s="17" t="s">
        <v>188</v>
      </c>
      <c r="E3841" s="17">
        <v>79549</v>
      </c>
      <c r="F3841" s="17"/>
      <c r="G3841" s="17"/>
      <c r="H3841" s="17"/>
      <c r="I3841" s="21" t="s">
        <v>221</v>
      </c>
      <c r="J3841" s="22" t="s">
        <v>254</v>
      </c>
      <c r="K3841" s="22" t="s">
        <v>255</v>
      </c>
      <c r="L3841" s="22" t="s">
        <v>256</v>
      </c>
      <c r="M3841" s="21" t="s">
        <v>221</v>
      </c>
      <c r="N3841" s="37"/>
      <c r="O3841" s="22" t="s">
        <v>256</v>
      </c>
      <c r="P3841" s="31" t="str">
        <f t="shared" si="60"/>
        <v>Non-Lead</v>
      </c>
      <c r="Q3841" s="40" t="s">
        <v>254</v>
      </c>
      <c r="R3841" s="40" t="s">
        <v>254</v>
      </c>
      <c r="S3841" s="24"/>
      <c r="T3841" s="16"/>
      <c r="U3841" s="41" t="s">
        <v>255</v>
      </c>
      <c r="V3841" s="41" t="s">
        <v>255</v>
      </c>
      <c r="W3841" s="16"/>
      <c r="X3841" s="43" t="str">
        <f>IF((OR((AND('[1]PWS Information'!$E$10="CWS",T3841="Single Family Residence",P3841="Lead")),
(AND('[1]PWS Information'!$E$10="CWS",T3841="Multiple Family Residence",'[1]PWS Information'!$E$11="Yes",P3841="Lead")),
(AND('[1]PWS Information'!$E$10="NTNC",P3841="Lead")))),"Tier 1",
IF((OR((AND('[1]PWS Information'!$E$10="CWS",T3841="Multiple Family Residence",'[1]PWS Information'!$E$11="No",P3841="Lead")),
(AND('[1]PWS Information'!$E$10="CWS",T3841="Other",P3841="Lead")),
(AND(T3841="",P3841="Lead")),
(AND('[1]PWS Information'!$E$10="CWS",T3841="Building",P3841="Lead")))),"Tier 2",
IF((OR((AND('[1]PWS Information'!$E$10="CWS",T3841="Single Family Residence",P3841="Galvanized Requiring Replacement")),
(AND('[1]PWS Information'!$E$10="CWS",T3841="Single Family Residence",P3841="Galvanized Requiring Replacement",Q3841="Yes")),
(AND('[1]PWS Information'!$E$10="NTNC",T3841="Single Family Residence",P3841="Galvanized Requiring Replacement")),
(AND('[1]PWS Information'!$E$10="NTNC",T3841="Single Family Residence",Q3841="Yes")))),"Tier 3",
IF((OR((AND('[1]PWS Information'!$E$10="CWS",T3841="Single Family Residence",R3841="Yes",P3841="Non-Lead", I3841="Non-Lead - Copper",K3841="Before 1989")),
(AND('[1]PWS Information'!$E$10="CWS",T3841="Single Family Residence",R3841="Yes",P3841="Non-Lead", M3841="Non-Lead - Copper",N3841="Before 1989")))),"Tier 4",
IF((OR((AND('[1]PWS Information'!$E$10="NTNC",P3841="Non-Lead")),
(AND('[1]PWS Information'!$E$10="CWS",P3841="Non-Lead",R3841="")),
(AND('[1]PWS Information'!$E$10="CWS",P3841="Non-Lead",R3841="No")),
(AND('[1]PWS Information'!$E$10="CWS",P3841="Non-Lead",R3841="Don't Know")),
(AND('[1]PWS Information'!$E$10="CWS",P3841="Non-Lead", I3841="Non-Lead - Copper", R3841="Yes", K3841="Between 1989 and 2014")),
(AND('[1]PWS Information'!$E$10="CWS",P3841="Non-Lead", I3841="Non-Lead - Copper", R3841="Yes", K3841="After 2014")),
(AND('[1]PWS Information'!$E$10="CWS",P3841="Non-Lead", I3841="Non-Lead - Copper", R3841="Yes", K3841="Unknown")),
(AND('[1]PWS Information'!$E$10="CWS",P3841="Non-Lead", M3841="Non-Lead - Copper", R3841="Yes", N3841="Between 1989 and 2014")),
(AND('[1]PWS Information'!$E$10="CWS",P3841="Non-Lead", M3841="Non-Lead - Copper", R3841="Yes", N3841="After 2014")),
(AND('[1]PWS Information'!$E$10="CWS",P3841="Non-Lead", M3841="Non-Lead - Copper", R3841="Yes", N3841="Unknown")),
(AND('[1]PWS Information'!$E$10="CWS",P3841="Unknown")),
(AND('[1]PWS Information'!$E$10="NTNC",P3841="Unknown")),
(AND('[1]PWS Information'!$E$10="CWS",T3841="Multiple Family Residence",P3841="Galvanized Requiring Replacement")),
(AND('[1]PWS Information'!$E$10="CWS",P3841="Galvanized Requiring Replacement")),
(AND('[1]PWS Information'!$E$10="NTNC",T3841="Multiple Family Residence",P3841="Galvanized Requiring Replacement")))),"Tier 5",
"")))))</f>
        <v>Tier 5</v>
      </c>
      <c r="Y3841" s="24"/>
      <c r="Z3841" s="24"/>
    </row>
    <row r="3842" spans="1:26" x14ac:dyDescent="0.25">
      <c r="A3842" s="17">
        <v>3839</v>
      </c>
      <c r="B3842" s="18">
        <v>2509</v>
      </c>
      <c r="C3842" s="18" t="s">
        <v>139</v>
      </c>
      <c r="D3842" s="18" t="s">
        <v>188</v>
      </c>
      <c r="E3842" s="18">
        <v>79549</v>
      </c>
      <c r="F3842" s="18"/>
      <c r="G3842" s="18"/>
      <c r="H3842" s="18"/>
      <c r="I3842" s="21" t="s">
        <v>221</v>
      </c>
      <c r="J3842" s="22" t="s">
        <v>254</v>
      </c>
      <c r="K3842" s="22" t="s">
        <v>255</v>
      </c>
      <c r="L3842" s="22" t="s">
        <v>256</v>
      </c>
      <c r="M3842" s="21" t="s">
        <v>222</v>
      </c>
      <c r="N3842" s="19"/>
      <c r="O3842" s="22" t="s">
        <v>256</v>
      </c>
      <c r="P3842" s="31" t="str">
        <f t="shared" si="60"/>
        <v>Galvanized Requiring Replacement</v>
      </c>
      <c r="Q3842" s="40" t="s">
        <v>254</v>
      </c>
      <c r="R3842" s="40" t="s">
        <v>254</v>
      </c>
      <c r="S3842" s="24"/>
      <c r="T3842" s="16"/>
      <c r="U3842" s="41" t="s">
        <v>255</v>
      </c>
      <c r="V3842" s="41" t="s">
        <v>255</v>
      </c>
      <c r="W3842" s="16"/>
      <c r="X3842" s="43" t="str">
        <f>IF((OR((AND('[1]PWS Information'!$E$10="CWS",T3842="Single Family Residence",P3842="Lead")),
(AND('[1]PWS Information'!$E$10="CWS",T3842="Multiple Family Residence",'[1]PWS Information'!$E$11="Yes",P3842="Lead")),
(AND('[1]PWS Information'!$E$10="NTNC",P3842="Lead")))),"Tier 1",
IF((OR((AND('[1]PWS Information'!$E$10="CWS",T3842="Multiple Family Residence",'[1]PWS Information'!$E$11="No",P3842="Lead")),
(AND('[1]PWS Information'!$E$10="CWS",T3842="Other",P3842="Lead")),
(AND(T3842="",P3842="Lead")),
(AND('[1]PWS Information'!$E$10="CWS",T3842="Building",P3842="Lead")))),"Tier 2",
IF((OR((AND('[1]PWS Information'!$E$10="CWS",T3842="Single Family Residence",P3842="Galvanized Requiring Replacement")),
(AND('[1]PWS Information'!$E$10="CWS",T3842="Single Family Residence",P3842="Galvanized Requiring Replacement",Q3842="Yes")),
(AND('[1]PWS Information'!$E$10="NTNC",T3842="Single Family Residence",P3842="Galvanized Requiring Replacement")),
(AND('[1]PWS Information'!$E$10="NTNC",T3842="Single Family Residence",Q3842="Yes")))),"Tier 3",
IF((OR((AND('[1]PWS Information'!$E$10="CWS",T3842="Single Family Residence",R3842="Yes",P3842="Non-Lead", I3842="Non-Lead - Copper",K3842="Before 1989")),
(AND('[1]PWS Information'!$E$10="CWS",T3842="Single Family Residence",R3842="Yes",P3842="Non-Lead", M3842="Non-Lead - Copper",N3842="Before 1989")))),"Tier 4",
IF((OR((AND('[1]PWS Information'!$E$10="NTNC",P3842="Non-Lead")),
(AND('[1]PWS Information'!$E$10="CWS",P3842="Non-Lead",R3842="")),
(AND('[1]PWS Information'!$E$10="CWS",P3842="Non-Lead",R3842="No")),
(AND('[1]PWS Information'!$E$10="CWS",P3842="Non-Lead",R3842="Don't Know")),
(AND('[1]PWS Information'!$E$10="CWS",P3842="Non-Lead", I3842="Non-Lead - Copper", R3842="Yes", K3842="Between 1989 and 2014")),
(AND('[1]PWS Information'!$E$10="CWS",P3842="Non-Lead", I3842="Non-Lead - Copper", R3842="Yes", K3842="After 2014")),
(AND('[1]PWS Information'!$E$10="CWS",P3842="Non-Lead", I3842="Non-Lead - Copper", R3842="Yes", K3842="Unknown")),
(AND('[1]PWS Information'!$E$10="CWS",P3842="Non-Lead", M3842="Non-Lead - Copper", R3842="Yes", N3842="Between 1989 and 2014")),
(AND('[1]PWS Information'!$E$10="CWS",P3842="Non-Lead", M3842="Non-Lead - Copper", R3842="Yes", N3842="After 2014")),
(AND('[1]PWS Information'!$E$10="CWS",P3842="Non-Lead", M3842="Non-Lead - Copper", R3842="Yes", N3842="Unknown")),
(AND('[1]PWS Information'!$E$10="CWS",P3842="Unknown")),
(AND('[1]PWS Information'!$E$10="NTNC",P3842="Unknown")),
(AND('[1]PWS Information'!$E$10="CWS",T3842="Multiple Family Residence",P3842="Galvanized Requiring Replacement")),
(AND('[1]PWS Information'!$E$10="CWS",P3842="Galvanized Requiring Replacement")),
(AND('[1]PWS Information'!$E$10="NTNC",T3842="Multiple Family Residence",P3842="Galvanized Requiring Replacement")))),"Tier 5",
"")))))</f>
        <v>Tier 5</v>
      </c>
      <c r="Y3842" s="24"/>
      <c r="Z3842" s="24"/>
    </row>
    <row r="3843" spans="1:26" x14ac:dyDescent="0.25">
      <c r="A3843" s="17">
        <v>3840</v>
      </c>
      <c r="B3843" s="17">
        <v>2608</v>
      </c>
      <c r="C3843" s="17" t="s">
        <v>139</v>
      </c>
      <c r="D3843" s="17" t="s">
        <v>188</v>
      </c>
      <c r="E3843" s="17">
        <v>79549</v>
      </c>
      <c r="F3843" s="17"/>
      <c r="G3843" s="17"/>
      <c r="H3843" s="17"/>
      <c r="I3843" s="25" t="s">
        <v>218</v>
      </c>
      <c r="J3843" s="22" t="s">
        <v>254</v>
      </c>
      <c r="K3843" s="22" t="s">
        <v>255</v>
      </c>
      <c r="L3843" s="22" t="s">
        <v>256</v>
      </c>
      <c r="M3843" s="25" t="s">
        <v>218</v>
      </c>
      <c r="N3843" s="30"/>
      <c r="O3843" s="22" t="s">
        <v>256</v>
      </c>
      <c r="P3843" s="31" t="str">
        <f t="shared" si="60"/>
        <v>Non-Lead</v>
      </c>
      <c r="Q3843" s="40" t="s">
        <v>254</v>
      </c>
      <c r="R3843" s="40" t="s">
        <v>254</v>
      </c>
      <c r="S3843" s="24"/>
      <c r="T3843" s="16"/>
      <c r="U3843" s="41" t="s">
        <v>255</v>
      </c>
      <c r="V3843" s="41" t="s">
        <v>255</v>
      </c>
      <c r="W3843" s="16"/>
      <c r="X3843" s="43" t="str">
        <f>IF((OR((AND('[1]PWS Information'!$E$10="CWS",T3843="Single Family Residence",P3843="Lead")),
(AND('[1]PWS Information'!$E$10="CWS",T3843="Multiple Family Residence",'[1]PWS Information'!$E$11="Yes",P3843="Lead")),
(AND('[1]PWS Information'!$E$10="NTNC",P3843="Lead")))),"Tier 1",
IF((OR((AND('[1]PWS Information'!$E$10="CWS",T3843="Multiple Family Residence",'[1]PWS Information'!$E$11="No",P3843="Lead")),
(AND('[1]PWS Information'!$E$10="CWS",T3843="Other",P3843="Lead")),
(AND(T3843="",P3843="Lead")),
(AND('[1]PWS Information'!$E$10="CWS",T3843="Building",P3843="Lead")))),"Tier 2",
IF((OR((AND('[1]PWS Information'!$E$10="CWS",T3843="Single Family Residence",P3843="Galvanized Requiring Replacement")),
(AND('[1]PWS Information'!$E$10="CWS",T3843="Single Family Residence",P3843="Galvanized Requiring Replacement",Q3843="Yes")),
(AND('[1]PWS Information'!$E$10="NTNC",T3843="Single Family Residence",P3843="Galvanized Requiring Replacement")),
(AND('[1]PWS Information'!$E$10="NTNC",T3843="Single Family Residence",Q3843="Yes")))),"Tier 3",
IF((OR((AND('[1]PWS Information'!$E$10="CWS",T3843="Single Family Residence",R3843="Yes",P3843="Non-Lead", I3843="Non-Lead - Copper",K3843="Before 1989")),
(AND('[1]PWS Information'!$E$10="CWS",T3843="Single Family Residence",R3843="Yes",P3843="Non-Lead", M3843="Non-Lead - Copper",N3843="Before 1989")))),"Tier 4",
IF((OR((AND('[1]PWS Information'!$E$10="NTNC",P3843="Non-Lead")),
(AND('[1]PWS Information'!$E$10="CWS",P3843="Non-Lead",R3843="")),
(AND('[1]PWS Information'!$E$10="CWS",P3843="Non-Lead",R3843="No")),
(AND('[1]PWS Information'!$E$10="CWS",P3843="Non-Lead",R3843="Don't Know")),
(AND('[1]PWS Information'!$E$10="CWS",P3843="Non-Lead", I3843="Non-Lead - Copper", R3843="Yes", K3843="Between 1989 and 2014")),
(AND('[1]PWS Information'!$E$10="CWS",P3843="Non-Lead", I3843="Non-Lead - Copper", R3843="Yes", K3843="After 2014")),
(AND('[1]PWS Information'!$E$10="CWS",P3843="Non-Lead", I3843="Non-Lead - Copper", R3843="Yes", K3843="Unknown")),
(AND('[1]PWS Information'!$E$10="CWS",P3843="Non-Lead", M3843="Non-Lead - Copper", R3843="Yes", N3843="Between 1989 and 2014")),
(AND('[1]PWS Information'!$E$10="CWS",P3843="Non-Lead", M3843="Non-Lead - Copper", R3843="Yes", N3843="After 2014")),
(AND('[1]PWS Information'!$E$10="CWS",P3843="Non-Lead", M3843="Non-Lead - Copper", R3843="Yes", N3843="Unknown")),
(AND('[1]PWS Information'!$E$10="CWS",P3843="Unknown")),
(AND('[1]PWS Information'!$E$10="NTNC",P3843="Unknown")),
(AND('[1]PWS Information'!$E$10="CWS",T3843="Multiple Family Residence",P3843="Galvanized Requiring Replacement")),
(AND('[1]PWS Information'!$E$10="CWS",P3843="Galvanized Requiring Replacement")),
(AND('[1]PWS Information'!$E$10="NTNC",T3843="Multiple Family Residence",P3843="Galvanized Requiring Replacement")))),"Tier 5",
"")))))</f>
        <v>Tier 5</v>
      </c>
      <c r="Y3843" s="24"/>
      <c r="Z3843" s="24"/>
    </row>
    <row r="3844" spans="1:26" x14ac:dyDescent="0.25">
      <c r="A3844" s="17">
        <v>3841</v>
      </c>
      <c r="B3844" s="17">
        <v>2701</v>
      </c>
      <c r="C3844" s="17" t="s">
        <v>139</v>
      </c>
      <c r="D3844" s="17" t="s">
        <v>188</v>
      </c>
      <c r="E3844" s="17">
        <v>79549</v>
      </c>
      <c r="F3844" s="17"/>
      <c r="G3844" s="17"/>
      <c r="H3844" s="17"/>
      <c r="I3844" s="21" t="s">
        <v>218</v>
      </c>
      <c r="J3844" s="22" t="s">
        <v>254</v>
      </c>
      <c r="K3844" s="22" t="s">
        <v>255</v>
      </c>
      <c r="L3844" s="22" t="s">
        <v>256</v>
      </c>
      <c r="M3844" s="21" t="s">
        <v>221</v>
      </c>
      <c r="N3844" s="17"/>
      <c r="O3844" s="22" t="s">
        <v>256</v>
      </c>
      <c r="P3844" s="31" t="str">
        <f t="shared" si="60"/>
        <v>Non-Lead</v>
      </c>
      <c r="Q3844" s="40" t="s">
        <v>254</v>
      </c>
      <c r="R3844" s="40" t="s">
        <v>254</v>
      </c>
      <c r="S3844" s="24"/>
      <c r="T3844" s="16"/>
      <c r="U3844" s="41" t="s">
        <v>255</v>
      </c>
      <c r="V3844" s="41" t="s">
        <v>255</v>
      </c>
      <c r="W3844" s="16"/>
      <c r="X3844" s="43" t="str">
        <f>IF((OR((AND('[1]PWS Information'!$E$10="CWS",T3844="Single Family Residence",P3844="Lead")),
(AND('[1]PWS Information'!$E$10="CWS",T3844="Multiple Family Residence",'[1]PWS Information'!$E$11="Yes",P3844="Lead")),
(AND('[1]PWS Information'!$E$10="NTNC",P3844="Lead")))),"Tier 1",
IF((OR((AND('[1]PWS Information'!$E$10="CWS",T3844="Multiple Family Residence",'[1]PWS Information'!$E$11="No",P3844="Lead")),
(AND('[1]PWS Information'!$E$10="CWS",T3844="Other",P3844="Lead")),
(AND(T3844="",P3844="Lead")),
(AND('[1]PWS Information'!$E$10="CWS",T3844="Building",P3844="Lead")))),"Tier 2",
IF((OR((AND('[1]PWS Information'!$E$10="CWS",T3844="Single Family Residence",P3844="Galvanized Requiring Replacement")),
(AND('[1]PWS Information'!$E$10="CWS",T3844="Single Family Residence",P3844="Galvanized Requiring Replacement",Q3844="Yes")),
(AND('[1]PWS Information'!$E$10="NTNC",T3844="Single Family Residence",P3844="Galvanized Requiring Replacement")),
(AND('[1]PWS Information'!$E$10="NTNC",T3844="Single Family Residence",Q3844="Yes")))),"Tier 3",
IF((OR((AND('[1]PWS Information'!$E$10="CWS",T3844="Single Family Residence",R3844="Yes",P3844="Non-Lead", I3844="Non-Lead - Copper",K3844="Before 1989")),
(AND('[1]PWS Information'!$E$10="CWS",T3844="Single Family Residence",R3844="Yes",P3844="Non-Lead", M3844="Non-Lead - Copper",N3844="Before 1989")))),"Tier 4",
IF((OR((AND('[1]PWS Information'!$E$10="NTNC",P3844="Non-Lead")),
(AND('[1]PWS Information'!$E$10="CWS",P3844="Non-Lead",R3844="")),
(AND('[1]PWS Information'!$E$10="CWS",P3844="Non-Lead",R3844="No")),
(AND('[1]PWS Information'!$E$10="CWS",P3844="Non-Lead",R3844="Don't Know")),
(AND('[1]PWS Information'!$E$10="CWS",P3844="Non-Lead", I3844="Non-Lead - Copper", R3844="Yes", K3844="Between 1989 and 2014")),
(AND('[1]PWS Information'!$E$10="CWS",P3844="Non-Lead", I3844="Non-Lead - Copper", R3844="Yes", K3844="After 2014")),
(AND('[1]PWS Information'!$E$10="CWS",P3844="Non-Lead", I3844="Non-Lead - Copper", R3844="Yes", K3844="Unknown")),
(AND('[1]PWS Information'!$E$10="CWS",P3844="Non-Lead", M3844="Non-Lead - Copper", R3844="Yes", N3844="Between 1989 and 2014")),
(AND('[1]PWS Information'!$E$10="CWS",P3844="Non-Lead", M3844="Non-Lead - Copper", R3844="Yes", N3844="After 2014")),
(AND('[1]PWS Information'!$E$10="CWS",P3844="Non-Lead", M3844="Non-Lead - Copper", R3844="Yes", N3844="Unknown")),
(AND('[1]PWS Information'!$E$10="CWS",P3844="Unknown")),
(AND('[1]PWS Information'!$E$10="NTNC",P3844="Unknown")),
(AND('[1]PWS Information'!$E$10="CWS",T3844="Multiple Family Residence",P3844="Galvanized Requiring Replacement")),
(AND('[1]PWS Information'!$E$10="CWS",P3844="Galvanized Requiring Replacement")),
(AND('[1]PWS Information'!$E$10="NTNC",T3844="Multiple Family Residence",P3844="Galvanized Requiring Replacement")))),"Tier 5",
"")))))</f>
        <v>Tier 5</v>
      </c>
      <c r="Y3844" s="24"/>
      <c r="Z3844" s="24"/>
    </row>
    <row r="3845" spans="1:26" x14ac:dyDescent="0.25">
      <c r="A3845" s="17">
        <v>3842</v>
      </c>
      <c r="B3845" s="17">
        <v>2711</v>
      </c>
      <c r="C3845" s="17" t="s">
        <v>139</v>
      </c>
      <c r="D3845" s="17" t="s">
        <v>188</v>
      </c>
      <c r="E3845" s="17">
        <v>79549</v>
      </c>
      <c r="F3845" s="17"/>
      <c r="G3845" s="17"/>
      <c r="H3845" s="17"/>
      <c r="I3845" s="21" t="s">
        <v>218</v>
      </c>
      <c r="J3845" s="22" t="s">
        <v>254</v>
      </c>
      <c r="K3845" s="22" t="s">
        <v>255</v>
      </c>
      <c r="L3845" s="22" t="s">
        <v>256</v>
      </c>
      <c r="M3845" s="21" t="s">
        <v>218</v>
      </c>
      <c r="N3845" s="17"/>
      <c r="O3845" s="22" t="s">
        <v>256</v>
      </c>
      <c r="P3845" s="31" t="str">
        <f t="shared" si="60"/>
        <v>Non-Lead</v>
      </c>
      <c r="Q3845" s="40" t="s">
        <v>254</v>
      </c>
      <c r="R3845" s="40" t="s">
        <v>254</v>
      </c>
      <c r="S3845" s="24"/>
      <c r="T3845" s="16"/>
      <c r="U3845" s="41" t="s">
        <v>255</v>
      </c>
      <c r="V3845" s="41" t="s">
        <v>255</v>
      </c>
      <c r="W3845" s="16"/>
      <c r="X3845" s="43" t="str">
        <f>IF((OR((AND('[1]PWS Information'!$E$10="CWS",T3845="Single Family Residence",P3845="Lead")),
(AND('[1]PWS Information'!$E$10="CWS",T3845="Multiple Family Residence",'[1]PWS Information'!$E$11="Yes",P3845="Lead")),
(AND('[1]PWS Information'!$E$10="NTNC",P3845="Lead")))),"Tier 1",
IF((OR((AND('[1]PWS Information'!$E$10="CWS",T3845="Multiple Family Residence",'[1]PWS Information'!$E$11="No",P3845="Lead")),
(AND('[1]PWS Information'!$E$10="CWS",T3845="Other",P3845="Lead")),
(AND(T3845="",P3845="Lead")),
(AND('[1]PWS Information'!$E$10="CWS",T3845="Building",P3845="Lead")))),"Tier 2",
IF((OR((AND('[1]PWS Information'!$E$10="CWS",T3845="Single Family Residence",P3845="Galvanized Requiring Replacement")),
(AND('[1]PWS Information'!$E$10="CWS",T3845="Single Family Residence",P3845="Galvanized Requiring Replacement",Q3845="Yes")),
(AND('[1]PWS Information'!$E$10="NTNC",T3845="Single Family Residence",P3845="Galvanized Requiring Replacement")),
(AND('[1]PWS Information'!$E$10="NTNC",T3845="Single Family Residence",Q3845="Yes")))),"Tier 3",
IF((OR((AND('[1]PWS Information'!$E$10="CWS",T3845="Single Family Residence",R3845="Yes",P3845="Non-Lead", I3845="Non-Lead - Copper",K3845="Before 1989")),
(AND('[1]PWS Information'!$E$10="CWS",T3845="Single Family Residence",R3845="Yes",P3845="Non-Lead", M3845="Non-Lead - Copper",N3845="Before 1989")))),"Tier 4",
IF((OR((AND('[1]PWS Information'!$E$10="NTNC",P3845="Non-Lead")),
(AND('[1]PWS Information'!$E$10="CWS",P3845="Non-Lead",R3845="")),
(AND('[1]PWS Information'!$E$10="CWS",P3845="Non-Lead",R3845="No")),
(AND('[1]PWS Information'!$E$10="CWS",P3845="Non-Lead",R3845="Don't Know")),
(AND('[1]PWS Information'!$E$10="CWS",P3845="Non-Lead", I3845="Non-Lead - Copper", R3845="Yes", K3845="Between 1989 and 2014")),
(AND('[1]PWS Information'!$E$10="CWS",P3845="Non-Lead", I3845="Non-Lead - Copper", R3845="Yes", K3845="After 2014")),
(AND('[1]PWS Information'!$E$10="CWS",P3845="Non-Lead", I3845="Non-Lead - Copper", R3845="Yes", K3845="Unknown")),
(AND('[1]PWS Information'!$E$10="CWS",P3845="Non-Lead", M3845="Non-Lead - Copper", R3845="Yes", N3845="Between 1989 and 2014")),
(AND('[1]PWS Information'!$E$10="CWS",P3845="Non-Lead", M3845="Non-Lead - Copper", R3845="Yes", N3845="After 2014")),
(AND('[1]PWS Information'!$E$10="CWS",P3845="Non-Lead", M3845="Non-Lead - Copper", R3845="Yes", N3845="Unknown")),
(AND('[1]PWS Information'!$E$10="CWS",P3845="Unknown")),
(AND('[1]PWS Information'!$E$10="NTNC",P3845="Unknown")),
(AND('[1]PWS Information'!$E$10="CWS",T3845="Multiple Family Residence",P3845="Galvanized Requiring Replacement")),
(AND('[1]PWS Information'!$E$10="CWS",P3845="Galvanized Requiring Replacement")),
(AND('[1]PWS Information'!$E$10="NTNC",T3845="Multiple Family Residence",P3845="Galvanized Requiring Replacement")))),"Tier 5",
"")))))</f>
        <v>Tier 5</v>
      </c>
      <c r="Y3845" s="24"/>
      <c r="Z3845" s="24"/>
    </row>
    <row r="3846" spans="1:26" x14ac:dyDescent="0.25">
      <c r="A3846" s="17">
        <v>3843</v>
      </c>
      <c r="B3846" s="17">
        <v>2800</v>
      </c>
      <c r="C3846" s="17" t="s">
        <v>139</v>
      </c>
      <c r="D3846" s="17" t="s">
        <v>188</v>
      </c>
      <c r="E3846" s="17">
        <v>79549</v>
      </c>
      <c r="F3846" s="17"/>
      <c r="G3846" s="17"/>
      <c r="H3846" s="17"/>
      <c r="I3846" s="25" t="s">
        <v>218</v>
      </c>
      <c r="J3846" s="22" t="s">
        <v>254</v>
      </c>
      <c r="K3846" s="22" t="s">
        <v>255</v>
      </c>
      <c r="L3846" s="22" t="s">
        <v>256</v>
      </c>
      <c r="M3846" s="25" t="s">
        <v>218</v>
      </c>
      <c r="N3846" s="30"/>
      <c r="O3846" s="22" t="s">
        <v>256</v>
      </c>
      <c r="P3846" s="31" t="str">
        <f t="shared" si="60"/>
        <v>Non-Lead</v>
      </c>
      <c r="Q3846" s="40" t="s">
        <v>254</v>
      </c>
      <c r="R3846" s="40" t="s">
        <v>254</v>
      </c>
      <c r="S3846" s="24"/>
      <c r="T3846" s="16"/>
      <c r="U3846" s="41" t="s">
        <v>255</v>
      </c>
      <c r="V3846" s="41" t="s">
        <v>255</v>
      </c>
      <c r="W3846" s="16"/>
      <c r="X3846" s="43" t="str">
        <f>IF((OR((AND('[1]PWS Information'!$E$10="CWS",T3846="Single Family Residence",P3846="Lead")),
(AND('[1]PWS Information'!$E$10="CWS",T3846="Multiple Family Residence",'[1]PWS Information'!$E$11="Yes",P3846="Lead")),
(AND('[1]PWS Information'!$E$10="NTNC",P3846="Lead")))),"Tier 1",
IF((OR((AND('[1]PWS Information'!$E$10="CWS",T3846="Multiple Family Residence",'[1]PWS Information'!$E$11="No",P3846="Lead")),
(AND('[1]PWS Information'!$E$10="CWS",T3846="Other",P3846="Lead")),
(AND(T3846="",P3846="Lead")),
(AND('[1]PWS Information'!$E$10="CWS",T3846="Building",P3846="Lead")))),"Tier 2",
IF((OR((AND('[1]PWS Information'!$E$10="CWS",T3846="Single Family Residence",P3846="Galvanized Requiring Replacement")),
(AND('[1]PWS Information'!$E$10="CWS",T3846="Single Family Residence",P3846="Galvanized Requiring Replacement",Q3846="Yes")),
(AND('[1]PWS Information'!$E$10="NTNC",T3846="Single Family Residence",P3846="Galvanized Requiring Replacement")),
(AND('[1]PWS Information'!$E$10="NTNC",T3846="Single Family Residence",Q3846="Yes")))),"Tier 3",
IF((OR((AND('[1]PWS Information'!$E$10="CWS",T3846="Single Family Residence",R3846="Yes",P3846="Non-Lead", I3846="Non-Lead - Copper",K3846="Before 1989")),
(AND('[1]PWS Information'!$E$10="CWS",T3846="Single Family Residence",R3846="Yes",P3846="Non-Lead", M3846="Non-Lead - Copper",N3846="Before 1989")))),"Tier 4",
IF((OR((AND('[1]PWS Information'!$E$10="NTNC",P3846="Non-Lead")),
(AND('[1]PWS Information'!$E$10="CWS",P3846="Non-Lead",R3846="")),
(AND('[1]PWS Information'!$E$10="CWS",P3846="Non-Lead",R3846="No")),
(AND('[1]PWS Information'!$E$10="CWS",P3846="Non-Lead",R3846="Don't Know")),
(AND('[1]PWS Information'!$E$10="CWS",P3846="Non-Lead", I3846="Non-Lead - Copper", R3846="Yes", K3846="Between 1989 and 2014")),
(AND('[1]PWS Information'!$E$10="CWS",P3846="Non-Lead", I3846="Non-Lead - Copper", R3846="Yes", K3846="After 2014")),
(AND('[1]PWS Information'!$E$10="CWS",P3846="Non-Lead", I3846="Non-Lead - Copper", R3846="Yes", K3846="Unknown")),
(AND('[1]PWS Information'!$E$10="CWS",P3846="Non-Lead", M3846="Non-Lead - Copper", R3846="Yes", N3846="Between 1989 and 2014")),
(AND('[1]PWS Information'!$E$10="CWS",P3846="Non-Lead", M3846="Non-Lead - Copper", R3846="Yes", N3846="After 2014")),
(AND('[1]PWS Information'!$E$10="CWS",P3846="Non-Lead", M3846="Non-Lead - Copper", R3846="Yes", N3846="Unknown")),
(AND('[1]PWS Information'!$E$10="CWS",P3846="Unknown")),
(AND('[1]PWS Information'!$E$10="NTNC",P3846="Unknown")),
(AND('[1]PWS Information'!$E$10="CWS",T3846="Multiple Family Residence",P3846="Galvanized Requiring Replacement")),
(AND('[1]PWS Information'!$E$10="CWS",P3846="Galvanized Requiring Replacement")),
(AND('[1]PWS Information'!$E$10="NTNC",T3846="Multiple Family Residence",P3846="Galvanized Requiring Replacement")))),"Tier 5",
"")))))</f>
        <v>Tier 5</v>
      </c>
      <c r="Y3846" s="24"/>
      <c r="Z3846" s="24"/>
    </row>
    <row r="3847" spans="1:26" x14ac:dyDescent="0.25">
      <c r="A3847" s="17">
        <v>3844</v>
      </c>
      <c r="B3847" s="17">
        <v>2801</v>
      </c>
      <c r="C3847" s="17" t="s">
        <v>139</v>
      </c>
      <c r="D3847" s="17" t="s">
        <v>188</v>
      </c>
      <c r="E3847" s="17">
        <v>79549</v>
      </c>
      <c r="F3847" s="17"/>
      <c r="G3847" s="17"/>
      <c r="H3847" s="17"/>
      <c r="I3847" s="21" t="s">
        <v>218</v>
      </c>
      <c r="J3847" s="22" t="s">
        <v>254</v>
      </c>
      <c r="K3847" s="22" t="s">
        <v>255</v>
      </c>
      <c r="L3847" s="22" t="s">
        <v>256</v>
      </c>
      <c r="M3847" s="21" t="s">
        <v>218</v>
      </c>
      <c r="N3847" s="23"/>
      <c r="O3847" s="22" t="s">
        <v>256</v>
      </c>
      <c r="P3847" s="31" t="str">
        <f t="shared" si="60"/>
        <v>Non-Lead</v>
      </c>
      <c r="Q3847" s="40" t="s">
        <v>254</v>
      </c>
      <c r="R3847" s="40" t="s">
        <v>254</v>
      </c>
      <c r="S3847" s="24"/>
      <c r="T3847" s="16"/>
      <c r="U3847" s="41" t="s">
        <v>255</v>
      </c>
      <c r="V3847" s="41" t="s">
        <v>255</v>
      </c>
      <c r="W3847" s="16"/>
      <c r="X3847" s="43" t="str">
        <f>IF((OR((AND('[1]PWS Information'!$E$10="CWS",T3847="Single Family Residence",P3847="Lead")),
(AND('[1]PWS Information'!$E$10="CWS",T3847="Multiple Family Residence",'[1]PWS Information'!$E$11="Yes",P3847="Lead")),
(AND('[1]PWS Information'!$E$10="NTNC",P3847="Lead")))),"Tier 1",
IF((OR((AND('[1]PWS Information'!$E$10="CWS",T3847="Multiple Family Residence",'[1]PWS Information'!$E$11="No",P3847="Lead")),
(AND('[1]PWS Information'!$E$10="CWS",T3847="Other",P3847="Lead")),
(AND(T3847="",P3847="Lead")),
(AND('[1]PWS Information'!$E$10="CWS",T3847="Building",P3847="Lead")))),"Tier 2",
IF((OR((AND('[1]PWS Information'!$E$10="CWS",T3847="Single Family Residence",P3847="Galvanized Requiring Replacement")),
(AND('[1]PWS Information'!$E$10="CWS",T3847="Single Family Residence",P3847="Galvanized Requiring Replacement",Q3847="Yes")),
(AND('[1]PWS Information'!$E$10="NTNC",T3847="Single Family Residence",P3847="Galvanized Requiring Replacement")),
(AND('[1]PWS Information'!$E$10="NTNC",T3847="Single Family Residence",Q3847="Yes")))),"Tier 3",
IF((OR((AND('[1]PWS Information'!$E$10="CWS",T3847="Single Family Residence",R3847="Yes",P3847="Non-Lead", I3847="Non-Lead - Copper",K3847="Before 1989")),
(AND('[1]PWS Information'!$E$10="CWS",T3847="Single Family Residence",R3847="Yes",P3847="Non-Lead", M3847="Non-Lead - Copper",N3847="Before 1989")))),"Tier 4",
IF((OR((AND('[1]PWS Information'!$E$10="NTNC",P3847="Non-Lead")),
(AND('[1]PWS Information'!$E$10="CWS",P3847="Non-Lead",R3847="")),
(AND('[1]PWS Information'!$E$10="CWS",P3847="Non-Lead",R3847="No")),
(AND('[1]PWS Information'!$E$10="CWS",P3847="Non-Lead",R3847="Don't Know")),
(AND('[1]PWS Information'!$E$10="CWS",P3847="Non-Lead", I3847="Non-Lead - Copper", R3847="Yes", K3847="Between 1989 and 2014")),
(AND('[1]PWS Information'!$E$10="CWS",P3847="Non-Lead", I3847="Non-Lead - Copper", R3847="Yes", K3847="After 2014")),
(AND('[1]PWS Information'!$E$10="CWS",P3847="Non-Lead", I3847="Non-Lead - Copper", R3847="Yes", K3847="Unknown")),
(AND('[1]PWS Information'!$E$10="CWS",P3847="Non-Lead", M3847="Non-Lead - Copper", R3847="Yes", N3847="Between 1989 and 2014")),
(AND('[1]PWS Information'!$E$10="CWS",P3847="Non-Lead", M3847="Non-Lead - Copper", R3847="Yes", N3847="After 2014")),
(AND('[1]PWS Information'!$E$10="CWS",P3847="Non-Lead", M3847="Non-Lead - Copper", R3847="Yes", N3847="Unknown")),
(AND('[1]PWS Information'!$E$10="CWS",P3847="Unknown")),
(AND('[1]PWS Information'!$E$10="NTNC",P3847="Unknown")),
(AND('[1]PWS Information'!$E$10="CWS",T3847="Multiple Family Residence",P3847="Galvanized Requiring Replacement")),
(AND('[1]PWS Information'!$E$10="CWS",P3847="Galvanized Requiring Replacement")),
(AND('[1]PWS Information'!$E$10="NTNC",T3847="Multiple Family Residence",P3847="Galvanized Requiring Replacement")))),"Tier 5",
"")))))</f>
        <v>Tier 5</v>
      </c>
      <c r="Y3847" s="24"/>
      <c r="Z3847" s="24"/>
    </row>
    <row r="3848" spans="1:26" x14ac:dyDescent="0.25">
      <c r="A3848" s="17">
        <v>3845</v>
      </c>
      <c r="B3848" s="18">
        <v>2803</v>
      </c>
      <c r="C3848" s="17" t="s">
        <v>139</v>
      </c>
      <c r="D3848" s="17" t="s">
        <v>188</v>
      </c>
      <c r="E3848" s="17">
        <v>79549</v>
      </c>
      <c r="F3848" s="18"/>
      <c r="G3848" s="18"/>
      <c r="H3848" s="18"/>
      <c r="I3848" s="21" t="s">
        <v>218</v>
      </c>
      <c r="J3848" s="22" t="s">
        <v>254</v>
      </c>
      <c r="K3848" s="22" t="s">
        <v>255</v>
      </c>
      <c r="L3848" s="22" t="s">
        <v>256</v>
      </c>
      <c r="M3848" s="21" t="s">
        <v>218</v>
      </c>
      <c r="N3848" s="23"/>
      <c r="O3848" s="22" t="s">
        <v>256</v>
      </c>
      <c r="P3848" s="31" t="str">
        <f t="shared" si="60"/>
        <v>Non-Lead</v>
      </c>
      <c r="Q3848" s="40" t="s">
        <v>254</v>
      </c>
      <c r="R3848" s="40" t="s">
        <v>254</v>
      </c>
      <c r="S3848" s="24"/>
      <c r="T3848" s="16"/>
      <c r="U3848" s="41" t="s">
        <v>255</v>
      </c>
      <c r="V3848" s="41" t="s">
        <v>255</v>
      </c>
      <c r="W3848" s="16"/>
      <c r="X3848" s="43" t="str">
        <f>IF((OR((AND('[1]PWS Information'!$E$10="CWS",T3848="Single Family Residence",P3848="Lead")),
(AND('[1]PWS Information'!$E$10="CWS",T3848="Multiple Family Residence",'[1]PWS Information'!$E$11="Yes",P3848="Lead")),
(AND('[1]PWS Information'!$E$10="NTNC",P3848="Lead")))),"Tier 1",
IF((OR((AND('[1]PWS Information'!$E$10="CWS",T3848="Multiple Family Residence",'[1]PWS Information'!$E$11="No",P3848="Lead")),
(AND('[1]PWS Information'!$E$10="CWS",T3848="Other",P3848="Lead")),
(AND(T3848="",P3848="Lead")),
(AND('[1]PWS Information'!$E$10="CWS",T3848="Building",P3848="Lead")))),"Tier 2",
IF((OR((AND('[1]PWS Information'!$E$10="CWS",T3848="Single Family Residence",P3848="Galvanized Requiring Replacement")),
(AND('[1]PWS Information'!$E$10="CWS",T3848="Single Family Residence",P3848="Galvanized Requiring Replacement",Q3848="Yes")),
(AND('[1]PWS Information'!$E$10="NTNC",T3848="Single Family Residence",P3848="Galvanized Requiring Replacement")),
(AND('[1]PWS Information'!$E$10="NTNC",T3848="Single Family Residence",Q3848="Yes")))),"Tier 3",
IF((OR((AND('[1]PWS Information'!$E$10="CWS",T3848="Single Family Residence",R3848="Yes",P3848="Non-Lead", I3848="Non-Lead - Copper",K3848="Before 1989")),
(AND('[1]PWS Information'!$E$10="CWS",T3848="Single Family Residence",R3848="Yes",P3848="Non-Lead", M3848="Non-Lead - Copper",N3848="Before 1989")))),"Tier 4",
IF((OR((AND('[1]PWS Information'!$E$10="NTNC",P3848="Non-Lead")),
(AND('[1]PWS Information'!$E$10="CWS",P3848="Non-Lead",R3848="")),
(AND('[1]PWS Information'!$E$10="CWS",P3848="Non-Lead",R3848="No")),
(AND('[1]PWS Information'!$E$10="CWS",P3848="Non-Lead",R3848="Don't Know")),
(AND('[1]PWS Information'!$E$10="CWS",P3848="Non-Lead", I3848="Non-Lead - Copper", R3848="Yes", K3848="Between 1989 and 2014")),
(AND('[1]PWS Information'!$E$10="CWS",P3848="Non-Lead", I3848="Non-Lead - Copper", R3848="Yes", K3848="After 2014")),
(AND('[1]PWS Information'!$E$10="CWS",P3848="Non-Lead", I3848="Non-Lead - Copper", R3848="Yes", K3848="Unknown")),
(AND('[1]PWS Information'!$E$10="CWS",P3848="Non-Lead", M3848="Non-Lead - Copper", R3848="Yes", N3848="Between 1989 and 2014")),
(AND('[1]PWS Information'!$E$10="CWS",P3848="Non-Lead", M3848="Non-Lead - Copper", R3848="Yes", N3848="After 2014")),
(AND('[1]PWS Information'!$E$10="CWS",P3848="Non-Lead", M3848="Non-Lead - Copper", R3848="Yes", N3848="Unknown")),
(AND('[1]PWS Information'!$E$10="CWS",P3848="Unknown")),
(AND('[1]PWS Information'!$E$10="NTNC",P3848="Unknown")),
(AND('[1]PWS Information'!$E$10="CWS",T3848="Multiple Family Residence",P3848="Galvanized Requiring Replacement")),
(AND('[1]PWS Information'!$E$10="CWS",P3848="Galvanized Requiring Replacement")),
(AND('[1]PWS Information'!$E$10="NTNC",T3848="Multiple Family Residence",P3848="Galvanized Requiring Replacement")))),"Tier 5",
"")))))</f>
        <v>Tier 5</v>
      </c>
      <c r="Y3848" s="24"/>
      <c r="Z3848" s="24"/>
    </row>
    <row r="3849" spans="1:26" x14ac:dyDescent="0.25">
      <c r="A3849" s="17">
        <v>3846</v>
      </c>
      <c r="B3849" s="17">
        <v>2805</v>
      </c>
      <c r="C3849" s="17" t="s">
        <v>139</v>
      </c>
      <c r="D3849" s="17" t="s">
        <v>188</v>
      </c>
      <c r="E3849" s="17">
        <v>79549</v>
      </c>
      <c r="F3849" s="17"/>
      <c r="G3849" s="17"/>
      <c r="H3849" s="17"/>
      <c r="I3849" s="21" t="s">
        <v>218</v>
      </c>
      <c r="J3849" s="22" t="s">
        <v>254</v>
      </c>
      <c r="K3849" s="22" t="s">
        <v>255</v>
      </c>
      <c r="L3849" s="22" t="s">
        <v>256</v>
      </c>
      <c r="M3849" s="21" t="s">
        <v>222</v>
      </c>
      <c r="N3849" s="23"/>
      <c r="O3849" s="22" t="s">
        <v>256</v>
      </c>
      <c r="P3849" s="31" t="str">
        <f t="shared" si="60"/>
        <v>Galvanized Requiring Replacement</v>
      </c>
      <c r="Q3849" s="40" t="s">
        <v>254</v>
      </c>
      <c r="R3849" s="40" t="s">
        <v>254</v>
      </c>
      <c r="S3849" s="24"/>
      <c r="T3849" s="16"/>
      <c r="U3849" s="41" t="s">
        <v>255</v>
      </c>
      <c r="V3849" s="41" t="s">
        <v>255</v>
      </c>
      <c r="W3849" s="16"/>
      <c r="X3849" s="43" t="str">
        <f>IF((OR((AND('[1]PWS Information'!$E$10="CWS",T3849="Single Family Residence",P3849="Lead")),
(AND('[1]PWS Information'!$E$10="CWS",T3849="Multiple Family Residence",'[1]PWS Information'!$E$11="Yes",P3849="Lead")),
(AND('[1]PWS Information'!$E$10="NTNC",P3849="Lead")))),"Tier 1",
IF((OR((AND('[1]PWS Information'!$E$10="CWS",T3849="Multiple Family Residence",'[1]PWS Information'!$E$11="No",P3849="Lead")),
(AND('[1]PWS Information'!$E$10="CWS",T3849="Other",P3849="Lead")),
(AND(T3849="",P3849="Lead")),
(AND('[1]PWS Information'!$E$10="CWS",T3849="Building",P3849="Lead")))),"Tier 2",
IF((OR((AND('[1]PWS Information'!$E$10="CWS",T3849="Single Family Residence",P3849="Galvanized Requiring Replacement")),
(AND('[1]PWS Information'!$E$10="CWS",T3849="Single Family Residence",P3849="Galvanized Requiring Replacement",Q3849="Yes")),
(AND('[1]PWS Information'!$E$10="NTNC",T3849="Single Family Residence",P3849="Galvanized Requiring Replacement")),
(AND('[1]PWS Information'!$E$10="NTNC",T3849="Single Family Residence",Q3849="Yes")))),"Tier 3",
IF((OR((AND('[1]PWS Information'!$E$10="CWS",T3849="Single Family Residence",R3849="Yes",P3849="Non-Lead", I3849="Non-Lead - Copper",K3849="Before 1989")),
(AND('[1]PWS Information'!$E$10="CWS",T3849="Single Family Residence",R3849="Yes",P3849="Non-Lead", M3849="Non-Lead - Copper",N3849="Before 1989")))),"Tier 4",
IF((OR((AND('[1]PWS Information'!$E$10="NTNC",P3849="Non-Lead")),
(AND('[1]PWS Information'!$E$10="CWS",P3849="Non-Lead",R3849="")),
(AND('[1]PWS Information'!$E$10="CWS",P3849="Non-Lead",R3849="No")),
(AND('[1]PWS Information'!$E$10="CWS",P3849="Non-Lead",R3849="Don't Know")),
(AND('[1]PWS Information'!$E$10="CWS",P3849="Non-Lead", I3849="Non-Lead - Copper", R3849="Yes", K3849="Between 1989 and 2014")),
(AND('[1]PWS Information'!$E$10="CWS",P3849="Non-Lead", I3849="Non-Lead - Copper", R3849="Yes", K3849="After 2014")),
(AND('[1]PWS Information'!$E$10="CWS",P3849="Non-Lead", I3849="Non-Lead - Copper", R3849="Yes", K3849="Unknown")),
(AND('[1]PWS Information'!$E$10="CWS",P3849="Non-Lead", M3849="Non-Lead - Copper", R3849="Yes", N3849="Between 1989 and 2014")),
(AND('[1]PWS Information'!$E$10="CWS",P3849="Non-Lead", M3849="Non-Lead - Copper", R3849="Yes", N3849="After 2014")),
(AND('[1]PWS Information'!$E$10="CWS",P3849="Non-Lead", M3849="Non-Lead - Copper", R3849="Yes", N3849="Unknown")),
(AND('[1]PWS Information'!$E$10="CWS",P3849="Unknown")),
(AND('[1]PWS Information'!$E$10="NTNC",P3849="Unknown")),
(AND('[1]PWS Information'!$E$10="CWS",T3849="Multiple Family Residence",P3849="Galvanized Requiring Replacement")),
(AND('[1]PWS Information'!$E$10="CWS",P3849="Galvanized Requiring Replacement")),
(AND('[1]PWS Information'!$E$10="NTNC",T3849="Multiple Family Residence",P3849="Galvanized Requiring Replacement")))),"Tier 5",
"")))))</f>
        <v>Tier 5</v>
      </c>
      <c r="Y3849" s="24"/>
      <c r="Z3849" s="24"/>
    </row>
    <row r="3850" spans="1:26" x14ac:dyDescent="0.25">
      <c r="A3850" s="17">
        <v>3847</v>
      </c>
      <c r="B3850" s="18">
        <v>2806</v>
      </c>
      <c r="C3850" s="17" t="s">
        <v>139</v>
      </c>
      <c r="D3850" s="17" t="s">
        <v>188</v>
      </c>
      <c r="E3850" s="17">
        <v>79549</v>
      </c>
      <c r="F3850" s="18" t="s">
        <v>220</v>
      </c>
      <c r="G3850" s="18"/>
      <c r="H3850" s="18"/>
      <c r="I3850" s="21" t="s">
        <v>218</v>
      </c>
      <c r="J3850" s="22" t="s">
        <v>254</v>
      </c>
      <c r="K3850" s="22" t="s">
        <v>255</v>
      </c>
      <c r="L3850" s="22" t="s">
        <v>256</v>
      </c>
      <c r="M3850" s="21" t="s">
        <v>222</v>
      </c>
      <c r="N3850" s="23"/>
      <c r="O3850" s="22" t="s">
        <v>256</v>
      </c>
      <c r="P3850" s="31" t="str">
        <f t="shared" si="60"/>
        <v>Galvanized Requiring Replacement</v>
      </c>
      <c r="Q3850" s="40" t="s">
        <v>254</v>
      </c>
      <c r="R3850" s="40" t="s">
        <v>254</v>
      </c>
      <c r="S3850" s="24"/>
      <c r="T3850" s="16"/>
      <c r="U3850" s="41" t="s">
        <v>255</v>
      </c>
      <c r="V3850" s="41" t="s">
        <v>255</v>
      </c>
      <c r="W3850" s="16"/>
      <c r="X3850" s="43" t="str">
        <f>IF((OR((AND('[1]PWS Information'!$E$10="CWS",T3850="Single Family Residence",P3850="Lead")),
(AND('[1]PWS Information'!$E$10="CWS",T3850="Multiple Family Residence",'[1]PWS Information'!$E$11="Yes",P3850="Lead")),
(AND('[1]PWS Information'!$E$10="NTNC",P3850="Lead")))),"Tier 1",
IF((OR((AND('[1]PWS Information'!$E$10="CWS",T3850="Multiple Family Residence",'[1]PWS Information'!$E$11="No",P3850="Lead")),
(AND('[1]PWS Information'!$E$10="CWS",T3850="Other",P3850="Lead")),
(AND(T3850="",P3850="Lead")),
(AND('[1]PWS Information'!$E$10="CWS",T3850="Building",P3850="Lead")))),"Tier 2",
IF((OR((AND('[1]PWS Information'!$E$10="CWS",T3850="Single Family Residence",P3850="Galvanized Requiring Replacement")),
(AND('[1]PWS Information'!$E$10="CWS",T3850="Single Family Residence",P3850="Galvanized Requiring Replacement",Q3850="Yes")),
(AND('[1]PWS Information'!$E$10="NTNC",T3850="Single Family Residence",P3850="Galvanized Requiring Replacement")),
(AND('[1]PWS Information'!$E$10="NTNC",T3850="Single Family Residence",Q3850="Yes")))),"Tier 3",
IF((OR((AND('[1]PWS Information'!$E$10="CWS",T3850="Single Family Residence",R3850="Yes",P3850="Non-Lead", I3850="Non-Lead - Copper",K3850="Before 1989")),
(AND('[1]PWS Information'!$E$10="CWS",T3850="Single Family Residence",R3850="Yes",P3850="Non-Lead", M3850="Non-Lead - Copper",N3850="Before 1989")))),"Tier 4",
IF((OR((AND('[1]PWS Information'!$E$10="NTNC",P3850="Non-Lead")),
(AND('[1]PWS Information'!$E$10="CWS",P3850="Non-Lead",R3850="")),
(AND('[1]PWS Information'!$E$10="CWS",P3850="Non-Lead",R3850="No")),
(AND('[1]PWS Information'!$E$10="CWS",P3850="Non-Lead",R3850="Don't Know")),
(AND('[1]PWS Information'!$E$10="CWS",P3850="Non-Lead", I3850="Non-Lead - Copper", R3850="Yes", K3850="Between 1989 and 2014")),
(AND('[1]PWS Information'!$E$10="CWS",P3850="Non-Lead", I3850="Non-Lead - Copper", R3850="Yes", K3850="After 2014")),
(AND('[1]PWS Information'!$E$10="CWS",P3850="Non-Lead", I3850="Non-Lead - Copper", R3850="Yes", K3850="Unknown")),
(AND('[1]PWS Information'!$E$10="CWS",P3850="Non-Lead", M3850="Non-Lead - Copper", R3850="Yes", N3850="Between 1989 and 2014")),
(AND('[1]PWS Information'!$E$10="CWS",P3850="Non-Lead", M3850="Non-Lead - Copper", R3850="Yes", N3850="After 2014")),
(AND('[1]PWS Information'!$E$10="CWS",P3850="Non-Lead", M3850="Non-Lead - Copper", R3850="Yes", N3850="Unknown")),
(AND('[1]PWS Information'!$E$10="CWS",P3850="Unknown")),
(AND('[1]PWS Information'!$E$10="NTNC",P3850="Unknown")),
(AND('[1]PWS Information'!$E$10="CWS",T3850="Multiple Family Residence",P3850="Galvanized Requiring Replacement")),
(AND('[1]PWS Information'!$E$10="CWS",P3850="Galvanized Requiring Replacement")),
(AND('[1]PWS Information'!$E$10="NTNC",T3850="Multiple Family Residence",P3850="Galvanized Requiring Replacement")))),"Tier 5",
"")))))</f>
        <v>Tier 5</v>
      </c>
      <c r="Y3850" s="24"/>
      <c r="Z3850" s="24"/>
    </row>
    <row r="3851" spans="1:26" x14ac:dyDescent="0.25">
      <c r="A3851" s="17">
        <v>3848</v>
      </c>
      <c r="B3851" s="17">
        <v>2806</v>
      </c>
      <c r="C3851" s="17" t="s">
        <v>139</v>
      </c>
      <c r="D3851" s="17" t="s">
        <v>188</v>
      </c>
      <c r="E3851" s="17">
        <v>79549</v>
      </c>
      <c r="F3851" s="17"/>
      <c r="G3851" s="17"/>
      <c r="H3851" s="17"/>
      <c r="I3851" s="21" t="s">
        <v>218</v>
      </c>
      <c r="J3851" s="22" t="s">
        <v>254</v>
      </c>
      <c r="K3851" s="22" t="s">
        <v>255</v>
      </c>
      <c r="L3851" s="22" t="s">
        <v>256</v>
      </c>
      <c r="M3851" s="21" t="s">
        <v>218</v>
      </c>
      <c r="N3851" s="17"/>
      <c r="O3851" s="22" t="s">
        <v>256</v>
      </c>
      <c r="P3851" s="31" t="str">
        <f t="shared" si="60"/>
        <v>Non-Lead</v>
      </c>
      <c r="Q3851" s="40" t="s">
        <v>254</v>
      </c>
      <c r="R3851" s="40" t="s">
        <v>254</v>
      </c>
      <c r="S3851" s="24"/>
      <c r="T3851" s="16"/>
      <c r="U3851" s="41" t="s">
        <v>255</v>
      </c>
      <c r="V3851" s="41" t="s">
        <v>255</v>
      </c>
      <c r="W3851" s="16"/>
      <c r="X3851" s="43" t="str">
        <f>IF((OR((AND('[1]PWS Information'!$E$10="CWS",T3851="Single Family Residence",P3851="Lead")),
(AND('[1]PWS Information'!$E$10="CWS",T3851="Multiple Family Residence",'[1]PWS Information'!$E$11="Yes",P3851="Lead")),
(AND('[1]PWS Information'!$E$10="NTNC",P3851="Lead")))),"Tier 1",
IF((OR((AND('[1]PWS Information'!$E$10="CWS",T3851="Multiple Family Residence",'[1]PWS Information'!$E$11="No",P3851="Lead")),
(AND('[1]PWS Information'!$E$10="CWS",T3851="Other",P3851="Lead")),
(AND(T3851="",P3851="Lead")),
(AND('[1]PWS Information'!$E$10="CWS",T3851="Building",P3851="Lead")))),"Tier 2",
IF((OR((AND('[1]PWS Information'!$E$10="CWS",T3851="Single Family Residence",P3851="Galvanized Requiring Replacement")),
(AND('[1]PWS Information'!$E$10="CWS",T3851="Single Family Residence",P3851="Galvanized Requiring Replacement",Q3851="Yes")),
(AND('[1]PWS Information'!$E$10="NTNC",T3851="Single Family Residence",P3851="Galvanized Requiring Replacement")),
(AND('[1]PWS Information'!$E$10="NTNC",T3851="Single Family Residence",Q3851="Yes")))),"Tier 3",
IF((OR((AND('[1]PWS Information'!$E$10="CWS",T3851="Single Family Residence",R3851="Yes",P3851="Non-Lead", I3851="Non-Lead - Copper",K3851="Before 1989")),
(AND('[1]PWS Information'!$E$10="CWS",T3851="Single Family Residence",R3851="Yes",P3851="Non-Lead", M3851="Non-Lead - Copper",N3851="Before 1989")))),"Tier 4",
IF((OR((AND('[1]PWS Information'!$E$10="NTNC",P3851="Non-Lead")),
(AND('[1]PWS Information'!$E$10="CWS",P3851="Non-Lead",R3851="")),
(AND('[1]PWS Information'!$E$10="CWS",P3851="Non-Lead",R3851="No")),
(AND('[1]PWS Information'!$E$10="CWS",P3851="Non-Lead",R3851="Don't Know")),
(AND('[1]PWS Information'!$E$10="CWS",P3851="Non-Lead", I3851="Non-Lead - Copper", R3851="Yes", K3851="Between 1989 and 2014")),
(AND('[1]PWS Information'!$E$10="CWS",P3851="Non-Lead", I3851="Non-Lead - Copper", R3851="Yes", K3851="After 2014")),
(AND('[1]PWS Information'!$E$10="CWS",P3851="Non-Lead", I3851="Non-Lead - Copper", R3851="Yes", K3851="Unknown")),
(AND('[1]PWS Information'!$E$10="CWS",P3851="Non-Lead", M3851="Non-Lead - Copper", R3851="Yes", N3851="Between 1989 and 2014")),
(AND('[1]PWS Information'!$E$10="CWS",P3851="Non-Lead", M3851="Non-Lead - Copper", R3851="Yes", N3851="After 2014")),
(AND('[1]PWS Information'!$E$10="CWS",P3851="Non-Lead", M3851="Non-Lead - Copper", R3851="Yes", N3851="Unknown")),
(AND('[1]PWS Information'!$E$10="CWS",P3851="Unknown")),
(AND('[1]PWS Information'!$E$10="NTNC",P3851="Unknown")),
(AND('[1]PWS Information'!$E$10="CWS",T3851="Multiple Family Residence",P3851="Galvanized Requiring Replacement")),
(AND('[1]PWS Information'!$E$10="CWS",P3851="Galvanized Requiring Replacement")),
(AND('[1]PWS Information'!$E$10="NTNC",T3851="Multiple Family Residence",P3851="Galvanized Requiring Replacement")))),"Tier 5",
"")))))</f>
        <v>Tier 5</v>
      </c>
      <c r="Y3851" s="24"/>
      <c r="Z3851" s="24"/>
    </row>
    <row r="3852" spans="1:26" x14ac:dyDescent="0.25">
      <c r="A3852" s="17">
        <v>3849</v>
      </c>
      <c r="B3852" s="17">
        <v>2807</v>
      </c>
      <c r="C3852" s="17" t="s">
        <v>139</v>
      </c>
      <c r="D3852" s="17" t="s">
        <v>188</v>
      </c>
      <c r="E3852" s="17">
        <v>79549</v>
      </c>
      <c r="F3852" s="17"/>
      <c r="G3852" s="17"/>
      <c r="H3852" s="17"/>
      <c r="I3852" s="21" t="s">
        <v>218</v>
      </c>
      <c r="J3852" s="22" t="s">
        <v>254</v>
      </c>
      <c r="K3852" s="22" t="s">
        <v>255</v>
      </c>
      <c r="L3852" s="22" t="s">
        <v>256</v>
      </c>
      <c r="M3852" s="21" t="s">
        <v>218</v>
      </c>
      <c r="N3852" s="23"/>
      <c r="O3852" s="22" t="s">
        <v>256</v>
      </c>
      <c r="P3852" s="31" t="str">
        <f t="shared" si="60"/>
        <v>Non-Lead</v>
      </c>
      <c r="Q3852" s="40" t="s">
        <v>254</v>
      </c>
      <c r="R3852" s="40" t="s">
        <v>254</v>
      </c>
      <c r="S3852" s="24"/>
      <c r="T3852" s="16"/>
      <c r="U3852" s="41" t="s">
        <v>255</v>
      </c>
      <c r="V3852" s="41" t="s">
        <v>255</v>
      </c>
      <c r="W3852" s="16"/>
      <c r="X3852" s="43" t="str">
        <f>IF((OR((AND('[1]PWS Information'!$E$10="CWS",T3852="Single Family Residence",P3852="Lead")),
(AND('[1]PWS Information'!$E$10="CWS",T3852="Multiple Family Residence",'[1]PWS Information'!$E$11="Yes",P3852="Lead")),
(AND('[1]PWS Information'!$E$10="NTNC",P3852="Lead")))),"Tier 1",
IF((OR((AND('[1]PWS Information'!$E$10="CWS",T3852="Multiple Family Residence",'[1]PWS Information'!$E$11="No",P3852="Lead")),
(AND('[1]PWS Information'!$E$10="CWS",T3852="Other",P3852="Lead")),
(AND(T3852="",P3852="Lead")),
(AND('[1]PWS Information'!$E$10="CWS",T3852="Building",P3852="Lead")))),"Tier 2",
IF((OR((AND('[1]PWS Information'!$E$10="CWS",T3852="Single Family Residence",P3852="Galvanized Requiring Replacement")),
(AND('[1]PWS Information'!$E$10="CWS",T3852="Single Family Residence",P3852="Galvanized Requiring Replacement",Q3852="Yes")),
(AND('[1]PWS Information'!$E$10="NTNC",T3852="Single Family Residence",P3852="Galvanized Requiring Replacement")),
(AND('[1]PWS Information'!$E$10="NTNC",T3852="Single Family Residence",Q3852="Yes")))),"Tier 3",
IF((OR((AND('[1]PWS Information'!$E$10="CWS",T3852="Single Family Residence",R3852="Yes",P3852="Non-Lead", I3852="Non-Lead - Copper",K3852="Before 1989")),
(AND('[1]PWS Information'!$E$10="CWS",T3852="Single Family Residence",R3852="Yes",P3852="Non-Lead", M3852="Non-Lead - Copper",N3852="Before 1989")))),"Tier 4",
IF((OR((AND('[1]PWS Information'!$E$10="NTNC",P3852="Non-Lead")),
(AND('[1]PWS Information'!$E$10="CWS",P3852="Non-Lead",R3852="")),
(AND('[1]PWS Information'!$E$10="CWS",P3852="Non-Lead",R3852="No")),
(AND('[1]PWS Information'!$E$10="CWS",P3852="Non-Lead",R3852="Don't Know")),
(AND('[1]PWS Information'!$E$10="CWS",P3852="Non-Lead", I3852="Non-Lead - Copper", R3852="Yes", K3852="Between 1989 and 2014")),
(AND('[1]PWS Information'!$E$10="CWS",P3852="Non-Lead", I3852="Non-Lead - Copper", R3852="Yes", K3852="After 2014")),
(AND('[1]PWS Information'!$E$10="CWS",P3852="Non-Lead", I3852="Non-Lead - Copper", R3852="Yes", K3852="Unknown")),
(AND('[1]PWS Information'!$E$10="CWS",P3852="Non-Lead", M3852="Non-Lead - Copper", R3852="Yes", N3852="Between 1989 and 2014")),
(AND('[1]PWS Information'!$E$10="CWS",P3852="Non-Lead", M3852="Non-Lead - Copper", R3852="Yes", N3852="After 2014")),
(AND('[1]PWS Information'!$E$10="CWS",P3852="Non-Lead", M3852="Non-Lead - Copper", R3852="Yes", N3852="Unknown")),
(AND('[1]PWS Information'!$E$10="CWS",P3852="Unknown")),
(AND('[1]PWS Information'!$E$10="NTNC",P3852="Unknown")),
(AND('[1]PWS Information'!$E$10="CWS",T3852="Multiple Family Residence",P3852="Galvanized Requiring Replacement")),
(AND('[1]PWS Information'!$E$10="CWS",P3852="Galvanized Requiring Replacement")),
(AND('[1]PWS Information'!$E$10="NTNC",T3852="Multiple Family Residence",P3852="Galvanized Requiring Replacement")))),"Tier 5",
"")))))</f>
        <v>Tier 5</v>
      </c>
      <c r="Y3852" s="24"/>
      <c r="Z3852" s="24"/>
    </row>
    <row r="3853" spans="1:26" x14ac:dyDescent="0.25">
      <c r="A3853" s="17">
        <v>3850</v>
      </c>
      <c r="B3853" s="17">
        <v>2808</v>
      </c>
      <c r="C3853" s="17" t="s">
        <v>139</v>
      </c>
      <c r="D3853" s="17" t="s">
        <v>188</v>
      </c>
      <c r="E3853" s="17">
        <v>79549</v>
      </c>
      <c r="F3853" s="17"/>
      <c r="G3853" s="17"/>
      <c r="H3853" s="17"/>
      <c r="I3853" s="21" t="s">
        <v>218</v>
      </c>
      <c r="J3853" s="22" t="s">
        <v>254</v>
      </c>
      <c r="K3853" s="22" t="s">
        <v>255</v>
      </c>
      <c r="L3853" s="22" t="s">
        <v>256</v>
      </c>
      <c r="M3853" s="21" t="s">
        <v>222</v>
      </c>
      <c r="N3853" s="17"/>
      <c r="O3853" s="22" t="s">
        <v>256</v>
      </c>
      <c r="P3853" s="31" t="str">
        <f t="shared" si="60"/>
        <v>Galvanized Requiring Replacement</v>
      </c>
      <c r="Q3853" s="40" t="s">
        <v>254</v>
      </c>
      <c r="R3853" s="40" t="s">
        <v>254</v>
      </c>
      <c r="S3853" s="24"/>
      <c r="T3853" s="16"/>
      <c r="U3853" s="41" t="s">
        <v>255</v>
      </c>
      <c r="V3853" s="41" t="s">
        <v>255</v>
      </c>
      <c r="W3853" s="16"/>
      <c r="X3853" s="43" t="str">
        <f>IF((OR((AND('[1]PWS Information'!$E$10="CWS",T3853="Single Family Residence",P3853="Lead")),
(AND('[1]PWS Information'!$E$10="CWS",T3853="Multiple Family Residence",'[1]PWS Information'!$E$11="Yes",P3853="Lead")),
(AND('[1]PWS Information'!$E$10="NTNC",P3853="Lead")))),"Tier 1",
IF((OR((AND('[1]PWS Information'!$E$10="CWS",T3853="Multiple Family Residence",'[1]PWS Information'!$E$11="No",P3853="Lead")),
(AND('[1]PWS Information'!$E$10="CWS",T3853="Other",P3853="Lead")),
(AND(T3853="",P3853="Lead")),
(AND('[1]PWS Information'!$E$10="CWS",T3853="Building",P3853="Lead")))),"Tier 2",
IF((OR((AND('[1]PWS Information'!$E$10="CWS",T3853="Single Family Residence",P3853="Galvanized Requiring Replacement")),
(AND('[1]PWS Information'!$E$10="CWS",T3853="Single Family Residence",P3853="Galvanized Requiring Replacement",Q3853="Yes")),
(AND('[1]PWS Information'!$E$10="NTNC",T3853="Single Family Residence",P3853="Galvanized Requiring Replacement")),
(AND('[1]PWS Information'!$E$10="NTNC",T3853="Single Family Residence",Q3853="Yes")))),"Tier 3",
IF((OR((AND('[1]PWS Information'!$E$10="CWS",T3853="Single Family Residence",R3853="Yes",P3853="Non-Lead", I3853="Non-Lead - Copper",K3853="Before 1989")),
(AND('[1]PWS Information'!$E$10="CWS",T3853="Single Family Residence",R3853="Yes",P3853="Non-Lead", M3853="Non-Lead - Copper",N3853="Before 1989")))),"Tier 4",
IF((OR((AND('[1]PWS Information'!$E$10="NTNC",P3853="Non-Lead")),
(AND('[1]PWS Information'!$E$10="CWS",P3853="Non-Lead",R3853="")),
(AND('[1]PWS Information'!$E$10="CWS",P3853="Non-Lead",R3853="No")),
(AND('[1]PWS Information'!$E$10="CWS",P3853="Non-Lead",R3853="Don't Know")),
(AND('[1]PWS Information'!$E$10="CWS",P3853="Non-Lead", I3853="Non-Lead - Copper", R3853="Yes", K3853="Between 1989 and 2014")),
(AND('[1]PWS Information'!$E$10="CWS",P3853="Non-Lead", I3853="Non-Lead - Copper", R3853="Yes", K3853="After 2014")),
(AND('[1]PWS Information'!$E$10="CWS",P3853="Non-Lead", I3853="Non-Lead - Copper", R3853="Yes", K3853="Unknown")),
(AND('[1]PWS Information'!$E$10="CWS",P3853="Non-Lead", M3853="Non-Lead - Copper", R3853="Yes", N3853="Between 1989 and 2014")),
(AND('[1]PWS Information'!$E$10="CWS",P3853="Non-Lead", M3853="Non-Lead - Copper", R3853="Yes", N3853="After 2014")),
(AND('[1]PWS Information'!$E$10="CWS",P3853="Non-Lead", M3853="Non-Lead - Copper", R3853="Yes", N3853="Unknown")),
(AND('[1]PWS Information'!$E$10="CWS",P3853="Unknown")),
(AND('[1]PWS Information'!$E$10="NTNC",P3853="Unknown")),
(AND('[1]PWS Information'!$E$10="CWS",T3853="Multiple Family Residence",P3853="Galvanized Requiring Replacement")),
(AND('[1]PWS Information'!$E$10="CWS",P3853="Galvanized Requiring Replacement")),
(AND('[1]PWS Information'!$E$10="NTNC",T3853="Multiple Family Residence",P3853="Galvanized Requiring Replacement")))),"Tier 5",
"")))))</f>
        <v>Tier 5</v>
      </c>
      <c r="Y3853" s="24"/>
      <c r="Z3853" s="24"/>
    </row>
    <row r="3854" spans="1:26" x14ac:dyDescent="0.25">
      <c r="A3854" s="17">
        <v>3851</v>
      </c>
      <c r="B3854" s="17">
        <v>2811</v>
      </c>
      <c r="C3854" s="17" t="s">
        <v>139</v>
      </c>
      <c r="D3854" s="17" t="s">
        <v>188</v>
      </c>
      <c r="E3854" s="17">
        <v>79549</v>
      </c>
      <c r="F3854" s="17"/>
      <c r="G3854" s="17"/>
      <c r="H3854" s="17"/>
      <c r="I3854" s="21" t="s">
        <v>218</v>
      </c>
      <c r="J3854" s="22" t="s">
        <v>254</v>
      </c>
      <c r="K3854" s="22" t="s">
        <v>255</v>
      </c>
      <c r="L3854" s="22" t="s">
        <v>256</v>
      </c>
      <c r="M3854" s="21" t="s">
        <v>218</v>
      </c>
      <c r="N3854" s="23"/>
      <c r="O3854" s="22" t="s">
        <v>256</v>
      </c>
      <c r="P3854" s="31" t="str">
        <f t="shared" si="60"/>
        <v>Non-Lead</v>
      </c>
      <c r="Q3854" s="40" t="s">
        <v>254</v>
      </c>
      <c r="R3854" s="40" t="s">
        <v>254</v>
      </c>
      <c r="S3854" s="24"/>
      <c r="T3854" s="16"/>
      <c r="U3854" s="41" t="s">
        <v>255</v>
      </c>
      <c r="V3854" s="41" t="s">
        <v>255</v>
      </c>
      <c r="W3854" s="16"/>
      <c r="X3854" s="43" t="str">
        <f>IF((OR((AND('[1]PWS Information'!$E$10="CWS",T3854="Single Family Residence",P3854="Lead")),
(AND('[1]PWS Information'!$E$10="CWS",T3854="Multiple Family Residence",'[1]PWS Information'!$E$11="Yes",P3854="Lead")),
(AND('[1]PWS Information'!$E$10="NTNC",P3854="Lead")))),"Tier 1",
IF((OR((AND('[1]PWS Information'!$E$10="CWS",T3854="Multiple Family Residence",'[1]PWS Information'!$E$11="No",P3854="Lead")),
(AND('[1]PWS Information'!$E$10="CWS",T3854="Other",P3854="Lead")),
(AND(T3854="",P3854="Lead")),
(AND('[1]PWS Information'!$E$10="CWS",T3854="Building",P3854="Lead")))),"Tier 2",
IF((OR((AND('[1]PWS Information'!$E$10="CWS",T3854="Single Family Residence",P3854="Galvanized Requiring Replacement")),
(AND('[1]PWS Information'!$E$10="CWS",T3854="Single Family Residence",P3854="Galvanized Requiring Replacement",Q3854="Yes")),
(AND('[1]PWS Information'!$E$10="NTNC",T3854="Single Family Residence",P3854="Galvanized Requiring Replacement")),
(AND('[1]PWS Information'!$E$10="NTNC",T3854="Single Family Residence",Q3854="Yes")))),"Tier 3",
IF((OR((AND('[1]PWS Information'!$E$10="CWS",T3854="Single Family Residence",R3854="Yes",P3854="Non-Lead", I3854="Non-Lead - Copper",K3854="Before 1989")),
(AND('[1]PWS Information'!$E$10="CWS",T3854="Single Family Residence",R3854="Yes",P3854="Non-Lead", M3854="Non-Lead - Copper",N3854="Before 1989")))),"Tier 4",
IF((OR((AND('[1]PWS Information'!$E$10="NTNC",P3854="Non-Lead")),
(AND('[1]PWS Information'!$E$10="CWS",P3854="Non-Lead",R3854="")),
(AND('[1]PWS Information'!$E$10="CWS",P3854="Non-Lead",R3854="No")),
(AND('[1]PWS Information'!$E$10="CWS",P3854="Non-Lead",R3854="Don't Know")),
(AND('[1]PWS Information'!$E$10="CWS",P3854="Non-Lead", I3854="Non-Lead - Copper", R3854="Yes", K3854="Between 1989 and 2014")),
(AND('[1]PWS Information'!$E$10="CWS",P3854="Non-Lead", I3854="Non-Lead - Copper", R3854="Yes", K3854="After 2014")),
(AND('[1]PWS Information'!$E$10="CWS",P3854="Non-Lead", I3854="Non-Lead - Copper", R3854="Yes", K3854="Unknown")),
(AND('[1]PWS Information'!$E$10="CWS",P3854="Non-Lead", M3854="Non-Lead - Copper", R3854="Yes", N3854="Between 1989 and 2014")),
(AND('[1]PWS Information'!$E$10="CWS",P3854="Non-Lead", M3854="Non-Lead - Copper", R3854="Yes", N3854="After 2014")),
(AND('[1]PWS Information'!$E$10="CWS",P3854="Non-Lead", M3854="Non-Lead - Copper", R3854="Yes", N3854="Unknown")),
(AND('[1]PWS Information'!$E$10="CWS",P3854="Unknown")),
(AND('[1]PWS Information'!$E$10="NTNC",P3854="Unknown")),
(AND('[1]PWS Information'!$E$10="CWS",T3854="Multiple Family Residence",P3854="Galvanized Requiring Replacement")),
(AND('[1]PWS Information'!$E$10="CWS",P3854="Galvanized Requiring Replacement")),
(AND('[1]PWS Information'!$E$10="NTNC",T3854="Multiple Family Residence",P3854="Galvanized Requiring Replacement")))),"Tier 5",
"")))))</f>
        <v>Tier 5</v>
      </c>
      <c r="Y3854" s="24"/>
      <c r="Z3854" s="24"/>
    </row>
    <row r="3855" spans="1:26" x14ac:dyDescent="0.25">
      <c r="A3855" s="17">
        <v>3852</v>
      </c>
      <c r="B3855" s="18">
        <v>2900</v>
      </c>
      <c r="C3855" s="17" t="s">
        <v>139</v>
      </c>
      <c r="D3855" s="17" t="s">
        <v>188</v>
      </c>
      <c r="E3855" s="17">
        <v>79549</v>
      </c>
      <c r="F3855" s="18"/>
      <c r="G3855" s="18"/>
      <c r="H3855" s="18"/>
      <c r="I3855" s="21" t="s">
        <v>218</v>
      </c>
      <c r="J3855" s="22" t="s">
        <v>254</v>
      </c>
      <c r="K3855" s="22" t="s">
        <v>255</v>
      </c>
      <c r="L3855" s="22" t="s">
        <v>256</v>
      </c>
      <c r="M3855" s="21" t="s">
        <v>222</v>
      </c>
      <c r="N3855" s="23"/>
      <c r="O3855" s="22" t="s">
        <v>256</v>
      </c>
      <c r="P3855" s="31" t="str">
        <f t="shared" si="60"/>
        <v>Galvanized Requiring Replacement</v>
      </c>
      <c r="Q3855" s="40" t="s">
        <v>254</v>
      </c>
      <c r="R3855" s="40" t="s">
        <v>254</v>
      </c>
      <c r="S3855" s="24"/>
      <c r="T3855" s="16"/>
      <c r="U3855" s="41" t="s">
        <v>255</v>
      </c>
      <c r="V3855" s="41" t="s">
        <v>255</v>
      </c>
      <c r="W3855" s="16"/>
      <c r="X3855" s="43" t="str">
        <f>IF((OR((AND('[1]PWS Information'!$E$10="CWS",T3855="Single Family Residence",P3855="Lead")),
(AND('[1]PWS Information'!$E$10="CWS",T3855="Multiple Family Residence",'[1]PWS Information'!$E$11="Yes",P3855="Lead")),
(AND('[1]PWS Information'!$E$10="NTNC",P3855="Lead")))),"Tier 1",
IF((OR((AND('[1]PWS Information'!$E$10="CWS",T3855="Multiple Family Residence",'[1]PWS Information'!$E$11="No",P3855="Lead")),
(AND('[1]PWS Information'!$E$10="CWS",T3855="Other",P3855="Lead")),
(AND(T3855="",P3855="Lead")),
(AND('[1]PWS Information'!$E$10="CWS",T3855="Building",P3855="Lead")))),"Tier 2",
IF((OR((AND('[1]PWS Information'!$E$10="CWS",T3855="Single Family Residence",P3855="Galvanized Requiring Replacement")),
(AND('[1]PWS Information'!$E$10="CWS",T3855="Single Family Residence",P3855="Galvanized Requiring Replacement",Q3855="Yes")),
(AND('[1]PWS Information'!$E$10="NTNC",T3855="Single Family Residence",P3855="Galvanized Requiring Replacement")),
(AND('[1]PWS Information'!$E$10="NTNC",T3855="Single Family Residence",Q3855="Yes")))),"Tier 3",
IF((OR((AND('[1]PWS Information'!$E$10="CWS",T3855="Single Family Residence",R3855="Yes",P3855="Non-Lead", I3855="Non-Lead - Copper",K3855="Before 1989")),
(AND('[1]PWS Information'!$E$10="CWS",T3855="Single Family Residence",R3855="Yes",P3855="Non-Lead", M3855="Non-Lead - Copper",N3855="Before 1989")))),"Tier 4",
IF((OR((AND('[1]PWS Information'!$E$10="NTNC",P3855="Non-Lead")),
(AND('[1]PWS Information'!$E$10="CWS",P3855="Non-Lead",R3855="")),
(AND('[1]PWS Information'!$E$10="CWS",P3855="Non-Lead",R3855="No")),
(AND('[1]PWS Information'!$E$10="CWS",P3855="Non-Lead",R3855="Don't Know")),
(AND('[1]PWS Information'!$E$10="CWS",P3855="Non-Lead", I3855="Non-Lead - Copper", R3855="Yes", K3855="Between 1989 and 2014")),
(AND('[1]PWS Information'!$E$10="CWS",P3855="Non-Lead", I3855="Non-Lead - Copper", R3855="Yes", K3855="After 2014")),
(AND('[1]PWS Information'!$E$10="CWS",P3855="Non-Lead", I3855="Non-Lead - Copper", R3855="Yes", K3855="Unknown")),
(AND('[1]PWS Information'!$E$10="CWS",P3855="Non-Lead", M3855="Non-Lead - Copper", R3855="Yes", N3855="Between 1989 and 2014")),
(AND('[1]PWS Information'!$E$10="CWS",P3855="Non-Lead", M3855="Non-Lead - Copper", R3855="Yes", N3855="After 2014")),
(AND('[1]PWS Information'!$E$10="CWS",P3855="Non-Lead", M3855="Non-Lead - Copper", R3855="Yes", N3855="Unknown")),
(AND('[1]PWS Information'!$E$10="CWS",P3855="Unknown")),
(AND('[1]PWS Information'!$E$10="NTNC",P3855="Unknown")),
(AND('[1]PWS Information'!$E$10="CWS",T3855="Multiple Family Residence",P3855="Galvanized Requiring Replacement")),
(AND('[1]PWS Information'!$E$10="CWS",P3855="Galvanized Requiring Replacement")),
(AND('[1]PWS Information'!$E$10="NTNC",T3855="Multiple Family Residence",P3855="Galvanized Requiring Replacement")))),"Tier 5",
"")))))</f>
        <v>Tier 5</v>
      </c>
      <c r="Y3855" s="24"/>
      <c r="Z3855" s="24"/>
    </row>
    <row r="3856" spans="1:26" x14ac:dyDescent="0.25">
      <c r="A3856" s="17">
        <v>3853</v>
      </c>
      <c r="B3856" s="18">
        <v>2901</v>
      </c>
      <c r="C3856" s="17" t="s">
        <v>139</v>
      </c>
      <c r="D3856" s="17" t="s">
        <v>188</v>
      </c>
      <c r="E3856" s="17">
        <v>79549</v>
      </c>
      <c r="F3856" s="18"/>
      <c r="G3856" s="18"/>
      <c r="H3856" s="18"/>
      <c r="I3856" s="21" t="s">
        <v>218</v>
      </c>
      <c r="J3856" s="22" t="s">
        <v>254</v>
      </c>
      <c r="K3856" s="22" t="s">
        <v>255</v>
      </c>
      <c r="L3856" s="22" t="s">
        <v>256</v>
      </c>
      <c r="M3856" s="21" t="s">
        <v>218</v>
      </c>
      <c r="N3856" s="18"/>
      <c r="O3856" s="22" t="s">
        <v>256</v>
      </c>
      <c r="P3856" s="31" t="str">
        <f t="shared" si="60"/>
        <v>Non-Lead</v>
      </c>
      <c r="Q3856" s="40" t="s">
        <v>254</v>
      </c>
      <c r="R3856" s="40" t="s">
        <v>254</v>
      </c>
      <c r="S3856" s="24"/>
      <c r="T3856" s="16"/>
      <c r="U3856" s="41" t="s">
        <v>255</v>
      </c>
      <c r="V3856" s="41" t="s">
        <v>255</v>
      </c>
      <c r="W3856" s="16"/>
      <c r="X3856" s="43" t="str">
        <f>IF((OR((AND('[1]PWS Information'!$E$10="CWS",T3856="Single Family Residence",P3856="Lead")),
(AND('[1]PWS Information'!$E$10="CWS",T3856="Multiple Family Residence",'[1]PWS Information'!$E$11="Yes",P3856="Lead")),
(AND('[1]PWS Information'!$E$10="NTNC",P3856="Lead")))),"Tier 1",
IF((OR((AND('[1]PWS Information'!$E$10="CWS",T3856="Multiple Family Residence",'[1]PWS Information'!$E$11="No",P3856="Lead")),
(AND('[1]PWS Information'!$E$10="CWS",T3856="Other",P3856="Lead")),
(AND(T3856="",P3856="Lead")),
(AND('[1]PWS Information'!$E$10="CWS",T3856="Building",P3856="Lead")))),"Tier 2",
IF((OR((AND('[1]PWS Information'!$E$10="CWS",T3856="Single Family Residence",P3856="Galvanized Requiring Replacement")),
(AND('[1]PWS Information'!$E$10="CWS",T3856="Single Family Residence",P3856="Galvanized Requiring Replacement",Q3856="Yes")),
(AND('[1]PWS Information'!$E$10="NTNC",T3856="Single Family Residence",P3856="Galvanized Requiring Replacement")),
(AND('[1]PWS Information'!$E$10="NTNC",T3856="Single Family Residence",Q3856="Yes")))),"Tier 3",
IF((OR((AND('[1]PWS Information'!$E$10="CWS",T3856="Single Family Residence",R3856="Yes",P3856="Non-Lead", I3856="Non-Lead - Copper",K3856="Before 1989")),
(AND('[1]PWS Information'!$E$10="CWS",T3856="Single Family Residence",R3856="Yes",P3856="Non-Lead", M3856="Non-Lead - Copper",N3856="Before 1989")))),"Tier 4",
IF((OR((AND('[1]PWS Information'!$E$10="NTNC",P3856="Non-Lead")),
(AND('[1]PWS Information'!$E$10="CWS",P3856="Non-Lead",R3856="")),
(AND('[1]PWS Information'!$E$10="CWS",P3856="Non-Lead",R3856="No")),
(AND('[1]PWS Information'!$E$10="CWS",P3856="Non-Lead",R3856="Don't Know")),
(AND('[1]PWS Information'!$E$10="CWS",P3856="Non-Lead", I3856="Non-Lead - Copper", R3856="Yes", K3856="Between 1989 and 2014")),
(AND('[1]PWS Information'!$E$10="CWS",P3856="Non-Lead", I3856="Non-Lead - Copper", R3856="Yes", K3856="After 2014")),
(AND('[1]PWS Information'!$E$10="CWS",P3856="Non-Lead", I3856="Non-Lead - Copper", R3856="Yes", K3856="Unknown")),
(AND('[1]PWS Information'!$E$10="CWS",P3856="Non-Lead", M3856="Non-Lead - Copper", R3856="Yes", N3856="Between 1989 and 2014")),
(AND('[1]PWS Information'!$E$10="CWS",P3856="Non-Lead", M3856="Non-Lead - Copper", R3856="Yes", N3856="After 2014")),
(AND('[1]PWS Information'!$E$10="CWS",P3856="Non-Lead", M3856="Non-Lead - Copper", R3856="Yes", N3856="Unknown")),
(AND('[1]PWS Information'!$E$10="CWS",P3856="Unknown")),
(AND('[1]PWS Information'!$E$10="NTNC",P3856="Unknown")),
(AND('[1]PWS Information'!$E$10="CWS",T3856="Multiple Family Residence",P3856="Galvanized Requiring Replacement")),
(AND('[1]PWS Information'!$E$10="CWS",P3856="Galvanized Requiring Replacement")),
(AND('[1]PWS Information'!$E$10="NTNC",T3856="Multiple Family Residence",P3856="Galvanized Requiring Replacement")))),"Tier 5",
"")))))</f>
        <v>Tier 5</v>
      </c>
      <c r="Y3856" s="24"/>
      <c r="Z3856" s="24"/>
    </row>
    <row r="3857" spans="1:26" x14ac:dyDescent="0.25">
      <c r="A3857" s="17">
        <v>3854</v>
      </c>
      <c r="B3857" s="18">
        <v>2905</v>
      </c>
      <c r="C3857" s="17" t="s">
        <v>139</v>
      </c>
      <c r="D3857" s="17" t="s">
        <v>188</v>
      </c>
      <c r="E3857" s="17">
        <v>79549</v>
      </c>
      <c r="F3857" s="18"/>
      <c r="G3857" s="18"/>
      <c r="H3857" s="18"/>
      <c r="I3857" s="21" t="s">
        <v>218</v>
      </c>
      <c r="J3857" s="22" t="s">
        <v>254</v>
      </c>
      <c r="K3857" s="22" t="s">
        <v>255</v>
      </c>
      <c r="L3857" s="22" t="s">
        <v>256</v>
      </c>
      <c r="M3857" s="21" t="s">
        <v>218</v>
      </c>
      <c r="N3857" s="23"/>
      <c r="O3857" s="22" t="s">
        <v>256</v>
      </c>
      <c r="P3857" s="31" t="str">
        <f t="shared" si="60"/>
        <v>Non-Lead</v>
      </c>
      <c r="Q3857" s="40" t="s">
        <v>254</v>
      </c>
      <c r="R3857" s="40" t="s">
        <v>254</v>
      </c>
      <c r="S3857" s="24"/>
      <c r="T3857" s="16"/>
      <c r="U3857" s="41" t="s">
        <v>255</v>
      </c>
      <c r="V3857" s="41" t="s">
        <v>255</v>
      </c>
      <c r="W3857" s="16"/>
      <c r="X3857" s="43" t="str">
        <f>IF((OR((AND('[1]PWS Information'!$E$10="CWS",T3857="Single Family Residence",P3857="Lead")),
(AND('[1]PWS Information'!$E$10="CWS",T3857="Multiple Family Residence",'[1]PWS Information'!$E$11="Yes",P3857="Lead")),
(AND('[1]PWS Information'!$E$10="NTNC",P3857="Lead")))),"Tier 1",
IF((OR((AND('[1]PWS Information'!$E$10="CWS",T3857="Multiple Family Residence",'[1]PWS Information'!$E$11="No",P3857="Lead")),
(AND('[1]PWS Information'!$E$10="CWS",T3857="Other",P3857="Lead")),
(AND(T3857="",P3857="Lead")),
(AND('[1]PWS Information'!$E$10="CWS",T3857="Building",P3857="Lead")))),"Tier 2",
IF((OR((AND('[1]PWS Information'!$E$10="CWS",T3857="Single Family Residence",P3857="Galvanized Requiring Replacement")),
(AND('[1]PWS Information'!$E$10="CWS",T3857="Single Family Residence",P3857="Galvanized Requiring Replacement",Q3857="Yes")),
(AND('[1]PWS Information'!$E$10="NTNC",T3857="Single Family Residence",P3857="Galvanized Requiring Replacement")),
(AND('[1]PWS Information'!$E$10="NTNC",T3857="Single Family Residence",Q3857="Yes")))),"Tier 3",
IF((OR((AND('[1]PWS Information'!$E$10="CWS",T3857="Single Family Residence",R3857="Yes",P3857="Non-Lead", I3857="Non-Lead - Copper",K3857="Before 1989")),
(AND('[1]PWS Information'!$E$10="CWS",T3857="Single Family Residence",R3857="Yes",P3857="Non-Lead", M3857="Non-Lead - Copper",N3857="Before 1989")))),"Tier 4",
IF((OR((AND('[1]PWS Information'!$E$10="NTNC",P3857="Non-Lead")),
(AND('[1]PWS Information'!$E$10="CWS",P3857="Non-Lead",R3857="")),
(AND('[1]PWS Information'!$E$10="CWS",P3857="Non-Lead",R3857="No")),
(AND('[1]PWS Information'!$E$10="CWS",P3857="Non-Lead",R3857="Don't Know")),
(AND('[1]PWS Information'!$E$10="CWS",P3857="Non-Lead", I3857="Non-Lead - Copper", R3857="Yes", K3857="Between 1989 and 2014")),
(AND('[1]PWS Information'!$E$10="CWS",P3857="Non-Lead", I3857="Non-Lead - Copper", R3857="Yes", K3857="After 2014")),
(AND('[1]PWS Information'!$E$10="CWS",P3857="Non-Lead", I3857="Non-Lead - Copper", R3857="Yes", K3857="Unknown")),
(AND('[1]PWS Information'!$E$10="CWS",P3857="Non-Lead", M3857="Non-Lead - Copper", R3857="Yes", N3857="Between 1989 and 2014")),
(AND('[1]PWS Information'!$E$10="CWS",P3857="Non-Lead", M3857="Non-Lead - Copper", R3857="Yes", N3857="After 2014")),
(AND('[1]PWS Information'!$E$10="CWS",P3857="Non-Lead", M3857="Non-Lead - Copper", R3857="Yes", N3857="Unknown")),
(AND('[1]PWS Information'!$E$10="CWS",P3857="Unknown")),
(AND('[1]PWS Information'!$E$10="NTNC",P3857="Unknown")),
(AND('[1]PWS Information'!$E$10="CWS",T3857="Multiple Family Residence",P3857="Galvanized Requiring Replacement")),
(AND('[1]PWS Information'!$E$10="CWS",P3857="Galvanized Requiring Replacement")),
(AND('[1]PWS Information'!$E$10="NTNC",T3857="Multiple Family Residence",P3857="Galvanized Requiring Replacement")))),"Tier 5",
"")))))</f>
        <v>Tier 5</v>
      </c>
      <c r="Y3857" s="24"/>
      <c r="Z3857" s="24"/>
    </row>
    <row r="3858" spans="1:26" x14ac:dyDescent="0.25">
      <c r="A3858" s="17">
        <v>3855</v>
      </c>
      <c r="B3858" s="17">
        <v>2908</v>
      </c>
      <c r="C3858" s="17" t="s">
        <v>139</v>
      </c>
      <c r="D3858" s="17" t="s">
        <v>188</v>
      </c>
      <c r="E3858" s="17">
        <v>79549</v>
      </c>
      <c r="F3858" s="17"/>
      <c r="G3858" s="17"/>
      <c r="H3858" s="17"/>
      <c r="I3858" s="21" t="s">
        <v>218</v>
      </c>
      <c r="J3858" s="22" t="s">
        <v>254</v>
      </c>
      <c r="K3858" s="22" t="s">
        <v>255</v>
      </c>
      <c r="L3858" s="22" t="s">
        <v>256</v>
      </c>
      <c r="M3858" s="21" t="s">
        <v>218</v>
      </c>
      <c r="N3858" s="17"/>
      <c r="O3858" s="22" t="s">
        <v>256</v>
      </c>
      <c r="P3858" s="31" t="str">
        <f t="shared" si="60"/>
        <v>Non-Lead</v>
      </c>
      <c r="Q3858" s="40" t="s">
        <v>254</v>
      </c>
      <c r="R3858" s="40" t="s">
        <v>254</v>
      </c>
      <c r="S3858" s="24"/>
      <c r="T3858" s="16"/>
      <c r="U3858" s="41" t="s">
        <v>255</v>
      </c>
      <c r="V3858" s="41" t="s">
        <v>255</v>
      </c>
      <c r="W3858" s="16"/>
      <c r="X3858" s="43" t="str">
        <f>IF((OR((AND('[1]PWS Information'!$E$10="CWS",T3858="Single Family Residence",P3858="Lead")),
(AND('[1]PWS Information'!$E$10="CWS",T3858="Multiple Family Residence",'[1]PWS Information'!$E$11="Yes",P3858="Lead")),
(AND('[1]PWS Information'!$E$10="NTNC",P3858="Lead")))),"Tier 1",
IF((OR((AND('[1]PWS Information'!$E$10="CWS",T3858="Multiple Family Residence",'[1]PWS Information'!$E$11="No",P3858="Lead")),
(AND('[1]PWS Information'!$E$10="CWS",T3858="Other",P3858="Lead")),
(AND(T3858="",P3858="Lead")),
(AND('[1]PWS Information'!$E$10="CWS",T3858="Building",P3858="Lead")))),"Tier 2",
IF((OR((AND('[1]PWS Information'!$E$10="CWS",T3858="Single Family Residence",P3858="Galvanized Requiring Replacement")),
(AND('[1]PWS Information'!$E$10="CWS",T3858="Single Family Residence",P3858="Galvanized Requiring Replacement",Q3858="Yes")),
(AND('[1]PWS Information'!$E$10="NTNC",T3858="Single Family Residence",P3858="Galvanized Requiring Replacement")),
(AND('[1]PWS Information'!$E$10="NTNC",T3858="Single Family Residence",Q3858="Yes")))),"Tier 3",
IF((OR((AND('[1]PWS Information'!$E$10="CWS",T3858="Single Family Residence",R3858="Yes",P3858="Non-Lead", I3858="Non-Lead - Copper",K3858="Before 1989")),
(AND('[1]PWS Information'!$E$10="CWS",T3858="Single Family Residence",R3858="Yes",P3858="Non-Lead", M3858="Non-Lead - Copper",N3858="Before 1989")))),"Tier 4",
IF((OR((AND('[1]PWS Information'!$E$10="NTNC",P3858="Non-Lead")),
(AND('[1]PWS Information'!$E$10="CWS",P3858="Non-Lead",R3858="")),
(AND('[1]PWS Information'!$E$10="CWS",P3858="Non-Lead",R3858="No")),
(AND('[1]PWS Information'!$E$10="CWS",P3858="Non-Lead",R3858="Don't Know")),
(AND('[1]PWS Information'!$E$10="CWS",P3858="Non-Lead", I3858="Non-Lead - Copper", R3858="Yes", K3858="Between 1989 and 2014")),
(AND('[1]PWS Information'!$E$10="CWS",P3858="Non-Lead", I3858="Non-Lead - Copper", R3858="Yes", K3858="After 2014")),
(AND('[1]PWS Information'!$E$10="CWS",P3858="Non-Lead", I3858="Non-Lead - Copper", R3858="Yes", K3858="Unknown")),
(AND('[1]PWS Information'!$E$10="CWS",P3858="Non-Lead", M3858="Non-Lead - Copper", R3858="Yes", N3858="Between 1989 and 2014")),
(AND('[1]PWS Information'!$E$10="CWS",P3858="Non-Lead", M3858="Non-Lead - Copper", R3858="Yes", N3858="After 2014")),
(AND('[1]PWS Information'!$E$10="CWS",P3858="Non-Lead", M3858="Non-Lead - Copper", R3858="Yes", N3858="Unknown")),
(AND('[1]PWS Information'!$E$10="CWS",P3858="Unknown")),
(AND('[1]PWS Information'!$E$10="NTNC",P3858="Unknown")),
(AND('[1]PWS Information'!$E$10="CWS",T3858="Multiple Family Residence",P3858="Galvanized Requiring Replacement")),
(AND('[1]PWS Information'!$E$10="CWS",P3858="Galvanized Requiring Replacement")),
(AND('[1]PWS Information'!$E$10="NTNC",T3858="Multiple Family Residence",P3858="Galvanized Requiring Replacement")))),"Tier 5",
"")))))</f>
        <v>Tier 5</v>
      </c>
      <c r="Y3858" s="24"/>
      <c r="Z3858" s="24"/>
    </row>
    <row r="3859" spans="1:26" x14ac:dyDescent="0.25">
      <c r="A3859" s="17">
        <v>3856</v>
      </c>
      <c r="B3859" s="17">
        <v>3001</v>
      </c>
      <c r="C3859" s="17" t="s">
        <v>139</v>
      </c>
      <c r="D3859" s="17" t="s">
        <v>188</v>
      </c>
      <c r="E3859" s="17">
        <v>79549</v>
      </c>
      <c r="F3859" s="17"/>
      <c r="G3859" s="17"/>
      <c r="H3859" s="17"/>
      <c r="I3859" s="21" t="s">
        <v>218</v>
      </c>
      <c r="J3859" s="22" t="s">
        <v>254</v>
      </c>
      <c r="K3859" s="22" t="s">
        <v>255</v>
      </c>
      <c r="L3859" s="22" t="s">
        <v>256</v>
      </c>
      <c r="M3859" s="21" t="s">
        <v>222</v>
      </c>
      <c r="N3859" s="23"/>
      <c r="O3859" s="22" t="s">
        <v>256</v>
      </c>
      <c r="P3859" s="31" t="str">
        <f t="shared" si="60"/>
        <v>Galvanized Requiring Replacement</v>
      </c>
      <c r="Q3859" s="40" t="s">
        <v>254</v>
      </c>
      <c r="R3859" s="40" t="s">
        <v>254</v>
      </c>
      <c r="S3859" s="24"/>
      <c r="T3859" s="16"/>
      <c r="U3859" s="41" t="s">
        <v>255</v>
      </c>
      <c r="V3859" s="41" t="s">
        <v>255</v>
      </c>
      <c r="W3859" s="16"/>
      <c r="X3859" s="43" t="str">
        <f>IF((OR((AND('[1]PWS Information'!$E$10="CWS",T3859="Single Family Residence",P3859="Lead")),
(AND('[1]PWS Information'!$E$10="CWS",T3859="Multiple Family Residence",'[1]PWS Information'!$E$11="Yes",P3859="Lead")),
(AND('[1]PWS Information'!$E$10="NTNC",P3859="Lead")))),"Tier 1",
IF((OR((AND('[1]PWS Information'!$E$10="CWS",T3859="Multiple Family Residence",'[1]PWS Information'!$E$11="No",P3859="Lead")),
(AND('[1]PWS Information'!$E$10="CWS",T3859="Other",P3859="Lead")),
(AND(T3859="",P3859="Lead")),
(AND('[1]PWS Information'!$E$10="CWS",T3859="Building",P3859="Lead")))),"Tier 2",
IF((OR((AND('[1]PWS Information'!$E$10="CWS",T3859="Single Family Residence",P3859="Galvanized Requiring Replacement")),
(AND('[1]PWS Information'!$E$10="CWS",T3859="Single Family Residence",P3859="Galvanized Requiring Replacement",Q3859="Yes")),
(AND('[1]PWS Information'!$E$10="NTNC",T3859="Single Family Residence",P3859="Galvanized Requiring Replacement")),
(AND('[1]PWS Information'!$E$10="NTNC",T3859="Single Family Residence",Q3859="Yes")))),"Tier 3",
IF((OR((AND('[1]PWS Information'!$E$10="CWS",T3859="Single Family Residence",R3859="Yes",P3859="Non-Lead", I3859="Non-Lead - Copper",K3859="Before 1989")),
(AND('[1]PWS Information'!$E$10="CWS",T3859="Single Family Residence",R3859="Yes",P3859="Non-Lead", M3859="Non-Lead - Copper",N3859="Before 1989")))),"Tier 4",
IF((OR((AND('[1]PWS Information'!$E$10="NTNC",P3859="Non-Lead")),
(AND('[1]PWS Information'!$E$10="CWS",P3859="Non-Lead",R3859="")),
(AND('[1]PWS Information'!$E$10="CWS",P3859="Non-Lead",R3859="No")),
(AND('[1]PWS Information'!$E$10="CWS",P3859="Non-Lead",R3859="Don't Know")),
(AND('[1]PWS Information'!$E$10="CWS",P3859="Non-Lead", I3859="Non-Lead - Copper", R3859="Yes", K3859="Between 1989 and 2014")),
(AND('[1]PWS Information'!$E$10="CWS",P3859="Non-Lead", I3859="Non-Lead - Copper", R3859="Yes", K3859="After 2014")),
(AND('[1]PWS Information'!$E$10="CWS",P3859="Non-Lead", I3859="Non-Lead - Copper", R3859="Yes", K3859="Unknown")),
(AND('[1]PWS Information'!$E$10="CWS",P3859="Non-Lead", M3859="Non-Lead - Copper", R3859="Yes", N3859="Between 1989 and 2014")),
(AND('[1]PWS Information'!$E$10="CWS",P3859="Non-Lead", M3859="Non-Lead - Copper", R3859="Yes", N3859="After 2014")),
(AND('[1]PWS Information'!$E$10="CWS",P3859="Non-Lead", M3859="Non-Lead - Copper", R3859="Yes", N3859="Unknown")),
(AND('[1]PWS Information'!$E$10="CWS",P3859="Unknown")),
(AND('[1]PWS Information'!$E$10="NTNC",P3859="Unknown")),
(AND('[1]PWS Information'!$E$10="CWS",T3859="Multiple Family Residence",P3859="Galvanized Requiring Replacement")),
(AND('[1]PWS Information'!$E$10="CWS",P3859="Galvanized Requiring Replacement")),
(AND('[1]PWS Information'!$E$10="NTNC",T3859="Multiple Family Residence",P3859="Galvanized Requiring Replacement")))),"Tier 5",
"")))))</f>
        <v>Tier 5</v>
      </c>
      <c r="Y3859" s="24"/>
      <c r="Z3859" s="24"/>
    </row>
    <row r="3860" spans="1:26" x14ac:dyDescent="0.25">
      <c r="A3860" s="17">
        <v>3857</v>
      </c>
      <c r="B3860" s="18">
        <v>3011</v>
      </c>
      <c r="C3860" s="18" t="s">
        <v>139</v>
      </c>
      <c r="D3860" s="18" t="s">
        <v>188</v>
      </c>
      <c r="E3860" s="18">
        <v>79549</v>
      </c>
      <c r="F3860" s="18"/>
      <c r="G3860" s="18"/>
      <c r="H3860" s="18"/>
      <c r="I3860" s="21" t="s">
        <v>218</v>
      </c>
      <c r="J3860" s="22" t="s">
        <v>254</v>
      </c>
      <c r="K3860" s="22" t="s">
        <v>255</v>
      </c>
      <c r="L3860" s="22" t="s">
        <v>256</v>
      </c>
      <c r="M3860" s="21" t="s">
        <v>218</v>
      </c>
      <c r="N3860" s="23"/>
      <c r="O3860" s="22" t="s">
        <v>256</v>
      </c>
      <c r="P3860" s="31" t="str">
        <f t="shared" si="60"/>
        <v>Non-Lead</v>
      </c>
      <c r="Q3860" s="40" t="s">
        <v>254</v>
      </c>
      <c r="R3860" s="40" t="s">
        <v>254</v>
      </c>
      <c r="S3860" s="24"/>
      <c r="T3860" s="16"/>
      <c r="U3860" s="41" t="s">
        <v>255</v>
      </c>
      <c r="V3860" s="41" t="s">
        <v>255</v>
      </c>
      <c r="W3860" s="16"/>
      <c r="X3860" s="43" t="str">
        <f>IF((OR((AND('[1]PWS Information'!$E$10="CWS",T3860="Single Family Residence",P3860="Lead")),
(AND('[1]PWS Information'!$E$10="CWS",T3860="Multiple Family Residence",'[1]PWS Information'!$E$11="Yes",P3860="Lead")),
(AND('[1]PWS Information'!$E$10="NTNC",P3860="Lead")))),"Tier 1",
IF((OR((AND('[1]PWS Information'!$E$10="CWS",T3860="Multiple Family Residence",'[1]PWS Information'!$E$11="No",P3860="Lead")),
(AND('[1]PWS Information'!$E$10="CWS",T3860="Other",P3860="Lead")),
(AND(T3860="",P3860="Lead")),
(AND('[1]PWS Information'!$E$10="CWS",T3860="Building",P3860="Lead")))),"Tier 2",
IF((OR((AND('[1]PWS Information'!$E$10="CWS",T3860="Single Family Residence",P3860="Galvanized Requiring Replacement")),
(AND('[1]PWS Information'!$E$10="CWS",T3860="Single Family Residence",P3860="Galvanized Requiring Replacement",Q3860="Yes")),
(AND('[1]PWS Information'!$E$10="NTNC",T3860="Single Family Residence",P3860="Galvanized Requiring Replacement")),
(AND('[1]PWS Information'!$E$10="NTNC",T3860="Single Family Residence",Q3860="Yes")))),"Tier 3",
IF((OR((AND('[1]PWS Information'!$E$10="CWS",T3860="Single Family Residence",R3860="Yes",P3860="Non-Lead", I3860="Non-Lead - Copper",K3860="Before 1989")),
(AND('[1]PWS Information'!$E$10="CWS",T3860="Single Family Residence",R3860="Yes",P3860="Non-Lead", M3860="Non-Lead - Copper",N3860="Before 1989")))),"Tier 4",
IF((OR((AND('[1]PWS Information'!$E$10="NTNC",P3860="Non-Lead")),
(AND('[1]PWS Information'!$E$10="CWS",P3860="Non-Lead",R3860="")),
(AND('[1]PWS Information'!$E$10="CWS",P3860="Non-Lead",R3860="No")),
(AND('[1]PWS Information'!$E$10="CWS",P3860="Non-Lead",R3860="Don't Know")),
(AND('[1]PWS Information'!$E$10="CWS",P3860="Non-Lead", I3860="Non-Lead - Copper", R3860="Yes", K3860="Between 1989 and 2014")),
(AND('[1]PWS Information'!$E$10="CWS",P3860="Non-Lead", I3860="Non-Lead - Copper", R3860="Yes", K3860="After 2014")),
(AND('[1]PWS Information'!$E$10="CWS",P3860="Non-Lead", I3860="Non-Lead - Copper", R3860="Yes", K3860="Unknown")),
(AND('[1]PWS Information'!$E$10="CWS",P3860="Non-Lead", M3860="Non-Lead - Copper", R3860="Yes", N3860="Between 1989 and 2014")),
(AND('[1]PWS Information'!$E$10="CWS",P3860="Non-Lead", M3860="Non-Lead - Copper", R3860="Yes", N3860="After 2014")),
(AND('[1]PWS Information'!$E$10="CWS",P3860="Non-Lead", M3860="Non-Lead - Copper", R3860="Yes", N3860="Unknown")),
(AND('[1]PWS Information'!$E$10="CWS",P3860="Unknown")),
(AND('[1]PWS Information'!$E$10="NTNC",P3860="Unknown")),
(AND('[1]PWS Information'!$E$10="CWS",T3860="Multiple Family Residence",P3860="Galvanized Requiring Replacement")),
(AND('[1]PWS Information'!$E$10="CWS",P3860="Galvanized Requiring Replacement")),
(AND('[1]PWS Information'!$E$10="NTNC",T3860="Multiple Family Residence",P3860="Galvanized Requiring Replacement")))),"Tier 5",
"")))))</f>
        <v>Tier 5</v>
      </c>
      <c r="Y3860" s="24"/>
      <c r="Z3860" s="24"/>
    </row>
    <row r="3861" spans="1:26" x14ac:dyDescent="0.25">
      <c r="A3861" s="17">
        <v>3858</v>
      </c>
      <c r="B3861" s="18">
        <v>3011</v>
      </c>
      <c r="C3861" s="18" t="s">
        <v>139</v>
      </c>
      <c r="D3861" s="18" t="s">
        <v>188</v>
      </c>
      <c r="E3861" s="18">
        <v>79549</v>
      </c>
      <c r="F3861" s="18">
        <v>1</v>
      </c>
      <c r="G3861" s="18"/>
      <c r="H3861" s="18"/>
      <c r="I3861" s="21" t="s">
        <v>221</v>
      </c>
      <c r="J3861" s="22" t="s">
        <v>254</v>
      </c>
      <c r="K3861" s="22" t="s">
        <v>255</v>
      </c>
      <c r="L3861" s="22" t="s">
        <v>256</v>
      </c>
      <c r="M3861" s="21" t="s">
        <v>218</v>
      </c>
      <c r="N3861" s="23"/>
      <c r="O3861" s="22" t="s">
        <v>256</v>
      </c>
      <c r="P3861" s="31" t="str">
        <f t="shared" si="60"/>
        <v>Non-Lead</v>
      </c>
      <c r="Q3861" s="40" t="s">
        <v>254</v>
      </c>
      <c r="R3861" s="40" t="s">
        <v>254</v>
      </c>
      <c r="S3861" s="24"/>
      <c r="T3861" s="16"/>
      <c r="U3861" s="41" t="s">
        <v>255</v>
      </c>
      <c r="V3861" s="41" t="s">
        <v>255</v>
      </c>
      <c r="W3861" s="16"/>
      <c r="X3861" s="43" t="str">
        <f>IF((OR((AND('[1]PWS Information'!$E$10="CWS",T3861="Single Family Residence",P3861="Lead")),
(AND('[1]PWS Information'!$E$10="CWS",T3861="Multiple Family Residence",'[1]PWS Information'!$E$11="Yes",P3861="Lead")),
(AND('[1]PWS Information'!$E$10="NTNC",P3861="Lead")))),"Tier 1",
IF((OR((AND('[1]PWS Information'!$E$10="CWS",T3861="Multiple Family Residence",'[1]PWS Information'!$E$11="No",P3861="Lead")),
(AND('[1]PWS Information'!$E$10="CWS",T3861="Other",P3861="Lead")),
(AND(T3861="",P3861="Lead")),
(AND('[1]PWS Information'!$E$10="CWS",T3861="Building",P3861="Lead")))),"Tier 2",
IF((OR((AND('[1]PWS Information'!$E$10="CWS",T3861="Single Family Residence",P3861="Galvanized Requiring Replacement")),
(AND('[1]PWS Information'!$E$10="CWS",T3861="Single Family Residence",P3861="Galvanized Requiring Replacement",Q3861="Yes")),
(AND('[1]PWS Information'!$E$10="NTNC",T3861="Single Family Residence",P3861="Galvanized Requiring Replacement")),
(AND('[1]PWS Information'!$E$10="NTNC",T3861="Single Family Residence",Q3861="Yes")))),"Tier 3",
IF((OR((AND('[1]PWS Information'!$E$10="CWS",T3861="Single Family Residence",R3861="Yes",P3861="Non-Lead", I3861="Non-Lead - Copper",K3861="Before 1989")),
(AND('[1]PWS Information'!$E$10="CWS",T3861="Single Family Residence",R3861="Yes",P3861="Non-Lead", M3861="Non-Lead - Copper",N3861="Before 1989")))),"Tier 4",
IF((OR((AND('[1]PWS Information'!$E$10="NTNC",P3861="Non-Lead")),
(AND('[1]PWS Information'!$E$10="CWS",P3861="Non-Lead",R3861="")),
(AND('[1]PWS Information'!$E$10="CWS",P3861="Non-Lead",R3861="No")),
(AND('[1]PWS Information'!$E$10="CWS",P3861="Non-Lead",R3861="Don't Know")),
(AND('[1]PWS Information'!$E$10="CWS",P3861="Non-Lead", I3861="Non-Lead - Copper", R3861="Yes", K3861="Between 1989 and 2014")),
(AND('[1]PWS Information'!$E$10="CWS",P3861="Non-Lead", I3861="Non-Lead - Copper", R3861="Yes", K3861="After 2014")),
(AND('[1]PWS Information'!$E$10="CWS",P3861="Non-Lead", I3861="Non-Lead - Copper", R3861="Yes", K3861="Unknown")),
(AND('[1]PWS Information'!$E$10="CWS",P3861="Non-Lead", M3861="Non-Lead - Copper", R3861="Yes", N3861="Between 1989 and 2014")),
(AND('[1]PWS Information'!$E$10="CWS",P3861="Non-Lead", M3861="Non-Lead - Copper", R3861="Yes", N3861="After 2014")),
(AND('[1]PWS Information'!$E$10="CWS",P3861="Non-Lead", M3861="Non-Lead - Copper", R3861="Yes", N3861="Unknown")),
(AND('[1]PWS Information'!$E$10="CWS",P3861="Unknown")),
(AND('[1]PWS Information'!$E$10="NTNC",P3861="Unknown")),
(AND('[1]PWS Information'!$E$10="CWS",T3861="Multiple Family Residence",P3861="Galvanized Requiring Replacement")),
(AND('[1]PWS Information'!$E$10="CWS",P3861="Galvanized Requiring Replacement")),
(AND('[1]PWS Information'!$E$10="NTNC",T3861="Multiple Family Residence",P3861="Galvanized Requiring Replacement")))),"Tier 5",
"")))))</f>
        <v>Tier 5</v>
      </c>
      <c r="Y3861" s="24"/>
      <c r="Z3861" s="24"/>
    </row>
    <row r="3862" spans="1:26" x14ac:dyDescent="0.25">
      <c r="A3862" s="17">
        <v>3859</v>
      </c>
      <c r="B3862" s="17">
        <v>3012</v>
      </c>
      <c r="C3862" s="17" t="s">
        <v>139</v>
      </c>
      <c r="D3862" s="17" t="s">
        <v>188</v>
      </c>
      <c r="E3862" s="17">
        <v>79549</v>
      </c>
      <c r="F3862" s="17"/>
      <c r="G3862" s="17"/>
      <c r="H3862" s="17"/>
      <c r="I3862" s="21" t="s">
        <v>218</v>
      </c>
      <c r="J3862" s="22" t="s">
        <v>254</v>
      </c>
      <c r="K3862" s="22" t="s">
        <v>255</v>
      </c>
      <c r="L3862" s="22" t="s">
        <v>256</v>
      </c>
      <c r="M3862" s="21" t="s">
        <v>218</v>
      </c>
      <c r="N3862" s="23"/>
      <c r="O3862" s="22" t="s">
        <v>256</v>
      </c>
      <c r="P3862" s="31" t="str">
        <f t="shared" si="60"/>
        <v>Non-Lead</v>
      </c>
      <c r="Q3862" s="40" t="s">
        <v>254</v>
      </c>
      <c r="R3862" s="40" t="s">
        <v>254</v>
      </c>
      <c r="S3862" s="24"/>
      <c r="T3862" s="16"/>
      <c r="U3862" s="41" t="s">
        <v>255</v>
      </c>
      <c r="V3862" s="41" t="s">
        <v>255</v>
      </c>
      <c r="W3862" s="16"/>
      <c r="X3862" s="43" t="str">
        <f>IF((OR((AND('[1]PWS Information'!$E$10="CWS",T3862="Single Family Residence",P3862="Lead")),
(AND('[1]PWS Information'!$E$10="CWS",T3862="Multiple Family Residence",'[1]PWS Information'!$E$11="Yes",P3862="Lead")),
(AND('[1]PWS Information'!$E$10="NTNC",P3862="Lead")))),"Tier 1",
IF((OR((AND('[1]PWS Information'!$E$10="CWS",T3862="Multiple Family Residence",'[1]PWS Information'!$E$11="No",P3862="Lead")),
(AND('[1]PWS Information'!$E$10="CWS",T3862="Other",P3862="Lead")),
(AND(T3862="",P3862="Lead")),
(AND('[1]PWS Information'!$E$10="CWS",T3862="Building",P3862="Lead")))),"Tier 2",
IF((OR((AND('[1]PWS Information'!$E$10="CWS",T3862="Single Family Residence",P3862="Galvanized Requiring Replacement")),
(AND('[1]PWS Information'!$E$10="CWS",T3862="Single Family Residence",P3862="Galvanized Requiring Replacement",Q3862="Yes")),
(AND('[1]PWS Information'!$E$10="NTNC",T3862="Single Family Residence",P3862="Galvanized Requiring Replacement")),
(AND('[1]PWS Information'!$E$10="NTNC",T3862="Single Family Residence",Q3862="Yes")))),"Tier 3",
IF((OR((AND('[1]PWS Information'!$E$10="CWS",T3862="Single Family Residence",R3862="Yes",P3862="Non-Lead", I3862="Non-Lead - Copper",K3862="Before 1989")),
(AND('[1]PWS Information'!$E$10="CWS",T3862="Single Family Residence",R3862="Yes",P3862="Non-Lead", M3862="Non-Lead - Copper",N3862="Before 1989")))),"Tier 4",
IF((OR((AND('[1]PWS Information'!$E$10="NTNC",P3862="Non-Lead")),
(AND('[1]PWS Information'!$E$10="CWS",P3862="Non-Lead",R3862="")),
(AND('[1]PWS Information'!$E$10="CWS",P3862="Non-Lead",R3862="No")),
(AND('[1]PWS Information'!$E$10="CWS",P3862="Non-Lead",R3862="Don't Know")),
(AND('[1]PWS Information'!$E$10="CWS",P3862="Non-Lead", I3862="Non-Lead - Copper", R3862="Yes", K3862="Between 1989 and 2014")),
(AND('[1]PWS Information'!$E$10="CWS",P3862="Non-Lead", I3862="Non-Lead - Copper", R3862="Yes", K3862="After 2014")),
(AND('[1]PWS Information'!$E$10="CWS",P3862="Non-Lead", I3862="Non-Lead - Copper", R3862="Yes", K3862="Unknown")),
(AND('[1]PWS Information'!$E$10="CWS",P3862="Non-Lead", M3862="Non-Lead - Copper", R3862="Yes", N3862="Between 1989 and 2014")),
(AND('[1]PWS Information'!$E$10="CWS",P3862="Non-Lead", M3862="Non-Lead - Copper", R3862="Yes", N3862="After 2014")),
(AND('[1]PWS Information'!$E$10="CWS",P3862="Non-Lead", M3862="Non-Lead - Copper", R3862="Yes", N3862="Unknown")),
(AND('[1]PWS Information'!$E$10="CWS",P3862="Unknown")),
(AND('[1]PWS Information'!$E$10="NTNC",P3862="Unknown")),
(AND('[1]PWS Information'!$E$10="CWS",T3862="Multiple Family Residence",P3862="Galvanized Requiring Replacement")),
(AND('[1]PWS Information'!$E$10="CWS",P3862="Galvanized Requiring Replacement")),
(AND('[1]PWS Information'!$E$10="NTNC",T3862="Multiple Family Residence",P3862="Galvanized Requiring Replacement")))),"Tier 5",
"")))))</f>
        <v>Tier 5</v>
      </c>
      <c r="Y3862" s="24"/>
      <c r="Z3862" s="24"/>
    </row>
    <row r="3863" spans="1:26" x14ac:dyDescent="0.25">
      <c r="A3863" s="17">
        <v>3860</v>
      </c>
      <c r="B3863" s="18">
        <v>3012</v>
      </c>
      <c r="C3863" s="18" t="s">
        <v>139</v>
      </c>
      <c r="D3863" s="18" t="s">
        <v>188</v>
      </c>
      <c r="E3863" s="18">
        <v>79549</v>
      </c>
      <c r="F3863" s="18"/>
      <c r="G3863" s="18"/>
      <c r="H3863" s="18"/>
      <c r="I3863" s="21" t="s">
        <v>218</v>
      </c>
      <c r="J3863" s="22" t="s">
        <v>254</v>
      </c>
      <c r="K3863" s="22" t="s">
        <v>255</v>
      </c>
      <c r="L3863" s="22" t="s">
        <v>256</v>
      </c>
      <c r="M3863" s="21" t="s">
        <v>218</v>
      </c>
      <c r="N3863" s="23"/>
      <c r="O3863" s="22" t="s">
        <v>256</v>
      </c>
      <c r="P3863" s="31" t="str">
        <f t="shared" si="60"/>
        <v>Non-Lead</v>
      </c>
      <c r="Q3863" s="40" t="s">
        <v>254</v>
      </c>
      <c r="R3863" s="40" t="s">
        <v>254</v>
      </c>
      <c r="S3863" s="24"/>
      <c r="T3863" s="16"/>
      <c r="U3863" s="41" t="s">
        <v>255</v>
      </c>
      <c r="V3863" s="41" t="s">
        <v>255</v>
      </c>
      <c r="W3863" s="16"/>
      <c r="X3863" s="43" t="str">
        <f>IF((OR((AND('[1]PWS Information'!$E$10="CWS",T3863="Single Family Residence",P3863="Lead")),
(AND('[1]PWS Information'!$E$10="CWS",T3863="Multiple Family Residence",'[1]PWS Information'!$E$11="Yes",P3863="Lead")),
(AND('[1]PWS Information'!$E$10="NTNC",P3863="Lead")))),"Tier 1",
IF((OR((AND('[1]PWS Information'!$E$10="CWS",T3863="Multiple Family Residence",'[1]PWS Information'!$E$11="No",P3863="Lead")),
(AND('[1]PWS Information'!$E$10="CWS",T3863="Other",P3863="Lead")),
(AND(T3863="",P3863="Lead")),
(AND('[1]PWS Information'!$E$10="CWS",T3863="Building",P3863="Lead")))),"Tier 2",
IF((OR((AND('[1]PWS Information'!$E$10="CWS",T3863="Single Family Residence",P3863="Galvanized Requiring Replacement")),
(AND('[1]PWS Information'!$E$10="CWS",T3863="Single Family Residence",P3863="Galvanized Requiring Replacement",Q3863="Yes")),
(AND('[1]PWS Information'!$E$10="NTNC",T3863="Single Family Residence",P3863="Galvanized Requiring Replacement")),
(AND('[1]PWS Information'!$E$10="NTNC",T3863="Single Family Residence",Q3863="Yes")))),"Tier 3",
IF((OR((AND('[1]PWS Information'!$E$10="CWS",T3863="Single Family Residence",R3863="Yes",P3863="Non-Lead", I3863="Non-Lead - Copper",K3863="Before 1989")),
(AND('[1]PWS Information'!$E$10="CWS",T3863="Single Family Residence",R3863="Yes",P3863="Non-Lead", M3863="Non-Lead - Copper",N3863="Before 1989")))),"Tier 4",
IF((OR((AND('[1]PWS Information'!$E$10="NTNC",P3863="Non-Lead")),
(AND('[1]PWS Information'!$E$10="CWS",P3863="Non-Lead",R3863="")),
(AND('[1]PWS Information'!$E$10="CWS",P3863="Non-Lead",R3863="No")),
(AND('[1]PWS Information'!$E$10="CWS",P3863="Non-Lead",R3863="Don't Know")),
(AND('[1]PWS Information'!$E$10="CWS",P3863="Non-Lead", I3863="Non-Lead - Copper", R3863="Yes", K3863="Between 1989 and 2014")),
(AND('[1]PWS Information'!$E$10="CWS",P3863="Non-Lead", I3863="Non-Lead - Copper", R3863="Yes", K3863="After 2014")),
(AND('[1]PWS Information'!$E$10="CWS",P3863="Non-Lead", I3863="Non-Lead - Copper", R3863="Yes", K3863="Unknown")),
(AND('[1]PWS Information'!$E$10="CWS",P3863="Non-Lead", M3863="Non-Lead - Copper", R3863="Yes", N3863="Between 1989 and 2014")),
(AND('[1]PWS Information'!$E$10="CWS",P3863="Non-Lead", M3863="Non-Lead - Copper", R3863="Yes", N3863="After 2014")),
(AND('[1]PWS Information'!$E$10="CWS",P3863="Non-Lead", M3863="Non-Lead - Copper", R3863="Yes", N3863="Unknown")),
(AND('[1]PWS Information'!$E$10="CWS",P3863="Unknown")),
(AND('[1]PWS Information'!$E$10="NTNC",P3863="Unknown")),
(AND('[1]PWS Information'!$E$10="CWS",T3863="Multiple Family Residence",P3863="Galvanized Requiring Replacement")),
(AND('[1]PWS Information'!$E$10="CWS",P3863="Galvanized Requiring Replacement")),
(AND('[1]PWS Information'!$E$10="NTNC",T3863="Multiple Family Residence",P3863="Galvanized Requiring Replacement")))),"Tier 5",
"")))))</f>
        <v>Tier 5</v>
      </c>
      <c r="Y3863" s="24"/>
      <c r="Z3863" s="24"/>
    </row>
    <row r="3864" spans="1:26" x14ac:dyDescent="0.25">
      <c r="A3864" s="17">
        <v>3861</v>
      </c>
      <c r="B3864" s="17">
        <v>3101</v>
      </c>
      <c r="C3864" s="17" t="s">
        <v>139</v>
      </c>
      <c r="D3864" s="17" t="s">
        <v>188</v>
      </c>
      <c r="E3864" s="17">
        <v>79549</v>
      </c>
      <c r="F3864" s="17"/>
      <c r="G3864" s="17"/>
      <c r="H3864" s="17"/>
      <c r="I3864" s="21" t="s">
        <v>218</v>
      </c>
      <c r="J3864" s="22" t="s">
        <v>254</v>
      </c>
      <c r="K3864" s="22" t="s">
        <v>255</v>
      </c>
      <c r="L3864" s="22" t="s">
        <v>256</v>
      </c>
      <c r="M3864" s="21" t="s">
        <v>218</v>
      </c>
      <c r="N3864" s="23"/>
      <c r="O3864" s="22" t="s">
        <v>256</v>
      </c>
      <c r="P3864" s="31" t="str">
        <f t="shared" si="60"/>
        <v>Non-Lead</v>
      </c>
      <c r="Q3864" s="40" t="s">
        <v>254</v>
      </c>
      <c r="R3864" s="40" t="s">
        <v>254</v>
      </c>
      <c r="S3864" s="24"/>
      <c r="T3864" s="16"/>
      <c r="U3864" s="41" t="s">
        <v>255</v>
      </c>
      <c r="V3864" s="41" t="s">
        <v>255</v>
      </c>
      <c r="W3864" s="16"/>
      <c r="X3864" s="43" t="str">
        <f>IF((OR((AND('[1]PWS Information'!$E$10="CWS",T3864="Single Family Residence",P3864="Lead")),
(AND('[1]PWS Information'!$E$10="CWS",T3864="Multiple Family Residence",'[1]PWS Information'!$E$11="Yes",P3864="Lead")),
(AND('[1]PWS Information'!$E$10="NTNC",P3864="Lead")))),"Tier 1",
IF((OR((AND('[1]PWS Information'!$E$10="CWS",T3864="Multiple Family Residence",'[1]PWS Information'!$E$11="No",P3864="Lead")),
(AND('[1]PWS Information'!$E$10="CWS",T3864="Other",P3864="Lead")),
(AND(T3864="",P3864="Lead")),
(AND('[1]PWS Information'!$E$10="CWS",T3864="Building",P3864="Lead")))),"Tier 2",
IF((OR((AND('[1]PWS Information'!$E$10="CWS",T3864="Single Family Residence",P3864="Galvanized Requiring Replacement")),
(AND('[1]PWS Information'!$E$10="CWS",T3864="Single Family Residence",P3864="Galvanized Requiring Replacement",Q3864="Yes")),
(AND('[1]PWS Information'!$E$10="NTNC",T3864="Single Family Residence",P3864="Galvanized Requiring Replacement")),
(AND('[1]PWS Information'!$E$10="NTNC",T3864="Single Family Residence",Q3864="Yes")))),"Tier 3",
IF((OR((AND('[1]PWS Information'!$E$10="CWS",T3864="Single Family Residence",R3864="Yes",P3864="Non-Lead", I3864="Non-Lead - Copper",K3864="Before 1989")),
(AND('[1]PWS Information'!$E$10="CWS",T3864="Single Family Residence",R3864="Yes",P3864="Non-Lead", M3864="Non-Lead - Copper",N3864="Before 1989")))),"Tier 4",
IF((OR((AND('[1]PWS Information'!$E$10="NTNC",P3864="Non-Lead")),
(AND('[1]PWS Information'!$E$10="CWS",P3864="Non-Lead",R3864="")),
(AND('[1]PWS Information'!$E$10="CWS",P3864="Non-Lead",R3864="No")),
(AND('[1]PWS Information'!$E$10="CWS",P3864="Non-Lead",R3864="Don't Know")),
(AND('[1]PWS Information'!$E$10="CWS",P3864="Non-Lead", I3864="Non-Lead - Copper", R3864="Yes", K3864="Between 1989 and 2014")),
(AND('[1]PWS Information'!$E$10="CWS",P3864="Non-Lead", I3864="Non-Lead - Copper", R3864="Yes", K3864="After 2014")),
(AND('[1]PWS Information'!$E$10="CWS",P3864="Non-Lead", I3864="Non-Lead - Copper", R3864="Yes", K3864="Unknown")),
(AND('[1]PWS Information'!$E$10="CWS",P3864="Non-Lead", M3864="Non-Lead - Copper", R3864="Yes", N3864="Between 1989 and 2014")),
(AND('[1]PWS Information'!$E$10="CWS",P3864="Non-Lead", M3864="Non-Lead - Copper", R3864="Yes", N3864="After 2014")),
(AND('[1]PWS Information'!$E$10="CWS",P3864="Non-Lead", M3864="Non-Lead - Copper", R3864="Yes", N3864="Unknown")),
(AND('[1]PWS Information'!$E$10="CWS",P3864="Unknown")),
(AND('[1]PWS Information'!$E$10="NTNC",P3864="Unknown")),
(AND('[1]PWS Information'!$E$10="CWS",T3864="Multiple Family Residence",P3864="Galvanized Requiring Replacement")),
(AND('[1]PWS Information'!$E$10="CWS",P3864="Galvanized Requiring Replacement")),
(AND('[1]PWS Information'!$E$10="NTNC",T3864="Multiple Family Residence",P3864="Galvanized Requiring Replacement")))),"Tier 5",
"")))))</f>
        <v>Tier 5</v>
      </c>
      <c r="Y3864" s="24"/>
      <c r="Z3864" s="24"/>
    </row>
    <row r="3865" spans="1:26" x14ac:dyDescent="0.25">
      <c r="A3865" s="17">
        <v>3862</v>
      </c>
      <c r="B3865" s="18">
        <v>3101</v>
      </c>
      <c r="C3865" s="18" t="s">
        <v>139</v>
      </c>
      <c r="D3865" s="18" t="s">
        <v>188</v>
      </c>
      <c r="E3865" s="18">
        <v>79549</v>
      </c>
      <c r="F3865" s="18"/>
      <c r="G3865" s="18"/>
      <c r="H3865" s="18"/>
      <c r="I3865" s="21" t="s">
        <v>218</v>
      </c>
      <c r="J3865" s="22" t="s">
        <v>254</v>
      </c>
      <c r="K3865" s="22" t="s">
        <v>255</v>
      </c>
      <c r="L3865" s="22" t="s">
        <v>256</v>
      </c>
      <c r="M3865" s="21" t="s">
        <v>218</v>
      </c>
      <c r="N3865" s="23"/>
      <c r="O3865" s="22" t="s">
        <v>256</v>
      </c>
      <c r="P3865" s="31" t="str">
        <f t="shared" si="60"/>
        <v>Non-Lead</v>
      </c>
      <c r="Q3865" s="40" t="s">
        <v>254</v>
      </c>
      <c r="R3865" s="40" t="s">
        <v>254</v>
      </c>
      <c r="S3865" s="24"/>
      <c r="T3865" s="16"/>
      <c r="U3865" s="41" t="s">
        <v>255</v>
      </c>
      <c r="V3865" s="41" t="s">
        <v>255</v>
      </c>
      <c r="W3865" s="16"/>
      <c r="X3865" s="43" t="str">
        <f>IF((OR((AND('[1]PWS Information'!$E$10="CWS",T3865="Single Family Residence",P3865="Lead")),
(AND('[1]PWS Information'!$E$10="CWS",T3865="Multiple Family Residence",'[1]PWS Information'!$E$11="Yes",P3865="Lead")),
(AND('[1]PWS Information'!$E$10="NTNC",P3865="Lead")))),"Tier 1",
IF((OR((AND('[1]PWS Information'!$E$10="CWS",T3865="Multiple Family Residence",'[1]PWS Information'!$E$11="No",P3865="Lead")),
(AND('[1]PWS Information'!$E$10="CWS",T3865="Other",P3865="Lead")),
(AND(T3865="",P3865="Lead")),
(AND('[1]PWS Information'!$E$10="CWS",T3865="Building",P3865="Lead")))),"Tier 2",
IF((OR((AND('[1]PWS Information'!$E$10="CWS",T3865="Single Family Residence",P3865="Galvanized Requiring Replacement")),
(AND('[1]PWS Information'!$E$10="CWS",T3865="Single Family Residence",P3865="Galvanized Requiring Replacement",Q3865="Yes")),
(AND('[1]PWS Information'!$E$10="NTNC",T3865="Single Family Residence",P3865="Galvanized Requiring Replacement")),
(AND('[1]PWS Information'!$E$10="NTNC",T3865="Single Family Residence",Q3865="Yes")))),"Tier 3",
IF((OR((AND('[1]PWS Information'!$E$10="CWS",T3865="Single Family Residence",R3865="Yes",P3865="Non-Lead", I3865="Non-Lead - Copper",K3865="Before 1989")),
(AND('[1]PWS Information'!$E$10="CWS",T3865="Single Family Residence",R3865="Yes",P3865="Non-Lead", M3865="Non-Lead - Copper",N3865="Before 1989")))),"Tier 4",
IF((OR((AND('[1]PWS Information'!$E$10="NTNC",P3865="Non-Lead")),
(AND('[1]PWS Information'!$E$10="CWS",P3865="Non-Lead",R3865="")),
(AND('[1]PWS Information'!$E$10="CWS",P3865="Non-Lead",R3865="No")),
(AND('[1]PWS Information'!$E$10="CWS",P3865="Non-Lead",R3865="Don't Know")),
(AND('[1]PWS Information'!$E$10="CWS",P3865="Non-Lead", I3865="Non-Lead - Copper", R3865="Yes", K3865="Between 1989 and 2014")),
(AND('[1]PWS Information'!$E$10="CWS",P3865="Non-Lead", I3865="Non-Lead - Copper", R3865="Yes", K3865="After 2014")),
(AND('[1]PWS Information'!$E$10="CWS",P3865="Non-Lead", I3865="Non-Lead - Copper", R3865="Yes", K3865="Unknown")),
(AND('[1]PWS Information'!$E$10="CWS",P3865="Non-Lead", M3865="Non-Lead - Copper", R3865="Yes", N3865="Between 1989 and 2014")),
(AND('[1]PWS Information'!$E$10="CWS",P3865="Non-Lead", M3865="Non-Lead - Copper", R3865="Yes", N3865="After 2014")),
(AND('[1]PWS Information'!$E$10="CWS",P3865="Non-Lead", M3865="Non-Lead - Copper", R3865="Yes", N3865="Unknown")),
(AND('[1]PWS Information'!$E$10="CWS",P3865="Unknown")),
(AND('[1]PWS Information'!$E$10="NTNC",P3865="Unknown")),
(AND('[1]PWS Information'!$E$10="CWS",T3865="Multiple Family Residence",P3865="Galvanized Requiring Replacement")),
(AND('[1]PWS Information'!$E$10="CWS",P3865="Galvanized Requiring Replacement")),
(AND('[1]PWS Information'!$E$10="NTNC",T3865="Multiple Family Residence",P3865="Galvanized Requiring Replacement")))),"Tier 5",
"")))))</f>
        <v>Tier 5</v>
      </c>
      <c r="Y3865" s="24"/>
      <c r="Z3865" s="24"/>
    </row>
    <row r="3866" spans="1:26" x14ac:dyDescent="0.25">
      <c r="A3866" s="17">
        <v>3863</v>
      </c>
      <c r="B3866" s="17">
        <v>3110</v>
      </c>
      <c r="C3866" s="17" t="s">
        <v>139</v>
      </c>
      <c r="D3866" s="17" t="s">
        <v>188</v>
      </c>
      <c r="E3866" s="17">
        <v>79549</v>
      </c>
      <c r="F3866" s="17"/>
      <c r="G3866" s="17"/>
      <c r="H3866" s="17"/>
      <c r="I3866" s="21" t="s">
        <v>218</v>
      </c>
      <c r="J3866" s="22" t="s">
        <v>254</v>
      </c>
      <c r="K3866" s="22" t="s">
        <v>255</v>
      </c>
      <c r="L3866" s="22" t="s">
        <v>256</v>
      </c>
      <c r="M3866" s="21" t="s">
        <v>218</v>
      </c>
      <c r="N3866" s="23"/>
      <c r="O3866" s="22" t="s">
        <v>256</v>
      </c>
      <c r="P3866" s="31" t="str">
        <f t="shared" si="60"/>
        <v>Non-Lead</v>
      </c>
      <c r="Q3866" s="40" t="s">
        <v>254</v>
      </c>
      <c r="R3866" s="40" t="s">
        <v>254</v>
      </c>
      <c r="S3866" s="24"/>
      <c r="T3866" s="16"/>
      <c r="U3866" s="41" t="s">
        <v>255</v>
      </c>
      <c r="V3866" s="41" t="s">
        <v>255</v>
      </c>
      <c r="W3866" s="16"/>
      <c r="X3866" s="43" t="str">
        <f>IF((OR((AND('[1]PWS Information'!$E$10="CWS",T3866="Single Family Residence",P3866="Lead")),
(AND('[1]PWS Information'!$E$10="CWS",T3866="Multiple Family Residence",'[1]PWS Information'!$E$11="Yes",P3866="Lead")),
(AND('[1]PWS Information'!$E$10="NTNC",P3866="Lead")))),"Tier 1",
IF((OR((AND('[1]PWS Information'!$E$10="CWS",T3866="Multiple Family Residence",'[1]PWS Information'!$E$11="No",P3866="Lead")),
(AND('[1]PWS Information'!$E$10="CWS",T3866="Other",P3866="Lead")),
(AND(T3866="",P3866="Lead")),
(AND('[1]PWS Information'!$E$10="CWS",T3866="Building",P3866="Lead")))),"Tier 2",
IF((OR((AND('[1]PWS Information'!$E$10="CWS",T3866="Single Family Residence",P3866="Galvanized Requiring Replacement")),
(AND('[1]PWS Information'!$E$10="CWS",T3866="Single Family Residence",P3866="Galvanized Requiring Replacement",Q3866="Yes")),
(AND('[1]PWS Information'!$E$10="NTNC",T3866="Single Family Residence",P3866="Galvanized Requiring Replacement")),
(AND('[1]PWS Information'!$E$10="NTNC",T3866="Single Family Residence",Q3866="Yes")))),"Tier 3",
IF((OR((AND('[1]PWS Information'!$E$10="CWS",T3866="Single Family Residence",R3866="Yes",P3866="Non-Lead", I3866="Non-Lead - Copper",K3866="Before 1989")),
(AND('[1]PWS Information'!$E$10="CWS",T3866="Single Family Residence",R3866="Yes",P3866="Non-Lead", M3866="Non-Lead - Copper",N3866="Before 1989")))),"Tier 4",
IF((OR((AND('[1]PWS Information'!$E$10="NTNC",P3866="Non-Lead")),
(AND('[1]PWS Information'!$E$10="CWS",P3866="Non-Lead",R3866="")),
(AND('[1]PWS Information'!$E$10="CWS",P3866="Non-Lead",R3866="No")),
(AND('[1]PWS Information'!$E$10="CWS",P3866="Non-Lead",R3866="Don't Know")),
(AND('[1]PWS Information'!$E$10="CWS",P3866="Non-Lead", I3866="Non-Lead - Copper", R3866="Yes", K3866="Between 1989 and 2014")),
(AND('[1]PWS Information'!$E$10="CWS",P3866="Non-Lead", I3866="Non-Lead - Copper", R3866="Yes", K3866="After 2014")),
(AND('[1]PWS Information'!$E$10="CWS",P3866="Non-Lead", I3866="Non-Lead - Copper", R3866="Yes", K3866="Unknown")),
(AND('[1]PWS Information'!$E$10="CWS",P3866="Non-Lead", M3866="Non-Lead - Copper", R3866="Yes", N3866="Between 1989 and 2014")),
(AND('[1]PWS Information'!$E$10="CWS",P3866="Non-Lead", M3866="Non-Lead - Copper", R3866="Yes", N3866="After 2014")),
(AND('[1]PWS Information'!$E$10="CWS",P3866="Non-Lead", M3866="Non-Lead - Copper", R3866="Yes", N3866="Unknown")),
(AND('[1]PWS Information'!$E$10="CWS",P3866="Unknown")),
(AND('[1]PWS Information'!$E$10="NTNC",P3866="Unknown")),
(AND('[1]PWS Information'!$E$10="CWS",T3866="Multiple Family Residence",P3866="Galvanized Requiring Replacement")),
(AND('[1]PWS Information'!$E$10="CWS",P3866="Galvanized Requiring Replacement")),
(AND('[1]PWS Information'!$E$10="NTNC",T3866="Multiple Family Residence",P3866="Galvanized Requiring Replacement")))),"Tier 5",
"")))))</f>
        <v>Tier 5</v>
      </c>
      <c r="Y3866" s="24"/>
      <c r="Z3866" s="24"/>
    </row>
    <row r="3867" spans="1:26" x14ac:dyDescent="0.25">
      <c r="A3867" s="17">
        <v>3864</v>
      </c>
      <c r="B3867" s="17">
        <v>3111</v>
      </c>
      <c r="C3867" s="17" t="s">
        <v>139</v>
      </c>
      <c r="D3867" s="17" t="s">
        <v>188</v>
      </c>
      <c r="E3867" s="17">
        <v>79549</v>
      </c>
      <c r="F3867" s="17"/>
      <c r="G3867" s="17"/>
      <c r="H3867" s="17"/>
      <c r="I3867" s="21" t="s">
        <v>218</v>
      </c>
      <c r="J3867" s="22" t="s">
        <v>254</v>
      </c>
      <c r="K3867" s="22" t="s">
        <v>255</v>
      </c>
      <c r="L3867" s="22" t="s">
        <v>256</v>
      </c>
      <c r="M3867" s="21" t="s">
        <v>218</v>
      </c>
      <c r="N3867" s="17"/>
      <c r="O3867" s="22" t="s">
        <v>256</v>
      </c>
      <c r="P3867" s="31" t="str">
        <f t="shared" si="60"/>
        <v>Non-Lead</v>
      </c>
      <c r="Q3867" s="40" t="s">
        <v>254</v>
      </c>
      <c r="R3867" s="40" t="s">
        <v>254</v>
      </c>
      <c r="S3867" s="24"/>
      <c r="T3867" s="16"/>
      <c r="U3867" s="41" t="s">
        <v>255</v>
      </c>
      <c r="V3867" s="41" t="s">
        <v>255</v>
      </c>
      <c r="W3867" s="16"/>
      <c r="X3867" s="43" t="str">
        <f>IF((OR((AND('[1]PWS Information'!$E$10="CWS",T3867="Single Family Residence",P3867="Lead")),
(AND('[1]PWS Information'!$E$10="CWS",T3867="Multiple Family Residence",'[1]PWS Information'!$E$11="Yes",P3867="Lead")),
(AND('[1]PWS Information'!$E$10="NTNC",P3867="Lead")))),"Tier 1",
IF((OR((AND('[1]PWS Information'!$E$10="CWS",T3867="Multiple Family Residence",'[1]PWS Information'!$E$11="No",P3867="Lead")),
(AND('[1]PWS Information'!$E$10="CWS",T3867="Other",P3867="Lead")),
(AND(T3867="",P3867="Lead")),
(AND('[1]PWS Information'!$E$10="CWS",T3867="Building",P3867="Lead")))),"Tier 2",
IF((OR((AND('[1]PWS Information'!$E$10="CWS",T3867="Single Family Residence",P3867="Galvanized Requiring Replacement")),
(AND('[1]PWS Information'!$E$10="CWS",T3867="Single Family Residence",P3867="Galvanized Requiring Replacement",Q3867="Yes")),
(AND('[1]PWS Information'!$E$10="NTNC",T3867="Single Family Residence",P3867="Galvanized Requiring Replacement")),
(AND('[1]PWS Information'!$E$10="NTNC",T3867="Single Family Residence",Q3867="Yes")))),"Tier 3",
IF((OR((AND('[1]PWS Information'!$E$10="CWS",T3867="Single Family Residence",R3867="Yes",P3867="Non-Lead", I3867="Non-Lead - Copper",K3867="Before 1989")),
(AND('[1]PWS Information'!$E$10="CWS",T3867="Single Family Residence",R3867="Yes",P3867="Non-Lead", M3867="Non-Lead - Copper",N3867="Before 1989")))),"Tier 4",
IF((OR((AND('[1]PWS Information'!$E$10="NTNC",P3867="Non-Lead")),
(AND('[1]PWS Information'!$E$10="CWS",P3867="Non-Lead",R3867="")),
(AND('[1]PWS Information'!$E$10="CWS",P3867="Non-Lead",R3867="No")),
(AND('[1]PWS Information'!$E$10="CWS",P3867="Non-Lead",R3867="Don't Know")),
(AND('[1]PWS Information'!$E$10="CWS",P3867="Non-Lead", I3867="Non-Lead - Copper", R3867="Yes", K3867="Between 1989 and 2014")),
(AND('[1]PWS Information'!$E$10="CWS",P3867="Non-Lead", I3867="Non-Lead - Copper", R3867="Yes", K3867="After 2014")),
(AND('[1]PWS Information'!$E$10="CWS",P3867="Non-Lead", I3867="Non-Lead - Copper", R3867="Yes", K3867="Unknown")),
(AND('[1]PWS Information'!$E$10="CWS",P3867="Non-Lead", M3867="Non-Lead - Copper", R3867="Yes", N3867="Between 1989 and 2014")),
(AND('[1]PWS Information'!$E$10="CWS",P3867="Non-Lead", M3867="Non-Lead - Copper", R3867="Yes", N3867="After 2014")),
(AND('[1]PWS Information'!$E$10="CWS",P3867="Non-Lead", M3867="Non-Lead - Copper", R3867="Yes", N3867="Unknown")),
(AND('[1]PWS Information'!$E$10="CWS",P3867="Unknown")),
(AND('[1]PWS Information'!$E$10="NTNC",P3867="Unknown")),
(AND('[1]PWS Information'!$E$10="CWS",T3867="Multiple Family Residence",P3867="Galvanized Requiring Replacement")),
(AND('[1]PWS Information'!$E$10="CWS",P3867="Galvanized Requiring Replacement")),
(AND('[1]PWS Information'!$E$10="NTNC",T3867="Multiple Family Residence",P3867="Galvanized Requiring Replacement")))),"Tier 5",
"")))))</f>
        <v>Tier 5</v>
      </c>
      <c r="Y3867" s="24"/>
      <c r="Z3867" s="24"/>
    </row>
    <row r="3868" spans="1:26" x14ac:dyDescent="0.25">
      <c r="A3868" s="17">
        <v>3865</v>
      </c>
      <c r="B3868" s="18">
        <v>3112</v>
      </c>
      <c r="C3868" s="18" t="s">
        <v>139</v>
      </c>
      <c r="D3868" s="18" t="s">
        <v>188</v>
      </c>
      <c r="E3868" s="18">
        <v>79549</v>
      </c>
      <c r="F3868" s="18"/>
      <c r="G3868" s="18"/>
      <c r="H3868" s="18"/>
      <c r="I3868" s="21" t="s">
        <v>218</v>
      </c>
      <c r="J3868" s="22" t="s">
        <v>254</v>
      </c>
      <c r="K3868" s="22" t="s">
        <v>255</v>
      </c>
      <c r="L3868" s="22" t="s">
        <v>256</v>
      </c>
      <c r="M3868" s="21" t="s">
        <v>218</v>
      </c>
      <c r="N3868" s="23"/>
      <c r="O3868" s="22" t="s">
        <v>256</v>
      </c>
      <c r="P3868" s="31" t="str">
        <f t="shared" si="60"/>
        <v>Non-Lead</v>
      </c>
      <c r="Q3868" s="40" t="s">
        <v>254</v>
      </c>
      <c r="R3868" s="40" t="s">
        <v>254</v>
      </c>
      <c r="S3868" s="24"/>
      <c r="T3868" s="16"/>
      <c r="U3868" s="41" t="s">
        <v>255</v>
      </c>
      <c r="V3868" s="41" t="s">
        <v>255</v>
      </c>
      <c r="W3868" s="16"/>
      <c r="X3868" s="43" t="str">
        <f>IF((OR((AND('[1]PWS Information'!$E$10="CWS",T3868="Single Family Residence",P3868="Lead")),
(AND('[1]PWS Information'!$E$10="CWS",T3868="Multiple Family Residence",'[1]PWS Information'!$E$11="Yes",P3868="Lead")),
(AND('[1]PWS Information'!$E$10="NTNC",P3868="Lead")))),"Tier 1",
IF((OR((AND('[1]PWS Information'!$E$10="CWS",T3868="Multiple Family Residence",'[1]PWS Information'!$E$11="No",P3868="Lead")),
(AND('[1]PWS Information'!$E$10="CWS",T3868="Other",P3868="Lead")),
(AND(T3868="",P3868="Lead")),
(AND('[1]PWS Information'!$E$10="CWS",T3868="Building",P3868="Lead")))),"Tier 2",
IF((OR((AND('[1]PWS Information'!$E$10="CWS",T3868="Single Family Residence",P3868="Galvanized Requiring Replacement")),
(AND('[1]PWS Information'!$E$10="CWS",T3868="Single Family Residence",P3868="Galvanized Requiring Replacement",Q3868="Yes")),
(AND('[1]PWS Information'!$E$10="NTNC",T3868="Single Family Residence",P3868="Galvanized Requiring Replacement")),
(AND('[1]PWS Information'!$E$10="NTNC",T3868="Single Family Residence",Q3868="Yes")))),"Tier 3",
IF((OR((AND('[1]PWS Information'!$E$10="CWS",T3868="Single Family Residence",R3868="Yes",P3868="Non-Lead", I3868="Non-Lead - Copper",K3868="Before 1989")),
(AND('[1]PWS Information'!$E$10="CWS",T3868="Single Family Residence",R3868="Yes",P3868="Non-Lead", M3868="Non-Lead - Copper",N3868="Before 1989")))),"Tier 4",
IF((OR((AND('[1]PWS Information'!$E$10="NTNC",P3868="Non-Lead")),
(AND('[1]PWS Information'!$E$10="CWS",P3868="Non-Lead",R3868="")),
(AND('[1]PWS Information'!$E$10="CWS",P3868="Non-Lead",R3868="No")),
(AND('[1]PWS Information'!$E$10="CWS",P3868="Non-Lead",R3868="Don't Know")),
(AND('[1]PWS Information'!$E$10="CWS",P3868="Non-Lead", I3868="Non-Lead - Copper", R3868="Yes", K3868="Between 1989 and 2014")),
(AND('[1]PWS Information'!$E$10="CWS",P3868="Non-Lead", I3868="Non-Lead - Copper", R3868="Yes", K3868="After 2014")),
(AND('[1]PWS Information'!$E$10="CWS",P3868="Non-Lead", I3868="Non-Lead - Copper", R3868="Yes", K3868="Unknown")),
(AND('[1]PWS Information'!$E$10="CWS",P3868="Non-Lead", M3868="Non-Lead - Copper", R3868="Yes", N3868="Between 1989 and 2014")),
(AND('[1]PWS Information'!$E$10="CWS",P3868="Non-Lead", M3868="Non-Lead - Copper", R3868="Yes", N3868="After 2014")),
(AND('[1]PWS Information'!$E$10="CWS",P3868="Non-Lead", M3868="Non-Lead - Copper", R3868="Yes", N3868="Unknown")),
(AND('[1]PWS Information'!$E$10="CWS",P3868="Unknown")),
(AND('[1]PWS Information'!$E$10="NTNC",P3868="Unknown")),
(AND('[1]PWS Information'!$E$10="CWS",T3868="Multiple Family Residence",P3868="Galvanized Requiring Replacement")),
(AND('[1]PWS Information'!$E$10="CWS",P3868="Galvanized Requiring Replacement")),
(AND('[1]PWS Information'!$E$10="NTNC",T3868="Multiple Family Residence",P3868="Galvanized Requiring Replacement")))),"Tier 5",
"")))))</f>
        <v>Tier 5</v>
      </c>
      <c r="Y3868" s="24"/>
      <c r="Z3868" s="24"/>
    </row>
    <row r="3869" spans="1:26" x14ac:dyDescent="0.25">
      <c r="A3869" s="17">
        <v>3866</v>
      </c>
      <c r="B3869" s="18">
        <v>2600</v>
      </c>
      <c r="C3869" s="18" t="s">
        <v>140</v>
      </c>
      <c r="D3869" s="18" t="s">
        <v>188</v>
      </c>
      <c r="E3869" s="18">
        <v>79549</v>
      </c>
      <c r="F3869" s="18"/>
      <c r="G3869" s="18"/>
      <c r="H3869" s="18"/>
      <c r="I3869" s="21" t="s">
        <v>218</v>
      </c>
      <c r="J3869" s="22" t="s">
        <v>254</v>
      </c>
      <c r="K3869" s="22" t="s">
        <v>255</v>
      </c>
      <c r="L3869" s="22" t="s">
        <v>256</v>
      </c>
      <c r="M3869" s="21" t="s">
        <v>222</v>
      </c>
      <c r="N3869" s="19"/>
      <c r="O3869" s="22" t="s">
        <v>256</v>
      </c>
      <c r="P3869" s="31" t="str">
        <f t="shared" si="60"/>
        <v>Galvanized Requiring Replacement</v>
      </c>
      <c r="Q3869" s="40" t="s">
        <v>254</v>
      </c>
      <c r="R3869" s="40" t="s">
        <v>254</v>
      </c>
      <c r="S3869" s="24"/>
      <c r="T3869" s="16"/>
      <c r="U3869" s="41" t="s">
        <v>255</v>
      </c>
      <c r="V3869" s="41" t="s">
        <v>255</v>
      </c>
      <c r="W3869" s="16"/>
      <c r="X3869" s="43" t="str">
        <f>IF((OR((AND('[1]PWS Information'!$E$10="CWS",T3869="Single Family Residence",P3869="Lead")),
(AND('[1]PWS Information'!$E$10="CWS",T3869="Multiple Family Residence",'[1]PWS Information'!$E$11="Yes",P3869="Lead")),
(AND('[1]PWS Information'!$E$10="NTNC",P3869="Lead")))),"Tier 1",
IF((OR((AND('[1]PWS Information'!$E$10="CWS",T3869="Multiple Family Residence",'[1]PWS Information'!$E$11="No",P3869="Lead")),
(AND('[1]PWS Information'!$E$10="CWS",T3869="Other",P3869="Lead")),
(AND(T3869="",P3869="Lead")),
(AND('[1]PWS Information'!$E$10="CWS",T3869="Building",P3869="Lead")))),"Tier 2",
IF((OR((AND('[1]PWS Information'!$E$10="CWS",T3869="Single Family Residence",P3869="Galvanized Requiring Replacement")),
(AND('[1]PWS Information'!$E$10="CWS",T3869="Single Family Residence",P3869="Galvanized Requiring Replacement",Q3869="Yes")),
(AND('[1]PWS Information'!$E$10="NTNC",T3869="Single Family Residence",P3869="Galvanized Requiring Replacement")),
(AND('[1]PWS Information'!$E$10="NTNC",T3869="Single Family Residence",Q3869="Yes")))),"Tier 3",
IF((OR((AND('[1]PWS Information'!$E$10="CWS",T3869="Single Family Residence",R3869="Yes",P3869="Non-Lead", I3869="Non-Lead - Copper",K3869="Before 1989")),
(AND('[1]PWS Information'!$E$10="CWS",T3869="Single Family Residence",R3869="Yes",P3869="Non-Lead", M3869="Non-Lead - Copper",N3869="Before 1989")))),"Tier 4",
IF((OR((AND('[1]PWS Information'!$E$10="NTNC",P3869="Non-Lead")),
(AND('[1]PWS Information'!$E$10="CWS",P3869="Non-Lead",R3869="")),
(AND('[1]PWS Information'!$E$10="CWS",P3869="Non-Lead",R3869="No")),
(AND('[1]PWS Information'!$E$10="CWS",P3869="Non-Lead",R3869="Don't Know")),
(AND('[1]PWS Information'!$E$10="CWS",P3869="Non-Lead", I3869="Non-Lead - Copper", R3869="Yes", K3869="Between 1989 and 2014")),
(AND('[1]PWS Information'!$E$10="CWS",P3869="Non-Lead", I3869="Non-Lead - Copper", R3869="Yes", K3869="After 2014")),
(AND('[1]PWS Information'!$E$10="CWS",P3869="Non-Lead", I3869="Non-Lead - Copper", R3869="Yes", K3869="Unknown")),
(AND('[1]PWS Information'!$E$10="CWS",P3869="Non-Lead", M3869="Non-Lead - Copper", R3869="Yes", N3869="Between 1989 and 2014")),
(AND('[1]PWS Information'!$E$10="CWS",P3869="Non-Lead", M3869="Non-Lead - Copper", R3869="Yes", N3869="After 2014")),
(AND('[1]PWS Information'!$E$10="CWS",P3869="Non-Lead", M3869="Non-Lead - Copper", R3869="Yes", N3869="Unknown")),
(AND('[1]PWS Information'!$E$10="CWS",P3869="Unknown")),
(AND('[1]PWS Information'!$E$10="NTNC",P3869="Unknown")),
(AND('[1]PWS Information'!$E$10="CWS",T3869="Multiple Family Residence",P3869="Galvanized Requiring Replacement")),
(AND('[1]PWS Information'!$E$10="CWS",P3869="Galvanized Requiring Replacement")),
(AND('[1]PWS Information'!$E$10="NTNC",T3869="Multiple Family Residence",P3869="Galvanized Requiring Replacement")))),"Tier 5",
"")))))</f>
        <v>Tier 5</v>
      </c>
      <c r="Y3869" s="24"/>
      <c r="Z3869" s="24"/>
    </row>
    <row r="3870" spans="1:26" x14ac:dyDescent="0.25">
      <c r="A3870" s="17">
        <v>3867</v>
      </c>
      <c r="B3870" s="17">
        <v>2603</v>
      </c>
      <c r="C3870" s="17" t="s">
        <v>140</v>
      </c>
      <c r="D3870" s="17" t="s">
        <v>188</v>
      </c>
      <c r="E3870" s="17">
        <v>79549</v>
      </c>
      <c r="F3870" s="17"/>
      <c r="G3870" s="17"/>
      <c r="H3870" s="17"/>
      <c r="I3870" s="25" t="s">
        <v>221</v>
      </c>
      <c r="J3870" s="22" t="s">
        <v>254</v>
      </c>
      <c r="K3870" s="22" t="s">
        <v>255</v>
      </c>
      <c r="L3870" s="22" t="s">
        <v>256</v>
      </c>
      <c r="M3870" s="25" t="s">
        <v>222</v>
      </c>
      <c r="N3870" s="19"/>
      <c r="O3870" s="22" t="s">
        <v>256</v>
      </c>
      <c r="P3870" s="31" t="str">
        <f t="shared" si="60"/>
        <v>Galvanized Requiring Replacement</v>
      </c>
      <c r="Q3870" s="40" t="s">
        <v>254</v>
      </c>
      <c r="R3870" s="40" t="s">
        <v>254</v>
      </c>
      <c r="S3870" s="24"/>
      <c r="T3870" s="16"/>
      <c r="U3870" s="41" t="s">
        <v>255</v>
      </c>
      <c r="V3870" s="41" t="s">
        <v>255</v>
      </c>
      <c r="W3870" s="16"/>
      <c r="X3870" s="43" t="str">
        <f>IF((OR((AND('[1]PWS Information'!$E$10="CWS",T3870="Single Family Residence",P3870="Lead")),
(AND('[1]PWS Information'!$E$10="CWS",T3870="Multiple Family Residence",'[1]PWS Information'!$E$11="Yes",P3870="Lead")),
(AND('[1]PWS Information'!$E$10="NTNC",P3870="Lead")))),"Tier 1",
IF((OR((AND('[1]PWS Information'!$E$10="CWS",T3870="Multiple Family Residence",'[1]PWS Information'!$E$11="No",P3870="Lead")),
(AND('[1]PWS Information'!$E$10="CWS",T3870="Other",P3870="Lead")),
(AND(T3870="",P3870="Lead")),
(AND('[1]PWS Information'!$E$10="CWS",T3870="Building",P3870="Lead")))),"Tier 2",
IF((OR((AND('[1]PWS Information'!$E$10="CWS",T3870="Single Family Residence",P3870="Galvanized Requiring Replacement")),
(AND('[1]PWS Information'!$E$10="CWS",T3870="Single Family Residence",P3870="Galvanized Requiring Replacement",Q3870="Yes")),
(AND('[1]PWS Information'!$E$10="NTNC",T3870="Single Family Residence",P3870="Galvanized Requiring Replacement")),
(AND('[1]PWS Information'!$E$10="NTNC",T3870="Single Family Residence",Q3870="Yes")))),"Tier 3",
IF((OR((AND('[1]PWS Information'!$E$10="CWS",T3870="Single Family Residence",R3870="Yes",P3870="Non-Lead", I3870="Non-Lead - Copper",K3870="Before 1989")),
(AND('[1]PWS Information'!$E$10="CWS",T3870="Single Family Residence",R3870="Yes",P3870="Non-Lead", M3870="Non-Lead - Copper",N3870="Before 1989")))),"Tier 4",
IF((OR((AND('[1]PWS Information'!$E$10="NTNC",P3870="Non-Lead")),
(AND('[1]PWS Information'!$E$10="CWS",P3870="Non-Lead",R3870="")),
(AND('[1]PWS Information'!$E$10="CWS",P3870="Non-Lead",R3870="No")),
(AND('[1]PWS Information'!$E$10="CWS",P3870="Non-Lead",R3870="Don't Know")),
(AND('[1]PWS Information'!$E$10="CWS",P3870="Non-Lead", I3870="Non-Lead - Copper", R3870="Yes", K3870="Between 1989 and 2014")),
(AND('[1]PWS Information'!$E$10="CWS",P3870="Non-Lead", I3870="Non-Lead - Copper", R3870="Yes", K3870="After 2014")),
(AND('[1]PWS Information'!$E$10="CWS",P3870="Non-Lead", I3870="Non-Lead - Copper", R3870="Yes", K3870="Unknown")),
(AND('[1]PWS Information'!$E$10="CWS",P3870="Non-Lead", M3870="Non-Lead - Copper", R3870="Yes", N3870="Between 1989 and 2014")),
(AND('[1]PWS Information'!$E$10="CWS",P3870="Non-Lead", M3870="Non-Lead - Copper", R3870="Yes", N3870="After 2014")),
(AND('[1]PWS Information'!$E$10="CWS",P3870="Non-Lead", M3870="Non-Lead - Copper", R3870="Yes", N3870="Unknown")),
(AND('[1]PWS Information'!$E$10="CWS",P3870="Unknown")),
(AND('[1]PWS Information'!$E$10="NTNC",P3870="Unknown")),
(AND('[1]PWS Information'!$E$10="CWS",T3870="Multiple Family Residence",P3870="Galvanized Requiring Replacement")),
(AND('[1]PWS Information'!$E$10="CWS",P3870="Galvanized Requiring Replacement")),
(AND('[1]PWS Information'!$E$10="NTNC",T3870="Multiple Family Residence",P3870="Galvanized Requiring Replacement")))),"Tier 5",
"")))))</f>
        <v>Tier 5</v>
      </c>
      <c r="Y3870" s="24"/>
      <c r="Z3870" s="24"/>
    </row>
    <row r="3871" spans="1:26" x14ac:dyDescent="0.25">
      <c r="A3871" s="17">
        <v>3868</v>
      </c>
      <c r="B3871" s="18">
        <v>2607</v>
      </c>
      <c r="C3871" s="18" t="s">
        <v>140</v>
      </c>
      <c r="D3871" s="18" t="s">
        <v>188</v>
      </c>
      <c r="E3871" s="18">
        <v>79549</v>
      </c>
      <c r="F3871" s="18"/>
      <c r="G3871" s="18"/>
      <c r="H3871" s="18"/>
      <c r="I3871" s="21" t="s">
        <v>218</v>
      </c>
      <c r="J3871" s="22" t="s">
        <v>254</v>
      </c>
      <c r="K3871" s="22" t="s">
        <v>255</v>
      </c>
      <c r="L3871" s="22" t="s">
        <v>256</v>
      </c>
      <c r="M3871" s="21" t="s">
        <v>222</v>
      </c>
      <c r="N3871" s="19"/>
      <c r="O3871" s="22" t="s">
        <v>256</v>
      </c>
      <c r="P3871" s="31" t="str">
        <f t="shared" si="60"/>
        <v>Galvanized Requiring Replacement</v>
      </c>
      <c r="Q3871" s="40" t="s">
        <v>254</v>
      </c>
      <c r="R3871" s="40" t="s">
        <v>254</v>
      </c>
      <c r="S3871" s="24"/>
      <c r="T3871" s="16"/>
      <c r="U3871" s="41" t="s">
        <v>255</v>
      </c>
      <c r="V3871" s="41" t="s">
        <v>255</v>
      </c>
      <c r="W3871" s="16"/>
      <c r="X3871" s="43" t="str">
        <f>IF((OR((AND('[1]PWS Information'!$E$10="CWS",T3871="Single Family Residence",P3871="Lead")),
(AND('[1]PWS Information'!$E$10="CWS",T3871="Multiple Family Residence",'[1]PWS Information'!$E$11="Yes",P3871="Lead")),
(AND('[1]PWS Information'!$E$10="NTNC",P3871="Lead")))),"Tier 1",
IF((OR((AND('[1]PWS Information'!$E$10="CWS",T3871="Multiple Family Residence",'[1]PWS Information'!$E$11="No",P3871="Lead")),
(AND('[1]PWS Information'!$E$10="CWS",T3871="Other",P3871="Lead")),
(AND(T3871="",P3871="Lead")),
(AND('[1]PWS Information'!$E$10="CWS",T3871="Building",P3871="Lead")))),"Tier 2",
IF((OR((AND('[1]PWS Information'!$E$10="CWS",T3871="Single Family Residence",P3871="Galvanized Requiring Replacement")),
(AND('[1]PWS Information'!$E$10="CWS",T3871="Single Family Residence",P3871="Galvanized Requiring Replacement",Q3871="Yes")),
(AND('[1]PWS Information'!$E$10="NTNC",T3871="Single Family Residence",P3871="Galvanized Requiring Replacement")),
(AND('[1]PWS Information'!$E$10="NTNC",T3871="Single Family Residence",Q3871="Yes")))),"Tier 3",
IF((OR((AND('[1]PWS Information'!$E$10="CWS",T3871="Single Family Residence",R3871="Yes",P3871="Non-Lead", I3871="Non-Lead - Copper",K3871="Before 1989")),
(AND('[1]PWS Information'!$E$10="CWS",T3871="Single Family Residence",R3871="Yes",P3871="Non-Lead", M3871="Non-Lead - Copper",N3871="Before 1989")))),"Tier 4",
IF((OR((AND('[1]PWS Information'!$E$10="NTNC",P3871="Non-Lead")),
(AND('[1]PWS Information'!$E$10="CWS",P3871="Non-Lead",R3871="")),
(AND('[1]PWS Information'!$E$10="CWS",P3871="Non-Lead",R3871="No")),
(AND('[1]PWS Information'!$E$10="CWS",P3871="Non-Lead",R3871="Don't Know")),
(AND('[1]PWS Information'!$E$10="CWS",P3871="Non-Lead", I3871="Non-Lead - Copper", R3871="Yes", K3871="Between 1989 and 2014")),
(AND('[1]PWS Information'!$E$10="CWS",P3871="Non-Lead", I3871="Non-Lead - Copper", R3871="Yes", K3871="After 2014")),
(AND('[1]PWS Information'!$E$10="CWS",P3871="Non-Lead", I3871="Non-Lead - Copper", R3871="Yes", K3871="Unknown")),
(AND('[1]PWS Information'!$E$10="CWS",P3871="Non-Lead", M3871="Non-Lead - Copper", R3871="Yes", N3871="Between 1989 and 2014")),
(AND('[1]PWS Information'!$E$10="CWS",P3871="Non-Lead", M3871="Non-Lead - Copper", R3871="Yes", N3871="After 2014")),
(AND('[1]PWS Information'!$E$10="CWS",P3871="Non-Lead", M3871="Non-Lead - Copper", R3871="Yes", N3871="Unknown")),
(AND('[1]PWS Information'!$E$10="CWS",P3871="Unknown")),
(AND('[1]PWS Information'!$E$10="NTNC",P3871="Unknown")),
(AND('[1]PWS Information'!$E$10="CWS",T3871="Multiple Family Residence",P3871="Galvanized Requiring Replacement")),
(AND('[1]PWS Information'!$E$10="CWS",P3871="Galvanized Requiring Replacement")),
(AND('[1]PWS Information'!$E$10="NTNC",T3871="Multiple Family Residence",P3871="Galvanized Requiring Replacement")))),"Tier 5",
"")))))</f>
        <v>Tier 5</v>
      </c>
      <c r="Y3871" s="24"/>
      <c r="Z3871" s="24"/>
    </row>
    <row r="3872" spans="1:26" x14ac:dyDescent="0.25">
      <c r="A3872" s="17">
        <v>3869</v>
      </c>
      <c r="B3872" s="18">
        <v>2609</v>
      </c>
      <c r="C3872" s="18" t="s">
        <v>140</v>
      </c>
      <c r="D3872" s="18" t="s">
        <v>188</v>
      </c>
      <c r="E3872" s="18">
        <v>79549</v>
      </c>
      <c r="F3872" s="18"/>
      <c r="G3872" s="18"/>
      <c r="H3872" s="18"/>
      <c r="I3872" s="21" t="s">
        <v>218</v>
      </c>
      <c r="J3872" s="22" t="s">
        <v>254</v>
      </c>
      <c r="K3872" s="22" t="s">
        <v>255</v>
      </c>
      <c r="L3872" s="22" t="s">
        <v>256</v>
      </c>
      <c r="M3872" s="21" t="s">
        <v>218</v>
      </c>
      <c r="N3872" s="19"/>
      <c r="O3872" s="22" t="s">
        <v>256</v>
      </c>
      <c r="P3872" s="31" t="str">
        <f t="shared" si="60"/>
        <v>Non-Lead</v>
      </c>
      <c r="Q3872" s="40" t="s">
        <v>254</v>
      </c>
      <c r="R3872" s="40" t="s">
        <v>254</v>
      </c>
      <c r="S3872" s="24"/>
      <c r="T3872" s="16"/>
      <c r="U3872" s="41" t="s">
        <v>255</v>
      </c>
      <c r="V3872" s="41" t="s">
        <v>255</v>
      </c>
      <c r="W3872" s="16"/>
      <c r="X3872" s="43" t="str">
        <f>IF((OR((AND('[1]PWS Information'!$E$10="CWS",T3872="Single Family Residence",P3872="Lead")),
(AND('[1]PWS Information'!$E$10="CWS",T3872="Multiple Family Residence",'[1]PWS Information'!$E$11="Yes",P3872="Lead")),
(AND('[1]PWS Information'!$E$10="NTNC",P3872="Lead")))),"Tier 1",
IF((OR((AND('[1]PWS Information'!$E$10="CWS",T3872="Multiple Family Residence",'[1]PWS Information'!$E$11="No",P3872="Lead")),
(AND('[1]PWS Information'!$E$10="CWS",T3872="Other",P3872="Lead")),
(AND(T3872="",P3872="Lead")),
(AND('[1]PWS Information'!$E$10="CWS",T3872="Building",P3872="Lead")))),"Tier 2",
IF((OR((AND('[1]PWS Information'!$E$10="CWS",T3872="Single Family Residence",P3872="Galvanized Requiring Replacement")),
(AND('[1]PWS Information'!$E$10="CWS",T3872="Single Family Residence",P3872="Galvanized Requiring Replacement",Q3872="Yes")),
(AND('[1]PWS Information'!$E$10="NTNC",T3872="Single Family Residence",P3872="Galvanized Requiring Replacement")),
(AND('[1]PWS Information'!$E$10="NTNC",T3872="Single Family Residence",Q3872="Yes")))),"Tier 3",
IF((OR((AND('[1]PWS Information'!$E$10="CWS",T3872="Single Family Residence",R3872="Yes",P3872="Non-Lead", I3872="Non-Lead - Copper",K3872="Before 1989")),
(AND('[1]PWS Information'!$E$10="CWS",T3872="Single Family Residence",R3872="Yes",P3872="Non-Lead", M3872="Non-Lead - Copper",N3872="Before 1989")))),"Tier 4",
IF((OR((AND('[1]PWS Information'!$E$10="NTNC",P3872="Non-Lead")),
(AND('[1]PWS Information'!$E$10="CWS",P3872="Non-Lead",R3872="")),
(AND('[1]PWS Information'!$E$10="CWS",P3872="Non-Lead",R3872="No")),
(AND('[1]PWS Information'!$E$10="CWS",P3872="Non-Lead",R3872="Don't Know")),
(AND('[1]PWS Information'!$E$10="CWS",P3872="Non-Lead", I3872="Non-Lead - Copper", R3872="Yes", K3872="Between 1989 and 2014")),
(AND('[1]PWS Information'!$E$10="CWS",P3872="Non-Lead", I3872="Non-Lead - Copper", R3872="Yes", K3872="After 2014")),
(AND('[1]PWS Information'!$E$10="CWS",P3872="Non-Lead", I3872="Non-Lead - Copper", R3872="Yes", K3872="Unknown")),
(AND('[1]PWS Information'!$E$10="CWS",P3872="Non-Lead", M3872="Non-Lead - Copper", R3872="Yes", N3872="Between 1989 and 2014")),
(AND('[1]PWS Information'!$E$10="CWS",P3872="Non-Lead", M3872="Non-Lead - Copper", R3872="Yes", N3872="After 2014")),
(AND('[1]PWS Information'!$E$10="CWS",P3872="Non-Lead", M3872="Non-Lead - Copper", R3872="Yes", N3872="Unknown")),
(AND('[1]PWS Information'!$E$10="CWS",P3872="Unknown")),
(AND('[1]PWS Information'!$E$10="NTNC",P3872="Unknown")),
(AND('[1]PWS Information'!$E$10="CWS",T3872="Multiple Family Residence",P3872="Galvanized Requiring Replacement")),
(AND('[1]PWS Information'!$E$10="CWS",P3872="Galvanized Requiring Replacement")),
(AND('[1]PWS Information'!$E$10="NTNC",T3872="Multiple Family Residence",P3872="Galvanized Requiring Replacement")))),"Tier 5",
"")))))</f>
        <v>Tier 5</v>
      </c>
      <c r="Y3872" s="24"/>
      <c r="Z3872" s="24"/>
    </row>
    <row r="3873" spans="1:26" x14ac:dyDescent="0.25">
      <c r="A3873" s="17">
        <v>3870</v>
      </c>
      <c r="B3873" s="17">
        <v>2700</v>
      </c>
      <c r="C3873" s="17" t="s">
        <v>140</v>
      </c>
      <c r="D3873" s="17" t="s">
        <v>188</v>
      </c>
      <c r="E3873" s="17">
        <v>79549</v>
      </c>
      <c r="F3873" s="17"/>
      <c r="G3873" s="17"/>
      <c r="H3873" s="17"/>
      <c r="I3873" s="21" t="s">
        <v>218</v>
      </c>
      <c r="J3873" s="22" t="s">
        <v>254</v>
      </c>
      <c r="K3873" s="22" t="s">
        <v>255</v>
      </c>
      <c r="L3873" s="22" t="s">
        <v>256</v>
      </c>
      <c r="M3873" s="21" t="s">
        <v>218</v>
      </c>
      <c r="N3873" s="19"/>
      <c r="O3873" s="22" t="s">
        <v>256</v>
      </c>
      <c r="P3873" s="31" t="str">
        <f t="shared" si="60"/>
        <v>Non-Lead</v>
      </c>
      <c r="Q3873" s="40" t="s">
        <v>254</v>
      </c>
      <c r="R3873" s="40" t="s">
        <v>254</v>
      </c>
      <c r="S3873" s="24"/>
      <c r="T3873" s="16"/>
      <c r="U3873" s="41" t="s">
        <v>255</v>
      </c>
      <c r="V3873" s="41" t="s">
        <v>255</v>
      </c>
      <c r="W3873" s="16"/>
      <c r="X3873" s="43" t="str">
        <f>IF((OR((AND('[1]PWS Information'!$E$10="CWS",T3873="Single Family Residence",P3873="Lead")),
(AND('[1]PWS Information'!$E$10="CWS",T3873="Multiple Family Residence",'[1]PWS Information'!$E$11="Yes",P3873="Lead")),
(AND('[1]PWS Information'!$E$10="NTNC",P3873="Lead")))),"Tier 1",
IF((OR((AND('[1]PWS Information'!$E$10="CWS",T3873="Multiple Family Residence",'[1]PWS Information'!$E$11="No",P3873="Lead")),
(AND('[1]PWS Information'!$E$10="CWS",T3873="Other",P3873="Lead")),
(AND(T3873="",P3873="Lead")),
(AND('[1]PWS Information'!$E$10="CWS",T3873="Building",P3873="Lead")))),"Tier 2",
IF((OR((AND('[1]PWS Information'!$E$10="CWS",T3873="Single Family Residence",P3873="Galvanized Requiring Replacement")),
(AND('[1]PWS Information'!$E$10="CWS",T3873="Single Family Residence",P3873="Galvanized Requiring Replacement",Q3873="Yes")),
(AND('[1]PWS Information'!$E$10="NTNC",T3873="Single Family Residence",P3873="Galvanized Requiring Replacement")),
(AND('[1]PWS Information'!$E$10="NTNC",T3873="Single Family Residence",Q3873="Yes")))),"Tier 3",
IF((OR((AND('[1]PWS Information'!$E$10="CWS",T3873="Single Family Residence",R3873="Yes",P3873="Non-Lead", I3873="Non-Lead - Copper",K3873="Before 1989")),
(AND('[1]PWS Information'!$E$10="CWS",T3873="Single Family Residence",R3873="Yes",P3873="Non-Lead", M3873="Non-Lead - Copper",N3873="Before 1989")))),"Tier 4",
IF((OR((AND('[1]PWS Information'!$E$10="NTNC",P3873="Non-Lead")),
(AND('[1]PWS Information'!$E$10="CWS",P3873="Non-Lead",R3873="")),
(AND('[1]PWS Information'!$E$10="CWS",P3873="Non-Lead",R3873="No")),
(AND('[1]PWS Information'!$E$10="CWS",P3873="Non-Lead",R3873="Don't Know")),
(AND('[1]PWS Information'!$E$10="CWS",P3873="Non-Lead", I3873="Non-Lead - Copper", R3873="Yes", K3873="Between 1989 and 2014")),
(AND('[1]PWS Information'!$E$10="CWS",P3873="Non-Lead", I3873="Non-Lead - Copper", R3873="Yes", K3873="After 2014")),
(AND('[1]PWS Information'!$E$10="CWS",P3873="Non-Lead", I3873="Non-Lead - Copper", R3873="Yes", K3873="Unknown")),
(AND('[1]PWS Information'!$E$10="CWS",P3873="Non-Lead", M3873="Non-Lead - Copper", R3873="Yes", N3873="Between 1989 and 2014")),
(AND('[1]PWS Information'!$E$10="CWS",P3873="Non-Lead", M3873="Non-Lead - Copper", R3873="Yes", N3873="After 2014")),
(AND('[1]PWS Information'!$E$10="CWS",P3873="Non-Lead", M3873="Non-Lead - Copper", R3873="Yes", N3873="Unknown")),
(AND('[1]PWS Information'!$E$10="CWS",P3873="Unknown")),
(AND('[1]PWS Information'!$E$10="NTNC",P3873="Unknown")),
(AND('[1]PWS Information'!$E$10="CWS",T3873="Multiple Family Residence",P3873="Galvanized Requiring Replacement")),
(AND('[1]PWS Information'!$E$10="CWS",P3873="Galvanized Requiring Replacement")),
(AND('[1]PWS Information'!$E$10="NTNC",T3873="Multiple Family Residence",P3873="Galvanized Requiring Replacement")))),"Tier 5",
"")))))</f>
        <v>Tier 5</v>
      </c>
      <c r="Y3873" s="24"/>
      <c r="Z3873" s="24"/>
    </row>
    <row r="3874" spans="1:26" x14ac:dyDescent="0.25">
      <c r="A3874" s="17">
        <v>3871</v>
      </c>
      <c r="B3874" s="17">
        <v>2701</v>
      </c>
      <c r="C3874" s="17" t="s">
        <v>140</v>
      </c>
      <c r="D3874" s="17" t="s">
        <v>188</v>
      </c>
      <c r="E3874" s="17">
        <v>79549</v>
      </c>
      <c r="F3874" s="17"/>
      <c r="G3874" s="17"/>
      <c r="H3874" s="17"/>
      <c r="I3874" s="21" t="s">
        <v>218</v>
      </c>
      <c r="J3874" s="22" t="s">
        <v>254</v>
      </c>
      <c r="K3874" s="22" t="s">
        <v>255</v>
      </c>
      <c r="L3874" s="22" t="s">
        <v>256</v>
      </c>
      <c r="M3874" s="21" t="s">
        <v>218</v>
      </c>
      <c r="N3874" s="37"/>
      <c r="O3874" s="22" t="s">
        <v>256</v>
      </c>
      <c r="P3874" s="31" t="str">
        <f t="shared" si="60"/>
        <v>Non-Lead</v>
      </c>
      <c r="Q3874" s="40" t="s">
        <v>254</v>
      </c>
      <c r="R3874" s="40" t="s">
        <v>254</v>
      </c>
      <c r="S3874" s="24"/>
      <c r="T3874" s="16"/>
      <c r="U3874" s="41" t="s">
        <v>255</v>
      </c>
      <c r="V3874" s="41" t="s">
        <v>255</v>
      </c>
      <c r="W3874" s="16"/>
      <c r="X3874" s="43" t="str">
        <f>IF((OR((AND('[1]PWS Information'!$E$10="CWS",T3874="Single Family Residence",P3874="Lead")),
(AND('[1]PWS Information'!$E$10="CWS",T3874="Multiple Family Residence",'[1]PWS Information'!$E$11="Yes",P3874="Lead")),
(AND('[1]PWS Information'!$E$10="NTNC",P3874="Lead")))),"Tier 1",
IF((OR((AND('[1]PWS Information'!$E$10="CWS",T3874="Multiple Family Residence",'[1]PWS Information'!$E$11="No",P3874="Lead")),
(AND('[1]PWS Information'!$E$10="CWS",T3874="Other",P3874="Lead")),
(AND(T3874="",P3874="Lead")),
(AND('[1]PWS Information'!$E$10="CWS",T3874="Building",P3874="Lead")))),"Tier 2",
IF((OR((AND('[1]PWS Information'!$E$10="CWS",T3874="Single Family Residence",P3874="Galvanized Requiring Replacement")),
(AND('[1]PWS Information'!$E$10="CWS",T3874="Single Family Residence",P3874="Galvanized Requiring Replacement",Q3874="Yes")),
(AND('[1]PWS Information'!$E$10="NTNC",T3874="Single Family Residence",P3874="Galvanized Requiring Replacement")),
(AND('[1]PWS Information'!$E$10="NTNC",T3874="Single Family Residence",Q3874="Yes")))),"Tier 3",
IF((OR((AND('[1]PWS Information'!$E$10="CWS",T3874="Single Family Residence",R3874="Yes",P3874="Non-Lead", I3874="Non-Lead - Copper",K3874="Before 1989")),
(AND('[1]PWS Information'!$E$10="CWS",T3874="Single Family Residence",R3874="Yes",P3874="Non-Lead", M3874="Non-Lead - Copper",N3874="Before 1989")))),"Tier 4",
IF((OR((AND('[1]PWS Information'!$E$10="NTNC",P3874="Non-Lead")),
(AND('[1]PWS Information'!$E$10="CWS",P3874="Non-Lead",R3874="")),
(AND('[1]PWS Information'!$E$10="CWS",P3874="Non-Lead",R3874="No")),
(AND('[1]PWS Information'!$E$10="CWS",P3874="Non-Lead",R3874="Don't Know")),
(AND('[1]PWS Information'!$E$10="CWS",P3874="Non-Lead", I3874="Non-Lead - Copper", R3874="Yes", K3874="Between 1989 and 2014")),
(AND('[1]PWS Information'!$E$10="CWS",P3874="Non-Lead", I3874="Non-Lead - Copper", R3874="Yes", K3874="After 2014")),
(AND('[1]PWS Information'!$E$10="CWS",P3874="Non-Lead", I3874="Non-Lead - Copper", R3874="Yes", K3874="Unknown")),
(AND('[1]PWS Information'!$E$10="CWS",P3874="Non-Lead", M3874="Non-Lead - Copper", R3874="Yes", N3874="Between 1989 and 2014")),
(AND('[1]PWS Information'!$E$10="CWS",P3874="Non-Lead", M3874="Non-Lead - Copper", R3874="Yes", N3874="After 2014")),
(AND('[1]PWS Information'!$E$10="CWS",P3874="Non-Lead", M3874="Non-Lead - Copper", R3874="Yes", N3874="Unknown")),
(AND('[1]PWS Information'!$E$10="CWS",P3874="Unknown")),
(AND('[1]PWS Information'!$E$10="NTNC",P3874="Unknown")),
(AND('[1]PWS Information'!$E$10="CWS",T3874="Multiple Family Residence",P3874="Galvanized Requiring Replacement")),
(AND('[1]PWS Information'!$E$10="CWS",P3874="Galvanized Requiring Replacement")),
(AND('[1]PWS Information'!$E$10="NTNC",T3874="Multiple Family Residence",P3874="Galvanized Requiring Replacement")))),"Tier 5",
"")))))</f>
        <v>Tier 5</v>
      </c>
      <c r="Y3874" s="24"/>
      <c r="Z3874" s="24"/>
    </row>
    <row r="3875" spans="1:26" x14ac:dyDescent="0.25">
      <c r="A3875" s="17">
        <v>3872</v>
      </c>
      <c r="B3875" s="18">
        <v>2705</v>
      </c>
      <c r="C3875" s="17" t="s">
        <v>140</v>
      </c>
      <c r="D3875" s="17" t="s">
        <v>188</v>
      </c>
      <c r="E3875" s="17">
        <v>79549</v>
      </c>
      <c r="F3875" s="18"/>
      <c r="G3875" s="18"/>
      <c r="H3875" s="18"/>
      <c r="I3875" s="21" t="s">
        <v>218</v>
      </c>
      <c r="J3875" s="22" t="s">
        <v>254</v>
      </c>
      <c r="K3875" s="22" t="s">
        <v>255</v>
      </c>
      <c r="L3875" s="22" t="s">
        <v>256</v>
      </c>
      <c r="M3875" s="21" t="s">
        <v>218</v>
      </c>
      <c r="N3875" s="23"/>
      <c r="O3875" s="22" t="s">
        <v>256</v>
      </c>
      <c r="P3875" s="31" t="str">
        <f t="shared" si="60"/>
        <v>Non-Lead</v>
      </c>
      <c r="Q3875" s="40" t="s">
        <v>254</v>
      </c>
      <c r="R3875" s="40" t="s">
        <v>254</v>
      </c>
      <c r="S3875" s="24"/>
      <c r="T3875" s="16"/>
      <c r="U3875" s="41" t="s">
        <v>255</v>
      </c>
      <c r="V3875" s="41" t="s">
        <v>255</v>
      </c>
      <c r="W3875" s="16"/>
      <c r="X3875" s="43" t="str">
        <f>IF((OR((AND('[1]PWS Information'!$E$10="CWS",T3875="Single Family Residence",P3875="Lead")),
(AND('[1]PWS Information'!$E$10="CWS",T3875="Multiple Family Residence",'[1]PWS Information'!$E$11="Yes",P3875="Lead")),
(AND('[1]PWS Information'!$E$10="NTNC",P3875="Lead")))),"Tier 1",
IF((OR((AND('[1]PWS Information'!$E$10="CWS",T3875="Multiple Family Residence",'[1]PWS Information'!$E$11="No",P3875="Lead")),
(AND('[1]PWS Information'!$E$10="CWS",T3875="Other",P3875="Lead")),
(AND(T3875="",P3875="Lead")),
(AND('[1]PWS Information'!$E$10="CWS",T3875="Building",P3875="Lead")))),"Tier 2",
IF((OR((AND('[1]PWS Information'!$E$10="CWS",T3875="Single Family Residence",P3875="Galvanized Requiring Replacement")),
(AND('[1]PWS Information'!$E$10="CWS",T3875="Single Family Residence",P3875="Galvanized Requiring Replacement",Q3875="Yes")),
(AND('[1]PWS Information'!$E$10="NTNC",T3875="Single Family Residence",P3875="Galvanized Requiring Replacement")),
(AND('[1]PWS Information'!$E$10="NTNC",T3875="Single Family Residence",Q3875="Yes")))),"Tier 3",
IF((OR((AND('[1]PWS Information'!$E$10="CWS",T3875="Single Family Residence",R3875="Yes",P3875="Non-Lead", I3875="Non-Lead - Copper",K3875="Before 1989")),
(AND('[1]PWS Information'!$E$10="CWS",T3875="Single Family Residence",R3875="Yes",P3875="Non-Lead", M3875="Non-Lead - Copper",N3875="Before 1989")))),"Tier 4",
IF((OR((AND('[1]PWS Information'!$E$10="NTNC",P3875="Non-Lead")),
(AND('[1]PWS Information'!$E$10="CWS",P3875="Non-Lead",R3875="")),
(AND('[1]PWS Information'!$E$10="CWS",P3875="Non-Lead",R3875="No")),
(AND('[1]PWS Information'!$E$10="CWS",P3875="Non-Lead",R3875="Don't Know")),
(AND('[1]PWS Information'!$E$10="CWS",P3875="Non-Lead", I3875="Non-Lead - Copper", R3875="Yes", K3875="Between 1989 and 2014")),
(AND('[1]PWS Information'!$E$10="CWS",P3875="Non-Lead", I3875="Non-Lead - Copper", R3875="Yes", K3875="After 2014")),
(AND('[1]PWS Information'!$E$10="CWS",P3875="Non-Lead", I3875="Non-Lead - Copper", R3875="Yes", K3875="Unknown")),
(AND('[1]PWS Information'!$E$10="CWS",P3875="Non-Lead", M3875="Non-Lead - Copper", R3875="Yes", N3875="Between 1989 and 2014")),
(AND('[1]PWS Information'!$E$10="CWS",P3875="Non-Lead", M3875="Non-Lead - Copper", R3875="Yes", N3875="After 2014")),
(AND('[1]PWS Information'!$E$10="CWS",P3875="Non-Lead", M3875="Non-Lead - Copper", R3875="Yes", N3875="Unknown")),
(AND('[1]PWS Information'!$E$10="CWS",P3875="Unknown")),
(AND('[1]PWS Information'!$E$10="NTNC",P3875="Unknown")),
(AND('[1]PWS Information'!$E$10="CWS",T3875="Multiple Family Residence",P3875="Galvanized Requiring Replacement")),
(AND('[1]PWS Information'!$E$10="CWS",P3875="Galvanized Requiring Replacement")),
(AND('[1]PWS Information'!$E$10="NTNC",T3875="Multiple Family Residence",P3875="Galvanized Requiring Replacement")))),"Tier 5",
"")))))</f>
        <v>Tier 5</v>
      </c>
      <c r="Y3875" s="24"/>
      <c r="Z3875" s="24"/>
    </row>
    <row r="3876" spans="1:26" x14ac:dyDescent="0.25">
      <c r="A3876" s="17">
        <v>3873</v>
      </c>
      <c r="B3876" s="17">
        <v>2801</v>
      </c>
      <c r="C3876" s="17" t="s">
        <v>140</v>
      </c>
      <c r="D3876" s="17" t="s">
        <v>188</v>
      </c>
      <c r="E3876" s="17">
        <v>79549</v>
      </c>
      <c r="F3876" s="17"/>
      <c r="G3876" s="17"/>
      <c r="H3876" s="17"/>
      <c r="I3876" s="21" t="s">
        <v>218</v>
      </c>
      <c r="J3876" s="22" t="s">
        <v>254</v>
      </c>
      <c r="K3876" s="22" t="s">
        <v>255</v>
      </c>
      <c r="L3876" s="22" t="s">
        <v>256</v>
      </c>
      <c r="M3876" s="21" t="s">
        <v>221</v>
      </c>
      <c r="N3876" s="23"/>
      <c r="O3876" s="22" t="s">
        <v>256</v>
      </c>
      <c r="P3876" s="31" t="str">
        <f t="shared" si="60"/>
        <v>Non-Lead</v>
      </c>
      <c r="Q3876" s="40" t="s">
        <v>254</v>
      </c>
      <c r="R3876" s="40" t="s">
        <v>254</v>
      </c>
      <c r="S3876" s="24"/>
      <c r="T3876" s="16"/>
      <c r="U3876" s="41" t="s">
        <v>255</v>
      </c>
      <c r="V3876" s="41" t="s">
        <v>255</v>
      </c>
      <c r="W3876" s="16"/>
      <c r="X3876" s="43" t="str">
        <f>IF((OR((AND('[1]PWS Information'!$E$10="CWS",T3876="Single Family Residence",P3876="Lead")),
(AND('[1]PWS Information'!$E$10="CWS",T3876="Multiple Family Residence",'[1]PWS Information'!$E$11="Yes",P3876="Lead")),
(AND('[1]PWS Information'!$E$10="NTNC",P3876="Lead")))),"Tier 1",
IF((OR((AND('[1]PWS Information'!$E$10="CWS",T3876="Multiple Family Residence",'[1]PWS Information'!$E$11="No",P3876="Lead")),
(AND('[1]PWS Information'!$E$10="CWS",T3876="Other",P3876="Lead")),
(AND(T3876="",P3876="Lead")),
(AND('[1]PWS Information'!$E$10="CWS",T3876="Building",P3876="Lead")))),"Tier 2",
IF((OR((AND('[1]PWS Information'!$E$10="CWS",T3876="Single Family Residence",P3876="Galvanized Requiring Replacement")),
(AND('[1]PWS Information'!$E$10="CWS",T3876="Single Family Residence",P3876="Galvanized Requiring Replacement",Q3876="Yes")),
(AND('[1]PWS Information'!$E$10="NTNC",T3876="Single Family Residence",P3876="Galvanized Requiring Replacement")),
(AND('[1]PWS Information'!$E$10="NTNC",T3876="Single Family Residence",Q3876="Yes")))),"Tier 3",
IF((OR((AND('[1]PWS Information'!$E$10="CWS",T3876="Single Family Residence",R3876="Yes",P3876="Non-Lead", I3876="Non-Lead - Copper",K3876="Before 1989")),
(AND('[1]PWS Information'!$E$10="CWS",T3876="Single Family Residence",R3876="Yes",P3876="Non-Lead", M3876="Non-Lead - Copper",N3876="Before 1989")))),"Tier 4",
IF((OR((AND('[1]PWS Information'!$E$10="NTNC",P3876="Non-Lead")),
(AND('[1]PWS Information'!$E$10="CWS",P3876="Non-Lead",R3876="")),
(AND('[1]PWS Information'!$E$10="CWS",P3876="Non-Lead",R3876="No")),
(AND('[1]PWS Information'!$E$10="CWS",P3876="Non-Lead",R3876="Don't Know")),
(AND('[1]PWS Information'!$E$10="CWS",P3876="Non-Lead", I3876="Non-Lead - Copper", R3876="Yes", K3876="Between 1989 and 2014")),
(AND('[1]PWS Information'!$E$10="CWS",P3876="Non-Lead", I3876="Non-Lead - Copper", R3876="Yes", K3876="After 2014")),
(AND('[1]PWS Information'!$E$10="CWS",P3876="Non-Lead", I3876="Non-Lead - Copper", R3876="Yes", K3876="Unknown")),
(AND('[1]PWS Information'!$E$10="CWS",P3876="Non-Lead", M3876="Non-Lead - Copper", R3876="Yes", N3876="Between 1989 and 2014")),
(AND('[1]PWS Information'!$E$10="CWS",P3876="Non-Lead", M3876="Non-Lead - Copper", R3876="Yes", N3876="After 2014")),
(AND('[1]PWS Information'!$E$10="CWS",P3876="Non-Lead", M3876="Non-Lead - Copper", R3876="Yes", N3876="Unknown")),
(AND('[1]PWS Information'!$E$10="CWS",P3876="Unknown")),
(AND('[1]PWS Information'!$E$10="NTNC",P3876="Unknown")),
(AND('[1]PWS Information'!$E$10="CWS",T3876="Multiple Family Residence",P3876="Galvanized Requiring Replacement")),
(AND('[1]PWS Information'!$E$10="CWS",P3876="Galvanized Requiring Replacement")),
(AND('[1]PWS Information'!$E$10="NTNC",T3876="Multiple Family Residence",P3876="Galvanized Requiring Replacement")))),"Tier 5",
"")))))</f>
        <v>Tier 5</v>
      </c>
      <c r="Y3876" s="24"/>
      <c r="Z3876" s="24"/>
    </row>
    <row r="3877" spans="1:26" x14ac:dyDescent="0.25">
      <c r="A3877" s="17">
        <v>3874</v>
      </c>
      <c r="B3877" s="18">
        <v>2805</v>
      </c>
      <c r="C3877" s="17" t="s">
        <v>140</v>
      </c>
      <c r="D3877" s="17" t="s">
        <v>188</v>
      </c>
      <c r="E3877" s="17">
        <v>79549</v>
      </c>
      <c r="F3877" s="18"/>
      <c r="G3877" s="18"/>
      <c r="H3877" s="18"/>
      <c r="I3877" s="25" t="s">
        <v>218</v>
      </c>
      <c r="J3877" s="22" t="s">
        <v>254</v>
      </c>
      <c r="K3877" s="22" t="s">
        <v>255</v>
      </c>
      <c r="L3877" s="22" t="s">
        <v>256</v>
      </c>
      <c r="M3877" s="25" t="s">
        <v>218</v>
      </c>
      <c r="N3877" s="30"/>
      <c r="O3877" s="22" t="s">
        <v>256</v>
      </c>
      <c r="P3877" s="31" t="str">
        <f t="shared" si="60"/>
        <v>Non-Lead</v>
      </c>
      <c r="Q3877" s="40" t="s">
        <v>254</v>
      </c>
      <c r="R3877" s="40" t="s">
        <v>254</v>
      </c>
      <c r="S3877" s="24"/>
      <c r="T3877" s="16"/>
      <c r="U3877" s="41" t="s">
        <v>255</v>
      </c>
      <c r="V3877" s="41" t="s">
        <v>255</v>
      </c>
      <c r="W3877" s="16"/>
      <c r="X3877" s="43" t="str">
        <f>IF((OR((AND('[1]PWS Information'!$E$10="CWS",T3877="Single Family Residence",P3877="Lead")),
(AND('[1]PWS Information'!$E$10="CWS",T3877="Multiple Family Residence",'[1]PWS Information'!$E$11="Yes",P3877="Lead")),
(AND('[1]PWS Information'!$E$10="NTNC",P3877="Lead")))),"Tier 1",
IF((OR((AND('[1]PWS Information'!$E$10="CWS",T3877="Multiple Family Residence",'[1]PWS Information'!$E$11="No",P3877="Lead")),
(AND('[1]PWS Information'!$E$10="CWS",T3877="Other",P3877="Lead")),
(AND(T3877="",P3877="Lead")),
(AND('[1]PWS Information'!$E$10="CWS",T3877="Building",P3877="Lead")))),"Tier 2",
IF((OR((AND('[1]PWS Information'!$E$10="CWS",T3877="Single Family Residence",P3877="Galvanized Requiring Replacement")),
(AND('[1]PWS Information'!$E$10="CWS",T3877="Single Family Residence",P3877="Galvanized Requiring Replacement",Q3877="Yes")),
(AND('[1]PWS Information'!$E$10="NTNC",T3877="Single Family Residence",P3877="Galvanized Requiring Replacement")),
(AND('[1]PWS Information'!$E$10="NTNC",T3877="Single Family Residence",Q3877="Yes")))),"Tier 3",
IF((OR((AND('[1]PWS Information'!$E$10="CWS",T3877="Single Family Residence",R3877="Yes",P3877="Non-Lead", I3877="Non-Lead - Copper",K3877="Before 1989")),
(AND('[1]PWS Information'!$E$10="CWS",T3877="Single Family Residence",R3877="Yes",P3877="Non-Lead", M3877="Non-Lead - Copper",N3877="Before 1989")))),"Tier 4",
IF((OR((AND('[1]PWS Information'!$E$10="NTNC",P3877="Non-Lead")),
(AND('[1]PWS Information'!$E$10="CWS",P3877="Non-Lead",R3877="")),
(AND('[1]PWS Information'!$E$10="CWS",P3877="Non-Lead",R3877="No")),
(AND('[1]PWS Information'!$E$10="CWS",P3877="Non-Lead",R3877="Don't Know")),
(AND('[1]PWS Information'!$E$10="CWS",P3877="Non-Lead", I3877="Non-Lead - Copper", R3877="Yes", K3877="Between 1989 and 2014")),
(AND('[1]PWS Information'!$E$10="CWS",P3877="Non-Lead", I3877="Non-Lead - Copper", R3877="Yes", K3877="After 2014")),
(AND('[1]PWS Information'!$E$10="CWS",P3877="Non-Lead", I3877="Non-Lead - Copper", R3877="Yes", K3877="Unknown")),
(AND('[1]PWS Information'!$E$10="CWS",P3877="Non-Lead", M3877="Non-Lead - Copper", R3877="Yes", N3877="Between 1989 and 2014")),
(AND('[1]PWS Information'!$E$10="CWS",P3877="Non-Lead", M3877="Non-Lead - Copper", R3877="Yes", N3877="After 2014")),
(AND('[1]PWS Information'!$E$10="CWS",P3877="Non-Lead", M3877="Non-Lead - Copper", R3877="Yes", N3877="Unknown")),
(AND('[1]PWS Information'!$E$10="CWS",P3877="Unknown")),
(AND('[1]PWS Information'!$E$10="NTNC",P3877="Unknown")),
(AND('[1]PWS Information'!$E$10="CWS",T3877="Multiple Family Residence",P3877="Galvanized Requiring Replacement")),
(AND('[1]PWS Information'!$E$10="CWS",P3877="Galvanized Requiring Replacement")),
(AND('[1]PWS Information'!$E$10="NTNC",T3877="Multiple Family Residence",P3877="Galvanized Requiring Replacement")))),"Tier 5",
"")))))</f>
        <v>Tier 5</v>
      </c>
      <c r="Y3877" s="24"/>
      <c r="Z3877" s="24"/>
    </row>
    <row r="3878" spans="1:26" x14ac:dyDescent="0.25">
      <c r="A3878" s="17">
        <v>3875</v>
      </c>
      <c r="B3878" s="17">
        <v>2806</v>
      </c>
      <c r="C3878" s="17" t="s">
        <v>140</v>
      </c>
      <c r="D3878" s="17" t="s">
        <v>188</v>
      </c>
      <c r="E3878" s="17">
        <v>79549</v>
      </c>
      <c r="F3878" s="17"/>
      <c r="G3878" s="17"/>
      <c r="H3878" s="17"/>
      <c r="I3878" s="21" t="s">
        <v>219</v>
      </c>
      <c r="J3878" s="22" t="s">
        <v>254</v>
      </c>
      <c r="K3878" s="22" t="s">
        <v>255</v>
      </c>
      <c r="L3878" s="22"/>
      <c r="M3878" s="21" t="s">
        <v>219</v>
      </c>
      <c r="N3878" s="23"/>
      <c r="O3878" s="22"/>
      <c r="P3878" s="31" t="str">
        <f t="shared" si="60"/>
        <v>Unknown</v>
      </c>
      <c r="Q3878" s="40" t="s">
        <v>254</v>
      </c>
      <c r="R3878" s="40" t="s">
        <v>254</v>
      </c>
      <c r="S3878" s="24"/>
      <c r="T3878" s="16"/>
      <c r="U3878" s="41" t="s">
        <v>255</v>
      </c>
      <c r="V3878" s="41" t="s">
        <v>255</v>
      </c>
      <c r="W3878" s="16"/>
      <c r="X3878" s="43" t="str">
        <f>IF((OR((AND('[1]PWS Information'!$E$10="CWS",T3878="Single Family Residence",P3878="Lead")),
(AND('[1]PWS Information'!$E$10="CWS",T3878="Multiple Family Residence",'[1]PWS Information'!$E$11="Yes",P3878="Lead")),
(AND('[1]PWS Information'!$E$10="NTNC",P3878="Lead")))),"Tier 1",
IF((OR((AND('[1]PWS Information'!$E$10="CWS",T3878="Multiple Family Residence",'[1]PWS Information'!$E$11="No",P3878="Lead")),
(AND('[1]PWS Information'!$E$10="CWS",T3878="Other",P3878="Lead")),
(AND(T3878="",P3878="Lead")),
(AND('[1]PWS Information'!$E$10="CWS",T3878="Building",P3878="Lead")))),"Tier 2",
IF((OR((AND('[1]PWS Information'!$E$10="CWS",T3878="Single Family Residence",P3878="Galvanized Requiring Replacement")),
(AND('[1]PWS Information'!$E$10="CWS",T3878="Single Family Residence",P3878="Galvanized Requiring Replacement",Q3878="Yes")),
(AND('[1]PWS Information'!$E$10="NTNC",T3878="Single Family Residence",P3878="Galvanized Requiring Replacement")),
(AND('[1]PWS Information'!$E$10="NTNC",T3878="Single Family Residence",Q3878="Yes")))),"Tier 3",
IF((OR((AND('[1]PWS Information'!$E$10="CWS",T3878="Single Family Residence",R3878="Yes",P3878="Non-Lead", I3878="Non-Lead - Copper",K3878="Before 1989")),
(AND('[1]PWS Information'!$E$10="CWS",T3878="Single Family Residence",R3878="Yes",P3878="Non-Lead", M3878="Non-Lead - Copper",N3878="Before 1989")))),"Tier 4",
IF((OR((AND('[1]PWS Information'!$E$10="NTNC",P3878="Non-Lead")),
(AND('[1]PWS Information'!$E$10="CWS",P3878="Non-Lead",R3878="")),
(AND('[1]PWS Information'!$E$10="CWS",P3878="Non-Lead",R3878="No")),
(AND('[1]PWS Information'!$E$10="CWS",P3878="Non-Lead",R3878="Don't Know")),
(AND('[1]PWS Information'!$E$10="CWS",P3878="Non-Lead", I3878="Non-Lead - Copper", R3878="Yes", K3878="Between 1989 and 2014")),
(AND('[1]PWS Information'!$E$10="CWS",P3878="Non-Lead", I3878="Non-Lead - Copper", R3878="Yes", K3878="After 2014")),
(AND('[1]PWS Information'!$E$10="CWS",P3878="Non-Lead", I3878="Non-Lead - Copper", R3878="Yes", K3878="Unknown")),
(AND('[1]PWS Information'!$E$10="CWS",P3878="Non-Lead", M3878="Non-Lead - Copper", R3878="Yes", N3878="Between 1989 and 2014")),
(AND('[1]PWS Information'!$E$10="CWS",P3878="Non-Lead", M3878="Non-Lead - Copper", R3878="Yes", N3878="After 2014")),
(AND('[1]PWS Information'!$E$10="CWS",P3878="Non-Lead", M3878="Non-Lead - Copper", R3878="Yes", N3878="Unknown")),
(AND('[1]PWS Information'!$E$10="CWS",P3878="Unknown")),
(AND('[1]PWS Information'!$E$10="NTNC",P3878="Unknown")),
(AND('[1]PWS Information'!$E$10="CWS",T3878="Multiple Family Residence",P3878="Galvanized Requiring Replacement")),
(AND('[1]PWS Information'!$E$10="CWS",P3878="Galvanized Requiring Replacement")),
(AND('[1]PWS Information'!$E$10="NTNC",T3878="Multiple Family Residence",P3878="Galvanized Requiring Replacement")))),"Tier 5",
"")))))</f>
        <v>Tier 5</v>
      </c>
      <c r="Y3878" s="24"/>
      <c r="Z3878" s="24"/>
    </row>
    <row r="3879" spans="1:26" x14ac:dyDescent="0.25">
      <c r="A3879" s="17">
        <v>3876</v>
      </c>
      <c r="B3879" s="17">
        <v>2811</v>
      </c>
      <c r="C3879" s="17" t="s">
        <v>140</v>
      </c>
      <c r="D3879" s="17" t="s">
        <v>188</v>
      </c>
      <c r="E3879" s="17">
        <v>79549</v>
      </c>
      <c r="F3879" s="17"/>
      <c r="G3879" s="17"/>
      <c r="H3879" s="17"/>
      <c r="I3879" s="21" t="s">
        <v>218</v>
      </c>
      <c r="J3879" s="22" t="s">
        <v>254</v>
      </c>
      <c r="K3879" s="22" t="s">
        <v>255</v>
      </c>
      <c r="L3879" s="22" t="s">
        <v>256</v>
      </c>
      <c r="M3879" s="21" t="s">
        <v>218</v>
      </c>
      <c r="N3879" s="17"/>
      <c r="O3879" s="22" t="s">
        <v>256</v>
      </c>
      <c r="P3879" s="31" t="str">
        <f t="shared" si="60"/>
        <v>Non-Lead</v>
      </c>
      <c r="Q3879" s="40" t="s">
        <v>254</v>
      </c>
      <c r="R3879" s="40" t="s">
        <v>254</v>
      </c>
      <c r="S3879" s="24"/>
      <c r="T3879" s="16"/>
      <c r="U3879" s="41" t="s">
        <v>255</v>
      </c>
      <c r="V3879" s="41" t="s">
        <v>255</v>
      </c>
      <c r="W3879" s="16"/>
      <c r="X3879" s="43" t="str">
        <f>IF((OR((AND('[1]PWS Information'!$E$10="CWS",T3879="Single Family Residence",P3879="Lead")),
(AND('[1]PWS Information'!$E$10="CWS",T3879="Multiple Family Residence",'[1]PWS Information'!$E$11="Yes",P3879="Lead")),
(AND('[1]PWS Information'!$E$10="NTNC",P3879="Lead")))),"Tier 1",
IF((OR((AND('[1]PWS Information'!$E$10="CWS",T3879="Multiple Family Residence",'[1]PWS Information'!$E$11="No",P3879="Lead")),
(AND('[1]PWS Information'!$E$10="CWS",T3879="Other",P3879="Lead")),
(AND(T3879="",P3879="Lead")),
(AND('[1]PWS Information'!$E$10="CWS",T3879="Building",P3879="Lead")))),"Tier 2",
IF((OR((AND('[1]PWS Information'!$E$10="CWS",T3879="Single Family Residence",P3879="Galvanized Requiring Replacement")),
(AND('[1]PWS Information'!$E$10="CWS",T3879="Single Family Residence",P3879="Galvanized Requiring Replacement",Q3879="Yes")),
(AND('[1]PWS Information'!$E$10="NTNC",T3879="Single Family Residence",P3879="Galvanized Requiring Replacement")),
(AND('[1]PWS Information'!$E$10="NTNC",T3879="Single Family Residence",Q3879="Yes")))),"Tier 3",
IF((OR((AND('[1]PWS Information'!$E$10="CWS",T3879="Single Family Residence",R3879="Yes",P3879="Non-Lead", I3879="Non-Lead - Copper",K3879="Before 1989")),
(AND('[1]PWS Information'!$E$10="CWS",T3879="Single Family Residence",R3879="Yes",P3879="Non-Lead", M3879="Non-Lead - Copper",N3879="Before 1989")))),"Tier 4",
IF((OR((AND('[1]PWS Information'!$E$10="NTNC",P3879="Non-Lead")),
(AND('[1]PWS Information'!$E$10="CWS",P3879="Non-Lead",R3879="")),
(AND('[1]PWS Information'!$E$10="CWS",P3879="Non-Lead",R3879="No")),
(AND('[1]PWS Information'!$E$10="CWS",P3879="Non-Lead",R3879="Don't Know")),
(AND('[1]PWS Information'!$E$10="CWS",P3879="Non-Lead", I3879="Non-Lead - Copper", R3879="Yes", K3879="Between 1989 and 2014")),
(AND('[1]PWS Information'!$E$10="CWS",P3879="Non-Lead", I3879="Non-Lead - Copper", R3879="Yes", K3879="After 2014")),
(AND('[1]PWS Information'!$E$10="CWS",P3879="Non-Lead", I3879="Non-Lead - Copper", R3879="Yes", K3879="Unknown")),
(AND('[1]PWS Information'!$E$10="CWS",P3879="Non-Lead", M3879="Non-Lead - Copper", R3879="Yes", N3879="Between 1989 and 2014")),
(AND('[1]PWS Information'!$E$10="CWS",P3879="Non-Lead", M3879="Non-Lead - Copper", R3879="Yes", N3879="After 2014")),
(AND('[1]PWS Information'!$E$10="CWS",P3879="Non-Lead", M3879="Non-Lead - Copper", R3879="Yes", N3879="Unknown")),
(AND('[1]PWS Information'!$E$10="CWS",P3879="Unknown")),
(AND('[1]PWS Information'!$E$10="NTNC",P3879="Unknown")),
(AND('[1]PWS Information'!$E$10="CWS",T3879="Multiple Family Residence",P3879="Galvanized Requiring Replacement")),
(AND('[1]PWS Information'!$E$10="CWS",P3879="Galvanized Requiring Replacement")),
(AND('[1]PWS Information'!$E$10="NTNC",T3879="Multiple Family Residence",P3879="Galvanized Requiring Replacement")))),"Tier 5",
"")))))</f>
        <v>Tier 5</v>
      </c>
      <c r="Y3879" s="24"/>
      <c r="Z3879" s="24"/>
    </row>
    <row r="3880" spans="1:26" x14ac:dyDescent="0.25">
      <c r="A3880" s="17">
        <v>3877</v>
      </c>
      <c r="B3880" s="17">
        <v>2901</v>
      </c>
      <c r="C3880" s="17" t="s">
        <v>140</v>
      </c>
      <c r="D3880" s="17" t="s">
        <v>188</v>
      </c>
      <c r="E3880" s="17">
        <v>79549</v>
      </c>
      <c r="F3880" s="17"/>
      <c r="G3880" s="17"/>
      <c r="H3880" s="17"/>
      <c r="I3880" s="21" t="s">
        <v>218</v>
      </c>
      <c r="J3880" s="22" t="s">
        <v>254</v>
      </c>
      <c r="K3880" s="22" t="s">
        <v>255</v>
      </c>
      <c r="L3880" s="22" t="s">
        <v>256</v>
      </c>
      <c r="M3880" s="21" t="s">
        <v>218</v>
      </c>
      <c r="N3880" s="23"/>
      <c r="O3880" s="22" t="s">
        <v>256</v>
      </c>
      <c r="P3880" s="31" t="str">
        <f t="shared" si="60"/>
        <v>Non-Lead</v>
      </c>
      <c r="Q3880" s="40" t="s">
        <v>254</v>
      </c>
      <c r="R3880" s="40" t="s">
        <v>254</v>
      </c>
      <c r="S3880" s="24"/>
      <c r="T3880" s="16"/>
      <c r="U3880" s="41" t="s">
        <v>255</v>
      </c>
      <c r="V3880" s="41" t="s">
        <v>255</v>
      </c>
      <c r="W3880" s="16"/>
      <c r="X3880" s="43" t="str">
        <f>IF((OR((AND('[1]PWS Information'!$E$10="CWS",T3880="Single Family Residence",P3880="Lead")),
(AND('[1]PWS Information'!$E$10="CWS",T3880="Multiple Family Residence",'[1]PWS Information'!$E$11="Yes",P3880="Lead")),
(AND('[1]PWS Information'!$E$10="NTNC",P3880="Lead")))),"Tier 1",
IF((OR((AND('[1]PWS Information'!$E$10="CWS",T3880="Multiple Family Residence",'[1]PWS Information'!$E$11="No",P3880="Lead")),
(AND('[1]PWS Information'!$E$10="CWS",T3880="Other",P3880="Lead")),
(AND(T3880="",P3880="Lead")),
(AND('[1]PWS Information'!$E$10="CWS",T3880="Building",P3880="Lead")))),"Tier 2",
IF((OR((AND('[1]PWS Information'!$E$10="CWS",T3880="Single Family Residence",P3880="Galvanized Requiring Replacement")),
(AND('[1]PWS Information'!$E$10="CWS",T3880="Single Family Residence",P3880="Galvanized Requiring Replacement",Q3880="Yes")),
(AND('[1]PWS Information'!$E$10="NTNC",T3880="Single Family Residence",P3880="Galvanized Requiring Replacement")),
(AND('[1]PWS Information'!$E$10="NTNC",T3880="Single Family Residence",Q3880="Yes")))),"Tier 3",
IF((OR((AND('[1]PWS Information'!$E$10="CWS",T3880="Single Family Residence",R3880="Yes",P3880="Non-Lead", I3880="Non-Lead - Copper",K3880="Before 1989")),
(AND('[1]PWS Information'!$E$10="CWS",T3880="Single Family Residence",R3880="Yes",P3880="Non-Lead", M3880="Non-Lead - Copper",N3880="Before 1989")))),"Tier 4",
IF((OR((AND('[1]PWS Information'!$E$10="NTNC",P3880="Non-Lead")),
(AND('[1]PWS Information'!$E$10="CWS",P3880="Non-Lead",R3880="")),
(AND('[1]PWS Information'!$E$10="CWS",P3880="Non-Lead",R3880="No")),
(AND('[1]PWS Information'!$E$10="CWS",P3880="Non-Lead",R3880="Don't Know")),
(AND('[1]PWS Information'!$E$10="CWS",P3880="Non-Lead", I3880="Non-Lead - Copper", R3880="Yes", K3880="Between 1989 and 2014")),
(AND('[1]PWS Information'!$E$10="CWS",P3880="Non-Lead", I3880="Non-Lead - Copper", R3880="Yes", K3880="After 2014")),
(AND('[1]PWS Information'!$E$10="CWS",P3880="Non-Lead", I3880="Non-Lead - Copper", R3880="Yes", K3880="Unknown")),
(AND('[1]PWS Information'!$E$10="CWS",P3880="Non-Lead", M3880="Non-Lead - Copper", R3880="Yes", N3880="Between 1989 and 2014")),
(AND('[1]PWS Information'!$E$10="CWS",P3880="Non-Lead", M3880="Non-Lead - Copper", R3880="Yes", N3880="After 2014")),
(AND('[1]PWS Information'!$E$10="CWS",P3880="Non-Lead", M3880="Non-Lead - Copper", R3880="Yes", N3880="Unknown")),
(AND('[1]PWS Information'!$E$10="CWS",P3880="Unknown")),
(AND('[1]PWS Information'!$E$10="NTNC",P3880="Unknown")),
(AND('[1]PWS Information'!$E$10="CWS",T3880="Multiple Family Residence",P3880="Galvanized Requiring Replacement")),
(AND('[1]PWS Information'!$E$10="CWS",P3880="Galvanized Requiring Replacement")),
(AND('[1]PWS Information'!$E$10="NTNC",T3880="Multiple Family Residence",P3880="Galvanized Requiring Replacement")))),"Tier 5",
"")))))</f>
        <v>Tier 5</v>
      </c>
      <c r="Y3880" s="24"/>
      <c r="Z3880" s="24"/>
    </row>
    <row r="3881" spans="1:26" x14ac:dyDescent="0.25">
      <c r="A3881" s="17">
        <v>3878</v>
      </c>
      <c r="B3881" s="18">
        <v>2906</v>
      </c>
      <c r="C3881" s="18" t="s">
        <v>140</v>
      </c>
      <c r="D3881" s="18" t="s">
        <v>188</v>
      </c>
      <c r="E3881" s="18">
        <v>79549</v>
      </c>
      <c r="F3881" s="18"/>
      <c r="G3881" s="18"/>
      <c r="H3881" s="18"/>
      <c r="I3881" s="21" t="s">
        <v>218</v>
      </c>
      <c r="J3881" s="22" t="s">
        <v>254</v>
      </c>
      <c r="K3881" s="22" t="s">
        <v>255</v>
      </c>
      <c r="L3881" s="22" t="s">
        <v>256</v>
      </c>
      <c r="M3881" s="21" t="s">
        <v>221</v>
      </c>
      <c r="N3881" s="23"/>
      <c r="O3881" s="22" t="s">
        <v>256</v>
      </c>
      <c r="P3881" s="31" t="str">
        <f t="shared" si="60"/>
        <v>Non-Lead</v>
      </c>
      <c r="Q3881" s="40" t="s">
        <v>254</v>
      </c>
      <c r="R3881" s="40" t="s">
        <v>254</v>
      </c>
      <c r="S3881" s="24"/>
      <c r="T3881" s="16"/>
      <c r="U3881" s="41" t="s">
        <v>255</v>
      </c>
      <c r="V3881" s="41" t="s">
        <v>255</v>
      </c>
      <c r="W3881" s="16"/>
      <c r="X3881" s="43" t="str">
        <f>IF((OR((AND('[1]PWS Information'!$E$10="CWS",T3881="Single Family Residence",P3881="Lead")),
(AND('[1]PWS Information'!$E$10="CWS",T3881="Multiple Family Residence",'[1]PWS Information'!$E$11="Yes",P3881="Lead")),
(AND('[1]PWS Information'!$E$10="NTNC",P3881="Lead")))),"Tier 1",
IF((OR((AND('[1]PWS Information'!$E$10="CWS",T3881="Multiple Family Residence",'[1]PWS Information'!$E$11="No",P3881="Lead")),
(AND('[1]PWS Information'!$E$10="CWS",T3881="Other",P3881="Lead")),
(AND(T3881="",P3881="Lead")),
(AND('[1]PWS Information'!$E$10="CWS",T3881="Building",P3881="Lead")))),"Tier 2",
IF((OR((AND('[1]PWS Information'!$E$10="CWS",T3881="Single Family Residence",P3881="Galvanized Requiring Replacement")),
(AND('[1]PWS Information'!$E$10="CWS",T3881="Single Family Residence",P3881="Galvanized Requiring Replacement",Q3881="Yes")),
(AND('[1]PWS Information'!$E$10="NTNC",T3881="Single Family Residence",P3881="Galvanized Requiring Replacement")),
(AND('[1]PWS Information'!$E$10="NTNC",T3881="Single Family Residence",Q3881="Yes")))),"Tier 3",
IF((OR((AND('[1]PWS Information'!$E$10="CWS",T3881="Single Family Residence",R3881="Yes",P3881="Non-Lead", I3881="Non-Lead - Copper",K3881="Before 1989")),
(AND('[1]PWS Information'!$E$10="CWS",T3881="Single Family Residence",R3881="Yes",P3881="Non-Lead", M3881="Non-Lead - Copper",N3881="Before 1989")))),"Tier 4",
IF((OR((AND('[1]PWS Information'!$E$10="NTNC",P3881="Non-Lead")),
(AND('[1]PWS Information'!$E$10="CWS",P3881="Non-Lead",R3881="")),
(AND('[1]PWS Information'!$E$10="CWS",P3881="Non-Lead",R3881="No")),
(AND('[1]PWS Information'!$E$10="CWS",P3881="Non-Lead",R3881="Don't Know")),
(AND('[1]PWS Information'!$E$10="CWS",P3881="Non-Lead", I3881="Non-Lead - Copper", R3881="Yes", K3881="Between 1989 and 2014")),
(AND('[1]PWS Information'!$E$10="CWS",P3881="Non-Lead", I3881="Non-Lead - Copper", R3881="Yes", K3881="After 2014")),
(AND('[1]PWS Information'!$E$10="CWS",P3881="Non-Lead", I3881="Non-Lead - Copper", R3881="Yes", K3881="Unknown")),
(AND('[1]PWS Information'!$E$10="CWS",P3881="Non-Lead", M3881="Non-Lead - Copper", R3881="Yes", N3881="Between 1989 and 2014")),
(AND('[1]PWS Information'!$E$10="CWS",P3881="Non-Lead", M3881="Non-Lead - Copper", R3881="Yes", N3881="After 2014")),
(AND('[1]PWS Information'!$E$10="CWS",P3881="Non-Lead", M3881="Non-Lead - Copper", R3881="Yes", N3881="Unknown")),
(AND('[1]PWS Information'!$E$10="CWS",P3881="Unknown")),
(AND('[1]PWS Information'!$E$10="NTNC",P3881="Unknown")),
(AND('[1]PWS Information'!$E$10="CWS",T3881="Multiple Family Residence",P3881="Galvanized Requiring Replacement")),
(AND('[1]PWS Information'!$E$10="CWS",P3881="Galvanized Requiring Replacement")),
(AND('[1]PWS Information'!$E$10="NTNC",T3881="Multiple Family Residence",P3881="Galvanized Requiring Replacement")))),"Tier 5",
"")))))</f>
        <v>Tier 5</v>
      </c>
      <c r="Y3881" s="24"/>
      <c r="Z3881" s="24"/>
    </row>
    <row r="3882" spans="1:26" x14ac:dyDescent="0.25">
      <c r="A3882" s="17">
        <v>3879</v>
      </c>
      <c r="B3882" s="17">
        <v>2911</v>
      </c>
      <c r="C3882" s="17" t="s">
        <v>140</v>
      </c>
      <c r="D3882" s="17" t="s">
        <v>188</v>
      </c>
      <c r="E3882" s="17">
        <v>79549</v>
      </c>
      <c r="F3882" s="17" t="s">
        <v>220</v>
      </c>
      <c r="G3882" s="17"/>
      <c r="H3882" s="17"/>
      <c r="I3882" s="21" t="s">
        <v>218</v>
      </c>
      <c r="J3882" s="22" t="s">
        <v>254</v>
      </c>
      <c r="K3882" s="22" t="s">
        <v>255</v>
      </c>
      <c r="L3882" s="22" t="s">
        <v>256</v>
      </c>
      <c r="M3882" s="21" t="s">
        <v>218</v>
      </c>
      <c r="N3882" s="23"/>
      <c r="O3882" s="22" t="s">
        <v>256</v>
      </c>
      <c r="P3882" s="31" t="str">
        <f t="shared" si="60"/>
        <v>Non-Lead</v>
      </c>
      <c r="Q3882" s="40" t="s">
        <v>254</v>
      </c>
      <c r="R3882" s="40" t="s">
        <v>254</v>
      </c>
      <c r="S3882" s="24"/>
      <c r="T3882" s="16"/>
      <c r="U3882" s="41" t="s">
        <v>255</v>
      </c>
      <c r="V3882" s="41" t="s">
        <v>255</v>
      </c>
      <c r="W3882" s="16"/>
      <c r="X3882" s="43" t="str">
        <f>IF((OR((AND('[1]PWS Information'!$E$10="CWS",T3882="Single Family Residence",P3882="Lead")),
(AND('[1]PWS Information'!$E$10="CWS",T3882="Multiple Family Residence",'[1]PWS Information'!$E$11="Yes",P3882="Lead")),
(AND('[1]PWS Information'!$E$10="NTNC",P3882="Lead")))),"Tier 1",
IF((OR((AND('[1]PWS Information'!$E$10="CWS",T3882="Multiple Family Residence",'[1]PWS Information'!$E$11="No",P3882="Lead")),
(AND('[1]PWS Information'!$E$10="CWS",T3882="Other",P3882="Lead")),
(AND(T3882="",P3882="Lead")),
(AND('[1]PWS Information'!$E$10="CWS",T3882="Building",P3882="Lead")))),"Tier 2",
IF((OR((AND('[1]PWS Information'!$E$10="CWS",T3882="Single Family Residence",P3882="Galvanized Requiring Replacement")),
(AND('[1]PWS Information'!$E$10="CWS",T3882="Single Family Residence",P3882="Galvanized Requiring Replacement",Q3882="Yes")),
(AND('[1]PWS Information'!$E$10="NTNC",T3882="Single Family Residence",P3882="Galvanized Requiring Replacement")),
(AND('[1]PWS Information'!$E$10="NTNC",T3882="Single Family Residence",Q3882="Yes")))),"Tier 3",
IF((OR((AND('[1]PWS Information'!$E$10="CWS",T3882="Single Family Residence",R3882="Yes",P3882="Non-Lead", I3882="Non-Lead - Copper",K3882="Before 1989")),
(AND('[1]PWS Information'!$E$10="CWS",T3882="Single Family Residence",R3882="Yes",P3882="Non-Lead", M3882="Non-Lead - Copper",N3882="Before 1989")))),"Tier 4",
IF((OR((AND('[1]PWS Information'!$E$10="NTNC",P3882="Non-Lead")),
(AND('[1]PWS Information'!$E$10="CWS",P3882="Non-Lead",R3882="")),
(AND('[1]PWS Information'!$E$10="CWS",P3882="Non-Lead",R3882="No")),
(AND('[1]PWS Information'!$E$10="CWS",P3882="Non-Lead",R3882="Don't Know")),
(AND('[1]PWS Information'!$E$10="CWS",P3882="Non-Lead", I3882="Non-Lead - Copper", R3882="Yes", K3882="Between 1989 and 2014")),
(AND('[1]PWS Information'!$E$10="CWS",P3882="Non-Lead", I3882="Non-Lead - Copper", R3882="Yes", K3882="After 2014")),
(AND('[1]PWS Information'!$E$10="CWS",P3882="Non-Lead", I3882="Non-Lead - Copper", R3882="Yes", K3882="Unknown")),
(AND('[1]PWS Information'!$E$10="CWS",P3882="Non-Lead", M3882="Non-Lead - Copper", R3882="Yes", N3882="Between 1989 and 2014")),
(AND('[1]PWS Information'!$E$10="CWS",P3882="Non-Lead", M3882="Non-Lead - Copper", R3882="Yes", N3882="After 2014")),
(AND('[1]PWS Information'!$E$10="CWS",P3882="Non-Lead", M3882="Non-Lead - Copper", R3882="Yes", N3882="Unknown")),
(AND('[1]PWS Information'!$E$10="CWS",P3882="Unknown")),
(AND('[1]PWS Information'!$E$10="NTNC",P3882="Unknown")),
(AND('[1]PWS Information'!$E$10="CWS",T3882="Multiple Family Residence",P3882="Galvanized Requiring Replacement")),
(AND('[1]PWS Information'!$E$10="CWS",P3882="Galvanized Requiring Replacement")),
(AND('[1]PWS Information'!$E$10="NTNC",T3882="Multiple Family Residence",P3882="Galvanized Requiring Replacement")))),"Tier 5",
"")))))</f>
        <v>Tier 5</v>
      </c>
      <c r="Y3882" s="24"/>
      <c r="Z3882" s="24"/>
    </row>
    <row r="3883" spans="1:26" x14ac:dyDescent="0.25">
      <c r="A3883" s="17">
        <v>3880</v>
      </c>
      <c r="B3883" s="17">
        <v>3001</v>
      </c>
      <c r="C3883" s="17" t="s">
        <v>140</v>
      </c>
      <c r="D3883" s="17" t="s">
        <v>188</v>
      </c>
      <c r="E3883" s="17">
        <v>79549</v>
      </c>
      <c r="F3883" s="17"/>
      <c r="G3883" s="17"/>
      <c r="H3883" s="17"/>
      <c r="I3883" s="21" t="s">
        <v>218</v>
      </c>
      <c r="J3883" s="22" t="s">
        <v>254</v>
      </c>
      <c r="K3883" s="22" t="s">
        <v>255</v>
      </c>
      <c r="L3883" s="22" t="s">
        <v>256</v>
      </c>
      <c r="M3883" s="21" t="s">
        <v>222</v>
      </c>
      <c r="N3883" s="17"/>
      <c r="O3883" s="22" t="s">
        <v>256</v>
      </c>
      <c r="P3883" s="31" t="str">
        <f t="shared" si="60"/>
        <v>Galvanized Requiring Replacement</v>
      </c>
      <c r="Q3883" s="40" t="s">
        <v>254</v>
      </c>
      <c r="R3883" s="40" t="s">
        <v>254</v>
      </c>
      <c r="S3883" s="24"/>
      <c r="T3883" s="16"/>
      <c r="U3883" s="41" t="s">
        <v>255</v>
      </c>
      <c r="V3883" s="41" t="s">
        <v>255</v>
      </c>
      <c r="W3883" s="16"/>
      <c r="X3883" s="43" t="str">
        <f>IF((OR((AND('[1]PWS Information'!$E$10="CWS",T3883="Single Family Residence",P3883="Lead")),
(AND('[1]PWS Information'!$E$10="CWS",T3883="Multiple Family Residence",'[1]PWS Information'!$E$11="Yes",P3883="Lead")),
(AND('[1]PWS Information'!$E$10="NTNC",P3883="Lead")))),"Tier 1",
IF((OR((AND('[1]PWS Information'!$E$10="CWS",T3883="Multiple Family Residence",'[1]PWS Information'!$E$11="No",P3883="Lead")),
(AND('[1]PWS Information'!$E$10="CWS",T3883="Other",P3883="Lead")),
(AND(T3883="",P3883="Lead")),
(AND('[1]PWS Information'!$E$10="CWS",T3883="Building",P3883="Lead")))),"Tier 2",
IF((OR((AND('[1]PWS Information'!$E$10="CWS",T3883="Single Family Residence",P3883="Galvanized Requiring Replacement")),
(AND('[1]PWS Information'!$E$10="CWS",T3883="Single Family Residence",P3883="Galvanized Requiring Replacement",Q3883="Yes")),
(AND('[1]PWS Information'!$E$10="NTNC",T3883="Single Family Residence",P3883="Galvanized Requiring Replacement")),
(AND('[1]PWS Information'!$E$10="NTNC",T3883="Single Family Residence",Q3883="Yes")))),"Tier 3",
IF((OR((AND('[1]PWS Information'!$E$10="CWS",T3883="Single Family Residence",R3883="Yes",P3883="Non-Lead", I3883="Non-Lead - Copper",K3883="Before 1989")),
(AND('[1]PWS Information'!$E$10="CWS",T3883="Single Family Residence",R3883="Yes",P3883="Non-Lead", M3883="Non-Lead - Copper",N3883="Before 1989")))),"Tier 4",
IF((OR((AND('[1]PWS Information'!$E$10="NTNC",P3883="Non-Lead")),
(AND('[1]PWS Information'!$E$10="CWS",P3883="Non-Lead",R3883="")),
(AND('[1]PWS Information'!$E$10="CWS",P3883="Non-Lead",R3883="No")),
(AND('[1]PWS Information'!$E$10="CWS",P3883="Non-Lead",R3883="Don't Know")),
(AND('[1]PWS Information'!$E$10="CWS",P3883="Non-Lead", I3883="Non-Lead - Copper", R3883="Yes", K3883="Between 1989 and 2014")),
(AND('[1]PWS Information'!$E$10="CWS",P3883="Non-Lead", I3883="Non-Lead - Copper", R3883="Yes", K3883="After 2014")),
(AND('[1]PWS Information'!$E$10="CWS",P3883="Non-Lead", I3883="Non-Lead - Copper", R3883="Yes", K3883="Unknown")),
(AND('[1]PWS Information'!$E$10="CWS",P3883="Non-Lead", M3883="Non-Lead - Copper", R3883="Yes", N3883="Between 1989 and 2014")),
(AND('[1]PWS Information'!$E$10="CWS",P3883="Non-Lead", M3883="Non-Lead - Copper", R3883="Yes", N3883="After 2014")),
(AND('[1]PWS Information'!$E$10="CWS",P3883="Non-Lead", M3883="Non-Lead - Copper", R3883="Yes", N3883="Unknown")),
(AND('[1]PWS Information'!$E$10="CWS",P3883="Unknown")),
(AND('[1]PWS Information'!$E$10="NTNC",P3883="Unknown")),
(AND('[1]PWS Information'!$E$10="CWS",T3883="Multiple Family Residence",P3883="Galvanized Requiring Replacement")),
(AND('[1]PWS Information'!$E$10="CWS",P3883="Galvanized Requiring Replacement")),
(AND('[1]PWS Information'!$E$10="NTNC",T3883="Multiple Family Residence",P3883="Galvanized Requiring Replacement")))),"Tier 5",
"")))))</f>
        <v>Tier 5</v>
      </c>
      <c r="Y3883" s="24"/>
      <c r="Z3883" s="24"/>
    </row>
    <row r="3884" spans="1:26" x14ac:dyDescent="0.25">
      <c r="A3884" s="17">
        <v>3881</v>
      </c>
      <c r="B3884" s="17">
        <v>3007</v>
      </c>
      <c r="C3884" s="17" t="s">
        <v>140</v>
      </c>
      <c r="D3884" s="17" t="s">
        <v>188</v>
      </c>
      <c r="E3884" s="17">
        <v>79549</v>
      </c>
      <c r="F3884" s="17"/>
      <c r="G3884" s="17"/>
      <c r="H3884" s="17"/>
      <c r="I3884" s="21" t="s">
        <v>218</v>
      </c>
      <c r="J3884" s="22" t="s">
        <v>254</v>
      </c>
      <c r="K3884" s="22" t="s">
        <v>255</v>
      </c>
      <c r="L3884" s="22" t="s">
        <v>256</v>
      </c>
      <c r="M3884" s="21" t="s">
        <v>218</v>
      </c>
      <c r="N3884" s="23"/>
      <c r="O3884" s="22" t="s">
        <v>256</v>
      </c>
      <c r="P3884" s="31" t="str">
        <f t="shared" ref="P3884:P3947" si="61">IF((OR(I3884="Lead")),"Lead",
IF((OR(M3884="Lead")),"Lead",
IF((OR(I3884="Lead-lined galvanized")),"Lead",
IF((OR(M3884="Lead-lined galvanized")),"Lead",
IF((OR((AND(I3884="Unknown - Likely Lead",M3884="Galvanized")),
(AND(I3884="Unknown - Unlikely Lead",M3884="Galvanized")),
(AND(I3884="Unknown - Material Unknown",M3884="Galvanized")))),"Galvanized Requiring Replacement",
IF((OR((AND(I3884="Non-lead - Copper",J3884="Yes",M3884="Galvanized")),
(AND(I3884="Non-lead - Copper",J3884="Don't know",M3884="Galvanized")),
(AND(I3884="Non-lead - Copper",J3884="",M3884="Galvanized")),
(AND(I3884="Non-lead - Plastic",J3884="Yes",M3884="Galvanized")),
(AND(I3884="Non-lead - Plastic",J3884="Don't know",M3884="Galvanized")),
(AND(I3884="Non-lead - Plastic",J3884="",M3884="Galvanized")),
(AND(I3884="Non-lead",J3884="Yes",M3884="Galvanized")),
(AND(I3884="Non-lead",J3884="Don't know",M3884="Galvanized")),
(AND(I3884="Non-lead",J3884="",M3884="Galvanized")),
(AND(I3884="Non-lead - Other",J3884="Yes",M3884="Galvanized")),
(AND(I3884="Non-Lead - Other",J3884="Don't know",M3884="Galvanized")),
(AND(I3884="Galvanized",J3884="Yes",M3884="Galvanized")),
(AND(I3884="Galvanized",J3884="Don't know",M3884="Galvanized")),
(AND(I3884="Galvanized",J3884="",M3884="Galvanized")),
(AND(I3884="Non-Lead - Other",J3884="",M3884="Galvanized")))),"Galvanized Requiring Replacement",
IF((OR((AND(I3884="Non-lead - Copper",M3884="Non-lead - Copper")),
(AND(I3884="Non-lead - Copper",M3884="Non-lead - Plastic")),
(AND(I3884="Non-lead - Copper",M3884="Non-lead - Other")),
(AND(I3884="Non-lead - Copper",M3884="Non-lead")),
(AND(I3884="Non-lead - Plastic",M3884="Non-lead - Copper")),
(AND(I3884="Non-lead - Plastic",M3884="Non-lead - Plastic")),
(AND(I3884="Non-lead - Plastic",M3884="Non-lead - Other")),
(AND(I3884="Non-lead - Plastic",M3884="Non-lead")),
(AND(I3884="Non-lead",M3884="Non-lead - Copper")),
(AND(I3884="Non-lead",M3884="Non-lead - Plastic")),
(AND(I3884="Non-lead",M3884="Non-lead - Other")),
(AND(I3884="Non-lead",M3884="Non-lead")),
(AND(I3884="Non-lead - Other",M3884="Non-lead - Copper")),
(AND(I3884="Non-Lead - Other",M3884="Non-lead - Plastic")),
(AND(I3884="Non-Lead - Other",M3884="Non-lead")),
(AND(I3884="Non-Lead - Other",M3884="Non-lead - Other")))),"Non-Lead",
IF((OR((AND(I3884="Galvanized",M3884="Non-lead")),
(AND(I3884="Galvanized",M3884="Non-lead - Copper")),
(AND(I3884="Galvanized",M3884="Non-lead - Plastic")),
(AND(I3884="Galvanized",M3884="Non-lead")),
(AND(I3884="Galvanized",M3884="Non-lead - Other")))),"Non-Lead",
IF((OR((AND(I3884="Non-lead - Copper",J3884="No",M3884="Galvanized")),
(AND(I3884="Non-lead - Plastic",J3884="No",M3884="Galvanized")),
(AND(I3884="Non-lead",J3884="No",M3884="Galvanized")),
(AND(I3884="Galvanized",J3884="No",M3884="Galvanized")),
(AND(I3884="Non-lead - Other",J3884="No",M3884="Galvanized")))),"Non-lead",
IF((OR((AND(I3884="Unknown - Likely Lead",M3884="Unknown - Likely Lead")),
(AND(I3884="Unknown - Likely Lead",M3884="Unknown - Unlikely Lead")),
(AND(I3884="Unknown - Likely Lead",M3884="Unknown - Material Unknown")),
(AND(I3884="Unknown - Unlikely Lead",M3884="Unknown - Likely Lead")),
(AND(I3884="Unknown - Unlikely Lead",M3884="Unknown - Unlikely Lead")),
(AND(I3884="Unknown - Unlikely Lead",M3884="Unknown - Material Unknown")),
(AND(I3884="Unknown - Material Unknown",M3884="Unknown - Likely Lead")),
(AND(I3884="Unknown - Material Unknown",M3884="Unknown - Unlikely Lead")),
(AND(I3884="Unknown - Material Unknown",M3884="Unknown - Material Unknown")))),"Unknown",
IF((OR((AND(I3884="Unknown - Likely Lead",M3884="Non-lead - Copper")),
(AND(I3884="Unknown - Likely Lead",M3884="Non-lead - Plastic")),
(AND(I3884="Unknown - Likely Lead",M3884="Non-lead")),
(AND(I3884="Unknown - Likely Lead",M3884="Non-lead - Other")),
(AND(I3884="Unknown - Unlikely Lead",M3884="Non-lead - Copper")),
(AND(I3884="Unknown - Unlikely Lead",M3884="Non-lead - Plastic")),
(AND(I3884="Unknown - Unlikely Lead",M3884="Non-lead")),
(AND(I3884="Unknown - Unlikely Lead",M3884="Non-lead - Other")),
(AND(I3884="Unknown - Material Unknown",M3884="Non-lead - Copper")),
(AND(I3884="Unknown - Material Unknown",M3884="Non-lead - Plastic")),
(AND(I3884="Unknown - Material Unknown",M3884="Non-lead")),
(AND(I3884="Unknown - Material Unknown",M3884="Non-lead - Other")))),"Unknown",
IF((OR((AND(I3884="Non-lead - Copper",M3884="Unknown - Likely Lead")),
(AND(I3884="Non-lead - Copper",M3884="Unknown - Unlikely Lead")),
(AND(I3884="Non-lead - Copper",M3884="Unknown - Material Unknown")),
(AND(I3884="Non-lead - Plastic",M3884="Unknown - Likely Lead")),
(AND(I3884="Non-lead - Plastic",M3884="Unknown - Unlikely Lead")),
(AND(I3884="Non-lead - Plastic",M3884="Unknown - Material Unknown")),
(AND(I3884="Non-lead",M3884="Unknown - Likely Lead")),
(AND(I3884="Non-lead",M3884="Unknown - Unlikely Lead")),
(AND(I3884="Non-lead",M3884="Unknown - Material Unknown")),
(AND(I3884="Non-lead - Other",M3884="Unknown - Likely Lead")),
(AND(I3884="Non-Lead - Other",M3884="Unknown - Unlikely Lead")),
(AND(I3884="Non-Lead - Other",M3884="Unknown - Material Unknown")))),"Unknown",
IF((OR((AND(I3884="Galvanized",M3884="Unknown - Likely Lead")),
(AND(I3884="Galvanized",M3884="Unknown - Unlikely Lead")),
(AND(I3884="Galvanized",M3884="Unknown - Material Unknown")))),"Unknown",
IF((OR((AND(I3884="Galvanized",M3884="")))),"Galvanized Requiring Replacement",
IF((OR((AND(I3884="Non-lead - Copper",M3884="")),
(AND(I3884="Non-lead - Plastic",M3884="")),
(AND(I3884="Non-lead",M3884="")),
(AND(I3884="Non-lead - Other",M3884="")))),"Non-lead",
IF((OR((AND(I3884="Unknown - Likely Lead",M3884="")),
(AND(I3884="Unknown - Unlikely Lead",M3884="")),
(AND(I3884="Unknown - Material Unknown",M3884="")))),"Unknown",
""))))))))))))))))</f>
        <v>Non-Lead</v>
      </c>
      <c r="Q3884" s="40" t="s">
        <v>254</v>
      </c>
      <c r="R3884" s="40" t="s">
        <v>254</v>
      </c>
      <c r="S3884" s="24"/>
      <c r="T3884" s="16"/>
      <c r="U3884" s="41" t="s">
        <v>255</v>
      </c>
      <c r="V3884" s="41" t="s">
        <v>255</v>
      </c>
      <c r="W3884" s="16"/>
      <c r="X3884" s="43" t="str">
        <f>IF((OR((AND('[1]PWS Information'!$E$10="CWS",T3884="Single Family Residence",P3884="Lead")),
(AND('[1]PWS Information'!$E$10="CWS",T3884="Multiple Family Residence",'[1]PWS Information'!$E$11="Yes",P3884="Lead")),
(AND('[1]PWS Information'!$E$10="NTNC",P3884="Lead")))),"Tier 1",
IF((OR((AND('[1]PWS Information'!$E$10="CWS",T3884="Multiple Family Residence",'[1]PWS Information'!$E$11="No",P3884="Lead")),
(AND('[1]PWS Information'!$E$10="CWS",T3884="Other",P3884="Lead")),
(AND(T3884="",P3884="Lead")),
(AND('[1]PWS Information'!$E$10="CWS",T3884="Building",P3884="Lead")))),"Tier 2",
IF((OR((AND('[1]PWS Information'!$E$10="CWS",T3884="Single Family Residence",P3884="Galvanized Requiring Replacement")),
(AND('[1]PWS Information'!$E$10="CWS",T3884="Single Family Residence",P3884="Galvanized Requiring Replacement",Q3884="Yes")),
(AND('[1]PWS Information'!$E$10="NTNC",T3884="Single Family Residence",P3884="Galvanized Requiring Replacement")),
(AND('[1]PWS Information'!$E$10="NTNC",T3884="Single Family Residence",Q3884="Yes")))),"Tier 3",
IF((OR((AND('[1]PWS Information'!$E$10="CWS",T3884="Single Family Residence",R3884="Yes",P3884="Non-Lead", I3884="Non-Lead - Copper",K3884="Before 1989")),
(AND('[1]PWS Information'!$E$10="CWS",T3884="Single Family Residence",R3884="Yes",P3884="Non-Lead", M3884="Non-Lead - Copper",N3884="Before 1989")))),"Tier 4",
IF((OR((AND('[1]PWS Information'!$E$10="NTNC",P3884="Non-Lead")),
(AND('[1]PWS Information'!$E$10="CWS",P3884="Non-Lead",R3884="")),
(AND('[1]PWS Information'!$E$10="CWS",P3884="Non-Lead",R3884="No")),
(AND('[1]PWS Information'!$E$10="CWS",P3884="Non-Lead",R3884="Don't Know")),
(AND('[1]PWS Information'!$E$10="CWS",P3884="Non-Lead", I3884="Non-Lead - Copper", R3884="Yes", K3884="Between 1989 and 2014")),
(AND('[1]PWS Information'!$E$10="CWS",P3884="Non-Lead", I3884="Non-Lead - Copper", R3884="Yes", K3884="After 2014")),
(AND('[1]PWS Information'!$E$10="CWS",P3884="Non-Lead", I3884="Non-Lead - Copper", R3884="Yes", K3884="Unknown")),
(AND('[1]PWS Information'!$E$10="CWS",P3884="Non-Lead", M3884="Non-Lead - Copper", R3884="Yes", N3884="Between 1989 and 2014")),
(AND('[1]PWS Information'!$E$10="CWS",P3884="Non-Lead", M3884="Non-Lead - Copper", R3884="Yes", N3884="After 2014")),
(AND('[1]PWS Information'!$E$10="CWS",P3884="Non-Lead", M3884="Non-Lead - Copper", R3884="Yes", N3884="Unknown")),
(AND('[1]PWS Information'!$E$10="CWS",P3884="Unknown")),
(AND('[1]PWS Information'!$E$10="NTNC",P3884="Unknown")),
(AND('[1]PWS Information'!$E$10="CWS",T3884="Multiple Family Residence",P3884="Galvanized Requiring Replacement")),
(AND('[1]PWS Information'!$E$10="CWS",P3884="Galvanized Requiring Replacement")),
(AND('[1]PWS Information'!$E$10="NTNC",T3884="Multiple Family Residence",P3884="Galvanized Requiring Replacement")))),"Tier 5",
"")))))</f>
        <v>Tier 5</v>
      </c>
      <c r="Y3884" s="24"/>
      <c r="Z3884" s="24"/>
    </row>
    <row r="3885" spans="1:26" x14ac:dyDescent="0.25">
      <c r="A3885" s="17">
        <v>3882</v>
      </c>
      <c r="B3885" s="18">
        <v>3011</v>
      </c>
      <c r="C3885" s="18" t="s">
        <v>140</v>
      </c>
      <c r="D3885" s="18" t="s">
        <v>188</v>
      </c>
      <c r="E3885" s="18">
        <v>79549</v>
      </c>
      <c r="F3885" s="18"/>
      <c r="G3885" s="18"/>
      <c r="H3885" s="18"/>
      <c r="I3885" s="21" t="s">
        <v>218</v>
      </c>
      <c r="J3885" s="22" t="s">
        <v>254</v>
      </c>
      <c r="K3885" s="22" t="s">
        <v>255</v>
      </c>
      <c r="L3885" s="22" t="s">
        <v>256</v>
      </c>
      <c r="M3885" s="21" t="s">
        <v>218</v>
      </c>
      <c r="N3885" s="23"/>
      <c r="O3885" s="22" t="s">
        <v>256</v>
      </c>
      <c r="P3885" s="31" t="str">
        <f t="shared" si="61"/>
        <v>Non-Lead</v>
      </c>
      <c r="Q3885" s="40" t="s">
        <v>254</v>
      </c>
      <c r="R3885" s="40" t="s">
        <v>254</v>
      </c>
      <c r="S3885" s="24"/>
      <c r="T3885" s="16"/>
      <c r="U3885" s="41" t="s">
        <v>255</v>
      </c>
      <c r="V3885" s="41" t="s">
        <v>255</v>
      </c>
      <c r="W3885" s="16"/>
      <c r="X3885" s="43" t="str">
        <f>IF((OR((AND('[1]PWS Information'!$E$10="CWS",T3885="Single Family Residence",P3885="Lead")),
(AND('[1]PWS Information'!$E$10="CWS",T3885="Multiple Family Residence",'[1]PWS Information'!$E$11="Yes",P3885="Lead")),
(AND('[1]PWS Information'!$E$10="NTNC",P3885="Lead")))),"Tier 1",
IF((OR((AND('[1]PWS Information'!$E$10="CWS",T3885="Multiple Family Residence",'[1]PWS Information'!$E$11="No",P3885="Lead")),
(AND('[1]PWS Information'!$E$10="CWS",T3885="Other",P3885="Lead")),
(AND(T3885="",P3885="Lead")),
(AND('[1]PWS Information'!$E$10="CWS",T3885="Building",P3885="Lead")))),"Tier 2",
IF((OR((AND('[1]PWS Information'!$E$10="CWS",T3885="Single Family Residence",P3885="Galvanized Requiring Replacement")),
(AND('[1]PWS Information'!$E$10="CWS",T3885="Single Family Residence",P3885="Galvanized Requiring Replacement",Q3885="Yes")),
(AND('[1]PWS Information'!$E$10="NTNC",T3885="Single Family Residence",P3885="Galvanized Requiring Replacement")),
(AND('[1]PWS Information'!$E$10="NTNC",T3885="Single Family Residence",Q3885="Yes")))),"Tier 3",
IF((OR((AND('[1]PWS Information'!$E$10="CWS",T3885="Single Family Residence",R3885="Yes",P3885="Non-Lead", I3885="Non-Lead - Copper",K3885="Before 1989")),
(AND('[1]PWS Information'!$E$10="CWS",T3885="Single Family Residence",R3885="Yes",P3885="Non-Lead", M3885="Non-Lead - Copper",N3885="Before 1989")))),"Tier 4",
IF((OR((AND('[1]PWS Information'!$E$10="NTNC",P3885="Non-Lead")),
(AND('[1]PWS Information'!$E$10="CWS",P3885="Non-Lead",R3885="")),
(AND('[1]PWS Information'!$E$10="CWS",P3885="Non-Lead",R3885="No")),
(AND('[1]PWS Information'!$E$10="CWS",P3885="Non-Lead",R3885="Don't Know")),
(AND('[1]PWS Information'!$E$10="CWS",P3885="Non-Lead", I3885="Non-Lead - Copper", R3885="Yes", K3885="Between 1989 and 2014")),
(AND('[1]PWS Information'!$E$10="CWS",P3885="Non-Lead", I3885="Non-Lead - Copper", R3885="Yes", K3885="After 2014")),
(AND('[1]PWS Information'!$E$10="CWS",P3885="Non-Lead", I3885="Non-Lead - Copper", R3885="Yes", K3885="Unknown")),
(AND('[1]PWS Information'!$E$10="CWS",P3885="Non-Lead", M3885="Non-Lead - Copper", R3885="Yes", N3885="Between 1989 and 2014")),
(AND('[1]PWS Information'!$E$10="CWS",P3885="Non-Lead", M3885="Non-Lead - Copper", R3885="Yes", N3885="After 2014")),
(AND('[1]PWS Information'!$E$10="CWS",P3885="Non-Lead", M3885="Non-Lead - Copper", R3885="Yes", N3885="Unknown")),
(AND('[1]PWS Information'!$E$10="CWS",P3885="Unknown")),
(AND('[1]PWS Information'!$E$10="NTNC",P3885="Unknown")),
(AND('[1]PWS Information'!$E$10="CWS",T3885="Multiple Family Residence",P3885="Galvanized Requiring Replacement")),
(AND('[1]PWS Information'!$E$10="CWS",P3885="Galvanized Requiring Replacement")),
(AND('[1]PWS Information'!$E$10="NTNC",T3885="Multiple Family Residence",P3885="Galvanized Requiring Replacement")))),"Tier 5",
"")))))</f>
        <v>Tier 5</v>
      </c>
      <c r="Y3885" s="24"/>
      <c r="Z3885" s="24"/>
    </row>
    <row r="3886" spans="1:26" x14ac:dyDescent="0.25">
      <c r="A3886" s="17">
        <v>3883</v>
      </c>
      <c r="B3886" s="18">
        <v>3101</v>
      </c>
      <c r="C3886" s="18" t="s">
        <v>140</v>
      </c>
      <c r="D3886" s="18" t="s">
        <v>188</v>
      </c>
      <c r="E3886" s="18">
        <v>79549</v>
      </c>
      <c r="F3886" s="18"/>
      <c r="G3886" s="18"/>
      <c r="H3886" s="18"/>
      <c r="I3886" s="21" t="s">
        <v>218</v>
      </c>
      <c r="J3886" s="22" t="s">
        <v>254</v>
      </c>
      <c r="K3886" s="22" t="s">
        <v>255</v>
      </c>
      <c r="L3886" s="22" t="s">
        <v>256</v>
      </c>
      <c r="M3886" s="21" t="s">
        <v>218</v>
      </c>
      <c r="N3886" s="23"/>
      <c r="O3886" s="22" t="s">
        <v>256</v>
      </c>
      <c r="P3886" s="31" t="str">
        <f t="shared" si="61"/>
        <v>Non-Lead</v>
      </c>
      <c r="Q3886" s="40" t="s">
        <v>254</v>
      </c>
      <c r="R3886" s="40" t="s">
        <v>254</v>
      </c>
      <c r="S3886" s="24"/>
      <c r="T3886" s="16"/>
      <c r="U3886" s="41" t="s">
        <v>255</v>
      </c>
      <c r="V3886" s="41" t="s">
        <v>255</v>
      </c>
      <c r="W3886" s="16"/>
      <c r="X3886" s="43" t="str">
        <f>IF((OR((AND('[1]PWS Information'!$E$10="CWS",T3886="Single Family Residence",P3886="Lead")),
(AND('[1]PWS Information'!$E$10="CWS",T3886="Multiple Family Residence",'[1]PWS Information'!$E$11="Yes",P3886="Lead")),
(AND('[1]PWS Information'!$E$10="NTNC",P3886="Lead")))),"Tier 1",
IF((OR((AND('[1]PWS Information'!$E$10="CWS",T3886="Multiple Family Residence",'[1]PWS Information'!$E$11="No",P3886="Lead")),
(AND('[1]PWS Information'!$E$10="CWS",T3886="Other",P3886="Lead")),
(AND(T3886="",P3886="Lead")),
(AND('[1]PWS Information'!$E$10="CWS",T3886="Building",P3886="Lead")))),"Tier 2",
IF((OR((AND('[1]PWS Information'!$E$10="CWS",T3886="Single Family Residence",P3886="Galvanized Requiring Replacement")),
(AND('[1]PWS Information'!$E$10="CWS",T3886="Single Family Residence",P3886="Galvanized Requiring Replacement",Q3886="Yes")),
(AND('[1]PWS Information'!$E$10="NTNC",T3886="Single Family Residence",P3886="Galvanized Requiring Replacement")),
(AND('[1]PWS Information'!$E$10="NTNC",T3886="Single Family Residence",Q3886="Yes")))),"Tier 3",
IF((OR((AND('[1]PWS Information'!$E$10="CWS",T3886="Single Family Residence",R3886="Yes",P3886="Non-Lead", I3886="Non-Lead - Copper",K3886="Before 1989")),
(AND('[1]PWS Information'!$E$10="CWS",T3886="Single Family Residence",R3886="Yes",P3886="Non-Lead", M3886="Non-Lead - Copper",N3886="Before 1989")))),"Tier 4",
IF((OR((AND('[1]PWS Information'!$E$10="NTNC",P3886="Non-Lead")),
(AND('[1]PWS Information'!$E$10="CWS",P3886="Non-Lead",R3886="")),
(AND('[1]PWS Information'!$E$10="CWS",P3886="Non-Lead",R3886="No")),
(AND('[1]PWS Information'!$E$10="CWS",P3886="Non-Lead",R3886="Don't Know")),
(AND('[1]PWS Information'!$E$10="CWS",P3886="Non-Lead", I3886="Non-Lead - Copper", R3886="Yes", K3886="Between 1989 and 2014")),
(AND('[1]PWS Information'!$E$10="CWS",P3886="Non-Lead", I3886="Non-Lead - Copper", R3886="Yes", K3886="After 2014")),
(AND('[1]PWS Information'!$E$10="CWS",P3886="Non-Lead", I3886="Non-Lead - Copper", R3886="Yes", K3886="Unknown")),
(AND('[1]PWS Information'!$E$10="CWS",P3886="Non-Lead", M3886="Non-Lead - Copper", R3886="Yes", N3886="Between 1989 and 2014")),
(AND('[1]PWS Information'!$E$10="CWS",P3886="Non-Lead", M3886="Non-Lead - Copper", R3886="Yes", N3886="After 2014")),
(AND('[1]PWS Information'!$E$10="CWS",P3886="Non-Lead", M3886="Non-Lead - Copper", R3886="Yes", N3886="Unknown")),
(AND('[1]PWS Information'!$E$10="CWS",P3886="Unknown")),
(AND('[1]PWS Information'!$E$10="NTNC",P3886="Unknown")),
(AND('[1]PWS Information'!$E$10="CWS",T3886="Multiple Family Residence",P3886="Galvanized Requiring Replacement")),
(AND('[1]PWS Information'!$E$10="CWS",P3886="Galvanized Requiring Replacement")),
(AND('[1]PWS Information'!$E$10="NTNC",T3886="Multiple Family Residence",P3886="Galvanized Requiring Replacement")))),"Tier 5",
"")))))</f>
        <v>Tier 5</v>
      </c>
      <c r="Y3886" s="24"/>
      <c r="Z3886" s="24"/>
    </row>
    <row r="3887" spans="1:26" x14ac:dyDescent="0.25">
      <c r="A3887" s="17">
        <v>3884</v>
      </c>
      <c r="B3887" s="18">
        <v>3107</v>
      </c>
      <c r="C3887" s="18" t="s">
        <v>140</v>
      </c>
      <c r="D3887" s="18" t="s">
        <v>188</v>
      </c>
      <c r="E3887" s="18">
        <v>79549</v>
      </c>
      <c r="F3887" s="18"/>
      <c r="G3887" s="18"/>
      <c r="H3887" s="18"/>
      <c r="I3887" s="21" t="s">
        <v>218</v>
      </c>
      <c r="J3887" s="22" t="s">
        <v>254</v>
      </c>
      <c r="K3887" s="22" t="s">
        <v>255</v>
      </c>
      <c r="L3887" s="22" t="s">
        <v>256</v>
      </c>
      <c r="M3887" s="21" t="s">
        <v>218</v>
      </c>
      <c r="N3887" s="23"/>
      <c r="O3887" s="22" t="s">
        <v>256</v>
      </c>
      <c r="P3887" s="31" t="str">
        <f t="shared" si="61"/>
        <v>Non-Lead</v>
      </c>
      <c r="Q3887" s="40" t="s">
        <v>254</v>
      </c>
      <c r="R3887" s="40" t="s">
        <v>254</v>
      </c>
      <c r="S3887" s="24"/>
      <c r="T3887" s="16"/>
      <c r="U3887" s="41" t="s">
        <v>255</v>
      </c>
      <c r="V3887" s="41" t="s">
        <v>255</v>
      </c>
      <c r="W3887" s="16"/>
      <c r="X3887" s="43" t="str">
        <f>IF((OR((AND('[1]PWS Information'!$E$10="CWS",T3887="Single Family Residence",P3887="Lead")),
(AND('[1]PWS Information'!$E$10="CWS",T3887="Multiple Family Residence",'[1]PWS Information'!$E$11="Yes",P3887="Lead")),
(AND('[1]PWS Information'!$E$10="NTNC",P3887="Lead")))),"Tier 1",
IF((OR((AND('[1]PWS Information'!$E$10="CWS",T3887="Multiple Family Residence",'[1]PWS Information'!$E$11="No",P3887="Lead")),
(AND('[1]PWS Information'!$E$10="CWS",T3887="Other",P3887="Lead")),
(AND(T3887="",P3887="Lead")),
(AND('[1]PWS Information'!$E$10="CWS",T3887="Building",P3887="Lead")))),"Tier 2",
IF((OR((AND('[1]PWS Information'!$E$10="CWS",T3887="Single Family Residence",P3887="Galvanized Requiring Replacement")),
(AND('[1]PWS Information'!$E$10="CWS",T3887="Single Family Residence",P3887="Galvanized Requiring Replacement",Q3887="Yes")),
(AND('[1]PWS Information'!$E$10="NTNC",T3887="Single Family Residence",P3887="Galvanized Requiring Replacement")),
(AND('[1]PWS Information'!$E$10="NTNC",T3887="Single Family Residence",Q3887="Yes")))),"Tier 3",
IF((OR((AND('[1]PWS Information'!$E$10="CWS",T3887="Single Family Residence",R3887="Yes",P3887="Non-Lead", I3887="Non-Lead - Copper",K3887="Before 1989")),
(AND('[1]PWS Information'!$E$10="CWS",T3887="Single Family Residence",R3887="Yes",P3887="Non-Lead", M3887="Non-Lead - Copper",N3887="Before 1989")))),"Tier 4",
IF((OR((AND('[1]PWS Information'!$E$10="NTNC",P3887="Non-Lead")),
(AND('[1]PWS Information'!$E$10="CWS",P3887="Non-Lead",R3887="")),
(AND('[1]PWS Information'!$E$10="CWS",P3887="Non-Lead",R3887="No")),
(AND('[1]PWS Information'!$E$10="CWS",P3887="Non-Lead",R3887="Don't Know")),
(AND('[1]PWS Information'!$E$10="CWS",P3887="Non-Lead", I3887="Non-Lead - Copper", R3887="Yes", K3887="Between 1989 and 2014")),
(AND('[1]PWS Information'!$E$10="CWS",P3887="Non-Lead", I3887="Non-Lead - Copper", R3887="Yes", K3887="After 2014")),
(AND('[1]PWS Information'!$E$10="CWS",P3887="Non-Lead", I3887="Non-Lead - Copper", R3887="Yes", K3887="Unknown")),
(AND('[1]PWS Information'!$E$10="CWS",P3887="Non-Lead", M3887="Non-Lead - Copper", R3887="Yes", N3887="Between 1989 and 2014")),
(AND('[1]PWS Information'!$E$10="CWS",P3887="Non-Lead", M3887="Non-Lead - Copper", R3887="Yes", N3887="After 2014")),
(AND('[1]PWS Information'!$E$10="CWS",P3887="Non-Lead", M3887="Non-Lead - Copper", R3887="Yes", N3887="Unknown")),
(AND('[1]PWS Information'!$E$10="CWS",P3887="Unknown")),
(AND('[1]PWS Information'!$E$10="NTNC",P3887="Unknown")),
(AND('[1]PWS Information'!$E$10="CWS",T3887="Multiple Family Residence",P3887="Galvanized Requiring Replacement")),
(AND('[1]PWS Information'!$E$10="CWS",P3887="Galvanized Requiring Replacement")),
(AND('[1]PWS Information'!$E$10="NTNC",T3887="Multiple Family Residence",P3887="Galvanized Requiring Replacement")))),"Tier 5",
"")))))</f>
        <v>Tier 5</v>
      </c>
      <c r="Y3887" s="24"/>
      <c r="Z3887" s="24"/>
    </row>
    <row r="3888" spans="1:26" x14ac:dyDescent="0.25">
      <c r="A3888" s="17">
        <v>3885</v>
      </c>
      <c r="B3888" s="17">
        <v>111</v>
      </c>
      <c r="C3888" s="18" t="s">
        <v>141</v>
      </c>
      <c r="D3888" s="18" t="s">
        <v>188</v>
      </c>
      <c r="E3888" s="18">
        <v>79549</v>
      </c>
      <c r="F3888" s="18"/>
      <c r="G3888" s="18"/>
      <c r="H3888" s="18"/>
      <c r="I3888" s="21" t="s">
        <v>219</v>
      </c>
      <c r="J3888" s="22" t="s">
        <v>254</v>
      </c>
      <c r="K3888" s="22" t="s">
        <v>255</v>
      </c>
      <c r="L3888" s="22"/>
      <c r="M3888" s="21" t="s">
        <v>219</v>
      </c>
      <c r="N3888" s="19"/>
      <c r="O3888" s="22"/>
      <c r="P3888" s="31" t="str">
        <f t="shared" si="61"/>
        <v>Unknown</v>
      </c>
      <c r="Q3888" s="40" t="s">
        <v>254</v>
      </c>
      <c r="R3888" s="40" t="s">
        <v>254</v>
      </c>
      <c r="S3888" s="24"/>
      <c r="T3888" s="16"/>
      <c r="U3888" s="41" t="s">
        <v>255</v>
      </c>
      <c r="V3888" s="41" t="s">
        <v>255</v>
      </c>
      <c r="W3888" s="16"/>
      <c r="X3888" s="43" t="str">
        <f>IF((OR((AND('[1]PWS Information'!$E$10="CWS",T3888="Single Family Residence",P3888="Lead")),
(AND('[1]PWS Information'!$E$10="CWS",T3888="Multiple Family Residence",'[1]PWS Information'!$E$11="Yes",P3888="Lead")),
(AND('[1]PWS Information'!$E$10="NTNC",P3888="Lead")))),"Tier 1",
IF((OR((AND('[1]PWS Information'!$E$10="CWS",T3888="Multiple Family Residence",'[1]PWS Information'!$E$11="No",P3888="Lead")),
(AND('[1]PWS Information'!$E$10="CWS",T3888="Other",P3888="Lead")),
(AND(T3888="",P3888="Lead")),
(AND('[1]PWS Information'!$E$10="CWS",T3888="Building",P3888="Lead")))),"Tier 2",
IF((OR((AND('[1]PWS Information'!$E$10="CWS",T3888="Single Family Residence",P3888="Galvanized Requiring Replacement")),
(AND('[1]PWS Information'!$E$10="CWS",T3888="Single Family Residence",P3888="Galvanized Requiring Replacement",Q3888="Yes")),
(AND('[1]PWS Information'!$E$10="NTNC",T3888="Single Family Residence",P3888="Galvanized Requiring Replacement")),
(AND('[1]PWS Information'!$E$10="NTNC",T3888="Single Family Residence",Q3888="Yes")))),"Tier 3",
IF((OR((AND('[1]PWS Information'!$E$10="CWS",T3888="Single Family Residence",R3888="Yes",P3888="Non-Lead", I3888="Non-Lead - Copper",K3888="Before 1989")),
(AND('[1]PWS Information'!$E$10="CWS",T3888="Single Family Residence",R3888="Yes",P3888="Non-Lead", M3888="Non-Lead - Copper",N3888="Before 1989")))),"Tier 4",
IF((OR((AND('[1]PWS Information'!$E$10="NTNC",P3888="Non-Lead")),
(AND('[1]PWS Information'!$E$10="CWS",P3888="Non-Lead",R3888="")),
(AND('[1]PWS Information'!$E$10="CWS",P3888="Non-Lead",R3888="No")),
(AND('[1]PWS Information'!$E$10="CWS",P3888="Non-Lead",R3888="Don't Know")),
(AND('[1]PWS Information'!$E$10="CWS",P3888="Non-Lead", I3888="Non-Lead - Copper", R3888="Yes", K3888="Between 1989 and 2014")),
(AND('[1]PWS Information'!$E$10="CWS",P3888="Non-Lead", I3888="Non-Lead - Copper", R3888="Yes", K3888="After 2014")),
(AND('[1]PWS Information'!$E$10="CWS",P3888="Non-Lead", I3888="Non-Lead - Copper", R3888="Yes", K3888="Unknown")),
(AND('[1]PWS Information'!$E$10="CWS",P3888="Non-Lead", M3888="Non-Lead - Copper", R3888="Yes", N3888="Between 1989 and 2014")),
(AND('[1]PWS Information'!$E$10="CWS",P3888="Non-Lead", M3888="Non-Lead - Copper", R3888="Yes", N3888="After 2014")),
(AND('[1]PWS Information'!$E$10="CWS",P3888="Non-Lead", M3888="Non-Lead - Copper", R3888="Yes", N3888="Unknown")),
(AND('[1]PWS Information'!$E$10="CWS",P3888="Unknown")),
(AND('[1]PWS Information'!$E$10="NTNC",P3888="Unknown")),
(AND('[1]PWS Information'!$E$10="CWS",T3888="Multiple Family Residence",P3888="Galvanized Requiring Replacement")),
(AND('[1]PWS Information'!$E$10="CWS",P3888="Galvanized Requiring Replacement")),
(AND('[1]PWS Information'!$E$10="NTNC",T3888="Multiple Family Residence",P3888="Galvanized Requiring Replacement")))),"Tier 5",
"")))))</f>
        <v>Tier 5</v>
      </c>
      <c r="Y3888" s="24"/>
      <c r="Z3888" s="24"/>
    </row>
    <row r="3889" spans="1:26" x14ac:dyDescent="0.25">
      <c r="A3889" s="17">
        <v>3886</v>
      </c>
      <c r="B3889" s="18">
        <v>2103</v>
      </c>
      <c r="C3889" s="18" t="s">
        <v>141</v>
      </c>
      <c r="D3889" s="18" t="s">
        <v>188</v>
      </c>
      <c r="E3889" s="18">
        <v>79549</v>
      </c>
      <c r="F3889" s="18"/>
      <c r="G3889" s="18"/>
      <c r="H3889" s="18"/>
      <c r="I3889" s="21" t="s">
        <v>218</v>
      </c>
      <c r="J3889" s="22" t="s">
        <v>254</v>
      </c>
      <c r="K3889" s="22" t="s">
        <v>255</v>
      </c>
      <c r="L3889" s="22" t="s">
        <v>256</v>
      </c>
      <c r="M3889" s="21" t="s">
        <v>218</v>
      </c>
      <c r="N3889" s="19"/>
      <c r="O3889" s="22" t="s">
        <v>256</v>
      </c>
      <c r="P3889" s="31" t="str">
        <f t="shared" si="61"/>
        <v>Non-Lead</v>
      </c>
      <c r="Q3889" s="40" t="s">
        <v>254</v>
      </c>
      <c r="R3889" s="40" t="s">
        <v>254</v>
      </c>
      <c r="S3889" s="24"/>
      <c r="T3889" s="16"/>
      <c r="U3889" s="41" t="s">
        <v>255</v>
      </c>
      <c r="V3889" s="41" t="s">
        <v>255</v>
      </c>
      <c r="W3889" s="16"/>
      <c r="X3889" s="43" t="str">
        <f>IF((OR((AND('[1]PWS Information'!$E$10="CWS",T3889="Single Family Residence",P3889="Lead")),
(AND('[1]PWS Information'!$E$10="CWS",T3889="Multiple Family Residence",'[1]PWS Information'!$E$11="Yes",P3889="Lead")),
(AND('[1]PWS Information'!$E$10="NTNC",P3889="Lead")))),"Tier 1",
IF((OR((AND('[1]PWS Information'!$E$10="CWS",T3889="Multiple Family Residence",'[1]PWS Information'!$E$11="No",P3889="Lead")),
(AND('[1]PWS Information'!$E$10="CWS",T3889="Other",P3889="Lead")),
(AND(T3889="",P3889="Lead")),
(AND('[1]PWS Information'!$E$10="CWS",T3889="Building",P3889="Lead")))),"Tier 2",
IF((OR((AND('[1]PWS Information'!$E$10="CWS",T3889="Single Family Residence",P3889="Galvanized Requiring Replacement")),
(AND('[1]PWS Information'!$E$10="CWS",T3889="Single Family Residence",P3889="Galvanized Requiring Replacement",Q3889="Yes")),
(AND('[1]PWS Information'!$E$10="NTNC",T3889="Single Family Residence",P3889="Galvanized Requiring Replacement")),
(AND('[1]PWS Information'!$E$10="NTNC",T3889="Single Family Residence",Q3889="Yes")))),"Tier 3",
IF((OR((AND('[1]PWS Information'!$E$10="CWS",T3889="Single Family Residence",R3889="Yes",P3889="Non-Lead", I3889="Non-Lead - Copper",K3889="Before 1989")),
(AND('[1]PWS Information'!$E$10="CWS",T3889="Single Family Residence",R3889="Yes",P3889="Non-Lead", M3889="Non-Lead - Copper",N3889="Before 1989")))),"Tier 4",
IF((OR((AND('[1]PWS Information'!$E$10="NTNC",P3889="Non-Lead")),
(AND('[1]PWS Information'!$E$10="CWS",P3889="Non-Lead",R3889="")),
(AND('[1]PWS Information'!$E$10="CWS",P3889="Non-Lead",R3889="No")),
(AND('[1]PWS Information'!$E$10="CWS",P3889="Non-Lead",R3889="Don't Know")),
(AND('[1]PWS Information'!$E$10="CWS",P3889="Non-Lead", I3889="Non-Lead - Copper", R3889="Yes", K3889="Between 1989 and 2014")),
(AND('[1]PWS Information'!$E$10="CWS",P3889="Non-Lead", I3889="Non-Lead - Copper", R3889="Yes", K3889="After 2014")),
(AND('[1]PWS Information'!$E$10="CWS",P3889="Non-Lead", I3889="Non-Lead - Copper", R3889="Yes", K3889="Unknown")),
(AND('[1]PWS Information'!$E$10="CWS",P3889="Non-Lead", M3889="Non-Lead - Copper", R3889="Yes", N3889="Between 1989 and 2014")),
(AND('[1]PWS Information'!$E$10="CWS",P3889="Non-Lead", M3889="Non-Lead - Copper", R3889="Yes", N3889="After 2014")),
(AND('[1]PWS Information'!$E$10="CWS",P3889="Non-Lead", M3889="Non-Lead - Copper", R3889="Yes", N3889="Unknown")),
(AND('[1]PWS Information'!$E$10="CWS",P3889="Unknown")),
(AND('[1]PWS Information'!$E$10="NTNC",P3889="Unknown")),
(AND('[1]PWS Information'!$E$10="CWS",T3889="Multiple Family Residence",P3889="Galvanized Requiring Replacement")),
(AND('[1]PWS Information'!$E$10="CWS",P3889="Galvanized Requiring Replacement")),
(AND('[1]PWS Information'!$E$10="NTNC",T3889="Multiple Family Residence",P3889="Galvanized Requiring Replacement")))),"Tier 5",
"")))))</f>
        <v>Tier 5</v>
      </c>
      <c r="Y3889" s="24"/>
      <c r="Z3889" s="24"/>
    </row>
    <row r="3890" spans="1:26" x14ac:dyDescent="0.25">
      <c r="A3890" s="17">
        <v>3887</v>
      </c>
      <c r="B3890" s="18">
        <v>2111</v>
      </c>
      <c r="C3890" s="18" t="s">
        <v>141</v>
      </c>
      <c r="D3890" s="18" t="s">
        <v>188</v>
      </c>
      <c r="E3890" s="18">
        <v>79549</v>
      </c>
      <c r="F3890" s="18"/>
      <c r="G3890" s="18"/>
      <c r="H3890" s="18"/>
      <c r="I3890" s="25" t="s">
        <v>218</v>
      </c>
      <c r="J3890" s="22" t="s">
        <v>254</v>
      </c>
      <c r="K3890" s="22" t="s">
        <v>255</v>
      </c>
      <c r="L3890" s="22" t="s">
        <v>256</v>
      </c>
      <c r="M3890" s="25" t="s">
        <v>218</v>
      </c>
      <c r="N3890" s="19"/>
      <c r="O3890" s="22" t="s">
        <v>256</v>
      </c>
      <c r="P3890" s="31" t="str">
        <f t="shared" si="61"/>
        <v>Non-Lead</v>
      </c>
      <c r="Q3890" s="40" t="s">
        <v>254</v>
      </c>
      <c r="R3890" s="40" t="s">
        <v>254</v>
      </c>
      <c r="S3890" s="24"/>
      <c r="T3890" s="16"/>
      <c r="U3890" s="41" t="s">
        <v>255</v>
      </c>
      <c r="V3890" s="41" t="s">
        <v>255</v>
      </c>
      <c r="W3890" s="16"/>
      <c r="X3890" s="43" t="str">
        <f>IF((OR((AND('[1]PWS Information'!$E$10="CWS",T3890="Single Family Residence",P3890="Lead")),
(AND('[1]PWS Information'!$E$10="CWS",T3890="Multiple Family Residence",'[1]PWS Information'!$E$11="Yes",P3890="Lead")),
(AND('[1]PWS Information'!$E$10="NTNC",P3890="Lead")))),"Tier 1",
IF((OR((AND('[1]PWS Information'!$E$10="CWS",T3890="Multiple Family Residence",'[1]PWS Information'!$E$11="No",P3890="Lead")),
(AND('[1]PWS Information'!$E$10="CWS",T3890="Other",P3890="Lead")),
(AND(T3890="",P3890="Lead")),
(AND('[1]PWS Information'!$E$10="CWS",T3890="Building",P3890="Lead")))),"Tier 2",
IF((OR((AND('[1]PWS Information'!$E$10="CWS",T3890="Single Family Residence",P3890="Galvanized Requiring Replacement")),
(AND('[1]PWS Information'!$E$10="CWS",T3890="Single Family Residence",P3890="Galvanized Requiring Replacement",Q3890="Yes")),
(AND('[1]PWS Information'!$E$10="NTNC",T3890="Single Family Residence",P3890="Galvanized Requiring Replacement")),
(AND('[1]PWS Information'!$E$10="NTNC",T3890="Single Family Residence",Q3890="Yes")))),"Tier 3",
IF((OR((AND('[1]PWS Information'!$E$10="CWS",T3890="Single Family Residence",R3890="Yes",P3890="Non-Lead", I3890="Non-Lead - Copper",K3890="Before 1989")),
(AND('[1]PWS Information'!$E$10="CWS",T3890="Single Family Residence",R3890="Yes",P3890="Non-Lead", M3890="Non-Lead - Copper",N3890="Before 1989")))),"Tier 4",
IF((OR((AND('[1]PWS Information'!$E$10="NTNC",P3890="Non-Lead")),
(AND('[1]PWS Information'!$E$10="CWS",P3890="Non-Lead",R3890="")),
(AND('[1]PWS Information'!$E$10="CWS",P3890="Non-Lead",R3890="No")),
(AND('[1]PWS Information'!$E$10="CWS",P3890="Non-Lead",R3890="Don't Know")),
(AND('[1]PWS Information'!$E$10="CWS",P3890="Non-Lead", I3890="Non-Lead - Copper", R3890="Yes", K3890="Between 1989 and 2014")),
(AND('[1]PWS Information'!$E$10="CWS",P3890="Non-Lead", I3890="Non-Lead - Copper", R3890="Yes", K3890="After 2014")),
(AND('[1]PWS Information'!$E$10="CWS",P3890="Non-Lead", I3890="Non-Lead - Copper", R3890="Yes", K3890="Unknown")),
(AND('[1]PWS Information'!$E$10="CWS",P3890="Non-Lead", M3890="Non-Lead - Copper", R3890="Yes", N3890="Between 1989 and 2014")),
(AND('[1]PWS Information'!$E$10="CWS",P3890="Non-Lead", M3890="Non-Lead - Copper", R3890="Yes", N3890="After 2014")),
(AND('[1]PWS Information'!$E$10="CWS",P3890="Non-Lead", M3890="Non-Lead - Copper", R3890="Yes", N3890="Unknown")),
(AND('[1]PWS Information'!$E$10="CWS",P3890="Unknown")),
(AND('[1]PWS Information'!$E$10="NTNC",P3890="Unknown")),
(AND('[1]PWS Information'!$E$10="CWS",T3890="Multiple Family Residence",P3890="Galvanized Requiring Replacement")),
(AND('[1]PWS Information'!$E$10="CWS",P3890="Galvanized Requiring Replacement")),
(AND('[1]PWS Information'!$E$10="NTNC",T3890="Multiple Family Residence",P3890="Galvanized Requiring Replacement")))),"Tier 5",
"")))))</f>
        <v>Tier 5</v>
      </c>
      <c r="Y3890" s="24"/>
      <c r="Z3890" s="24"/>
    </row>
    <row r="3891" spans="1:26" x14ac:dyDescent="0.25">
      <c r="A3891" s="17">
        <v>3888</v>
      </c>
      <c r="B3891" s="18">
        <v>2200</v>
      </c>
      <c r="C3891" s="18" t="s">
        <v>141</v>
      </c>
      <c r="D3891" s="18" t="s">
        <v>188</v>
      </c>
      <c r="E3891" s="18">
        <v>79549</v>
      </c>
      <c r="F3891" s="18"/>
      <c r="G3891" s="18"/>
      <c r="H3891" s="18"/>
      <c r="I3891" s="21" t="s">
        <v>218</v>
      </c>
      <c r="J3891" s="22" t="s">
        <v>254</v>
      </c>
      <c r="K3891" s="22" t="s">
        <v>255</v>
      </c>
      <c r="L3891" s="22" t="s">
        <v>256</v>
      </c>
      <c r="M3891" s="21" t="s">
        <v>218</v>
      </c>
      <c r="N3891" s="19"/>
      <c r="O3891" s="22" t="s">
        <v>256</v>
      </c>
      <c r="P3891" s="31" t="str">
        <f t="shared" si="61"/>
        <v>Non-Lead</v>
      </c>
      <c r="Q3891" s="40" t="s">
        <v>254</v>
      </c>
      <c r="R3891" s="40" t="s">
        <v>254</v>
      </c>
      <c r="S3891" s="24"/>
      <c r="T3891" s="16"/>
      <c r="U3891" s="41" t="s">
        <v>255</v>
      </c>
      <c r="V3891" s="41" t="s">
        <v>255</v>
      </c>
      <c r="W3891" s="16"/>
      <c r="X3891" s="43" t="str">
        <f>IF((OR((AND('[1]PWS Information'!$E$10="CWS",T3891="Single Family Residence",P3891="Lead")),
(AND('[1]PWS Information'!$E$10="CWS",T3891="Multiple Family Residence",'[1]PWS Information'!$E$11="Yes",P3891="Lead")),
(AND('[1]PWS Information'!$E$10="NTNC",P3891="Lead")))),"Tier 1",
IF((OR((AND('[1]PWS Information'!$E$10="CWS",T3891="Multiple Family Residence",'[1]PWS Information'!$E$11="No",P3891="Lead")),
(AND('[1]PWS Information'!$E$10="CWS",T3891="Other",P3891="Lead")),
(AND(T3891="",P3891="Lead")),
(AND('[1]PWS Information'!$E$10="CWS",T3891="Building",P3891="Lead")))),"Tier 2",
IF((OR((AND('[1]PWS Information'!$E$10="CWS",T3891="Single Family Residence",P3891="Galvanized Requiring Replacement")),
(AND('[1]PWS Information'!$E$10="CWS",T3891="Single Family Residence",P3891="Galvanized Requiring Replacement",Q3891="Yes")),
(AND('[1]PWS Information'!$E$10="NTNC",T3891="Single Family Residence",P3891="Galvanized Requiring Replacement")),
(AND('[1]PWS Information'!$E$10="NTNC",T3891="Single Family Residence",Q3891="Yes")))),"Tier 3",
IF((OR((AND('[1]PWS Information'!$E$10="CWS",T3891="Single Family Residence",R3891="Yes",P3891="Non-Lead", I3891="Non-Lead - Copper",K3891="Before 1989")),
(AND('[1]PWS Information'!$E$10="CWS",T3891="Single Family Residence",R3891="Yes",P3891="Non-Lead", M3891="Non-Lead - Copper",N3891="Before 1989")))),"Tier 4",
IF((OR((AND('[1]PWS Information'!$E$10="NTNC",P3891="Non-Lead")),
(AND('[1]PWS Information'!$E$10="CWS",P3891="Non-Lead",R3891="")),
(AND('[1]PWS Information'!$E$10="CWS",P3891="Non-Lead",R3891="No")),
(AND('[1]PWS Information'!$E$10="CWS",P3891="Non-Lead",R3891="Don't Know")),
(AND('[1]PWS Information'!$E$10="CWS",P3891="Non-Lead", I3891="Non-Lead - Copper", R3891="Yes", K3891="Between 1989 and 2014")),
(AND('[1]PWS Information'!$E$10="CWS",P3891="Non-Lead", I3891="Non-Lead - Copper", R3891="Yes", K3891="After 2014")),
(AND('[1]PWS Information'!$E$10="CWS",P3891="Non-Lead", I3891="Non-Lead - Copper", R3891="Yes", K3891="Unknown")),
(AND('[1]PWS Information'!$E$10="CWS",P3891="Non-Lead", M3891="Non-Lead - Copper", R3891="Yes", N3891="Between 1989 and 2014")),
(AND('[1]PWS Information'!$E$10="CWS",P3891="Non-Lead", M3891="Non-Lead - Copper", R3891="Yes", N3891="After 2014")),
(AND('[1]PWS Information'!$E$10="CWS",P3891="Non-Lead", M3891="Non-Lead - Copper", R3891="Yes", N3891="Unknown")),
(AND('[1]PWS Information'!$E$10="CWS",P3891="Unknown")),
(AND('[1]PWS Information'!$E$10="NTNC",P3891="Unknown")),
(AND('[1]PWS Information'!$E$10="CWS",T3891="Multiple Family Residence",P3891="Galvanized Requiring Replacement")),
(AND('[1]PWS Information'!$E$10="CWS",P3891="Galvanized Requiring Replacement")),
(AND('[1]PWS Information'!$E$10="NTNC",T3891="Multiple Family Residence",P3891="Galvanized Requiring Replacement")))),"Tier 5",
"")))))</f>
        <v>Tier 5</v>
      </c>
      <c r="Y3891" s="24"/>
      <c r="Z3891" s="24"/>
    </row>
    <row r="3892" spans="1:26" x14ac:dyDescent="0.25">
      <c r="A3892" s="17">
        <v>3889</v>
      </c>
      <c r="B3892" s="17">
        <v>2201</v>
      </c>
      <c r="C3892" s="17" t="s">
        <v>141</v>
      </c>
      <c r="D3892" s="17" t="s">
        <v>188</v>
      </c>
      <c r="E3892" s="17">
        <v>79549</v>
      </c>
      <c r="F3892" s="17"/>
      <c r="G3892" s="17"/>
      <c r="H3892" s="17"/>
      <c r="I3892" s="25" t="s">
        <v>221</v>
      </c>
      <c r="J3892" s="22" t="s">
        <v>254</v>
      </c>
      <c r="K3892" s="22" t="s">
        <v>255</v>
      </c>
      <c r="L3892" s="22" t="s">
        <v>256</v>
      </c>
      <c r="M3892" s="25" t="s">
        <v>222</v>
      </c>
      <c r="N3892" s="17"/>
      <c r="O3892" s="22" t="s">
        <v>256</v>
      </c>
      <c r="P3892" s="31" t="str">
        <f t="shared" si="61"/>
        <v>Galvanized Requiring Replacement</v>
      </c>
      <c r="Q3892" s="40" t="s">
        <v>254</v>
      </c>
      <c r="R3892" s="40" t="s">
        <v>254</v>
      </c>
      <c r="S3892" s="24"/>
      <c r="T3892" s="16"/>
      <c r="U3892" s="41" t="s">
        <v>255</v>
      </c>
      <c r="V3892" s="41" t="s">
        <v>255</v>
      </c>
      <c r="W3892" s="16"/>
      <c r="X3892" s="43" t="str">
        <f>IF((OR((AND('[1]PWS Information'!$E$10="CWS",T3892="Single Family Residence",P3892="Lead")),
(AND('[1]PWS Information'!$E$10="CWS",T3892="Multiple Family Residence",'[1]PWS Information'!$E$11="Yes",P3892="Lead")),
(AND('[1]PWS Information'!$E$10="NTNC",P3892="Lead")))),"Tier 1",
IF((OR((AND('[1]PWS Information'!$E$10="CWS",T3892="Multiple Family Residence",'[1]PWS Information'!$E$11="No",P3892="Lead")),
(AND('[1]PWS Information'!$E$10="CWS",T3892="Other",P3892="Lead")),
(AND(T3892="",P3892="Lead")),
(AND('[1]PWS Information'!$E$10="CWS",T3892="Building",P3892="Lead")))),"Tier 2",
IF((OR((AND('[1]PWS Information'!$E$10="CWS",T3892="Single Family Residence",P3892="Galvanized Requiring Replacement")),
(AND('[1]PWS Information'!$E$10="CWS",T3892="Single Family Residence",P3892="Galvanized Requiring Replacement",Q3892="Yes")),
(AND('[1]PWS Information'!$E$10="NTNC",T3892="Single Family Residence",P3892="Galvanized Requiring Replacement")),
(AND('[1]PWS Information'!$E$10="NTNC",T3892="Single Family Residence",Q3892="Yes")))),"Tier 3",
IF((OR((AND('[1]PWS Information'!$E$10="CWS",T3892="Single Family Residence",R3892="Yes",P3892="Non-Lead", I3892="Non-Lead - Copper",K3892="Before 1989")),
(AND('[1]PWS Information'!$E$10="CWS",T3892="Single Family Residence",R3892="Yes",P3892="Non-Lead", M3892="Non-Lead - Copper",N3892="Before 1989")))),"Tier 4",
IF((OR((AND('[1]PWS Information'!$E$10="NTNC",P3892="Non-Lead")),
(AND('[1]PWS Information'!$E$10="CWS",P3892="Non-Lead",R3892="")),
(AND('[1]PWS Information'!$E$10="CWS",P3892="Non-Lead",R3892="No")),
(AND('[1]PWS Information'!$E$10="CWS",P3892="Non-Lead",R3892="Don't Know")),
(AND('[1]PWS Information'!$E$10="CWS",P3892="Non-Lead", I3892="Non-Lead - Copper", R3892="Yes", K3892="Between 1989 and 2014")),
(AND('[1]PWS Information'!$E$10="CWS",P3892="Non-Lead", I3892="Non-Lead - Copper", R3892="Yes", K3892="After 2014")),
(AND('[1]PWS Information'!$E$10="CWS",P3892="Non-Lead", I3892="Non-Lead - Copper", R3892="Yes", K3892="Unknown")),
(AND('[1]PWS Information'!$E$10="CWS",P3892="Non-Lead", M3892="Non-Lead - Copper", R3892="Yes", N3892="Between 1989 and 2014")),
(AND('[1]PWS Information'!$E$10="CWS",P3892="Non-Lead", M3892="Non-Lead - Copper", R3892="Yes", N3892="After 2014")),
(AND('[1]PWS Information'!$E$10="CWS",P3892="Non-Lead", M3892="Non-Lead - Copper", R3892="Yes", N3892="Unknown")),
(AND('[1]PWS Information'!$E$10="CWS",P3892="Unknown")),
(AND('[1]PWS Information'!$E$10="NTNC",P3892="Unknown")),
(AND('[1]PWS Information'!$E$10="CWS",T3892="Multiple Family Residence",P3892="Galvanized Requiring Replacement")),
(AND('[1]PWS Information'!$E$10="CWS",P3892="Galvanized Requiring Replacement")),
(AND('[1]PWS Information'!$E$10="NTNC",T3892="Multiple Family Residence",P3892="Galvanized Requiring Replacement")))),"Tier 5",
"")))))</f>
        <v>Tier 5</v>
      </c>
      <c r="Y3892" s="24"/>
      <c r="Z3892" s="24"/>
    </row>
    <row r="3893" spans="1:26" x14ac:dyDescent="0.25">
      <c r="A3893" s="17">
        <v>3890</v>
      </c>
      <c r="B3893" s="17">
        <v>2208</v>
      </c>
      <c r="C3893" s="17" t="s">
        <v>141</v>
      </c>
      <c r="D3893" s="17" t="s">
        <v>188</v>
      </c>
      <c r="E3893" s="17">
        <v>79549</v>
      </c>
      <c r="F3893" s="17"/>
      <c r="G3893" s="17"/>
      <c r="H3893" s="17"/>
      <c r="I3893" s="21" t="s">
        <v>218</v>
      </c>
      <c r="J3893" s="22" t="s">
        <v>254</v>
      </c>
      <c r="K3893" s="22" t="s">
        <v>255</v>
      </c>
      <c r="L3893" s="22" t="s">
        <v>256</v>
      </c>
      <c r="M3893" s="21" t="s">
        <v>222</v>
      </c>
      <c r="N3893" s="19"/>
      <c r="O3893" s="22" t="s">
        <v>256</v>
      </c>
      <c r="P3893" s="31" t="str">
        <f t="shared" si="61"/>
        <v>Galvanized Requiring Replacement</v>
      </c>
      <c r="Q3893" s="40" t="s">
        <v>254</v>
      </c>
      <c r="R3893" s="40" t="s">
        <v>254</v>
      </c>
      <c r="S3893" s="24"/>
      <c r="T3893" s="16"/>
      <c r="U3893" s="41" t="s">
        <v>255</v>
      </c>
      <c r="V3893" s="41" t="s">
        <v>255</v>
      </c>
      <c r="W3893" s="16"/>
      <c r="X3893" s="43" t="str">
        <f>IF((OR((AND('[1]PWS Information'!$E$10="CWS",T3893="Single Family Residence",P3893="Lead")),
(AND('[1]PWS Information'!$E$10="CWS",T3893="Multiple Family Residence",'[1]PWS Information'!$E$11="Yes",P3893="Lead")),
(AND('[1]PWS Information'!$E$10="NTNC",P3893="Lead")))),"Tier 1",
IF((OR((AND('[1]PWS Information'!$E$10="CWS",T3893="Multiple Family Residence",'[1]PWS Information'!$E$11="No",P3893="Lead")),
(AND('[1]PWS Information'!$E$10="CWS",T3893="Other",P3893="Lead")),
(AND(T3893="",P3893="Lead")),
(AND('[1]PWS Information'!$E$10="CWS",T3893="Building",P3893="Lead")))),"Tier 2",
IF((OR((AND('[1]PWS Information'!$E$10="CWS",T3893="Single Family Residence",P3893="Galvanized Requiring Replacement")),
(AND('[1]PWS Information'!$E$10="CWS",T3893="Single Family Residence",P3893="Galvanized Requiring Replacement",Q3893="Yes")),
(AND('[1]PWS Information'!$E$10="NTNC",T3893="Single Family Residence",P3893="Galvanized Requiring Replacement")),
(AND('[1]PWS Information'!$E$10="NTNC",T3893="Single Family Residence",Q3893="Yes")))),"Tier 3",
IF((OR((AND('[1]PWS Information'!$E$10="CWS",T3893="Single Family Residence",R3893="Yes",P3893="Non-Lead", I3893="Non-Lead - Copper",K3893="Before 1989")),
(AND('[1]PWS Information'!$E$10="CWS",T3893="Single Family Residence",R3893="Yes",P3893="Non-Lead", M3893="Non-Lead - Copper",N3893="Before 1989")))),"Tier 4",
IF((OR((AND('[1]PWS Information'!$E$10="NTNC",P3893="Non-Lead")),
(AND('[1]PWS Information'!$E$10="CWS",P3893="Non-Lead",R3893="")),
(AND('[1]PWS Information'!$E$10="CWS",P3893="Non-Lead",R3893="No")),
(AND('[1]PWS Information'!$E$10="CWS",P3893="Non-Lead",R3893="Don't Know")),
(AND('[1]PWS Information'!$E$10="CWS",P3893="Non-Lead", I3893="Non-Lead - Copper", R3893="Yes", K3893="Between 1989 and 2014")),
(AND('[1]PWS Information'!$E$10="CWS",P3893="Non-Lead", I3893="Non-Lead - Copper", R3893="Yes", K3893="After 2014")),
(AND('[1]PWS Information'!$E$10="CWS",P3893="Non-Lead", I3893="Non-Lead - Copper", R3893="Yes", K3893="Unknown")),
(AND('[1]PWS Information'!$E$10="CWS",P3893="Non-Lead", M3893="Non-Lead - Copper", R3893="Yes", N3893="Between 1989 and 2014")),
(AND('[1]PWS Information'!$E$10="CWS",P3893="Non-Lead", M3893="Non-Lead - Copper", R3893="Yes", N3893="After 2014")),
(AND('[1]PWS Information'!$E$10="CWS",P3893="Non-Lead", M3893="Non-Lead - Copper", R3893="Yes", N3893="Unknown")),
(AND('[1]PWS Information'!$E$10="CWS",P3893="Unknown")),
(AND('[1]PWS Information'!$E$10="NTNC",P3893="Unknown")),
(AND('[1]PWS Information'!$E$10="CWS",T3893="Multiple Family Residence",P3893="Galvanized Requiring Replacement")),
(AND('[1]PWS Information'!$E$10="CWS",P3893="Galvanized Requiring Replacement")),
(AND('[1]PWS Information'!$E$10="NTNC",T3893="Multiple Family Residence",P3893="Galvanized Requiring Replacement")))),"Tier 5",
"")))))</f>
        <v>Tier 5</v>
      </c>
      <c r="Y3893" s="24"/>
      <c r="Z3893" s="24"/>
    </row>
    <row r="3894" spans="1:26" x14ac:dyDescent="0.25">
      <c r="A3894" s="17">
        <v>3891</v>
      </c>
      <c r="B3894" s="18">
        <v>2210</v>
      </c>
      <c r="C3894" s="18" t="s">
        <v>141</v>
      </c>
      <c r="D3894" s="18" t="s">
        <v>188</v>
      </c>
      <c r="E3894" s="18">
        <v>79549</v>
      </c>
      <c r="F3894" s="18"/>
      <c r="G3894" s="18"/>
      <c r="H3894" s="18"/>
      <c r="I3894" s="21" t="s">
        <v>218</v>
      </c>
      <c r="J3894" s="22" t="s">
        <v>254</v>
      </c>
      <c r="K3894" s="22" t="s">
        <v>255</v>
      </c>
      <c r="L3894" s="22" t="s">
        <v>256</v>
      </c>
      <c r="M3894" s="21" t="s">
        <v>218</v>
      </c>
      <c r="N3894" s="19"/>
      <c r="O3894" s="22" t="s">
        <v>256</v>
      </c>
      <c r="P3894" s="31" t="str">
        <f t="shared" si="61"/>
        <v>Non-Lead</v>
      </c>
      <c r="Q3894" s="40" t="s">
        <v>254</v>
      </c>
      <c r="R3894" s="40" t="s">
        <v>254</v>
      </c>
      <c r="S3894" s="24"/>
      <c r="T3894" s="16"/>
      <c r="U3894" s="41" t="s">
        <v>255</v>
      </c>
      <c r="V3894" s="41" t="s">
        <v>255</v>
      </c>
      <c r="W3894" s="16"/>
      <c r="X3894" s="43" t="str">
        <f>IF((OR((AND('[1]PWS Information'!$E$10="CWS",T3894="Single Family Residence",P3894="Lead")),
(AND('[1]PWS Information'!$E$10="CWS",T3894="Multiple Family Residence",'[1]PWS Information'!$E$11="Yes",P3894="Lead")),
(AND('[1]PWS Information'!$E$10="NTNC",P3894="Lead")))),"Tier 1",
IF((OR((AND('[1]PWS Information'!$E$10="CWS",T3894="Multiple Family Residence",'[1]PWS Information'!$E$11="No",P3894="Lead")),
(AND('[1]PWS Information'!$E$10="CWS",T3894="Other",P3894="Lead")),
(AND(T3894="",P3894="Lead")),
(AND('[1]PWS Information'!$E$10="CWS",T3894="Building",P3894="Lead")))),"Tier 2",
IF((OR((AND('[1]PWS Information'!$E$10="CWS",T3894="Single Family Residence",P3894="Galvanized Requiring Replacement")),
(AND('[1]PWS Information'!$E$10="CWS",T3894="Single Family Residence",P3894="Galvanized Requiring Replacement",Q3894="Yes")),
(AND('[1]PWS Information'!$E$10="NTNC",T3894="Single Family Residence",P3894="Galvanized Requiring Replacement")),
(AND('[1]PWS Information'!$E$10="NTNC",T3894="Single Family Residence",Q3894="Yes")))),"Tier 3",
IF((OR((AND('[1]PWS Information'!$E$10="CWS",T3894="Single Family Residence",R3894="Yes",P3894="Non-Lead", I3894="Non-Lead - Copper",K3894="Before 1989")),
(AND('[1]PWS Information'!$E$10="CWS",T3894="Single Family Residence",R3894="Yes",P3894="Non-Lead", M3894="Non-Lead - Copper",N3894="Before 1989")))),"Tier 4",
IF((OR((AND('[1]PWS Information'!$E$10="NTNC",P3894="Non-Lead")),
(AND('[1]PWS Information'!$E$10="CWS",P3894="Non-Lead",R3894="")),
(AND('[1]PWS Information'!$E$10="CWS",P3894="Non-Lead",R3894="No")),
(AND('[1]PWS Information'!$E$10="CWS",P3894="Non-Lead",R3894="Don't Know")),
(AND('[1]PWS Information'!$E$10="CWS",P3894="Non-Lead", I3894="Non-Lead - Copper", R3894="Yes", K3894="Between 1989 and 2014")),
(AND('[1]PWS Information'!$E$10="CWS",P3894="Non-Lead", I3894="Non-Lead - Copper", R3894="Yes", K3894="After 2014")),
(AND('[1]PWS Information'!$E$10="CWS",P3894="Non-Lead", I3894="Non-Lead - Copper", R3894="Yes", K3894="Unknown")),
(AND('[1]PWS Information'!$E$10="CWS",P3894="Non-Lead", M3894="Non-Lead - Copper", R3894="Yes", N3894="Between 1989 and 2014")),
(AND('[1]PWS Information'!$E$10="CWS",P3894="Non-Lead", M3894="Non-Lead - Copper", R3894="Yes", N3894="After 2014")),
(AND('[1]PWS Information'!$E$10="CWS",P3894="Non-Lead", M3894="Non-Lead - Copper", R3894="Yes", N3894="Unknown")),
(AND('[1]PWS Information'!$E$10="CWS",P3894="Unknown")),
(AND('[1]PWS Information'!$E$10="NTNC",P3894="Unknown")),
(AND('[1]PWS Information'!$E$10="CWS",T3894="Multiple Family Residence",P3894="Galvanized Requiring Replacement")),
(AND('[1]PWS Information'!$E$10="CWS",P3894="Galvanized Requiring Replacement")),
(AND('[1]PWS Information'!$E$10="NTNC",T3894="Multiple Family Residence",P3894="Galvanized Requiring Replacement")))),"Tier 5",
"")))))</f>
        <v>Tier 5</v>
      </c>
      <c r="Y3894" s="24"/>
      <c r="Z3894" s="24"/>
    </row>
    <row r="3895" spans="1:26" x14ac:dyDescent="0.25">
      <c r="A3895" s="17">
        <v>3892</v>
      </c>
      <c r="B3895" s="17">
        <v>2211</v>
      </c>
      <c r="C3895" s="17" t="s">
        <v>141</v>
      </c>
      <c r="D3895" s="17" t="s">
        <v>188</v>
      </c>
      <c r="E3895" s="17">
        <v>79549</v>
      </c>
      <c r="F3895" s="17"/>
      <c r="G3895" s="17"/>
      <c r="H3895" s="17"/>
      <c r="I3895" s="21" t="s">
        <v>221</v>
      </c>
      <c r="J3895" s="22" t="s">
        <v>254</v>
      </c>
      <c r="K3895" s="22" t="s">
        <v>255</v>
      </c>
      <c r="L3895" s="22" t="s">
        <v>256</v>
      </c>
      <c r="M3895" s="21" t="s">
        <v>218</v>
      </c>
      <c r="N3895" s="37"/>
      <c r="O3895" s="22" t="s">
        <v>256</v>
      </c>
      <c r="P3895" s="31" t="str">
        <f t="shared" si="61"/>
        <v>Non-Lead</v>
      </c>
      <c r="Q3895" s="40" t="s">
        <v>254</v>
      </c>
      <c r="R3895" s="40" t="s">
        <v>254</v>
      </c>
      <c r="S3895" s="24"/>
      <c r="T3895" s="16"/>
      <c r="U3895" s="41" t="s">
        <v>255</v>
      </c>
      <c r="V3895" s="41" t="s">
        <v>255</v>
      </c>
      <c r="W3895" s="16"/>
      <c r="X3895" s="43" t="str">
        <f>IF((OR((AND('[1]PWS Information'!$E$10="CWS",T3895="Single Family Residence",P3895="Lead")),
(AND('[1]PWS Information'!$E$10="CWS",T3895="Multiple Family Residence",'[1]PWS Information'!$E$11="Yes",P3895="Lead")),
(AND('[1]PWS Information'!$E$10="NTNC",P3895="Lead")))),"Tier 1",
IF((OR((AND('[1]PWS Information'!$E$10="CWS",T3895="Multiple Family Residence",'[1]PWS Information'!$E$11="No",P3895="Lead")),
(AND('[1]PWS Information'!$E$10="CWS",T3895="Other",P3895="Lead")),
(AND(T3895="",P3895="Lead")),
(AND('[1]PWS Information'!$E$10="CWS",T3895="Building",P3895="Lead")))),"Tier 2",
IF((OR((AND('[1]PWS Information'!$E$10="CWS",T3895="Single Family Residence",P3895="Galvanized Requiring Replacement")),
(AND('[1]PWS Information'!$E$10="CWS",T3895="Single Family Residence",P3895="Galvanized Requiring Replacement",Q3895="Yes")),
(AND('[1]PWS Information'!$E$10="NTNC",T3895="Single Family Residence",P3895="Galvanized Requiring Replacement")),
(AND('[1]PWS Information'!$E$10="NTNC",T3895="Single Family Residence",Q3895="Yes")))),"Tier 3",
IF((OR((AND('[1]PWS Information'!$E$10="CWS",T3895="Single Family Residence",R3895="Yes",P3895="Non-Lead", I3895="Non-Lead - Copper",K3895="Before 1989")),
(AND('[1]PWS Information'!$E$10="CWS",T3895="Single Family Residence",R3895="Yes",P3895="Non-Lead", M3895="Non-Lead - Copper",N3895="Before 1989")))),"Tier 4",
IF((OR((AND('[1]PWS Information'!$E$10="NTNC",P3895="Non-Lead")),
(AND('[1]PWS Information'!$E$10="CWS",P3895="Non-Lead",R3895="")),
(AND('[1]PWS Information'!$E$10="CWS",P3895="Non-Lead",R3895="No")),
(AND('[1]PWS Information'!$E$10="CWS",P3895="Non-Lead",R3895="Don't Know")),
(AND('[1]PWS Information'!$E$10="CWS",P3895="Non-Lead", I3895="Non-Lead - Copper", R3895="Yes", K3895="Between 1989 and 2014")),
(AND('[1]PWS Information'!$E$10="CWS",P3895="Non-Lead", I3895="Non-Lead - Copper", R3895="Yes", K3895="After 2014")),
(AND('[1]PWS Information'!$E$10="CWS",P3895="Non-Lead", I3895="Non-Lead - Copper", R3895="Yes", K3895="Unknown")),
(AND('[1]PWS Information'!$E$10="CWS",P3895="Non-Lead", M3895="Non-Lead - Copper", R3895="Yes", N3895="Between 1989 and 2014")),
(AND('[1]PWS Information'!$E$10="CWS",P3895="Non-Lead", M3895="Non-Lead - Copper", R3895="Yes", N3895="After 2014")),
(AND('[1]PWS Information'!$E$10="CWS",P3895="Non-Lead", M3895="Non-Lead - Copper", R3895="Yes", N3895="Unknown")),
(AND('[1]PWS Information'!$E$10="CWS",P3895="Unknown")),
(AND('[1]PWS Information'!$E$10="NTNC",P3895="Unknown")),
(AND('[1]PWS Information'!$E$10="CWS",T3895="Multiple Family Residence",P3895="Galvanized Requiring Replacement")),
(AND('[1]PWS Information'!$E$10="CWS",P3895="Galvanized Requiring Replacement")),
(AND('[1]PWS Information'!$E$10="NTNC",T3895="Multiple Family Residence",P3895="Galvanized Requiring Replacement")))),"Tier 5",
"")))))</f>
        <v>Tier 5</v>
      </c>
      <c r="Y3895" s="24"/>
      <c r="Z3895" s="24"/>
    </row>
    <row r="3896" spans="1:26" x14ac:dyDescent="0.25">
      <c r="A3896" s="17">
        <v>3893</v>
      </c>
      <c r="B3896" s="17">
        <v>2212</v>
      </c>
      <c r="C3896" s="18" t="s">
        <v>141</v>
      </c>
      <c r="D3896" s="18" t="s">
        <v>188</v>
      </c>
      <c r="E3896" s="18">
        <v>79549</v>
      </c>
      <c r="F3896" s="17"/>
      <c r="G3896" s="17"/>
      <c r="H3896" s="17"/>
      <c r="I3896" s="21" t="s">
        <v>221</v>
      </c>
      <c r="J3896" s="22" t="s">
        <v>254</v>
      </c>
      <c r="K3896" s="22" t="s">
        <v>255</v>
      </c>
      <c r="L3896" s="22" t="s">
        <v>256</v>
      </c>
      <c r="M3896" s="21" t="s">
        <v>222</v>
      </c>
      <c r="N3896" s="37"/>
      <c r="O3896" s="22" t="s">
        <v>256</v>
      </c>
      <c r="P3896" s="31" t="str">
        <f t="shared" si="61"/>
        <v>Galvanized Requiring Replacement</v>
      </c>
      <c r="Q3896" s="40" t="s">
        <v>254</v>
      </c>
      <c r="R3896" s="40" t="s">
        <v>254</v>
      </c>
      <c r="S3896" s="24"/>
      <c r="T3896" s="16"/>
      <c r="U3896" s="41" t="s">
        <v>255</v>
      </c>
      <c r="V3896" s="41" t="s">
        <v>255</v>
      </c>
      <c r="W3896" s="16"/>
      <c r="X3896" s="43" t="str">
        <f>IF((OR((AND('[1]PWS Information'!$E$10="CWS",T3896="Single Family Residence",P3896="Lead")),
(AND('[1]PWS Information'!$E$10="CWS",T3896="Multiple Family Residence",'[1]PWS Information'!$E$11="Yes",P3896="Lead")),
(AND('[1]PWS Information'!$E$10="NTNC",P3896="Lead")))),"Tier 1",
IF((OR((AND('[1]PWS Information'!$E$10="CWS",T3896="Multiple Family Residence",'[1]PWS Information'!$E$11="No",P3896="Lead")),
(AND('[1]PWS Information'!$E$10="CWS",T3896="Other",P3896="Lead")),
(AND(T3896="",P3896="Lead")),
(AND('[1]PWS Information'!$E$10="CWS",T3896="Building",P3896="Lead")))),"Tier 2",
IF((OR((AND('[1]PWS Information'!$E$10="CWS",T3896="Single Family Residence",P3896="Galvanized Requiring Replacement")),
(AND('[1]PWS Information'!$E$10="CWS",T3896="Single Family Residence",P3896="Galvanized Requiring Replacement",Q3896="Yes")),
(AND('[1]PWS Information'!$E$10="NTNC",T3896="Single Family Residence",P3896="Galvanized Requiring Replacement")),
(AND('[1]PWS Information'!$E$10="NTNC",T3896="Single Family Residence",Q3896="Yes")))),"Tier 3",
IF((OR((AND('[1]PWS Information'!$E$10="CWS",T3896="Single Family Residence",R3896="Yes",P3896="Non-Lead", I3896="Non-Lead - Copper",K3896="Before 1989")),
(AND('[1]PWS Information'!$E$10="CWS",T3896="Single Family Residence",R3896="Yes",P3896="Non-Lead", M3896="Non-Lead - Copper",N3896="Before 1989")))),"Tier 4",
IF((OR((AND('[1]PWS Information'!$E$10="NTNC",P3896="Non-Lead")),
(AND('[1]PWS Information'!$E$10="CWS",P3896="Non-Lead",R3896="")),
(AND('[1]PWS Information'!$E$10="CWS",P3896="Non-Lead",R3896="No")),
(AND('[1]PWS Information'!$E$10="CWS",P3896="Non-Lead",R3896="Don't Know")),
(AND('[1]PWS Information'!$E$10="CWS",P3896="Non-Lead", I3896="Non-Lead - Copper", R3896="Yes", K3896="Between 1989 and 2014")),
(AND('[1]PWS Information'!$E$10="CWS",P3896="Non-Lead", I3896="Non-Lead - Copper", R3896="Yes", K3896="After 2014")),
(AND('[1]PWS Information'!$E$10="CWS",P3896="Non-Lead", I3896="Non-Lead - Copper", R3896="Yes", K3896="Unknown")),
(AND('[1]PWS Information'!$E$10="CWS",P3896="Non-Lead", M3896="Non-Lead - Copper", R3896="Yes", N3896="Between 1989 and 2014")),
(AND('[1]PWS Information'!$E$10="CWS",P3896="Non-Lead", M3896="Non-Lead - Copper", R3896="Yes", N3896="After 2014")),
(AND('[1]PWS Information'!$E$10="CWS",P3896="Non-Lead", M3896="Non-Lead - Copper", R3896="Yes", N3896="Unknown")),
(AND('[1]PWS Information'!$E$10="CWS",P3896="Unknown")),
(AND('[1]PWS Information'!$E$10="NTNC",P3896="Unknown")),
(AND('[1]PWS Information'!$E$10="CWS",T3896="Multiple Family Residence",P3896="Galvanized Requiring Replacement")),
(AND('[1]PWS Information'!$E$10="CWS",P3896="Galvanized Requiring Replacement")),
(AND('[1]PWS Information'!$E$10="NTNC",T3896="Multiple Family Residence",P3896="Galvanized Requiring Replacement")))),"Tier 5",
"")))))</f>
        <v>Tier 5</v>
      </c>
      <c r="Y3896" s="24"/>
      <c r="Z3896" s="24"/>
    </row>
    <row r="3897" spans="1:26" x14ac:dyDescent="0.25">
      <c r="A3897" s="17">
        <v>3894</v>
      </c>
      <c r="B3897" s="17">
        <v>2502</v>
      </c>
      <c r="C3897" s="18" t="s">
        <v>141</v>
      </c>
      <c r="D3897" s="18" t="s">
        <v>188</v>
      </c>
      <c r="E3897" s="18">
        <v>79549</v>
      </c>
      <c r="F3897" s="17"/>
      <c r="G3897" s="17"/>
      <c r="H3897" s="17"/>
      <c r="I3897" s="21" t="s">
        <v>218</v>
      </c>
      <c r="J3897" s="22" t="s">
        <v>254</v>
      </c>
      <c r="K3897" s="22" t="s">
        <v>255</v>
      </c>
      <c r="L3897" s="22" t="s">
        <v>256</v>
      </c>
      <c r="M3897" s="21" t="s">
        <v>218</v>
      </c>
      <c r="N3897" s="37"/>
      <c r="O3897" s="22" t="s">
        <v>256</v>
      </c>
      <c r="P3897" s="31" t="str">
        <f t="shared" si="61"/>
        <v>Non-Lead</v>
      </c>
      <c r="Q3897" s="40" t="s">
        <v>254</v>
      </c>
      <c r="R3897" s="40" t="s">
        <v>254</v>
      </c>
      <c r="S3897" s="24"/>
      <c r="T3897" s="16"/>
      <c r="U3897" s="41" t="s">
        <v>255</v>
      </c>
      <c r="V3897" s="41" t="s">
        <v>255</v>
      </c>
      <c r="W3897" s="16"/>
      <c r="X3897" s="43" t="str">
        <f>IF((OR((AND('[1]PWS Information'!$E$10="CWS",T3897="Single Family Residence",P3897="Lead")),
(AND('[1]PWS Information'!$E$10="CWS",T3897="Multiple Family Residence",'[1]PWS Information'!$E$11="Yes",P3897="Lead")),
(AND('[1]PWS Information'!$E$10="NTNC",P3897="Lead")))),"Tier 1",
IF((OR((AND('[1]PWS Information'!$E$10="CWS",T3897="Multiple Family Residence",'[1]PWS Information'!$E$11="No",P3897="Lead")),
(AND('[1]PWS Information'!$E$10="CWS",T3897="Other",P3897="Lead")),
(AND(T3897="",P3897="Lead")),
(AND('[1]PWS Information'!$E$10="CWS",T3897="Building",P3897="Lead")))),"Tier 2",
IF((OR((AND('[1]PWS Information'!$E$10="CWS",T3897="Single Family Residence",P3897="Galvanized Requiring Replacement")),
(AND('[1]PWS Information'!$E$10="CWS",T3897="Single Family Residence",P3897="Galvanized Requiring Replacement",Q3897="Yes")),
(AND('[1]PWS Information'!$E$10="NTNC",T3897="Single Family Residence",P3897="Galvanized Requiring Replacement")),
(AND('[1]PWS Information'!$E$10="NTNC",T3897="Single Family Residence",Q3897="Yes")))),"Tier 3",
IF((OR((AND('[1]PWS Information'!$E$10="CWS",T3897="Single Family Residence",R3897="Yes",P3897="Non-Lead", I3897="Non-Lead - Copper",K3897="Before 1989")),
(AND('[1]PWS Information'!$E$10="CWS",T3897="Single Family Residence",R3897="Yes",P3897="Non-Lead", M3897="Non-Lead - Copper",N3897="Before 1989")))),"Tier 4",
IF((OR((AND('[1]PWS Information'!$E$10="NTNC",P3897="Non-Lead")),
(AND('[1]PWS Information'!$E$10="CWS",P3897="Non-Lead",R3897="")),
(AND('[1]PWS Information'!$E$10="CWS",P3897="Non-Lead",R3897="No")),
(AND('[1]PWS Information'!$E$10="CWS",P3897="Non-Lead",R3897="Don't Know")),
(AND('[1]PWS Information'!$E$10="CWS",P3897="Non-Lead", I3897="Non-Lead - Copper", R3897="Yes", K3897="Between 1989 and 2014")),
(AND('[1]PWS Information'!$E$10="CWS",P3897="Non-Lead", I3897="Non-Lead - Copper", R3897="Yes", K3897="After 2014")),
(AND('[1]PWS Information'!$E$10="CWS",P3897="Non-Lead", I3897="Non-Lead - Copper", R3897="Yes", K3897="Unknown")),
(AND('[1]PWS Information'!$E$10="CWS",P3897="Non-Lead", M3897="Non-Lead - Copper", R3897="Yes", N3897="Between 1989 and 2014")),
(AND('[1]PWS Information'!$E$10="CWS",P3897="Non-Lead", M3897="Non-Lead - Copper", R3897="Yes", N3897="After 2014")),
(AND('[1]PWS Information'!$E$10="CWS",P3897="Non-Lead", M3897="Non-Lead - Copper", R3897="Yes", N3897="Unknown")),
(AND('[1]PWS Information'!$E$10="CWS",P3897="Unknown")),
(AND('[1]PWS Information'!$E$10="NTNC",P3897="Unknown")),
(AND('[1]PWS Information'!$E$10="CWS",T3897="Multiple Family Residence",P3897="Galvanized Requiring Replacement")),
(AND('[1]PWS Information'!$E$10="CWS",P3897="Galvanized Requiring Replacement")),
(AND('[1]PWS Information'!$E$10="NTNC",T3897="Multiple Family Residence",P3897="Galvanized Requiring Replacement")))),"Tier 5",
"")))))</f>
        <v>Tier 5</v>
      </c>
      <c r="Y3897" s="24"/>
      <c r="Z3897" s="24"/>
    </row>
    <row r="3898" spans="1:26" x14ac:dyDescent="0.25">
      <c r="A3898" s="17">
        <v>3895</v>
      </c>
      <c r="B3898" s="18">
        <v>2503</v>
      </c>
      <c r="C3898" s="18" t="s">
        <v>141</v>
      </c>
      <c r="D3898" s="18" t="s">
        <v>188</v>
      </c>
      <c r="E3898" s="18">
        <v>79549</v>
      </c>
      <c r="F3898" s="18"/>
      <c r="G3898" s="18"/>
      <c r="H3898" s="18"/>
      <c r="I3898" s="21" t="s">
        <v>218</v>
      </c>
      <c r="J3898" s="22" t="s">
        <v>254</v>
      </c>
      <c r="K3898" s="22" t="s">
        <v>255</v>
      </c>
      <c r="L3898" s="22" t="s">
        <v>256</v>
      </c>
      <c r="M3898" s="21" t="s">
        <v>221</v>
      </c>
      <c r="N3898" s="19"/>
      <c r="O3898" s="22" t="s">
        <v>256</v>
      </c>
      <c r="P3898" s="31" t="str">
        <f t="shared" si="61"/>
        <v>Non-Lead</v>
      </c>
      <c r="Q3898" s="40" t="s">
        <v>254</v>
      </c>
      <c r="R3898" s="40" t="s">
        <v>254</v>
      </c>
      <c r="S3898" s="24"/>
      <c r="T3898" s="16"/>
      <c r="U3898" s="41" t="s">
        <v>255</v>
      </c>
      <c r="V3898" s="41" t="s">
        <v>255</v>
      </c>
      <c r="W3898" s="16"/>
      <c r="X3898" s="43" t="str">
        <f>IF((OR((AND('[1]PWS Information'!$E$10="CWS",T3898="Single Family Residence",P3898="Lead")),
(AND('[1]PWS Information'!$E$10="CWS",T3898="Multiple Family Residence",'[1]PWS Information'!$E$11="Yes",P3898="Lead")),
(AND('[1]PWS Information'!$E$10="NTNC",P3898="Lead")))),"Tier 1",
IF((OR((AND('[1]PWS Information'!$E$10="CWS",T3898="Multiple Family Residence",'[1]PWS Information'!$E$11="No",P3898="Lead")),
(AND('[1]PWS Information'!$E$10="CWS",T3898="Other",P3898="Lead")),
(AND(T3898="",P3898="Lead")),
(AND('[1]PWS Information'!$E$10="CWS",T3898="Building",P3898="Lead")))),"Tier 2",
IF((OR((AND('[1]PWS Information'!$E$10="CWS",T3898="Single Family Residence",P3898="Galvanized Requiring Replacement")),
(AND('[1]PWS Information'!$E$10="CWS",T3898="Single Family Residence",P3898="Galvanized Requiring Replacement",Q3898="Yes")),
(AND('[1]PWS Information'!$E$10="NTNC",T3898="Single Family Residence",P3898="Galvanized Requiring Replacement")),
(AND('[1]PWS Information'!$E$10="NTNC",T3898="Single Family Residence",Q3898="Yes")))),"Tier 3",
IF((OR((AND('[1]PWS Information'!$E$10="CWS",T3898="Single Family Residence",R3898="Yes",P3898="Non-Lead", I3898="Non-Lead - Copper",K3898="Before 1989")),
(AND('[1]PWS Information'!$E$10="CWS",T3898="Single Family Residence",R3898="Yes",P3898="Non-Lead", M3898="Non-Lead - Copper",N3898="Before 1989")))),"Tier 4",
IF((OR((AND('[1]PWS Information'!$E$10="NTNC",P3898="Non-Lead")),
(AND('[1]PWS Information'!$E$10="CWS",P3898="Non-Lead",R3898="")),
(AND('[1]PWS Information'!$E$10="CWS",P3898="Non-Lead",R3898="No")),
(AND('[1]PWS Information'!$E$10="CWS",P3898="Non-Lead",R3898="Don't Know")),
(AND('[1]PWS Information'!$E$10="CWS",P3898="Non-Lead", I3898="Non-Lead - Copper", R3898="Yes", K3898="Between 1989 and 2014")),
(AND('[1]PWS Information'!$E$10="CWS",P3898="Non-Lead", I3898="Non-Lead - Copper", R3898="Yes", K3898="After 2014")),
(AND('[1]PWS Information'!$E$10="CWS",P3898="Non-Lead", I3898="Non-Lead - Copper", R3898="Yes", K3898="Unknown")),
(AND('[1]PWS Information'!$E$10="CWS",P3898="Non-Lead", M3898="Non-Lead - Copper", R3898="Yes", N3898="Between 1989 and 2014")),
(AND('[1]PWS Information'!$E$10="CWS",P3898="Non-Lead", M3898="Non-Lead - Copper", R3898="Yes", N3898="After 2014")),
(AND('[1]PWS Information'!$E$10="CWS",P3898="Non-Lead", M3898="Non-Lead - Copper", R3898="Yes", N3898="Unknown")),
(AND('[1]PWS Information'!$E$10="CWS",P3898="Unknown")),
(AND('[1]PWS Information'!$E$10="NTNC",P3898="Unknown")),
(AND('[1]PWS Information'!$E$10="CWS",T3898="Multiple Family Residence",P3898="Galvanized Requiring Replacement")),
(AND('[1]PWS Information'!$E$10="CWS",P3898="Galvanized Requiring Replacement")),
(AND('[1]PWS Information'!$E$10="NTNC",T3898="Multiple Family Residence",P3898="Galvanized Requiring Replacement")))),"Tier 5",
"")))))</f>
        <v>Tier 5</v>
      </c>
      <c r="Y3898" s="24"/>
      <c r="Z3898" s="24"/>
    </row>
    <row r="3899" spans="1:26" x14ac:dyDescent="0.25">
      <c r="A3899" s="17">
        <v>3896</v>
      </c>
      <c r="B3899" s="17">
        <v>2506</v>
      </c>
      <c r="C3899" s="18" t="s">
        <v>141</v>
      </c>
      <c r="D3899" s="18" t="s">
        <v>188</v>
      </c>
      <c r="E3899" s="18">
        <v>79549</v>
      </c>
      <c r="F3899" s="17"/>
      <c r="G3899" s="17"/>
      <c r="H3899" s="17"/>
      <c r="I3899" s="21" t="s">
        <v>218</v>
      </c>
      <c r="J3899" s="22" t="s">
        <v>254</v>
      </c>
      <c r="K3899" s="22" t="s">
        <v>255</v>
      </c>
      <c r="L3899" s="22" t="s">
        <v>256</v>
      </c>
      <c r="M3899" s="21" t="s">
        <v>218</v>
      </c>
      <c r="N3899" s="19"/>
      <c r="O3899" s="22" t="s">
        <v>256</v>
      </c>
      <c r="P3899" s="31" t="str">
        <f t="shared" si="61"/>
        <v>Non-Lead</v>
      </c>
      <c r="Q3899" s="40" t="s">
        <v>254</v>
      </c>
      <c r="R3899" s="40" t="s">
        <v>254</v>
      </c>
      <c r="S3899" s="24"/>
      <c r="T3899" s="16"/>
      <c r="U3899" s="41" t="s">
        <v>255</v>
      </c>
      <c r="V3899" s="41" t="s">
        <v>255</v>
      </c>
      <c r="W3899" s="16"/>
      <c r="X3899" s="43" t="str">
        <f>IF((OR((AND('[1]PWS Information'!$E$10="CWS",T3899="Single Family Residence",P3899="Lead")),
(AND('[1]PWS Information'!$E$10="CWS",T3899="Multiple Family Residence",'[1]PWS Information'!$E$11="Yes",P3899="Lead")),
(AND('[1]PWS Information'!$E$10="NTNC",P3899="Lead")))),"Tier 1",
IF((OR((AND('[1]PWS Information'!$E$10="CWS",T3899="Multiple Family Residence",'[1]PWS Information'!$E$11="No",P3899="Lead")),
(AND('[1]PWS Information'!$E$10="CWS",T3899="Other",P3899="Lead")),
(AND(T3899="",P3899="Lead")),
(AND('[1]PWS Information'!$E$10="CWS",T3899="Building",P3899="Lead")))),"Tier 2",
IF((OR((AND('[1]PWS Information'!$E$10="CWS",T3899="Single Family Residence",P3899="Galvanized Requiring Replacement")),
(AND('[1]PWS Information'!$E$10="CWS",T3899="Single Family Residence",P3899="Galvanized Requiring Replacement",Q3899="Yes")),
(AND('[1]PWS Information'!$E$10="NTNC",T3899="Single Family Residence",P3899="Galvanized Requiring Replacement")),
(AND('[1]PWS Information'!$E$10="NTNC",T3899="Single Family Residence",Q3899="Yes")))),"Tier 3",
IF((OR((AND('[1]PWS Information'!$E$10="CWS",T3899="Single Family Residence",R3899="Yes",P3899="Non-Lead", I3899="Non-Lead - Copper",K3899="Before 1989")),
(AND('[1]PWS Information'!$E$10="CWS",T3899="Single Family Residence",R3899="Yes",P3899="Non-Lead", M3899="Non-Lead - Copper",N3899="Before 1989")))),"Tier 4",
IF((OR((AND('[1]PWS Information'!$E$10="NTNC",P3899="Non-Lead")),
(AND('[1]PWS Information'!$E$10="CWS",P3899="Non-Lead",R3899="")),
(AND('[1]PWS Information'!$E$10="CWS",P3899="Non-Lead",R3899="No")),
(AND('[1]PWS Information'!$E$10="CWS",P3899="Non-Lead",R3899="Don't Know")),
(AND('[1]PWS Information'!$E$10="CWS",P3899="Non-Lead", I3899="Non-Lead - Copper", R3899="Yes", K3899="Between 1989 and 2014")),
(AND('[1]PWS Information'!$E$10="CWS",P3899="Non-Lead", I3899="Non-Lead - Copper", R3899="Yes", K3899="After 2014")),
(AND('[1]PWS Information'!$E$10="CWS",P3899="Non-Lead", I3899="Non-Lead - Copper", R3899="Yes", K3899="Unknown")),
(AND('[1]PWS Information'!$E$10="CWS",P3899="Non-Lead", M3899="Non-Lead - Copper", R3899="Yes", N3899="Between 1989 and 2014")),
(AND('[1]PWS Information'!$E$10="CWS",P3899="Non-Lead", M3899="Non-Lead - Copper", R3899="Yes", N3899="After 2014")),
(AND('[1]PWS Information'!$E$10="CWS",P3899="Non-Lead", M3899="Non-Lead - Copper", R3899="Yes", N3899="Unknown")),
(AND('[1]PWS Information'!$E$10="CWS",P3899="Unknown")),
(AND('[1]PWS Information'!$E$10="NTNC",P3899="Unknown")),
(AND('[1]PWS Information'!$E$10="CWS",T3899="Multiple Family Residence",P3899="Galvanized Requiring Replacement")),
(AND('[1]PWS Information'!$E$10="CWS",P3899="Galvanized Requiring Replacement")),
(AND('[1]PWS Information'!$E$10="NTNC",T3899="Multiple Family Residence",P3899="Galvanized Requiring Replacement")))),"Tier 5",
"")))))</f>
        <v>Tier 5</v>
      </c>
      <c r="Y3899" s="24"/>
      <c r="Z3899" s="24"/>
    </row>
    <row r="3900" spans="1:26" x14ac:dyDescent="0.25">
      <c r="A3900" s="17">
        <v>3897</v>
      </c>
      <c r="B3900" s="17">
        <v>2506</v>
      </c>
      <c r="C3900" s="18" t="s">
        <v>141</v>
      </c>
      <c r="D3900" s="18" t="s">
        <v>188</v>
      </c>
      <c r="E3900" s="18">
        <v>79549</v>
      </c>
      <c r="F3900" s="17"/>
      <c r="G3900" s="17"/>
      <c r="H3900" s="17"/>
      <c r="I3900" s="21" t="s">
        <v>218</v>
      </c>
      <c r="J3900" s="22" t="s">
        <v>254</v>
      </c>
      <c r="K3900" s="22" t="s">
        <v>255</v>
      </c>
      <c r="L3900" s="22" t="s">
        <v>256</v>
      </c>
      <c r="M3900" s="21" t="s">
        <v>222</v>
      </c>
      <c r="N3900" s="37"/>
      <c r="O3900" s="22" t="s">
        <v>256</v>
      </c>
      <c r="P3900" s="31" t="str">
        <f t="shared" si="61"/>
        <v>Galvanized Requiring Replacement</v>
      </c>
      <c r="Q3900" s="40" t="s">
        <v>254</v>
      </c>
      <c r="R3900" s="40" t="s">
        <v>254</v>
      </c>
      <c r="S3900" s="24"/>
      <c r="T3900" s="16"/>
      <c r="U3900" s="41" t="s">
        <v>255</v>
      </c>
      <c r="V3900" s="41" t="s">
        <v>255</v>
      </c>
      <c r="W3900" s="16"/>
      <c r="X3900" s="43" t="str">
        <f>IF((OR((AND('[1]PWS Information'!$E$10="CWS",T3900="Single Family Residence",P3900="Lead")),
(AND('[1]PWS Information'!$E$10="CWS",T3900="Multiple Family Residence",'[1]PWS Information'!$E$11="Yes",P3900="Lead")),
(AND('[1]PWS Information'!$E$10="NTNC",P3900="Lead")))),"Tier 1",
IF((OR((AND('[1]PWS Information'!$E$10="CWS",T3900="Multiple Family Residence",'[1]PWS Information'!$E$11="No",P3900="Lead")),
(AND('[1]PWS Information'!$E$10="CWS",T3900="Other",P3900="Lead")),
(AND(T3900="",P3900="Lead")),
(AND('[1]PWS Information'!$E$10="CWS",T3900="Building",P3900="Lead")))),"Tier 2",
IF((OR((AND('[1]PWS Information'!$E$10="CWS",T3900="Single Family Residence",P3900="Galvanized Requiring Replacement")),
(AND('[1]PWS Information'!$E$10="CWS",T3900="Single Family Residence",P3900="Galvanized Requiring Replacement",Q3900="Yes")),
(AND('[1]PWS Information'!$E$10="NTNC",T3900="Single Family Residence",P3900="Galvanized Requiring Replacement")),
(AND('[1]PWS Information'!$E$10="NTNC",T3900="Single Family Residence",Q3900="Yes")))),"Tier 3",
IF((OR((AND('[1]PWS Information'!$E$10="CWS",T3900="Single Family Residence",R3900="Yes",P3900="Non-Lead", I3900="Non-Lead - Copper",K3900="Before 1989")),
(AND('[1]PWS Information'!$E$10="CWS",T3900="Single Family Residence",R3900="Yes",P3900="Non-Lead", M3900="Non-Lead - Copper",N3900="Before 1989")))),"Tier 4",
IF((OR((AND('[1]PWS Information'!$E$10="NTNC",P3900="Non-Lead")),
(AND('[1]PWS Information'!$E$10="CWS",P3900="Non-Lead",R3900="")),
(AND('[1]PWS Information'!$E$10="CWS",P3900="Non-Lead",R3900="No")),
(AND('[1]PWS Information'!$E$10="CWS",P3900="Non-Lead",R3900="Don't Know")),
(AND('[1]PWS Information'!$E$10="CWS",P3900="Non-Lead", I3900="Non-Lead - Copper", R3900="Yes", K3900="Between 1989 and 2014")),
(AND('[1]PWS Information'!$E$10="CWS",P3900="Non-Lead", I3900="Non-Lead - Copper", R3900="Yes", K3900="After 2014")),
(AND('[1]PWS Information'!$E$10="CWS",P3900="Non-Lead", I3900="Non-Lead - Copper", R3900="Yes", K3900="Unknown")),
(AND('[1]PWS Information'!$E$10="CWS",P3900="Non-Lead", M3900="Non-Lead - Copper", R3900="Yes", N3900="Between 1989 and 2014")),
(AND('[1]PWS Information'!$E$10="CWS",P3900="Non-Lead", M3900="Non-Lead - Copper", R3900="Yes", N3900="After 2014")),
(AND('[1]PWS Information'!$E$10="CWS",P3900="Non-Lead", M3900="Non-Lead - Copper", R3900="Yes", N3900="Unknown")),
(AND('[1]PWS Information'!$E$10="CWS",P3900="Unknown")),
(AND('[1]PWS Information'!$E$10="NTNC",P3900="Unknown")),
(AND('[1]PWS Information'!$E$10="CWS",T3900="Multiple Family Residence",P3900="Galvanized Requiring Replacement")),
(AND('[1]PWS Information'!$E$10="CWS",P3900="Galvanized Requiring Replacement")),
(AND('[1]PWS Information'!$E$10="NTNC",T3900="Multiple Family Residence",P3900="Galvanized Requiring Replacement")))),"Tier 5",
"")))))</f>
        <v>Tier 5</v>
      </c>
      <c r="Y3900" s="24"/>
      <c r="Z3900" s="24"/>
    </row>
    <row r="3901" spans="1:26" x14ac:dyDescent="0.25">
      <c r="A3901" s="17">
        <v>3898</v>
      </c>
      <c r="B3901" s="17">
        <v>2507</v>
      </c>
      <c r="C3901" s="18" t="s">
        <v>141</v>
      </c>
      <c r="D3901" s="18" t="s">
        <v>188</v>
      </c>
      <c r="E3901" s="18">
        <v>79549</v>
      </c>
      <c r="F3901" s="17"/>
      <c r="G3901" s="17"/>
      <c r="H3901" s="17"/>
      <c r="I3901" s="21" t="s">
        <v>218</v>
      </c>
      <c r="J3901" s="22" t="s">
        <v>254</v>
      </c>
      <c r="K3901" s="22" t="s">
        <v>255</v>
      </c>
      <c r="L3901" s="22" t="s">
        <v>256</v>
      </c>
      <c r="M3901" s="21" t="s">
        <v>218</v>
      </c>
      <c r="N3901" s="19"/>
      <c r="O3901" s="22" t="s">
        <v>256</v>
      </c>
      <c r="P3901" s="31" t="str">
        <f t="shared" si="61"/>
        <v>Non-Lead</v>
      </c>
      <c r="Q3901" s="40" t="s">
        <v>254</v>
      </c>
      <c r="R3901" s="40" t="s">
        <v>254</v>
      </c>
      <c r="S3901" s="24"/>
      <c r="T3901" s="16"/>
      <c r="U3901" s="41" t="s">
        <v>255</v>
      </c>
      <c r="V3901" s="41" t="s">
        <v>255</v>
      </c>
      <c r="W3901" s="16"/>
      <c r="X3901" s="43" t="str">
        <f>IF((OR((AND('[1]PWS Information'!$E$10="CWS",T3901="Single Family Residence",P3901="Lead")),
(AND('[1]PWS Information'!$E$10="CWS",T3901="Multiple Family Residence",'[1]PWS Information'!$E$11="Yes",P3901="Lead")),
(AND('[1]PWS Information'!$E$10="NTNC",P3901="Lead")))),"Tier 1",
IF((OR((AND('[1]PWS Information'!$E$10="CWS",T3901="Multiple Family Residence",'[1]PWS Information'!$E$11="No",P3901="Lead")),
(AND('[1]PWS Information'!$E$10="CWS",T3901="Other",P3901="Lead")),
(AND(T3901="",P3901="Lead")),
(AND('[1]PWS Information'!$E$10="CWS",T3901="Building",P3901="Lead")))),"Tier 2",
IF((OR((AND('[1]PWS Information'!$E$10="CWS",T3901="Single Family Residence",P3901="Galvanized Requiring Replacement")),
(AND('[1]PWS Information'!$E$10="CWS",T3901="Single Family Residence",P3901="Galvanized Requiring Replacement",Q3901="Yes")),
(AND('[1]PWS Information'!$E$10="NTNC",T3901="Single Family Residence",P3901="Galvanized Requiring Replacement")),
(AND('[1]PWS Information'!$E$10="NTNC",T3901="Single Family Residence",Q3901="Yes")))),"Tier 3",
IF((OR((AND('[1]PWS Information'!$E$10="CWS",T3901="Single Family Residence",R3901="Yes",P3901="Non-Lead", I3901="Non-Lead - Copper",K3901="Before 1989")),
(AND('[1]PWS Information'!$E$10="CWS",T3901="Single Family Residence",R3901="Yes",P3901="Non-Lead", M3901="Non-Lead - Copper",N3901="Before 1989")))),"Tier 4",
IF((OR((AND('[1]PWS Information'!$E$10="NTNC",P3901="Non-Lead")),
(AND('[1]PWS Information'!$E$10="CWS",P3901="Non-Lead",R3901="")),
(AND('[1]PWS Information'!$E$10="CWS",P3901="Non-Lead",R3901="No")),
(AND('[1]PWS Information'!$E$10="CWS",P3901="Non-Lead",R3901="Don't Know")),
(AND('[1]PWS Information'!$E$10="CWS",P3901="Non-Lead", I3901="Non-Lead - Copper", R3901="Yes", K3901="Between 1989 and 2014")),
(AND('[1]PWS Information'!$E$10="CWS",P3901="Non-Lead", I3901="Non-Lead - Copper", R3901="Yes", K3901="After 2014")),
(AND('[1]PWS Information'!$E$10="CWS",P3901="Non-Lead", I3901="Non-Lead - Copper", R3901="Yes", K3901="Unknown")),
(AND('[1]PWS Information'!$E$10="CWS",P3901="Non-Lead", M3901="Non-Lead - Copper", R3901="Yes", N3901="Between 1989 and 2014")),
(AND('[1]PWS Information'!$E$10="CWS",P3901="Non-Lead", M3901="Non-Lead - Copper", R3901="Yes", N3901="After 2014")),
(AND('[1]PWS Information'!$E$10="CWS",P3901="Non-Lead", M3901="Non-Lead - Copper", R3901="Yes", N3901="Unknown")),
(AND('[1]PWS Information'!$E$10="CWS",P3901="Unknown")),
(AND('[1]PWS Information'!$E$10="NTNC",P3901="Unknown")),
(AND('[1]PWS Information'!$E$10="CWS",T3901="Multiple Family Residence",P3901="Galvanized Requiring Replacement")),
(AND('[1]PWS Information'!$E$10="CWS",P3901="Galvanized Requiring Replacement")),
(AND('[1]PWS Information'!$E$10="NTNC",T3901="Multiple Family Residence",P3901="Galvanized Requiring Replacement")))),"Tier 5",
"")))))</f>
        <v>Tier 5</v>
      </c>
      <c r="Y3901" s="24"/>
      <c r="Z3901" s="24"/>
    </row>
    <row r="3902" spans="1:26" x14ac:dyDescent="0.25">
      <c r="A3902" s="17">
        <v>3899</v>
      </c>
      <c r="B3902" s="18">
        <v>2511</v>
      </c>
      <c r="C3902" s="18" t="s">
        <v>141</v>
      </c>
      <c r="D3902" s="18" t="s">
        <v>188</v>
      </c>
      <c r="E3902" s="18">
        <v>79549</v>
      </c>
      <c r="F3902" s="18"/>
      <c r="G3902" s="18"/>
      <c r="H3902" s="18"/>
      <c r="I3902" s="21" t="s">
        <v>218</v>
      </c>
      <c r="J3902" s="22" t="s">
        <v>254</v>
      </c>
      <c r="K3902" s="22" t="s">
        <v>255</v>
      </c>
      <c r="L3902" s="22" t="s">
        <v>256</v>
      </c>
      <c r="M3902" s="21" t="s">
        <v>222</v>
      </c>
      <c r="N3902" s="18"/>
      <c r="O3902" s="22" t="s">
        <v>256</v>
      </c>
      <c r="P3902" s="31" t="str">
        <f t="shared" si="61"/>
        <v>Galvanized Requiring Replacement</v>
      </c>
      <c r="Q3902" s="40" t="s">
        <v>254</v>
      </c>
      <c r="R3902" s="40" t="s">
        <v>254</v>
      </c>
      <c r="S3902" s="24"/>
      <c r="T3902" s="16"/>
      <c r="U3902" s="41" t="s">
        <v>255</v>
      </c>
      <c r="V3902" s="41" t="s">
        <v>255</v>
      </c>
      <c r="W3902" s="16"/>
      <c r="X3902" s="43" t="str">
        <f>IF((OR((AND('[1]PWS Information'!$E$10="CWS",T3902="Single Family Residence",P3902="Lead")),
(AND('[1]PWS Information'!$E$10="CWS",T3902="Multiple Family Residence",'[1]PWS Information'!$E$11="Yes",P3902="Lead")),
(AND('[1]PWS Information'!$E$10="NTNC",P3902="Lead")))),"Tier 1",
IF((OR((AND('[1]PWS Information'!$E$10="CWS",T3902="Multiple Family Residence",'[1]PWS Information'!$E$11="No",P3902="Lead")),
(AND('[1]PWS Information'!$E$10="CWS",T3902="Other",P3902="Lead")),
(AND(T3902="",P3902="Lead")),
(AND('[1]PWS Information'!$E$10="CWS",T3902="Building",P3902="Lead")))),"Tier 2",
IF((OR((AND('[1]PWS Information'!$E$10="CWS",T3902="Single Family Residence",P3902="Galvanized Requiring Replacement")),
(AND('[1]PWS Information'!$E$10="CWS",T3902="Single Family Residence",P3902="Galvanized Requiring Replacement",Q3902="Yes")),
(AND('[1]PWS Information'!$E$10="NTNC",T3902="Single Family Residence",P3902="Galvanized Requiring Replacement")),
(AND('[1]PWS Information'!$E$10="NTNC",T3902="Single Family Residence",Q3902="Yes")))),"Tier 3",
IF((OR((AND('[1]PWS Information'!$E$10="CWS",T3902="Single Family Residence",R3902="Yes",P3902="Non-Lead", I3902="Non-Lead - Copper",K3902="Before 1989")),
(AND('[1]PWS Information'!$E$10="CWS",T3902="Single Family Residence",R3902="Yes",P3902="Non-Lead", M3902="Non-Lead - Copper",N3902="Before 1989")))),"Tier 4",
IF((OR((AND('[1]PWS Information'!$E$10="NTNC",P3902="Non-Lead")),
(AND('[1]PWS Information'!$E$10="CWS",P3902="Non-Lead",R3902="")),
(AND('[1]PWS Information'!$E$10="CWS",P3902="Non-Lead",R3902="No")),
(AND('[1]PWS Information'!$E$10="CWS",P3902="Non-Lead",R3902="Don't Know")),
(AND('[1]PWS Information'!$E$10="CWS",P3902="Non-Lead", I3902="Non-Lead - Copper", R3902="Yes", K3902="Between 1989 and 2014")),
(AND('[1]PWS Information'!$E$10="CWS",P3902="Non-Lead", I3902="Non-Lead - Copper", R3902="Yes", K3902="After 2014")),
(AND('[1]PWS Information'!$E$10="CWS",P3902="Non-Lead", I3902="Non-Lead - Copper", R3902="Yes", K3902="Unknown")),
(AND('[1]PWS Information'!$E$10="CWS",P3902="Non-Lead", M3902="Non-Lead - Copper", R3902="Yes", N3902="Between 1989 and 2014")),
(AND('[1]PWS Information'!$E$10="CWS",P3902="Non-Lead", M3902="Non-Lead - Copper", R3902="Yes", N3902="After 2014")),
(AND('[1]PWS Information'!$E$10="CWS",P3902="Non-Lead", M3902="Non-Lead - Copper", R3902="Yes", N3902="Unknown")),
(AND('[1]PWS Information'!$E$10="CWS",P3902="Unknown")),
(AND('[1]PWS Information'!$E$10="NTNC",P3902="Unknown")),
(AND('[1]PWS Information'!$E$10="CWS",T3902="Multiple Family Residence",P3902="Galvanized Requiring Replacement")),
(AND('[1]PWS Information'!$E$10="CWS",P3902="Galvanized Requiring Replacement")),
(AND('[1]PWS Information'!$E$10="NTNC",T3902="Multiple Family Residence",P3902="Galvanized Requiring Replacement")))),"Tier 5",
"")))))</f>
        <v>Tier 5</v>
      </c>
      <c r="Y3902" s="24"/>
      <c r="Z3902" s="24"/>
    </row>
    <row r="3903" spans="1:26" x14ac:dyDescent="0.25">
      <c r="A3903" s="17">
        <v>3900</v>
      </c>
      <c r="B3903" s="17">
        <v>2512</v>
      </c>
      <c r="C3903" s="18" t="s">
        <v>141</v>
      </c>
      <c r="D3903" s="18" t="s">
        <v>188</v>
      </c>
      <c r="E3903" s="18">
        <v>79549</v>
      </c>
      <c r="F3903" s="17"/>
      <c r="G3903" s="17"/>
      <c r="H3903" s="17"/>
      <c r="I3903" s="21" t="s">
        <v>218</v>
      </c>
      <c r="J3903" s="22" t="s">
        <v>254</v>
      </c>
      <c r="K3903" s="22" t="s">
        <v>255</v>
      </c>
      <c r="L3903" s="22" t="s">
        <v>256</v>
      </c>
      <c r="M3903" s="21" t="s">
        <v>222</v>
      </c>
      <c r="N3903" s="17"/>
      <c r="O3903" s="22" t="s">
        <v>256</v>
      </c>
      <c r="P3903" s="31" t="str">
        <f t="shared" si="61"/>
        <v>Galvanized Requiring Replacement</v>
      </c>
      <c r="Q3903" s="40" t="s">
        <v>254</v>
      </c>
      <c r="R3903" s="40" t="s">
        <v>254</v>
      </c>
      <c r="S3903" s="24"/>
      <c r="T3903" s="16"/>
      <c r="U3903" s="41" t="s">
        <v>255</v>
      </c>
      <c r="V3903" s="41" t="s">
        <v>255</v>
      </c>
      <c r="W3903" s="16"/>
      <c r="X3903" s="43" t="str">
        <f>IF((OR((AND('[1]PWS Information'!$E$10="CWS",T3903="Single Family Residence",P3903="Lead")),
(AND('[1]PWS Information'!$E$10="CWS",T3903="Multiple Family Residence",'[1]PWS Information'!$E$11="Yes",P3903="Lead")),
(AND('[1]PWS Information'!$E$10="NTNC",P3903="Lead")))),"Tier 1",
IF((OR((AND('[1]PWS Information'!$E$10="CWS",T3903="Multiple Family Residence",'[1]PWS Information'!$E$11="No",P3903="Lead")),
(AND('[1]PWS Information'!$E$10="CWS",T3903="Other",P3903="Lead")),
(AND(T3903="",P3903="Lead")),
(AND('[1]PWS Information'!$E$10="CWS",T3903="Building",P3903="Lead")))),"Tier 2",
IF((OR((AND('[1]PWS Information'!$E$10="CWS",T3903="Single Family Residence",P3903="Galvanized Requiring Replacement")),
(AND('[1]PWS Information'!$E$10="CWS",T3903="Single Family Residence",P3903="Galvanized Requiring Replacement",Q3903="Yes")),
(AND('[1]PWS Information'!$E$10="NTNC",T3903="Single Family Residence",P3903="Galvanized Requiring Replacement")),
(AND('[1]PWS Information'!$E$10="NTNC",T3903="Single Family Residence",Q3903="Yes")))),"Tier 3",
IF((OR((AND('[1]PWS Information'!$E$10="CWS",T3903="Single Family Residence",R3903="Yes",P3903="Non-Lead", I3903="Non-Lead - Copper",K3903="Before 1989")),
(AND('[1]PWS Information'!$E$10="CWS",T3903="Single Family Residence",R3903="Yes",P3903="Non-Lead", M3903="Non-Lead - Copper",N3903="Before 1989")))),"Tier 4",
IF((OR((AND('[1]PWS Information'!$E$10="NTNC",P3903="Non-Lead")),
(AND('[1]PWS Information'!$E$10="CWS",P3903="Non-Lead",R3903="")),
(AND('[1]PWS Information'!$E$10="CWS",P3903="Non-Lead",R3903="No")),
(AND('[1]PWS Information'!$E$10="CWS",P3903="Non-Lead",R3903="Don't Know")),
(AND('[1]PWS Information'!$E$10="CWS",P3903="Non-Lead", I3903="Non-Lead - Copper", R3903="Yes", K3903="Between 1989 and 2014")),
(AND('[1]PWS Information'!$E$10="CWS",P3903="Non-Lead", I3903="Non-Lead - Copper", R3903="Yes", K3903="After 2014")),
(AND('[1]PWS Information'!$E$10="CWS",P3903="Non-Lead", I3903="Non-Lead - Copper", R3903="Yes", K3903="Unknown")),
(AND('[1]PWS Information'!$E$10="CWS",P3903="Non-Lead", M3903="Non-Lead - Copper", R3903="Yes", N3903="Between 1989 and 2014")),
(AND('[1]PWS Information'!$E$10="CWS",P3903="Non-Lead", M3903="Non-Lead - Copper", R3903="Yes", N3903="After 2014")),
(AND('[1]PWS Information'!$E$10="CWS",P3903="Non-Lead", M3903="Non-Lead - Copper", R3903="Yes", N3903="Unknown")),
(AND('[1]PWS Information'!$E$10="CWS",P3903="Unknown")),
(AND('[1]PWS Information'!$E$10="NTNC",P3903="Unknown")),
(AND('[1]PWS Information'!$E$10="CWS",T3903="Multiple Family Residence",P3903="Galvanized Requiring Replacement")),
(AND('[1]PWS Information'!$E$10="CWS",P3903="Galvanized Requiring Replacement")),
(AND('[1]PWS Information'!$E$10="NTNC",T3903="Multiple Family Residence",P3903="Galvanized Requiring Replacement")))),"Tier 5",
"")))))</f>
        <v>Tier 5</v>
      </c>
      <c r="Y3903" s="24"/>
      <c r="Z3903" s="24"/>
    </row>
    <row r="3904" spans="1:26" x14ac:dyDescent="0.25">
      <c r="A3904" s="17">
        <v>3901</v>
      </c>
      <c r="B3904" s="18">
        <v>2609</v>
      </c>
      <c r="C3904" s="18" t="s">
        <v>141</v>
      </c>
      <c r="D3904" s="18" t="s">
        <v>188</v>
      </c>
      <c r="E3904" s="18">
        <v>79549</v>
      </c>
      <c r="F3904" s="18"/>
      <c r="G3904" s="18"/>
      <c r="H3904" s="18"/>
      <c r="I3904" s="21" t="s">
        <v>218</v>
      </c>
      <c r="J3904" s="22" t="s">
        <v>254</v>
      </c>
      <c r="K3904" s="22" t="s">
        <v>255</v>
      </c>
      <c r="L3904" s="22" t="s">
        <v>256</v>
      </c>
      <c r="M3904" s="21" t="s">
        <v>218</v>
      </c>
      <c r="N3904" s="19"/>
      <c r="O3904" s="22" t="s">
        <v>256</v>
      </c>
      <c r="P3904" s="31" t="str">
        <f t="shared" si="61"/>
        <v>Non-Lead</v>
      </c>
      <c r="Q3904" s="40" t="s">
        <v>254</v>
      </c>
      <c r="R3904" s="40" t="s">
        <v>254</v>
      </c>
      <c r="S3904" s="24"/>
      <c r="T3904" s="16"/>
      <c r="U3904" s="41" t="s">
        <v>255</v>
      </c>
      <c r="V3904" s="41" t="s">
        <v>255</v>
      </c>
      <c r="W3904" s="16"/>
      <c r="X3904" s="43" t="str">
        <f>IF((OR((AND('[1]PWS Information'!$E$10="CWS",T3904="Single Family Residence",P3904="Lead")),
(AND('[1]PWS Information'!$E$10="CWS",T3904="Multiple Family Residence",'[1]PWS Information'!$E$11="Yes",P3904="Lead")),
(AND('[1]PWS Information'!$E$10="NTNC",P3904="Lead")))),"Tier 1",
IF((OR((AND('[1]PWS Information'!$E$10="CWS",T3904="Multiple Family Residence",'[1]PWS Information'!$E$11="No",P3904="Lead")),
(AND('[1]PWS Information'!$E$10="CWS",T3904="Other",P3904="Lead")),
(AND(T3904="",P3904="Lead")),
(AND('[1]PWS Information'!$E$10="CWS",T3904="Building",P3904="Lead")))),"Tier 2",
IF((OR((AND('[1]PWS Information'!$E$10="CWS",T3904="Single Family Residence",P3904="Galvanized Requiring Replacement")),
(AND('[1]PWS Information'!$E$10="CWS",T3904="Single Family Residence",P3904="Galvanized Requiring Replacement",Q3904="Yes")),
(AND('[1]PWS Information'!$E$10="NTNC",T3904="Single Family Residence",P3904="Galvanized Requiring Replacement")),
(AND('[1]PWS Information'!$E$10="NTNC",T3904="Single Family Residence",Q3904="Yes")))),"Tier 3",
IF((OR((AND('[1]PWS Information'!$E$10="CWS",T3904="Single Family Residence",R3904="Yes",P3904="Non-Lead", I3904="Non-Lead - Copper",K3904="Before 1989")),
(AND('[1]PWS Information'!$E$10="CWS",T3904="Single Family Residence",R3904="Yes",P3904="Non-Lead", M3904="Non-Lead - Copper",N3904="Before 1989")))),"Tier 4",
IF((OR((AND('[1]PWS Information'!$E$10="NTNC",P3904="Non-Lead")),
(AND('[1]PWS Information'!$E$10="CWS",P3904="Non-Lead",R3904="")),
(AND('[1]PWS Information'!$E$10="CWS",P3904="Non-Lead",R3904="No")),
(AND('[1]PWS Information'!$E$10="CWS",P3904="Non-Lead",R3904="Don't Know")),
(AND('[1]PWS Information'!$E$10="CWS",P3904="Non-Lead", I3904="Non-Lead - Copper", R3904="Yes", K3904="Between 1989 and 2014")),
(AND('[1]PWS Information'!$E$10="CWS",P3904="Non-Lead", I3904="Non-Lead - Copper", R3904="Yes", K3904="After 2014")),
(AND('[1]PWS Information'!$E$10="CWS",P3904="Non-Lead", I3904="Non-Lead - Copper", R3904="Yes", K3904="Unknown")),
(AND('[1]PWS Information'!$E$10="CWS",P3904="Non-Lead", M3904="Non-Lead - Copper", R3904="Yes", N3904="Between 1989 and 2014")),
(AND('[1]PWS Information'!$E$10="CWS",P3904="Non-Lead", M3904="Non-Lead - Copper", R3904="Yes", N3904="After 2014")),
(AND('[1]PWS Information'!$E$10="CWS",P3904="Non-Lead", M3904="Non-Lead - Copper", R3904="Yes", N3904="Unknown")),
(AND('[1]PWS Information'!$E$10="CWS",P3904="Unknown")),
(AND('[1]PWS Information'!$E$10="NTNC",P3904="Unknown")),
(AND('[1]PWS Information'!$E$10="CWS",T3904="Multiple Family Residence",P3904="Galvanized Requiring Replacement")),
(AND('[1]PWS Information'!$E$10="CWS",P3904="Galvanized Requiring Replacement")),
(AND('[1]PWS Information'!$E$10="NTNC",T3904="Multiple Family Residence",P3904="Galvanized Requiring Replacement")))),"Tier 5",
"")))))</f>
        <v>Tier 5</v>
      </c>
      <c r="Y3904" s="24"/>
      <c r="Z3904" s="24"/>
    </row>
    <row r="3905" spans="1:26" x14ac:dyDescent="0.25">
      <c r="A3905" s="17">
        <v>3902</v>
      </c>
      <c r="B3905" s="17">
        <v>2706</v>
      </c>
      <c r="C3905" s="18" t="s">
        <v>141</v>
      </c>
      <c r="D3905" s="18" t="s">
        <v>188</v>
      </c>
      <c r="E3905" s="18">
        <v>79549</v>
      </c>
      <c r="F3905" s="17"/>
      <c r="G3905" s="17"/>
      <c r="H3905" s="17"/>
      <c r="I3905" s="21" t="s">
        <v>218</v>
      </c>
      <c r="J3905" s="22" t="s">
        <v>254</v>
      </c>
      <c r="K3905" s="22" t="s">
        <v>255</v>
      </c>
      <c r="L3905" s="22" t="s">
        <v>256</v>
      </c>
      <c r="M3905" s="21" t="s">
        <v>218</v>
      </c>
      <c r="N3905" s="23"/>
      <c r="O3905" s="22" t="s">
        <v>256</v>
      </c>
      <c r="P3905" s="31" t="str">
        <f t="shared" si="61"/>
        <v>Non-Lead</v>
      </c>
      <c r="Q3905" s="40" t="s">
        <v>254</v>
      </c>
      <c r="R3905" s="40" t="s">
        <v>254</v>
      </c>
      <c r="S3905" s="24"/>
      <c r="T3905" s="16"/>
      <c r="U3905" s="41" t="s">
        <v>255</v>
      </c>
      <c r="V3905" s="41" t="s">
        <v>255</v>
      </c>
      <c r="W3905" s="16"/>
      <c r="X3905" s="43" t="str">
        <f>IF((OR((AND('[1]PWS Information'!$E$10="CWS",T3905="Single Family Residence",P3905="Lead")),
(AND('[1]PWS Information'!$E$10="CWS",T3905="Multiple Family Residence",'[1]PWS Information'!$E$11="Yes",P3905="Lead")),
(AND('[1]PWS Information'!$E$10="NTNC",P3905="Lead")))),"Tier 1",
IF((OR((AND('[1]PWS Information'!$E$10="CWS",T3905="Multiple Family Residence",'[1]PWS Information'!$E$11="No",P3905="Lead")),
(AND('[1]PWS Information'!$E$10="CWS",T3905="Other",P3905="Lead")),
(AND(T3905="",P3905="Lead")),
(AND('[1]PWS Information'!$E$10="CWS",T3905="Building",P3905="Lead")))),"Tier 2",
IF((OR((AND('[1]PWS Information'!$E$10="CWS",T3905="Single Family Residence",P3905="Galvanized Requiring Replacement")),
(AND('[1]PWS Information'!$E$10="CWS",T3905="Single Family Residence",P3905="Galvanized Requiring Replacement",Q3905="Yes")),
(AND('[1]PWS Information'!$E$10="NTNC",T3905="Single Family Residence",P3905="Galvanized Requiring Replacement")),
(AND('[1]PWS Information'!$E$10="NTNC",T3905="Single Family Residence",Q3905="Yes")))),"Tier 3",
IF((OR((AND('[1]PWS Information'!$E$10="CWS",T3905="Single Family Residence",R3905="Yes",P3905="Non-Lead", I3905="Non-Lead - Copper",K3905="Before 1989")),
(AND('[1]PWS Information'!$E$10="CWS",T3905="Single Family Residence",R3905="Yes",P3905="Non-Lead", M3905="Non-Lead - Copper",N3905="Before 1989")))),"Tier 4",
IF((OR((AND('[1]PWS Information'!$E$10="NTNC",P3905="Non-Lead")),
(AND('[1]PWS Information'!$E$10="CWS",P3905="Non-Lead",R3905="")),
(AND('[1]PWS Information'!$E$10="CWS",P3905="Non-Lead",R3905="No")),
(AND('[1]PWS Information'!$E$10="CWS",P3905="Non-Lead",R3905="Don't Know")),
(AND('[1]PWS Information'!$E$10="CWS",P3905="Non-Lead", I3905="Non-Lead - Copper", R3905="Yes", K3905="Between 1989 and 2014")),
(AND('[1]PWS Information'!$E$10="CWS",P3905="Non-Lead", I3905="Non-Lead - Copper", R3905="Yes", K3905="After 2014")),
(AND('[1]PWS Information'!$E$10="CWS",P3905="Non-Lead", I3905="Non-Lead - Copper", R3905="Yes", K3905="Unknown")),
(AND('[1]PWS Information'!$E$10="CWS",P3905="Non-Lead", M3905="Non-Lead - Copper", R3905="Yes", N3905="Between 1989 and 2014")),
(AND('[1]PWS Information'!$E$10="CWS",P3905="Non-Lead", M3905="Non-Lead - Copper", R3905="Yes", N3905="After 2014")),
(AND('[1]PWS Information'!$E$10="CWS",P3905="Non-Lead", M3905="Non-Lead - Copper", R3905="Yes", N3905="Unknown")),
(AND('[1]PWS Information'!$E$10="CWS",P3905="Unknown")),
(AND('[1]PWS Information'!$E$10="NTNC",P3905="Unknown")),
(AND('[1]PWS Information'!$E$10="CWS",T3905="Multiple Family Residence",P3905="Galvanized Requiring Replacement")),
(AND('[1]PWS Information'!$E$10="CWS",P3905="Galvanized Requiring Replacement")),
(AND('[1]PWS Information'!$E$10="NTNC",T3905="Multiple Family Residence",P3905="Galvanized Requiring Replacement")))),"Tier 5",
"")))))</f>
        <v>Tier 5</v>
      </c>
      <c r="Y3905" s="24"/>
      <c r="Z3905" s="24"/>
    </row>
    <row r="3906" spans="1:26" x14ac:dyDescent="0.25">
      <c r="A3906" s="17">
        <v>3903</v>
      </c>
      <c r="B3906" s="18">
        <v>2708</v>
      </c>
      <c r="C3906" s="18" t="s">
        <v>141</v>
      </c>
      <c r="D3906" s="18" t="s">
        <v>188</v>
      </c>
      <c r="E3906" s="18">
        <v>79549</v>
      </c>
      <c r="F3906" s="18"/>
      <c r="G3906" s="18"/>
      <c r="H3906" s="18"/>
      <c r="I3906" s="21" t="s">
        <v>218</v>
      </c>
      <c r="J3906" s="22" t="s">
        <v>254</v>
      </c>
      <c r="K3906" s="22" t="s">
        <v>255</v>
      </c>
      <c r="L3906" s="22" t="s">
        <v>256</v>
      </c>
      <c r="M3906" s="21" t="s">
        <v>222</v>
      </c>
      <c r="N3906" s="23"/>
      <c r="O3906" s="22" t="s">
        <v>256</v>
      </c>
      <c r="P3906" s="31" t="str">
        <f t="shared" si="61"/>
        <v>Galvanized Requiring Replacement</v>
      </c>
      <c r="Q3906" s="40" t="s">
        <v>254</v>
      </c>
      <c r="R3906" s="40" t="s">
        <v>254</v>
      </c>
      <c r="S3906" s="24"/>
      <c r="T3906" s="16"/>
      <c r="U3906" s="41" t="s">
        <v>255</v>
      </c>
      <c r="V3906" s="41" t="s">
        <v>255</v>
      </c>
      <c r="W3906" s="16"/>
      <c r="X3906" s="43" t="str">
        <f>IF((OR((AND('[1]PWS Information'!$E$10="CWS",T3906="Single Family Residence",P3906="Lead")),
(AND('[1]PWS Information'!$E$10="CWS",T3906="Multiple Family Residence",'[1]PWS Information'!$E$11="Yes",P3906="Lead")),
(AND('[1]PWS Information'!$E$10="NTNC",P3906="Lead")))),"Tier 1",
IF((OR((AND('[1]PWS Information'!$E$10="CWS",T3906="Multiple Family Residence",'[1]PWS Information'!$E$11="No",P3906="Lead")),
(AND('[1]PWS Information'!$E$10="CWS",T3906="Other",P3906="Lead")),
(AND(T3906="",P3906="Lead")),
(AND('[1]PWS Information'!$E$10="CWS",T3906="Building",P3906="Lead")))),"Tier 2",
IF((OR((AND('[1]PWS Information'!$E$10="CWS",T3906="Single Family Residence",P3906="Galvanized Requiring Replacement")),
(AND('[1]PWS Information'!$E$10="CWS",T3906="Single Family Residence",P3906="Galvanized Requiring Replacement",Q3906="Yes")),
(AND('[1]PWS Information'!$E$10="NTNC",T3906="Single Family Residence",P3906="Galvanized Requiring Replacement")),
(AND('[1]PWS Information'!$E$10="NTNC",T3906="Single Family Residence",Q3906="Yes")))),"Tier 3",
IF((OR((AND('[1]PWS Information'!$E$10="CWS",T3906="Single Family Residence",R3906="Yes",P3906="Non-Lead", I3906="Non-Lead - Copper",K3906="Before 1989")),
(AND('[1]PWS Information'!$E$10="CWS",T3906="Single Family Residence",R3906="Yes",P3906="Non-Lead", M3906="Non-Lead - Copper",N3906="Before 1989")))),"Tier 4",
IF((OR((AND('[1]PWS Information'!$E$10="NTNC",P3906="Non-Lead")),
(AND('[1]PWS Information'!$E$10="CWS",P3906="Non-Lead",R3906="")),
(AND('[1]PWS Information'!$E$10="CWS",P3906="Non-Lead",R3906="No")),
(AND('[1]PWS Information'!$E$10="CWS",P3906="Non-Lead",R3906="Don't Know")),
(AND('[1]PWS Information'!$E$10="CWS",P3906="Non-Lead", I3906="Non-Lead - Copper", R3906="Yes", K3906="Between 1989 and 2014")),
(AND('[1]PWS Information'!$E$10="CWS",P3906="Non-Lead", I3906="Non-Lead - Copper", R3906="Yes", K3906="After 2014")),
(AND('[1]PWS Information'!$E$10="CWS",P3906="Non-Lead", I3906="Non-Lead - Copper", R3906="Yes", K3906="Unknown")),
(AND('[1]PWS Information'!$E$10="CWS",P3906="Non-Lead", M3906="Non-Lead - Copper", R3906="Yes", N3906="Between 1989 and 2014")),
(AND('[1]PWS Information'!$E$10="CWS",P3906="Non-Lead", M3906="Non-Lead - Copper", R3906="Yes", N3906="After 2014")),
(AND('[1]PWS Information'!$E$10="CWS",P3906="Non-Lead", M3906="Non-Lead - Copper", R3906="Yes", N3906="Unknown")),
(AND('[1]PWS Information'!$E$10="CWS",P3906="Unknown")),
(AND('[1]PWS Information'!$E$10="NTNC",P3906="Unknown")),
(AND('[1]PWS Information'!$E$10="CWS",T3906="Multiple Family Residence",P3906="Galvanized Requiring Replacement")),
(AND('[1]PWS Information'!$E$10="CWS",P3906="Galvanized Requiring Replacement")),
(AND('[1]PWS Information'!$E$10="NTNC",T3906="Multiple Family Residence",P3906="Galvanized Requiring Replacement")))),"Tier 5",
"")))))</f>
        <v>Tier 5</v>
      </c>
      <c r="Y3906" s="24"/>
      <c r="Z3906" s="24"/>
    </row>
    <row r="3907" spans="1:26" x14ac:dyDescent="0.25">
      <c r="A3907" s="17">
        <v>3904</v>
      </c>
      <c r="B3907" s="17">
        <v>2811</v>
      </c>
      <c r="C3907" s="18" t="s">
        <v>141</v>
      </c>
      <c r="D3907" s="18" t="s">
        <v>188</v>
      </c>
      <c r="E3907" s="18">
        <v>79549</v>
      </c>
      <c r="F3907" s="17"/>
      <c r="G3907" s="17"/>
      <c r="H3907" s="17"/>
      <c r="I3907" s="21" t="s">
        <v>218</v>
      </c>
      <c r="J3907" s="22" t="s">
        <v>254</v>
      </c>
      <c r="K3907" s="22" t="s">
        <v>255</v>
      </c>
      <c r="L3907" s="22" t="s">
        <v>256</v>
      </c>
      <c r="M3907" s="21" t="s">
        <v>222</v>
      </c>
      <c r="N3907" s="23"/>
      <c r="O3907" s="22" t="s">
        <v>256</v>
      </c>
      <c r="P3907" s="31" t="str">
        <f t="shared" si="61"/>
        <v>Galvanized Requiring Replacement</v>
      </c>
      <c r="Q3907" s="40" t="s">
        <v>254</v>
      </c>
      <c r="R3907" s="40" t="s">
        <v>254</v>
      </c>
      <c r="S3907" s="24"/>
      <c r="T3907" s="16"/>
      <c r="U3907" s="41" t="s">
        <v>255</v>
      </c>
      <c r="V3907" s="41" t="s">
        <v>255</v>
      </c>
      <c r="W3907" s="16"/>
      <c r="X3907" s="43" t="str">
        <f>IF((OR((AND('[1]PWS Information'!$E$10="CWS",T3907="Single Family Residence",P3907="Lead")),
(AND('[1]PWS Information'!$E$10="CWS",T3907="Multiple Family Residence",'[1]PWS Information'!$E$11="Yes",P3907="Lead")),
(AND('[1]PWS Information'!$E$10="NTNC",P3907="Lead")))),"Tier 1",
IF((OR((AND('[1]PWS Information'!$E$10="CWS",T3907="Multiple Family Residence",'[1]PWS Information'!$E$11="No",P3907="Lead")),
(AND('[1]PWS Information'!$E$10="CWS",T3907="Other",P3907="Lead")),
(AND(T3907="",P3907="Lead")),
(AND('[1]PWS Information'!$E$10="CWS",T3907="Building",P3907="Lead")))),"Tier 2",
IF((OR((AND('[1]PWS Information'!$E$10="CWS",T3907="Single Family Residence",P3907="Galvanized Requiring Replacement")),
(AND('[1]PWS Information'!$E$10="CWS",T3907="Single Family Residence",P3907="Galvanized Requiring Replacement",Q3907="Yes")),
(AND('[1]PWS Information'!$E$10="NTNC",T3907="Single Family Residence",P3907="Galvanized Requiring Replacement")),
(AND('[1]PWS Information'!$E$10="NTNC",T3907="Single Family Residence",Q3907="Yes")))),"Tier 3",
IF((OR((AND('[1]PWS Information'!$E$10="CWS",T3907="Single Family Residence",R3907="Yes",P3907="Non-Lead", I3907="Non-Lead - Copper",K3907="Before 1989")),
(AND('[1]PWS Information'!$E$10="CWS",T3907="Single Family Residence",R3907="Yes",P3907="Non-Lead", M3907="Non-Lead - Copper",N3907="Before 1989")))),"Tier 4",
IF((OR((AND('[1]PWS Information'!$E$10="NTNC",P3907="Non-Lead")),
(AND('[1]PWS Information'!$E$10="CWS",P3907="Non-Lead",R3907="")),
(AND('[1]PWS Information'!$E$10="CWS",P3907="Non-Lead",R3907="No")),
(AND('[1]PWS Information'!$E$10="CWS",P3907="Non-Lead",R3907="Don't Know")),
(AND('[1]PWS Information'!$E$10="CWS",P3907="Non-Lead", I3907="Non-Lead - Copper", R3907="Yes", K3907="Between 1989 and 2014")),
(AND('[1]PWS Information'!$E$10="CWS",P3907="Non-Lead", I3907="Non-Lead - Copper", R3907="Yes", K3907="After 2014")),
(AND('[1]PWS Information'!$E$10="CWS",P3907="Non-Lead", I3907="Non-Lead - Copper", R3907="Yes", K3907="Unknown")),
(AND('[1]PWS Information'!$E$10="CWS",P3907="Non-Lead", M3907="Non-Lead - Copper", R3907="Yes", N3907="Between 1989 and 2014")),
(AND('[1]PWS Information'!$E$10="CWS",P3907="Non-Lead", M3907="Non-Lead - Copper", R3907="Yes", N3907="After 2014")),
(AND('[1]PWS Information'!$E$10="CWS",P3907="Non-Lead", M3907="Non-Lead - Copper", R3907="Yes", N3907="Unknown")),
(AND('[1]PWS Information'!$E$10="CWS",P3907="Unknown")),
(AND('[1]PWS Information'!$E$10="NTNC",P3907="Unknown")),
(AND('[1]PWS Information'!$E$10="CWS",T3907="Multiple Family Residence",P3907="Galvanized Requiring Replacement")),
(AND('[1]PWS Information'!$E$10="CWS",P3907="Galvanized Requiring Replacement")),
(AND('[1]PWS Information'!$E$10="NTNC",T3907="Multiple Family Residence",P3907="Galvanized Requiring Replacement")))),"Tier 5",
"")))))</f>
        <v>Tier 5</v>
      </c>
      <c r="Y3907" s="24"/>
      <c r="Z3907" s="24"/>
    </row>
    <row r="3908" spans="1:26" x14ac:dyDescent="0.25">
      <c r="A3908" s="17">
        <v>3905</v>
      </c>
      <c r="B3908" s="18">
        <v>2813</v>
      </c>
      <c r="C3908" s="18" t="s">
        <v>141</v>
      </c>
      <c r="D3908" s="18" t="s">
        <v>188</v>
      </c>
      <c r="E3908" s="18">
        <v>79549</v>
      </c>
      <c r="F3908" s="18"/>
      <c r="G3908" s="18"/>
      <c r="H3908" s="18"/>
      <c r="I3908" s="21" t="s">
        <v>218</v>
      </c>
      <c r="J3908" s="22" t="s">
        <v>254</v>
      </c>
      <c r="K3908" s="22" t="s">
        <v>255</v>
      </c>
      <c r="L3908" s="22" t="s">
        <v>256</v>
      </c>
      <c r="M3908" s="21" t="s">
        <v>218</v>
      </c>
      <c r="N3908" s="23"/>
      <c r="O3908" s="22" t="s">
        <v>256</v>
      </c>
      <c r="P3908" s="31" t="str">
        <f t="shared" si="61"/>
        <v>Non-Lead</v>
      </c>
      <c r="Q3908" s="40" t="s">
        <v>254</v>
      </c>
      <c r="R3908" s="40" t="s">
        <v>254</v>
      </c>
      <c r="S3908" s="24"/>
      <c r="T3908" s="16"/>
      <c r="U3908" s="41" t="s">
        <v>255</v>
      </c>
      <c r="V3908" s="41" t="s">
        <v>255</v>
      </c>
      <c r="W3908" s="16"/>
      <c r="X3908" s="43" t="str">
        <f>IF((OR((AND('[1]PWS Information'!$E$10="CWS",T3908="Single Family Residence",P3908="Lead")),
(AND('[1]PWS Information'!$E$10="CWS",T3908="Multiple Family Residence",'[1]PWS Information'!$E$11="Yes",P3908="Lead")),
(AND('[1]PWS Information'!$E$10="NTNC",P3908="Lead")))),"Tier 1",
IF((OR((AND('[1]PWS Information'!$E$10="CWS",T3908="Multiple Family Residence",'[1]PWS Information'!$E$11="No",P3908="Lead")),
(AND('[1]PWS Information'!$E$10="CWS",T3908="Other",P3908="Lead")),
(AND(T3908="",P3908="Lead")),
(AND('[1]PWS Information'!$E$10="CWS",T3908="Building",P3908="Lead")))),"Tier 2",
IF((OR((AND('[1]PWS Information'!$E$10="CWS",T3908="Single Family Residence",P3908="Galvanized Requiring Replacement")),
(AND('[1]PWS Information'!$E$10="CWS",T3908="Single Family Residence",P3908="Galvanized Requiring Replacement",Q3908="Yes")),
(AND('[1]PWS Information'!$E$10="NTNC",T3908="Single Family Residence",P3908="Galvanized Requiring Replacement")),
(AND('[1]PWS Information'!$E$10="NTNC",T3908="Single Family Residence",Q3908="Yes")))),"Tier 3",
IF((OR((AND('[1]PWS Information'!$E$10="CWS",T3908="Single Family Residence",R3908="Yes",P3908="Non-Lead", I3908="Non-Lead - Copper",K3908="Before 1989")),
(AND('[1]PWS Information'!$E$10="CWS",T3908="Single Family Residence",R3908="Yes",P3908="Non-Lead", M3908="Non-Lead - Copper",N3908="Before 1989")))),"Tier 4",
IF((OR((AND('[1]PWS Information'!$E$10="NTNC",P3908="Non-Lead")),
(AND('[1]PWS Information'!$E$10="CWS",P3908="Non-Lead",R3908="")),
(AND('[1]PWS Information'!$E$10="CWS",P3908="Non-Lead",R3908="No")),
(AND('[1]PWS Information'!$E$10="CWS",P3908="Non-Lead",R3908="Don't Know")),
(AND('[1]PWS Information'!$E$10="CWS",P3908="Non-Lead", I3908="Non-Lead - Copper", R3908="Yes", K3908="Between 1989 and 2014")),
(AND('[1]PWS Information'!$E$10="CWS",P3908="Non-Lead", I3908="Non-Lead - Copper", R3908="Yes", K3908="After 2014")),
(AND('[1]PWS Information'!$E$10="CWS",P3908="Non-Lead", I3908="Non-Lead - Copper", R3908="Yes", K3908="Unknown")),
(AND('[1]PWS Information'!$E$10="CWS",P3908="Non-Lead", M3908="Non-Lead - Copper", R3908="Yes", N3908="Between 1989 and 2014")),
(AND('[1]PWS Information'!$E$10="CWS",P3908="Non-Lead", M3908="Non-Lead - Copper", R3908="Yes", N3908="After 2014")),
(AND('[1]PWS Information'!$E$10="CWS",P3908="Non-Lead", M3908="Non-Lead - Copper", R3908="Yes", N3908="Unknown")),
(AND('[1]PWS Information'!$E$10="CWS",P3908="Unknown")),
(AND('[1]PWS Information'!$E$10="NTNC",P3908="Unknown")),
(AND('[1]PWS Information'!$E$10="CWS",T3908="Multiple Family Residence",P3908="Galvanized Requiring Replacement")),
(AND('[1]PWS Information'!$E$10="CWS",P3908="Galvanized Requiring Replacement")),
(AND('[1]PWS Information'!$E$10="NTNC",T3908="Multiple Family Residence",P3908="Galvanized Requiring Replacement")))),"Tier 5",
"")))))</f>
        <v>Tier 5</v>
      </c>
      <c r="Y3908" s="24"/>
      <c r="Z3908" s="24"/>
    </row>
    <row r="3909" spans="1:26" x14ac:dyDescent="0.25">
      <c r="A3909" s="17">
        <v>3906</v>
      </c>
      <c r="B3909" s="17">
        <v>2901</v>
      </c>
      <c r="C3909" s="18" t="s">
        <v>141</v>
      </c>
      <c r="D3909" s="18" t="s">
        <v>188</v>
      </c>
      <c r="E3909" s="18">
        <v>79549</v>
      </c>
      <c r="F3909" s="17"/>
      <c r="G3909" s="17"/>
      <c r="H3909" s="17"/>
      <c r="I3909" s="21" t="s">
        <v>218</v>
      </c>
      <c r="J3909" s="22" t="s">
        <v>254</v>
      </c>
      <c r="K3909" s="22" t="s">
        <v>255</v>
      </c>
      <c r="L3909" s="22" t="s">
        <v>256</v>
      </c>
      <c r="M3909" s="21" t="s">
        <v>218</v>
      </c>
      <c r="N3909" s="23"/>
      <c r="O3909" s="22" t="s">
        <v>256</v>
      </c>
      <c r="P3909" s="31" t="str">
        <f t="shared" si="61"/>
        <v>Non-Lead</v>
      </c>
      <c r="Q3909" s="40" t="s">
        <v>254</v>
      </c>
      <c r="R3909" s="40" t="s">
        <v>254</v>
      </c>
      <c r="S3909" s="24"/>
      <c r="T3909" s="16"/>
      <c r="U3909" s="41" t="s">
        <v>255</v>
      </c>
      <c r="V3909" s="41" t="s">
        <v>255</v>
      </c>
      <c r="W3909" s="16"/>
      <c r="X3909" s="43" t="str">
        <f>IF((OR((AND('[1]PWS Information'!$E$10="CWS",T3909="Single Family Residence",P3909="Lead")),
(AND('[1]PWS Information'!$E$10="CWS",T3909="Multiple Family Residence",'[1]PWS Information'!$E$11="Yes",P3909="Lead")),
(AND('[1]PWS Information'!$E$10="NTNC",P3909="Lead")))),"Tier 1",
IF((OR((AND('[1]PWS Information'!$E$10="CWS",T3909="Multiple Family Residence",'[1]PWS Information'!$E$11="No",P3909="Lead")),
(AND('[1]PWS Information'!$E$10="CWS",T3909="Other",P3909="Lead")),
(AND(T3909="",P3909="Lead")),
(AND('[1]PWS Information'!$E$10="CWS",T3909="Building",P3909="Lead")))),"Tier 2",
IF((OR((AND('[1]PWS Information'!$E$10="CWS",T3909="Single Family Residence",P3909="Galvanized Requiring Replacement")),
(AND('[1]PWS Information'!$E$10="CWS",T3909="Single Family Residence",P3909="Galvanized Requiring Replacement",Q3909="Yes")),
(AND('[1]PWS Information'!$E$10="NTNC",T3909="Single Family Residence",P3909="Galvanized Requiring Replacement")),
(AND('[1]PWS Information'!$E$10="NTNC",T3909="Single Family Residence",Q3909="Yes")))),"Tier 3",
IF((OR((AND('[1]PWS Information'!$E$10="CWS",T3909="Single Family Residence",R3909="Yes",P3909="Non-Lead", I3909="Non-Lead - Copper",K3909="Before 1989")),
(AND('[1]PWS Information'!$E$10="CWS",T3909="Single Family Residence",R3909="Yes",P3909="Non-Lead", M3909="Non-Lead - Copper",N3909="Before 1989")))),"Tier 4",
IF((OR((AND('[1]PWS Information'!$E$10="NTNC",P3909="Non-Lead")),
(AND('[1]PWS Information'!$E$10="CWS",P3909="Non-Lead",R3909="")),
(AND('[1]PWS Information'!$E$10="CWS",P3909="Non-Lead",R3909="No")),
(AND('[1]PWS Information'!$E$10="CWS",P3909="Non-Lead",R3909="Don't Know")),
(AND('[1]PWS Information'!$E$10="CWS",P3909="Non-Lead", I3909="Non-Lead - Copper", R3909="Yes", K3909="Between 1989 and 2014")),
(AND('[1]PWS Information'!$E$10="CWS",P3909="Non-Lead", I3909="Non-Lead - Copper", R3909="Yes", K3909="After 2014")),
(AND('[1]PWS Information'!$E$10="CWS",P3909="Non-Lead", I3909="Non-Lead - Copper", R3909="Yes", K3909="Unknown")),
(AND('[1]PWS Information'!$E$10="CWS",P3909="Non-Lead", M3909="Non-Lead - Copper", R3909="Yes", N3909="Between 1989 and 2014")),
(AND('[1]PWS Information'!$E$10="CWS",P3909="Non-Lead", M3909="Non-Lead - Copper", R3909="Yes", N3909="After 2014")),
(AND('[1]PWS Information'!$E$10="CWS",P3909="Non-Lead", M3909="Non-Lead - Copper", R3909="Yes", N3909="Unknown")),
(AND('[1]PWS Information'!$E$10="CWS",P3909="Unknown")),
(AND('[1]PWS Information'!$E$10="NTNC",P3909="Unknown")),
(AND('[1]PWS Information'!$E$10="CWS",T3909="Multiple Family Residence",P3909="Galvanized Requiring Replacement")),
(AND('[1]PWS Information'!$E$10="CWS",P3909="Galvanized Requiring Replacement")),
(AND('[1]PWS Information'!$E$10="NTNC",T3909="Multiple Family Residence",P3909="Galvanized Requiring Replacement")))),"Tier 5",
"")))))</f>
        <v>Tier 5</v>
      </c>
      <c r="Y3909" s="24"/>
      <c r="Z3909" s="24"/>
    </row>
    <row r="3910" spans="1:26" x14ac:dyDescent="0.25">
      <c r="A3910" s="17">
        <v>3907</v>
      </c>
      <c r="B3910" s="18">
        <v>2902</v>
      </c>
      <c r="C3910" s="18" t="s">
        <v>141</v>
      </c>
      <c r="D3910" s="18" t="s">
        <v>188</v>
      </c>
      <c r="E3910" s="18">
        <v>79549</v>
      </c>
      <c r="F3910" s="18"/>
      <c r="G3910" s="18"/>
      <c r="H3910" s="18"/>
      <c r="I3910" s="21" t="s">
        <v>218</v>
      </c>
      <c r="J3910" s="22" t="s">
        <v>254</v>
      </c>
      <c r="K3910" s="22" t="s">
        <v>255</v>
      </c>
      <c r="L3910" s="22" t="s">
        <v>256</v>
      </c>
      <c r="M3910" s="21" t="s">
        <v>218</v>
      </c>
      <c r="N3910" s="23"/>
      <c r="O3910" s="22" t="s">
        <v>256</v>
      </c>
      <c r="P3910" s="31" t="str">
        <f t="shared" si="61"/>
        <v>Non-Lead</v>
      </c>
      <c r="Q3910" s="40" t="s">
        <v>254</v>
      </c>
      <c r="R3910" s="40" t="s">
        <v>254</v>
      </c>
      <c r="S3910" s="24"/>
      <c r="T3910" s="16"/>
      <c r="U3910" s="41" t="s">
        <v>255</v>
      </c>
      <c r="V3910" s="41" t="s">
        <v>255</v>
      </c>
      <c r="W3910" s="16"/>
      <c r="X3910" s="43" t="str">
        <f>IF((OR((AND('[1]PWS Information'!$E$10="CWS",T3910="Single Family Residence",P3910="Lead")),
(AND('[1]PWS Information'!$E$10="CWS",T3910="Multiple Family Residence",'[1]PWS Information'!$E$11="Yes",P3910="Lead")),
(AND('[1]PWS Information'!$E$10="NTNC",P3910="Lead")))),"Tier 1",
IF((OR((AND('[1]PWS Information'!$E$10="CWS",T3910="Multiple Family Residence",'[1]PWS Information'!$E$11="No",P3910="Lead")),
(AND('[1]PWS Information'!$E$10="CWS",T3910="Other",P3910="Lead")),
(AND(T3910="",P3910="Lead")),
(AND('[1]PWS Information'!$E$10="CWS",T3910="Building",P3910="Lead")))),"Tier 2",
IF((OR((AND('[1]PWS Information'!$E$10="CWS",T3910="Single Family Residence",P3910="Galvanized Requiring Replacement")),
(AND('[1]PWS Information'!$E$10="CWS",T3910="Single Family Residence",P3910="Galvanized Requiring Replacement",Q3910="Yes")),
(AND('[1]PWS Information'!$E$10="NTNC",T3910="Single Family Residence",P3910="Galvanized Requiring Replacement")),
(AND('[1]PWS Information'!$E$10="NTNC",T3910="Single Family Residence",Q3910="Yes")))),"Tier 3",
IF((OR((AND('[1]PWS Information'!$E$10="CWS",T3910="Single Family Residence",R3910="Yes",P3910="Non-Lead", I3910="Non-Lead - Copper",K3910="Before 1989")),
(AND('[1]PWS Information'!$E$10="CWS",T3910="Single Family Residence",R3910="Yes",P3910="Non-Lead", M3910="Non-Lead - Copper",N3910="Before 1989")))),"Tier 4",
IF((OR((AND('[1]PWS Information'!$E$10="NTNC",P3910="Non-Lead")),
(AND('[1]PWS Information'!$E$10="CWS",P3910="Non-Lead",R3910="")),
(AND('[1]PWS Information'!$E$10="CWS",P3910="Non-Lead",R3910="No")),
(AND('[1]PWS Information'!$E$10="CWS",P3910="Non-Lead",R3910="Don't Know")),
(AND('[1]PWS Information'!$E$10="CWS",P3910="Non-Lead", I3910="Non-Lead - Copper", R3910="Yes", K3910="Between 1989 and 2014")),
(AND('[1]PWS Information'!$E$10="CWS",P3910="Non-Lead", I3910="Non-Lead - Copper", R3910="Yes", K3910="After 2014")),
(AND('[1]PWS Information'!$E$10="CWS",P3910="Non-Lead", I3910="Non-Lead - Copper", R3910="Yes", K3910="Unknown")),
(AND('[1]PWS Information'!$E$10="CWS",P3910="Non-Lead", M3910="Non-Lead - Copper", R3910="Yes", N3910="Between 1989 and 2014")),
(AND('[1]PWS Information'!$E$10="CWS",P3910="Non-Lead", M3910="Non-Lead - Copper", R3910="Yes", N3910="After 2014")),
(AND('[1]PWS Information'!$E$10="CWS",P3910="Non-Lead", M3910="Non-Lead - Copper", R3910="Yes", N3910="Unknown")),
(AND('[1]PWS Information'!$E$10="CWS",P3910="Unknown")),
(AND('[1]PWS Information'!$E$10="NTNC",P3910="Unknown")),
(AND('[1]PWS Information'!$E$10="CWS",T3910="Multiple Family Residence",P3910="Galvanized Requiring Replacement")),
(AND('[1]PWS Information'!$E$10="CWS",P3910="Galvanized Requiring Replacement")),
(AND('[1]PWS Information'!$E$10="NTNC",T3910="Multiple Family Residence",P3910="Galvanized Requiring Replacement")))),"Tier 5",
"")))))</f>
        <v>Tier 5</v>
      </c>
      <c r="Y3910" s="24"/>
      <c r="Z3910" s="24"/>
    </row>
    <row r="3911" spans="1:26" x14ac:dyDescent="0.25">
      <c r="A3911" s="17">
        <v>3908</v>
      </c>
      <c r="B3911" s="17">
        <v>2903</v>
      </c>
      <c r="C3911" s="18" t="s">
        <v>141</v>
      </c>
      <c r="D3911" s="18" t="s">
        <v>188</v>
      </c>
      <c r="E3911" s="18">
        <v>79549</v>
      </c>
      <c r="F3911" s="17"/>
      <c r="G3911" s="17"/>
      <c r="H3911" s="17"/>
      <c r="I3911" s="21" t="s">
        <v>218</v>
      </c>
      <c r="J3911" s="22" t="s">
        <v>254</v>
      </c>
      <c r="K3911" s="22" t="s">
        <v>255</v>
      </c>
      <c r="L3911" s="22" t="s">
        <v>256</v>
      </c>
      <c r="M3911" s="21" t="s">
        <v>218</v>
      </c>
      <c r="N3911" s="23"/>
      <c r="O3911" s="22" t="s">
        <v>256</v>
      </c>
      <c r="P3911" s="31" t="str">
        <f t="shared" si="61"/>
        <v>Non-Lead</v>
      </c>
      <c r="Q3911" s="40" t="s">
        <v>254</v>
      </c>
      <c r="R3911" s="40" t="s">
        <v>254</v>
      </c>
      <c r="S3911" s="24"/>
      <c r="T3911" s="16"/>
      <c r="U3911" s="41" t="s">
        <v>255</v>
      </c>
      <c r="V3911" s="41" t="s">
        <v>255</v>
      </c>
      <c r="W3911" s="16"/>
      <c r="X3911" s="43" t="str">
        <f>IF((OR((AND('[1]PWS Information'!$E$10="CWS",T3911="Single Family Residence",P3911="Lead")),
(AND('[1]PWS Information'!$E$10="CWS",T3911="Multiple Family Residence",'[1]PWS Information'!$E$11="Yes",P3911="Lead")),
(AND('[1]PWS Information'!$E$10="NTNC",P3911="Lead")))),"Tier 1",
IF((OR((AND('[1]PWS Information'!$E$10="CWS",T3911="Multiple Family Residence",'[1]PWS Information'!$E$11="No",P3911="Lead")),
(AND('[1]PWS Information'!$E$10="CWS",T3911="Other",P3911="Lead")),
(AND(T3911="",P3911="Lead")),
(AND('[1]PWS Information'!$E$10="CWS",T3911="Building",P3911="Lead")))),"Tier 2",
IF((OR((AND('[1]PWS Information'!$E$10="CWS",T3911="Single Family Residence",P3911="Galvanized Requiring Replacement")),
(AND('[1]PWS Information'!$E$10="CWS",T3911="Single Family Residence",P3911="Galvanized Requiring Replacement",Q3911="Yes")),
(AND('[1]PWS Information'!$E$10="NTNC",T3911="Single Family Residence",P3911="Galvanized Requiring Replacement")),
(AND('[1]PWS Information'!$E$10="NTNC",T3911="Single Family Residence",Q3911="Yes")))),"Tier 3",
IF((OR((AND('[1]PWS Information'!$E$10="CWS",T3911="Single Family Residence",R3911="Yes",P3911="Non-Lead", I3911="Non-Lead - Copper",K3911="Before 1989")),
(AND('[1]PWS Information'!$E$10="CWS",T3911="Single Family Residence",R3911="Yes",P3911="Non-Lead", M3911="Non-Lead - Copper",N3911="Before 1989")))),"Tier 4",
IF((OR((AND('[1]PWS Information'!$E$10="NTNC",P3911="Non-Lead")),
(AND('[1]PWS Information'!$E$10="CWS",P3911="Non-Lead",R3911="")),
(AND('[1]PWS Information'!$E$10="CWS",P3911="Non-Lead",R3911="No")),
(AND('[1]PWS Information'!$E$10="CWS",P3911="Non-Lead",R3911="Don't Know")),
(AND('[1]PWS Information'!$E$10="CWS",P3911="Non-Lead", I3911="Non-Lead - Copper", R3911="Yes", K3911="Between 1989 and 2014")),
(AND('[1]PWS Information'!$E$10="CWS",P3911="Non-Lead", I3911="Non-Lead - Copper", R3911="Yes", K3911="After 2014")),
(AND('[1]PWS Information'!$E$10="CWS",P3911="Non-Lead", I3911="Non-Lead - Copper", R3911="Yes", K3911="Unknown")),
(AND('[1]PWS Information'!$E$10="CWS",P3911="Non-Lead", M3911="Non-Lead - Copper", R3911="Yes", N3911="Between 1989 and 2014")),
(AND('[1]PWS Information'!$E$10="CWS",P3911="Non-Lead", M3911="Non-Lead - Copper", R3911="Yes", N3911="After 2014")),
(AND('[1]PWS Information'!$E$10="CWS",P3911="Non-Lead", M3911="Non-Lead - Copper", R3911="Yes", N3911="Unknown")),
(AND('[1]PWS Information'!$E$10="CWS",P3911="Unknown")),
(AND('[1]PWS Information'!$E$10="NTNC",P3911="Unknown")),
(AND('[1]PWS Information'!$E$10="CWS",T3911="Multiple Family Residence",P3911="Galvanized Requiring Replacement")),
(AND('[1]PWS Information'!$E$10="CWS",P3911="Galvanized Requiring Replacement")),
(AND('[1]PWS Information'!$E$10="NTNC",T3911="Multiple Family Residence",P3911="Galvanized Requiring Replacement")))),"Tier 5",
"")))))</f>
        <v>Tier 5</v>
      </c>
      <c r="Y3911" s="24"/>
      <c r="Z3911" s="24"/>
    </row>
    <row r="3912" spans="1:26" x14ac:dyDescent="0.25">
      <c r="A3912" s="17">
        <v>3909</v>
      </c>
      <c r="B3912" s="18">
        <v>2905</v>
      </c>
      <c r="C3912" s="18" t="s">
        <v>141</v>
      </c>
      <c r="D3912" s="18" t="s">
        <v>188</v>
      </c>
      <c r="E3912" s="18">
        <v>79549</v>
      </c>
      <c r="F3912" s="18"/>
      <c r="G3912" s="18"/>
      <c r="H3912" s="18"/>
      <c r="I3912" s="21" t="s">
        <v>218</v>
      </c>
      <c r="J3912" s="22" t="s">
        <v>254</v>
      </c>
      <c r="K3912" s="22" t="s">
        <v>255</v>
      </c>
      <c r="L3912" s="22" t="s">
        <v>256</v>
      </c>
      <c r="M3912" s="21" t="s">
        <v>218</v>
      </c>
      <c r="N3912" s="23"/>
      <c r="O3912" s="22" t="s">
        <v>256</v>
      </c>
      <c r="P3912" s="31" t="str">
        <f t="shared" si="61"/>
        <v>Non-Lead</v>
      </c>
      <c r="Q3912" s="40" t="s">
        <v>254</v>
      </c>
      <c r="R3912" s="40" t="s">
        <v>254</v>
      </c>
      <c r="S3912" s="24"/>
      <c r="T3912" s="16"/>
      <c r="U3912" s="41" t="s">
        <v>255</v>
      </c>
      <c r="V3912" s="41" t="s">
        <v>255</v>
      </c>
      <c r="W3912" s="16"/>
      <c r="X3912" s="43" t="str">
        <f>IF((OR((AND('[1]PWS Information'!$E$10="CWS",T3912="Single Family Residence",P3912="Lead")),
(AND('[1]PWS Information'!$E$10="CWS",T3912="Multiple Family Residence",'[1]PWS Information'!$E$11="Yes",P3912="Lead")),
(AND('[1]PWS Information'!$E$10="NTNC",P3912="Lead")))),"Tier 1",
IF((OR((AND('[1]PWS Information'!$E$10="CWS",T3912="Multiple Family Residence",'[1]PWS Information'!$E$11="No",P3912="Lead")),
(AND('[1]PWS Information'!$E$10="CWS",T3912="Other",P3912="Lead")),
(AND(T3912="",P3912="Lead")),
(AND('[1]PWS Information'!$E$10="CWS",T3912="Building",P3912="Lead")))),"Tier 2",
IF((OR((AND('[1]PWS Information'!$E$10="CWS",T3912="Single Family Residence",P3912="Galvanized Requiring Replacement")),
(AND('[1]PWS Information'!$E$10="CWS",T3912="Single Family Residence",P3912="Galvanized Requiring Replacement",Q3912="Yes")),
(AND('[1]PWS Information'!$E$10="NTNC",T3912="Single Family Residence",P3912="Galvanized Requiring Replacement")),
(AND('[1]PWS Information'!$E$10="NTNC",T3912="Single Family Residence",Q3912="Yes")))),"Tier 3",
IF((OR((AND('[1]PWS Information'!$E$10="CWS",T3912="Single Family Residence",R3912="Yes",P3912="Non-Lead", I3912="Non-Lead - Copper",K3912="Before 1989")),
(AND('[1]PWS Information'!$E$10="CWS",T3912="Single Family Residence",R3912="Yes",P3912="Non-Lead", M3912="Non-Lead - Copper",N3912="Before 1989")))),"Tier 4",
IF((OR((AND('[1]PWS Information'!$E$10="NTNC",P3912="Non-Lead")),
(AND('[1]PWS Information'!$E$10="CWS",P3912="Non-Lead",R3912="")),
(AND('[1]PWS Information'!$E$10="CWS",P3912="Non-Lead",R3912="No")),
(AND('[1]PWS Information'!$E$10="CWS",P3912="Non-Lead",R3912="Don't Know")),
(AND('[1]PWS Information'!$E$10="CWS",P3912="Non-Lead", I3912="Non-Lead - Copper", R3912="Yes", K3912="Between 1989 and 2014")),
(AND('[1]PWS Information'!$E$10="CWS",P3912="Non-Lead", I3912="Non-Lead - Copper", R3912="Yes", K3912="After 2014")),
(AND('[1]PWS Information'!$E$10="CWS",P3912="Non-Lead", I3912="Non-Lead - Copper", R3912="Yes", K3912="Unknown")),
(AND('[1]PWS Information'!$E$10="CWS",P3912="Non-Lead", M3912="Non-Lead - Copper", R3912="Yes", N3912="Between 1989 and 2014")),
(AND('[1]PWS Information'!$E$10="CWS",P3912="Non-Lead", M3912="Non-Lead - Copper", R3912="Yes", N3912="After 2014")),
(AND('[1]PWS Information'!$E$10="CWS",P3912="Non-Lead", M3912="Non-Lead - Copper", R3912="Yes", N3912="Unknown")),
(AND('[1]PWS Information'!$E$10="CWS",P3912="Unknown")),
(AND('[1]PWS Information'!$E$10="NTNC",P3912="Unknown")),
(AND('[1]PWS Information'!$E$10="CWS",T3912="Multiple Family Residence",P3912="Galvanized Requiring Replacement")),
(AND('[1]PWS Information'!$E$10="CWS",P3912="Galvanized Requiring Replacement")),
(AND('[1]PWS Information'!$E$10="NTNC",T3912="Multiple Family Residence",P3912="Galvanized Requiring Replacement")))),"Tier 5",
"")))))</f>
        <v>Tier 5</v>
      </c>
      <c r="Y3912" s="24"/>
      <c r="Z3912" s="24"/>
    </row>
    <row r="3913" spans="1:26" x14ac:dyDescent="0.25">
      <c r="A3913" s="17">
        <v>3910</v>
      </c>
      <c r="B3913" s="17">
        <v>2905</v>
      </c>
      <c r="C3913" s="18" t="s">
        <v>141</v>
      </c>
      <c r="D3913" s="18" t="s">
        <v>188</v>
      </c>
      <c r="E3913" s="18">
        <v>79549</v>
      </c>
      <c r="F3913" s="17"/>
      <c r="G3913" s="17"/>
      <c r="H3913" s="17"/>
      <c r="I3913" s="21" t="s">
        <v>218</v>
      </c>
      <c r="J3913" s="22" t="s">
        <v>254</v>
      </c>
      <c r="K3913" s="22" t="s">
        <v>255</v>
      </c>
      <c r="L3913" s="22" t="s">
        <v>256</v>
      </c>
      <c r="M3913" s="21" t="s">
        <v>218</v>
      </c>
      <c r="N3913" s="17"/>
      <c r="O3913" s="22" t="s">
        <v>256</v>
      </c>
      <c r="P3913" s="31" t="str">
        <f t="shared" si="61"/>
        <v>Non-Lead</v>
      </c>
      <c r="Q3913" s="40" t="s">
        <v>254</v>
      </c>
      <c r="R3913" s="40" t="s">
        <v>254</v>
      </c>
      <c r="S3913" s="24"/>
      <c r="T3913" s="16"/>
      <c r="U3913" s="41" t="s">
        <v>255</v>
      </c>
      <c r="V3913" s="41" t="s">
        <v>255</v>
      </c>
      <c r="W3913" s="16"/>
      <c r="X3913" s="43" t="str">
        <f>IF((OR((AND('[1]PWS Information'!$E$10="CWS",T3913="Single Family Residence",P3913="Lead")),
(AND('[1]PWS Information'!$E$10="CWS",T3913="Multiple Family Residence",'[1]PWS Information'!$E$11="Yes",P3913="Lead")),
(AND('[1]PWS Information'!$E$10="NTNC",P3913="Lead")))),"Tier 1",
IF((OR((AND('[1]PWS Information'!$E$10="CWS",T3913="Multiple Family Residence",'[1]PWS Information'!$E$11="No",P3913="Lead")),
(AND('[1]PWS Information'!$E$10="CWS",T3913="Other",P3913="Lead")),
(AND(T3913="",P3913="Lead")),
(AND('[1]PWS Information'!$E$10="CWS",T3913="Building",P3913="Lead")))),"Tier 2",
IF((OR((AND('[1]PWS Information'!$E$10="CWS",T3913="Single Family Residence",P3913="Galvanized Requiring Replacement")),
(AND('[1]PWS Information'!$E$10="CWS",T3913="Single Family Residence",P3913="Galvanized Requiring Replacement",Q3913="Yes")),
(AND('[1]PWS Information'!$E$10="NTNC",T3913="Single Family Residence",P3913="Galvanized Requiring Replacement")),
(AND('[1]PWS Information'!$E$10="NTNC",T3913="Single Family Residence",Q3913="Yes")))),"Tier 3",
IF((OR((AND('[1]PWS Information'!$E$10="CWS",T3913="Single Family Residence",R3913="Yes",P3913="Non-Lead", I3913="Non-Lead - Copper",K3913="Before 1989")),
(AND('[1]PWS Information'!$E$10="CWS",T3913="Single Family Residence",R3913="Yes",P3913="Non-Lead", M3913="Non-Lead - Copper",N3913="Before 1989")))),"Tier 4",
IF((OR((AND('[1]PWS Information'!$E$10="NTNC",P3913="Non-Lead")),
(AND('[1]PWS Information'!$E$10="CWS",P3913="Non-Lead",R3913="")),
(AND('[1]PWS Information'!$E$10="CWS",P3913="Non-Lead",R3913="No")),
(AND('[1]PWS Information'!$E$10="CWS",P3913="Non-Lead",R3913="Don't Know")),
(AND('[1]PWS Information'!$E$10="CWS",P3913="Non-Lead", I3913="Non-Lead - Copper", R3913="Yes", K3913="Between 1989 and 2014")),
(AND('[1]PWS Information'!$E$10="CWS",P3913="Non-Lead", I3913="Non-Lead - Copper", R3913="Yes", K3913="After 2014")),
(AND('[1]PWS Information'!$E$10="CWS",P3913="Non-Lead", I3913="Non-Lead - Copper", R3913="Yes", K3913="Unknown")),
(AND('[1]PWS Information'!$E$10="CWS",P3913="Non-Lead", M3913="Non-Lead - Copper", R3913="Yes", N3913="Between 1989 and 2014")),
(AND('[1]PWS Information'!$E$10="CWS",P3913="Non-Lead", M3913="Non-Lead - Copper", R3913="Yes", N3913="After 2014")),
(AND('[1]PWS Information'!$E$10="CWS",P3913="Non-Lead", M3913="Non-Lead - Copper", R3913="Yes", N3913="Unknown")),
(AND('[1]PWS Information'!$E$10="CWS",P3913="Unknown")),
(AND('[1]PWS Information'!$E$10="NTNC",P3913="Unknown")),
(AND('[1]PWS Information'!$E$10="CWS",T3913="Multiple Family Residence",P3913="Galvanized Requiring Replacement")),
(AND('[1]PWS Information'!$E$10="CWS",P3913="Galvanized Requiring Replacement")),
(AND('[1]PWS Information'!$E$10="NTNC",T3913="Multiple Family Residence",P3913="Galvanized Requiring Replacement")))),"Tier 5",
"")))))</f>
        <v>Tier 5</v>
      </c>
      <c r="Y3913" s="24"/>
      <c r="Z3913" s="24"/>
    </row>
    <row r="3914" spans="1:26" x14ac:dyDescent="0.25">
      <c r="A3914" s="17">
        <v>3911</v>
      </c>
      <c r="B3914" s="18">
        <v>3400</v>
      </c>
      <c r="C3914" s="18" t="s">
        <v>141</v>
      </c>
      <c r="D3914" s="18" t="s">
        <v>188</v>
      </c>
      <c r="E3914" s="18">
        <v>79549</v>
      </c>
      <c r="F3914" s="18"/>
      <c r="G3914" s="18"/>
      <c r="H3914" s="18"/>
      <c r="I3914" s="21" t="s">
        <v>218</v>
      </c>
      <c r="J3914" s="22" t="s">
        <v>254</v>
      </c>
      <c r="K3914" s="22" t="s">
        <v>255</v>
      </c>
      <c r="L3914" s="22" t="s">
        <v>256</v>
      </c>
      <c r="M3914" s="21" t="s">
        <v>218</v>
      </c>
      <c r="N3914" s="23"/>
      <c r="O3914" s="22" t="s">
        <v>256</v>
      </c>
      <c r="P3914" s="31" t="str">
        <f t="shared" si="61"/>
        <v>Non-Lead</v>
      </c>
      <c r="Q3914" s="40" t="s">
        <v>254</v>
      </c>
      <c r="R3914" s="40" t="s">
        <v>254</v>
      </c>
      <c r="S3914" s="24"/>
      <c r="T3914" s="16"/>
      <c r="U3914" s="41" t="s">
        <v>255</v>
      </c>
      <c r="V3914" s="41" t="s">
        <v>255</v>
      </c>
      <c r="W3914" s="16"/>
      <c r="X3914" s="43" t="str">
        <f>IF((OR((AND('[1]PWS Information'!$E$10="CWS",T3914="Single Family Residence",P3914="Lead")),
(AND('[1]PWS Information'!$E$10="CWS",T3914="Multiple Family Residence",'[1]PWS Information'!$E$11="Yes",P3914="Lead")),
(AND('[1]PWS Information'!$E$10="NTNC",P3914="Lead")))),"Tier 1",
IF((OR((AND('[1]PWS Information'!$E$10="CWS",T3914="Multiple Family Residence",'[1]PWS Information'!$E$11="No",P3914="Lead")),
(AND('[1]PWS Information'!$E$10="CWS",T3914="Other",P3914="Lead")),
(AND(T3914="",P3914="Lead")),
(AND('[1]PWS Information'!$E$10="CWS",T3914="Building",P3914="Lead")))),"Tier 2",
IF((OR((AND('[1]PWS Information'!$E$10="CWS",T3914="Single Family Residence",P3914="Galvanized Requiring Replacement")),
(AND('[1]PWS Information'!$E$10="CWS",T3914="Single Family Residence",P3914="Galvanized Requiring Replacement",Q3914="Yes")),
(AND('[1]PWS Information'!$E$10="NTNC",T3914="Single Family Residence",P3914="Galvanized Requiring Replacement")),
(AND('[1]PWS Information'!$E$10="NTNC",T3914="Single Family Residence",Q3914="Yes")))),"Tier 3",
IF((OR((AND('[1]PWS Information'!$E$10="CWS",T3914="Single Family Residence",R3914="Yes",P3914="Non-Lead", I3914="Non-Lead - Copper",K3914="Before 1989")),
(AND('[1]PWS Information'!$E$10="CWS",T3914="Single Family Residence",R3914="Yes",P3914="Non-Lead", M3914="Non-Lead - Copper",N3914="Before 1989")))),"Tier 4",
IF((OR((AND('[1]PWS Information'!$E$10="NTNC",P3914="Non-Lead")),
(AND('[1]PWS Information'!$E$10="CWS",P3914="Non-Lead",R3914="")),
(AND('[1]PWS Information'!$E$10="CWS",P3914="Non-Lead",R3914="No")),
(AND('[1]PWS Information'!$E$10="CWS",P3914="Non-Lead",R3914="Don't Know")),
(AND('[1]PWS Information'!$E$10="CWS",P3914="Non-Lead", I3914="Non-Lead - Copper", R3914="Yes", K3914="Between 1989 and 2014")),
(AND('[1]PWS Information'!$E$10="CWS",P3914="Non-Lead", I3914="Non-Lead - Copper", R3914="Yes", K3914="After 2014")),
(AND('[1]PWS Information'!$E$10="CWS",P3914="Non-Lead", I3914="Non-Lead - Copper", R3914="Yes", K3914="Unknown")),
(AND('[1]PWS Information'!$E$10="CWS",P3914="Non-Lead", M3914="Non-Lead - Copper", R3914="Yes", N3914="Between 1989 and 2014")),
(AND('[1]PWS Information'!$E$10="CWS",P3914="Non-Lead", M3914="Non-Lead - Copper", R3914="Yes", N3914="After 2014")),
(AND('[1]PWS Information'!$E$10="CWS",P3914="Non-Lead", M3914="Non-Lead - Copper", R3914="Yes", N3914="Unknown")),
(AND('[1]PWS Information'!$E$10="CWS",P3914="Unknown")),
(AND('[1]PWS Information'!$E$10="NTNC",P3914="Unknown")),
(AND('[1]PWS Information'!$E$10="CWS",T3914="Multiple Family Residence",P3914="Galvanized Requiring Replacement")),
(AND('[1]PWS Information'!$E$10="CWS",P3914="Galvanized Requiring Replacement")),
(AND('[1]PWS Information'!$E$10="NTNC",T3914="Multiple Family Residence",P3914="Galvanized Requiring Replacement")))),"Tier 5",
"")))))</f>
        <v>Tier 5</v>
      </c>
      <c r="Y3914" s="24"/>
      <c r="Z3914" s="24"/>
    </row>
    <row r="3915" spans="1:26" x14ac:dyDescent="0.25">
      <c r="A3915" s="17">
        <v>3912</v>
      </c>
      <c r="B3915" s="17">
        <v>3601</v>
      </c>
      <c r="C3915" s="17" t="s">
        <v>141</v>
      </c>
      <c r="D3915" s="17" t="s">
        <v>188</v>
      </c>
      <c r="E3915" s="17">
        <v>79549</v>
      </c>
      <c r="F3915" s="17"/>
      <c r="G3915" s="17"/>
      <c r="H3915" s="17"/>
      <c r="I3915" s="21" t="s">
        <v>218</v>
      </c>
      <c r="J3915" s="22" t="s">
        <v>254</v>
      </c>
      <c r="K3915" s="22" t="s">
        <v>255</v>
      </c>
      <c r="L3915" s="22" t="s">
        <v>256</v>
      </c>
      <c r="M3915" s="21" t="s">
        <v>218</v>
      </c>
      <c r="N3915" s="23"/>
      <c r="O3915" s="22" t="s">
        <v>256</v>
      </c>
      <c r="P3915" s="31" t="str">
        <f t="shared" si="61"/>
        <v>Non-Lead</v>
      </c>
      <c r="Q3915" s="40" t="s">
        <v>254</v>
      </c>
      <c r="R3915" s="40" t="s">
        <v>254</v>
      </c>
      <c r="S3915" s="24"/>
      <c r="T3915" s="16"/>
      <c r="U3915" s="41" t="s">
        <v>255</v>
      </c>
      <c r="V3915" s="41" t="s">
        <v>255</v>
      </c>
      <c r="W3915" s="16"/>
      <c r="X3915" s="43" t="str">
        <f>IF((OR((AND('[1]PWS Information'!$E$10="CWS",T3915="Single Family Residence",P3915="Lead")),
(AND('[1]PWS Information'!$E$10="CWS",T3915="Multiple Family Residence",'[1]PWS Information'!$E$11="Yes",P3915="Lead")),
(AND('[1]PWS Information'!$E$10="NTNC",P3915="Lead")))),"Tier 1",
IF((OR((AND('[1]PWS Information'!$E$10="CWS",T3915="Multiple Family Residence",'[1]PWS Information'!$E$11="No",P3915="Lead")),
(AND('[1]PWS Information'!$E$10="CWS",T3915="Other",P3915="Lead")),
(AND(T3915="",P3915="Lead")),
(AND('[1]PWS Information'!$E$10="CWS",T3915="Building",P3915="Lead")))),"Tier 2",
IF((OR((AND('[1]PWS Information'!$E$10="CWS",T3915="Single Family Residence",P3915="Galvanized Requiring Replacement")),
(AND('[1]PWS Information'!$E$10="CWS",T3915="Single Family Residence",P3915="Galvanized Requiring Replacement",Q3915="Yes")),
(AND('[1]PWS Information'!$E$10="NTNC",T3915="Single Family Residence",P3915="Galvanized Requiring Replacement")),
(AND('[1]PWS Information'!$E$10="NTNC",T3915="Single Family Residence",Q3915="Yes")))),"Tier 3",
IF((OR((AND('[1]PWS Information'!$E$10="CWS",T3915="Single Family Residence",R3915="Yes",P3915="Non-Lead", I3915="Non-Lead - Copper",K3915="Before 1989")),
(AND('[1]PWS Information'!$E$10="CWS",T3915="Single Family Residence",R3915="Yes",P3915="Non-Lead", M3915="Non-Lead - Copper",N3915="Before 1989")))),"Tier 4",
IF((OR((AND('[1]PWS Information'!$E$10="NTNC",P3915="Non-Lead")),
(AND('[1]PWS Information'!$E$10="CWS",P3915="Non-Lead",R3915="")),
(AND('[1]PWS Information'!$E$10="CWS",P3915="Non-Lead",R3915="No")),
(AND('[1]PWS Information'!$E$10="CWS",P3915="Non-Lead",R3915="Don't Know")),
(AND('[1]PWS Information'!$E$10="CWS",P3915="Non-Lead", I3915="Non-Lead - Copper", R3915="Yes", K3915="Between 1989 and 2014")),
(AND('[1]PWS Information'!$E$10="CWS",P3915="Non-Lead", I3915="Non-Lead - Copper", R3915="Yes", K3915="After 2014")),
(AND('[1]PWS Information'!$E$10="CWS",P3915="Non-Lead", I3915="Non-Lead - Copper", R3915="Yes", K3915="Unknown")),
(AND('[1]PWS Information'!$E$10="CWS",P3915="Non-Lead", M3915="Non-Lead - Copper", R3915="Yes", N3915="Between 1989 and 2014")),
(AND('[1]PWS Information'!$E$10="CWS",P3915="Non-Lead", M3915="Non-Lead - Copper", R3915="Yes", N3915="After 2014")),
(AND('[1]PWS Information'!$E$10="CWS",P3915="Non-Lead", M3915="Non-Lead - Copper", R3915="Yes", N3915="Unknown")),
(AND('[1]PWS Information'!$E$10="CWS",P3915="Unknown")),
(AND('[1]PWS Information'!$E$10="NTNC",P3915="Unknown")),
(AND('[1]PWS Information'!$E$10="CWS",T3915="Multiple Family Residence",P3915="Galvanized Requiring Replacement")),
(AND('[1]PWS Information'!$E$10="CWS",P3915="Galvanized Requiring Replacement")),
(AND('[1]PWS Information'!$E$10="NTNC",T3915="Multiple Family Residence",P3915="Galvanized Requiring Replacement")))),"Tier 5",
"")))))</f>
        <v>Tier 5</v>
      </c>
      <c r="Y3915" s="24"/>
      <c r="Z3915" s="24"/>
    </row>
    <row r="3916" spans="1:26" x14ac:dyDescent="0.25">
      <c r="A3916" s="17">
        <v>3913</v>
      </c>
      <c r="B3916" s="18">
        <v>4614</v>
      </c>
      <c r="C3916" s="18" t="s">
        <v>141</v>
      </c>
      <c r="D3916" s="18" t="s">
        <v>188</v>
      </c>
      <c r="E3916" s="18">
        <v>79549</v>
      </c>
      <c r="F3916" s="18"/>
      <c r="G3916" s="18"/>
      <c r="H3916" s="18"/>
      <c r="I3916" s="21" t="s">
        <v>221</v>
      </c>
      <c r="J3916" s="22" t="s">
        <v>254</v>
      </c>
      <c r="K3916" s="22" t="s">
        <v>255</v>
      </c>
      <c r="L3916" s="22" t="s">
        <v>256</v>
      </c>
      <c r="M3916" s="21" t="s">
        <v>222</v>
      </c>
      <c r="N3916" s="19"/>
      <c r="O3916" s="22" t="s">
        <v>256</v>
      </c>
      <c r="P3916" s="31" t="str">
        <f t="shared" si="61"/>
        <v>Galvanized Requiring Replacement</v>
      </c>
      <c r="Q3916" s="40" t="s">
        <v>254</v>
      </c>
      <c r="R3916" s="40" t="s">
        <v>254</v>
      </c>
      <c r="S3916" s="24"/>
      <c r="T3916" s="16"/>
      <c r="U3916" s="41" t="s">
        <v>255</v>
      </c>
      <c r="V3916" s="41" t="s">
        <v>255</v>
      </c>
      <c r="W3916" s="16"/>
      <c r="X3916" s="43" t="str">
        <f>IF((OR((AND('[1]PWS Information'!$E$10="CWS",T3916="Single Family Residence",P3916="Lead")),
(AND('[1]PWS Information'!$E$10="CWS",T3916="Multiple Family Residence",'[1]PWS Information'!$E$11="Yes",P3916="Lead")),
(AND('[1]PWS Information'!$E$10="NTNC",P3916="Lead")))),"Tier 1",
IF((OR((AND('[1]PWS Information'!$E$10="CWS",T3916="Multiple Family Residence",'[1]PWS Information'!$E$11="No",P3916="Lead")),
(AND('[1]PWS Information'!$E$10="CWS",T3916="Other",P3916="Lead")),
(AND(T3916="",P3916="Lead")),
(AND('[1]PWS Information'!$E$10="CWS",T3916="Building",P3916="Lead")))),"Tier 2",
IF((OR((AND('[1]PWS Information'!$E$10="CWS",T3916="Single Family Residence",P3916="Galvanized Requiring Replacement")),
(AND('[1]PWS Information'!$E$10="CWS",T3916="Single Family Residence",P3916="Galvanized Requiring Replacement",Q3916="Yes")),
(AND('[1]PWS Information'!$E$10="NTNC",T3916="Single Family Residence",P3916="Galvanized Requiring Replacement")),
(AND('[1]PWS Information'!$E$10="NTNC",T3916="Single Family Residence",Q3916="Yes")))),"Tier 3",
IF((OR((AND('[1]PWS Information'!$E$10="CWS",T3916="Single Family Residence",R3916="Yes",P3916="Non-Lead", I3916="Non-Lead - Copper",K3916="Before 1989")),
(AND('[1]PWS Information'!$E$10="CWS",T3916="Single Family Residence",R3916="Yes",P3916="Non-Lead", M3916="Non-Lead - Copper",N3916="Before 1989")))),"Tier 4",
IF((OR((AND('[1]PWS Information'!$E$10="NTNC",P3916="Non-Lead")),
(AND('[1]PWS Information'!$E$10="CWS",P3916="Non-Lead",R3916="")),
(AND('[1]PWS Information'!$E$10="CWS",P3916="Non-Lead",R3916="No")),
(AND('[1]PWS Information'!$E$10="CWS",P3916="Non-Lead",R3916="Don't Know")),
(AND('[1]PWS Information'!$E$10="CWS",P3916="Non-Lead", I3916="Non-Lead - Copper", R3916="Yes", K3916="Between 1989 and 2014")),
(AND('[1]PWS Information'!$E$10="CWS",P3916="Non-Lead", I3916="Non-Lead - Copper", R3916="Yes", K3916="After 2014")),
(AND('[1]PWS Information'!$E$10="CWS",P3916="Non-Lead", I3916="Non-Lead - Copper", R3916="Yes", K3916="Unknown")),
(AND('[1]PWS Information'!$E$10="CWS",P3916="Non-Lead", M3916="Non-Lead - Copper", R3916="Yes", N3916="Between 1989 and 2014")),
(AND('[1]PWS Information'!$E$10="CWS",P3916="Non-Lead", M3916="Non-Lead - Copper", R3916="Yes", N3916="After 2014")),
(AND('[1]PWS Information'!$E$10="CWS",P3916="Non-Lead", M3916="Non-Lead - Copper", R3916="Yes", N3916="Unknown")),
(AND('[1]PWS Information'!$E$10="CWS",P3916="Unknown")),
(AND('[1]PWS Information'!$E$10="NTNC",P3916="Unknown")),
(AND('[1]PWS Information'!$E$10="CWS",T3916="Multiple Family Residence",P3916="Galvanized Requiring Replacement")),
(AND('[1]PWS Information'!$E$10="CWS",P3916="Galvanized Requiring Replacement")),
(AND('[1]PWS Information'!$E$10="NTNC",T3916="Multiple Family Residence",P3916="Galvanized Requiring Replacement")))),"Tier 5",
"")))))</f>
        <v>Tier 5</v>
      </c>
      <c r="Y3916" s="24"/>
      <c r="Z3916" s="24"/>
    </row>
    <row r="3917" spans="1:26" x14ac:dyDescent="0.25">
      <c r="A3917" s="17">
        <v>3914</v>
      </c>
      <c r="B3917" s="17">
        <v>2405</v>
      </c>
      <c r="C3917" s="18" t="s">
        <v>207</v>
      </c>
      <c r="D3917" s="18" t="s">
        <v>188</v>
      </c>
      <c r="E3917" s="18">
        <v>79549</v>
      </c>
      <c r="F3917" s="17"/>
      <c r="G3917" s="17"/>
      <c r="H3917" s="17"/>
      <c r="I3917" s="21" t="s">
        <v>218</v>
      </c>
      <c r="J3917" s="22" t="s">
        <v>254</v>
      </c>
      <c r="K3917" s="22" t="s">
        <v>255</v>
      </c>
      <c r="L3917" s="22" t="s">
        <v>256</v>
      </c>
      <c r="M3917" s="21" t="s">
        <v>222</v>
      </c>
      <c r="N3917" s="37"/>
      <c r="O3917" s="22" t="s">
        <v>256</v>
      </c>
      <c r="P3917" s="31" t="str">
        <f t="shared" si="61"/>
        <v>Galvanized Requiring Replacement</v>
      </c>
      <c r="Q3917" s="40" t="s">
        <v>254</v>
      </c>
      <c r="R3917" s="40" t="s">
        <v>254</v>
      </c>
      <c r="S3917" s="24"/>
      <c r="T3917" s="16"/>
      <c r="U3917" s="41" t="s">
        <v>255</v>
      </c>
      <c r="V3917" s="41" t="s">
        <v>255</v>
      </c>
      <c r="W3917" s="16"/>
      <c r="X3917" s="43" t="str">
        <f>IF((OR((AND('[1]PWS Information'!$E$10="CWS",T3917="Single Family Residence",P3917="Lead")),
(AND('[1]PWS Information'!$E$10="CWS",T3917="Multiple Family Residence",'[1]PWS Information'!$E$11="Yes",P3917="Lead")),
(AND('[1]PWS Information'!$E$10="NTNC",P3917="Lead")))),"Tier 1",
IF((OR((AND('[1]PWS Information'!$E$10="CWS",T3917="Multiple Family Residence",'[1]PWS Information'!$E$11="No",P3917="Lead")),
(AND('[1]PWS Information'!$E$10="CWS",T3917="Other",P3917="Lead")),
(AND(T3917="",P3917="Lead")),
(AND('[1]PWS Information'!$E$10="CWS",T3917="Building",P3917="Lead")))),"Tier 2",
IF((OR((AND('[1]PWS Information'!$E$10="CWS",T3917="Single Family Residence",P3917="Galvanized Requiring Replacement")),
(AND('[1]PWS Information'!$E$10="CWS",T3917="Single Family Residence",P3917="Galvanized Requiring Replacement",Q3917="Yes")),
(AND('[1]PWS Information'!$E$10="NTNC",T3917="Single Family Residence",P3917="Galvanized Requiring Replacement")),
(AND('[1]PWS Information'!$E$10="NTNC",T3917="Single Family Residence",Q3917="Yes")))),"Tier 3",
IF((OR((AND('[1]PWS Information'!$E$10="CWS",T3917="Single Family Residence",R3917="Yes",P3917="Non-Lead", I3917="Non-Lead - Copper",K3917="Before 1989")),
(AND('[1]PWS Information'!$E$10="CWS",T3917="Single Family Residence",R3917="Yes",P3917="Non-Lead", M3917="Non-Lead - Copper",N3917="Before 1989")))),"Tier 4",
IF((OR((AND('[1]PWS Information'!$E$10="NTNC",P3917="Non-Lead")),
(AND('[1]PWS Information'!$E$10="CWS",P3917="Non-Lead",R3917="")),
(AND('[1]PWS Information'!$E$10="CWS",P3917="Non-Lead",R3917="No")),
(AND('[1]PWS Information'!$E$10="CWS",P3917="Non-Lead",R3917="Don't Know")),
(AND('[1]PWS Information'!$E$10="CWS",P3917="Non-Lead", I3917="Non-Lead - Copper", R3917="Yes", K3917="Between 1989 and 2014")),
(AND('[1]PWS Information'!$E$10="CWS",P3917="Non-Lead", I3917="Non-Lead - Copper", R3917="Yes", K3917="After 2014")),
(AND('[1]PWS Information'!$E$10="CWS",P3917="Non-Lead", I3917="Non-Lead - Copper", R3917="Yes", K3917="Unknown")),
(AND('[1]PWS Information'!$E$10="CWS",P3917="Non-Lead", M3917="Non-Lead - Copper", R3917="Yes", N3917="Between 1989 and 2014")),
(AND('[1]PWS Information'!$E$10="CWS",P3917="Non-Lead", M3917="Non-Lead - Copper", R3917="Yes", N3917="After 2014")),
(AND('[1]PWS Information'!$E$10="CWS",P3917="Non-Lead", M3917="Non-Lead - Copper", R3917="Yes", N3917="Unknown")),
(AND('[1]PWS Information'!$E$10="CWS",P3917="Unknown")),
(AND('[1]PWS Information'!$E$10="NTNC",P3917="Unknown")),
(AND('[1]PWS Information'!$E$10="CWS",T3917="Multiple Family Residence",P3917="Galvanized Requiring Replacement")),
(AND('[1]PWS Information'!$E$10="CWS",P3917="Galvanized Requiring Replacement")),
(AND('[1]PWS Information'!$E$10="NTNC",T3917="Multiple Family Residence",P3917="Galvanized Requiring Replacement")))),"Tier 5",
"")))))</f>
        <v>Tier 5</v>
      </c>
      <c r="Y3917" s="24"/>
      <c r="Z3917" s="24"/>
    </row>
    <row r="3918" spans="1:26" x14ac:dyDescent="0.25">
      <c r="A3918" s="17">
        <v>3915</v>
      </c>
      <c r="B3918" s="17">
        <v>3298</v>
      </c>
      <c r="C3918" s="18" t="s">
        <v>207</v>
      </c>
      <c r="D3918" s="18" t="s">
        <v>188</v>
      </c>
      <c r="E3918" s="18">
        <v>79549</v>
      </c>
      <c r="F3918" s="17"/>
      <c r="G3918" s="17"/>
      <c r="H3918" s="17"/>
      <c r="I3918" s="21" t="s">
        <v>218</v>
      </c>
      <c r="J3918" s="22" t="s">
        <v>254</v>
      </c>
      <c r="K3918" s="22" t="s">
        <v>255</v>
      </c>
      <c r="L3918" s="22" t="s">
        <v>256</v>
      </c>
      <c r="M3918" s="21" t="s">
        <v>222</v>
      </c>
      <c r="N3918" s="37"/>
      <c r="O3918" s="22" t="s">
        <v>256</v>
      </c>
      <c r="P3918" s="31" t="str">
        <f t="shared" si="61"/>
        <v>Galvanized Requiring Replacement</v>
      </c>
      <c r="Q3918" s="40" t="s">
        <v>254</v>
      </c>
      <c r="R3918" s="40" t="s">
        <v>254</v>
      </c>
      <c r="S3918" s="24"/>
      <c r="T3918" s="16"/>
      <c r="U3918" s="41" t="s">
        <v>255</v>
      </c>
      <c r="V3918" s="41" t="s">
        <v>255</v>
      </c>
      <c r="W3918" s="16"/>
      <c r="X3918" s="43" t="str">
        <f>IF((OR((AND('[1]PWS Information'!$E$10="CWS",T3918="Single Family Residence",P3918="Lead")),
(AND('[1]PWS Information'!$E$10="CWS",T3918="Multiple Family Residence",'[1]PWS Information'!$E$11="Yes",P3918="Lead")),
(AND('[1]PWS Information'!$E$10="NTNC",P3918="Lead")))),"Tier 1",
IF((OR((AND('[1]PWS Information'!$E$10="CWS",T3918="Multiple Family Residence",'[1]PWS Information'!$E$11="No",P3918="Lead")),
(AND('[1]PWS Information'!$E$10="CWS",T3918="Other",P3918="Lead")),
(AND(T3918="",P3918="Lead")),
(AND('[1]PWS Information'!$E$10="CWS",T3918="Building",P3918="Lead")))),"Tier 2",
IF((OR((AND('[1]PWS Information'!$E$10="CWS",T3918="Single Family Residence",P3918="Galvanized Requiring Replacement")),
(AND('[1]PWS Information'!$E$10="CWS",T3918="Single Family Residence",P3918="Galvanized Requiring Replacement",Q3918="Yes")),
(AND('[1]PWS Information'!$E$10="NTNC",T3918="Single Family Residence",P3918="Galvanized Requiring Replacement")),
(AND('[1]PWS Information'!$E$10="NTNC",T3918="Single Family Residence",Q3918="Yes")))),"Tier 3",
IF((OR((AND('[1]PWS Information'!$E$10="CWS",T3918="Single Family Residence",R3918="Yes",P3918="Non-Lead", I3918="Non-Lead - Copper",K3918="Before 1989")),
(AND('[1]PWS Information'!$E$10="CWS",T3918="Single Family Residence",R3918="Yes",P3918="Non-Lead", M3918="Non-Lead - Copper",N3918="Before 1989")))),"Tier 4",
IF((OR((AND('[1]PWS Information'!$E$10="NTNC",P3918="Non-Lead")),
(AND('[1]PWS Information'!$E$10="CWS",P3918="Non-Lead",R3918="")),
(AND('[1]PWS Information'!$E$10="CWS",P3918="Non-Lead",R3918="No")),
(AND('[1]PWS Information'!$E$10="CWS",P3918="Non-Lead",R3918="Don't Know")),
(AND('[1]PWS Information'!$E$10="CWS",P3918="Non-Lead", I3918="Non-Lead - Copper", R3918="Yes", K3918="Between 1989 and 2014")),
(AND('[1]PWS Information'!$E$10="CWS",P3918="Non-Lead", I3918="Non-Lead - Copper", R3918="Yes", K3918="After 2014")),
(AND('[1]PWS Information'!$E$10="CWS",P3918="Non-Lead", I3918="Non-Lead - Copper", R3918="Yes", K3918="Unknown")),
(AND('[1]PWS Information'!$E$10="CWS",P3918="Non-Lead", M3918="Non-Lead - Copper", R3918="Yes", N3918="Between 1989 and 2014")),
(AND('[1]PWS Information'!$E$10="CWS",P3918="Non-Lead", M3918="Non-Lead - Copper", R3918="Yes", N3918="After 2014")),
(AND('[1]PWS Information'!$E$10="CWS",P3918="Non-Lead", M3918="Non-Lead - Copper", R3918="Yes", N3918="Unknown")),
(AND('[1]PWS Information'!$E$10="CWS",P3918="Unknown")),
(AND('[1]PWS Information'!$E$10="NTNC",P3918="Unknown")),
(AND('[1]PWS Information'!$E$10="CWS",T3918="Multiple Family Residence",P3918="Galvanized Requiring Replacement")),
(AND('[1]PWS Information'!$E$10="CWS",P3918="Galvanized Requiring Replacement")),
(AND('[1]PWS Information'!$E$10="NTNC",T3918="Multiple Family Residence",P3918="Galvanized Requiring Replacement")))),"Tier 5",
"")))))</f>
        <v>Tier 5</v>
      </c>
      <c r="Y3918" s="24"/>
      <c r="Z3918" s="24"/>
    </row>
    <row r="3919" spans="1:26" x14ac:dyDescent="0.25">
      <c r="A3919" s="17">
        <v>3916</v>
      </c>
      <c r="B3919" s="18">
        <v>3701</v>
      </c>
      <c r="C3919" s="18" t="s">
        <v>207</v>
      </c>
      <c r="D3919" s="18" t="s">
        <v>188</v>
      </c>
      <c r="E3919" s="18">
        <v>79549</v>
      </c>
      <c r="F3919" s="18"/>
      <c r="G3919" s="18"/>
      <c r="H3919" s="18"/>
      <c r="I3919" s="21" t="s">
        <v>221</v>
      </c>
      <c r="J3919" s="22" t="s">
        <v>254</v>
      </c>
      <c r="K3919" s="22" t="s">
        <v>255</v>
      </c>
      <c r="L3919" s="22" t="s">
        <v>256</v>
      </c>
      <c r="M3919" s="21" t="s">
        <v>218</v>
      </c>
      <c r="N3919" s="23" t="s">
        <v>205</v>
      </c>
      <c r="O3919" s="22" t="s">
        <v>257</v>
      </c>
      <c r="P3919" s="31" t="str">
        <f t="shared" si="61"/>
        <v>Non-Lead</v>
      </c>
      <c r="Q3919" s="40" t="s">
        <v>254</v>
      </c>
      <c r="R3919" s="40" t="s">
        <v>254</v>
      </c>
      <c r="S3919" s="24"/>
      <c r="T3919" s="16"/>
      <c r="U3919" s="41" t="s">
        <v>255</v>
      </c>
      <c r="V3919" s="41" t="s">
        <v>255</v>
      </c>
      <c r="W3919" s="16"/>
      <c r="X3919" s="43" t="str">
        <f>IF((OR((AND('[1]PWS Information'!$E$10="CWS",T3919="Single Family Residence",P3919="Lead")),
(AND('[1]PWS Information'!$E$10="CWS",T3919="Multiple Family Residence",'[1]PWS Information'!$E$11="Yes",P3919="Lead")),
(AND('[1]PWS Information'!$E$10="NTNC",P3919="Lead")))),"Tier 1",
IF((OR((AND('[1]PWS Information'!$E$10="CWS",T3919="Multiple Family Residence",'[1]PWS Information'!$E$11="No",P3919="Lead")),
(AND('[1]PWS Information'!$E$10="CWS",T3919="Other",P3919="Lead")),
(AND(T3919="",P3919="Lead")),
(AND('[1]PWS Information'!$E$10="CWS",T3919="Building",P3919="Lead")))),"Tier 2",
IF((OR((AND('[1]PWS Information'!$E$10="CWS",T3919="Single Family Residence",P3919="Galvanized Requiring Replacement")),
(AND('[1]PWS Information'!$E$10="CWS",T3919="Single Family Residence",P3919="Galvanized Requiring Replacement",Q3919="Yes")),
(AND('[1]PWS Information'!$E$10="NTNC",T3919="Single Family Residence",P3919="Galvanized Requiring Replacement")),
(AND('[1]PWS Information'!$E$10="NTNC",T3919="Single Family Residence",Q3919="Yes")))),"Tier 3",
IF((OR((AND('[1]PWS Information'!$E$10="CWS",T3919="Single Family Residence",R3919="Yes",P3919="Non-Lead", I3919="Non-Lead - Copper",K3919="Before 1989")),
(AND('[1]PWS Information'!$E$10="CWS",T3919="Single Family Residence",R3919="Yes",P3919="Non-Lead", M3919="Non-Lead - Copper",N3919="Before 1989")))),"Tier 4",
IF((OR((AND('[1]PWS Information'!$E$10="NTNC",P3919="Non-Lead")),
(AND('[1]PWS Information'!$E$10="CWS",P3919="Non-Lead",R3919="")),
(AND('[1]PWS Information'!$E$10="CWS",P3919="Non-Lead",R3919="No")),
(AND('[1]PWS Information'!$E$10="CWS",P3919="Non-Lead",R3919="Don't Know")),
(AND('[1]PWS Information'!$E$10="CWS",P3919="Non-Lead", I3919="Non-Lead - Copper", R3919="Yes", K3919="Between 1989 and 2014")),
(AND('[1]PWS Information'!$E$10="CWS",P3919="Non-Lead", I3919="Non-Lead - Copper", R3919="Yes", K3919="After 2014")),
(AND('[1]PWS Information'!$E$10="CWS",P3919="Non-Lead", I3919="Non-Lead - Copper", R3919="Yes", K3919="Unknown")),
(AND('[1]PWS Information'!$E$10="CWS",P3919="Non-Lead", M3919="Non-Lead - Copper", R3919="Yes", N3919="Between 1989 and 2014")),
(AND('[1]PWS Information'!$E$10="CWS",P3919="Non-Lead", M3919="Non-Lead - Copper", R3919="Yes", N3919="After 2014")),
(AND('[1]PWS Information'!$E$10="CWS",P3919="Non-Lead", M3919="Non-Lead - Copper", R3919="Yes", N3919="Unknown")),
(AND('[1]PWS Information'!$E$10="CWS",P3919="Unknown")),
(AND('[1]PWS Information'!$E$10="NTNC",P3919="Unknown")),
(AND('[1]PWS Information'!$E$10="CWS",T3919="Multiple Family Residence",P3919="Galvanized Requiring Replacement")),
(AND('[1]PWS Information'!$E$10="CWS",P3919="Galvanized Requiring Replacement")),
(AND('[1]PWS Information'!$E$10="NTNC",T3919="Multiple Family Residence",P3919="Galvanized Requiring Replacement")))),"Tier 5",
"")))))</f>
        <v>Tier 5</v>
      </c>
      <c r="Y3919" s="24"/>
      <c r="Z3919" s="24"/>
    </row>
    <row r="3920" spans="1:26" x14ac:dyDescent="0.25">
      <c r="A3920" s="17">
        <v>3917</v>
      </c>
      <c r="B3920" s="17">
        <v>3702</v>
      </c>
      <c r="C3920" s="18" t="s">
        <v>207</v>
      </c>
      <c r="D3920" s="17" t="s">
        <v>188</v>
      </c>
      <c r="E3920" s="17">
        <v>79549</v>
      </c>
      <c r="F3920" s="17"/>
      <c r="G3920" s="17"/>
      <c r="H3920" s="17"/>
      <c r="I3920" s="21" t="s">
        <v>218</v>
      </c>
      <c r="J3920" s="22" t="s">
        <v>254</v>
      </c>
      <c r="K3920" s="22" t="s">
        <v>255</v>
      </c>
      <c r="L3920" s="22" t="s">
        <v>256</v>
      </c>
      <c r="M3920" s="21" t="s">
        <v>221</v>
      </c>
      <c r="N3920" s="23" t="s">
        <v>205</v>
      </c>
      <c r="O3920" s="22" t="s">
        <v>257</v>
      </c>
      <c r="P3920" s="31" t="str">
        <f t="shared" si="61"/>
        <v>Non-Lead</v>
      </c>
      <c r="Q3920" s="40" t="s">
        <v>254</v>
      </c>
      <c r="R3920" s="40" t="s">
        <v>254</v>
      </c>
      <c r="S3920" s="24"/>
      <c r="T3920" s="16"/>
      <c r="U3920" s="41" t="s">
        <v>255</v>
      </c>
      <c r="V3920" s="41" t="s">
        <v>255</v>
      </c>
      <c r="W3920" s="16"/>
      <c r="X3920" s="43" t="str">
        <f>IF((OR((AND('[1]PWS Information'!$E$10="CWS",T3920="Single Family Residence",P3920="Lead")),
(AND('[1]PWS Information'!$E$10="CWS",T3920="Multiple Family Residence",'[1]PWS Information'!$E$11="Yes",P3920="Lead")),
(AND('[1]PWS Information'!$E$10="NTNC",P3920="Lead")))),"Tier 1",
IF((OR((AND('[1]PWS Information'!$E$10="CWS",T3920="Multiple Family Residence",'[1]PWS Information'!$E$11="No",P3920="Lead")),
(AND('[1]PWS Information'!$E$10="CWS",T3920="Other",P3920="Lead")),
(AND(T3920="",P3920="Lead")),
(AND('[1]PWS Information'!$E$10="CWS",T3920="Building",P3920="Lead")))),"Tier 2",
IF((OR((AND('[1]PWS Information'!$E$10="CWS",T3920="Single Family Residence",P3920="Galvanized Requiring Replacement")),
(AND('[1]PWS Information'!$E$10="CWS",T3920="Single Family Residence",P3920="Galvanized Requiring Replacement",Q3920="Yes")),
(AND('[1]PWS Information'!$E$10="NTNC",T3920="Single Family Residence",P3920="Galvanized Requiring Replacement")),
(AND('[1]PWS Information'!$E$10="NTNC",T3920="Single Family Residence",Q3920="Yes")))),"Tier 3",
IF((OR((AND('[1]PWS Information'!$E$10="CWS",T3920="Single Family Residence",R3920="Yes",P3920="Non-Lead", I3920="Non-Lead - Copper",K3920="Before 1989")),
(AND('[1]PWS Information'!$E$10="CWS",T3920="Single Family Residence",R3920="Yes",P3920="Non-Lead", M3920="Non-Lead - Copper",N3920="Before 1989")))),"Tier 4",
IF((OR((AND('[1]PWS Information'!$E$10="NTNC",P3920="Non-Lead")),
(AND('[1]PWS Information'!$E$10="CWS",P3920="Non-Lead",R3920="")),
(AND('[1]PWS Information'!$E$10="CWS",P3920="Non-Lead",R3920="No")),
(AND('[1]PWS Information'!$E$10="CWS",P3920="Non-Lead",R3920="Don't Know")),
(AND('[1]PWS Information'!$E$10="CWS",P3920="Non-Lead", I3920="Non-Lead - Copper", R3920="Yes", K3920="Between 1989 and 2014")),
(AND('[1]PWS Information'!$E$10="CWS",P3920="Non-Lead", I3920="Non-Lead - Copper", R3920="Yes", K3920="After 2014")),
(AND('[1]PWS Information'!$E$10="CWS",P3920="Non-Lead", I3920="Non-Lead - Copper", R3920="Yes", K3920="Unknown")),
(AND('[1]PWS Information'!$E$10="CWS",P3920="Non-Lead", M3920="Non-Lead - Copper", R3920="Yes", N3920="Between 1989 and 2014")),
(AND('[1]PWS Information'!$E$10="CWS",P3920="Non-Lead", M3920="Non-Lead - Copper", R3920="Yes", N3920="After 2014")),
(AND('[1]PWS Information'!$E$10="CWS",P3920="Non-Lead", M3920="Non-Lead - Copper", R3920="Yes", N3920="Unknown")),
(AND('[1]PWS Information'!$E$10="CWS",P3920="Unknown")),
(AND('[1]PWS Information'!$E$10="NTNC",P3920="Unknown")),
(AND('[1]PWS Information'!$E$10="CWS",T3920="Multiple Family Residence",P3920="Galvanized Requiring Replacement")),
(AND('[1]PWS Information'!$E$10="CWS",P3920="Galvanized Requiring Replacement")),
(AND('[1]PWS Information'!$E$10="NTNC",T3920="Multiple Family Residence",P3920="Galvanized Requiring Replacement")))),"Tier 5",
"")))))</f>
        <v>Tier 5</v>
      </c>
      <c r="Y3920" s="24"/>
      <c r="Z3920" s="24"/>
    </row>
    <row r="3921" spans="1:26" x14ac:dyDescent="0.25">
      <c r="A3921" s="17">
        <v>3918</v>
      </c>
      <c r="B3921" s="17">
        <v>3709</v>
      </c>
      <c r="C3921" s="18" t="s">
        <v>207</v>
      </c>
      <c r="D3921" s="17" t="s">
        <v>188</v>
      </c>
      <c r="E3921" s="17">
        <v>79549</v>
      </c>
      <c r="F3921" s="17"/>
      <c r="G3921" s="17"/>
      <c r="H3921" s="17"/>
      <c r="I3921" s="21" t="s">
        <v>221</v>
      </c>
      <c r="J3921" s="22" t="s">
        <v>254</v>
      </c>
      <c r="K3921" s="22" t="s">
        <v>255</v>
      </c>
      <c r="L3921" s="22" t="s">
        <v>256</v>
      </c>
      <c r="M3921" s="21" t="s">
        <v>218</v>
      </c>
      <c r="N3921" s="17"/>
      <c r="O3921" s="22" t="s">
        <v>256</v>
      </c>
      <c r="P3921" s="31" t="str">
        <f t="shared" si="61"/>
        <v>Non-Lead</v>
      </c>
      <c r="Q3921" s="40" t="s">
        <v>254</v>
      </c>
      <c r="R3921" s="40" t="s">
        <v>254</v>
      </c>
      <c r="S3921" s="24"/>
      <c r="T3921" s="16"/>
      <c r="U3921" s="41" t="s">
        <v>255</v>
      </c>
      <c r="V3921" s="41" t="s">
        <v>255</v>
      </c>
      <c r="W3921" s="16"/>
      <c r="X3921" s="43" t="str">
        <f>IF((OR((AND('[1]PWS Information'!$E$10="CWS",T3921="Single Family Residence",P3921="Lead")),
(AND('[1]PWS Information'!$E$10="CWS",T3921="Multiple Family Residence",'[1]PWS Information'!$E$11="Yes",P3921="Lead")),
(AND('[1]PWS Information'!$E$10="NTNC",P3921="Lead")))),"Tier 1",
IF((OR((AND('[1]PWS Information'!$E$10="CWS",T3921="Multiple Family Residence",'[1]PWS Information'!$E$11="No",P3921="Lead")),
(AND('[1]PWS Information'!$E$10="CWS",T3921="Other",P3921="Lead")),
(AND(T3921="",P3921="Lead")),
(AND('[1]PWS Information'!$E$10="CWS",T3921="Building",P3921="Lead")))),"Tier 2",
IF((OR((AND('[1]PWS Information'!$E$10="CWS",T3921="Single Family Residence",P3921="Galvanized Requiring Replacement")),
(AND('[1]PWS Information'!$E$10="CWS",T3921="Single Family Residence",P3921="Galvanized Requiring Replacement",Q3921="Yes")),
(AND('[1]PWS Information'!$E$10="NTNC",T3921="Single Family Residence",P3921="Galvanized Requiring Replacement")),
(AND('[1]PWS Information'!$E$10="NTNC",T3921="Single Family Residence",Q3921="Yes")))),"Tier 3",
IF((OR((AND('[1]PWS Information'!$E$10="CWS",T3921="Single Family Residence",R3921="Yes",P3921="Non-Lead", I3921="Non-Lead - Copper",K3921="Before 1989")),
(AND('[1]PWS Information'!$E$10="CWS",T3921="Single Family Residence",R3921="Yes",P3921="Non-Lead", M3921="Non-Lead - Copper",N3921="Before 1989")))),"Tier 4",
IF((OR((AND('[1]PWS Information'!$E$10="NTNC",P3921="Non-Lead")),
(AND('[1]PWS Information'!$E$10="CWS",P3921="Non-Lead",R3921="")),
(AND('[1]PWS Information'!$E$10="CWS",P3921="Non-Lead",R3921="No")),
(AND('[1]PWS Information'!$E$10="CWS",P3921="Non-Lead",R3921="Don't Know")),
(AND('[1]PWS Information'!$E$10="CWS",P3921="Non-Lead", I3921="Non-Lead - Copper", R3921="Yes", K3921="Between 1989 and 2014")),
(AND('[1]PWS Information'!$E$10="CWS",P3921="Non-Lead", I3921="Non-Lead - Copper", R3921="Yes", K3921="After 2014")),
(AND('[1]PWS Information'!$E$10="CWS",P3921="Non-Lead", I3921="Non-Lead - Copper", R3921="Yes", K3921="Unknown")),
(AND('[1]PWS Information'!$E$10="CWS",P3921="Non-Lead", M3921="Non-Lead - Copper", R3921="Yes", N3921="Between 1989 and 2014")),
(AND('[1]PWS Information'!$E$10="CWS",P3921="Non-Lead", M3921="Non-Lead - Copper", R3921="Yes", N3921="After 2014")),
(AND('[1]PWS Information'!$E$10="CWS",P3921="Non-Lead", M3921="Non-Lead - Copper", R3921="Yes", N3921="Unknown")),
(AND('[1]PWS Information'!$E$10="CWS",P3921="Unknown")),
(AND('[1]PWS Information'!$E$10="NTNC",P3921="Unknown")),
(AND('[1]PWS Information'!$E$10="CWS",T3921="Multiple Family Residence",P3921="Galvanized Requiring Replacement")),
(AND('[1]PWS Information'!$E$10="CWS",P3921="Galvanized Requiring Replacement")),
(AND('[1]PWS Information'!$E$10="NTNC",T3921="Multiple Family Residence",P3921="Galvanized Requiring Replacement")))),"Tier 5",
"")))))</f>
        <v>Tier 5</v>
      </c>
      <c r="Y3921" s="24"/>
      <c r="Z3921" s="24"/>
    </row>
    <row r="3922" spans="1:26" x14ac:dyDescent="0.25">
      <c r="A3922" s="17">
        <v>3919</v>
      </c>
      <c r="B3922" s="18">
        <v>3710</v>
      </c>
      <c r="C3922" s="18" t="s">
        <v>207</v>
      </c>
      <c r="D3922" s="18" t="s">
        <v>188</v>
      </c>
      <c r="E3922" s="18">
        <v>79549</v>
      </c>
      <c r="F3922" s="18"/>
      <c r="G3922" s="18"/>
      <c r="H3922" s="18"/>
      <c r="I3922" s="21" t="s">
        <v>218</v>
      </c>
      <c r="J3922" s="22" t="s">
        <v>254</v>
      </c>
      <c r="K3922" s="22" t="s">
        <v>255</v>
      </c>
      <c r="L3922" s="22" t="s">
        <v>256</v>
      </c>
      <c r="M3922" s="21" t="s">
        <v>222</v>
      </c>
      <c r="N3922" s="23" t="s">
        <v>205</v>
      </c>
      <c r="O3922" s="22" t="s">
        <v>257</v>
      </c>
      <c r="P3922" s="31" t="str">
        <f t="shared" si="61"/>
        <v>Galvanized Requiring Replacement</v>
      </c>
      <c r="Q3922" s="40" t="s">
        <v>254</v>
      </c>
      <c r="R3922" s="40" t="s">
        <v>254</v>
      </c>
      <c r="S3922" s="24"/>
      <c r="T3922" s="16"/>
      <c r="U3922" s="41" t="s">
        <v>255</v>
      </c>
      <c r="V3922" s="41" t="s">
        <v>255</v>
      </c>
      <c r="W3922" s="16"/>
      <c r="X3922" s="43" t="str">
        <f>IF((OR((AND('[1]PWS Information'!$E$10="CWS",T3922="Single Family Residence",P3922="Lead")),
(AND('[1]PWS Information'!$E$10="CWS",T3922="Multiple Family Residence",'[1]PWS Information'!$E$11="Yes",P3922="Lead")),
(AND('[1]PWS Information'!$E$10="NTNC",P3922="Lead")))),"Tier 1",
IF((OR((AND('[1]PWS Information'!$E$10="CWS",T3922="Multiple Family Residence",'[1]PWS Information'!$E$11="No",P3922="Lead")),
(AND('[1]PWS Information'!$E$10="CWS",T3922="Other",P3922="Lead")),
(AND(T3922="",P3922="Lead")),
(AND('[1]PWS Information'!$E$10="CWS",T3922="Building",P3922="Lead")))),"Tier 2",
IF((OR((AND('[1]PWS Information'!$E$10="CWS",T3922="Single Family Residence",P3922="Galvanized Requiring Replacement")),
(AND('[1]PWS Information'!$E$10="CWS",T3922="Single Family Residence",P3922="Galvanized Requiring Replacement",Q3922="Yes")),
(AND('[1]PWS Information'!$E$10="NTNC",T3922="Single Family Residence",P3922="Galvanized Requiring Replacement")),
(AND('[1]PWS Information'!$E$10="NTNC",T3922="Single Family Residence",Q3922="Yes")))),"Tier 3",
IF((OR((AND('[1]PWS Information'!$E$10="CWS",T3922="Single Family Residence",R3922="Yes",P3922="Non-Lead", I3922="Non-Lead - Copper",K3922="Before 1989")),
(AND('[1]PWS Information'!$E$10="CWS",T3922="Single Family Residence",R3922="Yes",P3922="Non-Lead", M3922="Non-Lead - Copper",N3922="Before 1989")))),"Tier 4",
IF((OR((AND('[1]PWS Information'!$E$10="NTNC",P3922="Non-Lead")),
(AND('[1]PWS Information'!$E$10="CWS",P3922="Non-Lead",R3922="")),
(AND('[1]PWS Information'!$E$10="CWS",P3922="Non-Lead",R3922="No")),
(AND('[1]PWS Information'!$E$10="CWS",P3922="Non-Lead",R3922="Don't Know")),
(AND('[1]PWS Information'!$E$10="CWS",P3922="Non-Lead", I3922="Non-Lead - Copper", R3922="Yes", K3922="Between 1989 and 2014")),
(AND('[1]PWS Information'!$E$10="CWS",P3922="Non-Lead", I3922="Non-Lead - Copper", R3922="Yes", K3922="After 2014")),
(AND('[1]PWS Information'!$E$10="CWS",P3922="Non-Lead", I3922="Non-Lead - Copper", R3922="Yes", K3922="Unknown")),
(AND('[1]PWS Information'!$E$10="CWS",P3922="Non-Lead", M3922="Non-Lead - Copper", R3922="Yes", N3922="Between 1989 and 2014")),
(AND('[1]PWS Information'!$E$10="CWS",P3922="Non-Lead", M3922="Non-Lead - Copper", R3922="Yes", N3922="After 2014")),
(AND('[1]PWS Information'!$E$10="CWS",P3922="Non-Lead", M3922="Non-Lead - Copper", R3922="Yes", N3922="Unknown")),
(AND('[1]PWS Information'!$E$10="CWS",P3922="Unknown")),
(AND('[1]PWS Information'!$E$10="NTNC",P3922="Unknown")),
(AND('[1]PWS Information'!$E$10="CWS",T3922="Multiple Family Residence",P3922="Galvanized Requiring Replacement")),
(AND('[1]PWS Information'!$E$10="CWS",P3922="Galvanized Requiring Replacement")),
(AND('[1]PWS Information'!$E$10="NTNC",T3922="Multiple Family Residence",P3922="Galvanized Requiring Replacement")))),"Tier 5",
"")))))</f>
        <v>Tier 5</v>
      </c>
      <c r="Y3922" s="24"/>
      <c r="Z3922" s="24"/>
    </row>
    <row r="3923" spans="1:26" x14ac:dyDescent="0.25">
      <c r="A3923" s="17">
        <v>3920</v>
      </c>
      <c r="B3923" s="17">
        <v>3717</v>
      </c>
      <c r="C3923" s="18" t="s">
        <v>207</v>
      </c>
      <c r="D3923" s="17" t="s">
        <v>188</v>
      </c>
      <c r="E3923" s="17">
        <v>79549</v>
      </c>
      <c r="F3923" s="17"/>
      <c r="G3923" s="17"/>
      <c r="H3923" s="17"/>
      <c r="I3923" s="21" t="s">
        <v>218</v>
      </c>
      <c r="J3923" s="22" t="s">
        <v>254</v>
      </c>
      <c r="K3923" s="22" t="s">
        <v>255</v>
      </c>
      <c r="L3923" s="22" t="s">
        <v>256</v>
      </c>
      <c r="M3923" s="21" t="s">
        <v>222</v>
      </c>
      <c r="N3923" s="23" t="s">
        <v>205</v>
      </c>
      <c r="O3923" s="22" t="s">
        <v>257</v>
      </c>
      <c r="P3923" s="31" t="str">
        <f t="shared" si="61"/>
        <v>Galvanized Requiring Replacement</v>
      </c>
      <c r="Q3923" s="40" t="s">
        <v>254</v>
      </c>
      <c r="R3923" s="40" t="s">
        <v>254</v>
      </c>
      <c r="S3923" s="24"/>
      <c r="T3923" s="16"/>
      <c r="U3923" s="41" t="s">
        <v>255</v>
      </c>
      <c r="V3923" s="41" t="s">
        <v>255</v>
      </c>
      <c r="W3923" s="16"/>
      <c r="X3923" s="43" t="str">
        <f>IF((OR((AND('[1]PWS Information'!$E$10="CWS",T3923="Single Family Residence",P3923="Lead")),
(AND('[1]PWS Information'!$E$10="CWS",T3923="Multiple Family Residence",'[1]PWS Information'!$E$11="Yes",P3923="Lead")),
(AND('[1]PWS Information'!$E$10="NTNC",P3923="Lead")))),"Tier 1",
IF((OR((AND('[1]PWS Information'!$E$10="CWS",T3923="Multiple Family Residence",'[1]PWS Information'!$E$11="No",P3923="Lead")),
(AND('[1]PWS Information'!$E$10="CWS",T3923="Other",P3923="Lead")),
(AND(T3923="",P3923="Lead")),
(AND('[1]PWS Information'!$E$10="CWS",T3923="Building",P3923="Lead")))),"Tier 2",
IF((OR((AND('[1]PWS Information'!$E$10="CWS",T3923="Single Family Residence",P3923="Galvanized Requiring Replacement")),
(AND('[1]PWS Information'!$E$10="CWS",T3923="Single Family Residence",P3923="Galvanized Requiring Replacement",Q3923="Yes")),
(AND('[1]PWS Information'!$E$10="NTNC",T3923="Single Family Residence",P3923="Galvanized Requiring Replacement")),
(AND('[1]PWS Information'!$E$10="NTNC",T3923="Single Family Residence",Q3923="Yes")))),"Tier 3",
IF((OR((AND('[1]PWS Information'!$E$10="CWS",T3923="Single Family Residence",R3923="Yes",P3923="Non-Lead", I3923="Non-Lead - Copper",K3923="Before 1989")),
(AND('[1]PWS Information'!$E$10="CWS",T3923="Single Family Residence",R3923="Yes",P3923="Non-Lead", M3923="Non-Lead - Copper",N3923="Before 1989")))),"Tier 4",
IF((OR((AND('[1]PWS Information'!$E$10="NTNC",P3923="Non-Lead")),
(AND('[1]PWS Information'!$E$10="CWS",P3923="Non-Lead",R3923="")),
(AND('[1]PWS Information'!$E$10="CWS",P3923="Non-Lead",R3923="No")),
(AND('[1]PWS Information'!$E$10="CWS",P3923="Non-Lead",R3923="Don't Know")),
(AND('[1]PWS Information'!$E$10="CWS",P3923="Non-Lead", I3923="Non-Lead - Copper", R3923="Yes", K3923="Between 1989 and 2014")),
(AND('[1]PWS Information'!$E$10="CWS",P3923="Non-Lead", I3923="Non-Lead - Copper", R3923="Yes", K3923="After 2014")),
(AND('[1]PWS Information'!$E$10="CWS",P3923="Non-Lead", I3923="Non-Lead - Copper", R3923="Yes", K3923="Unknown")),
(AND('[1]PWS Information'!$E$10="CWS",P3923="Non-Lead", M3923="Non-Lead - Copper", R3923="Yes", N3923="Between 1989 and 2014")),
(AND('[1]PWS Information'!$E$10="CWS",P3923="Non-Lead", M3923="Non-Lead - Copper", R3923="Yes", N3923="After 2014")),
(AND('[1]PWS Information'!$E$10="CWS",P3923="Non-Lead", M3923="Non-Lead - Copper", R3923="Yes", N3923="Unknown")),
(AND('[1]PWS Information'!$E$10="CWS",P3923="Unknown")),
(AND('[1]PWS Information'!$E$10="NTNC",P3923="Unknown")),
(AND('[1]PWS Information'!$E$10="CWS",T3923="Multiple Family Residence",P3923="Galvanized Requiring Replacement")),
(AND('[1]PWS Information'!$E$10="CWS",P3923="Galvanized Requiring Replacement")),
(AND('[1]PWS Information'!$E$10="NTNC",T3923="Multiple Family Residence",P3923="Galvanized Requiring Replacement")))),"Tier 5",
"")))))</f>
        <v>Tier 5</v>
      </c>
      <c r="Y3923" s="24"/>
      <c r="Z3923" s="24"/>
    </row>
    <row r="3924" spans="1:26" x14ac:dyDescent="0.25">
      <c r="A3924" s="17">
        <v>3921</v>
      </c>
      <c r="B3924" s="17">
        <v>3718</v>
      </c>
      <c r="C3924" s="18" t="s">
        <v>207</v>
      </c>
      <c r="D3924" s="17" t="s">
        <v>188</v>
      </c>
      <c r="E3924" s="17">
        <v>79549</v>
      </c>
      <c r="F3924" s="17"/>
      <c r="G3924" s="17"/>
      <c r="H3924" s="17"/>
      <c r="I3924" s="21" t="s">
        <v>218</v>
      </c>
      <c r="J3924" s="22" t="s">
        <v>254</v>
      </c>
      <c r="K3924" s="22" t="s">
        <v>255</v>
      </c>
      <c r="L3924" s="22" t="s">
        <v>256</v>
      </c>
      <c r="M3924" s="21" t="s">
        <v>218</v>
      </c>
      <c r="N3924" s="23" t="s">
        <v>205</v>
      </c>
      <c r="O3924" s="22" t="s">
        <v>257</v>
      </c>
      <c r="P3924" s="31" t="str">
        <f t="shared" si="61"/>
        <v>Non-Lead</v>
      </c>
      <c r="Q3924" s="40" t="s">
        <v>254</v>
      </c>
      <c r="R3924" s="40" t="s">
        <v>254</v>
      </c>
      <c r="S3924" s="24"/>
      <c r="T3924" s="16"/>
      <c r="U3924" s="41" t="s">
        <v>255</v>
      </c>
      <c r="V3924" s="41" t="s">
        <v>255</v>
      </c>
      <c r="W3924" s="16"/>
      <c r="X3924" s="43" t="str">
        <f>IF((OR((AND('[1]PWS Information'!$E$10="CWS",T3924="Single Family Residence",P3924="Lead")),
(AND('[1]PWS Information'!$E$10="CWS",T3924="Multiple Family Residence",'[1]PWS Information'!$E$11="Yes",P3924="Lead")),
(AND('[1]PWS Information'!$E$10="NTNC",P3924="Lead")))),"Tier 1",
IF((OR((AND('[1]PWS Information'!$E$10="CWS",T3924="Multiple Family Residence",'[1]PWS Information'!$E$11="No",P3924="Lead")),
(AND('[1]PWS Information'!$E$10="CWS",T3924="Other",P3924="Lead")),
(AND(T3924="",P3924="Lead")),
(AND('[1]PWS Information'!$E$10="CWS",T3924="Building",P3924="Lead")))),"Tier 2",
IF((OR((AND('[1]PWS Information'!$E$10="CWS",T3924="Single Family Residence",P3924="Galvanized Requiring Replacement")),
(AND('[1]PWS Information'!$E$10="CWS",T3924="Single Family Residence",P3924="Galvanized Requiring Replacement",Q3924="Yes")),
(AND('[1]PWS Information'!$E$10="NTNC",T3924="Single Family Residence",P3924="Galvanized Requiring Replacement")),
(AND('[1]PWS Information'!$E$10="NTNC",T3924="Single Family Residence",Q3924="Yes")))),"Tier 3",
IF((OR((AND('[1]PWS Information'!$E$10="CWS",T3924="Single Family Residence",R3924="Yes",P3924="Non-Lead", I3924="Non-Lead - Copper",K3924="Before 1989")),
(AND('[1]PWS Information'!$E$10="CWS",T3924="Single Family Residence",R3924="Yes",P3924="Non-Lead", M3924="Non-Lead - Copper",N3924="Before 1989")))),"Tier 4",
IF((OR((AND('[1]PWS Information'!$E$10="NTNC",P3924="Non-Lead")),
(AND('[1]PWS Information'!$E$10="CWS",P3924="Non-Lead",R3924="")),
(AND('[1]PWS Information'!$E$10="CWS",P3924="Non-Lead",R3924="No")),
(AND('[1]PWS Information'!$E$10="CWS",P3924="Non-Lead",R3924="Don't Know")),
(AND('[1]PWS Information'!$E$10="CWS",P3924="Non-Lead", I3924="Non-Lead - Copper", R3924="Yes", K3924="Between 1989 and 2014")),
(AND('[1]PWS Information'!$E$10="CWS",P3924="Non-Lead", I3924="Non-Lead - Copper", R3924="Yes", K3924="After 2014")),
(AND('[1]PWS Information'!$E$10="CWS",P3924="Non-Lead", I3924="Non-Lead - Copper", R3924="Yes", K3924="Unknown")),
(AND('[1]PWS Information'!$E$10="CWS",P3924="Non-Lead", M3924="Non-Lead - Copper", R3924="Yes", N3924="Between 1989 and 2014")),
(AND('[1]PWS Information'!$E$10="CWS",P3924="Non-Lead", M3924="Non-Lead - Copper", R3924="Yes", N3924="After 2014")),
(AND('[1]PWS Information'!$E$10="CWS",P3924="Non-Lead", M3924="Non-Lead - Copper", R3924="Yes", N3924="Unknown")),
(AND('[1]PWS Information'!$E$10="CWS",P3924="Unknown")),
(AND('[1]PWS Information'!$E$10="NTNC",P3924="Unknown")),
(AND('[1]PWS Information'!$E$10="CWS",T3924="Multiple Family Residence",P3924="Galvanized Requiring Replacement")),
(AND('[1]PWS Information'!$E$10="CWS",P3924="Galvanized Requiring Replacement")),
(AND('[1]PWS Information'!$E$10="NTNC",T3924="Multiple Family Residence",P3924="Galvanized Requiring Replacement")))),"Tier 5",
"")))))</f>
        <v>Tier 5</v>
      </c>
      <c r="Y3924" s="24"/>
      <c r="Z3924" s="24"/>
    </row>
    <row r="3925" spans="1:26" x14ac:dyDescent="0.25">
      <c r="A3925" s="17">
        <v>3922</v>
      </c>
      <c r="B3925" s="18">
        <v>3725</v>
      </c>
      <c r="C3925" s="18" t="s">
        <v>207</v>
      </c>
      <c r="D3925" s="18" t="s">
        <v>188</v>
      </c>
      <c r="E3925" s="18">
        <v>79549</v>
      </c>
      <c r="F3925" s="18"/>
      <c r="G3925" s="18"/>
      <c r="H3925" s="18"/>
      <c r="I3925" s="21" t="s">
        <v>218</v>
      </c>
      <c r="J3925" s="22" t="s">
        <v>254</v>
      </c>
      <c r="K3925" s="22" t="s">
        <v>255</v>
      </c>
      <c r="L3925" s="22" t="s">
        <v>256</v>
      </c>
      <c r="M3925" s="21" t="s">
        <v>222</v>
      </c>
      <c r="N3925" s="23" t="s">
        <v>205</v>
      </c>
      <c r="O3925" s="22" t="s">
        <v>257</v>
      </c>
      <c r="P3925" s="31" t="str">
        <f t="shared" si="61"/>
        <v>Galvanized Requiring Replacement</v>
      </c>
      <c r="Q3925" s="40" t="s">
        <v>254</v>
      </c>
      <c r="R3925" s="40" t="s">
        <v>254</v>
      </c>
      <c r="S3925" s="24"/>
      <c r="T3925" s="16"/>
      <c r="U3925" s="41" t="s">
        <v>255</v>
      </c>
      <c r="V3925" s="41" t="s">
        <v>255</v>
      </c>
      <c r="W3925" s="16"/>
      <c r="X3925" s="43" t="str">
        <f>IF((OR((AND('[1]PWS Information'!$E$10="CWS",T3925="Single Family Residence",P3925="Lead")),
(AND('[1]PWS Information'!$E$10="CWS",T3925="Multiple Family Residence",'[1]PWS Information'!$E$11="Yes",P3925="Lead")),
(AND('[1]PWS Information'!$E$10="NTNC",P3925="Lead")))),"Tier 1",
IF((OR((AND('[1]PWS Information'!$E$10="CWS",T3925="Multiple Family Residence",'[1]PWS Information'!$E$11="No",P3925="Lead")),
(AND('[1]PWS Information'!$E$10="CWS",T3925="Other",P3925="Lead")),
(AND(T3925="",P3925="Lead")),
(AND('[1]PWS Information'!$E$10="CWS",T3925="Building",P3925="Lead")))),"Tier 2",
IF((OR((AND('[1]PWS Information'!$E$10="CWS",T3925="Single Family Residence",P3925="Galvanized Requiring Replacement")),
(AND('[1]PWS Information'!$E$10="CWS",T3925="Single Family Residence",P3925="Galvanized Requiring Replacement",Q3925="Yes")),
(AND('[1]PWS Information'!$E$10="NTNC",T3925="Single Family Residence",P3925="Galvanized Requiring Replacement")),
(AND('[1]PWS Information'!$E$10="NTNC",T3925="Single Family Residence",Q3925="Yes")))),"Tier 3",
IF((OR((AND('[1]PWS Information'!$E$10="CWS",T3925="Single Family Residence",R3925="Yes",P3925="Non-Lead", I3925="Non-Lead - Copper",K3925="Before 1989")),
(AND('[1]PWS Information'!$E$10="CWS",T3925="Single Family Residence",R3925="Yes",P3925="Non-Lead", M3925="Non-Lead - Copper",N3925="Before 1989")))),"Tier 4",
IF((OR((AND('[1]PWS Information'!$E$10="NTNC",P3925="Non-Lead")),
(AND('[1]PWS Information'!$E$10="CWS",P3925="Non-Lead",R3925="")),
(AND('[1]PWS Information'!$E$10="CWS",P3925="Non-Lead",R3925="No")),
(AND('[1]PWS Information'!$E$10="CWS",P3925="Non-Lead",R3925="Don't Know")),
(AND('[1]PWS Information'!$E$10="CWS",P3925="Non-Lead", I3925="Non-Lead - Copper", R3925="Yes", K3925="Between 1989 and 2014")),
(AND('[1]PWS Information'!$E$10="CWS",P3925="Non-Lead", I3925="Non-Lead - Copper", R3925="Yes", K3925="After 2014")),
(AND('[1]PWS Information'!$E$10="CWS",P3925="Non-Lead", I3925="Non-Lead - Copper", R3925="Yes", K3925="Unknown")),
(AND('[1]PWS Information'!$E$10="CWS",P3925="Non-Lead", M3925="Non-Lead - Copper", R3925="Yes", N3925="Between 1989 and 2014")),
(AND('[1]PWS Information'!$E$10="CWS",P3925="Non-Lead", M3925="Non-Lead - Copper", R3925="Yes", N3925="After 2014")),
(AND('[1]PWS Information'!$E$10="CWS",P3925="Non-Lead", M3925="Non-Lead - Copper", R3925="Yes", N3925="Unknown")),
(AND('[1]PWS Information'!$E$10="CWS",P3925="Unknown")),
(AND('[1]PWS Information'!$E$10="NTNC",P3925="Unknown")),
(AND('[1]PWS Information'!$E$10="CWS",T3925="Multiple Family Residence",P3925="Galvanized Requiring Replacement")),
(AND('[1]PWS Information'!$E$10="CWS",P3925="Galvanized Requiring Replacement")),
(AND('[1]PWS Information'!$E$10="NTNC",T3925="Multiple Family Residence",P3925="Galvanized Requiring Replacement")))),"Tier 5",
"")))))</f>
        <v>Tier 5</v>
      </c>
      <c r="Y3925" s="24"/>
      <c r="Z3925" s="24"/>
    </row>
    <row r="3926" spans="1:26" x14ac:dyDescent="0.25">
      <c r="A3926" s="17">
        <v>3923</v>
      </c>
      <c r="B3926" s="18">
        <v>3726</v>
      </c>
      <c r="C3926" s="18" t="s">
        <v>207</v>
      </c>
      <c r="D3926" s="18" t="s">
        <v>188</v>
      </c>
      <c r="E3926" s="18">
        <v>79549</v>
      </c>
      <c r="F3926" s="18"/>
      <c r="G3926" s="18"/>
      <c r="H3926" s="18"/>
      <c r="I3926" s="25" t="s">
        <v>218</v>
      </c>
      <c r="J3926" s="22" t="s">
        <v>254</v>
      </c>
      <c r="K3926" s="22" t="s">
        <v>255</v>
      </c>
      <c r="L3926" s="22" t="s">
        <v>256</v>
      </c>
      <c r="M3926" s="25" t="s">
        <v>218</v>
      </c>
      <c r="N3926" s="23" t="s">
        <v>205</v>
      </c>
      <c r="O3926" s="22" t="s">
        <v>257</v>
      </c>
      <c r="P3926" s="31" t="str">
        <f t="shared" si="61"/>
        <v>Non-Lead</v>
      </c>
      <c r="Q3926" s="40" t="s">
        <v>254</v>
      </c>
      <c r="R3926" s="40" t="s">
        <v>254</v>
      </c>
      <c r="S3926" s="24"/>
      <c r="T3926" s="16"/>
      <c r="U3926" s="41" t="s">
        <v>255</v>
      </c>
      <c r="V3926" s="41" t="s">
        <v>255</v>
      </c>
      <c r="W3926" s="16"/>
      <c r="X3926" s="43" t="str">
        <f>IF((OR((AND('[1]PWS Information'!$E$10="CWS",T3926="Single Family Residence",P3926="Lead")),
(AND('[1]PWS Information'!$E$10="CWS",T3926="Multiple Family Residence",'[1]PWS Information'!$E$11="Yes",P3926="Lead")),
(AND('[1]PWS Information'!$E$10="NTNC",P3926="Lead")))),"Tier 1",
IF((OR((AND('[1]PWS Information'!$E$10="CWS",T3926="Multiple Family Residence",'[1]PWS Information'!$E$11="No",P3926="Lead")),
(AND('[1]PWS Information'!$E$10="CWS",T3926="Other",P3926="Lead")),
(AND(T3926="",P3926="Lead")),
(AND('[1]PWS Information'!$E$10="CWS",T3926="Building",P3926="Lead")))),"Tier 2",
IF((OR((AND('[1]PWS Information'!$E$10="CWS",T3926="Single Family Residence",P3926="Galvanized Requiring Replacement")),
(AND('[1]PWS Information'!$E$10="CWS",T3926="Single Family Residence",P3926="Galvanized Requiring Replacement",Q3926="Yes")),
(AND('[1]PWS Information'!$E$10="NTNC",T3926="Single Family Residence",P3926="Galvanized Requiring Replacement")),
(AND('[1]PWS Information'!$E$10="NTNC",T3926="Single Family Residence",Q3926="Yes")))),"Tier 3",
IF((OR((AND('[1]PWS Information'!$E$10="CWS",T3926="Single Family Residence",R3926="Yes",P3926="Non-Lead", I3926="Non-Lead - Copper",K3926="Before 1989")),
(AND('[1]PWS Information'!$E$10="CWS",T3926="Single Family Residence",R3926="Yes",P3926="Non-Lead", M3926="Non-Lead - Copper",N3926="Before 1989")))),"Tier 4",
IF((OR((AND('[1]PWS Information'!$E$10="NTNC",P3926="Non-Lead")),
(AND('[1]PWS Information'!$E$10="CWS",P3926="Non-Lead",R3926="")),
(AND('[1]PWS Information'!$E$10="CWS",P3926="Non-Lead",R3926="No")),
(AND('[1]PWS Information'!$E$10="CWS",P3926="Non-Lead",R3926="Don't Know")),
(AND('[1]PWS Information'!$E$10="CWS",P3926="Non-Lead", I3926="Non-Lead - Copper", R3926="Yes", K3926="Between 1989 and 2014")),
(AND('[1]PWS Information'!$E$10="CWS",P3926="Non-Lead", I3926="Non-Lead - Copper", R3926="Yes", K3926="After 2014")),
(AND('[1]PWS Information'!$E$10="CWS",P3926="Non-Lead", I3926="Non-Lead - Copper", R3926="Yes", K3926="Unknown")),
(AND('[1]PWS Information'!$E$10="CWS",P3926="Non-Lead", M3926="Non-Lead - Copper", R3926="Yes", N3926="Between 1989 and 2014")),
(AND('[1]PWS Information'!$E$10="CWS",P3926="Non-Lead", M3926="Non-Lead - Copper", R3926="Yes", N3926="After 2014")),
(AND('[1]PWS Information'!$E$10="CWS",P3926="Non-Lead", M3926="Non-Lead - Copper", R3926="Yes", N3926="Unknown")),
(AND('[1]PWS Information'!$E$10="CWS",P3926="Unknown")),
(AND('[1]PWS Information'!$E$10="NTNC",P3926="Unknown")),
(AND('[1]PWS Information'!$E$10="CWS",T3926="Multiple Family Residence",P3926="Galvanized Requiring Replacement")),
(AND('[1]PWS Information'!$E$10="CWS",P3926="Galvanized Requiring Replacement")),
(AND('[1]PWS Information'!$E$10="NTNC",T3926="Multiple Family Residence",P3926="Galvanized Requiring Replacement")))),"Tier 5",
"")))))</f>
        <v>Tier 5</v>
      </c>
      <c r="Y3926" s="24"/>
      <c r="Z3926" s="24"/>
    </row>
    <row r="3927" spans="1:26" x14ac:dyDescent="0.25">
      <c r="A3927" s="17">
        <v>3924</v>
      </c>
      <c r="B3927" s="17">
        <v>3733</v>
      </c>
      <c r="C3927" s="18" t="s">
        <v>207</v>
      </c>
      <c r="D3927" s="17" t="s">
        <v>188</v>
      </c>
      <c r="E3927" s="17">
        <v>79549</v>
      </c>
      <c r="F3927" s="17"/>
      <c r="G3927" s="17"/>
      <c r="H3927" s="17"/>
      <c r="I3927" s="21" t="s">
        <v>218</v>
      </c>
      <c r="J3927" s="22" t="s">
        <v>254</v>
      </c>
      <c r="K3927" s="22" t="s">
        <v>255</v>
      </c>
      <c r="L3927" s="22" t="s">
        <v>256</v>
      </c>
      <c r="M3927" s="21" t="s">
        <v>218</v>
      </c>
      <c r="N3927" s="23" t="s">
        <v>205</v>
      </c>
      <c r="O3927" s="22" t="s">
        <v>257</v>
      </c>
      <c r="P3927" s="31" t="str">
        <f t="shared" si="61"/>
        <v>Non-Lead</v>
      </c>
      <c r="Q3927" s="40" t="s">
        <v>254</v>
      </c>
      <c r="R3927" s="40" t="s">
        <v>254</v>
      </c>
      <c r="S3927" s="24"/>
      <c r="T3927" s="16"/>
      <c r="U3927" s="41" t="s">
        <v>255</v>
      </c>
      <c r="V3927" s="41" t="s">
        <v>255</v>
      </c>
      <c r="W3927" s="16"/>
      <c r="X3927" s="43" t="str">
        <f>IF((OR((AND('[1]PWS Information'!$E$10="CWS",T3927="Single Family Residence",P3927="Lead")),
(AND('[1]PWS Information'!$E$10="CWS",T3927="Multiple Family Residence",'[1]PWS Information'!$E$11="Yes",P3927="Lead")),
(AND('[1]PWS Information'!$E$10="NTNC",P3927="Lead")))),"Tier 1",
IF((OR((AND('[1]PWS Information'!$E$10="CWS",T3927="Multiple Family Residence",'[1]PWS Information'!$E$11="No",P3927="Lead")),
(AND('[1]PWS Information'!$E$10="CWS",T3927="Other",P3927="Lead")),
(AND(T3927="",P3927="Lead")),
(AND('[1]PWS Information'!$E$10="CWS",T3927="Building",P3927="Lead")))),"Tier 2",
IF((OR((AND('[1]PWS Information'!$E$10="CWS",T3927="Single Family Residence",P3927="Galvanized Requiring Replacement")),
(AND('[1]PWS Information'!$E$10="CWS",T3927="Single Family Residence",P3927="Galvanized Requiring Replacement",Q3927="Yes")),
(AND('[1]PWS Information'!$E$10="NTNC",T3927="Single Family Residence",P3927="Galvanized Requiring Replacement")),
(AND('[1]PWS Information'!$E$10="NTNC",T3927="Single Family Residence",Q3927="Yes")))),"Tier 3",
IF((OR((AND('[1]PWS Information'!$E$10="CWS",T3927="Single Family Residence",R3927="Yes",P3927="Non-Lead", I3927="Non-Lead - Copper",K3927="Before 1989")),
(AND('[1]PWS Information'!$E$10="CWS",T3927="Single Family Residence",R3927="Yes",P3927="Non-Lead", M3927="Non-Lead - Copper",N3927="Before 1989")))),"Tier 4",
IF((OR((AND('[1]PWS Information'!$E$10="NTNC",P3927="Non-Lead")),
(AND('[1]PWS Information'!$E$10="CWS",P3927="Non-Lead",R3927="")),
(AND('[1]PWS Information'!$E$10="CWS",P3927="Non-Lead",R3927="No")),
(AND('[1]PWS Information'!$E$10="CWS",P3927="Non-Lead",R3927="Don't Know")),
(AND('[1]PWS Information'!$E$10="CWS",P3927="Non-Lead", I3927="Non-Lead - Copper", R3927="Yes", K3927="Between 1989 and 2014")),
(AND('[1]PWS Information'!$E$10="CWS",P3927="Non-Lead", I3927="Non-Lead - Copper", R3927="Yes", K3927="After 2014")),
(AND('[1]PWS Information'!$E$10="CWS",P3927="Non-Lead", I3927="Non-Lead - Copper", R3927="Yes", K3927="Unknown")),
(AND('[1]PWS Information'!$E$10="CWS",P3927="Non-Lead", M3927="Non-Lead - Copper", R3927="Yes", N3927="Between 1989 and 2014")),
(AND('[1]PWS Information'!$E$10="CWS",P3927="Non-Lead", M3927="Non-Lead - Copper", R3927="Yes", N3927="After 2014")),
(AND('[1]PWS Information'!$E$10="CWS",P3927="Non-Lead", M3927="Non-Lead - Copper", R3927="Yes", N3927="Unknown")),
(AND('[1]PWS Information'!$E$10="CWS",P3927="Unknown")),
(AND('[1]PWS Information'!$E$10="NTNC",P3927="Unknown")),
(AND('[1]PWS Information'!$E$10="CWS",T3927="Multiple Family Residence",P3927="Galvanized Requiring Replacement")),
(AND('[1]PWS Information'!$E$10="CWS",P3927="Galvanized Requiring Replacement")),
(AND('[1]PWS Information'!$E$10="NTNC",T3927="Multiple Family Residence",P3927="Galvanized Requiring Replacement")))),"Tier 5",
"")))))</f>
        <v>Tier 5</v>
      </c>
      <c r="Y3927" s="24"/>
      <c r="Z3927" s="24"/>
    </row>
    <row r="3928" spans="1:26" x14ac:dyDescent="0.25">
      <c r="A3928" s="17">
        <v>3925</v>
      </c>
      <c r="B3928" s="17">
        <v>3734</v>
      </c>
      <c r="C3928" s="18" t="s">
        <v>207</v>
      </c>
      <c r="D3928" s="17" t="s">
        <v>188</v>
      </c>
      <c r="E3928" s="17">
        <v>79549</v>
      </c>
      <c r="F3928" s="17"/>
      <c r="G3928" s="17"/>
      <c r="H3928" s="17"/>
      <c r="I3928" s="21" t="s">
        <v>218</v>
      </c>
      <c r="J3928" s="22" t="s">
        <v>254</v>
      </c>
      <c r="K3928" s="22" t="s">
        <v>255</v>
      </c>
      <c r="L3928" s="22" t="s">
        <v>256</v>
      </c>
      <c r="M3928" s="21" t="s">
        <v>218</v>
      </c>
      <c r="N3928" s="23" t="s">
        <v>205</v>
      </c>
      <c r="O3928" s="22" t="s">
        <v>257</v>
      </c>
      <c r="P3928" s="31" t="str">
        <f t="shared" si="61"/>
        <v>Non-Lead</v>
      </c>
      <c r="Q3928" s="40" t="s">
        <v>254</v>
      </c>
      <c r="R3928" s="40" t="s">
        <v>254</v>
      </c>
      <c r="S3928" s="24"/>
      <c r="T3928" s="16"/>
      <c r="U3928" s="41" t="s">
        <v>255</v>
      </c>
      <c r="V3928" s="41" t="s">
        <v>255</v>
      </c>
      <c r="W3928" s="16"/>
      <c r="X3928" s="43" t="str">
        <f>IF((OR((AND('[1]PWS Information'!$E$10="CWS",T3928="Single Family Residence",P3928="Lead")),
(AND('[1]PWS Information'!$E$10="CWS",T3928="Multiple Family Residence",'[1]PWS Information'!$E$11="Yes",P3928="Lead")),
(AND('[1]PWS Information'!$E$10="NTNC",P3928="Lead")))),"Tier 1",
IF((OR((AND('[1]PWS Information'!$E$10="CWS",T3928="Multiple Family Residence",'[1]PWS Information'!$E$11="No",P3928="Lead")),
(AND('[1]PWS Information'!$E$10="CWS",T3928="Other",P3928="Lead")),
(AND(T3928="",P3928="Lead")),
(AND('[1]PWS Information'!$E$10="CWS",T3928="Building",P3928="Lead")))),"Tier 2",
IF((OR((AND('[1]PWS Information'!$E$10="CWS",T3928="Single Family Residence",P3928="Galvanized Requiring Replacement")),
(AND('[1]PWS Information'!$E$10="CWS",T3928="Single Family Residence",P3928="Galvanized Requiring Replacement",Q3928="Yes")),
(AND('[1]PWS Information'!$E$10="NTNC",T3928="Single Family Residence",P3928="Galvanized Requiring Replacement")),
(AND('[1]PWS Information'!$E$10="NTNC",T3928="Single Family Residence",Q3928="Yes")))),"Tier 3",
IF((OR((AND('[1]PWS Information'!$E$10="CWS",T3928="Single Family Residence",R3928="Yes",P3928="Non-Lead", I3928="Non-Lead - Copper",K3928="Before 1989")),
(AND('[1]PWS Information'!$E$10="CWS",T3928="Single Family Residence",R3928="Yes",P3928="Non-Lead", M3928="Non-Lead - Copper",N3928="Before 1989")))),"Tier 4",
IF((OR((AND('[1]PWS Information'!$E$10="NTNC",P3928="Non-Lead")),
(AND('[1]PWS Information'!$E$10="CWS",P3928="Non-Lead",R3928="")),
(AND('[1]PWS Information'!$E$10="CWS",P3928="Non-Lead",R3928="No")),
(AND('[1]PWS Information'!$E$10="CWS",P3928="Non-Lead",R3928="Don't Know")),
(AND('[1]PWS Information'!$E$10="CWS",P3928="Non-Lead", I3928="Non-Lead - Copper", R3928="Yes", K3928="Between 1989 and 2014")),
(AND('[1]PWS Information'!$E$10="CWS",P3928="Non-Lead", I3928="Non-Lead - Copper", R3928="Yes", K3928="After 2014")),
(AND('[1]PWS Information'!$E$10="CWS",P3928="Non-Lead", I3928="Non-Lead - Copper", R3928="Yes", K3928="Unknown")),
(AND('[1]PWS Information'!$E$10="CWS",P3928="Non-Lead", M3928="Non-Lead - Copper", R3928="Yes", N3928="Between 1989 and 2014")),
(AND('[1]PWS Information'!$E$10="CWS",P3928="Non-Lead", M3928="Non-Lead - Copper", R3928="Yes", N3928="After 2014")),
(AND('[1]PWS Information'!$E$10="CWS",P3928="Non-Lead", M3928="Non-Lead - Copper", R3928="Yes", N3928="Unknown")),
(AND('[1]PWS Information'!$E$10="CWS",P3928="Unknown")),
(AND('[1]PWS Information'!$E$10="NTNC",P3928="Unknown")),
(AND('[1]PWS Information'!$E$10="CWS",T3928="Multiple Family Residence",P3928="Galvanized Requiring Replacement")),
(AND('[1]PWS Information'!$E$10="CWS",P3928="Galvanized Requiring Replacement")),
(AND('[1]PWS Information'!$E$10="NTNC",T3928="Multiple Family Residence",P3928="Galvanized Requiring Replacement")))),"Tier 5",
"")))))</f>
        <v>Tier 5</v>
      </c>
      <c r="Y3928" s="24"/>
      <c r="Z3928" s="24"/>
    </row>
    <row r="3929" spans="1:26" x14ac:dyDescent="0.25">
      <c r="A3929" s="17">
        <v>3926</v>
      </c>
      <c r="B3929" s="18">
        <v>3742</v>
      </c>
      <c r="C3929" s="18" t="s">
        <v>207</v>
      </c>
      <c r="D3929" s="18" t="s">
        <v>188</v>
      </c>
      <c r="E3929" s="18">
        <v>79549</v>
      </c>
      <c r="F3929" s="18"/>
      <c r="G3929" s="18"/>
      <c r="H3929" s="18"/>
      <c r="I3929" s="21" t="s">
        <v>218</v>
      </c>
      <c r="J3929" s="22" t="s">
        <v>254</v>
      </c>
      <c r="K3929" s="22" t="s">
        <v>255</v>
      </c>
      <c r="L3929" s="22" t="s">
        <v>256</v>
      </c>
      <c r="M3929" s="21" t="s">
        <v>222</v>
      </c>
      <c r="N3929" s="23" t="s">
        <v>205</v>
      </c>
      <c r="O3929" s="22" t="s">
        <v>257</v>
      </c>
      <c r="P3929" s="31" t="str">
        <f t="shared" si="61"/>
        <v>Galvanized Requiring Replacement</v>
      </c>
      <c r="Q3929" s="40" t="s">
        <v>254</v>
      </c>
      <c r="R3929" s="40" t="s">
        <v>254</v>
      </c>
      <c r="S3929" s="24"/>
      <c r="T3929" s="16"/>
      <c r="U3929" s="41" t="s">
        <v>255</v>
      </c>
      <c r="V3929" s="41" t="s">
        <v>255</v>
      </c>
      <c r="W3929" s="16"/>
      <c r="X3929" s="43" t="str">
        <f>IF((OR((AND('[1]PWS Information'!$E$10="CWS",T3929="Single Family Residence",P3929="Lead")),
(AND('[1]PWS Information'!$E$10="CWS",T3929="Multiple Family Residence",'[1]PWS Information'!$E$11="Yes",P3929="Lead")),
(AND('[1]PWS Information'!$E$10="NTNC",P3929="Lead")))),"Tier 1",
IF((OR((AND('[1]PWS Information'!$E$10="CWS",T3929="Multiple Family Residence",'[1]PWS Information'!$E$11="No",P3929="Lead")),
(AND('[1]PWS Information'!$E$10="CWS",T3929="Other",P3929="Lead")),
(AND(T3929="",P3929="Lead")),
(AND('[1]PWS Information'!$E$10="CWS",T3929="Building",P3929="Lead")))),"Tier 2",
IF((OR((AND('[1]PWS Information'!$E$10="CWS",T3929="Single Family Residence",P3929="Galvanized Requiring Replacement")),
(AND('[1]PWS Information'!$E$10="CWS",T3929="Single Family Residence",P3929="Galvanized Requiring Replacement",Q3929="Yes")),
(AND('[1]PWS Information'!$E$10="NTNC",T3929="Single Family Residence",P3929="Galvanized Requiring Replacement")),
(AND('[1]PWS Information'!$E$10="NTNC",T3929="Single Family Residence",Q3929="Yes")))),"Tier 3",
IF((OR((AND('[1]PWS Information'!$E$10="CWS",T3929="Single Family Residence",R3929="Yes",P3929="Non-Lead", I3929="Non-Lead - Copper",K3929="Before 1989")),
(AND('[1]PWS Information'!$E$10="CWS",T3929="Single Family Residence",R3929="Yes",P3929="Non-Lead", M3929="Non-Lead - Copper",N3929="Before 1989")))),"Tier 4",
IF((OR((AND('[1]PWS Information'!$E$10="NTNC",P3929="Non-Lead")),
(AND('[1]PWS Information'!$E$10="CWS",P3929="Non-Lead",R3929="")),
(AND('[1]PWS Information'!$E$10="CWS",P3929="Non-Lead",R3929="No")),
(AND('[1]PWS Information'!$E$10="CWS",P3929="Non-Lead",R3929="Don't Know")),
(AND('[1]PWS Information'!$E$10="CWS",P3929="Non-Lead", I3929="Non-Lead - Copper", R3929="Yes", K3929="Between 1989 and 2014")),
(AND('[1]PWS Information'!$E$10="CWS",P3929="Non-Lead", I3929="Non-Lead - Copper", R3929="Yes", K3929="After 2014")),
(AND('[1]PWS Information'!$E$10="CWS",P3929="Non-Lead", I3929="Non-Lead - Copper", R3929="Yes", K3929="Unknown")),
(AND('[1]PWS Information'!$E$10="CWS",P3929="Non-Lead", M3929="Non-Lead - Copper", R3929="Yes", N3929="Between 1989 and 2014")),
(AND('[1]PWS Information'!$E$10="CWS",P3929="Non-Lead", M3929="Non-Lead - Copper", R3929="Yes", N3929="After 2014")),
(AND('[1]PWS Information'!$E$10="CWS",P3929="Non-Lead", M3929="Non-Lead - Copper", R3929="Yes", N3929="Unknown")),
(AND('[1]PWS Information'!$E$10="CWS",P3929="Unknown")),
(AND('[1]PWS Information'!$E$10="NTNC",P3929="Unknown")),
(AND('[1]PWS Information'!$E$10="CWS",T3929="Multiple Family Residence",P3929="Galvanized Requiring Replacement")),
(AND('[1]PWS Information'!$E$10="CWS",P3929="Galvanized Requiring Replacement")),
(AND('[1]PWS Information'!$E$10="NTNC",T3929="Multiple Family Residence",P3929="Galvanized Requiring Replacement")))),"Tier 5",
"")))))</f>
        <v>Tier 5</v>
      </c>
      <c r="Y3929" s="24"/>
      <c r="Z3929" s="24"/>
    </row>
    <row r="3930" spans="1:26" x14ac:dyDescent="0.25">
      <c r="A3930" s="17">
        <v>3927</v>
      </c>
      <c r="B3930" s="18">
        <v>3749</v>
      </c>
      <c r="C3930" s="18" t="s">
        <v>207</v>
      </c>
      <c r="D3930" s="18" t="s">
        <v>188</v>
      </c>
      <c r="E3930" s="18">
        <v>79549</v>
      </c>
      <c r="F3930" s="18"/>
      <c r="G3930" s="18"/>
      <c r="H3930" s="18"/>
      <c r="I3930" s="21" t="s">
        <v>221</v>
      </c>
      <c r="J3930" s="22" t="s">
        <v>254</v>
      </c>
      <c r="K3930" s="22" t="s">
        <v>255</v>
      </c>
      <c r="L3930" s="22" t="s">
        <v>256</v>
      </c>
      <c r="M3930" s="21" t="s">
        <v>218</v>
      </c>
      <c r="N3930" s="23" t="s">
        <v>205</v>
      </c>
      <c r="O3930" s="22" t="s">
        <v>257</v>
      </c>
      <c r="P3930" s="31" t="str">
        <f t="shared" si="61"/>
        <v>Non-Lead</v>
      </c>
      <c r="Q3930" s="40" t="s">
        <v>254</v>
      </c>
      <c r="R3930" s="40" t="s">
        <v>254</v>
      </c>
      <c r="S3930" s="24"/>
      <c r="T3930" s="16"/>
      <c r="U3930" s="41" t="s">
        <v>255</v>
      </c>
      <c r="V3930" s="41" t="s">
        <v>255</v>
      </c>
      <c r="W3930" s="16"/>
      <c r="X3930" s="43" t="str">
        <f>IF((OR((AND('[1]PWS Information'!$E$10="CWS",T3930="Single Family Residence",P3930="Lead")),
(AND('[1]PWS Information'!$E$10="CWS",T3930="Multiple Family Residence",'[1]PWS Information'!$E$11="Yes",P3930="Lead")),
(AND('[1]PWS Information'!$E$10="NTNC",P3930="Lead")))),"Tier 1",
IF((OR((AND('[1]PWS Information'!$E$10="CWS",T3930="Multiple Family Residence",'[1]PWS Information'!$E$11="No",P3930="Lead")),
(AND('[1]PWS Information'!$E$10="CWS",T3930="Other",P3930="Lead")),
(AND(T3930="",P3930="Lead")),
(AND('[1]PWS Information'!$E$10="CWS",T3930="Building",P3930="Lead")))),"Tier 2",
IF((OR((AND('[1]PWS Information'!$E$10="CWS",T3930="Single Family Residence",P3930="Galvanized Requiring Replacement")),
(AND('[1]PWS Information'!$E$10="CWS",T3930="Single Family Residence",P3930="Galvanized Requiring Replacement",Q3930="Yes")),
(AND('[1]PWS Information'!$E$10="NTNC",T3930="Single Family Residence",P3930="Galvanized Requiring Replacement")),
(AND('[1]PWS Information'!$E$10="NTNC",T3930="Single Family Residence",Q3930="Yes")))),"Tier 3",
IF((OR((AND('[1]PWS Information'!$E$10="CWS",T3930="Single Family Residence",R3930="Yes",P3930="Non-Lead", I3930="Non-Lead - Copper",K3930="Before 1989")),
(AND('[1]PWS Information'!$E$10="CWS",T3930="Single Family Residence",R3930="Yes",P3930="Non-Lead", M3930="Non-Lead - Copper",N3930="Before 1989")))),"Tier 4",
IF((OR((AND('[1]PWS Information'!$E$10="NTNC",P3930="Non-Lead")),
(AND('[1]PWS Information'!$E$10="CWS",P3930="Non-Lead",R3930="")),
(AND('[1]PWS Information'!$E$10="CWS",P3930="Non-Lead",R3930="No")),
(AND('[1]PWS Information'!$E$10="CWS",P3930="Non-Lead",R3930="Don't Know")),
(AND('[1]PWS Information'!$E$10="CWS",P3930="Non-Lead", I3930="Non-Lead - Copper", R3930="Yes", K3930="Between 1989 and 2014")),
(AND('[1]PWS Information'!$E$10="CWS",P3930="Non-Lead", I3930="Non-Lead - Copper", R3930="Yes", K3930="After 2014")),
(AND('[1]PWS Information'!$E$10="CWS",P3930="Non-Lead", I3930="Non-Lead - Copper", R3930="Yes", K3930="Unknown")),
(AND('[1]PWS Information'!$E$10="CWS",P3930="Non-Lead", M3930="Non-Lead - Copper", R3930="Yes", N3930="Between 1989 and 2014")),
(AND('[1]PWS Information'!$E$10="CWS",P3930="Non-Lead", M3930="Non-Lead - Copper", R3930="Yes", N3930="After 2014")),
(AND('[1]PWS Information'!$E$10="CWS",P3930="Non-Lead", M3930="Non-Lead - Copper", R3930="Yes", N3930="Unknown")),
(AND('[1]PWS Information'!$E$10="CWS",P3930="Unknown")),
(AND('[1]PWS Information'!$E$10="NTNC",P3930="Unknown")),
(AND('[1]PWS Information'!$E$10="CWS",T3930="Multiple Family Residence",P3930="Galvanized Requiring Replacement")),
(AND('[1]PWS Information'!$E$10="CWS",P3930="Galvanized Requiring Replacement")),
(AND('[1]PWS Information'!$E$10="NTNC",T3930="Multiple Family Residence",P3930="Galvanized Requiring Replacement")))),"Tier 5",
"")))))</f>
        <v>Tier 5</v>
      </c>
      <c r="Y3930" s="24"/>
      <c r="Z3930" s="24"/>
    </row>
    <row r="3931" spans="1:26" x14ac:dyDescent="0.25">
      <c r="A3931" s="17">
        <v>3928</v>
      </c>
      <c r="B3931" s="17">
        <v>3750</v>
      </c>
      <c r="C3931" s="18" t="s">
        <v>207</v>
      </c>
      <c r="D3931" s="17" t="s">
        <v>188</v>
      </c>
      <c r="E3931" s="17">
        <v>79549</v>
      </c>
      <c r="F3931" s="17"/>
      <c r="G3931" s="17"/>
      <c r="H3931" s="17"/>
      <c r="I3931" s="21" t="s">
        <v>218</v>
      </c>
      <c r="J3931" s="22" t="s">
        <v>254</v>
      </c>
      <c r="K3931" s="22" t="s">
        <v>255</v>
      </c>
      <c r="L3931" s="22" t="s">
        <v>256</v>
      </c>
      <c r="M3931" s="21" t="s">
        <v>222</v>
      </c>
      <c r="N3931" s="23" t="s">
        <v>205</v>
      </c>
      <c r="O3931" s="22" t="s">
        <v>257</v>
      </c>
      <c r="P3931" s="31" t="str">
        <f t="shared" si="61"/>
        <v>Galvanized Requiring Replacement</v>
      </c>
      <c r="Q3931" s="40" t="s">
        <v>254</v>
      </c>
      <c r="R3931" s="40" t="s">
        <v>254</v>
      </c>
      <c r="S3931" s="24"/>
      <c r="T3931" s="16"/>
      <c r="U3931" s="41" t="s">
        <v>255</v>
      </c>
      <c r="V3931" s="41" t="s">
        <v>255</v>
      </c>
      <c r="W3931" s="16"/>
      <c r="X3931" s="43" t="str">
        <f>IF((OR((AND('[1]PWS Information'!$E$10="CWS",T3931="Single Family Residence",P3931="Lead")),
(AND('[1]PWS Information'!$E$10="CWS",T3931="Multiple Family Residence",'[1]PWS Information'!$E$11="Yes",P3931="Lead")),
(AND('[1]PWS Information'!$E$10="NTNC",P3931="Lead")))),"Tier 1",
IF((OR((AND('[1]PWS Information'!$E$10="CWS",T3931="Multiple Family Residence",'[1]PWS Information'!$E$11="No",P3931="Lead")),
(AND('[1]PWS Information'!$E$10="CWS",T3931="Other",P3931="Lead")),
(AND(T3931="",P3931="Lead")),
(AND('[1]PWS Information'!$E$10="CWS",T3931="Building",P3931="Lead")))),"Tier 2",
IF((OR((AND('[1]PWS Information'!$E$10="CWS",T3931="Single Family Residence",P3931="Galvanized Requiring Replacement")),
(AND('[1]PWS Information'!$E$10="CWS",T3931="Single Family Residence",P3931="Galvanized Requiring Replacement",Q3931="Yes")),
(AND('[1]PWS Information'!$E$10="NTNC",T3931="Single Family Residence",P3931="Galvanized Requiring Replacement")),
(AND('[1]PWS Information'!$E$10="NTNC",T3931="Single Family Residence",Q3931="Yes")))),"Tier 3",
IF((OR((AND('[1]PWS Information'!$E$10="CWS",T3931="Single Family Residence",R3931="Yes",P3931="Non-Lead", I3931="Non-Lead - Copper",K3931="Before 1989")),
(AND('[1]PWS Information'!$E$10="CWS",T3931="Single Family Residence",R3931="Yes",P3931="Non-Lead", M3931="Non-Lead - Copper",N3931="Before 1989")))),"Tier 4",
IF((OR((AND('[1]PWS Information'!$E$10="NTNC",P3931="Non-Lead")),
(AND('[1]PWS Information'!$E$10="CWS",P3931="Non-Lead",R3931="")),
(AND('[1]PWS Information'!$E$10="CWS",P3931="Non-Lead",R3931="No")),
(AND('[1]PWS Information'!$E$10="CWS",P3931="Non-Lead",R3931="Don't Know")),
(AND('[1]PWS Information'!$E$10="CWS",P3931="Non-Lead", I3931="Non-Lead - Copper", R3931="Yes", K3931="Between 1989 and 2014")),
(AND('[1]PWS Information'!$E$10="CWS",P3931="Non-Lead", I3931="Non-Lead - Copper", R3931="Yes", K3931="After 2014")),
(AND('[1]PWS Information'!$E$10="CWS",P3931="Non-Lead", I3931="Non-Lead - Copper", R3931="Yes", K3931="Unknown")),
(AND('[1]PWS Information'!$E$10="CWS",P3931="Non-Lead", M3931="Non-Lead - Copper", R3931="Yes", N3931="Between 1989 and 2014")),
(AND('[1]PWS Information'!$E$10="CWS",P3931="Non-Lead", M3931="Non-Lead - Copper", R3931="Yes", N3931="After 2014")),
(AND('[1]PWS Information'!$E$10="CWS",P3931="Non-Lead", M3931="Non-Lead - Copper", R3931="Yes", N3931="Unknown")),
(AND('[1]PWS Information'!$E$10="CWS",P3931="Unknown")),
(AND('[1]PWS Information'!$E$10="NTNC",P3931="Unknown")),
(AND('[1]PWS Information'!$E$10="CWS",T3931="Multiple Family Residence",P3931="Galvanized Requiring Replacement")),
(AND('[1]PWS Information'!$E$10="CWS",P3931="Galvanized Requiring Replacement")),
(AND('[1]PWS Information'!$E$10="NTNC",T3931="Multiple Family Residence",P3931="Galvanized Requiring Replacement")))),"Tier 5",
"")))))</f>
        <v>Tier 5</v>
      </c>
      <c r="Y3931" s="24"/>
      <c r="Z3931" s="24"/>
    </row>
    <row r="3932" spans="1:26" x14ac:dyDescent="0.25">
      <c r="A3932" s="17">
        <v>3929</v>
      </c>
      <c r="B3932" s="17">
        <v>3757</v>
      </c>
      <c r="C3932" s="18" t="s">
        <v>207</v>
      </c>
      <c r="D3932" s="17" t="s">
        <v>188</v>
      </c>
      <c r="E3932" s="17">
        <v>79549</v>
      </c>
      <c r="F3932" s="17"/>
      <c r="G3932" s="17"/>
      <c r="H3932" s="17"/>
      <c r="I3932" s="21" t="s">
        <v>218</v>
      </c>
      <c r="J3932" s="22" t="s">
        <v>254</v>
      </c>
      <c r="K3932" s="22" t="s">
        <v>255</v>
      </c>
      <c r="L3932" s="22" t="s">
        <v>256</v>
      </c>
      <c r="M3932" s="21" t="s">
        <v>222</v>
      </c>
      <c r="N3932" s="23" t="s">
        <v>205</v>
      </c>
      <c r="O3932" s="22" t="s">
        <v>257</v>
      </c>
      <c r="P3932" s="31" t="str">
        <f t="shared" si="61"/>
        <v>Galvanized Requiring Replacement</v>
      </c>
      <c r="Q3932" s="40" t="s">
        <v>254</v>
      </c>
      <c r="R3932" s="40" t="s">
        <v>254</v>
      </c>
      <c r="S3932" s="24"/>
      <c r="T3932" s="16"/>
      <c r="U3932" s="41" t="s">
        <v>255</v>
      </c>
      <c r="V3932" s="41" t="s">
        <v>255</v>
      </c>
      <c r="W3932" s="16"/>
      <c r="X3932" s="43" t="str">
        <f>IF((OR((AND('[1]PWS Information'!$E$10="CWS",T3932="Single Family Residence",P3932="Lead")),
(AND('[1]PWS Information'!$E$10="CWS",T3932="Multiple Family Residence",'[1]PWS Information'!$E$11="Yes",P3932="Lead")),
(AND('[1]PWS Information'!$E$10="NTNC",P3932="Lead")))),"Tier 1",
IF((OR((AND('[1]PWS Information'!$E$10="CWS",T3932="Multiple Family Residence",'[1]PWS Information'!$E$11="No",P3932="Lead")),
(AND('[1]PWS Information'!$E$10="CWS",T3932="Other",P3932="Lead")),
(AND(T3932="",P3932="Lead")),
(AND('[1]PWS Information'!$E$10="CWS",T3932="Building",P3932="Lead")))),"Tier 2",
IF((OR((AND('[1]PWS Information'!$E$10="CWS",T3932="Single Family Residence",P3932="Galvanized Requiring Replacement")),
(AND('[1]PWS Information'!$E$10="CWS",T3932="Single Family Residence",P3932="Galvanized Requiring Replacement",Q3932="Yes")),
(AND('[1]PWS Information'!$E$10="NTNC",T3932="Single Family Residence",P3932="Galvanized Requiring Replacement")),
(AND('[1]PWS Information'!$E$10="NTNC",T3932="Single Family Residence",Q3932="Yes")))),"Tier 3",
IF((OR((AND('[1]PWS Information'!$E$10="CWS",T3932="Single Family Residence",R3932="Yes",P3932="Non-Lead", I3932="Non-Lead - Copper",K3932="Before 1989")),
(AND('[1]PWS Information'!$E$10="CWS",T3932="Single Family Residence",R3932="Yes",P3932="Non-Lead", M3932="Non-Lead - Copper",N3932="Before 1989")))),"Tier 4",
IF((OR((AND('[1]PWS Information'!$E$10="NTNC",P3932="Non-Lead")),
(AND('[1]PWS Information'!$E$10="CWS",P3932="Non-Lead",R3932="")),
(AND('[1]PWS Information'!$E$10="CWS",P3932="Non-Lead",R3932="No")),
(AND('[1]PWS Information'!$E$10="CWS",P3932="Non-Lead",R3932="Don't Know")),
(AND('[1]PWS Information'!$E$10="CWS",P3932="Non-Lead", I3932="Non-Lead - Copper", R3932="Yes", K3932="Between 1989 and 2014")),
(AND('[1]PWS Information'!$E$10="CWS",P3932="Non-Lead", I3932="Non-Lead - Copper", R3932="Yes", K3932="After 2014")),
(AND('[1]PWS Information'!$E$10="CWS",P3932="Non-Lead", I3932="Non-Lead - Copper", R3932="Yes", K3932="Unknown")),
(AND('[1]PWS Information'!$E$10="CWS",P3932="Non-Lead", M3932="Non-Lead - Copper", R3932="Yes", N3932="Between 1989 and 2014")),
(AND('[1]PWS Information'!$E$10="CWS",P3932="Non-Lead", M3932="Non-Lead - Copper", R3932="Yes", N3932="After 2014")),
(AND('[1]PWS Information'!$E$10="CWS",P3932="Non-Lead", M3932="Non-Lead - Copper", R3932="Yes", N3932="Unknown")),
(AND('[1]PWS Information'!$E$10="CWS",P3932="Unknown")),
(AND('[1]PWS Information'!$E$10="NTNC",P3932="Unknown")),
(AND('[1]PWS Information'!$E$10="CWS",T3932="Multiple Family Residence",P3932="Galvanized Requiring Replacement")),
(AND('[1]PWS Information'!$E$10="CWS",P3932="Galvanized Requiring Replacement")),
(AND('[1]PWS Information'!$E$10="NTNC",T3932="Multiple Family Residence",P3932="Galvanized Requiring Replacement")))),"Tier 5",
"")))))</f>
        <v>Tier 5</v>
      </c>
      <c r="Y3932" s="24"/>
      <c r="Z3932" s="24"/>
    </row>
    <row r="3933" spans="1:26" x14ac:dyDescent="0.25">
      <c r="A3933" s="17">
        <v>3930</v>
      </c>
      <c r="B3933" s="18">
        <v>3758</v>
      </c>
      <c r="C3933" s="18" t="s">
        <v>207</v>
      </c>
      <c r="D3933" s="18" t="s">
        <v>188</v>
      </c>
      <c r="E3933" s="18">
        <v>79549</v>
      </c>
      <c r="F3933" s="18"/>
      <c r="G3933" s="18"/>
      <c r="H3933" s="18"/>
      <c r="I3933" s="21" t="s">
        <v>218</v>
      </c>
      <c r="J3933" s="22" t="s">
        <v>254</v>
      </c>
      <c r="K3933" s="22" t="s">
        <v>255</v>
      </c>
      <c r="L3933" s="22" t="s">
        <v>256</v>
      </c>
      <c r="M3933" s="21" t="s">
        <v>218</v>
      </c>
      <c r="N3933" s="23" t="s">
        <v>205</v>
      </c>
      <c r="O3933" s="22" t="s">
        <v>257</v>
      </c>
      <c r="P3933" s="31" t="str">
        <f t="shared" si="61"/>
        <v>Non-Lead</v>
      </c>
      <c r="Q3933" s="40" t="s">
        <v>254</v>
      </c>
      <c r="R3933" s="40" t="s">
        <v>254</v>
      </c>
      <c r="S3933" s="24"/>
      <c r="T3933" s="16"/>
      <c r="U3933" s="41" t="s">
        <v>255</v>
      </c>
      <c r="V3933" s="41" t="s">
        <v>255</v>
      </c>
      <c r="W3933" s="16"/>
      <c r="X3933" s="43" t="str">
        <f>IF((OR((AND('[1]PWS Information'!$E$10="CWS",T3933="Single Family Residence",P3933="Lead")),
(AND('[1]PWS Information'!$E$10="CWS",T3933="Multiple Family Residence",'[1]PWS Information'!$E$11="Yes",P3933="Lead")),
(AND('[1]PWS Information'!$E$10="NTNC",P3933="Lead")))),"Tier 1",
IF((OR((AND('[1]PWS Information'!$E$10="CWS",T3933="Multiple Family Residence",'[1]PWS Information'!$E$11="No",P3933="Lead")),
(AND('[1]PWS Information'!$E$10="CWS",T3933="Other",P3933="Lead")),
(AND(T3933="",P3933="Lead")),
(AND('[1]PWS Information'!$E$10="CWS",T3933="Building",P3933="Lead")))),"Tier 2",
IF((OR((AND('[1]PWS Information'!$E$10="CWS",T3933="Single Family Residence",P3933="Galvanized Requiring Replacement")),
(AND('[1]PWS Information'!$E$10="CWS",T3933="Single Family Residence",P3933="Galvanized Requiring Replacement",Q3933="Yes")),
(AND('[1]PWS Information'!$E$10="NTNC",T3933="Single Family Residence",P3933="Galvanized Requiring Replacement")),
(AND('[1]PWS Information'!$E$10="NTNC",T3933="Single Family Residence",Q3933="Yes")))),"Tier 3",
IF((OR((AND('[1]PWS Information'!$E$10="CWS",T3933="Single Family Residence",R3933="Yes",P3933="Non-Lead", I3933="Non-Lead - Copper",K3933="Before 1989")),
(AND('[1]PWS Information'!$E$10="CWS",T3933="Single Family Residence",R3933="Yes",P3933="Non-Lead", M3933="Non-Lead - Copper",N3933="Before 1989")))),"Tier 4",
IF((OR((AND('[1]PWS Information'!$E$10="NTNC",P3933="Non-Lead")),
(AND('[1]PWS Information'!$E$10="CWS",P3933="Non-Lead",R3933="")),
(AND('[1]PWS Information'!$E$10="CWS",P3933="Non-Lead",R3933="No")),
(AND('[1]PWS Information'!$E$10="CWS",P3933="Non-Lead",R3933="Don't Know")),
(AND('[1]PWS Information'!$E$10="CWS",P3933="Non-Lead", I3933="Non-Lead - Copper", R3933="Yes", K3933="Between 1989 and 2014")),
(AND('[1]PWS Information'!$E$10="CWS",P3933="Non-Lead", I3933="Non-Lead - Copper", R3933="Yes", K3933="After 2014")),
(AND('[1]PWS Information'!$E$10="CWS",P3933="Non-Lead", I3933="Non-Lead - Copper", R3933="Yes", K3933="Unknown")),
(AND('[1]PWS Information'!$E$10="CWS",P3933="Non-Lead", M3933="Non-Lead - Copper", R3933="Yes", N3933="Between 1989 and 2014")),
(AND('[1]PWS Information'!$E$10="CWS",P3933="Non-Lead", M3933="Non-Lead - Copper", R3933="Yes", N3933="After 2014")),
(AND('[1]PWS Information'!$E$10="CWS",P3933="Non-Lead", M3933="Non-Lead - Copper", R3933="Yes", N3933="Unknown")),
(AND('[1]PWS Information'!$E$10="CWS",P3933="Unknown")),
(AND('[1]PWS Information'!$E$10="NTNC",P3933="Unknown")),
(AND('[1]PWS Information'!$E$10="CWS",T3933="Multiple Family Residence",P3933="Galvanized Requiring Replacement")),
(AND('[1]PWS Information'!$E$10="CWS",P3933="Galvanized Requiring Replacement")),
(AND('[1]PWS Information'!$E$10="NTNC",T3933="Multiple Family Residence",P3933="Galvanized Requiring Replacement")))),"Tier 5",
"")))))</f>
        <v>Tier 5</v>
      </c>
      <c r="Y3933" s="24"/>
      <c r="Z3933" s="24"/>
    </row>
    <row r="3934" spans="1:26" x14ac:dyDescent="0.25">
      <c r="A3934" s="17">
        <v>3931</v>
      </c>
      <c r="B3934" s="18">
        <v>3765</v>
      </c>
      <c r="C3934" s="18" t="s">
        <v>207</v>
      </c>
      <c r="D3934" s="18" t="s">
        <v>188</v>
      </c>
      <c r="E3934" s="18">
        <v>79549</v>
      </c>
      <c r="F3934" s="18"/>
      <c r="G3934" s="18"/>
      <c r="H3934" s="18"/>
      <c r="I3934" s="21" t="s">
        <v>218</v>
      </c>
      <c r="J3934" s="22" t="s">
        <v>254</v>
      </c>
      <c r="K3934" s="22" t="s">
        <v>255</v>
      </c>
      <c r="L3934" s="22" t="s">
        <v>256</v>
      </c>
      <c r="M3934" s="21" t="s">
        <v>222</v>
      </c>
      <c r="N3934" s="23" t="s">
        <v>205</v>
      </c>
      <c r="O3934" s="22" t="s">
        <v>257</v>
      </c>
      <c r="P3934" s="31" t="str">
        <f t="shared" si="61"/>
        <v>Galvanized Requiring Replacement</v>
      </c>
      <c r="Q3934" s="40" t="s">
        <v>254</v>
      </c>
      <c r="R3934" s="40" t="s">
        <v>254</v>
      </c>
      <c r="S3934" s="24"/>
      <c r="T3934" s="16"/>
      <c r="U3934" s="41" t="s">
        <v>255</v>
      </c>
      <c r="V3934" s="41" t="s">
        <v>255</v>
      </c>
      <c r="W3934" s="16"/>
      <c r="X3934" s="43" t="str">
        <f>IF((OR((AND('[1]PWS Information'!$E$10="CWS",T3934="Single Family Residence",P3934="Lead")),
(AND('[1]PWS Information'!$E$10="CWS",T3934="Multiple Family Residence",'[1]PWS Information'!$E$11="Yes",P3934="Lead")),
(AND('[1]PWS Information'!$E$10="NTNC",P3934="Lead")))),"Tier 1",
IF((OR((AND('[1]PWS Information'!$E$10="CWS",T3934="Multiple Family Residence",'[1]PWS Information'!$E$11="No",P3934="Lead")),
(AND('[1]PWS Information'!$E$10="CWS",T3934="Other",P3934="Lead")),
(AND(T3934="",P3934="Lead")),
(AND('[1]PWS Information'!$E$10="CWS",T3934="Building",P3934="Lead")))),"Tier 2",
IF((OR((AND('[1]PWS Information'!$E$10="CWS",T3934="Single Family Residence",P3934="Galvanized Requiring Replacement")),
(AND('[1]PWS Information'!$E$10="CWS",T3934="Single Family Residence",P3934="Galvanized Requiring Replacement",Q3934="Yes")),
(AND('[1]PWS Information'!$E$10="NTNC",T3934="Single Family Residence",P3934="Galvanized Requiring Replacement")),
(AND('[1]PWS Information'!$E$10="NTNC",T3934="Single Family Residence",Q3934="Yes")))),"Tier 3",
IF((OR((AND('[1]PWS Information'!$E$10="CWS",T3934="Single Family Residence",R3934="Yes",P3934="Non-Lead", I3934="Non-Lead - Copper",K3934="Before 1989")),
(AND('[1]PWS Information'!$E$10="CWS",T3934="Single Family Residence",R3934="Yes",P3934="Non-Lead", M3934="Non-Lead - Copper",N3934="Before 1989")))),"Tier 4",
IF((OR((AND('[1]PWS Information'!$E$10="NTNC",P3934="Non-Lead")),
(AND('[1]PWS Information'!$E$10="CWS",P3934="Non-Lead",R3934="")),
(AND('[1]PWS Information'!$E$10="CWS",P3934="Non-Lead",R3934="No")),
(AND('[1]PWS Information'!$E$10="CWS",P3934="Non-Lead",R3934="Don't Know")),
(AND('[1]PWS Information'!$E$10="CWS",P3934="Non-Lead", I3934="Non-Lead - Copper", R3934="Yes", K3934="Between 1989 and 2014")),
(AND('[1]PWS Information'!$E$10="CWS",P3934="Non-Lead", I3934="Non-Lead - Copper", R3934="Yes", K3934="After 2014")),
(AND('[1]PWS Information'!$E$10="CWS",P3934="Non-Lead", I3934="Non-Lead - Copper", R3934="Yes", K3934="Unknown")),
(AND('[1]PWS Information'!$E$10="CWS",P3934="Non-Lead", M3934="Non-Lead - Copper", R3934="Yes", N3934="Between 1989 and 2014")),
(AND('[1]PWS Information'!$E$10="CWS",P3934="Non-Lead", M3934="Non-Lead - Copper", R3934="Yes", N3934="After 2014")),
(AND('[1]PWS Information'!$E$10="CWS",P3934="Non-Lead", M3934="Non-Lead - Copper", R3934="Yes", N3934="Unknown")),
(AND('[1]PWS Information'!$E$10="CWS",P3934="Unknown")),
(AND('[1]PWS Information'!$E$10="NTNC",P3934="Unknown")),
(AND('[1]PWS Information'!$E$10="CWS",T3934="Multiple Family Residence",P3934="Galvanized Requiring Replacement")),
(AND('[1]PWS Information'!$E$10="CWS",P3934="Galvanized Requiring Replacement")),
(AND('[1]PWS Information'!$E$10="NTNC",T3934="Multiple Family Residence",P3934="Galvanized Requiring Replacement")))),"Tier 5",
"")))))</f>
        <v>Tier 5</v>
      </c>
      <c r="Y3934" s="24"/>
      <c r="Z3934" s="24"/>
    </row>
    <row r="3935" spans="1:26" x14ac:dyDescent="0.25">
      <c r="A3935" s="17">
        <v>3932</v>
      </c>
      <c r="B3935" s="17">
        <v>3766</v>
      </c>
      <c r="C3935" s="18" t="s">
        <v>207</v>
      </c>
      <c r="D3935" s="17" t="s">
        <v>188</v>
      </c>
      <c r="E3935" s="17">
        <v>79549</v>
      </c>
      <c r="F3935" s="17"/>
      <c r="G3935" s="17"/>
      <c r="H3935" s="17"/>
      <c r="I3935" s="21" t="s">
        <v>218</v>
      </c>
      <c r="J3935" s="22" t="s">
        <v>254</v>
      </c>
      <c r="K3935" s="22" t="s">
        <v>255</v>
      </c>
      <c r="L3935" s="22" t="s">
        <v>256</v>
      </c>
      <c r="M3935" s="21" t="s">
        <v>222</v>
      </c>
      <c r="N3935" s="23" t="s">
        <v>205</v>
      </c>
      <c r="O3935" s="22" t="s">
        <v>257</v>
      </c>
      <c r="P3935" s="31" t="str">
        <f t="shared" si="61"/>
        <v>Galvanized Requiring Replacement</v>
      </c>
      <c r="Q3935" s="40" t="s">
        <v>254</v>
      </c>
      <c r="R3935" s="40" t="s">
        <v>254</v>
      </c>
      <c r="S3935" s="24"/>
      <c r="T3935" s="16"/>
      <c r="U3935" s="41" t="s">
        <v>255</v>
      </c>
      <c r="V3935" s="41" t="s">
        <v>255</v>
      </c>
      <c r="W3935" s="16"/>
      <c r="X3935" s="43" t="str">
        <f>IF((OR((AND('[1]PWS Information'!$E$10="CWS",T3935="Single Family Residence",P3935="Lead")),
(AND('[1]PWS Information'!$E$10="CWS",T3935="Multiple Family Residence",'[1]PWS Information'!$E$11="Yes",P3935="Lead")),
(AND('[1]PWS Information'!$E$10="NTNC",P3935="Lead")))),"Tier 1",
IF((OR((AND('[1]PWS Information'!$E$10="CWS",T3935="Multiple Family Residence",'[1]PWS Information'!$E$11="No",P3935="Lead")),
(AND('[1]PWS Information'!$E$10="CWS",T3935="Other",P3935="Lead")),
(AND(T3935="",P3935="Lead")),
(AND('[1]PWS Information'!$E$10="CWS",T3935="Building",P3935="Lead")))),"Tier 2",
IF((OR((AND('[1]PWS Information'!$E$10="CWS",T3935="Single Family Residence",P3935="Galvanized Requiring Replacement")),
(AND('[1]PWS Information'!$E$10="CWS",T3935="Single Family Residence",P3935="Galvanized Requiring Replacement",Q3935="Yes")),
(AND('[1]PWS Information'!$E$10="NTNC",T3935="Single Family Residence",P3935="Galvanized Requiring Replacement")),
(AND('[1]PWS Information'!$E$10="NTNC",T3935="Single Family Residence",Q3935="Yes")))),"Tier 3",
IF((OR((AND('[1]PWS Information'!$E$10="CWS",T3935="Single Family Residence",R3935="Yes",P3935="Non-Lead", I3935="Non-Lead - Copper",K3935="Before 1989")),
(AND('[1]PWS Information'!$E$10="CWS",T3935="Single Family Residence",R3935="Yes",P3935="Non-Lead", M3935="Non-Lead - Copper",N3935="Before 1989")))),"Tier 4",
IF((OR((AND('[1]PWS Information'!$E$10="NTNC",P3935="Non-Lead")),
(AND('[1]PWS Information'!$E$10="CWS",P3935="Non-Lead",R3935="")),
(AND('[1]PWS Information'!$E$10="CWS",P3935="Non-Lead",R3935="No")),
(AND('[1]PWS Information'!$E$10="CWS",P3935="Non-Lead",R3935="Don't Know")),
(AND('[1]PWS Information'!$E$10="CWS",P3935="Non-Lead", I3935="Non-Lead - Copper", R3935="Yes", K3935="Between 1989 and 2014")),
(AND('[1]PWS Information'!$E$10="CWS",P3935="Non-Lead", I3935="Non-Lead - Copper", R3935="Yes", K3935="After 2014")),
(AND('[1]PWS Information'!$E$10="CWS",P3935="Non-Lead", I3935="Non-Lead - Copper", R3935="Yes", K3935="Unknown")),
(AND('[1]PWS Information'!$E$10="CWS",P3935="Non-Lead", M3935="Non-Lead - Copper", R3935="Yes", N3935="Between 1989 and 2014")),
(AND('[1]PWS Information'!$E$10="CWS",P3935="Non-Lead", M3935="Non-Lead - Copper", R3935="Yes", N3935="After 2014")),
(AND('[1]PWS Information'!$E$10="CWS",P3935="Non-Lead", M3935="Non-Lead - Copper", R3935="Yes", N3935="Unknown")),
(AND('[1]PWS Information'!$E$10="CWS",P3935="Unknown")),
(AND('[1]PWS Information'!$E$10="NTNC",P3935="Unknown")),
(AND('[1]PWS Information'!$E$10="CWS",T3935="Multiple Family Residence",P3935="Galvanized Requiring Replacement")),
(AND('[1]PWS Information'!$E$10="CWS",P3935="Galvanized Requiring Replacement")),
(AND('[1]PWS Information'!$E$10="NTNC",T3935="Multiple Family Residence",P3935="Galvanized Requiring Replacement")))),"Tier 5",
"")))))</f>
        <v>Tier 5</v>
      </c>
      <c r="Y3935" s="24"/>
      <c r="Z3935" s="24"/>
    </row>
    <row r="3936" spans="1:26" x14ac:dyDescent="0.25">
      <c r="A3936" s="17">
        <v>3933</v>
      </c>
      <c r="B3936" s="17">
        <v>3773</v>
      </c>
      <c r="C3936" s="18" t="s">
        <v>207</v>
      </c>
      <c r="D3936" s="17" t="s">
        <v>188</v>
      </c>
      <c r="E3936" s="17">
        <v>79549</v>
      </c>
      <c r="F3936" s="17"/>
      <c r="G3936" s="17"/>
      <c r="H3936" s="17"/>
      <c r="I3936" s="21" t="s">
        <v>218</v>
      </c>
      <c r="J3936" s="22" t="s">
        <v>254</v>
      </c>
      <c r="K3936" s="22" t="s">
        <v>255</v>
      </c>
      <c r="L3936" s="22" t="s">
        <v>256</v>
      </c>
      <c r="M3936" s="21" t="s">
        <v>222</v>
      </c>
      <c r="N3936" s="23" t="s">
        <v>205</v>
      </c>
      <c r="O3936" s="22" t="s">
        <v>257</v>
      </c>
      <c r="P3936" s="31" t="str">
        <f t="shared" si="61"/>
        <v>Galvanized Requiring Replacement</v>
      </c>
      <c r="Q3936" s="40" t="s">
        <v>254</v>
      </c>
      <c r="R3936" s="40" t="s">
        <v>254</v>
      </c>
      <c r="S3936" s="24"/>
      <c r="T3936" s="16"/>
      <c r="U3936" s="41" t="s">
        <v>255</v>
      </c>
      <c r="V3936" s="41" t="s">
        <v>255</v>
      </c>
      <c r="W3936" s="16"/>
      <c r="X3936" s="43" t="str">
        <f>IF((OR((AND('[1]PWS Information'!$E$10="CWS",T3936="Single Family Residence",P3936="Lead")),
(AND('[1]PWS Information'!$E$10="CWS",T3936="Multiple Family Residence",'[1]PWS Information'!$E$11="Yes",P3936="Lead")),
(AND('[1]PWS Information'!$E$10="NTNC",P3936="Lead")))),"Tier 1",
IF((OR((AND('[1]PWS Information'!$E$10="CWS",T3936="Multiple Family Residence",'[1]PWS Information'!$E$11="No",P3936="Lead")),
(AND('[1]PWS Information'!$E$10="CWS",T3936="Other",P3936="Lead")),
(AND(T3936="",P3936="Lead")),
(AND('[1]PWS Information'!$E$10="CWS",T3936="Building",P3936="Lead")))),"Tier 2",
IF((OR((AND('[1]PWS Information'!$E$10="CWS",T3936="Single Family Residence",P3936="Galvanized Requiring Replacement")),
(AND('[1]PWS Information'!$E$10="CWS",T3936="Single Family Residence",P3936="Galvanized Requiring Replacement",Q3936="Yes")),
(AND('[1]PWS Information'!$E$10="NTNC",T3936="Single Family Residence",P3936="Galvanized Requiring Replacement")),
(AND('[1]PWS Information'!$E$10="NTNC",T3936="Single Family Residence",Q3936="Yes")))),"Tier 3",
IF((OR((AND('[1]PWS Information'!$E$10="CWS",T3936="Single Family Residence",R3936="Yes",P3936="Non-Lead", I3936="Non-Lead - Copper",K3936="Before 1989")),
(AND('[1]PWS Information'!$E$10="CWS",T3936="Single Family Residence",R3936="Yes",P3936="Non-Lead", M3936="Non-Lead - Copper",N3936="Before 1989")))),"Tier 4",
IF((OR((AND('[1]PWS Information'!$E$10="NTNC",P3936="Non-Lead")),
(AND('[1]PWS Information'!$E$10="CWS",P3936="Non-Lead",R3936="")),
(AND('[1]PWS Information'!$E$10="CWS",P3936="Non-Lead",R3936="No")),
(AND('[1]PWS Information'!$E$10="CWS",P3936="Non-Lead",R3936="Don't Know")),
(AND('[1]PWS Information'!$E$10="CWS",P3936="Non-Lead", I3936="Non-Lead - Copper", R3936="Yes", K3936="Between 1989 and 2014")),
(AND('[1]PWS Information'!$E$10="CWS",P3936="Non-Lead", I3936="Non-Lead - Copper", R3936="Yes", K3936="After 2014")),
(AND('[1]PWS Information'!$E$10="CWS",P3936="Non-Lead", I3936="Non-Lead - Copper", R3936="Yes", K3936="Unknown")),
(AND('[1]PWS Information'!$E$10="CWS",P3936="Non-Lead", M3936="Non-Lead - Copper", R3936="Yes", N3936="Between 1989 and 2014")),
(AND('[1]PWS Information'!$E$10="CWS",P3936="Non-Lead", M3936="Non-Lead - Copper", R3936="Yes", N3936="After 2014")),
(AND('[1]PWS Information'!$E$10="CWS",P3936="Non-Lead", M3936="Non-Lead - Copper", R3936="Yes", N3936="Unknown")),
(AND('[1]PWS Information'!$E$10="CWS",P3936="Unknown")),
(AND('[1]PWS Information'!$E$10="NTNC",P3936="Unknown")),
(AND('[1]PWS Information'!$E$10="CWS",T3936="Multiple Family Residence",P3936="Galvanized Requiring Replacement")),
(AND('[1]PWS Information'!$E$10="CWS",P3936="Galvanized Requiring Replacement")),
(AND('[1]PWS Information'!$E$10="NTNC",T3936="Multiple Family Residence",P3936="Galvanized Requiring Replacement")))),"Tier 5",
"")))))</f>
        <v>Tier 5</v>
      </c>
      <c r="Y3936" s="24"/>
      <c r="Z3936" s="24"/>
    </row>
    <row r="3937" spans="1:26" x14ac:dyDescent="0.25">
      <c r="A3937" s="17">
        <v>3934</v>
      </c>
      <c r="B3937" s="18">
        <v>3774</v>
      </c>
      <c r="C3937" s="18" t="s">
        <v>207</v>
      </c>
      <c r="D3937" s="18" t="s">
        <v>188</v>
      </c>
      <c r="E3937" s="18">
        <v>79549</v>
      </c>
      <c r="F3937" s="18"/>
      <c r="G3937" s="18"/>
      <c r="H3937" s="18"/>
      <c r="I3937" s="21" t="s">
        <v>218</v>
      </c>
      <c r="J3937" s="22" t="s">
        <v>254</v>
      </c>
      <c r="K3937" s="22" t="s">
        <v>255</v>
      </c>
      <c r="L3937" s="22" t="s">
        <v>256</v>
      </c>
      <c r="M3937" s="21" t="s">
        <v>218</v>
      </c>
      <c r="N3937" s="23" t="s">
        <v>205</v>
      </c>
      <c r="O3937" s="22" t="s">
        <v>257</v>
      </c>
      <c r="P3937" s="31" t="str">
        <f t="shared" si="61"/>
        <v>Non-Lead</v>
      </c>
      <c r="Q3937" s="40" t="s">
        <v>254</v>
      </c>
      <c r="R3937" s="40" t="s">
        <v>254</v>
      </c>
      <c r="S3937" s="24"/>
      <c r="T3937" s="16"/>
      <c r="U3937" s="41" t="s">
        <v>255</v>
      </c>
      <c r="V3937" s="41" t="s">
        <v>255</v>
      </c>
      <c r="W3937" s="16"/>
      <c r="X3937" s="43" t="str">
        <f>IF((OR((AND('[1]PWS Information'!$E$10="CWS",T3937="Single Family Residence",P3937="Lead")),
(AND('[1]PWS Information'!$E$10="CWS",T3937="Multiple Family Residence",'[1]PWS Information'!$E$11="Yes",P3937="Lead")),
(AND('[1]PWS Information'!$E$10="NTNC",P3937="Lead")))),"Tier 1",
IF((OR((AND('[1]PWS Information'!$E$10="CWS",T3937="Multiple Family Residence",'[1]PWS Information'!$E$11="No",P3937="Lead")),
(AND('[1]PWS Information'!$E$10="CWS",T3937="Other",P3937="Lead")),
(AND(T3937="",P3937="Lead")),
(AND('[1]PWS Information'!$E$10="CWS",T3937="Building",P3937="Lead")))),"Tier 2",
IF((OR((AND('[1]PWS Information'!$E$10="CWS",T3937="Single Family Residence",P3937="Galvanized Requiring Replacement")),
(AND('[1]PWS Information'!$E$10="CWS",T3937="Single Family Residence",P3937="Galvanized Requiring Replacement",Q3937="Yes")),
(AND('[1]PWS Information'!$E$10="NTNC",T3937="Single Family Residence",P3937="Galvanized Requiring Replacement")),
(AND('[1]PWS Information'!$E$10="NTNC",T3937="Single Family Residence",Q3937="Yes")))),"Tier 3",
IF((OR((AND('[1]PWS Information'!$E$10="CWS",T3937="Single Family Residence",R3937="Yes",P3937="Non-Lead", I3937="Non-Lead - Copper",K3937="Before 1989")),
(AND('[1]PWS Information'!$E$10="CWS",T3937="Single Family Residence",R3937="Yes",P3937="Non-Lead", M3937="Non-Lead - Copper",N3937="Before 1989")))),"Tier 4",
IF((OR((AND('[1]PWS Information'!$E$10="NTNC",P3937="Non-Lead")),
(AND('[1]PWS Information'!$E$10="CWS",P3937="Non-Lead",R3937="")),
(AND('[1]PWS Information'!$E$10="CWS",P3937="Non-Lead",R3937="No")),
(AND('[1]PWS Information'!$E$10="CWS",P3937="Non-Lead",R3937="Don't Know")),
(AND('[1]PWS Information'!$E$10="CWS",P3937="Non-Lead", I3937="Non-Lead - Copper", R3937="Yes", K3937="Between 1989 and 2014")),
(AND('[1]PWS Information'!$E$10="CWS",P3937="Non-Lead", I3937="Non-Lead - Copper", R3937="Yes", K3937="After 2014")),
(AND('[1]PWS Information'!$E$10="CWS",P3937="Non-Lead", I3937="Non-Lead - Copper", R3937="Yes", K3937="Unknown")),
(AND('[1]PWS Information'!$E$10="CWS",P3937="Non-Lead", M3937="Non-Lead - Copper", R3937="Yes", N3937="Between 1989 and 2014")),
(AND('[1]PWS Information'!$E$10="CWS",P3937="Non-Lead", M3937="Non-Lead - Copper", R3937="Yes", N3937="After 2014")),
(AND('[1]PWS Information'!$E$10="CWS",P3937="Non-Lead", M3937="Non-Lead - Copper", R3937="Yes", N3937="Unknown")),
(AND('[1]PWS Information'!$E$10="CWS",P3937="Unknown")),
(AND('[1]PWS Information'!$E$10="NTNC",P3937="Unknown")),
(AND('[1]PWS Information'!$E$10="CWS",T3937="Multiple Family Residence",P3937="Galvanized Requiring Replacement")),
(AND('[1]PWS Information'!$E$10="CWS",P3937="Galvanized Requiring Replacement")),
(AND('[1]PWS Information'!$E$10="NTNC",T3937="Multiple Family Residence",P3937="Galvanized Requiring Replacement")))),"Tier 5",
"")))))</f>
        <v>Tier 5</v>
      </c>
      <c r="Y3937" s="24"/>
      <c r="Z3937" s="24"/>
    </row>
    <row r="3938" spans="1:26" x14ac:dyDescent="0.25">
      <c r="A3938" s="17">
        <v>3935</v>
      </c>
      <c r="B3938" s="18">
        <v>3781</v>
      </c>
      <c r="C3938" s="18" t="s">
        <v>207</v>
      </c>
      <c r="D3938" s="18" t="s">
        <v>188</v>
      </c>
      <c r="E3938" s="18">
        <v>79549</v>
      </c>
      <c r="F3938" s="18"/>
      <c r="G3938" s="18"/>
      <c r="H3938" s="18"/>
      <c r="I3938" s="21" t="s">
        <v>218</v>
      </c>
      <c r="J3938" s="22" t="s">
        <v>254</v>
      </c>
      <c r="K3938" s="22" t="s">
        <v>255</v>
      </c>
      <c r="L3938" s="22" t="s">
        <v>256</v>
      </c>
      <c r="M3938" s="21" t="s">
        <v>222</v>
      </c>
      <c r="N3938" s="23" t="s">
        <v>205</v>
      </c>
      <c r="O3938" s="22" t="s">
        <v>257</v>
      </c>
      <c r="P3938" s="31" t="str">
        <f t="shared" si="61"/>
        <v>Galvanized Requiring Replacement</v>
      </c>
      <c r="Q3938" s="40" t="s">
        <v>254</v>
      </c>
      <c r="R3938" s="40" t="s">
        <v>254</v>
      </c>
      <c r="S3938" s="24"/>
      <c r="T3938" s="16"/>
      <c r="U3938" s="41" t="s">
        <v>255</v>
      </c>
      <c r="V3938" s="41" t="s">
        <v>255</v>
      </c>
      <c r="W3938" s="16"/>
      <c r="X3938" s="43" t="str">
        <f>IF((OR((AND('[1]PWS Information'!$E$10="CWS",T3938="Single Family Residence",P3938="Lead")),
(AND('[1]PWS Information'!$E$10="CWS",T3938="Multiple Family Residence",'[1]PWS Information'!$E$11="Yes",P3938="Lead")),
(AND('[1]PWS Information'!$E$10="NTNC",P3938="Lead")))),"Tier 1",
IF((OR((AND('[1]PWS Information'!$E$10="CWS",T3938="Multiple Family Residence",'[1]PWS Information'!$E$11="No",P3938="Lead")),
(AND('[1]PWS Information'!$E$10="CWS",T3938="Other",P3938="Lead")),
(AND(T3938="",P3938="Lead")),
(AND('[1]PWS Information'!$E$10="CWS",T3938="Building",P3938="Lead")))),"Tier 2",
IF((OR((AND('[1]PWS Information'!$E$10="CWS",T3938="Single Family Residence",P3938="Galvanized Requiring Replacement")),
(AND('[1]PWS Information'!$E$10="CWS",T3938="Single Family Residence",P3938="Galvanized Requiring Replacement",Q3938="Yes")),
(AND('[1]PWS Information'!$E$10="NTNC",T3938="Single Family Residence",P3938="Galvanized Requiring Replacement")),
(AND('[1]PWS Information'!$E$10="NTNC",T3938="Single Family Residence",Q3938="Yes")))),"Tier 3",
IF((OR((AND('[1]PWS Information'!$E$10="CWS",T3938="Single Family Residence",R3938="Yes",P3938="Non-Lead", I3938="Non-Lead - Copper",K3938="Before 1989")),
(AND('[1]PWS Information'!$E$10="CWS",T3938="Single Family Residence",R3938="Yes",P3938="Non-Lead", M3938="Non-Lead - Copper",N3938="Before 1989")))),"Tier 4",
IF((OR((AND('[1]PWS Information'!$E$10="NTNC",P3938="Non-Lead")),
(AND('[1]PWS Information'!$E$10="CWS",P3938="Non-Lead",R3938="")),
(AND('[1]PWS Information'!$E$10="CWS",P3938="Non-Lead",R3938="No")),
(AND('[1]PWS Information'!$E$10="CWS",P3938="Non-Lead",R3938="Don't Know")),
(AND('[1]PWS Information'!$E$10="CWS",P3938="Non-Lead", I3938="Non-Lead - Copper", R3938="Yes", K3938="Between 1989 and 2014")),
(AND('[1]PWS Information'!$E$10="CWS",P3938="Non-Lead", I3938="Non-Lead - Copper", R3938="Yes", K3938="After 2014")),
(AND('[1]PWS Information'!$E$10="CWS",P3938="Non-Lead", I3938="Non-Lead - Copper", R3938="Yes", K3938="Unknown")),
(AND('[1]PWS Information'!$E$10="CWS",P3938="Non-Lead", M3938="Non-Lead - Copper", R3938="Yes", N3938="Between 1989 and 2014")),
(AND('[1]PWS Information'!$E$10="CWS",P3938="Non-Lead", M3938="Non-Lead - Copper", R3938="Yes", N3938="After 2014")),
(AND('[1]PWS Information'!$E$10="CWS",P3938="Non-Lead", M3938="Non-Lead - Copper", R3938="Yes", N3938="Unknown")),
(AND('[1]PWS Information'!$E$10="CWS",P3938="Unknown")),
(AND('[1]PWS Information'!$E$10="NTNC",P3938="Unknown")),
(AND('[1]PWS Information'!$E$10="CWS",T3938="Multiple Family Residence",P3938="Galvanized Requiring Replacement")),
(AND('[1]PWS Information'!$E$10="CWS",P3938="Galvanized Requiring Replacement")),
(AND('[1]PWS Information'!$E$10="NTNC",T3938="Multiple Family Residence",P3938="Galvanized Requiring Replacement")))),"Tier 5",
"")))))</f>
        <v>Tier 5</v>
      </c>
      <c r="Y3938" s="24"/>
      <c r="Z3938" s="24"/>
    </row>
    <row r="3939" spans="1:26" x14ac:dyDescent="0.25">
      <c r="A3939" s="17">
        <v>3936</v>
      </c>
      <c r="B3939" s="17">
        <v>3782</v>
      </c>
      <c r="C3939" s="18" t="s">
        <v>207</v>
      </c>
      <c r="D3939" s="17" t="s">
        <v>188</v>
      </c>
      <c r="E3939" s="17">
        <v>79549</v>
      </c>
      <c r="F3939" s="17"/>
      <c r="G3939" s="17"/>
      <c r="H3939" s="17"/>
      <c r="I3939" s="21" t="s">
        <v>218</v>
      </c>
      <c r="J3939" s="22" t="s">
        <v>254</v>
      </c>
      <c r="K3939" s="22" t="s">
        <v>255</v>
      </c>
      <c r="L3939" s="22" t="s">
        <v>256</v>
      </c>
      <c r="M3939" s="21" t="s">
        <v>218</v>
      </c>
      <c r="N3939" s="23" t="s">
        <v>205</v>
      </c>
      <c r="O3939" s="22" t="s">
        <v>257</v>
      </c>
      <c r="P3939" s="31" t="str">
        <f t="shared" si="61"/>
        <v>Non-Lead</v>
      </c>
      <c r="Q3939" s="40" t="s">
        <v>254</v>
      </c>
      <c r="R3939" s="40" t="s">
        <v>254</v>
      </c>
      <c r="S3939" s="24"/>
      <c r="T3939" s="16"/>
      <c r="U3939" s="41" t="s">
        <v>255</v>
      </c>
      <c r="V3939" s="41" t="s">
        <v>255</v>
      </c>
      <c r="W3939" s="16"/>
      <c r="X3939" s="43" t="str">
        <f>IF((OR((AND('[1]PWS Information'!$E$10="CWS",T3939="Single Family Residence",P3939="Lead")),
(AND('[1]PWS Information'!$E$10="CWS",T3939="Multiple Family Residence",'[1]PWS Information'!$E$11="Yes",P3939="Lead")),
(AND('[1]PWS Information'!$E$10="NTNC",P3939="Lead")))),"Tier 1",
IF((OR((AND('[1]PWS Information'!$E$10="CWS",T3939="Multiple Family Residence",'[1]PWS Information'!$E$11="No",P3939="Lead")),
(AND('[1]PWS Information'!$E$10="CWS",T3939="Other",P3939="Lead")),
(AND(T3939="",P3939="Lead")),
(AND('[1]PWS Information'!$E$10="CWS",T3939="Building",P3939="Lead")))),"Tier 2",
IF((OR((AND('[1]PWS Information'!$E$10="CWS",T3939="Single Family Residence",P3939="Galvanized Requiring Replacement")),
(AND('[1]PWS Information'!$E$10="CWS",T3939="Single Family Residence",P3939="Galvanized Requiring Replacement",Q3939="Yes")),
(AND('[1]PWS Information'!$E$10="NTNC",T3939="Single Family Residence",P3939="Galvanized Requiring Replacement")),
(AND('[1]PWS Information'!$E$10="NTNC",T3939="Single Family Residence",Q3939="Yes")))),"Tier 3",
IF((OR((AND('[1]PWS Information'!$E$10="CWS",T3939="Single Family Residence",R3939="Yes",P3939="Non-Lead", I3939="Non-Lead - Copper",K3939="Before 1989")),
(AND('[1]PWS Information'!$E$10="CWS",T3939="Single Family Residence",R3939="Yes",P3939="Non-Lead", M3939="Non-Lead - Copper",N3939="Before 1989")))),"Tier 4",
IF((OR((AND('[1]PWS Information'!$E$10="NTNC",P3939="Non-Lead")),
(AND('[1]PWS Information'!$E$10="CWS",P3939="Non-Lead",R3939="")),
(AND('[1]PWS Information'!$E$10="CWS",P3939="Non-Lead",R3939="No")),
(AND('[1]PWS Information'!$E$10="CWS",P3939="Non-Lead",R3939="Don't Know")),
(AND('[1]PWS Information'!$E$10="CWS",P3939="Non-Lead", I3939="Non-Lead - Copper", R3939="Yes", K3939="Between 1989 and 2014")),
(AND('[1]PWS Information'!$E$10="CWS",P3939="Non-Lead", I3939="Non-Lead - Copper", R3939="Yes", K3939="After 2014")),
(AND('[1]PWS Information'!$E$10="CWS",P3939="Non-Lead", I3939="Non-Lead - Copper", R3939="Yes", K3939="Unknown")),
(AND('[1]PWS Information'!$E$10="CWS",P3939="Non-Lead", M3939="Non-Lead - Copper", R3939="Yes", N3939="Between 1989 and 2014")),
(AND('[1]PWS Information'!$E$10="CWS",P3939="Non-Lead", M3939="Non-Lead - Copper", R3939="Yes", N3939="After 2014")),
(AND('[1]PWS Information'!$E$10="CWS",P3939="Non-Lead", M3939="Non-Lead - Copper", R3939="Yes", N3939="Unknown")),
(AND('[1]PWS Information'!$E$10="CWS",P3939="Unknown")),
(AND('[1]PWS Information'!$E$10="NTNC",P3939="Unknown")),
(AND('[1]PWS Information'!$E$10="CWS",T3939="Multiple Family Residence",P3939="Galvanized Requiring Replacement")),
(AND('[1]PWS Information'!$E$10="CWS",P3939="Galvanized Requiring Replacement")),
(AND('[1]PWS Information'!$E$10="NTNC",T3939="Multiple Family Residence",P3939="Galvanized Requiring Replacement")))),"Tier 5",
"")))))</f>
        <v>Tier 5</v>
      </c>
      <c r="Y3939" s="24"/>
      <c r="Z3939" s="24"/>
    </row>
    <row r="3940" spans="1:26" x14ac:dyDescent="0.25">
      <c r="A3940" s="17">
        <v>3937</v>
      </c>
      <c r="B3940" s="17">
        <v>3789</v>
      </c>
      <c r="C3940" s="18" t="s">
        <v>207</v>
      </c>
      <c r="D3940" s="17" t="s">
        <v>188</v>
      </c>
      <c r="E3940" s="17">
        <v>79549</v>
      </c>
      <c r="F3940" s="17"/>
      <c r="G3940" s="17"/>
      <c r="H3940" s="17"/>
      <c r="I3940" s="21" t="s">
        <v>218</v>
      </c>
      <c r="J3940" s="22" t="s">
        <v>254</v>
      </c>
      <c r="K3940" s="22" t="s">
        <v>255</v>
      </c>
      <c r="L3940" s="22" t="s">
        <v>256</v>
      </c>
      <c r="M3940" s="21" t="s">
        <v>222</v>
      </c>
      <c r="N3940" s="23" t="s">
        <v>205</v>
      </c>
      <c r="O3940" s="22" t="s">
        <v>257</v>
      </c>
      <c r="P3940" s="31" t="str">
        <f t="shared" si="61"/>
        <v>Galvanized Requiring Replacement</v>
      </c>
      <c r="Q3940" s="40" t="s">
        <v>254</v>
      </c>
      <c r="R3940" s="40" t="s">
        <v>254</v>
      </c>
      <c r="S3940" s="24"/>
      <c r="T3940" s="16"/>
      <c r="U3940" s="41" t="s">
        <v>255</v>
      </c>
      <c r="V3940" s="41" t="s">
        <v>255</v>
      </c>
      <c r="W3940" s="16"/>
      <c r="X3940" s="43" t="str">
        <f>IF((OR((AND('[1]PWS Information'!$E$10="CWS",T3940="Single Family Residence",P3940="Lead")),
(AND('[1]PWS Information'!$E$10="CWS",T3940="Multiple Family Residence",'[1]PWS Information'!$E$11="Yes",P3940="Lead")),
(AND('[1]PWS Information'!$E$10="NTNC",P3940="Lead")))),"Tier 1",
IF((OR((AND('[1]PWS Information'!$E$10="CWS",T3940="Multiple Family Residence",'[1]PWS Information'!$E$11="No",P3940="Lead")),
(AND('[1]PWS Information'!$E$10="CWS",T3940="Other",P3940="Lead")),
(AND(T3940="",P3940="Lead")),
(AND('[1]PWS Information'!$E$10="CWS",T3940="Building",P3940="Lead")))),"Tier 2",
IF((OR((AND('[1]PWS Information'!$E$10="CWS",T3940="Single Family Residence",P3940="Galvanized Requiring Replacement")),
(AND('[1]PWS Information'!$E$10="CWS",T3940="Single Family Residence",P3940="Galvanized Requiring Replacement",Q3940="Yes")),
(AND('[1]PWS Information'!$E$10="NTNC",T3940="Single Family Residence",P3940="Galvanized Requiring Replacement")),
(AND('[1]PWS Information'!$E$10="NTNC",T3940="Single Family Residence",Q3940="Yes")))),"Tier 3",
IF((OR((AND('[1]PWS Information'!$E$10="CWS",T3940="Single Family Residence",R3940="Yes",P3940="Non-Lead", I3940="Non-Lead - Copper",K3940="Before 1989")),
(AND('[1]PWS Information'!$E$10="CWS",T3940="Single Family Residence",R3940="Yes",P3940="Non-Lead", M3940="Non-Lead - Copper",N3940="Before 1989")))),"Tier 4",
IF((OR((AND('[1]PWS Information'!$E$10="NTNC",P3940="Non-Lead")),
(AND('[1]PWS Information'!$E$10="CWS",P3940="Non-Lead",R3940="")),
(AND('[1]PWS Information'!$E$10="CWS",P3940="Non-Lead",R3940="No")),
(AND('[1]PWS Information'!$E$10="CWS",P3940="Non-Lead",R3940="Don't Know")),
(AND('[1]PWS Information'!$E$10="CWS",P3940="Non-Lead", I3940="Non-Lead - Copper", R3940="Yes", K3940="Between 1989 and 2014")),
(AND('[1]PWS Information'!$E$10="CWS",P3940="Non-Lead", I3940="Non-Lead - Copper", R3940="Yes", K3940="After 2014")),
(AND('[1]PWS Information'!$E$10="CWS",P3940="Non-Lead", I3940="Non-Lead - Copper", R3940="Yes", K3940="Unknown")),
(AND('[1]PWS Information'!$E$10="CWS",P3940="Non-Lead", M3940="Non-Lead - Copper", R3940="Yes", N3940="Between 1989 and 2014")),
(AND('[1]PWS Information'!$E$10="CWS",P3940="Non-Lead", M3940="Non-Lead - Copper", R3940="Yes", N3940="After 2014")),
(AND('[1]PWS Information'!$E$10="CWS",P3940="Non-Lead", M3940="Non-Lead - Copper", R3940="Yes", N3940="Unknown")),
(AND('[1]PWS Information'!$E$10="CWS",P3940="Unknown")),
(AND('[1]PWS Information'!$E$10="NTNC",P3940="Unknown")),
(AND('[1]PWS Information'!$E$10="CWS",T3940="Multiple Family Residence",P3940="Galvanized Requiring Replacement")),
(AND('[1]PWS Information'!$E$10="CWS",P3940="Galvanized Requiring Replacement")),
(AND('[1]PWS Information'!$E$10="NTNC",T3940="Multiple Family Residence",P3940="Galvanized Requiring Replacement")))),"Tier 5",
"")))))</f>
        <v>Tier 5</v>
      </c>
      <c r="Y3940" s="24"/>
      <c r="Z3940" s="24"/>
    </row>
    <row r="3941" spans="1:26" x14ac:dyDescent="0.25">
      <c r="A3941" s="17">
        <v>3938</v>
      </c>
      <c r="B3941" s="18">
        <v>3798</v>
      </c>
      <c r="C3941" s="18" t="s">
        <v>207</v>
      </c>
      <c r="D3941" s="18" t="s">
        <v>188</v>
      </c>
      <c r="E3941" s="18">
        <v>79549</v>
      </c>
      <c r="F3941" s="18"/>
      <c r="G3941" s="18"/>
      <c r="H3941" s="18"/>
      <c r="I3941" s="21" t="s">
        <v>218</v>
      </c>
      <c r="J3941" s="22" t="s">
        <v>254</v>
      </c>
      <c r="K3941" s="22" t="s">
        <v>255</v>
      </c>
      <c r="L3941" s="22" t="s">
        <v>256</v>
      </c>
      <c r="M3941" s="21" t="s">
        <v>222</v>
      </c>
      <c r="N3941" s="23" t="s">
        <v>205</v>
      </c>
      <c r="O3941" s="22"/>
      <c r="P3941" s="31" t="str">
        <f t="shared" si="61"/>
        <v>Galvanized Requiring Replacement</v>
      </c>
      <c r="Q3941" s="40" t="s">
        <v>254</v>
      </c>
      <c r="R3941" s="40" t="s">
        <v>254</v>
      </c>
      <c r="S3941" s="24"/>
      <c r="T3941" s="16"/>
      <c r="U3941" s="41" t="s">
        <v>255</v>
      </c>
      <c r="V3941" s="41" t="s">
        <v>255</v>
      </c>
      <c r="W3941" s="16"/>
      <c r="X3941" s="43" t="str">
        <f>IF((OR((AND('[1]PWS Information'!$E$10="CWS",T3941="Single Family Residence",P3941="Lead")),
(AND('[1]PWS Information'!$E$10="CWS",T3941="Multiple Family Residence",'[1]PWS Information'!$E$11="Yes",P3941="Lead")),
(AND('[1]PWS Information'!$E$10="NTNC",P3941="Lead")))),"Tier 1",
IF((OR((AND('[1]PWS Information'!$E$10="CWS",T3941="Multiple Family Residence",'[1]PWS Information'!$E$11="No",P3941="Lead")),
(AND('[1]PWS Information'!$E$10="CWS",T3941="Other",P3941="Lead")),
(AND(T3941="",P3941="Lead")),
(AND('[1]PWS Information'!$E$10="CWS",T3941="Building",P3941="Lead")))),"Tier 2",
IF((OR((AND('[1]PWS Information'!$E$10="CWS",T3941="Single Family Residence",P3941="Galvanized Requiring Replacement")),
(AND('[1]PWS Information'!$E$10="CWS",T3941="Single Family Residence",P3941="Galvanized Requiring Replacement",Q3941="Yes")),
(AND('[1]PWS Information'!$E$10="NTNC",T3941="Single Family Residence",P3941="Galvanized Requiring Replacement")),
(AND('[1]PWS Information'!$E$10="NTNC",T3941="Single Family Residence",Q3941="Yes")))),"Tier 3",
IF((OR((AND('[1]PWS Information'!$E$10="CWS",T3941="Single Family Residence",R3941="Yes",P3941="Non-Lead", I3941="Non-Lead - Copper",K3941="Before 1989")),
(AND('[1]PWS Information'!$E$10="CWS",T3941="Single Family Residence",R3941="Yes",P3941="Non-Lead", M3941="Non-Lead - Copper",N3941="Before 1989")))),"Tier 4",
IF((OR((AND('[1]PWS Information'!$E$10="NTNC",P3941="Non-Lead")),
(AND('[1]PWS Information'!$E$10="CWS",P3941="Non-Lead",R3941="")),
(AND('[1]PWS Information'!$E$10="CWS",P3941="Non-Lead",R3941="No")),
(AND('[1]PWS Information'!$E$10="CWS",P3941="Non-Lead",R3941="Don't Know")),
(AND('[1]PWS Information'!$E$10="CWS",P3941="Non-Lead", I3941="Non-Lead - Copper", R3941="Yes", K3941="Between 1989 and 2014")),
(AND('[1]PWS Information'!$E$10="CWS",P3941="Non-Lead", I3941="Non-Lead - Copper", R3941="Yes", K3941="After 2014")),
(AND('[1]PWS Information'!$E$10="CWS",P3941="Non-Lead", I3941="Non-Lead - Copper", R3941="Yes", K3941="Unknown")),
(AND('[1]PWS Information'!$E$10="CWS",P3941="Non-Lead", M3941="Non-Lead - Copper", R3941="Yes", N3941="Between 1989 and 2014")),
(AND('[1]PWS Information'!$E$10="CWS",P3941="Non-Lead", M3941="Non-Lead - Copper", R3941="Yes", N3941="After 2014")),
(AND('[1]PWS Information'!$E$10="CWS",P3941="Non-Lead", M3941="Non-Lead - Copper", R3941="Yes", N3941="Unknown")),
(AND('[1]PWS Information'!$E$10="CWS",P3941="Unknown")),
(AND('[1]PWS Information'!$E$10="NTNC",P3941="Unknown")),
(AND('[1]PWS Information'!$E$10="CWS",T3941="Multiple Family Residence",P3941="Galvanized Requiring Replacement")),
(AND('[1]PWS Information'!$E$10="CWS",P3941="Galvanized Requiring Replacement")),
(AND('[1]PWS Information'!$E$10="NTNC",T3941="Multiple Family Residence",P3941="Galvanized Requiring Replacement")))),"Tier 5",
"")))))</f>
        <v>Tier 5</v>
      </c>
      <c r="Y3941" s="24"/>
      <c r="Z3941" s="24"/>
    </row>
    <row r="3942" spans="1:26" x14ac:dyDescent="0.25">
      <c r="A3942" s="17">
        <v>3939</v>
      </c>
      <c r="B3942" s="17">
        <v>4009</v>
      </c>
      <c r="C3942" s="18" t="s">
        <v>207</v>
      </c>
      <c r="D3942" s="17" t="s">
        <v>188</v>
      </c>
      <c r="E3942" s="17">
        <v>79549</v>
      </c>
      <c r="F3942" s="17"/>
      <c r="G3942" s="17"/>
      <c r="H3942" s="17"/>
      <c r="I3942" s="21" t="s">
        <v>218</v>
      </c>
      <c r="J3942" s="22" t="s">
        <v>254</v>
      </c>
      <c r="K3942" s="22" t="s">
        <v>255</v>
      </c>
      <c r="L3942" s="22" t="s">
        <v>256</v>
      </c>
      <c r="M3942" s="21" t="s">
        <v>218</v>
      </c>
      <c r="N3942" s="19" t="s">
        <v>205</v>
      </c>
      <c r="O3942" s="22" t="s">
        <v>257</v>
      </c>
      <c r="P3942" s="31" t="str">
        <f t="shared" si="61"/>
        <v>Non-Lead</v>
      </c>
      <c r="Q3942" s="40" t="s">
        <v>254</v>
      </c>
      <c r="R3942" s="40" t="s">
        <v>254</v>
      </c>
      <c r="S3942" s="24"/>
      <c r="T3942" s="16"/>
      <c r="U3942" s="41" t="s">
        <v>255</v>
      </c>
      <c r="V3942" s="41" t="s">
        <v>255</v>
      </c>
      <c r="W3942" s="16"/>
      <c r="X3942" s="43" t="str">
        <f>IF((OR((AND('[1]PWS Information'!$E$10="CWS",T3942="Single Family Residence",P3942="Lead")),
(AND('[1]PWS Information'!$E$10="CWS",T3942="Multiple Family Residence",'[1]PWS Information'!$E$11="Yes",P3942="Lead")),
(AND('[1]PWS Information'!$E$10="NTNC",P3942="Lead")))),"Tier 1",
IF((OR((AND('[1]PWS Information'!$E$10="CWS",T3942="Multiple Family Residence",'[1]PWS Information'!$E$11="No",P3942="Lead")),
(AND('[1]PWS Information'!$E$10="CWS",T3942="Other",P3942="Lead")),
(AND(T3942="",P3942="Lead")),
(AND('[1]PWS Information'!$E$10="CWS",T3942="Building",P3942="Lead")))),"Tier 2",
IF((OR((AND('[1]PWS Information'!$E$10="CWS",T3942="Single Family Residence",P3942="Galvanized Requiring Replacement")),
(AND('[1]PWS Information'!$E$10="CWS",T3942="Single Family Residence",P3942="Galvanized Requiring Replacement",Q3942="Yes")),
(AND('[1]PWS Information'!$E$10="NTNC",T3942="Single Family Residence",P3942="Galvanized Requiring Replacement")),
(AND('[1]PWS Information'!$E$10="NTNC",T3942="Single Family Residence",Q3942="Yes")))),"Tier 3",
IF((OR((AND('[1]PWS Information'!$E$10="CWS",T3942="Single Family Residence",R3942="Yes",P3942="Non-Lead", I3942="Non-Lead - Copper",K3942="Before 1989")),
(AND('[1]PWS Information'!$E$10="CWS",T3942="Single Family Residence",R3942="Yes",P3942="Non-Lead", M3942="Non-Lead - Copper",N3942="Before 1989")))),"Tier 4",
IF((OR((AND('[1]PWS Information'!$E$10="NTNC",P3942="Non-Lead")),
(AND('[1]PWS Information'!$E$10="CWS",P3942="Non-Lead",R3942="")),
(AND('[1]PWS Information'!$E$10="CWS",P3942="Non-Lead",R3942="No")),
(AND('[1]PWS Information'!$E$10="CWS",P3942="Non-Lead",R3942="Don't Know")),
(AND('[1]PWS Information'!$E$10="CWS",P3942="Non-Lead", I3942="Non-Lead - Copper", R3942="Yes", K3942="Between 1989 and 2014")),
(AND('[1]PWS Information'!$E$10="CWS",P3942="Non-Lead", I3942="Non-Lead - Copper", R3942="Yes", K3942="After 2014")),
(AND('[1]PWS Information'!$E$10="CWS",P3942="Non-Lead", I3942="Non-Lead - Copper", R3942="Yes", K3942="Unknown")),
(AND('[1]PWS Information'!$E$10="CWS",P3942="Non-Lead", M3942="Non-Lead - Copper", R3942="Yes", N3942="Between 1989 and 2014")),
(AND('[1]PWS Information'!$E$10="CWS",P3942="Non-Lead", M3942="Non-Lead - Copper", R3942="Yes", N3942="After 2014")),
(AND('[1]PWS Information'!$E$10="CWS",P3942="Non-Lead", M3942="Non-Lead - Copper", R3942="Yes", N3942="Unknown")),
(AND('[1]PWS Information'!$E$10="CWS",P3942="Unknown")),
(AND('[1]PWS Information'!$E$10="NTNC",P3942="Unknown")),
(AND('[1]PWS Information'!$E$10="CWS",T3942="Multiple Family Residence",P3942="Galvanized Requiring Replacement")),
(AND('[1]PWS Information'!$E$10="CWS",P3942="Galvanized Requiring Replacement")),
(AND('[1]PWS Information'!$E$10="NTNC",T3942="Multiple Family Residence",P3942="Galvanized Requiring Replacement")))),"Tier 5",
"")))))</f>
        <v>Tier 5</v>
      </c>
      <c r="Y3942" s="24"/>
      <c r="Z3942" s="24"/>
    </row>
    <row r="3943" spans="1:26" x14ac:dyDescent="0.25">
      <c r="A3943" s="17">
        <v>3940</v>
      </c>
      <c r="B3943" s="18">
        <v>4011</v>
      </c>
      <c r="C3943" s="18" t="s">
        <v>207</v>
      </c>
      <c r="D3943" s="18" t="s">
        <v>188</v>
      </c>
      <c r="E3943" s="18">
        <v>79549</v>
      </c>
      <c r="F3943" s="18"/>
      <c r="G3943" s="18"/>
      <c r="H3943" s="18"/>
      <c r="I3943" s="25" t="s">
        <v>221</v>
      </c>
      <c r="J3943" s="22" t="s">
        <v>254</v>
      </c>
      <c r="K3943" s="22" t="s">
        <v>255</v>
      </c>
      <c r="L3943" s="22" t="s">
        <v>256</v>
      </c>
      <c r="M3943" s="25" t="s">
        <v>222</v>
      </c>
      <c r="N3943" s="19" t="s">
        <v>205</v>
      </c>
      <c r="O3943" s="22" t="s">
        <v>257</v>
      </c>
      <c r="P3943" s="31" t="str">
        <f t="shared" si="61"/>
        <v>Galvanized Requiring Replacement</v>
      </c>
      <c r="Q3943" s="40" t="s">
        <v>254</v>
      </c>
      <c r="R3943" s="40" t="s">
        <v>254</v>
      </c>
      <c r="S3943" s="24"/>
      <c r="T3943" s="16"/>
      <c r="U3943" s="41" t="s">
        <v>255</v>
      </c>
      <c r="V3943" s="41" t="s">
        <v>255</v>
      </c>
      <c r="W3943" s="16"/>
      <c r="X3943" s="43" t="str">
        <f>IF((OR((AND('[1]PWS Information'!$E$10="CWS",T3943="Single Family Residence",P3943="Lead")),
(AND('[1]PWS Information'!$E$10="CWS",T3943="Multiple Family Residence",'[1]PWS Information'!$E$11="Yes",P3943="Lead")),
(AND('[1]PWS Information'!$E$10="NTNC",P3943="Lead")))),"Tier 1",
IF((OR((AND('[1]PWS Information'!$E$10="CWS",T3943="Multiple Family Residence",'[1]PWS Information'!$E$11="No",P3943="Lead")),
(AND('[1]PWS Information'!$E$10="CWS",T3943="Other",P3943="Lead")),
(AND(T3943="",P3943="Lead")),
(AND('[1]PWS Information'!$E$10="CWS",T3943="Building",P3943="Lead")))),"Tier 2",
IF((OR((AND('[1]PWS Information'!$E$10="CWS",T3943="Single Family Residence",P3943="Galvanized Requiring Replacement")),
(AND('[1]PWS Information'!$E$10="CWS",T3943="Single Family Residence",P3943="Galvanized Requiring Replacement",Q3943="Yes")),
(AND('[1]PWS Information'!$E$10="NTNC",T3943="Single Family Residence",P3943="Galvanized Requiring Replacement")),
(AND('[1]PWS Information'!$E$10="NTNC",T3943="Single Family Residence",Q3943="Yes")))),"Tier 3",
IF((OR((AND('[1]PWS Information'!$E$10="CWS",T3943="Single Family Residence",R3943="Yes",P3943="Non-Lead", I3943="Non-Lead - Copper",K3943="Before 1989")),
(AND('[1]PWS Information'!$E$10="CWS",T3943="Single Family Residence",R3943="Yes",P3943="Non-Lead", M3943="Non-Lead - Copper",N3943="Before 1989")))),"Tier 4",
IF((OR((AND('[1]PWS Information'!$E$10="NTNC",P3943="Non-Lead")),
(AND('[1]PWS Information'!$E$10="CWS",P3943="Non-Lead",R3943="")),
(AND('[1]PWS Information'!$E$10="CWS",P3943="Non-Lead",R3943="No")),
(AND('[1]PWS Information'!$E$10="CWS",P3943="Non-Lead",R3943="Don't Know")),
(AND('[1]PWS Information'!$E$10="CWS",P3943="Non-Lead", I3943="Non-Lead - Copper", R3943="Yes", K3943="Between 1989 and 2014")),
(AND('[1]PWS Information'!$E$10="CWS",P3943="Non-Lead", I3943="Non-Lead - Copper", R3943="Yes", K3943="After 2014")),
(AND('[1]PWS Information'!$E$10="CWS",P3943="Non-Lead", I3943="Non-Lead - Copper", R3943="Yes", K3943="Unknown")),
(AND('[1]PWS Information'!$E$10="CWS",P3943="Non-Lead", M3943="Non-Lead - Copper", R3943="Yes", N3943="Between 1989 and 2014")),
(AND('[1]PWS Information'!$E$10="CWS",P3943="Non-Lead", M3943="Non-Lead - Copper", R3943="Yes", N3943="After 2014")),
(AND('[1]PWS Information'!$E$10="CWS",P3943="Non-Lead", M3943="Non-Lead - Copper", R3943="Yes", N3943="Unknown")),
(AND('[1]PWS Information'!$E$10="CWS",P3943="Unknown")),
(AND('[1]PWS Information'!$E$10="NTNC",P3943="Unknown")),
(AND('[1]PWS Information'!$E$10="CWS",T3943="Multiple Family Residence",P3943="Galvanized Requiring Replacement")),
(AND('[1]PWS Information'!$E$10="CWS",P3943="Galvanized Requiring Replacement")),
(AND('[1]PWS Information'!$E$10="NTNC",T3943="Multiple Family Residence",P3943="Galvanized Requiring Replacement")))),"Tier 5",
"")))))</f>
        <v>Tier 5</v>
      </c>
      <c r="Y3943" s="24"/>
      <c r="Z3943" s="24"/>
    </row>
    <row r="3944" spans="1:26" x14ac:dyDescent="0.25">
      <c r="A3944" s="17">
        <v>3941</v>
      </c>
      <c r="B3944" s="17">
        <v>4101</v>
      </c>
      <c r="C3944" s="18" t="s">
        <v>207</v>
      </c>
      <c r="D3944" s="17" t="s">
        <v>188</v>
      </c>
      <c r="E3944" s="17">
        <v>79549</v>
      </c>
      <c r="F3944" s="17"/>
      <c r="G3944" s="17"/>
      <c r="H3944" s="17"/>
      <c r="I3944" s="21" t="s">
        <v>221</v>
      </c>
      <c r="J3944" s="22" t="s">
        <v>254</v>
      </c>
      <c r="K3944" s="22" t="s">
        <v>255</v>
      </c>
      <c r="L3944" s="22" t="s">
        <v>256</v>
      </c>
      <c r="M3944" s="21" t="s">
        <v>222</v>
      </c>
      <c r="N3944" s="19" t="s">
        <v>205</v>
      </c>
      <c r="O3944" s="22" t="s">
        <v>257</v>
      </c>
      <c r="P3944" s="31" t="str">
        <f t="shared" si="61"/>
        <v>Galvanized Requiring Replacement</v>
      </c>
      <c r="Q3944" s="40" t="s">
        <v>254</v>
      </c>
      <c r="R3944" s="40" t="s">
        <v>254</v>
      </c>
      <c r="S3944" s="24"/>
      <c r="T3944" s="16"/>
      <c r="U3944" s="41" t="s">
        <v>255</v>
      </c>
      <c r="V3944" s="41" t="s">
        <v>255</v>
      </c>
      <c r="W3944" s="16"/>
      <c r="X3944" s="43" t="str">
        <f>IF((OR((AND('[1]PWS Information'!$E$10="CWS",T3944="Single Family Residence",P3944="Lead")),
(AND('[1]PWS Information'!$E$10="CWS",T3944="Multiple Family Residence",'[1]PWS Information'!$E$11="Yes",P3944="Lead")),
(AND('[1]PWS Information'!$E$10="NTNC",P3944="Lead")))),"Tier 1",
IF((OR((AND('[1]PWS Information'!$E$10="CWS",T3944="Multiple Family Residence",'[1]PWS Information'!$E$11="No",P3944="Lead")),
(AND('[1]PWS Information'!$E$10="CWS",T3944="Other",P3944="Lead")),
(AND(T3944="",P3944="Lead")),
(AND('[1]PWS Information'!$E$10="CWS",T3944="Building",P3944="Lead")))),"Tier 2",
IF((OR((AND('[1]PWS Information'!$E$10="CWS",T3944="Single Family Residence",P3944="Galvanized Requiring Replacement")),
(AND('[1]PWS Information'!$E$10="CWS",T3944="Single Family Residence",P3944="Galvanized Requiring Replacement",Q3944="Yes")),
(AND('[1]PWS Information'!$E$10="NTNC",T3944="Single Family Residence",P3944="Galvanized Requiring Replacement")),
(AND('[1]PWS Information'!$E$10="NTNC",T3944="Single Family Residence",Q3944="Yes")))),"Tier 3",
IF((OR((AND('[1]PWS Information'!$E$10="CWS",T3944="Single Family Residence",R3944="Yes",P3944="Non-Lead", I3944="Non-Lead - Copper",K3944="Before 1989")),
(AND('[1]PWS Information'!$E$10="CWS",T3944="Single Family Residence",R3944="Yes",P3944="Non-Lead", M3944="Non-Lead - Copper",N3944="Before 1989")))),"Tier 4",
IF((OR((AND('[1]PWS Information'!$E$10="NTNC",P3944="Non-Lead")),
(AND('[1]PWS Information'!$E$10="CWS",P3944="Non-Lead",R3944="")),
(AND('[1]PWS Information'!$E$10="CWS",P3944="Non-Lead",R3944="No")),
(AND('[1]PWS Information'!$E$10="CWS",P3944="Non-Lead",R3944="Don't Know")),
(AND('[1]PWS Information'!$E$10="CWS",P3944="Non-Lead", I3944="Non-Lead - Copper", R3944="Yes", K3944="Between 1989 and 2014")),
(AND('[1]PWS Information'!$E$10="CWS",P3944="Non-Lead", I3944="Non-Lead - Copper", R3944="Yes", K3944="After 2014")),
(AND('[1]PWS Information'!$E$10="CWS",P3944="Non-Lead", I3944="Non-Lead - Copper", R3944="Yes", K3944="Unknown")),
(AND('[1]PWS Information'!$E$10="CWS",P3944="Non-Lead", M3944="Non-Lead - Copper", R3944="Yes", N3944="Between 1989 and 2014")),
(AND('[1]PWS Information'!$E$10="CWS",P3944="Non-Lead", M3944="Non-Lead - Copper", R3944="Yes", N3944="After 2014")),
(AND('[1]PWS Information'!$E$10="CWS",P3944="Non-Lead", M3944="Non-Lead - Copper", R3944="Yes", N3944="Unknown")),
(AND('[1]PWS Information'!$E$10="CWS",P3944="Unknown")),
(AND('[1]PWS Information'!$E$10="NTNC",P3944="Unknown")),
(AND('[1]PWS Information'!$E$10="CWS",T3944="Multiple Family Residence",P3944="Galvanized Requiring Replacement")),
(AND('[1]PWS Information'!$E$10="CWS",P3944="Galvanized Requiring Replacement")),
(AND('[1]PWS Information'!$E$10="NTNC",T3944="Multiple Family Residence",P3944="Galvanized Requiring Replacement")))),"Tier 5",
"")))))</f>
        <v>Tier 5</v>
      </c>
      <c r="Y3944" s="24"/>
      <c r="Z3944" s="24"/>
    </row>
    <row r="3945" spans="1:26" x14ac:dyDescent="0.25">
      <c r="A3945" s="17">
        <v>3942</v>
      </c>
      <c r="B3945" s="18">
        <v>4103</v>
      </c>
      <c r="C3945" s="18" t="s">
        <v>207</v>
      </c>
      <c r="D3945" s="18" t="s">
        <v>188</v>
      </c>
      <c r="E3945" s="18">
        <v>79549</v>
      </c>
      <c r="F3945" s="18"/>
      <c r="G3945" s="18"/>
      <c r="H3945" s="18"/>
      <c r="I3945" s="25" t="s">
        <v>218</v>
      </c>
      <c r="J3945" s="22" t="s">
        <v>254</v>
      </c>
      <c r="K3945" s="22" t="s">
        <v>255</v>
      </c>
      <c r="L3945" s="22" t="s">
        <v>256</v>
      </c>
      <c r="M3945" s="25" t="s">
        <v>222</v>
      </c>
      <c r="N3945" s="19" t="s">
        <v>205</v>
      </c>
      <c r="O3945" s="22" t="s">
        <v>257</v>
      </c>
      <c r="P3945" s="31" t="str">
        <f t="shared" si="61"/>
        <v>Galvanized Requiring Replacement</v>
      </c>
      <c r="Q3945" s="40" t="s">
        <v>254</v>
      </c>
      <c r="R3945" s="40" t="s">
        <v>254</v>
      </c>
      <c r="S3945" s="24"/>
      <c r="T3945" s="16"/>
      <c r="U3945" s="41" t="s">
        <v>255</v>
      </c>
      <c r="V3945" s="41" t="s">
        <v>255</v>
      </c>
      <c r="W3945" s="16"/>
      <c r="X3945" s="43" t="str">
        <f>IF((OR((AND('[1]PWS Information'!$E$10="CWS",T3945="Single Family Residence",P3945="Lead")),
(AND('[1]PWS Information'!$E$10="CWS",T3945="Multiple Family Residence",'[1]PWS Information'!$E$11="Yes",P3945="Lead")),
(AND('[1]PWS Information'!$E$10="NTNC",P3945="Lead")))),"Tier 1",
IF((OR((AND('[1]PWS Information'!$E$10="CWS",T3945="Multiple Family Residence",'[1]PWS Information'!$E$11="No",P3945="Lead")),
(AND('[1]PWS Information'!$E$10="CWS",T3945="Other",P3945="Lead")),
(AND(T3945="",P3945="Lead")),
(AND('[1]PWS Information'!$E$10="CWS",T3945="Building",P3945="Lead")))),"Tier 2",
IF((OR((AND('[1]PWS Information'!$E$10="CWS",T3945="Single Family Residence",P3945="Galvanized Requiring Replacement")),
(AND('[1]PWS Information'!$E$10="CWS",T3945="Single Family Residence",P3945="Galvanized Requiring Replacement",Q3945="Yes")),
(AND('[1]PWS Information'!$E$10="NTNC",T3945="Single Family Residence",P3945="Galvanized Requiring Replacement")),
(AND('[1]PWS Information'!$E$10="NTNC",T3945="Single Family Residence",Q3945="Yes")))),"Tier 3",
IF((OR((AND('[1]PWS Information'!$E$10="CWS",T3945="Single Family Residence",R3945="Yes",P3945="Non-Lead", I3945="Non-Lead - Copper",K3945="Before 1989")),
(AND('[1]PWS Information'!$E$10="CWS",T3945="Single Family Residence",R3945="Yes",P3945="Non-Lead", M3945="Non-Lead - Copper",N3945="Before 1989")))),"Tier 4",
IF((OR((AND('[1]PWS Information'!$E$10="NTNC",P3945="Non-Lead")),
(AND('[1]PWS Information'!$E$10="CWS",P3945="Non-Lead",R3945="")),
(AND('[1]PWS Information'!$E$10="CWS",P3945="Non-Lead",R3945="No")),
(AND('[1]PWS Information'!$E$10="CWS",P3945="Non-Lead",R3945="Don't Know")),
(AND('[1]PWS Information'!$E$10="CWS",P3945="Non-Lead", I3945="Non-Lead - Copper", R3945="Yes", K3945="Between 1989 and 2014")),
(AND('[1]PWS Information'!$E$10="CWS",P3945="Non-Lead", I3945="Non-Lead - Copper", R3945="Yes", K3945="After 2014")),
(AND('[1]PWS Information'!$E$10="CWS",P3945="Non-Lead", I3945="Non-Lead - Copper", R3945="Yes", K3945="Unknown")),
(AND('[1]PWS Information'!$E$10="CWS",P3945="Non-Lead", M3945="Non-Lead - Copper", R3945="Yes", N3945="Between 1989 and 2014")),
(AND('[1]PWS Information'!$E$10="CWS",P3945="Non-Lead", M3945="Non-Lead - Copper", R3945="Yes", N3945="After 2014")),
(AND('[1]PWS Information'!$E$10="CWS",P3945="Non-Lead", M3945="Non-Lead - Copper", R3945="Yes", N3945="Unknown")),
(AND('[1]PWS Information'!$E$10="CWS",P3945="Unknown")),
(AND('[1]PWS Information'!$E$10="NTNC",P3945="Unknown")),
(AND('[1]PWS Information'!$E$10="CWS",T3945="Multiple Family Residence",P3945="Galvanized Requiring Replacement")),
(AND('[1]PWS Information'!$E$10="CWS",P3945="Galvanized Requiring Replacement")),
(AND('[1]PWS Information'!$E$10="NTNC",T3945="Multiple Family Residence",P3945="Galvanized Requiring Replacement")))),"Tier 5",
"")))))</f>
        <v>Tier 5</v>
      </c>
      <c r="Y3945" s="24"/>
      <c r="Z3945" s="24"/>
    </row>
    <row r="3946" spans="1:26" x14ac:dyDescent="0.25">
      <c r="A3946" s="17">
        <v>3943</v>
      </c>
      <c r="B3946" s="17">
        <v>4105</v>
      </c>
      <c r="C3946" s="18" t="s">
        <v>207</v>
      </c>
      <c r="D3946" s="17" t="s">
        <v>188</v>
      </c>
      <c r="E3946" s="17">
        <v>79549</v>
      </c>
      <c r="F3946" s="17"/>
      <c r="G3946" s="17"/>
      <c r="H3946" s="17"/>
      <c r="I3946" s="21" t="s">
        <v>221</v>
      </c>
      <c r="J3946" s="22" t="s">
        <v>254</v>
      </c>
      <c r="K3946" s="22" t="s">
        <v>255</v>
      </c>
      <c r="L3946" s="22" t="s">
        <v>256</v>
      </c>
      <c r="M3946" s="21" t="s">
        <v>222</v>
      </c>
      <c r="N3946" s="19" t="s">
        <v>205</v>
      </c>
      <c r="O3946" s="22" t="s">
        <v>257</v>
      </c>
      <c r="P3946" s="31" t="str">
        <f t="shared" si="61"/>
        <v>Galvanized Requiring Replacement</v>
      </c>
      <c r="Q3946" s="40" t="s">
        <v>254</v>
      </c>
      <c r="R3946" s="40" t="s">
        <v>254</v>
      </c>
      <c r="S3946" s="24"/>
      <c r="T3946" s="16"/>
      <c r="U3946" s="41" t="s">
        <v>255</v>
      </c>
      <c r="V3946" s="41" t="s">
        <v>255</v>
      </c>
      <c r="W3946" s="16"/>
      <c r="X3946" s="43" t="str">
        <f>IF((OR((AND('[1]PWS Information'!$E$10="CWS",T3946="Single Family Residence",P3946="Lead")),
(AND('[1]PWS Information'!$E$10="CWS",T3946="Multiple Family Residence",'[1]PWS Information'!$E$11="Yes",P3946="Lead")),
(AND('[1]PWS Information'!$E$10="NTNC",P3946="Lead")))),"Tier 1",
IF((OR((AND('[1]PWS Information'!$E$10="CWS",T3946="Multiple Family Residence",'[1]PWS Information'!$E$11="No",P3946="Lead")),
(AND('[1]PWS Information'!$E$10="CWS",T3946="Other",P3946="Lead")),
(AND(T3946="",P3946="Lead")),
(AND('[1]PWS Information'!$E$10="CWS",T3946="Building",P3946="Lead")))),"Tier 2",
IF((OR((AND('[1]PWS Information'!$E$10="CWS",T3946="Single Family Residence",P3946="Galvanized Requiring Replacement")),
(AND('[1]PWS Information'!$E$10="CWS",T3946="Single Family Residence",P3946="Galvanized Requiring Replacement",Q3946="Yes")),
(AND('[1]PWS Information'!$E$10="NTNC",T3946="Single Family Residence",P3946="Galvanized Requiring Replacement")),
(AND('[1]PWS Information'!$E$10="NTNC",T3946="Single Family Residence",Q3946="Yes")))),"Tier 3",
IF((OR((AND('[1]PWS Information'!$E$10="CWS",T3946="Single Family Residence",R3946="Yes",P3946="Non-Lead", I3946="Non-Lead - Copper",K3946="Before 1989")),
(AND('[1]PWS Information'!$E$10="CWS",T3946="Single Family Residence",R3946="Yes",P3946="Non-Lead", M3946="Non-Lead - Copper",N3946="Before 1989")))),"Tier 4",
IF((OR((AND('[1]PWS Information'!$E$10="NTNC",P3946="Non-Lead")),
(AND('[1]PWS Information'!$E$10="CWS",P3946="Non-Lead",R3946="")),
(AND('[1]PWS Information'!$E$10="CWS",P3946="Non-Lead",R3946="No")),
(AND('[1]PWS Information'!$E$10="CWS",P3946="Non-Lead",R3946="Don't Know")),
(AND('[1]PWS Information'!$E$10="CWS",P3946="Non-Lead", I3946="Non-Lead - Copper", R3946="Yes", K3946="Between 1989 and 2014")),
(AND('[1]PWS Information'!$E$10="CWS",P3946="Non-Lead", I3946="Non-Lead - Copper", R3946="Yes", K3946="After 2014")),
(AND('[1]PWS Information'!$E$10="CWS",P3946="Non-Lead", I3946="Non-Lead - Copper", R3946="Yes", K3946="Unknown")),
(AND('[1]PWS Information'!$E$10="CWS",P3946="Non-Lead", M3946="Non-Lead - Copper", R3946="Yes", N3946="Between 1989 and 2014")),
(AND('[1]PWS Information'!$E$10="CWS",P3946="Non-Lead", M3946="Non-Lead - Copper", R3946="Yes", N3946="After 2014")),
(AND('[1]PWS Information'!$E$10="CWS",P3946="Non-Lead", M3946="Non-Lead - Copper", R3946="Yes", N3946="Unknown")),
(AND('[1]PWS Information'!$E$10="CWS",P3946="Unknown")),
(AND('[1]PWS Information'!$E$10="NTNC",P3946="Unknown")),
(AND('[1]PWS Information'!$E$10="CWS",T3946="Multiple Family Residence",P3946="Galvanized Requiring Replacement")),
(AND('[1]PWS Information'!$E$10="CWS",P3946="Galvanized Requiring Replacement")),
(AND('[1]PWS Information'!$E$10="NTNC",T3946="Multiple Family Residence",P3946="Galvanized Requiring Replacement")))),"Tier 5",
"")))))</f>
        <v>Tier 5</v>
      </c>
      <c r="Y3946" s="24"/>
      <c r="Z3946" s="24"/>
    </row>
    <row r="3947" spans="1:26" x14ac:dyDescent="0.25">
      <c r="A3947" s="17">
        <v>3944</v>
      </c>
      <c r="B3947" s="18">
        <v>4107</v>
      </c>
      <c r="C3947" s="18" t="s">
        <v>207</v>
      </c>
      <c r="D3947" s="18" t="s">
        <v>188</v>
      </c>
      <c r="E3947" s="18">
        <v>79549</v>
      </c>
      <c r="F3947" s="18"/>
      <c r="G3947" s="18"/>
      <c r="H3947" s="18"/>
      <c r="I3947" s="25" t="s">
        <v>221</v>
      </c>
      <c r="J3947" s="22" t="s">
        <v>254</v>
      </c>
      <c r="K3947" s="22" t="s">
        <v>255</v>
      </c>
      <c r="L3947" s="22" t="s">
        <v>256</v>
      </c>
      <c r="M3947" s="25" t="s">
        <v>222</v>
      </c>
      <c r="N3947" s="19" t="s">
        <v>205</v>
      </c>
      <c r="O3947" s="22" t="s">
        <v>257</v>
      </c>
      <c r="P3947" s="31" t="str">
        <f t="shared" si="61"/>
        <v>Galvanized Requiring Replacement</v>
      </c>
      <c r="Q3947" s="40" t="s">
        <v>254</v>
      </c>
      <c r="R3947" s="40" t="s">
        <v>254</v>
      </c>
      <c r="S3947" s="24"/>
      <c r="T3947" s="16"/>
      <c r="U3947" s="41" t="s">
        <v>255</v>
      </c>
      <c r="V3947" s="41" t="s">
        <v>255</v>
      </c>
      <c r="W3947" s="16"/>
      <c r="X3947" s="43" t="str">
        <f>IF((OR((AND('[1]PWS Information'!$E$10="CWS",T3947="Single Family Residence",P3947="Lead")),
(AND('[1]PWS Information'!$E$10="CWS",T3947="Multiple Family Residence",'[1]PWS Information'!$E$11="Yes",P3947="Lead")),
(AND('[1]PWS Information'!$E$10="NTNC",P3947="Lead")))),"Tier 1",
IF((OR((AND('[1]PWS Information'!$E$10="CWS",T3947="Multiple Family Residence",'[1]PWS Information'!$E$11="No",P3947="Lead")),
(AND('[1]PWS Information'!$E$10="CWS",T3947="Other",P3947="Lead")),
(AND(T3947="",P3947="Lead")),
(AND('[1]PWS Information'!$E$10="CWS",T3947="Building",P3947="Lead")))),"Tier 2",
IF((OR((AND('[1]PWS Information'!$E$10="CWS",T3947="Single Family Residence",P3947="Galvanized Requiring Replacement")),
(AND('[1]PWS Information'!$E$10="CWS",T3947="Single Family Residence",P3947="Galvanized Requiring Replacement",Q3947="Yes")),
(AND('[1]PWS Information'!$E$10="NTNC",T3947="Single Family Residence",P3947="Galvanized Requiring Replacement")),
(AND('[1]PWS Information'!$E$10="NTNC",T3947="Single Family Residence",Q3947="Yes")))),"Tier 3",
IF((OR((AND('[1]PWS Information'!$E$10="CWS",T3947="Single Family Residence",R3947="Yes",P3947="Non-Lead", I3947="Non-Lead - Copper",K3947="Before 1989")),
(AND('[1]PWS Information'!$E$10="CWS",T3947="Single Family Residence",R3947="Yes",P3947="Non-Lead", M3947="Non-Lead - Copper",N3947="Before 1989")))),"Tier 4",
IF((OR((AND('[1]PWS Information'!$E$10="NTNC",P3947="Non-Lead")),
(AND('[1]PWS Information'!$E$10="CWS",P3947="Non-Lead",R3947="")),
(AND('[1]PWS Information'!$E$10="CWS",P3947="Non-Lead",R3947="No")),
(AND('[1]PWS Information'!$E$10="CWS",P3947="Non-Lead",R3947="Don't Know")),
(AND('[1]PWS Information'!$E$10="CWS",P3947="Non-Lead", I3947="Non-Lead - Copper", R3947="Yes", K3947="Between 1989 and 2014")),
(AND('[1]PWS Information'!$E$10="CWS",P3947="Non-Lead", I3947="Non-Lead - Copper", R3947="Yes", K3947="After 2014")),
(AND('[1]PWS Information'!$E$10="CWS",P3947="Non-Lead", I3947="Non-Lead - Copper", R3947="Yes", K3947="Unknown")),
(AND('[1]PWS Information'!$E$10="CWS",P3947="Non-Lead", M3947="Non-Lead - Copper", R3947="Yes", N3947="Between 1989 and 2014")),
(AND('[1]PWS Information'!$E$10="CWS",P3947="Non-Lead", M3947="Non-Lead - Copper", R3947="Yes", N3947="After 2014")),
(AND('[1]PWS Information'!$E$10="CWS",P3947="Non-Lead", M3947="Non-Lead - Copper", R3947="Yes", N3947="Unknown")),
(AND('[1]PWS Information'!$E$10="CWS",P3947="Unknown")),
(AND('[1]PWS Information'!$E$10="NTNC",P3947="Unknown")),
(AND('[1]PWS Information'!$E$10="CWS",T3947="Multiple Family Residence",P3947="Galvanized Requiring Replacement")),
(AND('[1]PWS Information'!$E$10="CWS",P3947="Galvanized Requiring Replacement")),
(AND('[1]PWS Information'!$E$10="NTNC",T3947="Multiple Family Residence",P3947="Galvanized Requiring Replacement")))),"Tier 5",
"")))))</f>
        <v>Tier 5</v>
      </c>
      <c r="Y3947" s="24"/>
      <c r="Z3947" s="24"/>
    </row>
    <row r="3948" spans="1:26" x14ac:dyDescent="0.25">
      <c r="A3948" s="17">
        <v>3945</v>
      </c>
      <c r="B3948" s="17">
        <v>2311</v>
      </c>
      <c r="C3948" s="17" t="s">
        <v>142</v>
      </c>
      <c r="D3948" s="17" t="s">
        <v>188</v>
      </c>
      <c r="E3948" s="17">
        <v>79549</v>
      </c>
      <c r="F3948" s="17"/>
      <c r="G3948" s="17"/>
      <c r="H3948" s="17"/>
      <c r="I3948" s="21" t="s">
        <v>219</v>
      </c>
      <c r="J3948" s="22" t="s">
        <v>254</v>
      </c>
      <c r="K3948" s="22" t="s">
        <v>255</v>
      </c>
      <c r="L3948" s="22"/>
      <c r="M3948" s="21" t="s">
        <v>219</v>
      </c>
      <c r="N3948" s="19" t="s">
        <v>205</v>
      </c>
      <c r="O3948" s="22"/>
      <c r="P3948" s="31" t="str">
        <f t="shared" ref="P3948:P4011" si="62">IF((OR(I3948="Lead")),"Lead",
IF((OR(M3948="Lead")),"Lead",
IF((OR(I3948="Lead-lined galvanized")),"Lead",
IF((OR(M3948="Lead-lined galvanized")),"Lead",
IF((OR((AND(I3948="Unknown - Likely Lead",M3948="Galvanized")),
(AND(I3948="Unknown - Unlikely Lead",M3948="Galvanized")),
(AND(I3948="Unknown - Material Unknown",M3948="Galvanized")))),"Galvanized Requiring Replacement",
IF((OR((AND(I3948="Non-lead - Copper",J3948="Yes",M3948="Galvanized")),
(AND(I3948="Non-lead - Copper",J3948="Don't know",M3948="Galvanized")),
(AND(I3948="Non-lead - Copper",J3948="",M3948="Galvanized")),
(AND(I3948="Non-lead - Plastic",J3948="Yes",M3948="Galvanized")),
(AND(I3948="Non-lead - Plastic",J3948="Don't know",M3948="Galvanized")),
(AND(I3948="Non-lead - Plastic",J3948="",M3948="Galvanized")),
(AND(I3948="Non-lead",J3948="Yes",M3948="Galvanized")),
(AND(I3948="Non-lead",J3948="Don't know",M3948="Galvanized")),
(AND(I3948="Non-lead",J3948="",M3948="Galvanized")),
(AND(I3948="Non-lead - Other",J3948="Yes",M3948="Galvanized")),
(AND(I3948="Non-Lead - Other",J3948="Don't know",M3948="Galvanized")),
(AND(I3948="Galvanized",J3948="Yes",M3948="Galvanized")),
(AND(I3948="Galvanized",J3948="Don't know",M3948="Galvanized")),
(AND(I3948="Galvanized",J3948="",M3948="Galvanized")),
(AND(I3948="Non-Lead - Other",J3948="",M3948="Galvanized")))),"Galvanized Requiring Replacement",
IF((OR((AND(I3948="Non-lead - Copper",M3948="Non-lead - Copper")),
(AND(I3948="Non-lead - Copper",M3948="Non-lead - Plastic")),
(AND(I3948="Non-lead - Copper",M3948="Non-lead - Other")),
(AND(I3948="Non-lead - Copper",M3948="Non-lead")),
(AND(I3948="Non-lead - Plastic",M3948="Non-lead - Copper")),
(AND(I3948="Non-lead - Plastic",M3948="Non-lead - Plastic")),
(AND(I3948="Non-lead - Plastic",M3948="Non-lead - Other")),
(AND(I3948="Non-lead - Plastic",M3948="Non-lead")),
(AND(I3948="Non-lead",M3948="Non-lead - Copper")),
(AND(I3948="Non-lead",M3948="Non-lead - Plastic")),
(AND(I3948="Non-lead",M3948="Non-lead - Other")),
(AND(I3948="Non-lead",M3948="Non-lead")),
(AND(I3948="Non-lead - Other",M3948="Non-lead - Copper")),
(AND(I3948="Non-Lead - Other",M3948="Non-lead - Plastic")),
(AND(I3948="Non-Lead - Other",M3948="Non-lead")),
(AND(I3948="Non-Lead - Other",M3948="Non-lead - Other")))),"Non-Lead",
IF((OR((AND(I3948="Galvanized",M3948="Non-lead")),
(AND(I3948="Galvanized",M3948="Non-lead - Copper")),
(AND(I3948="Galvanized",M3948="Non-lead - Plastic")),
(AND(I3948="Galvanized",M3948="Non-lead")),
(AND(I3948="Galvanized",M3948="Non-lead - Other")))),"Non-Lead",
IF((OR((AND(I3948="Non-lead - Copper",J3948="No",M3948="Galvanized")),
(AND(I3948="Non-lead - Plastic",J3948="No",M3948="Galvanized")),
(AND(I3948="Non-lead",J3948="No",M3948="Galvanized")),
(AND(I3948="Galvanized",J3948="No",M3948="Galvanized")),
(AND(I3948="Non-lead - Other",J3948="No",M3948="Galvanized")))),"Non-lead",
IF((OR((AND(I3948="Unknown - Likely Lead",M3948="Unknown - Likely Lead")),
(AND(I3948="Unknown - Likely Lead",M3948="Unknown - Unlikely Lead")),
(AND(I3948="Unknown - Likely Lead",M3948="Unknown - Material Unknown")),
(AND(I3948="Unknown - Unlikely Lead",M3948="Unknown - Likely Lead")),
(AND(I3948="Unknown - Unlikely Lead",M3948="Unknown - Unlikely Lead")),
(AND(I3948="Unknown - Unlikely Lead",M3948="Unknown - Material Unknown")),
(AND(I3948="Unknown - Material Unknown",M3948="Unknown - Likely Lead")),
(AND(I3948="Unknown - Material Unknown",M3948="Unknown - Unlikely Lead")),
(AND(I3948="Unknown - Material Unknown",M3948="Unknown - Material Unknown")))),"Unknown",
IF((OR((AND(I3948="Unknown - Likely Lead",M3948="Non-lead - Copper")),
(AND(I3948="Unknown - Likely Lead",M3948="Non-lead - Plastic")),
(AND(I3948="Unknown - Likely Lead",M3948="Non-lead")),
(AND(I3948="Unknown - Likely Lead",M3948="Non-lead - Other")),
(AND(I3948="Unknown - Unlikely Lead",M3948="Non-lead - Copper")),
(AND(I3948="Unknown - Unlikely Lead",M3948="Non-lead - Plastic")),
(AND(I3948="Unknown - Unlikely Lead",M3948="Non-lead")),
(AND(I3948="Unknown - Unlikely Lead",M3948="Non-lead - Other")),
(AND(I3948="Unknown - Material Unknown",M3948="Non-lead - Copper")),
(AND(I3948="Unknown - Material Unknown",M3948="Non-lead - Plastic")),
(AND(I3948="Unknown - Material Unknown",M3948="Non-lead")),
(AND(I3948="Unknown - Material Unknown",M3948="Non-lead - Other")))),"Unknown",
IF((OR((AND(I3948="Non-lead - Copper",M3948="Unknown - Likely Lead")),
(AND(I3948="Non-lead - Copper",M3948="Unknown - Unlikely Lead")),
(AND(I3948="Non-lead - Copper",M3948="Unknown - Material Unknown")),
(AND(I3948="Non-lead - Plastic",M3948="Unknown - Likely Lead")),
(AND(I3948="Non-lead - Plastic",M3948="Unknown - Unlikely Lead")),
(AND(I3948="Non-lead - Plastic",M3948="Unknown - Material Unknown")),
(AND(I3948="Non-lead",M3948="Unknown - Likely Lead")),
(AND(I3948="Non-lead",M3948="Unknown - Unlikely Lead")),
(AND(I3948="Non-lead",M3948="Unknown - Material Unknown")),
(AND(I3948="Non-lead - Other",M3948="Unknown - Likely Lead")),
(AND(I3948="Non-Lead - Other",M3948="Unknown - Unlikely Lead")),
(AND(I3948="Non-Lead - Other",M3948="Unknown - Material Unknown")))),"Unknown",
IF((OR((AND(I3948="Galvanized",M3948="Unknown - Likely Lead")),
(AND(I3948="Galvanized",M3948="Unknown - Unlikely Lead")),
(AND(I3948="Galvanized",M3948="Unknown - Material Unknown")))),"Unknown",
IF((OR((AND(I3948="Galvanized",M3948="")))),"Galvanized Requiring Replacement",
IF((OR((AND(I3948="Non-lead - Copper",M3948="")),
(AND(I3948="Non-lead - Plastic",M3948="")),
(AND(I3948="Non-lead",M3948="")),
(AND(I3948="Non-lead - Other",M3948="")))),"Non-lead",
IF((OR((AND(I3948="Unknown - Likely Lead",M3948="")),
(AND(I3948="Unknown - Unlikely Lead",M3948="")),
(AND(I3948="Unknown - Material Unknown",M3948="")))),"Unknown",
""))))))))))))))))</f>
        <v>Unknown</v>
      </c>
      <c r="Q3948" s="40" t="s">
        <v>254</v>
      </c>
      <c r="R3948" s="40" t="s">
        <v>254</v>
      </c>
      <c r="S3948" s="24"/>
      <c r="T3948" s="16"/>
      <c r="U3948" s="41" t="s">
        <v>255</v>
      </c>
      <c r="V3948" s="41" t="s">
        <v>255</v>
      </c>
      <c r="W3948" s="16"/>
      <c r="X3948" s="43" t="str">
        <f>IF((OR((AND('[1]PWS Information'!$E$10="CWS",T3948="Single Family Residence",P3948="Lead")),
(AND('[1]PWS Information'!$E$10="CWS",T3948="Multiple Family Residence",'[1]PWS Information'!$E$11="Yes",P3948="Lead")),
(AND('[1]PWS Information'!$E$10="NTNC",P3948="Lead")))),"Tier 1",
IF((OR((AND('[1]PWS Information'!$E$10="CWS",T3948="Multiple Family Residence",'[1]PWS Information'!$E$11="No",P3948="Lead")),
(AND('[1]PWS Information'!$E$10="CWS",T3948="Other",P3948="Lead")),
(AND(T3948="",P3948="Lead")),
(AND('[1]PWS Information'!$E$10="CWS",T3948="Building",P3948="Lead")))),"Tier 2",
IF((OR((AND('[1]PWS Information'!$E$10="CWS",T3948="Single Family Residence",P3948="Galvanized Requiring Replacement")),
(AND('[1]PWS Information'!$E$10="CWS",T3948="Single Family Residence",P3948="Galvanized Requiring Replacement",Q3948="Yes")),
(AND('[1]PWS Information'!$E$10="NTNC",T3948="Single Family Residence",P3948="Galvanized Requiring Replacement")),
(AND('[1]PWS Information'!$E$10="NTNC",T3948="Single Family Residence",Q3948="Yes")))),"Tier 3",
IF((OR((AND('[1]PWS Information'!$E$10="CWS",T3948="Single Family Residence",R3948="Yes",P3948="Non-Lead", I3948="Non-Lead - Copper",K3948="Before 1989")),
(AND('[1]PWS Information'!$E$10="CWS",T3948="Single Family Residence",R3948="Yes",P3948="Non-Lead", M3948="Non-Lead - Copper",N3948="Before 1989")))),"Tier 4",
IF((OR((AND('[1]PWS Information'!$E$10="NTNC",P3948="Non-Lead")),
(AND('[1]PWS Information'!$E$10="CWS",P3948="Non-Lead",R3948="")),
(AND('[1]PWS Information'!$E$10="CWS",P3948="Non-Lead",R3948="No")),
(AND('[1]PWS Information'!$E$10="CWS",P3948="Non-Lead",R3948="Don't Know")),
(AND('[1]PWS Information'!$E$10="CWS",P3948="Non-Lead", I3948="Non-Lead - Copper", R3948="Yes", K3948="Between 1989 and 2014")),
(AND('[1]PWS Information'!$E$10="CWS",P3948="Non-Lead", I3948="Non-Lead - Copper", R3948="Yes", K3948="After 2014")),
(AND('[1]PWS Information'!$E$10="CWS",P3948="Non-Lead", I3948="Non-Lead - Copper", R3948="Yes", K3948="Unknown")),
(AND('[1]PWS Information'!$E$10="CWS",P3948="Non-Lead", M3948="Non-Lead - Copper", R3948="Yes", N3948="Between 1989 and 2014")),
(AND('[1]PWS Information'!$E$10="CWS",P3948="Non-Lead", M3948="Non-Lead - Copper", R3948="Yes", N3948="After 2014")),
(AND('[1]PWS Information'!$E$10="CWS",P3948="Non-Lead", M3948="Non-Lead - Copper", R3948="Yes", N3948="Unknown")),
(AND('[1]PWS Information'!$E$10="CWS",P3948="Unknown")),
(AND('[1]PWS Information'!$E$10="NTNC",P3948="Unknown")),
(AND('[1]PWS Information'!$E$10="CWS",T3948="Multiple Family Residence",P3948="Galvanized Requiring Replacement")),
(AND('[1]PWS Information'!$E$10="CWS",P3948="Galvanized Requiring Replacement")),
(AND('[1]PWS Information'!$E$10="NTNC",T3948="Multiple Family Residence",P3948="Galvanized Requiring Replacement")))),"Tier 5",
"")))))</f>
        <v>Tier 5</v>
      </c>
      <c r="Y3948" s="24"/>
      <c r="Z3948" s="24"/>
    </row>
    <row r="3949" spans="1:26" x14ac:dyDescent="0.25">
      <c r="A3949" s="17">
        <v>3946</v>
      </c>
      <c r="B3949" s="18">
        <v>2400</v>
      </c>
      <c r="C3949" s="17" t="s">
        <v>142</v>
      </c>
      <c r="D3949" s="18" t="s">
        <v>188</v>
      </c>
      <c r="E3949" s="18">
        <v>79549</v>
      </c>
      <c r="F3949" s="18"/>
      <c r="G3949" s="18"/>
      <c r="H3949" s="18"/>
      <c r="I3949" s="21" t="s">
        <v>219</v>
      </c>
      <c r="J3949" s="22" t="s">
        <v>254</v>
      </c>
      <c r="K3949" s="22" t="s">
        <v>255</v>
      </c>
      <c r="L3949" s="22"/>
      <c r="M3949" s="21" t="s">
        <v>219</v>
      </c>
      <c r="N3949" s="19" t="s">
        <v>205</v>
      </c>
      <c r="O3949" s="22"/>
      <c r="P3949" s="31" t="str">
        <f t="shared" si="62"/>
        <v>Unknown</v>
      </c>
      <c r="Q3949" s="40" t="s">
        <v>254</v>
      </c>
      <c r="R3949" s="40" t="s">
        <v>254</v>
      </c>
      <c r="S3949" s="24"/>
      <c r="T3949" s="16"/>
      <c r="U3949" s="41" t="s">
        <v>255</v>
      </c>
      <c r="V3949" s="41" t="s">
        <v>255</v>
      </c>
      <c r="W3949" s="16"/>
      <c r="X3949" s="43" t="str">
        <f>IF((OR((AND('[1]PWS Information'!$E$10="CWS",T3949="Single Family Residence",P3949="Lead")),
(AND('[1]PWS Information'!$E$10="CWS",T3949="Multiple Family Residence",'[1]PWS Information'!$E$11="Yes",P3949="Lead")),
(AND('[1]PWS Information'!$E$10="NTNC",P3949="Lead")))),"Tier 1",
IF((OR((AND('[1]PWS Information'!$E$10="CWS",T3949="Multiple Family Residence",'[1]PWS Information'!$E$11="No",P3949="Lead")),
(AND('[1]PWS Information'!$E$10="CWS",T3949="Other",P3949="Lead")),
(AND(T3949="",P3949="Lead")),
(AND('[1]PWS Information'!$E$10="CWS",T3949="Building",P3949="Lead")))),"Tier 2",
IF((OR((AND('[1]PWS Information'!$E$10="CWS",T3949="Single Family Residence",P3949="Galvanized Requiring Replacement")),
(AND('[1]PWS Information'!$E$10="CWS",T3949="Single Family Residence",P3949="Galvanized Requiring Replacement",Q3949="Yes")),
(AND('[1]PWS Information'!$E$10="NTNC",T3949="Single Family Residence",P3949="Galvanized Requiring Replacement")),
(AND('[1]PWS Information'!$E$10="NTNC",T3949="Single Family Residence",Q3949="Yes")))),"Tier 3",
IF((OR((AND('[1]PWS Information'!$E$10="CWS",T3949="Single Family Residence",R3949="Yes",P3949="Non-Lead", I3949="Non-Lead - Copper",K3949="Before 1989")),
(AND('[1]PWS Information'!$E$10="CWS",T3949="Single Family Residence",R3949="Yes",P3949="Non-Lead", M3949="Non-Lead - Copper",N3949="Before 1989")))),"Tier 4",
IF((OR((AND('[1]PWS Information'!$E$10="NTNC",P3949="Non-Lead")),
(AND('[1]PWS Information'!$E$10="CWS",P3949="Non-Lead",R3949="")),
(AND('[1]PWS Information'!$E$10="CWS",P3949="Non-Lead",R3949="No")),
(AND('[1]PWS Information'!$E$10="CWS",P3949="Non-Lead",R3949="Don't Know")),
(AND('[1]PWS Information'!$E$10="CWS",P3949="Non-Lead", I3949="Non-Lead - Copper", R3949="Yes", K3949="Between 1989 and 2014")),
(AND('[1]PWS Information'!$E$10="CWS",P3949="Non-Lead", I3949="Non-Lead - Copper", R3949="Yes", K3949="After 2014")),
(AND('[1]PWS Information'!$E$10="CWS",P3949="Non-Lead", I3949="Non-Lead - Copper", R3949="Yes", K3949="Unknown")),
(AND('[1]PWS Information'!$E$10="CWS",P3949="Non-Lead", M3949="Non-Lead - Copper", R3949="Yes", N3949="Between 1989 and 2014")),
(AND('[1]PWS Information'!$E$10="CWS",P3949="Non-Lead", M3949="Non-Lead - Copper", R3949="Yes", N3949="After 2014")),
(AND('[1]PWS Information'!$E$10="CWS",P3949="Non-Lead", M3949="Non-Lead - Copper", R3949="Yes", N3949="Unknown")),
(AND('[1]PWS Information'!$E$10="CWS",P3949="Unknown")),
(AND('[1]PWS Information'!$E$10="NTNC",P3949="Unknown")),
(AND('[1]PWS Information'!$E$10="CWS",T3949="Multiple Family Residence",P3949="Galvanized Requiring Replacement")),
(AND('[1]PWS Information'!$E$10="CWS",P3949="Galvanized Requiring Replacement")),
(AND('[1]PWS Information'!$E$10="NTNC",T3949="Multiple Family Residence",P3949="Galvanized Requiring Replacement")))),"Tier 5",
"")))))</f>
        <v>Tier 5</v>
      </c>
      <c r="Y3949" s="24"/>
      <c r="Z3949" s="24"/>
    </row>
    <row r="3950" spans="1:26" x14ac:dyDescent="0.25">
      <c r="A3950" s="17">
        <v>3947</v>
      </c>
      <c r="B3950" s="18">
        <v>2401</v>
      </c>
      <c r="C3950" s="17" t="s">
        <v>142</v>
      </c>
      <c r="D3950" s="18" t="s">
        <v>188</v>
      </c>
      <c r="E3950" s="18">
        <v>79549</v>
      </c>
      <c r="F3950" s="18"/>
      <c r="G3950" s="18"/>
      <c r="H3950" s="18"/>
      <c r="I3950" s="21" t="s">
        <v>219</v>
      </c>
      <c r="J3950" s="22" t="s">
        <v>254</v>
      </c>
      <c r="K3950" s="22" t="s">
        <v>255</v>
      </c>
      <c r="L3950" s="22"/>
      <c r="M3950" s="21" t="s">
        <v>219</v>
      </c>
      <c r="N3950" s="19" t="s">
        <v>205</v>
      </c>
      <c r="O3950" s="22"/>
      <c r="P3950" s="31" t="str">
        <f t="shared" si="62"/>
        <v>Unknown</v>
      </c>
      <c r="Q3950" s="40" t="s">
        <v>254</v>
      </c>
      <c r="R3950" s="40" t="s">
        <v>254</v>
      </c>
      <c r="S3950" s="24"/>
      <c r="T3950" s="16"/>
      <c r="U3950" s="41" t="s">
        <v>255</v>
      </c>
      <c r="V3950" s="41" t="s">
        <v>255</v>
      </c>
      <c r="W3950" s="16"/>
      <c r="X3950" s="43" t="str">
        <f>IF((OR((AND('[1]PWS Information'!$E$10="CWS",T3950="Single Family Residence",P3950="Lead")),
(AND('[1]PWS Information'!$E$10="CWS",T3950="Multiple Family Residence",'[1]PWS Information'!$E$11="Yes",P3950="Lead")),
(AND('[1]PWS Information'!$E$10="NTNC",P3950="Lead")))),"Tier 1",
IF((OR((AND('[1]PWS Information'!$E$10="CWS",T3950="Multiple Family Residence",'[1]PWS Information'!$E$11="No",P3950="Lead")),
(AND('[1]PWS Information'!$E$10="CWS",T3950="Other",P3950="Lead")),
(AND(T3950="",P3950="Lead")),
(AND('[1]PWS Information'!$E$10="CWS",T3950="Building",P3950="Lead")))),"Tier 2",
IF((OR((AND('[1]PWS Information'!$E$10="CWS",T3950="Single Family Residence",P3950="Galvanized Requiring Replacement")),
(AND('[1]PWS Information'!$E$10="CWS",T3950="Single Family Residence",P3950="Galvanized Requiring Replacement",Q3950="Yes")),
(AND('[1]PWS Information'!$E$10="NTNC",T3950="Single Family Residence",P3950="Galvanized Requiring Replacement")),
(AND('[1]PWS Information'!$E$10="NTNC",T3950="Single Family Residence",Q3950="Yes")))),"Tier 3",
IF((OR((AND('[1]PWS Information'!$E$10="CWS",T3950="Single Family Residence",R3950="Yes",P3950="Non-Lead", I3950="Non-Lead - Copper",K3950="Before 1989")),
(AND('[1]PWS Information'!$E$10="CWS",T3950="Single Family Residence",R3950="Yes",P3950="Non-Lead", M3950="Non-Lead - Copper",N3950="Before 1989")))),"Tier 4",
IF((OR((AND('[1]PWS Information'!$E$10="NTNC",P3950="Non-Lead")),
(AND('[1]PWS Information'!$E$10="CWS",P3950="Non-Lead",R3950="")),
(AND('[1]PWS Information'!$E$10="CWS",P3950="Non-Lead",R3950="No")),
(AND('[1]PWS Information'!$E$10="CWS",P3950="Non-Lead",R3950="Don't Know")),
(AND('[1]PWS Information'!$E$10="CWS",P3950="Non-Lead", I3950="Non-Lead - Copper", R3950="Yes", K3950="Between 1989 and 2014")),
(AND('[1]PWS Information'!$E$10="CWS",P3950="Non-Lead", I3950="Non-Lead - Copper", R3950="Yes", K3950="After 2014")),
(AND('[1]PWS Information'!$E$10="CWS",P3950="Non-Lead", I3950="Non-Lead - Copper", R3950="Yes", K3950="Unknown")),
(AND('[1]PWS Information'!$E$10="CWS",P3950="Non-Lead", M3950="Non-Lead - Copper", R3950="Yes", N3950="Between 1989 and 2014")),
(AND('[1]PWS Information'!$E$10="CWS",P3950="Non-Lead", M3950="Non-Lead - Copper", R3950="Yes", N3950="After 2014")),
(AND('[1]PWS Information'!$E$10="CWS",P3950="Non-Lead", M3950="Non-Lead - Copper", R3950="Yes", N3950="Unknown")),
(AND('[1]PWS Information'!$E$10="CWS",P3950="Unknown")),
(AND('[1]PWS Information'!$E$10="NTNC",P3950="Unknown")),
(AND('[1]PWS Information'!$E$10="CWS",T3950="Multiple Family Residence",P3950="Galvanized Requiring Replacement")),
(AND('[1]PWS Information'!$E$10="CWS",P3950="Galvanized Requiring Replacement")),
(AND('[1]PWS Information'!$E$10="NTNC",T3950="Multiple Family Residence",P3950="Galvanized Requiring Replacement")))),"Tier 5",
"")))))</f>
        <v>Tier 5</v>
      </c>
      <c r="Y3950" s="24"/>
      <c r="Z3950" s="24"/>
    </row>
    <row r="3951" spans="1:26" x14ac:dyDescent="0.25">
      <c r="A3951" s="17">
        <v>3948</v>
      </c>
      <c r="B3951" s="17">
        <v>2403</v>
      </c>
      <c r="C3951" s="17" t="s">
        <v>142</v>
      </c>
      <c r="D3951" s="17" t="s">
        <v>188</v>
      </c>
      <c r="E3951" s="17">
        <v>79549</v>
      </c>
      <c r="F3951" s="17"/>
      <c r="G3951" s="17"/>
      <c r="H3951" s="17"/>
      <c r="I3951" s="21" t="s">
        <v>219</v>
      </c>
      <c r="J3951" s="22" t="s">
        <v>254</v>
      </c>
      <c r="K3951" s="22" t="s">
        <v>255</v>
      </c>
      <c r="L3951" s="22"/>
      <c r="M3951" s="21" t="s">
        <v>219</v>
      </c>
      <c r="N3951" s="19" t="s">
        <v>205</v>
      </c>
      <c r="O3951" s="22"/>
      <c r="P3951" s="31" t="str">
        <f t="shared" si="62"/>
        <v>Unknown</v>
      </c>
      <c r="Q3951" s="40" t="s">
        <v>254</v>
      </c>
      <c r="R3951" s="40" t="s">
        <v>254</v>
      </c>
      <c r="S3951" s="24"/>
      <c r="T3951" s="16"/>
      <c r="U3951" s="41" t="s">
        <v>255</v>
      </c>
      <c r="V3951" s="41" t="s">
        <v>255</v>
      </c>
      <c r="W3951" s="16"/>
      <c r="X3951" s="43" t="str">
        <f>IF((OR((AND('[1]PWS Information'!$E$10="CWS",T3951="Single Family Residence",P3951="Lead")),
(AND('[1]PWS Information'!$E$10="CWS",T3951="Multiple Family Residence",'[1]PWS Information'!$E$11="Yes",P3951="Lead")),
(AND('[1]PWS Information'!$E$10="NTNC",P3951="Lead")))),"Tier 1",
IF((OR((AND('[1]PWS Information'!$E$10="CWS",T3951="Multiple Family Residence",'[1]PWS Information'!$E$11="No",P3951="Lead")),
(AND('[1]PWS Information'!$E$10="CWS",T3951="Other",P3951="Lead")),
(AND(T3951="",P3951="Lead")),
(AND('[1]PWS Information'!$E$10="CWS",T3951="Building",P3951="Lead")))),"Tier 2",
IF((OR((AND('[1]PWS Information'!$E$10="CWS",T3951="Single Family Residence",P3951="Galvanized Requiring Replacement")),
(AND('[1]PWS Information'!$E$10="CWS",T3951="Single Family Residence",P3951="Galvanized Requiring Replacement",Q3951="Yes")),
(AND('[1]PWS Information'!$E$10="NTNC",T3951="Single Family Residence",P3951="Galvanized Requiring Replacement")),
(AND('[1]PWS Information'!$E$10="NTNC",T3951="Single Family Residence",Q3951="Yes")))),"Tier 3",
IF((OR((AND('[1]PWS Information'!$E$10="CWS",T3951="Single Family Residence",R3951="Yes",P3951="Non-Lead", I3951="Non-Lead - Copper",K3951="Before 1989")),
(AND('[1]PWS Information'!$E$10="CWS",T3951="Single Family Residence",R3951="Yes",P3951="Non-Lead", M3951="Non-Lead - Copper",N3951="Before 1989")))),"Tier 4",
IF((OR((AND('[1]PWS Information'!$E$10="NTNC",P3951="Non-Lead")),
(AND('[1]PWS Information'!$E$10="CWS",P3951="Non-Lead",R3951="")),
(AND('[1]PWS Information'!$E$10="CWS",P3951="Non-Lead",R3951="No")),
(AND('[1]PWS Information'!$E$10="CWS",P3951="Non-Lead",R3951="Don't Know")),
(AND('[1]PWS Information'!$E$10="CWS",P3951="Non-Lead", I3951="Non-Lead - Copper", R3951="Yes", K3951="Between 1989 and 2014")),
(AND('[1]PWS Information'!$E$10="CWS",P3951="Non-Lead", I3951="Non-Lead - Copper", R3951="Yes", K3951="After 2014")),
(AND('[1]PWS Information'!$E$10="CWS",P3951="Non-Lead", I3951="Non-Lead - Copper", R3951="Yes", K3951="Unknown")),
(AND('[1]PWS Information'!$E$10="CWS",P3951="Non-Lead", M3951="Non-Lead - Copper", R3951="Yes", N3951="Between 1989 and 2014")),
(AND('[1]PWS Information'!$E$10="CWS",P3951="Non-Lead", M3951="Non-Lead - Copper", R3951="Yes", N3951="After 2014")),
(AND('[1]PWS Information'!$E$10="CWS",P3951="Non-Lead", M3951="Non-Lead - Copper", R3951="Yes", N3951="Unknown")),
(AND('[1]PWS Information'!$E$10="CWS",P3951="Unknown")),
(AND('[1]PWS Information'!$E$10="NTNC",P3951="Unknown")),
(AND('[1]PWS Information'!$E$10="CWS",T3951="Multiple Family Residence",P3951="Galvanized Requiring Replacement")),
(AND('[1]PWS Information'!$E$10="CWS",P3951="Galvanized Requiring Replacement")),
(AND('[1]PWS Information'!$E$10="NTNC",T3951="Multiple Family Residence",P3951="Galvanized Requiring Replacement")))),"Tier 5",
"")))))</f>
        <v>Tier 5</v>
      </c>
      <c r="Y3951" s="24"/>
      <c r="Z3951" s="24"/>
    </row>
    <row r="3952" spans="1:26" x14ac:dyDescent="0.25">
      <c r="A3952" s="17">
        <v>3949</v>
      </c>
      <c r="B3952" s="17">
        <v>2404</v>
      </c>
      <c r="C3952" s="17" t="s">
        <v>142</v>
      </c>
      <c r="D3952" s="17" t="s">
        <v>188</v>
      </c>
      <c r="E3952" s="17">
        <v>79549</v>
      </c>
      <c r="F3952" s="17"/>
      <c r="G3952" s="17"/>
      <c r="H3952" s="17"/>
      <c r="I3952" s="21" t="s">
        <v>219</v>
      </c>
      <c r="J3952" s="22" t="s">
        <v>254</v>
      </c>
      <c r="K3952" s="22" t="s">
        <v>255</v>
      </c>
      <c r="L3952" s="22"/>
      <c r="M3952" s="21" t="s">
        <v>219</v>
      </c>
      <c r="N3952" s="37" t="s">
        <v>205</v>
      </c>
      <c r="O3952" s="22"/>
      <c r="P3952" s="31" t="str">
        <f t="shared" si="62"/>
        <v>Unknown</v>
      </c>
      <c r="Q3952" s="40" t="s">
        <v>254</v>
      </c>
      <c r="R3952" s="40" t="s">
        <v>254</v>
      </c>
      <c r="S3952" s="24"/>
      <c r="T3952" s="16"/>
      <c r="U3952" s="41" t="s">
        <v>255</v>
      </c>
      <c r="V3952" s="41" t="s">
        <v>255</v>
      </c>
      <c r="W3952" s="16"/>
      <c r="X3952" s="43" t="str">
        <f>IF((OR((AND('[1]PWS Information'!$E$10="CWS",T3952="Single Family Residence",P3952="Lead")),
(AND('[1]PWS Information'!$E$10="CWS",T3952="Multiple Family Residence",'[1]PWS Information'!$E$11="Yes",P3952="Lead")),
(AND('[1]PWS Information'!$E$10="NTNC",P3952="Lead")))),"Tier 1",
IF((OR((AND('[1]PWS Information'!$E$10="CWS",T3952="Multiple Family Residence",'[1]PWS Information'!$E$11="No",P3952="Lead")),
(AND('[1]PWS Information'!$E$10="CWS",T3952="Other",P3952="Lead")),
(AND(T3952="",P3952="Lead")),
(AND('[1]PWS Information'!$E$10="CWS",T3952="Building",P3952="Lead")))),"Tier 2",
IF((OR((AND('[1]PWS Information'!$E$10="CWS",T3952="Single Family Residence",P3952="Galvanized Requiring Replacement")),
(AND('[1]PWS Information'!$E$10="CWS",T3952="Single Family Residence",P3952="Galvanized Requiring Replacement",Q3952="Yes")),
(AND('[1]PWS Information'!$E$10="NTNC",T3952="Single Family Residence",P3952="Galvanized Requiring Replacement")),
(AND('[1]PWS Information'!$E$10="NTNC",T3952="Single Family Residence",Q3952="Yes")))),"Tier 3",
IF((OR((AND('[1]PWS Information'!$E$10="CWS",T3952="Single Family Residence",R3952="Yes",P3952="Non-Lead", I3952="Non-Lead - Copper",K3952="Before 1989")),
(AND('[1]PWS Information'!$E$10="CWS",T3952="Single Family Residence",R3952="Yes",P3952="Non-Lead", M3952="Non-Lead - Copper",N3952="Before 1989")))),"Tier 4",
IF((OR((AND('[1]PWS Information'!$E$10="NTNC",P3952="Non-Lead")),
(AND('[1]PWS Information'!$E$10="CWS",P3952="Non-Lead",R3952="")),
(AND('[1]PWS Information'!$E$10="CWS",P3952="Non-Lead",R3952="No")),
(AND('[1]PWS Information'!$E$10="CWS",P3952="Non-Lead",R3952="Don't Know")),
(AND('[1]PWS Information'!$E$10="CWS",P3952="Non-Lead", I3952="Non-Lead - Copper", R3952="Yes", K3952="Between 1989 and 2014")),
(AND('[1]PWS Information'!$E$10="CWS",P3952="Non-Lead", I3952="Non-Lead - Copper", R3952="Yes", K3952="After 2014")),
(AND('[1]PWS Information'!$E$10="CWS",P3952="Non-Lead", I3952="Non-Lead - Copper", R3952="Yes", K3952="Unknown")),
(AND('[1]PWS Information'!$E$10="CWS",P3952="Non-Lead", M3952="Non-Lead - Copper", R3952="Yes", N3952="Between 1989 and 2014")),
(AND('[1]PWS Information'!$E$10="CWS",P3952="Non-Lead", M3952="Non-Lead - Copper", R3952="Yes", N3952="After 2014")),
(AND('[1]PWS Information'!$E$10="CWS",P3952="Non-Lead", M3952="Non-Lead - Copper", R3952="Yes", N3952="Unknown")),
(AND('[1]PWS Information'!$E$10="CWS",P3952="Unknown")),
(AND('[1]PWS Information'!$E$10="NTNC",P3952="Unknown")),
(AND('[1]PWS Information'!$E$10="CWS",T3952="Multiple Family Residence",P3952="Galvanized Requiring Replacement")),
(AND('[1]PWS Information'!$E$10="CWS",P3952="Galvanized Requiring Replacement")),
(AND('[1]PWS Information'!$E$10="NTNC",T3952="Multiple Family Residence",P3952="Galvanized Requiring Replacement")))),"Tier 5",
"")))))</f>
        <v>Tier 5</v>
      </c>
      <c r="Y3952" s="24"/>
      <c r="Z3952" s="24"/>
    </row>
    <row r="3953" spans="1:26" x14ac:dyDescent="0.25">
      <c r="A3953" s="17">
        <v>3950</v>
      </c>
      <c r="B3953" s="17">
        <v>3000</v>
      </c>
      <c r="C3953" s="17" t="s">
        <v>142</v>
      </c>
      <c r="D3953" s="17" t="s">
        <v>188</v>
      </c>
      <c r="E3953" s="17">
        <v>79549</v>
      </c>
      <c r="F3953" s="17"/>
      <c r="G3953" s="17"/>
      <c r="H3953" s="17"/>
      <c r="I3953" s="21" t="s">
        <v>221</v>
      </c>
      <c r="J3953" s="22" t="s">
        <v>254</v>
      </c>
      <c r="K3953" s="22" t="s">
        <v>255</v>
      </c>
      <c r="L3953" s="22" t="s">
        <v>256</v>
      </c>
      <c r="M3953" s="21" t="s">
        <v>218</v>
      </c>
      <c r="N3953" s="23" t="s">
        <v>205</v>
      </c>
      <c r="O3953" s="22" t="s">
        <v>257</v>
      </c>
      <c r="P3953" s="31" t="str">
        <f t="shared" si="62"/>
        <v>Non-Lead</v>
      </c>
      <c r="Q3953" s="40" t="s">
        <v>254</v>
      </c>
      <c r="R3953" s="40" t="s">
        <v>254</v>
      </c>
      <c r="S3953" s="24"/>
      <c r="T3953" s="16"/>
      <c r="U3953" s="41" t="s">
        <v>255</v>
      </c>
      <c r="V3953" s="41" t="s">
        <v>255</v>
      </c>
      <c r="W3953" s="16"/>
      <c r="X3953" s="43" t="str">
        <f>IF((OR((AND('[1]PWS Information'!$E$10="CWS",T3953="Single Family Residence",P3953="Lead")),
(AND('[1]PWS Information'!$E$10="CWS",T3953="Multiple Family Residence",'[1]PWS Information'!$E$11="Yes",P3953="Lead")),
(AND('[1]PWS Information'!$E$10="NTNC",P3953="Lead")))),"Tier 1",
IF((OR((AND('[1]PWS Information'!$E$10="CWS",T3953="Multiple Family Residence",'[1]PWS Information'!$E$11="No",P3953="Lead")),
(AND('[1]PWS Information'!$E$10="CWS",T3953="Other",P3953="Lead")),
(AND(T3953="",P3953="Lead")),
(AND('[1]PWS Information'!$E$10="CWS",T3953="Building",P3953="Lead")))),"Tier 2",
IF((OR((AND('[1]PWS Information'!$E$10="CWS",T3953="Single Family Residence",P3953="Galvanized Requiring Replacement")),
(AND('[1]PWS Information'!$E$10="CWS",T3953="Single Family Residence",P3953="Galvanized Requiring Replacement",Q3953="Yes")),
(AND('[1]PWS Information'!$E$10="NTNC",T3953="Single Family Residence",P3953="Galvanized Requiring Replacement")),
(AND('[1]PWS Information'!$E$10="NTNC",T3953="Single Family Residence",Q3953="Yes")))),"Tier 3",
IF((OR((AND('[1]PWS Information'!$E$10="CWS",T3953="Single Family Residence",R3953="Yes",P3953="Non-Lead", I3953="Non-Lead - Copper",K3953="Before 1989")),
(AND('[1]PWS Information'!$E$10="CWS",T3953="Single Family Residence",R3953="Yes",P3953="Non-Lead", M3953="Non-Lead - Copper",N3953="Before 1989")))),"Tier 4",
IF((OR((AND('[1]PWS Information'!$E$10="NTNC",P3953="Non-Lead")),
(AND('[1]PWS Information'!$E$10="CWS",P3953="Non-Lead",R3953="")),
(AND('[1]PWS Information'!$E$10="CWS",P3953="Non-Lead",R3953="No")),
(AND('[1]PWS Information'!$E$10="CWS",P3953="Non-Lead",R3953="Don't Know")),
(AND('[1]PWS Information'!$E$10="CWS",P3953="Non-Lead", I3953="Non-Lead - Copper", R3953="Yes", K3953="Between 1989 and 2014")),
(AND('[1]PWS Information'!$E$10="CWS",P3953="Non-Lead", I3953="Non-Lead - Copper", R3953="Yes", K3953="After 2014")),
(AND('[1]PWS Information'!$E$10="CWS",P3953="Non-Lead", I3953="Non-Lead - Copper", R3953="Yes", K3953="Unknown")),
(AND('[1]PWS Information'!$E$10="CWS",P3953="Non-Lead", M3953="Non-Lead - Copper", R3953="Yes", N3953="Between 1989 and 2014")),
(AND('[1]PWS Information'!$E$10="CWS",P3953="Non-Lead", M3953="Non-Lead - Copper", R3953="Yes", N3953="After 2014")),
(AND('[1]PWS Information'!$E$10="CWS",P3953="Non-Lead", M3953="Non-Lead - Copper", R3953="Yes", N3953="Unknown")),
(AND('[1]PWS Information'!$E$10="CWS",P3953="Unknown")),
(AND('[1]PWS Information'!$E$10="NTNC",P3953="Unknown")),
(AND('[1]PWS Information'!$E$10="CWS",T3953="Multiple Family Residence",P3953="Galvanized Requiring Replacement")),
(AND('[1]PWS Information'!$E$10="CWS",P3953="Galvanized Requiring Replacement")),
(AND('[1]PWS Information'!$E$10="NTNC",T3953="Multiple Family Residence",P3953="Galvanized Requiring Replacement")))),"Tier 5",
"")))))</f>
        <v>Tier 5</v>
      </c>
      <c r="Y3953" s="24"/>
      <c r="Z3953" s="24"/>
    </row>
    <row r="3954" spans="1:26" x14ac:dyDescent="0.25">
      <c r="A3954" s="17">
        <v>3951</v>
      </c>
      <c r="B3954" s="17">
        <v>3000</v>
      </c>
      <c r="C3954" s="17" t="s">
        <v>142</v>
      </c>
      <c r="D3954" s="17" t="s">
        <v>188</v>
      </c>
      <c r="E3954" s="17">
        <v>79549</v>
      </c>
      <c r="F3954" s="17"/>
      <c r="G3954" s="17"/>
      <c r="H3954" s="17"/>
      <c r="I3954" s="21" t="s">
        <v>218</v>
      </c>
      <c r="J3954" s="22" t="s">
        <v>254</v>
      </c>
      <c r="K3954" s="22" t="s">
        <v>255</v>
      </c>
      <c r="L3954" s="22" t="s">
        <v>256</v>
      </c>
      <c r="M3954" s="21" t="s">
        <v>218</v>
      </c>
      <c r="N3954" s="17" t="s">
        <v>205</v>
      </c>
      <c r="O3954" s="22" t="s">
        <v>257</v>
      </c>
      <c r="P3954" s="31" t="str">
        <f t="shared" si="62"/>
        <v>Non-Lead</v>
      </c>
      <c r="Q3954" s="40" t="s">
        <v>254</v>
      </c>
      <c r="R3954" s="40" t="s">
        <v>254</v>
      </c>
      <c r="S3954" s="24"/>
      <c r="T3954" s="16"/>
      <c r="U3954" s="41" t="s">
        <v>255</v>
      </c>
      <c r="V3954" s="41" t="s">
        <v>255</v>
      </c>
      <c r="W3954" s="16"/>
      <c r="X3954" s="43" t="str">
        <f>IF((OR((AND('[1]PWS Information'!$E$10="CWS",T3954="Single Family Residence",P3954="Lead")),
(AND('[1]PWS Information'!$E$10="CWS",T3954="Multiple Family Residence",'[1]PWS Information'!$E$11="Yes",P3954="Lead")),
(AND('[1]PWS Information'!$E$10="NTNC",P3954="Lead")))),"Tier 1",
IF((OR((AND('[1]PWS Information'!$E$10="CWS",T3954="Multiple Family Residence",'[1]PWS Information'!$E$11="No",P3954="Lead")),
(AND('[1]PWS Information'!$E$10="CWS",T3954="Other",P3954="Lead")),
(AND(T3954="",P3954="Lead")),
(AND('[1]PWS Information'!$E$10="CWS",T3954="Building",P3954="Lead")))),"Tier 2",
IF((OR((AND('[1]PWS Information'!$E$10="CWS",T3954="Single Family Residence",P3954="Galvanized Requiring Replacement")),
(AND('[1]PWS Information'!$E$10="CWS",T3954="Single Family Residence",P3954="Galvanized Requiring Replacement",Q3954="Yes")),
(AND('[1]PWS Information'!$E$10="NTNC",T3954="Single Family Residence",P3954="Galvanized Requiring Replacement")),
(AND('[1]PWS Information'!$E$10="NTNC",T3954="Single Family Residence",Q3954="Yes")))),"Tier 3",
IF((OR((AND('[1]PWS Information'!$E$10="CWS",T3954="Single Family Residence",R3954="Yes",P3954="Non-Lead", I3954="Non-Lead - Copper",K3954="Before 1989")),
(AND('[1]PWS Information'!$E$10="CWS",T3954="Single Family Residence",R3954="Yes",P3954="Non-Lead", M3954="Non-Lead - Copper",N3954="Before 1989")))),"Tier 4",
IF((OR((AND('[1]PWS Information'!$E$10="NTNC",P3954="Non-Lead")),
(AND('[1]PWS Information'!$E$10="CWS",P3954="Non-Lead",R3954="")),
(AND('[1]PWS Information'!$E$10="CWS",P3954="Non-Lead",R3954="No")),
(AND('[1]PWS Information'!$E$10="CWS",P3954="Non-Lead",R3954="Don't Know")),
(AND('[1]PWS Information'!$E$10="CWS",P3954="Non-Lead", I3954="Non-Lead - Copper", R3954="Yes", K3954="Between 1989 and 2014")),
(AND('[1]PWS Information'!$E$10="CWS",P3954="Non-Lead", I3954="Non-Lead - Copper", R3954="Yes", K3954="After 2014")),
(AND('[1]PWS Information'!$E$10="CWS",P3954="Non-Lead", I3954="Non-Lead - Copper", R3954="Yes", K3954="Unknown")),
(AND('[1]PWS Information'!$E$10="CWS",P3954="Non-Lead", M3954="Non-Lead - Copper", R3954="Yes", N3954="Between 1989 and 2014")),
(AND('[1]PWS Information'!$E$10="CWS",P3954="Non-Lead", M3954="Non-Lead - Copper", R3954="Yes", N3954="After 2014")),
(AND('[1]PWS Information'!$E$10="CWS",P3954="Non-Lead", M3954="Non-Lead - Copper", R3954="Yes", N3954="Unknown")),
(AND('[1]PWS Information'!$E$10="CWS",P3954="Unknown")),
(AND('[1]PWS Information'!$E$10="NTNC",P3954="Unknown")),
(AND('[1]PWS Information'!$E$10="CWS",T3954="Multiple Family Residence",P3954="Galvanized Requiring Replacement")),
(AND('[1]PWS Information'!$E$10="CWS",P3954="Galvanized Requiring Replacement")),
(AND('[1]PWS Information'!$E$10="NTNC",T3954="Multiple Family Residence",P3954="Galvanized Requiring Replacement")))),"Tier 5",
"")))))</f>
        <v>Tier 5</v>
      </c>
      <c r="Y3954" s="24"/>
      <c r="Z3954" s="24"/>
    </row>
    <row r="3955" spans="1:26" x14ac:dyDescent="0.25">
      <c r="A3955" s="17">
        <v>3952</v>
      </c>
      <c r="B3955" s="17">
        <v>3001</v>
      </c>
      <c r="C3955" s="17" t="s">
        <v>142</v>
      </c>
      <c r="D3955" s="17" t="s">
        <v>188</v>
      </c>
      <c r="E3955" s="17">
        <v>79549</v>
      </c>
      <c r="F3955" s="17"/>
      <c r="G3955" s="17"/>
      <c r="H3955" s="17"/>
      <c r="I3955" s="21" t="s">
        <v>218</v>
      </c>
      <c r="J3955" s="22" t="s">
        <v>254</v>
      </c>
      <c r="K3955" s="22" t="s">
        <v>255</v>
      </c>
      <c r="L3955" s="22" t="s">
        <v>256</v>
      </c>
      <c r="M3955" s="21" t="s">
        <v>221</v>
      </c>
      <c r="N3955" s="23" t="s">
        <v>205</v>
      </c>
      <c r="O3955" s="22" t="s">
        <v>257</v>
      </c>
      <c r="P3955" s="31" t="str">
        <f t="shared" si="62"/>
        <v>Non-Lead</v>
      </c>
      <c r="Q3955" s="40" t="s">
        <v>254</v>
      </c>
      <c r="R3955" s="40" t="s">
        <v>254</v>
      </c>
      <c r="S3955" s="24"/>
      <c r="T3955" s="16"/>
      <c r="U3955" s="41" t="s">
        <v>255</v>
      </c>
      <c r="V3955" s="41" t="s">
        <v>255</v>
      </c>
      <c r="W3955" s="16"/>
      <c r="X3955" s="43" t="str">
        <f>IF((OR((AND('[1]PWS Information'!$E$10="CWS",T3955="Single Family Residence",P3955="Lead")),
(AND('[1]PWS Information'!$E$10="CWS",T3955="Multiple Family Residence",'[1]PWS Information'!$E$11="Yes",P3955="Lead")),
(AND('[1]PWS Information'!$E$10="NTNC",P3955="Lead")))),"Tier 1",
IF((OR((AND('[1]PWS Information'!$E$10="CWS",T3955="Multiple Family Residence",'[1]PWS Information'!$E$11="No",P3955="Lead")),
(AND('[1]PWS Information'!$E$10="CWS",T3955="Other",P3955="Lead")),
(AND(T3955="",P3955="Lead")),
(AND('[1]PWS Information'!$E$10="CWS",T3955="Building",P3955="Lead")))),"Tier 2",
IF((OR((AND('[1]PWS Information'!$E$10="CWS",T3955="Single Family Residence",P3955="Galvanized Requiring Replacement")),
(AND('[1]PWS Information'!$E$10="CWS",T3955="Single Family Residence",P3955="Galvanized Requiring Replacement",Q3955="Yes")),
(AND('[1]PWS Information'!$E$10="NTNC",T3955="Single Family Residence",P3955="Galvanized Requiring Replacement")),
(AND('[1]PWS Information'!$E$10="NTNC",T3955="Single Family Residence",Q3955="Yes")))),"Tier 3",
IF((OR((AND('[1]PWS Information'!$E$10="CWS",T3955="Single Family Residence",R3955="Yes",P3955="Non-Lead", I3955="Non-Lead - Copper",K3955="Before 1989")),
(AND('[1]PWS Information'!$E$10="CWS",T3955="Single Family Residence",R3955="Yes",P3955="Non-Lead", M3955="Non-Lead - Copper",N3955="Before 1989")))),"Tier 4",
IF((OR((AND('[1]PWS Information'!$E$10="NTNC",P3955="Non-Lead")),
(AND('[1]PWS Information'!$E$10="CWS",P3955="Non-Lead",R3955="")),
(AND('[1]PWS Information'!$E$10="CWS",P3955="Non-Lead",R3955="No")),
(AND('[1]PWS Information'!$E$10="CWS",P3955="Non-Lead",R3955="Don't Know")),
(AND('[1]PWS Information'!$E$10="CWS",P3955="Non-Lead", I3955="Non-Lead - Copper", R3955="Yes", K3955="Between 1989 and 2014")),
(AND('[1]PWS Information'!$E$10="CWS",P3955="Non-Lead", I3955="Non-Lead - Copper", R3955="Yes", K3955="After 2014")),
(AND('[1]PWS Information'!$E$10="CWS",P3955="Non-Lead", I3955="Non-Lead - Copper", R3955="Yes", K3955="Unknown")),
(AND('[1]PWS Information'!$E$10="CWS",P3955="Non-Lead", M3955="Non-Lead - Copper", R3955="Yes", N3955="Between 1989 and 2014")),
(AND('[1]PWS Information'!$E$10="CWS",P3955="Non-Lead", M3955="Non-Lead - Copper", R3955="Yes", N3955="After 2014")),
(AND('[1]PWS Information'!$E$10="CWS",P3955="Non-Lead", M3955="Non-Lead - Copper", R3955="Yes", N3955="Unknown")),
(AND('[1]PWS Information'!$E$10="CWS",P3955="Unknown")),
(AND('[1]PWS Information'!$E$10="NTNC",P3955="Unknown")),
(AND('[1]PWS Information'!$E$10="CWS",T3955="Multiple Family Residence",P3955="Galvanized Requiring Replacement")),
(AND('[1]PWS Information'!$E$10="CWS",P3955="Galvanized Requiring Replacement")),
(AND('[1]PWS Information'!$E$10="NTNC",T3955="Multiple Family Residence",P3955="Galvanized Requiring Replacement")))),"Tier 5",
"")))))</f>
        <v>Tier 5</v>
      </c>
      <c r="Y3955" s="24"/>
      <c r="Z3955" s="24"/>
    </row>
    <row r="3956" spans="1:26" x14ac:dyDescent="0.25">
      <c r="A3956" s="17">
        <v>3953</v>
      </c>
      <c r="B3956" s="18">
        <v>3002</v>
      </c>
      <c r="C3956" s="17" t="s">
        <v>142</v>
      </c>
      <c r="D3956" s="18" t="s">
        <v>188</v>
      </c>
      <c r="E3956" s="18">
        <v>79549</v>
      </c>
      <c r="F3956" s="18"/>
      <c r="G3956" s="18"/>
      <c r="H3956" s="18"/>
      <c r="I3956" s="21" t="s">
        <v>221</v>
      </c>
      <c r="J3956" s="22" t="s">
        <v>254</v>
      </c>
      <c r="K3956" s="22" t="s">
        <v>255</v>
      </c>
      <c r="L3956" s="22" t="s">
        <v>256</v>
      </c>
      <c r="M3956" s="21" t="s">
        <v>222</v>
      </c>
      <c r="N3956" s="23" t="s">
        <v>205</v>
      </c>
      <c r="O3956" s="22" t="s">
        <v>257</v>
      </c>
      <c r="P3956" s="31" t="str">
        <f t="shared" si="62"/>
        <v>Galvanized Requiring Replacement</v>
      </c>
      <c r="Q3956" s="40" t="s">
        <v>254</v>
      </c>
      <c r="R3956" s="40" t="s">
        <v>254</v>
      </c>
      <c r="S3956" s="24"/>
      <c r="T3956" s="16"/>
      <c r="U3956" s="41" t="s">
        <v>255</v>
      </c>
      <c r="V3956" s="41" t="s">
        <v>255</v>
      </c>
      <c r="W3956" s="16"/>
      <c r="X3956" s="43" t="str">
        <f>IF((OR((AND('[1]PWS Information'!$E$10="CWS",T3956="Single Family Residence",P3956="Lead")),
(AND('[1]PWS Information'!$E$10="CWS",T3956="Multiple Family Residence",'[1]PWS Information'!$E$11="Yes",P3956="Lead")),
(AND('[1]PWS Information'!$E$10="NTNC",P3956="Lead")))),"Tier 1",
IF((OR((AND('[1]PWS Information'!$E$10="CWS",T3956="Multiple Family Residence",'[1]PWS Information'!$E$11="No",P3956="Lead")),
(AND('[1]PWS Information'!$E$10="CWS",T3956="Other",P3956="Lead")),
(AND(T3956="",P3956="Lead")),
(AND('[1]PWS Information'!$E$10="CWS",T3956="Building",P3956="Lead")))),"Tier 2",
IF((OR((AND('[1]PWS Information'!$E$10="CWS",T3956="Single Family Residence",P3956="Galvanized Requiring Replacement")),
(AND('[1]PWS Information'!$E$10="CWS",T3956="Single Family Residence",P3956="Galvanized Requiring Replacement",Q3956="Yes")),
(AND('[1]PWS Information'!$E$10="NTNC",T3956="Single Family Residence",P3956="Galvanized Requiring Replacement")),
(AND('[1]PWS Information'!$E$10="NTNC",T3956="Single Family Residence",Q3956="Yes")))),"Tier 3",
IF((OR((AND('[1]PWS Information'!$E$10="CWS",T3956="Single Family Residence",R3956="Yes",P3956="Non-Lead", I3956="Non-Lead - Copper",K3956="Before 1989")),
(AND('[1]PWS Information'!$E$10="CWS",T3956="Single Family Residence",R3956="Yes",P3956="Non-Lead", M3956="Non-Lead - Copper",N3956="Before 1989")))),"Tier 4",
IF((OR((AND('[1]PWS Information'!$E$10="NTNC",P3956="Non-Lead")),
(AND('[1]PWS Information'!$E$10="CWS",P3956="Non-Lead",R3956="")),
(AND('[1]PWS Information'!$E$10="CWS",P3956="Non-Lead",R3956="No")),
(AND('[1]PWS Information'!$E$10="CWS",P3956="Non-Lead",R3956="Don't Know")),
(AND('[1]PWS Information'!$E$10="CWS",P3956="Non-Lead", I3956="Non-Lead - Copper", R3956="Yes", K3956="Between 1989 and 2014")),
(AND('[1]PWS Information'!$E$10="CWS",P3956="Non-Lead", I3956="Non-Lead - Copper", R3956="Yes", K3956="After 2014")),
(AND('[1]PWS Information'!$E$10="CWS",P3956="Non-Lead", I3956="Non-Lead - Copper", R3956="Yes", K3956="Unknown")),
(AND('[1]PWS Information'!$E$10="CWS",P3956="Non-Lead", M3956="Non-Lead - Copper", R3956="Yes", N3956="Between 1989 and 2014")),
(AND('[1]PWS Information'!$E$10="CWS",P3956="Non-Lead", M3956="Non-Lead - Copper", R3956="Yes", N3956="After 2014")),
(AND('[1]PWS Information'!$E$10="CWS",P3956="Non-Lead", M3956="Non-Lead - Copper", R3956="Yes", N3956="Unknown")),
(AND('[1]PWS Information'!$E$10="CWS",P3956="Unknown")),
(AND('[1]PWS Information'!$E$10="NTNC",P3956="Unknown")),
(AND('[1]PWS Information'!$E$10="CWS",T3956="Multiple Family Residence",P3956="Galvanized Requiring Replacement")),
(AND('[1]PWS Information'!$E$10="CWS",P3956="Galvanized Requiring Replacement")),
(AND('[1]PWS Information'!$E$10="NTNC",T3956="Multiple Family Residence",P3956="Galvanized Requiring Replacement")))),"Tier 5",
"")))))</f>
        <v>Tier 5</v>
      </c>
      <c r="Y3956" s="24"/>
      <c r="Z3956" s="24"/>
    </row>
    <row r="3957" spans="1:26" x14ac:dyDescent="0.25">
      <c r="A3957" s="17">
        <v>3954</v>
      </c>
      <c r="B3957" s="17">
        <v>3002</v>
      </c>
      <c r="C3957" s="17" t="s">
        <v>142</v>
      </c>
      <c r="D3957" s="17" t="s">
        <v>188</v>
      </c>
      <c r="E3957" s="17">
        <v>79549</v>
      </c>
      <c r="F3957" s="17"/>
      <c r="G3957" s="17"/>
      <c r="H3957" s="17"/>
      <c r="I3957" s="21" t="s">
        <v>221</v>
      </c>
      <c r="J3957" s="22" t="s">
        <v>254</v>
      </c>
      <c r="K3957" s="22" t="s">
        <v>255</v>
      </c>
      <c r="L3957" s="22" t="s">
        <v>256</v>
      </c>
      <c r="M3957" s="21" t="s">
        <v>218</v>
      </c>
      <c r="N3957" s="23" t="s">
        <v>205</v>
      </c>
      <c r="O3957" s="22" t="s">
        <v>257</v>
      </c>
      <c r="P3957" s="31" t="str">
        <f t="shared" si="62"/>
        <v>Non-Lead</v>
      </c>
      <c r="Q3957" s="40" t="s">
        <v>254</v>
      </c>
      <c r="R3957" s="40" t="s">
        <v>254</v>
      </c>
      <c r="S3957" s="24"/>
      <c r="T3957" s="16"/>
      <c r="U3957" s="41" t="s">
        <v>255</v>
      </c>
      <c r="V3957" s="41" t="s">
        <v>255</v>
      </c>
      <c r="W3957" s="16"/>
      <c r="X3957" s="43" t="str">
        <f>IF((OR((AND('[1]PWS Information'!$E$10="CWS",T3957="Single Family Residence",P3957="Lead")),
(AND('[1]PWS Information'!$E$10="CWS",T3957="Multiple Family Residence",'[1]PWS Information'!$E$11="Yes",P3957="Lead")),
(AND('[1]PWS Information'!$E$10="NTNC",P3957="Lead")))),"Tier 1",
IF((OR((AND('[1]PWS Information'!$E$10="CWS",T3957="Multiple Family Residence",'[1]PWS Information'!$E$11="No",P3957="Lead")),
(AND('[1]PWS Information'!$E$10="CWS",T3957="Other",P3957="Lead")),
(AND(T3957="",P3957="Lead")),
(AND('[1]PWS Information'!$E$10="CWS",T3957="Building",P3957="Lead")))),"Tier 2",
IF((OR((AND('[1]PWS Information'!$E$10="CWS",T3957="Single Family Residence",P3957="Galvanized Requiring Replacement")),
(AND('[1]PWS Information'!$E$10="CWS",T3957="Single Family Residence",P3957="Galvanized Requiring Replacement",Q3957="Yes")),
(AND('[1]PWS Information'!$E$10="NTNC",T3957="Single Family Residence",P3957="Galvanized Requiring Replacement")),
(AND('[1]PWS Information'!$E$10="NTNC",T3957="Single Family Residence",Q3957="Yes")))),"Tier 3",
IF((OR((AND('[1]PWS Information'!$E$10="CWS",T3957="Single Family Residence",R3957="Yes",P3957="Non-Lead", I3957="Non-Lead - Copper",K3957="Before 1989")),
(AND('[1]PWS Information'!$E$10="CWS",T3957="Single Family Residence",R3957="Yes",P3957="Non-Lead", M3957="Non-Lead - Copper",N3957="Before 1989")))),"Tier 4",
IF((OR((AND('[1]PWS Information'!$E$10="NTNC",P3957="Non-Lead")),
(AND('[1]PWS Information'!$E$10="CWS",P3957="Non-Lead",R3957="")),
(AND('[1]PWS Information'!$E$10="CWS",P3957="Non-Lead",R3957="No")),
(AND('[1]PWS Information'!$E$10="CWS",P3957="Non-Lead",R3957="Don't Know")),
(AND('[1]PWS Information'!$E$10="CWS",P3957="Non-Lead", I3957="Non-Lead - Copper", R3957="Yes", K3957="Between 1989 and 2014")),
(AND('[1]PWS Information'!$E$10="CWS",P3957="Non-Lead", I3957="Non-Lead - Copper", R3957="Yes", K3957="After 2014")),
(AND('[1]PWS Information'!$E$10="CWS",P3957="Non-Lead", I3957="Non-Lead - Copper", R3957="Yes", K3957="Unknown")),
(AND('[1]PWS Information'!$E$10="CWS",P3957="Non-Lead", M3957="Non-Lead - Copper", R3957="Yes", N3957="Between 1989 and 2014")),
(AND('[1]PWS Information'!$E$10="CWS",P3957="Non-Lead", M3957="Non-Lead - Copper", R3957="Yes", N3957="After 2014")),
(AND('[1]PWS Information'!$E$10="CWS",P3957="Non-Lead", M3957="Non-Lead - Copper", R3957="Yes", N3957="Unknown")),
(AND('[1]PWS Information'!$E$10="CWS",P3957="Unknown")),
(AND('[1]PWS Information'!$E$10="NTNC",P3957="Unknown")),
(AND('[1]PWS Information'!$E$10="CWS",T3957="Multiple Family Residence",P3957="Galvanized Requiring Replacement")),
(AND('[1]PWS Information'!$E$10="CWS",P3957="Galvanized Requiring Replacement")),
(AND('[1]PWS Information'!$E$10="NTNC",T3957="Multiple Family Residence",P3957="Galvanized Requiring Replacement")))),"Tier 5",
"")))))</f>
        <v>Tier 5</v>
      </c>
      <c r="Y3957" s="24"/>
      <c r="Z3957" s="24"/>
    </row>
    <row r="3958" spans="1:26" x14ac:dyDescent="0.25">
      <c r="A3958" s="17">
        <v>3955</v>
      </c>
      <c r="B3958" s="17">
        <v>3003</v>
      </c>
      <c r="C3958" s="17" t="s">
        <v>142</v>
      </c>
      <c r="D3958" s="17" t="s">
        <v>188</v>
      </c>
      <c r="E3958" s="17">
        <v>79549</v>
      </c>
      <c r="F3958" s="17"/>
      <c r="G3958" s="17"/>
      <c r="H3958" s="17"/>
      <c r="I3958" s="21" t="s">
        <v>218</v>
      </c>
      <c r="J3958" s="22" t="s">
        <v>254</v>
      </c>
      <c r="K3958" s="22" t="s">
        <v>255</v>
      </c>
      <c r="L3958" s="22" t="s">
        <v>256</v>
      </c>
      <c r="M3958" s="21" t="s">
        <v>222</v>
      </c>
      <c r="N3958" s="23" t="s">
        <v>205</v>
      </c>
      <c r="O3958" s="22" t="s">
        <v>257</v>
      </c>
      <c r="P3958" s="31" t="str">
        <f t="shared" si="62"/>
        <v>Galvanized Requiring Replacement</v>
      </c>
      <c r="Q3958" s="40" t="s">
        <v>254</v>
      </c>
      <c r="R3958" s="40" t="s">
        <v>254</v>
      </c>
      <c r="S3958" s="24"/>
      <c r="T3958" s="16"/>
      <c r="U3958" s="41" t="s">
        <v>255</v>
      </c>
      <c r="V3958" s="41" t="s">
        <v>255</v>
      </c>
      <c r="W3958" s="16"/>
      <c r="X3958" s="43" t="str">
        <f>IF((OR((AND('[1]PWS Information'!$E$10="CWS",T3958="Single Family Residence",P3958="Lead")),
(AND('[1]PWS Information'!$E$10="CWS",T3958="Multiple Family Residence",'[1]PWS Information'!$E$11="Yes",P3958="Lead")),
(AND('[1]PWS Information'!$E$10="NTNC",P3958="Lead")))),"Tier 1",
IF((OR((AND('[1]PWS Information'!$E$10="CWS",T3958="Multiple Family Residence",'[1]PWS Information'!$E$11="No",P3958="Lead")),
(AND('[1]PWS Information'!$E$10="CWS",T3958="Other",P3958="Lead")),
(AND(T3958="",P3958="Lead")),
(AND('[1]PWS Information'!$E$10="CWS",T3958="Building",P3958="Lead")))),"Tier 2",
IF((OR((AND('[1]PWS Information'!$E$10="CWS",T3958="Single Family Residence",P3958="Galvanized Requiring Replacement")),
(AND('[1]PWS Information'!$E$10="CWS",T3958="Single Family Residence",P3958="Galvanized Requiring Replacement",Q3958="Yes")),
(AND('[1]PWS Information'!$E$10="NTNC",T3958="Single Family Residence",P3958="Galvanized Requiring Replacement")),
(AND('[1]PWS Information'!$E$10="NTNC",T3958="Single Family Residence",Q3958="Yes")))),"Tier 3",
IF((OR((AND('[1]PWS Information'!$E$10="CWS",T3958="Single Family Residence",R3958="Yes",P3958="Non-Lead", I3958="Non-Lead - Copper",K3958="Before 1989")),
(AND('[1]PWS Information'!$E$10="CWS",T3958="Single Family Residence",R3958="Yes",P3958="Non-Lead", M3958="Non-Lead - Copper",N3958="Before 1989")))),"Tier 4",
IF((OR((AND('[1]PWS Information'!$E$10="NTNC",P3958="Non-Lead")),
(AND('[1]PWS Information'!$E$10="CWS",P3958="Non-Lead",R3958="")),
(AND('[1]PWS Information'!$E$10="CWS",P3958="Non-Lead",R3958="No")),
(AND('[1]PWS Information'!$E$10="CWS",P3958="Non-Lead",R3958="Don't Know")),
(AND('[1]PWS Information'!$E$10="CWS",P3958="Non-Lead", I3958="Non-Lead - Copper", R3958="Yes", K3958="Between 1989 and 2014")),
(AND('[1]PWS Information'!$E$10="CWS",P3958="Non-Lead", I3958="Non-Lead - Copper", R3958="Yes", K3958="After 2014")),
(AND('[1]PWS Information'!$E$10="CWS",P3958="Non-Lead", I3958="Non-Lead - Copper", R3958="Yes", K3958="Unknown")),
(AND('[1]PWS Information'!$E$10="CWS",P3958="Non-Lead", M3958="Non-Lead - Copper", R3958="Yes", N3958="Between 1989 and 2014")),
(AND('[1]PWS Information'!$E$10="CWS",P3958="Non-Lead", M3958="Non-Lead - Copper", R3958="Yes", N3958="After 2014")),
(AND('[1]PWS Information'!$E$10="CWS",P3958="Non-Lead", M3958="Non-Lead - Copper", R3958="Yes", N3958="Unknown")),
(AND('[1]PWS Information'!$E$10="CWS",P3958="Unknown")),
(AND('[1]PWS Information'!$E$10="NTNC",P3958="Unknown")),
(AND('[1]PWS Information'!$E$10="CWS",T3958="Multiple Family Residence",P3958="Galvanized Requiring Replacement")),
(AND('[1]PWS Information'!$E$10="CWS",P3958="Galvanized Requiring Replacement")),
(AND('[1]PWS Information'!$E$10="NTNC",T3958="Multiple Family Residence",P3958="Galvanized Requiring Replacement")))),"Tier 5",
"")))))</f>
        <v>Tier 5</v>
      </c>
      <c r="Y3958" s="24"/>
      <c r="Z3958" s="24"/>
    </row>
    <row r="3959" spans="1:26" x14ac:dyDescent="0.25">
      <c r="A3959" s="17">
        <v>3956</v>
      </c>
      <c r="B3959" s="17">
        <v>3004</v>
      </c>
      <c r="C3959" s="17" t="s">
        <v>142</v>
      </c>
      <c r="D3959" s="17" t="s">
        <v>188</v>
      </c>
      <c r="E3959" s="17">
        <v>79549</v>
      </c>
      <c r="F3959" s="17"/>
      <c r="G3959" s="17"/>
      <c r="H3959" s="17"/>
      <c r="I3959" s="21" t="s">
        <v>218</v>
      </c>
      <c r="J3959" s="22" t="s">
        <v>254</v>
      </c>
      <c r="K3959" s="22" t="s">
        <v>255</v>
      </c>
      <c r="L3959" s="22" t="s">
        <v>256</v>
      </c>
      <c r="M3959" s="21" t="s">
        <v>218</v>
      </c>
      <c r="N3959" s="23" t="s">
        <v>205</v>
      </c>
      <c r="O3959" s="22" t="s">
        <v>257</v>
      </c>
      <c r="P3959" s="31" t="str">
        <f t="shared" si="62"/>
        <v>Non-Lead</v>
      </c>
      <c r="Q3959" s="40" t="s">
        <v>254</v>
      </c>
      <c r="R3959" s="40" t="s">
        <v>254</v>
      </c>
      <c r="S3959" s="24"/>
      <c r="T3959" s="16"/>
      <c r="U3959" s="41" t="s">
        <v>255</v>
      </c>
      <c r="V3959" s="41" t="s">
        <v>255</v>
      </c>
      <c r="W3959" s="16"/>
      <c r="X3959" s="43" t="str">
        <f>IF((OR((AND('[1]PWS Information'!$E$10="CWS",T3959="Single Family Residence",P3959="Lead")),
(AND('[1]PWS Information'!$E$10="CWS",T3959="Multiple Family Residence",'[1]PWS Information'!$E$11="Yes",P3959="Lead")),
(AND('[1]PWS Information'!$E$10="NTNC",P3959="Lead")))),"Tier 1",
IF((OR((AND('[1]PWS Information'!$E$10="CWS",T3959="Multiple Family Residence",'[1]PWS Information'!$E$11="No",P3959="Lead")),
(AND('[1]PWS Information'!$E$10="CWS",T3959="Other",P3959="Lead")),
(AND(T3959="",P3959="Lead")),
(AND('[1]PWS Information'!$E$10="CWS",T3959="Building",P3959="Lead")))),"Tier 2",
IF((OR((AND('[1]PWS Information'!$E$10="CWS",T3959="Single Family Residence",P3959="Galvanized Requiring Replacement")),
(AND('[1]PWS Information'!$E$10="CWS",T3959="Single Family Residence",P3959="Galvanized Requiring Replacement",Q3959="Yes")),
(AND('[1]PWS Information'!$E$10="NTNC",T3959="Single Family Residence",P3959="Galvanized Requiring Replacement")),
(AND('[1]PWS Information'!$E$10="NTNC",T3959="Single Family Residence",Q3959="Yes")))),"Tier 3",
IF((OR((AND('[1]PWS Information'!$E$10="CWS",T3959="Single Family Residence",R3959="Yes",P3959="Non-Lead", I3959="Non-Lead - Copper",K3959="Before 1989")),
(AND('[1]PWS Information'!$E$10="CWS",T3959="Single Family Residence",R3959="Yes",P3959="Non-Lead", M3959="Non-Lead - Copper",N3959="Before 1989")))),"Tier 4",
IF((OR((AND('[1]PWS Information'!$E$10="NTNC",P3959="Non-Lead")),
(AND('[1]PWS Information'!$E$10="CWS",P3959="Non-Lead",R3959="")),
(AND('[1]PWS Information'!$E$10="CWS",P3959="Non-Lead",R3959="No")),
(AND('[1]PWS Information'!$E$10="CWS",P3959="Non-Lead",R3959="Don't Know")),
(AND('[1]PWS Information'!$E$10="CWS",P3959="Non-Lead", I3959="Non-Lead - Copper", R3959="Yes", K3959="Between 1989 and 2014")),
(AND('[1]PWS Information'!$E$10="CWS",P3959="Non-Lead", I3959="Non-Lead - Copper", R3959="Yes", K3959="After 2014")),
(AND('[1]PWS Information'!$E$10="CWS",P3959="Non-Lead", I3959="Non-Lead - Copper", R3959="Yes", K3959="Unknown")),
(AND('[1]PWS Information'!$E$10="CWS",P3959="Non-Lead", M3959="Non-Lead - Copper", R3959="Yes", N3959="Between 1989 and 2014")),
(AND('[1]PWS Information'!$E$10="CWS",P3959="Non-Lead", M3959="Non-Lead - Copper", R3959="Yes", N3959="After 2014")),
(AND('[1]PWS Information'!$E$10="CWS",P3959="Non-Lead", M3959="Non-Lead - Copper", R3959="Yes", N3959="Unknown")),
(AND('[1]PWS Information'!$E$10="CWS",P3959="Unknown")),
(AND('[1]PWS Information'!$E$10="NTNC",P3959="Unknown")),
(AND('[1]PWS Information'!$E$10="CWS",T3959="Multiple Family Residence",P3959="Galvanized Requiring Replacement")),
(AND('[1]PWS Information'!$E$10="CWS",P3959="Galvanized Requiring Replacement")),
(AND('[1]PWS Information'!$E$10="NTNC",T3959="Multiple Family Residence",P3959="Galvanized Requiring Replacement")))),"Tier 5",
"")))))</f>
        <v>Tier 5</v>
      </c>
      <c r="Y3959" s="24"/>
      <c r="Z3959" s="24"/>
    </row>
    <row r="3960" spans="1:26" x14ac:dyDescent="0.25">
      <c r="A3960" s="17">
        <v>3957</v>
      </c>
      <c r="B3960" s="18">
        <v>3005</v>
      </c>
      <c r="C3960" s="17" t="s">
        <v>142</v>
      </c>
      <c r="D3960" s="18" t="s">
        <v>188</v>
      </c>
      <c r="E3960" s="18">
        <v>79549</v>
      </c>
      <c r="F3960" s="18"/>
      <c r="G3960" s="18"/>
      <c r="H3960" s="18"/>
      <c r="I3960" s="21" t="s">
        <v>218</v>
      </c>
      <c r="J3960" s="22" t="s">
        <v>254</v>
      </c>
      <c r="K3960" s="22" t="s">
        <v>255</v>
      </c>
      <c r="L3960" s="22" t="s">
        <v>256</v>
      </c>
      <c r="M3960" s="21" t="s">
        <v>218</v>
      </c>
      <c r="N3960" s="23" t="s">
        <v>205</v>
      </c>
      <c r="O3960" s="22" t="s">
        <v>257</v>
      </c>
      <c r="P3960" s="31" t="str">
        <f t="shared" si="62"/>
        <v>Non-Lead</v>
      </c>
      <c r="Q3960" s="40" t="s">
        <v>254</v>
      </c>
      <c r="R3960" s="40" t="s">
        <v>254</v>
      </c>
      <c r="S3960" s="24"/>
      <c r="T3960" s="16"/>
      <c r="U3960" s="41" t="s">
        <v>255</v>
      </c>
      <c r="V3960" s="41" t="s">
        <v>255</v>
      </c>
      <c r="W3960" s="16"/>
      <c r="X3960" s="43" t="str">
        <f>IF((OR((AND('[1]PWS Information'!$E$10="CWS",T3960="Single Family Residence",P3960="Lead")),
(AND('[1]PWS Information'!$E$10="CWS",T3960="Multiple Family Residence",'[1]PWS Information'!$E$11="Yes",P3960="Lead")),
(AND('[1]PWS Information'!$E$10="NTNC",P3960="Lead")))),"Tier 1",
IF((OR((AND('[1]PWS Information'!$E$10="CWS",T3960="Multiple Family Residence",'[1]PWS Information'!$E$11="No",P3960="Lead")),
(AND('[1]PWS Information'!$E$10="CWS",T3960="Other",P3960="Lead")),
(AND(T3960="",P3960="Lead")),
(AND('[1]PWS Information'!$E$10="CWS",T3960="Building",P3960="Lead")))),"Tier 2",
IF((OR((AND('[1]PWS Information'!$E$10="CWS",T3960="Single Family Residence",P3960="Galvanized Requiring Replacement")),
(AND('[1]PWS Information'!$E$10="CWS",T3960="Single Family Residence",P3960="Galvanized Requiring Replacement",Q3960="Yes")),
(AND('[1]PWS Information'!$E$10="NTNC",T3960="Single Family Residence",P3960="Galvanized Requiring Replacement")),
(AND('[1]PWS Information'!$E$10="NTNC",T3960="Single Family Residence",Q3960="Yes")))),"Tier 3",
IF((OR((AND('[1]PWS Information'!$E$10="CWS",T3960="Single Family Residence",R3960="Yes",P3960="Non-Lead", I3960="Non-Lead - Copper",K3960="Before 1989")),
(AND('[1]PWS Information'!$E$10="CWS",T3960="Single Family Residence",R3960="Yes",P3960="Non-Lead", M3960="Non-Lead - Copper",N3960="Before 1989")))),"Tier 4",
IF((OR((AND('[1]PWS Information'!$E$10="NTNC",P3960="Non-Lead")),
(AND('[1]PWS Information'!$E$10="CWS",P3960="Non-Lead",R3960="")),
(AND('[1]PWS Information'!$E$10="CWS",P3960="Non-Lead",R3960="No")),
(AND('[1]PWS Information'!$E$10="CWS",P3960="Non-Lead",R3960="Don't Know")),
(AND('[1]PWS Information'!$E$10="CWS",P3960="Non-Lead", I3960="Non-Lead - Copper", R3960="Yes", K3960="Between 1989 and 2014")),
(AND('[1]PWS Information'!$E$10="CWS",P3960="Non-Lead", I3960="Non-Lead - Copper", R3960="Yes", K3960="After 2014")),
(AND('[1]PWS Information'!$E$10="CWS",P3960="Non-Lead", I3960="Non-Lead - Copper", R3960="Yes", K3960="Unknown")),
(AND('[1]PWS Information'!$E$10="CWS",P3960="Non-Lead", M3960="Non-Lead - Copper", R3960="Yes", N3960="Between 1989 and 2014")),
(AND('[1]PWS Information'!$E$10="CWS",P3960="Non-Lead", M3960="Non-Lead - Copper", R3960="Yes", N3960="After 2014")),
(AND('[1]PWS Information'!$E$10="CWS",P3960="Non-Lead", M3960="Non-Lead - Copper", R3960="Yes", N3960="Unknown")),
(AND('[1]PWS Information'!$E$10="CWS",P3960="Unknown")),
(AND('[1]PWS Information'!$E$10="NTNC",P3960="Unknown")),
(AND('[1]PWS Information'!$E$10="CWS",T3960="Multiple Family Residence",P3960="Galvanized Requiring Replacement")),
(AND('[1]PWS Information'!$E$10="CWS",P3960="Galvanized Requiring Replacement")),
(AND('[1]PWS Information'!$E$10="NTNC",T3960="Multiple Family Residence",P3960="Galvanized Requiring Replacement")))),"Tier 5",
"")))))</f>
        <v>Tier 5</v>
      </c>
      <c r="Y3960" s="24"/>
      <c r="Z3960" s="24"/>
    </row>
    <row r="3961" spans="1:26" x14ac:dyDescent="0.25">
      <c r="A3961" s="17">
        <v>3958</v>
      </c>
      <c r="B3961" s="17">
        <v>3006</v>
      </c>
      <c r="C3961" s="17" t="s">
        <v>142</v>
      </c>
      <c r="D3961" s="17" t="s">
        <v>188</v>
      </c>
      <c r="E3961" s="17">
        <v>79549</v>
      </c>
      <c r="F3961" s="17"/>
      <c r="G3961" s="17"/>
      <c r="H3961" s="17"/>
      <c r="I3961" s="21" t="s">
        <v>221</v>
      </c>
      <c r="J3961" s="22" t="s">
        <v>254</v>
      </c>
      <c r="K3961" s="22" t="s">
        <v>255</v>
      </c>
      <c r="L3961" s="22" t="s">
        <v>256</v>
      </c>
      <c r="M3961" s="21" t="s">
        <v>218</v>
      </c>
      <c r="N3961" s="23" t="s">
        <v>205</v>
      </c>
      <c r="O3961" s="22" t="s">
        <v>257</v>
      </c>
      <c r="P3961" s="31" t="str">
        <f t="shared" si="62"/>
        <v>Non-Lead</v>
      </c>
      <c r="Q3961" s="40" t="s">
        <v>254</v>
      </c>
      <c r="R3961" s="40" t="s">
        <v>254</v>
      </c>
      <c r="S3961" s="24"/>
      <c r="T3961" s="16"/>
      <c r="U3961" s="41" t="s">
        <v>255</v>
      </c>
      <c r="V3961" s="41" t="s">
        <v>255</v>
      </c>
      <c r="W3961" s="16"/>
      <c r="X3961" s="43" t="str">
        <f>IF((OR((AND('[1]PWS Information'!$E$10="CWS",T3961="Single Family Residence",P3961="Lead")),
(AND('[1]PWS Information'!$E$10="CWS",T3961="Multiple Family Residence",'[1]PWS Information'!$E$11="Yes",P3961="Lead")),
(AND('[1]PWS Information'!$E$10="NTNC",P3961="Lead")))),"Tier 1",
IF((OR((AND('[1]PWS Information'!$E$10="CWS",T3961="Multiple Family Residence",'[1]PWS Information'!$E$11="No",P3961="Lead")),
(AND('[1]PWS Information'!$E$10="CWS",T3961="Other",P3961="Lead")),
(AND(T3961="",P3961="Lead")),
(AND('[1]PWS Information'!$E$10="CWS",T3961="Building",P3961="Lead")))),"Tier 2",
IF((OR((AND('[1]PWS Information'!$E$10="CWS",T3961="Single Family Residence",P3961="Galvanized Requiring Replacement")),
(AND('[1]PWS Information'!$E$10="CWS",T3961="Single Family Residence",P3961="Galvanized Requiring Replacement",Q3961="Yes")),
(AND('[1]PWS Information'!$E$10="NTNC",T3961="Single Family Residence",P3961="Galvanized Requiring Replacement")),
(AND('[1]PWS Information'!$E$10="NTNC",T3961="Single Family Residence",Q3961="Yes")))),"Tier 3",
IF((OR((AND('[1]PWS Information'!$E$10="CWS",T3961="Single Family Residence",R3961="Yes",P3961="Non-Lead", I3961="Non-Lead - Copper",K3961="Before 1989")),
(AND('[1]PWS Information'!$E$10="CWS",T3961="Single Family Residence",R3961="Yes",P3961="Non-Lead", M3961="Non-Lead - Copper",N3961="Before 1989")))),"Tier 4",
IF((OR((AND('[1]PWS Information'!$E$10="NTNC",P3961="Non-Lead")),
(AND('[1]PWS Information'!$E$10="CWS",P3961="Non-Lead",R3961="")),
(AND('[1]PWS Information'!$E$10="CWS",P3961="Non-Lead",R3961="No")),
(AND('[1]PWS Information'!$E$10="CWS",P3961="Non-Lead",R3961="Don't Know")),
(AND('[1]PWS Information'!$E$10="CWS",P3961="Non-Lead", I3961="Non-Lead - Copper", R3961="Yes", K3961="Between 1989 and 2014")),
(AND('[1]PWS Information'!$E$10="CWS",P3961="Non-Lead", I3961="Non-Lead - Copper", R3961="Yes", K3961="After 2014")),
(AND('[1]PWS Information'!$E$10="CWS",P3961="Non-Lead", I3961="Non-Lead - Copper", R3961="Yes", K3961="Unknown")),
(AND('[1]PWS Information'!$E$10="CWS",P3961="Non-Lead", M3961="Non-Lead - Copper", R3961="Yes", N3961="Between 1989 and 2014")),
(AND('[1]PWS Information'!$E$10="CWS",P3961="Non-Lead", M3961="Non-Lead - Copper", R3961="Yes", N3961="After 2014")),
(AND('[1]PWS Information'!$E$10="CWS",P3961="Non-Lead", M3961="Non-Lead - Copper", R3961="Yes", N3961="Unknown")),
(AND('[1]PWS Information'!$E$10="CWS",P3961="Unknown")),
(AND('[1]PWS Information'!$E$10="NTNC",P3961="Unknown")),
(AND('[1]PWS Information'!$E$10="CWS",T3961="Multiple Family Residence",P3961="Galvanized Requiring Replacement")),
(AND('[1]PWS Information'!$E$10="CWS",P3961="Galvanized Requiring Replacement")),
(AND('[1]PWS Information'!$E$10="NTNC",T3961="Multiple Family Residence",P3961="Galvanized Requiring Replacement")))),"Tier 5",
"")))))</f>
        <v>Tier 5</v>
      </c>
      <c r="Y3961" s="24"/>
      <c r="Z3961" s="24"/>
    </row>
    <row r="3962" spans="1:26" x14ac:dyDescent="0.25">
      <c r="A3962" s="17">
        <v>3959</v>
      </c>
      <c r="B3962" s="17">
        <v>3007</v>
      </c>
      <c r="C3962" s="17" t="s">
        <v>142</v>
      </c>
      <c r="D3962" s="17" t="s">
        <v>188</v>
      </c>
      <c r="E3962" s="17">
        <v>79549</v>
      </c>
      <c r="F3962" s="17"/>
      <c r="G3962" s="17"/>
      <c r="H3962" s="17"/>
      <c r="I3962" s="21" t="s">
        <v>221</v>
      </c>
      <c r="J3962" s="22" t="s">
        <v>254</v>
      </c>
      <c r="K3962" s="22" t="s">
        <v>255</v>
      </c>
      <c r="L3962" s="22" t="s">
        <v>256</v>
      </c>
      <c r="M3962" s="21" t="s">
        <v>221</v>
      </c>
      <c r="N3962" s="23" t="s">
        <v>205</v>
      </c>
      <c r="O3962" s="22" t="s">
        <v>257</v>
      </c>
      <c r="P3962" s="31" t="str">
        <f t="shared" si="62"/>
        <v>Non-Lead</v>
      </c>
      <c r="Q3962" s="40" t="s">
        <v>254</v>
      </c>
      <c r="R3962" s="40" t="s">
        <v>254</v>
      </c>
      <c r="S3962" s="24"/>
      <c r="T3962" s="16"/>
      <c r="U3962" s="41" t="s">
        <v>255</v>
      </c>
      <c r="V3962" s="41" t="s">
        <v>255</v>
      </c>
      <c r="W3962" s="16"/>
      <c r="X3962" s="43" t="str">
        <f>IF((OR((AND('[1]PWS Information'!$E$10="CWS",T3962="Single Family Residence",P3962="Lead")),
(AND('[1]PWS Information'!$E$10="CWS",T3962="Multiple Family Residence",'[1]PWS Information'!$E$11="Yes",P3962="Lead")),
(AND('[1]PWS Information'!$E$10="NTNC",P3962="Lead")))),"Tier 1",
IF((OR((AND('[1]PWS Information'!$E$10="CWS",T3962="Multiple Family Residence",'[1]PWS Information'!$E$11="No",P3962="Lead")),
(AND('[1]PWS Information'!$E$10="CWS",T3962="Other",P3962="Lead")),
(AND(T3962="",P3962="Lead")),
(AND('[1]PWS Information'!$E$10="CWS",T3962="Building",P3962="Lead")))),"Tier 2",
IF((OR((AND('[1]PWS Information'!$E$10="CWS",T3962="Single Family Residence",P3962="Galvanized Requiring Replacement")),
(AND('[1]PWS Information'!$E$10="CWS",T3962="Single Family Residence",P3962="Galvanized Requiring Replacement",Q3962="Yes")),
(AND('[1]PWS Information'!$E$10="NTNC",T3962="Single Family Residence",P3962="Galvanized Requiring Replacement")),
(AND('[1]PWS Information'!$E$10="NTNC",T3962="Single Family Residence",Q3962="Yes")))),"Tier 3",
IF((OR((AND('[1]PWS Information'!$E$10="CWS",T3962="Single Family Residence",R3962="Yes",P3962="Non-Lead", I3962="Non-Lead - Copper",K3962="Before 1989")),
(AND('[1]PWS Information'!$E$10="CWS",T3962="Single Family Residence",R3962="Yes",P3962="Non-Lead", M3962="Non-Lead - Copper",N3962="Before 1989")))),"Tier 4",
IF((OR((AND('[1]PWS Information'!$E$10="NTNC",P3962="Non-Lead")),
(AND('[1]PWS Information'!$E$10="CWS",P3962="Non-Lead",R3962="")),
(AND('[1]PWS Information'!$E$10="CWS",P3962="Non-Lead",R3962="No")),
(AND('[1]PWS Information'!$E$10="CWS",P3962="Non-Lead",R3962="Don't Know")),
(AND('[1]PWS Information'!$E$10="CWS",P3962="Non-Lead", I3962="Non-Lead - Copper", R3962="Yes", K3962="Between 1989 and 2014")),
(AND('[1]PWS Information'!$E$10="CWS",P3962="Non-Lead", I3962="Non-Lead - Copper", R3962="Yes", K3962="After 2014")),
(AND('[1]PWS Information'!$E$10="CWS",P3962="Non-Lead", I3962="Non-Lead - Copper", R3962="Yes", K3962="Unknown")),
(AND('[1]PWS Information'!$E$10="CWS",P3962="Non-Lead", M3962="Non-Lead - Copper", R3962="Yes", N3962="Between 1989 and 2014")),
(AND('[1]PWS Information'!$E$10="CWS",P3962="Non-Lead", M3962="Non-Lead - Copper", R3962="Yes", N3962="After 2014")),
(AND('[1]PWS Information'!$E$10="CWS",P3962="Non-Lead", M3962="Non-Lead - Copper", R3962="Yes", N3962="Unknown")),
(AND('[1]PWS Information'!$E$10="CWS",P3962="Unknown")),
(AND('[1]PWS Information'!$E$10="NTNC",P3962="Unknown")),
(AND('[1]PWS Information'!$E$10="CWS",T3962="Multiple Family Residence",P3962="Galvanized Requiring Replacement")),
(AND('[1]PWS Information'!$E$10="CWS",P3962="Galvanized Requiring Replacement")),
(AND('[1]PWS Information'!$E$10="NTNC",T3962="Multiple Family Residence",P3962="Galvanized Requiring Replacement")))),"Tier 5",
"")))))</f>
        <v>Tier 5</v>
      </c>
      <c r="Y3962" s="24"/>
      <c r="Z3962" s="24"/>
    </row>
    <row r="3963" spans="1:26" x14ac:dyDescent="0.25">
      <c r="A3963" s="17">
        <v>3960</v>
      </c>
      <c r="B3963" s="17">
        <v>3008</v>
      </c>
      <c r="C3963" s="17" t="s">
        <v>142</v>
      </c>
      <c r="D3963" s="17" t="s">
        <v>188</v>
      </c>
      <c r="E3963" s="17">
        <v>79549</v>
      </c>
      <c r="F3963" s="17"/>
      <c r="G3963" s="17"/>
      <c r="H3963" s="17"/>
      <c r="I3963" s="21" t="s">
        <v>221</v>
      </c>
      <c r="J3963" s="22" t="s">
        <v>254</v>
      </c>
      <c r="K3963" s="22" t="s">
        <v>255</v>
      </c>
      <c r="L3963" s="22" t="s">
        <v>256</v>
      </c>
      <c r="M3963" s="21" t="s">
        <v>218</v>
      </c>
      <c r="N3963" s="23" t="s">
        <v>205</v>
      </c>
      <c r="O3963" s="22" t="s">
        <v>257</v>
      </c>
      <c r="P3963" s="31" t="str">
        <f t="shared" si="62"/>
        <v>Non-Lead</v>
      </c>
      <c r="Q3963" s="40" t="s">
        <v>254</v>
      </c>
      <c r="R3963" s="40" t="s">
        <v>254</v>
      </c>
      <c r="S3963" s="24"/>
      <c r="T3963" s="16"/>
      <c r="U3963" s="41" t="s">
        <v>255</v>
      </c>
      <c r="V3963" s="41" t="s">
        <v>255</v>
      </c>
      <c r="W3963" s="16"/>
      <c r="X3963" s="43" t="str">
        <f>IF((OR((AND('[1]PWS Information'!$E$10="CWS",T3963="Single Family Residence",P3963="Lead")),
(AND('[1]PWS Information'!$E$10="CWS",T3963="Multiple Family Residence",'[1]PWS Information'!$E$11="Yes",P3963="Lead")),
(AND('[1]PWS Information'!$E$10="NTNC",P3963="Lead")))),"Tier 1",
IF((OR((AND('[1]PWS Information'!$E$10="CWS",T3963="Multiple Family Residence",'[1]PWS Information'!$E$11="No",P3963="Lead")),
(AND('[1]PWS Information'!$E$10="CWS",T3963="Other",P3963="Lead")),
(AND(T3963="",P3963="Lead")),
(AND('[1]PWS Information'!$E$10="CWS",T3963="Building",P3963="Lead")))),"Tier 2",
IF((OR((AND('[1]PWS Information'!$E$10="CWS",T3963="Single Family Residence",P3963="Galvanized Requiring Replacement")),
(AND('[1]PWS Information'!$E$10="CWS",T3963="Single Family Residence",P3963="Galvanized Requiring Replacement",Q3963="Yes")),
(AND('[1]PWS Information'!$E$10="NTNC",T3963="Single Family Residence",P3963="Galvanized Requiring Replacement")),
(AND('[1]PWS Information'!$E$10="NTNC",T3963="Single Family Residence",Q3963="Yes")))),"Tier 3",
IF((OR((AND('[1]PWS Information'!$E$10="CWS",T3963="Single Family Residence",R3963="Yes",P3963="Non-Lead", I3963="Non-Lead - Copper",K3963="Before 1989")),
(AND('[1]PWS Information'!$E$10="CWS",T3963="Single Family Residence",R3963="Yes",P3963="Non-Lead", M3963="Non-Lead - Copper",N3963="Before 1989")))),"Tier 4",
IF((OR((AND('[1]PWS Information'!$E$10="NTNC",P3963="Non-Lead")),
(AND('[1]PWS Information'!$E$10="CWS",P3963="Non-Lead",R3963="")),
(AND('[1]PWS Information'!$E$10="CWS",P3963="Non-Lead",R3963="No")),
(AND('[1]PWS Information'!$E$10="CWS",P3963="Non-Lead",R3963="Don't Know")),
(AND('[1]PWS Information'!$E$10="CWS",P3963="Non-Lead", I3963="Non-Lead - Copper", R3963="Yes", K3963="Between 1989 and 2014")),
(AND('[1]PWS Information'!$E$10="CWS",P3963="Non-Lead", I3963="Non-Lead - Copper", R3963="Yes", K3963="After 2014")),
(AND('[1]PWS Information'!$E$10="CWS",P3963="Non-Lead", I3963="Non-Lead - Copper", R3963="Yes", K3963="Unknown")),
(AND('[1]PWS Information'!$E$10="CWS",P3963="Non-Lead", M3963="Non-Lead - Copper", R3963="Yes", N3963="Between 1989 and 2014")),
(AND('[1]PWS Information'!$E$10="CWS",P3963="Non-Lead", M3963="Non-Lead - Copper", R3963="Yes", N3963="After 2014")),
(AND('[1]PWS Information'!$E$10="CWS",P3963="Non-Lead", M3963="Non-Lead - Copper", R3963="Yes", N3963="Unknown")),
(AND('[1]PWS Information'!$E$10="CWS",P3963="Unknown")),
(AND('[1]PWS Information'!$E$10="NTNC",P3963="Unknown")),
(AND('[1]PWS Information'!$E$10="CWS",T3963="Multiple Family Residence",P3963="Galvanized Requiring Replacement")),
(AND('[1]PWS Information'!$E$10="CWS",P3963="Galvanized Requiring Replacement")),
(AND('[1]PWS Information'!$E$10="NTNC",T3963="Multiple Family Residence",P3963="Galvanized Requiring Replacement")))),"Tier 5",
"")))))</f>
        <v>Tier 5</v>
      </c>
      <c r="Y3963" s="24"/>
      <c r="Z3963" s="24"/>
    </row>
    <row r="3964" spans="1:26" x14ac:dyDescent="0.25">
      <c r="A3964" s="17">
        <v>3961</v>
      </c>
      <c r="B3964" s="18">
        <v>3009</v>
      </c>
      <c r="C3964" s="17" t="s">
        <v>142</v>
      </c>
      <c r="D3964" s="18" t="s">
        <v>188</v>
      </c>
      <c r="E3964" s="18">
        <v>79549</v>
      </c>
      <c r="F3964" s="18"/>
      <c r="G3964" s="18"/>
      <c r="H3964" s="18"/>
      <c r="I3964" s="21" t="s">
        <v>218</v>
      </c>
      <c r="J3964" s="22" t="s">
        <v>254</v>
      </c>
      <c r="K3964" s="22" t="s">
        <v>255</v>
      </c>
      <c r="L3964" s="22" t="s">
        <v>256</v>
      </c>
      <c r="M3964" s="21" t="s">
        <v>218</v>
      </c>
      <c r="N3964" s="23" t="s">
        <v>205</v>
      </c>
      <c r="O3964" s="22" t="s">
        <v>257</v>
      </c>
      <c r="P3964" s="31" t="str">
        <f t="shared" si="62"/>
        <v>Non-Lead</v>
      </c>
      <c r="Q3964" s="40" t="s">
        <v>254</v>
      </c>
      <c r="R3964" s="40" t="s">
        <v>254</v>
      </c>
      <c r="S3964" s="24"/>
      <c r="T3964" s="16"/>
      <c r="U3964" s="41" t="s">
        <v>255</v>
      </c>
      <c r="V3964" s="41" t="s">
        <v>255</v>
      </c>
      <c r="W3964" s="16"/>
      <c r="X3964" s="43" t="str">
        <f>IF((OR((AND('[1]PWS Information'!$E$10="CWS",T3964="Single Family Residence",P3964="Lead")),
(AND('[1]PWS Information'!$E$10="CWS",T3964="Multiple Family Residence",'[1]PWS Information'!$E$11="Yes",P3964="Lead")),
(AND('[1]PWS Information'!$E$10="NTNC",P3964="Lead")))),"Tier 1",
IF((OR((AND('[1]PWS Information'!$E$10="CWS",T3964="Multiple Family Residence",'[1]PWS Information'!$E$11="No",P3964="Lead")),
(AND('[1]PWS Information'!$E$10="CWS",T3964="Other",P3964="Lead")),
(AND(T3964="",P3964="Lead")),
(AND('[1]PWS Information'!$E$10="CWS",T3964="Building",P3964="Lead")))),"Tier 2",
IF((OR((AND('[1]PWS Information'!$E$10="CWS",T3964="Single Family Residence",P3964="Galvanized Requiring Replacement")),
(AND('[1]PWS Information'!$E$10="CWS",T3964="Single Family Residence",P3964="Galvanized Requiring Replacement",Q3964="Yes")),
(AND('[1]PWS Information'!$E$10="NTNC",T3964="Single Family Residence",P3964="Galvanized Requiring Replacement")),
(AND('[1]PWS Information'!$E$10="NTNC",T3964="Single Family Residence",Q3964="Yes")))),"Tier 3",
IF((OR((AND('[1]PWS Information'!$E$10="CWS",T3964="Single Family Residence",R3964="Yes",P3964="Non-Lead", I3964="Non-Lead - Copper",K3964="Before 1989")),
(AND('[1]PWS Information'!$E$10="CWS",T3964="Single Family Residence",R3964="Yes",P3964="Non-Lead", M3964="Non-Lead - Copper",N3964="Before 1989")))),"Tier 4",
IF((OR((AND('[1]PWS Information'!$E$10="NTNC",P3964="Non-Lead")),
(AND('[1]PWS Information'!$E$10="CWS",P3964="Non-Lead",R3964="")),
(AND('[1]PWS Information'!$E$10="CWS",P3964="Non-Lead",R3964="No")),
(AND('[1]PWS Information'!$E$10="CWS",P3964="Non-Lead",R3964="Don't Know")),
(AND('[1]PWS Information'!$E$10="CWS",P3964="Non-Lead", I3964="Non-Lead - Copper", R3964="Yes", K3964="Between 1989 and 2014")),
(AND('[1]PWS Information'!$E$10="CWS",P3964="Non-Lead", I3964="Non-Lead - Copper", R3964="Yes", K3964="After 2014")),
(AND('[1]PWS Information'!$E$10="CWS",P3964="Non-Lead", I3964="Non-Lead - Copper", R3964="Yes", K3964="Unknown")),
(AND('[1]PWS Information'!$E$10="CWS",P3964="Non-Lead", M3964="Non-Lead - Copper", R3964="Yes", N3964="Between 1989 and 2014")),
(AND('[1]PWS Information'!$E$10="CWS",P3964="Non-Lead", M3964="Non-Lead - Copper", R3964="Yes", N3964="After 2014")),
(AND('[1]PWS Information'!$E$10="CWS",P3964="Non-Lead", M3964="Non-Lead - Copper", R3964="Yes", N3964="Unknown")),
(AND('[1]PWS Information'!$E$10="CWS",P3964="Unknown")),
(AND('[1]PWS Information'!$E$10="NTNC",P3964="Unknown")),
(AND('[1]PWS Information'!$E$10="CWS",T3964="Multiple Family Residence",P3964="Galvanized Requiring Replacement")),
(AND('[1]PWS Information'!$E$10="CWS",P3964="Galvanized Requiring Replacement")),
(AND('[1]PWS Information'!$E$10="NTNC",T3964="Multiple Family Residence",P3964="Galvanized Requiring Replacement")))),"Tier 5",
"")))))</f>
        <v>Tier 5</v>
      </c>
      <c r="Y3964" s="24"/>
      <c r="Z3964" s="24"/>
    </row>
    <row r="3965" spans="1:26" x14ac:dyDescent="0.25">
      <c r="A3965" s="17">
        <v>3962</v>
      </c>
      <c r="B3965" s="17">
        <v>3100</v>
      </c>
      <c r="C3965" s="17" t="s">
        <v>142</v>
      </c>
      <c r="D3965" s="17" t="s">
        <v>188</v>
      </c>
      <c r="E3965" s="17">
        <v>79549</v>
      </c>
      <c r="F3965" s="17"/>
      <c r="G3965" s="17"/>
      <c r="H3965" s="17"/>
      <c r="I3965" s="21" t="s">
        <v>221</v>
      </c>
      <c r="J3965" s="22" t="s">
        <v>254</v>
      </c>
      <c r="K3965" s="22" t="s">
        <v>255</v>
      </c>
      <c r="L3965" s="22" t="s">
        <v>256</v>
      </c>
      <c r="M3965" s="21" t="s">
        <v>222</v>
      </c>
      <c r="N3965" s="23" t="s">
        <v>205</v>
      </c>
      <c r="O3965" s="22" t="s">
        <v>257</v>
      </c>
      <c r="P3965" s="31" t="str">
        <f t="shared" si="62"/>
        <v>Galvanized Requiring Replacement</v>
      </c>
      <c r="Q3965" s="40" t="s">
        <v>254</v>
      </c>
      <c r="R3965" s="40" t="s">
        <v>254</v>
      </c>
      <c r="S3965" s="24"/>
      <c r="T3965" s="16"/>
      <c r="U3965" s="41" t="s">
        <v>255</v>
      </c>
      <c r="V3965" s="41" t="s">
        <v>255</v>
      </c>
      <c r="W3965" s="16"/>
      <c r="X3965" s="43" t="str">
        <f>IF((OR((AND('[1]PWS Information'!$E$10="CWS",T3965="Single Family Residence",P3965="Lead")),
(AND('[1]PWS Information'!$E$10="CWS",T3965="Multiple Family Residence",'[1]PWS Information'!$E$11="Yes",P3965="Lead")),
(AND('[1]PWS Information'!$E$10="NTNC",P3965="Lead")))),"Tier 1",
IF((OR((AND('[1]PWS Information'!$E$10="CWS",T3965="Multiple Family Residence",'[1]PWS Information'!$E$11="No",P3965="Lead")),
(AND('[1]PWS Information'!$E$10="CWS",T3965="Other",P3965="Lead")),
(AND(T3965="",P3965="Lead")),
(AND('[1]PWS Information'!$E$10="CWS",T3965="Building",P3965="Lead")))),"Tier 2",
IF((OR((AND('[1]PWS Information'!$E$10="CWS",T3965="Single Family Residence",P3965="Galvanized Requiring Replacement")),
(AND('[1]PWS Information'!$E$10="CWS",T3965="Single Family Residence",P3965="Galvanized Requiring Replacement",Q3965="Yes")),
(AND('[1]PWS Information'!$E$10="NTNC",T3965="Single Family Residence",P3965="Galvanized Requiring Replacement")),
(AND('[1]PWS Information'!$E$10="NTNC",T3965="Single Family Residence",Q3965="Yes")))),"Tier 3",
IF((OR((AND('[1]PWS Information'!$E$10="CWS",T3965="Single Family Residence",R3965="Yes",P3965="Non-Lead", I3965="Non-Lead - Copper",K3965="Before 1989")),
(AND('[1]PWS Information'!$E$10="CWS",T3965="Single Family Residence",R3965="Yes",P3965="Non-Lead", M3965="Non-Lead - Copper",N3965="Before 1989")))),"Tier 4",
IF((OR((AND('[1]PWS Information'!$E$10="NTNC",P3965="Non-Lead")),
(AND('[1]PWS Information'!$E$10="CWS",P3965="Non-Lead",R3965="")),
(AND('[1]PWS Information'!$E$10="CWS",P3965="Non-Lead",R3965="No")),
(AND('[1]PWS Information'!$E$10="CWS",P3965="Non-Lead",R3965="Don't Know")),
(AND('[1]PWS Information'!$E$10="CWS",P3965="Non-Lead", I3965="Non-Lead - Copper", R3965="Yes", K3965="Between 1989 and 2014")),
(AND('[1]PWS Information'!$E$10="CWS",P3965="Non-Lead", I3965="Non-Lead - Copper", R3965="Yes", K3965="After 2014")),
(AND('[1]PWS Information'!$E$10="CWS",P3965="Non-Lead", I3965="Non-Lead - Copper", R3965="Yes", K3965="Unknown")),
(AND('[1]PWS Information'!$E$10="CWS",P3965="Non-Lead", M3965="Non-Lead - Copper", R3965="Yes", N3965="Between 1989 and 2014")),
(AND('[1]PWS Information'!$E$10="CWS",P3965="Non-Lead", M3965="Non-Lead - Copper", R3965="Yes", N3965="After 2014")),
(AND('[1]PWS Information'!$E$10="CWS",P3965="Non-Lead", M3965="Non-Lead - Copper", R3965="Yes", N3965="Unknown")),
(AND('[1]PWS Information'!$E$10="CWS",P3965="Unknown")),
(AND('[1]PWS Information'!$E$10="NTNC",P3965="Unknown")),
(AND('[1]PWS Information'!$E$10="CWS",T3965="Multiple Family Residence",P3965="Galvanized Requiring Replacement")),
(AND('[1]PWS Information'!$E$10="CWS",P3965="Galvanized Requiring Replacement")),
(AND('[1]PWS Information'!$E$10="NTNC",T3965="Multiple Family Residence",P3965="Galvanized Requiring Replacement")))),"Tier 5",
"")))))</f>
        <v>Tier 5</v>
      </c>
      <c r="Y3965" s="24"/>
      <c r="Z3965" s="24"/>
    </row>
    <row r="3966" spans="1:26" x14ac:dyDescent="0.25">
      <c r="A3966" s="17">
        <v>3963</v>
      </c>
      <c r="B3966" s="17">
        <v>3101</v>
      </c>
      <c r="C3966" s="17" t="s">
        <v>142</v>
      </c>
      <c r="D3966" s="17" t="s">
        <v>188</v>
      </c>
      <c r="E3966" s="17">
        <v>79549</v>
      </c>
      <c r="F3966" s="17"/>
      <c r="G3966" s="17"/>
      <c r="H3966" s="17"/>
      <c r="I3966" s="21" t="s">
        <v>218</v>
      </c>
      <c r="J3966" s="22" t="s">
        <v>254</v>
      </c>
      <c r="K3966" s="22" t="s">
        <v>255</v>
      </c>
      <c r="L3966" s="22" t="s">
        <v>256</v>
      </c>
      <c r="M3966" s="21" t="s">
        <v>222</v>
      </c>
      <c r="N3966" s="23"/>
      <c r="O3966" s="22" t="s">
        <v>256</v>
      </c>
      <c r="P3966" s="31" t="str">
        <f t="shared" si="62"/>
        <v>Galvanized Requiring Replacement</v>
      </c>
      <c r="Q3966" s="40" t="s">
        <v>254</v>
      </c>
      <c r="R3966" s="40" t="s">
        <v>254</v>
      </c>
      <c r="S3966" s="24"/>
      <c r="T3966" s="16"/>
      <c r="U3966" s="41" t="s">
        <v>255</v>
      </c>
      <c r="V3966" s="41" t="s">
        <v>255</v>
      </c>
      <c r="W3966" s="16"/>
      <c r="X3966" s="43" t="str">
        <f>IF((OR((AND('[1]PWS Information'!$E$10="CWS",T3966="Single Family Residence",P3966="Lead")),
(AND('[1]PWS Information'!$E$10="CWS",T3966="Multiple Family Residence",'[1]PWS Information'!$E$11="Yes",P3966="Lead")),
(AND('[1]PWS Information'!$E$10="NTNC",P3966="Lead")))),"Tier 1",
IF((OR((AND('[1]PWS Information'!$E$10="CWS",T3966="Multiple Family Residence",'[1]PWS Information'!$E$11="No",P3966="Lead")),
(AND('[1]PWS Information'!$E$10="CWS",T3966="Other",P3966="Lead")),
(AND(T3966="",P3966="Lead")),
(AND('[1]PWS Information'!$E$10="CWS",T3966="Building",P3966="Lead")))),"Tier 2",
IF((OR((AND('[1]PWS Information'!$E$10="CWS",T3966="Single Family Residence",P3966="Galvanized Requiring Replacement")),
(AND('[1]PWS Information'!$E$10="CWS",T3966="Single Family Residence",P3966="Galvanized Requiring Replacement",Q3966="Yes")),
(AND('[1]PWS Information'!$E$10="NTNC",T3966="Single Family Residence",P3966="Galvanized Requiring Replacement")),
(AND('[1]PWS Information'!$E$10="NTNC",T3966="Single Family Residence",Q3966="Yes")))),"Tier 3",
IF((OR((AND('[1]PWS Information'!$E$10="CWS",T3966="Single Family Residence",R3966="Yes",P3966="Non-Lead", I3966="Non-Lead - Copper",K3966="Before 1989")),
(AND('[1]PWS Information'!$E$10="CWS",T3966="Single Family Residence",R3966="Yes",P3966="Non-Lead", M3966="Non-Lead - Copper",N3966="Before 1989")))),"Tier 4",
IF((OR((AND('[1]PWS Information'!$E$10="NTNC",P3966="Non-Lead")),
(AND('[1]PWS Information'!$E$10="CWS",P3966="Non-Lead",R3966="")),
(AND('[1]PWS Information'!$E$10="CWS",P3966="Non-Lead",R3966="No")),
(AND('[1]PWS Information'!$E$10="CWS",P3966="Non-Lead",R3966="Don't Know")),
(AND('[1]PWS Information'!$E$10="CWS",P3966="Non-Lead", I3966="Non-Lead - Copper", R3966="Yes", K3966="Between 1989 and 2014")),
(AND('[1]PWS Information'!$E$10="CWS",P3966="Non-Lead", I3966="Non-Lead - Copper", R3966="Yes", K3966="After 2014")),
(AND('[1]PWS Information'!$E$10="CWS",P3966="Non-Lead", I3966="Non-Lead - Copper", R3966="Yes", K3966="Unknown")),
(AND('[1]PWS Information'!$E$10="CWS",P3966="Non-Lead", M3966="Non-Lead - Copper", R3966="Yes", N3966="Between 1989 and 2014")),
(AND('[1]PWS Information'!$E$10="CWS",P3966="Non-Lead", M3966="Non-Lead - Copper", R3966="Yes", N3966="After 2014")),
(AND('[1]PWS Information'!$E$10="CWS",P3966="Non-Lead", M3966="Non-Lead - Copper", R3966="Yes", N3966="Unknown")),
(AND('[1]PWS Information'!$E$10="CWS",P3966="Unknown")),
(AND('[1]PWS Information'!$E$10="NTNC",P3966="Unknown")),
(AND('[1]PWS Information'!$E$10="CWS",T3966="Multiple Family Residence",P3966="Galvanized Requiring Replacement")),
(AND('[1]PWS Information'!$E$10="CWS",P3966="Galvanized Requiring Replacement")),
(AND('[1]PWS Information'!$E$10="NTNC",T3966="Multiple Family Residence",P3966="Galvanized Requiring Replacement")))),"Tier 5",
"")))))</f>
        <v>Tier 5</v>
      </c>
      <c r="Y3966" s="24"/>
      <c r="Z3966" s="24"/>
    </row>
    <row r="3967" spans="1:26" x14ac:dyDescent="0.25">
      <c r="A3967" s="17">
        <v>3964</v>
      </c>
      <c r="B3967" s="18">
        <v>3102</v>
      </c>
      <c r="C3967" s="17" t="s">
        <v>142</v>
      </c>
      <c r="D3967" s="18" t="s">
        <v>188</v>
      </c>
      <c r="E3967" s="18">
        <v>79549</v>
      </c>
      <c r="F3967" s="18"/>
      <c r="G3967" s="18"/>
      <c r="H3967" s="18"/>
      <c r="I3967" s="21" t="s">
        <v>218</v>
      </c>
      <c r="J3967" s="22" t="s">
        <v>254</v>
      </c>
      <c r="K3967" s="22" t="s">
        <v>255</v>
      </c>
      <c r="L3967" s="22" t="s">
        <v>256</v>
      </c>
      <c r="M3967" s="21" t="s">
        <v>218</v>
      </c>
      <c r="N3967" s="23" t="s">
        <v>205</v>
      </c>
      <c r="O3967" s="22" t="s">
        <v>257</v>
      </c>
      <c r="P3967" s="31" t="str">
        <f t="shared" si="62"/>
        <v>Non-Lead</v>
      </c>
      <c r="Q3967" s="40" t="s">
        <v>254</v>
      </c>
      <c r="R3967" s="40" t="s">
        <v>254</v>
      </c>
      <c r="S3967" s="24"/>
      <c r="T3967" s="16"/>
      <c r="U3967" s="41" t="s">
        <v>255</v>
      </c>
      <c r="V3967" s="41" t="s">
        <v>255</v>
      </c>
      <c r="W3967" s="16"/>
      <c r="X3967" s="43" t="str">
        <f>IF((OR((AND('[1]PWS Information'!$E$10="CWS",T3967="Single Family Residence",P3967="Lead")),
(AND('[1]PWS Information'!$E$10="CWS",T3967="Multiple Family Residence",'[1]PWS Information'!$E$11="Yes",P3967="Lead")),
(AND('[1]PWS Information'!$E$10="NTNC",P3967="Lead")))),"Tier 1",
IF((OR((AND('[1]PWS Information'!$E$10="CWS",T3967="Multiple Family Residence",'[1]PWS Information'!$E$11="No",P3967="Lead")),
(AND('[1]PWS Information'!$E$10="CWS",T3967="Other",P3967="Lead")),
(AND(T3967="",P3967="Lead")),
(AND('[1]PWS Information'!$E$10="CWS",T3967="Building",P3967="Lead")))),"Tier 2",
IF((OR((AND('[1]PWS Information'!$E$10="CWS",T3967="Single Family Residence",P3967="Galvanized Requiring Replacement")),
(AND('[1]PWS Information'!$E$10="CWS",T3967="Single Family Residence",P3967="Galvanized Requiring Replacement",Q3967="Yes")),
(AND('[1]PWS Information'!$E$10="NTNC",T3967="Single Family Residence",P3967="Galvanized Requiring Replacement")),
(AND('[1]PWS Information'!$E$10="NTNC",T3967="Single Family Residence",Q3967="Yes")))),"Tier 3",
IF((OR((AND('[1]PWS Information'!$E$10="CWS",T3967="Single Family Residence",R3967="Yes",P3967="Non-Lead", I3967="Non-Lead - Copper",K3967="Before 1989")),
(AND('[1]PWS Information'!$E$10="CWS",T3967="Single Family Residence",R3967="Yes",P3967="Non-Lead", M3967="Non-Lead - Copper",N3967="Before 1989")))),"Tier 4",
IF((OR((AND('[1]PWS Information'!$E$10="NTNC",P3967="Non-Lead")),
(AND('[1]PWS Information'!$E$10="CWS",P3967="Non-Lead",R3967="")),
(AND('[1]PWS Information'!$E$10="CWS",P3967="Non-Lead",R3967="No")),
(AND('[1]PWS Information'!$E$10="CWS",P3967="Non-Lead",R3967="Don't Know")),
(AND('[1]PWS Information'!$E$10="CWS",P3967="Non-Lead", I3967="Non-Lead - Copper", R3967="Yes", K3967="Between 1989 and 2014")),
(AND('[1]PWS Information'!$E$10="CWS",P3967="Non-Lead", I3967="Non-Lead - Copper", R3967="Yes", K3967="After 2014")),
(AND('[1]PWS Information'!$E$10="CWS",P3967="Non-Lead", I3967="Non-Lead - Copper", R3967="Yes", K3967="Unknown")),
(AND('[1]PWS Information'!$E$10="CWS",P3967="Non-Lead", M3967="Non-Lead - Copper", R3967="Yes", N3967="Between 1989 and 2014")),
(AND('[1]PWS Information'!$E$10="CWS",P3967="Non-Lead", M3967="Non-Lead - Copper", R3967="Yes", N3967="After 2014")),
(AND('[1]PWS Information'!$E$10="CWS",P3967="Non-Lead", M3967="Non-Lead - Copper", R3967="Yes", N3967="Unknown")),
(AND('[1]PWS Information'!$E$10="CWS",P3967="Unknown")),
(AND('[1]PWS Information'!$E$10="NTNC",P3967="Unknown")),
(AND('[1]PWS Information'!$E$10="CWS",T3967="Multiple Family Residence",P3967="Galvanized Requiring Replacement")),
(AND('[1]PWS Information'!$E$10="CWS",P3967="Galvanized Requiring Replacement")),
(AND('[1]PWS Information'!$E$10="NTNC",T3967="Multiple Family Residence",P3967="Galvanized Requiring Replacement")))),"Tier 5",
"")))))</f>
        <v>Tier 5</v>
      </c>
      <c r="Y3967" s="24"/>
      <c r="Z3967" s="24"/>
    </row>
    <row r="3968" spans="1:26" x14ac:dyDescent="0.25">
      <c r="A3968" s="17">
        <v>3965</v>
      </c>
      <c r="B3968" s="17">
        <v>3105</v>
      </c>
      <c r="C3968" s="17" t="s">
        <v>142</v>
      </c>
      <c r="D3968" s="17" t="s">
        <v>188</v>
      </c>
      <c r="E3968" s="17">
        <v>79549</v>
      </c>
      <c r="F3968" s="17"/>
      <c r="G3968" s="17"/>
      <c r="H3968" s="17"/>
      <c r="I3968" s="21" t="s">
        <v>218</v>
      </c>
      <c r="J3968" s="22" t="s">
        <v>254</v>
      </c>
      <c r="K3968" s="22" t="s">
        <v>255</v>
      </c>
      <c r="L3968" s="22" t="s">
        <v>256</v>
      </c>
      <c r="M3968" s="21" t="s">
        <v>218</v>
      </c>
      <c r="N3968" s="23" t="s">
        <v>205</v>
      </c>
      <c r="O3968" s="22" t="s">
        <v>257</v>
      </c>
      <c r="P3968" s="31" t="str">
        <f t="shared" si="62"/>
        <v>Non-Lead</v>
      </c>
      <c r="Q3968" s="40" t="s">
        <v>254</v>
      </c>
      <c r="R3968" s="40" t="s">
        <v>254</v>
      </c>
      <c r="S3968" s="24"/>
      <c r="T3968" s="16"/>
      <c r="U3968" s="41" t="s">
        <v>255</v>
      </c>
      <c r="V3968" s="41" t="s">
        <v>255</v>
      </c>
      <c r="W3968" s="16"/>
      <c r="X3968" s="43" t="str">
        <f>IF((OR((AND('[1]PWS Information'!$E$10="CWS",T3968="Single Family Residence",P3968="Lead")),
(AND('[1]PWS Information'!$E$10="CWS",T3968="Multiple Family Residence",'[1]PWS Information'!$E$11="Yes",P3968="Lead")),
(AND('[1]PWS Information'!$E$10="NTNC",P3968="Lead")))),"Tier 1",
IF((OR((AND('[1]PWS Information'!$E$10="CWS",T3968="Multiple Family Residence",'[1]PWS Information'!$E$11="No",P3968="Lead")),
(AND('[1]PWS Information'!$E$10="CWS",T3968="Other",P3968="Lead")),
(AND(T3968="",P3968="Lead")),
(AND('[1]PWS Information'!$E$10="CWS",T3968="Building",P3968="Lead")))),"Tier 2",
IF((OR((AND('[1]PWS Information'!$E$10="CWS",T3968="Single Family Residence",P3968="Galvanized Requiring Replacement")),
(AND('[1]PWS Information'!$E$10="CWS",T3968="Single Family Residence",P3968="Galvanized Requiring Replacement",Q3968="Yes")),
(AND('[1]PWS Information'!$E$10="NTNC",T3968="Single Family Residence",P3968="Galvanized Requiring Replacement")),
(AND('[1]PWS Information'!$E$10="NTNC",T3968="Single Family Residence",Q3968="Yes")))),"Tier 3",
IF((OR((AND('[1]PWS Information'!$E$10="CWS",T3968="Single Family Residence",R3968="Yes",P3968="Non-Lead", I3968="Non-Lead - Copper",K3968="Before 1989")),
(AND('[1]PWS Information'!$E$10="CWS",T3968="Single Family Residence",R3968="Yes",P3968="Non-Lead", M3968="Non-Lead - Copper",N3968="Before 1989")))),"Tier 4",
IF((OR((AND('[1]PWS Information'!$E$10="NTNC",P3968="Non-Lead")),
(AND('[1]PWS Information'!$E$10="CWS",P3968="Non-Lead",R3968="")),
(AND('[1]PWS Information'!$E$10="CWS",P3968="Non-Lead",R3968="No")),
(AND('[1]PWS Information'!$E$10="CWS",P3968="Non-Lead",R3968="Don't Know")),
(AND('[1]PWS Information'!$E$10="CWS",P3968="Non-Lead", I3968="Non-Lead - Copper", R3968="Yes", K3968="Between 1989 and 2014")),
(AND('[1]PWS Information'!$E$10="CWS",P3968="Non-Lead", I3968="Non-Lead - Copper", R3968="Yes", K3968="After 2014")),
(AND('[1]PWS Information'!$E$10="CWS",P3968="Non-Lead", I3968="Non-Lead - Copper", R3968="Yes", K3968="Unknown")),
(AND('[1]PWS Information'!$E$10="CWS",P3968="Non-Lead", M3968="Non-Lead - Copper", R3968="Yes", N3968="Between 1989 and 2014")),
(AND('[1]PWS Information'!$E$10="CWS",P3968="Non-Lead", M3968="Non-Lead - Copper", R3968="Yes", N3968="After 2014")),
(AND('[1]PWS Information'!$E$10="CWS",P3968="Non-Lead", M3968="Non-Lead - Copper", R3968="Yes", N3968="Unknown")),
(AND('[1]PWS Information'!$E$10="CWS",P3968="Unknown")),
(AND('[1]PWS Information'!$E$10="NTNC",P3968="Unknown")),
(AND('[1]PWS Information'!$E$10="CWS",T3968="Multiple Family Residence",P3968="Galvanized Requiring Replacement")),
(AND('[1]PWS Information'!$E$10="CWS",P3968="Galvanized Requiring Replacement")),
(AND('[1]PWS Information'!$E$10="NTNC",T3968="Multiple Family Residence",P3968="Galvanized Requiring Replacement")))),"Tier 5",
"")))))</f>
        <v>Tier 5</v>
      </c>
      <c r="Y3968" s="24"/>
      <c r="Z3968" s="24"/>
    </row>
    <row r="3969" spans="1:26" x14ac:dyDescent="0.25">
      <c r="A3969" s="17">
        <v>3966</v>
      </c>
      <c r="B3969" s="18">
        <v>3702</v>
      </c>
      <c r="C3969" s="17" t="s">
        <v>142</v>
      </c>
      <c r="D3969" s="18" t="s">
        <v>188</v>
      </c>
      <c r="E3969" s="18">
        <v>79549</v>
      </c>
      <c r="F3969" s="18"/>
      <c r="G3969" s="18"/>
      <c r="H3969" s="18"/>
      <c r="I3969" s="21" t="s">
        <v>218</v>
      </c>
      <c r="J3969" s="22" t="s">
        <v>254</v>
      </c>
      <c r="K3969" s="22" t="s">
        <v>255</v>
      </c>
      <c r="L3969" s="22" t="s">
        <v>256</v>
      </c>
      <c r="M3969" s="21" t="s">
        <v>218</v>
      </c>
      <c r="N3969" s="23"/>
      <c r="O3969" s="22" t="s">
        <v>256</v>
      </c>
      <c r="P3969" s="31" t="str">
        <f t="shared" si="62"/>
        <v>Non-Lead</v>
      </c>
      <c r="Q3969" s="40" t="s">
        <v>254</v>
      </c>
      <c r="R3969" s="40" t="s">
        <v>254</v>
      </c>
      <c r="S3969" s="24"/>
      <c r="T3969" s="16"/>
      <c r="U3969" s="41" t="s">
        <v>255</v>
      </c>
      <c r="V3969" s="41" t="s">
        <v>255</v>
      </c>
      <c r="W3969" s="16"/>
      <c r="X3969" s="43" t="str">
        <f>IF((OR((AND('[1]PWS Information'!$E$10="CWS",T3969="Single Family Residence",P3969="Lead")),
(AND('[1]PWS Information'!$E$10="CWS",T3969="Multiple Family Residence",'[1]PWS Information'!$E$11="Yes",P3969="Lead")),
(AND('[1]PWS Information'!$E$10="NTNC",P3969="Lead")))),"Tier 1",
IF((OR((AND('[1]PWS Information'!$E$10="CWS",T3969="Multiple Family Residence",'[1]PWS Information'!$E$11="No",P3969="Lead")),
(AND('[1]PWS Information'!$E$10="CWS",T3969="Other",P3969="Lead")),
(AND(T3969="",P3969="Lead")),
(AND('[1]PWS Information'!$E$10="CWS",T3969="Building",P3969="Lead")))),"Tier 2",
IF((OR((AND('[1]PWS Information'!$E$10="CWS",T3969="Single Family Residence",P3969="Galvanized Requiring Replacement")),
(AND('[1]PWS Information'!$E$10="CWS",T3969="Single Family Residence",P3969="Galvanized Requiring Replacement",Q3969="Yes")),
(AND('[1]PWS Information'!$E$10="NTNC",T3969="Single Family Residence",P3969="Galvanized Requiring Replacement")),
(AND('[1]PWS Information'!$E$10="NTNC",T3969="Single Family Residence",Q3969="Yes")))),"Tier 3",
IF((OR((AND('[1]PWS Information'!$E$10="CWS",T3969="Single Family Residence",R3969="Yes",P3969="Non-Lead", I3969="Non-Lead - Copper",K3969="Before 1989")),
(AND('[1]PWS Information'!$E$10="CWS",T3969="Single Family Residence",R3969="Yes",P3969="Non-Lead", M3969="Non-Lead - Copper",N3969="Before 1989")))),"Tier 4",
IF((OR((AND('[1]PWS Information'!$E$10="NTNC",P3969="Non-Lead")),
(AND('[1]PWS Information'!$E$10="CWS",P3969="Non-Lead",R3969="")),
(AND('[1]PWS Information'!$E$10="CWS",P3969="Non-Lead",R3969="No")),
(AND('[1]PWS Information'!$E$10="CWS",P3969="Non-Lead",R3969="Don't Know")),
(AND('[1]PWS Information'!$E$10="CWS",P3969="Non-Lead", I3969="Non-Lead - Copper", R3969="Yes", K3969="Between 1989 and 2014")),
(AND('[1]PWS Information'!$E$10="CWS",P3969="Non-Lead", I3969="Non-Lead - Copper", R3969="Yes", K3969="After 2014")),
(AND('[1]PWS Information'!$E$10="CWS",P3969="Non-Lead", I3969="Non-Lead - Copper", R3969="Yes", K3969="Unknown")),
(AND('[1]PWS Information'!$E$10="CWS",P3969="Non-Lead", M3969="Non-Lead - Copper", R3969="Yes", N3969="Between 1989 and 2014")),
(AND('[1]PWS Information'!$E$10="CWS",P3969="Non-Lead", M3969="Non-Lead - Copper", R3969="Yes", N3969="After 2014")),
(AND('[1]PWS Information'!$E$10="CWS",P3969="Non-Lead", M3969="Non-Lead - Copper", R3969="Yes", N3969="Unknown")),
(AND('[1]PWS Information'!$E$10="CWS",P3969="Unknown")),
(AND('[1]PWS Information'!$E$10="NTNC",P3969="Unknown")),
(AND('[1]PWS Information'!$E$10="CWS",T3969="Multiple Family Residence",P3969="Galvanized Requiring Replacement")),
(AND('[1]PWS Information'!$E$10="CWS",P3969="Galvanized Requiring Replacement")),
(AND('[1]PWS Information'!$E$10="NTNC",T3969="Multiple Family Residence",P3969="Galvanized Requiring Replacement")))),"Tier 5",
"")))))</f>
        <v>Tier 5</v>
      </c>
      <c r="Y3969" s="24"/>
      <c r="Z3969" s="24"/>
    </row>
    <row r="3970" spans="1:26" x14ac:dyDescent="0.25">
      <c r="A3970" s="17">
        <v>3967</v>
      </c>
      <c r="B3970" s="18">
        <v>4500</v>
      </c>
      <c r="C3970" s="17" t="s">
        <v>142</v>
      </c>
      <c r="D3970" s="18" t="s">
        <v>188</v>
      </c>
      <c r="E3970" s="18">
        <v>79549</v>
      </c>
      <c r="F3970" s="18"/>
      <c r="G3970" s="18"/>
      <c r="H3970" s="18"/>
      <c r="I3970" s="21" t="s">
        <v>221</v>
      </c>
      <c r="J3970" s="22" t="s">
        <v>254</v>
      </c>
      <c r="K3970" s="22" t="s">
        <v>255</v>
      </c>
      <c r="L3970" s="22" t="s">
        <v>256</v>
      </c>
      <c r="M3970" s="21" t="s">
        <v>222</v>
      </c>
      <c r="N3970" s="19" t="s">
        <v>205</v>
      </c>
      <c r="O3970" s="22" t="s">
        <v>257</v>
      </c>
      <c r="P3970" s="31" t="str">
        <f t="shared" si="62"/>
        <v>Galvanized Requiring Replacement</v>
      </c>
      <c r="Q3970" s="40" t="s">
        <v>254</v>
      </c>
      <c r="R3970" s="40" t="s">
        <v>254</v>
      </c>
      <c r="S3970" s="24"/>
      <c r="T3970" s="16"/>
      <c r="U3970" s="41" t="s">
        <v>255</v>
      </c>
      <c r="V3970" s="41" t="s">
        <v>255</v>
      </c>
      <c r="W3970" s="16"/>
      <c r="X3970" s="43" t="str">
        <f>IF((OR((AND('[1]PWS Information'!$E$10="CWS",T3970="Single Family Residence",P3970="Lead")),
(AND('[1]PWS Information'!$E$10="CWS",T3970="Multiple Family Residence",'[1]PWS Information'!$E$11="Yes",P3970="Lead")),
(AND('[1]PWS Information'!$E$10="NTNC",P3970="Lead")))),"Tier 1",
IF((OR((AND('[1]PWS Information'!$E$10="CWS",T3970="Multiple Family Residence",'[1]PWS Information'!$E$11="No",P3970="Lead")),
(AND('[1]PWS Information'!$E$10="CWS",T3970="Other",P3970="Lead")),
(AND(T3970="",P3970="Lead")),
(AND('[1]PWS Information'!$E$10="CWS",T3970="Building",P3970="Lead")))),"Tier 2",
IF((OR((AND('[1]PWS Information'!$E$10="CWS",T3970="Single Family Residence",P3970="Galvanized Requiring Replacement")),
(AND('[1]PWS Information'!$E$10="CWS",T3970="Single Family Residence",P3970="Galvanized Requiring Replacement",Q3970="Yes")),
(AND('[1]PWS Information'!$E$10="NTNC",T3970="Single Family Residence",P3970="Galvanized Requiring Replacement")),
(AND('[1]PWS Information'!$E$10="NTNC",T3970="Single Family Residence",Q3970="Yes")))),"Tier 3",
IF((OR((AND('[1]PWS Information'!$E$10="CWS",T3970="Single Family Residence",R3970="Yes",P3970="Non-Lead", I3970="Non-Lead - Copper",K3970="Before 1989")),
(AND('[1]PWS Information'!$E$10="CWS",T3970="Single Family Residence",R3970="Yes",P3970="Non-Lead", M3970="Non-Lead - Copper",N3970="Before 1989")))),"Tier 4",
IF((OR((AND('[1]PWS Information'!$E$10="NTNC",P3970="Non-Lead")),
(AND('[1]PWS Information'!$E$10="CWS",P3970="Non-Lead",R3970="")),
(AND('[1]PWS Information'!$E$10="CWS",P3970="Non-Lead",R3970="No")),
(AND('[1]PWS Information'!$E$10="CWS",P3970="Non-Lead",R3970="Don't Know")),
(AND('[1]PWS Information'!$E$10="CWS",P3970="Non-Lead", I3970="Non-Lead - Copper", R3970="Yes", K3970="Between 1989 and 2014")),
(AND('[1]PWS Information'!$E$10="CWS",P3970="Non-Lead", I3970="Non-Lead - Copper", R3970="Yes", K3970="After 2014")),
(AND('[1]PWS Information'!$E$10="CWS",P3970="Non-Lead", I3970="Non-Lead - Copper", R3970="Yes", K3970="Unknown")),
(AND('[1]PWS Information'!$E$10="CWS",P3970="Non-Lead", M3970="Non-Lead - Copper", R3970="Yes", N3970="Between 1989 and 2014")),
(AND('[1]PWS Information'!$E$10="CWS",P3970="Non-Lead", M3970="Non-Lead - Copper", R3970="Yes", N3970="After 2014")),
(AND('[1]PWS Information'!$E$10="CWS",P3970="Non-Lead", M3970="Non-Lead - Copper", R3970="Yes", N3970="Unknown")),
(AND('[1]PWS Information'!$E$10="CWS",P3970="Unknown")),
(AND('[1]PWS Information'!$E$10="NTNC",P3970="Unknown")),
(AND('[1]PWS Information'!$E$10="CWS",T3970="Multiple Family Residence",P3970="Galvanized Requiring Replacement")),
(AND('[1]PWS Information'!$E$10="CWS",P3970="Galvanized Requiring Replacement")),
(AND('[1]PWS Information'!$E$10="NTNC",T3970="Multiple Family Residence",P3970="Galvanized Requiring Replacement")))),"Tier 5",
"")))))</f>
        <v>Tier 5</v>
      </c>
      <c r="Y3970" s="24"/>
      <c r="Z3970" s="24"/>
    </row>
    <row r="3971" spans="1:26" x14ac:dyDescent="0.25">
      <c r="A3971" s="17">
        <v>3968</v>
      </c>
      <c r="B3971" s="17">
        <v>4500</v>
      </c>
      <c r="C3971" s="17" t="s">
        <v>142</v>
      </c>
      <c r="D3971" s="17" t="s">
        <v>188</v>
      </c>
      <c r="E3971" s="17">
        <v>79549</v>
      </c>
      <c r="F3971" s="17"/>
      <c r="G3971" s="17"/>
      <c r="H3971" s="17"/>
      <c r="I3971" s="21" t="s">
        <v>221</v>
      </c>
      <c r="J3971" s="22" t="s">
        <v>254</v>
      </c>
      <c r="K3971" s="22" t="s">
        <v>255</v>
      </c>
      <c r="L3971" s="22" t="s">
        <v>256</v>
      </c>
      <c r="M3971" s="21" t="s">
        <v>218</v>
      </c>
      <c r="N3971" s="19" t="s">
        <v>205</v>
      </c>
      <c r="O3971" s="22" t="s">
        <v>257</v>
      </c>
      <c r="P3971" s="31" t="str">
        <f t="shared" si="62"/>
        <v>Non-Lead</v>
      </c>
      <c r="Q3971" s="40" t="s">
        <v>254</v>
      </c>
      <c r="R3971" s="40" t="s">
        <v>254</v>
      </c>
      <c r="S3971" s="24"/>
      <c r="T3971" s="16"/>
      <c r="U3971" s="41" t="s">
        <v>255</v>
      </c>
      <c r="V3971" s="41" t="s">
        <v>255</v>
      </c>
      <c r="W3971" s="16"/>
      <c r="X3971" s="43" t="str">
        <f>IF((OR((AND('[1]PWS Information'!$E$10="CWS",T3971="Single Family Residence",P3971="Lead")),
(AND('[1]PWS Information'!$E$10="CWS",T3971="Multiple Family Residence",'[1]PWS Information'!$E$11="Yes",P3971="Lead")),
(AND('[1]PWS Information'!$E$10="NTNC",P3971="Lead")))),"Tier 1",
IF((OR((AND('[1]PWS Information'!$E$10="CWS",T3971="Multiple Family Residence",'[1]PWS Information'!$E$11="No",P3971="Lead")),
(AND('[1]PWS Information'!$E$10="CWS",T3971="Other",P3971="Lead")),
(AND(T3971="",P3971="Lead")),
(AND('[1]PWS Information'!$E$10="CWS",T3971="Building",P3971="Lead")))),"Tier 2",
IF((OR((AND('[1]PWS Information'!$E$10="CWS",T3971="Single Family Residence",P3971="Galvanized Requiring Replacement")),
(AND('[1]PWS Information'!$E$10="CWS",T3971="Single Family Residence",P3971="Galvanized Requiring Replacement",Q3971="Yes")),
(AND('[1]PWS Information'!$E$10="NTNC",T3971="Single Family Residence",P3971="Galvanized Requiring Replacement")),
(AND('[1]PWS Information'!$E$10="NTNC",T3971="Single Family Residence",Q3971="Yes")))),"Tier 3",
IF((OR((AND('[1]PWS Information'!$E$10="CWS",T3971="Single Family Residence",R3971="Yes",P3971="Non-Lead", I3971="Non-Lead - Copper",K3971="Before 1989")),
(AND('[1]PWS Information'!$E$10="CWS",T3971="Single Family Residence",R3971="Yes",P3971="Non-Lead", M3971="Non-Lead - Copper",N3971="Before 1989")))),"Tier 4",
IF((OR((AND('[1]PWS Information'!$E$10="NTNC",P3971="Non-Lead")),
(AND('[1]PWS Information'!$E$10="CWS",P3971="Non-Lead",R3971="")),
(AND('[1]PWS Information'!$E$10="CWS",P3971="Non-Lead",R3971="No")),
(AND('[1]PWS Information'!$E$10="CWS",P3971="Non-Lead",R3971="Don't Know")),
(AND('[1]PWS Information'!$E$10="CWS",P3971="Non-Lead", I3971="Non-Lead - Copper", R3971="Yes", K3971="Between 1989 and 2014")),
(AND('[1]PWS Information'!$E$10="CWS",P3971="Non-Lead", I3971="Non-Lead - Copper", R3971="Yes", K3971="After 2014")),
(AND('[1]PWS Information'!$E$10="CWS",P3971="Non-Lead", I3971="Non-Lead - Copper", R3971="Yes", K3971="Unknown")),
(AND('[1]PWS Information'!$E$10="CWS",P3971="Non-Lead", M3971="Non-Lead - Copper", R3971="Yes", N3971="Between 1989 and 2014")),
(AND('[1]PWS Information'!$E$10="CWS",P3971="Non-Lead", M3971="Non-Lead - Copper", R3971="Yes", N3971="After 2014")),
(AND('[1]PWS Information'!$E$10="CWS",P3971="Non-Lead", M3971="Non-Lead - Copper", R3971="Yes", N3971="Unknown")),
(AND('[1]PWS Information'!$E$10="CWS",P3971="Unknown")),
(AND('[1]PWS Information'!$E$10="NTNC",P3971="Unknown")),
(AND('[1]PWS Information'!$E$10="CWS",T3971="Multiple Family Residence",P3971="Galvanized Requiring Replacement")),
(AND('[1]PWS Information'!$E$10="CWS",P3971="Galvanized Requiring Replacement")),
(AND('[1]PWS Information'!$E$10="NTNC",T3971="Multiple Family Residence",P3971="Galvanized Requiring Replacement")))),"Tier 5",
"")))))</f>
        <v>Tier 5</v>
      </c>
      <c r="Y3971" s="24"/>
      <c r="Z3971" s="24"/>
    </row>
    <row r="3972" spans="1:26" x14ac:dyDescent="0.25">
      <c r="A3972" s="17">
        <v>3969</v>
      </c>
      <c r="B3972" s="18">
        <v>201</v>
      </c>
      <c r="C3972" s="17" t="s">
        <v>142</v>
      </c>
      <c r="D3972" s="18" t="s">
        <v>188</v>
      </c>
      <c r="E3972" s="18">
        <v>79549</v>
      </c>
      <c r="F3972" s="18"/>
      <c r="G3972" s="18"/>
      <c r="H3972" s="18"/>
      <c r="I3972" s="21" t="s">
        <v>219</v>
      </c>
      <c r="J3972" s="22" t="s">
        <v>254</v>
      </c>
      <c r="K3972" s="22" t="s">
        <v>255</v>
      </c>
      <c r="L3972" s="22"/>
      <c r="M3972" s="21" t="s">
        <v>219</v>
      </c>
      <c r="N3972" s="19"/>
      <c r="O3972" s="22"/>
      <c r="P3972" s="31" t="str">
        <f t="shared" si="62"/>
        <v>Unknown</v>
      </c>
      <c r="Q3972" s="40" t="s">
        <v>254</v>
      </c>
      <c r="R3972" s="40" t="s">
        <v>254</v>
      </c>
      <c r="S3972" s="24"/>
      <c r="T3972" s="16"/>
      <c r="U3972" s="41" t="s">
        <v>255</v>
      </c>
      <c r="V3972" s="41" t="s">
        <v>255</v>
      </c>
      <c r="W3972" s="16"/>
      <c r="X3972" s="43" t="str">
        <f>IF((OR((AND('[1]PWS Information'!$E$10="CWS",T3972="Single Family Residence",P3972="Lead")),
(AND('[1]PWS Information'!$E$10="CWS",T3972="Multiple Family Residence",'[1]PWS Information'!$E$11="Yes",P3972="Lead")),
(AND('[1]PWS Information'!$E$10="NTNC",P3972="Lead")))),"Tier 1",
IF((OR((AND('[1]PWS Information'!$E$10="CWS",T3972="Multiple Family Residence",'[1]PWS Information'!$E$11="No",P3972="Lead")),
(AND('[1]PWS Information'!$E$10="CWS",T3972="Other",P3972="Lead")),
(AND(T3972="",P3972="Lead")),
(AND('[1]PWS Information'!$E$10="CWS",T3972="Building",P3972="Lead")))),"Tier 2",
IF((OR((AND('[1]PWS Information'!$E$10="CWS",T3972="Single Family Residence",P3972="Galvanized Requiring Replacement")),
(AND('[1]PWS Information'!$E$10="CWS",T3972="Single Family Residence",P3972="Galvanized Requiring Replacement",Q3972="Yes")),
(AND('[1]PWS Information'!$E$10="NTNC",T3972="Single Family Residence",P3972="Galvanized Requiring Replacement")),
(AND('[1]PWS Information'!$E$10="NTNC",T3972="Single Family Residence",Q3972="Yes")))),"Tier 3",
IF((OR((AND('[1]PWS Information'!$E$10="CWS",T3972="Single Family Residence",R3972="Yes",P3972="Non-Lead", I3972="Non-Lead - Copper",K3972="Before 1989")),
(AND('[1]PWS Information'!$E$10="CWS",T3972="Single Family Residence",R3972="Yes",P3972="Non-Lead", M3972="Non-Lead - Copper",N3972="Before 1989")))),"Tier 4",
IF((OR((AND('[1]PWS Information'!$E$10="NTNC",P3972="Non-Lead")),
(AND('[1]PWS Information'!$E$10="CWS",P3972="Non-Lead",R3972="")),
(AND('[1]PWS Information'!$E$10="CWS",P3972="Non-Lead",R3972="No")),
(AND('[1]PWS Information'!$E$10="CWS",P3972="Non-Lead",R3972="Don't Know")),
(AND('[1]PWS Information'!$E$10="CWS",P3972="Non-Lead", I3972="Non-Lead - Copper", R3972="Yes", K3972="Between 1989 and 2014")),
(AND('[1]PWS Information'!$E$10="CWS",P3972="Non-Lead", I3972="Non-Lead - Copper", R3972="Yes", K3972="After 2014")),
(AND('[1]PWS Information'!$E$10="CWS",P3972="Non-Lead", I3972="Non-Lead - Copper", R3972="Yes", K3972="Unknown")),
(AND('[1]PWS Information'!$E$10="CWS",P3972="Non-Lead", M3972="Non-Lead - Copper", R3972="Yes", N3972="Between 1989 and 2014")),
(AND('[1]PWS Information'!$E$10="CWS",P3972="Non-Lead", M3972="Non-Lead - Copper", R3972="Yes", N3972="After 2014")),
(AND('[1]PWS Information'!$E$10="CWS",P3972="Non-Lead", M3972="Non-Lead - Copper", R3972="Yes", N3972="Unknown")),
(AND('[1]PWS Information'!$E$10="CWS",P3972="Unknown")),
(AND('[1]PWS Information'!$E$10="NTNC",P3972="Unknown")),
(AND('[1]PWS Information'!$E$10="CWS",T3972="Multiple Family Residence",P3972="Galvanized Requiring Replacement")),
(AND('[1]PWS Information'!$E$10="CWS",P3972="Galvanized Requiring Replacement")),
(AND('[1]PWS Information'!$E$10="NTNC",T3972="Multiple Family Residence",P3972="Galvanized Requiring Replacement")))),"Tier 5",
"")))))</f>
        <v>Tier 5</v>
      </c>
      <c r="Y3972" s="24"/>
      <c r="Z3972" s="24"/>
    </row>
    <row r="3973" spans="1:26" x14ac:dyDescent="0.25">
      <c r="A3973" s="17">
        <v>3970</v>
      </c>
      <c r="B3973" s="17">
        <v>205</v>
      </c>
      <c r="C3973" s="17" t="s">
        <v>142</v>
      </c>
      <c r="D3973" s="17" t="s">
        <v>188</v>
      </c>
      <c r="E3973" s="17">
        <v>79549</v>
      </c>
      <c r="F3973" s="17"/>
      <c r="G3973" s="17"/>
      <c r="H3973" s="17"/>
      <c r="I3973" s="21" t="s">
        <v>219</v>
      </c>
      <c r="J3973" s="22" t="s">
        <v>254</v>
      </c>
      <c r="K3973" s="22" t="s">
        <v>255</v>
      </c>
      <c r="L3973" s="22"/>
      <c r="M3973" s="21" t="s">
        <v>219</v>
      </c>
      <c r="N3973" s="19" t="s">
        <v>205</v>
      </c>
      <c r="O3973" s="22"/>
      <c r="P3973" s="31" t="str">
        <f t="shared" si="62"/>
        <v>Unknown</v>
      </c>
      <c r="Q3973" s="40" t="s">
        <v>254</v>
      </c>
      <c r="R3973" s="40" t="s">
        <v>254</v>
      </c>
      <c r="S3973" s="24"/>
      <c r="T3973" s="16"/>
      <c r="U3973" s="41" t="s">
        <v>255</v>
      </c>
      <c r="V3973" s="41" t="s">
        <v>255</v>
      </c>
      <c r="W3973" s="16"/>
      <c r="X3973" s="43" t="str">
        <f>IF((OR((AND('[1]PWS Information'!$E$10="CWS",T3973="Single Family Residence",P3973="Lead")),
(AND('[1]PWS Information'!$E$10="CWS",T3973="Multiple Family Residence",'[1]PWS Information'!$E$11="Yes",P3973="Lead")),
(AND('[1]PWS Information'!$E$10="NTNC",P3973="Lead")))),"Tier 1",
IF((OR((AND('[1]PWS Information'!$E$10="CWS",T3973="Multiple Family Residence",'[1]PWS Information'!$E$11="No",P3973="Lead")),
(AND('[1]PWS Information'!$E$10="CWS",T3973="Other",P3973="Lead")),
(AND(T3973="",P3973="Lead")),
(AND('[1]PWS Information'!$E$10="CWS",T3973="Building",P3973="Lead")))),"Tier 2",
IF((OR((AND('[1]PWS Information'!$E$10="CWS",T3973="Single Family Residence",P3973="Galvanized Requiring Replacement")),
(AND('[1]PWS Information'!$E$10="CWS",T3973="Single Family Residence",P3973="Galvanized Requiring Replacement",Q3973="Yes")),
(AND('[1]PWS Information'!$E$10="NTNC",T3973="Single Family Residence",P3973="Galvanized Requiring Replacement")),
(AND('[1]PWS Information'!$E$10="NTNC",T3973="Single Family Residence",Q3973="Yes")))),"Tier 3",
IF((OR((AND('[1]PWS Information'!$E$10="CWS",T3973="Single Family Residence",R3973="Yes",P3973="Non-Lead", I3973="Non-Lead - Copper",K3973="Before 1989")),
(AND('[1]PWS Information'!$E$10="CWS",T3973="Single Family Residence",R3973="Yes",P3973="Non-Lead", M3973="Non-Lead - Copper",N3973="Before 1989")))),"Tier 4",
IF((OR((AND('[1]PWS Information'!$E$10="NTNC",P3973="Non-Lead")),
(AND('[1]PWS Information'!$E$10="CWS",P3973="Non-Lead",R3973="")),
(AND('[1]PWS Information'!$E$10="CWS",P3973="Non-Lead",R3973="No")),
(AND('[1]PWS Information'!$E$10="CWS",P3973="Non-Lead",R3973="Don't Know")),
(AND('[1]PWS Information'!$E$10="CWS",P3973="Non-Lead", I3973="Non-Lead - Copper", R3973="Yes", K3973="Between 1989 and 2014")),
(AND('[1]PWS Information'!$E$10="CWS",P3973="Non-Lead", I3973="Non-Lead - Copper", R3973="Yes", K3973="After 2014")),
(AND('[1]PWS Information'!$E$10="CWS",P3973="Non-Lead", I3973="Non-Lead - Copper", R3973="Yes", K3973="Unknown")),
(AND('[1]PWS Information'!$E$10="CWS",P3973="Non-Lead", M3973="Non-Lead - Copper", R3973="Yes", N3973="Between 1989 and 2014")),
(AND('[1]PWS Information'!$E$10="CWS",P3973="Non-Lead", M3973="Non-Lead - Copper", R3973="Yes", N3973="After 2014")),
(AND('[1]PWS Information'!$E$10="CWS",P3973="Non-Lead", M3973="Non-Lead - Copper", R3973="Yes", N3973="Unknown")),
(AND('[1]PWS Information'!$E$10="CWS",P3973="Unknown")),
(AND('[1]PWS Information'!$E$10="NTNC",P3973="Unknown")),
(AND('[1]PWS Information'!$E$10="CWS",T3973="Multiple Family Residence",P3973="Galvanized Requiring Replacement")),
(AND('[1]PWS Information'!$E$10="CWS",P3973="Galvanized Requiring Replacement")),
(AND('[1]PWS Information'!$E$10="NTNC",T3973="Multiple Family Residence",P3973="Galvanized Requiring Replacement")))),"Tier 5",
"")))))</f>
        <v>Tier 5</v>
      </c>
      <c r="Y3973" s="24"/>
      <c r="Z3973" s="24"/>
    </row>
    <row r="3974" spans="1:26" x14ac:dyDescent="0.25">
      <c r="A3974" s="17">
        <v>3971</v>
      </c>
      <c r="B3974" s="18">
        <v>211</v>
      </c>
      <c r="C3974" s="17" t="s">
        <v>142</v>
      </c>
      <c r="D3974" s="18" t="s">
        <v>188</v>
      </c>
      <c r="E3974" s="18">
        <v>79549</v>
      </c>
      <c r="F3974" s="18"/>
      <c r="G3974" s="18"/>
      <c r="H3974" s="18"/>
      <c r="I3974" s="21" t="s">
        <v>219</v>
      </c>
      <c r="J3974" s="22" t="s">
        <v>254</v>
      </c>
      <c r="K3974" s="22" t="s">
        <v>255</v>
      </c>
      <c r="L3974" s="22"/>
      <c r="M3974" s="21" t="s">
        <v>219</v>
      </c>
      <c r="N3974" s="19" t="s">
        <v>205</v>
      </c>
      <c r="O3974" s="22"/>
      <c r="P3974" s="31" t="str">
        <f t="shared" si="62"/>
        <v>Unknown</v>
      </c>
      <c r="Q3974" s="40" t="s">
        <v>254</v>
      </c>
      <c r="R3974" s="40" t="s">
        <v>254</v>
      </c>
      <c r="S3974" s="24"/>
      <c r="T3974" s="16"/>
      <c r="U3974" s="41" t="s">
        <v>255</v>
      </c>
      <c r="V3974" s="41" t="s">
        <v>255</v>
      </c>
      <c r="W3974" s="16"/>
      <c r="X3974" s="43" t="str">
        <f>IF((OR((AND('[1]PWS Information'!$E$10="CWS",T3974="Single Family Residence",P3974="Lead")),
(AND('[1]PWS Information'!$E$10="CWS",T3974="Multiple Family Residence",'[1]PWS Information'!$E$11="Yes",P3974="Lead")),
(AND('[1]PWS Information'!$E$10="NTNC",P3974="Lead")))),"Tier 1",
IF((OR((AND('[1]PWS Information'!$E$10="CWS",T3974="Multiple Family Residence",'[1]PWS Information'!$E$11="No",P3974="Lead")),
(AND('[1]PWS Information'!$E$10="CWS",T3974="Other",P3974="Lead")),
(AND(T3974="",P3974="Lead")),
(AND('[1]PWS Information'!$E$10="CWS",T3974="Building",P3974="Lead")))),"Tier 2",
IF((OR((AND('[1]PWS Information'!$E$10="CWS",T3974="Single Family Residence",P3974="Galvanized Requiring Replacement")),
(AND('[1]PWS Information'!$E$10="CWS",T3974="Single Family Residence",P3974="Galvanized Requiring Replacement",Q3974="Yes")),
(AND('[1]PWS Information'!$E$10="NTNC",T3974="Single Family Residence",P3974="Galvanized Requiring Replacement")),
(AND('[1]PWS Information'!$E$10="NTNC",T3974="Single Family Residence",Q3974="Yes")))),"Tier 3",
IF((OR((AND('[1]PWS Information'!$E$10="CWS",T3974="Single Family Residence",R3974="Yes",P3974="Non-Lead", I3974="Non-Lead - Copper",K3974="Before 1989")),
(AND('[1]PWS Information'!$E$10="CWS",T3974="Single Family Residence",R3974="Yes",P3974="Non-Lead", M3974="Non-Lead - Copper",N3974="Before 1989")))),"Tier 4",
IF((OR((AND('[1]PWS Information'!$E$10="NTNC",P3974="Non-Lead")),
(AND('[1]PWS Information'!$E$10="CWS",P3974="Non-Lead",R3974="")),
(AND('[1]PWS Information'!$E$10="CWS",P3974="Non-Lead",R3974="No")),
(AND('[1]PWS Information'!$E$10="CWS",P3974="Non-Lead",R3974="Don't Know")),
(AND('[1]PWS Information'!$E$10="CWS",P3974="Non-Lead", I3974="Non-Lead - Copper", R3974="Yes", K3974="Between 1989 and 2014")),
(AND('[1]PWS Information'!$E$10="CWS",P3974="Non-Lead", I3974="Non-Lead - Copper", R3974="Yes", K3974="After 2014")),
(AND('[1]PWS Information'!$E$10="CWS",P3974="Non-Lead", I3974="Non-Lead - Copper", R3974="Yes", K3974="Unknown")),
(AND('[1]PWS Information'!$E$10="CWS",P3974="Non-Lead", M3974="Non-Lead - Copper", R3974="Yes", N3974="Between 1989 and 2014")),
(AND('[1]PWS Information'!$E$10="CWS",P3974="Non-Lead", M3974="Non-Lead - Copper", R3974="Yes", N3974="After 2014")),
(AND('[1]PWS Information'!$E$10="CWS",P3974="Non-Lead", M3974="Non-Lead - Copper", R3974="Yes", N3974="Unknown")),
(AND('[1]PWS Information'!$E$10="CWS",P3974="Unknown")),
(AND('[1]PWS Information'!$E$10="NTNC",P3974="Unknown")),
(AND('[1]PWS Information'!$E$10="CWS",T3974="Multiple Family Residence",P3974="Galvanized Requiring Replacement")),
(AND('[1]PWS Information'!$E$10="CWS",P3974="Galvanized Requiring Replacement")),
(AND('[1]PWS Information'!$E$10="NTNC",T3974="Multiple Family Residence",P3974="Galvanized Requiring Replacement")))),"Tier 5",
"")))))</f>
        <v>Tier 5</v>
      </c>
      <c r="Y3974" s="24"/>
      <c r="Z3974" s="24"/>
    </row>
    <row r="3975" spans="1:26" x14ac:dyDescent="0.25">
      <c r="A3975" s="17">
        <v>3972</v>
      </c>
      <c r="B3975" s="17">
        <v>5207</v>
      </c>
      <c r="C3975" s="17" t="s">
        <v>183</v>
      </c>
      <c r="D3975" s="17" t="s">
        <v>188</v>
      </c>
      <c r="E3975" s="17">
        <v>79549</v>
      </c>
      <c r="F3975" s="17"/>
      <c r="G3975" s="17"/>
      <c r="H3975" s="17"/>
      <c r="I3975" s="21" t="s">
        <v>218</v>
      </c>
      <c r="J3975" s="22" t="s">
        <v>254</v>
      </c>
      <c r="K3975" s="22" t="s">
        <v>255</v>
      </c>
      <c r="L3975" s="22" t="s">
        <v>256</v>
      </c>
      <c r="M3975" s="21" t="s">
        <v>218</v>
      </c>
      <c r="N3975" s="37"/>
      <c r="O3975" s="22" t="s">
        <v>256</v>
      </c>
      <c r="P3975" s="31" t="str">
        <f t="shared" si="62"/>
        <v>Non-Lead</v>
      </c>
      <c r="Q3975" s="40" t="s">
        <v>254</v>
      </c>
      <c r="R3975" s="40" t="s">
        <v>254</v>
      </c>
      <c r="S3975" s="24"/>
      <c r="T3975" s="16"/>
      <c r="U3975" s="41" t="s">
        <v>255</v>
      </c>
      <c r="V3975" s="41" t="s">
        <v>255</v>
      </c>
      <c r="W3975" s="16"/>
      <c r="X3975" s="43" t="str">
        <f>IF((OR((AND('[1]PWS Information'!$E$10="CWS",T3975="Single Family Residence",P3975="Lead")),
(AND('[1]PWS Information'!$E$10="CWS",T3975="Multiple Family Residence",'[1]PWS Information'!$E$11="Yes",P3975="Lead")),
(AND('[1]PWS Information'!$E$10="NTNC",P3975="Lead")))),"Tier 1",
IF((OR((AND('[1]PWS Information'!$E$10="CWS",T3975="Multiple Family Residence",'[1]PWS Information'!$E$11="No",P3975="Lead")),
(AND('[1]PWS Information'!$E$10="CWS",T3975="Other",P3975="Lead")),
(AND(T3975="",P3975="Lead")),
(AND('[1]PWS Information'!$E$10="CWS",T3975="Building",P3975="Lead")))),"Tier 2",
IF((OR((AND('[1]PWS Information'!$E$10="CWS",T3975="Single Family Residence",P3975="Galvanized Requiring Replacement")),
(AND('[1]PWS Information'!$E$10="CWS",T3975="Single Family Residence",P3975="Galvanized Requiring Replacement",Q3975="Yes")),
(AND('[1]PWS Information'!$E$10="NTNC",T3975="Single Family Residence",P3975="Galvanized Requiring Replacement")),
(AND('[1]PWS Information'!$E$10="NTNC",T3975="Single Family Residence",Q3975="Yes")))),"Tier 3",
IF((OR((AND('[1]PWS Information'!$E$10="CWS",T3975="Single Family Residence",R3975="Yes",P3975="Non-Lead", I3975="Non-Lead - Copper",K3975="Before 1989")),
(AND('[1]PWS Information'!$E$10="CWS",T3975="Single Family Residence",R3975="Yes",P3975="Non-Lead", M3975="Non-Lead - Copper",N3975="Before 1989")))),"Tier 4",
IF((OR((AND('[1]PWS Information'!$E$10="NTNC",P3975="Non-Lead")),
(AND('[1]PWS Information'!$E$10="CWS",P3975="Non-Lead",R3975="")),
(AND('[1]PWS Information'!$E$10="CWS",P3975="Non-Lead",R3975="No")),
(AND('[1]PWS Information'!$E$10="CWS",P3975="Non-Lead",R3975="Don't Know")),
(AND('[1]PWS Information'!$E$10="CWS",P3975="Non-Lead", I3975="Non-Lead - Copper", R3975="Yes", K3975="Between 1989 and 2014")),
(AND('[1]PWS Information'!$E$10="CWS",P3975="Non-Lead", I3975="Non-Lead - Copper", R3975="Yes", K3975="After 2014")),
(AND('[1]PWS Information'!$E$10="CWS",P3975="Non-Lead", I3975="Non-Lead - Copper", R3975="Yes", K3975="Unknown")),
(AND('[1]PWS Information'!$E$10="CWS",P3975="Non-Lead", M3975="Non-Lead - Copper", R3975="Yes", N3975="Between 1989 and 2014")),
(AND('[1]PWS Information'!$E$10="CWS",P3975="Non-Lead", M3975="Non-Lead - Copper", R3975="Yes", N3975="After 2014")),
(AND('[1]PWS Information'!$E$10="CWS",P3975="Non-Lead", M3975="Non-Lead - Copper", R3975="Yes", N3975="Unknown")),
(AND('[1]PWS Information'!$E$10="CWS",P3975="Unknown")),
(AND('[1]PWS Information'!$E$10="NTNC",P3975="Unknown")),
(AND('[1]PWS Information'!$E$10="CWS",T3975="Multiple Family Residence",P3975="Galvanized Requiring Replacement")),
(AND('[1]PWS Information'!$E$10="CWS",P3975="Galvanized Requiring Replacement")),
(AND('[1]PWS Information'!$E$10="NTNC",T3975="Multiple Family Residence",P3975="Galvanized Requiring Replacement")))),"Tier 5",
"")))))</f>
        <v>Tier 5</v>
      </c>
      <c r="Y3975" s="24"/>
      <c r="Z3975" s="24"/>
    </row>
    <row r="3976" spans="1:26" x14ac:dyDescent="0.25">
      <c r="A3976" s="17">
        <v>3973</v>
      </c>
      <c r="B3976" s="18">
        <v>5111</v>
      </c>
      <c r="C3976" s="18" t="s">
        <v>183</v>
      </c>
      <c r="D3976" s="18" t="s">
        <v>188</v>
      </c>
      <c r="E3976" s="18">
        <v>79549</v>
      </c>
      <c r="F3976" s="18"/>
      <c r="G3976" s="18"/>
      <c r="H3976" s="18"/>
      <c r="I3976" s="25" t="s">
        <v>221</v>
      </c>
      <c r="J3976" s="22" t="s">
        <v>254</v>
      </c>
      <c r="K3976" s="22" t="s">
        <v>255</v>
      </c>
      <c r="L3976" s="22" t="s">
        <v>256</v>
      </c>
      <c r="M3976" s="25" t="s">
        <v>218</v>
      </c>
      <c r="N3976" s="19"/>
      <c r="O3976" s="22" t="s">
        <v>256</v>
      </c>
      <c r="P3976" s="31" t="str">
        <f t="shared" si="62"/>
        <v>Non-Lead</v>
      </c>
      <c r="Q3976" s="40" t="s">
        <v>254</v>
      </c>
      <c r="R3976" s="40" t="s">
        <v>254</v>
      </c>
      <c r="S3976" s="24"/>
      <c r="T3976" s="16"/>
      <c r="U3976" s="41" t="s">
        <v>255</v>
      </c>
      <c r="V3976" s="41" t="s">
        <v>255</v>
      </c>
      <c r="W3976" s="16"/>
      <c r="X3976" s="43" t="str">
        <f>IF((OR((AND('[1]PWS Information'!$E$10="CWS",T3976="Single Family Residence",P3976="Lead")),
(AND('[1]PWS Information'!$E$10="CWS",T3976="Multiple Family Residence",'[1]PWS Information'!$E$11="Yes",P3976="Lead")),
(AND('[1]PWS Information'!$E$10="NTNC",P3976="Lead")))),"Tier 1",
IF((OR((AND('[1]PWS Information'!$E$10="CWS",T3976="Multiple Family Residence",'[1]PWS Information'!$E$11="No",P3976="Lead")),
(AND('[1]PWS Information'!$E$10="CWS",T3976="Other",P3976="Lead")),
(AND(T3976="",P3976="Lead")),
(AND('[1]PWS Information'!$E$10="CWS",T3976="Building",P3976="Lead")))),"Tier 2",
IF((OR((AND('[1]PWS Information'!$E$10="CWS",T3976="Single Family Residence",P3976="Galvanized Requiring Replacement")),
(AND('[1]PWS Information'!$E$10="CWS",T3976="Single Family Residence",P3976="Galvanized Requiring Replacement",Q3976="Yes")),
(AND('[1]PWS Information'!$E$10="NTNC",T3976="Single Family Residence",P3976="Galvanized Requiring Replacement")),
(AND('[1]PWS Information'!$E$10="NTNC",T3976="Single Family Residence",Q3976="Yes")))),"Tier 3",
IF((OR((AND('[1]PWS Information'!$E$10="CWS",T3976="Single Family Residence",R3976="Yes",P3976="Non-Lead", I3976="Non-Lead - Copper",K3976="Before 1989")),
(AND('[1]PWS Information'!$E$10="CWS",T3976="Single Family Residence",R3976="Yes",P3976="Non-Lead", M3976="Non-Lead - Copper",N3976="Before 1989")))),"Tier 4",
IF((OR((AND('[1]PWS Information'!$E$10="NTNC",P3976="Non-Lead")),
(AND('[1]PWS Information'!$E$10="CWS",P3976="Non-Lead",R3976="")),
(AND('[1]PWS Information'!$E$10="CWS",P3976="Non-Lead",R3976="No")),
(AND('[1]PWS Information'!$E$10="CWS",P3976="Non-Lead",R3976="Don't Know")),
(AND('[1]PWS Information'!$E$10="CWS",P3976="Non-Lead", I3976="Non-Lead - Copper", R3976="Yes", K3976="Between 1989 and 2014")),
(AND('[1]PWS Information'!$E$10="CWS",P3976="Non-Lead", I3976="Non-Lead - Copper", R3976="Yes", K3976="After 2014")),
(AND('[1]PWS Information'!$E$10="CWS",P3976="Non-Lead", I3976="Non-Lead - Copper", R3976="Yes", K3976="Unknown")),
(AND('[1]PWS Information'!$E$10="CWS",P3976="Non-Lead", M3976="Non-Lead - Copper", R3976="Yes", N3976="Between 1989 and 2014")),
(AND('[1]PWS Information'!$E$10="CWS",P3976="Non-Lead", M3976="Non-Lead - Copper", R3976="Yes", N3976="After 2014")),
(AND('[1]PWS Information'!$E$10="CWS",P3976="Non-Lead", M3976="Non-Lead - Copper", R3976="Yes", N3976="Unknown")),
(AND('[1]PWS Information'!$E$10="CWS",P3976="Unknown")),
(AND('[1]PWS Information'!$E$10="NTNC",P3976="Unknown")),
(AND('[1]PWS Information'!$E$10="CWS",T3976="Multiple Family Residence",P3976="Galvanized Requiring Replacement")),
(AND('[1]PWS Information'!$E$10="CWS",P3976="Galvanized Requiring Replacement")),
(AND('[1]PWS Information'!$E$10="NTNC",T3976="Multiple Family Residence",P3976="Galvanized Requiring Replacement")))),"Tier 5",
"")))))</f>
        <v>Tier 5</v>
      </c>
      <c r="Y3976" s="24"/>
      <c r="Z3976" s="24"/>
    </row>
    <row r="3977" spans="1:26" x14ac:dyDescent="0.25">
      <c r="A3977" s="17">
        <v>3974</v>
      </c>
      <c r="B3977" s="17">
        <v>5207</v>
      </c>
      <c r="C3977" s="18" t="s">
        <v>183</v>
      </c>
      <c r="D3977" s="18" t="s">
        <v>188</v>
      </c>
      <c r="E3977" s="18">
        <v>79549</v>
      </c>
      <c r="F3977" s="17"/>
      <c r="G3977" s="17"/>
      <c r="H3977" s="17"/>
      <c r="I3977" s="21" t="s">
        <v>218</v>
      </c>
      <c r="J3977" s="22" t="s">
        <v>254</v>
      </c>
      <c r="K3977" s="22" t="s">
        <v>255</v>
      </c>
      <c r="L3977" s="22" t="s">
        <v>256</v>
      </c>
      <c r="M3977" s="21" t="s">
        <v>218</v>
      </c>
      <c r="N3977" s="37"/>
      <c r="O3977" s="22" t="s">
        <v>256</v>
      </c>
      <c r="P3977" s="31" t="str">
        <f t="shared" si="62"/>
        <v>Non-Lead</v>
      </c>
      <c r="Q3977" s="40" t="s">
        <v>254</v>
      </c>
      <c r="R3977" s="40" t="s">
        <v>254</v>
      </c>
      <c r="S3977" s="24"/>
      <c r="T3977" s="16"/>
      <c r="U3977" s="41" t="s">
        <v>255</v>
      </c>
      <c r="V3977" s="41" t="s">
        <v>255</v>
      </c>
      <c r="W3977" s="16"/>
      <c r="X3977" s="43" t="str">
        <f>IF((OR((AND('[1]PWS Information'!$E$10="CWS",T3977="Single Family Residence",P3977="Lead")),
(AND('[1]PWS Information'!$E$10="CWS",T3977="Multiple Family Residence",'[1]PWS Information'!$E$11="Yes",P3977="Lead")),
(AND('[1]PWS Information'!$E$10="NTNC",P3977="Lead")))),"Tier 1",
IF((OR((AND('[1]PWS Information'!$E$10="CWS",T3977="Multiple Family Residence",'[1]PWS Information'!$E$11="No",P3977="Lead")),
(AND('[1]PWS Information'!$E$10="CWS",T3977="Other",P3977="Lead")),
(AND(T3977="",P3977="Lead")),
(AND('[1]PWS Information'!$E$10="CWS",T3977="Building",P3977="Lead")))),"Tier 2",
IF((OR((AND('[1]PWS Information'!$E$10="CWS",T3977="Single Family Residence",P3977="Galvanized Requiring Replacement")),
(AND('[1]PWS Information'!$E$10="CWS",T3977="Single Family Residence",P3977="Galvanized Requiring Replacement",Q3977="Yes")),
(AND('[1]PWS Information'!$E$10="NTNC",T3977="Single Family Residence",P3977="Galvanized Requiring Replacement")),
(AND('[1]PWS Information'!$E$10="NTNC",T3977="Single Family Residence",Q3977="Yes")))),"Tier 3",
IF((OR((AND('[1]PWS Information'!$E$10="CWS",T3977="Single Family Residence",R3977="Yes",P3977="Non-Lead", I3977="Non-Lead - Copper",K3977="Before 1989")),
(AND('[1]PWS Information'!$E$10="CWS",T3977="Single Family Residence",R3977="Yes",P3977="Non-Lead", M3977="Non-Lead - Copper",N3977="Before 1989")))),"Tier 4",
IF((OR((AND('[1]PWS Information'!$E$10="NTNC",P3977="Non-Lead")),
(AND('[1]PWS Information'!$E$10="CWS",P3977="Non-Lead",R3977="")),
(AND('[1]PWS Information'!$E$10="CWS",P3977="Non-Lead",R3977="No")),
(AND('[1]PWS Information'!$E$10="CWS",P3977="Non-Lead",R3977="Don't Know")),
(AND('[1]PWS Information'!$E$10="CWS",P3977="Non-Lead", I3977="Non-Lead - Copper", R3977="Yes", K3977="Between 1989 and 2014")),
(AND('[1]PWS Information'!$E$10="CWS",P3977="Non-Lead", I3977="Non-Lead - Copper", R3977="Yes", K3977="After 2014")),
(AND('[1]PWS Information'!$E$10="CWS",P3977="Non-Lead", I3977="Non-Lead - Copper", R3977="Yes", K3977="Unknown")),
(AND('[1]PWS Information'!$E$10="CWS",P3977="Non-Lead", M3977="Non-Lead - Copper", R3977="Yes", N3977="Between 1989 and 2014")),
(AND('[1]PWS Information'!$E$10="CWS",P3977="Non-Lead", M3977="Non-Lead - Copper", R3977="Yes", N3977="After 2014")),
(AND('[1]PWS Information'!$E$10="CWS",P3977="Non-Lead", M3977="Non-Lead - Copper", R3977="Yes", N3977="Unknown")),
(AND('[1]PWS Information'!$E$10="CWS",P3977="Unknown")),
(AND('[1]PWS Information'!$E$10="NTNC",P3977="Unknown")),
(AND('[1]PWS Information'!$E$10="CWS",T3977="Multiple Family Residence",P3977="Galvanized Requiring Replacement")),
(AND('[1]PWS Information'!$E$10="CWS",P3977="Galvanized Requiring Replacement")),
(AND('[1]PWS Information'!$E$10="NTNC",T3977="Multiple Family Residence",P3977="Galvanized Requiring Replacement")))),"Tier 5",
"")))))</f>
        <v>Tier 5</v>
      </c>
      <c r="Y3977" s="24"/>
      <c r="Z3977" s="24"/>
    </row>
    <row r="3978" spans="1:26" x14ac:dyDescent="0.25">
      <c r="A3978" s="17">
        <v>3975</v>
      </c>
      <c r="B3978" s="17">
        <v>5309</v>
      </c>
      <c r="C3978" s="18" t="s">
        <v>183</v>
      </c>
      <c r="D3978" s="18" t="s">
        <v>188</v>
      </c>
      <c r="E3978" s="18">
        <v>79549</v>
      </c>
      <c r="F3978" s="17"/>
      <c r="G3978" s="17"/>
      <c r="H3978" s="17"/>
      <c r="I3978" s="21" t="s">
        <v>218</v>
      </c>
      <c r="J3978" s="22" t="s">
        <v>254</v>
      </c>
      <c r="K3978" s="22" t="s">
        <v>255</v>
      </c>
      <c r="L3978" s="22" t="s">
        <v>256</v>
      </c>
      <c r="M3978" s="21" t="s">
        <v>218</v>
      </c>
      <c r="N3978" s="37"/>
      <c r="O3978" s="22" t="s">
        <v>256</v>
      </c>
      <c r="P3978" s="31" t="str">
        <f t="shared" si="62"/>
        <v>Non-Lead</v>
      </c>
      <c r="Q3978" s="40" t="s">
        <v>254</v>
      </c>
      <c r="R3978" s="40" t="s">
        <v>254</v>
      </c>
      <c r="S3978" s="24"/>
      <c r="T3978" s="16"/>
      <c r="U3978" s="41" t="s">
        <v>255</v>
      </c>
      <c r="V3978" s="41" t="s">
        <v>255</v>
      </c>
      <c r="W3978" s="16"/>
      <c r="X3978" s="43" t="str">
        <f>IF((OR((AND('[1]PWS Information'!$E$10="CWS",T3978="Single Family Residence",P3978="Lead")),
(AND('[1]PWS Information'!$E$10="CWS",T3978="Multiple Family Residence",'[1]PWS Information'!$E$11="Yes",P3978="Lead")),
(AND('[1]PWS Information'!$E$10="NTNC",P3978="Lead")))),"Tier 1",
IF((OR((AND('[1]PWS Information'!$E$10="CWS",T3978="Multiple Family Residence",'[1]PWS Information'!$E$11="No",P3978="Lead")),
(AND('[1]PWS Information'!$E$10="CWS",T3978="Other",P3978="Lead")),
(AND(T3978="",P3978="Lead")),
(AND('[1]PWS Information'!$E$10="CWS",T3978="Building",P3978="Lead")))),"Tier 2",
IF((OR((AND('[1]PWS Information'!$E$10="CWS",T3978="Single Family Residence",P3978="Galvanized Requiring Replacement")),
(AND('[1]PWS Information'!$E$10="CWS",T3978="Single Family Residence",P3978="Galvanized Requiring Replacement",Q3978="Yes")),
(AND('[1]PWS Information'!$E$10="NTNC",T3978="Single Family Residence",P3978="Galvanized Requiring Replacement")),
(AND('[1]PWS Information'!$E$10="NTNC",T3978="Single Family Residence",Q3978="Yes")))),"Tier 3",
IF((OR((AND('[1]PWS Information'!$E$10="CWS",T3978="Single Family Residence",R3978="Yes",P3978="Non-Lead", I3978="Non-Lead - Copper",K3978="Before 1989")),
(AND('[1]PWS Information'!$E$10="CWS",T3978="Single Family Residence",R3978="Yes",P3978="Non-Lead", M3978="Non-Lead - Copper",N3978="Before 1989")))),"Tier 4",
IF((OR((AND('[1]PWS Information'!$E$10="NTNC",P3978="Non-Lead")),
(AND('[1]PWS Information'!$E$10="CWS",P3978="Non-Lead",R3978="")),
(AND('[1]PWS Information'!$E$10="CWS",P3978="Non-Lead",R3978="No")),
(AND('[1]PWS Information'!$E$10="CWS",P3978="Non-Lead",R3978="Don't Know")),
(AND('[1]PWS Information'!$E$10="CWS",P3978="Non-Lead", I3978="Non-Lead - Copper", R3978="Yes", K3978="Between 1989 and 2014")),
(AND('[1]PWS Information'!$E$10="CWS",P3978="Non-Lead", I3978="Non-Lead - Copper", R3978="Yes", K3978="After 2014")),
(AND('[1]PWS Information'!$E$10="CWS",P3978="Non-Lead", I3978="Non-Lead - Copper", R3978="Yes", K3978="Unknown")),
(AND('[1]PWS Information'!$E$10="CWS",P3978="Non-Lead", M3978="Non-Lead - Copper", R3978="Yes", N3978="Between 1989 and 2014")),
(AND('[1]PWS Information'!$E$10="CWS",P3978="Non-Lead", M3978="Non-Lead - Copper", R3978="Yes", N3978="After 2014")),
(AND('[1]PWS Information'!$E$10="CWS",P3978="Non-Lead", M3978="Non-Lead - Copper", R3978="Yes", N3978="Unknown")),
(AND('[1]PWS Information'!$E$10="CWS",P3978="Unknown")),
(AND('[1]PWS Information'!$E$10="NTNC",P3978="Unknown")),
(AND('[1]PWS Information'!$E$10="CWS",T3978="Multiple Family Residence",P3978="Galvanized Requiring Replacement")),
(AND('[1]PWS Information'!$E$10="CWS",P3978="Galvanized Requiring Replacement")),
(AND('[1]PWS Information'!$E$10="NTNC",T3978="Multiple Family Residence",P3978="Galvanized Requiring Replacement")))),"Tier 5",
"")))))</f>
        <v>Tier 5</v>
      </c>
      <c r="Y3978" s="24"/>
      <c r="Z3978" s="24"/>
    </row>
    <row r="3979" spans="1:26" x14ac:dyDescent="0.25">
      <c r="A3979" s="17">
        <v>3976</v>
      </c>
      <c r="B3979" s="18">
        <v>5311</v>
      </c>
      <c r="C3979" s="18" t="s">
        <v>183</v>
      </c>
      <c r="D3979" s="18" t="s">
        <v>188</v>
      </c>
      <c r="E3979" s="18">
        <v>79549</v>
      </c>
      <c r="F3979" s="18"/>
      <c r="G3979" s="18"/>
      <c r="H3979" s="18"/>
      <c r="I3979" s="25" t="s">
        <v>218</v>
      </c>
      <c r="J3979" s="22" t="s">
        <v>254</v>
      </c>
      <c r="K3979" s="22" t="s">
        <v>255</v>
      </c>
      <c r="L3979" s="22" t="s">
        <v>256</v>
      </c>
      <c r="M3979" s="25" t="s">
        <v>218</v>
      </c>
      <c r="N3979" s="19"/>
      <c r="O3979" s="22" t="s">
        <v>256</v>
      </c>
      <c r="P3979" s="31" t="str">
        <f t="shared" si="62"/>
        <v>Non-Lead</v>
      </c>
      <c r="Q3979" s="40" t="s">
        <v>254</v>
      </c>
      <c r="R3979" s="40" t="s">
        <v>254</v>
      </c>
      <c r="S3979" s="24"/>
      <c r="T3979" s="16"/>
      <c r="U3979" s="41" t="s">
        <v>255</v>
      </c>
      <c r="V3979" s="41" t="s">
        <v>255</v>
      </c>
      <c r="W3979" s="16"/>
      <c r="X3979" s="43" t="str">
        <f>IF((OR((AND('[1]PWS Information'!$E$10="CWS",T3979="Single Family Residence",P3979="Lead")),
(AND('[1]PWS Information'!$E$10="CWS",T3979="Multiple Family Residence",'[1]PWS Information'!$E$11="Yes",P3979="Lead")),
(AND('[1]PWS Information'!$E$10="NTNC",P3979="Lead")))),"Tier 1",
IF((OR((AND('[1]PWS Information'!$E$10="CWS",T3979="Multiple Family Residence",'[1]PWS Information'!$E$11="No",P3979="Lead")),
(AND('[1]PWS Information'!$E$10="CWS",T3979="Other",P3979="Lead")),
(AND(T3979="",P3979="Lead")),
(AND('[1]PWS Information'!$E$10="CWS",T3979="Building",P3979="Lead")))),"Tier 2",
IF((OR((AND('[1]PWS Information'!$E$10="CWS",T3979="Single Family Residence",P3979="Galvanized Requiring Replacement")),
(AND('[1]PWS Information'!$E$10="CWS",T3979="Single Family Residence",P3979="Galvanized Requiring Replacement",Q3979="Yes")),
(AND('[1]PWS Information'!$E$10="NTNC",T3979="Single Family Residence",P3979="Galvanized Requiring Replacement")),
(AND('[1]PWS Information'!$E$10="NTNC",T3979="Single Family Residence",Q3979="Yes")))),"Tier 3",
IF((OR((AND('[1]PWS Information'!$E$10="CWS",T3979="Single Family Residence",R3979="Yes",P3979="Non-Lead", I3979="Non-Lead - Copper",K3979="Before 1989")),
(AND('[1]PWS Information'!$E$10="CWS",T3979="Single Family Residence",R3979="Yes",P3979="Non-Lead", M3979="Non-Lead - Copper",N3979="Before 1989")))),"Tier 4",
IF((OR((AND('[1]PWS Information'!$E$10="NTNC",P3979="Non-Lead")),
(AND('[1]PWS Information'!$E$10="CWS",P3979="Non-Lead",R3979="")),
(AND('[1]PWS Information'!$E$10="CWS",P3979="Non-Lead",R3979="No")),
(AND('[1]PWS Information'!$E$10="CWS",P3979="Non-Lead",R3979="Don't Know")),
(AND('[1]PWS Information'!$E$10="CWS",P3979="Non-Lead", I3979="Non-Lead - Copper", R3979="Yes", K3979="Between 1989 and 2014")),
(AND('[1]PWS Information'!$E$10="CWS",P3979="Non-Lead", I3979="Non-Lead - Copper", R3979="Yes", K3979="After 2014")),
(AND('[1]PWS Information'!$E$10="CWS",P3979="Non-Lead", I3979="Non-Lead - Copper", R3979="Yes", K3979="Unknown")),
(AND('[1]PWS Information'!$E$10="CWS",P3979="Non-Lead", M3979="Non-Lead - Copper", R3979="Yes", N3979="Between 1989 and 2014")),
(AND('[1]PWS Information'!$E$10="CWS",P3979="Non-Lead", M3979="Non-Lead - Copper", R3979="Yes", N3979="After 2014")),
(AND('[1]PWS Information'!$E$10="CWS",P3979="Non-Lead", M3979="Non-Lead - Copper", R3979="Yes", N3979="Unknown")),
(AND('[1]PWS Information'!$E$10="CWS",P3979="Unknown")),
(AND('[1]PWS Information'!$E$10="NTNC",P3979="Unknown")),
(AND('[1]PWS Information'!$E$10="CWS",T3979="Multiple Family Residence",P3979="Galvanized Requiring Replacement")),
(AND('[1]PWS Information'!$E$10="CWS",P3979="Galvanized Requiring Replacement")),
(AND('[1]PWS Information'!$E$10="NTNC",T3979="Multiple Family Residence",P3979="Galvanized Requiring Replacement")))),"Tier 5",
"")))))</f>
        <v>Tier 5</v>
      </c>
      <c r="Y3979" s="24"/>
      <c r="Z3979" s="24"/>
    </row>
    <row r="3980" spans="1:26" x14ac:dyDescent="0.25">
      <c r="A3980" s="17">
        <v>3977</v>
      </c>
      <c r="B3980" s="17">
        <v>101</v>
      </c>
      <c r="C3980" s="18" t="s">
        <v>143</v>
      </c>
      <c r="D3980" s="18" t="s">
        <v>188</v>
      </c>
      <c r="E3980" s="18">
        <v>79549</v>
      </c>
      <c r="F3980" s="17"/>
      <c r="G3980" s="17"/>
      <c r="H3980" s="17"/>
      <c r="I3980" s="21" t="s">
        <v>218</v>
      </c>
      <c r="J3980" s="22" t="s">
        <v>254</v>
      </c>
      <c r="K3980" s="22" t="s">
        <v>255</v>
      </c>
      <c r="L3980" s="22" t="s">
        <v>256</v>
      </c>
      <c r="M3980" s="21" t="s">
        <v>222</v>
      </c>
      <c r="N3980" s="37" t="s">
        <v>205</v>
      </c>
      <c r="O3980" s="22" t="s">
        <v>257</v>
      </c>
      <c r="P3980" s="31" t="str">
        <f t="shared" si="62"/>
        <v>Galvanized Requiring Replacement</v>
      </c>
      <c r="Q3980" s="40" t="s">
        <v>254</v>
      </c>
      <c r="R3980" s="40" t="s">
        <v>254</v>
      </c>
      <c r="S3980" s="24"/>
      <c r="T3980" s="16"/>
      <c r="U3980" s="41" t="s">
        <v>255</v>
      </c>
      <c r="V3980" s="41" t="s">
        <v>255</v>
      </c>
      <c r="W3980" s="16"/>
      <c r="X3980" s="43" t="str">
        <f>IF((OR((AND('[1]PWS Information'!$E$10="CWS",T3980="Single Family Residence",P3980="Lead")),
(AND('[1]PWS Information'!$E$10="CWS",T3980="Multiple Family Residence",'[1]PWS Information'!$E$11="Yes",P3980="Lead")),
(AND('[1]PWS Information'!$E$10="NTNC",P3980="Lead")))),"Tier 1",
IF((OR((AND('[1]PWS Information'!$E$10="CWS",T3980="Multiple Family Residence",'[1]PWS Information'!$E$11="No",P3980="Lead")),
(AND('[1]PWS Information'!$E$10="CWS",T3980="Other",P3980="Lead")),
(AND(T3980="",P3980="Lead")),
(AND('[1]PWS Information'!$E$10="CWS",T3980="Building",P3980="Lead")))),"Tier 2",
IF((OR((AND('[1]PWS Information'!$E$10="CWS",T3980="Single Family Residence",P3980="Galvanized Requiring Replacement")),
(AND('[1]PWS Information'!$E$10="CWS",T3980="Single Family Residence",P3980="Galvanized Requiring Replacement",Q3980="Yes")),
(AND('[1]PWS Information'!$E$10="NTNC",T3980="Single Family Residence",P3980="Galvanized Requiring Replacement")),
(AND('[1]PWS Information'!$E$10="NTNC",T3980="Single Family Residence",Q3980="Yes")))),"Tier 3",
IF((OR((AND('[1]PWS Information'!$E$10="CWS",T3980="Single Family Residence",R3980="Yes",P3980="Non-Lead", I3980="Non-Lead - Copper",K3980="Before 1989")),
(AND('[1]PWS Information'!$E$10="CWS",T3980="Single Family Residence",R3980="Yes",P3980="Non-Lead", M3980="Non-Lead - Copper",N3980="Before 1989")))),"Tier 4",
IF((OR((AND('[1]PWS Information'!$E$10="NTNC",P3980="Non-Lead")),
(AND('[1]PWS Information'!$E$10="CWS",P3980="Non-Lead",R3980="")),
(AND('[1]PWS Information'!$E$10="CWS",P3980="Non-Lead",R3980="No")),
(AND('[1]PWS Information'!$E$10="CWS",P3980="Non-Lead",R3980="Don't Know")),
(AND('[1]PWS Information'!$E$10="CWS",P3980="Non-Lead", I3980="Non-Lead - Copper", R3980="Yes", K3980="Between 1989 and 2014")),
(AND('[1]PWS Information'!$E$10="CWS",P3980="Non-Lead", I3980="Non-Lead - Copper", R3980="Yes", K3980="After 2014")),
(AND('[1]PWS Information'!$E$10="CWS",P3980="Non-Lead", I3980="Non-Lead - Copper", R3980="Yes", K3980="Unknown")),
(AND('[1]PWS Information'!$E$10="CWS",P3980="Non-Lead", M3980="Non-Lead - Copper", R3980="Yes", N3980="Between 1989 and 2014")),
(AND('[1]PWS Information'!$E$10="CWS",P3980="Non-Lead", M3980="Non-Lead - Copper", R3980="Yes", N3980="After 2014")),
(AND('[1]PWS Information'!$E$10="CWS",P3980="Non-Lead", M3980="Non-Lead - Copper", R3980="Yes", N3980="Unknown")),
(AND('[1]PWS Information'!$E$10="CWS",P3980="Unknown")),
(AND('[1]PWS Information'!$E$10="NTNC",P3980="Unknown")),
(AND('[1]PWS Information'!$E$10="CWS",T3980="Multiple Family Residence",P3980="Galvanized Requiring Replacement")),
(AND('[1]PWS Information'!$E$10="CWS",P3980="Galvanized Requiring Replacement")),
(AND('[1]PWS Information'!$E$10="NTNC",T3980="Multiple Family Residence",P3980="Galvanized Requiring Replacement")))),"Tier 5",
"")))))</f>
        <v>Tier 5</v>
      </c>
      <c r="Y3980" s="24"/>
      <c r="Z3980" s="24"/>
    </row>
    <row r="3981" spans="1:26" x14ac:dyDescent="0.25">
      <c r="A3981" s="17">
        <v>3978</v>
      </c>
      <c r="B3981" s="17">
        <v>107</v>
      </c>
      <c r="C3981" s="18" t="s">
        <v>143</v>
      </c>
      <c r="D3981" s="18" t="s">
        <v>188</v>
      </c>
      <c r="E3981" s="18">
        <v>79549</v>
      </c>
      <c r="F3981" s="17"/>
      <c r="G3981" s="17"/>
      <c r="H3981" s="17"/>
      <c r="I3981" s="21" t="s">
        <v>222</v>
      </c>
      <c r="J3981" s="22" t="s">
        <v>254</v>
      </c>
      <c r="K3981" s="22" t="s">
        <v>255</v>
      </c>
      <c r="L3981" s="22" t="s">
        <v>256</v>
      </c>
      <c r="M3981" s="21" t="s">
        <v>218</v>
      </c>
      <c r="N3981" s="37" t="s">
        <v>205</v>
      </c>
      <c r="O3981" s="22" t="s">
        <v>257</v>
      </c>
      <c r="P3981" s="31" t="str">
        <f t="shared" si="62"/>
        <v>Non-Lead</v>
      </c>
      <c r="Q3981" s="40" t="s">
        <v>254</v>
      </c>
      <c r="R3981" s="40" t="s">
        <v>254</v>
      </c>
      <c r="S3981" s="24"/>
      <c r="T3981" s="16"/>
      <c r="U3981" s="41" t="s">
        <v>255</v>
      </c>
      <c r="V3981" s="41" t="s">
        <v>255</v>
      </c>
      <c r="W3981" s="16"/>
      <c r="X3981" s="43" t="str">
        <f>IF((OR((AND('[1]PWS Information'!$E$10="CWS",T3981="Single Family Residence",P3981="Lead")),
(AND('[1]PWS Information'!$E$10="CWS",T3981="Multiple Family Residence",'[1]PWS Information'!$E$11="Yes",P3981="Lead")),
(AND('[1]PWS Information'!$E$10="NTNC",P3981="Lead")))),"Tier 1",
IF((OR((AND('[1]PWS Information'!$E$10="CWS",T3981="Multiple Family Residence",'[1]PWS Information'!$E$11="No",P3981="Lead")),
(AND('[1]PWS Information'!$E$10="CWS",T3981="Other",P3981="Lead")),
(AND(T3981="",P3981="Lead")),
(AND('[1]PWS Information'!$E$10="CWS",T3981="Building",P3981="Lead")))),"Tier 2",
IF((OR((AND('[1]PWS Information'!$E$10="CWS",T3981="Single Family Residence",P3981="Galvanized Requiring Replacement")),
(AND('[1]PWS Information'!$E$10="CWS",T3981="Single Family Residence",P3981="Galvanized Requiring Replacement",Q3981="Yes")),
(AND('[1]PWS Information'!$E$10="NTNC",T3981="Single Family Residence",P3981="Galvanized Requiring Replacement")),
(AND('[1]PWS Information'!$E$10="NTNC",T3981="Single Family Residence",Q3981="Yes")))),"Tier 3",
IF((OR((AND('[1]PWS Information'!$E$10="CWS",T3981="Single Family Residence",R3981="Yes",P3981="Non-Lead", I3981="Non-Lead - Copper",K3981="Before 1989")),
(AND('[1]PWS Information'!$E$10="CWS",T3981="Single Family Residence",R3981="Yes",P3981="Non-Lead", M3981="Non-Lead - Copper",N3981="Before 1989")))),"Tier 4",
IF((OR((AND('[1]PWS Information'!$E$10="NTNC",P3981="Non-Lead")),
(AND('[1]PWS Information'!$E$10="CWS",P3981="Non-Lead",R3981="")),
(AND('[1]PWS Information'!$E$10="CWS",P3981="Non-Lead",R3981="No")),
(AND('[1]PWS Information'!$E$10="CWS",P3981="Non-Lead",R3981="Don't Know")),
(AND('[1]PWS Information'!$E$10="CWS",P3981="Non-Lead", I3981="Non-Lead - Copper", R3981="Yes", K3981="Between 1989 and 2014")),
(AND('[1]PWS Information'!$E$10="CWS",P3981="Non-Lead", I3981="Non-Lead - Copper", R3981="Yes", K3981="After 2014")),
(AND('[1]PWS Information'!$E$10="CWS",P3981="Non-Lead", I3981="Non-Lead - Copper", R3981="Yes", K3981="Unknown")),
(AND('[1]PWS Information'!$E$10="CWS",P3981="Non-Lead", M3981="Non-Lead - Copper", R3981="Yes", N3981="Between 1989 and 2014")),
(AND('[1]PWS Information'!$E$10="CWS",P3981="Non-Lead", M3981="Non-Lead - Copper", R3981="Yes", N3981="After 2014")),
(AND('[1]PWS Information'!$E$10="CWS",P3981="Non-Lead", M3981="Non-Lead - Copper", R3981="Yes", N3981="Unknown")),
(AND('[1]PWS Information'!$E$10="CWS",P3981="Unknown")),
(AND('[1]PWS Information'!$E$10="NTNC",P3981="Unknown")),
(AND('[1]PWS Information'!$E$10="CWS",T3981="Multiple Family Residence",P3981="Galvanized Requiring Replacement")),
(AND('[1]PWS Information'!$E$10="CWS",P3981="Galvanized Requiring Replacement")),
(AND('[1]PWS Information'!$E$10="NTNC",T3981="Multiple Family Residence",P3981="Galvanized Requiring Replacement")))),"Tier 5",
"")))))</f>
        <v>Tier 5</v>
      </c>
      <c r="Y3981" s="24"/>
      <c r="Z3981" s="24"/>
    </row>
    <row r="3982" spans="1:26" x14ac:dyDescent="0.25">
      <c r="A3982" s="17">
        <v>3979</v>
      </c>
      <c r="B3982" s="18">
        <v>108</v>
      </c>
      <c r="C3982" s="18" t="s">
        <v>143</v>
      </c>
      <c r="D3982" s="18" t="s">
        <v>188</v>
      </c>
      <c r="E3982" s="18">
        <v>79549</v>
      </c>
      <c r="F3982" s="18"/>
      <c r="G3982" s="18"/>
      <c r="H3982" s="18"/>
      <c r="I3982" s="21" t="s">
        <v>218</v>
      </c>
      <c r="J3982" s="22" t="s">
        <v>254</v>
      </c>
      <c r="K3982" s="22" t="s">
        <v>255</v>
      </c>
      <c r="L3982" s="22" t="s">
        <v>256</v>
      </c>
      <c r="M3982" s="21" t="s">
        <v>218</v>
      </c>
      <c r="N3982" s="19" t="s">
        <v>205</v>
      </c>
      <c r="O3982" s="22" t="s">
        <v>257</v>
      </c>
      <c r="P3982" s="31" t="str">
        <f t="shared" si="62"/>
        <v>Non-Lead</v>
      </c>
      <c r="Q3982" s="40" t="s">
        <v>254</v>
      </c>
      <c r="R3982" s="40" t="s">
        <v>254</v>
      </c>
      <c r="S3982" s="24"/>
      <c r="T3982" s="16"/>
      <c r="U3982" s="41" t="s">
        <v>255</v>
      </c>
      <c r="V3982" s="41" t="s">
        <v>255</v>
      </c>
      <c r="W3982" s="16"/>
      <c r="X3982" s="43" t="str">
        <f>IF((OR((AND('[1]PWS Information'!$E$10="CWS",T3982="Single Family Residence",P3982="Lead")),
(AND('[1]PWS Information'!$E$10="CWS",T3982="Multiple Family Residence",'[1]PWS Information'!$E$11="Yes",P3982="Lead")),
(AND('[1]PWS Information'!$E$10="NTNC",P3982="Lead")))),"Tier 1",
IF((OR((AND('[1]PWS Information'!$E$10="CWS",T3982="Multiple Family Residence",'[1]PWS Information'!$E$11="No",P3982="Lead")),
(AND('[1]PWS Information'!$E$10="CWS",T3982="Other",P3982="Lead")),
(AND(T3982="",P3982="Lead")),
(AND('[1]PWS Information'!$E$10="CWS",T3982="Building",P3982="Lead")))),"Tier 2",
IF((OR((AND('[1]PWS Information'!$E$10="CWS",T3982="Single Family Residence",P3982="Galvanized Requiring Replacement")),
(AND('[1]PWS Information'!$E$10="CWS",T3982="Single Family Residence",P3982="Galvanized Requiring Replacement",Q3982="Yes")),
(AND('[1]PWS Information'!$E$10="NTNC",T3982="Single Family Residence",P3982="Galvanized Requiring Replacement")),
(AND('[1]PWS Information'!$E$10="NTNC",T3982="Single Family Residence",Q3982="Yes")))),"Tier 3",
IF((OR((AND('[1]PWS Information'!$E$10="CWS",T3982="Single Family Residence",R3982="Yes",P3982="Non-Lead", I3982="Non-Lead - Copper",K3982="Before 1989")),
(AND('[1]PWS Information'!$E$10="CWS",T3982="Single Family Residence",R3982="Yes",P3982="Non-Lead", M3982="Non-Lead - Copper",N3982="Before 1989")))),"Tier 4",
IF((OR((AND('[1]PWS Information'!$E$10="NTNC",P3982="Non-Lead")),
(AND('[1]PWS Information'!$E$10="CWS",P3982="Non-Lead",R3982="")),
(AND('[1]PWS Information'!$E$10="CWS",P3982="Non-Lead",R3982="No")),
(AND('[1]PWS Information'!$E$10="CWS",P3982="Non-Lead",R3982="Don't Know")),
(AND('[1]PWS Information'!$E$10="CWS",P3982="Non-Lead", I3982="Non-Lead - Copper", R3982="Yes", K3982="Between 1989 and 2014")),
(AND('[1]PWS Information'!$E$10="CWS",P3982="Non-Lead", I3982="Non-Lead - Copper", R3982="Yes", K3982="After 2014")),
(AND('[1]PWS Information'!$E$10="CWS",P3982="Non-Lead", I3982="Non-Lead - Copper", R3982="Yes", K3982="Unknown")),
(AND('[1]PWS Information'!$E$10="CWS",P3982="Non-Lead", M3982="Non-Lead - Copper", R3982="Yes", N3982="Between 1989 and 2014")),
(AND('[1]PWS Information'!$E$10="CWS",P3982="Non-Lead", M3982="Non-Lead - Copper", R3982="Yes", N3982="After 2014")),
(AND('[1]PWS Information'!$E$10="CWS",P3982="Non-Lead", M3982="Non-Lead - Copper", R3982="Yes", N3982="Unknown")),
(AND('[1]PWS Information'!$E$10="CWS",P3982="Unknown")),
(AND('[1]PWS Information'!$E$10="NTNC",P3982="Unknown")),
(AND('[1]PWS Information'!$E$10="CWS",T3982="Multiple Family Residence",P3982="Galvanized Requiring Replacement")),
(AND('[1]PWS Information'!$E$10="CWS",P3982="Galvanized Requiring Replacement")),
(AND('[1]PWS Information'!$E$10="NTNC",T3982="Multiple Family Residence",P3982="Galvanized Requiring Replacement")))),"Tier 5",
"")))))</f>
        <v>Tier 5</v>
      </c>
      <c r="Y3982" s="24"/>
      <c r="Z3982" s="24"/>
    </row>
    <row r="3983" spans="1:26" x14ac:dyDescent="0.25">
      <c r="A3983" s="17">
        <v>3980</v>
      </c>
      <c r="B3983" s="17">
        <v>111</v>
      </c>
      <c r="C3983" s="18" t="s">
        <v>143</v>
      </c>
      <c r="D3983" s="18" t="s">
        <v>188</v>
      </c>
      <c r="E3983" s="18">
        <v>79549</v>
      </c>
      <c r="F3983" s="17"/>
      <c r="G3983" s="17"/>
      <c r="H3983" s="17"/>
      <c r="I3983" s="21" t="s">
        <v>218</v>
      </c>
      <c r="J3983" s="22" t="s">
        <v>254</v>
      </c>
      <c r="K3983" s="22" t="s">
        <v>255</v>
      </c>
      <c r="L3983" s="22" t="s">
        <v>256</v>
      </c>
      <c r="M3983" s="21" t="s">
        <v>222</v>
      </c>
      <c r="N3983" s="37" t="s">
        <v>205</v>
      </c>
      <c r="O3983" s="22" t="s">
        <v>257</v>
      </c>
      <c r="P3983" s="31" t="str">
        <f t="shared" si="62"/>
        <v>Galvanized Requiring Replacement</v>
      </c>
      <c r="Q3983" s="40" t="s">
        <v>254</v>
      </c>
      <c r="R3983" s="40" t="s">
        <v>254</v>
      </c>
      <c r="S3983" s="24"/>
      <c r="T3983" s="16"/>
      <c r="U3983" s="41" t="s">
        <v>255</v>
      </c>
      <c r="V3983" s="41" t="s">
        <v>255</v>
      </c>
      <c r="W3983" s="16"/>
      <c r="X3983" s="43" t="str">
        <f>IF((OR((AND('[1]PWS Information'!$E$10="CWS",T3983="Single Family Residence",P3983="Lead")),
(AND('[1]PWS Information'!$E$10="CWS",T3983="Multiple Family Residence",'[1]PWS Information'!$E$11="Yes",P3983="Lead")),
(AND('[1]PWS Information'!$E$10="NTNC",P3983="Lead")))),"Tier 1",
IF((OR((AND('[1]PWS Information'!$E$10="CWS",T3983="Multiple Family Residence",'[1]PWS Information'!$E$11="No",P3983="Lead")),
(AND('[1]PWS Information'!$E$10="CWS",T3983="Other",P3983="Lead")),
(AND(T3983="",P3983="Lead")),
(AND('[1]PWS Information'!$E$10="CWS",T3983="Building",P3983="Lead")))),"Tier 2",
IF((OR((AND('[1]PWS Information'!$E$10="CWS",T3983="Single Family Residence",P3983="Galvanized Requiring Replacement")),
(AND('[1]PWS Information'!$E$10="CWS",T3983="Single Family Residence",P3983="Galvanized Requiring Replacement",Q3983="Yes")),
(AND('[1]PWS Information'!$E$10="NTNC",T3983="Single Family Residence",P3983="Galvanized Requiring Replacement")),
(AND('[1]PWS Information'!$E$10="NTNC",T3983="Single Family Residence",Q3983="Yes")))),"Tier 3",
IF((OR((AND('[1]PWS Information'!$E$10="CWS",T3983="Single Family Residence",R3983="Yes",P3983="Non-Lead", I3983="Non-Lead - Copper",K3983="Before 1989")),
(AND('[1]PWS Information'!$E$10="CWS",T3983="Single Family Residence",R3983="Yes",P3983="Non-Lead", M3983="Non-Lead - Copper",N3983="Before 1989")))),"Tier 4",
IF((OR((AND('[1]PWS Information'!$E$10="NTNC",P3983="Non-Lead")),
(AND('[1]PWS Information'!$E$10="CWS",P3983="Non-Lead",R3983="")),
(AND('[1]PWS Information'!$E$10="CWS",P3983="Non-Lead",R3983="No")),
(AND('[1]PWS Information'!$E$10="CWS",P3983="Non-Lead",R3983="Don't Know")),
(AND('[1]PWS Information'!$E$10="CWS",P3983="Non-Lead", I3983="Non-Lead - Copper", R3983="Yes", K3983="Between 1989 and 2014")),
(AND('[1]PWS Information'!$E$10="CWS",P3983="Non-Lead", I3983="Non-Lead - Copper", R3983="Yes", K3983="After 2014")),
(AND('[1]PWS Information'!$E$10="CWS",P3983="Non-Lead", I3983="Non-Lead - Copper", R3983="Yes", K3983="Unknown")),
(AND('[1]PWS Information'!$E$10="CWS",P3983="Non-Lead", M3983="Non-Lead - Copper", R3983="Yes", N3983="Between 1989 and 2014")),
(AND('[1]PWS Information'!$E$10="CWS",P3983="Non-Lead", M3983="Non-Lead - Copper", R3983="Yes", N3983="After 2014")),
(AND('[1]PWS Information'!$E$10="CWS",P3983="Non-Lead", M3983="Non-Lead - Copper", R3983="Yes", N3983="Unknown")),
(AND('[1]PWS Information'!$E$10="CWS",P3983="Unknown")),
(AND('[1]PWS Information'!$E$10="NTNC",P3983="Unknown")),
(AND('[1]PWS Information'!$E$10="CWS",T3983="Multiple Family Residence",P3983="Galvanized Requiring Replacement")),
(AND('[1]PWS Information'!$E$10="CWS",P3983="Galvanized Requiring Replacement")),
(AND('[1]PWS Information'!$E$10="NTNC",T3983="Multiple Family Residence",P3983="Galvanized Requiring Replacement")))),"Tier 5",
"")))))</f>
        <v>Tier 5</v>
      </c>
      <c r="Y3983" s="24"/>
      <c r="Z3983" s="24"/>
    </row>
    <row r="3984" spans="1:26" x14ac:dyDescent="0.25">
      <c r="A3984" s="17">
        <v>3981</v>
      </c>
      <c r="B3984" s="17">
        <v>112</v>
      </c>
      <c r="C3984" s="18" t="s">
        <v>143</v>
      </c>
      <c r="D3984" s="18" t="s">
        <v>188</v>
      </c>
      <c r="E3984" s="18">
        <v>79549</v>
      </c>
      <c r="F3984" s="17"/>
      <c r="G3984" s="17"/>
      <c r="H3984" s="17"/>
      <c r="I3984" s="21" t="s">
        <v>218</v>
      </c>
      <c r="J3984" s="22" t="s">
        <v>254</v>
      </c>
      <c r="K3984" s="22" t="s">
        <v>255</v>
      </c>
      <c r="L3984" s="22" t="s">
        <v>256</v>
      </c>
      <c r="M3984" s="21" t="s">
        <v>222</v>
      </c>
      <c r="N3984" s="37" t="s">
        <v>205</v>
      </c>
      <c r="O3984" s="22" t="s">
        <v>257</v>
      </c>
      <c r="P3984" s="31" t="str">
        <f t="shared" si="62"/>
        <v>Galvanized Requiring Replacement</v>
      </c>
      <c r="Q3984" s="40" t="s">
        <v>254</v>
      </c>
      <c r="R3984" s="40" t="s">
        <v>254</v>
      </c>
      <c r="S3984" s="24"/>
      <c r="T3984" s="16"/>
      <c r="U3984" s="41" t="s">
        <v>255</v>
      </c>
      <c r="V3984" s="41" t="s">
        <v>255</v>
      </c>
      <c r="W3984" s="16"/>
      <c r="X3984" s="43" t="str">
        <f>IF((OR((AND('[1]PWS Information'!$E$10="CWS",T3984="Single Family Residence",P3984="Lead")),
(AND('[1]PWS Information'!$E$10="CWS",T3984="Multiple Family Residence",'[1]PWS Information'!$E$11="Yes",P3984="Lead")),
(AND('[1]PWS Information'!$E$10="NTNC",P3984="Lead")))),"Tier 1",
IF((OR((AND('[1]PWS Information'!$E$10="CWS",T3984="Multiple Family Residence",'[1]PWS Information'!$E$11="No",P3984="Lead")),
(AND('[1]PWS Information'!$E$10="CWS",T3984="Other",P3984="Lead")),
(AND(T3984="",P3984="Lead")),
(AND('[1]PWS Information'!$E$10="CWS",T3984="Building",P3984="Lead")))),"Tier 2",
IF((OR((AND('[1]PWS Information'!$E$10="CWS",T3984="Single Family Residence",P3984="Galvanized Requiring Replacement")),
(AND('[1]PWS Information'!$E$10="CWS",T3984="Single Family Residence",P3984="Galvanized Requiring Replacement",Q3984="Yes")),
(AND('[1]PWS Information'!$E$10="NTNC",T3984="Single Family Residence",P3984="Galvanized Requiring Replacement")),
(AND('[1]PWS Information'!$E$10="NTNC",T3984="Single Family Residence",Q3984="Yes")))),"Tier 3",
IF((OR((AND('[1]PWS Information'!$E$10="CWS",T3984="Single Family Residence",R3984="Yes",P3984="Non-Lead", I3984="Non-Lead - Copper",K3984="Before 1989")),
(AND('[1]PWS Information'!$E$10="CWS",T3984="Single Family Residence",R3984="Yes",P3984="Non-Lead", M3984="Non-Lead - Copper",N3984="Before 1989")))),"Tier 4",
IF((OR((AND('[1]PWS Information'!$E$10="NTNC",P3984="Non-Lead")),
(AND('[1]PWS Information'!$E$10="CWS",P3984="Non-Lead",R3984="")),
(AND('[1]PWS Information'!$E$10="CWS",P3984="Non-Lead",R3984="No")),
(AND('[1]PWS Information'!$E$10="CWS",P3984="Non-Lead",R3984="Don't Know")),
(AND('[1]PWS Information'!$E$10="CWS",P3984="Non-Lead", I3984="Non-Lead - Copper", R3984="Yes", K3984="Between 1989 and 2014")),
(AND('[1]PWS Information'!$E$10="CWS",P3984="Non-Lead", I3984="Non-Lead - Copper", R3984="Yes", K3984="After 2014")),
(AND('[1]PWS Information'!$E$10="CWS",P3984="Non-Lead", I3984="Non-Lead - Copper", R3984="Yes", K3984="Unknown")),
(AND('[1]PWS Information'!$E$10="CWS",P3984="Non-Lead", M3984="Non-Lead - Copper", R3984="Yes", N3984="Between 1989 and 2014")),
(AND('[1]PWS Information'!$E$10="CWS",P3984="Non-Lead", M3984="Non-Lead - Copper", R3984="Yes", N3984="After 2014")),
(AND('[1]PWS Information'!$E$10="CWS",P3984="Non-Lead", M3984="Non-Lead - Copper", R3984="Yes", N3984="Unknown")),
(AND('[1]PWS Information'!$E$10="CWS",P3984="Unknown")),
(AND('[1]PWS Information'!$E$10="NTNC",P3984="Unknown")),
(AND('[1]PWS Information'!$E$10="CWS",T3984="Multiple Family Residence",P3984="Galvanized Requiring Replacement")),
(AND('[1]PWS Information'!$E$10="CWS",P3984="Galvanized Requiring Replacement")),
(AND('[1]PWS Information'!$E$10="NTNC",T3984="Multiple Family Residence",P3984="Galvanized Requiring Replacement")))),"Tier 5",
"")))))</f>
        <v>Tier 5</v>
      </c>
      <c r="Y3984" s="24"/>
      <c r="Z3984" s="24"/>
    </row>
    <row r="3985" spans="1:26" x14ac:dyDescent="0.25">
      <c r="A3985" s="17">
        <v>3982</v>
      </c>
      <c r="B3985" s="17">
        <v>201</v>
      </c>
      <c r="C3985" s="18" t="s">
        <v>143</v>
      </c>
      <c r="D3985" s="18" t="s">
        <v>188</v>
      </c>
      <c r="E3985" s="18">
        <v>79549</v>
      </c>
      <c r="F3985" s="17"/>
      <c r="G3985" s="17"/>
      <c r="H3985" s="17"/>
      <c r="I3985" s="21" t="s">
        <v>222</v>
      </c>
      <c r="J3985" s="22" t="s">
        <v>254</v>
      </c>
      <c r="K3985" s="22" t="s">
        <v>255</v>
      </c>
      <c r="L3985" s="22" t="s">
        <v>256</v>
      </c>
      <c r="M3985" s="21" t="s">
        <v>222</v>
      </c>
      <c r="N3985" s="37" t="s">
        <v>205</v>
      </c>
      <c r="O3985" s="22" t="s">
        <v>257</v>
      </c>
      <c r="P3985" s="31" t="str">
        <f t="shared" si="62"/>
        <v>Galvanized Requiring Replacement</v>
      </c>
      <c r="Q3985" s="40" t="s">
        <v>254</v>
      </c>
      <c r="R3985" s="40" t="s">
        <v>254</v>
      </c>
      <c r="S3985" s="24"/>
      <c r="T3985" s="16"/>
      <c r="U3985" s="41" t="s">
        <v>255</v>
      </c>
      <c r="V3985" s="41" t="s">
        <v>255</v>
      </c>
      <c r="W3985" s="16"/>
      <c r="X3985" s="43" t="str">
        <f>IF((OR((AND('[1]PWS Information'!$E$10="CWS",T3985="Single Family Residence",P3985="Lead")),
(AND('[1]PWS Information'!$E$10="CWS",T3985="Multiple Family Residence",'[1]PWS Information'!$E$11="Yes",P3985="Lead")),
(AND('[1]PWS Information'!$E$10="NTNC",P3985="Lead")))),"Tier 1",
IF((OR((AND('[1]PWS Information'!$E$10="CWS",T3985="Multiple Family Residence",'[1]PWS Information'!$E$11="No",P3985="Lead")),
(AND('[1]PWS Information'!$E$10="CWS",T3985="Other",P3985="Lead")),
(AND(T3985="",P3985="Lead")),
(AND('[1]PWS Information'!$E$10="CWS",T3985="Building",P3985="Lead")))),"Tier 2",
IF((OR((AND('[1]PWS Information'!$E$10="CWS",T3985="Single Family Residence",P3985="Galvanized Requiring Replacement")),
(AND('[1]PWS Information'!$E$10="CWS",T3985="Single Family Residence",P3985="Galvanized Requiring Replacement",Q3985="Yes")),
(AND('[1]PWS Information'!$E$10="NTNC",T3985="Single Family Residence",P3985="Galvanized Requiring Replacement")),
(AND('[1]PWS Information'!$E$10="NTNC",T3985="Single Family Residence",Q3985="Yes")))),"Tier 3",
IF((OR((AND('[1]PWS Information'!$E$10="CWS",T3985="Single Family Residence",R3985="Yes",P3985="Non-Lead", I3985="Non-Lead - Copper",K3985="Before 1989")),
(AND('[1]PWS Information'!$E$10="CWS",T3985="Single Family Residence",R3985="Yes",P3985="Non-Lead", M3985="Non-Lead - Copper",N3985="Before 1989")))),"Tier 4",
IF((OR((AND('[1]PWS Information'!$E$10="NTNC",P3985="Non-Lead")),
(AND('[1]PWS Information'!$E$10="CWS",P3985="Non-Lead",R3985="")),
(AND('[1]PWS Information'!$E$10="CWS",P3985="Non-Lead",R3985="No")),
(AND('[1]PWS Information'!$E$10="CWS",P3985="Non-Lead",R3985="Don't Know")),
(AND('[1]PWS Information'!$E$10="CWS",P3985="Non-Lead", I3985="Non-Lead - Copper", R3985="Yes", K3985="Between 1989 and 2014")),
(AND('[1]PWS Information'!$E$10="CWS",P3985="Non-Lead", I3985="Non-Lead - Copper", R3985="Yes", K3985="After 2014")),
(AND('[1]PWS Information'!$E$10="CWS",P3985="Non-Lead", I3985="Non-Lead - Copper", R3985="Yes", K3985="Unknown")),
(AND('[1]PWS Information'!$E$10="CWS",P3985="Non-Lead", M3985="Non-Lead - Copper", R3985="Yes", N3985="Between 1989 and 2014")),
(AND('[1]PWS Information'!$E$10="CWS",P3985="Non-Lead", M3985="Non-Lead - Copper", R3985="Yes", N3985="After 2014")),
(AND('[1]PWS Information'!$E$10="CWS",P3985="Non-Lead", M3985="Non-Lead - Copper", R3985="Yes", N3985="Unknown")),
(AND('[1]PWS Information'!$E$10="CWS",P3985="Unknown")),
(AND('[1]PWS Information'!$E$10="NTNC",P3985="Unknown")),
(AND('[1]PWS Information'!$E$10="CWS",T3985="Multiple Family Residence",P3985="Galvanized Requiring Replacement")),
(AND('[1]PWS Information'!$E$10="CWS",P3985="Galvanized Requiring Replacement")),
(AND('[1]PWS Information'!$E$10="NTNC",T3985="Multiple Family Residence",P3985="Galvanized Requiring Replacement")))),"Tier 5",
"")))))</f>
        <v>Tier 5</v>
      </c>
      <c r="Y3985" s="24"/>
      <c r="Z3985" s="24"/>
    </row>
    <row r="3986" spans="1:26" x14ac:dyDescent="0.25">
      <c r="A3986" s="17">
        <v>3983</v>
      </c>
      <c r="B3986" s="18">
        <v>202</v>
      </c>
      <c r="C3986" s="18" t="s">
        <v>143</v>
      </c>
      <c r="D3986" s="18" t="s">
        <v>188</v>
      </c>
      <c r="E3986" s="18">
        <v>79549</v>
      </c>
      <c r="F3986" s="18"/>
      <c r="G3986" s="18"/>
      <c r="H3986" s="18"/>
      <c r="I3986" s="21" t="s">
        <v>218</v>
      </c>
      <c r="J3986" s="22" t="s">
        <v>254</v>
      </c>
      <c r="K3986" s="22" t="s">
        <v>255</v>
      </c>
      <c r="L3986" s="22" t="s">
        <v>256</v>
      </c>
      <c r="M3986" s="21" t="s">
        <v>218</v>
      </c>
      <c r="N3986" s="19" t="s">
        <v>205</v>
      </c>
      <c r="O3986" s="22" t="s">
        <v>257</v>
      </c>
      <c r="P3986" s="31" t="str">
        <f t="shared" si="62"/>
        <v>Non-Lead</v>
      </c>
      <c r="Q3986" s="40" t="s">
        <v>254</v>
      </c>
      <c r="R3986" s="40" t="s">
        <v>254</v>
      </c>
      <c r="S3986" s="24"/>
      <c r="T3986" s="16"/>
      <c r="U3986" s="41" t="s">
        <v>255</v>
      </c>
      <c r="V3986" s="41" t="s">
        <v>255</v>
      </c>
      <c r="W3986" s="16"/>
      <c r="X3986" s="43" t="str">
        <f>IF((OR((AND('[1]PWS Information'!$E$10="CWS",T3986="Single Family Residence",P3986="Lead")),
(AND('[1]PWS Information'!$E$10="CWS",T3986="Multiple Family Residence",'[1]PWS Information'!$E$11="Yes",P3986="Lead")),
(AND('[1]PWS Information'!$E$10="NTNC",P3986="Lead")))),"Tier 1",
IF((OR((AND('[1]PWS Information'!$E$10="CWS",T3986="Multiple Family Residence",'[1]PWS Information'!$E$11="No",P3986="Lead")),
(AND('[1]PWS Information'!$E$10="CWS",T3986="Other",P3986="Lead")),
(AND(T3986="",P3986="Lead")),
(AND('[1]PWS Information'!$E$10="CWS",T3986="Building",P3986="Lead")))),"Tier 2",
IF((OR((AND('[1]PWS Information'!$E$10="CWS",T3986="Single Family Residence",P3986="Galvanized Requiring Replacement")),
(AND('[1]PWS Information'!$E$10="CWS",T3986="Single Family Residence",P3986="Galvanized Requiring Replacement",Q3986="Yes")),
(AND('[1]PWS Information'!$E$10="NTNC",T3986="Single Family Residence",P3986="Galvanized Requiring Replacement")),
(AND('[1]PWS Information'!$E$10="NTNC",T3986="Single Family Residence",Q3986="Yes")))),"Tier 3",
IF((OR((AND('[1]PWS Information'!$E$10="CWS",T3986="Single Family Residence",R3986="Yes",P3986="Non-Lead", I3986="Non-Lead - Copper",K3986="Before 1989")),
(AND('[1]PWS Information'!$E$10="CWS",T3986="Single Family Residence",R3986="Yes",P3986="Non-Lead", M3986="Non-Lead - Copper",N3986="Before 1989")))),"Tier 4",
IF((OR((AND('[1]PWS Information'!$E$10="NTNC",P3986="Non-Lead")),
(AND('[1]PWS Information'!$E$10="CWS",P3986="Non-Lead",R3986="")),
(AND('[1]PWS Information'!$E$10="CWS",P3986="Non-Lead",R3986="No")),
(AND('[1]PWS Information'!$E$10="CWS",P3986="Non-Lead",R3986="Don't Know")),
(AND('[1]PWS Information'!$E$10="CWS",P3986="Non-Lead", I3986="Non-Lead - Copper", R3986="Yes", K3986="Between 1989 and 2014")),
(AND('[1]PWS Information'!$E$10="CWS",P3986="Non-Lead", I3986="Non-Lead - Copper", R3986="Yes", K3986="After 2014")),
(AND('[1]PWS Information'!$E$10="CWS",P3986="Non-Lead", I3986="Non-Lead - Copper", R3986="Yes", K3986="Unknown")),
(AND('[1]PWS Information'!$E$10="CWS",P3986="Non-Lead", M3986="Non-Lead - Copper", R3986="Yes", N3986="Between 1989 and 2014")),
(AND('[1]PWS Information'!$E$10="CWS",P3986="Non-Lead", M3986="Non-Lead - Copper", R3986="Yes", N3986="After 2014")),
(AND('[1]PWS Information'!$E$10="CWS",P3986="Non-Lead", M3986="Non-Lead - Copper", R3986="Yes", N3986="Unknown")),
(AND('[1]PWS Information'!$E$10="CWS",P3986="Unknown")),
(AND('[1]PWS Information'!$E$10="NTNC",P3986="Unknown")),
(AND('[1]PWS Information'!$E$10="CWS",T3986="Multiple Family Residence",P3986="Galvanized Requiring Replacement")),
(AND('[1]PWS Information'!$E$10="CWS",P3986="Galvanized Requiring Replacement")),
(AND('[1]PWS Information'!$E$10="NTNC",T3986="Multiple Family Residence",P3986="Galvanized Requiring Replacement")))),"Tier 5",
"")))))</f>
        <v>Tier 5</v>
      </c>
      <c r="Y3986" s="24"/>
      <c r="Z3986" s="24"/>
    </row>
    <row r="3987" spans="1:26" x14ac:dyDescent="0.25">
      <c r="A3987" s="17">
        <v>3984</v>
      </c>
      <c r="B3987" s="18">
        <v>207</v>
      </c>
      <c r="C3987" s="18" t="s">
        <v>143</v>
      </c>
      <c r="D3987" s="18" t="s">
        <v>188</v>
      </c>
      <c r="E3987" s="18">
        <v>79549</v>
      </c>
      <c r="F3987" s="18"/>
      <c r="G3987" s="18"/>
      <c r="H3987" s="18"/>
      <c r="I3987" s="21" t="s">
        <v>221</v>
      </c>
      <c r="J3987" s="22" t="s">
        <v>254</v>
      </c>
      <c r="K3987" s="22" t="s">
        <v>255</v>
      </c>
      <c r="L3987" s="22" t="s">
        <v>256</v>
      </c>
      <c r="M3987" s="21" t="s">
        <v>222</v>
      </c>
      <c r="N3987" s="19" t="s">
        <v>205</v>
      </c>
      <c r="O3987" s="22" t="s">
        <v>257</v>
      </c>
      <c r="P3987" s="31" t="str">
        <f t="shared" si="62"/>
        <v>Galvanized Requiring Replacement</v>
      </c>
      <c r="Q3987" s="40" t="s">
        <v>254</v>
      </c>
      <c r="R3987" s="40" t="s">
        <v>254</v>
      </c>
      <c r="S3987" s="24"/>
      <c r="T3987" s="16"/>
      <c r="U3987" s="41" t="s">
        <v>255</v>
      </c>
      <c r="V3987" s="41" t="s">
        <v>255</v>
      </c>
      <c r="W3987" s="16"/>
      <c r="X3987" s="43" t="str">
        <f>IF((OR((AND('[1]PWS Information'!$E$10="CWS",T3987="Single Family Residence",P3987="Lead")),
(AND('[1]PWS Information'!$E$10="CWS",T3987="Multiple Family Residence",'[1]PWS Information'!$E$11="Yes",P3987="Lead")),
(AND('[1]PWS Information'!$E$10="NTNC",P3987="Lead")))),"Tier 1",
IF((OR((AND('[1]PWS Information'!$E$10="CWS",T3987="Multiple Family Residence",'[1]PWS Information'!$E$11="No",P3987="Lead")),
(AND('[1]PWS Information'!$E$10="CWS",T3987="Other",P3987="Lead")),
(AND(T3987="",P3987="Lead")),
(AND('[1]PWS Information'!$E$10="CWS",T3987="Building",P3987="Lead")))),"Tier 2",
IF((OR((AND('[1]PWS Information'!$E$10="CWS",T3987="Single Family Residence",P3987="Galvanized Requiring Replacement")),
(AND('[1]PWS Information'!$E$10="CWS",T3987="Single Family Residence",P3987="Galvanized Requiring Replacement",Q3987="Yes")),
(AND('[1]PWS Information'!$E$10="NTNC",T3987="Single Family Residence",P3987="Galvanized Requiring Replacement")),
(AND('[1]PWS Information'!$E$10="NTNC",T3987="Single Family Residence",Q3987="Yes")))),"Tier 3",
IF((OR((AND('[1]PWS Information'!$E$10="CWS",T3987="Single Family Residence",R3987="Yes",P3987="Non-Lead", I3987="Non-Lead - Copper",K3987="Before 1989")),
(AND('[1]PWS Information'!$E$10="CWS",T3987="Single Family Residence",R3987="Yes",P3987="Non-Lead", M3987="Non-Lead - Copper",N3987="Before 1989")))),"Tier 4",
IF((OR((AND('[1]PWS Information'!$E$10="NTNC",P3987="Non-Lead")),
(AND('[1]PWS Information'!$E$10="CWS",P3987="Non-Lead",R3987="")),
(AND('[1]PWS Information'!$E$10="CWS",P3987="Non-Lead",R3987="No")),
(AND('[1]PWS Information'!$E$10="CWS",P3987="Non-Lead",R3987="Don't Know")),
(AND('[1]PWS Information'!$E$10="CWS",P3987="Non-Lead", I3987="Non-Lead - Copper", R3987="Yes", K3987="Between 1989 and 2014")),
(AND('[1]PWS Information'!$E$10="CWS",P3987="Non-Lead", I3987="Non-Lead - Copper", R3987="Yes", K3987="After 2014")),
(AND('[1]PWS Information'!$E$10="CWS",P3987="Non-Lead", I3987="Non-Lead - Copper", R3987="Yes", K3987="Unknown")),
(AND('[1]PWS Information'!$E$10="CWS",P3987="Non-Lead", M3987="Non-Lead - Copper", R3987="Yes", N3987="Between 1989 and 2014")),
(AND('[1]PWS Information'!$E$10="CWS",P3987="Non-Lead", M3987="Non-Lead - Copper", R3987="Yes", N3987="After 2014")),
(AND('[1]PWS Information'!$E$10="CWS",P3987="Non-Lead", M3987="Non-Lead - Copper", R3987="Yes", N3987="Unknown")),
(AND('[1]PWS Information'!$E$10="CWS",P3987="Unknown")),
(AND('[1]PWS Information'!$E$10="NTNC",P3987="Unknown")),
(AND('[1]PWS Information'!$E$10="CWS",T3987="Multiple Family Residence",P3987="Galvanized Requiring Replacement")),
(AND('[1]PWS Information'!$E$10="CWS",P3987="Galvanized Requiring Replacement")),
(AND('[1]PWS Information'!$E$10="NTNC",T3987="Multiple Family Residence",P3987="Galvanized Requiring Replacement")))),"Tier 5",
"")))))</f>
        <v>Tier 5</v>
      </c>
      <c r="Y3987" s="24"/>
      <c r="Z3987" s="24"/>
    </row>
    <row r="3988" spans="1:26" x14ac:dyDescent="0.25">
      <c r="A3988" s="17">
        <v>3985</v>
      </c>
      <c r="B3988" s="17">
        <v>211</v>
      </c>
      <c r="C3988" s="18" t="s">
        <v>143</v>
      </c>
      <c r="D3988" s="18" t="s">
        <v>188</v>
      </c>
      <c r="E3988" s="18">
        <v>79549</v>
      </c>
      <c r="F3988" s="17"/>
      <c r="G3988" s="17"/>
      <c r="H3988" s="17"/>
      <c r="I3988" s="21" t="s">
        <v>221</v>
      </c>
      <c r="J3988" s="22" t="s">
        <v>254</v>
      </c>
      <c r="K3988" s="22" t="s">
        <v>255</v>
      </c>
      <c r="L3988" s="22" t="s">
        <v>256</v>
      </c>
      <c r="M3988" s="21" t="s">
        <v>222</v>
      </c>
      <c r="N3988" s="19" t="s">
        <v>205</v>
      </c>
      <c r="O3988" s="22"/>
      <c r="P3988" s="31" t="str">
        <f t="shared" si="62"/>
        <v>Galvanized Requiring Replacement</v>
      </c>
      <c r="Q3988" s="40" t="s">
        <v>254</v>
      </c>
      <c r="R3988" s="40" t="s">
        <v>254</v>
      </c>
      <c r="S3988" s="24"/>
      <c r="T3988" s="16"/>
      <c r="U3988" s="41" t="s">
        <v>255</v>
      </c>
      <c r="V3988" s="41" t="s">
        <v>255</v>
      </c>
      <c r="W3988" s="16"/>
      <c r="X3988" s="43" t="str">
        <f>IF((OR((AND('[1]PWS Information'!$E$10="CWS",T3988="Single Family Residence",P3988="Lead")),
(AND('[1]PWS Information'!$E$10="CWS",T3988="Multiple Family Residence",'[1]PWS Information'!$E$11="Yes",P3988="Lead")),
(AND('[1]PWS Information'!$E$10="NTNC",P3988="Lead")))),"Tier 1",
IF((OR((AND('[1]PWS Information'!$E$10="CWS",T3988="Multiple Family Residence",'[1]PWS Information'!$E$11="No",P3988="Lead")),
(AND('[1]PWS Information'!$E$10="CWS",T3988="Other",P3988="Lead")),
(AND(T3988="",P3988="Lead")),
(AND('[1]PWS Information'!$E$10="CWS",T3988="Building",P3988="Lead")))),"Tier 2",
IF((OR((AND('[1]PWS Information'!$E$10="CWS",T3988="Single Family Residence",P3988="Galvanized Requiring Replacement")),
(AND('[1]PWS Information'!$E$10="CWS",T3988="Single Family Residence",P3988="Galvanized Requiring Replacement",Q3988="Yes")),
(AND('[1]PWS Information'!$E$10="NTNC",T3988="Single Family Residence",P3988="Galvanized Requiring Replacement")),
(AND('[1]PWS Information'!$E$10="NTNC",T3988="Single Family Residence",Q3988="Yes")))),"Tier 3",
IF((OR((AND('[1]PWS Information'!$E$10="CWS",T3988="Single Family Residence",R3988="Yes",P3988="Non-Lead", I3988="Non-Lead - Copper",K3988="Before 1989")),
(AND('[1]PWS Information'!$E$10="CWS",T3988="Single Family Residence",R3988="Yes",P3988="Non-Lead", M3988="Non-Lead - Copper",N3988="Before 1989")))),"Tier 4",
IF((OR((AND('[1]PWS Information'!$E$10="NTNC",P3988="Non-Lead")),
(AND('[1]PWS Information'!$E$10="CWS",P3988="Non-Lead",R3988="")),
(AND('[1]PWS Information'!$E$10="CWS",P3988="Non-Lead",R3988="No")),
(AND('[1]PWS Information'!$E$10="CWS",P3988="Non-Lead",R3988="Don't Know")),
(AND('[1]PWS Information'!$E$10="CWS",P3988="Non-Lead", I3988="Non-Lead - Copper", R3988="Yes", K3988="Between 1989 and 2014")),
(AND('[1]PWS Information'!$E$10="CWS",P3988="Non-Lead", I3988="Non-Lead - Copper", R3988="Yes", K3988="After 2014")),
(AND('[1]PWS Information'!$E$10="CWS",P3988="Non-Lead", I3988="Non-Lead - Copper", R3988="Yes", K3988="Unknown")),
(AND('[1]PWS Information'!$E$10="CWS",P3988="Non-Lead", M3988="Non-Lead - Copper", R3988="Yes", N3988="Between 1989 and 2014")),
(AND('[1]PWS Information'!$E$10="CWS",P3988="Non-Lead", M3988="Non-Lead - Copper", R3988="Yes", N3988="After 2014")),
(AND('[1]PWS Information'!$E$10="CWS",P3988="Non-Lead", M3988="Non-Lead - Copper", R3988="Yes", N3988="Unknown")),
(AND('[1]PWS Information'!$E$10="CWS",P3988="Unknown")),
(AND('[1]PWS Information'!$E$10="NTNC",P3988="Unknown")),
(AND('[1]PWS Information'!$E$10="CWS",T3988="Multiple Family Residence",P3988="Galvanized Requiring Replacement")),
(AND('[1]PWS Information'!$E$10="CWS",P3988="Galvanized Requiring Replacement")),
(AND('[1]PWS Information'!$E$10="NTNC",T3988="Multiple Family Residence",P3988="Galvanized Requiring Replacement")))),"Tier 5",
"")))))</f>
        <v>Tier 5</v>
      </c>
      <c r="Y3988" s="24"/>
      <c r="Z3988" s="24"/>
    </row>
    <row r="3989" spans="1:26" x14ac:dyDescent="0.25">
      <c r="A3989" s="17">
        <v>3986</v>
      </c>
      <c r="B3989" s="17">
        <v>212</v>
      </c>
      <c r="C3989" s="18" t="s">
        <v>143</v>
      </c>
      <c r="D3989" s="18" t="s">
        <v>188</v>
      </c>
      <c r="E3989" s="18">
        <v>79549</v>
      </c>
      <c r="F3989" s="17"/>
      <c r="G3989" s="17"/>
      <c r="H3989" s="17"/>
      <c r="I3989" s="21" t="s">
        <v>221</v>
      </c>
      <c r="J3989" s="22" t="s">
        <v>254</v>
      </c>
      <c r="K3989" s="22" t="s">
        <v>255</v>
      </c>
      <c r="L3989" s="22" t="s">
        <v>256</v>
      </c>
      <c r="M3989" s="21" t="s">
        <v>218</v>
      </c>
      <c r="N3989" s="37" t="s">
        <v>205</v>
      </c>
      <c r="O3989" s="22" t="s">
        <v>257</v>
      </c>
      <c r="P3989" s="31" t="str">
        <f t="shared" si="62"/>
        <v>Non-Lead</v>
      </c>
      <c r="Q3989" s="40" t="s">
        <v>254</v>
      </c>
      <c r="R3989" s="40" t="s">
        <v>254</v>
      </c>
      <c r="S3989" s="24"/>
      <c r="T3989" s="16"/>
      <c r="U3989" s="41" t="s">
        <v>255</v>
      </c>
      <c r="V3989" s="41" t="s">
        <v>255</v>
      </c>
      <c r="W3989" s="16"/>
      <c r="X3989" s="43" t="str">
        <f>IF((OR((AND('[1]PWS Information'!$E$10="CWS",T3989="Single Family Residence",P3989="Lead")),
(AND('[1]PWS Information'!$E$10="CWS",T3989="Multiple Family Residence",'[1]PWS Information'!$E$11="Yes",P3989="Lead")),
(AND('[1]PWS Information'!$E$10="NTNC",P3989="Lead")))),"Tier 1",
IF((OR((AND('[1]PWS Information'!$E$10="CWS",T3989="Multiple Family Residence",'[1]PWS Information'!$E$11="No",P3989="Lead")),
(AND('[1]PWS Information'!$E$10="CWS",T3989="Other",P3989="Lead")),
(AND(T3989="",P3989="Lead")),
(AND('[1]PWS Information'!$E$10="CWS",T3989="Building",P3989="Lead")))),"Tier 2",
IF((OR((AND('[1]PWS Information'!$E$10="CWS",T3989="Single Family Residence",P3989="Galvanized Requiring Replacement")),
(AND('[1]PWS Information'!$E$10="CWS",T3989="Single Family Residence",P3989="Galvanized Requiring Replacement",Q3989="Yes")),
(AND('[1]PWS Information'!$E$10="NTNC",T3989="Single Family Residence",P3989="Galvanized Requiring Replacement")),
(AND('[1]PWS Information'!$E$10="NTNC",T3989="Single Family Residence",Q3989="Yes")))),"Tier 3",
IF((OR((AND('[1]PWS Information'!$E$10="CWS",T3989="Single Family Residence",R3989="Yes",P3989="Non-Lead", I3989="Non-Lead - Copper",K3989="Before 1989")),
(AND('[1]PWS Information'!$E$10="CWS",T3989="Single Family Residence",R3989="Yes",P3989="Non-Lead", M3989="Non-Lead - Copper",N3989="Before 1989")))),"Tier 4",
IF((OR((AND('[1]PWS Information'!$E$10="NTNC",P3989="Non-Lead")),
(AND('[1]PWS Information'!$E$10="CWS",P3989="Non-Lead",R3989="")),
(AND('[1]PWS Information'!$E$10="CWS",P3989="Non-Lead",R3989="No")),
(AND('[1]PWS Information'!$E$10="CWS",P3989="Non-Lead",R3989="Don't Know")),
(AND('[1]PWS Information'!$E$10="CWS",P3989="Non-Lead", I3989="Non-Lead - Copper", R3989="Yes", K3989="Between 1989 and 2014")),
(AND('[1]PWS Information'!$E$10="CWS",P3989="Non-Lead", I3989="Non-Lead - Copper", R3989="Yes", K3989="After 2014")),
(AND('[1]PWS Information'!$E$10="CWS",P3989="Non-Lead", I3989="Non-Lead - Copper", R3989="Yes", K3989="Unknown")),
(AND('[1]PWS Information'!$E$10="CWS",P3989="Non-Lead", M3989="Non-Lead - Copper", R3989="Yes", N3989="Between 1989 and 2014")),
(AND('[1]PWS Information'!$E$10="CWS",P3989="Non-Lead", M3989="Non-Lead - Copper", R3989="Yes", N3989="After 2014")),
(AND('[1]PWS Information'!$E$10="CWS",P3989="Non-Lead", M3989="Non-Lead - Copper", R3989="Yes", N3989="Unknown")),
(AND('[1]PWS Information'!$E$10="CWS",P3989="Unknown")),
(AND('[1]PWS Information'!$E$10="NTNC",P3989="Unknown")),
(AND('[1]PWS Information'!$E$10="CWS",T3989="Multiple Family Residence",P3989="Galvanized Requiring Replacement")),
(AND('[1]PWS Information'!$E$10="CWS",P3989="Galvanized Requiring Replacement")),
(AND('[1]PWS Information'!$E$10="NTNC",T3989="Multiple Family Residence",P3989="Galvanized Requiring Replacement")))),"Tier 5",
"")))))</f>
        <v>Tier 5</v>
      </c>
      <c r="Y3989" s="24"/>
      <c r="Z3989" s="24"/>
    </row>
    <row r="3990" spans="1:26" x14ac:dyDescent="0.25">
      <c r="A3990" s="17">
        <v>3987</v>
      </c>
      <c r="B3990" s="17">
        <v>1201</v>
      </c>
      <c r="C3990" s="17" t="s">
        <v>271</v>
      </c>
      <c r="D3990" s="17" t="s">
        <v>188</v>
      </c>
      <c r="E3990" s="17">
        <v>79549</v>
      </c>
      <c r="F3990" s="17"/>
      <c r="G3990" s="17"/>
      <c r="H3990" s="17"/>
      <c r="I3990" s="21" t="s">
        <v>218</v>
      </c>
      <c r="J3990" s="22" t="s">
        <v>254</v>
      </c>
      <c r="K3990" s="22" t="s">
        <v>255</v>
      </c>
      <c r="L3990" s="22" t="s">
        <v>256</v>
      </c>
      <c r="M3990" s="21" t="s">
        <v>218</v>
      </c>
      <c r="N3990" s="19"/>
      <c r="O3990" s="22" t="s">
        <v>256</v>
      </c>
      <c r="P3990" s="31" t="str">
        <f t="shared" si="62"/>
        <v>Non-Lead</v>
      </c>
      <c r="Q3990" s="40" t="s">
        <v>254</v>
      </c>
      <c r="R3990" s="40" t="s">
        <v>254</v>
      </c>
      <c r="S3990" s="24"/>
      <c r="T3990" s="16"/>
      <c r="U3990" s="41" t="s">
        <v>255</v>
      </c>
      <c r="V3990" s="41" t="s">
        <v>255</v>
      </c>
      <c r="W3990" s="16"/>
      <c r="X3990" s="43" t="str">
        <f>IF((OR((AND('[1]PWS Information'!$E$10="CWS",T3990="Single Family Residence",P3990="Lead")),
(AND('[1]PWS Information'!$E$10="CWS",T3990="Multiple Family Residence",'[1]PWS Information'!$E$11="Yes",P3990="Lead")),
(AND('[1]PWS Information'!$E$10="NTNC",P3990="Lead")))),"Tier 1",
IF((OR((AND('[1]PWS Information'!$E$10="CWS",T3990="Multiple Family Residence",'[1]PWS Information'!$E$11="No",P3990="Lead")),
(AND('[1]PWS Information'!$E$10="CWS",T3990="Other",P3990="Lead")),
(AND(T3990="",P3990="Lead")),
(AND('[1]PWS Information'!$E$10="CWS",T3990="Building",P3990="Lead")))),"Tier 2",
IF((OR((AND('[1]PWS Information'!$E$10="CWS",T3990="Single Family Residence",P3990="Galvanized Requiring Replacement")),
(AND('[1]PWS Information'!$E$10="CWS",T3990="Single Family Residence",P3990="Galvanized Requiring Replacement",Q3990="Yes")),
(AND('[1]PWS Information'!$E$10="NTNC",T3990="Single Family Residence",P3990="Galvanized Requiring Replacement")),
(AND('[1]PWS Information'!$E$10="NTNC",T3990="Single Family Residence",Q3990="Yes")))),"Tier 3",
IF((OR((AND('[1]PWS Information'!$E$10="CWS",T3990="Single Family Residence",R3990="Yes",P3990="Non-Lead", I3990="Non-Lead - Copper",K3990="Before 1989")),
(AND('[1]PWS Information'!$E$10="CWS",T3990="Single Family Residence",R3990="Yes",P3990="Non-Lead", M3990="Non-Lead - Copper",N3990="Before 1989")))),"Tier 4",
IF((OR((AND('[1]PWS Information'!$E$10="NTNC",P3990="Non-Lead")),
(AND('[1]PWS Information'!$E$10="CWS",P3990="Non-Lead",R3990="")),
(AND('[1]PWS Information'!$E$10="CWS",P3990="Non-Lead",R3990="No")),
(AND('[1]PWS Information'!$E$10="CWS",P3990="Non-Lead",R3990="Don't Know")),
(AND('[1]PWS Information'!$E$10="CWS",P3990="Non-Lead", I3990="Non-Lead - Copper", R3990="Yes", K3990="Between 1989 and 2014")),
(AND('[1]PWS Information'!$E$10="CWS",P3990="Non-Lead", I3990="Non-Lead - Copper", R3990="Yes", K3990="After 2014")),
(AND('[1]PWS Information'!$E$10="CWS",P3990="Non-Lead", I3990="Non-Lead - Copper", R3990="Yes", K3990="Unknown")),
(AND('[1]PWS Information'!$E$10="CWS",P3990="Non-Lead", M3990="Non-Lead - Copper", R3990="Yes", N3990="Between 1989 and 2014")),
(AND('[1]PWS Information'!$E$10="CWS",P3990="Non-Lead", M3990="Non-Lead - Copper", R3990="Yes", N3990="After 2014")),
(AND('[1]PWS Information'!$E$10="CWS",P3990="Non-Lead", M3990="Non-Lead - Copper", R3990="Yes", N3990="Unknown")),
(AND('[1]PWS Information'!$E$10="CWS",P3990="Unknown")),
(AND('[1]PWS Information'!$E$10="NTNC",P3990="Unknown")),
(AND('[1]PWS Information'!$E$10="CWS",T3990="Multiple Family Residence",P3990="Galvanized Requiring Replacement")),
(AND('[1]PWS Information'!$E$10="CWS",P3990="Galvanized Requiring Replacement")),
(AND('[1]PWS Information'!$E$10="NTNC",T3990="Multiple Family Residence",P3990="Galvanized Requiring Replacement")))),"Tier 5",
"")))))</f>
        <v>Tier 5</v>
      </c>
      <c r="Y3990" s="24"/>
      <c r="Z3990" s="24"/>
    </row>
    <row r="3991" spans="1:26" x14ac:dyDescent="0.25">
      <c r="A3991" s="17">
        <v>3988</v>
      </c>
      <c r="B3991" s="18">
        <v>1201</v>
      </c>
      <c r="C3991" s="17" t="s">
        <v>271</v>
      </c>
      <c r="D3991" s="18" t="s">
        <v>188</v>
      </c>
      <c r="E3991" s="18">
        <v>79549</v>
      </c>
      <c r="F3991" s="18"/>
      <c r="G3991" s="18"/>
      <c r="H3991" s="18"/>
      <c r="I3991" s="25" t="s">
        <v>218</v>
      </c>
      <c r="J3991" s="22" t="s">
        <v>254</v>
      </c>
      <c r="K3991" s="22" t="s">
        <v>255</v>
      </c>
      <c r="L3991" s="22" t="s">
        <v>256</v>
      </c>
      <c r="M3991" s="25" t="s">
        <v>218</v>
      </c>
      <c r="N3991" s="19"/>
      <c r="O3991" s="22" t="s">
        <v>256</v>
      </c>
      <c r="P3991" s="31" t="str">
        <f t="shared" si="62"/>
        <v>Non-Lead</v>
      </c>
      <c r="Q3991" s="40" t="s">
        <v>254</v>
      </c>
      <c r="R3991" s="40" t="s">
        <v>254</v>
      </c>
      <c r="S3991" s="24"/>
      <c r="T3991" s="16"/>
      <c r="U3991" s="41" t="s">
        <v>255</v>
      </c>
      <c r="V3991" s="41" t="s">
        <v>255</v>
      </c>
      <c r="W3991" s="16"/>
      <c r="X3991" s="43" t="str">
        <f>IF((OR((AND('[1]PWS Information'!$E$10="CWS",T3991="Single Family Residence",P3991="Lead")),
(AND('[1]PWS Information'!$E$10="CWS",T3991="Multiple Family Residence",'[1]PWS Information'!$E$11="Yes",P3991="Lead")),
(AND('[1]PWS Information'!$E$10="NTNC",P3991="Lead")))),"Tier 1",
IF((OR((AND('[1]PWS Information'!$E$10="CWS",T3991="Multiple Family Residence",'[1]PWS Information'!$E$11="No",P3991="Lead")),
(AND('[1]PWS Information'!$E$10="CWS",T3991="Other",P3991="Lead")),
(AND(T3991="",P3991="Lead")),
(AND('[1]PWS Information'!$E$10="CWS",T3991="Building",P3991="Lead")))),"Tier 2",
IF((OR((AND('[1]PWS Information'!$E$10="CWS",T3991="Single Family Residence",P3991="Galvanized Requiring Replacement")),
(AND('[1]PWS Information'!$E$10="CWS",T3991="Single Family Residence",P3991="Galvanized Requiring Replacement",Q3991="Yes")),
(AND('[1]PWS Information'!$E$10="NTNC",T3991="Single Family Residence",P3991="Galvanized Requiring Replacement")),
(AND('[1]PWS Information'!$E$10="NTNC",T3991="Single Family Residence",Q3991="Yes")))),"Tier 3",
IF((OR((AND('[1]PWS Information'!$E$10="CWS",T3991="Single Family Residence",R3991="Yes",P3991="Non-Lead", I3991="Non-Lead - Copper",K3991="Before 1989")),
(AND('[1]PWS Information'!$E$10="CWS",T3991="Single Family Residence",R3991="Yes",P3991="Non-Lead", M3991="Non-Lead - Copper",N3991="Before 1989")))),"Tier 4",
IF((OR((AND('[1]PWS Information'!$E$10="NTNC",P3991="Non-Lead")),
(AND('[1]PWS Information'!$E$10="CWS",P3991="Non-Lead",R3991="")),
(AND('[1]PWS Information'!$E$10="CWS",P3991="Non-Lead",R3991="No")),
(AND('[1]PWS Information'!$E$10="CWS",P3991="Non-Lead",R3991="Don't Know")),
(AND('[1]PWS Information'!$E$10="CWS",P3991="Non-Lead", I3991="Non-Lead - Copper", R3991="Yes", K3991="Between 1989 and 2014")),
(AND('[1]PWS Information'!$E$10="CWS",P3991="Non-Lead", I3991="Non-Lead - Copper", R3991="Yes", K3991="After 2014")),
(AND('[1]PWS Information'!$E$10="CWS",P3991="Non-Lead", I3991="Non-Lead - Copper", R3991="Yes", K3991="Unknown")),
(AND('[1]PWS Information'!$E$10="CWS",P3991="Non-Lead", M3991="Non-Lead - Copper", R3991="Yes", N3991="Between 1989 and 2014")),
(AND('[1]PWS Information'!$E$10="CWS",P3991="Non-Lead", M3991="Non-Lead - Copper", R3991="Yes", N3991="After 2014")),
(AND('[1]PWS Information'!$E$10="CWS",P3991="Non-Lead", M3991="Non-Lead - Copper", R3991="Yes", N3991="Unknown")),
(AND('[1]PWS Information'!$E$10="CWS",P3991="Unknown")),
(AND('[1]PWS Information'!$E$10="NTNC",P3991="Unknown")),
(AND('[1]PWS Information'!$E$10="CWS",T3991="Multiple Family Residence",P3991="Galvanized Requiring Replacement")),
(AND('[1]PWS Information'!$E$10="CWS",P3991="Galvanized Requiring Replacement")),
(AND('[1]PWS Information'!$E$10="NTNC",T3991="Multiple Family Residence",P3991="Galvanized Requiring Replacement")))),"Tier 5",
"")))))</f>
        <v>Tier 5</v>
      </c>
      <c r="Y3991" s="24"/>
      <c r="Z3991" s="24"/>
    </row>
    <row r="3992" spans="1:26" x14ac:dyDescent="0.25">
      <c r="A3992" s="17">
        <v>3989</v>
      </c>
      <c r="B3992" s="17">
        <v>1350</v>
      </c>
      <c r="C3992" s="17" t="s">
        <v>271</v>
      </c>
      <c r="D3992" s="17" t="s">
        <v>188</v>
      </c>
      <c r="E3992" s="17">
        <v>79549</v>
      </c>
      <c r="F3992" s="17"/>
      <c r="G3992" s="17"/>
      <c r="H3992" s="17"/>
      <c r="I3992" s="21" t="s">
        <v>218</v>
      </c>
      <c r="J3992" s="22" t="s">
        <v>254</v>
      </c>
      <c r="K3992" s="22" t="s">
        <v>255</v>
      </c>
      <c r="L3992" s="22" t="s">
        <v>256</v>
      </c>
      <c r="M3992" s="21" t="s">
        <v>218</v>
      </c>
      <c r="N3992" s="37"/>
      <c r="O3992" s="22" t="s">
        <v>256</v>
      </c>
      <c r="P3992" s="31" t="str">
        <f t="shared" si="62"/>
        <v>Non-Lead</v>
      </c>
      <c r="Q3992" s="40" t="s">
        <v>254</v>
      </c>
      <c r="R3992" s="40" t="s">
        <v>254</v>
      </c>
      <c r="S3992" s="24"/>
      <c r="T3992" s="16"/>
      <c r="U3992" s="41" t="s">
        <v>255</v>
      </c>
      <c r="V3992" s="41" t="s">
        <v>255</v>
      </c>
      <c r="W3992" s="16"/>
      <c r="X3992" s="43" t="str">
        <f>IF((OR((AND('[1]PWS Information'!$E$10="CWS",T3992="Single Family Residence",P3992="Lead")),
(AND('[1]PWS Information'!$E$10="CWS",T3992="Multiple Family Residence",'[1]PWS Information'!$E$11="Yes",P3992="Lead")),
(AND('[1]PWS Information'!$E$10="NTNC",P3992="Lead")))),"Tier 1",
IF((OR((AND('[1]PWS Information'!$E$10="CWS",T3992="Multiple Family Residence",'[1]PWS Information'!$E$11="No",P3992="Lead")),
(AND('[1]PWS Information'!$E$10="CWS",T3992="Other",P3992="Lead")),
(AND(T3992="",P3992="Lead")),
(AND('[1]PWS Information'!$E$10="CWS",T3992="Building",P3992="Lead")))),"Tier 2",
IF((OR((AND('[1]PWS Information'!$E$10="CWS",T3992="Single Family Residence",P3992="Galvanized Requiring Replacement")),
(AND('[1]PWS Information'!$E$10="CWS",T3992="Single Family Residence",P3992="Galvanized Requiring Replacement",Q3992="Yes")),
(AND('[1]PWS Information'!$E$10="NTNC",T3992="Single Family Residence",P3992="Galvanized Requiring Replacement")),
(AND('[1]PWS Information'!$E$10="NTNC",T3992="Single Family Residence",Q3992="Yes")))),"Tier 3",
IF((OR((AND('[1]PWS Information'!$E$10="CWS",T3992="Single Family Residence",R3992="Yes",P3992="Non-Lead", I3992="Non-Lead - Copper",K3992="Before 1989")),
(AND('[1]PWS Information'!$E$10="CWS",T3992="Single Family Residence",R3992="Yes",P3992="Non-Lead", M3992="Non-Lead - Copper",N3992="Before 1989")))),"Tier 4",
IF((OR((AND('[1]PWS Information'!$E$10="NTNC",P3992="Non-Lead")),
(AND('[1]PWS Information'!$E$10="CWS",P3992="Non-Lead",R3992="")),
(AND('[1]PWS Information'!$E$10="CWS",P3992="Non-Lead",R3992="No")),
(AND('[1]PWS Information'!$E$10="CWS",P3992="Non-Lead",R3992="Don't Know")),
(AND('[1]PWS Information'!$E$10="CWS",P3992="Non-Lead", I3992="Non-Lead - Copper", R3992="Yes", K3992="Between 1989 and 2014")),
(AND('[1]PWS Information'!$E$10="CWS",P3992="Non-Lead", I3992="Non-Lead - Copper", R3992="Yes", K3992="After 2014")),
(AND('[1]PWS Information'!$E$10="CWS",P3992="Non-Lead", I3992="Non-Lead - Copper", R3992="Yes", K3992="Unknown")),
(AND('[1]PWS Information'!$E$10="CWS",P3992="Non-Lead", M3992="Non-Lead - Copper", R3992="Yes", N3992="Between 1989 and 2014")),
(AND('[1]PWS Information'!$E$10="CWS",P3992="Non-Lead", M3992="Non-Lead - Copper", R3992="Yes", N3992="After 2014")),
(AND('[1]PWS Information'!$E$10="CWS",P3992="Non-Lead", M3992="Non-Lead - Copper", R3992="Yes", N3992="Unknown")),
(AND('[1]PWS Information'!$E$10="CWS",P3992="Unknown")),
(AND('[1]PWS Information'!$E$10="NTNC",P3992="Unknown")),
(AND('[1]PWS Information'!$E$10="CWS",T3992="Multiple Family Residence",P3992="Galvanized Requiring Replacement")),
(AND('[1]PWS Information'!$E$10="CWS",P3992="Galvanized Requiring Replacement")),
(AND('[1]PWS Information'!$E$10="NTNC",T3992="Multiple Family Residence",P3992="Galvanized Requiring Replacement")))),"Tier 5",
"")))))</f>
        <v>Tier 5</v>
      </c>
      <c r="Y3992" s="24"/>
      <c r="Z3992" s="24"/>
    </row>
    <row r="3993" spans="1:26" x14ac:dyDescent="0.25">
      <c r="A3993" s="17">
        <v>3990</v>
      </c>
      <c r="B3993" s="17">
        <v>1400</v>
      </c>
      <c r="C3993" s="17" t="s">
        <v>271</v>
      </c>
      <c r="D3993" s="17" t="s">
        <v>188</v>
      </c>
      <c r="E3993" s="17">
        <v>79549</v>
      </c>
      <c r="F3993" s="17"/>
      <c r="G3993" s="17"/>
      <c r="H3993" s="17"/>
      <c r="I3993" s="21" t="s">
        <v>218</v>
      </c>
      <c r="J3993" s="22" t="s">
        <v>254</v>
      </c>
      <c r="K3993" s="22" t="s">
        <v>255</v>
      </c>
      <c r="L3993" s="22" t="s">
        <v>256</v>
      </c>
      <c r="M3993" s="21" t="s">
        <v>218</v>
      </c>
      <c r="N3993" s="19"/>
      <c r="O3993" s="22" t="s">
        <v>256</v>
      </c>
      <c r="P3993" s="31" t="str">
        <f t="shared" si="62"/>
        <v>Non-Lead</v>
      </c>
      <c r="Q3993" s="40" t="s">
        <v>254</v>
      </c>
      <c r="R3993" s="40" t="s">
        <v>254</v>
      </c>
      <c r="S3993" s="24"/>
      <c r="T3993" s="16"/>
      <c r="U3993" s="41" t="s">
        <v>255</v>
      </c>
      <c r="V3993" s="41" t="s">
        <v>255</v>
      </c>
      <c r="W3993" s="16"/>
      <c r="X3993" s="43" t="str">
        <f>IF((OR((AND('[1]PWS Information'!$E$10="CWS",T3993="Single Family Residence",P3993="Lead")),
(AND('[1]PWS Information'!$E$10="CWS",T3993="Multiple Family Residence",'[1]PWS Information'!$E$11="Yes",P3993="Lead")),
(AND('[1]PWS Information'!$E$10="NTNC",P3993="Lead")))),"Tier 1",
IF((OR((AND('[1]PWS Information'!$E$10="CWS",T3993="Multiple Family Residence",'[1]PWS Information'!$E$11="No",P3993="Lead")),
(AND('[1]PWS Information'!$E$10="CWS",T3993="Other",P3993="Lead")),
(AND(T3993="",P3993="Lead")),
(AND('[1]PWS Information'!$E$10="CWS",T3993="Building",P3993="Lead")))),"Tier 2",
IF((OR((AND('[1]PWS Information'!$E$10="CWS",T3993="Single Family Residence",P3993="Galvanized Requiring Replacement")),
(AND('[1]PWS Information'!$E$10="CWS",T3993="Single Family Residence",P3993="Galvanized Requiring Replacement",Q3993="Yes")),
(AND('[1]PWS Information'!$E$10="NTNC",T3993="Single Family Residence",P3993="Galvanized Requiring Replacement")),
(AND('[1]PWS Information'!$E$10="NTNC",T3993="Single Family Residence",Q3993="Yes")))),"Tier 3",
IF((OR((AND('[1]PWS Information'!$E$10="CWS",T3993="Single Family Residence",R3993="Yes",P3993="Non-Lead", I3993="Non-Lead - Copper",K3993="Before 1989")),
(AND('[1]PWS Information'!$E$10="CWS",T3993="Single Family Residence",R3993="Yes",P3993="Non-Lead", M3993="Non-Lead - Copper",N3993="Before 1989")))),"Tier 4",
IF((OR((AND('[1]PWS Information'!$E$10="NTNC",P3993="Non-Lead")),
(AND('[1]PWS Information'!$E$10="CWS",P3993="Non-Lead",R3993="")),
(AND('[1]PWS Information'!$E$10="CWS",P3993="Non-Lead",R3993="No")),
(AND('[1]PWS Information'!$E$10="CWS",P3993="Non-Lead",R3993="Don't Know")),
(AND('[1]PWS Information'!$E$10="CWS",P3993="Non-Lead", I3993="Non-Lead - Copper", R3993="Yes", K3993="Between 1989 and 2014")),
(AND('[1]PWS Information'!$E$10="CWS",P3993="Non-Lead", I3993="Non-Lead - Copper", R3993="Yes", K3993="After 2014")),
(AND('[1]PWS Information'!$E$10="CWS",P3993="Non-Lead", I3993="Non-Lead - Copper", R3993="Yes", K3993="Unknown")),
(AND('[1]PWS Information'!$E$10="CWS",P3993="Non-Lead", M3993="Non-Lead - Copper", R3993="Yes", N3993="Between 1989 and 2014")),
(AND('[1]PWS Information'!$E$10="CWS",P3993="Non-Lead", M3993="Non-Lead - Copper", R3993="Yes", N3993="After 2014")),
(AND('[1]PWS Information'!$E$10="CWS",P3993="Non-Lead", M3993="Non-Lead - Copper", R3993="Yes", N3993="Unknown")),
(AND('[1]PWS Information'!$E$10="CWS",P3993="Unknown")),
(AND('[1]PWS Information'!$E$10="NTNC",P3993="Unknown")),
(AND('[1]PWS Information'!$E$10="CWS",T3993="Multiple Family Residence",P3993="Galvanized Requiring Replacement")),
(AND('[1]PWS Information'!$E$10="CWS",P3993="Galvanized Requiring Replacement")),
(AND('[1]PWS Information'!$E$10="NTNC",T3993="Multiple Family Residence",P3993="Galvanized Requiring Replacement")))),"Tier 5",
"")))))</f>
        <v>Tier 5</v>
      </c>
      <c r="Y3993" s="24"/>
      <c r="Z3993" s="24"/>
    </row>
    <row r="3994" spans="1:26" x14ac:dyDescent="0.25">
      <c r="A3994" s="17">
        <v>3991</v>
      </c>
      <c r="B3994" s="18">
        <v>690</v>
      </c>
      <c r="C3994" s="18" t="s">
        <v>273</v>
      </c>
      <c r="D3994" s="18" t="s">
        <v>188</v>
      </c>
      <c r="E3994" s="18">
        <v>79549</v>
      </c>
      <c r="F3994" s="18"/>
      <c r="G3994" s="18"/>
      <c r="H3994" s="18"/>
      <c r="I3994" s="25" t="s">
        <v>221</v>
      </c>
      <c r="J3994" s="22" t="s">
        <v>254</v>
      </c>
      <c r="K3994" s="22" t="s">
        <v>255</v>
      </c>
      <c r="L3994" s="22" t="s">
        <v>256</v>
      </c>
      <c r="M3994" s="25" t="s">
        <v>218</v>
      </c>
      <c r="N3994" s="19"/>
      <c r="O3994" s="22" t="s">
        <v>256</v>
      </c>
      <c r="P3994" s="31" t="str">
        <f t="shared" si="62"/>
        <v>Non-Lead</v>
      </c>
      <c r="Q3994" s="40" t="s">
        <v>254</v>
      </c>
      <c r="R3994" s="40" t="s">
        <v>254</v>
      </c>
      <c r="S3994" s="24"/>
      <c r="T3994" s="16"/>
      <c r="U3994" s="41" t="s">
        <v>255</v>
      </c>
      <c r="V3994" s="41" t="s">
        <v>255</v>
      </c>
      <c r="W3994" s="16"/>
      <c r="X3994" s="43" t="str">
        <f>IF((OR((AND('[1]PWS Information'!$E$10="CWS",T3994="Single Family Residence",P3994="Lead")),
(AND('[1]PWS Information'!$E$10="CWS",T3994="Multiple Family Residence",'[1]PWS Information'!$E$11="Yes",P3994="Lead")),
(AND('[1]PWS Information'!$E$10="NTNC",P3994="Lead")))),"Tier 1",
IF((OR((AND('[1]PWS Information'!$E$10="CWS",T3994="Multiple Family Residence",'[1]PWS Information'!$E$11="No",P3994="Lead")),
(AND('[1]PWS Information'!$E$10="CWS",T3994="Other",P3994="Lead")),
(AND(T3994="",P3994="Lead")),
(AND('[1]PWS Information'!$E$10="CWS",T3994="Building",P3994="Lead")))),"Tier 2",
IF((OR((AND('[1]PWS Information'!$E$10="CWS",T3994="Single Family Residence",P3994="Galvanized Requiring Replacement")),
(AND('[1]PWS Information'!$E$10="CWS",T3994="Single Family Residence",P3994="Galvanized Requiring Replacement",Q3994="Yes")),
(AND('[1]PWS Information'!$E$10="NTNC",T3994="Single Family Residence",P3994="Galvanized Requiring Replacement")),
(AND('[1]PWS Information'!$E$10="NTNC",T3994="Single Family Residence",Q3994="Yes")))),"Tier 3",
IF((OR((AND('[1]PWS Information'!$E$10="CWS",T3994="Single Family Residence",R3994="Yes",P3994="Non-Lead", I3994="Non-Lead - Copper",K3994="Before 1989")),
(AND('[1]PWS Information'!$E$10="CWS",T3994="Single Family Residence",R3994="Yes",P3994="Non-Lead", M3994="Non-Lead - Copper",N3994="Before 1989")))),"Tier 4",
IF((OR((AND('[1]PWS Information'!$E$10="NTNC",P3994="Non-Lead")),
(AND('[1]PWS Information'!$E$10="CWS",P3994="Non-Lead",R3994="")),
(AND('[1]PWS Information'!$E$10="CWS",P3994="Non-Lead",R3994="No")),
(AND('[1]PWS Information'!$E$10="CWS",P3994="Non-Lead",R3994="Don't Know")),
(AND('[1]PWS Information'!$E$10="CWS",P3994="Non-Lead", I3994="Non-Lead - Copper", R3994="Yes", K3994="Between 1989 and 2014")),
(AND('[1]PWS Information'!$E$10="CWS",P3994="Non-Lead", I3994="Non-Lead - Copper", R3994="Yes", K3994="After 2014")),
(AND('[1]PWS Information'!$E$10="CWS",P3994="Non-Lead", I3994="Non-Lead - Copper", R3994="Yes", K3994="Unknown")),
(AND('[1]PWS Information'!$E$10="CWS",P3994="Non-Lead", M3994="Non-Lead - Copper", R3994="Yes", N3994="Between 1989 and 2014")),
(AND('[1]PWS Information'!$E$10="CWS",P3994="Non-Lead", M3994="Non-Lead - Copper", R3994="Yes", N3994="After 2014")),
(AND('[1]PWS Information'!$E$10="CWS",P3994="Non-Lead", M3994="Non-Lead - Copper", R3994="Yes", N3994="Unknown")),
(AND('[1]PWS Information'!$E$10="CWS",P3994="Unknown")),
(AND('[1]PWS Information'!$E$10="NTNC",P3994="Unknown")),
(AND('[1]PWS Information'!$E$10="CWS",T3994="Multiple Family Residence",P3994="Galvanized Requiring Replacement")),
(AND('[1]PWS Information'!$E$10="CWS",P3994="Galvanized Requiring Replacement")),
(AND('[1]PWS Information'!$E$10="NTNC",T3994="Multiple Family Residence",P3994="Galvanized Requiring Replacement")))),"Tier 5",
"")))))</f>
        <v>Tier 5</v>
      </c>
      <c r="Y3994" s="24"/>
      <c r="Z3994" s="24"/>
    </row>
    <row r="3995" spans="1:26" x14ac:dyDescent="0.25">
      <c r="A3995" s="17">
        <v>3992</v>
      </c>
      <c r="B3995" s="18">
        <v>3706</v>
      </c>
      <c r="C3995" s="18" t="s">
        <v>272</v>
      </c>
      <c r="D3995" s="18" t="s">
        <v>188</v>
      </c>
      <c r="E3995" s="18">
        <v>79549</v>
      </c>
      <c r="F3995" s="18"/>
      <c r="G3995" s="18"/>
      <c r="H3995" s="18"/>
      <c r="I3995" s="21" t="s">
        <v>221</v>
      </c>
      <c r="J3995" s="22" t="s">
        <v>254</v>
      </c>
      <c r="K3995" s="22" t="s">
        <v>255</v>
      </c>
      <c r="L3995" s="22" t="s">
        <v>256</v>
      </c>
      <c r="M3995" s="21" t="s">
        <v>222</v>
      </c>
      <c r="N3995" s="19" t="s">
        <v>205</v>
      </c>
      <c r="O3995" s="22"/>
      <c r="P3995" s="31" t="str">
        <f t="shared" si="62"/>
        <v>Galvanized Requiring Replacement</v>
      </c>
      <c r="Q3995" s="40" t="s">
        <v>254</v>
      </c>
      <c r="R3995" s="40" t="s">
        <v>254</v>
      </c>
      <c r="S3995" s="24"/>
      <c r="T3995" s="16"/>
      <c r="U3995" s="41" t="s">
        <v>255</v>
      </c>
      <c r="V3995" s="41" t="s">
        <v>255</v>
      </c>
      <c r="W3995" s="16"/>
      <c r="X3995" s="43" t="str">
        <f>IF((OR((AND('[1]PWS Information'!$E$10="CWS",T3995="Single Family Residence",P3995="Lead")),
(AND('[1]PWS Information'!$E$10="CWS",T3995="Multiple Family Residence",'[1]PWS Information'!$E$11="Yes",P3995="Lead")),
(AND('[1]PWS Information'!$E$10="NTNC",P3995="Lead")))),"Tier 1",
IF((OR((AND('[1]PWS Information'!$E$10="CWS",T3995="Multiple Family Residence",'[1]PWS Information'!$E$11="No",P3995="Lead")),
(AND('[1]PWS Information'!$E$10="CWS",T3995="Other",P3995="Lead")),
(AND(T3995="",P3995="Lead")),
(AND('[1]PWS Information'!$E$10="CWS",T3995="Building",P3995="Lead")))),"Tier 2",
IF((OR((AND('[1]PWS Information'!$E$10="CWS",T3995="Single Family Residence",P3995="Galvanized Requiring Replacement")),
(AND('[1]PWS Information'!$E$10="CWS",T3995="Single Family Residence",P3995="Galvanized Requiring Replacement",Q3995="Yes")),
(AND('[1]PWS Information'!$E$10="NTNC",T3995="Single Family Residence",P3995="Galvanized Requiring Replacement")),
(AND('[1]PWS Information'!$E$10="NTNC",T3995="Single Family Residence",Q3995="Yes")))),"Tier 3",
IF((OR((AND('[1]PWS Information'!$E$10="CWS",T3995="Single Family Residence",R3995="Yes",P3995="Non-Lead", I3995="Non-Lead - Copper",K3995="Before 1989")),
(AND('[1]PWS Information'!$E$10="CWS",T3995="Single Family Residence",R3995="Yes",P3995="Non-Lead", M3995="Non-Lead - Copper",N3995="Before 1989")))),"Tier 4",
IF((OR((AND('[1]PWS Information'!$E$10="NTNC",P3995="Non-Lead")),
(AND('[1]PWS Information'!$E$10="CWS",P3995="Non-Lead",R3995="")),
(AND('[1]PWS Information'!$E$10="CWS",P3995="Non-Lead",R3995="No")),
(AND('[1]PWS Information'!$E$10="CWS",P3995="Non-Lead",R3995="Don't Know")),
(AND('[1]PWS Information'!$E$10="CWS",P3995="Non-Lead", I3995="Non-Lead - Copper", R3995="Yes", K3995="Between 1989 and 2014")),
(AND('[1]PWS Information'!$E$10="CWS",P3995="Non-Lead", I3995="Non-Lead - Copper", R3995="Yes", K3995="After 2014")),
(AND('[1]PWS Information'!$E$10="CWS",P3995="Non-Lead", I3995="Non-Lead - Copper", R3995="Yes", K3995="Unknown")),
(AND('[1]PWS Information'!$E$10="CWS",P3995="Non-Lead", M3995="Non-Lead - Copper", R3995="Yes", N3995="Between 1989 and 2014")),
(AND('[1]PWS Information'!$E$10="CWS",P3995="Non-Lead", M3995="Non-Lead - Copper", R3995="Yes", N3995="After 2014")),
(AND('[1]PWS Information'!$E$10="CWS",P3995="Non-Lead", M3995="Non-Lead - Copper", R3995="Yes", N3995="Unknown")),
(AND('[1]PWS Information'!$E$10="CWS",P3995="Unknown")),
(AND('[1]PWS Information'!$E$10="NTNC",P3995="Unknown")),
(AND('[1]PWS Information'!$E$10="CWS",T3995="Multiple Family Residence",P3995="Galvanized Requiring Replacement")),
(AND('[1]PWS Information'!$E$10="CWS",P3995="Galvanized Requiring Replacement")),
(AND('[1]PWS Information'!$E$10="NTNC",T3995="Multiple Family Residence",P3995="Galvanized Requiring Replacement")))),"Tier 5",
"")))))</f>
        <v>Tier 5</v>
      </c>
      <c r="Y3995" s="24"/>
      <c r="Z3995" s="24"/>
    </row>
    <row r="3996" spans="1:26" x14ac:dyDescent="0.25">
      <c r="A3996" s="17">
        <v>3993</v>
      </c>
      <c r="B3996" s="18">
        <v>4100</v>
      </c>
      <c r="C3996" s="18" t="s">
        <v>272</v>
      </c>
      <c r="D3996" s="18" t="s">
        <v>188</v>
      </c>
      <c r="E3996" s="18">
        <v>79549</v>
      </c>
      <c r="F3996" s="18"/>
      <c r="G3996" s="18"/>
      <c r="H3996" s="18"/>
      <c r="I3996" s="21" t="s">
        <v>218</v>
      </c>
      <c r="J3996" s="22" t="s">
        <v>254</v>
      </c>
      <c r="K3996" s="22" t="s">
        <v>255</v>
      </c>
      <c r="L3996" s="22" t="s">
        <v>256</v>
      </c>
      <c r="M3996" s="21" t="s">
        <v>218</v>
      </c>
      <c r="N3996" s="19" t="s">
        <v>205</v>
      </c>
      <c r="O3996" s="22"/>
      <c r="P3996" s="31" t="str">
        <f t="shared" si="62"/>
        <v>Non-Lead</v>
      </c>
      <c r="Q3996" s="40" t="s">
        <v>254</v>
      </c>
      <c r="R3996" s="40" t="s">
        <v>254</v>
      </c>
      <c r="S3996" s="24"/>
      <c r="T3996" s="16"/>
      <c r="U3996" s="41" t="s">
        <v>255</v>
      </c>
      <c r="V3996" s="41" t="s">
        <v>255</v>
      </c>
      <c r="W3996" s="16"/>
      <c r="X3996" s="43" t="str">
        <f>IF((OR((AND('[1]PWS Information'!$E$10="CWS",T3996="Single Family Residence",P3996="Lead")),
(AND('[1]PWS Information'!$E$10="CWS",T3996="Multiple Family Residence",'[1]PWS Information'!$E$11="Yes",P3996="Lead")),
(AND('[1]PWS Information'!$E$10="NTNC",P3996="Lead")))),"Tier 1",
IF((OR((AND('[1]PWS Information'!$E$10="CWS",T3996="Multiple Family Residence",'[1]PWS Information'!$E$11="No",P3996="Lead")),
(AND('[1]PWS Information'!$E$10="CWS",T3996="Other",P3996="Lead")),
(AND(T3996="",P3996="Lead")),
(AND('[1]PWS Information'!$E$10="CWS",T3996="Building",P3996="Lead")))),"Tier 2",
IF((OR((AND('[1]PWS Information'!$E$10="CWS",T3996="Single Family Residence",P3996="Galvanized Requiring Replacement")),
(AND('[1]PWS Information'!$E$10="CWS",T3996="Single Family Residence",P3996="Galvanized Requiring Replacement",Q3996="Yes")),
(AND('[1]PWS Information'!$E$10="NTNC",T3996="Single Family Residence",P3996="Galvanized Requiring Replacement")),
(AND('[1]PWS Information'!$E$10="NTNC",T3996="Single Family Residence",Q3996="Yes")))),"Tier 3",
IF((OR((AND('[1]PWS Information'!$E$10="CWS",T3996="Single Family Residence",R3996="Yes",P3996="Non-Lead", I3996="Non-Lead - Copper",K3996="Before 1989")),
(AND('[1]PWS Information'!$E$10="CWS",T3996="Single Family Residence",R3996="Yes",P3996="Non-Lead", M3996="Non-Lead - Copper",N3996="Before 1989")))),"Tier 4",
IF((OR((AND('[1]PWS Information'!$E$10="NTNC",P3996="Non-Lead")),
(AND('[1]PWS Information'!$E$10="CWS",P3996="Non-Lead",R3996="")),
(AND('[1]PWS Information'!$E$10="CWS",P3996="Non-Lead",R3996="No")),
(AND('[1]PWS Information'!$E$10="CWS",P3996="Non-Lead",R3996="Don't Know")),
(AND('[1]PWS Information'!$E$10="CWS",P3996="Non-Lead", I3996="Non-Lead - Copper", R3996="Yes", K3996="Between 1989 and 2014")),
(AND('[1]PWS Information'!$E$10="CWS",P3996="Non-Lead", I3996="Non-Lead - Copper", R3996="Yes", K3996="After 2014")),
(AND('[1]PWS Information'!$E$10="CWS",P3996="Non-Lead", I3996="Non-Lead - Copper", R3996="Yes", K3996="Unknown")),
(AND('[1]PWS Information'!$E$10="CWS",P3996="Non-Lead", M3996="Non-Lead - Copper", R3996="Yes", N3996="Between 1989 and 2014")),
(AND('[1]PWS Information'!$E$10="CWS",P3996="Non-Lead", M3996="Non-Lead - Copper", R3996="Yes", N3996="After 2014")),
(AND('[1]PWS Information'!$E$10="CWS",P3996="Non-Lead", M3996="Non-Lead - Copper", R3996="Yes", N3996="Unknown")),
(AND('[1]PWS Information'!$E$10="CWS",P3996="Unknown")),
(AND('[1]PWS Information'!$E$10="NTNC",P3996="Unknown")),
(AND('[1]PWS Information'!$E$10="CWS",T3996="Multiple Family Residence",P3996="Galvanized Requiring Replacement")),
(AND('[1]PWS Information'!$E$10="CWS",P3996="Galvanized Requiring Replacement")),
(AND('[1]PWS Information'!$E$10="NTNC",T3996="Multiple Family Residence",P3996="Galvanized Requiring Replacement")))),"Tier 5",
"")))))</f>
        <v>Tier 5</v>
      </c>
      <c r="Y3996" s="24"/>
      <c r="Z3996" s="24"/>
    </row>
    <row r="3997" spans="1:26" x14ac:dyDescent="0.25">
      <c r="A3997" s="17">
        <v>3994</v>
      </c>
      <c r="B3997" s="17">
        <v>4116</v>
      </c>
      <c r="C3997" s="17" t="s">
        <v>272</v>
      </c>
      <c r="D3997" s="17" t="s">
        <v>188</v>
      </c>
      <c r="E3997" s="17">
        <v>79549</v>
      </c>
      <c r="F3997" s="17"/>
      <c r="G3997" s="17"/>
      <c r="H3997" s="17"/>
      <c r="I3997" s="21" t="s">
        <v>219</v>
      </c>
      <c r="J3997" s="22" t="s">
        <v>254</v>
      </c>
      <c r="K3997" s="22" t="s">
        <v>255</v>
      </c>
      <c r="L3997" s="22"/>
      <c r="M3997" s="21" t="s">
        <v>219</v>
      </c>
      <c r="N3997" s="37" t="s">
        <v>205</v>
      </c>
      <c r="O3997" s="22"/>
      <c r="P3997" s="31" t="str">
        <f t="shared" si="62"/>
        <v>Unknown</v>
      </c>
      <c r="Q3997" s="40" t="s">
        <v>254</v>
      </c>
      <c r="R3997" s="40" t="s">
        <v>254</v>
      </c>
      <c r="S3997" s="24"/>
      <c r="T3997" s="16"/>
      <c r="U3997" s="41" t="s">
        <v>255</v>
      </c>
      <c r="V3997" s="41" t="s">
        <v>255</v>
      </c>
      <c r="W3997" s="16"/>
      <c r="X3997" s="43" t="str">
        <f>IF((OR((AND('[1]PWS Information'!$E$10="CWS",T3997="Single Family Residence",P3997="Lead")),
(AND('[1]PWS Information'!$E$10="CWS",T3997="Multiple Family Residence",'[1]PWS Information'!$E$11="Yes",P3997="Lead")),
(AND('[1]PWS Information'!$E$10="NTNC",P3997="Lead")))),"Tier 1",
IF((OR((AND('[1]PWS Information'!$E$10="CWS",T3997="Multiple Family Residence",'[1]PWS Information'!$E$11="No",P3997="Lead")),
(AND('[1]PWS Information'!$E$10="CWS",T3997="Other",P3997="Lead")),
(AND(T3997="",P3997="Lead")),
(AND('[1]PWS Information'!$E$10="CWS",T3997="Building",P3997="Lead")))),"Tier 2",
IF((OR((AND('[1]PWS Information'!$E$10="CWS",T3997="Single Family Residence",P3997="Galvanized Requiring Replacement")),
(AND('[1]PWS Information'!$E$10="CWS",T3997="Single Family Residence",P3997="Galvanized Requiring Replacement",Q3997="Yes")),
(AND('[1]PWS Information'!$E$10="NTNC",T3997="Single Family Residence",P3997="Galvanized Requiring Replacement")),
(AND('[1]PWS Information'!$E$10="NTNC",T3997="Single Family Residence",Q3997="Yes")))),"Tier 3",
IF((OR((AND('[1]PWS Information'!$E$10="CWS",T3997="Single Family Residence",R3997="Yes",P3997="Non-Lead", I3997="Non-Lead - Copper",K3997="Before 1989")),
(AND('[1]PWS Information'!$E$10="CWS",T3997="Single Family Residence",R3997="Yes",P3997="Non-Lead", M3997="Non-Lead - Copper",N3997="Before 1989")))),"Tier 4",
IF((OR((AND('[1]PWS Information'!$E$10="NTNC",P3997="Non-Lead")),
(AND('[1]PWS Information'!$E$10="CWS",P3997="Non-Lead",R3997="")),
(AND('[1]PWS Information'!$E$10="CWS",P3997="Non-Lead",R3997="No")),
(AND('[1]PWS Information'!$E$10="CWS",P3997="Non-Lead",R3997="Don't Know")),
(AND('[1]PWS Information'!$E$10="CWS",P3997="Non-Lead", I3997="Non-Lead - Copper", R3997="Yes", K3997="Between 1989 and 2014")),
(AND('[1]PWS Information'!$E$10="CWS",P3997="Non-Lead", I3997="Non-Lead - Copper", R3997="Yes", K3997="After 2014")),
(AND('[1]PWS Information'!$E$10="CWS",P3997="Non-Lead", I3997="Non-Lead - Copper", R3997="Yes", K3997="Unknown")),
(AND('[1]PWS Information'!$E$10="CWS",P3997="Non-Lead", M3997="Non-Lead - Copper", R3997="Yes", N3997="Between 1989 and 2014")),
(AND('[1]PWS Information'!$E$10="CWS",P3997="Non-Lead", M3997="Non-Lead - Copper", R3997="Yes", N3997="After 2014")),
(AND('[1]PWS Information'!$E$10="CWS",P3997="Non-Lead", M3997="Non-Lead - Copper", R3997="Yes", N3997="Unknown")),
(AND('[1]PWS Information'!$E$10="CWS",P3997="Unknown")),
(AND('[1]PWS Information'!$E$10="NTNC",P3997="Unknown")),
(AND('[1]PWS Information'!$E$10="CWS",T3997="Multiple Family Residence",P3997="Galvanized Requiring Replacement")),
(AND('[1]PWS Information'!$E$10="CWS",P3997="Galvanized Requiring Replacement")),
(AND('[1]PWS Information'!$E$10="NTNC",T3997="Multiple Family Residence",P3997="Galvanized Requiring Replacement")))),"Tier 5",
"")))))</f>
        <v>Tier 5</v>
      </c>
      <c r="Y3997" s="24"/>
      <c r="Z3997" s="24"/>
    </row>
    <row r="3998" spans="1:26" x14ac:dyDescent="0.25">
      <c r="A3998" s="17">
        <v>3995</v>
      </c>
      <c r="B3998" s="18">
        <v>101</v>
      </c>
      <c r="C3998" s="18" t="s">
        <v>144</v>
      </c>
      <c r="D3998" s="18" t="s">
        <v>188</v>
      </c>
      <c r="E3998" s="18">
        <v>79549</v>
      </c>
      <c r="F3998" s="18"/>
      <c r="G3998" s="18"/>
      <c r="H3998" s="18"/>
      <c r="I3998" s="21" t="s">
        <v>222</v>
      </c>
      <c r="J3998" s="22" t="s">
        <v>254</v>
      </c>
      <c r="K3998" s="22" t="s">
        <v>255</v>
      </c>
      <c r="L3998" s="22" t="s">
        <v>256</v>
      </c>
      <c r="M3998" s="21" t="s">
        <v>218</v>
      </c>
      <c r="N3998" s="19" t="s">
        <v>205</v>
      </c>
      <c r="O3998" s="22" t="s">
        <v>257</v>
      </c>
      <c r="P3998" s="31" t="str">
        <f t="shared" si="62"/>
        <v>Non-Lead</v>
      </c>
      <c r="Q3998" s="40" t="s">
        <v>254</v>
      </c>
      <c r="R3998" s="40" t="s">
        <v>254</v>
      </c>
      <c r="S3998" s="24"/>
      <c r="T3998" s="16"/>
      <c r="U3998" s="41" t="s">
        <v>255</v>
      </c>
      <c r="V3998" s="41" t="s">
        <v>255</v>
      </c>
      <c r="W3998" s="16"/>
      <c r="X3998" s="43" t="str">
        <f>IF((OR((AND('[1]PWS Information'!$E$10="CWS",T3998="Single Family Residence",P3998="Lead")),
(AND('[1]PWS Information'!$E$10="CWS",T3998="Multiple Family Residence",'[1]PWS Information'!$E$11="Yes",P3998="Lead")),
(AND('[1]PWS Information'!$E$10="NTNC",P3998="Lead")))),"Tier 1",
IF((OR((AND('[1]PWS Information'!$E$10="CWS",T3998="Multiple Family Residence",'[1]PWS Information'!$E$11="No",P3998="Lead")),
(AND('[1]PWS Information'!$E$10="CWS",T3998="Other",P3998="Lead")),
(AND(T3998="",P3998="Lead")),
(AND('[1]PWS Information'!$E$10="CWS",T3998="Building",P3998="Lead")))),"Tier 2",
IF((OR((AND('[1]PWS Information'!$E$10="CWS",T3998="Single Family Residence",P3998="Galvanized Requiring Replacement")),
(AND('[1]PWS Information'!$E$10="CWS",T3998="Single Family Residence",P3998="Galvanized Requiring Replacement",Q3998="Yes")),
(AND('[1]PWS Information'!$E$10="NTNC",T3998="Single Family Residence",P3998="Galvanized Requiring Replacement")),
(AND('[1]PWS Information'!$E$10="NTNC",T3998="Single Family Residence",Q3998="Yes")))),"Tier 3",
IF((OR((AND('[1]PWS Information'!$E$10="CWS",T3998="Single Family Residence",R3998="Yes",P3998="Non-Lead", I3998="Non-Lead - Copper",K3998="Before 1989")),
(AND('[1]PWS Information'!$E$10="CWS",T3998="Single Family Residence",R3998="Yes",P3998="Non-Lead", M3998="Non-Lead - Copper",N3998="Before 1989")))),"Tier 4",
IF((OR((AND('[1]PWS Information'!$E$10="NTNC",P3998="Non-Lead")),
(AND('[1]PWS Information'!$E$10="CWS",P3998="Non-Lead",R3998="")),
(AND('[1]PWS Information'!$E$10="CWS",P3998="Non-Lead",R3998="No")),
(AND('[1]PWS Information'!$E$10="CWS",P3998="Non-Lead",R3998="Don't Know")),
(AND('[1]PWS Information'!$E$10="CWS",P3998="Non-Lead", I3998="Non-Lead - Copper", R3998="Yes", K3998="Between 1989 and 2014")),
(AND('[1]PWS Information'!$E$10="CWS",P3998="Non-Lead", I3998="Non-Lead - Copper", R3998="Yes", K3998="After 2014")),
(AND('[1]PWS Information'!$E$10="CWS",P3998="Non-Lead", I3998="Non-Lead - Copper", R3998="Yes", K3998="Unknown")),
(AND('[1]PWS Information'!$E$10="CWS",P3998="Non-Lead", M3998="Non-Lead - Copper", R3998="Yes", N3998="Between 1989 and 2014")),
(AND('[1]PWS Information'!$E$10="CWS",P3998="Non-Lead", M3998="Non-Lead - Copper", R3998="Yes", N3998="After 2014")),
(AND('[1]PWS Information'!$E$10="CWS",P3998="Non-Lead", M3998="Non-Lead - Copper", R3998="Yes", N3998="Unknown")),
(AND('[1]PWS Information'!$E$10="CWS",P3998="Unknown")),
(AND('[1]PWS Information'!$E$10="NTNC",P3998="Unknown")),
(AND('[1]PWS Information'!$E$10="CWS",T3998="Multiple Family Residence",P3998="Galvanized Requiring Replacement")),
(AND('[1]PWS Information'!$E$10="CWS",P3998="Galvanized Requiring Replacement")),
(AND('[1]PWS Information'!$E$10="NTNC",T3998="Multiple Family Residence",P3998="Galvanized Requiring Replacement")))),"Tier 5",
"")))))</f>
        <v>Tier 5</v>
      </c>
      <c r="Y3998" s="24"/>
      <c r="Z3998" s="24"/>
    </row>
    <row r="3999" spans="1:26" x14ac:dyDescent="0.25">
      <c r="A3999" s="17">
        <v>3996</v>
      </c>
      <c r="B3999" s="17">
        <v>102</v>
      </c>
      <c r="C3999" s="17" t="s">
        <v>144</v>
      </c>
      <c r="D3999" s="17" t="s">
        <v>188</v>
      </c>
      <c r="E3999" s="17">
        <v>79549</v>
      </c>
      <c r="F3999" s="17"/>
      <c r="G3999" s="17"/>
      <c r="H3999" s="17"/>
      <c r="I3999" s="21" t="s">
        <v>218</v>
      </c>
      <c r="J3999" s="22" t="s">
        <v>254</v>
      </c>
      <c r="K3999" s="22" t="s">
        <v>255</v>
      </c>
      <c r="L3999" s="22" t="s">
        <v>256</v>
      </c>
      <c r="M3999" s="21" t="s">
        <v>218</v>
      </c>
      <c r="N3999" s="19" t="s">
        <v>205</v>
      </c>
      <c r="O3999" s="22" t="s">
        <v>257</v>
      </c>
      <c r="P3999" s="31" t="str">
        <f t="shared" si="62"/>
        <v>Non-Lead</v>
      </c>
      <c r="Q3999" s="40" t="s">
        <v>254</v>
      </c>
      <c r="R3999" s="40" t="s">
        <v>254</v>
      </c>
      <c r="S3999" s="24"/>
      <c r="T3999" s="16"/>
      <c r="U3999" s="41" t="s">
        <v>255</v>
      </c>
      <c r="V3999" s="41" t="s">
        <v>255</v>
      </c>
      <c r="W3999" s="16"/>
      <c r="X3999" s="43" t="str">
        <f>IF((OR((AND('[1]PWS Information'!$E$10="CWS",T3999="Single Family Residence",P3999="Lead")),
(AND('[1]PWS Information'!$E$10="CWS",T3999="Multiple Family Residence",'[1]PWS Information'!$E$11="Yes",P3999="Lead")),
(AND('[1]PWS Information'!$E$10="NTNC",P3999="Lead")))),"Tier 1",
IF((OR((AND('[1]PWS Information'!$E$10="CWS",T3999="Multiple Family Residence",'[1]PWS Information'!$E$11="No",P3999="Lead")),
(AND('[1]PWS Information'!$E$10="CWS",T3999="Other",P3999="Lead")),
(AND(T3999="",P3999="Lead")),
(AND('[1]PWS Information'!$E$10="CWS",T3999="Building",P3999="Lead")))),"Tier 2",
IF((OR((AND('[1]PWS Information'!$E$10="CWS",T3999="Single Family Residence",P3999="Galvanized Requiring Replacement")),
(AND('[1]PWS Information'!$E$10="CWS",T3999="Single Family Residence",P3999="Galvanized Requiring Replacement",Q3999="Yes")),
(AND('[1]PWS Information'!$E$10="NTNC",T3999="Single Family Residence",P3999="Galvanized Requiring Replacement")),
(AND('[1]PWS Information'!$E$10="NTNC",T3999="Single Family Residence",Q3999="Yes")))),"Tier 3",
IF((OR((AND('[1]PWS Information'!$E$10="CWS",T3999="Single Family Residence",R3999="Yes",P3999="Non-Lead", I3999="Non-Lead - Copper",K3999="Before 1989")),
(AND('[1]PWS Information'!$E$10="CWS",T3999="Single Family Residence",R3999="Yes",P3999="Non-Lead", M3999="Non-Lead - Copper",N3999="Before 1989")))),"Tier 4",
IF((OR((AND('[1]PWS Information'!$E$10="NTNC",P3999="Non-Lead")),
(AND('[1]PWS Information'!$E$10="CWS",P3999="Non-Lead",R3999="")),
(AND('[1]PWS Information'!$E$10="CWS",P3999="Non-Lead",R3999="No")),
(AND('[1]PWS Information'!$E$10="CWS",P3999="Non-Lead",R3999="Don't Know")),
(AND('[1]PWS Information'!$E$10="CWS",P3999="Non-Lead", I3999="Non-Lead - Copper", R3999="Yes", K3999="Between 1989 and 2014")),
(AND('[1]PWS Information'!$E$10="CWS",P3999="Non-Lead", I3999="Non-Lead - Copper", R3999="Yes", K3999="After 2014")),
(AND('[1]PWS Information'!$E$10="CWS",P3999="Non-Lead", I3999="Non-Lead - Copper", R3999="Yes", K3999="Unknown")),
(AND('[1]PWS Information'!$E$10="CWS",P3999="Non-Lead", M3999="Non-Lead - Copper", R3999="Yes", N3999="Between 1989 and 2014")),
(AND('[1]PWS Information'!$E$10="CWS",P3999="Non-Lead", M3999="Non-Lead - Copper", R3999="Yes", N3999="After 2014")),
(AND('[1]PWS Information'!$E$10="CWS",P3999="Non-Lead", M3999="Non-Lead - Copper", R3999="Yes", N3999="Unknown")),
(AND('[1]PWS Information'!$E$10="CWS",P3999="Unknown")),
(AND('[1]PWS Information'!$E$10="NTNC",P3999="Unknown")),
(AND('[1]PWS Information'!$E$10="CWS",T3999="Multiple Family Residence",P3999="Galvanized Requiring Replacement")),
(AND('[1]PWS Information'!$E$10="CWS",P3999="Galvanized Requiring Replacement")),
(AND('[1]PWS Information'!$E$10="NTNC",T3999="Multiple Family Residence",P3999="Galvanized Requiring Replacement")))),"Tier 5",
"")))))</f>
        <v>Tier 5</v>
      </c>
      <c r="Y3999" s="24"/>
      <c r="Z3999" s="24"/>
    </row>
    <row r="4000" spans="1:26" x14ac:dyDescent="0.25">
      <c r="A4000" s="17">
        <v>3997</v>
      </c>
      <c r="B4000" s="17">
        <v>103</v>
      </c>
      <c r="C4000" s="17" t="s">
        <v>144</v>
      </c>
      <c r="D4000" s="17" t="s">
        <v>188</v>
      </c>
      <c r="E4000" s="17">
        <v>79549</v>
      </c>
      <c r="F4000" s="17"/>
      <c r="G4000" s="17"/>
      <c r="H4000" s="17"/>
      <c r="I4000" s="21" t="s">
        <v>222</v>
      </c>
      <c r="J4000" s="22" t="s">
        <v>254</v>
      </c>
      <c r="K4000" s="22" t="s">
        <v>255</v>
      </c>
      <c r="L4000" s="22" t="s">
        <v>256</v>
      </c>
      <c r="M4000" s="21" t="s">
        <v>218</v>
      </c>
      <c r="N4000" s="19" t="s">
        <v>205</v>
      </c>
      <c r="O4000" s="22" t="s">
        <v>257</v>
      </c>
      <c r="P4000" s="31" t="str">
        <f t="shared" si="62"/>
        <v>Non-Lead</v>
      </c>
      <c r="Q4000" s="40" t="s">
        <v>254</v>
      </c>
      <c r="R4000" s="40" t="s">
        <v>254</v>
      </c>
      <c r="S4000" s="24"/>
      <c r="T4000" s="16"/>
      <c r="U4000" s="41" t="s">
        <v>255</v>
      </c>
      <c r="V4000" s="41" t="s">
        <v>255</v>
      </c>
      <c r="W4000" s="16"/>
      <c r="X4000" s="43" t="str">
        <f>IF((OR((AND('[1]PWS Information'!$E$10="CWS",T4000="Single Family Residence",P4000="Lead")),
(AND('[1]PWS Information'!$E$10="CWS",T4000="Multiple Family Residence",'[1]PWS Information'!$E$11="Yes",P4000="Lead")),
(AND('[1]PWS Information'!$E$10="NTNC",P4000="Lead")))),"Tier 1",
IF((OR((AND('[1]PWS Information'!$E$10="CWS",T4000="Multiple Family Residence",'[1]PWS Information'!$E$11="No",P4000="Lead")),
(AND('[1]PWS Information'!$E$10="CWS",T4000="Other",P4000="Lead")),
(AND(T4000="",P4000="Lead")),
(AND('[1]PWS Information'!$E$10="CWS",T4000="Building",P4000="Lead")))),"Tier 2",
IF((OR((AND('[1]PWS Information'!$E$10="CWS",T4000="Single Family Residence",P4000="Galvanized Requiring Replacement")),
(AND('[1]PWS Information'!$E$10="CWS",T4000="Single Family Residence",P4000="Galvanized Requiring Replacement",Q4000="Yes")),
(AND('[1]PWS Information'!$E$10="NTNC",T4000="Single Family Residence",P4000="Galvanized Requiring Replacement")),
(AND('[1]PWS Information'!$E$10="NTNC",T4000="Single Family Residence",Q4000="Yes")))),"Tier 3",
IF((OR((AND('[1]PWS Information'!$E$10="CWS",T4000="Single Family Residence",R4000="Yes",P4000="Non-Lead", I4000="Non-Lead - Copper",K4000="Before 1989")),
(AND('[1]PWS Information'!$E$10="CWS",T4000="Single Family Residence",R4000="Yes",P4000="Non-Lead", M4000="Non-Lead - Copper",N4000="Before 1989")))),"Tier 4",
IF((OR((AND('[1]PWS Information'!$E$10="NTNC",P4000="Non-Lead")),
(AND('[1]PWS Information'!$E$10="CWS",P4000="Non-Lead",R4000="")),
(AND('[1]PWS Information'!$E$10="CWS",P4000="Non-Lead",R4000="No")),
(AND('[1]PWS Information'!$E$10="CWS",P4000="Non-Lead",R4000="Don't Know")),
(AND('[1]PWS Information'!$E$10="CWS",P4000="Non-Lead", I4000="Non-Lead - Copper", R4000="Yes", K4000="Between 1989 and 2014")),
(AND('[1]PWS Information'!$E$10="CWS",P4000="Non-Lead", I4000="Non-Lead - Copper", R4000="Yes", K4000="After 2014")),
(AND('[1]PWS Information'!$E$10="CWS",P4000="Non-Lead", I4000="Non-Lead - Copper", R4000="Yes", K4000="Unknown")),
(AND('[1]PWS Information'!$E$10="CWS",P4000="Non-Lead", M4000="Non-Lead - Copper", R4000="Yes", N4000="Between 1989 and 2014")),
(AND('[1]PWS Information'!$E$10="CWS",P4000="Non-Lead", M4000="Non-Lead - Copper", R4000="Yes", N4000="After 2014")),
(AND('[1]PWS Information'!$E$10="CWS",P4000="Non-Lead", M4000="Non-Lead - Copper", R4000="Yes", N4000="Unknown")),
(AND('[1]PWS Information'!$E$10="CWS",P4000="Unknown")),
(AND('[1]PWS Information'!$E$10="NTNC",P4000="Unknown")),
(AND('[1]PWS Information'!$E$10="CWS",T4000="Multiple Family Residence",P4000="Galvanized Requiring Replacement")),
(AND('[1]PWS Information'!$E$10="CWS",P4000="Galvanized Requiring Replacement")),
(AND('[1]PWS Information'!$E$10="NTNC",T4000="Multiple Family Residence",P4000="Galvanized Requiring Replacement")))),"Tier 5",
"")))))</f>
        <v>Tier 5</v>
      </c>
      <c r="Y4000" s="24"/>
      <c r="Z4000" s="24"/>
    </row>
    <row r="4001" spans="1:26" x14ac:dyDescent="0.25">
      <c r="A4001" s="17">
        <v>3998</v>
      </c>
      <c r="B4001" s="17">
        <v>104</v>
      </c>
      <c r="C4001" s="17" t="s">
        <v>144</v>
      </c>
      <c r="D4001" s="17" t="s">
        <v>188</v>
      </c>
      <c r="E4001" s="17">
        <v>79549</v>
      </c>
      <c r="F4001" s="17"/>
      <c r="G4001" s="17"/>
      <c r="H4001" s="17"/>
      <c r="I4001" s="21" t="s">
        <v>218</v>
      </c>
      <c r="J4001" s="22" t="s">
        <v>254</v>
      </c>
      <c r="K4001" s="22" t="s">
        <v>255</v>
      </c>
      <c r="L4001" s="22" t="s">
        <v>256</v>
      </c>
      <c r="M4001" s="21" t="s">
        <v>222</v>
      </c>
      <c r="N4001" s="19" t="s">
        <v>205</v>
      </c>
      <c r="O4001" s="22" t="s">
        <v>257</v>
      </c>
      <c r="P4001" s="31" t="str">
        <f t="shared" si="62"/>
        <v>Galvanized Requiring Replacement</v>
      </c>
      <c r="Q4001" s="40" t="s">
        <v>254</v>
      </c>
      <c r="R4001" s="40" t="s">
        <v>254</v>
      </c>
      <c r="S4001" s="24"/>
      <c r="T4001" s="16"/>
      <c r="U4001" s="41" t="s">
        <v>255</v>
      </c>
      <c r="V4001" s="41" t="s">
        <v>255</v>
      </c>
      <c r="W4001" s="16"/>
      <c r="X4001" s="43" t="str">
        <f>IF((OR((AND('[1]PWS Information'!$E$10="CWS",T4001="Single Family Residence",P4001="Lead")),
(AND('[1]PWS Information'!$E$10="CWS",T4001="Multiple Family Residence",'[1]PWS Information'!$E$11="Yes",P4001="Lead")),
(AND('[1]PWS Information'!$E$10="NTNC",P4001="Lead")))),"Tier 1",
IF((OR((AND('[1]PWS Information'!$E$10="CWS",T4001="Multiple Family Residence",'[1]PWS Information'!$E$11="No",P4001="Lead")),
(AND('[1]PWS Information'!$E$10="CWS",T4001="Other",P4001="Lead")),
(AND(T4001="",P4001="Lead")),
(AND('[1]PWS Information'!$E$10="CWS",T4001="Building",P4001="Lead")))),"Tier 2",
IF((OR((AND('[1]PWS Information'!$E$10="CWS",T4001="Single Family Residence",P4001="Galvanized Requiring Replacement")),
(AND('[1]PWS Information'!$E$10="CWS",T4001="Single Family Residence",P4001="Galvanized Requiring Replacement",Q4001="Yes")),
(AND('[1]PWS Information'!$E$10="NTNC",T4001="Single Family Residence",P4001="Galvanized Requiring Replacement")),
(AND('[1]PWS Information'!$E$10="NTNC",T4001="Single Family Residence",Q4001="Yes")))),"Tier 3",
IF((OR((AND('[1]PWS Information'!$E$10="CWS",T4001="Single Family Residence",R4001="Yes",P4001="Non-Lead", I4001="Non-Lead - Copper",K4001="Before 1989")),
(AND('[1]PWS Information'!$E$10="CWS",T4001="Single Family Residence",R4001="Yes",P4001="Non-Lead", M4001="Non-Lead - Copper",N4001="Before 1989")))),"Tier 4",
IF((OR((AND('[1]PWS Information'!$E$10="NTNC",P4001="Non-Lead")),
(AND('[1]PWS Information'!$E$10="CWS",P4001="Non-Lead",R4001="")),
(AND('[1]PWS Information'!$E$10="CWS",P4001="Non-Lead",R4001="No")),
(AND('[1]PWS Information'!$E$10="CWS",P4001="Non-Lead",R4001="Don't Know")),
(AND('[1]PWS Information'!$E$10="CWS",P4001="Non-Lead", I4001="Non-Lead - Copper", R4001="Yes", K4001="Between 1989 and 2014")),
(AND('[1]PWS Information'!$E$10="CWS",P4001="Non-Lead", I4001="Non-Lead - Copper", R4001="Yes", K4001="After 2014")),
(AND('[1]PWS Information'!$E$10="CWS",P4001="Non-Lead", I4001="Non-Lead - Copper", R4001="Yes", K4001="Unknown")),
(AND('[1]PWS Information'!$E$10="CWS",P4001="Non-Lead", M4001="Non-Lead - Copper", R4001="Yes", N4001="Between 1989 and 2014")),
(AND('[1]PWS Information'!$E$10="CWS",P4001="Non-Lead", M4001="Non-Lead - Copper", R4001="Yes", N4001="After 2014")),
(AND('[1]PWS Information'!$E$10="CWS",P4001="Non-Lead", M4001="Non-Lead - Copper", R4001="Yes", N4001="Unknown")),
(AND('[1]PWS Information'!$E$10="CWS",P4001="Unknown")),
(AND('[1]PWS Information'!$E$10="NTNC",P4001="Unknown")),
(AND('[1]PWS Information'!$E$10="CWS",T4001="Multiple Family Residence",P4001="Galvanized Requiring Replacement")),
(AND('[1]PWS Information'!$E$10="CWS",P4001="Galvanized Requiring Replacement")),
(AND('[1]PWS Information'!$E$10="NTNC",T4001="Multiple Family Residence",P4001="Galvanized Requiring Replacement")))),"Tier 5",
"")))))</f>
        <v>Tier 5</v>
      </c>
      <c r="Y4001" s="24"/>
      <c r="Z4001" s="24"/>
    </row>
    <row r="4002" spans="1:26" x14ac:dyDescent="0.25">
      <c r="A4002" s="17">
        <v>3999</v>
      </c>
      <c r="B4002" s="18">
        <v>105</v>
      </c>
      <c r="C4002" s="18" t="s">
        <v>144</v>
      </c>
      <c r="D4002" s="18" t="s">
        <v>188</v>
      </c>
      <c r="E4002" s="18">
        <v>79549</v>
      </c>
      <c r="F4002" s="18"/>
      <c r="G4002" s="18"/>
      <c r="H4002" s="18"/>
      <c r="I4002" s="21" t="s">
        <v>222</v>
      </c>
      <c r="J4002" s="22" t="s">
        <v>254</v>
      </c>
      <c r="K4002" s="22" t="s">
        <v>255</v>
      </c>
      <c r="L4002" s="22" t="s">
        <v>256</v>
      </c>
      <c r="M4002" s="21" t="s">
        <v>218</v>
      </c>
      <c r="N4002" s="19" t="s">
        <v>205</v>
      </c>
      <c r="O4002" s="22" t="s">
        <v>257</v>
      </c>
      <c r="P4002" s="31" t="str">
        <f t="shared" si="62"/>
        <v>Non-Lead</v>
      </c>
      <c r="Q4002" s="40" t="s">
        <v>254</v>
      </c>
      <c r="R4002" s="40" t="s">
        <v>254</v>
      </c>
      <c r="S4002" s="24"/>
      <c r="T4002" s="16"/>
      <c r="U4002" s="41" t="s">
        <v>255</v>
      </c>
      <c r="V4002" s="41" t="s">
        <v>255</v>
      </c>
      <c r="W4002" s="16"/>
      <c r="X4002" s="43" t="str">
        <f>IF((OR((AND('[1]PWS Information'!$E$10="CWS",T4002="Single Family Residence",P4002="Lead")),
(AND('[1]PWS Information'!$E$10="CWS",T4002="Multiple Family Residence",'[1]PWS Information'!$E$11="Yes",P4002="Lead")),
(AND('[1]PWS Information'!$E$10="NTNC",P4002="Lead")))),"Tier 1",
IF((OR((AND('[1]PWS Information'!$E$10="CWS",T4002="Multiple Family Residence",'[1]PWS Information'!$E$11="No",P4002="Lead")),
(AND('[1]PWS Information'!$E$10="CWS",T4002="Other",P4002="Lead")),
(AND(T4002="",P4002="Lead")),
(AND('[1]PWS Information'!$E$10="CWS",T4002="Building",P4002="Lead")))),"Tier 2",
IF((OR((AND('[1]PWS Information'!$E$10="CWS",T4002="Single Family Residence",P4002="Galvanized Requiring Replacement")),
(AND('[1]PWS Information'!$E$10="CWS",T4002="Single Family Residence",P4002="Galvanized Requiring Replacement",Q4002="Yes")),
(AND('[1]PWS Information'!$E$10="NTNC",T4002="Single Family Residence",P4002="Galvanized Requiring Replacement")),
(AND('[1]PWS Information'!$E$10="NTNC",T4002="Single Family Residence",Q4002="Yes")))),"Tier 3",
IF((OR((AND('[1]PWS Information'!$E$10="CWS",T4002="Single Family Residence",R4002="Yes",P4002="Non-Lead", I4002="Non-Lead - Copper",K4002="Before 1989")),
(AND('[1]PWS Information'!$E$10="CWS",T4002="Single Family Residence",R4002="Yes",P4002="Non-Lead", M4002="Non-Lead - Copper",N4002="Before 1989")))),"Tier 4",
IF((OR((AND('[1]PWS Information'!$E$10="NTNC",P4002="Non-Lead")),
(AND('[1]PWS Information'!$E$10="CWS",P4002="Non-Lead",R4002="")),
(AND('[1]PWS Information'!$E$10="CWS",P4002="Non-Lead",R4002="No")),
(AND('[1]PWS Information'!$E$10="CWS",P4002="Non-Lead",R4002="Don't Know")),
(AND('[1]PWS Information'!$E$10="CWS",P4002="Non-Lead", I4002="Non-Lead - Copper", R4002="Yes", K4002="Between 1989 and 2014")),
(AND('[1]PWS Information'!$E$10="CWS",P4002="Non-Lead", I4002="Non-Lead - Copper", R4002="Yes", K4002="After 2014")),
(AND('[1]PWS Information'!$E$10="CWS",P4002="Non-Lead", I4002="Non-Lead - Copper", R4002="Yes", K4002="Unknown")),
(AND('[1]PWS Information'!$E$10="CWS",P4002="Non-Lead", M4002="Non-Lead - Copper", R4002="Yes", N4002="Between 1989 and 2014")),
(AND('[1]PWS Information'!$E$10="CWS",P4002="Non-Lead", M4002="Non-Lead - Copper", R4002="Yes", N4002="After 2014")),
(AND('[1]PWS Information'!$E$10="CWS",P4002="Non-Lead", M4002="Non-Lead - Copper", R4002="Yes", N4002="Unknown")),
(AND('[1]PWS Information'!$E$10="CWS",P4002="Unknown")),
(AND('[1]PWS Information'!$E$10="NTNC",P4002="Unknown")),
(AND('[1]PWS Information'!$E$10="CWS",T4002="Multiple Family Residence",P4002="Galvanized Requiring Replacement")),
(AND('[1]PWS Information'!$E$10="CWS",P4002="Galvanized Requiring Replacement")),
(AND('[1]PWS Information'!$E$10="NTNC",T4002="Multiple Family Residence",P4002="Galvanized Requiring Replacement")))),"Tier 5",
"")))))</f>
        <v>Tier 5</v>
      </c>
      <c r="Y4002" s="24"/>
      <c r="Z4002" s="24"/>
    </row>
    <row r="4003" spans="1:26" x14ac:dyDescent="0.25">
      <c r="A4003" s="17">
        <v>4000</v>
      </c>
      <c r="B4003" s="18">
        <v>106</v>
      </c>
      <c r="C4003" s="18" t="s">
        <v>144</v>
      </c>
      <c r="D4003" s="18" t="s">
        <v>188</v>
      </c>
      <c r="E4003" s="18">
        <v>79549</v>
      </c>
      <c r="F4003" s="18"/>
      <c r="G4003" s="18"/>
      <c r="H4003" s="18"/>
      <c r="I4003" s="21" t="s">
        <v>218</v>
      </c>
      <c r="J4003" s="22" t="s">
        <v>254</v>
      </c>
      <c r="K4003" s="22" t="s">
        <v>255</v>
      </c>
      <c r="L4003" s="22" t="s">
        <v>256</v>
      </c>
      <c r="M4003" s="21" t="s">
        <v>218</v>
      </c>
      <c r="N4003" s="19" t="s">
        <v>205</v>
      </c>
      <c r="O4003" s="22" t="s">
        <v>257</v>
      </c>
      <c r="P4003" s="31" t="str">
        <f t="shared" si="62"/>
        <v>Non-Lead</v>
      </c>
      <c r="Q4003" s="40" t="s">
        <v>254</v>
      </c>
      <c r="R4003" s="40" t="s">
        <v>254</v>
      </c>
      <c r="S4003" s="24"/>
      <c r="T4003" s="16"/>
      <c r="U4003" s="41" t="s">
        <v>255</v>
      </c>
      <c r="V4003" s="41" t="s">
        <v>255</v>
      </c>
      <c r="W4003" s="16"/>
      <c r="X4003" s="43" t="str">
        <f>IF((OR((AND('[1]PWS Information'!$E$10="CWS",T4003="Single Family Residence",P4003="Lead")),
(AND('[1]PWS Information'!$E$10="CWS",T4003="Multiple Family Residence",'[1]PWS Information'!$E$11="Yes",P4003="Lead")),
(AND('[1]PWS Information'!$E$10="NTNC",P4003="Lead")))),"Tier 1",
IF((OR((AND('[1]PWS Information'!$E$10="CWS",T4003="Multiple Family Residence",'[1]PWS Information'!$E$11="No",P4003="Lead")),
(AND('[1]PWS Information'!$E$10="CWS",T4003="Other",P4003="Lead")),
(AND(T4003="",P4003="Lead")),
(AND('[1]PWS Information'!$E$10="CWS",T4003="Building",P4003="Lead")))),"Tier 2",
IF((OR((AND('[1]PWS Information'!$E$10="CWS",T4003="Single Family Residence",P4003="Galvanized Requiring Replacement")),
(AND('[1]PWS Information'!$E$10="CWS",T4003="Single Family Residence",P4003="Galvanized Requiring Replacement",Q4003="Yes")),
(AND('[1]PWS Information'!$E$10="NTNC",T4003="Single Family Residence",P4003="Galvanized Requiring Replacement")),
(AND('[1]PWS Information'!$E$10="NTNC",T4003="Single Family Residence",Q4003="Yes")))),"Tier 3",
IF((OR((AND('[1]PWS Information'!$E$10="CWS",T4003="Single Family Residence",R4003="Yes",P4003="Non-Lead", I4003="Non-Lead - Copper",K4003="Before 1989")),
(AND('[1]PWS Information'!$E$10="CWS",T4003="Single Family Residence",R4003="Yes",P4003="Non-Lead", M4003="Non-Lead - Copper",N4003="Before 1989")))),"Tier 4",
IF((OR((AND('[1]PWS Information'!$E$10="NTNC",P4003="Non-Lead")),
(AND('[1]PWS Information'!$E$10="CWS",P4003="Non-Lead",R4003="")),
(AND('[1]PWS Information'!$E$10="CWS",P4003="Non-Lead",R4003="No")),
(AND('[1]PWS Information'!$E$10="CWS",P4003="Non-Lead",R4003="Don't Know")),
(AND('[1]PWS Information'!$E$10="CWS",P4003="Non-Lead", I4003="Non-Lead - Copper", R4003="Yes", K4003="Between 1989 and 2014")),
(AND('[1]PWS Information'!$E$10="CWS",P4003="Non-Lead", I4003="Non-Lead - Copper", R4003="Yes", K4003="After 2014")),
(AND('[1]PWS Information'!$E$10="CWS",P4003="Non-Lead", I4003="Non-Lead - Copper", R4003="Yes", K4003="Unknown")),
(AND('[1]PWS Information'!$E$10="CWS",P4003="Non-Lead", M4003="Non-Lead - Copper", R4003="Yes", N4003="Between 1989 and 2014")),
(AND('[1]PWS Information'!$E$10="CWS",P4003="Non-Lead", M4003="Non-Lead - Copper", R4003="Yes", N4003="After 2014")),
(AND('[1]PWS Information'!$E$10="CWS",P4003="Non-Lead", M4003="Non-Lead - Copper", R4003="Yes", N4003="Unknown")),
(AND('[1]PWS Information'!$E$10="CWS",P4003="Unknown")),
(AND('[1]PWS Information'!$E$10="NTNC",P4003="Unknown")),
(AND('[1]PWS Information'!$E$10="CWS",T4003="Multiple Family Residence",P4003="Galvanized Requiring Replacement")),
(AND('[1]PWS Information'!$E$10="CWS",P4003="Galvanized Requiring Replacement")),
(AND('[1]PWS Information'!$E$10="NTNC",T4003="Multiple Family Residence",P4003="Galvanized Requiring Replacement")))),"Tier 5",
"")))))</f>
        <v>Tier 5</v>
      </c>
      <c r="Y4003" s="24"/>
      <c r="Z4003" s="24"/>
    </row>
    <row r="4004" spans="1:26" x14ac:dyDescent="0.25">
      <c r="A4004" s="17">
        <v>4001</v>
      </c>
      <c r="B4004" s="17">
        <v>107</v>
      </c>
      <c r="C4004" s="18" t="s">
        <v>144</v>
      </c>
      <c r="D4004" s="18" t="s">
        <v>188</v>
      </c>
      <c r="E4004" s="18">
        <v>79549</v>
      </c>
      <c r="F4004" s="17"/>
      <c r="G4004" s="17"/>
      <c r="H4004" s="17"/>
      <c r="I4004" s="21" t="s">
        <v>222</v>
      </c>
      <c r="J4004" s="22" t="s">
        <v>254</v>
      </c>
      <c r="K4004" s="22" t="s">
        <v>255</v>
      </c>
      <c r="L4004" s="22" t="s">
        <v>256</v>
      </c>
      <c r="M4004" s="21" t="s">
        <v>222</v>
      </c>
      <c r="N4004" s="37" t="s">
        <v>205</v>
      </c>
      <c r="O4004" s="22" t="s">
        <v>257</v>
      </c>
      <c r="P4004" s="31" t="str">
        <f t="shared" si="62"/>
        <v>Galvanized Requiring Replacement</v>
      </c>
      <c r="Q4004" s="40" t="s">
        <v>254</v>
      </c>
      <c r="R4004" s="40" t="s">
        <v>254</v>
      </c>
      <c r="S4004" s="24"/>
      <c r="T4004" s="16"/>
      <c r="U4004" s="41" t="s">
        <v>255</v>
      </c>
      <c r="V4004" s="41" t="s">
        <v>255</v>
      </c>
      <c r="W4004" s="16"/>
      <c r="X4004" s="43" t="str">
        <f>IF((OR((AND('[1]PWS Information'!$E$10="CWS",T4004="Single Family Residence",P4004="Lead")),
(AND('[1]PWS Information'!$E$10="CWS",T4004="Multiple Family Residence",'[1]PWS Information'!$E$11="Yes",P4004="Lead")),
(AND('[1]PWS Information'!$E$10="NTNC",P4004="Lead")))),"Tier 1",
IF((OR((AND('[1]PWS Information'!$E$10="CWS",T4004="Multiple Family Residence",'[1]PWS Information'!$E$11="No",P4004="Lead")),
(AND('[1]PWS Information'!$E$10="CWS",T4004="Other",P4004="Lead")),
(AND(T4004="",P4004="Lead")),
(AND('[1]PWS Information'!$E$10="CWS",T4004="Building",P4004="Lead")))),"Tier 2",
IF((OR((AND('[1]PWS Information'!$E$10="CWS",T4004="Single Family Residence",P4004="Galvanized Requiring Replacement")),
(AND('[1]PWS Information'!$E$10="CWS",T4004="Single Family Residence",P4004="Galvanized Requiring Replacement",Q4004="Yes")),
(AND('[1]PWS Information'!$E$10="NTNC",T4004="Single Family Residence",P4004="Galvanized Requiring Replacement")),
(AND('[1]PWS Information'!$E$10="NTNC",T4004="Single Family Residence",Q4004="Yes")))),"Tier 3",
IF((OR((AND('[1]PWS Information'!$E$10="CWS",T4004="Single Family Residence",R4004="Yes",P4004="Non-Lead", I4004="Non-Lead - Copper",K4004="Before 1989")),
(AND('[1]PWS Information'!$E$10="CWS",T4004="Single Family Residence",R4004="Yes",P4004="Non-Lead", M4004="Non-Lead - Copper",N4004="Before 1989")))),"Tier 4",
IF((OR((AND('[1]PWS Information'!$E$10="NTNC",P4004="Non-Lead")),
(AND('[1]PWS Information'!$E$10="CWS",P4004="Non-Lead",R4004="")),
(AND('[1]PWS Information'!$E$10="CWS",P4004="Non-Lead",R4004="No")),
(AND('[1]PWS Information'!$E$10="CWS",P4004="Non-Lead",R4004="Don't Know")),
(AND('[1]PWS Information'!$E$10="CWS",P4004="Non-Lead", I4004="Non-Lead - Copper", R4004="Yes", K4004="Between 1989 and 2014")),
(AND('[1]PWS Information'!$E$10="CWS",P4004="Non-Lead", I4004="Non-Lead - Copper", R4004="Yes", K4004="After 2014")),
(AND('[1]PWS Information'!$E$10="CWS",P4004="Non-Lead", I4004="Non-Lead - Copper", R4004="Yes", K4004="Unknown")),
(AND('[1]PWS Information'!$E$10="CWS",P4004="Non-Lead", M4004="Non-Lead - Copper", R4004="Yes", N4004="Between 1989 and 2014")),
(AND('[1]PWS Information'!$E$10="CWS",P4004="Non-Lead", M4004="Non-Lead - Copper", R4004="Yes", N4004="After 2014")),
(AND('[1]PWS Information'!$E$10="CWS",P4004="Non-Lead", M4004="Non-Lead - Copper", R4004="Yes", N4004="Unknown")),
(AND('[1]PWS Information'!$E$10="CWS",P4004="Unknown")),
(AND('[1]PWS Information'!$E$10="NTNC",P4004="Unknown")),
(AND('[1]PWS Information'!$E$10="CWS",T4004="Multiple Family Residence",P4004="Galvanized Requiring Replacement")),
(AND('[1]PWS Information'!$E$10="CWS",P4004="Galvanized Requiring Replacement")),
(AND('[1]PWS Information'!$E$10="NTNC",T4004="Multiple Family Residence",P4004="Galvanized Requiring Replacement")))),"Tier 5",
"")))))</f>
        <v>Tier 5</v>
      </c>
      <c r="Y4004" s="24"/>
      <c r="Z4004" s="24"/>
    </row>
    <row r="4005" spans="1:26" x14ac:dyDescent="0.25">
      <c r="A4005" s="17">
        <v>4002</v>
      </c>
      <c r="B4005" s="17">
        <v>108</v>
      </c>
      <c r="C4005" s="18" t="s">
        <v>144</v>
      </c>
      <c r="D4005" s="18" t="s">
        <v>188</v>
      </c>
      <c r="E4005" s="18">
        <v>79549</v>
      </c>
      <c r="F4005" s="17"/>
      <c r="G4005" s="17"/>
      <c r="H4005" s="17"/>
      <c r="I4005" s="21" t="s">
        <v>218</v>
      </c>
      <c r="J4005" s="22" t="s">
        <v>254</v>
      </c>
      <c r="K4005" s="22" t="s">
        <v>255</v>
      </c>
      <c r="L4005" s="22" t="s">
        <v>256</v>
      </c>
      <c r="M4005" s="21" t="s">
        <v>218</v>
      </c>
      <c r="N4005" s="19" t="s">
        <v>205</v>
      </c>
      <c r="O4005" s="22" t="s">
        <v>257</v>
      </c>
      <c r="P4005" s="31" t="str">
        <f t="shared" si="62"/>
        <v>Non-Lead</v>
      </c>
      <c r="Q4005" s="40" t="s">
        <v>254</v>
      </c>
      <c r="R4005" s="40" t="s">
        <v>254</v>
      </c>
      <c r="S4005" s="24"/>
      <c r="T4005" s="16"/>
      <c r="U4005" s="41" t="s">
        <v>255</v>
      </c>
      <c r="V4005" s="41" t="s">
        <v>255</v>
      </c>
      <c r="W4005" s="16"/>
      <c r="X4005" s="43" t="str">
        <f>IF((OR((AND('[1]PWS Information'!$E$10="CWS",T4005="Single Family Residence",P4005="Lead")),
(AND('[1]PWS Information'!$E$10="CWS",T4005="Multiple Family Residence",'[1]PWS Information'!$E$11="Yes",P4005="Lead")),
(AND('[1]PWS Information'!$E$10="NTNC",P4005="Lead")))),"Tier 1",
IF((OR((AND('[1]PWS Information'!$E$10="CWS",T4005="Multiple Family Residence",'[1]PWS Information'!$E$11="No",P4005="Lead")),
(AND('[1]PWS Information'!$E$10="CWS",T4005="Other",P4005="Lead")),
(AND(T4005="",P4005="Lead")),
(AND('[1]PWS Information'!$E$10="CWS",T4005="Building",P4005="Lead")))),"Tier 2",
IF((OR((AND('[1]PWS Information'!$E$10="CWS",T4005="Single Family Residence",P4005="Galvanized Requiring Replacement")),
(AND('[1]PWS Information'!$E$10="CWS",T4005="Single Family Residence",P4005="Galvanized Requiring Replacement",Q4005="Yes")),
(AND('[1]PWS Information'!$E$10="NTNC",T4005="Single Family Residence",P4005="Galvanized Requiring Replacement")),
(AND('[1]PWS Information'!$E$10="NTNC",T4005="Single Family Residence",Q4005="Yes")))),"Tier 3",
IF((OR((AND('[1]PWS Information'!$E$10="CWS",T4005="Single Family Residence",R4005="Yes",P4005="Non-Lead", I4005="Non-Lead - Copper",K4005="Before 1989")),
(AND('[1]PWS Information'!$E$10="CWS",T4005="Single Family Residence",R4005="Yes",P4005="Non-Lead", M4005="Non-Lead - Copper",N4005="Before 1989")))),"Tier 4",
IF((OR((AND('[1]PWS Information'!$E$10="NTNC",P4005="Non-Lead")),
(AND('[1]PWS Information'!$E$10="CWS",P4005="Non-Lead",R4005="")),
(AND('[1]PWS Information'!$E$10="CWS",P4005="Non-Lead",R4005="No")),
(AND('[1]PWS Information'!$E$10="CWS",P4005="Non-Lead",R4005="Don't Know")),
(AND('[1]PWS Information'!$E$10="CWS",P4005="Non-Lead", I4005="Non-Lead - Copper", R4005="Yes", K4005="Between 1989 and 2014")),
(AND('[1]PWS Information'!$E$10="CWS",P4005="Non-Lead", I4005="Non-Lead - Copper", R4005="Yes", K4005="After 2014")),
(AND('[1]PWS Information'!$E$10="CWS",P4005="Non-Lead", I4005="Non-Lead - Copper", R4005="Yes", K4005="Unknown")),
(AND('[1]PWS Information'!$E$10="CWS",P4005="Non-Lead", M4005="Non-Lead - Copper", R4005="Yes", N4005="Between 1989 and 2014")),
(AND('[1]PWS Information'!$E$10="CWS",P4005="Non-Lead", M4005="Non-Lead - Copper", R4005="Yes", N4005="After 2014")),
(AND('[1]PWS Information'!$E$10="CWS",P4005="Non-Lead", M4005="Non-Lead - Copper", R4005="Yes", N4005="Unknown")),
(AND('[1]PWS Information'!$E$10="CWS",P4005="Unknown")),
(AND('[1]PWS Information'!$E$10="NTNC",P4005="Unknown")),
(AND('[1]PWS Information'!$E$10="CWS",T4005="Multiple Family Residence",P4005="Galvanized Requiring Replacement")),
(AND('[1]PWS Information'!$E$10="CWS",P4005="Galvanized Requiring Replacement")),
(AND('[1]PWS Information'!$E$10="NTNC",T4005="Multiple Family Residence",P4005="Galvanized Requiring Replacement")))),"Tier 5",
"")))))</f>
        <v>Tier 5</v>
      </c>
      <c r="Y4005" s="24"/>
      <c r="Z4005" s="24"/>
    </row>
    <row r="4006" spans="1:26" x14ac:dyDescent="0.25">
      <c r="A4006" s="17">
        <v>4003</v>
      </c>
      <c r="B4006" s="17">
        <v>109</v>
      </c>
      <c r="C4006" s="18" t="s">
        <v>144</v>
      </c>
      <c r="D4006" s="18" t="s">
        <v>188</v>
      </c>
      <c r="E4006" s="18">
        <v>79549</v>
      </c>
      <c r="F4006" s="17"/>
      <c r="G4006" s="17"/>
      <c r="H4006" s="17"/>
      <c r="I4006" s="21" t="s">
        <v>218</v>
      </c>
      <c r="J4006" s="22" t="s">
        <v>254</v>
      </c>
      <c r="K4006" s="22" t="s">
        <v>255</v>
      </c>
      <c r="L4006" s="22" t="s">
        <v>256</v>
      </c>
      <c r="M4006" s="21" t="s">
        <v>218</v>
      </c>
      <c r="N4006" s="19" t="s">
        <v>205</v>
      </c>
      <c r="O4006" s="22" t="s">
        <v>257</v>
      </c>
      <c r="P4006" s="31" t="str">
        <f t="shared" si="62"/>
        <v>Non-Lead</v>
      </c>
      <c r="Q4006" s="40" t="s">
        <v>254</v>
      </c>
      <c r="R4006" s="40" t="s">
        <v>254</v>
      </c>
      <c r="S4006" s="24"/>
      <c r="T4006" s="16"/>
      <c r="U4006" s="41" t="s">
        <v>255</v>
      </c>
      <c r="V4006" s="41" t="s">
        <v>255</v>
      </c>
      <c r="W4006" s="16"/>
      <c r="X4006" s="43" t="str">
        <f>IF((OR((AND('[1]PWS Information'!$E$10="CWS",T4006="Single Family Residence",P4006="Lead")),
(AND('[1]PWS Information'!$E$10="CWS",T4006="Multiple Family Residence",'[1]PWS Information'!$E$11="Yes",P4006="Lead")),
(AND('[1]PWS Information'!$E$10="NTNC",P4006="Lead")))),"Tier 1",
IF((OR((AND('[1]PWS Information'!$E$10="CWS",T4006="Multiple Family Residence",'[1]PWS Information'!$E$11="No",P4006="Lead")),
(AND('[1]PWS Information'!$E$10="CWS",T4006="Other",P4006="Lead")),
(AND(T4006="",P4006="Lead")),
(AND('[1]PWS Information'!$E$10="CWS",T4006="Building",P4006="Lead")))),"Tier 2",
IF((OR((AND('[1]PWS Information'!$E$10="CWS",T4006="Single Family Residence",P4006="Galvanized Requiring Replacement")),
(AND('[1]PWS Information'!$E$10="CWS",T4006="Single Family Residence",P4006="Galvanized Requiring Replacement",Q4006="Yes")),
(AND('[1]PWS Information'!$E$10="NTNC",T4006="Single Family Residence",P4006="Galvanized Requiring Replacement")),
(AND('[1]PWS Information'!$E$10="NTNC",T4006="Single Family Residence",Q4006="Yes")))),"Tier 3",
IF((OR((AND('[1]PWS Information'!$E$10="CWS",T4006="Single Family Residence",R4006="Yes",P4006="Non-Lead", I4006="Non-Lead - Copper",K4006="Before 1989")),
(AND('[1]PWS Information'!$E$10="CWS",T4006="Single Family Residence",R4006="Yes",P4006="Non-Lead", M4006="Non-Lead - Copper",N4006="Before 1989")))),"Tier 4",
IF((OR((AND('[1]PWS Information'!$E$10="NTNC",P4006="Non-Lead")),
(AND('[1]PWS Information'!$E$10="CWS",P4006="Non-Lead",R4006="")),
(AND('[1]PWS Information'!$E$10="CWS",P4006="Non-Lead",R4006="No")),
(AND('[1]PWS Information'!$E$10="CWS",P4006="Non-Lead",R4006="Don't Know")),
(AND('[1]PWS Information'!$E$10="CWS",P4006="Non-Lead", I4006="Non-Lead - Copper", R4006="Yes", K4006="Between 1989 and 2014")),
(AND('[1]PWS Information'!$E$10="CWS",P4006="Non-Lead", I4006="Non-Lead - Copper", R4006="Yes", K4006="After 2014")),
(AND('[1]PWS Information'!$E$10="CWS",P4006="Non-Lead", I4006="Non-Lead - Copper", R4006="Yes", K4006="Unknown")),
(AND('[1]PWS Information'!$E$10="CWS",P4006="Non-Lead", M4006="Non-Lead - Copper", R4006="Yes", N4006="Between 1989 and 2014")),
(AND('[1]PWS Information'!$E$10="CWS",P4006="Non-Lead", M4006="Non-Lead - Copper", R4006="Yes", N4006="After 2014")),
(AND('[1]PWS Information'!$E$10="CWS",P4006="Non-Lead", M4006="Non-Lead - Copper", R4006="Yes", N4006="Unknown")),
(AND('[1]PWS Information'!$E$10="CWS",P4006="Unknown")),
(AND('[1]PWS Information'!$E$10="NTNC",P4006="Unknown")),
(AND('[1]PWS Information'!$E$10="CWS",T4006="Multiple Family Residence",P4006="Galvanized Requiring Replacement")),
(AND('[1]PWS Information'!$E$10="CWS",P4006="Galvanized Requiring Replacement")),
(AND('[1]PWS Information'!$E$10="NTNC",T4006="Multiple Family Residence",P4006="Galvanized Requiring Replacement")))),"Tier 5",
"")))))</f>
        <v>Tier 5</v>
      </c>
      <c r="Y4006" s="24"/>
      <c r="Z4006" s="24"/>
    </row>
    <row r="4007" spans="1:26" x14ac:dyDescent="0.25">
      <c r="A4007" s="17">
        <v>4004</v>
      </c>
      <c r="B4007" s="18">
        <v>110</v>
      </c>
      <c r="C4007" s="18" t="s">
        <v>144</v>
      </c>
      <c r="D4007" s="18" t="s">
        <v>188</v>
      </c>
      <c r="E4007" s="18">
        <v>79549</v>
      </c>
      <c r="F4007" s="18"/>
      <c r="G4007" s="18"/>
      <c r="H4007" s="18"/>
      <c r="I4007" s="21" t="s">
        <v>218</v>
      </c>
      <c r="J4007" s="22" t="s">
        <v>254</v>
      </c>
      <c r="K4007" s="22" t="s">
        <v>255</v>
      </c>
      <c r="L4007" s="22" t="s">
        <v>256</v>
      </c>
      <c r="M4007" s="21" t="s">
        <v>222</v>
      </c>
      <c r="N4007" s="19" t="s">
        <v>205</v>
      </c>
      <c r="O4007" s="22" t="s">
        <v>257</v>
      </c>
      <c r="P4007" s="31" t="str">
        <f t="shared" si="62"/>
        <v>Galvanized Requiring Replacement</v>
      </c>
      <c r="Q4007" s="40" t="s">
        <v>254</v>
      </c>
      <c r="R4007" s="40" t="s">
        <v>254</v>
      </c>
      <c r="S4007" s="24"/>
      <c r="T4007" s="16"/>
      <c r="U4007" s="41" t="s">
        <v>255</v>
      </c>
      <c r="V4007" s="41" t="s">
        <v>255</v>
      </c>
      <c r="W4007" s="16"/>
      <c r="X4007" s="43" t="str">
        <f>IF((OR((AND('[1]PWS Information'!$E$10="CWS",T4007="Single Family Residence",P4007="Lead")),
(AND('[1]PWS Information'!$E$10="CWS",T4007="Multiple Family Residence",'[1]PWS Information'!$E$11="Yes",P4007="Lead")),
(AND('[1]PWS Information'!$E$10="NTNC",P4007="Lead")))),"Tier 1",
IF((OR((AND('[1]PWS Information'!$E$10="CWS",T4007="Multiple Family Residence",'[1]PWS Information'!$E$11="No",P4007="Lead")),
(AND('[1]PWS Information'!$E$10="CWS",T4007="Other",P4007="Lead")),
(AND(T4007="",P4007="Lead")),
(AND('[1]PWS Information'!$E$10="CWS",T4007="Building",P4007="Lead")))),"Tier 2",
IF((OR((AND('[1]PWS Information'!$E$10="CWS",T4007="Single Family Residence",P4007="Galvanized Requiring Replacement")),
(AND('[1]PWS Information'!$E$10="CWS",T4007="Single Family Residence",P4007="Galvanized Requiring Replacement",Q4007="Yes")),
(AND('[1]PWS Information'!$E$10="NTNC",T4007="Single Family Residence",P4007="Galvanized Requiring Replacement")),
(AND('[1]PWS Information'!$E$10="NTNC",T4007="Single Family Residence",Q4007="Yes")))),"Tier 3",
IF((OR((AND('[1]PWS Information'!$E$10="CWS",T4007="Single Family Residence",R4007="Yes",P4007="Non-Lead", I4007="Non-Lead - Copper",K4007="Before 1989")),
(AND('[1]PWS Information'!$E$10="CWS",T4007="Single Family Residence",R4007="Yes",P4007="Non-Lead", M4007="Non-Lead - Copper",N4007="Before 1989")))),"Tier 4",
IF((OR((AND('[1]PWS Information'!$E$10="NTNC",P4007="Non-Lead")),
(AND('[1]PWS Information'!$E$10="CWS",P4007="Non-Lead",R4007="")),
(AND('[1]PWS Information'!$E$10="CWS",P4007="Non-Lead",R4007="No")),
(AND('[1]PWS Information'!$E$10="CWS",P4007="Non-Lead",R4007="Don't Know")),
(AND('[1]PWS Information'!$E$10="CWS",P4007="Non-Lead", I4007="Non-Lead - Copper", R4007="Yes", K4007="Between 1989 and 2014")),
(AND('[1]PWS Information'!$E$10="CWS",P4007="Non-Lead", I4007="Non-Lead - Copper", R4007="Yes", K4007="After 2014")),
(AND('[1]PWS Information'!$E$10="CWS",P4007="Non-Lead", I4007="Non-Lead - Copper", R4007="Yes", K4007="Unknown")),
(AND('[1]PWS Information'!$E$10="CWS",P4007="Non-Lead", M4007="Non-Lead - Copper", R4007="Yes", N4007="Between 1989 and 2014")),
(AND('[1]PWS Information'!$E$10="CWS",P4007="Non-Lead", M4007="Non-Lead - Copper", R4007="Yes", N4007="After 2014")),
(AND('[1]PWS Information'!$E$10="CWS",P4007="Non-Lead", M4007="Non-Lead - Copper", R4007="Yes", N4007="Unknown")),
(AND('[1]PWS Information'!$E$10="CWS",P4007="Unknown")),
(AND('[1]PWS Information'!$E$10="NTNC",P4007="Unknown")),
(AND('[1]PWS Information'!$E$10="CWS",T4007="Multiple Family Residence",P4007="Galvanized Requiring Replacement")),
(AND('[1]PWS Information'!$E$10="CWS",P4007="Galvanized Requiring Replacement")),
(AND('[1]PWS Information'!$E$10="NTNC",T4007="Multiple Family Residence",P4007="Galvanized Requiring Replacement")))),"Tier 5",
"")))))</f>
        <v>Tier 5</v>
      </c>
      <c r="Y4007" s="24"/>
      <c r="Z4007" s="24"/>
    </row>
    <row r="4008" spans="1:26" x14ac:dyDescent="0.25">
      <c r="A4008" s="17">
        <v>4005</v>
      </c>
      <c r="B4008" s="17">
        <v>111</v>
      </c>
      <c r="C4008" s="18" t="s">
        <v>144</v>
      </c>
      <c r="D4008" s="18" t="s">
        <v>188</v>
      </c>
      <c r="E4008" s="18">
        <v>79549</v>
      </c>
      <c r="F4008" s="17"/>
      <c r="G4008" s="17"/>
      <c r="H4008" s="17"/>
      <c r="I4008" s="21" t="s">
        <v>218</v>
      </c>
      <c r="J4008" s="22" t="s">
        <v>254</v>
      </c>
      <c r="K4008" s="22" t="s">
        <v>255</v>
      </c>
      <c r="L4008" s="22" t="s">
        <v>256</v>
      </c>
      <c r="M4008" s="21" t="s">
        <v>218</v>
      </c>
      <c r="N4008" s="37" t="s">
        <v>205</v>
      </c>
      <c r="O4008" s="22" t="s">
        <v>257</v>
      </c>
      <c r="P4008" s="31" t="str">
        <f t="shared" si="62"/>
        <v>Non-Lead</v>
      </c>
      <c r="Q4008" s="40" t="s">
        <v>254</v>
      </c>
      <c r="R4008" s="40" t="s">
        <v>254</v>
      </c>
      <c r="S4008" s="24"/>
      <c r="T4008" s="16"/>
      <c r="U4008" s="41" t="s">
        <v>255</v>
      </c>
      <c r="V4008" s="41" t="s">
        <v>255</v>
      </c>
      <c r="W4008" s="16"/>
      <c r="X4008" s="43" t="str">
        <f>IF((OR((AND('[1]PWS Information'!$E$10="CWS",T4008="Single Family Residence",P4008="Lead")),
(AND('[1]PWS Information'!$E$10="CWS",T4008="Multiple Family Residence",'[1]PWS Information'!$E$11="Yes",P4008="Lead")),
(AND('[1]PWS Information'!$E$10="NTNC",P4008="Lead")))),"Tier 1",
IF((OR((AND('[1]PWS Information'!$E$10="CWS",T4008="Multiple Family Residence",'[1]PWS Information'!$E$11="No",P4008="Lead")),
(AND('[1]PWS Information'!$E$10="CWS",T4008="Other",P4008="Lead")),
(AND(T4008="",P4008="Lead")),
(AND('[1]PWS Information'!$E$10="CWS",T4008="Building",P4008="Lead")))),"Tier 2",
IF((OR((AND('[1]PWS Information'!$E$10="CWS",T4008="Single Family Residence",P4008="Galvanized Requiring Replacement")),
(AND('[1]PWS Information'!$E$10="CWS",T4008="Single Family Residence",P4008="Galvanized Requiring Replacement",Q4008="Yes")),
(AND('[1]PWS Information'!$E$10="NTNC",T4008="Single Family Residence",P4008="Galvanized Requiring Replacement")),
(AND('[1]PWS Information'!$E$10="NTNC",T4008="Single Family Residence",Q4008="Yes")))),"Tier 3",
IF((OR((AND('[1]PWS Information'!$E$10="CWS",T4008="Single Family Residence",R4008="Yes",P4008="Non-Lead", I4008="Non-Lead - Copper",K4008="Before 1989")),
(AND('[1]PWS Information'!$E$10="CWS",T4008="Single Family Residence",R4008="Yes",P4008="Non-Lead", M4008="Non-Lead - Copper",N4008="Before 1989")))),"Tier 4",
IF((OR((AND('[1]PWS Information'!$E$10="NTNC",P4008="Non-Lead")),
(AND('[1]PWS Information'!$E$10="CWS",P4008="Non-Lead",R4008="")),
(AND('[1]PWS Information'!$E$10="CWS",P4008="Non-Lead",R4008="No")),
(AND('[1]PWS Information'!$E$10="CWS",P4008="Non-Lead",R4008="Don't Know")),
(AND('[1]PWS Information'!$E$10="CWS",P4008="Non-Lead", I4008="Non-Lead - Copper", R4008="Yes", K4008="Between 1989 and 2014")),
(AND('[1]PWS Information'!$E$10="CWS",P4008="Non-Lead", I4008="Non-Lead - Copper", R4008="Yes", K4008="After 2014")),
(AND('[1]PWS Information'!$E$10="CWS",P4008="Non-Lead", I4008="Non-Lead - Copper", R4008="Yes", K4008="Unknown")),
(AND('[1]PWS Information'!$E$10="CWS",P4008="Non-Lead", M4008="Non-Lead - Copper", R4008="Yes", N4008="Between 1989 and 2014")),
(AND('[1]PWS Information'!$E$10="CWS",P4008="Non-Lead", M4008="Non-Lead - Copper", R4008="Yes", N4008="After 2014")),
(AND('[1]PWS Information'!$E$10="CWS",P4008="Non-Lead", M4008="Non-Lead - Copper", R4008="Yes", N4008="Unknown")),
(AND('[1]PWS Information'!$E$10="CWS",P4008="Unknown")),
(AND('[1]PWS Information'!$E$10="NTNC",P4008="Unknown")),
(AND('[1]PWS Information'!$E$10="CWS",T4008="Multiple Family Residence",P4008="Galvanized Requiring Replacement")),
(AND('[1]PWS Information'!$E$10="CWS",P4008="Galvanized Requiring Replacement")),
(AND('[1]PWS Information'!$E$10="NTNC",T4008="Multiple Family Residence",P4008="Galvanized Requiring Replacement")))),"Tier 5",
"")))))</f>
        <v>Tier 5</v>
      </c>
      <c r="Y4008" s="24"/>
      <c r="Z4008" s="24"/>
    </row>
    <row r="4009" spans="1:26" x14ac:dyDescent="0.25">
      <c r="A4009" s="17">
        <v>4006</v>
      </c>
      <c r="B4009" s="17">
        <v>112</v>
      </c>
      <c r="C4009" s="18" t="s">
        <v>144</v>
      </c>
      <c r="D4009" s="18" t="s">
        <v>188</v>
      </c>
      <c r="E4009" s="18">
        <v>79549</v>
      </c>
      <c r="F4009" s="17"/>
      <c r="G4009" s="17"/>
      <c r="H4009" s="17"/>
      <c r="I4009" s="21" t="s">
        <v>218</v>
      </c>
      <c r="J4009" s="22" t="s">
        <v>254</v>
      </c>
      <c r="K4009" s="22" t="s">
        <v>255</v>
      </c>
      <c r="L4009" s="22" t="s">
        <v>256</v>
      </c>
      <c r="M4009" s="21" t="s">
        <v>218</v>
      </c>
      <c r="N4009" s="19" t="s">
        <v>205</v>
      </c>
      <c r="O4009" s="22" t="s">
        <v>257</v>
      </c>
      <c r="P4009" s="31" t="str">
        <f t="shared" si="62"/>
        <v>Non-Lead</v>
      </c>
      <c r="Q4009" s="40" t="s">
        <v>254</v>
      </c>
      <c r="R4009" s="40" t="s">
        <v>254</v>
      </c>
      <c r="S4009" s="24"/>
      <c r="T4009" s="16"/>
      <c r="U4009" s="41" t="s">
        <v>255</v>
      </c>
      <c r="V4009" s="41" t="s">
        <v>255</v>
      </c>
      <c r="W4009" s="16"/>
      <c r="X4009" s="43" t="str">
        <f>IF((OR((AND('[1]PWS Information'!$E$10="CWS",T4009="Single Family Residence",P4009="Lead")),
(AND('[1]PWS Information'!$E$10="CWS",T4009="Multiple Family Residence",'[1]PWS Information'!$E$11="Yes",P4009="Lead")),
(AND('[1]PWS Information'!$E$10="NTNC",P4009="Lead")))),"Tier 1",
IF((OR((AND('[1]PWS Information'!$E$10="CWS",T4009="Multiple Family Residence",'[1]PWS Information'!$E$11="No",P4009="Lead")),
(AND('[1]PWS Information'!$E$10="CWS",T4009="Other",P4009="Lead")),
(AND(T4009="",P4009="Lead")),
(AND('[1]PWS Information'!$E$10="CWS",T4009="Building",P4009="Lead")))),"Tier 2",
IF((OR((AND('[1]PWS Information'!$E$10="CWS",T4009="Single Family Residence",P4009="Galvanized Requiring Replacement")),
(AND('[1]PWS Information'!$E$10="CWS",T4009="Single Family Residence",P4009="Galvanized Requiring Replacement",Q4009="Yes")),
(AND('[1]PWS Information'!$E$10="NTNC",T4009="Single Family Residence",P4009="Galvanized Requiring Replacement")),
(AND('[1]PWS Information'!$E$10="NTNC",T4009="Single Family Residence",Q4009="Yes")))),"Tier 3",
IF((OR((AND('[1]PWS Information'!$E$10="CWS",T4009="Single Family Residence",R4009="Yes",P4009="Non-Lead", I4009="Non-Lead - Copper",K4009="Before 1989")),
(AND('[1]PWS Information'!$E$10="CWS",T4009="Single Family Residence",R4009="Yes",P4009="Non-Lead", M4009="Non-Lead - Copper",N4009="Before 1989")))),"Tier 4",
IF((OR((AND('[1]PWS Information'!$E$10="NTNC",P4009="Non-Lead")),
(AND('[1]PWS Information'!$E$10="CWS",P4009="Non-Lead",R4009="")),
(AND('[1]PWS Information'!$E$10="CWS",P4009="Non-Lead",R4009="No")),
(AND('[1]PWS Information'!$E$10="CWS",P4009="Non-Lead",R4009="Don't Know")),
(AND('[1]PWS Information'!$E$10="CWS",P4009="Non-Lead", I4009="Non-Lead - Copper", R4009="Yes", K4009="Between 1989 and 2014")),
(AND('[1]PWS Information'!$E$10="CWS",P4009="Non-Lead", I4009="Non-Lead - Copper", R4009="Yes", K4009="After 2014")),
(AND('[1]PWS Information'!$E$10="CWS",P4009="Non-Lead", I4009="Non-Lead - Copper", R4009="Yes", K4009="Unknown")),
(AND('[1]PWS Information'!$E$10="CWS",P4009="Non-Lead", M4009="Non-Lead - Copper", R4009="Yes", N4009="Between 1989 and 2014")),
(AND('[1]PWS Information'!$E$10="CWS",P4009="Non-Lead", M4009="Non-Lead - Copper", R4009="Yes", N4009="After 2014")),
(AND('[1]PWS Information'!$E$10="CWS",P4009="Non-Lead", M4009="Non-Lead - Copper", R4009="Yes", N4009="Unknown")),
(AND('[1]PWS Information'!$E$10="CWS",P4009="Unknown")),
(AND('[1]PWS Information'!$E$10="NTNC",P4009="Unknown")),
(AND('[1]PWS Information'!$E$10="CWS",T4009="Multiple Family Residence",P4009="Galvanized Requiring Replacement")),
(AND('[1]PWS Information'!$E$10="CWS",P4009="Galvanized Requiring Replacement")),
(AND('[1]PWS Information'!$E$10="NTNC",T4009="Multiple Family Residence",P4009="Galvanized Requiring Replacement")))),"Tier 5",
"")))))</f>
        <v>Tier 5</v>
      </c>
      <c r="Y4009" s="24"/>
      <c r="Z4009" s="24"/>
    </row>
    <row r="4010" spans="1:26" x14ac:dyDescent="0.25">
      <c r="A4010" s="17">
        <v>4007</v>
      </c>
      <c r="B4010" s="17">
        <v>113</v>
      </c>
      <c r="C4010" s="18" t="s">
        <v>144</v>
      </c>
      <c r="D4010" s="18" t="s">
        <v>188</v>
      </c>
      <c r="E4010" s="18">
        <v>79549</v>
      </c>
      <c r="F4010" s="17"/>
      <c r="G4010" s="17"/>
      <c r="H4010" s="17"/>
      <c r="I4010" s="21" t="s">
        <v>222</v>
      </c>
      <c r="J4010" s="22" t="s">
        <v>254</v>
      </c>
      <c r="K4010" s="22" t="s">
        <v>255</v>
      </c>
      <c r="L4010" s="22" t="s">
        <v>256</v>
      </c>
      <c r="M4010" s="21" t="s">
        <v>222</v>
      </c>
      <c r="N4010" s="37" t="s">
        <v>205</v>
      </c>
      <c r="O4010" s="22" t="s">
        <v>257</v>
      </c>
      <c r="P4010" s="31" t="str">
        <f t="shared" si="62"/>
        <v>Galvanized Requiring Replacement</v>
      </c>
      <c r="Q4010" s="40" t="s">
        <v>254</v>
      </c>
      <c r="R4010" s="40" t="s">
        <v>254</v>
      </c>
      <c r="S4010" s="24"/>
      <c r="T4010" s="16"/>
      <c r="U4010" s="41" t="s">
        <v>255</v>
      </c>
      <c r="V4010" s="41" t="s">
        <v>255</v>
      </c>
      <c r="W4010" s="16"/>
      <c r="X4010" s="43" t="str">
        <f>IF((OR((AND('[1]PWS Information'!$E$10="CWS",T4010="Single Family Residence",P4010="Lead")),
(AND('[1]PWS Information'!$E$10="CWS",T4010="Multiple Family Residence",'[1]PWS Information'!$E$11="Yes",P4010="Lead")),
(AND('[1]PWS Information'!$E$10="NTNC",P4010="Lead")))),"Tier 1",
IF((OR((AND('[1]PWS Information'!$E$10="CWS",T4010="Multiple Family Residence",'[1]PWS Information'!$E$11="No",P4010="Lead")),
(AND('[1]PWS Information'!$E$10="CWS",T4010="Other",P4010="Lead")),
(AND(T4010="",P4010="Lead")),
(AND('[1]PWS Information'!$E$10="CWS",T4010="Building",P4010="Lead")))),"Tier 2",
IF((OR((AND('[1]PWS Information'!$E$10="CWS",T4010="Single Family Residence",P4010="Galvanized Requiring Replacement")),
(AND('[1]PWS Information'!$E$10="CWS",T4010="Single Family Residence",P4010="Galvanized Requiring Replacement",Q4010="Yes")),
(AND('[1]PWS Information'!$E$10="NTNC",T4010="Single Family Residence",P4010="Galvanized Requiring Replacement")),
(AND('[1]PWS Information'!$E$10="NTNC",T4010="Single Family Residence",Q4010="Yes")))),"Tier 3",
IF((OR((AND('[1]PWS Information'!$E$10="CWS",T4010="Single Family Residence",R4010="Yes",P4010="Non-Lead", I4010="Non-Lead - Copper",K4010="Before 1989")),
(AND('[1]PWS Information'!$E$10="CWS",T4010="Single Family Residence",R4010="Yes",P4010="Non-Lead", M4010="Non-Lead - Copper",N4010="Before 1989")))),"Tier 4",
IF((OR((AND('[1]PWS Information'!$E$10="NTNC",P4010="Non-Lead")),
(AND('[1]PWS Information'!$E$10="CWS",P4010="Non-Lead",R4010="")),
(AND('[1]PWS Information'!$E$10="CWS",P4010="Non-Lead",R4010="No")),
(AND('[1]PWS Information'!$E$10="CWS",P4010="Non-Lead",R4010="Don't Know")),
(AND('[1]PWS Information'!$E$10="CWS",P4010="Non-Lead", I4010="Non-Lead - Copper", R4010="Yes", K4010="Between 1989 and 2014")),
(AND('[1]PWS Information'!$E$10="CWS",P4010="Non-Lead", I4010="Non-Lead - Copper", R4010="Yes", K4010="After 2014")),
(AND('[1]PWS Information'!$E$10="CWS",P4010="Non-Lead", I4010="Non-Lead - Copper", R4010="Yes", K4010="Unknown")),
(AND('[1]PWS Information'!$E$10="CWS",P4010="Non-Lead", M4010="Non-Lead - Copper", R4010="Yes", N4010="Between 1989 and 2014")),
(AND('[1]PWS Information'!$E$10="CWS",P4010="Non-Lead", M4010="Non-Lead - Copper", R4010="Yes", N4010="After 2014")),
(AND('[1]PWS Information'!$E$10="CWS",P4010="Non-Lead", M4010="Non-Lead - Copper", R4010="Yes", N4010="Unknown")),
(AND('[1]PWS Information'!$E$10="CWS",P4010="Unknown")),
(AND('[1]PWS Information'!$E$10="NTNC",P4010="Unknown")),
(AND('[1]PWS Information'!$E$10="CWS",T4010="Multiple Family Residence",P4010="Galvanized Requiring Replacement")),
(AND('[1]PWS Information'!$E$10="CWS",P4010="Galvanized Requiring Replacement")),
(AND('[1]PWS Information'!$E$10="NTNC",T4010="Multiple Family Residence",P4010="Galvanized Requiring Replacement")))),"Tier 5",
"")))))</f>
        <v>Tier 5</v>
      </c>
      <c r="Y4010" s="24"/>
      <c r="Z4010" s="24"/>
    </row>
    <row r="4011" spans="1:26" x14ac:dyDescent="0.25">
      <c r="A4011" s="17">
        <v>4008</v>
      </c>
      <c r="B4011" s="18">
        <v>114</v>
      </c>
      <c r="C4011" s="18" t="s">
        <v>144</v>
      </c>
      <c r="D4011" s="18" t="s">
        <v>188</v>
      </c>
      <c r="E4011" s="18">
        <v>79549</v>
      </c>
      <c r="F4011" s="18"/>
      <c r="G4011" s="18"/>
      <c r="H4011" s="18"/>
      <c r="I4011" s="21" t="s">
        <v>218</v>
      </c>
      <c r="J4011" s="22" t="s">
        <v>254</v>
      </c>
      <c r="K4011" s="22" t="s">
        <v>255</v>
      </c>
      <c r="L4011" s="22" t="s">
        <v>256</v>
      </c>
      <c r="M4011" s="21" t="s">
        <v>218</v>
      </c>
      <c r="N4011" s="19" t="s">
        <v>205</v>
      </c>
      <c r="O4011" s="22" t="s">
        <v>257</v>
      </c>
      <c r="P4011" s="31" t="str">
        <f t="shared" si="62"/>
        <v>Non-Lead</v>
      </c>
      <c r="Q4011" s="40" t="s">
        <v>254</v>
      </c>
      <c r="R4011" s="40" t="s">
        <v>254</v>
      </c>
      <c r="S4011" s="24"/>
      <c r="T4011" s="16"/>
      <c r="U4011" s="41" t="s">
        <v>255</v>
      </c>
      <c r="V4011" s="41" t="s">
        <v>255</v>
      </c>
      <c r="W4011" s="16"/>
      <c r="X4011" s="43" t="str">
        <f>IF((OR((AND('[1]PWS Information'!$E$10="CWS",T4011="Single Family Residence",P4011="Lead")),
(AND('[1]PWS Information'!$E$10="CWS",T4011="Multiple Family Residence",'[1]PWS Information'!$E$11="Yes",P4011="Lead")),
(AND('[1]PWS Information'!$E$10="NTNC",P4011="Lead")))),"Tier 1",
IF((OR((AND('[1]PWS Information'!$E$10="CWS",T4011="Multiple Family Residence",'[1]PWS Information'!$E$11="No",P4011="Lead")),
(AND('[1]PWS Information'!$E$10="CWS",T4011="Other",P4011="Lead")),
(AND(T4011="",P4011="Lead")),
(AND('[1]PWS Information'!$E$10="CWS",T4011="Building",P4011="Lead")))),"Tier 2",
IF((OR((AND('[1]PWS Information'!$E$10="CWS",T4011="Single Family Residence",P4011="Galvanized Requiring Replacement")),
(AND('[1]PWS Information'!$E$10="CWS",T4011="Single Family Residence",P4011="Galvanized Requiring Replacement",Q4011="Yes")),
(AND('[1]PWS Information'!$E$10="NTNC",T4011="Single Family Residence",P4011="Galvanized Requiring Replacement")),
(AND('[1]PWS Information'!$E$10="NTNC",T4011="Single Family Residence",Q4011="Yes")))),"Tier 3",
IF((OR((AND('[1]PWS Information'!$E$10="CWS",T4011="Single Family Residence",R4011="Yes",P4011="Non-Lead", I4011="Non-Lead - Copper",K4011="Before 1989")),
(AND('[1]PWS Information'!$E$10="CWS",T4011="Single Family Residence",R4011="Yes",P4011="Non-Lead", M4011="Non-Lead - Copper",N4011="Before 1989")))),"Tier 4",
IF((OR((AND('[1]PWS Information'!$E$10="NTNC",P4011="Non-Lead")),
(AND('[1]PWS Information'!$E$10="CWS",P4011="Non-Lead",R4011="")),
(AND('[1]PWS Information'!$E$10="CWS",P4011="Non-Lead",R4011="No")),
(AND('[1]PWS Information'!$E$10="CWS",P4011="Non-Lead",R4011="Don't Know")),
(AND('[1]PWS Information'!$E$10="CWS",P4011="Non-Lead", I4011="Non-Lead - Copper", R4011="Yes", K4011="Between 1989 and 2014")),
(AND('[1]PWS Information'!$E$10="CWS",P4011="Non-Lead", I4011="Non-Lead - Copper", R4011="Yes", K4011="After 2014")),
(AND('[1]PWS Information'!$E$10="CWS",P4011="Non-Lead", I4011="Non-Lead - Copper", R4011="Yes", K4011="Unknown")),
(AND('[1]PWS Information'!$E$10="CWS",P4011="Non-Lead", M4011="Non-Lead - Copper", R4011="Yes", N4011="Between 1989 and 2014")),
(AND('[1]PWS Information'!$E$10="CWS",P4011="Non-Lead", M4011="Non-Lead - Copper", R4011="Yes", N4011="After 2014")),
(AND('[1]PWS Information'!$E$10="CWS",P4011="Non-Lead", M4011="Non-Lead - Copper", R4011="Yes", N4011="Unknown")),
(AND('[1]PWS Information'!$E$10="CWS",P4011="Unknown")),
(AND('[1]PWS Information'!$E$10="NTNC",P4011="Unknown")),
(AND('[1]PWS Information'!$E$10="CWS",T4011="Multiple Family Residence",P4011="Galvanized Requiring Replacement")),
(AND('[1]PWS Information'!$E$10="CWS",P4011="Galvanized Requiring Replacement")),
(AND('[1]PWS Information'!$E$10="NTNC",T4011="Multiple Family Residence",P4011="Galvanized Requiring Replacement")))),"Tier 5",
"")))))</f>
        <v>Tier 5</v>
      </c>
      <c r="Y4011" s="24"/>
      <c r="Z4011" s="24"/>
    </row>
    <row r="4012" spans="1:26" x14ac:dyDescent="0.25">
      <c r="A4012" s="17">
        <v>4009</v>
      </c>
      <c r="B4012" s="18">
        <v>115</v>
      </c>
      <c r="C4012" s="18" t="s">
        <v>144</v>
      </c>
      <c r="D4012" s="18" t="s">
        <v>188</v>
      </c>
      <c r="E4012" s="18">
        <v>79549</v>
      </c>
      <c r="F4012" s="18"/>
      <c r="G4012" s="18"/>
      <c r="H4012" s="18"/>
      <c r="I4012" s="21" t="s">
        <v>222</v>
      </c>
      <c r="J4012" s="22" t="s">
        <v>254</v>
      </c>
      <c r="K4012" s="22" t="s">
        <v>255</v>
      </c>
      <c r="L4012" s="22" t="s">
        <v>256</v>
      </c>
      <c r="M4012" s="21" t="s">
        <v>222</v>
      </c>
      <c r="N4012" s="19" t="s">
        <v>205</v>
      </c>
      <c r="O4012" s="22" t="s">
        <v>257</v>
      </c>
      <c r="P4012" s="31" t="str">
        <f t="shared" ref="P4012:P4075" si="63">IF((OR(I4012="Lead")),"Lead",
IF((OR(M4012="Lead")),"Lead",
IF((OR(I4012="Lead-lined galvanized")),"Lead",
IF((OR(M4012="Lead-lined galvanized")),"Lead",
IF((OR((AND(I4012="Unknown - Likely Lead",M4012="Galvanized")),
(AND(I4012="Unknown - Unlikely Lead",M4012="Galvanized")),
(AND(I4012="Unknown - Material Unknown",M4012="Galvanized")))),"Galvanized Requiring Replacement",
IF((OR((AND(I4012="Non-lead - Copper",J4012="Yes",M4012="Galvanized")),
(AND(I4012="Non-lead - Copper",J4012="Don't know",M4012="Galvanized")),
(AND(I4012="Non-lead - Copper",J4012="",M4012="Galvanized")),
(AND(I4012="Non-lead - Plastic",J4012="Yes",M4012="Galvanized")),
(AND(I4012="Non-lead - Plastic",J4012="Don't know",M4012="Galvanized")),
(AND(I4012="Non-lead - Plastic",J4012="",M4012="Galvanized")),
(AND(I4012="Non-lead",J4012="Yes",M4012="Galvanized")),
(AND(I4012="Non-lead",J4012="Don't know",M4012="Galvanized")),
(AND(I4012="Non-lead",J4012="",M4012="Galvanized")),
(AND(I4012="Non-lead - Other",J4012="Yes",M4012="Galvanized")),
(AND(I4012="Non-Lead - Other",J4012="Don't know",M4012="Galvanized")),
(AND(I4012="Galvanized",J4012="Yes",M4012="Galvanized")),
(AND(I4012="Galvanized",J4012="Don't know",M4012="Galvanized")),
(AND(I4012="Galvanized",J4012="",M4012="Galvanized")),
(AND(I4012="Non-Lead - Other",J4012="",M4012="Galvanized")))),"Galvanized Requiring Replacement",
IF((OR((AND(I4012="Non-lead - Copper",M4012="Non-lead - Copper")),
(AND(I4012="Non-lead - Copper",M4012="Non-lead - Plastic")),
(AND(I4012="Non-lead - Copper",M4012="Non-lead - Other")),
(AND(I4012="Non-lead - Copper",M4012="Non-lead")),
(AND(I4012="Non-lead - Plastic",M4012="Non-lead - Copper")),
(AND(I4012="Non-lead - Plastic",M4012="Non-lead - Plastic")),
(AND(I4012="Non-lead - Plastic",M4012="Non-lead - Other")),
(AND(I4012="Non-lead - Plastic",M4012="Non-lead")),
(AND(I4012="Non-lead",M4012="Non-lead - Copper")),
(AND(I4012="Non-lead",M4012="Non-lead - Plastic")),
(AND(I4012="Non-lead",M4012="Non-lead - Other")),
(AND(I4012="Non-lead",M4012="Non-lead")),
(AND(I4012="Non-lead - Other",M4012="Non-lead - Copper")),
(AND(I4012="Non-Lead - Other",M4012="Non-lead - Plastic")),
(AND(I4012="Non-Lead - Other",M4012="Non-lead")),
(AND(I4012="Non-Lead - Other",M4012="Non-lead - Other")))),"Non-Lead",
IF((OR((AND(I4012="Galvanized",M4012="Non-lead")),
(AND(I4012="Galvanized",M4012="Non-lead - Copper")),
(AND(I4012="Galvanized",M4012="Non-lead - Plastic")),
(AND(I4012="Galvanized",M4012="Non-lead")),
(AND(I4012="Galvanized",M4012="Non-lead - Other")))),"Non-Lead",
IF((OR((AND(I4012="Non-lead - Copper",J4012="No",M4012="Galvanized")),
(AND(I4012="Non-lead - Plastic",J4012="No",M4012="Galvanized")),
(AND(I4012="Non-lead",J4012="No",M4012="Galvanized")),
(AND(I4012="Galvanized",J4012="No",M4012="Galvanized")),
(AND(I4012="Non-lead - Other",J4012="No",M4012="Galvanized")))),"Non-lead",
IF((OR((AND(I4012="Unknown - Likely Lead",M4012="Unknown - Likely Lead")),
(AND(I4012="Unknown - Likely Lead",M4012="Unknown - Unlikely Lead")),
(AND(I4012="Unknown - Likely Lead",M4012="Unknown - Material Unknown")),
(AND(I4012="Unknown - Unlikely Lead",M4012="Unknown - Likely Lead")),
(AND(I4012="Unknown - Unlikely Lead",M4012="Unknown - Unlikely Lead")),
(AND(I4012="Unknown - Unlikely Lead",M4012="Unknown - Material Unknown")),
(AND(I4012="Unknown - Material Unknown",M4012="Unknown - Likely Lead")),
(AND(I4012="Unknown - Material Unknown",M4012="Unknown - Unlikely Lead")),
(AND(I4012="Unknown - Material Unknown",M4012="Unknown - Material Unknown")))),"Unknown",
IF((OR((AND(I4012="Unknown - Likely Lead",M4012="Non-lead - Copper")),
(AND(I4012="Unknown - Likely Lead",M4012="Non-lead - Plastic")),
(AND(I4012="Unknown - Likely Lead",M4012="Non-lead")),
(AND(I4012="Unknown - Likely Lead",M4012="Non-lead - Other")),
(AND(I4012="Unknown - Unlikely Lead",M4012="Non-lead - Copper")),
(AND(I4012="Unknown - Unlikely Lead",M4012="Non-lead - Plastic")),
(AND(I4012="Unknown - Unlikely Lead",M4012="Non-lead")),
(AND(I4012="Unknown - Unlikely Lead",M4012="Non-lead - Other")),
(AND(I4012="Unknown - Material Unknown",M4012="Non-lead - Copper")),
(AND(I4012="Unknown - Material Unknown",M4012="Non-lead - Plastic")),
(AND(I4012="Unknown - Material Unknown",M4012="Non-lead")),
(AND(I4012="Unknown - Material Unknown",M4012="Non-lead - Other")))),"Unknown",
IF((OR((AND(I4012="Non-lead - Copper",M4012="Unknown - Likely Lead")),
(AND(I4012="Non-lead - Copper",M4012="Unknown - Unlikely Lead")),
(AND(I4012="Non-lead - Copper",M4012="Unknown - Material Unknown")),
(AND(I4012="Non-lead - Plastic",M4012="Unknown - Likely Lead")),
(AND(I4012="Non-lead - Plastic",M4012="Unknown - Unlikely Lead")),
(AND(I4012="Non-lead - Plastic",M4012="Unknown - Material Unknown")),
(AND(I4012="Non-lead",M4012="Unknown - Likely Lead")),
(AND(I4012="Non-lead",M4012="Unknown - Unlikely Lead")),
(AND(I4012="Non-lead",M4012="Unknown - Material Unknown")),
(AND(I4012="Non-lead - Other",M4012="Unknown - Likely Lead")),
(AND(I4012="Non-Lead - Other",M4012="Unknown - Unlikely Lead")),
(AND(I4012="Non-Lead - Other",M4012="Unknown - Material Unknown")))),"Unknown",
IF((OR((AND(I4012="Galvanized",M4012="Unknown - Likely Lead")),
(AND(I4012="Galvanized",M4012="Unknown - Unlikely Lead")),
(AND(I4012="Galvanized",M4012="Unknown - Material Unknown")))),"Unknown",
IF((OR((AND(I4012="Galvanized",M4012="")))),"Galvanized Requiring Replacement",
IF((OR((AND(I4012="Non-lead - Copper",M4012="")),
(AND(I4012="Non-lead - Plastic",M4012="")),
(AND(I4012="Non-lead",M4012="")),
(AND(I4012="Non-lead - Other",M4012="")))),"Non-lead",
IF((OR((AND(I4012="Unknown - Likely Lead",M4012="")),
(AND(I4012="Unknown - Unlikely Lead",M4012="")),
(AND(I4012="Unknown - Material Unknown",M4012="")))),"Unknown",
""))))))))))))))))</f>
        <v>Galvanized Requiring Replacement</v>
      </c>
      <c r="Q4012" s="40" t="s">
        <v>254</v>
      </c>
      <c r="R4012" s="40" t="s">
        <v>254</v>
      </c>
      <c r="S4012" s="24"/>
      <c r="T4012" s="16"/>
      <c r="U4012" s="41" t="s">
        <v>255</v>
      </c>
      <c r="V4012" s="41" t="s">
        <v>255</v>
      </c>
      <c r="W4012" s="16"/>
      <c r="X4012" s="43" t="str">
        <f>IF((OR((AND('[1]PWS Information'!$E$10="CWS",T4012="Single Family Residence",P4012="Lead")),
(AND('[1]PWS Information'!$E$10="CWS",T4012="Multiple Family Residence",'[1]PWS Information'!$E$11="Yes",P4012="Lead")),
(AND('[1]PWS Information'!$E$10="NTNC",P4012="Lead")))),"Tier 1",
IF((OR((AND('[1]PWS Information'!$E$10="CWS",T4012="Multiple Family Residence",'[1]PWS Information'!$E$11="No",P4012="Lead")),
(AND('[1]PWS Information'!$E$10="CWS",T4012="Other",P4012="Lead")),
(AND(T4012="",P4012="Lead")),
(AND('[1]PWS Information'!$E$10="CWS",T4012="Building",P4012="Lead")))),"Tier 2",
IF((OR((AND('[1]PWS Information'!$E$10="CWS",T4012="Single Family Residence",P4012="Galvanized Requiring Replacement")),
(AND('[1]PWS Information'!$E$10="CWS",T4012="Single Family Residence",P4012="Galvanized Requiring Replacement",Q4012="Yes")),
(AND('[1]PWS Information'!$E$10="NTNC",T4012="Single Family Residence",P4012="Galvanized Requiring Replacement")),
(AND('[1]PWS Information'!$E$10="NTNC",T4012="Single Family Residence",Q4012="Yes")))),"Tier 3",
IF((OR((AND('[1]PWS Information'!$E$10="CWS",T4012="Single Family Residence",R4012="Yes",P4012="Non-Lead", I4012="Non-Lead - Copper",K4012="Before 1989")),
(AND('[1]PWS Information'!$E$10="CWS",T4012="Single Family Residence",R4012="Yes",P4012="Non-Lead", M4012="Non-Lead - Copper",N4012="Before 1989")))),"Tier 4",
IF((OR((AND('[1]PWS Information'!$E$10="NTNC",P4012="Non-Lead")),
(AND('[1]PWS Information'!$E$10="CWS",P4012="Non-Lead",R4012="")),
(AND('[1]PWS Information'!$E$10="CWS",P4012="Non-Lead",R4012="No")),
(AND('[1]PWS Information'!$E$10="CWS",P4012="Non-Lead",R4012="Don't Know")),
(AND('[1]PWS Information'!$E$10="CWS",P4012="Non-Lead", I4012="Non-Lead - Copper", R4012="Yes", K4012="Between 1989 and 2014")),
(AND('[1]PWS Information'!$E$10="CWS",P4012="Non-Lead", I4012="Non-Lead - Copper", R4012="Yes", K4012="After 2014")),
(AND('[1]PWS Information'!$E$10="CWS",P4012="Non-Lead", I4012="Non-Lead - Copper", R4012="Yes", K4012="Unknown")),
(AND('[1]PWS Information'!$E$10="CWS",P4012="Non-Lead", M4012="Non-Lead - Copper", R4012="Yes", N4012="Between 1989 and 2014")),
(AND('[1]PWS Information'!$E$10="CWS",P4012="Non-Lead", M4012="Non-Lead - Copper", R4012="Yes", N4012="After 2014")),
(AND('[1]PWS Information'!$E$10="CWS",P4012="Non-Lead", M4012="Non-Lead - Copper", R4012="Yes", N4012="Unknown")),
(AND('[1]PWS Information'!$E$10="CWS",P4012="Unknown")),
(AND('[1]PWS Information'!$E$10="NTNC",P4012="Unknown")),
(AND('[1]PWS Information'!$E$10="CWS",T4012="Multiple Family Residence",P4012="Galvanized Requiring Replacement")),
(AND('[1]PWS Information'!$E$10="CWS",P4012="Galvanized Requiring Replacement")),
(AND('[1]PWS Information'!$E$10="NTNC",T4012="Multiple Family Residence",P4012="Galvanized Requiring Replacement")))),"Tier 5",
"")))))</f>
        <v>Tier 5</v>
      </c>
      <c r="Y4012" s="24"/>
      <c r="Z4012" s="24"/>
    </row>
    <row r="4013" spans="1:26" x14ac:dyDescent="0.25">
      <c r="A4013" s="17">
        <v>4010</v>
      </c>
      <c r="B4013" s="17">
        <v>116</v>
      </c>
      <c r="C4013" s="17" t="s">
        <v>144</v>
      </c>
      <c r="D4013" s="17" t="s">
        <v>188</v>
      </c>
      <c r="E4013" s="17">
        <v>79549</v>
      </c>
      <c r="F4013" s="17"/>
      <c r="G4013" s="17"/>
      <c r="H4013" s="17"/>
      <c r="I4013" s="21" t="s">
        <v>218</v>
      </c>
      <c r="J4013" s="22" t="s">
        <v>254</v>
      </c>
      <c r="K4013" s="22" t="s">
        <v>255</v>
      </c>
      <c r="L4013" s="22" t="s">
        <v>256</v>
      </c>
      <c r="M4013" s="21" t="s">
        <v>221</v>
      </c>
      <c r="N4013" s="19" t="s">
        <v>205</v>
      </c>
      <c r="O4013" s="22" t="s">
        <v>257</v>
      </c>
      <c r="P4013" s="31" t="str">
        <f t="shared" si="63"/>
        <v>Non-Lead</v>
      </c>
      <c r="Q4013" s="40" t="s">
        <v>254</v>
      </c>
      <c r="R4013" s="40" t="s">
        <v>254</v>
      </c>
      <c r="S4013" s="24"/>
      <c r="T4013" s="16"/>
      <c r="U4013" s="41" t="s">
        <v>255</v>
      </c>
      <c r="V4013" s="41" t="s">
        <v>255</v>
      </c>
      <c r="W4013" s="16"/>
      <c r="X4013" s="43" t="str">
        <f>IF((OR((AND('[1]PWS Information'!$E$10="CWS",T4013="Single Family Residence",P4013="Lead")),
(AND('[1]PWS Information'!$E$10="CWS",T4013="Multiple Family Residence",'[1]PWS Information'!$E$11="Yes",P4013="Lead")),
(AND('[1]PWS Information'!$E$10="NTNC",P4013="Lead")))),"Tier 1",
IF((OR((AND('[1]PWS Information'!$E$10="CWS",T4013="Multiple Family Residence",'[1]PWS Information'!$E$11="No",P4013="Lead")),
(AND('[1]PWS Information'!$E$10="CWS",T4013="Other",P4013="Lead")),
(AND(T4013="",P4013="Lead")),
(AND('[1]PWS Information'!$E$10="CWS",T4013="Building",P4013="Lead")))),"Tier 2",
IF((OR((AND('[1]PWS Information'!$E$10="CWS",T4013="Single Family Residence",P4013="Galvanized Requiring Replacement")),
(AND('[1]PWS Information'!$E$10="CWS",T4013="Single Family Residence",P4013="Galvanized Requiring Replacement",Q4013="Yes")),
(AND('[1]PWS Information'!$E$10="NTNC",T4013="Single Family Residence",P4013="Galvanized Requiring Replacement")),
(AND('[1]PWS Information'!$E$10="NTNC",T4013="Single Family Residence",Q4013="Yes")))),"Tier 3",
IF((OR((AND('[1]PWS Information'!$E$10="CWS",T4013="Single Family Residence",R4013="Yes",P4013="Non-Lead", I4013="Non-Lead - Copper",K4013="Before 1989")),
(AND('[1]PWS Information'!$E$10="CWS",T4013="Single Family Residence",R4013="Yes",P4013="Non-Lead", M4013="Non-Lead - Copper",N4013="Before 1989")))),"Tier 4",
IF((OR((AND('[1]PWS Information'!$E$10="NTNC",P4013="Non-Lead")),
(AND('[1]PWS Information'!$E$10="CWS",P4013="Non-Lead",R4013="")),
(AND('[1]PWS Information'!$E$10="CWS",P4013="Non-Lead",R4013="No")),
(AND('[1]PWS Information'!$E$10="CWS",P4013="Non-Lead",R4013="Don't Know")),
(AND('[1]PWS Information'!$E$10="CWS",P4013="Non-Lead", I4013="Non-Lead - Copper", R4013="Yes", K4013="Between 1989 and 2014")),
(AND('[1]PWS Information'!$E$10="CWS",P4013="Non-Lead", I4013="Non-Lead - Copper", R4013="Yes", K4013="After 2014")),
(AND('[1]PWS Information'!$E$10="CWS",P4013="Non-Lead", I4013="Non-Lead - Copper", R4013="Yes", K4013="Unknown")),
(AND('[1]PWS Information'!$E$10="CWS",P4013="Non-Lead", M4013="Non-Lead - Copper", R4013="Yes", N4013="Between 1989 and 2014")),
(AND('[1]PWS Information'!$E$10="CWS",P4013="Non-Lead", M4013="Non-Lead - Copper", R4013="Yes", N4013="After 2014")),
(AND('[1]PWS Information'!$E$10="CWS",P4013="Non-Lead", M4013="Non-Lead - Copper", R4013="Yes", N4013="Unknown")),
(AND('[1]PWS Information'!$E$10="CWS",P4013="Unknown")),
(AND('[1]PWS Information'!$E$10="NTNC",P4013="Unknown")),
(AND('[1]PWS Information'!$E$10="CWS",T4013="Multiple Family Residence",P4013="Galvanized Requiring Replacement")),
(AND('[1]PWS Information'!$E$10="CWS",P4013="Galvanized Requiring Replacement")),
(AND('[1]PWS Information'!$E$10="NTNC",T4013="Multiple Family Residence",P4013="Galvanized Requiring Replacement")))),"Tier 5",
"")))))</f>
        <v>Tier 5</v>
      </c>
      <c r="Y4013" s="24"/>
      <c r="Z4013" s="24"/>
    </row>
    <row r="4014" spans="1:26" x14ac:dyDescent="0.25">
      <c r="A4014" s="17">
        <v>4011</v>
      </c>
      <c r="B4014" s="17">
        <v>117</v>
      </c>
      <c r="C4014" s="17" t="s">
        <v>144</v>
      </c>
      <c r="D4014" s="17" t="s">
        <v>188</v>
      </c>
      <c r="E4014" s="17">
        <v>79549</v>
      </c>
      <c r="F4014" s="17"/>
      <c r="G4014" s="17"/>
      <c r="H4014" s="17"/>
      <c r="I4014" s="21" t="s">
        <v>218</v>
      </c>
      <c r="J4014" s="22" t="s">
        <v>254</v>
      </c>
      <c r="K4014" s="22" t="s">
        <v>255</v>
      </c>
      <c r="L4014" s="22" t="s">
        <v>256</v>
      </c>
      <c r="M4014" s="21" t="s">
        <v>218</v>
      </c>
      <c r="N4014" s="19" t="s">
        <v>205</v>
      </c>
      <c r="O4014" s="22" t="s">
        <v>257</v>
      </c>
      <c r="P4014" s="31" t="str">
        <f t="shared" si="63"/>
        <v>Non-Lead</v>
      </c>
      <c r="Q4014" s="40" t="s">
        <v>254</v>
      </c>
      <c r="R4014" s="40" t="s">
        <v>254</v>
      </c>
      <c r="S4014" s="24"/>
      <c r="T4014" s="16"/>
      <c r="U4014" s="41" t="s">
        <v>255</v>
      </c>
      <c r="V4014" s="41" t="s">
        <v>255</v>
      </c>
      <c r="W4014" s="16"/>
      <c r="X4014" s="43" t="str">
        <f>IF((OR((AND('[1]PWS Information'!$E$10="CWS",T4014="Single Family Residence",P4014="Lead")),
(AND('[1]PWS Information'!$E$10="CWS",T4014="Multiple Family Residence",'[1]PWS Information'!$E$11="Yes",P4014="Lead")),
(AND('[1]PWS Information'!$E$10="NTNC",P4014="Lead")))),"Tier 1",
IF((OR((AND('[1]PWS Information'!$E$10="CWS",T4014="Multiple Family Residence",'[1]PWS Information'!$E$11="No",P4014="Lead")),
(AND('[1]PWS Information'!$E$10="CWS",T4014="Other",P4014="Lead")),
(AND(T4014="",P4014="Lead")),
(AND('[1]PWS Information'!$E$10="CWS",T4014="Building",P4014="Lead")))),"Tier 2",
IF((OR((AND('[1]PWS Information'!$E$10="CWS",T4014="Single Family Residence",P4014="Galvanized Requiring Replacement")),
(AND('[1]PWS Information'!$E$10="CWS",T4014="Single Family Residence",P4014="Galvanized Requiring Replacement",Q4014="Yes")),
(AND('[1]PWS Information'!$E$10="NTNC",T4014="Single Family Residence",P4014="Galvanized Requiring Replacement")),
(AND('[1]PWS Information'!$E$10="NTNC",T4014="Single Family Residence",Q4014="Yes")))),"Tier 3",
IF((OR((AND('[1]PWS Information'!$E$10="CWS",T4014="Single Family Residence",R4014="Yes",P4014="Non-Lead", I4014="Non-Lead - Copper",K4014="Before 1989")),
(AND('[1]PWS Information'!$E$10="CWS",T4014="Single Family Residence",R4014="Yes",P4014="Non-Lead", M4014="Non-Lead - Copper",N4014="Before 1989")))),"Tier 4",
IF((OR((AND('[1]PWS Information'!$E$10="NTNC",P4014="Non-Lead")),
(AND('[1]PWS Information'!$E$10="CWS",P4014="Non-Lead",R4014="")),
(AND('[1]PWS Information'!$E$10="CWS",P4014="Non-Lead",R4014="No")),
(AND('[1]PWS Information'!$E$10="CWS",P4014="Non-Lead",R4014="Don't Know")),
(AND('[1]PWS Information'!$E$10="CWS",P4014="Non-Lead", I4014="Non-Lead - Copper", R4014="Yes", K4014="Between 1989 and 2014")),
(AND('[1]PWS Information'!$E$10="CWS",P4014="Non-Lead", I4014="Non-Lead - Copper", R4014="Yes", K4014="After 2014")),
(AND('[1]PWS Information'!$E$10="CWS",P4014="Non-Lead", I4014="Non-Lead - Copper", R4014="Yes", K4014="Unknown")),
(AND('[1]PWS Information'!$E$10="CWS",P4014="Non-Lead", M4014="Non-Lead - Copper", R4014="Yes", N4014="Between 1989 and 2014")),
(AND('[1]PWS Information'!$E$10="CWS",P4014="Non-Lead", M4014="Non-Lead - Copper", R4014="Yes", N4014="After 2014")),
(AND('[1]PWS Information'!$E$10="CWS",P4014="Non-Lead", M4014="Non-Lead - Copper", R4014="Yes", N4014="Unknown")),
(AND('[1]PWS Information'!$E$10="CWS",P4014="Unknown")),
(AND('[1]PWS Information'!$E$10="NTNC",P4014="Unknown")),
(AND('[1]PWS Information'!$E$10="CWS",T4014="Multiple Family Residence",P4014="Galvanized Requiring Replacement")),
(AND('[1]PWS Information'!$E$10="CWS",P4014="Galvanized Requiring Replacement")),
(AND('[1]PWS Information'!$E$10="NTNC",T4014="Multiple Family Residence",P4014="Galvanized Requiring Replacement")))),"Tier 5",
"")))))</f>
        <v>Tier 5</v>
      </c>
      <c r="Y4014" s="24"/>
      <c r="Z4014" s="24"/>
    </row>
    <row r="4015" spans="1:26" x14ac:dyDescent="0.25">
      <c r="A4015" s="17">
        <v>4012</v>
      </c>
      <c r="B4015" s="18">
        <v>118</v>
      </c>
      <c r="C4015" s="18" t="s">
        <v>144</v>
      </c>
      <c r="D4015" s="18" t="s">
        <v>188</v>
      </c>
      <c r="E4015" s="18">
        <v>79549</v>
      </c>
      <c r="F4015" s="18"/>
      <c r="G4015" s="18"/>
      <c r="H4015" s="18"/>
      <c r="I4015" s="21" t="s">
        <v>222</v>
      </c>
      <c r="J4015" s="22" t="s">
        <v>254</v>
      </c>
      <c r="K4015" s="22" t="s">
        <v>255</v>
      </c>
      <c r="L4015" s="22" t="s">
        <v>256</v>
      </c>
      <c r="M4015" s="21" t="s">
        <v>222</v>
      </c>
      <c r="N4015" s="19" t="s">
        <v>205</v>
      </c>
      <c r="O4015" s="22" t="s">
        <v>257</v>
      </c>
      <c r="P4015" s="31" t="str">
        <f t="shared" si="63"/>
        <v>Galvanized Requiring Replacement</v>
      </c>
      <c r="Q4015" s="40" t="s">
        <v>254</v>
      </c>
      <c r="R4015" s="40" t="s">
        <v>254</v>
      </c>
      <c r="S4015" s="24"/>
      <c r="T4015" s="16"/>
      <c r="U4015" s="41" t="s">
        <v>255</v>
      </c>
      <c r="V4015" s="41" t="s">
        <v>255</v>
      </c>
      <c r="W4015" s="16"/>
      <c r="X4015" s="43" t="str">
        <f>IF((OR((AND('[1]PWS Information'!$E$10="CWS",T4015="Single Family Residence",P4015="Lead")),
(AND('[1]PWS Information'!$E$10="CWS",T4015="Multiple Family Residence",'[1]PWS Information'!$E$11="Yes",P4015="Lead")),
(AND('[1]PWS Information'!$E$10="NTNC",P4015="Lead")))),"Tier 1",
IF((OR((AND('[1]PWS Information'!$E$10="CWS",T4015="Multiple Family Residence",'[1]PWS Information'!$E$11="No",P4015="Lead")),
(AND('[1]PWS Information'!$E$10="CWS",T4015="Other",P4015="Lead")),
(AND(T4015="",P4015="Lead")),
(AND('[1]PWS Information'!$E$10="CWS",T4015="Building",P4015="Lead")))),"Tier 2",
IF((OR((AND('[1]PWS Information'!$E$10="CWS",T4015="Single Family Residence",P4015="Galvanized Requiring Replacement")),
(AND('[1]PWS Information'!$E$10="CWS",T4015="Single Family Residence",P4015="Galvanized Requiring Replacement",Q4015="Yes")),
(AND('[1]PWS Information'!$E$10="NTNC",T4015="Single Family Residence",P4015="Galvanized Requiring Replacement")),
(AND('[1]PWS Information'!$E$10="NTNC",T4015="Single Family Residence",Q4015="Yes")))),"Tier 3",
IF((OR((AND('[1]PWS Information'!$E$10="CWS",T4015="Single Family Residence",R4015="Yes",P4015="Non-Lead", I4015="Non-Lead - Copper",K4015="Before 1989")),
(AND('[1]PWS Information'!$E$10="CWS",T4015="Single Family Residence",R4015="Yes",P4015="Non-Lead", M4015="Non-Lead - Copper",N4015="Before 1989")))),"Tier 4",
IF((OR((AND('[1]PWS Information'!$E$10="NTNC",P4015="Non-Lead")),
(AND('[1]PWS Information'!$E$10="CWS",P4015="Non-Lead",R4015="")),
(AND('[1]PWS Information'!$E$10="CWS",P4015="Non-Lead",R4015="No")),
(AND('[1]PWS Information'!$E$10="CWS",P4015="Non-Lead",R4015="Don't Know")),
(AND('[1]PWS Information'!$E$10="CWS",P4015="Non-Lead", I4015="Non-Lead - Copper", R4015="Yes", K4015="Between 1989 and 2014")),
(AND('[1]PWS Information'!$E$10="CWS",P4015="Non-Lead", I4015="Non-Lead - Copper", R4015="Yes", K4015="After 2014")),
(AND('[1]PWS Information'!$E$10="CWS",P4015="Non-Lead", I4015="Non-Lead - Copper", R4015="Yes", K4015="Unknown")),
(AND('[1]PWS Information'!$E$10="CWS",P4015="Non-Lead", M4015="Non-Lead - Copper", R4015="Yes", N4015="Between 1989 and 2014")),
(AND('[1]PWS Information'!$E$10="CWS",P4015="Non-Lead", M4015="Non-Lead - Copper", R4015="Yes", N4015="After 2014")),
(AND('[1]PWS Information'!$E$10="CWS",P4015="Non-Lead", M4015="Non-Lead - Copper", R4015="Yes", N4015="Unknown")),
(AND('[1]PWS Information'!$E$10="CWS",P4015="Unknown")),
(AND('[1]PWS Information'!$E$10="NTNC",P4015="Unknown")),
(AND('[1]PWS Information'!$E$10="CWS",T4015="Multiple Family Residence",P4015="Galvanized Requiring Replacement")),
(AND('[1]PWS Information'!$E$10="CWS",P4015="Galvanized Requiring Replacement")),
(AND('[1]PWS Information'!$E$10="NTNC",T4015="Multiple Family Residence",P4015="Galvanized Requiring Replacement")))),"Tier 5",
"")))))</f>
        <v>Tier 5</v>
      </c>
      <c r="Y4015" s="24"/>
      <c r="Z4015" s="24"/>
    </row>
    <row r="4016" spans="1:26" x14ac:dyDescent="0.25">
      <c r="A4016" s="17">
        <v>4013</v>
      </c>
      <c r="B4016" s="18">
        <v>119</v>
      </c>
      <c r="C4016" s="18" t="s">
        <v>144</v>
      </c>
      <c r="D4016" s="18" t="s">
        <v>188</v>
      </c>
      <c r="E4016" s="18">
        <v>79549</v>
      </c>
      <c r="F4016" s="18"/>
      <c r="G4016" s="18"/>
      <c r="H4016" s="18"/>
      <c r="I4016" s="21" t="s">
        <v>218</v>
      </c>
      <c r="J4016" s="22" t="s">
        <v>254</v>
      </c>
      <c r="K4016" s="22" t="s">
        <v>255</v>
      </c>
      <c r="L4016" s="22" t="s">
        <v>256</v>
      </c>
      <c r="M4016" s="21" t="s">
        <v>222</v>
      </c>
      <c r="N4016" s="19" t="s">
        <v>205</v>
      </c>
      <c r="O4016" s="22" t="s">
        <v>257</v>
      </c>
      <c r="P4016" s="31" t="str">
        <f t="shared" si="63"/>
        <v>Galvanized Requiring Replacement</v>
      </c>
      <c r="Q4016" s="40" t="s">
        <v>254</v>
      </c>
      <c r="R4016" s="40" t="s">
        <v>254</v>
      </c>
      <c r="S4016" s="24"/>
      <c r="T4016" s="16"/>
      <c r="U4016" s="41" t="s">
        <v>255</v>
      </c>
      <c r="V4016" s="41" t="s">
        <v>255</v>
      </c>
      <c r="W4016" s="16"/>
      <c r="X4016" s="43" t="str">
        <f>IF((OR((AND('[1]PWS Information'!$E$10="CWS",T4016="Single Family Residence",P4016="Lead")),
(AND('[1]PWS Information'!$E$10="CWS",T4016="Multiple Family Residence",'[1]PWS Information'!$E$11="Yes",P4016="Lead")),
(AND('[1]PWS Information'!$E$10="NTNC",P4016="Lead")))),"Tier 1",
IF((OR((AND('[1]PWS Information'!$E$10="CWS",T4016="Multiple Family Residence",'[1]PWS Information'!$E$11="No",P4016="Lead")),
(AND('[1]PWS Information'!$E$10="CWS",T4016="Other",P4016="Lead")),
(AND(T4016="",P4016="Lead")),
(AND('[1]PWS Information'!$E$10="CWS",T4016="Building",P4016="Lead")))),"Tier 2",
IF((OR((AND('[1]PWS Information'!$E$10="CWS",T4016="Single Family Residence",P4016="Galvanized Requiring Replacement")),
(AND('[1]PWS Information'!$E$10="CWS",T4016="Single Family Residence",P4016="Galvanized Requiring Replacement",Q4016="Yes")),
(AND('[1]PWS Information'!$E$10="NTNC",T4016="Single Family Residence",P4016="Galvanized Requiring Replacement")),
(AND('[1]PWS Information'!$E$10="NTNC",T4016="Single Family Residence",Q4016="Yes")))),"Tier 3",
IF((OR((AND('[1]PWS Information'!$E$10="CWS",T4016="Single Family Residence",R4016="Yes",P4016="Non-Lead", I4016="Non-Lead - Copper",K4016="Before 1989")),
(AND('[1]PWS Information'!$E$10="CWS",T4016="Single Family Residence",R4016="Yes",P4016="Non-Lead", M4016="Non-Lead - Copper",N4016="Before 1989")))),"Tier 4",
IF((OR((AND('[1]PWS Information'!$E$10="NTNC",P4016="Non-Lead")),
(AND('[1]PWS Information'!$E$10="CWS",P4016="Non-Lead",R4016="")),
(AND('[1]PWS Information'!$E$10="CWS",P4016="Non-Lead",R4016="No")),
(AND('[1]PWS Information'!$E$10="CWS",P4016="Non-Lead",R4016="Don't Know")),
(AND('[1]PWS Information'!$E$10="CWS",P4016="Non-Lead", I4016="Non-Lead - Copper", R4016="Yes", K4016="Between 1989 and 2014")),
(AND('[1]PWS Information'!$E$10="CWS",P4016="Non-Lead", I4016="Non-Lead - Copper", R4016="Yes", K4016="After 2014")),
(AND('[1]PWS Information'!$E$10="CWS",P4016="Non-Lead", I4016="Non-Lead - Copper", R4016="Yes", K4016="Unknown")),
(AND('[1]PWS Information'!$E$10="CWS",P4016="Non-Lead", M4016="Non-Lead - Copper", R4016="Yes", N4016="Between 1989 and 2014")),
(AND('[1]PWS Information'!$E$10="CWS",P4016="Non-Lead", M4016="Non-Lead - Copper", R4016="Yes", N4016="After 2014")),
(AND('[1]PWS Information'!$E$10="CWS",P4016="Non-Lead", M4016="Non-Lead - Copper", R4016="Yes", N4016="Unknown")),
(AND('[1]PWS Information'!$E$10="CWS",P4016="Unknown")),
(AND('[1]PWS Information'!$E$10="NTNC",P4016="Unknown")),
(AND('[1]PWS Information'!$E$10="CWS",T4016="Multiple Family Residence",P4016="Galvanized Requiring Replacement")),
(AND('[1]PWS Information'!$E$10="CWS",P4016="Galvanized Requiring Replacement")),
(AND('[1]PWS Information'!$E$10="NTNC",T4016="Multiple Family Residence",P4016="Galvanized Requiring Replacement")))),"Tier 5",
"")))))</f>
        <v>Tier 5</v>
      </c>
      <c r="Y4016" s="24"/>
      <c r="Z4016" s="24"/>
    </row>
    <row r="4017" spans="1:26" x14ac:dyDescent="0.25">
      <c r="A4017" s="17">
        <v>4014</v>
      </c>
      <c r="B4017" s="17">
        <v>120</v>
      </c>
      <c r="C4017" s="17" t="s">
        <v>144</v>
      </c>
      <c r="D4017" s="17" t="s">
        <v>188</v>
      </c>
      <c r="E4017" s="17">
        <v>79549</v>
      </c>
      <c r="F4017" s="17"/>
      <c r="G4017" s="17"/>
      <c r="H4017" s="17"/>
      <c r="I4017" s="21" t="s">
        <v>222</v>
      </c>
      <c r="J4017" s="22" t="s">
        <v>254</v>
      </c>
      <c r="K4017" s="22" t="s">
        <v>255</v>
      </c>
      <c r="L4017" s="22" t="s">
        <v>256</v>
      </c>
      <c r="M4017" s="21" t="s">
        <v>222</v>
      </c>
      <c r="N4017" s="19" t="s">
        <v>205</v>
      </c>
      <c r="O4017" s="22" t="s">
        <v>257</v>
      </c>
      <c r="P4017" s="31" t="str">
        <f t="shared" si="63"/>
        <v>Galvanized Requiring Replacement</v>
      </c>
      <c r="Q4017" s="40" t="s">
        <v>254</v>
      </c>
      <c r="R4017" s="40" t="s">
        <v>254</v>
      </c>
      <c r="S4017" s="24"/>
      <c r="T4017" s="16"/>
      <c r="U4017" s="41" t="s">
        <v>255</v>
      </c>
      <c r="V4017" s="41" t="s">
        <v>255</v>
      </c>
      <c r="W4017" s="16"/>
      <c r="X4017" s="43" t="str">
        <f>IF((OR((AND('[1]PWS Information'!$E$10="CWS",T4017="Single Family Residence",P4017="Lead")),
(AND('[1]PWS Information'!$E$10="CWS",T4017="Multiple Family Residence",'[1]PWS Information'!$E$11="Yes",P4017="Lead")),
(AND('[1]PWS Information'!$E$10="NTNC",P4017="Lead")))),"Tier 1",
IF((OR((AND('[1]PWS Information'!$E$10="CWS",T4017="Multiple Family Residence",'[1]PWS Information'!$E$11="No",P4017="Lead")),
(AND('[1]PWS Information'!$E$10="CWS",T4017="Other",P4017="Lead")),
(AND(T4017="",P4017="Lead")),
(AND('[1]PWS Information'!$E$10="CWS",T4017="Building",P4017="Lead")))),"Tier 2",
IF((OR((AND('[1]PWS Information'!$E$10="CWS",T4017="Single Family Residence",P4017="Galvanized Requiring Replacement")),
(AND('[1]PWS Information'!$E$10="CWS",T4017="Single Family Residence",P4017="Galvanized Requiring Replacement",Q4017="Yes")),
(AND('[1]PWS Information'!$E$10="NTNC",T4017="Single Family Residence",P4017="Galvanized Requiring Replacement")),
(AND('[1]PWS Information'!$E$10="NTNC",T4017="Single Family Residence",Q4017="Yes")))),"Tier 3",
IF((OR((AND('[1]PWS Information'!$E$10="CWS",T4017="Single Family Residence",R4017="Yes",P4017="Non-Lead", I4017="Non-Lead - Copper",K4017="Before 1989")),
(AND('[1]PWS Information'!$E$10="CWS",T4017="Single Family Residence",R4017="Yes",P4017="Non-Lead", M4017="Non-Lead - Copper",N4017="Before 1989")))),"Tier 4",
IF((OR((AND('[1]PWS Information'!$E$10="NTNC",P4017="Non-Lead")),
(AND('[1]PWS Information'!$E$10="CWS",P4017="Non-Lead",R4017="")),
(AND('[1]PWS Information'!$E$10="CWS",P4017="Non-Lead",R4017="No")),
(AND('[1]PWS Information'!$E$10="CWS",P4017="Non-Lead",R4017="Don't Know")),
(AND('[1]PWS Information'!$E$10="CWS",P4017="Non-Lead", I4017="Non-Lead - Copper", R4017="Yes", K4017="Between 1989 and 2014")),
(AND('[1]PWS Information'!$E$10="CWS",P4017="Non-Lead", I4017="Non-Lead - Copper", R4017="Yes", K4017="After 2014")),
(AND('[1]PWS Information'!$E$10="CWS",P4017="Non-Lead", I4017="Non-Lead - Copper", R4017="Yes", K4017="Unknown")),
(AND('[1]PWS Information'!$E$10="CWS",P4017="Non-Lead", M4017="Non-Lead - Copper", R4017="Yes", N4017="Between 1989 and 2014")),
(AND('[1]PWS Information'!$E$10="CWS",P4017="Non-Lead", M4017="Non-Lead - Copper", R4017="Yes", N4017="After 2014")),
(AND('[1]PWS Information'!$E$10="CWS",P4017="Non-Lead", M4017="Non-Lead - Copper", R4017="Yes", N4017="Unknown")),
(AND('[1]PWS Information'!$E$10="CWS",P4017="Unknown")),
(AND('[1]PWS Information'!$E$10="NTNC",P4017="Unknown")),
(AND('[1]PWS Information'!$E$10="CWS",T4017="Multiple Family Residence",P4017="Galvanized Requiring Replacement")),
(AND('[1]PWS Information'!$E$10="CWS",P4017="Galvanized Requiring Replacement")),
(AND('[1]PWS Information'!$E$10="NTNC",T4017="Multiple Family Residence",P4017="Galvanized Requiring Replacement")))),"Tier 5",
"")))))</f>
        <v>Tier 5</v>
      </c>
      <c r="Y4017" s="24"/>
      <c r="Z4017" s="24"/>
    </row>
    <row r="4018" spans="1:26" x14ac:dyDescent="0.25">
      <c r="A4018" s="17">
        <v>4015</v>
      </c>
      <c r="B4018" s="17">
        <v>121</v>
      </c>
      <c r="C4018" s="17" t="s">
        <v>144</v>
      </c>
      <c r="D4018" s="17" t="s">
        <v>188</v>
      </c>
      <c r="E4018" s="17">
        <v>79549</v>
      </c>
      <c r="F4018" s="17"/>
      <c r="G4018" s="17"/>
      <c r="H4018" s="17"/>
      <c r="I4018" s="21" t="s">
        <v>222</v>
      </c>
      <c r="J4018" s="22" t="s">
        <v>254</v>
      </c>
      <c r="K4018" s="22" t="s">
        <v>255</v>
      </c>
      <c r="L4018" s="22" t="s">
        <v>256</v>
      </c>
      <c r="M4018" s="21" t="s">
        <v>222</v>
      </c>
      <c r="N4018" s="19" t="s">
        <v>205</v>
      </c>
      <c r="O4018" s="22" t="s">
        <v>257</v>
      </c>
      <c r="P4018" s="31" t="str">
        <f t="shared" si="63"/>
        <v>Galvanized Requiring Replacement</v>
      </c>
      <c r="Q4018" s="40" t="s">
        <v>254</v>
      </c>
      <c r="R4018" s="40" t="s">
        <v>254</v>
      </c>
      <c r="S4018" s="24"/>
      <c r="T4018" s="16"/>
      <c r="U4018" s="41" t="s">
        <v>255</v>
      </c>
      <c r="V4018" s="41" t="s">
        <v>255</v>
      </c>
      <c r="W4018" s="16"/>
      <c r="X4018" s="43" t="str">
        <f>IF((OR((AND('[1]PWS Information'!$E$10="CWS",T4018="Single Family Residence",P4018="Lead")),
(AND('[1]PWS Information'!$E$10="CWS",T4018="Multiple Family Residence",'[1]PWS Information'!$E$11="Yes",P4018="Lead")),
(AND('[1]PWS Information'!$E$10="NTNC",P4018="Lead")))),"Tier 1",
IF((OR((AND('[1]PWS Information'!$E$10="CWS",T4018="Multiple Family Residence",'[1]PWS Information'!$E$11="No",P4018="Lead")),
(AND('[1]PWS Information'!$E$10="CWS",T4018="Other",P4018="Lead")),
(AND(T4018="",P4018="Lead")),
(AND('[1]PWS Information'!$E$10="CWS",T4018="Building",P4018="Lead")))),"Tier 2",
IF((OR((AND('[1]PWS Information'!$E$10="CWS",T4018="Single Family Residence",P4018="Galvanized Requiring Replacement")),
(AND('[1]PWS Information'!$E$10="CWS",T4018="Single Family Residence",P4018="Galvanized Requiring Replacement",Q4018="Yes")),
(AND('[1]PWS Information'!$E$10="NTNC",T4018="Single Family Residence",P4018="Galvanized Requiring Replacement")),
(AND('[1]PWS Information'!$E$10="NTNC",T4018="Single Family Residence",Q4018="Yes")))),"Tier 3",
IF((OR((AND('[1]PWS Information'!$E$10="CWS",T4018="Single Family Residence",R4018="Yes",P4018="Non-Lead", I4018="Non-Lead - Copper",K4018="Before 1989")),
(AND('[1]PWS Information'!$E$10="CWS",T4018="Single Family Residence",R4018="Yes",P4018="Non-Lead", M4018="Non-Lead - Copper",N4018="Before 1989")))),"Tier 4",
IF((OR((AND('[1]PWS Information'!$E$10="NTNC",P4018="Non-Lead")),
(AND('[1]PWS Information'!$E$10="CWS",P4018="Non-Lead",R4018="")),
(AND('[1]PWS Information'!$E$10="CWS",P4018="Non-Lead",R4018="No")),
(AND('[1]PWS Information'!$E$10="CWS",P4018="Non-Lead",R4018="Don't Know")),
(AND('[1]PWS Information'!$E$10="CWS",P4018="Non-Lead", I4018="Non-Lead - Copper", R4018="Yes", K4018="Between 1989 and 2014")),
(AND('[1]PWS Information'!$E$10="CWS",P4018="Non-Lead", I4018="Non-Lead - Copper", R4018="Yes", K4018="After 2014")),
(AND('[1]PWS Information'!$E$10="CWS",P4018="Non-Lead", I4018="Non-Lead - Copper", R4018="Yes", K4018="Unknown")),
(AND('[1]PWS Information'!$E$10="CWS",P4018="Non-Lead", M4018="Non-Lead - Copper", R4018="Yes", N4018="Between 1989 and 2014")),
(AND('[1]PWS Information'!$E$10="CWS",P4018="Non-Lead", M4018="Non-Lead - Copper", R4018="Yes", N4018="After 2014")),
(AND('[1]PWS Information'!$E$10="CWS",P4018="Non-Lead", M4018="Non-Lead - Copper", R4018="Yes", N4018="Unknown")),
(AND('[1]PWS Information'!$E$10="CWS",P4018="Unknown")),
(AND('[1]PWS Information'!$E$10="NTNC",P4018="Unknown")),
(AND('[1]PWS Information'!$E$10="CWS",T4018="Multiple Family Residence",P4018="Galvanized Requiring Replacement")),
(AND('[1]PWS Information'!$E$10="CWS",P4018="Galvanized Requiring Replacement")),
(AND('[1]PWS Information'!$E$10="NTNC",T4018="Multiple Family Residence",P4018="Galvanized Requiring Replacement")))),"Tier 5",
"")))))</f>
        <v>Tier 5</v>
      </c>
      <c r="Y4018" s="24"/>
      <c r="Z4018" s="24"/>
    </row>
    <row r="4019" spans="1:26" x14ac:dyDescent="0.25">
      <c r="A4019" s="17">
        <v>4016</v>
      </c>
      <c r="B4019" s="18">
        <v>123</v>
      </c>
      <c r="C4019" s="18" t="s">
        <v>144</v>
      </c>
      <c r="D4019" s="18" t="s">
        <v>188</v>
      </c>
      <c r="E4019" s="18">
        <v>79549</v>
      </c>
      <c r="F4019" s="18"/>
      <c r="G4019" s="18"/>
      <c r="H4019" s="18"/>
      <c r="I4019" s="21" t="s">
        <v>222</v>
      </c>
      <c r="J4019" s="22" t="s">
        <v>254</v>
      </c>
      <c r="K4019" s="22" t="s">
        <v>255</v>
      </c>
      <c r="L4019" s="22" t="s">
        <v>256</v>
      </c>
      <c r="M4019" s="21" t="s">
        <v>222</v>
      </c>
      <c r="N4019" s="19" t="s">
        <v>205</v>
      </c>
      <c r="O4019" s="22" t="s">
        <v>257</v>
      </c>
      <c r="P4019" s="31" t="str">
        <f t="shared" si="63"/>
        <v>Galvanized Requiring Replacement</v>
      </c>
      <c r="Q4019" s="40" t="s">
        <v>254</v>
      </c>
      <c r="R4019" s="40" t="s">
        <v>254</v>
      </c>
      <c r="S4019" s="24"/>
      <c r="T4019" s="16"/>
      <c r="U4019" s="41" t="s">
        <v>255</v>
      </c>
      <c r="V4019" s="41" t="s">
        <v>255</v>
      </c>
      <c r="W4019" s="16"/>
      <c r="X4019" s="43" t="str">
        <f>IF((OR((AND('[1]PWS Information'!$E$10="CWS",T4019="Single Family Residence",P4019="Lead")),
(AND('[1]PWS Information'!$E$10="CWS",T4019="Multiple Family Residence",'[1]PWS Information'!$E$11="Yes",P4019="Lead")),
(AND('[1]PWS Information'!$E$10="NTNC",P4019="Lead")))),"Tier 1",
IF((OR((AND('[1]PWS Information'!$E$10="CWS",T4019="Multiple Family Residence",'[1]PWS Information'!$E$11="No",P4019="Lead")),
(AND('[1]PWS Information'!$E$10="CWS",T4019="Other",P4019="Lead")),
(AND(T4019="",P4019="Lead")),
(AND('[1]PWS Information'!$E$10="CWS",T4019="Building",P4019="Lead")))),"Tier 2",
IF((OR((AND('[1]PWS Information'!$E$10="CWS",T4019="Single Family Residence",P4019="Galvanized Requiring Replacement")),
(AND('[1]PWS Information'!$E$10="CWS",T4019="Single Family Residence",P4019="Galvanized Requiring Replacement",Q4019="Yes")),
(AND('[1]PWS Information'!$E$10="NTNC",T4019="Single Family Residence",P4019="Galvanized Requiring Replacement")),
(AND('[1]PWS Information'!$E$10="NTNC",T4019="Single Family Residence",Q4019="Yes")))),"Tier 3",
IF((OR((AND('[1]PWS Information'!$E$10="CWS",T4019="Single Family Residence",R4019="Yes",P4019="Non-Lead", I4019="Non-Lead - Copper",K4019="Before 1989")),
(AND('[1]PWS Information'!$E$10="CWS",T4019="Single Family Residence",R4019="Yes",P4019="Non-Lead", M4019="Non-Lead - Copper",N4019="Before 1989")))),"Tier 4",
IF((OR((AND('[1]PWS Information'!$E$10="NTNC",P4019="Non-Lead")),
(AND('[1]PWS Information'!$E$10="CWS",P4019="Non-Lead",R4019="")),
(AND('[1]PWS Information'!$E$10="CWS",P4019="Non-Lead",R4019="No")),
(AND('[1]PWS Information'!$E$10="CWS",P4019="Non-Lead",R4019="Don't Know")),
(AND('[1]PWS Information'!$E$10="CWS",P4019="Non-Lead", I4019="Non-Lead - Copper", R4019="Yes", K4019="Between 1989 and 2014")),
(AND('[1]PWS Information'!$E$10="CWS",P4019="Non-Lead", I4019="Non-Lead - Copper", R4019="Yes", K4019="After 2014")),
(AND('[1]PWS Information'!$E$10="CWS",P4019="Non-Lead", I4019="Non-Lead - Copper", R4019="Yes", K4019="Unknown")),
(AND('[1]PWS Information'!$E$10="CWS",P4019="Non-Lead", M4019="Non-Lead - Copper", R4019="Yes", N4019="Between 1989 and 2014")),
(AND('[1]PWS Information'!$E$10="CWS",P4019="Non-Lead", M4019="Non-Lead - Copper", R4019="Yes", N4019="After 2014")),
(AND('[1]PWS Information'!$E$10="CWS",P4019="Non-Lead", M4019="Non-Lead - Copper", R4019="Yes", N4019="Unknown")),
(AND('[1]PWS Information'!$E$10="CWS",P4019="Unknown")),
(AND('[1]PWS Information'!$E$10="NTNC",P4019="Unknown")),
(AND('[1]PWS Information'!$E$10="CWS",T4019="Multiple Family Residence",P4019="Galvanized Requiring Replacement")),
(AND('[1]PWS Information'!$E$10="CWS",P4019="Galvanized Requiring Replacement")),
(AND('[1]PWS Information'!$E$10="NTNC",T4019="Multiple Family Residence",P4019="Galvanized Requiring Replacement")))),"Tier 5",
"")))))</f>
        <v>Tier 5</v>
      </c>
      <c r="Y4019" s="24"/>
      <c r="Z4019" s="24"/>
    </row>
    <row r="4020" spans="1:26" x14ac:dyDescent="0.25">
      <c r="A4020" s="17">
        <v>4017</v>
      </c>
      <c r="B4020" s="17">
        <v>125</v>
      </c>
      <c r="C4020" s="17" t="s">
        <v>144</v>
      </c>
      <c r="D4020" s="17" t="s">
        <v>188</v>
      </c>
      <c r="E4020" s="17">
        <v>79549</v>
      </c>
      <c r="F4020" s="17"/>
      <c r="G4020" s="17"/>
      <c r="H4020" s="17"/>
      <c r="I4020" s="21" t="s">
        <v>218</v>
      </c>
      <c r="J4020" s="22" t="s">
        <v>254</v>
      </c>
      <c r="K4020" s="22" t="s">
        <v>255</v>
      </c>
      <c r="L4020" s="22" t="s">
        <v>256</v>
      </c>
      <c r="M4020" s="21" t="s">
        <v>222</v>
      </c>
      <c r="N4020" s="37" t="s">
        <v>205</v>
      </c>
      <c r="O4020" s="22" t="s">
        <v>257</v>
      </c>
      <c r="P4020" s="31" t="str">
        <f t="shared" si="63"/>
        <v>Galvanized Requiring Replacement</v>
      </c>
      <c r="Q4020" s="40" t="s">
        <v>254</v>
      </c>
      <c r="R4020" s="40" t="s">
        <v>254</v>
      </c>
      <c r="S4020" s="24"/>
      <c r="T4020" s="16"/>
      <c r="U4020" s="41" t="s">
        <v>255</v>
      </c>
      <c r="V4020" s="41" t="s">
        <v>255</v>
      </c>
      <c r="W4020" s="16"/>
      <c r="X4020" s="43" t="str">
        <f>IF((OR((AND('[1]PWS Information'!$E$10="CWS",T4020="Single Family Residence",P4020="Lead")),
(AND('[1]PWS Information'!$E$10="CWS",T4020="Multiple Family Residence",'[1]PWS Information'!$E$11="Yes",P4020="Lead")),
(AND('[1]PWS Information'!$E$10="NTNC",P4020="Lead")))),"Tier 1",
IF((OR((AND('[1]PWS Information'!$E$10="CWS",T4020="Multiple Family Residence",'[1]PWS Information'!$E$11="No",P4020="Lead")),
(AND('[1]PWS Information'!$E$10="CWS",T4020="Other",P4020="Lead")),
(AND(T4020="",P4020="Lead")),
(AND('[1]PWS Information'!$E$10="CWS",T4020="Building",P4020="Lead")))),"Tier 2",
IF((OR((AND('[1]PWS Information'!$E$10="CWS",T4020="Single Family Residence",P4020="Galvanized Requiring Replacement")),
(AND('[1]PWS Information'!$E$10="CWS",T4020="Single Family Residence",P4020="Galvanized Requiring Replacement",Q4020="Yes")),
(AND('[1]PWS Information'!$E$10="NTNC",T4020="Single Family Residence",P4020="Galvanized Requiring Replacement")),
(AND('[1]PWS Information'!$E$10="NTNC",T4020="Single Family Residence",Q4020="Yes")))),"Tier 3",
IF((OR((AND('[1]PWS Information'!$E$10="CWS",T4020="Single Family Residence",R4020="Yes",P4020="Non-Lead", I4020="Non-Lead - Copper",K4020="Before 1989")),
(AND('[1]PWS Information'!$E$10="CWS",T4020="Single Family Residence",R4020="Yes",P4020="Non-Lead", M4020="Non-Lead - Copper",N4020="Before 1989")))),"Tier 4",
IF((OR((AND('[1]PWS Information'!$E$10="NTNC",P4020="Non-Lead")),
(AND('[1]PWS Information'!$E$10="CWS",P4020="Non-Lead",R4020="")),
(AND('[1]PWS Information'!$E$10="CWS",P4020="Non-Lead",R4020="No")),
(AND('[1]PWS Information'!$E$10="CWS",P4020="Non-Lead",R4020="Don't Know")),
(AND('[1]PWS Information'!$E$10="CWS",P4020="Non-Lead", I4020="Non-Lead - Copper", R4020="Yes", K4020="Between 1989 and 2014")),
(AND('[1]PWS Information'!$E$10="CWS",P4020="Non-Lead", I4020="Non-Lead - Copper", R4020="Yes", K4020="After 2014")),
(AND('[1]PWS Information'!$E$10="CWS",P4020="Non-Lead", I4020="Non-Lead - Copper", R4020="Yes", K4020="Unknown")),
(AND('[1]PWS Information'!$E$10="CWS",P4020="Non-Lead", M4020="Non-Lead - Copper", R4020="Yes", N4020="Between 1989 and 2014")),
(AND('[1]PWS Information'!$E$10="CWS",P4020="Non-Lead", M4020="Non-Lead - Copper", R4020="Yes", N4020="After 2014")),
(AND('[1]PWS Information'!$E$10="CWS",P4020="Non-Lead", M4020="Non-Lead - Copper", R4020="Yes", N4020="Unknown")),
(AND('[1]PWS Information'!$E$10="CWS",P4020="Unknown")),
(AND('[1]PWS Information'!$E$10="NTNC",P4020="Unknown")),
(AND('[1]PWS Information'!$E$10="CWS",T4020="Multiple Family Residence",P4020="Galvanized Requiring Replacement")),
(AND('[1]PWS Information'!$E$10="CWS",P4020="Galvanized Requiring Replacement")),
(AND('[1]PWS Information'!$E$10="NTNC",T4020="Multiple Family Residence",P4020="Galvanized Requiring Replacement")))),"Tier 5",
"")))))</f>
        <v>Tier 5</v>
      </c>
      <c r="Y4020" s="24"/>
      <c r="Z4020" s="24"/>
    </row>
    <row r="4021" spans="1:26" x14ac:dyDescent="0.25">
      <c r="A4021" s="17">
        <v>4018</v>
      </c>
      <c r="B4021" s="17">
        <v>102</v>
      </c>
      <c r="C4021" s="17" t="s">
        <v>145</v>
      </c>
      <c r="D4021" s="17" t="s">
        <v>188</v>
      </c>
      <c r="E4021" s="17">
        <v>79549</v>
      </c>
      <c r="F4021" s="17"/>
      <c r="G4021" s="17"/>
      <c r="H4021" s="17"/>
      <c r="I4021" s="21" t="s">
        <v>222</v>
      </c>
      <c r="J4021" s="22" t="s">
        <v>254</v>
      </c>
      <c r="K4021" s="22" t="s">
        <v>255</v>
      </c>
      <c r="L4021" s="22" t="s">
        <v>256</v>
      </c>
      <c r="M4021" s="21" t="s">
        <v>222</v>
      </c>
      <c r="N4021" s="37"/>
      <c r="O4021" s="22" t="s">
        <v>256</v>
      </c>
      <c r="P4021" s="31" t="str">
        <f t="shared" si="63"/>
        <v>Galvanized Requiring Replacement</v>
      </c>
      <c r="Q4021" s="40" t="s">
        <v>254</v>
      </c>
      <c r="R4021" s="40" t="s">
        <v>254</v>
      </c>
      <c r="S4021" s="24"/>
      <c r="T4021" s="16"/>
      <c r="U4021" s="41" t="s">
        <v>255</v>
      </c>
      <c r="V4021" s="41" t="s">
        <v>255</v>
      </c>
      <c r="W4021" s="16"/>
      <c r="X4021" s="43" t="str">
        <f>IF((OR((AND('[1]PWS Information'!$E$10="CWS",T4021="Single Family Residence",P4021="Lead")),
(AND('[1]PWS Information'!$E$10="CWS",T4021="Multiple Family Residence",'[1]PWS Information'!$E$11="Yes",P4021="Lead")),
(AND('[1]PWS Information'!$E$10="NTNC",P4021="Lead")))),"Tier 1",
IF((OR((AND('[1]PWS Information'!$E$10="CWS",T4021="Multiple Family Residence",'[1]PWS Information'!$E$11="No",P4021="Lead")),
(AND('[1]PWS Information'!$E$10="CWS",T4021="Other",P4021="Lead")),
(AND(T4021="",P4021="Lead")),
(AND('[1]PWS Information'!$E$10="CWS",T4021="Building",P4021="Lead")))),"Tier 2",
IF((OR((AND('[1]PWS Information'!$E$10="CWS",T4021="Single Family Residence",P4021="Galvanized Requiring Replacement")),
(AND('[1]PWS Information'!$E$10="CWS",T4021="Single Family Residence",P4021="Galvanized Requiring Replacement",Q4021="Yes")),
(AND('[1]PWS Information'!$E$10="NTNC",T4021="Single Family Residence",P4021="Galvanized Requiring Replacement")),
(AND('[1]PWS Information'!$E$10="NTNC",T4021="Single Family Residence",Q4021="Yes")))),"Tier 3",
IF((OR((AND('[1]PWS Information'!$E$10="CWS",T4021="Single Family Residence",R4021="Yes",P4021="Non-Lead", I4021="Non-Lead - Copper",K4021="Before 1989")),
(AND('[1]PWS Information'!$E$10="CWS",T4021="Single Family Residence",R4021="Yes",P4021="Non-Lead", M4021="Non-Lead - Copper",N4021="Before 1989")))),"Tier 4",
IF((OR((AND('[1]PWS Information'!$E$10="NTNC",P4021="Non-Lead")),
(AND('[1]PWS Information'!$E$10="CWS",P4021="Non-Lead",R4021="")),
(AND('[1]PWS Information'!$E$10="CWS",P4021="Non-Lead",R4021="No")),
(AND('[1]PWS Information'!$E$10="CWS",P4021="Non-Lead",R4021="Don't Know")),
(AND('[1]PWS Information'!$E$10="CWS",P4021="Non-Lead", I4021="Non-Lead - Copper", R4021="Yes", K4021="Between 1989 and 2014")),
(AND('[1]PWS Information'!$E$10="CWS",P4021="Non-Lead", I4021="Non-Lead - Copper", R4021="Yes", K4021="After 2014")),
(AND('[1]PWS Information'!$E$10="CWS",P4021="Non-Lead", I4021="Non-Lead - Copper", R4021="Yes", K4021="Unknown")),
(AND('[1]PWS Information'!$E$10="CWS",P4021="Non-Lead", M4021="Non-Lead - Copper", R4021="Yes", N4021="Between 1989 and 2014")),
(AND('[1]PWS Information'!$E$10="CWS",P4021="Non-Lead", M4021="Non-Lead - Copper", R4021="Yes", N4021="After 2014")),
(AND('[1]PWS Information'!$E$10="CWS",P4021="Non-Lead", M4021="Non-Lead - Copper", R4021="Yes", N4021="Unknown")),
(AND('[1]PWS Information'!$E$10="CWS",P4021="Unknown")),
(AND('[1]PWS Information'!$E$10="NTNC",P4021="Unknown")),
(AND('[1]PWS Information'!$E$10="CWS",T4021="Multiple Family Residence",P4021="Galvanized Requiring Replacement")),
(AND('[1]PWS Information'!$E$10="CWS",P4021="Galvanized Requiring Replacement")),
(AND('[1]PWS Information'!$E$10="NTNC",T4021="Multiple Family Residence",P4021="Galvanized Requiring Replacement")))),"Tier 5",
"")))))</f>
        <v>Tier 5</v>
      </c>
      <c r="Y4021" s="24"/>
      <c r="Z4021" s="24"/>
    </row>
    <row r="4022" spans="1:26" x14ac:dyDescent="0.25">
      <c r="A4022" s="17">
        <v>4019</v>
      </c>
      <c r="B4022" s="18">
        <v>104</v>
      </c>
      <c r="C4022" s="18" t="s">
        <v>145</v>
      </c>
      <c r="D4022" s="18" t="s">
        <v>188</v>
      </c>
      <c r="E4022" s="18">
        <v>79549</v>
      </c>
      <c r="F4022" s="18"/>
      <c r="G4022" s="18"/>
      <c r="H4022" s="18"/>
      <c r="I4022" s="21" t="s">
        <v>218</v>
      </c>
      <c r="J4022" s="22" t="s">
        <v>254</v>
      </c>
      <c r="K4022" s="22" t="s">
        <v>255</v>
      </c>
      <c r="L4022" s="22" t="s">
        <v>256</v>
      </c>
      <c r="M4022" s="21" t="s">
        <v>218</v>
      </c>
      <c r="N4022" s="19" t="s">
        <v>205</v>
      </c>
      <c r="O4022" s="22" t="s">
        <v>257</v>
      </c>
      <c r="P4022" s="31" t="str">
        <f t="shared" si="63"/>
        <v>Non-Lead</v>
      </c>
      <c r="Q4022" s="40" t="s">
        <v>254</v>
      </c>
      <c r="R4022" s="40" t="s">
        <v>254</v>
      </c>
      <c r="S4022" s="24"/>
      <c r="T4022" s="16"/>
      <c r="U4022" s="41" t="s">
        <v>255</v>
      </c>
      <c r="V4022" s="41" t="s">
        <v>255</v>
      </c>
      <c r="W4022" s="16"/>
      <c r="X4022" s="43" t="str">
        <f>IF((OR((AND('[1]PWS Information'!$E$10="CWS",T4022="Single Family Residence",P4022="Lead")),
(AND('[1]PWS Information'!$E$10="CWS",T4022="Multiple Family Residence",'[1]PWS Information'!$E$11="Yes",P4022="Lead")),
(AND('[1]PWS Information'!$E$10="NTNC",P4022="Lead")))),"Tier 1",
IF((OR((AND('[1]PWS Information'!$E$10="CWS",T4022="Multiple Family Residence",'[1]PWS Information'!$E$11="No",P4022="Lead")),
(AND('[1]PWS Information'!$E$10="CWS",T4022="Other",P4022="Lead")),
(AND(T4022="",P4022="Lead")),
(AND('[1]PWS Information'!$E$10="CWS",T4022="Building",P4022="Lead")))),"Tier 2",
IF((OR((AND('[1]PWS Information'!$E$10="CWS",T4022="Single Family Residence",P4022="Galvanized Requiring Replacement")),
(AND('[1]PWS Information'!$E$10="CWS",T4022="Single Family Residence",P4022="Galvanized Requiring Replacement",Q4022="Yes")),
(AND('[1]PWS Information'!$E$10="NTNC",T4022="Single Family Residence",P4022="Galvanized Requiring Replacement")),
(AND('[1]PWS Information'!$E$10="NTNC",T4022="Single Family Residence",Q4022="Yes")))),"Tier 3",
IF((OR((AND('[1]PWS Information'!$E$10="CWS",T4022="Single Family Residence",R4022="Yes",P4022="Non-Lead", I4022="Non-Lead - Copper",K4022="Before 1989")),
(AND('[1]PWS Information'!$E$10="CWS",T4022="Single Family Residence",R4022="Yes",P4022="Non-Lead", M4022="Non-Lead - Copper",N4022="Before 1989")))),"Tier 4",
IF((OR((AND('[1]PWS Information'!$E$10="NTNC",P4022="Non-Lead")),
(AND('[1]PWS Information'!$E$10="CWS",P4022="Non-Lead",R4022="")),
(AND('[1]PWS Information'!$E$10="CWS",P4022="Non-Lead",R4022="No")),
(AND('[1]PWS Information'!$E$10="CWS",P4022="Non-Lead",R4022="Don't Know")),
(AND('[1]PWS Information'!$E$10="CWS",P4022="Non-Lead", I4022="Non-Lead - Copper", R4022="Yes", K4022="Between 1989 and 2014")),
(AND('[1]PWS Information'!$E$10="CWS",P4022="Non-Lead", I4022="Non-Lead - Copper", R4022="Yes", K4022="After 2014")),
(AND('[1]PWS Information'!$E$10="CWS",P4022="Non-Lead", I4022="Non-Lead - Copper", R4022="Yes", K4022="Unknown")),
(AND('[1]PWS Information'!$E$10="CWS",P4022="Non-Lead", M4022="Non-Lead - Copper", R4022="Yes", N4022="Between 1989 and 2014")),
(AND('[1]PWS Information'!$E$10="CWS",P4022="Non-Lead", M4022="Non-Lead - Copper", R4022="Yes", N4022="After 2014")),
(AND('[1]PWS Information'!$E$10="CWS",P4022="Non-Lead", M4022="Non-Lead - Copper", R4022="Yes", N4022="Unknown")),
(AND('[1]PWS Information'!$E$10="CWS",P4022="Unknown")),
(AND('[1]PWS Information'!$E$10="NTNC",P4022="Unknown")),
(AND('[1]PWS Information'!$E$10="CWS",T4022="Multiple Family Residence",P4022="Galvanized Requiring Replacement")),
(AND('[1]PWS Information'!$E$10="CWS",P4022="Galvanized Requiring Replacement")),
(AND('[1]PWS Information'!$E$10="NTNC",T4022="Multiple Family Residence",P4022="Galvanized Requiring Replacement")))),"Tier 5",
"")))))</f>
        <v>Tier 5</v>
      </c>
      <c r="Y4022" s="24"/>
      <c r="Z4022" s="24"/>
    </row>
    <row r="4023" spans="1:26" x14ac:dyDescent="0.25">
      <c r="A4023" s="17">
        <v>4020</v>
      </c>
      <c r="B4023" s="17">
        <v>106</v>
      </c>
      <c r="C4023" s="17" t="s">
        <v>145</v>
      </c>
      <c r="D4023" s="17" t="s">
        <v>188</v>
      </c>
      <c r="E4023" s="17">
        <v>79549</v>
      </c>
      <c r="F4023" s="17"/>
      <c r="G4023" s="17"/>
      <c r="H4023" s="17"/>
      <c r="I4023" s="21" t="s">
        <v>218</v>
      </c>
      <c r="J4023" s="22" t="s">
        <v>254</v>
      </c>
      <c r="K4023" s="22" t="s">
        <v>255</v>
      </c>
      <c r="L4023" s="22" t="s">
        <v>256</v>
      </c>
      <c r="M4023" s="21" t="s">
        <v>222</v>
      </c>
      <c r="N4023" s="19" t="s">
        <v>205</v>
      </c>
      <c r="O4023" s="22" t="s">
        <v>257</v>
      </c>
      <c r="P4023" s="31" t="str">
        <f t="shared" si="63"/>
        <v>Galvanized Requiring Replacement</v>
      </c>
      <c r="Q4023" s="40" t="s">
        <v>254</v>
      </c>
      <c r="R4023" s="40" t="s">
        <v>254</v>
      </c>
      <c r="S4023" s="24"/>
      <c r="T4023" s="16"/>
      <c r="U4023" s="41" t="s">
        <v>255</v>
      </c>
      <c r="V4023" s="41" t="s">
        <v>255</v>
      </c>
      <c r="W4023" s="16"/>
      <c r="X4023" s="43" t="str">
        <f>IF((OR((AND('[1]PWS Information'!$E$10="CWS",T4023="Single Family Residence",P4023="Lead")),
(AND('[1]PWS Information'!$E$10="CWS",T4023="Multiple Family Residence",'[1]PWS Information'!$E$11="Yes",P4023="Lead")),
(AND('[1]PWS Information'!$E$10="NTNC",P4023="Lead")))),"Tier 1",
IF((OR((AND('[1]PWS Information'!$E$10="CWS",T4023="Multiple Family Residence",'[1]PWS Information'!$E$11="No",P4023="Lead")),
(AND('[1]PWS Information'!$E$10="CWS",T4023="Other",P4023="Lead")),
(AND(T4023="",P4023="Lead")),
(AND('[1]PWS Information'!$E$10="CWS",T4023="Building",P4023="Lead")))),"Tier 2",
IF((OR((AND('[1]PWS Information'!$E$10="CWS",T4023="Single Family Residence",P4023="Galvanized Requiring Replacement")),
(AND('[1]PWS Information'!$E$10="CWS",T4023="Single Family Residence",P4023="Galvanized Requiring Replacement",Q4023="Yes")),
(AND('[1]PWS Information'!$E$10="NTNC",T4023="Single Family Residence",P4023="Galvanized Requiring Replacement")),
(AND('[1]PWS Information'!$E$10="NTNC",T4023="Single Family Residence",Q4023="Yes")))),"Tier 3",
IF((OR((AND('[1]PWS Information'!$E$10="CWS",T4023="Single Family Residence",R4023="Yes",P4023="Non-Lead", I4023="Non-Lead - Copper",K4023="Before 1989")),
(AND('[1]PWS Information'!$E$10="CWS",T4023="Single Family Residence",R4023="Yes",P4023="Non-Lead", M4023="Non-Lead - Copper",N4023="Before 1989")))),"Tier 4",
IF((OR((AND('[1]PWS Information'!$E$10="NTNC",P4023="Non-Lead")),
(AND('[1]PWS Information'!$E$10="CWS",P4023="Non-Lead",R4023="")),
(AND('[1]PWS Information'!$E$10="CWS",P4023="Non-Lead",R4023="No")),
(AND('[1]PWS Information'!$E$10="CWS",P4023="Non-Lead",R4023="Don't Know")),
(AND('[1]PWS Information'!$E$10="CWS",P4023="Non-Lead", I4023="Non-Lead - Copper", R4023="Yes", K4023="Between 1989 and 2014")),
(AND('[1]PWS Information'!$E$10="CWS",P4023="Non-Lead", I4023="Non-Lead - Copper", R4023="Yes", K4023="After 2014")),
(AND('[1]PWS Information'!$E$10="CWS",P4023="Non-Lead", I4023="Non-Lead - Copper", R4023="Yes", K4023="Unknown")),
(AND('[1]PWS Information'!$E$10="CWS",P4023="Non-Lead", M4023="Non-Lead - Copper", R4023="Yes", N4023="Between 1989 and 2014")),
(AND('[1]PWS Information'!$E$10="CWS",P4023="Non-Lead", M4023="Non-Lead - Copper", R4023="Yes", N4023="After 2014")),
(AND('[1]PWS Information'!$E$10="CWS",P4023="Non-Lead", M4023="Non-Lead - Copper", R4023="Yes", N4023="Unknown")),
(AND('[1]PWS Information'!$E$10="CWS",P4023="Unknown")),
(AND('[1]PWS Information'!$E$10="NTNC",P4023="Unknown")),
(AND('[1]PWS Information'!$E$10="CWS",T4023="Multiple Family Residence",P4023="Galvanized Requiring Replacement")),
(AND('[1]PWS Information'!$E$10="CWS",P4023="Galvanized Requiring Replacement")),
(AND('[1]PWS Information'!$E$10="NTNC",T4023="Multiple Family Residence",P4023="Galvanized Requiring Replacement")))),"Tier 5",
"")))))</f>
        <v>Tier 5</v>
      </c>
      <c r="Y4023" s="24"/>
      <c r="Z4023" s="24"/>
    </row>
    <row r="4024" spans="1:26" x14ac:dyDescent="0.25">
      <c r="A4024" s="17">
        <v>4021</v>
      </c>
      <c r="B4024" s="18">
        <v>108</v>
      </c>
      <c r="C4024" s="18" t="s">
        <v>145</v>
      </c>
      <c r="D4024" s="18" t="s">
        <v>188</v>
      </c>
      <c r="E4024" s="18">
        <v>79549</v>
      </c>
      <c r="F4024" s="18"/>
      <c r="G4024" s="18"/>
      <c r="H4024" s="18"/>
      <c r="I4024" s="21" t="s">
        <v>218</v>
      </c>
      <c r="J4024" s="22" t="s">
        <v>254</v>
      </c>
      <c r="K4024" s="22" t="s">
        <v>255</v>
      </c>
      <c r="L4024" s="22" t="s">
        <v>256</v>
      </c>
      <c r="M4024" s="21" t="s">
        <v>218</v>
      </c>
      <c r="N4024" s="19" t="s">
        <v>205</v>
      </c>
      <c r="O4024" s="22" t="s">
        <v>257</v>
      </c>
      <c r="P4024" s="31" t="str">
        <f t="shared" si="63"/>
        <v>Non-Lead</v>
      </c>
      <c r="Q4024" s="40" t="s">
        <v>254</v>
      </c>
      <c r="R4024" s="40" t="s">
        <v>254</v>
      </c>
      <c r="S4024" s="24"/>
      <c r="T4024" s="16"/>
      <c r="U4024" s="41" t="s">
        <v>255</v>
      </c>
      <c r="V4024" s="41" t="s">
        <v>255</v>
      </c>
      <c r="W4024" s="16"/>
      <c r="X4024" s="43" t="str">
        <f>IF((OR((AND('[1]PWS Information'!$E$10="CWS",T4024="Single Family Residence",P4024="Lead")),
(AND('[1]PWS Information'!$E$10="CWS",T4024="Multiple Family Residence",'[1]PWS Information'!$E$11="Yes",P4024="Lead")),
(AND('[1]PWS Information'!$E$10="NTNC",P4024="Lead")))),"Tier 1",
IF((OR((AND('[1]PWS Information'!$E$10="CWS",T4024="Multiple Family Residence",'[1]PWS Information'!$E$11="No",P4024="Lead")),
(AND('[1]PWS Information'!$E$10="CWS",T4024="Other",P4024="Lead")),
(AND(T4024="",P4024="Lead")),
(AND('[1]PWS Information'!$E$10="CWS",T4024="Building",P4024="Lead")))),"Tier 2",
IF((OR((AND('[1]PWS Information'!$E$10="CWS",T4024="Single Family Residence",P4024="Galvanized Requiring Replacement")),
(AND('[1]PWS Information'!$E$10="CWS",T4024="Single Family Residence",P4024="Galvanized Requiring Replacement",Q4024="Yes")),
(AND('[1]PWS Information'!$E$10="NTNC",T4024="Single Family Residence",P4024="Galvanized Requiring Replacement")),
(AND('[1]PWS Information'!$E$10="NTNC",T4024="Single Family Residence",Q4024="Yes")))),"Tier 3",
IF((OR((AND('[1]PWS Information'!$E$10="CWS",T4024="Single Family Residence",R4024="Yes",P4024="Non-Lead", I4024="Non-Lead - Copper",K4024="Before 1989")),
(AND('[1]PWS Information'!$E$10="CWS",T4024="Single Family Residence",R4024="Yes",P4024="Non-Lead", M4024="Non-Lead - Copper",N4024="Before 1989")))),"Tier 4",
IF((OR((AND('[1]PWS Information'!$E$10="NTNC",P4024="Non-Lead")),
(AND('[1]PWS Information'!$E$10="CWS",P4024="Non-Lead",R4024="")),
(AND('[1]PWS Information'!$E$10="CWS",P4024="Non-Lead",R4024="No")),
(AND('[1]PWS Information'!$E$10="CWS",P4024="Non-Lead",R4024="Don't Know")),
(AND('[1]PWS Information'!$E$10="CWS",P4024="Non-Lead", I4024="Non-Lead - Copper", R4024="Yes", K4024="Between 1989 and 2014")),
(AND('[1]PWS Information'!$E$10="CWS",P4024="Non-Lead", I4024="Non-Lead - Copper", R4024="Yes", K4024="After 2014")),
(AND('[1]PWS Information'!$E$10="CWS",P4024="Non-Lead", I4024="Non-Lead - Copper", R4024="Yes", K4024="Unknown")),
(AND('[1]PWS Information'!$E$10="CWS",P4024="Non-Lead", M4024="Non-Lead - Copper", R4024="Yes", N4024="Between 1989 and 2014")),
(AND('[1]PWS Information'!$E$10="CWS",P4024="Non-Lead", M4024="Non-Lead - Copper", R4024="Yes", N4024="After 2014")),
(AND('[1]PWS Information'!$E$10="CWS",P4024="Non-Lead", M4024="Non-Lead - Copper", R4024="Yes", N4024="Unknown")),
(AND('[1]PWS Information'!$E$10="CWS",P4024="Unknown")),
(AND('[1]PWS Information'!$E$10="NTNC",P4024="Unknown")),
(AND('[1]PWS Information'!$E$10="CWS",T4024="Multiple Family Residence",P4024="Galvanized Requiring Replacement")),
(AND('[1]PWS Information'!$E$10="CWS",P4024="Galvanized Requiring Replacement")),
(AND('[1]PWS Information'!$E$10="NTNC",T4024="Multiple Family Residence",P4024="Galvanized Requiring Replacement")))),"Tier 5",
"")))))</f>
        <v>Tier 5</v>
      </c>
      <c r="Y4024" s="24"/>
      <c r="Z4024" s="24"/>
    </row>
    <row r="4025" spans="1:26" x14ac:dyDescent="0.25">
      <c r="A4025" s="17">
        <v>4022</v>
      </c>
      <c r="B4025" s="17">
        <v>110</v>
      </c>
      <c r="C4025" s="17" t="s">
        <v>145</v>
      </c>
      <c r="D4025" s="17" t="s">
        <v>188</v>
      </c>
      <c r="E4025" s="17">
        <v>79549</v>
      </c>
      <c r="F4025" s="17"/>
      <c r="G4025" s="17"/>
      <c r="H4025" s="17"/>
      <c r="I4025" s="21" t="s">
        <v>218</v>
      </c>
      <c r="J4025" s="22" t="s">
        <v>254</v>
      </c>
      <c r="K4025" s="22" t="s">
        <v>255</v>
      </c>
      <c r="L4025" s="22" t="s">
        <v>256</v>
      </c>
      <c r="M4025" s="21" t="s">
        <v>222</v>
      </c>
      <c r="N4025" s="19" t="s">
        <v>205</v>
      </c>
      <c r="O4025" s="22" t="s">
        <v>257</v>
      </c>
      <c r="P4025" s="31" t="str">
        <f t="shared" si="63"/>
        <v>Galvanized Requiring Replacement</v>
      </c>
      <c r="Q4025" s="40" t="s">
        <v>254</v>
      </c>
      <c r="R4025" s="40" t="s">
        <v>254</v>
      </c>
      <c r="S4025" s="24"/>
      <c r="T4025" s="16"/>
      <c r="U4025" s="41" t="s">
        <v>255</v>
      </c>
      <c r="V4025" s="41" t="s">
        <v>255</v>
      </c>
      <c r="W4025" s="16"/>
      <c r="X4025" s="43" t="str">
        <f>IF((OR((AND('[1]PWS Information'!$E$10="CWS",T4025="Single Family Residence",P4025="Lead")),
(AND('[1]PWS Information'!$E$10="CWS",T4025="Multiple Family Residence",'[1]PWS Information'!$E$11="Yes",P4025="Lead")),
(AND('[1]PWS Information'!$E$10="NTNC",P4025="Lead")))),"Tier 1",
IF((OR((AND('[1]PWS Information'!$E$10="CWS",T4025="Multiple Family Residence",'[1]PWS Information'!$E$11="No",P4025="Lead")),
(AND('[1]PWS Information'!$E$10="CWS",T4025="Other",P4025="Lead")),
(AND(T4025="",P4025="Lead")),
(AND('[1]PWS Information'!$E$10="CWS",T4025="Building",P4025="Lead")))),"Tier 2",
IF((OR((AND('[1]PWS Information'!$E$10="CWS",T4025="Single Family Residence",P4025="Galvanized Requiring Replacement")),
(AND('[1]PWS Information'!$E$10="CWS",T4025="Single Family Residence",P4025="Galvanized Requiring Replacement",Q4025="Yes")),
(AND('[1]PWS Information'!$E$10="NTNC",T4025="Single Family Residence",P4025="Galvanized Requiring Replacement")),
(AND('[1]PWS Information'!$E$10="NTNC",T4025="Single Family Residence",Q4025="Yes")))),"Tier 3",
IF((OR((AND('[1]PWS Information'!$E$10="CWS",T4025="Single Family Residence",R4025="Yes",P4025="Non-Lead", I4025="Non-Lead - Copper",K4025="Before 1989")),
(AND('[1]PWS Information'!$E$10="CWS",T4025="Single Family Residence",R4025="Yes",P4025="Non-Lead", M4025="Non-Lead - Copper",N4025="Before 1989")))),"Tier 4",
IF((OR((AND('[1]PWS Information'!$E$10="NTNC",P4025="Non-Lead")),
(AND('[1]PWS Information'!$E$10="CWS",P4025="Non-Lead",R4025="")),
(AND('[1]PWS Information'!$E$10="CWS",P4025="Non-Lead",R4025="No")),
(AND('[1]PWS Information'!$E$10="CWS",P4025="Non-Lead",R4025="Don't Know")),
(AND('[1]PWS Information'!$E$10="CWS",P4025="Non-Lead", I4025="Non-Lead - Copper", R4025="Yes", K4025="Between 1989 and 2014")),
(AND('[1]PWS Information'!$E$10="CWS",P4025="Non-Lead", I4025="Non-Lead - Copper", R4025="Yes", K4025="After 2014")),
(AND('[1]PWS Information'!$E$10="CWS",P4025="Non-Lead", I4025="Non-Lead - Copper", R4025="Yes", K4025="Unknown")),
(AND('[1]PWS Information'!$E$10="CWS",P4025="Non-Lead", M4025="Non-Lead - Copper", R4025="Yes", N4025="Between 1989 and 2014")),
(AND('[1]PWS Information'!$E$10="CWS",P4025="Non-Lead", M4025="Non-Lead - Copper", R4025="Yes", N4025="After 2014")),
(AND('[1]PWS Information'!$E$10="CWS",P4025="Non-Lead", M4025="Non-Lead - Copper", R4025="Yes", N4025="Unknown")),
(AND('[1]PWS Information'!$E$10="CWS",P4025="Unknown")),
(AND('[1]PWS Information'!$E$10="NTNC",P4025="Unknown")),
(AND('[1]PWS Information'!$E$10="CWS",T4025="Multiple Family Residence",P4025="Galvanized Requiring Replacement")),
(AND('[1]PWS Information'!$E$10="CWS",P4025="Galvanized Requiring Replacement")),
(AND('[1]PWS Information'!$E$10="NTNC",T4025="Multiple Family Residence",P4025="Galvanized Requiring Replacement")))),"Tier 5",
"")))))</f>
        <v>Tier 5</v>
      </c>
      <c r="Y4025" s="24"/>
      <c r="Z4025" s="24"/>
    </row>
    <row r="4026" spans="1:26" x14ac:dyDescent="0.25">
      <c r="A4026" s="17">
        <v>4023</v>
      </c>
      <c r="B4026" s="17">
        <v>112</v>
      </c>
      <c r="C4026" s="17" t="s">
        <v>145</v>
      </c>
      <c r="D4026" s="17" t="s">
        <v>188</v>
      </c>
      <c r="E4026" s="17">
        <v>79549</v>
      </c>
      <c r="F4026" s="17"/>
      <c r="G4026" s="17"/>
      <c r="H4026" s="17"/>
      <c r="I4026" s="21" t="s">
        <v>218</v>
      </c>
      <c r="J4026" s="22" t="s">
        <v>254</v>
      </c>
      <c r="K4026" s="22" t="s">
        <v>255</v>
      </c>
      <c r="L4026" s="22" t="s">
        <v>256</v>
      </c>
      <c r="M4026" s="21" t="s">
        <v>218</v>
      </c>
      <c r="N4026" s="37" t="s">
        <v>205</v>
      </c>
      <c r="O4026" s="22"/>
      <c r="P4026" s="31" t="str">
        <f t="shared" si="63"/>
        <v>Non-Lead</v>
      </c>
      <c r="Q4026" s="40" t="s">
        <v>254</v>
      </c>
      <c r="R4026" s="40" t="s">
        <v>254</v>
      </c>
      <c r="S4026" s="24"/>
      <c r="T4026" s="16"/>
      <c r="U4026" s="41" t="s">
        <v>255</v>
      </c>
      <c r="V4026" s="41" t="s">
        <v>255</v>
      </c>
      <c r="W4026" s="16"/>
      <c r="X4026" s="43" t="str">
        <f>IF((OR((AND('[1]PWS Information'!$E$10="CWS",T4026="Single Family Residence",P4026="Lead")),
(AND('[1]PWS Information'!$E$10="CWS",T4026="Multiple Family Residence",'[1]PWS Information'!$E$11="Yes",P4026="Lead")),
(AND('[1]PWS Information'!$E$10="NTNC",P4026="Lead")))),"Tier 1",
IF((OR((AND('[1]PWS Information'!$E$10="CWS",T4026="Multiple Family Residence",'[1]PWS Information'!$E$11="No",P4026="Lead")),
(AND('[1]PWS Information'!$E$10="CWS",T4026="Other",P4026="Lead")),
(AND(T4026="",P4026="Lead")),
(AND('[1]PWS Information'!$E$10="CWS",T4026="Building",P4026="Lead")))),"Tier 2",
IF((OR((AND('[1]PWS Information'!$E$10="CWS",T4026="Single Family Residence",P4026="Galvanized Requiring Replacement")),
(AND('[1]PWS Information'!$E$10="CWS",T4026="Single Family Residence",P4026="Galvanized Requiring Replacement",Q4026="Yes")),
(AND('[1]PWS Information'!$E$10="NTNC",T4026="Single Family Residence",P4026="Galvanized Requiring Replacement")),
(AND('[1]PWS Information'!$E$10="NTNC",T4026="Single Family Residence",Q4026="Yes")))),"Tier 3",
IF((OR((AND('[1]PWS Information'!$E$10="CWS",T4026="Single Family Residence",R4026="Yes",P4026="Non-Lead", I4026="Non-Lead - Copper",K4026="Before 1989")),
(AND('[1]PWS Information'!$E$10="CWS",T4026="Single Family Residence",R4026="Yes",P4026="Non-Lead", M4026="Non-Lead - Copper",N4026="Before 1989")))),"Tier 4",
IF((OR((AND('[1]PWS Information'!$E$10="NTNC",P4026="Non-Lead")),
(AND('[1]PWS Information'!$E$10="CWS",P4026="Non-Lead",R4026="")),
(AND('[1]PWS Information'!$E$10="CWS",P4026="Non-Lead",R4026="No")),
(AND('[1]PWS Information'!$E$10="CWS",P4026="Non-Lead",R4026="Don't Know")),
(AND('[1]PWS Information'!$E$10="CWS",P4026="Non-Lead", I4026="Non-Lead - Copper", R4026="Yes", K4026="Between 1989 and 2014")),
(AND('[1]PWS Information'!$E$10="CWS",P4026="Non-Lead", I4026="Non-Lead - Copper", R4026="Yes", K4026="After 2014")),
(AND('[1]PWS Information'!$E$10="CWS",P4026="Non-Lead", I4026="Non-Lead - Copper", R4026="Yes", K4026="Unknown")),
(AND('[1]PWS Information'!$E$10="CWS",P4026="Non-Lead", M4026="Non-Lead - Copper", R4026="Yes", N4026="Between 1989 and 2014")),
(AND('[1]PWS Information'!$E$10="CWS",P4026="Non-Lead", M4026="Non-Lead - Copper", R4026="Yes", N4026="After 2014")),
(AND('[1]PWS Information'!$E$10="CWS",P4026="Non-Lead", M4026="Non-Lead - Copper", R4026="Yes", N4026="Unknown")),
(AND('[1]PWS Information'!$E$10="CWS",P4026="Unknown")),
(AND('[1]PWS Information'!$E$10="NTNC",P4026="Unknown")),
(AND('[1]PWS Information'!$E$10="CWS",T4026="Multiple Family Residence",P4026="Galvanized Requiring Replacement")),
(AND('[1]PWS Information'!$E$10="CWS",P4026="Galvanized Requiring Replacement")),
(AND('[1]PWS Information'!$E$10="NTNC",T4026="Multiple Family Residence",P4026="Galvanized Requiring Replacement")))),"Tier 5",
"")))))</f>
        <v>Tier 5</v>
      </c>
      <c r="Y4026" s="24"/>
      <c r="Z4026" s="24"/>
    </row>
    <row r="4027" spans="1:26" x14ac:dyDescent="0.25">
      <c r="A4027" s="17">
        <v>4024</v>
      </c>
      <c r="B4027" s="17">
        <v>114</v>
      </c>
      <c r="C4027" s="17" t="s">
        <v>145</v>
      </c>
      <c r="D4027" s="17" t="s">
        <v>188</v>
      </c>
      <c r="E4027" s="17">
        <v>79549</v>
      </c>
      <c r="F4027" s="17"/>
      <c r="G4027" s="17"/>
      <c r="H4027" s="17"/>
      <c r="I4027" s="21" t="s">
        <v>218</v>
      </c>
      <c r="J4027" s="22" t="s">
        <v>254</v>
      </c>
      <c r="K4027" s="22" t="s">
        <v>255</v>
      </c>
      <c r="L4027" s="22" t="s">
        <v>256</v>
      </c>
      <c r="M4027" s="21" t="s">
        <v>222</v>
      </c>
      <c r="N4027" s="19" t="s">
        <v>205</v>
      </c>
      <c r="O4027" s="22" t="s">
        <v>257</v>
      </c>
      <c r="P4027" s="31" t="str">
        <f t="shared" si="63"/>
        <v>Galvanized Requiring Replacement</v>
      </c>
      <c r="Q4027" s="40" t="s">
        <v>254</v>
      </c>
      <c r="R4027" s="40" t="s">
        <v>254</v>
      </c>
      <c r="S4027" s="24"/>
      <c r="T4027" s="16"/>
      <c r="U4027" s="41" t="s">
        <v>255</v>
      </c>
      <c r="V4027" s="41" t="s">
        <v>255</v>
      </c>
      <c r="W4027" s="16"/>
      <c r="X4027" s="43" t="str">
        <f>IF((OR((AND('[1]PWS Information'!$E$10="CWS",T4027="Single Family Residence",P4027="Lead")),
(AND('[1]PWS Information'!$E$10="CWS",T4027="Multiple Family Residence",'[1]PWS Information'!$E$11="Yes",P4027="Lead")),
(AND('[1]PWS Information'!$E$10="NTNC",P4027="Lead")))),"Tier 1",
IF((OR((AND('[1]PWS Information'!$E$10="CWS",T4027="Multiple Family Residence",'[1]PWS Information'!$E$11="No",P4027="Lead")),
(AND('[1]PWS Information'!$E$10="CWS",T4027="Other",P4027="Lead")),
(AND(T4027="",P4027="Lead")),
(AND('[1]PWS Information'!$E$10="CWS",T4027="Building",P4027="Lead")))),"Tier 2",
IF((OR((AND('[1]PWS Information'!$E$10="CWS",T4027="Single Family Residence",P4027="Galvanized Requiring Replacement")),
(AND('[1]PWS Information'!$E$10="CWS",T4027="Single Family Residence",P4027="Galvanized Requiring Replacement",Q4027="Yes")),
(AND('[1]PWS Information'!$E$10="NTNC",T4027="Single Family Residence",P4027="Galvanized Requiring Replacement")),
(AND('[1]PWS Information'!$E$10="NTNC",T4027="Single Family Residence",Q4027="Yes")))),"Tier 3",
IF((OR((AND('[1]PWS Information'!$E$10="CWS",T4027="Single Family Residence",R4027="Yes",P4027="Non-Lead", I4027="Non-Lead - Copper",K4027="Before 1989")),
(AND('[1]PWS Information'!$E$10="CWS",T4027="Single Family Residence",R4027="Yes",P4027="Non-Lead", M4027="Non-Lead - Copper",N4027="Before 1989")))),"Tier 4",
IF((OR((AND('[1]PWS Information'!$E$10="NTNC",P4027="Non-Lead")),
(AND('[1]PWS Information'!$E$10="CWS",P4027="Non-Lead",R4027="")),
(AND('[1]PWS Information'!$E$10="CWS",P4027="Non-Lead",R4027="No")),
(AND('[1]PWS Information'!$E$10="CWS",P4027="Non-Lead",R4027="Don't Know")),
(AND('[1]PWS Information'!$E$10="CWS",P4027="Non-Lead", I4027="Non-Lead - Copper", R4027="Yes", K4027="Between 1989 and 2014")),
(AND('[1]PWS Information'!$E$10="CWS",P4027="Non-Lead", I4027="Non-Lead - Copper", R4027="Yes", K4027="After 2014")),
(AND('[1]PWS Information'!$E$10="CWS",P4027="Non-Lead", I4027="Non-Lead - Copper", R4027="Yes", K4027="Unknown")),
(AND('[1]PWS Information'!$E$10="CWS",P4027="Non-Lead", M4027="Non-Lead - Copper", R4027="Yes", N4027="Between 1989 and 2014")),
(AND('[1]PWS Information'!$E$10="CWS",P4027="Non-Lead", M4027="Non-Lead - Copper", R4027="Yes", N4027="After 2014")),
(AND('[1]PWS Information'!$E$10="CWS",P4027="Non-Lead", M4027="Non-Lead - Copper", R4027="Yes", N4027="Unknown")),
(AND('[1]PWS Information'!$E$10="CWS",P4027="Unknown")),
(AND('[1]PWS Information'!$E$10="NTNC",P4027="Unknown")),
(AND('[1]PWS Information'!$E$10="CWS",T4027="Multiple Family Residence",P4027="Galvanized Requiring Replacement")),
(AND('[1]PWS Information'!$E$10="CWS",P4027="Galvanized Requiring Replacement")),
(AND('[1]PWS Information'!$E$10="NTNC",T4027="Multiple Family Residence",P4027="Galvanized Requiring Replacement")))),"Tier 5",
"")))))</f>
        <v>Tier 5</v>
      </c>
      <c r="Y4027" s="24"/>
      <c r="Z4027" s="24"/>
    </row>
    <row r="4028" spans="1:26" x14ac:dyDescent="0.25">
      <c r="A4028" s="17">
        <v>4025</v>
      </c>
      <c r="B4028" s="18">
        <v>116</v>
      </c>
      <c r="C4028" s="18" t="s">
        <v>145</v>
      </c>
      <c r="D4028" s="18" t="s">
        <v>188</v>
      </c>
      <c r="E4028" s="18">
        <v>79549</v>
      </c>
      <c r="F4028" s="18"/>
      <c r="G4028" s="18"/>
      <c r="H4028" s="18"/>
      <c r="I4028" s="21" t="s">
        <v>218</v>
      </c>
      <c r="J4028" s="22" t="s">
        <v>254</v>
      </c>
      <c r="K4028" s="22" t="s">
        <v>255</v>
      </c>
      <c r="L4028" s="22" t="s">
        <v>256</v>
      </c>
      <c r="M4028" s="21" t="s">
        <v>218</v>
      </c>
      <c r="N4028" s="19" t="s">
        <v>205</v>
      </c>
      <c r="O4028" s="22" t="s">
        <v>257</v>
      </c>
      <c r="P4028" s="31" t="str">
        <f t="shared" si="63"/>
        <v>Non-Lead</v>
      </c>
      <c r="Q4028" s="40" t="s">
        <v>254</v>
      </c>
      <c r="R4028" s="40" t="s">
        <v>254</v>
      </c>
      <c r="S4028" s="24"/>
      <c r="T4028" s="16"/>
      <c r="U4028" s="41" t="s">
        <v>255</v>
      </c>
      <c r="V4028" s="41" t="s">
        <v>255</v>
      </c>
      <c r="W4028" s="16"/>
      <c r="X4028" s="43" t="str">
        <f>IF((OR((AND('[1]PWS Information'!$E$10="CWS",T4028="Single Family Residence",P4028="Lead")),
(AND('[1]PWS Information'!$E$10="CWS",T4028="Multiple Family Residence",'[1]PWS Information'!$E$11="Yes",P4028="Lead")),
(AND('[1]PWS Information'!$E$10="NTNC",P4028="Lead")))),"Tier 1",
IF((OR((AND('[1]PWS Information'!$E$10="CWS",T4028="Multiple Family Residence",'[1]PWS Information'!$E$11="No",P4028="Lead")),
(AND('[1]PWS Information'!$E$10="CWS",T4028="Other",P4028="Lead")),
(AND(T4028="",P4028="Lead")),
(AND('[1]PWS Information'!$E$10="CWS",T4028="Building",P4028="Lead")))),"Tier 2",
IF((OR((AND('[1]PWS Information'!$E$10="CWS",T4028="Single Family Residence",P4028="Galvanized Requiring Replacement")),
(AND('[1]PWS Information'!$E$10="CWS",T4028="Single Family Residence",P4028="Galvanized Requiring Replacement",Q4028="Yes")),
(AND('[1]PWS Information'!$E$10="NTNC",T4028="Single Family Residence",P4028="Galvanized Requiring Replacement")),
(AND('[1]PWS Information'!$E$10="NTNC",T4028="Single Family Residence",Q4028="Yes")))),"Tier 3",
IF((OR((AND('[1]PWS Information'!$E$10="CWS",T4028="Single Family Residence",R4028="Yes",P4028="Non-Lead", I4028="Non-Lead - Copper",K4028="Before 1989")),
(AND('[1]PWS Information'!$E$10="CWS",T4028="Single Family Residence",R4028="Yes",P4028="Non-Lead", M4028="Non-Lead - Copper",N4028="Before 1989")))),"Tier 4",
IF((OR((AND('[1]PWS Information'!$E$10="NTNC",P4028="Non-Lead")),
(AND('[1]PWS Information'!$E$10="CWS",P4028="Non-Lead",R4028="")),
(AND('[1]PWS Information'!$E$10="CWS",P4028="Non-Lead",R4028="No")),
(AND('[1]PWS Information'!$E$10="CWS",P4028="Non-Lead",R4028="Don't Know")),
(AND('[1]PWS Information'!$E$10="CWS",P4028="Non-Lead", I4028="Non-Lead - Copper", R4028="Yes", K4028="Between 1989 and 2014")),
(AND('[1]PWS Information'!$E$10="CWS",P4028="Non-Lead", I4028="Non-Lead - Copper", R4028="Yes", K4028="After 2014")),
(AND('[1]PWS Information'!$E$10="CWS",P4028="Non-Lead", I4028="Non-Lead - Copper", R4028="Yes", K4028="Unknown")),
(AND('[1]PWS Information'!$E$10="CWS",P4028="Non-Lead", M4028="Non-Lead - Copper", R4028="Yes", N4028="Between 1989 and 2014")),
(AND('[1]PWS Information'!$E$10="CWS",P4028="Non-Lead", M4028="Non-Lead - Copper", R4028="Yes", N4028="After 2014")),
(AND('[1]PWS Information'!$E$10="CWS",P4028="Non-Lead", M4028="Non-Lead - Copper", R4028="Yes", N4028="Unknown")),
(AND('[1]PWS Information'!$E$10="CWS",P4028="Unknown")),
(AND('[1]PWS Information'!$E$10="NTNC",P4028="Unknown")),
(AND('[1]PWS Information'!$E$10="CWS",T4028="Multiple Family Residence",P4028="Galvanized Requiring Replacement")),
(AND('[1]PWS Information'!$E$10="CWS",P4028="Galvanized Requiring Replacement")),
(AND('[1]PWS Information'!$E$10="NTNC",T4028="Multiple Family Residence",P4028="Galvanized Requiring Replacement")))),"Tier 5",
"")))))</f>
        <v>Tier 5</v>
      </c>
      <c r="Y4028" s="24"/>
      <c r="Z4028" s="24"/>
    </row>
    <row r="4029" spans="1:26" x14ac:dyDescent="0.25">
      <c r="A4029" s="17">
        <v>4026</v>
      </c>
      <c r="B4029" s="17">
        <v>118</v>
      </c>
      <c r="C4029" s="17" t="s">
        <v>145</v>
      </c>
      <c r="D4029" s="17" t="s">
        <v>188</v>
      </c>
      <c r="E4029" s="17">
        <v>79549</v>
      </c>
      <c r="F4029" s="17"/>
      <c r="G4029" s="17"/>
      <c r="H4029" s="17"/>
      <c r="I4029" s="21" t="s">
        <v>218</v>
      </c>
      <c r="J4029" s="22" t="s">
        <v>254</v>
      </c>
      <c r="K4029" s="22" t="s">
        <v>255</v>
      </c>
      <c r="L4029" s="22" t="s">
        <v>256</v>
      </c>
      <c r="M4029" s="21" t="s">
        <v>218</v>
      </c>
      <c r="N4029" s="19" t="s">
        <v>205</v>
      </c>
      <c r="O4029" s="22" t="s">
        <v>257</v>
      </c>
      <c r="P4029" s="31" t="str">
        <f t="shared" si="63"/>
        <v>Non-Lead</v>
      </c>
      <c r="Q4029" s="40" t="s">
        <v>254</v>
      </c>
      <c r="R4029" s="40" t="s">
        <v>254</v>
      </c>
      <c r="S4029" s="24"/>
      <c r="T4029" s="16"/>
      <c r="U4029" s="41" t="s">
        <v>255</v>
      </c>
      <c r="V4029" s="41" t="s">
        <v>255</v>
      </c>
      <c r="W4029" s="16"/>
      <c r="X4029" s="43" t="str">
        <f>IF((OR((AND('[1]PWS Information'!$E$10="CWS",T4029="Single Family Residence",P4029="Lead")),
(AND('[1]PWS Information'!$E$10="CWS",T4029="Multiple Family Residence",'[1]PWS Information'!$E$11="Yes",P4029="Lead")),
(AND('[1]PWS Information'!$E$10="NTNC",P4029="Lead")))),"Tier 1",
IF((OR((AND('[1]PWS Information'!$E$10="CWS",T4029="Multiple Family Residence",'[1]PWS Information'!$E$11="No",P4029="Lead")),
(AND('[1]PWS Information'!$E$10="CWS",T4029="Other",P4029="Lead")),
(AND(T4029="",P4029="Lead")),
(AND('[1]PWS Information'!$E$10="CWS",T4029="Building",P4029="Lead")))),"Tier 2",
IF((OR((AND('[1]PWS Information'!$E$10="CWS",T4029="Single Family Residence",P4029="Galvanized Requiring Replacement")),
(AND('[1]PWS Information'!$E$10="CWS",T4029="Single Family Residence",P4029="Galvanized Requiring Replacement",Q4029="Yes")),
(AND('[1]PWS Information'!$E$10="NTNC",T4029="Single Family Residence",P4029="Galvanized Requiring Replacement")),
(AND('[1]PWS Information'!$E$10="NTNC",T4029="Single Family Residence",Q4029="Yes")))),"Tier 3",
IF((OR((AND('[1]PWS Information'!$E$10="CWS",T4029="Single Family Residence",R4029="Yes",P4029="Non-Lead", I4029="Non-Lead - Copper",K4029="Before 1989")),
(AND('[1]PWS Information'!$E$10="CWS",T4029="Single Family Residence",R4029="Yes",P4029="Non-Lead", M4029="Non-Lead - Copper",N4029="Before 1989")))),"Tier 4",
IF((OR((AND('[1]PWS Information'!$E$10="NTNC",P4029="Non-Lead")),
(AND('[1]PWS Information'!$E$10="CWS",P4029="Non-Lead",R4029="")),
(AND('[1]PWS Information'!$E$10="CWS",P4029="Non-Lead",R4029="No")),
(AND('[1]PWS Information'!$E$10="CWS",P4029="Non-Lead",R4029="Don't Know")),
(AND('[1]PWS Information'!$E$10="CWS",P4029="Non-Lead", I4029="Non-Lead - Copper", R4029="Yes", K4029="Between 1989 and 2014")),
(AND('[1]PWS Information'!$E$10="CWS",P4029="Non-Lead", I4029="Non-Lead - Copper", R4029="Yes", K4029="After 2014")),
(AND('[1]PWS Information'!$E$10="CWS",P4029="Non-Lead", I4029="Non-Lead - Copper", R4029="Yes", K4029="Unknown")),
(AND('[1]PWS Information'!$E$10="CWS",P4029="Non-Lead", M4029="Non-Lead - Copper", R4029="Yes", N4029="Between 1989 and 2014")),
(AND('[1]PWS Information'!$E$10="CWS",P4029="Non-Lead", M4029="Non-Lead - Copper", R4029="Yes", N4029="After 2014")),
(AND('[1]PWS Information'!$E$10="CWS",P4029="Non-Lead", M4029="Non-Lead - Copper", R4029="Yes", N4029="Unknown")),
(AND('[1]PWS Information'!$E$10="CWS",P4029="Unknown")),
(AND('[1]PWS Information'!$E$10="NTNC",P4029="Unknown")),
(AND('[1]PWS Information'!$E$10="CWS",T4029="Multiple Family Residence",P4029="Galvanized Requiring Replacement")),
(AND('[1]PWS Information'!$E$10="CWS",P4029="Galvanized Requiring Replacement")),
(AND('[1]PWS Information'!$E$10="NTNC",T4029="Multiple Family Residence",P4029="Galvanized Requiring Replacement")))),"Tier 5",
"")))))</f>
        <v>Tier 5</v>
      </c>
      <c r="Y4029" s="24"/>
      <c r="Z4029" s="24"/>
    </row>
    <row r="4030" spans="1:26" x14ac:dyDescent="0.25">
      <c r="A4030" s="17">
        <v>4027</v>
      </c>
      <c r="B4030" s="18">
        <v>120</v>
      </c>
      <c r="C4030" s="18" t="s">
        <v>145</v>
      </c>
      <c r="D4030" s="18" t="s">
        <v>188</v>
      </c>
      <c r="E4030" s="18">
        <v>79549</v>
      </c>
      <c r="F4030" s="18"/>
      <c r="G4030" s="18"/>
      <c r="H4030" s="18"/>
      <c r="I4030" s="21" t="s">
        <v>218</v>
      </c>
      <c r="J4030" s="22" t="s">
        <v>254</v>
      </c>
      <c r="K4030" s="22" t="s">
        <v>255</v>
      </c>
      <c r="L4030" s="22" t="s">
        <v>256</v>
      </c>
      <c r="M4030" s="21" t="s">
        <v>222</v>
      </c>
      <c r="N4030" s="19" t="s">
        <v>205</v>
      </c>
      <c r="O4030" s="22"/>
      <c r="P4030" s="31" t="str">
        <f t="shared" si="63"/>
        <v>Galvanized Requiring Replacement</v>
      </c>
      <c r="Q4030" s="40" t="s">
        <v>254</v>
      </c>
      <c r="R4030" s="40" t="s">
        <v>254</v>
      </c>
      <c r="S4030" s="24"/>
      <c r="T4030" s="16"/>
      <c r="U4030" s="41" t="s">
        <v>255</v>
      </c>
      <c r="V4030" s="41" t="s">
        <v>255</v>
      </c>
      <c r="W4030" s="16"/>
      <c r="X4030" s="43" t="str">
        <f>IF((OR((AND('[1]PWS Information'!$E$10="CWS",T4030="Single Family Residence",P4030="Lead")),
(AND('[1]PWS Information'!$E$10="CWS",T4030="Multiple Family Residence",'[1]PWS Information'!$E$11="Yes",P4030="Lead")),
(AND('[1]PWS Information'!$E$10="NTNC",P4030="Lead")))),"Tier 1",
IF((OR((AND('[1]PWS Information'!$E$10="CWS",T4030="Multiple Family Residence",'[1]PWS Information'!$E$11="No",P4030="Lead")),
(AND('[1]PWS Information'!$E$10="CWS",T4030="Other",P4030="Lead")),
(AND(T4030="",P4030="Lead")),
(AND('[1]PWS Information'!$E$10="CWS",T4030="Building",P4030="Lead")))),"Tier 2",
IF((OR((AND('[1]PWS Information'!$E$10="CWS",T4030="Single Family Residence",P4030="Galvanized Requiring Replacement")),
(AND('[1]PWS Information'!$E$10="CWS",T4030="Single Family Residence",P4030="Galvanized Requiring Replacement",Q4030="Yes")),
(AND('[1]PWS Information'!$E$10="NTNC",T4030="Single Family Residence",P4030="Galvanized Requiring Replacement")),
(AND('[1]PWS Information'!$E$10="NTNC",T4030="Single Family Residence",Q4030="Yes")))),"Tier 3",
IF((OR((AND('[1]PWS Information'!$E$10="CWS",T4030="Single Family Residence",R4030="Yes",P4030="Non-Lead", I4030="Non-Lead - Copper",K4030="Before 1989")),
(AND('[1]PWS Information'!$E$10="CWS",T4030="Single Family Residence",R4030="Yes",P4030="Non-Lead", M4030="Non-Lead - Copper",N4030="Before 1989")))),"Tier 4",
IF((OR((AND('[1]PWS Information'!$E$10="NTNC",P4030="Non-Lead")),
(AND('[1]PWS Information'!$E$10="CWS",P4030="Non-Lead",R4030="")),
(AND('[1]PWS Information'!$E$10="CWS",P4030="Non-Lead",R4030="No")),
(AND('[1]PWS Information'!$E$10="CWS",P4030="Non-Lead",R4030="Don't Know")),
(AND('[1]PWS Information'!$E$10="CWS",P4030="Non-Lead", I4030="Non-Lead - Copper", R4030="Yes", K4030="Between 1989 and 2014")),
(AND('[1]PWS Information'!$E$10="CWS",P4030="Non-Lead", I4030="Non-Lead - Copper", R4030="Yes", K4030="After 2014")),
(AND('[1]PWS Information'!$E$10="CWS",P4030="Non-Lead", I4030="Non-Lead - Copper", R4030="Yes", K4030="Unknown")),
(AND('[1]PWS Information'!$E$10="CWS",P4030="Non-Lead", M4030="Non-Lead - Copper", R4030="Yes", N4030="Between 1989 and 2014")),
(AND('[1]PWS Information'!$E$10="CWS",P4030="Non-Lead", M4030="Non-Lead - Copper", R4030="Yes", N4030="After 2014")),
(AND('[1]PWS Information'!$E$10="CWS",P4030="Non-Lead", M4030="Non-Lead - Copper", R4030="Yes", N4030="Unknown")),
(AND('[1]PWS Information'!$E$10="CWS",P4030="Unknown")),
(AND('[1]PWS Information'!$E$10="NTNC",P4030="Unknown")),
(AND('[1]PWS Information'!$E$10="CWS",T4030="Multiple Family Residence",P4030="Galvanized Requiring Replacement")),
(AND('[1]PWS Information'!$E$10="CWS",P4030="Galvanized Requiring Replacement")),
(AND('[1]PWS Information'!$E$10="NTNC",T4030="Multiple Family Residence",P4030="Galvanized Requiring Replacement")))),"Tier 5",
"")))))</f>
        <v>Tier 5</v>
      </c>
      <c r="Y4030" s="24"/>
      <c r="Z4030" s="24"/>
    </row>
    <row r="4031" spans="1:26" x14ac:dyDescent="0.25">
      <c r="A4031" s="17">
        <v>4028</v>
      </c>
      <c r="B4031" s="18">
        <v>102</v>
      </c>
      <c r="C4031" s="18" t="s">
        <v>145</v>
      </c>
      <c r="D4031" s="18" t="s">
        <v>188</v>
      </c>
      <c r="E4031" s="18">
        <v>79549</v>
      </c>
      <c r="F4031" s="18"/>
      <c r="G4031" s="18"/>
      <c r="H4031" s="18"/>
      <c r="I4031" s="21" t="s">
        <v>222</v>
      </c>
      <c r="J4031" s="22" t="s">
        <v>254</v>
      </c>
      <c r="K4031" s="22" t="s">
        <v>255</v>
      </c>
      <c r="L4031" s="22" t="s">
        <v>256</v>
      </c>
      <c r="M4031" s="21" t="s">
        <v>222</v>
      </c>
      <c r="N4031" s="19"/>
      <c r="O4031" s="22" t="s">
        <v>256</v>
      </c>
      <c r="P4031" s="31" t="str">
        <f t="shared" si="63"/>
        <v>Galvanized Requiring Replacement</v>
      </c>
      <c r="Q4031" s="40" t="s">
        <v>254</v>
      </c>
      <c r="R4031" s="40" t="s">
        <v>254</v>
      </c>
      <c r="S4031" s="24"/>
      <c r="T4031" s="16"/>
      <c r="U4031" s="41" t="s">
        <v>255</v>
      </c>
      <c r="V4031" s="41" t="s">
        <v>255</v>
      </c>
      <c r="W4031" s="16"/>
      <c r="X4031" s="43" t="str">
        <f>IF((OR((AND('[1]PWS Information'!$E$10="CWS",T4031="Single Family Residence",P4031="Lead")),
(AND('[1]PWS Information'!$E$10="CWS",T4031="Multiple Family Residence",'[1]PWS Information'!$E$11="Yes",P4031="Lead")),
(AND('[1]PWS Information'!$E$10="NTNC",P4031="Lead")))),"Tier 1",
IF((OR((AND('[1]PWS Information'!$E$10="CWS",T4031="Multiple Family Residence",'[1]PWS Information'!$E$11="No",P4031="Lead")),
(AND('[1]PWS Information'!$E$10="CWS",T4031="Other",P4031="Lead")),
(AND(T4031="",P4031="Lead")),
(AND('[1]PWS Information'!$E$10="CWS",T4031="Building",P4031="Lead")))),"Tier 2",
IF((OR((AND('[1]PWS Information'!$E$10="CWS",T4031="Single Family Residence",P4031="Galvanized Requiring Replacement")),
(AND('[1]PWS Information'!$E$10="CWS",T4031="Single Family Residence",P4031="Galvanized Requiring Replacement",Q4031="Yes")),
(AND('[1]PWS Information'!$E$10="NTNC",T4031="Single Family Residence",P4031="Galvanized Requiring Replacement")),
(AND('[1]PWS Information'!$E$10="NTNC",T4031="Single Family Residence",Q4031="Yes")))),"Tier 3",
IF((OR((AND('[1]PWS Information'!$E$10="CWS",T4031="Single Family Residence",R4031="Yes",P4031="Non-Lead", I4031="Non-Lead - Copper",K4031="Before 1989")),
(AND('[1]PWS Information'!$E$10="CWS",T4031="Single Family Residence",R4031="Yes",P4031="Non-Lead", M4031="Non-Lead - Copper",N4031="Before 1989")))),"Tier 4",
IF((OR((AND('[1]PWS Information'!$E$10="NTNC",P4031="Non-Lead")),
(AND('[1]PWS Information'!$E$10="CWS",P4031="Non-Lead",R4031="")),
(AND('[1]PWS Information'!$E$10="CWS",P4031="Non-Lead",R4031="No")),
(AND('[1]PWS Information'!$E$10="CWS",P4031="Non-Lead",R4031="Don't Know")),
(AND('[1]PWS Information'!$E$10="CWS",P4031="Non-Lead", I4031="Non-Lead - Copper", R4031="Yes", K4031="Between 1989 and 2014")),
(AND('[1]PWS Information'!$E$10="CWS",P4031="Non-Lead", I4031="Non-Lead - Copper", R4031="Yes", K4031="After 2014")),
(AND('[1]PWS Information'!$E$10="CWS",P4031="Non-Lead", I4031="Non-Lead - Copper", R4031="Yes", K4031="Unknown")),
(AND('[1]PWS Information'!$E$10="CWS",P4031="Non-Lead", M4031="Non-Lead - Copper", R4031="Yes", N4031="Between 1989 and 2014")),
(AND('[1]PWS Information'!$E$10="CWS",P4031="Non-Lead", M4031="Non-Lead - Copper", R4031="Yes", N4031="After 2014")),
(AND('[1]PWS Information'!$E$10="CWS",P4031="Non-Lead", M4031="Non-Lead - Copper", R4031="Yes", N4031="Unknown")),
(AND('[1]PWS Information'!$E$10="CWS",P4031="Unknown")),
(AND('[1]PWS Information'!$E$10="NTNC",P4031="Unknown")),
(AND('[1]PWS Information'!$E$10="CWS",T4031="Multiple Family Residence",P4031="Galvanized Requiring Replacement")),
(AND('[1]PWS Information'!$E$10="CWS",P4031="Galvanized Requiring Replacement")),
(AND('[1]PWS Information'!$E$10="NTNC",T4031="Multiple Family Residence",P4031="Galvanized Requiring Replacement")))),"Tier 5",
"")))))</f>
        <v>Tier 5</v>
      </c>
      <c r="Y4031" s="24"/>
      <c r="Z4031" s="24"/>
    </row>
    <row r="4032" spans="1:26" x14ac:dyDescent="0.25">
      <c r="A4032" s="17">
        <v>4029</v>
      </c>
      <c r="B4032" s="18">
        <v>112</v>
      </c>
      <c r="C4032" s="18" t="s">
        <v>145</v>
      </c>
      <c r="D4032" s="18" t="s">
        <v>188</v>
      </c>
      <c r="E4032" s="18">
        <v>79549</v>
      </c>
      <c r="F4032" s="18"/>
      <c r="G4032" s="18"/>
      <c r="H4032" s="18"/>
      <c r="I4032" s="21" t="s">
        <v>218</v>
      </c>
      <c r="J4032" s="22" t="s">
        <v>254</v>
      </c>
      <c r="K4032" s="22" t="s">
        <v>255</v>
      </c>
      <c r="L4032" s="22" t="s">
        <v>256</v>
      </c>
      <c r="M4032" s="21" t="s">
        <v>218</v>
      </c>
      <c r="N4032" s="19"/>
      <c r="O4032" s="22" t="s">
        <v>256</v>
      </c>
      <c r="P4032" s="31" t="str">
        <f t="shared" si="63"/>
        <v>Non-Lead</v>
      </c>
      <c r="Q4032" s="40" t="s">
        <v>254</v>
      </c>
      <c r="R4032" s="40" t="s">
        <v>254</v>
      </c>
      <c r="S4032" s="24"/>
      <c r="T4032" s="16"/>
      <c r="U4032" s="41" t="s">
        <v>255</v>
      </c>
      <c r="V4032" s="41" t="s">
        <v>255</v>
      </c>
      <c r="W4032" s="16"/>
      <c r="X4032" s="43" t="str">
        <f>IF((OR((AND('[1]PWS Information'!$E$10="CWS",T4032="Single Family Residence",P4032="Lead")),
(AND('[1]PWS Information'!$E$10="CWS",T4032="Multiple Family Residence",'[1]PWS Information'!$E$11="Yes",P4032="Lead")),
(AND('[1]PWS Information'!$E$10="NTNC",P4032="Lead")))),"Tier 1",
IF((OR((AND('[1]PWS Information'!$E$10="CWS",T4032="Multiple Family Residence",'[1]PWS Information'!$E$11="No",P4032="Lead")),
(AND('[1]PWS Information'!$E$10="CWS",T4032="Other",P4032="Lead")),
(AND(T4032="",P4032="Lead")),
(AND('[1]PWS Information'!$E$10="CWS",T4032="Building",P4032="Lead")))),"Tier 2",
IF((OR((AND('[1]PWS Information'!$E$10="CWS",T4032="Single Family Residence",P4032="Galvanized Requiring Replacement")),
(AND('[1]PWS Information'!$E$10="CWS",T4032="Single Family Residence",P4032="Galvanized Requiring Replacement",Q4032="Yes")),
(AND('[1]PWS Information'!$E$10="NTNC",T4032="Single Family Residence",P4032="Galvanized Requiring Replacement")),
(AND('[1]PWS Information'!$E$10="NTNC",T4032="Single Family Residence",Q4032="Yes")))),"Tier 3",
IF((OR((AND('[1]PWS Information'!$E$10="CWS",T4032="Single Family Residence",R4032="Yes",P4032="Non-Lead", I4032="Non-Lead - Copper",K4032="Before 1989")),
(AND('[1]PWS Information'!$E$10="CWS",T4032="Single Family Residence",R4032="Yes",P4032="Non-Lead", M4032="Non-Lead - Copper",N4032="Before 1989")))),"Tier 4",
IF((OR((AND('[1]PWS Information'!$E$10="NTNC",P4032="Non-Lead")),
(AND('[1]PWS Information'!$E$10="CWS",P4032="Non-Lead",R4032="")),
(AND('[1]PWS Information'!$E$10="CWS",P4032="Non-Lead",R4032="No")),
(AND('[1]PWS Information'!$E$10="CWS",P4032="Non-Lead",R4032="Don't Know")),
(AND('[1]PWS Information'!$E$10="CWS",P4032="Non-Lead", I4032="Non-Lead - Copper", R4032="Yes", K4032="Between 1989 and 2014")),
(AND('[1]PWS Information'!$E$10="CWS",P4032="Non-Lead", I4032="Non-Lead - Copper", R4032="Yes", K4032="After 2014")),
(AND('[1]PWS Information'!$E$10="CWS",P4032="Non-Lead", I4032="Non-Lead - Copper", R4032="Yes", K4032="Unknown")),
(AND('[1]PWS Information'!$E$10="CWS",P4032="Non-Lead", M4032="Non-Lead - Copper", R4032="Yes", N4032="Between 1989 and 2014")),
(AND('[1]PWS Information'!$E$10="CWS",P4032="Non-Lead", M4032="Non-Lead - Copper", R4032="Yes", N4032="After 2014")),
(AND('[1]PWS Information'!$E$10="CWS",P4032="Non-Lead", M4032="Non-Lead - Copper", R4032="Yes", N4032="Unknown")),
(AND('[1]PWS Information'!$E$10="CWS",P4032="Unknown")),
(AND('[1]PWS Information'!$E$10="NTNC",P4032="Unknown")),
(AND('[1]PWS Information'!$E$10="CWS",T4032="Multiple Family Residence",P4032="Galvanized Requiring Replacement")),
(AND('[1]PWS Information'!$E$10="CWS",P4032="Galvanized Requiring Replacement")),
(AND('[1]PWS Information'!$E$10="NTNC",T4032="Multiple Family Residence",P4032="Galvanized Requiring Replacement")))),"Tier 5",
"")))))</f>
        <v>Tier 5</v>
      </c>
      <c r="Y4032" s="24"/>
      <c r="Z4032" s="24"/>
    </row>
    <row r="4033" spans="1:26" x14ac:dyDescent="0.25">
      <c r="A4033" s="17">
        <v>4030</v>
      </c>
      <c r="B4033" s="18">
        <v>1701</v>
      </c>
      <c r="C4033" s="18" t="s">
        <v>227</v>
      </c>
      <c r="D4033" s="18" t="s">
        <v>188</v>
      </c>
      <c r="E4033" s="18">
        <v>79549</v>
      </c>
      <c r="F4033" s="18"/>
      <c r="G4033" s="18"/>
      <c r="H4033" s="18"/>
      <c r="I4033" s="21" t="s">
        <v>221</v>
      </c>
      <c r="J4033" s="22" t="s">
        <v>254</v>
      </c>
      <c r="K4033" s="22" t="s">
        <v>255</v>
      </c>
      <c r="L4033" s="22" t="s">
        <v>256</v>
      </c>
      <c r="M4033" s="21" t="s">
        <v>218</v>
      </c>
      <c r="N4033" s="19" t="s">
        <v>205</v>
      </c>
      <c r="O4033" s="22" t="s">
        <v>257</v>
      </c>
      <c r="P4033" s="31" t="str">
        <f t="shared" si="63"/>
        <v>Non-Lead</v>
      </c>
      <c r="Q4033" s="40" t="s">
        <v>254</v>
      </c>
      <c r="R4033" s="40" t="s">
        <v>254</v>
      </c>
      <c r="S4033" s="24"/>
      <c r="T4033" s="16"/>
      <c r="U4033" s="41" t="s">
        <v>255</v>
      </c>
      <c r="V4033" s="41" t="s">
        <v>255</v>
      </c>
      <c r="W4033" s="16"/>
      <c r="X4033" s="43" t="str">
        <f>IF((OR((AND('[1]PWS Information'!$E$10="CWS",T4033="Single Family Residence",P4033="Lead")),
(AND('[1]PWS Information'!$E$10="CWS",T4033="Multiple Family Residence",'[1]PWS Information'!$E$11="Yes",P4033="Lead")),
(AND('[1]PWS Information'!$E$10="NTNC",P4033="Lead")))),"Tier 1",
IF((OR((AND('[1]PWS Information'!$E$10="CWS",T4033="Multiple Family Residence",'[1]PWS Information'!$E$11="No",P4033="Lead")),
(AND('[1]PWS Information'!$E$10="CWS",T4033="Other",P4033="Lead")),
(AND(T4033="",P4033="Lead")),
(AND('[1]PWS Information'!$E$10="CWS",T4033="Building",P4033="Lead")))),"Tier 2",
IF((OR((AND('[1]PWS Information'!$E$10="CWS",T4033="Single Family Residence",P4033="Galvanized Requiring Replacement")),
(AND('[1]PWS Information'!$E$10="CWS",T4033="Single Family Residence",P4033="Galvanized Requiring Replacement",Q4033="Yes")),
(AND('[1]PWS Information'!$E$10="NTNC",T4033="Single Family Residence",P4033="Galvanized Requiring Replacement")),
(AND('[1]PWS Information'!$E$10="NTNC",T4033="Single Family Residence",Q4033="Yes")))),"Tier 3",
IF((OR((AND('[1]PWS Information'!$E$10="CWS",T4033="Single Family Residence",R4033="Yes",P4033="Non-Lead", I4033="Non-Lead - Copper",K4033="Before 1989")),
(AND('[1]PWS Information'!$E$10="CWS",T4033="Single Family Residence",R4033="Yes",P4033="Non-Lead", M4033="Non-Lead - Copper",N4033="Before 1989")))),"Tier 4",
IF((OR((AND('[1]PWS Information'!$E$10="NTNC",P4033="Non-Lead")),
(AND('[1]PWS Information'!$E$10="CWS",P4033="Non-Lead",R4033="")),
(AND('[1]PWS Information'!$E$10="CWS",P4033="Non-Lead",R4033="No")),
(AND('[1]PWS Information'!$E$10="CWS",P4033="Non-Lead",R4033="Don't Know")),
(AND('[1]PWS Information'!$E$10="CWS",P4033="Non-Lead", I4033="Non-Lead - Copper", R4033="Yes", K4033="Between 1989 and 2014")),
(AND('[1]PWS Information'!$E$10="CWS",P4033="Non-Lead", I4033="Non-Lead - Copper", R4033="Yes", K4033="After 2014")),
(AND('[1]PWS Information'!$E$10="CWS",P4033="Non-Lead", I4033="Non-Lead - Copper", R4033="Yes", K4033="Unknown")),
(AND('[1]PWS Information'!$E$10="CWS",P4033="Non-Lead", M4033="Non-Lead - Copper", R4033="Yes", N4033="Between 1989 and 2014")),
(AND('[1]PWS Information'!$E$10="CWS",P4033="Non-Lead", M4033="Non-Lead - Copper", R4033="Yes", N4033="After 2014")),
(AND('[1]PWS Information'!$E$10="CWS",P4033="Non-Lead", M4033="Non-Lead - Copper", R4033="Yes", N4033="Unknown")),
(AND('[1]PWS Information'!$E$10="CWS",P4033="Unknown")),
(AND('[1]PWS Information'!$E$10="NTNC",P4033="Unknown")),
(AND('[1]PWS Information'!$E$10="CWS",T4033="Multiple Family Residence",P4033="Galvanized Requiring Replacement")),
(AND('[1]PWS Information'!$E$10="CWS",P4033="Galvanized Requiring Replacement")),
(AND('[1]PWS Information'!$E$10="NTNC",T4033="Multiple Family Residence",P4033="Galvanized Requiring Replacement")))),"Tier 5",
"")))))</f>
        <v>Tier 5</v>
      </c>
      <c r="Y4033" s="24"/>
      <c r="Z4033" s="24"/>
    </row>
    <row r="4034" spans="1:26" x14ac:dyDescent="0.25">
      <c r="A4034" s="17">
        <v>4031</v>
      </c>
      <c r="B4034" s="17">
        <v>1701</v>
      </c>
      <c r="C4034" s="18" t="s">
        <v>227</v>
      </c>
      <c r="D4034" s="17" t="s">
        <v>188</v>
      </c>
      <c r="E4034" s="17">
        <v>79549</v>
      </c>
      <c r="F4034" s="17"/>
      <c r="G4034" s="17"/>
      <c r="H4034" s="17"/>
      <c r="I4034" s="25" t="s">
        <v>221</v>
      </c>
      <c r="J4034" s="22" t="s">
        <v>254</v>
      </c>
      <c r="K4034" s="22" t="s">
        <v>255</v>
      </c>
      <c r="L4034" s="22" t="s">
        <v>256</v>
      </c>
      <c r="M4034" s="25" t="s">
        <v>218</v>
      </c>
      <c r="N4034" s="19" t="s">
        <v>205</v>
      </c>
      <c r="O4034" s="22" t="s">
        <v>257</v>
      </c>
      <c r="P4034" s="31" t="str">
        <f t="shared" si="63"/>
        <v>Non-Lead</v>
      </c>
      <c r="Q4034" s="40" t="s">
        <v>254</v>
      </c>
      <c r="R4034" s="40" t="s">
        <v>254</v>
      </c>
      <c r="S4034" s="24"/>
      <c r="T4034" s="16"/>
      <c r="U4034" s="41" t="s">
        <v>255</v>
      </c>
      <c r="V4034" s="41" t="s">
        <v>255</v>
      </c>
      <c r="W4034" s="16"/>
      <c r="X4034" s="43" t="str">
        <f>IF((OR((AND('[1]PWS Information'!$E$10="CWS",T4034="Single Family Residence",P4034="Lead")),
(AND('[1]PWS Information'!$E$10="CWS",T4034="Multiple Family Residence",'[1]PWS Information'!$E$11="Yes",P4034="Lead")),
(AND('[1]PWS Information'!$E$10="NTNC",P4034="Lead")))),"Tier 1",
IF((OR((AND('[1]PWS Information'!$E$10="CWS",T4034="Multiple Family Residence",'[1]PWS Information'!$E$11="No",P4034="Lead")),
(AND('[1]PWS Information'!$E$10="CWS",T4034="Other",P4034="Lead")),
(AND(T4034="",P4034="Lead")),
(AND('[1]PWS Information'!$E$10="CWS",T4034="Building",P4034="Lead")))),"Tier 2",
IF((OR((AND('[1]PWS Information'!$E$10="CWS",T4034="Single Family Residence",P4034="Galvanized Requiring Replacement")),
(AND('[1]PWS Information'!$E$10="CWS",T4034="Single Family Residence",P4034="Galvanized Requiring Replacement",Q4034="Yes")),
(AND('[1]PWS Information'!$E$10="NTNC",T4034="Single Family Residence",P4034="Galvanized Requiring Replacement")),
(AND('[1]PWS Information'!$E$10="NTNC",T4034="Single Family Residence",Q4034="Yes")))),"Tier 3",
IF((OR((AND('[1]PWS Information'!$E$10="CWS",T4034="Single Family Residence",R4034="Yes",P4034="Non-Lead", I4034="Non-Lead - Copper",K4034="Before 1989")),
(AND('[1]PWS Information'!$E$10="CWS",T4034="Single Family Residence",R4034="Yes",P4034="Non-Lead", M4034="Non-Lead - Copper",N4034="Before 1989")))),"Tier 4",
IF((OR((AND('[1]PWS Information'!$E$10="NTNC",P4034="Non-Lead")),
(AND('[1]PWS Information'!$E$10="CWS",P4034="Non-Lead",R4034="")),
(AND('[1]PWS Information'!$E$10="CWS",P4034="Non-Lead",R4034="No")),
(AND('[1]PWS Information'!$E$10="CWS",P4034="Non-Lead",R4034="Don't Know")),
(AND('[1]PWS Information'!$E$10="CWS",P4034="Non-Lead", I4034="Non-Lead - Copper", R4034="Yes", K4034="Between 1989 and 2014")),
(AND('[1]PWS Information'!$E$10="CWS",P4034="Non-Lead", I4034="Non-Lead - Copper", R4034="Yes", K4034="After 2014")),
(AND('[1]PWS Information'!$E$10="CWS",P4034="Non-Lead", I4034="Non-Lead - Copper", R4034="Yes", K4034="Unknown")),
(AND('[1]PWS Information'!$E$10="CWS",P4034="Non-Lead", M4034="Non-Lead - Copper", R4034="Yes", N4034="Between 1989 and 2014")),
(AND('[1]PWS Information'!$E$10="CWS",P4034="Non-Lead", M4034="Non-Lead - Copper", R4034="Yes", N4034="After 2014")),
(AND('[1]PWS Information'!$E$10="CWS",P4034="Non-Lead", M4034="Non-Lead - Copper", R4034="Yes", N4034="Unknown")),
(AND('[1]PWS Information'!$E$10="CWS",P4034="Unknown")),
(AND('[1]PWS Information'!$E$10="NTNC",P4034="Unknown")),
(AND('[1]PWS Information'!$E$10="CWS",T4034="Multiple Family Residence",P4034="Galvanized Requiring Replacement")),
(AND('[1]PWS Information'!$E$10="CWS",P4034="Galvanized Requiring Replacement")),
(AND('[1]PWS Information'!$E$10="NTNC",T4034="Multiple Family Residence",P4034="Galvanized Requiring Replacement")))),"Tier 5",
"")))))</f>
        <v>Tier 5</v>
      </c>
      <c r="Y4034" s="24"/>
      <c r="Z4034" s="24"/>
    </row>
    <row r="4035" spans="1:26" x14ac:dyDescent="0.25">
      <c r="A4035" s="17">
        <v>4032</v>
      </c>
      <c r="B4035" s="18">
        <v>1703</v>
      </c>
      <c r="C4035" s="18" t="s">
        <v>227</v>
      </c>
      <c r="D4035" s="18" t="s">
        <v>188</v>
      </c>
      <c r="E4035" s="18">
        <v>79549</v>
      </c>
      <c r="F4035" s="18"/>
      <c r="G4035" s="18"/>
      <c r="H4035" s="18"/>
      <c r="I4035" s="25" t="s">
        <v>218</v>
      </c>
      <c r="J4035" s="22" t="s">
        <v>254</v>
      </c>
      <c r="K4035" s="22" t="s">
        <v>255</v>
      </c>
      <c r="L4035" s="22" t="s">
        <v>256</v>
      </c>
      <c r="M4035" s="25" t="s">
        <v>218</v>
      </c>
      <c r="N4035" s="19" t="s">
        <v>205</v>
      </c>
      <c r="O4035" s="22" t="s">
        <v>257</v>
      </c>
      <c r="P4035" s="31" t="str">
        <f t="shared" si="63"/>
        <v>Non-Lead</v>
      </c>
      <c r="Q4035" s="40" t="s">
        <v>254</v>
      </c>
      <c r="R4035" s="40" t="s">
        <v>254</v>
      </c>
      <c r="S4035" s="24"/>
      <c r="T4035" s="16"/>
      <c r="U4035" s="41" t="s">
        <v>255</v>
      </c>
      <c r="V4035" s="41" t="s">
        <v>255</v>
      </c>
      <c r="W4035" s="16"/>
      <c r="X4035" s="43" t="str">
        <f>IF((OR((AND('[1]PWS Information'!$E$10="CWS",T4035="Single Family Residence",P4035="Lead")),
(AND('[1]PWS Information'!$E$10="CWS",T4035="Multiple Family Residence",'[1]PWS Information'!$E$11="Yes",P4035="Lead")),
(AND('[1]PWS Information'!$E$10="NTNC",P4035="Lead")))),"Tier 1",
IF((OR((AND('[1]PWS Information'!$E$10="CWS",T4035="Multiple Family Residence",'[1]PWS Information'!$E$11="No",P4035="Lead")),
(AND('[1]PWS Information'!$E$10="CWS",T4035="Other",P4035="Lead")),
(AND(T4035="",P4035="Lead")),
(AND('[1]PWS Information'!$E$10="CWS",T4035="Building",P4035="Lead")))),"Tier 2",
IF((OR((AND('[1]PWS Information'!$E$10="CWS",T4035="Single Family Residence",P4035="Galvanized Requiring Replacement")),
(AND('[1]PWS Information'!$E$10="CWS",T4035="Single Family Residence",P4035="Galvanized Requiring Replacement",Q4035="Yes")),
(AND('[1]PWS Information'!$E$10="NTNC",T4035="Single Family Residence",P4035="Galvanized Requiring Replacement")),
(AND('[1]PWS Information'!$E$10="NTNC",T4035="Single Family Residence",Q4035="Yes")))),"Tier 3",
IF((OR((AND('[1]PWS Information'!$E$10="CWS",T4035="Single Family Residence",R4035="Yes",P4035="Non-Lead", I4035="Non-Lead - Copper",K4035="Before 1989")),
(AND('[1]PWS Information'!$E$10="CWS",T4035="Single Family Residence",R4035="Yes",P4035="Non-Lead", M4035="Non-Lead - Copper",N4035="Before 1989")))),"Tier 4",
IF((OR((AND('[1]PWS Information'!$E$10="NTNC",P4035="Non-Lead")),
(AND('[1]PWS Information'!$E$10="CWS",P4035="Non-Lead",R4035="")),
(AND('[1]PWS Information'!$E$10="CWS",P4035="Non-Lead",R4035="No")),
(AND('[1]PWS Information'!$E$10="CWS",P4035="Non-Lead",R4035="Don't Know")),
(AND('[1]PWS Information'!$E$10="CWS",P4035="Non-Lead", I4035="Non-Lead - Copper", R4035="Yes", K4035="Between 1989 and 2014")),
(AND('[1]PWS Information'!$E$10="CWS",P4035="Non-Lead", I4035="Non-Lead - Copper", R4035="Yes", K4035="After 2014")),
(AND('[1]PWS Information'!$E$10="CWS",P4035="Non-Lead", I4035="Non-Lead - Copper", R4035="Yes", K4035="Unknown")),
(AND('[1]PWS Information'!$E$10="CWS",P4035="Non-Lead", M4035="Non-Lead - Copper", R4035="Yes", N4035="Between 1989 and 2014")),
(AND('[1]PWS Information'!$E$10="CWS",P4035="Non-Lead", M4035="Non-Lead - Copper", R4035="Yes", N4035="After 2014")),
(AND('[1]PWS Information'!$E$10="CWS",P4035="Non-Lead", M4035="Non-Lead - Copper", R4035="Yes", N4035="Unknown")),
(AND('[1]PWS Information'!$E$10="CWS",P4035="Unknown")),
(AND('[1]PWS Information'!$E$10="NTNC",P4035="Unknown")),
(AND('[1]PWS Information'!$E$10="CWS",T4035="Multiple Family Residence",P4035="Galvanized Requiring Replacement")),
(AND('[1]PWS Information'!$E$10="CWS",P4035="Galvanized Requiring Replacement")),
(AND('[1]PWS Information'!$E$10="NTNC",T4035="Multiple Family Residence",P4035="Galvanized Requiring Replacement")))),"Tier 5",
"")))))</f>
        <v>Tier 5</v>
      </c>
      <c r="Y4035" s="24"/>
      <c r="Z4035" s="24"/>
    </row>
    <row r="4036" spans="1:26" x14ac:dyDescent="0.25">
      <c r="A4036" s="17">
        <v>4033</v>
      </c>
      <c r="B4036" s="17">
        <v>1703</v>
      </c>
      <c r="C4036" s="18" t="s">
        <v>227</v>
      </c>
      <c r="D4036" s="17" t="s">
        <v>188</v>
      </c>
      <c r="E4036" s="17">
        <v>79549</v>
      </c>
      <c r="F4036" s="17"/>
      <c r="G4036" s="17"/>
      <c r="H4036" s="17"/>
      <c r="I4036" s="25" t="s">
        <v>218</v>
      </c>
      <c r="J4036" s="22" t="s">
        <v>254</v>
      </c>
      <c r="K4036" s="22" t="s">
        <v>255</v>
      </c>
      <c r="L4036" s="22" t="s">
        <v>256</v>
      </c>
      <c r="M4036" s="25" t="s">
        <v>218</v>
      </c>
      <c r="N4036" s="19" t="s">
        <v>205</v>
      </c>
      <c r="O4036" s="22"/>
      <c r="P4036" s="31" t="str">
        <f t="shared" si="63"/>
        <v>Non-Lead</v>
      </c>
      <c r="Q4036" s="40" t="s">
        <v>254</v>
      </c>
      <c r="R4036" s="40" t="s">
        <v>254</v>
      </c>
      <c r="S4036" s="24"/>
      <c r="T4036" s="16"/>
      <c r="U4036" s="41" t="s">
        <v>255</v>
      </c>
      <c r="V4036" s="41" t="s">
        <v>255</v>
      </c>
      <c r="W4036" s="16"/>
      <c r="X4036" s="43" t="str">
        <f>IF((OR((AND('[1]PWS Information'!$E$10="CWS",T4036="Single Family Residence",P4036="Lead")),
(AND('[1]PWS Information'!$E$10="CWS",T4036="Multiple Family Residence",'[1]PWS Information'!$E$11="Yes",P4036="Lead")),
(AND('[1]PWS Information'!$E$10="NTNC",P4036="Lead")))),"Tier 1",
IF((OR((AND('[1]PWS Information'!$E$10="CWS",T4036="Multiple Family Residence",'[1]PWS Information'!$E$11="No",P4036="Lead")),
(AND('[1]PWS Information'!$E$10="CWS",T4036="Other",P4036="Lead")),
(AND(T4036="",P4036="Lead")),
(AND('[1]PWS Information'!$E$10="CWS",T4036="Building",P4036="Lead")))),"Tier 2",
IF((OR((AND('[1]PWS Information'!$E$10="CWS",T4036="Single Family Residence",P4036="Galvanized Requiring Replacement")),
(AND('[1]PWS Information'!$E$10="CWS",T4036="Single Family Residence",P4036="Galvanized Requiring Replacement",Q4036="Yes")),
(AND('[1]PWS Information'!$E$10="NTNC",T4036="Single Family Residence",P4036="Galvanized Requiring Replacement")),
(AND('[1]PWS Information'!$E$10="NTNC",T4036="Single Family Residence",Q4036="Yes")))),"Tier 3",
IF((OR((AND('[1]PWS Information'!$E$10="CWS",T4036="Single Family Residence",R4036="Yes",P4036="Non-Lead", I4036="Non-Lead - Copper",K4036="Before 1989")),
(AND('[1]PWS Information'!$E$10="CWS",T4036="Single Family Residence",R4036="Yes",P4036="Non-Lead", M4036="Non-Lead - Copper",N4036="Before 1989")))),"Tier 4",
IF((OR((AND('[1]PWS Information'!$E$10="NTNC",P4036="Non-Lead")),
(AND('[1]PWS Information'!$E$10="CWS",P4036="Non-Lead",R4036="")),
(AND('[1]PWS Information'!$E$10="CWS",P4036="Non-Lead",R4036="No")),
(AND('[1]PWS Information'!$E$10="CWS",P4036="Non-Lead",R4036="Don't Know")),
(AND('[1]PWS Information'!$E$10="CWS",P4036="Non-Lead", I4036="Non-Lead - Copper", R4036="Yes", K4036="Between 1989 and 2014")),
(AND('[1]PWS Information'!$E$10="CWS",P4036="Non-Lead", I4036="Non-Lead - Copper", R4036="Yes", K4036="After 2014")),
(AND('[1]PWS Information'!$E$10="CWS",P4036="Non-Lead", I4036="Non-Lead - Copper", R4036="Yes", K4036="Unknown")),
(AND('[1]PWS Information'!$E$10="CWS",P4036="Non-Lead", M4036="Non-Lead - Copper", R4036="Yes", N4036="Between 1989 and 2014")),
(AND('[1]PWS Information'!$E$10="CWS",P4036="Non-Lead", M4036="Non-Lead - Copper", R4036="Yes", N4036="After 2014")),
(AND('[1]PWS Information'!$E$10="CWS",P4036="Non-Lead", M4036="Non-Lead - Copper", R4036="Yes", N4036="Unknown")),
(AND('[1]PWS Information'!$E$10="CWS",P4036="Unknown")),
(AND('[1]PWS Information'!$E$10="NTNC",P4036="Unknown")),
(AND('[1]PWS Information'!$E$10="CWS",T4036="Multiple Family Residence",P4036="Galvanized Requiring Replacement")),
(AND('[1]PWS Information'!$E$10="CWS",P4036="Galvanized Requiring Replacement")),
(AND('[1]PWS Information'!$E$10="NTNC",T4036="Multiple Family Residence",P4036="Galvanized Requiring Replacement")))),"Tier 5",
"")))))</f>
        <v>Tier 5</v>
      </c>
      <c r="Y4036" s="24"/>
      <c r="Z4036" s="24"/>
    </row>
    <row r="4037" spans="1:26" x14ac:dyDescent="0.25">
      <c r="A4037" s="17">
        <v>4034</v>
      </c>
      <c r="B4037" s="17">
        <v>1707</v>
      </c>
      <c r="C4037" s="18" t="s">
        <v>227</v>
      </c>
      <c r="D4037" s="17" t="s">
        <v>188</v>
      </c>
      <c r="E4037" s="17">
        <v>79549</v>
      </c>
      <c r="F4037" s="17"/>
      <c r="G4037" s="17"/>
      <c r="H4037" s="17"/>
      <c r="I4037" s="25" t="s">
        <v>221</v>
      </c>
      <c r="J4037" s="22" t="s">
        <v>254</v>
      </c>
      <c r="K4037" s="22" t="s">
        <v>255</v>
      </c>
      <c r="L4037" s="22" t="s">
        <v>256</v>
      </c>
      <c r="M4037" s="25" t="s">
        <v>218</v>
      </c>
      <c r="N4037" s="19" t="s">
        <v>205</v>
      </c>
      <c r="O4037" s="22" t="s">
        <v>257</v>
      </c>
      <c r="P4037" s="31" t="str">
        <f t="shared" si="63"/>
        <v>Non-Lead</v>
      </c>
      <c r="Q4037" s="40" t="s">
        <v>254</v>
      </c>
      <c r="R4037" s="40" t="s">
        <v>254</v>
      </c>
      <c r="S4037" s="24"/>
      <c r="T4037" s="16"/>
      <c r="U4037" s="41" t="s">
        <v>255</v>
      </c>
      <c r="V4037" s="41" t="s">
        <v>255</v>
      </c>
      <c r="W4037" s="16"/>
      <c r="X4037" s="43" t="str">
        <f>IF((OR((AND('[1]PWS Information'!$E$10="CWS",T4037="Single Family Residence",P4037="Lead")),
(AND('[1]PWS Information'!$E$10="CWS",T4037="Multiple Family Residence",'[1]PWS Information'!$E$11="Yes",P4037="Lead")),
(AND('[1]PWS Information'!$E$10="NTNC",P4037="Lead")))),"Tier 1",
IF((OR((AND('[1]PWS Information'!$E$10="CWS",T4037="Multiple Family Residence",'[1]PWS Information'!$E$11="No",P4037="Lead")),
(AND('[1]PWS Information'!$E$10="CWS",T4037="Other",P4037="Lead")),
(AND(T4037="",P4037="Lead")),
(AND('[1]PWS Information'!$E$10="CWS",T4037="Building",P4037="Lead")))),"Tier 2",
IF((OR((AND('[1]PWS Information'!$E$10="CWS",T4037="Single Family Residence",P4037="Galvanized Requiring Replacement")),
(AND('[1]PWS Information'!$E$10="CWS",T4037="Single Family Residence",P4037="Galvanized Requiring Replacement",Q4037="Yes")),
(AND('[1]PWS Information'!$E$10="NTNC",T4037="Single Family Residence",P4037="Galvanized Requiring Replacement")),
(AND('[1]PWS Information'!$E$10="NTNC",T4037="Single Family Residence",Q4037="Yes")))),"Tier 3",
IF((OR((AND('[1]PWS Information'!$E$10="CWS",T4037="Single Family Residence",R4037="Yes",P4037="Non-Lead", I4037="Non-Lead - Copper",K4037="Before 1989")),
(AND('[1]PWS Information'!$E$10="CWS",T4037="Single Family Residence",R4037="Yes",P4037="Non-Lead", M4037="Non-Lead - Copper",N4037="Before 1989")))),"Tier 4",
IF((OR((AND('[1]PWS Information'!$E$10="NTNC",P4037="Non-Lead")),
(AND('[1]PWS Information'!$E$10="CWS",P4037="Non-Lead",R4037="")),
(AND('[1]PWS Information'!$E$10="CWS",P4037="Non-Lead",R4037="No")),
(AND('[1]PWS Information'!$E$10="CWS",P4037="Non-Lead",R4037="Don't Know")),
(AND('[1]PWS Information'!$E$10="CWS",P4037="Non-Lead", I4037="Non-Lead - Copper", R4037="Yes", K4037="Between 1989 and 2014")),
(AND('[1]PWS Information'!$E$10="CWS",P4037="Non-Lead", I4037="Non-Lead - Copper", R4037="Yes", K4037="After 2014")),
(AND('[1]PWS Information'!$E$10="CWS",P4037="Non-Lead", I4037="Non-Lead - Copper", R4037="Yes", K4037="Unknown")),
(AND('[1]PWS Information'!$E$10="CWS",P4037="Non-Lead", M4037="Non-Lead - Copper", R4037="Yes", N4037="Between 1989 and 2014")),
(AND('[1]PWS Information'!$E$10="CWS",P4037="Non-Lead", M4037="Non-Lead - Copper", R4037="Yes", N4037="After 2014")),
(AND('[1]PWS Information'!$E$10="CWS",P4037="Non-Lead", M4037="Non-Lead - Copper", R4037="Yes", N4037="Unknown")),
(AND('[1]PWS Information'!$E$10="CWS",P4037="Unknown")),
(AND('[1]PWS Information'!$E$10="NTNC",P4037="Unknown")),
(AND('[1]PWS Information'!$E$10="CWS",T4037="Multiple Family Residence",P4037="Galvanized Requiring Replacement")),
(AND('[1]PWS Information'!$E$10="CWS",P4037="Galvanized Requiring Replacement")),
(AND('[1]PWS Information'!$E$10="NTNC",T4037="Multiple Family Residence",P4037="Galvanized Requiring Replacement")))),"Tier 5",
"")))))</f>
        <v>Tier 5</v>
      </c>
      <c r="Y4037" s="24"/>
      <c r="Z4037" s="24"/>
    </row>
    <row r="4038" spans="1:26" x14ac:dyDescent="0.25">
      <c r="A4038" s="17">
        <v>4035</v>
      </c>
      <c r="B4038" s="18">
        <v>1707</v>
      </c>
      <c r="C4038" s="18" t="s">
        <v>227</v>
      </c>
      <c r="D4038" s="18" t="s">
        <v>188</v>
      </c>
      <c r="E4038" s="18">
        <v>79549</v>
      </c>
      <c r="F4038" s="18"/>
      <c r="G4038" s="18"/>
      <c r="H4038" s="18"/>
      <c r="I4038" s="25" t="s">
        <v>221</v>
      </c>
      <c r="J4038" s="22" t="s">
        <v>254</v>
      </c>
      <c r="K4038" s="22" t="s">
        <v>255</v>
      </c>
      <c r="L4038" s="22" t="s">
        <v>256</v>
      </c>
      <c r="M4038" s="25" t="s">
        <v>222</v>
      </c>
      <c r="N4038" s="19" t="s">
        <v>205</v>
      </c>
      <c r="O4038" s="22"/>
      <c r="P4038" s="31" t="str">
        <f t="shared" si="63"/>
        <v>Galvanized Requiring Replacement</v>
      </c>
      <c r="Q4038" s="40" t="s">
        <v>254</v>
      </c>
      <c r="R4038" s="40" t="s">
        <v>254</v>
      </c>
      <c r="S4038" s="24"/>
      <c r="T4038" s="16"/>
      <c r="U4038" s="41" t="s">
        <v>255</v>
      </c>
      <c r="V4038" s="41" t="s">
        <v>255</v>
      </c>
      <c r="W4038" s="16"/>
      <c r="X4038" s="43" t="str">
        <f>IF((OR((AND('[1]PWS Information'!$E$10="CWS",T4038="Single Family Residence",P4038="Lead")),
(AND('[1]PWS Information'!$E$10="CWS",T4038="Multiple Family Residence",'[1]PWS Information'!$E$11="Yes",P4038="Lead")),
(AND('[1]PWS Information'!$E$10="NTNC",P4038="Lead")))),"Tier 1",
IF((OR((AND('[1]PWS Information'!$E$10="CWS",T4038="Multiple Family Residence",'[1]PWS Information'!$E$11="No",P4038="Lead")),
(AND('[1]PWS Information'!$E$10="CWS",T4038="Other",P4038="Lead")),
(AND(T4038="",P4038="Lead")),
(AND('[1]PWS Information'!$E$10="CWS",T4038="Building",P4038="Lead")))),"Tier 2",
IF((OR((AND('[1]PWS Information'!$E$10="CWS",T4038="Single Family Residence",P4038="Galvanized Requiring Replacement")),
(AND('[1]PWS Information'!$E$10="CWS",T4038="Single Family Residence",P4038="Galvanized Requiring Replacement",Q4038="Yes")),
(AND('[1]PWS Information'!$E$10="NTNC",T4038="Single Family Residence",P4038="Galvanized Requiring Replacement")),
(AND('[1]PWS Information'!$E$10="NTNC",T4038="Single Family Residence",Q4038="Yes")))),"Tier 3",
IF((OR((AND('[1]PWS Information'!$E$10="CWS",T4038="Single Family Residence",R4038="Yes",P4038="Non-Lead", I4038="Non-Lead - Copper",K4038="Before 1989")),
(AND('[1]PWS Information'!$E$10="CWS",T4038="Single Family Residence",R4038="Yes",P4038="Non-Lead", M4038="Non-Lead - Copper",N4038="Before 1989")))),"Tier 4",
IF((OR((AND('[1]PWS Information'!$E$10="NTNC",P4038="Non-Lead")),
(AND('[1]PWS Information'!$E$10="CWS",P4038="Non-Lead",R4038="")),
(AND('[1]PWS Information'!$E$10="CWS",P4038="Non-Lead",R4038="No")),
(AND('[1]PWS Information'!$E$10="CWS",P4038="Non-Lead",R4038="Don't Know")),
(AND('[1]PWS Information'!$E$10="CWS",P4038="Non-Lead", I4038="Non-Lead - Copper", R4038="Yes", K4038="Between 1989 and 2014")),
(AND('[1]PWS Information'!$E$10="CWS",P4038="Non-Lead", I4038="Non-Lead - Copper", R4038="Yes", K4038="After 2014")),
(AND('[1]PWS Information'!$E$10="CWS",P4038="Non-Lead", I4038="Non-Lead - Copper", R4038="Yes", K4038="Unknown")),
(AND('[1]PWS Information'!$E$10="CWS",P4038="Non-Lead", M4038="Non-Lead - Copper", R4038="Yes", N4038="Between 1989 and 2014")),
(AND('[1]PWS Information'!$E$10="CWS",P4038="Non-Lead", M4038="Non-Lead - Copper", R4038="Yes", N4038="After 2014")),
(AND('[1]PWS Information'!$E$10="CWS",P4038="Non-Lead", M4038="Non-Lead - Copper", R4038="Yes", N4038="Unknown")),
(AND('[1]PWS Information'!$E$10="CWS",P4038="Unknown")),
(AND('[1]PWS Information'!$E$10="NTNC",P4038="Unknown")),
(AND('[1]PWS Information'!$E$10="CWS",T4038="Multiple Family Residence",P4038="Galvanized Requiring Replacement")),
(AND('[1]PWS Information'!$E$10="CWS",P4038="Galvanized Requiring Replacement")),
(AND('[1]PWS Information'!$E$10="NTNC",T4038="Multiple Family Residence",P4038="Galvanized Requiring Replacement")))),"Tier 5",
"")))))</f>
        <v>Tier 5</v>
      </c>
      <c r="Y4038" s="24"/>
      <c r="Z4038" s="24"/>
    </row>
    <row r="4039" spans="1:26" x14ac:dyDescent="0.25">
      <c r="A4039" s="17">
        <v>4036</v>
      </c>
      <c r="B4039" s="18">
        <v>1801</v>
      </c>
      <c r="C4039" s="18" t="s">
        <v>227</v>
      </c>
      <c r="D4039" s="18" t="s">
        <v>188</v>
      </c>
      <c r="E4039" s="18">
        <v>79549</v>
      </c>
      <c r="F4039" s="18"/>
      <c r="G4039" s="18"/>
      <c r="H4039" s="18"/>
      <c r="I4039" s="25" t="s">
        <v>218</v>
      </c>
      <c r="J4039" s="22" t="s">
        <v>254</v>
      </c>
      <c r="K4039" s="22" t="s">
        <v>255</v>
      </c>
      <c r="L4039" s="22" t="s">
        <v>256</v>
      </c>
      <c r="M4039" s="25" t="s">
        <v>218</v>
      </c>
      <c r="N4039" s="19" t="s">
        <v>205</v>
      </c>
      <c r="O4039" s="22" t="s">
        <v>257</v>
      </c>
      <c r="P4039" s="31" t="str">
        <f t="shared" si="63"/>
        <v>Non-Lead</v>
      </c>
      <c r="Q4039" s="40" t="s">
        <v>254</v>
      </c>
      <c r="R4039" s="40" t="s">
        <v>254</v>
      </c>
      <c r="S4039" s="24"/>
      <c r="T4039" s="16"/>
      <c r="U4039" s="41" t="s">
        <v>255</v>
      </c>
      <c r="V4039" s="41" t="s">
        <v>255</v>
      </c>
      <c r="W4039" s="16"/>
      <c r="X4039" s="43" t="str">
        <f>IF((OR((AND('[1]PWS Information'!$E$10="CWS",T4039="Single Family Residence",P4039="Lead")),
(AND('[1]PWS Information'!$E$10="CWS",T4039="Multiple Family Residence",'[1]PWS Information'!$E$11="Yes",P4039="Lead")),
(AND('[1]PWS Information'!$E$10="NTNC",P4039="Lead")))),"Tier 1",
IF((OR((AND('[1]PWS Information'!$E$10="CWS",T4039="Multiple Family Residence",'[1]PWS Information'!$E$11="No",P4039="Lead")),
(AND('[1]PWS Information'!$E$10="CWS",T4039="Other",P4039="Lead")),
(AND(T4039="",P4039="Lead")),
(AND('[1]PWS Information'!$E$10="CWS",T4039="Building",P4039="Lead")))),"Tier 2",
IF((OR((AND('[1]PWS Information'!$E$10="CWS",T4039="Single Family Residence",P4039="Galvanized Requiring Replacement")),
(AND('[1]PWS Information'!$E$10="CWS",T4039="Single Family Residence",P4039="Galvanized Requiring Replacement",Q4039="Yes")),
(AND('[1]PWS Information'!$E$10="NTNC",T4039="Single Family Residence",P4039="Galvanized Requiring Replacement")),
(AND('[1]PWS Information'!$E$10="NTNC",T4039="Single Family Residence",Q4039="Yes")))),"Tier 3",
IF((OR((AND('[1]PWS Information'!$E$10="CWS",T4039="Single Family Residence",R4039="Yes",P4039="Non-Lead", I4039="Non-Lead - Copper",K4039="Before 1989")),
(AND('[1]PWS Information'!$E$10="CWS",T4039="Single Family Residence",R4039="Yes",P4039="Non-Lead", M4039="Non-Lead - Copper",N4039="Before 1989")))),"Tier 4",
IF((OR((AND('[1]PWS Information'!$E$10="NTNC",P4039="Non-Lead")),
(AND('[1]PWS Information'!$E$10="CWS",P4039="Non-Lead",R4039="")),
(AND('[1]PWS Information'!$E$10="CWS",P4039="Non-Lead",R4039="No")),
(AND('[1]PWS Information'!$E$10="CWS",P4039="Non-Lead",R4039="Don't Know")),
(AND('[1]PWS Information'!$E$10="CWS",P4039="Non-Lead", I4039="Non-Lead - Copper", R4039="Yes", K4039="Between 1989 and 2014")),
(AND('[1]PWS Information'!$E$10="CWS",P4039="Non-Lead", I4039="Non-Lead - Copper", R4039="Yes", K4039="After 2014")),
(AND('[1]PWS Information'!$E$10="CWS",P4039="Non-Lead", I4039="Non-Lead - Copper", R4039="Yes", K4039="Unknown")),
(AND('[1]PWS Information'!$E$10="CWS",P4039="Non-Lead", M4039="Non-Lead - Copper", R4039="Yes", N4039="Between 1989 and 2014")),
(AND('[1]PWS Information'!$E$10="CWS",P4039="Non-Lead", M4039="Non-Lead - Copper", R4039="Yes", N4039="After 2014")),
(AND('[1]PWS Information'!$E$10="CWS",P4039="Non-Lead", M4039="Non-Lead - Copper", R4039="Yes", N4039="Unknown")),
(AND('[1]PWS Information'!$E$10="CWS",P4039="Unknown")),
(AND('[1]PWS Information'!$E$10="NTNC",P4039="Unknown")),
(AND('[1]PWS Information'!$E$10="CWS",T4039="Multiple Family Residence",P4039="Galvanized Requiring Replacement")),
(AND('[1]PWS Information'!$E$10="CWS",P4039="Galvanized Requiring Replacement")),
(AND('[1]PWS Information'!$E$10="NTNC",T4039="Multiple Family Residence",P4039="Galvanized Requiring Replacement")))),"Tier 5",
"")))))</f>
        <v>Tier 5</v>
      </c>
      <c r="Y4039" s="24"/>
      <c r="Z4039" s="24"/>
    </row>
    <row r="4040" spans="1:26" x14ac:dyDescent="0.25">
      <c r="A4040" s="17">
        <v>4037</v>
      </c>
      <c r="B4040" s="18">
        <v>1803</v>
      </c>
      <c r="C4040" s="18" t="s">
        <v>227</v>
      </c>
      <c r="D4040" s="18" t="s">
        <v>188</v>
      </c>
      <c r="E4040" s="18">
        <v>79549</v>
      </c>
      <c r="F4040" s="18"/>
      <c r="G4040" s="18"/>
      <c r="H4040" s="18"/>
      <c r="I4040" s="25" t="s">
        <v>218</v>
      </c>
      <c r="J4040" s="22" t="s">
        <v>254</v>
      </c>
      <c r="K4040" s="22" t="s">
        <v>255</v>
      </c>
      <c r="L4040" s="22" t="s">
        <v>256</v>
      </c>
      <c r="M4040" s="25" t="s">
        <v>218</v>
      </c>
      <c r="N4040" s="19" t="s">
        <v>205</v>
      </c>
      <c r="O4040" s="22" t="s">
        <v>257</v>
      </c>
      <c r="P4040" s="31" t="str">
        <f t="shared" si="63"/>
        <v>Non-Lead</v>
      </c>
      <c r="Q4040" s="40" t="s">
        <v>254</v>
      </c>
      <c r="R4040" s="40" t="s">
        <v>254</v>
      </c>
      <c r="S4040" s="24"/>
      <c r="T4040" s="16"/>
      <c r="U4040" s="41" t="s">
        <v>255</v>
      </c>
      <c r="V4040" s="41" t="s">
        <v>255</v>
      </c>
      <c r="W4040" s="16"/>
      <c r="X4040" s="43" t="str">
        <f>IF((OR((AND('[1]PWS Information'!$E$10="CWS",T4040="Single Family Residence",P4040="Lead")),
(AND('[1]PWS Information'!$E$10="CWS",T4040="Multiple Family Residence",'[1]PWS Information'!$E$11="Yes",P4040="Lead")),
(AND('[1]PWS Information'!$E$10="NTNC",P4040="Lead")))),"Tier 1",
IF((OR((AND('[1]PWS Information'!$E$10="CWS",T4040="Multiple Family Residence",'[1]PWS Information'!$E$11="No",P4040="Lead")),
(AND('[1]PWS Information'!$E$10="CWS",T4040="Other",P4040="Lead")),
(AND(T4040="",P4040="Lead")),
(AND('[1]PWS Information'!$E$10="CWS",T4040="Building",P4040="Lead")))),"Tier 2",
IF((OR((AND('[1]PWS Information'!$E$10="CWS",T4040="Single Family Residence",P4040="Galvanized Requiring Replacement")),
(AND('[1]PWS Information'!$E$10="CWS",T4040="Single Family Residence",P4040="Galvanized Requiring Replacement",Q4040="Yes")),
(AND('[1]PWS Information'!$E$10="NTNC",T4040="Single Family Residence",P4040="Galvanized Requiring Replacement")),
(AND('[1]PWS Information'!$E$10="NTNC",T4040="Single Family Residence",Q4040="Yes")))),"Tier 3",
IF((OR((AND('[1]PWS Information'!$E$10="CWS",T4040="Single Family Residence",R4040="Yes",P4040="Non-Lead", I4040="Non-Lead - Copper",K4040="Before 1989")),
(AND('[1]PWS Information'!$E$10="CWS",T4040="Single Family Residence",R4040="Yes",P4040="Non-Lead", M4040="Non-Lead - Copper",N4040="Before 1989")))),"Tier 4",
IF((OR((AND('[1]PWS Information'!$E$10="NTNC",P4040="Non-Lead")),
(AND('[1]PWS Information'!$E$10="CWS",P4040="Non-Lead",R4040="")),
(AND('[1]PWS Information'!$E$10="CWS",P4040="Non-Lead",R4040="No")),
(AND('[1]PWS Information'!$E$10="CWS",P4040="Non-Lead",R4040="Don't Know")),
(AND('[1]PWS Information'!$E$10="CWS",P4040="Non-Lead", I4040="Non-Lead - Copper", R4040="Yes", K4040="Between 1989 and 2014")),
(AND('[1]PWS Information'!$E$10="CWS",P4040="Non-Lead", I4040="Non-Lead - Copper", R4040="Yes", K4040="After 2014")),
(AND('[1]PWS Information'!$E$10="CWS",P4040="Non-Lead", I4040="Non-Lead - Copper", R4040="Yes", K4040="Unknown")),
(AND('[1]PWS Information'!$E$10="CWS",P4040="Non-Lead", M4040="Non-Lead - Copper", R4040="Yes", N4040="Between 1989 and 2014")),
(AND('[1]PWS Information'!$E$10="CWS",P4040="Non-Lead", M4040="Non-Lead - Copper", R4040="Yes", N4040="After 2014")),
(AND('[1]PWS Information'!$E$10="CWS",P4040="Non-Lead", M4040="Non-Lead - Copper", R4040="Yes", N4040="Unknown")),
(AND('[1]PWS Information'!$E$10="CWS",P4040="Unknown")),
(AND('[1]PWS Information'!$E$10="NTNC",P4040="Unknown")),
(AND('[1]PWS Information'!$E$10="CWS",T4040="Multiple Family Residence",P4040="Galvanized Requiring Replacement")),
(AND('[1]PWS Information'!$E$10="CWS",P4040="Galvanized Requiring Replacement")),
(AND('[1]PWS Information'!$E$10="NTNC",T4040="Multiple Family Residence",P4040="Galvanized Requiring Replacement")))),"Tier 5",
"")))))</f>
        <v>Tier 5</v>
      </c>
      <c r="Y4040" s="24"/>
      <c r="Z4040" s="24"/>
    </row>
    <row r="4041" spans="1:26" x14ac:dyDescent="0.25">
      <c r="A4041" s="17">
        <v>4038</v>
      </c>
      <c r="B4041" s="17">
        <v>1805</v>
      </c>
      <c r="C4041" s="18" t="s">
        <v>227</v>
      </c>
      <c r="D4041" s="17" t="s">
        <v>188</v>
      </c>
      <c r="E4041" s="17">
        <v>79549</v>
      </c>
      <c r="F4041" s="17"/>
      <c r="G4041" s="17"/>
      <c r="H4041" s="17"/>
      <c r="I4041" s="25" t="s">
        <v>218</v>
      </c>
      <c r="J4041" s="22" t="s">
        <v>254</v>
      </c>
      <c r="K4041" s="22" t="s">
        <v>255</v>
      </c>
      <c r="L4041" s="22" t="s">
        <v>256</v>
      </c>
      <c r="M4041" s="25" t="s">
        <v>218</v>
      </c>
      <c r="N4041" s="19" t="s">
        <v>205</v>
      </c>
      <c r="O4041" s="22" t="s">
        <v>257</v>
      </c>
      <c r="P4041" s="31" t="str">
        <f t="shared" si="63"/>
        <v>Non-Lead</v>
      </c>
      <c r="Q4041" s="40" t="s">
        <v>254</v>
      </c>
      <c r="R4041" s="40" t="s">
        <v>254</v>
      </c>
      <c r="S4041" s="24"/>
      <c r="T4041" s="16"/>
      <c r="U4041" s="41" t="s">
        <v>255</v>
      </c>
      <c r="V4041" s="41" t="s">
        <v>255</v>
      </c>
      <c r="W4041" s="16"/>
      <c r="X4041" s="43" t="str">
        <f>IF((OR((AND('[1]PWS Information'!$E$10="CWS",T4041="Single Family Residence",P4041="Lead")),
(AND('[1]PWS Information'!$E$10="CWS",T4041="Multiple Family Residence",'[1]PWS Information'!$E$11="Yes",P4041="Lead")),
(AND('[1]PWS Information'!$E$10="NTNC",P4041="Lead")))),"Tier 1",
IF((OR((AND('[1]PWS Information'!$E$10="CWS",T4041="Multiple Family Residence",'[1]PWS Information'!$E$11="No",P4041="Lead")),
(AND('[1]PWS Information'!$E$10="CWS",T4041="Other",P4041="Lead")),
(AND(T4041="",P4041="Lead")),
(AND('[1]PWS Information'!$E$10="CWS",T4041="Building",P4041="Lead")))),"Tier 2",
IF((OR((AND('[1]PWS Information'!$E$10="CWS",T4041="Single Family Residence",P4041="Galvanized Requiring Replacement")),
(AND('[1]PWS Information'!$E$10="CWS",T4041="Single Family Residence",P4041="Galvanized Requiring Replacement",Q4041="Yes")),
(AND('[1]PWS Information'!$E$10="NTNC",T4041="Single Family Residence",P4041="Galvanized Requiring Replacement")),
(AND('[1]PWS Information'!$E$10="NTNC",T4041="Single Family Residence",Q4041="Yes")))),"Tier 3",
IF((OR((AND('[1]PWS Information'!$E$10="CWS",T4041="Single Family Residence",R4041="Yes",P4041="Non-Lead", I4041="Non-Lead - Copper",K4041="Before 1989")),
(AND('[1]PWS Information'!$E$10="CWS",T4041="Single Family Residence",R4041="Yes",P4041="Non-Lead", M4041="Non-Lead - Copper",N4041="Before 1989")))),"Tier 4",
IF((OR((AND('[1]PWS Information'!$E$10="NTNC",P4041="Non-Lead")),
(AND('[1]PWS Information'!$E$10="CWS",P4041="Non-Lead",R4041="")),
(AND('[1]PWS Information'!$E$10="CWS",P4041="Non-Lead",R4041="No")),
(AND('[1]PWS Information'!$E$10="CWS",P4041="Non-Lead",R4041="Don't Know")),
(AND('[1]PWS Information'!$E$10="CWS",P4041="Non-Lead", I4041="Non-Lead - Copper", R4041="Yes", K4041="Between 1989 and 2014")),
(AND('[1]PWS Information'!$E$10="CWS",P4041="Non-Lead", I4041="Non-Lead - Copper", R4041="Yes", K4041="After 2014")),
(AND('[1]PWS Information'!$E$10="CWS",P4041="Non-Lead", I4041="Non-Lead - Copper", R4041="Yes", K4041="Unknown")),
(AND('[1]PWS Information'!$E$10="CWS",P4041="Non-Lead", M4041="Non-Lead - Copper", R4041="Yes", N4041="Between 1989 and 2014")),
(AND('[1]PWS Information'!$E$10="CWS",P4041="Non-Lead", M4041="Non-Lead - Copper", R4041="Yes", N4041="After 2014")),
(AND('[1]PWS Information'!$E$10="CWS",P4041="Non-Lead", M4041="Non-Lead - Copper", R4041="Yes", N4041="Unknown")),
(AND('[1]PWS Information'!$E$10="CWS",P4041="Unknown")),
(AND('[1]PWS Information'!$E$10="NTNC",P4041="Unknown")),
(AND('[1]PWS Information'!$E$10="CWS",T4041="Multiple Family Residence",P4041="Galvanized Requiring Replacement")),
(AND('[1]PWS Information'!$E$10="CWS",P4041="Galvanized Requiring Replacement")),
(AND('[1]PWS Information'!$E$10="NTNC",T4041="Multiple Family Residence",P4041="Galvanized Requiring Replacement")))),"Tier 5",
"")))))</f>
        <v>Tier 5</v>
      </c>
      <c r="Y4041" s="24"/>
      <c r="Z4041" s="24"/>
    </row>
    <row r="4042" spans="1:26" x14ac:dyDescent="0.25">
      <c r="A4042" s="17">
        <v>4039</v>
      </c>
      <c r="B4042" s="17">
        <v>5400</v>
      </c>
      <c r="C4042" s="18" t="s">
        <v>227</v>
      </c>
      <c r="D4042" s="17" t="s">
        <v>188</v>
      </c>
      <c r="E4042" s="17">
        <v>79549</v>
      </c>
      <c r="F4042" s="17"/>
      <c r="G4042" s="17"/>
      <c r="H4042" s="17"/>
      <c r="I4042" s="21" t="s">
        <v>218</v>
      </c>
      <c r="J4042" s="22" t="s">
        <v>254</v>
      </c>
      <c r="K4042" s="22" t="s">
        <v>255</v>
      </c>
      <c r="L4042" s="22" t="s">
        <v>256</v>
      </c>
      <c r="M4042" s="21" t="s">
        <v>218</v>
      </c>
      <c r="N4042" s="19" t="s">
        <v>205</v>
      </c>
      <c r="O4042" s="22" t="s">
        <v>257</v>
      </c>
      <c r="P4042" s="31" t="str">
        <f t="shared" si="63"/>
        <v>Non-Lead</v>
      </c>
      <c r="Q4042" s="40" t="s">
        <v>254</v>
      </c>
      <c r="R4042" s="40" t="s">
        <v>254</v>
      </c>
      <c r="S4042" s="24"/>
      <c r="T4042" s="16"/>
      <c r="U4042" s="41" t="s">
        <v>255</v>
      </c>
      <c r="V4042" s="41" t="s">
        <v>255</v>
      </c>
      <c r="W4042" s="16"/>
      <c r="X4042" s="43" t="str">
        <f>IF((OR((AND('[1]PWS Information'!$E$10="CWS",T4042="Single Family Residence",P4042="Lead")),
(AND('[1]PWS Information'!$E$10="CWS",T4042="Multiple Family Residence",'[1]PWS Information'!$E$11="Yes",P4042="Lead")),
(AND('[1]PWS Information'!$E$10="NTNC",P4042="Lead")))),"Tier 1",
IF((OR((AND('[1]PWS Information'!$E$10="CWS",T4042="Multiple Family Residence",'[1]PWS Information'!$E$11="No",P4042="Lead")),
(AND('[1]PWS Information'!$E$10="CWS",T4042="Other",P4042="Lead")),
(AND(T4042="",P4042="Lead")),
(AND('[1]PWS Information'!$E$10="CWS",T4042="Building",P4042="Lead")))),"Tier 2",
IF((OR((AND('[1]PWS Information'!$E$10="CWS",T4042="Single Family Residence",P4042="Galvanized Requiring Replacement")),
(AND('[1]PWS Information'!$E$10="CWS",T4042="Single Family Residence",P4042="Galvanized Requiring Replacement",Q4042="Yes")),
(AND('[1]PWS Information'!$E$10="NTNC",T4042="Single Family Residence",P4042="Galvanized Requiring Replacement")),
(AND('[1]PWS Information'!$E$10="NTNC",T4042="Single Family Residence",Q4042="Yes")))),"Tier 3",
IF((OR((AND('[1]PWS Information'!$E$10="CWS",T4042="Single Family Residence",R4042="Yes",P4042="Non-Lead", I4042="Non-Lead - Copper",K4042="Before 1989")),
(AND('[1]PWS Information'!$E$10="CWS",T4042="Single Family Residence",R4042="Yes",P4042="Non-Lead", M4042="Non-Lead - Copper",N4042="Before 1989")))),"Tier 4",
IF((OR((AND('[1]PWS Information'!$E$10="NTNC",P4042="Non-Lead")),
(AND('[1]PWS Information'!$E$10="CWS",P4042="Non-Lead",R4042="")),
(AND('[1]PWS Information'!$E$10="CWS",P4042="Non-Lead",R4042="No")),
(AND('[1]PWS Information'!$E$10="CWS",P4042="Non-Lead",R4042="Don't Know")),
(AND('[1]PWS Information'!$E$10="CWS",P4042="Non-Lead", I4042="Non-Lead - Copper", R4042="Yes", K4042="Between 1989 and 2014")),
(AND('[1]PWS Information'!$E$10="CWS",P4042="Non-Lead", I4042="Non-Lead - Copper", R4042="Yes", K4042="After 2014")),
(AND('[1]PWS Information'!$E$10="CWS",P4042="Non-Lead", I4042="Non-Lead - Copper", R4042="Yes", K4042="Unknown")),
(AND('[1]PWS Information'!$E$10="CWS",P4042="Non-Lead", M4042="Non-Lead - Copper", R4042="Yes", N4042="Between 1989 and 2014")),
(AND('[1]PWS Information'!$E$10="CWS",P4042="Non-Lead", M4042="Non-Lead - Copper", R4042="Yes", N4042="After 2014")),
(AND('[1]PWS Information'!$E$10="CWS",P4042="Non-Lead", M4042="Non-Lead - Copper", R4042="Yes", N4042="Unknown")),
(AND('[1]PWS Information'!$E$10="CWS",P4042="Unknown")),
(AND('[1]PWS Information'!$E$10="NTNC",P4042="Unknown")),
(AND('[1]PWS Information'!$E$10="CWS",T4042="Multiple Family Residence",P4042="Galvanized Requiring Replacement")),
(AND('[1]PWS Information'!$E$10="CWS",P4042="Galvanized Requiring Replacement")),
(AND('[1]PWS Information'!$E$10="NTNC",T4042="Multiple Family Residence",P4042="Galvanized Requiring Replacement")))),"Tier 5",
"")))))</f>
        <v>Tier 5</v>
      </c>
      <c r="Y4042" s="24"/>
      <c r="Z4042" s="24"/>
    </row>
    <row r="4043" spans="1:26" x14ac:dyDescent="0.25">
      <c r="A4043" s="17">
        <v>4040</v>
      </c>
      <c r="B4043" s="18">
        <v>5402</v>
      </c>
      <c r="C4043" s="18" t="s">
        <v>227</v>
      </c>
      <c r="D4043" s="18" t="s">
        <v>188</v>
      </c>
      <c r="E4043" s="18">
        <v>79549</v>
      </c>
      <c r="F4043" s="18"/>
      <c r="G4043" s="18"/>
      <c r="H4043" s="18"/>
      <c r="I4043" s="21" t="s">
        <v>218</v>
      </c>
      <c r="J4043" s="22" t="s">
        <v>254</v>
      </c>
      <c r="K4043" s="22" t="s">
        <v>255</v>
      </c>
      <c r="L4043" s="22" t="s">
        <v>256</v>
      </c>
      <c r="M4043" s="21" t="s">
        <v>218</v>
      </c>
      <c r="N4043" s="19" t="s">
        <v>205</v>
      </c>
      <c r="O4043" s="22" t="s">
        <v>257</v>
      </c>
      <c r="P4043" s="31" t="str">
        <f t="shared" si="63"/>
        <v>Non-Lead</v>
      </c>
      <c r="Q4043" s="40" t="s">
        <v>254</v>
      </c>
      <c r="R4043" s="40" t="s">
        <v>254</v>
      </c>
      <c r="S4043" s="24"/>
      <c r="T4043" s="16"/>
      <c r="U4043" s="41" t="s">
        <v>255</v>
      </c>
      <c r="V4043" s="41" t="s">
        <v>255</v>
      </c>
      <c r="W4043" s="16"/>
      <c r="X4043" s="43" t="str">
        <f>IF((OR((AND('[1]PWS Information'!$E$10="CWS",T4043="Single Family Residence",P4043="Lead")),
(AND('[1]PWS Information'!$E$10="CWS",T4043="Multiple Family Residence",'[1]PWS Information'!$E$11="Yes",P4043="Lead")),
(AND('[1]PWS Information'!$E$10="NTNC",P4043="Lead")))),"Tier 1",
IF((OR((AND('[1]PWS Information'!$E$10="CWS",T4043="Multiple Family Residence",'[1]PWS Information'!$E$11="No",P4043="Lead")),
(AND('[1]PWS Information'!$E$10="CWS",T4043="Other",P4043="Lead")),
(AND(T4043="",P4043="Lead")),
(AND('[1]PWS Information'!$E$10="CWS",T4043="Building",P4043="Lead")))),"Tier 2",
IF((OR((AND('[1]PWS Information'!$E$10="CWS",T4043="Single Family Residence",P4043="Galvanized Requiring Replacement")),
(AND('[1]PWS Information'!$E$10="CWS",T4043="Single Family Residence",P4043="Galvanized Requiring Replacement",Q4043="Yes")),
(AND('[1]PWS Information'!$E$10="NTNC",T4043="Single Family Residence",P4043="Galvanized Requiring Replacement")),
(AND('[1]PWS Information'!$E$10="NTNC",T4043="Single Family Residence",Q4043="Yes")))),"Tier 3",
IF((OR((AND('[1]PWS Information'!$E$10="CWS",T4043="Single Family Residence",R4043="Yes",P4043="Non-Lead", I4043="Non-Lead - Copper",K4043="Before 1989")),
(AND('[1]PWS Information'!$E$10="CWS",T4043="Single Family Residence",R4043="Yes",P4043="Non-Lead", M4043="Non-Lead - Copper",N4043="Before 1989")))),"Tier 4",
IF((OR((AND('[1]PWS Information'!$E$10="NTNC",P4043="Non-Lead")),
(AND('[1]PWS Information'!$E$10="CWS",P4043="Non-Lead",R4043="")),
(AND('[1]PWS Information'!$E$10="CWS",P4043="Non-Lead",R4043="No")),
(AND('[1]PWS Information'!$E$10="CWS",P4043="Non-Lead",R4043="Don't Know")),
(AND('[1]PWS Information'!$E$10="CWS",P4043="Non-Lead", I4043="Non-Lead - Copper", R4043="Yes", K4043="Between 1989 and 2014")),
(AND('[1]PWS Information'!$E$10="CWS",P4043="Non-Lead", I4043="Non-Lead - Copper", R4043="Yes", K4043="After 2014")),
(AND('[1]PWS Information'!$E$10="CWS",P4043="Non-Lead", I4043="Non-Lead - Copper", R4043="Yes", K4043="Unknown")),
(AND('[1]PWS Information'!$E$10="CWS",P4043="Non-Lead", M4043="Non-Lead - Copper", R4043="Yes", N4043="Between 1989 and 2014")),
(AND('[1]PWS Information'!$E$10="CWS",P4043="Non-Lead", M4043="Non-Lead - Copper", R4043="Yes", N4043="After 2014")),
(AND('[1]PWS Information'!$E$10="CWS",P4043="Non-Lead", M4043="Non-Lead - Copper", R4043="Yes", N4043="Unknown")),
(AND('[1]PWS Information'!$E$10="CWS",P4043="Unknown")),
(AND('[1]PWS Information'!$E$10="NTNC",P4043="Unknown")),
(AND('[1]PWS Information'!$E$10="CWS",T4043="Multiple Family Residence",P4043="Galvanized Requiring Replacement")),
(AND('[1]PWS Information'!$E$10="CWS",P4043="Galvanized Requiring Replacement")),
(AND('[1]PWS Information'!$E$10="NTNC",T4043="Multiple Family Residence",P4043="Galvanized Requiring Replacement")))),"Tier 5",
"")))))</f>
        <v>Tier 5</v>
      </c>
      <c r="Y4043" s="24"/>
      <c r="Z4043" s="24"/>
    </row>
    <row r="4044" spans="1:26" x14ac:dyDescent="0.25">
      <c r="A4044" s="17">
        <v>4041</v>
      </c>
      <c r="B4044" s="17">
        <v>5404</v>
      </c>
      <c r="C4044" s="18" t="s">
        <v>227</v>
      </c>
      <c r="D4044" s="17" t="s">
        <v>188</v>
      </c>
      <c r="E4044" s="17">
        <v>79549</v>
      </c>
      <c r="F4044" s="17"/>
      <c r="G4044" s="17"/>
      <c r="H4044" s="17"/>
      <c r="I4044" s="25" t="s">
        <v>221</v>
      </c>
      <c r="J4044" s="22" t="s">
        <v>254</v>
      </c>
      <c r="K4044" s="22" t="s">
        <v>255</v>
      </c>
      <c r="L4044" s="22" t="s">
        <v>256</v>
      </c>
      <c r="M4044" s="25" t="s">
        <v>218</v>
      </c>
      <c r="N4044" s="19" t="s">
        <v>205</v>
      </c>
      <c r="O4044" s="22" t="s">
        <v>257</v>
      </c>
      <c r="P4044" s="31" t="str">
        <f t="shared" si="63"/>
        <v>Non-Lead</v>
      </c>
      <c r="Q4044" s="40" t="s">
        <v>254</v>
      </c>
      <c r="R4044" s="40" t="s">
        <v>254</v>
      </c>
      <c r="S4044" s="24"/>
      <c r="T4044" s="16"/>
      <c r="U4044" s="41" t="s">
        <v>255</v>
      </c>
      <c r="V4044" s="41" t="s">
        <v>255</v>
      </c>
      <c r="W4044" s="16"/>
      <c r="X4044" s="43" t="str">
        <f>IF((OR((AND('[1]PWS Information'!$E$10="CWS",T4044="Single Family Residence",P4044="Lead")),
(AND('[1]PWS Information'!$E$10="CWS",T4044="Multiple Family Residence",'[1]PWS Information'!$E$11="Yes",P4044="Lead")),
(AND('[1]PWS Information'!$E$10="NTNC",P4044="Lead")))),"Tier 1",
IF((OR((AND('[1]PWS Information'!$E$10="CWS",T4044="Multiple Family Residence",'[1]PWS Information'!$E$11="No",P4044="Lead")),
(AND('[1]PWS Information'!$E$10="CWS",T4044="Other",P4044="Lead")),
(AND(T4044="",P4044="Lead")),
(AND('[1]PWS Information'!$E$10="CWS",T4044="Building",P4044="Lead")))),"Tier 2",
IF((OR((AND('[1]PWS Information'!$E$10="CWS",T4044="Single Family Residence",P4044="Galvanized Requiring Replacement")),
(AND('[1]PWS Information'!$E$10="CWS",T4044="Single Family Residence",P4044="Galvanized Requiring Replacement",Q4044="Yes")),
(AND('[1]PWS Information'!$E$10="NTNC",T4044="Single Family Residence",P4044="Galvanized Requiring Replacement")),
(AND('[1]PWS Information'!$E$10="NTNC",T4044="Single Family Residence",Q4044="Yes")))),"Tier 3",
IF((OR((AND('[1]PWS Information'!$E$10="CWS",T4044="Single Family Residence",R4044="Yes",P4044="Non-Lead", I4044="Non-Lead - Copper",K4044="Before 1989")),
(AND('[1]PWS Information'!$E$10="CWS",T4044="Single Family Residence",R4044="Yes",P4044="Non-Lead", M4044="Non-Lead - Copper",N4044="Before 1989")))),"Tier 4",
IF((OR((AND('[1]PWS Information'!$E$10="NTNC",P4044="Non-Lead")),
(AND('[1]PWS Information'!$E$10="CWS",P4044="Non-Lead",R4044="")),
(AND('[1]PWS Information'!$E$10="CWS",P4044="Non-Lead",R4044="No")),
(AND('[1]PWS Information'!$E$10="CWS",P4044="Non-Lead",R4044="Don't Know")),
(AND('[1]PWS Information'!$E$10="CWS",P4044="Non-Lead", I4044="Non-Lead - Copper", R4044="Yes", K4044="Between 1989 and 2014")),
(AND('[1]PWS Information'!$E$10="CWS",P4044="Non-Lead", I4044="Non-Lead - Copper", R4044="Yes", K4044="After 2014")),
(AND('[1]PWS Information'!$E$10="CWS",P4044="Non-Lead", I4044="Non-Lead - Copper", R4044="Yes", K4044="Unknown")),
(AND('[1]PWS Information'!$E$10="CWS",P4044="Non-Lead", M4044="Non-Lead - Copper", R4044="Yes", N4044="Between 1989 and 2014")),
(AND('[1]PWS Information'!$E$10="CWS",P4044="Non-Lead", M4044="Non-Lead - Copper", R4044="Yes", N4044="After 2014")),
(AND('[1]PWS Information'!$E$10="CWS",P4044="Non-Lead", M4044="Non-Lead - Copper", R4044="Yes", N4044="Unknown")),
(AND('[1]PWS Information'!$E$10="CWS",P4044="Unknown")),
(AND('[1]PWS Information'!$E$10="NTNC",P4044="Unknown")),
(AND('[1]PWS Information'!$E$10="CWS",T4044="Multiple Family Residence",P4044="Galvanized Requiring Replacement")),
(AND('[1]PWS Information'!$E$10="CWS",P4044="Galvanized Requiring Replacement")),
(AND('[1]PWS Information'!$E$10="NTNC",T4044="Multiple Family Residence",P4044="Galvanized Requiring Replacement")))),"Tier 5",
"")))))</f>
        <v>Tier 5</v>
      </c>
      <c r="Y4044" s="24"/>
      <c r="Z4044" s="24"/>
    </row>
    <row r="4045" spans="1:26" x14ac:dyDescent="0.25">
      <c r="A4045" s="17">
        <v>4042</v>
      </c>
      <c r="B4045" s="17">
        <v>5406</v>
      </c>
      <c r="C4045" s="18" t="s">
        <v>227</v>
      </c>
      <c r="D4045" s="17" t="s">
        <v>188</v>
      </c>
      <c r="E4045" s="17">
        <v>79549</v>
      </c>
      <c r="F4045" s="17"/>
      <c r="G4045" s="17"/>
      <c r="H4045" s="17"/>
      <c r="I4045" s="21" t="s">
        <v>221</v>
      </c>
      <c r="J4045" s="22" t="s">
        <v>254</v>
      </c>
      <c r="K4045" s="22" t="s">
        <v>255</v>
      </c>
      <c r="L4045" s="22" t="s">
        <v>256</v>
      </c>
      <c r="M4045" s="21" t="s">
        <v>218</v>
      </c>
      <c r="N4045" s="19" t="s">
        <v>205</v>
      </c>
      <c r="O4045" s="22" t="s">
        <v>257</v>
      </c>
      <c r="P4045" s="31" t="str">
        <f t="shared" si="63"/>
        <v>Non-Lead</v>
      </c>
      <c r="Q4045" s="40" t="s">
        <v>254</v>
      </c>
      <c r="R4045" s="40" t="s">
        <v>254</v>
      </c>
      <c r="S4045" s="24"/>
      <c r="T4045" s="16"/>
      <c r="U4045" s="41" t="s">
        <v>255</v>
      </c>
      <c r="V4045" s="41" t="s">
        <v>255</v>
      </c>
      <c r="W4045" s="16"/>
      <c r="X4045" s="43" t="str">
        <f>IF((OR((AND('[1]PWS Information'!$E$10="CWS",T4045="Single Family Residence",P4045="Lead")),
(AND('[1]PWS Information'!$E$10="CWS",T4045="Multiple Family Residence",'[1]PWS Information'!$E$11="Yes",P4045="Lead")),
(AND('[1]PWS Information'!$E$10="NTNC",P4045="Lead")))),"Tier 1",
IF((OR((AND('[1]PWS Information'!$E$10="CWS",T4045="Multiple Family Residence",'[1]PWS Information'!$E$11="No",P4045="Lead")),
(AND('[1]PWS Information'!$E$10="CWS",T4045="Other",P4045="Lead")),
(AND(T4045="",P4045="Lead")),
(AND('[1]PWS Information'!$E$10="CWS",T4045="Building",P4045="Lead")))),"Tier 2",
IF((OR((AND('[1]PWS Information'!$E$10="CWS",T4045="Single Family Residence",P4045="Galvanized Requiring Replacement")),
(AND('[1]PWS Information'!$E$10="CWS",T4045="Single Family Residence",P4045="Galvanized Requiring Replacement",Q4045="Yes")),
(AND('[1]PWS Information'!$E$10="NTNC",T4045="Single Family Residence",P4045="Galvanized Requiring Replacement")),
(AND('[1]PWS Information'!$E$10="NTNC",T4045="Single Family Residence",Q4045="Yes")))),"Tier 3",
IF((OR((AND('[1]PWS Information'!$E$10="CWS",T4045="Single Family Residence",R4045="Yes",P4045="Non-Lead", I4045="Non-Lead - Copper",K4045="Before 1989")),
(AND('[1]PWS Information'!$E$10="CWS",T4045="Single Family Residence",R4045="Yes",P4045="Non-Lead", M4045="Non-Lead - Copper",N4045="Before 1989")))),"Tier 4",
IF((OR((AND('[1]PWS Information'!$E$10="NTNC",P4045="Non-Lead")),
(AND('[1]PWS Information'!$E$10="CWS",P4045="Non-Lead",R4045="")),
(AND('[1]PWS Information'!$E$10="CWS",P4045="Non-Lead",R4045="No")),
(AND('[1]PWS Information'!$E$10="CWS",P4045="Non-Lead",R4045="Don't Know")),
(AND('[1]PWS Information'!$E$10="CWS",P4045="Non-Lead", I4045="Non-Lead - Copper", R4045="Yes", K4045="Between 1989 and 2014")),
(AND('[1]PWS Information'!$E$10="CWS",P4045="Non-Lead", I4045="Non-Lead - Copper", R4045="Yes", K4045="After 2014")),
(AND('[1]PWS Information'!$E$10="CWS",P4045="Non-Lead", I4045="Non-Lead - Copper", R4045="Yes", K4045="Unknown")),
(AND('[1]PWS Information'!$E$10="CWS",P4045="Non-Lead", M4045="Non-Lead - Copper", R4045="Yes", N4045="Between 1989 and 2014")),
(AND('[1]PWS Information'!$E$10="CWS",P4045="Non-Lead", M4045="Non-Lead - Copper", R4045="Yes", N4045="After 2014")),
(AND('[1]PWS Information'!$E$10="CWS",P4045="Non-Lead", M4045="Non-Lead - Copper", R4045="Yes", N4045="Unknown")),
(AND('[1]PWS Information'!$E$10="CWS",P4045="Unknown")),
(AND('[1]PWS Information'!$E$10="NTNC",P4045="Unknown")),
(AND('[1]PWS Information'!$E$10="CWS",T4045="Multiple Family Residence",P4045="Galvanized Requiring Replacement")),
(AND('[1]PWS Information'!$E$10="CWS",P4045="Galvanized Requiring Replacement")),
(AND('[1]PWS Information'!$E$10="NTNC",T4045="Multiple Family Residence",P4045="Galvanized Requiring Replacement")))),"Tier 5",
"")))))</f>
        <v>Tier 5</v>
      </c>
      <c r="Y4045" s="24"/>
      <c r="Z4045" s="24"/>
    </row>
    <row r="4046" spans="1:26" x14ac:dyDescent="0.25">
      <c r="A4046" s="17">
        <v>4043</v>
      </c>
      <c r="B4046" s="18">
        <v>5406</v>
      </c>
      <c r="C4046" s="18" t="s">
        <v>227</v>
      </c>
      <c r="D4046" s="18" t="s">
        <v>188</v>
      </c>
      <c r="E4046" s="18">
        <v>79549</v>
      </c>
      <c r="F4046" s="18"/>
      <c r="G4046" s="18"/>
      <c r="H4046" s="18"/>
      <c r="I4046" s="21" t="s">
        <v>221</v>
      </c>
      <c r="J4046" s="22" t="s">
        <v>254</v>
      </c>
      <c r="K4046" s="22" t="s">
        <v>255</v>
      </c>
      <c r="L4046" s="22" t="s">
        <v>256</v>
      </c>
      <c r="M4046" s="21" t="s">
        <v>222</v>
      </c>
      <c r="N4046" s="19" t="s">
        <v>205</v>
      </c>
      <c r="O4046" s="22" t="s">
        <v>257</v>
      </c>
      <c r="P4046" s="31" t="str">
        <f t="shared" si="63"/>
        <v>Galvanized Requiring Replacement</v>
      </c>
      <c r="Q4046" s="40" t="s">
        <v>254</v>
      </c>
      <c r="R4046" s="40" t="s">
        <v>254</v>
      </c>
      <c r="S4046" s="24"/>
      <c r="T4046" s="16"/>
      <c r="U4046" s="41" t="s">
        <v>255</v>
      </c>
      <c r="V4046" s="41" t="s">
        <v>255</v>
      </c>
      <c r="W4046" s="16"/>
      <c r="X4046" s="43" t="str">
        <f>IF((OR((AND('[1]PWS Information'!$E$10="CWS",T4046="Single Family Residence",P4046="Lead")),
(AND('[1]PWS Information'!$E$10="CWS",T4046="Multiple Family Residence",'[1]PWS Information'!$E$11="Yes",P4046="Lead")),
(AND('[1]PWS Information'!$E$10="NTNC",P4046="Lead")))),"Tier 1",
IF((OR((AND('[1]PWS Information'!$E$10="CWS",T4046="Multiple Family Residence",'[1]PWS Information'!$E$11="No",P4046="Lead")),
(AND('[1]PWS Information'!$E$10="CWS",T4046="Other",P4046="Lead")),
(AND(T4046="",P4046="Lead")),
(AND('[1]PWS Information'!$E$10="CWS",T4046="Building",P4046="Lead")))),"Tier 2",
IF((OR((AND('[1]PWS Information'!$E$10="CWS",T4046="Single Family Residence",P4046="Galvanized Requiring Replacement")),
(AND('[1]PWS Information'!$E$10="CWS",T4046="Single Family Residence",P4046="Galvanized Requiring Replacement",Q4046="Yes")),
(AND('[1]PWS Information'!$E$10="NTNC",T4046="Single Family Residence",P4046="Galvanized Requiring Replacement")),
(AND('[1]PWS Information'!$E$10="NTNC",T4046="Single Family Residence",Q4046="Yes")))),"Tier 3",
IF((OR((AND('[1]PWS Information'!$E$10="CWS",T4046="Single Family Residence",R4046="Yes",P4046="Non-Lead", I4046="Non-Lead - Copper",K4046="Before 1989")),
(AND('[1]PWS Information'!$E$10="CWS",T4046="Single Family Residence",R4046="Yes",P4046="Non-Lead", M4046="Non-Lead - Copper",N4046="Before 1989")))),"Tier 4",
IF((OR((AND('[1]PWS Information'!$E$10="NTNC",P4046="Non-Lead")),
(AND('[1]PWS Information'!$E$10="CWS",P4046="Non-Lead",R4046="")),
(AND('[1]PWS Information'!$E$10="CWS",P4046="Non-Lead",R4046="No")),
(AND('[1]PWS Information'!$E$10="CWS",P4046="Non-Lead",R4046="Don't Know")),
(AND('[1]PWS Information'!$E$10="CWS",P4046="Non-Lead", I4046="Non-Lead - Copper", R4046="Yes", K4046="Between 1989 and 2014")),
(AND('[1]PWS Information'!$E$10="CWS",P4046="Non-Lead", I4046="Non-Lead - Copper", R4046="Yes", K4046="After 2014")),
(AND('[1]PWS Information'!$E$10="CWS",P4046="Non-Lead", I4046="Non-Lead - Copper", R4046="Yes", K4046="Unknown")),
(AND('[1]PWS Information'!$E$10="CWS",P4046="Non-Lead", M4046="Non-Lead - Copper", R4046="Yes", N4046="Between 1989 and 2014")),
(AND('[1]PWS Information'!$E$10="CWS",P4046="Non-Lead", M4046="Non-Lead - Copper", R4046="Yes", N4046="After 2014")),
(AND('[1]PWS Information'!$E$10="CWS",P4046="Non-Lead", M4046="Non-Lead - Copper", R4046="Yes", N4046="Unknown")),
(AND('[1]PWS Information'!$E$10="CWS",P4046="Unknown")),
(AND('[1]PWS Information'!$E$10="NTNC",P4046="Unknown")),
(AND('[1]PWS Information'!$E$10="CWS",T4046="Multiple Family Residence",P4046="Galvanized Requiring Replacement")),
(AND('[1]PWS Information'!$E$10="CWS",P4046="Galvanized Requiring Replacement")),
(AND('[1]PWS Information'!$E$10="NTNC",T4046="Multiple Family Residence",P4046="Galvanized Requiring Replacement")))),"Tier 5",
"")))))</f>
        <v>Tier 5</v>
      </c>
      <c r="Y4046" s="24"/>
      <c r="Z4046" s="24"/>
    </row>
    <row r="4047" spans="1:26" x14ac:dyDescent="0.25">
      <c r="A4047" s="17">
        <v>4044</v>
      </c>
      <c r="B4047" s="18">
        <v>5500</v>
      </c>
      <c r="C4047" s="18" t="s">
        <v>227</v>
      </c>
      <c r="D4047" s="18" t="s">
        <v>188</v>
      </c>
      <c r="E4047" s="18">
        <v>79549</v>
      </c>
      <c r="F4047" s="18"/>
      <c r="G4047" s="18"/>
      <c r="H4047" s="18"/>
      <c r="I4047" s="21" t="s">
        <v>221</v>
      </c>
      <c r="J4047" s="22" t="s">
        <v>254</v>
      </c>
      <c r="K4047" s="22" t="s">
        <v>255</v>
      </c>
      <c r="L4047" s="22" t="s">
        <v>256</v>
      </c>
      <c r="M4047" s="21" t="s">
        <v>218</v>
      </c>
      <c r="N4047" s="19" t="s">
        <v>205</v>
      </c>
      <c r="O4047" s="22" t="s">
        <v>257</v>
      </c>
      <c r="P4047" s="31" t="str">
        <f t="shared" si="63"/>
        <v>Non-Lead</v>
      </c>
      <c r="Q4047" s="40" t="s">
        <v>254</v>
      </c>
      <c r="R4047" s="40" t="s">
        <v>254</v>
      </c>
      <c r="S4047" s="24"/>
      <c r="T4047" s="16"/>
      <c r="U4047" s="41" t="s">
        <v>255</v>
      </c>
      <c r="V4047" s="41" t="s">
        <v>255</v>
      </c>
      <c r="W4047" s="16"/>
      <c r="X4047" s="43" t="str">
        <f>IF((OR((AND('[1]PWS Information'!$E$10="CWS",T4047="Single Family Residence",P4047="Lead")),
(AND('[1]PWS Information'!$E$10="CWS",T4047="Multiple Family Residence",'[1]PWS Information'!$E$11="Yes",P4047="Lead")),
(AND('[1]PWS Information'!$E$10="NTNC",P4047="Lead")))),"Tier 1",
IF((OR((AND('[1]PWS Information'!$E$10="CWS",T4047="Multiple Family Residence",'[1]PWS Information'!$E$11="No",P4047="Lead")),
(AND('[1]PWS Information'!$E$10="CWS",T4047="Other",P4047="Lead")),
(AND(T4047="",P4047="Lead")),
(AND('[1]PWS Information'!$E$10="CWS",T4047="Building",P4047="Lead")))),"Tier 2",
IF((OR((AND('[1]PWS Information'!$E$10="CWS",T4047="Single Family Residence",P4047="Galvanized Requiring Replacement")),
(AND('[1]PWS Information'!$E$10="CWS",T4047="Single Family Residence",P4047="Galvanized Requiring Replacement",Q4047="Yes")),
(AND('[1]PWS Information'!$E$10="NTNC",T4047="Single Family Residence",P4047="Galvanized Requiring Replacement")),
(AND('[1]PWS Information'!$E$10="NTNC",T4047="Single Family Residence",Q4047="Yes")))),"Tier 3",
IF((OR((AND('[1]PWS Information'!$E$10="CWS",T4047="Single Family Residence",R4047="Yes",P4047="Non-Lead", I4047="Non-Lead - Copper",K4047="Before 1989")),
(AND('[1]PWS Information'!$E$10="CWS",T4047="Single Family Residence",R4047="Yes",P4047="Non-Lead", M4047="Non-Lead - Copper",N4047="Before 1989")))),"Tier 4",
IF((OR((AND('[1]PWS Information'!$E$10="NTNC",P4047="Non-Lead")),
(AND('[1]PWS Information'!$E$10="CWS",P4047="Non-Lead",R4047="")),
(AND('[1]PWS Information'!$E$10="CWS",P4047="Non-Lead",R4047="No")),
(AND('[1]PWS Information'!$E$10="CWS",P4047="Non-Lead",R4047="Don't Know")),
(AND('[1]PWS Information'!$E$10="CWS",P4047="Non-Lead", I4047="Non-Lead - Copper", R4047="Yes", K4047="Between 1989 and 2014")),
(AND('[1]PWS Information'!$E$10="CWS",P4047="Non-Lead", I4047="Non-Lead - Copper", R4047="Yes", K4047="After 2014")),
(AND('[1]PWS Information'!$E$10="CWS",P4047="Non-Lead", I4047="Non-Lead - Copper", R4047="Yes", K4047="Unknown")),
(AND('[1]PWS Information'!$E$10="CWS",P4047="Non-Lead", M4047="Non-Lead - Copper", R4047="Yes", N4047="Between 1989 and 2014")),
(AND('[1]PWS Information'!$E$10="CWS",P4047="Non-Lead", M4047="Non-Lead - Copper", R4047="Yes", N4047="After 2014")),
(AND('[1]PWS Information'!$E$10="CWS",P4047="Non-Lead", M4047="Non-Lead - Copper", R4047="Yes", N4047="Unknown")),
(AND('[1]PWS Information'!$E$10="CWS",P4047="Unknown")),
(AND('[1]PWS Information'!$E$10="NTNC",P4047="Unknown")),
(AND('[1]PWS Information'!$E$10="CWS",T4047="Multiple Family Residence",P4047="Galvanized Requiring Replacement")),
(AND('[1]PWS Information'!$E$10="CWS",P4047="Galvanized Requiring Replacement")),
(AND('[1]PWS Information'!$E$10="NTNC",T4047="Multiple Family Residence",P4047="Galvanized Requiring Replacement")))),"Tier 5",
"")))))</f>
        <v>Tier 5</v>
      </c>
      <c r="Y4047" s="24"/>
      <c r="Z4047" s="24"/>
    </row>
    <row r="4048" spans="1:26" x14ac:dyDescent="0.25">
      <c r="A4048" s="17">
        <v>4045</v>
      </c>
      <c r="B4048" s="18">
        <v>5501</v>
      </c>
      <c r="C4048" s="18" t="s">
        <v>227</v>
      </c>
      <c r="D4048" s="18" t="s">
        <v>188</v>
      </c>
      <c r="E4048" s="18">
        <v>79549</v>
      </c>
      <c r="F4048" s="18"/>
      <c r="G4048" s="18"/>
      <c r="H4048" s="18"/>
      <c r="I4048" s="21" t="s">
        <v>221</v>
      </c>
      <c r="J4048" s="22" t="s">
        <v>254</v>
      </c>
      <c r="K4048" s="22" t="s">
        <v>255</v>
      </c>
      <c r="L4048" s="22" t="s">
        <v>256</v>
      </c>
      <c r="M4048" s="21" t="s">
        <v>218</v>
      </c>
      <c r="N4048" s="19" t="s">
        <v>205</v>
      </c>
      <c r="O4048" s="22" t="s">
        <v>257</v>
      </c>
      <c r="P4048" s="31" t="str">
        <f t="shared" si="63"/>
        <v>Non-Lead</v>
      </c>
      <c r="Q4048" s="40" t="s">
        <v>254</v>
      </c>
      <c r="R4048" s="40" t="s">
        <v>254</v>
      </c>
      <c r="S4048" s="24"/>
      <c r="T4048" s="16"/>
      <c r="U4048" s="41" t="s">
        <v>255</v>
      </c>
      <c r="V4048" s="41" t="s">
        <v>255</v>
      </c>
      <c r="W4048" s="16"/>
      <c r="X4048" s="43" t="str">
        <f>IF((OR((AND('[1]PWS Information'!$E$10="CWS",T4048="Single Family Residence",P4048="Lead")),
(AND('[1]PWS Information'!$E$10="CWS",T4048="Multiple Family Residence",'[1]PWS Information'!$E$11="Yes",P4048="Lead")),
(AND('[1]PWS Information'!$E$10="NTNC",P4048="Lead")))),"Tier 1",
IF((OR((AND('[1]PWS Information'!$E$10="CWS",T4048="Multiple Family Residence",'[1]PWS Information'!$E$11="No",P4048="Lead")),
(AND('[1]PWS Information'!$E$10="CWS",T4048="Other",P4048="Lead")),
(AND(T4048="",P4048="Lead")),
(AND('[1]PWS Information'!$E$10="CWS",T4048="Building",P4048="Lead")))),"Tier 2",
IF((OR((AND('[1]PWS Information'!$E$10="CWS",T4048="Single Family Residence",P4048="Galvanized Requiring Replacement")),
(AND('[1]PWS Information'!$E$10="CWS",T4048="Single Family Residence",P4048="Galvanized Requiring Replacement",Q4048="Yes")),
(AND('[1]PWS Information'!$E$10="NTNC",T4048="Single Family Residence",P4048="Galvanized Requiring Replacement")),
(AND('[1]PWS Information'!$E$10="NTNC",T4048="Single Family Residence",Q4048="Yes")))),"Tier 3",
IF((OR((AND('[1]PWS Information'!$E$10="CWS",T4048="Single Family Residence",R4048="Yes",P4048="Non-Lead", I4048="Non-Lead - Copper",K4048="Before 1989")),
(AND('[1]PWS Information'!$E$10="CWS",T4048="Single Family Residence",R4048="Yes",P4048="Non-Lead", M4048="Non-Lead - Copper",N4048="Before 1989")))),"Tier 4",
IF((OR((AND('[1]PWS Information'!$E$10="NTNC",P4048="Non-Lead")),
(AND('[1]PWS Information'!$E$10="CWS",P4048="Non-Lead",R4048="")),
(AND('[1]PWS Information'!$E$10="CWS",P4048="Non-Lead",R4048="No")),
(AND('[1]PWS Information'!$E$10="CWS",P4048="Non-Lead",R4048="Don't Know")),
(AND('[1]PWS Information'!$E$10="CWS",P4048="Non-Lead", I4048="Non-Lead - Copper", R4048="Yes", K4048="Between 1989 and 2014")),
(AND('[1]PWS Information'!$E$10="CWS",P4048="Non-Lead", I4048="Non-Lead - Copper", R4048="Yes", K4048="After 2014")),
(AND('[1]PWS Information'!$E$10="CWS",P4048="Non-Lead", I4048="Non-Lead - Copper", R4048="Yes", K4048="Unknown")),
(AND('[1]PWS Information'!$E$10="CWS",P4048="Non-Lead", M4048="Non-Lead - Copper", R4048="Yes", N4048="Between 1989 and 2014")),
(AND('[1]PWS Information'!$E$10="CWS",P4048="Non-Lead", M4048="Non-Lead - Copper", R4048="Yes", N4048="After 2014")),
(AND('[1]PWS Information'!$E$10="CWS",P4048="Non-Lead", M4048="Non-Lead - Copper", R4048="Yes", N4048="Unknown")),
(AND('[1]PWS Information'!$E$10="CWS",P4048="Unknown")),
(AND('[1]PWS Information'!$E$10="NTNC",P4048="Unknown")),
(AND('[1]PWS Information'!$E$10="CWS",T4048="Multiple Family Residence",P4048="Galvanized Requiring Replacement")),
(AND('[1]PWS Information'!$E$10="CWS",P4048="Galvanized Requiring Replacement")),
(AND('[1]PWS Information'!$E$10="NTNC",T4048="Multiple Family Residence",P4048="Galvanized Requiring Replacement")))),"Tier 5",
"")))))</f>
        <v>Tier 5</v>
      </c>
      <c r="Y4048" s="24"/>
      <c r="Z4048" s="24"/>
    </row>
    <row r="4049" spans="1:26" x14ac:dyDescent="0.25">
      <c r="A4049" s="17">
        <v>4046</v>
      </c>
      <c r="B4049" s="17">
        <v>5502</v>
      </c>
      <c r="C4049" s="18" t="s">
        <v>227</v>
      </c>
      <c r="D4049" s="17" t="s">
        <v>188</v>
      </c>
      <c r="E4049" s="17">
        <v>79549</v>
      </c>
      <c r="F4049" s="17"/>
      <c r="G4049" s="17"/>
      <c r="H4049" s="17"/>
      <c r="I4049" s="21" t="s">
        <v>221</v>
      </c>
      <c r="J4049" s="22" t="s">
        <v>254</v>
      </c>
      <c r="K4049" s="22" t="s">
        <v>255</v>
      </c>
      <c r="L4049" s="22" t="s">
        <v>256</v>
      </c>
      <c r="M4049" s="21" t="s">
        <v>218</v>
      </c>
      <c r="N4049" s="19" t="s">
        <v>205</v>
      </c>
      <c r="O4049" s="22" t="s">
        <v>257</v>
      </c>
      <c r="P4049" s="31" t="str">
        <f t="shared" si="63"/>
        <v>Non-Lead</v>
      </c>
      <c r="Q4049" s="40" t="s">
        <v>254</v>
      </c>
      <c r="R4049" s="40" t="s">
        <v>254</v>
      </c>
      <c r="S4049" s="24"/>
      <c r="T4049" s="16"/>
      <c r="U4049" s="41" t="s">
        <v>255</v>
      </c>
      <c r="V4049" s="41" t="s">
        <v>255</v>
      </c>
      <c r="W4049" s="16"/>
      <c r="X4049" s="43" t="str">
        <f>IF((OR((AND('[1]PWS Information'!$E$10="CWS",T4049="Single Family Residence",P4049="Lead")),
(AND('[1]PWS Information'!$E$10="CWS",T4049="Multiple Family Residence",'[1]PWS Information'!$E$11="Yes",P4049="Lead")),
(AND('[1]PWS Information'!$E$10="NTNC",P4049="Lead")))),"Tier 1",
IF((OR((AND('[1]PWS Information'!$E$10="CWS",T4049="Multiple Family Residence",'[1]PWS Information'!$E$11="No",P4049="Lead")),
(AND('[1]PWS Information'!$E$10="CWS",T4049="Other",P4049="Lead")),
(AND(T4049="",P4049="Lead")),
(AND('[1]PWS Information'!$E$10="CWS",T4049="Building",P4049="Lead")))),"Tier 2",
IF((OR((AND('[1]PWS Information'!$E$10="CWS",T4049="Single Family Residence",P4049="Galvanized Requiring Replacement")),
(AND('[1]PWS Information'!$E$10="CWS",T4049="Single Family Residence",P4049="Galvanized Requiring Replacement",Q4049="Yes")),
(AND('[1]PWS Information'!$E$10="NTNC",T4049="Single Family Residence",P4049="Galvanized Requiring Replacement")),
(AND('[1]PWS Information'!$E$10="NTNC",T4049="Single Family Residence",Q4049="Yes")))),"Tier 3",
IF((OR((AND('[1]PWS Information'!$E$10="CWS",T4049="Single Family Residence",R4049="Yes",P4049="Non-Lead", I4049="Non-Lead - Copper",K4049="Before 1989")),
(AND('[1]PWS Information'!$E$10="CWS",T4049="Single Family Residence",R4049="Yes",P4049="Non-Lead", M4049="Non-Lead - Copper",N4049="Before 1989")))),"Tier 4",
IF((OR((AND('[1]PWS Information'!$E$10="NTNC",P4049="Non-Lead")),
(AND('[1]PWS Information'!$E$10="CWS",P4049="Non-Lead",R4049="")),
(AND('[1]PWS Information'!$E$10="CWS",P4049="Non-Lead",R4049="No")),
(AND('[1]PWS Information'!$E$10="CWS",P4049="Non-Lead",R4049="Don't Know")),
(AND('[1]PWS Information'!$E$10="CWS",P4049="Non-Lead", I4049="Non-Lead - Copper", R4049="Yes", K4049="Between 1989 and 2014")),
(AND('[1]PWS Information'!$E$10="CWS",P4049="Non-Lead", I4049="Non-Lead - Copper", R4049="Yes", K4049="After 2014")),
(AND('[1]PWS Information'!$E$10="CWS",P4049="Non-Lead", I4049="Non-Lead - Copper", R4049="Yes", K4049="Unknown")),
(AND('[1]PWS Information'!$E$10="CWS",P4049="Non-Lead", M4049="Non-Lead - Copper", R4049="Yes", N4049="Between 1989 and 2014")),
(AND('[1]PWS Information'!$E$10="CWS",P4049="Non-Lead", M4049="Non-Lead - Copper", R4049="Yes", N4049="After 2014")),
(AND('[1]PWS Information'!$E$10="CWS",P4049="Non-Lead", M4049="Non-Lead - Copper", R4049="Yes", N4049="Unknown")),
(AND('[1]PWS Information'!$E$10="CWS",P4049="Unknown")),
(AND('[1]PWS Information'!$E$10="NTNC",P4049="Unknown")),
(AND('[1]PWS Information'!$E$10="CWS",T4049="Multiple Family Residence",P4049="Galvanized Requiring Replacement")),
(AND('[1]PWS Information'!$E$10="CWS",P4049="Galvanized Requiring Replacement")),
(AND('[1]PWS Information'!$E$10="NTNC",T4049="Multiple Family Residence",P4049="Galvanized Requiring Replacement")))),"Tier 5",
"")))))</f>
        <v>Tier 5</v>
      </c>
      <c r="Y4049" s="24"/>
      <c r="Z4049" s="24"/>
    </row>
    <row r="4050" spans="1:26" x14ac:dyDescent="0.25">
      <c r="A4050" s="17">
        <v>4047</v>
      </c>
      <c r="B4050" s="17">
        <v>5503</v>
      </c>
      <c r="C4050" s="18" t="s">
        <v>227</v>
      </c>
      <c r="D4050" s="17" t="s">
        <v>188</v>
      </c>
      <c r="E4050" s="17">
        <v>79549</v>
      </c>
      <c r="F4050" s="17"/>
      <c r="G4050" s="17"/>
      <c r="H4050" s="17"/>
      <c r="I4050" s="21" t="s">
        <v>218</v>
      </c>
      <c r="J4050" s="22" t="s">
        <v>254</v>
      </c>
      <c r="K4050" s="22" t="s">
        <v>255</v>
      </c>
      <c r="L4050" s="22" t="s">
        <v>256</v>
      </c>
      <c r="M4050" s="21" t="s">
        <v>218</v>
      </c>
      <c r="N4050" s="19" t="s">
        <v>205</v>
      </c>
      <c r="O4050" s="22" t="s">
        <v>257</v>
      </c>
      <c r="P4050" s="31" t="str">
        <f t="shared" si="63"/>
        <v>Non-Lead</v>
      </c>
      <c r="Q4050" s="40" t="s">
        <v>254</v>
      </c>
      <c r="R4050" s="40" t="s">
        <v>254</v>
      </c>
      <c r="S4050" s="24"/>
      <c r="T4050" s="16"/>
      <c r="U4050" s="41" t="s">
        <v>255</v>
      </c>
      <c r="V4050" s="41" t="s">
        <v>255</v>
      </c>
      <c r="W4050" s="16"/>
      <c r="X4050" s="43" t="str">
        <f>IF((OR((AND('[1]PWS Information'!$E$10="CWS",T4050="Single Family Residence",P4050="Lead")),
(AND('[1]PWS Information'!$E$10="CWS",T4050="Multiple Family Residence",'[1]PWS Information'!$E$11="Yes",P4050="Lead")),
(AND('[1]PWS Information'!$E$10="NTNC",P4050="Lead")))),"Tier 1",
IF((OR((AND('[1]PWS Information'!$E$10="CWS",T4050="Multiple Family Residence",'[1]PWS Information'!$E$11="No",P4050="Lead")),
(AND('[1]PWS Information'!$E$10="CWS",T4050="Other",P4050="Lead")),
(AND(T4050="",P4050="Lead")),
(AND('[1]PWS Information'!$E$10="CWS",T4050="Building",P4050="Lead")))),"Tier 2",
IF((OR((AND('[1]PWS Information'!$E$10="CWS",T4050="Single Family Residence",P4050="Galvanized Requiring Replacement")),
(AND('[1]PWS Information'!$E$10="CWS",T4050="Single Family Residence",P4050="Galvanized Requiring Replacement",Q4050="Yes")),
(AND('[1]PWS Information'!$E$10="NTNC",T4050="Single Family Residence",P4050="Galvanized Requiring Replacement")),
(AND('[1]PWS Information'!$E$10="NTNC",T4050="Single Family Residence",Q4050="Yes")))),"Tier 3",
IF((OR((AND('[1]PWS Information'!$E$10="CWS",T4050="Single Family Residence",R4050="Yes",P4050="Non-Lead", I4050="Non-Lead - Copper",K4050="Before 1989")),
(AND('[1]PWS Information'!$E$10="CWS",T4050="Single Family Residence",R4050="Yes",P4050="Non-Lead", M4050="Non-Lead - Copper",N4050="Before 1989")))),"Tier 4",
IF((OR((AND('[1]PWS Information'!$E$10="NTNC",P4050="Non-Lead")),
(AND('[1]PWS Information'!$E$10="CWS",P4050="Non-Lead",R4050="")),
(AND('[1]PWS Information'!$E$10="CWS",P4050="Non-Lead",R4050="No")),
(AND('[1]PWS Information'!$E$10="CWS",P4050="Non-Lead",R4050="Don't Know")),
(AND('[1]PWS Information'!$E$10="CWS",P4050="Non-Lead", I4050="Non-Lead - Copper", R4050="Yes", K4050="Between 1989 and 2014")),
(AND('[1]PWS Information'!$E$10="CWS",P4050="Non-Lead", I4050="Non-Lead - Copper", R4050="Yes", K4050="After 2014")),
(AND('[1]PWS Information'!$E$10="CWS",P4050="Non-Lead", I4050="Non-Lead - Copper", R4050="Yes", K4050="Unknown")),
(AND('[1]PWS Information'!$E$10="CWS",P4050="Non-Lead", M4050="Non-Lead - Copper", R4050="Yes", N4050="Between 1989 and 2014")),
(AND('[1]PWS Information'!$E$10="CWS",P4050="Non-Lead", M4050="Non-Lead - Copper", R4050="Yes", N4050="After 2014")),
(AND('[1]PWS Information'!$E$10="CWS",P4050="Non-Lead", M4050="Non-Lead - Copper", R4050="Yes", N4050="Unknown")),
(AND('[1]PWS Information'!$E$10="CWS",P4050="Unknown")),
(AND('[1]PWS Information'!$E$10="NTNC",P4050="Unknown")),
(AND('[1]PWS Information'!$E$10="CWS",T4050="Multiple Family Residence",P4050="Galvanized Requiring Replacement")),
(AND('[1]PWS Information'!$E$10="CWS",P4050="Galvanized Requiring Replacement")),
(AND('[1]PWS Information'!$E$10="NTNC",T4050="Multiple Family Residence",P4050="Galvanized Requiring Replacement")))),"Tier 5",
"")))))</f>
        <v>Tier 5</v>
      </c>
      <c r="Y4050" s="24"/>
      <c r="Z4050" s="24"/>
    </row>
    <row r="4051" spans="1:26" x14ac:dyDescent="0.25">
      <c r="A4051" s="17">
        <v>4048</v>
      </c>
      <c r="B4051" s="18">
        <v>5504</v>
      </c>
      <c r="C4051" s="18" t="s">
        <v>227</v>
      </c>
      <c r="D4051" s="18" t="s">
        <v>188</v>
      </c>
      <c r="E4051" s="18">
        <v>79549</v>
      </c>
      <c r="F4051" s="18"/>
      <c r="G4051" s="18"/>
      <c r="H4051" s="18"/>
      <c r="I4051" s="21" t="s">
        <v>221</v>
      </c>
      <c r="J4051" s="22" t="s">
        <v>254</v>
      </c>
      <c r="K4051" s="22" t="s">
        <v>255</v>
      </c>
      <c r="L4051" s="22" t="s">
        <v>256</v>
      </c>
      <c r="M4051" s="21" t="s">
        <v>218</v>
      </c>
      <c r="N4051" s="19" t="s">
        <v>205</v>
      </c>
      <c r="O4051" s="22" t="s">
        <v>257</v>
      </c>
      <c r="P4051" s="31" t="str">
        <f t="shared" si="63"/>
        <v>Non-Lead</v>
      </c>
      <c r="Q4051" s="40" t="s">
        <v>254</v>
      </c>
      <c r="R4051" s="40" t="s">
        <v>254</v>
      </c>
      <c r="S4051" s="24"/>
      <c r="T4051" s="16"/>
      <c r="U4051" s="41" t="s">
        <v>255</v>
      </c>
      <c r="V4051" s="41" t="s">
        <v>255</v>
      </c>
      <c r="W4051" s="16"/>
      <c r="X4051" s="43" t="str">
        <f>IF((OR((AND('[1]PWS Information'!$E$10="CWS",T4051="Single Family Residence",P4051="Lead")),
(AND('[1]PWS Information'!$E$10="CWS",T4051="Multiple Family Residence",'[1]PWS Information'!$E$11="Yes",P4051="Lead")),
(AND('[1]PWS Information'!$E$10="NTNC",P4051="Lead")))),"Tier 1",
IF((OR((AND('[1]PWS Information'!$E$10="CWS",T4051="Multiple Family Residence",'[1]PWS Information'!$E$11="No",P4051="Lead")),
(AND('[1]PWS Information'!$E$10="CWS",T4051="Other",P4051="Lead")),
(AND(T4051="",P4051="Lead")),
(AND('[1]PWS Information'!$E$10="CWS",T4051="Building",P4051="Lead")))),"Tier 2",
IF((OR((AND('[1]PWS Information'!$E$10="CWS",T4051="Single Family Residence",P4051="Galvanized Requiring Replacement")),
(AND('[1]PWS Information'!$E$10="CWS",T4051="Single Family Residence",P4051="Galvanized Requiring Replacement",Q4051="Yes")),
(AND('[1]PWS Information'!$E$10="NTNC",T4051="Single Family Residence",P4051="Galvanized Requiring Replacement")),
(AND('[1]PWS Information'!$E$10="NTNC",T4051="Single Family Residence",Q4051="Yes")))),"Tier 3",
IF((OR((AND('[1]PWS Information'!$E$10="CWS",T4051="Single Family Residence",R4051="Yes",P4051="Non-Lead", I4051="Non-Lead - Copper",K4051="Before 1989")),
(AND('[1]PWS Information'!$E$10="CWS",T4051="Single Family Residence",R4051="Yes",P4051="Non-Lead", M4051="Non-Lead - Copper",N4051="Before 1989")))),"Tier 4",
IF((OR((AND('[1]PWS Information'!$E$10="NTNC",P4051="Non-Lead")),
(AND('[1]PWS Information'!$E$10="CWS",P4051="Non-Lead",R4051="")),
(AND('[1]PWS Information'!$E$10="CWS",P4051="Non-Lead",R4051="No")),
(AND('[1]PWS Information'!$E$10="CWS",P4051="Non-Lead",R4051="Don't Know")),
(AND('[1]PWS Information'!$E$10="CWS",P4051="Non-Lead", I4051="Non-Lead - Copper", R4051="Yes", K4051="Between 1989 and 2014")),
(AND('[1]PWS Information'!$E$10="CWS",P4051="Non-Lead", I4051="Non-Lead - Copper", R4051="Yes", K4051="After 2014")),
(AND('[1]PWS Information'!$E$10="CWS",P4051="Non-Lead", I4051="Non-Lead - Copper", R4051="Yes", K4051="Unknown")),
(AND('[1]PWS Information'!$E$10="CWS",P4051="Non-Lead", M4051="Non-Lead - Copper", R4051="Yes", N4051="Between 1989 and 2014")),
(AND('[1]PWS Information'!$E$10="CWS",P4051="Non-Lead", M4051="Non-Lead - Copper", R4051="Yes", N4051="After 2014")),
(AND('[1]PWS Information'!$E$10="CWS",P4051="Non-Lead", M4051="Non-Lead - Copper", R4051="Yes", N4051="Unknown")),
(AND('[1]PWS Information'!$E$10="CWS",P4051="Unknown")),
(AND('[1]PWS Information'!$E$10="NTNC",P4051="Unknown")),
(AND('[1]PWS Information'!$E$10="CWS",T4051="Multiple Family Residence",P4051="Galvanized Requiring Replacement")),
(AND('[1]PWS Information'!$E$10="CWS",P4051="Galvanized Requiring Replacement")),
(AND('[1]PWS Information'!$E$10="NTNC",T4051="Multiple Family Residence",P4051="Galvanized Requiring Replacement")))),"Tier 5",
"")))))</f>
        <v>Tier 5</v>
      </c>
      <c r="Y4051" s="24"/>
      <c r="Z4051" s="24"/>
    </row>
    <row r="4052" spans="1:26" x14ac:dyDescent="0.25">
      <c r="A4052" s="17">
        <v>4049</v>
      </c>
      <c r="B4052" s="18">
        <v>5505</v>
      </c>
      <c r="C4052" s="18" t="s">
        <v>227</v>
      </c>
      <c r="D4052" s="18" t="s">
        <v>188</v>
      </c>
      <c r="E4052" s="18">
        <v>79549</v>
      </c>
      <c r="F4052" s="18"/>
      <c r="G4052" s="18"/>
      <c r="H4052" s="18"/>
      <c r="I4052" s="21" t="s">
        <v>218</v>
      </c>
      <c r="J4052" s="22" t="s">
        <v>254</v>
      </c>
      <c r="K4052" s="22" t="s">
        <v>255</v>
      </c>
      <c r="L4052" s="22" t="s">
        <v>256</v>
      </c>
      <c r="M4052" s="21" t="s">
        <v>218</v>
      </c>
      <c r="N4052" s="19" t="s">
        <v>205</v>
      </c>
      <c r="O4052" s="22" t="s">
        <v>257</v>
      </c>
      <c r="P4052" s="31" t="str">
        <f t="shared" si="63"/>
        <v>Non-Lead</v>
      </c>
      <c r="Q4052" s="40" t="s">
        <v>254</v>
      </c>
      <c r="R4052" s="40" t="s">
        <v>254</v>
      </c>
      <c r="S4052" s="24"/>
      <c r="T4052" s="16"/>
      <c r="U4052" s="41" t="s">
        <v>255</v>
      </c>
      <c r="V4052" s="41" t="s">
        <v>255</v>
      </c>
      <c r="W4052" s="16"/>
      <c r="X4052" s="43" t="str">
        <f>IF((OR((AND('[1]PWS Information'!$E$10="CWS",T4052="Single Family Residence",P4052="Lead")),
(AND('[1]PWS Information'!$E$10="CWS",T4052="Multiple Family Residence",'[1]PWS Information'!$E$11="Yes",P4052="Lead")),
(AND('[1]PWS Information'!$E$10="NTNC",P4052="Lead")))),"Tier 1",
IF((OR((AND('[1]PWS Information'!$E$10="CWS",T4052="Multiple Family Residence",'[1]PWS Information'!$E$11="No",P4052="Lead")),
(AND('[1]PWS Information'!$E$10="CWS",T4052="Other",P4052="Lead")),
(AND(T4052="",P4052="Lead")),
(AND('[1]PWS Information'!$E$10="CWS",T4052="Building",P4052="Lead")))),"Tier 2",
IF((OR((AND('[1]PWS Information'!$E$10="CWS",T4052="Single Family Residence",P4052="Galvanized Requiring Replacement")),
(AND('[1]PWS Information'!$E$10="CWS",T4052="Single Family Residence",P4052="Galvanized Requiring Replacement",Q4052="Yes")),
(AND('[1]PWS Information'!$E$10="NTNC",T4052="Single Family Residence",P4052="Galvanized Requiring Replacement")),
(AND('[1]PWS Information'!$E$10="NTNC",T4052="Single Family Residence",Q4052="Yes")))),"Tier 3",
IF((OR((AND('[1]PWS Information'!$E$10="CWS",T4052="Single Family Residence",R4052="Yes",P4052="Non-Lead", I4052="Non-Lead - Copper",K4052="Before 1989")),
(AND('[1]PWS Information'!$E$10="CWS",T4052="Single Family Residence",R4052="Yes",P4052="Non-Lead", M4052="Non-Lead - Copper",N4052="Before 1989")))),"Tier 4",
IF((OR((AND('[1]PWS Information'!$E$10="NTNC",P4052="Non-Lead")),
(AND('[1]PWS Information'!$E$10="CWS",P4052="Non-Lead",R4052="")),
(AND('[1]PWS Information'!$E$10="CWS",P4052="Non-Lead",R4052="No")),
(AND('[1]PWS Information'!$E$10="CWS",P4052="Non-Lead",R4052="Don't Know")),
(AND('[1]PWS Information'!$E$10="CWS",P4052="Non-Lead", I4052="Non-Lead - Copper", R4052="Yes", K4052="Between 1989 and 2014")),
(AND('[1]PWS Information'!$E$10="CWS",P4052="Non-Lead", I4052="Non-Lead - Copper", R4052="Yes", K4052="After 2014")),
(AND('[1]PWS Information'!$E$10="CWS",P4052="Non-Lead", I4052="Non-Lead - Copper", R4052="Yes", K4052="Unknown")),
(AND('[1]PWS Information'!$E$10="CWS",P4052="Non-Lead", M4052="Non-Lead - Copper", R4052="Yes", N4052="Between 1989 and 2014")),
(AND('[1]PWS Information'!$E$10="CWS",P4052="Non-Lead", M4052="Non-Lead - Copper", R4052="Yes", N4052="After 2014")),
(AND('[1]PWS Information'!$E$10="CWS",P4052="Non-Lead", M4052="Non-Lead - Copper", R4052="Yes", N4052="Unknown")),
(AND('[1]PWS Information'!$E$10="CWS",P4052="Unknown")),
(AND('[1]PWS Information'!$E$10="NTNC",P4052="Unknown")),
(AND('[1]PWS Information'!$E$10="CWS",T4052="Multiple Family Residence",P4052="Galvanized Requiring Replacement")),
(AND('[1]PWS Information'!$E$10="CWS",P4052="Galvanized Requiring Replacement")),
(AND('[1]PWS Information'!$E$10="NTNC",T4052="Multiple Family Residence",P4052="Galvanized Requiring Replacement")))),"Tier 5",
"")))))</f>
        <v>Tier 5</v>
      </c>
      <c r="Y4052" s="24"/>
      <c r="Z4052" s="24"/>
    </row>
    <row r="4053" spans="1:26" x14ac:dyDescent="0.25">
      <c r="A4053" s="17">
        <v>4050</v>
      </c>
      <c r="B4053" s="17">
        <v>5506</v>
      </c>
      <c r="C4053" s="18" t="s">
        <v>227</v>
      </c>
      <c r="D4053" s="17" t="s">
        <v>188</v>
      </c>
      <c r="E4053" s="17">
        <v>79549</v>
      </c>
      <c r="F4053" s="17"/>
      <c r="G4053" s="17"/>
      <c r="H4053" s="17"/>
      <c r="I4053" s="21" t="s">
        <v>221</v>
      </c>
      <c r="J4053" s="22" t="s">
        <v>254</v>
      </c>
      <c r="K4053" s="22" t="s">
        <v>255</v>
      </c>
      <c r="L4053" s="22" t="s">
        <v>256</v>
      </c>
      <c r="M4053" s="21" t="s">
        <v>218</v>
      </c>
      <c r="N4053" s="19" t="s">
        <v>205</v>
      </c>
      <c r="O4053" s="22" t="s">
        <v>257</v>
      </c>
      <c r="P4053" s="31" t="str">
        <f t="shared" si="63"/>
        <v>Non-Lead</v>
      </c>
      <c r="Q4053" s="40" t="s">
        <v>254</v>
      </c>
      <c r="R4053" s="40" t="s">
        <v>254</v>
      </c>
      <c r="S4053" s="24"/>
      <c r="T4053" s="16"/>
      <c r="U4053" s="41" t="s">
        <v>255</v>
      </c>
      <c r="V4053" s="41" t="s">
        <v>255</v>
      </c>
      <c r="W4053" s="16"/>
      <c r="X4053" s="43" t="str">
        <f>IF((OR((AND('[1]PWS Information'!$E$10="CWS",T4053="Single Family Residence",P4053="Lead")),
(AND('[1]PWS Information'!$E$10="CWS",T4053="Multiple Family Residence",'[1]PWS Information'!$E$11="Yes",P4053="Lead")),
(AND('[1]PWS Information'!$E$10="NTNC",P4053="Lead")))),"Tier 1",
IF((OR((AND('[1]PWS Information'!$E$10="CWS",T4053="Multiple Family Residence",'[1]PWS Information'!$E$11="No",P4053="Lead")),
(AND('[1]PWS Information'!$E$10="CWS",T4053="Other",P4053="Lead")),
(AND(T4053="",P4053="Lead")),
(AND('[1]PWS Information'!$E$10="CWS",T4053="Building",P4053="Lead")))),"Tier 2",
IF((OR((AND('[1]PWS Information'!$E$10="CWS",T4053="Single Family Residence",P4053="Galvanized Requiring Replacement")),
(AND('[1]PWS Information'!$E$10="CWS",T4053="Single Family Residence",P4053="Galvanized Requiring Replacement",Q4053="Yes")),
(AND('[1]PWS Information'!$E$10="NTNC",T4053="Single Family Residence",P4053="Galvanized Requiring Replacement")),
(AND('[1]PWS Information'!$E$10="NTNC",T4053="Single Family Residence",Q4053="Yes")))),"Tier 3",
IF((OR((AND('[1]PWS Information'!$E$10="CWS",T4053="Single Family Residence",R4053="Yes",P4053="Non-Lead", I4053="Non-Lead - Copper",K4053="Before 1989")),
(AND('[1]PWS Information'!$E$10="CWS",T4053="Single Family Residence",R4053="Yes",P4053="Non-Lead", M4053="Non-Lead - Copper",N4053="Before 1989")))),"Tier 4",
IF((OR((AND('[1]PWS Information'!$E$10="NTNC",P4053="Non-Lead")),
(AND('[1]PWS Information'!$E$10="CWS",P4053="Non-Lead",R4053="")),
(AND('[1]PWS Information'!$E$10="CWS",P4053="Non-Lead",R4053="No")),
(AND('[1]PWS Information'!$E$10="CWS",P4053="Non-Lead",R4053="Don't Know")),
(AND('[1]PWS Information'!$E$10="CWS",P4053="Non-Lead", I4053="Non-Lead - Copper", R4053="Yes", K4053="Between 1989 and 2014")),
(AND('[1]PWS Information'!$E$10="CWS",P4053="Non-Lead", I4053="Non-Lead - Copper", R4053="Yes", K4053="After 2014")),
(AND('[1]PWS Information'!$E$10="CWS",P4053="Non-Lead", I4053="Non-Lead - Copper", R4053="Yes", K4053="Unknown")),
(AND('[1]PWS Information'!$E$10="CWS",P4053="Non-Lead", M4053="Non-Lead - Copper", R4053="Yes", N4053="Between 1989 and 2014")),
(AND('[1]PWS Information'!$E$10="CWS",P4053="Non-Lead", M4053="Non-Lead - Copper", R4053="Yes", N4053="After 2014")),
(AND('[1]PWS Information'!$E$10="CWS",P4053="Non-Lead", M4053="Non-Lead - Copper", R4053="Yes", N4053="Unknown")),
(AND('[1]PWS Information'!$E$10="CWS",P4053="Unknown")),
(AND('[1]PWS Information'!$E$10="NTNC",P4053="Unknown")),
(AND('[1]PWS Information'!$E$10="CWS",T4053="Multiple Family Residence",P4053="Galvanized Requiring Replacement")),
(AND('[1]PWS Information'!$E$10="CWS",P4053="Galvanized Requiring Replacement")),
(AND('[1]PWS Information'!$E$10="NTNC",T4053="Multiple Family Residence",P4053="Galvanized Requiring Replacement")))),"Tier 5",
"")))))</f>
        <v>Tier 5</v>
      </c>
      <c r="Y4053" s="24"/>
      <c r="Z4053" s="24"/>
    </row>
    <row r="4054" spans="1:26" x14ac:dyDescent="0.25">
      <c r="A4054" s="17">
        <v>4051</v>
      </c>
      <c r="B4054" s="17">
        <v>5507</v>
      </c>
      <c r="C4054" s="18" t="s">
        <v>227</v>
      </c>
      <c r="D4054" s="17" t="s">
        <v>188</v>
      </c>
      <c r="E4054" s="17">
        <v>79549</v>
      </c>
      <c r="F4054" s="17"/>
      <c r="G4054" s="17"/>
      <c r="H4054" s="17"/>
      <c r="I4054" s="21" t="s">
        <v>218</v>
      </c>
      <c r="J4054" s="22" t="s">
        <v>254</v>
      </c>
      <c r="K4054" s="22" t="s">
        <v>255</v>
      </c>
      <c r="L4054" s="22" t="s">
        <v>256</v>
      </c>
      <c r="M4054" s="21" t="s">
        <v>218</v>
      </c>
      <c r="N4054" s="19" t="s">
        <v>205</v>
      </c>
      <c r="O4054" s="22" t="s">
        <v>257</v>
      </c>
      <c r="P4054" s="31" t="str">
        <f t="shared" si="63"/>
        <v>Non-Lead</v>
      </c>
      <c r="Q4054" s="40" t="s">
        <v>254</v>
      </c>
      <c r="R4054" s="40" t="s">
        <v>254</v>
      </c>
      <c r="S4054" s="24"/>
      <c r="T4054" s="16"/>
      <c r="U4054" s="41" t="s">
        <v>255</v>
      </c>
      <c r="V4054" s="41" t="s">
        <v>255</v>
      </c>
      <c r="W4054" s="16"/>
      <c r="X4054" s="43" t="str">
        <f>IF((OR((AND('[1]PWS Information'!$E$10="CWS",T4054="Single Family Residence",P4054="Lead")),
(AND('[1]PWS Information'!$E$10="CWS",T4054="Multiple Family Residence",'[1]PWS Information'!$E$11="Yes",P4054="Lead")),
(AND('[1]PWS Information'!$E$10="NTNC",P4054="Lead")))),"Tier 1",
IF((OR((AND('[1]PWS Information'!$E$10="CWS",T4054="Multiple Family Residence",'[1]PWS Information'!$E$11="No",P4054="Lead")),
(AND('[1]PWS Information'!$E$10="CWS",T4054="Other",P4054="Lead")),
(AND(T4054="",P4054="Lead")),
(AND('[1]PWS Information'!$E$10="CWS",T4054="Building",P4054="Lead")))),"Tier 2",
IF((OR((AND('[1]PWS Information'!$E$10="CWS",T4054="Single Family Residence",P4054="Galvanized Requiring Replacement")),
(AND('[1]PWS Information'!$E$10="CWS",T4054="Single Family Residence",P4054="Galvanized Requiring Replacement",Q4054="Yes")),
(AND('[1]PWS Information'!$E$10="NTNC",T4054="Single Family Residence",P4054="Galvanized Requiring Replacement")),
(AND('[1]PWS Information'!$E$10="NTNC",T4054="Single Family Residence",Q4054="Yes")))),"Tier 3",
IF((OR((AND('[1]PWS Information'!$E$10="CWS",T4054="Single Family Residence",R4054="Yes",P4054="Non-Lead", I4054="Non-Lead - Copper",K4054="Before 1989")),
(AND('[1]PWS Information'!$E$10="CWS",T4054="Single Family Residence",R4054="Yes",P4054="Non-Lead", M4054="Non-Lead - Copper",N4054="Before 1989")))),"Tier 4",
IF((OR((AND('[1]PWS Information'!$E$10="NTNC",P4054="Non-Lead")),
(AND('[1]PWS Information'!$E$10="CWS",P4054="Non-Lead",R4054="")),
(AND('[1]PWS Information'!$E$10="CWS",P4054="Non-Lead",R4054="No")),
(AND('[1]PWS Information'!$E$10="CWS",P4054="Non-Lead",R4054="Don't Know")),
(AND('[1]PWS Information'!$E$10="CWS",P4054="Non-Lead", I4054="Non-Lead - Copper", R4054="Yes", K4054="Between 1989 and 2014")),
(AND('[1]PWS Information'!$E$10="CWS",P4054="Non-Lead", I4054="Non-Lead - Copper", R4054="Yes", K4054="After 2014")),
(AND('[1]PWS Information'!$E$10="CWS",P4054="Non-Lead", I4054="Non-Lead - Copper", R4054="Yes", K4054="Unknown")),
(AND('[1]PWS Information'!$E$10="CWS",P4054="Non-Lead", M4054="Non-Lead - Copper", R4054="Yes", N4054="Between 1989 and 2014")),
(AND('[1]PWS Information'!$E$10="CWS",P4054="Non-Lead", M4054="Non-Lead - Copper", R4054="Yes", N4054="After 2014")),
(AND('[1]PWS Information'!$E$10="CWS",P4054="Non-Lead", M4054="Non-Lead - Copper", R4054="Yes", N4054="Unknown")),
(AND('[1]PWS Information'!$E$10="CWS",P4054="Unknown")),
(AND('[1]PWS Information'!$E$10="NTNC",P4054="Unknown")),
(AND('[1]PWS Information'!$E$10="CWS",T4054="Multiple Family Residence",P4054="Galvanized Requiring Replacement")),
(AND('[1]PWS Information'!$E$10="CWS",P4054="Galvanized Requiring Replacement")),
(AND('[1]PWS Information'!$E$10="NTNC",T4054="Multiple Family Residence",P4054="Galvanized Requiring Replacement")))),"Tier 5",
"")))))</f>
        <v>Tier 5</v>
      </c>
      <c r="Y4054" s="24"/>
      <c r="Z4054" s="24"/>
    </row>
    <row r="4055" spans="1:26" x14ac:dyDescent="0.25">
      <c r="A4055" s="17">
        <v>4052</v>
      </c>
      <c r="B4055" s="18">
        <v>5508</v>
      </c>
      <c r="C4055" s="18" t="s">
        <v>227</v>
      </c>
      <c r="D4055" s="18" t="s">
        <v>188</v>
      </c>
      <c r="E4055" s="18">
        <v>79549</v>
      </c>
      <c r="F4055" s="18"/>
      <c r="G4055" s="18"/>
      <c r="H4055" s="18"/>
      <c r="I4055" s="21" t="s">
        <v>221</v>
      </c>
      <c r="J4055" s="22" t="s">
        <v>254</v>
      </c>
      <c r="K4055" s="22" t="s">
        <v>255</v>
      </c>
      <c r="L4055" s="22" t="s">
        <v>256</v>
      </c>
      <c r="M4055" s="21" t="s">
        <v>218</v>
      </c>
      <c r="N4055" s="19" t="s">
        <v>205</v>
      </c>
      <c r="O4055" s="22" t="s">
        <v>257</v>
      </c>
      <c r="P4055" s="31" t="str">
        <f t="shared" si="63"/>
        <v>Non-Lead</v>
      </c>
      <c r="Q4055" s="40" t="s">
        <v>254</v>
      </c>
      <c r="R4055" s="40" t="s">
        <v>254</v>
      </c>
      <c r="S4055" s="24"/>
      <c r="T4055" s="16"/>
      <c r="U4055" s="41" t="s">
        <v>255</v>
      </c>
      <c r="V4055" s="41" t="s">
        <v>255</v>
      </c>
      <c r="W4055" s="16"/>
      <c r="X4055" s="43" t="str">
        <f>IF((OR((AND('[1]PWS Information'!$E$10="CWS",T4055="Single Family Residence",P4055="Lead")),
(AND('[1]PWS Information'!$E$10="CWS",T4055="Multiple Family Residence",'[1]PWS Information'!$E$11="Yes",P4055="Lead")),
(AND('[1]PWS Information'!$E$10="NTNC",P4055="Lead")))),"Tier 1",
IF((OR((AND('[1]PWS Information'!$E$10="CWS",T4055="Multiple Family Residence",'[1]PWS Information'!$E$11="No",P4055="Lead")),
(AND('[1]PWS Information'!$E$10="CWS",T4055="Other",P4055="Lead")),
(AND(T4055="",P4055="Lead")),
(AND('[1]PWS Information'!$E$10="CWS",T4055="Building",P4055="Lead")))),"Tier 2",
IF((OR((AND('[1]PWS Information'!$E$10="CWS",T4055="Single Family Residence",P4055="Galvanized Requiring Replacement")),
(AND('[1]PWS Information'!$E$10="CWS",T4055="Single Family Residence",P4055="Galvanized Requiring Replacement",Q4055="Yes")),
(AND('[1]PWS Information'!$E$10="NTNC",T4055="Single Family Residence",P4055="Galvanized Requiring Replacement")),
(AND('[1]PWS Information'!$E$10="NTNC",T4055="Single Family Residence",Q4055="Yes")))),"Tier 3",
IF((OR((AND('[1]PWS Information'!$E$10="CWS",T4055="Single Family Residence",R4055="Yes",P4055="Non-Lead", I4055="Non-Lead - Copper",K4055="Before 1989")),
(AND('[1]PWS Information'!$E$10="CWS",T4055="Single Family Residence",R4055="Yes",P4055="Non-Lead", M4055="Non-Lead - Copper",N4055="Before 1989")))),"Tier 4",
IF((OR((AND('[1]PWS Information'!$E$10="NTNC",P4055="Non-Lead")),
(AND('[1]PWS Information'!$E$10="CWS",P4055="Non-Lead",R4055="")),
(AND('[1]PWS Information'!$E$10="CWS",P4055="Non-Lead",R4055="No")),
(AND('[1]PWS Information'!$E$10="CWS",P4055="Non-Lead",R4055="Don't Know")),
(AND('[1]PWS Information'!$E$10="CWS",P4055="Non-Lead", I4055="Non-Lead - Copper", R4055="Yes", K4055="Between 1989 and 2014")),
(AND('[1]PWS Information'!$E$10="CWS",P4055="Non-Lead", I4055="Non-Lead - Copper", R4055="Yes", K4055="After 2014")),
(AND('[1]PWS Information'!$E$10="CWS",P4055="Non-Lead", I4055="Non-Lead - Copper", R4055="Yes", K4055="Unknown")),
(AND('[1]PWS Information'!$E$10="CWS",P4055="Non-Lead", M4055="Non-Lead - Copper", R4055="Yes", N4055="Between 1989 and 2014")),
(AND('[1]PWS Information'!$E$10="CWS",P4055="Non-Lead", M4055="Non-Lead - Copper", R4055="Yes", N4055="After 2014")),
(AND('[1]PWS Information'!$E$10="CWS",P4055="Non-Lead", M4055="Non-Lead - Copper", R4055="Yes", N4055="Unknown")),
(AND('[1]PWS Information'!$E$10="CWS",P4055="Unknown")),
(AND('[1]PWS Information'!$E$10="NTNC",P4055="Unknown")),
(AND('[1]PWS Information'!$E$10="CWS",T4055="Multiple Family Residence",P4055="Galvanized Requiring Replacement")),
(AND('[1]PWS Information'!$E$10="CWS",P4055="Galvanized Requiring Replacement")),
(AND('[1]PWS Information'!$E$10="NTNC",T4055="Multiple Family Residence",P4055="Galvanized Requiring Replacement")))),"Tier 5",
"")))))</f>
        <v>Tier 5</v>
      </c>
      <c r="Y4055" s="24"/>
      <c r="Z4055" s="24"/>
    </row>
    <row r="4056" spans="1:26" x14ac:dyDescent="0.25">
      <c r="A4056" s="17">
        <v>4053</v>
      </c>
      <c r="B4056" s="17">
        <v>5509</v>
      </c>
      <c r="C4056" s="18" t="s">
        <v>227</v>
      </c>
      <c r="D4056" s="17" t="s">
        <v>188</v>
      </c>
      <c r="E4056" s="17">
        <v>79549</v>
      </c>
      <c r="F4056" s="17"/>
      <c r="G4056" s="17"/>
      <c r="H4056" s="17"/>
      <c r="I4056" s="21" t="s">
        <v>218</v>
      </c>
      <c r="J4056" s="22" t="s">
        <v>254</v>
      </c>
      <c r="K4056" s="22" t="s">
        <v>255</v>
      </c>
      <c r="L4056" s="22" t="s">
        <v>256</v>
      </c>
      <c r="M4056" s="21" t="s">
        <v>218</v>
      </c>
      <c r="N4056" s="19" t="s">
        <v>205</v>
      </c>
      <c r="O4056" s="22" t="s">
        <v>257</v>
      </c>
      <c r="P4056" s="31" t="str">
        <f t="shared" si="63"/>
        <v>Non-Lead</v>
      </c>
      <c r="Q4056" s="40" t="s">
        <v>254</v>
      </c>
      <c r="R4056" s="40" t="s">
        <v>254</v>
      </c>
      <c r="S4056" s="24"/>
      <c r="T4056" s="16"/>
      <c r="U4056" s="41" t="s">
        <v>255</v>
      </c>
      <c r="V4056" s="41" t="s">
        <v>255</v>
      </c>
      <c r="W4056" s="16"/>
      <c r="X4056" s="43" t="str">
        <f>IF((OR((AND('[1]PWS Information'!$E$10="CWS",T4056="Single Family Residence",P4056="Lead")),
(AND('[1]PWS Information'!$E$10="CWS",T4056="Multiple Family Residence",'[1]PWS Information'!$E$11="Yes",P4056="Lead")),
(AND('[1]PWS Information'!$E$10="NTNC",P4056="Lead")))),"Tier 1",
IF((OR((AND('[1]PWS Information'!$E$10="CWS",T4056="Multiple Family Residence",'[1]PWS Information'!$E$11="No",P4056="Lead")),
(AND('[1]PWS Information'!$E$10="CWS",T4056="Other",P4056="Lead")),
(AND(T4056="",P4056="Lead")),
(AND('[1]PWS Information'!$E$10="CWS",T4056="Building",P4056="Lead")))),"Tier 2",
IF((OR((AND('[1]PWS Information'!$E$10="CWS",T4056="Single Family Residence",P4056="Galvanized Requiring Replacement")),
(AND('[1]PWS Information'!$E$10="CWS",T4056="Single Family Residence",P4056="Galvanized Requiring Replacement",Q4056="Yes")),
(AND('[1]PWS Information'!$E$10="NTNC",T4056="Single Family Residence",P4056="Galvanized Requiring Replacement")),
(AND('[1]PWS Information'!$E$10="NTNC",T4056="Single Family Residence",Q4056="Yes")))),"Tier 3",
IF((OR((AND('[1]PWS Information'!$E$10="CWS",T4056="Single Family Residence",R4056="Yes",P4056="Non-Lead", I4056="Non-Lead - Copper",K4056="Before 1989")),
(AND('[1]PWS Information'!$E$10="CWS",T4056="Single Family Residence",R4056="Yes",P4056="Non-Lead", M4056="Non-Lead - Copper",N4056="Before 1989")))),"Tier 4",
IF((OR((AND('[1]PWS Information'!$E$10="NTNC",P4056="Non-Lead")),
(AND('[1]PWS Information'!$E$10="CWS",P4056="Non-Lead",R4056="")),
(AND('[1]PWS Information'!$E$10="CWS",P4056="Non-Lead",R4056="No")),
(AND('[1]PWS Information'!$E$10="CWS",P4056="Non-Lead",R4056="Don't Know")),
(AND('[1]PWS Information'!$E$10="CWS",P4056="Non-Lead", I4056="Non-Lead - Copper", R4056="Yes", K4056="Between 1989 and 2014")),
(AND('[1]PWS Information'!$E$10="CWS",P4056="Non-Lead", I4056="Non-Lead - Copper", R4056="Yes", K4056="After 2014")),
(AND('[1]PWS Information'!$E$10="CWS",P4056="Non-Lead", I4056="Non-Lead - Copper", R4056="Yes", K4056="Unknown")),
(AND('[1]PWS Information'!$E$10="CWS",P4056="Non-Lead", M4056="Non-Lead - Copper", R4056="Yes", N4056="Between 1989 and 2014")),
(AND('[1]PWS Information'!$E$10="CWS",P4056="Non-Lead", M4056="Non-Lead - Copper", R4056="Yes", N4056="After 2014")),
(AND('[1]PWS Information'!$E$10="CWS",P4056="Non-Lead", M4056="Non-Lead - Copper", R4056="Yes", N4056="Unknown")),
(AND('[1]PWS Information'!$E$10="CWS",P4056="Unknown")),
(AND('[1]PWS Information'!$E$10="NTNC",P4056="Unknown")),
(AND('[1]PWS Information'!$E$10="CWS",T4056="Multiple Family Residence",P4056="Galvanized Requiring Replacement")),
(AND('[1]PWS Information'!$E$10="CWS",P4056="Galvanized Requiring Replacement")),
(AND('[1]PWS Information'!$E$10="NTNC",T4056="Multiple Family Residence",P4056="Galvanized Requiring Replacement")))),"Tier 5",
"")))))</f>
        <v>Tier 5</v>
      </c>
      <c r="Y4056" s="24"/>
      <c r="Z4056" s="24"/>
    </row>
    <row r="4057" spans="1:26" x14ac:dyDescent="0.25">
      <c r="A4057" s="17">
        <v>4054</v>
      </c>
      <c r="B4057" s="17">
        <v>5510</v>
      </c>
      <c r="C4057" s="18" t="s">
        <v>227</v>
      </c>
      <c r="D4057" s="17" t="s">
        <v>188</v>
      </c>
      <c r="E4057" s="17">
        <v>79549</v>
      </c>
      <c r="F4057" s="17"/>
      <c r="G4057" s="17"/>
      <c r="H4057" s="17"/>
      <c r="I4057" s="21" t="s">
        <v>218</v>
      </c>
      <c r="J4057" s="22" t="s">
        <v>254</v>
      </c>
      <c r="K4057" s="22" t="s">
        <v>255</v>
      </c>
      <c r="L4057" s="22" t="s">
        <v>256</v>
      </c>
      <c r="M4057" s="21" t="s">
        <v>218</v>
      </c>
      <c r="N4057" s="19" t="s">
        <v>205</v>
      </c>
      <c r="O4057" s="22" t="s">
        <v>257</v>
      </c>
      <c r="P4057" s="31" t="str">
        <f t="shared" si="63"/>
        <v>Non-Lead</v>
      </c>
      <c r="Q4057" s="40" t="s">
        <v>254</v>
      </c>
      <c r="R4057" s="40" t="s">
        <v>254</v>
      </c>
      <c r="S4057" s="24"/>
      <c r="T4057" s="16"/>
      <c r="U4057" s="41" t="s">
        <v>255</v>
      </c>
      <c r="V4057" s="41" t="s">
        <v>255</v>
      </c>
      <c r="W4057" s="16"/>
      <c r="X4057" s="43" t="str">
        <f>IF((OR((AND('[1]PWS Information'!$E$10="CWS",T4057="Single Family Residence",P4057="Lead")),
(AND('[1]PWS Information'!$E$10="CWS",T4057="Multiple Family Residence",'[1]PWS Information'!$E$11="Yes",P4057="Lead")),
(AND('[1]PWS Information'!$E$10="NTNC",P4057="Lead")))),"Tier 1",
IF((OR((AND('[1]PWS Information'!$E$10="CWS",T4057="Multiple Family Residence",'[1]PWS Information'!$E$11="No",P4057="Lead")),
(AND('[1]PWS Information'!$E$10="CWS",T4057="Other",P4057="Lead")),
(AND(T4057="",P4057="Lead")),
(AND('[1]PWS Information'!$E$10="CWS",T4057="Building",P4057="Lead")))),"Tier 2",
IF((OR((AND('[1]PWS Information'!$E$10="CWS",T4057="Single Family Residence",P4057="Galvanized Requiring Replacement")),
(AND('[1]PWS Information'!$E$10="CWS",T4057="Single Family Residence",P4057="Galvanized Requiring Replacement",Q4057="Yes")),
(AND('[1]PWS Information'!$E$10="NTNC",T4057="Single Family Residence",P4057="Galvanized Requiring Replacement")),
(AND('[1]PWS Information'!$E$10="NTNC",T4057="Single Family Residence",Q4057="Yes")))),"Tier 3",
IF((OR((AND('[1]PWS Information'!$E$10="CWS",T4057="Single Family Residence",R4057="Yes",P4057="Non-Lead", I4057="Non-Lead - Copper",K4057="Before 1989")),
(AND('[1]PWS Information'!$E$10="CWS",T4057="Single Family Residence",R4057="Yes",P4057="Non-Lead", M4057="Non-Lead - Copper",N4057="Before 1989")))),"Tier 4",
IF((OR((AND('[1]PWS Information'!$E$10="NTNC",P4057="Non-Lead")),
(AND('[1]PWS Information'!$E$10="CWS",P4057="Non-Lead",R4057="")),
(AND('[1]PWS Information'!$E$10="CWS",P4057="Non-Lead",R4057="No")),
(AND('[1]PWS Information'!$E$10="CWS",P4057="Non-Lead",R4057="Don't Know")),
(AND('[1]PWS Information'!$E$10="CWS",P4057="Non-Lead", I4057="Non-Lead - Copper", R4057="Yes", K4057="Between 1989 and 2014")),
(AND('[1]PWS Information'!$E$10="CWS",P4057="Non-Lead", I4057="Non-Lead - Copper", R4057="Yes", K4057="After 2014")),
(AND('[1]PWS Information'!$E$10="CWS",P4057="Non-Lead", I4057="Non-Lead - Copper", R4057="Yes", K4057="Unknown")),
(AND('[1]PWS Information'!$E$10="CWS",P4057="Non-Lead", M4057="Non-Lead - Copper", R4057="Yes", N4057="Between 1989 and 2014")),
(AND('[1]PWS Information'!$E$10="CWS",P4057="Non-Lead", M4057="Non-Lead - Copper", R4057="Yes", N4057="After 2014")),
(AND('[1]PWS Information'!$E$10="CWS",P4057="Non-Lead", M4057="Non-Lead - Copper", R4057="Yes", N4057="Unknown")),
(AND('[1]PWS Information'!$E$10="CWS",P4057="Unknown")),
(AND('[1]PWS Information'!$E$10="NTNC",P4057="Unknown")),
(AND('[1]PWS Information'!$E$10="CWS",T4057="Multiple Family Residence",P4057="Galvanized Requiring Replacement")),
(AND('[1]PWS Information'!$E$10="CWS",P4057="Galvanized Requiring Replacement")),
(AND('[1]PWS Information'!$E$10="NTNC",T4057="Multiple Family Residence",P4057="Galvanized Requiring Replacement")))),"Tier 5",
"")))))</f>
        <v>Tier 5</v>
      </c>
      <c r="Y4057" s="24"/>
      <c r="Z4057" s="24"/>
    </row>
    <row r="4058" spans="1:26" x14ac:dyDescent="0.25">
      <c r="A4058" s="17">
        <v>4055</v>
      </c>
      <c r="B4058" s="17">
        <v>5511</v>
      </c>
      <c r="C4058" s="18" t="s">
        <v>227</v>
      </c>
      <c r="D4058" s="17" t="s">
        <v>188</v>
      </c>
      <c r="E4058" s="17">
        <v>79549</v>
      </c>
      <c r="F4058" s="17"/>
      <c r="G4058" s="17"/>
      <c r="H4058" s="17"/>
      <c r="I4058" s="21" t="s">
        <v>218</v>
      </c>
      <c r="J4058" s="22" t="s">
        <v>254</v>
      </c>
      <c r="K4058" s="22" t="s">
        <v>255</v>
      </c>
      <c r="L4058" s="22" t="s">
        <v>256</v>
      </c>
      <c r="M4058" s="21" t="s">
        <v>218</v>
      </c>
      <c r="N4058" s="19" t="s">
        <v>205</v>
      </c>
      <c r="O4058" s="22" t="s">
        <v>257</v>
      </c>
      <c r="P4058" s="31" t="str">
        <f t="shared" si="63"/>
        <v>Non-Lead</v>
      </c>
      <c r="Q4058" s="40" t="s">
        <v>254</v>
      </c>
      <c r="R4058" s="40" t="s">
        <v>254</v>
      </c>
      <c r="S4058" s="24"/>
      <c r="T4058" s="16"/>
      <c r="U4058" s="41" t="s">
        <v>255</v>
      </c>
      <c r="V4058" s="41" t="s">
        <v>255</v>
      </c>
      <c r="W4058" s="16"/>
      <c r="X4058" s="43" t="str">
        <f>IF((OR((AND('[1]PWS Information'!$E$10="CWS",T4058="Single Family Residence",P4058="Lead")),
(AND('[1]PWS Information'!$E$10="CWS",T4058="Multiple Family Residence",'[1]PWS Information'!$E$11="Yes",P4058="Lead")),
(AND('[1]PWS Information'!$E$10="NTNC",P4058="Lead")))),"Tier 1",
IF((OR((AND('[1]PWS Information'!$E$10="CWS",T4058="Multiple Family Residence",'[1]PWS Information'!$E$11="No",P4058="Lead")),
(AND('[1]PWS Information'!$E$10="CWS",T4058="Other",P4058="Lead")),
(AND(T4058="",P4058="Lead")),
(AND('[1]PWS Information'!$E$10="CWS",T4058="Building",P4058="Lead")))),"Tier 2",
IF((OR((AND('[1]PWS Information'!$E$10="CWS",T4058="Single Family Residence",P4058="Galvanized Requiring Replacement")),
(AND('[1]PWS Information'!$E$10="CWS",T4058="Single Family Residence",P4058="Galvanized Requiring Replacement",Q4058="Yes")),
(AND('[1]PWS Information'!$E$10="NTNC",T4058="Single Family Residence",P4058="Galvanized Requiring Replacement")),
(AND('[1]PWS Information'!$E$10="NTNC",T4058="Single Family Residence",Q4058="Yes")))),"Tier 3",
IF((OR((AND('[1]PWS Information'!$E$10="CWS",T4058="Single Family Residence",R4058="Yes",P4058="Non-Lead", I4058="Non-Lead - Copper",K4058="Before 1989")),
(AND('[1]PWS Information'!$E$10="CWS",T4058="Single Family Residence",R4058="Yes",P4058="Non-Lead", M4058="Non-Lead - Copper",N4058="Before 1989")))),"Tier 4",
IF((OR((AND('[1]PWS Information'!$E$10="NTNC",P4058="Non-Lead")),
(AND('[1]PWS Information'!$E$10="CWS",P4058="Non-Lead",R4058="")),
(AND('[1]PWS Information'!$E$10="CWS",P4058="Non-Lead",R4058="No")),
(AND('[1]PWS Information'!$E$10="CWS",P4058="Non-Lead",R4058="Don't Know")),
(AND('[1]PWS Information'!$E$10="CWS",P4058="Non-Lead", I4058="Non-Lead - Copper", R4058="Yes", K4058="Between 1989 and 2014")),
(AND('[1]PWS Information'!$E$10="CWS",P4058="Non-Lead", I4058="Non-Lead - Copper", R4058="Yes", K4058="After 2014")),
(AND('[1]PWS Information'!$E$10="CWS",P4058="Non-Lead", I4058="Non-Lead - Copper", R4058="Yes", K4058="Unknown")),
(AND('[1]PWS Information'!$E$10="CWS",P4058="Non-Lead", M4058="Non-Lead - Copper", R4058="Yes", N4058="Between 1989 and 2014")),
(AND('[1]PWS Information'!$E$10="CWS",P4058="Non-Lead", M4058="Non-Lead - Copper", R4058="Yes", N4058="After 2014")),
(AND('[1]PWS Information'!$E$10="CWS",P4058="Non-Lead", M4058="Non-Lead - Copper", R4058="Yes", N4058="Unknown")),
(AND('[1]PWS Information'!$E$10="CWS",P4058="Unknown")),
(AND('[1]PWS Information'!$E$10="NTNC",P4058="Unknown")),
(AND('[1]PWS Information'!$E$10="CWS",T4058="Multiple Family Residence",P4058="Galvanized Requiring Replacement")),
(AND('[1]PWS Information'!$E$10="CWS",P4058="Galvanized Requiring Replacement")),
(AND('[1]PWS Information'!$E$10="NTNC",T4058="Multiple Family Residence",P4058="Galvanized Requiring Replacement")))),"Tier 5",
"")))))</f>
        <v>Tier 5</v>
      </c>
      <c r="Y4058" s="24"/>
      <c r="Z4058" s="24"/>
    </row>
    <row r="4059" spans="1:26" x14ac:dyDescent="0.25">
      <c r="A4059" s="17">
        <v>4056</v>
      </c>
      <c r="B4059" s="18">
        <v>5511</v>
      </c>
      <c r="C4059" s="18" t="s">
        <v>227</v>
      </c>
      <c r="D4059" s="18" t="s">
        <v>188</v>
      </c>
      <c r="E4059" s="18">
        <v>79549</v>
      </c>
      <c r="F4059" s="18"/>
      <c r="G4059" s="18"/>
      <c r="H4059" s="18"/>
      <c r="I4059" s="21" t="s">
        <v>218</v>
      </c>
      <c r="J4059" s="22" t="s">
        <v>254</v>
      </c>
      <c r="K4059" s="22" t="s">
        <v>255</v>
      </c>
      <c r="L4059" s="22" t="s">
        <v>256</v>
      </c>
      <c r="M4059" s="21" t="s">
        <v>218</v>
      </c>
      <c r="N4059" s="19" t="s">
        <v>205</v>
      </c>
      <c r="O4059" s="22" t="s">
        <v>257</v>
      </c>
      <c r="P4059" s="31" t="str">
        <f t="shared" si="63"/>
        <v>Non-Lead</v>
      </c>
      <c r="Q4059" s="40" t="s">
        <v>254</v>
      </c>
      <c r="R4059" s="40" t="s">
        <v>254</v>
      </c>
      <c r="S4059" s="24"/>
      <c r="T4059" s="16"/>
      <c r="U4059" s="41" t="s">
        <v>255</v>
      </c>
      <c r="V4059" s="41" t="s">
        <v>255</v>
      </c>
      <c r="W4059" s="16"/>
      <c r="X4059" s="43" t="str">
        <f>IF((OR((AND('[1]PWS Information'!$E$10="CWS",T4059="Single Family Residence",P4059="Lead")),
(AND('[1]PWS Information'!$E$10="CWS",T4059="Multiple Family Residence",'[1]PWS Information'!$E$11="Yes",P4059="Lead")),
(AND('[1]PWS Information'!$E$10="NTNC",P4059="Lead")))),"Tier 1",
IF((OR((AND('[1]PWS Information'!$E$10="CWS",T4059="Multiple Family Residence",'[1]PWS Information'!$E$11="No",P4059="Lead")),
(AND('[1]PWS Information'!$E$10="CWS",T4059="Other",P4059="Lead")),
(AND(T4059="",P4059="Lead")),
(AND('[1]PWS Information'!$E$10="CWS",T4059="Building",P4059="Lead")))),"Tier 2",
IF((OR((AND('[1]PWS Information'!$E$10="CWS",T4059="Single Family Residence",P4059="Galvanized Requiring Replacement")),
(AND('[1]PWS Information'!$E$10="CWS",T4059="Single Family Residence",P4059="Galvanized Requiring Replacement",Q4059="Yes")),
(AND('[1]PWS Information'!$E$10="NTNC",T4059="Single Family Residence",P4059="Galvanized Requiring Replacement")),
(AND('[1]PWS Information'!$E$10="NTNC",T4059="Single Family Residence",Q4059="Yes")))),"Tier 3",
IF((OR((AND('[1]PWS Information'!$E$10="CWS",T4059="Single Family Residence",R4059="Yes",P4059="Non-Lead", I4059="Non-Lead - Copper",K4059="Before 1989")),
(AND('[1]PWS Information'!$E$10="CWS",T4059="Single Family Residence",R4059="Yes",P4059="Non-Lead", M4059="Non-Lead - Copper",N4059="Before 1989")))),"Tier 4",
IF((OR((AND('[1]PWS Information'!$E$10="NTNC",P4059="Non-Lead")),
(AND('[1]PWS Information'!$E$10="CWS",P4059="Non-Lead",R4059="")),
(AND('[1]PWS Information'!$E$10="CWS",P4059="Non-Lead",R4059="No")),
(AND('[1]PWS Information'!$E$10="CWS",P4059="Non-Lead",R4059="Don't Know")),
(AND('[1]PWS Information'!$E$10="CWS",P4059="Non-Lead", I4059="Non-Lead - Copper", R4059="Yes", K4059="Between 1989 and 2014")),
(AND('[1]PWS Information'!$E$10="CWS",P4059="Non-Lead", I4059="Non-Lead - Copper", R4059="Yes", K4059="After 2014")),
(AND('[1]PWS Information'!$E$10="CWS",P4059="Non-Lead", I4059="Non-Lead - Copper", R4059="Yes", K4059="Unknown")),
(AND('[1]PWS Information'!$E$10="CWS",P4059="Non-Lead", M4059="Non-Lead - Copper", R4059="Yes", N4059="Between 1989 and 2014")),
(AND('[1]PWS Information'!$E$10="CWS",P4059="Non-Lead", M4059="Non-Lead - Copper", R4059="Yes", N4059="After 2014")),
(AND('[1]PWS Information'!$E$10="CWS",P4059="Non-Lead", M4059="Non-Lead - Copper", R4059="Yes", N4059="Unknown")),
(AND('[1]PWS Information'!$E$10="CWS",P4059="Unknown")),
(AND('[1]PWS Information'!$E$10="NTNC",P4059="Unknown")),
(AND('[1]PWS Information'!$E$10="CWS",T4059="Multiple Family Residence",P4059="Galvanized Requiring Replacement")),
(AND('[1]PWS Information'!$E$10="CWS",P4059="Galvanized Requiring Replacement")),
(AND('[1]PWS Information'!$E$10="NTNC",T4059="Multiple Family Residence",P4059="Galvanized Requiring Replacement")))),"Tier 5",
"")))))</f>
        <v>Tier 5</v>
      </c>
      <c r="Y4059" s="24"/>
      <c r="Z4059" s="24"/>
    </row>
    <row r="4060" spans="1:26" x14ac:dyDescent="0.25">
      <c r="A4060" s="17">
        <v>4057</v>
      </c>
      <c r="B4060" s="18">
        <v>5512</v>
      </c>
      <c r="C4060" s="18" t="s">
        <v>227</v>
      </c>
      <c r="D4060" s="18" t="s">
        <v>188</v>
      </c>
      <c r="E4060" s="18">
        <v>79549</v>
      </c>
      <c r="F4060" s="18"/>
      <c r="G4060" s="18"/>
      <c r="H4060" s="18"/>
      <c r="I4060" s="21" t="s">
        <v>221</v>
      </c>
      <c r="J4060" s="22" t="s">
        <v>254</v>
      </c>
      <c r="K4060" s="22" t="s">
        <v>255</v>
      </c>
      <c r="L4060" s="22" t="s">
        <v>256</v>
      </c>
      <c r="M4060" s="21" t="s">
        <v>218</v>
      </c>
      <c r="N4060" s="19" t="s">
        <v>205</v>
      </c>
      <c r="O4060" s="22" t="s">
        <v>257</v>
      </c>
      <c r="P4060" s="31" t="str">
        <f t="shared" si="63"/>
        <v>Non-Lead</v>
      </c>
      <c r="Q4060" s="40" t="s">
        <v>254</v>
      </c>
      <c r="R4060" s="40" t="s">
        <v>254</v>
      </c>
      <c r="S4060" s="24"/>
      <c r="T4060" s="16"/>
      <c r="U4060" s="41" t="s">
        <v>255</v>
      </c>
      <c r="V4060" s="41" t="s">
        <v>255</v>
      </c>
      <c r="W4060" s="16"/>
      <c r="X4060" s="43" t="str">
        <f>IF((OR((AND('[1]PWS Information'!$E$10="CWS",T4060="Single Family Residence",P4060="Lead")),
(AND('[1]PWS Information'!$E$10="CWS",T4060="Multiple Family Residence",'[1]PWS Information'!$E$11="Yes",P4060="Lead")),
(AND('[1]PWS Information'!$E$10="NTNC",P4060="Lead")))),"Tier 1",
IF((OR((AND('[1]PWS Information'!$E$10="CWS",T4060="Multiple Family Residence",'[1]PWS Information'!$E$11="No",P4060="Lead")),
(AND('[1]PWS Information'!$E$10="CWS",T4060="Other",P4060="Lead")),
(AND(T4060="",P4060="Lead")),
(AND('[1]PWS Information'!$E$10="CWS",T4060="Building",P4060="Lead")))),"Tier 2",
IF((OR((AND('[1]PWS Information'!$E$10="CWS",T4060="Single Family Residence",P4060="Galvanized Requiring Replacement")),
(AND('[1]PWS Information'!$E$10="CWS",T4060="Single Family Residence",P4060="Galvanized Requiring Replacement",Q4060="Yes")),
(AND('[1]PWS Information'!$E$10="NTNC",T4060="Single Family Residence",P4060="Galvanized Requiring Replacement")),
(AND('[1]PWS Information'!$E$10="NTNC",T4060="Single Family Residence",Q4060="Yes")))),"Tier 3",
IF((OR((AND('[1]PWS Information'!$E$10="CWS",T4060="Single Family Residence",R4060="Yes",P4060="Non-Lead", I4060="Non-Lead - Copper",K4060="Before 1989")),
(AND('[1]PWS Information'!$E$10="CWS",T4060="Single Family Residence",R4060="Yes",P4060="Non-Lead", M4060="Non-Lead - Copper",N4060="Before 1989")))),"Tier 4",
IF((OR((AND('[1]PWS Information'!$E$10="NTNC",P4060="Non-Lead")),
(AND('[1]PWS Information'!$E$10="CWS",P4060="Non-Lead",R4060="")),
(AND('[1]PWS Information'!$E$10="CWS",P4060="Non-Lead",R4060="No")),
(AND('[1]PWS Information'!$E$10="CWS",P4060="Non-Lead",R4060="Don't Know")),
(AND('[1]PWS Information'!$E$10="CWS",P4060="Non-Lead", I4060="Non-Lead - Copper", R4060="Yes", K4060="Between 1989 and 2014")),
(AND('[1]PWS Information'!$E$10="CWS",P4060="Non-Lead", I4060="Non-Lead - Copper", R4060="Yes", K4060="After 2014")),
(AND('[1]PWS Information'!$E$10="CWS",P4060="Non-Lead", I4060="Non-Lead - Copper", R4060="Yes", K4060="Unknown")),
(AND('[1]PWS Information'!$E$10="CWS",P4060="Non-Lead", M4060="Non-Lead - Copper", R4060="Yes", N4060="Between 1989 and 2014")),
(AND('[1]PWS Information'!$E$10="CWS",P4060="Non-Lead", M4060="Non-Lead - Copper", R4060="Yes", N4060="After 2014")),
(AND('[1]PWS Information'!$E$10="CWS",P4060="Non-Lead", M4060="Non-Lead - Copper", R4060="Yes", N4060="Unknown")),
(AND('[1]PWS Information'!$E$10="CWS",P4060="Unknown")),
(AND('[1]PWS Information'!$E$10="NTNC",P4060="Unknown")),
(AND('[1]PWS Information'!$E$10="CWS",T4060="Multiple Family Residence",P4060="Galvanized Requiring Replacement")),
(AND('[1]PWS Information'!$E$10="CWS",P4060="Galvanized Requiring Replacement")),
(AND('[1]PWS Information'!$E$10="NTNC",T4060="Multiple Family Residence",P4060="Galvanized Requiring Replacement")))),"Tier 5",
"")))))</f>
        <v>Tier 5</v>
      </c>
      <c r="Y4060" s="24"/>
      <c r="Z4060" s="24"/>
    </row>
    <row r="4061" spans="1:26" x14ac:dyDescent="0.25">
      <c r="A4061" s="17">
        <v>4058</v>
      </c>
      <c r="B4061" s="18">
        <v>5513</v>
      </c>
      <c r="C4061" s="18" t="s">
        <v>227</v>
      </c>
      <c r="D4061" s="18" t="s">
        <v>188</v>
      </c>
      <c r="E4061" s="18">
        <v>79549</v>
      </c>
      <c r="F4061" s="18"/>
      <c r="G4061" s="18"/>
      <c r="H4061" s="18"/>
      <c r="I4061" s="21" t="s">
        <v>218</v>
      </c>
      <c r="J4061" s="22" t="s">
        <v>254</v>
      </c>
      <c r="K4061" s="22" t="s">
        <v>255</v>
      </c>
      <c r="L4061" s="22" t="s">
        <v>256</v>
      </c>
      <c r="M4061" s="21" t="s">
        <v>218</v>
      </c>
      <c r="N4061" s="19" t="s">
        <v>205</v>
      </c>
      <c r="O4061" s="22" t="s">
        <v>257</v>
      </c>
      <c r="P4061" s="31" t="str">
        <f t="shared" si="63"/>
        <v>Non-Lead</v>
      </c>
      <c r="Q4061" s="40" t="s">
        <v>254</v>
      </c>
      <c r="R4061" s="40" t="s">
        <v>254</v>
      </c>
      <c r="S4061" s="24"/>
      <c r="T4061" s="16"/>
      <c r="U4061" s="41" t="s">
        <v>255</v>
      </c>
      <c r="V4061" s="41" t="s">
        <v>255</v>
      </c>
      <c r="W4061" s="16"/>
      <c r="X4061" s="43" t="str">
        <f>IF((OR((AND('[1]PWS Information'!$E$10="CWS",T4061="Single Family Residence",P4061="Lead")),
(AND('[1]PWS Information'!$E$10="CWS",T4061="Multiple Family Residence",'[1]PWS Information'!$E$11="Yes",P4061="Lead")),
(AND('[1]PWS Information'!$E$10="NTNC",P4061="Lead")))),"Tier 1",
IF((OR((AND('[1]PWS Information'!$E$10="CWS",T4061="Multiple Family Residence",'[1]PWS Information'!$E$11="No",P4061="Lead")),
(AND('[1]PWS Information'!$E$10="CWS",T4061="Other",P4061="Lead")),
(AND(T4061="",P4061="Lead")),
(AND('[1]PWS Information'!$E$10="CWS",T4061="Building",P4061="Lead")))),"Tier 2",
IF((OR((AND('[1]PWS Information'!$E$10="CWS",T4061="Single Family Residence",P4061="Galvanized Requiring Replacement")),
(AND('[1]PWS Information'!$E$10="CWS",T4061="Single Family Residence",P4061="Galvanized Requiring Replacement",Q4061="Yes")),
(AND('[1]PWS Information'!$E$10="NTNC",T4061="Single Family Residence",P4061="Galvanized Requiring Replacement")),
(AND('[1]PWS Information'!$E$10="NTNC",T4061="Single Family Residence",Q4061="Yes")))),"Tier 3",
IF((OR((AND('[1]PWS Information'!$E$10="CWS",T4061="Single Family Residence",R4061="Yes",P4061="Non-Lead", I4061="Non-Lead - Copper",K4061="Before 1989")),
(AND('[1]PWS Information'!$E$10="CWS",T4061="Single Family Residence",R4061="Yes",P4061="Non-Lead", M4061="Non-Lead - Copper",N4061="Before 1989")))),"Tier 4",
IF((OR((AND('[1]PWS Information'!$E$10="NTNC",P4061="Non-Lead")),
(AND('[1]PWS Information'!$E$10="CWS",P4061="Non-Lead",R4061="")),
(AND('[1]PWS Information'!$E$10="CWS",P4061="Non-Lead",R4061="No")),
(AND('[1]PWS Information'!$E$10="CWS",P4061="Non-Lead",R4061="Don't Know")),
(AND('[1]PWS Information'!$E$10="CWS",P4061="Non-Lead", I4061="Non-Lead - Copper", R4061="Yes", K4061="Between 1989 and 2014")),
(AND('[1]PWS Information'!$E$10="CWS",P4061="Non-Lead", I4061="Non-Lead - Copper", R4061="Yes", K4061="After 2014")),
(AND('[1]PWS Information'!$E$10="CWS",P4061="Non-Lead", I4061="Non-Lead - Copper", R4061="Yes", K4061="Unknown")),
(AND('[1]PWS Information'!$E$10="CWS",P4061="Non-Lead", M4061="Non-Lead - Copper", R4061="Yes", N4061="Between 1989 and 2014")),
(AND('[1]PWS Information'!$E$10="CWS",P4061="Non-Lead", M4061="Non-Lead - Copper", R4061="Yes", N4061="After 2014")),
(AND('[1]PWS Information'!$E$10="CWS",P4061="Non-Lead", M4061="Non-Lead - Copper", R4061="Yes", N4061="Unknown")),
(AND('[1]PWS Information'!$E$10="CWS",P4061="Unknown")),
(AND('[1]PWS Information'!$E$10="NTNC",P4061="Unknown")),
(AND('[1]PWS Information'!$E$10="CWS",T4061="Multiple Family Residence",P4061="Galvanized Requiring Replacement")),
(AND('[1]PWS Information'!$E$10="CWS",P4061="Galvanized Requiring Replacement")),
(AND('[1]PWS Information'!$E$10="NTNC",T4061="Multiple Family Residence",P4061="Galvanized Requiring Replacement")))),"Tier 5",
"")))))</f>
        <v>Tier 5</v>
      </c>
      <c r="Y4061" s="24"/>
      <c r="Z4061" s="24"/>
    </row>
    <row r="4062" spans="1:26" x14ac:dyDescent="0.25">
      <c r="A4062" s="17">
        <v>4059</v>
      </c>
      <c r="B4062" s="17">
        <v>5600</v>
      </c>
      <c r="C4062" s="18" t="s">
        <v>227</v>
      </c>
      <c r="D4062" s="17" t="s">
        <v>188</v>
      </c>
      <c r="E4062" s="17">
        <v>79549</v>
      </c>
      <c r="F4062" s="17"/>
      <c r="G4062" s="17"/>
      <c r="H4062" s="17"/>
      <c r="I4062" s="21" t="s">
        <v>218</v>
      </c>
      <c r="J4062" s="22" t="s">
        <v>254</v>
      </c>
      <c r="K4062" s="22" t="s">
        <v>255</v>
      </c>
      <c r="L4062" s="22" t="s">
        <v>256</v>
      </c>
      <c r="M4062" s="21" t="s">
        <v>218</v>
      </c>
      <c r="N4062" s="19" t="s">
        <v>205</v>
      </c>
      <c r="O4062" s="22" t="s">
        <v>257</v>
      </c>
      <c r="P4062" s="31" t="str">
        <f t="shared" si="63"/>
        <v>Non-Lead</v>
      </c>
      <c r="Q4062" s="40" t="s">
        <v>254</v>
      </c>
      <c r="R4062" s="40" t="s">
        <v>254</v>
      </c>
      <c r="S4062" s="24"/>
      <c r="T4062" s="16"/>
      <c r="U4062" s="41" t="s">
        <v>255</v>
      </c>
      <c r="V4062" s="41" t="s">
        <v>255</v>
      </c>
      <c r="W4062" s="16"/>
      <c r="X4062" s="43" t="str">
        <f>IF((OR((AND('[1]PWS Information'!$E$10="CWS",T4062="Single Family Residence",P4062="Lead")),
(AND('[1]PWS Information'!$E$10="CWS",T4062="Multiple Family Residence",'[1]PWS Information'!$E$11="Yes",P4062="Lead")),
(AND('[1]PWS Information'!$E$10="NTNC",P4062="Lead")))),"Tier 1",
IF((OR((AND('[1]PWS Information'!$E$10="CWS",T4062="Multiple Family Residence",'[1]PWS Information'!$E$11="No",P4062="Lead")),
(AND('[1]PWS Information'!$E$10="CWS",T4062="Other",P4062="Lead")),
(AND(T4062="",P4062="Lead")),
(AND('[1]PWS Information'!$E$10="CWS",T4062="Building",P4062="Lead")))),"Tier 2",
IF((OR((AND('[1]PWS Information'!$E$10="CWS",T4062="Single Family Residence",P4062="Galvanized Requiring Replacement")),
(AND('[1]PWS Information'!$E$10="CWS",T4062="Single Family Residence",P4062="Galvanized Requiring Replacement",Q4062="Yes")),
(AND('[1]PWS Information'!$E$10="NTNC",T4062="Single Family Residence",P4062="Galvanized Requiring Replacement")),
(AND('[1]PWS Information'!$E$10="NTNC",T4062="Single Family Residence",Q4062="Yes")))),"Tier 3",
IF((OR((AND('[1]PWS Information'!$E$10="CWS",T4062="Single Family Residence",R4062="Yes",P4062="Non-Lead", I4062="Non-Lead - Copper",K4062="Before 1989")),
(AND('[1]PWS Information'!$E$10="CWS",T4062="Single Family Residence",R4062="Yes",P4062="Non-Lead", M4062="Non-Lead - Copper",N4062="Before 1989")))),"Tier 4",
IF((OR((AND('[1]PWS Information'!$E$10="NTNC",P4062="Non-Lead")),
(AND('[1]PWS Information'!$E$10="CWS",P4062="Non-Lead",R4062="")),
(AND('[1]PWS Information'!$E$10="CWS",P4062="Non-Lead",R4062="No")),
(AND('[1]PWS Information'!$E$10="CWS",P4062="Non-Lead",R4062="Don't Know")),
(AND('[1]PWS Information'!$E$10="CWS",P4062="Non-Lead", I4062="Non-Lead - Copper", R4062="Yes", K4062="Between 1989 and 2014")),
(AND('[1]PWS Information'!$E$10="CWS",P4062="Non-Lead", I4062="Non-Lead - Copper", R4062="Yes", K4062="After 2014")),
(AND('[1]PWS Information'!$E$10="CWS",P4062="Non-Lead", I4062="Non-Lead - Copper", R4062="Yes", K4062="Unknown")),
(AND('[1]PWS Information'!$E$10="CWS",P4062="Non-Lead", M4062="Non-Lead - Copper", R4062="Yes", N4062="Between 1989 and 2014")),
(AND('[1]PWS Information'!$E$10="CWS",P4062="Non-Lead", M4062="Non-Lead - Copper", R4062="Yes", N4062="After 2014")),
(AND('[1]PWS Information'!$E$10="CWS",P4062="Non-Lead", M4062="Non-Lead - Copper", R4062="Yes", N4062="Unknown")),
(AND('[1]PWS Information'!$E$10="CWS",P4062="Unknown")),
(AND('[1]PWS Information'!$E$10="NTNC",P4062="Unknown")),
(AND('[1]PWS Information'!$E$10="CWS",T4062="Multiple Family Residence",P4062="Galvanized Requiring Replacement")),
(AND('[1]PWS Information'!$E$10="CWS",P4062="Galvanized Requiring Replacement")),
(AND('[1]PWS Information'!$E$10="NTNC",T4062="Multiple Family Residence",P4062="Galvanized Requiring Replacement")))),"Tier 5",
"")))))</f>
        <v>Tier 5</v>
      </c>
      <c r="Y4062" s="24"/>
      <c r="Z4062" s="24"/>
    </row>
    <row r="4063" spans="1:26" x14ac:dyDescent="0.25">
      <c r="A4063" s="17">
        <v>4060</v>
      </c>
      <c r="B4063" s="18">
        <v>5601</v>
      </c>
      <c r="C4063" s="18" t="s">
        <v>227</v>
      </c>
      <c r="D4063" s="18" t="s">
        <v>188</v>
      </c>
      <c r="E4063" s="18">
        <v>79549</v>
      </c>
      <c r="F4063" s="18"/>
      <c r="G4063" s="18"/>
      <c r="H4063" s="18"/>
      <c r="I4063" s="25" t="s">
        <v>218</v>
      </c>
      <c r="J4063" s="22" t="s">
        <v>254</v>
      </c>
      <c r="K4063" s="22" t="s">
        <v>255</v>
      </c>
      <c r="L4063" s="22" t="s">
        <v>256</v>
      </c>
      <c r="M4063" s="25" t="s">
        <v>218</v>
      </c>
      <c r="N4063" s="19" t="s">
        <v>205</v>
      </c>
      <c r="O4063" s="22" t="s">
        <v>257</v>
      </c>
      <c r="P4063" s="31" t="str">
        <f t="shared" si="63"/>
        <v>Non-Lead</v>
      </c>
      <c r="Q4063" s="40" t="s">
        <v>254</v>
      </c>
      <c r="R4063" s="40" t="s">
        <v>254</v>
      </c>
      <c r="S4063" s="24"/>
      <c r="T4063" s="16"/>
      <c r="U4063" s="41" t="s">
        <v>255</v>
      </c>
      <c r="V4063" s="41" t="s">
        <v>255</v>
      </c>
      <c r="W4063" s="16"/>
      <c r="X4063" s="43" t="str">
        <f>IF((OR((AND('[1]PWS Information'!$E$10="CWS",T4063="Single Family Residence",P4063="Lead")),
(AND('[1]PWS Information'!$E$10="CWS",T4063="Multiple Family Residence",'[1]PWS Information'!$E$11="Yes",P4063="Lead")),
(AND('[1]PWS Information'!$E$10="NTNC",P4063="Lead")))),"Tier 1",
IF((OR((AND('[1]PWS Information'!$E$10="CWS",T4063="Multiple Family Residence",'[1]PWS Information'!$E$11="No",P4063="Lead")),
(AND('[1]PWS Information'!$E$10="CWS",T4063="Other",P4063="Lead")),
(AND(T4063="",P4063="Lead")),
(AND('[1]PWS Information'!$E$10="CWS",T4063="Building",P4063="Lead")))),"Tier 2",
IF((OR((AND('[1]PWS Information'!$E$10="CWS",T4063="Single Family Residence",P4063="Galvanized Requiring Replacement")),
(AND('[1]PWS Information'!$E$10="CWS",T4063="Single Family Residence",P4063="Galvanized Requiring Replacement",Q4063="Yes")),
(AND('[1]PWS Information'!$E$10="NTNC",T4063="Single Family Residence",P4063="Galvanized Requiring Replacement")),
(AND('[1]PWS Information'!$E$10="NTNC",T4063="Single Family Residence",Q4063="Yes")))),"Tier 3",
IF((OR((AND('[1]PWS Information'!$E$10="CWS",T4063="Single Family Residence",R4063="Yes",P4063="Non-Lead", I4063="Non-Lead - Copper",K4063="Before 1989")),
(AND('[1]PWS Information'!$E$10="CWS",T4063="Single Family Residence",R4063="Yes",P4063="Non-Lead", M4063="Non-Lead - Copper",N4063="Before 1989")))),"Tier 4",
IF((OR((AND('[1]PWS Information'!$E$10="NTNC",P4063="Non-Lead")),
(AND('[1]PWS Information'!$E$10="CWS",P4063="Non-Lead",R4063="")),
(AND('[1]PWS Information'!$E$10="CWS",P4063="Non-Lead",R4063="No")),
(AND('[1]PWS Information'!$E$10="CWS",P4063="Non-Lead",R4063="Don't Know")),
(AND('[1]PWS Information'!$E$10="CWS",P4063="Non-Lead", I4063="Non-Lead - Copper", R4063="Yes", K4063="Between 1989 and 2014")),
(AND('[1]PWS Information'!$E$10="CWS",P4063="Non-Lead", I4063="Non-Lead - Copper", R4063="Yes", K4063="After 2014")),
(AND('[1]PWS Information'!$E$10="CWS",P4063="Non-Lead", I4063="Non-Lead - Copper", R4063="Yes", K4063="Unknown")),
(AND('[1]PWS Information'!$E$10="CWS",P4063="Non-Lead", M4063="Non-Lead - Copper", R4063="Yes", N4063="Between 1989 and 2014")),
(AND('[1]PWS Information'!$E$10="CWS",P4063="Non-Lead", M4063="Non-Lead - Copper", R4063="Yes", N4063="After 2014")),
(AND('[1]PWS Information'!$E$10="CWS",P4063="Non-Lead", M4063="Non-Lead - Copper", R4063="Yes", N4063="Unknown")),
(AND('[1]PWS Information'!$E$10="CWS",P4063="Unknown")),
(AND('[1]PWS Information'!$E$10="NTNC",P4063="Unknown")),
(AND('[1]PWS Information'!$E$10="CWS",T4063="Multiple Family Residence",P4063="Galvanized Requiring Replacement")),
(AND('[1]PWS Information'!$E$10="CWS",P4063="Galvanized Requiring Replacement")),
(AND('[1]PWS Information'!$E$10="NTNC",T4063="Multiple Family Residence",P4063="Galvanized Requiring Replacement")))),"Tier 5",
"")))))</f>
        <v>Tier 5</v>
      </c>
      <c r="Y4063" s="24"/>
      <c r="Z4063" s="24"/>
    </row>
    <row r="4064" spans="1:26" x14ac:dyDescent="0.25">
      <c r="A4064" s="17">
        <v>4061</v>
      </c>
      <c r="B4064" s="17">
        <v>5603</v>
      </c>
      <c r="C4064" s="18" t="s">
        <v>227</v>
      </c>
      <c r="D4064" s="17" t="s">
        <v>188</v>
      </c>
      <c r="E4064" s="17">
        <v>79549</v>
      </c>
      <c r="F4064" s="17"/>
      <c r="G4064" s="17"/>
      <c r="H4064" s="17"/>
      <c r="I4064" s="25" t="s">
        <v>218</v>
      </c>
      <c r="J4064" s="22" t="s">
        <v>254</v>
      </c>
      <c r="K4064" s="22" t="s">
        <v>255</v>
      </c>
      <c r="L4064" s="22" t="s">
        <v>256</v>
      </c>
      <c r="M4064" s="25" t="s">
        <v>218</v>
      </c>
      <c r="N4064" s="19" t="s">
        <v>205</v>
      </c>
      <c r="O4064" s="22" t="s">
        <v>257</v>
      </c>
      <c r="P4064" s="31" t="str">
        <f t="shared" si="63"/>
        <v>Non-Lead</v>
      </c>
      <c r="Q4064" s="40" t="s">
        <v>254</v>
      </c>
      <c r="R4064" s="40" t="s">
        <v>254</v>
      </c>
      <c r="S4064" s="24"/>
      <c r="T4064" s="16"/>
      <c r="U4064" s="41" t="s">
        <v>255</v>
      </c>
      <c r="V4064" s="41" t="s">
        <v>255</v>
      </c>
      <c r="W4064" s="16"/>
      <c r="X4064" s="43" t="str">
        <f>IF((OR((AND('[1]PWS Information'!$E$10="CWS",T4064="Single Family Residence",P4064="Lead")),
(AND('[1]PWS Information'!$E$10="CWS",T4064="Multiple Family Residence",'[1]PWS Information'!$E$11="Yes",P4064="Lead")),
(AND('[1]PWS Information'!$E$10="NTNC",P4064="Lead")))),"Tier 1",
IF((OR((AND('[1]PWS Information'!$E$10="CWS",T4064="Multiple Family Residence",'[1]PWS Information'!$E$11="No",P4064="Lead")),
(AND('[1]PWS Information'!$E$10="CWS",T4064="Other",P4064="Lead")),
(AND(T4064="",P4064="Lead")),
(AND('[1]PWS Information'!$E$10="CWS",T4064="Building",P4064="Lead")))),"Tier 2",
IF((OR((AND('[1]PWS Information'!$E$10="CWS",T4064="Single Family Residence",P4064="Galvanized Requiring Replacement")),
(AND('[1]PWS Information'!$E$10="CWS",T4064="Single Family Residence",P4064="Galvanized Requiring Replacement",Q4064="Yes")),
(AND('[1]PWS Information'!$E$10="NTNC",T4064="Single Family Residence",P4064="Galvanized Requiring Replacement")),
(AND('[1]PWS Information'!$E$10="NTNC",T4064="Single Family Residence",Q4064="Yes")))),"Tier 3",
IF((OR((AND('[1]PWS Information'!$E$10="CWS",T4064="Single Family Residence",R4064="Yes",P4064="Non-Lead", I4064="Non-Lead - Copper",K4064="Before 1989")),
(AND('[1]PWS Information'!$E$10="CWS",T4064="Single Family Residence",R4064="Yes",P4064="Non-Lead", M4064="Non-Lead - Copper",N4064="Before 1989")))),"Tier 4",
IF((OR((AND('[1]PWS Information'!$E$10="NTNC",P4064="Non-Lead")),
(AND('[1]PWS Information'!$E$10="CWS",P4064="Non-Lead",R4064="")),
(AND('[1]PWS Information'!$E$10="CWS",P4064="Non-Lead",R4064="No")),
(AND('[1]PWS Information'!$E$10="CWS",P4064="Non-Lead",R4064="Don't Know")),
(AND('[1]PWS Information'!$E$10="CWS",P4064="Non-Lead", I4064="Non-Lead - Copper", R4064="Yes", K4064="Between 1989 and 2014")),
(AND('[1]PWS Information'!$E$10="CWS",P4064="Non-Lead", I4064="Non-Lead - Copper", R4064="Yes", K4064="After 2014")),
(AND('[1]PWS Information'!$E$10="CWS",P4064="Non-Lead", I4064="Non-Lead - Copper", R4064="Yes", K4064="Unknown")),
(AND('[1]PWS Information'!$E$10="CWS",P4064="Non-Lead", M4064="Non-Lead - Copper", R4064="Yes", N4064="Between 1989 and 2014")),
(AND('[1]PWS Information'!$E$10="CWS",P4064="Non-Lead", M4064="Non-Lead - Copper", R4064="Yes", N4064="After 2014")),
(AND('[1]PWS Information'!$E$10="CWS",P4064="Non-Lead", M4064="Non-Lead - Copper", R4064="Yes", N4064="Unknown")),
(AND('[1]PWS Information'!$E$10="CWS",P4064="Unknown")),
(AND('[1]PWS Information'!$E$10="NTNC",P4064="Unknown")),
(AND('[1]PWS Information'!$E$10="CWS",T4064="Multiple Family Residence",P4064="Galvanized Requiring Replacement")),
(AND('[1]PWS Information'!$E$10="CWS",P4064="Galvanized Requiring Replacement")),
(AND('[1]PWS Information'!$E$10="NTNC",T4064="Multiple Family Residence",P4064="Galvanized Requiring Replacement")))),"Tier 5",
"")))))</f>
        <v>Tier 5</v>
      </c>
      <c r="Y4064" s="24"/>
      <c r="Z4064" s="24"/>
    </row>
    <row r="4065" spans="1:26" x14ac:dyDescent="0.25">
      <c r="A4065" s="17">
        <v>4062</v>
      </c>
      <c r="B4065" s="18">
        <v>3101</v>
      </c>
      <c r="C4065" s="18" t="s">
        <v>146</v>
      </c>
      <c r="D4065" s="18" t="s">
        <v>188</v>
      </c>
      <c r="E4065" s="18">
        <v>79549</v>
      </c>
      <c r="F4065" s="18"/>
      <c r="G4065" s="18"/>
      <c r="H4065" s="18"/>
      <c r="I4065" s="21" t="s">
        <v>218</v>
      </c>
      <c r="J4065" s="22" t="s">
        <v>254</v>
      </c>
      <c r="K4065" s="22" t="s">
        <v>255</v>
      </c>
      <c r="L4065" s="22" t="s">
        <v>256</v>
      </c>
      <c r="M4065" s="21" t="s">
        <v>218</v>
      </c>
      <c r="N4065" s="19" t="s">
        <v>205</v>
      </c>
      <c r="O4065" s="22" t="s">
        <v>257</v>
      </c>
      <c r="P4065" s="31" t="str">
        <f t="shared" si="63"/>
        <v>Non-Lead</v>
      </c>
      <c r="Q4065" s="40" t="s">
        <v>254</v>
      </c>
      <c r="R4065" s="40" t="s">
        <v>254</v>
      </c>
      <c r="S4065" s="24"/>
      <c r="T4065" s="16"/>
      <c r="U4065" s="41" t="s">
        <v>255</v>
      </c>
      <c r="V4065" s="41" t="s">
        <v>255</v>
      </c>
      <c r="W4065" s="16"/>
      <c r="X4065" s="43" t="str">
        <f>IF((OR((AND('[1]PWS Information'!$E$10="CWS",T4065="Single Family Residence",P4065="Lead")),
(AND('[1]PWS Information'!$E$10="CWS",T4065="Multiple Family Residence",'[1]PWS Information'!$E$11="Yes",P4065="Lead")),
(AND('[1]PWS Information'!$E$10="NTNC",P4065="Lead")))),"Tier 1",
IF((OR((AND('[1]PWS Information'!$E$10="CWS",T4065="Multiple Family Residence",'[1]PWS Information'!$E$11="No",P4065="Lead")),
(AND('[1]PWS Information'!$E$10="CWS",T4065="Other",P4065="Lead")),
(AND(T4065="",P4065="Lead")),
(AND('[1]PWS Information'!$E$10="CWS",T4065="Building",P4065="Lead")))),"Tier 2",
IF((OR((AND('[1]PWS Information'!$E$10="CWS",T4065="Single Family Residence",P4065="Galvanized Requiring Replacement")),
(AND('[1]PWS Information'!$E$10="CWS",T4065="Single Family Residence",P4065="Galvanized Requiring Replacement",Q4065="Yes")),
(AND('[1]PWS Information'!$E$10="NTNC",T4065="Single Family Residence",P4065="Galvanized Requiring Replacement")),
(AND('[1]PWS Information'!$E$10="NTNC",T4065="Single Family Residence",Q4065="Yes")))),"Tier 3",
IF((OR((AND('[1]PWS Information'!$E$10="CWS",T4065="Single Family Residence",R4065="Yes",P4065="Non-Lead", I4065="Non-Lead - Copper",K4065="Before 1989")),
(AND('[1]PWS Information'!$E$10="CWS",T4065="Single Family Residence",R4065="Yes",P4065="Non-Lead", M4065="Non-Lead - Copper",N4065="Before 1989")))),"Tier 4",
IF((OR((AND('[1]PWS Information'!$E$10="NTNC",P4065="Non-Lead")),
(AND('[1]PWS Information'!$E$10="CWS",P4065="Non-Lead",R4065="")),
(AND('[1]PWS Information'!$E$10="CWS",P4065="Non-Lead",R4065="No")),
(AND('[1]PWS Information'!$E$10="CWS",P4065="Non-Lead",R4065="Don't Know")),
(AND('[1]PWS Information'!$E$10="CWS",P4065="Non-Lead", I4065="Non-Lead - Copper", R4065="Yes", K4065="Between 1989 and 2014")),
(AND('[1]PWS Information'!$E$10="CWS",P4065="Non-Lead", I4065="Non-Lead - Copper", R4065="Yes", K4065="After 2014")),
(AND('[1]PWS Information'!$E$10="CWS",P4065="Non-Lead", I4065="Non-Lead - Copper", R4065="Yes", K4065="Unknown")),
(AND('[1]PWS Information'!$E$10="CWS",P4065="Non-Lead", M4065="Non-Lead - Copper", R4065="Yes", N4065="Between 1989 and 2014")),
(AND('[1]PWS Information'!$E$10="CWS",P4065="Non-Lead", M4065="Non-Lead - Copper", R4065="Yes", N4065="After 2014")),
(AND('[1]PWS Information'!$E$10="CWS",P4065="Non-Lead", M4065="Non-Lead - Copper", R4065="Yes", N4065="Unknown")),
(AND('[1]PWS Information'!$E$10="CWS",P4065="Unknown")),
(AND('[1]PWS Information'!$E$10="NTNC",P4065="Unknown")),
(AND('[1]PWS Information'!$E$10="CWS",T4065="Multiple Family Residence",P4065="Galvanized Requiring Replacement")),
(AND('[1]PWS Information'!$E$10="CWS",P4065="Galvanized Requiring Replacement")),
(AND('[1]PWS Information'!$E$10="NTNC",T4065="Multiple Family Residence",P4065="Galvanized Requiring Replacement")))),"Tier 5",
"")))))</f>
        <v>Tier 5</v>
      </c>
      <c r="Y4065" s="24"/>
      <c r="Z4065" s="24"/>
    </row>
    <row r="4066" spans="1:26" x14ac:dyDescent="0.25">
      <c r="A4066" s="17">
        <v>4063</v>
      </c>
      <c r="B4066" s="17">
        <v>3103</v>
      </c>
      <c r="C4066" s="18" t="s">
        <v>146</v>
      </c>
      <c r="D4066" s="18" t="s">
        <v>188</v>
      </c>
      <c r="E4066" s="18">
        <v>79549</v>
      </c>
      <c r="F4066" s="17"/>
      <c r="G4066" s="17"/>
      <c r="H4066" s="17"/>
      <c r="I4066" s="21" t="s">
        <v>218</v>
      </c>
      <c r="J4066" s="22" t="s">
        <v>254</v>
      </c>
      <c r="K4066" s="22" t="s">
        <v>255</v>
      </c>
      <c r="L4066" s="22" t="s">
        <v>256</v>
      </c>
      <c r="M4066" s="21" t="s">
        <v>218</v>
      </c>
      <c r="N4066" s="37" t="s">
        <v>205</v>
      </c>
      <c r="O4066" s="22" t="s">
        <v>257</v>
      </c>
      <c r="P4066" s="31" t="str">
        <f t="shared" si="63"/>
        <v>Non-Lead</v>
      </c>
      <c r="Q4066" s="40" t="s">
        <v>254</v>
      </c>
      <c r="R4066" s="40" t="s">
        <v>254</v>
      </c>
      <c r="S4066" s="24"/>
      <c r="T4066" s="16"/>
      <c r="U4066" s="41" t="s">
        <v>255</v>
      </c>
      <c r="V4066" s="41" t="s">
        <v>255</v>
      </c>
      <c r="W4066" s="16"/>
      <c r="X4066" s="43" t="str">
        <f>IF((OR((AND('[1]PWS Information'!$E$10="CWS",T4066="Single Family Residence",P4066="Lead")),
(AND('[1]PWS Information'!$E$10="CWS",T4066="Multiple Family Residence",'[1]PWS Information'!$E$11="Yes",P4066="Lead")),
(AND('[1]PWS Information'!$E$10="NTNC",P4066="Lead")))),"Tier 1",
IF((OR((AND('[1]PWS Information'!$E$10="CWS",T4066="Multiple Family Residence",'[1]PWS Information'!$E$11="No",P4066="Lead")),
(AND('[1]PWS Information'!$E$10="CWS",T4066="Other",P4066="Lead")),
(AND(T4066="",P4066="Lead")),
(AND('[1]PWS Information'!$E$10="CWS",T4066="Building",P4066="Lead")))),"Tier 2",
IF((OR((AND('[1]PWS Information'!$E$10="CWS",T4066="Single Family Residence",P4066="Galvanized Requiring Replacement")),
(AND('[1]PWS Information'!$E$10="CWS",T4066="Single Family Residence",P4066="Galvanized Requiring Replacement",Q4066="Yes")),
(AND('[1]PWS Information'!$E$10="NTNC",T4066="Single Family Residence",P4066="Galvanized Requiring Replacement")),
(AND('[1]PWS Information'!$E$10="NTNC",T4066="Single Family Residence",Q4066="Yes")))),"Tier 3",
IF((OR((AND('[1]PWS Information'!$E$10="CWS",T4066="Single Family Residence",R4066="Yes",P4066="Non-Lead", I4066="Non-Lead - Copper",K4066="Before 1989")),
(AND('[1]PWS Information'!$E$10="CWS",T4066="Single Family Residence",R4066="Yes",P4066="Non-Lead", M4066="Non-Lead - Copper",N4066="Before 1989")))),"Tier 4",
IF((OR((AND('[1]PWS Information'!$E$10="NTNC",P4066="Non-Lead")),
(AND('[1]PWS Information'!$E$10="CWS",P4066="Non-Lead",R4066="")),
(AND('[1]PWS Information'!$E$10="CWS",P4066="Non-Lead",R4066="No")),
(AND('[1]PWS Information'!$E$10="CWS",P4066="Non-Lead",R4066="Don't Know")),
(AND('[1]PWS Information'!$E$10="CWS",P4066="Non-Lead", I4066="Non-Lead - Copper", R4066="Yes", K4066="Between 1989 and 2014")),
(AND('[1]PWS Information'!$E$10="CWS",P4066="Non-Lead", I4066="Non-Lead - Copper", R4066="Yes", K4066="After 2014")),
(AND('[1]PWS Information'!$E$10="CWS",P4066="Non-Lead", I4066="Non-Lead - Copper", R4066="Yes", K4066="Unknown")),
(AND('[1]PWS Information'!$E$10="CWS",P4066="Non-Lead", M4066="Non-Lead - Copper", R4066="Yes", N4066="Between 1989 and 2014")),
(AND('[1]PWS Information'!$E$10="CWS",P4066="Non-Lead", M4066="Non-Lead - Copper", R4066="Yes", N4066="After 2014")),
(AND('[1]PWS Information'!$E$10="CWS",P4066="Non-Lead", M4066="Non-Lead - Copper", R4066="Yes", N4066="Unknown")),
(AND('[1]PWS Information'!$E$10="CWS",P4066="Unknown")),
(AND('[1]PWS Information'!$E$10="NTNC",P4066="Unknown")),
(AND('[1]PWS Information'!$E$10="CWS",T4066="Multiple Family Residence",P4066="Galvanized Requiring Replacement")),
(AND('[1]PWS Information'!$E$10="CWS",P4066="Galvanized Requiring Replacement")),
(AND('[1]PWS Information'!$E$10="NTNC",T4066="Multiple Family Residence",P4066="Galvanized Requiring Replacement")))),"Tier 5",
"")))))</f>
        <v>Tier 5</v>
      </c>
      <c r="Y4066" s="24"/>
      <c r="Z4066" s="24"/>
    </row>
    <row r="4067" spans="1:26" x14ac:dyDescent="0.25">
      <c r="A4067" s="17">
        <v>4064</v>
      </c>
      <c r="B4067" s="18">
        <v>3201</v>
      </c>
      <c r="C4067" s="18" t="s">
        <v>146</v>
      </c>
      <c r="D4067" s="18" t="s">
        <v>188</v>
      </c>
      <c r="E4067" s="18">
        <v>79549</v>
      </c>
      <c r="F4067" s="18"/>
      <c r="G4067" s="18"/>
      <c r="H4067" s="18"/>
      <c r="I4067" s="21" t="s">
        <v>218</v>
      </c>
      <c r="J4067" s="22" t="s">
        <v>254</v>
      </c>
      <c r="K4067" s="22" t="s">
        <v>255</v>
      </c>
      <c r="L4067" s="22" t="s">
        <v>256</v>
      </c>
      <c r="M4067" s="21" t="s">
        <v>218</v>
      </c>
      <c r="N4067" s="19" t="s">
        <v>205</v>
      </c>
      <c r="O4067" s="22" t="s">
        <v>257</v>
      </c>
      <c r="P4067" s="31" t="str">
        <f t="shared" si="63"/>
        <v>Non-Lead</v>
      </c>
      <c r="Q4067" s="40" t="s">
        <v>254</v>
      </c>
      <c r="R4067" s="40" t="s">
        <v>254</v>
      </c>
      <c r="S4067" s="24"/>
      <c r="T4067" s="16"/>
      <c r="U4067" s="41" t="s">
        <v>255</v>
      </c>
      <c r="V4067" s="41" t="s">
        <v>255</v>
      </c>
      <c r="W4067" s="16"/>
      <c r="X4067" s="43" t="str">
        <f>IF((OR((AND('[1]PWS Information'!$E$10="CWS",T4067="Single Family Residence",P4067="Lead")),
(AND('[1]PWS Information'!$E$10="CWS",T4067="Multiple Family Residence",'[1]PWS Information'!$E$11="Yes",P4067="Lead")),
(AND('[1]PWS Information'!$E$10="NTNC",P4067="Lead")))),"Tier 1",
IF((OR((AND('[1]PWS Information'!$E$10="CWS",T4067="Multiple Family Residence",'[1]PWS Information'!$E$11="No",P4067="Lead")),
(AND('[1]PWS Information'!$E$10="CWS",T4067="Other",P4067="Lead")),
(AND(T4067="",P4067="Lead")),
(AND('[1]PWS Information'!$E$10="CWS",T4067="Building",P4067="Lead")))),"Tier 2",
IF((OR((AND('[1]PWS Information'!$E$10="CWS",T4067="Single Family Residence",P4067="Galvanized Requiring Replacement")),
(AND('[1]PWS Information'!$E$10="CWS",T4067="Single Family Residence",P4067="Galvanized Requiring Replacement",Q4067="Yes")),
(AND('[1]PWS Information'!$E$10="NTNC",T4067="Single Family Residence",P4067="Galvanized Requiring Replacement")),
(AND('[1]PWS Information'!$E$10="NTNC",T4067="Single Family Residence",Q4067="Yes")))),"Tier 3",
IF((OR((AND('[1]PWS Information'!$E$10="CWS",T4067="Single Family Residence",R4067="Yes",P4067="Non-Lead", I4067="Non-Lead - Copper",K4067="Before 1989")),
(AND('[1]PWS Information'!$E$10="CWS",T4067="Single Family Residence",R4067="Yes",P4067="Non-Lead", M4067="Non-Lead - Copper",N4067="Before 1989")))),"Tier 4",
IF((OR((AND('[1]PWS Information'!$E$10="NTNC",P4067="Non-Lead")),
(AND('[1]PWS Information'!$E$10="CWS",P4067="Non-Lead",R4067="")),
(AND('[1]PWS Information'!$E$10="CWS",P4067="Non-Lead",R4067="No")),
(AND('[1]PWS Information'!$E$10="CWS",P4067="Non-Lead",R4067="Don't Know")),
(AND('[1]PWS Information'!$E$10="CWS",P4067="Non-Lead", I4067="Non-Lead - Copper", R4067="Yes", K4067="Between 1989 and 2014")),
(AND('[1]PWS Information'!$E$10="CWS",P4067="Non-Lead", I4067="Non-Lead - Copper", R4067="Yes", K4067="After 2014")),
(AND('[1]PWS Information'!$E$10="CWS",P4067="Non-Lead", I4067="Non-Lead - Copper", R4067="Yes", K4067="Unknown")),
(AND('[1]PWS Information'!$E$10="CWS",P4067="Non-Lead", M4067="Non-Lead - Copper", R4067="Yes", N4067="Between 1989 and 2014")),
(AND('[1]PWS Information'!$E$10="CWS",P4067="Non-Lead", M4067="Non-Lead - Copper", R4067="Yes", N4067="After 2014")),
(AND('[1]PWS Information'!$E$10="CWS",P4067="Non-Lead", M4067="Non-Lead - Copper", R4067="Yes", N4067="Unknown")),
(AND('[1]PWS Information'!$E$10="CWS",P4067="Unknown")),
(AND('[1]PWS Information'!$E$10="NTNC",P4067="Unknown")),
(AND('[1]PWS Information'!$E$10="CWS",T4067="Multiple Family Residence",P4067="Galvanized Requiring Replacement")),
(AND('[1]PWS Information'!$E$10="CWS",P4067="Galvanized Requiring Replacement")),
(AND('[1]PWS Information'!$E$10="NTNC",T4067="Multiple Family Residence",P4067="Galvanized Requiring Replacement")))),"Tier 5",
"")))))</f>
        <v>Tier 5</v>
      </c>
      <c r="Y4067" s="24"/>
      <c r="Z4067" s="24"/>
    </row>
    <row r="4068" spans="1:26" x14ac:dyDescent="0.25">
      <c r="A4068" s="17">
        <v>4065</v>
      </c>
      <c r="B4068" s="17">
        <v>3202</v>
      </c>
      <c r="C4068" s="17" t="s">
        <v>146</v>
      </c>
      <c r="D4068" s="17" t="s">
        <v>188</v>
      </c>
      <c r="E4068" s="17">
        <v>79549</v>
      </c>
      <c r="F4068" s="17"/>
      <c r="G4068" s="17"/>
      <c r="H4068" s="17"/>
      <c r="I4068" s="21" t="s">
        <v>218</v>
      </c>
      <c r="J4068" s="22" t="s">
        <v>254</v>
      </c>
      <c r="K4068" s="22" t="s">
        <v>255</v>
      </c>
      <c r="L4068" s="22" t="s">
        <v>256</v>
      </c>
      <c r="M4068" s="21" t="s">
        <v>222</v>
      </c>
      <c r="N4068" s="19" t="s">
        <v>205</v>
      </c>
      <c r="O4068" s="22" t="s">
        <v>257</v>
      </c>
      <c r="P4068" s="31" t="str">
        <f t="shared" si="63"/>
        <v>Galvanized Requiring Replacement</v>
      </c>
      <c r="Q4068" s="40" t="s">
        <v>254</v>
      </c>
      <c r="R4068" s="40" t="s">
        <v>254</v>
      </c>
      <c r="S4068" s="24"/>
      <c r="T4068" s="16"/>
      <c r="U4068" s="41" t="s">
        <v>255</v>
      </c>
      <c r="V4068" s="41" t="s">
        <v>255</v>
      </c>
      <c r="W4068" s="16"/>
      <c r="X4068" s="43" t="str">
        <f>IF((OR((AND('[1]PWS Information'!$E$10="CWS",T4068="Single Family Residence",P4068="Lead")),
(AND('[1]PWS Information'!$E$10="CWS",T4068="Multiple Family Residence",'[1]PWS Information'!$E$11="Yes",P4068="Lead")),
(AND('[1]PWS Information'!$E$10="NTNC",P4068="Lead")))),"Tier 1",
IF((OR((AND('[1]PWS Information'!$E$10="CWS",T4068="Multiple Family Residence",'[1]PWS Information'!$E$11="No",P4068="Lead")),
(AND('[1]PWS Information'!$E$10="CWS",T4068="Other",P4068="Lead")),
(AND(T4068="",P4068="Lead")),
(AND('[1]PWS Information'!$E$10="CWS",T4068="Building",P4068="Lead")))),"Tier 2",
IF((OR((AND('[1]PWS Information'!$E$10="CWS",T4068="Single Family Residence",P4068="Galvanized Requiring Replacement")),
(AND('[1]PWS Information'!$E$10="CWS",T4068="Single Family Residence",P4068="Galvanized Requiring Replacement",Q4068="Yes")),
(AND('[1]PWS Information'!$E$10="NTNC",T4068="Single Family Residence",P4068="Galvanized Requiring Replacement")),
(AND('[1]PWS Information'!$E$10="NTNC",T4068="Single Family Residence",Q4068="Yes")))),"Tier 3",
IF((OR((AND('[1]PWS Information'!$E$10="CWS",T4068="Single Family Residence",R4068="Yes",P4068="Non-Lead", I4068="Non-Lead - Copper",K4068="Before 1989")),
(AND('[1]PWS Information'!$E$10="CWS",T4068="Single Family Residence",R4068="Yes",P4068="Non-Lead", M4068="Non-Lead - Copper",N4068="Before 1989")))),"Tier 4",
IF((OR((AND('[1]PWS Information'!$E$10="NTNC",P4068="Non-Lead")),
(AND('[1]PWS Information'!$E$10="CWS",P4068="Non-Lead",R4068="")),
(AND('[1]PWS Information'!$E$10="CWS",P4068="Non-Lead",R4068="No")),
(AND('[1]PWS Information'!$E$10="CWS",P4068="Non-Lead",R4068="Don't Know")),
(AND('[1]PWS Information'!$E$10="CWS",P4068="Non-Lead", I4068="Non-Lead - Copper", R4068="Yes", K4068="Between 1989 and 2014")),
(AND('[1]PWS Information'!$E$10="CWS",P4068="Non-Lead", I4068="Non-Lead - Copper", R4068="Yes", K4068="After 2014")),
(AND('[1]PWS Information'!$E$10="CWS",P4068="Non-Lead", I4068="Non-Lead - Copper", R4068="Yes", K4068="Unknown")),
(AND('[1]PWS Information'!$E$10="CWS",P4068="Non-Lead", M4068="Non-Lead - Copper", R4068="Yes", N4068="Between 1989 and 2014")),
(AND('[1]PWS Information'!$E$10="CWS",P4068="Non-Lead", M4068="Non-Lead - Copper", R4068="Yes", N4068="After 2014")),
(AND('[1]PWS Information'!$E$10="CWS",P4068="Non-Lead", M4068="Non-Lead - Copper", R4068="Yes", N4068="Unknown")),
(AND('[1]PWS Information'!$E$10="CWS",P4068="Unknown")),
(AND('[1]PWS Information'!$E$10="NTNC",P4068="Unknown")),
(AND('[1]PWS Information'!$E$10="CWS",T4068="Multiple Family Residence",P4068="Galvanized Requiring Replacement")),
(AND('[1]PWS Information'!$E$10="CWS",P4068="Galvanized Requiring Replacement")),
(AND('[1]PWS Information'!$E$10="NTNC",T4068="Multiple Family Residence",P4068="Galvanized Requiring Replacement")))),"Tier 5",
"")))))</f>
        <v>Tier 5</v>
      </c>
      <c r="Y4068" s="24"/>
      <c r="Z4068" s="24"/>
    </row>
    <row r="4069" spans="1:26" x14ac:dyDescent="0.25">
      <c r="A4069" s="17">
        <v>4066</v>
      </c>
      <c r="B4069" s="17">
        <v>3203</v>
      </c>
      <c r="C4069" s="17" t="s">
        <v>146</v>
      </c>
      <c r="D4069" s="17" t="s">
        <v>188</v>
      </c>
      <c r="E4069" s="17">
        <v>79549</v>
      </c>
      <c r="F4069" s="17"/>
      <c r="G4069" s="17"/>
      <c r="H4069" s="17"/>
      <c r="I4069" s="21" t="s">
        <v>219</v>
      </c>
      <c r="J4069" s="22" t="s">
        <v>254</v>
      </c>
      <c r="K4069" s="22" t="s">
        <v>255</v>
      </c>
      <c r="L4069" s="22"/>
      <c r="M4069" s="21" t="s">
        <v>219</v>
      </c>
      <c r="N4069" s="37" t="s">
        <v>205</v>
      </c>
      <c r="O4069" s="22"/>
      <c r="P4069" s="31" t="str">
        <f t="shared" si="63"/>
        <v>Unknown</v>
      </c>
      <c r="Q4069" s="40" t="s">
        <v>254</v>
      </c>
      <c r="R4069" s="40" t="s">
        <v>254</v>
      </c>
      <c r="S4069" s="24"/>
      <c r="T4069" s="16"/>
      <c r="U4069" s="41" t="s">
        <v>255</v>
      </c>
      <c r="V4069" s="41" t="s">
        <v>255</v>
      </c>
      <c r="W4069" s="16"/>
      <c r="X4069" s="43" t="str">
        <f>IF((OR((AND('[1]PWS Information'!$E$10="CWS",T4069="Single Family Residence",P4069="Lead")),
(AND('[1]PWS Information'!$E$10="CWS",T4069="Multiple Family Residence",'[1]PWS Information'!$E$11="Yes",P4069="Lead")),
(AND('[1]PWS Information'!$E$10="NTNC",P4069="Lead")))),"Tier 1",
IF((OR((AND('[1]PWS Information'!$E$10="CWS",T4069="Multiple Family Residence",'[1]PWS Information'!$E$11="No",P4069="Lead")),
(AND('[1]PWS Information'!$E$10="CWS",T4069="Other",P4069="Lead")),
(AND(T4069="",P4069="Lead")),
(AND('[1]PWS Information'!$E$10="CWS",T4069="Building",P4069="Lead")))),"Tier 2",
IF((OR((AND('[1]PWS Information'!$E$10="CWS",T4069="Single Family Residence",P4069="Galvanized Requiring Replacement")),
(AND('[1]PWS Information'!$E$10="CWS",T4069="Single Family Residence",P4069="Galvanized Requiring Replacement",Q4069="Yes")),
(AND('[1]PWS Information'!$E$10="NTNC",T4069="Single Family Residence",P4069="Galvanized Requiring Replacement")),
(AND('[1]PWS Information'!$E$10="NTNC",T4069="Single Family Residence",Q4069="Yes")))),"Tier 3",
IF((OR((AND('[1]PWS Information'!$E$10="CWS",T4069="Single Family Residence",R4069="Yes",P4069="Non-Lead", I4069="Non-Lead - Copper",K4069="Before 1989")),
(AND('[1]PWS Information'!$E$10="CWS",T4069="Single Family Residence",R4069="Yes",P4069="Non-Lead", M4069="Non-Lead - Copper",N4069="Before 1989")))),"Tier 4",
IF((OR((AND('[1]PWS Information'!$E$10="NTNC",P4069="Non-Lead")),
(AND('[1]PWS Information'!$E$10="CWS",P4069="Non-Lead",R4069="")),
(AND('[1]PWS Information'!$E$10="CWS",P4069="Non-Lead",R4069="No")),
(AND('[1]PWS Information'!$E$10="CWS",P4069="Non-Lead",R4069="Don't Know")),
(AND('[1]PWS Information'!$E$10="CWS",P4069="Non-Lead", I4069="Non-Lead - Copper", R4069="Yes", K4069="Between 1989 and 2014")),
(AND('[1]PWS Information'!$E$10="CWS",P4069="Non-Lead", I4069="Non-Lead - Copper", R4069="Yes", K4069="After 2014")),
(AND('[1]PWS Information'!$E$10="CWS",P4069="Non-Lead", I4069="Non-Lead - Copper", R4069="Yes", K4069="Unknown")),
(AND('[1]PWS Information'!$E$10="CWS",P4069="Non-Lead", M4069="Non-Lead - Copper", R4069="Yes", N4069="Between 1989 and 2014")),
(AND('[1]PWS Information'!$E$10="CWS",P4069="Non-Lead", M4069="Non-Lead - Copper", R4069="Yes", N4069="After 2014")),
(AND('[1]PWS Information'!$E$10="CWS",P4069="Non-Lead", M4069="Non-Lead - Copper", R4069="Yes", N4069="Unknown")),
(AND('[1]PWS Information'!$E$10="CWS",P4069="Unknown")),
(AND('[1]PWS Information'!$E$10="NTNC",P4069="Unknown")),
(AND('[1]PWS Information'!$E$10="CWS",T4069="Multiple Family Residence",P4069="Galvanized Requiring Replacement")),
(AND('[1]PWS Information'!$E$10="CWS",P4069="Galvanized Requiring Replacement")),
(AND('[1]PWS Information'!$E$10="NTNC",T4069="Multiple Family Residence",P4069="Galvanized Requiring Replacement")))),"Tier 5",
"")))))</f>
        <v>Tier 5</v>
      </c>
      <c r="Y4069" s="24"/>
      <c r="Z4069" s="24"/>
    </row>
    <row r="4070" spans="1:26" x14ac:dyDescent="0.25">
      <c r="A4070" s="17">
        <v>4067</v>
      </c>
      <c r="B4070" s="18">
        <v>3205</v>
      </c>
      <c r="C4070" s="18" t="s">
        <v>146</v>
      </c>
      <c r="D4070" s="18" t="s">
        <v>188</v>
      </c>
      <c r="E4070" s="18">
        <v>79549</v>
      </c>
      <c r="F4070" s="18"/>
      <c r="G4070" s="18"/>
      <c r="H4070" s="18"/>
      <c r="I4070" s="21" t="s">
        <v>218</v>
      </c>
      <c r="J4070" s="22" t="s">
        <v>254</v>
      </c>
      <c r="K4070" s="22" t="s">
        <v>255</v>
      </c>
      <c r="L4070" s="22" t="s">
        <v>256</v>
      </c>
      <c r="M4070" s="21" t="s">
        <v>222</v>
      </c>
      <c r="N4070" s="19" t="s">
        <v>205</v>
      </c>
      <c r="O4070" s="22" t="s">
        <v>257</v>
      </c>
      <c r="P4070" s="31" t="str">
        <f t="shared" si="63"/>
        <v>Galvanized Requiring Replacement</v>
      </c>
      <c r="Q4070" s="40" t="s">
        <v>254</v>
      </c>
      <c r="R4070" s="40" t="s">
        <v>254</v>
      </c>
      <c r="S4070" s="24"/>
      <c r="T4070" s="16"/>
      <c r="U4070" s="41" t="s">
        <v>255</v>
      </c>
      <c r="V4070" s="41" t="s">
        <v>255</v>
      </c>
      <c r="W4070" s="16"/>
      <c r="X4070" s="43" t="str">
        <f>IF((OR((AND('[1]PWS Information'!$E$10="CWS",T4070="Single Family Residence",P4070="Lead")),
(AND('[1]PWS Information'!$E$10="CWS",T4070="Multiple Family Residence",'[1]PWS Information'!$E$11="Yes",P4070="Lead")),
(AND('[1]PWS Information'!$E$10="NTNC",P4070="Lead")))),"Tier 1",
IF((OR((AND('[1]PWS Information'!$E$10="CWS",T4070="Multiple Family Residence",'[1]PWS Information'!$E$11="No",P4070="Lead")),
(AND('[1]PWS Information'!$E$10="CWS",T4070="Other",P4070="Lead")),
(AND(T4070="",P4070="Lead")),
(AND('[1]PWS Information'!$E$10="CWS",T4070="Building",P4070="Lead")))),"Tier 2",
IF((OR((AND('[1]PWS Information'!$E$10="CWS",T4070="Single Family Residence",P4070="Galvanized Requiring Replacement")),
(AND('[1]PWS Information'!$E$10="CWS",T4070="Single Family Residence",P4070="Galvanized Requiring Replacement",Q4070="Yes")),
(AND('[1]PWS Information'!$E$10="NTNC",T4070="Single Family Residence",P4070="Galvanized Requiring Replacement")),
(AND('[1]PWS Information'!$E$10="NTNC",T4070="Single Family Residence",Q4070="Yes")))),"Tier 3",
IF((OR((AND('[1]PWS Information'!$E$10="CWS",T4070="Single Family Residence",R4070="Yes",P4070="Non-Lead", I4070="Non-Lead - Copper",K4070="Before 1989")),
(AND('[1]PWS Information'!$E$10="CWS",T4070="Single Family Residence",R4070="Yes",P4070="Non-Lead", M4070="Non-Lead - Copper",N4070="Before 1989")))),"Tier 4",
IF((OR((AND('[1]PWS Information'!$E$10="NTNC",P4070="Non-Lead")),
(AND('[1]PWS Information'!$E$10="CWS",P4070="Non-Lead",R4070="")),
(AND('[1]PWS Information'!$E$10="CWS",P4070="Non-Lead",R4070="No")),
(AND('[1]PWS Information'!$E$10="CWS",P4070="Non-Lead",R4070="Don't Know")),
(AND('[1]PWS Information'!$E$10="CWS",P4070="Non-Lead", I4070="Non-Lead - Copper", R4070="Yes", K4070="Between 1989 and 2014")),
(AND('[1]PWS Information'!$E$10="CWS",P4070="Non-Lead", I4070="Non-Lead - Copper", R4070="Yes", K4070="After 2014")),
(AND('[1]PWS Information'!$E$10="CWS",P4070="Non-Lead", I4070="Non-Lead - Copper", R4070="Yes", K4070="Unknown")),
(AND('[1]PWS Information'!$E$10="CWS",P4070="Non-Lead", M4070="Non-Lead - Copper", R4070="Yes", N4070="Between 1989 and 2014")),
(AND('[1]PWS Information'!$E$10="CWS",P4070="Non-Lead", M4070="Non-Lead - Copper", R4070="Yes", N4070="After 2014")),
(AND('[1]PWS Information'!$E$10="CWS",P4070="Non-Lead", M4070="Non-Lead - Copper", R4070="Yes", N4070="Unknown")),
(AND('[1]PWS Information'!$E$10="CWS",P4070="Unknown")),
(AND('[1]PWS Information'!$E$10="NTNC",P4070="Unknown")),
(AND('[1]PWS Information'!$E$10="CWS",T4070="Multiple Family Residence",P4070="Galvanized Requiring Replacement")),
(AND('[1]PWS Information'!$E$10="CWS",P4070="Galvanized Requiring Replacement")),
(AND('[1]PWS Information'!$E$10="NTNC",T4070="Multiple Family Residence",P4070="Galvanized Requiring Replacement")))),"Tier 5",
"")))))</f>
        <v>Tier 5</v>
      </c>
      <c r="Y4070" s="24"/>
      <c r="Z4070" s="24"/>
    </row>
    <row r="4071" spans="1:26" x14ac:dyDescent="0.25">
      <c r="A4071" s="17">
        <v>4068</v>
      </c>
      <c r="B4071" s="17">
        <v>3211</v>
      </c>
      <c r="C4071" s="17" t="s">
        <v>146</v>
      </c>
      <c r="D4071" s="17" t="s">
        <v>188</v>
      </c>
      <c r="E4071" s="17">
        <v>79549</v>
      </c>
      <c r="F4071" s="17"/>
      <c r="G4071" s="17"/>
      <c r="H4071" s="17"/>
      <c r="I4071" s="21" t="s">
        <v>221</v>
      </c>
      <c r="J4071" s="22" t="s">
        <v>254</v>
      </c>
      <c r="K4071" s="22" t="s">
        <v>255</v>
      </c>
      <c r="L4071" s="22" t="s">
        <v>256</v>
      </c>
      <c r="M4071" s="21" t="s">
        <v>222</v>
      </c>
      <c r="N4071" s="19" t="s">
        <v>205</v>
      </c>
      <c r="O4071" s="22" t="s">
        <v>257</v>
      </c>
      <c r="P4071" s="31" t="str">
        <f t="shared" si="63"/>
        <v>Galvanized Requiring Replacement</v>
      </c>
      <c r="Q4071" s="40" t="s">
        <v>254</v>
      </c>
      <c r="R4071" s="40" t="s">
        <v>254</v>
      </c>
      <c r="S4071" s="24"/>
      <c r="T4071" s="16"/>
      <c r="U4071" s="41" t="s">
        <v>255</v>
      </c>
      <c r="V4071" s="41" t="s">
        <v>255</v>
      </c>
      <c r="W4071" s="16"/>
      <c r="X4071" s="43" t="str">
        <f>IF((OR((AND('[1]PWS Information'!$E$10="CWS",T4071="Single Family Residence",P4071="Lead")),
(AND('[1]PWS Information'!$E$10="CWS",T4071="Multiple Family Residence",'[1]PWS Information'!$E$11="Yes",P4071="Lead")),
(AND('[1]PWS Information'!$E$10="NTNC",P4071="Lead")))),"Tier 1",
IF((OR((AND('[1]PWS Information'!$E$10="CWS",T4071="Multiple Family Residence",'[1]PWS Information'!$E$11="No",P4071="Lead")),
(AND('[1]PWS Information'!$E$10="CWS",T4071="Other",P4071="Lead")),
(AND(T4071="",P4071="Lead")),
(AND('[1]PWS Information'!$E$10="CWS",T4071="Building",P4071="Lead")))),"Tier 2",
IF((OR((AND('[1]PWS Information'!$E$10="CWS",T4071="Single Family Residence",P4071="Galvanized Requiring Replacement")),
(AND('[1]PWS Information'!$E$10="CWS",T4071="Single Family Residence",P4071="Galvanized Requiring Replacement",Q4071="Yes")),
(AND('[1]PWS Information'!$E$10="NTNC",T4071="Single Family Residence",P4071="Galvanized Requiring Replacement")),
(AND('[1]PWS Information'!$E$10="NTNC",T4071="Single Family Residence",Q4071="Yes")))),"Tier 3",
IF((OR((AND('[1]PWS Information'!$E$10="CWS",T4071="Single Family Residence",R4071="Yes",P4071="Non-Lead", I4071="Non-Lead - Copper",K4071="Before 1989")),
(AND('[1]PWS Information'!$E$10="CWS",T4071="Single Family Residence",R4071="Yes",P4071="Non-Lead", M4071="Non-Lead - Copper",N4071="Before 1989")))),"Tier 4",
IF((OR((AND('[1]PWS Information'!$E$10="NTNC",P4071="Non-Lead")),
(AND('[1]PWS Information'!$E$10="CWS",P4071="Non-Lead",R4071="")),
(AND('[1]PWS Information'!$E$10="CWS",P4071="Non-Lead",R4071="No")),
(AND('[1]PWS Information'!$E$10="CWS",P4071="Non-Lead",R4071="Don't Know")),
(AND('[1]PWS Information'!$E$10="CWS",P4071="Non-Lead", I4071="Non-Lead - Copper", R4071="Yes", K4071="Between 1989 and 2014")),
(AND('[1]PWS Information'!$E$10="CWS",P4071="Non-Lead", I4071="Non-Lead - Copper", R4071="Yes", K4071="After 2014")),
(AND('[1]PWS Information'!$E$10="CWS",P4071="Non-Lead", I4071="Non-Lead - Copper", R4071="Yes", K4071="Unknown")),
(AND('[1]PWS Information'!$E$10="CWS",P4071="Non-Lead", M4071="Non-Lead - Copper", R4071="Yes", N4071="Between 1989 and 2014")),
(AND('[1]PWS Information'!$E$10="CWS",P4071="Non-Lead", M4071="Non-Lead - Copper", R4071="Yes", N4071="After 2014")),
(AND('[1]PWS Information'!$E$10="CWS",P4071="Non-Lead", M4071="Non-Lead - Copper", R4071="Yes", N4071="Unknown")),
(AND('[1]PWS Information'!$E$10="CWS",P4071="Unknown")),
(AND('[1]PWS Information'!$E$10="NTNC",P4071="Unknown")),
(AND('[1]PWS Information'!$E$10="CWS",T4071="Multiple Family Residence",P4071="Galvanized Requiring Replacement")),
(AND('[1]PWS Information'!$E$10="CWS",P4071="Galvanized Requiring Replacement")),
(AND('[1]PWS Information'!$E$10="NTNC",T4071="Multiple Family Residence",P4071="Galvanized Requiring Replacement")))),"Tier 5",
"")))))</f>
        <v>Tier 5</v>
      </c>
      <c r="Y4071" s="24"/>
      <c r="Z4071" s="24"/>
    </row>
    <row r="4072" spans="1:26" x14ac:dyDescent="0.25">
      <c r="A4072" s="17">
        <v>4069</v>
      </c>
      <c r="B4072" s="17">
        <v>3311</v>
      </c>
      <c r="C4072" s="17" t="s">
        <v>146</v>
      </c>
      <c r="D4072" s="17" t="s">
        <v>188</v>
      </c>
      <c r="E4072" s="17">
        <v>79549</v>
      </c>
      <c r="F4072" s="17"/>
      <c r="G4072" s="17"/>
      <c r="H4072" s="17"/>
      <c r="I4072" s="21" t="s">
        <v>218</v>
      </c>
      <c r="J4072" s="22" t="s">
        <v>254</v>
      </c>
      <c r="K4072" s="22" t="s">
        <v>255</v>
      </c>
      <c r="L4072" s="22" t="s">
        <v>256</v>
      </c>
      <c r="M4072" s="21" t="s">
        <v>218</v>
      </c>
      <c r="N4072" s="19" t="s">
        <v>205</v>
      </c>
      <c r="O4072" s="22" t="s">
        <v>257</v>
      </c>
      <c r="P4072" s="31" t="str">
        <f t="shared" si="63"/>
        <v>Non-Lead</v>
      </c>
      <c r="Q4072" s="40" t="s">
        <v>254</v>
      </c>
      <c r="R4072" s="40" t="s">
        <v>254</v>
      </c>
      <c r="S4072" s="24"/>
      <c r="T4072" s="16"/>
      <c r="U4072" s="41" t="s">
        <v>255</v>
      </c>
      <c r="V4072" s="41" t="s">
        <v>255</v>
      </c>
      <c r="W4072" s="16"/>
      <c r="X4072" s="43" t="str">
        <f>IF((OR((AND('[1]PWS Information'!$E$10="CWS",T4072="Single Family Residence",P4072="Lead")),
(AND('[1]PWS Information'!$E$10="CWS",T4072="Multiple Family Residence",'[1]PWS Information'!$E$11="Yes",P4072="Lead")),
(AND('[1]PWS Information'!$E$10="NTNC",P4072="Lead")))),"Tier 1",
IF((OR((AND('[1]PWS Information'!$E$10="CWS",T4072="Multiple Family Residence",'[1]PWS Information'!$E$11="No",P4072="Lead")),
(AND('[1]PWS Information'!$E$10="CWS",T4072="Other",P4072="Lead")),
(AND(T4072="",P4072="Lead")),
(AND('[1]PWS Information'!$E$10="CWS",T4072="Building",P4072="Lead")))),"Tier 2",
IF((OR((AND('[1]PWS Information'!$E$10="CWS",T4072="Single Family Residence",P4072="Galvanized Requiring Replacement")),
(AND('[1]PWS Information'!$E$10="CWS",T4072="Single Family Residence",P4072="Galvanized Requiring Replacement",Q4072="Yes")),
(AND('[1]PWS Information'!$E$10="NTNC",T4072="Single Family Residence",P4072="Galvanized Requiring Replacement")),
(AND('[1]PWS Information'!$E$10="NTNC",T4072="Single Family Residence",Q4072="Yes")))),"Tier 3",
IF((OR((AND('[1]PWS Information'!$E$10="CWS",T4072="Single Family Residence",R4072="Yes",P4072="Non-Lead", I4072="Non-Lead - Copper",K4072="Before 1989")),
(AND('[1]PWS Information'!$E$10="CWS",T4072="Single Family Residence",R4072="Yes",P4072="Non-Lead", M4072="Non-Lead - Copper",N4072="Before 1989")))),"Tier 4",
IF((OR((AND('[1]PWS Information'!$E$10="NTNC",P4072="Non-Lead")),
(AND('[1]PWS Information'!$E$10="CWS",P4072="Non-Lead",R4072="")),
(AND('[1]PWS Information'!$E$10="CWS",P4072="Non-Lead",R4072="No")),
(AND('[1]PWS Information'!$E$10="CWS",P4072="Non-Lead",R4072="Don't Know")),
(AND('[1]PWS Information'!$E$10="CWS",P4072="Non-Lead", I4072="Non-Lead - Copper", R4072="Yes", K4072="Between 1989 and 2014")),
(AND('[1]PWS Information'!$E$10="CWS",P4072="Non-Lead", I4072="Non-Lead - Copper", R4072="Yes", K4072="After 2014")),
(AND('[1]PWS Information'!$E$10="CWS",P4072="Non-Lead", I4072="Non-Lead - Copper", R4072="Yes", K4072="Unknown")),
(AND('[1]PWS Information'!$E$10="CWS",P4072="Non-Lead", M4072="Non-Lead - Copper", R4072="Yes", N4072="Between 1989 and 2014")),
(AND('[1]PWS Information'!$E$10="CWS",P4072="Non-Lead", M4072="Non-Lead - Copper", R4072="Yes", N4072="After 2014")),
(AND('[1]PWS Information'!$E$10="CWS",P4072="Non-Lead", M4072="Non-Lead - Copper", R4072="Yes", N4072="Unknown")),
(AND('[1]PWS Information'!$E$10="CWS",P4072="Unknown")),
(AND('[1]PWS Information'!$E$10="NTNC",P4072="Unknown")),
(AND('[1]PWS Information'!$E$10="CWS",T4072="Multiple Family Residence",P4072="Galvanized Requiring Replacement")),
(AND('[1]PWS Information'!$E$10="CWS",P4072="Galvanized Requiring Replacement")),
(AND('[1]PWS Information'!$E$10="NTNC",T4072="Multiple Family Residence",P4072="Galvanized Requiring Replacement")))),"Tier 5",
"")))))</f>
        <v>Tier 5</v>
      </c>
      <c r="Y4072" s="24"/>
      <c r="Z4072" s="24"/>
    </row>
    <row r="4073" spans="1:26" x14ac:dyDescent="0.25">
      <c r="A4073" s="17">
        <v>4070</v>
      </c>
      <c r="B4073" s="18">
        <v>101</v>
      </c>
      <c r="C4073" s="18" t="s">
        <v>147</v>
      </c>
      <c r="D4073" s="18" t="s">
        <v>188</v>
      </c>
      <c r="E4073" s="18">
        <v>79549</v>
      </c>
      <c r="F4073" s="18"/>
      <c r="G4073" s="18"/>
      <c r="H4073" s="18"/>
      <c r="I4073" s="25" t="s">
        <v>221</v>
      </c>
      <c r="J4073" s="22" t="s">
        <v>254</v>
      </c>
      <c r="K4073" s="22" t="s">
        <v>255</v>
      </c>
      <c r="L4073" s="22" t="s">
        <v>256</v>
      </c>
      <c r="M4073" s="25" t="s">
        <v>222</v>
      </c>
      <c r="N4073" s="19" t="s">
        <v>205</v>
      </c>
      <c r="O4073" s="22" t="s">
        <v>257</v>
      </c>
      <c r="P4073" s="31" t="str">
        <f t="shared" si="63"/>
        <v>Galvanized Requiring Replacement</v>
      </c>
      <c r="Q4073" s="40" t="s">
        <v>254</v>
      </c>
      <c r="R4073" s="40" t="s">
        <v>254</v>
      </c>
      <c r="S4073" s="24"/>
      <c r="T4073" s="16"/>
      <c r="U4073" s="41" t="s">
        <v>255</v>
      </c>
      <c r="V4073" s="41" t="s">
        <v>255</v>
      </c>
      <c r="W4073" s="16"/>
      <c r="X4073" s="43" t="str">
        <f>IF((OR((AND('[1]PWS Information'!$E$10="CWS",T4073="Single Family Residence",P4073="Lead")),
(AND('[1]PWS Information'!$E$10="CWS",T4073="Multiple Family Residence",'[1]PWS Information'!$E$11="Yes",P4073="Lead")),
(AND('[1]PWS Information'!$E$10="NTNC",P4073="Lead")))),"Tier 1",
IF((OR((AND('[1]PWS Information'!$E$10="CWS",T4073="Multiple Family Residence",'[1]PWS Information'!$E$11="No",P4073="Lead")),
(AND('[1]PWS Information'!$E$10="CWS",T4073="Other",P4073="Lead")),
(AND(T4073="",P4073="Lead")),
(AND('[1]PWS Information'!$E$10="CWS",T4073="Building",P4073="Lead")))),"Tier 2",
IF((OR((AND('[1]PWS Information'!$E$10="CWS",T4073="Single Family Residence",P4073="Galvanized Requiring Replacement")),
(AND('[1]PWS Information'!$E$10="CWS",T4073="Single Family Residence",P4073="Galvanized Requiring Replacement",Q4073="Yes")),
(AND('[1]PWS Information'!$E$10="NTNC",T4073="Single Family Residence",P4073="Galvanized Requiring Replacement")),
(AND('[1]PWS Information'!$E$10="NTNC",T4073="Single Family Residence",Q4073="Yes")))),"Tier 3",
IF((OR((AND('[1]PWS Information'!$E$10="CWS",T4073="Single Family Residence",R4073="Yes",P4073="Non-Lead", I4073="Non-Lead - Copper",K4073="Before 1989")),
(AND('[1]PWS Information'!$E$10="CWS",T4073="Single Family Residence",R4073="Yes",P4073="Non-Lead", M4073="Non-Lead - Copper",N4073="Before 1989")))),"Tier 4",
IF((OR((AND('[1]PWS Information'!$E$10="NTNC",P4073="Non-Lead")),
(AND('[1]PWS Information'!$E$10="CWS",P4073="Non-Lead",R4073="")),
(AND('[1]PWS Information'!$E$10="CWS",P4073="Non-Lead",R4073="No")),
(AND('[1]PWS Information'!$E$10="CWS",P4073="Non-Lead",R4073="Don't Know")),
(AND('[1]PWS Information'!$E$10="CWS",P4073="Non-Lead", I4073="Non-Lead - Copper", R4073="Yes", K4073="Between 1989 and 2014")),
(AND('[1]PWS Information'!$E$10="CWS",P4073="Non-Lead", I4073="Non-Lead - Copper", R4073="Yes", K4073="After 2014")),
(AND('[1]PWS Information'!$E$10="CWS",P4073="Non-Lead", I4073="Non-Lead - Copper", R4073="Yes", K4073="Unknown")),
(AND('[1]PWS Information'!$E$10="CWS",P4073="Non-Lead", M4073="Non-Lead - Copper", R4073="Yes", N4073="Between 1989 and 2014")),
(AND('[1]PWS Information'!$E$10="CWS",P4073="Non-Lead", M4073="Non-Lead - Copper", R4073="Yes", N4073="After 2014")),
(AND('[1]PWS Information'!$E$10="CWS",P4073="Non-Lead", M4073="Non-Lead - Copper", R4073="Yes", N4073="Unknown")),
(AND('[1]PWS Information'!$E$10="CWS",P4073="Unknown")),
(AND('[1]PWS Information'!$E$10="NTNC",P4073="Unknown")),
(AND('[1]PWS Information'!$E$10="CWS",T4073="Multiple Family Residence",P4073="Galvanized Requiring Replacement")),
(AND('[1]PWS Information'!$E$10="CWS",P4073="Galvanized Requiring Replacement")),
(AND('[1]PWS Information'!$E$10="NTNC",T4073="Multiple Family Residence",P4073="Galvanized Requiring Replacement")))),"Tier 5",
"")))))</f>
        <v>Tier 5</v>
      </c>
      <c r="Y4073" s="24"/>
      <c r="Z4073" s="24"/>
    </row>
    <row r="4074" spans="1:26" x14ac:dyDescent="0.25">
      <c r="A4074" s="17">
        <v>4071</v>
      </c>
      <c r="B4074" s="17">
        <v>107</v>
      </c>
      <c r="C4074" s="17" t="s">
        <v>147</v>
      </c>
      <c r="D4074" s="17" t="s">
        <v>188</v>
      </c>
      <c r="E4074" s="17">
        <v>79549</v>
      </c>
      <c r="F4074" s="17"/>
      <c r="G4074" s="17"/>
      <c r="H4074" s="17"/>
      <c r="I4074" s="25" t="s">
        <v>221</v>
      </c>
      <c r="J4074" s="22" t="s">
        <v>254</v>
      </c>
      <c r="K4074" s="22" t="s">
        <v>255</v>
      </c>
      <c r="L4074" s="22" t="s">
        <v>256</v>
      </c>
      <c r="M4074" s="25" t="s">
        <v>222</v>
      </c>
      <c r="N4074" s="19" t="s">
        <v>205</v>
      </c>
      <c r="O4074" s="22" t="s">
        <v>257</v>
      </c>
      <c r="P4074" s="31" t="str">
        <f t="shared" si="63"/>
        <v>Galvanized Requiring Replacement</v>
      </c>
      <c r="Q4074" s="40" t="s">
        <v>254</v>
      </c>
      <c r="R4074" s="40" t="s">
        <v>254</v>
      </c>
      <c r="S4074" s="24"/>
      <c r="T4074" s="16"/>
      <c r="U4074" s="41" t="s">
        <v>255</v>
      </c>
      <c r="V4074" s="41" t="s">
        <v>255</v>
      </c>
      <c r="W4074" s="16"/>
      <c r="X4074" s="43" t="str">
        <f>IF((OR((AND('[1]PWS Information'!$E$10="CWS",T4074="Single Family Residence",P4074="Lead")),
(AND('[1]PWS Information'!$E$10="CWS",T4074="Multiple Family Residence",'[1]PWS Information'!$E$11="Yes",P4074="Lead")),
(AND('[1]PWS Information'!$E$10="NTNC",P4074="Lead")))),"Tier 1",
IF((OR((AND('[1]PWS Information'!$E$10="CWS",T4074="Multiple Family Residence",'[1]PWS Information'!$E$11="No",P4074="Lead")),
(AND('[1]PWS Information'!$E$10="CWS",T4074="Other",P4074="Lead")),
(AND(T4074="",P4074="Lead")),
(AND('[1]PWS Information'!$E$10="CWS",T4074="Building",P4074="Lead")))),"Tier 2",
IF((OR((AND('[1]PWS Information'!$E$10="CWS",T4074="Single Family Residence",P4074="Galvanized Requiring Replacement")),
(AND('[1]PWS Information'!$E$10="CWS",T4074="Single Family Residence",P4074="Galvanized Requiring Replacement",Q4074="Yes")),
(AND('[1]PWS Information'!$E$10="NTNC",T4074="Single Family Residence",P4074="Galvanized Requiring Replacement")),
(AND('[1]PWS Information'!$E$10="NTNC",T4074="Single Family Residence",Q4074="Yes")))),"Tier 3",
IF((OR((AND('[1]PWS Information'!$E$10="CWS",T4074="Single Family Residence",R4074="Yes",P4074="Non-Lead", I4074="Non-Lead - Copper",K4074="Before 1989")),
(AND('[1]PWS Information'!$E$10="CWS",T4074="Single Family Residence",R4074="Yes",P4074="Non-Lead", M4074="Non-Lead - Copper",N4074="Before 1989")))),"Tier 4",
IF((OR((AND('[1]PWS Information'!$E$10="NTNC",P4074="Non-Lead")),
(AND('[1]PWS Information'!$E$10="CWS",P4074="Non-Lead",R4074="")),
(AND('[1]PWS Information'!$E$10="CWS",P4074="Non-Lead",R4074="No")),
(AND('[1]PWS Information'!$E$10="CWS",P4074="Non-Lead",R4074="Don't Know")),
(AND('[1]PWS Information'!$E$10="CWS",P4074="Non-Lead", I4074="Non-Lead - Copper", R4074="Yes", K4074="Between 1989 and 2014")),
(AND('[1]PWS Information'!$E$10="CWS",P4074="Non-Lead", I4074="Non-Lead - Copper", R4074="Yes", K4074="After 2014")),
(AND('[1]PWS Information'!$E$10="CWS",P4074="Non-Lead", I4074="Non-Lead - Copper", R4074="Yes", K4074="Unknown")),
(AND('[1]PWS Information'!$E$10="CWS",P4074="Non-Lead", M4074="Non-Lead - Copper", R4074="Yes", N4074="Between 1989 and 2014")),
(AND('[1]PWS Information'!$E$10="CWS",P4074="Non-Lead", M4074="Non-Lead - Copper", R4074="Yes", N4074="After 2014")),
(AND('[1]PWS Information'!$E$10="CWS",P4074="Non-Lead", M4074="Non-Lead - Copper", R4074="Yes", N4074="Unknown")),
(AND('[1]PWS Information'!$E$10="CWS",P4074="Unknown")),
(AND('[1]PWS Information'!$E$10="NTNC",P4074="Unknown")),
(AND('[1]PWS Information'!$E$10="CWS",T4074="Multiple Family Residence",P4074="Galvanized Requiring Replacement")),
(AND('[1]PWS Information'!$E$10="CWS",P4074="Galvanized Requiring Replacement")),
(AND('[1]PWS Information'!$E$10="NTNC",T4074="Multiple Family Residence",P4074="Galvanized Requiring Replacement")))),"Tier 5",
"")))))</f>
        <v>Tier 5</v>
      </c>
      <c r="Y4074" s="24"/>
      <c r="Z4074" s="24"/>
    </row>
    <row r="4075" spans="1:26" x14ac:dyDescent="0.25">
      <c r="A4075" s="17">
        <v>4072</v>
      </c>
      <c r="B4075" s="18">
        <v>108</v>
      </c>
      <c r="C4075" s="18" t="s">
        <v>147</v>
      </c>
      <c r="D4075" s="18" t="s">
        <v>188</v>
      </c>
      <c r="E4075" s="18">
        <v>79549</v>
      </c>
      <c r="F4075" s="18"/>
      <c r="G4075" s="18"/>
      <c r="H4075" s="18"/>
      <c r="I4075" s="21" t="s">
        <v>218</v>
      </c>
      <c r="J4075" s="22" t="s">
        <v>254</v>
      </c>
      <c r="K4075" s="22" t="s">
        <v>255</v>
      </c>
      <c r="L4075" s="22" t="s">
        <v>256</v>
      </c>
      <c r="M4075" s="21" t="s">
        <v>222</v>
      </c>
      <c r="N4075" s="19" t="s">
        <v>205</v>
      </c>
      <c r="O4075" s="22" t="s">
        <v>257</v>
      </c>
      <c r="P4075" s="31" t="str">
        <f t="shared" si="63"/>
        <v>Galvanized Requiring Replacement</v>
      </c>
      <c r="Q4075" s="40" t="s">
        <v>254</v>
      </c>
      <c r="R4075" s="40" t="s">
        <v>254</v>
      </c>
      <c r="S4075" s="24"/>
      <c r="T4075" s="16"/>
      <c r="U4075" s="41" t="s">
        <v>255</v>
      </c>
      <c r="V4075" s="41" t="s">
        <v>255</v>
      </c>
      <c r="W4075" s="16"/>
      <c r="X4075" s="43" t="str">
        <f>IF((OR((AND('[1]PWS Information'!$E$10="CWS",T4075="Single Family Residence",P4075="Lead")),
(AND('[1]PWS Information'!$E$10="CWS",T4075="Multiple Family Residence",'[1]PWS Information'!$E$11="Yes",P4075="Lead")),
(AND('[1]PWS Information'!$E$10="NTNC",P4075="Lead")))),"Tier 1",
IF((OR((AND('[1]PWS Information'!$E$10="CWS",T4075="Multiple Family Residence",'[1]PWS Information'!$E$11="No",P4075="Lead")),
(AND('[1]PWS Information'!$E$10="CWS",T4075="Other",P4075="Lead")),
(AND(T4075="",P4075="Lead")),
(AND('[1]PWS Information'!$E$10="CWS",T4075="Building",P4075="Lead")))),"Tier 2",
IF((OR((AND('[1]PWS Information'!$E$10="CWS",T4075="Single Family Residence",P4075="Galvanized Requiring Replacement")),
(AND('[1]PWS Information'!$E$10="CWS",T4075="Single Family Residence",P4075="Galvanized Requiring Replacement",Q4075="Yes")),
(AND('[1]PWS Information'!$E$10="NTNC",T4075="Single Family Residence",P4075="Galvanized Requiring Replacement")),
(AND('[1]PWS Information'!$E$10="NTNC",T4075="Single Family Residence",Q4075="Yes")))),"Tier 3",
IF((OR((AND('[1]PWS Information'!$E$10="CWS",T4075="Single Family Residence",R4075="Yes",P4075="Non-Lead", I4075="Non-Lead - Copper",K4075="Before 1989")),
(AND('[1]PWS Information'!$E$10="CWS",T4075="Single Family Residence",R4075="Yes",P4075="Non-Lead", M4075="Non-Lead - Copper",N4075="Before 1989")))),"Tier 4",
IF((OR((AND('[1]PWS Information'!$E$10="NTNC",P4075="Non-Lead")),
(AND('[1]PWS Information'!$E$10="CWS",P4075="Non-Lead",R4075="")),
(AND('[1]PWS Information'!$E$10="CWS",P4075="Non-Lead",R4075="No")),
(AND('[1]PWS Information'!$E$10="CWS",P4075="Non-Lead",R4075="Don't Know")),
(AND('[1]PWS Information'!$E$10="CWS",P4075="Non-Lead", I4075="Non-Lead - Copper", R4075="Yes", K4075="Between 1989 and 2014")),
(AND('[1]PWS Information'!$E$10="CWS",P4075="Non-Lead", I4075="Non-Lead - Copper", R4075="Yes", K4075="After 2014")),
(AND('[1]PWS Information'!$E$10="CWS",P4075="Non-Lead", I4075="Non-Lead - Copper", R4075="Yes", K4075="Unknown")),
(AND('[1]PWS Information'!$E$10="CWS",P4075="Non-Lead", M4075="Non-Lead - Copper", R4075="Yes", N4075="Between 1989 and 2014")),
(AND('[1]PWS Information'!$E$10="CWS",P4075="Non-Lead", M4075="Non-Lead - Copper", R4075="Yes", N4075="After 2014")),
(AND('[1]PWS Information'!$E$10="CWS",P4075="Non-Lead", M4075="Non-Lead - Copper", R4075="Yes", N4075="Unknown")),
(AND('[1]PWS Information'!$E$10="CWS",P4075="Unknown")),
(AND('[1]PWS Information'!$E$10="NTNC",P4075="Unknown")),
(AND('[1]PWS Information'!$E$10="CWS",T4075="Multiple Family Residence",P4075="Galvanized Requiring Replacement")),
(AND('[1]PWS Information'!$E$10="CWS",P4075="Galvanized Requiring Replacement")),
(AND('[1]PWS Information'!$E$10="NTNC",T4075="Multiple Family Residence",P4075="Galvanized Requiring Replacement")))),"Tier 5",
"")))))</f>
        <v>Tier 5</v>
      </c>
      <c r="Y4075" s="24"/>
      <c r="Z4075" s="24"/>
    </row>
    <row r="4076" spans="1:26" x14ac:dyDescent="0.25">
      <c r="A4076" s="17">
        <v>4073</v>
      </c>
      <c r="B4076" s="17">
        <v>111</v>
      </c>
      <c r="C4076" s="17" t="s">
        <v>147</v>
      </c>
      <c r="D4076" s="17" t="s">
        <v>188</v>
      </c>
      <c r="E4076" s="17">
        <v>79549</v>
      </c>
      <c r="F4076" s="17"/>
      <c r="G4076" s="17"/>
      <c r="H4076" s="17"/>
      <c r="I4076" s="25" t="s">
        <v>221</v>
      </c>
      <c r="J4076" s="22" t="s">
        <v>254</v>
      </c>
      <c r="K4076" s="22" t="s">
        <v>255</v>
      </c>
      <c r="L4076" s="22" t="s">
        <v>256</v>
      </c>
      <c r="M4076" s="25" t="s">
        <v>221</v>
      </c>
      <c r="N4076" s="19" t="s">
        <v>205</v>
      </c>
      <c r="O4076" s="22" t="s">
        <v>257</v>
      </c>
      <c r="P4076" s="31" t="str">
        <f t="shared" ref="P4076:P4139" si="64">IF((OR(I4076="Lead")),"Lead",
IF((OR(M4076="Lead")),"Lead",
IF((OR(I4076="Lead-lined galvanized")),"Lead",
IF((OR(M4076="Lead-lined galvanized")),"Lead",
IF((OR((AND(I4076="Unknown - Likely Lead",M4076="Galvanized")),
(AND(I4076="Unknown - Unlikely Lead",M4076="Galvanized")),
(AND(I4076="Unknown - Material Unknown",M4076="Galvanized")))),"Galvanized Requiring Replacement",
IF((OR((AND(I4076="Non-lead - Copper",J4076="Yes",M4076="Galvanized")),
(AND(I4076="Non-lead - Copper",J4076="Don't know",M4076="Galvanized")),
(AND(I4076="Non-lead - Copper",J4076="",M4076="Galvanized")),
(AND(I4076="Non-lead - Plastic",J4076="Yes",M4076="Galvanized")),
(AND(I4076="Non-lead - Plastic",J4076="Don't know",M4076="Galvanized")),
(AND(I4076="Non-lead - Plastic",J4076="",M4076="Galvanized")),
(AND(I4076="Non-lead",J4076="Yes",M4076="Galvanized")),
(AND(I4076="Non-lead",J4076="Don't know",M4076="Galvanized")),
(AND(I4076="Non-lead",J4076="",M4076="Galvanized")),
(AND(I4076="Non-lead - Other",J4076="Yes",M4076="Galvanized")),
(AND(I4076="Non-Lead - Other",J4076="Don't know",M4076="Galvanized")),
(AND(I4076="Galvanized",J4076="Yes",M4076="Galvanized")),
(AND(I4076="Galvanized",J4076="Don't know",M4076="Galvanized")),
(AND(I4076="Galvanized",J4076="",M4076="Galvanized")),
(AND(I4076="Non-Lead - Other",J4076="",M4076="Galvanized")))),"Galvanized Requiring Replacement",
IF((OR((AND(I4076="Non-lead - Copper",M4076="Non-lead - Copper")),
(AND(I4076="Non-lead - Copper",M4076="Non-lead - Plastic")),
(AND(I4076="Non-lead - Copper",M4076="Non-lead - Other")),
(AND(I4076="Non-lead - Copper",M4076="Non-lead")),
(AND(I4076="Non-lead - Plastic",M4076="Non-lead - Copper")),
(AND(I4076="Non-lead - Plastic",M4076="Non-lead - Plastic")),
(AND(I4076="Non-lead - Plastic",M4076="Non-lead - Other")),
(AND(I4076="Non-lead - Plastic",M4076="Non-lead")),
(AND(I4076="Non-lead",M4076="Non-lead - Copper")),
(AND(I4076="Non-lead",M4076="Non-lead - Plastic")),
(AND(I4076="Non-lead",M4076="Non-lead - Other")),
(AND(I4076="Non-lead",M4076="Non-lead")),
(AND(I4076="Non-lead - Other",M4076="Non-lead - Copper")),
(AND(I4076="Non-Lead - Other",M4076="Non-lead - Plastic")),
(AND(I4076="Non-Lead - Other",M4076="Non-lead")),
(AND(I4076="Non-Lead - Other",M4076="Non-lead - Other")))),"Non-Lead",
IF((OR((AND(I4076="Galvanized",M4076="Non-lead")),
(AND(I4076="Galvanized",M4076="Non-lead - Copper")),
(AND(I4076="Galvanized",M4076="Non-lead - Plastic")),
(AND(I4076="Galvanized",M4076="Non-lead")),
(AND(I4076="Galvanized",M4076="Non-lead - Other")))),"Non-Lead",
IF((OR((AND(I4076="Non-lead - Copper",J4076="No",M4076="Galvanized")),
(AND(I4076="Non-lead - Plastic",J4076="No",M4076="Galvanized")),
(AND(I4076="Non-lead",J4076="No",M4076="Galvanized")),
(AND(I4076="Galvanized",J4076="No",M4076="Galvanized")),
(AND(I4076="Non-lead - Other",J4076="No",M4076="Galvanized")))),"Non-lead",
IF((OR((AND(I4076="Unknown - Likely Lead",M4076="Unknown - Likely Lead")),
(AND(I4076="Unknown - Likely Lead",M4076="Unknown - Unlikely Lead")),
(AND(I4076="Unknown - Likely Lead",M4076="Unknown - Material Unknown")),
(AND(I4076="Unknown - Unlikely Lead",M4076="Unknown - Likely Lead")),
(AND(I4076="Unknown - Unlikely Lead",M4076="Unknown - Unlikely Lead")),
(AND(I4076="Unknown - Unlikely Lead",M4076="Unknown - Material Unknown")),
(AND(I4076="Unknown - Material Unknown",M4076="Unknown - Likely Lead")),
(AND(I4076="Unknown - Material Unknown",M4076="Unknown - Unlikely Lead")),
(AND(I4076="Unknown - Material Unknown",M4076="Unknown - Material Unknown")))),"Unknown",
IF((OR((AND(I4076="Unknown - Likely Lead",M4076="Non-lead - Copper")),
(AND(I4076="Unknown - Likely Lead",M4076="Non-lead - Plastic")),
(AND(I4076="Unknown - Likely Lead",M4076="Non-lead")),
(AND(I4076="Unknown - Likely Lead",M4076="Non-lead - Other")),
(AND(I4076="Unknown - Unlikely Lead",M4076="Non-lead - Copper")),
(AND(I4076="Unknown - Unlikely Lead",M4076="Non-lead - Plastic")),
(AND(I4076="Unknown - Unlikely Lead",M4076="Non-lead")),
(AND(I4076="Unknown - Unlikely Lead",M4076="Non-lead - Other")),
(AND(I4076="Unknown - Material Unknown",M4076="Non-lead - Copper")),
(AND(I4076="Unknown - Material Unknown",M4076="Non-lead - Plastic")),
(AND(I4076="Unknown - Material Unknown",M4076="Non-lead")),
(AND(I4076="Unknown - Material Unknown",M4076="Non-lead - Other")))),"Unknown",
IF((OR((AND(I4076="Non-lead - Copper",M4076="Unknown - Likely Lead")),
(AND(I4076="Non-lead - Copper",M4076="Unknown - Unlikely Lead")),
(AND(I4076="Non-lead - Copper",M4076="Unknown - Material Unknown")),
(AND(I4076="Non-lead - Plastic",M4076="Unknown - Likely Lead")),
(AND(I4076="Non-lead - Plastic",M4076="Unknown - Unlikely Lead")),
(AND(I4076="Non-lead - Plastic",M4076="Unknown - Material Unknown")),
(AND(I4076="Non-lead",M4076="Unknown - Likely Lead")),
(AND(I4076="Non-lead",M4076="Unknown - Unlikely Lead")),
(AND(I4076="Non-lead",M4076="Unknown - Material Unknown")),
(AND(I4076="Non-lead - Other",M4076="Unknown - Likely Lead")),
(AND(I4076="Non-Lead - Other",M4076="Unknown - Unlikely Lead")),
(AND(I4076="Non-Lead - Other",M4076="Unknown - Material Unknown")))),"Unknown",
IF((OR((AND(I4076="Galvanized",M4076="Unknown - Likely Lead")),
(AND(I4076="Galvanized",M4076="Unknown - Unlikely Lead")),
(AND(I4076="Galvanized",M4076="Unknown - Material Unknown")))),"Unknown",
IF((OR((AND(I4076="Galvanized",M4076="")))),"Galvanized Requiring Replacement",
IF((OR((AND(I4076="Non-lead - Copper",M4076="")),
(AND(I4076="Non-lead - Plastic",M4076="")),
(AND(I4076="Non-lead",M4076="")),
(AND(I4076="Non-lead - Other",M4076="")))),"Non-lead",
IF((OR((AND(I4076="Unknown - Likely Lead",M4076="")),
(AND(I4076="Unknown - Unlikely Lead",M4076="")),
(AND(I4076="Unknown - Material Unknown",M4076="")))),"Unknown",
""))))))))))))))))</f>
        <v>Non-Lead</v>
      </c>
      <c r="Q4076" s="40" t="s">
        <v>254</v>
      </c>
      <c r="R4076" s="40" t="s">
        <v>254</v>
      </c>
      <c r="S4076" s="24"/>
      <c r="T4076" s="16"/>
      <c r="U4076" s="41" t="s">
        <v>255</v>
      </c>
      <c r="V4076" s="41" t="s">
        <v>255</v>
      </c>
      <c r="W4076" s="16"/>
      <c r="X4076" s="43" t="str">
        <f>IF((OR((AND('[1]PWS Information'!$E$10="CWS",T4076="Single Family Residence",P4076="Lead")),
(AND('[1]PWS Information'!$E$10="CWS",T4076="Multiple Family Residence",'[1]PWS Information'!$E$11="Yes",P4076="Lead")),
(AND('[1]PWS Information'!$E$10="NTNC",P4076="Lead")))),"Tier 1",
IF((OR((AND('[1]PWS Information'!$E$10="CWS",T4076="Multiple Family Residence",'[1]PWS Information'!$E$11="No",P4076="Lead")),
(AND('[1]PWS Information'!$E$10="CWS",T4076="Other",P4076="Lead")),
(AND(T4076="",P4076="Lead")),
(AND('[1]PWS Information'!$E$10="CWS",T4076="Building",P4076="Lead")))),"Tier 2",
IF((OR((AND('[1]PWS Information'!$E$10="CWS",T4076="Single Family Residence",P4076="Galvanized Requiring Replacement")),
(AND('[1]PWS Information'!$E$10="CWS",T4076="Single Family Residence",P4076="Galvanized Requiring Replacement",Q4076="Yes")),
(AND('[1]PWS Information'!$E$10="NTNC",T4076="Single Family Residence",P4076="Galvanized Requiring Replacement")),
(AND('[1]PWS Information'!$E$10="NTNC",T4076="Single Family Residence",Q4076="Yes")))),"Tier 3",
IF((OR((AND('[1]PWS Information'!$E$10="CWS",T4076="Single Family Residence",R4076="Yes",P4076="Non-Lead", I4076="Non-Lead - Copper",K4076="Before 1989")),
(AND('[1]PWS Information'!$E$10="CWS",T4076="Single Family Residence",R4076="Yes",P4076="Non-Lead", M4076="Non-Lead - Copper",N4076="Before 1989")))),"Tier 4",
IF((OR((AND('[1]PWS Information'!$E$10="NTNC",P4076="Non-Lead")),
(AND('[1]PWS Information'!$E$10="CWS",P4076="Non-Lead",R4076="")),
(AND('[1]PWS Information'!$E$10="CWS",P4076="Non-Lead",R4076="No")),
(AND('[1]PWS Information'!$E$10="CWS",P4076="Non-Lead",R4076="Don't Know")),
(AND('[1]PWS Information'!$E$10="CWS",P4076="Non-Lead", I4076="Non-Lead - Copper", R4076="Yes", K4076="Between 1989 and 2014")),
(AND('[1]PWS Information'!$E$10="CWS",P4076="Non-Lead", I4076="Non-Lead - Copper", R4076="Yes", K4076="After 2014")),
(AND('[1]PWS Information'!$E$10="CWS",P4076="Non-Lead", I4076="Non-Lead - Copper", R4076="Yes", K4076="Unknown")),
(AND('[1]PWS Information'!$E$10="CWS",P4076="Non-Lead", M4076="Non-Lead - Copper", R4076="Yes", N4076="Between 1989 and 2014")),
(AND('[1]PWS Information'!$E$10="CWS",P4076="Non-Lead", M4076="Non-Lead - Copper", R4076="Yes", N4076="After 2014")),
(AND('[1]PWS Information'!$E$10="CWS",P4076="Non-Lead", M4076="Non-Lead - Copper", R4076="Yes", N4076="Unknown")),
(AND('[1]PWS Information'!$E$10="CWS",P4076="Unknown")),
(AND('[1]PWS Information'!$E$10="NTNC",P4076="Unknown")),
(AND('[1]PWS Information'!$E$10="CWS",T4076="Multiple Family Residence",P4076="Galvanized Requiring Replacement")),
(AND('[1]PWS Information'!$E$10="CWS",P4076="Galvanized Requiring Replacement")),
(AND('[1]PWS Information'!$E$10="NTNC",T4076="Multiple Family Residence",P4076="Galvanized Requiring Replacement")))),"Tier 5",
"")))))</f>
        <v>Tier 5</v>
      </c>
      <c r="Y4076" s="24"/>
      <c r="Z4076" s="24"/>
    </row>
    <row r="4077" spans="1:26" x14ac:dyDescent="0.25">
      <c r="A4077" s="17">
        <v>4074</v>
      </c>
      <c r="B4077" s="18">
        <v>112</v>
      </c>
      <c r="C4077" s="18" t="s">
        <v>147</v>
      </c>
      <c r="D4077" s="18" t="s">
        <v>188</v>
      </c>
      <c r="E4077" s="18">
        <v>79549</v>
      </c>
      <c r="F4077" s="18"/>
      <c r="G4077" s="18"/>
      <c r="H4077" s="18"/>
      <c r="I4077" s="21" t="s">
        <v>218</v>
      </c>
      <c r="J4077" s="22" t="s">
        <v>254</v>
      </c>
      <c r="K4077" s="22" t="s">
        <v>255</v>
      </c>
      <c r="L4077" s="22" t="s">
        <v>256</v>
      </c>
      <c r="M4077" s="21" t="s">
        <v>218</v>
      </c>
      <c r="N4077" s="19" t="s">
        <v>205</v>
      </c>
      <c r="O4077" s="22" t="s">
        <v>257</v>
      </c>
      <c r="P4077" s="31" t="str">
        <f t="shared" si="64"/>
        <v>Non-Lead</v>
      </c>
      <c r="Q4077" s="40" t="s">
        <v>254</v>
      </c>
      <c r="R4077" s="40" t="s">
        <v>254</v>
      </c>
      <c r="S4077" s="24"/>
      <c r="T4077" s="16"/>
      <c r="U4077" s="41" t="s">
        <v>255</v>
      </c>
      <c r="V4077" s="41" t="s">
        <v>255</v>
      </c>
      <c r="W4077" s="16"/>
      <c r="X4077" s="43" t="str">
        <f>IF((OR((AND('[1]PWS Information'!$E$10="CWS",T4077="Single Family Residence",P4077="Lead")),
(AND('[1]PWS Information'!$E$10="CWS",T4077="Multiple Family Residence",'[1]PWS Information'!$E$11="Yes",P4077="Lead")),
(AND('[1]PWS Information'!$E$10="NTNC",P4077="Lead")))),"Tier 1",
IF((OR((AND('[1]PWS Information'!$E$10="CWS",T4077="Multiple Family Residence",'[1]PWS Information'!$E$11="No",P4077="Lead")),
(AND('[1]PWS Information'!$E$10="CWS",T4077="Other",P4077="Lead")),
(AND(T4077="",P4077="Lead")),
(AND('[1]PWS Information'!$E$10="CWS",T4077="Building",P4077="Lead")))),"Tier 2",
IF((OR((AND('[1]PWS Information'!$E$10="CWS",T4077="Single Family Residence",P4077="Galvanized Requiring Replacement")),
(AND('[1]PWS Information'!$E$10="CWS",T4077="Single Family Residence",P4077="Galvanized Requiring Replacement",Q4077="Yes")),
(AND('[1]PWS Information'!$E$10="NTNC",T4077="Single Family Residence",P4077="Galvanized Requiring Replacement")),
(AND('[1]PWS Information'!$E$10="NTNC",T4077="Single Family Residence",Q4077="Yes")))),"Tier 3",
IF((OR((AND('[1]PWS Information'!$E$10="CWS",T4077="Single Family Residence",R4077="Yes",P4077="Non-Lead", I4077="Non-Lead - Copper",K4077="Before 1989")),
(AND('[1]PWS Information'!$E$10="CWS",T4077="Single Family Residence",R4077="Yes",P4077="Non-Lead", M4077="Non-Lead - Copper",N4077="Before 1989")))),"Tier 4",
IF((OR((AND('[1]PWS Information'!$E$10="NTNC",P4077="Non-Lead")),
(AND('[1]PWS Information'!$E$10="CWS",P4077="Non-Lead",R4077="")),
(AND('[1]PWS Information'!$E$10="CWS",P4077="Non-Lead",R4077="No")),
(AND('[1]PWS Information'!$E$10="CWS",P4077="Non-Lead",R4077="Don't Know")),
(AND('[1]PWS Information'!$E$10="CWS",P4077="Non-Lead", I4077="Non-Lead - Copper", R4077="Yes", K4077="Between 1989 and 2014")),
(AND('[1]PWS Information'!$E$10="CWS",P4077="Non-Lead", I4077="Non-Lead - Copper", R4077="Yes", K4077="After 2014")),
(AND('[1]PWS Information'!$E$10="CWS",P4077="Non-Lead", I4077="Non-Lead - Copper", R4077="Yes", K4077="Unknown")),
(AND('[1]PWS Information'!$E$10="CWS",P4077="Non-Lead", M4077="Non-Lead - Copper", R4077="Yes", N4077="Between 1989 and 2014")),
(AND('[1]PWS Information'!$E$10="CWS",P4077="Non-Lead", M4077="Non-Lead - Copper", R4077="Yes", N4077="After 2014")),
(AND('[1]PWS Information'!$E$10="CWS",P4077="Non-Lead", M4077="Non-Lead - Copper", R4077="Yes", N4077="Unknown")),
(AND('[1]PWS Information'!$E$10="CWS",P4077="Unknown")),
(AND('[1]PWS Information'!$E$10="NTNC",P4077="Unknown")),
(AND('[1]PWS Information'!$E$10="CWS",T4077="Multiple Family Residence",P4077="Galvanized Requiring Replacement")),
(AND('[1]PWS Information'!$E$10="CWS",P4077="Galvanized Requiring Replacement")),
(AND('[1]PWS Information'!$E$10="NTNC",T4077="Multiple Family Residence",P4077="Galvanized Requiring Replacement")))),"Tier 5",
"")))))</f>
        <v>Tier 5</v>
      </c>
      <c r="Y4077" s="24"/>
      <c r="Z4077" s="24"/>
    </row>
    <row r="4078" spans="1:26" x14ac:dyDescent="0.25">
      <c r="A4078" s="17">
        <v>4075</v>
      </c>
      <c r="B4078" s="17">
        <v>201</v>
      </c>
      <c r="C4078" s="17" t="s">
        <v>147</v>
      </c>
      <c r="D4078" s="17" t="s">
        <v>188</v>
      </c>
      <c r="E4078" s="17">
        <v>79549</v>
      </c>
      <c r="F4078" s="17"/>
      <c r="G4078" s="17"/>
      <c r="H4078" s="17"/>
      <c r="I4078" s="21" t="s">
        <v>218</v>
      </c>
      <c r="J4078" s="22" t="s">
        <v>254</v>
      </c>
      <c r="K4078" s="22" t="s">
        <v>255</v>
      </c>
      <c r="L4078" s="22" t="s">
        <v>256</v>
      </c>
      <c r="M4078" s="21" t="s">
        <v>222</v>
      </c>
      <c r="N4078" s="19" t="s">
        <v>205</v>
      </c>
      <c r="O4078" s="22" t="s">
        <v>257</v>
      </c>
      <c r="P4078" s="31" t="str">
        <f t="shared" si="64"/>
        <v>Galvanized Requiring Replacement</v>
      </c>
      <c r="Q4078" s="40" t="s">
        <v>254</v>
      </c>
      <c r="R4078" s="40" t="s">
        <v>254</v>
      </c>
      <c r="S4078" s="24"/>
      <c r="T4078" s="16"/>
      <c r="U4078" s="41" t="s">
        <v>255</v>
      </c>
      <c r="V4078" s="41" t="s">
        <v>255</v>
      </c>
      <c r="W4078" s="16"/>
      <c r="X4078" s="43" t="str">
        <f>IF((OR((AND('[1]PWS Information'!$E$10="CWS",T4078="Single Family Residence",P4078="Lead")),
(AND('[1]PWS Information'!$E$10="CWS",T4078="Multiple Family Residence",'[1]PWS Information'!$E$11="Yes",P4078="Lead")),
(AND('[1]PWS Information'!$E$10="NTNC",P4078="Lead")))),"Tier 1",
IF((OR((AND('[1]PWS Information'!$E$10="CWS",T4078="Multiple Family Residence",'[1]PWS Information'!$E$11="No",P4078="Lead")),
(AND('[1]PWS Information'!$E$10="CWS",T4078="Other",P4078="Lead")),
(AND(T4078="",P4078="Lead")),
(AND('[1]PWS Information'!$E$10="CWS",T4078="Building",P4078="Lead")))),"Tier 2",
IF((OR((AND('[1]PWS Information'!$E$10="CWS",T4078="Single Family Residence",P4078="Galvanized Requiring Replacement")),
(AND('[1]PWS Information'!$E$10="CWS",T4078="Single Family Residence",P4078="Galvanized Requiring Replacement",Q4078="Yes")),
(AND('[1]PWS Information'!$E$10="NTNC",T4078="Single Family Residence",P4078="Galvanized Requiring Replacement")),
(AND('[1]PWS Information'!$E$10="NTNC",T4078="Single Family Residence",Q4078="Yes")))),"Tier 3",
IF((OR((AND('[1]PWS Information'!$E$10="CWS",T4078="Single Family Residence",R4078="Yes",P4078="Non-Lead", I4078="Non-Lead - Copper",K4078="Before 1989")),
(AND('[1]PWS Information'!$E$10="CWS",T4078="Single Family Residence",R4078="Yes",P4078="Non-Lead", M4078="Non-Lead - Copper",N4078="Before 1989")))),"Tier 4",
IF((OR((AND('[1]PWS Information'!$E$10="NTNC",P4078="Non-Lead")),
(AND('[1]PWS Information'!$E$10="CWS",P4078="Non-Lead",R4078="")),
(AND('[1]PWS Information'!$E$10="CWS",P4078="Non-Lead",R4078="No")),
(AND('[1]PWS Information'!$E$10="CWS",P4078="Non-Lead",R4078="Don't Know")),
(AND('[1]PWS Information'!$E$10="CWS",P4078="Non-Lead", I4078="Non-Lead - Copper", R4078="Yes", K4078="Between 1989 and 2014")),
(AND('[1]PWS Information'!$E$10="CWS",P4078="Non-Lead", I4078="Non-Lead - Copper", R4078="Yes", K4078="After 2014")),
(AND('[1]PWS Information'!$E$10="CWS",P4078="Non-Lead", I4078="Non-Lead - Copper", R4078="Yes", K4078="Unknown")),
(AND('[1]PWS Information'!$E$10="CWS",P4078="Non-Lead", M4078="Non-Lead - Copper", R4078="Yes", N4078="Between 1989 and 2014")),
(AND('[1]PWS Information'!$E$10="CWS",P4078="Non-Lead", M4078="Non-Lead - Copper", R4078="Yes", N4078="After 2014")),
(AND('[1]PWS Information'!$E$10="CWS",P4078="Non-Lead", M4078="Non-Lead - Copper", R4078="Yes", N4078="Unknown")),
(AND('[1]PWS Information'!$E$10="CWS",P4078="Unknown")),
(AND('[1]PWS Information'!$E$10="NTNC",P4078="Unknown")),
(AND('[1]PWS Information'!$E$10="CWS",T4078="Multiple Family Residence",P4078="Galvanized Requiring Replacement")),
(AND('[1]PWS Information'!$E$10="CWS",P4078="Galvanized Requiring Replacement")),
(AND('[1]PWS Information'!$E$10="NTNC",T4078="Multiple Family Residence",P4078="Galvanized Requiring Replacement")))),"Tier 5",
"")))))</f>
        <v>Tier 5</v>
      </c>
      <c r="Y4078" s="24"/>
      <c r="Z4078" s="24"/>
    </row>
    <row r="4079" spans="1:26" x14ac:dyDescent="0.25">
      <c r="A4079" s="17">
        <v>4076</v>
      </c>
      <c r="B4079" s="18">
        <v>208</v>
      </c>
      <c r="C4079" s="18" t="s">
        <v>147</v>
      </c>
      <c r="D4079" s="18" t="s">
        <v>188</v>
      </c>
      <c r="E4079" s="18">
        <v>79549</v>
      </c>
      <c r="F4079" s="18"/>
      <c r="G4079" s="18"/>
      <c r="H4079" s="18"/>
      <c r="I4079" s="21" t="s">
        <v>221</v>
      </c>
      <c r="J4079" s="22" t="s">
        <v>254</v>
      </c>
      <c r="K4079" s="22" t="s">
        <v>255</v>
      </c>
      <c r="L4079" s="22" t="s">
        <v>256</v>
      </c>
      <c r="M4079" s="21" t="s">
        <v>218</v>
      </c>
      <c r="N4079" s="19"/>
      <c r="O4079" s="22" t="s">
        <v>256</v>
      </c>
      <c r="P4079" s="31" t="str">
        <f t="shared" si="64"/>
        <v>Non-Lead</v>
      </c>
      <c r="Q4079" s="40" t="s">
        <v>254</v>
      </c>
      <c r="R4079" s="40" t="s">
        <v>254</v>
      </c>
      <c r="S4079" s="24"/>
      <c r="T4079" s="16"/>
      <c r="U4079" s="41" t="s">
        <v>255</v>
      </c>
      <c r="V4079" s="41" t="s">
        <v>255</v>
      </c>
      <c r="W4079" s="16"/>
      <c r="X4079" s="43" t="str">
        <f>IF((OR((AND('[1]PWS Information'!$E$10="CWS",T4079="Single Family Residence",P4079="Lead")),
(AND('[1]PWS Information'!$E$10="CWS",T4079="Multiple Family Residence",'[1]PWS Information'!$E$11="Yes",P4079="Lead")),
(AND('[1]PWS Information'!$E$10="NTNC",P4079="Lead")))),"Tier 1",
IF((OR((AND('[1]PWS Information'!$E$10="CWS",T4079="Multiple Family Residence",'[1]PWS Information'!$E$11="No",P4079="Lead")),
(AND('[1]PWS Information'!$E$10="CWS",T4079="Other",P4079="Lead")),
(AND(T4079="",P4079="Lead")),
(AND('[1]PWS Information'!$E$10="CWS",T4079="Building",P4079="Lead")))),"Tier 2",
IF((OR((AND('[1]PWS Information'!$E$10="CWS",T4079="Single Family Residence",P4079="Galvanized Requiring Replacement")),
(AND('[1]PWS Information'!$E$10="CWS",T4079="Single Family Residence",P4079="Galvanized Requiring Replacement",Q4079="Yes")),
(AND('[1]PWS Information'!$E$10="NTNC",T4079="Single Family Residence",P4079="Galvanized Requiring Replacement")),
(AND('[1]PWS Information'!$E$10="NTNC",T4079="Single Family Residence",Q4079="Yes")))),"Tier 3",
IF((OR((AND('[1]PWS Information'!$E$10="CWS",T4079="Single Family Residence",R4079="Yes",P4079="Non-Lead", I4079="Non-Lead - Copper",K4079="Before 1989")),
(AND('[1]PWS Information'!$E$10="CWS",T4079="Single Family Residence",R4079="Yes",P4079="Non-Lead", M4079="Non-Lead - Copper",N4079="Before 1989")))),"Tier 4",
IF((OR((AND('[1]PWS Information'!$E$10="NTNC",P4079="Non-Lead")),
(AND('[1]PWS Information'!$E$10="CWS",P4079="Non-Lead",R4079="")),
(AND('[1]PWS Information'!$E$10="CWS",P4079="Non-Lead",R4079="No")),
(AND('[1]PWS Information'!$E$10="CWS",P4079="Non-Lead",R4079="Don't Know")),
(AND('[1]PWS Information'!$E$10="CWS",P4079="Non-Lead", I4079="Non-Lead - Copper", R4079="Yes", K4079="Between 1989 and 2014")),
(AND('[1]PWS Information'!$E$10="CWS",P4079="Non-Lead", I4079="Non-Lead - Copper", R4079="Yes", K4079="After 2014")),
(AND('[1]PWS Information'!$E$10="CWS",P4079="Non-Lead", I4079="Non-Lead - Copper", R4079="Yes", K4079="Unknown")),
(AND('[1]PWS Information'!$E$10="CWS",P4079="Non-Lead", M4079="Non-Lead - Copper", R4079="Yes", N4079="Between 1989 and 2014")),
(AND('[1]PWS Information'!$E$10="CWS",P4079="Non-Lead", M4079="Non-Lead - Copper", R4079="Yes", N4079="After 2014")),
(AND('[1]PWS Information'!$E$10="CWS",P4079="Non-Lead", M4079="Non-Lead - Copper", R4079="Yes", N4079="Unknown")),
(AND('[1]PWS Information'!$E$10="CWS",P4079="Unknown")),
(AND('[1]PWS Information'!$E$10="NTNC",P4079="Unknown")),
(AND('[1]PWS Information'!$E$10="CWS",T4079="Multiple Family Residence",P4079="Galvanized Requiring Replacement")),
(AND('[1]PWS Information'!$E$10="CWS",P4079="Galvanized Requiring Replacement")),
(AND('[1]PWS Information'!$E$10="NTNC",T4079="Multiple Family Residence",P4079="Galvanized Requiring Replacement")))),"Tier 5",
"")))))</f>
        <v>Tier 5</v>
      </c>
      <c r="Y4079" s="24"/>
      <c r="Z4079" s="24"/>
    </row>
    <row r="4080" spans="1:26" x14ac:dyDescent="0.25">
      <c r="A4080" s="17">
        <v>4077</v>
      </c>
      <c r="B4080" s="17">
        <v>1700</v>
      </c>
      <c r="C4080" s="17" t="s">
        <v>187</v>
      </c>
      <c r="D4080" s="17" t="s">
        <v>188</v>
      </c>
      <c r="E4080" s="17">
        <v>79549</v>
      </c>
      <c r="F4080" s="17"/>
      <c r="G4080" s="17"/>
      <c r="H4080" s="17"/>
      <c r="I4080" s="25" t="s">
        <v>218</v>
      </c>
      <c r="J4080" s="22" t="s">
        <v>254</v>
      </c>
      <c r="K4080" s="22" t="s">
        <v>255</v>
      </c>
      <c r="L4080" s="22" t="s">
        <v>256</v>
      </c>
      <c r="M4080" s="25" t="s">
        <v>218</v>
      </c>
      <c r="N4080" s="19" t="s">
        <v>205</v>
      </c>
      <c r="O4080" s="22"/>
      <c r="P4080" s="31" t="str">
        <f t="shared" si="64"/>
        <v>Non-Lead</v>
      </c>
      <c r="Q4080" s="40" t="s">
        <v>254</v>
      </c>
      <c r="R4080" s="40" t="s">
        <v>254</v>
      </c>
      <c r="S4080" s="24"/>
      <c r="T4080" s="16"/>
      <c r="U4080" s="41" t="s">
        <v>255</v>
      </c>
      <c r="V4080" s="41" t="s">
        <v>255</v>
      </c>
      <c r="W4080" s="16"/>
      <c r="X4080" s="43" t="str">
        <f>IF((OR((AND('[1]PWS Information'!$E$10="CWS",T4080="Single Family Residence",P4080="Lead")),
(AND('[1]PWS Information'!$E$10="CWS",T4080="Multiple Family Residence",'[1]PWS Information'!$E$11="Yes",P4080="Lead")),
(AND('[1]PWS Information'!$E$10="NTNC",P4080="Lead")))),"Tier 1",
IF((OR((AND('[1]PWS Information'!$E$10="CWS",T4080="Multiple Family Residence",'[1]PWS Information'!$E$11="No",P4080="Lead")),
(AND('[1]PWS Information'!$E$10="CWS",T4080="Other",P4080="Lead")),
(AND(T4080="",P4080="Lead")),
(AND('[1]PWS Information'!$E$10="CWS",T4080="Building",P4080="Lead")))),"Tier 2",
IF((OR((AND('[1]PWS Information'!$E$10="CWS",T4080="Single Family Residence",P4080="Galvanized Requiring Replacement")),
(AND('[1]PWS Information'!$E$10="CWS",T4080="Single Family Residence",P4080="Galvanized Requiring Replacement",Q4080="Yes")),
(AND('[1]PWS Information'!$E$10="NTNC",T4080="Single Family Residence",P4080="Galvanized Requiring Replacement")),
(AND('[1]PWS Information'!$E$10="NTNC",T4080="Single Family Residence",Q4080="Yes")))),"Tier 3",
IF((OR((AND('[1]PWS Information'!$E$10="CWS",T4080="Single Family Residence",R4080="Yes",P4080="Non-Lead", I4080="Non-Lead - Copper",K4080="Before 1989")),
(AND('[1]PWS Information'!$E$10="CWS",T4080="Single Family Residence",R4080="Yes",P4080="Non-Lead", M4080="Non-Lead - Copper",N4080="Before 1989")))),"Tier 4",
IF((OR((AND('[1]PWS Information'!$E$10="NTNC",P4080="Non-Lead")),
(AND('[1]PWS Information'!$E$10="CWS",P4080="Non-Lead",R4080="")),
(AND('[1]PWS Information'!$E$10="CWS",P4080="Non-Lead",R4080="No")),
(AND('[1]PWS Information'!$E$10="CWS",P4080="Non-Lead",R4080="Don't Know")),
(AND('[1]PWS Information'!$E$10="CWS",P4080="Non-Lead", I4080="Non-Lead - Copper", R4080="Yes", K4080="Between 1989 and 2014")),
(AND('[1]PWS Information'!$E$10="CWS",P4080="Non-Lead", I4080="Non-Lead - Copper", R4080="Yes", K4080="After 2014")),
(AND('[1]PWS Information'!$E$10="CWS",P4080="Non-Lead", I4080="Non-Lead - Copper", R4080="Yes", K4080="Unknown")),
(AND('[1]PWS Information'!$E$10="CWS",P4080="Non-Lead", M4080="Non-Lead - Copper", R4080="Yes", N4080="Between 1989 and 2014")),
(AND('[1]PWS Information'!$E$10="CWS",P4080="Non-Lead", M4080="Non-Lead - Copper", R4080="Yes", N4080="After 2014")),
(AND('[1]PWS Information'!$E$10="CWS",P4080="Non-Lead", M4080="Non-Lead - Copper", R4080="Yes", N4080="Unknown")),
(AND('[1]PWS Information'!$E$10="CWS",P4080="Unknown")),
(AND('[1]PWS Information'!$E$10="NTNC",P4080="Unknown")),
(AND('[1]PWS Information'!$E$10="CWS",T4080="Multiple Family Residence",P4080="Galvanized Requiring Replacement")),
(AND('[1]PWS Information'!$E$10="CWS",P4080="Galvanized Requiring Replacement")),
(AND('[1]PWS Information'!$E$10="NTNC",T4080="Multiple Family Residence",P4080="Galvanized Requiring Replacement")))),"Tier 5",
"")))))</f>
        <v>Tier 5</v>
      </c>
      <c r="Y4080" s="24"/>
      <c r="Z4080" s="24"/>
    </row>
    <row r="4081" spans="1:26" x14ac:dyDescent="0.25">
      <c r="A4081" s="17">
        <v>4078</v>
      </c>
      <c r="B4081" s="18">
        <v>1700</v>
      </c>
      <c r="C4081" s="18" t="s">
        <v>187</v>
      </c>
      <c r="D4081" s="18" t="s">
        <v>188</v>
      </c>
      <c r="E4081" s="18">
        <v>79549</v>
      </c>
      <c r="F4081" s="18"/>
      <c r="G4081" s="18"/>
      <c r="H4081" s="18"/>
      <c r="I4081" s="21" t="s">
        <v>218</v>
      </c>
      <c r="J4081" s="22" t="s">
        <v>254</v>
      </c>
      <c r="K4081" s="22" t="s">
        <v>255</v>
      </c>
      <c r="L4081" s="22" t="s">
        <v>256</v>
      </c>
      <c r="M4081" s="21" t="s">
        <v>218</v>
      </c>
      <c r="N4081" s="19" t="s">
        <v>205</v>
      </c>
      <c r="O4081" s="22"/>
      <c r="P4081" s="31" t="str">
        <f t="shared" si="64"/>
        <v>Non-Lead</v>
      </c>
      <c r="Q4081" s="40" t="s">
        <v>254</v>
      </c>
      <c r="R4081" s="40" t="s">
        <v>254</v>
      </c>
      <c r="S4081" s="24"/>
      <c r="T4081" s="16"/>
      <c r="U4081" s="41" t="s">
        <v>255</v>
      </c>
      <c r="V4081" s="41" t="s">
        <v>255</v>
      </c>
      <c r="W4081" s="16"/>
      <c r="X4081" s="43" t="str">
        <f>IF((OR((AND('[1]PWS Information'!$E$10="CWS",T4081="Single Family Residence",P4081="Lead")),
(AND('[1]PWS Information'!$E$10="CWS",T4081="Multiple Family Residence",'[1]PWS Information'!$E$11="Yes",P4081="Lead")),
(AND('[1]PWS Information'!$E$10="NTNC",P4081="Lead")))),"Tier 1",
IF((OR((AND('[1]PWS Information'!$E$10="CWS",T4081="Multiple Family Residence",'[1]PWS Information'!$E$11="No",P4081="Lead")),
(AND('[1]PWS Information'!$E$10="CWS",T4081="Other",P4081="Lead")),
(AND(T4081="",P4081="Lead")),
(AND('[1]PWS Information'!$E$10="CWS",T4081="Building",P4081="Lead")))),"Tier 2",
IF((OR((AND('[1]PWS Information'!$E$10="CWS",T4081="Single Family Residence",P4081="Galvanized Requiring Replacement")),
(AND('[1]PWS Information'!$E$10="CWS",T4081="Single Family Residence",P4081="Galvanized Requiring Replacement",Q4081="Yes")),
(AND('[1]PWS Information'!$E$10="NTNC",T4081="Single Family Residence",P4081="Galvanized Requiring Replacement")),
(AND('[1]PWS Information'!$E$10="NTNC",T4081="Single Family Residence",Q4081="Yes")))),"Tier 3",
IF((OR((AND('[1]PWS Information'!$E$10="CWS",T4081="Single Family Residence",R4081="Yes",P4081="Non-Lead", I4081="Non-Lead - Copper",K4081="Before 1989")),
(AND('[1]PWS Information'!$E$10="CWS",T4081="Single Family Residence",R4081="Yes",P4081="Non-Lead", M4081="Non-Lead - Copper",N4081="Before 1989")))),"Tier 4",
IF((OR((AND('[1]PWS Information'!$E$10="NTNC",P4081="Non-Lead")),
(AND('[1]PWS Information'!$E$10="CWS",P4081="Non-Lead",R4081="")),
(AND('[1]PWS Information'!$E$10="CWS",P4081="Non-Lead",R4081="No")),
(AND('[1]PWS Information'!$E$10="CWS",P4081="Non-Lead",R4081="Don't Know")),
(AND('[1]PWS Information'!$E$10="CWS",P4081="Non-Lead", I4081="Non-Lead - Copper", R4081="Yes", K4081="Between 1989 and 2014")),
(AND('[1]PWS Information'!$E$10="CWS",P4081="Non-Lead", I4081="Non-Lead - Copper", R4081="Yes", K4081="After 2014")),
(AND('[1]PWS Information'!$E$10="CWS",P4081="Non-Lead", I4081="Non-Lead - Copper", R4081="Yes", K4081="Unknown")),
(AND('[1]PWS Information'!$E$10="CWS",P4081="Non-Lead", M4081="Non-Lead - Copper", R4081="Yes", N4081="Between 1989 and 2014")),
(AND('[1]PWS Information'!$E$10="CWS",P4081="Non-Lead", M4081="Non-Lead - Copper", R4081="Yes", N4081="After 2014")),
(AND('[1]PWS Information'!$E$10="CWS",P4081="Non-Lead", M4081="Non-Lead - Copper", R4081="Yes", N4081="Unknown")),
(AND('[1]PWS Information'!$E$10="CWS",P4081="Unknown")),
(AND('[1]PWS Information'!$E$10="NTNC",P4081="Unknown")),
(AND('[1]PWS Information'!$E$10="CWS",T4081="Multiple Family Residence",P4081="Galvanized Requiring Replacement")),
(AND('[1]PWS Information'!$E$10="CWS",P4081="Galvanized Requiring Replacement")),
(AND('[1]PWS Information'!$E$10="NTNC",T4081="Multiple Family Residence",P4081="Galvanized Requiring Replacement")))),"Tier 5",
"")))))</f>
        <v>Tier 5</v>
      </c>
      <c r="Y4081" s="24"/>
      <c r="Z4081" s="24"/>
    </row>
    <row r="4082" spans="1:26" x14ac:dyDescent="0.25">
      <c r="A4082" s="17">
        <v>4079</v>
      </c>
      <c r="B4082" s="17">
        <v>1700</v>
      </c>
      <c r="C4082" s="17" t="s">
        <v>187</v>
      </c>
      <c r="D4082" s="17" t="s">
        <v>188</v>
      </c>
      <c r="E4082" s="17">
        <v>79549</v>
      </c>
      <c r="F4082" s="17"/>
      <c r="G4082" s="17"/>
      <c r="H4082" s="17"/>
      <c r="I4082" s="25" t="s">
        <v>218</v>
      </c>
      <c r="J4082" s="22" t="s">
        <v>254</v>
      </c>
      <c r="K4082" s="22" t="s">
        <v>255</v>
      </c>
      <c r="L4082" s="22" t="s">
        <v>256</v>
      </c>
      <c r="M4082" s="25" t="s">
        <v>221</v>
      </c>
      <c r="N4082" s="19" t="s">
        <v>205</v>
      </c>
      <c r="O4082" s="22"/>
      <c r="P4082" s="31" t="str">
        <f t="shared" si="64"/>
        <v>Non-Lead</v>
      </c>
      <c r="Q4082" s="40" t="s">
        <v>254</v>
      </c>
      <c r="R4082" s="40" t="s">
        <v>254</v>
      </c>
      <c r="S4082" s="24"/>
      <c r="T4082" s="16"/>
      <c r="U4082" s="41" t="s">
        <v>255</v>
      </c>
      <c r="V4082" s="41" t="s">
        <v>255</v>
      </c>
      <c r="W4082" s="16"/>
      <c r="X4082" s="43" t="str">
        <f>IF((OR((AND('[1]PWS Information'!$E$10="CWS",T4082="Single Family Residence",P4082="Lead")),
(AND('[1]PWS Information'!$E$10="CWS",T4082="Multiple Family Residence",'[1]PWS Information'!$E$11="Yes",P4082="Lead")),
(AND('[1]PWS Information'!$E$10="NTNC",P4082="Lead")))),"Tier 1",
IF((OR((AND('[1]PWS Information'!$E$10="CWS",T4082="Multiple Family Residence",'[1]PWS Information'!$E$11="No",P4082="Lead")),
(AND('[1]PWS Information'!$E$10="CWS",T4082="Other",P4082="Lead")),
(AND(T4082="",P4082="Lead")),
(AND('[1]PWS Information'!$E$10="CWS",T4082="Building",P4082="Lead")))),"Tier 2",
IF((OR((AND('[1]PWS Information'!$E$10="CWS",T4082="Single Family Residence",P4082="Galvanized Requiring Replacement")),
(AND('[1]PWS Information'!$E$10="CWS",T4082="Single Family Residence",P4082="Galvanized Requiring Replacement",Q4082="Yes")),
(AND('[1]PWS Information'!$E$10="NTNC",T4082="Single Family Residence",P4082="Galvanized Requiring Replacement")),
(AND('[1]PWS Information'!$E$10="NTNC",T4082="Single Family Residence",Q4082="Yes")))),"Tier 3",
IF((OR((AND('[1]PWS Information'!$E$10="CWS",T4082="Single Family Residence",R4082="Yes",P4082="Non-Lead", I4082="Non-Lead - Copper",K4082="Before 1989")),
(AND('[1]PWS Information'!$E$10="CWS",T4082="Single Family Residence",R4082="Yes",P4082="Non-Lead", M4082="Non-Lead - Copper",N4082="Before 1989")))),"Tier 4",
IF((OR((AND('[1]PWS Information'!$E$10="NTNC",P4082="Non-Lead")),
(AND('[1]PWS Information'!$E$10="CWS",P4082="Non-Lead",R4082="")),
(AND('[1]PWS Information'!$E$10="CWS",P4082="Non-Lead",R4082="No")),
(AND('[1]PWS Information'!$E$10="CWS",P4082="Non-Lead",R4082="Don't Know")),
(AND('[1]PWS Information'!$E$10="CWS",P4082="Non-Lead", I4082="Non-Lead - Copper", R4082="Yes", K4082="Between 1989 and 2014")),
(AND('[1]PWS Information'!$E$10="CWS",P4082="Non-Lead", I4082="Non-Lead - Copper", R4082="Yes", K4082="After 2014")),
(AND('[1]PWS Information'!$E$10="CWS",P4082="Non-Lead", I4082="Non-Lead - Copper", R4082="Yes", K4082="Unknown")),
(AND('[1]PWS Information'!$E$10="CWS",P4082="Non-Lead", M4082="Non-Lead - Copper", R4082="Yes", N4082="Between 1989 and 2014")),
(AND('[1]PWS Information'!$E$10="CWS",P4082="Non-Lead", M4082="Non-Lead - Copper", R4082="Yes", N4082="After 2014")),
(AND('[1]PWS Information'!$E$10="CWS",P4082="Non-Lead", M4082="Non-Lead - Copper", R4082="Yes", N4082="Unknown")),
(AND('[1]PWS Information'!$E$10="CWS",P4082="Unknown")),
(AND('[1]PWS Information'!$E$10="NTNC",P4082="Unknown")),
(AND('[1]PWS Information'!$E$10="CWS",T4082="Multiple Family Residence",P4082="Galvanized Requiring Replacement")),
(AND('[1]PWS Information'!$E$10="CWS",P4082="Galvanized Requiring Replacement")),
(AND('[1]PWS Information'!$E$10="NTNC",T4082="Multiple Family Residence",P4082="Galvanized Requiring Replacement")))),"Tier 5",
"")))))</f>
        <v>Tier 5</v>
      </c>
      <c r="Y4082" s="24"/>
      <c r="Z4082" s="24"/>
    </row>
    <row r="4083" spans="1:26" x14ac:dyDescent="0.25">
      <c r="A4083" s="17">
        <v>4080</v>
      </c>
      <c r="B4083" s="17">
        <v>1700</v>
      </c>
      <c r="C4083" s="18" t="s">
        <v>187</v>
      </c>
      <c r="D4083" s="18" t="s">
        <v>188</v>
      </c>
      <c r="E4083" s="18">
        <v>79549</v>
      </c>
      <c r="F4083" s="18"/>
      <c r="G4083" s="18"/>
      <c r="H4083" s="18"/>
      <c r="I4083" s="25" t="s">
        <v>218</v>
      </c>
      <c r="J4083" s="22" t="s">
        <v>254</v>
      </c>
      <c r="K4083" s="22" t="s">
        <v>255</v>
      </c>
      <c r="L4083" s="22" t="s">
        <v>256</v>
      </c>
      <c r="M4083" s="25" t="s">
        <v>218</v>
      </c>
      <c r="N4083" s="19" t="s">
        <v>205</v>
      </c>
      <c r="O4083" s="22"/>
      <c r="P4083" s="31" t="str">
        <f t="shared" si="64"/>
        <v>Non-Lead</v>
      </c>
      <c r="Q4083" s="40" t="s">
        <v>254</v>
      </c>
      <c r="R4083" s="40" t="s">
        <v>254</v>
      </c>
      <c r="S4083" s="24"/>
      <c r="T4083" s="16"/>
      <c r="U4083" s="41" t="s">
        <v>255</v>
      </c>
      <c r="V4083" s="41" t="s">
        <v>255</v>
      </c>
      <c r="W4083" s="16"/>
      <c r="X4083" s="43" t="str">
        <f>IF((OR((AND('[1]PWS Information'!$E$10="CWS",T4083="Single Family Residence",P4083="Lead")),
(AND('[1]PWS Information'!$E$10="CWS",T4083="Multiple Family Residence",'[1]PWS Information'!$E$11="Yes",P4083="Lead")),
(AND('[1]PWS Information'!$E$10="NTNC",P4083="Lead")))),"Tier 1",
IF((OR((AND('[1]PWS Information'!$E$10="CWS",T4083="Multiple Family Residence",'[1]PWS Information'!$E$11="No",P4083="Lead")),
(AND('[1]PWS Information'!$E$10="CWS",T4083="Other",P4083="Lead")),
(AND(T4083="",P4083="Lead")),
(AND('[1]PWS Information'!$E$10="CWS",T4083="Building",P4083="Lead")))),"Tier 2",
IF((OR((AND('[1]PWS Information'!$E$10="CWS",T4083="Single Family Residence",P4083="Galvanized Requiring Replacement")),
(AND('[1]PWS Information'!$E$10="CWS",T4083="Single Family Residence",P4083="Galvanized Requiring Replacement",Q4083="Yes")),
(AND('[1]PWS Information'!$E$10="NTNC",T4083="Single Family Residence",P4083="Galvanized Requiring Replacement")),
(AND('[1]PWS Information'!$E$10="NTNC",T4083="Single Family Residence",Q4083="Yes")))),"Tier 3",
IF((OR((AND('[1]PWS Information'!$E$10="CWS",T4083="Single Family Residence",R4083="Yes",P4083="Non-Lead", I4083="Non-Lead - Copper",K4083="Before 1989")),
(AND('[1]PWS Information'!$E$10="CWS",T4083="Single Family Residence",R4083="Yes",P4083="Non-Lead", M4083="Non-Lead - Copper",N4083="Before 1989")))),"Tier 4",
IF((OR((AND('[1]PWS Information'!$E$10="NTNC",P4083="Non-Lead")),
(AND('[1]PWS Information'!$E$10="CWS",P4083="Non-Lead",R4083="")),
(AND('[1]PWS Information'!$E$10="CWS",P4083="Non-Lead",R4083="No")),
(AND('[1]PWS Information'!$E$10="CWS",P4083="Non-Lead",R4083="Don't Know")),
(AND('[1]PWS Information'!$E$10="CWS",P4083="Non-Lead", I4083="Non-Lead - Copper", R4083="Yes", K4083="Between 1989 and 2014")),
(AND('[1]PWS Information'!$E$10="CWS",P4083="Non-Lead", I4083="Non-Lead - Copper", R4083="Yes", K4083="After 2014")),
(AND('[1]PWS Information'!$E$10="CWS",P4083="Non-Lead", I4083="Non-Lead - Copper", R4083="Yes", K4083="Unknown")),
(AND('[1]PWS Information'!$E$10="CWS",P4083="Non-Lead", M4083="Non-Lead - Copper", R4083="Yes", N4083="Between 1989 and 2014")),
(AND('[1]PWS Information'!$E$10="CWS",P4083="Non-Lead", M4083="Non-Lead - Copper", R4083="Yes", N4083="After 2014")),
(AND('[1]PWS Information'!$E$10="CWS",P4083="Non-Lead", M4083="Non-Lead - Copper", R4083="Yes", N4083="Unknown")),
(AND('[1]PWS Information'!$E$10="CWS",P4083="Unknown")),
(AND('[1]PWS Information'!$E$10="NTNC",P4083="Unknown")),
(AND('[1]PWS Information'!$E$10="CWS",T4083="Multiple Family Residence",P4083="Galvanized Requiring Replacement")),
(AND('[1]PWS Information'!$E$10="CWS",P4083="Galvanized Requiring Replacement")),
(AND('[1]PWS Information'!$E$10="NTNC",T4083="Multiple Family Residence",P4083="Galvanized Requiring Replacement")))),"Tier 5",
"")))))</f>
        <v>Tier 5</v>
      </c>
      <c r="Y4083" s="24"/>
      <c r="Z4083" s="24"/>
    </row>
    <row r="4084" spans="1:26" x14ac:dyDescent="0.25">
      <c r="A4084" s="17">
        <v>4081</v>
      </c>
      <c r="B4084" s="18">
        <v>1706</v>
      </c>
      <c r="C4084" s="18" t="s">
        <v>187</v>
      </c>
      <c r="D4084" s="18" t="s">
        <v>188</v>
      </c>
      <c r="E4084" s="18">
        <v>79549</v>
      </c>
      <c r="F4084" s="18"/>
      <c r="G4084" s="18"/>
      <c r="H4084" s="18"/>
      <c r="I4084" s="21" t="s">
        <v>218</v>
      </c>
      <c r="J4084" s="22" t="s">
        <v>254</v>
      </c>
      <c r="K4084" s="22" t="s">
        <v>255</v>
      </c>
      <c r="L4084" s="22" t="s">
        <v>256</v>
      </c>
      <c r="M4084" s="21" t="s">
        <v>221</v>
      </c>
      <c r="N4084" s="19" t="s">
        <v>205</v>
      </c>
      <c r="O4084" s="22"/>
      <c r="P4084" s="31" t="str">
        <f t="shared" si="64"/>
        <v>Non-Lead</v>
      </c>
      <c r="Q4084" s="40" t="s">
        <v>254</v>
      </c>
      <c r="R4084" s="40" t="s">
        <v>254</v>
      </c>
      <c r="S4084" s="24"/>
      <c r="T4084" s="16"/>
      <c r="U4084" s="41" t="s">
        <v>255</v>
      </c>
      <c r="V4084" s="41" t="s">
        <v>255</v>
      </c>
      <c r="W4084" s="16"/>
      <c r="X4084" s="43" t="str">
        <f>IF((OR((AND('[1]PWS Information'!$E$10="CWS",T4084="Single Family Residence",P4084="Lead")),
(AND('[1]PWS Information'!$E$10="CWS",T4084="Multiple Family Residence",'[1]PWS Information'!$E$11="Yes",P4084="Lead")),
(AND('[1]PWS Information'!$E$10="NTNC",P4084="Lead")))),"Tier 1",
IF((OR((AND('[1]PWS Information'!$E$10="CWS",T4084="Multiple Family Residence",'[1]PWS Information'!$E$11="No",P4084="Lead")),
(AND('[1]PWS Information'!$E$10="CWS",T4084="Other",P4084="Lead")),
(AND(T4084="",P4084="Lead")),
(AND('[1]PWS Information'!$E$10="CWS",T4084="Building",P4084="Lead")))),"Tier 2",
IF((OR((AND('[1]PWS Information'!$E$10="CWS",T4084="Single Family Residence",P4084="Galvanized Requiring Replacement")),
(AND('[1]PWS Information'!$E$10="CWS",T4084="Single Family Residence",P4084="Galvanized Requiring Replacement",Q4084="Yes")),
(AND('[1]PWS Information'!$E$10="NTNC",T4084="Single Family Residence",P4084="Galvanized Requiring Replacement")),
(AND('[1]PWS Information'!$E$10="NTNC",T4084="Single Family Residence",Q4084="Yes")))),"Tier 3",
IF((OR((AND('[1]PWS Information'!$E$10="CWS",T4084="Single Family Residence",R4084="Yes",P4084="Non-Lead", I4084="Non-Lead - Copper",K4084="Before 1989")),
(AND('[1]PWS Information'!$E$10="CWS",T4084="Single Family Residence",R4084="Yes",P4084="Non-Lead", M4084="Non-Lead - Copper",N4084="Before 1989")))),"Tier 4",
IF((OR((AND('[1]PWS Information'!$E$10="NTNC",P4084="Non-Lead")),
(AND('[1]PWS Information'!$E$10="CWS",P4084="Non-Lead",R4084="")),
(AND('[1]PWS Information'!$E$10="CWS",P4084="Non-Lead",R4084="No")),
(AND('[1]PWS Information'!$E$10="CWS",P4084="Non-Lead",R4084="Don't Know")),
(AND('[1]PWS Information'!$E$10="CWS",P4084="Non-Lead", I4084="Non-Lead - Copper", R4084="Yes", K4084="Between 1989 and 2014")),
(AND('[1]PWS Information'!$E$10="CWS",P4084="Non-Lead", I4084="Non-Lead - Copper", R4084="Yes", K4084="After 2014")),
(AND('[1]PWS Information'!$E$10="CWS",P4084="Non-Lead", I4084="Non-Lead - Copper", R4084="Yes", K4084="Unknown")),
(AND('[1]PWS Information'!$E$10="CWS",P4084="Non-Lead", M4084="Non-Lead - Copper", R4084="Yes", N4084="Between 1989 and 2014")),
(AND('[1]PWS Information'!$E$10="CWS",P4084="Non-Lead", M4084="Non-Lead - Copper", R4084="Yes", N4084="After 2014")),
(AND('[1]PWS Information'!$E$10="CWS",P4084="Non-Lead", M4084="Non-Lead - Copper", R4084="Yes", N4084="Unknown")),
(AND('[1]PWS Information'!$E$10="CWS",P4084="Unknown")),
(AND('[1]PWS Information'!$E$10="NTNC",P4084="Unknown")),
(AND('[1]PWS Information'!$E$10="CWS",T4084="Multiple Family Residence",P4084="Galvanized Requiring Replacement")),
(AND('[1]PWS Information'!$E$10="CWS",P4084="Galvanized Requiring Replacement")),
(AND('[1]PWS Information'!$E$10="NTNC",T4084="Multiple Family Residence",P4084="Galvanized Requiring Replacement")))),"Tier 5",
"")))))</f>
        <v>Tier 5</v>
      </c>
      <c r="Y4084" s="24"/>
      <c r="Z4084" s="24"/>
    </row>
    <row r="4085" spans="1:26" x14ac:dyDescent="0.25">
      <c r="A4085" s="17">
        <v>4082</v>
      </c>
      <c r="B4085" s="17">
        <v>1900</v>
      </c>
      <c r="C4085" s="18" t="s">
        <v>187</v>
      </c>
      <c r="D4085" s="18" t="s">
        <v>188</v>
      </c>
      <c r="E4085" s="18">
        <v>79549</v>
      </c>
      <c r="F4085" s="17"/>
      <c r="G4085" s="17"/>
      <c r="H4085" s="17"/>
      <c r="I4085" s="21" t="s">
        <v>218</v>
      </c>
      <c r="J4085" s="22" t="s">
        <v>254</v>
      </c>
      <c r="K4085" s="22" t="s">
        <v>255</v>
      </c>
      <c r="L4085" s="22" t="s">
        <v>256</v>
      </c>
      <c r="M4085" s="21" t="s">
        <v>218</v>
      </c>
      <c r="N4085" s="37" t="s">
        <v>205</v>
      </c>
      <c r="O4085" s="22"/>
      <c r="P4085" s="31" t="str">
        <f t="shared" si="64"/>
        <v>Non-Lead</v>
      </c>
      <c r="Q4085" s="40" t="s">
        <v>254</v>
      </c>
      <c r="R4085" s="40" t="s">
        <v>254</v>
      </c>
      <c r="S4085" s="24"/>
      <c r="T4085" s="16"/>
      <c r="U4085" s="41" t="s">
        <v>255</v>
      </c>
      <c r="V4085" s="41" t="s">
        <v>255</v>
      </c>
      <c r="W4085" s="16"/>
      <c r="X4085" s="43" t="str">
        <f>IF((OR((AND('[1]PWS Information'!$E$10="CWS",T4085="Single Family Residence",P4085="Lead")),
(AND('[1]PWS Information'!$E$10="CWS",T4085="Multiple Family Residence",'[1]PWS Information'!$E$11="Yes",P4085="Lead")),
(AND('[1]PWS Information'!$E$10="NTNC",P4085="Lead")))),"Tier 1",
IF((OR((AND('[1]PWS Information'!$E$10="CWS",T4085="Multiple Family Residence",'[1]PWS Information'!$E$11="No",P4085="Lead")),
(AND('[1]PWS Information'!$E$10="CWS",T4085="Other",P4085="Lead")),
(AND(T4085="",P4085="Lead")),
(AND('[1]PWS Information'!$E$10="CWS",T4085="Building",P4085="Lead")))),"Tier 2",
IF((OR((AND('[1]PWS Information'!$E$10="CWS",T4085="Single Family Residence",P4085="Galvanized Requiring Replacement")),
(AND('[1]PWS Information'!$E$10="CWS",T4085="Single Family Residence",P4085="Galvanized Requiring Replacement",Q4085="Yes")),
(AND('[1]PWS Information'!$E$10="NTNC",T4085="Single Family Residence",P4085="Galvanized Requiring Replacement")),
(AND('[1]PWS Information'!$E$10="NTNC",T4085="Single Family Residence",Q4085="Yes")))),"Tier 3",
IF((OR((AND('[1]PWS Information'!$E$10="CWS",T4085="Single Family Residence",R4085="Yes",P4085="Non-Lead", I4085="Non-Lead - Copper",K4085="Before 1989")),
(AND('[1]PWS Information'!$E$10="CWS",T4085="Single Family Residence",R4085="Yes",P4085="Non-Lead", M4085="Non-Lead - Copper",N4085="Before 1989")))),"Tier 4",
IF((OR((AND('[1]PWS Information'!$E$10="NTNC",P4085="Non-Lead")),
(AND('[1]PWS Information'!$E$10="CWS",P4085="Non-Lead",R4085="")),
(AND('[1]PWS Information'!$E$10="CWS",P4085="Non-Lead",R4085="No")),
(AND('[1]PWS Information'!$E$10="CWS",P4085="Non-Lead",R4085="Don't Know")),
(AND('[1]PWS Information'!$E$10="CWS",P4085="Non-Lead", I4085="Non-Lead - Copper", R4085="Yes", K4085="Between 1989 and 2014")),
(AND('[1]PWS Information'!$E$10="CWS",P4085="Non-Lead", I4085="Non-Lead - Copper", R4085="Yes", K4085="After 2014")),
(AND('[1]PWS Information'!$E$10="CWS",P4085="Non-Lead", I4085="Non-Lead - Copper", R4085="Yes", K4085="Unknown")),
(AND('[1]PWS Information'!$E$10="CWS",P4085="Non-Lead", M4085="Non-Lead - Copper", R4085="Yes", N4085="Between 1989 and 2014")),
(AND('[1]PWS Information'!$E$10="CWS",P4085="Non-Lead", M4085="Non-Lead - Copper", R4085="Yes", N4085="After 2014")),
(AND('[1]PWS Information'!$E$10="CWS",P4085="Non-Lead", M4085="Non-Lead - Copper", R4085="Yes", N4085="Unknown")),
(AND('[1]PWS Information'!$E$10="CWS",P4085="Unknown")),
(AND('[1]PWS Information'!$E$10="NTNC",P4085="Unknown")),
(AND('[1]PWS Information'!$E$10="CWS",T4085="Multiple Family Residence",P4085="Galvanized Requiring Replacement")),
(AND('[1]PWS Information'!$E$10="CWS",P4085="Galvanized Requiring Replacement")),
(AND('[1]PWS Information'!$E$10="NTNC",T4085="Multiple Family Residence",P4085="Galvanized Requiring Replacement")))),"Tier 5",
"")))))</f>
        <v>Tier 5</v>
      </c>
      <c r="Y4085" s="24"/>
      <c r="Z4085" s="24"/>
    </row>
    <row r="4086" spans="1:26" x14ac:dyDescent="0.25">
      <c r="A4086" s="17">
        <v>4083</v>
      </c>
      <c r="B4086" s="17">
        <v>1901</v>
      </c>
      <c r="C4086" s="18" t="s">
        <v>148</v>
      </c>
      <c r="D4086" s="18" t="s">
        <v>188</v>
      </c>
      <c r="E4086" s="18">
        <v>79549</v>
      </c>
      <c r="F4086" s="17"/>
      <c r="G4086" s="17"/>
      <c r="H4086" s="17"/>
      <c r="I4086" s="21" t="s">
        <v>218</v>
      </c>
      <c r="J4086" s="22" t="s">
        <v>254</v>
      </c>
      <c r="K4086" s="22" t="s">
        <v>255</v>
      </c>
      <c r="L4086" s="22" t="s">
        <v>256</v>
      </c>
      <c r="M4086" s="21" t="s">
        <v>222</v>
      </c>
      <c r="N4086" s="37" t="s">
        <v>205</v>
      </c>
      <c r="O4086" s="22" t="s">
        <v>257</v>
      </c>
      <c r="P4086" s="31" t="str">
        <f t="shared" si="64"/>
        <v>Galvanized Requiring Replacement</v>
      </c>
      <c r="Q4086" s="40" t="s">
        <v>254</v>
      </c>
      <c r="R4086" s="40" t="s">
        <v>254</v>
      </c>
      <c r="S4086" s="24"/>
      <c r="T4086" s="16"/>
      <c r="U4086" s="41" t="s">
        <v>255</v>
      </c>
      <c r="V4086" s="41" t="s">
        <v>255</v>
      </c>
      <c r="W4086" s="16"/>
      <c r="X4086" s="43" t="str">
        <f>IF((OR((AND('[1]PWS Information'!$E$10="CWS",T4086="Single Family Residence",P4086="Lead")),
(AND('[1]PWS Information'!$E$10="CWS",T4086="Multiple Family Residence",'[1]PWS Information'!$E$11="Yes",P4086="Lead")),
(AND('[1]PWS Information'!$E$10="NTNC",P4086="Lead")))),"Tier 1",
IF((OR((AND('[1]PWS Information'!$E$10="CWS",T4086="Multiple Family Residence",'[1]PWS Information'!$E$11="No",P4086="Lead")),
(AND('[1]PWS Information'!$E$10="CWS",T4086="Other",P4086="Lead")),
(AND(T4086="",P4086="Lead")),
(AND('[1]PWS Information'!$E$10="CWS",T4086="Building",P4086="Lead")))),"Tier 2",
IF((OR((AND('[1]PWS Information'!$E$10="CWS",T4086="Single Family Residence",P4086="Galvanized Requiring Replacement")),
(AND('[1]PWS Information'!$E$10="CWS",T4086="Single Family Residence",P4086="Galvanized Requiring Replacement",Q4086="Yes")),
(AND('[1]PWS Information'!$E$10="NTNC",T4086="Single Family Residence",P4086="Galvanized Requiring Replacement")),
(AND('[1]PWS Information'!$E$10="NTNC",T4086="Single Family Residence",Q4086="Yes")))),"Tier 3",
IF((OR((AND('[1]PWS Information'!$E$10="CWS",T4086="Single Family Residence",R4086="Yes",P4086="Non-Lead", I4086="Non-Lead - Copper",K4086="Before 1989")),
(AND('[1]PWS Information'!$E$10="CWS",T4086="Single Family Residence",R4086="Yes",P4086="Non-Lead", M4086="Non-Lead - Copper",N4086="Before 1989")))),"Tier 4",
IF((OR((AND('[1]PWS Information'!$E$10="NTNC",P4086="Non-Lead")),
(AND('[1]PWS Information'!$E$10="CWS",P4086="Non-Lead",R4086="")),
(AND('[1]PWS Information'!$E$10="CWS",P4086="Non-Lead",R4086="No")),
(AND('[1]PWS Information'!$E$10="CWS",P4086="Non-Lead",R4086="Don't Know")),
(AND('[1]PWS Information'!$E$10="CWS",P4086="Non-Lead", I4086="Non-Lead - Copper", R4086="Yes", K4086="Between 1989 and 2014")),
(AND('[1]PWS Information'!$E$10="CWS",P4086="Non-Lead", I4086="Non-Lead - Copper", R4086="Yes", K4086="After 2014")),
(AND('[1]PWS Information'!$E$10="CWS",P4086="Non-Lead", I4086="Non-Lead - Copper", R4086="Yes", K4086="Unknown")),
(AND('[1]PWS Information'!$E$10="CWS",P4086="Non-Lead", M4086="Non-Lead - Copper", R4086="Yes", N4086="Between 1989 and 2014")),
(AND('[1]PWS Information'!$E$10="CWS",P4086="Non-Lead", M4086="Non-Lead - Copper", R4086="Yes", N4086="After 2014")),
(AND('[1]PWS Information'!$E$10="CWS",P4086="Non-Lead", M4086="Non-Lead - Copper", R4086="Yes", N4086="Unknown")),
(AND('[1]PWS Information'!$E$10="CWS",P4086="Unknown")),
(AND('[1]PWS Information'!$E$10="NTNC",P4086="Unknown")),
(AND('[1]PWS Information'!$E$10="CWS",T4086="Multiple Family Residence",P4086="Galvanized Requiring Replacement")),
(AND('[1]PWS Information'!$E$10="CWS",P4086="Galvanized Requiring Replacement")),
(AND('[1]PWS Information'!$E$10="NTNC",T4086="Multiple Family Residence",P4086="Galvanized Requiring Replacement")))),"Tier 5",
"")))))</f>
        <v>Tier 5</v>
      </c>
      <c r="Y4086" s="24"/>
      <c r="Z4086" s="24"/>
    </row>
    <row r="4087" spans="1:26" x14ac:dyDescent="0.25">
      <c r="A4087" s="17">
        <v>4084</v>
      </c>
      <c r="B4087" s="18">
        <v>1902</v>
      </c>
      <c r="C4087" s="18" t="s">
        <v>148</v>
      </c>
      <c r="D4087" s="18" t="s">
        <v>188</v>
      </c>
      <c r="E4087" s="18">
        <v>79549</v>
      </c>
      <c r="F4087" s="18"/>
      <c r="G4087" s="18"/>
      <c r="H4087" s="18"/>
      <c r="I4087" s="21" t="s">
        <v>218</v>
      </c>
      <c r="J4087" s="22" t="s">
        <v>254</v>
      </c>
      <c r="K4087" s="22" t="s">
        <v>255</v>
      </c>
      <c r="L4087" s="22" t="s">
        <v>256</v>
      </c>
      <c r="M4087" s="21" t="s">
        <v>218</v>
      </c>
      <c r="N4087" s="19" t="s">
        <v>205</v>
      </c>
      <c r="O4087" s="22" t="s">
        <v>257</v>
      </c>
      <c r="P4087" s="31" t="str">
        <f t="shared" si="64"/>
        <v>Non-Lead</v>
      </c>
      <c r="Q4087" s="40" t="s">
        <v>254</v>
      </c>
      <c r="R4087" s="40" t="s">
        <v>254</v>
      </c>
      <c r="S4087" s="24"/>
      <c r="T4087" s="16"/>
      <c r="U4087" s="41" t="s">
        <v>255</v>
      </c>
      <c r="V4087" s="41" t="s">
        <v>255</v>
      </c>
      <c r="W4087" s="16"/>
      <c r="X4087" s="43" t="str">
        <f>IF((OR((AND('[1]PWS Information'!$E$10="CWS",T4087="Single Family Residence",P4087="Lead")),
(AND('[1]PWS Information'!$E$10="CWS",T4087="Multiple Family Residence",'[1]PWS Information'!$E$11="Yes",P4087="Lead")),
(AND('[1]PWS Information'!$E$10="NTNC",P4087="Lead")))),"Tier 1",
IF((OR((AND('[1]PWS Information'!$E$10="CWS",T4087="Multiple Family Residence",'[1]PWS Information'!$E$11="No",P4087="Lead")),
(AND('[1]PWS Information'!$E$10="CWS",T4087="Other",P4087="Lead")),
(AND(T4087="",P4087="Lead")),
(AND('[1]PWS Information'!$E$10="CWS",T4087="Building",P4087="Lead")))),"Tier 2",
IF((OR((AND('[1]PWS Information'!$E$10="CWS",T4087="Single Family Residence",P4087="Galvanized Requiring Replacement")),
(AND('[1]PWS Information'!$E$10="CWS",T4087="Single Family Residence",P4087="Galvanized Requiring Replacement",Q4087="Yes")),
(AND('[1]PWS Information'!$E$10="NTNC",T4087="Single Family Residence",P4087="Galvanized Requiring Replacement")),
(AND('[1]PWS Information'!$E$10="NTNC",T4087="Single Family Residence",Q4087="Yes")))),"Tier 3",
IF((OR((AND('[1]PWS Information'!$E$10="CWS",T4087="Single Family Residence",R4087="Yes",P4087="Non-Lead", I4087="Non-Lead - Copper",K4087="Before 1989")),
(AND('[1]PWS Information'!$E$10="CWS",T4087="Single Family Residence",R4087="Yes",P4087="Non-Lead", M4087="Non-Lead - Copper",N4087="Before 1989")))),"Tier 4",
IF((OR((AND('[1]PWS Information'!$E$10="NTNC",P4087="Non-Lead")),
(AND('[1]PWS Information'!$E$10="CWS",P4087="Non-Lead",R4087="")),
(AND('[1]PWS Information'!$E$10="CWS",P4087="Non-Lead",R4087="No")),
(AND('[1]PWS Information'!$E$10="CWS",P4087="Non-Lead",R4087="Don't Know")),
(AND('[1]PWS Information'!$E$10="CWS",P4087="Non-Lead", I4087="Non-Lead - Copper", R4087="Yes", K4087="Between 1989 and 2014")),
(AND('[1]PWS Information'!$E$10="CWS",P4087="Non-Lead", I4087="Non-Lead - Copper", R4087="Yes", K4087="After 2014")),
(AND('[1]PWS Information'!$E$10="CWS",P4087="Non-Lead", I4087="Non-Lead - Copper", R4087="Yes", K4087="Unknown")),
(AND('[1]PWS Information'!$E$10="CWS",P4087="Non-Lead", M4087="Non-Lead - Copper", R4087="Yes", N4087="Between 1989 and 2014")),
(AND('[1]PWS Information'!$E$10="CWS",P4087="Non-Lead", M4087="Non-Lead - Copper", R4087="Yes", N4087="After 2014")),
(AND('[1]PWS Information'!$E$10="CWS",P4087="Non-Lead", M4087="Non-Lead - Copper", R4087="Yes", N4087="Unknown")),
(AND('[1]PWS Information'!$E$10="CWS",P4087="Unknown")),
(AND('[1]PWS Information'!$E$10="NTNC",P4087="Unknown")),
(AND('[1]PWS Information'!$E$10="CWS",T4087="Multiple Family Residence",P4087="Galvanized Requiring Replacement")),
(AND('[1]PWS Information'!$E$10="CWS",P4087="Galvanized Requiring Replacement")),
(AND('[1]PWS Information'!$E$10="NTNC",T4087="Multiple Family Residence",P4087="Galvanized Requiring Replacement")))),"Tier 5",
"")))))</f>
        <v>Tier 5</v>
      </c>
      <c r="Y4087" s="24"/>
      <c r="Z4087" s="24"/>
    </row>
    <row r="4088" spans="1:26" x14ac:dyDescent="0.25">
      <c r="A4088" s="17">
        <v>4085</v>
      </c>
      <c r="B4088" s="17">
        <v>1903</v>
      </c>
      <c r="C4088" s="18" t="s">
        <v>148</v>
      </c>
      <c r="D4088" s="18" t="s">
        <v>188</v>
      </c>
      <c r="E4088" s="18">
        <v>79549</v>
      </c>
      <c r="F4088" s="17"/>
      <c r="G4088" s="17"/>
      <c r="H4088" s="17"/>
      <c r="I4088" s="21" t="s">
        <v>218</v>
      </c>
      <c r="J4088" s="22" t="s">
        <v>254</v>
      </c>
      <c r="K4088" s="22" t="s">
        <v>255</v>
      </c>
      <c r="L4088" s="22" t="s">
        <v>256</v>
      </c>
      <c r="M4088" s="21" t="s">
        <v>222</v>
      </c>
      <c r="N4088" s="37" t="s">
        <v>205</v>
      </c>
      <c r="O4088" s="22" t="s">
        <v>257</v>
      </c>
      <c r="P4088" s="31" t="str">
        <f t="shared" si="64"/>
        <v>Galvanized Requiring Replacement</v>
      </c>
      <c r="Q4088" s="40" t="s">
        <v>254</v>
      </c>
      <c r="R4088" s="40" t="s">
        <v>254</v>
      </c>
      <c r="S4088" s="24"/>
      <c r="T4088" s="16"/>
      <c r="U4088" s="41" t="s">
        <v>255</v>
      </c>
      <c r="V4088" s="41" t="s">
        <v>255</v>
      </c>
      <c r="W4088" s="16"/>
      <c r="X4088" s="43" t="str">
        <f>IF((OR((AND('[1]PWS Information'!$E$10="CWS",T4088="Single Family Residence",P4088="Lead")),
(AND('[1]PWS Information'!$E$10="CWS",T4088="Multiple Family Residence",'[1]PWS Information'!$E$11="Yes",P4088="Lead")),
(AND('[1]PWS Information'!$E$10="NTNC",P4088="Lead")))),"Tier 1",
IF((OR((AND('[1]PWS Information'!$E$10="CWS",T4088="Multiple Family Residence",'[1]PWS Information'!$E$11="No",P4088="Lead")),
(AND('[1]PWS Information'!$E$10="CWS",T4088="Other",P4088="Lead")),
(AND(T4088="",P4088="Lead")),
(AND('[1]PWS Information'!$E$10="CWS",T4088="Building",P4088="Lead")))),"Tier 2",
IF((OR((AND('[1]PWS Information'!$E$10="CWS",T4088="Single Family Residence",P4088="Galvanized Requiring Replacement")),
(AND('[1]PWS Information'!$E$10="CWS",T4088="Single Family Residence",P4088="Galvanized Requiring Replacement",Q4088="Yes")),
(AND('[1]PWS Information'!$E$10="NTNC",T4088="Single Family Residence",P4088="Galvanized Requiring Replacement")),
(AND('[1]PWS Information'!$E$10="NTNC",T4088="Single Family Residence",Q4088="Yes")))),"Tier 3",
IF((OR((AND('[1]PWS Information'!$E$10="CWS",T4088="Single Family Residence",R4088="Yes",P4088="Non-Lead", I4088="Non-Lead - Copper",K4088="Before 1989")),
(AND('[1]PWS Information'!$E$10="CWS",T4088="Single Family Residence",R4088="Yes",P4088="Non-Lead", M4088="Non-Lead - Copper",N4088="Before 1989")))),"Tier 4",
IF((OR((AND('[1]PWS Information'!$E$10="NTNC",P4088="Non-Lead")),
(AND('[1]PWS Information'!$E$10="CWS",P4088="Non-Lead",R4088="")),
(AND('[1]PWS Information'!$E$10="CWS",P4088="Non-Lead",R4088="No")),
(AND('[1]PWS Information'!$E$10="CWS",P4088="Non-Lead",R4088="Don't Know")),
(AND('[1]PWS Information'!$E$10="CWS",P4088="Non-Lead", I4088="Non-Lead - Copper", R4088="Yes", K4088="Between 1989 and 2014")),
(AND('[1]PWS Information'!$E$10="CWS",P4088="Non-Lead", I4088="Non-Lead - Copper", R4088="Yes", K4088="After 2014")),
(AND('[1]PWS Information'!$E$10="CWS",P4088="Non-Lead", I4088="Non-Lead - Copper", R4088="Yes", K4088="Unknown")),
(AND('[1]PWS Information'!$E$10="CWS",P4088="Non-Lead", M4088="Non-Lead - Copper", R4088="Yes", N4088="Between 1989 and 2014")),
(AND('[1]PWS Information'!$E$10="CWS",P4088="Non-Lead", M4088="Non-Lead - Copper", R4088="Yes", N4088="After 2014")),
(AND('[1]PWS Information'!$E$10="CWS",P4088="Non-Lead", M4088="Non-Lead - Copper", R4088="Yes", N4088="Unknown")),
(AND('[1]PWS Information'!$E$10="CWS",P4088="Unknown")),
(AND('[1]PWS Information'!$E$10="NTNC",P4088="Unknown")),
(AND('[1]PWS Information'!$E$10="CWS",T4088="Multiple Family Residence",P4088="Galvanized Requiring Replacement")),
(AND('[1]PWS Information'!$E$10="CWS",P4088="Galvanized Requiring Replacement")),
(AND('[1]PWS Information'!$E$10="NTNC",T4088="Multiple Family Residence",P4088="Galvanized Requiring Replacement")))),"Tier 5",
"")))))</f>
        <v>Tier 5</v>
      </c>
      <c r="Y4088" s="24"/>
      <c r="Z4088" s="24"/>
    </row>
    <row r="4089" spans="1:26" x14ac:dyDescent="0.25">
      <c r="A4089" s="17">
        <v>4086</v>
      </c>
      <c r="B4089" s="17">
        <v>1904</v>
      </c>
      <c r="C4089" s="18" t="s">
        <v>148</v>
      </c>
      <c r="D4089" s="18" t="s">
        <v>188</v>
      </c>
      <c r="E4089" s="18">
        <v>79549</v>
      </c>
      <c r="F4089" s="17"/>
      <c r="G4089" s="17"/>
      <c r="H4089" s="17"/>
      <c r="I4089" s="21" t="s">
        <v>222</v>
      </c>
      <c r="J4089" s="22" t="s">
        <v>254</v>
      </c>
      <c r="K4089" s="22" t="s">
        <v>255</v>
      </c>
      <c r="L4089" s="22" t="s">
        <v>256</v>
      </c>
      <c r="M4089" s="21" t="s">
        <v>222</v>
      </c>
      <c r="N4089" s="19" t="s">
        <v>205</v>
      </c>
      <c r="O4089" s="22" t="s">
        <v>257</v>
      </c>
      <c r="P4089" s="31" t="str">
        <f t="shared" si="64"/>
        <v>Galvanized Requiring Replacement</v>
      </c>
      <c r="Q4089" s="40" t="s">
        <v>254</v>
      </c>
      <c r="R4089" s="40" t="s">
        <v>254</v>
      </c>
      <c r="S4089" s="24"/>
      <c r="T4089" s="16"/>
      <c r="U4089" s="41" t="s">
        <v>255</v>
      </c>
      <c r="V4089" s="41" t="s">
        <v>255</v>
      </c>
      <c r="W4089" s="16"/>
      <c r="X4089" s="43" t="str">
        <f>IF((OR((AND('[1]PWS Information'!$E$10="CWS",T4089="Single Family Residence",P4089="Lead")),
(AND('[1]PWS Information'!$E$10="CWS",T4089="Multiple Family Residence",'[1]PWS Information'!$E$11="Yes",P4089="Lead")),
(AND('[1]PWS Information'!$E$10="NTNC",P4089="Lead")))),"Tier 1",
IF((OR((AND('[1]PWS Information'!$E$10="CWS",T4089="Multiple Family Residence",'[1]PWS Information'!$E$11="No",P4089="Lead")),
(AND('[1]PWS Information'!$E$10="CWS",T4089="Other",P4089="Lead")),
(AND(T4089="",P4089="Lead")),
(AND('[1]PWS Information'!$E$10="CWS",T4089="Building",P4089="Lead")))),"Tier 2",
IF((OR((AND('[1]PWS Information'!$E$10="CWS",T4089="Single Family Residence",P4089="Galvanized Requiring Replacement")),
(AND('[1]PWS Information'!$E$10="CWS",T4089="Single Family Residence",P4089="Galvanized Requiring Replacement",Q4089="Yes")),
(AND('[1]PWS Information'!$E$10="NTNC",T4089="Single Family Residence",P4089="Galvanized Requiring Replacement")),
(AND('[1]PWS Information'!$E$10="NTNC",T4089="Single Family Residence",Q4089="Yes")))),"Tier 3",
IF((OR((AND('[1]PWS Information'!$E$10="CWS",T4089="Single Family Residence",R4089="Yes",P4089="Non-Lead", I4089="Non-Lead - Copper",K4089="Before 1989")),
(AND('[1]PWS Information'!$E$10="CWS",T4089="Single Family Residence",R4089="Yes",P4089="Non-Lead", M4089="Non-Lead - Copper",N4089="Before 1989")))),"Tier 4",
IF((OR((AND('[1]PWS Information'!$E$10="NTNC",P4089="Non-Lead")),
(AND('[1]PWS Information'!$E$10="CWS",P4089="Non-Lead",R4089="")),
(AND('[1]PWS Information'!$E$10="CWS",P4089="Non-Lead",R4089="No")),
(AND('[1]PWS Information'!$E$10="CWS",P4089="Non-Lead",R4089="Don't Know")),
(AND('[1]PWS Information'!$E$10="CWS",P4089="Non-Lead", I4089="Non-Lead - Copper", R4089="Yes", K4089="Between 1989 and 2014")),
(AND('[1]PWS Information'!$E$10="CWS",P4089="Non-Lead", I4089="Non-Lead - Copper", R4089="Yes", K4089="After 2014")),
(AND('[1]PWS Information'!$E$10="CWS",P4089="Non-Lead", I4089="Non-Lead - Copper", R4089="Yes", K4089="Unknown")),
(AND('[1]PWS Information'!$E$10="CWS",P4089="Non-Lead", M4089="Non-Lead - Copper", R4089="Yes", N4089="Between 1989 and 2014")),
(AND('[1]PWS Information'!$E$10="CWS",P4089="Non-Lead", M4089="Non-Lead - Copper", R4089="Yes", N4089="After 2014")),
(AND('[1]PWS Information'!$E$10="CWS",P4089="Non-Lead", M4089="Non-Lead - Copper", R4089="Yes", N4089="Unknown")),
(AND('[1]PWS Information'!$E$10="CWS",P4089="Unknown")),
(AND('[1]PWS Information'!$E$10="NTNC",P4089="Unknown")),
(AND('[1]PWS Information'!$E$10="CWS",T4089="Multiple Family Residence",P4089="Galvanized Requiring Replacement")),
(AND('[1]PWS Information'!$E$10="CWS",P4089="Galvanized Requiring Replacement")),
(AND('[1]PWS Information'!$E$10="NTNC",T4089="Multiple Family Residence",P4089="Galvanized Requiring Replacement")))),"Tier 5",
"")))))</f>
        <v>Tier 5</v>
      </c>
      <c r="Y4089" s="24"/>
      <c r="Z4089" s="24"/>
    </row>
    <row r="4090" spans="1:26" x14ac:dyDescent="0.25">
      <c r="A4090" s="17">
        <v>4087</v>
      </c>
      <c r="B4090" s="17">
        <v>1905</v>
      </c>
      <c r="C4090" s="18" t="s">
        <v>148</v>
      </c>
      <c r="D4090" s="18" t="s">
        <v>188</v>
      </c>
      <c r="E4090" s="18">
        <v>79549</v>
      </c>
      <c r="F4090" s="17"/>
      <c r="G4090" s="17"/>
      <c r="H4090" s="17"/>
      <c r="I4090" s="21" t="s">
        <v>218</v>
      </c>
      <c r="J4090" s="22" t="s">
        <v>254</v>
      </c>
      <c r="K4090" s="22" t="s">
        <v>255</v>
      </c>
      <c r="L4090" s="22" t="s">
        <v>256</v>
      </c>
      <c r="M4090" s="21" t="s">
        <v>222</v>
      </c>
      <c r="N4090" s="37" t="s">
        <v>205</v>
      </c>
      <c r="O4090" s="22" t="s">
        <v>257</v>
      </c>
      <c r="P4090" s="31" t="str">
        <f t="shared" si="64"/>
        <v>Galvanized Requiring Replacement</v>
      </c>
      <c r="Q4090" s="40" t="s">
        <v>254</v>
      </c>
      <c r="R4090" s="40" t="s">
        <v>254</v>
      </c>
      <c r="S4090" s="24"/>
      <c r="T4090" s="16"/>
      <c r="U4090" s="41" t="s">
        <v>255</v>
      </c>
      <c r="V4090" s="41" t="s">
        <v>255</v>
      </c>
      <c r="W4090" s="16"/>
      <c r="X4090" s="43" t="str">
        <f>IF((OR((AND('[1]PWS Information'!$E$10="CWS",T4090="Single Family Residence",P4090="Lead")),
(AND('[1]PWS Information'!$E$10="CWS",T4090="Multiple Family Residence",'[1]PWS Information'!$E$11="Yes",P4090="Lead")),
(AND('[1]PWS Information'!$E$10="NTNC",P4090="Lead")))),"Tier 1",
IF((OR((AND('[1]PWS Information'!$E$10="CWS",T4090="Multiple Family Residence",'[1]PWS Information'!$E$11="No",P4090="Lead")),
(AND('[1]PWS Information'!$E$10="CWS",T4090="Other",P4090="Lead")),
(AND(T4090="",P4090="Lead")),
(AND('[1]PWS Information'!$E$10="CWS",T4090="Building",P4090="Lead")))),"Tier 2",
IF((OR((AND('[1]PWS Information'!$E$10="CWS",T4090="Single Family Residence",P4090="Galvanized Requiring Replacement")),
(AND('[1]PWS Information'!$E$10="CWS",T4090="Single Family Residence",P4090="Galvanized Requiring Replacement",Q4090="Yes")),
(AND('[1]PWS Information'!$E$10="NTNC",T4090="Single Family Residence",P4090="Galvanized Requiring Replacement")),
(AND('[1]PWS Information'!$E$10="NTNC",T4090="Single Family Residence",Q4090="Yes")))),"Tier 3",
IF((OR((AND('[1]PWS Information'!$E$10="CWS",T4090="Single Family Residence",R4090="Yes",P4090="Non-Lead", I4090="Non-Lead - Copper",K4090="Before 1989")),
(AND('[1]PWS Information'!$E$10="CWS",T4090="Single Family Residence",R4090="Yes",P4090="Non-Lead", M4090="Non-Lead - Copper",N4090="Before 1989")))),"Tier 4",
IF((OR((AND('[1]PWS Information'!$E$10="NTNC",P4090="Non-Lead")),
(AND('[1]PWS Information'!$E$10="CWS",P4090="Non-Lead",R4090="")),
(AND('[1]PWS Information'!$E$10="CWS",P4090="Non-Lead",R4090="No")),
(AND('[1]PWS Information'!$E$10="CWS",P4090="Non-Lead",R4090="Don't Know")),
(AND('[1]PWS Information'!$E$10="CWS",P4090="Non-Lead", I4090="Non-Lead - Copper", R4090="Yes", K4090="Between 1989 and 2014")),
(AND('[1]PWS Information'!$E$10="CWS",P4090="Non-Lead", I4090="Non-Lead - Copper", R4090="Yes", K4090="After 2014")),
(AND('[1]PWS Information'!$E$10="CWS",P4090="Non-Lead", I4090="Non-Lead - Copper", R4090="Yes", K4090="Unknown")),
(AND('[1]PWS Information'!$E$10="CWS",P4090="Non-Lead", M4090="Non-Lead - Copper", R4090="Yes", N4090="Between 1989 and 2014")),
(AND('[1]PWS Information'!$E$10="CWS",P4090="Non-Lead", M4090="Non-Lead - Copper", R4090="Yes", N4090="After 2014")),
(AND('[1]PWS Information'!$E$10="CWS",P4090="Non-Lead", M4090="Non-Lead - Copper", R4090="Yes", N4090="Unknown")),
(AND('[1]PWS Information'!$E$10="CWS",P4090="Unknown")),
(AND('[1]PWS Information'!$E$10="NTNC",P4090="Unknown")),
(AND('[1]PWS Information'!$E$10="CWS",T4090="Multiple Family Residence",P4090="Galvanized Requiring Replacement")),
(AND('[1]PWS Information'!$E$10="CWS",P4090="Galvanized Requiring Replacement")),
(AND('[1]PWS Information'!$E$10="NTNC",T4090="Multiple Family Residence",P4090="Galvanized Requiring Replacement")))),"Tier 5",
"")))))</f>
        <v>Tier 5</v>
      </c>
      <c r="Y4090" s="24"/>
      <c r="Z4090" s="24"/>
    </row>
    <row r="4091" spans="1:26" x14ac:dyDescent="0.25">
      <c r="A4091" s="17">
        <v>4088</v>
      </c>
      <c r="B4091" s="17">
        <v>1906</v>
      </c>
      <c r="C4091" s="18" t="s">
        <v>148</v>
      </c>
      <c r="D4091" s="18" t="s">
        <v>188</v>
      </c>
      <c r="E4091" s="18">
        <v>79549</v>
      </c>
      <c r="F4091" s="17"/>
      <c r="G4091" s="17"/>
      <c r="H4091" s="17"/>
      <c r="I4091" s="21" t="s">
        <v>222</v>
      </c>
      <c r="J4091" s="22" t="s">
        <v>254</v>
      </c>
      <c r="K4091" s="22" t="s">
        <v>255</v>
      </c>
      <c r="L4091" s="22" t="s">
        <v>256</v>
      </c>
      <c r="M4091" s="21" t="s">
        <v>222</v>
      </c>
      <c r="N4091" s="37" t="s">
        <v>205</v>
      </c>
      <c r="O4091" s="22" t="s">
        <v>257</v>
      </c>
      <c r="P4091" s="31" t="str">
        <f t="shared" si="64"/>
        <v>Galvanized Requiring Replacement</v>
      </c>
      <c r="Q4091" s="40" t="s">
        <v>254</v>
      </c>
      <c r="R4091" s="40" t="s">
        <v>254</v>
      </c>
      <c r="S4091" s="24"/>
      <c r="T4091" s="16"/>
      <c r="U4091" s="41" t="s">
        <v>255</v>
      </c>
      <c r="V4091" s="41" t="s">
        <v>255</v>
      </c>
      <c r="W4091" s="16"/>
      <c r="X4091" s="43" t="str">
        <f>IF((OR((AND('[1]PWS Information'!$E$10="CWS",T4091="Single Family Residence",P4091="Lead")),
(AND('[1]PWS Information'!$E$10="CWS",T4091="Multiple Family Residence",'[1]PWS Information'!$E$11="Yes",P4091="Lead")),
(AND('[1]PWS Information'!$E$10="NTNC",P4091="Lead")))),"Tier 1",
IF((OR((AND('[1]PWS Information'!$E$10="CWS",T4091="Multiple Family Residence",'[1]PWS Information'!$E$11="No",P4091="Lead")),
(AND('[1]PWS Information'!$E$10="CWS",T4091="Other",P4091="Lead")),
(AND(T4091="",P4091="Lead")),
(AND('[1]PWS Information'!$E$10="CWS",T4091="Building",P4091="Lead")))),"Tier 2",
IF((OR((AND('[1]PWS Information'!$E$10="CWS",T4091="Single Family Residence",P4091="Galvanized Requiring Replacement")),
(AND('[1]PWS Information'!$E$10="CWS",T4091="Single Family Residence",P4091="Galvanized Requiring Replacement",Q4091="Yes")),
(AND('[1]PWS Information'!$E$10="NTNC",T4091="Single Family Residence",P4091="Galvanized Requiring Replacement")),
(AND('[1]PWS Information'!$E$10="NTNC",T4091="Single Family Residence",Q4091="Yes")))),"Tier 3",
IF((OR((AND('[1]PWS Information'!$E$10="CWS",T4091="Single Family Residence",R4091="Yes",P4091="Non-Lead", I4091="Non-Lead - Copper",K4091="Before 1989")),
(AND('[1]PWS Information'!$E$10="CWS",T4091="Single Family Residence",R4091="Yes",P4091="Non-Lead", M4091="Non-Lead - Copper",N4091="Before 1989")))),"Tier 4",
IF((OR((AND('[1]PWS Information'!$E$10="NTNC",P4091="Non-Lead")),
(AND('[1]PWS Information'!$E$10="CWS",P4091="Non-Lead",R4091="")),
(AND('[1]PWS Information'!$E$10="CWS",P4091="Non-Lead",R4091="No")),
(AND('[1]PWS Information'!$E$10="CWS",P4091="Non-Lead",R4091="Don't Know")),
(AND('[1]PWS Information'!$E$10="CWS",P4091="Non-Lead", I4091="Non-Lead - Copper", R4091="Yes", K4091="Between 1989 and 2014")),
(AND('[1]PWS Information'!$E$10="CWS",P4091="Non-Lead", I4091="Non-Lead - Copper", R4091="Yes", K4091="After 2014")),
(AND('[1]PWS Information'!$E$10="CWS",P4091="Non-Lead", I4091="Non-Lead - Copper", R4091="Yes", K4091="Unknown")),
(AND('[1]PWS Information'!$E$10="CWS",P4091="Non-Lead", M4091="Non-Lead - Copper", R4091="Yes", N4091="Between 1989 and 2014")),
(AND('[1]PWS Information'!$E$10="CWS",P4091="Non-Lead", M4091="Non-Lead - Copper", R4091="Yes", N4091="After 2014")),
(AND('[1]PWS Information'!$E$10="CWS",P4091="Non-Lead", M4091="Non-Lead - Copper", R4091="Yes", N4091="Unknown")),
(AND('[1]PWS Information'!$E$10="CWS",P4091="Unknown")),
(AND('[1]PWS Information'!$E$10="NTNC",P4091="Unknown")),
(AND('[1]PWS Information'!$E$10="CWS",T4091="Multiple Family Residence",P4091="Galvanized Requiring Replacement")),
(AND('[1]PWS Information'!$E$10="CWS",P4091="Galvanized Requiring Replacement")),
(AND('[1]PWS Information'!$E$10="NTNC",T4091="Multiple Family Residence",P4091="Galvanized Requiring Replacement")))),"Tier 5",
"")))))</f>
        <v>Tier 5</v>
      </c>
      <c r="Y4091" s="24"/>
      <c r="Z4091" s="24"/>
    </row>
    <row r="4092" spans="1:26" x14ac:dyDescent="0.25">
      <c r="A4092" s="17">
        <v>4089</v>
      </c>
      <c r="B4092" s="17">
        <v>1907</v>
      </c>
      <c r="C4092" s="18" t="s">
        <v>148</v>
      </c>
      <c r="D4092" s="18" t="s">
        <v>188</v>
      </c>
      <c r="E4092" s="18">
        <v>79549</v>
      </c>
      <c r="F4092" s="17"/>
      <c r="G4092" s="17"/>
      <c r="H4092" s="17"/>
      <c r="I4092" s="21" t="s">
        <v>222</v>
      </c>
      <c r="J4092" s="22" t="s">
        <v>254</v>
      </c>
      <c r="K4092" s="22" t="s">
        <v>255</v>
      </c>
      <c r="L4092" s="22" t="s">
        <v>256</v>
      </c>
      <c r="M4092" s="21" t="s">
        <v>222</v>
      </c>
      <c r="N4092" s="19" t="s">
        <v>205</v>
      </c>
      <c r="O4092" s="22" t="s">
        <v>257</v>
      </c>
      <c r="P4092" s="31" t="str">
        <f t="shared" si="64"/>
        <v>Galvanized Requiring Replacement</v>
      </c>
      <c r="Q4092" s="40" t="s">
        <v>254</v>
      </c>
      <c r="R4092" s="40" t="s">
        <v>254</v>
      </c>
      <c r="S4092" s="24"/>
      <c r="T4092" s="16"/>
      <c r="U4092" s="41" t="s">
        <v>255</v>
      </c>
      <c r="V4092" s="41" t="s">
        <v>255</v>
      </c>
      <c r="W4092" s="16"/>
      <c r="X4092" s="43" t="str">
        <f>IF((OR((AND('[1]PWS Information'!$E$10="CWS",T4092="Single Family Residence",P4092="Lead")),
(AND('[1]PWS Information'!$E$10="CWS",T4092="Multiple Family Residence",'[1]PWS Information'!$E$11="Yes",P4092="Lead")),
(AND('[1]PWS Information'!$E$10="NTNC",P4092="Lead")))),"Tier 1",
IF((OR((AND('[1]PWS Information'!$E$10="CWS",T4092="Multiple Family Residence",'[1]PWS Information'!$E$11="No",P4092="Lead")),
(AND('[1]PWS Information'!$E$10="CWS",T4092="Other",P4092="Lead")),
(AND(T4092="",P4092="Lead")),
(AND('[1]PWS Information'!$E$10="CWS",T4092="Building",P4092="Lead")))),"Tier 2",
IF((OR((AND('[1]PWS Information'!$E$10="CWS",T4092="Single Family Residence",P4092="Galvanized Requiring Replacement")),
(AND('[1]PWS Information'!$E$10="CWS",T4092="Single Family Residence",P4092="Galvanized Requiring Replacement",Q4092="Yes")),
(AND('[1]PWS Information'!$E$10="NTNC",T4092="Single Family Residence",P4092="Galvanized Requiring Replacement")),
(AND('[1]PWS Information'!$E$10="NTNC",T4092="Single Family Residence",Q4092="Yes")))),"Tier 3",
IF((OR((AND('[1]PWS Information'!$E$10="CWS",T4092="Single Family Residence",R4092="Yes",P4092="Non-Lead", I4092="Non-Lead - Copper",K4092="Before 1989")),
(AND('[1]PWS Information'!$E$10="CWS",T4092="Single Family Residence",R4092="Yes",P4092="Non-Lead", M4092="Non-Lead - Copper",N4092="Before 1989")))),"Tier 4",
IF((OR((AND('[1]PWS Information'!$E$10="NTNC",P4092="Non-Lead")),
(AND('[1]PWS Information'!$E$10="CWS",P4092="Non-Lead",R4092="")),
(AND('[1]PWS Information'!$E$10="CWS",P4092="Non-Lead",R4092="No")),
(AND('[1]PWS Information'!$E$10="CWS",P4092="Non-Lead",R4092="Don't Know")),
(AND('[1]PWS Information'!$E$10="CWS",P4092="Non-Lead", I4092="Non-Lead - Copper", R4092="Yes", K4092="Between 1989 and 2014")),
(AND('[1]PWS Information'!$E$10="CWS",P4092="Non-Lead", I4092="Non-Lead - Copper", R4092="Yes", K4092="After 2014")),
(AND('[1]PWS Information'!$E$10="CWS",P4092="Non-Lead", I4092="Non-Lead - Copper", R4092="Yes", K4092="Unknown")),
(AND('[1]PWS Information'!$E$10="CWS",P4092="Non-Lead", M4092="Non-Lead - Copper", R4092="Yes", N4092="Between 1989 and 2014")),
(AND('[1]PWS Information'!$E$10="CWS",P4092="Non-Lead", M4092="Non-Lead - Copper", R4092="Yes", N4092="After 2014")),
(AND('[1]PWS Information'!$E$10="CWS",P4092="Non-Lead", M4092="Non-Lead - Copper", R4092="Yes", N4092="Unknown")),
(AND('[1]PWS Information'!$E$10="CWS",P4092="Unknown")),
(AND('[1]PWS Information'!$E$10="NTNC",P4092="Unknown")),
(AND('[1]PWS Information'!$E$10="CWS",T4092="Multiple Family Residence",P4092="Galvanized Requiring Replacement")),
(AND('[1]PWS Information'!$E$10="CWS",P4092="Galvanized Requiring Replacement")),
(AND('[1]PWS Information'!$E$10="NTNC",T4092="Multiple Family Residence",P4092="Galvanized Requiring Replacement")))),"Tier 5",
"")))))</f>
        <v>Tier 5</v>
      </c>
      <c r="Y4092" s="24"/>
      <c r="Z4092" s="24"/>
    </row>
    <row r="4093" spans="1:26" x14ac:dyDescent="0.25">
      <c r="A4093" s="17">
        <v>4090</v>
      </c>
      <c r="B4093" s="18">
        <v>1908</v>
      </c>
      <c r="C4093" s="18" t="s">
        <v>148</v>
      </c>
      <c r="D4093" s="18" t="s">
        <v>188</v>
      </c>
      <c r="E4093" s="18">
        <v>79549</v>
      </c>
      <c r="F4093" s="18"/>
      <c r="G4093" s="18"/>
      <c r="H4093" s="18"/>
      <c r="I4093" s="21" t="s">
        <v>222</v>
      </c>
      <c r="J4093" s="22" t="s">
        <v>254</v>
      </c>
      <c r="K4093" s="22" t="s">
        <v>255</v>
      </c>
      <c r="L4093" s="22" t="s">
        <v>256</v>
      </c>
      <c r="M4093" s="21" t="s">
        <v>218</v>
      </c>
      <c r="N4093" s="19" t="s">
        <v>205</v>
      </c>
      <c r="O4093" s="22" t="s">
        <v>257</v>
      </c>
      <c r="P4093" s="31" t="str">
        <f t="shared" si="64"/>
        <v>Non-Lead</v>
      </c>
      <c r="Q4093" s="40" t="s">
        <v>254</v>
      </c>
      <c r="R4093" s="40" t="s">
        <v>254</v>
      </c>
      <c r="S4093" s="24"/>
      <c r="T4093" s="16"/>
      <c r="U4093" s="41" t="s">
        <v>255</v>
      </c>
      <c r="V4093" s="41" t="s">
        <v>255</v>
      </c>
      <c r="W4093" s="16"/>
      <c r="X4093" s="43" t="str">
        <f>IF((OR((AND('[1]PWS Information'!$E$10="CWS",T4093="Single Family Residence",P4093="Lead")),
(AND('[1]PWS Information'!$E$10="CWS",T4093="Multiple Family Residence",'[1]PWS Information'!$E$11="Yes",P4093="Lead")),
(AND('[1]PWS Information'!$E$10="NTNC",P4093="Lead")))),"Tier 1",
IF((OR((AND('[1]PWS Information'!$E$10="CWS",T4093="Multiple Family Residence",'[1]PWS Information'!$E$11="No",P4093="Lead")),
(AND('[1]PWS Information'!$E$10="CWS",T4093="Other",P4093="Lead")),
(AND(T4093="",P4093="Lead")),
(AND('[1]PWS Information'!$E$10="CWS",T4093="Building",P4093="Lead")))),"Tier 2",
IF((OR((AND('[1]PWS Information'!$E$10="CWS",T4093="Single Family Residence",P4093="Galvanized Requiring Replacement")),
(AND('[1]PWS Information'!$E$10="CWS",T4093="Single Family Residence",P4093="Galvanized Requiring Replacement",Q4093="Yes")),
(AND('[1]PWS Information'!$E$10="NTNC",T4093="Single Family Residence",P4093="Galvanized Requiring Replacement")),
(AND('[1]PWS Information'!$E$10="NTNC",T4093="Single Family Residence",Q4093="Yes")))),"Tier 3",
IF((OR((AND('[1]PWS Information'!$E$10="CWS",T4093="Single Family Residence",R4093="Yes",P4093="Non-Lead", I4093="Non-Lead - Copper",K4093="Before 1989")),
(AND('[1]PWS Information'!$E$10="CWS",T4093="Single Family Residence",R4093="Yes",P4093="Non-Lead", M4093="Non-Lead - Copper",N4093="Before 1989")))),"Tier 4",
IF((OR((AND('[1]PWS Information'!$E$10="NTNC",P4093="Non-Lead")),
(AND('[1]PWS Information'!$E$10="CWS",P4093="Non-Lead",R4093="")),
(AND('[1]PWS Information'!$E$10="CWS",P4093="Non-Lead",R4093="No")),
(AND('[1]PWS Information'!$E$10="CWS",P4093="Non-Lead",R4093="Don't Know")),
(AND('[1]PWS Information'!$E$10="CWS",P4093="Non-Lead", I4093="Non-Lead - Copper", R4093="Yes", K4093="Between 1989 and 2014")),
(AND('[1]PWS Information'!$E$10="CWS",P4093="Non-Lead", I4093="Non-Lead - Copper", R4093="Yes", K4093="After 2014")),
(AND('[1]PWS Information'!$E$10="CWS",P4093="Non-Lead", I4093="Non-Lead - Copper", R4093="Yes", K4093="Unknown")),
(AND('[1]PWS Information'!$E$10="CWS",P4093="Non-Lead", M4093="Non-Lead - Copper", R4093="Yes", N4093="Between 1989 and 2014")),
(AND('[1]PWS Information'!$E$10="CWS",P4093="Non-Lead", M4093="Non-Lead - Copper", R4093="Yes", N4093="After 2014")),
(AND('[1]PWS Information'!$E$10="CWS",P4093="Non-Lead", M4093="Non-Lead - Copper", R4093="Yes", N4093="Unknown")),
(AND('[1]PWS Information'!$E$10="CWS",P4093="Unknown")),
(AND('[1]PWS Information'!$E$10="NTNC",P4093="Unknown")),
(AND('[1]PWS Information'!$E$10="CWS",T4093="Multiple Family Residence",P4093="Galvanized Requiring Replacement")),
(AND('[1]PWS Information'!$E$10="CWS",P4093="Galvanized Requiring Replacement")),
(AND('[1]PWS Information'!$E$10="NTNC",T4093="Multiple Family Residence",P4093="Galvanized Requiring Replacement")))),"Tier 5",
"")))))</f>
        <v>Tier 5</v>
      </c>
      <c r="Y4093" s="24"/>
      <c r="Z4093" s="24"/>
    </row>
    <row r="4094" spans="1:26" x14ac:dyDescent="0.25">
      <c r="A4094" s="17">
        <v>4091</v>
      </c>
      <c r="B4094" s="17">
        <v>1909</v>
      </c>
      <c r="C4094" s="18" t="s">
        <v>148</v>
      </c>
      <c r="D4094" s="18" t="s">
        <v>188</v>
      </c>
      <c r="E4094" s="18">
        <v>79549</v>
      </c>
      <c r="F4094" s="17"/>
      <c r="G4094" s="17"/>
      <c r="H4094" s="17"/>
      <c r="I4094" s="21" t="s">
        <v>222</v>
      </c>
      <c r="J4094" s="22" t="s">
        <v>254</v>
      </c>
      <c r="K4094" s="22" t="s">
        <v>255</v>
      </c>
      <c r="L4094" s="22" t="s">
        <v>256</v>
      </c>
      <c r="M4094" s="21" t="s">
        <v>222</v>
      </c>
      <c r="N4094" s="37" t="s">
        <v>205</v>
      </c>
      <c r="O4094" s="22" t="s">
        <v>257</v>
      </c>
      <c r="P4094" s="31" t="str">
        <f t="shared" si="64"/>
        <v>Galvanized Requiring Replacement</v>
      </c>
      <c r="Q4094" s="40" t="s">
        <v>254</v>
      </c>
      <c r="R4094" s="40" t="s">
        <v>254</v>
      </c>
      <c r="S4094" s="24"/>
      <c r="T4094" s="16"/>
      <c r="U4094" s="41" t="s">
        <v>255</v>
      </c>
      <c r="V4094" s="41" t="s">
        <v>255</v>
      </c>
      <c r="W4094" s="16"/>
      <c r="X4094" s="43" t="str">
        <f>IF((OR((AND('[1]PWS Information'!$E$10="CWS",T4094="Single Family Residence",P4094="Lead")),
(AND('[1]PWS Information'!$E$10="CWS",T4094="Multiple Family Residence",'[1]PWS Information'!$E$11="Yes",P4094="Lead")),
(AND('[1]PWS Information'!$E$10="NTNC",P4094="Lead")))),"Tier 1",
IF((OR((AND('[1]PWS Information'!$E$10="CWS",T4094="Multiple Family Residence",'[1]PWS Information'!$E$11="No",P4094="Lead")),
(AND('[1]PWS Information'!$E$10="CWS",T4094="Other",P4094="Lead")),
(AND(T4094="",P4094="Lead")),
(AND('[1]PWS Information'!$E$10="CWS",T4094="Building",P4094="Lead")))),"Tier 2",
IF((OR((AND('[1]PWS Information'!$E$10="CWS",T4094="Single Family Residence",P4094="Galvanized Requiring Replacement")),
(AND('[1]PWS Information'!$E$10="CWS",T4094="Single Family Residence",P4094="Galvanized Requiring Replacement",Q4094="Yes")),
(AND('[1]PWS Information'!$E$10="NTNC",T4094="Single Family Residence",P4094="Galvanized Requiring Replacement")),
(AND('[1]PWS Information'!$E$10="NTNC",T4094="Single Family Residence",Q4094="Yes")))),"Tier 3",
IF((OR((AND('[1]PWS Information'!$E$10="CWS",T4094="Single Family Residence",R4094="Yes",P4094="Non-Lead", I4094="Non-Lead - Copper",K4094="Before 1989")),
(AND('[1]PWS Information'!$E$10="CWS",T4094="Single Family Residence",R4094="Yes",P4094="Non-Lead", M4094="Non-Lead - Copper",N4094="Before 1989")))),"Tier 4",
IF((OR((AND('[1]PWS Information'!$E$10="NTNC",P4094="Non-Lead")),
(AND('[1]PWS Information'!$E$10="CWS",P4094="Non-Lead",R4094="")),
(AND('[1]PWS Information'!$E$10="CWS",P4094="Non-Lead",R4094="No")),
(AND('[1]PWS Information'!$E$10="CWS",P4094="Non-Lead",R4094="Don't Know")),
(AND('[1]PWS Information'!$E$10="CWS",P4094="Non-Lead", I4094="Non-Lead - Copper", R4094="Yes", K4094="Between 1989 and 2014")),
(AND('[1]PWS Information'!$E$10="CWS",P4094="Non-Lead", I4094="Non-Lead - Copper", R4094="Yes", K4094="After 2014")),
(AND('[1]PWS Information'!$E$10="CWS",P4094="Non-Lead", I4094="Non-Lead - Copper", R4094="Yes", K4094="Unknown")),
(AND('[1]PWS Information'!$E$10="CWS",P4094="Non-Lead", M4094="Non-Lead - Copper", R4094="Yes", N4094="Between 1989 and 2014")),
(AND('[1]PWS Information'!$E$10="CWS",P4094="Non-Lead", M4094="Non-Lead - Copper", R4094="Yes", N4094="After 2014")),
(AND('[1]PWS Information'!$E$10="CWS",P4094="Non-Lead", M4094="Non-Lead - Copper", R4094="Yes", N4094="Unknown")),
(AND('[1]PWS Information'!$E$10="CWS",P4094="Unknown")),
(AND('[1]PWS Information'!$E$10="NTNC",P4094="Unknown")),
(AND('[1]PWS Information'!$E$10="CWS",T4094="Multiple Family Residence",P4094="Galvanized Requiring Replacement")),
(AND('[1]PWS Information'!$E$10="CWS",P4094="Galvanized Requiring Replacement")),
(AND('[1]PWS Information'!$E$10="NTNC",T4094="Multiple Family Residence",P4094="Galvanized Requiring Replacement")))),"Tier 5",
"")))))</f>
        <v>Tier 5</v>
      </c>
      <c r="Y4094" s="24"/>
      <c r="Z4094" s="24"/>
    </row>
    <row r="4095" spans="1:26" x14ac:dyDescent="0.25">
      <c r="A4095" s="17">
        <v>4092</v>
      </c>
      <c r="B4095" s="17">
        <v>1910</v>
      </c>
      <c r="C4095" s="18" t="s">
        <v>148</v>
      </c>
      <c r="D4095" s="18" t="s">
        <v>188</v>
      </c>
      <c r="E4095" s="18">
        <v>79549</v>
      </c>
      <c r="F4095" s="17"/>
      <c r="G4095" s="17"/>
      <c r="H4095" s="17"/>
      <c r="I4095" s="21" t="s">
        <v>222</v>
      </c>
      <c r="J4095" s="22" t="s">
        <v>254</v>
      </c>
      <c r="K4095" s="22" t="s">
        <v>255</v>
      </c>
      <c r="L4095" s="22" t="s">
        <v>256</v>
      </c>
      <c r="M4095" s="21" t="s">
        <v>222</v>
      </c>
      <c r="N4095" s="19" t="s">
        <v>205</v>
      </c>
      <c r="O4095" s="22" t="s">
        <v>257</v>
      </c>
      <c r="P4095" s="31" t="str">
        <f t="shared" si="64"/>
        <v>Galvanized Requiring Replacement</v>
      </c>
      <c r="Q4095" s="40" t="s">
        <v>254</v>
      </c>
      <c r="R4095" s="40" t="s">
        <v>254</v>
      </c>
      <c r="S4095" s="24"/>
      <c r="T4095" s="16"/>
      <c r="U4095" s="41" t="s">
        <v>255</v>
      </c>
      <c r="V4095" s="41" t="s">
        <v>255</v>
      </c>
      <c r="W4095" s="16"/>
      <c r="X4095" s="43" t="str">
        <f>IF((OR((AND('[1]PWS Information'!$E$10="CWS",T4095="Single Family Residence",P4095="Lead")),
(AND('[1]PWS Information'!$E$10="CWS",T4095="Multiple Family Residence",'[1]PWS Information'!$E$11="Yes",P4095="Lead")),
(AND('[1]PWS Information'!$E$10="NTNC",P4095="Lead")))),"Tier 1",
IF((OR((AND('[1]PWS Information'!$E$10="CWS",T4095="Multiple Family Residence",'[1]PWS Information'!$E$11="No",P4095="Lead")),
(AND('[1]PWS Information'!$E$10="CWS",T4095="Other",P4095="Lead")),
(AND(T4095="",P4095="Lead")),
(AND('[1]PWS Information'!$E$10="CWS",T4095="Building",P4095="Lead")))),"Tier 2",
IF((OR((AND('[1]PWS Information'!$E$10="CWS",T4095="Single Family Residence",P4095="Galvanized Requiring Replacement")),
(AND('[1]PWS Information'!$E$10="CWS",T4095="Single Family Residence",P4095="Galvanized Requiring Replacement",Q4095="Yes")),
(AND('[1]PWS Information'!$E$10="NTNC",T4095="Single Family Residence",P4095="Galvanized Requiring Replacement")),
(AND('[1]PWS Information'!$E$10="NTNC",T4095="Single Family Residence",Q4095="Yes")))),"Tier 3",
IF((OR((AND('[1]PWS Information'!$E$10="CWS",T4095="Single Family Residence",R4095="Yes",P4095="Non-Lead", I4095="Non-Lead - Copper",K4095="Before 1989")),
(AND('[1]PWS Information'!$E$10="CWS",T4095="Single Family Residence",R4095="Yes",P4095="Non-Lead", M4095="Non-Lead - Copper",N4095="Before 1989")))),"Tier 4",
IF((OR((AND('[1]PWS Information'!$E$10="NTNC",P4095="Non-Lead")),
(AND('[1]PWS Information'!$E$10="CWS",P4095="Non-Lead",R4095="")),
(AND('[1]PWS Information'!$E$10="CWS",P4095="Non-Lead",R4095="No")),
(AND('[1]PWS Information'!$E$10="CWS",P4095="Non-Lead",R4095="Don't Know")),
(AND('[1]PWS Information'!$E$10="CWS",P4095="Non-Lead", I4095="Non-Lead - Copper", R4095="Yes", K4095="Between 1989 and 2014")),
(AND('[1]PWS Information'!$E$10="CWS",P4095="Non-Lead", I4095="Non-Lead - Copper", R4095="Yes", K4095="After 2014")),
(AND('[1]PWS Information'!$E$10="CWS",P4095="Non-Lead", I4095="Non-Lead - Copper", R4095="Yes", K4095="Unknown")),
(AND('[1]PWS Information'!$E$10="CWS",P4095="Non-Lead", M4095="Non-Lead - Copper", R4095="Yes", N4095="Between 1989 and 2014")),
(AND('[1]PWS Information'!$E$10="CWS",P4095="Non-Lead", M4095="Non-Lead - Copper", R4095="Yes", N4095="After 2014")),
(AND('[1]PWS Information'!$E$10="CWS",P4095="Non-Lead", M4095="Non-Lead - Copper", R4095="Yes", N4095="Unknown")),
(AND('[1]PWS Information'!$E$10="CWS",P4095="Unknown")),
(AND('[1]PWS Information'!$E$10="NTNC",P4095="Unknown")),
(AND('[1]PWS Information'!$E$10="CWS",T4095="Multiple Family Residence",P4095="Galvanized Requiring Replacement")),
(AND('[1]PWS Information'!$E$10="CWS",P4095="Galvanized Requiring Replacement")),
(AND('[1]PWS Information'!$E$10="NTNC",T4095="Multiple Family Residence",P4095="Galvanized Requiring Replacement")))),"Tier 5",
"")))))</f>
        <v>Tier 5</v>
      </c>
      <c r="Y4095" s="24"/>
      <c r="Z4095" s="24"/>
    </row>
    <row r="4096" spans="1:26" x14ac:dyDescent="0.25">
      <c r="A4096" s="17">
        <v>4093</v>
      </c>
      <c r="B4096" s="17">
        <v>1911</v>
      </c>
      <c r="C4096" s="18" t="s">
        <v>148</v>
      </c>
      <c r="D4096" s="18" t="s">
        <v>188</v>
      </c>
      <c r="E4096" s="18">
        <v>79549</v>
      </c>
      <c r="F4096" s="17"/>
      <c r="G4096" s="17"/>
      <c r="H4096" s="17"/>
      <c r="I4096" s="21" t="s">
        <v>218</v>
      </c>
      <c r="J4096" s="22" t="s">
        <v>254</v>
      </c>
      <c r="K4096" s="22" t="s">
        <v>255</v>
      </c>
      <c r="L4096" s="22" t="s">
        <v>256</v>
      </c>
      <c r="M4096" s="21" t="s">
        <v>218</v>
      </c>
      <c r="N4096" s="37" t="s">
        <v>205</v>
      </c>
      <c r="O4096" s="22" t="s">
        <v>257</v>
      </c>
      <c r="P4096" s="31" t="str">
        <f t="shared" si="64"/>
        <v>Non-Lead</v>
      </c>
      <c r="Q4096" s="40" t="s">
        <v>254</v>
      </c>
      <c r="R4096" s="40" t="s">
        <v>254</v>
      </c>
      <c r="S4096" s="24"/>
      <c r="T4096" s="16"/>
      <c r="U4096" s="41" t="s">
        <v>255</v>
      </c>
      <c r="V4096" s="41" t="s">
        <v>255</v>
      </c>
      <c r="W4096" s="16"/>
      <c r="X4096" s="43" t="str">
        <f>IF((OR((AND('[1]PWS Information'!$E$10="CWS",T4096="Single Family Residence",P4096="Lead")),
(AND('[1]PWS Information'!$E$10="CWS",T4096="Multiple Family Residence",'[1]PWS Information'!$E$11="Yes",P4096="Lead")),
(AND('[1]PWS Information'!$E$10="NTNC",P4096="Lead")))),"Tier 1",
IF((OR((AND('[1]PWS Information'!$E$10="CWS",T4096="Multiple Family Residence",'[1]PWS Information'!$E$11="No",P4096="Lead")),
(AND('[1]PWS Information'!$E$10="CWS",T4096="Other",P4096="Lead")),
(AND(T4096="",P4096="Lead")),
(AND('[1]PWS Information'!$E$10="CWS",T4096="Building",P4096="Lead")))),"Tier 2",
IF((OR((AND('[1]PWS Information'!$E$10="CWS",T4096="Single Family Residence",P4096="Galvanized Requiring Replacement")),
(AND('[1]PWS Information'!$E$10="CWS",T4096="Single Family Residence",P4096="Galvanized Requiring Replacement",Q4096="Yes")),
(AND('[1]PWS Information'!$E$10="NTNC",T4096="Single Family Residence",P4096="Galvanized Requiring Replacement")),
(AND('[1]PWS Information'!$E$10="NTNC",T4096="Single Family Residence",Q4096="Yes")))),"Tier 3",
IF((OR((AND('[1]PWS Information'!$E$10="CWS",T4096="Single Family Residence",R4096="Yes",P4096="Non-Lead", I4096="Non-Lead - Copper",K4096="Before 1989")),
(AND('[1]PWS Information'!$E$10="CWS",T4096="Single Family Residence",R4096="Yes",P4096="Non-Lead", M4096="Non-Lead - Copper",N4096="Before 1989")))),"Tier 4",
IF((OR((AND('[1]PWS Information'!$E$10="NTNC",P4096="Non-Lead")),
(AND('[1]PWS Information'!$E$10="CWS",P4096="Non-Lead",R4096="")),
(AND('[1]PWS Information'!$E$10="CWS",P4096="Non-Lead",R4096="No")),
(AND('[1]PWS Information'!$E$10="CWS",P4096="Non-Lead",R4096="Don't Know")),
(AND('[1]PWS Information'!$E$10="CWS",P4096="Non-Lead", I4096="Non-Lead - Copper", R4096="Yes", K4096="Between 1989 and 2014")),
(AND('[1]PWS Information'!$E$10="CWS",P4096="Non-Lead", I4096="Non-Lead - Copper", R4096="Yes", K4096="After 2014")),
(AND('[1]PWS Information'!$E$10="CWS",P4096="Non-Lead", I4096="Non-Lead - Copper", R4096="Yes", K4096="Unknown")),
(AND('[1]PWS Information'!$E$10="CWS",P4096="Non-Lead", M4096="Non-Lead - Copper", R4096="Yes", N4096="Between 1989 and 2014")),
(AND('[1]PWS Information'!$E$10="CWS",P4096="Non-Lead", M4096="Non-Lead - Copper", R4096="Yes", N4096="After 2014")),
(AND('[1]PWS Information'!$E$10="CWS",P4096="Non-Lead", M4096="Non-Lead - Copper", R4096="Yes", N4096="Unknown")),
(AND('[1]PWS Information'!$E$10="CWS",P4096="Unknown")),
(AND('[1]PWS Information'!$E$10="NTNC",P4096="Unknown")),
(AND('[1]PWS Information'!$E$10="CWS",T4096="Multiple Family Residence",P4096="Galvanized Requiring Replacement")),
(AND('[1]PWS Information'!$E$10="CWS",P4096="Galvanized Requiring Replacement")),
(AND('[1]PWS Information'!$E$10="NTNC",T4096="Multiple Family Residence",P4096="Galvanized Requiring Replacement")))),"Tier 5",
"")))))</f>
        <v>Tier 5</v>
      </c>
      <c r="Y4096" s="24"/>
      <c r="Z4096" s="24"/>
    </row>
    <row r="4097" spans="1:26" x14ac:dyDescent="0.25">
      <c r="A4097" s="17">
        <v>4094</v>
      </c>
      <c r="B4097" s="17">
        <v>1912</v>
      </c>
      <c r="C4097" s="18" t="s">
        <v>148</v>
      </c>
      <c r="D4097" s="18" t="s">
        <v>188</v>
      </c>
      <c r="E4097" s="18">
        <v>79549</v>
      </c>
      <c r="F4097" s="17"/>
      <c r="G4097" s="17"/>
      <c r="H4097" s="17"/>
      <c r="I4097" s="21" t="s">
        <v>222</v>
      </c>
      <c r="J4097" s="22" t="s">
        <v>254</v>
      </c>
      <c r="K4097" s="22" t="s">
        <v>255</v>
      </c>
      <c r="L4097" s="22" t="s">
        <v>256</v>
      </c>
      <c r="M4097" s="21" t="s">
        <v>222</v>
      </c>
      <c r="N4097" s="37" t="s">
        <v>205</v>
      </c>
      <c r="O4097" s="22"/>
      <c r="P4097" s="31" t="str">
        <f t="shared" si="64"/>
        <v>Galvanized Requiring Replacement</v>
      </c>
      <c r="Q4097" s="40" t="s">
        <v>254</v>
      </c>
      <c r="R4097" s="40" t="s">
        <v>254</v>
      </c>
      <c r="S4097" s="24"/>
      <c r="T4097" s="16"/>
      <c r="U4097" s="41" t="s">
        <v>255</v>
      </c>
      <c r="V4097" s="41" t="s">
        <v>255</v>
      </c>
      <c r="W4097" s="16"/>
      <c r="X4097" s="43" t="str">
        <f>IF((OR((AND('[1]PWS Information'!$E$10="CWS",T4097="Single Family Residence",P4097="Lead")),
(AND('[1]PWS Information'!$E$10="CWS",T4097="Multiple Family Residence",'[1]PWS Information'!$E$11="Yes",P4097="Lead")),
(AND('[1]PWS Information'!$E$10="NTNC",P4097="Lead")))),"Tier 1",
IF((OR((AND('[1]PWS Information'!$E$10="CWS",T4097="Multiple Family Residence",'[1]PWS Information'!$E$11="No",P4097="Lead")),
(AND('[1]PWS Information'!$E$10="CWS",T4097="Other",P4097="Lead")),
(AND(T4097="",P4097="Lead")),
(AND('[1]PWS Information'!$E$10="CWS",T4097="Building",P4097="Lead")))),"Tier 2",
IF((OR((AND('[1]PWS Information'!$E$10="CWS",T4097="Single Family Residence",P4097="Galvanized Requiring Replacement")),
(AND('[1]PWS Information'!$E$10="CWS",T4097="Single Family Residence",P4097="Galvanized Requiring Replacement",Q4097="Yes")),
(AND('[1]PWS Information'!$E$10="NTNC",T4097="Single Family Residence",P4097="Galvanized Requiring Replacement")),
(AND('[1]PWS Information'!$E$10="NTNC",T4097="Single Family Residence",Q4097="Yes")))),"Tier 3",
IF((OR((AND('[1]PWS Information'!$E$10="CWS",T4097="Single Family Residence",R4097="Yes",P4097="Non-Lead", I4097="Non-Lead - Copper",K4097="Before 1989")),
(AND('[1]PWS Information'!$E$10="CWS",T4097="Single Family Residence",R4097="Yes",P4097="Non-Lead", M4097="Non-Lead - Copper",N4097="Before 1989")))),"Tier 4",
IF((OR((AND('[1]PWS Information'!$E$10="NTNC",P4097="Non-Lead")),
(AND('[1]PWS Information'!$E$10="CWS",P4097="Non-Lead",R4097="")),
(AND('[1]PWS Information'!$E$10="CWS",P4097="Non-Lead",R4097="No")),
(AND('[1]PWS Information'!$E$10="CWS",P4097="Non-Lead",R4097="Don't Know")),
(AND('[1]PWS Information'!$E$10="CWS",P4097="Non-Lead", I4097="Non-Lead - Copper", R4097="Yes", K4097="Between 1989 and 2014")),
(AND('[1]PWS Information'!$E$10="CWS",P4097="Non-Lead", I4097="Non-Lead - Copper", R4097="Yes", K4097="After 2014")),
(AND('[1]PWS Information'!$E$10="CWS",P4097="Non-Lead", I4097="Non-Lead - Copper", R4097="Yes", K4097="Unknown")),
(AND('[1]PWS Information'!$E$10="CWS",P4097="Non-Lead", M4097="Non-Lead - Copper", R4097="Yes", N4097="Between 1989 and 2014")),
(AND('[1]PWS Information'!$E$10="CWS",P4097="Non-Lead", M4097="Non-Lead - Copper", R4097="Yes", N4097="After 2014")),
(AND('[1]PWS Information'!$E$10="CWS",P4097="Non-Lead", M4097="Non-Lead - Copper", R4097="Yes", N4097="Unknown")),
(AND('[1]PWS Information'!$E$10="CWS",P4097="Unknown")),
(AND('[1]PWS Information'!$E$10="NTNC",P4097="Unknown")),
(AND('[1]PWS Information'!$E$10="CWS",T4097="Multiple Family Residence",P4097="Galvanized Requiring Replacement")),
(AND('[1]PWS Information'!$E$10="CWS",P4097="Galvanized Requiring Replacement")),
(AND('[1]PWS Information'!$E$10="NTNC",T4097="Multiple Family Residence",P4097="Galvanized Requiring Replacement")))),"Tier 5",
"")))))</f>
        <v>Tier 5</v>
      </c>
      <c r="Y4097" s="24"/>
      <c r="Z4097" s="24"/>
    </row>
    <row r="4098" spans="1:26" x14ac:dyDescent="0.25">
      <c r="A4098" s="17">
        <v>4095</v>
      </c>
      <c r="B4098" s="17">
        <v>1913</v>
      </c>
      <c r="C4098" s="18" t="s">
        <v>148</v>
      </c>
      <c r="D4098" s="18" t="s">
        <v>188</v>
      </c>
      <c r="E4098" s="18">
        <v>79549</v>
      </c>
      <c r="F4098" s="17"/>
      <c r="G4098" s="17"/>
      <c r="H4098" s="17"/>
      <c r="I4098" s="21" t="s">
        <v>218</v>
      </c>
      <c r="J4098" s="22" t="s">
        <v>254</v>
      </c>
      <c r="K4098" s="22" t="s">
        <v>255</v>
      </c>
      <c r="L4098" s="22" t="s">
        <v>256</v>
      </c>
      <c r="M4098" s="21" t="s">
        <v>218</v>
      </c>
      <c r="N4098" s="37" t="s">
        <v>205</v>
      </c>
      <c r="O4098" s="22" t="s">
        <v>257</v>
      </c>
      <c r="P4098" s="31" t="str">
        <f t="shared" si="64"/>
        <v>Non-Lead</v>
      </c>
      <c r="Q4098" s="40" t="s">
        <v>254</v>
      </c>
      <c r="R4098" s="40" t="s">
        <v>254</v>
      </c>
      <c r="S4098" s="24"/>
      <c r="T4098" s="16"/>
      <c r="U4098" s="41" t="s">
        <v>255</v>
      </c>
      <c r="V4098" s="41" t="s">
        <v>255</v>
      </c>
      <c r="W4098" s="16"/>
      <c r="X4098" s="43" t="str">
        <f>IF((OR((AND('[1]PWS Information'!$E$10="CWS",T4098="Single Family Residence",P4098="Lead")),
(AND('[1]PWS Information'!$E$10="CWS",T4098="Multiple Family Residence",'[1]PWS Information'!$E$11="Yes",P4098="Lead")),
(AND('[1]PWS Information'!$E$10="NTNC",P4098="Lead")))),"Tier 1",
IF((OR((AND('[1]PWS Information'!$E$10="CWS",T4098="Multiple Family Residence",'[1]PWS Information'!$E$11="No",P4098="Lead")),
(AND('[1]PWS Information'!$E$10="CWS",T4098="Other",P4098="Lead")),
(AND(T4098="",P4098="Lead")),
(AND('[1]PWS Information'!$E$10="CWS",T4098="Building",P4098="Lead")))),"Tier 2",
IF((OR((AND('[1]PWS Information'!$E$10="CWS",T4098="Single Family Residence",P4098="Galvanized Requiring Replacement")),
(AND('[1]PWS Information'!$E$10="CWS",T4098="Single Family Residence",P4098="Galvanized Requiring Replacement",Q4098="Yes")),
(AND('[1]PWS Information'!$E$10="NTNC",T4098="Single Family Residence",P4098="Galvanized Requiring Replacement")),
(AND('[1]PWS Information'!$E$10="NTNC",T4098="Single Family Residence",Q4098="Yes")))),"Tier 3",
IF((OR((AND('[1]PWS Information'!$E$10="CWS",T4098="Single Family Residence",R4098="Yes",P4098="Non-Lead", I4098="Non-Lead - Copper",K4098="Before 1989")),
(AND('[1]PWS Information'!$E$10="CWS",T4098="Single Family Residence",R4098="Yes",P4098="Non-Lead", M4098="Non-Lead - Copper",N4098="Before 1989")))),"Tier 4",
IF((OR((AND('[1]PWS Information'!$E$10="NTNC",P4098="Non-Lead")),
(AND('[1]PWS Information'!$E$10="CWS",P4098="Non-Lead",R4098="")),
(AND('[1]PWS Information'!$E$10="CWS",P4098="Non-Lead",R4098="No")),
(AND('[1]PWS Information'!$E$10="CWS",P4098="Non-Lead",R4098="Don't Know")),
(AND('[1]PWS Information'!$E$10="CWS",P4098="Non-Lead", I4098="Non-Lead - Copper", R4098="Yes", K4098="Between 1989 and 2014")),
(AND('[1]PWS Information'!$E$10="CWS",P4098="Non-Lead", I4098="Non-Lead - Copper", R4098="Yes", K4098="After 2014")),
(AND('[1]PWS Information'!$E$10="CWS",P4098="Non-Lead", I4098="Non-Lead - Copper", R4098="Yes", K4098="Unknown")),
(AND('[1]PWS Information'!$E$10="CWS",P4098="Non-Lead", M4098="Non-Lead - Copper", R4098="Yes", N4098="Between 1989 and 2014")),
(AND('[1]PWS Information'!$E$10="CWS",P4098="Non-Lead", M4098="Non-Lead - Copper", R4098="Yes", N4098="After 2014")),
(AND('[1]PWS Information'!$E$10="CWS",P4098="Non-Lead", M4098="Non-Lead - Copper", R4098="Yes", N4098="Unknown")),
(AND('[1]PWS Information'!$E$10="CWS",P4098="Unknown")),
(AND('[1]PWS Information'!$E$10="NTNC",P4098="Unknown")),
(AND('[1]PWS Information'!$E$10="CWS",T4098="Multiple Family Residence",P4098="Galvanized Requiring Replacement")),
(AND('[1]PWS Information'!$E$10="CWS",P4098="Galvanized Requiring Replacement")),
(AND('[1]PWS Information'!$E$10="NTNC",T4098="Multiple Family Residence",P4098="Galvanized Requiring Replacement")))),"Tier 5",
"")))))</f>
        <v>Tier 5</v>
      </c>
      <c r="Y4098" s="24"/>
      <c r="Z4098" s="24"/>
    </row>
    <row r="4099" spans="1:26" x14ac:dyDescent="0.25">
      <c r="A4099" s="17">
        <v>4096</v>
      </c>
      <c r="B4099" s="18">
        <v>1914</v>
      </c>
      <c r="C4099" s="18" t="s">
        <v>148</v>
      </c>
      <c r="D4099" s="18" t="s">
        <v>188</v>
      </c>
      <c r="E4099" s="18">
        <v>79549</v>
      </c>
      <c r="F4099" s="18"/>
      <c r="G4099" s="18"/>
      <c r="H4099" s="18"/>
      <c r="I4099" s="21" t="s">
        <v>218</v>
      </c>
      <c r="J4099" s="22" t="s">
        <v>254</v>
      </c>
      <c r="K4099" s="22" t="s">
        <v>255</v>
      </c>
      <c r="L4099" s="22" t="s">
        <v>256</v>
      </c>
      <c r="M4099" s="21" t="s">
        <v>218</v>
      </c>
      <c r="N4099" s="19" t="s">
        <v>205</v>
      </c>
      <c r="O4099" s="22" t="s">
        <v>257</v>
      </c>
      <c r="P4099" s="31" t="str">
        <f t="shared" si="64"/>
        <v>Non-Lead</v>
      </c>
      <c r="Q4099" s="40" t="s">
        <v>254</v>
      </c>
      <c r="R4099" s="40" t="s">
        <v>254</v>
      </c>
      <c r="S4099" s="24"/>
      <c r="T4099" s="16"/>
      <c r="U4099" s="41" t="s">
        <v>255</v>
      </c>
      <c r="V4099" s="41" t="s">
        <v>255</v>
      </c>
      <c r="W4099" s="16"/>
      <c r="X4099" s="43" t="str">
        <f>IF((OR((AND('[1]PWS Information'!$E$10="CWS",T4099="Single Family Residence",P4099="Lead")),
(AND('[1]PWS Information'!$E$10="CWS",T4099="Multiple Family Residence",'[1]PWS Information'!$E$11="Yes",P4099="Lead")),
(AND('[1]PWS Information'!$E$10="NTNC",P4099="Lead")))),"Tier 1",
IF((OR((AND('[1]PWS Information'!$E$10="CWS",T4099="Multiple Family Residence",'[1]PWS Information'!$E$11="No",P4099="Lead")),
(AND('[1]PWS Information'!$E$10="CWS",T4099="Other",P4099="Lead")),
(AND(T4099="",P4099="Lead")),
(AND('[1]PWS Information'!$E$10="CWS",T4099="Building",P4099="Lead")))),"Tier 2",
IF((OR((AND('[1]PWS Information'!$E$10="CWS",T4099="Single Family Residence",P4099="Galvanized Requiring Replacement")),
(AND('[1]PWS Information'!$E$10="CWS",T4099="Single Family Residence",P4099="Galvanized Requiring Replacement",Q4099="Yes")),
(AND('[1]PWS Information'!$E$10="NTNC",T4099="Single Family Residence",P4099="Galvanized Requiring Replacement")),
(AND('[1]PWS Information'!$E$10="NTNC",T4099="Single Family Residence",Q4099="Yes")))),"Tier 3",
IF((OR((AND('[1]PWS Information'!$E$10="CWS",T4099="Single Family Residence",R4099="Yes",P4099="Non-Lead", I4099="Non-Lead - Copper",K4099="Before 1989")),
(AND('[1]PWS Information'!$E$10="CWS",T4099="Single Family Residence",R4099="Yes",P4099="Non-Lead", M4099="Non-Lead - Copper",N4099="Before 1989")))),"Tier 4",
IF((OR((AND('[1]PWS Information'!$E$10="NTNC",P4099="Non-Lead")),
(AND('[1]PWS Information'!$E$10="CWS",P4099="Non-Lead",R4099="")),
(AND('[1]PWS Information'!$E$10="CWS",P4099="Non-Lead",R4099="No")),
(AND('[1]PWS Information'!$E$10="CWS",P4099="Non-Lead",R4099="Don't Know")),
(AND('[1]PWS Information'!$E$10="CWS",P4099="Non-Lead", I4099="Non-Lead - Copper", R4099="Yes", K4099="Between 1989 and 2014")),
(AND('[1]PWS Information'!$E$10="CWS",P4099="Non-Lead", I4099="Non-Lead - Copper", R4099="Yes", K4099="After 2014")),
(AND('[1]PWS Information'!$E$10="CWS",P4099="Non-Lead", I4099="Non-Lead - Copper", R4099="Yes", K4099="Unknown")),
(AND('[1]PWS Information'!$E$10="CWS",P4099="Non-Lead", M4099="Non-Lead - Copper", R4099="Yes", N4099="Between 1989 and 2014")),
(AND('[1]PWS Information'!$E$10="CWS",P4099="Non-Lead", M4099="Non-Lead - Copper", R4099="Yes", N4099="After 2014")),
(AND('[1]PWS Information'!$E$10="CWS",P4099="Non-Lead", M4099="Non-Lead - Copper", R4099="Yes", N4099="Unknown")),
(AND('[1]PWS Information'!$E$10="CWS",P4099="Unknown")),
(AND('[1]PWS Information'!$E$10="NTNC",P4099="Unknown")),
(AND('[1]PWS Information'!$E$10="CWS",T4099="Multiple Family Residence",P4099="Galvanized Requiring Replacement")),
(AND('[1]PWS Information'!$E$10="CWS",P4099="Galvanized Requiring Replacement")),
(AND('[1]PWS Information'!$E$10="NTNC",T4099="Multiple Family Residence",P4099="Galvanized Requiring Replacement")))),"Tier 5",
"")))))</f>
        <v>Tier 5</v>
      </c>
      <c r="Y4099" s="24"/>
      <c r="Z4099" s="24"/>
    </row>
    <row r="4100" spans="1:26" x14ac:dyDescent="0.25">
      <c r="A4100" s="17">
        <v>4097</v>
      </c>
      <c r="B4100" s="18">
        <v>1915</v>
      </c>
      <c r="C4100" s="18" t="s">
        <v>148</v>
      </c>
      <c r="D4100" s="18" t="s">
        <v>188</v>
      </c>
      <c r="E4100" s="18">
        <v>79549</v>
      </c>
      <c r="F4100" s="18"/>
      <c r="G4100" s="18"/>
      <c r="H4100" s="18"/>
      <c r="I4100" s="21" t="s">
        <v>222</v>
      </c>
      <c r="J4100" s="22" t="s">
        <v>254</v>
      </c>
      <c r="K4100" s="22" t="s">
        <v>255</v>
      </c>
      <c r="L4100" s="22" t="s">
        <v>256</v>
      </c>
      <c r="M4100" s="21" t="s">
        <v>222</v>
      </c>
      <c r="N4100" s="19" t="s">
        <v>205</v>
      </c>
      <c r="O4100" s="22" t="s">
        <v>257</v>
      </c>
      <c r="P4100" s="31" t="str">
        <f t="shared" si="64"/>
        <v>Galvanized Requiring Replacement</v>
      </c>
      <c r="Q4100" s="40" t="s">
        <v>254</v>
      </c>
      <c r="R4100" s="40" t="s">
        <v>254</v>
      </c>
      <c r="S4100" s="24"/>
      <c r="T4100" s="16"/>
      <c r="U4100" s="41" t="s">
        <v>255</v>
      </c>
      <c r="V4100" s="41" t="s">
        <v>255</v>
      </c>
      <c r="W4100" s="16"/>
      <c r="X4100" s="43" t="str">
        <f>IF((OR((AND('[1]PWS Information'!$E$10="CWS",T4100="Single Family Residence",P4100="Lead")),
(AND('[1]PWS Information'!$E$10="CWS",T4100="Multiple Family Residence",'[1]PWS Information'!$E$11="Yes",P4100="Lead")),
(AND('[1]PWS Information'!$E$10="NTNC",P4100="Lead")))),"Tier 1",
IF((OR((AND('[1]PWS Information'!$E$10="CWS",T4100="Multiple Family Residence",'[1]PWS Information'!$E$11="No",P4100="Lead")),
(AND('[1]PWS Information'!$E$10="CWS",T4100="Other",P4100="Lead")),
(AND(T4100="",P4100="Lead")),
(AND('[1]PWS Information'!$E$10="CWS",T4100="Building",P4100="Lead")))),"Tier 2",
IF((OR((AND('[1]PWS Information'!$E$10="CWS",T4100="Single Family Residence",P4100="Galvanized Requiring Replacement")),
(AND('[1]PWS Information'!$E$10="CWS",T4100="Single Family Residence",P4100="Galvanized Requiring Replacement",Q4100="Yes")),
(AND('[1]PWS Information'!$E$10="NTNC",T4100="Single Family Residence",P4100="Galvanized Requiring Replacement")),
(AND('[1]PWS Information'!$E$10="NTNC",T4100="Single Family Residence",Q4100="Yes")))),"Tier 3",
IF((OR((AND('[1]PWS Information'!$E$10="CWS",T4100="Single Family Residence",R4100="Yes",P4100="Non-Lead", I4100="Non-Lead - Copper",K4100="Before 1989")),
(AND('[1]PWS Information'!$E$10="CWS",T4100="Single Family Residence",R4100="Yes",P4100="Non-Lead", M4100="Non-Lead - Copper",N4100="Before 1989")))),"Tier 4",
IF((OR((AND('[1]PWS Information'!$E$10="NTNC",P4100="Non-Lead")),
(AND('[1]PWS Information'!$E$10="CWS",P4100="Non-Lead",R4100="")),
(AND('[1]PWS Information'!$E$10="CWS",P4100="Non-Lead",R4100="No")),
(AND('[1]PWS Information'!$E$10="CWS",P4100="Non-Lead",R4100="Don't Know")),
(AND('[1]PWS Information'!$E$10="CWS",P4100="Non-Lead", I4100="Non-Lead - Copper", R4100="Yes", K4100="Between 1989 and 2014")),
(AND('[1]PWS Information'!$E$10="CWS",P4100="Non-Lead", I4100="Non-Lead - Copper", R4100="Yes", K4100="After 2014")),
(AND('[1]PWS Information'!$E$10="CWS",P4100="Non-Lead", I4100="Non-Lead - Copper", R4100="Yes", K4100="Unknown")),
(AND('[1]PWS Information'!$E$10="CWS",P4100="Non-Lead", M4100="Non-Lead - Copper", R4100="Yes", N4100="Between 1989 and 2014")),
(AND('[1]PWS Information'!$E$10="CWS",P4100="Non-Lead", M4100="Non-Lead - Copper", R4100="Yes", N4100="After 2014")),
(AND('[1]PWS Information'!$E$10="CWS",P4100="Non-Lead", M4100="Non-Lead - Copper", R4100="Yes", N4100="Unknown")),
(AND('[1]PWS Information'!$E$10="CWS",P4100="Unknown")),
(AND('[1]PWS Information'!$E$10="NTNC",P4100="Unknown")),
(AND('[1]PWS Information'!$E$10="CWS",T4100="Multiple Family Residence",P4100="Galvanized Requiring Replacement")),
(AND('[1]PWS Information'!$E$10="CWS",P4100="Galvanized Requiring Replacement")),
(AND('[1]PWS Information'!$E$10="NTNC",T4100="Multiple Family Residence",P4100="Galvanized Requiring Replacement")))),"Tier 5",
"")))))</f>
        <v>Tier 5</v>
      </c>
      <c r="Y4100" s="24"/>
      <c r="Z4100" s="24"/>
    </row>
    <row r="4101" spans="1:26" x14ac:dyDescent="0.25">
      <c r="A4101" s="17">
        <v>4098</v>
      </c>
      <c r="B4101" s="17">
        <v>1916</v>
      </c>
      <c r="C4101" s="18" t="s">
        <v>148</v>
      </c>
      <c r="D4101" s="18" t="s">
        <v>188</v>
      </c>
      <c r="E4101" s="18">
        <v>79549</v>
      </c>
      <c r="F4101" s="17"/>
      <c r="G4101" s="17"/>
      <c r="H4101" s="17"/>
      <c r="I4101" s="21" t="s">
        <v>219</v>
      </c>
      <c r="J4101" s="22" t="s">
        <v>254</v>
      </c>
      <c r="K4101" s="22" t="s">
        <v>255</v>
      </c>
      <c r="L4101" s="22"/>
      <c r="M4101" s="21" t="s">
        <v>219</v>
      </c>
      <c r="N4101" s="37" t="s">
        <v>205</v>
      </c>
      <c r="O4101" s="22"/>
      <c r="P4101" s="31" t="str">
        <f t="shared" si="64"/>
        <v>Unknown</v>
      </c>
      <c r="Q4101" s="40" t="s">
        <v>254</v>
      </c>
      <c r="R4101" s="40" t="s">
        <v>254</v>
      </c>
      <c r="S4101" s="24"/>
      <c r="T4101" s="16"/>
      <c r="U4101" s="41" t="s">
        <v>255</v>
      </c>
      <c r="V4101" s="41" t="s">
        <v>255</v>
      </c>
      <c r="W4101" s="16"/>
      <c r="X4101" s="43" t="str">
        <f>IF((OR((AND('[1]PWS Information'!$E$10="CWS",T4101="Single Family Residence",P4101="Lead")),
(AND('[1]PWS Information'!$E$10="CWS",T4101="Multiple Family Residence",'[1]PWS Information'!$E$11="Yes",P4101="Lead")),
(AND('[1]PWS Information'!$E$10="NTNC",P4101="Lead")))),"Tier 1",
IF((OR((AND('[1]PWS Information'!$E$10="CWS",T4101="Multiple Family Residence",'[1]PWS Information'!$E$11="No",P4101="Lead")),
(AND('[1]PWS Information'!$E$10="CWS",T4101="Other",P4101="Lead")),
(AND(T4101="",P4101="Lead")),
(AND('[1]PWS Information'!$E$10="CWS",T4101="Building",P4101="Lead")))),"Tier 2",
IF((OR((AND('[1]PWS Information'!$E$10="CWS",T4101="Single Family Residence",P4101="Galvanized Requiring Replacement")),
(AND('[1]PWS Information'!$E$10="CWS",T4101="Single Family Residence",P4101="Galvanized Requiring Replacement",Q4101="Yes")),
(AND('[1]PWS Information'!$E$10="NTNC",T4101="Single Family Residence",P4101="Galvanized Requiring Replacement")),
(AND('[1]PWS Information'!$E$10="NTNC",T4101="Single Family Residence",Q4101="Yes")))),"Tier 3",
IF((OR((AND('[1]PWS Information'!$E$10="CWS",T4101="Single Family Residence",R4101="Yes",P4101="Non-Lead", I4101="Non-Lead - Copper",K4101="Before 1989")),
(AND('[1]PWS Information'!$E$10="CWS",T4101="Single Family Residence",R4101="Yes",P4101="Non-Lead", M4101="Non-Lead - Copper",N4101="Before 1989")))),"Tier 4",
IF((OR((AND('[1]PWS Information'!$E$10="NTNC",P4101="Non-Lead")),
(AND('[1]PWS Information'!$E$10="CWS",P4101="Non-Lead",R4101="")),
(AND('[1]PWS Information'!$E$10="CWS",P4101="Non-Lead",R4101="No")),
(AND('[1]PWS Information'!$E$10="CWS",P4101="Non-Lead",R4101="Don't Know")),
(AND('[1]PWS Information'!$E$10="CWS",P4101="Non-Lead", I4101="Non-Lead - Copper", R4101="Yes", K4101="Between 1989 and 2014")),
(AND('[1]PWS Information'!$E$10="CWS",P4101="Non-Lead", I4101="Non-Lead - Copper", R4101="Yes", K4101="After 2014")),
(AND('[1]PWS Information'!$E$10="CWS",P4101="Non-Lead", I4101="Non-Lead - Copper", R4101="Yes", K4101="Unknown")),
(AND('[1]PWS Information'!$E$10="CWS",P4101="Non-Lead", M4101="Non-Lead - Copper", R4101="Yes", N4101="Between 1989 and 2014")),
(AND('[1]PWS Information'!$E$10="CWS",P4101="Non-Lead", M4101="Non-Lead - Copper", R4101="Yes", N4101="After 2014")),
(AND('[1]PWS Information'!$E$10="CWS",P4101="Non-Lead", M4101="Non-Lead - Copper", R4101="Yes", N4101="Unknown")),
(AND('[1]PWS Information'!$E$10="CWS",P4101="Unknown")),
(AND('[1]PWS Information'!$E$10="NTNC",P4101="Unknown")),
(AND('[1]PWS Information'!$E$10="CWS",T4101="Multiple Family Residence",P4101="Galvanized Requiring Replacement")),
(AND('[1]PWS Information'!$E$10="CWS",P4101="Galvanized Requiring Replacement")),
(AND('[1]PWS Information'!$E$10="NTNC",T4101="Multiple Family Residence",P4101="Galvanized Requiring Replacement")))),"Tier 5",
"")))))</f>
        <v>Tier 5</v>
      </c>
      <c r="Y4101" s="24"/>
      <c r="Z4101" s="24"/>
    </row>
    <row r="4102" spans="1:26" x14ac:dyDescent="0.25">
      <c r="A4102" s="17">
        <v>4099</v>
      </c>
      <c r="B4102" s="17">
        <v>1917</v>
      </c>
      <c r="C4102" s="17" t="s">
        <v>148</v>
      </c>
      <c r="D4102" s="17" t="s">
        <v>188</v>
      </c>
      <c r="E4102" s="17">
        <v>79549</v>
      </c>
      <c r="F4102" s="17"/>
      <c r="G4102" s="17"/>
      <c r="H4102" s="17"/>
      <c r="I4102" s="21" t="s">
        <v>222</v>
      </c>
      <c r="J4102" s="22" t="s">
        <v>254</v>
      </c>
      <c r="K4102" s="22" t="s">
        <v>255</v>
      </c>
      <c r="L4102" s="22" t="s">
        <v>256</v>
      </c>
      <c r="M4102" s="21" t="s">
        <v>218</v>
      </c>
      <c r="N4102" s="19" t="s">
        <v>205</v>
      </c>
      <c r="O4102" s="22" t="s">
        <v>257</v>
      </c>
      <c r="P4102" s="31" t="str">
        <f t="shared" si="64"/>
        <v>Non-Lead</v>
      </c>
      <c r="Q4102" s="40" t="s">
        <v>254</v>
      </c>
      <c r="R4102" s="40" t="s">
        <v>254</v>
      </c>
      <c r="S4102" s="24"/>
      <c r="T4102" s="16"/>
      <c r="U4102" s="41" t="s">
        <v>255</v>
      </c>
      <c r="V4102" s="41" t="s">
        <v>255</v>
      </c>
      <c r="W4102" s="16"/>
      <c r="X4102" s="43" t="str">
        <f>IF((OR((AND('[1]PWS Information'!$E$10="CWS",T4102="Single Family Residence",P4102="Lead")),
(AND('[1]PWS Information'!$E$10="CWS",T4102="Multiple Family Residence",'[1]PWS Information'!$E$11="Yes",P4102="Lead")),
(AND('[1]PWS Information'!$E$10="NTNC",P4102="Lead")))),"Tier 1",
IF((OR((AND('[1]PWS Information'!$E$10="CWS",T4102="Multiple Family Residence",'[1]PWS Information'!$E$11="No",P4102="Lead")),
(AND('[1]PWS Information'!$E$10="CWS",T4102="Other",P4102="Lead")),
(AND(T4102="",P4102="Lead")),
(AND('[1]PWS Information'!$E$10="CWS",T4102="Building",P4102="Lead")))),"Tier 2",
IF((OR((AND('[1]PWS Information'!$E$10="CWS",T4102="Single Family Residence",P4102="Galvanized Requiring Replacement")),
(AND('[1]PWS Information'!$E$10="CWS",T4102="Single Family Residence",P4102="Galvanized Requiring Replacement",Q4102="Yes")),
(AND('[1]PWS Information'!$E$10="NTNC",T4102="Single Family Residence",P4102="Galvanized Requiring Replacement")),
(AND('[1]PWS Information'!$E$10="NTNC",T4102="Single Family Residence",Q4102="Yes")))),"Tier 3",
IF((OR((AND('[1]PWS Information'!$E$10="CWS",T4102="Single Family Residence",R4102="Yes",P4102="Non-Lead", I4102="Non-Lead - Copper",K4102="Before 1989")),
(AND('[1]PWS Information'!$E$10="CWS",T4102="Single Family Residence",R4102="Yes",P4102="Non-Lead", M4102="Non-Lead - Copper",N4102="Before 1989")))),"Tier 4",
IF((OR((AND('[1]PWS Information'!$E$10="NTNC",P4102="Non-Lead")),
(AND('[1]PWS Information'!$E$10="CWS",P4102="Non-Lead",R4102="")),
(AND('[1]PWS Information'!$E$10="CWS",P4102="Non-Lead",R4102="No")),
(AND('[1]PWS Information'!$E$10="CWS",P4102="Non-Lead",R4102="Don't Know")),
(AND('[1]PWS Information'!$E$10="CWS",P4102="Non-Lead", I4102="Non-Lead - Copper", R4102="Yes", K4102="Between 1989 and 2014")),
(AND('[1]PWS Information'!$E$10="CWS",P4102="Non-Lead", I4102="Non-Lead - Copper", R4102="Yes", K4102="After 2014")),
(AND('[1]PWS Information'!$E$10="CWS",P4102="Non-Lead", I4102="Non-Lead - Copper", R4102="Yes", K4102="Unknown")),
(AND('[1]PWS Information'!$E$10="CWS",P4102="Non-Lead", M4102="Non-Lead - Copper", R4102="Yes", N4102="Between 1989 and 2014")),
(AND('[1]PWS Information'!$E$10="CWS",P4102="Non-Lead", M4102="Non-Lead - Copper", R4102="Yes", N4102="After 2014")),
(AND('[1]PWS Information'!$E$10="CWS",P4102="Non-Lead", M4102="Non-Lead - Copper", R4102="Yes", N4102="Unknown")),
(AND('[1]PWS Information'!$E$10="CWS",P4102="Unknown")),
(AND('[1]PWS Information'!$E$10="NTNC",P4102="Unknown")),
(AND('[1]PWS Information'!$E$10="CWS",T4102="Multiple Family Residence",P4102="Galvanized Requiring Replacement")),
(AND('[1]PWS Information'!$E$10="CWS",P4102="Galvanized Requiring Replacement")),
(AND('[1]PWS Information'!$E$10="NTNC",T4102="Multiple Family Residence",P4102="Galvanized Requiring Replacement")))),"Tier 5",
"")))))</f>
        <v>Tier 5</v>
      </c>
      <c r="Y4102" s="24"/>
      <c r="Z4102" s="24"/>
    </row>
    <row r="4103" spans="1:26" x14ac:dyDescent="0.25">
      <c r="A4103" s="17">
        <v>4100</v>
      </c>
      <c r="B4103" s="17">
        <v>102</v>
      </c>
      <c r="C4103" s="18" t="s">
        <v>193</v>
      </c>
      <c r="D4103" s="18" t="s">
        <v>188</v>
      </c>
      <c r="E4103" s="18">
        <v>79549</v>
      </c>
      <c r="F4103" s="17"/>
      <c r="G4103" s="17"/>
      <c r="H4103" s="17"/>
      <c r="I4103" s="21" t="s">
        <v>218</v>
      </c>
      <c r="J4103" s="22" t="s">
        <v>254</v>
      </c>
      <c r="K4103" s="22" t="s">
        <v>255</v>
      </c>
      <c r="L4103" s="22" t="s">
        <v>256</v>
      </c>
      <c r="M4103" s="21" t="s">
        <v>218</v>
      </c>
      <c r="N4103" s="37" t="s">
        <v>205</v>
      </c>
      <c r="O4103" s="22" t="s">
        <v>257</v>
      </c>
      <c r="P4103" s="31" t="str">
        <f t="shared" si="64"/>
        <v>Non-Lead</v>
      </c>
      <c r="Q4103" s="40" t="s">
        <v>254</v>
      </c>
      <c r="R4103" s="40" t="s">
        <v>254</v>
      </c>
      <c r="S4103" s="24"/>
      <c r="T4103" s="16"/>
      <c r="U4103" s="41" t="s">
        <v>255</v>
      </c>
      <c r="V4103" s="41" t="s">
        <v>255</v>
      </c>
      <c r="W4103" s="16"/>
      <c r="X4103" s="43" t="str">
        <f>IF((OR((AND('[1]PWS Information'!$E$10="CWS",T4103="Single Family Residence",P4103="Lead")),
(AND('[1]PWS Information'!$E$10="CWS",T4103="Multiple Family Residence",'[1]PWS Information'!$E$11="Yes",P4103="Lead")),
(AND('[1]PWS Information'!$E$10="NTNC",P4103="Lead")))),"Tier 1",
IF((OR((AND('[1]PWS Information'!$E$10="CWS",T4103="Multiple Family Residence",'[1]PWS Information'!$E$11="No",P4103="Lead")),
(AND('[1]PWS Information'!$E$10="CWS",T4103="Other",P4103="Lead")),
(AND(T4103="",P4103="Lead")),
(AND('[1]PWS Information'!$E$10="CWS",T4103="Building",P4103="Lead")))),"Tier 2",
IF((OR((AND('[1]PWS Information'!$E$10="CWS",T4103="Single Family Residence",P4103="Galvanized Requiring Replacement")),
(AND('[1]PWS Information'!$E$10="CWS",T4103="Single Family Residence",P4103="Galvanized Requiring Replacement",Q4103="Yes")),
(AND('[1]PWS Information'!$E$10="NTNC",T4103="Single Family Residence",P4103="Galvanized Requiring Replacement")),
(AND('[1]PWS Information'!$E$10="NTNC",T4103="Single Family Residence",Q4103="Yes")))),"Tier 3",
IF((OR((AND('[1]PWS Information'!$E$10="CWS",T4103="Single Family Residence",R4103="Yes",P4103="Non-Lead", I4103="Non-Lead - Copper",K4103="Before 1989")),
(AND('[1]PWS Information'!$E$10="CWS",T4103="Single Family Residence",R4103="Yes",P4103="Non-Lead", M4103="Non-Lead - Copper",N4103="Before 1989")))),"Tier 4",
IF((OR((AND('[1]PWS Information'!$E$10="NTNC",P4103="Non-Lead")),
(AND('[1]PWS Information'!$E$10="CWS",P4103="Non-Lead",R4103="")),
(AND('[1]PWS Information'!$E$10="CWS",P4103="Non-Lead",R4103="No")),
(AND('[1]PWS Information'!$E$10="CWS",P4103="Non-Lead",R4103="Don't Know")),
(AND('[1]PWS Information'!$E$10="CWS",P4103="Non-Lead", I4103="Non-Lead - Copper", R4103="Yes", K4103="Between 1989 and 2014")),
(AND('[1]PWS Information'!$E$10="CWS",P4103="Non-Lead", I4103="Non-Lead - Copper", R4103="Yes", K4103="After 2014")),
(AND('[1]PWS Information'!$E$10="CWS",P4103="Non-Lead", I4103="Non-Lead - Copper", R4103="Yes", K4103="Unknown")),
(AND('[1]PWS Information'!$E$10="CWS",P4103="Non-Lead", M4103="Non-Lead - Copper", R4103="Yes", N4103="Between 1989 and 2014")),
(AND('[1]PWS Information'!$E$10="CWS",P4103="Non-Lead", M4103="Non-Lead - Copper", R4103="Yes", N4103="After 2014")),
(AND('[1]PWS Information'!$E$10="CWS",P4103="Non-Lead", M4103="Non-Lead - Copper", R4103="Yes", N4103="Unknown")),
(AND('[1]PWS Information'!$E$10="CWS",P4103="Unknown")),
(AND('[1]PWS Information'!$E$10="NTNC",P4103="Unknown")),
(AND('[1]PWS Information'!$E$10="CWS",T4103="Multiple Family Residence",P4103="Galvanized Requiring Replacement")),
(AND('[1]PWS Information'!$E$10="CWS",P4103="Galvanized Requiring Replacement")),
(AND('[1]PWS Information'!$E$10="NTNC",T4103="Multiple Family Residence",P4103="Galvanized Requiring Replacement")))),"Tier 5",
"")))))</f>
        <v>Tier 5</v>
      </c>
      <c r="Y4103" s="24"/>
      <c r="Z4103" s="24"/>
    </row>
    <row r="4104" spans="1:26" x14ac:dyDescent="0.25">
      <c r="A4104" s="17">
        <v>4101</v>
      </c>
      <c r="B4104" s="17">
        <v>102</v>
      </c>
      <c r="C4104" s="18" t="s">
        <v>193</v>
      </c>
      <c r="D4104" s="18" t="s">
        <v>188</v>
      </c>
      <c r="E4104" s="18">
        <v>79549</v>
      </c>
      <c r="F4104" s="17"/>
      <c r="G4104" s="17"/>
      <c r="H4104" s="17"/>
      <c r="I4104" s="21" t="s">
        <v>221</v>
      </c>
      <c r="J4104" s="22" t="s">
        <v>254</v>
      </c>
      <c r="K4104" s="22" t="s">
        <v>255</v>
      </c>
      <c r="L4104" s="22" t="s">
        <v>256</v>
      </c>
      <c r="M4104" s="21" t="s">
        <v>221</v>
      </c>
      <c r="N4104" s="37" t="s">
        <v>205</v>
      </c>
      <c r="O4104" s="22" t="s">
        <v>257</v>
      </c>
      <c r="P4104" s="31" t="str">
        <f t="shared" si="64"/>
        <v>Non-Lead</v>
      </c>
      <c r="Q4104" s="40" t="s">
        <v>254</v>
      </c>
      <c r="R4104" s="40" t="s">
        <v>254</v>
      </c>
      <c r="S4104" s="24"/>
      <c r="T4104" s="16"/>
      <c r="U4104" s="41" t="s">
        <v>255</v>
      </c>
      <c r="V4104" s="41" t="s">
        <v>255</v>
      </c>
      <c r="W4104" s="16"/>
      <c r="X4104" s="43" t="str">
        <f>IF((OR((AND('[1]PWS Information'!$E$10="CWS",T4104="Single Family Residence",P4104="Lead")),
(AND('[1]PWS Information'!$E$10="CWS",T4104="Multiple Family Residence",'[1]PWS Information'!$E$11="Yes",P4104="Lead")),
(AND('[1]PWS Information'!$E$10="NTNC",P4104="Lead")))),"Tier 1",
IF((OR((AND('[1]PWS Information'!$E$10="CWS",T4104="Multiple Family Residence",'[1]PWS Information'!$E$11="No",P4104="Lead")),
(AND('[1]PWS Information'!$E$10="CWS",T4104="Other",P4104="Lead")),
(AND(T4104="",P4104="Lead")),
(AND('[1]PWS Information'!$E$10="CWS",T4104="Building",P4104="Lead")))),"Tier 2",
IF((OR((AND('[1]PWS Information'!$E$10="CWS",T4104="Single Family Residence",P4104="Galvanized Requiring Replacement")),
(AND('[1]PWS Information'!$E$10="CWS",T4104="Single Family Residence",P4104="Galvanized Requiring Replacement",Q4104="Yes")),
(AND('[1]PWS Information'!$E$10="NTNC",T4104="Single Family Residence",P4104="Galvanized Requiring Replacement")),
(AND('[1]PWS Information'!$E$10="NTNC",T4104="Single Family Residence",Q4104="Yes")))),"Tier 3",
IF((OR((AND('[1]PWS Information'!$E$10="CWS",T4104="Single Family Residence",R4104="Yes",P4104="Non-Lead", I4104="Non-Lead - Copper",K4104="Before 1989")),
(AND('[1]PWS Information'!$E$10="CWS",T4104="Single Family Residence",R4104="Yes",P4104="Non-Lead", M4104="Non-Lead - Copper",N4104="Before 1989")))),"Tier 4",
IF((OR((AND('[1]PWS Information'!$E$10="NTNC",P4104="Non-Lead")),
(AND('[1]PWS Information'!$E$10="CWS",P4104="Non-Lead",R4104="")),
(AND('[1]PWS Information'!$E$10="CWS",P4104="Non-Lead",R4104="No")),
(AND('[1]PWS Information'!$E$10="CWS",P4104="Non-Lead",R4104="Don't Know")),
(AND('[1]PWS Information'!$E$10="CWS",P4104="Non-Lead", I4104="Non-Lead - Copper", R4104="Yes", K4104="Between 1989 and 2014")),
(AND('[1]PWS Information'!$E$10="CWS",P4104="Non-Lead", I4104="Non-Lead - Copper", R4104="Yes", K4104="After 2014")),
(AND('[1]PWS Information'!$E$10="CWS",P4104="Non-Lead", I4104="Non-Lead - Copper", R4104="Yes", K4104="Unknown")),
(AND('[1]PWS Information'!$E$10="CWS",P4104="Non-Lead", M4104="Non-Lead - Copper", R4104="Yes", N4104="Between 1989 and 2014")),
(AND('[1]PWS Information'!$E$10="CWS",P4104="Non-Lead", M4104="Non-Lead - Copper", R4104="Yes", N4104="After 2014")),
(AND('[1]PWS Information'!$E$10="CWS",P4104="Non-Lead", M4104="Non-Lead - Copper", R4104="Yes", N4104="Unknown")),
(AND('[1]PWS Information'!$E$10="CWS",P4104="Unknown")),
(AND('[1]PWS Information'!$E$10="NTNC",P4104="Unknown")),
(AND('[1]PWS Information'!$E$10="CWS",T4104="Multiple Family Residence",P4104="Galvanized Requiring Replacement")),
(AND('[1]PWS Information'!$E$10="CWS",P4104="Galvanized Requiring Replacement")),
(AND('[1]PWS Information'!$E$10="NTNC",T4104="Multiple Family Residence",P4104="Galvanized Requiring Replacement")))),"Tier 5",
"")))))</f>
        <v>Tier 5</v>
      </c>
      <c r="Y4104" s="24"/>
      <c r="Z4104" s="24"/>
    </row>
    <row r="4105" spans="1:26" x14ac:dyDescent="0.25">
      <c r="A4105" s="17">
        <v>4102</v>
      </c>
      <c r="B4105" s="17">
        <v>102</v>
      </c>
      <c r="C4105" s="18" t="s">
        <v>193</v>
      </c>
      <c r="D4105" s="18" t="s">
        <v>188</v>
      </c>
      <c r="E4105" s="18">
        <v>79549</v>
      </c>
      <c r="F4105" s="17"/>
      <c r="G4105" s="17"/>
      <c r="H4105" s="17"/>
      <c r="I4105" s="21" t="s">
        <v>221</v>
      </c>
      <c r="J4105" s="22" t="s">
        <v>254</v>
      </c>
      <c r="K4105" s="22" t="s">
        <v>255</v>
      </c>
      <c r="L4105" s="22" t="s">
        <v>256</v>
      </c>
      <c r="M4105" s="21" t="s">
        <v>218</v>
      </c>
      <c r="N4105" s="37" t="s">
        <v>205</v>
      </c>
      <c r="O4105" s="22" t="s">
        <v>257</v>
      </c>
      <c r="P4105" s="31" t="str">
        <f t="shared" si="64"/>
        <v>Non-Lead</v>
      </c>
      <c r="Q4105" s="40" t="s">
        <v>254</v>
      </c>
      <c r="R4105" s="40" t="s">
        <v>254</v>
      </c>
      <c r="S4105" s="24"/>
      <c r="T4105" s="16"/>
      <c r="U4105" s="41" t="s">
        <v>255</v>
      </c>
      <c r="V4105" s="41" t="s">
        <v>255</v>
      </c>
      <c r="W4105" s="16"/>
      <c r="X4105" s="43" t="str">
        <f>IF((OR((AND('[1]PWS Information'!$E$10="CWS",T4105="Single Family Residence",P4105="Lead")),
(AND('[1]PWS Information'!$E$10="CWS",T4105="Multiple Family Residence",'[1]PWS Information'!$E$11="Yes",P4105="Lead")),
(AND('[1]PWS Information'!$E$10="NTNC",P4105="Lead")))),"Tier 1",
IF((OR((AND('[1]PWS Information'!$E$10="CWS",T4105="Multiple Family Residence",'[1]PWS Information'!$E$11="No",P4105="Lead")),
(AND('[1]PWS Information'!$E$10="CWS",T4105="Other",P4105="Lead")),
(AND(T4105="",P4105="Lead")),
(AND('[1]PWS Information'!$E$10="CWS",T4105="Building",P4105="Lead")))),"Tier 2",
IF((OR((AND('[1]PWS Information'!$E$10="CWS",T4105="Single Family Residence",P4105="Galvanized Requiring Replacement")),
(AND('[1]PWS Information'!$E$10="CWS",T4105="Single Family Residence",P4105="Galvanized Requiring Replacement",Q4105="Yes")),
(AND('[1]PWS Information'!$E$10="NTNC",T4105="Single Family Residence",P4105="Galvanized Requiring Replacement")),
(AND('[1]PWS Information'!$E$10="NTNC",T4105="Single Family Residence",Q4105="Yes")))),"Tier 3",
IF((OR((AND('[1]PWS Information'!$E$10="CWS",T4105="Single Family Residence",R4105="Yes",P4105="Non-Lead", I4105="Non-Lead - Copper",K4105="Before 1989")),
(AND('[1]PWS Information'!$E$10="CWS",T4105="Single Family Residence",R4105="Yes",P4105="Non-Lead", M4105="Non-Lead - Copper",N4105="Before 1989")))),"Tier 4",
IF((OR((AND('[1]PWS Information'!$E$10="NTNC",P4105="Non-Lead")),
(AND('[1]PWS Information'!$E$10="CWS",P4105="Non-Lead",R4105="")),
(AND('[1]PWS Information'!$E$10="CWS",P4105="Non-Lead",R4105="No")),
(AND('[1]PWS Information'!$E$10="CWS",P4105="Non-Lead",R4105="Don't Know")),
(AND('[1]PWS Information'!$E$10="CWS",P4105="Non-Lead", I4105="Non-Lead - Copper", R4105="Yes", K4105="Between 1989 and 2014")),
(AND('[1]PWS Information'!$E$10="CWS",P4105="Non-Lead", I4105="Non-Lead - Copper", R4105="Yes", K4105="After 2014")),
(AND('[1]PWS Information'!$E$10="CWS",P4105="Non-Lead", I4105="Non-Lead - Copper", R4105="Yes", K4105="Unknown")),
(AND('[1]PWS Information'!$E$10="CWS",P4105="Non-Lead", M4105="Non-Lead - Copper", R4105="Yes", N4105="Between 1989 and 2014")),
(AND('[1]PWS Information'!$E$10="CWS",P4105="Non-Lead", M4105="Non-Lead - Copper", R4105="Yes", N4105="After 2014")),
(AND('[1]PWS Information'!$E$10="CWS",P4105="Non-Lead", M4105="Non-Lead - Copper", R4105="Yes", N4105="Unknown")),
(AND('[1]PWS Information'!$E$10="CWS",P4105="Unknown")),
(AND('[1]PWS Information'!$E$10="NTNC",P4105="Unknown")),
(AND('[1]PWS Information'!$E$10="CWS",T4105="Multiple Family Residence",P4105="Galvanized Requiring Replacement")),
(AND('[1]PWS Information'!$E$10="CWS",P4105="Galvanized Requiring Replacement")),
(AND('[1]PWS Information'!$E$10="NTNC",T4105="Multiple Family Residence",P4105="Galvanized Requiring Replacement")))),"Tier 5",
"")))))</f>
        <v>Tier 5</v>
      </c>
      <c r="Y4105" s="24"/>
      <c r="Z4105" s="24"/>
    </row>
    <row r="4106" spans="1:26" x14ac:dyDescent="0.25">
      <c r="A4106" s="17">
        <v>4103</v>
      </c>
      <c r="B4106" s="17">
        <v>106</v>
      </c>
      <c r="C4106" s="18" t="s">
        <v>193</v>
      </c>
      <c r="D4106" s="18" t="s">
        <v>188</v>
      </c>
      <c r="E4106" s="18">
        <v>79549</v>
      </c>
      <c r="F4106" s="17"/>
      <c r="G4106" s="17"/>
      <c r="H4106" s="17"/>
      <c r="I4106" s="21" t="s">
        <v>218</v>
      </c>
      <c r="J4106" s="22" t="s">
        <v>254</v>
      </c>
      <c r="K4106" s="22" t="s">
        <v>255</v>
      </c>
      <c r="L4106" s="22" t="s">
        <v>256</v>
      </c>
      <c r="M4106" s="21" t="s">
        <v>222</v>
      </c>
      <c r="N4106" s="19"/>
      <c r="O4106" s="22" t="s">
        <v>256</v>
      </c>
      <c r="P4106" s="31" t="str">
        <f t="shared" si="64"/>
        <v>Galvanized Requiring Replacement</v>
      </c>
      <c r="Q4106" s="40" t="s">
        <v>254</v>
      </c>
      <c r="R4106" s="40" t="s">
        <v>254</v>
      </c>
      <c r="S4106" s="24"/>
      <c r="T4106" s="16"/>
      <c r="U4106" s="41" t="s">
        <v>255</v>
      </c>
      <c r="V4106" s="41" t="s">
        <v>255</v>
      </c>
      <c r="W4106" s="16"/>
      <c r="X4106" s="43" t="str">
        <f>IF((OR((AND('[1]PWS Information'!$E$10="CWS",T4106="Single Family Residence",P4106="Lead")),
(AND('[1]PWS Information'!$E$10="CWS",T4106="Multiple Family Residence",'[1]PWS Information'!$E$11="Yes",P4106="Lead")),
(AND('[1]PWS Information'!$E$10="NTNC",P4106="Lead")))),"Tier 1",
IF((OR((AND('[1]PWS Information'!$E$10="CWS",T4106="Multiple Family Residence",'[1]PWS Information'!$E$11="No",P4106="Lead")),
(AND('[1]PWS Information'!$E$10="CWS",T4106="Other",P4106="Lead")),
(AND(T4106="",P4106="Lead")),
(AND('[1]PWS Information'!$E$10="CWS",T4106="Building",P4106="Lead")))),"Tier 2",
IF((OR((AND('[1]PWS Information'!$E$10="CWS",T4106="Single Family Residence",P4106="Galvanized Requiring Replacement")),
(AND('[1]PWS Information'!$E$10="CWS",T4106="Single Family Residence",P4106="Galvanized Requiring Replacement",Q4106="Yes")),
(AND('[1]PWS Information'!$E$10="NTNC",T4106="Single Family Residence",P4106="Galvanized Requiring Replacement")),
(AND('[1]PWS Information'!$E$10="NTNC",T4106="Single Family Residence",Q4106="Yes")))),"Tier 3",
IF((OR((AND('[1]PWS Information'!$E$10="CWS",T4106="Single Family Residence",R4106="Yes",P4106="Non-Lead", I4106="Non-Lead - Copper",K4106="Before 1989")),
(AND('[1]PWS Information'!$E$10="CWS",T4106="Single Family Residence",R4106="Yes",P4106="Non-Lead", M4106="Non-Lead - Copper",N4106="Before 1989")))),"Tier 4",
IF((OR((AND('[1]PWS Information'!$E$10="NTNC",P4106="Non-Lead")),
(AND('[1]PWS Information'!$E$10="CWS",P4106="Non-Lead",R4106="")),
(AND('[1]PWS Information'!$E$10="CWS",P4106="Non-Lead",R4106="No")),
(AND('[1]PWS Information'!$E$10="CWS",P4106="Non-Lead",R4106="Don't Know")),
(AND('[1]PWS Information'!$E$10="CWS",P4106="Non-Lead", I4106="Non-Lead - Copper", R4106="Yes", K4106="Between 1989 and 2014")),
(AND('[1]PWS Information'!$E$10="CWS",P4106="Non-Lead", I4106="Non-Lead - Copper", R4106="Yes", K4106="After 2014")),
(AND('[1]PWS Information'!$E$10="CWS",P4106="Non-Lead", I4106="Non-Lead - Copper", R4106="Yes", K4106="Unknown")),
(AND('[1]PWS Information'!$E$10="CWS",P4106="Non-Lead", M4106="Non-Lead - Copper", R4106="Yes", N4106="Between 1989 and 2014")),
(AND('[1]PWS Information'!$E$10="CWS",P4106="Non-Lead", M4106="Non-Lead - Copper", R4106="Yes", N4106="After 2014")),
(AND('[1]PWS Information'!$E$10="CWS",P4106="Non-Lead", M4106="Non-Lead - Copper", R4106="Yes", N4106="Unknown")),
(AND('[1]PWS Information'!$E$10="CWS",P4106="Unknown")),
(AND('[1]PWS Information'!$E$10="NTNC",P4106="Unknown")),
(AND('[1]PWS Information'!$E$10="CWS",T4106="Multiple Family Residence",P4106="Galvanized Requiring Replacement")),
(AND('[1]PWS Information'!$E$10="CWS",P4106="Galvanized Requiring Replacement")),
(AND('[1]PWS Information'!$E$10="NTNC",T4106="Multiple Family Residence",P4106="Galvanized Requiring Replacement")))),"Tier 5",
"")))))</f>
        <v>Tier 5</v>
      </c>
      <c r="Y4106" s="24"/>
      <c r="Z4106" s="24"/>
    </row>
    <row r="4107" spans="1:26" x14ac:dyDescent="0.25">
      <c r="A4107" s="17">
        <v>4104</v>
      </c>
      <c r="B4107" s="17">
        <v>108</v>
      </c>
      <c r="C4107" s="18" t="s">
        <v>193</v>
      </c>
      <c r="D4107" s="18" t="s">
        <v>188</v>
      </c>
      <c r="E4107" s="18">
        <v>79549</v>
      </c>
      <c r="F4107" s="17"/>
      <c r="G4107" s="17"/>
      <c r="H4107" s="17"/>
      <c r="I4107" s="21" t="s">
        <v>218</v>
      </c>
      <c r="J4107" s="22" t="s">
        <v>254</v>
      </c>
      <c r="K4107" s="22" t="s">
        <v>255</v>
      </c>
      <c r="L4107" s="22" t="s">
        <v>256</v>
      </c>
      <c r="M4107" s="21" t="s">
        <v>218</v>
      </c>
      <c r="N4107" s="37" t="s">
        <v>205</v>
      </c>
      <c r="O4107" s="22" t="s">
        <v>257</v>
      </c>
      <c r="P4107" s="31" t="str">
        <f t="shared" si="64"/>
        <v>Non-Lead</v>
      </c>
      <c r="Q4107" s="40" t="s">
        <v>254</v>
      </c>
      <c r="R4107" s="40" t="s">
        <v>254</v>
      </c>
      <c r="S4107" s="24"/>
      <c r="T4107" s="16"/>
      <c r="U4107" s="41" t="s">
        <v>255</v>
      </c>
      <c r="V4107" s="41" t="s">
        <v>255</v>
      </c>
      <c r="W4107" s="16"/>
      <c r="X4107" s="43" t="str">
        <f>IF((OR((AND('[1]PWS Information'!$E$10="CWS",T4107="Single Family Residence",P4107="Lead")),
(AND('[1]PWS Information'!$E$10="CWS",T4107="Multiple Family Residence",'[1]PWS Information'!$E$11="Yes",P4107="Lead")),
(AND('[1]PWS Information'!$E$10="NTNC",P4107="Lead")))),"Tier 1",
IF((OR((AND('[1]PWS Information'!$E$10="CWS",T4107="Multiple Family Residence",'[1]PWS Information'!$E$11="No",P4107="Lead")),
(AND('[1]PWS Information'!$E$10="CWS",T4107="Other",P4107="Lead")),
(AND(T4107="",P4107="Lead")),
(AND('[1]PWS Information'!$E$10="CWS",T4107="Building",P4107="Lead")))),"Tier 2",
IF((OR((AND('[1]PWS Information'!$E$10="CWS",T4107="Single Family Residence",P4107="Galvanized Requiring Replacement")),
(AND('[1]PWS Information'!$E$10="CWS",T4107="Single Family Residence",P4107="Galvanized Requiring Replacement",Q4107="Yes")),
(AND('[1]PWS Information'!$E$10="NTNC",T4107="Single Family Residence",P4107="Galvanized Requiring Replacement")),
(AND('[1]PWS Information'!$E$10="NTNC",T4107="Single Family Residence",Q4107="Yes")))),"Tier 3",
IF((OR((AND('[1]PWS Information'!$E$10="CWS",T4107="Single Family Residence",R4107="Yes",P4107="Non-Lead", I4107="Non-Lead - Copper",K4107="Before 1989")),
(AND('[1]PWS Information'!$E$10="CWS",T4107="Single Family Residence",R4107="Yes",P4107="Non-Lead", M4107="Non-Lead - Copper",N4107="Before 1989")))),"Tier 4",
IF((OR((AND('[1]PWS Information'!$E$10="NTNC",P4107="Non-Lead")),
(AND('[1]PWS Information'!$E$10="CWS",P4107="Non-Lead",R4107="")),
(AND('[1]PWS Information'!$E$10="CWS",P4107="Non-Lead",R4107="No")),
(AND('[1]PWS Information'!$E$10="CWS",P4107="Non-Lead",R4107="Don't Know")),
(AND('[1]PWS Information'!$E$10="CWS",P4107="Non-Lead", I4107="Non-Lead - Copper", R4107="Yes", K4107="Between 1989 and 2014")),
(AND('[1]PWS Information'!$E$10="CWS",P4107="Non-Lead", I4107="Non-Lead - Copper", R4107="Yes", K4107="After 2014")),
(AND('[1]PWS Information'!$E$10="CWS",P4107="Non-Lead", I4107="Non-Lead - Copper", R4107="Yes", K4107="Unknown")),
(AND('[1]PWS Information'!$E$10="CWS",P4107="Non-Lead", M4107="Non-Lead - Copper", R4107="Yes", N4107="Between 1989 and 2014")),
(AND('[1]PWS Information'!$E$10="CWS",P4107="Non-Lead", M4107="Non-Lead - Copper", R4107="Yes", N4107="After 2014")),
(AND('[1]PWS Information'!$E$10="CWS",P4107="Non-Lead", M4107="Non-Lead - Copper", R4107="Yes", N4107="Unknown")),
(AND('[1]PWS Information'!$E$10="CWS",P4107="Unknown")),
(AND('[1]PWS Information'!$E$10="NTNC",P4107="Unknown")),
(AND('[1]PWS Information'!$E$10="CWS",T4107="Multiple Family Residence",P4107="Galvanized Requiring Replacement")),
(AND('[1]PWS Information'!$E$10="CWS",P4107="Galvanized Requiring Replacement")),
(AND('[1]PWS Information'!$E$10="NTNC",T4107="Multiple Family Residence",P4107="Galvanized Requiring Replacement")))),"Tier 5",
"")))))</f>
        <v>Tier 5</v>
      </c>
      <c r="Y4107" s="24"/>
      <c r="Z4107" s="24"/>
    </row>
    <row r="4108" spans="1:26" x14ac:dyDescent="0.25">
      <c r="A4108" s="17">
        <v>4105</v>
      </c>
      <c r="B4108" s="17">
        <v>122</v>
      </c>
      <c r="C4108" s="18" t="s">
        <v>193</v>
      </c>
      <c r="D4108" s="18" t="s">
        <v>188</v>
      </c>
      <c r="E4108" s="18">
        <v>79549</v>
      </c>
      <c r="F4108" s="17"/>
      <c r="G4108" s="17"/>
      <c r="H4108" s="17"/>
      <c r="I4108" s="21" t="s">
        <v>218</v>
      </c>
      <c r="J4108" s="22" t="s">
        <v>254</v>
      </c>
      <c r="K4108" s="22" t="s">
        <v>255</v>
      </c>
      <c r="L4108" s="22" t="s">
        <v>256</v>
      </c>
      <c r="M4108" s="21" t="s">
        <v>218</v>
      </c>
      <c r="N4108" s="37"/>
      <c r="O4108" s="22" t="s">
        <v>256</v>
      </c>
      <c r="P4108" s="31" t="str">
        <f t="shared" si="64"/>
        <v>Non-Lead</v>
      </c>
      <c r="Q4108" s="40" t="s">
        <v>254</v>
      </c>
      <c r="R4108" s="40" t="s">
        <v>254</v>
      </c>
      <c r="S4108" s="24"/>
      <c r="T4108" s="16"/>
      <c r="U4108" s="41" t="s">
        <v>255</v>
      </c>
      <c r="V4108" s="41" t="s">
        <v>255</v>
      </c>
      <c r="W4108" s="16"/>
      <c r="X4108" s="43" t="str">
        <f>IF((OR((AND('[1]PWS Information'!$E$10="CWS",T4108="Single Family Residence",P4108="Lead")),
(AND('[1]PWS Information'!$E$10="CWS",T4108="Multiple Family Residence",'[1]PWS Information'!$E$11="Yes",P4108="Lead")),
(AND('[1]PWS Information'!$E$10="NTNC",P4108="Lead")))),"Tier 1",
IF((OR((AND('[1]PWS Information'!$E$10="CWS",T4108="Multiple Family Residence",'[1]PWS Information'!$E$11="No",P4108="Lead")),
(AND('[1]PWS Information'!$E$10="CWS",T4108="Other",P4108="Lead")),
(AND(T4108="",P4108="Lead")),
(AND('[1]PWS Information'!$E$10="CWS",T4108="Building",P4108="Lead")))),"Tier 2",
IF((OR((AND('[1]PWS Information'!$E$10="CWS",T4108="Single Family Residence",P4108="Galvanized Requiring Replacement")),
(AND('[1]PWS Information'!$E$10="CWS",T4108="Single Family Residence",P4108="Galvanized Requiring Replacement",Q4108="Yes")),
(AND('[1]PWS Information'!$E$10="NTNC",T4108="Single Family Residence",P4108="Galvanized Requiring Replacement")),
(AND('[1]PWS Information'!$E$10="NTNC",T4108="Single Family Residence",Q4108="Yes")))),"Tier 3",
IF((OR((AND('[1]PWS Information'!$E$10="CWS",T4108="Single Family Residence",R4108="Yes",P4108="Non-Lead", I4108="Non-Lead - Copper",K4108="Before 1989")),
(AND('[1]PWS Information'!$E$10="CWS",T4108="Single Family Residence",R4108="Yes",P4108="Non-Lead", M4108="Non-Lead - Copper",N4108="Before 1989")))),"Tier 4",
IF((OR((AND('[1]PWS Information'!$E$10="NTNC",P4108="Non-Lead")),
(AND('[1]PWS Information'!$E$10="CWS",P4108="Non-Lead",R4108="")),
(AND('[1]PWS Information'!$E$10="CWS",P4108="Non-Lead",R4108="No")),
(AND('[1]PWS Information'!$E$10="CWS",P4108="Non-Lead",R4108="Don't Know")),
(AND('[1]PWS Information'!$E$10="CWS",P4108="Non-Lead", I4108="Non-Lead - Copper", R4108="Yes", K4108="Between 1989 and 2014")),
(AND('[1]PWS Information'!$E$10="CWS",P4108="Non-Lead", I4108="Non-Lead - Copper", R4108="Yes", K4108="After 2014")),
(AND('[1]PWS Information'!$E$10="CWS",P4108="Non-Lead", I4108="Non-Lead - Copper", R4108="Yes", K4108="Unknown")),
(AND('[1]PWS Information'!$E$10="CWS",P4108="Non-Lead", M4108="Non-Lead - Copper", R4108="Yes", N4108="Between 1989 and 2014")),
(AND('[1]PWS Information'!$E$10="CWS",P4108="Non-Lead", M4108="Non-Lead - Copper", R4108="Yes", N4108="After 2014")),
(AND('[1]PWS Information'!$E$10="CWS",P4108="Non-Lead", M4108="Non-Lead - Copper", R4108="Yes", N4108="Unknown")),
(AND('[1]PWS Information'!$E$10="CWS",P4108="Unknown")),
(AND('[1]PWS Information'!$E$10="NTNC",P4108="Unknown")),
(AND('[1]PWS Information'!$E$10="CWS",T4108="Multiple Family Residence",P4108="Galvanized Requiring Replacement")),
(AND('[1]PWS Information'!$E$10="CWS",P4108="Galvanized Requiring Replacement")),
(AND('[1]PWS Information'!$E$10="NTNC",T4108="Multiple Family Residence",P4108="Galvanized Requiring Replacement")))),"Tier 5",
"")))))</f>
        <v>Tier 5</v>
      </c>
      <c r="Y4108" s="24"/>
      <c r="Z4108" s="24"/>
    </row>
    <row r="4109" spans="1:26" x14ac:dyDescent="0.25">
      <c r="A4109" s="17">
        <v>4106</v>
      </c>
      <c r="B4109" s="17">
        <v>124</v>
      </c>
      <c r="C4109" s="18" t="s">
        <v>193</v>
      </c>
      <c r="D4109" s="18" t="s">
        <v>188</v>
      </c>
      <c r="E4109" s="18">
        <v>79549</v>
      </c>
      <c r="F4109" s="17"/>
      <c r="G4109" s="17"/>
      <c r="H4109" s="17"/>
      <c r="I4109" s="21" t="s">
        <v>222</v>
      </c>
      <c r="J4109" s="22" t="s">
        <v>254</v>
      </c>
      <c r="K4109" s="22" t="s">
        <v>255</v>
      </c>
      <c r="L4109" s="22" t="s">
        <v>256</v>
      </c>
      <c r="M4109" s="21" t="s">
        <v>222</v>
      </c>
      <c r="N4109" s="37"/>
      <c r="O4109" s="22" t="s">
        <v>256</v>
      </c>
      <c r="P4109" s="31" t="str">
        <f t="shared" si="64"/>
        <v>Galvanized Requiring Replacement</v>
      </c>
      <c r="Q4109" s="40" t="s">
        <v>254</v>
      </c>
      <c r="R4109" s="40" t="s">
        <v>254</v>
      </c>
      <c r="S4109" s="24"/>
      <c r="T4109" s="16"/>
      <c r="U4109" s="41" t="s">
        <v>255</v>
      </c>
      <c r="V4109" s="41" t="s">
        <v>255</v>
      </c>
      <c r="W4109" s="16"/>
      <c r="X4109" s="43" t="str">
        <f>IF((OR((AND('[1]PWS Information'!$E$10="CWS",T4109="Single Family Residence",P4109="Lead")),
(AND('[1]PWS Information'!$E$10="CWS",T4109="Multiple Family Residence",'[1]PWS Information'!$E$11="Yes",P4109="Lead")),
(AND('[1]PWS Information'!$E$10="NTNC",P4109="Lead")))),"Tier 1",
IF((OR((AND('[1]PWS Information'!$E$10="CWS",T4109="Multiple Family Residence",'[1]PWS Information'!$E$11="No",P4109="Lead")),
(AND('[1]PWS Information'!$E$10="CWS",T4109="Other",P4109="Lead")),
(AND(T4109="",P4109="Lead")),
(AND('[1]PWS Information'!$E$10="CWS",T4109="Building",P4109="Lead")))),"Tier 2",
IF((OR((AND('[1]PWS Information'!$E$10="CWS",T4109="Single Family Residence",P4109="Galvanized Requiring Replacement")),
(AND('[1]PWS Information'!$E$10="CWS",T4109="Single Family Residence",P4109="Galvanized Requiring Replacement",Q4109="Yes")),
(AND('[1]PWS Information'!$E$10="NTNC",T4109="Single Family Residence",P4109="Galvanized Requiring Replacement")),
(AND('[1]PWS Information'!$E$10="NTNC",T4109="Single Family Residence",Q4109="Yes")))),"Tier 3",
IF((OR((AND('[1]PWS Information'!$E$10="CWS",T4109="Single Family Residence",R4109="Yes",P4109="Non-Lead", I4109="Non-Lead - Copper",K4109="Before 1989")),
(AND('[1]PWS Information'!$E$10="CWS",T4109="Single Family Residence",R4109="Yes",P4109="Non-Lead", M4109="Non-Lead - Copper",N4109="Before 1989")))),"Tier 4",
IF((OR((AND('[1]PWS Information'!$E$10="NTNC",P4109="Non-Lead")),
(AND('[1]PWS Information'!$E$10="CWS",P4109="Non-Lead",R4109="")),
(AND('[1]PWS Information'!$E$10="CWS",P4109="Non-Lead",R4109="No")),
(AND('[1]PWS Information'!$E$10="CWS",P4109="Non-Lead",R4109="Don't Know")),
(AND('[1]PWS Information'!$E$10="CWS",P4109="Non-Lead", I4109="Non-Lead - Copper", R4109="Yes", K4109="Between 1989 and 2014")),
(AND('[1]PWS Information'!$E$10="CWS",P4109="Non-Lead", I4109="Non-Lead - Copper", R4109="Yes", K4109="After 2014")),
(AND('[1]PWS Information'!$E$10="CWS",P4109="Non-Lead", I4109="Non-Lead - Copper", R4109="Yes", K4109="Unknown")),
(AND('[1]PWS Information'!$E$10="CWS",P4109="Non-Lead", M4109="Non-Lead - Copper", R4109="Yes", N4109="Between 1989 and 2014")),
(AND('[1]PWS Information'!$E$10="CWS",P4109="Non-Lead", M4109="Non-Lead - Copper", R4109="Yes", N4109="After 2014")),
(AND('[1]PWS Information'!$E$10="CWS",P4109="Non-Lead", M4109="Non-Lead - Copper", R4109="Yes", N4109="Unknown")),
(AND('[1]PWS Information'!$E$10="CWS",P4109="Unknown")),
(AND('[1]PWS Information'!$E$10="NTNC",P4109="Unknown")),
(AND('[1]PWS Information'!$E$10="CWS",T4109="Multiple Family Residence",P4109="Galvanized Requiring Replacement")),
(AND('[1]PWS Information'!$E$10="CWS",P4109="Galvanized Requiring Replacement")),
(AND('[1]PWS Information'!$E$10="NTNC",T4109="Multiple Family Residence",P4109="Galvanized Requiring Replacement")))),"Tier 5",
"")))))</f>
        <v>Tier 5</v>
      </c>
      <c r="Y4109" s="24"/>
      <c r="Z4109" s="24"/>
    </row>
    <row r="4110" spans="1:26" x14ac:dyDescent="0.25">
      <c r="A4110" s="17">
        <v>4107</v>
      </c>
      <c r="B4110" s="17">
        <v>126</v>
      </c>
      <c r="C4110" s="18" t="s">
        <v>193</v>
      </c>
      <c r="D4110" s="18" t="s">
        <v>188</v>
      </c>
      <c r="E4110" s="18">
        <v>79549</v>
      </c>
      <c r="F4110" s="17"/>
      <c r="G4110" s="17"/>
      <c r="H4110" s="17"/>
      <c r="I4110" s="21" t="s">
        <v>218</v>
      </c>
      <c r="J4110" s="22" t="s">
        <v>254</v>
      </c>
      <c r="K4110" s="22" t="s">
        <v>255</v>
      </c>
      <c r="L4110" s="22" t="s">
        <v>256</v>
      </c>
      <c r="M4110" s="21" t="s">
        <v>218</v>
      </c>
      <c r="N4110" s="37" t="s">
        <v>205</v>
      </c>
      <c r="O4110" s="22" t="s">
        <v>257</v>
      </c>
      <c r="P4110" s="31" t="str">
        <f t="shared" si="64"/>
        <v>Non-Lead</v>
      </c>
      <c r="Q4110" s="40" t="s">
        <v>254</v>
      </c>
      <c r="R4110" s="40" t="s">
        <v>254</v>
      </c>
      <c r="S4110" s="24"/>
      <c r="T4110" s="16"/>
      <c r="U4110" s="41" t="s">
        <v>255</v>
      </c>
      <c r="V4110" s="41" t="s">
        <v>255</v>
      </c>
      <c r="W4110" s="16"/>
      <c r="X4110" s="43" t="str">
        <f>IF((OR((AND('[1]PWS Information'!$E$10="CWS",T4110="Single Family Residence",P4110="Lead")),
(AND('[1]PWS Information'!$E$10="CWS",T4110="Multiple Family Residence",'[1]PWS Information'!$E$11="Yes",P4110="Lead")),
(AND('[1]PWS Information'!$E$10="NTNC",P4110="Lead")))),"Tier 1",
IF((OR((AND('[1]PWS Information'!$E$10="CWS",T4110="Multiple Family Residence",'[1]PWS Information'!$E$11="No",P4110="Lead")),
(AND('[1]PWS Information'!$E$10="CWS",T4110="Other",P4110="Lead")),
(AND(T4110="",P4110="Lead")),
(AND('[1]PWS Information'!$E$10="CWS",T4110="Building",P4110="Lead")))),"Tier 2",
IF((OR((AND('[1]PWS Information'!$E$10="CWS",T4110="Single Family Residence",P4110="Galvanized Requiring Replacement")),
(AND('[1]PWS Information'!$E$10="CWS",T4110="Single Family Residence",P4110="Galvanized Requiring Replacement",Q4110="Yes")),
(AND('[1]PWS Information'!$E$10="NTNC",T4110="Single Family Residence",P4110="Galvanized Requiring Replacement")),
(AND('[1]PWS Information'!$E$10="NTNC",T4110="Single Family Residence",Q4110="Yes")))),"Tier 3",
IF((OR((AND('[1]PWS Information'!$E$10="CWS",T4110="Single Family Residence",R4110="Yes",P4110="Non-Lead", I4110="Non-Lead - Copper",K4110="Before 1989")),
(AND('[1]PWS Information'!$E$10="CWS",T4110="Single Family Residence",R4110="Yes",P4110="Non-Lead", M4110="Non-Lead - Copper",N4110="Before 1989")))),"Tier 4",
IF((OR((AND('[1]PWS Information'!$E$10="NTNC",P4110="Non-Lead")),
(AND('[1]PWS Information'!$E$10="CWS",P4110="Non-Lead",R4110="")),
(AND('[1]PWS Information'!$E$10="CWS",P4110="Non-Lead",R4110="No")),
(AND('[1]PWS Information'!$E$10="CWS",P4110="Non-Lead",R4110="Don't Know")),
(AND('[1]PWS Information'!$E$10="CWS",P4110="Non-Lead", I4110="Non-Lead - Copper", R4110="Yes", K4110="Between 1989 and 2014")),
(AND('[1]PWS Information'!$E$10="CWS",P4110="Non-Lead", I4110="Non-Lead - Copper", R4110="Yes", K4110="After 2014")),
(AND('[1]PWS Information'!$E$10="CWS",P4110="Non-Lead", I4110="Non-Lead - Copper", R4110="Yes", K4110="Unknown")),
(AND('[1]PWS Information'!$E$10="CWS",P4110="Non-Lead", M4110="Non-Lead - Copper", R4110="Yes", N4110="Between 1989 and 2014")),
(AND('[1]PWS Information'!$E$10="CWS",P4110="Non-Lead", M4110="Non-Lead - Copper", R4110="Yes", N4110="After 2014")),
(AND('[1]PWS Information'!$E$10="CWS",P4110="Non-Lead", M4110="Non-Lead - Copper", R4110="Yes", N4110="Unknown")),
(AND('[1]PWS Information'!$E$10="CWS",P4110="Unknown")),
(AND('[1]PWS Information'!$E$10="NTNC",P4110="Unknown")),
(AND('[1]PWS Information'!$E$10="CWS",T4110="Multiple Family Residence",P4110="Galvanized Requiring Replacement")),
(AND('[1]PWS Information'!$E$10="CWS",P4110="Galvanized Requiring Replacement")),
(AND('[1]PWS Information'!$E$10="NTNC",T4110="Multiple Family Residence",P4110="Galvanized Requiring Replacement")))),"Tier 5",
"")))))</f>
        <v>Tier 5</v>
      </c>
      <c r="Y4110" s="24"/>
      <c r="Z4110" s="24"/>
    </row>
    <row r="4111" spans="1:26" x14ac:dyDescent="0.25">
      <c r="A4111" s="17">
        <v>4108</v>
      </c>
      <c r="B4111" s="18">
        <v>200</v>
      </c>
      <c r="C4111" s="18" t="s">
        <v>193</v>
      </c>
      <c r="D4111" s="18" t="s">
        <v>188</v>
      </c>
      <c r="E4111" s="18">
        <v>79549</v>
      </c>
      <c r="F4111" s="18"/>
      <c r="G4111" s="18"/>
      <c r="H4111" s="18"/>
      <c r="I4111" s="21" t="s">
        <v>218</v>
      </c>
      <c r="J4111" s="22" t="s">
        <v>254</v>
      </c>
      <c r="K4111" s="22" t="s">
        <v>255</v>
      </c>
      <c r="L4111" s="22" t="s">
        <v>256</v>
      </c>
      <c r="M4111" s="21" t="s">
        <v>218</v>
      </c>
      <c r="N4111" s="19"/>
      <c r="O4111" s="22" t="s">
        <v>256</v>
      </c>
      <c r="P4111" s="31" t="str">
        <f t="shared" si="64"/>
        <v>Non-Lead</v>
      </c>
      <c r="Q4111" s="40" t="s">
        <v>254</v>
      </c>
      <c r="R4111" s="40" t="s">
        <v>254</v>
      </c>
      <c r="S4111" s="24"/>
      <c r="T4111" s="16"/>
      <c r="U4111" s="41" t="s">
        <v>255</v>
      </c>
      <c r="V4111" s="41" t="s">
        <v>255</v>
      </c>
      <c r="W4111" s="16"/>
      <c r="X4111" s="43" t="str">
        <f>IF((OR((AND('[1]PWS Information'!$E$10="CWS",T4111="Single Family Residence",P4111="Lead")),
(AND('[1]PWS Information'!$E$10="CWS",T4111="Multiple Family Residence",'[1]PWS Information'!$E$11="Yes",P4111="Lead")),
(AND('[1]PWS Information'!$E$10="NTNC",P4111="Lead")))),"Tier 1",
IF((OR((AND('[1]PWS Information'!$E$10="CWS",T4111="Multiple Family Residence",'[1]PWS Information'!$E$11="No",P4111="Lead")),
(AND('[1]PWS Information'!$E$10="CWS",T4111="Other",P4111="Lead")),
(AND(T4111="",P4111="Lead")),
(AND('[1]PWS Information'!$E$10="CWS",T4111="Building",P4111="Lead")))),"Tier 2",
IF((OR((AND('[1]PWS Information'!$E$10="CWS",T4111="Single Family Residence",P4111="Galvanized Requiring Replacement")),
(AND('[1]PWS Information'!$E$10="CWS",T4111="Single Family Residence",P4111="Galvanized Requiring Replacement",Q4111="Yes")),
(AND('[1]PWS Information'!$E$10="NTNC",T4111="Single Family Residence",P4111="Galvanized Requiring Replacement")),
(AND('[1]PWS Information'!$E$10="NTNC",T4111="Single Family Residence",Q4111="Yes")))),"Tier 3",
IF((OR((AND('[1]PWS Information'!$E$10="CWS",T4111="Single Family Residence",R4111="Yes",P4111="Non-Lead", I4111="Non-Lead - Copper",K4111="Before 1989")),
(AND('[1]PWS Information'!$E$10="CWS",T4111="Single Family Residence",R4111="Yes",P4111="Non-Lead", M4111="Non-Lead - Copper",N4111="Before 1989")))),"Tier 4",
IF((OR((AND('[1]PWS Information'!$E$10="NTNC",P4111="Non-Lead")),
(AND('[1]PWS Information'!$E$10="CWS",P4111="Non-Lead",R4111="")),
(AND('[1]PWS Information'!$E$10="CWS",P4111="Non-Lead",R4111="No")),
(AND('[1]PWS Information'!$E$10="CWS",P4111="Non-Lead",R4111="Don't Know")),
(AND('[1]PWS Information'!$E$10="CWS",P4111="Non-Lead", I4111="Non-Lead - Copper", R4111="Yes", K4111="Between 1989 and 2014")),
(AND('[1]PWS Information'!$E$10="CWS",P4111="Non-Lead", I4111="Non-Lead - Copper", R4111="Yes", K4111="After 2014")),
(AND('[1]PWS Information'!$E$10="CWS",P4111="Non-Lead", I4111="Non-Lead - Copper", R4111="Yes", K4111="Unknown")),
(AND('[1]PWS Information'!$E$10="CWS",P4111="Non-Lead", M4111="Non-Lead - Copper", R4111="Yes", N4111="Between 1989 and 2014")),
(AND('[1]PWS Information'!$E$10="CWS",P4111="Non-Lead", M4111="Non-Lead - Copper", R4111="Yes", N4111="After 2014")),
(AND('[1]PWS Information'!$E$10="CWS",P4111="Non-Lead", M4111="Non-Lead - Copper", R4111="Yes", N4111="Unknown")),
(AND('[1]PWS Information'!$E$10="CWS",P4111="Unknown")),
(AND('[1]PWS Information'!$E$10="NTNC",P4111="Unknown")),
(AND('[1]PWS Information'!$E$10="CWS",T4111="Multiple Family Residence",P4111="Galvanized Requiring Replacement")),
(AND('[1]PWS Information'!$E$10="CWS",P4111="Galvanized Requiring Replacement")),
(AND('[1]PWS Information'!$E$10="NTNC",T4111="Multiple Family Residence",P4111="Galvanized Requiring Replacement")))),"Tier 5",
"")))))</f>
        <v>Tier 5</v>
      </c>
      <c r="Y4111" s="24"/>
      <c r="Z4111" s="24"/>
    </row>
    <row r="4112" spans="1:26" x14ac:dyDescent="0.25">
      <c r="A4112" s="17">
        <v>4109</v>
      </c>
      <c r="B4112" s="18">
        <v>208</v>
      </c>
      <c r="C4112" s="18" t="s">
        <v>193</v>
      </c>
      <c r="D4112" s="18" t="s">
        <v>188</v>
      </c>
      <c r="E4112" s="18">
        <v>79549</v>
      </c>
      <c r="F4112" s="18"/>
      <c r="G4112" s="18"/>
      <c r="H4112" s="18"/>
      <c r="I4112" s="21" t="s">
        <v>218</v>
      </c>
      <c r="J4112" s="22" t="s">
        <v>254</v>
      </c>
      <c r="K4112" s="22" t="s">
        <v>255</v>
      </c>
      <c r="L4112" s="22" t="s">
        <v>256</v>
      </c>
      <c r="M4112" s="21" t="s">
        <v>222</v>
      </c>
      <c r="N4112" s="19"/>
      <c r="O4112" s="22" t="s">
        <v>256</v>
      </c>
      <c r="P4112" s="31" t="str">
        <f t="shared" si="64"/>
        <v>Galvanized Requiring Replacement</v>
      </c>
      <c r="Q4112" s="40" t="s">
        <v>254</v>
      </c>
      <c r="R4112" s="40" t="s">
        <v>254</v>
      </c>
      <c r="S4112" s="24"/>
      <c r="T4112" s="16"/>
      <c r="U4112" s="41" t="s">
        <v>255</v>
      </c>
      <c r="V4112" s="41" t="s">
        <v>255</v>
      </c>
      <c r="W4112" s="16"/>
      <c r="X4112" s="43" t="str">
        <f>IF((OR((AND('[1]PWS Information'!$E$10="CWS",T4112="Single Family Residence",P4112="Lead")),
(AND('[1]PWS Information'!$E$10="CWS",T4112="Multiple Family Residence",'[1]PWS Information'!$E$11="Yes",P4112="Lead")),
(AND('[1]PWS Information'!$E$10="NTNC",P4112="Lead")))),"Tier 1",
IF((OR((AND('[1]PWS Information'!$E$10="CWS",T4112="Multiple Family Residence",'[1]PWS Information'!$E$11="No",P4112="Lead")),
(AND('[1]PWS Information'!$E$10="CWS",T4112="Other",P4112="Lead")),
(AND(T4112="",P4112="Lead")),
(AND('[1]PWS Information'!$E$10="CWS",T4112="Building",P4112="Lead")))),"Tier 2",
IF((OR((AND('[1]PWS Information'!$E$10="CWS",T4112="Single Family Residence",P4112="Galvanized Requiring Replacement")),
(AND('[1]PWS Information'!$E$10="CWS",T4112="Single Family Residence",P4112="Galvanized Requiring Replacement",Q4112="Yes")),
(AND('[1]PWS Information'!$E$10="NTNC",T4112="Single Family Residence",P4112="Galvanized Requiring Replacement")),
(AND('[1]PWS Information'!$E$10="NTNC",T4112="Single Family Residence",Q4112="Yes")))),"Tier 3",
IF((OR((AND('[1]PWS Information'!$E$10="CWS",T4112="Single Family Residence",R4112="Yes",P4112="Non-Lead", I4112="Non-Lead - Copper",K4112="Before 1989")),
(AND('[1]PWS Information'!$E$10="CWS",T4112="Single Family Residence",R4112="Yes",P4112="Non-Lead", M4112="Non-Lead - Copper",N4112="Before 1989")))),"Tier 4",
IF((OR((AND('[1]PWS Information'!$E$10="NTNC",P4112="Non-Lead")),
(AND('[1]PWS Information'!$E$10="CWS",P4112="Non-Lead",R4112="")),
(AND('[1]PWS Information'!$E$10="CWS",P4112="Non-Lead",R4112="No")),
(AND('[1]PWS Information'!$E$10="CWS",P4112="Non-Lead",R4112="Don't Know")),
(AND('[1]PWS Information'!$E$10="CWS",P4112="Non-Lead", I4112="Non-Lead - Copper", R4112="Yes", K4112="Between 1989 and 2014")),
(AND('[1]PWS Information'!$E$10="CWS",P4112="Non-Lead", I4112="Non-Lead - Copper", R4112="Yes", K4112="After 2014")),
(AND('[1]PWS Information'!$E$10="CWS",P4112="Non-Lead", I4112="Non-Lead - Copper", R4112="Yes", K4112="Unknown")),
(AND('[1]PWS Information'!$E$10="CWS",P4112="Non-Lead", M4112="Non-Lead - Copper", R4112="Yes", N4112="Between 1989 and 2014")),
(AND('[1]PWS Information'!$E$10="CWS",P4112="Non-Lead", M4112="Non-Lead - Copper", R4112="Yes", N4112="After 2014")),
(AND('[1]PWS Information'!$E$10="CWS",P4112="Non-Lead", M4112="Non-Lead - Copper", R4112="Yes", N4112="Unknown")),
(AND('[1]PWS Information'!$E$10="CWS",P4112="Unknown")),
(AND('[1]PWS Information'!$E$10="NTNC",P4112="Unknown")),
(AND('[1]PWS Information'!$E$10="CWS",T4112="Multiple Family Residence",P4112="Galvanized Requiring Replacement")),
(AND('[1]PWS Information'!$E$10="CWS",P4112="Galvanized Requiring Replacement")),
(AND('[1]PWS Information'!$E$10="NTNC",T4112="Multiple Family Residence",P4112="Galvanized Requiring Replacement")))),"Tier 5",
"")))))</f>
        <v>Tier 5</v>
      </c>
      <c r="Y4112" s="24"/>
      <c r="Z4112" s="24"/>
    </row>
    <row r="4113" spans="1:26" x14ac:dyDescent="0.25">
      <c r="A4113" s="17">
        <v>4110</v>
      </c>
      <c r="B4113" s="17">
        <v>212</v>
      </c>
      <c r="C4113" s="18" t="s">
        <v>193</v>
      </c>
      <c r="D4113" s="18" t="s">
        <v>188</v>
      </c>
      <c r="E4113" s="18">
        <v>79549</v>
      </c>
      <c r="F4113" s="17"/>
      <c r="G4113" s="17"/>
      <c r="H4113" s="17"/>
      <c r="I4113" s="21" t="s">
        <v>218</v>
      </c>
      <c r="J4113" s="22" t="s">
        <v>254</v>
      </c>
      <c r="K4113" s="22" t="s">
        <v>255</v>
      </c>
      <c r="L4113" s="22" t="s">
        <v>256</v>
      </c>
      <c r="M4113" s="21" t="s">
        <v>222</v>
      </c>
      <c r="N4113" s="37"/>
      <c r="O4113" s="22" t="s">
        <v>256</v>
      </c>
      <c r="P4113" s="31" t="str">
        <f t="shared" si="64"/>
        <v>Galvanized Requiring Replacement</v>
      </c>
      <c r="Q4113" s="40" t="s">
        <v>254</v>
      </c>
      <c r="R4113" s="40" t="s">
        <v>254</v>
      </c>
      <c r="S4113" s="24"/>
      <c r="T4113" s="16"/>
      <c r="U4113" s="41" t="s">
        <v>255</v>
      </c>
      <c r="V4113" s="41" t="s">
        <v>255</v>
      </c>
      <c r="W4113" s="16"/>
      <c r="X4113" s="43" t="str">
        <f>IF((OR((AND('[1]PWS Information'!$E$10="CWS",T4113="Single Family Residence",P4113="Lead")),
(AND('[1]PWS Information'!$E$10="CWS",T4113="Multiple Family Residence",'[1]PWS Information'!$E$11="Yes",P4113="Lead")),
(AND('[1]PWS Information'!$E$10="NTNC",P4113="Lead")))),"Tier 1",
IF((OR((AND('[1]PWS Information'!$E$10="CWS",T4113="Multiple Family Residence",'[1]PWS Information'!$E$11="No",P4113="Lead")),
(AND('[1]PWS Information'!$E$10="CWS",T4113="Other",P4113="Lead")),
(AND(T4113="",P4113="Lead")),
(AND('[1]PWS Information'!$E$10="CWS",T4113="Building",P4113="Lead")))),"Tier 2",
IF((OR((AND('[1]PWS Information'!$E$10="CWS",T4113="Single Family Residence",P4113="Galvanized Requiring Replacement")),
(AND('[1]PWS Information'!$E$10="CWS",T4113="Single Family Residence",P4113="Galvanized Requiring Replacement",Q4113="Yes")),
(AND('[1]PWS Information'!$E$10="NTNC",T4113="Single Family Residence",P4113="Galvanized Requiring Replacement")),
(AND('[1]PWS Information'!$E$10="NTNC",T4113="Single Family Residence",Q4113="Yes")))),"Tier 3",
IF((OR((AND('[1]PWS Information'!$E$10="CWS",T4113="Single Family Residence",R4113="Yes",P4113="Non-Lead", I4113="Non-Lead - Copper",K4113="Before 1989")),
(AND('[1]PWS Information'!$E$10="CWS",T4113="Single Family Residence",R4113="Yes",P4113="Non-Lead", M4113="Non-Lead - Copper",N4113="Before 1989")))),"Tier 4",
IF((OR((AND('[1]PWS Information'!$E$10="NTNC",P4113="Non-Lead")),
(AND('[1]PWS Information'!$E$10="CWS",P4113="Non-Lead",R4113="")),
(AND('[1]PWS Information'!$E$10="CWS",P4113="Non-Lead",R4113="No")),
(AND('[1]PWS Information'!$E$10="CWS",P4113="Non-Lead",R4113="Don't Know")),
(AND('[1]PWS Information'!$E$10="CWS",P4113="Non-Lead", I4113="Non-Lead - Copper", R4113="Yes", K4113="Between 1989 and 2014")),
(AND('[1]PWS Information'!$E$10="CWS",P4113="Non-Lead", I4113="Non-Lead - Copper", R4113="Yes", K4113="After 2014")),
(AND('[1]PWS Information'!$E$10="CWS",P4113="Non-Lead", I4113="Non-Lead - Copper", R4113="Yes", K4113="Unknown")),
(AND('[1]PWS Information'!$E$10="CWS",P4113="Non-Lead", M4113="Non-Lead - Copper", R4113="Yes", N4113="Between 1989 and 2014")),
(AND('[1]PWS Information'!$E$10="CWS",P4113="Non-Lead", M4113="Non-Lead - Copper", R4113="Yes", N4113="After 2014")),
(AND('[1]PWS Information'!$E$10="CWS",P4113="Non-Lead", M4113="Non-Lead - Copper", R4113="Yes", N4113="Unknown")),
(AND('[1]PWS Information'!$E$10="CWS",P4113="Unknown")),
(AND('[1]PWS Information'!$E$10="NTNC",P4113="Unknown")),
(AND('[1]PWS Information'!$E$10="CWS",T4113="Multiple Family Residence",P4113="Galvanized Requiring Replacement")),
(AND('[1]PWS Information'!$E$10="CWS",P4113="Galvanized Requiring Replacement")),
(AND('[1]PWS Information'!$E$10="NTNC",T4113="Multiple Family Residence",P4113="Galvanized Requiring Replacement")))),"Tier 5",
"")))))</f>
        <v>Tier 5</v>
      </c>
      <c r="Y4113" s="24"/>
      <c r="Z4113" s="24"/>
    </row>
    <row r="4114" spans="1:26" x14ac:dyDescent="0.25">
      <c r="A4114" s="17">
        <v>4111</v>
      </c>
      <c r="B4114" s="17">
        <v>300</v>
      </c>
      <c r="C4114" s="18" t="s">
        <v>193</v>
      </c>
      <c r="D4114" s="18" t="s">
        <v>188</v>
      </c>
      <c r="E4114" s="18">
        <v>79549</v>
      </c>
      <c r="F4114" s="17"/>
      <c r="G4114" s="17"/>
      <c r="H4114" s="17"/>
      <c r="I4114" s="21" t="s">
        <v>218</v>
      </c>
      <c r="J4114" s="22" t="s">
        <v>254</v>
      </c>
      <c r="K4114" s="22" t="s">
        <v>255</v>
      </c>
      <c r="L4114" s="22" t="s">
        <v>256</v>
      </c>
      <c r="M4114" s="21" t="s">
        <v>222</v>
      </c>
      <c r="N4114" s="19" t="s">
        <v>205</v>
      </c>
      <c r="O4114" s="22" t="s">
        <v>257</v>
      </c>
      <c r="P4114" s="31" t="str">
        <f t="shared" si="64"/>
        <v>Galvanized Requiring Replacement</v>
      </c>
      <c r="Q4114" s="40" t="s">
        <v>254</v>
      </c>
      <c r="R4114" s="40" t="s">
        <v>254</v>
      </c>
      <c r="S4114" s="24"/>
      <c r="T4114" s="16"/>
      <c r="U4114" s="41" t="s">
        <v>255</v>
      </c>
      <c r="V4114" s="41" t="s">
        <v>255</v>
      </c>
      <c r="W4114" s="16"/>
      <c r="X4114" s="43" t="str">
        <f>IF((OR((AND('[1]PWS Information'!$E$10="CWS",T4114="Single Family Residence",P4114="Lead")),
(AND('[1]PWS Information'!$E$10="CWS",T4114="Multiple Family Residence",'[1]PWS Information'!$E$11="Yes",P4114="Lead")),
(AND('[1]PWS Information'!$E$10="NTNC",P4114="Lead")))),"Tier 1",
IF((OR((AND('[1]PWS Information'!$E$10="CWS",T4114="Multiple Family Residence",'[1]PWS Information'!$E$11="No",P4114="Lead")),
(AND('[1]PWS Information'!$E$10="CWS",T4114="Other",P4114="Lead")),
(AND(T4114="",P4114="Lead")),
(AND('[1]PWS Information'!$E$10="CWS",T4114="Building",P4114="Lead")))),"Tier 2",
IF((OR((AND('[1]PWS Information'!$E$10="CWS",T4114="Single Family Residence",P4114="Galvanized Requiring Replacement")),
(AND('[1]PWS Information'!$E$10="CWS",T4114="Single Family Residence",P4114="Galvanized Requiring Replacement",Q4114="Yes")),
(AND('[1]PWS Information'!$E$10="NTNC",T4114="Single Family Residence",P4114="Galvanized Requiring Replacement")),
(AND('[1]PWS Information'!$E$10="NTNC",T4114="Single Family Residence",Q4114="Yes")))),"Tier 3",
IF((OR((AND('[1]PWS Information'!$E$10="CWS",T4114="Single Family Residence",R4114="Yes",P4114="Non-Lead", I4114="Non-Lead - Copper",K4114="Before 1989")),
(AND('[1]PWS Information'!$E$10="CWS",T4114="Single Family Residence",R4114="Yes",P4114="Non-Lead", M4114="Non-Lead - Copper",N4114="Before 1989")))),"Tier 4",
IF((OR((AND('[1]PWS Information'!$E$10="NTNC",P4114="Non-Lead")),
(AND('[1]PWS Information'!$E$10="CWS",P4114="Non-Lead",R4114="")),
(AND('[1]PWS Information'!$E$10="CWS",P4114="Non-Lead",R4114="No")),
(AND('[1]PWS Information'!$E$10="CWS",P4114="Non-Lead",R4114="Don't Know")),
(AND('[1]PWS Information'!$E$10="CWS",P4114="Non-Lead", I4114="Non-Lead - Copper", R4114="Yes", K4114="Between 1989 and 2014")),
(AND('[1]PWS Information'!$E$10="CWS",P4114="Non-Lead", I4114="Non-Lead - Copper", R4114="Yes", K4114="After 2014")),
(AND('[1]PWS Information'!$E$10="CWS",P4114="Non-Lead", I4114="Non-Lead - Copper", R4114="Yes", K4114="Unknown")),
(AND('[1]PWS Information'!$E$10="CWS",P4114="Non-Lead", M4114="Non-Lead - Copper", R4114="Yes", N4114="Between 1989 and 2014")),
(AND('[1]PWS Information'!$E$10="CWS",P4114="Non-Lead", M4114="Non-Lead - Copper", R4114="Yes", N4114="After 2014")),
(AND('[1]PWS Information'!$E$10="CWS",P4114="Non-Lead", M4114="Non-Lead - Copper", R4114="Yes", N4114="Unknown")),
(AND('[1]PWS Information'!$E$10="CWS",P4114="Unknown")),
(AND('[1]PWS Information'!$E$10="NTNC",P4114="Unknown")),
(AND('[1]PWS Information'!$E$10="CWS",T4114="Multiple Family Residence",P4114="Galvanized Requiring Replacement")),
(AND('[1]PWS Information'!$E$10="CWS",P4114="Galvanized Requiring Replacement")),
(AND('[1]PWS Information'!$E$10="NTNC",T4114="Multiple Family Residence",P4114="Galvanized Requiring Replacement")))),"Tier 5",
"")))))</f>
        <v>Tier 5</v>
      </c>
      <c r="Y4114" s="24"/>
      <c r="Z4114" s="24"/>
    </row>
    <row r="4115" spans="1:26" x14ac:dyDescent="0.25">
      <c r="A4115" s="17">
        <v>4112</v>
      </c>
      <c r="B4115" s="18">
        <v>301</v>
      </c>
      <c r="C4115" s="18" t="s">
        <v>193</v>
      </c>
      <c r="D4115" s="18" t="s">
        <v>188</v>
      </c>
      <c r="E4115" s="18">
        <v>79549</v>
      </c>
      <c r="F4115" s="18"/>
      <c r="G4115" s="18"/>
      <c r="H4115" s="18"/>
      <c r="I4115" s="21" t="s">
        <v>221</v>
      </c>
      <c r="J4115" s="22" t="s">
        <v>254</v>
      </c>
      <c r="K4115" s="22" t="s">
        <v>255</v>
      </c>
      <c r="L4115" s="22" t="s">
        <v>256</v>
      </c>
      <c r="M4115" s="21" t="s">
        <v>218</v>
      </c>
      <c r="N4115" s="19" t="s">
        <v>205</v>
      </c>
      <c r="O4115" s="22" t="s">
        <v>257</v>
      </c>
      <c r="P4115" s="31" t="str">
        <f t="shared" si="64"/>
        <v>Non-Lead</v>
      </c>
      <c r="Q4115" s="40" t="s">
        <v>254</v>
      </c>
      <c r="R4115" s="40" t="s">
        <v>254</v>
      </c>
      <c r="S4115" s="24"/>
      <c r="T4115" s="16"/>
      <c r="U4115" s="41" t="s">
        <v>255</v>
      </c>
      <c r="V4115" s="41" t="s">
        <v>255</v>
      </c>
      <c r="W4115" s="16"/>
      <c r="X4115" s="43" t="str">
        <f>IF((OR((AND('[1]PWS Information'!$E$10="CWS",T4115="Single Family Residence",P4115="Lead")),
(AND('[1]PWS Information'!$E$10="CWS",T4115="Multiple Family Residence",'[1]PWS Information'!$E$11="Yes",P4115="Lead")),
(AND('[1]PWS Information'!$E$10="NTNC",P4115="Lead")))),"Tier 1",
IF((OR((AND('[1]PWS Information'!$E$10="CWS",T4115="Multiple Family Residence",'[1]PWS Information'!$E$11="No",P4115="Lead")),
(AND('[1]PWS Information'!$E$10="CWS",T4115="Other",P4115="Lead")),
(AND(T4115="",P4115="Lead")),
(AND('[1]PWS Information'!$E$10="CWS",T4115="Building",P4115="Lead")))),"Tier 2",
IF((OR((AND('[1]PWS Information'!$E$10="CWS",T4115="Single Family Residence",P4115="Galvanized Requiring Replacement")),
(AND('[1]PWS Information'!$E$10="CWS",T4115="Single Family Residence",P4115="Galvanized Requiring Replacement",Q4115="Yes")),
(AND('[1]PWS Information'!$E$10="NTNC",T4115="Single Family Residence",P4115="Galvanized Requiring Replacement")),
(AND('[1]PWS Information'!$E$10="NTNC",T4115="Single Family Residence",Q4115="Yes")))),"Tier 3",
IF((OR((AND('[1]PWS Information'!$E$10="CWS",T4115="Single Family Residence",R4115="Yes",P4115="Non-Lead", I4115="Non-Lead - Copper",K4115="Before 1989")),
(AND('[1]PWS Information'!$E$10="CWS",T4115="Single Family Residence",R4115="Yes",P4115="Non-Lead", M4115="Non-Lead - Copper",N4115="Before 1989")))),"Tier 4",
IF((OR((AND('[1]PWS Information'!$E$10="NTNC",P4115="Non-Lead")),
(AND('[1]PWS Information'!$E$10="CWS",P4115="Non-Lead",R4115="")),
(AND('[1]PWS Information'!$E$10="CWS",P4115="Non-Lead",R4115="No")),
(AND('[1]PWS Information'!$E$10="CWS",P4115="Non-Lead",R4115="Don't Know")),
(AND('[1]PWS Information'!$E$10="CWS",P4115="Non-Lead", I4115="Non-Lead - Copper", R4115="Yes", K4115="Between 1989 and 2014")),
(AND('[1]PWS Information'!$E$10="CWS",P4115="Non-Lead", I4115="Non-Lead - Copper", R4115="Yes", K4115="After 2014")),
(AND('[1]PWS Information'!$E$10="CWS",P4115="Non-Lead", I4115="Non-Lead - Copper", R4115="Yes", K4115="Unknown")),
(AND('[1]PWS Information'!$E$10="CWS",P4115="Non-Lead", M4115="Non-Lead - Copper", R4115="Yes", N4115="Between 1989 and 2014")),
(AND('[1]PWS Information'!$E$10="CWS",P4115="Non-Lead", M4115="Non-Lead - Copper", R4115="Yes", N4115="After 2014")),
(AND('[1]PWS Information'!$E$10="CWS",P4115="Non-Lead", M4115="Non-Lead - Copper", R4115="Yes", N4115="Unknown")),
(AND('[1]PWS Information'!$E$10="CWS",P4115="Unknown")),
(AND('[1]PWS Information'!$E$10="NTNC",P4115="Unknown")),
(AND('[1]PWS Information'!$E$10="CWS",T4115="Multiple Family Residence",P4115="Galvanized Requiring Replacement")),
(AND('[1]PWS Information'!$E$10="CWS",P4115="Galvanized Requiring Replacement")),
(AND('[1]PWS Information'!$E$10="NTNC",T4115="Multiple Family Residence",P4115="Galvanized Requiring Replacement")))),"Tier 5",
"")))))</f>
        <v>Tier 5</v>
      </c>
      <c r="Y4115" s="24"/>
      <c r="Z4115" s="24"/>
    </row>
    <row r="4116" spans="1:26" x14ac:dyDescent="0.25">
      <c r="A4116" s="17">
        <v>4113</v>
      </c>
      <c r="B4116" s="17">
        <v>303</v>
      </c>
      <c r="C4116" s="18" t="s">
        <v>193</v>
      </c>
      <c r="D4116" s="18" t="s">
        <v>188</v>
      </c>
      <c r="E4116" s="18">
        <v>79549</v>
      </c>
      <c r="F4116" s="17"/>
      <c r="G4116" s="17"/>
      <c r="H4116" s="17"/>
      <c r="I4116" s="21" t="s">
        <v>221</v>
      </c>
      <c r="J4116" s="22" t="s">
        <v>254</v>
      </c>
      <c r="K4116" s="22" t="s">
        <v>255</v>
      </c>
      <c r="L4116" s="22" t="s">
        <v>256</v>
      </c>
      <c r="M4116" s="21" t="s">
        <v>218</v>
      </c>
      <c r="N4116" s="19" t="s">
        <v>205</v>
      </c>
      <c r="O4116" s="22" t="s">
        <v>257</v>
      </c>
      <c r="P4116" s="31" t="str">
        <f t="shared" si="64"/>
        <v>Non-Lead</v>
      </c>
      <c r="Q4116" s="40" t="s">
        <v>254</v>
      </c>
      <c r="R4116" s="40" t="s">
        <v>254</v>
      </c>
      <c r="S4116" s="24"/>
      <c r="T4116" s="16"/>
      <c r="U4116" s="41" t="s">
        <v>255</v>
      </c>
      <c r="V4116" s="41" t="s">
        <v>255</v>
      </c>
      <c r="W4116" s="16"/>
      <c r="X4116" s="43" t="str">
        <f>IF((OR((AND('[1]PWS Information'!$E$10="CWS",T4116="Single Family Residence",P4116="Lead")),
(AND('[1]PWS Information'!$E$10="CWS",T4116="Multiple Family Residence",'[1]PWS Information'!$E$11="Yes",P4116="Lead")),
(AND('[1]PWS Information'!$E$10="NTNC",P4116="Lead")))),"Tier 1",
IF((OR((AND('[1]PWS Information'!$E$10="CWS",T4116="Multiple Family Residence",'[1]PWS Information'!$E$11="No",P4116="Lead")),
(AND('[1]PWS Information'!$E$10="CWS",T4116="Other",P4116="Lead")),
(AND(T4116="",P4116="Lead")),
(AND('[1]PWS Information'!$E$10="CWS",T4116="Building",P4116="Lead")))),"Tier 2",
IF((OR((AND('[1]PWS Information'!$E$10="CWS",T4116="Single Family Residence",P4116="Galvanized Requiring Replacement")),
(AND('[1]PWS Information'!$E$10="CWS",T4116="Single Family Residence",P4116="Galvanized Requiring Replacement",Q4116="Yes")),
(AND('[1]PWS Information'!$E$10="NTNC",T4116="Single Family Residence",P4116="Galvanized Requiring Replacement")),
(AND('[1]PWS Information'!$E$10="NTNC",T4116="Single Family Residence",Q4116="Yes")))),"Tier 3",
IF((OR((AND('[1]PWS Information'!$E$10="CWS",T4116="Single Family Residence",R4116="Yes",P4116="Non-Lead", I4116="Non-Lead - Copper",K4116="Before 1989")),
(AND('[1]PWS Information'!$E$10="CWS",T4116="Single Family Residence",R4116="Yes",P4116="Non-Lead", M4116="Non-Lead - Copper",N4116="Before 1989")))),"Tier 4",
IF((OR((AND('[1]PWS Information'!$E$10="NTNC",P4116="Non-Lead")),
(AND('[1]PWS Information'!$E$10="CWS",P4116="Non-Lead",R4116="")),
(AND('[1]PWS Information'!$E$10="CWS",P4116="Non-Lead",R4116="No")),
(AND('[1]PWS Information'!$E$10="CWS",P4116="Non-Lead",R4116="Don't Know")),
(AND('[1]PWS Information'!$E$10="CWS",P4116="Non-Lead", I4116="Non-Lead - Copper", R4116="Yes", K4116="Between 1989 and 2014")),
(AND('[1]PWS Information'!$E$10="CWS",P4116="Non-Lead", I4116="Non-Lead - Copper", R4116="Yes", K4116="After 2014")),
(AND('[1]PWS Information'!$E$10="CWS",P4116="Non-Lead", I4116="Non-Lead - Copper", R4116="Yes", K4116="Unknown")),
(AND('[1]PWS Information'!$E$10="CWS",P4116="Non-Lead", M4116="Non-Lead - Copper", R4116="Yes", N4116="Between 1989 and 2014")),
(AND('[1]PWS Information'!$E$10="CWS",P4116="Non-Lead", M4116="Non-Lead - Copper", R4116="Yes", N4116="After 2014")),
(AND('[1]PWS Information'!$E$10="CWS",P4116="Non-Lead", M4116="Non-Lead - Copper", R4116="Yes", N4116="Unknown")),
(AND('[1]PWS Information'!$E$10="CWS",P4116="Unknown")),
(AND('[1]PWS Information'!$E$10="NTNC",P4116="Unknown")),
(AND('[1]PWS Information'!$E$10="CWS",T4116="Multiple Family Residence",P4116="Galvanized Requiring Replacement")),
(AND('[1]PWS Information'!$E$10="CWS",P4116="Galvanized Requiring Replacement")),
(AND('[1]PWS Information'!$E$10="NTNC",T4116="Multiple Family Residence",P4116="Galvanized Requiring Replacement")))),"Tier 5",
"")))))</f>
        <v>Tier 5</v>
      </c>
      <c r="Y4116" s="24"/>
      <c r="Z4116" s="24"/>
    </row>
    <row r="4117" spans="1:26" x14ac:dyDescent="0.25">
      <c r="A4117" s="17">
        <v>4114</v>
      </c>
      <c r="B4117" s="17">
        <v>304</v>
      </c>
      <c r="C4117" s="18" t="s">
        <v>193</v>
      </c>
      <c r="D4117" s="18" t="s">
        <v>188</v>
      </c>
      <c r="E4117" s="18">
        <v>79549</v>
      </c>
      <c r="F4117" s="17"/>
      <c r="G4117" s="17"/>
      <c r="H4117" s="17"/>
      <c r="I4117" s="21" t="s">
        <v>218</v>
      </c>
      <c r="J4117" s="22" t="s">
        <v>254</v>
      </c>
      <c r="K4117" s="22" t="s">
        <v>255</v>
      </c>
      <c r="L4117" s="22" t="s">
        <v>256</v>
      </c>
      <c r="M4117" s="21" t="s">
        <v>222</v>
      </c>
      <c r="N4117" s="37" t="s">
        <v>205</v>
      </c>
      <c r="O4117" s="22"/>
      <c r="P4117" s="31" t="str">
        <f t="shared" si="64"/>
        <v>Galvanized Requiring Replacement</v>
      </c>
      <c r="Q4117" s="40" t="s">
        <v>254</v>
      </c>
      <c r="R4117" s="40" t="s">
        <v>254</v>
      </c>
      <c r="S4117" s="24"/>
      <c r="T4117" s="16"/>
      <c r="U4117" s="41" t="s">
        <v>255</v>
      </c>
      <c r="V4117" s="41" t="s">
        <v>255</v>
      </c>
      <c r="W4117" s="16"/>
      <c r="X4117" s="43" t="str">
        <f>IF((OR((AND('[1]PWS Information'!$E$10="CWS",T4117="Single Family Residence",P4117="Lead")),
(AND('[1]PWS Information'!$E$10="CWS",T4117="Multiple Family Residence",'[1]PWS Information'!$E$11="Yes",P4117="Lead")),
(AND('[1]PWS Information'!$E$10="NTNC",P4117="Lead")))),"Tier 1",
IF((OR((AND('[1]PWS Information'!$E$10="CWS",T4117="Multiple Family Residence",'[1]PWS Information'!$E$11="No",P4117="Lead")),
(AND('[1]PWS Information'!$E$10="CWS",T4117="Other",P4117="Lead")),
(AND(T4117="",P4117="Lead")),
(AND('[1]PWS Information'!$E$10="CWS",T4117="Building",P4117="Lead")))),"Tier 2",
IF((OR((AND('[1]PWS Information'!$E$10="CWS",T4117="Single Family Residence",P4117="Galvanized Requiring Replacement")),
(AND('[1]PWS Information'!$E$10="CWS",T4117="Single Family Residence",P4117="Galvanized Requiring Replacement",Q4117="Yes")),
(AND('[1]PWS Information'!$E$10="NTNC",T4117="Single Family Residence",P4117="Galvanized Requiring Replacement")),
(AND('[1]PWS Information'!$E$10="NTNC",T4117="Single Family Residence",Q4117="Yes")))),"Tier 3",
IF((OR((AND('[1]PWS Information'!$E$10="CWS",T4117="Single Family Residence",R4117="Yes",P4117="Non-Lead", I4117="Non-Lead - Copper",K4117="Before 1989")),
(AND('[1]PWS Information'!$E$10="CWS",T4117="Single Family Residence",R4117="Yes",P4117="Non-Lead", M4117="Non-Lead - Copper",N4117="Before 1989")))),"Tier 4",
IF((OR((AND('[1]PWS Information'!$E$10="NTNC",P4117="Non-Lead")),
(AND('[1]PWS Information'!$E$10="CWS",P4117="Non-Lead",R4117="")),
(AND('[1]PWS Information'!$E$10="CWS",P4117="Non-Lead",R4117="No")),
(AND('[1]PWS Information'!$E$10="CWS",P4117="Non-Lead",R4117="Don't Know")),
(AND('[1]PWS Information'!$E$10="CWS",P4117="Non-Lead", I4117="Non-Lead - Copper", R4117="Yes", K4117="Between 1989 and 2014")),
(AND('[1]PWS Information'!$E$10="CWS",P4117="Non-Lead", I4117="Non-Lead - Copper", R4117="Yes", K4117="After 2014")),
(AND('[1]PWS Information'!$E$10="CWS",P4117="Non-Lead", I4117="Non-Lead - Copper", R4117="Yes", K4117="Unknown")),
(AND('[1]PWS Information'!$E$10="CWS",P4117="Non-Lead", M4117="Non-Lead - Copper", R4117="Yes", N4117="Between 1989 and 2014")),
(AND('[1]PWS Information'!$E$10="CWS",P4117="Non-Lead", M4117="Non-Lead - Copper", R4117="Yes", N4117="After 2014")),
(AND('[1]PWS Information'!$E$10="CWS",P4117="Non-Lead", M4117="Non-Lead - Copper", R4117="Yes", N4117="Unknown")),
(AND('[1]PWS Information'!$E$10="CWS",P4117="Unknown")),
(AND('[1]PWS Information'!$E$10="NTNC",P4117="Unknown")),
(AND('[1]PWS Information'!$E$10="CWS",T4117="Multiple Family Residence",P4117="Galvanized Requiring Replacement")),
(AND('[1]PWS Information'!$E$10="CWS",P4117="Galvanized Requiring Replacement")),
(AND('[1]PWS Information'!$E$10="NTNC",T4117="Multiple Family Residence",P4117="Galvanized Requiring Replacement")))),"Tier 5",
"")))))</f>
        <v>Tier 5</v>
      </c>
      <c r="Y4117" s="24"/>
      <c r="Z4117" s="24"/>
    </row>
    <row r="4118" spans="1:26" x14ac:dyDescent="0.25">
      <c r="A4118" s="17">
        <v>4115</v>
      </c>
      <c r="B4118" s="18">
        <v>312</v>
      </c>
      <c r="C4118" s="18" t="s">
        <v>193</v>
      </c>
      <c r="D4118" s="18" t="s">
        <v>188</v>
      </c>
      <c r="E4118" s="18">
        <v>79549</v>
      </c>
      <c r="F4118" s="18"/>
      <c r="G4118" s="18"/>
      <c r="H4118" s="18"/>
      <c r="I4118" s="21" t="s">
        <v>219</v>
      </c>
      <c r="J4118" s="22" t="s">
        <v>254</v>
      </c>
      <c r="K4118" s="22" t="s">
        <v>255</v>
      </c>
      <c r="L4118" s="22"/>
      <c r="M4118" s="21" t="s">
        <v>219</v>
      </c>
      <c r="N4118" s="19"/>
      <c r="O4118" s="22"/>
      <c r="P4118" s="31" t="str">
        <f t="shared" si="64"/>
        <v>Unknown</v>
      </c>
      <c r="Q4118" s="40" t="s">
        <v>254</v>
      </c>
      <c r="R4118" s="40" t="s">
        <v>254</v>
      </c>
      <c r="S4118" s="24"/>
      <c r="T4118" s="16"/>
      <c r="U4118" s="41" t="s">
        <v>255</v>
      </c>
      <c r="V4118" s="41" t="s">
        <v>255</v>
      </c>
      <c r="W4118" s="16"/>
      <c r="X4118" s="43" t="str">
        <f>IF((OR((AND('[1]PWS Information'!$E$10="CWS",T4118="Single Family Residence",P4118="Lead")),
(AND('[1]PWS Information'!$E$10="CWS",T4118="Multiple Family Residence",'[1]PWS Information'!$E$11="Yes",P4118="Lead")),
(AND('[1]PWS Information'!$E$10="NTNC",P4118="Lead")))),"Tier 1",
IF((OR((AND('[1]PWS Information'!$E$10="CWS",T4118="Multiple Family Residence",'[1]PWS Information'!$E$11="No",P4118="Lead")),
(AND('[1]PWS Information'!$E$10="CWS",T4118="Other",P4118="Lead")),
(AND(T4118="",P4118="Lead")),
(AND('[1]PWS Information'!$E$10="CWS",T4118="Building",P4118="Lead")))),"Tier 2",
IF((OR((AND('[1]PWS Information'!$E$10="CWS",T4118="Single Family Residence",P4118="Galvanized Requiring Replacement")),
(AND('[1]PWS Information'!$E$10="CWS",T4118="Single Family Residence",P4118="Galvanized Requiring Replacement",Q4118="Yes")),
(AND('[1]PWS Information'!$E$10="NTNC",T4118="Single Family Residence",P4118="Galvanized Requiring Replacement")),
(AND('[1]PWS Information'!$E$10="NTNC",T4118="Single Family Residence",Q4118="Yes")))),"Tier 3",
IF((OR((AND('[1]PWS Information'!$E$10="CWS",T4118="Single Family Residence",R4118="Yes",P4118="Non-Lead", I4118="Non-Lead - Copper",K4118="Before 1989")),
(AND('[1]PWS Information'!$E$10="CWS",T4118="Single Family Residence",R4118="Yes",P4118="Non-Lead", M4118="Non-Lead - Copper",N4118="Before 1989")))),"Tier 4",
IF((OR((AND('[1]PWS Information'!$E$10="NTNC",P4118="Non-Lead")),
(AND('[1]PWS Information'!$E$10="CWS",P4118="Non-Lead",R4118="")),
(AND('[1]PWS Information'!$E$10="CWS",P4118="Non-Lead",R4118="No")),
(AND('[1]PWS Information'!$E$10="CWS",P4118="Non-Lead",R4118="Don't Know")),
(AND('[1]PWS Information'!$E$10="CWS",P4118="Non-Lead", I4118="Non-Lead - Copper", R4118="Yes", K4118="Between 1989 and 2014")),
(AND('[1]PWS Information'!$E$10="CWS",P4118="Non-Lead", I4118="Non-Lead - Copper", R4118="Yes", K4118="After 2014")),
(AND('[1]PWS Information'!$E$10="CWS",P4118="Non-Lead", I4118="Non-Lead - Copper", R4118="Yes", K4118="Unknown")),
(AND('[1]PWS Information'!$E$10="CWS",P4118="Non-Lead", M4118="Non-Lead - Copper", R4118="Yes", N4118="Between 1989 and 2014")),
(AND('[1]PWS Information'!$E$10="CWS",P4118="Non-Lead", M4118="Non-Lead - Copper", R4118="Yes", N4118="After 2014")),
(AND('[1]PWS Information'!$E$10="CWS",P4118="Non-Lead", M4118="Non-Lead - Copper", R4118="Yes", N4118="Unknown")),
(AND('[1]PWS Information'!$E$10="CWS",P4118="Unknown")),
(AND('[1]PWS Information'!$E$10="NTNC",P4118="Unknown")),
(AND('[1]PWS Information'!$E$10="CWS",T4118="Multiple Family Residence",P4118="Galvanized Requiring Replacement")),
(AND('[1]PWS Information'!$E$10="CWS",P4118="Galvanized Requiring Replacement")),
(AND('[1]PWS Information'!$E$10="NTNC",T4118="Multiple Family Residence",P4118="Galvanized Requiring Replacement")))),"Tier 5",
"")))))</f>
        <v>Tier 5</v>
      </c>
      <c r="Y4118" s="24"/>
      <c r="Z4118" s="24"/>
    </row>
    <row r="4119" spans="1:26" x14ac:dyDescent="0.25">
      <c r="A4119" s="17">
        <v>4116</v>
      </c>
      <c r="B4119" s="18">
        <v>314</v>
      </c>
      <c r="C4119" s="18" t="s">
        <v>193</v>
      </c>
      <c r="D4119" s="18" t="s">
        <v>188</v>
      </c>
      <c r="E4119" s="18">
        <v>79549</v>
      </c>
      <c r="F4119" s="18"/>
      <c r="G4119" s="18"/>
      <c r="H4119" s="18"/>
      <c r="I4119" s="21" t="s">
        <v>218</v>
      </c>
      <c r="J4119" s="22" t="s">
        <v>254</v>
      </c>
      <c r="K4119" s="22" t="s">
        <v>255</v>
      </c>
      <c r="L4119" s="22" t="s">
        <v>256</v>
      </c>
      <c r="M4119" s="21" t="s">
        <v>218</v>
      </c>
      <c r="N4119" s="19" t="s">
        <v>205</v>
      </c>
      <c r="O4119" s="22" t="s">
        <v>257</v>
      </c>
      <c r="P4119" s="31" t="str">
        <f t="shared" si="64"/>
        <v>Non-Lead</v>
      </c>
      <c r="Q4119" s="40" t="s">
        <v>254</v>
      </c>
      <c r="R4119" s="40" t="s">
        <v>254</v>
      </c>
      <c r="S4119" s="24"/>
      <c r="T4119" s="16"/>
      <c r="U4119" s="41" t="s">
        <v>255</v>
      </c>
      <c r="V4119" s="41" t="s">
        <v>255</v>
      </c>
      <c r="W4119" s="16"/>
      <c r="X4119" s="43" t="str">
        <f>IF((OR((AND('[1]PWS Information'!$E$10="CWS",T4119="Single Family Residence",P4119="Lead")),
(AND('[1]PWS Information'!$E$10="CWS",T4119="Multiple Family Residence",'[1]PWS Information'!$E$11="Yes",P4119="Lead")),
(AND('[1]PWS Information'!$E$10="NTNC",P4119="Lead")))),"Tier 1",
IF((OR((AND('[1]PWS Information'!$E$10="CWS",T4119="Multiple Family Residence",'[1]PWS Information'!$E$11="No",P4119="Lead")),
(AND('[1]PWS Information'!$E$10="CWS",T4119="Other",P4119="Lead")),
(AND(T4119="",P4119="Lead")),
(AND('[1]PWS Information'!$E$10="CWS",T4119="Building",P4119="Lead")))),"Tier 2",
IF((OR((AND('[1]PWS Information'!$E$10="CWS",T4119="Single Family Residence",P4119="Galvanized Requiring Replacement")),
(AND('[1]PWS Information'!$E$10="CWS",T4119="Single Family Residence",P4119="Galvanized Requiring Replacement",Q4119="Yes")),
(AND('[1]PWS Information'!$E$10="NTNC",T4119="Single Family Residence",P4119="Galvanized Requiring Replacement")),
(AND('[1]PWS Information'!$E$10="NTNC",T4119="Single Family Residence",Q4119="Yes")))),"Tier 3",
IF((OR((AND('[1]PWS Information'!$E$10="CWS",T4119="Single Family Residence",R4119="Yes",P4119="Non-Lead", I4119="Non-Lead - Copper",K4119="Before 1989")),
(AND('[1]PWS Information'!$E$10="CWS",T4119="Single Family Residence",R4119="Yes",P4119="Non-Lead", M4119="Non-Lead - Copper",N4119="Before 1989")))),"Tier 4",
IF((OR((AND('[1]PWS Information'!$E$10="NTNC",P4119="Non-Lead")),
(AND('[1]PWS Information'!$E$10="CWS",P4119="Non-Lead",R4119="")),
(AND('[1]PWS Information'!$E$10="CWS",P4119="Non-Lead",R4119="No")),
(AND('[1]PWS Information'!$E$10="CWS",P4119="Non-Lead",R4119="Don't Know")),
(AND('[1]PWS Information'!$E$10="CWS",P4119="Non-Lead", I4119="Non-Lead - Copper", R4119="Yes", K4119="Between 1989 and 2014")),
(AND('[1]PWS Information'!$E$10="CWS",P4119="Non-Lead", I4119="Non-Lead - Copper", R4119="Yes", K4119="After 2014")),
(AND('[1]PWS Information'!$E$10="CWS",P4119="Non-Lead", I4119="Non-Lead - Copper", R4119="Yes", K4119="Unknown")),
(AND('[1]PWS Information'!$E$10="CWS",P4119="Non-Lead", M4119="Non-Lead - Copper", R4119="Yes", N4119="Between 1989 and 2014")),
(AND('[1]PWS Information'!$E$10="CWS",P4119="Non-Lead", M4119="Non-Lead - Copper", R4119="Yes", N4119="After 2014")),
(AND('[1]PWS Information'!$E$10="CWS",P4119="Non-Lead", M4119="Non-Lead - Copper", R4119="Yes", N4119="Unknown")),
(AND('[1]PWS Information'!$E$10="CWS",P4119="Unknown")),
(AND('[1]PWS Information'!$E$10="NTNC",P4119="Unknown")),
(AND('[1]PWS Information'!$E$10="CWS",T4119="Multiple Family Residence",P4119="Galvanized Requiring Replacement")),
(AND('[1]PWS Information'!$E$10="CWS",P4119="Galvanized Requiring Replacement")),
(AND('[1]PWS Information'!$E$10="NTNC",T4119="Multiple Family Residence",P4119="Galvanized Requiring Replacement")))),"Tier 5",
"")))))</f>
        <v>Tier 5</v>
      </c>
      <c r="Y4119" s="24"/>
      <c r="Z4119" s="24"/>
    </row>
    <row r="4120" spans="1:26" x14ac:dyDescent="0.25">
      <c r="A4120" s="17">
        <v>4117</v>
      </c>
      <c r="B4120" s="17">
        <v>315</v>
      </c>
      <c r="C4120" s="18" t="s">
        <v>193</v>
      </c>
      <c r="D4120" s="18" t="s">
        <v>188</v>
      </c>
      <c r="E4120" s="18">
        <v>79549</v>
      </c>
      <c r="F4120" s="17"/>
      <c r="G4120" s="17"/>
      <c r="H4120" s="17"/>
      <c r="I4120" s="21" t="s">
        <v>218</v>
      </c>
      <c r="J4120" s="22" t="s">
        <v>254</v>
      </c>
      <c r="K4120" s="22" t="s">
        <v>255</v>
      </c>
      <c r="L4120" s="22" t="s">
        <v>256</v>
      </c>
      <c r="M4120" s="21" t="s">
        <v>218</v>
      </c>
      <c r="N4120" s="19"/>
      <c r="O4120" s="22" t="s">
        <v>256</v>
      </c>
      <c r="P4120" s="31" t="str">
        <f t="shared" si="64"/>
        <v>Non-Lead</v>
      </c>
      <c r="Q4120" s="40" t="s">
        <v>254</v>
      </c>
      <c r="R4120" s="40" t="s">
        <v>254</v>
      </c>
      <c r="S4120" s="24"/>
      <c r="T4120" s="16"/>
      <c r="U4120" s="41" t="s">
        <v>255</v>
      </c>
      <c r="V4120" s="41" t="s">
        <v>255</v>
      </c>
      <c r="W4120" s="16"/>
      <c r="X4120" s="43" t="str">
        <f>IF((OR((AND('[1]PWS Information'!$E$10="CWS",T4120="Single Family Residence",P4120="Lead")),
(AND('[1]PWS Information'!$E$10="CWS",T4120="Multiple Family Residence",'[1]PWS Information'!$E$11="Yes",P4120="Lead")),
(AND('[1]PWS Information'!$E$10="NTNC",P4120="Lead")))),"Tier 1",
IF((OR((AND('[1]PWS Information'!$E$10="CWS",T4120="Multiple Family Residence",'[1]PWS Information'!$E$11="No",P4120="Lead")),
(AND('[1]PWS Information'!$E$10="CWS",T4120="Other",P4120="Lead")),
(AND(T4120="",P4120="Lead")),
(AND('[1]PWS Information'!$E$10="CWS",T4120="Building",P4120="Lead")))),"Tier 2",
IF((OR((AND('[1]PWS Information'!$E$10="CWS",T4120="Single Family Residence",P4120="Galvanized Requiring Replacement")),
(AND('[1]PWS Information'!$E$10="CWS",T4120="Single Family Residence",P4120="Galvanized Requiring Replacement",Q4120="Yes")),
(AND('[1]PWS Information'!$E$10="NTNC",T4120="Single Family Residence",P4120="Galvanized Requiring Replacement")),
(AND('[1]PWS Information'!$E$10="NTNC",T4120="Single Family Residence",Q4120="Yes")))),"Tier 3",
IF((OR((AND('[1]PWS Information'!$E$10="CWS",T4120="Single Family Residence",R4120="Yes",P4120="Non-Lead", I4120="Non-Lead - Copper",K4120="Before 1989")),
(AND('[1]PWS Information'!$E$10="CWS",T4120="Single Family Residence",R4120="Yes",P4120="Non-Lead", M4120="Non-Lead - Copper",N4120="Before 1989")))),"Tier 4",
IF((OR((AND('[1]PWS Information'!$E$10="NTNC",P4120="Non-Lead")),
(AND('[1]PWS Information'!$E$10="CWS",P4120="Non-Lead",R4120="")),
(AND('[1]PWS Information'!$E$10="CWS",P4120="Non-Lead",R4120="No")),
(AND('[1]PWS Information'!$E$10="CWS",P4120="Non-Lead",R4120="Don't Know")),
(AND('[1]PWS Information'!$E$10="CWS",P4120="Non-Lead", I4120="Non-Lead - Copper", R4120="Yes", K4120="Between 1989 and 2014")),
(AND('[1]PWS Information'!$E$10="CWS",P4120="Non-Lead", I4120="Non-Lead - Copper", R4120="Yes", K4120="After 2014")),
(AND('[1]PWS Information'!$E$10="CWS",P4120="Non-Lead", I4120="Non-Lead - Copper", R4120="Yes", K4120="Unknown")),
(AND('[1]PWS Information'!$E$10="CWS",P4120="Non-Lead", M4120="Non-Lead - Copper", R4120="Yes", N4120="Between 1989 and 2014")),
(AND('[1]PWS Information'!$E$10="CWS",P4120="Non-Lead", M4120="Non-Lead - Copper", R4120="Yes", N4120="After 2014")),
(AND('[1]PWS Information'!$E$10="CWS",P4120="Non-Lead", M4120="Non-Lead - Copper", R4120="Yes", N4120="Unknown")),
(AND('[1]PWS Information'!$E$10="CWS",P4120="Unknown")),
(AND('[1]PWS Information'!$E$10="NTNC",P4120="Unknown")),
(AND('[1]PWS Information'!$E$10="CWS",T4120="Multiple Family Residence",P4120="Galvanized Requiring Replacement")),
(AND('[1]PWS Information'!$E$10="CWS",P4120="Galvanized Requiring Replacement")),
(AND('[1]PWS Information'!$E$10="NTNC",T4120="Multiple Family Residence",P4120="Galvanized Requiring Replacement")))),"Tier 5",
"")))))</f>
        <v>Tier 5</v>
      </c>
      <c r="Y4120" s="24"/>
      <c r="Z4120" s="24"/>
    </row>
    <row r="4121" spans="1:26" x14ac:dyDescent="0.25">
      <c r="A4121" s="17">
        <v>4118</v>
      </c>
      <c r="B4121" s="17">
        <v>315</v>
      </c>
      <c r="C4121" s="18" t="s">
        <v>193</v>
      </c>
      <c r="D4121" s="18" t="s">
        <v>188</v>
      </c>
      <c r="E4121" s="18">
        <v>79549</v>
      </c>
      <c r="F4121" s="17"/>
      <c r="G4121" s="17"/>
      <c r="H4121" s="17"/>
      <c r="I4121" s="21" t="s">
        <v>221</v>
      </c>
      <c r="J4121" s="22" t="s">
        <v>254</v>
      </c>
      <c r="K4121" s="22" t="s">
        <v>255</v>
      </c>
      <c r="L4121" s="22" t="s">
        <v>256</v>
      </c>
      <c r="M4121" s="21" t="s">
        <v>221</v>
      </c>
      <c r="N4121" s="37"/>
      <c r="O4121" s="22" t="s">
        <v>256</v>
      </c>
      <c r="P4121" s="31" t="str">
        <f t="shared" si="64"/>
        <v>Non-Lead</v>
      </c>
      <c r="Q4121" s="40" t="s">
        <v>254</v>
      </c>
      <c r="R4121" s="40" t="s">
        <v>254</v>
      </c>
      <c r="S4121" s="24"/>
      <c r="T4121" s="16"/>
      <c r="U4121" s="41" t="s">
        <v>255</v>
      </c>
      <c r="V4121" s="41" t="s">
        <v>255</v>
      </c>
      <c r="W4121" s="16"/>
      <c r="X4121" s="43" t="str">
        <f>IF((OR((AND('[1]PWS Information'!$E$10="CWS",T4121="Single Family Residence",P4121="Lead")),
(AND('[1]PWS Information'!$E$10="CWS",T4121="Multiple Family Residence",'[1]PWS Information'!$E$11="Yes",P4121="Lead")),
(AND('[1]PWS Information'!$E$10="NTNC",P4121="Lead")))),"Tier 1",
IF((OR((AND('[1]PWS Information'!$E$10="CWS",T4121="Multiple Family Residence",'[1]PWS Information'!$E$11="No",P4121="Lead")),
(AND('[1]PWS Information'!$E$10="CWS",T4121="Other",P4121="Lead")),
(AND(T4121="",P4121="Lead")),
(AND('[1]PWS Information'!$E$10="CWS",T4121="Building",P4121="Lead")))),"Tier 2",
IF((OR((AND('[1]PWS Information'!$E$10="CWS",T4121="Single Family Residence",P4121="Galvanized Requiring Replacement")),
(AND('[1]PWS Information'!$E$10="CWS",T4121="Single Family Residence",P4121="Galvanized Requiring Replacement",Q4121="Yes")),
(AND('[1]PWS Information'!$E$10="NTNC",T4121="Single Family Residence",P4121="Galvanized Requiring Replacement")),
(AND('[1]PWS Information'!$E$10="NTNC",T4121="Single Family Residence",Q4121="Yes")))),"Tier 3",
IF((OR((AND('[1]PWS Information'!$E$10="CWS",T4121="Single Family Residence",R4121="Yes",P4121="Non-Lead", I4121="Non-Lead - Copper",K4121="Before 1989")),
(AND('[1]PWS Information'!$E$10="CWS",T4121="Single Family Residence",R4121="Yes",P4121="Non-Lead", M4121="Non-Lead - Copper",N4121="Before 1989")))),"Tier 4",
IF((OR((AND('[1]PWS Information'!$E$10="NTNC",P4121="Non-Lead")),
(AND('[1]PWS Information'!$E$10="CWS",P4121="Non-Lead",R4121="")),
(AND('[1]PWS Information'!$E$10="CWS",P4121="Non-Lead",R4121="No")),
(AND('[1]PWS Information'!$E$10="CWS",P4121="Non-Lead",R4121="Don't Know")),
(AND('[1]PWS Information'!$E$10="CWS",P4121="Non-Lead", I4121="Non-Lead - Copper", R4121="Yes", K4121="Between 1989 and 2014")),
(AND('[1]PWS Information'!$E$10="CWS",P4121="Non-Lead", I4121="Non-Lead - Copper", R4121="Yes", K4121="After 2014")),
(AND('[1]PWS Information'!$E$10="CWS",P4121="Non-Lead", I4121="Non-Lead - Copper", R4121="Yes", K4121="Unknown")),
(AND('[1]PWS Information'!$E$10="CWS",P4121="Non-Lead", M4121="Non-Lead - Copper", R4121="Yes", N4121="Between 1989 and 2014")),
(AND('[1]PWS Information'!$E$10="CWS",P4121="Non-Lead", M4121="Non-Lead - Copper", R4121="Yes", N4121="After 2014")),
(AND('[1]PWS Information'!$E$10="CWS",P4121="Non-Lead", M4121="Non-Lead - Copper", R4121="Yes", N4121="Unknown")),
(AND('[1]PWS Information'!$E$10="CWS",P4121="Unknown")),
(AND('[1]PWS Information'!$E$10="NTNC",P4121="Unknown")),
(AND('[1]PWS Information'!$E$10="CWS",T4121="Multiple Family Residence",P4121="Galvanized Requiring Replacement")),
(AND('[1]PWS Information'!$E$10="CWS",P4121="Galvanized Requiring Replacement")),
(AND('[1]PWS Information'!$E$10="NTNC",T4121="Multiple Family Residence",P4121="Galvanized Requiring Replacement")))),"Tier 5",
"")))))</f>
        <v>Tier 5</v>
      </c>
      <c r="Y4121" s="24"/>
      <c r="Z4121" s="24"/>
    </row>
    <row r="4122" spans="1:26" x14ac:dyDescent="0.25">
      <c r="A4122" s="17">
        <v>4119</v>
      </c>
      <c r="B4122" s="17">
        <v>406</v>
      </c>
      <c r="C4122" s="18" t="s">
        <v>193</v>
      </c>
      <c r="D4122" s="18" t="s">
        <v>188</v>
      </c>
      <c r="E4122" s="18">
        <v>79549</v>
      </c>
      <c r="F4122" s="17"/>
      <c r="G4122" s="17"/>
      <c r="H4122" s="17"/>
      <c r="I4122" s="21" t="s">
        <v>219</v>
      </c>
      <c r="J4122" s="22" t="s">
        <v>254</v>
      </c>
      <c r="K4122" s="22" t="s">
        <v>255</v>
      </c>
      <c r="L4122" s="22"/>
      <c r="M4122" s="21" t="s">
        <v>219</v>
      </c>
      <c r="N4122" s="37" t="s">
        <v>205</v>
      </c>
      <c r="O4122" s="22"/>
      <c r="P4122" s="31" t="str">
        <f t="shared" si="64"/>
        <v>Unknown</v>
      </c>
      <c r="Q4122" s="40" t="s">
        <v>254</v>
      </c>
      <c r="R4122" s="40" t="s">
        <v>254</v>
      </c>
      <c r="S4122" s="24"/>
      <c r="T4122" s="16"/>
      <c r="U4122" s="41" t="s">
        <v>255</v>
      </c>
      <c r="V4122" s="41" t="s">
        <v>255</v>
      </c>
      <c r="W4122" s="16"/>
      <c r="X4122" s="43" t="str">
        <f>IF((OR((AND('[1]PWS Information'!$E$10="CWS",T4122="Single Family Residence",P4122="Lead")),
(AND('[1]PWS Information'!$E$10="CWS",T4122="Multiple Family Residence",'[1]PWS Information'!$E$11="Yes",P4122="Lead")),
(AND('[1]PWS Information'!$E$10="NTNC",P4122="Lead")))),"Tier 1",
IF((OR((AND('[1]PWS Information'!$E$10="CWS",T4122="Multiple Family Residence",'[1]PWS Information'!$E$11="No",P4122="Lead")),
(AND('[1]PWS Information'!$E$10="CWS",T4122="Other",P4122="Lead")),
(AND(T4122="",P4122="Lead")),
(AND('[1]PWS Information'!$E$10="CWS",T4122="Building",P4122="Lead")))),"Tier 2",
IF((OR((AND('[1]PWS Information'!$E$10="CWS",T4122="Single Family Residence",P4122="Galvanized Requiring Replacement")),
(AND('[1]PWS Information'!$E$10="CWS",T4122="Single Family Residence",P4122="Galvanized Requiring Replacement",Q4122="Yes")),
(AND('[1]PWS Information'!$E$10="NTNC",T4122="Single Family Residence",P4122="Galvanized Requiring Replacement")),
(AND('[1]PWS Information'!$E$10="NTNC",T4122="Single Family Residence",Q4122="Yes")))),"Tier 3",
IF((OR((AND('[1]PWS Information'!$E$10="CWS",T4122="Single Family Residence",R4122="Yes",P4122="Non-Lead", I4122="Non-Lead - Copper",K4122="Before 1989")),
(AND('[1]PWS Information'!$E$10="CWS",T4122="Single Family Residence",R4122="Yes",P4122="Non-Lead", M4122="Non-Lead - Copper",N4122="Before 1989")))),"Tier 4",
IF((OR((AND('[1]PWS Information'!$E$10="NTNC",P4122="Non-Lead")),
(AND('[1]PWS Information'!$E$10="CWS",P4122="Non-Lead",R4122="")),
(AND('[1]PWS Information'!$E$10="CWS",P4122="Non-Lead",R4122="No")),
(AND('[1]PWS Information'!$E$10="CWS",P4122="Non-Lead",R4122="Don't Know")),
(AND('[1]PWS Information'!$E$10="CWS",P4122="Non-Lead", I4122="Non-Lead - Copper", R4122="Yes", K4122="Between 1989 and 2014")),
(AND('[1]PWS Information'!$E$10="CWS",P4122="Non-Lead", I4122="Non-Lead - Copper", R4122="Yes", K4122="After 2014")),
(AND('[1]PWS Information'!$E$10="CWS",P4122="Non-Lead", I4122="Non-Lead - Copper", R4122="Yes", K4122="Unknown")),
(AND('[1]PWS Information'!$E$10="CWS",P4122="Non-Lead", M4122="Non-Lead - Copper", R4122="Yes", N4122="Between 1989 and 2014")),
(AND('[1]PWS Information'!$E$10="CWS",P4122="Non-Lead", M4122="Non-Lead - Copper", R4122="Yes", N4122="After 2014")),
(AND('[1]PWS Information'!$E$10="CWS",P4122="Non-Lead", M4122="Non-Lead - Copper", R4122="Yes", N4122="Unknown")),
(AND('[1]PWS Information'!$E$10="CWS",P4122="Unknown")),
(AND('[1]PWS Information'!$E$10="NTNC",P4122="Unknown")),
(AND('[1]PWS Information'!$E$10="CWS",T4122="Multiple Family Residence",P4122="Galvanized Requiring Replacement")),
(AND('[1]PWS Information'!$E$10="CWS",P4122="Galvanized Requiring Replacement")),
(AND('[1]PWS Information'!$E$10="NTNC",T4122="Multiple Family Residence",P4122="Galvanized Requiring Replacement")))),"Tier 5",
"")))))</f>
        <v>Tier 5</v>
      </c>
      <c r="Y4122" s="24"/>
      <c r="Z4122" s="24"/>
    </row>
    <row r="4123" spans="1:26" x14ac:dyDescent="0.25">
      <c r="A4123" s="17">
        <v>4120</v>
      </c>
      <c r="B4123" s="17">
        <v>407</v>
      </c>
      <c r="C4123" s="18" t="s">
        <v>193</v>
      </c>
      <c r="D4123" s="18" t="s">
        <v>188</v>
      </c>
      <c r="E4123" s="18">
        <v>79549</v>
      </c>
      <c r="F4123" s="17"/>
      <c r="G4123" s="17"/>
      <c r="H4123" s="17"/>
      <c r="I4123" s="21" t="s">
        <v>221</v>
      </c>
      <c r="J4123" s="22" t="s">
        <v>254</v>
      </c>
      <c r="K4123" s="22" t="s">
        <v>255</v>
      </c>
      <c r="L4123" s="22" t="s">
        <v>256</v>
      </c>
      <c r="M4123" s="21" t="s">
        <v>222</v>
      </c>
      <c r="N4123" s="37" t="s">
        <v>205</v>
      </c>
      <c r="O4123" s="22" t="s">
        <v>257</v>
      </c>
      <c r="P4123" s="31" t="str">
        <f t="shared" si="64"/>
        <v>Galvanized Requiring Replacement</v>
      </c>
      <c r="Q4123" s="40" t="s">
        <v>254</v>
      </c>
      <c r="R4123" s="40" t="s">
        <v>254</v>
      </c>
      <c r="S4123" s="24"/>
      <c r="T4123" s="16"/>
      <c r="U4123" s="41" t="s">
        <v>255</v>
      </c>
      <c r="V4123" s="41" t="s">
        <v>255</v>
      </c>
      <c r="W4123" s="16"/>
      <c r="X4123" s="43" t="str">
        <f>IF((OR((AND('[1]PWS Information'!$E$10="CWS",T4123="Single Family Residence",P4123="Lead")),
(AND('[1]PWS Information'!$E$10="CWS",T4123="Multiple Family Residence",'[1]PWS Information'!$E$11="Yes",P4123="Lead")),
(AND('[1]PWS Information'!$E$10="NTNC",P4123="Lead")))),"Tier 1",
IF((OR((AND('[1]PWS Information'!$E$10="CWS",T4123="Multiple Family Residence",'[1]PWS Information'!$E$11="No",P4123="Lead")),
(AND('[1]PWS Information'!$E$10="CWS",T4123="Other",P4123="Lead")),
(AND(T4123="",P4123="Lead")),
(AND('[1]PWS Information'!$E$10="CWS",T4123="Building",P4123="Lead")))),"Tier 2",
IF((OR((AND('[1]PWS Information'!$E$10="CWS",T4123="Single Family Residence",P4123="Galvanized Requiring Replacement")),
(AND('[1]PWS Information'!$E$10="CWS",T4123="Single Family Residence",P4123="Galvanized Requiring Replacement",Q4123="Yes")),
(AND('[1]PWS Information'!$E$10="NTNC",T4123="Single Family Residence",P4123="Galvanized Requiring Replacement")),
(AND('[1]PWS Information'!$E$10="NTNC",T4123="Single Family Residence",Q4123="Yes")))),"Tier 3",
IF((OR((AND('[1]PWS Information'!$E$10="CWS",T4123="Single Family Residence",R4123="Yes",P4123="Non-Lead", I4123="Non-Lead - Copper",K4123="Before 1989")),
(AND('[1]PWS Information'!$E$10="CWS",T4123="Single Family Residence",R4123="Yes",P4123="Non-Lead", M4123="Non-Lead - Copper",N4123="Before 1989")))),"Tier 4",
IF((OR((AND('[1]PWS Information'!$E$10="NTNC",P4123="Non-Lead")),
(AND('[1]PWS Information'!$E$10="CWS",P4123="Non-Lead",R4123="")),
(AND('[1]PWS Information'!$E$10="CWS",P4123="Non-Lead",R4123="No")),
(AND('[1]PWS Information'!$E$10="CWS",P4123="Non-Lead",R4123="Don't Know")),
(AND('[1]PWS Information'!$E$10="CWS",P4123="Non-Lead", I4123="Non-Lead - Copper", R4123="Yes", K4123="Between 1989 and 2014")),
(AND('[1]PWS Information'!$E$10="CWS",P4123="Non-Lead", I4123="Non-Lead - Copper", R4123="Yes", K4123="After 2014")),
(AND('[1]PWS Information'!$E$10="CWS",P4123="Non-Lead", I4123="Non-Lead - Copper", R4123="Yes", K4123="Unknown")),
(AND('[1]PWS Information'!$E$10="CWS",P4123="Non-Lead", M4123="Non-Lead - Copper", R4123="Yes", N4123="Between 1989 and 2014")),
(AND('[1]PWS Information'!$E$10="CWS",P4123="Non-Lead", M4123="Non-Lead - Copper", R4123="Yes", N4123="After 2014")),
(AND('[1]PWS Information'!$E$10="CWS",P4123="Non-Lead", M4123="Non-Lead - Copper", R4123="Yes", N4123="Unknown")),
(AND('[1]PWS Information'!$E$10="CWS",P4123="Unknown")),
(AND('[1]PWS Information'!$E$10="NTNC",P4123="Unknown")),
(AND('[1]PWS Information'!$E$10="CWS",T4123="Multiple Family Residence",P4123="Galvanized Requiring Replacement")),
(AND('[1]PWS Information'!$E$10="CWS",P4123="Galvanized Requiring Replacement")),
(AND('[1]PWS Information'!$E$10="NTNC",T4123="Multiple Family Residence",P4123="Galvanized Requiring Replacement")))),"Tier 5",
"")))))</f>
        <v>Tier 5</v>
      </c>
      <c r="Y4123" s="24"/>
      <c r="Z4123" s="24"/>
    </row>
    <row r="4124" spans="1:26" x14ac:dyDescent="0.25">
      <c r="A4124" s="17">
        <v>4121</v>
      </c>
      <c r="B4124" s="18">
        <v>409</v>
      </c>
      <c r="C4124" s="18" t="s">
        <v>193</v>
      </c>
      <c r="D4124" s="18" t="s">
        <v>188</v>
      </c>
      <c r="E4124" s="18">
        <v>79549</v>
      </c>
      <c r="F4124" s="18"/>
      <c r="G4124" s="18"/>
      <c r="H4124" s="18"/>
      <c r="I4124" s="21" t="s">
        <v>221</v>
      </c>
      <c r="J4124" s="22" t="s">
        <v>254</v>
      </c>
      <c r="K4124" s="22" t="s">
        <v>255</v>
      </c>
      <c r="L4124" s="22" t="s">
        <v>256</v>
      </c>
      <c r="M4124" s="21" t="s">
        <v>218</v>
      </c>
      <c r="N4124" s="19"/>
      <c r="O4124" s="22" t="s">
        <v>256</v>
      </c>
      <c r="P4124" s="31" t="str">
        <f t="shared" si="64"/>
        <v>Non-Lead</v>
      </c>
      <c r="Q4124" s="40" t="s">
        <v>254</v>
      </c>
      <c r="R4124" s="40" t="s">
        <v>254</v>
      </c>
      <c r="S4124" s="24"/>
      <c r="T4124" s="16"/>
      <c r="U4124" s="41" t="s">
        <v>255</v>
      </c>
      <c r="V4124" s="41" t="s">
        <v>255</v>
      </c>
      <c r="W4124" s="16"/>
      <c r="X4124" s="43" t="str">
        <f>IF((OR((AND('[1]PWS Information'!$E$10="CWS",T4124="Single Family Residence",P4124="Lead")),
(AND('[1]PWS Information'!$E$10="CWS",T4124="Multiple Family Residence",'[1]PWS Information'!$E$11="Yes",P4124="Lead")),
(AND('[1]PWS Information'!$E$10="NTNC",P4124="Lead")))),"Tier 1",
IF((OR((AND('[1]PWS Information'!$E$10="CWS",T4124="Multiple Family Residence",'[1]PWS Information'!$E$11="No",P4124="Lead")),
(AND('[1]PWS Information'!$E$10="CWS",T4124="Other",P4124="Lead")),
(AND(T4124="",P4124="Lead")),
(AND('[1]PWS Information'!$E$10="CWS",T4124="Building",P4124="Lead")))),"Tier 2",
IF((OR((AND('[1]PWS Information'!$E$10="CWS",T4124="Single Family Residence",P4124="Galvanized Requiring Replacement")),
(AND('[1]PWS Information'!$E$10="CWS",T4124="Single Family Residence",P4124="Galvanized Requiring Replacement",Q4124="Yes")),
(AND('[1]PWS Information'!$E$10="NTNC",T4124="Single Family Residence",P4124="Galvanized Requiring Replacement")),
(AND('[1]PWS Information'!$E$10="NTNC",T4124="Single Family Residence",Q4124="Yes")))),"Tier 3",
IF((OR((AND('[1]PWS Information'!$E$10="CWS",T4124="Single Family Residence",R4124="Yes",P4124="Non-Lead", I4124="Non-Lead - Copper",K4124="Before 1989")),
(AND('[1]PWS Information'!$E$10="CWS",T4124="Single Family Residence",R4124="Yes",P4124="Non-Lead", M4124="Non-Lead - Copper",N4124="Before 1989")))),"Tier 4",
IF((OR((AND('[1]PWS Information'!$E$10="NTNC",P4124="Non-Lead")),
(AND('[1]PWS Information'!$E$10="CWS",P4124="Non-Lead",R4124="")),
(AND('[1]PWS Information'!$E$10="CWS",P4124="Non-Lead",R4124="No")),
(AND('[1]PWS Information'!$E$10="CWS",P4124="Non-Lead",R4124="Don't Know")),
(AND('[1]PWS Information'!$E$10="CWS",P4124="Non-Lead", I4124="Non-Lead - Copper", R4124="Yes", K4124="Between 1989 and 2014")),
(AND('[1]PWS Information'!$E$10="CWS",P4124="Non-Lead", I4124="Non-Lead - Copper", R4124="Yes", K4124="After 2014")),
(AND('[1]PWS Information'!$E$10="CWS",P4124="Non-Lead", I4124="Non-Lead - Copper", R4124="Yes", K4124="Unknown")),
(AND('[1]PWS Information'!$E$10="CWS",P4124="Non-Lead", M4124="Non-Lead - Copper", R4124="Yes", N4124="Between 1989 and 2014")),
(AND('[1]PWS Information'!$E$10="CWS",P4124="Non-Lead", M4124="Non-Lead - Copper", R4124="Yes", N4124="After 2014")),
(AND('[1]PWS Information'!$E$10="CWS",P4124="Non-Lead", M4124="Non-Lead - Copper", R4124="Yes", N4124="Unknown")),
(AND('[1]PWS Information'!$E$10="CWS",P4124="Unknown")),
(AND('[1]PWS Information'!$E$10="NTNC",P4124="Unknown")),
(AND('[1]PWS Information'!$E$10="CWS",T4124="Multiple Family Residence",P4124="Galvanized Requiring Replacement")),
(AND('[1]PWS Information'!$E$10="CWS",P4124="Galvanized Requiring Replacement")),
(AND('[1]PWS Information'!$E$10="NTNC",T4124="Multiple Family Residence",P4124="Galvanized Requiring Replacement")))),"Tier 5",
"")))))</f>
        <v>Tier 5</v>
      </c>
      <c r="Y4124" s="24"/>
      <c r="Z4124" s="24"/>
    </row>
    <row r="4125" spans="1:26" x14ac:dyDescent="0.25">
      <c r="A4125" s="17">
        <v>4122</v>
      </c>
      <c r="B4125" s="17">
        <v>410</v>
      </c>
      <c r="C4125" s="18" t="s">
        <v>193</v>
      </c>
      <c r="D4125" s="18" t="s">
        <v>188</v>
      </c>
      <c r="E4125" s="18">
        <v>79549</v>
      </c>
      <c r="F4125" s="17"/>
      <c r="G4125" s="17"/>
      <c r="H4125" s="17"/>
      <c r="I4125" s="21" t="s">
        <v>219</v>
      </c>
      <c r="J4125" s="22" t="s">
        <v>254</v>
      </c>
      <c r="K4125" s="22" t="s">
        <v>255</v>
      </c>
      <c r="L4125" s="22"/>
      <c r="M4125" s="21" t="s">
        <v>219</v>
      </c>
      <c r="N4125" s="19"/>
      <c r="O4125" s="22"/>
      <c r="P4125" s="31" t="str">
        <f t="shared" si="64"/>
        <v>Unknown</v>
      </c>
      <c r="Q4125" s="40" t="s">
        <v>254</v>
      </c>
      <c r="R4125" s="40" t="s">
        <v>254</v>
      </c>
      <c r="S4125" s="24"/>
      <c r="T4125" s="16"/>
      <c r="U4125" s="41" t="s">
        <v>255</v>
      </c>
      <c r="V4125" s="41" t="s">
        <v>255</v>
      </c>
      <c r="W4125" s="16"/>
      <c r="X4125" s="43" t="str">
        <f>IF((OR((AND('[1]PWS Information'!$E$10="CWS",T4125="Single Family Residence",P4125="Lead")),
(AND('[1]PWS Information'!$E$10="CWS",T4125="Multiple Family Residence",'[1]PWS Information'!$E$11="Yes",P4125="Lead")),
(AND('[1]PWS Information'!$E$10="NTNC",P4125="Lead")))),"Tier 1",
IF((OR((AND('[1]PWS Information'!$E$10="CWS",T4125="Multiple Family Residence",'[1]PWS Information'!$E$11="No",P4125="Lead")),
(AND('[1]PWS Information'!$E$10="CWS",T4125="Other",P4125="Lead")),
(AND(T4125="",P4125="Lead")),
(AND('[1]PWS Information'!$E$10="CWS",T4125="Building",P4125="Lead")))),"Tier 2",
IF((OR((AND('[1]PWS Information'!$E$10="CWS",T4125="Single Family Residence",P4125="Galvanized Requiring Replacement")),
(AND('[1]PWS Information'!$E$10="CWS",T4125="Single Family Residence",P4125="Galvanized Requiring Replacement",Q4125="Yes")),
(AND('[1]PWS Information'!$E$10="NTNC",T4125="Single Family Residence",P4125="Galvanized Requiring Replacement")),
(AND('[1]PWS Information'!$E$10="NTNC",T4125="Single Family Residence",Q4125="Yes")))),"Tier 3",
IF((OR((AND('[1]PWS Information'!$E$10="CWS",T4125="Single Family Residence",R4125="Yes",P4125="Non-Lead", I4125="Non-Lead - Copper",K4125="Before 1989")),
(AND('[1]PWS Information'!$E$10="CWS",T4125="Single Family Residence",R4125="Yes",P4125="Non-Lead", M4125="Non-Lead - Copper",N4125="Before 1989")))),"Tier 4",
IF((OR((AND('[1]PWS Information'!$E$10="NTNC",P4125="Non-Lead")),
(AND('[1]PWS Information'!$E$10="CWS",P4125="Non-Lead",R4125="")),
(AND('[1]PWS Information'!$E$10="CWS",P4125="Non-Lead",R4125="No")),
(AND('[1]PWS Information'!$E$10="CWS",P4125="Non-Lead",R4125="Don't Know")),
(AND('[1]PWS Information'!$E$10="CWS",P4125="Non-Lead", I4125="Non-Lead - Copper", R4125="Yes", K4125="Between 1989 and 2014")),
(AND('[1]PWS Information'!$E$10="CWS",P4125="Non-Lead", I4125="Non-Lead - Copper", R4125="Yes", K4125="After 2014")),
(AND('[1]PWS Information'!$E$10="CWS",P4125="Non-Lead", I4125="Non-Lead - Copper", R4125="Yes", K4125="Unknown")),
(AND('[1]PWS Information'!$E$10="CWS",P4125="Non-Lead", M4125="Non-Lead - Copper", R4125="Yes", N4125="Between 1989 and 2014")),
(AND('[1]PWS Information'!$E$10="CWS",P4125="Non-Lead", M4125="Non-Lead - Copper", R4125="Yes", N4125="After 2014")),
(AND('[1]PWS Information'!$E$10="CWS",P4125="Non-Lead", M4125="Non-Lead - Copper", R4125="Yes", N4125="Unknown")),
(AND('[1]PWS Information'!$E$10="CWS",P4125="Unknown")),
(AND('[1]PWS Information'!$E$10="NTNC",P4125="Unknown")),
(AND('[1]PWS Information'!$E$10="CWS",T4125="Multiple Family Residence",P4125="Galvanized Requiring Replacement")),
(AND('[1]PWS Information'!$E$10="CWS",P4125="Galvanized Requiring Replacement")),
(AND('[1]PWS Information'!$E$10="NTNC",T4125="Multiple Family Residence",P4125="Galvanized Requiring Replacement")))),"Tier 5",
"")))))</f>
        <v>Tier 5</v>
      </c>
      <c r="Y4125" s="24"/>
      <c r="Z4125" s="24"/>
    </row>
    <row r="4126" spans="1:26" x14ac:dyDescent="0.25">
      <c r="A4126" s="17">
        <v>4123</v>
      </c>
      <c r="B4126" s="18">
        <v>411</v>
      </c>
      <c r="C4126" s="18" t="s">
        <v>193</v>
      </c>
      <c r="D4126" s="18" t="s">
        <v>188</v>
      </c>
      <c r="E4126" s="18">
        <v>79549</v>
      </c>
      <c r="F4126" s="18"/>
      <c r="G4126" s="18"/>
      <c r="H4126" s="18"/>
      <c r="I4126" s="21" t="s">
        <v>218</v>
      </c>
      <c r="J4126" s="22" t="s">
        <v>254</v>
      </c>
      <c r="K4126" s="22" t="s">
        <v>255</v>
      </c>
      <c r="L4126" s="22" t="s">
        <v>256</v>
      </c>
      <c r="M4126" s="21" t="s">
        <v>218</v>
      </c>
      <c r="N4126" s="19" t="s">
        <v>205</v>
      </c>
      <c r="O4126" s="22" t="s">
        <v>257</v>
      </c>
      <c r="P4126" s="31" t="str">
        <f t="shared" si="64"/>
        <v>Non-Lead</v>
      </c>
      <c r="Q4126" s="40" t="s">
        <v>254</v>
      </c>
      <c r="R4126" s="40" t="s">
        <v>254</v>
      </c>
      <c r="S4126" s="24"/>
      <c r="T4126" s="16"/>
      <c r="U4126" s="41" t="s">
        <v>255</v>
      </c>
      <c r="V4126" s="41" t="s">
        <v>255</v>
      </c>
      <c r="W4126" s="16"/>
      <c r="X4126" s="43" t="str">
        <f>IF((OR((AND('[1]PWS Information'!$E$10="CWS",T4126="Single Family Residence",P4126="Lead")),
(AND('[1]PWS Information'!$E$10="CWS",T4126="Multiple Family Residence",'[1]PWS Information'!$E$11="Yes",P4126="Lead")),
(AND('[1]PWS Information'!$E$10="NTNC",P4126="Lead")))),"Tier 1",
IF((OR((AND('[1]PWS Information'!$E$10="CWS",T4126="Multiple Family Residence",'[1]PWS Information'!$E$11="No",P4126="Lead")),
(AND('[1]PWS Information'!$E$10="CWS",T4126="Other",P4126="Lead")),
(AND(T4126="",P4126="Lead")),
(AND('[1]PWS Information'!$E$10="CWS",T4126="Building",P4126="Lead")))),"Tier 2",
IF((OR((AND('[1]PWS Information'!$E$10="CWS",T4126="Single Family Residence",P4126="Galvanized Requiring Replacement")),
(AND('[1]PWS Information'!$E$10="CWS",T4126="Single Family Residence",P4126="Galvanized Requiring Replacement",Q4126="Yes")),
(AND('[1]PWS Information'!$E$10="NTNC",T4126="Single Family Residence",P4126="Galvanized Requiring Replacement")),
(AND('[1]PWS Information'!$E$10="NTNC",T4126="Single Family Residence",Q4126="Yes")))),"Tier 3",
IF((OR((AND('[1]PWS Information'!$E$10="CWS",T4126="Single Family Residence",R4126="Yes",P4126="Non-Lead", I4126="Non-Lead - Copper",K4126="Before 1989")),
(AND('[1]PWS Information'!$E$10="CWS",T4126="Single Family Residence",R4126="Yes",P4126="Non-Lead", M4126="Non-Lead - Copper",N4126="Before 1989")))),"Tier 4",
IF((OR((AND('[1]PWS Information'!$E$10="NTNC",P4126="Non-Lead")),
(AND('[1]PWS Information'!$E$10="CWS",P4126="Non-Lead",R4126="")),
(AND('[1]PWS Information'!$E$10="CWS",P4126="Non-Lead",R4126="No")),
(AND('[1]PWS Information'!$E$10="CWS",P4126="Non-Lead",R4126="Don't Know")),
(AND('[1]PWS Information'!$E$10="CWS",P4126="Non-Lead", I4126="Non-Lead - Copper", R4126="Yes", K4126="Between 1989 and 2014")),
(AND('[1]PWS Information'!$E$10="CWS",P4126="Non-Lead", I4126="Non-Lead - Copper", R4126="Yes", K4126="After 2014")),
(AND('[1]PWS Information'!$E$10="CWS",P4126="Non-Lead", I4126="Non-Lead - Copper", R4126="Yes", K4126="Unknown")),
(AND('[1]PWS Information'!$E$10="CWS",P4126="Non-Lead", M4126="Non-Lead - Copper", R4126="Yes", N4126="Between 1989 and 2014")),
(AND('[1]PWS Information'!$E$10="CWS",P4126="Non-Lead", M4126="Non-Lead - Copper", R4126="Yes", N4126="After 2014")),
(AND('[1]PWS Information'!$E$10="CWS",P4126="Non-Lead", M4126="Non-Lead - Copper", R4126="Yes", N4126="Unknown")),
(AND('[1]PWS Information'!$E$10="CWS",P4126="Unknown")),
(AND('[1]PWS Information'!$E$10="NTNC",P4126="Unknown")),
(AND('[1]PWS Information'!$E$10="CWS",T4126="Multiple Family Residence",P4126="Galvanized Requiring Replacement")),
(AND('[1]PWS Information'!$E$10="CWS",P4126="Galvanized Requiring Replacement")),
(AND('[1]PWS Information'!$E$10="NTNC",T4126="Multiple Family Residence",P4126="Galvanized Requiring Replacement")))),"Tier 5",
"")))))</f>
        <v>Tier 5</v>
      </c>
      <c r="Y4126" s="24"/>
      <c r="Z4126" s="24"/>
    </row>
    <row r="4127" spans="1:26" x14ac:dyDescent="0.25">
      <c r="A4127" s="17">
        <v>4124</v>
      </c>
      <c r="B4127" s="17">
        <v>426</v>
      </c>
      <c r="C4127" s="18" t="s">
        <v>193</v>
      </c>
      <c r="D4127" s="18" t="s">
        <v>188</v>
      </c>
      <c r="E4127" s="18">
        <v>79549</v>
      </c>
      <c r="F4127" s="17"/>
      <c r="G4127" s="17"/>
      <c r="H4127" s="17"/>
      <c r="I4127" s="21" t="s">
        <v>218</v>
      </c>
      <c r="J4127" s="22" t="s">
        <v>254</v>
      </c>
      <c r="K4127" s="22" t="s">
        <v>255</v>
      </c>
      <c r="L4127" s="22" t="s">
        <v>256</v>
      </c>
      <c r="M4127" s="21" t="s">
        <v>218</v>
      </c>
      <c r="N4127" s="37" t="s">
        <v>205</v>
      </c>
      <c r="O4127" s="22" t="s">
        <v>257</v>
      </c>
      <c r="P4127" s="31" t="str">
        <f t="shared" si="64"/>
        <v>Non-Lead</v>
      </c>
      <c r="Q4127" s="40" t="s">
        <v>254</v>
      </c>
      <c r="R4127" s="40" t="s">
        <v>254</v>
      </c>
      <c r="S4127" s="24"/>
      <c r="T4127" s="16"/>
      <c r="U4127" s="41" t="s">
        <v>255</v>
      </c>
      <c r="V4127" s="41" t="s">
        <v>255</v>
      </c>
      <c r="W4127" s="16"/>
      <c r="X4127" s="43" t="str">
        <f>IF((OR((AND('[1]PWS Information'!$E$10="CWS",T4127="Single Family Residence",P4127="Lead")),
(AND('[1]PWS Information'!$E$10="CWS",T4127="Multiple Family Residence",'[1]PWS Information'!$E$11="Yes",P4127="Lead")),
(AND('[1]PWS Information'!$E$10="NTNC",P4127="Lead")))),"Tier 1",
IF((OR((AND('[1]PWS Information'!$E$10="CWS",T4127="Multiple Family Residence",'[1]PWS Information'!$E$11="No",P4127="Lead")),
(AND('[1]PWS Information'!$E$10="CWS",T4127="Other",P4127="Lead")),
(AND(T4127="",P4127="Lead")),
(AND('[1]PWS Information'!$E$10="CWS",T4127="Building",P4127="Lead")))),"Tier 2",
IF((OR((AND('[1]PWS Information'!$E$10="CWS",T4127="Single Family Residence",P4127="Galvanized Requiring Replacement")),
(AND('[1]PWS Information'!$E$10="CWS",T4127="Single Family Residence",P4127="Galvanized Requiring Replacement",Q4127="Yes")),
(AND('[1]PWS Information'!$E$10="NTNC",T4127="Single Family Residence",P4127="Galvanized Requiring Replacement")),
(AND('[1]PWS Information'!$E$10="NTNC",T4127="Single Family Residence",Q4127="Yes")))),"Tier 3",
IF((OR((AND('[1]PWS Information'!$E$10="CWS",T4127="Single Family Residence",R4127="Yes",P4127="Non-Lead", I4127="Non-Lead - Copper",K4127="Before 1989")),
(AND('[1]PWS Information'!$E$10="CWS",T4127="Single Family Residence",R4127="Yes",P4127="Non-Lead", M4127="Non-Lead - Copper",N4127="Before 1989")))),"Tier 4",
IF((OR((AND('[1]PWS Information'!$E$10="NTNC",P4127="Non-Lead")),
(AND('[1]PWS Information'!$E$10="CWS",P4127="Non-Lead",R4127="")),
(AND('[1]PWS Information'!$E$10="CWS",P4127="Non-Lead",R4127="No")),
(AND('[1]PWS Information'!$E$10="CWS",P4127="Non-Lead",R4127="Don't Know")),
(AND('[1]PWS Information'!$E$10="CWS",P4127="Non-Lead", I4127="Non-Lead - Copper", R4127="Yes", K4127="Between 1989 and 2014")),
(AND('[1]PWS Information'!$E$10="CWS",P4127="Non-Lead", I4127="Non-Lead - Copper", R4127="Yes", K4127="After 2014")),
(AND('[1]PWS Information'!$E$10="CWS",P4127="Non-Lead", I4127="Non-Lead - Copper", R4127="Yes", K4127="Unknown")),
(AND('[1]PWS Information'!$E$10="CWS",P4127="Non-Lead", M4127="Non-Lead - Copper", R4127="Yes", N4127="Between 1989 and 2014")),
(AND('[1]PWS Information'!$E$10="CWS",P4127="Non-Lead", M4127="Non-Lead - Copper", R4127="Yes", N4127="After 2014")),
(AND('[1]PWS Information'!$E$10="CWS",P4127="Non-Lead", M4127="Non-Lead - Copper", R4127="Yes", N4127="Unknown")),
(AND('[1]PWS Information'!$E$10="CWS",P4127="Unknown")),
(AND('[1]PWS Information'!$E$10="NTNC",P4127="Unknown")),
(AND('[1]PWS Information'!$E$10="CWS",T4127="Multiple Family Residence",P4127="Galvanized Requiring Replacement")),
(AND('[1]PWS Information'!$E$10="CWS",P4127="Galvanized Requiring Replacement")),
(AND('[1]PWS Information'!$E$10="NTNC",T4127="Multiple Family Residence",P4127="Galvanized Requiring Replacement")))),"Tier 5",
"")))))</f>
        <v>Tier 5</v>
      </c>
      <c r="Y4127" s="24"/>
      <c r="Z4127" s="24"/>
    </row>
    <row r="4128" spans="1:26" x14ac:dyDescent="0.25">
      <c r="A4128" s="17">
        <v>4125</v>
      </c>
      <c r="B4128" s="17">
        <v>500</v>
      </c>
      <c r="C4128" s="18" t="s">
        <v>193</v>
      </c>
      <c r="D4128" s="18" t="s">
        <v>188</v>
      </c>
      <c r="E4128" s="18">
        <v>79549</v>
      </c>
      <c r="F4128" s="17"/>
      <c r="G4128" s="17"/>
      <c r="H4128" s="17"/>
      <c r="I4128" s="25" t="s">
        <v>218</v>
      </c>
      <c r="J4128" s="22" t="s">
        <v>254</v>
      </c>
      <c r="K4128" s="22" t="s">
        <v>255</v>
      </c>
      <c r="L4128" s="22" t="s">
        <v>256</v>
      </c>
      <c r="M4128" s="25" t="s">
        <v>222</v>
      </c>
      <c r="N4128" s="19"/>
      <c r="O4128" s="22" t="s">
        <v>256</v>
      </c>
      <c r="P4128" s="31" t="str">
        <f t="shared" si="64"/>
        <v>Galvanized Requiring Replacement</v>
      </c>
      <c r="Q4128" s="40" t="s">
        <v>254</v>
      </c>
      <c r="R4128" s="40" t="s">
        <v>254</v>
      </c>
      <c r="S4128" s="24"/>
      <c r="T4128" s="16"/>
      <c r="U4128" s="41" t="s">
        <v>255</v>
      </c>
      <c r="V4128" s="41" t="s">
        <v>255</v>
      </c>
      <c r="W4128" s="16"/>
      <c r="X4128" s="43" t="str">
        <f>IF((OR((AND('[1]PWS Information'!$E$10="CWS",T4128="Single Family Residence",P4128="Lead")),
(AND('[1]PWS Information'!$E$10="CWS",T4128="Multiple Family Residence",'[1]PWS Information'!$E$11="Yes",P4128="Lead")),
(AND('[1]PWS Information'!$E$10="NTNC",P4128="Lead")))),"Tier 1",
IF((OR((AND('[1]PWS Information'!$E$10="CWS",T4128="Multiple Family Residence",'[1]PWS Information'!$E$11="No",P4128="Lead")),
(AND('[1]PWS Information'!$E$10="CWS",T4128="Other",P4128="Lead")),
(AND(T4128="",P4128="Lead")),
(AND('[1]PWS Information'!$E$10="CWS",T4128="Building",P4128="Lead")))),"Tier 2",
IF((OR((AND('[1]PWS Information'!$E$10="CWS",T4128="Single Family Residence",P4128="Galvanized Requiring Replacement")),
(AND('[1]PWS Information'!$E$10="CWS",T4128="Single Family Residence",P4128="Galvanized Requiring Replacement",Q4128="Yes")),
(AND('[1]PWS Information'!$E$10="NTNC",T4128="Single Family Residence",P4128="Galvanized Requiring Replacement")),
(AND('[1]PWS Information'!$E$10="NTNC",T4128="Single Family Residence",Q4128="Yes")))),"Tier 3",
IF((OR((AND('[1]PWS Information'!$E$10="CWS",T4128="Single Family Residence",R4128="Yes",P4128="Non-Lead", I4128="Non-Lead - Copper",K4128="Before 1989")),
(AND('[1]PWS Information'!$E$10="CWS",T4128="Single Family Residence",R4128="Yes",P4128="Non-Lead", M4128="Non-Lead - Copper",N4128="Before 1989")))),"Tier 4",
IF((OR((AND('[1]PWS Information'!$E$10="NTNC",P4128="Non-Lead")),
(AND('[1]PWS Information'!$E$10="CWS",P4128="Non-Lead",R4128="")),
(AND('[1]PWS Information'!$E$10="CWS",P4128="Non-Lead",R4128="No")),
(AND('[1]PWS Information'!$E$10="CWS",P4128="Non-Lead",R4128="Don't Know")),
(AND('[1]PWS Information'!$E$10="CWS",P4128="Non-Lead", I4128="Non-Lead - Copper", R4128="Yes", K4128="Between 1989 and 2014")),
(AND('[1]PWS Information'!$E$10="CWS",P4128="Non-Lead", I4128="Non-Lead - Copper", R4128="Yes", K4128="After 2014")),
(AND('[1]PWS Information'!$E$10="CWS",P4128="Non-Lead", I4128="Non-Lead - Copper", R4128="Yes", K4128="Unknown")),
(AND('[1]PWS Information'!$E$10="CWS",P4128="Non-Lead", M4128="Non-Lead - Copper", R4128="Yes", N4128="Between 1989 and 2014")),
(AND('[1]PWS Information'!$E$10="CWS",P4128="Non-Lead", M4128="Non-Lead - Copper", R4128="Yes", N4128="After 2014")),
(AND('[1]PWS Information'!$E$10="CWS",P4128="Non-Lead", M4128="Non-Lead - Copper", R4128="Yes", N4128="Unknown")),
(AND('[1]PWS Information'!$E$10="CWS",P4128="Unknown")),
(AND('[1]PWS Information'!$E$10="NTNC",P4128="Unknown")),
(AND('[1]PWS Information'!$E$10="CWS",T4128="Multiple Family Residence",P4128="Galvanized Requiring Replacement")),
(AND('[1]PWS Information'!$E$10="CWS",P4128="Galvanized Requiring Replacement")),
(AND('[1]PWS Information'!$E$10="NTNC",T4128="Multiple Family Residence",P4128="Galvanized Requiring Replacement")))),"Tier 5",
"")))))</f>
        <v>Tier 5</v>
      </c>
      <c r="Y4128" s="24"/>
      <c r="Z4128" s="24"/>
    </row>
    <row r="4129" spans="1:26" x14ac:dyDescent="0.25">
      <c r="A4129" s="17">
        <v>4126</v>
      </c>
      <c r="B4129" s="17">
        <v>503</v>
      </c>
      <c r="C4129" s="18" t="s">
        <v>193</v>
      </c>
      <c r="D4129" s="18" t="s">
        <v>188</v>
      </c>
      <c r="E4129" s="18">
        <v>79549</v>
      </c>
      <c r="F4129" s="17"/>
      <c r="G4129" s="17"/>
      <c r="H4129" s="17"/>
      <c r="I4129" s="21" t="s">
        <v>221</v>
      </c>
      <c r="J4129" s="22" t="s">
        <v>254</v>
      </c>
      <c r="K4129" s="22" t="s">
        <v>255</v>
      </c>
      <c r="L4129" s="22" t="s">
        <v>256</v>
      </c>
      <c r="M4129" s="21" t="s">
        <v>218</v>
      </c>
      <c r="N4129" s="37" t="s">
        <v>205</v>
      </c>
      <c r="O4129" s="22"/>
      <c r="P4129" s="31" t="str">
        <f t="shared" si="64"/>
        <v>Non-Lead</v>
      </c>
      <c r="Q4129" s="40" t="s">
        <v>254</v>
      </c>
      <c r="R4129" s="40" t="s">
        <v>254</v>
      </c>
      <c r="S4129" s="24"/>
      <c r="T4129" s="16"/>
      <c r="U4129" s="41" t="s">
        <v>255</v>
      </c>
      <c r="V4129" s="41" t="s">
        <v>255</v>
      </c>
      <c r="W4129" s="16"/>
      <c r="X4129" s="43" t="str">
        <f>IF((OR((AND('[1]PWS Information'!$E$10="CWS",T4129="Single Family Residence",P4129="Lead")),
(AND('[1]PWS Information'!$E$10="CWS",T4129="Multiple Family Residence",'[1]PWS Information'!$E$11="Yes",P4129="Lead")),
(AND('[1]PWS Information'!$E$10="NTNC",P4129="Lead")))),"Tier 1",
IF((OR((AND('[1]PWS Information'!$E$10="CWS",T4129="Multiple Family Residence",'[1]PWS Information'!$E$11="No",P4129="Lead")),
(AND('[1]PWS Information'!$E$10="CWS",T4129="Other",P4129="Lead")),
(AND(T4129="",P4129="Lead")),
(AND('[1]PWS Information'!$E$10="CWS",T4129="Building",P4129="Lead")))),"Tier 2",
IF((OR((AND('[1]PWS Information'!$E$10="CWS",T4129="Single Family Residence",P4129="Galvanized Requiring Replacement")),
(AND('[1]PWS Information'!$E$10="CWS",T4129="Single Family Residence",P4129="Galvanized Requiring Replacement",Q4129="Yes")),
(AND('[1]PWS Information'!$E$10="NTNC",T4129="Single Family Residence",P4129="Galvanized Requiring Replacement")),
(AND('[1]PWS Information'!$E$10="NTNC",T4129="Single Family Residence",Q4129="Yes")))),"Tier 3",
IF((OR((AND('[1]PWS Information'!$E$10="CWS",T4129="Single Family Residence",R4129="Yes",P4129="Non-Lead", I4129="Non-Lead - Copper",K4129="Before 1989")),
(AND('[1]PWS Information'!$E$10="CWS",T4129="Single Family Residence",R4129="Yes",P4129="Non-Lead", M4129="Non-Lead - Copper",N4129="Before 1989")))),"Tier 4",
IF((OR((AND('[1]PWS Information'!$E$10="NTNC",P4129="Non-Lead")),
(AND('[1]PWS Information'!$E$10="CWS",P4129="Non-Lead",R4129="")),
(AND('[1]PWS Information'!$E$10="CWS",P4129="Non-Lead",R4129="No")),
(AND('[1]PWS Information'!$E$10="CWS",P4129="Non-Lead",R4129="Don't Know")),
(AND('[1]PWS Information'!$E$10="CWS",P4129="Non-Lead", I4129="Non-Lead - Copper", R4129="Yes", K4129="Between 1989 and 2014")),
(AND('[1]PWS Information'!$E$10="CWS",P4129="Non-Lead", I4129="Non-Lead - Copper", R4129="Yes", K4129="After 2014")),
(AND('[1]PWS Information'!$E$10="CWS",P4129="Non-Lead", I4129="Non-Lead - Copper", R4129="Yes", K4129="Unknown")),
(AND('[1]PWS Information'!$E$10="CWS",P4129="Non-Lead", M4129="Non-Lead - Copper", R4129="Yes", N4129="Between 1989 and 2014")),
(AND('[1]PWS Information'!$E$10="CWS",P4129="Non-Lead", M4129="Non-Lead - Copper", R4129="Yes", N4129="After 2014")),
(AND('[1]PWS Information'!$E$10="CWS",P4129="Non-Lead", M4129="Non-Lead - Copper", R4129="Yes", N4129="Unknown")),
(AND('[1]PWS Information'!$E$10="CWS",P4129="Unknown")),
(AND('[1]PWS Information'!$E$10="NTNC",P4129="Unknown")),
(AND('[1]PWS Information'!$E$10="CWS",T4129="Multiple Family Residence",P4129="Galvanized Requiring Replacement")),
(AND('[1]PWS Information'!$E$10="CWS",P4129="Galvanized Requiring Replacement")),
(AND('[1]PWS Information'!$E$10="NTNC",T4129="Multiple Family Residence",P4129="Galvanized Requiring Replacement")))),"Tier 5",
"")))))</f>
        <v>Tier 5</v>
      </c>
      <c r="Y4129" s="24"/>
      <c r="Z4129" s="24"/>
    </row>
    <row r="4130" spans="1:26" x14ac:dyDescent="0.25">
      <c r="A4130" s="17">
        <v>4127</v>
      </c>
      <c r="B4130" s="17">
        <v>507</v>
      </c>
      <c r="C4130" s="18" t="s">
        <v>193</v>
      </c>
      <c r="D4130" s="18" t="s">
        <v>188</v>
      </c>
      <c r="E4130" s="18">
        <v>79549</v>
      </c>
      <c r="F4130" s="17"/>
      <c r="G4130" s="17"/>
      <c r="H4130" s="17"/>
      <c r="I4130" s="21" t="s">
        <v>218</v>
      </c>
      <c r="J4130" s="22" t="s">
        <v>254</v>
      </c>
      <c r="K4130" s="22" t="s">
        <v>255</v>
      </c>
      <c r="L4130" s="22" t="s">
        <v>256</v>
      </c>
      <c r="M4130" s="21" t="s">
        <v>218</v>
      </c>
      <c r="N4130" s="37" t="s">
        <v>205</v>
      </c>
      <c r="O4130" s="22"/>
      <c r="P4130" s="31" t="str">
        <f t="shared" si="64"/>
        <v>Non-Lead</v>
      </c>
      <c r="Q4130" s="40" t="s">
        <v>254</v>
      </c>
      <c r="R4130" s="40" t="s">
        <v>254</v>
      </c>
      <c r="S4130" s="24"/>
      <c r="T4130" s="16"/>
      <c r="U4130" s="41" t="s">
        <v>255</v>
      </c>
      <c r="V4130" s="41" t="s">
        <v>255</v>
      </c>
      <c r="W4130" s="16"/>
      <c r="X4130" s="43" t="str">
        <f>IF((OR((AND('[1]PWS Information'!$E$10="CWS",T4130="Single Family Residence",P4130="Lead")),
(AND('[1]PWS Information'!$E$10="CWS",T4130="Multiple Family Residence",'[1]PWS Information'!$E$11="Yes",P4130="Lead")),
(AND('[1]PWS Information'!$E$10="NTNC",P4130="Lead")))),"Tier 1",
IF((OR((AND('[1]PWS Information'!$E$10="CWS",T4130="Multiple Family Residence",'[1]PWS Information'!$E$11="No",P4130="Lead")),
(AND('[1]PWS Information'!$E$10="CWS",T4130="Other",P4130="Lead")),
(AND(T4130="",P4130="Lead")),
(AND('[1]PWS Information'!$E$10="CWS",T4130="Building",P4130="Lead")))),"Tier 2",
IF((OR((AND('[1]PWS Information'!$E$10="CWS",T4130="Single Family Residence",P4130="Galvanized Requiring Replacement")),
(AND('[1]PWS Information'!$E$10="CWS",T4130="Single Family Residence",P4130="Galvanized Requiring Replacement",Q4130="Yes")),
(AND('[1]PWS Information'!$E$10="NTNC",T4130="Single Family Residence",P4130="Galvanized Requiring Replacement")),
(AND('[1]PWS Information'!$E$10="NTNC",T4130="Single Family Residence",Q4130="Yes")))),"Tier 3",
IF((OR((AND('[1]PWS Information'!$E$10="CWS",T4130="Single Family Residence",R4130="Yes",P4130="Non-Lead", I4130="Non-Lead - Copper",K4130="Before 1989")),
(AND('[1]PWS Information'!$E$10="CWS",T4130="Single Family Residence",R4130="Yes",P4130="Non-Lead", M4130="Non-Lead - Copper",N4130="Before 1989")))),"Tier 4",
IF((OR((AND('[1]PWS Information'!$E$10="NTNC",P4130="Non-Lead")),
(AND('[1]PWS Information'!$E$10="CWS",P4130="Non-Lead",R4130="")),
(AND('[1]PWS Information'!$E$10="CWS",P4130="Non-Lead",R4130="No")),
(AND('[1]PWS Information'!$E$10="CWS",P4130="Non-Lead",R4130="Don't Know")),
(AND('[1]PWS Information'!$E$10="CWS",P4130="Non-Lead", I4130="Non-Lead - Copper", R4130="Yes", K4130="Between 1989 and 2014")),
(AND('[1]PWS Information'!$E$10="CWS",P4130="Non-Lead", I4130="Non-Lead - Copper", R4130="Yes", K4130="After 2014")),
(AND('[1]PWS Information'!$E$10="CWS",P4130="Non-Lead", I4130="Non-Lead - Copper", R4130="Yes", K4130="Unknown")),
(AND('[1]PWS Information'!$E$10="CWS",P4130="Non-Lead", M4130="Non-Lead - Copper", R4130="Yes", N4130="Between 1989 and 2014")),
(AND('[1]PWS Information'!$E$10="CWS",P4130="Non-Lead", M4130="Non-Lead - Copper", R4130="Yes", N4130="After 2014")),
(AND('[1]PWS Information'!$E$10="CWS",P4130="Non-Lead", M4130="Non-Lead - Copper", R4130="Yes", N4130="Unknown")),
(AND('[1]PWS Information'!$E$10="CWS",P4130="Unknown")),
(AND('[1]PWS Information'!$E$10="NTNC",P4130="Unknown")),
(AND('[1]PWS Information'!$E$10="CWS",T4130="Multiple Family Residence",P4130="Galvanized Requiring Replacement")),
(AND('[1]PWS Information'!$E$10="CWS",P4130="Galvanized Requiring Replacement")),
(AND('[1]PWS Information'!$E$10="NTNC",T4130="Multiple Family Residence",P4130="Galvanized Requiring Replacement")))),"Tier 5",
"")))))</f>
        <v>Tier 5</v>
      </c>
      <c r="Y4130" s="24"/>
      <c r="Z4130" s="24"/>
    </row>
    <row r="4131" spans="1:26" x14ac:dyDescent="0.25">
      <c r="A4131" s="17">
        <v>4128</v>
      </c>
      <c r="B4131" s="18">
        <v>509</v>
      </c>
      <c r="C4131" s="18" t="s">
        <v>193</v>
      </c>
      <c r="D4131" s="18" t="s">
        <v>188</v>
      </c>
      <c r="E4131" s="18">
        <v>79549</v>
      </c>
      <c r="F4131" s="18"/>
      <c r="G4131" s="18"/>
      <c r="H4131" s="18"/>
      <c r="I4131" s="21" t="s">
        <v>219</v>
      </c>
      <c r="J4131" s="22" t="s">
        <v>254</v>
      </c>
      <c r="K4131" s="22" t="s">
        <v>255</v>
      </c>
      <c r="L4131" s="22"/>
      <c r="M4131" s="21" t="s">
        <v>219</v>
      </c>
      <c r="N4131" s="19"/>
      <c r="O4131" s="22"/>
      <c r="P4131" s="31" t="str">
        <f t="shared" si="64"/>
        <v>Unknown</v>
      </c>
      <c r="Q4131" s="40" t="s">
        <v>254</v>
      </c>
      <c r="R4131" s="40" t="s">
        <v>254</v>
      </c>
      <c r="S4131" s="24"/>
      <c r="T4131" s="16"/>
      <c r="U4131" s="41" t="s">
        <v>255</v>
      </c>
      <c r="V4131" s="41" t="s">
        <v>255</v>
      </c>
      <c r="W4131" s="16"/>
      <c r="X4131" s="43" t="str">
        <f>IF((OR((AND('[1]PWS Information'!$E$10="CWS",T4131="Single Family Residence",P4131="Lead")),
(AND('[1]PWS Information'!$E$10="CWS",T4131="Multiple Family Residence",'[1]PWS Information'!$E$11="Yes",P4131="Lead")),
(AND('[1]PWS Information'!$E$10="NTNC",P4131="Lead")))),"Tier 1",
IF((OR((AND('[1]PWS Information'!$E$10="CWS",T4131="Multiple Family Residence",'[1]PWS Information'!$E$11="No",P4131="Lead")),
(AND('[1]PWS Information'!$E$10="CWS",T4131="Other",P4131="Lead")),
(AND(T4131="",P4131="Lead")),
(AND('[1]PWS Information'!$E$10="CWS",T4131="Building",P4131="Lead")))),"Tier 2",
IF((OR((AND('[1]PWS Information'!$E$10="CWS",T4131="Single Family Residence",P4131="Galvanized Requiring Replacement")),
(AND('[1]PWS Information'!$E$10="CWS",T4131="Single Family Residence",P4131="Galvanized Requiring Replacement",Q4131="Yes")),
(AND('[1]PWS Information'!$E$10="NTNC",T4131="Single Family Residence",P4131="Galvanized Requiring Replacement")),
(AND('[1]PWS Information'!$E$10="NTNC",T4131="Single Family Residence",Q4131="Yes")))),"Tier 3",
IF((OR((AND('[1]PWS Information'!$E$10="CWS",T4131="Single Family Residence",R4131="Yes",P4131="Non-Lead", I4131="Non-Lead - Copper",K4131="Before 1989")),
(AND('[1]PWS Information'!$E$10="CWS",T4131="Single Family Residence",R4131="Yes",P4131="Non-Lead", M4131="Non-Lead - Copper",N4131="Before 1989")))),"Tier 4",
IF((OR((AND('[1]PWS Information'!$E$10="NTNC",P4131="Non-Lead")),
(AND('[1]PWS Information'!$E$10="CWS",P4131="Non-Lead",R4131="")),
(AND('[1]PWS Information'!$E$10="CWS",P4131="Non-Lead",R4131="No")),
(AND('[1]PWS Information'!$E$10="CWS",P4131="Non-Lead",R4131="Don't Know")),
(AND('[1]PWS Information'!$E$10="CWS",P4131="Non-Lead", I4131="Non-Lead - Copper", R4131="Yes", K4131="Between 1989 and 2014")),
(AND('[1]PWS Information'!$E$10="CWS",P4131="Non-Lead", I4131="Non-Lead - Copper", R4131="Yes", K4131="After 2014")),
(AND('[1]PWS Information'!$E$10="CWS",P4131="Non-Lead", I4131="Non-Lead - Copper", R4131="Yes", K4131="Unknown")),
(AND('[1]PWS Information'!$E$10="CWS",P4131="Non-Lead", M4131="Non-Lead - Copper", R4131="Yes", N4131="Between 1989 and 2014")),
(AND('[1]PWS Information'!$E$10="CWS",P4131="Non-Lead", M4131="Non-Lead - Copper", R4131="Yes", N4131="After 2014")),
(AND('[1]PWS Information'!$E$10="CWS",P4131="Non-Lead", M4131="Non-Lead - Copper", R4131="Yes", N4131="Unknown")),
(AND('[1]PWS Information'!$E$10="CWS",P4131="Unknown")),
(AND('[1]PWS Information'!$E$10="NTNC",P4131="Unknown")),
(AND('[1]PWS Information'!$E$10="CWS",T4131="Multiple Family Residence",P4131="Galvanized Requiring Replacement")),
(AND('[1]PWS Information'!$E$10="CWS",P4131="Galvanized Requiring Replacement")),
(AND('[1]PWS Information'!$E$10="NTNC",T4131="Multiple Family Residence",P4131="Galvanized Requiring Replacement")))),"Tier 5",
"")))))</f>
        <v>Tier 5</v>
      </c>
      <c r="Y4131" s="24"/>
      <c r="Z4131" s="24"/>
    </row>
    <row r="4132" spans="1:26" x14ac:dyDescent="0.25">
      <c r="A4132" s="17">
        <v>4129</v>
      </c>
      <c r="B4132" s="17">
        <v>511</v>
      </c>
      <c r="C4132" s="18" t="s">
        <v>193</v>
      </c>
      <c r="D4132" s="18" t="s">
        <v>188</v>
      </c>
      <c r="E4132" s="18">
        <v>79549</v>
      </c>
      <c r="F4132" s="17"/>
      <c r="G4132" s="17"/>
      <c r="H4132" s="17"/>
      <c r="I4132" s="21" t="s">
        <v>219</v>
      </c>
      <c r="J4132" s="22" t="s">
        <v>254</v>
      </c>
      <c r="K4132" s="22" t="s">
        <v>255</v>
      </c>
      <c r="L4132" s="22"/>
      <c r="M4132" s="21" t="s">
        <v>219</v>
      </c>
      <c r="N4132" s="37" t="s">
        <v>205</v>
      </c>
      <c r="O4132" s="22"/>
      <c r="P4132" s="31" t="str">
        <f t="shared" si="64"/>
        <v>Unknown</v>
      </c>
      <c r="Q4132" s="40" t="s">
        <v>254</v>
      </c>
      <c r="R4132" s="40" t="s">
        <v>254</v>
      </c>
      <c r="S4132" s="24"/>
      <c r="T4132" s="16"/>
      <c r="U4132" s="41" t="s">
        <v>255</v>
      </c>
      <c r="V4132" s="41" t="s">
        <v>255</v>
      </c>
      <c r="W4132" s="16"/>
      <c r="X4132" s="43" t="str">
        <f>IF((OR((AND('[1]PWS Information'!$E$10="CWS",T4132="Single Family Residence",P4132="Lead")),
(AND('[1]PWS Information'!$E$10="CWS",T4132="Multiple Family Residence",'[1]PWS Information'!$E$11="Yes",P4132="Lead")),
(AND('[1]PWS Information'!$E$10="NTNC",P4132="Lead")))),"Tier 1",
IF((OR((AND('[1]PWS Information'!$E$10="CWS",T4132="Multiple Family Residence",'[1]PWS Information'!$E$11="No",P4132="Lead")),
(AND('[1]PWS Information'!$E$10="CWS",T4132="Other",P4132="Lead")),
(AND(T4132="",P4132="Lead")),
(AND('[1]PWS Information'!$E$10="CWS",T4132="Building",P4132="Lead")))),"Tier 2",
IF((OR((AND('[1]PWS Information'!$E$10="CWS",T4132="Single Family Residence",P4132="Galvanized Requiring Replacement")),
(AND('[1]PWS Information'!$E$10="CWS",T4132="Single Family Residence",P4132="Galvanized Requiring Replacement",Q4132="Yes")),
(AND('[1]PWS Information'!$E$10="NTNC",T4132="Single Family Residence",P4132="Galvanized Requiring Replacement")),
(AND('[1]PWS Information'!$E$10="NTNC",T4132="Single Family Residence",Q4132="Yes")))),"Tier 3",
IF((OR((AND('[1]PWS Information'!$E$10="CWS",T4132="Single Family Residence",R4132="Yes",P4132="Non-Lead", I4132="Non-Lead - Copper",K4132="Before 1989")),
(AND('[1]PWS Information'!$E$10="CWS",T4132="Single Family Residence",R4132="Yes",P4132="Non-Lead", M4132="Non-Lead - Copper",N4132="Before 1989")))),"Tier 4",
IF((OR((AND('[1]PWS Information'!$E$10="NTNC",P4132="Non-Lead")),
(AND('[1]PWS Information'!$E$10="CWS",P4132="Non-Lead",R4132="")),
(AND('[1]PWS Information'!$E$10="CWS",P4132="Non-Lead",R4132="No")),
(AND('[1]PWS Information'!$E$10="CWS",P4132="Non-Lead",R4132="Don't Know")),
(AND('[1]PWS Information'!$E$10="CWS",P4132="Non-Lead", I4132="Non-Lead - Copper", R4132="Yes", K4132="Between 1989 and 2014")),
(AND('[1]PWS Information'!$E$10="CWS",P4132="Non-Lead", I4132="Non-Lead - Copper", R4132="Yes", K4132="After 2014")),
(AND('[1]PWS Information'!$E$10="CWS",P4132="Non-Lead", I4132="Non-Lead - Copper", R4132="Yes", K4132="Unknown")),
(AND('[1]PWS Information'!$E$10="CWS",P4132="Non-Lead", M4132="Non-Lead - Copper", R4132="Yes", N4132="Between 1989 and 2014")),
(AND('[1]PWS Information'!$E$10="CWS",P4132="Non-Lead", M4132="Non-Lead - Copper", R4132="Yes", N4132="After 2014")),
(AND('[1]PWS Information'!$E$10="CWS",P4132="Non-Lead", M4132="Non-Lead - Copper", R4132="Yes", N4132="Unknown")),
(AND('[1]PWS Information'!$E$10="CWS",P4132="Unknown")),
(AND('[1]PWS Information'!$E$10="NTNC",P4132="Unknown")),
(AND('[1]PWS Information'!$E$10="CWS",T4132="Multiple Family Residence",P4132="Galvanized Requiring Replacement")),
(AND('[1]PWS Information'!$E$10="CWS",P4132="Galvanized Requiring Replacement")),
(AND('[1]PWS Information'!$E$10="NTNC",T4132="Multiple Family Residence",P4132="Galvanized Requiring Replacement")))),"Tier 5",
"")))))</f>
        <v>Tier 5</v>
      </c>
      <c r="Y4132" s="24"/>
      <c r="Z4132" s="24"/>
    </row>
    <row r="4133" spans="1:26" x14ac:dyDescent="0.25">
      <c r="A4133" s="17">
        <v>4130</v>
      </c>
      <c r="B4133" s="17">
        <v>518</v>
      </c>
      <c r="C4133" s="18" t="s">
        <v>193</v>
      </c>
      <c r="D4133" s="18" t="s">
        <v>188</v>
      </c>
      <c r="E4133" s="18">
        <v>79549</v>
      </c>
      <c r="F4133" s="17"/>
      <c r="G4133" s="17"/>
      <c r="H4133" s="17"/>
      <c r="I4133" s="21" t="s">
        <v>219</v>
      </c>
      <c r="J4133" s="22" t="s">
        <v>254</v>
      </c>
      <c r="K4133" s="22" t="s">
        <v>255</v>
      </c>
      <c r="L4133" s="22"/>
      <c r="M4133" s="21" t="s">
        <v>219</v>
      </c>
      <c r="N4133" s="37" t="s">
        <v>205</v>
      </c>
      <c r="O4133" s="22"/>
      <c r="P4133" s="31" t="str">
        <f t="shared" si="64"/>
        <v>Unknown</v>
      </c>
      <c r="Q4133" s="40" t="s">
        <v>254</v>
      </c>
      <c r="R4133" s="40" t="s">
        <v>254</v>
      </c>
      <c r="S4133" s="24"/>
      <c r="T4133" s="16"/>
      <c r="U4133" s="41" t="s">
        <v>255</v>
      </c>
      <c r="V4133" s="41" t="s">
        <v>255</v>
      </c>
      <c r="W4133" s="16"/>
      <c r="X4133" s="43" t="str">
        <f>IF((OR((AND('[1]PWS Information'!$E$10="CWS",T4133="Single Family Residence",P4133="Lead")),
(AND('[1]PWS Information'!$E$10="CWS",T4133="Multiple Family Residence",'[1]PWS Information'!$E$11="Yes",P4133="Lead")),
(AND('[1]PWS Information'!$E$10="NTNC",P4133="Lead")))),"Tier 1",
IF((OR((AND('[1]PWS Information'!$E$10="CWS",T4133="Multiple Family Residence",'[1]PWS Information'!$E$11="No",P4133="Lead")),
(AND('[1]PWS Information'!$E$10="CWS",T4133="Other",P4133="Lead")),
(AND(T4133="",P4133="Lead")),
(AND('[1]PWS Information'!$E$10="CWS",T4133="Building",P4133="Lead")))),"Tier 2",
IF((OR((AND('[1]PWS Information'!$E$10="CWS",T4133="Single Family Residence",P4133="Galvanized Requiring Replacement")),
(AND('[1]PWS Information'!$E$10="CWS",T4133="Single Family Residence",P4133="Galvanized Requiring Replacement",Q4133="Yes")),
(AND('[1]PWS Information'!$E$10="NTNC",T4133="Single Family Residence",P4133="Galvanized Requiring Replacement")),
(AND('[1]PWS Information'!$E$10="NTNC",T4133="Single Family Residence",Q4133="Yes")))),"Tier 3",
IF((OR((AND('[1]PWS Information'!$E$10="CWS",T4133="Single Family Residence",R4133="Yes",P4133="Non-Lead", I4133="Non-Lead - Copper",K4133="Before 1989")),
(AND('[1]PWS Information'!$E$10="CWS",T4133="Single Family Residence",R4133="Yes",P4133="Non-Lead", M4133="Non-Lead - Copper",N4133="Before 1989")))),"Tier 4",
IF((OR((AND('[1]PWS Information'!$E$10="NTNC",P4133="Non-Lead")),
(AND('[1]PWS Information'!$E$10="CWS",P4133="Non-Lead",R4133="")),
(AND('[1]PWS Information'!$E$10="CWS",P4133="Non-Lead",R4133="No")),
(AND('[1]PWS Information'!$E$10="CWS",P4133="Non-Lead",R4133="Don't Know")),
(AND('[1]PWS Information'!$E$10="CWS",P4133="Non-Lead", I4133="Non-Lead - Copper", R4133="Yes", K4133="Between 1989 and 2014")),
(AND('[1]PWS Information'!$E$10="CWS",P4133="Non-Lead", I4133="Non-Lead - Copper", R4133="Yes", K4133="After 2014")),
(AND('[1]PWS Information'!$E$10="CWS",P4133="Non-Lead", I4133="Non-Lead - Copper", R4133="Yes", K4133="Unknown")),
(AND('[1]PWS Information'!$E$10="CWS",P4133="Non-Lead", M4133="Non-Lead - Copper", R4133="Yes", N4133="Between 1989 and 2014")),
(AND('[1]PWS Information'!$E$10="CWS",P4133="Non-Lead", M4133="Non-Lead - Copper", R4133="Yes", N4133="After 2014")),
(AND('[1]PWS Information'!$E$10="CWS",P4133="Non-Lead", M4133="Non-Lead - Copper", R4133="Yes", N4133="Unknown")),
(AND('[1]PWS Information'!$E$10="CWS",P4133="Unknown")),
(AND('[1]PWS Information'!$E$10="NTNC",P4133="Unknown")),
(AND('[1]PWS Information'!$E$10="CWS",T4133="Multiple Family Residence",P4133="Galvanized Requiring Replacement")),
(AND('[1]PWS Information'!$E$10="CWS",P4133="Galvanized Requiring Replacement")),
(AND('[1]PWS Information'!$E$10="NTNC",T4133="Multiple Family Residence",P4133="Galvanized Requiring Replacement")))),"Tier 5",
"")))))</f>
        <v>Tier 5</v>
      </c>
      <c r="Y4133" s="24"/>
      <c r="Z4133" s="24"/>
    </row>
    <row r="4134" spans="1:26" x14ac:dyDescent="0.25">
      <c r="A4134" s="17">
        <v>4131</v>
      </c>
      <c r="B4134" s="18">
        <v>520</v>
      </c>
      <c r="C4134" s="18" t="s">
        <v>193</v>
      </c>
      <c r="D4134" s="18" t="s">
        <v>188</v>
      </c>
      <c r="E4134" s="18">
        <v>79549</v>
      </c>
      <c r="F4134" s="18"/>
      <c r="G4134" s="18"/>
      <c r="H4134" s="18"/>
      <c r="I4134" s="25" t="s">
        <v>218</v>
      </c>
      <c r="J4134" s="22" t="s">
        <v>254</v>
      </c>
      <c r="K4134" s="22" t="s">
        <v>255</v>
      </c>
      <c r="L4134" s="22" t="s">
        <v>256</v>
      </c>
      <c r="M4134" s="25" t="s">
        <v>218</v>
      </c>
      <c r="N4134" s="19" t="s">
        <v>205</v>
      </c>
      <c r="O4134" s="22" t="s">
        <v>257</v>
      </c>
      <c r="P4134" s="31" t="str">
        <f t="shared" si="64"/>
        <v>Non-Lead</v>
      </c>
      <c r="Q4134" s="40" t="s">
        <v>254</v>
      </c>
      <c r="R4134" s="40" t="s">
        <v>254</v>
      </c>
      <c r="S4134" s="24"/>
      <c r="T4134" s="16"/>
      <c r="U4134" s="41" t="s">
        <v>255</v>
      </c>
      <c r="V4134" s="41" t="s">
        <v>255</v>
      </c>
      <c r="W4134" s="16"/>
      <c r="X4134" s="43" t="str">
        <f>IF((OR((AND('[1]PWS Information'!$E$10="CWS",T4134="Single Family Residence",P4134="Lead")),
(AND('[1]PWS Information'!$E$10="CWS",T4134="Multiple Family Residence",'[1]PWS Information'!$E$11="Yes",P4134="Lead")),
(AND('[1]PWS Information'!$E$10="NTNC",P4134="Lead")))),"Tier 1",
IF((OR((AND('[1]PWS Information'!$E$10="CWS",T4134="Multiple Family Residence",'[1]PWS Information'!$E$11="No",P4134="Lead")),
(AND('[1]PWS Information'!$E$10="CWS",T4134="Other",P4134="Lead")),
(AND(T4134="",P4134="Lead")),
(AND('[1]PWS Information'!$E$10="CWS",T4134="Building",P4134="Lead")))),"Tier 2",
IF((OR((AND('[1]PWS Information'!$E$10="CWS",T4134="Single Family Residence",P4134="Galvanized Requiring Replacement")),
(AND('[1]PWS Information'!$E$10="CWS",T4134="Single Family Residence",P4134="Galvanized Requiring Replacement",Q4134="Yes")),
(AND('[1]PWS Information'!$E$10="NTNC",T4134="Single Family Residence",P4134="Galvanized Requiring Replacement")),
(AND('[1]PWS Information'!$E$10="NTNC",T4134="Single Family Residence",Q4134="Yes")))),"Tier 3",
IF((OR((AND('[1]PWS Information'!$E$10="CWS",T4134="Single Family Residence",R4134="Yes",P4134="Non-Lead", I4134="Non-Lead - Copper",K4134="Before 1989")),
(AND('[1]PWS Information'!$E$10="CWS",T4134="Single Family Residence",R4134="Yes",P4134="Non-Lead", M4134="Non-Lead - Copper",N4134="Before 1989")))),"Tier 4",
IF((OR((AND('[1]PWS Information'!$E$10="NTNC",P4134="Non-Lead")),
(AND('[1]PWS Information'!$E$10="CWS",P4134="Non-Lead",R4134="")),
(AND('[1]PWS Information'!$E$10="CWS",P4134="Non-Lead",R4134="No")),
(AND('[1]PWS Information'!$E$10="CWS",P4134="Non-Lead",R4134="Don't Know")),
(AND('[1]PWS Information'!$E$10="CWS",P4134="Non-Lead", I4134="Non-Lead - Copper", R4134="Yes", K4134="Between 1989 and 2014")),
(AND('[1]PWS Information'!$E$10="CWS",P4134="Non-Lead", I4134="Non-Lead - Copper", R4134="Yes", K4134="After 2014")),
(AND('[1]PWS Information'!$E$10="CWS",P4134="Non-Lead", I4134="Non-Lead - Copper", R4134="Yes", K4134="Unknown")),
(AND('[1]PWS Information'!$E$10="CWS",P4134="Non-Lead", M4134="Non-Lead - Copper", R4134="Yes", N4134="Between 1989 and 2014")),
(AND('[1]PWS Information'!$E$10="CWS",P4134="Non-Lead", M4134="Non-Lead - Copper", R4134="Yes", N4134="After 2014")),
(AND('[1]PWS Information'!$E$10="CWS",P4134="Non-Lead", M4134="Non-Lead - Copper", R4134="Yes", N4134="Unknown")),
(AND('[1]PWS Information'!$E$10="CWS",P4134="Unknown")),
(AND('[1]PWS Information'!$E$10="NTNC",P4134="Unknown")),
(AND('[1]PWS Information'!$E$10="CWS",T4134="Multiple Family Residence",P4134="Galvanized Requiring Replacement")),
(AND('[1]PWS Information'!$E$10="CWS",P4134="Galvanized Requiring Replacement")),
(AND('[1]PWS Information'!$E$10="NTNC",T4134="Multiple Family Residence",P4134="Galvanized Requiring Replacement")))),"Tier 5",
"")))))</f>
        <v>Tier 5</v>
      </c>
      <c r="Y4134" s="24"/>
      <c r="Z4134" s="24"/>
    </row>
    <row r="4135" spans="1:26" x14ac:dyDescent="0.25">
      <c r="A4135" s="17">
        <v>4132</v>
      </c>
      <c r="B4135" s="17">
        <v>600</v>
      </c>
      <c r="C4135" s="18" t="s">
        <v>193</v>
      </c>
      <c r="D4135" s="18" t="s">
        <v>188</v>
      </c>
      <c r="E4135" s="18">
        <v>79549</v>
      </c>
      <c r="F4135" s="17"/>
      <c r="G4135" s="17"/>
      <c r="H4135" s="17"/>
      <c r="I4135" s="21" t="s">
        <v>221</v>
      </c>
      <c r="J4135" s="22" t="s">
        <v>254</v>
      </c>
      <c r="K4135" s="22" t="s">
        <v>255</v>
      </c>
      <c r="L4135" s="22" t="s">
        <v>256</v>
      </c>
      <c r="M4135" s="21" t="s">
        <v>218</v>
      </c>
      <c r="N4135" s="37"/>
      <c r="O4135" s="22" t="s">
        <v>256</v>
      </c>
      <c r="P4135" s="31" t="str">
        <f t="shared" si="64"/>
        <v>Non-Lead</v>
      </c>
      <c r="Q4135" s="40" t="s">
        <v>254</v>
      </c>
      <c r="R4135" s="40" t="s">
        <v>254</v>
      </c>
      <c r="S4135" s="24"/>
      <c r="T4135" s="16"/>
      <c r="U4135" s="41" t="s">
        <v>255</v>
      </c>
      <c r="V4135" s="41" t="s">
        <v>255</v>
      </c>
      <c r="W4135" s="16"/>
      <c r="X4135" s="43" t="str">
        <f>IF((OR((AND('[1]PWS Information'!$E$10="CWS",T4135="Single Family Residence",P4135="Lead")),
(AND('[1]PWS Information'!$E$10="CWS",T4135="Multiple Family Residence",'[1]PWS Information'!$E$11="Yes",P4135="Lead")),
(AND('[1]PWS Information'!$E$10="NTNC",P4135="Lead")))),"Tier 1",
IF((OR((AND('[1]PWS Information'!$E$10="CWS",T4135="Multiple Family Residence",'[1]PWS Information'!$E$11="No",P4135="Lead")),
(AND('[1]PWS Information'!$E$10="CWS",T4135="Other",P4135="Lead")),
(AND(T4135="",P4135="Lead")),
(AND('[1]PWS Information'!$E$10="CWS",T4135="Building",P4135="Lead")))),"Tier 2",
IF((OR((AND('[1]PWS Information'!$E$10="CWS",T4135="Single Family Residence",P4135="Galvanized Requiring Replacement")),
(AND('[1]PWS Information'!$E$10="CWS",T4135="Single Family Residence",P4135="Galvanized Requiring Replacement",Q4135="Yes")),
(AND('[1]PWS Information'!$E$10="NTNC",T4135="Single Family Residence",P4135="Galvanized Requiring Replacement")),
(AND('[1]PWS Information'!$E$10="NTNC",T4135="Single Family Residence",Q4135="Yes")))),"Tier 3",
IF((OR((AND('[1]PWS Information'!$E$10="CWS",T4135="Single Family Residence",R4135="Yes",P4135="Non-Lead", I4135="Non-Lead - Copper",K4135="Before 1989")),
(AND('[1]PWS Information'!$E$10="CWS",T4135="Single Family Residence",R4135="Yes",P4135="Non-Lead", M4135="Non-Lead - Copper",N4135="Before 1989")))),"Tier 4",
IF((OR((AND('[1]PWS Information'!$E$10="NTNC",P4135="Non-Lead")),
(AND('[1]PWS Information'!$E$10="CWS",P4135="Non-Lead",R4135="")),
(AND('[1]PWS Information'!$E$10="CWS",P4135="Non-Lead",R4135="No")),
(AND('[1]PWS Information'!$E$10="CWS",P4135="Non-Lead",R4135="Don't Know")),
(AND('[1]PWS Information'!$E$10="CWS",P4135="Non-Lead", I4135="Non-Lead - Copper", R4135="Yes", K4135="Between 1989 and 2014")),
(AND('[1]PWS Information'!$E$10="CWS",P4135="Non-Lead", I4135="Non-Lead - Copper", R4135="Yes", K4135="After 2014")),
(AND('[1]PWS Information'!$E$10="CWS",P4135="Non-Lead", I4135="Non-Lead - Copper", R4135="Yes", K4135="Unknown")),
(AND('[1]PWS Information'!$E$10="CWS",P4135="Non-Lead", M4135="Non-Lead - Copper", R4135="Yes", N4135="Between 1989 and 2014")),
(AND('[1]PWS Information'!$E$10="CWS",P4135="Non-Lead", M4135="Non-Lead - Copper", R4135="Yes", N4135="After 2014")),
(AND('[1]PWS Information'!$E$10="CWS",P4135="Non-Lead", M4135="Non-Lead - Copper", R4135="Yes", N4135="Unknown")),
(AND('[1]PWS Information'!$E$10="CWS",P4135="Unknown")),
(AND('[1]PWS Information'!$E$10="NTNC",P4135="Unknown")),
(AND('[1]PWS Information'!$E$10="CWS",T4135="Multiple Family Residence",P4135="Galvanized Requiring Replacement")),
(AND('[1]PWS Information'!$E$10="CWS",P4135="Galvanized Requiring Replacement")),
(AND('[1]PWS Information'!$E$10="NTNC",T4135="Multiple Family Residence",P4135="Galvanized Requiring Replacement")))),"Tier 5",
"")))))</f>
        <v>Tier 5</v>
      </c>
      <c r="Y4135" s="24"/>
      <c r="Z4135" s="24"/>
    </row>
    <row r="4136" spans="1:26" x14ac:dyDescent="0.25">
      <c r="A4136" s="17">
        <v>4133</v>
      </c>
      <c r="B4136" s="17">
        <v>603</v>
      </c>
      <c r="C4136" s="18" t="s">
        <v>193</v>
      </c>
      <c r="D4136" s="18" t="s">
        <v>188</v>
      </c>
      <c r="E4136" s="18">
        <v>79549</v>
      </c>
      <c r="F4136" s="17"/>
      <c r="G4136" s="17"/>
      <c r="H4136" s="17"/>
      <c r="I4136" s="21" t="s">
        <v>218</v>
      </c>
      <c r="J4136" s="22" t="s">
        <v>254</v>
      </c>
      <c r="K4136" s="22" t="s">
        <v>255</v>
      </c>
      <c r="L4136" s="22" t="s">
        <v>256</v>
      </c>
      <c r="M4136" s="21" t="s">
        <v>222</v>
      </c>
      <c r="N4136" s="37"/>
      <c r="O4136" s="22" t="s">
        <v>256</v>
      </c>
      <c r="P4136" s="31" t="str">
        <f t="shared" si="64"/>
        <v>Galvanized Requiring Replacement</v>
      </c>
      <c r="Q4136" s="40" t="s">
        <v>254</v>
      </c>
      <c r="R4136" s="40" t="s">
        <v>254</v>
      </c>
      <c r="S4136" s="24"/>
      <c r="T4136" s="16"/>
      <c r="U4136" s="41" t="s">
        <v>255</v>
      </c>
      <c r="V4136" s="41" t="s">
        <v>255</v>
      </c>
      <c r="W4136" s="16"/>
      <c r="X4136" s="43" t="str">
        <f>IF((OR((AND('[1]PWS Information'!$E$10="CWS",T4136="Single Family Residence",P4136="Lead")),
(AND('[1]PWS Information'!$E$10="CWS",T4136="Multiple Family Residence",'[1]PWS Information'!$E$11="Yes",P4136="Lead")),
(AND('[1]PWS Information'!$E$10="NTNC",P4136="Lead")))),"Tier 1",
IF((OR((AND('[1]PWS Information'!$E$10="CWS",T4136="Multiple Family Residence",'[1]PWS Information'!$E$11="No",P4136="Lead")),
(AND('[1]PWS Information'!$E$10="CWS",T4136="Other",P4136="Lead")),
(AND(T4136="",P4136="Lead")),
(AND('[1]PWS Information'!$E$10="CWS",T4136="Building",P4136="Lead")))),"Tier 2",
IF((OR((AND('[1]PWS Information'!$E$10="CWS",T4136="Single Family Residence",P4136="Galvanized Requiring Replacement")),
(AND('[1]PWS Information'!$E$10="CWS",T4136="Single Family Residence",P4136="Galvanized Requiring Replacement",Q4136="Yes")),
(AND('[1]PWS Information'!$E$10="NTNC",T4136="Single Family Residence",P4136="Galvanized Requiring Replacement")),
(AND('[1]PWS Information'!$E$10="NTNC",T4136="Single Family Residence",Q4136="Yes")))),"Tier 3",
IF((OR((AND('[1]PWS Information'!$E$10="CWS",T4136="Single Family Residence",R4136="Yes",P4136="Non-Lead", I4136="Non-Lead - Copper",K4136="Before 1989")),
(AND('[1]PWS Information'!$E$10="CWS",T4136="Single Family Residence",R4136="Yes",P4136="Non-Lead", M4136="Non-Lead - Copper",N4136="Before 1989")))),"Tier 4",
IF((OR((AND('[1]PWS Information'!$E$10="NTNC",P4136="Non-Lead")),
(AND('[1]PWS Information'!$E$10="CWS",P4136="Non-Lead",R4136="")),
(AND('[1]PWS Information'!$E$10="CWS",P4136="Non-Lead",R4136="No")),
(AND('[1]PWS Information'!$E$10="CWS",P4136="Non-Lead",R4136="Don't Know")),
(AND('[1]PWS Information'!$E$10="CWS",P4136="Non-Lead", I4136="Non-Lead - Copper", R4136="Yes", K4136="Between 1989 and 2014")),
(AND('[1]PWS Information'!$E$10="CWS",P4136="Non-Lead", I4136="Non-Lead - Copper", R4136="Yes", K4136="After 2014")),
(AND('[1]PWS Information'!$E$10="CWS",P4136="Non-Lead", I4136="Non-Lead - Copper", R4136="Yes", K4136="Unknown")),
(AND('[1]PWS Information'!$E$10="CWS",P4136="Non-Lead", M4136="Non-Lead - Copper", R4136="Yes", N4136="Between 1989 and 2014")),
(AND('[1]PWS Information'!$E$10="CWS",P4136="Non-Lead", M4136="Non-Lead - Copper", R4136="Yes", N4136="After 2014")),
(AND('[1]PWS Information'!$E$10="CWS",P4136="Non-Lead", M4136="Non-Lead - Copper", R4136="Yes", N4136="Unknown")),
(AND('[1]PWS Information'!$E$10="CWS",P4136="Unknown")),
(AND('[1]PWS Information'!$E$10="NTNC",P4136="Unknown")),
(AND('[1]PWS Information'!$E$10="CWS",T4136="Multiple Family Residence",P4136="Galvanized Requiring Replacement")),
(AND('[1]PWS Information'!$E$10="CWS",P4136="Galvanized Requiring Replacement")),
(AND('[1]PWS Information'!$E$10="NTNC",T4136="Multiple Family Residence",P4136="Galvanized Requiring Replacement")))),"Tier 5",
"")))))</f>
        <v>Tier 5</v>
      </c>
      <c r="Y4136" s="24"/>
      <c r="Z4136" s="24"/>
    </row>
    <row r="4137" spans="1:26" x14ac:dyDescent="0.25">
      <c r="A4137" s="17">
        <v>4134</v>
      </c>
      <c r="B4137" s="17">
        <v>606</v>
      </c>
      <c r="C4137" s="18" t="s">
        <v>193</v>
      </c>
      <c r="D4137" s="18" t="s">
        <v>188</v>
      </c>
      <c r="E4137" s="18">
        <v>79549</v>
      </c>
      <c r="F4137" s="17"/>
      <c r="G4137" s="17"/>
      <c r="H4137" s="17"/>
      <c r="I4137" s="21" t="s">
        <v>219</v>
      </c>
      <c r="J4137" s="22" t="s">
        <v>254</v>
      </c>
      <c r="K4137" s="22" t="s">
        <v>255</v>
      </c>
      <c r="L4137" s="22"/>
      <c r="M4137" s="21" t="s">
        <v>219</v>
      </c>
      <c r="N4137" s="37" t="s">
        <v>205</v>
      </c>
      <c r="O4137" s="22"/>
      <c r="P4137" s="31" t="str">
        <f t="shared" si="64"/>
        <v>Unknown</v>
      </c>
      <c r="Q4137" s="40" t="s">
        <v>254</v>
      </c>
      <c r="R4137" s="40" t="s">
        <v>254</v>
      </c>
      <c r="S4137" s="24"/>
      <c r="T4137" s="16"/>
      <c r="U4137" s="41" t="s">
        <v>255</v>
      </c>
      <c r="V4137" s="41" t="s">
        <v>255</v>
      </c>
      <c r="W4137" s="16"/>
      <c r="X4137" s="43" t="str">
        <f>IF((OR((AND('[1]PWS Information'!$E$10="CWS",T4137="Single Family Residence",P4137="Lead")),
(AND('[1]PWS Information'!$E$10="CWS",T4137="Multiple Family Residence",'[1]PWS Information'!$E$11="Yes",P4137="Lead")),
(AND('[1]PWS Information'!$E$10="NTNC",P4137="Lead")))),"Tier 1",
IF((OR((AND('[1]PWS Information'!$E$10="CWS",T4137="Multiple Family Residence",'[1]PWS Information'!$E$11="No",P4137="Lead")),
(AND('[1]PWS Information'!$E$10="CWS",T4137="Other",P4137="Lead")),
(AND(T4137="",P4137="Lead")),
(AND('[1]PWS Information'!$E$10="CWS",T4137="Building",P4137="Lead")))),"Tier 2",
IF((OR((AND('[1]PWS Information'!$E$10="CWS",T4137="Single Family Residence",P4137="Galvanized Requiring Replacement")),
(AND('[1]PWS Information'!$E$10="CWS",T4137="Single Family Residence",P4137="Galvanized Requiring Replacement",Q4137="Yes")),
(AND('[1]PWS Information'!$E$10="NTNC",T4137="Single Family Residence",P4137="Galvanized Requiring Replacement")),
(AND('[1]PWS Information'!$E$10="NTNC",T4137="Single Family Residence",Q4137="Yes")))),"Tier 3",
IF((OR((AND('[1]PWS Information'!$E$10="CWS",T4137="Single Family Residence",R4137="Yes",P4137="Non-Lead", I4137="Non-Lead - Copper",K4137="Before 1989")),
(AND('[1]PWS Information'!$E$10="CWS",T4137="Single Family Residence",R4137="Yes",P4137="Non-Lead", M4137="Non-Lead - Copper",N4137="Before 1989")))),"Tier 4",
IF((OR((AND('[1]PWS Information'!$E$10="NTNC",P4137="Non-Lead")),
(AND('[1]PWS Information'!$E$10="CWS",P4137="Non-Lead",R4137="")),
(AND('[1]PWS Information'!$E$10="CWS",P4137="Non-Lead",R4137="No")),
(AND('[1]PWS Information'!$E$10="CWS",P4137="Non-Lead",R4137="Don't Know")),
(AND('[1]PWS Information'!$E$10="CWS",P4137="Non-Lead", I4137="Non-Lead - Copper", R4137="Yes", K4137="Between 1989 and 2014")),
(AND('[1]PWS Information'!$E$10="CWS",P4137="Non-Lead", I4137="Non-Lead - Copper", R4137="Yes", K4137="After 2014")),
(AND('[1]PWS Information'!$E$10="CWS",P4137="Non-Lead", I4137="Non-Lead - Copper", R4137="Yes", K4137="Unknown")),
(AND('[1]PWS Information'!$E$10="CWS",P4137="Non-Lead", M4137="Non-Lead - Copper", R4137="Yes", N4137="Between 1989 and 2014")),
(AND('[1]PWS Information'!$E$10="CWS",P4137="Non-Lead", M4137="Non-Lead - Copper", R4137="Yes", N4137="After 2014")),
(AND('[1]PWS Information'!$E$10="CWS",P4137="Non-Lead", M4137="Non-Lead - Copper", R4137="Yes", N4137="Unknown")),
(AND('[1]PWS Information'!$E$10="CWS",P4137="Unknown")),
(AND('[1]PWS Information'!$E$10="NTNC",P4137="Unknown")),
(AND('[1]PWS Information'!$E$10="CWS",T4137="Multiple Family Residence",P4137="Galvanized Requiring Replacement")),
(AND('[1]PWS Information'!$E$10="CWS",P4137="Galvanized Requiring Replacement")),
(AND('[1]PWS Information'!$E$10="NTNC",T4137="Multiple Family Residence",P4137="Galvanized Requiring Replacement")))),"Tier 5",
"")))))</f>
        <v>Tier 5</v>
      </c>
      <c r="Y4137" s="24"/>
      <c r="Z4137" s="24"/>
    </row>
    <row r="4138" spans="1:26" x14ac:dyDescent="0.25">
      <c r="A4138" s="17">
        <v>4135</v>
      </c>
      <c r="B4138" s="17">
        <v>611</v>
      </c>
      <c r="C4138" s="18" t="s">
        <v>193</v>
      </c>
      <c r="D4138" s="18" t="s">
        <v>188</v>
      </c>
      <c r="E4138" s="18">
        <v>79549</v>
      </c>
      <c r="F4138" s="17"/>
      <c r="G4138" s="17"/>
      <c r="H4138" s="17"/>
      <c r="I4138" s="21" t="s">
        <v>218</v>
      </c>
      <c r="J4138" s="22" t="s">
        <v>254</v>
      </c>
      <c r="K4138" s="22" t="s">
        <v>255</v>
      </c>
      <c r="L4138" s="22" t="s">
        <v>256</v>
      </c>
      <c r="M4138" s="21" t="s">
        <v>218</v>
      </c>
      <c r="N4138" s="19" t="s">
        <v>205</v>
      </c>
      <c r="O4138" s="22" t="s">
        <v>257</v>
      </c>
      <c r="P4138" s="31" t="str">
        <f t="shared" si="64"/>
        <v>Non-Lead</v>
      </c>
      <c r="Q4138" s="40" t="s">
        <v>254</v>
      </c>
      <c r="R4138" s="40" t="s">
        <v>254</v>
      </c>
      <c r="S4138" s="24"/>
      <c r="T4138" s="16"/>
      <c r="U4138" s="41" t="s">
        <v>255</v>
      </c>
      <c r="V4138" s="41" t="s">
        <v>255</v>
      </c>
      <c r="W4138" s="16"/>
      <c r="X4138" s="43" t="str">
        <f>IF((OR((AND('[1]PWS Information'!$E$10="CWS",T4138="Single Family Residence",P4138="Lead")),
(AND('[1]PWS Information'!$E$10="CWS",T4138="Multiple Family Residence",'[1]PWS Information'!$E$11="Yes",P4138="Lead")),
(AND('[1]PWS Information'!$E$10="NTNC",P4138="Lead")))),"Tier 1",
IF((OR((AND('[1]PWS Information'!$E$10="CWS",T4138="Multiple Family Residence",'[1]PWS Information'!$E$11="No",P4138="Lead")),
(AND('[1]PWS Information'!$E$10="CWS",T4138="Other",P4138="Lead")),
(AND(T4138="",P4138="Lead")),
(AND('[1]PWS Information'!$E$10="CWS",T4138="Building",P4138="Lead")))),"Tier 2",
IF((OR((AND('[1]PWS Information'!$E$10="CWS",T4138="Single Family Residence",P4138="Galvanized Requiring Replacement")),
(AND('[1]PWS Information'!$E$10="CWS",T4138="Single Family Residence",P4138="Galvanized Requiring Replacement",Q4138="Yes")),
(AND('[1]PWS Information'!$E$10="NTNC",T4138="Single Family Residence",P4138="Galvanized Requiring Replacement")),
(AND('[1]PWS Information'!$E$10="NTNC",T4138="Single Family Residence",Q4138="Yes")))),"Tier 3",
IF((OR((AND('[1]PWS Information'!$E$10="CWS",T4138="Single Family Residence",R4138="Yes",P4138="Non-Lead", I4138="Non-Lead - Copper",K4138="Before 1989")),
(AND('[1]PWS Information'!$E$10="CWS",T4138="Single Family Residence",R4138="Yes",P4138="Non-Lead", M4138="Non-Lead - Copper",N4138="Before 1989")))),"Tier 4",
IF((OR((AND('[1]PWS Information'!$E$10="NTNC",P4138="Non-Lead")),
(AND('[1]PWS Information'!$E$10="CWS",P4138="Non-Lead",R4138="")),
(AND('[1]PWS Information'!$E$10="CWS",P4138="Non-Lead",R4138="No")),
(AND('[1]PWS Information'!$E$10="CWS",P4138="Non-Lead",R4138="Don't Know")),
(AND('[1]PWS Information'!$E$10="CWS",P4138="Non-Lead", I4138="Non-Lead - Copper", R4138="Yes", K4138="Between 1989 and 2014")),
(AND('[1]PWS Information'!$E$10="CWS",P4138="Non-Lead", I4138="Non-Lead - Copper", R4138="Yes", K4138="After 2014")),
(AND('[1]PWS Information'!$E$10="CWS",P4138="Non-Lead", I4138="Non-Lead - Copper", R4138="Yes", K4138="Unknown")),
(AND('[1]PWS Information'!$E$10="CWS",P4138="Non-Lead", M4138="Non-Lead - Copper", R4138="Yes", N4138="Between 1989 and 2014")),
(AND('[1]PWS Information'!$E$10="CWS",P4138="Non-Lead", M4138="Non-Lead - Copper", R4138="Yes", N4138="After 2014")),
(AND('[1]PWS Information'!$E$10="CWS",P4138="Non-Lead", M4138="Non-Lead - Copper", R4138="Yes", N4138="Unknown")),
(AND('[1]PWS Information'!$E$10="CWS",P4138="Unknown")),
(AND('[1]PWS Information'!$E$10="NTNC",P4138="Unknown")),
(AND('[1]PWS Information'!$E$10="CWS",T4138="Multiple Family Residence",P4138="Galvanized Requiring Replacement")),
(AND('[1]PWS Information'!$E$10="CWS",P4138="Galvanized Requiring Replacement")),
(AND('[1]PWS Information'!$E$10="NTNC",T4138="Multiple Family Residence",P4138="Galvanized Requiring Replacement")))),"Tier 5",
"")))))</f>
        <v>Tier 5</v>
      </c>
      <c r="Y4138" s="24"/>
      <c r="Z4138" s="24"/>
    </row>
    <row r="4139" spans="1:26" x14ac:dyDescent="0.25">
      <c r="A4139" s="17">
        <v>4136</v>
      </c>
      <c r="B4139" s="17">
        <v>612</v>
      </c>
      <c r="C4139" s="18" t="s">
        <v>193</v>
      </c>
      <c r="D4139" s="18" t="s">
        <v>188</v>
      </c>
      <c r="E4139" s="18">
        <v>79549</v>
      </c>
      <c r="F4139" s="17"/>
      <c r="G4139" s="17"/>
      <c r="H4139" s="17"/>
      <c r="I4139" s="21" t="s">
        <v>219</v>
      </c>
      <c r="J4139" s="22" t="s">
        <v>254</v>
      </c>
      <c r="K4139" s="22" t="s">
        <v>255</v>
      </c>
      <c r="L4139" s="22"/>
      <c r="M4139" s="21" t="s">
        <v>219</v>
      </c>
      <c r="N4139" s="37" t="s">
        <v>205</v>
      </c>
      <c r="O4139" s="22"/>
      <c r="P4139" s="31" t="str">
        <f t="shared" si="64"/>
        <v>Unknown</v>
      </c>
      <c r="Q4139" s="40" t="s">
        <v>254</v>
      </c>
      <c r="R4139" s="40" t="s">
        <v>254</v>
      </c>
      <c r="S4139" s="24"/>
      <c r="T4139" s="16"/>
      <c r="U4139" s="41" t="s">
        <v>255</v>
      </c>
      <c r="V4139" s="41" t="s">
        <v>255</v>
      </c>
      <c r="W4139" s="16"/>
      <c r="X4139" s="43" t="str">
        <f>IF((OR((AND('[1]PWS Information'!$E$10="CWS",T4139="Single Family Residence",P4139="Lead")),
(AND('[1]PWS Information'!$E$10="CWS",T4139="Multiple Family Residence",'[1]PWS Information'!$E$11="Yes",P4139="Lead")),
(AND('[1]PWS Information'!$E$10="NTNC",P4139="Lead")))),"Tier 1",
IF((OR((AND('[1]PWS Information'!$E$10="CWS",T4139="Multiple Family Residence",'[1]PWS Information'!$E$11="No",P4139="Lead")),
(AND('[1]PWS Information'!$E$10="CWS",T4139="Other",P4139="Lead")),
(AND(T4139="",P4139="Lead")),
(AND('[1]PWS Information'!$E$10="CWS",T4139="Building",P4139="Lead")))),"Tier 2",
IF((OR((AND('[1]PWS Information'!$E$10="CWS",T4139="Single Family Residence",P4139="Galvanized Requiring Replacement")),
(AND('[1]PWS Information'!$E$10="CWS",T4139="Single Family Residence",P4139="Galvanized Requiring Replacement",Q4139="Yes")),
(AND('[1]PWS Information'!$E$10="NTNC",T4139="Single Family Residence",P4139="Galvanized Requiring Replacement")),
(AND('[1]PWS Information'!$E$10="NTNC",T4139="Single Family Residence",Q4139="Yes")))),"Tier 3",
IF((OR((AND('[1]PWS Information'!$E$10="CWS",T4139="Single Family Residence",R4139="Yes",P4139="Non-Lead", I4139="Non-Lead - Copper",K4139="Before 1989")),
(AND('[1]PWS Information'!$E$10="CWS",T4139="Single Family Residence",R4139="Yes",P4139="Non-Lead", M4139="Non-Lead - Copper",N4139="Before 1989")))),"Tier 4",
IF((OR((AND('[1]PWS Information'!$E$10="NTNC",P4139="Non-Lead")),
(AND('[1]PWS Information'!$E$10="CWS",P4139="Non-Lead",R4139="")),
(AND('[1]PWS Information'!$E$10="CWS",P4139="Non-Lead",R4139="No")),
(AND('[1]PWS Information'!$E$10="CWS",P4139="Non-Lead",R4139="Don't Know")),
(AND('[1]PWS Information'!$E$10="CWS",P4139="Non-Lead", I4139="Non-Lead - Copper", R4139="Yes", K4139="Between 1989 and 2014")),
(AND('[1]PWS Information'!$E$10="CWS",P4139="Non-Lead", I4139="Non-Lead - Copper", R4139="Yes", K4139="After 2014")),
(AND('[1]PWS Information'!$E$10="CWS",P4139="Non-Lead", I4139="Non-Lead - Copper", R4139="Yes", K4139="Unknown")),
(AND('[1]PWS Information'!$E$10="CWS",P4139="Non-Lead", M4139="Non-Lead - Copper", R4139="Yes", N4139="Between 1989 and 2014")),
(AND('[1]PWS Information'!$E$10="CWS",P4139="Non-Lead", M4139="Non-Lead - Copper", R4139="Yes", N4139="After 2014")),
(AND('[1]PWS Information'!$E$10="CWS",P4139="Non-Lead", M4139="Non-Lead - Copper", R4139="Yes", N4139="Unknown")),
(AND('[1]PWS Information'!$E$10="CWS",P4139="Unknown")),
(AND('[1]PWS Information'!$E$10="NTNC",P4139="Unknown")),
(AND('[1]PWS Information'!$E$10="CWS",T4139="Multiple Family Residence",P4139="Galvanized Requiring Replacement")),
(AND('[1]PWS Information'!$E$10="CWS",P4139="Galvanized Requiring Replacement")),
(AND('[1]PWS Information'!$E$10="NTNC",T4139="Multiple Family Residence",P4139="Galvanized Requiring Replacement")))),"Tier 5",
"")))))</f>
        <v>Tier 5</v>
      </c>
      <c r="Y4139" s="24"/>
      <c r="Z4139" s="24"/>
    </row>
    <row r="4140" spans="1:26" x14ac:dyDescent="0.25">
      <c r="A4140" s="17">
        <v>4137</v>
      </c>
      <c r="B4140" s="17">
        <v>700</v>
      </c>
      <c r="C4140" s="18" t="s">
        <v>193</v>
      </c>
      <c r="D4140" s="18" t="s">
        <v>188</v>
      </c>
      <c r="E4140" s="18">
        <v>79549</v>
      </c>
      <c r="F4140" s="17"/>
      <c r="G4140" s="17"/>
      <c r="H4140" s="17"/>
      <c r="I4140" s="21" t="s">
        <v>221</v>
      </c>
      <c r="J4140" s="22" t="s">
        <v>254</v>
      </c>
      <c r="K4140" s="22" t="s">
        <v>255</v>
      </c>
      <c r="L4140" s="22" t="s">
        <v>256</v>
      </c>
      <c r="M4140" s="21" t="s">
        <v>218</v>
      </c>
      <c r="N4140" s="37" t="s">
        <v>205</v>
      </c>
      <c r="O4140" s="22" t="s">
        <v>257</v>
      </c>
      <c r="P4140" s="31" t="str">
        <f t="shared" ref="P4140:P4203" si="65">IF((OR(I4140="Lead")),"Lead",
IF((OR(M4140="Lead")),"Lead",
IF((OR(I4140="Lead-lined galvanized")),"Lead",
IF((OR(M4140="Lead-lined galvanized")),"Lead",
IF((OR((AND(I4140="Unknown - Likely Lead",M4140="Galvanized")),
(AND(I4140="Unknown - Unlikely Lead",M4140="Galvanized")),
(AND(I4140="Unknown - Material Unknown",M4140="Galvanized")))),"Galvanized Requiring Replacement",
IF((OR((AND(I4140="Non-lead - Copper",J4140="Yes",M4140="Galvanized")),
(AND(I4140="Non-lead - Copper",J4140="Don't know",M4140="Galvanized")),
(AND(I4140="Non-lead - Copper",J4140="",M4140="Galvanized")),
(AND(I4140="Non-lead - Plastic",J4140="Yes",M4140="Galvanized")),
(AND(I4140="Non-lead - Plastic",J4140="Don't know",M4140="Galvanized")),
(AND(I4140="Non-lead - Plastic",J4140="",M4140="Galvanized")),
(AND(I4140="Non-lead",J4140="Yes",M4140="Galvanized")),
(AND(I4140="Non-lead",J4140="Don't know",M4140="Galvanized")),
(AND(I4140="Non-lead",J4140="",M4140="Galvanized")),
(AND(I4140="Non-lead - Other",J4140="Yes",M4140="Galvanized")),
(AND(I4140="Non-Lead - Other",J4140="Don't know",M4140="Galvanized")),
(AND(I4140="Galvanized",J4140="Yes",M4140="Galvanized")),
(AND(I4140="Galvanized",J4140="Don't know",M4140="Galvanized")),
(AND(I4140="Galvanized",J4140="",M4140="Galvanized")),
(AND(I4140="Non-Lead - Other",J4140="",M4140="Galvanized")))),"Galvanized Requiring Replacement",
IF((OR((AND(I4140="Non-lead - Copper",M4140="Non-lead - Copper")),
(AND(I4140="Non-lead - Copper",M4140="Non-lead - Plastic")),
(AND(I4140="Non-lead - Copper",M4140="Non-lead - Other")),
(AND(I4140="Non-lead - Copper",M4140="Non-lead")),
(AND(I4140="Non-lead - Plastic",M4140="Non-lead - Copper")),
(AND(I4140="Non-lead - Plastic",M4140="Non-lead - Plastic")),
(AND(I4140="Non-lead - Plastic",M4140="Non-lead - Other")),
(AND(I4140="Non-lead - Plastic",M4140="Non-lead")),
(AND(I4140="Non-lead",M4140="Non-lead - Copper")),
(AND(I4140="Non-lead",M4140="Non-lead - Plastic")),
(AND(I4140="Non-lead",M4140="Non-lead - Other")),
(AND(I4140="Non-lead",M4140="Non-lead")),
(AND(I4140="Non-lead - Other",M4140="Non-lead - Copper")),
(AND(I4140="Non-Lead - Other",M4140="Non-lead - Plastic")),
(AND(I4140="Non-Lead - Other",M4140="Non-lead")),
(AND(I4140="Non-Lead - Other",M4140="Non-lead - Other")))),"Non-Lead",
IF((OR((AND(I4140="Galvanized",M4140="Non-lead")),
(AND(I4140="Galvanized",M4140="Non-lead - Copper")),
(AND(I4140="Galvanized",M4140="Non-lead - Plastic")),
(AND(I4140="Galvanized",M4140="Non-lead")),
(AND(I4140="Galvanized",M4140="Non-lead - Other")))),"Non-Lead",
IF((OR((AND(I4140="Non-lead - Copper",J4140="No",M4140="Galvanized")),
(AND(I4140="Non-lead - Plastic",J4140="No",M4140="Galvanized")),
(AND(I4140="Non-lead",J4140="No",M4140="Galvanized")),
(AND(I4140="Galvanized",J4140="No",M4140="Galvanized")),
(AND(I4140="Non-lead - Other",J4140="No",M4140="Galvanized")))),"Non-lead",
IF((OR((AND(I4140="Unknown - Likely Lead",M4140="Unknown - Likely Lead")),
(AND(I4140="Unknown - Likely Lead",M4140="Unknown - Unlikely Lead")),
(AND(I4140="Unknown - Likely Lead",M4140="Unknown - Material Unknown")),
(AND(I4140="Unknown - Unlikely Lead",M4140="Unknown - Likely Lead")),
(AND(I4140="Unknown - Unlikely Lead",M4140="Unknown - Unlikely Lead")),
(AND(I4140="Unknown - Unlikely Lead",M4140="Unknown - Material Unknown")),
(AND(I4140="Unknown - Material Unknown",M4140="Unknown - Likely Lead")),
(AND(I4140="Unknown - Material Unknown",M4140="Unknown - Unlikely Lead")),
(AND(I4140="Unknown - Material Unknown",M4140="Unknown - Material Unknown")))),"Unknown",
IF((OR((AND(I4140="Unknown - Likely Lead",M4140="Non-lead - Copper")),
(AND(I4140="Unknown - Likely Lead",M4140="Non-lead - Plastic")),
(AND(I4140="Unknown - Likely Lead",M4140="Non-lead")),
(AND(I4140="Unknown - Likely Lead",M4140="Non-lead - Other")),
(AND(I4140="Unknown - Unlikely Lead",M4140="Non-lead - Copper")),
(AND(I4140="Unknown - Unlikely Lead",M4140="Non-lead - Plastic")),
(AND(I4140="Unknown - Unlikely Lead",M4140="Non-lead")),
(AND(I4140="Unknown - Unlikely Lead",M4140="Non-lead - Other")),
(AND(I4140="Unknown - Material Unknown",M4140="Non-lead - Copper")),
(AND(I4140="Unknown - Material Unknown",M4140="Non-lead - Plastic")),
(AND(I4140="Unknown - Material Unknown",M4140="Non-lead")),
(AND(I4140="Unknown - Material Unknown",M4140="Non-lead - Other")))),"Unknown",
IF((OR((AND(I4140="Non-lead - Copper",M4140="Unknown - Likely Lead")),
(AND(I4140="Non-lead - Copper",M4140="Unknown - Unlikely Lead")),
(AND(I4140="Non-lead - Copper",M4140="Unknown - Material Unknown")),
(AND(I4140="Non-lead - Plastic",M4140="Unknown - Likely Lead")),
(AND(I4140="Non-lead - Plastic",M4140="Unknown - Unlikely Lead")),
(AND(I4140="Non-lead - Plastic",M4140="Unknown - Material Unknown")),
(AND(I4140="Non-lead",M4140="Unknown - Likely Lead")),
(AND(I4140="Non-lead",M4140="Unknown - Unlikely Lead")),
(AND(I4140="Non-lead",M4140="Unknown - Material Unknown")),
(AND(I4140="Non-lead - Other",M4140="Unknown - Likely Lead")),
(AND(I4140="Non-Lead - Other",M4140="Unknown - Unlikely Lead")),
(AND(I4140="Non-Lead - Other",M4140="Unknown - Material Unknown")))),"Unknown",
IF((OR((AND(I4140="Galvanized",M4140="Unknown - Likely Lead")),
(AND(I4140="Galvanized",M4140="Unknown - Unlikely Lead")),
(AND(I4140="Galvanized",M4140="Unknown - Material Unknown")))),"Unknown",
IF((OR((AND(I4140="Galvanized",M4140="")))),"Galvanized Requiring Replacement",
IF((OR((AND(I4140="Non-lead - Copper",M4140="")),
(AND(I4140="Non-lead - Plastic",M4140="")),
(AND(I4140="Non-lead",M4140="")),
(AND(I4140="Non-lead - Other",M4140="")))),"Non-lead",
IF((OR((AND(I4140="Unknown - Likely Lead",M4140="")),
(AND(I4140="Unknown - Unlikely Lead",M4140="")),
(AND(I4140="Unknown - Material Unknown",M4140="")))),"Unknown",
""))))))))))))))))</f>
        <v>Non-Lead</v>
      </c>
      <c r="Q4140" s="40" t="s">
        <v>254</v>
      </c>
      <c r="R4140" s="40" t="s">
        <v>254</v>
      </c>
      <c r="S4140" s="24"/>
      <c r="T4140" s="16"/>
      <c r="U4140" s="41" t="s">
        <v>255</v>
      </c>
      <c r="V4140" s="41" t="s">
        <v>255</v>
      </c>
      <c r="W4140" s="16"/>
      <c r="X4140" s="43" t="str">
        <f>IF((OR((AND('[1]PWS Information'!$E$10="CWS",T4140="Single Family Residence",P4140="Lead")),
(AND('[1]PWS Information'!$E$10="CWS",T4140="Multiple Family Residence",'[1]PWS Information'!$E$11="Yes",P4140="Lead")),
(AND('[1]PWS Information'!$E$10="NTNC",P4140="Lead")))),"Tier 1",
IF((OR((AND('[1]PWS Information'!$E$10="CWS",T4140="Multiple Family Residence",'[1]PWS Information'!$E$11="No",P4140="Lead")),
(AND('[1]PWS Information'!$E$10="CWS",T4140="Other",P4140="Lead")),
(AND(T4140="",P4140="Lead")),
(AND('[1]PWS Information'!$E$10="CWS",T4140="Building",P4140="Lead")))),"Tier 2",
IF((OR((AND('[1]PWS Information'!$E$10="CWS",T4140="Single Family Residence",P4140="Galvanized Requiring Replacement")),
(AND('[1]PWS Information'!$E$10="CWS",T4140="Single Family Residence",P4140="Galvanized Requiring Replacement",Q4140="Yes")),
(AND('[1]PWS Information'!$E$10="NTNC",T4140="Single Family Residence",P4140="Galvanized Requiring Replacement")),
(AND('[1]PWS Information'!$E$10="NTNC",T4140="Single Family Residence",Q4140="Yes")))),"Tier 3",
IF((OR((AND('[1]PWS Information'!$E$10="CWS",T4140="Single Family Residence",R4140="Yes",P4140="Non-Lead", I4140="Non-Lead - Copper",K4140="Before 1989")),
(AND('[1]PWS Information'!$E$10="CWS",T4140="Single Family Residence",R4140="Yes",P4140="Non-Lead", M4140="Non-Lead - Copper",N4140="Before 1989")))),"Tier 4",
IF((OR((AND('[1]PWS Information'!$E$10="NTNC",P4140="Non-Lead")),
(AND('[1]PWS Information'!$E$10="CWS",P4140="Non-Lead",R4140="")),
(AND('[1]PWS Information'!$E$10="CWS",P4140="Non-Lead",R4140="No")),
(AND('[1]PWS Information'!$E$10="CWS",P4140="Non-Lead",R4140="Don't Know")),
(AND('[1]PWS Information'!$E$10="CWS",P4140="Non-Lead", I4140="Non-Lead - Copper", R4140="Yes", K4140="Between 1989 and 2014")),
(AND('[1]PWS Information'!$E$10="CWS",P4140="Non-Lead", I4140="Non-Lead - Copper", R4140="Yes", K4140="After 2014")),
(AND('[1]PWS Information'!$E$10="CWS",P4140="Non-Lead", I4140="Non-Lead - Copper", R4140="Yes", K4140="Unknown")),
(AND('[1]PWS Information'!$E$10="CWS",P4140="Non-Lead", M4140="Non-Lead - Copper", R4140="Yes", N4140="Between 1989 and 2014")),
(AND('[1]PWS Information'!$E$10="CWS",P4140="Non-Lead", M4140="Non-Lead - Copper", R4140="Yes", N4140="After 2014")),
(AND('[1]PWS Information'!$E$10="CWS",P4140="Non-Lead", M4140="Non-Lead - Copper", R4140="Yes", N4140="Unknown")),
(AND('[1]PWS Information'!$E$10="CWS",P4140="Unknown")),
(AND('[1]PWS Information'!$E$10="NTNC",P4140="Unknown")),
(AND('[1]PWS Information'!$E$10="CWS",T4140="Multiple Family Residence",P4140="Galvanized Requiring Replacement")),
(AND('[1]PWS Information'!$E$10="CWS",P4140="Galvanized Requiring Replacement")),
(AND('[1]PWS Information'!$E$10="NTNC",T4140="Multiple Family Residence",P4140="Galvanized Requiring Replacement")))),"Tier 5",
"")))))</f>
        <v>Tier 5</v>
      </c>
      <c r="Y4140" s="24"/>
      <c r="Z4140" s="24"/>
    </row>
    <row r="4141" spans="1:26" x14ac:dyDescent="0.25">
      <c r="A4141" s="17">
        <v>4138</v>
      </c>
      <c r="B4141" s="17">
        <v>701</v>
      </c>
      <c r="C4141" s="18" t="s">
        <v>193</v>
      </c>
      <c r="D4141" s="18" t="s">
        <v>188</v>
      </c>
      <c r="E4141" s="18">
        <v>79549</v>
      </c>
      <c r="F4141" s="17"/>
      <c r="G4141" s="17"/>
      <c r="H4141" s="17"/>
      <c r="I4141" s="21" t="s">
        <v>218</v>
      </c>
      <c r="J4141" s="22" t="s">
        <v>254</v>
      </c>
      <c r="K4141" s="22" t="s">
        <v>255</v>
      </c>
      <c r="L4141" s="22" t="s">
        <v>256</v>
      </c>
      <c r="M4141" s="21" t="s">
        <v>222</v>
      </c>
      <c r="N4141" s="37" t="s">
        <v>205</v>
      </c>
      <c r="O4141" s="22" t="s">
        <v>257</v>
      </c>
      <c r="P4141" s="31" t="str">
        <f t="shared" si="65"/>
        <v>Galvanized Requiring Replacement</v>
      </c>
      <c r="Q4141" s="40" t="s">
        <v>254</v>
      </c>
      <c r="R4141" s="40" t="s">
        <v>254</v>
      </c>
      <c r="S4141" s="24"/>
      <c r="T4141" s="16"/>
      <c r="U4141" s="41" t="s">
        <v>255</v>
      </c>
      <c r="V4141" s="41" t="s">
        <v>255</v>
      </c>
      <c r="W4141" s="16"/>
      <c r="X4141" s="43" t="str">
        <f>IF((OR((AND('[1]PWS Information'!$E$10="CWS",T4141="Single Family Residence",P4141="Lead")),
(AND('[1]PWS Information'!$E$10="CWS",T4141="Multiple Family Residence",'[1]PWS Information'!$E$11="Yes",P4141="Lead")),
(AND('[1]PWS Information'!$E$10="NTNC",P4141="Lead")))),"Tier 1",
IF((OR((AND('[1]PWS Information'!$E$10="CWS",T4141="Multiple Family Residence",'[1]PWS Information'!$E$11="No",P4141="Lead")),
(AND('[1]PWS Information'!$E$10="CWS",T4141="Other",P4141="Lead")),
(AND(T4141="",P4141="Lead")),
(AND('[1]PWS Information'!$E$10="CWS",T4141="Building",P4141="Lead")))),"Tier 2",
IF((OR((AND('[1]PWS Information'!$E$10="CWS",T4141="Single Family Residence",P4141="Galvanized Requiring Replacement")),
(AND('[1]PWS Information'!$E$10="CWS",T4141="Single Family Residence",P4141="Galvanized Requiring Replacement",Q4141="Yes")),
(AND('[1]PWS Information'!$E$10="NTNC",T4141="Single Family Residence",P4141="Galvanized Requiring Replacement")),
(AND('[1]PWS Information'!$E$10="NTNC",T4141="Single Family Residence",Q4141="Yes")))),"Tier 3",
IF((OR((AND('[1]PWS Information'!$E$10="CWS",T4141="Single Family Residence",R4141="Yes",P4141="Non-Lead", I4141="Non-Lead - Copper",K4141="Before 1989")),
(AND('[1]PWS Information'!$E$10="CWS",T4141="Single Family Residence",R4141="Yes",P4141="Non-Lead", M4141="Non-Lead - Copper",N4141="Before 1989")))),"Tier 4",
IF((OR((AND('[1]PWS Information'!$E$10="NTNC",P4141="Non-Lead")),
(AND('[1]PWS Information'!$E$10="CWS",P4141="Non-Lead",R4141="")),
(AND('[1]PWS Information'!$E$10="CWS",P4141="Non-Lead",R4141="No")),
(AND('[1]PWS Information'!$E$10="CWS",P4141="Non-Lead",R4141="Don't Know")),
(AND('[1]PWS Information'!$E$10="CWS",P4141="Non-Lead", I4141="Non-Lead - Copper", R4141="Yes", K4141="Between 1989 and 2014")),
(AND('[1]PWS Information'!$E$10="CWS",P4141="Non-Lead", I4141="Non-Lead - Copper", R4141="Yes", K4141="After 2014")),
(AND('[1]PWS Information'!$E$10="CWS",P4141="Non-Lead", I4141="Non-Lead - Copper", R4141="Yes", K4141="Unknown")),
(AND('[1]PWS Information'!$E$10="CWS",P4141="Non-Lead", M4141="Non-Lead - Copper", R4141="Yes", N4141="Between 1989 and 2014")),
(AND('[1]PWS Information'!$E$10="CWS",P4141="Non-Lead", M4141="Non-Lead - Copper", R4141="Yes", N4141="After 2014")),
(AND('[1]PWS Information'!$E$10="CWS",P4141="Non-Lead", M4141="Non-Lead - Copper", R4141="Yes", N4141="Unknown")),
(AND('[1]PWS Information'!$E$10="CWS",P4141="Unknown")),
(AND('[1]PWS Information'!$E$10="NTNC",P4141="Unknown")),
(AND('[1]PWS Information'!$E$10="CWS",T4141="Multiple Family Residence",P4141="Galvanized Requiring Replacement")),
(AND('[1]PWS Information'!$E$10="CWS",P4141="Galvanized Requiring Replacement")),
(AND('[1]PWS Information'!$E$10="NTNC",T4141="Multiple Family Residence",P4141="Galvanized Requiring Replacement")))),"Tier 5",
"")))))</f>
        <v>Tier 5</v>
      </c>
      <c r="Y4141" s="24"/>
      <c r="Z4141" s="24"/>
    </row>
    <row r="4142" spans="1:26" x14ac:dyDescent="0.25">
      <c r="A4142" s="17">
        <v>4139</v>
      </c>
      <c r="B4142" s="18">
        <v>708</v>
      </c>
      <c r="C4142" s="18" t="s">
        <v>193</v>
      </c>
      <c r="D4142" s="18" t="s">
        <v>188</v>
      </c>
      <c r="E4142" s="18">
        <v>79549</v>
      </c>
      <c r="F4142" s="18"/>
      <c r="G4142" s="18"/>
      <c r="H4142" s="18"/>
      <c r="I4142" s="25" t="s">
        <v>221</v>
      </c>
      <c r="J4142" s="22" t="s">
        <v>254</v>
      </c>
      <c r="K4142" s="22" t="s">
        <v>255</v>
      </c>
      <c r="L4142" s="22" t="s">
        <v>256</v>
      </c>
      <c r="M4142" s="25" t="s">
        <v>222</v>
      </c>
      <c r="N4142" s="19" t="s">
        <v>205</v>
      </c>
      <c r="O4142" s="22" t="s">
        <v>257</v>
      </c>
      <c r="P4142" s="31" t="str">
        <f t="shared" si="65"/>
        <v>Galvanized Requiring Replacement</v>
      </c>
      <c r="Q4142" s="40" t="s">
        <v>254</v>
      </c>
      <c r="R4142" s="40" t="s">
        <v>254</v>
      </c>
      <c r="S4142" s="24"/>
      <c r="T4142" s="16"/>
      <c r="U4142" s="41" t="s">
        <v>255</v>
      </c>
      <c r="V4142" s="41" t="s">
        <v>255</v>
      </c>
      <c r="W4142" s="16"/>
      <c r="X4142" s="43" t="str">
        <f>IF((OR((AND('[1]PWS Information'!$E$10="CWS",T4142="Single Family Residence",P4142="Lead")),
(AND('[1]PWS Information'!$E$10="CWS",T4142="Multiple Family Residence",'[1]PWS Information'!$E$11="Yes",P4142="Lead")),
(AND('[1]PWS Information'!$E$10="NTNC",P4142="Lead")))),"Tier 1",
IF((OR((AND('[1]PWS Information'!$E$10="CWS",T4142="Multiple Family Residence",'[1]PWS Information'!$E$11="No",P4142="Lead")),
(AND('[1]PWS Information'!$E$10="CWS",T4142="Other",P4142="Lead")),
(AND(T4142="",P4142="Lead")),
(AND('[1]PWS Information'!$E$10="CWS",T4142="Building",P4142="Lead")))),"Tier 2",
IF((OR((AND('[1]PWS Information'!$E$10="CWS",T4142="Single Family Residence",P4142="Galvanized Requiring Replacement")),
(AND('[1]PWS Information'!$E$10="CWS",T4142="Single Family Residence",P4142="Galvanized Requiring Replacement",Q4142="Yes")),
(AND('[1]PWS Information'!$E$10="NTNC",T4142="Single Family Residence",P4142="Galvanized Requiring Replacement")),
(AND('[1]PWS Information'!$E$10="NTNC",T4142="Single Family Residence",Q4142="Yes")))),"Tier 3",
IF((OR((AND('[1]PWS Information'!$E$10="CWS",T4142="Single Family Residence",R4142="Yes",P4142="Non-Lead", I4142="Non-Lead - Copper",K4142="Before 1989")),
(AND('[1]PWS Information'!$E$10="CWS",T4142="Single Family Residence",R4142="Yes",P4142="Non-Lead", M4142="Non-Lead - Copper",N4142="Before 1989")))),"Tier 4",
IF((OR((AND('[1]PWS Information'!$E$10="NTNC",P4142="Non-Lead")),
(AND('[1]PWS Information'!$E$10="CWS",P4142="Non-Lead",R4142="")),
(AND('[1]PWS Information'!$E$10="CWS",P4142="Non-Lead",R4142="No")),
(AND('[1]PWS Information'!$E$10="CWS",P4142="Non-Lead",R4142="Don't Know")),
(AND('[1]PWS Information'!$E$10="CWS",P4142="Non-Lead", I4142="Non-Lead - Copper", R4142="Yes", K4142="Between 1989 and 2014")),
(AND('[1]PWS Information'!$E$10="CWS",P4142="Non-Lead", I4142="Non-Lead - Copper", R4142="Yes", K4142="After 2014")),
(AND('[1]PWS Information'!$E$10="CWS",P4142="Non-Lead", I4142="Non-Lead - Copper", R4142="Yes", K4142="Unknown")),
(AND('[1]PWS Information'!$E$10="CWS",P4142="Non-Lead", M4142="Non-Lead - Copper", R4142="Yes", N4142="Between 1989 and 2014")),
(AND('[1]PWS Information'!$E$10="CWS",P4142="Non-Lead", M4142="Non-Lead - Copper", R4142="Yes", N4142="After 2014")),
(AND('[1]PWS Information'!$E$10="CWS",P4142="Non-Lead", M4142="Non-Lead - Copper", R4142="Yes", N4142="Unknown")),
(AND('[1]PWS Information'!$E$10="CWS",P4142="Unknown")),
(AND('[1]PWS Information'!$E$10="NTNC",P4142="Unknown")),
(AND('[1]PWS Information'!$E$10="CWS",T4142="Multiple Family Residence",P4142="Galvanized Requiring Replacement")),
(AND('[1]PWS Information'!$E$10="CWS",P4142="Galvanized Requiring Replacement")),
(AND('[1]PWS Information'!$E$10="NTNC",T4142="Multiple Family Residence",P4142="Galvanized Requiring Replacement")))),"Tier 5",
"")))))</f>
        <v>Tier 5</v>
      </c>
      <c r="Y4142" s="24"/>
      <c r="Z4142" s="24"/>
    </row>
    <row r="4143" spans="1:26" x14ac:dyDescent="0.25">
      <c r="A4143" s="17">
        <v>4140</v>
      </c>
      <c r="B4143" s="17">
        <v>710</v>
      </c>
      <c r="C4143" s="18" t="s">
        <v>193</v>
      </c>
      <c r="D4143" s="18" t="s">
        <v>188</v>
      </c>
      <c r="E4143" s="18">
        <v>79549</v>
      </c>
      <c r="F4143" s="17"/>
      <c r="G4143" s="17"/>
      <c r="H4143" s="17"/>
      <c r="I4143" s="25" t="s">
        <v>218</v>
      </c>
      <c r="J4143" s="22" t="s">
        <v>254</v>
      </c>
      <c r="K4143" s="22" t="s">
        <v>255</v>
      </c>
      <c r="L4143" s="22" t="s">
        <v>256</v>
      </c>
      <c r="M4143" s="25" t="s">
        <v>218</v>
      </c>
      <c r="N4143" s="19"/>
      <c r="O4143" s="22" t="s">
        <v>256</v>
      </c>
      <c r="P4143" s="31" t="str">
        <f t="shared" si="65"/>
        <v>Non-Lead</v>
      </c>
      <c r="Q4143" s="40" t="s">
        <v>254</v>
      </c>
      <c r="R4143" s="40" t="s">
        <v>254</v>
      </c>
      <c r="S4143" s="24"/>
      <c r="T4143" s="16"/>
      <c r="U4143" s="41" t="s">
        <v>255</v>
      </c>
      <c r="V4143" s="41" t="s">
        <v>255</v>
      </c>
      <c r="W4143" s="16"/>
      <c r="X4143" s="43" t="str">
        <f>IF((OR((AND('[1]PWS Information'!$E$10="CWS",T4143="Single Family Residence",P4143="Lead")),
(AND('[1]PWS Information'!$E$10="CWS",T4143="Multiple Family Residence",'[1]PWS Information'!$E$11="Yes",P4143="Lead")),
(AND('[1]PWS Information'!$E$10="NTNC",P4143="Lead")))),"Tier 1",
IF((OR((AND('[1]PWS Information'!$E$10="CWS",T4143="Multiple Family Residence",'[1]PWS Information'!$E$11="No",P4143="Lead")),
(AND('[1]PWS Information'!$E$10="CWS",T4143="Other",P4143="Lead")),
(AND(T4143="",P4143="Lead")),
(AND('[1]PWS Information'!$E$10="CWS",T4143="Building",P4143="Lead")))),"Tier 2",
IF((OR((AND('[1]PWS Information'!$E$10="CWS",T4143="Single Family Residence",P4143="Galvanized Requiring Replacement")),
(AND('[1]PWS Information'!$E$10="CWS",T4143="Single Family Residence",P4143="Galvanized Requiring Replacement",Q4143="Yes")),
(AND('[1]PWS Information'!$E$10="NTNC",T4143="Single Family Residence",P4143="Galvanized Requiring Replacement")),
(AND('[1]PWS Information'!$E$10="NTNC",T4143="Single Family Residence",Q4143="Yes")))),"Tier 3",
IF((OR((AND('[1]PWS Information'!$E$10="CWS",T4143="Single Family Residence",R4143="Yes",P4143="Non-Lead", I4143="Non-Lead - Copper",K4143="Before 1989")),
(AND('[1]PWS Information'!$E$10="CWS",T4143="Single Family Residence",R4143="Yes",P4143="Non-Lead", M4143="Non-Lead - Copper",N4143="Before 1989")))),"Tier 4",
IF((OR((AND('[1]PWS Information'!$E$10="NTNC",P4143="Non-Lead")),
(AND('[1]PWS Information'!$E$10="CWS",P4143="Non-Lead",R4143="")),
(AND('[1]PWS Information'!$E$10="CWS",P4143="Non-Lead",R4143="No")),
(AND('[1]PWS Information'!$E$10="CWS",P4143="Non-Lead",R4143="Don't Know")),
(AND('[1]PWS Information'!$E$10="CWS",P4143="Non-Lead", I4143="Non-Lead - Copper", R4143="Yes", K4143="Between 1989 and 2014")),
(AND('[1]PWS Information'!$E$10="CWS",P4143="Non-Lead", I4143="Non-Lead - Copper", R4143="Yes", K4143="After 2014")),
(AND('[1]PWS Information'!$E$10="CWS",P4143="Non-Lead", I4143="Non-Lead - Copper", R4143="Yes", K4143="Unknown")),
(AND('[1]PWS Information'!$E$10="CWS",P4143="Non-Lead", M4143="Non-Lead - Copper", R4143="Yes", N4143="Between 1989 and 2014")),
(AND('[1]PWS Information'!$E$10="CWS",P4143="Non-Lead", M4143="Non-Lead - Copper", R4143="Yes", N4143="After 2014")),
(AND('[1]PWS Information'!$E$10="CWS",P4143="Non-Lead", M4143="Non-Lead - Copper", R4143="Yes", N4143="Unknown")),
(AND('[1]PWS Information'!$E$10="CWS",P4143="Unknown")),
(AND('[1]PWS Information'!$E$10="NTNC",P4143="Unknown")),
(AND('[1]PWS Information'!$E$10="CWS",T4143="Multiple Family Residence",P4143="Galvanized Requiring Replacement")),
(AND('[1]PWS Information'!$E$10="CWS",P4143="Galvanized Requiring Replacement")),
(AND('[1]PWS Information'!$E$10="NTNC",T4143="Multiple Family Residence",P4143="Galvanized Requiring Replacement")))),"Tier 5",
"")))))</f>
        <v>Tier 5</v>
      </c>
      <c r="Y4143" s="24"/>
      <c r="Z4143" s="24"/>
    </row>
    <row r="4144" spans="1:26" x14ac:dyDescent="0.25">
      <c r="A4144" s="17">
        <v>4141</v>
      </c>
      <c r="B4144" s="17">
        <v>800</v>
      </c>
      <c r="C4144" s="18" t="s">
        <v>193</v>
      </c>
      <c r="D4144" s="18" t="s">
        <v>188</v>
      </c>
      <c r="E4144" s="18">
        <v>79549</v>
      </c>
      <c r="F4144" s="17"/>
      <c r="G4144" s="17"/>
      <c r="H4144" s="17"/>
      <c r="I4144" s="21" t="s">
        <v>218</v>
      </c>
      <c r="J4144" s="22" t="s">
        <v>254</v>
      </c>
      <c r="K4144" s="22" t="s">
        <v>255</v>
      </c>
      <c r="L4144" s="22" t="s">
        <v>256</v>
      </c>
      <c r="M4144" s="21" t="s">
        <v>218</v>
      </c>
      <c r="N4144" s="37" t="s">
        <v>205</v>
      </c>
      <c r="O4144" s="22" t="s">
        <v>257</v>
      </c>
      <c r="P4144" s="31" t="str">
        <f t="shared" si="65"/>
        <v>Non-Lead</v>
      </c>
      <c r="Q4144" s="40" t="s">
        <v>254</v>
      </c>
      <c r="R4144" s="40" t="s">
        <v>254</v>
      </c>
      <c r="S4144" s="24"/>
      <c r="T4144" s="16"/>
      <c r="U4144" s="41" t="s">
        <v>255</v>
      </c>
      <c r="V4144" s="41" t="s">
        <v>255</v>
      </c>
      <c r="W4144" s="16"/>
      <c r="X4144" s="43" t="str">
        <f>IF((OR((AND('[1]PWS Information'!$E$10="CWS",T4144="Single Family Residence",P4144="Lead")),
(AND('[1]PWS Information'!$E$10="CWS",T4144="Multiple Family Residence",'[1]PWS Information'!$E$11="Yes",P4144="Lead")),
(AND('[1]PWS Information'!$E$10="NTNC",P4144="Lead")))),"Tier 1",
IF((OR((AND('[1]PWS Information'!$E$10="CWS",T4144="Multiple Family Residence",'[1]PWS Information'!$E$11="No",P4144="Lead")),
(AND('[1]PWS Information'!$E$10="CWS",T4144="Other",P4144="Lead")),
(AND(T4144="",P4144="Lead")),
(AND('[1]PWS Information'!$E$10="CWS",T4144="Building",P4144="Lead")))),"Tier 2",
IF((OR((AND('[1]PWS Information'!$E$10="CWS",T4144="Single Family Residence",P4144="Galvanized Requiring Replacement")),
(AND('[1]PWS Information'!$E$10="CWS",T4144="Single Family Residence",P4144="Galvanized Requiring Replacement",Q4144="Yes")),
(AND('[1]PWS Information'!$E$10="NTNC",T4144="Single Family Residence",P4144="Galvanized Requiring Replacement")),
(AND('[1]PWS Information'!$E$10="NTNC",T4144="Single Family Residence",Q4144="Yes")))),"Tier 3",
IF((OR((AND('[1]PWS Information'!$E$10="CWS",T4144="Single Family Residence",R4144="Yes",P4144="Non-Lead", I4144="Non-Lead - Copper",K4144="Before 1989")),
(AND('[1]PWS Information'!$E$10="CWS",T4144="Single Family Residence",R4144="Yes",P4144="Non-Lead", M4144="Non-Lead - Copper",N4144="Before 1989")))),"Tier 4",
IF((OR((AND('[1]PWS Information'!$E$10="NTNC",P4144="Non-Lead")),
(AND('[1]PWS Information'!$E$10="CWS",P4144="Non-Lead",R4144="")),
(AND('[1]PWS Information'!$E$10="CWS",P4144="Non-Lead",R4144="No")),
(AND('[1]PWS Information'!$E$10="CWS",P4144="Non-Lead",R4144="Don't Know")),
(AND('[1]PWS Information'!$E$10="CWS",P4144="Non-Lead", I4144="Non-Lead - Copper", R4144="Yes", K4144="Between 1989 and 2014")),
(AND('[1]PWS Information'!$E$10="CWS",P4144="Non-Lead", I4144="Non-Lead - Copper", R4144="Yes", K4144="After 2014")),
(AND('[1]PWS Information'!$E$10="CWS",P4144="Non-Lead", I4144="Non-Lead - Copper", R4144="Yes", K4144="Unknown")),
(AND('[1]PWS Information'!$E$10="CWS",P4144="Non-Lead", M4144="Non-Lead - Copper", R4144="Yes", N4144="Between 1989 and 2014")),
(AND('[1]PWS Information'!$E$10="CWS",P4144="Non-Lead", M4144="Non-Lead - Copper", R4144="Yes", N4144="After 2014")),
(AND('[1]PWS Information'!$E$10="CWS",P4144="Non-Lead", M4144="Non-Lead - Copper", R4144="Yes", N4144="Unknown")),
(AND('[1]PWS Information'!$E$10="CWS",P4144="Unknown")),
(AND('[1]PWS Information'!$E$10="NTNC",P4144="Unknown")),
(AND('[1]PWS Information'!$E$10="CWS",T4144="Multiple Family Residence",P4144="Galvanized Requiring Replacement")),
(AND('[1]PWS Information'!$E$10="CWS",P4144="Galvanized Requiring Replacement")),
(AND('[1]PWS Information'!$E$10="NTNC",T4144="Multiple Family Residence",P4144="Galvanized Requiring Replacement")))),"Tier 5",
"")))))</f>
        <v>Tier 5</v>
      </c>
      <c r="Y4144" s="24"/>
      <c r="Z4144" s="24"/>
    </row>
    <row r="4145" spans="1:26" x14ac:dyDescent="0.25">
      <c r="A4145" s="17">
        <v>4142</v>
      </c>
      <c r="B4145" s="17">
        <v>801</v>
      </c>
      <c r="C4145" s="18" t="s">
        <v>193</v>
      </c>
      <c r="D4145" s="18" t="s">
        <v>188</v>
      </c>
      <c r="E4145" s="18">
        <v>79549</v>
      </c>
      <c r="F4145" s="17"/>
      <c r="G4145" s="17"/>
      <c r="H4145" s="17"/>
      <c r="I4145" s="21" t="s">
        <v>218</v>
      </c>
      <c r="J4145" s="22" t="s">
        <v>254</v>
      </c>
      <c r="K4145" s="22" t="s">
        <v>255</v>
      </c>
      <c r="L4145" s="22" t="s">
        <v>256</v>
      </c>
      <c r="M4145" s="21" t="s">
        <v>218</v>
      </c>
      <c r="N4145" s="37"/>
      <c r="O4145" s="22" t="s">
        <v>256</v>
      </c>
      <c r="P4145" s="31" t="str">
        <f t="shared" si="65"/>
        <v>Non-Lead</v>
      </c>
      <c r="Q4145" s="40" t="s">
        <v>254</v>
      </c>
      <c r="R4145" s="40" t="s">
        <v>254</v>
      </c>
      <c r="S4145" s="24"/>
      <c r="T4145" s="16"/>
      <c r="U4145" s="41" t="s">
        <v>255</v>
      </c>
      <c r="V4145" s="41" t="s">
        <v>255</v>
      </c>
      <c r="W4145" s="16"/>
      <c r="X4145" s="43" t="str">
        <f>IF((OR((AND('[1]PWS Information'!$E$10="CWS",T4145="Single Family Residence",P4145="Lead")),
(AND('[1]PWS Information'!$E$10="CWS",T4145="Multiple Family Residence",'[1]PWS Information'!$E$11="Yes",P4145="Lead")),
(AND('[1]PWS Information'!$E$10="NTNC",P4145="Lead")))),"Tier 1",
IF((OR((AND('[1]PWS Information'!$E$10="CWS",T4145="Multiple Family Residence",'[1]PWS Information'!$E$11="No",P4145="Lead")),
(AND('[1]PWS Information'!$E$10="CWS",T4145="Other",P4145="Lead")),
(AND(T4145="",P4145="Lead")),
(AND('[1]PWS Information'!$E$10="CWS",T4145="Building",P4145="Lead")))),"Tier 2",
IF((OR((AND('[1]PWS Information'!$E$10="CWS",T4145="Single Family Residence",P4145="Galvanized Requiring Replacement")),
(AND('[1]PWS Information'!$E$10="CWS",T4145="Single Family Residence",P4145="Galvanized Requiring Replacement",Q4145="Yes")),
(AND('[1]PWS Information'!$E$10="NTNC",T4145="Single Family Residence",P4145="Galvanized Requiring Replacement")),
(AND('[1]PWS Information'!$E$10="NTNC",T4145="Single Family Residence",Q4145="Yes")))),"Tier 3",
IF((OR((AND('[1]PWS Information'!$E$10="CWS",T4145="Single Family Residence",R4145="Yes",P4145="Non-Lead", I4145="Non-Lead - Copper",K4145="Before 1989")),
(AND('[1]PWS Information'!$E$10="CWS",T4145="Single Family Residence",R4145="Yes",P4145="Non-Lead", M4145="Non-Lead - Copper",N4145="Before 1989")))),"Tier 4",
IF((OR((AND('[1]PWS Information'!$E$10="NTNC",P4145="Non-Lead")),
(AND('[1]PWS Information'!$E$10="CWS",P4145="Non-Lead",R4145="")),
(AND('[1]PWS Information'!$E$10="CWS",P4145="Non-Lead",R4145="No")),
(AND('[1]PWS Information'!$E$10="CWS",P4145="Non-Lead",R4145="Don't Know")),
(AND('[1]PWS Information'!$E$10="CWS",P4145="Non-Lead", I4145="Non-Lead - Copper", R4145="Yes", K4145="Between 1989 and 2014")),
(AND('[1]PWS Information'!$E$10="CWS",P4145="Non-Lead", I4145="Non-Lead - Copper", R4145="Yes", K4145="After 2014")),
(AND('[1]PWS Information'!$E$10="CWS",P4145="Non-Lead", I4145="Non-Lead - Copper", R4145="Yes", K4145="Unknown")),
(AND('[1]PWS Information'!$E$10="CWS",P4145="Non-Lead", M4145="Non-Lead - Copper", R4145="Yes", N4145="Between 1989 and 2014")),
(AND('[1]PWS Information'!$E$10="CWS",P4145="Non-Lead", M4145="Non-Lead - Copper", R4145="Yes", N4145="After 2014")),
(AND('[1]PWS Information'!$E$10="CWS",P4145="Non-Lead", M4145="Non-Lead - Copper", R4145="Yes", N4145="Unknown")),
(AND('[1]PWS Information'!$E$10="CWS",P4145="Unknown")),
(AND('[1]PWS Information'!$E$10="NTNC",P4145="Unknown")),
(AND('[1]PWS Information'!$E$10="CWS",T4145="Multiple Family Residence",P4145="Galvanized Requiring Replacement")),
(AND('[1]PWS Information'!$E$10="CWS",P4145="Galvanized Requiring Replacement")),
(AND('[1]PWS Information'!$E$10="NTNC",T4145="Multiple Family Residence",P4145="Galvanized Requiring Replacement")))),"Tier 5",
"")))))</f>
        <v>Tier 5</v>
      </c>
      <c r="Y4145" s="24"/>
      <c r="Z4145" s="24"/>
    </row>
    <row r="4146" spans="1:26" x14ac:dyDescent="0.25">
      <c r="A4146" s="17">
        <v>4143</v>
      </c>
      <c r="B4146" s="17">
        <v>807</v>
      </c>
      <c r="C4146" s="18" t="s">
        <v>193</v>
      </c>
      <c r="D4146" s="18" t="s">
        <v>188</v>
      </c>
      <c r="E4146" s="18">
        <v>79549</v>
      </c>
      <c r="F4146" s="17"/>
      <c r="G4146" s="17"/>
      <c r="H4146" s="17"/>
      <c r="I4146" s="21" t="s">
        <v>218</v>
      </c>
      <c r="J4146" s="22" t="s">
        <v>254</v>
      </c>
      <c r="K4146" s="22" t="s">
        <v>255</v>
      </c>
      <c r="L4146" s="22" t="s">
        <v>256</v>
      </c>
      <c r="M4146" s="21" t="s">
        <v>218</v>
      </c>
      <c r="N4146" s="37"/>
      <c r="O4146" s="22" t="s">
        <v>256</v>
      </c>
      <c r="P4146" s="31" t="str">
        <f t="shared" si="65"/>
        <v>Non-Lead</v>
      </c>
      <c r="Q4146" s="40" t="s">
        <v>254</v>
      </c>
      <c r="R4146" s="40" t="s">
        <v>254</v>
      </c>
      <c r="S4146" s="24"/>
      <c r="T4146" s="16"/>
      <c r="U4146" s="41" t="s">
        <v>255</v>
      </c>
      <c r="V4146" s="41" t="s">
        <v>255</v>
      </c>
      <c r="W4146" s="16"/>
      <c r="X4146" s="43" t="str">
        <f>IF((OR((AND('[1]PWS Information'!$E$10="CWS",T4146="Single Family Residence",P4146="Lead")),
(AND('[1]PWS Information'!$E$10="CWS",T4146="Multiple Family Residence",'[1]PWS Information'!$E$11="Yes",P4146="Lead")),
(AND('[1]PWS Information'!$E$10="NTNC",P4146="Lead")))),"Tier 1",
IF((OR((AND('[1]PWS Information'!$E$10="CWS",T4146="Multiple Family Residence",'[1]PWS Information'!$E$11="No",P4146="Lead")),
(AND('[1]PWS Information'!$E$10="CWS",T4146="Other",P4146="Lead")),
(AND(T4146="",P4146="Lead")),
(AND('[1]PWS Information'!$E$10="CWS",T4146="Building",P4146="Lead")))),"Tier 2",
IF((OR((AND('[1]PWS Information'!$E$10="CWS",T4146="Single Family Residence",P4146="Galvanized Requiring Replacement")),
(AND('[1]PWS Information'!$E$10="CWS",T4146="Single Family Residence",P4146="Galvanized Requiring Replacement",Q4146="Yes")),
(AND('[1]PWS Information'!$E$10="NTNC",T4146="Single Family Residence",P4146="Galvanized Requiring Replacement")),
(AND('[1]PWS Information'!$E$10="NTNC",T4146="Single Family Residence",Q4146="Yes")))),"Tier 3",
IF((OR((AND('[1]PWS Information'!$E$10="CWS",T4146="Single Family Residence",R4146="Yes",P4146="Non-Lead", I4146="Non-Lead - Copper",K4146="Before 1989")),
(AND('[1]PWS Information'!$E$10="CWS",T4146="Single Family Residence",R4146="Yes",P4146="Non-Lead", M4146="Non-Lead - Copper",N4146="Before 1989")))),"Tier 4",
IF((OR((AND('[1]PWS Information'!$E$10="NTNC",P4146="Non-Lead")),
(AND('[1]PWS Information'!$E$10="CWS",P4146="Non-Lead",R4146="")),
(AND('[1]PWS Information'!$E$10="CWS",P4146="Non-Lead",R4146="No")),
(AND('[1]PWS Information'!$E$10="CWS",P4146="Non-Lead",R4146="Don't Know")),
(AND('[1]PWS Information'!$E$10="CWS",P4146="Non-Lead", I4146="Non-Lead - Copper", R4146="Yes", K4146="Between 1989 and 2014")),
(AND('[1]PWS Information'!$E$10="CWS",P4146="Non-Lead", I4146="Non-Lead - Copper", R4146="Yes", K4146="After 2014")),
(AND('[1]PWS Information'!$E$10="CWS",P4146="Non-Lead", I4146="Non-Lead - Copper", R4146="Yes", K4146="Unknown")),
(AND('[1]PWS Information'!$E$10="CWS",P4146="Non-Lead", M4146="Non-Lead - Copper", R4146="Yes", N4146="Between 1989 and 2014")),
(AND('[1]PWS Information'!$E$10="CWS",P4146="Non-Lead", M4146="Non-Lead - Copper", R4146="Yes", N4146="After 2014")),
(AND('[1]PWS Information'!$E$10="CWS",P4146="Non-Lead", M4146="Non-Lead - Copper", R4146="Yes", N4146="Unknown")),
(AND('[1]PWS Information'!$E$10="CWS",P4146="Unknown")),
(AND('[1]PWS Information'!$E$10="NTNC",P4146="Unknown")),
(AND('[1]PWS Information'!$E$10="CWS",T4146="Multiple Family Residence",P4146="Galvanized Requiring Replacement")),
(AND('[1]PWS Information'!$E$10="CWS",P4146="Galvanized Requiring Replacement")),
(AND('[1]PWS Information'!$E$10="NTNC",T4146="Multiple Family Residence",P4146="Galvanized Requiring Replacement")))),"Tier 5",
"")))))</f>
        <v>Tier 5</v>
      </c>
      <c r="Y4146" s="24"/>
      <c r="Z4146" s="24"/>
    </row>
    <row r="4147" spans="1:26" x14ac:dyDescent="0.25">
      <c r="A4147" s="17">
        <v>4144</v>
      </c>
      <c r="B4147" s="17">
        <v>810</v>
      </c>
      <c r="C4147" s="18" t="s">
        <v>193</v>
      </c>
      <c r="D4147" s="18" t="s">
        <v>188</v>
      </c>
      <c r="E4147" s="18">
        <v>79549</v>
      </c>
      <c r="F4147" s="17"/>
      <c r="G4147" s="17"/>
      <c r="H4147" s="17"/>
      <c r="I4147" s="21" t="s">
        <v>218</v>
      </c>
      <c r="J4147" s="22" t="s">
        <v>254</v>
      </c>
      <c r="K4147" s="22" t="s">
        <v>255</v>
      </c>
      <c r="L4147" s="22" t="s">
        <v>256</v>
      </c>
      <c r="M4147" s="21" t="s">
        <v>218</v>
      </c>
      <c r="N4147" s="37"/>
      <c r="O4147" s="22" t="s">
        <v>256</v>
      </c>
      <c r="P4147" s="31" t="str">
        <f t="shared" si="65"/>
        <v>Non-Lead</v>
      </c>
      <c r="Q4147" s="40" t="s">
        <v>254</v>
      </c>
      <c r="R4147" s="40" t="s">
        <v>254</v>
      </c>
      <c r="S4147" s="24"/>
      <c r="T4147" s="16"/>
      <c r="U4147" s="41" t="s">
        <v>255</v>
      </c>
      <c r="V4147" s="41" t="s">
        <v>255</v>
      </c>
      <c r="W4147" s="16"/>
      <c r="X4147" s="43" t="str">
        <f>IF((OR((AND('[1]PWS Information'!$E$10="CWS",T4147="Single Family Residence",P4147="Lead")),
(AND('[1]PWS Information'!$E$10="CWS",T4147="Multiple Family Residence",'[1]PWS Information'!$E$11="Yes",P4147="Lead")),
(AND('[1]PWS Information'!$E$10="NTNC",P4147="Lead")))),"Tier 1",
IF((OR((AND('[1]PWS Information'!$E$10="CWS",T4147="Multiple Family Residence",'[1]PWS Information'!$E$11="No",P4147="Lead")),
(AND('[1]PWS Information'!$E$10="CWS",T4147="Other",P4147="Lead")),
(AND(T4147="",P4147="Lead")),
(AND('[1]PWS Information'!$E$10="CWS",T4147="Building",P4147="Lead")))),"Tier 2",
IF((OR((AND('[1]PWS Information'!$E$10="CWS",T4147="Single Family Residence",P4147="Galvanized Requiring Replacement")),
(AND('[1]PWS Information'!$E$10="CWS",T4147="Single Family Residence",P4147="Galvanized Requiring Replacement",Q4147="Yes")),
(AND('[1]PWS Information'!$E$10="NTNC",T4147="Single Family Residence",P4147="Galvanized Requiring Replacement")),
(AND('[1]PWS Information'!$E$10="NTNC",T4147="Single Family Residence",Q4147="Yes")))),"Tier 3",
IF((OR((AND('[1]PWS Information'!$E$10="CWS",T4147="Single Family Residence",R4147="Yes",P4147="Non-Lead", I4147="Non-Lead - Copper",K4147="Before 1989")),
(AND('[1]PWS Information'!$E$10="CWS",T4147="Single Family Residence",R4147="Yes",P4147="Non-Lead", M4147="Non-Lead - Copper",N4147="Before 1989")))),"Tier 4",
IF((OR((AND('[1]PWS Information'!$E$10="NTNC",P4147="Non-Lead")),
(AND('[1]PWS Information'!$E$10="CWS",P4147="Non-Lead",R4147="")),
(AND('[1]PWS Information'!$E$10="CWS",P4147="Non-Lead",R4147="No")),
(AND('[1]PWS Information'!$E$10="CWS",P4147="Non-Lead",R4147="Don't Know")),
(AND('[1]PWS Information'!$E$10="CWS",P4147="Non-Lead", I4147="Non-Lead - Copper", R4147="Yes", K4147="Between 1989 and 2014")),
(AND('[1]PWS Information'!$E$10="CWS",P4147="Non-Lead", I4147="Non-Lead - Copper", R4147="Yes", K4147="After 2014")),
(AND('[1]PWS Information'!$E$10="CWS",P4147="Non-Lead", I4147="Non-Lead - Copper", R4147="Yes", K4147="Unknown")),
(AND('[1]PWS Information'!$E$10="CWS",P4147="Non-Lead", M4147="Non-Lead - Copper", R4147="Yes", N4147="Between 1989 and 2014")),
(AND('[1]PWS Information'!$E$10="CWS",P4147="Non-Lead", M4147="Non-Lead - Copper", R4147="Yes", N4147="After 2014")),
(AND('[1]PWS Information'!$E$10="CWS",P4147="Non-Lead", M4147="Non-Lead - Copper", R4147="Yes", N4147="Unknown")),
(AND('[1]PWS Information'!$E$10="CWS",P4147="Unknown")),
(AND('[1]PWS Information'!$E$10="NTNC",P4147="Unknown")),
(AND('[1]PWS Information'!$E$10="CWS",T4147="Multiple Family Residence",P4147="Galvanized Requiring Replacement")),
(AND('[1]PWS Information'!$E$10="CWS",P4147="Galvanized Requiring Replacement")),
(AND('[1]PWS Information'!$E$10="NTNC",T4147="Multiple Family Residence",P4147="Galvanized Requiring Replacement")))),"Tier 5",
"")))))</f>
        <v>Tier 5</v>
      </c>
      <c r="Y4147" s="24"/>
      <c r="Z4147" s="24"/>
    </row>
    <row r="4148" spans="1:26" x14ac:dyDescent="0.25">
      <c r="A4148" s="17">
        <v>4145</v>
      </c>
      <c r="B4148" s="17">
        <v>811</v>
      </c>
      <c r="C4148" s="18" t="s">
        <v>193</v>
      </c>
      <c r="D4148" s="18" t="s">
        <v>188</v>
      </c>
      <c r="E4148" s="18">
        <v>79549</v>
      </c>
      <c r="F4148" s="17"/>
      <c r="G4148" s="17"/>
      <c r="H4148" s="17"/>
      <c r="I4148" s="21" t="s">
        <v>221</v>
      </c>
      <c r="J4148" s="22" t="s">
        <v>254</v>
      </c>
      <c r="K4148" s="22" t="s">
        <v>255</v>
      </c>
      <c r="L4148" s="22" t="s">
        <v>256</v>
      </c>
      <c r="M4148" s="21" t="s">
        <v>218</v>
      </c>
      <c r="N4148" s="37"/>
      <c r="O4148" s="22" t="s">
        <v>256</v>
      </c>
      <c r="P4148" s="31" t="str">
        <f t="shared" si="65"/>
        <v>Non-Lead</v>
      </c>
      <c r="Q4148" s="40" t="s">
        <v>254</v>
      </c>
      <c r="R4148" s="40" t="s">
        <v>254</v>
      </c>
      <c r="S4148" s="24"/>
      <c r="T4148" s="16"/>
      <c r="U4148" s="41" t="s">
        <v>255</v>
      </c>
      <c r="V4148" s="41" t="s">
        <v>255</v>
      </c>
      <c r="W4148" s="16"/>
      <c r="X4148" s="43" t="str">
        <f>IF((OR((AND('[1]PWS Information'!$E$10="CWS",T4148="Single Family Residence",P4148="Lead")),
(AND('[1]PWS Information'!$E$10="CWS",T4148="Multiple Family Residence",'[1]PWS Information'!$E$11="Yes",P4148="Lead")),
(AND('[1]PWS Information'!$E$10="NTNC",P4148="Lead")))),"Tier 1",
IF((OR((AND('[1]PWS Information'!$E$10="CWS",T4148="Multiple Family Residence",'[1]PWS Information'!$E$11="No",P4148="Lead")),
(AND('[1]PWS Information'!$E$10="CWS",T4148="Other",P4148="Lead")),
(AND(T4148="",P4148="Lead")),
(AND('[1]PWS Information'!$E$10="CWS",T4148="Building",P4148="Lead")))),"Tier 2",
IF((OR((AND('[1]PWS Information'!$E$10="CWS",T4148="Single Family Residence",P4148="Galvanized Requiring Replacement")),
(AND('[1]PWS Information'!$E$10="CWS",T4148="Single Family Residence",P4148="Galvanized Requiring Replacement",Q4148="Yes")),
(AND('[1]PWS Information'!$E$10="NTNC",T4148="Single Family Residence",P4148="Galvanized Requiring Replacement")),
(AND('[1]PWS Information'!$E$10="NTNC",T4148="Single Family Residence",Q4148="Yes")))),"Tier 3",
IF((OR((AND('[1]PWS Information'!$E$10="CWS",T4148="Single Family Residence",R4148="Yes",P4148="Non-Lead", I4148="Non-Lead - Copper",K4148="Before 1989")),
(AND('[1]PWS Information'!$E$10="CWS",T4148="Single Family Residence",R4148="Yes",P4148="Non-Lead", M4148="Non-Lead - Copper",N4148="Before 1989")))),"Tier 4",
IF((OR((AND('[1]PWS Information'!$E$10="NTNC",P4148="Non-Lead")),
(AND('[1]PWS Information'!$E$10="CWS",P4148="Non-Lead",R4148="")),
(AND('[1]PWS Information'!$E$10="CWS",P4148="Non-Lead",R4148="No")),
(AND('[1]PWS Information'!$E$10="CWS",P4148="Non-Lead",R4148="Don't Know")),
(AND('[1]PWS Information'!$E$10="CWS",P4148="Non-Lead", I4148="Non-Lead - Copper", R4148="Yes", K4148="Between 1989 and 2014")),
(AND('[1]PWS Information'!$E$10="CWS",P4148="Non-Lead", I4148="Non-Lead - Copper", R4148="Yes", K4148="After 2014")),
(AND('[1]PWS Information'!$E$10="CWS",P4148="Non-Lead", I4148="Non-Lead - Copper", R4148="Yes", K4148="Unknown")),
(AND('[1]PWS Information'!$E$10="CWS",P4148="Non-Lead", M4148="Non-Lead - Copper", R4148="Yes", N4148="Between 1989 and 2014")),
(AND('[1]PWS Information'!$E$10="CWS",P4148="Non-Lead", M4148="Non-Lead - Copper", R4148="Yes", N4148="After 2014")),
(AND('[1]PWS Information'!$E$10="CWS",P4148="Non-Lead", M4148="Non-Lead - Copper", R4148="Yes", N4148="Unknown")),
(AND('[1]PWS Information'!$E$10="CWS",P4148="Unknown")),
(AND('[1]PWS Information'!$E$10="NTNC",P4148="Unknown")),
(AND('[1]PWS Information'!$E$10="CWS",T4148="Multiple Family Residence",P4148="Galvanized Requiring Replacement")),
(AND('[1]PWS Information'!$E$10="CWS",P4148="Galvanized Requiring Replacement")),
(AND('[1]PWS Information'!$E$10="NTNC",T4148="Multiple Family Residence",P4148="Galvanized Requiring Replacement")))),"Tier 5",
"")))))</f>
        <v>Tier 5</v>
      </c>
      <c r="Y4148" s="24"/>
      <c r="Z4148" s="24"/>
    </row>
    <row r="4149" spans="1:26" x14ac:dyDescent="0.25">
      <c r="A4149" s="17">
        <v>4146</v>
      </c>
      <c r="B4149" s="17">
        <v>900</v>
      </c>
      <c r="C4149" s="18" t="s">
        <v>193</v>
      </c>
      <c r="D4149" s="18" t="s">
        <v>188</v>
      </c>
      <c r="E4149" s="18">
        <v>79549</v>
      </c>
      <c r="F4149" s="17"/>
      <c r="G4149" s="17"/>
      <c r="H4149" s="17"/>
      <c r="I4149" s="21" t="s">
        <v>218</v>
      </c>
      <c r="J4149" s="22" t="s">
        <v>254</v>
      </c>
      <c r="K4149" s="22" t="s">
        <v>255</v>
      </c>
      <c r="L4149" s="22" t="s">
        <v>256</v>
      </c>
      <c r="M4149" s="21" t="s">
        <v>218</v>
      </c>
      <c r="N4149" s="37" t="s">
        <v>205</v>
      </c>
      <c r="O4149" s="22" t="s">
        <v>257</v>
      </c>
      <c r="P4149" s="31" t="str">
        <f t="shared" si="65"/>
        <v>Non-Lead</v>
      </c>
      <c r="Q4149" s="40" t="s">
        <v>254</v>
      </c>
      <c r="R4149" s="40" t="s">
        <v>254</v>
      </c>
      <c r="S4149" s="24"/>
      <c r="T4149" s="16"/>
      <c r="U4149" s="41" t="s">
        <v>255</v>
      </c>
      <c r="V4149" s="41" t="s">
        <v>255</v>
      </c>
      <c r="W4149" s="16"/>
      <c r="X4149" s="43" t="str">
        <f>IF((OR((AND('[1]PWS Information'!$E$10="CWS",T4149="Single Family Residence",P4149="Lead")),
(AND('[1]PWS Information'!$E$10="CWS",T4149="Multiple Family Residence",'[1]PWS Information'!$E$11="Yes",P4149="Lead")),
(AND('[1]PWS Information'!$E$10="NTNC",P4149="Lead")))),"Tier 1",
IF((OR((AND('[1]PWS Information'!$E$10="CWS",T4149="Multiple Family Residence",'[1]PWS Information'!$E$11="No",P4149="Lead")),
(AND('[1]PWS Information'!$E$10="CWS",T4149="Other",P4149="Lead")),
(AND(T4149="",P4149="Lead")),
(AND('[1]PWS Information'!$E$10="CWS",T4149="Building",P4149="Lead")))),"Tier 2",
IF((OR((AND('[1]PWS Information'!$E$10="CWS",T4149="Single Family Residence",P4149="Galvanized Requiring Replacement")),
(AND('[1]PWS Information'!$E$10="CWS",T4149="Single Family Residence",P4149="Galvanized Requiring Replacement",Q4149="Yes")),
(AND('[1]PWS Information'!$E$10="NTNC",T4149="Single Family Residence",P4149="Galvanized Requiring Replacement")),
(AND('[1]PWS Information'!$E$10="NTNC",T4149="Single Family Residence",Q4149="Yes")))),"Tier 3",
IF((OR((AND('[1]PWS Information'!$E$10="CWS",T4149="Single Family Residence",R4149="Yes",P4149="Non-Lead", I4149="Non-Lead - Copper",K4149="Before 1989")),
(AND('[1]PWS Information'!$E$10="CWS",T4149="Single Family Residence",R4149="Yes",P4149="Non-Lead", M4149="Non-Lead - Copper",N4149="Before 1989")))),"Tier 4",
IF((OR((AND('[1]PWS Information'!$E$10="NTNC",P4149="Non-Lead")),
(AND('[1]PWS Information'!$E$10="CWS",P4149="Non-Lead",R4149="")),
(AND('[1]PWS Information'!$E$10="CWS",P4149="Non-Lead",R4149="No")),
(AND('[1]PWS Information'!$E$10="CWS",P4149="Non-Lead",R4149="Don't Know")),
(AND('[1]PWS Information'!$E$10="CWS",P4149="Non-Lead", I4149="Non-Lead - Copper", R4149="Yes", K4149="Between 1989 and 2014")),
(AND('[1]PWS Information'!$E$10="CWS",P4149="Non-Lead", I4149="Non-Lead - Copper", R4149="Yes", K4149="After 2014")),
(AND('[1]PWS Information'!$E$10="CWS",P4149="Non-Lead", I4149="Non-Lead - Copper", R4149="Yes", K4149="Unknown")),
(AND('[1]PWS Information'!$E$10="CWS",P4149="Non-Lead", M4149="Non-Lead - Copper", R4149="Yes", N4149="Between 1989 and 2014")),
(AND('[1]PWS Information'!$E$10="CWS",P4149="Non-Lead", M4149="Non-Lead - Copper", R4149="Yes", N4149="After 2014")),
(AND('[1]PWS Information'!$E$10="CWS",P4149="Non-Lead", M4149="Non-Lead - Copper", R4149="Yes", N4149="Unknown")),
(AND('[1]PWS Information'!$E$10="CWS",P4149="Unknown")),
(AND('[1]PWS Information'!$E$10="NTNC",P4149="Unknown")),
(AND('[1]PWS Information'!$E$10="CWS",T4149="Multiple Family Residence",P4149="Galvanized Requiring Replacement")),
(AND('[1]PWS Information'!$E$10="CWS",P4149="Galvanized Requiring Replacement")),
(AND('[1]PWS Information'!$E$10="NTNC",T4149="Multiple Family Residence",P4149="Galvanized Requiring Replacement")))),"Tier 5",
"")))))</f>
        <v>Tier 5</v>
      </c>
      <c r="Y4149" s="24"/>
      <c r="Z4149" s="24"/>
    </row>
    <row r="4150" spans="1:26" x14ac:dyDescent="0.25">
      <c r="A4150" s="17">
        <v>4147</v>
      </c>
      <c r="B4150" s="17">
        <v>901</v>
      </c>
      <c r="C4150" s="18" t="s">
        <v>193</v>
      </c>
      <c r="D4150" s="18" t="s">
        <v>188</v>
      </c>
      <c r="E4150" s="18">
        <v>79549</v>
      </c>
      <c r="F4150" s="17"/>
      <c r="G4150" s="17"/>
      <c r="H4150" s="17"/>
      <c r="I4150" s="21" t="s">
        <v>218</v>
      </c>
      <c r="J4150" s="22" t="s">
        <v>254</v>
      </c>
      <c r="K4150" s="22" t="s">
        <v>255</v>
      </c>
      <c r="L4150" s="22" t="s">
        <v>256</v>
      </c>
      <c r="M4150" s="21" t="s">
        <v>218</v>
      </c>
      <c r="N4150" s="37"/>
      <c r="O4150" s="22" t="s">
        <v>256</v>
      </c>
      <c r="P4150" s="31" t="str">
        <f t="shared" si="65"/>
        <v>Non-Lead</v>
      </c>
      <c r="Q4150" s="40" t="s">
        <v>254</v>
      </c>
      <c r="R4150" s="40" t="s">
        <v>254</v>
      </c>
      <c r="S4150" s="24"/>
      <c r="T4150" s="16"/>
      <c r="U4150" s="41" t="s">
        <v>255</v>
      </c>
      <c r="V4150" s="41" t="s">
        <v>255</v>
      </c>
      <c r="W4150" s="16"/>
      <c r="X4150" s="43" t="str">
        <f>IF((OR((AND('[1]PWS Information'!$E$10="CWS",T4150="Single Family Residence",P4150="Lead")),
(AND('[1]PWS Information'!$E$10="CWS",T4150="Multiple Family Residence",'[1]PWS Information'!$E$11="Yes",P4150="Lead")),
(AND('[1]PWS Information'!$E$10="NTNC",P4150="Lead")))),"Tier 1",
IF((OR((AND('[1]PWS Information'!$E$10="CWS",T4150="Multiple Family Residence",'[1]PWS Information'!$E$11="No",P4150="Lead")),
(AND('[1]PWS Information'!$E$10="CWS",T4150="Other",P4150="Lead")),
(AND(T4150="",P4150="Lead")),
(AND('[1]PWS Information'!$E$10="CWS",T4150="Building",P4150="Lead")))),"Tier 2",
IF((OR((AND('[1]PWS Information'!$E$10="CWS",T4150="Single Family Residence",P4150="Galvanized Requiring Replacement")),
(AND('[1]PWS Information'!$E$10="CWS",T4150="Single Family Residence",P4150="Galvanized Requiring Replacement",Q4150="Yes")),
(AND('[1]PWS Information'!$E$10="NTNC",T4150="Single Family Residence",P4150="Galvanized Requiring Replacement")),
(AND('[1]PWS Information'!$E$10="NTNC",T4150="Single Family Residence",Q4150="Yes")))),"Tier 3",
IF((OR((AND('[1]PWS Information'!$E$10="CWS",T4150="Single Family Residence",R4150="Yes",P4150="Non-Lead", I4150="Non-Lead - Copper",K4150="Before 1989")),
(AND('[1]PWS Information'!$E$10="CWS",T4150="Single Family Residence",R4150="Yes",P4150="Non-Lead", M4150="Non-Lead - Copper",N4150="Before 1989")))),"Tier 4",
IF((OR((AND('[1]PWS Information'!$E$10="NTNC",P4150="Non-Lead")),
(AND('[1]PWS Information'!$E$10="CWS",P4150="Non-Lead",R4150="")),
(AND('[1]PWS Information'!$E$10="CWS",P4150="Non-Lead",R4150="No")),
(AND('[1]PWS Information'!$E$10="CWS",P4150="Non-Lead",R4150="Don't Know")),
(AND('[1]PWS Information'!$E$10="CWS",P4150="Non-Lead", I4150="Non-Lead - Copper", R4150="Yes", K4150="Between 1989 and 2014")),
(AND('[1]PWS Information'!$E$10="CWS",P4150="Non-Lead", I4150="Non-Lead - Copper", R4150="Yes", K4150="After 2014")),
(AND('[1]PWS Information'!$E$10="CWS",P4150="Non-Lead", I4150="Non-Lead - Copper", R4150="Yes", K4150="Unknown")),
(AND('[1]PWS Information'!$E$10="CWS",P4150="Non-Lead", M4150="Non-Lead - Copper", R4150="Yes", N4150="Between 1989 and 2014")),
(AND('[1]PWS Information'!$E$10="CWS",P4150="Non-Lead", M4150="Non-Lead - Copper", R4150="Yes", N4150="After 2014")),
(AND('[1]PWS Information'!$E$10="CWS",P4150="Non-Lead", M4150="Non-Lead - Copper", R4150="Yes", N4150="Unknown")),
(AND('[1]PWS Information'!$E$10="CWS",P4150="Unknown")),
(AND('[1]PWS Information'!$E$10="NTNC",P4150="Unknown")),
(AND('[1]PWS Information'!$E$10="CWS",T4150="Multiple Family Residence",P4150="Galvanized Requiring Replacement")),
(AND('[1]PWS Information'!$E$10="CWS",P4150="Galvanized Requiring Replacement")),
(AND('[1]PWS Information'!$E$10="NTNC",T4150="Multiple Family Residence",P4150="Galvanized Requiring Replacement")))),"Tier 5",
"")))))</f>
        <v>Tier 5</v>
      </c>
      <c r="Y4150" s="24"/>
      <c r="Z4150" s="24"/>
    </row>
    <row r="4151" spans="1:26" x14ac:dyDescent="0.25">
      <c r="A4151" s="17">
        <v>4148</v>
      </c>
      <c r="B4151" s="17">
        <v>1001</v>
      </c>
      <c r="C4151" s="18" t="s">
        <v>193</v>
      </c>
      <c r="D4151" s="18" t="s">
        <v>188</v>
      </c>
      <c r="E4151" s="18">
        <v>79549</v>
      </c>
      <c r="F4151" s="17"/>
      <c r="G4151" s="17"/>
      <c r="H4151" s="17"/>
      <c r="I4151" s="21" t="s">
        <v>218</v>
      </c>
      <c r="J4151" s="22" t="s">
        <v>254</v>
      </c>
      <c r="K4151" s="22" t="s">
        <v>255</v>
      </c>
      <c r="L4151" s="22" t="s">
        <v>256</v>
      </c>
      <c r="M4151" s="21" t="s">
        <v>218</v>
      </c>
      <c r="N4151" s="37" t="s">
        <v>205</v>
      </c>
      <c r="O4151" s="22"/>
      <c r="P4151" s="31" t="str">
        <f t="shared" si="65"/>
        <v>Non-Lead</v>
      </c>
      <c r="Q4151" s="40" t="s">
        <v>254</v>
      </c>
      <c r="R4151" s="40" t="s">
        <v>254</v>
      </c>
      <c r="S4151" s="24"/>
      <c r="T4151" s="16"/>
      <c r="U4151" s="41" t="s">
        <v>255</v>
      </c>
      <c r="V4151" s="41" t="s">
        <v>255</v>
      </c>
      <c r="W4151" s="16"/>
      <c r="X4151" s="43" t="str">
        <f>IF((OR((AND('[1]PWS Information'!$E$10="CWS",T4151="Single Family Residence",P4151="Lead")),
(AND('[1]PWS Information'!$E$10="CWS",T4151="Multiple Family Residence",'[1]PWS Information'!$E$11="Yes",P4151="Lead")),
(AND('[1]PWS Information'!$E$10="NTNC",P4151="Lead")))),"Tier 1",
IF((OR((AND('[1]PWS Information'!$E$10="CWS",T4151="Multiple Family Residence",'[1]PWS Information'!$E$11="No",P4151="Lead")),
(AND('[1]PWS Information'!$E$10="CWS",T4151="Other",P4151="Lead")),
(AND(T4151="",P4151="Lead")),
(AND('[1]PWS Information'!$E$10="CWS",T4151="Building",P4151="Lead")))),"Tier 2",
IF((OR((AND('[1]PWS Information'!$E$10="CWS",T4151="Single Family Residence",P4151="Galvanized Requiring Replacement")),
(AND('[1]PWS Information'!$E$10="CWS",T4151="Single Family Residence",P4151="Galvanized Requiring Replacement",Q4151="Yes")),
(AND('[1]PWS Information'!$E$10="NTNC",T4151="Single Family Residence",P4151="Galvanized Requiring Replacement")),
(AND('[1]PWS Information'!$E$10="NTNC",T4151="Single Family Residence",Q4151="Yes")))),"Tier 3",
IF((OR((AND('[1]PWS Information'!$E$10="CWS",T4151="Single Family Residence",R4151="Yes",P4151="Non-Lead", I4151="Non-Lead - Copper",K4151="Before 1989")),
(AND('[1]PWS Information'!$E$10="CWS",T4151="Single Family Residence",R4151="Yes",P4151="Non-Lead", M4151="Non-Lead - Copper",N4151="Before 1989")))),"Tier 4",
IF((OR((AND('[1]PWS Information'!$E$10="NTNC",P4151="Non-Lead")),
(AND('[1]PWS Information'!$E$10="CWS",P4151="Non-Lead",R4151="")),
(AND('[1]PWS Information'!$E$10="CWS",P4151="Non-Lead",R4151="No")),
(AND('[1]PWS Information'!$E$10="CWS",P4151="Non-Lead",R4151="Don't Know")),
(AND('[1]PWS Information'!$E$10="CWS",P4151="Non-Lead", I4151="Non-Lead - Copper", R4151="Yes", K4151="Between 1989 and 2014")),
(AND('[1]PWS Information'!$E$10="CWS",P4151="Non-Lead", I4151="Non-Lead - Copper", R4151="Yes", K4151="After 2014")),
(AND('[1]PWS Information'!$E$10="CWS",P4151="Non-Lead", I4151="Non-Lead - Copper", R4151="Yes", K4151="Unknown")),
(AND('[1]PWS Information'!$E$10="CWS",P4151="Non-Lead", M4151="Non-Lead - Copper", R4151="Yes", N4151="Between 1989 and 2014")),
(AND('[1]PWS Information'!$E$10="CWS",P4151="Non-Lead", M4151="Non-Lead - Copper", R4151="Yes", N4151="After 2014")),
(AND('[1]PWS Information'!$E$10="CWS",P4151="Non-Lead", M4151="Non-Lead - Copper", R4151="Yes", N4151="Unknown")),
(AND('[1]PWS Information'!$E$10="CWS",P4151="Unknown")),
(AND('[1]PWS Information'!$E$10="NTNC",P4151="Unknown")),
(AND('[1]PWS Information'!$E$10="CWS",T4151="Multiple Family Residence",P4151="Galvanized Requiring Replacement")),
(AND('[1]PWS Information'!$E$10="CWS",P4151="Galvanized Requiring Replacement")),
(AND('[1]PWS Information'!$E$10="NTNC",T4151="Multiple Family Residence",P4151="Galvanized Requiring Replacement")))),"Tier 5",
"")))))</f>
        <v>Tier 5</v>
      </c>
      <c r="Y4151" s="24"/>
      <c r="Z4151" s="24"/>
    </row>
    <row r="4152" spans="1:26" x14ac:dyDescent="0.25">
      <c r="A4152" s="17">
        <v>4149</v>
      </c>
      <c r="B4152" s="17">
        <v>1101</v>
      </c>
      <c r="C4152" s="18" t="s">
        <v>193</v>
      </c>
      <c r="D4152" s="18" t="s">
        <v>188</v>
      </c>
      <c r="E4152" s="18">
        <v>79549</v>
      </c>
      <c r="F4152" s="17"/>
      <c r="G4152" s="17"/>
      <c r="H4152" s="17"/>
      <c r="I4152" s="21" t="s">
        <v>218</v>
      </c>
      <c r="J4152" s="22" t="s">
        <v>254</v>
      </c>
      <c r="K4152" s="22" t="s">
        <v>255</v>
      </c>
      <c r="L4152" s="22" t="s">
        <v>256</v>
      </c>
      <c r="M4152" s="21" t="s">
        <v>218</v>
      </c>
      <c r="N4152" s="37"/>
      <c r="O4152" s="22" t="s">
        <v>256</v>
      </c>
      <c r="P4152" s="31" t="str">
        <f t="shared" si="65"/>
        <v>Non-Lead</v>
      </c>
      <c r="Q4152" s="40" t="s">
        <v>254</v>
      </c>
      <c r="R4152" s="40" t="s">
        <v>254</v>
      </c>
      <c r="S4152" s="24"/>
      <c r="T4152" s="16"/>
      <c r="U4152" s="41" t="s">
        <v>255</v>
      </c>
      <c r="V4152" s="41" t="s">
        <v>255</v>
      </c>
      <c r="W4152" s="16"/>
      <c r="X4152" s="43" t="str">
        <f>IF((OR((AND('[1]PWS Information'!$E$10="CWS",T4152="Single Family Residence",P4152="Lead")),
(AND('[1]PWS Information'!$E$10="CWS",T4152="Multiple Family Residence",'[1]PWS Information'!$E$11="Yes",P4152="Lead")),
(AND('[1]PWS Information'!$E$10="NTNC",P4152="Lead")))),"Tier 1",
IF((OR((AND('[1]PWS Information'!$E$10="CWS",T4152="Multiple Family Residence",'[1]PWS Information'!$E$11="No",P4152="Lead")),
(AND('[1]PWS Information'!$E$10="CWS",T4152="Other",P4152="Lead")),
(AND(T4152="",P4152="Lead")),
(AND('[1]PWS Information'!$E$10="CWS",T4152="Building",P4152="Lead")))),"Tier 2",
IF((OR((AND('[1]PWS Information'!$E$10="CWS",T4152="Single Family Residence",P4152="Galvanized Requiring Replacement")),
(AND('[1]PWS Information'!$E$10="CWS",T4152="Single Family Residence",P4152="Galvanized Requiring Replacement",Q4152="Yes")),
(AND('[1]PWS Information'!$E$10="NTNC",T4152="Single Family Residence",P4152="Galvanized Requiring Replacement")),
(AND('[1]PWS Information'!$E$10="NTNC",T4152="Single Family Residence",Q4152="Yes")))),"Tier 3",
IF((OR((AND('[1]PWS Information'!$E$10="CWS",T4152="Single Family Residence",R4152="Yes",P4152="Non-Lead", I4152="Non-Lead - Copper",K4152="Before 1989")),
(AND('[1]PWS Information'!$E$10="CWS",T4152="Single Family Residence",R4152="Yes",P4152="Non-Lead", M4152="Non-Lead - Copper",N4152="Before 1989")))),"Tier 4",
IF((OR((AND('[1]PWS Information'!$E$10="NTNC",P4152="Non-Lead")),
(AND('[1]PWS Information'!$E$10="CWS",P4152="Non-Lead",R4152="")),
(AND('[1]PWS Information'!$E$10="CWS",P4152="Non-Lead",R4152="No")),
(AND('[1]PWS Information'!$E$10="CWS",P4152="Non-Lead",R4152="Don't Know")),
(AND('[1]PWS Information'!$E$10="CWS",P4152="Non-Lead", I4152="Non-Lead - Copper", R4152="Yes", K4152="Between 1989 and 2014")),
(AND('[1]PWS Information'!$E$10="CWS",P4152="Non-Lead", I4152="Non-Lead - Copper", R4152="Yes", K4152="After 2014")),
(AND('[1]PWS Information'!$E$10="CWS",P4152="Non-Lead", I4152="Non-Lead - Copper", R4152="Yes", K4152="Unknown")),
(AND('[1]PWS Information'!$E$10="CWS",P4152="Non-Lead", M4152="Non-Lead - Copper", R4152="Yes", N4152="Between 1989 and 2014")),
(AND('[1]PWS Information'!$E$10="CWS",P4152="Non-Lead", M4152="Non-Lead - Copper", R4152="Yes", N4152="After 2014")),
(AND('[1]PWS Information'!$E$10="CWS",P4152="Non-Lead", M4152="Non-Lead - Copper", R4152="Yes", N4152="Unknown")),
(AND('[1]PWS Information'!$E$10="CWS",P4152="Unknown")),
(AND('[1]PWS Information'!$E$10="NTNC",P4152="Unknown")),
(AND('[1]PWS Information'!$E$10="CWS",T4152="Multiple Family Residence",P4152="Galvanized Requiring Replacement")),
(AND('[1]PWS Information'!$E$10="CWS",P4152="Galvanized Requiring Replacement")),
(AND('[1]PWS Information'!$E$10="NTNC",T4152="Multiple Family Residence",P4152="Galvanized Requiring Replacement")))),"Tier 5",
"")))))</f>
        <v>Tier 5</v>
      </c>
      <c r="Y4152" s="24"/>
      <c r="Z4152" s="24"/>
    </row>
    <row r="4153" spans="1:26" x14ac:dyDescent="0.25">
      <c r="A4153" s="17">
        <v>4150</v>
      </c>
      <c r="B4153" s="17">
        <v>1209</v>
      </c>
      <c r="C4153" s="18" t="s">
        <v>193</v>
      </c>
      <c r="D4153" s="18" t="s">
        <v>188</v>
      </c>
      <c r="E4153" s="18">
        <v>79549</v>
      </c>
      <c r="F4153" s="17"/>
      <c r="G4153" s="17"/>
      <c r="H4153" s="17"/>
      <c r="I4153" s="21" t="s">
        <v>221</v>
      </c>
      <c r="J4153" s="22" t="s">
        <v>254</v>
      </c>
      <c r="K4153" s="22" t="s">
        <v>255</v>
      </c>
      <c r="L4153" s="22" t="s">
        <v>256</v>
      </c>
      <c r="M4153" s="21" t="s">
        <v>222</v>
      </c>
      <c r="N4153" s="37" t="s">
        <v>205</v>
      </c>
      <c r="O4153" s="22" t="s">
        <v>257</v>
      </c>
      <c r="P4153" s="31" t="str">
        <f t="shared" si="65"/>
        <v>Galvanized Requiring Replacement</v>
      </c>
      <c r="Q4153" s="40" t="s">
        <v>254</v>
      </c>
      <c r="R4153" s="40" t="s">
        <v>254</v>
      </c>
      <c r="S4153" s="24"/>
      <c r="T4153" s="16"/>
      <c r="U4153" s="41" t="s">
        <v>255</v>
      </c>
      <c r="V4153" s="41" t="s">
        <v>255</v>
      </c>
      <c r="W4153" s="16"/>
      <c r="X4153" s="43" t="str">
        <f>IF((OR((AND('[1]PWS Information'!$E$10="CWS",T4153="Single Family Residence",P4153="Lead")),
(AND('[1]PWS Information'!$E$10="CWS",T4153="Multiple Family Residence",'[1]PWS Information'!$E$11="Yes",P4153="Lead")),
(AND('[1]PWS Information'!$E$10="NTNC",P4153="Lead")))),"Tier 1",
IF((OR((AND('[1]PWS Information'!$E$10="CWS",T4153="Multiple Family Residence",'[1]PWS Information'!$E$11="No",P4153="Lead")),
(AND('[1]PWS Information'!$E$10="CWS",T4153="Other",P4153="Lead")),
(AND(T4153="",P4153="Lead")),
(AND('[1]PWS Information'!$E$10="CWS",T4153="Building",P4153="Lead")))),"Tier 2",
IF((OR((AND('[1]PWS Information'!$E$10="CWS",T4153="Single Family Residence",P4153="Galvanized Requiring Replacement")),
(AND('[1]PWS Information'!$E$10="CWS",T4153="Single Family Residence",P4153="Galvanized Requiring Replacement",Q4153="Yes")),
(AND('[1]PWS Information'!$E$10="NTNC",T4153="Single Family Residence",P4153="Galvanized Requiring Replacement")),
(AND('[1]PWS Information'!$E$10="NTNC",T4153="Single Family Residence",Q4153="Yes")))),"Tier 3",
IF((OR((AND('[1]PWS Information'!$E$10="CWS",T4153="Single Family Residence",R4153="Yes",P4153="Non-Lead", I4153="Non-Lead - Copper",K4153="Before 1989")),
(AND('[1]PWS Information'!$E$10="CWS",T4153="Single Family Residence",R4153="Yes",P4153="Non-Lead", M4153="Non-Lead - Copper",N4153="Before 1989")))),"Tier 4",
IF((OR((AND('[1]PWS Information'!$E$10="NTNC",P4153="Non-Lead")),
(AND('[1]PWS Information'!$E$10="CWS",P4153="Non-Lead",R4153="")),
(AND('[1]PWS Information'!$E$10="CWS",P4153="Non-Lead",R4153="No")),
(AND('[1]PWS Information'!$E$10="CWS",P4153="Non-Lead",R4153="Don't Know")),
(AND('[1]PWS Information'!$E$10="CWS",P4153="Non-Lead", I4153="Non-Lead - Copper", R4153="Yes", K4153="Between 1989 and 2014")),
(AND('[1]PWS Information'!$E$10="CWS",P4153="Non-Lead", I4153="Non-Lead - Copper", R4153="Yes", K4153="After 2014")),
(AND('[1]PWS Information'!$E$10="CWS",P4153="Non-Lead", I4153="Non-Lead - Copper", R4153="Yes", K4153="Unknown")),
(AND('[1]PWS Information'!$E$10="CWS",P4153="Non-Lead", M4153="Non-Lead - Copper", R4153="Yes", N4153="Between 1989 and 2014")),
(AND('[1]PWS Information'!$E$10="CWS",P4153="Non-Lead", M4153="Non-Lead - Copper", R4153="Yes", N4153="After 2014")),
(AND('[1]PWS Information'!$E$10="CWS",P4153="Non-Lead", M4153="Non-Lead - Copper", R4153="Yes", N4153="Unknown")),
(AND('[1]PWS Information'!$E$10="CWS",P4153="Unknown")),
(AND('[1]PWS Information'!$E$10="NTNC",P4153="Unknown")),
(AND('[1]PWS Information'!$E$10="CWS",T4153="Multiple Family Residence",P4153="Galvanized Requiring Replacement")),
(AND('[1]PWS Information'!$E$10="CWS",P4153="Galvanized Requiring Replacement")),
(AND('[1]PWS Information'!$E$10="NTNC",T4153="Multiple Family Residence",P4153="Galvanized Requiring Replacement")))),"Tier 5",
"")))))</f>
        <v>Tier 5</v>
      </c>
      <c r="Y4153" s="24"/>
      <c r="Z4153" s="24"/>
    </row>
    <row r="4154" spans="1:26" x14ac:dyDescent="0.25">
      <c r="A4154" s="17">
        <v>4151</v>
      </c>
      <c r="B4154" s="17">
        <v>1300</v>
      </c>
      <c r="C4154" s="18" t="s">
        <v>193</v>
      </c>
      <c r="D4154" s="18" t="s">
        <v>188</v>
      </c>
      <c r="E4154" s="18">
        <v>79549</v>
      </c>
      <c r="F4154" s="17"/>
      <c r="G4154" s="17"/>
      <c r="H4154" s="17"/>
      <c r="I4154" s="21" t="s">
        <v>218</v>
      </c>
      <c r="J4154" s="22" t="s">
        <v>254</v>
      </c>
      <c r="K4154" s="22" t="s">
        <v>255</v>
      </c>
      <c r="L4154" s="22" t="s">
        <v>256</v>
      </c>
      <c r="M4154" s="21" t="s">
        <v>221</v>
      </c>
      <c r="N4154" s="37"/>
      <c r="O4154" s="22" t="s">
        <v>256</v>
      </c>
      <c r="P4154" s="31" t="str">
        <f t="shared" si="65"/>
        <v>Non-Lead</v>
      </c>
      <c r="Q4154" s="40" t="s">
        <v>254</v>
      </c>
      <c r="R4154" s="40" t="s">
        <v>254</v>
      </c>
      <c r="S4154" s="24"/>
      <c r="T4154" s="16"/>
      <c r="U4154" s="41" t="s">
        <v>255</v>
      </c>
      <c r="V4154" s="41" t="s">
        <v>255</v>
      </c>
      <c r="W4154" s="16"/>
      <c r="X4154" s="43" t="str">
        <f>IF((OR((AND('[1]PWS Information'!$E$10="CWS",T4154="Single Family Residence",P4154="Lead")),
(AND('[1]PWS Information'!$E$10="CWS",T4154="Multiple Family Residence",'[1]PWS Information'!$E$11="Yes",P4154="Lead")),
(AND('[1]PWS Information'!$E$10="NTNC",P4154="Lead")))),"Tier 1",
IF((OR((AND('[1]PWS Information'!$E$10="CWS",T4154="Multiple Family Residence",'[1]PWS Information'!$E$11="No",P4154="Lead")),
(AND('[1]PWS Information'!$E$10="CWS",T4154="Other",P4154="Lead")),
(AND(T4154="",P4154="Lead")),
(AND('[1]PWS Information'!$E$10="CWS",T4154="Building",P4154="Lead")))),"Tier 2",
IF((OR((AND('[1]PWS Information'!$E$10="CWS",T4154="Single Family Residence",P4154="Galvanized Requiring Replacement")),
(AND('[1]PWS Information'!$E$10="CWS",T4154="Single Family Residence",P4154="Galvanized Requiring Replacement",Q4154="Yes")),
(AND('[1]PWS Information'!$E$10="NTNC",T4154="Single Family Residence",P4154="Galvanized Requiring Replacement")),
(AND('[1]PWS Information'!$E$10="NTNC",T4154="Single Family Residence",Q4154="Yes")))),"Tier 3",
IF((OR((AND('[1]PWS Information'!$E$10="CWS",T4154="Single Family Residence",R4154="Yes",P4154="Non-Lead", I4154="Non-Lead - Copper",K4154="Before 1989")),
(AND('[1]PWS Information'!$E$10="CWS",T4154="Single Family Residence",R4154="Yes",P4154="Non-Lead", M4154="Non-Lead - Copper",N4154="Before 1989")))),"Tier 4",
IF((OR((AND('[1]PWS Information'!$E$10="NTNC",P4154="Non-Lead")),
(AND('[1]PWS Information'!$E$10="CWS",P4154="Non-Lead",R4154="")),
(AND('[1]PWS Information'!$E$10="CWS",P4154="Non-Lead",R4154="No")),
(AND('[1]PWS Information'!$E$10="CWS",P4154="Non-Lead",R4154="Don't Know")),
(AND('[1]PWS Information'!$E$10="CWS",P4154="Non-Lead", I4154="Non-Lead - Copper", R4154="Yes", K4154="Between 1989 and 2014")),
(AND('[1]PWS Information'!$E$10="CWS",P4154="Non-Lead", I4154="Non-Lead - Copper", R4154="Yes", K4154="After 2014")),
(AND('[1]PWS Information'!$E$10="CWS",P4154="Non-Lead", I4154="Non-Lead - Copper", R4154="Yes", K4154="Unknown")),
(AND('[1]PWS Information'!$E$10="CWS",P4154="Non-Lead", M4154="Non-Lead - Copper", R4154="Yes", N4154="Between 1989 and 2014")),
(AND('[1]PWS Information'!$E$10="CWS",P4154="Non-Lead", M4154="Non-Lead - Copper", R4154="Yes", N4154="After 2014")),
(AND('[1]PWS Information'!$E$10="CWS",P4154="Non-Lead", M4154="Non-Lead - Copper", R4154="Yes", N4154="Unknown")),
(AND('[1]PWS Information'!$E$10="CWS",P4154="Unknown")),
(AND('[1]PWS Information'!$E$10="NTNC",P4154="Unknown")),
(AND('[1]PWS Information'!$E$10="CWS",T4154="Multiple Family Residence",P4154="Galvanized Requiring Replacement")),
(AND('[1]PWS Information'!$E$10="CWS",P4154="Galvanized Requiring Replacement")),
(AND('[1]PWS Information'!$E$10="NTNC",T4154="Multiple Family Residence",P4154="Galvanized Requiring Replacement")))),"Tier 5",
"")))))</f>
        <v>Tier 5</v>
      </c>
      <c r="Y4154" s="24"/>
      <c r="Z4154" s="24"/>
    </row>
    <row r="4155" spans="1:26" x14ac:dyDescent="0.25">
      <c r="A4155" s="17">
        <v>4152</v>
      </c>
      <c r="B4155" s="17">
        <v>1300</v>
      </c>
      <c r="C4155" s="18" t="s">
        <v>193</v>
      </c>
      <c r="D4155" s="18" t="s">
        <v>188</v>
      </c>
      <c r="E4155" s="18">
        <v>79549</v>
      </c>
      <c r="F4155" s="17"/>
      <c r="G4155" s="17"/>
      <c r="H4155" s="17"/>
      <c r="I4155" s="21" t="s">
        <v>218</v>
      </c>
      <c r="J4155" s="22" t="s">
        <v>254</v>
      </c>
      <c r="K4155" s="22" t="s">
        <v>255</v>
      </c>
      <c r="L4155" s="22" t="s">
        <v>256</v>
      </c>
      <c r="M4155" s="21" t="s">
        <v>218</v>
      </c>
      <c r="N4155" s="37"/>
      <c r="O4155" s="22" t="s">
        <v>256</v>
      </c>
      <c r="P4155" s="31" t="str">
        <f t="shared" si="65"/>
        <v>Non-Lead</v>
      </c>
      <c r="Q4155" s="40" t="s">
        <v>254</v>
      </c>
      <c r="R4155" s="40" t="s">
        <v>254</v>
      </c>
      <c r="S4155" s="24"/>
      <c r="T4155" s="16"/>
      <c r="U4155" s="41" t="s">
        <v>255</v>
      </c>
      <c r="V4155" s="41" t="s">
        <v>255</v>
      </c>
      <c r="W4155" s="16"/>
      <c r="X4155" s="43" t="str">
        <f>IF((OR((AND('[1]PWS Information'!$E$10="CWS",T4155="Single Family Residence",P4155="Lead")),
(AND('[1]PWS Information'!$E$10="CWS",T4155="Multiple Family Residence",'[1]PWS Information'!$E$11="Yes",P4155="Lead")),
(AND('[1]PWS Information'!$E$10="NTNC",P4155="Lead")))),"Tier 1",
IF((OR((AND('[1]PWS Information'!$E$10="CWS",T4155="Multiple Family Residence",'[1]PWS Information'!$E$11="No",P4155="Lead")),
(AND('[1]PWS Information'!$E$10="CWS",T4155="Other",P4155="Lead")),
(AND(T4155="",P4155="Lead")),
(AND('[1]PWS Information'!$E$10="CWS",T4155="Building",P4155="Lead")))),"Tier 2",
IF((OR((AND('[1]PWS Information'!$E$10="CWS",T4155="Single Family Residence",P4155="Galvanized Requiring Replacement")),
(AND('[1]PWS Information'!$E$10="CWS",T4155="Single Family Residence",P4155="Galvanized Requiring Replacement",Q4155="Yes")),
(AND('[1]PWS Information'!$E$10="NTNC",T4155="Single Family Residence",P4155="Galvanized Requiring Replacement")),
(AND('[1]PWS Information'!$E$10="NTNC",T4155="Single Family Residence",Q4155="Yes")))),"Tier 3",
IF((OR((AND('[1]PWS Information'!$E$10="CWS",T4155="Single Family Residence",R4155="Yes",P4155="Non-Lead", I4155="Non-Lead - Copper",K4155="Before 1989")),
(AND('[1]PWS Information'!$E$10="CWS",T4155="Single Family Residence",R4155="Yes",P4155="Non-Lead", M4155="Non-Lead - Copper",N4155="Before 1989")))),"Tier 4",
IF((OR((AND('[1]PWS Information'!$E$10="NTNC",P4155="Non-Lead")),
(AND('[1]PWS Information'!$E$10="CWS",P4155="Non-Lead",R4155="")),
(AND('[1]PWS Information'!$E$10="CWS",P4155="Non-Lead",R4155="No")),
(AND('[1]PWS Information'!$E$10="CWS",P4155="Non-Lead",R4155="Don't Know")),
(AND('[1]PWS Information'!$E$10="CWS",P4155="Non-Lead", I4155="Non-Lead - Copper", R4155="Yes", K4155="Between 1989 and 2014")),
(AND('[1]PWS Information'!$E$10="CWS",P4155="Non-Lead", I4155="Non-Lead - Copper", R4155="Yes", K4155="After 2014")),
(AND('[1]PWS Information'!$E$10="CWS",P4155="Non-Lead", I4155="Non-Lead - Copper", R4155="Yes", K4155="Unknown")),
(AND('[1]PWS Information'!$E$10="CWS",P4155="Non-Lead", M4155="Non-Lead - Copper", R4155="Yes", N4155="Between 1989 and 2014")),
(AND('[1]PWS Information'!$E$10="CWS",P4155="Non-Lead", M4155="Non-Lead - Copper", R4155="Yes", N4155="After 2014")),
(AND('[1]PWS Information'!$E$10="CWS",P4155="Non-Lead", M4155="Non-Lead - Copper", R4155="Yes", N4155="Unknown")),
(AND('[1]PWS Information'!$E$10="CWS",P4155="Unknown")),
(AND('[1]PWS Information'!$E$10="NTNC",P4155="Unknown")),
(AND('[1]PWS Information'!$E$10="CWS",T4155="Multiple Family Residence",P4155="Galvanized Requiring Replacement")),
(AND('[1]PWS Information'!$E$10="CWS",P4155="Galvanized Requiring Replacement")),
(AND('[1]PWS Information'!$E$10="NTNC",T4155="Multiple Family Residence",P4155="Galvanized Requiring Replacement")))),"Tier 5",
"")))))</f>
        <v>Tier 5</v>
      </c>
      <c r="Y4155" s="24"/>
      <c r="Z4155" s="24"/>
    </row>
    <row r="4156" spans="1:26" x14ac:dyDescent="0.25">
      <c r="A4156" s="17">
        <v>4153</v>
      </c>
      <c r="B4156" s="17">
        <v>1305</v>
      </c>
      <c r="C4156" s="18" t="s">
        <v>193</v>
      </c>
      <c r="D4156" s="18" t="s">
        <v>188</v>
      </c>
      <c r="E4156" s="18">
        <v>79549</v>
      </c>
      <c r="F4156" s="17"/>
      <c r="G4156" s="17"/>
      <c r="H4156" s="17"/>
      <c r="I4156" s="21" t="s">
        <v>221</v>
      </c>
      <c r="J4156" s="22" t="s">
        <v>254</v>
      </c>
      <c r="K4156" s="22" t="s">
        <v>255</v>
      </c>
      <c r="L4156" s="22" t="s">
        <v>256</v>
      </c>
      <c r="M4156" s="21" t="s">
        <v>218</v>
      </c>
      <c r="N4156" s="37"/>
      <c r="O4156" s="22" t="s">
        <v>256</v>
      </c>
      <c r="P4156" s="31" t="str">
        <f t="shared" si="65"/>
        <v>Non-Lead</v>
      </c>
      <c r="Q4156" s="40" t="s">
        <v>254</v>
      </c>
      <c r="R4156" s="40" t="s">
        <v>254</v>
      </c>
      <c r="S4156" s="24"/>
      <c r="T4156" s="16"/>
      <c r="U4156" s="41" t="s">
        <v>255</v>
      </c>
      <c r="V4156" s="41" t="s">
        <v>255</v>
      </c>
      <c r="W4156" s="16"/>
      <c r="X4156" s="43" t="str">
        <f>IF((OR((AND('[1]PWS Information'!$E$10="CWS",T4156="Single Family Residence",P4156="Lead")),
(AND('[1]PWS Information'!$E$10="CWS",T4156="Multiple Family Residence",'[1]PWS Information'!$E$11="Yes",P4156="Lead")),
(AND('[1]PWS Information'!$E$10="NTNC",P4156="Lead")))),"Tier 1",
IF((OR((AND('[1]PWS Information'!$E$10="CWS",T4156="Multiple Family Residence",'[1]PWS Information'!$E$11="No",P4156="Lead")),
(AND('[1]PWS Information'!$E$10="CWS",T4156="Other",P4156="Lead")),
(AND(T4156="",P4156="Lead")),
(AND('[1]PWS Information'!$E$10="CWS",T4156="Building",P4156="Lead")))),"Tier 2",
IF((OR((AND('[1]PWS Information'!$E$10="CWS",T4156="Single Family Residence",P4156="Galvanized Requiring Replacement")),
(AND('[1]PWS Information'!$E$10="CWS",T4156="Single Family Residence",P4156="Galvanized Requiring Replacement",Q4156="Yes")),
(AND('[1]PWS Information'!$E$10="NTNC",T4156="Single Family Residence",P4156="Galvanized Requiring Replacement")),
(AND('[1]PWS Information'!$E$10="NTNC",T4156="Single Family Residence",Q4156="Yes")))),"Tier 3",
IF((OR((AND('[1]PWS Information'!$E$10="CWS",T4156="Single Family Residence",R4156="Yes",P4156="Non-Lead", I4156="Non-Lead - Copper",K4156="Before 1989")),
(AND('[1]PWS Information'!$E$10="CWS",T4156="Single Family Residence",R4156="Yes",P4156="Non-Lead", M4156="Non-Lead - Copper",N4156="Before 1989")))),"Tier 4",
IF((OR((AND('[1]PWS Information'!$E$10="NTNC",P4156="Non-Lead")),
(AND('[1]PWS Information'!$E$10="CWS",P4156="Non-Lead",R4156="")),
(AND('[1]PWS Information'!$E$10="CWS",P4156="Non-Lead",R4156="No")),
(AND('[1]PWS Information'!$E$10="CWS",P4156="Non-Lead",R4156="Don't Know")),
(AND('[1]PWS Information'!$E$10="CWS",P4156="Non-Lead", I4156="Non-Lead - Copper", R4156="Yes", K4156="Between 1989 and 2014")),
(AND('[1]PWS Information'!$E$10="CWS",P4156="Non-Lead", I4156="Non-Lead - Copper", R4156="Yes", K4156="After 2014")),
(AND('[1]PWS Information'!$E$10="CWS",P4156="Non-Lead", I4156="Non-Lead - Copper", R4156="Yes", K4156="Unknown")),
(AND('[1]PWS Information'!$E$10="CWS",P4156="Non-Lead", M4156="Non-Lead - Copper", R4156="Yes", N4156="Between 1989 and 2014")),
(AND('[1]PWS Information'!$E$10="CWS",P4156="Non-Lead", M4156="Non-Lead - Copper", R4156="Yes", N4156="After 2014")),
(AND('[1]PWS Information'!$E$10="CWS",P4156="Non-Lead", M4156="Non-Lead - Copper", R4156="Yes", N4156="Unknown")),
(AND('[1]PWS Information'!$E$10="CWS",P4156="Unknown")),
(AND('[1]PWS Information'!$E$10="NTNC",P4156="Unknown")),
(AND('[1]PWS Information'!$E$10="CWS",T4156="Multiple Family Residence",P4156="Galvanized Requiring Replacement")),
(AND('[1]PWS Information'!$E$10="CWS",P4156="Galvanized Requiring Replacement")),
(AND('[1]PWS Information'!$E$10="NTNC",T4156="Multiple Family Residence",P4156="Galvanized Requiring Replacement")))),"Tier 5",
"")))))</f>
        <v>Tier 5</v>
      </c>
      <c r="Y4156" s="24"/>
      <c r="Z4156" s="24"/>
    </row>
    <row r="4157" spans="1:26" x14ac:dyDescent="0.25">
      <c r="A4157" s="17">
        <v>4154</v>
      </c>
      <c r="B4157" s="17">
        <v>1305</v>
      </c>
      <c r="C4157" s="18" t="s">
        <v>193</v>
      </c>
      <c r="D4157" s="18" t="s">
        <v>188</v>
      </c>
      <c r="E4157" s="18">
        <v>79549</v>
      </c>
      <c r="F4157" s="17"/>
      <c r="G4157" s="17"/>
      <c r="H4157" s="17"/>
      <c r="I4157" s="21" t="s">
        <v>218</v>
      </c>
      <c r="J4157" s="22" t="s">
        <v>254</v>
      </c>
      <c r="K4157" s="22" t="s">
        <v>255</v>
      </c>
      <c r="L4157" s="22" t="s">
        <v>256</v>
      </c>
      <c r="M4157" s="21" t="s">
        <v>218</v>
      </c>
      <c r="N4157" s="37"/>
      <c r="O4157" s="22" t="s">
        <v>256</v>
      </c>
      <c r="P4157" s="31" t="str">
        <f t="shared" si="65"/>
        <v>Non-Lead</v>
      </c>
      <c r="Q4157" s="40" t="s">
        <v>254</v>
      </c>
      <c r="R4157" s="40" t="s">
        <v>254</v>
      </c>
      <c r="S4157" s="24"/>
      <c r="T4157" s="16"/>
      <c r="U4157" s="41" t="s">
        <v>255</v>
      </c>
      <c r="V4157" s="41" t="s">
        <v>255</v>
      </c>
      <c r="W4157" s="16"/>
      <c r="X4157" s="43" t="str">
        <f>IF((OR((AND('[1]PWS Information'!$E$10="CWS",T4157="Single Family Residence",P4157="Lead")),
(AND('[1]PWS Information'!$E$10="CWS",T4157="Multiple Family Residence",'[1]PWS Information'!$E$11="Yes",P4157="Lead")),
(AND('[1]PWS Information'!$E$10="NTNC",P4157="Lead")))),"Tier 1",
IF((OR((AND('[1]PWS Information'!$E$10="CWS",T4157="Multiple Family Residence",'[1]PWS Information'!$E$11="No",P4157="Lead")),
(AND('[1]PWS Information'!$E$10="CWS",T4157="Other",P4157="Lead")),
(AND(T4157="",P4157="Lead")),
(AND('[1]PWS Information'!$E$10="CWS",T4157="Building",P4157="Lead")))),"Tier 2",
IF((OR((AND('[1]PWS Information'!$E$10="CWS",T4157="Single Family Residence",P4157="Galvanized Requiring Replacement")),
(AND('[1]PWS Information'!$E$10="CWS",T4157="Single Family Residence",P4157="Galvanized Requiring Replacement",Q4157="Yes")),
(AND('[1]PWS Information'!$E$10="NTNC",T4157="Single Family Residence",P4157="Galvanized Requiring Replacement")),
(AND('[1]PWS Information'!$E$10="NTNC",T4157="Single Family Residence",Q4157="Yes")))),"Tier 3",
IF((OR((AND('[1]PWS Information'!$E$10="CWS",T4157="Single Family Residence",R4157="Yes",P4157="Non-Lead", I4157="Non-Lead - Copper",K4157="Before 1989")),
(AND('[1]PWS Information'!$E$10="CWS",T4157="Single Family Residence",R4157="Yes",P4157="Non-Lead", M4157="Non-Lead - Copper",N4157="Before 1989")))),"Tier 4",
IF((OR((AND('[1]PWS Information'!$E$10="NTNC",P4157="Non-Lead")),
(AND('[1]PWS Information'!$E$10="CWS",P4157="Non-Lead",R4157="")),
(AND('[1]PWS Information'!$E$10="CWS",P4157="Non-Lead",R4157="No")),
(AND('[1]PWS Information'!$E$10="CWS",P4157="Non-Lead",R4157="Don't Know")),
(AND('[1]PWS Information'!$E$10="CWS",P4157="Non-Lead", I4157="Non-Lead - Copper", R4157="Yes", K4157="Between 1989 and 2014")),
(AND('[1]PWS Information'!$E$10="CWS",P4157="Non-Lead", I4157="Non-Lead - Copper", R4157="Yes", K4157="After 2014")),
(AND('[1]PWS Information'!$E$10="CWS",P4157="Non-Lead", I4157="Non-Lead - Copper", R4157="Yes", K4157="Unknown")),
(AND('[1]PWS Information'!$E$10="CWS",P4157="Non-Lead", M4157="Non-Lead - Copper", R4157="Yes", N4157="Between 1989 and 2014")),
(AND('[1]PWS Information'!$E$10="CWS",P4157="Non-Lead", M4157="Non-Lead - Copper", R4157="Yes", N4157="After 2014")),
(AND('[1]PWS Information'!$E$10="CWS",P4157="Non-Lead", M4157="Non-Lead - Copper", R4157="Yes", N4157="Unknown")),
(AND('[1]PWS Information'!$E$10="CWS",P4157="Unknown")),
(AND('[1]PWS Information'!$E$10="NTNC",P4157="Unknown")),
(AND('[1]PWS Information'!$E$10="CWS",T4157="Multiple Family Residence",P4157="Galvanized Requiring Replacement")),
(AND('[1]PWS Information'!$E$10="CWS",P4157="Galvanized Requiring Replacement")),
(AND('[1]PWS Information'!$E$10="NTNC",T4157="Multiple Family Residence",P4157="Galvanized Requiring Replacement")))),"Tier 5",
"")))))</f>
        <v>Tier 5</v>
      </c>
      <c r="Y4157" s="24"/>
      <c r="Z4157" s="24"/>
    </row>
    <row r="4158" spans="1:26" x14ac:dyDescent="0.25">
      <c r="A4158" s="17">
        <v>4155</v>
      </c>
      <c r="B4158" s="17">
        <v>1305</v>
      </c>
      <c r="C4158" s="18" t="s">
        <v>193</v>
      </c>
      <c r="D4158" s="18" t="s">
        <v>188</v>
      </c>
      <c r="E4158" s="18">
        <v>79549</v>
      </c>
      <c r="F4158" s="17"/>
      <c r="G4158" s="17"/>
      <c r="H4158" s="17"/>
      <c r="I4158" s="21" t="s">
        <v>221</v>
      </c>
      <c r="J4158" s="22" t="s">
        <v>254</v>
      </c>
      <c r="K4158" s="22" t="s">
        <v>255</v>
      </c>
      <c r="L4158" s="22" t="s">
        <v>256</v>
      </c>
      <c r="M4158" s="21" t="s">
        <v>218</v>
      </c>
      <c r="N4158" s="37"/>
      <c r="O4158" s="22" t="s">
        <v>256</v>
      </c>
      <c r="P4158" s="31" t="str">
        <f t="shared" si="65"/>
        <v>Non-Lead</v>
      </c>
      <c r="Q4158" s="40" t="s">
        <v>254</v>
      </c>
      <c r="R4158" s="40" t="s">
        <v>254</v>
      </c>
      <c r="S4158" s="24"/>
      <c r="T4158" s="16"/>
      <c r="U4158" s="41" t="s">
        <v>255</v>
      </c>
      <c r="V4158" s="41" t="s">
        <v>255</v>
      </c>
      <c r="W4158" s="16"/>
      <c r="X4158" s="43" t="str">
        <f>IF((OR((AND('[1]PWS Information'!$E$10="CWS",T4158="Single Family Residence",P4158="Lead")),
(AND('[1]PWS Information'!$E$10="CWS",T4158="Multiple Family Residence",'[1]PWS Information'!$E$11="Yes",P4158="Lead")),
(AND('[1]PWS Information'!$E$10="NTNC",P4158="Lead")))),"Tier 1",
IF((OR((AND('[1]PWS Information'!$E$10="CWS",T4158="Multiple Family Residence",'[1]PWS Information'!$E$11="No",P4158="Lead")),
(AND('[1]PWS Information'!$E$10="CWS",T4158="Other",P4158="Lead")),
(AND(T4158="",P4158="Lead")),
(AND('[1]PWS Information'!$E$10="CWS",T4158="Building",P4158="Lead")))),"Tier 2",
IF((OR((AND('[1]PWS Information'!$E$10="CWS",T4158="Single Family Residence",P4158="Galvanized Requiring Replacement")),
(AND('[1]PWS Information'!$E$10="CWS",T4158="Single Family Residence",P4158="Galvanized Requiring Replacement",Q4158="Yes")),
(AND('[1]PWS Information'!$E$10="NTNC",T4158="Single Family Residence",P4158="Galvanized Requiring Replacement")),
(AND('[1]PWS Information'!$E$10="NTNC",T4158="Single Family Residence",Q4158="Yes")))),"Tier 3",
IF((OR((AND('[1]PWS Information'!$E$10="CWS",T4158="Single Family Residence",R4158="Yes",P4158="Non-Lead", I4158="Non-Lead - Copper",K4158="Before 1989")),
(AND('[1]PWS Information'!$E$10="CWS",T4158="Single Family Residence",R4158="Yes",P4158="Non-Lead", M4158="Non-Lead - Copper",N4158="Before 1989")))),"Tier 4",
IF((OR((AND('[1]PWS Information'!$E$10="NTNC",P4158="Non-Lead")),
(AND('[1]PWS Information'!$E$10="CWS",P4158="Non-Lead",R4158="")),
(AND('[1]PWS Information'!$E$10="CWS",P4158="Non-Lead",R4158="No")),
(AND('[1]PWS Information'!$E$10="CWS",P4158="Non-Lead",R4158="Don't Know")),
(AND('[1]PWS Information'!$E$10="CWS",P4158="Non-Lead", I4158="Non-Lead - Copper", R4158="Yes", K4158="Between 1989 and 2014")),
(AND('[1]PWS Information'!$E$10="CWS",P4158="Non-Lead", I4158="Non-Lead - Copper", R4158="Yes", K4158="After 2014")),
(AND('[1]PWS Information'!$E$10="CWS",P4158="Non-Lead", I4158="Non-Lead - Copper", R4158="Yes", K4158="Unknown")),
(AND('[1]PWS Information'!$E$10="CWS",P4158="Non-Lead", M4158="Non-Lead - Copper", R4158="Yes", N4158="Between 1989 and 2014")),
(AND('[1]PWS Information'!$E$10="CWS",P4158="Non-Lead", M4158="Non-Lead - Copper", R4158="Yes", N4158="After 2014")),
(AND('[1]PWS Information'!$E$10="CWS",P4158="Non-Lead", M4158="Non-Lead - Copper", R4158="Yes", N4158="Unknown")),
(AND('[1]PWS Information'!$E$10="CWS",P4158="Unknown")),
(AND('[1]PWS Information'!$E$10="NTNC",P4158="Unknown")),
(AND('[1]PWS Information'!$E$10="CWS",T4158="Multiple Family Residence",P4158="Galvanized Requiring Replacement")),
(AND('[1]PWS Information'!$E$10="CWS",P4158="Galvanized Requiring Replacement")),
(AND('[1]PWS Information'!$E$10="NTNC",T4158="Multiple Family Residence",P4158="Galvanized Requiring Replacement")))),"Tier 5",
"")))))</f>
        <v>Tier 5</v>
      </c>
      <c r="Y4158" s="24"/>
      <c r="Z4158" s="24"/>
    </row>
    <row r="4159" spans="1:26" x14ac:dyDescent="0.25">
      <c r="A4159" s="17">
        <v>4156</v>
      </c>
      <c r="B4159" s="17">
        <v>1307</v>
      </c>
      <c r="C4159" s="18" t="s">
        <v>193</v>
      </c>
      <c r="D4159" s="18" t="s">
        <v>188</v>
      </c>
      <c r="E4159" s="18">
        <v>79549</v>
      </c>
      <c r="F4159" s="17"/>
      <c r="G4159" s="17"/>
      <c r="H4159" s="17"/>
      <c r="I4159" s="21" t="s">
        <v>218</v>
      </c>
      <c r="J4159" s="22" t="s">
        <v>254</v>
      </c>
      <c r="K4159" s="22" t="s">
        <v>255</v>
      </c>
      <c r="L4159" s="22" t="s">
        <v>256</v>
      </c>
      <c r="M4159" s="21" t="s">
        <v>218</v>
      </c>
      <c r="N4159" s="37" t="s">
        <v>205</v>
      </c>
      <c r="O4159" s="22"/>
      <c r="P4159" s="31" t="str">
        <f t="shared" si="65"/>
        <v>Non-Lead</v>
      </c>
      <c r="Q4159" s="40" t="s">
        <v>254</v>
      </c>
      <c r="R4159" s="40" t="s">
        <v>254</v>
      </c>
      <c r="S4159" s="24"/>
      <c r="T4159" s="16"/>
      <c r="U4159" s="41" t="s">
        <v>255</v>
      </c>
      <c r="V4159" s="41" t="s">
        <v>255</v>
      </c>
      <c r="W4159" s="16"/>
      <c r="X4159" s="43" t="str">
        <f>IF((OR((AND('[1]PWS Information'!$E$10="CWS",T4159="Single Family Residence",P4159="Lead")),
(AND('[1]PWS Information'!$E$10="CWS",T4159="Multiple Family Residence",'[1]PWS Information'!$E$11="Yes",P4159="Lead")),
(AND('[1]PWS Information'!$E$10="NTNC",P4159="Lead")))),"Tier 1",
IF((OR((AND('[1]PWS Information'!$E$10="CWS",T4159="Multiple Family Residence",'[1]PWS Information'!$E$11="No",P4159="Lead")),
(AND('[1]PWS Information'!$E$10="CWS",T4159="Other",P4159="Lead")),
(AND(T4159="",P4159="Lead")),
(AND('[1]PWS Information'!$E$10="CWS",T4159="Building",P4159="Lead")))),"Tier 2",
IF((OR((AND('[1]PWS Information'!$E$10="CWS",T4159="Single Family Residence",P4159="Galvanized Requiring Replacement")),
(AND('[1]PWS Information'!$E$10="CWS",T4159="Single Family Residence",P4159="Galvanized Requiring Replacement",Q4159="Yes")),
(AND('[1]PWS Information'!$E$10="NTNC",T4159="Single Family Residence",P4159="Galvanized Requiring Replacement")),
(AND('[1]PWS Information'!$E$10="NTNC",T4159="Single Family Residence",Q4159="Yes")))),"Tier 3",
IF((OR((AND('[1]PWS Information'!$E$10="CWS",T4159="Single Family Residence",R4159="Yes",P4159="Non-Lead", I4159="Non-Lead - Copper",K4159="Before 1989")),
(AND('[1]PWS Information'!$E$10="CWS",T4159="Single Family Residence",R4159="Yes",P4159="Non-Lead", M4159="Non-Lead - Copper",N4159="Before 1989")))),"Tier 4",
IF((OR((AND('[1]PWS Information'!$E$10="NTNC",P4159="Non-Lead")),
(AND('[1]PWS Information'!$E$10="CWS",P4159="Non-Lead",R4159="")),
(AND('[1]PWS Information'!$E$10="CWS",P4159="Non-Lead",R4159="No")),
(AND('[1]PWS Information'!$E$10="CWS",P4159="Non-Lead",R4159="Don't Know")),
(AND('[1]PWS Information'!$E$10="CWS",P4159="Non-Lead", I4159="Non-Lead - Copper", R4159="Yes", K4159="Between 1989 and 2014")),
(AND('[1]PWS Information'!$E$10="CWS",P4159="Non-Lead", I4159="Non-Lead - Copper", R4159="Yes", K4159="After 2014")),
(AND('[1]PWS Information'!$E$10="CWS",P4159="Non-Lead", I4159="Non-Lead - Copper", R4159="Yes", K4159="Unknown")),
(AND('[1]PWS Information'!$E$10="CWS",P4159="Non-Lead", M4159="Non-Lead - Copper", R4159="Yes", N4159="Between 1989 and 2014")),
(AND('[1]PWS Information'!$E$10="CWS",P4159="Non-Lead", M4159="Non-Lead - Copper", R4159="Yes", N4159="After 2014")),
(AND('[1]PWS Information'!$E$10="CWS",P4159="Non-Lead", M4159="Non-Lead - Copper", R4159="Yes", N4159="Unknown")),
(AND('[1]PWS Information'!$E$10="CWS",P4159="Unknown")),
(AND('[1]PWS Information'!$E$10="NTNC",P4159="Unknown")),
(AND('[1]PWS Information'!$E$10="CWS",T4159="Multiple Family Residence",P4159="Galvanized Requiring Replacement")),
(AND('[1]PWS Information'!$E$10="CWS",P4159="Galvanized Requiring Replacement")),
(AND('[1]PWS Information'!$E$10="NTNC",T4159="Multiple Family Residence",P4159="Galvanized Requiring Replacement")))),"Tier 5",
"")))))</f>
        <v>Tier 5</v>
      </c>
      <c r="Y4159" s="24"/>
      <c r="Z4159" s="24"/>
    </row>
    <row r="4160" spans="1:26" x14ac:dyDescent="0.25">
      <c r="A4160" s="17">
        <v>4157</v>
      </c>
      <c r="B4160" s="17">
        <v>1501</v>
      </c>
      <c r="C4160" s="18" t="s">
        <v>193</v>
      </c>
      <c r="D4160" s="18" t="s">
        <v>188</v>
      </c>
      <c r="E4160" s="18">
        <v>79549</v>
      </c>
      <c r="F4160" s="17"/>
      <c r="G4160" s="17"/>
      <c r="H4160" s="17"/>
      <c r="I4160" s="21" t="s">
        <v>221</v>
      </c>
      <c r="J4160" s="22" t="s">
        <v>254</v>
      </c>
      <c r="K4160" s="22" t="s">
        <v>255</v>
      </c>
      <c r="L4160" s="22" t="s">
        <v>256</v>
      </c>
      <c r="M4160" s="21" t="s">
        <v>218</v>
      </c>
      <c r="N4160" s="37"/>
      <c r="O4160" s="22" t="s">
        <v>256</v>
      </c>
      <c r="P4160" s="31" t="str">
        <f t="shared" si="65"/>
        <v>Non-Lead</v>
      </c>
      <c r="Q4160" s="40" t="s">
        <v>254</v>
      </c>
      <c r="R4160" s="40" t="s">
        <v>254</v>
      </c>
      <c r="S4160" s="24"/>
      <c r="T4160" s="16"/>
      <c r="U4160" s="41" t="s">
        <v>255</v>
      </c>
      <c r="V4160" s="41" t="s">
        <v>255</v>
      </c>
      <c r="W4160" s="16"/>
      <c r="X4160" s="43" t="str">
        <f>IF((OR((AND('[1]PWS Information'!$E$10="CWS",T4160="Single Family Residence",P4160="Lead")),
(AND('[1]PWS Information'!$E$10="CWS",T4160="Multiple Family Residence",'[1]PWS Information'!$E$11="Yes",P4160="Lead")),
(AND('[1]PWS Information'!$E$10="NTNC",P4160="Lead")))),"Tier 1",
IF((OR((AND('[1]PWS Information'!$E$10="CWS",T4160="Multiple Family Residence",'[1]PWS Information'!$E$11="No",P4160="Lead")),
(AND('[1]PWS Information'!$E$10="CWS",T4160="Other",P4160="Lead")),
(AND(T4160="",P4160="Lead")),
(AND('[1]PWS Information'!$E$10="CWS",T4160="Building",P4160="Lead")))),"Tier 2",
IF((OR((AND('[1]PWS Information'!$E$10="CWS",T4160="Single Family Residence",P4160="Galvanized Requiring Replacement")),
(AND('[1]PWS Information'!$E$10="CWS",T4160="Single Family Residence",P4160="Galvanized Requiring Replacement",Q4160="Yes")),
(AND('[1]PWS Information'!$E$10="NTNC",T4160="Single Family Residence",P4160="Galvanized Requiring Replacement")),
(AND('[1]PWS Information'!$E$10="NTNC",T4160="Single Family Residence",Q4160="Yes")))),"Tier 3",
IF((OR((AND('[1]PWS Information'!$E$10="CWS",T4160="Single Family Residence",R4160="Yes",P4160="Non-Lead", I4160="Non-Lead - Copper",K4160="Before 1989")),
(AND('[1]PWS Information'!$E$10="CWS",T4160="Single Family Residence",R4160="Yes",P4160="Non-Lead", M4160="Non-Lead - Copper",N4160="Before 1989")))),"Tier 4",
IF((OR((AND('[1]PWS Information'!$E$10="NTNC",P4160="Non-Lead")),
(AND('[1]PWS Information'!$E$10="CWS",P4160="Non-Lead",R4160="")),
(AND('[1]PWS Information'!$E$10="CWS",P4160="Non-Lead",R4160="No")),
(AND('[1]PWS Information'!$E$10="CWS",P4160="Non-Lead",R4160="Don't Know")),
(AND('[1]PWS Information'!$E$10="CWS",P4160="Non-Lead", I4160="Non-Lead - Copper", R4160="Yes", K4160="Between 1989 and 2014")),
(AND('[1]PWS Information'!$E$10="CWS",P4160="Non-Lead", I4160="Non-Lead - Copper", R4160="Yes", K4160="After 2014")),
(AND('[1]PWS Information'!$E$10="CWS",P4160="Non-Lead", I4160="Non-Lead - Copper", R4160="Yes", K4160="Unknown")),
(AND('[1]PWS Information'!$E$10="CWS",P4160="Non-Lead", M4160="Non-Lead - Copper", R4160="Yes", N4160="Between 1989 and 2014")),
(AND('[1]PWS Information'!$E$10="CWS",P4160="Non-Lead", M4160="Non-Lead - Copper", R4160="Yes", N4160="After 2014")),
(AND('[1]PWS Information'!$E$10="CWS",P4160="Non-Lead", M4160="Non-Lead - Copper", R4160="Yes", N4160="Unknown")),
(AND('[1]PWS Information'!$E$10="CWS",P4160="Unknown")),
(AND('[1]PWS Information'!$E$10="NTNC",P4160="Unknown")),
(AND('[1]PWS Information'!$E$10="CWS",T4160="Multiple Family Residence",P4160="Galvanized Requiring Replacement")),
(AND('[1]PWS Information'!$E$10="CWS",P4160="Galvanized Requiring Replacement")),
(AND('[1]PWS Information'!$E$10="NTNC",T4160="Multiple Family Residence",P4160="Galvanized Requiring Replacement")))),"Tier 5",
"")))))</f>
        <v>Tier 5</v>
      </c>
      <c r="Y4160" s="24"/>
      <c r="Z4160" s="24"/>
    </row>
    <row r="4161" spans="1:26" x14ac:dyDescent="0.25">
      <c r="A4161" s="17">
        <v>4158</v>
      </c>
      <c r="B4161" s="17">
        <v>1501</v>
      </c>
      <c r="C4161" s="18" t="s">
        <v>193</v>
      </c>
      <c r="D4161" s="18" t="s">
        <v>188</v>
      </c>
      <c r="E4161" s="18">
        <v>79549</v>
      </c>
      <c r="F4161" s="17"/>
      <c r="G4161" s="17"/>
      <c r="H4161" s="17"/>
      <c r="I4161" s="21" t="s">
        <v>218</v>
      </c>
      <c r="J4161" s="22" t="s">
        <v>254</v>
      </c>
      <c r="K4161" s="22" t="s">
        <v>255</v>
      </c>
      <c r="L4161" s="22" t="s">
        <v>256</v>
      </c>
      <c r="M4161" s="21" t="s">
        <v>221</v>
      </c>
      <c r="N4161" s="37"/>
      <c r="O4161" s="22" t="s">
        <v>256</v>
      </c>
      <c r="P4161" s="31" t="str">
        <f t="shared" si="65"/>
        <v>Non-Lead</v>
      </c>
      <c r="Q4161" s="40" t="s">
        <v>254</v>
      </c>
      <c r="R4161" s="40" t="s">
        <v>254</v>
      </c>
      <c r="S4161" s="24"/>
      <c r="T4161" s="16"/>
      <c r="U4161" s="41" t="s">
        <v>255</v>
      </c>
      <c r="V4161" s="41" t="s">
        <v>255</v>
      </c>
      <c r="W4161" s="16"/>
      <c r="X4161" s="43" t="str">
        <f>IF((OR((AND('[1]PWS Information'!$E$10="CWS",T4161="Single Family Residence",P4161="Lead")),
(AND('[1]PWS Information'!$E$10="CWS",T4161="Multiple Family Residence",'[1]PWS Information'!$E$11="Yes",P4161="Lead")),
(AND('[1]PWS Information'!$E$10="NTNC",P4161="Lead")))),"Tier 1",
IF((OR((AND('[1]PWS Information'!$E$10="CWS",T4161="Multiple Family Residence",'[1]PWS Information'!$E$11="No",P4161="Lead")),
(AND('[1]PWS Information'!$E$10="CWS",T4161="Other",P4161="Lead")),
(AND(T4161="",P4161="Lead")),
(AND('[1]PWS Information'!$E$10="CWS",T4161="Building",P4161="Lead")))),"Tier 2",
IF((OR((AND('[1]PWS Information'!$E$10="CWS",T4161="Single Family Residence",P4161="Galvanized Requiring Replacement")),
(AND('[1]PWS Information'!$E$10="CWS",T4161="Single Family Residence",P4161="Galvanized Requiring Replacement",Q4161="Yes")),
(AND('[1]PWS Information'!$E$10="NTNC",T4161="Single Family Residence",P4161="Galvanized Requiring Replacement")),
(AND('[1]PWS Information'!$E$10="NTNC",T4161="Single Family Residence",Q4161="Yes")))),"Tier 3",
IF((OR((AND('[1]PWS Information'!$E$10="CWS",T4161="Single Family Residence",R4161="Yes",P4161="Non-Lead", I4161="Non-Lead - Copper",K4161="Before 1989")),
(AND('[1]PWS Information'!$E$10="CWS",T4161="Single Family Residence",R4161="Yes",P4161="Non-Lead", M4161="Non-Lead - Copper",N4161="Before 1989")))),"Tier 4",
IF((OR((AND('[1]PWS Information'!$E$10="NTNC",P4161="Non-Lead")),
(AND('[1]PWS Information'!$E$10="CWS",P4161="Non-Lead",R4161="")),
(AND('[1]PWS Information'!$E$10="CWS",P4161="Non-Lead",R4161="No")),
(AND('[1]PWS Information'!$E$10="CWS",P4161="Non-Lead",R4161="Don't Know")),
(AND('[1]PWS Information'!$E$10="CWS",P4161="Non-Lead", I4161="Non-Lead - Copper", R4161="Yes", K4161="Between 1989 and 2014")),
(AND('[1]PWS Information'!$E$10="CWS",P4161="Non-Lead", I4161="Non-Lead - Copper", R4161="Yes", K4161="After 2014")),
(AND('[1]PWS Information'!$E$10="CWS",P4161="Non-Lead", I4161="Non-Lead - Copper", R4161="Yes", K4161="Unknown")),
(AND('[1]PWS Information'!$E$10="CWS",P4161="Non-Lead", M4161="Non-Lead - Copper", R4161="Yes", N4161="Between 1989 and 2014")),
(AND('[1]PWS Information'!$E$10="CWS",P4161="Non-Lead", M4161="Non-Lead - Copper", R4161="Yes", N4161="After 2014")),
(AND('[1]PWS Information'!$E$10="CWS",P4161="Non-Lead", M4161="Non-Lead - Copper", R4161="Yes", N4161="Unknown")),
(AND('[1]PWS Information'!$E$10="CWS",P4161="Unknown")),
(AND('[1]PWS Information'!$E$10="NTNC",P4161="Unknown")),
(AND('[1]PWS Information'!$E$10="CWS",T4161="Multiple Family Residence",P4161="Galvanized Requiring Replacement")),
(AND('[1]PWS Information'!$E$10="CWS",P4161="Galvanized Requiring Replacement")),
(AND('[1]PWS Information'!$E$10="NTNC",T4161="Multiple Family Residence",P4161="Galvanized Requiring Replacement")))),"Tier 5",
"")))))</f>
        <v>Tier 5</v>
      </c>
      <c r="Y4161" s="24"/>
      <c r="Z4161" s="24"/>
    </row>
    <row r="4162" spans="1:26" x14ac:dyDescent="0.25">
      <c r="A4162" s="17">
        <v>4159</v>
      </c>
      <c r="B4162" s="17">
        <v>1501</v>
      </c>
      <c r="C4162" s="18" t="s">
        <v>193</v>
      </c>
      <c r="D4162" s="18" t="s">
        <v>188</v>
      </c>
      <c r="E4162" s="18">
        <v>79549</v>
      </c>
      <c r="F4162" s="17"/>
      <c r="G4162" s="17"/>
      <c r="H4162" s="17"/>
      <c r="I4162" s="21" t="s">
        <v>218</v>
      </c>
      <c r="J4162" s="22" t="s">
        <v>254</v>
      </c>
      <c r="K4162" s="22" t="s">
        <v>255</v>
      </c>
      <c r="L4162" s="22" t="s">
        <v>256</v>
      </c>
      <c r="M4162" s="21" t="s">
        <v>218</v>
      </c>
      <c r="N4162" s="37"/>
      <c r="O4162" s="22" t="s">
        <v>256</v>
      </c>
      <c r="P4162" s="31" t="str">
        <f t="shared" si="65"/>
        <v>Non-Lead</v>
      </c>
      <c r="Q4162" s="40" t="s">
        <v>254</v>
      </c>
      <c r="R4162" s="40" t="s">
        <v>254</v>
      </c>
      <c r="S4162" s="24"/>
      <c r="T4162" s="16"/>
      <c r="U4162" s="41" t="s">
        <v>255</v>
      </c>
      <c r="V4162" s="41" t="s">
        <v>255</v>
      </c>
      <c r="W4162" s="16"/>
      <c r="X4162" s="43" t="str">
        <f>IF((OR((AND('[1]PWS Information'!$E$10="CWS",T4162="Single Family Residence",P4162="Lead")),
(AND('[1]PWS Information'!$E$10="CWS",T4162="Multiple Family Residence",'[1]PWS Information'!$E$11="Yes",P4162="Lead")),
(AND('[1]PWS Information'!$E$10="NTNC",P4162="Lead")))),"Tier 1",
IF((OR((AND('[1]PWS Information'!$E$10="CWS",T4162="Multiple Family Residence",'[1]PWS Information'!$E$11="No",P4162="Lead")),
(AND('[1]PWS Information'!$E$10="CWS",T4162="Other",P4162="Lead")),
(AND(T4162="",P4162="Lead")),
(AND('[1]PWS Information'!$E$10="CWS",T4162="Building",P4162="Lead")))),"Tier 2",
IF((OR((AND('[1]PWS Information'!$E$10="CWS",T4162="Single Family Residence",P4162="Galvanized Requiring Replacement")),
(AND('[1]PWS Information'!$E$10="CWS",T4162="Single Family Residence",P4162="Galvanized Requiring Replacement",Q4162="Yes")),
(AND('[1]PWS Information'!$E$10="NTNC",T4162="Single Family Residence",P4162="Galvanized Requiring Replacement")),
(AND('[1]PWS Information'!$E$10="NTNC",T4162="Single Family Residence",Q4162="Yes")))),"Tier 3",
IF((OR((AND('[1]PWS Information'!$E$10="CWS",T4162="Single Family Residence",R4162="Yes",P4162="Non-Lead", I4162="Non-Lead - Copper",K4162="Before 1989")),
(AND('[1]PWS Information'!$E$10="CWS",T4162="Single Family Residence",R4162="Yes",P4162="Non-Lead", M4162="Non-Lead - Copper",N4162="Before 1989")))),"Tier 4",
IF((OR((AND('[1]PWS Information'!$E$10="NTNC",P4162="Non-Lead")),
(AND('[1]PWS Information'!$E$10="CWS",P4162="Non-Lead",R4162="")),
(AND('[1]PWS Information'!$E$10="CWS",P4162="Non-Lead",R4162="No")),
(AND('[1]PWS Information'!$E$10="CWS",P4162="Non-Lead",R4162="Don't Know")),
(AND('[1]PWS Information'!$E$10="CWS",P4162="Non-Lead", I4162="Non-Lead - Copper", R4162="Yes", K4162="Between 1989 and 2014")),
(AND('[1]PWS Information'!$E$10="CWS",P4162="Non-Lead", I4162="Non-Lead - Copper", R4162="Yes", K4162="After 2014")),
(AND('[1]PWS Information'!$E$10="CWS",P4162="Non-Lead", I4162="Non-Lead - Copper", R4162="Yes", K4162="Unknown")),
(AND('[1]PWS Information'!$E$10="CWS",P4162="Non-Lead", M4162="Non-Lead - Copper", R4162="Yes", N4162="Between 1989 and 2014")),
(AND('[1]PWS Information'!$E$10="CWS",P4162="Non-Lead", M4162="Non-Lead - Copper", R4162="Yes", N4162="After 2014")),
(AND('[1]PWS Information'!$E$10="CWS",P4162="Non-Lead", M4162="Non-Lead - Copper", R4162="Yes", N4162="Unknown")),
(AND('[1]PWS Information'!$E$10="CWS",P4162="Unknown")),
(AND('[1]PWS Information'!$E$10="NTNC",P4162="Unknown")),
(AND('[1]PWS Information'!$E$10="CWS",T4162="Multiple Family Residence",P4162="Galvanized Requiring Replacement")),
(AND('[1]PWS Information'!$E$10="CWS",P4162="Galvanized Requiring Replacement")),
(AND('[1]PWS Information'!$E$10="NTNC",T4162="Multiple Family Residence",P4162="Galvanized Requiring Replacement")))),"Tier 5",
"")))))</f>
        <v>Tier 5</v>
      </c>
      <c r="Y4162" s="24"/>
      <c r="Z4162" s="24"/>
    </row>
    <row r="4163" spans="1:26" x14ac:dyDescent="0.25">
      <c r="A4163" s="17">
        <v>4160</v>
      </c>
      <c r="B4163" s="17">
        <v>1501</v>
      </c>
      <c r="C4163" s="18" t="s">
        <v>193</v>
      </c>
      <c r="D4163" s="18" t="s">
        <v>188</v>
      </c>
      <c r="E4163" s="18">
        <v>79549</v>
      </c>
      <c r="F4163" s="17"/>
      <c r="G4163" s="17"/>
      <c r="H4163" s="17"/>
      <c r="I4163" s="21" t="s">
        <v>218</v>
      </c>
      <c r="J4163" s="22" t="s">
        <v>254</v>
      </c>
      <c r="K4163" s="22" t="s">
        <v>255</v>
      </c>
      <c r="L4163" s="22" t="s">
        <v>256</v>
      </c>
      <c r="M4163" s="21" t="s">
        <v>218</v>
      </c>
      <c r="N4163" s="37"/>
      <c r="O4163" s="22" t="s">
        <v>256</v>
      </c>
      <c r="P4163" s="31" t="str">
        <f t="shared" si="65"/>
        <v>Non-Lead</v>
      </c>
      <c r="Q4163" s="40" t="s">
        <v>254</v>
      </c>
      <c r="R4163" s="40" t="s">
        <v>254</v>
      </c>
      <c r="S4163" s="24"/>
      <c r="T4163" s="16"/>
      <c r="U4163" s="41" t="s">
        <v>255</v>
      </c>
      <c r="V4163" s="41" t="s">
        <v>255</v>
      </c>
      <c r="W4163" s="16"/>
      <c r="X4163" s="43" t="str">
        <f>IF((OR((AND('[1]PWS Information'!$E$10="CWS",T4163="Single Family Residence",P4163="Lead")),
(AND('[1]PWS Information'!$E$10="CWS",T4163="Multiple Family Residence",'[1]PWS Information'!$E$11="Yes",P4163="Lead")),
(AND('[1]PWS Information'!$E$10="NTNC",P4163="Lead")))),"Tier 1",
IF((OR((AND('[1]PWS Information'!$E$10="CWS",T4163="Multiple Family Residence",'[1]PWS Information'!$E$11="No",P4163="Lead")),
(AND('[1]PWS Information'!$E$10="CWS",T4163="Other",P4163="Lead")),
(AND(T4163="",P4163="Lead")),
(AND('[1]PWS Information'!$E$10="CWS",T4163="Building",P4163="Lead")))),"Tier 2",
IF((OR((AND('[1]PWS Information'!$E$10="CWS",T4163="Single Family Residence",P4163="Galvanized Requiring Replacement")),
(AND('[1]PWS Information'!$E$10="CWS",T4163="Single Family Residence",P4163="Galvanized Requiring Replacement",Q4163="Yes")),
(AND('[1]PWS Information'!$E$10="NTNC",T4163="Single Family Residence",P4163="Galvanized Requiring Replacement")),
(AND('[1]PWS Information'!$E$10="NTNC",T4163="Single Family Residence",Q4163="Yes")))),"Tier 3",
IF((OR((AND('[1]PWS Information'!$E$10="CWS",T4163="Single Family Residence",R4163="Yes",P4163="Non-Lead", I4163="Non-Lead - Copper",K4163="Before 1989")),
(AND('[1]PWS Information'!$E$10="CWS",T4163="Single Family Residence",R4163="Yes",P4163="Non-Lead", M4163="Non-Lead - Copper",N4163="Before 1989")))),"Tier 4",
IF((OR((AND('[1]PWS Information'!$E$10="NTNC",P4163="Non-Lead")),
(AND('[1]PWS Information'!$E$10="CWS",P4163="Non-Lead",R4163="")),
(AND('[1]PWS Information'!$E$10="CWS",P4163="Non-Lead",R4163="No")),
(AND('[1]PWS Information'!$E$10="CWS",P4163="Non-Lead",R4163="Don't Know")),
(AND('[1]PWS Information'!$E$10="CWS",P4163="Non-Lead", I4163="Non-Lead - Copper", R4163="Yes", K4163="Between 1989 and 2014")),
(AND('[1]PWS Information'!$E$10="CWS",P4163="Non-Lead", I4163="Non-Lead - Copper", R4163="Yes", K4163="After 2014")),
(AND('[1]PWS Information'!$E$10="CWS",P4163="Non-Lead", I4163="Non-Lead - Copper", R4163="Yes", K4163="Unknown")),
(AND('[1]PWS Information'!$E$10="CWS",P4163="Non-Lead", M4163="Non-Lead - Copper", R4163="Yes", N4163="Between 1989 and 2014")),
(AND('[1]PWS Information'!$E$10="CWS",P4163="Non-Lead", M4163="Non-Lead - Copper", R4163="Yes", N4163="After 2014")),
(AND('[1]PWS Information'!$E$10="CWS",P4163="Non-Lead", M4163="Non-Lead - Copper", R4163="Yes", N4163="Unknown")),
(AND('[1]PWS Information'!$E$10="CWS",P4163="Unknown")),
(AND('[1]PWS Information'!$E$10="NTNC",P4163="Unknown")),
(AND('[1]PWS Information'!$E$10="CWS",T4163="Multiple Family Residence",P4163="Galvanized Requiring Replacement")),
(AND('[1]PWS Information'!$E$10="CWS",P4163="Galvanized Requiring Replacement")),
(AND('[1]PWS Information'!$E$10="NTNC",T4163="Multiple Family Residence",P4163="Galvanized Requiring Replacement")))),"Tier 5",
"")))))</f>
        <v>Tier 5</v>
      </c>
      <c r="Y4163" s="24"/>
      <c r="Z4163" s="24"/>
    </row>
    <row r="4164" spans="1:26" x14ac:dyDescent="0.25">
      <c r="A4164" s="17">
        <v>4161</v>
      </c>
      <c r="B4164" s="17">
        <v>1501</v>
      </c>
      <c r="C4164" s="18" t="s">
        <v>193</v>
      </c>
      <c r="D4164" s="18" t="s">
        <v>188</v>
      </c>
      <c r="E4164" s="18">
        <v>79549</v>
      </c>
      <c r="F4164" s="17"/>
      <c r="G4164" s="17"/>
      <c r="H4164" s="17"/>
      <c r="I4164" s="21" t="s">
        <v>218</v>
      </c>
      <c r="J4164" s="22" t="s">
        <v>254</v>
      </c>
      <c r="K4164" s="22" t="s">
        <v>255</v>
      </c>
      <c r="L4164" s="22" t="s">
        <v>256</v>
      </c>
      <c r="M4164" s="21" t="s">
        <v>218</v>
      </c>
      <c r="N4164" s="37"/>
      <c r="O4164" s="22" t="s">
        <v>256</v>
      </c>
      <c r="P4164" s="31" t="str">
        <f t="shared" si="65"/>
        <v>Non-Lead</v>
      </c>
      <c r="Q4164" s="40" t="s">
        <v>254</v>
      </c>
      <c r="R4164" s="40" t="s">
        <v>254</v>
      </c>
      <c r="S4164" s="24"/>
      <c r="T4164" s="16"/>
      <c r="U4164" s="41" t="s">
        <v>255</v>
      </c>
      <c r="V4164" s="41" t="s">
        <v>255</v>
      </c>
      <c r="W4164" s="16"/>
      <c r="X4164" s="43" t="str">
        <f>IF((OR((AND('[1]PWS Information'!$E$10="CWS",T4164="Single Family Residence",P4164="Lead")),
(AND('[1]PWS Information'!$E$10="CWS",T4164="Multiple Family Residence",'[1]PWS Information'!$E$11="Yes",P4164="Lead")),
(AND('[1]PWS Information'!$E$10="NTNC",P4164="Lead")))),"Tier 1",
IF((OR((AND('[1]PWS Information'!$E$10="CWS",T4164="Multiple Family Residence",'[1]PWS Information'!$E$11="No",P4164="Lead")),
(AND('[1]PWS Information'!$E$10="CWS",T4164="Other",P4164="Lead")),
(AND(T4164="",P4164="Lead")),
(AND('[1]PWS Information'!$E$10="CWS",T4164="Building",P4164="Lead")))),"Tier 2",
IF((OR((AND('[1]PWS Information'!$E$10="CWS",T4164="Single Family Residence",P4164="Galvanized Requiring Replacement")),
(AND('[1]PWS Information'!$E$10="CWS",T4164="Single Family Residence",P4164="Galvanized Requiring Replacement",Q4164="Yes")),
(AND('[1]PWS Information'!$E$10="NTNC",T4164="Single Family Residence",P4164="Galvanized Requiring Replacement")),
(AND('[1]PWS Information'!$E$10="NTNC",T4164="Single Family Residence",Q4164="Yes")))),"Tier 3",
IF((OR((AND('[1]PWS Information'!$E$10="CWS",T4164="Single Family Residence",R4164="Yes",P4164="Non-Lead", I4164="Non-Lead - Copper",K4164="Before 1989")),
(AND('[1]PWS Information'!$E$10="CWS",T4164="Single Family Residence",R4164="Yes",P4164="Non-Lead", M4164="Non-Lead - Copper",N4164="Before 1989")))),"Tier 4",
IF((OR((AND('[1]PWS Information'!$E$10="NTNC",P4164="Non-Lead")),
(AND('[1]PWS Information'!$E$10="CWS",P4164="Non-Lead",R4164="")),
(AND('[1]PWS Information'!$E$10="CWS",P4164="Non-Lead",R4164="No")),
(AND('[1]PWS Information'!$E$10="CWS",P4164="Non-Lead",R4164="Don't Know")),
(AND('[1]PWS Information'!$E$10="CWS",P4164="Non-Lead", I4164="Non-Lead - Copper", R4164="Yes", K4164="Between 1989 and 2014")),
(AND('[1]PWS Information'!$E$10="CWS",P4164="Non-Lead", I4164="Non-Lead - Copper", R4164="Yes", K4164="After 2014")),
(AND('[1]PWS Information'!$E$10="CWS",P4164="Non-Lead", I4164="Non-Lead - Copper", R4164="Yes", K4164="Unknown")),
(AND('[1]PWS Information'!$E$10="CWS",P4164="Non-Lead", M4164="Non-Lead - Copper", R4164="Yes", N4164="Between 1989 and 2014")),
(AND('[1]PWS Information'!$E$10="CWS",P4164="Non-Lead", M4164="Non-Lead - Copper", R4164="Yes", N4164="After 2014")),
(AND('[1]PWS Information'!$E$10="CWS",P4164="Non-Lead", M4164="Non-Lead - Copper", R4164="Yes", N4164="Unknown")),
(AND('[1]PWS Information'!$E$10="CWS",P4164="Unknown")),
(AND('[1]PWS Information'!$E$10="NTNC",P4164="Unknown")),
(AND('[1]PWS Information'!$E$10="CWS",T4164="Multiple Family Residence",P4164="Galvanized Requiring Replacement")),
(AND('[1]PWS Information'!$E$10="CWS",P4164="Galvanized Requiring Replacement")),
(AND('[1]PWS Information'!$E$10="NTNC",T4164="Multiple Family Residence",P4164="Galvanized Requiring Replacement")))),"Tier 5",
"")))))</f>
        <v>Tier 5</v>
      </c>
      <c r="Y4164" s="24"/>
      <c r="Z4164" s="24"/>
    </row>
    <row r="4165" spans="1:26" x14ac:dyDescent="0.25">
      <c r="A4165" s="17">
        <v>4162</v>
      </c>
      <c r="B4165" s="17">
        <v>1601</v>
      </c>
      <c r="C4165" s="18" t="s">
        <v>193</v>
      </c>
      <c r="D4165" s="18" t="s">
        <v>188</v>
      </c>
      <c r="E4165" s="18">
        <v>79549</v>
      </c>
      <c r="F4165" s="17"/>
      <c r="G4165" s="17"/>
      <c r="H4165" s="17"/>
      <c r="I4165" s="21" t="s">
        <v>218</v>
      </c>
      <c r="J4165" s="22" t="s">
        <v>254</v>
      </c>
      <c r="K4165" s="22" t="s">
        <v>255</v>
      </c>
      <c r="L4165" s="22" t="s">
        <v>256</v>
      </c>
      <c r="M4165" s="21" t="s">
        <v>218</v>
      </c>
      <c r="N4165" s="37" t="s">
        <v>205</v>
      </c>
      <c r="O4165" s="22" t="s">
        <v>257</v>
      </c>
      <c r="P4165" s="31" t="str">
        <f t="shared" si="65"/>
        <v>Non-Lead</v>
      </c>
      <c r="Q4165" s="40" t="s">
        <v>254</v>
      </c>
      <c r="R4165" s="40" t="s">
        <v>254</v>
      </c>
      <c r="S4165" s="24"/>
      <c r="T4165" s="16"/>
      <c r="U4165" s="41" t="s">
        <v>255</v>
      </c>
      <c r="V4165" s="41" t="s">
        <v>255</v>
      </c>
      <c r="W4165" s="16"/>
      <c r="X4165" s="43" t="str">
        <f>IF((OR((AND('[1]PWS Information'!$E$10="CWS",T4165="Single Family Residence",P4165="Lead")),
(AND('[1]PWS Information'!$E$10="CWS",T4165="Multiple Family Residence",'[1]PWS Information'!$E$11="Yes",P4165="Lead")),
(AND('[1]PWS Information'!$E$10="NTNC",P4165="Lead")))),"Tier 1",
IF((OR((AND('[1]PWS Information'!$E$10="CWS",T4165="Multiple Family Residence",'[1]PWS Information'!$E$11="No",P4165="Lead")),
(AND('[1]PWS Information'!$E$10="CWS",T4165="Other",P4165="Lead")),
(AND(T4165="",P4165="Lead")),
(AND('[1]PWS Information'!$E$10="CWS",T4165="Building",P4165="Lead")))),"Tier 2",
IF((OR((AND('[1]PWS Information'!$E$10="CWS",T4165="Single Family Residence",P4165="Galvanized Requiring Replacement")),
(AND('[1]PWS Information'!$E$10="CWS",T4165="Single Family Residence",P4165="Galvanized Requiring Replacement",Q4165="Yes")),
(AND('[1]PWS Information'!$E$10="NTNC",T4165="Single Family Residence",P4165="Galvanized Requiring Replacement")),
(AND('[1]PWS Information'!$E$10="NTNC",T4165="Single Family Residence",Q4165="Yes")))),"Tier 3",
IF((OR((AND('[1]PWS Information'!$E$10="CWS",T4165="Single Family Residence",R4165="Yes",P4165="Non-Lead", I4165="Non-Lead - Copper",K4165="Before 1989")),
(AND('[1]PWS Information'!$E$10="CWS",T4165="Single Family Residence",R4165="Yes",P4165="Non-Lead", M4165="Non-Lead - Copper",N4165="Before 1989")))),"Tier 4",
IF((OR((AND('[1]PWS Information'!$E$10="NTNC",P4165="Non-Lead")),
(AND('[1]PWS Information'!$E$10="CWS",P4165="Non-Lead",R4165="")),
(AND('[1]PWS Information'!$E$10="CWS",P4165="Non-Lead",R4165="No")),
(AND('[1]PWS Information'!$E$10="CWS",P4165="Non-Lead",R4165="Don't Know")),
(AND('[1]PWS Information'!$E$10="CWS",P4165="Non-Lead", I4165="Non-Lead - Copper", R4165="Yes", K4165="Between 1989 and 2014")),
(AND('[1]PWS Information'!$E$10="CWS",P4165="Non-Lead", I4165="Non-Lead - Copper", R4165="Yes", K4165="After 2014")),
(AND('[1]PWS Information'!$E$10="CWS",P4165="Non-Lead", I4165="Non-Lead - Copper", R4165="Yes", K4165="Unknown")),
(AND('[1]PWS Information'!$E$10="CWS",P4165="Non-Lead", M4165="Non-Lead - Copper", R4165="Yes", N4165="Between 1989 and 2014")),
(AND('[1]PWS Information'!$E$10="CWS",P4165="Non-Lead", M4165="Non-Lead - Copper", R4165="Yes", N4165="After 2014")),
(AND('[1]PWS Information'!$E$10="CWS",P4165="Non-Lead", M4165="Non-Lead - Copper", R4165="Yes", N4165="Unknown")),
(AND('[1]PWS Information'!$E$10="CWS",P4165="Unknown")),
(AND('[1]PWS Information'!$E$10="NTNC",P4165="Unknown")),
(AND('[1]PWS Information'!$E$10="CWS",T4165="Multiple Family Residence",P4165="Galvanized Requiring Replacement")),
(AND('[1]PWS Information'!$E$10="CWS",P4165="Galvanized Requiring Replacement")),
(AND('[1]PWS Information'!$E$10="NTNC",T4165="Multiple Family Residence",P4165="Galvanized Requiring Replacement")))),"Tier 5",
"")))))</f>
        <v>Tier 5</v>
      </c>
      <c r="Y4165" s="24"/>
      <c r="Z4165" s="24"/>
    </row>
    <row r="4166" spans="1:26" x14ac:dyDescent="0.25">
      <c r="A4166" s="17">
        <v>4163</v>
      </c>
      <c r="B4166" s="17">
        <v>1756</v>
      </c>
      <c r="C4166" s="18" t="s">
        <v>193</v>
      </c>
      <c r="D4166" s="18" t="s">
        <v>188</v>
      </c>
      <c r="E4166" s="18">
        <v>79549</v>
      </c>
      <c r="F4166" s="17"/>
      <c r="G4166" s="17"/>
      <c r="H4166" s="17"/>
      <c r="I4166" s="21" t="s">
        <v>218</v>
      </c>
      <c r="J4166" s="22" t="s">
        <v>254</v>
      </c>
      <c r="K4166" s="22" t="s">
        <v>255</v>
      </c>
      <c r="L4166" s="22" t="s">
        <v>256</v>
      </c>
      <c r="M4166" s="21" t="s">
        <v>218</v>
      </c>
      <c r="N4166" s="37"/>
      <c r="O4166" s="22" t="s">
        <v>256</v>
      </c>
      <c r="P4166" s="31" t="str">
        <f t="shared" si="65"/>
        <v>Non-Lead</v>
      </c>
      <c r="Q4166" s="40" t="s">
        <v>254</v>
      </c>
      <c r="R4166" s="40" t="s">
        <v>254</v>
      </c>
      <c r="S4166" s="24"/>
      <c r="T4166" s="16"/>
      <c r="U4166" s="41" t="s">
        <v>255</v>
      </c>
      <c r="V4166" s="41" t="s">
        <v>255</v>
      </c>
      <c r="W4166" s="16"/>
      <c r="X4166" s="43" t="str">
        <f>IF((OR((AND('[1]PWS Information'!$E$10="CWS",T4166="Single Family Residence",P4166="Lead")),
(AND('[1]PWS Information'!$E$10="CWS",T4166="Multiple Family Residence",'[1]PWS Information'!$E$11="Yes",P4166="Lead")),
(AND('[1]PWS Information'!$E$10="NTNC",P4166="Lead")))),"Tier 1",
IF((OR((AND('[1]PWS Information'!$E$10="CWS",T4166="Multiple Family Residence",'[1]PWS Information'!$E$11="No",P4166="Lead")),
(AND('[1]PWS Information'!$E$10="CWS",T4166="Other",P4166="Lead")),
(AND(T4166="",P4166="Lead")),
(AND('[1]PWS Information'!$E$10="CWS",T4166="Building",P4166="Lead")))),"Tier 2",
IF((OR((AND('[1]PWS Information'!$E$10="CWS",T4166="Single Family Residence",P4166="Galvanized Requiring Replacement")),
(AND('[1]PWS Information'!$E$10="CWS",T4166="Single Family Residence",P4166="Galvanized Requiring Replacement",Q4166="Yes")),
(AND('[1]PWS Information'!$E$10="NTNC",T4166="Single Family Residence",P4166="Galvanized Requiring Replacement")),
(AND('[1]PWS Information'!$E$10="NTNC",T4166="Single Family Residence",Q4166="Yes")))),"Tier 3",
IF((OR((AND('[1]PWS Information'!$E$10="CWS",T4166="Single Family Residence",R4166="Yes",P4166="Non-Lead", I4166="Non-Lead - Copper",K4166="Before 1989")),
(AND('[1]PWS Information'!$E$10="CWS",T4166="Single Family Residence",R4166="Yes",P4166="Non-Lead", M4166="Non-Lead - Copper",N4166="Before 1989")))),"Tier 4",
IF((OR((AND('[1]PWS Information'!$E$10="NTNC",P4166="Non-Lead")),
(AND('[1]PWS Information'!$E$10="CWS",P4166="Non-Lead",R4166="")),
(AND('[1]PWS Information'!$E$10="CWS",P4166="Non-Lead",R4166="No")),
(AND('[1]PWS Information'!$E$10="CWS",P4166="Non-Lead",R4166="Don't Know")),
(AND('[1]PWS Information'!$E$10="CWS",P4166="Non-Lead", I4166="Non-Lead - Copper", R4166="Yes", K4166="Between 1989 and 2014")),
(AND('[1]PWS Information'!$E$10="CWS",P4166="Non-Lead", I4166="Non-Lead - Copper", R4166="Yes", K4166="After 2014")),
(AND('[1]PWS Information'!$E$10="CWS",P4166="Non-Lead", I4166="Non-Lead - Copper", R4166="Yes", K4166="Unknown")),
(AND('[1]PWS Information'!$E$10="CWS",P4166="Non-Lead", M4166="Non-Lead - Copper", R4166="Yes", N4166="Between 1989 and 2014")),
(AND('[1]PWS Information'!$E$10="CWS",P4166="Non-Lead", M4166="Non-Lead - Copper", R4166="Yes", N4166="After 2014")),
(AND('[1]PWS Information'!$E$10="CWS",P4166="Non-Lead", M4166="Non-Lead - Copper", R4166="Yes", N4166="Unknown")),
(AND('[1]PWS Information'!$E$10="CWS",P4166="Unknown")),
(AND('[1]PWS Information'!$E$10="NTNC",P4166="Unknown")),
(AND('[1]PWS Information'!$E$10="CWS",T4166="Multiple Family Residence",P4166="Galvanized Requiring Replacement")),
(AND('[1]PWS Information'!$E$10="CWS",P4166="Galvanized Requiring Replacement")),
(AND('[1]PWS Information'!$E$10="NTNC",T4166="Multiple Family Residence",P4166="Galvanized Requiring Replacement")))),"Tier 5",
"")))))</f>
        <v>Tier 5</v>
      </c>
      <c r="Y4166" s="24"/>
      <c r="Z4166" s="24"/>
    </row>
    <row r="4167" spans="1:26" x14ac:dyDescent="0.25">
      <c r="A4167" s="17">
        <v>4164</v>
      </c>
      <c r="B4167" s="17">
        <v>2088</v>
      </c>
      <c r="C4167" s="18" t="s">
        <v>193</v>
      </c>
      <c r="D4167" s="18" t="s">
        <v>188</v>
      </c>
      <c r="E4167" s="18">
        <v>79549</v>
      </c>
      <c r="F4167" s="17"/>
      <c r="G4167" s="17"/>
      <c r="H4167" s="17"/>
      <c r="I4167" s="21" t="s">
        <v>218</v>
      </c>
      <c r="J4167" s="22" t="s">
        <v>254</v>
      </c>
      <c r="K4167" s="22" t="s">
        <v>255</v>
      </c>
      <c r="L4167" s="22" t="s">
        <v>256</v>
      </c>
      <c r="M4167" s="21" t="s">
        <v>218</v>
      </c>
      <c r="N4167" s="37"/>
      <c r="O4167" s="22" t="s">
        <v>256</v>
      </c>
      <c r="P4167" s="31" t="str">
        <f t="shared" si="65"/>
        <v>Non-Lead</v>
      </c>
      <c r="Q4167" s="40" t="s">
        <v>254</v>
      </c>
      <c r="R4167" s="40" t="s">
        <v>254</v>
      </c>
      <c r="S4167" s="24"/>
      <c r="T4167" s="16"/>
      <c r="U4167" s="41" t="s">
        <v>255</v>
      </c>
      <c r="V4167" s="41" t="s">
        <v>255</v>
      </c>
      <c r="W4167" s="16"/>
      <c r="X4167" s="43" t="str">
        <f>IF((OR((AND('[1]PWS Information'!$E$10="CWS",T4167="Single Family Residence",P4167="Lead")),
(AND('[1]PWS Information'!$E$10="CWS",T4167="Multiple Family Residence",'[1]PWS Information'!$E$11="Yes",P4167="Lead")),
(AND('[1]PWS Information'!$E$10="NTNC",P4167="Lead")))),"Tier 1",
IF((OR((AND('[1]PWS Information'!$E$10="CWS",T4167="Multiple Family Residence",'[1]PWS Information'!$E$11="No",P4167="Lead")),
(AND('[1]PWS Information'!$E$10="CWS",T4167="Other",P4167="Lead")),
(AND(T4167="",P4167="Lead")),
(AND('[1]PWS Information'!$E$10="CWS",T4167="Building",P4167="Lead")))),"Tier 2",
IF((OR((AND('[1]PWS Information'!$E$10="CWS",T4167="Single Family Residence",P4167="Galvanized Requiring Replacement")),
(AND('[1]PWS Information'!$E$10="CWS",T4167="Single Family Residence",P4167="Galvanized Requiring Replacement",Q4167="Yes")),
(AND('[1]PWS Information'!$E$10="NTNC",T4167="Single Family Residence",P4167="Galvanized Requiring Replacement")),
(AND('[1]PWS Information'!$E$10="NTNC",T4167="Single Family Residence",Q4167="Yes")))),"Tier 3",
IF((OR((AND('[1]PWS Information'!$E$10="CWS",T4167="Single Family Residence",R4167="Yes",P4167="Non-Lead", I4167="Non-Lead - Copper",K4167="Before 1989")),
(AND('[1]PWS Information'!$E$10="CWS",T4167="Single Family Residence",R4167="Yes",P4167="Non-Lead", M4167="Non-Lead - Copper",N4167="Before 1989")))),"Tier 4",
IF((OR((AND('[1]PWS Information'!$E$10="NTNC",P4167="Non-Lead")),
(AND('[1]PWS Information'!$E$10="CWS",P4167="Non-Lead",R4167="")),
(AND('[1]PWS Information'!$E$10="CWS",P4167="Non-Lead",R4167="No")),
(AND('[1]PWS Information'!$E$10="CWS",P4167="Non-Lead",R4167="Don't Know")),
(AND('[1]PWS Information'!$E$10="CWS",P4167="Non-Lead", I4167="Non-Lead - Copper", R4167="Yes", K4167="Between 1989 and 2014")),
(AND('[1]PWS Information'!$E$10="CWS",P4167="Non-Lead", I4167="Non-Lead - Copper", R4167="Yes", K4167="After 2014")),
(AND('[1]PWS Information'!$E$10="CWS",P4167="Non-Lead", I4167="Non-Lead - Copper", R4167="Yes", K4167="Unknown")),
(AND('[1]PWS Information'!$E$10="CWS",P4167="Non-Lead", M4167="Non-Lead - Copper", R4167="Yes", N4167="Between 1989 and 2014")),
(AND('[1]PWS Information'!$E$10="CWS",P4167="Non-Lead", M4167="Non-Lead - Copper", R4167="Yes", N4167="After 2014")),
(AND('[1]PWS Information'!$E$10="CWS",P4167="Non-Lead", M4167="Non-Lead - Copper", R4167="Yes", N4167="Unknown")),
(AND('[1]PWS Information'!$E$10="CWS",P4167="Unknown")),
(AND('[1]PWS Information'!$E$10="NTNC",P4167="Unknown")),
(AND('[1]PWS Information'!$E$10="CWS",T4167="Multiple Family Residence",P4167="Galvanized Requiring Replacement")),
(AND('[1]PWS Information'!$E$10="CWS",P4167="Galvanized Requiring Replacement")),
(AND('[1]PWS Information'!$E$10="NTNC",T4167="Multiple Family Residence",P4167="Galvanized Requiring Replacement")))),"Tier 5",
"")))))</f>
        <v>Tier 5</v>
      </c>
      <c r="Y4167" s="24"/>
      <c r="Z4167" s="24"/>
    </row>
    <row r="4168" spans="1:26" x14ac:dyDescent="0.25">
      <c r="A4168" s="17">
        <v>4165</v>
      </c>
      <c r="B4168" s="17">
        <v>2088</v>
      </c>
      <c r="C4168" s="18" t="s">
        <v>193</v>
      </c>
      <c r="D4168" s="18" t="s">
        <v>188</v>
      </c>
      <c r="E4168" s="18">
        <v>79549</v>
      </c>
      <c r="F4168" s="17"/>
      <c r="G4168" s="17"/>
      <c r="H4168" s="17"/>
      <c r="I4168" s="21" t="s">
        <v>218</v>
      </c>
      <c r="J4168" s="22" t="s">
        <v>254</v>
      </c>
      <c r="K4168" s="22" t="s">
        <v>255</v>
      </c>
      <c r="L4168" s="22" t="s">
        <v>256</v>
      </c>
      <c r="M4168" s="21" t="s">
        <v>221</v>
      </c>
      <c r="N4168" s="37"/>
      <c r="O4168" s="22" t="s">
        <v>256</v>
      </c>
      <c r="P4168" s="31" t="str">
        <f t="shared" si="65"/>
        <v>Non-Lead</v>
      </c>
      <c r="Q4168" s="40" t="s">
        <v>254</v>
      </c>
      <c r="R4168" s="40" t="s">
        <v>254</v>
      </c>
      <c r="S4168" s="24"/>
      <c r="T4168" s="16"/>
      <c r="U4168" s="41" t="s">
        <v>255</v>
      </c>
      <c r="V4168" s="41" t="s">
        <v>255</v>
      </c>
      <c r="W4168" s="16"/>
      <c r="X4168" s="43" t="str">
        <f>IF((OR((AND('[1]PWS Information'!$E$10="CWS",T4168="Single Family Residence",P4168="Lead")),
(AND('[1]PWS Information'!$E$10="CWS",T4168="Multiple Family Residence",'[1]PWS Information'!$E$11="Yes",P4168="Lead")),
(AND('[1]PWS Information'!$E$10="NTNC",P4168="Lead")))),"Tier 1",
IF((OR((AND('[1]PWS Information'!$E$10="CWS",T4168="Multiple Family Residence",'[1]PWS Information'!$E$11="No",P4168="Lead")),
(AND('[1]PWS Information'!$E$10="CWS",T4168="Other",P4168="Lead")),
(AND(T4168="",P4168="Lead")),
(AND('[1]PWS Information'!$E$10="CWS",T4168="Building",P4168="Lead")))),"Tier 2",
IF((OR((AND('[1]PWS Information'!$E$10="CWS",T4168="Single Family Residence",P4168="Galvanized Requiring Replacement")),
(AND('[1]PWS Information'!$E$10="CWS",T4168="Single Family Residence",P4168="Galvanized Requiring Replacement",Q4168="Yes")),
(AND('[1]PWS Information'!$E$10="NTNC",T4168="Single Family Residence",P4168="Galvanized Requiring Replacement")),
(AND('[1]PWS Information'!$E$10="NTNC",T4168="Single Family Residence",Q4168="Yes")))),"Tier 3",
IF((OR((AND('[1]PWS Information'!$E$10="CWS",T4168="Single Family Residence",R4168="Yes",P4168="Non-Lead", I4168="Non-Lead - Copper",K4168="Before 1989")),
(AND('[1]PWS Information'!$E$10="CWS",T4168="Single Family Residence",R4168="Yes",P4168="Non-Lead", M4168="Non-Lead - Copper",N4168="Before 1989")))),"Tier 4",
IF((OR((AND('[1]PWS Information'!$E$10="NTNC",P4168="Non-Lead")),
(AND('[1]PWS Information'!$E$10="CWS",P4168="Non-Lead",R4168="")),
(AND('[1]PWS Information'!$E$10="CWS",P4168="Non-Lead",R4168="No")),
(AND('[1]PWS Information'!$E$10="CWS",P4168="Non-Lead",R4168="Don't Know")),
(AND('[1]PWS Information'!$E$10="CWS",P4168="Non-Lead", I4168="Non-Lead - Copper", R4168="Yes", K4168="Between 1989 and 2014")),
(AND('[1]PWS Information'!$E$10="CWS",P4168="Non-Lead", I4168="Non-Lead - Copper", R4168="Yes", K4168="After 2014")),
(AND('[1]PWS Information'!$E$10="CWS",P4168="Non-Lead", I4168="Non-Lead - Copper", R4168="Yes", K4168="Unknown")),
(AND('[1]PWS Information'!$E$10="CWS",P4168="Non-Lead", M4168="Non-Lead - Copper", R4168="Yes", N4168="Between 1989 and 2014")),
(AND('[1]PWS Information'!$E$10="CWS",P4168="Non-Lead", M4168="Non-Lead - Copper", R4168="Yes", N4168="After 2014")),
(AND('[1]PWS Information'!$E$10="CWS",P4168="Non-Lead", M4168="Non-Lead - Copper", R4168="Yes", N4168="Unknown")),
(AND('[1]PWS Information'!$E$10="CWS",P4168="Unknown")),
(AND('[1]PWS Information'!$E$10="NTNC",P4168="Unknown")),
(AND('[1]PWS Information'!$E$10="CWS",T4168="Multiple Family Residence",P4168="Galvanized Requiring Replacement")),
(AND('[1]PWS Information'!$E$10="CWS",P4168="Galvanized Requiring Replacement")),
(AND('[1]PWS Information'!$E$10="NTNC",T4168="Multiple Family Residence",P4168="Galvanized Requiring Replacement")))),"Tier 5",
"")))))</f>
        <v>Tier 5</v>
      </c>
      <c r="Y4168" s="24"/>
      <c r="Z4168" s="24"/>
    </row>
    <row r="4169" spans="1:26" x14ac:dyDescent="0.25">
      <c r="A4169" s="17">
        <v>4166</v>
      </c>
      <c r="B4169" s="17">
        <v>110</v>
      </c>
      <c r="C4169" s="17" t="s">
        <v>149</v>
      </c>
      <c r="D4169" s="17" t="s">
        <v>188</v>
      </c>
      <c r="E4169" s="17">
        <v>79549</v>
      </c>
      <c r="F4169" s="17"/>
      <c r="G4169" s="17"/>
      <c r="H4169" s="17"/>
      <c r="I4169" s="21" t="s">
        <v>218</v>
      </c>
      <c r="J4169" s="22" t="s">
        <v>254</v>
      </c>
      <c r="K4169" s="22" t="s">
        <v>255</v>
      </c>
      <c r="L4169" s="22" t="s">
        <v>256</v>
      </c>
      <c r="M4169" s="21" t="s">
        <v>218</v>
      </c>
      <c r="N4169" s="37"/>
      <c r="O4169" s="22" t="s">
        <v>256</v>
      </c>
      <c r="P4169" s="31" t="str">
        <f t="shared" si="65"/>
        <v>Non-Lead</v>
      </c>
      <c r="Q4169" s="40" t="s">
        <v>254</v>
      </c>
      <c r="R4169" s="40" t="s">
        <v>254</v>
      </c>
      <c r="S4169" s="24"/>
      <c r="T4169" s="16"/>
      <c r="U4169" s="41" t="s">
        <v>255</v>
      </c>
      <c r="V4169" s="41" t="s">
        <v>255</v>
      </c>
      <c r="W4169" s="16"/>
      <c r="X4169" s="43" t="str">
        <f>IF((OR((AND('[1]PWS Information'!$E$10="CWS",T4169="Single Family Residence",P4169="Lead")),
(AND('[1]PWS Information'!$E$10="CWS",T4169="Multiple Family Residence",'[1]PWS Information'!$E$11="Yes",P4169="Lead")),
(AND('[1]PWS Information'!$E$10="NTNC",P4169="Lead")))),"Tier 1",
IF((OR((AND('[1]PWS Information'!$E$10="CWS",T4169="Multiple Family Residence",'[1]PWS Information'!$E$11="No",P4169="Lead")),
(AND('[1]PWS Information'!$E$10="CWS",T4169="Other",P4169="Lead")),
(AND(T4169="",P4169="Lead")),
(AND('[1]PWS Information'!$E$10="CWS",T4169="Building",P4169="Lead")))),"Tier 2",
IF((OR((AND('[1]PWS Information'!$E$10="CWS",T4169="Single Family Residence",P4169="Galvanized Requiring Replacement")),
(AND('[1]PWS Information'!$E$10="CWS",T4169="Single Family Residence",P4169="Galvanized Requiring Replacement",Q4169="Yes")),
(AND('[1]PWS Information'!$E$10="NTNC",T4169="Single Family Residence",P4169="Galvanized Requiring Replacement")),
(AND('[1]PWS Information'!$E$10="NTNC",T4169="Single Family Residence",Q4169="Yes")))),"Tier 3",
IF((OR((AND('[1]PWS Information'!$E$10="CWS",T4169="Single Family Residence",R4169="Yes",P4169="Non-Lead", I4169="Non-Lead - Copper",K4169="Before 1989")),
(AND('[1]PWS Information'!$E$10="CWS",T4169="Single Family Residence",R4169="Yes",P4169="Non-Lead", M4169="Non-Lead - Copper",N4169="Before 1989")))),"Tier 4",
IF((OR((AND('[1]PWS Information'!$E$10="NTNC",P4169="Non-Lead")),
(AND('[1]PWS Information'!$E$10="CWS",P4169="Non-Lead",R4169="")),
(AND('[1]PWS Information'!$E$10="CWS",P4169="Non-Lead",R4169="No")),
(AND('[1]PWS Information'!$E$10="CWS",P4169="Non-Lead",R4169="Don't Know")),
(AND('[1]PWS Information'!$E$10="CWS",P4169="Non-Lead", I4169="Non-Lead - Copper", R4169="Yes", K4169="Between 1989 and 2014")),
(AND('[1]PWS Information'!$E$10="CWS",P4169="Non-Lead", I4169="Non-Lead - Copper", R4169="Yes", K4169="After 2014")),
(AND('[1]PWS Information'!$E$10="CWS",P4169="Non-Lead", I4169="Non-Lead - Copper", R4169="Yes", K4169="Unknown")),
(AND('[1]PWS Information'!$E$10="CWS",P4169="Non-Lead", M4169="Non-Lead - Copper", R4169="Yes", N4169="Between 1989 and 2014")),
(AND('[1]PWS Information'!$E$10="CWS",P4169="Non-Lead", M4169="Non-Lead - Copper", R4169="Yes", N4169="After 2014")),
(AND('[1]PWS Information'!$E$10="CWS",P4169="Non-Lead", M4169="Non-Lead - Copper", R4169="Yes", N4169="Unknown")),
(AND('[1]PWS Information'!$E$10="CWS",P4169="Unknown")),
(AND('[1]PWS Information'!$E$10="NTNC",P4169="Unknown")),
(AND('[1]PWS Information'!$E$10="CWS",T4169="Multiple Family Residence",P4169="Galvanized Requiring Replacement")),
(AND('[1]PWS Information'!$E$10="CWS",P4169="Galvanized Requiring Replacement")),
(AND('[1]PWS Information'!$E$10="NTNC",T4169="Multiple Family Residence",P4169="Galvanized Requiring Replacement")))),"Tier 5",
"")))))</f>
        <v>Tier 5</v>
      </c>
      <c r="Y4169" s="24"/>
      <c r="Z4169" s="24"/>
    </row>
    <row r="4170" spans="1:26" x14ac:dyDescent="0.25">
      <c r="A4170" s="17">
        <v>4167</v>
      </c>
      <c r="B4170" s="17">
        <v>111</v>
      </c>
      <c r="C4170" s="17" t="s">
        <v>149</v>
      </c>
      <c r="D4170" s="17" t="s">
        <v>188</v>
      </c>
      <c r="E4170" s="17">
        <v>79549</v>
      </c>
      <c r="F4170" s="17"/>
      <c r="G4170" s="17"/>
      <c r="H4170" s="17"/>
      <c r="I4170" s="21" t="s">
        <v>218</v>
      </c>
      <c r="J4170" s="22" t="s">
        <v>254</v>
      </c>
      <c r="K4170" s="22" t="s">
        <v>255</v>
      </c>
      <c r="L4170" s="22" t="s">
        <v>256</v>
      </c>
      <c r="M4170" s="21" t="s">
        <v>218</v>
      </c>
      <c r="N4170" s="19"/>
      <c r="O4170" s="22" t="s">
        <v>256</v>
      </c>
      <c r="P4170" s="31" t="str">
        <f t="shared" si="65"/>
        <v>Non-Lead</v>
      </c>
      <c r="Q4170" s="40" t="s">
        <v>254</v>
      </c>
      <c r="R4170" s="40" t="s">
        <v>254</v>
      </c>
      <c r="S4170" s="24"/>
      <c r="T4170" s="16"/>
      <c r="U4170" s="41" t="s">
        <v>255</v>
      </c>
      <c r="V4170" s="41" t="s">
        <v>255</v>
      </c>
      <c r="W4170" s="16"/>
      <c r="X4170" s="43" t="str">
        <f>IF((OR((AND('[1]PWS Information'!$E$10="CWS",T4170="Single Family Residence",P4170="Lead")),
(AND('[1]PWS Information'!$E$10="CWS",T4170="Multiple Family Residence",'[1]PWS Information'!$E$11="Yes",P4170="Lead")),
(AND('[1]PWS Information'!$E$10="NTNC",P4170="Lead")))),"Tier 1",
IF((OR((AND('[1]PWS Information'!$E$10="CWS",T4170="Multiple Family Residence",'[1]PWS Information'!$E$11="No",P4170="Lead")),
(AND('[1]PWS Information'!$E$10="CWS",T4170="Other",P4170="Lead")),
(AND(T4170="",P4170="Lead")),
(AND('[1]PWS Information'!$E$10="CWS",T4170="Building",P4170="Lead")))),"Tier 2",
IF((OR((AND('[1]PWS Information'!$E$10="CWS",T4170="Single Family Residence",P4170="Galvanized Requiring Replacement")),
(AND('[1]PWS Information'!$E$10="CWS",T4170="Single Family Residence",P4170="Galvanized Requiring Replacement",Q4170="Yes")),
(AND('[1]PWS Information'!$E$10="NTNC",T4170="Single Family Residence",P4170="Galvanized Requiring Replacement")),
(AND('[1]PWS Information'!$E$10="NTNC",T4170="Single Family Residence",Q4170="Yes")))),"Tier 3",
IF((OR((AND('[1]PWS Information'!$E$10="CWS",T4170="Single Family Residence",R4170="Yes",P4170="Non-Lead", I4170="Non-Lead - Copper",K4170="Before 1989")),
(AND('[1]PWS Information'!$E$10="CWS",T4170="Single Family Residence",R4170="Yes",P4170="Non-Lead", M4170="Non-Lead - Copper",N4170="Before 1989")))),"Tier 4",
IF((OR((AND('[1]PWS Information'!$E$10="NTNC",P4170="Non-Lead")),
(AND('[1]PWS Information'!$E$10="CWS",P4170="Non-Lead",R4170="")),
(AND('[1]PWS Information'!$E$10="CWS",P4170="Non-Lead",R4170="No")),
(AND('[1]PWS Information'!$E$10="CWS",P4170="Non-Lead",R4170="Don't Know")),
(AND('[1]PWS Information'!$E$10="CWS",P4170="Non-Lead", I4170="Non-Lead - Copper", R4170="Yes", K4170="Between 1989 and 2014")),
(AND('[1]PWS Information'!$E$10="CWS",P4170="Non-Lead", I4170="Non-Lead - Copper", R4170="Yes", K4170="After 2014")),
(AND('[1]PWS Information'!$E$10="CWS",P4170="Non-Lead", I4170="Non-Lead - Copper", R4170="Yes", K4170="Unknown")),
(AND('[1]PWS Information'!$E$10="CWS",P4170="Non-Lead", M4170="Non-Lead - Copper", R4170="Yes", N4170="Between 1989 and 2014")),
(AND('[1]PWS Information'!$E$10="CWS",P4170="Non-Lead", M4170="Non-Lead - Copper", R4170="Yes", N4170="After 2014")),
(AND('[1]PWS Information'!$E$10="CWS",P4170="Non-Lead", M4170="Non-Lead - Copper", R4170="Yes", N4170="Unknown")),
(AND('[1]PWS Information'!$E$10="CWS",P4170="Unknown")),
(AND('[1]PWS Information'!$E$10="NTNC",P4170="Unknown")),
(AND('[1]PWS Information'!$E$10="CWS",T4170="Multiple Family Residence",P4170="Galvanized Requiring Replacement")),
(AND('[1]PWS Information'!$E$10="CWS",P4170="Galvanized Requiring Replacement")),
(AND('[1]PWS Information'!$E$10="NTNC",T4170="Multiple Family Residence",P4170="Galvanized Requiring Replacement")))),"Tier 5",
"")))))</f>
        <v>Tier 5</v>
      </c>
      <c r="Y4170" s="24"/>
      <c r="Z4170" s="24"/>
    </row>
    <row r="4171" spans="1:26" x14ac:dyDescent="0.25">
      <c r="A4171" s="17">
        <v>4168</v>
      </c>
      <c r="B4171" s="18">
        <v>201</v>
      </c>
      <c r="C4171" s="18" t="s">
        <v>149</v>
      </c>
      <c r="D4171" s="18" t="s">
        <v>188</v>
      </c>
      <c r="E4171" s="18">
        <v>79549</v>
      </c>
      <c r="F4171" s="18"/>
      <c r="G4171" s="18"/>
      <c r="H4171" s="18"/>
      <c r="I4171" s="21" t="s">
        <v>218</v>
      </c>
      <c r="J4171" s="22" t="s">
        <v>254</v>
      </c>
      <c r="K4171" s="22" t="s">
        <v>255</v>
      </c>
      <c r="L4171" s="22" t="s">
        <v>256</v>
      </c>
      <c r="M4171" s="21" t="s">
        <v>218</v>
      </c>
      <c r="N4171" s="19"/>
      <c r="O4171" s="22" t="s">
        <v>256</v>
      </c>
      <c r="P4171" s="31" t="str">
        <f t="shared" si="65"/>
        <v>Non-Lead</v>
      </c>
      <c r="Q4171" s="40" t="s">
        <v>254</v>
      </c>
      <c r="R4171" s="40" t="s">
        <v>254</v>
      </c>
      <c r="S4171" s="24"/>
      <c r="T4171" s="16"/>
      <c r="U4171" s="41" t="s">
        <v>255</v>
      </c>
      <c r="V4171" s="41" t="s">
        <v>255</v>
      </c>
      <c r="W4171" s="16"/>
      <c r="X4171" s="43" t="str">
        <f>IF((OR((AND('[1]PWS Information'!$E$10="CWS",T4171="Single Family Residence",P4171="Lead")),
(AND('[1]PWS Information'!$E$10="CWS",T4171="Multiple Family Residence",'[1]PWS Information'!$E$11="Yes",P4171="Lead")),
(AND('[1]PWS Information'!$E$10="NTNC",P4171="Lead")))),"Tier 1",
IF((OR((AND('[1]PWS Information'!$E$10="CWS",T4171="Multiple Family Residence",'[1]PWS Information'!$E$11="No",P4171="Lead")),
(AND('[1]PWS Information'!$E$10="CWS",T4171="Other",P4171="Lead")),
(AND(T4171="",P4171="Lead")),
(AND('[1]PWS Information'!$E$10="CWS",T4171="Building",P4171="Lead")))),"Tier 2",
IF((OR((AND('[1]PWS Information'!$E$10="CWS",T4171="Single Family Residence",P4171="Galvanized Requiring Replacement")),
(AND('[1]PWS Information'!$E$10="CWS",T4171="Single Family Residence",P4171="Galvanized Requiring Replacement",Q4171="Yes")),
(AND('[1]PWS Information'!$E$10="NTNC",T4171="Single Family Residence",P4171="Galvanized Requiring Replacement")),
(AND('[1]PWS Information'!$E$10="NTNC",T4171="Single Family Residence",Q4171="Yes")))),"Tier 3",
IF((OR((AND('[1]PWS Information'!$E$10="CWS",T4171="Single Family Residence",R4171="Yes",P4171="Non-Lead", I4171="Non-Lead - Copper",K4171="Before 1989")),
(AND('[1]PWS Information'!$E$10="CWS",T4171="Single Family Residence",R4171="Yes",P4171="Non-Lead", M4171="Non-Lead - Copper",N4171="Before 1989")))),"Tier 4",
IF((OR((AND('[1]PWS Information'!$E$10="NTNC",P4171="Non-Lead")),
(AND('[1]PWS Information'!$E$10="CWS",P4171="Non-Lead",R4171="")),
(AND('[1]PWS Information'!$E$10="CWS",P4171="Non-Lead",R4171="No")),
(AND('[1]PWS Information'!$E$10="CWS",P4171="Non-Lead",R4171="Don't Know")),
(AND('[1]PWS Information'!$E$10="CWS",P4171="Non-Lead", I4171="Non-Lead - Copper", R4171="Yes", K4171="Between 1989 and 2014")),
(AND('[1]PWS Information'!$E$10="CWS",P4171="Non-Lead", I4171="Non-Lead - Copper", R4171="Yes", K4171="After 2014")),
(AND('[1]PWS Information'!$E$10="CWS",P4171="Non-Lead", I4171="Non-Lead - Copper", R4171="Yes", K4171="Unknown")),
(AND('[1]PWS Information'!$E$10="CWS",P4171="Non-Lead", M4171="Non-Lead - Copper", R4171="Yes", N4171="Between 1989 and 2014")),
(AND('[1]PWS Information'!$E$10="CWS",P4171="Non-Lead", M4171="Non-Lead - Copper", R4171="Yes", N4171="After 2014")),
(AND('[1]PWS Information'!$E$10="CWS",P4171="Non-Lead", M4171="Non-Lead - Copper", R4171="Yes", N4171="Unknown")),
(AND('[1]PWS Information'!$E$10="CWS",P4171="Unknown")),
(AND('[1]PWS Information'!$E$10="NTNC",P4171="Unknown")),
(AND('[1]PWS Information'!$E$10="CWS",T4171="Multiple Family Residence",P4171="Galvanized Requiring Replacement")),
(AND('[1]PWS Information'!$E$10="CWS",P4171="Galvanized Requiring Replacement")),
(AND('[1]PWS Information'!$E$10="NTNC",T4171="Multiple Family Residence",P4171="Galvanized Requiring Replacement")))),"Tier 5",
"")))))</f>
        <v>Tier 5</v>
      </c>
      <c r="Y4171" s="24"/>
      <c r="Z4171" s="24"/>
    </row>
    <row r="4172" spans="1:26" x14ac:dyDescent="0.25">
      <c r="A4172" s="17">
        <v>4169</v>
      </c>
      <c r="B4172" s="17">
        <v>208</v>
      </c>
      <c r="C4172" s="17" t="s">
        <v>149</v>
      </c>
      <c r="D4172" s="17" t="s">
        <v>188</v>
      </c>
      <c r="E4172" s="17">
        <v>79549</v>
      </c>
      <c r="F4172" s="17"/>
      <c r="G4172" s="17"/>
      <c r="H4172" s="17"/>
      <c r="I4172" s="21" t="s">
        <v>218</v>
      </c>
      <c r="J4172" s="22" t="s">
        <v>254</v>
      </c>
      <c r="K4172" s="22" t="s">
        <v>255</v>
      </c>
      <c r="L4172" s="22" t="s">
        <v>256</v>
      </c>
      <c r="M4172" s="21" t="s">
        <v>218</v>
      </c>
      <c r="N4172" s="19"/>
      <c r="O4172" s="22" t="s">
        <v>256</v>
      </c>
      <c r="P4172" s="31" t="str">
        <f t="shared" si="65"/>
        <v>Non-Lead</v>
      </c>
      <c r="Q4172" s="40" t="s">
        <v>254</v>
      </c>
      <c r="R4172" s="40" t="s">
        <v>254</v>
      </c>
      <c r="S4172" s="24"/>
      <c r="T4172" s="16"/>
      <c r="U4172" s="41" t="s">
        <v>255</v>
      </c>
      <c r="V4172" s="41" t="s">
        <v>255</v>
      </c>
      <c r="W4172" s="16"/>
      <c r="X4172" s="43" t="str">
        <f>IF((OR((AND('[1]PWS Information'!$E$10="CWS",T4172="Single Family Residence",P4172="Lead")),
(AND('[1]PWS Information'!$E$10="CWS",T4172="Multiple Family Residence",'[1]PWS Information'!$E$11="Yes",P4172="Lead")),
(AND('[1]PWS Information'!$E$10="NTNC",P4172="Lead")))),"Tier 1",
IF((OR((AND('[1]PWS Information'!$E$10="CWS",T4172="Multiple Family Residence",'[1]PWS Information'!$E$11="No",P4172="Lead")),
(AND('[1]PWS Information'!$E$10="CWS",T4172="Other",P4172="Lead")),
(AND(T4172="",P4172="Lead")),
(AND('[1]PWS Information'!$E$10="CWS",T4172="Building",P4172="Lead")))),"Tier 2",
IF((OR((AND('[1]PWS Information'!$E$10="CWS",T4172="Single Family Residence",P4172="Galvanized Requiring Replacement")),
(AND('[1]PWS Information'!$E$10="CWS",T4172="Single Family Residence",P4172="Galvanized Requiring Replacement",Q4172="Yes")),
(AND('[1]PWS Information'!$E$10="NTNC",T4172="Single Family Residence",P4172="Galvanized Requiring Replacement")),
(AND('[1]PWS Information'!$E$10="NTNC",T4172="Single Family Residence",Q4172="Yes")))),"Tier 3",
IF((OR((AND('[1]PWS Information'!$E$10="CWS",T4172="Single Family Residence",R4172="Yes",P4172="Non-Lead", I4172="Non-Lead - Copper",K4172="Before 1989")),
(AND('[1]PWS Information'!$E$10="CWS",T4172="Single Family Residence",R4172="Yes",P4172="Non-Lead", M4172="Non-Lead - Copper",N4172="Before 1989")))),"Tier 4",
IF((OR((AND('[1]PWS Information'!$E$10="NTNC",P4172="Non-Lead")),
(AND('[1]PWS Information'!$E$10="CWS",P4172="Non-Lead",R4172="")),
(AND('[1]PWS Information'!$E$10="CWS",P4172="Non-Lead",R4172="No")),
(AND('[1]PWS Information'!$E$10="CWS",P4172="Non-Lead",R4172="Don't Know")),
(AND('[1]PWS Information'!$E$10="CWS",P4172="Non-Lead", I4172="Non-Lead - Copper", R4172="Yes", K4172="Between 1989 and 2014")),
(AND('[1]PWS Information'!$E$10="CWS",P4172="Non-Lead", I4172="Non-Lead - Copper", R4172="Yes", K4172="After 2014")),
(AND('[1]PWS Information'!$E$10="CWS",P4172="Non-Lead", I4172="Non-Lead - Copper", R4172="Yes", K4172="Unknown")),
(AND('[1]PWS Information'!$E$10="CWS",P4172="Non-Lead", M4172="Non-Lead - Copper", R4172="Yes", N4172="Between 1989 and 2014")),
(AND('[1]PWS Information'!$E$10="CWS",P4172="Non-Lead", M4172="Non-Lead - Copper", R4172="Yes", N4172="After 2014")),
(AND('[1]PWS Information'!$E$10="CWS",P4172="Non-Lead", M4172="Non-Lead - Copper", R4172="Yes", N4172="Unknown")),
(AND('[1]PWS Information'!$E$10="CWS",P4172="Unknown")),
(AND('[1]PWS Information'!$E$10="NTNC",P4172="Unknown")),
(AND('[1]PWS Information'!$E$10="CWS",T4172="Multiple Family Residence",P4172="Galvanized Requiring Replacement")),
(AND('[1]PWS Information'!$E$10="CWS",P4172="Galvanized Requiring Replacement")),
(AND('[1]PWS Information'!$E$10="NTNC",T4172="Multiple Family Residence",P4172="Galvanized Requiring Replacement")))),"Tier 5",
"")))))</f>
        <v>Tier 5</v>
      </c>
      <c r="Y4172" s="24"/>
      <c r="Z4172" s="24"/>
    </row>
    <row r="4173" spans="1:26" x14ac:dyDescent="0.25">
      <c r="A4173" s="17">
        <v>4170</v>
      </c>
      <c r="B4173" s="17">
        <v>213</v>
      </c>
      <c r="C4173" s="17" t="s">
        <v>149</v>
      </c>
      <c r="D4173" s="17" t="s">
        <v>188</v>
      </c>
      <c r="E4173" s="17">
        <v>79549</v>
      </c>
      <c r="F4173" s="17"/>
      <c r="G4173" s="17"/>
      <c r="H4173" s="17"/>
      <c r="I4173" s="21" t="s">
        <v>221</v>
      </c>
      <c r="J4173" s="22" t="s">
        <v>254</v>
      </c>
      <c r="K4173" s="22" t="s">
        <v>255</v>
      </c>
      <c r="L4173" s="22" t="s">
        <v>256</v>
      </c>
      <c r="M4173" s="21" t="s">
        <v>221</v>
      </c>
      <c r="N4173" s="19"/>
      <c r="O4173" s="22" t="s">
        <v>256</v>
      </c>
      <c r="P4173" s="31" t="str">
        <f t="shared" si="65"/>
        <v>Non-Lead</v>
      </c>
      <c r="Q4173" s="40" t="s">
        <v>254</v>
      </c>
      <c r="R4173" s="40" t="s">
        <v>254</v>
      </c>
      <c r="S4173" s="24"/>
      <c r="T4173" s="16"/>
      <c r="U4173" s="41" t="s">
        <v>255</v>
      </c>
      <c r="V4173" s="41" t="s">
        <v>255</v>
      </c>
      <c r="W4173" s="16"/>
      <c r="X4173" s="43" t="str">
        <f>IF((OR((AND('[1]PWS Information'!$E$10="CWS",T4173="Single Family Residence",P4173="Lead")),
(AND('[1]PWS Information'!$E$10="CWS",T4173="Multiple Family Residence",'[1]PWS Information'!$E$11="Yes",P4173="Lead")),
(AND('[1]PWS Information'!$E$10="NTNC",P4173="Lead")))),"Tier 1",
IF((OR((AND('[1]PWS Information'!$E$10="CWS",T4173="Multiple Family Residence",'[1]PWS Information'!$E$11="No",P4173="Lead")),
(AND('[1]PWS Information'!$E$10="CWS",T4173="Other",P4173="Lead")),
(AND(T4173="",P4173="Lead")),
(AND('[1]PWS Information'!$E$10="CWS",T4173="Building",P4173="Lead")))),"Tier 2",
IF((OR((AND('[1]PWS Information'!$E$10="CWS",T4173="Single Family Residence",P4173="Galvanized Requiring Replacement")),
(AND('[1]PWS Information'!$E$10="CWS",T4173="Single Family Residence",P4173="Galvanized Requiring Replacement",Q4173="Yes")),
(AND('[1]PWS Information'!$E$10="NTNC",T4173="Single Family Residence",P4173="Galvanized Requiring Replacement")),
(AND('[1]PWS Information'!$E$10="NTNC",T4173="Single Family Residence",Q4173="Yes")))),"Tier 3",
IF((OR((AND('[1]PWS Information'!$E$10="CWS",T4173="Single Family Residence",R4173="Yes",P4173="Non-Lead", I4173="Non-Lead - Copper",K4173="Before 1989")),
(AND('[1]PWS Information'!$E$10="CWS",T4173="Single Family Residence",R4173="Yes",P4173="Non-Lead", M4173="Non-Lead - Copper",N4173="Before 1989")))),"Tier 4",
IF((OR((AND('[1]PWS Information'!$E$10="NTNC",P4173="Non-Lead")),
(AND('[1]PWS Information'!$E$10="CWS",P4173="Non-Lead",R4173="")),
(AND('[1]PWS Information'!$E$10="CWS",P4173="Non-Lead",R4173="No")),
(AND('[1]PWS Information'!$E$10="CWS",P4173="Non-Lead",R4173="Don't Know")),
(AND('[1]PWS Information'!$E$10="CWS",P4173="Non-Lead", I4173="Non-Lead - Copper", R4173="Yes", K4173="Between 1989 and 2014")),
(AND('[1]PWS Information'!$E$10="CWS",P4173="Non-Lead", I4173="Non-Lead - Copper", R4173="Yes", K4173="After 2014")),
(AND('[1]PWS Information'!$E$10="CWS",P4173="Non-Lead", I4173="Non-Lead - Copper", R4173="Yes", K4173="Unknown")),
(AND('[1]PWS Information'!$E$10="CWS",P4173="Non-Lead", M4173="Non-Lead - Copper", R4173="Yes", N4173="Between 1989 and 2014")),
(AND('[1]PWS Information'!$E$10="CWS",P4173="Non-Lead", M4173="Non-Lead - Copper", R4173="Yes", N4173="After 2014")),
(AND('[1]PWS Information'!$E$10="CWS",P4173="Non-Lead", M4173="Non-Lead - Copper", R4173="Yes", N4173="Unknown")),
(AND('[1]PWS Information'!$E$10="CWS",P4173="Unknown")),
(AND('[1]PWS Information'!$E$10="NTNC",P4173="Unknown")),
(AND('[1]PWS Information'!$E$10="CWS",T4173="Multiple Family Residence",P4173="Galvanized Requiring Replacement")),
(AND('[1]PWS Information'!$E$10="CWS",P4173="Galvanized Requiring Replacement")),
(AND('[1]PWS Information'!$E$10="NTNC",T4173="Multiple Family Residence",P4173="Galvanized Requiring Replacement")))),"Tier 5",
"")))))</f>
        <v>Tier 5</v>
      </c>
      <c r="Y4173" s="24"/>
      <c r="Z4173" s="24"/>
    </row>
    <row r="4174" spans="1:26" x14ac:dyDescent="0.25">
      <c r="A4174" s="17">
        <v>4171</v>
      </c>
      <c r="B4174" s="17">
        <v>301</v>
      </c>
      <c r="C4174" s="17" t="s">
        <v>149</v>
      </c>
      <c r="D4174" s="17" t="s">
        <v>188</v>
      </c>
      <c r="E4174" s="17">
        <v>79549</v>
      </c>
      <c r="F4174" s="17"/>
      <c r="G4174" s="17"/>
      <c r="H4174" s="17"/>
      <c r="I4174" s="21" t="s">
        <v>218</v>
      </c>
      <c r="J4174" s="22" t="s">
        <v>254</v>
      </c>
      <c r="K4174" s="22" t="s">
        <v>255</v>
      </c>
      <c r="L4174" s="22" t="s">
        <v>256</v>
      </c>
      <c r="M4174" s="21" t="s">
        <v>218</v>
      </c>
      <c r="N4174" s="37"/>
      <c r="O4174" s="22" t="s">
        <v>256</v>
      </c>
      <c r="P4174" s="31" t="str">
        <f t="shared" si="65"/>
        <v>Non-Lead</v>
      </c>
      <c r="Q4174" s="40" t="s">
        <v>254</v>
      </c>
      <c r="R4174" s="40" t="s">
        <v>254</v>
      </c>
      <c r="S4174" s="24"/>
      <c r="T4174" s="16"/>
      <c r="U4174" s="41" t="s">
        <v>255</v>
      </c>
      <c r="V4174" s="41" t="s">
        <v>255</v>
      </c>
      <c r="W4174" s="16"/>
      <c r="X4174" s="43" t="str">
        <f>IF((OR((AND('[1]PWS Information'!$E$10="CWS",T4174="Single Family Residence",P4174="Lead")),
(AND('[1]PWS Information'!$E$10="CWS",T4174="Multiple Family Residence",'[1]PWS Information'!$E$11="Yes",P4174="Lead")),
(AND('[1]PWS Information'!$E$10="NTNC",P4174="Lead")))),"Tier 1",
IF((OR((AND('[1]PWS Information'!$E$10="CWS",T4174="Multiple Family Residence",'[1]PWS Information'!$E$11="No",P4174="Lead")),
(AND('[1]PWS Information'!$E$10="CWS",T4174="Other",P4174="Lead")),
(AND(T4174="",P4174="Lead")),
(AND('[1]PWS Information'!$E$10="CWS",T4174="Building",P4174="Lead")))),"Tier 2",
IF((OR((AND('[1]PWS Information'!$E$10="CWS",T4174="Single Family Residence",P4174="Galvanized Requiring Replacement")),
(AND('[1]PWS Information'!$E$10="CWS",T4174="Single Family Residence",P4174="Galvanized Requiring Replacement",Q4174="Yes")),
(AND('[1]PWS Information'!$E$10="NTNC",T4174="Single Family Residence",P4174="Galvanized Requiring Replacement")),
(AND('[1]PWS Information'!$E$10="NTNC",T4174="Single Family Residence",Q4174="Yes")))),"Tier 3",
IF((OR((AND('[1]PWS Information'!$E$10="CWS",T4174="Single Family Residence",R4174="Yes",P4174="Non-Lead", I4174="Non-Lead - Copper",K4174="Before 1989")),
(AND('[1]PWS Information'!$E$10="CWS",T4174="Single Family Residence",R4174="Yes",P4174="Non-Lead", M4174="Non-Lead - Copper",N4174="Before 1989")))),"Tier 4",
IF((OR((AND('[1]PWS Information'!$E$10="NTNC",P4174="Non-Lead")),
(AND('[1]PWS Information'!$E$10="CWS",P4174="Non-Lead",R4174="")),
(AND('[1]PWS Information'!$E$10="CWS",P4174="Non-Lead",R4174="No")),
(AND('[1]PWS Information'!$E$10="CWS",P4174="Non-Lead",R4174="Don't Know")),
(AND('[1]PWS Information'!$E$10="CWS",P4174="Non-Lead", I4174="Non-Lead - Copper", R4174="Yes", K4174="Between 1989 and 2014")),
(AND('[1]PWS Information'!$E$10="CWS",P4174="Non-Lead", I4174="Non-Lead - Copper", R4174="Yes", K4174="After 2014")),
(AND('[1]PWS Information'!$E$10="CWS",P4174="Non-Lead", I4174="Non-Lead - Copper", R4174="Yes", K4174="Unknown")),
(AND('[1]PWS Information'!$E$10="CWS",P4174="Non-Lead", M4174="Non-Lead - Copper", R4174="Yes", N4174="Between 1989 and 2014")),
(AND('[1]PWS Information'!$E$10="CWS",P4174="Non-Lead", M4174="Non-Lead - Copper", R4174="Yes", N4174="After 2014")),
(AND('[1]PWS Information'!$E$10="CWS",P4174="Non-Lead", M4174="Non-Lead - Copper", R4174="Yes", N4174="Unknown")),
(AND('[1]PWS Information'!$E$10="CWS",P4174="Unknown")),
(AND('[1]PWS Information'!$E$10="NTNC",P4174="Unknown")),
(AND('[1]PWS Information'!$E$10="CWS",T4174="Multiple Family Residence",P4174="Galvanized Requiring Replacement")),
(AND('[1]PWS Information'!$E$10="CWS",P4174="Galvanized Requiring Replacement")),
(AND('[1]PWS Information'!$E$10="NTNC",T4174="Multiple Family Residence",P4174="Galvanized Requiring Replacement")))),"Tier 5",
"")))))</f>
        <v>Tier 5</v>
      </c>
      <c r="Y4174" s="24"/>
      <c r="Z4174" s="24"/>
    </row>
    <row r="4175" spans="1:26" x14ac:dyDescent="0.25">
      <c r="A4175" s="17">
        <v>4172</v>
      </c>
      <c r="B4175" s="17">
        <v>304</v>
      </c>
      <c r="C4175" s="17" t="s">
        <v>149</v>
      </c>
      <c r="D4175" s="17" t="s">
        <v>188</v>
      </c>
      <c r="E4175" s="17">
        <v>79549</v>
      </c>
      <c r="F4175" s="17"/>
      <c r="G4175" s="17"/>
      <c r="H4175" s="17"/>
      <c r="I4175" s="21" t="s">
        <v>218</v>
      </c>
      <c r="J4175" s="22" t="s">
        <v>254</v>
      </c>
      <c r="K4175" s="22" t="s">
        <v>255</v>
      </c>
      <c r="L4175" s="22" t="s">
        <v>256</v>
      </c>
      <c r="M4175" s="21" t="s">
        <v>218</v>
      </c>
      <c r="N4175" s="19"/>
      <c r="O4175" s="22" t="s">
        <v>256</v>
      </c>
      <c r="P4175" s="31" t="str">
        <f t="shared" si="65"/>
        <v>Non-Lead</v>
      </c>
      <c r="Q4175" s="40" t="s">
        <v>254</v>
      </c>
      <c r="R4175" s="40" t="s">
        <v>254</v>
      </c>
      <c r="S4175" s="24"/>
      <c r="T4175" s="16"/>
      <c r="U4175" s="41" t="s">
        <v>255</v>
      </c>
      <c r="V4175" s="41" t="s">
        <v>255</v>
      </c>
      <c r="W4175" s="16"/>
      <c r="X4175" s="43" t="str">
        <f>IF((OR((AND('[1]PWS Information'!$E$10="CWS",T4175="Single Family Residence",P4175="Lead")),
(AND('[1]PWS Information'!$E$10="CWS",T4175="Multiple Family Residence",'[1]PWS Information'!$E$11="Yes",P4175="Lead")),
(AND('[1]PWS Information'!$E$10="NTNC",P4175="Lead")))),"Tier 1",
IF((OR((AND('[1]PWS Information'!$E$10="CWS",T4175="Multiple Family Residence",'[1]PWS Information'!$E$11="No",P4175="Lead")),
(AND('[1]PWS Information'!$E$10="CWS",T4175="Other",P4175="Lead")),
(AND(T4175="",P4175="Lead")),
(AND('[1]PWS Information'!$E$10="CWS",T4175="Building",P4175="Lead")))),"Tier 2",
IF((OR((AND('[1]PWS Information'!$E$10="CWS",T4175="Single Family Residence",P4175="Galvanized Requiring Replacement")),
(AND('[1]PWS Information'!$E$10="CWS",T4175="Single Family Residence",P4175="Galvanized Requiring Replacement",Q4175="Yes")),
(AND('[1]PWS Information'!$E$10="NTNC",T4175="Single Family Residence",P4175="Galvanized Requiring Replacement")),
(AND('[1]PWS Information'!$E$10="NTNC",T4175="Single Family Residence",Q4175="Yes")))),"Tier 3",
IF((OR((AND('[1]PWS Information'!$E$10="CWS",T4175="Single Family Residence",R4175="Yes",P4175="Non-Lead", I4175="Non-Lead - Copper",K4175="Before 1989")),
(AND('[1]PWS Information'!$E$10="CWS",T4175="Single Family Residence",R4175="Yes",P4175="Non-Lead", M4175="Non-Lead - Copper",N4175="Before 1989")))),"Tier 4",
IF((OR((AND('[1]PWS Information'!$E$10="NTNC",P4175="Non-Lead")),
(AND('[1]PWS Information'!$E$10="CWS",P4175="Non-Lead",R4175="")),
(AND('[1]PWS Information'!$E$10="CWS",P4175="Non-Lead",R4175="No")),
(AND('[1]PWS Information'!$E$10="CWS",P4175="Non-Lead",R4175="Don't Know")),
(AND('[1]PWS Information'!$E$10="CWS",P4175="Non-Lead", I4175="Non-Lead - Copper", R4175="Yes", K4175="Between 1989 and 2014")),
(AND('[1]PWS Information'!$E$10="CWS",P4175="Non-Lead", I4175="Non-Lead - Copper", R4175="Yes", K4175="After 2014")),
(AND('[1]PWS Information'!$E$10="CWS",P4175="Non-Lead", I4175="Non-Lead - Copper", R4175="Yes", K4175="Unknown")),
(AND('[1]PWS Information'!$E$10="CWS",P4175="Non-Lead", M4175="Non-Lead - Copper", R4175="Yes", N4175="Between 1989 and 2014")),
(AND('[1]PWS Information'!$E$10="CWS",P4175="Non-Lead", M4175="Non-Lead - Copper", R4175="Yes", N4175="After 2014")),
(AND('[1]PWS Information'!$E$10="CWS",P4175="Non-Lead", M4175="Non-Lead - Copper", R4175="Yes", N4175="Unknown")),
(AND('[1]PWS Information'!$E$10="CWS",P4175="Unknown")),
(AND('[1]PWS Information'!$E$10="NTNC",P4175="Unknown")),
(AND('[1]PWS Information'!$E$10="CWS",T4175="Multiple Family Residence",P4175="Galvanized Requiring Replacement")),
(AND('[1]PWS Information'!$E$10="CWS",P4175="Galvanized Requiring Replacement")),
(AND('[1]PWS Information'!$E$10="NTNC",T4175="Multiple Family Residence",P4175="Galvanized Requiring Replacement")))),"Tier 5",
"")))))</f>
        <v>Tier 5</v>
      </c>
      <c r="Y4175" s="24"/>
      <c r="Z4175" s="24"/>
    </row>
    <row r="4176" spans="1:26" x14ac:dyDescent="0.25">
      <c r="A4176" s="17">
        <v>4173</v>
      </c>
      <c r="B4176" s="17">
        <v>307</v>
      </c>
      <c r="C4176" s="17" t="s">
        <v>149</v>
      </c>
      <c r="D4176" s="17" t="s">
        <v>188</v>
      </c>
      <c r="E4176" s="17">
        <v>79549</v>
      </c>
      <c r="F4176" s="17"/>
      <c r="G4176" s="17"/>
      <c r="H4176" s="17"/>
      <c r="I4176" s="21" t="s">
        <v>218</v>
      </c>
      <c r="J4176" s="22" t="s">
        <v>254</v>
      </c>
      <c r="K4176" s="22" t="s">
        <v>255</v>
      </c>
      <c r="L4176" s="22" t="s">
        <v>256</v>
      </c>
      <c r="M4176" s="21" t="s">
        <v>222</v>
      </c>
      <c r="N4176" s="37"/>
      <c r="O4176" s="22" t="s">
        <v>256</v>
      </c>
      <c r="P4176" s="31" t="str">
        <f t="shared" si="65"/>
        <v>Galvanized Requiring Replacement</v>
      </c>
      <c r="Q4176" s="40" t="s">
        <v>254</v>
      </c>
      <c r="R4176" s="40" t="s">
        <v>254</v>
      </c>
      <c r="S4176" s="24"/>
      <c r="T4176" s="16"/>
      <c r="U4176" s="41" t="s">
        <v>255</v>
      </c>
      <c r="V4176" s="41" t="s">
        <v>255</v>
      </c>
      <c r="W4176" s="16"/>
      <c r="X4176" s="43" t="str">
        <f>IF((OR((AND('[1]PWS Information'!$E$10="CWS",T4176="Single Family Residence",P4176="Lead")),
(AND('[1]PWS Information'!$E$10="CWS",T4176="Multiple Family Residence",'[1]PWS Information'!$E$11="Yes",P4176="Lead")),
(AND('[1]PWS Information'!$E$10="NTNC",P4176="Lead")))),"Tier 1",
IF((OR((AND('[1]PWS Information'!$E$10="CWS",T4176="Multiple Family Residence",'[1]PWS Information'!$E$11="No",P4176="Lead")),
(AND('[1]PWS Information'!$E$10="CWS",T4176="Other",P4176="Lead")),
(AND(T4176="",P4176="Lead")),
(AND('[1]PWS Information'!$E$10="CWS",T4176="Building",P4176="Lead")))),"Tier 2",
IF((OR((AND('[1]PWS Information'!$E$10="CWS",T4176="Single Family Residence",P4176="Galvanized Requiring Replacement")),
(AND('[1]PWS Information'!$E$10="CWS",T4176="Single Family Residence",P4176="Galvanized Requiring Replacement",Q4176="Yes")),
(AND('[1]PWS Information'!$E$10="NTNC",T4176="Single Family Residence",P4176="Galvanized Requiring Replacement")),
(AND('[1]PWS Information'!$E$10="NTNC",T4176="Single Family Residence",Q4176="Yes")))),"Tier 3",
IF((OR((AND('[1]PWS Information'!$E$10="CWS",T4176="Single Family Residence",R4176="Yes",P4176="Non-Lead", I4176="Non-Lead - Copper",K4176="Before 1989")),
(AND('[1]PWS Information'!$E$10="CWS",T4176="Single Family Residence",R4176="Yes",P4176="Non-Lead", M4176="Non-Lead - Copper",N4176="Before 1989")))),"Tier 4",
IF((OR((AND('[1]PWS Information'!$E$10="NTNC",P4176="Non-Lead")),
(AND('[1]PWS Information'!$E$10="CWS",P4176="Non-Lead",R4176="")),
(AND('[1]PWS Information'!$E$10="CWS",P4176="Non-Lead",R4176="No")),
(AND('[1]PWS Information'!$E$10="CWS",P4176="Non-Lead",R4176="Don't Know")),
(AND('[1]PWS Information'!$E$10="CWS",P4176="Non-Lead", I4176="Non-Lead - Copper", R4176="Yes", K4176="Between 1989 and 2014")),
(AND('[1]PWS Information'!$E$10="CWS",P4176="Non-Lead", I4176="Non-Lead - Copper", R4176="Yes", K4176="After 2014")),
(AND('[1]PWS Information'!$E$10="CWS",P4176="Non-Lead", I4176="Non-Lead - Copper", R4176="Yes", K4176="Unknown")),
(AND('[1]PWS Information'!$E$10="CWS",P4176="Non-Lead", M4176="Non-Lead - Copper", R4176="Yes", N4176="Between 1989 and 2014")),
(AND('[1]PWS Information'!$E$10="CWS",P4176="Non-Lead", M4176="Non-Lead - Copper", R4176="Yes", N4176="After 2014")),
(AND('[1]PWS Information'!$E$10="CWS",P4176="Non-Lead", M4176="Non-Lead - Copper", R4176="Yes", N4176="Unknown")),
(AND('[1]PWS Information'!$E$10="CWS",P4176="Unknown")),
(AND('[1]PWS Information'!$E$10="NTNC",P4176="Unknown")),
(AND('[1]PWS Information'!$E$10="CWS",T4176="Multiple Family Residence",P4176="Galvanized Requiring Replacement")),
(AND('[1]PWS Information'!$E$10="CWS",P4176="Galvanized Requiring Replacement")),
(AND('[1]PWS Information'!$E$10="NTNC",T4176="Multiple Family Residence",P4176="Galvanized Requiring Replacement")))),"Tier 5",
"")))))</f>
        <v>Tier 5</v>
      </c>
      <c r="Y4176" s="24"/>
      <c r="Z4176" s="24"/>
    </row>
    <row r="4177" spans="1:26" x14ac:dyDescent="0.25">
      <c r="A4177" s="17">
        <v>4174</v>
      </c>
      <c r="B4177" s="18">
        <v>403</v>
      </c>
      <c r="C4177" s="18" t="s">
        <v>149</v>
      </c>
      <c r="D4177" s="18" t="s">
        <v>188</v>
      </c>
      <c r="E4177" s="18">
        <v>79549</v>
      </c>
      <c r="F4177" s="18"/>
      <c r="G4177" s="18"/>
      <c r="H4177" s="18"/>
      <c r="I4177" s="21" t="s">
        <v>221</v>
      </c>
      <c r="J4177" s="22" t="s">
        <v>254</v>
      </c>
      <c r="K4177" s="22" t="s">
        <v>255</v>
      </c>
      <c r="L4177" s="22" t="s">
        <v>256</v>
      </c>
      <c r="M4177" s="21" t="s">
        <v>221</v>
      </c>
      <c r="N4177" s="18" t="s">
        <v>205</v>
      </c>
      <c r="O4177" s="22" t="s">
        <v>257</v>
      </c>
      <c r="P4177" s="31" t="str">
        <f t="shared" si="65"/>
        <v>Non-Lead</v>
      </c>
      <c r="Q4177" s="40" t="s">
        <v>254</v>
      </c>
      <c r="R4177" s="40" t="s">
        <v>254</v>
      </c>
      <c r="S4177" s="24"/>
      <c r="T4177" s="16"/>
      <c r="U4177" s="41" t="s">
        <v>255</v>
      </c>
      <c r="V4177" s="41" t="s">
        <v>255</v>
      </c>
      <c r="W4177" s="16"/>
      <c r="X4177" s="43" t="str">
        <f>IF((OR((AND('[1]PWS Information'!$E$10="CWS",T4177="Single Family Residence",P4177="Lead")),
(AND('[1]PWS Information'!$E$10="CWS",T4177="Multiple Family Residence",'[1]PWS Information'!$E$11="Yes",P4177="Lead")),
(AND('[1]PWS Information'!$E$10="NTNC",P4177="Lead")))),"Tier 1",
IF((OR((AND('[1]PWS Information'!$E$10="CWS",T4177="Multiple Family Residence",'[1]PWS Information'!$E$11="No",P4177="Lead")),
(AND('[1]PWS Information'!$E$10="CWS",T4177="Other",P4177="Lead")),
(AND(T4177="",P4177="Lead")),
(AND('[1]PWS Information'!$E$10="CWS",T4177="Building",P4177="Lead")))),"Tier 2",
IF((OR((AND('[1]PWS Information'!$E$10="CWS",T4177="Single Family Residence",P4177="Galvanized Requiring Replacement")),
(AND('[1]PWS Information'!$E$10="CWS",T4177="Single Family Residence",P4177="Galvanized Requiring Replacement",Q4177="Yes")),
(AND('[1]PWS Information'!$E$10="NTNC",T4177="Single Family Residence",P4177="Galvanized Requiring Replacement")),
(AND('[1]PWS Information'!$E$10="NTNC",T4177="Single Family Residence",Q4177="Yes")))),"Tier 3",
IF((OR((AND('[1]PWS Information'!$E$10="CWS",T4177="Single Family Residence",R4177="Yes",P4177="Non-Lead", I4177="Non-Lead - Copper",K4177="Before 1989")),
(AND('[1]PWS Information'!$E$10="CWS",T4177="Single Family Residence",R4177="Yes",P4177="Non-Lead", M4177="Non-Lead - Copper",N4177="Before 1989")))),"Tier 4",
IF((OR((AND('[1]PWS Information'!$E$10="NTNC",P4177="Non-Lead")),
(AND('[1]PWS Information'!$E$10="CWS",P4177="Non-Lead",R4177="")),
(AND('[1]PWS Information'!$E$10="CWS",P4177="Non-Lead",R4177="No")),
(AND('[1]PWS Information'!$E$10="CWS",P4177="Non-Lead",R4177="Don't Know")),
(AND('[1]PWS Information'!$E$10="CWS",P4177="Non-Lead", I4177="Non-Lead - Copper", R4177="Yes", K4177="Between 1989 and 2014")),
(AND('[1]PWS Information'!$E$10="CWS",P4177="Non-Lead", I4177="Non-Lead - Copper", R4177="Yes", K4177="After 2014")),
(AND('[1]PWS Information'!$E$10="CWS",P4177="Non-Lead", I4177="Non-Lead - Copper", R4177="Yes", K4177="Unknown")),
(AND('[1]PWS Information'!$E$10="CWS",P4177="Non-Lead", M4177="Non-Lead - Copper", R4177="Yes", N4177="Between 1989 and 2014")),
(AND('[1]PWS Information'!$E$10="CWS",P4177="Non-Lead", M4177="Non-Lead - Copper", R4177="Yes", N4177="After 2014")),
(AND('[1]PWS Information'!$E$10="CWS",P4177="Non-Lead", M4177="Non-Lead - Copper", R4177="Yes", N4177="Unknown")),
(AND('[1]PWS Information'!$E$10="CWS",P4177="Unknown")),
(AND('[1]PWS Information'!$E$10="NTNC",P4177="Unknown")),
(AND('[1]PWS Information'!$E$10="CWS",T4177="Multiple Family Residence",P4177="Galvanized Requiring Replacement")),
(AND('[1]PWS Information'!$E$10="CWS",P4177="Galvanized Requiring Replacement")),
(AND('[1]PWS Information'!$E$10="NTNC",T4177="Multiple Family Residence",P4177="Galvanized Requiring Replacement")))),"Tier 5",
"")))))</f>
        <v>Tier 5</v>
      </c>
      <c r="Y4177" s="24"/>
      <c r="Z4177" s="24"/>
    </row>
    <row r="4178" spans="1:26" x14ac:dyDescent="0.25">
      <c r="A4178" s="17">
        <v>4175</v>
      </c>
      <c r="B4178" s="17">
        <v>410</v>
      </c>
      <c r="C4178" s="17" t="s">
        <v>149</v>
      </c>
      <c r="D4178" s="17" t="s">
        <v>188</v>
      </c>
      <c r="E4178" s="17">
        <v>79549</v>
      </c>
      <c r="F4178" s="17"/>
      <c r="G4178" s="17"/>
      <c r="H4178" s="17"/>
      <c r="I4178" s="21" t="s">
        <v>218</v>
      </c>
      <c r="J4178" s="22" t="s">
        <v>254</v>
      </c>
      <c r="K4178" s="22" t="s">
        <v>255</v>
      </c>
      <c r="L4178" s="22" t="s">
        <v>256</v>
      </c>
      <c r="M4178" s="21" t="s">
        <v>218</v>
      </c>
      <c r="N4178" s="19"/>
      <c r="O4178" s="22" t="s">
        <v>256</v>
      </c>
      <c r="P4178" s="31" t="str">
        <f t="shared" si="65"/>
        <v>Non-Lead</v>
      </c>
      <c r="Q4178" s="40" t="s">
        <v>254</v>
      </c>
      <c r="R4178" s="40" t="s">
        <v>254</v>
      </c>
      <c r="S4178" s="24"/>
      <c r="T4178" s="16"/>
      <c r="U4178" s="41" t="s">
        <v>255</v>
      </c>
      <c r="V4178" s="41" t="s">
        <v>255</v>
      </c>
      <c r="W4178" s="16"/>
      <c r="X4178" s="43" t="str">
        <f>IF((OR((AND('[1]PWS Information'!$E$10="CWS",T4178="Single Family Residence",P4178="Lead")),
(AND('[1]PWS Information'!$E$10="CWS",T4178="Multiple Family Residence",'[1]PWS Information'!$E$11="Yes",P4178="Lead")),
(AND('[1]PWS Information'!$E$10="NTNC",P4178="Lead")))),"Tier 1",
IF((OR((AND('[1]PWS Information'!$E$10="CWS",T4178="Multiple Family Residence",'[1]PWS Information'!$E$11="No",P4178="Lead")),
(AND('[1]PWS Information'!$E$10="CWS",T4178="Other",P4178="Lead")),
(AND(T4178="",P4178="Lead")),
(AND('[1]PWS Information'!$E$10="CWS",T4178="Building",P4178="Lead")))),"Tier 2",
IF((OR((AND('[1]PWS Information'!$E$10="CWS",T4178="Single Family Residence",P4178="Galvanized Requiring Replacement")),
(AND('[1]PWS Information'!$E$10="CWS",T4178="Single Family Residence",P4178="Galvanized Requiring Replacement",Q4178="Yes")),
(AND('[1]PWS Information'!$E$10="NTNC",T4178="Single Family Residence",P4178="Galvanized Requiring Replacement")),
(AND('[1]PWS Information'!$E$10="NTNC",T4178="Single Family Residence",Q4178="Yes")))),"Tier 3",
IF((OR((AND('[1]PWS Information'!$E$10="CWS",T4178="Single Family Residence",R4178="Yes",P4178="Non-Lead", I4178="Non-Lead - Copper",K4178="Before 1989")),
(AND('[1]PWS Information'!$E$10="CWS",T4178="Single Family Residence",R4178="Yes",P4178="Non-Lead", M4178="Non-Lead - Copper",N4178="Before 1989")))),"Tier 4",
IF((OR((AND('[1]PWS Information'!$E$10="NTNC",P4178="Non-Lead")),
(AND('[1]PWS Information'!$E$10="CWS",P4178="Non-Lead",R4178="")),
(AND('[1]PWS Information'!$E$10="CWS",P4178="Non-Lead",R4178="No")),
(AND('[1]PWS Information'!$E$10="CWS",P4178="Non-Lead",R4178="Don't Know")),
(AND('[1]PWS Information'!$E$10="CWS",P4178="Non-Lead", I4178="Non-Lead - Copper", R4178="Yes", K4178="Between 1989 and 2014")),
(AND('[1]PWS Information'!$E$10="CWS",P4178="Non-Lead", I4178="Non-Lead - Copper", R4178="Yes", K4178="After 2014")),
(AND('[1]PWS Information'!$E$10="CWS",P4178="Non-Lead", I4178="Non-Lead - Copper", R4178="Yes", K4178="Unknown")),
(AND('[1]PWS Information'!$E$10="CWS",P4178="Non-Lead", M4178="Non-Lead - Copper", R4178="Yes", N4178="Between 1989 and 2014")),
(AND('[1]PWS Information'!$E$10="CWS",P4178="Non-Lead", M4178="Non-Lead - Copper", R4178="Yes", N4178="After 2014")),
(AND('[1]PWS Information'!$E$10="CWS",P4178="Non-Lead", M4178="Non-Lead - Copper", R4178="Yes", N4178="Unknown")),
(AND('[1]PWS Information'!$E$10="CWS",P4178="Unknown")),
(AND('[1]PWS Information'!$E$10="NTNC",P4178="Unknown")),
(AND('[1]PWS Information'!$E$10="CWS",T4178="Multiple Family Residence",P4178="Galvanized Requiring Replacement")),
(AND('[1]PWS Information'!$E$10="CWS",P4178="Galvanized Requiring Replacement")),
(AND('[1]PWS Information'!$E$10="NTNC",T4178="Multiple Family Residence",P4178="Galvanized Requiring Replacement")))),"Tier 5",
"")))))</f>
        <v>Tier 5</v>
      </c>
      <c r="Y4178" s="24"/>
      <c r="Z4178" s="24"/>
    </row>
    <row r="4179" spans="1:26" x14ac:dyDescent="0.25">
      <c r="A4179" s="17">
        <v>4176</v>
      </c>
      <c r="B4179" s="17">
        <v>410</v>
      </c>
      <c r="C4179" s="17" t="s">
        <v>149</v>
      </c>
      <c r="D4179" s="17" t="s">
        <v>188</v>
      </c>
      <c r="E4179" s="17">
        <v>79549</v>
      </c>
      <c r="F4179" s="17"/>
      <c r="G4179" s="17"/>
      <c r="H4179" s="17"/>
      <c r="I4179" s="21" t="s">
        <v>218</v>
      </c>
      <c r="J4179" s="22" t="s">
        <v>254</v>
      </c>
      <c r="K4179" s="22" t="s">
        <v>255</v>
      </c>
      <c r="L4179" s="22" t="s">
        <v>256</v>
      </c>
      <c r="M4179" s="21" t="s">
        <v>218</v>
      </c>
      <c r="N4179" s="37"/>
      <c r="O4179" s="22" t="s">
        <v>256</v>
      </c>
      <c r="P4179" s="31" t="str">
        <f t="shared" si="65"/>
        <v>Non-Lead</v>
      </c>
      <c r="Q4179" s="40" t="s">
        <v>254</v>
      </c>
      <c r="R4179" s="40" t="s">
        <v>254</v>
      </c>
      <c r="S4179" s="24"/>
      <c r="T4179" s="16"/>
      <c r="U4179" s="41" t="s">
        <v>255</v>
      </c>
      <c r="V4179" s="41" t="s">
        <v>255</v>
      </c>
      <c r="W4179" s="16"/>
      <c r="X4179" s="43" t="str">
        <f>IF((OR((AND('[1]PWS Information'!$E$10="CWS",T4179="Single Family Residence",P4179="Lead")),
(AND('[1]PWS Information'!$E$10="CWS",T4179="Multiple Family Residence",'[1]PWS Information'!$E$11="Yes",P4179="Lead")),
(AND('[1]PWS Information'!$E$10="NTNC",P4179="Lead")))),"Tier 1",
IF((OR((AND('[1]PWS Information'!$E$10="CWS",T4179="Multiple Family Residence",'[1]PWS Information'!$E$11="No",P4179="Lead")),
(AND('[1]PWS Information'!$E$10="CWS",T4179="Other",P4179="Lead")),
(AND(T4179="",P4179="Lead")),
(AND('[1]PWS Information'!$E$10="CWS",T4179="Building",P4179="Lead")))),"Tier 2",
IF((OR((AND('[1]PWS Information'!$E$10="CWS",T4179="Single Family Residence",P4179="Galvanized Requiring Replacement")),
(AND('[1]PWS Information'!$E$10="CWS",T4179="Single Family Residence",P4179="Galvanized Requiring Replacement",Q4179="Yes")),
(AND('[1]PWS Information'!$E$10="NTNC",T4179="Single Family Residence",P4179="Galvanized Requiring Replacement")),
(AND('[1]PWS Information'!$E$10="NTNC",T4179="Single Family Residence",Q4179="Yes")))),"Tier 3",
IF((OR((AND('[1]PWS Information'!$E$10="CWS",T4179="Single Family Residence",R4179="Yes",P4179="Non-Lead", I4179="Non-Lead - Copper",K4179="Before 1989")),
(AND('[1]PWS Information'!$E$10="CWS",T4179="Single Family Residence",R4179="Yes",P4179="Non-Lead", M4179="Non-Lead - Copper",N4179="Before 1989")))),"Tier 4",
IF((OR((AND('[1]PWS Information'!$E$10="NTNC",P4179="Non-Lead")),
(AND('[1]PWS Information'!$E$10="CWS",P4179="Non-Lead",R4179="")),
(AND('[1]PWS Information'!$E$10="CWS",P4179="Non-Lead",R4179="No")),
(AND('[1]PWS Information'!$E$10="CWS",P4179="Non-Lead",R4179="Don't Know")),
(AND('[1]PWS Information'!$E$10="CWS",P4179="Non-Lead", I4179="Non-Lead - Copper", R4179="Yes", K4179="Between 1989 and 2014")),
(AND('[1]PWS Information'!$E$10="CWS",P4179="Non-Lead", I4179="Non-Lead - Copper", R4179="Yes", K4179="After 2014")),
(AND('[1]PWS Information'!$E$10="CWS",P4179="Non-Lead", I4179="Non-Lead - Copper", R4179="Yes", K4179="Unknown")),
(AND('[1]PWS Information'!$E$10="CWS",P4179="Non-Lead", M4179="Non-Lead - Copper", R4179="Yes", N4179="Between 1989 and 2014")),
(AND('[1]PWS Information'!$E$10="CWS",P4179="Non-Lead", M4179="Non-Lead - Copper", R4179="Yes", N4179="After 2014")),
(AND('[1]PWS Information'!$E$10="CWS",P4179="Non-Lead", M4179="Non-Lead - Copper", R4179="Yes", N4179="Unknown")),
(AND('[1]PWS Information'!$E$10="CWS",P4179="Unknown")),
(AND('[1]PWS Information'!$E$10="NTNC",P4179="Unknown")),
(AND('[1]PWS Information'!$E$10="CWS",T4179="Multiple Family Residence",P4179="Galvanized Requiring Replacement")),
(AND('[1]PWS Information'!$E$10="CWS",P4179="Galvanized Requiring Replacement")),
(AND('[1]PWS Information'!$E$10="NTNC",T4179="Multiple Family Residence",P4179="Galvanized Requiring Replacement")))),"Tier 5",
"")))))</f>
        <v>Tier 5</v>
      </c>
      <c r="Y4179" s="24"/>
      <c r="Z4179" s="24"/>
    </row>
    <row r="4180" spans="1:26" x14ac:dyDescent="0.25">
      <c r="A4180" s="17">
        <v>4177</v>
      </c>
      <c r="B4180" s="17">
        <v>501</v>
      </c>
      <c r="C4180" s="17" t="s">
        <v>149</v>
      </c>
      <c r="D4180" s="17" t="s">
        <v>188</v>
      </c>
      <c r="E4180" s="17">
        <v>79549</v>
      </c>
      <c r="F4180" s="17"/>
      <c r="G4180" s="17"/>
      <c r="H4180" s="17"/>
      <c r="I4180" s="21" t="s">
        <v>221</v>
      </c>
      <c r="J4180" s="22" t="s">
        <v>254</v>
      </c>
      <c r="K4180" s="22" t="s">
        <v>255</v>
      </c>
      <c r="L4180" s="22" t="s">
        <v>256</v>
      </c>
      <c r="M4180" s="21" t="s">
        <v>221</v>
      </c>
      <c r="N4180" s="19" t="s">
        <v>205</v>
      </c>
      <c r="O4180" s="22" t="s">
        <v>257</v>
      </c>
      <c r="P4180" s="31" t="str">
        <f t="shared" si="65"/>
        <v>Non-Lead</v>
      </c>
      <c r="Q4180" s="40" t="s">
        <v>254</v>
      </c>
      <c r="R4180" s="40" t="s">
        <v>254</v>
      </c>
      <c r="S4180" s="24"/>
      <c r="T4180" s="16"/>
      <c r="U4180" s="41" t="s">
        <v>255</v>
      </c>
      <c r="V4180" s="41" t="s">
        <v>255</v>
      </c>
      <c r="W4180" s="16"/>
      <c r="X4180" s="43" t="str">
        <f>IF((OR((AND('[1]PWS Information'!$E$10="CWS",T4180="Single Family Residence",P4180="Lead")),
(AND('[1]PWS Information'!$E$10="CWS",T4180="Multiple Family Residence",'[1]PWS Information'!$E$11="Yes",P4180="Lead")),
(AND('[1]PWS Information'!$E$10="NTNC",P4180="Lead")))),"Tier 1",
IF((OR((AND('[1]PWS Information'!$E$10="CWS",T4180="Multiple Family Residence",'[1]PWS Information'!$E$11="No",P4180="Lead")),
(AND('[1]PWS Information'!$E$10="CWS",T4180="Other",P4180="Lead")),
(AND(T4180="",P4180="Lead")),
(AND('[1]PWS Information'!$E$10="CWS",T4180="Building",P4180="Lead")))),"Tier 2",
IF((OR((AND('[1]PWS Information'!$E$10="CWS",T4180="Single Family Residence",P4180="Galvanized Requiring Replacement")),
(AND('[1]PWS Information'!$E$10="CWS",T4180="Single Family Residence",P4180="Galvanized Requiring Replacement",Q4180="Yes")),
(AND('[1]PWS Information'!$E$10="NTNC",T4180="Single Family Residence",P4180="Galvanized Requiring Replacement")),
(AND('[1]PWS Information'!$E$10="NTNC",T4180="Single Family Residence",Q4180="Yes")))),"Tier 3",
IF((OR((AND('[1]PWS Information'!$E$10="CWS",T4180="Single Family Residence",R4180="Yes",P4180="Non-Lead", I4180="Non-Lead - Copper",K4180="Before 1989")),
(AND('[1]PWS Information'!$E$10="CWS",T4180="Single Family Residence",R4180="Yes",P4180="Non-Lead", M4180="Non-Lead - Copper",N4180="Before 1989")))),"Tier 4",
IF((OR((AND('[1]PWS Information'!$E$10="NTNC",P4180="Non-Lead")),
(AND('[1]PWS Information'!$E$10="CWS",P4180="Non-Lead",R4180="")),
(AND('[1]PWS Information'!$E$10="CWS",P4180="Non-Lead",R4180="No")),
(AND('[1]PWS Information'!$E$10="CWS",P4180="Non-Lead",R4180="Don't Know")),
(AND('[1]PWS Information'!$E$10="CWS",P4180="Non-Lead", I4180="Non-Lead - Copper", R4180="Yes", K4180="Between 1989 and 2014")),
(AND('[1]PWS Information'!$E$10="CWS",P4180="Non-Lead", I4180="Non-Lead - Copper", R4180="Yes", K4180="After 2014")),
(AND('[1]PWS Information'!$E$10="CWS",P4180="Non-Lead", I4180="Non-Lead - Copper", R4180="Yes", K4180="Unknown")),
(AND('[1]PWS Information'!$E$10="CWS",P4180="Non-Lead", M4180="Non-Lead - Copper", R4180="Yes", N4180="Between 1989 and 2014")),
(AND('[1]PWS Information'!$E$10="CWS",P4180="Non-Lead", M4180="Non-Lead - Copper", R4180="Yes", N4180="After 2014")),
(AND('[1]PWS Information'!$E$10="CWS",P4180="Non-Lead", M4180="Non-Lead - Copper", R4180="Yes", N4180="Unknown")),
(AND('[1]PWS Information'!$E$10="CWS",P4180="Unknown")),
(AND('[1]PWS Information'!$E$10="NTNC",P4180="Unknown")),
(AND('[1]PWS Information'!$E$10="CWS",T4180="Multiple Family Residence",P4180="Galvanized Requiring Replacement")),
(AND('[1]PWS Information'!$E$10="CWS",P4180="Galvanized Requiring Replacement")),
(AND('[1]PWS Information'!$E$10="NTNC",T4180="Multiple Family Residence",P4180="Galvanized Requiring Replacement")))),"Tier 5",
"")))))</f>
        <v>Tier 5</v>
      </c>
      <c r="Y4180" s="24"/>
      <c r="Z4180" s="24"/>
    </row>
    <row r="4181" spans="1:26" x14ac:dyDescent="0.25">
      <c r="A4181" s="17">
        <v>4178</v>
      </c>
      <c r="B4181" s="17">
        <v>502</v>
      </c>
      <c r="C4181" s="17" t="s">
        <v>149</v>
      </c>
      <c r="D4181" s="17" t="s">
        <v>188</v>
      </c>
      <c r="E4181" s="17">
        <v>79549</v>
      </c>
      <c r="F4181" s="17"/>
      <c r="G4181" s="17"/>
      <c r="H4181" s="17"/>
      <c r="I4181" s="25" t="s">
        <v>218</v>
      </c>
      <c r="J4181" s="22" t="s">
        <v>254</v>
      </c>
      <c r="K4181" s="22" t="s">
        <v>255</v>
      </c>
      <c r="L4181" s="22" t="s">
        <v>256</v>
      </c>
      <c r="M4181" s="25" t="s">
        <v>218</v>
      </c>
      <c r="N4181" s="19" t="s">
        <v>205</v>
      </c>
      <c r="O4181" s="22" t="s">
        <v>257</v>
      </c>
      <c r="P4181" s="31" t="str">
        <f t="shared" si="65"/>
        <v>Non-Lead</v>
      </c>
      <c r="Q4181" s="40" t="s">
        <v>254</v>
      </c>
      <c r="R4181" s="40" t="s">
        <v>254</v>
      </c>
      <c r="S4181" s="24"/>
      <c r="T4181" s="16"/>
      <c r="U4181" s="41" t="s">
        <v>255</v>
      </c>
      <c r="V4181" s="41" t="s">
        <v>255</v>
      </c>
      <c r="W4181" s="16"/>
      <c r="X4181" s="43" t="str">
        <f>IF((OR((AND('[1]PWS Information'!$E$10="CWS",T4181="Single Family Residence",P4181="Lead")),
(AND('[1]PWS Information'!$E$10="CWS",T4181="Multiple Family Residence",'[1]PWS Information'!$E$11="Yes",P4181="Lead")),
(AND('[1]PWS Information'!$E$10="NTNC",P4181="Lead")))),"Tier 1",
IF((OR((AND('[1]PWS Information'!$E$10="CWS",T4181="Multiple Family Residence",'[1]PWS Information'!$E$11="No",P4181="Lead")),
(AND('[1]PWS Information'!$E$10="CWS",T4181="Other",P4181="Lead")),
(AND(T4181="",P4181="Lead")),
(AND('[1]PWS Information'!$E$10="CWS",T4181="Building",P4181="Lead")))),"Tier 2",
IF((OR((AND('[1]PWS Information'!$E$10="CWS",T4181="Single Family Residence",P4181="Galvanized Requiring Replacement")),
(AND('[1]PWS Information'!$E$10="CWS",T4181="Single Family Residence",P4181="Galvanized Requiring Replacement",Q4181="Yes")),
(AND('[1]PWS Information'!$E$10="NTNC",T4181="Single Family Residence",P4181="Galvanized Requiring Replacement")),
(AND('[1]PWS Information'!$E$10="NTNC",T4181="Single Family Residence",Q4181="Yes")))),"Tier 3",
IF((OR((AND('[1]PWS Information'!$E$10="CWS",T4181="Single Family Residence",R4181="Yes",P4181="Non-Lead", I4181="Non-Lead - Copper",K4181="Before 1989")),
(AND('[1]PWS Information'!$E$10="CWS",T4181="Single Family Residence",R4181="Yes",P4181="Non-Lead", M4181="Non-Lead - Copper",N4181="Before 1989")))),"Tier 4",
IF((OR((AND('[1]PWS Information'!$E$10="NTNC",P4181="Non-Lead")),
(AND('[1]PWS Information'!$E$10="CWS",P4181="Non-Lead",R4181="")),
(AND('[1]PWS Information'!$E$10="CWS",P4181="Non-Lead",R4181="No")),
(AND('[1]PWS Information'!$E$10="CWS",P4181="Non-Lead",R4181="Don't Know")),
(AND('[1]PWS Information'!$E$10="CWS",P4181="Non-Lead", I4181="Non-Lead - Copper", R4181="Yes", K4181="Between 1989 and 2014")),
(AND('[1]PWS Information'!$E$10="CWS",P4181="Non-Lead", I4181="Non-Lead - Copper", R4181="Yes", K4181="After 2014")),
(AND('[1]PWS Information'!$E$10="CWS",P4181="Non-Lead", I4181="Non-Lead - Copper", R4181="Yes", K4181="Unknown")),
(AND('[1]PWS Information'!$E$10="CWS",P4181="Non-Lead", M4181="Non-Lead - Copper", R4181="Yes", N4181="Between 1989 and 2014")),
(AND('[1]PWS Information'!$E$10="CWS",P4181="Non-Lead", M4181="Non-Lead - Copper", R4181="Yes", N4181="After 2014")),
(AND('[1]PWS Information'!$E$10="CWS",P4181="Non-Lead", M4181="Non-Lead - Copper", R4181="Yes", N4181="Unknown")),
(AND('[1]PWS Information'!$E$10="CWS",P4181="Unknown")),
(AND('[1]PWS Information'!$E$10="NTNC",P4181="Unknown")),
(AND('[1]PWS Information'!$E$10="CWS",T4181="Multiple Family Residence",P4181="Galvanized Requiring Replacement")),
(AND('[1]PWS Information'!$E$10="CWS",P4181="Galvanized Requiring Replacement")),
(AND('[1]PWS Information'!$E$10="NTNC",T4181="Multiple Family Residence",P4181="Galvanized Requiring Replacement")))),"Tier 5",
"")))))</f>
        <v>Tier 5</v>
      </c>
      <c r="Y4181" s="24"/>
      <c r="Z4181" s="24"/>
    </row>
    <row r="4182" spans="1:26" x14ac:dyDescent="0.25">
      <c r="A4182" s="17">
        <v>4179</v>
      </c>
      <c r="B4182" s="17">
        <v>503</v>
      </c>
      <c r="C4182" s="17" t="s">
        <v>149</v>
      </c>
      <c r="D4182" s="17" t="s">
        <v>188</v>
      </c>
      <c r="E4182" s="17">
        <v>79549</v>
      </c>
      <c r="F4182" s="17"/>
      <c r="G4182" s="17"/>
      <c r="H4182" s="17"/>
      <c r="I4182" s="21" t="s">
        <v>218</v>
      </c>
      <c r="J4182" s="22" t="s">
        <v>254</v>
      </c>
      <c r="K4182" s="22" t="s">
        <v>255</v>
      </c>
      <c r="L4182" s="22" t="s">
        <v>256</v>
      </c>
      <c r="M4182" s="21" t="s">
        <v>218</v>
      </c>
      <c r="N4182" s="37"/>
      <c r="O4182" s="22" t="s">
        <v>256</v>
      </c>
      <c r="P4182" s="31" t="str">
        <f t="shared" si="65"/>
        <v>Non-Lead</v>
      </c>
      <c r="Q4182" s="40" t="s">
        <v>254</v>
      </c>
      <c r="R4182" s="40" t="s">
        <v>254</v>
      </c>
      <c r="S4182" s="24"/>
      <c r="T4182" s="16"/>
      <c r="U4182" s="41" t="s">
        <v>255</v>
      </c>
      <c r="V4182" s="41" t="s">
        <v>255</v>
      </c>
      <c r="W4182" s="16"/>
      <c r="X4182" s="43" t="str">
        <f>IF((OR((AND('[1]PWS Information'!$E$10="CWS",T4182="Single Family Residence",P4182="Lead")),
(AND('[1]PWS Information'!$E$10="CWS",T4182="Multiple Family Residence",'[1]PWS Information'!$E$11="Yes",P4182="Lead")),
(AND('[1]PWS Information'!$E$10="NTNC",P4182="Lead")))),"Tier 1",
IF((OR((AND('[1]PWS Information'!$E$10="CWS",T4182="Multiple Family Residence",'[1]PWS Information'!$E$11="No",P4182="Lead")),
(AND('[1]PWS Information'!$E$10="CWS",T4182="Other",P4182="Lead")),
(AND(T4182="",P4182="Lead")),
(AND('[1]PWS Information'!$E$10="CWS",T4182="Building",P4182="Lead")))),"Tier 2",
IF((OR((AND('[1]PWS Information'!$E$10="CWS",T4182="Single Family Residence",P4182="Galvanized Requiring Replacement")),
(AND('[1]PWS Information'!$E$10="CWS",T4182="Single Family Residence",P4182="Galvanized Requiring Replacement",Q4182="Yes")),
(AND('[1]PWS Information'!$E$10="NTNC",T4182="Single Family Residence",P4182="Galvanized Requiring Replacement")),
(AND('[1]PWS Information'!$E$10="NTNC",T4182="Single Family Residence",Q4182="Yes")))),"Tier 3",
IF((OR((AND('[1]PWS Information'!$E$10="CWS",T4182="Single Family Residence",R4182="Yes",P4182="Non-Lead", I4182="Non-Lead - Copper",K4182="Before 1989")),
(AND('[1]PWS Information'!$E$10="CWS",T4182="Single Family Residence",R4182="Yes",P4182="Non-Lead", M4182="Non-Lead - Copper",N4182="Before 1989")))),"Tier 4",
IF((OR((AND('[1]PWS Information'!$E$10="NTNC",P4182="Non-Lead")),
(AND('[1]PWS Information'!$E$10="CWS",P4182="Non-Lead",R4182="")),
(AND('[1]PWS Information'!$E$10="CWS",P4182="Non-Lead",R4182="No")),
(AND('[1]PWS Information'!$E$10="CWS",P4182="Non-Lead",R4182="Don't Know")),
(AND('[1]PWS Information'!$E$10="CWS",P4182="Non-Lead", I4182="Non-Lead - Copper", R4182="Yes", K4182="Between 1989 and 2014")),
(AND('[1]PWS Information'!$E$10="CWS",P4182="Non-Lead", I4182="Non-Lead - Copper", R4182="Yes", K4182="After 2014")),
(AND('[1]PWS Information'!$E$10="CWS",P4182="Non-Lead", I4182="Non-Lead - Copper", R4182="Yes", K4182="Unknown")),
(AND('[1]PWS Information'!$E$10="CWS",P4182="Non-Lead", M4182="Non-Lead - Copper", R4182="Yes", N4182="Between 1989 and 2014")),
(AND('[1]PWS Information'!$E$10="CWS",P4182="Non-Lead", M4182="Non-Lead - Copper", R4182="Yes", N4182="After 2014")),
(AND('[1]PWS Information'!$E$10="CWS",P4182="Non-Lead", M4182="Non-Lead - Copper", R4182="Yes", N4182="Unknown")),
(AND('[1]PWS Information'!$E$10="CWS",P4182="Unknown")),
(AND('[1]PWS Information'!$E$10="NTNC",P4182="Unknown")),
(AND('[1]PWS Information'!$E$10="CWS",T4182="Multiple Family Residence",P4182="Galvanized Requiring Replacement")),
(AND('[1]PWS Information'!$E$10="CWS",P4182="Galvanized Requiring Replacement")),
(AND('[1]PWS Information'!$E$10="NTNC",T4182="Multiple Family Residence",P4182="Galvanized Requiring Replacement")))),"Tier 5",
"")))))</f>
        <v>Tier 5</v>
      </c>
      <c r="Y4182" s="24"/>
      <c r="Z4182" s="24"/>
    </row>
    <row r="4183" spans="1:26" x14ac:dyDescent="0.25">
      <c r="A4183" s="17">
        <v>4180</v>
      </c>
      <c r="B4183" s="17">
        <v>505</v>
      </c>
      <c r="C4183" s="17" t="s">
        <v>149</v>
      </c>
      <c r="D4183" s="17" t="s">
        <v>188</v>
      </c>
      <c r="E4183" s="17">
        <v>79549</v>
      </c>
      <c r="F4183" s="17"/>
      <c r="G4183" s="17"/>
      <c r="H4183" s="17"/>
      <c r="I4183" s="21" t="s">
        <v>218</v>
      </c>
      <c r="J4183" s="22" t="s">
        <v>254</v>
      </c>
      <c r="K4183" s="22" t="s">
        <v>255</v>
      </c>
      <c r="L4183" s="22" t="s">
        <v>256</v>
      </c>
      <c r="M4183" s="21" t="s">
        <v>218</v>
      </c>
      <c r="N4183" s="37"/>
      <c r="O4183" s="22" t="s">
        <v>256</v>
      </c>
      <c r="P4183" s="31" t="str">
        <f t="shared" si="65"/>
        <v>Non-Lead</v>
      </c>
      <c r="Q4183" s="40" t="s">
        <v>254</v>
      </c>
      <c r="R4183" s="40" t="s">
        <v>254</v>
      </c>
      <c r="S4183" s="24"/>
      <c r="T4183" s="16"/>
      <c r="U4183" s="41" t="s">
        <v>255</v>
      </c>
      <c r="V4183" s="41" t="s">
        <v>255</v>
      </c>
      <c r="W4183" s="16"/>
      <c r="X4183" s="43" t="str">
        <f>IF((OR((AND('[1]PWS Information'!$E$10="CWS",T4183="Single Family Residence",P4183="Lead")),
(AND('[1]PWS Information'!$E$10="CWS",T4183="Multiple Family Residence",'[1]PWS Information'!$E$11="Yes",P4183="Lead")),
(AND('[1]PWS Information'!$E$10="NTNC",P4183="Lead")))),"Tier 1",
IF((OR((AND('[1]PWS Information'!$E$10="CWS",T4183="Multiple Family Residence",'[1]PWS Information'!$E$11="No",P4183="Lead")),
(AND('[1]PWS Information'!$E$10="CWS",T4183="Other",P4183="Lead")),
(AND(T4183="",P4183="Lead")),
(AND('[1]PWS Information'!$E$10="CWS",T4183="Building",P4183="Lead")))),"Tier 2",
IF((OR((AND('[1]PWS Information'!$E$10="CWS",T4183="Single Family Residence",P4183="Galvanized Requiring Replacement")),
(AND('[1]PWS Information'!$E$10="CWS",T4183="Single Family Residence",P4183="Galvanized Requiring Replacement",Q4183="Yes")),
(AND('[1]PWS Information'!$E$10="NTNC",T4183="Single Family Residence",P4183="Galvanized Requiring Replacement")),
(AND('[1]PWS Information'!$E$10="NTNC",T4183="Single Family Residence",Q4183="Yes")))),"Tier 3",
IF((OR((AND('[1]PWS Information'!$E$10="CWS",T4183="Single Family Residence",R4183="Yes",P4183="Non-Lead", I4183="Non-Lead - Copper",K4183="Before 1989")),
(AND('[1]PWS Information'!$E$10="CWS",T4183="Single Family Residence",R4183="Yes",P4183="Non-Lead", M4183="Non-Lead - Copper",N4183="Before 1989")))),"Tier 4",
IF((OR((AND('[1]PWS Information'!$E$10="NTNC",P4183="Non-Lead")),
(AND('[1]PWS Information'!$E$10="CWS",P4183="Non-Lead",R4183="")),
(AND('[1]PWS Information'!$E$10="CWS",P4183="Non-Lead",R4183="No")),
(AND('[1]PWS Information'!$E$10="CWS",P4183="Non-Lead",R4183="Don't Know")),
(AND('[1]PWS Information'!$E$10="CWS",P4183="Non-Lead", I4183="Non-Lead - Copper", R4183="Yes", K4183="Between 1989 and 2014")),
(AND('[1]PWS Information'!$E$10="CWS",P4183="Non-Lead", I4183="Non-Lead - Copper", R4183="Yes", K4183="After 2014")),
(AND('[1]PWS Information'!$E$10="CWS",P4183="Non-Lead", I4183="Non-Lead - Copper", R4183="Yes", K4183="Unknown")),
(AND('[1]PWS Information'!$E$10="CWS",P4183="Non-Lead", M4183="Non-Lead - Copper", R4183="Yes", N4183="Between 1989 and 2014")),
(AND('[1]PWS Information'!$E$10="CWS",P4183="Non-Lead", M4183="Non-Lead - Copper", R4183="Yes", N4183="After 2014")),
(AND('[1]PWS Information'!$E$10="CWS",P4183="Non-Lead", M4183="Non-Lead - Copper", R4183="Yes", N4183="Unknown")),
(AND('[1]PWS Information'!$E$10="CWS",P4183="Unknown")),
(AND('[1]PWS Information'!$E$10="NTNC",P4183="Unknown")),
(AND('[1]PWS Information'!$E$10="CWS",T4183="Multiple Family Residence",P4183="Galvanized Requiring Replacement")),
(AND('[1]PWS Information'!$E$10="CWS",P4183="Galvanized Requiring Replacement")),
(AND('[1]PWS Information'!$E$10="NTNC",T4183="Multiple Family Residence",P4183="Galvanized Requiring Replacement")))),"Tier 5",
"")))))</f>
        <v>Tier 5</v>
      </c>
      <c r="Y4183" s="24"/>
      <c r="Z4183" s="24"/>
    </row>
    <row r="4184" spans="1:26" x14ac:dyDescent="0.25">
      <c r="A4184" s="17">
        <v>4181</v>
      </c>
      <c r="B4184" s="18">
        <v>507</v>
      </c>
      <c r="C4184" s="17" t="s">
        <v>149</v>
      </c>
      <c r="D4184" s="17" t="s">
        <v>188</v>
      </c>
      <c r="E4184" s="17">
        <v>79549</v>
      </c>
      <c r="F4184" s="18"/>
      <c r="G4184" s="18"/>
      <c r="H4184" s="18"/>
      <c r="I4184" s="21" t="s">
        <v>218</v>
      </c>
      <c r="J4184" s="22" t="s">
        <v>254</v>
      </c>
      <c r="K4184" s="22" t="s">
        <v>255</v>
      </c>
      <c r="L4184" s="22" t="s">
        <v>256</v>
      </c>
      <c r="M4184" s="21" t="s">
        <v>218</v>
      </c>
      <c r="N4184" s="19"/>
      <c r="O4184" s="22" t="s">
        <v>256</v>
      </c>
      <c r="P4184" s="31" t="str">
        <f t="shared" si="65"/>
        <v>Non-Lead</v>
      </c>
      <c r="Q4184" s="40" t="s">
        <v>254</v>
      </c>
      <c r="R4184" s="40" t="s">
        <v>254</v>
      </c>
      <c r="S4184" s="24"/>
      <c r="T4184" s="16"/>
      <c r="U4184" s="41" t="s">
        <v>255</v>
      </c>
      <c r="V4184" s="41" t="s">
        <v>255</v>
      </c>
      <c r="W4184" s="16"/>
      <c r="X4184" s="43" t="str">
        <f>IF((OR((AND('[1]PWS Information'!$E$10="CWS",T4184="Single Family Residence",P4184="Lead")),
(AND('[1]PWS Information'!$E$10="CWS",T4184="Multiple Family Residence",'[1]PWS Information'!$E$11="Yes",P4184="Lead")),
(AND('[1]PWS Information'!$E$10="NTNC",P4184="Lead")))),"Tier 1",
IF((OR((AND('[1]PWS Information'!$E$10="CWS",T4184="Multiple Family Residence",'[1]PWS Information'!$E$11="No",P4184="Lead")),
(AND('[1]PWS Information'!$E$10="CWS",T4184="Other",P4184="Lead")),
(AND(T4184="",P4184="Lead")),
(AND('[1]PWS Information'!$E$10="CWS",T4184="Building",P4184="Lead")))),"Tier 2",
IF((OR((AND('[1]PWS Information'!$E$10="CWS",T4184="Single Family Residence",P4184="Galvanized Requiring Replacement")),
(AND('[1]PWS Information'!$E$10="CWS",T4184="Single Family Residence",P4184="Galvanized Requiring Replacement",Q4184="Yes")),
(AND('[1]PWS Information'!$E$10="NTNC",T4184="Single Family Residence",P4184="Galvanized Requiring Replacement")),
(AND('[1]PWS Information'!$E$10="NTNC",T4184="Single Family Residence",Q4184="Yes")))),"Tier 3",
IF((OR((AND('[1]PWS Information'!$E$10="CWS",T4184="Single Family Residence",R4184="Yes",P4184="Non-Lead", I4184="Non-Lead - Copper",K4184="Before 1989")),
(AND('[1]PWS Information'!$E$10="CWS",T4184="Single Family Residence",R4184="Yes",P4184="Non-Lead", M4184="Non-Lead - Copper",N4184="Before 1989")))),"Tier 4",
IF((OR((AND('[1]PWS Information'!$E$10="NTNC",P4184="Non-Lead")),
(AND('[1]PWS Information'!$E$10="CWS",P4184="Non-Lead",R4184="")),
(AND('[1]PWS Information'!$E$10="CWS",P4184="Non-Lead",R4184="No")),
(AND('[1]PWS Information'!$E$10="CWS",P4184="Non-Lead",R4184="Don't Know")),
(AND('[1]PWS Information'!$E$10="CWS",P4184="Non-Lead", I4184="Non-Lead - Copper", R4184="Yes", K4184="Between 1989 and 2014")),
(AND('[1]PWS Information'!$E$10="CWS",P4184="Non-Lead", I4184="Non-Lead - Copper", R4184="Yes", K4184="After 2014")),
(AND('[1]PWS Information'!$E$10="CWS",P4184="Non-Lead", I4184="Non-Lead - Copper", R4184="Yes", K4184="Unknown")),
(AND('[1]PWS Information'!$E$10="CWS",P4184="Non-Lead", M4184="Non-Lead - Copper", R4184="Yes", N4184="Between 1989 and 2014")),
(AND('[1]PWS Information'!$E$10="CWS",P4184="Non-Lead", M4184="Non-Lead - Copper", R4184="Yes", N4184="After 2014")),
(AND('[1]PWS Information'!$E$10="CWS",P4184="Non-Lead", M4184="Non-Lead - Copper", R4184="Yes", N4184="Unknown")),
(AND('[1]PWS Information'!$E$10="CWS",P4184="Unknown")),
(AND('[1]PWS Information'!$E$10="NTNC",P4184="Unknown")),
(AND('[1]PWS Information'!$E$10="CWS",T4184="Multiple Family Residence",P4184="Galvanized Requiring Replacement")),
(AND('[1]PWS Information'!$E$10="CWS",P4184="Galvanized Requiring Replacement")),
(AND('[1]PWS Information'!$E$10="NTNC",T4184="Multiple Family Residence",P4184="Galvanized Requiring Replacement")))),"Tier 5",
"")))))</f>
        <v>Tier 5</v>
      </c>
      <c r="Y4184" s="24"/>
      <c r="Z4184" s="24"/>
    </row>
    <row r="4185" spans="1:26" x14ac:dyDescent="0.25">
      <c r="A4185" s="17">
        <v>4182</v>
      </c>
      <c r="B4185" s="18">
        <v>512</v>
      </c>
      <c r="C4185" s="17" t="s">
        <v>149</v>
      </c>
      <c r="D4185" s="17" t="s">
        <v>188</v>
      </c>
      <c r="E4185" s="17">
        <v>79549</v>
      </c>
      <c r="F4185" s="18"/>
      <c r="G4185" s="18"/>
      <c r="H4185" s="18"/>
      <c r="I4185" s="21" t="s">
        <v>218</v>
      </c>
      <c r="J4185" s="22" t="s">
        <v>254</v>
      </c>
      <c r="K4185" s="22" t="s">
        <v>255</v>
      </c>
      <c r="L4185" s="22" t="s">
        <v>256</v>
      </c>
      <c r="M4185" s="21" t="s">
        <v>218</v>
      </c>
      <c r="N4185" s="19"/>
      <c r="O4185" s="22" t="s">
        <v>256</v>
      </c>
      <c r="P4185" s="31" t="str">
        <f t="shared" si="65"/>
        <v>Non-Lead</v>
      </c>
      <c r="Q4185" s="40" t="s">
        <v>254</v>
      </c>
      <c r="R4185" s="40" t="s">
        <v>254</v>
      </c>
      <c r="S4185" s="24"/>
      <c r="T4185" s="16"/>
      <c r="U4185" s="41" t="s">
        <v>255</v>
      </c>
      <c r="V4185" s="41" t="s">
        <v>255</v>
      </c>
      <c r="W4185" s="16"/>
      <c r="X4185" s="43" t="str">
        <f>IF((OR((AND('[1]PWS Information'!$E$10="CWS",T4185="Single Family Residence",P4185="Lead")),
(AND('[1]PWS Information'!$E$10="CWS",T4185="Multiple Family Residence",'[1]PWS Information'!$E$11="Yes",P4185="Lead")),
(AND('[1]PWS Information'!$E$10="NTNC",P4185="Lead")))),"Tier 1",
IF((OR((AND('[1]PWS Information'!$E$10="CWS",T4185="Multiple Family Residence",'[1]PWS Information'!$E$11="No",P4185="Lead")),
(AND('[1]PWS Information'!$E$10="CWS",T4185="Other",P4185="Lead")),
(AND(T4185="",P4185="Lead")),
(AND('[1]PWS Information'!$E$10="CWS",T4185="Building",P4185="Lead")))),"Tier 2",
IF((OR((AND('[1]PWS Information'!$E$10="CWS",T4185="Single Family Residence",P4185="Galvanized Requiring Replacement")),
(AND('[1]PWS Information'!$E$10="CWS",T4185="Single Family Residence",P4185="Galvanized Requiring Replacement",Q4185="Yes")),
(AND('[1]PWS Information'!$E$10="NTNC",T4185="Single Family Residence",P4185="Galvanized Requiring Replacement")),
(AND('[1]PWS Information'!$E$10="NTNC",T4185="Single Family Residence",Q4185="Yes")))),"Tier 3",
IF((OR((AND('[1]PWS Information'!$E$10="CWS",T4185="Single Family Residence",R4185="Yes",P4185="Non-Lead", I4185="Non-Lead - Copper",K4185="Before 1989")),
(AND('[1]PWS Information'!$E$10="CWS",T4185="Single Family Residence",R4185="Yes",P4185="Non-Lead", M4185="Non-Lead - Copper",N4185="Before 1989")))),"Tier 4",
IF((OR((AND('[1]PWS Information'!$E$10="NTNC",P4185="Non-Lead")),
(AND('[1]PWS Information'!$E$10="CWS",P4185="Non-Lead",R4185="")),
(AND('[1]PWS Information'!$E$10="CWS",P4185="Non-Lead",R4185="No")),
(AND('[1]PWS Information'!$E$10="CWS",P4185="Non-Lead",R4185="Don't Know")),
(AND('[1]PWS Information'!$E$10="CWS",P4185="Non-Lead", I4185="Non-Lead - Copper", R4185="Yes", K4185="Between 1989 and 2014")),
(AND('[1]PWS Information'!$E$10="CWS",P4185="Non-Lead", I4185="Non-Lead - Copper", R4185="Yes", K4185="After 2014")),
(AND('[1]PWS Information'!$E$10="CWS",P4185="Non-Lead", I4185="Non-Lead - Copper", R4185="Yes", K4185="Unknown")),
(AND('[1]PWS Information'!$E$10="CWS",P4185="Non-Lead", M4185="Non-Lead - Copper", R4185="Yes", N4185="Between 1989 and 2014")),
(AND('[1]PWS Information'!$E$10="CWS",P4185="Non-Lead", M4185="Non-Lead - Copper", R4185="Yes", N4185="After 2014")),
(AND('[1]PWS Information'!$E$10="CWS",P4185="Non-Lead", M4185="Non-Lead - Copper", R4185="Yes", N4185="Unknown")),
(AND('[1]PWS Information'!$E$10="CWS",P4185="Unknown")),
(AND('[1]PWS Information'!$E$10="NTNC",P4185="Unknown")),
(AND('[1]PWS Information'!$E$10="CWS",T4185="Multiple Family Residence",P4185="Galvanized Requiring Replacement")),
(AND('[1]PWS Information'!$E$10="CWS",P4185="Galvanized Requiring Replacement")),
(AND('[1]PWS Information'!$E$10="NTNC",T4185="Multiple Family Residence",P4185="Galvanized Requiring Replacement")))),"Tier 5",
"")))))</f>
        <v>Tier 5</v>
      </c>
      <c r="Y4185" s="24"/>
      <c r="Z4185" s="24"/>
    </row>
    <row r="4186" spans="1:26" x14ac:dyDescent="0.25">
      <c r="A4186" s="17">
        <v>4183</v>
      </c>
      <c r="B4186" s="17">
        <v>602</v>
      </c>
      <c r="C4186" s="17" t="s">
        <v>149</v>
      </c>
      <c r="D4186" s="17" t="s">
        <v>188</v>
      </c>
      <c r="E4186" s="17">
        <v>79549</v>
      </c>
      <c r="F4186" s="17"/>
      <c r="G4186" s="17"/>
      <c r="H4186" s="17"/>
      <c r="I4186" s="21" t="s">
        <v>221</v>
      </c>
      <c r="J4186" s="22" t="s">
        <v>254</v>
      </c>
      <c r="K4186" s="22" t="s">
        <v>255</v>
      </c>
      <c r="L4186" s="22" t="s">
        <v>256</v>
      </c>
      <c r="M4186" s="21" t="s">
        <v>222</v>
      </c>
      <c r="N4186" s="37"/>
      <c r="O4186" s="22" t="s">
        <v>256</v>
      </c>
      <c r="P4186" s="31" t="str">
        <f t="shared" si="65"/>
        <v>Galvanized Requiring Replacement</v>
      </c>
      <c r="Q4186" s="40" t="s">
        <v>254</v>
      </c>
      <c r="R4186" s="40" t="s">
        <v>254</v>
      </c>
      <c r="S4186" s="24"/>
      <c r="T4186" s="16"/>
      <c r="U4186" s="41" t="s">
        <v>255</v>
      </c>
      <c r="V4186" s="41" t="s">
        <v>255</v>
      </c>
      <c r="W4186" s="16"/>
      <c r="X4186" s="43" t="str">
        <f>IF((OR((AND('[1]PWS Information'!$E$10="CWS",T4186="Single Family Residence",P4186="Lead")),
(AND('[1]PWS Information'!$E$10="CWS",T4186="Multiple Family Residence",'[1]PWS Information'!$E$11="Yes",P4186="Lead")),
(AND('[1]PWS Information'!$E$10="NTNC",P4186="Lead")))),"Tier 1",
IF((OR((AND('[1]PWS Information'!$E$10="CWS",T4186="Multiple Family Residence",'[1]PWS Information'!$E$11="No",P4186="Lead")),
(AND('[1]PWS Information'!$E$10="CWS",T4186="Other",P4186="Lead")),
(AND(T4186="",P4186="Lead")),
(AND('[1]PWS Information'!$E$10="CWS",T4186="Building",P4186="Lead")))),"Tier 2",
IF((OR((AND('[1]PWS Information'!$E$10="CWS",T4186="Single Family Residence",P4186="Galvanized Requiring Replacement")),
(AND('[1]PWS Information'!$E$10="CWS",T4186="Single Family Residence",P4186="Galvanized Requiring Replacement",Q4186="Yes")),
(AND('[1]PWS Information'!$E$10="NTNC",T4186="Single Family Residence",P4186="Galvanized Requiring Replacement")),
(AND('[1]PWS Information'!$E$10="NTNC",T4186="Single Family Residence",Q4186="Yes")))),"Tier 3",
IF((OR((AND('[1]PWS Information'!$E$10="CWS",T4186="Single Family Residence",R4186="Yes",P4186="Non-Lead", I4186="Non-Lead - Copper",K4186="Before 1989")),
(AND('[1]PWS Information'!$E$10="CWS",T4186="Single Family Residence",R4186="Yes",P4186="Non-Lead", M4186="Non-Lead - Copper",N4186="Before 1989")))),"Tier 4",
IF((OR((AND('[1]PWS Information'!$E$10="NTNC",P4186="Non-Lead")),
(AND('[1]PWS Information'!$E$10="CWS",P4186="Non-Lead",R4186="")),
(AND('[1]PWS Information'!$E$10="CWS",P4186="Non-Lead",R4186="No")),
(AND('[1]PWS Information'!$E$10="CWS",P4186="Non-Lead",R4186="Don't Know")),
(AND('[1]PWS Information'!$E$10="CWS",P4186="Non-Lead", I4186="Non-Lead - Copper", R4186="Yes", K4186="Between 1989 and 2014")),
(AND('[1]PWS Information'!$E$10="CWS",P4186="Non-Lead", I4186="Non-Lead - Copper", R4186="Yes", K4186="After 2014")),
(AND('[1]PWS Information'!$E$10="CWS",P4186="Non-Lead", I4186="Non-Lead - Copper", R4186="Yes", K4186="Unknown")),
(AND('[1]PWS Information'!$E$10="CWS",P4186="Non-Lead", M4186="Non-Lead - Copper", R4186="Yes", N4186="Between 1989 and 2014")),
(AND('[1]PWS Information'!$E$10="CWS",P4186="Non-Lead", M4186="Non-Lead - Copper", R4186="Yes", N4186="After 2014")),
(AND('[1]PWS Information'!$E$10="CWS",P4186="Non-Lead", M4186="Non-Lead - Copper", R4186="Yes", N4186="Unknown")),
(AND('[1]PWS Information'!$E$10="CWS",P4186="Unknown")),
(AND('[1]PWS Information'!$E$10="NTNC",P4186="Unknown")),
(AND('[1]PWS Information'!$E$10="CWS",T4186="Multiple Family Residence",P4186="Galvanized Requiring Replacement")),
(AND('[1]PWS Information'!$E$10="CWS",P4186="Galvanized Requiring Replacement")),
(AND('[1]PWS Information'!$E$10="NTNC",T4186="Multiple Family Residence",P4186="Galvanized Requiring Replacement")))),"Tier 5",
"")))))</f>
        <v>Tier 5</v>
      </c>
      <c r="Y4186" s="24"/>
      <c r="Z4186" s="24"/>
    </row>
    <row r="4187" spans="1:26" x14ac:dyDescent="0.25">
      <c r="A4187" s="17">
        <v>4184</v>
      </c>
      <c r="B4187" s="18">
        <v>604</v>
      </c>
      <c r="C4187" s="17" t="s">
        <v>149</v>
      </c>
      <c r="D4187" s="17" t="s">
        <v>188</v>
      </c>
      <c r="E4187" s="17">
        <v>79549</v>
      </c>
      <c r="F4187" s="18"/>
      <c r="G4187" s="18"/>
      <c r="H4187" s="18"/>
      <c r="I4187" s="21" t="s">
        <v>221</v>
      </c>
      <c r="J4187" s="22" t="s">
        <v>254</v>
      </c>
      <c r="K4187" s="22" t="s">
        <v>255</v>
      </c>
      <c r="L4187" s="22" t="s">
        <v>256</v>
      </c>
      <c r="M4187" s="21" t="s">
        <v>218</v>
      </c>
      <c r="N4187" s="19" t="s">
        <v>205</v>
      </c>
      <c r="O4187" s="22" t="s">
        <v>257</v>
      </c>
      <c r="P4187" s="31" t="str">
        <f t="shared" si="65"/>
        <v>Non-Lead</v>
      </c>
      <c r="Q4187" s="40" t="s">
        <v>254</v>
      </c>
      <c r="R4187" s="40" t="s">
        <v>254</v>
      </c>
      <c r="S4187" s="24"/>
      <c r="T4187" s="16"/>
      <c r="U4187" s="41" t="s">
        <v>255</v>
      </c>
      <c r="V4187" s="41" t="s">
        <v>255</v>
      </c>
      <c r="W4187" s="16"/>
      <c r="X4187" s="43" t="str">
        <f>IF((OR((AND('[1]PWS Information'!$E$10="CWS",T4187="Single Family Residence",P4187="Lead")),
(AND('[1]PWS Information'!$E$10="CWS",T4187="Multiple Family Residence",'[1]PWS Information'!$E$11="Yes",P4187="Lead")),
(AND('[1]PWS Information'!$E$10="NTNC",P4187="Lead")))),"Tier 1",
IF((OR((AND('[1]PWS Information'!$E$10="CWS",T4187="Multiple Family Residence",'[1]PWS Information'!$E$11="No",P4187="Lead")),
(AND('[1]PWS Information'!$E$10="CWS",T4187="Other",P4187="Lead")),
(AND(T4187="",P4187="Lead")),
(AND('[1]PWS Information'!$E$10="CWS",T4187="Building",P4187="Lead")))),"Tier 2",
IF((OR((AND('[1]PWS Information'!$E$10="CWS",T4187="Single Family Residence",P4187="Galvanized Requiring Replacement")),
(AND('[1]PWS Information'!$E$10="CWS",T4187="Single Family Residence",P4187="Galvanized Requiring Replacement",Q4187="Yes")),
(AND('[1]PWS Information'!$E$10="NTNC",T4187="Single Family Residence",P4187="Galvanized Requiring Replacement")),
(AND('[1]PWS Information'!$E$10="NTNC",T4187="Single Family Residence",Q4187="Yes")))),"Tier 3",
IF((OR((AND('[1]PWS Information'!$E$10="CWS",T4187="Single Family Residence",R4187="Yes",P4187="Non-Lead", I4187="Non-Lead - Copper",K4187="Before 1989")),
(AND('[1]PWS Information'!$E$10="CWS",T4187="Single Family Residence",R4187="Yes",P4187="Non-Lead", M4187="Non-Lead - Copper",N4187="Before 1989")))),"Tier 4",
IF((OR((AND('[1]PWS Information'!$E$10="NTNC",P4187="Non-Lead")),
(AND('[1]PWS Information'!$E$10="CWS",P4187="Non-Lead",R4187="")),
(AND('[1]PWS Information'!$E$10="CWS",P4187="Non-Lead",R4187="No")),
(AND('[1]PWS Information'!$E$10="CWS",P4187="Non-Lead",R4187="Don't Know")),
(AND('[1]PWS Information'!$E$10="CWS",P4187="Non-Lead", I4187="Non-Lead - Copper", R4187="Yes", K4187="Between 1989 and 2014")),
(AND('[1]PWS Information'!$E$10="CWS",P4187="Non-Lead", I4187="Non-Lead - Copper", R4187="Yes", K4187="After 2014")),
(AND('[1]PWS Information'!$E$10="CWS",P4187="Non-Lead", I4187="Non-Lead - Copper", R4187="Yes", K4187="Unknown")),
(AND('[1]PWS Information'!$E$10="CWS",P4187="Non-Lead", M4187="Non-Lead - Copper", R4187="Yes", N4187="Between 1989 and 2014")),
(AND('[1]PWS Information'!$E$10="CWS",P4187="Non-Lead", M4187="Non-Lead - Copper", R4187="Yes", N4187="After 2014")),
(AND('[1]PWS Information'!$E$10="CWS",P4187="Non-Lead", M4187="Non-Lead - Copper", R4187="Yes", N4187="Unknown")),
(AND('[1]PWS Information'!$E$10="CWS",P4187="Unknown")),
(AND('[1]PWS Information'!$E$10="NTNC",P4187="Unknown")),
(AND('[1]PWS Information'!$E$10="CWS",T4187="Multiple Family Residence",P4187="Galvanized Requiring Replacement")),
(AND('[1]PWS Information'!$E$10="CWS",P4187="Galvanized Requiring Replacement")),
(AND('[1]PWS Information'!$E$10="NTNC",T4187="Multiple Family Residence",P4187="Galvanized Requiring Replacement")))),"Tier 5",
"")))))</f>
        <v>Tier 5</v>
      </c>
      <c r="Y4187" s="24"/>
      <c r="Z4187" s="24"/>
    </row>
    <row r="4188" spans="1:26" x14ac:dyDescent="0.25">
      <c r="A4188" s="17">
        <v>4185</v>
      </c>
      <c r="B4188" s="17">
        <v>605</v>
      </c>
      <c r="C4188" s="17" t="s">
        <v>149</v>
      </c>
      <c r="D4188" s="17" t="s">
        <v>188</v>
      </c>
      <c r="E4188" s="17">
        <v>79549</v>
      </c>
      <c r="F4188" s="17"/>
      <c r="G4188" s="17"/>
      <c r="H4188" s="17"/>
      <c r="I4188" s="21" t="s">
        <v>218</v>
      </c>
      <c r="J4188" s="22" t="s">
        <v>254</v>
      </c>
      <c r="K4188" s="22" t="s">
        <v>255</v>
      </c>
      <c r="L4188" s="22" t="s">
        <v>256</v>
      </c>
      <c r="M4188" s="21" t="s">
        <v>218</v>
      </c>
      <c r="N4188" s="19" t="s">
        <v>205</v>
      </c>
      <c r="O4188" s="22" t="s">
        <v>257</v>
      </c>
      <c r="P4188" s="31" t="str">
        <f t="shared" si="65"/>
        <v>Non-Lead</v>
      </c>
      <c r="Q4188" s="40" t="s">
        <v>254</v>
      </c>
      <c r="R4188" s="40" t="s">
        <v>254</v>
      </c>
      <c r="S4188" s="24"/>
      <c r="T4188" s="16"/>
      <c r="U4188" s="41" t="s">
        <v>255</v>
      </c>
      <c r="V4188" s="41" t="s">
        <v>255</v>
      </c>
      <c r="W4188" s="16"/>
      <c r="X4188" s="43" t="str">
        <f>IF((OR((AND('[1]PWS Information'!$E$10="CWS",T4188="Single Family Residence",P4188="Lead")),
(AND('[1]PWS Information'!$E$10="CWS",T4188="Multiple Family Residence",'[1]PWS Information'!$E$11="Yes",P4188="Lead")),
(AND('[1]PWS Information'!$E$10="NTNC",P4188="Lead")))),"Tier 1",
IF((OR((AND('[1]PWS Information'!$E$10="CWS",T4188="Multiple Family Residence",'[1]PWS Information'!$E$11="No",P4188="Lead")),
(AND('[1]PWS Information'!$E$10="CWS",T4188="Other",P4188="Lead")),
(AND(T4188="",P4188="Lead")),
(AND('[1]PWS Information'!$E$10="CWS",T4188="Building",P4188="Lead")))),"Tier 2",
IF((OR((AND('[1]PWS Information'!$E$10="CWS",T4188="Single Family Residence",P4188="Galvanized Requiring Replacement")),
(AND('[1]PWS Information'!$E$10="CWS",T4188="Single Family Residence",P4188="Galvanized Requiring Replacement",Q4188="Yes")),
(AND('[1]PWS Information'!$E$10="NTNC",T4188="Single Family Residence",P4188="Galvanized Requiring Replacement")),
(AND('[1]PWS Information'!$E$10="NTNC",T4188="Single Family Residence",Q4188="Yes")))),"Tier 3",
IF((OR((AND('[1]PWS Information'!$E$10="CWS",T4188="Single Family Residence",R4188="Yes",P4188="Non-Lead", I4188="Non-Lead - Copper",K4188="Before 1989")),
(AND('[1]PWS Information'!$E$10="CWS",T4188="Single Family Residence",R4188="Yes",P4188="Non-Lead", M4188="Non-Lead - Copper",N4188="Before 1989")))),"Tier 4",
IF((OR((AND('[1]PWS Information'!$E$10="NTNC",P4188="Non-Lead")),
(AND('[1]PWS Information'!$E$10="CWS",P4188="Non-Lead",R4188="")),
(AND('[1]PWS Information'!$E$10="CWS",P4188="Non-Lead",R4188="No")),
(AND('[1]PWS Information'!$E$10="CWS",P4188="Non-Lead",R4188="Don't Know")),
(AND('[1]PWS Information'!$E$10="CWS",P4188="Non-Lead", I4188="Non-Lead - Copper", R4188="Yes", K4188="Between 1989 and 2014")),
(AND('[1]PWS Information'!$E$10="CWS",P4188="Non-Lead", I4188="Non-Lead - Copper", R4188="Yes", K4188="After 2014")),
(AND('[1]PWS Information'!$E$10="CWS",P4188="Non-Lead", I4188="Non-Lead - Copper", R4188="Yes", K4188="Unknown")),
(AND('[1]PWS Information'!$E$10="CWS",P4188="Non-Lead", M4188="Non-Lead - Copper", R4188="Yes", N4188="Between 1989 and 2014")),
(AND('[1]PWS Information'!$E$10="CWS",P4188="Non-Lead", M4188="Non-Lead - Copper", R4188="Yes", N4188="After 2014")),
(AND('[1]PWS Information'!$E$10="CWS",P4188="Non-Lead", M4188="Non-Lead - Copper", R4188="Yes", N4188="Unknown")),
(AND('[1]PWS Information'!$E$10="CWS",P4188="Unknown")),
(AND('[1]PWS Information'!$E$10="NTNC",P4188="Unknown")),
(AND('[1]PWS Information'!$E$10="CWS",T4188="Multiple Family Residence",P4188="Galvanized Requiring Replacement")),
(AND('[1]PWS Information'!$E$10="CWS",P4188="Galvanized Requiring Replacement")),
(AND('[1]PWS Information'!$E$10="NTNC",T4188="Multiple Family Residence",P4188="Galvanized Requiring Replacement")))),"Tier 5",
"")))))</f>
        <v>Tier 5</v>
      </c>
      <c r="Y4188" s="24"/>
      <c r="Z4188" s="24"/>
    </row>
    <row r="4189" spans="1:26" x14ac:dyDescent="0.25">
      <c r="A4189" s="17">
        <v>4186</v>
      </c>
      <c r="B4189" s="17">
        <v>702</v>
      </c>
      <c r="C4189" s="17" t="s">
        <v>149</v>
      </c>
      <c r="D4189" s="17" t="s">
        <v>188</v>
      </c>
      <c r="E4189" s="17">
        <v>79549</v>
      </c>
      <c r="F4189" s="17"/>
      <c r="G4189" s="17"/>
      <c r="H4189" s="17"/>
      <c r="I4189" s="21" t="s">
        <v>218</v>
      </c>
      <c r="J4189" s="22" t="s">
        <v>254</v>
      </c>
      <c r="K4189" s="22" t="s">
        <v>255</v>
      </c>
      <c r="L4189" s="22" t="s">
        <v>256</v>
      </c>
      <c r="M4189" s="21" t="s">
        <v>221</v>
      </c>
      <c r="N4189" s="37" t="s">
        <v>205</v>
      </c>
      <c r="O4189" s="22"/>
      <c r="P4189" s="31" t="str">
        <f t="shared" si="65"/>
        <v>Non-Lead</v>
      </c>
      <c r="Q4189" s="40" t="s">
        <v>254</v>
      </c>
      <c r="R4189" s="40" t="s">
        <v>254</v>
      </c>
      <c r="S4189" s="24"/>
      <c r="T4189" s="16"/>
      <c r="U4189" s="41" t="s">
        <v>255</v>
      </c>
      <c r="V4189" s="41" t="s">
        <v>255</v>
      </c>
      <c r="W4189" s="16"/>
      <c r="X4189" s="43" t="str">
        <f>IF((OR((AND('[1]PWS Information'!$E$10="CWS",T4189="Single Family Residence",P4189="Lead")),
(AND('[1]PWS Information'!$E$10="CWS",T4189="Multiple Family Residence",'[1]PWS Information'!$E$11="Yes",P4189="Lead")),
(AND('[1]PWS Information'!$E$10="NTNC",P4189="Lead")))),"Tier 1",
IF((OR((AND('[1]PWS Information'!$E$10="CWS",T4189="Multiple Family Residence",'[1]PWS Information'!$E$11="No",P4189="Lead")),
(AND('[1]PWS Information'!$E$10="CWS",T4189="Other",P4189="Lead")),
(AND(T4189="",P4189="Lead")),
(AND('[1]PWS Information'!$E$10="CWS",T4189="Building",P4189="Lead")))),"Tier 2",
IF((OR((AND('[1]PWS Information'!$E$10="CWS",T4189="Single Family Residence",P4189="Galvanized Requiring Replacement")),
(AND('[1]PWS Information'!$E$10="CWS",T4189="Single Family Residence",P4189="Galvanized Requiring Replacement",Q4189="Yes")),
(AND('[1]PWS Information'!$E$10="NTNC",T4189="Single Family Residence",P4189="Galvanized Requiring Replacement")),
(AND('[1]PWS Information'!$E$10="NTNC",T4189="Single Family Residence",Q4189="Yes")))),"Tier 3",
IF((OR((AND('[1]PWS Information'!$E$10="CWS",T4189="Single Family Residence",R4189="Yes",P4189="Non-Lead", I4189="Non-Lead - Copper",K4189="Before 1989")),
(AND('[1]PWS Information'!$E$10="CWS",T4189="Single Family Residence",R4189="Yes",P4189="Non-Lead", M4189="Non-Lead - Copper",N4189="Before 1989")))),"Tier 4",
IF((OR((AND('[1]PWS Information'!$E$10="NTNC",P4189="Non-Lead")),
(AND('[1]PWS Information'!$E$10="CWS",P4189="Non-Lead",R4189="")),
(AND('[1]PWS Information'!$E$10="CWS",P4189="Non-Lead",R4189="No")),
(AND('[1]PWS Information'!$E$10="CWS",P4189="Non-Lead",R4189="Don't Know")),
(AND('[1]PWS Information'!$E$10="CWS",P4189="Non-Lead", I4189="Non-Lead - Copper", R4189="Yes", K4189="Between 1989 and 2014")),
(AND('[1]PWS Information'!$E$10="CWS",P4189="Non-Lead", I4189="Non-Lead - Copper", R4189="Yes", K4189="After 2014")),
(AND('[1]PWS Information'!$E$10="CWS",P4189="Non-Lead", I4189="Non-Lead - Copper", R4189="Yes", K4189="Unknown")),
(AND('[1]PWS Information'!$E$10="CWS",P4189="Non-Lead", M4189="Non-Lead - Copper", R4189="Yes", N4189="Between 1989 and 2014")),
(AND('[1]PWS Information'!$E$10="CWS",P4189="Non-Lead", M4189="Non-Lead - Copper", R4189="Yes", N4189="After 2014")),
(AND('[1]PWS Information'!$E$10="CWS",P4189="Non-Lead", M4189="Non-Lead - Copper", R4189="Yes", N4189="Unknown")),
(AND('[1]PWS Information'!$E$10="CWS",P4189="Unknown")),
(AND('[1]PWS Information'!$E$10="NTNC",P4189="Unknown")),
(AND('[1]PWS Information'!$E$10="CWS",T4189="Multiple Family Residence",P4189="Galvanized Requiring Replacement")),
(AND('[1]PWS Information'!$E$10="CWS",P4189="Galvanized Requiring Replacement")),
(AND('[1]PWS Information'!$E$10="NTNC",T4189="Multiple Family Residence",P4189="Galvanized Requiring Replacement")))),"Tier 5",
"")))))</f>
        <v>Tier 5</v>
      </c>
      <c r="Y4189" s="24"/>
      <c r="Z4189" s="24"/>
    </row>
    <row r="4190" spans="1:26" x14ac:dyDescent="0.25">
      <c r="A4190" s="17">
        <v>4187</v>
      </c>
      <c r="B4190" s="17">
        <v>704</v>
      </c>
      <c r="C4190" s="17" t="s">
        <v>149</v>
      </c>
      <c r="D4190" s="17" t="s">
        <v>188</v>
      </c>
      <c r="E4190" s="17">
        <v>79549</v>
      </c>
      <c r="F4190" s="17"/>
      <c r="G4190" s="17"/>
      <c r="H4190" s="17"/>
      <c r="I4190" s="21" t="s">
        <v>218</v>
      </c>
      <c r="J4190" s="22" t="s">
        <v>254</v>
      </c>
      <c r="K4190" s="22" t="s">
        <v>255</v>
      </c>
      <c r="L4190" s="22" t="s">
        <v>256</v>
      </c>
      <c r="M4190" s="21" t="s">
        <v>221</v>
      </c>
      <c r="N4190" s="19"/>
      <c r="O4190" s="22" t="s">
        <v>256</v>
      </c>
      <c r="P4190" s="31" t="str">
        <f t="shared" si="65"/>
        <v>Non-Lead</v>
      </c>
      <c r="Q4190" s="40" t="s">
        <v>254</v>
      </c>
      <c r="R4190" s="40" t="s">
        <v>254</v>
      </c>
      <c r="S4190" s="24"/>
      <c r="T4190" s="16"/>
      <c r="U4190" s="41" t="s">
        <v>255</v>
      </c>
      <c r="V4190" s="41" t="s">
        <v>255</v>
      </c>
      <c r="W4190" s="16"/>
      <c r="X4190" s="43" t="str">
        <f>IF((OR((AND('[1]PWS Information'!$E$10="CWS",T4190="Single Family Residence",P4190="Lead")),
(AND('[1]PWS Information'!$E$10="CWS",T4190="Multiple Family Residence",'[1]PWS Information'!$E$11="Yes",P4190="Lead")),
(AND('[1]PWS Information'!$E$10="NTNC",P4190="Lead")))),"Tier 1",
IF((OR((AND('[1]PWS Information'!$E$10="CWS",T4190="Multiple Family Residence",'[1]PWS Information'!$E$11="No",P4190="Lead")),
(AND('[1]PWS Information'!$E$10="CWS",T4190="Other",P4190="Lead")),
(AND(T4190="",P4190="Lead")),
(AND('[1]PWS Information'!$E$10="CWS",T4190="Building",P4190="Lead")))),"Tier 2",
IF((OR((AND('[1]PWS Information'!$E$10="CWS",T4190="Single Family Residence",P4190="Galvanized Requiring Replacement")),
(AND('[1]PWS Information'!$E$10="CWS",T4190="Single Family Residence",P4190="Galvanized Requiring Replacement",Q4190="Yes")),
(AND('[1]PWS Information'!$E$10="NTNC",T4190="Single Family Residence",P4190="Galvanized Requiring Replacement")),
(AND('[1]PWS Information'!$E$10="NTNC",T4190="Single Family Residence",Q4190="Yes")))),"Tier 3",
IF((OR((AND('[1]PWS Information'!$E$10="CWS",T4190="Single Family Residence",R4190="Yes",P4190="Non-Lead", I4190="Non-Lead - Copper",K4190="Before 1989")),
(AND('[1]PWS Information'!$E$10="CWS",T4190="Single Family Residence",R4190="Yes",P4190="Non-Lead", M4190="Non-Lead - Copper",N4190="Before 1989")))),"Tier 4",
IF((OR((AND('[1]PWS Information'!$E$10="NTNC",P4190="Non-Lead")),
(AND('[1]PWS Information'!$E$10="CWS",P4190="Non-Lead",R4190="")),
(AND('[1]PWS Information'!$E$10="CWS",P4190="Non-Lead",R4190="No")),
(AND('[1]PWS Information'!$E$10="CWS",P4190="Non-Lead",R4190="Don't Know")),
(AND('[1]PWS Information'!$E$10="CWS",P4190="Non-Lead", I4190="Non-Lead - Copper", R4190="Yes", K4190="Between 1989 and 2014")),
(AND('[1]PWS Information'!$E$10="CWS",P4190="Non-Lead", I4190="Non-Lead - Copper", R4190="Yes", K4190="After 2014")),
(AND('[1]PWS Information'!$E$10="CWS",P4190="Non-Lead", I4190="Non-Lead - Copper", R4190="Yes", K4190="Unknown")),
(AND('[1]PWS Information'!$E$10="CWS",P4190="Non-Lead", M4190="Non-Lead - Copper", R4190="Yes", N4190="Between 1989 and 2014")),
(AND('[1]PWS Information'!$E$10="CWS",P4190="Non-Lead", M4190="Non-Lead - Copper", R4190="Yes", N4190="After 2014")),
(AND('[1]PWS Information'!$E$10="CWS",P4190="Non-Lead", M4190="Non-Lead - Copper", R4190="Yes", N4190="Unknown")),
(AND('[1]PWS Information'!$E$10="CWS",P4190="Unknown")),
(AND('[1]PWS Information'!$E$10="NTNC",P4190="Unknown")),
(AND('[1]PWS Information'!$E$10="CWS",T4190="Multiple Family Residence",P4190="Galvanized Requiring Replacement")),
(AND('[1]PWS Information'!$E$10="CWS",P4190="Galvanized Requiring Replacement")),
(AND('[1]PWS Information'!$E$10="NTNC",T4190="Multiple Family Residence",P4190="Galvanized Requiring Replacement")))),"Tier 5",
"")))))</f>
        <v>Tier 5</v>
      </c>
      <c r="Y4190" s="24"/>
      <c r="Z4190" s="24"/>
    </row>
    <row r="4191" spans="1:26" x14ac:dyDescent="0.25">
      <c r="A4191" s="17">
        <v>4188</v>
      </c>
      <c r="B4191" s="17">
        <v>706</v>
      </c>
      <c r="C4191" s="17" t="s">
        <v>149</v>
      </c>
      <c r="D4191" s="17" t="s">
        <v>188</v>
      </c>
      <c r="E4191" s="17">
        <v>79549</v>
      </c>
      <c r="F4191" s="17"/>
      <c r="G4191" s="17"/>
      <c r="H4191" s="17"/>
      <c r="I4191" s="21" t="s">
        <v>218</v>
      </c>
      <c r="J4191" s="22" t="s">
        <v>254</v>
      </c>
      <c r="K4191" s="22" t="s">
        <v>255</v>
      </c>
      <c r="L4191" s="22" t="s">
        <v>256</v>
      </c>
      <c r="M4191" s="21" t="s">
        <v>218</v>
      </c>
      <c r="N4191" s="37" t="s">
        <v>205</v>
      </c>
      <c r="O4191" s="22" t="s">
        <v>257</v>
      </c>
      <c r="P4191" s="31" t="str">
        <f t="shared" si="65"/>
        <v>Non-Lead</v>
      </c>
      <c r="Q4191" s="40" t="s">
        <v>254</v>
      </c>
      <c r="R4191" s="40" t="s">
        <v>254</v>
      </c>
      <c r="S4191" s="24"/>
      <c r="T4191" s="16"/>
      <c r="U4191" s="41" t="s">
        <v>255</v>
      </c>
      <c r="V4191" s="41" t="s">
        <v>255</v>
      </c>
      <c r="W4191" s="16"/>
      <c r="X4191" s="43" t="str">
        <f>IF((OR((AND('[1]PWS Information'!$E$10="CWS",T4191="Single Family Residence",P4191="Lead")),
(AND('[1]PWS Information'!$E$10="CWS",T4191="Multiple Family Residence",'[1]PWS Information'!$E$11="Yes",P4191="Lead")),
(AND('[1]PWS Information'!$E$10="NTNC",P4191="Lead")))),"Tier 1",
IF((OR((AND('[1]PWS Information'!$E$10="CWS",T4191="Multiple Family Residence",'[1]PWS Information'!$E$11="No",P4191="Lead")),
(AND('[1]PWS Information'!$E$10="CWS",T4191="Other",P4191="Lead")),
(AND(T4191="",P4191="Lead")),
(AND('[1]PWS Information'!$E$10="CWS",T4191="Building",P4191="Lead")))),"Tier 2",
IF((OR((AND('[1]PWS Information'!$E$10="CWS",T4191="Single Family Residence",P4191="Galvanized Requiring Replacement")),
(AND('[1]PWS Information'!$E$10="CWS",T4191="Single Family Residence",P4191="Galvanized Requiring Replacement",Q4191="Yes")),
(AND('[1]PWS Information'!$E$10="NTNC",T4191="Single Family Residence",P4191="Galvanized Requiring Replacement")),
(AND('[1]PWS Information'!$E$10="NTNC",T4191="Single Family Residence",Q4191="Yes")))),"Tier 3",
IF((OR((AND('[1]PWS Information'!$E$10="CWS",T4191="Single Family Residence",R4191="Yes",P4191="Non-Lead", I4191="Non-Lead - Copper",K4191="Before 1989")),
(AND('[1]PWS Information'!$E$10="CWS",T4191="Single Family Residence",R4191="Yes",P4191="Non-Lead", M4191="Non-Lead - Copper",N4191="Before 1989")))),"Tier 4",
IF((OR((AND('[1]PWS Information'!$E$10="NTNC",P4191="Non-Lead")),
(AND('[1]PWS Information'!$E$10="CWS",P4191="Non-Lead",R4191="")),
(AND('[1]PWS Information'!$E$10="CWS",P4191="Non-Lead",R4191="No")),
(AND('[1]PWS Information'!$E$10="CWS",P4191="Non-Lead",R4191="Don't Know")),
(AND('[1]PWS Information'!$E$10="CWS",P4191="Non-Lead", I4191="Non-Lead - Copper", R4191="Yes", K4191="Between 1989 and 2014")),
(AND('[1]PWS Information'!$E$10="CWS",P4191="Non-Lead", I4191="Non-Lead - Copper", R4191="Yes", K4191="After 2014")),
(AND('[1]PWS Information'!$E$10="CWS",P4191="Non-Lead", I4191="Non-Lead - Copper", R4191="Yes", K4191="Unknown")),
(AND('[1]PWS Information'!$E$10="CWS",P4191="Non-Lead", M4191="Non-Lead - Copper", R4191="Yes", N4191="Between 1989 and 2014")),
(AND('[1]PWS Information'!$E$10="CWS",P4191="Non-Lead", M4191="Non-Lead - Copper", R4191="Yes", N4191="After 2014")),
(AND('[1]PWS Information'!$E$10="CWS",P4191="Non-Lead", M4191="Non-Lead - Copper", R4191="Yes", N4191="Unknown")),
(AND('[1]PWS Information'!$E$10="CWS",P4191="Unknown")),
(AND('[1]PWS Information'!$E$10="NTNC",P4191="Unknown")),
(AND('[1]PWS Information'!$E$10="CWS",T4191="Multiple Family Residence",P4191="Galvanized Requiring Replacement")),
(AND('[1]PWS Information'!$E$10="CWS",P4191="Galvanized Requiring Replacement")),
(AND('[1]PWS Information'!$E$10="NTNC",T4191="Multiple Family Residence",P4191="Galvanized Requiring Replacement")))),"Tier 5",
"")))))</f>
        <v>Tier 5</v>
      </c>
      <c r="Y4191" s="24"/>
      <c r="Z4191" s="24"/>
    </row>
    <row r="4192" spans="1:26" x14ac:dyDescent="0.25">
      <c r="A4192" s="17">
        <v>4189</v>
      </c>
      <c r="B4192" s="17">
        <v>710</v>
      </c>
      <c r="C4192" s="17" t="s">
        <v>149</v>
      </c>
      <c r="D4192" s="17" t="s">
        <v>188</v>
      </c>
      <c r="E4192" s="17">
        <v>79549</v>
      </c>
      <c r="F4192" s="17"/>
      <c r="G4192" s="17"/>
      <c r="H4192" s="17"/>
      <c r="I4192" s="21" t="s">
        <v>219</v>
      </c>
      <c r="J4192" s="22" t="s">
        <v>254</v>
      </c>
      <c r="K4192" s="22" t="s">
        <v>255</v>
      </c>
      <c r="L4192" s="22"/>
      <c r="M4192" s="21" t="s">
        <v>219</v>
      </c>
      <c r="N4192" s="19"/>
      <c r="O4192" s="22"/>
      <c r="P4192" s="31" t="str">
        <f t="shared" si="65"/>
        <v>Unknown</v>
      </c>
      <c r="Q4192" s="40" t="s">
        <v>254</v>
      </c>
      <c r="R4192" s="40" t="s">
        <v>254</v>
      </c>
      <c r="S4192" s="24"/>
      <c r="T4192" s="16"/>
      <c r="U4192" s="41" t="s">
        <v>255</v>
      </c>
      <c r="V4192" s="41" t="s">
        <v>255</v>
      </c>
      <c r="W4192" s="16"/>
      <c r="X4192" s="43" t="str">
        <f>IF((OR((AND('[1]PWS Information'!$E$10="CWS",T4192="Single Family Residence",P4192="Lead")),
(AND('[1]PWS Information'!$E$10="CWS",T4192="Multiple Family Residence",'[1]PWS Information'!$E$11="Yes",P4192="Lead")),
(AND('[1]PWS Information'!$E$10="NTNC",P4192="Lead")))),"Tier 1",
IF((OR((AND('[1]PWS Information'!$E$10="CWS",T4192="Multiple Family Residence",'[1]PWS Information'!$E$11="No",P4192="Lead")),
(AND('[1]PWS Information'!$E$10="CWS",T4192="Other",P4192="Lead")),
(AND(T4192="",P4192="Lead")),
(AND('[1]PWS Information'!$E$10="CWS",T4192="Building",P4192="Lead")))),"Tier 2",
IF((OR((AND('[1]PWS Information'!$E$10="CWS",T4192="Single Family Residence",P4192="Galvanized Requiring Replacement")),
(AND('[1]PWS Information'!$E$10="CWS",T4192="Single Family Residence",P4192="Galvanized Requiring Replacement",Q4192="Yes")),
(AND('[1]PWS Information'!$E$10="NTNC",T4192="Single Family Residence",P4192="Galvanized Requiring Replacement")),
(AND('[1]PWS Information'!$E$10="NTNC",T4192="Single Family Residence",Q4192="Yes")))),"Tier 3",
IF((OR((AND('[1]PWS Information'!$E$10="CWS",T4192="Single Family Residence",R4192="Yes",P4192="Non-Lead", I4192="Non-Lead - Copper",K4192="Before 1989")),
(AND('[1]PWS Information'!$E$10="CWS",T4192="Single Family Residence",R4192="Yes",P4192="Non-Lead", M4192="Non-Lead - Copper",N4192="Before 1989")))),"Tier 4",
IF((OR((AND('[1]PWS Information'!$E$10="NTNC",P4192="Non-Lead")),
(AND('[1]PWS Information'!$E$10="CWS",P4192="Non-Lead",R4192="")),
(AND('[1]PWS Information'!$E$10="CWS",P4192="Non-Lead",R4192="No")),
(AND('[1]PWS Information'!$E$10="CWS",P4192="Non-Lead",R4192="Don't Know")),
(AND('[1]PWS Information'!$E$10="CWS",P4192="Non-Lead", I4192="Non-Lead - Copper", R4192="Yes", K4192="Between 1989 and 2014")),
(AND('[1]PWS Information'!$E$10="CWS",P4192="Non-Lead", I4192="Non-Lead - Copper", R4192="Yes", K4192="After 2014")),
(AND('[1]PWS Information'!$E$10="CWS",P4192="Non-Lead", I4192="Non-Lead - Copper", R4192="Yes", K4192="Unknown")),
(AND('[1]PWS Information'!$E$10="CWS",P4192="Non-Lead", M4192="Non-Lead - Copper", R4192="Yes", N4192="Between 1989 and 2014")),
(AND('[1]PWS Information'!$E$10="CWS",P4192="Non-Lead", M4192="Non-Lead - Copper", R4192="Yes", N4192="After 2014")),
(AND('[1]PWS Information'!$E$10="CWS",P4192="Non-Lead", M4192="Non-Lead - Copper", R4192="Yes", N4192="Unknown")),
(AND('[1]PWS Information'!$E$10="CWS",P4192="Unknown")),
(AND('[1]PWS Information'!$E$10="NTNC",P4192="Unknown")),
(AND('[1]PWS Information'!$E$10="CWS",T4192="Multiple Family Residence",P4192="Galvanized Requiring Replacement")),
(AND('[1]PWS Information'!$E$10="CWS",P4192="Galvanized Requiring Replacement")),
(AND('[1]PWS Information'!$E$10="NTNC",T4192="Multiple Family Residence",P4192="Galvanized Requiring Replacement")))),"Tier 5",
"")))))</f>
        <v>Tier 5</v>
      </c>
      <c r="Y4192" s="24"/>
      <c r="Z4192" s="24"/>
    </row>
    <row r="4193" spans="1:26" x14ac:dyDescent="0.25">
      <c r="A4193" s="17">
        <v>4190</v>
      </c>
      <c r="B4193" s="17">
        <v>801</v>
      </c>
      <c r="C4193" s="17" t="s">
        <v>149</v>
      </c>
      <c r="D4193" s="17" t="s">
        <v>188</v>
      </c>
      <c r="E4193" s="17">
        <v>79549</v>
      </c>
      <c r="F4193" s="17"/>
      <c r="G4193" s="17"/>
      <c r="H4193" s="17"/>
      <c r="I4193" s="21" t="s">
        <v>218</v>
      </c>
      <c r="J4193" s="22" t="s">
        <v>254</v>
      </c>
      <c r="K4193" s="22" t="s">
        <v>255</v>
      </c>
      <c r="L4193" s="22" t="s">
        <v>256</v>
      </c>
      <c r="M4193" s="21" t="s">
        <v>221</v>
      </c>
      <c r="N4193" s="19" t="s">
        <v>205</v>
      </c>
      <c r="O4193" s="22" t="s">
        <v>257</v>
      </c>
      <c r="P4193" s="31" t="str">
        <f t="shared" si="65"/>
        <v>Non-Lead</v>
      </c>
      <c r="Q4193" s="40" t="s">
        <v>254</v>
      </c>
      <c r="R4193" s="40" t="s">
        <v>254</v>
      </c>
      <c r="S4193" s="24"/>
      <c r="T4193" s="16"/>
      <c r="U4193" s="41" t="s">
        <v>255</v>
      </c>
      <c r="V4193" s="41" t="s">
        <v>255</v>
      </c>
      <c r="W4193" s="16"/>
      <c r="X4193" s="43" t="str">
        <f>IF((OR((AND('[1]PWS Information'!$E$10="CWS",T4193="Single Family Residence",P4193="Lead")),
(AND('[1]PWS Information'!$E$10="CWS",T4193="Multiple Family Residence",'[1]PWS Information'!$E$11="Yes",P4193="Lead")),
(AND('[1]PWS Information'!$E$10="NTNC",P4193="Lead")))),"Tier 1",
IF((OR((AND('[1]PWS Information'!$E$10="CWS",T4193="Multiple Family Residence",'[1]PWS Information'!$E$11="No",P4193="Lead")),
(AND('[1]PWS Information'!$E$10="CWS",T4193="Other",P4193="Lead")),
(AND(T4193="",P4193="Lead")),
(AND('[1]PWS Information'!$E$10="CWS",T4193="Building",P4193="Lead")))),"Tier 2",
IF((OR((AND('[1]PWS Information'!$E$10="CWS",T4193="Single Family Residence",P4193="Galvanized Requiring Replacement")),
(AND('[1]PWS Information'!$E$10="CWS",T4193="Single Family Residence",P4193="Galvanized Requiring Replacement",Q4193="Yes")),
(AND('[1]PWS Information'!$E$10="NTNC",T4193="Single Family Residence",P4193="Galvanized Requiring Replacement")),
(AND('[1]PWS Information'!$E$10="NTNC",T4193="Single Family Residence",Q4193="Yes")))),"Tier 3",
IF((OR((AND('[1]PWS Information'!$E$10="CWS",T4193="Single Family Residence",R4193="Yes",P4193="Non-Lead", I4193="Non-Lead - Copper",K4193="Before 1989")),
(AND('[1]PWS Information'!$E$10="CWS",T4193="Single Family Residence",R4193="Yes",P4193="Non-Lead", M4193="Non-Lead - Copper",N4193="Before 1989")))),"Tier 4",
IF((OR((AND('[1]PWS Information'!$E$10="NTNC",P4193="Non-Lead")),
(AND('[1]PWS Information'!$E$10="CWS",P4193="Non-Lead",R4193="")),
(AND('[1]PWS Information'!$E$10="CWS",P4193="Non-Lead",R4193="No")),
(AND('[1]PWS Information'!$E$10="CWS",P4193="Non-Lead",R4193="Don't Know")),
(AND('[1]PWS Information'!$E$10="CWS",P4193="Non-Lead", I4193="Non-Lead - Copper", R4193="Yes", K4193="Between 1989 and 2014")),
(AND('[1]PWS Information'!$E$10="CWS",P4193="Non-Lead", I4193="Non-Lead - Copper", R4193="Yes", K4193="After 2014")),
(AND('[1]PWS Information'!$E$10="CWS",P4193="Non-Lead", I4193="Non-Lead - Copper", R4193="Yes", K4193="Unknown")),
(AND('[1]PWS Information'!$E$10="CWS",P4193="Non-Lead", M4193="Non-Lead - Copper", R4193="Yes", N4193="Between 1989 and 2014")),
(AND('[1]PWS Information'!$E$10="CWS",P4193="Non-Lead", M4193="Non-Lead - Copper", R4193="Yes", N4193="After 2014")),
(AND('[1]PWS Information'!$E$10="CWS",P4193="Non-Lead", M4193="Non-Lead - Copper", R4193="Yes", N4193="Unknown")),
(AND('[1]PWS Information'!$E$10="CWS",P4193="Unknown")),
(AND('[1]PWS Information'!$E$10="NTNC",P4193="Unknown")),
(AND('[1]PWS Information'!$E$10="CWS",T4193="Multiple Family Residence",P4193="Galvanized Requiring Replacement")),
(AND('[1]PWS Information'!$E$10="CWS",P4193="Galvanized Requiring Replacement")),
(AND('[1]PWS Information'!$E$10="NTNC",T4193="Multiple Family Residence",P4193="Galvanized Requiring Replacement")))),"Tier 5",
"")))))</f>
        <v>Tier 5</v>
      </c>
      <c r="Y4193" s="24"/>
      <c r="Z4193" s="24"/>
    </row>
    <row r="4194" spans="1:26" x14ac:dyDescent="0.25">
      <c r="A4194" s="17">
        <v>4191</v>
      </c>
      <c r="B4194" s="18">
        <v>812</v>
      </c>
      <c r="C4194" s="17" t="s">
        <v>149</v>
      </c>
      <c r="D4194" s="17" t="s">
        <v>188</v>
      </c>
      <c r="E4194" s="17">
        <v>79549</v>
      </c>
      <c r="F4194" s="18"/>
      <c r="G4194" s="18"/>
      <c r="H4194" s="18"/>
      <c r="I4194" s="21" t="s">
        <v>219</v>
      </c>
      <c r="J4194" s="22" t="s">
        <v>254</v>
      </c>
      <c r="K4194" s="22" t="s">
        <v>255</v>
      </c>
      <c r="L4194" s="22"/>
      <c r="M4194" s="21" t="s">
        <v>219</v>
      </c>
      <c r="N4194" s="19"/>
      <c r="O4194" s="22"/>
      <c r="P4194" s="31" t="str">
        <f t="shared" si="65"/>
        <v>Unknown</v>
      </c>
      <c r="Q4194" s="40" t="s">
        <v>254</v>
      </c>
      <c r="R4194" s="40" t="s">
        <v>254</v>
      </c>
      <c r="S4194" s="24"/>
      <c r="T4194" s="16"/>
      <c r="U4194" s="41" t="s">
        <v>255</v>
      </c>
      <c r="V4194" s="41" t="s">
        <v>255</v>
      </c>
      <c r="W4194" s="16"/>
      <c r="X4194" s="43" t="str">
        <f>IF((OR((AND('[1]PWS Information'!$E$10="CWS",T4194="Single Family Residence",P4194="Lead")),
(AND('[1]PWS Information'!$E$10="CWS",T4194="Multiple Family Residence",'[1]PWS Information'!$E$11="Yes",P4194="Lead")),
(AND('[1]PWS Information'!$E$10="NTNC",P4194="Lead")))),"Tier 1",
IF((OR((AND('[1]PWS Information'!$E$10="CWS",T4194="Multiple Family Residence",'[1]PWS Information'!$E$11="No",P4194="Lead")),
(AND('[1]PWS Information'!$E$10="CWS",T4194="Other",P4194="Lead")),
(AND(T4194="",P4194="Lead")),
(AND('[1]PWS Information'!$E$10="CWS",T4194="Building",P4194="Lead")))),"Tier 2",
IF((OR((AND('[1]PWS Information'!$E$10="CWS",T4194="Single Family Residence",P4194="Galvanized Requiring Replacement")),
(AND('[1]PWS Information'!$E$10="CWS",T4194="Single Family Residence",P4194="Galvanized Requiring Replacement",Q4194="Yes")),
(AND('[1]PWS Information'!$E$10="NTNC",T4194="Single Family Residence",P4194="Galvanized Requiring Replacement")),
(AND('[1]PWS Information'!$E$10="NTNC",T4194="Single Family Residence",Q4194="Yes")))),"Tier 3",
IF((OR((AND('[1]PWS Information'!$E$10="CWS",T4194="Single Family Residence",R4194="Yes",P4194="Non-Lead", I4194="Non-Lead - Copper",K4194="Before 1989")),
(AND('[1]PWS Information'!$E$10="CWS",T4194="Single Family Residence",R4194="Yes",P4194="Non-Lead", M4194="Non-Lead - Copper",N4194="Before 1989")))),"Tier 4",
IF((OR((AND('[1]PWS Information'!$E$10="NTNC",P4194="Non-Lead")),
(AND('[1]PWS Information'!$E$10="CWS",P4194="Non-Lead",R4194="")),
(AND('[1]PWS Information'!$E$10="CWS",P4194="Non-Lead",R4194="No")),
(AND('[1]PWS Information'!$E$10="CWS",P4194="Non-Lead",R4194="Don't Know")),
(AND('[1]PWS Information'!$E$10="CWS",P4194="Non-Lead", I4194="Non-Lead - Copper", R4194="Yes", K4194="Between 1989 and 2014")),
(AND('[1]PWS Information'!$E$10="CWS",P4194="Non-Lead", I4194="Non-Lead - Copper", R4194="Yes", K4194="After 2014")),
(AND('[1]PWS Information'!$E$10="CWS",P4194="Non-Lead", I4194="Non-Lead - Copper", R4194="Yes", K4194="Unknown")),
(AND('[1]PWS Information'!$E$10="CWS",P4194="Non-Lead", M4194="Non-Lead - Copper", R4194="Yes", N4194="Between 1989 and 2014")),
(AND('[1]PWS Information'!$E$10="CWS",P4194="Non-Lead", M4194="Non-Lead - Copper", R4194="Yes", N4194="After 2014")),
(AND('[1]PWS Information'!$E$10="CWS",P4194="Non-Lead", M4194="Non-Lead - Copper", R4194="Yes", N4194="Unknown")),
(AND('[1]PWS Information'!$E$10="CWS",P4194="Unknown")),
(AND('[1]PWS Information'!$E$10="NTNC",P4194="Unknown")),
(AND('[1]PWS Information'!$E$10="CWS",T4194="Multiple Family Residence",P4194="Galvanized Requiring Replacement")),
(AND('[1]PWS Information'!$E$10="CWS",P4194="Galvanized Requiring Replacement")),
(AND('[1]PWS Information'!$E$10="NTNC",T4194="Multiple Family Residence",P4194="Galvanized Requiring Replacement")))),"Tier 5",
"")))))</f>
        <v>Tier 5</v>
      </c>
      <c r="Y4194" s="24"/>
      <c r="Z4194" s="24"/>
    </row>
    <row r="4195" spans="1:26" x14ac:dyDescent="0.25">
      <c r="A4195" s="17">
        <v>4192</v>
      </c>
      <c r="B4195" s="17">
        <v>900</v>
      </c>
      <c r="C4195" s="17" t="s">
        <v>149</v>
      </c>
      <c r="D4195" s="17" t="s">
        <v>188</v>
      </c>
      <c r="E4195" s="17">
        <v>79549</v>
      </c>
      <c r="F4195" s="17"/>
      <c r="G4195" s="17"/>
      <c r="H4195" s="17"/>
      <c r="I4195" s="21" t="s">
        <v>222</v>
      </c>
      <c r="J4195" s="22" t="s">
        <v>254</v>
      </c>
      <c r="K4195" s="22" t="s">
        <v>255</v>
      </c>
      <c r="L4195" s="22" t="s">
        <v>256</v>
      </c>
      <c r="M4195" s="21" t="s">
        <v>218</v>
      </c>
      <c r="N4195" s="37" t="s">
        <v>205</v>
      </c>
      <c r="O4195" s="22" t="s">
        <v>257</v>
      </c>
      <c r="P4195" s="31" t="str">
        <f t="shared" si="65"/>
        <v>Non-Lead</v>
      </c>
      <c r="Q4195" s="40" t="s">
        <v>254</v>
      </c>
      <c r="R4195" s="40" t="s">
        <v>254</v>
      </c>
      <c r="S4195" s="24"/>
      <c r="T4195" s="16"/>
      <c r="U4195" s="41" t="s">
        <v>255</v>
      </c>
      <c r="V4195" s="41" t="s">
        <v>255</v>
      </c>
      <c r="W4195" s="16"/>
      <c r="X4195" s="43" t="str">
        <f>IF((OR((AND('[1]PWS Information'!$E$10="CWS",T4195="Single Family Residence",P4195="Lead")),
(AND('[1]PWS Information'!$E$10="CWS",T4195="Multiple Family Residence",'[1]PWS Information'!$E$11="Yes",P4195="Lead")),
(AND('[1]PWS Information'!$E$10="NTNC",P4195="Lead")))),"Tier 1",
IF((OR((AND('[1]PWS Information'!$E$10="CWS",T4195="Multiple Family Residence",'[1]PWS Information'!$E$11="No",P4195="Lead")),
(AND('[1]PWS Information'!$E$10="CWS",T4195="Other",P4195="Lead")),
(AND(T4195="",P4195="Lead")),
(AND('[1]PWS Information'!$E$10="CWS",T4195="Building",P4195="Lead")))),"Tier 2",
IF((OR((AND('[1]PWS Information'!$E$10="CWS",T4195="Single Family Residence",P4195="Galvanized Requiring Replacement")),
(AND('[1]PWS Information'!$E$10="CWS",T4195="Single Family Residence",P4195="Galvanized Requiring Replacement",Q4195="Yes")),
(AND('[1]PWS Information'!$E$10="NTNC",T4195="Single Family Residence",P4195="Galvanized Requiring Replacement")),
(AND('[1]PWS Information'!$E$10="NTNC",T4195="Single Family Residence",Q4195="Yes")))),"Tier 3",
IF((OR((AND('[1]PWS Information'!$E$10="CWS",T4195="Single Family Residence",R4195="Yes",P4195="Non-Lead", I4195="Non-Lead - Copper",K4195="Before 1989")),
(AND('[1]PWS Information'!$E$10="CWS",T4195="Single Family Residence",R4195="Yes",P4195="Non-Lead", M4195="Non-Lead - Copper",N4195="Before 1989")))),"Tier 4",
IF((OR((AND('[1]PWS Information'!$E$10="NTNC",P4195="Non-Lead")),
(AND('[1]PWS Information'!$E$10="CWS",P4195="Non-Lead",R4195="")),
(AND('[1]PWS Information'!$E$10="CWS",P4195="Non-Lead",R4195="No")),
(AND('[1]PWS Information'!$E$10="CWS",P4195="Non-Lead",R4195="Don't Know")),
(AND('[1]PWS Information'!$E$10="CWS",P4195="Non-Lead", I4195="Non-Lead - Copper", R4195="Yes", K4195="Between 1989 and 2014")),
(AND('[1]PWS Information'!$E$10="CWS",P4195="Non-Lead", I4195="Non-Lead - Copper", R4195="Yes", K4195="After 2014")),
(AND('[1]PWS Information'!$E$10="CWS",P4195="Non-Lead", I4195="Non-Lead - Copper", R4195="Yes", K4195="Unknown")),
(AND('[1]PWS Information'!$E$10="CWS",P4195="Non-Lead", M4195="Non-Lead - Copper", R4195="Yes", N4195="Between 1989 and 2014")),
(AND('[1]PWS Information'!$E$10="CWS",P4195="Non-Lead", M4195="Non-Lead - Copper", R4195="Yes", N4195="After 2014")),
(AND('[1]PWS Information'!$E$10="CWS",P4195="Non-Lead", M4195="Non-Lead - Copper", R4195="Yes", N4195="Unknown")),
(AND('[1]PWS Information'!$E$10="CWS",P4195="Unknown")),
(AND('[1]PWS Information'!$E$10="NTNC",P4195="Unknown")),
(AND('[1]PWS Information'!$E$10="CWS",T4195="Multiple Family Residence",P4195="Galvanized Requiring Replacement")),
(AND('[1]PWS Information'!$E$10="CWS",P4195="Galvanized Requiring Replacement")),
(AND('[1]PWS Information'!$E$10="NTNC",T4195="Multiple Family Residence",P4195="Galvanized Requiring Replacement")))),"Tier 5",
"")))))</f>
        <v>Tier 5</v>
      </c>
      <c r="Y4195" s="24"/>
      <c r="Z4195" s="24"/>
    </row>
    <row r="4196" spans="1:26" x14ac:dyDescent="0.25">
      <c r="A4196" s="17">
        <v>4193</v>
      </c>
      <c r="B4196" s="17">
        <v>907</v>
      </c>
      <c r="C4196" s="17" t="s">
        <v>149</v>
      </c>
      <c r="D4196" s="17" t="s">
        <v>188</v>
      </c>
      <c r="E4196" s="17">
        <v>79549</v>
      </c>
      <c r="F4196" s="17"/>
      <c r="G4196" s="17"/>
      <c r="H4196" s="17"/>
      <c r="I4196" s="21" t="s">
        <v>218</v>
      </c>
      <c r="J4196" s="22" t="s">
        <v>254</v>
      </c>
      <c r="K4196" s="22" t="s">
        <v>255</v>
      </c>
      <c r="L4196" s="22" t="s">
        <v>256</v>
      </c>
      <c r="M4196" s="21" t="s">
        <v>222</v>
      </c>
      <c r="N4196" s="37"/>
      <c r="O4196" s="22" t="s">
        <v>256</v>
      </c>
      <c r="P4196" s="31" t="str">
        <f t="shared" si="65"/>
        <v>Galvanized Requiring Replacement</v>
      </c>
      <c r="Q4196" s="40" t="s">
        <v>254</v>
      </c>
      <c r="R4196" s="40" t="s">
        <v>254</v>
      </c>
      <c r="S4196" s="24"/>
      <c r="T4196" s="16"/>
      <c r="U4196" s="41" t="s">
        <v>255</v>
      </c>
      <c r="V4196" s="41" t="s">
        <v>255</v>
      </c>
      <c r="W4196" s="16"/>
      <c r="X4196" s="43" t="str">
        <f>IF((OR((AND('[1]PWS Information'!$E$10="CWS",T4196="Single Family Residence",P4196="Lead")),
(AND('[1]PWS Information'!$E$10="CWS",T4196="Multiple Family Residence",'[1]PWS Information'!$E$11="Yes",P4196="Lead")),
(AND('[1]PWS Information'!$E$10="NTNC",P4196="Lead")))),"Tier 1",
IF((OR((AND('[1]PWS Information'!$E$10="CWS",T4196="Multiple Family Residence",'[1]PWS Information'!$E$11="No",P4196="Lead")),
(AND('[1]PWS Information'!$E$10="CWS",T4196="Other",P4196="Lead")),
(AND(T4196="",P4196="Lead")),
(AND('[1]PWS Information'!$E$10="CWS",T4196="Building",P4196="Lead")))),"Tier 2",
IF((OR((AND('[1]PWS Information'!$E$10="CWS",T4196="Single Family Residence",P4196="Galvanized Requiring Replacement")),
(AND('[1]PWS Information'!$E$10="CWS",T4196="Single Family Residence",P4196="Galvanized Requiring Replacement",Q4196="Yes")),
(AND('[1]PWS Information'!$E$10="NTNC",T4196="Single Family Residence",P4196="Galvanized Requiring Replacement")),
(AND('[1]PWS Information'!$E$10="NTNC",T4196="Single Family Residence",Q4196="Yes")))),"Tier 3",
IF((OR((AND('[1]PWS Information'!$E$10="CWS",T4196="Single Family Residence",R4196="Yes",P4196="Non-Lead", I4196="Non-Lead - Copper",K4196="Before 1989")),
(AND('[1]PWS Information'!$E$10="CWS",T4196="Single Family Residence",R4196="Yes",P4196="Non-Lead", M4196="Non-Lead - Copper",N4196="Before 1989")))),"Tier 4",
IF((OR((AND('[1]PWS Information'!$E$10="NTNC",P4196="Non-Lead")),
(AND('[1]PWS Information'!$E$10="CWS",P4196="Non-Lead",R4196="")),
(AND('[1]PWS Information'!$E$10="CWS",P4196="Non-Lead",R4196="No")),
(AND('[1]PWS Information'!$E$10="CWS",P4196="Non-Lead",R4196="Don't Know")),
(AND('[1]PWS Information'!$E$10="CWS",P4196="Non-Lead", I4196="Non-Lead - Copper", R4196="Yes", K4196="Between 1989 and 2014")),
(AND('[1]PWS Information'!$E$10="CWS",P4196="Non-Lead", I4196="Non-Lead - Copper", R4196="Yes", K4196="After 2014")),
(AND('[1]PWS Information'!$E$10="CWS",P4196="Non-Lead", I4196="Non-Lead - Copper", R4196="Yes", K4196="Unknown")),
(AND('[1]PWS Information'!$E$10="CWS",P4196="Non-Lead", M4196="Non-Lead - Copper", R4196="Yes", N4196="Between 1989 and 2014")),
(AND('[1]PWS Information'!$E$10="CWS",P4196="Non-Lead", M4196="Non-Lead - Copper", R4196="Yes", N4196="After 2014")),
(AND('[1]PWS Information'!$E$10="CWS",P4196="Non-Lead", M4196="Non-Lead - Copper", R4196="Yes", N4196="Unknown")),
(AND('[1]PWS Information'!$E$10="CWS",P4196="Unknown")),
(AND('[1]PWS Information'!$E$10="NTNC",P4196="Unknown")),
(AND('[1]PWS Information'!$E$10="CWS",T4196="Multiple Family Residence",P4196="Galvanized Requiring Replacement")),
(AND('[1]PWS Information'!$E$10="CWS",P4196="Galvanized Requiring Replacement")),
(AND('[1]PWS Information'!$E$10="NTNC",T4196="Multiple Family Residence",P4196="Galvanized Requiring Replacement")))),"Tier 5",
"")))))</f>
        <v>Tier 5</v>
      </c>
      <c r="Y4196" s="24"/>
      <c r="Z4196" s="24"/>
    </row>
    <row r="4197" spans="1:26" x14ac:dyDescent="0.25">
      <c r="A4197" s="17">
        <v>4194</v>
      </c>
      <c r="B4197" s="17">
        <v>913</v>
      </c>
      <c r="C4197" s="17" t="s">
        <v>149</v>
      </c>
      <c r="D4197" s="17" t="s">
        <v>188</v>
      </c>
      <c r="E4197" s="17">
        <v>79549</v>
      </c>
      <c r="F4197" s="17"/>
      <c r="G4197" s="17"/>
      <c r="H4197" s="17"/>
      <c r="I4197" s="21" t="s">
        <v>219</v>
      </c>
      <c r="J4197" s="22" t="s">
        <v>254</v>
      </c>
      <c r="K4197" s="22" t="s">
        <v>255</v>
      </c>
      <c r="L4197" s="22"/>
      <c r="M4197" s="21" t="s">
        <v>219</v>
      </c>
      <c r="N4197" s="37" t="s">
        <v>205</v>
      </c>
      <c r="O4197" s="22"/>
      <c r="P4197" s="31" t="str">
        <f t="shared" si="65"/>
        <v>Unknown</v>
      </c>
      <c r="Q4197" s="40" t="s">
        <v>254</v>
      </c>
      <c r="R4197" s="40" t="s">
        <v>254</v>
      </c>
      <c r="S4197" s="24"/>
      <c r="T4197" s="16"/>
      <c r="U4197" s="41" t="s">
        <v>255</v>
      </c>
      <c r="V4197" s="41" t="s">
        <v>255</v>
      </c>
      <c r="W4197" s="16"/>
      <c r="X4197" s="43" t="str">
        <f>IF((OR((AND('[1]PWS Information'!$E$10="CWS",T4197="Single Family Residence",P4197="Lead")),
(AND('[1]PWS Information'!$E$10="CWS",T4197="Multiple Family Residence",'[1]PWS Information'!$E$11="Yes",P4197="Lead")),
(AND('[1]PWS Information'!$E$10="NTNC",P4197="Lead")))),"Tier 1",
IF((OR((AND('[1]PWS Information'!$E$10="CWS",T4197="Multiple Family Residence",'[1]PWS Information'!$E$11="No",P4197="Lead")),
(AND('[1]PWS Information'!$E$10="CWS",T4197="Other",P4197="Lead")),
(AND(T4197="",P4197="Lead")),
(AND('[1]PWS Information'!$E$10="CWS",T4197="Building",P4197="Lead")))),"Tier 2",
IF((OR((AND('[1]PWS Information'!$E$10="CWS",T4197="Single Family Residence",P4197="Galvanized Requiring Replacement")),
(AND('[1]PWS Information'!$E$10="CWS",T4197="Single Family Residence",P4197="Galvanized Requiring Replacement",Q4197="Yes")),
(AND('[1]PWS Information'!$E$10="NTNC",T4197="Single Family Residence",P4197="Galvanized Requiring Replacement")),
(AND('[1]PWS Information'!$E$10="NTNC",T4197="Single Family Residence",Q4197="Yes")))),"Tier 3",
IF((OR((AND('[1]PWS Information'!$E$10="CWS",T4197="Single Family Residence",R4197="Yes",P4197="Non-Lead", I4197="Non-Lead - Copper",K4197="Before 1989")),
(AND('[1]PWS Information'!$E$10="CWS",T4197="Single Family Residence",R4197="Yes",P4197="Non-Lead", M4197="Non-Lead - Copper",N4197="Before 1989")))),"Tier 4",
IF((OR((AND('[1]PWS Information'!$E$10="NTNC",P4197="Non-Lead")),
(AND('[1]PWS Information'!$E$10="CWS",P4197="Non-Lead",R4197="")),
(AND('[1]PWS Information'!$E$10="CWS",P4197="Non-Lead",R4197="No")),
(AND('[1]PWS Information'!$E$10="CWS",P4197="Non-Lead",R4197="Don't Know")),
(AND('[1]PWS Information'!$E$10="CWS",P4197="Non-Lead", I4197="Non-Lead - Copper", R4197="Yes", K4197="Between 1989 and 2014")),
(AND('[1]PWS Information'!$E$10="CWS",P4197="Non-Lead", I4197="Non-Lead - Copper", R4197="Yes", K4197="After 2014")),
(AND('[1]PWS Information'!$E$10="CWS",P4197="Non-Lead", I4197="Non-Lead - Copper", R4197="Yes", K4197="Unknown")),
(AND('[1]PWS Information'!$E$10="CWS",P4197="Non-Lead", M4197="Non-Lead - Copper", R4197="Yes", N4197="Between 1989 and 2014")),
(AND('[1]PWS Information'!$E$10="CWS",P4197="Non-Lead", M4197="Non-Lead - Copper", R4197="Yes", N4197="After 2014")),
(AND('[1]PWS Information'!$E$10="CWS",P4197="Non-Lead", M4197="Non-Lead - Copper", R4197="Yes", N4197="Unknown")),
(AND('[1]PWS Information'!$E$10="CWS",P4197="Unknown")),
(AND('[1]PWS Information'!$E$10="NTNC",P4197="Unknown")),
(AND('[1]PWS Information'!$E$10="CWS",T4197="Multiple Family Residence",P4197="Galvanized Requiring Replacement")),
(AND('[1]PWS Information'!$E$10="CWS",P4197="Galvanized Requiring Replacement")),
(AND('[1]PWS Information'!$E$10="NTNC",T4197="Multiple Family Residence",P4197="Galvanized Requiring Replacement")))),"Tier 5",
"")))))</f>
        <v>Tier 5</v>
      </c>
      <c r="Y4197" s="24"/>
      <c r="Z4197" s="24"/>
    </row>
    <row r="4198" spans="1:26" x14ac:dyDescent="0.25">
      <c r="A4198" s="17">
        <v>4195</v>
      </c>
      <c r="B4198" s="18">
        <v>921</v>
      </c>
      <c r="C4198" s="17" t="s">
        <v>149</v>
      </c>
      <c r="D4198" s="17" t="s">
        <v>188</v>
      </c>
      <c r="E4198" s="17">
        <v>79549</v>
      </c>
      <c r="F4198" s="18"/>
      <c r="G4198" s="18"/>
      <c r="H4198" s="18"/>
      <c r="I4198" s="21" t="s">
        <v>218</v>
      </c>
      <c r="J4198" s="22" t="s">
        <v>254</v>
      </c>
      <c r="K4198" s="22" t="s">
        <v>255</v>
      </c>
      <c r="L4198" s="22" t="s">
        <v>256</v>
      </c>
      <c r="M4198" s="21" t="s">
        <v>218</v>
      </c>
      <c r="N4198" s="19"/>
      <c r="O4198" s="22" t="s">
        <v>256</v>
      </c>
      <c r="P4198" s="31" t="str">
        <f t="shared" si="65"/>
        <v>Non-Lead</v>
      </c>
      <c r="Q4198" s="40" t="s">
        <v>254</v>
      </c>
      <c r="R4198" s="40" t="s">
        <v>254</v>
      </c>
      <c r="S4198" s="24"/>
      <c r="T4198" s="16"/>
      <c r="U4198" s="41" t="s">
        <v>255</v>
      </c>
      <c r="V4198" s="41" t="s">
        <v>255</v>
      </c>
      <c r="W4198" s="16"/>
      <c r="X4198" s="43" t="str">
        <f>IF((OR((AND('[1]PWS Information'!$E$10="CWS",T4198="Single Family Residence",P4198="Lead")),
(AND('[1]PWS Information'!$E$10="CWS",T4198="Multiple Family Residence",'[1]PWS Information'!$E$11="Yes",P4198="Lead")),
(AND('[1]PWS Information'!$E$10="NTNC",P4198="Lead")))),"Tier 1",
IF((OR((AND('[1]PWS Information'!$E$10="CWS",T4198="Multiple Family Residence",'[1]PWS Information'!$E$11="No",P4198="Lead")),
(AND('[1]PWS Information'!$E$10="CWS",T4198="Other",P4198="Lead")),
(AND(T4198="",P4198="Lead")),
(AND('[1]PWS Information'!$E$10="CWS",T4198="Building",P4198="Lead")))),"Tier 2",
IF((OR((AND('[1]PWS Information'!$E$10="CWS",T4198="Single Family Residence",P4198="Galvanized Requiring Replacement")),
(AND('[1]PWS Information'!$E$10="CWS",T4198="Single Family Residence",P4198="Galvanized Requiring Replacement",Q4198="Yes")),
(AND('[1]PWS Information'!$E$10="NTNC",T4198="Single Family Residence",P4198="Galvanized Requiring Replacement")),
(AND('[1]PWS Information'!$E$10="NTNC",T4198="Single Family Residence",Q4198="Yes")))),"Tier 3",
IF((OR((AND('[1]PWS Information'!$E$10="CWS",T4198="Single Family Residence",R4198="Yes",P4198="Non-Lead", I4198="Non-Lead - Copper",K4198="Before 1989")),
(AND('[1]PWS Information'!$E$10="CWS",T4198="Single Family Residence",R4198="Yes",P4198="Non-Lead", M4198="Non-Lead - Copper",N4198="Before 1989")))),"Tier 4",
IF((OR((AND('[1]PWS Information'!$E$10="NTNC",P4198="Non-Lead")),
(AND('[1]PWS Information'!$E$10="CWS",P4198="Non-Lead",R4198="")),
(AND('[1]PWS Information'!$E$10="CWS",P4198="Non-Lead",R4198="No")),
(AND('[1]PWS Information'!$E$10="CWS",P4198="Non-Lead",R4198="Don't Know")),
(AND('[1]PWS Information'!$E$10="CWS",P4198="Non-Lead", I4198="Non-Lead - Copper", R4198="Yes", K4198="Between 1989 and 2014")),
(AND('[1]PWS Information'!$E$10="CWS",P4198="Non-Lead", I4198="Non-Lead - Copper", R4198="Yes", K4198="After 2014")),
(AND('[1]PWS Information'!$E$10="CWS",P4198="Non-Lead", I4198="Non-Lead - Copper", R4198="Yes", K4198="Unknown")),
(AND('[1]PWS Information'!$E$10="CWS",P4198="Non-Lead", M4198="Non-Lead - Copper", R4198="Yes", N4198="Between 1989 and 2014")),
(AND('[1]PWS Information'!$E$10="CWS",P4198="Non-Lead", M4198="Non-Lead - Copper", R4198="Yes", N4198="After 2014")),
(AND('[1]PWS Information'!$E$10="CWS",P4198="Non-Lead", M4198="Non-Lead - Copper", R4198="Yes", N4198="Unknown")),
(AND('[1]PWS Information'!$E$10="CWS",P4198="Unknown")),
(AND('[1]PWS Information'!$E$10="NTNC",P4198="Unknown")),
(AND('[1]PWS Information'!$E$10="CWS",T4198="Multiple Family Residence",P4198="Galvanized Requiring Replacement")),
(AND('[1]PWS Information'!$E$10="CWS",P4198="Galvanized Requiring Replacement")),
(AND('[1]PWS Information'!$E$10="NTNC",T4198="Multiple Family Residence",P4198="Galvanized Requiring Replacement")))),"Tier 5",
"")))))</f>
        <v>Tier 5</v>
      </c>
      <c r="Y4198" s="24"/>
      <c r="Z4198" s="24"/>
    </row>
    <row r="4199" spans="1:26" x14ac:dyDescent="0.25">
      <c r="A4199" s="17">
        <v>4196</v>
      </c>
      <c r="B4199" s="18">
        <v>1001</v>
      </c>
      <c r="C4199" s="17" t="s">
        <v>149</v>
      </c>
      <c r="D4199" s="17" t="s">
        <v>188</v>
      </c>
      <c r="E4199" s="17">
        <v>79549</v>
      </c>
      <c r="F4199" s="18"/>
      <c r="G4199" s="18"/>
      <c r="H4199" s="18"/>
      <c r="I4199" s="21" t="s">
        <v>218</v>
      </c>
      <c r="J4199" s="22" t="s">
        <v>254</v>
      </c>
      <c r="K4199" s="22" t="s">
        <v>255</v>
      </c>
      <c r="L4199" s="22" t="s">
        <v>256</v>
      </c>
      <c r="M4199" s="21" t="s">
        <v>222</v>
      </c>
      <c r="N4199" s="19" t="s">
        <v>205</v>
      </c>
      <c r="O4199" s="22" t="s">
        <v>257</v>
      </c>
      <c r="P4199" s="31" t="str">
        <f t="shared" si="65"/>
        <v>Galvanized Requiring Replacement</v>
      </c>
      <c r="Q4199" s="40" t="s">
        <v>254</v>
      </c>
      <c r="R4199" s="40" t="s">
        <v>254</v>
      </c>
      <c r="S4199" s="24"/>
      <c r="T4199" s="16"/>
      <c r="U4199" s="41" t="s">
        <v>255</v>
      </c>
      <c r="V4199" s="41" t="s">
        <v>255</v>
      </c>
      <c r="W4199" s="16"/>
      <c r="X4199" s="43" t="str">
        <f>IF((OR((AND('[1]PWS Information'!$E$10="CWS",T4199="Single Family Residence",P4199="Lead")),
(AND('[1]PWS Information'!$E$10="CWS",T4199="Multiple Family Residence",'[1]PWS Information'!$E$11="Yes",P4199="Lead")),
(AND('[1]PWS Information'!$E$10="NTNC",P4199="Lead")))),"Tier 1",
IF((OR((AND('[1]PWS Information'!$E$10="CWS",T4199="Multiple Family Residence",'[1]PWS Information'!$E$11="No",P4199="Lead")),
(AND('[1]PWS Information'!$E$10="CWS",T4199="Other",P4199="Lead")),
(AND(T4199="",P4199="Lead")),
(AND('[1]PWS Information'!$E$10="CWS",T4199="Building",P4199="Lead")))),"Tier 2",
IF((OR((AND('[1]PWS Information'!$E$10="CWS",T4199="Single Family Residence",P4199="Galvanized Requiring Replacement")),
(AND('[1]PWS Information'!$E$10="CWS",T4199="Single Family Residence",P4199="Galvanized Requiring Replacement",Q4199="Yes")),
(AND('[1]PWS Information'!$E$10="NTNC",T4199="Single Family Residence",P4199="Galvanized Requiring Replacement")),
(AND('[1]PWS Information'!$E$10="NTNC",T4199="Single Family Residence",Q4199="Yes")))),"Tier 3",
IF((OR((AND('[1]PWS Information'!$E$10="CWS",T4199="Single Family Residence",R4199="Yes",P4199="Non-Lead", I4199="Non-Lead - Copper",K4199="Before 1989")),
(AND('[1]PWS Information'!$E$10="CWS",T4199="Single Family Residence",R4199="Yes",P4199="Non-Lead", M4199="Non-Lead - Copper",N4199="Before 1989")))),"Tier 4",
IF((OR((AND('[1]PWS Information'!$E$10="NTNC",P4199="Non-Lead")),
(AND('[1]PWS Information'!$E$10="CWS",P4199="Non-Lead",R4199="")),
(AND('[1]PWS Information'!$E$10="CWS",P4199="Non-Lead",R4199="No")),
(AND('[1]PWS Information'!$E$10="CWS",P4199="Non-Lead",R4199="Don't Know")),
(AND('[1]PWS Information'!$E$10="CWS",P4199="Non-Lead", I4199="Non-Lead - Copper", R4199="Yes", K4199="Between 1989 and 2014")),
(AND('[1]PWS Information'!$E$10="CWS",P4199="Non-Lead", I4199="Non-Lead - Copper", R4199="Yes", K4199="After 2014")),
(AND('[1]PWS Information'!$E$10="CWS",P4199="Non-Lead", I4199="Non-Lead - Copper", R4199="Yes", K4199="Unknown")),
(AND('[1]PWS Information'!$E$10="CWS",P4199="Non-Lead", M4199="Non-Lead - Copper", R4199="Yes", N4199="Between 1989 and 2014")),
(AND('[1]PWS Information'!$E$10="CWS",P4199="Non-Lead", M4199="Non-Lead - Copper", R4199="Yes", N4199="After 2014")),
(AND('[1]PWS Information'!$E$10="CWS",P4199="Non-Lead", M4199="Non-Lead - Copper", R4199="Yes", N4199="Unknown")),
(AND('[1]PWS Information'!$E$10="CWS",P4199="Unknown")),
(AND('[1]PWS Information'!$E$10="NTNC",P4199="Unknown")),
(AND('[1]PWS Information'!$E$10="CWS",T4199="Multiple Family Residence",P4199="Galvanized Requiring Replacement")),
(AND('[1]PWS Information'!$E$10="CWS",P4199="Galvanized Requiring Replacement")),
(AND('[1]PWS Information'!$E$10="NTNC",T4199="Multiple Family Residence",P4199="Galvanized Requiring Replacement")))),"Tier 5",
"")))))</f>
        <v>Tier 5</v>
      </c>
      <c r="Y4199" s="24"/>
      <c r="Z4199" s="24"/>
    </row>
    <row r="4200" spans="1:26" x14ac:dyDescent="0.25">
      <c r="A4200" s="17">
        <v>4197</v>
      </c>
      <c r="B4200" s="17">
        <v>1110</v>
      </c>
      <c r="C4200" s="17" t="s">
        <v>149</v>
      </c>
      <c r="D4200" s="17" t="s">
        <v>188</v>
      </c>
      <c r="E4200" s="17">
        <v>79549</v>
      </c>
      <c r="F4200" s="17"/>
      <c r="G4200" s="17"/>
      <c r="H4200" s="17"/>
      <c r="I4200" s="21" t="s">
        <v>221</v>
      </c>
      <c r="J4200" s="22" t="s">
        <v>254</v>
      </c>
      <c r="K4200" s="22" t="s">
        <v>255</v>
      </c>
      <c r="L4200" s="22" t="s">
        <v>256</v>
      </c>
      <c r="M4200" s="21" t="s">
        <v>219</v>
      </c>
      <c r="N4200" s="37" t="s">
        <v>205</v>
      </c>
      <c r="O4200" s="22"/>
      <c r="P4200" s="31" t="str">
        <f t="shared" si="65"/>
        <v>Unknown</v>
      </c>
      <c r="Q4200" s="40" t="s">
        <v>254</v>
      </c>
      <c r="R4200" s="40" t="s">
        <v>254</v>
      </c>
      <c r="S4200" s="24"/>
      <c r="T4200" s="16"/>
      <c r="U4200" s="41" t="s">
        <v>255</v>
      </c>
      <c r="V4200" s="41" t="s">
        <v>255</v>
      </c>
      <c r="W4200" s="16"/>
      <c r="X4200" s="43" t="str">
        <f>IF((OR((AND('[1]PWS Information'!$E$10="CWS",T4200="Single Family Residence",P4200="Lead")),
(AND('[1]PWS Information'!$E$10="CWS",T4200="Multiple Family Residence",'[1]PWS Information'!$E$11="Yes",P4200="Lead")),
(AND('[1]PWS Information'!$E$10="NTNC",P4200="Lead")))),"Tier 1",
IF((OR((AND('[1]PWS Information'!$E$10="CWS",T4200="Multiple Family Residence",'[1]PWS Information'!$E$11="No",P4200="Lead")),
(AND('[1]PWS Information'!$E$10="CWS",T4200="Other",P4200="Lead")),
(AND(T4200="",P4200="Lead")),
(AND('[1]PWS Information'!$E$10="CWS",T4200="Building",P4200="Lead")))),"Tier 2",
IF((OR((AND('[1]PWS Information'!$E$10="CWS",T4200="Single Family Residence",P4200="Galvanized Requiring Replacement")),
(AND('[1]PWS Information'!$E$10="CWS",T4200="Single Family Residence",P4200="Galvanized Requiring Replacement",Q4200="Yes")),
(AND('[1]PWS Information'!$E$10="NTNC",T4200="Single Family Residence",P4200="Galvanized Requiring Replacement")),
(AND('[1]PWS Information'!$E$10="NTNC",T4200="Single Family Residence",Q4200="Yes")))),"Tier 3",
IF((OR((AND('[1]PWS Information'!$E$10="CWS",T4200="Single Family Residence",R4200="Yes",P4200="Non-Lead", I4200="Non-Lead - Copper",K4200="Before 1989")),
(AND('[1]PWS Information'!$E$10="CWS",T4200="Single Family Residence",R4200="Yes",P4200="Non-Lead", M4200="Non-Lead - Copper",N4200="Before 1989")))),"Tier 4",
IF((OR((AND('[1]PWS Information'!$E$10="NTNC",P4200="Non-Lead")),
(AND('[1]PWS Information'!$E$10="CWS",P4200="Non-Lead",R4200="")),
(AND('[1]PWS Information'!$E$10="CWS",P4200="Non-Lead",R4200="No")),
(AND('[1]PWS Information'!$E$10="CWS",P4200="Non-Lead",R4200="Don't Know")),
(AND('[1]PWS Information'!$E$10="CWS",P4200="Non-Lead", I4200="Non-Lead - Copper", R4200="Yes", K4200="Between 1989 and 2014")),
(AND('[1]PWS Information'!$E$10="CWS",P4200="Non-Lead", I4200="Non-Lead - Copper", R4200="Yes", K4200="After 2014")),
(AND('[1]PWS Information'!$E$10="CWS",P4200="Non-Lead", I4200="Non-Lead - Copper", R4200="Yes", K4200="Unknown")),
(AND('[1]PWS Information'!$E$10="CWS",P4200="Non-Lead", M4200="Non-Lead - Copper", R4200="Yes", N4200="Between 1989 and 2014")),
(AND('[1]PWS Information'!$E$10="CWS",P4200="Non-Lead", M4200="Non-Lead - Copper", R4200="Yes", N4200="After 2014")),
(AND('[1]PWS Information'!$E$10="CWS",P4200="Non-Lead", M4200="Non-Lead - Copper", R4200="Yes", N4200="Unknown")),
(AND('[1]PWS Information'!$E$10="CWS",P4200="Unknown")),
(AND('[1]PWS Information'!$E$10="NTNC",P4200="Unknown")),
(AND('[1]PWS Information'!$E$10="CWS",T4200="Multiple Family Residence",P4200="Galvanized Requiring Replacement")),
(AND('[1]PWS Information'!$E$10="CWS",P4200="Galvanized Requiring Replacement")),
(AND('[1]PWS Information'!$E$10="NTNC",T4200="Multiple Family Residence",P4200="Galvanized Requiring Replacement")))),"Tier 5",
"")))))</f>
        <v>Tier 5</v>
      </c>
      <c r="Y4200" s="24"/>
      <c r="Z4200" s="24"/>
    </row>
    <row r="4201" spans="1:26" x14ac:dyDescent="0.25">
      <c r="A4201" s="17">
        <v>4198</v>
      </c>
      <c r="B4201" s="17">
        <v>1101</v>
      </c>
      <c r="C4201" s="17" t="s">
        <v>149</v>
      </c>
      <c r="D4201" s="17" t="s">
        <v>188</v>
      </c>
      <c r="E4201" s="17">
        <v>79549</v>
      </c>
      <c r="F4201" s="17"/>
      <c r="G4201" s="17"/>
      <c r="H4201" s="17"/>
      <c r="I4201" s="21" t="s">
        <v>218</v>
      </c>
      <c r="J4201" s="22" t="s">
        <v>254</v>
      </c>
      <c r="K4201" s="22" t="s">
        <v>255</v>
      </c>
      <c r="L4201" s="22" t="s">
        <v>256</v>
      </c>
      <c r="M4201" s="21" t="s">
        <v>222</v>
      </c>
      <c r="N4201" s="19"/>
      <c r="O4201" s="22" t="s">
        <v>256</v>
      </c>
      <c r="P4201" s="31" t="str">
        <f t="shared" si="65"/>
        <v>Galvanized Requiring Replacement</v>
      </c>
      <c r="Q4201" s="40" t="s">
        <v>254</v>
      </c>
      <c r="R4201" s="40" t="s">
        <v>254</v>
      </c>
      <c r="S4201" s="24"/>
      <c r="T4201" s="16"/>
      <c r="U4201" s="41" t="s">
        <v>255</v>
      </c>
      <c r="V4201" s="41" t="s">
        <v>255</v>
      </c>
      <c r="W4201" s="16"/>
      <c r="X4201" s="43" t="str">
        <f>IF((OR((AND('[1]PWS Information'!$E$10="CWS",T4201="Single Family Residence",P4201="Lead")),
(AND('[1]PWS Information'!$E$10="CWS",T4201="Multiple Family Residence",'[1]PWS Information'!$E$11="Yes",P4201="Lead")),
(AND('[1]PWS Information'!$E$10="NTNC",P4201="Lead")))),"Tier 1",
IF((OR((AND('[1]PWS Information'!$E$10="CWS",T4201="Multiple Family Residence",'[1]PWS Information'!$E$11="No",P4201="Lead")),
(AND('[1]PWS Information'!$E$10="CWS",T4201="Other",P4201="Lead")),
(AND(T4201="",P4201="Lead")),
(AND('[1]PWS Information'!$E$10="CWS",T4201="Building",P4201="Lead")))),"Tier 2",
IF((OR((AND('[1]PWS Information'!$E$10="CWS",T4201="Single Family Residence",P4201="Galvanized Requiring Replacement")),
(AND('[1]PWS Information'!$E$10="CWS",T4201="Single Family Residence",P4201="Galvanized Requiring Replacement",Q4201="Yes")),
(AND('[1]PWS Information'!$E$10="NTNC",T4201="Single Family Residence",P4201="Galvanized Requiring Replacement")),
(AND('[1]PWS Information'!$E$10="NTNC",T4201="Single Family Residence",Q4201="Yes")))),"Tier 3",
IF((OR((AND('[1]PWS Information'!$E$10="CWS",T4201="Single Family Residence",R4201="Yes",P4201="Non-Lead", I4201="Non-Lead - Copper",K4201="Before 1989")),
(AND('[1]PWS Information'!$E$10="CWS",T4201="Single Family Residence",R4201="Yes",P4201="Non-Lead", M4201="Non-Lead - Copper",N4201="Before 1989")))),"Tier 4",
IF((OR((AND('[1]PWS Information'!$E$10="NTNC",P4201="Non-Lead")),
(AND('[1]PWS Information'!$E$10="CWS",P4201="Non-Lead",R4201="")),
(AND('[1]PWS Information'!$E$10="CWS",P4201="Non-Lead",R4201="No")),
(AND('[1]PWS Information'!$E$10="CWS",P4201="Non-Lead",R4201="Don't Know")),
(AND('[1]PWS Information'!$E$10="CWS",P4201="Non-Lead", I4201="Non-Lead - Copper", R4201="Yes", K4201="Between 1989 and 2014")),
(AND('[1]PWS Information'!$E$10="CWS",P4201="Non-Lead", I4201="Non-Lead - Copper", R4201="Yes", K4201="After 2014")),
(AND('[1]PWS Information'!$E$10="CWS",P4201="Non-Lead", I4201="Non-Lead - Copper", R4201="Yes", K4201="Unknown")),
(AND('[1]PWS Information'!$E$10="CWS",P4201="Non-Lead", M4201="Non-Lead - Copper", R4201="Yes", N4201="Between 1989 and 2014")),
(AND('[1]PWS Information'!$E$10="CWS",P4201="Non-Lead", M4201="Non-Lead - Copper", R4201="Yes", N4201="After 2014")),
(AND('[1]PWS Information'!$E$10="CWS",P4201="Non-Lead", M4201="Non-Lead - Copper", R4201="Yes", N4201="Unknown")),
(AND('[1]PWS Information'!$E$10="CWS",P4201="Unknown")),
(AND('[1]PWS Information'!$E$10="NTNC",P4201="Unknown")),
(AND('[1]PWS Information'!$E$10="CWS",T4201="Multiple Family Residence",P4201="Galvanized Requiring Replacement")),
(AND('[1]PWS Information'!$E$10="CWS",P4201="Galvanized Requiring Replacement")),
(AND('[1]PWS Information'!$E$10="NTNC",T4201="Multiple Family Residence",P4201="Galvanized Requiring Replacement")))),"Tier 5",
"")))))</f>
        <v>Tier 5</v>
      </c>
      <c r="Y4201" s="24"/>
      <c r="Z4201" s="24"/>
    </row>
    <row r="4202" spans="1:26" x14ac:dyDescent="0.25">
      <c r="A4202" s="17">
        <v>4199</v>
      </c>
      <c r="B4202" s="17">
        <v>1103</v>
      </c>
      <c r="C4202" s="17" t="s">
        <v>149</v>
      </c>
      <c r="D4202" s="17" t="s">
        <v>188</v>
      </c>
      <c r="E4202" s="17">
        <v>79549</v>
      </c>
      <c r="F4202" s="17"/>
      <c r="G4202" s="17"/>
      <c r="H4202" s="17"/>
      <c r="I4202" s="21" t="s">
        <v>218</v>
      </c>
      <c r="J4202" s="22" t="s">
        <v>254</v>
      </c>
      <c r="K4202" s="22" t="s">
        <v>255</v>
      </c>
      <c r="L4202" s="22" t="s">
        <v>256</v>
      </c>
      <c r="M4202" s="21" t="s">
        <v>218</v>
      </c>
      <c r="N4202" s="37"/>
      <c r="O4202" s="22" t="s">
        <v>256</v>
      </c>
      <c r="P4202" s="31" t="str">
        <f t="shared" si="65"/>
        <v>Non-Lead</v>
      </c>
      <c r="Q4202" s="40" t="s">
        <v>254</v>
      </c>
      <c r="R4202" s="40" t="s">
        <v>254</v>
      </c>
      <c r="S4202" s="24"/>
      <c r="T4202" s="16"/>
      <c r="U4202" s="41" t="s">
        <v>255</v>
      </c>
      <c r="V4202" s="41" t="s">
        <v>255</v>
      </c>
      <c r="W4202" s="16"/>
      <c r="X4202" s="43" t="str">
        <f>IF((OR((AND('[1]PWS Information'!$E$10="CWS",T4202="Single Family Residence",P4202="Lead")),
(AND('[1]PWS Information'!$E$10="CWS",T4202="Multiple Family Residence",'[1]PWS Information'!$E$11="Yes",P4202="Lead")),
(AND('[1]PWS Information'!$E$10="NTNC",P4202="Lead")))),"Tier 1",
IF((OR((AND('[1]PWS Information'!$E$10="CWS",T4202="Multiple Family Residence",'[1]PWS Information'!$E$11="No",P4202="Lead")),
(AND('[1]PWS Information'!$E$10="CWS",T4202="Other",P4202="Lead")),
(AND(T4202="",P4202="Lead")),
(AND('[1]PWS Information'!$E$10="CWS",T4202="Building",P4202="Lead")))),"Tier 2",
IF((OR((AND('[1]PWS Information'!$E$10="CWS",T4202="Single Family Residence",P4202="Galvanized Requiring Replacement")),
(AND('[1]PWS Information'!$E$10="CWS",T4202="Single Family Residence",P4202="Galvanized Requiring Replacement",Q4202="Yes")),
(AND('[1]PWS Information'!$E$10="NTNC",T4202="Single Family Residence",P4202="Galvanized Requiring Replacement")),
(AND('[1]PWS Information'!$E$10="NTNC",T4202="Single Family Residence",Q4202="Yes")))),"Tier 3",
IF((OR((AND('[1]PWS Information'!$E$10="CWS",T4202="Single Family Residence",R4202="Yes",P4202="Non-Lead", I4202="Non-Lead - Copper",K4202="Before 1989")),
(AND('[1]PWS Information'!$E$10="CWS",T4202="Single Family Residence",R4202="Yes",P4202="Non-Lead", M4202="Non-Lead - Copper",N4202="Before 1989")))),"Tier 4",
IF((OR((AND('[1]PWS Information'!$E$10="NTNC",P4202="Non-Lead")),
(AND('[1]PWS Information'!$E$10="CWS",P4202="Non-Lead",R4202="")),
(AND('[1]PWS Information'!$E$10="CWS",P4202="Non-Lead",R4202="No")),
(AND('[1]PWS Information'!$E$10="CWS",P4202="Non-Lead",R4202="Don't Know")),
(AND('[1]PWS Information'!$E$10="CWS",P4202="Non-Lead", I4202="Non-Lead - Copper", R4202="Yes", K4202="Between 1989 and 2014")),
(AND('[1]PWS Information'!$E$10="CWS",P4202="Non-Lead", I4202="Non-Lead - Copper", R4202="Yes", K4202="After 2014")),
(AND('[1]PWS Information'!$E$10="CWS",P4202="Non-Lead", I4202="Non-Lead - Copper", R4202="Yes", K4202="Unknown")),
(AND('[1]PWS Information'!$E$10="CWS",P4202="Non-Lead", M4202="Non-Lead - Copper", R4202="Yes", N4202="Between 1989 and 2014")),
(AND('[1]PWS Information'!$E$10="CWS",P4202="Non-Lead", M4202="Non-Lead - Copper", R4202="Yes", N4202="After 2014")),
(AND('[1]PWS Information'!$E$10="CWS",P4202="Non-Lead", M4202="Non-Lead - Copper", R4202="Yes", N4202="Unknown")),
(AND('[1]PWS Information'!$E$10="CWS",P4202="Unknown")),
(AND('[1]PWS Information'!$E$10="NTNC",P4202="Unknown")),
(AND('[1]PWS Information'!$E$10="CWS",T4202="Multiple Family Residence",P4202="Galvanized Requiring Replacement")),
(AND('[1]PWS Information'!$E$10="CWS",P4202="Galvanized Requiring Replacement")),
(AND('[1]PWS Information'!$E$10="NTNC",T4202="Multiple Family Residence",P4202="Galvanized Requiring Replacement")))),"Tier 5",
"")))))</f>
        <v>Tier 5</v>
      </c>
      <c r="Y4202" s="24"/>
      <c r="Z4202" s="24"/>
    </row>
    <row r="4203" spans="1:26" x14ac:dyDescent="0.25">
      <c r="A4203" s="17">
        <v>4200</v>
      </c>
      <c r="B4203" s="17">
        <v>1103</v>
      </c>
      <c r="C4203" s="17" t="s">
        <v>149</v>
      </c>
      <c r="D4203" s="17" t="s">
        <v>188</v>
      </c>
      <c r="E4203" s="17">
        <v>79549</v>
      </c>
      <c r="F4203" s="17"/>
      <c r="G4203" s="17"/>
      <c r="H4203" s="17"/>
      <c r="I4203" s="21" t="s">
        <v>218</v>
      </c>
      <c r="J4203" s="22" t="s">
        <v>254</v>
      </c>
      <c r="K4203" s="22" t="s">
        <v>255</v>
      </c>
      <c r="L4203" s="22" t="s">
        <v>256</v>
      </c>
      <c r="M4203" s="21" t="s">
        <v>218</v>
      </c>
      <c r="N4203" s="37"/>
      <c r="O4203" s="22" t="s">
        <v>256</v>
      </c>
      <c r="P4203" s="31" t="str">
        <f t="shared" si="65"/>
        <v>Non-Lead</v>
      </c>
      <c r="Q4203" s="40" t="s">
        <v>254</v>
      </c>
      <c r="R4203" s="40" t="s">
        <v>254</v>
      </c>
      <c r="S4203" s="24"/>
      <c r="T4203" s="16"/>
      <c r="U4203" s="41" t="s">
        <v>255</v>
      </c>
      <c r="V4203" s="41" t="s">
        <v>255</v>
      </c>
      <c r="W4203" s="16"/>
      <c r="X4203" s="43" t="str">
        <f>IF((OR((AND('[1]PWS Information'!$E$10="CWS",T4203="Single Family Residence",P4203="Lead")),
(AND('[1]PWS Information'!$E$10="CWS",T4203="Multiple Family Residence",'[1]PWS Information'!$E$11="Yes",P4203="Lead")),
(AND('[1]PWS Information'!$E$10="NTNC",P4203="Lead")))),"Tier 1",
IF((OR((AND('[1]PWS Information'!$E$10="CWS",T4203="Multiple Family Residence",'[1]PWS Information'!$E$11="No",P4203="Lead")),
(AND('[1]PWS Information'!$E$10="CWS",T4203="Other",P4203="Lead")),
(AND(T4203="",P4203="Lead")),
(AND('[1]PWS Information'!$E$10="CWS",T4203="Building",P4203="Lead")))),"Tier 2",
IF((OR((AND('[1]PWS Information'!$E$10="CWS",T4203="Single Family Residence",P4203="Galvanized Requiring Replacement")),
(AND('[1]PWS Information'!$E$10="CWS",T4203="Single Family Residence",P4203="Galvanized Requiring Replacement",Q4203="Yes")),
(AND('[1]PWS Information'!$E$10="NTNC",T4203="Single Family Residence",P4203="Galvanized Requiring Replacement")),
(AND('[1]PWS Information'!$E$10="NTNC",T4203="Single Family Residence",Q4203="Yes")))),"Tier 3",
IF((OR((AND('[1]PWS Information'!$E$10="CWS",T4203="Single Family Residence",R4203="Yes",P4203="Non-Lead", I4203="Non-Lead - Copper",K4203="Before 1989")),
(AND('[1]PWS Information'!$E$10="CWS",T4203="Single Family Residence",R4203="Yes",P4203="Non-Lead", M4203="Non-Lead - Copper",N4203="Before 1989")))),"Tier 4",
IF((OR((AND('[1]PWS Information'!$E$10="NTNC",P4203="Non-Lead")),
(AND('[1]PWS Information'!$E$10="CWS",P4203="Non-Lead",R4203="")),
(AND('[1]PWS Information'!$E$10="CWS",P4203="Non-Lead",R4203="No")),
(AND('[1]PWS Information'!$E$10="CWS",P4203="Non-Lead",R4203="Don't Know")),
(AND('[1]PWS Information'!$E$10="CWS",P4203="Non-Lead", I4203="Non-Lead - Copper", R4203="Yes", K4203="Between 1989 and 2014")),
(AND('[1]PWS Information'!$E$10="CWS",P4203="Non-Lead", I4203="Non-Lead - Copper", R4203="Yes", K4203="After 2014")),
(AND('[1]PWS Information'!$E$10="CWS",P4203="Non-Lead", I4203="Non-Lead - Copper", R4203="Yes", K4203="Unknown")),
(AND('[1]PWS Information'!$E$10="CWS",P4203="Non-Lead", M4203="Non-Lead - Copper", R4203="Yes", N4203="Between 1989 and 2014")),
(AND('[1]PWS Information'!$E$10="CWS",P4203="Non-Lead", M4203="Non-Lead - Copper", R4203="Yes", N4203="After 2014")),
(AND('[1]PWS Information'!$E$10="CWS",P4203="Non-Lead", M4203="Non-Lead - Copper", R4203="Yes", N4203="Unknown")),
(AND('[1]PWS Information'!$E$10="CWS",P4203="Unknown")),
(AND('[1]PWS Information'!$E$10="NTNC",P4203="Unknown")),
(AND('[1]PWS Information'!$E$10="CWS",T4203="Multiple Family Residence",P4203="Galvanized Requiring Replacement")),
(AND('[1]PWS Information'!$E$10="CWS",P4203="Galvanized Requiring Replacement")),
(AND('[1]PWS Information'!$E$10="NTNC",T4203="Multiple Family Residence",P4203="Galvanized Requiring Replacement")))),"Tier 5",
"")))))</f>
        <v>Tier 5</v>
      </c>
      <c r="Y4203" s="24"/>
      <c r="Z4203" s="24"/>
    </row>
    <row r="4204" spans="1:26" x14ac:dyDescent="0.25">
      <c r="A4204" s="17">
        <v>4201</v>
      </c>
      <c r="B4204" s="17">
        <v>1110</v>
      </c>
      <c r="C4204" s="17" t="s">
        <v>149</v>
      </c>
      <c r="D4204" s="17" t="s">
        <v>188</v>
      </c>
      <c r="E4204" s="17">
        <v>79549</v>
      </c>
      <c r="F4204" s="17"/>
      <c r="G4204" s="17"/>
      <c r="H4204" s="17"/>
      <c r="I4204" s="21" t="s">
        <v>221</v>
      </c>
      <c r="J4204" s="22" t="s">
        <v>254</v>
      </c>
      <c r="K4204" s="22" t="s">
        <v>255</v>
      </c>
      <c r="L4204" s="22" t="s">
        <v>256</v>
      </c>
      <c r="M4204" s="21" t="s">
        <v>221</v>
      </c>
      <c r="N4204" s="19"/>
      <c r="O4204" s="22" t="s">
        <v>256</v>
      </c>
      <c r="P4204" s="31" t="str">
        <f t="shared" ref="P4204:P4267" si="66">IF((OR(I4204="Lead")),"Lead",
IF((OR(M4204="Lead")),"Lead",
IF((OR(I4204="Lead-lined galvanized")),"Lead",
IF((OR(M4204="Lead-lined galvanized")),"Lead",
IF((OR((AND(I4204="Unknown - Likely Lead",M4204="Galvanized")),
(AND(I4204="Unknown - Unlikely Lead",M4204="Galvanized")),
(AND(I4204="Unknown - Material Unknown",M4204="Galvanized")))),"Galvanized Requiring Replacement",
IF((OR((AND(I4204="Non-lead - Copper",J4204="Yes",M4204="Galvanized")),
(AND(I4204="Non-lead - Copper",J4204="Don't know",M4204="Galvanized")),
(AND(I4204="Non-lead - Copper",J4204="",M4204="Galvanized")),
(AND(I4204="Non-lead - Plastic",J4204="Yes",M4204="Galvanized")),
(AND(I4204="Non-lead - Plastic",J4204="Don't know",M4204="Galvanized")),
(AND(I4204="Non-lead - Plastic",J4204="",M4204="Galvanized")),
(AND(I4204="Non-lead",J4204="Yes",M4204="Galvanized")),
(AND(I4204="Non-lead",J4204="Don't know",M4204="Galvanized")),
(AND(I4204="Non-lead",J4204="",M4204="Galvanized")),
(AND(I4204="Non-lead - Other",J4204="Yes",M4204="Galvanized")),
(AND(I4204="Non-Lead - Other",J4204="Don't know",M4204="Galvanized")),
(AND(I4204="Galvanized",J4204="Yes",M4204="Galvanized")),
(AND(I4204="Galvanized",J4204="Don't know",M4204="Galvanized")),
(AND(I4204="Galvanized",J4204="",M4204="Galvanized")),
(AND(I4204="Non-Lead - Other",J4204="",M4204="Galvanized")))),"Galvanized Requiring Replacement",
IF((OR((AND(I4204="Non-lead - Copper",M4204="Non-lead - Copper")),
(AND(I4204="Non-lead - Copper",M4204="Non-lead - Plastic")),
(AND(I4204="Non-lead - Copper",M4204="Non-lead - Other")),
(AND(I4204="Non-lead - Copper",M4204="Non-lead")),
(AND(I4204="Non-lead - Plastic",M4204="Non-lead - Copper")),
(AND(I4204="Non-lead - Plastic",M4204="Non-lead - Plastic")),
(AND(I4204="Non-lead - Plastic",M4204="Non-lead - Other")),
(AND(I4204="Non-lead - Plastic",M4204="Non-lead")),
(AND(I4204="Non-lead",M4204="Non-lead - Copper")),
(AND(I4204="Non-lead",M4204="Non-lead - Plastic")),
(AND(I4204="Non-lead",M4204="Non-lead - Other")),
(AND(I4204="Non-lead",M4204="Non-lead")),
(AND(I4204="Non-lead - Other",M4204="Non-lead - Copper")),
(AND(I4204="Non-Lead - Other",M4204="Non-lead - Plastic")),
(AND(I4204="Non-Lead - Other",M4204="Non-lead")),
(AND(I4204="Non-Lead - Other",M4204="Non-lead - Other")))),"Non-Lead",
IF((OR((AND(I4204="Galvanized",M4204="Non-lead")),
(AND(I4204="Galvanized",M4204="Non-lead - Copper")),
(AND(I4204="Galvanized",M4204="Non-lead - Plastic")),
(AND(I4204="Galvanized",M4204="Non-lead")),
(AND(I4204="Galvanized",M4204="Non-lead - Other")))),"Non-Lead",
IF((OR((AND(I4204="Non-lead - Copper",J4204="No",M4204="Galvanized")),
(AND(I4204="Non-lead - Plastic",J4204="No",M4204="Galvanized")),
(AND(I4204="Non-lead",J4204="No",M4204="Galvanized")),
(AND(I4204="Galvanized",J4204="No",M4204="Galvanized")),
(AND(I4204="Non-lead - Other",J4204="No",M4204="Galvanized")))),"Non-lead",
IF((OR((AND(I4204="Unknown - Likely Lead",M4204="Unknown - Likely Lead")),
(AND(I4204="Unknown - Likely Lead",M4204="Unknown - Unlikely Lead")),
(AND(I4204="Unknown - Likely Lead",M4204="Unknown - Material Unknown")),
(AND(I4204="Unknown - Unlikely Lead",M4204="Unknown - Likely Lead")),
(AND(I4204="Unknown - Unlikely Lead",M4204="Unknown - Unlikely Lead")),
(AND(I4204="Unknown - Unlikely Lead",M4204="Unknown - Material Unknown")),
(AND(I4204="Unknown - Material Unknown",M4204="Unknown - Likely Lead")),
(AND(I4204="Unknown - Material Unknown",M4204="Unknown - Unlikely Lead")),
(AND(I4204="Unknown - Material Unknown",M4204="Unknown - Material Unknown")))),"Unknown",
IF((OR((AND(I4204="Unknown - Likely Lead",M4204="Non-lead - Copper")),
(AND(I4204="Unknown - Likely Lead",M4204="Non-lead - Plastic")),
(AND(I4204="Unknown - Likely Lead",M4204="Non-lead")),
(AND(I4204="Unknown - Likely Lead",M4204="Non-lead - Other")),
(AND(I4204="Unknown - Unlikely Lead",M4204="Non-lead - Copper")),
(AND(I4204="Unknown - Unlikely Lead",M4204="Non-lead - Plastic")),
(AND(I4204="Unknown - Unlikely Lead",M4204="Non-lead")),
(AND(I4204="Unknown - Unlikely Lead",M4204="Non-lead - Other")),
(AND(I4204="Unknown - Material Unknown",M4204="Non-lead - Copper")),
(AND(I4204="Unknown - Material Unknown",M4204="Non-lead - Plastic")),
(AND(I4204="Unknown - Material Unknown",M4204="Non-lead")),
(AND(I4204="Unknown - Material Unknown",M4204="Non-lead - Other")))),"Unknown",
IF((OR((AND(I4204="Non-lead - Copper",M4204="Unknown - Likely Lead")),
(AND(I4204="Non-lead - Copper",M4204="Unknown - Unlikely Lead")),
(AND(I4204="Non-lead - Copper",M4204="Unknown - Material Unknown")),
(AND(I4204="Non-lead - Plastic",M4204="Unknown - Likely Lead")),
(AND(I4204="Non-lead - Plastic",M4204="Unknown - Unlikely Lead")),
(AND(I4204="Non-lead - Plastic",M4204="Unknown - Material Unknown")),
(AND(I4204="Non-lead",M4204="Unknown - Likely Lead")),
(AND(I4204="Non-lead",M4204="Unknown - Unlikely Lead")),
(AND(I4204="Non-lead",M4204="Unknown - Material Unknown")),
(AND(I4204="Non-lead - Other",M4204="Unknown - Likely Lead")),
(AND(I4204="Non-Lead - Other",M4204="Unknown - Unlikely Lead")),
(AND(I4204="Non-Lead - Other",M4204="Unknown - Material Unknown")))),"Unknown",
IF((OR((AND(I4204="Galvanized",M4204="Unknown - Likely Lead")),
(AND(I4204="Galvanized",M4204="Unknown - Unlikely Lead")),
(AND(I4204="Galvanized",M4204="Unknown - Material Unknown")))),"Unknown",
IF((OR((AND(I4204="Galvanized",M4204="")))),"Galvanized Requiring Replacement",
IF((OR((AND(I4204="Non-lead - Copper",M4204="")),
(AND(I4204="Non-lead - Plastic",M4204="")),
(AND(I4204="Non-lead",M4204="")),
(AND(I4204="Non-lead - Other",M4204="")))),"Non-lead",
IF((OR((AND(I4204="Unknown - Likely Lead",M4204="")),
(AND(I4204="Unknown - Unlikely Lead",M4204="")),
(AND(I4204="Unknown - Material Unknown",M4204="")))),"Unknown",
""))))))))))))))))</f>
        <v>Non-Lead</v>
      </c>
      <c r="Q4204" s="40" t="s">
        <v>254</v>
      </c>
      <c r="R4204" s="40" t="s">
        <v>254</v>
      </c>
      <c r="S4204" s="24"/>
      <c r="T4204" s="16"/>
      <c r="U4204" s="41" t="s">
        <v>255</v>
      </c>
      <c r="V4204" s="41" t="s">
        <v>255</v>
      </c>
      <c r="W4204" s="16"/>
      <c r="X4204" s="43" t="str">
        <f>IF((OR((AND('[1]PWS Information'!$E$10="CWS",T4204="Single Family Residence",P4204="Lead")),
(AND('[1]PWS Information'!$E$10="CWS",T4204="Multiple Family Residence",'[1]PWS Information'!$E$11="Yes",P4204="Lead")),
(AND('[1]PWS Information'!$E$10="NTNC",P4204="Lead")))),"Tier 1",
IF((OR((AND('[1]PWS Information'!$E$10="CWS",T4204="Multiple Family Residence",'[1]PWS Information'!$E$11="No",P4204="Lead")),
(AND('[1]PWS Information'!$E$10="CWS",T4204="Other",P4204="Lead")),
(AND(T4204="",P4204="Lead")),
(AND('[1]PWS Information'!$E$10="CWS",T4204="Building",P4204="Lead")))),"Tier 2",
IF((OR((AND('[1]PWS Information'!$E$10="CWS",T4204="Single Family Residence",P4204="Galvanized Requiring Replacement")),
(AND('[1]PWS Information'!$E$10="CWS",T4204="Single Family Residence",P4204="Galvanized Requiring Replacement",Q4204="Yes")),
(AND('[1]PWS Information'!$E$10="NTNC",T4204="Single Family Residence",P4204="Galvanized Requiring Replacement")),
(AND('[1]PWS Information'!$E$10="NTNC",T4204="Single Family Residence",Q4204="Yes")))),"Tier 3",
IF((OR((AND('[1]PWS Information'!$E$10="CWS",T4204="Single Family Residence",R4204="Yes",P4204="Non-Lead", I4204="Non-Lead - Copper",K4204="Before 1989")),
(AND('[1]PWS Information'!$E$10="CWS",T4204="Single Family Residence",R4204="Yes",P4204="Non-Lead", M4204="Non-Lead - Copper",N4204="Before 1989")))),"Tier 4",
IF((OR((AND('[1]PWS Information'!$E$10="NTNC",P4204="Non-Lead")),
(AND('[1]PWS Information'!$E$10="CWS",P4204="Non-Lead",R4204="")),
(AND('[1]PWS Information'!$E$10="CWS",P4204="Non-Lead",R4204="No")),
(AND('[1]PWS Information'!$E$10="CWS",P4204="Non-Lead",R4204="Don't Know")),
(AND('[1]PWS Information'!$E$10="CWS",P4204="Non-Lead", I4204="Non-Lead - Copper", R4204="Yes", K4204="Between 1989 and 2014")),
(AND('[1]PWS Information'!$E$10="CWS",P4204="Non-Lead", I4204="Non-Lead - Copper", R4204="Yes", K4204="After 2014")),
(AND('[1]PWS Information'!$E$10="CWS",P4204="Non-Lead", I4204="Non-Lead - Copper", R4204="Yes", K4204="Unknown")),
(AND('[1]PWS Information'!$E$10="CWS",P4204="Non-Lead", M4204="Non-Lead - Copper", R4204="Yes", N4204="Between 1989 and 2014")),
(AND('[1]PWS Information'!$E$10="CWS",P4204="Non-Lead", M4204="Non-Lead - Copper", R4204="Yes", N4204="After 2014")),
(AND('[1]PWS Information'!$E$10="CWS",P4204="Non-Lead", M4204="Non-Lead - Copper", R4204="Yes", N4204="Unknown")),
(AND('[1]PWS Information'!$E$10="CWS",P4204="Unknown")),
(AND('[1]PWS Information'!$E$10="NTNC",P4204="Unknown")),
(AND('[1]PWS Information'!$E$10="CWS",T4204="Multiple Family Residence",P4204="Galvanized Requiring Replacement")),
(AND('[1]PWS Information'!$E$10="CWS",P4204="Galvanized Requiring Replacement")),
(AND('[1]PWS Information'!$E$10="NTNC",T4204="Multiple Family Residence",P4204="Galvanized Requiring Replacement")))),"Tier 5",
"")))))</f>
        <v>Tier 5</v>
      </c>
      <c r="Y4204" s="24"/>
      <c r="Z4204" s="24"/>
    </row>
    <row r="4205" spans="1:26" x14ac:dyDescent="0.25">
      <c r="A4205" s="17">
        <v>4202</v>
      </c>
      <c r="B4205" s="17">
        <v>1200</v>
      </c>
      <c r="C4205" s="17" t="s">
        <v>149</v>
      </c>
      <c r="D4205" s="17" t="s">
        <v>188</v>
      </c>
      <c r="E4205" s="17">
        <v>79549</v>
      </c>
      <c r="F4205" s="17"/>
      <c r="G4205" s="17"/>
      <c r="H4205" s="17"/>
      <c r="I4205" s="21" t="s">
        <v>218</v>
      </c>
      <c r="J4205" s="22" t="s">
        <v>254</v>
      </c>
      <c r="K4205" s="22" t="s">
        <v>255</v>
      </c>
      <c r="L4205" s="22" t="s">
        <v>256</v>
      </c>
      <c r="M4205" s="21" t="s">
        <v>218</v>
      </c>
      <c r="N4205" s="37"/>
      <c r="O4205" s="22" t="s">
        <v>256</v>
      </c>
      <c r="P4205" s="31" t="str">
        <f t="shared" si="66"/>
        <v>Non-Lead</v>
      </c>
      <c r="Q4205" s="40" t="s">
        <v>254</v>
      </c>
      <c r="R4205" s="40" t="s">
        <v>254</v>
      </c>
      <c r="S4205" s="24"/>
      <c r="T4205" s="16"/>
      <c r="U4205" s="41" t="s">
        <v>255</v>
      </c>
      <c r="V4205" s="41" t="s">
        <v>255</v>
      </c>
      <c r="W4205" s="16"/>
      <c r="X4205" s="43" t="str">
        <f>IF((OR((AND('[1]PWS Information'!$E$10="CWS",T4205="Single Family Residence",P4205="Lead")),
(AND('[1]PWS Information'!$E$10="CWS",T4205="Multiple Family Residence",'[1]PWS Information'!$E$11="Yes",P4205="Lead")),
(AND('[1]PWS Information'!$E$10="NTNC",P4205="Lead")))),"Tier 1",
IF((OR((AND('[1]PWS Information'!$E$10="CWS",T4205="Multiple Family Residence",'[1]PWS Information'!$E$11="No",P4205="Lead")),
(AND('[1]PWS Information'!$E$10="CWS",T4205="Other",P4205="Lead")),
(AND(T4205="",P4205="Lead")),
(AND('[1]PWS Information'!$E$10="CWS",T4205="Building",P4205="Lead")))),"Tier 2",
IF((OR((AND('[1]PWS Information'!$E$10="CWS",T4205="Single Family Residence",P4205="Galvanized Requiring Replacement")),
(AND('[1]PWS Information'!$E$10="CWS",T4205="Single Family Residence",P4205="Galvanized Requiring Replacement",Q4205="Yes")),
(AND('[1]PWS Information'!$E$10="NTNC",T4205="Single Family Residence",P4205="Galvanized Requiring Replacement")),
(AND('[1]PWS Information'!$E$10="NTNC",T4205="Single Family Residence",Q4205="Yes")))),"Tier 3",
IF((OR((AND('[1]PWS Information'!$E$10="CWS",T4205="Single Family Residence",R4205="Yes",P4205="Non-Lead", I4205="Non-Lead - Copper",K4205="Before 1989")),
(AND('[1]PWS Information'!$E$10="CWS",T4205="Single Family Residence",R4205="Yes",P4205="Non-Lead", M4205="Non-Lead - Copper",N4205="Before 1989")))),"Tier 4",
IF((OR((AND('[1]PWS Information'!$E$10="NTNC",P4205="Non-Lead")),
(AND('[1]PWS Information'!$E$10="CWS",P4205="Non-Lead",R4205="")),
(AND('[1]PWS Information'!$E$10="CWS",P4205="Non-Lead",R4205="No")),
(AND('[1]PWS Information'!$E$10="CWS",P4205="Non-Lead",R4205="Don't Know")),
(AND('[1]PWS Information'!$E$10="CWS",P4205="Non-Lead", I4205="Non-Lead - Copper", R4205="Yes", K4205="Between 1989 and 2014")),
(AND('[1]PWS Information'!$E$10="CWS",P4205="Non-Lead", I4205="Non-Lead - Copper", R4205="Yes", K4205="After 2014")),
(AND('[1]PWS Information'!$E$10="CWS",P4205="Non-Lead", I4205="Non-Lead - Copper", R4205="Yes", K4205="Unknown")),
(AND('[1]PWS Information'!$E$10="CWS",P4205="Non-Lead", M4205="Non-Lead - Copper", R4205="Yes", N4205="Between 1989 and 2014")),
(AND('[1]PWS Information'!$E$10="CWS",P4205="Non-Lead", M4205="Non-Lead - Copper", R4205="Yes", N4205="After 2014")),
(AND('[1]PWS Information'!$E$10="CWS",P4205="Non-Lead", M4205="Non-Lead - Copper", R4205="Yes", N4205="Unknown")),
(AND('[1]PWS Information'!$E$10="CWS",P4205="Unknown")),
(AND('[1]PWS Information'!$E$10="NTNC",P4205="Unknown")),
(AND('[1]PWS Information'!$E$10="CWS",T4205="Multiple Family Residence",P4205="Galvanized Requiring Replacement")),
(AND('[1]PWS Information'!$E$10="CWS",P4205="Galvanized Requiring Replacement")),
(AND('[1]PWS Information'!$E$10="NTNC",T4205="Multiple Family Residence",P4205="Galvanized Requiring Replacement")))),"Tier 5",
"")))))</f>
        <v>Tier 5</v>
      </c>
      <c r="Y4205" s="24"/>
      <c r="Z4205" s="24"/>
    </row>
    <row r="4206" spans="1:26" x14ac:dyDescent="0.25">
      <c r="A4206" s="17">
        <v>4203</v>
      </c>
      <c r="B4206" s="17">
        <v>1301</v>
      </c>
      <c r="C4206" s="17" t="s">
        <v>149</v>
      </c>
      <c r="D4206" s="17" t="s">
        <v>188</v>
      </c>
      <c r="E4206" s="17">
        <v>79549</v>
      </c>
      <c r="F4206" s="17"/>
      <c r="G4206" s="17"/>
      <c r="H4206" s="17"/>
      <c r="I4206" s="21" t="s">
        <v>218</v>
      </c>
      <c r="J4206" s="22" t="s">
        <v>254</v>
      </c>
      <c r="K4206" s="22" t="s">
        <v>255</v>
      </c>
      <c r="L4206" s="22" t="s">
        <v>256</v>
      </c>
      <c r="M4206" s="21" t="s">
        <v>222</v>
      </c>
      <c r="N4206" s="37" t="s">
        <v>205</v>
      </c>
      <c r="O4206" s="22" t="s">
        <v>257</v>
      </c>
      <c r="P4206" s="31" t="str">
        <f t="shared" si="66"/>
        <v>Galvanized Requiring Replacement</v>
      </c>
      <c r="Q4206" s="40" t="s">
        <v>254</v>
      </c>
      <c r="R4206" s="40" t="s">
        <v>254</v>
      </c>
      <c r="S4206" s="24"/>
      <c r="T4206" s="16"/>
      <c r="U4206" s="41" t="s">
        <v>255</v>
      </c>
      <c r="V4206" s="41" t="s">
        <v>255</v>
      </c>
      <c r="W4206" s="16"/>
      <c r="X4206" s="43" t="str">
        <f>IF((OR((AND('[1]PWS Information'!$E$10="CWS",T4206="Single Family Residence",P4206="Lead")),
(AND('[1]PWS Information'!$E$10="CWS",T4206="Multiple Family Residence",'[1]PWS Information'!$E$11="Yes",P4206="Lead")),
(AND('[1]PWS Information'!$E$10="NTNC",P4206="Lead")))),"Tier 1",
IF((OR((AND('[1]PWS Information'!$E$10="CWS",T4206="Multiple Family Residence",'[1]PWS Information'!$E$11="No",P4206="Lead")),
(AND('[1]PWS Information'!$E$10="CWS",T4206="Other",P4206="Lead")),
(AND(T4206="",P4206="Lead")),
(AND('[1]PWS Information'!$E$10="CWS",T4206="Building",P4206="Lead")))),"Tier 2",
IF((OR((AND('[1]PWS Information'!$E$10="CWS",T4206="Single Family Residence",P4206="Galvanized Requiring Replacement")),
(AND('[1]PWS Information'!$E$10="CWS",T4206="Single Family Residence",P4206="Galvanized Requiring Replacement",Q4206="Yes")),
(AND('[1]PWS Information'!$E$10="NTNC",T4206="Single Family Residence",P4206="Galvanized Requiring Replacement")),
(AND('[1]PWS Information'!$E$10="NTNC",T4206="Single Family Residence",Q4206="Yes")))),"Tier 3",
IF((OR((AND('[1]PWS Information'!$E$10="CWS",T4206="Single Family Residence",R4206="Yes",P4206="Non-Lead", I4206="Non-Lead - Copper",K4206="Before 1989")),
(AND('[1]PWS Information'!$E$10="CWS",T4206="Single Family Residence",R4206="Yes",P4206="Non-Lead", M4206="Non-Lead - Copper",N4206="Before 1989")))),"Tier 4",
IF((OR((AND('[1]PWS Information'!$E$10="NTNC",P4206="Non-Lead")),
(AND('[1]PWS Information'!$E$10="CWS",P4206="Non-Lead",R4206="")),
(AND('[1]PWS Information'!$E$10="CWS",P4206="Non-Lead",R4206="No")),
(AND('[1]PWS Information'!$E$10="CWS",P4206="Non-Lead",R4206="Don't Know")),
(AND('[1]PWS Information'!$E$10="CWS",P4206="Non-Lead", I4206="Non-Lead - Copper", R4206="Yes", K4206="Between 1989 and 2014")),
(AND('[1]PWS Information'!$E$10="CWS",P4206="Non-Lead", I4206="Non-Lead - Copper", R4206="Yes", K4206="After 2014")),
(AND('[1]PWS Information'!$E$10="CWS",P4206="Non-Lead", I4206="Non-Lead - Copper", R4206="Yes", K4206="Unknown")),
(AND('[1]PWS Information'!$E$10="CWS",P4206="Non-Lead", M4206="Non-Lead - Copper", R4206="Yes", N4206="Between 1989 and 2014")),
(AND('[1]PWS Information'!$E$10="CWS",P4206="Non-Lead", M4206="Non-Lead - Copper", R4206="Yes", N4206="After 2014")),
(AND('[1]PWS Information'!$E$10="CWS",P4206="Non-Lead", M4206="Non-Lead - Copper", R4206="Yes", N4206="Unknown")),
(AND('[1]PWS Information'!$E$10="CWS",P4206="Unknown")),
(AND('[1]PWS Information'!$E$10="NTNC",P4206="Unknown")),
(AND('[1]PWS Information'!$E$10="CWS",T4206="Multiple Family Residence",P4206="Galvanized Requiring Replacement")),
(AND('[1]PWS Information'!$E$10="CWS",P4206="Galvanized Requiring Replacement")),
(AND('[1]PWS Information'!$E$10="NTNC",T4206="Multiple Family Residence",P4206="Galvanized Requiring Replacement")))),"Tier 5",
"")))))</f>
        <v>Tier 5</v>
      </c>
      <c r="Y4206" s="24"/>
      <c r="Z4206" s="24"/>
    </row>
    <row r="4207" spans="1:26" x14ac:dyDescent="0.25">
      <c r="A4207" s="17">
        <v>4204</v>
      </c>
      <c r="B4207" s="18">
        <v>1304</v>
      </c>
      <c r="C4207" s="17" t="s">
        <v>149</v>
      </c>
      <c r="D4207" s="17" t="s">
        <v>188</v>
      </c>
      <c r="E4207" s="17">
        <v>79549</v>
      </c>
      <c r="F4207" s="18"/>
      <c r="G4207" s="18"/>
      <c r="H4207" s="18"/>
      <c r="I4207" s="21" t="s">
        <v>218</v>
      </c>
      <c r="J4207" s="22" t="s">
        <v>254</v>
      </c>
      <c r="K4207" s="22" t="s">
        <v>255</v>
      </c>
      <c r="L4207" s="22" t="s">
        <v>256</v>
      </c>
      <c r="M4207" s="21" t="s">
        <v>221</v>
      </c>
      <c r="N4207" s="19"/>
      <c r="O4207" s="22" t="s">
        <v>256</v>
      </c>
      <c r="P4207" s="31" t="str">
        <f t="shared" si="66"/>
        <v>Non-Lead</v>
      </c>
      <c r="Q4207" s="40" t="s">
        <v>254</v>
      </c>
      <c r="R4207" s="40" t="s">
        <v>254</v>
      </c>
      <c r="S4207" s="24"/>
      <c r="T4207" s="16"/>
      <c r="U4207" s="41" t="s">
        <v>255</v>
      </c>
      <c r="V4207" s="41" t="s">
        <v>255</v>
      </c>
      <c r="W4207" s="16"/>
      <c r="X4207" s="43" t="str">
        <f>IF((OR((AND('[1]PWS Information'!$E$10="CWS",T4207="Single Family Residence",P4207="Lead")),
(AND('[1]PWS Information'!$E$10="CWS",T4207="Multiple Family Residence",'[1]PWS Information'!$E$11="Yes",P4207="Lead")),
(AND('[1]PWS Information'!$E$10="NTNC",P4207="Lead")))),"Tier 1",
IF((OR((AND('[1]PWS Information'!$E$10="CWS",T4207="Multiple Family Residence",'[1]PWS Information'!$E$11="No",P4207="Lead")),
(AND('[1]PWS Information'!$E$10="CWS",T4207="Other",P4207="Lead")),
(AND(T4207="",P4207="Lead")),
(AND('[1]PWS Information'!$E$10="CWS",T4207="Building",P4207="Lead")))),"Tier 2",
IF((OR((AND('[1]PWS Information'!$E$10="CWS",T4207="Single Family Residence",P4207="Galvanized Requiring Replacement")),
(AND('[1]PWS Information'!$E$10="CWS",T4207="Single Family Residence",P4207="Galvanized Requiring Replacement",Q4207="Yes")),
(AND('[1]PWS Information'!$E$10="NTNC",T4207="Single Family Residence",P4207="Galvanized Requiring Replacement")),
(AND('[1]PWS Information'!$E$10="NTNC",T4207="Single Family Residence",Q4207="Yes")))),"Tier 3",
IF((OR((AND('[1]PWS Information'!$E$10="CWS",T4207="Single Family Residence",R4207="Yes",P4207="Non-Lead", I4207="Non-Lead - Copper",K4207="Before 1989")),
(AND('[1]PWS Information'!$E$10="CWS",T4207="Single Family Residence",R4207="Yes",P4207="Non-Lead", M4207="Non-Lead - Copper",N4207="Before 1989")))),"Tier 4",
IF((OR((AND('[1]PWS Information'!$E$10="NTNC",P4207="Non-Lead")),
(AND('[1]PWS Information'!$E$10="CWS",P4207="Non-Lead",R4207="")),
(AND('[1]PWS Information'!$E$10="CWS",P4207="Non-Lead",R4207="No")),
(AND('[1]PWS Information'!$E$10="CWS",P4207="Non-Lead",R4207="Don't Know")),
(AND('[1]PWS Information'!$E$10="CWS",P4207="Non-Lead", I4207="Non-Lead - Copper", R4207="Yes", K4207="Between 1989 and 2014")),
(AND('[1]PWS Information'!$E$10="CWS",P4207="Non-Lead", I4207="Non-Lead - Copper", R4207="Yes", K4207="After 2014")),
(AND('[1]PWS Information'!$E$10="CWS",P4207="Non-Lead", I4207="Non-Lead - Copper", R4207="Yes", K4207="Unknown")),
(AND('[1]PWS Information'!$E$10="CWS",P4207="Non-Lead", M4207="Non-Lead - Copper", R4207="Yes", N4207="Between 1989 and 2014")),
(AND('[1]PWS Information'!$E$10="CWS",P4207="Non-Lead", M4207="Non-Lead - Copper", R4207="Yes", N4207="After 2014")),
(AND('[1]PWS Information'!$E$10="CWS",P4207="Non-Lead", M4207="Non-Lead - Copper", R4207="Yes", N4207="Unknown")),
(AND('[1]PWS Information'!$E$10="CWS",P4207="Unknown")),
(AND('[1]PWS Information'!$E$10="NTNC",P4207="Unknown")),
(AND('[1]PWS Information'!$E$10="CWS",T4207="Multiple Family Residence",P4207="Galvanized Requiring Replacement")),
(AND('[1]PWS Information'!$E$10="CWS",P4207="Galvanized Requiring Replacement")),
(AND('[1]PWS Information'!$E$10="NTNC",T4207="Multiple Family Residence",P4207="Galvanized Requiring Replacement")))),"Tier 5",
"")))))</f>
        <v>Tier 5</v>
      </c>
      <c r="Y4207" s="24"/>
      <c r="Z4207" s="24"/>
    </row>
    <row r="4208" spans="1:26" x14ac:dyDescent="0.25">
      <c r="A4208" s="17">
        <v>4205</v>
      </c>
      <c r="B4208" s="18">
        <v>1311</v>
      </c>
      <c r="C4208" s="17" t="s">
        <v>149</v>
      </c>
      <c r="D4208" s="17" t="s">
        <v>188</v>
      </c>
      <c r="E4208" s="17">
        <v>79549</v>
      </c>
      <c r="F4208" s="18"/>
      <c r="G4208" s="18"/>
      <c r="H4208" s="18"/>
      <c r="I4208" s="21" t="s">
        <v>218</v>
      </c>
      <c r="J4208" s="22" t="s">
        <v>254</v>
      </c>
      <c r="K4208" s="22" t="s">
        <v>255</v>
      </c>
      <c r="L4208" s="22" t="s">
        <v>256</v>
      </c>
      <c r="M4208" s="21" t="s">
        <v>221</v>
      </c>
      <c r="N4208" s="19" t="s">
        <v>205</v>
      </c>
      <c r="O4208" s="22" t="s">
        <v>257</v>
      </c>
      <c r="P4208" s="31" t="str">
        <f t="shared" si="66"/>
        <v>Non-Lead</v>
      </c>
      <c r="Q4208" s="40" t="s">
        <v>254</v>
      </c>
      <c r="R4208" s="40" t="s">
        <v>254</v>
      </c>
      <c r="S4208" s="24"/>
      <c r="T4208" s="16"/>
      <c r="U4208" s="41" t="s">
        <v>255</v>
      </c>
      <c r="V4208" s="41" t="s">
        <v>255</v>
      </c>
      <c r="W4208" s="16"/>
      <c r="X4208" s="43" t="str">
        <f>IF((OR((AND('[1]PWS Information'!$E$10="CWS",T4208="Single Family Residence",P4208="Lead")),
(AND('[1]PWS Information'!$E$10="CWS",T4208="Multiple Family Residence",'[1]PWS Information'!$E$11="Yes",P4208="Lead")),
(AND('[1]PWS Information'!$E$10="NTNC",P4208="Lead")))),"Tier 1",
IF((OR((AND('[1]PWS Information'!$E$10="CWS",T4208="Multiple Family Residence",'[1]PWS Information'!$E$11="No",P4208="Lead")),
(AND('[1]PWS Information'!$E$10="CWS",T4208="Other",P4208="Lead")),
(AND(T4208="",P4208="Lead")),
(AND('[1]PWS Information'!$E$10="CWS",T4208="Building",P4208="Lead")))),"Tier 2",
IF((OR((AND('[1]PWS Information'!$E$10="CWS",T4208="Single Family Residence",P4208="Galvanized Requiring Replacement")),
(AND('[1]PWS Information'!$E$10="CWS",T4208="Single Family Residence",P4208="Galvanized Requiring Replacement",Q4208="Yes")),
(AND('[1]PWS Information'!$E$10="NTNC",T4208="Single Family Residence",P4208="Galvanized Requiring Replacement")),
(AND('[1]PWS Information'!$E$10="NTNC",T4208="Single Family Residence",Q4208="Yes")))),"Tier 3",
IF((OR((AND('[1]PWS Information'!$E$10="CWS",T4208="Single Family Residence",R4208="Yes",P4208="Non-Lead", I4208="Non-Lead - Copper",K4208="Before 1989")),
(AND('[1]PWS Information'!$E$10="CWS",T4208="Single Family Residence",R4208="Yes",P4208="Non-Lead", M4208="Non-Lead - Copper",N4208="Before 1989")))),"Tier 4",
IF((OR((AND('[1]PWS Information'!$E$10="NTNC",P4208="Non-Lead")),
(AND('[1]PWS Information'!$E$10="CWS",P4208="Non-Lead",R4208="")),
(AND('[1]PWS Information'!$E$10="CWS",P4208="Non-Lead",R4208="No")),
(AND('[1]PWS Information'!$E$10="CWS",P4208="Non-Lead",R4208="Don't Know")),
(AND('[1]PWS Information'!$E$10="CWS",P4208="Non-Lead", I4208="Non-Lead - Copper", R4208="Yes", K4208="Between 1989 and 2014")),
(AND('[1]PWS Information'!$E$10="CWS",P4208="Non-Lead", I4208="Non-Lead - Copper", R4208="Yes", K4208="After 2014")),
(AND('[1]PWS Information'!$E$10="CWS",P4208="Non-Lead", I4208="Non-Lead - Copper", R4208="Yes", K4208="Unknown")),
(AND('[1]PWS Information'!$E$10="CWS",P4208="Non-Lead", M4208="Non-Lead - Copper", R4208="Yes", N4208="Between 1989 and 2014")),
(AND('[1]PWS Information'!$E$10="CWS",P4208="Non-Lead", M4208="Non-Lead - Copper", R4208="Yes", N4208="After 2014")),
(AND('[1]PWS Information'!$E$10="CWS",P4208="Non-Lead", M4208="Non-Lead - Copper", R4208="Yes", N4208="Unknown")),
(AND('[1]PWS Information'!$E$10="CWS",P4208="Unknown")),
(AND('[1]PWS Information'!$E$10="NTNC",P4208="Unknown")),
(AND('[1]PWS Information'!$E$10="CWS",T4208="Multiple Family Residence",P4208="Galvanized Requiring Replacement")),
(AND('[1]PWS Information'!$E$10="CWS",P4208="Galvanized Requiring Replacement")),
(AND('[1]PWS Information'!$E$10="NTNC",T4208="Multiple Family Residence",P4208="Galvanized Requiring Replacement")))),"Tier 5",
"")))))</f>
        <v>Tier 5</v>
      </c>
      <c r="Y4208" s="24"/>
      <c r="Z4208" s="24"/>
    </row>
    <row r="4209" spans="1:26" x14ac:dyDescent="0.25">
      <c r="A4209" s="17">
        <v>4206</v>
      </c>
      <c r="B4209" s="17">
        <v>1400</v>
      </c>
      <c r="C4209" s="17" t="s">
        <v>149</v>
      </c>
      <c r="D4209" s="17" t="s">
        <v>188</v>
      </c>
      <c r="E4209" s="17">
        <v>79549</v>
      </c>
      <c r="F4209" s="17"/>
      <c r="G4209" s="17"/>
      <c r="H4209" s="17"/>
      <c r="I4209" s="21" t="s">
        <v>218</v>
      </c>
      <c r="J4209" s="22" t="s">
        <v>254</v>
      </c>
      <c r="K4209" s="22" t="s">
        <v>255</v>
      </c>
      <c r="L4209" s="22" t="s">
        <v>256</v>
      </c>
      <c r="M4209" s="21" t="s">
        <v>218</v>
      </c>
      <c r="N4209" s="19"/>
      <c r="O4209" s="22" t="s">
        <v>256</v>
      </c>
      <c r="P4209" s="31" t="str">
        <f t="shared" si="66"/>
        <v>Non-Lead</v>
      </c>
      <c r="Q4209" s="40" t="s">
        <v>254</v>
      </c>
      <c r="R4209" s="40" t="s">
        <v>254</v>
      </c>
      <c r="S4209" s="24"/>
      <c r="T4209" s="16"/>
      <c r="U4209" s="41" t="s">
        <v>255</v>
      </c>
      <c r="V4209" s="41" t="s">
        <v>255</v>
      </c>
      <c r="W4209" s="16"/>
      <c r="X4209" s="43" t="str">
        <f>IF((OR((AND('[1]PWS Information'!$E$10="CWS",T4209="Single Family Residence",P4209="Lead")),
(AND('[1]PWS Information'!$E$10="CWS",T4209="Multiple Family Residence",'[1]PWS Information'!$E$11="Yes",P4209="Lead")),
(AND('[1]PWS Information'!$E$10="NTNC",P4209="Lead")))),"Tier 1",
IF((OR((AND('[1]PWS Information'!$E$10="CWS",T4209="Multiple Family Residence",'[1]PWS Information'!$E$11="No",P4209="Lead")),
(AND('[1]PWS Information'!$E$10="CWS",T4209="Other",P4209="Lead")),
(AND(T4209="",P4209="Lead")),
(AND('[1]PWS Information'!$E$10="CWS",T4209="Building",P4209="Lead")))),"Tier 2",
IF((OR((AND('[1]PWS Information'!$E$10="CWS",T4209="Single Family Residence",P4209="Galvanized Requiring Replacement")),
(AND('[1]PWS Information'!$E$10="CWS",T4209="Single Family Residence",P4209="Galvanized Requiring Replacement",Q4209="Yes")),
(AND('[1]PWS Information'!$E$10="NTNC",T4209="Single Family Residence",P4209="Galvanized Requiring Replacement")),
(AND('[1]PWS Information'!$E$10="NTNC",T4209="Single Family Residence",Q4209="Yes")))),"Tier 3",
IF((OR((AND('[1]PWS Information'!$E$10="CWS",T4209="Single Family Residence",R4209="Yes",P4209="Non-Lead", I4209="Non-Lead - Copper",K4209="Before 1989")),
(AND('[1]PWS Information'!$E$10="CWS",T4209="Single Family Residence",R4209="Yes",P4209="Non-Lead", M4209="Non-Lead - Copper",N4209="Before 1989")))),"Tier 4",
IF((OR((AND('[1]PWS Information'!$E$10="NTNC",P4209="Non-Lead")),
(AND('[1]PWS Information'!$E$10="CWS",P4209="Non-Lead",R4209="")),
(AND('[1]PWS Information'!$E$10="CWS",P4209="Non-Lead",R4209="No")),
(AND('[1]PWS Information'!$E$10="CWS",P4209="Non-Lead",R4209="Don't Know")),
(AND('[1]PWS Information'!$E$10="CWS",P4209="Non-Lead", I4209="Non-Lead - Copper", R4209="Yes", K4209="Between 1989 and 2014")),
(AND('[1]PWS Information'!$E$10="CWS",P4209="Non-Lead", I4209="Non-Lead - Copper", R4209="Yes", K4209="After 2014")),
(AND('[1]PWS Information'!$E$10="CWS",P4209="Non-Lead", I4209="Non-Lead - Copper", R4209="Yes", K4209="Unknown")),
(AND('[1]PWS Information'!$E$10="CWS",P4209="Non-Lead", M4209="Non-Lead - Copper", R4209="Yes", N4209="Between 1989 and 2014")),
(AND('[1]PWS Information'!$E$10="CWS",P4209="Non-Lead", M4209="Non-Lead - Copper", R4209="Yes", N4209="After 2014")),
(AND('[1]PWS Information'!$E$10="CWS",P4209="Non-Lead", M4209="Non-Lead - Copper", R4209="Yes", N4209="Unknown")),
(AND('[1]PWS Information'!$E$10="CWS",P4209="Unknown")),
(AND('[1]PWS Information'!$E$10="NTNC",P4209="Unknown")),
(AND('[1]PWS Information'!$E$10="CWS",T4209="Multiple Family Residence",P4209="Galvanized Requiring Replacement")),
(AND('[1]PWS Information'!$E$10="CWS",P4209="Galvanized Requiring Replacement")),
(AND('[1]PWS Information'!$E$10="NTNC",T4209="Multiple Family Residence",P4209="Galvanized Requiring Replacement")))),"Tier 5",
"")))))</f>
        <v>Tier 5</v>
      </c>
      <c r="Y4209" s="24"/>
      <c r="Z4209" s="24"/>
    </row>
    <row r="4210" spans="1:26" x14ac:dyDescent="0.25">
      <c r="A4210" s="17">
        <v>4207</v>
      </c>
      <c r="B4210" s="17">
        <v>1402</v>
      </c>
      <c r="C4210" s="17" t="s">
        <v>149</v>
      </c>
      <c r="D4210" s="17" t="s">
        <v>188</v>
      </c>
      <c r="E4210" s="17">
        <v>79549</v>
      </c>
      <c r="F4210" s="17"/>
      <c r="G4210" s="17"/>
      <c r="H4210" s="17"/>
      <c r="I4210" s="21" t="s">
        <v>218</v>
      </c>
      <c r="J4210" s="22" t="s">
        <v>254</v>
      </c>
      <c r="K4210" s="22" t="s">
        <v>255</v>
      </c>
      <c r="L4210" s="22" t="s">
        <v>256</v>
      </c>
      <c r="M4210" s="21" t="s">
        <v>218</v>
      </c>
      <c r="N4210" s="37"/>
      <c r="O4210" s="22" t="s">
        <v>256</v>
      </c>
      <c r="P4210" s="31" t="str">
        <f t="shared" si="66"/>
        <v>Non-Lead</v>
      </c>
      <c r="Q4210" s="40" t="s">
        <v>254</v>
      </c>
      <c r="R4210" s="40" t="s">
        <v>254</v>
      </c>
      <c r="S4210" s="24"/>
      <c r="T4210" s="16"/>
      <c r="U4210" s="41" t="s">
        <v>255</v>
      </c>
      <c r="V4210" s="41" t="s">
        <v>255</v>
      </c>
      <c r="W4210" s="16"/>
      <c r="X4210" s="43" t="str">
        <f>IF((OR((AND('[1]PWS Information'!$E$10="CWS",T4210="Single Family Residence",P4210="Lead")),
(AND('[1]PWS Information'!$E$10="CWS",T4210="Multiple Family Residence",'[1]PWS Information'!$E$11="Yes",P4210="Lead")),
(AND('[1]PWS Information'!$E$10="NTNC",P4210="Lead")))),"Tier 1",
IF((OR((AND('[1]PWS Information'!$E$10="CWS",T4210="Multiple Family Residence",'[1]PWS Information'!$E$11="No",P4210="Lead")),
(AND('[1]PWS Information'!$E$10="CWS",T4210="Other",P4210="Lead")),
(AND(T4210="",P4210="Lead")),
(AND('[1]PWS Information'!$E$10="CWS",T4210="Building",P4210="Lead")))),"Tier 2",
IF((OR((AND('[1]PWS Information'!$E$10="CWS",T4210="Single Family Residence",P4210="Galvanized Requiring Replacement")),
(AND('[1]PWS Information'!$E$10="CWS",T4210="Single Family Residence",P4210="Galvanized Requiring Replacement",Q4210="Yes")),
(AND('[1]PWS Information'!$E$10="NTNC",T4210="Single Family Residence",P4210="Galvanized Requiring Replacement")),
(AND('[1]PWS Information'!$E$10="NTNC",T4210="Single Family Residence",Q4210="Yes")))),"Tier 3",
IF((OR((AND('[1]PWS Information'!$E$10="CWS",T4210="Single Family Residence",R4210="Yes",P4210="Non-Lead", I4210="Non-Lead - Copper",K4210="Before 1989")),
(AND('[1]PWS Information'!$E$10="CWS",T4210="Single Family Residence",R4210="Yes",P4210="Non-Lead", M4210="Non-Lead - Copper",N4210="Before 1989")))),"Tier 4",
IF((OR((AND('[1]PWS Information'!$E$10="NTNC",P4210="Non-Lead")),
(AND('[1]PWS Information'!$E$10="CWS",P4210="Non-Lead",R4210="")),
(AND('[1]PWS Information'!$E$10="CWS",P4210="Non-Lead",R4210="No")),
(AND('[1]PWS Information'!$E$10="CWS",P4210="Non-Lead",R4210="Don't Know")),
(AND('[1]PWS Information'!$E$10="CWS",P4210="Non-Lead", I4210="Non-Lead - Copper", R4210="Yes", K4210="Between 1989 and 2014")),
(AND('[1]PWS Information'!$E$10="CWS",P4210="Non-Lead", I4210="Non-Lead - Copper", R4210="Yes", K4210="After 2014")),
(AND('[1]PWS Information'!$E$10="CWS",P4210="Non-Lead", I4210="Non-Lead - Copper", R4210="Yes", K4210="Unknown")),
(AND('[1]PWS Information'!$E$10="CWS",P4210="Non-Lead", M4210="Non-Lead - Copper", R4210="Yes", N4210="Between 1989 and 2014")),
(AND('[1]PWS Information'!$E$10="CWS",P4210="Non-Lead", M4210="Non-Lead - Copper", R4210="Yes", N4210="After 2014")),
(AND('[1]PWS Information'!$E$10="CWS",P4210="Non-Lead", M4210="Non-Lead - Copper", R4210="Yes", N4210="Unknown")),
(AND('[1]PWS Information'!$E$10="CWS",P4210="Unknown")),
(AND('[1]PWS Information'!$E$10="NTNC",P4210="Unknown")),
(AND('[1]PWS Information'!$E$10="CWS",T4210="Multiple Family Residence",P4210="Galvanized Requiring Replacement")),
(AND('[1]PWS Information'!$E$10="CWS",P4210="Galvanized Requiring Replacement")),
(AND('[1]PWS Information'!$E$10="NTNC",T4210="Multiple Family Residence",P4210="Galvanized Requiring Replacement")))),"Tier 5",
"")))))</f>
        <v>Tier 5</v>
      </c>
      <c r="Y4210" s="24"/>
      <c r="Z4210" s="24"/>
    </row>
    <row r="4211" spans="1:26" x14ac:dyDescent="0.25">
      <c r="A4211" s="17">
        <v>4208</v>
      </c>
      <c r="B4211" s="17">
        <v>1403</v>
      </c>
      <c r="C4211" s="17" t="s">
        <v>149</v>
      </c>
      <c r="D4211" s="17" t="s">
        <v>188</v>
      </c>
      <c r="E4211" s="17">
        <v>79549</v>
      </c>
      <c r="F4211" s="17"/>
      <c r="G4211" s="17"/>
      <c r="H4211" s="17"/>
      <c r="I4211" s="21" t="s">
        <v>219</v>
      </c>
      <c r="J4211" s="22" t="s">
        <v>254</v>
      </c>
      <c r="K4211" s="22" t="s">
        <v>255</v>
      </c>
      <c r="L4211" s="22"/>
      <c r="M4211" s="21" t="s">
        <v>219</v>
      </c>
      <c r="N4211" s="19"/>
      <c r="O4211" s="22"/>
      <c r="P4211" s="31" t="str">
        <f t="shared" si="66"/>
        <v>Unknown</v>
      </c>
      <c r="Q4211" s="40" t="s">
        <v>254</v>
      </c>
      <c r="R4211" s="40" t="s">
        <v>254</v>
      </c>
      <c r="S4211" s="24"/>
      <c r="T4211" s="16"/>
      <c r="U4211" s="41" t="s">
        <v>255</v>
      </c>
      <c r="V4211" s="41" t="s">
        <v>255</v>
      </c>
      <c r="W4211" s="16"/>
      <c r="X4211" s="43" t="str">
        <f>IF((OR((AND('[1]PWS Information'!$E$10="CWS",T4211="Single Family Residence",P4211="Lead")),
(AND('[1]PWS Information'!$E$10="CWS",T4211="Multiple Family Residence",'[1]PWS Information'!$E$11="Yes",P4211="Lead")),
(AND('[1]PWS Information'!$E$10="NTNC",P4211="Lead")))),"Tier 1",
IF((OR((AND('[1]PWS Information'!$E$10="CWS",T4211="Multiple Family Residence",'[1]PWS Information'!$E$11="No",P4211="Lead")),
(AND('[1]PWS Information'!$E$10="CWS",T4211="Other",P4211="Lead")),
(AND(T4211="",P4211="Lead")),
(AND('[1]PWS Information'!$E$10="CWS",T4211="Building",P4211="Lead")))),"Tier 2",
IF((OR((AND('[1]PWS Information'!$E$10="CWS",T4211="Single Family Residence",P4211="Galvanized Requiring Replacement")),
(AND('[1]PWS Information'!$E$10="CWS",T4211="Single Family Residence",P4211="Galvanized Requiring Replacement",Q4211="Yes")),
(AND('[1]PWS Information'!$E$10="NTNC",T4211="Single Family Residence",P4211="Galvanized Requiring Replacement")),
(AND('[1]PWS Information'!$E$10="NTNC",T4211="Single Family Residence",Q4211="Yes")))),"Tier 3",
IF((OR((AND('[1]PWS Information'!$E$10="CWS",T4211="Single Family Residence",R4211="Yes",P4211="Non-Lead", I4211="Non-Lead - Copper",K4211="Before 1989")),
(AND('[1]PWS Information'!$E$10="CWS",T4211="Single Family Residence",R4211="Yes",P4211="Non-Lead", M4211="Non-Lead - Copper",N4211="Before 1989")))),"Tier 4",
IF((OR((AND('[1]PWS Information'!$E$10="NTNC",P4211="Non-Lead")),
(AND('[1]PWS Information'!$E$10="CWS",P4211="Non-Lead",R4211="")),
(AND('[1]PWS Information'!$E$10="CWS",P4211="Non-Lead",R4211="No")),
(AND('[1]PWS Information'!$E$10="CWS",P4211="Non-Lead",R4211="Don't Know")),
(AND('[1]PWS Information'!$E$10="CWS",P4211="Non-Lead", I4211="Non-Lead - Copper", R4211="Yes", K4211="Between 1989 and 2014")),
(AND('[1]PWS Information'!$E$10="CWS",P4211="Non-Lead", I4211="Non-Lead - Copper", R4211="Yes", K4211="After 2014")),
(AND('[1]PWS Information'!$E$10="CWS",P4211="Non-Lead", I4211="Non-Lead - Copper", R4211="Yes", K4211="Unknown")),
(AND('[1]PWS Information'!$E$10="CWS",P4211="Non-Lead", M4211="Non-Lead - Copper", R4211="Yes", N4211="Between 1989 and 2014")),
(AND('[1]PWS Information'!$E$10="CWS",P4211="Non-Lead", M4211="Non-Lead - Copper", R4211="Yes", N4211="After 2014")),
(AND('[1]PWS Information'!$E$10="CWS",P4211="Non-Lead", M4211="Non-Lead - Copper", R4211="Yes", N4211="Unknown")),
(AND('[1]PWS Information'!$E$10="CWS",P4211="Unknown")),
(AND('[1]PWS Information'!$E$10="NTNC",P4211="Unknown")),
(AND('[1]PWS Information'!$E$10="CWS",T4211="Multiple Family Residence",P4211="Galvanized Requiring Replacement")),
(AND('[1]PWS Information'!$E$10="CWS",P4211="Galvanized Requiring Replacement")),
(AND('[1]PWS Information'!$E$10="NTNC",T4211="Multiple Family Residence",P4211="Galvanized Requiring Replacement")))),"Tier 5",
"")))))</f>
        <v>Tier 5</v>
      </c>
      <c r="Y4211" s="24"/>
      <c r="Z4211" s="24"/>
    </row>
    <row r="4212" spans="1:26" x14ac:dyDescent="0.25">
      <c r="A4212" s="17">
        <v>4209</v>
      </c>
      <c r="B4212" s="17">
        <v>1405</v>
      </c>
      <c r="C4212" s="17" t="s">
        <v>149</v>
      </c>
      <c r="D4212" s="17" t="s">
        <v>188</v>
      </c>
      <c r="E4212" s="17">
        <v>79549</v>
      </c>
      <c r="F4212" s="17"/>
      <c r="G4212" s="17"/>
      <c r="H4212" s="17"/>
      <c r="I4212" s="21" t="s">
        <v>218</v>
      </c>
      <c r="J4212" s="22" t="s">
        <v>254</v>
      </c>
      <c r="K4212" s="22" t="s">
        <v>255</v>
      </c>
      <c r="L4212" s="22" t="s">
        <v>256</v>
      </c>
      <c r="M4212" s="21" t="s">
        <v>218</v>
      </c>
      <c r="N4212" s="37" t="s">
        <v>205</v>
      </c>
      <c r="O4212" s="22" t="s">
        <v>257</v>
      </c>
      <c r="P4212" s="31" t="str">
        <f t="shared" si="66"/>
        <v>Non-Lead</v>
      </c>
      <c r="Q4212" s="40" t="s">
        <v>254</v>
      </c>
      <c r="R4212" s="40" t="s">
        <v>254</v>
      </c>
      <c r="S4212" s="24"/>
      <c r="T4212" s="16"/>
      <c r="U4212" s="41" t="s">
        <v>255</v>
      </c>
      <c r="V4212" s="41" t="s">
        <v>255</v>
      </c>
      <c r="W4212" s="16"/>
      <c r="X4212" s="43" t="str">
        <f>IF((OR((AND('[1]PWS Information'!$E$10="CWS",T4212="Single Family Residence",P4212="Lead")),
(AND('[1]PWS Information'!$E$10="CWS",T4212="Multiple Family Residence",'[1]PWS Information'!$E$11="Yes",P4212="Lead")),
(AND('[1]PWS Information'!$E$10="NTNC",P4212="Lead")))),"Tier 1",
IF((OR((AND('[1]PWS Information'!$E$10="CWS",T4212="Multiple Family Residence",'[1]PWS Information'!$E$11="No",P4212="Lead")),
(AND('[1]PWS Information'!$E$10="CWS",T4212="Other",P4212="Lead")),
(AND(T4212="",P4212="Lead")),
(AND('[1]PWS Information'!$E$10="CWS",T4212="Building",P4212="Lead")))),"Tier 2",
IF((OR((AND('[1]PWS Information'!$E$10="CWS",T4212="Single Family Residence",P4212="Galvanized Requiring Replacement")),
(AND('[1]PWS Information'!$E$10="CWS",T4212="Single Family Residence",P4212="Galvanized Requiring Replacement",Q4212="Yes")),
(AND('[1]PWS Information'!$E$10="NTNC",T4212="Single Family Residence",P4212="Galvanized Requiring Replacement")),
(AND('[1]PWS Information'!$E$10="NTNC",T4212="Single Family Residence",Q4212="Yes")))),"Tier 3",
IF((OR((AND('[1]PWS Information'!$E$10="CWS",T4212="Single Family Residence",R4212="Yes",P4212="Non-Lead", I4212="Non-Lead - Copper",K4212="Before 1989")),
(AND('[1]PWS Information'!$E$10="CWS",T4212="Single Family Residence",R4212="Yes",P4212="Non-Lead", M4212="Non-Lead - Copper",N4212="Before 1989")))),"Tier 4",
IF((OR((AND('[1]PWS Information'!$E$10="NTNC",P4212="Non-Lead")),
(AND('[1]PWS Information'!$E$10="CWS",P4212="Non-Lead",R4212="")),
(AND('[1]PWS Information'!$E$10="CWS",P4212="Non-Lead",R4212="No")),
(AND('[1]PWS Information'!$E$10="CWS",P4212="Non-Lead",R4212="Don't Know")),
(AND('[1]PWS Information'!$E$10="CWS",P4212="Non-Lead", I4212="Non-Lead - Copper", R4212="Yes", K4212="Between 1989 and 2014")),
(AND('[1]PWS Information'!$E$10="CWS",P4212="Non-Lead", I4212="Non-Lead - Copper", R4212="Yes", K4212="After 2014")),
(AND('[1]PWS Information'!$E$10="CWS",P4212="Non-Lead", I4212="Non-Lead - Copper", R4212="Yes", K4212="Unknown")),
(AND('[1]PWS Information'!$E$10="CWS",P4212="Non-Lead", M4212="Non-Lead - Copper", R4212="Yes", N4212="Between 1989 and 2014")),
(AND('[1]PWS Information'!$E$10="CWS",P4212="Non-Lead", M4212="Non-Lead - Copper", R4212="Yes", N4212="After 2014")),
(AND('[1]PWS Information'!$E$10="CWS",P4212="Non-Lead", M4212="Non-Lead - Copper", R4212="Yes", N4212="Unknown")),
(AND('[1]PWS Information'!$E$10="CWS",P4212="Unknown")),
(AND('[1]PWS Information'!$E$10="NTNC",P4212="Unknown")),
(AND('[1]PWS Information'!$E$10="CWS",T4212="Multiple Family Residence",P4212="Galvanized Requiring Replacement")),
(AND('[1]PWS Information'!$E$10="CWS",P4212="Galvanized Requiring Replacement")),
(AND('[1]PWS Information'!$E$10="NTNC",T4212="Multiple Family Residence",P4212="Galvanized Requiring Replacement")))),"Tier 5",
"")))))</f>
        <v>Tier 5</v>
      </c>
      <c r="Y4212" s="24"/>
      <c r="Z4212" s="24"/>
    </row>
    <row r="4213" spans="1:26" x14ac:dyDescent="0.25">
      <c r="A4213" s="17">
        <v>4210</v>
      </c>
      <c r="B4213" s="17">
        <v>1407</v>
      </c>
      <c r="C4213" s="17" t="s">
        <v>149</v>
      </c>
      <c r="D4213" s="17" t="s">
        <v>188</v>
      </c>
      <c r="E4213" s="17">
        <v>79549</v>
      </c>
      <c r="F4213" s="17"/>
      <c r="G4213" s="17"/>
      <c r="H4213" s="17"/>
      <c r="I4213" s="21" t="s">
        <v>218</v>
      </c>
      <c r="J4213" s="22" t="s">
        <v>254</v>
      </c>
      <c r="K4213" s="22" t="s">
        <v>255</v>
      </c>
      <c r="L4213" s="22" t="s">
        <v>256</v>
      </c>
      <c r="M4213" s="21" t="s">
        <v>218</v>
      </c>
      <c r="N4213" s="37"/>
      <c r="O4213" s="22" t="s">
        <v>256</v>
      </c>
      <c r="P4213" s="31" t="str">
        <f t="shared" si="66"/>
        <v>Non-Lead</v>
      </c>
      <c r="Q4213" s="40" t="s">
        <v>254</v>
      </c>
      <c r="R4213" s="40" t="s">
        <v>254</v>
      </c>
      <c r="S4213" s="24"/>
      <c r="T4213" s="16"/>
      <c r="U4213" s="41" t="s">
        <v>255</v>
      </c>
      <c r="V4213" s="41" t="s">
        <v>255</v>
      </c>
      <c r="W4213" s="16"/>
      <c r="X4213" s="43" t="str">
        <f>IF((OR((AND('[1]PWS Information'!$E$10="CWS",T4213="Single Family Residence",P4213="Lead")),
(AND('[1]PWS Information'!$E$10="CWS",T4213="Multiple Family Residence",'[1]PWS Information'!$E$11="Yes",P4213="Lead")),
(AND('[1]PWS Information'!$E$10="NTNC",P4213="Lead")))),"Tier 1",
IF((OR((AND('[1]PWS Information'!$E$10="CWS",T4213="Multiple Family Residence",'[1]PWS Information'!$E$11="No",P4213="Lead")),
(AND('[1]PWS Information'!$E$10="CWS",T4213="Other",P4213="Lead")),
(AND(T4213="",P4213="Lead")),
(AND('[1]PWS Information'!$E$10="CWS",T4213="Building",P4213="Lead")))),"Tier 2",
IF((OR((AND('[1]PWS Information'!$E$10="CWS",T4213="Single Family Residence",P4213="Galvanized Requiring Replacement")),
(AND('[1]PWS Information'!$E$10="CWS",T4213="Single Family Residence",P4213="Galvanized Requiring Replacement",Q4213="Yes")),
(AND('[1]PWS Information'!$E$10="NTNC",T4213="Single Family Residence",P4213="Galvanized Requiring Replacement")),
(AND('[1]PWS Information'!$E$10="NTNC",T4213="Single Family Residence",Q4213="Yes")))),"Tier 3",
IF((OR((AND('[1]PWS Information'!$E$10="CWS",T4213="Single Family Residence",R4213="Yes",P4213="Non-Lead", I4213="Non-Lead - Copper",K4213="Before 1989")),
(AND('[1]PWS Information'!$E$10="CWS",T4213="Single Family Residence",R4213="Yes",P4213="Non-Lead", M4213="Non-Lead - Copper",N4213="Before 1989")))),"Tier 4",
IF((OR((AND('[1]PWS Information'!$E$10="NTNC",P4213="Non-Lead")),
(AND('[1]PWS Information'!$E$10="CWS",P4213="Non-Lead",R4213="")),
(AND('[1]PWS Information'!$E$10="CWS",P4213="Non-Lead",R4213="No")),
(AND('[1]PWS Information'!$E$10="CWS",P4213="Non-Lead",R4213="Don't Know")),
(AND('[1]PWS Information'!$E$10="CWS",P4213="Non-Lead", I4213="Non-Lead - Copper", R4213="Yes", K4213="Between 1989 and 2014")),
(AND('[1]PWS Information'!$E$10="CWS",P4213="Non-Lead", I4213="Non-Lead - Copper", R4213="Yes", K4213="After 2014")),
(AND('[1]PWS Information'!$E$10="CWS",P4213="Non-Lead", I4213="Non-Lead - Copper", R4213="Yes", K4213="Unknown")),
(AND('[1]PWS Information'!$E$10="CWS",P4213="Non-Lead", M4213="Non-Lead - Copper", R4213="Yes", N4213="Between 1989 and 2014")),
(AND('[1]PWS Information'!$E$10="CWS",P4213="Non-Lead", M4213="Non-Lead - Copper", R4213="Yes", N4213="After 2014")),
(AND('[1]PWS Information'!$E$10="CWS",P4213="Non-Lead", M4213="Non-Lead - Copper", R4213="Yes", N4213="Unknown")),
(AND('[1]PWS Information'!$E$10="CWS",P4213="Unknown")),
(AND('[1]PWS Information'!$E$10="NTNC",P4213="Unknown")),
(AND('[1]PWS Information'!$E$10="CWS",T4213="Multiple Family Residence",P4213="Galvanized Requiring Replacement")),
(AND('[1]PWS Information'!$E$10="CWS",P4213="Galvanized Requiring Replacement")),
(AND('[1]PWS Information'!$E$10="NTNC",T4213="Multiple Family Residence",P4213="Galvanized Requiring Replacement")))),"Tier 5",
"")))))</f>
        <v>Tier 5</v>
      </c>
      <c r="Y4213" s="24"/>
      <c r="Z4213" s="24"/>
    </row>
    <row r="4214" spans="1:26" x14ac:dyDescent="0.25">
      <c r="A4214" s="17">
        <v>4211</v>
      </c>
      <c r="B4214" s="18">
        <v>1409</v>
      </c>
      <c r="C4214" s="17" t="s">
        <v>149</v>
      </c>
      <c r="D4214" s="17" t="s">
        <v>188</v>
      </c>
      <c r="E4214" s="17">
        <v>79549</v>
      </c>
      <c r="F4214" s="18"/>
      <c r="G4214" s="18"/>
      <c r="H4214" s="18"/>
      <c r="I4214" s="21" t="s">
        <v>218</v>
      </c>
      <c r="J4214" s="22" t="s">
        <v>254</v>
      </c>
      <c r="K4214" s="22" t="s">
        <v>255</v>
      </c>
      <c r="L4214" s="22" t="s">
        <v>256</v>
      </c>
      <c r="M4214" s="21" t="s">
        <v>218</v>
      </c>
      <c r="N4214" s="19" t="s">
        <v>205</v>
      </c>
      <c r="O4214" s="22" t="s">
        <v>257</v>
      </c>
      <c r="P4214" s="31" t="str">
        <f t="shared" si="66"/>
        <v>Non-Lead</v>
      </c>
      <c r="Q4214" s="40" t="s">
        <v>254</v>
      </c>
      <c r="R4214" s="40" t="s">
        <v>254</v>
      </c>
      <c r="S4214" s="24"/>
      <c r="T4214" s="16"/>
      <c r="U4214" s="41" t="s">
        <v>255</v>
      </c>
      <c r="V4214" s="41" t="s">
        <v>255</v>
      </c>
      <c r="W4214" s="16"/>
      <c r="X4214" s="43" t="str">
        <f>IF((OR((AND('[1]PWS Information'!$E$10="CWS",T4214="Single Family Residence",P4214="Lead")),
(AND('[1]PWS Information'!$E$10="CWS",T4214="Multiple Family Residence",'[1]PWS Information'!$E$11="Yes",P4214="Lead")),
(AND('[1]PWS Information'!$E$10="NTNC",P4214="Lead")))),"Tier 1",
IF((OR((AND('[1]PWS Information'!$E$10="CWS",T4214="Multiple Family Residence",'[1]PWS Information'!$E$11="No",P4214="Lead")),
(AND('[1]PWS Information'!$E$10="CWS",T4214="Other",P4214="Lead")),
(AND(T4214="",P4214="Lead")),
(AND('[1]PWS Information'!$E$10="CWS",T4214="Building",P4214="Lead")))),"Tier 2",
IF((OR((AND('[1]PWS Information'!$E$10="CWS",T4214="Single Family Residence",P4214="Galvanized Requiring Replacement")),
(AND('[1]PWS Information'!$E$10="CWS",T4214="Single Family Residence",P4214="Galvanized Requiring Replacement",Q4214="Yes")),
(AND('[1]PWS Information'!$E$10="NTNC",T4214="Single Family Residence",P4214="Galvanized Requiring Replacement")),
(AND('[1]PWS Information'!$E$10="NTNC",T4214="Single Family Residence",Q4214="Yes")))),"Tier 3",
IF((OR((AND('[1]PWS Information'!$E$10="CWS",T4214="Single Family Residence",R4214="Yes",P4214="Non-Lead", I4214="Non-Lead - Copper",K4214="Before 1989")),
(AND('[1]PWS Information'!$E$10="CWS",T4214="Single Family Residence",R4214="Yes",P4214="Non-Lead", M4214="Non-Lead - Copper",N4214="Before 1989")))),"Tier 4",
IF((OR((AND('[1]PWS Information'!$E$10="NTNC",P4214="Non-Lead")),
(AND('[1]PWS Information'!$E$10="CWS",P4214="Non-Lead",R4214="")),
(AND('[1]PWS Information'!$E$10="CWS",P4214="Non-Lead",R4214="No")),
(AND('[1]PWS Information'!$E$10="CWS",P4214="Non-Lead",R4214="Don't Know")),
(AND('[1]PWS Information'!$E$10="CWS",P4214="Non-Lead", I4214="Non-Lead - Copper", R4214="Yes", K4214="Between 1989 and 2014")),
(AND('[1]PWS Information'!$E$10="CWS",P4214="Non-Lead", I4214="Non-Lead - Copper", R4214="Yes", K4214="After 2014")),
(AND('[1]PWS Information'!$E$10="CWS",P4214="Non-Lead", I4214="Non-Lead - Copper", R4214="Yes", K4214="Unknown")),
(AND('[1]PWS Information'!$E$10="CWS",P4214="Non-Lead", M4214="Non-Lead - Copper", R4214="Yes", N4214="Between 1989 and 2014")),
(AND('[1]PWS Information'!$E$10="CWS",P4214="Non-Lead", M4214="Non-Lead - Copper", R4214="Yes", N4214="After 2014")),
(AND('[1]PWS Information'!$E$10="CWS",P4214="Non-Lead", M4214="Non-Lead - Copper", R4214="Yes", N4214="Unknown")),
(AND('[1]PWS Information'!$E$10="CWS",P4214="Unknown")),
(AND('[1]PWS Information'!$E$10="NTNC",P4214="Unknown")),
(AND('[1]PWS Information'!$E$10="CWS",T4214="Multiple Family Residence",P4214="Galvanized Requiring Replacement")),
(AND('[1]PWS Information'!$E$10="CWS",P4214="Galvanized Requiring Replacement")),
(AND('[1]PWS Information'!$E$10="NTNC",T4214="Multiple Family Residence",P4214="Galvanized Requiring Replacement")))),"Tier 5",
"")))))</f>
        <v>Tier 5</v>
      </c>
      <c r="Y4214" s="24"/>
      <c r="Z4214" s="24"/>
    </row>
    <row r="4215" spans="1:26" x14ac:dyDescent="0.25">
      <c r="A4215" s="17">
        <v>4212</v>
      </c>
      <c r="B4215" s="18">
        <v>1410</v>
      </c>
      <c r="C4215" s="17" t="s">
        <v>149</v>
      </c>
      <c r="D4215" s="17" t="s">
        <v>188</v>
      </c>
      <c r="E4215" s="17">
        <v>79549</v>
      </c>
      <c r="F4215" s="18"/>
      <c r="G4215" s="18"/>
      <c r="H4215" s="18"/>
      <c r="I4215" s="21" t="s">
        <v>221</v>
      </c>
      <c r="J4215" s="22" t="s">
        <v>254</v>
      </c>
      <c r="K4215" s="22" t="s">
        <v>255</v>
      </c>
      <c r="L4215" s="22" t="s">
        <v>256</v>
      </c>
      <c r="M4215" s="21" t="s">
        <v>222</v>
      </c>
      <c r="N4215" s="19"/>
      <c r="O4215" s="22" t="s">
        <v>256</v>
      </c>
      <c r="P4215" s="31" t="str">
        <f t="shared" si="66"/>
        <v>Galvanized Requiring Replacement</v>
      </c>
      <c r="Q4215" s="40" t="s">
        <v>254</v>
      </c>
      <c r="R4215" s="40" t="s">
        <v>254</v>
      </c>
      <c r="S4215" s="24"/>
      <c r="T4215" s="16"/>
      <c r="U4215" s="41" t="s">
        <v>255</v>
      </c>
      <c r="V4215" s="41" t="s">
        <v>255</v>
      </c>
      <c r="W4215" s="16"/>
      <c r="X4215" s="43" t="str">
        <f>IF((OR((AND('[1]PWS Information'!$E$10="CWS",T4215="Single Family Residence",P4215="Lead")),
(AND('[1]PWS Information'!$E$10="CWS",T4215="Multiple Family Residence",'[1]PWS Information'!$E$11="Yes",P4215="Lead")),
(AND('[1]PWS Information'!$E$10="NTNC",P4215="Lead")))),"Tier 1",
IF((OR((AND('[1]PWS Information'!$E$10="CWS",T4215="Multiple Family Residence",'[1]PWS Information'!$E$11="No",P4215="Lead")),
(AND('[1]PWS Information'!$E$10="CWS",T4215="Other",P4215="Lead")),
(AND(T4215="",P4215="Lead")),
(AND('[1]PWS Information'!$E$10="CWS",T4215="Building",P4215="Lead")))),"Tier 2",
IF((OR((AND('[1]PWS Information'!$E$10="CWS",T4215="Single Family Residence",P4215="Galvanized Requiring Replacement")),
(AND('[1]PWS Information'!$E$10="CWS",T4215="Single Family Residence",P4215="Galvanized Requiring Replacement",Q4215="Yes")),
(AND('[1]PWS Information'!$E$10="NTNC",T4215="Single Family Residence",P4215="Galvanized Requiring Replacement")),
(AND('[1]PWS Information'!$E$10="NTNC",T4215="Single Family Residence",Q4215="Yes")))),"Tier 3",
IF((OR((AND('[1]PWS Information'!$E$10="CWS",T4215="Single Family Residence",R4215="Yes",P4215="Non-Lead", I4215="Non-Lead - Copper",K4215="Before 1989")),
(AND('[1]PWS Information'!$E$10="CWS",T4215="Single Family Residence",R4215="Yes",P4215="Non-Lead", M4215="Non-Lead - Copper",N4215="Before 1989")))),"Tier 4",
IF((OR((AND('[1]PWS Information'!$E$10="NTNC",P4215="Non-Lead")),
(AND('[1]PWS Information'!$E$10="CWS",P4215="Non-Lead",R4215="")),
(AND('[1]PWS Information'!$E$10="CWS",P4215="Non-Lead",R4215="No")),
(AND('[1]PWS Information'!$E$10="CWS",P4215="Non-Lead",R4215="Don't Know")),
(AND('[1]PWS Information'!$E$10="CWS",P4215="Non-Lead", I4215="Non-Lead - Copper", R4215="Yes", K4215="Between 1989 and 2014")),
(AND('[1]PWS Information'!$E$10="CWS",P4215="Non-Lead", I4215="Non-Lead - Copper", R4215="Yes", K4215="After 2014")),
(AND('[1]PWS Information'!$E$10="CWS",P4215="Non-Lead", I4215="Non-Lead - Copper", R4215="Yes", K4215="Unknown")),
(AND('[1]PWS Information'!$E$10="CWS",P4215="Non-Lead", M4215="Non-Lead - Copper", R4215="Yes", N4215="Between 1989 and 2014")),
(AND('[1]PWS Information'!$E$10="CWS",P4215="Non-Lead", M4215="Non-Lead - Copper", R4215="Yes", N4215="After 2014")),
(AND('[1]PWS Information'!$E$10="CWS",P4215="Non-Lead", M4215="Non-Lead - Copper", R4215="Yes", N4215="Unknown")),
(AND('[1]PWS Information'!$E$10="CWS",P4215="Unknown")),
(AND('[1]PWS Information'!$E$10="NTNC",P4215="Unknown")),
(AND('[1]PWS Information'!$E$10="CWS",T4215="Multiple Family Residence",P4215="Galvanized Requiring Replacement")),
(AND('[1]PWS Information'!$E$10="CWS",P4215="Galvanized Requiring Replacement")),
(AND('[1]PWS Information'!$E$10="NTNC",T4215="Multiple Family Residence",P4215="Galvanized Requiring Replacement")))),"Tier 5",
"")))))</f>
        <v>Tier 5</v>
      </c>
      <c r="Y4215" s="24"/>
      <c r="Z4215" s="24"/>
    </row>
    <row r="4216" spans="1:26" x14ac:dyDescent="0.25">
      <c r="A4216" s="17">
        <v>4213</v>
      </c>
      <c r="B4216" s="17">
        <v>1411</v>
      </c>
      <c r="C4216" s="17" t="s">
        <v>149</v>
      </c>
      <c r="D4216" s="17" t="s">
        <v>188</v>
      </c>
      <c r="E4216" s="17">
        <v>79549</v>
      </c>
      <c r="F4216" s="17"/>
      <c r="G4216" s="17"/>
      <c r="H4216" s="17"/>
      <c r="I4216" s="21" t="s">
        <v>218</v>
      </c>
      <c r="J4216" s="22" t="s">
        <v>254</v>
      </c>
      <c r="K4216" s="22" t="s">
        <v>255</v>
      </c>
      <c r="L4216" s="22" t="s">
        <v>256</v>
      </c>
      <c r="M4216" s="21" t="s">
        <v>218</v>
      </c>
      <c r="N4216" s="37" t="s">
        <v>205</v>
      </c>
      <c r="O4216" s="22" t="s">
        <v>257</v>
      </c>
      <c r="P4216" s="31" t="str">
        <f t="shared" si="66"/>
        <v>Non-Lead</v>
      </c>
      <c r="Q4216" s="40" t="s">
        <v>254</v>
      </c>
      <c r="R4216" s="40" t="s">
        <v>254</v>
      </c>
      <c r="S4216" s="24"/>
      <c r="T4216" s="16"/>
      <c r="U4216" s="41" t="s">
        <v>255</v>
      </c>
      <c r="V4216" s="41" t="s">
        <v>255</v>
      </c>
      <c r="W4216" s="16"/>
      <c r="X4216" s="43" t="str">
        <f>IF((OR((AND('[1]PWS Information'!$E$10="CWS",T4216="Single Family Residence",P4216="Lead")),
(AND('[1]PWS Information'!$E$10="CWS",T4216="Multiple Family Residence",'[1]PWS Information'!$E$11="Yes",P4216="Lead")),
(AND('[1]PWS Information'!$E$10="NTNC",P4216="Lead")))),"Tier 1",
IF((OR((AND('[1]PWS Information'!$E$10="CWS",T4216="Multiple Family Residence",'[1]PWS Information'!$E$11="No",P4216="Lead")),
(AND('[1]PWS Information'!$E$10="CWS",T4216="Other",P4216="Lead")),
(AND(T4216="",P4216="Lead")),
(AND('[1]PWS Information'!$E$10="CWS",T4216="Building",P4216="Lead")))),"Tier 2",
IF((OR((AND('[1]PWS Information'!$E$10="CWS",T4216="Single Family Residence",P4216="Galvanized Requiring Replacement")),
(AND('[1]PWS Information'!$E$10="CWS",T4216="Single Family Residence",P4216="Galvanized Requiring Replacement",Q4216="Yes")),
(AND('[1]PWS Information'!$E$10="NTNC",T4216="Single Family Residence",P4216="Galvanized Requiring Replacement")),
(AND('[1]PWS Information'!$E$10="NTNC",T4216="Single Family Residence",Q4216="Yes")))),"Tier 3",
IF((OR((AND('[1]PWS Information'!$E$10="CWS",T4216="Single Family Residence",R4216="Yes",P4216="Non-Lead", I4216="Non-Lead - Copper",K4216="Before 1989")),
(AND('[1]PWS Information'!$E$10="CWS",T4216="Single Family Residence",R4216="Yes",P4216="Non-Lead", M4216="Non-Lead - Copper",N4216="Before 1989")))),"Tier 4",
IF((OR((AND('[1]PWS Information'!$E$10="NTNC",P4216="Non-Lead")),
(AND('[1]PWS Information'!$E$10="CWS",P4216="Non-Lead",R4216="")),
(AND('[1]PWS Information'!$E$10="CWS",P4216="Non-Lead",R4216="No")),
(AND('[1]PWS Information'!$E$10="CWS",P4216="Non-Lead",R4216="Don't Know")),
(AND('[1]PWS Information'!$E$10="CWS",P4216="Non-Lead", I4216="Non-Lead - Copper", R4216="Yes", K4216="Between 1989 and 2014")),
(AND('[1]PWS Information'!$E$10="CWS",P4216="Non-Lead", I4216="Non-Lead - Copper", R4216="Yes", K4216="After 2014")),
(AND('[1]PWS Information'!$E$10="CWS",P4216="Non-Lead", I4216="Non-Lead - Copper", R4216="Yes", K4216="Unknown")),
(AND('[1]PWS Information'!$E$10="CWS",P4216="Non-Lead", M4216="Non-Lead - Copper", R4216="Yes", N4216="Between 1989 and 2014")),
(AND('[1]PWS Information'!$E$10="CWS",P4216="Non-Lead", M4216="Non-Lead - Copper", R4216="Yes", N4216="After 2014")),
(AND('[1]PWS Information'!$E$10="CWS",P4216="Non-Lead", M4216="Non-Lead - Copper", R4216="Yes", N4216="Unknown")),
(AND('[1]PWS Information'!$E$10="CWS",P4216="Unknown")),
(AND('[1]PWS Information'!$E$10="NTNC",P4216="Unknown")),
(AND('[1]PWS Information'!$E$10="CWS",T4216="Multiple Family Residence",P4216="Galvanized Requiring Replacement")),
(AND('[1]PWS Information'!$E$10="CWS",P4216="Galvanized Requiring Replacement")),
(AND('[1]PWS Information'!$E$10="NTNC",T4216="Multiple Family Residence",P4216="Galvanized Requiring Replacement")))),"Tier 5",
"")))))</f>
        <v>Tier 5</v>
      </c>
      <c r="Y4216" s="24"/>
      <c r="Z4216" s="24"/>
    </row>
    <row r="4217" spans="1:26" x14ac:dyDescent="0.25">
      <c r="A4217" s="17">
        <v>4214</v>
      </c>
      <c r="B4217" s="17">
        <v>1503</v>
      </c>
      <c r="C4217" s="17" t="s">
        <v>149</v>
      </c>
      <c r="D4217" s="17" t="s">
        <v>188</v>
      </c>
      <c r="E4217" s="17">
        <v>79549</v>
      </c>
      <c r="F4217" s="17"/>
      <c r="G4217" s="17"/>
      <c r="H4217" s="17"/>
      <c r="I4217" s="21" t="s">
        <v>218</v>
      </c>
      <c r="J4217" s="22" t="s">
        <v>254</v>
      </c>
      <c r="K4217" s="22" t="s">
        <v>255</v>
      </c>
      <c r="L4217" s="22" t="s">
        <v>256</v>
      </c>
      <c r="M4217" s="21" t="s">
        <v>218</v>
      </c>
      <c r="N4217" s="19" t="s">
        <v>205</v>
      </c>
      <c r="O4217" s="22" t="s">
        <v>257</v>
      </c>
      <c r="P4217" s="31" t="str">
        <f t="shared" si="66"/>
        <v>Non-Lead</v>
      </c>
      <c r="Q4217" s="40" t="s">
        <v>254</v>
      </c>
      <c r="R4217" s="40" t="s">
        <v>254</v>
      </c>
      <c r="S4217" s="24"/>
      <c r="T4217" s="16"/>
      <c r="U4217" s="41" t="s">
        <v>255</v>
      </c>
      <c r="V4217" s="41" t="s">
        <v>255</v>
      </c>
      <c r="W4217" s="16"/>
      <c r="X4217" s="43" t="str">
        <f>IF((OR((AND('[1]PWS Information'!$E$10="CWS",T4217="Single Family Residence",P4217="Lead")),
(AND('[1]PWS Information'!$E$10="CWS",T4217="Multiple Family Residence",'[1]PWS Information'!$E$11="Yes",P4217="Lead")),
(AND('[1]PWS Information'!$E$10="NTNC",P4217="Lead")))),"Tier 1",
IF((OR((AND('[1]PWS Information'!$E$10="CWS",T4217="Multiple Family Residence",'[1]PWS Information'!$E$11="No",P4217="Lead")),
(AND('[1]PWS Information'!$E$10="CWS",T4217="Other",P4217="Lead")),
(AND(T4217="",P4217="Lead")),
(AND('[1]PWS Information'!$E$10="CWS",T4217="Building",P4217="Lead")))),"Tier 2",
IF((OR((AND('[1]PWS Information'!$E$10="CWS",T4217="Single Family Residence",P4217="Galvanized Requiring Replacement")),
(AND('[1]PWS Information'!$E$10="CWS",T4217="Single Family Residence",P4217="Galvanized Requiring Replacement",Q4217="Yes")),
(AND('[1]PWS Information'!$E$10="NTNC",T4217="Single Family Residence",P4217="Galvanized Requiring Replacement")),
(AND('[1]PWS Information'!$E$10="NTNC",T4217="Single Family Residence",Q4217="Yes")))),"Tier 3",
IF((OR((AND('[1]PWS Information'!$E$10="CWS",T4217="Single Family Residence",R4217="Yes",P4217="Non-Lead", I4217="Non-Lead - Copper",K4217="Before 1989")),
(AND('[1]PWS Information'!$E$10="CWS",T4217="Single Family Residence",R4217="Yes",P4217="Non-Lead", M4217="Non-Lead - Copper",N4217="Before 1989")))),"Tier 4",
IF((OR((AND('[1]PWS Information'!$E$10="NTNC",P4217="Non-Lead")),
(AND('[1]PWS Information'!$E$10="CWS",P4217="Non-Lead",R4217="")),
(AND('[1]PWS Information'!$E$10="CWS",P4217="Non-Lead",R4217="No")),
(AND('[1]PWS Information'!$E$10="CWS",P4217="Non-Lead",R4217="Don't Know")),
(AND('[1]PWS Information'!$E$10="CWS",P4217="Non-Lead", I4217="Non-Lead - Copper", R4217="Yes", K4217="Between 1989 and 2014")),
(AND('[1]PWS Information'!$E$10="CWS",P4217="Non-Lead", I4217="Non-Lead - Copper", R4217="Yes", K4217="After 2014")),
(AND('[1]PWS Information'!$E$10="CWS",P4217="Non-Lead", I4217="Non-Lead - Copper", R4217="Yes", K4217="Unknown")),
(AND('[1]PWS Information'!$E$10="CWS",P4217="Non-Lead", M4217="Non-Lead - Copper", R4217="Yes", N4217="Between 1989 and 2014")),
(AND('[1]PWS Information'!$E$10="CWS",P4217="Non-Lead", M4217="Non-Lead - Copper", R4217="Yes", N4217="After 2014")),
(AND('[1]PWS Information'!$E$10="CWS",P4217="Non-Lead", M4217="Non-Lead - Copper", R4217="Yes", N4217="Unknown")),
(AND('[1]PWS Information'!$E$10="CWS",P4217="Unknown")),
(AND('[1]PWS Information'!$E$10="NTNC",P4217="Unknown")),
(AND('[1]PWS Information'!$E$10="CWS",T4217="Multiple Family Residence",P4217="Galvanized Requiring Replacement")),
(AND('[1]PWS Information'!$E$10="CWS",P4217="Galvanized Requiring Replacement")),
(AND('[1]PWS Information'!$E$10="NTNC",T4217="Multiple Family Residence",P4217="Galvanized Requiring Replacement")))),"Tier 5",
"")))))</f>
        <v>Tier 5</v>
      </c>
      <c r="Y4217" s="24"/>
      <c r="Z4217" s="24"/>
    </row>
    <row r="4218" spans="1:26" x14ac:dyDescent="0.25">
      <c r="A4218" s="17">
        <v>4215</v>
      </c>
      <c r="B4218" s="17">
        <v>1505</v>
      </c>
      <c r="C4218" s="17" t="s">
        <v>149</v>
      </c>
      <c r="D4218" s="17" t="s">
        <v>188</v>
      </c>
      <c r="E4218" s="17">
        <v>79549</v>
      </c>
      <c r="F4218" s="17"/>
      <c r="G4218" s="17"/>
      <c r="H4218" s="17"/>
      <c r="I4218" s="21" t="s">
        <v>218</v>
      </c>
      <c r="J4218" s="22" t="s">
        <v>254</v>
      </c>
      <c r="K4218" s="22" t="s">
        <v>255</v>
      </c>
      <c r="L4218" s="22" t="s">
        <v>256</v>
      </c>
      <c r="M4218" s="21" t="s">
        <v>218</v>
      </c>
      <c r="N4218" s="37"/>
      <c r="O4218" s="22" t="s">
        <v>256</v>
      </c>
      <c r="P4218" s="31" t="str">
        <f t="shared" si="66"/>
        <v>Non-Lead</v>
      </c>
      <c r="Q4218" s="40" t="s">
        <v>254</v>
      </c>
      <c r="R4218" s="40" t="s">
        <v>254</v>
      </c>
      <c r="S4218" s="24"/>
      <c r="T4218" s="16"/>
      <c r="U4218" s="41" t="s">
        <v>255</v>
      </c>
      <c r="V4218" s="41" t="s">
        <v>255</v>
      </c>
      <c r="W4218" s="16"/>
      <c r="X4218" s="43" t="str">
        <f>IF((OR((AND('[1]PWS Information'!$E$10="CWS",T4218="Single Family Residence",P4218="Lead")),
(AND('[1]PWS Information'!$E$10="CWS",T4218="Multiple Family Residence",'[1]PWS Information'!$E$11="Yes",P4218="Lead")),
(AND('[1]PWS Information'!$E$10="NTNC",P4218="Lead")))),"Tier 1",
IF((OR((AND('[1]PWS Information'!$E$10="CWS",T4218="Multiple Family Residence",'[1]PWS Information'!$E$11="No",P4218="Lead")),
(AND('[1]PWS Information'!$E$10="CWS",T4218="Other",P4218="Lead")),
(AND(T4218="",P4218="Lead")),
(AND('[1]PWS Information'!$E$10="CWS",T4218="Building",P4218="Lead")))),"Tier 2",
IF((OR((AND('[1]PWS Information'!$E$10="CWS",T4218="Single Family Residence",P4218="Galvanized Requiring Replacement")),
(AND('[1]PWS Information'!$E$10="CWS",T4218="Single Family Residence",P4218="Galvanized Requiring Replacement",Q4218="Yes")),
(AND('[1]PWS Information'!$E$10="NTNC",T4218="Single Family Residence",P4218="Galvanized Requiring Replacement")),
(AND('[1]PWS Information'!$E$10="NTNC",T4218="Single Family Residence",Q4218="Yes")))),"Tier 3",
IF((OR((AND('[1]PWS Information'!$E$10="CWS",T4218="Single Family Residence",R4218="Yes",P4218="Non-Lead", I4218="Non-Lead - Copper",K4218="Before 1989")),
(AND('[1]PWS Information'!$E$10="CWS",T4218="Single Family Residence",R4218="Yes",P4218="Non-Lead", M4218="Non-Lead - Copper",N4218="Before 1989")))),"Tier 4",
IF((OR((AND('[1]PWS Information'!$E$10="NTNC",P4218="Non-Lead")),
(AND('[1]PWS Information'!$E$10="CWS",P4218="Non-Lead",R4218="")),
(AND('[1]PWS Information'!$E$10="CWS",P4218="Non-Lead",R4218="No")),
(AND('[1]PWS Information'!$E$10="CWS",P4218="Non-Lead",R4218="Don't Know")),
(AND('[1]PWS Information'!$E$10="CWS",P4218="Non-Lead", I4218="Non-Lead - Copper", R4218="Yes", K4218="Between 1989 and 2014")),
(AND('[1]PWS Information'!$E$10="CWS",P4218="Non-Lead", I4218="Non-Lead - Copper", R4218="Yes", K4218="After 2014")),
(AND('[1]PWS Information'!$E$10="CWS",P4218="Non-Lead", I4218="Non-Lead - Copper", R4218="Yes", K4218="Unknown")),
(AND('[1]PWS Information'!$E$10="CWS",P4218="Non-Lead", M4218="Non-Lead - Copper", R4218="Yes", N4218="Between 1989 and 2014")),
(AND('[1]PWS Information'!$E$10="CWS",P4218="Non-Lead", M4218="Non-Lead - Copper", R4218="Yes", N4218="After 2014")),
(AND('[1]PWS Information'!$E$10="CWS",P4218="Non-Lead", M4218="Non-Lead - Copper", R4218="Yes", N4218="Unknown")),
(AND('[1]PWS Information'!$E$10="CWS",P4218="Unknown")),
(AND('[1]PWS Information'!$E$10="NTNC",P4218="Unknown")),
(AND('[1]PWS Information'!$E$10="CWS",T4218="Multiple Family Residence",P4218="Galvanized Requiring Replacement")),
(AND('[1]PWS Information'!$E$10="CWS",P4218="Galvanized Requiring Replacement")),
(AND('[1]PWS Information'!$E$10="NTNC",T4218="Multiple Family Residence",P4218="Galvanized Requiring Replacement")))),"Tier 5",
"")))))</f>
        <v>Tier 5</v>
      </c>
      <c r="Y4218" s="24"/>
      <c r="Z4218" s="24"/>
    </row>
    <row r="4219" spans="1:26" x14ac:dyDescent="0.25">
      <c r="A4219" s="17">
        <v>4216</v>
      </c>
      <c r="B4219" s="17">
        <v>1507</v>
      </c>
      <c r="C4219" s="17" t="s">
        <v>149</v>
      </c>
      <c r="D4219" s="17" t="s">
        <v>188</v>
      </c>
      <c r="E4219" s="17">
        <v>79549</v>
      </c>
      <c r="F4219" s="17"/>
      <c r="G4219" s="17"/>
      <c r="H4219" s="17"/>
      <c r="I4219" s="21" t="s">
        <v>218</v>
      </c>
      <c r="J4219" s="22" t="s">
        <v>254</v>
      </c>
      <c r="K4219" s="22" t="s">
        <v>255</v>
      </c>
      <c r="L4219" s="22" t="s">
        <v>256</v>
      </c>
      <c r="M4219" s="21" t="s">
        <v>218</v>
      </c>
      <c r="N4219" s="19" t="s">
        <v>205</v>
      </c>
      <c r="O4219" s="22" t="s">
        <v>257</v>
      </c>
      <c r="P4219" s="31" t="str">
        <f t="shared" si="66"/>
        <v>Non-Lead</v>
      </c>
      <c r="Q4219" s="40" t="s">
        <v>254</v>
      </c>
      <c r="R4219" s="40" t="s">
        <v>254</v>
      </c>
      <c r="S4219" s="24"/>
      <c r="T4219" s="16"/>
      <c r="U4219" s="41" t="s">
        <v>255</v>
      </c>
      <c r="V4219" s="41" t="s">
        <v>255</v>
      </c>
      <c r="W4219" s="16"/>
      <c r="X4219" s="43" t="str">
        <f>IF((OR((AND('[1]PWS Information'!$E$10="CWS",T4219="Single Family Residence",P4219="Lead")),
(AND('[1]PWS Information'!$E$10="CWS",T4219="Multiple Family Residence",'[1]PWS Information'!$E$11="Yes",P4219="Lead")),
(AND('[1]PWS Information'!$E$10="NTNC",P4219="Lead")))),"Tier 1",
IF((OR((AND('[1]PWS Information'!$E$10="CWS",T4219="Multiple Family Residence",'[1]PWS Information'!$E$11="No",P4219="Lead")),
(AND('[1]PWS Information'!$E$10="CWS",T4219="Other",P4219="Lead")),
(AND(T4219="",P4219="Lead")),
(AND('[1]PWS Information'!$E$10="CWS",T4219="Building",P4219="Lead")))),"Tier 2",
IF((OR((AND('[1]PWS Information'!$E$10="CWS",T4219="Single Family Residence",P4219="Galvanized Requiring Replacement")),
(AND('[1]PWS Information'!$E$10="CWS",T4219="Single Family Residence",P4219="Galvanized Requiring Replacement",Q4219="Yes")),
(AND('[1]PWS Information'!$E$10="NTNC",T4219="Single Family Residence",P4219="Galvanized Requiring Replacement")),
(AND('[1]PWS Information'!$E$10="NTNC",T4219="Single Family Residence",Q4219="Yes")))),"Tier 3",
IF((OR((AND('[1]PWS Information'!$E$10="CWS",T4219="Single Family Residence",R4219="Yes",P4219="Non-Lead", I4219="Non-Lead - Copper",K4219="Before 1989")),
(AND('[1]PWS Information'!$E$10="CWS",T4219="Single Family Residence",R4219="Yes",P4219="Non-Lead", M4219="Non-Lead - Copper",N4219="Before 1989")))),"Tier 4",
IF((OR((AND('[1]PWS Information'!$E$10="NTNC",P4219="Non-Lead")),
(AND('[1]PWS Information'!$E$10="CWS",P4219="Non-Lead",R4219="")),
(AND('[1]PWS Information'!$E$10="CWS",P4219="Non-Lead",R4219="No")),
(AND('[1]PWS Information'!$E$10="CWS",P4219="Non-Lead",R4219="Don't Know")),
(AND('[1]PWS Information'!$E$10="CWS",P4219="Non-Lead", I4219="Non-Lead - Copper", R4219="Yes", K4219="Between 1989 and 2014")),
(AND('[1]PWS Information'!$E$10="CWS",P4219="Non-Lead", I4219="Non-Lead - Copper", R4219="Yes", K4219="After 2014")),
(AND('[1]PWS Information'!$E$10="CWS",P4219="Non-Lead", I4219="Non-Lead - Copper", R4219="Yes", K4219="Unknown")),
(AND('[1]PWS Information'!$E$10="CWS",P4219="Non-Lead", M4219="Non-Lead - Copper", R4219="Yes", N4219="Between 1989 and 2014")),
(AND('[1]PWS Information'!$E$10="CWS",P4219="Non-Lead", M4219="Non-Lead - Copper", R4219="Yes", N4219="After 2014")),
(AND('[1]PWS Information'!$E$10="CWS",P4219="Non-Lead", M4219="Non-Lead - Copper", R4219="Yes", N4219="Unknown")),
(AND('[1]PWS Information'!$E$10="CWS",P4219="Unknown")),
(AND('[1]PWS Information'!$E$10="NTNC",P4219="Unknown")),
(AND('[1]PWS Information'!$E$10="CWS",T4219="Multiple Family Residence",P4219="Galvanized Requiring Replacement")),
(AND('[1]PWS Information'!$E$10="CWS",P4219="Galvanized Requiring Replacement")),
(AND('[1]PWS Information'!$E$10="NTNC",T4219="Multiple Family Residence",P4219="Galvanized Requiring Replacement")))),"Tier 5",
"")))))</f>
        <v>Tier 5</v>
      </c>
      <c r="Y4219" s="24"/>
      <c r="Z4219" s="24"/>
    </row>
    <row r="4220" spans="1:26" x14ac:dyDescent="0.25">
      <c r="A4220" s="17">
        <v>4217</v>
      </c>
      <c r="B4220" s="18">
        <v>1510</v>
      </c>
      <c r="C4220" s="17" t="s">
        <v>149</v>
      </c>
      <c r="D4220" s="17" t="s">
        <v>188</v>
      </c>
      <c r="E4220" s="17">
        <v>79549</v>
      </c>
      <c r="F4220" s="18"/>
      <c r="G4220" s="18"/>
      <c r="H4220" s="18"/>
      <c r="I4220" s="21" t="s">
        <v>218</v>
      </c>
      <c r="J4220" s="22" t="s">
        <v>254</v>
      </c>
      <c r="K4220" s="22" t="s">
        <v>255</v>
      </c>
      <c r="L4220" s="22" t="s">
        <v>256</v>
      </c>
      <c r="M4220" s="21" t="s">
        <v>218</v>
      </c>
      <c r="N4220" s="19" t="s">
        <v>205</v>
      </c>
      <c r="O4220" s="22" t="s">
        <v>257</v>
      </c>
      <c r="P4220" s="31" t="str">
        <f t="shared" si="66"/>
        <v>Non-Lead</v>
      </c>
      <c r="Q4220" s="40" t="s">
        <v>254</v>
      </c>
      <c r="R4220" s="40" t="s">
        <v>254</v>
      </c>
      <c r="S4220" s="24"/>
      <c r="T4220" s="16"/>
      <c r="U4220" s="41" t="s">
        <v>255</v>
      </c>
      <c r="V4220" s="41" t="s">
        <v>255</v>
      </c>
      <c r="W4220" s="16"/>
      <c r="X4220" s="43" t="str">
        <f>IF((OR((AND('[1]PWS Information'!$E$10="CWS",T4220="Single Family Residence",P4220="Lead")),
(AND('[1]PWS Information'!$E$10="CWS",T4220="Multiple Family Residence",'[1]PWS Information'!$E$11="Yes",P4220="Lead")),
(AND('[1]PWS Information'!$E$10="NTNC",P4220="Lead")))),"Tier 1",
IF((OR((AND('[1]PWS Information'!$E$10="CWS",T4220="Multiple Family Residence",'[1]PWS Information'!$E$11="No",P4220="Lead")),
(AND('[1]PWS Information'!$E$10="CWS",T4220="Other",P4220="Lead")),
(AND(T4220="",P4220="Lead")),
(AND('[1]PWS Information'!$E$10="CWS",T4220="Building",P4220="Lead")))),"Tier 2",
IF((OR((AND('[1]PWS Information'!$E$10="CWS",T4220="Single Family Residence",P4220="Galvanized Requiring Replacement")),
(AND('[1]PWS Information'!$E$10="CWS",T4220="Single Family Residence",P4220="Galvanized Requiring Replacement",Q4220="Yes")),
(AND('[1]PWS Information'!$E$10="NTNC",T4220="Single Family Residence",P4220="Galvanized Requiring Replacement")),
(AND('[1]PWS Information'!$E$10="NTNC",T4220="Single Family Residence",Q4220="Yes")))),"Tier 3",
IF((OR((AND('[1]PWS Information'!$E$10="CWS",T4220="Single Family Residence",R4220="Yes",P4220="Non-Lead", I4220="Non-Lead - Copper",K4220="Before 1989")),
(AND('[1]PWS Information'!$E$10="CWS",T4220="Single Family Residence",R4220="Yes",P4220="Non-Lead", M4220="Non-Lead - Copper",N4220="Before 1989")))),"Tier 4",
IF((OR((AND('[1]PWS Information'!$E$10="NTNC",P4220="Non-Lead")),
(AND('[1]PWS Information'!$E$10="CWS",P4220="Non-Lead",R4220="")),
(AND('[1]PWS Information'!$E$10="CWS",P4220="Non-Lead",R4220="No")),
(AND('[1]PWS Information'!$E$10="CWS",P4220="Non-Lead",R4220="Don't Know")),
(AND('[1]PWS Information'!$E$10="CWS",P4220="Non-Lead", I4220="Non-Lead - Copper", R4220="Yes", K4220="Between 1989 and 2014")),
(AND('[1]PWS Information'!$E$10="CWS",P4220="Non-Lead", I4220="Non-Lead - Copper", R4220="Yes", K4220="After 2014")),
(AND('[1]PWS Information'!$E$10="CWS",P4220="Non-Lead", I4220="Non-Lead - Copper", R4220="Yes", K4220="Unknown")),
(AND('[1]PWS Information'!$E$10="CWS",P4220="Non-Lead", M4220="Non-Lead - Copper", R4220="Yes", N4220="Between 1989 and 2014")),
(AND('[1]PWS Information'!$E$10="CWS",P4220="Non-Lead", M4220="Non-Lead - Copper", R4220="Yes", N4220="After 2014")),
(AND('[1]PWS Information'!$E$10="CWS",P4220="Non-Lead", M4220="Non-Lead - Copper", R4220="Yes", N4220="Unknown")),
(AND('[1]PWS Information'!$E$10="CWS",P4220="Unknown")),
(AND('[1]PWS Information'!$E$10="NTNC",P4220="Unknown")),
(AND('[1]PWS Information'!$E$10="CWS",T4220="Multiple Family Residence",P4220="Galvanized Requiring Replacement")),
(AND('[1]PWS Information'!$E$10="CWS",P4220="Galvanized Requiring Replacement")),
(AND('[1]PWS Information'!$E$10="NTNC",T4220="Multiple Family Residence",P4220="Galvanized Requiring Replacement")))),"Tier 5",
"")))))</f>
        <v>Tier 5</v>
      </c>
      <c r="Y4220" s="24"/>
      <c r="Z4220" s="24"/>
    </row>
    <row r="4221" spans="1:26" x14ac:dyDescent="0.25">
      <c r="A4221" s="17">
        <v>4218</v>
      </c>
      <c r="B4221" s="18">
        <v>1511</v>
      </c>
      <c r="C4221" s="17" t="s">
        <v>149</v>
      </c>
      <c r="D4221" s="17" t="s">
        <v>188</v>
      </c>
      <c r="E4221" s="17">
        <v>79549</v>
      </c>
      <c r="F4221" s="18"/>
      <c r="G4221" s="18"/>
      <c r="H4221" s="18"/>
      <c r="I4221" s="21" t="s">
        <v>218</v>
      </c>
      <c r="J4221" s="22" t="s">
        <v>254</v>
      </c>
      <c r="K4221" s="22" t="s">
        <v>255</v>
      </c>
      <c r="L4221" s="22" t="s">
        <v>256</v>
      </c>
      <c r="M4221" s="21" t="s">
        <v>222</v>
      </c>
      <c r="N4221" s="19" t="s">
        <v>205</v>
      </c>
      <c r="O4221" s="22" t="s">
        <v>257</v>
      </c>
      <c r="P4221" s="31" t="str">
        <f t="shared" si="66"/>
        <v>Galvanized Requiring Replacement</v>
      </c>
      <c r="Q4221" s="40" t="s">
        <v>254</v>
      </c>
      <c r="R4221" s="40" t="s">
        <v>254</v>
      </c>
      <c r="S4221" s="24"/>
      <c r="T4221" s="16"/>
      <c r="U4221" s="41" t="s">
        <v>255</v>
      </c>
      <c r="V4221" s="41" t="s">
        <v>255</v>
      </c>
      <c r="W4221" s="16"/>
      <c r="X4221" s="43" t="str">
        <f>IF((OR((AND('[1]PWS Information'!$E$10="CWS",T4221="Single Family Residence",P4221="Lead")),
(AND('[1]PWS Information'!$E$10="CWS",T4221="Multiple Family Residence",'[1]PWS Information'!$E$11="Yes",P4221="Lead")),
(AND('[1]PWS Information'!$E$10="NTNC",P4221="Lead")))),"Tier 1",
IF((OR((AND('[1]PWS Information'!$E$10="CWS",T4221="Multiple Family Residence",'[1]PWS Information'!$E$11="No",P4221="Lead")),
(AND('[1]PWS Information'!$E$10="CWS",T4221="Other",P4221="Lead")),
(AND(T4221="",P4221="Lead")),
(AND('[1]PWS Information'!$E$10="CWS",T4221="Building",P4221="Lead")))),"Tier 2",
IF((OR((AND('[1]PWS Information'!$E$10="CWS",T4221="Single Family Residence",P4221="Galvanized Requiring Replacement")),
(AND('[1]PWS Information'!$E$10="CWS",T4221="Single Family Residence",P4221="Galvanized Requiring Replacement",Q4221="Yes")),
(AND('[1]PWS Information'!$E$10="NTNC",T4221="Single Family Residence",P4221="Galvanized Requiring Replacement")),
(AND('[1]PWS Information'!$E$10="NTNC",T4221="Single Family Residence",Q4221="Yes")))),"Tier 3",
IF((OR((AND('[1]PWS Information'!$E$10="CWS",T4221="Single Family Residence",R4221="Yes",P4221="Non-Lead", I4221="Non-Lead - Copper",K4221="Before 1989")),
(AND('[1]PWS Information'!$E$10="CWS",T4221="Single Family Residence",R4221="Yes",P4221="Non-Lead", M4221="Non-Lead - Copper",N4221="Before 1989")))),"Tier 4",
IF((OR((AND('[1]PWS Information'!$E$10="NTNC",P4221="Non-Lead")),
(AND('[1]PWS Information'!$E$10="CWS",P4221="Non-Lead",R4221="")),
(AND('[1]PWS Information'!$E$10="CWS",P4221="Non-Lead",R4221="No")),
(AND('[1]PWS Information'!$E$10="CWS",P4221="Non-Lead",R4221="Don't Know")),
(AND('[1]PWS Information'!$E$10="CWS",P4221="Non-Lead", I4221="Non-Lead - Copper", R4221="Yes", K4221="Between 1989 and 2014")),
(AND('[1]PWS Information'!$E$10="CWS",P4221="Non-Lead", I4221="Non-Lead - Copper", R4221="Yes", K4221="After 2014")),
(AND('[1]PWS Information'!$E$10="CWS",P4221="Non-Lead", I4221="Non-Lead - Copper", R4221="Yes", K4221="Unknown")),
(AND('[1]PWS Information'!$E$10="CWS",P4221="Non-Lead", M4221="Non-Lead - Copper", R4221="Yes", N4221="Between 1989 and 2014")),
(AND('[1]PWS Information'!$E$10="CWS",P4221="Non-Lead", M4221="Non-Lead - Copper", R4221="Yes", N4221="After 2014")),
(AND('[1]PWS Information'!$E$10="CWS",P4221="Non-Lead", M4221="Non-Lead - Copper", R4221="Yes", N4221="Unknown")),
(AND('[1]PWS Information'!$E$10="CWS",P4221="Unknown")),
(AND('[1]PWS Information'!$E$10="NTNC",P4221="Unknown")),
(AND('[1]PWS Information'!$E$10="CWS",T4221="Multiple Family Residence",P4221="Galvanized Requiring Replacement")),
(AND('[1]PWS Information'!$E$10="CWS",P4221="Galvanized Requiring Replacement")),
(AND('[1]PWS Information'!$E$10="NTNC",T4221="Multiple Family Residence",P4221="Galvanized Requiring Replacement")))),"Tier 5",
"")))))</f>
        <v>Tier 5</v>
      </c>
      <c r="Y4221" s="24"/>
      <c r="Z4221" s="24"/>
    </row>
    <row r="4222" spans="1:26" x14ac:dyDescent="0.25">
      <c r="A4222" s="17">
        <v>4219</v>
      </c>
      <c r="B4222" s="17">
        <v>1601</v>
      </c>
      <c r="C4222" s="17" t="s">
        <v>149</v>
      </c>
      <c r="D4222" s="17" t="s">
        <v>188</v>
      </c>
      <c r="E4222" s="17">
        <v>79549</v>
      </c>
      <c r="F4222" s="17"/>
      <c r="G4222" s="17"/>
      <c r="H4222" s="17"/>
      <c r="I4222" s="21" t="s">
        <v>218</v>
      </c>
      <c r="J4222" s="22" t="s">
        <v>254</v>
      </c>
      <c r="K4222" s="22" t="s">
        <v>255</v>
      </c>
      <c r="L4222" s="22" t="s">
        <v>256</v>
      </c>
      <c r="M4222" s="21" t="s">
        <v>222</v>
      </c>
      <c r="N4222" s="19" t="s">
        <v>205</v>
      </c>
      <c r="O4222" s="22" t="s">
        <v>257</v>
      </c>
      <c r="P4222" s="31" t="str">
        <f t="shared" si="66"/>
        <v>Galvanized Requiring Replacement</v>
      </c>
      <c r="Q4222" s="40" t="s">
        <v>254</v>
      </c>
      <c r="R4222" s="40" t="s">
        <v>254</v>
      </c>
      <c r="S4222" s="24"/>
      <c r="T4222" s="16"/>
      <c r="U4222" s="41" t="s">
        <v>255</v>
      </c>
      <c r="V4222" s="41" t="s">
        <v>255</v>
      </c>
      <c r="W4222" s="16"/>
      <c r="X4222" s="43" t="str">
        <f>IF((OR((AND('[1]PWS Information'!$E$10="CWS",T4222="Single Family Residence",P4222="Lead")),
(AND('[1]PWS Information'!$E$10="CWS",T4222="Multiple Family Residence",'[1]PWS Information'!$E$11="Yes",P4222="Lead")),
(AND('[1]PWS Information'!$E$10="NTNC",P4222="Lead")))),"Tier 1",
IF((OR((AND('[1]PWS Information'!$E$10="CWS",T4222="Multiple Family Residence",'[1]PWS Information'!$E$11="No",P4222="Lead")),
(AND('[1]PWS Information'!$E$10="CWS",T4222="Other",P4222="Lead")),
(AND(T4222="",P4222="Lead")),
(AND('[1]PWS Information'!$E$10="CWS",T4222="Building",P4222="Lead")))),"Tier 2",
IF((OR((AND('[1]PWS Information'!$E$10="CWS",T4222="Single Family Residence",P4222="Galvanized Requiring Replacement")),
(AND('[1]PWS Information'!$E$10="CWS",T4222="Single Family Residence",P4222="Galvanized Requiring Replacement",Q4222="Yes")),
(AND('[1]PWS Information'!$E$10="NTNC",T4222="Single Family Residence",P4222="Galvanized Requiring Replacement")),
(AND('[1]PWS Information'!$E$10="NTNC",T4222="Single Family Residence",Q4222="Yes")))),"Tier 3",
IF((OR((AND('[1]PWS Information'!$E$10="CWS",T4222="Single Family Residence",R4222="Yes",P4222="Non-Lead", I4222="Non-Lead - Copper",K4222="Before 1989")),
(AND('[1]PWS Information'!$E$10="CWS",T4222="Single Family Residence",R4222="Yes",P4222="Non-Lead", M4222="Non-Lead - Copper",N4222="Before 1989")))),"Tier 4",
IF((OR((AND('[1]PWS Information'!$E$10="NTNC",P4222="Non-Lead")),
(AND('[1]PWS Information'!$E$10="CWS",P4222="Non-Lead",R4222="")),
(AND('[1]PWS Information'!$E$10="CWS",P4222="Non-Lead",R4222="No")),
(AND('[1]PWS Information'!$E$10="CWS",P4222="Non-Lead",R4222="Don't Know")),
(AND('[1]PWS Information'!$E$10="CWS",P4222="Non-Lead", I4222="Non-Lead - Copper", R4222="Yes", K4222="Between 1989 and 2014")),
(AND('[1]PWS Information'!$E$10="CWS",P4222="Non-Lead", I4222="Non-Lead - Copper", R4222="Yes", K4222="After 2014")),
(AND('[1]PWS Information'!$E$10="CWS",P4222="Non-Lead", I4222="Non-Lead - Copper", R4222="Yes", K4222="Unknown")),
(AND('[1]PWS Information'!$E$10="CWS",P4222="Non-Lead", M4222="Non-Lead - Copper", R4222="Yes", N4222="Between 1989 and 2014")),
(AND('[1]PWS Information'!$E$10="CWS",P4222="Non-Lead", M4222="Non-Lead - Copper", R4222="Yes", N4222="After 2014")),
(AND('[1]PWS Information'!$E$10="CWS",P4222="Non-Lead", M4222="Non-Lead - Copper", R4222="Yes", N4222="Unknown")),
(AND('[1]PWS Information'!$E$10="CWS",P4222="Unknown")),
(AND('[1]PWS Information'!$E$10="NTNC",P4222="Unknown")),
(AND('[1]PWS Information'!$E$10="CWS",T4222="Multiple Family Residence",P4222="Galvanized Requiring Replacement")),
(AND('[1]PWS Information'!$E$10="CWS",P4222="Galvanized Requiring Replacement")),
(AND('[1]PWS Information'!$E$10="NTNC",T4222="Multiple Family Residence",P4222="Galvanized Requiring Replacement")))),"Tier 5",
"")))))</f>
        <v>Tier 5</v>
      </c>
      <c r="Y4222" s="24"/>
      <c r="Z4222" s="24"/>
    </row>
    <row r="4223" spans="1:26" x14ac:dyDescent="0.25">
      <c r="A4223" s="17">
        <v>4220</v>
      </c>
      <c r="B4223" s="18">
        <v>1604</v>
      </c>
      <c r="C4223" s="17" t="s">
        <v>149</v>
      </c>
      <c r="D4223" s="17" t="s">
        <v>188</v>
      </c>
      <c r="E4223" s="17">
        <v>79549</v>
      </c>
      <c r="F4223" s="18"/>
      <c r="G4223" s="18"/>
      <c r="H4223" s="18"/>
      <c r="I4223" s="21" t="s">
        <v>218</v>
      </c>
      <c r="J4223" s="22" t="s">
        <v>254</v>
      </c>
      <c r="K4223" s="22" t="s">
        <v>255</v>
      </c>
      <c r="L4223" s="22" t="s">
        <v>256</v>
      </c>
      <c r="M4223" s="21" t="s">
        <v>218</v>
      </c>
      <c r="N4223" s="19" t="s">
        <v>205</v>
      </c>
      <c r="O4223" s="22" t="s">
        <v>257</v>
      </c>
      <c r="P4223" s="31" t="str">
        <f t="shared" si="66"/>
        <v>Non-Lead</v>
      </c>
      <c r="Q4223" s="40" t="s">
        <v>254</v>
      </c>
      <c r="R4223" s="40" t="s">
        <v>254</v>
      </c>
      <c r="S4223" s="24"/>
      <c r="T4223" s="16"/>
      <c r="U4223" s="41" t="s">
        <v>255</v>
      </c>
      <c r="V4223" s="41" t="s">
        <v>255</v>
      </c>
      <c r="W4223" s="16"/>
      <c r="X4223" s="43" t="str">
        <f>IF((OR((AND('[1]PWS Information'!$E$10="CWS",T4223="Single Family Residence",P4223="Lead")),
(AND('[1]PWS Information'!$E$10="CWS",T4223="Multiple Family Residence",'[1]PWS Information'!$E$11="Yes",P4223="Lead")),
(AND('[1]PWS Information'!$E$10="NTNC",P4223="Lead")))),"Tier 1",
IF((OR((AND('[1]PWS Information'!$E$10="CWS",T4223="Multiple Family Residence",'[1]PWS Information'!$E$11="No",P4223="Lead")),
(AND('[1]PWS Information'!$E$10="CWS",T4223="Other",P4223="Lead")),
(AND(T4223="",P4223="Lead")),
(AND('[1]PWS Information'!$E$10="CWS",T4223="Building",P4223="Lead")))),"Tier 2",
IF((OR((AND('[1]PWS Information'!$E$10="CWS",T4223="Single Family Residence",P4223="Galvanized Requiring Replacement")),
(AND('[1]PWS Information'!$E$10="CWS",T4223="Single Family Residence",P4223="Galvanized Requiring Replacement",Q4223="Yes")),
(AND('[1]PWS Information'!$E$10="NTNC",T4223="Single Family Residence",P4223="Galvanized Requiring Replacement")),
(AND('[1]PWS Information'!$E$10="NTNC",T4223="Single Family Residence",Q4223="Yes")))),"Tier 3",
IF((OR((AND('[1]PWS Information'!$E$10="CWS",T4223="Single Family Residence",R4223="Yes",P4223="Non-Lead", I4223="Non-Lead - Copper",K4223="Before 1989")),
(AND('[1]PWS Information'!$E$10="CWS",T4223="Single Family Residence",R4223="Yes",P4223="Non-Lead", M4223="Non-Lead - Copper",N4223="Before 1989")))),"Tier 4",
IF((OR((AND('[1]PWS Information'!$E$10="NTNC",P4223="Non-Lead")),
(AND('[1]PWS Information'!$E$10="CWS",P4223="Non-Lead",R4223="")),
(AND('[1]PWS Information'!$E$10="CWS",P4223="Non-Lead",R4223="No")),
(AND('[1]PWS Information'!$E$10="CWS",P4223="Non-Lead",R4223="Don't Know")),
(AND('[1]PWS Information'!$E$10="CWS",P4223="Non-Lead", I4223="Non-Lead - Copper", R4223="Yes", K4223="Between 1989 and 2014")),
(AND('[1]PWS Information'!$E$10="CWS",P4223="Non-Lead", I4223="Non-Lead - Copper", R4223="Yes", K4223="After 2014")),
(AND('[1]PWS Information'!$E$10="CWS",P4223="Non-Lead", I4223="Non-Lead - Copper", R4223="Yes", K4223="Unknown")),
(AND('[1]PWS Information'!$E$10="CWS",P4223="Non-Lead", M4223="Non-Lead - Copper", R4223="Yes", N4223="Between 1989 and 2014")),
(AND('[1]PWS Information'!$E$10="CWS",P4223="Non-Lead", M4223="Non-Lead - Copper", R4223="Yes", N4223="After 2014")),
(AND('[1]PWS Information'!$E$10="CWS",P4223="Non-Lead", M4223="Non-Lead - Copper", R4223="Yes", N4223="Unknown")),
(AND('[1]PWS Information'!$E$10="CWS",P4223="Unknown")),
(AND('[1]PWS Information'!$E$10="NTNC",P4223="Unknown")),
(AND('[1]PWS Information'!$E$10="CWS",T4223="Multiple Family Residence",P4223="Galvanized Requiring Replacement")),
(AND('[1]PWS Information'!$E$10="CWS",P4223="Galvanized Requiring Replacement")),
(AND('[1]PWS Information'!$E$10="NTNC",T4223="Multiple Family Residence",P4223="Galvanized Requiring Replacement")))),"Tier 5",
"")))))</f>
        <v>Tier 5</v>
      </c>
      <c r="Y4223" s="24"/>
      <c r="Z4223" s="24"/>
    </row>
    <row r="4224" spans="1:26" x14ac:dyDescent="0.25">
      <c r="A4224" s="17">
        <v>4221</v>
      </c>
      <c r="B4224" s="17">
        <v>1611</v>
      </c>
      <c r="C4224" s="17" t="s">
        <v>149</v>
      </c>
      <c r="D4224" s="17" t="s">
        <v>188</v>
      </c>
      <c r="E4224" s="17">
        <v>79549</v>
      </c>
      <c r="F4224" s="17"/>
      <c r="G4224" s="17"/>
      <c r="H4224" s="17"/>
      <c r="I4224" s="21" t="s">
        <v>221</v>
      </c>
      <c r="J4224" s="22" t="s">
        <v>254</v>
      </c>
      <c r="K4224" s="22" t="s">
        <v>255</v>
      </c>
      <c r="L4224" s="22" t="s">
        <v>256</v>
      </c>
      <c r="M4224" s="21" t="s">
        <v>222</v>
      </c>
      <c r="N4224" s="37" t="s">
        <v>205</v>
      </c>
      <c r="O4224" s="22"/>
      <c r="P4224" s="31" t="str">
        <f t="shared" si="66"/>
        <v>Galvanized Requiring Replacement</v>
      </c>
      <c r="Q4224" s="40" t="s">
        <v>254</v>
      </c>
      <c r="R4224" s="40" t="s">
        <v>254</v>
      </c>
      <c r="S4224" s="24"/>
      <c r="T4224" s="16"/>
      <c r="U4224" s="41" t="s">
        <v>255</v>
      </c>
      <c r="V4224" s="41" t="s">
        <v>255</v>
      </c>
      <c r="W4224" s="16"/>
      <c r="X4224" s="43" t="str">
        <f>IF((OR((AND('[1]PWS Information'!$E$10="CWS",T4224="Single Family Residence",P4224="Lead")),
(AND('[1]PWS Information'!$E$10="CWS",T4224="Multiple Family Residence",'[1]PWS Information'!$E$11="Yes",P4224="Lead")),
(AND('[1]PWS Information'!$E$10="NTNC",P4224="Lead")))),"Tier 1",
IF((OR((AND('[1]PWS Information'!$E$10="CWS",T4224="Multiple Family Residence",'[1]PWS Information'!$E$11="No",P4224="Lead")),
(AND('[1]PWS Information'!$E$10="CWS",T4224="Other",P4224="Lead")),
(AND(T4224="",P4224="Lead")),
(AND('[1]PWS Information'!$E$10="CWS",T4224="Building",P4224="Lead")))),"Tier 2",
IF((OR((AND('[1]PWS Information'!$E$10="CWS",T4224="Single Family Residence",P4224="Galvanized Requiring Replacement")),
(AND('[1]PWS Information'!$E$10="CWS",T4224="Single Family Residence",P4224="Galvanized Requiring Replacement",Q4224="Yes")),
(AND('[1]PWS Information'!$E$10="NTNC",T4224="Single Family Residence",P4224="Galvanized Requiring Replacement")),
(AND('[1]PWS Information'!$E$10="NTNC",T4224="Single Family Residence",Q4224="Yes")))),"Tier 3",
IF((OR((AND('[1]PWS Information'!$E$10="CWS",T4224="Single Family Residence",R4224="Yes",P4224="Non-Lead", I4224="Non-Lead - Copper",K4224="Before 1989")),
(AND('[1]PWS Information'!$E$10="CWS",T4224="Single Family Residence",R4224="Yes",P4224="Non-Lead", M4224="Non-Lead - Copper",N4224="Before 1989")))),"Tier 4",
IF((OR((AND('[1]PWS Information'!$E$10="NTNC",P4224="Non-Lead")),
(AND('[1]PWS Information'!$E$10="CWS",P4224="Non-Lead",R4224="")),
(AND('[1]PWS Information'!$E$10="CWS",P4224="Non-Lead",R4224="No")),
(AND('[1]PWS Information'!$E$10="CWS",P4224="Non-Lead",R4224="Don't Know")),
(AND('[1]PWS Information'!$E$10="CWS",P4224="Non-Lead", I4224="Non-Lead - Copper", R4224="Yes", K4224="Between 1989 and 2014")),
(AND('[1]PWS Information'!$E$10="CWS",P4224="Non-Lead", I4224="Non-Lead - Copper", R4224="Yes", K4224="After 2014")),
(AND('[1]PWS Information'!$E$10="CWS",P4224="Non-Lead", I4224="Non-Lead - Copper", R4224="Yes", K4224="Unknown")),
(AND('[1]PWS Information'!$E$10="CWS",P4224="Non-Lead", M4224="Non-Lead - Copper", R4224="Yes", N4224="Between 1989 and 2014")),
(AND('[1]PWS Information'!$E$10="CWS",P4224="Non-Lead", M4224="Non-Lead - Copper", R4224="Yes", N4224="After 2014")),
(AND('[1]PWS Information'!$E$10="CWS",P4224="Non-Lead", M4224="Non-Lead - Copper", R4224="Yes", N4224="Unknown")),
(AND('[1]PWS Information'!$E$10="CWS",P4224="Unknown")),
(AND('[1]PWS Information'!$E$10="NTNC",P4224="Unknown")),
(AND('[1]PWS Information'!$E$10="CWS",T4224="Multiple Family Residence",P4224="Galvanized Requiring Replacement")),
(AND('[1]PWS Information'!$E$10="CWS",P4224="Galvanized Requiring Replacement")),
(AND('[1]PWS Information'!$E$10="NTNC",T4224="Multiple Family Residence",P4224="Galvanized Requiring Replacement")))),"Tier 5",
"")))))</f>
        <v>Tier 5</v>
      </c>
      <c r="Y4224" s="24"/>
      <c r="Z4224" s="24"/>
    </row>
    <row r="4225" spans="1:26" x14ac:dyDescent="0.25">
      <c r="A4225" s="17">
        <v>4222</v>
      </c>
      <c r="B4225" s="17">
        <v>1700</v>
      </c>
      <c r="C4225" s="17" t="s">
        <v>149</v>
      </c>
      <c r="D4225" s="17" t="s">
        <v>188</v>
      </c>
      <c r="E4225" s="17">
        <v>79549</v>
      </c>
      <c r="F4225" s="17"/>
      <c r="G4225" s="17"/>
      <c r="H4225" s="17"/>
      <c r="I4225" s="21" t="s">
        <v>218</v>
      </c>
      <c r="J4225" s="22" t="s">
        <v>254</v>
      </c>
      <c r="K4225" s="22" t="s">
        <v>255</v>
      </c>
      <c r="L4225" s="22" t="s">
        <v>256</v>
      </c>
      <c r="M4225" s="21" t="s">
        <v>218</v>
      </c>
      <c r="N4225" s="37" t="s">
        <v>205</v>
      </c>
      <c r="O4225" s="22" t="s">
        <v>257</v>
      </c>
      <c r="P4225" s="31" t="str">
        <f t="shared" si="66"/>
        <v>Non-Lead</v>
      </c>
      <c r="Q4225" s="40" t="s">
        <v>254</v>
      </c>
      <c r="R4225" s="40" t="s">
        <v>254</v>
      </c>
      <c r="S4225" s="24"/>
      <c r="T4225" s="16"/>
      <c r="U4225" s="41" t="s">
        <v>255</v>
      </c>
      <c r="V4225" s="41" t="s">
        <v>255</v>
      </c>
      <c r="W4225" s="16"/>
      <c r="X4225" s="43" t="str">
        <f>IF((OR((AND('[1]PWS Information'!$E$10="CWS",T4225="Single Family Residence",P4225="Lead")),
(AND('[1]PWS Information'!$E$10="CWS",T4225="Multiple Family Residence",'[1]PWS Information'!$E$11="Yes",P4225="Lead")),
(AND('[1]PWS Information'!$E$10="NTNC",P4225="Lead")))),"Tier 1",
IF((OR((AND('[1]PWS Information'!$E$10="CWS",T4225="Multiple Family Residence",'[1]PWS Information'!$E$11="No",P4225="Lead")),
(AND('[1]PWS Information'!$E$10="CWS",T4225="Other",P4225="Lead")),
(AND(T4225="",P4225="Lead")),
(AND('[1]PWS Information'!$E$10="CWS",T4225="Building",P4225="Lead")))),"Tier 2",
IF((OR((AND('[1]PWS Information'!$E$10="CWS",T4225="Single Family Residence",P4225="Galvanized Requiring Replacement")),
(AND('[1]PWS Information'!$E$10="CWS",T4225="Single Family Residence",P4225="Galvanized Requiring Replacement",Q4225="Yes")),
(AND('[1]PWS Information'!$E$10="NTNC",T4225="Single Family Residence",P4225="Galvanized Requiring Replacement")),
(AND('[1]PWS Information'!$E$10="NTNC",T4225="Single Family Residence",Q4225="Yes")))),"Tier 3",
IF((OR((AND('[1]PWS Information'!$E$10="CWS",T4225="Single Family Residence",R4225="Yes",P4225="Non-Lead", I4225="Non-Lead - Copper",K4225="Before 1989")),
(AND('[1]PWS Information'!$E$10="CWS",T4225="Single Family Residence",R4225="Yes",P4225="Non-Lead", M4225="Non-Lead - Copper",N4225="Before 1989")))),"Tier 4",
IF((OR((AND('[1]PWS Information'!$E$10="NTNC",P4225="Non-Lead")),
(AND('[1]PWS Information'!$E$10="CWS",P4225="Non-Lead",R4225="")),
(AND('[1]PWS Information'!$E$10="CWS",P4225="Non-Lead",R4225="No")),
(AND('[1]PWS Information'!$E$10="CWS",P4225="Non-Lead",R4225="Don't Know")),
(AND('[1]PWS Information'!$E$10="CWS",P4225="Non-Lead", I4225="Non-Lead - Copper", R4225="Yes", K4225="Between 1989 and 2014")),
(AND('[1]PWS Information'!$E$10="CWS",P4225="Non-Lead", I4225="Non-Lead - Copper", R4225="Yes", K4225="After 2014")),
(AND('[1]PWS Information'!$E$10="CWS",P4225="Non-Lead", I4225="Non-Lead - Copper", R4225="Yes", K4225="Unknown")),
(AND('[1]PWS Information'!$E$10="CWS",P4225="Non-Lead", M4225="Non-Lead - Copper", R4225="Yes", N4225="Between 1989 and 2014")),
(AND('[1]PWS Information'!$E$10="CWS",P4225="Non-Lead", M4225="Non-Lead - Copper", R4225="Yes", N4225="After 2014")),
(AND('[1]PWS Information'!$E$10="CWS",P4225="Non-Lead", M4225="Non-Lead - Copper", R4225="Yes", N4225="Unknown")),
(AND('[1]PWS Information'!$E$10="CWS",P4225="Unknown")),
(AND('[1]PWS Information'!$E$10="NTNC",P4225="Unknown")),
(AND('[1]PWS Information'!$E$10="CWS",T4225="Multiple Family Residence",P4225="Galvanized Requiring Replacement")),
(AND('[1]PWS Information'!$E$10="CWS",P4225="Galvanized Requiring Replacement")),
(AND('[1]PWS Information'!$E$10="NTNC",T4225="Multiple Family Residence",P4225="Galvanized Requiring Replacement")))),"Tier 5",
"")))))</f>
        <v>Tier 5</v>
      </c>
      <c r="Y4225" s="24"/>
      <c r="Z4225" s="24"/>
    </row>
    <row r="4226" spans="1:26" x14ac:dyDescent="0.25">
      <c r="A4226" s="17">
        <v>4223</v>
      </c>
      <c r="B4226" s="17">
        <v>1701</v>
      </c>
      <c r="C4226" s="17" t="s">
        <v>149</v>
      </c>
      <c r="D4226" s="17" t="s">
        <v>188</v>
      </c>
      <c r="E4226" s="17">
        <v>79549</v>
      </c>
      <c r="F4226" s="17"/>
      <c r="G4226" s="17"/>
      <c r="H4226" s="17"/>
      <c r="I4226" s="21" t="s">
        <v>218</v>
      </c>
      <c r="J4226" s="22" t="s">
        <v>254</v>
      </c>
      <c r="K4226" s="22" t="s">
        <v>255</v>
      </c>
      <c r="L4226" s="22" t="s">
        <v>256</v>
      </c>
      <c r="M4226" s="21" t="s">
        <v>222</v>
      </c>
      <c r="N4226" s="37" t="s">
        <v>205</v>
      </c>
      <c r="O4226" s="22" t="s">
        <v>257</v>
      </c>
      <c r="P4226" s="31" t="str">
        <f t="shared" si="66"/>
        <v>Galvanized Requiring Replacement</v>
      </c>
      <c r="Q4226" s="40" t="s">
        <v>254</v>
      </c>
      <c r="R4226" s="40" t="s">
        <v>254</v>
      </c>
      <c r="S4226" s="24"/>
      <c r="T4226" s="16"/>
      <c r="U4226" s="41" t="s">
        <v>255</v>
      </c>
      <c r="V4226" s="41" t="s">
        <v>255</v>
      </c>
      <c r="W4226" s="16"/>
      <c r="X4226" s="43" t="str">
        <f>IF((OR((AND('[1]PWS Information'!$E$10="CWS",T4226="Single Family Residence",P4226="Lead")),
(AND('[1]PWS Information'!$E$10="CWS",T4226="Multiple Family Residence",'[1]PWS Information'!$E$11="Yes",P4226="Lead")),
(AND('[1]PWS Information'!$E$10="NTNC",P4226="Lead")))),"Tier 1",
IF((OR((AND('[1]PWS Information'!$E$10="CWS",T4226="Multiple Family Residence",'[1]PWS Information'!$E$11="No",P4226="Lead")),
(AND('[1]PWS Information'!$E$10="CWS",T4226="Other",P4226="Lead")),
(AND(T4226="",P4226="Lead")),
(AND('[1]PWS Information'!$E$10="CWS",T4226="Building",P4226="Lead")))),"Tier 2",
IF((OR((AND('[1]PWS Information'!$E$10="CWS",T4226="Single Family Residence",P4226="Galvanized Requiring Replacement")),
(AND('[1]PWS Information'!$E$10="CWS",T4226="Single Family Residence",P4226="Galvanized Requiring Replacement",Q4226="Yes")),
(AND('[1]PWS Information'!$E$10="NTNC",T4226="Single Family Residence",P4226="Galvanized Requiring Replacement")),
(AND('[1]PWS Information'!$E$10="NTNC",T4226="Single Family Residence",Q4226="Yes")))),"Tier 3",
IF((OR((AND('[1]PWS Information'!$E$10="CWS",T4226="Single Family Residence",R4226="Yes",P4226="Non-Lead", I4226="Non-Lead - Copper",K4226="Before 1989")),
(AND('[1]PWS Information'!$E$10="CWS",T4226="Single Family Residence",R4226="Yes",P4226="Non-Lead", M4226="Non-Lead - Copper",N4226="Before 1989")))),"Tier 4",
IF((OR((AND('[1]PWS Information'!$E$10="NTNC",P4226="Non-Lead")),
(AND('[1]PWS Information'!$E$10="CWS",P4226="Non-Lead",R4226="")),
(AND('[1]PWS Information'!$E$10="CWS",P4226="Non-Lead",R4226="No")),
(AND('[1]PWS Information'!$E$10="CWS",P4226="Non-Lead",R4226="Don't Know")),
(AND('[1]PWS Information'!$E$10="CWS",P4226="Non-Lead", I4226="Non-Lead - Copper", R4226="Yes", K4226="Between 1989 and 2014")),
(AND('[1]PWS Information'!$E$10="CWS",P4226="Non-Lead", I4226="Non-Lead - Copper", R4226="Yes", K4226="After 2014")),
(AND('[1]PWS Information'!$E$10="CWS",P4226="Non-Lead", I4226="Non-Lead - Copper", R4226="Yes", K4226="Unknown")),
(AND('[1]PWS Information'!$E$10="CWS",P4226="Non-Lead", M4226="Non-Lead - Copper", R4226="Yes", N4226="Between 1989 and 2014")),
(AND('[1]PWS Information'!$E$10="CWS",P4226="Non-Lead", M4226="Non-Lead - Copper", R4226="Yes", N4226="After 2014")),
(AND('[1]PWS Information'!$E$10="CWS",P4226="Non-Lead", M4226="Non-Lead - Copper", R4226="Yes", N4226="Unknown")),
(AND('[1]PWS Information'!$E$10="CWS",P4226="Unknown")),
(AND('[1]PWS Information'!$E$10="NTNC",P4226="Unknown")),
(AND('[1]PWS Information'!$E$10="CWS",T4226="Multiple Family Residence",P4226="Galvanized Requiring Replacement")),
(AND('[1]PWS Information'!$E$10="CWS",P4226="Galvanized Requiring Replacement")),
(AND('[1]PWS Information'!$E$10="NTNC",T4226="Multiple Family Residence",P4226="Galvanized Requiring Replacement")))),"Tier 5",
"")))))</f>
        <v>Tier 5</v>
      </c>
      <c r="Y4226" s="24"/>
      <c r="Z4226" s="24"/>
    </row>
    <row r="4227" spans="1:26" x14ac:dyDescent="0.25">
      <c r="A4227" s="17">
        <v>4224</v>
      </c>
      <c r="B4227" s="18">
        <v>1702</v>
      </c>
      <c r="C4227" s="17" t="s">
        <v>149</v>
      </c>
      <c r="D4227" s="17" t="s">
        <v>188</v>
      </c>
      <c r="E4227" s="17">
        <v>79549</v>
      </c>
      <c r="F4227" s="18"/>
      <c r="G4227" s="18"/>
      <c r="H4227" s="18"/>
      <c r="I4227" s="21" t="s">
        <v>218</v>
      </c>
      <c r="J4227" s="22" t="s">
        <v>254</v>
      </c>
      <c r="K4227" s="22" t="s">
        <v>255</v>
      </c>
      <c r="L4227" s="22" t="s">
        <v>256</v>
      </c>
      <c r="M4227" s="21" t="s">
        <v>218</v>
      </c>
      <c r="N4227" s="19"/>
      <c r="O4227" s="22" t="s">
        <v>256</v>
      </c>
      <c r="P4227" s="31" t="str">
        <f t="shared" si="66"/>
        <v>Non-Lead</v>
      </c>
      <c r="Q4227" s="40" t="s">
        <v>254</v>
      </c>
      <c r="R4227" s="40" t="s">
        <v>254</v>
      </c>
      <c r="S4227" s="24"/>
      <c r="T4227" s="16"/>
      <c r="U4227" s="41" t="s">
        <v>255</v>
      </c>
      <c r="V4227" s="41" t="s">
        <v>255</v>
      </c>
      <c r="W4227" s="16"/>
      <c r="X4227" s="43" t="str">
        <f>IF((OR((AND('[1]PWS Information'!$E$10="CWS",T4227="Single Family Residence",P4227="Lead")),
(AND('[1]PWS Information'!$E$10="CWS",T4227="Multiple Family Residence",'[1]PWS Information'!$E$11="Yes",P4227="Lead")),
(AND('[1]PWS Information'!$E$10="NTNC",P4227="Lead")))),"Tier 1",
IF((OR((AND('[1]PWS Information'!$E$10="CWS",T4227="Multiple Family Residence",'[1]PWS Information'!$E$11="No",P4227="Lead")),
(AND('[1]PWS Information'!$E$10="CWS",T4227="Other",P4227="Lead")),
(AND(T4227="",P4227="Lead")),
(AND('[1]PWS Information'!$E$10="CWS",T4227="Building",P4227="Lead")))),"Tier 2",
IF((OR((AND('[1]PWS Information'!$E$10="CWS",T4227="Single Family Residence",P4227="Galvanized Requiring Replacement")),
(AND('[1]PWS Information'!$E$10="CWS",T4227="Single Family Residence",P4227="Galvanized Requiring Replacement",Q4227="Yes")),
(AND('[1]PWS Information'!$E$10="NTNC",T4227="Single Family Residence",P4227="Galvanized Requiring Replacement")),
(AND('[1]PWS Information'!$E$10="NTNC",T4227="Single Family Residence",Q4227="Yes")))),"Tier 3",
IF((OR((AND('[1]PWS Information'!$E$10="CWS",T4227="Single Family Residence",R4227="Yes",P4227="Non-Lead", I4227="Non-Lead - Copper",K4227="Before 1989")),
(AND('[1]PWS Information'!$E$10="CWS",T4227="Single Family Residence",R4227="Yes",P4227="Non-Lead", M4227="Non-Lead - Copper",N4227="Before 1989")))),"Tier 4",
IF((OR((AND('[1]PWS Information'!$E$10="NTNC",P4227="Non-Lead")),
(AND('[1]PWS Information'!$E$10="CWS",P4227="Non-Lead",R4227="")),
(AND('[1]PWS Information'!$E$10="CWS",P4227="Non-Lead",R4227="No")),
(AND('[1]PWS Information'!$E$10="CWS",P4227="Non-Lead",R4227="Don't Know")),
(AND('[1]PWS Information'!$E$10="CWS",P4227="Non-Lead", I4227="Non-Lead - Copper", R4227="Yes", K4227="Between 1989 and 2014")),
(AND('[1]PWS Information'!$E$10="CWS",P4227="Non-Lead", I4227="Non-Lead - Copper", R4227="Yes", K4227="After 2014")),
(AND('[1]PWS Information'!$E$10="CWS",P4227="Non-Lead", I4227="Non-Lead - Copper", R4227="Yes", K4227="Unknown")),
(AND('[1]PWS Information'!$E$10="CWS",P4227="Non-Lead", M4227="Non-Lead - Copper", R4227="Yes", N4227="Between 1989 and 2014")),
(AND('[1]PWS Information'!$E$10="CWS",P4227="Non-Lead", M4227="Non-Lead - Copper", R4227="Yes", N4227="After 2014")),
(AND('[1]PWS Information'!$E$10="CWS",P4227="Non-Lead", M4227="Non-Lead - Copper", R4227="Yes", N4227="Unknown")),
(AND('[1]PWS Information'!$E$10="CWS",P4227="Unknown")),
(AND('[1]PWS Information'!$E$10="NTNC",P4227="Unknown")),
(AND('[1]PWS Information'!$E$10="CWS",T4227="Multiple Family Residence",P4227="Galvanized Requiring Replacement")),
(AND('[1]PWS Information'!$E$10="CWS",P4227="Galvanized Requiring Replacement")),
(AND('[1]PWS Information'!$E$10="NTNC",T4227="Multiple Family Residence",P4227="Galvanized Requiring Replacement")))),"Tier 5",
"")))))</f>
        <v>Tier 5</v>
      </c>
      <c r="Y4227" s="24"/>
      <c r="Z4227" s="24"/>
    </row>
    <row r="4228" spans="1:26" x14ac:dyDescent="0.25">
      <c r="A4228" s="17">
        <v>4225</v>
      </c>
      <c r="B4228" s="17">
        <v>1703</v>
      </c>
      <c r="C4228" s="17" t="s">
        <v>149</v>
      </c>
      <c r="D4228" s="17" t="s">
        <v>188</v>
      </c>
      <c r="E4228" s="17">
        <v>79549</v>
      </c>
      <c r="F4228" s="17"/>
      <c r="G4228" s="17"/>
      <c r="H4228" s="17"/>
      <c r="I4228" s="21" t="s">
        <v>218</v>
      </c>
      <c r="J4228" s="22" t="s">
        <v>254</v>
      </c>
      <c r="K4228" s="22" t="s">
        <v>255</v>
      </c>
      <c r="L4228" s="22" t="s">
        <v>256</v>
      </c>
      <c r="M4228" s="21" t="s">
        <v>218</v>
      </c>
      <c r="N4228" s="37" t="s">
        <v>205</v>
      </c>
      <c r="O4228" s="22" t="s">
        <v>257</v>
      </c>
      <c r="P4228" s="31" t="str">
        <f t="shared" si="66"/>
        <v>Non-Lead</v>
      </c>
      <c r="Q4228" s="40" t="s">
        <v>254</v>
      </c>
      <c r="R4228" s="40" t="s">
        <v>254</v>
      </c>
      <c r="S4228" s="24"/>
      <c r="T4228" s="16"/>
      <c r="U4228" s="41" t="s">
        <v>255</v>
      </c>
      <c r="V4228" s="41" t="s">
        <v>255</v>
      </c>
      <c r="W4228" s="16"/>
      <c r="X4228" s="43" t="str">
        <f>IF((OR((AND('[1]PWS Information'!$E$10="CWS",T4228="Single Family Residence",P4228="Lead")),
(AND('[1]PWS Information'!$E$10="CWS",T4228="Multiple Family Residence",'[1]PWS Information'!$E$11="Yes",P4228="Lead")),
(AND('[1]PWS Information'!$E$10="NTNC",P4228="Lead")))),"Tier 1",
IF((OR((AND('[1]PWS Information'!$E$10="CWS",T4228="Multiple Family Residence",'[1]PWS Information'!$E$11="No",P4228="Lead")),
(AND('[1]PWS Information'!$E$10="CWS",T4228="Other",P4228="Lead")),
(AND(T4228="",P4228="Lead")),
(AND('[1]PWS Information'!$E$10="CWS",T4228="Building",P4228="Lead")))),"Tier 2",
IF((OR((AND('[1]PWS Information'!$E$10="CWS",T4228="Single Family Residence",P4228="Galvanized Requiring Replacement")),
(AND('[1]PWS Information'!$E$10="CWS",T4228="Single Family Residence",P4228="Galvanized Requiring Replacement",Q4228="Yes")),
(AND('[1]PWS Information'!$E$10="NTNC",T4228="Single Family Residence",P4228="Galvanized Requiring Replacement")),
(AND('[1]PWS Information'!$E$10="NTNC",T4228="Single Family Residence",Q4228="Yes")))),"Tier 3",
IF((OR((AND('[1]PWS Information'!$E$10="CWS",T4228="Single Family Residence",R4228="Yes",P4228="Non-Lead", I4228="Non-Lead - Copper",K4228="Before 1989")),
(AND('[1]PWS Information'!$E$10="CWS",T4228="Single Family Residence",R4228="Yes",P4228="Non-Lead", M4228="Non-Lead - Copper",N4228="Before 1989")))),"Tier 4",
IF((OR((AND('[1]PWS Information'!$E$10="NTNC",P4228="Non-Lead")),
(AND('[1]PWS Information'!$E$10="CWS",P4228="Non-Lead",R4228="")),
(AND('[1]PWS Information'!$E$10="CWS",P4228="Non-Lead",R4228="No")),
(AND('[1]PWS Information'!$E$10="CWS",P4228="Non-Lead",R4228="Don't Know")),
(AND('[1]PWS Information'!$E$10="CWS",P4228="Non-Lead", I4228="Non-Lead - Copper", R4228="Yes", K4228="Between 1989 and 2014")),
(AND('[1]PWS Information'!$E$10="CWS",P4228="Non-Lead", I4228="Non-Lead - Copper", R4228="Yes", K4228="After 2014")),
(AND('[1]PWS Information'!$E$10="CWS",P4228="Non-Lead", I4228="Non-Lead - Copper", R4228="Yes", K4228="Unknown")),
(AND('[1]PWS Information'!$E$10="CWS",P4228="Non-Lead", M4228="Non-Lead - Copper", R4228="Yes", N4228="Between 1989 and 2014")),
(AND('[1]PWS Information'!$E$10="CWS",P4228="Non-Lead", M4228="Non-Lead - Copper", R4228="Yes", N4228="After 2014")),
(AND('[1]PWS Information'!$E$10="CWS",P4228="Non-Lead", M4228="Non-Lead - Copper", R4228="Yes", N4228="Unknown")),
(AND('[1]PWS Information'!$E$10="CWS",P4228="Unknown")),
(AND('[1]PWS Information'!$E$10="NTNC",P4228="Unknown")),
(AND('[1]PWS Information'!$E$10="CWS",T4228="Multiple Family Residence",P4228="Galvanized Requiring Replacement")),
(AND('[1]PWS Information'!$E$10="CWS",P4228="Galvanized Requiring Replacement")),
(AND('[1]PWS Information'!$E$10="NTNC",T4228="Multiple Family Residence",P4228="Galvanized Requiring Replacement")))),"Tier 5",
"")))))</f>
        <v>Tier 5</v>
      </c>
      <c r="Y4228" s="24"/>
      <c r="Z4228" s="24"/>
    </row>
    <row r="4229" spans="1:26" x14ac:dyDescent="0.25">
      <c r="A4229" s="17">
        <v>4226</v>
      </c>
      <c r="B4229" s="17">
        <v>1707</v>
      </c>
      <c r="C4229" s="17" t="s">
        <v>149</v>
      </c>
      <c r="D4229" s="17" t="s">
        <v>188</v>
      </c>
      <c r="E4229" s="17">
        <v>79549</v>
      </c>
      <c r="F4229" s="17"/>
      <c r="G4229" s="17"/>
      <c r="H4229" s="17"/>
      <c r="I4229" s="21" t="s">
        <v>218</v>
      </c>
      <c r="J4229" s="22" t="s">
        <v>254</v>
      </c>
      <c r="K4229" s="22" t="s">
        <v>255</v>
      </c>
      <c r="L4229" s="22" t="s">
        <v>256</v>
      </c>
      <c r="M4229" s="21" t="s">
        <v>218</v>
      </c>
      <c r="N4229" s="37" t="s">
        <v>205</v>
      </c>
      <c r="O4229" s="22" t="s">
        <v>257</v>
      </c>
      <c r="P4229" s="31" t="str">
        <f t="shared" si="66"/>
        <v>Non-Lead</v>
      </c>
      <c r="Q4229" s="40" t="s">
        <v>254</v>
      </c>
      <c r="R4229" s="40" t="s">
        <v>254</v>
      </c>
      <c r="S4229" s="24"/>
      <c r="T4229" s="16"/>
      <c r="U4229" s="41" t="s">
        <v>255</v>
      </c>
      <c r="V4229" s="41" t="s">
        <v>255</v>
      </c>
      <c r="W4229" s="16"/>
      <c r="X4229" s="43" t="str">
        <f>IF((OR((AND('[1]PWS Information'!$E$10="CWS",T4229="Single Family Residence",P4229="Lead")),
(AND('[1]PWS Information'!$E$10="CWS",T4229="Multiple Family Residence",'[1]PWS Information'!$E$11="Yes",P4229="Lead")),
(AND('[1]PWS Information'!$E$10="NTNC",P4229="Lead")))),"Tier 1",
IF((OR((AND('[1]PWS Information'!$E$10="CWS",T4229="Multiple Family Residence",'[1]PWS Information'!$E$11="No",P4229="Lead")),
(AND('[1]PWS Information'!$E$10="CWS",T4229="Other",P4229="Lead")),
(AND(T4229="",P4229="Lead")),
(AND('[1]PWS Information'!$E$10="CWS",T4229="Building",P4229="Lead")))),"Tier 2",
IF((OR((AND('[1]PWS Information'!$E$10="CWS",T4229="Single Family Residence",P4229="Galvanized Requiring Replacement")),
(AND('[1]PWS Information'!$E$10="CWS",T4229="Single Family Residence",P4229="Galvanized Requiring Replacement",Q4229="Yes")),
(AND('[1]PWS Information'!$E$10="NTNC",T4229="Single Family Residence",P4229="Galvanized Requiring Replacement")),
(AND('[1]PWS Information'!$E$10="NTNC",T4229="Single Family Residence",Q4229="Yes")))),"Tier 3",
IF((OR((AND('[1]PWS Information'!$E$10="CWS",T4229="Single Family Residence",R4229="Yes",P4229="Non-Lead", I4229="Non-Lead - Copper",K4229="Before 1989")),
(AND('[1]PWS Information'!$E$10="CWS",T4229="Single Family Residence",R4229="Yes",P4229="Non-Lead", M4229="Non-Lead - Copper",N4229="Before 1989")))),"Tier 4",
IF((OR((AND('[1]PWS Information'!$E$10="NTNC",P4229="Non-Lead")),
(AND('[1]PWS Information'!$E$10="CWS",P4229="Non-Lead",R4229="")),
(AND('[1]PWS Information'!$E$10="CWS",P4229="Non-Lead",R4229="No")),
(AND('[1]PWS Information'!$E$10="CWS",P4229="Non-Lead",R4229="Don't Know")),
(AND('[1]PWS Information'!$E$10="CWS",P4229="Non-Lead", I4229="Non-Lead - Copper", R4229="Yes", K4229="Between 1989 and 2014")),
(AND('[1]PWS Information'!$E$10="CWS",P4229="Non-Lead", I4229="Non-Lead - Copper", R4229="Yes", K4229="After 2014")),
(AND('[1]PWS Information'!$E$10="CWS",P4229="Non-Lead", I4229="Non-Lead - Copper", R4229="Yes", K4229="Unknown")),
(AND('[1]PWS Information'!$E$10="CWS",P4229="Non-Lead", M4229="Non-Lead - Copper", R4229="Yes", N4229="Between 1989 and 2014")),
(AND('[1]PWS Information'!$E$10="CWS",P4229="Non-Lead", M4229="Non-Lead - Copper", R4229="Yes", N4229="After 2014")),
(AND('[1]PWS Information'!$E$10="CWS",P4229="Non-Lead", M4229="Non-Lead - Copper", R4229="Yes", N4229="Unknown")),
(AND('[1]PWS Information'!$E$10="CWS",P4229="Unknown")),
(AND('[1]PWS Information'!$E$10="NTNC",P4229="Unknown")),
(AND('[1]PWS Information'!$E$10="CWS",T4229="Multiple Family Residence",P4229="Galvanized Requiring Replacement")),
(AND('[1]PWS Information'!$E$10="CWS",P4229="Galvanized Requiring Replacement")),
(AND('[1]PWS Information'!$E$10="NTNC",T4229="Multiple Family Residence",P4229="Galvanized Requiring Replacement")))),"Tier 5",
"")))))</f>
        <v>Tier 5</v>
      </c>
      <c r="Y4229" s="24"/>
      <c r="Z4229" s="24"/>
    </row>
    <row r="4230" spans="1:26" x14ac:dyDescent="0.25">
      <c r="A4230" s="17">
        <v>4227</v>
      </c>
      <c r="B4230" s="18">
        <v>1711</v>
      </c>
      <c r="C4230" s="17" t="s">
        <v>149</v>
      </c>
      <c r="D4230" s="17" t="s">
        <v>188</v>
      </c>
      <c r="E4230" s="17">
        <v>79549</v>
      </c>
      <c r="F4230" s="18"/>
      <c r="G4230" s="18"/>
      <c r="H4230" s="18"/>
      <c r="I4230" s="21" t="s">
        <v>218</v>
      </c>
      <c r="J4230" s="22" t="s">
        <v>254</v>
      </c>
      <c r="K4230" s="22" t="s">
        <v>255</v>
      </c>
      <c r="L4230" s="22" t="s">
        <v>256</v>
      </c>
      <c r="M4230" s="21" t="s">
        <v>218</v>
      </c>
      <c r="N4230" s="19"/>
      <c r="O4230" s="22" t="s">
        <v>256</v>
      </c>
      <c r="P4230" s="31" t="str">
        <f t="shared" si="66"/>
        <v>Non-Lead</v>
      </c>
      <c r="Q4230" s="40" t="s">
        <v>254</v>
      </c>
      <c r="R4230" s="40" t="s">
        <v>254</v>
      </c>
      <c r="S4230" s="24"/>
      <c r="T4230" s="16"/>
      <c r="U4230" s="41" t="s">
        <v>255</v>
      </c>
      <c r="V4230" s="41" t="s">
        <v>255</v>
      </c>
      <c r="W4230" s="16"/>
      <c r="X4230" s="43" t="str">
        <f>IF((OR((AND('[1]PWS Information'!$E$10="CWS",T4230="Single Family Residence",P4230="Lead")),
(AND('[1]PWS Information'!$E$10="CWS",T4230="Multiple Family Residence",'[1]PWS Information'!$E$11="Yes",P4230="Lead")),
(AND('[1]PWS Information'!$E$10="NTNC",P4230="Lead")))),"Tier 1",
IF((OR((AND('[1]PWS Information'!$E$10="CWS",T4230="Multiple Family Residence",'[1]PWS Information'!$E$11="No",P4230="Lead")),
(AND('[1]PWS Information'!$E$10="CWS",T4230="Other",P4230="Lead")),
(AND(T4230="",P4230="Lead")),
(AND('[1]PWS Information'!$E$10="CWS",T4230="Building",P4230="Lead")))),"Tier 2",
IF((OR((AND('[1]PWS Information'!$E$10="CWS",T4230="Single Family Residence",P4230="Galvanized Requiring Replacement")),
(AND('[1]PWS Information'!$E$10="CWS",T4230="Single Family Residence",P4230="Galvanized Requiring Replacement",Q4230="Yes")),
(AND('[1]PWS Information'!$E$10="NTNC",T4230="Single Family Residence",P4230="Galvanized Requiring Replacement")),
(AND('[1]PWS Information'!$E$10="NTNC",T4230="Single Family Residence",Q4230="Yes")))),"Tier 3",
IF((OR((AND('[1]PWS Information'!$E$10="CWS",T4230="Single Family Residence",R4230="Yes",P4230="Non-Lead", I4230="Non-Lead - Copper",K4230="Before 1989")),
(AND('[1]PWS Information'!$E$10="CWS",T4230="Single Family Residence",R4230="Yes",P4230="Non-Lead", M4230="Non-Lead - Copper",N4230="Before 1989")))),"Tier 4",
IF((OR((AND('[1]PWS Information'!$E$10="NTNC",P4230="Non-Lead")),
(AND('[1]PWS Information'!$E$10="CWS",P4230="Non-Lead",R4230="")),
(AND('[1]PWS Information'!$E$10="CWS",P4230="Non-Lead",R4230="No")),
(AND('[1]PWS Information'!$E$10="CWS",P4230="Non-Lead",R4230="Don't Know")),
(AND('[1]PWS Information'!$E$10="CWS",P4230="Non-Lead", I4230="Non-Lead - Copper", R4230="Yes", K4230="Between 1989 and 2014")),
(AND('[1]PWS Information'!$E$10="CWS",P4230="Non-Lead", I4230="Non-Lead - Copper", R4230="Yes", K4230="After 2014")),
(AND('[1]PWS Information'!$E$10="CWS",P4230="Non-Lead", I4230="Non-Lead - Copper", R4230="Yes", K4230="Unknown")),
(AND('[1]PWS Information'!$E$10="CWS",P4230="Non-Lead", M4230="Non-Lead - Copper", R4230="Yes", N4230="Between 1989 and 2014")),
(AND('[1]PWS Information'!$E$10="CWS",P4230="Non-Lead", M4230="Non-Lead - Copper", R4230="Yes", N4230="After 2014")),
(AND('[1]PWS Information'!$E$10="CWS",P4230="Non-Lead", M4230="Non-Lead - Copper", R4230="Yes", N4230="Unknown")),
(AND('[1]PWS Information'!$E$10="CWS",P4230="Unknown")),
(AND('[1]PWS Information'!$E$10="NTNC",P4230="Unknown")),
(AND('[1]PWS Information'!$E$10="CWS",T4230="Multiple Family Residence",P4230="Galvanized Requiring Replacement")),
(AND('[1]PWS Information'!$E$10="CWS",P4230="Galvanized Requiring Replacement")),
(AND('[1]PWS Information'!$E$10="NTNC",T4230="Multiple Family Residence",P4230="Galvanized Requiring Replacement")))),"Tier 5",
"")))))</f>
        <v>Tier 5</v>
      </c>
      <c r="Y4230" s="24"/>
      <c r="Z4230" s="24"/>
    </row>
    <row r="4231" spans="1:26" x14ac:dyDescent="0.25">
      <c r="A4231" s="17">
        <v>4228</v>
      </c>
      <c r="B4231" s="17">
        <v>1712</v>
      </c>
      <c r="C4231" s="17" t="s">
        <v>149</v>
      </c>
      <c r="D4231" s="17" t="s">
        <v>188</v>
      </c>
      <c r="E4231" s="17">
        <v>79549</v>
      </c>
      <c r="F4231" s="17"/>
      <c r="G4231" s="17"/>
      <c r="H4231" s="17"/>
      <c r="I4231" s="21" t="s">
        <v>222</v>
      </c>
      <c r="J4231" s="22" t="s">
        <v>254</v>
      </c>
      <c r="K4231" s="22" t="s">
        <v>255</v>
      </c>
      <c r="L4231" s="22" t="s">
        <v>256</v>
      </c>
      <c r="M4231" s="21" t="s">
        <v>222</v>
      </c>
      <c r="N4231" s="17" t="s">
        <v>205</v>
      </c>
      <c r="O4231" s="22"/>
      <c r="P4231" s="31" t="str">
        <f t="shared" si="66"/>
        <v>Galvanized Requiring Replacement</v>
      </c>
      <c r="Q4231" s="40" t="s">
        <v>254</v>
      </c>
      <c r="R4231" s="40" t="s">
        <v>254</v>
      </c>
      <c r="S4231" s="24"/>
      <c r="T4231" s="16"/>
      <c r="U4231" s="41" t="s">
        <v>255</v>
      </c>
      <c r="V4231" s="41" t="s">
        <v>255</v>
      </c>
      <c r="W4231" s="16"/>
      <c r="X4231" s="43" t="str">
        <f>IF((OR((AND('[1]PWS Information'!$E$10="CWS",T4231="Single Family Residence",P4231="Lead")),
(AND('[1]PWS Information'!$E$10="CWS",T4231="Multiple Family Residence",'[1]PWS Information'!$E$11="Yes",P4231="Lead")),
(AND('[1]PWS Information'!$E$10="NTNC",P4231="Lead")))),"Tier 1",
IF((OR((AND('[1]PWS Information'!$E$10="CWS",T4231="Multiple Family Residence",'[1]PWS Information'!$E$11="No",P4231="Lead")),
(AND('[1]PWS Information'!$E$10="CWS",T4231="Other",P4231="Lead")),
(AND(T4231="",P4231="Lead")),
(AND('[1]PWS Information'!$E$10="CWS",T4231="Building",P4231="Lead")))),"Tier 2",
IF((OR((AND('[1]PWS Information'!$E$10="CWS",T4231="Single Family Residence",P4231="Galvanized Requiring Replacement")),
(AND('[1]PWS Information'!$E$10="CWS",T4231="Single Family Residence",P4231="Galvanized Requiring Replacement",Q4231="Yes")),
(AND('[1]PWS Information'!$E$10="NTNC",T4231="Single Family Residence",P4231="Galvanized Requiring Replacement")),
(AND('[1]PWS Information'!$E$10="NTNC",T4231="Single Family Residence",Q4231="Yes")))),"Tier 3",
IF((OR((AND('[1]PWS Information'!$E$10="CWS",T4231="Single Family Residence",R4231="Yes",P4231="Non-Lead", I4231="Non-Lead - Copper",K4231="Before 1989")),
(AND('[1]PWS Information'!$E$10="CWS",T4231="Single Family Residence",R4231="Yes",P4231="Non-Lead", M4231="Non-Lead - Copper",N4231="Before 1989")))),"Tier 4",
IF((OR((AND('[1]PWS Information'!$E$10="NTNC",P4231="Non-Lead")),
(AND('[1]PWS Information'!$E$10="CWS",P4231="Non-Lead",R4231="")),
(AND('[1]PWS Information'!$E$10="CWS",P4231="Non-Lead",R4231="No")),
(AND('[1]PWS Information'!$E$10="CWS",P4231="Non-Lead",R4231="Don't Know")),
(AND('[1]PWS Information'!$E$10="CWS",P4231="Non-Lead", I4231="Non-Lead - Copper", R4231="Yes", K4231="Between 1989 and 2014")),
(AND('[1]PWS Information'!$E$10="CWS",P4231="Non-Lead", I4231="Non-Lead - Copper", R4231="Yes", K4231="After 2014")),
(AND('[1]PWS Information'!$E$10="CWS",P4231="Non-Lead", I4231="Non-Lead - Copper", R4231="Yes", K4231="Unknown")),
(AND('[1]PWS Information'!$E$10="CWS",P4231="Non-Lead", M4231="Non-Lead - Copper", R4231="Yes", N4231="Between 1989 and 2014")),
(AND('[1]PWS Information'!$E$10="CWS",P4231="Non-Lead", M4231="Non-Lead - Copper", R4231="Yes", N4231="After 2014")),
(AND('[1]PWS Information'!$E$10="CWS",P4231="Non-Lead", M4231="Non-Lead - Copper", R4231="Yes", N4231="Unknown")),
(AND('[1]PWS Information'!$E$10="CWS",P4231="Unknown")),
(AND('[1]PWS Information'!$E$10="NTNC",P4231="Unknown")),
(AND('[1]PWS Information'!$E$10="CWS",T4231="Multiple Family Residence",P4231="Galvanized Requiring Replacement")),
(AND('[1]PWS Information'!$E$10="CWS",P4231="Galvanized Requiring Replacement")),
(AND('[1]PWS Information'!$E$10="NTNC",T4231="Multiple Family Residence",P4231="Galvanized Requiring Replacement")))),"Tier 5",
"")))))</f>
        <v>Tier 5</v>
      </c>
      <c r="Y4231" s="24"/>
      <c r="Z4231" s="24"/>
    </row>
    <row r="4232" spans="1:26" x14ac:dyDescent="0.25">
      <c r="A4232" s="17">
        <v>4229</v>
      </c>
      <c r="B4232" s="17">
        <v>1800</v>
      </c>
      <c r="C4232" s="17" t="s">
        <v>149</v>
      </c>
      <c r="D4232" s="17" t="s">
        <v>188</v>
      </c>
      <c r="E4232" s="17">
        <v>79549</v>
      </c>
      <c r="F4232" s="17"/>
      <c r="G4232" s="17"/>
      <c r="H4232" s="17"/>
      <c r="I4232" s="21" t="s">
        <v>218</v>
      </c>
      <c r="J4232" s="22" t="s">
        <v>254</v>
      </c>
      <c r="K4232" s="22" t="s">
        <v>255</v>
      </c>
      <c r="L4232" s="22" t="s">
        <v>256</v>
      </c>
      <c r="M4232" s="21" t="s">
        <v>221</v>
      </c>
      <c r="N4232" s="17"/>
      <c r="O4232" s="22" t="s">
        <v>256</v>
      </c>
      <c r="P4232" s="31" t="str">
        <f t="shared" si="66"/>
        <v>Non-Lead</v>
      </c>
      <c r="Q4232" s="40" t="s">
        <v>254</v>
      </c>
      <c r="R4232" s="40" t="s">
        <v>254</v>
      </c>
      <c r="S4232" s="24"/>
      <c r="T4232" s="16"/>
      <c r="U4232" s="41" t="s">
        <v>255</v>
      </c>
      <c r="V4232" s="41" t="s">
        <v>255</v>
      </c>
      <c r="W4232" s="16"/>
      <c r="X4232" s="43" t="str">
        <f>IF((OR((AND('[1]PWS Information'!$E$10="CWS",T4232="Single Family Residence",P4232="Lead")),
(AND('[1]PWS Information'!$E$10="CWS",T4232="Multiple Family Residence",'[1]PWS Information'!$E$11="Yes",P4232="Lead")),
(AND('[1]PWS Information'!$E$10="NTNC",P4232="Lead")))),"Tier 1",
IF((OR((AND('[1]PWS Information'!$E$10="CWS",T4232="Multiple Family Residence",'[1]PWS Information'!$E$11="No",P4232="Lead")),
(AND('[1]PWS Information'!$E$10="CWS",T4232="Other",P4232="Lead")),
(AND(T4232="",P4232="Lead")),
(AND('[1]PWS Information'!$E$10="CWS",T4232="Building",P4232="Lead")))),"Tier 2",
IF((OR((AND('[1]PWS Information'!$E$10="CWS",T4232="Single Family Residence",P4232="Galvanized Requiring Replacement")),
(AND('[1]PWS Information'!$E$10="CWS",T4232="Single Family Residence",P4232="Galvanized Requiring Replacement",Q4232="Yes")),
(AND('[1]PWS Information'!$E$10="NTNC",T4232="Single Family Residence",P4232="Galvanized Requiring Replacement")),
(AND('[1]PWS Information'!$E$10="NTNC",T4232="Single Family Residence",Q4232="Yes")))),"Tier 3",
IF((OR((AND('[1]PWS Information'!$E$10="CWS",T4232="Single Family Residence",R4232="Yes",P4232="Non-Lead", I4232="Non-Lead - Copper",K4232="Before 1989")),
(AND('[1]PWS Information'!$E$10="CWS",T4232="Single Family Residence",R4232="Yes",P4232="Non-Lead", M4232="Non-Lead - Copper",N4232="Before 1989")))),"Tier 4",
IF((OR((AND('[1]PWS Information'!$E$10="NTNC",P4232="Non-Lead")),
(AND('[1]PWS Information'!$E$10="CWS",P4232="Non-Lead",R4232="")),
(AND('[1]PWS Information'!$E$10="CWS",P4232="Non-Lead",R4232="No")),
(AND('[1]PWS Information'!$E$10="CWS",P4232="Non-Lead",R4232="Don't Know")),
(AND('[1]PWS Information'!$E$10="CWS",P4232="Non-Lead", I4232="Non-Lead - Copper", R4232="Yes", K4232="Between 1989 and 2014")),
(AND('[1]PWS Information'!$E$10="CWS",P4232="Non-Lead", I4232="Non-Lead - Copper", R4232="Yes", K4232="After 2014")),
(AND('[1]PWS Information'!$E$10="CWS",P4232="Non-Lead", I4232="Non-Lead - Copper", R4232="Yes", K4232="Unknown")),
(AND('[1]PWS Information'!$E$10="CWS",P4232="Non-Lead", M4232="Non-Lead - Copper", R4232="Yes", N4232="Between 1989 and 2014")),
(AND('[1]PWS Information'!$E$10="CWS",P4232="Non-Lead", M4232="Non-Lead - Copper", R4232="Yes", N4232="After 2014")),
(AND('[1]PWS Information'!$E$10="CWS",P4232="Non-Lead", M4232="Non-Lead - Copper", R4232="Yes", N4232="Unknown")),
(AND('[1]PWS Information'!$E$10="CWS",P4232="Unknown")),
(AND('[1]PWS Information'!$E$10="NTNC",P4232="Unknown")),
(AND('[1]PWS Information'!$E$10="CWS",T4232="Multiple Family Residence",P4232="Galvanized Requiring Replacement")),
(AND('[1]PWS Information'!$E$10="CWS",P4232="Galvanized Requiring Replacement")),
(AND('[1]PWS Information'!$E$10="NTNC",T4232="Multiple Family Residence",P4232="Galvanized Requiring Replacement")))),"Tier 5",
"")))))</f>
        <v>Tier 5</v>
      </c>
      <c r="Y4232" s="24"/>
      <c r="Z4232" s="24"/>
    </row>
    <row r="4233" spans="1:26" x14ac:dyDescent="0.25">
      <c r="A4233" s="17">
        <v>4230</v>
      </c>
      <c r="B4233" s="17">
        <v>1802</v>
      </c>
      <c r="C4233" s="17" t="s">
        <v>149</v>
      </c>
      <c r="D4233" s="17" t="s">
        <v>188</v>
      </c>
      <c r="E4233" s="17">
        <v>79549</v>
      </c>
      <c r="F4233" s="17"/>
      <c r="G4233" s="17"/>
      <c r="H4233" s="17"/>
      <c r="I4233" s="21" t="s">
        <v>218</v>
      </c>
      <c r="J4233" s="22" t="s">
        <v>254</v>
      </c>
      <c r="K4233" s="22" t="s">
        <v>255</v>
      </c>
      <c r="L4233" s="22" t="s">
        <v>256</v>
      </c>
      <c r="M4233" s="21" t="s">
        <v>222</v>
      </c>
      <c r="N4233" s="17" t="s">
        <v>205</v>
      </c>
      <c r="O4233" s="22" t="s">
        <v>257</v>
      </c>
      <c r="P4233" s="31" t="str">
        <f t="shared" si="66"/>
        <v>Galvanized Requiring Replacement</v>
      </c>
      <c r="Q4233" s="40" t="s">
        <v>254</v>
      </c>
      <c r="R4233" s="40" t="s">
        <v>254</v>
      </c>
      <c r="S4233" s="24"/>
      <c r="T4233" s="16"/>
      <c r="U4233" s="41" t="s">
        <v>255</v>
      </c>
      <c r="V4233" s="41" t="s">
        <v>255</v>
      </c>
      <c r="W4233" s="16"/>
      <c r="X4233" s="43" t="str">
        <f>IF((OR((AND('[1]PWS Information'!$E$10="CWS",T4233="Single Family Residence",P4233="Lead")),
(AND('[1]PWS Information'!$E$10="CWS",T4233="Multiple Family Residence",'[1]PWS Information'!$E$11="Yes",P4233="Lead")),
(AND('[1]PWS Information'!$E$10="NTNC",P4233="Lead")))),"Tier 1",
IF((OR((AND('[1]PWS Information'!$E$10="CWS",T4233="Multiple Family Residence",'[1]PWS Information'!$E$11="No",P4233="Lead")),
(AND('[1]PWS Information'!$E$10="CWS",T4233="Other",P4233="Lead")),
(AND(T4233="",P4233="Lead")),
(AND('[1]PWS Information'!$E$10="CWS",T4233="Building",P4233="Lead")))),"Tier 2",
IF((OR((AND('[1]PWS Information'!$E$10="CWS",T4233="Single Family Residence",P4233="Galvanized Requiring Replacement")),
(AND('[1]PWS Information'!$E$10="CWS",T4233="Single Family Residence",P4233="Galvanized Requiring Replacement",Q4233="Yes")),
(AND('[1]PWS Information'!$E$10="NTNC",T4233="Single Family Residence",P4233="Galvanized Requiring Replacement")),
(AND('[1]PWS Information'!$E$10="NTNC",T4233="Single Family Residence",Q4233="Yes")))),"Tier 3",
IF((OR((AND('[1]PWS Information'!$E$10="CWS",T4233="Single Family Residence",R4233="Yes",P4233="Non-Lead", I4233="Non-Lead - Copper",K4233="Before 1989")),
(AND('[1]PWS Information'!$E$10="CWS",T4233="Single Family Residence",R4233="Yes",P4233="Non-Lead", M4233="Non-Lead - Copper",N4233="Before 1989")))),"Tier 4",
IF((OR((AND('[1]PWS Information'!$E$10="NTNC",P4233="Non-Lead")),
(AND('[1]PWS Information'!$E$10="CWS",P4233="Non-Lead",R4233="")),
(AND('[1]PWS Information'!$E$10="CWS",P4233="Non-Lead",R4233="No")),
(AND('[1]PWS Information'!$E$10="CWS",P4233="Non-Lead",R4233="Don't Know")),
(AND('[1]PWS Information'!$E$10="CWS",P4233="Non-Lead", I4233="Non-Lead - Copper", R4233="Yes", K4233="Between 1989 and 2014")),
(AND('[1]PWS Information'!$E$10="CWS",P4233="Non-Lead", I4233="Non-Lead - Copper", R4233="Yes", K4233="After 2014")),
(AND('[1]PWS Information'!$E$10="CWS",P4233="Non-Lead", I4233="Non-Lead - Copper", R4233="Yes", K4233="Unknown")),
(AND('[1]PWS Information'!$E$10="CWS",P4233="Non-Lead", M4233="Non-Lead - Copper", R4233="Yes", N4233="Between 1989 and 2014")),
(AND('[1]PWS Information'!$E$10="CWS",P4233="Non-Lead", M4233="Non-Lead - Copper", R4233="Yes", N4233="After 2014")),
(AND('[1]PWS Information'!$E$10="CWS",P4233="Non-Lead", M4233="Non-Lead - Copper", R4233="Yes", N4233="Unknown")),
(AND('[1]PWS Information'!$E$10="CWS",P4233="Unknown")),
(AND('[1]PWS Information'!$E$10="NTNC",P4233="Unknown")),
(AND('[1]PWS Information'!$E$10="CWS",T4233="Multiple Family Residence",P4233="Galvanized Requiring Replacement")),
(AND('[1]PWS Information'!$E$10="CWS",P4233="Galvanized Requiring Replacement")),
(AND('[1]PWS Information'!$E$10="NTNC",T4233="Multiple Family Residence",P4233="Galvanized Requiring Replacement")))),"Tier 5",
"")))))</f>
        <v>Tier 5</v>
      </c>
      <c r="Y4233" s="24"/>
      <c r="Z4233" s="24"/>
    </row>
    <row r="4234" spans="1:26" x14ac:dyDescent="0.25">
      <c r="A4234" s="17">
        <v>4231</v>
      </c>
      <c r="B4234" s="17">
        <v>1809</v>
      </c>
      <c r="C4234" s="17" t="s">
        <v>149</v>
      </c>
      <c r="D4234" s="17" t="s">
        <v>188</v>
      </c>
      <c r="E4234" s="17">
        <v>79549</v>
      </c>
      <c r="F4234" s="17"/>
      <c r="G4234" s="17"/>
      <c r="H4234" s="17"/>
      <c r="I4234" s="25" t="s">
        <v>218</v>
      </c>
      <c r="J4234" s="22" t="s">
        <v>254</v>
      </c>
      <c r="K4234" s="22" t="s">
        <v>255</v>
      </c>
      <c r="L4234" s="22" t="s">
        <v>256</v>
      </c>
      <c r="M4234" s="25" t="s">
        <v>218</v>
      </c>
      <c r="N4234" s="30" t="s">
        <v>205</v>
      </c>
      <c r="O4234" s="22"/>
      <c r="P4234" s="31" t="str">
        <f t="shared" si="66"/>
        <v>Non-Lead</v>
      </c>
      <c r="Q4234" s="40" t="s">
        <v>254</v>
      </c>
      <c r="R4234" s="40" t="s">
        <v>254</v>
      </c>
      <c r="S4234" s="24"/>
      <c r="T4234" s="16"/>
      <c r="U4234" s="41" t="s">
        <v>255</v>
      </c>
      <c r="V4234" s="41" t="s">
        <v>255</v>
      </c>
      <c r="W4234" s="16"/>
      <c r="X4234" s="43" t="str">
        <f>IF((OR((AND('[1]PWS Information'!$E$10="CWS",T4234="Single Family Residence",P4234="Lead")),
(AND('[1]PWS Information'!$E$10="CWS",T4234="Multiple Family Residence",'[1]PWS Information'!$E$11="Yes",P4234="Lead")),
(AND('[1]PWS Information'!$E$10="NTNC",P4234="Lead")))),"Tier 1",
IF((OR((AND('[1]PWS Information'!$E$10="CWS",T4234="Multiple Family Residence",'[1]PWS Information'!$E$11="No",P4234="Lead")),
(AND('[1]PWS Information'!$E$10="CWS",T4234="Other",P4234="Lead")),
(AND(T4234="",P4234="Lead")),
(AND('[1]PWS Information'!$E$10="CWS",T4234="Building",P4234="Lead")))),"Tier 2",
IF((OR((AND('[1]PWS Information'!$E$10="CWS",T4234="Single Family Residence",P4234="Galvanized Requiring Replacement")),
(AND('[1]PWS Information'!$E$10="CWS",T4234="Single Family Residence",P4234="Galvanized Requiring Replacement",Q4234="Yes")),
(AND('[1]PWS Information'!$E$10="NTNC",T4234="Single Family Residence",P4234="Galvanized Requiring Replacement")),
(AND('[1]PWS Information'!$E$10="NTNC",T4234="Single Family Residence",Q4234="Yes")))),"Tier 3",
IF((OR((AND('[1]PWS Information'!$E$10="CWS",T4234="Single Family Residence",R4234="Yes",P4234="Non-Lead", I4234="Non-Lead - Copper",K4234="Before 1989")),
(AND('[1]PWS Information'!$E$10="CWS",T4234="Single Family Residence",R4234="Yes",P4234="Non-Lead", M4234="Non-Lead - Copper",N4234="Before 1989")))),"Tier 4",
IF((OR((AND('[1]PWS Information'!$E$10="NTNC",P4234="Non-Lead")),
(AND('[1]PWS Information'!$E$10="CWS",P4234="Non-Lead",R4234="")),
(AND('[1]PWS Information'!$E$10="CWS",P4234="Non-Lead",R4234="No")),
(AND('[1]PWS Information'!$E$10="CWS",P4234="Non-Lead",R4234="Don't Know")),
(AND('[1]PWS Information'!$E$10="CWS",P4234="Non-Lead", I4234="Non-Lead - Copper", R4234="Yes", K4234="Between 1989 and 2014")),
(AND('[1]PWS Information'!$E$10="CWS",P4234="Non-Lead", I4234="Non-Lead - Copper", R4234="Yes", K4234="After 2014")),
(AND('[1]PWS Information'!$E$10="CWS",P4234="Non-Lead", I4234="Non-Lead - Copper", R4234="Yes", K4234="Unknown")),
(AND('[1]PWS Information'!$E$10="CWS",P4234="Non-Lead", M4234="Non-Lead - Copper", R4234="Yes", N4234="Between 1989 and 2014")),
(AND('[1]PWS Information'!$E$10="CWS",P4234="Non-Lead", M4234="Non-Lead - Copper", R4234="Yes", N4234="After 2014")),
(AND('[1]PWS Information'!$E$10="CWS",P4234="Non-Lead", M4234="Non-Lead - Copper", R4234="Yes", N4234="Unknown")),
(AND('[1]PWS Information'!$E$10="CWS",P4234="Unknown")),
(AND('[1]PWS Information'!$E$10="NTNC",P4234="Unknown")),
(AND('[1]PWS Information'!$E$10="CWS",T4234="Multiple Family Residence",P4234="Galvanized Requiring Replacement")),
(AND('[1]PWS Information'!$E$10="CWS",P4234="Galvanized Requiring Replacement")),
(AND('[1]PWS Information'!$E$10="NTNC",T4234="Multiple Family Residence",P4234="Galvanized Requiring Replacement")))),"Tier 5",
"")))))</f>
        <v>Tier 5</v>
      </c>
      <c r="Y4234" s="24"/>
      <c r="Z4234" s="24"/>
    </row>
    <row r="4235" spans="1:26" x14ac:dyDescent="0.25">
      <c r="A4235" s="17">
        <v>4232</v>
      </c>
      <c r="B4235" s="17">
        <v>1900</v>
      </c>
      <c r="C4235" s="17" t="s">
        <v>149</v>
      </c>
      <c r="D4235" s="17" t="s">
        <v>188</v>
      </c>
      <c r="E4235" s="17">
        <v>79549</v>
      </c>
      <c r="F4235" s="17"/>
      <c r="G4235" s="17"/>
      <c r="H4235" s="17"/>
      <c r="I4235" s="21" t="s">
        <v>221</v>
      </c>
      <c r="J4235" s="22" t="s">
        <v>254</v>
      </c>
      <c r="K4235" s="22" t="s">
        <v>255</v>
      </c>
      <c r="L4235" s="22" t="s">
        <v>256</v>
      </c>
      <c r="M4235" s="21" t="s">
        <v>218</v>
      </c>
      <c r="N4235" s="17"/>
      <c r="O4235" s="22" t="s">
        <v>256</v>
      </c>
      <c r="P4235" s="31" t="str">
        <f t="shared" si="66"/>
        <v>Non-Lead</v>
      </c>
      <c r="Q4235" s="40" t="s">
        <v>254</v>
      </c>
      <c r="R4235" s="40" t="s">
        <v>254</v>
      </c>
      <c r="S4235" s="24"/>
      <c r="T4235" s="16"/>
      <c r="U4235" s="41" t="s">
        <v>255</v>
      </c>
      <c r="V4235" s="41" t="s">
        <v>255</v>
      </c>
      <c r="W4235" s="16"/>
      <c r="X4235" s="43" t="str">
        <f>IF((OR((AND('[1]PWS Information'!$E$10="CWS",T4235="Single Family Residence",P4235="Lead")),
(AND('[1]PWS Information'!$E$10="CWS",T4235="Multiple Family Residence",'[1]PWS Information'!$E$11="Yes",P4235="Lead")),
(AND('[1]PWS Information'!$E$10="NTNC",P4235="Lead")))),"Tier 1",
IF((OR((AND('[1]PWS Information'!$E$10="CWS",T4235="Multiple Family Residence",'[1]PWS Information'!$E$11="No",P4235="Lead")),
(AND('[1]PWS Information'!$E$10="CWS",T4235="Other",P4235="Lead")),
(AND(T4235="",P4235="Lead")),
(AND('[1]PWS Information'!$E$10="CWS",T4235="Building",P4235="Lead")))),"Tier 2",
IF((OR((AND('[1]PWS Information'!$E$10="CWS",T4235="Single Family Residence",P4235="Galvanized Requiring Replacement")),
(AND('[1]PWS Information'!$E$10="CWS",T4235="Single Family Residence",P4235="Galvanized Requiring Replacement",Q4235="Yes")),
(AND('[1]PWS Information'!$E$10="NTNC",T4235="Single Family Residence",P4235="Galvanized Requiring Replacement")),
(AND('[1]PWS Information'!$E$10="NTNC",T4235="Single Family Residence",Q4235="Yes")))),"Tier 3",
IF((OR((AND('[1]PWS Information'!$E$10="CWS",T4235="Single Family Residence",R4235="Yes",P4235="Non-Lead", I4235="Non-Lead - Copper",K4235="Before 1989")),
(AND('[1]PWS Information'!$E$10="CWS",T4235="Single Family Residence",R4235="Yes",P4235="Non-Lead", M4235="Non-Lead - Copper",N4235="Before 1989")))),"Tier 4",
IF((OR((AND('[1]PWS Information'!$E$10="NTNC",P4235="Non-Lead")),
(AND('[1]PWS Information'!$E$10="CWS",P4235="Non-Lead",R4235="")),
(AND('[1]PWS Information'!$E$10="CWS",P4235="Non-Lead",R4235="No")),
(AND('[1]PWS Information'!$E$10="CWS",P4235="Non-Lead",R4235="Don't Know")),
(AND('[1]PWS Information'!$E$10="CWS",P4235="Non-Lead", I4235="Non-Lead - Copper", R4235="Yes", K4235="Between 1989 and 2014")),
(AND('[1]PWS Information'!$E$10="CWS",P4235="Non-Lead", I4235="Non-Lead - Copper", R4235="Yes", K4235="After 2014")),
(AND('[1]PWS Information'!$E$10="CWS",P4235="Non-Lead", I4235="Non-Lead - Copper", R4235="Yes", K4235="Unknown")),
(AND('[1]PWS Information'!$E$10="CWS",P4235="Non-Lead", M4235="Non-Lead - Copper", R4235="Yes", N4235="Between 1989 and 2014")),
(AND('[1]PWS Information'!$E$10="CWS",P4235="Non-Lead", M4235="Non-Lead - Copper", R4235="Yes", N4235="After 2014")),
(AND('[1]PWS Information'!$E$10="CWS",P4235="Non-Lead", M4235="Non-Lead - Copper", R4235="Yes", N4235="Unknown")),
(AND('[1]PWS Information'!$E$10="CWS",P4235="Unknown")),
(AND('[1]PWS Information'!$E$10="NTNC",P4235="Unknown")),
(AND('[1]PWS Information'!$E$10="CWS",T4235="Multiple Family Residence",P4235="Galvanized Requiring Replacement")),
(AND('[1]PWS Information'!$E$10="CWS",P4235="Galvanized Requiring Replacement")),
(AND('[1]PWS Information'!$E$10="NTNC",T4235="Multiple Family Residence",P4235="Galvanized Requiring Replacement")))),"Tier 5",
"")))))</f>
        <v>Tier 5</v>
      </c>
      <c r="Y4235" s="24"/>
      <c r="Z4235" s="24"/>
    </row>
    <row r="4236" spans="1:26" x14ac:dyDescent="0.25">
      <c r="A4236" s="17">
        <v>4233</v>
      </c>
      <c r="B4236" s="18">
        <v>1903</v>
      </c>
      <c r="C4236" s="17" t="s">
        <v>149</v>
      </c>
      <c r="D4236" s="17" t="s">
        <v>188</v>
      </c>
      <c r="E4236" s="17">
        <v>79549</v>
      </c>
      <c r="F4236" s="18"/>
      <c r="G4236" s="18"/>
      <c r="H4236" s="18"/>
      <c r="I4236" s="21" t="s">
        <v>218</v>
      </c>
      <c r="J4236" s="22" t="s">
        <v>254</v>
      </c>
      <c r="K4236" s="22" t="s">
        <v>255</v>
      </c>
      <c r="L4236" s="22" t="s">
        <v>256</v>
      </c>
      <c r="M4236" s="21" t="s">
        <v>218</v>
      </c>
      <c r="N4236" s="23" t="s">
        <v>205</v>
      </c>
      <c r="O4236" s="22" t="s">
        <v>257</v>
      </c>
      <c r="P4236" s="31" t="str">
        <f t="shared" si="66"/>
        <v>Non-Lead</v>
      </c>
      <c r="Q4236" s="40" t="s">
        <v>254</v>
      </c>
      <c r="R4236" s="40" t="s">
        <v>254</v>
      </c>
      <c r="S4236" s="24"/>
      <c r="T4236" s="16"/>
      <c r="U4236" s="41" t="s">
        <v>255</v>
      </c>
      <c r="V4236" s="41" t="s">
        <v>255</v>
      </c>
      <c r="W4236" s="16"/>
      <c r="X4236" s="43" t="str">
        <f>IF((OR((AND('[1]PWS Information'!$E$10="CWS",T4236="Single Family Residence",P4236="Lead")),
(AND('[1]PWS Information'!$E$10="CWS",T4236="Multiple Family Residence",'[1]PWS Information'!$E$11="Yes",P4236="Lead")),
(AND('[1]PWS Information'!$E$10="NTNC",P4236="Lead")))),"Tier 1",
IF((OR((AND('[1]PWS Information'!$E$10="CWS",T4236="Multiple Family Residence",'[1]PWS Information'!$E$11="No",P4236="Lead")),
(AND('[1]PWS Information'!$E$10="CWS",T4236="Other",P4236="Lead")),
(AND(T4236="",P4236="Lead")),
(AND('[1]PWS Information'!$E$10="CWS",T4236="Building",P4236="Lead")))),"Tier 2",
IF((OR((AND('[1]PWS Information'!$E$10="CWS",T4236="Single Family Residence",P4236="Galvanized Requiring Replacement")),
(AND('[1]PWS Information'!$E$10="CWS",T4236="Single Family Residence",P4236="Galvanized Requiring Replacement",Q4236="Yes")),
(AND('[1]PWS Information'!$E$10="NTNC",T4236="Single Family Residence",P4236="Galvanized Requiring Replacement")),
(AND('[1]PWS Information'!$E$10="NTNC",T4236="Single Family Residence",Q4236="Yes")))),"Tier 3",
IF((OR((AND('[1]PWS Information'!$E$10="CWS",T4236="Single Family Residence",R4236="Yes",P4236="Non-Lead", I4236="Non-Lead - Copper",K4236="Before 1989")),
(AND('[1]PWS Information'!$E$10="CWS",T4236="Single Family Residence",R4236="Yes",P4236="Non-Lead", M4236="Non-Lead - Copper",N4236="Before 1989")))),"Tier 4",
IF((OR((AND('[1]PWS Information'!$E$10="NTNC",P4236="Non-Lead")),
(AND('[1]PWS Information'!$E$10="CWS",P4236="Non-Lead",R4236="")),
(AND('[1]PWS Information'!$E$10="CWS",P4236="Non-Lead",R4236="No")),
(AND('[1]PWS Information'!$E$10="CWS",P4236="Non-Lead",R4236="Don't Know")),
(AND('[1]PWS Information'!$E$10="CWS",P4236="Non-Lead", I4236="Non-Lead - Copper", R4236="Yes", K4236="Between 1989 and 2014")),
(AND('[1]PWS Information'!$E$10="CWS",P4236="Non-Lead", I4236="Non-Lead - Copper", R4236="Yes", K4236="After 2014")),
(AND('[1]PWS Information'!$E$10="CWS",P4236="Non-Lead", I4236="Non-Lead - Copper", R4236="Yes", K4236="Unknown")),
(AND('[1]PWS Information'!$E$10="CWS",P4236="Non-Lead", M4236="Non-Lead - Copper", R4236="Yes", N4236="Between 1989 and 2014")),
(AND('[1]PWS Information'!$E$10="CWS",P4236="Non-Lead", M4236="Non-Lead - Copper", R4236="Yes", N4236="After 2014")),
(AND('[1]PWS Information'!$E$10="CWS",P4236="Non-Lead", M4236="Non-Lead - Copper", R4236="Yes", N4236="Unknown")),
(AND('[1]PWS Information'!$E$10="CWS",P4236="Unknown")),
(AND('[1]PWS Information'!$E$10="NTNC",P4236="Unknown")),
(AND('[1]PWS Information'!$E$10="CWS",T4236="Multiple Family Residence",P4236="Galvanized Requiring Replacement")),
(AND('[1]PWS Information'!$E$10="CWS",P4236="Galvanized Requiring Replacement")),
(AND('[1]PWS Information'!$E$10="NTNC",T4236="Multiple Family Residence",P4236="Galvanized Requiring Replacement")))),"Tier 5",
"")))))</f>
        <v>Tier 5</v>
      </c>
      <c r="Y4236" s="24"/>
      <c r="Z4236" s="24"/>
    </row>
    <row r="4237" spans="1:26" x14ac:dyDescent="0.25">
      <c r="A4237" s="17">
        <v>4234</v>
      </c>
      <c r="B4237" s="17">
        <v>1905</v>
      </c>
      <c r="C4237" s="17" t="s">
        <v>149</v>
      </c>
      <c r="D4237" s="17" t="s">
        <v>188</v>
      </c>
      <c r="E4237" s="17">
        <v>79549</v>
      </c>
      <c r="F4237" s="17"/>
      <c r="G4237" s="17"/>
      <c r="H4237" s="17"/>
      <c r="I4237" s="21" t="s">
        <v>218</v>
      </c>
      <c r="J4237" s="22" t="s">
        <v>254</v>
      </c>
      <c r="K4237" s="22" t="s">
        <v>255</v>
      </c>
      <c r="L4237" s="22" t="s">
        <v>256</v>
      </c>
      <c r="M4237" s="21" t="s">
        <v>222</v>
      </c>
      <c r="N4237" s="17" t="s">
        <v>205</v>
      </c>
      <c r="O4237" s="22" t="s">
        <v>257</v>
      </c>
      <c r="P4237" s="31" t="str">
        <f t="shared" si="66"/>
        <v>Galvanized Requiring Replacement</v>
      </c>
      <c r="Q4237" s="40" t="s">
        <v>254</v>
      </c>
      <c r="R4237" s="40" t="s">
        <v>254</v>
      </c>
      <c r="S4237" s="24"/>
      <c r="T4237" s="16"/>
      <c r="U4237" s="41" t="s">
        <v>255</v>
      </c>
      <c r="V4237" s="41" t="s">
        <v>255</v>
      </c>
      <c r="W4237" s="16"/>
      <c r="X4237" s="43" t="str">
        <f>IF((OR((AND('[1]PWS Information'!$E$10="CWS",T4237="Single Family Residence",P4237="Lead")),
(AND('[1]PWS Information'!$E$10="CWS",T4237="Multiple Family Residence",'[1]PWS Information'!$E$11="Yes",P4237="Lead")),
(AND('[1]PWS Information'!$E$10="NTNC",P4237="Lead")))),"Tier 1",
IF((OR((AND('[1]PWS Information'!$E$10="CWS",T4237="Multiple Family Residence",'[1]PWS Information'!$E$11="No",P4237="Lead")),
(AND('[1]PWS Information'!$E$10="CWS",T4237="Other",P4237="Lead")),
(AND(T4237="",P4237="Lead")),
(AND('[1]PWS Information'!$E$10="CWS",T4237="Building",P4237="Lead")))),"Tier 2",
IF((OR((AND('[1]PWS Information'!$E$10="CWS",T4237="Single Family Residence",P4237="Galvanized Requiring Replacement")),
(AND('[1]PWS Information'!$E$10="CWS",T4237="Single Family Residence",P4237="Galvanized Requiring Replacement",Q4237="Yes")),
(AND('[1]PWS Information'!$E$10="NTNC",T4237="Single Family Residence",P4237="Galvanized Requiring Replacement")),
(AND('[1]PWS Information'!$E$10="NTNC",T4237="Single Family Residence",Q4237="Yes")))),"Tier 3",
IF((OR((AND('[1]PWS Information'!$E$10="CWS",T4237="Single Family Residence",R4237="Yes",P4237="Non-Lead", I4237="Non-Lead - Copper",K4237="Before 1989")),
(AND('[1]PWS Information'!$E$10="CWS",T4237="Single Family Residence",R4237="Yes",P4237="Non-Lead", M4237="Non-Lead - Copper",N4237="Before 1989")))),"Tier 4",
IF((OR((AND('[1]PWS Information'!$E$10="NTNC",P4237="Non-Lead")),
(AND('[1]PWS Information'!$E$10="CWS",P4237="Non-Lead",R4237="")),
(AND('[1]PWS Information'!$E$10="CWS",P4237="Non-Lead",R4237="No")),
(AND('[1]PWS Information'!$E$10="CWS",P4237="Non-Lead",R4237="Don't Know")),
(AND('[1]PWS Information'!$E$10="CWS",P4237="Non-Lead", I4237="Non-Lead - Copper", R4237="Yes", K4237="Between 1989 and 2014")),
(AND('[1]PWS Information'!$E$10="CWS",P4237="Non-Lead", I4237="Non-Lead - Copper", R4237="Yes", K4237="After 2014")),
(AND('[1]PWS Information'!$E$10="CWS",P4237="Non-Lead", I4237="Non-Lead - Copper", R4237="Yes", K4237="Unknown")),
(AND('[1]PWS Information'!$E$10="CWS",P4237="Non-Lead", M4237="Non-Lead - Copper", R4237="Yes", N4237="Between 1989 and 2014")),
(AND('[1]PWS Information'!$E$10="CWS",P4237="Non-Lead", M4237="Non-Lead - Copper", R4237="Yes", N4237="After 2014")),
(AND('[1]PWS Information'!$E$10="CWS",P4237="Non-Lead", M4237="Non-Lead - Copper", R4237="Yes", N4237="Unknown")),
(AND('[1]PWS Information'!$E$10="CWS",P4237="Unknown")),
(AND('[1]PWS Information'!$E$10="NTNC",P4237="Unknown")),
(AND('[1]PWS Information'!$E$10="CWS",T4237="Multiple Family Residence",P4237="Galvanized Requiring Replacement")),
(AND('[1]PWS Information'!$E$10="CWS",P4237="Galvanized Requiring Replacement")),
(AND('[1]PWS Information'!$E$10="NTNC",T4237="Multiple Family Residence",P4237="Galvanized Requiring Replacement")))),"Tier 5",
"")))))</f>
        <v>Tier 5</v>
      </c>
      <c r="Y4237" s="24"/>
      <c r="Z4237" s="24"/>
    </row>
    <row r="4238" spans="1:26" x14ac:dyDescent="0.25">
      <c r="A4238" s="17">
        <v>4235</v>
      </c>
      <c r="B4238" s="17">
        <v>1910</v>
      </c>
      <c r="C4238" s="17" t="s">
        <v>149</v>
      </c>
      <c r="D4238" s="17" t="s">
        <v>188</v>
      </c>
      <c r="E4238" s="17">
        <v>79549</v>
      </c>
      <c r="F4238" s="17"/>
      <c r="G4238" s="17"/>
      <c r="H4238" s="17"/>
      <c r="I4238" s="21" t="s">
        <v>218</v>
      </c>
      <c r="J4238" s="22" t="s">
        <v>254</v>
      </c>
      <c r="K4238" s="22" t="s">
        <v>255</v>
      </c>
      <c r="L4238" s="22" t="s">
        <v>256</v>
      </c>
      <c r="M4238" s="21" t="s">
        <v>221</v>
      </c>
      <c r="N4238" s="17" t="s">
        <v>205</v>
      </c>
      <c r="O4238" s="22"/>
      <c r="P4238" s="31" t="str">
        <f t="shared" si="66"/>
        <v>Non-Lead</v>
      </c>
      <c r="Q4238" s="40" t="s">
        <v>254</v>
      </c>
      <c r="R4238" s="40" t="s">
        <v>254</v>
      </c>
      <c r="S4238" s="24"/>
      <c r="T4238" s="16"/>
      <c r="U4238" s="41" t="s">
        <v>255</v>
      </c>
      <c r="V4238" s="41" t="s">
        <v>255</v>
      </c>
      <c r="W4238" s="16"/>
      <c r="X4238" s="43" t="str">
        <f>IF((OR((AND('[1]PWS Information'!$E$10="CWS",T4238="Single Family Residence",P4238="Lead")),
(AND('[1]PWS Information'!$E$10="CWS",T4238="Multiple Family Residence",'[1]PWS Information'!$E$11="Yes",P4238="Lead")),
(AND('[1]PWS Information'!$E$10="NTNC",P4238="Lead")))),"Tier 1",
IF((OR((AND('[1]PWS Information'!$E$10="CWS",T4238="Multiple Family Residence",'[1]PWS Information'!$E$11="No",P4238="Lead")),
(AND('[1]PWS Information'!$E$10="CWS",T4238="Other",P4238="Lead")),
(AND(T4238="",P4238="Lead")),
(AND('[1]PWS Information'!$E$10="CWS",T4238="Building",P4238="Lead")))),"Tier 2",
IF((OR((AND('[1]PWS Information'!$E$10="CWS",T4238="Single Family Residence",P4238="Galvanized Requiring Replacement")),
(AND('[1]PWS Information'!$E$10="CWS",T4238="Single Family Residence",P4238="Galvanized Requiring Replacement",Q4238="Yes")),
(AND('[1]PWS Information'!$E$10="NTNC",T4238="Single Family Residence",P4238="Galvanized Requiring Replacement")),
(AND('[1]PWS Information'!$E$10="NTNC",T4238="Single Family Residence",Q4238="Yes")))),"Tier 3",
IF((OR((AND('[1]PWS Information'!$E$10="CWS",T4238="Single Family Residence",R4238="Yes",P4238="Non-Lead", I4238="Non-Lead - Copper",K4238="Before 1989")),
(AND('[1]PWS Information'!$E$10="CWS",T4238="Single Family Residence",R4238="Yes",P4238="Non-Lead", M4238="Non-Lead - Copper",N4238="Before 1989")))),"Tier 4",
IF((OR((AND('[1]PWS Information'!$E$10="NTNC",P4238="Non-Lead")),
(AND('[1]PWS Information'!$E$10="CWS",P4238="Non-Lead",R4238="")),
(AND('[1]PWS Information'!$E$10="CWS",P4238="Non-Lead",R4238="No")),
(AND('[1]PWS Information'!$E$10="CWS",P4238="Non-Lead",R4238="Don't Know")),
(AND('[1]PWS Information'!$E$10="CWS",P4238="Non-Lead", I4238="Non-Lead - Copper", R4238="Yes", K4238="Between 1989 and 2014")),
(AND('[1]PWS Information'!$E$10="CWS",P4238="Non-Lead", I4238="Non-Lead - Copper", R4238="Yes", K4238="After 2014")),
(AND('[1]PWS Information'!$E$10="CWS",P4238="Non-Lead", I4238="Non-Lead - Copper", R4238="Yes", K4238="Unknown")),
(AND('[1]PWS Information'!$E$10="CWS",P4238="Non-Lead", M4238="Non-Lead - Copper", R4238="Yes", N4238="Between 1989 and 2014")),
(AND('[1]PWS Information'!$E$10="CWS",P4238="Non-Lead", M4238="Non-Lead - Copper", R4238="Yes", N4238="After 2014")),
(AND('[1]PWS Information'!$E$10="CWS",P4238="Non-Lead", M4238="Non-Lead - Copper", R4238="Yes", N4238="Unknown")),
(AND('[1]PWS Information'!$E$10="CWS",P4238="Unknown")),
(AND('[1]PWS Information'!$E$10="NTNC",P4238="Unknown")),
(AND('[1]PWS Information'!$E$10="CWS",T4238="Multiple Family Residence",P4238="Galvanized Requiring Replacement")),
(AND('[1]PWS Information'!$E$10="CWS",P4238="Galvanized Requiring Replacement")),
(AND('[1]PWS Information'!$E$10="NTNC",T4238="Multiple Family Residence",P4238="Galvanized Requiring Replacement")))),"Tier 5",
"")))))</f>
        <v>Tier 5</v>
      </c>
      <c r="Y4238" s="24"/>
      <c r="Z4238" s="24"/>
    </row>
    <row r="4239" spans="1:26" x14ac:dyDescent="0.25">
      <c r="A4239" s="17">
        <v>4236</v>
      </c>
      <c r="B4239" s="18">
        <v>1912</v>
      </c>
      <c r="C4239" s="17" t="s">
        <v>149</v>
      </c>
      <c r="D4239" s="17" t="s">
        <v>188</v>
      </c>
      <c r="E4239" s="17">
        <v>79549</v>
      </c>
      <c r="F4239" s="18"/>
      <c r="G4239" s="18"/>
      <c r="H4239" s="18"/>
      <c r="I4239" s="25" t="s">
        <v>218</v>
      </c>
      <c r="J4239" s="22" t="s">
        <v>254</v>
      </c>
      <c r="K4239" s="22" t="s">
        <v>255</v>
      </c>
      <c r="L4239" s="22" t="s">
        <v>256</v>
      </c>
      <c r="M4239" s="25" t="s">
        <v>221</v>
      </c>
      <c r="N4239" s="30"/>
      <c r="O4239" s="22" t="s">
        <v>256</v>
      </c>
      <c r="P4239" s="31" t="str">
        <f t="shared" si="66"/>
        <v>Non-Lead</v>
      </c>
      <c r="Q4239" s="40" t="s">
        <v>254</v>
      </c>
      <c r="R4239" s="40" t="s">
        <v>254</v>
      </c>
      <c r="S4239" s="24"/>
      <c r="T4239" s="16"/>
      <c r="U4239" s="41" t="s">
        <v>255</v>
      </c>
      <c r="V4239" s="41" t="s">
        <v>255</v>
      </c>
      <c r="W4239" s="16"/>
      <c r="X4239" s="43" t="str">
        <f>IF((OR((AND('[1]PWS Information'!$E$10="CWS",T4239="Single Family Residence",P4239="Lead")),
(AND('[1]PWS Information'!$E$10="CWS",T4239="Multiple Family Residence",'[1]PWS Information'!$E$11="Yes",P4239="Lead")),
(AND('[1]PWS Information'!$E$10="NTNC",P4239="Lead")))),"Tier 1",
IF((OR((AND('[1]PWS Information'!$E$10="CWS",T4239="Multiple Family Residence",'[1]PWS Information'!$E$11="No",P4239="Lead")),
(AND('[1]PWS Information'!$E$10="CWS",T4239="Other",P4239="Lead")),
(AND(T4239="",P4239="Lead")),
(AND('[1]PWS Information'!$E$10="CWS",T4239="Building",P4239="Lead")))),"Tier 2",
IF((OR((AND('[1]PWS Information'!$E$10="CWS",T4239="Single Family Residence",P4239="Galvanized Requiring Replacement")),
(AND('[1]PWS Information'!$E$10="CWS",T4239="Single Family Residence",P4239="Galvanized Requiring Replacement",Q4239="Yes")),
(AND('[1]PWS Information'!$E$10="NTNC",T4239="Single Family Residence",P4239="Galvanized Requiring Replacement")),
(AND('[1]PWS Information'!$E$10="NTNC",T4239="Single Family Residence",Q4239="Yes")))),"Tier 3",
IF((OR((AND('[1]PWS Information'!$E$10="CWS",T4239="Single Family Residence",R4239="Yes",P4239="Non-Lead", I4239="Non-Lead - Copper",K4239="Before 1989")),
(AND('[1]PWS Information'!$E$10="CWS",T4239="Single Family Residence",R4239="Yes",P4239="Non-Lead", M4239="Non-Lead - Copper",N4239="Before 1989")))),"Tier 4",
IF((OR((AND('[1]PWS Information'!$E$10="NTNC",P4239="Non-Lead")),
(AND('[1]PWS Information'!$E$10="CWS",P4239="Non-Lead",R4239="")),
(AND('[1]PWS Information'!$E$10="CWS",P4239="Non-Lead",R4239="No")),
(AND('[1]PWS Information'!$E$10="CWS",P4239="Non-Lead",R4239="Don't Know")),
(AND('[1]PWS Information'!$E$10="CWS",P4239="Non-Lead", I4239="Non-Lead - Copper", R4239="Yes", K4239="Between 1989 and 2014")),
(AND('[1]PWS Information'!$E$10="CWS",P4239="Non-Lead", I4239="Non-Lead - Copper", R4239="Yes", K4239="After 2014")),
(AND('[1]PWS Information'!$E$10="CWS",P4239="Non-Lead", I4239="Non-Lead - Copper", R4239="Yes", K4239="Unknown")),
(AND('[1]PWS Information'!$E$10="CWS",P4239="Non-Lead", M4239="Non-Lead - Copper", R4239="Yes", N4239="Between 1989 and 2014")),
(AND('[1]PWS Information'!$E$10="CWS",P4239="Non-Lead", M4239="Non-Lead - Copper", R4239="Yes", N4239="After 2014")),
(AND('[1]PWS Information'!$E$10="CWS",P4239="Non-Lead", M4239="Non-Lead - Copper", R4239="Yes", N4239="Unknown")),
(AND('[1]PWS Information'!$E$10="CWS",P4239="Unknown")),
(AND('[1]PWS Information'!$E$10="NTNC",P4239="Unknown")),
(AND('[1]PWS Information'!$E$10="CWS",T4239="Multiple Family Residence",P4239="Galvanized Requiring Replacement")),
(AND('[1]PWS Information'!$E$10="CWS",P4239="Galvanized Requiring Replacement")),
(AND('[1]PWS Information'!$E$10="NTNC",T4239="Multiple Family Residence",P4239="Galvanized Requiring Replacement")))),"Tier 5",
"")))))</f>
        <v>Tier 5</v>
      </c>
      <c r="Y4239" s="24"/>
      <c r="Z4239" s="24"/>
    </row>
    <row r="4240" spans="1:26" x14ac:dyDescent="0.25">
      <c r="A4240" s="17">
        <v>4237</v>
      </c>
      <c r="B4240" s="17">
        <v>1912</v>
      </c>
      <c r="C4240" s="17" t="s">
        <v>149</v>
      </c>
      <c r="D4240" s="17" t="s">
        <v>188</v>
      </c>
      <c r="E4240" s="17">
        <v>79549</v>
      </c>
      <c r="F4240" s="17"/>
      <c r="G4240" s="17"/>
      <c r="H4240" s="17"/>
      <c r="I4240" s="21" t="s">
        <v>218</v>
      </c>
      <c r="J4240" s="22" t="s">
        <v>254</v>
      </c>
      <c r="K4240" s="22" t="s">
        <v>255</v>
      </c>
      <c r="L4240" s="22" t="s">
        <v>256</v>
      </c>
      <c r="M4240" s="21" t="s">
        <v>218</v>
      </c>
      <c r="N4240" s="17"/>
      <c r="O4240" s="22" t="s">
        <v>256</v>
      </c>
      <c r="P4240" s="31" t="str">
        <f t="shared" si="66"/>
        <v>Non-Lead</v>
      </c>
      <c r="Q4240" s="40" t="s">
        <v>254</v>
      </c>
      <c r="R4240" s="40" t="s">
        <v>254</v>
      </c>
      <c r="S4240" s="24"/>
      <c r="T4240" s="16"/>
      <c r="U4240" s="41" t="s">
        <v>255</v>
      </c>
      <c r="V4240" s="41" t="s">
        <v>255</v>
      </c>
      <c r="W4240" s="16"/>
      <c r="X4240" s="43" t="str">
        <f>IF((OR((AND('[1]PWS Information'!$E$10="CWS",T4240="Single Family Residence",P4240="Lead")),
(AND('[1]PWS Information'!$E$10="CWS",T4240="Multiple Family Residence",'[1]PWS Information'!$E$11="Yes",P4240="Lead")),
(AND('[1]PWS Information'!$E$10="NTNC",P4240="Lead")))),"Tier 1",
IF((OR((AND('[1]PWS Information'!$E$10="CWS",T4240="Multiple Family Residence",'[1]PWS Information'!$E$11="No",P4240="Lead")),
(AND('[1]PWS Information'!$E$10="CWS",T4240="Other",P4240="Lead")),
(AND(T4240="",P4240="Lead")),
(AND('[1]PWS Information'!$E$10="CWS",T4240="Building",P4240="Lead")))),"Tier 2",
IF((OR((AND('[1]PWS Information'!$E$10="CWS",T4240="Single Family Residence",P4240="Galvanized Requiring Replacement")),
(AND('[1]PWS Information'!$E$10="CWS",T4240="Single Family Residence",P4240="Galvanized Requiring Replacement",Q4240="Yes")),
(AND('[1]PWS Information'!$E$10="NTNC",T4240="Single Family Residence",P4240="Galvanized Requiring Replacement")),
(AND('[1]PWS Information'!$E$10="NTNC",T4240="Single Family Residence",Q4240="Yes")))),"Tier 3",
IF((OR((AND('[1]PWS Information'!$E$10="CWS",T4240="Single Family Residence",R4240="Yes",P4240="Non-Lead", I4240="Non-Lead - Copper",K4240="Before 1989")),
(AND('[1]PWS Information'!$E$10="CWS",T4240="Single Family Residence",R4240="Yes",P4240="Non-Lead", M4240="Non-Lead - Copper",N4240="Before 1989")))),"Tier 4",
IF((OR((AND('[1]PWS Information'!$E$10="NTNC",P4240="Non-Lead")),
(AND('[1]PWS Information'!$E$10="CWS",P4240="Non-Lead",R4240="")),
(AND('[1]PWS Information'!$E$10="CWS",P4240="Non-Lead",R4240="No")),
(AND('[1]PWS Information'!$E$10="CWS",P4240="Non-Lead",R4240="Don't Know")),
(AND('[1]PWS Information'!$E$10="CWS",P4240="Non-Lead", I4240="Non-Lead - Copper", R4240="Yes", K4240="Between 1989 and 2014")),
(AND('[1]PWS Information'!$E$10="CWS",P4240="Non-Lead", I4240="Non-Lead - Copper", R4240="Yes", K4240="After 2014")),
(AND('[1]PWS Information'!$E$10="CWS",P4240="Non-Lead", I4240="Non-Lead - Copper", R4240="Yes", K4240="Unknown")),
(AND('[1]PWS Information'!$E$10="CWS",P4240="Non-Lead", M4240="Non-Lead - Copper", R4240="Yes", N4240="Between 1989 and 2014")),
(AND('[1]PWS Information'!$E$10="CWS",P4240="Non-Lead", M4240="Non-Lead - Copper", R4240="Yes", N4240="After 2014")),
(AND('[1]PWS Information'!$E$10="CWS",P4240="Non-Lead", M4240="Non-Lead - Copper", R4240="Yes", N4240="Unknown")),
(AND('[1]PWS Information'!$E$10="CWS",P4240="Unknown")),
(AND('[1]PWS Information'!$E$10="NTNC",P4240="Unknown")),
(AND('[1]PWS Information'!$E$10="CWS",T4240="Multiple Family Residence",P4240="Galvanized Requiring Replacement")),
(AND('[1]PWS Information'!$E$10="CWS",P4240="Galvanized Requiring Replacement")),
(AND('[1]PWS Information'!$E$10="NTNC",T4240="Multiple Family Residence",P4240="Galvanized Requiring Replacement")))),"Tier 5",
"")))))</f>
        <v>Tier 5</v>
      </c>
      <c r="Y4240" s="24"/>
      <c r="Z4240" s="24"/>
    </row>
    <row r="4241" spans="1:26" x14ac:dyDescent="0.25">
      <c r="A4241" s="17">
        <v>4238</v>
      </c>
      <c r="B4241" s="17">
        <v>1913</v>
      </c>
      <c r="C4241" s="17" t="s">
        <v>149</v>
      </c>
      <c r="D4241" s="17" t="s">
        <v>188</v>
      </c>
      <c r="E4241" s="17">
        <v>79549</v>
      </c>
      <c r="F4241" s="17"/>
      <c r="G4241" s="17"/>
      <c r="H4241" s="17"/>
      <c r="I4241" s="21" t="s">
        <v>221</v>
      </c>
      <c r="J4241" s="22" t="s">
        <v>254</v>
      </c>
      <c r="K4241" s="22" t="s">
        <v>255</v>
      </c>
      <c r="L4241" s="22" t="s">
        <v>256</v>
      </c>
      <c r="M4241" s="21" t="s">
        <v>222</v>
      </c>
      <c r="N4241" s="17" t="s">
        <v>205</v>
      </c>
      <c r="O4241" s="22" t="s">
        <v>257</v>
      </c>
      <c r="P4241" s="31" t="str">
        <f t="shared" si="66"/>
        <v>Galvanized Requiring Replacement</v>
      </c>
      <c r="Q4241" s="40" t="s">
        <v>254</v>
      </c>
      <c r="R4241" s="40" t="s">
        <v>254</v>
      </c>
      <c r="S4241" s="24"/>
      <c r="T4241" s="16"/>
      <c r="U4241" s="41" t="s">
        <v>255</v>
      </c>
      <c r="V4241" s="41" t="s">
        <v>255</v>
      </c>
      <c r="W4241" s="16"/>
      <c r="X4241" s="43" t="str">
        <f>IF((OR((AND('[1]PWS Information'!$E$10="CWS",T4241="Single Family Residence",P4241="Lead")),
(AND('[1]PWS Information'!$E$10="CWS",T4241="Multiple Family Residence",'[1]PWS Information'!$E$11="Yes",P4241="Lead")),
(AND('[1]PWS Information'!$E$10="NTNC",P4241="Lead")))),"Tier 1",
IF((OR((AND('[1]PWS Information'!$E$10="CWS",T4241="Multiple Family Residence",'[1]PWS Information'!$E$11="No",P4241="Lead")),
(AND('[1]PWS Information'!$E$10="CWS",T4241="Other",P4241="Lead")),
(AND(T4241="",P4241="Lead")),
(AND('[1]PWS Information'!$E$10="CWS",T4241="Building",P4241="Lead")))),"Tier 2",
IF((OR((AND('[1]PWS Information'!$E$10="CWS",T4241="Single Family Residence",P4241="Galvanized Requiring Replacement")),
(AND('[1]PWS Information'!$E$10="CWS",T4241="Single Family Residence",P4241="Galvanized Requiring Replacement",Q4241="Yes")),
(AND('[1]PWS Information'!$E$10="NTNC",T4241="Single Family Residence",P4241="Galvanized Requiring Replacement")),
(AND('[1]PWS Information'!$E$10="NTNC",T4241="Single Family Residence",Q4241="Yes")))),"Tier 3",
IF((OR((AND('[1]PWS Information'!$E$10="CWS",T4241="Single Family Residence",R4241="Yes",P4241="Non-Lead", I4241="Non-Lead - Copper",K4241="Before 1989")),
(AND('[1]PWS Information'!$E$10="CWS",T4241="Single Family Residence",R4241="Yes",P4241="Non-Lead", M4241="Non-Lead - Copper",N4241="Before 1989")))),"Tier 4",
IF((OR((AND('[1]PWS Information'!$E$10="NTNC",P4241="Non-Lead")),
(AND('[1]PWS Information'!$E$10="CWS",P4241="Non-Lead",R4241="")),
(AND('[1]PWS Information'!$E$10="CWS",P4241="Non-Lead",R4241="No")),
(AND('[1]PWS Information'!$E$10="CWS",P4241="Non-Lead",R4241="Don't Know")),
(AND('[1]PWS Information'!$E$10="CWS",P4241="Non-Lead", I4241="Non-Lead - Copper", R4241="Yes", K4241="Between 1989 and 2014")),
(AND('[1]PWS Information'!$E$10="CWS",P4241="Non-Lead", I4241="Non-Lead - Copper", R4241="Yes", K4241="After 2014")),
(AND('[1]PWS Information'!$E$10="CWS",P4241="Non-Lead", I4241="Non-Lead - Copper", R4241="Yes", K4241="Unknown")),
(AND('[1]PWS Information'!$E$10="CWS",P4241="Non-Lead", M4241="Non-Lead - Copper", R4241="Yes", N4241="Between 1989 and 2014")),
(AND('[1]PWS Information'!$E$10="CWS",P4241="Non-Lead", M4241="Non-Lead - Copper", R4241="Yes", N4241="After 2014")),
(AND('[1]PWS Information'!$E$10="CWS",P4241="Non-Lead", M4241="Non-Lead - Copper", R4241="Yes", N4241="Unknown")),
(AND('[1]PWS Information'!$E$10="CWS",P4241="Unknown")),
(AND('[1]PWS Information'!$E$10="NTNC",P4241="Unknown")),
(AND('[1]PWS Information'!$E$10="CWS",T4241="Multiple Family Residence",P4241="Galvanized Requiring Replacement")),
(AND('[1]PWS Information'!$E$10="CWS",P4241="Galvanized Requiring Replacement")),
(AND('[1]PWS Information'!$E$10="NTNC",T4241="Multiple Family Residence",P4241="Galvanized Requiring Replacement")))),"Tier 5",
"")))))</f>
        <v>Tier 5</v>
      </c>
      <c r="Y4241" s="24"/>
      <c r="Z4241" s="24"/>
    </row>
    <row r="4242" spans="1:26" x14ac:dyDescent="0.25">
      <c r="A4242" s="17">
        <v>4239</v>
      </c>
      <c r="B4242" s="17">
        <v>2100</v>
      </c>
      <c r="C4242" s="17" t="s">
        <v>149</v>
      </c>
      <c r="D4242" s="17" t="s">
        <v>188</v>
      </c>
      <c r="E4242" s="17">
        <v>79549</v>
      </c>
      <c r="F4242" s="17"/>
      <c r="G4242" s="17"/>
      <c r="H4242" s="17"/>
      <c r="I4242" s="21" t="s">
        <v>218</v>
      </c>
      <c r="J4242" s="22" t="s">
        <v>254</v>
      </c>
      <c r="K4242" s="22" t="s">
        <v>255</v>
      </c>
      <c r="L4242" s="22" t="s">
        <v>256</v>
      </c>
      <c r="M4242" s="21" t="s">
        <v>218</v>
      </c>
      <c r="N4242" s="23" t="s">
        <v>205</v>
      </c>
      <c r="O4242" s="22" t="s">
        <v>257</v>
      </c>
      <c r="P4242" s="31" t="str">
        <f t="shared" si="66"/>
        <v>Non-Lead</v>
      </c>
      <c r="Q4242" s="40" t="s">
        <v>254</v>
      </c>
      <c r="R4242" s="40" t="s">
        <v>254</v>
      </c>
      <c r="S4242" s="24"/>
      <c r="T4242" s="16"/>
      <c r="U4242" s="41" t="s">
        <v>255</v>
      </c>
      <c r="V4242" s="41" t="s">
        <v>255</v>
      </c>
      <c r="W4242" s="16"/>
      <c r="X4242" s="43" t="str">
        <f>IF((OR((AND('[1]PWS Information'!$E$10="CWS",T4242="Single Family Residence",P4242="Lead")),
(AND('[1]PWS Information'!$E$10="CWS",T4242="Multiple Family Residence",'[1]PWS Information'!$E$11="Yes",P4242="Lead")),
(AND('[1]PWS Information'!$E$10="NTNC",P4242="Lead")))),"Tier 1",
IF((OR((AND('[1]PWS Information'!$E$10="CWS",T4242="Multiple Family Residence",'[1]PWS Information'!$E$11="No",P4242="Lead")),
(AND('[1]PWS Information'!$E$10="CWS",T4242="Other",P4242="Lead")),
(AND(T4242="",P4242="Lead")),
(AND('[1]PWS Information'!$E$10="CWS",T4242="Building",P4242="Lead")))),"Tier 2",
IF((OR((AND('[1]PWS Information'!$E$10="CWS",T4242="Single Family Residence",P4242="Galvanized Requiring Replacement")),
(AND('[1]PWS Information'!$E$10="CWS",T4242="Single Family Residence",P4242="Galvanized Requiring Replacement",Q4242="Yes")),
(AND('[1]PWS Information'!$E$10="NTNC",T4242="Single Family Residence",P4242="Galvanized Requiring Replacement")),
(AND('[1]PWS Information'!$E$10="NTNC",T4242="Single Family Residence",Q4242="Yes")))),"Tier 3",
IF((OR((AND('[1]PWS Information'!$E$10="CWS",T4242="Single Family Residence",R4242="Yes",P4242="Non-Lead", I4242="Non-Lead - Copper",K4242="Before 1989")),
(AND('[1]PWS Information'!$E$10="CWS",T4242="Single Family Residence",R4242="Yes",P4242="Non-Lead", M4242="Non-Lead - Copper",N4242="Before 1989")))),"Tier 4",
IF((OR((AND('[1]PWS Information'!$E$10="NTNC",P4242="Non-Lead")),
(AND('[1]PWS Information'!$E$10="CWS",P4242="Non-Lead",R4242="")),
(AND('[1]PWS Information'!$E$10="CWS",P4242="Non-Lead",R4242="No")),
(AND('[1]PWS Information'!$E$10="CWS",P4242="Non-Lead",R4242="Don't Know")),
(AND('[1]PWS Information'!$E$10="CWS",P4242="Non-Lead", I4242="Non-Lead - Copper", R4242="Yes", K4242="Between 1989 and 2014")),
(AND('[1]PWS Information'!$E$10="CWS",P4242="Non-Lead", I4242="Non-Lead - Copper", R4242="Yes", K4242="After 2014")),
(AND('[1]PWS Information'!$E$10="CWS",P4242="Non-Lead", I4242="Non-Lead - Copper", R4242="Yes", K4242="Unknown")),
(AND('[1]PWS Information'!$E$10="CWS",P4242="Non-Lead", M4242="Non-Lead - Copper", R4242="Yes", N4242="Between 1989 and 2014")),
(AND('[1]PWS Information'!$E$10="CWS",P4242="Non-Lead", M4242="Non-Lead - Copper", R4242="Yes", N4242="After 2014")),
(AND('[1]PWS Information'!$E$10="CWS",P4242="Non-Lead", M4242="Non-Lead - Copper", R4242="Yes", N4242="Unknown")),
(AND('[1]PWS Information'!$E$10="CWS",P4242="Unknown")),
(AND('[1]PWS Information'!$E$10="NTNC",P4242="Unknown")),
(AND('[1]PWS Information'!$E$10="CWS",T4242="Multiple Family Residence",P4242="Galvanized Requiring Replacement")),
(AND('[1]PWS Information'!$E$10="CWS",P4242="Galvanized Requiring Replacement")),
(AND('[1]PWS Information'!$E$10="NTNC",T4242="Multiple Family Residence",P4242="Galvanized Requiring Replacement")))),"Tier 5",
"")))))</f>
        <v>Tier 5</v>
      </c>
      <c r="Y4242" s="24"/>
      <c r="Z4242" s="24"/>
    </row>
    <row r="4243" spans="1:26" x14ac:dyDescent="0.25">
      <c r="A4243" s="17">
        <v>4240</v>
      </c>
      <c r="B4243" s="18">
        <v>2101</v>
      </c>
      <c r="C4243" s="17" t="s">
        <v>149</v>
      </c>
      <c r="D4243" s="17" t="s">
        <v>188</v>
      </c>
      <c r="E4243" s="17">
        <v>79549</v>
      </c>
      <c r="F4243" s="18"/>
      <c r="G4243" s="18"/>
      <c r="H4243" s="18"/>
      <c r="I4243" s="21" t="s">
        <v>218</v>
      </c>
      <c r="J4243" s="22" t="s">
        <v>254</v>
      </c>
      <c r="K4243" s="22" t="s">
        <v>255</v>
      </c>
      <c r="L4243" s="22" t="s">
        <v>256</v>
      </c>
      <c r="M4243" s="21" t="s">
        <v>218</v>
      </c>
      <c r="N4243" s="23"/>
      <c r="O4243" s="22" t="s">
        <v>256</v>
      </c>
      <c r="P4243" s="31" t="str">
        <f t="shared" si="66"/>
        <v>Non-Lead</v>
      </c>
      <c r="Q4243" s="40" t="s">
        <v>254</v>
      </c>
      <c r="R4243" s="40" t="s">
        <v>254</v>
      </c>
      <c r="S4243" s="24"/>
      <c r="T4243" s="16"/>
      <c r="U4243" s="41" t="s">
        <v>255</v>
      </c>
      <c r="V4243" s="41" t="s">
        <v>255</v>
      </c>
      <c r="W4243" s="16"/>
      <c r="X4243" s="43" t="str">
        <f>IF((OR((AND('[1]PWS Information'!$E$10="CWS",T4243="Single Family Residence",P4243="Lead")),
(AND('[1]PWS Information'!$E$10="CWS",T4243="Multiple Family Residence",'[1]PWS Information'!$E$11="Yes",P4243="Lead")),
(AND('[1]PWS Information'!$E$10="NTNC",P4243="Lead")))),"Tier 1",
IF((OR((AND('[1]PWS Information'!$E$10="CWS",T4243="Multiple Family Residence",'[1]PWS Information'!$E$11="No",P4243="Lead")),
(AND('[1]PWS Information'!$E$10="CWS",T4243="Other",P4243="Lead")),
(AND(T4243="",P4243="Lead")),
(AND('[1]PWS Information'!$E$10="CWS",T4243="Building",P4243="Lead")))),"Tier 2",
IF((OR((AND('[1]PWS Information'!$E$10="CWS",T4243="Single Family Residence",P4243="Galvanized Requiring Replacement")),
(AND('[1]PWS Information'!$E$10="CWS",T4243="Single Family Residence",P4243="Galvanized Requiring Replacement",Q4243="Yes")),
(AND('[1]PWS Information'!$E$10="NTNC",T4243="Single Family Residence",P4243="Galvanized Requiring Replacement")),
(AND('[1]PWS Information'!$E$10="NTNC",T4243="Single Family Residence",Q4243="Yes")))),"Tier 3",
IF((OR((AND('[1]PWS Information'!$E$10="CWS",T4243="Single Family Residence",R4243="Yes",P4243="Non-Lead", I4243="Non-Lead - Copper",K4243="Before 1989")),
(AND('[1]PWS Information'!$E$10="CWS",T4243="Single Family Residence",R4243="Yes",P4243="Non-Lead", M4243="Non-Lead - Copper",N4243="Before 1989")))),"Tier 4",
IF((OR((AND('[1]PWS Information'!$E$10="NTNC",P4243="Non-Lead")),
(AND('[1]PWS Information'!$E$10="CWS",P4243="Non-Lead",R4243="")),
(AND('[1]PWS Information'!$E$10="CWS",P4243="Non-Lead",R4243="No")),
(AND('[1]PWS Information'!$E$10="CWS",P4243="Non-Lead",R4243="Don't Know")),
(AND('[1]PWS Information'!$E$10="CWS",P4243="Non-Lead", I4243="Non-Lead - Copper", R4243="Yes", K4243="Between 1989 and 2014")),
(AND('[1]PWS Information'!$E$10="CWS",P4243="Non-Lead", I4243="Non-Lead - Copper", R4243="Yes", K4243="After 2014")),
(AND('[1]PWS Information'!$E$10="CWS",P4243="Non-Lead", I4243="Non-Lead - Copper", R4243="Yes", K4243="Unknown")),
(AND('[1]PWS Information'!$E$10="CWS",P4243="Non-Lead", M4243="Non-Lead - Copper", R4243="Yes", N4243="Between 1989 and 2014")),
(AND('[1]PWS Information'!$E$10="CWS",P4243="Non-Lead", M4243="Non-Lead - Copper", R4243="Yes", N4243="After 2014")),
(AND('[1]PWS Information'!$E$10="CWS",P4243="Non-Lead", M4243="Non-Lead - Copper", R4243="Yes", N4243="Unknown")),
(AND('[1]PWS Information'!$E$10="CWS",P4243="Unknown")),
(AND('[1]PWS Information'!$E$10="NTNC",P4243="Unknown")),
(AND('[1]PWS Information'!$E$10="CWS",T4243="Multiple Family Residence",P4243="Galvanized Requiring Replacement")),
(AND('[1]PWS Information'!$E$10="CWS",P4243="Galvanized Requiring Replacement")),
(AND('[1]PWS Information'!$E$10="NTNC",T4243="Multiple Family Residence",P4243="Galvanized Requiring Replacement")))),"Tier 5",
"")))))</f>
        <v>Tier 5</v>
      </c>
      <c r="Y4243" s="24"/>
      <c r="Z4243" s="24"/>
    </row>
    <row r="4244" spans="1:26" x14ac:dyDescent="0.25">
      <c r="A4244" s="17">
        <v>4241</v>
      </c>
      <c r="B4244" s="17">
        <v>2105</v>
      </c>
      <c r="C4244" s="17" t="s">
        <v>149</v>
      </c>
      <c r="D4244" s="17" t="s">
        <v>188</v>
      </c>
      <c r="E4244" s="17">
        <v>79549</v>
      </c>
      <c r="F4244" s="17"/>
      <c r="G4244" s="17"/>
      <c r="H4244" s="17"/>
      <c r="I4244" s="21" t="s">
        <v>218</v>
      </c>
      <c r="J4244" s="22" t="s">
        <v>254</v>
      </c>
      <c r="K4244" s="22" t="s">
        <v>255</v>
      </c>
      <c r="L4244" s="22" t="s">
        <v>256</v>
      </c>
      <c r="M4244" s="21" t="s">
        <v>218</v>
      </c>
      <c r="N4244" s="17" t="s">
        <v>205</v>
      </c>
      <c r="O4244" s="22" t="s">
        <v>257</v>
      </c>
      <c r="P4244" s="31" t="str">
        <f t="shared" si="66"/>
        <v>Non-Lead</v>
      </c>
      <c r="Q4244" s="40" t="s">
        <v>254</v>
      </c>
      <c r="R4244" s="40" t="s">
        <v>254</v>
      </c>
      <c r="S4244" s="24"/>
      <c r="T4244" s="16"/>
      <c r="U4244" s="41" t="s">
        <v>255</v>
      </c>
      <c r="V4244" s="41" t="s">
        <v>255</v>
      </c>
      <c r="W4244" s="16"/>
      <c r="X4244" s="43" t="str">
        <f>IF((OR((AND('[1]PWS Information'!$E$10="CWS",T4244="Single Family Residence",P4244="Lead")),
(AND('[1]PWS Information'!$E$10="CWS",T4244="Multiple Family Residence",'[1]PWS Information'!$E$11="Yes",P4244="Lead")),
(AND('[1]PWS Information'!$E$10="NTNC",P4244="Lead")))),"Tier 1",
IF((OR((AND('[1]PWS Information'!$E$10="CWS",T4244="Multiple Family Residence",'[1]PWS Information'!$E$11="No",P4244="Lead")),
(AND('[1]PWS Information'!$E$10="CWS",T4244="Other",P4244="Lead")),
(AND(T4244="",P4244="Lead")),
(AND('[1]PWS Information'!$E$10="CWS",T4244="Building",P4244="Lead")))),"Tier 2",
IF((OR((AND('[1]PWS Information'!$E$10="CWS",T4244="Single Family Residence",P4244="Galvanized Requiring Replacement")),
(AND('[1]PWS Information'!$E$10="CWS",T4244="Single Family Residence",P4244="Galvanized Requiring Replacement",Q4244="Yes")),
(AND('[1]PWS Information'!$E$10="NTNC",T4244="Single Family Residence",P4244="Galvanized Requiring Replacement")),
(AND('[1]PWS Information'!$E$10="NTNC",T4244="Single Family Residence",Q4244="Yes")))),"Tier 3",
IF((OR((AND('[1]PWS Information'!$E$10="CWS",T4244="Single Family Residence",R4244="Yes",P4244="Non-Lead", I4244="Non-Lead - Copper",K4244="Before 1989")),
(AND('[1]PWS Information'!$E$10="CWS",T4244="Single Family Residence",R4244="Yes",P4244="Non-Lead", M4244="Non-Lead - Copper",N4244="Before 1989")))),"Tier 4",
IF((OR((AND('[1]PWS Information'!$E$10="NTNC",P4244="Non-Lead")),
(AND('[1]PWS Information'!$E$10="CWS",P4244="Non-Lead",R4244="")),
(AND('[1]PWS Information'!$E$10="CWS",P4244="Non-Lead",R4244="No")),
(AND('[1]PWS Information'!$E$10="CWS",P4244="Non-Lead",R4244="Don't Know")),
(AND('[1]PWS Information'!$E$10="CWS",P4244="Non-Lead", I4244="Non-Lead - Copper", R4244="Yes", K4244="Between 1989 and 2014")),
(AND('[1]PWS Information'!$E$10="CWS",P4244="Non-Lead", I4244="Non-Lead - Copper", R4244="Yes", K4244="After 2014")),
(AND('[1]PWS Information'!$E$10="CWS",P4244="Non-Lead", I4244="Non-Lead - Copper", R4244="Yes", K4244="Unknown")),
(AND('[1]PWS Information'!$E$10="CWS",P4244="Non-Lead", M4244="Non-Lead - Copper", R4244="Yes", N4244="Between 1989 and 2014")),
(AND('[1]PWS Information'!$E$10="CWS",P4244="Non-Lead", M4244="Non-Lead - Copper", R4244="Yes", N4244="After 2014")),
(AND('[1]PWS Information'!$E$10="CWS",P4244="Non-Lead", M4244="Non-Lead - Copper", R4244="Yes", N4244="Unknown")),
(AND('[1]PWS Information'!$E$10="CWS",P4244="Unknown")),
(AND('[1]PWS Information'!$E$10="NTNC",P4244="Unknown")),
(AND('[1]PWS Information'!$E$10="CWS",T4244="Multiple Family Residence",P4244="Galvanized Requiring Replacement")),
(AND('[1]PWS Information'!$E$10="CWS",P4244="Galvanized Requiring Replacement")),
(AND('[1]PWS Information'!$E$10="NTNC",T4244="Multiple Family Residence",P4244="Galvanized Requiring Replacement")))),"Tier 5",
"")))))</f>
        <v>Tier 5</v>
      </c>
      <c r="Y4244" s="24"/>
      <c r="Z4244" s="24"/>
    </row>
    <row r="4245" spans="1:26" x14ac:dyDescent="0.25">
      <c r="A4245" s="17">
        <v>4242</v>
      </c>
      <c r="B4245" s="17">
        <v>2107</v>
      </c>
      <c r="C4245" s="17" t="s">
        <v>149</v>
      </c>
      <c r="D4245" s="17" t="s">
        <v>188</v>
      </c>
      <c r="E4245" s="17">
        <v>79549</v>
      </c>
      <c r="F4245" s="17"/>
      <c r="G4245" s="17"/>
      <c r="H4245" s="17"/>
      <c r="I4245" s="21" t="s">
        <v>218</v>
      </c>
      <c r="J4245" s="22" t="s">
        <v>254</v>
      </c>
      <c r="K4245" s="22" t="s">
        <v>255</v>
      </c>
      <c r="L4245" s="22" t="s">
        <v>256</v>
      </c>
      <c r="M4245" s="21" t="s">
        <v>218</v>
      </c>
      <c r="N4245" s="23" t="s">
        <v>205</v>
      </c>
      <c r="O4245" s="22" t="s">
        <v>257</v>
      </c>
      <c r="P4245" s="31" t="str">
        <f t="shared" si="66"/>
        <v>Non-Lead</v>
      </c>
      <c r="Q4245" s="40" t="s">
        <v>254</v>
      </c>
      <c r="R4245" s="40" t="s">
        <v>254</v>
      </c>
      <c r="S4245" s="24"/>
      <c r="T4245" s="16"/>
      <c r="U4245" s="41" t="s">
        <v>255</v>
      </c>
      <c r="V4245" s="41" t="s">
        <v>255</v>
      </c>
      <c r="W4245" s="16"/>
      <c r="X4245" s="43" t="str">
        <f>IF((OR((AND('[1]PWS Information'!$E$10="CWS",T4245="Single Family Residence",P4245="Lead")),
(AND('[1]PWS Information'!$E$10="CWS",T4245="Multiple Family Residence",'[1]PWS Information'!$E$11="Yes",P4245="Lead")),
(AND('[1]PWS Information'!$E$10="NTNC",P4245="Lead")))),"Tier 1",
IF((OR((AND('[1]PWS Information'!$E$10="CWS",T4245="Multiple Family Residence",'[1]PWS Information'!$E$11="No",P4245="Lead")),
(AND('[1]PWS Information'!$E$10="CWS",T4245="Other",P4245="Lead")),
(AND(T4245="",P4245="Lead")),
(AND('[1]PWS Information'!$E$10="CWS",T4245="Building",P4245="Lead")))),"Tier 2",
IF((OR((AND('[1]PWS Information'!$E$10="CWS",T4245="Single Family Residence",P4245="Galvanized Requiring Replacement")),
(AND('[1]PWS Information'!$E$10="CWS",T4245="Single Family Residence",P4245="Galvanized Requiring Replacement",Q4245="Yes")),
(AND('[1]PWS Information'!$E$10="NTNC",T4245="Single Family Residence",P4245="Galvanized Requiring Replacement")),
(AND('[1]PWS Information'!$E$10="NTNC",T4245="Single Family Residence",Q4245="Yes")))),"Tier 3",
IF((OR((AND('[1]PWS Information'!$E$10="CWS",T4245="Single Family Residence",R4245="Yes",P4245="Non-Lead", I4245="Non-Lead - Copper",K4245="Before 1989")),
(AND('[1]PWS Information'!$E$10="CWS",T4245="Single Family Residence",R4245="Yes",P4245="Non-Lead", M4245="Non-Lead - Copper",N4245="Before 1989")))),"Tier 4",
IF((OR((AND('[1]PWS Information'!$E$10="NTNC",P4245="Non-Lead")),
(AND('[1]PWS Information'!$E$10="CWS",P4245="Non-Lead",R4245="")),
(AND('[1]PWS Information'!$E$10="CWS",P4245="Non-Lead",R4245="No")),
(AND('[1]PWS Information'!$E$10="CWS",P4245="Non-Lead",R4245="Don't Know")),
(AND('[1]PWS Information'!$E$10="CWS",P4245="Non-Lead", I4245="Non-Lead - Copper", R4245="Yes", K4245="Between 1989 and 2014")),
(AND('[1]PWS Information'!$E$10="CWS",P4245="Non-Lead", I4245="Non-Lead - Copper", R4245="Yes", K4245="After 2014")),
(AND('[1]PWS Information'!$E$10="CWS",P4245="Non-Lead", I4245="Non-Lead - Copper", R4245="Yes", K4245="Unknown")),
(AND('[1]PWS Information'!$E$10="CWS",P4245="Non-Lead", M4245="Non-Lead - Copper", R4245="Yes", N4245="Between 1989 and 2014")),
(AND('[1]PWS Information'!$E$10="CWS",P4245="Non-Lead", M4245="Non-Lead - Copper", R4245="Yes", N4245="After 2014")),
(AND('[1]PWS Information'!$E$10="CWS",P4245="Non-Lead", M4245="Non-Lead - Copper", R4245="Yes", N4245="Unknown")),
(AND('[1]PWS Information'!$E$10="CWS",P4245="Unknown")),
(AND('[1]PWS Information'!$E$10="NTNC",P4245="Unknown")),
(AND('[1]PWS Information'!$E$10="CWS",T4245="Multiple Family Residence",P4245="Galvanized Requiring Replacement")),
(AND('[1]PWS Information'!$E$10="CWS",P4245="Galvanized Requiring Replacement")),
(AND('[1]PWS Information'!$E$10="NTNC",T4245="Multiple Family Residence",P4245="Galvanized Requiring Replacement")))),"Tier 5",
"")))))</f>
        <v>Tier 5</v>
      </c>
      <c r="Y4245" s="24"/>
      <c r="Z4245" s="24"/>
    </row>
    <row r="4246" spans="1:26" x14ac:dyDescent="0.25">
      <c r="A4246" s="17">
        <v>4243</v>
      </c>
      <c r="B4246" s="17">
        <v>2109</v>
      </c>
      <c r="C4246" s="17" t="s">
        <v>149</v>
      </c>
      <c r="D4246" s="17" t="s">
        <v>188</v>
      </c>
      <c r="E4246" s="17">
        <v>79549</v>
      </c>
      <c r="F4246" s="17"/>
      <c r="G4246" s="17"/>
      <c r="H4246" s="17"/>
      <c r="I4246" s="21" t="s">
        <v>218</v>
      </c>
      <c r="J4246" s="22" t="s">
        <v>254</v>
      </c>
      <c r="K4246" s="22" t="s">
        <v>255</v>
      </c>
      <c r="L4246" s="22" t="s">
        <v>256</v>
      </c>
      <c r="M4246" s="21" t="s">
        <v>218</v>
      </c>
      <c r="N4246" s="19"/>
      <c r="O4246" s="22" t="s">
        <v>256</v>
      </c>
      <c r="P4246" s="31" t="str">
        <f t="shared" si="66"/>
        <v>Non-Lead</v>
      </c>
      <c r="Q4246" s="40" t="s">
        <v>254</v>
      </c>
      <c r="R4246" s="40" t="s">
        <v>254</v>
      </c>
      <c r="S4246" s="24"/>
      <c r="T4246" s="16"/>
      <c r="U4246" s="41" t="s">
        <v>255</v>
      </c>
      <c r="V4246" s="41" t="s">
        <v>255</v>
      </c>
      <c r="W4246" s="16"/>
      <c r="X4246" s="43" t="str">
        <f>IF((OR((AND('[1]PWS Information'!$E$10="CWS",T4246="Single Family Residence",P4246="Lead")),
(AND('[1]PWS Information'!$E$10="CWS",T4246="Multiple Family Residence",'[1]PWS Information'!$E$11="Yes",P4246="Lead")),
(AND('[1]PWS Information'!$E$10="NTNC",P4246="Lead")))),"Tier 1",
IF((OR((AND('[1]PWS Information'!$E$10="CWS",T4246="Multiple Family Residence",'[1]PWS Information'!$E$11="No",P4246="Lead")),
(AND('[1]PWS Information'!$E$10="CWS",T4246="Other",P4246="Lead")),
(AND(T4246="",P4246="Lead")),
(AND('[1]PWS Information'!$E$10="CWS",T4246="Building",P4246="Lead")))),"Tier 2",
IF((OR((AND('[1]PWS Information'!$E$10="CWS",T4246="Single Family Residence",P4246="Galvanized Requiring Replacement")),
(AND('[1]PWS Information'!$E$10="CWS",T4246="Single Family Residence",P4246="Galvanized Requiring Replacement",Q4246="Yes")),
(AND('[1]PWS Information'!$E$10="NTNC",T4246="Single Family Residence",P4246="Galvanized Requiring Replacement")),
(AND('[1]PWS Information'!$E$10="NTNC",T4246="Single Family Residence",Q4246="Yes")))),"Tier 3",
IF((OR((AND('[1]PWS Information'!$E$10="CWS",T4246="Single Family Residence",R4246="Yes",P4246="Non-Lead", I4246="Non-Lead - Copper",K4246="Before 1989")),
(AND('[1]PWS Information'!$E$10="CWS",T4246="Single Family Residence",R4246="Yes",P4246="Non-Lead", M4246="Non-Lead - Copper",N4246="Before 1989")))),"Tier 4",
IF((OR((AND('[1]PWS Information'!$E$10="NTNC",P4246="Non-Lead")),
(AND('[1]PWS Information'!$E$10="CWS",P4246="Non-Lead",R4246="")),
(AND('[1]PWS Information'!$E$10="CWS",P4246="Non-Lead",R4246="No")),
(AND('[1]PWS Information'!$E$10="CWS",P4246="Non-Lead",R4246="Don't Know")),
(AND('[1]PWS Information'!$E$10="CWS",P4246="Non-Lead", I4246="Non-Lead - Copper", R4246="Yes", K4246="Between 1989 and 2014")),
(AND('[1]PWS Information'!$E$10="CWS",P4246="Non-Lead", I4246="Non-Lead - Copper", R4246="Yes", K4246="After 2014")),
(AND('[1]PWS Information'!$E$10="CWS",P4246="Non-Lead", I4246="Non-Lead - Copper", R4246="Yes", K4246="Unknown")),
(AND('[1]PWS Information'!$E$10="CWS",P4246="Non-Lead", M4246="Non-Lead - Copper", R4246="Yes", N4246="Between 1989 and 2014")),
(AND('[1]PWS Information'!$E$10="CWS",P4246="Non-Lead", M4246="Non-Lead - Copper", R4246="Yes", N4246="After 2014")),
(AND('[1]PWS Information'!$E$10="CWS",P4246="Non-Lead", M4246="Non-Lead - Copper", R4246="Yes", N4246="Unknown")),
(AND('[1]PWS Information'!$E$10="CWS",P4246="Unknown")),
(AND('[1]PWS Information'!$E$10="NTNC",P4246="Unknown")),
(AND('[1]PWS Information'!$E$10="CWS",T4246="Multiple Family Residence",P4246="Galvanized Requiring Replacement")),
(AND('[1]PWS Information'!$E$10="CWS",P4246="Galvanized Requiring Replacement")),
(AND('[1]PWS Information'!$E$10="NTNC",T4246="Multiple Family Residence",P4246="Galvanized Requiring Replacement")))),"Tier 5",
"")))))</f>
        <v>Tier 5</v>
      </c>
      <c r="Y4246" s="24"/>
      <c r="Z4246" s="24"/>
    </row>
    <row r="4247" spans="1:26" x14ac:dyDescent="0.25">
      <c r="A4247" s="17">
        <v>4244</v>
      </c>
      <c r="B4247" s="18">
        <v>2207</v>
      </c>
      <c r="C4247" s="17" t="s">
        <v>149</v>
      </c>
      <c r="D4247" s="17" t="s">
        <v>188</v>
      </c>
      <c r="E4247" s="17">
        <v>79549</v>
      </c>
      <c r="F4247" s="18"/>
      <c r="G4247" s="18"/>
      <c r="H4247" s="18"/>
      <c r="I4247" s="21" t="s">
        <v>218</v>
      </c>
      <c r="J4247" s="22" t="s">
        <v>254</v>
      </c>
      <c r="K4247" s="22" t="s">
        <v>255</v>
      </c>
      <c r="L4247" s="22" t="s">
        <v>256</v>
      </c>
      <c r="M4247" s="21" t="s">
        <v>221</v>
      </c>
      <c r="N4247" s="19" t="s">
        <v>205</v>
      </c>
      <c r="O4247" s="22" t="s">
        <v>257</v>
      </c>
      <c r="P4247" s="31" t="str">
        <f t="shared" si="66"/>
        <v>Non-Lead</v>
      </c>
      <c r="Q4247" s="40" t="s">
        <v>254</v>
      </c>
      <c r="R4247" s="40" t="s">
        <v>254</v>
      </c>
      <c r="S4247" s="24"/>
      <c r="T4247" s="16"/>
      <c r="U4247" s="41" t="s">
        <v>255</v>
      </c>
      <c r="V4247" s="41" t="s">
        <v>255</v>
      </c>
      <c r="W4247" s="16"/>
      <c r="X4247" s="43" t="str">
        <f>IF((OR((AND('[1]PWS Information'!$E$10="CWS",T4247="Single Family Residence",P4247="Lead")),
(AND('[1]PWS Information'!$E$10="CWS",T4247="Multiple Family Residence",'[1]PWS Information'!$E$11="Yes",P4247="Lead")),
(AND('[1]PWS Information'!$E$10="NTNC",P4247="Lead")))),"Tier 1",
IF((OR((AND('[1]PWS Information'!$E$10="CWS",T4247="Multiple Family Residence",'[1]PWS Information'!$E$11="No",P4247="Lead")),
(AND('[1]PWS Information'!$E$10="CWS",T4247="Other",P4247="Lead")),
(AND(T4247="",P4247="Lead")),
(AND('[1]PWS Information'!$E$10="CWS",T4247="Building",P4247="Lead")))),"Tier 2",
IF((OR((AND('[1]PWS Information'!$E$10="CWS",T4247="Single Family Residence",P4247="Galvanized Requiring Replacement")),
(AND('[1]PWS Information'!$E$10="CWS",T4247="Single Family Residence",P4247="Galvanized Requiring Replacement",Q4247="Yes")),
(AND('[1]PWS Information'!$E$10="NTNC",T4247="Single Family Residence",P4247="Galvanized Requiring Replacement")),
(AND('[1]PWS Information'!$E$10="NTNC",T4247="Single Family Residence",Q4247="Yes")))),"Tier 3",
IF((OR((AND('[1]PWS Information'!$E$10="CWS",T4247="Single Family Residence",R4247="Yes",P4247="Non-Lead", I4247="Non-Lead - Copper",K4247="Before 1989")),
(AND('[1]PWS Information'!$E$10="CWS",T4247="Single Family Residence",R4247="Yes",P4247="Non-Lead", M4247="Non-Lead - Copper",N4247="Before 1989")))),"Tier 4",
IF((OR((AND('[1]PWS Information'!$E$10="NTNC",P4247="Non-Lead")),
(AND('[1]PWS Information'!$E$10="CWS",P4247="Non-Lead",R4247="")),
(AND('[1]PWS Information'!$E$10="CWS",P4247="Non-Lead",R4247="No")),
(AND('[1]PWS Information'!$E$10="CWS",P4247="Non-Lead",R4247="Don't Know")),
(AND('[1]PWS Information'!$E$10="CWS",P4247="Non-Lead", I4247="Non-Lead - Copper", R4247="Yes", K4247="Between 1989 and 2014")),
(AND('[1]PWS Information'!$E$10="CWS",P4247="Non-Lead", I4247="Non-Lead - Copper", R4247="Yes", K4247="After 2014")),
(AND('[1]PWS Information'!$E$10="CWS",P4247="Non-Lead", I4247="Non-Lead - Copper", R4247="Yes", K4247="Unknown")),
(AND('[1]PWS Information'!$E$10="CWS",P4247="Non-Lead", M4247="Non-Lead - Copper", R4247="Yes", N4247="Between 1989 and 2014")),
(AND('[1]PWS Information'!$E$10="CWS",P4247="Non-Lead", M4247="Non-Lead - Copper", R4247="Yes", N4247="After 2014")),
(AND('[1]PWS Information'!$E$10="CWS",P4247="Non-Lead", M4247="Non-Lead - Copper", R4247="Yes", N4247="Unknown")),
(AND('[1]PWS Information'!$E$10="CWS",P4247="Unknown")),
(AND('[1]PWS Information'!$E$10="NTNC",P4247="Unknown")),
(AND('[1]PWS Information'!$E$10="CWS",T4247="Multiple Family Residence",P4247="Galvanized Requiring Replacement")),
(AND('[1]PWS Information'!$E$10="CWS",P4247="Galvanized Requiring Replacement")),
(AND('[1]PWS Information'!$E$10="NTNC",T4247="Multiple Family Residence",P4247="Galvanized Requiring Replacement")))),"Tier 5",
"")))))</f>
        <v>Tier 5</v>
      </c>
      <c r="Y4247" s="24"/>
      <c r="Z4247" s="24"/>
    </row>
    <row r="4248" spans="1:26" x14ac:dyDescent="0.25">
      <c r="A4248" s="17">
        <v>4245</v>
      </c>
      <c r="B4248" s="17">
        <v>2211</v>
      </c>
      <c r="C4248" s="17" t="s">
        <v>149</v>
      </c>
      <c r="D4248" s="17" t="s">
        <v>188</v>
      </c>
      <c r="E4248" s="17">
        <v>79549</v>
      </c>
      <c r="F4248" s="17"/>
      <c r="G4248" s="17"/>
      <c r="H4248" s="17"/>
      <c r="I4248" s="21" t="s">
        <v>218</v>
      </c>
      <c r="J4248" s="22" t="s">
        <v>254</v>
      </c>
      <c r="K4248" s="22" t="s">
        <v>255</v>
      </c>
      <c r="L4248" s="22" t="s">
        <v>256</v>
      </c>
      <c r="M4248" s="21" t="s">
        <v>218</v>
      </c>
      <c r="N4248" s="19" t="s">
        <v>205</v>
      </c>
      <c r="O4248" s="22" t="s">
        <v>257</v>
      </c>
      <c r="P4248" s="31" t="str">
        <f t="shared" si="66"/>
        <v>Non-Lead</v>
      </c>
      <c r="Q4248" s="40" t="s">
        <v>254</v>
      </c>
      <c r="R4248" s="40" t="s">
        <v>254</v>
      </c>
      <c r="S4248" s="24"/>
      <c r="T4248" s="16"/>
      <c r="U4248" s="41" t="s">
        <v>255</v>
      </c>
      <c r="V4248" s="41" t="s">
        <v>255</v>
      </c>
      <c r="W4248" s="16"/>
      <c r="X4248" s="43" t="str">
        <f>IF((OR((AND('[1]PWS Information'!$E$10="CWS",T4248="Single Family Residence",P4248="Lead")),
(AND('[1]PWS Information'!$E$10="CWS",T4248="Multiple Family Residence",'[1]PWS Information'!$E$11="Yes",P4248="Lead")),
(AND('[1]PWS Information'!$E$10="NTNC",P4248="Lead")))),"Tier 1",
IF((OR((AND('[1]PWS Information'!$E$10="CWS",T4248="Multiple Family Residence",'[1]PWS Information'!$E$11="No",P4248="Lead")),
(AND('[1]PWS Information'!$E$10="CWS",T4248="Other",P4248="Lead")),
(AND(T4248="",P4248="Lead")),
(AND('[1]PWS Information'!$E$10="CWS",T4248="Building",P4248="Lead")))),"Tier 2",
IF((OR((AND('[1]PWS Information'!$E$10="CWS",T4248="Single Family Residence",P4248="Galvanized Requiring Replacement")),
(AND('[1]PWS Information'!$E$10="CWS",T4248="Single Family Residence",P4248="Galvanized Requiring Replacement",Q4248="Yes")),
(AND('[1]PWS Information'!$E$10="NTNC",T4248="Single Family Residence",P4248="Galvanized Requiring Replacement")),
(AND('[1]PWS Information'!$E$10="NTNC",T4248="Single Family Residence",Q4248="Yes")))),"Tier 3",
IF((OR((AND('[1]PWS Information'!$E$10="CWS",T4248="Single Family Residence",R4248="Yes",P4248="Non-Lead", I4248="Non-Lead - Copper",K4248="Before 1989")),
(AND('[1]PWS Information'!$E$10="CWS",T4248="Single Family Residence",R4248="Yes",P4248="Non-Lead", M4248="Non-Lead - Copper",N4248="Before 1989")))),"Tier 4",
IF((OR((AND('[1]PWS Information'!$E$10="NTNC",P4248="Non-Lead")),
(AND('[1]PWS Information'!$E$10="CWS",P4248="Non-Lead",R4248="")),
(AND('[1]PWS Information'!$E$10="CWS",P4248="Non-Lead",R4248="No")),
(AND('[1]PWS Information'!$E$10="CWS",P4248="Non-Lead",R4248="Don't Know")),
(AND('[1]PWS Information'!$E$10="CWS",P4248="Non-Lead", I4248="Non-Lead - Copper", R4248="Yes", K4248="Between 1989 and 2014")),
(AND('[1]PWS Information'!$E$10="CWS",P4248="Non-Lead", I4248="Non-Lead - Copper", R4248="Yes", K4248="After 2014")),
(AND('[1]PWS Information'!$E$10="CWS",P4248="Non-Lead", I4248="Non-Lead - Copper", R4248="Yes", K4248="Unknown")),
(AND('[1]PWS Information'!$E$10="CWS",P4248="Non-Lead", M4248="Non-Lead - Copper", R4248="Yes", N4248="Between 1989 and 2014")),
(AND('[1]PWS Information'!$E$10="CWS",P4248="Non-Lead", M4248="Non-Lead - Copper", R4248="Yes", N4248="After 2014")),
(AND('[1]PWS Information'!$E$10="CWS",P4248="Non-Lead", M4248="Non-Lead - Copper", R4248="Yes", N4248="Unknown")),
(AND('[1]PWS Information'!$E$10="CWS",P4248="Unknown")),
(AND('[1]PWS Information'!$E$10="NTNC",P4248="Unknown")),
(AND('[1]PWS Information'!$E$10="CWS",T4248="Multiple Family Residence",P4248="Galvanized Requiring Replacement")),
(AND('[1]PWS Information'!$E$10="CWS",P4248="Galvanized Requiring Replacement")),
(AND('[1]PWS Information'!$E$10="NTNC",T4248="Multiple Family Residence",P4248="Galvanized Requiring Replacement")))),"Tier 5",
"")))))</f>
        <v>Tier 5</v>
      </c>
      <c r="Y4248" s="24"/>
      <c r="Z4248" s="24"/>
    </row>
    <row r="4249" spans="1:26" x14ac:dyDescent="0.25">
      <c r="A4249" s="17">
        <v>4246</v>
      </c>
      <c r="B4249" s="18">
        <v>2212</v>
      </c>
      <c r="C4249" s="17" t="s">
        <v>149</v>
      </c>
      <c r="D4249" s="17" t="s">
        <v>188</v>
      </c>
      <c r="E4249" s="17">
        <v>79549</v>
      </c>
      <c r="F4249" s="18"/>
      <c r="G4249" s="18"/>
      <c r="H4249" s="18"/>
      <c r="I4249" s="21" t="s">
        <v>218</v>
      </c>
      <c r="J4249" s="22" t="s">
        <v>254</v>
      </c>
      <c r="K4249" s="22" t="s">
        <v>255</v>
      </c>
      <c r="L4249" s="22" t="s">
        <v>256</v>
      </c>
      <c r="M4249" s="21" t="s">
        <v>218</v>
      </c>
      <c r="N4249" s="23" t="s">
        <v>205</v>
      </c>
      <c r="O4249" s="22" t="s">
        <v>257</v>
      </c>
      <c r="P4249" s="31" t="str">
        <f t="shared" si="66"/>
        <v>Non-Lead</v>
      </c>
      <c r="Q4249" s="40" t="s">
        <v>254</v>
      </c>
      <c r="R4249" s="40" t="s">
        <v>254</v>
      </c>
      <c r="S4249" s="24"/>
      <c r="T4249" s="16"/>
      <c r="U4249" s="41" t="s">
        <v>255</v>
      </c>
      <c r="V4249" s="41" t="s">
        <v>255</v>
      </c>
      <c r="W4249" s="16"/>
      <c r="X4249" s="43" t="str">
        <f>IF((OR((AND('[1]PWS Information'!$E$10="CWS",T4249="Single Family Residence",P4249="Lead")),
(AND('[1]PWS Information'!$E$10="CWS",T4249="Multiple Family Residence",'[1]PWS Information'!$E$11="Yes",P4249="Lead")),
(AND('[1]PWS Information'!$E$10="NTNC",P4249="Lead")))),"Tier 1",
IF((OR((AND('[1]PWS Information'!$E$10="CWS",T4249="Multiple Family Residence",'[1]PWS Information'!$E$11="No",P4249="Lead")),
(AND('[1]PWS Information'!$E$10="CWS",T4249="Other",P4249="Lead")),
(AND(T4249="",P4249="Lead")),
(AND('[1]PWS Information'!$E$10="CWS",T4249="Building",P4249="Lead")))),"Tier 2",
IF((OR((AND('[1]PWS Information'!$E$10="CWS",T4249="Single Family Residence",P4249="Galvanized Requiring Replacement")),
(AND('[1]PWS Information'!$E$10="CWS",T4249="Single Family Residence",P4249="Galvanized Requiring Replacement",Q4249="Yes")),
(AND('[1]PWS Information'!$E$10="NTNC",T4249="Single Family Residence",P4249="Galvanized Requiring Replacement")),
(AND('[1]PWS Information'!$E$10="NTNC",T4249="Single Family Residence",Q4249="Yes")))),"Tier 3",
IF((OR((AND('[1]PWS Information'!$E$10="CWS",T4249="Single Family Residence",R4249="Yes",P4249="Non-Lead", I4249="Non-Lead - Copper",K4249="Before 1989")),
(AND('[1]PWS Information'!$E$10="CWS",T4249="Single Family Residence",R4249="Yes",P4249="Non-Lead", M4249="Non-Lead - Copper",N4249="Before 1989")))),"Tier 4",
IF((OR((AND('[1]PWS Information'!$E$10="NTNC",P4249="Non-Lead")),
(AND('[1]PWS Information'!$E$10="CWS",P4249="Non-Lead",R4249="")),
(AND('[1]PWS Information'!$E$10="CWS",P4249="Non-Lead",R4249="No")),
(AND('[1]PWS Information'!$E$10="CWS",P4249="Non-Lead",R4249="Don't Know")),
(AND('[1]PWS Information'!$E$10="CWS",P4249="Non-Lead", I4249="Non-Lead - Copper", R4249="Yes", K4249="Between 1989 and 2014")),
(AND('[1]PWS Information'!$E$10="CWS",P4249="Non-Lead", I4249="Non-Lead - Copper", R4249="Yes", K4249="After 2014")),
(AND('[1]PWS Information'!$E$10="CWS",P4249="Non-Lead", I4249="Non-Lead - Copper", R4249="Yes", K4249="Unknown")),
(AND('[1]PWS Information'!$E$10="CWS",P4249="Non-Lead", M4249="Non-Lead - Copper", R4249="Yes", N4249="Between 1989 and 2014")),
(AND('[1]PWS Information'!$E$10="CWS",P4249="Non-Lead", M4249="Non-Lead - Copper", R4249="Yes", N4249="After 2014")),
(AND('[1]PWS Information'!$E$10="CWS",P4249="Non-Lead", M4249="Non-Lead - Copper", R4249="Yes", N4249="Unknown")),
(AND('[1]PWS Information'!$E$10="CWS",P4249="Unknown")),
(AND('[1]PWS Information'!$E$10="NTNC",P4249="Unknown")),
(AND('[1]PWS Information'!$E$10="CWS",T4249="Multiple Family Residence",P4249="Galvanized Requiring Replacement")),
(AND('[1]PWS Information'!$E$10="CWS",P4249="Galvanized Requiring Replacement")),
(AND('[1]PWS Information'!$E$10="NTNC",T4249="Multiple Family Residence",P4249="Galvanized Requiring Replacement")))),"Tier 5",
"")))))</f>
        <v>Tier 5</v>
      </c>
      <c r="Y4249" s="24"/>
      <c r="Z4249" s="24"/>
    </row>
    <row r="4250" spans="1:26" x14ac:dyDescent="0.25">
      <c r="A4250" s="17">
        <v>4247</v>
      </c>
      <c r="B4250" s="18">
        <v>2310</v>
      </c>
      <c r="C4250" s="17" t="s">
        <v>149</v>
      </c>
      <c r="D4250" s="17" t="s">
        <v>188</v>
      </c>
      <c r="E4250" s="17">
        <v>79549</v>
      </c>
      <c r="F4250" s="18"/>
      <c r="G4250" s="18"/>
      <c r="H4250" s="18"/>
      <c r="I4250" s="21" t="s">
        <v>218</v>
      </c>
      <c r="J4250" s="22" t="s">
        <v>254</v>
      </c>
      <c r="K4250" s="22" t="s">
        <v>255</v>
      </c>
      <c r="L4250" s="22" t="s">
        <v>256</v>
      </c>
      <c r="M4250" s="21" t="s">
        <v>222</v>
      </c>
      <c r="N4250" s="23" t="s">
        <v>205</v>
      </c>
      <c r="O4250" s="22"/>
      <c r="P4250" s="31" t="str">
        <f t="shared" si="66"/>
        <v>Galvanized Requiring Replacement</v>
      </c>
      <c r="Q4250" s="40" t="s">
        <v>254</v>
      </c>
      <c r="R4250" s="40" t="s">
        <v>254</v>
      </c>
      <c r="S4250" s="24"/>
      <c r="T4250" s="16"/>
      <c r="U4250" s="41" t="s">
        <v>255</v>
      </c>
      <c r="V4250" s="41" t="s">
        <v>255</v>
      </c>
      <c r="W4250" s="16"/>
      <c r="X4250" s="43" t="str">
        <f>IF((OR((AND('[1]PWS Information'!$E$10="CWS",T4250="Single Family Residence",P4250="Lead")),
(AND('[1]PWS Information'!$E$10="CWS",T4250="Multiple Family Residence",'[1]PWS Information'!$E$11="Yes",P4250="Lead")),
(AND('[1]PWS Information'!$E$10="NTNC",P4250="Lead")))),"Tier 1",
IF((OR((AND('[1]PWS Information'!$E$10="CWS",T4250="Multiple Family Residence",'[1]PWS Information'!$E$11="No",P4250="Lead")),
(AND('[1]PWS Information'!$E$10="CWS",T4250="Other",P4250="Lead")),
(AND(T4250="",P4250="Lead")),
(AND('[1]PWS Information'!$E$10="CWS",T4250="Building",P4250="Lead")))),"Tier 2",
IF((OR((AND('[1]PWS Information'!$E$10="CWS",T4250="Single Family Residence",P4250="Galvanized Requiring Replacement")),
(AND('[1]PWS Information'!$E$10="CWS",T4250="Single Family Residence",P4250="Galvanized Requiring Replacement",Q4250="Yes")),
(AND('[1]PWS Information'!$E$10="NTNC",T4250="Single Family Residence",P4250="Galvanized Requiring Replacement")),
(AND('[1]PWS Information'!$E$10="NTNC",T4250="Single Family Residence",Q4250="Yes")))),"Tier 3",
IF((OR((AND('[1]PWS Information'!$E$10="CWS",T4250="Single Family Residence",R4250="Yes",P4250="Non-Lead", I4250="Non-Lead - Copper",K4250="Before 1989")),
(AND('[1]PWS Information'!$E$10="CWS",T4250="Single Family Residence",R4250="Yes",P4250="Non-Lead", M4250="Non-Lead - Copper",N4250="Before 1989")))),"Tier 4",
IF((OR((AND('[1]PWS Information'!$E$10="NTNC",P4250="Non-Lead")),
(AND('[1]PWS Information'!$E$10="CWS",P4250="Non-Lead",R4250="")),
(AND('[1]PWS Information'!$E$10="CWS",P4250="Non-Lead",R4250="No")),
(AND('[1]PWS Information'!$E$10="CWS",P4250="Non-Lead",R4250="Don't Know")),
(AND('[1]PWS Information'!$E$10="CWS",P4250="Non-Lead", I4250="Non-Lead - Copper", R4250="Yes", K4250="Between 1989 and 2014")),
(AND('[1]PWS Information'!$E$10="CWS",P4250="Non-Lead", I4250="Non-Lead - Copper", R4250="Yes", K4250="After 2014")),
(AND('[1]PWS Information'!$E$10="CWS",P4250="Non-Lead", I4250="Non-Lead - Copper", R4250="Yes", K4250="Unknown")),
(AND('[1]PWS Information'!$E$10="CWS",P4250="Non-Lead", M4250="Non-Lead - Copper", R4250="Yes", N4250="Between 1989 and 2014")),
(AND('[1]PWS Information'!$E$10="CWS",P4250="Non-Lead", M4250="Non-Lead - Copper", R4250="Yes", N4250="After 2014")),
(AND('[1]PWS Information'!$E$10="CWS",P4250="Non-Lead", M4250="Non-Lead - Copper", R4250="Yes", N4250="Unknown")),
(AND('[1]PWS Information'!$E$10="CWS",P4250="Unknown")),
(AND('[1]PWS Information'!$E$10="NTNC",P4250="Unknown")),
(AND('[1]PWS Information'!$E$10="CWS",T4250="Multiple Family Residence",P4250="Galvanized Requiring Replacement")),
(AND('[1]PWS Information'!$E$10="CWS",P4250="Galvanized Requiring Replacement")),
(AND('[1]PWS Information'!$E$10="NTNC",T4250="Multiple Family Residence",P4250="Galvanized Requiring Replacement")))),"Tier 5",
"")))))</f>
        <v>Tier 5</v>
      </c>
      <c r="Y4250" s="24"/>
      <c r="Z4250" s="24"/>
    </row>
    <row r="4251" spans="1:26" x14ac:dyDescent="0.25">
      <c r="A4251" s="17">
        <v>4248</v>
      </c>
      <c r="B4251" s="17">
        <v>2400</v>
      </c>
      <c r="C4251" s="17" t="s">
        <v>149</v>
      </c>
      <c r="D4251" s="17" t="s">
        <v>188</v>
      </c>
      <c r="E4251" s="17">
        <v>79549</v>
      </c>
      <c r="F4251" s="17"/>
      <c r="G4251" s="17"/>
      <c r="H4251" s="17"/>
      <c r="I4251" s="21" t="s">
        <v>221</v>
      </c>
      <c r="J4251" s="22" t="s">
        <v>254</v>
      </c>
      <c r="K4251" s="22" t="s">
        <v>255</v>
      </c>
      <c r="L4251" s="22" t="s">
        <v>256</v>
      </c>
      <c r="M4251" s="21" t="s">
        <v>218</v>
      </c>
      <c r="N4251" s="23"/>
      <c r="O4251" s="22" t="s">
        <v>256</v>
      </c>
      <c r="P4251" s="31" t="str">
        <f t="shared" si="66"/>
        <v>Non-Lead</v>
      </c>
      <c r="Q4251" s="40" t="s">
        <v>254</v>
      </c>
      <c r="R4251" s="40" t="s">
        <v>254</v>
      </c>
      <c r="S4251" s="24"/>
      <c r="T4251" s="16"/>
      <c r="U4251" s="41" t="s">
        <v>255</v>
      </c>
      <c r="V4251" s="41" t="s">
        <v>255</v>
      </c>
      <c r="W4251" s="16"/>
      <c r="X4251" s="43" t="str">
        <f>IF((OR((AND('[1]PWS Information'!$E$10="CWS",T4251="Single Family Residence",P4251="Lead")),
(AND('[1]PWS Information'!$E$10="CWS",T4251="Multiple Family Residence",'[1]PWS Information'!$E$11="Yes",P4251="Lead")),
(AND('[1]PWS Information'!$E$10="NTNC",P4251="Lead")))),"Tier 1",
IF((OR((AND('[1]PWS Information'!$E$10="CWS",T4251="Multiple Family Residence",'[1]PWS Information'!$E$11="No",P4251="Lead")),
(AND('[1]PWS Information'!$E$10="CWS",T4251="Other",P4251="Lead")),
(AND(T4251="",P4251="Lead")),
(AND('[1]PWS Information'!$E$10="CWS",T4251="Building",P4251="Lead")))),"Tier 2",
IF((OR((AND('[1]PWS Information'!$E$10="CWS",T4251="Single Family Residence",P4251="Galvanized Requiring Replacement")),
(AND('[1]PWS Information'!$E$10="CWS",T4251="Single Family Residence",P4251="Galvanized Requiring Replacement",Q4251="Yes")),
(AND('[1]PWS Information'!$E$10="NTNC",T4251="Single Family Residence",P4251="Galvanized Requiring Replacement")),
(AND('[1]PWS Information'!$E$10="NTNC",T4251="Single Family Residence",Q4251="Yes")))),"Tier 3",
IF((OR((AND('[1]PWS Information'!$E$10="CWS",T4251="Single Family Residence",R4251="Yes",P4251="Non-Lead", I4251="Non-Lead - Copper",K4251="Before 1989")),
(AND('[1]PWS Information'!$E$10="CWS",T4251="Single Family Residence",R4251="Yes",P4251="Non-Lead", M4251="Non-Lead - Copper",N4251="Before 1989")))),"Tier 4",
IF((OR((AND('[1]PWS Information'!$E$10="NTNC",P4251="Non-Lead")),
(AND('[1]PWS Information'!$E$10="CWS",P4251="Non-Lead",R4251="")),
(AND('[1]PWS Information'!$E$10="CWS",P4251="Non-Lead",R4251="No")),
(AND('[1]PWS Information'!$E$10="CWS",P4251="Non-Lead",R4251="Don't Know")),
(AND('[1]PWS Information'!$E$10="CWS",P4251="Non-Lead", I4251="Non-Lead - Copper", R4251="Yes", K4251="Between 1989 and 2014")),
(AND('[1]PWS Information'!$E$10="CWS",P4251="Non-Lead", I4251="Non-Lead - Copper", R4251="Yes", K4251="After 2014")),
(AND('[1]PWS Information'!$E$10="CWS",P4251="Non-Lead", I4251="Non-Lead - Copper", R4251="Yes", K4251="Unknown")),
(AND('[1]PWS Information'!$E$10="CWS",P4251="Non-Lead", M4251="Non-Lead - Copper", R4251="Yes", N4251="Between 1989 and 2014")),
(AND('[1]PWS Information'!$E$10="CWS",P4251="Non-Lead", M4251="Non-Lead - Copper", R4251="Yes", N4251="After 2014")),
(AND('[1]PWS Information'!$E$10="CWS",P4251="Non-Lead", M4251="Non-Lead - Copper", R4251="Yes", N4251="Unknown")),
(AND('[1]PWS Information'!$E$10="CWS",P4251="Unknown")),
(AND('[1]PWS Information'!$E$10="NTNC",P4251="Unknown")),
(AND('[1]PWS Information'!$E$10="CWS",T4251="Multiple Family Residence",P4251="Galvanized Requiring Replacement")),
(AND('[1]PWS Information'!$E$10="CWS",P4251="Galvanized Requiring Replacement")),
(AND('[1]PWS Information'!$E$10="NTNC",T4251="Multiple Family Residence",P4251="Galvanized Requiring Replacement")))),"Tier 5",
"")))))</f>
        <v>Tier 5</v>
      </c>
      <c r="Y4251" s="24"/>
      <c r="Z4251" s="24"/>
    </row>
    <row r="4252" spans="1:26" x14ac:dyDescent="0.25">
      <c r="A4252" s="17">
        <v>4249</v>
      </c>
      <c r="B4252" s="17">
        <v>2405</v>
      </c>
      <c r="C4252" s="17" t="s">
        <v>149</v>
      </c>
      <c r="D4252" s="17" t="s">
        <v>188</v>
      </c>
      <c r="E4252" s="17">
        <v>79549</v>
      </c>
      <c r="F4252" s="17"/>
      <c r="G4252" s="17"/>
      <c r="H4252" s="17"/>
      <c r="I4252" s="21" t="s">
        <v>218</v>
      </c>
      <c r="J4252" s="22" t="s">
        <v>254</v>
      </c>
      <c r="K4252" s="22" t="s">
        <v>255</v>
      </c>
      <c r="L4252" s="22" t="s">
        <v>256</v>
      </c>
      <c r="M4252" s="21" t="s">
        <v>222</v>
      </c>
      <c r="N4252" s="17" t="s">
        <v>205</v>
      </c>
      <c r="O4252" s="22"/>
      <c r="P4252" s="31" t="str">
        <f t="shared" si="66"/>
        <v>Galvanized Requiring Replacement</v>
      </c>
      <c r="Q4252" s="40" t="s">
        <v>254</v>
      </c>
      <c r="R4252" s="40" t="s">
        <v>254</v>
      </c>
      <c r="S4252" s="24"/>
      <c r="T4252" s="16"/>
      <c r="U4252" s="41" t="s">
        <v>255</v>
      </c>
      <c r="V4252" s="41" t="s">
        <v>255</v>
      </c>
      <c r="W4252" s="16"/>
      <c r="X4252" s="43" t="str">
        <f>IF((OR((AND('[1]PWS Information'!$E$10="CWS",T4252="Single Family Residence",P4252="Lead")),
(AND('[1]PWS Information'!$E$10="CWS",T4252="Multiple Family Residence",'[1]PWS Information'!$E$11="Yes",P4252="Lead")),
(AND('[1]PWS Information'!$E$10="NTNC",P4252="Lead")))),"Tier 1",
IF((OR((AND('[1]PWS Information'!$E$10="CWS",T4252="Multiple Family Residence",'[1]PWS Information'!$E$11="No",P4252="Lead")),
(AND('[1]PWS Information'!$E$10="CWS",T4252="Other",P4252="Lead")),
(AND(T4252="",P4252="Lead")),
(AND('[1]PWS Information'!$E$10="CWS",T4252="Building",P4252="Lead")))),"Tier 2",
IF((OR((AND('[1]PWS Information'!$E$10="CWS",T4252="Single Family Residence",P4252="Galvanized Requiring Replacement")),
(AND('[1]PWS Information'!$E$10="CWS",T4252="Single Family Residence",P4252="Galvanized Requiring Replacement",Q4252="Yes")),
(AND('[1]PWS Information'!$E$10="NTNC",T4252="Single Family Residence",P4252="Galvanized Requiring Replacement")),
(AND('[1]PWS Information'!$E$10="NTNC",T4252="Single Family Residence",Q4252="Yes")))),"Tier 3",
IF((OR((AND('[1]PWS Information'!$E$10="CWS",T4252="Single Family Residence",R4252="Yes",P4252="Non-Lead", I4252="Non-Lead - Copper",K4252="Before 1989")),
(AND('[1]PWS Information'!$E$10="CWS",T4252="Single Family Residence",R4252="Yes",P4252="Non-Lead", M4252="Non-Lead - Copper",N4252="Before 1989")))),"Tier 4",
IF((OR((AND('[1]PWS Information'!$E$10="NTNC",P4252="Non-Lead")),
(AND('[1]PWS Information'!$E$10="CWS",P4252="Non-Lead",R4252="")),
(AND('[1]PWS Information'!$E$10="CWS",P4252="Non-Lead",R4252="No")),
(AND('[1]PWS Information'!$E$10="CWS",P4252="Non-Lead",R4252="Don't Know")),
(AND('[1]PWS Information'!$E$10="CWS",P4252="Non-Lead", I4252="Non-Lead - Copper", R4252="Yes", K4252="Between 1989 and 2014")),
(AND('[1]PWS Information'!$E$10="CWS",P4252="Non-Lead", I4252="Non-Lead - Copper", R4252="Yes", K4252="After 2014")),
(AND('[1]PWS Information'!$E$10="CWS",P4252="Non-Lead", I4252="Non-Lead - Copper", R4252="Yes", K4252="Unknown")),
(AND('[1]PWS Information'!$E$10="CWS",P4252="Non-Lead", M4252="Non-Lead - Copper", R4252="Yes", N4252="Between 1989 and 2014")),
(AND('[1]PWS Information'!$E$10="CWS",P4252="Non-Lead", M4252="Non-Lead - Copper", R4252="Yes", N4252="After 2014")),
(AND('[1]PWS Information'!$E$10="CWS",P4252="Non-Lead", M4252="Non-Lead - Copper", R4252="Yes", N4252="Unknown")),
(AND('[1]PWS Information'!$E$10="CWS",P4252="Unknown")),
(AND('[1]PWS Information'!$E$10="NTNC",P4252="Unknown")),
(AND('[1]PWS Information'!$E$10="CWS",T4252="Multiple Family Residence",P4252="Galvanized Requiring Replacement")),
(AND('[1]PWS Information'!$E$10="CWS",P4252="Galvanized Requiring Replacement")),
(AND('[1]PWS Information'!$E$10="NTNC",T4252="Multiple Family Residence",P4252="Galvanized Requiring Replacement")))),"Tier 5",
"")))))</f>
        <v>Tier 5</v>
      </c>
      <c r="Y4252" s="24"/>
      <c r="Z4252" s="24"/>
    </row>
    <row r="4253" spans="1:26" x14ac:dyDescent="0.25">
      <c r="A4253" s="17">
        <v>4250</v>
      </c>
      <c r="B4253" s="17">
        <v>2413</v>
      </c>
      <c r="C4253" s="17" t="s">
        <v>149</v>
      </c>
      <c r="D4253" s="17" t="s">
        <v>188</v>
      </c>
      <c r="E4253" s="17">
        <v>79549</v>
      </c>
      <c r="F4253" s="17"/>
      <c r="G4253" s="17"/>
      <c r="H4253" s="17"/>
      <c r="I4253" s="21" t="s">
        <v>218</v>
      </c>
      <c r="J4253" s="22" t="s">
        <v>254</v>
      </c>
      <c r="K4253" s="22" t="s">
        <v>255</v>
      </c>
      <c r="L4253" s="22" t="s">
        <v>256</v>
      </c>
      <c r="M4253" s="21" t="s">
        <v>218</v>
      </c>
      <c r="N4253" s="17"/>
      <c r="O4253" s="22" t="s">
        <v>256</v>
      </c>
      <c r="P4253" s="31" t="str">
        <f t="shared" si="66"/>
        <v>Non-Lead</v>
      </c>
      <c r="Q4253" s="40" t="s">
        <v>254</v>
      </c>
      <c r="R4253" s="40" t="s">
        <v>254</v>
      </c>
      <c r="S4253" s="24"/>
      <c r="T4253" s="16"/>
      <c r="U4253" s="41" t="s">
        <v>255</v>
      </c>
      <c r="V4253" s="41" t="s">
        <v>255</v>
      </c>
      <c r="W4253" s="16"/>
      <c r="X4253" s="43" t="str">
        <f>IF((OR((AND('[1]PWS Information'!$E$10="CWS",T4253="Single Family Residence",P4253="Lead")),
(AND('[1]PWS Information'!$E$10="CWS",T4253="Multiple Family Residence",'[1]PWS Information'!$E$11="Yes",P4253="Lead")),
(AND('[1]PWS Information'!$E$10="NTNC",P4253="Lead")))),"Tier 1",
IF((OR((AND('[1]PWS Information'!$E$10="CWS",T4253="Multiple Family Residence",'[1]PWS Information'!$E$11="No",P4253="Lead")),
(AND('[1]PWS Information'!$E$10="CWS",T4253="Other",P4253="Lead")),
(AND(T4253="",P4253="Lead")),
(AND('[1]PWS Information'!$E$10="CWS",T4253="Building",P4253="Lead")))),"Tier 2",
IF((OR((AND('[1]PWS Information'!$E$10="CWS",T4253="Single Family Residence",P4253="Galvanized Requiring Replacement")),
(AND('[1]PWS Information'!$E$10="CWS",T4253="Single Family Residence",P4253="Galvanized Requiring Replacement",Q4253="Yes")),
(AND('[1]PWS Information'!$E$10="NTNC",T4253="Single Family Residence",P4253="Galvanized Requiring Replacement")),
(AND('[1]PWS Information'!$E$10="NTNC",T4253="Single Family Residence",Q4253="Yes")))),"Tier 3",
IF((OR((AND('[1]PWS Information'!$E$10="CWS",T4253="Single Family Residence",R4253="Yes",P4253="Non-Lead", I4253="Non-Lead - Copper",K4253="Before 1989")),
(AND('[1]PWS Information'!$E$10="CWS",T4253="Single Family Residence",R4253="Yes",P4253="Non-Lead", M4253="Non-Lead - Copper",N4253="Before 1989")))),"Tier 4",
IF((OR((AND('[1]PWS Information'!$E$10="NTNC",P4253="Non-Lead")),
(AND('[1]PWS Information'!$E$10="CWS",P4253="Non-Lead",R4253="")),
(AND('[1]PWS Information'!$E$10="CWS",P4253="Non-Lead",R4253="No")),
(AND('[1]PWS Information'!$E$10="CWS",P4253="Non-Lead",R4253="Don't Know")),
(AND('[1]PWS Information'!$E$10="CWS",P4253="Non-Lead", I4253="Non-Lead - Copper", R4253="Yes", K4253="Between 1989 and 2014")),
(AND('[1]PWS Information'!$E$10="CWS",P4253="Non-Lead", I4253="Non-Lead - Copper", R4253="Yes", K4253="After 2014")),
(AND('[1]PWS Information'!$E$10="CWS",P4253="Non-Lead", I4253="Non-Lead - Copper", R4253="Yes", K4253="Unknown")),
(AND('[1]PWS Information'!$E$10="CWS",P4253="Non-Lead", M4253="Non-Lead - Copper", R4253="Yes", N4253="Between 1989 and 2014")),
(AND('[1]PWS Information'!$E$10="CWS",P4253="Non-Lead", M4253="Non-Lead - Copper", R4253="Yes", N4253="After 2014")),
(AND('[1]PWS Information'!$E$10="CWS",P4253="Non-Lead", M4253="Non-Lead - Copper", R4253="Yes", N4253="Unknown")),
(AND('[1]PWS Information'!$E$10="CWS",P4253="Unknown")),
(AND('[1]PWS Information'!$E$10="NTNC",P4253="Unknown")),
(AND('[1]PWS Information'!$E$10="CWS",T4253="Multiple Family Residence",P4253="Galvanized Requiring Replacement")),
(AND('[1]PWS Information'!$E$10="CWS",P4253="Galvanized Requiring Replacement")),
(AND('[1]PWS Information'!$E$10="NTNC",T4253="Multiple Family Residence",P4253="Galvanized Requiring Replacement")))),"Tier 5",
"")))))</f>
        <v>Tier 5</v>
      </c>
      <c r="Y4253" s="24"/>
      <c r="Z4253" s="24"/>
    </row>
    <row r="4254" spans="1:26" x14ac:dyDescent="0.25">
      <c r="A4254" s="17">
        <v>4251</v>
      </c>
      <c r="B4254" s="17">
        <v>2413</v>
      </c>
      <c r="C4254" s="17" t="s">
        <v>149</v>
      </c>
      <c r="D4254" s="17" t="s">
        <v>188</v>
      </c>
      <c r="E4254" s="17">
        <v>79549</v>
      </c>
      <c r="F4254" s="17"/>
      <c r="G4254" s="17"/>
      <c r="H4254" s="17"/>
      <c r="I4254" s="21" t="s">
        <v>218</v>
      </c>
      <c r="J4254" s="22" t="s">
        <v>254</v>
      </c>
      <c r="K4254" s="22" t="s">
        <v>255</v>
      </c>
      <c r="L4254" s="22" t="s">
        <v>256</v>
      </c>
      <c r="M4254" s="21" t="s">
        <v>222</v>
      </c>
      <c r="N4254" s="17"/>
      <c r="O4254" s="22" t="s">
        <v>256</v>
      </c>
      <c r="P4254" s="31" t="str">
        <f t="shared" si="66"/>
        <v>Galvanized Requiring Replacement</v>
      </c>
      <c r="Q4254" s="40" t="s">
        <v>254</v>
      </c>
      <c r="R4254" s="40" t="s">
        <v>254</v>
      </c>
      <c r="S4254" s="24"/>
      <c r="T4254" s="16"/>
      <c r="U4254" s="41" t="s">
        <v>255</v>
      </c>
      <c r="V4254" s="41" t="s">
        <v>255</v>
      </c>
      <c r="W4254" s="16"/>
      <c r="X4254" s="43" t="str">
        <f>IF((OR((AND('[1]PWS Information'!$E$10="CWS",T4254="Single Family Residence",P4254="Lead")),
(AND('[1]PWS Information'!$E$10="CWS",T4254="Multiple Family Residence",'[1]PWS Information'!$E$11="Yes",P4254="Lead")),
(AND('[1]PWS Information'!$E$10="NTNC",P4254="Lead")))),"Tier 1",
IF((OR((AND('[1]PWS Information'!$E$10="CWS",T4254="Multiple Family Residence",'[1]PWS Information'!$E$11="No",P4254="Lead")),
(AND('[1]PWS Information'!$E$10="CWS",T4254="Other",P4254="Lead")),
(AND(T4254="",P4254="Lead")),
(AND('[1]PWS Information'!$E$10="CWS",T4254="Building",P4254="Lead")))),"Tier 2",
IF((OR((AND('[1]PWS Information'!$E$10="CWS",T4254="Single Family Residence",P4254="Galvanized Requiring Replacement")),
(AND('[1]PWS Information'!$E$10="CWS",T4254="Single Family Residence",P4254="Galvanized Requiring Replacement",Q4254="Yes")),
(AND('[1]PWS Information'!$E$10="NTNC",T4254="Single Family Residence",P4254="Galvanized Requiring Replacement")),
(AND('[1]PWS Information'!$E$10="NTNC",T4254="Single Family Residence",Q4254="Yes")))),"Tier 3",
IF((OR((AND('[1]PWS Information'!$E$10="CWS",T4254="Single Family Residence",R4254="Yes",P4254="Non-Lead", I4254="Non-Lead - Copper",K4254="Before 1989")),
(AND('[1]PWS Information'!$E$10="CWS",T4254="Single Family Residence",R4254="Yes",P4254="Non-Lead", M4254="Non-Lead - Copper",N4254="Before 1989")))),"Tier 4",
IF((OR((AND('[1]PWS Information'!$E$10="NTNC",P4254="Non-Lead")),
(AND('[1]PWS Information'!$E$10="CWS",P4254="Non-Lead",R4254="")),
(AND('[1]PWS Information'!$E$10="CWS",P4254="Non-Lead",R4254="No")),
(AND('[1]PWS Information'!$E$10="CWS",P4254="Non-Lead",R4254="Don't Know")),
(AND('[1]PWS Information'!$E$10="CWS",P4254="Non-Lead", I4254="Non-Lead - Copper", R4254="Yes", K4254="Between 1989 and 2014")),
(AND('[1]PWS Information'!$E$10="CWS",P4254="Non-Lead", I4254="Non-Lead - Copper", R4254="Yes", K4254="After 2014")),
(AND('[1]PWS Information'!$E$10="CWS",P4254="Non-Lead", I4254="Non-Lead - Copper", R4254="Yes", K4254="Unknown")),
(AND('[1]PWS Information'!$E$10="CWS",P4254="Non-Lead", M4254="Non-Lead - Copper", R4254="Yes", N4254="Between 1989 and 2014")),
(AND('[1]PWS Information'!$E$10="CWS",P4254="Non-Lead", M4254="Non-Lead - Copper", R4254="Yes", N4254="After 2014")),
(AND('[1]PWS Information'!$E$10="CWS",P4254="Non-Lead", M4254="Non-Lead - Copper", R4254="Yes", N4254="Unknown")),
(AND('[1]PWS Information'!$E$10="CWS",P4254="Unknown")),
(AND('[1]PWS Information'!$E$10="NTNC",P4254="Unknown")),
(AND('[1]PWS Information'!$E$10="CWS",T4254="Multiple Family Residence",P4254="Galvanized Requiring Replacement")),
(AND('[1]PWS Information'!$E$10="CWS",P4254="Galvanized Requiring Replacement")),
(AND('[1]PWS Information'!$E$10="NTNC",T4254="Multiple Family Residence",P4254="Galvanized Requiring Replacement")))),"Tier 5",
"")))))</f>
        <v>Tier 5</v>
      </c>
      <c r="Y4254" s="24"/>
      <c r="Z4254" s="24"/>
    </row>
    <row r="4255" spans="1:26" x14ac:dyDescent="0.25">
      <c r="A4255" s="17">
        <v>4252</v>
      </c>
      <c r="B4255" s="17">
        <v>2417</v>
      </c>
      <c r="C4255" s="17" t="s">
        <v>149</v>
      </c>
      <c r="D4255" s="17" t="s">
        <v>188</v>
      </c>
      <c r="E4255" s="17">
        <v>79549</v>
      </c>
      <c r="F4255" s="17"/>
      <c r="G4255" s="17"/>
      <c r="H4255" s="17"/>
      <c r="I4255" s="21" t="s">
        <v>218</v>
      </c>
      <c r="J4255" s="22" t="s">
        <v>254</v>
      </c>
      <c r="K4255" s="22" t="s">
        <v>255</v>
      </c>
      <c r="L4255" s="22" t="s">
        <v>256</v>
      </c>
      <c r="M4255" s="21" t="s">
        <v>218</v>
      </c>
      <c r="N4255" s="23" t="s">
        <v>205</v>
      </c>
      <c r="O4255" s="22"/>
      <c r="P4255" s="31" t="str">
        <f t="shared" si="66"/>
        <v>Non-Lead</v>
      </c>
      <c r="Q4255" s="40" t="s">
        <v>254</v>
      </c>
      <c r="R4255" s="40" t="s">
        <v>254</v>
      </c>
      <c r="S4255" s="24"/>
      <c r="T4255" s="16"/>
      <c r="U4255" s="41" t="s">
        <v>255</v>
      </c>
      <c r="V4255" s="41" t="s">
        <v>255</v>
      </c>
      <c r="W4255" s="16"/>
      <c r="X4255" s="43" t="str">
        <f>IF((OR((AND('[1]PWS Information'!$E$10="CWS",T4255="Single Family Residence",P4255="Lead")),
(AND('[1]PWS Information'!$E$10="CWS",T4255="Multiple Family Residence",'[1]PWS Information'!$E$11="Yes",P4255="Lead")),
(AND('[1]PWS Information'!$E$10="NTNC",P4255="Lead")))),"Tier 1",
IF((OR((AND('[1]PWS Information'!$E$10="CWS",T4255="Multiple Family Residence",'[1]PWS Information'!$E$11="No",P4255="Lead")),
(AND('[1]PWS Information'!$E$10="CWS",T4255="Other",P4255="Lead")),
(AND(T4255="",P4255="Lead")),
(AND('[1]PWS Information'!$E$10="CWS",T4255="Building",P4255="Lead")))),"Tier 2",
IF((OR((AND('[1]PWS Information'!$E$10="CWS",T4255="Single Family Residence",P4255="Galvanized Requiring Replacement")),
(AND('[1]PWS Information'!$E$10="CWS",T4255="Single Family Residence",P4255="Galvanized Requiring Replacement",Q4255="Yes")),
(AND('[1]PWS Information'!$E$10="NTNC",T4255="Single Family Residence",P4255="Galvanized Requiring Replacement")),
(AND('[1]PWS Information'!$E$10="NTNC",T4255="Single Family Residence",Q4255="Yes")))),"Tier 3",
IF((OR((AND('[1]PWS Information'!$E$10="CWS",T4255="Single Family Residence",R4255="Yes",P4255="Non-Lead", I4255="Non-Lead - Copper",K4255="Before 1989")),
(AND('[1]PWS Information'!$E$10="CWS",T4255="Single Family Residence",R4255="Yes",P4255="Non-Lead", M4255="Non-Lead - Copper",N4255="Before 1989")))),"Tier 4",
IF((OR((AND('[1]PWS Information'!$E$10="NTNC",P4255="Non-Lead")),
(AND('[1]PWS Information'!$E$10="CWS",P4255="Non-Lead",R4255="")),
(AND('[1]PWS Information'!$E$10="CWS",P4255="Non-Lead",R4255="No")),
(AND('[1]PWS Information'!$E$10="CWS",P4255="Non-Lead",R4255="Don't Know")),
(AND('[1]PWS Information'!$E$10="CWS",P4255="Non-Lead", I4255="Non-Lead - Copper", R4255="Yes", K4255="Between 1989 and 2014")),
(AND('[1]PWS Information'!$E$10="CWS",P4255="Non-Lead", I4255="Non-Lead - Copper", R4255="Yes", K4255="After 2014")),
(AND('[1]PWS Information'!$E$10="CWS",P4255="Non-Lead", I4255="Non-Lead - Copper", R4255="Yes", K4255="Unknown")),
(AND('[1]PWS Information'!$E$10="CWS",P4255="Non-Lead", M4255="Non-Lead - Copper", R4255="Yes", N4255="Between 1989 and 2014")),
(AND('[1]PWS Information'!$E$10="CWS",P4255="Non-Lead", M4255="Non-Lead - Copper", R4255="Yes", N4255="After 2014")),
(AND('[1]PWS Information'!$E$10="CWS",P4255="Non-Lead", M4255="Non-Lead - Copper", R4255="Yes", N4255="Unknown")),
(AND('[1]PWS Information'!$E$10="CWS",P4255="Unknown")),
(AND('[1]PWS Information'!$E$10="NTNC",P4255="Unknown")),
(AND('[1]PWS Information'!$E$10="CWS",T4255="Multiple Family Residence",P4255="Galvanized Requiring Replacement")),
(AND('[1]PWS Information'!$E$10="CWS",P4255="Galvanized Requiring Replacement")),
(AND('[1]PWS Information'!$E$10="NTNC",T4255="Multiple Family Residence",P4255="Galvanized Requiring Replacement")))),"Tier 5",
"")))))</f>
        <v>Tier 5</v>
      </c>
      <c r="Y4255" s="24"/>
      <c r="Z4255" s="24"/>
    </row>
    <row r="4256" spans="1:26" x14ac:dyDescent="0.25">
      <c r="A4256" s="17">
        <v>4253</v>
      </c>
      <c r="B4256" s="17">
        <v>2501</v>
      </c>
      <c r="C4256" s="17" t="s">
        <v>149</v>
      </c>
      <c r="D4256" s="17" t="s">
        <v>188</v>
      </c>
      <c r="E4256" s="17">
        <v>79549</v>
      </c>
      <c r="F4256" s="17"/>
      <c r="G4256" s="17"/>
      <c r="H4256" s="17"/>
      <c r="I4256" s="21" t="s">
        <v>219</v>
      </c>
      <c r="J4256" s="22" t="s">
        <v>254</v>
      </c>
      <c r="K4256" s="22" t="s">
        <v>255</v>
      </c>
      <c r="L4256" s="22"/>
      <c r="M4256" s="21" t="s">
        <v>219</v>
      </c>
      <c r="N4256" s="17" t="s">
        <v>205</v>
      </c>
      <c r="O4256" s="22"/>
      <c r="P4256" s="31" t="str">
        <f t="shared" si="66"/>
        <v>Unknown</v>
      </c>
      <c r="Q4256" s="40" t="s">
        <v>254</v>
      </c>
      <c r="R4256" s="40" t="s">
        <v>254</v>
      </c>
      <c r="S4256" s="24"/>
      <c r="T4256" s="16"/>
      <c r="U4256" s="41" t="s">
        <v>255</v>
      </c>
      <c r="V4256" s="41" t="s">
        <v>255</v>
      </c>
      <c r="W4256" s="16"/>
      <c r="X4256" s="43" t="str">
        <f>IF((OR((AND('[1]PWS Information'!$E$10="CWS",T4256="Single Family Residence",P4256="Lead")),
(AND('[1]PWS Information'!$E$10="CWS",T4256="Multiple Family Residence",'[1]PWS Information'!$E$11="Yes",P4256="Lead")),
(AND('[1]PWS Information'!$E$10="NTNC",P4256="Lead")))),"Tier 1",
IF((OR((AND('[1]PWS Information'!$E$10="CWS",T4256="Multiple Family Residence",'[1]PWS Information'!$E$11="No",P4256="Lead")),
(AND('[1]PWS Information'!$E$10="CWS",T4256="Other",P4256="Lead")),
(AND(T4256="",P4256="Lead")),
(AND('[1]PWS Information'!$E$10="CWS",T4256="Building",P4256="Lead")))),"Tier 2",
IF((OR((AND('[1]PWS Information'!$E$10="CWS",T4256="Single Family Residence",P4256="Galvanized Requiring Replacement")),
(AND('[1]PWS Information'!$E$10="CWS",T4256="Single Family Residence",P4256="Galvanized Requiring Replacement",Q4256="Yes")),
(AND('[1]PWS Information'!$E$10="NTNC",T4256="Single Family Residence",P4256="Galvanized Requiring Replacement")),
(AND('[1]PWS Information'!$E$10="NTNC",T4256="Single Family Residence",Q4256="Yes")))),"Tier 3",
IF((OR((AND('[1]PWS Information'!$E$10="CWS",T4256="Single Family Residence",R4256="Yes",P4256="Non-Lead", I4256="Non-Lead - Copper",K4256="Before 1989")),
(AND('[1]PWS Information'!$E$10="CWS",T4256="Single Family Residence",R4256="Yes",P4256="Non-Lead", M4256="Non-Lead - Copper",N4256="Before 1989")))),"Tier 4",
IF((OR((AND('[1]PWS Information'!$E$10="NTNC",P4256="Non-Lead")),
(AND('[1]PWS Information'!$E$10="CWS",P4256="Non-Lead",R4256="")),
(AND('[1]PWS Information'!$E$10="CWS",P4256="Non-Lead",R4256="No")),
(AND('[1]PWS Information'!$E$10="CWS",P4256="Non-Lead",R4256="Don't Know")),
(AND('[1]PWS Information'!$E$10="CWS",P4256="Non-Lead", I4256="Non-Lead - Copper", R4256="Yes", K4256="Between 1989 and 2014")),
(AND('[1]PWS Information'!$E$10="CWS",P4256="Non-Lead", I4256="Non-Lead - Copper", R4256="Yes", K4256="After 2014")),
(AND('[1]PWS Information'!$E$10="CWS",P4256="Non-Lead", I4256="Non-Lead - Copper", R4256="Yes", K4256="Unknown")),
(AND('[1]PWS Information'!$E$10="CWS",P4256="Non-Lead", M4256="Non-Lead - Copper", R4256="Yes", N4256="Between 1989 and 2014")),
(AND('[1]PWS Information'!$E$10="CWS",P4256="Non-Lead", M4256="Non-Lead - Copper", R4256="Yes", N4256="After 2014")),
(AND('[1]PWS Information'!$E$10="CWS",P4256="Non-Lead", M4256="Non-Lead - Copper", R4256="Yes", N4256="Unknown")),
(AND('[1]PWS Information'!$E$10="CWS",P4256="Unknown")),
(AND('[1]PWS Information'!$E$10="NTNC",P4256="Unknown")),
(AND('[1]PWS Information'!$E$10="CWS",T4256="Multiple Family Residence",P4256="Galvanized Requiring Replacement")),
(AND('[1]PWS Information'!$E$10="CWS",P4256="Galvanized Requiring Replacement")),
(AND('[1]PWS Information'!$E$10="NTNC",T4256="Multiple Family Residence",P4256="Galvanized Requiring Replacement")))),"Tier 5",
"")))))</f>
        <v>Tier 5</v>
      </c>
      <c r="Y4256" s="24"/>
      <c r="Z4256" s="24"/>
    </row>
    <row r="4257" spans="1:26" x14ac:dyDescent="0.25">
      <c r="A4257" s="17">
        <v>4254</v>
      </c>
      <c r="B4257" s="18">
        <v>2503</v>
      </c>
      <c r="C4257" s="17" t="s">
        <v>149</v>
      </c>
      <c r="D4257" s="17" t="s">
        <v>188</v>
      </c>
      <c r="E4257" s="17">
        <v>79549</v>
      </c>
      <c r="F4257" s="18"/>
      <c r="G4257" s="18"/>
      <c r="H4257" s="18"/>
      <c r="I4257" s="21" t="s">
        <v>218</v>
      </c>
      <c r="J4257" s="22" t="s">
        <v>254</v>
      </c>
      <c r="K4257" s="22" t="s">
        <v>255</v>
      </c>
      <c r="L4257" s="22" t="s">
        <v>256</v>
      </c>
      <c r="M4257" s="21" t="s">
        <v>218</v>
      </c>
      <c r="N4257" s="23"/>
      <c r="O4257" s="22" t="s">
        <v>256</v>
      </c>
      <c r="P4257" s="31" t="str">
        <f t="shared" si="66"/>
        <v>Non-Lead</v>
      </c>
      <c r="Q4257" s="40" t="s">
        <v>254</v>
      </c>
      <c r="R4257" s="40" t="s">
        <v>254</v>
      </c>
      <c r="S4257" s="24"/>
      <c r="T4257" s="16"/>
      <c r="U4257" s="41" t="s">
        <v>255</v>
      </c>
      <c r="V4257" s="41" t="s">
        <v>255</v>
      </c>
      <c r="W4257" s="16"/>
      <c r="X4257" s="43" t="str">
        <f>IF((OR((AND('[1]PWS Information'!$E$10="CWS",T4257="Single Family Residence",P4257="Lead")),
(AND('[1]PWS Information'!$E$10="CWS",T4257="Multiple Family Residence",'[1]PWS Information'!$E$11="Yes",P4257="Lead")),
(AND('[1]PWS Information'!$E$10="NTNC",P4257="Lead")))),"Tier 1",
IF((OR((AND('[1]PWS Information'!$E$10="CWS",T4257="Multiple Family Residence",'[1]PWS Information'!$E$11="No",P4257="Lead")),
(AND('[1]PWS Information'!$E$10="CWS",T4257="Other",P4257="Lead")),
(AND(T4257="",P4257="Lead")),
(AND('[1]PWS Information'!$E$10="CWS",T4257="Building",P4257="Lead")))),"Tier 2",
IF((OR((AND('[1]PWS Information'!$E$10="CWS",T4257="Single Family Residence",P4257="Galvanized Requiring Replacement")),
(AND('[1]PWS Information'!$E$10="CWS",T4257="Single Family Residence",P4257="Galvanized Requiring Replacement",Q4257="Yes")),
(AND('[1]PWS Information'!$E$10="NTNC",T4257="Single Family Residence",P4257="Galvanized Requiring Replacement")),
(AND('[1]PWS Information'!$E$10="NTNC",T4257="Single Family Residence",Q4257="Yes")))),"Tier 3",
IF((OR((AND('[1]PWS Information'!$E$10="CWS",T4257="Single Family Residence",R4257="Yes",P4257="Non-Lead", I4257="Non-Lead - Copper",K4257="Before 1989")),
(AND('[1]PWS Information'!$E$10="CWS",T4257="Single Family Residence",R4257="Yes",P4257="Non-Lead", M4257="Non-Lead - Copper",N4257="Before 1989")))),"Tier 4",
IF((OR((AND('[1]PWS Information'!$E$10="NTNC",P4257="Non-Lead")),
(AND('[1]PWS Information'!$E$10="CWS",P4257="Non-Lead",R4257="")),
(AND('[1]PWS Information'!$E$10="CWS",P4257="Non-Lead",R4257="No")),
(AND('[1]PWS Information'!$E$10="CWS",P4257="Non-Lead",R4257="Don't Know")),
(AND('[1]PWS Information'!$E$10="CWS",P4257="Non-Lead", I4257="Non-Lead - Copper", R4257="Yes", K4257="Between 1989 and 2014")),
(AND('[1]PWS Information'!$E$10="CWS",P4257="Non-Lead", I4257="Non-Lead - Copper", R4257="Yes", K4257="After 2014")),
(AND('[1]PWS Information'!$E$10="CWS",P4257="Non-Lead", I4257="Non-Lead - Copper", R4257="Yes", K4257="Unknown")),
(AND('[1]PWS Information'!$E$10="CWS",P4257="Non-Lead", M4257="Non-Lead - Copper", R4257="Yes", N4257="Between 1989 and 2014")),
(AND('[1]PWS Information'!$E$10="CWS",P4257="Non-Lead", M4257="Non-Lead - Copper", R4257="Yes", N4257="After 2014")),
(AND('[1]PWS Information'!$E$10="CWS",P4257="Non-Lead", M4257="Non-Lead - Copper", R4257="Yes", N4257="Unknown")),
(AND('[1]PWS Information'!$E$10="CWS",P4257="Unknown")),
(AND('[1]PWS Information'!$E$10="NTNC",P4257="Unknown")),
(AND('[1]PWS Information'!$E$10="CWS",T4257="Multiple Family Residence",P4257="Galvanized Requiring Replacement")),
(AND('[1]PWS Information'!$E$10="CWS",P4257="Galvanized Requiring Replacement")),
(AND('[1]PWS Information'!$E$10="NTNC",T4257="Multiple Family Residence",P4257="Galvanized Requiring Replacement")))),"Tier 5",
"")))))</f>
        <v>Tier 5</v>
      </c>
      <c r="Y4257" s="24"/>
      <c r="Z4257" s="24"/>
    </row>
    <row r="4258" spans="1:26" x14ac:dyDescent="0.25">
      <c r="A4258" s="17">
        <v>4255</v>
      </c>
      <c r="B4258" s="17">
        <v>2509</v>
      </c>
      <c r="C4258" s="17" t="s">
        <v>149</v>
      </c>
      <c r="D4258" s="17" t="s">
        <v>188</v>
      </c>
      <c r="E4258" s="17">
        <v>79549</v>
      </c>
      <c r="F4258" s="17"/>
      <c r="G4258" s="17"/>
      <c r="H4258" s="17"/>
      <c r="I4258" s="21" t="s">
        <v>218</v>
      </c>
      <c r="J4258" s="22" t="s">
        <v>254</v>
      </c>
      <c r="K4258" s="22" t="s">
        <v>255</v>
      </c>
      <c r="L4258" s="22" t="s">
        <v>256</v>
      </c>
      <c r="M4258" s="21" t="s">
        <v>222</v>
      </c>
      <c r="N4258" s="23" t="s">
        <v>205</v>
      </c>
      <c r="O4258" s="22" t="s">
        <v>257</v>
      </c>
      <c r="P4258" s="31" t="str">
        <f t="shared" si="66"/>
        <v>Galvanized Requiring Replacement</v>
      </c>
      <c r="Q4258" s="40" t="s">
        <v>254</v>
      </c>
      <c r="R4258" s="40" t="s">
        <v>254</v>
      </c>
      <c r="S4258" s="24"/>
      <c r="T4258" s="16"/>
      <c r="U4258" s="41" t="s">
        <v>255</v>
      </c>
      <c r="V4258" s="41" t="s">
        <v>255</v>
      </c>
      <c r="W4258" s="16"/>
      <c r="X4258" s="43" t="str">
        <f>IF((OR((AND('[1]PWS Information'!$E$10="CWS",T4258="Single Family Residence",P4258="Lead")),
(AND('[1]PWS Information'!$E$10="CWS",T4258="Multiple Family Residence",'[1]PWS Information'!$E$11="Yes",P4258="Lead")),
(AND('[1]PWS Information'!$E$10="NTNC",P4258="Lead")))),"Tier 1",
IF((OR((AND('[1]PWS Information'!$E$10="CWS",T4258="Multiple Family Residence",'[1]PWS Information'!$E$11="No",P4258="Lead")),
(AND('[1]PWS Information'!$E$10="CWS",T4258="Other",P4258="Lead")),
(AND(T4258="",P4258="Lead")),
(AND('[1]PWS Information'!$E$10="CWS",T4258="Building",P4258="Lead")))),"Tier 2",
IF((OR((AND('[1]PWS Information'!$E$10="CWS",T4258="Single Family Residence",P4258="Galvanized Requiring Replacement")),
(AND('[1]PWS Information'!$E$10="CWS",T4258="Single Family Residence",P4258="Galvanized Requiring Replacement",Q4258="Yes")),
(AND('[1]PWS Information'!$E$10="NTNC",T4258="Single Family Residence",P4258="Galvanized Requiring Replacement")),
(AND('[1]PWS Information'!$E$10="NTNC",T4258="Single Family Residence",Q4258="Yes")))),"Tier 3",
IF((OR((AND('[1]PWS Information'!$E$10="CWS",T4258="Single Family Residence",R4258="Yes",P4258="Non-Lead", I4258="Non-Lead - Copper",K4258="Before 1989")),
(AND('[1]PWS Information'!$E$10="CWS",T4258="Single Family Residence",R4258="Yes",P4258="Non-Lead", M4258="Non-Lead - Copper",N4258="Before 1989")))),"Tier 4",
IF((OR((AND('[1]PWS Information'!$E$10="NTNC",P4258="Non-Lead")),
(AND('[1]PWS Information'!$E$10="CWS",P4258="Non-Lead",R4258="")),
(AND('[1]PWS Information'!$E$10="CWS",P4258="Non-Lead",R4258="No")),
(AND('[1]PWS Information'!$E$10="CWS",P4258="Non-Lead",R4258="Don't Know")),
(AND('[1]PWS Information'!$E$10="CWS",P4258="Non-Lead", I4258="Non-Lead - Copper", R4258="Yes", K4258="Between 1989 and 2014")),
(AND('[1]PWS Information'!$E$10="CWS",P4258="Non-Lead", I4258="Non-Lead - Copper", R4258="Yes", K4258="After 2014")),
(AND('[1]PWS Information'!$E$10="CWS",P4258="Non-Lead", I4258="Non-Lead - Copper", R4258="Yes", K4258="Unknown")),
(AND('[1]PWS Information'!$E$10="CWS",P4258="Non-Lead", M4258="Non-Lead - Copper", R4258="Yes", N4258="Between 1989 and 2014")),
(AND('[1]PWS Information'!$E$10="CWS",P4258="Non-Lead", M4258="Non-Lead - Copper", R4258="Yes", N4258="After 2014")),
(AND('[1]PWS Information'!$E$10="CWS",P4258="Non-Lead", M4258="Non-Lead - Copper", R4258="Yes", N4258="Unknown")),
(AND('[1]PWS Information'!$E$10="CWS",P4258="Unknown")),
(AND('[1]PWS Information'!$E$10="NTNC",P4258="Unknown")),
(AND('[1]PWS Information'!$E$10="CWS",T4258="Multiple Family Residence",P4258="Galvanized Requiring Replacement")),
(AND('[1]PWS Information'!$E$10="CWS",P4258="Galvanized Requiring Replacement")),
(AND('[1]PWS Information'!$E$10="NTNC",T4258="Multiple Family Residence",P4258="Galvanized Requiring Replacement")))),"Tier 5",
"")))))</f>
        <v>Tier 5</v>
      </c>
      <c r="Y4258" s="24"/>
      <c r="Z4258" s="24"/>
    </row>
    <row r="4259" spans="1:26" x14ac:dyDescent="0.25">
      <c r="A4259" s="17">
        <v>4256</v>
      </c>
      <c r="B4259" s="18">
        <v>2511</v>
      </c>
      <c r="C4259" s="17" t="s">
        <v>149</v>
      </c>
      <c r="D4259" s="17" t="s">
        <v>188</v>
      </c>
      <c r="E4259" s="17">
        <v>79549</v>
      </c>
      <c r="F4259" s="18"/>
      <c r="G4259" s="18"/>
      <c r="H4259" s="18"/>
      <c r="I4259" s="21" t="s">
        <v>218</v>
      </c>
      <c r="J4259" s="22" t="s">
        <v>254</v>
      </c>
      <c r="K4259" s="22" t="s">
        <v>255</v>
      </c>
      <c r="L4259" s="22" t="s">
        <v>256</v>
      </c>
      <c r="M4259" s="21" t="s">
        <v>221</v>
      </c>
      <c r="N4259" s="23" t="s">
        <v>205</v>
      </c>
      <c r="O4259" s="22" t="s">
        <v>257</v>
      </c>
      <c r="P4259" s="31" t="str">
        <f t="shared" si="66"/>
        <v>Non-Lead</v>
      </c>
      <c r="Q4259" s="40" t="s">
        <v>254</v>
      </c>
      <c r="R4259" s="40" t="s">
        <v>254</v>
      </c>
      <c r="S4259" s="24"/>
      <c r="T4259" s="16"/>
      <c r="U4259" s="41" t="s">
        <v>255</v>
      </c>
      <c r="V4259" s="41" t="s">
        <v>255</v>
      </c>
      <c r="W4259" s="16"/>
      <c r="X4259" s="43" t="str">
        <f>IF((OR((AND('[1]PWS Information'!$E$10="CWS",T4259="Single Family Residence",P4259="Lead")),
(AND('[1]PWS Information'!$E$10="CWS",T4259="Multiple Family Residence",'[1]PWS Information'!$E$11="Yes",P4259="Lead")),
(AND('[1]PWS Information'!$E$10="NTNC",P4259="Lead")))),"Tier 1",
IF((OR((AND('[1]PWS Information'!$E$10="CWS",T4259="Multiple Family Residence",'[1]PWS Information'!$E$11="No",P4259="Lead")),
(AND('[1]PWS Information'!$E$10="CWS",T4259="Other",P4259="Lead")),
(AND(T4259="",P4259="Lead")),
(AND('[1]PWS Information'!$E$10="CWS",T4259="Building",P4259="Lead")))),"Tier 2",
IF((OR((AND('[1]PWS Information'!$E$10="CWS",T4259="Single Family Residence",P4259="Galvanized Requiring Replacement")),
(AND('[1]PWS Information'!$E$10="CWS",T4259="Single Family Residence",P4259="Galvanized Requiring Replacement",Q4259="Yes")),
(AND('[1]PWS Information'!$E$10="NTNC",T4259="Single Family Residence",P4259="Galvanized Requiring Replacement")),
(AND('[1]PWS Information'!$E$10="NTNC",T4259="Single Family Residence",Q4259="Yes")))),"Tier 3",
IF((OR((AND('[1]PWS Information'!$E$10="CWS",T4259="Single Family Residence",R4259="Yes",P4259="Non-Lead", I4259="Non-Lead - Copper",K4259="Before 1989")),
(AND('[1]PWS Information'!$E$10="CWS",T4259="Single Family Residence",R4259="Yes",P4259="Non-Lead", M4259="Non-Lead - Copper",N4259="Before 1989")))),"Tier 4",
IF((OR((AND('[1]PWS Information'!$E$10="NTNC",P4259="Non-Lead")),
(AND('[1]PWS Information'!$E$10="CWS",P4259="Non-Lead",R4259="")),
(AND('[1]PWS Information'!$E$10="CWS",P4259="Non-Lead",R4259="No")),
(AND('[1]PWS Information'!$E$10="CWS",P4259="Non-Lead",R4259="Don't Know")),
(AND('[1]PWS Information'!$E$10="CWS",P4259="Non-Lead", I4259="Non-Lead - Copper", R4259="Yes", K4259="Between 1989 and 2014")),
(AND('[1]PWS Information'!$E$10="CWS",P4259="Non-Lead", I4259="Non-Lead - Copper", R4259="Yes", K4259="After 2014")),
(AND('[1]PWS Information'!$E$10="CWS",P4259="Non-Lead", I4259="Non-Lead - Copper", R4259="Yes", K4259="Unknown")),
(AND('[1]PWS Information'!$E$10="CWS",P4259="Non-Lead", M4259="Non-Lead - Copper", R4259="Yes", N4259="Between 1989 and 2014")),
(AND('[1]PWS Information'!$E$10="CWS",P4259="Non-Lead", M4259="Non-Lead - Copper", R4259="Yes", N4259="After 2014")),
(AND('[1]PWS Information'!$E$10="CWS",P4259="Non-Lead", M4259="Non-Lead - Copper", R4259="Yes", N4259="Unknown")),
(AND('[1]PWS Information'!$E$10="CWS",P4259="Unknown")),
(AND('[1]PWS Information'!$E$10="NTNC",P4259="Unknown")),
(AND('[1]PWS Information'!$E$10="CWS",T4259="Multiple Family Residence",P4259="Galvanized Requiring Replacement")),
(AND('[1]PWS Information'!$E$10="CWS",P4259="Galvanized Requiring Replacement")),
(AND('[1]PWS Information'!$E$10="NTNC",T4259="Multiple Family Residence",P4259="Galvanized Requiring Replacement")))),"Tier 5",
"")))))</f>
        <v>Tier 5</v>
      </c>
      <c r="Y4259" s="24"/>
      <c r="Z4259" s="24"/>
    </row>
    <row r="4260" spans="1:26" x14ac:dyDescent="0.25">
      <c r="A4260" s="17">
        <v>4257</v>
      </c>
      <c r="B4260" s="17">
        <v>2513</v>
      </c>
      <c r="C4260" s="17" t="s">
        <v>149</v>
      </c>
      <c r="D4260" s="17" t="s">
        <v>188</v>
      </c>
      <c r="E4260" s="17">
        <v>79549</v>
      </c>
      <c r="F4260" s="17"/>
      <c r="G4260" s="17"/>
      <c r="H4260" s="17"/>
      <c r="I4260" s="21" t="s">
        <v>218</v>
      </c>
      <c r="J4260" s="22" t="s">
        <v>254</v>
      </c>
      <c r="K4260" s="22" t="s">
        <v>255</v>
      </c>
      <c r="L4260" s="22" t="s">
        <v>256</v>
      </c>
      <c r="M4260" s="21" t="s">
        <v>218</v>
      </c>
      <c r="N4260" s="23" t="s">
        <v>205</v>
      </c>
      <c r="O4260" s="22" t="s">
        <v>257</v>
      </c>
      <c r="P4260" s="31" t="str">
        <f t="shared" si="66"/>
        <v>Non-Lead</v>
      </c>
      <c r="Q4260" s="40" t="s">
        <v>254</v>
      </c>
      <c r="R4260" s="40" t="s">
        <v>254</v>
      </c>
      <c r="S4260" s="24"/>
      <c r="T4260" s="16"/>
      <c r="U4260" s="41" t="s">
        <v>255</v>
      </c>
      <c r="V4260" s="41" t="s">
        <v>255</v>
      </c>
      <c r="W4260" s="16"/>
      <c r="X4260" s="43" t="str">
        <f>IF((OR((AND('[1]PWS Information'!$E$10="CWS",T4260="Single Family Residence",P4260="Lead")),
(AND('[1]PWS Information'!$E$10="CWS",T4260="Multiple Family Residence",'[1]PWS Information'!$E$11="Yes",P4260="Lead")),
(AND('[1]PWS Information'!$E$10="NTNC",P4260="Lead")))),"Tier 1",
IF((OR((AND('[1]PWS Information'!$E$10="CWS",T4260="Multiple Family Residence",'[1]PWS Information'!$E$11="No",P4260="Lead")),
(AND('[1]PWS Information'!$E$10="CWS",T4260="Other",P4260="Lead")),
(AND(T4260="",P4260="Lead")),
(AND('[1]PWS Information'!$E$10="CWS",T4260="Building",P4260="Lead")))),"Tier 2",
IF((OR((AND('[1]PWS Information'!$E$10="CWS",T4260="Single Family Residence",P4260="Galvanized Requiring Replacement")),
(AND('[1]PWS Information'!$E$10="CWS",T4260="Single Family Residence",P4260="Galvanized Requiring Replacement",Q4260="Yes")),
(AND('[1]PWS Information'!$E$10="NTNC",T4260="Single Family Residence",P4260="Galvanized Requiring Replacement")),
(AND('[1]PWS Information'!$E$10="NTNC",T4260="Single Family Residence",Q4260="Yes")))),"Tier 3",
IF((OR((AND('[1]PWS Information'!$E$10="CWS",T4260="Single Family Residence",R4260="Yes",P4260="Non-Lead", I4260="Non-Lead - Copper",K4260="Before 1989")),
(AND('[1]PWS Information'!$E$10="CWS",T4260="Single Family Residence",R4260="Yes",P4260="Non-Lead", M4260="Non-Lead - Copper",N4260="Before 1989")))),"Tier 4",
IF((OR((AND('[1]PWS Information'!$E$10="NTNC",P4260="Non-Lead")),
(AND('[1]PWS Information'!$E$10="CWS",P4260="Non-Lead",R4260="")),
(AND('[1]PWS Information'!$E$10="CWS",P4260="Non-Lead",R4260="No")),
(AND('[1]PWS Information'!$E$10="CWS",P4260="Non-Lead",R4260="Don't Know")),
(AND('[1]PWS Information'!$E$10="CWS",P4260="Non-Lead", I4260="Non-Lead - Copper", R4260="Yes", K4260="Between 1989 and 2014")),
(AND('[1]PWS Information'!$E$10="CWS",P4260="Non-Lead", I4260="Non-Lead - Copper", R4260="Yes", K4260="After 2014")),
(AND('[1]PWS Information'!$E$10="CWS",P4260="Non-Lead", I4260="Non-Lead - Copper", R4260="Yes", K4260="Unknown")),
(AND('[1]PWS Information'!$E$10="CWS",P4260="Non-Lead", M4260="Non-Lead - Copper", R4260="Yes", N4260="Between 1989 and 2014")),
(AND('[1]PWS Information'!$E$10="CWS",P4260="Non-Lead", M4260="Non-Lead - Copper", R4260="Yes", N4260="After 2014")),
(AND('[1]PWS Information'!$E$10="CWS",P4260="Non-Lead", M4260="Non-Lead - Copper", R4260="Yes", N4260="Unknown")),
(AND('[1]PWS Information'!$E$10="CWS",P4260="Unknown")),
(AND('[1]PWS Information'!$E$10="NTNC",P4260="Unknown")),
(AND('[1]PWS Information'!$E$10="CWS",T4260="Multiple Family Residence",P4260="Galvanized Requiring Replacement")),
(AND('[1]PWS Information'!$E$10="CWS",P4260="Galvanized Requiring Replacement")),
(AND('[1]PWS Information'!$E$10="NTNC",T4260="Multiple Family Residence",P4260="Galvanized Requiring Replacement")))),"Tier 5",
"")))))</f>
        <v>Tier 5</v>
      </c>
      <c r="Y4260" s="24"/>
      <c r="Z4260" s="24"/>
    </row>
    <row r="4261" spans="1:26" x14ac:dyDescent="0.25">
      <c r="A4261" s="17">
        <v>4258</v>
      </c>
      <c r="B4261" s="18">
        <v>2515</v>
      </c>
      <c r="C4261" s="17" t="s">
        <v>149</v>
      </c>
      <c r="D4261" s="17" t="s">
        <v>188</v>
      </c>
      <c r="E4261" s="17">
        <v>79549</v>
      </c>
      <c r="F4261" s="18"/>
      <c r="G4261" s="18"/>
      <c r="H4261" s="18"/>
      <c r="I4261" s="21" t="s">
        <v>218</v>
      </c>
      <c r="J4261" s="22" t="s">
        <v>254</v>
      </c>
      <c r="K4261" s="22" t="s">
        <v>255</v>
      </c>
      <c r="L4261" s="22" t="s">
        <v>256</v>
      </c>
      <c r="M4261" s="21" t="s">
        <v>218</v>
      </c>
      <c r="N4261" s="23" t="s">
        <v>205</v>
      </c>
      <c r="O4261" s="22" t="s">
        <v>257</v>
      </c>
      <c r="P4261" s="31" t="str">
        <f t="shared" si="66"/>
        <v>Non-Lead</v>
      </c>
      <c r="Q4261" s="40" t="s">
        <v>254</v>
      </c>
      <c r="R4261" s="40" t="s">
        <v>254</v>
      </c>
      <c r="S4261" s="24"/>
      <c r="T4261" s="16"/>
      <c r="U4261" s="41" t="s">
        <v>255</v>
      </c>
      <c r="V4261" s="41" t="s">
        <v>255</v>
      </c>
      <c r="W4261" s="16"/>
      <c r="X4261" s="43" t="str">
        <f>IF((OR((AND('[1]PWS Information'!$E$10="CWS",T4261="Single Family Residence",P4261="Lead")),
(AND('[1]PWS Information'!$E$10="CWS",T4261="Multiple Family Residence",'[1]PWS Information'!$E$11="Yes",P4261="Lead")),
(AND('[1]PWS Information'!$E$10="NTNC",P4261="Lead")))),"Tier 1",
IF((OR((AND('[1]PWS Information'!$E$10="CWS",T4261="Multiple Family Residence",'[1]PWS Information'!$E$11="No",P4261="Lead")),
(AND('[1]PWS Information'!$E$10="CWS",T4261="Other",P4261="Lead")),
(AND(T4261="",P4261="Lead")),
(AND('[1]PWS Information'!$E$10="CWS",T4261="Building",P4261="Lead")))),"Tier 2",
IF((OR((AND('[1]PWS Information'!$E$10="CWS",T4261="Single Family Residence",P4261="Galvanized Requiring Replacement")),
(AND('[1]PWS Information'!$E$10="CWS",T4261="Single Family Residence",P4261="Galvanized Requiring Replacement",Q4261="Yes")),
(AND('[1]PWS Information'!$E$10="NTNC",T4261="Single Family Residence",P4261="Galvanized Requiring Replacement")),
(AND('[1]PWS Information'!$E$10="NTNC",T4261="Single Family Residence",Q4261="Yes")))),"Tier 3",
IF((OR((AND('[1]PWS Information'!$E$10="CWS",T4261="Single Family Residence",R4261="Yes",P4261="Non-Lead", I4261="Non-Lead - Copper",K4261="Before 1989")),
(AND('[1]PWS Information'!$E$10="CWS",T4261="Single Family Residence",R4261="Yes",P4261="Non-Lead", M4261="Non-Lead - Copper",N4261="Before 1989")))),"Tier 4",
IF((OR((AND('[1]PWS Information'!$E$10="NTNC",P4261="Non-Lead")),
(AND('[1]PWS Information'!$E$10="CWS",P4261="Non-Lead",R4261="")),
(AND('[1]PWS Information'!$E$10="CWS",P4261="Non-Lead",R4261="No")),
(AND('[1]PWS Information'!$E$10="CWS",P4261="Non-Lead",R4261="Don't Know")),
(AND('[1]PWS Information'!$E$10="CWS",P4261="Non-Lead", I4261="Non-Lead - Copper", R4261="Yes", K4261="Between 1989 and 2014")),
(AND('[1]PWS Information'!$E$10="CWS",P4261="Non-Lead", I4261="Non-Lead - Copper", R4261="Yes", K4261="After 2014")),
(AND('[1]PWS Information'!$E$10="CWS",P4261="Non-Lead", I4261="Non-Lead - Copper", R4261="Yes", K4261="Unknown")),
(AND('[1]PWS Information'!$E$10="CWS",P4261="Non-Lead", M4261="Non-Lead - Copper", R4261="Yes", N4261="Between 1989 and 2014")),
(AND('[1]PWS Information'!$E$10="CWS",P4261="Non-Lead", M4261="Non-Lead - Copper", R4261="Yes", N4261="After 2014")),
(AND('[1]PWS Information'!$E$10="CWS",P4261="Non-Lead", M4261="Non-Lead - Copper", R4261="Yes", N4261="Unknown")),
(AND('[1]PWS Information'!$E$10="CWS",P4261="Unknown")),
(AND('[1]PWS Information'!$E$10="NTNC",P4261="Unknown")),
(AND('[1]PWS Information'!$E$10="CWS",T4261="Multiple Family Residence",P4261="Galvanized Requiring Replacement")),
(AND('[1]PWS Information'!$E$10="CWS",P4261="Galvanized Requiring Replacement")),
(AND('[1]PWS Information'!$E$10="NTNC",T4261="Multiple Family Residence",P4261="Galvanized Requiring Replacement")))),"Tier 5",
"")))))</f>
        <v>Tier 5</v>
      </c>
      <c r="Y4261" s="24"/>
      <c r="Z4261" s="24"/>
    </row>
    <row r="4262" spans="1:26" x14ac:dyDescent="0.25">
      <c r="A4262" s="17">
        <v>4259</v>
      </c>
      <c r="B4262" s="17">
        <v>2517</v>
      </c>
      <c r="C4262" s="17" t="s">
        <v>149</v>
      </c>
      <c r="D4262" s="17" t="s">
        <v>188</v>
      </c>
      <c r="E4262" s="17">
        <v>79549</v>
      </c>
      <c r="F4262" s="17"/>
      <c r="G4262" s="17"/>
      <c r="H4262" s="17"/>
      <c r="I4262" s="21" t="s">
        <v>218</v>
      </c>
      <c r="J4262" s="22" t="s">
        <v>254</v>
      </c>
      <c r="K4262" s="22" t="s">
        <v>255</v>
      </c>
      <c r="L4262" s="22" t="s">
        <v>256</v>
      </c>
      <c r="M4262" s="21" t="s">
        <v>218</v>
      </c>
      <c r="N4262" s="23" t="s">
        <v>205</v>
      </c>
      <c r="O4262" s="22" t="s">
        <v>257</v>
      </c>
      <c r="P4262" s="31" t="str">
        <f t="shared" si="66"/>
        <v>Non-Lead</v>
      </c>
      <c r="Q4262" s="40" t="s">
        <v>254</v>
      </c>
      <c r="R4262" s="40" t="s">
        <v>254</v>
      </c>
      <c r="S4262" s="24"/>
      <c r="T4262" s="16"/>
      <c r="U4262" s="41" t="s">
        <v>255</v>
      </c>
      <c r="V4262" s="41" t="s">
        <v>255</v>
      </c>
      <c r="W4262" s="16"/>
      <c r="X4262" s="43" t="str">
        <f>IF((OR((AND('[1]PWS Information'!$E$10="CWS",T4262="Single Family Residence",P4262="Lead")),
(AND('[1]PWS Information'!$E$10="CWS",T4262="Multiple Family Residence",'[1]PWS Information'!$E$11="Yes",P4262="Lead")),
(AND('[1]PWS Information'!$E$10="NTNC",P4262="Lead")))),"Tier 1",
IF((OR((AND('[1]PWS Information'!$E$10="CWS",T4262="Multiple Family Residence",'[1]PWS Information'!$E$11="No",P4262="Lead")),
(AND('[1]PWS Information'!$E$10="CWS",T4262="Other",P4262="Lead")),
(AND(T4262="",P4262="Lead")),
(AND('[1]PWS Information'!$E$10="CWS",T4262="Building",P4262="Lead")))),"Tier 2",
IF((OR((AND('[1]PWS Information'!$E$10="CWS",T4262="Single Family Residence",P4262="Galvanized Requiring Replacement")),
(AND('[1]PWS Information'!$E$10="CWS",T4262="Single Family Residence",P4262="Galvanized Requiring Replacement",Q4262="Yes")),
(AND('[1]PWS Information'!$E$10="NTNC",T4262="Single Family Residence",P4262="Galvanized Requiring Replacement")),
(AND('[1]PWS Information'!$E$10="NTNC",T4262="Single Family Residence",Q4262="Yes")))),"Tier 3",
IF((OR((AND('[1]PWS Information'!$E$10="CWS",T4262="Single Family Residence",R4262="Yes",P4262="Non-Lead", I4262="Non-Lead - Copper",K4262="Before 1989")),
(AND('[1]PWS Information'!$E$10="CWS",T4262="Single Family Residence",R4262="Yes",P4262="Non-Lead", M4262="Non-Lead - Copper",N4262="Before 1989")))),"Tier 4",
IF((OR((AND('[1]PWS Information'!$E$10="NTNC",P4262="Non-Lead")),
(AND('[1]PWS Information'!$E$10="CWS",P4262="Non-Lead",R4262="")),
(AND('[1]PWS Information'!$E$10="CWS",P4262="Non-Lead",R4262="No")),
(AND('[1]PWS Information'!$E$10="CWS",P4262="Non-Lead",R4262="Don't Know")),
(AND('[1]PWS Information'!$E$10="CWS",P4262="Non-Lead", I4262="Non-Lead - Copper", R4262="Yes", K4262="Between 1989 and 2014")),
(AND('[1]PWS Information'!$E$10="CWS",P4262="Non-Lead", I4262="Non-Lead - Copper", R4262="Yes", K4262="After 2014")),
(AND('[1]PWS Information'!$E$10="CWS",P4262="Non-Lead", I4262="Non-Lead - Copper", R4262="Yes", K4262="Unknown")),
(AND('[1]PWS Information'!$E$10="CWS",P4262="Non-Lead", M4262="Non-Lead - Copper", R4262="Yes", N4262="Between 1989 and 2014")),
(AND('[1]PWS Information'!$E$10="CWS",P4262="Non-Lead", M4262="Non-Lead - Copper", R4262="Yes", N4262="After 2014")),
(AND('[1]PWS Information'!$E$10="CWS",P4262="Non-Lead", M4262="Non-Lead - Copper", R4262="Yes", N4262="Unknown")),
(AND('[1]PWS Information'!$E$10="CWS",P4262="Unknown")),
(AND('[1]PWS Information'!$E$10="NTNC",P4262="Unknown")),
(AND('[1]PWS Information'!$E$10="CWS",T4262="Multiple Family Residence",P4262="Galvanized Requiring Replacement")),
(AND('[1]PWS Information'!$E$10="CWS",P4262="Galvanized Requiring Replacement")),
(AND('[1]PWS Information'!$E$10="NTNC",T4262="Multiple Family Residence",P4262="Galvanized Requiring Replacement")))),"Tier 5",
"")))))</f>
        <v>Tier 5</v>
      </c>
      <c r="Y4262" s="24"/>
      <c r="Z4262" s="24"/>
    </row>
    <row r="4263" spans="1:26" x14ac:dyDescent="0.25">
      <c r="A4263" s="17">
        <v>4260</v>
      </c>
      <c r="B4263" s="18">
        <v>2519</v>
      </c>
      <c r="C4263" s="17" t="s">
        <v>149</v>
      </c>
      <c r="D4263" s="17" t="s">
        <v>188</v>
      </c>
      <c r="E4263" s="17">
        <v>79549</v>
      </c>
      <c r="F4263" s="18"/>
      <c r="G4263" s="18"/>
      <c r="H4263" s="18"/>
      <c r="I4263" s="21" t="s">
        <v>218</v>
      </c>
      <c r="J4263" s="22" t="s">
        <v>254</v>
      </c>
      <c r="K4263" s="22" t="s">
        <v>255</v>
      </c>
      <c r="L4263" s="22" t="s">
        <v>256</v>
      </c>
      <c r="M4263" s="21" t="s">
        <v>218</v>
      </c>
      <c r="N4263" s="23" t="s">
        <v>205</v>
      </c>
      <c r="O4263" s="22" t="s">
        <v>257</v>
      </c>
      <c r="P4263" s="31" t="str">
        <f t="shared" si="66"/>
        <v>Non-Lead</v>
      </c>
      <c r="Q4263" s="40" t="s">
        <v>254</v>
      </c>
      <c r="R4263" s="40" t="s">
        <v>254</v>
      </c>
      <c r="S4263" s="24"/>
      <c r="T4263" s="16"/>
      <c r="U4263" s="41" t="s">
        <v>255</v>
      </c>
      <c r="V4263" s="41" t="s">
        <v>255</v>
      </c>
      <c r="W4263" s="16"/>
      <c r="X4263" s="43" t="str">
        <f>IF((OR((AND('[1]PWS Information'!$E$10="CWS",T4263="Single Family Residence",P4263="Lead")),
(AND('[1]PWS Information'!$E$10="CWS",T4263="Multiple Family Residence",'[1]PWS Information'!$E$11="Yes",P4263="Lead")),
(AND('[1]PWS Information'!$E$10="NTNC",P4263="Lead")))),"Tier 1",
IF((OR((AND('[1]PWS Information'!$E$10="CWS",T4263="Multiple Family Residence",'[1]PWS Information'!$E$11="No",P4263="Lead")),
(AND('[1]PWS Information'!$E$10="CWS",T4263="Other",P4263="Lead")),
(AND(T4263="",P4263="Lead")),
(AND('[1]PWS Information'!$E$10="CWS",T4263="Building",P4263="Lead")))),"Tier 2",
IF((OR((AND('[1]PWS Information'!$E$10="CWS",T4263="Single Family Residence",P4263="Galvanized Requiring Replacement")),
(AND('[1]PWS Information'!$E$10="CWS",T4263="Single Family Residence",P4263="Galvanized Requiring Replacement",Q4263="Yes")),
(AND('[1]PWS Information'!$E$10="NTNC",T4263="Single Family Residence",P4263="Galvanized Requiring Replacement")),
(AND('[1]PWS Information'!$E$10="NTNC",T4263="Single Family Residence",Q4263="Yes")))),"Tier 3",
IF((OR((AND('[1]PWS Information'!$E$10="CWS",T4263="Single Family Residence",R4263="Yes",P4263="Non-Lead", I4263="Non-Lead - Copper",K4263="Before 1989")),
(AND('[1]PWS Information'!$E$10="CWS",T4263="Single Family Residence",R4263="Yes",P4263="Non-Lead", M4263="Non-Lead - Copper",N4263="Before 1989")))),"Tier 4",
IF((OR((AND('[1]PWS Information'!$E$10="NTNC",P4263="Non-Lead")),
(AND('[1]PWS Information'!$E$10="CWS",P4263="Non-Lead",R4263="")),
(AND('[1]PWS Information'!$E$10="CWS",P4263="Non-Lead",R4263="No")),
(AND('[1]PWS Information'!$E$10="CWS",P4263="Non-Lead",R4263="Don't Know")),
(AND('[1]PWS Information'!$E$10="CWS",P4263="Non-Lead", I4263="Non-Lead - Copper", R4263="Yes", K4263="Between 1989 and 2014")),
(AND('[1]PWS Information'!$E$10="CWS",P4263="Non-Lead", I4263="Non-Lead - Copper", R4263="Yes", K4263="After 2014")),
(AND('[1]PWS Information'!$E$10="CWS",P4263="Non-Lead", I4263="Non-Lead - Copper", R4263="Yes", K4263="Unknown")),
(AND('[1]PWS Information'!$E$10="CWS",P4263="Non-Lead", M4263="Non-Lead - Copper", R4263="Yes", N4263="Between 1989 and 2014")),
(AND('[1]PWS Information'!$E$10="CWS",P4263="Non-Lead", M4263="Non-Lead - Copper", R4263="Yes", N4263="After 2014")),
(AND('[1]PWS Information'!$E$10="CWS",P4263="Non-Lead", M4263="Non-Lead - Copper", R4263="Yes", N4263="Unknown")),
(AND('[1]PWS Information'!$E$10="CWS",P4263="Unknown")),
(AND('[1]PWS Information'!$E$10="NTNC",P4263="Unknown")),
(AND('[1]PWS Information'!$E$10="CWS",T4263="Multiple Family Residence",P4263="Galvanized Requiring Replacement")),
(AND('[1]PWS Information'!$E$10="CWS",P4263="Galvanized Requiring Replacement")),
(AND('[1]PWS Information'!$E$10="NTNC",T4263="Multiple Family Residence",P4263="Galvanized Requiring Replacement")))),"Tier 5",
"")))))</f>
        <v>Tier 5</v>
      </c>
      <c r="Y4263" s="24"/>
      <c r="Z4263" s="24"/>
    </row>
    <row r="4264" spans="1:26" x14ac:dyDescent="0.25">
      <c r="A4264" s="17">
        <v>4261</v>
      </c>
      <c r="B4264" s="17">
        <v>2608</v>
      </c>
      <c r="C4264" s="17" t="s">
        <v>149</v>
      </c>
      <c r="D4264" s="17" t="s">
        <v>188</v>
      </c>
      <c r="E4264" s="17">
        <v>79549</v>
      </c>
      <c r="F4264" s="17"/>
      <c r="G4264" s="17"/>
      <c r="H4264" s="17"/>
      <c r="I4264" s="21" t="s">
        <v>221</v>
      </c>
      <c r="J4264" s="22" t="s">
        <v>254</v>
      </c>
      <c r="K4264" s="22" t="s">
        <v>255</v>
      </c>
      <c r="L4264" s="22" t="s">
        <v>256</v>
      </c>
      <c r="M4264" s="21" t="s">
        <v>222</v>
      </c>
      <c r="N4264" s="17"/>
      <c r="O4264" s="22" t="s">
        <v>256</v>
      </c>
      <c r="P4264" s="31" t="str">
        <f t="shared" si="66"/>
        <v>Galvanized Requiring Replacement</v>
      </c>
      <c r="Q4264" s="40" t="s">
        <v>254</v>
      </c>
      <c r="R4264" s="40" t="s">
        <v>254</v>
      </c>
      <c r="S4264" s="24"/>
      <c r="T4264" s="16"/>
      <c r="U4264" s="41" t="s">
        <v>255</v>
      </c>
      <c r="V4264" s="41" t="s">
        <v>255</v>
      </c>
      <c r="W4264" s="16"/>
      <c r="X4264" s="43" t="str">
        <f>IF((OR((AND('[1]PWS Information'!$E$10="CWS",T4264="Single Family Residence",P4264="Lead")),
(AND('[1]PWS Information'!$E$10="CWS",T4264="Multiple Family Residence",'[1]PWS Information'!$E$11="Yes",P4264="Lead")),
(AND('[1]PWS Information'!$E$10="NTNC",P4264="Lead")))),"Tier 1",
IF((OR((AND('[1]PWS Information'!$E$10="CWS",T4264="Multiple Family Residence",'[1]PWS Information'!$E$11="No",P4264="Lead")),
(AND('[1]PWS Information'!$E$10="CWS",T4264="Other",P4264="Lead")),
(AND(T4264="",P4264="Lead")),
(AND('[1]PWS Information'!$E$10="CWS",T4264="Building",P4264="Lead")))),"Tier 2",
IF((OR((AND('[1]PWS Information'!$E$10="CWS",T4264="Single Family Residence",P4264="Galvanized Requiring Replacement")),
(AND('[1]PWS Information'!$E$10="CWS",T4264="Single Family Residence",P4264="Galvanized Requiring Replacement",Q4264="Yes")),
(AND('[1]PWS Information'!$E$10="NTNC",T4264="Single Family Residence",P4264="Galvanized Requiring Replacement")),
(AND('[1]PWS Information'!$E$10="NTNC",T4264="Single Family Residence",Q4264="Yes")))),"Tier 3",
IF((OR((AND('[1]PWS Information'!$E$10="CWS",T4264="Single Family Residence",R4264="Yes",P4264="Non-Lead", I4264="Non-Lead - Copper",K4264="Before 1989")),
(AND('[1]PWS Information'!$E$10="CWS",T4264="Single Family Residence",R4264="Yes",P4264="Non-Lead", M4264="Non-Lead - Copper",N4264="Before 1989")))),"Tier 4",
IF((OR((AND('[1]PWS Information'!$E$10="NTNC",P4264="Non-Lead")),
(AND('[1]PWS Information'!$E$10="CWS",P4264="Non-Lead",R4264="")),
(AND('[1]PWS Information'!$E$10="CWS",P4264="Non-Lead",R4264="No")),
(AND('[1]PWS Information'!$E$10="CWS",P4264="Non-Lead",R4264="Don't Know")),
(AND('[1]PWS Information'!$E$10="CWS",P4264="Non-Lead", I4264="Non-Lead - Copper", R4264="Yes", K4264="Between 1989 and 2014")),
(AND('[1]PWS Information'!$E$10="CWS",P4264="Non-Lead", I4264="Non-Lead - Copper", R4264="Yes", K4264="After 2014")),
(AND('[1]PWS Information'!$E$10="CWS",P4264="Non-Lead", I4264="Non-Lead - Copper", R4264="Yes", K4264="Unknown")),
(AND('[1]PWS Information'!$E$10="CWS",P4264="Non-Lead", M4264="Non-Lead - Copper", R4264="Yes", N4264="Between 1989 and 2014")),
(AND('[1]PWS Information'!$E$10="CWS",P4264="Non-Lead", M4264="Non-Lead - Copper", R4264="Yes", N4264="After 2014")),
(AND('[1]PWS Information'!$E$10="CWS",P4264="Non-Lead", M4264="Non-Lead - Copper", R4264="Yes", N4264="Unknown")),
(AND('[1]PWS Information'!$E$10="CWS",P4264="Unknown")),
(AND('[1]PWS Information'!$E$10="NTNC",P4264="Unknown")),
(AND('[1]PWS Information'!$E$10="CWS",T4264="Multiple Family Residence",P4264="Galvanized Requiring Replacement")),
(AND('[1]PWS Information'!$E$10="CWS",P4264="Galvanized Requiring Replacement")),
(AND('[1]PWS Information'!$E$10="NTNC",T4264="Multiple Family Residence",P4264="Galvanized Requiring Replacement")))),"Tier 5",
"")))))</f>
        <v>Tier 5</v>
      </c>
      <c r="Y4264" s="24"/>
      <c r="Z4264" s="24"/>
    </row>
    <row r="4265" spans="1:26" x14ac:dyDescent="0.25">
      <c r="A4265" s="17">
        <v>4262</v>
      </c>
      <c r="B4265" s="17">
        <v>2612</v>
      </c>
      <c r="C4265" s="17" t="s">
        <v>149</v>
      </c>
      <c r="D4265" s="17" t="s">
        <v>188</v>
      </c>
      <c r="E4265" s="17">
        <v>79549</v>
      </c>
      <c r="F4265" s="17"/>
      <c r="G4265" s="17"/>
      <c r="H4265" s="17"/>
      <c r="I4265" s="21" t="s">
        <v>218</v>
      </c>
      <c r="J4265" s="22" t="s">
        <v>254</v>
      </c>
      <c r="K4265" s="22" t="s">
        <v>255</v>
      </c>
      <c r="L4265" s="22" t="s">
        <v>256</v>
      </c>
      <c r="M4265" s="21" t="s">
        <v>218</v>
      </c>
      <c r="N4265" s="23"/>
      <c r="O4265" s="22" t="s">
        <v>256</v>
      </c>
      <c r="P4265" s="31" t="str">
        <f t="shared" si="66"/>
        <v>Non-Lead</v>
      </c>
      <c r="Q4265" s="40" t="s">
        <v>254</v>
      </c>
      <c r="R4265" s="40" t="s">
        <v>254</v>
      </c>
      <c r="S4265" s="24"/>
      <c r="T4265" s="16"/>
      <c r="U4265" s="41" t="s">
        <v>255</v>
      </c>
      <c r="V4265" s="41" t="s">
        <v>255</v>
      </c>
      <c r="W4265" s="16"/>
      <c r="X4265" s="43" t="str">
        <f>IF((OR((AND('[1]PWS Information'!$E$10="CWS",T4265="Single Family Residence",P4265="Lead")),
(AND('[1]PWS Information'!$E$10="CWS",T4265="Multiple Family Residence",'[1]PWS Information'!$E$11="Yes",P4265="Lead")),
(AND('[1]PWS Information'!$E$10="NTNC",P4265="Lead")))),"Tier 1",
IF((OR((AND('[1]PWS Information'!$E$10="CWS",T4265="Multiple Family Residence",'[1]PWS Information'!$E$11="No",P4265="Lead")),
(AND('[1]PWS Information'!$E$10="CWS",T4265="Other",P4265="Lead")),
(AND(T4265="",P4265="Lead")),
(AND('[1]PWS Information'!$E$10="CWS",T4265="Building",P4265="Lead")))),"Tier 2",
IF((OR((AND('[1]PWS Information'!$E$10="CWS",T4265="Single Family Residence",P4265="Galvanized Requiring Replacement")),
(AND('[1]PWS Information'!$E$10="CWS",T4265="Single Family Residence",P4265="Galvanized Requiring Replacement",Q4265="Yes")),
(AND('[1]PWS Information'!$E$10="NTNC",T4265="Single Family Residence",P4265="Galvanized Requiring Replacement")),
(AND('[1]PWS Information'!$E$10="NTNC",T4265="Single Family Residence",Q4265="Yes")))),"Tier 3",
IF((OR((AND('[1]PWS Information'!$E$10="CWS",T4265="Single Family Residence",R4265="Yes",P4265="Non-Lead", I4265="Non-Lead - Copper",K4265="Before 1989")),
(AND('[1]PWS Information'!$E$10="CWS",T4265="Single Family Residence",R4265="Yes",P4265="Non-Lead", M4265="Non-Lead - Copper",N4265="Before 1989")))),"Tier 4",
IF((OR((AND('[1]PWS Information'!$E$10="NTNC",P4265="Non-Lead")),
(AND('[1]PWS Information'!$E$10="CWS",P4265="Non-Lead",R4265="")),
(AND('[1]PWS Information'!$E$10="CWS",P4265="Non-Lead",R4265="No")),
(AND('[1]PWS Information'!$E$10="CWS",P4265="Non-Lead",R4265="Don't Know")),
(AND('[1]PWS Information'!$E$10="CWS",P4265="Non-Lead", I4265="Non-Lead - Copper", R4265="Yes", K4265="Between 1989 and 2014")),
(AND('[1]PWS Information'!$E$10="CWS",P4265="Non-Lead", I4265="Non-Lead - Copper", R4265="Yes", K4265="After 2014")),
(AND('[1]PWS Information'!$E$10="CWS",P4265="Non-Lead", I4265="Non-Lead - Copper", R4265="Yes", K4265="Unknown")),
(AND('[1]PWS Information'!$E$10="CWS",P4265="Non-Lead", M4265="Non-Lead - Copper", R4265="Yes", N4265="Between 1989 and 2014")),
(AND('[1]PWS Information'!$E$10="CWS",P4265="Non-Lead", M4265="Non-Lead - Copper", R4265="Yes", N4265="After 2014")),
(AND('[1]PWS Information'!$E$10="CWS",P4265="Non-Lead", M4265="Non-Lead - Copper", R4265="Yes", N4265="Unknown")),
(AND('[1]PWS Information'!$E$10="CWS",P4265="Unknown")),
(AND('[1]PWS Information'!$E$10="NTNC",P4265="Unknown")),
(AND('[1]PWS Information'!$E$10="CWS",T4265="Multiple Family Residence",P4265="Galvanized Requiring Replacement")),
(AND('[1]PWS Information'!$E$10="CWS",P4265="Galvanized Requiring Replacement")),
(AND('[1]PWS Information'!$E$10="NTNC",T4265="Multiple Family Residence",P4265="Galvanized Requiring Replacement")))),"Tier 5",
"")))))</f>
        <v>Tier 5</v>
      </c>
      <c r="Y4265" s="24"/>
      <c r="Z4265" s="24"/>
    </row>
    <row r="4266" spans="1:26" x14ac:dyDescent="0.25">
      <c r="A4266" s="17">
        <v>4263</v>
      </c>
      <c r="B4266" s="17">
        <v>2617</v>
      </c>
      <c r="C4266" s="17" t="s">
        <v>149</v>
      </c>
      <c r="D4266" s="17" t="s">
        <v>188</v>
      </c>
      <c r="E4266" s="17">
        <v>79549</v>
      </c>
      <c r="F4266" s="17"/>
      <c r="G4266" s="17"/>
      <c r="H4266" s="17"/>
      <c r="I4266" s="21" t="s">
        <v>218</v>
      </c>
      <c r="J4266" s="22" t="s">
        <v>254</v>
      </c>
      <c r="K4266" s="22" t="s">
        <v>255</v>
      </c>
      <c r="L4266" s="22" t="s">
        <v>256</v>
      </c>
      <c r="M4266" s="21" t="s">
        <v>218</v>
      </c>
      <c r="N4266" s="23"/>
      <c r="O4266" s="22" t="s">
        <v>256</v>
      </c>
      <c r="P4266" s="31" t="str">
        <f t="shared" si="66"/>
        <v>Non-Lead</v>
      </c>
      <c r="Q4266" s="40" t="s">
        <v>254</v>
      </c>
      <c r="R4266" s="40" t="s">
        <v>254</v>
      </c>
      <c r="S4266" s="24"/>
      <c r="T4266" s="16"/>
      <c r="U4266" s="41" t="s">
        <v>255</v>
      </c>
      <c r="V4266" s="41" t="s">
        <v>255</v>
      </c>
      <c r="W4266" s="16"/>
      <c r="X4266" s="43" t="str">
        <f>IF((OR((AND('[1]PWS Information'!$E$10="CWS",T4266="Single Family Residence",P4266="Lead")),
(AND('[1]PWS Information'!$E$10="CWS",T4266="Multiple Family Residence",'[1]PWS Information'!$E$11="Yes",P4266="Lead")),
(AND('[1]PWS Information'!$E$10="NTNC",P4266="Lead")))),"Tier 1",
IF((OR((AND('[1]PWS Information'!$E$10="CWS",T4266="Multiple Family Residence",'[1]PWS Information'!$E$11="No",P4266="Lead")),
(AND('[1]PWS Information'!$E$10="CWS",T4266="Other",P4266="Lead")),
(AND(T4266="",P4266="Lead")),
(AND('[1]PWS Information'!$E$10="CWS",T4266="Building",P4266="Lead")))),"Tier 2",
IF((OR((AND('[1]PWS Information'!$E$10="CWS",T4266="Single Family Residence",P4266="Galvanized Requiring Replacement")),
(AND('[1]PWS Information'!$E$10="CWS",T4266="Single Family Residence",P4266="Galvanized Requiring Replacement",Q4266="Yes")),
(AND('[1]PWS Information'!$E$10="NTNC",T4266="Single Family Residence",P4266="Galvanized Requiring Replacement")),
(AND('[1]PWS Information'!$E$10="NTNC",T4266="Single Family Residence",Q4266="Yes")))),"Tier 3",
IF((OR((AND('[1]PWS Information'!$E$10="CWS",T4266="Single Family Residence",R4266="Yes",P4266="Non-Lead", I4266="Non-Lead - Copper",K4266="Before 1989")),
(AND('[1]PWS Information'!$E$10="CWS",T4266="Single Family Residence",R4266="Yes",P4266="Non-Lead", M4266="Non-Lead - Copper",N4266="Before 1989")))),"Tier 4",
IF((OR((AND('[1]PWS Information'!$E$10="NTNC",P4266="Non-Lead")),
(AND('[1]PWS Information'!$E$10="CWS",P4266="Non-Lead",R4266="")),
(AND('[1]PWS Information'!$E$10="CWS",P4266="Non-Lead",R4266="No")),
(AND('[1]PWS Information'!$E$10="CWS",P4266="Non-Lead",R4266="Don't Know")),
(AND('[1]PWS Information'!$E$10="CWS",P4266="Non-Lead", I4266="Non-Lead - Copper", R4266="Yes", K4266="Between 1989 and 2014")),
(AND('[1]PWS Information'!$E$10="CWS",P4266="Non-Lead", I4266="Non-Lead - Copper", R4266="Yes", K4266="After 2014")),
(AND('[1]PWS Information'!$E$10="CWS",P4266="Non-Lead", I4266="Non-Lead - Copper", R4266="Yes", K4266="Unknown")),
(AND('[1]PWS Information'!$E$10="CWS",P4266="Non-Lead", M4266="Non-Lead - Copper", R4266="Yes", N4266="Between 1989 and 2014")),
(AND('[1]PWS Information'!$E$10="CWS",P4266="Non-Lead", M4266="Non-Lead - Copper", R4266="Yes", N4266="After 2014")),
(AND('[1]PWS Information'!$E$10="CWS",P4266="Non-Lead", M4266="Non-Lead - Copper", R4266="Yes", N4266="Unknown")),
(AND('[1]PWS Information'!$E$10="CWS",P4266="Unknown")),
(AND('[1]PWS Information'!$E$10="NTNC",P4266="Unknown")),
(AND('[1]PWS Information'!$E$10="CWS",T4266="Multiple Family Residence",P4266="Galvanized Requiring Replacement")),
(AND('[1]PWS Information'!$E$10="CWS",P4266="Galvanized Requiring Replacement")),
(AND('[1]PWS Information'!$E$10="NTNC",T4266="Multiple Family Residence",P4266="Galvanized Requiring Replacement")))),"Tier 5",
"")))))</f>
        <v>Tier 5</v>
      </c>
      <c r="Y4266" s="24"/>
      <c r="Z4266" s="24"/>
    </row>
    <row r="4267" spans="1:26" x14ac:dyDescent="0.25">
      <c r="A4267" s="17">
        <v>4264</v>
      </c>
      <c r="B4267" s="17">
        <v>2619</v>
      </c>
      <c r="C4267" s="17" t="s">
        <v>149</v>
      </c>
      <c r="D4267" s="17" t="s">
        <v>188</v>
      </c>
      <c r="E4267" s="17">
        <v>79549</v>
      </c>
      <c r="F4267" s="17"/>
      <c r="G4267" s="17"/>
      <c r="H4267" s="17"/>
      <c r="I4267" s="21" t="s">
        <v>218</v>
      </c>
      <c r="J4267" s="22" t="s">
        <v>254</v>
      </c>
      <c r="K4267" s="22" t="s">
        <v>255</v>
      </c>
      <c r="L4267" s="22" t="s">
        <v>256</v>
      </c>
      <c r="M4267" s="21" t="s">
        <v>222</v>
      </c>
      <c r="N4267" s="17"/>
      <c r="O4267" s="22" t="s">
        <v>256</v>
      </c>
      <c r="P4267" s="31" t="str">
        <f t="shared" si="66"/>
        <v>Galvanized Requiring Replacement</v>
      </c>
      <c r="Q4267" s="40" t="s">
        <v>254</v>
      </c>
      <c r="R4267" s="40" t="s">
        <v>254</v>
      </c>
      <c r="S4267" s="24"/>
      <c r="T4267" s="16"/>
      <c r="U4267" s="41" t="s">
        <v>255</v>
      </c>
      <c r="V4267" s="41" t="s">
        <v>255</v>
      </c>
      <c r="W4267" s="16"/>
      <c r="X4267" s="43" t="str">
        <f>IF((OR((AND('[1]PWS Information'!$E$10="CWS",T4267="Single Family Residence",P4267="Lead")),
(AND('[1]PWS Information'!$E$10="CWS",T4267="Multiple Family Residence",'[1]PWS Information'!$E$11="Yes",P4267="Lead")),
(AND('[1]PWS Information'!$E$10="NTNC",P4267="Lead")))),"Tier 1",
IF((OR((AND('[1]PWS Information'!$E$10="CWS",T4267="Multiple Family Residence",'[1]PWS Information'!$E$11="No",P4267="Lead")),
(AND('[1]PWS Information'!$E$10="CWS",T4267="Other",P4267="Lead")),
(AND(T4267="",P4267="Lead")),
(AND('[1]PWS Information'!$E$10="CWS",T4267="Building",P4267="Lead")))),"Tier 2",
IF((OR((AND('[1]PWS Information'!$E$10="CWS",T4267="Single Family Residence",P4267="Galvanized Requiring Replacement")),
(AND('[1]PWS Information'!$E$10="CWS",T4267="Single Family Residence",P4267="Galvanized Requiring Replacement",Q4267="Yes")),
(AND('[1]PWS Information'!$E$10="NTNC",T4267="Single Family Residence",P4267="Galvanized Requiring Replacement")),
(AND('[1]PWS Information'!$E$10="NTNC",T4267="Single Family Residence",Q4267="Yes")))),"Tier 3",
IF((OR((AND('[1]PWS Information'!$E$10="CWS",T4267="Single Family Residence",R4267="Yes",P4267="Non-Lead", I4267="Non-Lead - Copper",K4267="Before 1989")),
(AND('[1]PWS Information'!$E$10="CWS",T4267="Single Family Residence",R4267="Yes",P4267="Non-Lead", M4267="Non-Lead - Copper",N4267="Before 1989")))),"Tier 4",
IF((OR((AND('[1]PWS Information'!$E$10="NTNC",P4267="Non-Lead")),
(AND('[1]PWS Information'!$E$10="CWS",P4267="Non-Lead",R4267="")),
(AND('[1]PWS Information'!$E$10="CWS",P4267="Non-Lead",R4267="No")),
(AND('[1]PWS Information'!$E$10="CWS",P4267="Non-Lead",R4267="Don't Know")),
(AND('[1]PWS Information'!$E$10="CWS",P4267="Non-Lead", I4267="Non-Lead - Copper", R4267="Yes", K4267="Between 1989 and 2014")),
(AND('[1]PWS Information'!$E$10="CWS",P4267="Non-Lead", I4267="Non-Lead - Copper", R4267="Yes", K4267="After 2014")),
(AND('[1]PWS Information'!$E$10="CWS",P4267="Non-Lead", I4267="Non-Lead - Copper", R4267="Yes", K4267="Unknown")),
(AND('[1]PWS Information'!$E$10="CWS",P4267="Non-Lead", M4267="Non-Lead - Copper", R4267="Yes", N4267="Between 1989 and 2014")),
(AND('[1]PWS Information'!$E$10="CWS",P4267="Non-Lead", M4267="Non-Lead - Copper", R4267="Yes", N4267="After 2014")),
(AND('[1]PWS Information'!$E$10="CWS",P4267="Non-Lead", M4267="Non-Lead - Copper", R4267="Yes", N4267="Unknown")),
(AND('[1]PWS Information'!$E$10="CWS",P4267="Unknown")),
(AND('[1]PWS Information'!$E$10="NTNC",P4267="Unknown")),
(AND('[1]PWS Information'!$E$10="CWS",T4267="Multiple Family Residence",P4267="Galvanized Requiring Replacement")),
(AND('[1]PWS Information'!$E$10="CWS",P4267="Galvanized Requiring Replacement")),
(AND('[1]PWS Information'!$E$10="NTNC",T4267="Multiple Family Residence",P4267="Galvanized Requiring Replacement")))),"Tier 5",
"")))))</f>
        <v>Tier 5</v>
      </c>
      <c r="Y4267" s="24"/>
      <c r="Z4267" s="24"/>
    </row>
    <row r="4268" spans="1:26" x14ac:dyDescent="0.25">
      <c r="A4268" s="17">
        <v>4265</v>
      </c>
      <c r="B4268" s="18">
        <v>2621</v>
      </c>
      <c r="C4268" s="17" t="s">
        <v>149</v>
      </c>
      <c r="D4268" s="17" t="s">
        <v>188</v>
      </c>
      <c r="E4268" s="17">
        <v>79549</v>
      </c>
      <c r="F4268" s="18"/>
      <c r="G4268" s="18"/>
      <c r="H4268" s="18"/>
      <c r="I4268" s="21" t="s">
        <v>218</v>
      </c>
      <c r="J4268" s="22" t="s">
        <v>254</v>
      </c>
      <c r="K4268" s="22" t="s">
        <v>255</v>
      </c>
      <c r="L4268" s="22" t="s">
        <v>256</v>
      </c>
      <c r="M4268" s="21" t="s">
        <v>222</v>
      </c>
      <c r="N4268" s="23"/>
      <c r="O4268" s="22" t="s">
        <v>256</v>
      </c>
      <c r="P4268" s="31" t="str">
        <f t="shared" ref="P4268:P4331" si="67">IF((OR(I4268="Lead")),"Lead",
IF((OR(M4268="Lead")),"Lead",
IF((OR(I4268="Lead-lined galvanized")),"Lead",
IF((OR(M4268="Lead-lined galvanized")),"Lead",
IF((OR((AND(I4268="Unknown - Likely Lead",M4268="Galvanized")),
(AND(I4268="Unknown - Unlikely Lead",M4268="Galvanized")),
(AND(I4268="Unknown - Material Unknown",M4268="Galvanized")))),"Galvanized Requiring Replacement",
IF((OR((AND(I4268="Non-lead - Copper",J4268="Yes",M4268="Galvanized")),
(AND(I4268="Non-lead - Copper",J4268="Don't know",M4268="Galvanized")),
(AND(I4268="Non-lead - Copper",J4268="",M4268="Galvanized")),
(AND(I4268="Non-lead - Plastic",J4268="Yes",M4268="Galvanized")),
(AND(I4268="Non-lead - Plastic",J4268="Don't know",M4268="Galvanized")),
(AND(I4268="Non-lead - Plastic",J4268="",M4268="Galvanized")),
(AND(I4268="Non-lead",J4268="Yes",M4268="Galvanized")),
(AND(I4268="Non-lead",J4268="Don't know",M4268="Galvanized")),
(AND(I4268="Non-lead",J4268="",M4268="Galvanized")),
(AND(I4268="Non-lead - Other",J4268="Yes",M4268="Galvanized")),
(AND(I4268="Non-Lead - Other",J4268="Don't know",M4268="Galvanized")),
(AND(I4268="Galvanized",J4268="Yes",M4268="Galvanized")),
(AND(I4268="Galvanized",J4268="Don't know",M4268="Galvanized")),
(AND(I4268="Galvanized",J4268="",M4268="Galvanized")),
(AND(I4268="Non-Lead - Other",J4268="",M4268="Galvanized")))),"Galvanized Requiring Replacement",
IF((OR((AND(I4268="Non-lead - Copper",M4268="Non-lead - Copper")),
(AND(I4268="Non-lead - Copper",M4268="Non-lead - Plastic")),
(AND(I4268="Non-lead - Copper",M4268="Non-lead - Other")),
(AND(I4268="Non-lead - Copper",M4268="Non-lead")),
(AND(I4268="Non-lead - Plastic",M4268="Non-lead - Copper")),
(AND(I4268="Non-lead - Plastic",M4268="Non-lead - Plastic")),
(AND(I4268="Non-lead - Plastic",M4268="Non-lead - Other")),
(AND(I4268="Non-lead - Plastic",M4268="Non-lead")),
(AND(I4268="Non-lead",M4268="Non-lead - Copper")),
(AND(I4268="Non-lead",M4268="Non-lead - Plastic")),
(AND(I4268="Non-lead",M4268="Non-lead - Other")),
(AND(I4268="Non-lead",M4268="Non-lead")),
(AND(I4268="Non-lead - Other",M4268="Non-lead - Copper")),
(AND(I4268="Non-Lead - Other",M4268="Non-lead - Plastic")),
(AND(I4268="Non-Lead - Other",M4268="Non-lead")),
(AND(I4268="Non-Lead - Other",M4268="Non-lead - Other")))),"Non-Lead",
IF((OR((AND(I4268="Galvanized",M4268="Non-lead")),
(AND(I4268="Galvanized",M4268="Non-lead - Copper")),
(AND(I4268="Galvanized",M4268="Non-lead - Plastic")),
(AND(I4268="Galvanized",M4268="Non-lead")),
(AND(I4268="Galvanized",M4268="Non-lead - Other")))),"Non-Lead",
IF((OR((AND(I4268="Non-lead - Copper",J4268="No",M4268="Galvanized")),
(AND(I4268="Non-lead - Plastic",J4268="No",M4268="Galvanized")),
(AND(I4268="Non-lead",J4268="No",M4268="Galvanized")),
(AND(I4268="Galvanized",J4268="No",M4268="Galvanized")),
(AND(I4268="Non-lead - Other",J4268="No",M4268="Galvanized")))),"Non-lead",
IF((OR((AND(I4268="Unknown - Likely Lead",M4268="Unknown - Likely Lead")),
(AND(I4268="Unknown - Likely Lead",M4268="Unknown - Unlikely Lead")),
(AND(I4268="Unknown - Likely Lead",M4268="Unknown - Material Unknown")),
(AND(I4268="Unknown - Unlikely Lead",M4268="Unknown - Likely Lead")),
(AND(I4268="Unknown - Unlikely Lead",M4268="Unknown - Unlikely Lead")),
(AND(I4268="Unknown - Unlikely Lead",M4268="Unknown - Material Unknown")),
(AND(I4268="Unknown - Material Unknown",M4268="Unknown - Likely Lead")),
(AND(I4268="Unknown - Material Unknown",M4268="Unknown - Unlikely Lead")),
(AND(I4268="Unknown - Material Unknown",M4268="Unknown - Material Unknown")))),"Unknown",
IF((OR((AND(I4268="Unknown - Likely Lead",M4268="Non-lead - Copper")),
(AND(I4268="Unknown - Likely Lead",M4268="Non-lead - Plastic")),
(AND(I4268="Unknown - Likely Lead",M4268="Non-lead")),
(AND(I4268="Unknown - Likely Lead",M4268="Non-lead - Other")),
(AND(I4268="Unknown - Unlikely Lead",M4268="Non-lead - Copper")),
(AND(I4268="Unknown - Unlikely Lead",M4268="Non-lead - Plastic")),
(AND(I4268="Unknown - Unlikely Lead",M4268="Non-lead")),
(AND(I4268="Unknown - Unlikely Lead",M4268="Non-lead - Other")),
(AND(I4268="Unknown - Material Unknown",M4268="Non-lead - Copper")),
(AND(I4268="Unknown - Material Unknown",M4268="Non-lead - Plastic")),
(AND(I4268="Unknown - Material Unknown",M4268="Non-lead")),
(AND(I4268="Unknown - Material Unknown",M4268="Non-lead - Other")))),"Unknown",
IF((OR((AND(I4268="Non-lead - Copper",M4268="Unknown - Likely Lead")),
(AND(I4268="Non-lead - Copper",M4268="Unknown - Unlikely Lead")),
(AND(I4268="Non-lead - Copper",M4268="Unknown - Material Unknown")),
(AND(I4268="Non-lead - Plastic",M4268="Unknown - Likely Lead")),
(AND(I4268="Non-lead - Plastic",M4268="Unknown - Unlikely Lead")),
(AND(I4268="Non-lead - Plastic",M4268="Unknown - Material Unknown")),
(AND(I4268="Non-lead",M4268="Unknown - Likely Lead")),
(AND(I4268="Non-lead",M4268="Unknown - Unlikely Lead")),
(AND(I4268="Non-lead",M4268="Unknown - Material Unknown")),
(AND(I4268="Non-lead - Other",M4268="Unknown - Likely Lead")),
(AND(I4268="Non-Lead - Other",M4268="Unknown - Unlikely Lead")),
(AND(I4268="Non-Lead - Other",M4268="Unknown - Material Unknown")))),"Unknown",
IF((OR((AND(I4268="Galvanized",M4268="Unknown - Likely Lead")),
(AND(I4268="Galvanized",M4268="Unknown - Unlikely Lead")),
(AND(I4268="Galvanized",M4268="Unknown - Material Unknown")))),"Unknown",
IF((OR((AND(I4268="Galvanized",M4268="")))),"Galvanized Requiring Replacement",
IF((OR((AND(I4268="Non-lead - Copper",M4268="")),
(AND(I4268="Non-lead - Plastic",M4268="")),
(AND(I4268="Non-lead",M4268="")),
(AND(I4268="Non-lead - Other",M4268="")))),"Non-lead",
IF((OR((AND(I4268="Unknown - Likely Lead",M4268="")),
(AND(I4268="Unknown - Unlikely Lead",M4268="")),
(AND(I4268="Unknown - Material Unknown",M4268="")))),"Unknown",
""))))))))))))))))</f>
        <v>Galvanized Requiring Replacement</v>
      </c>
      <c r="Q4268" s="40" t="s">
        <v>254</v>
      </c>
      <c r="R4268" s="40" t="s">
        <v>254</v>
      </c>
      <c r="S4268" s="24"/>
      <c r="T4268" s="16"/>
      <c r="U4268" s="41" t="s">
        <v>255</v>
      </c>
      <c r="V4268" s="41" t="s">
        <v>255</v>
      </c>
      <c r="W4268" s="16"/>
      <c r="X4268" s="43" t="str">
        <f>IF((OR((AND('[1]PWS Information'!$E$10="CWS",T4268="Single Family Residence",P4268="Lead")),
(AND('[1]PWS Information'!$E$10="CWS",T4268="Multiple Family Residence",'[1]PWS Information'!$E$11="Yes",P4268="Lead")),
(AND('[1]PWS Information'!$E$10="NTNC",P4268="Lead")))),"Tier 1",
IF((OR((AND('[1]PWS Information'!$E$10="CWS",T4268="Multiple Family Residence",'[1]PWS Information'!$E$11="No",P4268="Lead")),
(AND('[1]PWS Information'!$E$10="CWS",T4268="Other",P4268="Lead")),
(AND(T4268="",P4268="Lead")),
(AND('[1]PWS Information'!$E$10="CWS",T4268="Building",P4268="Lead")))),"Tier 2",
IF((OR((AND('[1]PWS Information'!$E$10="CWS",T4268="Single Family Residence",P4268="Galvanized Requiring Replacement")),
(AND('[1]PWS Information'!$E$10="CWS",T4268="Single Family Residence",P4268="Galvanized Requiring Replacement",Q4268="Yes")),
(AND('[1]PWS Information'!$E$10="NTNC",T4268="Single Family Residence",P4268="Galvanized Requiring Replacement")),
(AND('[1]PWS Information'!$E$10="NTNC",T4268="Single Family Residence",Q4268="Yes")))),"Tier 3",
IF((OR((AND('[1]PWS Information'!$E$10="CWS",T4268="Single Family Residence",R4268="Yes",P4268="Non-Lead", I4268="Non-Lead - Copper",K4268="Before 1989")),
(AND('[1]PWS Information'!$E$10="CWS",T4268="Single Family Residence",R4268="Yes",P4268="Non-Lead", M4268="Non-Lead - Copper",N4268="Before 1989")))),"Tier 4",
IF((OR((AND('[1]PWS Information'!$E$10="NTNC",P4268="Non-Lead")),
(AND('[1]PWS Information'!$E$10="CWS",P4268="Non-Lead",R4268="")),
(AND('[1]PWS Information'!$E$10="CWS",P4268="Non-Lead",R4268="No")),
(AND('[1]PWS Information'!$E$10="CWS",P4268="Non-Lead",R4268="Don't Know")),
(AND('[1]PWS Information'!$E$10="CWS",P4268="Non-Lead", I4268="Non-Lead - Copper", R4268="Yes", K4268="Between 1989 and 2014")),
(AND('[1]PWS Information'!$E$10="CWS",P4268="Non-Lead", I4268="Non-Lead - Copper", R4268="Yes", K4268="After 2014")),
(AND('[1]PWS Information'!$E$10="CWS",P4268="Non-Lead", I4268="Non-Lead - Copper", R4268="Yes", K4268="Unknown")),
(AND('[1]PWS Information'!$E$10="CWS",P4268="Non-Lead", M4268="Non-Lead - Copper", R4268="Yes", N4268="Between 1989 and 2014")),
(AND('[1]PWS Information'!$E$10="CWS",P4268="Non-Lead", M4268="Non-Lead - Copper", R4268="Yes", N4268="After 2014")),
(AND('[1]PWS Information'!$E$10="CWS",P4268="Non-Lead", M4268="Non-Lead - Copper", R4268="Yes", N4268="Unknown")),
(AND('[1]PWS Information'!$E$10="CWS",P4268="Unknown")),
(AND('[1]PWS Information'!$E$10="NTNC",P4268="Unknown")),
(AND('[1]PWS Information'!$E$10="CWS",T4268="Multiple Family Residence",P4268="Galvanized Requiring Replacement")),
(AND('[1]PWS Information'!$E$10="CWS",P4268="Galvanized Requiring Replacement")),
(AND('[1]PWS Information'!$E$10="NTNC",T4268="Multiple Family Residence",P4268="Galvanized Requiring Replacement")))),"Tier 5",
"")))))</f>
        <v>Tier 5</v>
      </c>
      <c r="Y4268" s="24"/>
      <c r="Z4268" s="24"/>
    </row>
    <row r="4269" spans="1:26" x14ac:dyDescent="0.25">
      <c r="A4269" s="17">
        <v>4266</v>
      </c>
      <c r="B4269" s="17">
        <v>2700</v>
      </c>
      <c r="C4269" s="17" t="s">
        <v>149</v>
      </c>
      <c r="D4269" s="17" t="s">
        <v>188</v>
      </c>
      <c r="E4269" s="17">
        <v>79549</v>
      </c>
      <c r="F4269" s="17"/>
      <c r="G4269" s="17"/>
      <c r="H4269" s="17"/>
      <c r="I4269" s="21" t="s">
        <v>218</v>
      </c>
      <c r="J4269" s="22" t="s">
        <v>254</v>
      </c>
      <c r="K4269" s="22" t="s">
        <v>255</v>
      </c>
      <c r="L4269" s="22" t="s">
        <v>256</v>
      </c>
      <c r="M4269" s="21" t="s">
        <v>222</v>
      </c>
      <c r="N4269" s="17" t="s">
        <v>205</v>
      </c>
      <c r="O4269" s="22" t="s">
        <v>257</v>
      </c>
      <c r="P4269" s="31" t="str">
        <f t="shared" si="67"/>
        <v>Galvanized Requiring Replacement</v>
      </c>
      <c r="Q4269" s="40" t="s">
        <v>254</v>
      </c>
      <c r="R4269" s="40" t="s">
        <v>254</v>
      </c>
      <c r="S4269" s="24"/>
      <c r="T4269" s="16"/>
      <c r="U4269" s="41" t="s">
        <v>255</v>
      </c>
      <c r="V4269" s="41" t="s">
        <v>255</v>
      </c>
      <c r="W4269" s="16"/>
      <c r="X4269" s="43" t="str">
        <f>IF((OR((AND('[1]PWS Information'!$E$10="CWS",T4269="Single Family Residence",P4269="Lead")),
(AND('[1]PWS Information'!$E$10="CWS",T4269="Multiple Family Residence",'[1]PWS Information'!$E$11="Yes",P4269="Lead")),
(AND('[1]PWS Information'!$E$10="NTNC",P4269="Lead")))),"Tier 1",
IF((OR((AND('[1]PWS Information'!$E$10="CWS",T4269="Multiple Family Residence",'[1]PWS Information'!$E$11="No",P4269="Lead")),
(AND('[1]PWS Information'!$E$10="CWS",T4269="Other",P4269="Lead")),
(AND(T4269="",P4269="Lead")),
(AND('[1]PWS Information'!$E$10="CWS",T4269="Building",P4269="Lead")))),"Tier 2",
IF((OR((AND('[1]PWS Information'!$E$10="CWS",T4269="Single Family Residence",P4269="Galvanized Requiring Replacement")),
(AND('[1]PWS Information'!$E$10="CWS",T4269="Single Family Residence",P4269="Galvanized Requiring Replacement",Q4269="Yes")),
(AND('[1]PWS Information'!$E$10="NTNC",T4269="Single Family Residence",P4269="Galvanized Requiring Replacement")),
(AND('[1]PWS Information'!$E$10="NTNC",T4269="Single Family Residence",Q4269="Yes")))),"Tier 3",
IF((OR((AND('[1]PWS Information'!$E$10="CWS",T4269="Single Family Residence",R4269="Yes",P4269="Non-Lead", I4269="Non-Lead - Copper",K4269="Before 1989")),
(AND('[1]PWS Information'!$E$10="CWS",T4269="Single Family Residence",R4269="Yes",P4269="Non-Lead", M4269="Non-Lead - Copper",N4269="Before 1989")))),"Tier 4",
IF((OR((AND('[1]PWS Information'!$E$10="NTNC",P4269="Non-Lead")),
(AND('[1]PWS Information'!$E$10="CWS",P4269="Non-Lead",R4269="")),
(AND('[1]PWS Information'!$E$10="CWS",P4269="Non-Lead",R4269="No")),
(AND('[1]PWS Information'!$E$10="CWS",P4269="Non-Lead",R4269="Don't Know")),
(AND('[1]PWS Information'!$E$10="CWS",P4269="Non-Lead", I4269="Non-Lead - Copper", R4269="Yes", K4269="Between 1989 and 2014")),
(AND('[1]PWS Information'!$E$10="CWS",P4269="Non-Lead", I4269="Non-Lead - Copper", R4269="Yes", K4269="After 2014")),
(AND('[1]PWS Information'!$E$10="CWS",P4269="Non-Lead", I4269="Non-Lead - Copper", R4269="Yes", K4269="Unknown")),
(AND('[1]PWS Information'!$E$10="CWS",P4269="Non-Lead", M4269="Non-Lead - Copper", R4269="Yes", N4269="Between 1989 and 2014")),
(AND('[1]PWS Information'!$E$10="CWS",P4269="Non-Lead", M4269="Non-Lead - Copper", R4269="Yes", N4269="After 2014")),
(AND('[1]PWS Information'!$E$10="CWS",P4269="Non-Lead", M4269="Non-Lead - Copper", R4269="Yes", N4269="Unknown")),
(AND('[1]PWS Information'!$E$10="CWS",P4269="Unknown")),
(AND('[1]PWS Information'!$E$10="NTNC",P4269="Unknown")),
(AND('[1]PWS Information'!$E$10="CWS",T4269="Multiple Family Residence",P4269="Galvanized Requiring Replacement")),
(AND('[1]PWS Information'!$E$10="CWS",P4269="Galvanized Requiring Replacement")),
(AND('[1]PWS Information'!$E$10="NTNC",T4269="Multiple Family Residence",P4269="Galvanized Requiring Replacement")))),"Tier 5",
"")))))</f>
        <v>Tier 5</v>
      </c>
      <c r="Y4269" s="24"/>
      <c r="Z4269" s="24"/>
    </row>
    <row r="4270" spans="1:26" x14ac:dyDescent="0.25">
      <c r="A4270" s="17">
        <v>4267</v>
      </c>
      <c r="B4270" s="17">
        <v>2701</v>
      </c>
      <c r="C4270" s="17" t="s">
        <v>149</v>
      </c>
      <c r="D4270" s="17" t="s">
        <v>188</v>
      </c>
      <c r="E4270" s="17">
        <v>79549</v>
      </c>
      <c r="F4270" s="17"/>
      <c r="G4270" s="17"/>
      <c r="H4270" s="17"/>
      <c r="I4270" s="21" t="s">
        <v>218</v>
      </c>
      <c r="J4270" s="22" t="s">
        <v>254</v>
      </c>
      <c r="K4270" s="22" t="s">
        <v>255</v>
      </c>
      <c r="L4270" s="22" t="s">
        <v>256</v>
      </c>
      <c r="M4270" s="21" t="s">
        <v>221</v>
      </c>
      <c r="N4270" s="23" t="s">
        <v>205</v>
      </c>
      <c r="O4270" s="22" t="s">
        <v>257</v>
      </c>
      <c r="P4270" s="31" t="str">
        <f t="shared" si="67"/>
        <v>Non-Lead</v>
      </c>
      <c r="Q4270" s="40" t="s">
        <v>254</v>
      </c>
      <c r="R4270" s="40" t="s">
        <v>254</v>
      </c>
      <c r="S4270" s="24"/>
      <c r="T4270" s="16"/>
      <c r="U4270" s="41" t="s">
        <v>255</v>
      </c>
      <c r="V4270" s="41" t="s">
        <v>255</v>
      </c>
      <c r="W4270" s="16"/>
      <c r="X4270" s="43" t="str">
        <f>IF((OR((AND('[1]PWS Information'!$E$10="CWS",T4270="Single Family Residence",P4270="Lead")),
(AND('[1]PWS Information'!$E$10="CWS",T4270="Multiple Family Residence",'[1]PWS Information'!$E$11="Yes",P4270="Lead")),
(AND('[1]PWS Information'!$E$10="NTNC",P4270="Lead")))),"Tier 1",
IF((OR((AND('[1]PWS Information'!$E$10="CWS",T4270="Multiple Family Residence",'[1]PWS Information'!$E$11="No",P4270="Lead")),
(AND('[1]PWS Information'!$E$10="CWS",T4270="Other",P4270="Lead")),
(AND(T4270="",P4270="Lead")),
(AND('[1]PWS Information'!$E$10="CWS",T4270="Building",P4270="Lead")))),"Tier 2",
IF((OR((AND('[1]PWS Information'!$E$10="CWS",T4270="Single Family Residence",P4270="Galvanized Requiring Replacement")),
(AND('[1]PWS Information'!$E$10="CWS",T4270="Single Family Residence",P4270="Galvanized Requiring Replacement",Q4270="Yes")),
(AND('[1]PWS Information'!$E$10="NTNC",T4270="Single Family Residence",P4270="Galvanized Requiring Replacement")),
(AND('[1]PWS Information'!$E$10="NTNC",T4270="Single Family Residence",Q4270="Yes")))),"Tier 3",
IF((OR((AND('[1]PWS Information'!$E$10="CWS",T4270="Single Family Residence",R4270="Yes",P4270="Non-Lead", I4270="Non-Lead - Copper",K4270="Before 1989")),
(AND('[1]PWS Information'!$E$10="CWS",T4270="Single Family Residence",R4270="Yes",P4270="Non-Lead", M4270="Non-Lead - Copper",N4270="Before 1989")))),"Tier 4",
IF((OR((AND('[1]PWS Information'!$E$10="NTNC",P4270="Non-Lead")),
(AND('[1]PWS Information'!$E$10="CWS",P4270="Non-Lead",R4270="")),
(AND('[1]PWS Information'!$E$10="CWS",P4270="Non-Lead",R4270="No")),
(AND('[1]PWS Information'!$E$10="CWS",P4270="Non-Lead",R4270="Don't Know")),
(AND('[1]PWS Information'!$E$10="CWS",P4270="Non-Lead", I4270="Non-Lead - Copper", R4270="Yes", K4270="Between 1989 and 2014")),
(AND('[1]PWS Information'!$E$10="CWS",P4270="Non-Lead", I4270="Non-Lead - Copper", R4270="Yes", K4270="After 2014")),
(AND('[1]PWS Information'!$E$10="CWS",P4270="Non-Lead", I4270="Non-Lead - Copper", R4270="Yes", K4270="Unknown")),
(AND('[1]PWS Information'!$E$10="CWS",P4270="Non-Lead", M4270="Non-Lead - Copper", R4270="Yes", N4270="Between 1989 and 2014")),
(AND('[1]PWS Information'!$E$10="CWS",P4270="Non-Lead", M4270="Non-Lead - Copper", R4270="Yes", N4270="After 2014")),
(AND('[1]PWS Information'!$E$10="CWS",P4270="Non-Lead", M4270="Non-Lead - Copper", R4270="Yes", N4270="Unknown")),
(AND('[1]PWS Information'!$E$10="CWS",P4270="Unknown")),
(AND('[1]PWS Information'!$E$10="NTNC",P4270="Unknown")),
(AND('[1]PWS Information'!$E$10="CWS",T4270="Multiple Family Residence",P4270="Galvanized Requiring Replacement")),
(AND('[1]PWS Information'!$E$10="CWS",P4270="Galvanized Requiring Replacement")),
(AND('[1]PWS Information'!$E$10="NTNC",T4270="Multiple Family Residence",P4270="Galvanized Requiring Replacement")))),"Tier 5",
"")))))</f>
        <v>Tier 5</v>
      </c>
      <c r="Y4270" s="24"/>
      <c r="Z4270" s="24"/>
    </row>
    <row r="4271" spans="1:26" x14ac:dyDescent="0.25">
      <c r="A4271" s="17">
        <v>4268</v>
      </c>
      <c r="B4271" s="17">
        <v>2703</v>
      </c>
      <c r="C4271" s="17" t="s">
        <v>149</v>
      </c>
      <c r="D4271" s="17" t="s">
        <v>188</v>
      </c>
      <c r="E4271" s="17">
        <v>79549</v>
      </c>
      <c r="F4271" s="17"/>
      <c r="G4271" s="17"/>
      <c r="H4271" s="17"/>
      <c r="I4271" s="21" t="s">
        <v>218</v>
      </c>
      <c r="J4271" s="22" t="s">
        <v>254</v>
      </c>
      <c r="K4271" s="22" t="s">
        <v>255</v>
      </c>
      <c r="L4271" s="22" t="s">
        <v>256</v>
      </c>
      <c r="M4271" s="21" t="s">
        <v>218</v>
      </c>
      <c r="N4271" s="23" t="s">
        <v>205</v>
      </c>
      <c r="O4271" s="22" t="s">
        <v>257</v>
      </c>
      <c r="P4271" s="31" t="str">
        <f t="shared" si="67"/>
        <v>Non-Lead</v>
      </c>
      <c r="Q4271" s="40" t="s">
        <v>254</v>
      </c>
      <c r="R4271" s="40" t="s">
        <v>254</v>
      </c>
      <c r="S4271" s="24"/>
      <c r="T4271" s="16"/>
      <c r="U4271" s="41" t="s">
        <v>255</v>
      </c>
      <c r="V4271" s="41" t="s">
        <v>255</v>
      </c>
      <c r="W4271" s="16"/>
      <c r="X4271" s="43" t="str">
        <f>IF((OR((AND('[1]PWS Information'!$E$10="CWS",T4271="Single Family Residence",P4271="Lead")),
(AND('[1]PWS Information'!$E$10="CWS",T4271="Multiple Family Residence",'[1]PWS Information'!$E$11="Yes",P4271="Lead")),
(AND('[1]PWS Information'!$E$10="NTNC",P4271="Lead")))),"Tier 1",
IF((OR((AND('[1]PWS Information'!$E$10="CWS",T4271="Multiple Family Residence",'[1]PWS Information'!$E$11="No",P4271="Lead")),
(AND('[1]PWS Information'!$E$10="CWS",T4271="Other",P4271="Lead")),
(AND(T4271="",P4271="Lead")),
(AND('[1]PWS Information'!$E$10="CWS",T4271="Building",P4271="Lead")))),"Tier 2",
IF((OR((AND('[1]PWS Information'!$E$10="CWS",T4271="Single Family Residence",P4271="Galvanized Requiring Replacement")),
(AND('[1]PWS Information'!$E$10="CWS",T4271="Single Family Residence",P4271="Galvanized Requiring Replacement",Q4271="Yes")),
(AND('[1]PWS Information'!$E$10="NTNC",T4271="Single Family Residence",P4271="Galvanized Requiring Replacement")),
(AND('[1]PWS Information'!$E$10="NTNC",T4271="Single Family Residence",Q4271="Yes")))),"Tier 3",
IF((OR((AND('[1]PWS Information'!$E$10="CWS",T4271="Single Family Residence",R4271="Yes",P4271="Non-Lead", I4271="Non-Lead - Copper",K4271="Before 1989")),
(AND('[1]PWS Information'!$E$10="CWS",T4271="Single Family Residence",R4271="Yes",P4271="Non-Lead", M4271="Non-Lead - Copper",N4271="Before 1989")))),"Tier 4",
IF((OR((AND('[1]PWS Information'!$E$10="NTNC",P4271="Non-Lead")),
(AND('[1]PWS Information'!$E$10="CWS",P4271="Non-Lead",R4271="")),
(AND('[1]PWS Information'!$E$10="CWS",P4271="Non-Lead",R4271="No")),
(AND('[1]PWS Information'!$E$10="CWS",P4271="Non-Lead",R4271="Don't Know")),
(AND('[1]PWS Information'!$E$10="CWS",P4271="Non-Lead", I4271="Non-Lead - Copper", R4271="Yes", K4271="Between 1989 and 2014")),
(AND('[1]PWS Information'!$E$10="CWS",P4271="Non-Lead", I4271="Non-Lead - Copper", R4271="Yes", K4271="After 2014")),
(AND('[1]PWS Information'!$E$10="CWS",P4271="Non-Lead", I4271="Non-Lead - Copper", R4271="Yes", K4271="Unknown")),
(AND('[1]PWS Information'!$E$10="CWS",P4271="Non-Lead", M4271="Non-Lead - Copper", R4271="Yes", N4271="Between 1989 and 2014")),
(AND('[1]PWS Information'!$E$10="CWS",P4271="Non-Lead", M4271="Non-Lead - Copper", R4271="Yes", N4271="After 2014")),
(AND('[1]PWS Information'!$E$10="CWS",P4271="Non-Lead", M4271="Non-Lead - Copper", R4271="Yes", N4271="Unknown")),
(AND('[1]PWS Information'!$E$10="CWS",P4271="Unknown")),
(AND('[1]PWS Information'!$E$10="NTNC",P4271="Unknown")),
(AND('[1]PWS Information'!$E$10="CWS",T4271="Multiple Family Residence",P4271="Galvanized Requiring Replacement")),
(AND('[1]PWS Information'!$E$10="CWS",P4271="Galvanized Requiring Replacement")),
(AND('[1]PWS Information'!$E$10="NTNC",T4271="Multiple Family Residence",P4271="Galvanized Requiring Replacement")))),"Tier 5",
"")))))</f>
        <v>Tier 5</v>
      </c>
      <c r="Y4271" s="24"/>
      <c r="Z4271" s="24"/>
    </row>
    <row r="4272" spans="1:26" x14ac:dyDescent="0.25">
      <c r="A4272" s="17">
        <v>4269</v>
      </c>
      <c r="B4272" s="18">
        <v>2711</v>
      </c>
      <c r="C4272" s="17" t="s">
        <v>149</v>
      </c>
      <c r="D4272" s="17" t="s">
        <v>188</v>
      </c>
      <c r="E4272" s="17">
        <v>79549</v>
      </c>
      <c r="F4272" s="18"/>
      <c r="G4272" s="18"/>
      <c r="H4272" s="18"/>
      <c r="I4272" s="21" t="s">
        <v>218</v>
      </c>
      <c r="J4272" s="22" t="s">
        <v>254</v>
      </c>
      <c r="K4272" s="22" t="s">
        <v>255</v>
      </c>
      <c r="L4272" s="22" t="s">
        <v>256</v>
      </c>
      <c r="M4272" s="21" t="s">
        <v>221</v>
      </c>
      <c r="N4272" s="23"/>
      <c r="O4272" s="22" t="s">
        <v>256</v>
      </c>
      <c r="P4272" s="31" t="str">
        <f t="shared" si="67"/>
        <v>Non-Lead</v>
      </c>
      <c r="Q4272" s="40" t="s">
        <v>254</v>
      </c>
      <c r="R4272" s="40" t="s">
        <v>254</v>
      </c>
      <c r="S4272" s="24"/>
      <c r="T4272" s="16"/>
      <c r="U4272" s="41" t="s">
        <v>255</v>
      </c>
      <c r="V4272" s="41" t="s">
        <v>255</v>
      </c>
      <c r="W4272" s="16"/>
      <c r="X4272" s="43" t="str">
        <f>IF((OR((AND('[1]PWS Information'!$E$10="CWS",T4272="Single Family Residence",P4272="Lead")),
(AND('[1]PWS Information'!$E$10="CWS",T4272="Multiple Family Residence",'[1]PWS Information'!$E$11="Yes",P4272="Lead")),
(AND('[1]PWS Information'!$E$10="NTNC",P4272="Lead")))),"Tier 1",
IF((OR((AND('[1]PWS Information'!$E$10="CWS",T4272="Multiple Family Residence",'[1]PWS Information'!$E$11="No",P4272="Lead")),
(AND('[1]PWS Information'!$E$10="CWS",T4272="Other",P4272="Lead")),
(AND(T4272="",P4272="Lead")),
(AND('[1]PWS Information'!$E$10="CWS",T4272="Building",P4272="Lead")))),"Tier 2",
IF((OR((AND('[1]PWS Information'!$E$10="CWS",T4272="Single Family Residence",P4272="Galvanized Requiring Replacement")),
(AND('[1]PWS Information'!$E$10="CWS",T4272="Single Family Residence",P4272="Galvanized Requiring Replacement",Q4272="Yes")),
(AND('[1]PWS Information'!$E$10="NTNC",T4272="Single Family Residence",P4272="Galvanized Requiring Replacement")),
(AND('[1]PWS Information'!$E$10="NTNC",T4272="Single Family Residence",Q4272="Yes")))),"Tier 3",
IF((OR((AND('[1]PWS Information'!$E$10="CWS",T4272="Single Family Residence",R4272="Yes",P4272="Non-Lead", I4272="Non-Lead - Copper",K4272="Before 1989")),
(AND('[1]PWS Information'!$E$10="CWS",T4272="Single Family Residence",R4272="Yes",P4272="Non-Lead", M4272="Non-Lead - Copper",N4272="Before 1989")))),"Tier 4",
IF((OR((AND('[1]PWS Information'!$E$10="NTNC",P4272="Non-Lead")),
(AND('[1]PWS Information'!$E$10="CWS",P4272="Non-Lead",R4272="")),
(AND('[1]PWS Information'!$E$10="CWS",P4272="Non-Lead",R4272="No")),
(AND('[1]PWS Information'!$E$10="CWS",P4272="Non-Lead",R4272="Don't Know")),
(AND('[1]PWS Information'!$E$10="CWS",P4272="Non-Lead", I4272="Non-Lead - Copper", R4272="Yes", K4272="Between 1989 and 2014")),
(AND('[1]PWS Information'!$E$10="CWS",P4272="Non-Lead", I4272="Non-Lead - Copper", R4272="Yes", K4272="After 2014")),
(AND('[1]PWS Information'!$E$10="CWS",P4272="Non-Lead", I4272="Non-Lead - Copper", R4272="Yes", K4272="Unknown")),
(AND('[1]PWS Information'!$E$10="CWS",P4272="Non-Lead", M4272="Non-Lead - Copper", R4272="Yes", N4272="Between 1989 and 2014")),
(AND('[1]PWS Information'!$E$10="CWS",P4272="Non-Lead", M4272="Non-Lead - Copper", R4272="Yes", N4272="After 2014")),
(AND('[1]PWS Information'!$E$10="CWS",P4272="Non-Lead", M4272="Non-Lead - Copper", R4272="Yes", N4272="Unknown")),
(AND('[1]PWS Information'!$E$10="CWS",P4272="Unknown")),
(AND('[1]PWS Information'!$E$10="NTNC",P4272="Unknown")),
(AND('[1]PWS Information'!$E$10="CWS",T4272="Multiple Family Residence",P4272="Galvanized Requiring Replacement")),
(AND('[1]PWS Information'!$E$10="CWS",P4272="Galvanized Requiring Replacement")),
(AND('[1]PWS Information'!$E$10="NTNC",T4272="Multiple Family Residence",P4272="Galvanized Requiring Replacement")))),"Tier 5",
"")))))</f>
        <v>Tier 5</v>
      </c>
      <c r="Y4272" s="24"/>
      <c r="Z4272" s="24"/>
    </row>
    <row r="4273" spans="1:26" x14ac:dyDescent="0.25">
      <c r="A4273" s="17">
        <v>4270</v>
      </c>
      <c r="B4273" s="17">
        <v>2803</v>
      </c>
      <c r="C4273" s="17" t="s">
        <v>149</v>
      </c>
      <c r="D4273" s="17" t="s">
        <v>188</v>
      </c>
      <c r="E4273" s="17">
        <v>79549</v>
      </c>
      <c r="F4273" s="17"/>
      <c r="G4273" s="17"/>
      <c r="H4273" s="17"/>
      <c r="I4273" s="21" t="s">
        <v>219</v>
      </c>
      <c r="J4273" s="22" t="s">
        <v>254</v>
      </c>
      <c r="K4273" s="22" t="s">
        <v>255</v>
      </c>
      <c r="L4273" s="22"/>
      <c r="M4273" s="21" t="s">
        <v>219</v>
      </c>
      <c r="N4273" s="17" t="s">
        <v>205</v>
      </c>
      <c r="O4273" s="22"/>
      <c r="P4273" s="31" t="str">
        <f t="shared" si="67"/>
        <v>Unknown</v>
      </c>
      <c r="Q4273" s="40" t="s">
        <v>254</v>
      </c>
      <c r="R4273" s="40" t="s">
        <v>254</v>
      </c>
      <c r="S4273" s="24"/>
      <c r="T4273" s="16"/>
      <c r="U4273" s="41" t="s">
        <v>255</v>
      </c>
      <c r="V4273" s="41" t="s">
        <v>255</v>
      </c>
      <c r="W4273" s="16"/>
      <c r="X4273" s="43" t="str">
        <f>IF((OR((AND('[1]PWS Information'!$E$10="CWS",T4273="Single Family Residence",P4273="Lead")),
(AND('[1]PWS Information'!$E$10="CWS",T4273="Multiple Family Residence",'[1]PWS Information'!$E$11="Yes",P4273="Lead")),
(AND('[1]PWS Information'!$E$10="NTNC",P4273="Lead")))),"Tier 1",
IF((OR((AND('[1]PWS Information'!$E$10="CWS",T4273="Multiple Family Residence",'[1]PWS Information'!$E$11="No",P4273="Lead")),
(AND('[1]PWS Information'!$E$10="CWS",T4273="Other",P4273="Lead")),
(AND(T4273="",P4273="Lead")),
(AND('[1]PWS Information'!$E$10="CWS",T4273="Building",P4273="Lead")))),"Tier 2",
IF((OR((AND('[1]PWS Information'!$E$10="CWS",T4273="Single Family Residence",P4273="Galvanized Requiring Replacement")),
(AND('[1]PWS Information'!$E$10="CWS",T4273="Single Family Residence",P4273="Galvanized Requiring Replacement",Q4273="Yes")),
(AND('[1]PWS Information'!$E$10="NTNC",T4273="Single Family Residence",P4273="Galvanized Requiring Replacement")),
(AND('[1]PWS Information'!$E$10="NTNC",T4273="Single Family Residence",Q4273="Yes")))),"Tier 3",
IF((OR((AND('[1]PWS Information'!$E$10="CWS",T4273="Single Family Residence",R4273="Yes",P4273="Non-Lead", I4273="Non-Lead - Copper",K4273="Before 1989")),
(AND('[1]PWS Information'!$E$10="CWS",T4273="Single Family Residence",R4273="Yes",P4273="Non-Lead", M4273="Non-Lead - Copper",N4273="Before 1989")))),"Tier 4",
IF((OR((AND('[1]PWS Information'!$E$10="NTNC",P4273="Non-Lead")),
(AND('[1]PWS Information'!$E$10="CWS",P4273="Non-Lead",R4273="")),
(AND('[1]PWS Information'!$E$10="CWS",P4273="Non-Lead",R4273="No")),
(AND('[1]PWS Information'!$E$10="CWS",P4273="Non-Lead",R4273="Don't Know")),
(AND('[1]PWS Information'!$E$10="CWS",P4273="Non-Lead", I4273="Non-Lead - Copper", R4273="Yes", K4273="Between 1989 and 2014")),
(AND('[1]PWS Information'!$E$10="CWS",P4273="Non-Lead", I4273="Non-Lead - Copper", R4273="Yes", K4273="After 2014")),
(AND('[1]PWS Information'!$E$10="CWS",P4273="Non-Lead", I4273="Non-Lead - Copper", R4273="Yes", K4273="Unknown")),
(AND('[1]PWS Information'!$E$10="CWS",P4273="Non-Lead", M4273="Non-Lead - Copper", R4273="Yes", N4273="Between 1989 and 2014")),
(AND('[1]PWS Information'!$E$10="CWS",P4273="Non-Lead", M4273="Non-Lead - Copper", R4273="Yes", N4273="After 2014")),
(AND('[1]PWS Information'!$E$10="CWS",P4273="Non-Lead", M4273="Non-Lead - Copper", R4273="Yes", N4273="Unknown")),
(AND('[1]PWS Information'!$E$10="CWS",P4273="Unknown")),
(AND('[1]PWS Information'!$E$10="NTNC",P4273="Unknown")),
(AND('[1]PWS Information'!$E$10="CWS",T4273="Multiple Family Residence",P4273="Galvanized Requiring Replacement")),
(AND('[1]PWS Information'!$E$10="CWS",P4273="Galvanized Requiring Replacement")),
(AND('[1]PWS Information'!$E$10="NTNC",T4273="Multiple Family Residence",P4273="Galvanized Requiring Replacement")))),"Tier 5",
"")))))</f>
        <v>Tier 5</v>
      </c>
      <c r="Y4273" s="24"/>
      <c r="Z4273" s="24"/>
    </row>
    <row r="4274" spans="1:26" x14ac:dyDescent="0.25">
      <c r="A4274" s="17">
        <v>4271</v>
      </c>
      <c r="B4274" s="17">
        <v>2804</v>
      </c>
      <c r="C4274" s="17" t="s">
        <v>149</v>
      </c>
      <c r="D4274" s="17" t="s">
        <v>188</v>
      </c>
      <c r="E4274" s="17">
        <v>79549</v>
      </c>
      <c r="F4274" s="17"/>
      <c r="G4274" s="17"/>
      <c r="H4274" s="17"/>
      <c r="I4274" s="21" t="s">
        <v>218</v>
      </c>
      <c r="J4274" s="22" t="s">
        <v>254</v>
      </c>
      <c r="K4274" s="22" t="s">
        <v>255</v>
      </c>
      <c r="L4274" s="22" t="s">
        <v>256</v>
      </c>
      <c r="M4274" s="21" t="s">
        <v>218</v>
      </c>
      <c r="N4274" s="17"/>
      <c r="O4274" s="22" t="s">
        <v>256</v>
      </c>
      <c r="P4274" s="31" t="str">
        <f t="shared" si="67"/>
        <v>Non-Lead</v>
      </c>
      <c r="Q4274" s="40" t="s">
        <v>254</v>
      </c>
      <c r="R4274" s="40" t="s">
        <v>254</v>
      </c>
      <c r="S4274" s="24"/>
      <c r="T4274" s="16"/>
      <c r="U4274" s="41" t="s">
        <v>255</v>
      </c>
      <c r="V4274" s="41" t="s">
        <v>255</v>
      </c>
      <c r="W4274" s="35"/>
      <c r="X4274" s="43" t="str">
        <f>IF((OR((AND('[1]PWS Information'!$E$10="CWS",T4274="Single Family Residence",P4274="Lead")),
(AND('[1]PWS Information'!$E$10="CWS",T4274="Multiple Family Residence",'[1]PWS Information'!$E$11="Yes",P4274="Lead")),
(AND('[1]PWS Information'!$E$10="NTNC",P4274="Lead")))),"Tier 1",
IF((OR((AND('[1]PWS Information'!$E$10="CWS",T4274="Multiple Family Residence",'[1]PWS Information'!$E$11="No",P4274="Lead")),
(AND('[1]PWS Information'!$E$10="CWS",T4274="Other",P4274="Lead")),
(AND(T4274="",P4274="Lead")),
(AND('[1]PWS Information'!$E$10="CWS",T4274="Building",P4274="Lead")))),"Tier 2",
IF((OR((AND('[1]PWS Information'!$E$10="CWS",T4274="Single Family Residence",P4274="Galvanized Requiring Replacement")),
(AND('[1]PWS Information'!$E$10="CWS",T4274="Single Family Residence",P4274="Galvanized Requiring Replacement",Q4274="Yes")),
(AND('[1]PWS Information'!$E$10="NTNC",T4274="Single Family Residence",P4274="Galvanized Requiring Replacement")),
(AND('[1]PWS Information'!$E$10="NTNC",T4274="Single Family Residence",Q4274="Yes")))),"Tier 3",
IF((OR((AND('[1]PWS Information'!$E$10="CWS",T4274="Single Family Residence",R4274="Yes",P4274="Non-Lead", I4274="Non-Lead - Copper",K4274="Before 1989")),
(AND('[1]PWS Information'!$E$10="CWS",T4274="Single Family Residence",R4274="Yes",P4274="Non-Lead", M4274="Non-Lead - Copper",N4274="Before 1989")))),"Tier 4",
IF((OR((AND('[1]PWS Information'!$E$10="NTNC",P4274="Non-Lead")),
(AND('[1]PWS Information'!$E$10="CWS",P4274="Non-Lead",R4274="")),
(AND('[1]PWS Information'!$E$10="CWS",P4274="Non-Lead",R4274="No")),
(AND('[1]PWS Information'!$E$10="CWS",P4274="Non-Lead",R4274="Don't Know")),
(AND('[1]PWS Information'!$E$10="CWS",P4274="Non-Lead", I4274="Non-Lead - Copper", R4274="Yes", K4274="Between 1989 and 2014")),
(AND('[1]PWS Information'!$E$10="CWS",P4274="Non-Lead", I4274="Non-Lead - Copper", R4274="Yes", K4274="After 2014")),
(AND('[1]PWS Information'!$E$10="CWS",P4274="Non-Lead", I4274="Non-Lead - Copper", R4274="Yes", K4274="Unknown")),
(AND('[1]PWS Information'!$E$10="CWS",P4274="Non-Lead", M4274="Non-Lead - Copper", R4274="Yes", N4274="Between 1989 and 2014")),
(AND('[1]PWS Information'!$E$10="CWS",P4274="Non-Lead", M4274="Non-Lead - Copper", R4274="Yes", N4274="After 2014")),
(AND('[1]PWS Information'!$E$10="CWS",P4274="Non-Lead", M4274="Non-Lead - Copper", R4274="Yes", N4274="Unknown")),
(AND('[1]PWS Information'!$E$10="CWS",P4274="Unknown")),
(AND('[1]PWS Information'!$E$10="NTNC",P4274="Unknown")),
(AND('[1]PWS Information'!$E$10="CWS",T4274="Multiple Family Residence",P4274="Galvanized Requiring Replacement")),
(AND('[1]PWS Information'!$E$10="CWS",P4274="Galvanized Requiring Replacement")),
(AND('[1]PWS Information'!$E$10="NTNC",T4274="Multiple Family Residence",P4274="Galvanized Requiring Replacement")))),"Tier 5",
"")))))</f>
        <v>Tier 5</v>
      </c>
      <c r="Y4274" s="35"/>
      <c r="Z4274" s="35"/>
    </row>
    <row r="4275" spans="1:26" x14ac:dyDescent="0.25">
      <c r="A4275" s="17">
        <v>4272</v>
      </c>
      <c r="B4275" s="17">
        <v>2811</v>
      </c>
      <c r="C4275" s="17" t="s">
        <v>149</v>
      </c>
      <c r="D4275" s="17" t="s">
        <v>188</v>
      </c>
      <c r="E4275" s="17">
        <v>79549</v>
      </c>
      <c r="F4275" s="17"/>
      <c r="G4275" s="17"/>
      <c r="H4275" s="17"/>
      <c r="I4275" s="25" t="s">
        <v>218</v>
      </c>
      <c r="J4275" s="22" t="s">
        <v>254</v>
      </c>
      <c r="K4275" s="22" t="s">
        <v>255</v>
      </c>
      <c r="L4275" s="22" t="s">
        <v>256</v>
      </c>
      <c r="M4275" s="25" t="s">
        <v>218</v>
      </c>
      <c r="N4275" s="19" t="s">
        <v>205</v>
      </c>
      <c r="O4275" s="22" t="s">
        <v>257</v>
      </c>
      <c r="P4275" s="31" t="str">
        <f t="shared" si="67"/>
        <v>Non-Lead</v>
      </c>
      <c r="Q4275" s="40" t="s">
        <v>254</v>
      </c>
      <c r="R4275" s="40" t="s">
        <v>254</v>
      </c>
      <c r="S4275" s="24"/>
      <c r="T4275" s="16"/>
      <c r="U4275" s="41" t="s">
        <v>255</v>
      </c>
      <c r="V4275" s="41" t="s">
        <v>255</v>
      </c>
      <c r="W4275" s="16"/>
      <c r="X4275" s="43" t="str">
        <f>IF((OR((AND('[1]PWS Information'!$E$10="CWS",T4275="Single Family Residence",P4275="Lead")),
(AND('[1]PWS Information'!$E$10="CWS",T4275="Multiple Family Residence",'[1]PWS Information'!$E$11="Yes",P4275="Lead")),
(AND('[1]PWS Information'!$E$10="NTNC",P4275="Lead")))),"Tier 1",
IF((OR((AND('[1]PWS Information'!$E$10="CWS",T4275="Multiple Family Residence",'[1]PWS Information'!$E$11="No",P4275="Lead")),
(AND('[1]PWS Information'!$E$10="CWS",T4275="Other",P4275="Lead")),
(AND(T4275="",P4275="Lead")),
(AND('[1]PWS Information'!$E$10="CWS",T4275="Building",P4275="Lead")))),"Tier 2",
IF((OR((AND('[1]PWS Information'!$E$10="CWS",T4275="Single Family Residence",P4275="Galvanized Requiring Replacement")),
(AND('[1]PWS Information'!$E$10="CWS",T4275="Single Family Residence",P4275="Galvanized Requiring Replacement",Q4275="Yes")),
(AND('[1]PWS Information'!$E$10="NTNC",T4275="Single Family Residence",P4275="Galvanized Requiring Replacement")),
(AND('[1]PWS Information'!$E$10="NTNC",T4275="Single Family Residence",Q4275="Yes")))),"Tier 3",
IF((OR((AND('[1]PWS Information'!$E$10="CWS",T4275="Single Family Residence",R4275="Yes",P4275="Non-Lead", I4275="Non-Lead - Copper",K4275="Before 1989")),
(AND('[1]PWS Information'!$E$10="CWS",T4275="Single Family Residence",R4275="Yes",P4275="Non-Lead", M4275="Non-Lead - Copper",N4275="Before 1989")))),"Tier 4",
IF((OR((AND('[1]PWS Information'!$E$10="NTNC",P4275="Non-Lead")),
(AND('[1]PWS Information'!$E$10="CWS",P4275="Non-Lead",R4275="")),
(AND('[1]PWS Information'!$E$10="CWS",P4275="Non-Lead",R4275="No")),
(AND('[1]PWS Information'!$E$10="CWS",P4275="Non-Lead",R4275="Don't Know")),
(AND('[1]PWS Information'!$E$10="CWS",P4275="Non-Lead", I4275="Non-Lead - Copper", R4275="Yes", K4275="Between 1989 and 2014")),
(AND('[1]PWS Information'!$E$10="CWS",P4275="Non-Lead", I4275="Non-Lead - Copper", R4275="Yes", K4275="After 2014")),
(AND('[1]PWS Information'!$E$10="CWS",P4275="Non-Lead", I4275="Non-Lead - Copper", R4275="Yes", K4275="Unknown")),
(AND('[1]PWS Information'!$E$10="CWS",P4275="Non-Lead", M4275="Non-Lead - Copper", R4275="Yes", N4275="Between 1989 and 2014")),
(AND('[1]PWS Information'!$E$10="CWS",P4275="Non-Lead", M4275="Non-Lead - Copper", R4275="Yes", N4275="After 2014")),
(AND('[1]PWS Information'!$E$10="CWS",P4275="Non-Lead", M4275="Non-Lead - Copper", R4275="Yes", N4275="Unknown")),
(AND('[1]PWS Information'!$E$10="CWS",P4275="Unknown")),
(AND('[1]PWS Information'!$E$10="NTNC",P4275="Unknown")),
(AND('[1]PWS Information'!$E$10="CWS",T4275="Multiple Family Residence",P4275="Galvanized Requiring Replacement")),
(AND('[1]PWS Information'!$E$10="CWS",P4275="Galvanized Requiring Replacement")),
(AND('[1]PWS Information'!$E$10="NTNC",T4275="Multiple Family Residence",P4275="Galvanized Requiring Replacement")))),"Tier 5",
"")))))</f>
        <v>Tier 5</v>
      </c>
      <c r="Y4275" s="24"/>
      <c r="Z4275" s="24"/>
    </row>
    <row r="4276" spans="1:26" x14ac:dyDescent="0.25">
      <c r="A4276" s="17">
        <v>4273</v>
      </c>
      <c r="B4276" s="18">
        <v>2905</v>
      </c>
      <c r="C4276" s="17" t="s">
        <v>149</v>
      </c>
      <c r="D4276" s="17" t="s">
        <v>188</v>
      </c>
      <c r="E4276" s="17">
        <v>79549</v>
      </c>
      <c r="F4276" s="18"/>
      <c r="G4276" s="18"/>
      <c r="H4276" s="18"/>
      <c r="I4276" s="21" t="s">
        <v>218</v>
      </c>
      <c r="J4276" s="22" t="s">
        <v>254</v>
      </c>
      <c r="K4276" s="22" t="s">
        <v>255</v>
      </c>
      <c r="L4276" s="22" t="s">
        <v>256</v>
      </c>
      <c r="M4276" s="21" t="s">
        <v>222</v>
      </c>
      <c r="N4276" s="19"/>
      <c r="O4276" s="22" t="s">
        <v>256</v>
      </c>
      <c r="P4276" s="31" t="str">
        <f t="shared" si="67"/>
        <v>Galvanized Requiring Replacement</v>
      </c>
      <c r="Q4276" s="40" t="s">
        <v>254</v>
      </c>
      <c r="R4276" s="40" t="s">
        <v>254</v>
      </c>
      <c r="S4276" s="24"/>
      <c r="T4276" s="16"/>
      <c r="U4276" s="41" t="s">
        <v>255</v>
      </c>
      <c r="V4276" s="41" t="s">
        <v>255</v>
      </c>
      <c r="W4276" s="16"/>
      <c r="X4276" s="43" t="str">
        <f>IF((OR((AND('[1]PWS Information'!$E$10="CWS",T4276="Single Family Residence",P4276="Lead")),
(AND('[1]PWS Information'!$E$10="CWS",T4276="Multiple Family Residence",'[1]PWS Information'!$E$11="Yes",P4276="Lead")),
(AND('[1]PWS Information'!$E$10="NTNC",P4276="Lead")))),"Tier 1",
IF((OR((AND('[1]PWS Information'!$E$10="CWS",T4276="Multiple Family Residence",'[1]PWS Information'!$E$11="No",P4276="Lead")),
(AND('[1]PWS Information'!$E$10="CWS",T4276="Other",P4276="Lead")),
(AND(T4276="",P4276="Lead")),
(AND('[1]PWS Information'!$E$10="CWS",T4276="Building",P4276="Lead")))),"Tier 2",
IF((OR((AND('[1]PWS Information'!$E$10="CWS",T4276="Single Family Residence",P4276="Galvanized Requiring Replacement")),
(AND('[1]PWS Information'!$E$10="CWS",T4276="Single Family Residence",P4276="Galvanized Requiring Replacement",Q4276="Yes")),
(AND('[1]PWS Information'!$E$10="NTNC",T4276="Single Family Residence",P4276="Galvanized Requiring Replacement")),
(AND('[1]PWS Information'!$E$10="NTNC",T4276="Single Family Residence",Q4276="Yes")))),"Tier 3",
IF((OR((AND('[1]PWS Information'!$E$10="CWS",T4276="Single Family Residence",R4276="Yes",P4276="Non-Lead", I4276="Non-Lead - Copper",K4276="Before 1989")),
(AND('[1]PWS Information'!$E$10="CWS",T4276="Single Family Residence",R4276="Yes",P4276="Non-Lead", M4276="Non-Lead - Copper",N4276="Before 1989")))),"Tier 4",
IF((OR((AND('[1]PWS Information'!$E$10="NTNC",P4276="Non-Lead")),
(AND('[1]PWS Information'!$E$10="CWS",P4276="Non-Lead",R4276="")),
(AND('[1]PWS Information'!$E$10="CWS",P4276="Non-Lead",R4276="No")),
(AND('[1]PWS Information'!$E$10="CWS",P4276="Non-Lead",R4276="Don't Know")),
(AND('[1]PWS Information'!$E$10="CWS",P4276="Non-Lead", I4276="Non-Lead - Copper", R4276="Yes", K4276="Between 1989 and 2014")),
(AND('[1]PWS Information'!$E$10="CWS",P4276="Non-Lead", I4276="Non-Lead - Copper", R4276="Yes", K4276="After 2014")),
(AND('[1]PWS Information'!$E$10="CWS",P4276="Non-Lead", I4276="Non-Lead - Copper", R4276="Yes", K4276="Unknown")),
(AND('[1]PWS Information'!$E$10="CWS",P4276="Non-Lead", M4276="Non-Lead - Copper", R4276="Yes", N4276="Between 1989 and 2014")),
(AND('[1]PWS Information'!$E$10="CWS",P4276="Non-Lead", M4276="Non-Lead - Copper", R4276="Yes", N4276="After 2014")),
(AND('[1]PWS Information'!$E$10="CWS",P4276="Non-Lead", M4276="Non-Lead - Copper", R4276="Yes", N4276="Unknown")),
(AND('[1]PWS Information'!$E$10="CWS",P4276="Unknown")),
(AND('[1]PWS Information'!$E$10="NTNC",P4276="Unknown")),
(AND('[1]PWS Information'!$E$10="CWS",T4276="Multiple Family Residence",P4276="Galvanized Requiring Replacement")),
(AND('[1]PWS Information'!$E$10="CWS",P4276="Galvanized Requiring Replacement")),
(AND('[1]PWS Information'!$E$10="NTNC",T4276="Multiple Family Residence",P4276="Galvanized Requiring Replacement")))),"Tier 5",
"")))))</f>
        <v>Tier 5</v>
      </c>
      <c r="Y4276" s="24"/>
      <c r="Z4276" s="24"/>
    </row>
    <row r="4277" spans="1:26" x14ac:dyDescent="0.25">
      <c r="A4277" s="17">
        <v>4274</v>
      </c>
      <c r="B4277" s="18">
        <v>2908</v>
      </c>
      <c r="C4277" s="17" t="s">
        <v>149</v>
      </c>
      <c r="D4277" s="17" t="s">
        <v>188</v>
      </c>
      <c r="E4277" s="17">
        <v>79549</v>
      </c>
      <c r="F4277" s="18"/>
      <c r="G4277" s="18"/>
      <c r="H4277" s="18"/>
      <c r="I4277" s="21" t="s">
        <v>221</v>
      </c>
      <c r="J4277" s="22" t="s">
        <v>254</v>
      </c>
      <c r="K4277" s="22" t="s">
        <v>255</v>
      </c>
      <c r="L4277" s="22" t="s">
        <v>256</v>
      </c>
      <c r="M4277" s="21" t="s">
        <v>221</v>
      </c>
      <c r="N4277" s="19"/>
      <c r="O4277" s="22" t="s">
        <v>256</v>
      </c>
      <c r="P4277" s="31" t="str">
        <f t="shared" si="67"/>
        <v>Non-Lead</v>
      </c>
      <c r="Q4277" s="40" t="s">
        <v>254</v>
      </c>
      <c r="R4277" s="40" t="s">
        <v>254</v>
      </c>
      <c r="S4277" s="24"/>
      <c r="T4277" s="16"/>
      <c r="U4277" s="41" t="s">
        <v>255</v>
      </c>
      <c r="V4277" s="41" t="s">
        <v>255</v>
      </c>
      <c r="W4277" s="16"/>
      <c r="X4277" s="43" t="str">
        <f>IF((OR((AND('[1]PWS Information'!$E$10="CWS",T4277="Single Family Residence",P4277="Lead")),
(AND('[1]PWS Information'!$E$10="CWS",T4277="Multiple Family Residence",'[1]PWS Information'!$E$11="Yes",P4277="Lead")),
(AND('[1]PWS Information'!$E$10="NTNC",P4277="Lead")))),"Tier 1",
IF((OR((AND('[1]PWS Information'!$E$10="CWS",T4277="Multiple Family Residence",'[1]PWS Information'!$E$11="No",P4277="Lead")),
(AND('[1]PWS Information'!$E$10="CWS",T4277="Other",P4277="Lead")),
(AND(T4277="",P4277="Lead")),
(AND('[1]PWS Information'!$E$10="CWS",T4277="Building",P4277="Lead")))),"Tier 2",
IF((OR((AND('[1]PWS Information'!$E$10="CWS",T4277="Single Family Residence",P4277="Galvanized Requiring Replacement")),
(AND('[1]PWS Information'!$E$10="CWS",T4277="Single Family Residence",P4277="Galvanized Requiring Replacement",Q4277="Yes")),
(AND('[1]PWS Information'!$E$10="NTNC",T4277="Single Family Residence",P4277="Galvanized Requiring Replacement")),
(AND('[1]PWS Information'!$E$10="NTNC",T4277="Single Family Residence",Q4277="Yes")))),"Tier 3",
IF((OR((AND('[1]PWS Information'!$E$10="CWS",T4277="Single Family Residence",R4277="Yes",P4277="Non-Lead", I4277="Non-Lead - Copper",K4277="Before 1989")),
(AND('[1]PWS Information'!$E$10="CWS",T4277="Single Family Residence",R4277="Yes",P4277="Non-Lead", M4277="Non-Lead - Copper",N4277="Before 1989")))),"Tier 4",
IF((OR((AND('[1]PWS Information'!$E$10="NTNC",P4277="Non-Lead")),
(AND('[1]PWS Information'!$E$10="CWS",P4277="Non-Lead",R4277="")),
(AND('[1]PWS Information'!$E$10="CWS",P4277="Non-Lead",R4277="No")),
(AND('[1]PWS Information'!$E$10="CWS",P4277="Non-Lead",R4277="Don't Know")),
(AND('[1]PWS Information'!$E$10="CWS",P4277="Non-Lead", I4277="Non-Lead - Copper", R4277="Yes", K4277="Between 1989 and 2014")),
(AND('[1]PWS Information'!$E$10="CWS",P4277="Non-Lead", I4277="Non-Lead - Copper", R4277="Yes", K4277="After 2014")),
(AND('[1]PWS Information'!$E$10="CWS",P4277="Non-Lead", I4277="Non-Lead - Copper", R4277="Yes", K4277="Unknown")),
(AND('[1]PWS Information'!$E$10="CWS",P4277="Non-Lead", M4277="Non-Lead - Copper", R4277="Yes", N4277="Between 1989 and 2014")),
(AND('[1]PWS Information'!$E$10="CWS",P4277="Non-Lead", M4277="Non-Lead - Copper", R4277="Yes", N4277="After 2014")),
(AND('[1]PWS Information'!$E$10="CWS",P4277="Non-Lead", M4277="Non-Lead - Copper", R4277="Yes", N4277="Unknown")),
(AND('[1]PWS Information'!$E$10="CWS",P4277="Unknown")),
(AND('[1]PWS Information'!$E$10="NTNC",P4277="Unknown")),
(AND('[1]PWS Information'!$E$10="CWS",T4277="Multiple Family Residence",P4277="Galvanized Requiring Replacement")),
(AND('[1]PWS Information'!$E$10="CWS",P4277="Galvanized Requiring Replacement")),
(AND('[1]PWS Information'!$E$10="NTNC",T4277="Multiple Family Residence",P4277="Galvanized Requiring Replacement")))),"Tier 5",
"")))))</f>
        <v>Tier 5</v>
      </c>
      <c r="Y4277" s="24"/>
      <c r="Z4277" s="24"/>
    </row>
    <row r="4278" spans="1:26" x14ac:dyDescent="0.25">
      <c r="A4278" s="17">
        <v>4275</v>
      </c>
      <c r="B4278" s="17">
        <v>2910</v>
      </c>
      <c r="C4278" s="17" t="s">
        <v>149</v>
      </c>
      <c r="D4278" s="17" t="s">
        <v>188</v>
      </c>
      <c r="E4278" s="17">
        <v>79549</v>
      </c>
      <c r="F4278" s="17"/>
      <c r="G4278" s="17"/>
      <c r="H4278" s="17"/>
      <c r="I4278" s="21" t="s">
        <v>218</v>
      </c>
      <c r="J4278" s="22" t="s">
        <v>254</v>
      </c>
      <c r="K4278" s="22" t="s">
        <v>255</v>
      </c>
      <c r="L4278" s="22" t="s">
        <v>256</v>
      </c>
      <c r="M4278" s="21" t="s">
        <v>218</v>
      </c>
      <c r="N4278" s="19"/>
      <c r="O4278" s="22" t="s">
        <v>256</v>
      </c>
      <c r="P4278" s="31" t="str">
        <f t="shared" si="67"/>
        <v>Non-Lead</v>
      </c>
      <c r="Q4278" s="40" t="s">
        <v>254</v>
      </c>
      <c r="R4278" s="40" t="s">
        <v>254</v>
      </c>
      <c r="S4278" s="24"/>
      <c r="T4278" s="16"/>
      <c r="U4278" s="41" t="s">
        <v>255</v>
      </c>
      <c r="V4278" s="41" t="s">
        <v>255</v>
      </c>
      <c r="W4278" s="16"/>
      <c r="X4278" s="43" t="str">
        <f>IF((OR((AND('[1]PWS Information'!$E$10="CWS",T4278="Single Family Residence",P4278="Lead")),
(AND('[1]PWS Information'!$E$10="CWS",T4278="Multiple Family Residence",'[1]PWS Information'!$E$11="Yes",P4278="Lead")),
(AND('[1]PWS Information'!$E$10="NTNC",P4278="Lead")))),"Tier 1",
IF((OR((AND('[1]PWS Information'!$E$10="CWS",T4278="Multiple Family Residence",'[1]PWS Information'!$E$11="No",P4278="Lead")),
(AND('[1]PWS Information'!$E$10="CWS",T4278="Other",P4278="Lead")),
(AND(T4278="",P4278="Lead")),
(AND('[1]PWS Information'!$E$10="CWS",T4278="Building",P4278="Lead")))),"Tier 2",
IF((OR((AND('[1]PWS Information'!$E$10="CWS",T4278="Single Family Residence",P4278="Galvanized Requiring Replacement")),
(AND('[1]PWS Information'!$E$10="CWS",T4278="Single Family Residence",P4278="Galvanized Requiring Replacement",Q4278="Yes")),
(AND('[1]PWS Information'!$E$10="NTNC",T4278="Single Family Residence",P4278="Galvanized Requiring Replacement")),
(AND('[1]PWS Information'!$E$10="NTNC",T4278="Single Family Residence",Q4278="Yes")))),"Tier 3",
IF((OR((AND('[1]PWS Information'!$E$10="CWS",T4278="Single Family Residence",R4278="Yes",P4278="Non-Lead", I4278="Non-Lead - Copper",K4278="Before 1989")),
(AND('[1]PWS Information'!$E$10="CWS",T4278="Single Family Residence",R4278="Yes",P4278="Non-Lead", M4278="Non-Lead - Copper",N4278="Before 1989")))),"Tier 4",
IF((OR((AND('[1]PWS Information'!$E$10="NTNC",P4278="Non-Lead")),
(AND('[1]PWS Information'!$E$10="CWS",P4278="Non-Lead",R4278="")),
(AND('[1]PWS Information'!$E$10="CWS",P4278="Non-Lead",R4278="No")),
(AND('[1]PWS Information'!$E$10="CWS",P4278="Non-Lead",R4278="Don't Know")),
(AND('[1]PWS Information'!$E$10="CWS",P4278="Non-Lead", I4278="Non-Lead - Copper", R4278="Yes", K4278="Between 1989 and 2014")),
(AND('[1]PWS Information'!$E$10="CWS",P4278="Non-Lead", I4278="Non-Lead - Copper", R4278="Yes", K4278="After 2014")),
(AND('[1]PWS Information'!$E$10="CWS",P4278="Non-Lead", I4278="Non-Lead - Copper", R4278="Yes", K4278="Unknown")),
(AND('[1]PWS Information'!$E$10="CWS",P4278="Non-Lead", M4278="Non-Lead - Copper", R4278="Yes", N4278="Between 1989 and 2014")),
(AND('[1]PWS Information'!$E$10="CWS",P4278="Non-Lead", M4278="Non-Lead - Copper", R4278="Yes", N4278="After 2014")),
(AND('[1]PWS Information'!$E$10="CWS",P4278="Non-Lead", M4278="Non-Lead - Copper", R4278="Yes", N4278="Unknown")),
(AND('[1]PWS Information'!$E$10="CWS",P4278="Unknown")),
(AND('[1]PWS Information'!$E$10="NTNC",P4278="Unknown")),
(AND('[1]PWS Information'!$E$10="CWS",T4278="Multiple Family Residence",P4278="Galvanized Requiring Replacement")),
(AND('[1]PWS Information'!$E$10="CWS",P4278="Galvanized Requiring Replacement")),
(AND('[1]PWS Information'!$E$10="NTNC",T4278="Multiple Family Residence",P4278="Galvanized Requiring Replacement")))),"Tier 5",
"")))))</f>
        <v>Tier 5</v>
      </c>
      <c r="Y4278" s="24"/>
      <c r="Z4278" s="24"/>
    </row>
    <row r="4279" spans="1:26" x14ac:dyDescent="0.25">
      <c r="A4279" s="17">
        <v>4276</v>
      </c>
      <c r="B4279" s="17">
        <v>2911</v>
      </c>
      <c r="C4279" s="17" t="s">
        <v>149</v>
      </c>
      <c r="D4279" s="17" t="s">
        <v>188</v>
      </c>
      <c r="E4279" s="17">
        <v>79549</v>
      </c>
      <c r="F4279" s="17"/>
      <c r="G4279" s="17"/>
      <c r="H4279" s="17"/>
      <c r="I4279" s="21" t="s">
        <v>218</v>
      </c>
      <c r="J4279" s="22" t="s">
        <v>254</v>
      </c>
      <c r="K4279" s="22" t="s">
        <v>255</v>
      </c>
      <c r="L4279" s="22" t="s">
        <v>256</v>
      </c>
      <c r="M4279" s="21" t="s">
        <v>218</v>
      </c>
      <c r="N4279" s="19"/>
      <c r="O4279" s="22" t="s">
        <v>256</v>
      </c>
      <c r="P4279" s="31" t="str">
        <f t="shared" si="67"/>
        <v>Non-Lead</v>
      </c>
      <c r="Q4279" s="40" t="s">
        <v>254</v>
      </c>
      <c r="R4279" s="40" t="s">
        <v>254</v>
      </c>
      <c r="S4279" s="24"/>
      <c r="T4279" s="16"/>
      <c r="U4279" s="41" t="s">
        <v>255</v>
      </c>
      <c r="V4279" s="41" t="s">
        <v>255</v>
      </c>
      <c r="W4279" s="16"/>
      <c r="X4279" s="43" t="str">
        <f>IF((OR((AND('[1]PWS Information'!$E$10="CWS",T4279="Single Family Residence",P4279="Lead")),
(AND('[1]PWS Information'!$E$10="CWS",T4279="Multiple Family Residence",'[1]PWS Information'!$E$11="Yes",P4279="Lead")),
(AND('[1]PWS Information'!$E$10="NTNC",P4279="Lead")))),"Tier 1",
IF((OR((AND('[1]PWS Information'!$E$10="CWS",T4279="Multiple Family Residence",'[1]PWS Information'!$E$11="No",P4279="Lead")),
(AND('[1]PWS Information'!$E$10="CWS",T4279="Other",P4279="Lead")),
(AND(T4279="",P4279="Lead")),
(AND('[1]PWS Information'!$E$10="CWS",T4279="Building",P4279="Lead")))),"Tier 2",
IF((OR((AND('[1]PWS Information'!$E$10="CWS",T4279="Single Family Residence",P4279="Galvanized Requiring Replacement")),
(AND('[1]PWS Information'!$E$10="CWS",T4279="Single Family Residence",P4279="Galvanized Requiring Replacement",Q4279="Yes")),
(AND('[1]PWS Information'!$E$10="NTNC",T4279="Single Family Residence",P4279="Galvanized Requiring Replacement")),
(AND('[1]PWS Information'!$E$10="NTNC",T4279="Single Family Residence",Q4279="Yes")))),"Tier 3",
IF((OR((AND('[1]PWS Information'!$E$10="CWS",T4279="Single Family Residence",R4279="Yes",P4279="Non-Lead", I4279="Non-Lead - Copper",K4279="Before 1989")),
(AND('[1]PWS Information'!$E$10="CWS",T4279="Single Family Residence",R4279="Yes",P4279="Non-Lead", M4279="Non-Lead - Copper",N4279="Before 1989")))),"Tier 4",
IF((OR((AND('[1]PWS Information'!$E$10="NTNC",P4279="Non-Lead")),
(AND('[1]PWS Information'!$E$10="CWS",P4279="Non-Lead",R4279="")),
(AND('[1]PWS Information'!$E$10="CWS",P4279="Non-Lead",R4279="No")),
(AND('[1]PWS Information'!$E$10="CWS",P4279="Non-Lead",R4279="Don't Know")),
(AND('[1]PWS Information'!$E$10="CWS",P4279="Non-Lead", I4279="Non-Lead - Copper", R4279="Yes", K4279="Between 1989 and 2014")),
(AND('[1]PWS Information'!$E$10="CWS",P4279="Non-Lead", I4279="Non-Lead - Copper", R4279="Yes", K4279="After 2014")),
(AND('[1]PWS Information'!$E$10="CWS",P4279="Non-Lead", I4279="Non-Lead - Copper", R4279="Yes", K4279="Unknown")),
(AND('[1]PWS Information'!$E$10="CWS",P4279="Non-Lead", M4279="Non-Lead - Copper", R4279="Yes", N4279="Between 1989 and 2014")),
(AND('[1]PWS Information'!$E$10="CWS",P4279="Non-Lead", M4279="Non-Lead - Copper", R4279="Yes", N4279="After 2014")),
(AND('[1]PWS Information'!$E$10="CWS",P4279="Non-Lead", M4279="Non-Lead - Copper", R4279="Yes", N4279="Unknown")),
(AND('[1]PWS Information'!$E$10="CWS",P4279="Unknown")),
(AND('[1]PWS Information'!$E$10="NTNC",P4279="Unknown")),
(AND('[1]PWS Information'!$E$10="CWS",T4279="Multiple Family Residence",P4279="Galvanized Requiring Replacement")),
(AND('[1]PWS Information'!$E$10="CWS",P4279="Galvanized Requiring Replacement")),
(AND('[1]PWS Information'!$E$10="NTNC",T4279="Multiple Family Residence",P4279="Galvanized Requiring Replacement")))),"Tier 5",
"")))))</f>
        <v>Tier 5</v>
      </c>
      <c r="Y4279" s="24"/>
      <c r="Z4279" s="24"/>
    </row>
    <row r="4280" spans="1:26" x14ac:dyDescent="0.25">
      <c r="A4280" s="17">
        <v>4277</v>
      </c>
      <c r="B4280" s="17">
        <v>2911</v>
      </c>
      <c r="C4280" s="17" t="s">
        <v>149</v>
      </c>
      <c r="D4280" s="17" t="s">
        <v>188</v>
      </c>
      <c r="E4280" s="17">
        <v>79549</v>
      </c>
      <c r="F4280" s="17"/>
      <c r="G4280" s="17"/>
      <c r="H4280" s="17"/>
      <c r="I4280" s="21" t="s">
        <v>222</v>
      </c>
      <c r="J4280" s="22" t="s">
        <v>254</v>
      </c>
      <c r="K4280" s="22" t="s">
        <v>255</v>
      </c>
      <c r="L4280" s="22" t="s">
        <v>256</v>
      </c>
      <c r="M4280" s="21" t="s">
        <v>218</v>
      </c>
      <c r="N4280" s="37"/>
      <c r="O4280" s="22" t="s">
        <v>256</v>
      </c>
      <c r="P4280" s="31" t="str">
        <f t="shared" si="67"/>
        <v>Non-Lead</v>
      </c>
      <c r="Q4280" s="40" t="s">
        <v>254</v>
      </c>
      <c r="R4280" s="40" t="s">
        <v>254</v>
      </c>
      <c r="S4280" s="24"/>
      <c r="T4280" s="16"/>
      <c r="U4280" s="41" t="s">
        <v>255</v>
      </c>
      <c r="V4280" s="41" t="s">
        <v>255</v>
      </c>
      <c r="W4280" s="16"/>
      <c r="X4280" s="43" t="str">
        <f>IF((OR((AND('[1]PWS Information'!$E$10="CWS",T4280="Single Family Residence",P4280="Lead")),
(AND('[1]PWS Information'!$E$10="CWS",T4280="Multiple Family Residence",'[1]PWS Information'!$E$11="Yes",P4280="Lead")),
(AND('[1]PWS Information'!$E$10="NTNC",P4280="Lead")))),"Tier 1",
IF((OR((AND('[1]PWS Information'!$E$10="CWS",T4280="Multiple Family Residence",'[1]PWS Information'!$E$11="No",P4280="Lead")),
(AND('[1]PWS Information'!$E$10="CWS",T4280="Other",P4280="Lead")),
(AND(T4280="",P4280="Lead")),
(AND('[1]PWS Information'!$E$10="CWS",T4280="Building",P4280="Lead")))),"Tier 2",
IF((OR((AND('[1]PWS Information'!$E$10="CWS",T4280="Single Family Residence",P4280="Galvanized Requiring Replacement")),
(AND('[1]PWS Information'!$E$10="CWS",T4280="Single Family Residence",P4280="Galvanized Requiring Replacement",Q4280="Yes")),
(AND('[1]PWS Information'!$E$10="NTNC",T4280="Single Family Residence",P4280="Galvanized Requiring Replacement")),
(AND('[1]PWS Information'!$E$10="NTNC",T4280="Single Family Residence",Q4280="Yes")))),"Tier 3",
IF((OR((AND('[1]PWS Information'!$E$10="CWS",T4280="Single Family Residence",R4280="Yes",P4280="Non-Lead", I4280="Non-Lead - Copper",K4280="Before 1989")),
(AND('[1]PWS Information'!$E$10="CWS",T4280="Single Family Residence",R4280="Yes",P4280="Non-Lead", M4280="Non-Lead - Copper",N4280="Before 1989")))),"Tier 4",
IF((OR((AND('[1]PWS Information'!$E$10="NTNC",P4280="Non-Lead")),
(AND('[1]PWS Information'!$E$10="CWS",P4280="Non-Lead",R4280="")),
(AND('[1]PWS Information'!$E$10="CWS",P4280="Non-Lead",R4280="No")),
(AND('[1]PWS Information'!$E$10="CWS",P4280="Non-Lead",R4280="Don't Know")),
(AND('[1]PWS Information'!$E$10="CWS",P4280="Non-Lead", I4280="Non-Lead - Copper", R4280="Yes", K4280="Between 1989 and 2014")),
(AND('[1]PWS Information'!$E$10="CWS",P4280="Non-Lead", I4280="Non-Lead - Copper", R4280="Yes", K4280="After 2014")),
(AND('[1]PWS Information'!$E$10="CWS",P4280="Non-Lead", I4280="Non-Lead - Copper", R4280="Yes", K4280="Unknown")),
(AND('[1]PWS Information'!$E$10="CWS",P4280="Non-Lead", M4280="Non-Lead - Copper", R4280="Yes", N4280="Between 1989 and 2014")),
(AND('[1]PWS Information'!$E$10="CWS",P4280="Non-Lead", M4280="Non-Lead - Copper", R4280="Yes", N4280="After 2014")),
(AND('[1]PWS Information'!$E$10="CWS",P4280="Non-Lead", M4280="Non-Lead - Copper", R4280="Yes", N4280="Unknown")),
(AND('[1]PWS Information'!$E$10="CWS",P4280="Unknown")),
(AND('[1]PWS Information'!$E$10="NTNC",P4280="Unknown")),
(AND('[1]PWS Information'!$E$10="CWS",T4280="Multiple Family Residence",P4280="Galvanized Requiring Replacement")),
(AND('[1]PWS Information'!$E$10="CWS",P4280="Galvanized Requiring Replacement")),
(AND('[1]PWS Information'!$E$10="NTNC",T4280="Multiple Family Residence",P4280="Galvanized Requiring Replacement")))),"Tier 5",
"")))))</f>
        <v>Tier 5</v>
      </c>
      <c r="Y4280" s="24"/>
      <c r="Z4280" s="24"/>
    </row>
    <row r="4281" spans="1:26" x14ac:dyDescent="0.25">
      <c r="A4281" s="17">
        <v>4278</v>
      </c>
      <c r="B4281" s="17">
        <v>2912</v>
      </c>
      <c r="C4281" s="17" t="s">
        <v>149</v>
      </c>
      <c r="D4281" s="17" t="s">
        <v>188</v>
      </c>
      <c r="E4281" s="17">
        <v>79549</v>
      </c>
      <c r="F4281" s="17"/>
      <c r="G4281" s="17"/>
      <c r="H4281" s="17"/>
      <c r="I4281" s="21" t="s">
        <v>218</v>
      </c>
      <c r="J4281" s="22" t="s">
        <v>254</v>
      </c>
      <c r="K4281" s="22" t="s">
        <v>255</v>
      </c>
      <c r="L4281" s="22" t="s">
        <v>256</v>
      </c>
      <c r="M4281" s="21" t="s">
        <v>218</v>
      </c>
      <c r="N4281" s="37" t="s">
        <v>205</v>
      </c>
      <c r="O4281" s="22" t="s">
        <v>257</v>
      </c>
      <c r="P4281" s="31" t="str">
        <f t="shared" si="67"/>
        <v>Non-Lead</v>
      </c>
      <c r="Q4281" s="40" t="s">
        <v>254</v>
      </c>
      <c r="R4281" s="40" t="s">
        <v>254</v>
      </c>
      <c r="S4281" s="24"/>
      <c r="T4281" s="16"/>
      <c r="U4281" s="41" t="s">
        <v>255</v>
      </c>
      <c r="V4281" s="41" t="s">
        <v>255</v>
      </c>
      <c r="W4281" s="16"/>
      <c r="X4281" s="43" t="str">
        <f>IF((OR((AND('[1]PWS Information'!$E$10="CWS",T4281="Single Family Residence",P4281="Lead")),
(AND('[1]PWS Information'!$E$10="CWS",T4281="Multiple Family Residence",'[1]PWS Information'!$E$11="Yes",P4281="Lead")),
(AND('[1]PWS Information'!$E$10="NTNC",P4281="Lead")))),"Tier 1",
IF((OR((AND('[1]PWS Information'!$E$10="CWS",T4281="Multiple Family Residence",'[1]PWS Information'!$E$11="No",P4281="Lead")),
(AND('[1]PWS Information'!$E$10="CWS",T4281="Other",P4281="Lead")),
(AND(T4281="",P4281="Lead")),
(AND('[1]PWS Information'!$E$10="CWS",T4281="Building",P4281="Lead")))),"Tier 2",
IF((OR((AND('[1]PWS Information'!$E$10="CWS",T4281="Single Family Residence",P4281="Galvanized Requiring Replacement")),
(AND('[1]PWS Information'!$E$10="CWS",T4281="Single Family Residence",P4281="Galvanized Requiring Replacement",Q4281="Yes")),
(AND('[1]PWS Information'!$E$10="NTNC",T4281="Single Family Residence",P4281="Galvanized Requiring Replacement")),
(AND('[1]PWS Information'!$E$10="NTNC",T4281="Single Family Residence",Q4281="Yes")))),"Tier 3",
IF((OR((AND('[1]PWS Information'!$E$10="CWS",T4281="Single Family Residence",R4281="Yes",P4281="Non-Lead", I4281="Non-Lead - Copper",K4281="Before 1989")),
(AND('[1]PWS Information'!$E$10="CWS",T4281="Single Family Residence",R4281="Yes",P4281="Non-Lead", M4281="Non-Lead - Copper",N4281="Before 1989")))),"Tier 4",
IF((OR((AND('[1]PWS Information'!$E$10="NTNC",P4281="Non-Lead")),
(AND('[1]PWS Information'!$E$10="CWS",P4281="Non-Lead",R4281="")),
(AND('[1]PWS Information'!$E$10="CWS",P4281="Non-Lead",R4281="No")),
(AND('[1]PWS Information'!$E$10="CWS",P4281="Non-Lead",R4281="Don't Know")),
(AND('[1]PWS Information'!$E$10="CWS",P4281="Non-Lead", I4281="Non-Lead - Copper", R4281="Yes", K4281="Between 1989 and 2014")),
(AND('[1]PWS Information'!$E$10="CWS",P4281="Non-Lead", I4281="Non-Lead - Copper", R4281="Yes", K4281="After 2014")),
(AND('[1]PWS Information'!$E$10="CWS",P4281="Non-Lead", I4281="Non-Lead - Copper", R4281="Yes", K4281="Unknown")),
(AND('[1]PWS Information'!$E$10="CWS",P4281="Non-Lead", M4281="Non-Lead - Copper", R4281="Yes", N4281="Between 1989 and 2014")),
(AND('[1]PWS Information'!$E$10="CWS",P4281="Non-Lead", M4281="Non-Lead - Copper", R4281="Yes", N4281="After 2014")),
(AND('[1]PWS Information'!$E$10="CWS",P4281="Non-Lead", M4281="Non-Lead - Copper", R4281="Yes", N4281="Unknown")),
(AND('[1]PWS Information'!$E$10="CWS",P4281="Unknown")),
(AND('[1]PWS Information'!$E$10="NTNC",P4281="Unknown")),
(AND('[1]PWS Information'!$E$10="CWS",T4281="Multiple Family Residence",P4281="Galvanized Requiring Replacement")),
(AND('[1]PWS Information'!$E$10="CWS",P4281="Galvanized Requiring Replacement")),
(AND('[1]PWS Information'!$E$10="NTNC",T4281="Multiple Family Residence",P4281="Galvanized Requiring Replacement")))),"Tier 5",
"")))))</f>
        <v>Tier 5</v>
      </c>
      <c r="Y4281" s="24"/>
      <c r="Z4281" s="24"/>
    </row>
    <row r="4282" spans="1:26" x14ac:dyDescent="0.25">
      <c r="A4282" s="17">
        <v>4279</v>
      </c>
      <c r="B4282" s="17">
        <v>2912</v>
      </c>
      <c r="C4282" s="17" t="s">
        <v>149</v>
      </c>
      <c r="D4282" s="17" t="s">
        <v>188</v>
      </c>
      <c r="E4282" s="17">
        <v>79549</v>
      </c>
      <c r="F4282" s="17"/>
      <c r="G4282" s="17"/>
      <c r="H4282" s="17"/>
      <c r="I4282" s="21" t="s">
        <v>221</v>
      </c>
      <c r="J4282" s="22" t="s">
        <v>254</v>
      </c>
      <c r="K4282" s="22" t="s">
        <v>255</v>
      </c>
      <c r="L4282" s="22" t="s">
        <v>256</v>
      </c>
      <c r="M4282" s="21" t="s">
        <v>221</v>
      </c>
      <c r="N4282" s="37" t="s">
        <v>205</v>
      </c>
      <c r="O4282" s="22" t="s">
        <v>257</v>
      </c>
      <c r="P4282" s="31" t="str">
        <f t="shared" si="67"/>
        <v>Non-Lead</v>
      </c>
      <c r="Q4282" s="40" t="s">
        <v>254</v>
      </c>
      <c r="R4282" s="40" t="s">
        <v>254</v>
      </c>
      <c r="S4282" s="24"/>
      <c r="T4282" s="16"/>
      <c r="U4282" s="41" t="s">
        <v>255</v>
      </c>
      <c r="V4282" s="41" t="s">
        <v>255</v>
      </c>
      <c r="W4282" s="16"/>
      <c r="X4282" s="43" t="str">
        <f>IF((OR((AND('[1]PWS Information'!$E$10="CWS",T4282="Single Family Residence",P4282="Lead")),
(AND('[1]PWS Information'!$E$10="CWS",T4282="Multiple Family Residence",'[1]PWS Information'!$E$11="Yes",P4282="Lead")),
(AND('[1]PWS Information'!$E$10="NTNC",P4282="Lead")))),"Tier 1",
IF((OR((AND('[1]PWS Information'!$E$10="CWS",T4282="Multiple Family Residence",'[1]PWS Information'!$E$11="No",P4282="Lead")),
(AND('[1]PWS Information'!$E$10="CWS",T4282="Other",P4282="Lead")),
(AND(T4282="",P4282="Lead")),
(AND('[1]PWS Information'!$E$10="CWS",T4282="Building",P4282="Lead")))),"Tier 2",
IF((OR((AND('[1]PWS Information'!$E$10="CWS",T4282="Single Family Residence",P4282="Galvanized Requiring Replacement")),
(AND('[1]PWS Information'!$E$10="CWS",T4282="Single Family Residence",P4282="Galvanized Requiring Replacement",Q4282="Yes")),
(AND('[1]PWS Information'!$E$10="NTNC",T4282="Single Family Residence",P4282="Galvanized Requiring Replacement")),
(AND('[1]PWS Information'!$E$10="NTNC",T4282="Single Family Residence",Q4282="Yes")))),"Tier 3",
IF((OR((AND('[1]PWS Information'!$E$10="CWS",T4282="Single Family Residence",R4282="Yes",P4282="Non-Lead", I4282="Non-Lead - Copper",K4282="Before 1989")),
(AND('[1]PWS Information'!$E$10="CWS",T4282="Single Family Residence",R4282="Yes",P4282="Non-Lead", M4282="Non-Lead - Copper",N4282="Before 1989")))),"Tier 4",
IF((OR((AND('[1]PWS Information'!$E$10="NTNC",P4282="Non-Lead")),
(AND('[1]PWS Information'!$E$10="CWS",P4282="Non-Lead",R4282="")),
(AND('[1]PWS Information'!$E$10="CWS",P4282="Non-Lead",R4282="No")),
(AND('[1]PWS Information'!$E$10="CWS",P4282="Non-Lead",R4282="Don't Know")),
(AND('[1]PWS Information'!$E$10="CWS",P4282="Non-Lead", I4282="Non-Lead - Copper", R4282="Yes", K4282="Between 1989 and 2014")),
(AND('[1]PWS Information'!$E$10="CWS",P4282="Non-Lead", I4282="Non-Lead - Copper", R4282="Yes", K4282="After 2014")),
(AND('[1]PWS Information'!$E$10="CWS",P4282="Non-Lead", I4282="Non-Lead - Copper", R4282="Yes", K4282="Unknown")),
(AND('[1]PWS Information'!$E$10="CWS",P4282="Non-Lead", M4282="Non-Lead - Copper", R4282="Yes", N4282="Between 1989 and 2014")),
(AND('[1]PWS Information'!$E$10="CWS",P4282="Non-Lead", M4282="Non-Lead - Copper", R4282="Yes", N4282="After 2014")),
(AND('[1]PWS Information'!$E$10="CWS",P4282="Non-Lead", M4282="Non-Lead - Copper", R4282="Yes", N4282="Unknown")),
(AND('[1]PWS Information'!$E$10="CWS",P4282="Unknown")),
(AND('[1]PWS Information'!$E$10="NTNC",P4282="Unknown")),
(AND('[1]PWS Information'!$E$10="CWS",T4282="Multiple Family Residence",P4282="Galvanized Requiring Replacement")),
(AND('[1]PWS Information'!$E$10="CWS",P4282="Galvanized Requiring Replacement")),
(AND('[1]PWS Information'!$E$10="NTNC",T4282="Multiple Family Residence",P4282="Galvanized Requiring Replacement")))),"Tier 5",
"")))))</f>
        <v>Tier 5</v>
      </c>
      <c r="Y4282" s="24"/>
      <c r="Z4282" s="24"/>
    </row>
    <row r="4283" spans="1:26" x14ac:dyDescent="0.25">
      <c r="A4283" s="17">
        <v>4280</v>
      </c>
      <c r="B4283" s="17">
        <v>3000</v>
      </c>
      <c r="C4283" s="17" t="s">
        <v>149</v>
      </c>
      <c r="D4283" s="17" t="s">
        <v>188</v>
      </c>
      <c r="E4283" s="17">
        <v>79549</v>
      </c>
      <c r="F4283" s="17"/>
      <c r="G4283" s="17"/>
      <c r="H4283" s="17"/>
      <c r="I4283" s="21" t="s">
        <v>218</v>
      </c>
      <c r="J4283" s="22" t="s">
        <v>254</v>
      </c>
      <c r="K4283" s="22" t="s">
        <v>255</v>
      </c>
      <c r="L4283" s="22" t="s">
        <v>256</v>
      </c>
      <c r="M4283" s="21" t="s">
        <v>218</v>
      </c>
      <c r="N4283" s="17"/>
      <c r="O4283" s="22" t="s">
        <v>256</v>
      </c>
      <c r="P4283" s="31" t="str">
        <f t="shared" si="67"/>
        <v>Non-Lead</v>
      </c>
      <c r="Q4283" s="40" t="s">
        <v>254</v>
      </c>
      <c r="R4283" s="40" t="s">
        <v>254</v>
      </c>
      <c r="S4283" s="24"/>
      <c r="T4283" s="16"/>
      <c r="U4283" s="41" t="s">
        <v>255</v>
      </c>
      <c r="V4283" s="41" t="s">
        <v>255</v>
      </c>
      <c r="W4283" s="16"/>
      <c r="X4283" s="43" t="str">
        <f>IF((OR((AND('[1]PWS Information'!$E$10="CWS",T4283="Single Family Residence",P4283="Lead")),
(AND('[1]PWS Information'!$E$10="CWS",T4283="Multiple Family Residence",'[1]PWS Information'!$E$11="Yes",P4283="Lead")),
(AND('[1]PWS Information'!$E$10="NTNC",P4283="Lead")))),"Tier 1",
IF((OR((AND('[1]PWS Information'!$E$10="CWS",T4283="Multiple Family Residence",'[1]PWS Information'!$E$11="No",P4283="Lead")),
(AND('[1]PWS Information'!$E$10="CWS",T4283="Other",P4283="Lead")),
(AND(T4283="",P4283="Lead")),
(AND('[1]PWS Information'!$E$10="CWS",T4283="Building",P4283="Lead")))),"Tier 2",
IF((OR((AND('[1]PWS Information'!$E$10="CWS",T4283="Single Family Residence",P4283="Galvanized Requiring Replacement")),
(AND('[1]PWS Information'!$E$10="CWS",T4283="Single Family Residence",P4283="Galvanized Requiring Replacement",Q4283="Yes")),
(AND('[1]PWS Information'!$E$10="NTNC",T4283="Single Family Residence",P4283="Galvanized Requiring Replacement")),
(AND('[1]PWS Information'!$E$10="NTNC",T4283="Single Family Residence",Q4283="Yes")))),"Tier 3",
IF((OR((AND('[1]PWS Information'!$E$10="CWS",T4283="Single Family Residence",R4283="Yes",P4283="Non-Lead", I4283="Non-Lead - Copper",K4283="Before 1989")),
(AND('[1]PWS Information'!$E$10="CWS",T4283="Single Family Residence",R4283="Yes",P4283="Non-Lead", M4283="Non-Lead - Copper",N4283="Before 1989")))),"Tier 4",
IF((OR((AND('[1]PWS Information'!$E$10="NTNC",P4283="Non-Lead")),
(AND('[1]PWS Information'!$E$10="CWS",P4283="Non-Lead",R4283="")),
(AND('[1]PWS Information'!$E$10="CWS",P4283="Non-Lead",R4283="No")),
(AND('[1]PWS Information'!$E$10="CWS",P4283="Non-Lead",R4283="Don't Know")),
(AND('[1]PWS Information'!$E$10="CWS",P4283="Non-Lead", I4283="Non-Lead - Copper", R4283="Yes", K4283="Between 1989 and 2014")),
(AND('[1]PWS Information'!$E$10="CWS",P4283="Non-Lead", I4283="Non-Lead - Copper", R4283="Yes", K4283="After 2014")),
(AND('[1]PWS Information'!$E$10="CWS",P4283="Non-Lead", I4283="Non-Lead - Copper", R4283="Yes", K4283="Unknown")),
(AND('[1]PWS Information'!$E$10="CWS",P4283="Non-Lead", M4283="Non-Lead - Copper", R4283="Yes", N4283="Between 1989 and 2014")),
(AND('[1]PWS Information'!$E$10="CWS",P4283="Non-Lead", M4283="Non-Lead - Copper", R4283="Yes", N4283="After 2014")),
(AND('[1]PWS Information'!$E$10="CWS",P4283="Non-Lead", M4283="Non-Lead - Copper", R4283="Yes", N4283="Unknown")),
(AND('[1]PWS Information'!$E$10="CWS",P4283="Unknown")),
(AND('[1]PWS Information'!$E$10="NTNC",P4283="Unknown")),
(AND('[1]PWS Information'!$E$10="CWS",T4283="Multiple Family Residence",P4283="Galvanized Requiring Replacement")),
(AND('[1]PWS Information'!$E$10="CWS",P4283="Galvanized Requiring Replacement")),
(AND('[1]PWS Information'!$E$10="NTNC",T4283="Multiple Family Residence",P4283="Galvanized Requiring Replacement")))),"Tier 5",
"")))))</f>
        <v>Tier 5</v>
      </c>
      <c r="Y4283" s="24"/>
      <c r="Z4283" s="24"/>
    </row>
    <row r="4284" spans="1:26" x14ac:dyDescent="0.25">
      <c r="A4284" s="17">
        <v>4281</v>
      </c>
      <c r="B4284" s="18">
        <v>3000</v>
      </c>
      <c r="C4284" s="17" t="s">
        <v>149</v>
      </c>
      <c r="D4284" s="17" t="s">
        <v>188</v>
      </c>
      <c r="E4284" s="17">
        <v>79549</v>
      </c>
      <c r="F4284" s="18"/>
      <c r="G4284" s="18"/>
      <c r="H4284" s="18"/>
      <c r="I4284" s="21" t="s">
        <v>218</v>
      </c>
      <c r="J4284" s="22" t="s">
        <v>254</v>
      </c>
      <c r="K4284" s="22" t="s">
        <v>255</v>
      </c>
      <c r="L4284" s="22" t="s">
        <v>256</v>
      </c>
      <c r="M4284" s="21" t="s">
        <v>218</v>
      </c>
      <c r="N4284" s="19"/>
      <c r="O4284" s="22" t="s">
        <v>256</v>
      </c>
      <c r="P4284" s="31" t="str">
        <f t="shared" si="67"/>
        <v>Non-Lead</v>
      </c>
      <c r="Q4284" s="40" t="s">
        <v>254</v>
      </c>
      <c r="R4284" s="40" t="s">
        <v>254</v>
      </c>
      <c r="S4284" s="24"/>
      <c r="T4284" s="16"/>
      <c r="U4284" s="41" t="s">
        <v>255</v>
      </c>
      <c r="V4284" s="41" t="s">
        <v>255</v>
      </c>
      <c r="W4284" s="16"/>
      <c r="X4284" s="43" t="str">
        <f>IF((OR((AND('[1]PWS Information'!$E$10="CWS",T4284="Single Family Residence",P4284="Lead")),
(AND('[1]PWS Information'!$E$10="CWS",T4284="Multiple Family Residence",'[1]PWS Information'!$E$11="Yes",P4284="Lead")),
(AND('[1]PWS Information'!$E$10="NTNC",P4284="Lead")))),"Tier 1",
IF((OR((AND('[1]PWS Information'!$E$10="CWS",T4284="Multiple Family Residence",'[1]PWS Information'!$E$11="No",P4284="Lead")),
(AND('[1]PWS Information'!$E$10="CWS",T4284="Other",P4284="Lead")),
(AND(T4284="",P4284="Lead")),
(AND('[1]PWS Information'!$E$10="CWS",T4284="Building",P4284="Lead")))),"Tier 2",
IF((OR((AND('[1]PWS Information'!$E$10="CWS",T4284="Single Family Residence",P4284="Galvanized Requiring Replacement")),
(AND('[1]PWS Information'!$E$10="CWS",T4284="Single Family Residence",P4284="Galvanized Requiring Replacement",Q4284="Yes")),
(AND('[1]PWS Information'!$E$10="NTNC",T4284="Single Family Residence",P4284="Galvanized Requiring Replacement")),
(AND('[1]PWS Information'!$E$10="NTNC",T4284="Single Family Residence",Q4284="Yes")))),"Tier 3",
IF((OR((AND('[1]PWS Information'!$E$10="CWS",T4284="Single Family Residence",R4284="Yes",P4284="Non-Lead", I4284="Non-Lead - Copper",K4284="Before 1989")),
(AND('[1]PWS Information'!$E$10="CWS",T4284="Single Family Residence",R4284="Yes",P4284="Non-Lead", M4284="Non-Lead - Copper",N4284="Before 1989")))),"Tier 4",
IF((OR((AND('[1]PWS Information'!$E$10="NTNC",P4284="Non-Lead")),
(AND('[1]PWS Information'!$E$10="CWS",P4284="Non-Lead",R4284="")),
(AND('[1]PWS Information'!$E$10="CWS",P4284="Non-Lead",R4284="No")),
(AND('[1]PWS Information'!$E$10="CWS",P4284="Non-Lead",R4284="Don't Know")),
(AND('[1]PWS Information'!$E$10="CWS",P4284="Non-Lead", I4284="Non-Lead - Copper", R4284="Yes", K4284="Between 1989 and 2014")),
(AND('[1]PWS Information'!$E$10="CWS",P4284="Non-Lead", I4284="Non-Lead - Copper", R4284="Yes", K4284="After 2014")),
(AND('[1]PWS Information'!$E$10="CWS",P4284="Non-Lead", I4284="Non-Lead - Copper", R4284="Yes", K4284="Unknown")),
(AND('[1]PWS Information'!$E$10="CWS",P4284="Non-Lead", M4284="Non-Lead - Copper", R4284="Yes", N4284="Between 1989 and 2014")),
(AND('[1]PWS Information'!$E$10="CWS",P4284="Non-Lead", M4284="Non-Lead - Copper", R4284="Yes", N4284="After 2014")),
(AND('[1]PWS Information'!$E$10="CWS",P4284="Non-Lead", M4284="Non-Lead - Copper", R4284="Yes", N4284="Unknown")),
(AND('[1]PWS Information'!$E$10="CWS",P4284="Unknown")),
(AND('[1]PWS Information'!$E$10="NTNC",P4284="Unknown")),
(AND('[1]PWS Information'!$E$10="CWS",T4284="Multiple Family Residence",P4284="Galvanized Requiring Replacement")),
(AND('[1]PWS Information'!$E$10="CWS",P4284="Galvanized Requiring Replacement")),
(AND('[1]PWS Information'!$E$10="NTNC",T4284="Multiple Family Residence",P4284="Galvanized Requiring Replacement")))),"Tier 5",
"")))))</f>
        <v>Tier 5</v>
      </c>
      <c r="Y4284" s="24"/>
      <c r="Z4284" s="24"/>
    </row>
    <row r="4285" spans="1:26" x14ac:dyDescent="0.25">
      <c r="A4285" s="17">
        <v>4282</v>
      </c>
      <c r="B4285" s="18">
        <v>3011</v>
      </c>
      <c r="C4285" s="17" t="s">
        <v>149</v>
      </c>
      <c r="D4285" s="17" t="s">
        <v>188</v>
      </c>
      <c r="E4285" s="17">
        <v>79549</v>
      </c>
      <c r="F4285" s="18"/>
      <c r="G4285" s="18"/>
      <c r="H4285" s="18"/>
      <c r="I4285" s="21" t="s">
        <v>218</v>
      </c>
      <c r="J4285" s="22" t="s">
        <v>254</v>
      </c>
      <c r="K4285" s="22" t="s">
        <v>255</v>
      </c>
      <c r="L4285" s="22" t="s">
        <v>256</v>
      </c>
      <c r="M4285" s="21" t="s">
        <v>218</v>
      </c>
      <c r="N4285" s="19"/>
      <c r="O4285" s="22" t="s">
        <v>256</v>
      </c>
      <c r="P4285" s="31" t="str">
        <f t="shared" si="67"/>
        <v>Non-Lead</v>
      </c>
      <c r="Q4285" s="40" t="s">
        <v>254</v>
      </c>
      <c r="R4285" s="40" t="s">
        <v>254</v>
      </c>
      <c r="S4285" s="24"/>
      <c r="T4285" s="16"/>
      <c r="U4285" s="41" t="s">
        <v>255</v>
      </c>
      <c r="V4285" s="41" t="s">
        <v>255</v>
      </c>
      <c r="W4285" s="16"/>
      <c r="X4285" s="43" t="str">
        <f>IF((OR((AND('[1]PWS Information'!$E$10="CWS",T4285="Single Family Residence",P4285="Lead")),
(AND('[1]PWS Information'!$E$10="CWS",T4285="Multiple Family Residence",'[1]PWS Information'!$E$11="Yes",P4285="Lead")),
(AND('[1]PWS Information'!$E$10="NTNC",P4285="Lead")))),"Tier 1",
IF((OR((AND('[1]PWS Information'!$E$10="CWS",T4285="Multiple Family Residence",'[1]PWS Information'!$E$11="No",P4285="Lead")),
(AND('[1]PWS Information'!$E$10="CWS",T4285="Other",P4285="Lead")),
(AND(T4285="",P4285="Lead")),
(AND('[1]PWS Information'!$E$10="CWS",T4285="Building",P4285="Lead")))),"Tier 2",
IF((OR((AND('[1]PWS Information'!$E$10="CWS",T4285="Single Family Residence",P4285="Galvanized Requiring Replacement")),
(AND('[1]PWS Information'!$E$10="CWS",T4285="Single Family Residence",P4285="Galvanized Requiring Replacement",Q4285="Yes")),
(AND('[1]PWS Information'!$E$10="NTNC",T4285="Single Family Residence",P4285="Galvanized Requiring Replacement")),
(AND('[1]PWS Information'!$E$10="NTNC",T4285="Single Family Residence",Q4285="Yes")))),"Tier 3",
IF((OR((AND('[1]PWS Information'!$E$10="CWS",T4285="Single Family Residence",R4285="Yes",P4285="Non-Lead", I4285="Non-Lead - Copper",K4285="Before 1989")),
(AND('[1]PWS Information'!$E$10="CWS",T4285="Single Family Residence",R4285="Yes",P4285="Non-Lead", M4285="Non-Lead - Copper",N4285="Before 1989")))),"Tier 4",
IF((OR((AND('[1]PWS Information'!$E$10="NTNC",P4285="Non-Lead")),
(AND('[1]PWS Information'!$E$10="CWS",P4285="Non-Lead",R4285="")),
(AND('[1]PWS Information'!$E$10="CWS",P4285="Non-Lead",R4285="No")),
(AND('[1]PWS Information'!$E$10="CWS",P4285="Non-Lead",R4285="Don't Know")),
(AND('[1]PWS Information'!$E$10="CWS",P4285="Non-Lead", I4285="Non-Lead - Copper", R4285="Yes", K4285="Between 1989 and 2014")),
(AND('[1]PWS Information'!$E$10="CWS",P4285="Non-Lead", I4285="Non-Lead - Copper", R4285="Yes", K4285="After 2014")),
(AND('[1]PWS Information'!$E$10="CWS",P4285="Non-Lead", I4285="Non-Lead - Copper", R4285="Yes", K4285="Unknown")),
(AND('[1]PWS Information'!$E$10="CWS",P4285="Non-Lead", M4285="Non-Lead - Copper", R4285="Yes", N4285="Between 1989 and 2014")),
(AND('[1]PWS Information'!$E$10="CWS",P4285="Non-Lead", M4285="Non-Lead - Copper", R4285="Yes", N4285="After 2014")),
(AND('[1]PWS Information'!$E$10="CWS",P4285="Non-Lead", M4285="Non-Lead - Copper", R4285="Yes", N4285="Unknown")),
(AND('[1]PWS Information'!$E$10="CWS",P4285="Unknown")),
(AND('[1]PWS Information'!$E$10="NTNC",P4285="Unknown")),
(AND('[1]PWS Information'!$E$10="CWS",T4285="Multiple Family Residence",P4285="Galvanized Requiring Replacement")),
(AND('[1]PWS Information'!$E$10="CWS",P4285="Galvanized Requiring Replacement")),
(AND('[1]PWS Information'!$E$10="NTNC",T4285="Multiple Family Residence",P4285="Galvanized Requiring Replacement")))),"Tier 5",
"")))))</f>
        <v>Tier 5</v>
      </c>
      <c r="Y4285" s="24"/>
      <c r="Z4285" s="24"/>
    </row>
    <row r="4286" spans="1:26" x14ac:dyDescent="0.25">
      <c r="A4286" s="17">
        <v>4283</v>
      </c>
      <c r="B4286" s="17">
        <v>3101</v>
      </c>
      <c r="C4286" s="17" t="s">
        <v>149</v>
      </c>
      <c r="D4286" s="17" t="s">
        <v>188</v>
      </c>
      <c r="E4286" s="17">
        <v>79549</v>
      </c>
      <c r="F4286" s="17"/>
      <c r="G4286" s="17"/>
      <c r="H4286" s="17"/>
      <c r="I4286" s="21" t="s">
        <v>218</v>
      </c>
      <c r="J4286" s="22" t="s">
        <v>254</v>
      </c>
      <c r="K4286" s="22" t="s">
        <v>255</v>
      </c>
      <c r="L4286" s="22" t="s">
        <v>256</v>
      </c>
      <c r="M4286" s="21" t="s">
        <v>218</v>
      </c>
      <c r="N4286" s="37" t="s">
        <v>205</v>
      </c>
      <c r="O4286" s="22" t="s">
        <v>257</v>
      </c>
      <c r="P4286" s="31" t="str">
        <f t="shared" si="67"/>
        <v>Non-Lead</v>
      </c>
      <c r="Q4286" s="40" t="s">
        <v>254</v>
      </c>
      <c r="R4286" s="40" t="s">
        <v>254</v>
      </c>
      <c r="S4286" s="24"/>
      <c r="T4286" s="16"/>
      <c r="U4286" s="41" t="s">
        <v>255</v>
      </c>
      <c r="V4286" s="41" t="s">
        <v>255</v>
      </c>
      <c r="W4286" s="16"/>
      <c r="X4286" s="43" t="str">
        <f>IF((OR((AND('[1]PWS Information'!$E$10="CWS",T4286="Single Family Residence",P4286="Lead")),
(AND('[1]PWS Information'!$E$10="CWS",T4286="Multiple Family Residence",'[1]PWS Information'!$E$11="Yes",P4286="Lead")),
(AND('[1]PWS Information'!$E$10="NTNC",P4286="Lead")))),"Tier 1",
IF((OR((AND('[1]PWS Information'!$E$10="CWS",T4286="Multiple Family Residence",'[1]PWS Information'!$E$11="No",P4286="Lead")),
(AND('[1]PWS Information'!$E$10="CWS",T4286="Other",P4286="Lead")),
(AND(T4286="",P4286="Lead")),
(AND('[1]PWS Information'!$E$10="CWS",T4286="Building",P4286="Lead")))),"Tier 2",
IF((OR((AND('[1]PWS Information'!$E$10="CWS",T4286="Single Family Residence",P4286="Galvanized Requiring Replacement")),
(AND('[1]PWS Information'!$E$10="CWS",T4286="Single Family Residence",P4286="Galvanized Requiring Replacement",Q4286="Yes")),
(AND('[1]PWS Information'!$E$10="NTNC",T4286="Single Family Residence",P4286="Galvanized Requiring Replacement")),
(AND('[1]PWS Information'!$E$10="NTNC",T4286="Single Family Residence",Q4286="Yes")))),"Tier 3",
IF((OR((AND('[1]PWS Information'!$E$10="CWS",T4286="Single Family Residence",R4286="Yes",P4286="Non-Lead", I4286="Non-Lead - Copper",K4286="Before 1989")),
(AND('[1]PWS Information'!$E$10="CWS",T4286="Single Family Residence",R4286="Yes",P4286="Non-Lead", M4286="Non-Lead - Copper",N4286="Before 1989")))),"Tier 4",
IF((OR((AND('[1]PWS Information'!$E$10="NTNC",P4286="Non-Lead")),
(AND('[1]PWS Information'!$E$10="CWS",P4286="Non-Lead",R4286="")),
(AND('[1]PWS Information'!$E$10="CWS",P4286="Non-Lead",R4286="No")),
(AND('[1]PWS Information'!$E$10="CWS",P4286="Non-Lead",R4286="Don't Know")),
(AND('[1]PWS Information'!$E$10="CWS",P4286="Non-Lead", I4286="Non-Lead - Copper", R4286="Yes", K4286="Between 1989 and 2014")),
(AND('[1]PWS Information'!$E$10="CWS",P4286="Non-Lead", I4286="Non-Lead - Copper", R4286="Yes", K4286="After 2014")),
(AND('[1]PWS Information'!$E$10="CWS",P4286="Non-Lead", I4286="Non-Lead - Copper", R4286="Yes", K4286="Unknown")),
(AND('[1]PWS Information'!$E$10="CWS",P4286="Non-Lead", M4286="Non-Lead - Copper", R4286="Yes", N4286="Between 1989 and 2014")),
(AND('[1]PWS Information'!$E$10="CWS",P4286="Non-Lead", M4286="Non-Lead - Copper", R4286="Yes", N4286="After 2014")),
(AND('[1]PWS Information'!$E$10="CWS",P4286="Non-Lead", M4286="Non-Lead - Copper", R4286="Yes", N4286="Unknown")),
(AND('[1]PWS Information'!$E$10="CWS",P4286="Unknown")),
(AND('[1]PWS Information'!$E$10="NTNC",P4286="Unknown")),
(AND('[1]PWS Information'!$E$10="CWS",T4286="Multiple Family Residence",P4286="Galvanized Requiring Replacement")),
(AND('[1]PWS Information'!$E$10="CWS",P4286="Galvanized Requiring Replacement")),
(AND('[1]PWS Information'!$E$10="NTNC",T4286="Multiple Family Residence",P4286="Galvanized Requiring Replacement")))),"Tier 5",
"")))))</f>
        <v>Tier 5</v>
      </c>
      <c r="Y4286" s="24"/>
      <c r="Z4286" s="24"/>
    </row>
    <row r="4287" spans="1:26" x14ac:dyDescent="0.25">
      <c r="A4287" s="17">
        <v>4284</v>
      </c>
      <c r="B4287" s="18">
        <v>3105</v>
      </c>
      <c r="C4287" s="17" t="s">
        <v>149</v>
      </c>
      <c r="D4287" s="17" t="s">
        <v>188</v>
      </c>
      <c r="E4287" s="17">
        <v>79549</v>
      </c>
      <c r="F4287" s="18"/>
      <c r="G4287" s="18"/>
      <c r="H4287" s="18"/>
      <c r="I4287" s="25" t="s">
        <v>218</v>
      </c>
      <c r="J4287" s="22" t="s">
        <v>254</v>
      </c>
      <c r="K4287" s="22" t="s">
        <v>255</v>
      </c>
      <c r="L4287" s="22" t="s">
        <v>256</v>
      </c>
      <c r="M4287" s="25" t="s">
        <v>218</v>
      </c>
      <c r="N4287" s="19"/>
      <c r="O4287" s="22" t="s">
        <v>256</v>
      </c>
      <c r="P4287" s="31" t="str">
        <f t="shared" si="67"/>
        <v>Non-Lead</v>
      </c>
      <c r="Q4287" s="40" t="s">
        <v>254</v>
      </c>
      <c r="R4287" s="40" t="s">
        <v>254</v>
      </c>
      <c r="S4287" s="24"/>
      <c r="T4287" s="16"/>
      <c r="U4287" s="41" t="s">
        <v>255</v>
      </c>
      <c r="V4287" s="41" t="s">
        <v>255</v>
      </c>
      <c r="W4287" s="16"/>
      <c r="X4287" s="43" t="str">
        <f>IF((OR((AND('[1]PWS Information'!$E$10="CWS",T4287="Single Family Residence",P4287="Lead")),
(AND('[1]PWS Information'!$E$10="CWS",T4287="Multiple Family Residence",'[1]PWS Information'!$E$11="Yes",P4287="Lead")),
(AND('[1]PWS Information'!$E$10="NTNC",P4287="Lead")))),"Tier 1",
IF((OR((AND('[1]PWS Information'!$E$10="CWS",T4287="Multiple Family Residence",'[1]PWS Information'!$E$11="No",P4287="Lead")),
(AND('[1]PWS Information'!$E$10="CWS",T4287="Other",P4287="Lead")),
(AND(T4287="",P4287="Lead")),
(AND('[1]PWS Information'!$E$10="CWS",T4287="Building",P4287="Lead")))),"Tier 2",
IF((OR((AND('[1]PWS Information'!$E$10="CWS",T4287="Single Family Residence",P4287="Galvanized Requiring Replacement")),
(AND('[1]PWS Information'!$E$10="CWS",T4287="Single Family Residence",P4287="Galvanized Requiring Replacement",Q4287="Yes")),
(AND('[1]PWS Information'!$E$10="NTNC",T4287="Single Family Residence",P4287="Galvanized Requiring Replacement")),
(AND('[1]PWS Information'!$E$10="NTNC",T4287="Single Family Residence",Q4287="Yes")))),"Tier 3",
IF((OR((AND('[1]PWS Information'!$E$10="CWS",T4287="Single Family Residence",R4287="Yes",P4287="Non-Lead", I4287="Non-Lead - Copper",K4287="Before 1989")),
(AND('[1]PWS Information'!$E$10="CWS",T4287="Single Family Residence",R4287="Yes",P4287="Non-Lead", M4287="Non-Lead - Copper",N4287="Before 1989")))),"Tier 4",
IF((OR((AND('[1]PWS Information'!$E$10="NTNC",P4287="Non-Lead")),
(AND('[1]PWS Information'!$E$10="CWS",P4287="Non-Lead",R4287="")),
(AND('[1]PWS Information'!$E$10="CWS",P4287="Non-Lead",R4287="No")),
(AND('[1]PWS Information'!$E$10="CWS",P4287="Non-Lead",R4287="Don't Know")),
(AND('[1]PWS Information'!$E$10="CWS",P4287="Non-Lead", I4287="Non-Lead - Copper", R4287="Yes", K4287="Between 1989 and 2014")),
(AND('[1]PWS Information'!$E$10="CWS",P4287="Non-Lead", I4287="Non-Lead - Copper", R4287="Yes", K4287="After 2014")),
(AND('[1]PWS Information'!$E$10="CWS",P4287="Non-Lead", I4287="Non-Lead - Copper", R4287="Yes", K4287="Unknown")),
(AND('[1]PWS Information'!$E$10="CWS",P4287="Non-Lead", M4287="Non-Lead - Copper", R4287="Yes", N4287="Between 1989 and 2014")),
(AND('[1]PWS Information'!$E$10="CWS",P4287="Non-Lead", M4287="Non-Lead - Copper", R4287="Yes", N4287="After 2014")),
(AND('[1]PWS Information'!$E$10="CWS",P4287="Non-Lead", M4287="Non-Lead - Copper", R4287="Yes", N4287="Unknown")),
(AND('[1]PWS Information'!$E$10="CWS",P4287="Unknown")),
(AND('[1]PWS Information'!$E$10="NTNC",P4287="Unknown")),
(AND('[1]PWS Information'!$E$10="CWS",T4287="Multiple Family Residence",P4287="Galvanized Requiring Replacement")),
(AND('[1]PWS Information'!$E$10="CWS",P4287="Galvanized Requiring Replacement")),
(AND('[1]PWS Information'!$E$10="NTNC",T4287="Multiple Family Residence",P4287="Galvanized Requiring Replacement")))),"Tier 5",
"")))))</f>
        <v>Tier 5</v>
      </c>
      <c r="Y4287" s="24"/>
      <c r="Z4287" s="24"/>
    </row>
    <row r="4288" spans="1:26" x14ac:dyDescent="0.25">
      <c r="A4288" s="17">
        <v>4285</v>
      </c>
      <c r="B4288" s="17">
        <v>3111</v>
      </c>
      <c r="C4288" s="17" t="s">
        <v>149</v>
      </c>
      <c r="D4288" s="17" t="s">
        <v>188</v>
      </c>
      <c r="E4288" s="17">
        <v>79549</v>
      </c>
      <c r="F4288" s="17"/>
      <c r="G4288" s="17"/>
      <c r="H4288" s="17"/>
      <c r="I4288" s="25" t="s">
        <v>218</v>
      </c>
      <c r="J4288" s="22" t="s">
        <v>254</v>
      </c>
      <c r="K4288" s="22" t="s">
        <v>255</v>
      </c>
      <c r="L4288" s="22" t="s">
        <v>256</v>
      </c>
      <c r="M4288" s="25" t="s">
        <v>218</v>
      </c>
      <c r="N4288" s="19"/>
      <c r="O4288" s="22" t="s">
        <v>256</v>
      </c>
      <c r="P4288" s="31" t="str">
        <f t="shared" si="67"/>
        <v>Non-Lead</v>
      </c>
      <c r="Q4288" s="40" t="s">
        <v>254</v>
      </c>
      <c r="R4288" s="40" t="s">
        <v>254</v>
      </c>
      <c r="S4288" s="24"/>
      <c r="T4288" s="16"/>
      <c r="U4288" s="41" t="s">
        <v>255</v>
      </c>
      <c r="V4288" s="41" t="s">
        <v>255</v>
      </c>
      <c r="W4288" s="16"/>
      <c r="X4288" s="43" t="str">
        <f>IF((OR((AND('[1]PWS Information'!$E$10="CWS",T4288="Single Family Residence",P4288="Lead")),
(AND('[1]PWS Information'!$E$10="CWS",T4288="Multiple Family Residence",'[1]PWS Information'!$E$11="Yes",P4288="Lead")),
(AND('[1]PWS Information'!$E$10="NTNC",P4288="Lead")))),"Tier 1",
IF((OR((AND('[1]PWS Information'!$E$10="CWS",T4288="Multiple Family Residence",'[1]PWS Information'!$E$11="No",P4288="Lead")),
(AND('[1]PWS Information'!$E$10="CWS",T4288="Other",P4288="Lead")),
(AND(T4288="",P4288="Lead")),
(AND('[1]PWS Information'!$E$10="CWS",T4288="Building",P4288="Lead")))),"Tier 2",
IF((OR((AND('[1]PWS Information'!$E$10="CWS",T4288="Single Family Residence",P4288="Galvanized Requiring Replacement")),
(AND('[1]PWS Information'!$E$10="CWS",T4288="Single Family Residence",P4288="Galvanized Requiring Replacement",Q4288="Yes")),
(AND('[1]PWS Information'!$E$10="NTNC",T4288="Single Family Residence",P4288="Galvanized Requiring Replacement")),
(AND('[1]PWS Information'!$E$10="NTNC",T4288="Single Family Residence",Q4288="Yes")))),"Tier 3",
IF((OR((AND('[1]PWS Information'!$E$10="CWS",T4288="Single Family Residence",R4288="Yes",P4288="Non-Lead", I4288="Non-Lead - Copper",K4288="Before 1989")),
(AND('[1]PWS Information'!$E$10="CWS",T4288="Single Family Residence",R4288="Yes",P4288="Non-Lead", M4288="Non-Lead - Copper",N4288="Before 1989")))),"Tier 4",
IF((OR((AND('[1]PWS Information'!$E$10="NTNC",P4288="Non-Lead")),
(AND('[1]PWS Information'!$E$10="CWS",P4288="Non-Lead",R4288="")),
(AND('[1]PWS Information'!$E$10="CWS",P4288="Non-Lead",R4288="No")),
(AND('[1]PWS Information'!$E$10="CWS",P4288="Non-Lead",R4288="Don't Know")),
(AND('[1]PWS Information'!$E$10="CWS",P4288="Non-Lead", I4288="Non-Lead - Copper", R4288="Yes", K4288="Between 1989 and 2014")),
(AND('[1]PWS Information'!$E$10="CWS",P4288="Non-Lead", I4288="Non-Lead - Copper", R4288="Yes", K4288="After 2014")),
(AND('[1]PWS Information'!$E$10="CWS",P4288="Non-Lead", I4288="Non-Lead - Copper", R4288="Yes", K4288="Unknown")),
(AND('[1]PWS Information'!$E$10="CWS",P4288="Non-Lead", M4288="Non-Lead - Copper", R4288="Yes", N4288="Between 1989 and 2014")),
(AND('[1]PWS Information'!$E$10="CWS",P4288="Non-Lead", M4288="Non-Lead - Copper", R4288="Yes", N4288="After 2014")),
(AND('[1]PWS Information'!$E$10="CWS",P4288="Non-Lead", M4288="Non-Lead - Copper", R4288="Yes", N4288="Unknown")),
(AND('[1]PWS Information'!$E$10="CWS",P4288="Unknown")),
(AND('[1]PWS Information'!$E$10="NTNC",P4288="Unknown")),
(AND('[1]PWS Information'!$E$10="CWS",T4288="Multiple Family Residence",P4288="Galvanized Requiring Replacement")),
(AND('[1]PWS Information'!$E$10="CWS",P4288="Galvanized Requiring Replacement")),
(AND('[1]PWS Information'!$E$10="NTNC",T4288="Multiple Family Residence",P4288="Galvanized Requiring Replacement")))),"Tier 5",
"")))))</f>
        <v>Tier 5</v>
      </c>
      <c r="Y4288" s="24"/>
      <c r="Z4288" s="24"/>
    </row>
    <row r="4289" spans="1:26" x14ac:dyDescent="0.25">
      <c r="A4289" s="17">
        <v>4286</v>
      </c>
      <c r="B4289" s="17">
        <v>3201</v>
      </c>
      <c r="C4289" s="17" t="s">
        <v>149</v>
      </c>
      <c r="D4289" s="17" t="s">
        <v>188</v>
      </c>
      <c r="E4289" s="17">
        <v>79549</v>
      </c>
      <c r="F4289" s="17"/>
      <c r="G4289" s="17"/>
      <c r="H4289" s="17"/>
      <c r="I4289" s="21" t="s">
        <v>219</v>
      </c>
      <c r="J4289" s="22" t="s">
        <v>254</v>
      </c>
      <c r="K4289" s="22" t="s">
        <v>255</v>
      </c>
      <c r="L4289" s="22"/>
      <c r="M4289" s="21" t="s">
        <v>219</v>
      </c>
      <c r="N4289" s="19" t="s">
        <v>205</v>
      </c>
      <c r="O4289" s="22"/>
      <c r="P4289" s="31" t="str">
        <f t="shared" si="67"/>
        <v>Unknown</v>
      </c>
      <c r="Q4289" s="40" t="s">
        <v>254</v>
      </c>
      <c r="R4289" s="40" t="s">
        <v>254</v>
      </c>
      <c r="S4289" s="24"/>
      <c r="T4289" s="16"/>
      <c r="U4289" s="41" t="s">
        <v>255</v>
      </c>
      <c r="V4289" s="41" t="s">
        <v>255</v>
      </c>
      <c r="W4289" s="16"/>
      <c r="X4289" s="43" t="str">
        <f>IF((OR((AND('[1]PWS Information'!$E$10="CWS",T4289="Single Family Residence",P4289="Lead")),
(AND('[1]PWS Information'!$E$10="CWS",T4289="Multiple Family Residence",'[1]PWS Information'!$E$11="Yes",P4289="Lead")),
(AND('[1]PWS Information'!$E$10="NTNC",P4289="Lead")))),"Tier 1",
IF((OR((AND('[1]PWS Information'!$E$10="CWS",T4289="Multiple Family Residence",'[1]PWS Information'!$E$11="No",P4289="Lead")),
(AND('[1]PWS Information'!$E$10="CWS",T4289="Other",P4289="Lead")),
(AND(T4289="",P4289="Lead")),
(AND('[1]PWS Information'!$E$10="CWS",T4289="Building",P4289="Lead")))),"Tier 2",
IF((OR((AND('[1]PWS Information'!$E$10="CWS",T4289="Single Family Residence",P4289="Galvanized Requiring Replacement")),
(AND('[1]PWS Information'!$E$10="CWS",T4289="Single Family Residence",P4289="Galvanized Requiring Replacement",Q4289="Yes")),
(AND('[1]PWS Information'!$E$10="NTNC",T4289="Single Family Residence",P4289="Galvanized Requiring Replacement")),
(AND('[1]PWS Information'!$E$10="NTNC",T4289="Single Family Residence",Q4289="Yes")))),"Tier 3",
IF((OR((AND('[1]PWS Information'!$E$10="CWS",T4289="Single Family Residence",R4289="Yes",P4289="Non-Lead", I4289="Non-Lead - Copper",K4289="Before 1989")),
(AND('[1]PWS Information'!$E$10="CWS",T4289="Single Family Residence",R4289="Yes",P4289="Non-Lead", M4289="Non-Lead - Copper",N4289="Before 1989")))),"Tier 4",
IF((OR((AND('[1]PWS Information'!$E$10="NTNC",P4289="Non-Lead")),
(AND('[1]PWS Information'!$E$10="CWS",P4289="Non-Lead",R4289="")),
(AND('[1]PWS Information'!$E$10="CWS",P4289="Non-Lead",R4289="No")),
(AND('[1]PWS Information'!$E$10="CWS",P4289="Non-Lead",R4289="Don't Know")),
(AND('[1]PWS Information'!$E$10="CWS",P4289="Non-Lead", I4289="Non-Lead - Copper", R4289="Yes", K4289="Between 1989 and 2014")),
(AND('[1]PWS Information'!$E$10="CWS",P4289="Non-Lead", I4289="Non-Lead - Copper", R4289="Yes", K4289="After 2014")),
(AND('[1]PWS Information'!$E$10="CWS",P4289="Non-Lead", I4289="Non-Lead - Copper", R4289="Yes", K4289="Unknown")),
(AND('[1]PWS Information'!$E$10="CWS",P4289="Non-Lead", M4289="Non-Lead - Copper", R4289="Yes", N4289="Between 1989 and 2014")),
(AND('[1]PWS Information'!$E$10="CWS",P4289="Non-Lead", M4289="Non-Lead - Copper", R4289="Yes", N4289="After 2014")),
(AND('[1]PWS Information'!$E$10="CWS",P4289="Non-Lead", M4289="Non-Lead - Copper", R4289="Yes", N4289="Unknown")),
(AND('[1]PWS Information'!$E$10="CWS",P4289="Unknown")),
(AND('[1]PWS Information'!$E$10="NTNC",P4289="Unknown")),
(AND('[1]PWS Information'!$E$10="CWS",T4289="Multiple Family Residence",P4289="Galvanized Requiring Replacement")),
(AND('[1]PWS Information'!$E$10="CWS",P4289="Galvanized Requiring Replacement")),
(AND('[1]PWS Information'!$E$10="NTNC",T4289="Multiple Family Residence",P4289="Galvanized Requiring Replacement")))),"Tier 5",
"")))))</f>
        <v>Tier 5</v>
      </c>
      <c r="Y4289" s="24"/>
      <c r="Z4289" s="24"/>
    </row>
    <row r="4290" spans="1:26" x14ac:dyDescent="0.25">
      <c r="A4290" s="17">
        <v>4287</v>
      </c>
      <c r="B4290" s="18">
        <v>3203</v>
      </c>
      <c r="C4290" s="17" t="s">
        <v>149</v>
      </c>
      <c r="D4290" s="17" t="s">
        <v>188</v>
      </c>
      <c r="E4290" s="17">
        <v>79549</v>
      </c>
      <c r="F4290" s="18"/>
      <c r="G4290" s="18"/>
      <c r="H4290" s="18"/>
      <c r="I4290" s="21" t="s">
        <v>219</v>
      </c>
      <c r="J4290" s="22" t="s">
        <v>254</v>
      </c>
      <c r="K4290" s="22" t="s">
        <v>255</v>
      </c>
      <c r="L4290" s="22"/>
      <c r="M4290" s="21" t="s">
        <v>219</v>
      </c>
      <c r="N4290" s="19"/>
      <c r="O4290" s="22"/>
      <c r="P4290" s="31" t="str">
        <f t="shared" si="67"/>
        <v>Unknown</v>
      </c>
      <c r="Q4290" s="40" t="s">
        <v>254</v>
      </c>
      <c r="R4290" s="40" t="s">
        <v>254</v>
      </c>
      <c r="S4290" s="24"/>
      <c r="T4290" s="16"/>
      <c r="U4290" s="41" t="s">
        <v>255</v>
      </c>
      <c r="V4290" s="41" t="s">
        <v>255</v>
      </c>
      <c r="W4290" s="16"/>
      <c r="X4290" s="43" t="str">
        <f>IF((OR((AND('[1]PWS Information'!$E$10="CWS",T4290="Single Family Residence",P4290="Lead")),
(AND('[1]PWS Information'!$E$10="CWS",T4290="Multiple Family Residence",'[1]PWS Information'!$E$11="Yes",P4290="Lead")),
(AND('[1]PWS Information'!$E$10="NTNC",P4290="Lead")))),"Tier 1",
IF((OR((AND('[1]PWS Information'!$E$10="CWS",T4290="Multiple Family Residence",'[1]PWS Information'!$E$11="No",P4290="Lead")),
(AND('[1]PWS Information'!$E$10="CWS",T4290="Other",P4290="Lead")),
(AND(T4290="",P4290="Lead")),
(AND('[1]PWS Information'!$E$10="CWS",T4290="Building",P4290="Lead")))),"Tier 2",
IF((OR((AND('[1]PWS Information'!$E$10="CWS",T4290="Single Family Residence",P4290="Galvanized Requiring Replacement")),
(AND('[1]PWS Information'!$E$10="CWS",T4290="Single Family Residence",P4290="Galvanized Requiring Replacement",Q4290="Yes")),
(AND('[1]PWS Information'!$E$10="NTNC",T4290="Single Family Residence",P4290="Galvanized Requiring Replacement")),
(AND('[1]PWS Information'!$E$10="NTNC",T4290="Single Family Residence",Q4290="Yes")))),"Tier 3",
IF((OR((AND('[1]PWS Information'!$E$10="CWS",T4290="Single Family Residence",R4290="Yes",P4290="Non-Lead", I4290="Non-Lead - Copper",K4290="Before 1989")),
(AND('[1]PWS Information'!$E$10="CWS",T4290="Single Family Residence",R4290="Yes",P4290="Non-Lead", M4290="Non-Lead - Copper",N4290="Before 1989")))),"Tier 4",
IF((OR((AND('[1]PWS Information'!$E$10="NTNC",P4290="Non-Lead")),
(AND('[1]PWS Information'!$E$10="CWS",P4290="Non-Lead",R4290="")),
(AND('[1]PWS Information'!$E$10="CWS",P4290="Non-Lead",R4290="No")),
(AND('[1]PWS Information'!$E$10="CWS",P4290="Non-Lead",R4290="Don't Know")),
(AND('[1]PWS Information'!$E$10="CWS",P4290="Non-Lead", I4290="Non-Lead - Copper", R4290="Yes", K4290="Between 1989 and 2014")),
(AND('[1]PWS Information'!$E$10="CWS",P4290="Non-Lead", I4290="Non-Lead - Copper", R4290="Yes", K4290="After 2014")),
(AND('[1]PWS Information'!$E$10="CWS",P4290="Non-Lead", I4290="Non-Lead - Copper", R4290="Yes", K4290="Unknown")),
(AND('[1]PWS Information'!$E$10="CWS",P4290="Non-Lead", M4290="Non-Lead - Copper", R4290="Yes", N4290="Between 1989 and 2014")),
(AND('[1]PWS Information'!$E$10="CWS",P4290="Non-Lead", M4290="Non-Lead - Copper", R4290="Yes", N4290="After 2014")),
(AND('[1]PWS Information'!$E$10="CWS",P4290="Non-Lead", M4290="Non-Lead - Copper", R4290="Yes", N4290="Unknown")),
(AND('[1]PWS Information'!$E$10="CWS",P4290="Unknown")),
(AND('[1]PWS Information'!$E$10="NTNC",P4290="Unknown")),
(AND('[1]PWS Information'!$E$10="CWS",T4290="Multiple Family Residence",P4290="Galvanized Requiring Replacement")),
(AND('[1]PWS Information'!$E$10="CWS",P4290="Galvanized Requiring Replacement")),
(AND('[1]PWS Information'!$E$10="NTNC",T4290="Multiple Family Residence",P4290="Galvanized Requiring Replacement")))),"Tier 5",
"")))))</f>
        <v>Tier 5</v>
      </c>
      <c r="Y4290" s="24"/>
      <c r="Z4290" s="24"/>
    </row>
    <row r="4291" spans="1:26" x14ac:dyDescent="0.25">
      <c r="A4291" s="17">
        <v>4288</v>
      </c>
      <c r="B4291" s="18">
        <v>3206</v>
      </c>
      <c r="C4291" s="17" t="s">
        <v>149</v>
      </c>
      <c r="D4291" s="17" t="s">
        <v>188</v>
      </c>
      <c r="E4291" s="17">
        <v>79549</v>
      </c>
      <c r="F4291" s="18"/>
      <c r="G4291" s="18"/>
      <c r="H4291" s="18"/>
      <c r="I4291" s="25" t="s">
        <v>221</v>
      </c>
      <c r="J4291" s="22" t="s">
        <v>254</v>
      </c>
      <c r="K4291" s="22" t="s">
        <v>255</v>
      </c>
      <c r="L4291" s="22" t="s">
        <v>256</v>
      </c>
      <c r="M4291" s="25" t="s">
        <v>218</v>
      </c>
      <c r="N4291" s="18"/>
      <c r="O4291" s="22" t="s">
        <v>256</v>
      </c>
      <c r="P4291" s="31" t="str">
        <f t="shared" si="67"/>
        <v>Non-Lead</v>
      </c>
      <c r="Q4291" s="40" t="s">
        <v>254</v>
      </c>
      <c r="R4291" s="40" t="s">
        <v>254</v>
      </c>
      <c r="S4291" s="24"/>
      <c r="T4291" s="16"/>
      <c r="U4291" s="41" t="s">
        <v>255</v>
      </c>
      <c r="V4291" s="41" t="s">
        <v>255</v>
      </c>
      <c r="W4291" s="16"/>
      <c r="X4291" s="43" t="str">
        <f>IF((OR((AND('[1]PWS Information'!$E$10="CWS",T4291="Single Family Residence",P4291="Lead")),
(AND('[1]PWS Information'!$E$10="CWS",T4291="Multiple Family Residence",'[1]PWS Information'!$E$11="Yes",P4291="Lead")),
(AND('[1]PWS Information'!$E$10="NTNC",P4291="Lead")))),"Tier 1",
IF((OR((AND('[1]PWS Information'!$E$10="CWS",T4291="Multiple Family Residence",'[1]PWS Information'!$E$11="No",P4291="Lead")),
(AND('[1]PWS Information'!$E$10="CWS",T4291="Other",P4291="Lead")),
(AND(T4291="",P4291="Lead")),
(AND('[1]PWS Information'!$E$10="CWS",T4291="Building",P4291="Lead")))),"Tier 2",
IF((OR((AND('[1]PWS Information'!$E$10="CWS",T4291="Single Family Residence",P4291="Galvanized Requiring Replacement")),
(AND('[1]PWS Information'!$E$10="CWS",T4291="Single Family Residence",P4291="Galvanized Requiring Replacement",Q4291="Yes")),
(AND('[1]PWS Information'!$E$10="NTNC",T4291="Single Family Residence",P4291="Galvanized Requiring Replacement")),
(AND('[1]PWS Information'!$E$10="NTNC",T4291="Single Family Residence",Q4291="Yes")))),"Tier 3",
IF((OR((AND('[1]PWS Information'!$E$10="CWS",T4291="Single Family Residence",R4291="Yes",P4291="Non-Lead", I4291="Non-Lead - Copper",K4291="Before 1989")),
(AND('[1]PWS Information'!$E$10="CWS",T4291="Single Family Residence",R4291="Yes",P4291="Non-Lead", M4291="Non-Lead - Copper",N4291="Before 1989")))),"Tier 4",
IF((OR((AND('[1]PWS Information'!$E$10="NTNC",P4291="Non-Lead")),
(AND('[1]PWS Information'!$E$10="CWS",P4291="Non-Lead",R4291="")),
(AND('[1]PWS Information'!$E$10="CWS",P4291="Non-Lead",R4291="No")),
(AND('[1]PWS Information'!$E$10="CWS",P4291="Non-Lead",R4291="Don't Know")),
(AND('[1]PWS Information'!$E$10="CWS",P4291="Non-Lead", I4291="Non-Lead - Copper", R4291="Yes", K4291="Between 1989 and 2014")),
(AND('[1]PWS Information'!$E$10="CWS",P4291="Non-Lead", I4291="Non-Lead - Copper", R4291="Yes", K4291="After 2014")),
(AND('[1]PWS Information'!$E$10="CWS",P4291="Non-Lead", I4291="Non-Lead - Copper", R4291="Yes", K4291="Unknown")),
(AND('[1]PWS Information'!$E$10="CWS",P4291="Non-Lead", M4291="Non-Lead - Copper", R4291="Yes", N4291="Between 1989 and 2014")),
(AND('[1]PWS Information'!$E$10="CWS",P4291="Non-Lead", M4291="Non-Lead - Copper", R4291="Yes", N4291="After 2014")),
(AND('[1]PWS Information'!$E$10="CWS",P4291="Non-Lead", M4291="Non-Lead - Copper", R4291="Yes", N4291="Unknown")),
(AND('[1]PWS Information'!$E$10="CWS",P4291="Unknown")),
(AND('[1]PWS Information'!$E$10="NTNC",P4291="Unknown")),
(AND('[1]PWS Information'!$E$10="CWS",T4291="Multiple Family Residence",P4291="Galvanized Requiring Replacement")),
(AND('[1]PWS Information'!$E$10="CWS",P4291="Galvanized Requiring Replacement")),
(AND('[1]PWS Information'!$E$10="NTNC",T4291="Multiple Family Residence",P4291="Galvanized Requiring Replacement")))),"Tier 5",
"")))))</f>
        <v>Tier 5</v>
      </c>
      <c r="Y4291" s="24"/>
      <c r="Z4291" s="24"/>
    </row>
    <row r="4292" spans="1:26" x14ac:dyDescent="0.25">
      <c r="A4292" s="17">
        <v>4289</v>
      </c>
      <c r="B4292" s="18">
        <v>3210</v>
      </c>
      <c r="C4292" s="17" t="s">
        <v>149</v>
      </c>
      <c r="D4292" s="17" t="s">
        <v>188</v>
      </c>
      <c r="E4292" s="17">
        <v>79549</v>
      </c>
      <c r="F4292" s="18"/>
      <c r="G4292" s="18"/>
      <c r="H4292" s="18"/>
      <c r="I4292" s="21" t="s">
        <v>218</v>
      </c>
      <c r="J4292" s="22" t="s">
        <v>254</v>
      </c>
      <c r="K4292" s="22" t="s">
        <v>255</v>
      </c>
      <c r="L4292" s="22" t="s">
        <v>256</v>
      </c>
      <c r="M4292" s="21" t="s">
        <v>222</v>
      </c>
      <c r="N4292" s="19" t="s">
        <v>205</v>
      </c>
      <c r="O4292" s="22" t="s">
        <v>257</v>
      </c>
      <c r="P4292" s="31" t="str">
        <f t="shared" si="67"/>
        <v>Galvanized Requiring Replacement</v>
      </c>
      <c r="Q4292" s="40" t="s">
        <v>254</v>
      </c>
      <c r="R4292" s="40" t="s">
        <v>254</v>
      </c>
      <c r="S4292" s="24"/>
      <c r="T4292" s="16"/>
      <c r="U4292" s="41" t="s">
        <v>255</v>
      </c>
      <c r="V4292" s="41" t="s">
        <v>255</v>
      </c>
      <c r="W4292" s="16"/>
      <c r="X4292" s="43" t="str">
        <f>IF((OR((AND('[1]PWS Information'!$E$10="CWS",T4292="Single Family Residence",P4292="Lead")),
(AND('[1]PWS Information'!$E$10="CWS",T4292="Multiple Family Residence",'[1]PWS Information'!$E$11="Yes",P4292="Lead")),
(AND('[1]PWS Information'!$E$10="NTNC",P4292="Lead")))),"Tier 1",
IF((OR((AND('[1]PWS Information'!$E$10="CWS",T4292="Multiple Family Residence",'[1]PWS Information'!$E$11="No",P4292="Lead")),
(AND('[1]PWS Information'!$E$10="CWS",T4292="Other",P4292="Lead")),
(AND(T4292="",P4292="Lead")),
(AND('[1]PWS Information'!$E$10="CWS",T4292="Building",P4292="Lead")))),"Tier 2",
IF((OR((AND('[1]PWS Information'!$E$10="CWS",T4292="Single Family Residence",P4292="Galvanized Requiring Replacement")),
(AND('[1]PWS Information'!$E$10="CWS",T4292="Single Family Residence",P4292="Galvanized Requiring Replacement",Q4292="Yes")),
(AND('[1]PWS Information'!$E$10="NTNC",T4292="Single Family Residence",P4292="Galvanized Requiring Replacement")),
(AND('[1]PWS Information'!$E$10="NTNC",T4292="Single Family Residence",Q4292="Yes")))),"Tier 3",
IF((OR((AND('[1]PWS Information'!$E$10="CWS",T4292="Single Family Residence",R4292="Yes",P4292="Non-Lead", I4292="Non-Lead - Copper",K4292="Before 1989")),
(AND('[1]PWS Information'!$E$10="CWS",T4292="Single Family Residence",R4292="Yes",P4292="Non-Lead", M4292="Non-Lead - Copper",N4292="Before 1989")))),"Tier 4",
IF((OR((AND('[1]PWS Information'!$E$10="NTNC",P4292="Non-Lead")),
(AND('[1]PWS Information'!$E$10="CWS",P4292="Non-Lead",R4292="")),
(AND('[1]PWS Information'!$E$10="CWS",P4292="Non-Lead",R4292="No")),
(AND('[1]PWS Information'!$E$10="CWS",P4292="Non-Lead",R4292="Don't Know")),
(AND('[1]PWS Information'!$E$10="CWS",P4292="Non-Lead", I4292="Non-Lead - Copper", R4292="Yes", K4292="Between 1989 and 2014")),
(AND('[1]PWS Information'!$E$10="CWS",P4292="Non-Lead", I4292="Non-Lead - Copper", R4292="Yes", K4292="After 2014")),
(AND('[1]PWS Information'!$E$10="CWS",P4292="Non-Lead", I4292="Non-Lead - Copper", R4292="Yes", K4292="Unknown")),
(AND('[1]PWS Information'!$E$10="CWS",P4292="Non-Lead", M4292="Non-Lead - Copper", R4292="Yes", N4292="Between 1989 and 2014")),
(AND('[1]PWS Information'!$E$10="CWS",P4292="Non-Lead", M4292="Non-Lead - Copper", R4292="Yes", N4292="After 2014")),
(AND('[1]PWS Information'!$E$10="CWS",P4292="Non-Lead", M4292="Non-Lead - Copper", R4292="Yes", N4292="Unknown")),
(AND('[1]PWS Information'!$E$10="CWS",P4292="Unknown")),
(AND('[1]PWS Information'!$E$10="NTNC",P4292="Unknown")),
(AND('[1]PWS Information'!$E$10="CWS",T4292="Multiple Family Residence",P4292="Galvanized Requiring Replacement")),
(AND('[1]PWS Information'!$E$10="CWS",P4292="Galvanized Requiring Replacement")),
(AND('[1]PWS Information'!$E$10="NTNC",T4292="Multiple Family Residence",P4292="Galvanized Requiring Replacement")))),"Tier 5",
"")))))</f>
        <v>Tier 5</v>
      </c>
      <c r="Y4292" s="24"/>
      <c r="Z4292" s="24"/>
    </row>
    <row r="4293" spans="1:26" x14ac:dyDescent="0.25">
      <c r="A4293" s="17">
        <v>4290</v>
      </c>
      <c r="B4293" s="18">
        <v>3212</v>
      </c>
      <c r="C4293" s="17" t="s">
        <v>149</v>
      </c>
      <c r="D4293" s="17" t="s">
        <v>188</v>
      </c>
      <c r="E4293" s="17">
        <v>79549</v>
      </c>
      <c r="F4293" s="18"/>
      <c r="G4293" s="18"/>
      <c r="H4293" s="18"/>
      <c r="I4293" s="21" t="s">
        <v>218</v>
      </c>
      <c r="J4293" s="22" t="s">
        <v>254</v>
      </c>
      <c r="K4293" s="22" t="s">
        <v>255</v>
      </c>
      <c r="L4293" s="22" t="s">
        <v>256</v>
      </c>
      <c r="M4293" s="21" t="s">
        <v>221</v>
      </c>
      <c r="N4293" s="19"/>
      <c r="O4293" s="22" t="s">
        <v>256</v>
      </c>
      <c r="P4293" s="31" t="str">
        <f t="shared" si="67"/>
        <v>Non-Lead</v>
      </c>
      <c r="Q4293" s="40" t="s">
        <v>254</v>
      </c>
      <c r="R4293" s="40" t="s">
        <v>254</v>
      </c>
      <c r="S4293" s="24"/>
      <c r="T4293" s="16"/>
      <c r="U4293" s="41" t="s">
        <v>255</v>
      </c>
      <c r="V4293" s="41" t="s">
        <v>255</v>
      </c>
      <c r="W4293" s="16"/>
      <c r="X4293" s="43" t="str">
        <f>IF((OR((AND('[1]PWS Information'!$E$10="CWS",T4293="Single Family Residence",P4293="Lead")),
(AND('[1]PWS Information'!$E$10="CWS",T4293="Multiple Family Residence",'[1]PWS Information'!$E$11="Yes",P4293="Lead")),
(AND('[1]PWS Information'!$E$10="NTNC",P4293="Lead")))),"Tier 1",
IF((OR((AND('[1]PWS Information'!$E$10="CWS",T4293="Multiple Family Residence",'[1]PWS Information'!$E$11="No",P4293="Lead")),
(AND('[1]PWS Information'!$E$10="CWS",T4293="Other",P4293="Lead")),
(AND(T4293="",P4293="Lead")),
(AND('[1]PWS Information'!$E$10="CWS",T4293="Building",P4293="Lead")))),"Tier 2",
IF((OR((AND('[1]PWS Information'!$E$10="CWS",T4293="Single Family Residence",P4293="Galvanized Requiring Replacement")),
(AND('[1]PWS Information'!$E$10="CWS",T4293="Single Family Residence",P4293="Galvanized Requiring Replacement",Q4293="Yes")),
(AND('[1]PWS Information'!$E$10="NTNC",T4293="Single Family Residence",P4293="Galvanized Requiring Replacement")),
(AND('[1]PWS Information'!$E$10="NTNC",T4293="Single Family Residence",Q4293="Yes")))),"Tier 3",
IF((OR((AND('[1]PWS Information'!$E$10="CWS",T4293="Single Family Residence",R4293="Yes",P4293="Non-Lead", I4293="Non-Lead - Copper",K4293="Before 1989")),
(AND('[1]PWS Information'!$E$10="CWS",T4293="Single Family Residence",R4293="Yes",P4293="Non-Lead", M4293="Non-Lead - Copper",N4293="Before 1989")))),"Tier 4",
IF((OR((AND('[1]PWS Information'!$E$10="NTNC",P4293="Non-Lead")),
(AND('[1]PWS Information'!$E$10="CWS",P4293="Non-Lead",R4293="")),
(AND('[1]PWS Information'!$E$10="CWS",P4293="Non-Lead",R4293="No")),
(AND('[1]PWS Information'!$E$10="CWS",P4293="Non-Lead",R4293="Don't Know")),
(AND('[1]PWS Information'!$E$10="CWS",P4293="Non-Lead", I4293="Non-Lead - Copper", R4293="Yes", K4293="Between 1989 and 2014")),
(AND('[1]PWS Information'!$E$10="CWS",P4293="Non-Lead", I4293="Non-Lead - Copper", R4293="Yes", K4293="After 2014")),
(AND('[1]PWS Information'!$E$10="CWS",P4293="Non-Lead", I4293="Non-Lead - Copper", R4293="Yes", K4293="Unknown")),
(AND('[1]PWS Information'!$E$10="CWS",P4293="Non-Lead", M4293="Non-Lead - Copper", R4293="Yes", N4293="Between 1989 and 2014")),
(AND('[1]PWS Information'!$E$10="CWS",P4293="Non-Lead", M4293="Non-Lead - Copper", R4293="Yes", N4293="After 2014")),
(AND('[1]PWS Information'!$E$10="CWS",P4293="Non-Lead", M4293="Non-Lead - Copper", R4293="Yes", N4293="Unknown")),
(AND('[1]PWS Information'!$E$10="CWS",P4293="Unknown")),
(AND('[1]PWS Information'!$E$10="NTNC",P4293="Unknown")),
(AND('[1]PWS Information'!$E$10="CWS",T4293="Multiple Family Residence",P4293="Galvanized Requiring Replacement")),
(AND('[1]PWS Information'!$E$10="CWS",P4293="Galvanized Requiring Replacement")),
(AND('[1]PWS Information'!$E$10="NTNC",T4293="Multiple Family Residence",P4293="Galvanized Requiring Replacement")))),"Tier 5",
"")))))</f>
        <v>Tier 5</v>
      </c>
      <c r="Y4293" s="24"/>
      <c r="Z4293" s="24"/>
    </row>
    <row r="4294" spans="1:26" x14ac:dyDescent="0.25">
      <c r="A4294" s="17">
        <v>4291</v>
      </c>
      <c r="B4294" s="17">
        <v>3212</v>
      </c>
      <c r="C4294" s="17" t="s">
        <v>149</v>
      </c>
      <c r="D4294" s="17" t="s">
        <v>188</v>
      </c>
      <c r="E4294" s="17">
        <v>79549</v>
      </c>
      <c r="F4294" s="17"/>
      <c r="G4294" s="17"/>
      <c r="H4294" s="17"/>
      <c r="I4294" s="21" t="s">
        <v>218</v>
      </c>
      <c r="J4294" s="22" t="s">
        <v>254</v>
      </c>
      <c r="K4294" s="22" t="s">
        <v>255</v>
      </c>
      <c r="L4294" s="22" t="s">
        <v>256</v>
      </c>
      <c r="M4294" s="21" t="s">
        <v>218</v>
      </c>
      <c r="N4294" s="19"/>
      <c r="O4294" s="22" t="s">
        <v>256</v>
      </c>
      <c r="P4294" s="31" t="str">
        <f t="shared" si="67"/>
        <v>Non-Lead</v>
      </c>
      <c r="Q4294" s="40" t="s">
        <v>254</v>
      </c>
      <c r="R4294" s="40" t="s">
        <v>254</v>
      </c>
      <c r="S4294" s="24"/>
      <c r="T4294" s="16"/>
      <c r="U4294" s="41" t="s">
        <v>255</v>
      </c>
      <c r="V4294" s="41" t="s">
        <v>255</v>
      </c>
      <c r="W4294" s="16"/>
      <c r="X4294" s="43" t="str">
        <f>IF((OR((AND('[1]PWS Information'!$E$10="CWS",T4294="Single Family Residence",P4294="Lead")),
(AND('[1]PWS Information'!$E$10="CWS",T4294="Multiple Family Residence",'[1]PWS Information'!$E$11="Yes",P4294="Lead")),
(AND('[1]PWS Information'!$E$10="NTNC",P4294="Lead")))),"Tier 1",
IF((OR((AND('[1]PWS Information'!$E$10="CWS",T4294="Multiple Family Residence",'[1]PWS Information'!$E$11="No",P4294="Lead")),
(AND('[1]PWS Information'!$E$10="CWS",T4294="Other",P4294="Lead")),
(AND(T4294="",P4294="Lead")),
(AND('[1]PWS Information'!$E$10="CWS",T4294="Building",P4294="Lead")))),"Tier 2",
IF((OR((AND('[1]PWS Information'!$E$10="CWS",T4294="Single Family Residence",P4294="Galvanized Requiring Replacement")),
(AND('[1]PWS Information'!$E$10="CWS",T4294="Single Family Residence",P4294="Galvanized Requiring Replacement",Q4294="Yes")),
(AND('[1]PWS Information'!$E$10="NTNC",T4294="Single Family Residence",P4294="Galvanized Requiring Replacement")),
(AND('[1]PWS Information'!$E$10="NTNC",T4294="Single Family Residence",Q4294="Yes")))),"Tier 3",
IF((OR((AND('[1]PWS Information'!$E$10="CWS",T4294="Single Family Residence",R4294="Yes",P4294="Non-Lead", I4294="Non-Lead - Copper",K4294="Before 1989")),
(AND('[1]PWS Information'!$E$10="CWS",T4294="Single Family Residence",R4294="Yes",P4294="Non-Lead", M4294="Non-Lead - Copper",N4294="Before 1989")))),"Tier 4",
IF((OR((AND('[1]PWS Information'!$E$10="NTNC",P4294="Non-Lead")),
(AND('[1]PWS Information'!$E$10="CWS",P4294="Non-Lead",R4294="")),
(AND('[1]PWS Information'!$E$10="CWS",P4294="Non-Lead",R4294="No")),
(AND('[1]PWS Information'!$E$10="CWS",P4294="Non-Lead",R4294="Don't Know")),
(AND('[1]PWS Information'!$E$10="CWS",P4294="Non-Lead", I4294="Non-Lead - Copper", R4294="Yes", K4294="Between 1989 and 2014")),
(AND('[1]PWS Information'!$E$10="CWS",P4294="Non-Lead", I4294="Non-Lead - Copper", R4294="Yes", K4294="After 2014")),
(AND('[1]PWS Information'!$E$10="CWS",P4294="Non-Lead", I4294="Non-Lead - Copper", R4294="Yes", K4294="Unknown")),
(AND('[1]PWS Information'!$E$10="CWS",P4294="Non-Lead", M4294="Non-Lead - Copper", R4294="Yes", N4294="Between 1989 and 2014")),
(AND('[1]PWS Information'!$E$10="CWS",P4294="Non-Lead", M4294="Non-Lead - Copper", R4294="Yes", N4294="After 2014")),
(AND('[1]PWS Information'!$E$10="CWS",P4294="Non-Lead", M4294="Non-Lead - Copper", R4294="Yes", N4294="Unknown")),
(AND('[1]PWS Information'!$E$10="CWS",P4294="Unknown")),
(AND('[1]PWS Information'!$E$10="NTNC",P4294="Unknown")),
(AND('[1]PWS Information'!$E$10="CWS",T4294="Multiple Family Residence",P4294="Galvanized Requiring Replacement")),
(AND('[1]PWS Information'!$E$10="CWS",P4294="Galvanized Requiring Replacement")),
(AND('[1]PWS Information'!$E$10="NTNC",T4294="Multiple Family Residence",P4294="Galvanized Requiring Replacement")))),"Tier 5",
"")))))</f>
        <v>Tier 5</v>
      </c>
      <c r="Y4294" s="24"/>
      <c r="Z4294" s="24"/>
    </row>
    <row r="4295" spans="1:26" x14ac:dyDescent="0.25">
      <c r="A4295" s="17">
        <v>4292</v>
      </c>
      <c r="B4295" s="18">
        <v>3219</v>
      </c>
      <c r="C4295" s="17" t="s">
        <v>149</v>
      </c>
      <c r="D4295" s="17" t="s">
        <v>188</v>
      </c>
      <c r="E4295" s="17">
        <v>79549</v>
      </c>
      <c r="F4295" s="18"/>
      <c r="G4295" s="18"/>
      <c r="H4295" s="18"/>
      <c r="I4295" s="21" t="s">
        <v>219</v>
      </c>
      <c r="J4295" s="22" t="s">
        <v>254</v>
      </c>
      <c r="K4295" s="22" t="s">
        <v>255</v>
      </c>
      <c r="L4295" s="22"/>
      <c r="M4295" s="21" t="s">
        <v>219</v>
      </c>
      <c r="N4295" s="19" t="s">
        <v>205</v>
      </c>
      <c r="O4295" s="22"/>
      <c r="P4295" s="31" t="str">
        <f t="shared" si="67"/>
        <v>Unknown</v>
      </c>
      <c r="Q4295" s="40" t="s">
        <v>254</v>
      </c>
      <c r="R4295" s="40" t="s">
        <v>254</v>
      </c>
      <c r="S4295" s="24"/>
      <c r="T4295" s="16"/>
      <c r="U4295" s="41" t="s">
        <v>255</v>
      </c>
      <c r="V4295" s="41" t="s">
        <v>255</v>
      </c>
      <c r="W4295" s="16"/>
      <c r="X4295" s="43" t="str">
        <f>IF((OR((AND('[1]PWS Information'!$E$10="CWS",T4295="Single Family Residence",P4295="Lead")),
(AND('[1]PWS Information'!$E$10="CWS",T4295="Multiple Family Residence",'[1]PWS Information'!$E$11="Yes",P4295="Lead")),
(AND('[1]PWS Information'!$E$10="NTNC",P4295="Lead")))),"Tier 1",
IF((OR((AND('[1]PWS Information'!$E$10="CWS",T4295="Multiple Family Residence",'[1]PWS Information'!$E$11="No",P4295="Lead")),
(AND('[1]PWS Information'!$E$10="CWS",T4295="Other",P4295="Lead")),
(AND(T4295="",P4295="Lead")),
(AND('[1]PWS Information'!$E$10="CWS",T4295="Building",P4295="Lead")))),"Tier 2",
IF((OR((AND('[1]PWS Information'!$E$10="CWS",T4295="Single Family Residence",P4295="Galvanized Requiring Replacement")),
(AND('[1]PWS Information'!$E$10="CWS",T4295="Single Family Residence",P4295="Galvanized Requiring Replacement",Q4295="Yes")),
(AND('[1]PWS Information'!$E$10="NTNC",T4295="Single Family Residence",P4295="Galvanized Requiring Replacement")),
(AND('[1]PWS Information'!$E$10="NTNC",T4295="Single Family Residence",Q4295="Yes")))),"Tier 3",
IF((OR((AND('[1]PWS Information'!$E$10="CWS",T4295="Single Family Residence",R4295="Yes",P4295="Non-Lead", I4295="Non-Lead - Copper",K4295="Before 1989")),
(AND('[1]PWS Information'!$E$10="CWS",T4295="Single Family Residence",R4295="Yes",P4295="Non-Lead", M4295="Non-Lead - Copper",N4295="Before 1989")))),"Tier 4",
IF((OR((AND('[1]PWS Information'!$E$10="NTNC",P4295="Non-Lead")),
(AND('[1]PWS Information'!$E$10="CWS",P4295="Non-Lead",R4295="")),
(AND('[1]PWS Information'!$E$10="CWS",P4295="Non-Lead",R4295="No")),
(AND('[1]PWS Information'!$E$10="CWS",P4295="Non-Lead",R4295="Don't Know")),
(AND('[1]PWS Information'!$E$10="CWS",P4295="Non-Lead", I4295="Non-Lead - Copper", R4295="Yes", K4295="Between 1989 and 2014")),
(AND('[1]PWS Information'!$E$10="CWS",P4295="Non-Lead", I4295="Non-Lead - Copper", R4295="Yes", K4295="After 2014")),
(AND('[1]PWS Information'!$E$10="CWS",P4295="Non-Lead", I4295="Non-Lead - Copper", R4295="Yes", K4295="Unknown")),
(AND('[1]PWS Information'!$E$10="CWS",P4295="Non-Lead", M4295="Non-Lead - Copper", R4295="Yes", N4295="Between 1989 and 2014")),
(AND('[1]PWS Information'!$E$10="CWS",P4295="Non-Lead", M4295="Non-Lead - Copper", R4295="Yes", N4295="After 2014")),
(AND('[1]PWS Information'!$E$10="CWS",P4295="Non-Lead", M4295="Non-Lead - Copper", R4295="Yes", N4295="Unknown")),
(AND('[1]PWS Information'!$E$10="CWS",P4295="Unknown")),
(AND('[1]PWS Information'!$E$10="NTNC",P4295="Unknown")),
(AND('[1]PWS Information'!$E$10="CWS",T4295="Multiple Family Residence",P4295="Galvanized Requiring Replacement")),
(AND('[1]PWS Information'!$E$10="CWS",P4295="Galvanized Requiring Replacement")),
(AND('[1]PWS Information'!$E$10="NTNC",T4295="Multiple Family Residence",P4295="Galvanized Requiring Replacement")))),"Tier 5",
"")))))</f>
        <v>Tier 5</v>
      </c>
      <c r="Y4295" s="24"/>
      <c r="Z4295" s="24"/>
    </row>
    <row r="4296" spans="1:26" x14ac:dyDescent="0.25">
      <c r="A4296" s="17">
        <v>4293</v>
      </c>
      <c r="B4296" s="17">
        <v>3301</v>
      </c>
      <c r="C4296" s="17" t="s">
        <v>149</v>
      </c>
      <c r="D4296" s="17" t="s">
        <v>188</v>
      </c>
      <c r="E4296" s="17">
        <v>79549</v>
      </c>
      <c r="F4296" s="17"/>
      <c r="G4296" s="17"/>
      <c r="H4296" s="17"/>
      <c r="I4296" s="21" t="s">
        <v>218</v>
      </c>
      <c r="J4296" s="22" t="s">
        <v>254</v>
      </c>
      <c r="K4296" s="22" t="s">
        <v>255</v>
      </c>
      <c r="L4296" s="22" t="s">
        <v>256</v>
      </c>
      <c r="M4296" s="21" t="s">
        <v>221</v>
      </c>
      <c r="N4296" s="37"/>
      <c r="O4296" s="22" t="s">
        <v>256</v>
      </c>
      <c r="P4296" s="31" t="str">
        <f t="shared" si="67"/>
        <v>Non-Lead</v>
      </c>
      <c r="Q4296" s="40" t="s">
        <v>254</v>
      </c>
      <c r="R4296" s="40" t="s">
        <v>254</v>
      </c>
      <c r="S4296" s="24"/>
      <c r="T4296" s="16"/>
      <c r="U4296" s="41" t="s">
        <v>255</v>
      </c>
      <c r="V4296" s="41" t="s">
        <v>255</v>
      </c>
      <c r="W4296" s="16"/>
      <c r="X4296" s="43" t="str">
        <f>IF((OR((AND('[1]PWS Information'!$E$10="CWS",T4296="Single Family Residence",P4296="Lead")),
(AND('[1]PWS Information'!$E$10="CWS",T4296="Multiple Family Residence",'[1]PWS Information'!$E$11="Yes",P4296="Lead")),
(AND('[1]PWS Information'!$E$10="NTNC",P4296="Lead")))),"Tier 1",
IF((OR((AND('[1]PWS Information'!$E$10="CWS",T4296="Multiple Family Residence",'[1]PWS Information'!$E$11="No",P4296="Lead")),
(AND('[1]PWS Information'!$E$10="CWS",T4296="Other",P4296="Lead")),
(AND(T4296="",P4296="Lead")),
(AND('[1]PWS Information'!$E$10="CWS",T4296="Building",P4296="Lead")))),"Tier 2",
IF((OR((AND('[1]PWS Information'!$E$10="CWS",T4296="Single Family Residence",P4296="Galvanized Requiring Replacement")),
(AND('[1]PWS Information'!$E$10="CWS",T4296="Single Family Residence",P4296="Galvanized Requiring Replacement",Q4296="Yes")),
(AND('[1]PWS Information'!$E$10="NTNC",T4296="Single Family Residence",P4296="Galvanized Requiring Replacement")),
(AND('[1]PWS Information'!$E$10="NTNC",T4296="Single Family Residence",Q4296="Yes")))),"Tier 3",
IF((OR((AND('[1]PWS Information'!$E$10="CWS",T4296="Single Family Residence",R4296="Yes",P4296="Non-Lead", I4296="Non-Lead - Copper",K4296="Before 1989")),
(AND('[1]PWS Information'!$E$10="CWS",T4296="Single Family Residence",R4296="Yes",P4296="Non-Lead", M4296="Non-Lead - Copper",N4296="Before 1989")))),"Tier 4",
IF((OR((AND('[1]PWS Information'!$E$10="NTNC",P4296="Non-Lead")),
(AND('[1]PWS Information'!$E$10="CWS",P4296="Non-Lead",R4296="")),
(AND('[1]PWS Information'!$E$10="CWS",P4296="Non-Lead",R4296="No")),
(AND('[1]PWS Information'!$E$10="CWS",P4296="Non-Lead",R4296="Don't Know")),
(AND('[1]PWS Information'!$E$10="CWS",P4296="Non-Lead", I4296="Non-Lead - Copper", R4296="Yes", K4296="Between 1989 and 2014")),
(AND('[1]PWS Information'!$E$10="CWS",P4296="Non-Lead", I4296="Non-Lead - Copper", R4296="Yes", K4296="After 2014")),
(AND('[1]PWS Information'!$E$10="CWS",P4296="Non-Lead", I4296="Non-Lead - Copper", R4296="Yes", K4296="Unknown")),
(AND('[1]PWS Information'!$E$10="CWS",P4296="Non-Lead", M4296="Non-Lead - Copper", R4296="Yes", N4296="Between 1989 and 2014")),
(AND('[1]PWS Information'!$E$10="CWS",P4296="Non-Lead", M4296="Non-Lead - Copper", R4296="Yes", N4296="After 2014")),
(AND('[1]PWS Information'!$E$10="CWS",P4296="Non-Lead", M4296="Non-Lead - Copper", R4296="Yes", N4296="Unknown")),
(AND('[1]PWS Information'!$E$10="CWS",P4296="Unknown")),
(AND('[1]PWS Information'!$E$10="NTNC",P4296="Unknown")),
(AND('[1]PWS Information'!$E$10="CWS",T4296="Multiple Family Residence",P4296="Galvanized Requiring Replacement")),
(AND('[1]PWS Information'!$E$10="CWS",P4296="Galvanized Requiring Replacement")),
(AND('[1]PWS Information'!$E$10="NTNC",T4296="Multiple Family Residence",P4296="Galvanized Requiring Replacement")))),"Tier 5",
"")))))</f>
        <v>Tier 5</v>
      </c>
      <c r="Y4296" s="24"/>
      <c r="Z4296" s="24"/>
    </row>
    <row r="4297" spans="1:26" x14ac:dyDescent="0.25">
      <c r="A4297" s="17">
        <v>4294</v>
      </c>
      <c r="B4297" s="17">
        <v>3311</v>
      </c>
      <c r="C4297" s="17" t="s">
        <v>149</v>
      </c>
      <c r="D4297" s="17" t="s">
        <v>188</v>
      </c>
      <c r="E4297" s="17">
        <v>79549</v>
      </c>
      <c r="F4297" s="17"/>
      <c r="G4297" s="17"/>
      <c r="H4297" s="17"/>
      <c r="I4297" s="25" t="s">
        <v>221</v>
      </c>
      <c r="J4297" s="22" t="s">
        <v>254</v>
      </c>
      <c r="K4297" s="22" t="s">
        <v>255</v>
      </c>
      <c r="L4297" s="22" t="s">
        <v>256</v>
      </c>
      <c r="M4297" s="25" t="s">
        <v>222</v>
      </c>
      <c r="N4297" s="19" t="s">
        <v>205</v>
      </c>
      <c r="O4297" s="22" t="s">
        <v>257</v>
      </c>
      <c r="P4297" s="31" t="str">
        <f t="shared" si="67"/>
        <v>Galvanized Requiring Replacement</v>
      </c>
      <c r="Q4297" s="40" t="s">
        <v>254</v>
      </c>
      <c r="R4297" s="40" t="s">
        <v>254</v>
      </c>
      <c r="S4297" s="24"/>
      <c r="T4297" s="16"/>
      <c r="U4297" s="41" t="s">
        <v>255</v>
      </c>
      <c r="V4297" s="41" t="s">
        <v>255</v>
      </c>
      <c r="W4297" s="16"/>
      <c r="X4297" s="43" t="str">
        <f>IF((OR((AND('[1]PWS Information'!$E$10="CWS",T4297="Single Family Residence",P4297="Lead")),
(AND('[1]PWS Information'!$E$10="CWS",T4297="Multiple Family Residence",'[1]PWS Information'!$E$11="Yes",P4297="Lead")),
(AND('[1]PWS Information'!$E$10="NTNC",P4297="Lead")))),"Tier 1",
IF((OR((AND('[1]PWS Information'!$E$10="CWS",T4297="Multiple Family Residence",'[1]PWS Information'!$E$11="No",P4297="Lead")),
(AND('[1]PWS Information'!$E$10="CWS",T4297="Other",P4297="Lead")),
(AND(T4297="",P4297="Lead")),
(AND('[1]PWS Information'!$E$10="CWS",T4297="Building",P4297="Lead")))),"Tier 2",
IF((OR((AND('[1]PWS Information'!$E$10="CWS",T4297="Single Family Residence",P4297="Galvanized Requiring Replacement")),
(AND('[1]PWS Information'!$E$10="CWS",T4297="Single Family Residence",P4297="Galvanized Requiring Replacement",Q4297="Yes")),
(AND('[1]PWS Information'!$E$10="NTNC",T4297="Single Family Residence",P4297="Galvanized Requiring Replacement")),
(AND('[1]PWS Information'!$E$10="NTNC",T4297="Single Family Residence",Q4297="Yes")))),"Tier 3",
IF((OR((AND('[1]PWS Information'!$E$10="CWS",T4297="Single Family Residence",R4297="Yes",P4297="Non-Lead", I4297="Non-Lead - Copper",K4297="Before 1989")),
(AND('[1]PWS Information'!$E$10="CWS",T4297="Single Family Residence",R4297="Yes",P4297="Non-Lead", M4297="Non-Lead - Copper",N4297="Before 1989")))),"Tier 4",
IF((OR((AND('[1]PWS Information'!$E$10="NTNC",P4297="Non-Lead")),
(AND('[1]PWS Information'!$E$10="CWS",P4297="Non-Lead",R4297="")),
(AND('[1]PWS Information'!$E$10="CWS",P4297="Non-Lead",R4297="No")),
(AND('[1]PWS Information'!$E$10="CWS",P4297="Non-Lead",R4297="Don't Know")),
(AND('[1]PWS Information'!$E$10="CWS",P4297="Non-Lead", I4297="Non-Lead - Copper", R4297="Yes", K4297="Between 1989 and 2014")),
(AND('[1]PWS Information'!$E$10="CWS",P4297="Non-Lead", I4297="Non-Lead - Copper", R4297="Yes", K4297="After 2014")),
(AND('[1]PWS Information'!$E$10="CWS",P4297="Non-Lead", I4297="Non-Lead - Copper", R4297="Yes", K4297="Unknown")),
(AND('[1]PWS Information'!$E$10="CWS",P4297="Non-Lead", M4297="Non-Lead - Copper", R4297="Yes", N4297="Between 1989 and 2014")),
(AND('[1]PWS Information'!$E$10="CWS",P4297="Non-Lead", M4297="Non-Lead - Copper", R4297="Yes", N4297="After 2014")),
(AND('[1]PWS Information'!$E$10="CWS",P4297="Non-Lead", M4297="Non-Lead - Copper", R4297="Yes", N4297="Unknown")),
(AND('[1]PWS Information'!$E$10="CWS",P4297="Unknown")),
(AND('[1]PWS Information'!$E$10="NTNC",P4297="Unknown")),
(AND('[1]PWS Information'!$E$10="CWS",T4297="Multiple Family Residence",P4297="Galvanized Requiring Replacement")),
(AND('[1]PWS Information'!$E$10="CWS",P4297="Galvanized Requiring Replacement")),
(AND('[1]PWS Information'!$E$10="NTNC",T4297="Multiple Family Residence",P4297="Galvanized Requiring Replacement")))),"Tier 5",
"")))))</f>
        <v>Tier 5</v>
      </c>
      <c r="Y4297" s="24"/>
      <c r="Z4297" s="24"/>
    </row>
    <row r="4298" spans="1:26" x14ac:dyDescent="0.25">
      <c r="A4298" s="17">
        <v>4295</v>
      </c>
      <c r="B4298" s="17">
        <v>3400</v>
      </c>
      <c r="C4298" s="17" t="s">
        <v>149</v>
      </c>
      <c r="D4298" s="17" t="s">
        <v>188</v>
      </c>
      <c r="E4298" s="17">
        <v>79549</v>
      </c>
      <c r="F4298" s="17"/>
      <c r="G4298" s="17"/>
      <c r="H4298" s="17"/>
      <c r="I4298" s="21" t="s">
        <v>221</v>
      </c>
      <c r="J4298" s="22" t="s">
        <v>254</v>
      </c>
      <c r="K4298" s="22" t="s">
        <v>255</v>
      </c>
      <c r="L4298" s="22" t="s">
        <v>256</v>
      </c>
      <c r="M4298" s="21" t="s">
        <v>218</v>
      </c>
      <c r="N4298" s="19" t="s">
        <v>205</v>
      </c>
      <c r="O4298" s="22" t="s">
        <v>257</v>
      </c>
      <c r="P4298" s="31" t="str">
        <f t="shared" si="67"/>
        <v>Non-Lead</v>
      </c>
      <c r="Q4298" s="40" t="s">
        <v>254</v>
      </c>
      <c r="R4298" s="40" t="s">
        <v>254</v>
      </c>
      <c r="S4298" s="24"/>
      <c r="T4298" s="16"/>
      <c r="U4298" s="41" t="s">
        <v>255</v>
      </c>
      <c r="V4298" s="41" t="s">
        <v>255</v>
      </c>
      <c r="W4298" s="16"/>
      <c r="X4298" s="43" t="str">
        <f>IF((OR((AND('[1]PWS Information'!$E$10="CWS",T4298="Single Family Residence",P4298="Lead")),
(AND('[1]PWS Information'!$E$10="CWS",T4298="Multiple Family Residence",'[1]PWS Information'!$E$11="Yes",P4298="Lead")),
(AND('[1]PWS Information'!$E$10="NTNC",P4298="Lead")))),"Tier 1",
IF((OR((AND('[1]PWS Information'!$E$10="CWS",T4298="Multiple Family Residence",'[1]PWS Information'!$E$11="No",P4298="Lead")),
(AND('[1]PWS Information'!$E$10="CWS",T4298="Other",P4298="Lead")),
(AND(T4298="",P4298="Lead")),
(AND('[1]PWS Information'!$E$10="CWS",T4298="Building",P4298="Lead")))),"Tier 2",
IF((OR((AND('[1]PWS Information'!$E$10="CWS",T4298="Single Family Residence",P4298="Galvanized Requiring Replacement")),
(AND('[1]PWS Information'!$E$10="CWS",T4298="Single Family Residence",P4298="Galvanized Requiring Replacement",Q4298="Yes")),
(AND('[1]PWS Information'!$E$10="NTNC",T4298="Single Family Residence",P4298="Galvanized Requiring Replacement")),
(AND('[1]PWS Information'!$E$10="NTNC",T4298="Single Family Residence",Q4298="Yes")))),"Tier 3",
IF((OR((AND('[1]PWS Information'!$E$10="CWS",T4298="Single Family Residence",R4298="Yes",P4298="Non-Lead", I4298="Non-Lead - Copper",K4298="Before 1989")),
(AND('[1]PWS Information'!$E$10="CWS",T4298="Single Family Residence",R4298="Yes",P4298="Non-Lead", M4298="Non-Lead - Copper",N4298="Before 1989")))),"Tier 4",
IF((OR((AND('[1]PWS Information'!$E$10="NTNC",P4298="Non-Lead")),
(AND('[1]PWS Information'!$E$10="CWS",P4298="Non-Lead",R4298="")),
(AND('[1]PWS Information'!$E$10="CWS",P4298="Non-Lead",R4298="No")),
(AND('[1]PWS Information'!$E$10="CWS",P4298="Non-Lead",R4298="Don't Know")),
(AND('[1]PWS Information'!$E$10="CWS",P4298="Non-Lead", I4298="Non-Lead - Copper", R4298="Yes", K4298="Between 1989 and 2014")),
(AND('[1]PWS Information'!$E$10="CWS",P4298="Non-Lead", I4298="Non-Lead - Copper", R4298="Yes", K4298="After 2014")),
(AND('[1]PWS Information'!$E$10="CWS",P4298="Non-Lead", I4298="Non-Lead - Copper", R4298="Yes", K4298="Unknown")),
(AND('[1]PWS Information'!$E$10="CWS",P4298="Non-Lead", M4298="Non-Lead - Copper", R4298="Yes", N4298="Between 1989 and 2014")),
(AND('[1]PWS Information'!$E$10="CWS",P4298="Non-Lead", M4298="Non-Lead - Copper", R4298="Yes", N4298="After 2014")),
(AND('[1]PWS Information'!$E$10="CWS",P4298="Non-Lead", M4298="Non-Lead - Copper", R4298="Yes", N4298="Unknown")),
(AND('[1]PWS Information'!$E$10="CWS",P4298="Unknown")),
(AND('[1]PWS Information'!$E$10="NTNC",P4298="Unknown")),
(AND('[1]PWS Information'!$E$10="CWS",T4298="Multiple Family Residence",P4298="Galvanized Requiring Replacement")),
(AND('[1]PWS Information'!$E$10="CWS",P4298="Galvanized Requiring Replacement")),
(AND('[1]PWS Information'!$E$10="NTNC",T4298="Multiple Family Residence",P4298="Galvanized Requiring Replacement")))),"Tier 5",
"")))))</f>
        <v>Tier 5</v>
      </c>
      <c r="Y4298" s="24"/>
      <c r="Z4298" s="24"/>
    </row>
    <row r="4299" spans="1:26" x14ac:dyDescent="0.25">
      <c r="A4299" s="17">
        <v>4296</v>
      </c>
      <c r="B4299" s="17">
        <v>3401</v>
      </c>
      <c r="C4299" s="17" t="s">
        <v>149</v>
      </c>
      <c r="D4299" s="17" t="s">
        <v>188</v>
      </c>
      <c r="E4299" s="17">
        <v>79549</v>
      </c>
      <c r="F4299" s="17"/>
      <c r="G4299" s="17"/>
      <c r="H4299" s="17"/>
      <c r="I4299" s="21" t="s">
        <v>218</v>
      </c>
      <c r="J4299" s="22" t="s">
        <v>254</v>
      </c>
      <c r="K4299" s="22" t="s">
        <v>255</v>
      </c>
      <c r="L4299" s="22" t="s">
        <v>256</v>
      </c>
      <c r="M4299" s="21" t="s">
        <v>218</v>
      </c>
      <c r="N4299" s="37"/>
      <c r="O4299" s="22" t="s">
        <v>256</v>
      </c>
      <c r="P4299" s="31" t="str">
        <f t="shared" si="67"/>
        <v>Non-Lead</v>
      </c>
      <c r="Q4299" s="40" t="s">
        <v>254</v>
      </c>
      <c r="R4299" s="40" t="s">
        <v>254</v>
      </c>
      <c r="S4299" s="24"/>
      <c r="T4299" s="16"/>
      <c r="U4299" s="41" t="s">
        <v>255</v>
      </c>
      <c r="V4299" s="41" t="s">
        <v>255</v>
      </c>
      <c r="W4299" s="16"/>
      <c r="X4299" s="43" t="str">
        <f>IF((OR((AND('[1]PWS Information'!$E$10="CWS",T4299="Single Family Residence",P4299="Lead")),
(AND('[1]PWS Information'!$E$10="CWS",T4299="Multiple Family Residence",'[1]PWS Information'!$E$11="Yes",P4299="Lead")),
(AND('[1]PWS Information'!$E$10="NTNC",P4299="Lead")))),"Tier 1",
IF((OR((AND('[1]PWS Information'!$E$10="CWS",T4299="Multiple Family Residence",'[1]PWS Information'!$E$11="No",P4299="Lead")),
(AND('[1]PWS Information'!$E$10="CWS",T4299="Other",P4299="Lead")),
(AND(T4299="",P4299="Lead")),
(AND('[1]PWS Information'!$E$10="CWS",T4299="Building",P4299="Lead")))),"Tier 2",
IF((OR((AND('[1]PWS Information'!$E$10="CWS",T4299="Single Family Residence",P4299="Galvanized Requiring Replacement")),
(AND('[1]PWS Information'!$E$10="CWS",T4299="Single Family Residence",P4299="Galvanized Requiring Replacement",Q4299="Yes")),
(AND('[1]PWS Information'!$E$10="NTNC",T4299="Single Family Residence",P4299="Galvanized Requiring Replacement")),
(AND('[1]PWS Information'!$E$10="NTNC",T4299="Single Family Residence",Q4299="Yes")))),"Tier 3",
IF((OR((AND('[1]PWS Information'!$E$10="CWS",T4299="Single Family Residence",R4299="Yes",P4299="Non-Lead", I4299="Non-Lead - Copper",K4299="Before 1989")),
(AND('[1]PWS Information'!$E$10="CWS",T4299="Single Family Residence",R4299="Yes",P4299="Non-Lead", M4299="Non-Lead - Copper",N4299="Before 1989")))),"Tier 4",
IF((OR((AND('[1]PWS Information'!$E$10="NTNC",P4299="Non-Lead")),
(AND('[1]PWS Information'!$E$10="CWS",P4299="Non-Lead",R4299="")),
(AND('[1]PWS Information'!$E$10="CWS",P4299="Non-Lead",R4299="No")),
(AND('[1]PWS Information'!$E$10="CWS",P4299="Non-Lead",R4299="Don't Know")),
(AND('[1]PWS Information'!$E$10="CWS",P4299="Non-Lead", I4299="Non-Lead - Copper", R4299="Yes", K4299="Between 1989 and 2014")),
(AND('[1]PWS Information'!$E$10="CWS",P4299="Non-Lead", I4299="Non-Lead - Copper", R4299="Yes", K4299="After 2014")),
(AND('[1]PWS Information'!$E$10="CWS",P4299="Non-Lead", I4299="Non-Lead - Copper", R4299="Yes", K4299="Unknown")),
(AND('[1]PWS Information'!$E$10="CWS",P4299="Non-Lead", M4299="Non-Lead - Copper", R4299="Yes", N4299="Between 1989 and 2014")),
(AND('[1]PWS Information'!$E$10="CWS",P4299="Non-Lead", M4299="Non-Lead - Copper", R4299="Yes", N4299="After 2014")),
(AND('[1]PWS Information'!$E$10="CWS",P4299="Non-Lead", M4299="Non-Lead - Copper", R4299="Yes", N4299="Unknown")),
(AND('[1]PWS Information'!$E$10="CWS",P4299="Unknown")),
(AND('[1]PWS Information'!$E$10="NTNC",P4299="Unknown")),
(AND('[1]PWS Information'!$E$10="CWS",T4299="Multiple Family Residence",P4299="Galvanized Requiring Replacement")),
(AND('[1]PWS Information'!$E$10="CWS",P4299="Galvanized Requiring Replacement")),
(AND('[1]PWS Information'!$E$10="NTNC",T4299="Multiple Family Residence",P4299="Galvanized Requiring Replacement")))),"Tier 5",
"")))))</f>
        <v>Tier 5</v>
      </c>
      <c r="Y4299" s="24"/>
      <c r="Z4299" s="24"/>
    </row>
    <row r="4300" spans="1:26" x14ac:dyDescent="0.25">
      <c r="A4300" s="17">
        <v>4297</v>
      </c>
      <c r="B4300" s="18">
        <v>3403</v>
      </c>
      <c r="C4300" s="17" t="s">
        <v>149</v>
      </c>
      <c r="D4300" s="17" t="s">
        <v>188</v>
      </c>
      <c r="E4300" s="17">
        <v>79549</v>
      </c>
      <c r="F4300" s="18"/>
      <c r="G4300" s="18"/>
      <c r="H4300" s="18"/>
      <c r="I4300" s="25" t="s">
        <v>218</v>
      </c>
      <c r="J4300" s="22" t="s">
        <v>254</v>
      </c>
      <c r="K4300" s="22" t="s">
        <v>255</v>
      </c>
      <c r="L4300" s="22" t="s">
        <v>256</v>
      </c>
      <c r="M4300" s="25" t="s">
        <v>218</v>
      </c>
      <c r="N4300" s="19" t="s">
        <v>205</v>
      </c>
      <c r="O4300" s="22" t="s">
        <v>257</v>
      </c>
      <c r="P4300" s="31" t="str">
        <f t="shared" si="67"/>
        <v>Non-Lead</v>
      </c>
      <c r="Q4300" s="40" t="s">
        <v>254</v>
      </c>
      <c r="R4300" s="40" t="s">
        <v>254</v>
      </c>
      <c r="S4300" s="24"/>
      <c r="T4300" s="16"/>
      <c r="U4300" s="41" t="s">
        <v>255</v>
      </c>
      <c r="V4300" s="41" t="s">
        <v>255</v>
      </c>
      <c r="W4300" s="16"/>
      <c r="X4300" s="43" t="str">
        <f>IF((OR((AND('[1]PWS Information'!$E$10="CWS",T4300="Single Family Residence",P4300="Lead")),
(AND('[1]PWS Information'!$E$10="CWS",T4300="Multiple Family Residence",'[1]PWS Information'!$E$11="Yes",P4300="Lead")),
(AND('[1]PWS Information'!$E$10="NTNC",P4300="Lead")))),"Tier 1",
IF((OR((AND('[1]PWS Information'!$E$10="CWS",T4300="Multiple Family Residence",'[1]PWS Information'!$E$11="No",P4300="Lead")),
(AND('[1]PWS Information'!$E$10="CWS",T4300="Other",P4300="Lead")),
(AND(T4300="",P4300="Lead")),
(AND('[1]PWS Information'!$E$10="CWS",T4300="Building",P4300="Lead")))),"Tier 2",
IF((OR((AND('[1]PWS Information'!$E$10="CWS",T4300="Single Family Residence",P4300="Galvanized Requiring Replacement")),
(AND('[1]PWS Information'!$E$10="CWS",T4300="Single Family Residence",P4300="Galvanized Requiring Replacement",Q4300="Yes")),
(AND('[1]PWS Information'!$E$10="NTNC",T4300="Single Family Residence",P4300="Galvanized Requiring Replacement")),
(AND('[1]PWS Information'!$E$10="NTNC",T4300="Single Family Residence",Q4300="Yes")))),"Tier 3",
IF((OR((AND('[1]PWS Information'!$E$10="CWS",T4300="Single Family Residence",R4300="Yes",P4300="Non-Lead", I4300="Non-Lead - Copper",K4300="Before 1989")),
(AND('[1]PWS Information'!$E$10="CWS",T4300="Single Family Residence",R4300="Yes",P4300="Non-Lead", M4300="Non-Lead - Copper",N4300="Before 1989")))),"Tier 4",
IF((OR((AND('[1]PWS Information'!$E$10="NTNC",P4300="Non-Lead")),
(AND('[1]PWS Information'!$E$10="CWS",P4300="Non-Lead",R4300="")),
(AND('[1]PWS Information'!$E$10="CWS",P4300="Non-Lead",R4300="No")),
(AND('[1]PWS Information'!$E$10="CWS",P4300="Non-Lead",R4300="Don't Know")),
(AND('[1]PWS Information'!$E$10="CWS",P4300="Non-Lead", I4300="Non-Lead - Copper", R4300="Yes", K4300="Between 1989 and 2014")),
(AND('[1]PWS Information'!$E$10="CWS",P4300="Non-Lead", I4300="Non-Lead - Copper", R4300="Yes", K4300="After 2014")),
(AND('[1]PWS Information'!$E$10="CWS",P4300="Non-Lead", I4300="Non-Lead - Copper", R4300="Yes", K4300="Unknown")),
(AND('[1]PWS Information'!$E$10="CWS",P4300="Non-Lead", M4300="Non-Lead - Copper", R4300="Yes", N4300="Between 1989 and 2014")),
(AND('[1]PWS Information'!$E$10="CWS",P4300="Non-Lead", M4300="Non-Lead - Copper", R4300="Yes", N4300="After 2014")),
(AND('[1]PWS Information'!$E$10="CWS",P4300="Non-Lead", M4300="Non-Lead - Copper", R4300="Yes", N4300="Unknown")),
(AND('[1]PWS Information'!$E$10="CWS",P4300="Unknown")),
(AND('[1]PWS Information'!$E$10="NTNC",P4300="Unknown")),
(AND('[1]PWS Information'!$E$10="CWS",T4300="Multiple Family Residence",P4300="Galvanized Requiring Replacement")),
(AND('[1]PWS Information'!$E$10="CWS",P4300="Galvanized Requiring Replacement")),
(AND('[1]PWS Information'!$E$10="NTNC",T4300="Multiple Family Residence",P4300="Galvanized Requiring Replacement")))),"Tier 5",
"")))))</f>
        <v>Tier 5</v>
      </c>
      <c r="Y4300" s="24"/>
      <c r="Z4300" s="24"/>
    </row>
    <row r="4301" spans="1:26" x14ac:dyDescent="0.25">
      <c r="A4301" s="17">
        <v>4298</v>
      </c>
      <c r="B4301" s="17">
        <v>3403</v>
      </c>
      <c r="C4301" s="17" t="s">
        <v>149</v>
      </c>
      <c r="D4301" s="17" t="s">
        <v>188</v>
      </c>
      <c r="E4301" s="17">
        <v>79549</v>
      </c>
      <c r="F4301" s="17"/>
      <c r="G4301" s="17"/>
      <c r="H4301" s="17"/>
      <c r="I4301" s="21" t="s">
        <v>218</v>
      </c>
      <c r="J4301" s="22" t="s">
        <v>254</v>
      </c>
      <c r="K4301" s="22" t="s">
        <v>255</v>
      </c>
      <c r="L4301" s="22" t="s">
        <v>256</v>
      </c>
      <c r="M4301" s="21" t="s">
        <v>221</v>
      </c>
      <c r="N4301" s="37" t="s">
        <v>205</v>
      </c>
      <c r="O4301" s="22" t="s">
        <v>257</v>
      </c>
      <c r="P4301" s="31" t="str">
        <f t="shared" si="67"/>
        <v>Non-Lead</v>
      </c>
      <c r="Q4301" s="40" t="s">
        <v>254</v>
      </c>
      <c r="R4301" s="40" t="s">
        <v>254</v>
      </c>
      <c r="S4301" s="24"/>
      <c r="T4301" s="16"/>
      <c r="U4301" s="41" t="s">
        <v>255</v>
      </c>
      <c r="V4301" s="41" t="s">
        <v>255</v>
      </c>
      <c r="W4301" s="16"/>
      <c r="X4301" s="43" t="str">
        <f>IF((OR((AND('[1]PWS Information'!$E$10="CWS",T4301="Single Family Residence",P4301="Lead")),
(AND('[1]PWS Information'!$E$10="CWS",T4301="Multiple Family Residence",'[1]PWS Information'!$E$11="Yes",P4301="Lead")),
(AND('[1]PWS Information'!$E$10="NTNC",P4301="Lead")))),"Tier 1",
IF((OR((AND('[1]PWS Information'!$E$10="CWS",T4301="Multiple Family Residence",'[1]PWS Information'!$E$11="No",P4301="Lead")),
(AND('[1]PWS Information'!$E$10="CWS",T4301="Other",P4301="Lead")),
(AND(T4301="",P4301="Lead")),
(AND('[1]PWS Information'!$E$10="CWS",T4301="Building",P4301="Lead")))),"Tier 2",
IF((OR((AND('[1]PWS Information'!$E$10="CWS",T4301="Single Family Residence",P4301="Galvanized Requiring Replacement")),
(AND('[1]PWS Information'!$E$10="CWS",T4301="Single Family Residence",P4301="Galvanized Requiring Replacement",Q4301="Yes")),
(AND('[1]PWS Information'!$E$10="NTNC",T4301="Single Family Residence",P4301="Galvanized Requiring Replacement")),
(AND('[1]PWS Information'!$E$10="NTNC",T4301="Single Family Residence",Q4301="Yes")))),"Tier 3",
IF((OR((AND('[1]PWS Information'!$E$10="CWS",T4301="Single Family Residence",R4301="Yes",P4301="Non-Lead", I4301="Non-Lead - Copper",K4301="Before 1989")),
(AND('[1]PWS Information'!$E$10="CWS",T4301="Single Family Residence",R4301="Yes",P4301="Non-Lead", M4301="Non-Lead - Copper",N4301="Before 1989")))),"Tier 4",
IF((OR((AND('[1]PWS Information'!$E$10="NTNC",P4301="Non-Lead")),
(AND('[1]PWS Information'!$E$10="CWS",P4301="Non-Lead",R4301="")),
(AND('[1]PWS Information'!$E$10="CWS",P4301="Non-Lead",R4301="No")),
(AND('[1]PWS Information'!$E$10="CWS",P4301="Non-Lead",R4301="Don't Know")),
(AND('[1]PWS Information'!$E$10="CWS",P4301="Non-Lead", I4301="Non-Lead - Copper", R4301="Yes", K4301="Between 1989 and 2014")),
(AND('[1]PWS Information'!$E$10="CWS",P4301="Non-Lead", I4301="Non-Lead - Copper", R4301="Yes", K4301="After 2014")),
(AND('[1]PWS Information'!$E$10="CWS",P4301="Non-Lead", I4301="Non-Lead - Copper", R4301="Yes", K4301="Unknown")),
(AND('[1]PWS Information'!$E$10="CWS",P4301="Non-Lead", M4301="Non-Lead - Copper", R4301="Yes", N4301="Between 1989 and 2014")),
(AND('[1]PWS Information'!$E$10="CWS",P4301="Non-Lead", M4301="Non-Lead - Copper", R4301="Yes", N4301="After 2014")),
(AND('[1]PWS Information'!$E$10="CWS",P4301="Non-Lead", M4301="Non-Lead - Copper", R4301="Yes", N4301="Unknown")),
(AND('[1]PWS Information'!$E$10="CWS",P4301="Unknown")),
(AND('[1]PWS Information'!$E$10="NTNC",P4301="Unknown")),
(AND('[1]PWS Information'!$E$10="CWS",T4301="Multiple Family Residence",P4301="Galvanized Requiring Replacement")),
(AND('[1]PWS Information'!$E$10="CWS",P4301="Galvanized Requiring Replacement")),
(AND('[1]PWS Information'!$E$10="NTNC",T4301="Multiple Family Residence",P4301="Galvanized Requiring Replacement")))),"Tier 5",
"")))))</f>
        <v>Tier 5</v>
      </c>
      <c r="Y4301" s="24"/>
      <c r="Z4301" s="24"/>
    </row>
    <row r="4302" spans="1:26" x14ac:dyDescent="0.25">
      <c r="A4302" s="17">
        <v>4299</v>
      </c>
      <c r="B4302" s="17">
        <v>3404</v>
      </c>
      <c r="C4302" s="17" t="s">
        <v>149</v>
      </c>
      <c r="D4302" s="17" t="s">
        <v>188</v>
      </c>
      <c r="E4302" s="17">
        <v>79549</v>
      </c>
      <c r="F4302" s="17"/>
      <c r="G4302" s="17"/>
      <c r="H4302" s="17"/>
      <c r="I4302" s="21" t="s">
        <v>218</v>
      </c>
      <c r="J4302" s="22" t="s">
        <v>254</v>
      </c>
      <c r="K4302" s="22" t="s">
        <v>255</v>
      </c>
      <c r="L4302" s="22" t="s">
        <v>256</v>
      </c>
      <c r="M4302" s="21" t="s">
        <v>218</v>
      </c>
      <c r="N4302" s="37"/>
      <c r="O4302" s="22" t="s">
        <v>256</v>
      </c>
      <c r="P4302" s="31" t="str">
        <f t="shared" si="67"/>
        <v>Non-Lead</v>
      </c>
      <c r="Q4302" s="40" t="s">
        <v>254</v>
      </c>
      <c r="R4302" s="40" t="s">
        <v>254</v>
      </c>
      <c r="S4302" s="24"/>
      <c r="T4302" s="16"/>
      <c r="U4302" s="41" t="s">
        <v>255</v>
      </c>
      <c r="V4302" s="41" t="s">
        <v>255</v>
      </c>
      <c r="W4302" s="16"/>
      <c r="X4302" s="43" t="str">
        <f>IF((OR((AND('[1]PWS Information'!$E$10="CWS",T4302="Single Family Residence",P4302="Lead")),
(AND('[1]PWS Information'!$E$10="CWS",T4302="Multiple Family Residence",'[1]PWS Information'!$E$11="Yes",P4302="Lead")),
(AND('[1]PWS Information'!$E$10="NTNC",P4302="Lead")))),"Tier 1",
IF((OR((AND('[1]PWS Information'!$E$10="CWS",T4302="Multiple Family Residence",'[1]PWS Information'!$E$11="No",P4302="Lead")),
(AND('[1]PWS Information'!$E$10="CWS",T4302="Other",P4302="Lead")),
(AND(T4302="",P4302="Lead")),
(AND('[1]PWS Information'!$E$10="CWS",T4302="Building",P4302="Lead")))),"Tier 2",
IF((OR((AND('[1]PWS Information'!$E$10="CWS",T4302="Single Family Residence",P4302="Galvanized Requiring Replacement")),
(AND('[1]PWS Information'!$E$10="CWS",T4302="Single Family Residence",P4302="Galvanized Requiring Replacement",Q4302="Yes")),
(AND('[1]PWS Information'!$E$10="NTNC",T4302="Single Family Residence",P4302="Galvanized Requiring Replacement")),
(AND('[1]PWS Information'!$E$10="NTNC",T4302="Single Family Residence",Q4302="Yes")))),"Tier 3",
IF((OR((AND('[1]PWS Information'!$E$10="CWS",T4302="Single Family Residence",R4302="Yes",P4302="Non-Lead", I4302="Non-Lead - Copper",K4302="Before 1989")),
(AND('[1]PWS Information'!$E$10="CWS",T4302="Single Family Residence",R4302="Yes",P4302="Non-Lead", M4302="Non-Lead - Copper",N4302="Before 1989")))),"Tier 4",
IF((OR((AND('[1]PWS Information'!$E$10="NTNC",P4302="Non-Lead")),
(AND('[1]PWS Information'!$E$10="CWS",P4302="Non-Lead",R4302="")),
(AND('[1]PWS Information'!$E$10="CWS",P4302="Non-Lead",R4302="No")),
(AND('[1]PWS Information'!$E$10="CWS",P4302="Non-Lead",R4302="Don't Know")),
(AND('[1]PWS Information'!$E$10="CWS",P4302="Non-Lead", I4302="Non-Lead - Copper", R4302="Yes", K4302="Between 1989 and 2014")),
(AND('[1]PWS Information'!$E$10="CWS",P4302="Non-Lead", I4302="Non-Lead - Copper", R4302="Yes", K4302="After 2014")),
(AND('[1]PWS Information'!$E$10="CWS",P4302="Non-Lead", I4302="Non-Lead - Copper", R4302="Yes", K4302="Unknown")),
(AND('[1]PWS Information'!$E$10="CWS",P4302="Non-Lead", M4302="Non-Lead - Copper", R4302="Yes", N4302="Between 1989 and 2014")),
(AND('[1]PWS Information'!$E$10="CWS",P4302="Non-Lead", M4302="Non-Lead - Copper", R4302="Yes", N4302="After 2014")),
(AND('[1]PWS Information'!$E$10="CWS",P4302="Non-Lead", M4302="Non-Lead - Copper", R4302="Yes", N4302="Unknown")),
(AND('[1]PWS Information'!$E$10="CWS",P4302="Unknown")),
(AND('[1]PWS Information'!$E$10="NTNC",P4302="Unknown")),
(AND('[1]PWS Information'!$E$10="CWS",T4302="Multiple Family Residence",P4302="Galvanized Requiring Replacement")),
(AND('[1]PWS Information'!$E$10="CWS",P4302="Galvanized Requiring Replacement")),
(AND('[1]PWS Information'!$E$10="NTNC",T4302="Multiple Family Residence",P4302="Galvanized Requiring Replacement")))),"Tier 5",
"")))))</f>
        <v>Tier 5</v>
      </c>
      <c r="Y4302" s="24"/>
      <c r="Z4302" s="24"/>
    </row>
    <row r="4303" spans="1:26" x14ac:dyDescent="0.25">
      <c r="A4303" s="17">
        <v>4300</v>
      </c>
      <c r="B4303" s="18">
        <v>3405</v>
      </c>
      <c r="C4303" s="17" t="s">
        <v>149</v>
      </c>
      <c r="D4303" s="17" t="s">
        <v>188</v>
      </c>
      <c r="E4303" s="17">
        <v>79549</v>
      </c>
      <c r="F4303" s="18"/>
      <c r="G4303" s="18"/>
      <c r="H4303" s="18"/>
      <c r="I4303" s="25" t="s">
        <v>218</v>
      </c>
      <c r="J4303" s="22" t="s">
        <v>254</v>
      </c>
      <c r="K4303" s="22" t="s">
        <v>255</v>
      </c>
      <c r="L4303" s="22" t="s">
        <v>256</v>
      </c>
      <c r="M4303" s="25" t="s">
        <v>221</v>
      </c>
      <c r="N4303" s="19" t="s">
        <v>205</v>
      </c>
      <c r="O4303" s="22" t="s">
        <v>257</v>
      </c>
      <c r="P4303" s="31" t="str">
        <f t="shared" si="67"/>
        <v>Non-Lead</v>
      </c>
      <c r="Q4303" s="40" t="s">
        <v>254</v>
      </c>
      <c r="R4303" s="40" t="s">
        <v>254</v>
      </c>
      <c r="S4303" s="24"/>
      <c r="T4303" s="16"/>
      <c r="U4303" s="41" t="s">
        <v>255</v>
      </c>
      <c r="V4303" s="41" t="s">
        <v>255</v>
      </c>
      <c r="W4303" s="16"/>
      <c r="X4303" s="43" t="str">
        <f>IF((OR((AND('[1]PWS Information'!$E$10="CWS",T4303="Single Family Residence",P4303="Lead")),
(AND('[1]PWS Information'!$E$10="CWS",T4303="Multiple Family Residence",'[1]PWS Information'!$E$11="Yes",P4303="Lead")),
(AND('[1]PWS Information'!$E$10="NTNC",P4303="Lead")))),"Tier 1",
IF((OR((AND('[1]PWS Information'!$E$10="CWS",T4303="Multiple Family Residence",'[1]PWS Information'!$E$11="No",P4303="Lead")),
(AND('[1]PWS Information'!$E$10="CWS",T4303="Other",P4303="Lead")),
(AND(T4303="",P4303="Lead")),
(AND('[1]PWS Information'!$E$10="CWS",T4303="Building",P4303="Lead")))),"Tier 2",
IF((OR((AND('[1]PWS Information'!$E$10="CWS",T4303="Single Family Residence",P4303="Galvanized Requiring Replacement")),
(AND('[1]PWS Information'!$E$10="CWS",T4303="Single Family Residence",P4303="Galvanized Requiring Replacement",Q4303="Yes")),
(AND('[1]PWS Information'!$E$10="NTNC",T4303="Single Family Residence",P4303="Galvanized Requiring Replacement")),
(AND('[1]PWS Information'!$E$10="NTNC",T4303="Single Family Residence",Q4303="Yes")))),"Tier 3",
IF((OR((AND('[1]PWS Information'!$E$10="CWS",T4303="Single Family Residence",R4303="Yes",P4303="Non-Lead", I4303="Non-Lead - Copper",K4303="Before 1989")),
(AND('[1]PWS Information'!$E$10="CWS",T4303="Single Family Residence",R4303="Yes",P4303="Non-Lead", M4303="Non-Lead - Copper",N4303="Before 1989")))),"Tier 4",
IF((OR((AND('[1]PWS Information'!$E$10="NTNC",P4303="Non-Lead")),
(AND('[1]PWS Information'!$E$10="CWS",P4303="Non-Lead",R4303="")),
(AND('[1]PWS Information'!$E$10="CWS",P4303="Non-Lead",R4303="No")),
(AND('[1]PWS Information'!$E$10="CWS",P4303="Non-Lead",R4303="Don't Know")),
(AND('[1]PWS Information'!$E$10="CWS",P4303="Non-Lead", I4303="Non-Lead - Copper", R4303="Yes", K4303="Between 1989 and 2014")),
(AND('[1]PWS Information'!$E$10="CWS",P4303="Non-Lead", I4303="Non-Lead - Copper", R4303="Yes", K4303="After 2014")),
(AND('[1]PWS Information'!$E$10="CWS",P4303="Non-Lead", I4303="Non-Lead - Copper", R4303="Yes", K4303="Unknown")),
(AND('[1]PWS Information'!$E$10="CWS",P4303="Non-Lead", M4303="Non-Lead - Copper", R4303="Yes", N4303="Between 1989 and 2014")),
(AND('[1]PWS Information'!$E$10="CWS",P4303="Non-Lead", M4303="Non-Lead - Copper", R4303="Yes", N4303="After 2014")),
(AND('[1]PWS Information'!$E$10="CWS",P4303="Non-Lead", M4303="Non-Lead - Copper", R4303="Yes", N4303="Unknown")),
(AND('[1]PWS Information'!$E$10="CWS",P4303="Unknown")),
(AND('[1]PWS Information'!$E$10="NTNC",P4303="Unknown")),
(AND('[1]PWS Information'!$E$10="CWS",T4303="Multiple Family Residence",P4303="Galvanized Requiring Replacement")),
(AND('[1]PWS Information'!$E$10="CWS",P4303="Galvanized Requiring Replacement")),
(AND('[1]PWS Information'!$E$10="NTNC",T4303="Multiple Family Residence",P4303="Galvanized Requiring Replacement")))),"Tier 5",
"")))))</f>
        <v>Tier 5</v>
      </c>
      <c r="Y4303" s="24"/>
      <c r="Z4303" s="24"/>
    </row>
    <row r="4304" spans="1:26" x14ac:dyDescent="0.25">
      <c r="A4304" s="17">
        <v>4301</v>
      </c>
      <c r="B4304" s="17">
        <v>3405</v>
      </c>
      <c r="C4304" s="17" t="s">
        <v>149</v>
      </c>
      <c r="D4304" s="17" t="s">
        <v>188</v>
      </c>
      <c r="E4304" s="17">
        <v>79549</v>
      </c>
      <c r="F4304" s="17"/>
      <c r="G4304" s="17"/>
      <c r="H4304" s="17"/>
      <c r="I4304" s="21" t="s">
        <v>222</v>
      </c>
      <c r="J4304" s="22" t="s">
        <v>254</v>
      </c>
      <c r="K4304" s="22" t="s">
        <v>255</v>
      </c>
      <c r="L4304" s="22" t="s">
        <v>256</v>
      </c>
      <c r="M4304" s="21" t="s">
        <v>221</v>
      </c>
      <c r="N4304" s="37" t="s">
        <v>205</v>
      </c>
      <c r="O4304" s="22" t="s">
        <v>257</v>
      </c>
      <c r="P4304" s="31" t="str">
        <f t="shared" si="67"/>
        <v>Non-Lead</v>
      </c>
      <c r="Q4304" s="40" t="s">
        <v>254</v>
      </c>
      <c r="R4304" s="40" t="s">
        <v>254</v>
      </c>
      <c r="S4304" s="24"/>
      <c r="T4304" s="16"/>
      <c r="U4304" s="41" t="s">
        <v>255</v>
      </c>
      <c r="V4304" s="41" t="s">
        <v>255</v>
      </c>
      <c r="W4304" s="16"/>
      <c r="X4304" s="43" t="str">
        <f>IF((OR((AND('[1]PWS Information'!$E$10="CWS",T4304="Single Family Residence",P4304="Lead")),
(AND('[1]PWS Information'!$E$10="CWS",T4304="Multiple Family Residence",'[1]PWS Information'!$E$11="Yes",P4304="Lead")),
(AND('[1]PWS Information'!$E$10="NTNC",P4304="Lead")))),"Tier 1",
IF((OR((AND('[1]PWS Information'!$E$10="CWS",T4304="Multiple Family Residence",'[1]PWS Information'!$E$11="No",P4304="Lead")),
(AND('[1]PWS Information'!$E$10="CWS",T4304="Other",P4304="Lead")),
(AND(T4304="",P4304="Lead")),
(AND('[1]PWS Information'!$E$10="CWS",T4304="Building",P4304="Lead")))),"Tier 2",
IF((OR((AND('[1]PWS Information'!$E$10="CWS",T4304="Single Family Residence",P4304="Galvanized Requiring Replacement")),
(AND('[1]PWS Information'!$E$10="CWS",T4304="Single Family Residence",P4304="Galvanized Requiring Replacement",Q4304="Yes")),
(AND('[1]PWS Information'!$E$10="NTNC",T4304="Single Family Residence",P4304="Galvanized Requiring Replacement")),
(AND('[1]PWS Information'!$E$10="NTNC",T4304="Single Family Residence",Q4304="Yes")))),"Tier 3",
IF((OR((AND('[1]PWS Information'!$E$10="CWS",T4304="Single Family Residence",R4304="Yes",P4304="Non-Lead", I4304="Non-Lead - Copper",K4304="Before 1989")),
(AND('[1]PWS Information'!$E$10="CWS",T4304="Single Family Residence",R4304="Yes",P4304="Non-Lead", M4304="Non-Lead - Copper",N4304="Before 1989")))),"Tier 4",
IF((OR((AND('[1]PWS Information'!$E$10="NTNC",P4304="Non-Lead")),
(AND('[1]PWS Information'!$E$10="CWS",P4304="Non-Lead",R4304="")),
(AND('[1]PWS Information'!$E$10="CWS",P4304="Non-Lead",R4304="No")),
(AND('[1]PWS Information'!$E$10="CWS",P4304="Non-Lead",R4304="Don't Know")),
(AND('[1]PWS Information'!$E$10="CWS",P4304="Non-Lead", I4304="Non-Lead - Copper", R4304="Yes", K4304="Between 1989 and 2014")),
(AND('[1]PWS Information'!$E$10="CWS",P4304="Non-Lead", I4304="Non-Lead - Copper", R4304="Yes", K4304="After 2014")),
(AND('[1]PWS Information'!$E$10="CWS",P4304="Non-Lead", I4304="Non-Lead - Copper", R4304="Yes", K4304="Unknown")),
(AND('[1]PWS Information'!$E$10="CWS",P4304="Non-Lead", M4304="Non-Lead - Copper", R4304="Yes", N4304="Between 1989 and 2014")),
(AND('[1]PWS Information'!$E$10="CWS",P4304="Non-Lead", M4304="Non-Lead - Copper", R4304="Yes", N4304="After 2014")),
(AND('[1]PWS Information'!$E$10="CWS",P4304="Non-Lead", M4304="Non-Lead - Copper", R4304="Yes", N4304="Unknown")),
(AND('[1]PWS Information'!$E$10="CWS",P4304="Unknown")),
(AND('[1]PWS Information'!$E$10="NTNC",P4304="Unknown")),
(AND('[1]PWS Information'!$E$10="CWS",T4304="Multiple Family Residence",P4304="Galvanized Requiring Replacement")),
(AND('[1]PWS Information'!$E$10="CWS",P4304="Galvanized Requiring Replacement")),
(AND('[1]PWS Information'!$E$10="NTNC",T4304="Multiple Family Residence",P4304="Galvanized Requiring Replacement")))),"Tier 5",
"")))))</f>
        <v>Tier 5</v>
      </c>
      <c r="Y4304" s="24"/>
      <c r="Z4304" s="24"/>
    </row>
    <row r="4305" spans="1:26" x14ac:dyDescent="0.25">
      <c r="A4305" s="17">
        <v>4302</v>
      </c>
      <c r="B4305" s="17">
        <v>3406</v>
      </c>
      <c r="C4305" s="17" t="s">
        <v>149</v>
      </c>
      <c r="D4305" s="17" t="s">
        <v>188</v>
      </c>
      <c r="E4305" s="17">
        <v>79549</v>
      </c>
      <c r="F4305" s="17"/>
      <c r="G4305" s="17"/>
      <c r="H4305" s="17"/>
      <c r="I4305" s="25" t="s">
        <v>218</v>
      </c>
      <c r="J4305" s="22" t="s">
        <v>254</v>
      </c>
      <c r="K4305" s="22" t="s">
        <v>255</v>
      </c>
      <c r="L4305" s="22" t="s">
        <v>256</v>
      </c>
      <c r="M4305" s="25" t="s">
        <v>218</v>
      </c>
      <c r="N4305" s="19"/>
      <c r="O4305" s="22" t="s">
        <v>256</v>
      </c>
      <c r="P4305" s="31" t="str">
        <f t="shared" si="67"/>
        <v>Non-Lead</v>
      </c>
      <c r="Q4305" s="40" t="s">
        <v>254</v>
      </c>
      <c r="R4305" s="40" t="s">
        <v>254</v>
      </c>
      <c r="S4305" s="24"/>
      <c r="T4305" s="16"/>
      <c r="U4305" s="41" t="s">
        <v>255</v>
      </c>
      <c r="V4305" s="41" t="s">
        <v>255</v>
      </c>
      <c r="W4305" s="16"/>
      <c r="X4305" s="43" t="str">
        <f>IF((OR((AND('[1]PWS Information'!$E$10="CWS",T4305="Single Family Residence",P4305="Lead")),
(AND('[1]PWS Information'!$E$10="CWS",T4305="Multiple Family Residence",'[1]PWS Information'!$E$11="Yes",P4305="Lead")),
(AND('[1]PWS Information'!$E$10="NTNC",P4305="Lead")))),"Tier 1",
IF((OR((AND('[1]PWS Information'!$E$10="CWS",T4305="Multiple Family Residence",'[1]PWS Information'!$E$11="No",P4305="Lead")),
(AND('[1]PWS Information'!$E$10="CWS",T4305="Other",P4305="Lead")),
(AND(T4305="",P4305="Lead")),
(AND('[1]PWS Information'!$E$10="CWS",T4305="Building",P4305="Lead")))),"Tier 2",
IF((OR((AND('[1]PWS Information'!$E$10="CWS",T4305="Single Family Residence",P4305="Galvanized Requiring Replacement")),
(AND('[1]PWS Information'!$E$10="CWS",T4305="Single Family Residence",P4305="Galvanized Requiring Replacement",Q4305="Yes")),
(AND('[1]PWS Information'!$E$10="NTNC",T4305="Single Family Residence",P4305="Galvanized Requiring Replacement")),
(AND('[1]PWS Information'!$E$10="NTNC",T4305="Single Family Residence",Q4305="Yes")))),"Tier 3",
IF((OR((AND('[1]PWS Information'!$E$10="CWS",T4305="Single Family Residence",R4305="Yes",P4305="Non-Lead", I4305="Non-Lead - Copper",K4305="Before 1989")),
(AND('[1]PWS Information'!$E$10="CWS",T4305="Single Family Residence",R4305="Yes",P4305="Non-Lead", M4305="Non-Lead - Copper",N4305="Before 1989")))),"Tier 4",
IF((OR((AND('[1]PWS Information'!$E$10="NTNC",P4305="Non-Lead")),
(AND('[1]PWS Information'!$E$10="CWS",P4305="Non-Lead",R4305="")),
(AND('[1]PWS Information'!$E$10="CWS",P4305="Non-Lead",R4305="No")),
(AND('[1]PWS Information'!$E$10="CWS",P4305="Non-Lead",R4305="Don't Know")),
(AND('[1]PWS Information'!$E$10="CWS",P4305="Non-Lead", I4305="Non-Lead - Copper", R4305="Yes", K4305="Between 1989 and 2014")),
(AND('[1]PWS Information'!$E$10="CWS",P4305="Non-Lead", I4305="Non-Lead - Copper", R4305="Yes", K4305="After 2014")),
(AND('[1]PWS Information'!$E$10="CWS",P4305="Non-Lead", I4305="Non-Lead - Copper", R4305="Yes", K4305="Unknown")),
(AND('[1]PWS Information'!$E$10="CWS",P4305="Non-Lead", M4305="Non-Lead - Copper", R4305="Yes", N4305="Between 1989 and 2014")),
(AND('[1]PWS Information'!$E$10="CWS",P4305="Non-Lead", M4305="Non-Lead - Copper", R4305="Yes", N4305="After 2014")),
(AND('[1]PWS Information'!$E$10="CWS",P4305="Non-Lead", M4305="Non-Lead - Copper", R4305="Yes", N4305="Unknown")),
(AND('[1]PWS Information'!$E$10="CWS",P4305="Unknown")),
(AND('[1]PWS Information'!$E$10="NTNC",P4305="Unknown")),
(AND('[1]PWS Information'!$E$10="CWS",T4305="Multiple Family Residence",P4305="Galvanized Requiring Replacement")),
(AND('[1]PWS Information'!$E$10="CWS",P4305="Galvanized Requiring Replacement")),
(AND('[1]PWS Information'!$E$10="NTNC",T4305="Multiple Family Residence",P4305="Galvanized Requiring Replacement")))),"Tier 5",
"")))))</f>
        <v>Tier 5</v>
      </c>
      <c r="Y4305" s="24"/>
      <c r="Z4305" s="24"/>
    </row>
    <row r="4306" spans="1:26" x14ac:dyDescent="0.25">
      <c r="A4306" s="17">
        <v>4303</v>
      </c>
      <c r="B4306" s="17">
        <v>3407</v>
      </c>
      <c r="C4306" s="17" t="s">
        <v>149</v>
      </c>
      <c r="D4306" s="17" t="s">
        <v>188</v>
      </c>
      <c r="E4306" s="17">
        <v>79549</v>
      </c>
      <c r="F4306" s="17"/>
      <c r="G4306" s="17"/>
      <c r="H4306" s="17"/>
      <c r="I4306" s="21" t="s">
        <v>218</v>
      </c>
      <c r="J4306" s="22" t="s">
        <v>254</v>
      </c>
      <c r="K4306" s="22" t="s">
        <v>255</v>
      </c>
      <c r="L4306" s="22" t="s">
        <v>256</v>
      </c>
      <c r="M4306" s="21" t="s">
        <v>218</v>
      </c>
      <c r="N4306" s="37"/>
      <c r="O4306" s="22" t="s">
        <v>256</v>
      </c>
      <c r="P4306" s="31" t="str">
        <f t="shared" si="67"/>
        <v>Non-Lead</v>
      </c>
      <c r="Q4306" s="40" t="s">
        <v>254</v>
      </c>
      <c r="R4306" s="40" t="s">
        <v>254</v>
      </c>
      <c r="S4306" s="24"/>
      <c r="T4306" s="16"/>
      <c r="U4306" s="41" t="s">
        <v>255</v>
      </c>
      <c r="V4306" s="41" t="s">
        <v>255</v>
      </c>
      <c r="W4306" s="16"/>
      <c r="X4306" s="43" t="str">
        <f>IF((OR((AND('[1]PWS Information'!$E$10="CWS",T4306="Single Family Residence",P4306="Lead")),
(AND('[1]PWS Information'!$E$10="CWS",T4306="Multiple Family Residence",'[1]PWS Information'!$E$11="Yes",P4306="Lead")),
(AND('[1]PWS Information'!$E$10="NTNC",P4306="Lead")))),"Tier 1",
IF((OR((AND('[1]PWS Information'!$E$10="CWS",T4306="Multiple Family Residence",'[1]PWS Information'!$E$11="No",P4306="Lead")),
(AND('[1]PWS Information'!$E$10="CWS",T4306="Other",P4306="Lead")),
(AND(T4306="",P4306="Lead")),
(AND('[1]PWS Information'!$E$10="CWS",T4306="Building",P4306="Lead")))),"Tier 2",
IF((OR((AND('[1]PWS Information'!$E$10="CWS",T4306="Single Family Residence",P4306="Galvanized Requiring Replacement")),
(AND('[1]PWS Information'!$E$10="CWS",T4306="Single Family Residence",P4306="Galvanized Requiring Replacement",Q4306="Yes")),
(AND('[1]PWS Information'!$E$10="NTNC",T4306="Single Family Residence",P4306="Galvanized Requiring Replacement")),
(AND('[1]PWS Information'!$E$10="NTNC",T4306="Single Family Residence",Q4306="Yes")))),"Tier 3",
IF((OR((AND('[1]PWS Information'!$E$10="CWS",T4306="Single Family Residence",R4306="Yes",P4306="Non-Lead", I4306="Non-Lead - Copper",K4306="Before 1989")),
(AND('[1]PWS Information'!$E$10="CWS",T4306="Single Family Residence",R4306="Yes",P4306="Non-Lead", M4306="Non-Lead - Copper",N4306="Before 1989")))),"Tier 4",
IF((OR((AND('[1]PWS Information'!$E$10="NTNC",P4306="Non-Lead")),
(AND('[1]PWS Information'!$E$10="CWS",P4306="Non-Lead",R4306="")),
(AND('[1]PWS Information'!$E$10="CWS",P4306="Non-Lead",R4306="No")),
(AND('[1]PWS Information'!$E$10="CWS",P4306="Non-Lead",R4306="Don't Know")),
(AND('[1]PWS Information'!$E$10="CWS",P4306="Non-Lead", I4306="Non-Lead - Copper", R4306="Yes", K4306="Between 1989 and 2014")),
(AND('[1]PWS Information'!$E$10="CWS",P4306="Non-Lead", I4306="Non-Lead - Copper", R4306="Yes", K4306="After 2014")),
(AND('[1]PWS Information'!$E$10="CWS",P4306="Non-Lead", I4306="Non-Lead - Copper", R4306="Yes", K4306="Unknown")),
(AND('[1]PWS Information'!$E$10="CWS",P4306="Non-Lead", M4306="Non-Lead - Copper", R4306="Yes", N4306="Between 1989 and 2014")),
(AND('[1]PWS Information'!$E$10="CWS",P4306="Non-Lead", M4306="Non-Lead - Copper", R4306="Yes", N4306="After 2014")),
(AND('[1]PWS Information'!$E$10="CWS",P4306="Non-Lead", M4306="Non-Lead - Copper", R4306="Yes", N4306="Unknown")),
(AND('[1]PWS Information'!$E$10="CWS",P4306="Unknown")),
(AND('[1]PWS Information'!$E$10="NTNC",P4306="Unknown")),
(AND('[1]PWS Information'!$E$10="CWS",T4306="Multiple Family Residence",P4306="Galvanized Requiring Replacement")),
(AND('[1]PWS Information'!$E$10="CWS",P4306="Galvanized Requiring Replacement")),
(AND('[1]PWS Information'!$E$10="NTNC",T4306="Multiple Family Residence",P4306="Galvanized Requiring Replacement")))),"Tier 5",
"")))))</f>
        <v>Tier 5</v>
      </c>
      <c r="Y4306" s="24"/>
      <c r="Z4306" s="24"/>
    </row>
    <row r="4307" spans="1:26" x14ac:dyDescent="0.25">
      <c r="A4307" s="17">
        <v>4304</v>
      </c>
      <c r="B4307" s="17">
        <v>3411</v>
      </c>
      <c r="C4307" s="17" t="s">
        <v>149</v>
      </c>
      <c r="D4307" s="17" t="s">
        <v>188</v>
      </c>
      <c r="E4307" s="17">
        <v>79549</v>
      </c>
      <c r="F4307" s="17"/>
      <c r="G4307" s="17"/>
      <c r="H4307" s="17"/>
      <c r="I4307" s="21" t="s">
        <v>218</v>
      </c>
      <c r="J4307" s="22" t="s">
        <v>254</v>
      </c>
      <c r="K4307" s="22" t="s">
        <v>255</v>
      </c>
      <c r="L4307" s="22" t="s">
        <v>256</v>
      </c>
      <c r="M4307" s="21" t="s">
        <v>218</v>
      </c>
      <c r="N4307" s="37"/>
      <c r="O4307" s="22" t="s">
        <v>256</v>
      </c>
      <c r="P4307" s="31" t="str">
        <f t="shared" si="67"/>
        <v>Non-Lead</v>
      </c>
      <c r="Q4307" s="40" t="s">
        <v>254</v>
      </c>
      <c r="R4307" s="40" t="s">
        <v>254</v>
      </c>
      <c r="S4307" s="24"/>
      <c r="T4307" s="16"/>
      <c r="U4307" s="41" t="s">
        <v>255</v>
      </c>
      <c r="V4307" s="41" t="s">
        <v>255</v>
      </c>
      <c r="W4307" s="16"/>
      <c r="X4307" s="43" t="str">
        <f>IF((OR((AND('[1]PWS Information'!$E$10="CWS",T4307="Single Family Residence",P4307="Lead")),
(AND('[1]PWS Information'!$E$10="CWS",T4307="Multiple Family Residence",'[1]PWS Information'!$E$11="Yes",P4307="Lead")),
(AND('[1]PWS Information'!$E$10="NTNC",P4307="Lead")))),"Tier 1",
IF((OR((AND('[1]PWS Information'!$E$10="CWS",T4307="Multiple Family Residence",'[1]PWS Information'!$E$11="No",P4307="Lead")),
(AND('[1]PWS Information'!$E$10="CWS",T4307="Other",P4307="Lead")),
(AND(T4307="",P4307="Lead")),
(AND('[1]PWS Information'!$E$10="CWS",T4307="Building",P4307="Lead")))),"Tier 2",
IF((OR((AND('[1]PWS Information'!$E$10="CWS",T4307="Single Family Residence",P4307="Galvanized Requiring Replacement")),
(AND('[1]PWS Information'!$E$10="CWS",T4307="Single Family Residence",P4307="Galvanized Requiring Replacement",Q4307="Yes")),
(AND('[1]PWS Information'!$E$10="NTNC",T4307="Single Family Residence",P4307="Galvanized Requiring Replacement")),
(AND('[1]PWS Information'!$E$10="NTNC",T4307="Single Family Residence",Q4307="Yes")))),"Tier 3",
IF((OR((AND('[1]PWS Information'!$E$10="CWS",T4307="Single Family Residence",R4307="Yes",P4307="Non-Lead", I4307="Non-Lead - Copper",K4307="Before 1989")),
(AND('[1]PWS Information'!$E$10="CWS",T4307="Single Family Residence",R4307="Yes",P4307="Non-Lead", M4307="Non-Lead - Copper",N4307="Before 1989")))),"Tier 4",
IF((OR((AND('[1]PWS Information'!$E$10="NTNC",P4307="Non-Lead")),
(AND('[1]PWS Information'!$E$10="CWS",P4307="Non-Lead",R4307="")),
(AND('[1]PWS Information'!$E$10="CWS",P4307="Non-Lead",R4307="No")),
(AND('[1]PWS Information'!$E$10="CWS",P4307="Non-Lead",R4307="Don't Know")),
(AND('[1]PWS Information'!$E$10="CWS",P4307="Non-Lead", I4307="Non-Lead - Copper", R4307="Yes", K4307="Between 1989 and 2014")),
(AND('[1]PWS Information'!$E$10="CWS",P4307="Non-Lead", I4307="Non-Lead - Copper", R4307="Yes", K4307="After 2014")),
(AND('[1]PWS Information'!$E$10="CWS",P4307="Non-Lead", I4307="Non-Lead - Copper", R4307="Yes", K4307="Unknown")),
(AND('[1]PWS Information'!$E$10="CWS",P4307="Non-Lead", M4307="Non-Lead - Copper", R4307="Yes", N4307="Between 1989 and 2014")),
(AND('[1]PWS Information'!$E$10="CWS",P4307="Non-Lead", M4307="Non-Lead - Copper", R4307="Yes", N4307="After 2014")),
(AND('[1]PWS Information'!$E$10="CWS",P4307="Non-Lead", M4307="Non-Lead - Copper", R4307="Yes", N4307="Unknown")),
(AND('[1]PWS Information'!$E$10="CWS",P4307="Unknown")),
(AND('[1]PWS Information'!$E$10="NTNC",P4307="Unknown")),
(AND('[1]PWS Information'!$E$10="CWS",T4307="Multiple Family Residence",P4307="Galvanized Requiring Replacement")),
(AND('[1]PWS Information'!$E$10="CWS",P4307="Galvanized Requiring Replacement")),
(AND('[1]PWS Information'!$E$10="NTNC",T4307="Multiple Family Residence",P4307="Galvanized Requiring Replacement")))),"Tier 5",
"")))))</f>
        <v>Tier 5</v>
      </c>
      <c r="Y4307" s="24"/>
      <c r="Z4307" s="24"/>
    </row>
    <row r="4308" spans="1:26" x14ac:dyDescent="0.25">
      <c r="A4308" s="17">
        <v>4305</v>
      </c>
      <c r="B4308" s="17">
        <v>3412</v>
      </c>
      <c r="C4308" s="17" t="s">
        <v>149</v>
      </c>
      <c r="D4308" s="17" t="s">
        <v>188</v>
      </c>
      <c r="E4308" s="17">
        <v>79549</v>
      </c>
      <c r="F4308" s="18"/>
      <c r="G4308" s="18"/>
      <c r="H4308" s="18"/>
      <c r="I4308" s="25" t="s">
        <v>221</v>
      </c>
      <c r="J4308" s="22" t="s">
        <v>254</v>
      </c>
      <c r="K4308" s="22" t="s">
        <v>255</v>
      </c>
      <c r="L4308" s="22" t="s">
        <v>256</v>
      </c>
      <c r="M4308" s="25" t="s">
        <v>218</v>
      </c>
      <c r="N4308" s="19" t="s">
        <v>205</v>
      </c>
      <c r="O4308" s="22" t="s">
        <v>257</v>
      </c>
      <c r="P4308" s="31" t="str">
        <f t="shared" si="67"/>
        <v>Non-Lead</v>
      </c>
      <c r="Q4308" s="40" t="s">
        <v>254</v>
      </c>
      <c r="R4308" s="40" t="s">
        <v>254</v>
      </c>
      <c r="S4308" s="24"/>
      <c r="T4308" s="16"/>
      <c r="U4308" s="41" t="s">
        <v>255</v>
      </c>
      <c r="V4308" s="41" t="s">
        <v>255</v>
      </c>
      <c r="W4308" s="16"/>
      <c r="X4308" s="43" t="str">
        <f>IF((OR((AND('[1]PWS Information'!$E$10="CWS",T4308="Single Family Residence",P4308="Lead")),
(AND('[1]PWS Information'!$E$10="CWS",T4308="Multiple Family Residence",'[1]PWS Information'!$E$11="Yes",P4308="Lead")),
(AND('[1]PWS Information'!$E$10="NTNC",P4308="Lead")))),"Tier 1",
IF((OR((AND('[1]PWS Information'!$E$10="CWS",T4308="Multiple Family Residence",'[1]PWS Information'!$E$11="No",P4308="Lead")),
(AND('[1]PWS Information'!$E$10="CWS",T4308="Other",P4308="Lead")),
(AND(T4308="",P4308="Lead")),
(AND('[1]PWS Information'!$E$10="CWS",T4308="Building",P4308="Lead")))),"Tier 2",
IF((OR((AND('[1]PWS Information'!$E$10="CWS",T4308="Single Family Residence",P4308="Galvanized Requiring Replacement")),
(AND('[1]PWS Information'!$E$10="CWS",T4308="Single Family Residence",P4308="Galvanized Requiring Replacement",Q4308="Yes")),
(AND('[1]PWS Information'!$E$10="NTNC",T4308="Single Family Residence",P4308="Galvanized Requiring Replacement")),
(AND('[1]PWS Information'!$E$10="NTNC",T4308="Single Family Residence",Q4308="Yes")))),"Tier 3",
IF((OR((AND('[1]PWS Information'!$E$10="CWS",T4308="Single Family Residence",R4308="Yes",P4308="Non-Lead", I4308="Non-Lead - Copper",K4308="Before 1989")),
(AND('[1]PWS Information'!$E$10="CWS",T4308="Single Family Residence",R4308="Yes",P4308="Non-Lead", M4308="Non-Lead - Copper",N4308="Before 1989")))),"Tier 4",
IF((OR((AND('[1]PWS Information'!$E$10="NTNC",P4308="Non-Lead")),
(AND('[1]PWS Information'!$E$10="CWS",P4308="Non-Lead",R4308="")),
(AND('[1]PWS Information'!$E$10="CWS",P4308="Non-Lead",R4308="No")),
(AND('[1]PWS Information'!$E$10="CWS",P4308="Non-Lead",R4308="Don't Know")),
(AND('[1]PWS Information'!$E$10="CWS",P4308="Non-Lead", I4308="Non-Lead - Copper", R4308="Yes", K4308="Between 1989 and 2014")),
(AND('[1]PWS Information'!$E$10="CWS",P4308="Non-Lead", I4308="Non-Lead - Copper", R4308="Yes", K4308="After 2014")),
(AND('[1]PWS Information'!$E$10="CWS",P4308="Non-Lead", I4308="Non-Lead - Copper", R4308="Yes", K4308="Unknown")),
(AND('[1]PWS Information'!$E$10="CWS",P4308="Non-Lead", M4308="Non-Lead - Copper", R4308="Yes", N4308="Between 1989 and 2014")),
(AND('[1]PWS Information'!$E$10="CWS",P4308="Non-Lead", M4308="Non-Lead - Copper", R4308="Yes", N4308="After 2014")),
(AND('[1]PWS Information'!$E$10="CWS",P4308="Non-Lead", M4308="Non-Lead - Copper", R4308="Yes", N4308="Unknown")),
(AND('[1]PWS Information'!$E$10="CWS",P4308="Unknown")),
(AND('[1]PWS Information'!$E$10="NTNC",P4308="Unknown")),
(AND('[1]PWS Information'!$E$10="CWS",T4308="Multiple Family Residence",P4308="Galvanized Requiring Replacement")),
(AND('[1]PWS Information'!$E$10="CWS",P4308="Galvanized Requiring Replacement")),
(AND('[1]PWS Information'!$E$10="NTNC",T4308="Multiple Family Residence",P4308="Galvanized Requiring Replacement")))),"Tier 5",
"")))))</f>
        <v>Tier 5</v>
      </c>
      <c r="Y4308" s="24"/>
      <c r="Z4308" s="24"/>
    </row>
    <row r="4309" spans="1:26" x14ac:dyDescent="0.25">
      <c r="A4309" s="17">
        <v>4306</v>
      </c>
      <c r="B4309" s="17">
        <v>3413</v>
      </c>
      <c r="C4309" s="17" t="s">
        <v>149</v>
      </c>
      <c r="D4309" s="17" t="s">
        <v>188</v>
      </c>
      <c r="E4309" s="17">
        <v>79549</v>
      </c>
      <c r="F4309" s="17"/>
      <c r="G4309" s="17"/>
      <c r="H4309" s="17"/>
      <c r="I4309" s="21" t="s">
        <v>221</v>
      </c>
      <c r="J4309" s="22" t="s">
        <v>254</v>
      </c>
      <c r="K4309" s="22" t="s">
        <v>255</v>
      </c>
      <c r="L4309" s="22" t="s">
        <v>256</v>
      </c>
      <c r="M4309" s="21" t="s">
        <v>221</v>
      </c>
      <c r="N4309" s="37"/>
      <c r="O4309" s="22" t="s">
        <v>256</v>
      </c>
      <c r="P4309" s="31" t="str">
        <f t="shared" si="67"/>
        <v>Non-Lead</v>
      </c>
      <c r="Q4309" s="40" t="s">
        <v>254</v>
      </c>
      <c r="R4309" s="40" t="s">
        <v>254</v>
      </c>
      <c r="S4309" s="24"/>
      <c r="T4309" s="16"/>
      <c r="U4309" s="41" t="s">
        <v>255</v>
      </c>
      <c r="V4309" s="41" t="s">
        <v>255</v>
      </c>
      <c r="W4309" s="16"/>
      <c r="X4309" s="43" t="str">
        <f>IF((OR((AND('[1]PWS Information'!$E$10="CWS",T4309="Single Family Residence",P4309="Lead")),
(AND('[1]PWS Information'!$E$10="CWS",T4309="Multiple Family Residence",'[1]PWS Information'!$E$11="Yes",P4309="Lead")),
(AND('[1]PWS Information'!$E$10="NTNC",P4309="Lead")))),"Tier 1",
IF((OR((AND('[1]PWS Information'!$E$10="CWS",T4309="Multiple Family Residence",'[1]PWS Information'!$E$11="No",P4309="Lead")),
(AND('[1]PWS Information'!$E$10="CWS",T4309="Other",P4309="Lead")),
(AND(T4309="",P4309="Lead")),
(AND('[1]PWS Information'!$E$10="CWS",T4309="Building",P4309="Lead")))),"Tier 2",
IF((OR((AND('[1]PWS Information'!$E$10="CWS",T4309="Single Family Residence",P4309="Galvanized Requiring Replacement")),
(AND('[1]PWS Information'!$E$10="CWS",T4309="Single Family Residence",P4309="Galvanized Requiring Replacement",Q4309="Yes")),
(AND('[1]PWS Information'!$E$10="NTNC",T4309="Single Family Residence",P4309="Galvanized Requiring Replacement")),
(AND('[1]PWS Information'!$E$10="NTNC",T4309="Single Family Residence",Q4309="Yes")))),"Tier 3",
IF((OR((AND('[1]PWS Information'!$E$10="CWS",T4309="Single Family Residence",R4309="Yes",P4309="Non-Lead", I4309="Non-Lead - Copper",K4309="Before 1989")),
(AND('[1]PWS Information'!$E$10="CWS",T4309="Single Family Residence",R4309="Yes",P4309="Non-Lead", M4309="Non-Lead - Copper",N4309="Before 1989")))),"Tier 4",
IF((OR((AND('[1]PWS Information'!$E$10="NTNC",P4309="Non-Lead")),
(AND('[1]PWS Information'!$E$10="CWS",P4309="Non-Lead",R4309="")),
(AND('[1]PWS Information'!$E$10="CWS",P4309="Non-Lead",R4309="No")),
(AND('[1]PWS Information'!$E$10="CWS",P4309="Non-Lead",R4309="Don't Know")),
(AND('[1]PWS Information'!$E$10="CWS",P4309="Non-Lead", I4309="Non-Lead - Copper", R4309="Yes", K4309="Between 1989 and 2014")),
(AND('[1]PWS Information'!$E$10="CWS",P4309="Non-Lead", I4309="Non-Lead - Copper", R4309="Yes", K4309="After 2014")),
(AND('[1]PWS Information'!$E$10="CWS",P4309="Non-Lead", I4309="Non-Lead - Copper", R4309="Yes", K4309="Unknown")),
(AND('[1]PWS Information'!$E$10="CWS",P4309="Non-Lead", M4309="Non-Lead - Copper", R4309="Yes", N4309="Between 1989 and 2014")),
(AND('[1]PWS Information'!$E$10="CWS",P4309="Non-Lead", M4309="Non-Lead - Copper", R4309="Yes", N4309="After 2014")),
(AND('[1]PWS Information'!$E$10="CWS",P4309="Non-Lead", M4309="Non-Lead - Copper", R4309="Yes", N4309="Unknown")),
(AND('[1]PWS Information'!$E$10="CWS",P4309="Unknown")),
(AND('[1]PWS Information'!$E$10="NTNC",P4309="Unknown")),
(AND('[1]PWS Information'!$E$10="CWS",T4309="Multiple Family Residence",P4309="Galvanized Requiring Replacement")),
(AND('[1]PWS Information'!$E$10="CWS",P4309="Galvanized Requiring Replacement")),
(AND('[1]PWS Information'!$E$10="NTNC",T4309="Multiple Family Residence",P4309="Galvanized Requiring Replacement")))),"Tier 5",
"")))))</f>
        <v>Tier 5</v>
      </c>
      <c r="Y4309" s="24"/>
      <c r="Z4309" s="24"/>
    </row>
    <row r="4310" spans="1:26" x14ac:dyDescent="0.25">
      <c r="A4310" s="17">
        <v>4307</v>
      </c>
      <c r="B4310" s="17">
        <v>3414</v>
      </c>
      <c r="C4310" s="17" t="s">
        <v>149</v>
      </c>
      <c r="D4310" s="17" t="s">
        <v>188</v>
      </c>
      <c r="E4310" s="17">
        <v>79549</v>
      </c>
      <c r="F4310" s="17"/>
      <c r="G4310" s="17"/>
      <c r="H4310" s="17"/>
      <c r="I4310" s="21" t="s">
        <v>218</v>
      </c>
      <c r="J4310" s="22" t="s">
        <v>254</v>
      </c>
      <c r="K4310" s="22" t="s">
        <v>255</v>
      </c>
      <c r="L4310" s="22" t="s">
        <v>256</v>
      </c>
      <c r="M4310" s="21" t="s">
        <v>221</v>
      </c>
      <c r="N4310" s="19" t="s">
        <v>205</v>
      </c>
      <c r="O4310" s="22" t="s">
        <v>257</v>
      </c>
      <c r="P4310" s="31" t="str">
        <f t="shared" si="67"/>
        <v>Non-Lead</v>
      </c>
      <c r="Q4310" s="40" t="s">
        <v>254</v>
      </c>
      <c r="R4310" s="40" t="s">
        <v>254</v>
      </c>
      <c r="S4310" s="24"/>
      <c r="T4310" s="16"/>
      <c r="U4310" s="41" t="s">
        <v>255</v>
      </c>
      <c r="V4310" s="41" t="s">
        <v>255</v>
      </c>
      <c r="W4310" s="16"/>
      <c r="X4310" s="43" t="str">
        <f>IF((OR((AND('[1]PWS Information'!$E$10="CWS",T4310="Single Family Residence",P4310="Lead")),
(AND('[1]PWS Information'!$E$10="CWS",T4310="Multiple Family Residence",'[1]PWS Information'!$E$11="Yes",P4310="Lead")),
(AND('[1]PWS Information'!$E$10="NTNC",P4310="Lead")))),"Tier 1",
IF((OR((AND('[1]PWS Information'!$E$10="CWS",T4310="Multiple Family Residence",'[1]PWS Information'!$E$11="No",P4310="Lead")),
(AND('[1]PWS Information'!$E$10="CWS",T4310="Other",P4310="Lead")),
(AND(T4310="",P4310="Lead")),
(AND('[1]PWS Information'!$E$10="CWS",T4310="Building",P4310="Lead")))),"Tier 2",
IF((OR((AND('[1]PWS Information'!$E$10="CWS",T4310="Single Family Residence",P4310="Galvanized Requiring Replacement")),
(AND('[1]PWS Information'!$E$10="CWS",T4310="Single Family Residence",P4310="Galvanized Requiring Replacement",Q4310="Yes")),
(AND('[1]PWS Information'!$E$10="NTNC",T4310="Single Family Residence",P4310="Galvanized Requiring Replacement")),
(AND('[1]PWS Information'!$E$10="NTNC",T4310="Single Family Residence",Q4310="Yes")))),"Tier 3",
IF((OR((AND('[1]PWS Information'!$E$10="CWS",T4310="Single Family Residence",R4310="Yes",P4310="Non-Lead", I4310="Non-Lead - Copper",K4310="Before 1989")),
(AND('[1]PWS Information'!$E$10="CWS",T4310="Single Family Residence",R4310="Yes",P4310="Non-Lead", M4310="Non-Lead - Copper",N4310="Before 1989")))),"Tier 4",
IF((OR((AND('[1]PWS Information'!$E$10="NTNC",P4310="Non-Lead")),
(AND('[1]PWS Information'!$E$10="CWS",P4310="Non-Lead",R4310="")),
(AND('[1]PWS Information'!$E$10="CWS",P4310="Non-Lead",R4310="No")),
(AND('[1]PWS Information'!$E$10="CWS",P4310="Non-Lead",R4310="Don't Know")),
(AND('[1]PWS Information'!$E$10="CWS",P4310="Non-Lead", I4310="Non-Lead - Copper", R4310="Yes", K4310="Between 1989 and 2014")),
(AND('[1]PWS Information'!$E$10="CWS",P4310="Non-Lead", I4310="Non-Lead - Copper", R4310="Yes", K4310="After 2014")),
(AND('[1]PWS Information'!$E$10="CWS",P4310="Non-Lead", I4310="Non-Lead - Copper", R4310="Yes", K4310="Unknown")),
(AND('[1]PWS Information'!$E$10="CWS",P4310="Non-Lead", M4310="Non-Lead - Copper", R4310="Yes", N4310="Between 1989 and 2014")),
(AND('[1]PWS Information'!$E$10="CWS",P4310="Non-Lead", M4310="Non-Lead - Copper", R4310="Yes", N4310="After 2014")),
(AND('[1]PWS Information'!$E$10="CWS",P4310="Non-Lead", M4310="Non-Lead - Copper", R4310="Yes", N4310="Unknown")),
(AND('[1]PWS Information'!$E$10="CWS",P4310="Unknown")),
(AND('[1]PWS Information'!$E$10="NTNC",P4310="Unknown")),
(AND('[1]PWS Information'!$E$10="CWS",T4310="Multiple Family Residence",P4310="Galvanized Requiring Replacement")),
(AND('[1]PWS Information'!$E$10="CWS",P4310="Galvanized Requiring Replacement")),
(AND('[1]PWS Information'!$E$10="NTNC",T4310="Multiple Family Residence",P4310="Galvanized Requiring Replacement")))),"Tier 5",
"")))))</f>
        <v>Tier 5</v>
      </c>
      <c r="Y4310" s="24"/>
      <c r="Z4310" s="24"/>
    </row>
    <row r="4311" spans="1:26" x14ac:dyDescent="0.25">
      <c r="A4311" s="17">
        <v>4308</v>
      </c>
      <c r="B4311" s="17">
        <v>3417</v>
      </c>
      <c r="C4311" s="17" t="s">
        <v>149</v>
      </c>
      <c r="D4311" s="17" t="s">
        <v>188</v>
      </c>
      <c r="E4311" s="17">
        <v>79549</v>
      </c>
      <c r="F4311" s="17"/>
      <c r="G4311" s="17"/>
      <c r="H4311" s="17"/>
      <c r="I4311" s="21" t="s">
        <v>221</v>
      </c>
      <c r="J4311" s="22" t="s">
        <v>254</v>
      </c>
      <c r="K4311" s="22" t="s">
        <v>255</v>
      </c>
      <c r="L4311" s="22" t="s">
        <v>256</v>
      </c>
      <c r="M4311" s="21" t="s">
        <v>218</v>
      </c>
      <c r="N4311" s="37"/>
      <c r="O4311" s="22" t="s">
        <v>256</v>
      </c>
      <c r="P4311" s="31" t="str">
        <f t="shared" si="67"/>
        <v>Non-Lead</v>
      </c>
      <c r="Q4311" s="40" t="s">
        <v>254</v>
      </c>
      <c r="R4311" s="40" t="s">
        <v>254</v>
      </c>
      <c r="S4311" s="24"/>
      <c r="T4311" s="16"/>
      <c r="U4311" s="41" t="s">
        <v>255</v>
      </c>
      <c r="V4311" s="41" t="s">
        <v>255</v>
      </c>
      <c r="W4311" s="16"/>
      <c r="X4311" s="43" t="str">
        <f>IF((OR((AND('[1]PWS Information'!$E$10="CWS",T4311="Single Family Residence",P4311="Lead")),
(AND('[1]PWS Information'!$E$10="CWS",T4311="Multiple Family Residence",'[1]PWS Information'!$E$11="Yes",P4311="Lead")),
(AND('[1]PWS Information'!$E$10="NTNC",P4311="Lead")))),"Tier 1",
IF((OR((AND('[1]PWS Information'!$E$10="CWS",T4311="Multiple Family Residence",'[1]PWS Information'!$E$11="No",P4311="Lead")),
(AND('[1]PWS Information'!$E$10="CWS",T4311="Other",P4311="Lead")),
(AND(T4311="",P4311="Lead")),
(AND('[1]PWS Information'!$E$10="CWS",T4311="Building",P4311="Lead")))),"Tier 2",
IF((OR((AND('[1]PWS Information'!$E$10="CWS",T4311="Single Family Residence",P4311="Galvanized Requiring Replacement")),
(AND('[1]PWS Information'!$E$10="CWS",T4311="Single Family Residence",P4311="Galvanized Requiring Replacement",Q4311="Yes")),
(AND('[1]PWS Information'!$E$10="NTNC",T4311="Single Family Residence",P4311="Galvanized Requiring Replacement")),
(AND('[1]PWS Information'!$E$10="NTNC",T4311="Single Family Residence",Q4311="Yes")))),"Tier 3",
IF((OR((AND('[1]PWS Information'!$E$10="CWS",T4311="Single Family Residence",R4311="Yes",P4311="Non-Lead", I4311="Non-Lead - Copper",K4311="Before 1989")),
(AND('[1]PWS Information'!$E$10="CWS",T4311="Single Family Residence",R4311="Yes",P4311="Non-Lead", M4311="Non-Lead - Copper",N4311="Before 1989")))),"Tier 4",
IF((OR((AND('[1]PWS Information'!$E$10="NTNC",P4311="Non-Lead")),
(AND('[1]PWS Information'!$E$10="CWS",P4311="Non-Lead",R4311="")),
(AND('[1]PWS Information'!$E$10="CWS",P4311="Non-Lead",R4311="No")),
(AND('[1]PWS Information'!$E$10="CWS",P4311="Non-Lead",R4311="Don't Know")),
(AND('[1]PWS Information'!$E$10="CWS",P4311="Non-Lead", I4311="Non-Lead - Copper", R4311="Yes", K4311="Between 1989 and 2014")),
(AND('[1]PWS Information'!$E$10="CWS",P4311="Non-Lead", I4311="Non-Lead - Copper", R4311="Yes", K4311="After 2014")),
(AND('[1]PWS Information'!$E$10="CWS",P4311="Non-Lead", I4311="Non-Lead - Copper", R4311="Yes", K4311="Unknown")),
(AND('[1]PWS Information'!$E$10="CWS",P4311="Non-Lead", M4311="Non-Lead - Copper", R4311="Yes", N4311="Between 1989 and 2014")),
(AND('[1]PWS Information'!$E$10="CWS",P4311="Non-Lead", M4311="Non-Lead - Copper", R4311="Yes", N4311="After 2014")),
(AND('[1]PWS Information'!$E$10="CWS",P4311="Non-Lead", M4311="Non-Lead - Copper", R4311="Yes", N4311="Unknown")),
(AND('[1]PWS Information'!$E$10="CWS",P4311="Unknown")),
(AND('[1]PWS Information'!$E$10="NTNC",P4311="Unknown")),
(AND('[1]PWS Information'!$E$10="CWS",T4311="Multiple Family Residence",P4311="Galvanized Requiring Replacement")),
(AND('[1]PWS Information'!$E$10="CWS",P4311="Galvanized Requiring Replacement")),
(AND('[1]PWS Information'!$E$10="NTNC",T4311="Multiple Family Residence",P4311="Galvanized Requiring Replacement")))),"Tier 5",
"")))))</f>
        <v>Tier 5</v>
      </c>
      <c r="Y4311" s="24"/>
      <c r="Z4311" s="24"/>
    </row>
    <row r="4312" spans="1:26" x14ac:dyDescent="0.25">
      <c r="A4312" s="17">
        <v>4309</v>
      </c>
      <c r="B4312" s="17">
        <v>3421</v>
      </c>
      <c r="C4312" s="17" t="s">
        <v>149</v>
      </c>
      <c r="D4312" s="17" t="s">
        <v>188</v>
      </c>
      <c r="E4312" s="17">
        <v>79549</v>
      </c>
      <c r="F4312" s="17"/>
      <c r="G4312" s="17"/>
      <c r="H4312" s="17"/>
      <c r="I4312" s="21" t="s">
        <v>221</v>
      </c>
      <c r="J4312" s="22" t="s">
        <v>254</v>
      </c>
      <c r="K4312" s="22" t="s">
        <v>255</v>
      </c>
      <c r="L4312" s="22" t="s">
        <v>256</v>
      </c>
      <c r="M4312" s="21" t="s">
        <v>218</v>
      </c>
      <c r="N4312" s="37"/>
      <c r="O4312" s="22" t="s">
        <v>256</v>
      </c>
      <c r="P4312" s="31" t="str">
        <f t="shared" si="67"/>
        <v>Non-Lead</v>
      </c>
      <c r="Q4312" s="40" t="s">
        <v>254</v>
      </c>
      <c r="R4312" s="40" t="s">
        <v>254</v>
      </c>
      <c r="S4312" s="24"/>
      <c r="T4312" s="16"/>
      <c r="U4312" s="41" t="s">
        <v>255</v>
      </c>
      <c r="V4312" s="41" t="s">
        <v>255</v>
      </c>
      <c r="W4312" s="16"/>
      <c r="X4312" s="43" t="str">
        <f>IF((OR((AND('[1]PWS Information'!$E$10="CWS",T4312="Single Family Residence",P4312="Lead")),
(AND('[1]PWS Information'!$E$10="CWS",T4312="Multiple Family Residence",'[1]PWS Information'!$E$11="Yes",P4312="Lead")),
(AND('[1]PWS Information'!$E$10="NTNC",P4312="Lead")))),"Tier 1",
IF((OR((AND('[1]PWS Information'!$E$10="CWS",T4312="Multiple Family Residence",'[1]PWS Information'!$E$11="No",P4312="Lead")),
(AND('[1]PWS Information'!$E$10="CWS",T4312="Other",P4312="Lead")),
(AND(T4312="",P4312="Lead")),
(AND('[1]PWS Information'!$E$10="CWS",T4312="Building",P4312="Lead")))),"Tier 2",
IF((OR((AND('[1]PWS Information'!$E$10="CWS",T4312="Single Family Residence",P4312="Galvanized Requiring Replacement")),
(AND('[1]PWS Information'!$E$10="CWS",T4312="Single Family Residence",P4312="Galvanized Requiring Replacement",Q4312="Yes")),
(AND('[1]PWS Information'!$E$10="NTNC",T4312="Single Family Residence",P4312="Galvanized Requiring Replacement")),
(AND('[1]PWS Information'!$E$10="NTNC",T4312="Single Family Residence",Q4312="Yes")))),"Tier 3",
IF((OR((AND('[1]PWS Information'!$E$10="CWS",T4312="Single Family Residence",R4312="Yes",P4312="Non-Lead", I4312="Non-Lead - Copper",K4312="Before 1989")),
(AND('[1]PWS Information'!$E$10="CWS",T4312="Single Family Residence",R4312="Yes",P4312="Non-Lead", M4312="Non-Lead - Copper",N4312="Before 1989")))),"Tier 4",
IF((OR((AND('[1]PWS Information'!$E$10="NTNC",P4312="Non-Lead")),
(AND('[1]PWS Information'!$E$10="CWS",P4312="Non-Lead",R4312="")),
(AND('[1]PWS Information'!$E$10="CWS",P4312="Non-Lead",R4312="No")),
(AND('[1]PWS Information'!$E$10="CWS",P4312="Non-Lead",R4312="Don't Know")),
(AND('[1]PWS Information'!$E$10="CWS",P4312="Non-Lead", I4312="Non-Lead - Copper", R4312="Yes", K4312="Between 1989 and 2014")),
(AND('[1]PWS Information'!$E$10="CWS",P4312="Non-Lead", I4312="Non-Lead - Copper", R4312="Yes", K4312="After 2014")),
(AND('[1]PWS Information'!$E$10="CWS",P4312="Non-Lead", I4312="Non-Lead - Copper", R4312="Yes", K4312="Unknown")),
(AND('[1]PWS Information'!$E$10="CWS",P4312="Non-Lead", M4312="Non-Lead - Copper", R4312="Yes", N4312="Between 1989 and 2014")),
(AND('[1]PWS Information'!$E$10="CWS",P4312="Non-Lead", M4312="Non-Lead - Copper", R4312="Yes", N4312="After 2014")),
(AND('[1]PWS Information'!$E$10="CWS",P4312="Non-Lead", M4312="Non-Lead - Copper", R4312="Yes", N4312="Unknown")),
(AND('[1]PWS Information'!$E$10="CWS",P4312="Unknown")),
(AND('[1]PWS Information'!$E$10="NTNC",P4312="Unknown")),
(AND('[1]PWS Information'!$E$10="CWS",T4312="Multiple Family Residence",P4312="Galvanized Requiring Replacement")),
(AND('[1]PWS Information'!$E$10="CWS",P4312="Galvanized Requiring Replacement")),
(AND('[1]PWS Information'!$E$10="NTNC",T4312="Multiple Family Residence",P4312="Galvanized Requiring Replacement")))),"Tier 5",
"")))))</f>
        <v>Tier 5</v>
      </c>
      <c r="Y4312" s="24"/>
      <c r="Z4312" s="24"/>
    </row>
    <row r="4313" spans="1:26" x14ac:dyDescent="0.25">
      <c r="A4313" s="17">
        <v>4310</v>
      </c>
      <c r="B4313" s="18">
        <v>3500</v>
      </c>
      <c r="C4313" s="17" t="s">
        <v>149</v>
      </c>
      <c r="D4313" s="17" t="s">
        <v>188</v>
      </c>
      <c r="E4313" s="17">
        <v>79549</v>
      </c>
      <c r="F4313" s="18"/>
      <c r="G4313" s="18"/>
      <c r="H4313" s="18"/>
      <c r="I4313" s="25" t="s">
        <v>218</v>
      </c>
      <c r="J4313" s="22" t="s">
        <v>254</v>
      </c>
      <c r="K4313" s="22" t="s">
        <v>255</v>
      </c>
      <c r="L4313" s="22" t="s">
        <v>256</v>
      </c>
      <c r="M4313" s="25" t="s">
        <v>218</v>
      </c>
      <c r="N4313" s="19"/>
      <c r="O4313" s="22" t="s">
        <v>256</v>
      </c>
      <c r="P4313" s="31" t="str">
        <f t="shared" si="67"/>
        <v>Non-Lead</v>
      </c>
      <c r="Q4313" s="40" t="s">
        <v>254</v>
      </c>
      <c r="R4313" s="40" t="s">
        <v>254</v>
      </c>
      <c r="S4313" s="24"/>
      <c r="T4313" s="16"/>
      <c r="U4313" s="41" t="s">
        <v>255</v>
      </c>
      <c r="V4313" s="41" t="s">
        <v>255</v>
      </c>
      <c r="W4313" s="16"/>
      <c r="X4313" s="43" t="str">
        <f>IF((OR((AND('[1]PWS Information'!$E$10="CWS",T4313="Single Family Residence",P4313="Lead")),
(AND('[1]PWS Information'!$E$10="CWS",T4313="Multiple Family Residence",'[1]PWS Information'!$E$11="Yes",P4313="Lead")),
(AND('[1]PWS Information'!$E$10="NTNC",P4313="Lead")))),"Tier 1",
IF((OR((AND('[1]PWS Information'!$E$10="CWS",T4313="Multiple Family Residence",'[1]PWS Information'!$E$11="No",P4313="Lead")),
(AND('[1]PWS Information'!$E$10="CWS",T4313="Other",P4313="Lead")),
(AND(T4313="",P4313="Lead")),
(AND('[1]PWS Information'!$E$10="CWS",T4313="Building",P4313="Lead")))),"Tier 2",
IF((OR((AND('[1]PWS Information'!$E$10="CWS",T4313="Single Family Residence",P4313="Galvanized Requiring Replacement")),
(AND('[1]PWS Information'!$E$10="CWS",T4313="Single Family Residence",P4313="Galvanized Requiring Replacement",Q4313="Yes")),
(AND('[1]PWS Information'!$E$10="NTNC",T4313="Single Family Residence",P4313="Galvanized Requiring Replacement")),
(AND('[1]PWS Information'!$E$10="NTNC",T4313="Single Family Residence",Q4313="Yes")))),"Tier 3",
IF((OR((AND('[1]PWS Information'!$E$10="CWS",T4313="Single Family Residence",R4313="Yes",P4313="Non-Lead", I4313="Non-Lead - Copper",K4313="Before 1989")),
(AND('[1]PWS Information'!$E$10="CWS",T4313="Single Family Residence",R4313="Yes",P4313="Non-Lead", M4313="Non-Lead - Copper",N4313="Before 1989")))),"Tier 4",
IF((OR((AND('[1]PWS Information'!$E$10="NTNC",P4313="Non-Lead")),
(AND('[1]PWS Information'!$E$10="CWS",P4313="Non-Lead",R4313="")),
(AND('[1]PWS Information'!$E$10="CWS",P4313="Non-Lead",R4313="No")),
(AND('[1]PWS Information'!$E$10="CWS",P4313="Non-Lead",R4313="Don't Know")),
(AND('[1]PWS Information'!$E$10="CWS",P4313="Non-Lead", I4313="Non-Lead - Copper", R4313="Yes", K4313="Between 1989 and 2014")),
(AND('[1]PWS Information'!$E$10="CWS",P4313="Non-Lead", I4313="Non-Lead - Copper", R4313="Yes", K4313="After 2014")),
(AND('[1]PWS Information'!$E$10="CWS",P4313="Non-Lead", I4313="Non-Lead - Copper", R4313="Yes", K4313="Unknown")),
(AND('[1]PWS Information'!$E$10="CWS",P4313="Non-Lead", M4313="Non-Lead - Copper", R4313="Yes", N4313="Between 1989 and 2014")),
(AND('[1]PWS Information'!$E$10="CWS",P4313="Non-Lead", M4313="Non-Lead - Copper", R4313="Yes", N4313="After 2014")),
(AND('[1]PWS Information'!$E$10="CWS",P4313="Non-Lead", M4313="Non-Lead - Copper", R4313="Yes", N4313="Unknown")),
(AND('[1]PWS Information'!$E$10="CWS",P4313="Unknown")),
(AND('[1]PWS Information'!$E$10="NTNC",P4313="Unknown")),
(AND('[1]PWS Information'!$E$10="CWS",T4313="Multiple Family Residence",P4313="Galvanized Requiring Replacement")),
(AND('[1]PWS Information'!$E$10="CWS",P4313="Galvanized Requiring Replacement")),
(AND('[1]PWS Information'!$E$10="NTNC",T4313="Multiple Family Residence",P4313="Galvanized Requiring Replacement")))),"Tier 5",
"")))))</f>
        <v>Tier 5</v>
      </c>
      <c r="Y4313" s="24"/>
      <c r="Z4313" s="24"/>
    </row>
    <row r="4314" spans="1:26" x14ac:dyDescent="0.25">
      <c r="A4314" s="17">
        <v>4311</v>
      </c>
      <c r="B4314" s="17">
        <v>3500</v>
      </c>
      <c r="C4314" s="17" t="s">
        <v>149</v>
      </c>
      <c r="D4314" s="17" t="s">
        <v>188</v>
      </c>
      <c r="E4314" s="17">
        <v>79549</v>
      </c>
      <c r="F4314" s="17"/>
      <c r="G4314" s="17"/>
      <c r="H4314" s="17"/>
      <c r="I4314" s="21" t="s">
        <v>218</v>
      </c>
      <c r="J4314" s="22" t="s">
        <v>254</v>
      </c>
      <c r="K4314" s="22" t="s">
        <v>255</v>
      </c>
      <c r="L4314" s="22" t="s">
        <v>256</v>
      </c>
      <c r="M4314" s="21" t="s">
        <v>221</v>
      </c>
      <c r="N4314" s="19"/>
      <c r="O4314" s="22" t="s">
        <v>256</v>
      </c>
      <c r="P4314" s="31" t="str">
        <f t="shared" si="67"/>
        <v>Non-Lead</v>
      </c>
      <c r="Q4314" s="40" t="s">
        <v>254</v>
      </c>
      <c r="R4314" s="40" t="s">
        <v>254</v>
      </c>
      <c r="S4314" s="24"/>
      <c r="T4314" s="16"/>
      <c r="U4314" s="41" t="s">
        <v>255</v>
      </c>
      <c r="V4314" s="41" t="s">
        <v>255</v>
      </c>
      <c r="W4314" s="16"/>
      <c r="X4314" s="43" t="str">
        <f>IF((OR((AND('[1]PWS Information'!$E$10="CWS",T4314="Single Family Residence",P4314="Lead")),
(AND('[1]PWS Information'!$E$10="CWS",T4314="Multiple Family Residence",'[1]PWS Information'!$E$11="Yes",P4314="Lead")),
(AND('[1]PWS Information'!$E$10="NTNC",P4314="Lead")))),"Tier 1",
IF((OR((AND('[1]PWS Information'!$E$10="CWS",T4314="Multiple Family Residence",'[1]PWS Information'!$E$11="No",P4314="Lead")),
(AND('[1]PWS Information'!$E$10="CWS",T4314="Other",P4314="Lead")),
(AND(T4314="",P4314="Lead")),
(AND('[1]PWS Information'!$E$10="CWS",T4314="Building",P4314="Lead")))),"Tier 2",
IF((OR((AND('[1]PWS Information'!$E$10="CWS",T4314="Single Family Residence",P4314="Galvanized Requiring Replacement")),
(AND('[1]PWS Information'!$E$10="CWS",T4314="Single Family Residence",P4314="Galvanized Requiring Replacement",Q4314="Yes")),
(AND('[1]PWS Information'!$E$10="NTNC",T4314="Single Family Residence",P4314="Galvanized Requiring Replacement")),
(AND('[1]PWS Information'!$E$10="NTNC",T4314="Single Family Residence",Q4314="Yes")))),"Tier 3",
IF((OR((AND('[1]PWS Information'!$E$10="CWS",T4314="Single Family Residence",R4314="Yes",P4314="Non-Lead", I4314="Non-Lead - Copper",K4314="Before 1989")),
(AND('[1]PWS Information'!$E$10="CWS",T4314="Single Family Residence",R4314="Yes",P4314="Non-Lead", M4314="Non-Lead - Copper",N4314="Before 1989")))),"Tier 4",
IF((OR((AND('[1]PWS Information'!$E$10="NTNC",P4314="Non-Lead")),
(AND('[1]PWS Information'!$E$10="CWS",P4314="Non-Lead",R4314="")),
(AND('[1]PWS Information'!$E$10="CWS",P4314="Non-Lead",R4314="No")),
(AND('[1]PWS Information'!$E$10="CWS",P4314="Non-Lead",R4314="Don't Know")),
(AND('[1]PWS Information'!$E$10="CWS",P4314="Non-Lead", I4314="Non-Lead - Copper", R4314="Yes", K4314="Between 1989 and 2014")),
(AND('[1]PWS Information'!$E$10="CWS",P4314="Non-Lead", I4314="Non-Lead - Copper", R4314="Yes", K4314="After 2014")),
(AND('[1]PWS Information'!$E$10="CWS",P4314="Non-Lead", I4314="Non-Lead - Copper", R4314="Yes", K4314="Unknown")),
(AND('[1]PWS Information'!$E$10="CWS",P4314="Non-Lead", M4314="Non-Lead - Copper", R4314="Yes", N4314="Between 1989 and 2014")),
(AND('[1]PWS Information'!$E$10="CWS",P4314="Non-Lead", M4314="Non-Lead - Copper", R4314="Yes", N4314="After 2014")),
(AND('[1]PWS Information'!$E$10="CWS",P4314="Non-Lead", M4314="Non-Lead - Copper", R4314="Yes", N4314="Unknown")),
(AND('[1]PWS Information'!$E$10="CWS",P4314="Unknown")),
(AND('[1]PWS Information'!$E$10="NTNC",P4314="Unknown")),
(AND('[1]PWS Information'!$E$10="CWS",T4314="Multiple Family Residence",P4314="Galvanized Requiring Replacement")),
(AND('[1]PWS Information'!$E$10="CWS",P4314="Galvanized Requiring Replacement")),
(AND('[1]PWS Information'!$E$10="NTNC",T4314="Multiple Family Residence",P4314="Galvanized Requiring Replacement")))),"Tier 5",
"")))))</f>
        <v>Tier 5</v>
      </c>
      <c r="Y4314" s="24"/>
      <c r="Z4314" s="24"/>
    </row>
    <row r="4315" spans="1:26" x14ac:dyDescent="0.25">
      <c r="A4315" s="17">
        <v>4312</v>
      </c>
      <c r="B4315" s="18">
        <v>3500</v>
      </c>
      <c r="C4315" s="17" t="s">
        <v>149</v>
      </c>
      <c r="D4315" s="17" t="s">
        <v>188</v>
      </c>
      <c r="E4315" s="17">
        <v>79549</v>
      </c>
      <c r="F4315" s="18"/>
      <c r="G4315" s="18"/>
      <c r="H4315" s="18"/>
      <c r="I4315" s="21" t="s">
        <v>218</v>
      </c>
      <c r="J4315" s="22" t="s">
        <v>254</v>
      </c>
      <c r="K4315" s="22" t="s">
        <v>255</v>
      </c>
      <c r="L4315" s="22" t="s">
        <v>256</v>
      </c>
      <c r="M4315" s="21" t="s">
        <v>218</v>
      </c>
      <c r="N4315" s="19"/>
      <c r="O4315" s="22" t="s">
        <v>256</v>
      </c>
      <c r="P4315" s="31" t="str">
        <f t="shared" si="67"/>
        <v>Non-Lead</v>
      </c>
      <c r="Q4315" s="40" t="s">
        <v>254</v>
      </c>
      <c r="R4315" s="40" t="s">
        <v>254</v>
      </c>
      <c r="S4315" s="24"/>
      <c r="T4315" s="16"/>
      <c r="U4315" s="41" t="s">
        <v>255</v>
      </c>
      <c r="V4315" s="41" t="s">
        <v>255</v>
      </c>
      <c r="W4315" s="16"/>
      <c r="X4315" s="43" t="str">
        <f>IF((OR((AND('[1]PWS Information'!$E$10="CWS",T4315="Single Family Residence",P4315="Lead")),
(AND('[1]PWS Information'!$E$10="CWS",T4315="Multiple Family Residence",'[1]PWS Information'!$E$11="Yes",P4315="Lead")),
(AND('[1]PWS Information'!$E$10="NTNC",P4315="Lead")))),"Tier 1",
IF((OR((AND('[1]PWS Information'!$E$10="CWS",T4315="Multiple Family Residence",'[1]PWS Information'!$E$11="No",P4315="Lead")),
(AND('[1]PWS Information'!$E$10="CWS",T4315="Other",P4315="Lead")),
(AND(T4315="",P4315="Lead")),
(AND('[1]PWS Information'!$E$10="CWS",T4315="Building",P4315="Lead")))),"Tier 2",
IF((OR((AND('[1]PWS Information'!$E$10="CWS",T4315="Single Family Residence",P4315="Galvanized Requiring Replacement")),
(AND('[1]PWS Information'!$E$10="CWS",T4315="Single Family Residence",P4315="Galvanized Requiring Replacement",Q4315="Yes")),
(AND('[1]PWS Information'!$E$10="NTNC",T4315="Single Family Residence",P4315="Galvanized Requiring Replacement")),
(AND('[1]PWS Information'!$E$10="NTNC",T4315="Single Family Residence",Q4315="Yes")))),"Tier 3",
IF((OR((AND('[1]PWS Information'!$E$10="CWS",T4315="Single Family Residence",R4315="Yes",P4315="Non-Lead", I4315="Non-Lead - Copper",K4315="Before 1989")),
(AND('[1]PWS Information'!$E$10="CWS",T4315="Single Family Residence",R4315="Yes",P4315="Non-Lead", M4315="Non-Lead - Copper",N4315="Before 1989")))),"Tier 4",
IF((OR((AND('[1]PWS Information'!$E$10="NTNC",P4315="Non-Lead")),
(AND('[1]PWS Information'!$E$10="CWS",P4315="Non-Lead",R4315="")),
(AND('[1]PWS Information'!$E$10="CWS",P4315="Non-Lead",R4315="No")),
(AND('[1]PWS Information'!$E$10="CWS",P4315="Non-Lead",R4315="Don't Know")),
(AND('[1]PWS Information'!$E$10="CWS",P4315="Non-Lead", I4315="Non-Lead - Copper", R4315="Yes", K4315="Between 1989 and 2014")),
(AND('[1]PWS Information'!$E$10="CWS",P4315="Non-Lead", I4315="Non-Lead - Copper", R4315="Yes", K4315="After 2014")),
(AND('[1]PWS Information'!$E$10="CWS",P4315="Non-Lead", I4315="Non-Lead - Copper", R4315="Yes", K4315="Unknown")),
(AND('[1]PWS Information'!$E$10="CWS",P4315="Non-Lead", M4315="Non-Lead - Copper", R4315="Yes", N4315="Between 1989 and 2014")),
(AND('[1]PWS Information'!$E$10="CWS",P4315="Non-Lead", M4315="Non-Lead - Copper", R4315="Yes", N4315="After 2014")),
(AND('[1]PWS Information'!$E$10="CWS",P4315="Non-Lead", M4315="Non-Lead - Copper", R4315="Yes", N4315="Unknown")),
(AND('[1]PWS Information'!$E$10="CWS",P4315="Unknown")),
(AND('[1]PWS Information'!$E$10="NTNC",P4315="Unknown")),
(AND('[1]PWS Information'!$E$10="CWS",T4315="Multiple Family Residence",P4315="Galvanized Requiring Replacement")),
(AND('[1]PWS Information'!$E$10="CWS",P4315="Galvanized Requiring Replacement")),
(AND('[1]PWS Information'!$E$10="NTNC",T4315="Multiple Family Residence",P4315="Galvanized Requiring Replacement")))),"Tier 5",
"")))))</f>
        <v>Tier 5</v>
      </c>
      <c r="Y4315" s="24"/>
      <c r="Z4315" s="24"/>
    </row>
    <row r="4316" spans="1:26" x14ac:dyDescent="0.25">
      <c r="A4316" s="17">
        <v>4313</v>
      </c>
      <c r="B4316" s="17">
        <v>3503</v>
      </c>
      <c r="C4316" s="17" t="s">
        <v>149</v>
      </c>
      <c r="D4316" s="17" t="s">
        <v>188</v>
      </c>
      <c r="E4316" s="17">
        <v>79549</v>
      </c>
      <c r="F4316" s="17"/>
      <c r="G4316" s="17"/>
      <c r="H4316" s="17"/>
      <c r="I4316" s="25" t="s">
        <v>221</v>
      </c>
      <c r="J4316" s="22" t="s">
        <v>254</v>
      </c>
      <c r="K4316" s="22" t="s">
        <v>255</v>
      </c>
      <c r="L4316" s="22" t="s">
        <v>256</v>
      </c>
      <c r="M4316" s="25" t="s">
        <v>218</v>
      </c>
      <c r="N4316" s="19"/>
      <c r="O4316" s="22" t="s">
        <v>256</v>
      </c>
      <c r="P4316" s="31" t="str">
        <f t="shared" si="67"/>
        <v>Non-Lead</v>
      </c>
      <c r="Q4316" s="40" t="s">
        <v>254</v>
      </c>
      <c r="R4316" s="40" t="s">
        <v>254</v>
      </c>
      <c r="S4316" s="24"/>
      <c r="T4316" s="16"/>
      <c r="U4316" s="41" t="s">
        <v>255</v>
      </c>
      <c r="V4316" s="41" t="s">
        <v>255</v>
      </c>
      <c r="W4316" s="16"/>
      <c r="X4316" s="43" t="str">
        <f>IF((OR((AND('[1]PWS Information'!$E$10="CWS",T4316="Single Family Residence",P4316="Lead")),
(AND('[1]PWS Information'!$E$10="CWS",T4316="Multiple Family Residence",'[1]PWS Information'!$E$11="Yes",P4316="Lead")),
(AND('[1]PWS Information'!$E$10="NTNC",P4316="Lead")))),"Tier 1",
IF((OR((AND('[1]PWS Information'!$E$10="CWS",T4316="Multiple Family Residence",'[1]PWS Information'!$E$11="No",P4316="Lead")),
(AND('[1]PWS Information'!$E$10="CWS",T4316="Other",P4316="Lead")),
(AND(T4316="",P4316="Lead")),
(AND('[1]PWS Information'!$E$10="CWS",T4316="Building",P4316="Lead")))),"Tier 2",
IF((OR((AND('[1]PWS Information'!$E$10="CWS",T4316="Single Family Residence",P4316="Galvanized Requiring Replacement")),
(AND('[1]PWS Information'!$E$10="CWS",T4316="Single Family Residence",P4316="Galvanized Requiring Replacement",Q4316="Yes")),
(AND('[1]PWS Information'!$E$10="NTNC",T4316="Single Family Residence",P4316="Galvanized Requiring Replacement")),
(AND('[1]PWS Information'!$E$10="NTNC",T4316="Single Family Residence",Q4316="Yes")))),"Tier 3",
IF((OR((AND('[1]PWS Information'!$E$10="CWS",T4316="Single Family Residence",R4316="Yes",P4316="Non-Lead", I4316="Non-Lead - Copper",K4316="Before 1989")),
(AND('[1]PWS Information'!$E$10="CWS",T4316="Single Family Residence",R4316="Yes",P4316="Non-Lead", M4316="Non-Lead - Copper",N4316="Before 1989")))),"Tier 4",
IF((OR((AND('[1]PWS Information'!$E$10="NTNC",P4316="Non-Lead")),
(AND('[1]PWS Information'!$E$10="CWS",P4316="Non-Lead",R4316="")),
(AND('[1]PWS Information'!$E$10="CWS",P4316="Non-Lead",R4316="No")),
(AND('[1]PWS Information'!$E$10="CWS",P4316="Non-Lead",R4316="Don't Know")),
(AND('[1]PWS Information'!$E$10="CWS",P4316="Non-Lead", I4316="Non-Lead - Copper", R4316="Yes", K4316="Between 1989 and 2014")),
(AND('[1]PWS Information'!$E$10="CWS",P4316="Non-Lead", I4316="Non-Lead - Copper", R4316="Yes", K4316="After 2014")),
(AND('[1]PWS Information'!$E$10="CWS",P4316="Non-Lead", I4316="Non-Lead - Copper", R4316="Yes", K4316="Unknown")),
(AND('[1]PWS Information'!$E$10="CWS",P4316="Non-Lead", M4316="Non-Lead - Copper", R4316="Yes", N4316="Between 1989 and 2014")),
(AND('[1]PWS Information'!$E$10="CWS",P4316="Non-Lead", M4316="Non-Lead - Copper", R4316="Yes", N4316="After 2014")),
(AND('[1]PWS Information'!$E$10="CWS",P4316="Non-Lead", M4316="Non-Lead - Copper", R4316="Yes", N4316="Unknown")),
(AND('[1]PWS Information'!$E$10="CWS",P4316="Unknown")),
(AND('[1]PWS Information'!$E$10="NTNC",P4316="Unknown")),
(AND('[1]PWS Information'!$E$10="CWS",T4316="Multiple Family Residence",P4316="Galvanized Requiring Replacement")),
(AND('[1]PWS Information'!$E$10="CWS",P4316="Galvanized Requiring Replacement")),
(AND('[1]PWS Information'!$E$10="NTNC",T4316="Multiple Family Residence",P4316="Galvanized Requiring Replacement")))),"Tier 5",
"")))))</f>
        <v>Tier 5</v>
      </c>
      <c r="Y4316" s="24"/>
      <c r="Z4316" s="24"/>
    </row>
    <row r="4317" spans="1:26" x14ac:dyDescent="0.25">
      <c r="A4317" s="17">
        <v>4314</v>
      </c>
      <c r="B4317" s="17">
        <v>3504</v>
      </c>
      <c r="C4317" s="17" t="s">
        <v>149</v>
      </c>
      <c r="D4317" s="17" t="s">
        <v>188</v>
      </c>
      <c r="E4317" s="17">
        <v>79549</v>
      </c>
      <c r="F4317" s="17"/>
      <c r="G4317" s="17"/>
      <c r="H4317" s="17"/>
      <c r="I4317" s="21" t="s">
        <v>218</v>
      </c>
      <c r="J4317" s="22" t="s">
        <v>254</v>
      </c>
      <c r="K4317" s="22" t="s">
        <v>255</v>
      </c>
      <c r="L4317" s="22" t="s">
        <v>256</v>
      </c>
      <c r="M4317" s="21" t="s">
        <v>218</v>
      </c>
      <c r="N4317" s="19"/>
      <c r="O4317" s="22" t="s">
        <v>256</v>
      </c>
      <c r="P4317" s="31" t="str">
        <f t="shared" si="67"/>
        <v>Non-Lead</v>
      </c>
      <c r="Q4317" s="40" t="s">
        <v>254</v>
      </c>
      <c r="R4317" s="40" t="s">
        <v>254</v>
      </c>
      <c r="S4317" s="24"/>
      <c r="T4317" s="16"/>
      <c r="U4317" s="41" t="s">
        <v>255</v>
      </c>
      <c r="V4317" s="41" t="s">
        <v>255</v>
      </c>
      <c r="W4317" s="16"/>
      <c r="X4317" s="43" t="str">
        <f>IF((OR((AND('[1]PWS Information'!$E$10="CWS",T4317="Single Family Residence",P4317="Lead")),
(AND('[1]PWS Information'!$E$10="CWS",T4317="Multiple Family Residence",'[1]PWS Information'!$E$11="Yes",P4317="Lead")),
(AND('[1]PWS Information'!$E$10="NTNC",P4317="Lead")))),"Tier 1",
IF((OR((AND('[1]PWS Information'!$E$10="CWS",T4317="Multiple Family Residence",'[1]PWS Information'!$E$11="No",P4317="Lead")),
(AND('[1]PWS Information'!$E$10="CWS",T4317="Other",P4317="Lead")),
(AND(T4317="",P4317="Lead")),
(AND('[1]PWS Information'!$E$10="CWS",T4317="Building",P4317="Lead")))),"Tier 2",
IF((OR((AND('[1]PWS Information'!$E$10="CWS",T4317="Single Family Residence",P4317="Galvanized Requiring Replacement")),
(AND('[1]PWS Information'!$E$10="CWS",T4317="Single Family Residence",P4317="Galvanized Requiring Replacement",Q4317="Yes")),
(AND('[1]PWS Information'!$E$10="NTNC",T4317="Single Family Residence",P4317="Galvanized Requiring Replacement")),
(AND('[1]PWS Information'!$E$10="NTNC",T4317="Single Family Residence",Q4317="Yes")))),"Tier 3",
IF((OR((AND('[1]PWS Information'!$E$10="CWS",T4317="Single Family Residence",R4317="Yes",P4317="Non-Lead", I4317="Non-Lead - Copper",K4317="Before 1989")),
(AND('[1]PWS Information'!$E$10="CWS",T4317="Single Family Residence",R4317="Yes",P4317="Non-Lead", M4317="Non-Lead - Copper",N4317="Before 1989")))),"Tier 4",
IF((OR((AND('[1]PWS Information'!$E$10="NTNC",P4317="Non-Lead")),
(AND('[1]PWS Information'!$E$10="CWS",P4317="Non-Lead",R4317="")),
(AND('[1]PWS Information'!$E$10="CWS",P4317="Non-Lead",R4317="No")),
(AND('[1]PWS Information'!$E$10="CWS",P4317="Non-Lead",R4317="Don't Know")),
(AND('[1]PWS Information'!$E$10="CWS",P4317="Non-Lead", I4317="Non-Lead - Copper", R4317="Yes", K4317="Between 1989 and 2014")),
(AND('[1]PWS Information'!$E$10="CWS",P4317="Non-Lead", I4317="Non-Lead - Copper", R4317="Yes", K4317="After 2014")),
(AND('[1]PWS Information'!$E$10="CWS",P4317="Non-Lead", I4317="Non-Lead - Copper", R4317="Yes", K4317="Unknown")),
(AND('[1]PWS Information'!$E$10="CWS",P4317="Non-Lead", M4317="Non-Lead - Copper", R4317="Yes", N4317="Between 1989 and 2014")),
(AND('[1]PWS Information'!$E$10="CWS",P4317="Non-Lead", M4317="Non-Lead - Copper", R4317="Yes", N4317="After 2014")),
(AND('[1]PWS Information'!$E$10="CWS",P4317="Non-Lead", M4317="Non-Lead - Copper", R4317="Yes", N4317="Unknown")),
(AND('[1]PWS Information'!$E$10="CWS",P4317="Unknown")),
(AND('[1]PWS Information'!$E$10="NTNC",P4317="Unknown")),
(AND('[1]PWS Information'!$E$10="CWS",T4317="Multiple Family Residence",P4317="Galvanized Requiring Replacement")),
(AND('[1]PWS Information'!$E$10="CWS",P4317="Galvanized Requiring Replacement")),
(AND('[1]PWS Information'!$E$10="NTNC",T4317="Multiple Family Residence",P4317="Galvanized Requiring Replacement")))),"Tier 5",
"")))))</f>
        <v>Tier 5</v>
      </c>
      <c r="Y4317" s="24"/>
      <c r="Z4317" s="24"/>
    </row>
    <row r="4318" spans="1:26" x14ac:dyDescent="0.25">
      <c r="A4318" s="17">
        <v>4315</v>
      </c>
      <c r="B4318" s="17">
        <v>3600</v>
      </c>
      <c r="C4318" s="17" t="s">
        <v>149</v>
      </c>
      <c r="D4318" s="17" t="s">
        <v>188</v>
      </c>
      <c r="E4318" s="17">
        <v>79549</v>
      </c>
      <c r="F4318" s="17"/>
      <c r="G4318" s="17"/>
      <c r="H4318" s="17"/>
      <c r="I4318" s="21" t="s">
        <v>221</v>
      </c>
      <c r="J4318" s="22" t="s">
        <v>254</v>
      </c>
      <c r="K4318" s="22" t="s">
        <v>255</v>
      </c>
      <c r="L4318" s="22" t="s">
        <v>256</v>
      </c>
      <c r="M4318" s="21" t="s">
        <v>218</v>
      </c>
      <c r="N4318" s="37" t="s">
        <v>205</v>
      </c>
      <c r="O4318" s="22" t="s">
        <v>257</v>
      </c>
      <c r="P4318" s="31" t="str">
        <f t="shared" si="67"/>
        <v>Non-Lead</v>
      </c>
      <c r="Q4318" s="40" t="s">
        <v>254</v>
      </c>
      <c r="R4318" s="40" t="s">
        <v>254</v>
      </c>
      <c r="S4318" s="24"/>
      <c r="T4318" s="16"/>
      <c r="U4318" s="41" t="s">
        <v>255</v>
      </c>
      <c r="V4318" s="41" t="s">
        <v>255</v>
      </c>
      <c r="W4318" s="16"/>
      <c r="X4318" s="43" t="str">
        <f>IF((OR((AND('[1]PWS Information'!$E$10="CWS",T4318="Single Family Residence",P4318="Lead")),
(AND('[1]PWS Information'!$E$10="CWS",T4318="Multiple Family Residence",'[1]PWS Information'!$E$11="Yes",P4318="Lead")),
(AND('[1]PWS Information'!$E$10="NTNC",P4318="Lead")))),"Tier 1",
IF((OR((AND('[1]PWS Information'!$E$10="CWS",T4318="Multiple Family Residence",'[1]PWS Information'!$E$11="No",P4318="Lead")),
(AND('[1]PWS Information'!$E$10="CWS",T4318="Other",P4318="Lead")),
(AND(T4318="",P4318="Lead")),
(AND('[1]PWS Information'!$E$10="CWS",T4318="Building",P4318="Lead")))),"Tier 2",
IF((OR((AND('[1]PWS Information'!$E$10="CWS",T4318="Single Family Residence",P4318="Galvanized Requiring Replacement")),
(AND('[1]PWS Information'!$E$10="CWS",T4318="Single Family Residence",P4318="Galvanized Requiring Replacement",Q4318="Yes")),
(AND('[1]PWS Information'!$E$10="NTNC",T4318="Single Family Residence",P4318="Galvanized Requiring Replacement")),
(AND('[1]PWS Information'!$E$10="NTNC",T4318="Single Family Residence",Q4318="Yes")))),"Tier 3",
IF((OR((AND('[1]PWS Information'!$E$10="CWS",T4318="Single Family Residence",R4318="Yes",P4318="Non-Lead", I4318="Non-Lead - Copper",K4318="Before 1989")),
(AND('[1]PWS Information'!$E$10="CWS",T4318="Single Family Residence",R4318="Yes",P4318="Non-Lead", M4318="Non-Lead - Copper",N4318="Before 1989")))),"Tier 4",
IF((OR((AND('[1]PWS Information'!$E$10="NTNC",P4318="Non-Lead")),
(AND('[1]PWS Information'!$E$10="CWS",P4318="Non-Lead",R4318="")),
(AND('[1]PWS Information'!$E$10="CWS",P4318="Non-Lead",R4318="No")),
(AND('[1]PWS Information'!$E$10="CWS",P4318="Non-Lead",R4318="Don't Know")),
(AND('[1]PWS Information'!$E$10="CWS",P4318="Non-Lead", I4318="Non-Lead - Copper", R4318="Yes", K4318="Between 1989 and 2014")),
(AND('[1]PWS Information'!$E$10="CWS",P4318="Non-Lead", I4318="Non-Lead - Copper", R4318="Yes", K4318="After 2014")),
(AND('[1]PWS Information'!$E$10="CWS",P4318="Non-Lead", I4318="Non-Lead - Copper", R4318="Yes", K4318="Unknown")),
(AND('[1]PWS Information'!$E$10="CWS",P4318="Non-Lead", M4318="Non-Lead - Copper", R4318="Yes", N4318="Between 1989 and 2014")),
(AND('[1]PWS Information'!$E$10="CWS",P4318="Non-Lead", M4318="Non-Lead - Copper", R4318="Yes", N4318="After 2014")),
(AND('[1]PWS Information'!$E$10="CWS",P4318="Non-Lead", M4318="Non-Lead - Copper", R4318="Yes", N4318="Unknown")),
(AND('[1]PWS Information'!$E$10="CWS",P4318="Unknown")),
(AND('[1]PWS Information'!$E$10="NTNC",P4318="Unknown")),
(AND('[1]PWS Information'!$E$10="CWS",T4318="Multiple Family Residence",P4318="Galvanized Requiring Replacement")),
(AND('[1]PWS Information'!$E$10="CWS",P4318="Galvanized Requiring Replacement")),
(AND('[1]PWS Information'!$E$10="NTNC",T4318="Multiple Family Residence",P4318="Galvanized Requiring Replacement")))),"Tier 5",
"")))))</f>
        <v>Tier 5</v>
      </c>
      <c r="Y4318" s="24"/>
      <c r="Z4318" s="24"/>
    </row>
    <row r="4319" spans="1:26" x14ac:dyDescent="0.25">
      <c r="A4319" s="17">
        <v>4316</v>
      </c>
      <c r="B4319" s="17">
        <v>3602</v>
      </c>
      <c r="C4319" s="17" t="s">
        <v>149</v>
      </c>
      <c r="D4319" s="17" t="s">
        <v>188</v>
      </c>
      <c r="E4319" s="17">
        <v>79549</v>
      </c>
      <c r="F4319" s="17"/>
      <c r="G4319" s="17"/>
      <c r="H4319" s="17"/>
      <c r="I4319" s="21" t="s">
        <v>221</v>
      </c>
      <c r="J4319" s="22" t="s">
        <v>254</v>
      </c>
      <c r="K4319" s="22" t="s">
        <v>255</v>
      </c>
      <c r="L4319" s="22" t="s">
        <v>256</v>
      </c>
      <c r="M4319" s="21" t="s">
        <v>218</v>
      </c>
      <c r="N4319" s="37"/>
      <c r="O4319" s="22" t="s">
        <v>256</v>
      </c>
      <c r="P4319" s="31" t="str">
        <f t="shared" si="67"/>
        <v>Non-Lead</v>
      </c>
      <c r="Q4319" s="40" t="s">
        <v>254</v>
      </c>
      <c r="R4319" s="40" t="s">
        <v>254</v>
      </c>
      <c r="S4319" s="24"/>
      <c r="T4319" s="16"/>
      <c r="U4319" s="41" t="s">
        <v>255</v>
      </c>
      <c r="V4319" s="41" t="s">
        <v>255</v>
      </c>
      <c r="W4319" s="16"/>
      <c r="X4319" s="43" t="str">
        <f>IF((OR((AND('[1]PWS Information'!$E$10="CWS",T4319="Single Family Residence",P4319="Lead")),
(AND('[1]PWS Information'!$E$10="CWS",T4319="Multiple Family Residence",'[1]PWS Information'!$E$11="Yes",P4319="Lead")),
(AND('[1]PWS Information'!$E$10="NTNC",P4319="Lead")))),"Tier 1",
IF((OR((AND('[1]PWS Information'!$E$10="CWS",T4319="Multiple Family Residence",'[1]PWS Information'!$E$11="No",P4319="Lead")),
(AND('[1]PWS Information'!$E$10="CWS",T4319="Other",P4319="Lead")),
(AND(T4319="",P4319="Lead")),
(AND('[1]PWS Information'!$E$10="CWS",T4319="Building",P4319="Lead")))),"Tier 2",
IF((OR((AND('[1]PWS Information'!$E$10="CWS",T4319="Single Family Residence",P4319="Galvanized Requiring Replacement")),
(AND('[1]PWS Information'!$E$10="CWS",T4319="Single Family Residence",P4319="Galvanized Requiring Replacement",Q4319="Yes")),
(AND('[1]PWS Information'!$E$10="NTNC",T4319="Single Family Residence",P4319="Galvanized Requiring Replacement")),
(AND('[1]PWS Information'!$E$10="NTNC",T4319="Single Family Residence",Q4319="Yes")))),"Tier 3",
IF((OR((AND('[1]PWS Information'!$E$10="CWS",T4319="Single Family Residence",R4319="Yes",P4319="Non-Lead", I4319="Non-Lead - Copper",K4319="Before 1989")),
(AND('[1]PWS Information'!$E$10="CWS",T4319="Single Family Residence",R4319="Yes",P4319="Non-Lead", M4319="Non-Lead - Copper",N4319="Before 1989")))),"Tier 4",
IF((OR((AND('[1]PWS Information'!$E$10="NTNC",P4319="Non-Lead")),
(AND('[1]PWS Information'!$E$10="CWS",P4319="Non-Lead",R4319="")),
(AND('[1]PWS Information'!$E$10="CWS",P4319="Non-Lead",R4319="No")),
(AND('[1]PWS Information'!$E$10="CWS",P4319="Non-Lead",R4319="Don't Know")),
(AND('[1]PWS Information'!$E$10="CWS",P4319="Non-Lead", I4319="Non-Lead - Copper", R4319="Yes", K4319="Between 1989 and 2014")),
(AND('[1]PWS Information'!$E$10="CWS",P4319="Non-Lead", I4319="Non-Lead - Copper", R4319="Yes", K4319="After 2014")),
(AND('[1]PWS Information'!$E$10="CWS",P4319="Non-Lead", I4319="Non-Lead - Copper", R4319="Yes", K4319="Unknown")),
(AND('[1]PWS Information'!$E$10="CWS",P4319="Non-Lead", M4319="Non-Lead - Copper", R4319="Yes", N4319="Between 1989 and 2014")),
(AND('[1]PWS Information'!$E$10="CWS",P4319="Non-Lead", M4319="Non-Lead - Copper", R4319="Yes", N4319="After 2014")),
(AND('[1]PWS Information'!$E$10="CWS",P4319="Non-Lead", M4319="Non-Lead - Copper", R4319="Yes", N4319="Unknown")),
(AND('[1]PWS Information'!$E$10="CWS",P4319="Unknown")),
(AND('[1]PWS Information'!$E$10="NTNC",P4319="Unknown")),
(AND('[1]PWS Information'!$E$10="CWS",T4319="Multiple Family Residence",P4319="Galvanized Requiring Replacement")),
(AND('[1]PWS Information'!$E$10="CWS",P4319="Galvanized Requiring Replacement")),
(AND('[1]PWS Information'!$E$10="NTNC",T4319="Multiple Family Residence",P4319="Galvanized Requiring Replacement")))),"Tier 5",
"")))))</f>
        <v>Tier 5</v>
      </c>
      <c r="Y4319" s="24"/>
      <c r="Z4319" s="24"/>
    </row>
    <row r="4320" spans="1:26" x14ac:dyDescent="0.25">
      <c r="A4320" s="17">
        <v>4317</v>
      </c>
      <c r="B4320" s="17">
        <v>3605</v>
      </c>
      <c r="C4320" s="17" t="s">
        <v>149</v>
      </c>
      <c r="D4320" s="17" t="s">
        <v>188</v>
      </c>
      <c r="E4320" s="17">
        <v>79549</v>
      </c>
      <c r="F4320" s="17"/>
      <c r="G4320" s="17"/>
      <c r="H4320" s="17"/>
      <c r="I4320" s="21" t="s">
        <v>218</v>
      </c>
      <c r="J4320" s="22" t="s">
        <v>254</v>
      </c>
      <c r="K4320" s="22" t="s">
        <v>255</v>
      </c>
      <c r="L4320" s="22" t="s">
        <v>256</v>
      </c>
      <c r="M4320" s="21" t="s">
        <v>218</v>
      </c>
      <c r="N4320" s="19"/>
      <c r="O4320" s="22" t="s">
        <v>256</v>
      </c>
      <c r="P4320" s="31" t="str">
        <f t="shared" si="67"/>
        <v>Non-Lead</v>
      </c>
      <c r="Q4320" s="40" t="s">
        <v>254</v>
      </c>
      <c r="R4320" s="40" t="s">
        <v>254</v>
      </c>
      <c r="S4320" s="24"/>
      <c r="T4320" s="16"/>
      <c r="U4320" s="41" t="s">
        <v>255</v>
      </c>
      <c r="V4320" s="41" t="s">
        <v>255</v>
      </c>
      <c r="W4320" s="16"/>
      <c r="X4320" s="43" t="str">
        <f>IF((OR((AND('[1]PWS Information'!$E$10="CWS",T4320="Single Family Residence",P4320="Lead")),
(AND('[1]PWS Information'!$E$10="CWS",T4320="Multiple Family Residence",'[1]PWS Information'!$E$11="Yes",P4320="Lead")),
(AND('[1]PWS Information'!$E$10="NTNC",P4320="Lead")))),"Tier 1",
IF((OR((AND('[1]PWS Information'!$E$10="CWS",T4320="Multiple Family Residence",'[1]PWS Information'!$E$11="No",P4320="Lead")),
(AND('[1]PWS Information'!$E$10="CWS",T4320="Other",P4320="Lead")),
(AND(T4320="",P4320="Lead")),
(AND('[1]PWS Information'!$E$10="CWS",T4320="Building",P4320="Lead")))),"Tier 2",
IF((OR((AND('[1]PWS Information'!$E$10="CWS",T4320="Single Family Residence",P4320="Galvanized Requiring Replacement")),
(AND('[1]PWS Information'!$E$10="CWS",T4320="Single Family Residence",P4320="Galvanized Requiring Replacement",Q4320="Yes")),
(AND('[1]PWS Information'!$E$10="NTNC",T4320="Single Family Residence",P4320="Galvanized Requiring Replacement")),
(AND('[1]PWS Information'!$E$10="NTNC",T4320="Single Family Residence",Q4320="Yes")))),"Tier 3",
IF((OR((AND('[1]PWS Information'!$E$10="CWS",T4320="Single Family Residence",R4320="Yes",P4320="Non-Lead", I4320="Non-Lead - Copper",K4320="Before 1989")),
(AND('[1]PWS Information'!$E$10="CWS",T4320="Single Family Residence",R4320="Yes",P4320="Non-Lead", M4320="Non-Lead - Copper",N4320="Before 1989")))),"Tier 4",
IF((OR((AND('[1]PWS Information'!$E$10="NTNC",P4320="Non-Lead")),
(AND('[1]PWS Information'!$E$10="CWS",P4320="Non-Lead",R4320="")),
(AND('[1]PWS Information'!$E$10="CWS",P4320="Non-Lead",R4320="No")),
(AND('[1]PWS Information'!$E$10="CWS",P4320="Non-Lead",R4320="Don't Know")),
(AND('[1]PWS Information'!$E$10="CWS",P4320="Non-Lead", I4320="Non-Lead - Copper", R4320="Yes", K4320="Between 1989 and 2014")),
(AND('[1]PWS Information'!$E$10="CWS",P4320="Non-Lead", I4320="Non-Lead - Copper", R4320="Yes", K4320="After 2014")),
(AND('[1]PWS Information'!$E$10="CWS",P4320="Non-Lead", I4320="Non-Lead - Copper", R4320="Yes", K4320="Unknown")),
(AND('[1]PWS Information'!$E$10="CWS",P4320="Non-Lead", M4320="Non-Lead - Copper", R4320="Yes", N4320="Between 1989 and 2014")),
(AND('[1]PWS Information'!$E$10="CWS",P4320="Non-Lead", M4320="Non-Lead - Copper", R4320="Yes", N4320="After 2014")),
(AND('[1]PWS Information'!$E$10="CWS",P4320="Non-Lead", M4320="Non-Lead - Copper", R4320="Yes", N4320="Unknown")),
(AND('[1]PWS Information'!$E$10="CWS",P4320="Unknown")),
(AND('[1]PWS Information'!$E$10="NTNC",P4320="Unknown")),
(AND('[1]PWS Information'!$E$10="CWS",T4320="Multiple Family Residence",P4320="Galvanized Requiring Replacement")),
(AND('[1]PWS Information'!$E$10="CWS",P4320="Galvanized Requiring Replacement")),
(AND('[1]PWS Information'!$E$10="NTNC",T4320="Multiple Family Residence",P4320="Galvanized Requiring Replacement")))),"Tier 5",
"")))))</f>
        <v>Tier 5</v>
      </c>
      <c r="Y4320" s="24"/>
      <c r="Z4320" s="24"/>
    </row>
    <row r="4321" spans="1:26" x14ac:dyDescent="0.25">
      <c r="A4321" s="17">
        <v>4318</v>
      </c>
      <c r="B4321" s="18">
        <v>3607</v>
      </c>
      <c r="C4321" s="17" t="s">
        <v>149</v>
      </c>
      <c r="D4321" s="17" t="s">
        <v>188</v>
      </c>
      <c r="E4321" s="17">
        <v>79549</v>
      </c>
      <c r="F4321" s="18"/>
      <c r="G4321" s="18"/>
      <c r="H4321" s="18"/>
      <c r="I4321" s="21" t="s">
        <v>218</v>
      </c>
      <c r="J4321" s="22" t="s">
        <v>254</v>
      </c>
      <c r="K4321" s="22" t="s">
        <v>255</v>
      </c>
      <c r="L4321" s="22" t="s">
        <v>256</v>
      </c>
      <c r="M4321" s="21" t="s">
        <v>218</v>
      </c>
      <c r="N4321" s="19" t="s">
        <v>205</v>
      </c>
      <c r="O4321" s="22"/>
      <c r="P4321" s="31" t="str">
        <f t="shared" si="67"/>
        <v>Non-Lead</v>
      </c>
      <c r="Q4321" s="40" t="s">
        <v>254</v>
      </c>
      <c r="R4321" s="40" t="s">
        <v>254</v>
      </c>
      <c r="S4321" s="24"/>
      <c r="T4321" s="16"/>
      <c r="U4321" s="41" t="s">
        <v>255</v>
      </c>
      <c r="V4321" s="41" t="s">
        <v>255</v>
      </c>
      <c r="W4321" s="16"/>
      <c r="X4321" s="43" t="str">
        <f>IF((OR((AND('[1]PWS Information'!$E$10="CWS",T4321="Single Family Residence",P4321="Lead")),
(AND('[1]PWS Information'!$E$10="CWS",T4321="Multiple Family Residence",'[1]PWS Information'!$E$11="Yes",P4321="Lead")),
(AND('[1]PWS Information'!$E$10="NTNC",P4321="Lead")))),"Tier 1",
IF((OR((AND('[1]PWS Information'!$E$10="CWS",T4321="Multiple Family Residence",'[1]PWS Information'!$E$11="No",P4321="Lead")),
(AND('[1]PWS Information'!$E$10="CWS",T4321="Other",P4321="Lead")),
(AND(T4321="",P4321="Lead")),
(AND('[1]PWS Information'!$E$10="CWS",T4321="Building",P4321="Lead")))),"Tier 2",
IF((OR((AND('[1]PWS Information'!$E$10="CWS",T4321="Single Family Residence",P4321="Galvanized Requiring Replacement")),
(AND('[1]PWS Information'!$E$10="CWS",T4321="Single Family Residence",P4321="Galvanized Requiring Replacement",Q4321="Yes")),
(AND('[1]PWS Information'!$E$10="NTNC",T4321="Single Family Residence",P4321="Galvanized Requiring Replacement")),
(AND('[1]PWS Information'!$E$10="NTNC",T4321="Single Family Residence",Q4321="Yes")))),"Tier 3",
IF((OR((AND('[1]PWS Information'!$E$10="CWS",T4321="Single Family Residence",R4321="Yes",P4321="Non-Lead", I4321="Non-Lead - Copper",K4321="Before 1989")),
(AND('[1]PWS Information'!$E$10="CWS",T4321="Single Family Residence",R4321="Yes",P4321="Non-Lead", M4321="Non-Lead - Copper",N4321="Before 1989")))),"Tier 4",
IF((OR((AND('[1]PWS Information'!$E$10="NTNC",P4321="Non-Lead")),
(AND('[1]PWS Information'!$E$10="CWS",P4321="Non-Lead",R4321="")),
(AND('[1]PWS Information'!$E$10="CWS",P4321="Non-Lead",R4321="No")),
(AND('[1]PWS Information'!$E$10="CWS",P4321="Non-Lead",R4321="Don't Know")),
(AND('[1]PWS Information'!$E$10="CWS",P4321="Non-Lead", I4321="Non-Lead - Copper", R4321="Yes", K4321="Between 1989 and 2014")),
(AND('[1]PWS Information'!$E$10="CWS",P4321="Non-Lead", I4321="Non-Lead - Copper", R4321="Yes", K4321="After 2014")),
(AND('[1]PWS Information'!$E$10="CWS",P4321="Non-Lead", I4321="Non-Lead - Copper", R4321="Yes", K4321="Unknown")),
(AND('[1]PWS Information'!$E$10="CWS",P4321="Non-Lead", M4321="Non-Lead - Copper", R4321="Yes", N4321="Between 1989 and 2014")),
(AND('[1]PWS Information'!$E$10="CWS",P4321="Non-Lead", M4321="Non-Lead - Copper", R4321="Yes", N4321="After 2014")),
(AND('[1]PWS Information'!$E$10="CWS",P4321="Non-Lead", M4321="Non-Lead - Copper", R4321="Yes", N4321="Unknown")),
(AND('[1]PWS Information'!$E$10="CWS",P4321="Unknown")),
(AND('[1]PWS Information'!$E$10="NTNC",P4321="Unknown")),
(AND('[1]PWS Information'!$E$10="CWS",T4321="Multiple Family Residence",P4321="Galvanized Requiring Replacement")),
(AND('[1]PWS Information'!$E$10="CWS",P4321="Galvanized Requiring Replacement")),
(AND('[1]PWS Information'!$E$10="NTNC",T4321="Multiple Family Residence",P4321="Galvanized Requiring Replacement")))),"Tier 5",
"")))))</f>
        <v>Tier 5</v>
      </c>
      <c r="Y4321" s="24"/>
      <c r="Z4321" s="24"/>
    </row>
    <row r="4322" spans="1:26" x14ac:dyDescent="0.25">
      <c r="A4322" s="17">
        <v>4319</v>
      </c>
      <c r="B4322" s="18">
        <v>3610</v>
      </c>
      <c r="C4322" s="17" t="s">
        <v>149</v>
      </c>
      <c r="D4322" s="17" t="s">
        <v>188</v>
      </c>
      <c r="E4322" s="17">
        <v>79549</v>
      </c>
      <c r="F4322" s="18"/>
      <c r="G4322" s="18"/>
      <c r="H4322" s="18"/>
      <c r="I4322" s="25" t="s">
        <v>218</v>
      </c>
      <c r="J4322" s="22" t="s">
        <v>254</v>
      </c>
      <c r="K4322" s="22" t="s">
        <v>255</v>
      </c>
      <c r="L4322" s="22" t="s">
        <v>256</v>
      </c>
      <c r="M4322" s="25" t="s">
        <v>218</v>
      </c>
      <c r="N4322" s="19" t="s">
        <v>205</v>
      </c>
      <c r="O4322" s="22" t="s">
        <v>257</v>
      </c>
      <c r="P4322" s="31" t="str">
        <f t="shared" si="67"/>
        <v>Non-Lead</v>
      </c>
      <c r="Q4322" s="40" t="s">
        <v>254</v>
      </c>
      <c r="R4322" s="40" t="s">
        <v>254</v>
      </c>
      <c r="S4322" s="24"/>
      <c r="T4322" s="16"/>
      <c r="U4322" s="41" t="s">
        <v>255</v>
      </c>
      <c r="V4322" s="41" t="s">
        <v>255</v>
      </c>
      <c r="W4322" s="16"/>
      <c r="X4322" s="43" t="str">
        <f>IF((OR((AND('[1]PWS Information'!$E$10="CWS",T4322="Single Family Residence",P4322="Lead")),
(AND('[1]PWS Information'!$E$10="CWS",T4322="Multiple Family Residence",'[1]PWS Information'!$E$11="Yes",P4322="Lead")),
(AND('[1]PWS Information'!$E$10="NTNC",P4322="Lead")))),"Tier 1",
IF((OR((AND('[1]PWS Information'!$E$10="CWS",T4322="Multiple Family Residence",'[1]PWS Information'!$E$11="No",P4322="Lead")),
(AND('[1]PWS Information'!$E$10="CWS",T4322="Other",P4322="Lead")),
(AND(T4322="",P4322="Lead")),
(AND('[1]PWS Information'!$E$10="CWS",T4322="Building",P4322="Lead")))),"Tier 2",
IF((OR((AND('[1]PWS Information'!$E$10="CWS",T4322="Single Family Residence",P4322="Galvanized Requiring Replacement")),
(AND('[1]PWS Information'!$E$10="CWS",T4322="Single Family Residence",P4322="Galvanized Requiring Replacement",Q4322="Yes")),
(AND('[1]PWS Information'!$E$10="NTNC",T4322="Single Family Residence",P4322="Galvanized Requiring Replacement")),
(AND('[1]PWS Information'!$E$10="NTNC",T4322="Single Family Residence",Q4322="Yes")))),"Tier 3",
IF((OR((AND('[1]PWS Information'!$E$10="CWS",T4322="Single Family Residence",R4322="Yes",P4322="Non-Lead", I4322="Non-Lead - Copper",K4322="Before 1989")),
(AND('[1]PWS Information'!$E$10="CWS",T4322="Single Family Residence",R4322="Yes",P4322="Non-Lead", M4322="Non-Lead - Copper",N4322="Before 1989")))),"Tier 4",
IF((OR((AND('[1]PWS Information'!$E$10="NTNC",P4322="Non-Lead")),
(AND('[1]PWS Information'!$E$10="CWS",P4322="Non-Lead",R4322="")),
(AND('[1]PWS Information'!$E$10="CWS",P4322="Non-Lead",R4322="No")),
(AND('[1]PWS Information'!$E$10="CWS",P4322="Non-Lead",R4322="Don't Know")),
(AND('[1]PWS Information'!$E$10="CWS",P4322="Non-Lead", I4322="Non-Lead - Copper", R4322="Yes", K4322="Between 1989 and 2014")),
(AND('[1]PWS Information'!$E$10="CWS",P4322="Non-Lead", I4322="Non-Lead - Copper", R4322="Yes", K4322="After 2014")),
(AND('[1]PWS Information'!$E$10="CWS",P4322="Non-Lead", I4322="Non-Lead - Copper", R4322="Yes", K4322="Unknown")),
(AND('[1]PWS Information'!$E$10="CWS",P4322="Non-Lead", M4322="Non-Lead - Copper", R4322="Yes", N4322="Between 1989 and 2014")),
(AND('[1]PWS Information'!$E$10="CWS",P4322="Non-Lead", M4322="Non-Lead - Copper", R4322="Yes", N4322="After 2014")),
(AND('[1]PWS Information'!$E$10="CWS",P4322="Non-Lead", M4322="Non-Lead - Copper", R4322="Yes", N4322="Unknown")),
(AND('[1]PWS Information'!$E$10="CWS",P4322="Unknown")),
(AND('[1]PWS Information'!$E$10="NTNC",P4322="Unknown")),
(AND('[1]PWS Information'!$E$10="CWS",T4322="Multiple Family Residence",P4322="Galvanized Requiring Replacement")),
(AND('[1]PWS Information'!$E$10="CWS",P4322="Galvanized Requiring Replacement")),
(AND('[1]PWS Information'!$E$10="NTNC",T4322="Multiple Family Residence",P4322="Galvanized Requiring Replacement")))),"Tier 5",
"")))))</f>
        <v>Tier 5</v>
      </c>
      <c r="Y4322" s="24"/>
      <c r="Z4322" s="24"/>
    </row>
    <row r="4323" spans="1:26" x14ac:dyDescent="0.25">
      <c r="A4323" s="17">
        <v>4320</v>
      </c>
      <c r="B4323" s="18">
        <v>3611</v>
      </c>
      <c r="C4323" s="17" t="s">
        <v>149</v>
      </c>
      <c r="D4323" s="17" t="s">
        <v>188</v>
      </c>
      <c r="E4323" s="17">
        <v>79549</v>
      </c>
      <c r="F4323" s="18"/>
      <c r="G4323" s="18"/>
      <c r="H4323" s="18"/>
      <c r="I4323" s="21" t="s">
        <v>218</v>
      </c>
      <c r="J4323" s="22" t="s">
        <v>254</v>
      </c>
      <c r="K4323" s="22" t="s">
        <v>255</v>
      </c>
      <c r="L4323" s="22" t="s">
        <v>256</v>
      </c>
      <c r="M4323" s="21" t="s">
        <v>218</v>
      </c>
      <c r="N4323" s="19"/>
      <c r="O4323" s="22" t="s">
        <v>256</v>
      </c>
      <c r="P4323" s="31" t="str">
        <f t="shared" si="67"/>
        <v>Non-Lead</v>
      </c>
      <c r="Q4323" s="40" t="s">
        <v>254</v>
      </c>
      <c r="R4323" s="40" t="s">
        <v>254</v>
      </c>
      <c r="S4323" s="24"/>
      <c r="T4323" s="16"/>
      <c r="U4323" s="41" t="s">
        <v>255</v>
      </c>
      <c r="V4323" s="41" t="s">
        <v>255</v>
      </c>
      <c r="W4323" s="16"/>
      <c r="X4323" s="43" t="str">
        <f>IF((OR((AND('[1]PWS Information'!$E$10="CWS",T4323="Single Family Residence",P4323="Lead")),
(AND('[1]PWS Information'!$E$10="CWS",T4323="Multiple Family Residence",'[1]PWS Information'!$E$11="Yes",P4323="Lead")),
(AND('[1]PWS Information'!$E$10="NTNC",P4323="Lead")))),"Tier 1",
IF((OR((AND('[1]PWS Information'!$E$10="CWS",T4323="Multiple Family Residence",'[1]PWS Information'!$E$11="No",P4323="Lead")),
(AND('[1]PWS Information'!$E$10="CWS",T4323="Other",P4323="Lead")),
(AND(T4323="",P4323="Lead")),
(AND('[1]PWS Information'!$E$10="CWS",T4323="Building",P4323="Lead")))),"Tier 2",
IF((OR((AND('[1]PWS Information'!$E$10="CWS",T4323="Single Family Residence",P4323="Galvanized Requiring Replacement")),
(AND('[1]PWS Information'!$E$10="CWS",T4323="Single Family Residence",P4323="Galvanized Requiring Replacement",Q4323="Yes")),
(AND('[1]PWS Information'!$E$10="NTNC",T4323="Single Family Residence",P4323="Galvanized Requiring Replacement")),
(AND('[1]PWS Information'!$E$10="NTNC",T4323="Single Family Residence",Q4323="Yes")))),"Tier 3",
IF((OR((AND('[1]PWS Information'!$E$10="CWS",T4323="Single Family Residence",R4323="Yes",P4323="Non-Lead", I4323="Non-Lead - Copper",K4323="Before 1989")),
(AND('[1]PWS Information'!$E$10="CWS",T4323="Single Family Residence",R4323="Yes",P4323="Non-Lead", M4323="Non-Lead - Copper",N4323="Before 1989")))),"Tier 4",
IF((OR((AND('[1]PWS Information'!$E$10="NTNC",P4323="Non-Lead")),
(AND('[1]PWS Information'!$E$10="CWS",P4323="Non-Lead",R4323="")),
(AND('[1]PWS Information'!$E$10="CWS",P4323="Non-Lead",R4323="No")),
(AND('[1]PWS Information'!$E$10="CWS",P4323="Non-Lead",R4323="Don't Know")),
(AND('[1]PWS Information'!$E$10="CWS",P4323="Non-Lead", I4323="Non-Lead - Copper", R4323="Yes", K4323="Between 1989 and 2014")),
(AND('[1]PWS Information'!$E$10="CWS",P4323="Non-Lead", I4323="Non-Lead - Copper", R4323="Yes", K4323="After 2014")),
(AND('[1]PWS Information'!$E$10="CWS",P4323="Non-Lead", I4323="Non-Lead - Copper", R4323="Yes", K4323="Unknown")),
(AND('[1]PWS Information'!$E$10="CWS",P4323="Non-Lead", M4323="Non-Lead - Copper", R4323="Yes", N4323="Between 1989 and 2014")),
(AND('[1]PWS Information'!$E$10="CWS",P4323="Non-Lead", M4323="Non-Lead - Copper", R4323="Yes", N4323="After 2014")),
(AND('[1]PWS Information'!$E$10="CWS",P4323="Non-Lead", M4323="Non-Lead - Copper", R4323="Yes", N4323="Unknown")),
(AND('[1]PWS Information'!$E$10="CWS",P4323="Unknown")),
(AND('[1]PWS Information'!$E$10="NTNC",P4323="Unknown")),
(AND('[1]PWS Information'!$E$10="CWS",T4323="Multiple Family Residence",P4323="Galvanized Requiring Replacement")),
(AND('[1]PWS Information'!$E$10="CWS",P4323="Galvanized Requiring Replacement")),
(AND('[1]PWS Information'!$E$10="NTNC",T4323="Multiple Family Residence",P4323="Galvanized Requiring Replacement")))),"Tier 5",
"")))))</f>
        <v>Tier 5</v>
      </c>
      <c r="Y4323" s="24"/>
      <c r="Z4323" s="24"/>
    </row>
    <row r="4324" spans="1:26" x14ac:dyDescent="0.25">
      <c r="A4324" s="17">
        <v>4321</v>
      </c>
      <c r="B4324" s="17">
        <v>3612</v>
      </c>
      <c r="C4324" s="17" t="s">
        <v>149</v>
      </c>
      <c r="D4324" s="17" t="s">
        <v>188</v>
      </c>
      <c r="E4324" s="17">
        <v>79549</v>
      </c>
      <c r="F4324" s="17"/>
      <c r="G4324" s="17"/>
      <c r="H4324" s="17"/>
      <c r="I4324" s="21" t="s">
        <v>221</v>
      </c>
      <c r="J4324" s="22" t="s">
        <v>254</v>
      </c>
      <c r="K4324" s="22" t="s">
        <v>255</v>
      </c>
      <c r="L4324" s="22" t="s">
        <v>256</v>
      </c>
      <c r="M4324" s="21" t="s">
        <v>218</v>
      </c>
      <c r="N4324" s="19"/>
      <c r="O4324" s="22" t="s">
        <v>256</v>
      </c>
      <c r="P4324" s="31" t="str">
        <f t="shared" si="67"/>
        <v>Non-Lead</v>
      </c>
      <c r="Q4324" s="40" t="s">
        <v>254</v>
      </c>
      <c r="R4324" s="40" t="s">
        <v>254</v>
      </c>
      <c r="S4324" s="24"/>
      <c r="T4324" s="16"/>
      <c r="U4324" s="41" t="s">
        <v>255</v>
      </c>
      <c r="V4324" s="41" t="s">
        <v>255</v>
      </c>
      <c r="W4324" s="16"/>
      <c r="X4324" s="43" t="str">
        <f>IF((OR((AND('[1]PWS Information'!$E$10="CWS",T4324="Single Family Residence",P4324="Lead")),
(AND('[1]PWS Information'!$E$10="CWS",T4324="Multiple Family Residence",'[1]PWS Information'!$E$11="Yes",P4324="Lead")),
(AND('[1]PWS Information'!$E$10="NTNC",P4324="Lead")))),"Tier 1",
IF((OR((AND('[1]PWS Information'!$E$10="CWS",T4324="Multiple Family Residence",'[1]PWS Information'!$E$11="No",P4324="Lead")),
(AND('[1]PWS Information'!$E$10="CWS",T4324="Other",P4324="Lead")),
(AND(T4324="",P4324="Lead")),
(AND('[1]PWS Information'!$E$10="CWS",T4324="Building",P4324="Lead")))),"Tier 2",
IF((OR((AND('[1]PWS Information'!$E$10="CWS",T4324="Single Family Residence",P4324="Galvanized Requiring Replacement")),
(AND('[1]PWS Information'!$E$10="CWS",T4324="Single Family Residence",P4324="Galvanized Requiring Replacement",Q4324="Yes")),
(AND('[1]PWS Information'!$E$10="NTNC",T4324="Single Family Residence",P4324="Galvanized Requiring Replacement")),
(AND('[1]PWS Information'!$E$10="NTNC",T4324="Single Family Residence",Q4324="Yes")))),"Tier 3",
IF((OR((AND('[1]PWS Information'!$E$10="CWS",T4324="Single Family Residence",R4324="Yes",P4324="Non-Lead", I4324="Non-Lead - Copper",K4324="Before 1989")),
(AND('[1]PWS Information'!$E$10="CWS",T4324="Single Family Residence",R4324="Yes",P4324="Non-Lead", M4324="Non-Lead - Copper",N4324="Before 1989")))),"Tier 4",
IF((OR((AND('[1]PWS Information'!$E$10="NTNC",P4324="Non-Lead")),
(AND('[1]PWS Information'!$E$10="CWS",P4324="Non-Lead",R4324="")),
(AND('[1]PWS Information'!$E$10="CWS",P4324="Non-Lead",R4324="No")),
(AND('[1]PWS Information'!$E$10="CWS",P4324="Non-Lead",R4324="Don't Know")),
(AND('[1]PWS Information'!$E$10="CWS",P4324="Non-Lead", I4324="Non-Lead - Copper", R4324="Yes", K4324="Between 1989 and 2014")),
(AND('[1]PWS Information'!$E$10="CWS",P4324="Non-Lead", I4324="Non-Lead - Copper", R4324="Yes", K4324="After 2014")),
(AND('[1]PWS Information'!$E$10="CWS",P4324="Non-Lead", I4324="Non-Lead - Copper", R4324="Yes", K4324="Unknown")),
(AND('[1]PWS Information'!$E$10="CWS",P4324="Non-Lead", M4324="Non-Lead - Copper", R4324="Yes", N4324="Between 1989 and 2014")),
(AND('[1]PWS Information'!$E$10="CWS",P4324="Non-Lead", M4324="Non-Lead - Copper", R4324="Yes", N4324="After 2014")),
(AND('[1]PWS Information'!$E$10="CWS",P4324="Non-Lead", M4324="Non-Lead - Copper", R4324="Yes", N4324="Unknown")),
(AND('[1]PWS Information'!$E$10="CWS",P4324="Unknown")),
(AND('[1]PWS Information'!$E$10="NTNC",P4324="Unknown")),
(AND('[1]PWS Information'!$E$10="CWS",T4324="Multiple Family Residence",P4324="Galvanized Requiring Replacement")),
(AND('[1]PWS Information'!$E$10="CWS",P4324="Galvanized Requiring Replacement")),
(AND('[1]PWS Information'!$E$10="NTNC",T4324="Multiple Family Residence",P4324="Galvanized Requiring Replacement")))),"Tier 5",
"")))))</f>
        <v>Tier 5</v>
      </c>
      <c r="Y4324" s="24"/>
      <c r="Z4324" s="24"/>
    </row>
    <row r="4325" spans="1:26" x14ac:dyDescent="0.25">
      <c r="A4325" s="17">
        <v>4322</v>
      </c>
      <c r="B4325" s="17">
        <v>3700</v>
      </c>
      <c r="C4325" s="17" t="s">
        <v>149</v>
      </c>
      <c r="D4325" s="17" t="s">
        <v>188</v>
      </c>
      <c r="E4325" s="17">
        <v>79549</v>
      </c>
      <c r="F4325" s="17"/>
      <c r="G4325" s="17"/>
      <c r="H4325" s="17"/>
      <c r="I4325" s="21" t="s">
        <v>218</v>
      </c>
      <c r="J4325" s="22" t="s">
        <v>254</v>
      </c>
      <c r="K4325" s="22" t="s">
        <v>255</v>
      </c>
      <c r="L4325" s="22" t="s">
        <v>256</v>
      </c>
      <c r="M4325" s="21" t="s">
        <v>221</v>
      </c>
      <c r="N4325" s="37" t="s">
        <v>205</v>
      </c>
      <c r="O4325" s="22" t="s">
        <v>257</v>
      </c>
      <c r="P4325" s="31" t="str">
        <f t="shared" si="67"/>
        <v>Non-Lead</v>
      </c>
      <c r="Q4325" s="40" t="s">
        <v>254</v>
      </c>
      <c r="R4325" s="40" t="s">
        <v>254</v>
      </c>
      <c r="S4325" s="24"/>
      <c r="T4325" s="16"/>
      <c r="U4325" s="41" t="s">
        <v>255</v>
      </c>
      <c r="V4325" s="41" t="s">
        <v>255</v>
      </c>
      <c r="W4325" s="16"/>
      <c r="X4325" s="43" t="str">
        <f>IF((OR((AND('[1]PWS Information'!$E$10="CWS",T4325="Single Family Residence",P4325="Lead")),
(AND('[1]PWS Information'!$E$10="CWS",T4325="Multiple Family Residence",'[1]PWS Information'!$E$11="Yes",P4325="Lead")),
(AND('[1]PWS Information'!$E$10="NTNC",P4325="Lead")))),"Tier 1",
IF((OR((AND('[1]PWS Information'!$E$10="CWS",T4325="Multiple Family Residence",'[1]PWS Information'!$E$11="No",P4325="Lead")),
(AND('[1]PWS Information'!$E$10="CWS",T4325="Other",P4325="Lead")),
(AND(T4325="",P4325="Lead")),
(AND('[1]PWS Information'!$E$10="CWS",T4325="Building",P4325="Lead")))),"Tier 2",
IF((OR((AND('[1]PWS Information'!$E$10="CWS",T4325="Single Family Residence",P4325="Galvanized Requiring Replacement")),
(AND('[1]PWS Information'!$E$10="CWS",T4325="Single Family Residence",P4325="Galvanized Requiring Replacement",Q4325="Yes")),
(AND('[1]PWS Information'!$E$10="NTNC",T4325="Single Family Residence",P4325="Galvanized Requiring Replacement")),
(AND('[1]PWS Information'!$E$10="NTNC",T4325="Single Family Residence",Q4325="Yes")))),"Tier 3",
IF((OR((AND('[1]PWS Information'!$E$10="CWS",T4325="Single Family Residence",R4325="Yes",P4325="Non-Lead", I4325="Non-Lead - Copper",K4325="Before 1989")),
(AND('[1]PWS Information'!$E$10="CWS",T4325="Single Family Residence",R4325="Yes",P4325="Non-Lead", M4325="Non-Lead - Copper",N4325="Before 1989")))),"Tier 4",
IF((OR((AND('[1]PWS Information'!$E$10="NTNC",P4325="Non-Lead")),
(AND('[1]PWS Information'!$E$10="CWS",P4325="Non-Lead",R4325="")),
(AND('[1]PWS Information'!$E$10="CWS",P4325="Non-Lead",R4325="No")),
(AND('[1]PWS Information'!$E$10="CWS",P4325="Non-Lead",R4325="Don't Know")),
(AND('[1]PWS Information'!$E$10="CWS",P4325="Non-Lead", I4325="Non-Lead - Copper", R4325="Yes", K4325="Between 1989 and 2014")),
(AND('[1]PWS Information'!$E$10="CWS",P4325="Non-Lead", I4325="Non-Lead - Copper", R4325="Yes", K4325="After 2014")),
(AND('[1]PWS Information'!$E$10="CWS",P4325="Non-Lead", I4325="Non-Lead - Copper", R4325="Yes", K4325="Unknown")),
(AND('[1]PWS Information'!$E$10="CWS",P4325="Non-Lead", M4325="Non-Lead - Copper", R4325="Yes", N4325="Between 1989 and 2014")),
(AND('[1]PWS Information'!$E$10="CWS",P4325="Non-Lead", M4325="Non-Lead - Copper", R4325="Yes", N4325="After 2014")),
(AND('[1]PWS Information'!$E$10="CWS",P4325="Non-Lead", M4325="Non-Lead - Copper", R4325="Yes", N4325="Unknown")),
(AND('[1]PWS Information'!$E$10="CWS",P4325="Unknown")),
(AND('[1]PWS Information'!$E$10="NTNC",P4325="Unknown")),
(AND('[1]PWS Information'!$E$10="CWS",T4325="Multiple Family Residence",P4325="Galvanized Requiring Replacement")),
(AND('[1]PWS Information'!$E$10="CWS",P4325="Galvanized Requiring Replacement")),
(AND('[1]PWS Information'!$E$10="NTNC",T4325="Multiple Family Residence",P4325="Galvanized Requiring Replacement")))),"Tier 5",
"")))))</f>
        <v>Tier 5</v>
      </c>
      <c r="Y4325" s="24"/>
      <c r="Z4325" s="24"/>
    </row>
    <row r="4326" spans="1:26" x14ac:dyDescent="0.25">
      <c r="A4326" s="17">
        <v>4323</v>
      </c>
      <c r="B4326" s="17">
        <v>3703</v>
      </c>
      <c r="C4326" s="17" t="s">
        <v>149</v>
      </c>
      <c r="D4326" s="17" t="s">
        <v>188</v>
      </c>
      <c r="E4326" s="17">
        <v>79549</v>
      </c>
      <c r="F4326" s="17"/>
      <c r="G4326" s="17"/>
      <c r="H4326" s="17"/>
      <c r="I4326" s="21" t="s">
        <v>221</v>
      </c>
      <c r="J4326" s="22" t="s">
        <v>254</v>
      </c>
      <c r="K4326" s="22" t="s">
        <v>255</v>
      </c>
      <c r="L4326" s="22" t="s">
        <v>256</v>
      </c>
      <c r="M4326" s="21" t="s">
        <v>218</v>
      </c>
      <c r="N4326" s="19" t="s">
        <v>205</v>
      </c>
      <c r="O4326" s="22" t="s">
        <v>257</v>
      </c>
      <c r="P4326" s="31" t="str">
        <f t="shared" si="67"/>
        <v>Non-Lead</v>
      </c>
      <c r="Q4326" s="40" t="s">
        <v>254</v>
      </c>
      <c r="R4326" s="40" t="s">
        <v>254</v>
      </c>
      <c r="S4326" s="24"/>
      <c r="T4326" s="16"/>
      <c r="U4326" s="41" t="s">
        <v>255</v>
      </c>
      <c r="V4326" s="41" t="s">
        <v>255</v>
      </c>
      <c r="W4326" s="16"/>
      <c r="X4326" s="43" t="str">
        <f>IF((OR((AND('[1]PWS Information'!$E$10="CWS",T4326="Single Family Residence",P4326="Lead")),
(AND('[1]PWS Information'!$E$10="CWS",T4326="Multiple Family Residence",'[1]PWS Information'!$E$11="Yes",P4326="Lead")),
(AND('[1]PWS Information'!$E$10="NTNC",P4326="Lead")))),"Tier 1",
IF((OR((AND('[1]PWS Information'!$E$10="CWS",T4326="Multiple Family Residence",'[1]PWS Information'!$E$11="No",P4326="Lead")),
(AND('[1]PWS Information'!$E$10="CWS",T4326="Other",P4326="Lead")),
(AND(T4326="",P4326="Lead")),
(AND('[1]PWS Information'!$E$10="CWS",T4326="Building",P4326="Lead")))),"Tier 2",
IF((OR((AND('[1]PWS Information'!$E$10="CWS",T4326="Single Family Residence",P4326="Galvanized Requiring Replacement")),
(AND('[1]PWS Information'!$E$10="CWS",T4326="Single Family Residence",P4326="Galvanized Requiring Replacement",Q4326="Yes")),
(AND('[1]PWS Information'!$E$10="NTNC",T4326="Single Family Residence",P4326="Galvanized Requiring Replacement")),
(AND('[1]PWS Information'!$E$10="NTNC",T4326="Single Family Residence",Q4326="Yes")))),"Tier 3",
IF((OR((AND('[1]PWS Information'!$E$10="CWS",T4326="Single Family Residence",R4326="Yes",P4326="Non-Lead", I4326="Non-Lead - Copper",K4326="Before 1989")),
(AND('[1]PWS Information'!$E$10="CWS",T4326="Single Family Residence",R4326="Yes",P4326="Non-Lead", M4326="Non-Lead - Copper",N4326="Before 1989")))),"Tier 4",
IF((OR((AND('[1]PWS Information'!$E$10="NTNC",P4326="Non-Lead")),
(AND('[1]PWS Information'!$E$10="CWS",P4326="Non-Lead",R4326="")),
(AND('[1]PWS Information'!$E$10="CWS",P4326="Non-Lead",R4326="No")),
(AND('[1]PWS Information'!$E$10="CWS",P4326="Non-Lead",R4326="Don't Know")),
(AND('[1]PWS Information'!$E$10="CWS",P4326="Non-Lead", I4326="Non-Lead - Copper", R4326="Yes", K4326="Between 1989 and 2014")),
(AND('[1]PWS Information'!$E$10="CWS",P4326="Non-Lead", I4326="Non-Lead - Copper", R4326="Yes", K4326="After 2014")),
(AND('[1]PWS Information'!$E$10="CWS",P4326="Non-Lead", I4326="Non-Lead - Copper", R4326="Yes", K4326="Unknown")),
(AND('[1]PWS Information'!$E$10="CWS",P4326="Non-Lead", M4326="Non-Lead - Copper", R4326="Yes", N4326="Between 1989 and 2014")),
(AND('[1]PWS Information'!$E$10="CWS",P4326="Non-Lead", M4326="Non-Lead - Copper", R4326="Yes", N4326="After 2014")),
(AND('[1]PWS Information'!$E$10="CWS",P4326="Non-Lead", M4326="Non-Lead - Copper", R4326="Yes", N4326="Unknown")),
(AND('[1]PWS Information'!$E$10="CWS",P4326="Unknown")),
(AND('[1]PWS Information'!$E$10="NTNC",P4326="Unknown")),
(AND('[1]PWS Information'!$E$10="CWS",T4326="Multiple Family Residence",P4326="Galvanized Requiring Replacement")),
(AND('[1]PWS Information'!$E$10="CWS",P4326="Galvanized Requiring Replacement")),
(AND('[1]PWS Information'!$E$10="NTNC",T4326="Multiple Family Residence",P4326="Galvanized Requiring Replacement")))),"Tier 5",
"")))))</f>
        <v>Tier 5</v>
      </c>
      <c r="Y4326" s="24"/>
      <c r="Z4326" s="24"/>
    </row>
    <row r="4327" spans="1:26" x14ac:dyDescent="0.25">
      <c r="A4327" s="17">
        <v>4324</v>
      </c>
      <c r="B4327" s="17">
        <v>3706</v>
      </c>
      <c r="C4327" s="17" t="s">
        <v>149</v>
      </c>
      <c r="D4327" s="17" t="s">
        <v>188</v>
      </c>
      <c r="E4327" s="17">
        <v>79549</v>
      </c>
      <c r="F4327" s="17"/>
      <c r="G4327" s="17"/>
      <c r="H4327" s="17"/>
      <c r="I4327" s="21" t="s">
        <v>218</v>
      </c>
      <c r="J4327" s="22" t="s">
        <v>254</v>
      </c>
      <c r="K4327" s="22" t="s">
        <v>255</v>
      </c>
      <c r="L4327" s="22" t="s">
        <v>256</v>
      </c>
      <c r="M4327" s="21" t="s">
        <v>222</v>
      </c>
      <c r="N4327" s="37" t="s">
        <v>205</v>
      </c>
      <c r="O4327" s="22" t="s">
        <v>257</v>
      </c>
      <c r="P4327" s="31" t="str">
        <f t="shared" si="67"/>
        <v>Galvanized Requiring Replacement</v>
      </c>
      <c r="Q4327" s="40" t="s">
        <v>254</v>
      </c>
      <c r="R4327" s="40" t="s">
        <v>254</v>
      </c>
      <c r="S4327" s="24"/>
      <c r="T4327" s="16"/>
      <c r="U4327" s="41" t="s">
        <v>255</v>
      </c>
      <c r="V4327" s="41" t="s">
        <v>255</v>
      </c>
      <c r="W4327" s="16"/>
      <c r="X4327" s="43" t="str">
        <f>IF((OR((AND('[1]PWS Information'!$E$10="CWS",T4327="Single Family Residence",P4327="Lead")),
(AND('[1]PWS Information'!$E$10="CWS",T4327="Multiple Family Residence",'[1]PWS Information'!$E$11="Yes",P4327="Lead")),
(AND('[1]PWS Information'!$E$10="NTNC",P4327="Lead")))),"Tier 1",
IF((OR((AND('[1]PWS Information'!$E$10="CWS",T4327="Multiple Family Residence",'[1]PWS Information'!$E$11="No",P4327="Lead")),
(AND('[1]PWS Information'!$E$10="CWS",T4327="Other",P4327="Lead")),
(AND(T4327="",P4327="Lead")),
(AND('[1]PWS Information'!$E$10="CWS",T4327="Building",P4327="Lead")))),"Tier 2",
IF((OR((AND('[1]PWS Information'!$E$10="CWS",T4327="Single Family Residence",P4327="Galvanized Requiring Replacement")),
(AND('[1]PWS Information'!$E$10="CWS",T4327="Single Family Residence",P4327="Galvanized Requiring Replacement",Q4327="Yes")),
(AND('[1]PWS Information'!$E$10="NTNC",T4327="Single Family Residence",P4327="Galvanized Requiring Replacement")),
(AND('[1]PWS Information'!$E$10="NTNC",T4327="Single Family Residence",Q4327="Yes")))),"Tier 3",
IF((OR((AND('[1]PWS Information'!$E$10="CWS",T4327="Single Family Residence",R4327="Yes",P4327="Non-Lead", I4327="Non-Lead - Copper",K4327="Before 1989")),
(AND('[1]PWS Information'!$E$10="CWS",T4327="Single Family Residence",R4327="Yes",P4327="Non-Lead", M4327="Non-Lead - Copper",N4327="Before 1989")))),"Tier 4",
IF((OR((AND('[1]PWS Information'!$E$10="NTNC",P4327="Non-Lead")),
(AND('[1]PWS Information'!$E$10="CWS",P4327="Non-Lead",R4327="")),
(AND('[1]PWS Information'!$E$10="CWS",P4327="Non-Lead",R4327="No")),
(AND('[1]PWS Information'!$E$10="CWS",P4327="Non-Lead",R4327="Don't Know")),
(AND('[1]PWS Information'!$E$10="CWS",P4327="Non-Lead", I4327="Non-Lead - Copper", R4327="Yes", K4327="Between 1989 and 2014")),
(AND('[1]PWS Information'!$E$10="CWS",P4327="Non-Lead", I4327="Non-Lead - Copper", R4327="Yes", K4327="After 2014")),
(AND('[1]PWS Information'!$E$10="CWS",P4327="Non-Lead", I4327="Non-Lead - Copper", R4327="Yes", K4327="Unknown")),
(AND('[1]PWS Information'!$E$10="CWS",P4327="Non-Lead", M4327="Non-Lead - Copper", R4327="Yes", N4327="Between 1989 and 2014")),
(AND('[1]PWS Information'!$E$10="CWS",P4327="Non-Lead", M4327="Non-Lead - Copper", R4327="Yes", N4327="After 2014")),
(AND('[1]PWS Information'!$E$10="CWS",P4327="Non-Lead", M4327="Non-Lead - Copper", R4327="Yes", N4327="Unknown")),
(AND('[1]PWS Information'!$E$10="CWS",P4327="Unknown")),
(AND('[1]PWS Information'!$E$10="NTNC",P4327="Unknown")),
(AND('[1]PWS Information'!$E$10="CWS",T4327="Multiple Family Residence",P4327="Galvanized Requiring Replacement")),
(AND('[1]PWS Information'!$E$10="CWS",P4327="Galvanized Requiring Replacement")),
(AND('[1]PWS Information'!$E$10="NTNC",T4327="Multiple Family Residence",P4327="Galvanized Requiring Replacement")))),"Tier 5",
"")))))</f>
        <v>Tier 5</v>
      </c>
      <c r="Y4327" s="24"/>
      <c r="Z4327" s="24"/>
    </row>
    <row r="4328" spans="1:26" x14ac:dyDescent="0.25">
      <c r="A4328" s="17">
        <v>4325</v>
      </c>
      <c r="B4328" s="18">
        <v>3707</v>
      </c>
      <c r="C4328" s="17" t="s">
        <v>149</v>
      </c>
      <c r="D4328" s="17" t="s">
        <v>188</v>
      </c>
      <c r="E4328" s="17">
        <v>79549</v>
      </c>
      <c r="F4328" s="18"/>
      <c r="G4328" s="18"/>
      <c r="H4328" s="18"/>
      <c r="I4328" s="21" t="s">
        <v>221</v>
      </c>
      <c r="J4328" s="22" t="s">
        <v>254</v>
      </c>
      <c r="K4328" s="22" t="s">
        <v>255</v>
      </c>
      <c r="L4328" s="22" t="s">
        <v>256</v>
      </c>
      <c r="M4328" s="21" t="s">
        <v>218</v>
      </c>
      <c r="N4328" s="19" t="s">
        <v>205</v>
      </c>
      <c r="O4328" s="22" t="s">
        <v>257</v>
      </c>
      <c r="P4328" s="31" t="str">
        <f t="shared" si="67"/>
        <v>Non-Lead</v>
      </c>
      <c r="Q4328" s="40" t="s">
        <v>254</v>
      </c>
      <c r="R4328" s="40" t="s">
        <v>254</v>
      </c>
      <c r="S4328" s="24"/>
      <c r="T4328" s="16"/>
      <c r="U4328" s="41" t="s">
        <v>255</v>
      </c>
      <c r="V4328" s="41" t="s">
        <v>255</v>
      </c>
      <c r="W4328" s="16"/>
      <c r="X4328" s="43" t="str">
        <f>IF((OR((AND('[1]PWS Information'!$E$10="CWS",T4328="Single Family Residence",P4328="Lead")),
(AND('[1]PWS Information'!$E$10="CWS",T4328="Multiple Family Residence",'[1]PWS Information'!$E$11="Yes",P4328="Lead")),
(AND('[1]PWS Information'!$E$10="NTNC",P4328="Lead")))),"Tier 1",
IF((OR((AND('[1]PWS Information'!$E$10="CWS",T4328="Multiple Family Residence",'[1]PWS Information'!$E$11="No",P4328="Lead")),
(AND('[1]PWS Information'!$E$10="CWS",T4328="Other",P4328="Lead")),
(AND(T4328="",P4328="Lead")),
(AND('[1]PWS Information'!$E$10="CWS",T4328="Building",P4328="Lead")))),"Tier 2",
IF((OR((AND('[1]PWS Information'!$E$10="CWS",T4328="Single Family Residence",P4328="Galvanized Requiring Replacement")),
(AND('[1]PWS Information'!$E$10="CWS",T4328="Single Family Residence",P4328="Galvanized Requiring Replacement",Q4328="Yes")),
(AND('[1]PWS Information'!$E$10="NTNC",T4328="Single Family Residence",P4328="Galvanized Requiring Replacement")),
(AND('[1]PWS Information'!$E$10="NTNC",T4328="Single Family Residence",Q4328="Yes")))),"Tier 3",
IF((OR((AND('[1]PWS Information'!$E$10="CWS",T4328="Single Family Residence",R4328="Yes",P4328="Non-Lead", I4328="Non-Lead - Copper",K4328="Before 1989")),
(AND('[1]PWS Information'!$E$10="CWS",T4328="Single Family Residence",R4328="Yes",P4328="Non-Lead", M4328="Non-Lead - Copper",N4328="Before 1989")))),"Tier 4",
IF((OR((AND('[1]PWS Information'!$E$10="NTNC",P4328="Non-Lead")),
(AND('[1]PWS Information'!$E$10="CWS",P4328="Non-Lead",R4328="")),
(AND('[1]PWS Information'!$E$10="CWS",P4328="Non-Lead",R4328="No")),
(AND('[1]PWS Information'!$E$10="CWS",P4328="Non-Lead",R4328="Don't Know")),
(AND('[1]PWS Information'!$E$10="CWS",P4328="Non-Lead", I4328="Non-Lead - Copper", R4328="Yes", K4328="Between 1989 and 2014")),
(AND('[1]PWS Information'!$E$10="CWS",P4328="Non-Lead", I4328="Non-Lead - Copper", R4328="Yes", K4328="After 2014")),
(AND('[1]PWS Information'!$E$10="CWS",P4328="Non-Lead", I4328="Non-Lead - Copper", R4328="Yes", K4328="Unknown")),
(AND('[1]PWS Information'!$E$10="CWS",P4328="Non-Lead", M4328="Non-Lead - Copper", R4328="Yes", N4328="Between 1989 and 2014")),
(AND('[1]PWS Information'!$E$10="CWS",P4328="Non-Lead", M4328="Non-Lead - Copper", R4328="Yes", N4328="After 2014")),
(AND('[1]PWS Information'!$E$10="CWS",P4328="Non-Lead", M4328="Non-Lead - Copper", R4328="Yes", N4328="Unknown")),
(AND('[1]PWS Information'!$E$10="CWS",P4328="Unknown")),
(AND('[1]PWS Information'!$E$10="NTNC",P4328="Unknown")),
(AND('[1]PWS Information'!$E$10="CWS",T4328="Multiple Family Residence",P4328="Galvanized Requiring Replacement")),
(AND('[1]PWS Information'!$E$10="CWS",P4328="Galvanized Requiring Replacement")),
(AND('[1]PWS Information'!$E$10="NTNC",T4328="Multiple Family Residence",P4328="Galvanized Requiring Replacement")))),"Tier 5",
"")))))</f>
        <v>Tier 5</v>
      </c>
      <c r="Y4328" s="24"/>
      <c r="Z4328" s="24"/>
    </row>
    <row r="4329" spans="1:26" x14ac:dyDescent="0.25">
      <c r="A4329" s="17">
        <v>4326</v>
      </c>
      <c r="B4329" s="17">
        <v>3708</v>
      </c>
      <c r="C4329" s="17" t="s">
        <v>149</v>
      </c>
      <c r="D4329" s="17" t="s">
        <v>188</v>
      </c>
      <c r="E4329" s="17">
        <v>79549</v>
      </c>
      <c r="F4329" s="17"/>
      <c r="G4329" s="17"/>
      <c r="H4329" s="17"/>
      <c r="I4329" s="21" t="s">
        <v>218</v>
      </c>
      <c r="J4329" s="22" t="s">
        <v>254</v>
      </c>
      <c r="K4329" s="22" t="s">
        <v>255</v>
      </c>
      <c r="L4329" s="22" t="s">
        <v>256</v>
      </c>
      <c r="M4329" s="21" t="s">
        <v>222</v>
      </c>
      <c r="N4329" s="19"/>
      <c r="O4329" s="22" t="s">
        <v>256</v>
      </c>
      <c r="P4329" s="31" t="str">
        <f t="shared" si="67"/>
        <v>Galvanized Requiring Replacement</v>
      </c>
      <c r="Q4329" s="40" t="s">
        <v>254</v>
      </c>
      <c r="R4329" s="40" t="s">
        <v>254</v>
      </c>
      <c r="S4329" s="24"/>
      <c r="T4329" s="16"/>
      <c r="U4329" s="41" t="s">
        <v>255</v>
      </c>
      <c r="V4329" s="41" t="s">
        <v>255</v>
      </c>
      <c r="W4329" s="16"/>
      <c r="X4329" s="43" t="str">
        <f>IF((OR((AND('[1]PWS Information'!$E$10="CWS",T4329="Single Family Residence",P4329="Lead")),
(AND('[1]PWS Information'!$E$10="CWS",T4329="Multiple Family Residence",'[1]PWS Information'!$E$11="Yes",P4329="Lead")),
(AND('[1]PWS Information'!$E$10="NTNC",P4329="Lead")))),"Tier 1",
IF((OR((AND('[1]PWS Information'!$E$10="CWS",T4329="Multiple Family Residence",'[1]PWS Information'!$E$11="No",P4329="Lead")),
(AND('[1]PWS Information'!$E$10="CWS",T4329="Other",P4329="Lead")),
(AND(T4329="",P4329="Lead")),
(AND('[1]PWS Information'!$E$10="CWS",T4329="Building",P4329="Lead")))),"Tier 2",
IF((OR((AND('[1]PWS Information'!$E$10="CWS",T4329="Single Family Residence",P4329="Galvanized Requiring Replacement")),
(AND('[1]PWS Information'!$E$10="CWS",T4329="Single Family Residence",P4329="Galvanized Requiring Replacement",Q4329="Yes")),
(AND('[1]PWS Information'!$E$10="NTNC",T4329="Single Family Residence",P4329="Galvanized Requiring Replacement")),
(AND('[1]PWS Information'!$E$10="NTNC",T4329="Single Family Residence",Q4329="Yes")))),"Tier 3",
IF((OR((AND('[1]PWS Information'!$E$10="CWS",T4329="Single Family Residence",R4329="Yes",P4329="Non-Lead", I4329="Non-Lead - Copper",K4329="Before 1989")),
(AND('[1]PWS Information'!$E$10="CWS",T4329="Single Family Residence",R4329="Yes",P4329="Non-Lead", M4329="Non-Lead - Copper",N4329="Before 1989")))),"Tier 4",
IF((OR((AND('[1]PWS Information'!$E$10="NTNC",P4329="Non-Lead")),
(AND('[1]PWS Information'!$E$10="CWS",P4329="Non-Lead",R4329="")),
(AND('[1]PWS Information'!$E$10="CWS",P4329="Non-Lead",R4329="No")),
(AND('[1]PWS Information'!$E$10="CWS",P4329="Non-Lead",R4329="Don't Know")),
(AND('[1]PWS Information'!$E$10="CWS",P4329="Non-Lead", I4329="Non-Lead - Copper", R4329="Yes", K4329="Between 1989 and 2014")),
(AND('[1]PWS Information'!$E$10="CWS",P4329="Non-Lead", I4329="Non-Lead - Copper", R4329="Yes", K4329="After 2014")),
(AND('[1]PWS Information'!$E$10="CWS",P4329="Non-Lead", I4329="Non-Lead - Copper", R4329="Yes", K4329="Unknown")),
(AND('[1]PWS Information'!$E$10="CWS",P4329="Non-Lead", M4329="Non-Lead - Copper", R4329="Yes", N4329="Between 1989 and 2014")),
(AND('[1]PWS Information'!$E$10="CWS",P4329="Non-Lead", M4329="Non-Lead - Copper", R4329="Yes", N4329="After 2014")),
(AND('[1]PWS Information'!$E$10="CWS",P4329="Non-Lead", M4329="Non-Lead - Copper", R4329="Yes", N4329="Unknown")),
(AND('[1]PWS Information'!$E$10="CWS",P4329="Unknown")),
(AND('[1]PWS Information'!$E$10="NTNC",P4329="Unknown")),
(AND('[1]PWS Information'!$E$10="CWS",T4329="Multiple Family Residence",P4329="Galvanized Requiring Replacement")),
(AND('[1]PWS Information'!$E$10="CWS",P4329="Galvanized Requiring Replacement")),
(AND('[1]PWS Information'!$E$10="NTNC",T4329="Multiple Family Residence",P4329="Galvanized Requiring Replacement")))),"Tier 5",
"")))))</f>
        <v>Tier 5</v>
      </c>
      <c r="Y4329" s="24"/>
      <c r="Z4329" s="24"/>
    </row>
    <row r="4330" spans="1:26" x14ac:dyDescent="0.25">
      <c r="A4330" s="17">
        <v>4327</v>
      </c>
      <c r="B4330" s="17">
        <v>3711</v>
      </c>
      <c r="C4330" s="17" t="s">
        <v>149</v>
      </c>
      <c r="D4330" s="17" t="s">
        <v>188</v>
      </c>
      <c r="E4330" s="17">
        <v>79549</v>
      </c>
      <c r="F4330" s="17"/>
      <c r="G4330" s="17"/>
      <c r="H4330" s="17"/>
      <c r="I4330" s="21" t="s">
        <v>221</v>
      </c>
      <c r="J4330" s="22" t="s">
        <v>254</v>
      </c>
      <c r="K4330" s="22" t="s">
        <v>255</v>
      </c>
      <c r="L4330" s="22" t="s">
        <v>256</v>
      </c>
      <c r="M4330" s="21" t="s">
        <v>218</v>
      </c>
      <c r="N4330" s="19" t="s">
        <v>205</v>
      </c>
      <c r="O4330" s="22" t="s">
        <v>257</v>
      </c>
      <c r="P4330" s="31" t="str">
        <f t="shared" si="67"/>
        <v>Non-Lead</v>
      </c>
      <c r="Q4330" s="40" t="s">
        <v>254</v>
      </c>
      <c r="R4330" s="40" t="s">
        <v>254</v>
      </c>
      <c r="S4330" s="24"/>
      <c r="T4330" s="16"/>
      <c r="U4330" s="41" t="s">
        <v>255</v>
      </c>
      <c r="V4330" s="41" t="s">
        <v>255</v>
      </c>
      <c r="W4330" s="16"/>
      <c r="X4330" s="43" t="str">
        <f>IF((OR((AND('[1]PWS Information'!$E$10="CWS",T4330="Single Family Residence",P4330="Lead")),
(AND('[1]PWS Information'!$E$10="CWS",T4330="Multiple Family Residence",'[1]PWS Information'!$E$11="Yes",P4330="Lead")),
(AND('[1]PWS Information'!$E$10="NTNC",P4330="Lead")))),"Tier 1",
IF((OR((AND('[1]PWS Information'!$E$10="CWS",T4330="Multiple Family Residence",'[1]PWS Information'!$E$11="No",P4330="Lead")),
(AND('[1]PWS Information'!$E$10="CWS",T4330="Other",P4330="Lead")),
(AND(T4330="",P4330="Lead")),
(AND('[1]PWS Information'!$E$10="CWS",T4330="Building",P4330="Lead")))),"Tier 2",
IF((OR((AND('[1]PWS Information'!$E$10="CWS",T4330="Single Family Residence",P4330="Galvanized Requiring Replacement")),
(AND('[1]PWS Information'!$E$10="CWS",T4330="Single Family Residence",P4330="Galvanized Requiring Replacement",Q4330="Yes")),
(AND('[1]PWS Information'!$E$10="NTNC",T4330="Single Family Residence",P4330="Galvanized Requiring Replacement")),
(AND('[1]PWS Information'!$E$10="NTNC",T4330="Single Family Residence",Q4330="Yes")))),"Tier 3",
IF((OR((AND('[1]PWS Information'!$E$10="CWS",T4330="Single Family Residence",R4330="Yes",P4330="Non-Lead", I4330="Non-Lead - Copper",K4330="Before 1989")),
(AND('[1]PWS Information'!$E$10="CWS",T4330="Single Family Residence",R4330="Yes",P4330="Non-Lead", M4330="Non-Lead - Copper",N4330="Before 1989")))),"Tier 4",
IF((OR((AND('[1]PWS Information'!$E$10="NTNC",P4330="Non-Lead")),
(AND('[1]PWS Information'!$E$10="CWS",P4330="Non-Lead",R4330="")),
(AND('[1]PWS Information'!$E$10="CWS",P4330="Non-Lead",R4330="No")),
(AND('[1]PWS Information'!$E$10="CWS",P4330="Non-Lead",R4330="Don't Know")),
(AND('[1]PWS Information'!$E$10="CWS",P4330="Non-Lead", I4330="Non-Lead - Copper", R4330="Yes", K4330="Between 1989 and 2014")),
(AND('[1]PWS Information'!$E$10="CWS",P4330="Non-Lead", I4330="Non-Lead - Copper", R4330="Yes", K4330="After 2014")),
(AND('[1]PWS Information'!$E$10="CWS",P4330="Non-Lead", I4330="Non-Lead - Copper", R4330="Yes", K4330="Unknown")),
(AND('[1]PWS Information'!$E$10="CWS",P4330="Non-Lead", M4330="Non-Lead - Copper", R4330="Yes", N4330="Between 1989 and 2014")),
(AND('[1]PWS Information'!$E$10="CWS",P4330="Non-Lead", M4330="Non-Lead - Copper", R4330="Yes", N4330="After 2014")),
(AND('[1]PWS Information'!$E$10="CWS",P4330="Non-Lead", M4330="Non-Lead - Copper", R4330="Yes", N4330="Unknown")),
(AND('[1]PWS Information'!$E$10="CWS",P4330="Unknown")),
(AND('[1]PWS Information'!$E$10="NTNC",P4330="Unknown")),
(AND('[1]PWS Information'!$E$10="CWS",T4330="Multiple Family Residence",P4330="Galvanized Requiring Replacement")),
(AND('[1]PWS Information'!$E$10="CWS",P4330="Galvanized Requiring Replacement")),
(AND('[1]PWS Information'!$E$10="NTNC",T4330="Multiple Family Residence",P4330="Galvanized Requiring Replacement")))),"Tier 5",
"")))))</f>
        <v>Tier 5</v>
      </c>
      <c r="Y4330" s="24"/>
      <c r="Z4330" s="24"/>
    </row>
    <row r="4331" spans="1:26" x14ac:dyDescent="0.25">
      <c r="A4331" s="17">
        <v>4328</v>
      </c>
      <c r="B4331" s="18">
        <v>3800</v>
      </c>
      <c r="C4331" s="17" t="s">
        <v>149</v>
      </c>
      <c r="D4331" s="17" t="s">
        <v>188</v>
      </c>
      <c r="E4331" s="17">
        <v>79549</v>
      </c>
      <c r="F4331" s="18"/>
      <c r="G4331" s="18"/>
      <c r="H4331" s="18"/>
      <c r="I4331" s="21" t="s">
        <v>218</v>
      </c>
      <c r="J4331" s="22" t="s">
        <v>254</v>
      </c>
      <c r="K4331" s="22" t="s">
        <v>255</v>
      </c>
      <c r="L4331" s="22" t="s">
        <v>256</v>
      </c>
      <c r="M4331" s="21" t="s">
        <v>218</v>
      </c>
      <c r="N4331" s="19"/>
      <c r="O4331" s="22" t="s">
        <v>256</v>
      </c>
      <c r="P4331" s="31" t="str">
        <f t="shared" si="67"/>
        <v>Non-Lead</v>
      </c>
      <c r="Q4331" s="40" t="s">
        <v>254</v>
      </c>
      <c r="R4331" s="40" t="s">
        <v>254</v>
      </c>
      <c r="S4331" s="24"/>
      <c r="T4331" s="16"/>
      <c r="U4331" s="41" t="s">
        <v>255</v>
      </c>
      <c r="V4331" s="41" t="s">
        <v>255</v>
      </c>
      <c r="W4331" s="16"/>
      <c r="X4331" s="43" t="str">
        <f>IF((OR((AND('[1]PWS Information'!$E$10="CWS",T4331="Single Family Residence",P4331="Lead")),
(AND('[1]PWS Information'!$E$10="CWS",T4331="Multiple Family Residence",'[1]PWS Information'!$E$11="Yes",P4331="Lead")),
(AND('[1]PWS Information'!$E$10="NTNC",P4331="Lead")))),"Tier 1",
IF((OR((AND('[1]PWS Information'!$E$10="CWS",T4331="Multiple Family Residence",'[1]PWS Information'!$E$11="No",P4331="Lead")),
(AND('[1]PWS Information'!$E$10="CWS",T4331="Other",P4331="Lead")),
(AND(T4331="",P4331="Lead")),
(AND('[1]PWS Information'!$E$10="CWS",T4331="Building",P4331="Lead")))),"Tier 2",
IF((OR((AND('[1]PWS Information'!$E$10="CWS",T4331="Single Family Residence",P4331="Galvanized Requiring Replacement")),
(AND('[1]PWS Information'!$E$10="CWS",T4331="Single Family Residence",P4331="Galvanized Requiring Replacement",Q4331="Yes")),
(AND('[1]PWS Information'!$E$10="NTNC",T4331="Single Family Residence",P4331="Galvanized Requiring Replacement")),
(AND('[1]PWS Information'!$E$10="NTNC",T4331="Single Family Residence",Q4331="Yes")))),"Tier 3",
IF((OR((AND('[1]PWS Information'!$E$10="CWS",T4331="Single Family Residence",R4331="Yes",P4331="Non-Lead", I4331="Non-Lead - Copper",K4331="Before 1989")),
(AND('[1]PWS Information'!$E$10="CWS",T4331="Single Family Residence",R4331="Yes",P4331="Non-Lead", M4331="Non-Lead - Copper",N4331="Before 1989")))),"Tier 4",
IF((OR((AND('[1]PWS Information'!$E$10="NTNC",P4331="Non-Lead")),
(AND('[1]PWS Information'!$E$10="CWS",P4331="Non-Lead",R4331="")),
(AND('[1]PWS Information'!$E$10="CWS",P4331="Non-Lead",R4331="No")),
(AND('[1]PWS Information'!$E$10="CWS",P4331="Non-Lead",R4331="Don't Know")),
(AND('[1]PWS Information'!$E$10="CWS",P4331="Non-Lead", I4331="Non-Lead - Copper", R4331="Yes", K4331="Between 1989 and 2014")),
(AND('[1]PWS Information'!$E$10="CWS",P4331="Non-Lead", I4331="Non-Lead - Copper", R4331="Yes", K4331="After 2014")),
(AND('[1]PWS Information'!$E$10="CWS",P4331="Non-Lead", I4331="Non-Lead - Copper", R4331="Yes", K4331="Unknown")),
(AND('[1]PWS Information'!$E$10="CWS",P4331="Non-Lead", M4331="Non-Lead - Copper", R4331="Yes", N4331="Between 1989 and 2014")),
(AND('[1]PWS Information'!$E$10="CWS",P4331="Non-Lead", M4331="Non-Lead - Copper", R4331="Yes", N4331="After 2014")),
(AND('[1]PWS Information'!$E$10="CWS",P4331="Non-Lead", M4331="Non-Lead - Copper", R4331="Yes", N4331="Unknown")),
(AND('[1]PWS Information'!$E$10="CWS",P4331="Unknown")),
(AND('[1]PWS Information'!$E$10="NTNC",P4331="Unknown")),
(AND('[1]PWS Information'!$E$10="CWS",T4331="Multiple Family Residence",P4331="Galvanized Requiring Replacement")),
(AND('[1]PWS Information'!$E$10="CWS",P4331="Galvanized Requiring Replacement")),
(AND('[1]PWS Information'!$E$10="NTNC",T4331="Multiple Family Residence",P4331="Galvanized Requiring Replacement")))),"Tier 5",
"")))))</f>
        <v>Tier 5</v>
      </c>
      <c r="Y4331" s="24"/>
      <c r="Z4331" s="24"/>
    </row>
    <row r="4332" spans="1:26" x14ac:dyDescent="0.25">
      <c r="A4332" s="17">
        <v>4329</v>
      </c>
      <c r="B4332" s="18">
        <v>3801</v>
      </c>
      <c r="C4332" s="17" t="s">
        <v>149</v>
      </c>
      <c r="D4332" s="17" t="s">
        <v>188</v>
      </c>
      <c r="E4332" s="17">
        <v>79549</v>
      </c>
      <c r="F4332" s="18"/>
      <c r="G4332" s="18"/>
      <c r="H4332" s="18"/>
      <c r="I4332" s="21" t="s">
        <v>221</v>
      </c>
      <c r="J4332" s="22" t="s">
        <v>254</v>
      </c>
      <c r="K4332" s="22" t="s">
        <v>255</v>
      </c>
      <c r="L4332" s="22" t="s">
        <v>256</v>
      </c>
      <c r="M4332" s="21" t="s">
        <v>222</v>
      </c>
      <c r="N4332" s="19" t="s">
        <v>205</v>
      </c>
      <c r="O4332" s="22" t="s">
        <v>257</v>
      </c>
      <c r="P4332" s="31" t="str">
        <f t="shared" ref="P4332:P4392" si="68">IF((OR(I4332="Lead")),"Lead",
IF((OR(M4332="Lead")),"Lead",
IF((OR(I4332="Lead-lined galvanized")),"Lead",
IF((OR(M4332="Lead-lined galvanized")),"Lead",
IF((OR((AND(I4332="Unknown - Likely Lead",M4332="Galvanized")),
(AND(I4332="Unknown - Unlikely Lead",M4332="Galvanized")),
(AND(I4332="Unknown - Material Unknown",M4332="Galvanized")))),"Galvanized Requiring Replacement",
IF((OR((AND(I4332="Non-lead - Copper",J4332="Yes",M4332="Galvanized")),
(AND(I4332="Non-lead - Copper",J4332="Don't know",M4332="Galvanized")),
(AND(I4332="Non-lead - Copper",J4332="",M4332="Galvanized")),
(AND(I4332="Non-lead - Plastic",J4332="Yes",M4332="Galvanized")),
(AND(I4332="Non-lead - Plastic",J4332="Don't know",M4332="Galvanized")),
(AND(I4332="Non-lead - Plastic",J4332="",M4332="Galvanized")),
(AND(I4332="Non-lead",J4332="Yes",M4332="Galvanized")),
(AND(I4332="Non-lead",J4332="Don't know",M4332="Galvanized")),
(AND(I4332="Non-lead",J4332="",M4332="Galvanized")),
(AND(I4332="Non-lead - Other",J4332="Yes",M4332="Galvanized")),
(AND(I4332="Non-Lead - Other",J4332="Don't know",M4332="Galvanized")),
(AND(I4332="Galvanized",J4332="Yes",M4332="Galvanized")),
(AND(I4332="Galvanized",J4332="Don't know",M4332="Galvanized")),
(AND(I4332="Galvanized",J4332="",M4332="Galvanized")),
(AND(I4332="Non-Lead - Other",J4332="",M4332="Galvanized")))),"Galvanized Requiring Replacement",
IF((OR((AND(I4332="Non-lead - Copper",M4332="Non-lead - Copper")),
(AND(I4332="Non-lead - Copper",M4332="Non-lead - Plastic")),
(AND(I4332="Non-lead - Copper",M4332="Non-lead - Other")),
(AND(I4332="Non-lead - Copper",M4332="Non-lead")),
(AND(I4332="Non-lead - Plastic",M4332="Non-lead - Copper")),
(AND(I4332="Non-lead - Plastic",M4332="Non-lead - Plastic")),
(AND(I4332="Non-lead - Plastic",M4332="Non-lead - Other")),
(AND(I4332="Non-lead - Plastic",M4332="Non-lead")),
(AND(I4332="Non-lead",M4332="Non-lead - Copper")),
(AND(I4332="Non-lead",M4332="Non-lead - Plastic")),
(AND(I4332="Non-lead",M4332="Non-lead - Other")),
(AND(I4332="Non-lead",M4332="Non-lead")),
(AND(I4332="Non-lead - Other",M4332="Non-lead - Copper")),
(AND(I4332="Non-Lead - Other",M4332="Non-lead - Plastic")),
(AND(I4332="Non-Lead - Other",M4332="Non-lead")),
(AND(I4332="Non-Lead - Other",M4332="Non-lead - Other")))),"Non-Lead",
IF((OR((AND(I4332="Galvanized",M4332="Non-lead")),
(AND(I4332="Galvanized",M4332="Non-lead - Copper")),
(AND(I4332="Galvanized",M4332="Non-lead - Plastic")),
(AND(I4332="Galvanized",M4332="Non-lead")),
(AND(I4332="Galvanized",M4332="Non-lead - Other")))),"Non-Lead",
IF((OR((AND(I4332="Non-lead - Copper",J4332="No",M4332="Galvanized")),
(AND(I4332="Non-lead - Plastic",J4332="No",M4332="Galvanized")),
(AND(I4332="Non-lead",J4332="No",M4332="Galvanized")),
(AND(I4332="Galvanized",J4332="No",M4332="Galvanized")),
(AND(I4332="Non-lead - Other",J4332="No",M4332="Galvanized")))),"Non-lead",
IF((OR((AND(I4332="Unknown - Likely Lead",M4332="Unknown - Likely Lead")),
(AND(I4332="Unknown - Likely Lead",M4332="Unknown - Unlikely Lead")),
(AND(I4332="Unknown - Likely Lead",M4332="Unknown - Material Unknown")),
(AND(I4332="Unknown - Unlikely Lead",M4332="Unknown - Likely Lead")),
(AND(I4332="Unknown - Unlikely Lead",M4332="Unknown - Unlikely Lead")),
(AND(I4332="Unknown - Unlikely Lead",M4332="Unknown - Material Unknown")),
(AND(I4332="Unknown - Material Unknown",M4332="Unknown - Likely Lead")),
(AND(I4332="Unknown - Material Unknown",M4332="Unknown - Unlikely Lead")),
(AND(I4332="Unknown - Material Unknown",M4332="Unknown - Material Unknown")))),"Unknown",
IF((OR((AND(I4332="Unknown - Likely Lead",M4332="Non-lead - Copper")),
(AND(I4332="Unknown - Likely Lead",M4332="Non-lead - Plastic")),
(AND(I4332="Unknown - Likely Lead",M4332="Non-lead")),
(AND(I4332="Unknown - Likely Lead",M4332="Non-lead - Other")),
(AND(I4332="Unknown - Unlikely Lead",M4332="Non-lead - Copper")),
(AND(I4332="Unknown - Unlikely Lead",M4332="Non-lead - Plastic")),
(AND(I4332="Unknown - Unlikely Lead",M4332="Non-lead")),
(AND(I4332="Unknown - Unlikely Lead",M4332="Non-lead - Other")),
(AND(I4332="Unknown - Material Unknown",M4332="Non-lead - Copper")),
(AND(I4332="Unknown - Material Unknown",M4332="Non-lead - Plastic")),
(AND(I4332="Unknown - Material Unknown",M4332="Non-lead")),
(AND(I4332="Unknown - Material Unknown",M4332="Non-lead - Other")))),"Unknown",
IF((OR((AND(I4332="Non-lead - Copper",M4332="Unknown - Likely Lead")),
(AND(I4332="Non-lead - Copper",M4332="Unknown - Unlikely Lead")),
(AND(I4332="Non-lead - Copper",M4332="Unknown - Material Unknown")),
(AND(I4332="Non-lead - Plastic",M4332="Unknown - Likely Lead")),
(AND(I4332="Non-lead - Plastic",M4332="Unknown - Unlikely Lead")),
(AND(I4332="Non-lead - Plastic",M4332="Unknown - Material Unknown")),
(AND(I4332="Non-lead",M4332="Unknown - Likely Lead")),
(AND(I4332="Non-lead",M4332="Unknown - Unlikely Lead")),
(AND(I4332="Non-lead",M4332="Unknown - Material Unknown")),
(AND(I4332="Non-lead - Other",M4332="Unknown - Likely Lead")),
(AND(I4332="Non-Lead - Other",M4332="Unknown - Unlikely Lead")),
(AND(I4332="Non-Lead - Other",M4332="Unknown - Material Unknown")))),"Unknown",
IF((OR((AND(I4332="Galvanized",M4332="Unknown - Likely Lead")),
(AND(I4332="Galvanized",M4332="Unknown - Unlikely Lead")),
(AND(I4332="Galvanized",M4332="Unknown - Material Unknown")))),"Unknown",
IF((OR((AND(I4332="Galvanized",M4332="")))),"Galvanized Requiring Replacement",
IF((OR((AND(I4332="Non-lead - Copper",M4332="")),
(AND(I4332="Non-lead - Plastic",M4332="")),
(AND(I4332="Non-lead",M4332="")),
(AND(I4332="Non-lead - Other",M4332="")))),"Non-lead",
IF((OR((AND(I4332="Unknown - Likely Lead",M4332="")),
(AND(I4332="Unknown - Unlikely Lead",M4332="")),
(AND(I4332="Unknown - Material Unknown",M4332="")))),"Unknown",
""))))))))))))))))</f>
        <v>Galvanized Requiring Replacement</v>
      </c>
      <c r="Q4332" s="40" t="s">
        <v>254</v>
      </c>
      <c r="R4332" s="40" t="s">
        <v>254</v>
      </c>
      <c r="S4332" s="24"/>
      <c r="T4332" s="16"/>
      <c r="U4332" s="41" t="s">
        <v>255</v>
      </c>
      <c r="V4332" s="41" t="s">
        <v>255</v>
      </c>
      <c r="W4332" s="16"/>
      <c r="X4332" s="43" t="str">
        <f>IF((OR((AND('[1]PWS Information'!$E$10="CWS",T4332="Single Family Residence",P4332="Lead")),
(AND('[1]PWS Information'!$E$10="CWS",T4332="Multiple Family Residence",'[1]PWS Information'!$E$11="Yes",P4332="Lead")),
(AND('[1]PWS Information'!$E$10="NTNC",P4332="Lead")))),"Tier 1",
IF((OR((AND('[1]PWS Information'!$E$10="CWS",T4332="Multiple Family Residence",'[1]PWS Information'!$E$11="No",P4332="Lead")),
(AND('[1]PWS Information'!$E$10="CWS",T4332="Other",P4332="Lead")),
(AND(T4332="",P4332="Lead")),
(AND('[1]PWS Information'!$E$10="CWS",T4332="Building",P4332="Lead")))),"Tier 2",
IF((OR((AND('[1]PWS Information'!$E$10="CWS",T4332="Single Family Residence",P4332="Galvanized Requiring Replacement")),
(AND('[1]PWS Information'!$E$10="CWS",T4332="Single Family Residence",P4332="Galvanized Requiring Replacement",Q4332="Yes")),
(AND('[1]PWS Information'!$E$10="NTNC",T4332="Single Family Residence",P4332="Galvanized Requiring Replacement")),
(AND('[1]PWS Information'!$E$10="NTNC",T4332="Single Family Residence",Q4332="Yes")))),"Tier 3",
IF((OR((AND('[1]PWS Information'!$E$10="CWS",T4332="Single Family Residence",R4332="Yes",P4332="Non-Lead", I4332="Non-Lead - Copper",K4332="Before 1989")),
(AND('[1]PWS Information'!$E$10="CWS",T4332="Single Family Residence",R4332="Yes",P4332="Non-Lead", M4332="Non-Lead - Copper",N4332="Before 1989")))),"Tier 4",
IF((OR((AND('[1]PWS Information'!$E$10="NTNC",P4332="Non-Lead")),
(AND('[1]PWS Information'!$E$10="CWS",P4332="Non-Lead",R4332="")),
(AND('[1]PWS Information'!$E$10="CWS",P4332="Non-Lead",R4332="No")),
(AND('[1]PWS Information'!$E$10="CWS",P4332="Non-Lead",R4332="Don't Know")),
(AND('[1]PWS Information'!$E$10="CWS",P4332="Non-Lead", I4332="Non-Lead - Copper", R4332="Yes", K4332="Between 1989 and 2014")),
(AND('[1]PWS Information'!$E$10="CWS",P4332="Non-Lead", I4332="Non-Lead - Copper", R4332="Yes", K4332="After 2014")),
(AND('[1]PWS Information'!$E$10="CWS",P4332="Non-Lead", I4332="Non-Lead - Copper", R4332="Yes", K4332="Unknown")),
(AND('[1]PWS Information'!$E$10="CWS",P4332="Non-Lead", M4332="Non-Lead - Copper", R4332="Yes", N4332="Between 1989 and 2014")),
(AND('[1]PWS Information'!$E$10="CWS",P4332="Non-Lead", M4332="Non-Lead - Copper", R4332="Yes", N4332="After 2014")),
(AND('[1]PWS Information'!$E$10="CWS",P4332="Non-Lead", M4332="Non-Lead - Copper", R4332="Yes", N4332="Unknown")),
(AND('[1]PWS Information'!$E$10="CWS",P4332="Unknown")),
(AND('[1]PWS Information'!$E$10="NTNC",P4332="Unknown")),
(AND('[1]PWS Information'!$E$10="CWS",T4332="Multiple Family Residence",P4332="Galvanized Requiring Replacement")),
(AND('[1]PWS Information'!$E$10="CWS",P4332="Galvanized Requiring Replacement")),
(AND('[1]PWS Information'!$E$10="NTNC",T4332="Multiple Family Residence",P4332="Galvanized Requiring Replacement")))),"Tier 5",
"")))))</f>
        <v>Tier 5</v>
      </c>
      <c r="Y4332" s="24"/>
      <c r="Z4332" s="24"/>
    </row>
    <row r="4333" spans="1:26" x14ac:dyDescent="0.25">
      <c r="A4333" s="17">
        <v>4330</v>
      </c>
      <c r="B4333" s="17">
        <v>3805</v>
      </c>
      <c r="C4333" s="17" t="s">
        <v>149</v>
      </c>
      <c r="D4333" s="17" t="s">
        <v>188</v>
      </c>
      <c r="E4333" s="17">
        <v>79549</v>
      </c>
      <c r="F4333" s="17"/>
      <c r="G4333" s="17"/>
      <c r="H4333" s="17"/>
      <c r="I4333" s="21" t="s">
        <v>221</v>
      </c>
      <c r="J4333" s="22" t="s">
        <v>254</v>
      </c>
      <c r="K4333" s="22" t="s">
        <v>255</v>
      </c>
      <c r="L4333" s="22" t="s">
        <v>256</v>
      </c>
      <c r="M4333" s="21" t="s">
        <v>218</v>
      </c>
      <c r="N4333" s="19" t="s">
        <v>205</v>
      </c>
      <c r="O4333" s="22" t="s">
        <v>257</v>
      </c>
      <c r="P4333" s="31" t="str">
        <f t="shared" si="68"/>
        <v>Non-Lead</v>
      </c>
      <c r="Q4333" s="40" t="s">
        <v>254</v>
      </c>
      <c r="R4333" s="40" t="s">
        <v>254</v>
      </c>
      <c r="S4333" s="24"/>
      <c r="T4333" s="16"/>
      <c r="U4333" s="41" t="s">
        <v>255</v>
      </c>
      <c r="V4333" s="41" t="s">
        <v>255</v>
      </c>
      <c r="W4333" s="16"/>
      <c r="X4333" s="43" t="str">
        <f>IF((OR((AND('[1]PWS Information'!$E$10="CWS",T4333="Single Family Residence",P4333="Lead")),
(AND('[1]PWS Information'!$E$10="CWS",T4333="Multiple Family Residence",'[1]PWS Information'!$E$11="Yes",P4333="Lead")),
(AND('[1]PWS Information'!$E$10="NTNC",P4333="Lead")))),"Tier 1",
IF((OR((AND('[1]PWS Information'!$E$10="CWS",T4333="Multiple Family Residence",'[1]PWS Information'!$E$11="No",P4333="Lead")),
(AND('[1]PWS Information'!$E$10="CWS",T4333="Other",P4333="Lead")),
(AND(T4333="",P4333="Lead")),
(AND('[1]PWS Information'!$E$10="CWS",T4333="Building",P4333="Lead")))),"Tier 2",
IF((OR((AND('[1]PWS Information'!$E$10="CWS",T4333="Single Family Residence",P4333="Galvanized Requiring Replacement")),
(AND('[1]PWS Information'!$E$10="CWS",T4333="Single Family Residence",P4333="Galvanized Requiring Replacement",Q4333="Yes")),
(AND('[1]PWS Information'!$E$10="NTNC",T4333="Single Family Residence",P4333="Galvanized Requiring Replacement")),
(AND('[1]PWS Information'!$E$10="NTNC",T4333="Single Family Residence",Q4333="Yes")))),"Tier 3",
IF((OR((AND('[1]PWS Information'!$E$10="CWS",T4333="Single Family Residence",R4333="Yes",P4333="Non-Lead", I4333="Non-Lead - Copper",K4333="Before 1989")),
(AND('[1]PWS Information'!$E$10="CWS",T4333="Single Family Residence",R4333="Yes",P4333="Non-Lead", M4333="Non-Lead - Copper",N4333="Before 1989")))),"Tier 4",
IF((OR((AND('[1]PWS Information'!$E$10="NTNC",P4333="Non-Lead")),
(AND('[1]PWS Information'!$E$10="CWS",P4333="Non-Lead",R4333="")),
(AND('[1]PWS Information'!$E$10="CWS",P4333="Non-Lead",R4333="No")),
(AND('[1]PWS Information'!$E$10="CWS",P4333="Non-Lead",R4333="Don't Know")),
(AND('[1]PWS Information'!$E$10="CWS",P4333="Non-Lead", I4333="Non-Lead - Copper", R4333="Yes", K4333="Between 1989 and 2014")),
(AND('[1]PWS Information'!$E$10="CWS",P4333="Non-Lead", I4333="Non-Lead - Copper", R4333="Yes", K4333="After 2014")),
(AND('[1]PWS Information'!$E$10="CWS",P4333="Non-Lead", I4333="Non-Lead - Copper", R4333="Yes", K4333="Unknown")),
(AND('[1]PWS Information'!$E$10="CWS",P4333="Non-Lead", M4333="Non-Lead - Copper", R4333="Yes", N4333="Between 1989 and 2014")),
(AND('[1]PWS Information'!$E$10="CWS",P4333="Non-Lead", M4333="Non-Lead - Copper", R4333="Yes", N4333="After 2014")),
(AND('[1]PWS Information'!$E$10="CWS",P4333="Non-Lead", M4333="Non-Lead - Copper", R4333="Yes", N4333="Unknown")),
(AND('[1]PWS Information'!$E$10="CWS",P4333="Unknown")),
(AND('[1]PWS Information'!$E$10="NTNC",P4333="Unknown")),
(AND('[1]PWS Information'!$E$10="CWS",T4333="Multiple Family Residence",P4333="Galvanized Requiring Replacement")),
(AND('[1]PWS Information'!$E$10="CWS",P4333="Galvanized Requiring Replacement")),
(AND('[1]PWS Information'!$E$10="NTNC",T4333="Multiple Family Residence",P4333="Galvanized Requiring Replacement")))),"Tier 5",
"")))))</f>
        <v>Tier 5</v>
      </c>
      <c r="Y4333" s="24"/>
      <c r="Z4333" s="24"/>
    </row>
    <row r="4334" spans="1:26" x14ac:dyDescent="0.25">
      <c r="A4334" s="17">
        <v>4331</v>
      </c>
      <c r="B4334" s="18">
        <v>3806</v>
      </c>
      <c r="C4334" s="17" t="s">
        <v>149</v>
      </c>
      <c r="D4334" s="17" t="s">
        <v>188</v>
      </c>
      <c r="E4334" s="17">
        <v>79549</v>
      </c>
      <c r="F4334" s="18"/>
      <c r="G4334" s="18"/>
      <c r="H4334" s="18"/>
      <c r="I4334" s="21" t="s">
        <v>218</v>
      </c>
      <c r="J4334" s="22" t="s">
        <v>254</v>
      </c>
      <c r="K4334" s="22" t="s">
        <v>255</v>
      </c>
      <c r="L4334" s="22" t="s">
        <v>256</v>
      </c>
      <c r="M4334" s="21" t="s">
        <v>218</v>
      </c>
      <c r="N4334" s="19"/>
      <c r="O4334" s="22" t="s">
        <v>256</v>
      </c>
      <c r="P4334" s="31" t="str">
        <f t="shared" si="68"/>
        <v>Non-Lead</v>
      </c>
      <c r="Q4334" s="40" t="s">
        <v>254</v>
      </c>
      <c r="R4334" s="40" t="s">
        <v>254</v>
      </c>
      <c r="S4334" s="24"/>
      <c r="T4334" s="16"/>
      <c r="U4334" s="41" t="s">
        <v>255</v>
      </c>
      <c r="V4334" s="41" t="s">
        <v>255</v>
      </c>
      <c r="W4334" s="16"/>
      <c r="X4334" s="43" t="str">
        <f>IF((OR((AND('[1]PWS Information'!$E$10="CWS",T4334="Single Family Residence",P4334="Lead")),
(AND('[1]PWS Information'!$E$10="CWS",T4334="Multiple Family Residence",'[1]PWS Information'!$E$11="Yes",P4334="Lead")),
(AND('[1]PWS Information'!$E$10="NTNC",P4334="Lead")))),"Tier 1",
IF((OR((AND('[1]PWS Information'!$E$10="CWS",T4334="Multiple Family Residence",'[1]PWS Information'!$E$11="No",P4334="Lead")),
(AND('[1]PWS Information'!$E$10="CWS",T4334="Other",P4334="Lead")),
(AND(T4334="",P4334="Lead")),
(AND('[1]PWS Information'!$E$10="CWS",T4334="Building",P4334="Lead")))),"Tier 2",
IF((OR((AND('[1]PWS Information'!$E$10="CWS",T4334="Single Family Residence",P4334="Galvanized Requiring Replacement")),
(AND('[1]PWS Information'!$E$10="CWS",T4334="Single Family Residence",P4334="Galvanized Requiring Replacement",Q4334="Yes")),
(AND('[1]PWS Information'!$E$10="NTNC",T4334="Single Family Residence",P4334="Galvanized Requiring Replacement")),
(AND('[1]PWS Information'!$E$10="NTNC",T4334="Single Family Residence",Q4334="Yes")))),"Tier 3",
IF((OR((AND('[1]PWS Information'!$E$10="CWS",T4334="Single Family Residence",R4334="Yes",P4334="Non-Lead", I4334="Non-Lead - Copper",K4334="Before 1989")),
(AND('[1]PWS Information'!$E$10="CWS",T4334="Single Family Residence",R4334="Yes",P4334="Non-Lead", M4334="Non-Lead - Copper",N4334="Before 1989")))),"Tier 4",
IF((OR((AND('[1]PWS Information'!$E$10="NTNC",P4334="Non-Lead")),
(AND('[1]PWS Information'!$E$10="CWS",P4334="Non-Lead",R4334="")),
(AND('[1]PWS Information'!$E$10="CWS",P4334="Non-Lead",R4334="No")),
(AND('[1]PWS Information'!$E$10="CWS",P4334="Non-Lead",R4334="Don't Know")),
(AND('[1]PWS Information'!$E$10="CWS",P4334="Non-Lead", I4334="Non-Lead - Copper", R4334="Yes", K4334="Between 1989 and 2014")),
(AND('[1]PWS Information'!$E$10="CWS",P4334="Non-Lead", I4334="Non-Lead - Copper", R4334="Yes", K4334="After 2014")),
(AND('[1]PWS Information'!$E$10="CWS",P4334="Non-Lead", I4334="Non-Lead - Copper", R4334="Yes", K4334="Unknown")),
(AND('[1]PWS Information'!$E$10="CWS",P4334="Non-Lead", M4334="Non-Lead - Copper", R4334="Yes", N4334="Between 1989 and 2014")),
(AND('[1]PWS Information'!$E$10="CWS",P4334="Non-Lead", M4334="Non-Lead - Copper", R4334="Yes", N4334="After 2014")),
(AND('[1]PWS Information'!$E$10="CWS",P4334="Non-Lead", M4334="Non-Lead - Copper", R4334="Yes", N4334="Unknown")),
(AND('[1]PWS Information'!$E$10="CWS",P4334="Unknown")),
(AND('[1]PWS Information'!$E$10="NTNC",P4334="Unknown")),
(AND('[1]PWS Information'!$E$10="CWS",T4334="Multiple Family Residence",P4334="Galvanized Requiring Replacement")),
(AND('[1]PWS Information'!$E$10="CWS",P4334="Galvanized Requiring Replacement")),
(AND('[1]PWS Information'!$E$10="NTNC",T4334="Multiple Family Residence",P4334="Galvanized Requiring Replacement")))),"Tier 5",
"")))))</f>
        <v>Tier 5</v>
      </c>
      <c r="Y4334" s="24"/>
      <c r="Z4334" s="24"/>
    </row>
    <row r="4335" spans="1:26" x14ac:dyDescent="0.25">
      <c r="A4335" s="17">
        <v>4332</v>
      </c>
      <c r="B4335" s="18">
        <v>3809</v>
      </c>
      <c r="C4335" s="17" t="s">
        <v>149</v>
      </c>
      <c r="D4335" s="17" t="s">
        <v>188</v>
      </c>
      <c r="E4335" s="17">
        <v>79549</v>
      </c>
      <c r="F4335" s="18"/>
      <c r="G4335" s="18"/>
      <c r="H4335" s="18"/>
      <c r="I4335" s="21" t="s">
        <v>221</v>
      </c>
      <c r="J4335" s="22" t="s">
        <v>254</v>
      </c>
      <c r="K4335" s="22" t="s">
        <v>255</v>
      </c>
      <c r="L4335" s="22" t="s">
        <v>256</v>
      </c>
      <c r="M4335" s="21" t="s">
        <v>218</v>
      </c>
      <c r="N4335" s="19" t="s">
        <v>205</v>
      </c>
      <c r="O4335" s="22" t="s">
        <v>257</v>
      </c>
      <c r="P4335" s="31" t="str">
        <f t="shared" si="68"/>
        <v>Non-Lead</v>
      </c>
      <c r="Q4335" s="40" t="s">
        <v>254</v>
      </c>
      <c r="R4335" s="40" t="s">
        <v>254</v>
      </c>
      <c r="S4335" s="24"/>
      <c r="T4335" s="16"/>
      <c r="U4335" s="41" t="s">
        <v>255</v>
      </c>
      <c r="V4335" s="41" t="s">
        <v>255</v>
      </c>
      <c r="W4335" s="16"/>
      <c r="X4335" s="43" t="str">
        <f>IF((OR((AND('[1]PWS Information'!$E$10="CWS",T4335="Single Family Residence",P4335="Lead")),
(AND('[1]PWS Information'!$E$10="CWS",T4335="Multiple Family Residence",'[1]PWS Information'!$E$11="Yes",P4335="Lead")),
(AND('[1]PWS Information'!$E$10="NTNC",P4335="Lead")))),"Tier 1",
IF((OR((AND('[1]PWS Information'!$E$10="CWS",T4335="Multiple Family Residence",'[1]PWS Information'!$E$11="No",P4335="Lead")),
(AND('[1]PWS Information'!$E$10="CWS",T4335="Other",P4335="Lead")),
(AND(T4335="",P4335="Lead")),
(AND('[1]PWS Information'!$E$10="CWS",T4335="Building",P4335="Lead")))),"Tier 2",
IF((OR((AND('[1]PWS Information'!$E$10="CWS",T4335="Single Family Residence",P4335="Galvanized Requiring Replacement")),
(AND('[1]PWS Information'!$E$10="CWS",T4335="Single Family Residence",P4335="Galvanized Requiring Replacement",Q4335="Yes")),
(AND('[1]PWS Information'!$E$10="NTNC",T4335="Single Family Residence",P4335="Galvanized Requiring Replacement")),
(AND('[1]PWS Information'!$E$10="NTNC",T4335="Single Family Residence",Q4335="Yes")))),"Tier 3",
IF((OR((AND('[1]PWS Information'!$E$10="CWS",T4335="Single Family Residence",R4335="Yes",P4335="Non-Lead", I4335="Non-Lead - Copper",K4335="Before 1989")),
(AND('[1]PWS Information'!$E$10="CWS",T4335="Single Family Residence",R4335="Yes",P4335="Non-Lead", M4335="Non-Lead - Copper",N4335="Before 1989")))),"Tier 4",
IF((OR((AND('[1]PWS Information'!$E$10="NTNC",P4335="Non-Lead")),
(AND('[1]PWS Information'!$E$10="CWS",P4335="Non-Lead",R4335="")),
(AND('[1]PWS Information'!$E$10="CWS",P4335="Non-Lead",R4335="No")),
(AND('[1]PWS Information'!$E$10="CWS",P4335="Non-Lead",R4335="Don't Know")),
(AND('[1]PWS Information'!$E$10="CWS",P4335="Non-Lead", I4335="Non-Lead - Copper", R4335="Yes", K4335="Between 1989 and 2014")),
(AND('[1]PWS Information'!$E$10="CWS",P4335="Non-Lead", I4335="Non-Lead - Copper", R4335="Yes", K4335="After 2014")),
(AND('[1]PWS Information'!$E$10="CWS",P4335="Non-Lead", I4335="Non-Lead - Copper", R4335="Yes", K4335="Unknown")),
(AND('[1]PWS Information'!$E$10="CWS",P4335="Non-Lead", M4335="Non-Lead - Copper", R4335="Yes", N4335="Between 1989 and 2014")),
(AND('[1]PWS Information'!$E$10="CWS",P4335="Non-Lead", M4335="Non-Lead - Copper", R4335="Yes", N4335="After 2014")),
(AND('[1]PWS Information'!$E$10="CWS",P4335="Non-Lead", M4335="Non-Lead - Copper", R4335="Yes", N4335="Unknown")),
(AND('[1]PWS Information'!$E$10="CWS",P4335="Unknown")),
(AND('[1]PWS Information'!$E$10="NTNC",P4335="Unknown")),
(AND('[1]PWS Information'!$E$10="CWS",T4335="Multiple Family Residence",P4335="Galvanized Requiring Replacement")),
(AND('[1]PWS Information'!$E$10="CWS",P4335="Galvanized Requiring Replacement")),
(AND('[1]PWS Information'!$E$10="NTNC",T4335="Multiple Family Residence",P4335="Galvanized Requiring Replacement")))),"Tier 5",
"")))))</f>
        <v>Tier 5</v>
      </c>
      <c r="Y4335" s="24"/>
      <c r="Z4335" s="24"/>
    </row>
    <row r="4336" spans="1:26" x14ac:dyDescent="0.25">
      <c r="A4336" s="17">
        <v>4333</v>
      </c>
      <c r="B4336" s="17">
        <v>3812</v>
      </c>
      <c r="C4336" s="17" t="s">
        <v>149</v>
      </c>
      <c r="D4336" s="17" t="s">
        <v>188</v>
      </c>
      <c r="E4336" s="17">
        <v>79549</v>
      </c>
      <c r="F4336" s="17"/>
      <c r="G4336" s="17"/>
      <c r="H4336" s="17"/>
      <c r="I4336" s="21" t="s">
        <v>218</v>
      </c>
      <c r="J4336" s="22" t="s">
        <v>254</v>
      </c>
      <c r="K4336" s="22" t="s">
        <v>255</v>
      </c>
      <c r="L4336" s="22" t="s">
        <v>256</v>
      </c>
      <c r="M4336" s="21" t="s">
        <v>218</v>
      </c>
      <c r="N4336" s="37"/>
      <c r="O4336" s="22" t="s">
        <v>256</v>
      </c>
      <c r="P4336" s="31" t="str">
        <f t="shared" si="68"/>
        <v>Non-Lead</v>
      </c>
      <c r="Q4336" s="40" t="s">
        <v>254</v>
      </c>
      <c r="R4336" s="40" t="s">
        <v>254</v>
      </c>
      <c r="S4336" s="24"/>
      <c r="T4336" s="16"/>
      <c r="U4336" s="41" t="s">
        <v>255</v>
      </c>
      <c r="V4336" s="41" t="s">
        <v>255</v>
      </c>
      <c r="W4336" s="16"/>
      <c r="X4336" s="43" t="str">
        <f>IF((OR((AND('[1]PWS Information'!$E$10="CWS",T4336="Single Family Residence",P4336="Lead")),
(AND('[1]PWS Information'!$E$10="CWS",T4336="Multiple Family Residence",'[1]PWS Information'!$E$11="Yes",P4336="Lead")),
(AND('[1]PWS Information'!$E$10="NTNC",P4336="Lead")))),"Tier 1",
IF((OR((AND('[1]PWS Information'!$E$10="CWS",T4336="Multiple Family Residence",'[1]PWS Information'!$E$11="No",P4336="Lead")),
(AND('[1]PWS Information'!$E$10="CWS",T4336="Other",P4336="Lead")),
(AND(T4336="",P4336="Lead")),
(AND('[1]PWS Information'!$E$10="CWS",T4336="Building",P4336="Lead")))),"Tier 2",
IF((OR((AND('[1]PWS Information'!$E$10="CWS",T4336="Single Family Residence",P4336="Galvanized Requiring Replacement")),
(AND('[1]PWS Information'!$E$10="CWS",T4336="Single Family Residence",P4336="Galvanized Requiring Replacement",Q4336="Yes")),
(AND('[1]PWS Information'!$E$10="NTNC",T4336="Single Family Residence",P4336="Galvanized Requiring Replacement")),
(AND('[1]PWS Information'!$E$10="NTNC",T4336="Single Family Residence",Q4336="Yes")))),"Tier 3",
IF((OR((AND('[1]PWS Information'!$E$10="CWS",T4336="Single Family Residence",R4336="Yes",P4336="Non-Lead", I4336="Non-Lead - Copper",K4336="Before 1989")),
(AND('[1]PWS Information'!$E$10="CWS",T4336="Single Family Residence",R4336="Yes",P4336="Non-Lead", M4336="Non-Lead - Copper",N4336="Before 1989")))),"Tier 4",
IF((OR((AND('[1]PWS Information'!$E$10="NTNC",P4336="Non-Lead")),
(AND('[1]PWS Information'!$E$10="CWS",P4336="Non-Lead",R4336="")),
(AND('[1]PWS Information'!$E$10="CWS",P4336="Non-Lead",R4336="No")),
(AND('[1]PWS Information'!$E$10="CWS",P4336="Non-Lead",R4336="Don't Know")),
(AND('[1]PWS Information'!$E$10="CWS",P4336="Non-Lead", I4336="Non-Lead - Copper", R4336="Yes", K4336="Between 1989 and 2014")),
(AND('[1]PWS Information'!$E$10="CWS",P4336="Non-Lead", I4336="Non-Lead - Copper", R4336="Yes", K4336="After 2014")),
(AND('[1]PWS Information'!$E$10="CWS",P4336="Non-Lead", I4336="Non-Lead - Copper", R4336="Yes", K4336="Unknown")),
(AND('[1]PWS Information'!$E$10="CWS",P4336="Non-Lead", M4336="Non-Lead - Copper", R4336="Yes", N4336="Between 1989 and 2014")),
(AND('[1]PWS Information'!$E$10="CWS",P4336="Non-Lead", M4336="Non-Lead - Copper", R4336="Yes", N4336="After 2014")),
(AND('[1]PWS Information'!$E$10="CWS",P4336="Non-Lead", M4336="Non-Lead - Copper", R4336="Yes", N4336="Unknown")),
(AND('[1]PWS Information'!$E$10="CWS",P4336="Unknown")),
(AND('[1]PWS Information'!$E$10="NTNC",P4336="Unknown")),
(AND('[1]PWS Information'!$E$10="CWS",T4336="Multiple Family Residence",P4336="Galvanized Requiring Replacement")),
(AND('[1]PWS Information'!$E$10="CWS",P4336="Galvanized Requiring Replacement")),
(AND('[1]PWS Information'!$E$10="NTNC",T4336="Multiple Family Residence",P4336="Galvanized Requiring Replacement")))),"Tier 5",
"")))))</f>
        <v>Tier 5</v>
      </c>
      <c r="Y4336" s="24"/>
      <c r="Z4336" s="24"/>
    </row>
    <row r="4337" spans="1:26" x14ac:dyDescent="0.25">
      <c r="A4337" s="17">
        <v>4334</v>
      </c>
      <c r="B4337" s="17">
        <v>3900</v>
      </c>
      <c r="C4337" s="17" t="s">
        <v>149</v>
      </c>
      <c r="D4337" s="17" t="s">
        <v>188</v>
      </c>
      <c r="E4337" s="17">
        <v>79549</v>
      </c>
      <c r="F4337" s="17"/>
      <c r="G4337" s="17"/>
      <c r="H4337" s="17"/>
      <c r="I4337" s="21" t="s">
        <v>218</v>
      </c>
      <c r="J4337" s="22" t="s">
        <v>254</v>
      </c>
      <c r="K4337" s="22" t="s">
        <v>255</v>
      </c>
      <c r="L4337" s="22" t="s">
        <v>256</v>
      </c>
      <c r="M4337" s="21" t="s">
        <v>218</v>
      </c>
      <c r="N4337" s="37"/>
      <c r="O4337" s="22" t="s">
        <v>256</v>
      </c>
      <c r="P4337" s="31" t="str">
        <f t="shared" si="68"/>
        <v>Non-Lead</v>
      </c>
      <c r="Q4337" s="40" t="s">
        <v>254</v>
      </c>
      <c r="R4337" s="40" t="s">
        <v>254</v>
      </c>
      <c r="S4337" s="24"/>
      <c r="T4337" s="16"/>
      <c r="U4337" s="41" t="s">
        <v>255</v>
      </c>
      <c r="V4337" s="41" t="s">
        <v>255</v>
      </c>
      <c r="W4337" s="16"/>
      <c r="X4337" s="43" t="str">
        <f>IF((OR((AND('[1]PWS Information'!$E$10="CWS",T4337="Single Family Residence",P4337="Lead")),
(AND('[1]PWS Information'!$E$10="CWS",T4337="Multiple Family Residence",'[1]PWS Information'!$E$11="Yes",P4337="Lead")),
(AND('[1]PWS Information'!$E$10="NTNC",P4337="Lead")))),"Tier 1",
IF((OR((AND('[1]PWS Information'!$E$10="CWS",T4337="Multiple Family Residence",'[1]PWS Information'!$E$11="No",P4337="Lead")),
(AND('[1]PWS Information'!$E$10="CWS",T4337="Other",P4337="Lead")),
(AND(T4337="",P4337="Lead")),
(AND('[1]PWS Information'!$E$10="CWS",T4337="Building",P4337="Lead")))),"Tier 2",
IF((OR((AND('[1]PWS Information'!$E$10="CWS",T4337="Single Family Residence",P4337="Galvanized Requiring Replacement")),
(AND('[1]PWS Information'!$E$10="CWS",T4337="Single Family Residence",P4337="Galvanized Requiring Replacement",Q4337="Yes")),
(AND('[1]PWS Information'!$E$10="NTNC",T4337="Single Family Residence",P4337="Galvanized Requiring Replacement")),
(AND('[1]PWS Information'!$E$10="NTNC",T4337="Single Family Residence",Q4337="Yes")))),"Tier 3",
IF((OR((AND('[1]PWS Information'!$E$10="CWS",T4337="Single Family Residence",R4337="Yes",P4337="Non-Lead", I4337="Non-Lead - Copper",K4337="Before 1989")),
(AND('[1]PWS Information'!$E$10="CWS",T4337="Single Family Residence",R4337="Yes",P4337="Non-Lead", M4337="Non-Lead - Copper",N4337="Before 1989")))),"Tier 4",
IF((OR((AND('[1]PWS Information'!$E$10="NTNC",P4337="Non-Lead")),
(AND('[1]PWS Information'!$E$10="CWS",P4337="Non-Lead",R4337="")),
(AND('[1]PWS Information'!$E$10="CWS",P4337="Non-Lead",R4337="No")),
(AND('[1]PWS Information'!$E$10="CWS",P4337="Non-Lead",R4337="Don't Know")),
(AND('[1]PWS Information'!$E$10="CWS",P4337="Non-Lead", I4337="Non-Lead - Copper", R4337="Yes", K4337="Between 1989 and 2014")),
(AND('[1]PWS Information'!$E$10="CWS",P4337="Non-Lead", I4337="Non-Lead - Copper", R4337="Yes", K4337="After 2014")),
(AND('[1]PWS Information'!$E$10="CWS",P4337="Non-Lead", I4337="Non-Lead - Copper", R4337="Yes", K4337="Unknown")),
(AND('[1]PWS Information'!$E$10="CWS",P4337="Non-Lead", M4337="Non-Lead - Copper", R4337="Yes", N4337="Between 1989 and 2014")),
(AND('[1]PWS Information'!$E$10="CWS",P4337="Non-Lead", M4337="Non-Lead - Copper", R4337="Yes", N4337="After 2014")),
(AND('[1]PWS Information'!$E$10="CWS",P4337="Non-Lead", M4337="Non-Lead - Copper", R4337="Yes", N4337="Unknown")),
(AND('[1]PWS Information'!$E$10="CWS",P4337="Unknown")),
(AND('[1]PWS Information'!$E$10="NTNC",P4337="Unknown")),
(AND('[1]PWS Information'!$E$10="CWS",T4337="Multiple Family Residence",P4337="Galvanized Requiring Replacement")),
(AND('[1]PWS Information'!$E$10="CWS",P4337="Galvanized Requiring Replacement")),
(AND('[1]PWS Information'!$E$10="NTNC",T4337="Multiple Family Residence",P4337="Galvanized Requiring Replacement")))),"Tier 5",
"")))))</f>
        <v>Tier 5</v>
      </c>
      <c r="Y4337" s="24"/>
      <c r="Z4337" s="24"/>
    </row>
    <row r="4338" spans="1:26" x14ac:dyDescent="0.25">
      <c r="A4338" s="17">
        <v>4335</v>
      </c>
      <c r="B4338" s="18">
        <v>3902</v>
      </c>
      <c r="C4338" s="17" t="s">
        <v>149</v>
      </c>
      <c r="D4338" s="17" t="s">
        <v>188</v>
      </c>
      <c r="E4338" s="17">
        <v>79549</v>
      </c>
      <c r="F4338" s="18"/>
      <c r="G4338" s="18"/>
      <c r="H4338" s="18"/>
      <c r="I4338" s="21" t="s">
        <v>218</v>
      </c>
      <c r="J4338" s="22" t="s">
        <v>254</v>
      </c>
      <c r="K4338" s="22" t="s">
        <v>255</v>
      </c>
      <c r="L4338" s="22" t="s">
        <v>256</v>
      </c>
      <c r="M4338" s="21" t="s">
        <v>218</v>
      </c>
      <c r="N4338" s="19" t="s">
        <v>205</v>
      </c>
      <c r="O4338" s="22" t="s">
        <v>257</v>
      </c>
      <c r="P4338" s="31" t="str">
        <f t="shared" si="68"/>
        <v>Non-Lead</v>
      </c>
      <c r="Q4338" s="40" t="s">
        <v>254</v>
      </c>
      <c r="R4338" s="40" t="s">
        <v>254</v>
      </c>
      <c r="S4338" s="24"/>
      <c r="T4338" s="16"/>
      <c r="U4338" s="41" t="s">
        <v>255</v>
      </c>
      <c r="V4338" s="41" t="s">
        <v>255</v>
      </c>
      <c r="W4338" s="16"/>
      <c r="X4338" s="43" t="str">
        <f>IF((OR((AND('[1]PWS Information'!$E$10="CWS",T4338="Single Family Residence",P4338="Lead")),
(AND('[1]PWS Information'!$E$10="CWS",T4338="Multiple Family Residence",'[1]PWS Information'!$E$11="Yes",P4338="Lead")),
(AND('[1]PWS Information'!$E$10="NTNC",P4338="Lead")))),"Tier 1",
IF((OR((AND('[1]PWS Information'!$E$10="CWS",T4338="Multiple Family Residence",'[1]PWS Information'!$E$11="No",P4338="Lead")),
(AND('[1]PWS Information'!$E$10="CWS",T4338="Other",P4338="Lead")),
(AND(T4338="",P4338="Lead")),
(AND('[1]PWS Information'!$E$10="CWS",T4338="Building",P4338="Lead")))),"Tier 2",
IF((OR((AND('[1]PWS Information'!$E$10="CWS",T4338="Single Family Residence",P4338="Galvanized Requiring Replacement")),
(AND('[1]PWS Information'!$E$10="CWS",T4338="Single Family Residence",P4338="Galvanized Requiring Replacement",Q4338="Yes")),
(AND('[1]PWS Information'!$E$10="NTNC",T4338="Single Family Residence",P4338="Galvanized Requiring Replacement")),
(AND('[1]PWS Information'!$E$10="NTNC",T4338="Single Family Residence",Q4338="Yes")))),"Tier 3",
IF((OR((AND('[1]PWS Information'!$E$10="CWS",T4338="Single Family Residence",R4338="Yes",P4338="Non-Lead", I4338="Non-Lead - Copper",K4338="Before 1989")),
(AND('[1]PWS Information'!$E$10="CWS",T4338="Single Family Residence",R4338="Yes",P4338="Non-Lead", M4338="Non-Lead - Copper",N4338="Before 1989")))),"Tier 4",
IF((OR((AND('[1]PWS Information'!$E$10="NTNC",P4338="Non-Lead")),
(AND('[1]PWS Information'!$E$10="CWS",P4338="Non-Lead",R4338="")),
(AND('[1]PWS Information'!$E$10="CWS",P4338="Non-Lead",R4338="No")),
(AND('[1]PWS Information'!$E$10="CWS",P4338="Non-Lead",R4338="Don't Know")),
(AND('[1]PWS Information'!$E$10="CWS",P4338="Non-Lead", I4338="Non-Lead - Copper", R4338="Yes", K4338="Between 1989 and 2014")),
(AND('[1]PWS Information'!$E$10="CWS",P4338="Non-Lead", I4338="Non-Lead - Copper", R4338="Yes", K4338="After 2014")),
(AND('[1]PWS Information'!$E$10="CWS",P4338="Non-Lead", I4338="Non-Lead - Copper", R4338="Yes", K4338="Unknown")),
(AND('[1]PWS Information'!$E$10="CWS",P4338="Non-Lead", M4338="Non-Lead - Copper", R4338="Yes", N4338="Between 1989 and 2014")),
(AND('[1]PWS Information'!$E$10="CWS",P4338="Non-Lead", M4338="Non-Lead - Copper", R4338="Yes", N4338="After 2014")),
(AND('[1]PWS Information'!$E$10="CWS",P4338="Non-Lead", M4338="Non-Lead - Copper", R4338="Yes", N4338="Unknown")),
(AND('[1]PWS Information'!$E$10="CWS",P4338="Unknown")),
(AND('[1]PWS Information'!$E$10="NTNC",P4338="Unknown")),
(AND('[1]PWS Information'!$E$10="CWS",T4338="Multiple Family Residence",P4338="Galvanized Requiring Replacement")),
(AND('[1]PWS Information'!$E$10="CWS",P4338="Galvanized Requiring Replacement")),
(AND('[1]PWS Information'!$E$10="NTNC",T4338="Multiple Family Residence",P4338="Galvanized Requiring Replacement")))),"Tier 5",
"")))))</f>
        <v>Tier 5</v>
      </c>
      <c r="Y4338" s="24"/>
      <c r="Z4338" s="24"/>
    </row>
    <row r="4339" spans="1:26" x14ac:dyDescent="0.25">
      <c r="A4339" s="17">
        <v>4336</v>
      </c>
      <c r="B4339" s="17">
        <v>3903</v>
      </c>
      <c r="C4339" s="17" t="s">
        <v>149</v>
      </c>
      <c r="D4339" s="17" t="s">
        <v>188</v>
      </c>
      <c r="E4339" s="17">
        <v>79549</v>
      </c>
      <c r="F4339" s="17"/>
      <c r="G4339" s="17"/>
      <c r="H4339" s="17"/>
      <c r="I4339" s="21" t="s">
        <v>221</v>
      </c>
      <c r="J4339" s="22" t="s">
        <v>254</v>
      </c>
      <c r="K4339" s="22" t="s">
        <v>255</v>
      </c>
      <c r="L4339" s="22" t="s">
        <v>256</v>
      </c>
      <c r="M4339" s="21" t="s">
        <v>221</v>
      </c>
      <c r="N4339" s="19" t="s">
        <v>205</v>
      </c>
      <c r="O4339" s="22" t="s">
        <v>257</v>
      </c>
      <c r="P4339" s="31" t="str">
        <f t="shared" si="68"/>
        <v>Non-Lead</v>
      </c>
      <c r="Q4339" s="40" t="s">
        <v>254</v>
      </c>
      <c r="R4339" s="40" t="s">
        <v>254</v>
      </c>
      <c r="S4339" s="24"/>
      <c r="T4339" s="16"/>
      <c r="U4339" s="41" t="s">
        <v>255</v>
      </c>
      <c r="V4339" s="41" t="s">
        <v>255</v>
      </c>
      <c r="W4339" s="16"/>
      <c r="X4339" s="43" t="str">
        <f>IF((OR((AND('[1]PWS Information'!$E$10="CWS",T4339="Single Family Residence",P4339="Lead")),
(AND('[1]PWS Information'!$E$10="CWS",T4339="Multiple Family Residence",'[1]PWS Information'!$E$11="Yes",P4339="Lead")),
(AND('[1]PWS Information'!$E$10="NTNC",P4339="Lead")))),"Tier 1",
IF((OR((AND('[1]PWS Information'!$E$10="CWS",T4339="Multiple Family Residence",'[1]PWS Information'!$E$11="No",P4339="Lead")),
(AND('[1]PWS Information'!$E$10="CWS",T4339="Other",P4339="Lead")),
(AND(T4339="",P4339="Lead")),
(AND('[1]PWS Information'!$E$10="CWS",T4339="Building",P4339="Lead")))),"Tier 2",
IF((OR((AND('[1]PWS Information'!$E$10="CWS",T4339="Single Family Residence",P4339="Galvanized Requiring Replacement")),
(AND('[1]PWS Information'!$E$10="CWS",T4339="Single Family Residence",P4339="Galvanized Requiring Replacement",Q4339="Yes")),
(AND('[1]PWS Information'!$E$10="NTNC",T4339="Single Family Residence",P4339="Galvanized Requiring Replacement")),
(AND('[1]PWS Information'!$E$10="NTNC",T4339="Single Family Residence",Q4339="Yes")))),"Tier 3",
IF((OR((AND('[1]PWS Information'!$E$10="CWS",T4339="Single Family Residence",R4339="Yes",P4339="Non-Lead", I4339="Non-Lead - Copper",K4339="Before 1989")),
(AND('[1]PWS Information'!$E$10="CWS",T4339="Single Family Residence",R4339="Yes",P4339="Non-Lead", M4339="Non-Lead - Copper",N4339="Before 1989")))),"Tier 4",
IF((OR((AND('[1]PWS Information'!$E$10="NTNC",P4339="Non-Lead")),
(AND('[1]PWS Information'!$E$10="CWS",P4339="Non-Lead",R4339="")),
(AND('[1]PWS Information'!$E$10="CWS",P4339="Non-Lead",R4339="No")),
(AND('[1]PWS Information'!$E$10="CWS",P4339="Non-Lead",R4339="Don't Know")),
(AND('[1]PWS Information'!$E$10="CWS",P4339="Non-Lead", I4339="Non-Lead - Copper", R4339="Yes", K4339="Between 1989 and 2014")),
(AND('[1]PWS Information'!$E$10="CWS",P4339="Non-Lead", I4339="Non-Lead - Copper", R4339="Yes", K4339="After 2014")),
(AND('[1]PWS Information'!$E$10="CWS",P4339="Non-Lead", I4339="Non-Lead - Copper", R4339="Yes", K4339="Unknown")),
(AND('[1]PWS Information'!$E$10="CWS",P4339="Non-Lead", M4339="Non-Lead - Copper", R4339="Yes", N4339="Between 1989 and 2014")),
(AND('[1]PWS Information'!$E$10="CWS",P4339="Non-Lead", M4339="Non-Lead - Copper", R4339="Yes", N4339="After 2014")),
(AND('[1]PWS Information'!$E$10="CWS",P4339="Non-Lead", M4339="Non-Lead - Copper", R4339="Yes", N4339="Unknown")),
(AND('[1]PWS Information'!$E$10="CWS",P4339="Unknown")),
(AND('[1]PWS Information'!$E$10="NTNC",P4339="Unknown")),
(AND('[1]PWS Information'!$E$10="CWS",T4339="Multiple Family Residence",P4339="Galvanized Requiring Replacement")),
(AND('[1]PWS Information'!$E$10="CWS",P4339="Galvanized Requiring Replacement")),
(AND('[1]PWS Information'!$E$10="NTNC",T4339="Multiple Family Residence",P4339="Galvanized Requiring Replacement")))),"Tier 5",
"")))))</f>
        <v>Tier 5</v>
      </c>
      <c r="Y4339" s="24"/>
      <c r="Z4339" s="24"/>
    </row>
    <row r="4340" spans="1:26" x14ac:dyDescent="0.25">
      <c r="A4340" s="17">
        <v>4337</v>
      </c>
      <c r="B4340" s="17">
        <v>3906</v>
      </c>
      <c r="C4340" s="17" t="s">
        <v>149</v>
      </c>
      <c r="D4340" s="17" t="s">
        <v>188</v>
      </c>
      <c r="E4340" s="17">
        <v>79549</v>
      </c>
      <c r="F4340" s="17"/>
      <c r="G4340" s="17"/>
      <c r="H4340" s="17"/>
      <c r="I4340" s="21" t="s">
        <v>218</v>
      </c>
      <c r="J4340" s="22" t="s">
        <v>254</v>
      </c>
      <c r="K4340" s="22" t="s">
        <v>255</v>
      </c>
      <c r="L4340" s="22" t="s">
        <v>256</v>
      </c>
      <c r="M4340" s="21" t="s">
        <v>218</v>
      </c>
      <c r="N4340" s="19" t="s">
        <v>205</v>
      </c>
      <c r="O4340" s="22" t="s">
        <v>257</v>
      </c>
      <c r="P4340" s="31" t="str">
        <f t="shared" si="68"/>
        <v>Non-Lead</v>
      </c>
      <c r="Q4340" s="40" t="s">
        <v>254</v>
      </c>
      <c r="R4340" s="40" t="s">
        <v>254</v>
      </c>
      <c r="S4340" s="24"/>
      <c r="T4340" s="16"/>
      <c r="U4340" s="41" t="s">
        <v>255</v>
      </c>
      <c r="V4340" s="41" t="s">
        <v>255</v>
      </c>
      <c r="W4340" s="16"/>
      <c r="X4340" s="43" t="str">
        <f>IF((OR((AND('[1]PWS Information'!$E$10="CWS",T4340="Single Family Residence",P4340="Lead")),
(AND('[1]PWS Information'!$E$10="CWS",T4340="Multiple Family Residence",'[1]PWS Information'!$E$11="Yes",P4340="Lead")),
(AND('[1]PWS Information'!$E$10="NTNC",P4340="Lead")))),"Tier 1",
IF((OR((AND('[1]PWS Information'!$E$10="CWS",T4340="Multiple Family Residence",'[1]PWS Information'!$E$11="No",P4340="Lead")),
(AND('[1]PWS Information'!$E$10="CWS",T4340="Other",P4340="Lead")),
(AND(T4340="",P4340="Lead")),
(AND('[1]PWS Information'!$E$10="CWS",T4340="Building",P4340="Lead")))),"Tier 2",
IF((OR((AND('[1]PWS Information'!$E$10="CWS",T4340="Single Family Residence",P4340="Galvanized Requiring Replacement")),
(AND('[1]PWS Information'!$E$10="CWS",T4340="Single Family Residence",P4340="Galvanized Requiring Replacement",Q4340="Yes")),
(AND('[1]PWS Information'!$E$10="NTNC",T4340="Single Family Residence",P4340="Galvanized Requiring Replacement")),
(AND('[1]PWS Information'!$E$10="NTNC",T4340="Single Family Residence",Q4340="Yes")))),"Tier 3",
IF((OR((AND('[1]PWS Information'!$E$10="CWS",T4340="Single Family Residence",R4340="Yes",P4340="Non-Lead", I4340="Non-Lead - Copper",K4340="Before 1989")),
(AND('[1]PWS Information'!$E$10="CWS",T4340="Single Family Residence",R4340="Yes",P4340="Non-Lead", M4340="Non-Lead - Copper",N4340="Before 1989")))),"Tier 4",
IF((OR((AND('[1]PWS Information'!$E$10="NTNC",P4340="Non-Lead")),
(AND('[1]PWS Information'!$E$10="CWS",P4340="Non-Lead",R4340="")),
(AND('[1]PWS Information'!$E$10="CWS",P4340="Non-Lead",R4340="No")),
(AND('[1]PWS Information'!$E$10="CWS",P4340="Non-Lead",R4340="Don't Know")),
(AND('[1]PWS Information'!$E$10="CWS",P4340="Non-Lead", I4340="Non-Lead - Copper", R4340="Yes", K4340="Between 1989 and 2014")),
(AND('[1]PWS Information'!$E$10="CWS",P4340="Non-Lead", I4340="Non-Lead - Copper", R4340="Yes", K4340="After 2014")),
(AND('[1]PWS Information'!$E$10="CWS",P4340="Non-Lead", I4340="Non-Lead - Copper", R4340="Yes", K4340="Unknown")),
(AND('[1]PWS Information'!$E$10="CWS",P4340="Non-Lead", M4340="Non-Lead - Copper", R4340="Yes", N4340="Between 1989 and 2014")),
(AND('[1]PWS Information'!$E$10="CWS",P4340="Non-Lead", M4340="Non-Lead - Copper", R4340="Yes", N4340="After 2014")),
(AND('[1]PWS Information'!$E$10="CWS",P4340="Non-Lead", M4340="Non-Lead - Copper", R4340="Yes", N4340="Unknown")),
(AND('[1]PWS Information'!$E$10="CWS",P4340="Unknown")),
(AND('[1]PWS Information'!$E$10="NTNC",P4340="Unknown")),
(AND('[1]PWS Information'!$E$10="CWS",T4340="Multiple Family Residence",P4340="Galvanized Requiring Replacement")),
(AND('[1]PWS Information'!$E$10="CWS",P4340="Galvanized Requiring Replacement")),
(AND('[1]PWS Information'!$E$10="NTNC",T4340="Multiple Family Residence",P4340="Galvanized Requiring Replacement")))),"Tier 5",
"")))))</f>
        <v>Tier 5</v>
      </c>
      <c r="Y4340" s="24"/>
      <c r="Z4340" s="24"/>
    </row>
    <row r="4341" spans="1:26" x14ac:dyDescent="0.25">
      <c r="A4341" s="17">
        <v>4338</v>
      </c>
      <c r="B4341" s="18">
        <v>3907</v>
      </c>
      <c r="C4341" s="17" t="s">
        <v>149</v>
      </c>
      <c r="D4341" s="17" t="s">
        <v>188</v>
      </c>
      <c r="E4341" s="17">
        <v>79549</v>
      </c>
      <c r="F4341" s="18"/>
      <c r="G4341" s="18"/>
      <c r="H4341" s="18"/>
      <c r="I4341" s="21" t="s">
        <v>221</v>
      </c>
      <c r="J4341" s="22" t="s">
        <v>254</v>
      </c>
      <c r="K4341" s="22" t="s">
        <v>255</v>
      </c>
      <c r="L4341" s="22" t="s">
        <v>256</v>
      </c>
      <c r="M4341" s="21" t="s">
        <v>222</v>
      </c>
      <c r="N4341" s="19" t="s">
        <v>205</v>
      </c>
      <c r="O4341" s="22" t="s">
        <v>257</v>
      </c>
      <c r="P4341" s="31" t="str">
        <f t="shared" si="68"/>
        <v>Galvanized Requiring Replacement</v>
      </c>
      <c r="Q4341" s="40" t="s">
        <v>254</v>
      </c>
      <c r="R4341" s="40" t="s">
        <v>254</v>
      </c>
      <c r="S4341" s="24"/>
      <c r="T4341" s="16"/>
      <c r="U4341" s="41" t="s">
        <v>255</v>
      </c>
      <c r="V4341" s="41" t="s">
        <v>255</v>
      </c>
      <c r="W4341" s="16"/>
      <c r="X4341" s="43" t="str">
        <f>IF((OR((AND('[1]PWS Information'!$E$10="CWS",T4341="Single Family Residence",P4341="Lead")),
(AND('[1]PWS Information'!$E$10="CWS",T4341="Multiple Family Residence",'[1]PWS Information'!$E$11="Yes",P4341="Lead")),
(AND('[1]PWS Information'!$E$10="NTNC",P4341="Lead")))),"Tier 1",
IF((OR((AND('[1]PWS Information'!$E$10="CWS",T4341="Multiple Family Residence",'[1]PWS Information'!$E$11="No",P4341="Lead")),
(AND('[1]PWS Information'!$E$10="CWS",T4341="Other",P4341="Lead")),
(AND(T4341="",P4341="Lead")),
(AND('[1]PWS Information'!$E$10="CWS",T4341="Building",P4341="Lead")))),"Tier 2",
IF((OR((AND('[1]PWS Information'!$E$10="CWS",T4341="Single Family Residence",P4341="Galvanized Requiring Replacement")),
(AND('[1]PWS Information'!$E$10="CWS",T4341="Single Family Residence",P4341="Galvanized Requiring Replacement",Q4341="Yes")),
(AND('[1]PWS Information'!$E$10="NTNC",T4341="Single Family Residence",P4341="Galvanized Requiring Replacement")),
(AND('[1]PWS Information'!$E$10="NTNC",T4341="Single Family Residence",Q4341="Yes")))),"Tier 3",
IF((OR((AND('[1]PWS Information'!$E$10="CWS",T4341="Single Family Residence",R4341="Yes",P4341="Non-Lead", I4341="Non-Lead - Copper",K4341="Before 1989")),
(AND('[1]PWS Information'!$E$10="CWS",T4341="Single Family Residence",R4341="Yes",P4341="Non-Lead", M4341="Non-Lead - Copper",N4341="Before 1989")))),"Tier 4",
IF((OR((AND('[1]PWS Information'!$E$10="NTNC",P4341="Non-Lead")),
(AND('[1]PWS Information'!$E$10="CWS",P4341="Non-Lead",R4341="")),
(AND('[1]PWS Information'!$E$10="CWS",P4341="Non-Lead",R4341="No")),
(AND('[1]PWS Information'!$E$10="CWS",P4341="Non-Lead",R4341="Don't Know")),
(AND('[1]PWS Information'!$E$10="CWS",P4341="Non-Lead", I4341="Non-Lead - Copper", R4341="Yes", K4341="Between 1989 and 2014")),
(AND('[1]PWS Information'!$E$10="CWS",P4341="Non-Lead", I4341="Non-Lead - Copper", R4341="Yes", K4341="After 2014")),
(AND('[1]PWS Information'!$E$10="CWS",P4341="Non-Lead", I4341="Non-Lead - Copper", R4341="Yes", K4341="Unknown")),
(AND('[1]PWS Information'!$E$10="CWS",P4341="Non-Lead", M4341="Non-Lead - Copper", R4341="Yes", N4341="Between 1989 and 2014")),
(AND('[1]PWS Information'!$E$10="CWS",P4341="Non-Lead", M4341="Non-Lead - Copper", R4341="Yes", N4341="After 2014")),
(AND('[1]PWS Information'!$E$10="CWS",P4341="Non-Lead", M4341="Non-Lead - Copper", R4341="Yes", N4341="Unknown")),
(AND('[1]PWS Information'!$E$10="CWS",P4341="Unknown")),
(AND('[1]PWS Information'!$E$10="NTNC",P4341="Unknown")),
(AND('[1]PWS Information'!$E$10="CWS",T4341="Multiple Family Residence",P4341="Galvanized Requiring Replacement")),
(AND('[1]PWS Information'!$E$10="CWS",P4341="Galvanized Requiring Replacement")),
(AND('[1]PWS Information'!$E$10="NTNC",T4341="Multiple Family Residence",P4341="Galvanized Requiring Replacement")))),"Tier 5",
"")))))</f>
        <v>Tier 5</v>
      </c>
      <c r="Y4341" s="24"/>
      <c r="Z4341" s="24"/>
    </row>
    <row r="4342" spans="1:26" x14ac:dyDescent="0.25">
      <c r="A4342" s="17">
        <v>4339</v>
      </c>
      <c r="B4342" s="17">
        <v>3907</v>
      </c>
      <c r="C4342" s="17" t="s">
        <v>149</v>
      </c>
      <c r="D4342" s="17" t="s">
        <v>188</v>
      </c>
      <c r="E4342" s="17">
        <v>79549</v>
      </c>
      <c r="F4342" s="17"/>
      <c r="G4342" s="17"/>
      <c r="H4342" s="17"/>
      <c r="I4342" s="21" t="s">
        <v>221</v>
      </c>
      <c r="J4342" s="22" t="s">
        <v>254</v>
      </c>
      <c r="K4342" s="22" t="s">
        <v>255</v>
      </c>
      <c r="L4342" s="22" t="s">
        <v>256</v>
      </c>
      <c r="M4342" s="21" t="s">
        <v>218</v>
      </c>
      <c r="N4342" s="37" t="s">
        <v>205</v>
      </c>
      <c r="O4342" s="22" t="s">
        <v>257</v>
      </c>
      <c r="P4342" s="31" t="str">
        <f t="shared" si="68"/>
        <v>Non-Lead</v>
      </c>
      <c r="Q4342" s="40" t="s">
        <v>254</v>
      </c>
      <c r="R4342" s="40" t="s">
        <v>254</v>
      </c>
      <c r="S4342" s="24"/>
      <c r="T4342" s="16"/>
      <c r="U4342" s="41" t="s">
        <v>255</v>
      </c>
      <c r="V4342" s="41" t="s">
        <v>255</v>
      </c>
      <c r="W4342" s="16"/>
      <c r="X4342" s="43" t="str">
        <f>IF((OR((AND('[1]PWS Information'!$E$10="CWS",T4342="Single Family Residence",P4342="Lead")),
(AND('[1]PWS Information'!$E$10="CWS",T4342="Multiple Family Residence",'[1]PWS Information'!$E$11="Yes",P4342="Lead")),
(AND('[1]PWS Information'!$E$10="NTNC",P4342="Lead")))),"Tier 1",
IF((OR((AND('[1]PWS Information'!$E$10="CWS",T4342="Multiple Family Residence",'[1]PWS Information'!$E$11="No",P4342="Lead")),
(AND('[1]PWS Information'!$E$10="CWS",T4342="Other",P4342="Lead")),
(AND(T4342="",P4342="Lead")),
(AND('[1]PWS Information'!$E$10="CWS",T4342="Building",P4342="Lead")))),"Tier 2",
IF((OR((AND('[1]PWS Information'!$E$10="CWS",T4342="Single Family Residence",P4342="Galvanized Requiring Replacement")),
(AND('[1]PWS Information'!$E$10="CWS",T4342="Single Family Residence",P4342="Galvanized Requiring Replacement",Q4342="Yes")),
(AND('[1]PWS Information'!$E$10="NTNC",T4342="Single Family Residence",P4342="Galvanized Requiring Replacement")),
(AND('[1]PWS Information'!$E$10="NTNC",T4342="Single Family Residence",Q4342="Yes")))),"Tier 3",
IF((OR((AND('[1]PWS Information'!$E$10="CWS",T4342="Single Family Residence",R4342="Yes",P4342="Non-Lead", I4342="Non-Lead - Copper",K4342="Before 1989")),
(AND('[1]PWS Information'!$E$10="CWS",T4342="Single Family Residence",R4342="Yes",P4342="Non-Lead", M4342="Non-Lead - Copper",N4342="Before 1989")))),"Tier 4",
IF((OR((AND('[1]PWS Information'!$E$10="NTNC",P4342="Non-Lead")),
(AND('[1]PWS Information'!$E$10="CWS",P4342="Non-Lead",R4342="")),
(AND('[1]PWS Information'!$E$10="CWS",P4342="Non-Lead",R4342="No")),
(AND('[1]PWS Information'!$E$10="CWS",P4342="Non-Lead",R4342="Don't Know")),
(AND('[1]PWS Information'!$E$10="CWS",P4342="Non-Lead", I4342="Non-Lead - Copper", R4342="Yes", K4342="Between 1989 and 2014")),
(AND('[1]PWS Information'!$E$10="CWS",P4342="Non-Lead", I4342="Non-Lead - Copper", R4342="Yes", K4342="After 2014")),
(AND('[1]PWS Information'!$E$10="CWS",P4342="Non-Lead", I4342="Non-Lead - Copper", R4342="Yes", K4342="Unknown")),
(AND('[1]PWS Information'!$E$10="CWS",P4342="Non-Lead", M4342="Non-Lead - Copper", R4342="Yes", N4342="Between 1989 and 2014")),
(AND('[1]PWS Information'!$E$10="CWS",P4342="Non-Lead", M4342="Non-Lead - Copper", R4342="Yes", N4342="After 2014")),
(AND('[1]PWS Information'!$E$10="CWS",P4342="Non-Lead", M4342="Non-Lead - Copper", R4342="Yes", N4342="Unknown")),
(AND('[1]PWS Information'!$E$10="CWS",P4342="Unknown")),
(AND('[1]PWS Information'!$E$10="NTNC",P4342="Unknown")),
(AND('[1]PWS Information'!$E$10="CWS",T4342="Multiple Family Residence",P4342="Galvanized Requiring Replacement")),
(AND('[1]PWS Information'!$E$10="CWS",P4342="Galvanized Requiring Replacement")),
(AND('[1]PWS Information'!$E$10="NTNC",T4342="Multiple Family Residence",P4342="Galvanized Requiring Replacement")))),"Tier 5",
"")))))</f>
        <v>Tier 5</v>
      </c>
      <c r="Y4342" s="24"/>
      <c r="Z4342" s="24"/>
    </row>
    <row r="4343" spans="1:26" x14ac:dyDescent="0.25">
      <c r="A4343" s="17">
        <v>4340</v>
      </c>
      <c r="B4343" s="18">
        <v>3909</v>
      </c>
      <c r="C4343" s="17" t="s">
        <v>149</v>
      </c>
      <c r="D4343" s="17" t="s">
        <v>188</v>
      </c>
      <c r="E4343" s="17">
        <v>79549</v>
      </c>
      <c r="F4343" s="18"/>
      <c r="G4343" s="18"/>
      <c r="H4343" s="18"/>
      <c r="I4343" s="21" t="s">
        <v>219</v>
      </c>
      <c r="J4343" s="22" t="s">
        <v>254</v>
      </c>
      <c r="K4343" s="22" t="s">
        <v>255</v>
      </c>
      <c r="L4343" s="22"/>
      <c r="M4343" s="21" t="s">
        <v>219</v>
      </c>
      <c r="N4343" s="19" t="s">
        <v>205</v>
      </c>
      <c r="O4343" s="22"/>
      <c r="P4343" s="31" t="str">
        <f t="shared" si="68"/>
        <v>Unknown</v>
      </c>
      <c r="Q4343" s="40" t="s">
        <v>254</v>
      </c>
      <c r="R4343" s="40" t="s">
        <v>254</v>
      </c>
      <c r="S4343" s="24"/>
      <c r="T4343" s="16"/>
      <c r="U4343" s="41" t="s">
        <v>255</v>
      </c>
      <c r="V4343" s="41" t="s">
        <v>255</v>
      </c>
      <c r="W4343" s="16"/>
      <c r="X4343" s="43" t="str">
        <f>IF((OR((AND('[1]PWS Information'!$E$10="CWS",T4343="Single Family Residence",P4343="Lead")),
(AND('[1]PWS Information'!$E$10="CWS",T4343="Multiple Family Residence",'[1]PWS Information'!$E$11="Yes",P4343="Lead")),
(AND('[1]PWS Information'!$E$10="NTNC",P4343="Lead")))),"Tier 1",
IF((OR((AND('[1]PWS Information'!$E$10="CWS",T4343="Multiple Family Residence",'[1]PWS Information'!$E$11="No",P4343="Lead")),
(AND('[1]PWS Information'!$E$10="CWS",T4343="Other",P4343="Lead")),
(AND(T4343="",P4343="Lead")),
(AND('[1]PWS Information'!$E$10="CWS",T4343="Building",P4343="Lead")))),"Tier 2",
IF((OR((AND('[1]PWS Information'!$E$10="CWS",T4343="Single Family Residence",P4343="Galvanized Requiring Replacement")),
(AND('[1]PWS Information'!$E$10="CWS",T4343="Single Family Residence",P4343="Galvanized Requiring Replacement",Q4343="Yes")),
(AND('[1]PWS Information'!$E$10="NTNC",T4343="Single Family Residence",P4343="Galvanized Requiring Replacement")),
(AND('[1]PWS Information'!$E$10="NTNC",T4343="Single Family Residence",Q4343="Yes")))),"Tier 3",
IF((OR((AND('[1]PWS Information'!$E$10="CWS",T4343="Single Family Residence",R4343="Yes",P4343="Non-Lead", I4343="Non-Lead - Copper",K4343="Before 1989")),
(AND('[1]PWS Information'!$E$10="CWS",T4343="Single Family Residence",R4343="Yes",P4343="Non-Lead", M4343="Non-Lead - Copper",N4343="Before 1989")))),"Tier 4",
IF((OR((AND('[1]PWS Information'!$E$10="NTNC",P4343="Non-Lead")),
(AND('[1]PWS Information'!$E$10="CWS",P4343="Non-Lead",R4343="")),
(AND('[1]PWS Information'!$E$10="CWS",P4343="Non-Lead",R4343="No")),
(AND('[1]PWS Information'!$E$10="CWS",P4343="Non-Lead",R4343="Don't Know")),
(AND('[1]PWS Information'!$E$10="CWS",P4343="Non-Lead", I4343="Non-Lead - Copper", R4343="Yes", K4343="Between 1989 and 2014")),
(AND('[1]PWS Information'!$E$10="CWS",P4343="Non-Lead", I4343="Non-Lead - Copper", R4343="Yes", K4343="After 2014")),
(AND('[1]PWS Information'!$E$10="CWS",P4343="Non-Lead", I4343="Non-Lead - Copper", R4343="Yes", K4343="Unknown")),
(AND('[1]PWS Information'!$E$10="CWS",P4343="Non-Lead", M4343="Non-Lead - Copper", R4343="Yes", N4343="Between 1989 and 2014")),
(AND('[1]PWS Information'!$E$10="CWS",P4343="Non-Lead", M4343="Non-Lead - Copper", R4343="Yes", N4343="After 2014")),
(AND('[1]PWS Information'!$E$10="CWS",P4343="Non-Lead", M4343="Non-Lead - Copper", R4343="Yes", N4343="Unknown")),
(AND('[1]PWS Information'!$E$10="CWS",P4343="Unknown")),
(AND('[1]PWS Information'!$E$10="NTNC",P4343="Unknown")),
(AND('[1]PWS Information'!$E$10="CWS",T4343="Multiple Family Residence",P4343="Galvanized Requiring Replacement")),
(AND('[1]PWS Information'!$E$10="CWS",P4343="Galvanized Requiring Replacement")),
(AND('[1]PWS Information'!$E$10="NTNC",T4343="Multiple Family Residence",P4343="Galvanized Requiring Replacement")))),"Tier 5",
"")))))</f>
        <v>Tier 5</v>
      </c>
      <c r="Y4343" s="24"/>
      <c r="Z4343" s="24"/>
    </row>
    <row r="4344" spans="1:26" x14ac:dyDescent="0.25">
      <c r="A4344" s="17">
        <v>4341</v>
      </c>
      <c r="B4344" s="17">
        <v>3911</v>
      </c>
      <c r="C4344" s="17" t="s">
        <v>149</v>
      </c>
      <c r="D4344" s="17" t="s">
        <v>188</v>
      </c>
      <c r="E4344" s="17">
        <v>79549</v>
      </c>
      <c r="F4344" s="17"/>
      <c r="G4344" s="17"/>
      <c r="H4344" s="17"/>
      <c r="I4344" s="21" t="s">
        <v>221</v>
      </c>
      <c r="J4344" s="22" t="s">
        <v>254</v>
      </c>
      <c r="K4344" s="22" t="s">
        <v>255</v>
      </c>
      <c r="L4344" s="22" t="s">
        <v>256</v>
      </c>
      <c r="M4344" s="21" t="s">
        <v>221</v>
      </c>
      <c r="N4344" s="19" t="s">
        <v>205</v>
      </c>
      <c r="O4344" s="22" t="s">
        <v>257</v>
      </c>
      <c r="P4344" s="31" t="str">
        <f t="shared" si="68"/>
        <v>Non-Lead</v>
      </c>
      <c r="Q4344" s="40" t="s">
        <v>254</v>
      </c>
      <c r="R4344" s="40" t="s">
        <v>254</v>
      </c>
      <c r="S4344" s="24"/>
      <c r="T4344" s="16"/>
      <c r="U4344" s="41" t="s">
        <v>255</v>
      </c>
      <c r="V4344" s="41" t="s">
        <v>255</v>
      </c>
      <c r="W4344" s="16"/>
      <c r="X4344" s="43" t="str">
        <f>IF((OR((AND('[1]PWS Information'!$E$10="CWS",T4344="Single Family Residence",P4344="Lead")),
(AND('[1]PWS Information'!$E$10="CWS",T4344="Multiple Family Residence",'[1]PWS Information'!$E$11="Yes",P4344="Lead")),
(AND('[1]PWS Information'!$E$10="NTNC",P4344="Lead")))),"Tier 1",
IF((OR((AND('[1]PWS Information'!$E$10="CWS",T4344="Multiple Family Residence",'[1]PWS Information'!$E$11="No",P4344="Lead")),
(AND('[1]PWS Information'!$E$10="CWS",T4344="Other",P4344="Lead")),
(AND(T4344="",P4344="Lead")),
(AND('[1]PWS Information'!$E$10="CWS",T4344="Building",P4344="Lead")))),"Tier 2",
IF((OR((AND('[1]PWS Information'!$E$10="CWS",T4344="Single Family Residence",P4344="Galvanized Requiring Replacement")),
(AND('[1]PWS Information'!$E$10="CWS",T4344="Single Family Residence",P4344="Galvanized Requiring Replacement",Q4344="Yes")),
(AND('[1]PWS Information'!$E$10="NTNC",T4344="Single Family Residence",P4344="Galvanized Requiring Replacement")),
(AND('[1]PWS Information'!$E$10="NTNC",T4344="Single Family Residence",Q4344="Yes")))),"Tier 3",
IF((OR((AND('[1]PWS Information'!$E$10="CWS",T4344="Single Family Residence",R4344="Yes",P4344="Non-Lead", I4344="Non-Lead - Copper",K4344="Before 1989")),
(AND('[1]PWS Information'!$E$10="CWS",T4344="Single Family Residence",R4344="Yes",P4344="Non-Lead", M4344="Non-Lead - Copper",N4344="Before 1989")))),"Tier 4",
IF((OR((AND('[1]PWS Information'!$E$10="NTNC",P4344="Non-Lead")),
(AND('[1]PWS Information'!$E$10="CWS",P4344="Non-Lead",R4344="")),
(AND('[1]PWS Information'!$E$10="CWS",P4344="Non-Lead",R4344="No")),
(AND('[1]PWS Information'!$E$10="CWS",P4344="Non-Lead",R4344="Don't Know")),
(AND('[1]PWS Information'!$E$10="CWS",P4344="Non-Lead", I4344="Non-Lead - Copper", R4344="Yes", K4344="Between 1989 and 2014")),
(AND('[1]PWS Information'!$E$10="CWS",P4344="Non-Lead", I4344="Non-Lead - Copper", R4344="Yes", K4344="After 2014")),
(AND('[1]PWS Information'!$E$10="CWS",P4344="Non-Lead", I4344="Non-Lead - Copper", R4344="Yes", K4344="Unknown")),
(AND('[1]PWS Information'!$E$10="CWS",P4344="Non-Lead", M4344="Non-Lead - Copper", R4344="Yes", N4344="Between 1989 and 2014")),
(AND('[1]PWS Information'!$E$10="CWS",P4344="Non-Lead", M4344="Non-Lead - Copper", R4344="Yes", N4344="After 2014")),
(AND('[1]PWS Information'!$E$10="CWS",P4344="Non-Lead", M4344="Non-Lead - Copper", R4344="Yes", N4344="Unknown")),
(AND('[1]PWS Information'!$E$10="CWS",P4344="Unknown")),
(AND('[1]PWS Information'!$E$10="NTNC",P4344="Unknown")),
(AND('[1]PWS Information'!$E$10="CWS",T4344="Multiple Family Residence",P4344="Galvanized Requiring Replacement")),
(AND('[1]PWS Information'!$E$10="CWS",P4344="Galvanized Requiring Replacement")),
(AND('[1]PWS Information'!$E$10="NTNC",T4344="Multiple Family Residence",P4344="Galvanized Requiring Replacement")))),"Tier 5",
"")))))</f>
        <v>Tier 5</v>
      </c>
      <c r="Y4344" s="24"/>
      <c r="Z4344" s="24"/>
    </row>
    <row r="4345" spans="1:26" x14ac:dyDescent="0.25">
      <c r="A4345" s="17">
        <v>4342</v>
      </c>
      <c r="B4345" s="18">
        <v>4000</v>
      </c>
      <c r="C4345" s="17" t="s">
        <v>149</v>
      </c>
      <c r="D4345" s="17" t="s">
        <v>188</v>
      </c>
      <c r="E4345" s="17">
        <v>79549</v>
      </c>
      <c r="F4345" s="18"/>
      <c r="G4345" s="18"/>
      <c r="H4345" s="18"/>
      <c r="I4345" s="21" t="s">
        <v>218</v>
      </c>
      <c r="J4345" s="22" t="s">
        <v>254</v>
      </c>
      <c r="K4345" s="22" t="s">
        <v>255</v>
      </c>
      <c r="L4345" s="22" t="s">
        <v>256</v>
      </c>
      <c r="M4345" s="21" t="s">
        <v>222</v>
      </c>
      <c r="N4345" s="19" t="s">
        <v>205</v>
      </c>
      <c r="O4345" s="22" t="s">
        <v>257</v>
      </c>
      <c r="P4345" s="31" t="str">
        <f t="shared" si="68"/>
        <v>Galvanized Requiring Replacement</v>
      </c>
      <c r="Q4345" s="40" t="s">
        <v>254</v>
      </c>
      <c r="R4345" s="40" t="s">
        <v>254</v>
      </c>
      <c r="S4345" s="24"/>
      <c r="T4345" s="16"/>
      <c r="U4345" s="41" t="s">
        <v>255</v>
      </c>
      <c r="V4345" s="41" t="s">
        <v>255</v>
      </c>
      <c r="W4345" s="16"/>
      <c r="X4345" s="43" t="str">
        <f>IF((OR((AND('[1]PWS Information'!$E$10="CWS",T4345="Single Family Residence",P4345="Lead")),
(AND('[1]PWS Information'!$E$10="CWS",T4345="Multiple Family Residence",'[1]PWS Information'!$E$11="Yes",P4345="Lead")),
(AND('[1]PWS Information'!$E$10="NTNC",P4345="Lead")))),"Tier 1",
IF((OR((AND('[1]PWS Information'!$E$10="CWS",T4345="Multiple Family Residence",'[1]PWS Information'!$E$11="No",P4345="Lead")),
(AND('[1]PWS Information'!$E$10="CWS",T4345="Other",P4345="Lead")),
(AND(T4345="",P4345="Lead")),
(AND('[1]PWS Information'!$E$10="CWS",T4345="Building",P4345="Lead")))),"Tier 2",
IF((OR((AND('[1]PWS Information'!$E$10="CWS",T4345="Single Family Residence",P4345="Galvanized Requiring Replacement")),
(AND('[1]PWS Information'!$E$10="CWS",T4345="Single Family Residence",P4345="Galvanized Requiring Replacement",Q4345="Yes")),
(AND('[1]PWS Information'!$E$10="NTNC",T4345="Single Family Residence",P4345="Galvanized Requiring Replacement")),
(AND('[1]PWS Information'!$E$10="NTNC",T4345="Single Family Residence",Q4345="Yes")))),"Tier 3",
IF((OR((AND('[1]PWS Information'!$E$10="CWS",T4345="Single Family Residence",R4345="Yes",P4345="Non-Lead", I4345="Non-Lead - Copper",K4345="Before 1989")),
(AND('[1]PWS Information'!$E$10="CWS",T4345="Single Family Residence",R4345="Yes",P4345="Non-Lead", M4345="Non-Lead - Copper",N4345="Before 1989")))),"Tier 4",
IF((OR((AND('[1]PWS Information'!$E$10="NTNC",P4345="Non-Lead")),
(AND('[1]PWS Information'!$E$10="CWS",P4345="Non-Lead",R4345="")),
(AND('[1]PWS Information'!$E$10="CWS",P4345="Non-Lead",R4345="No")),
(AND('[1]PWS Information'!$E$10="CWS",P4345="Non-Lead",R4345="Don't Know")),
(AND('[1]PWS Information'!$E$10="CWS",P4345="Non-Lead", I4345="Non-Lead - Copper", R4345="Yes", K4345="Between 1989 and 2014")),
(AND('[1]PWS Information'!$E$10="CWS",P4345="Non-Lead", I4345="Non-Lead - Copper", R4345="Yes", K4345="After 2014")),
(AND('[1]PWS Information'!$E$10="CWS",P4345="Non-Lead", I4345="Non-Lead - Copper", R4345="Yes", K4345="Unknown")),
(AND('[1]PWS Information'!$E$10="CWS",P4345="Non-Lead", M4345="Non-Lead - Copper", R4345="Yes", N4345="Between 1989 and 2014")),
(AND('[1]PWS Information'!$E$10="CWS",P4345="Non-Lead", M4345="Non-Lead - Copper", R4345="Yes", N4345="After 2014")),
(AND('[1]PWS Information'!$E$10="CWS",P4345="Non-Lead", M4345="Non-Lead - Copper", R4345="Yes", N4345="Unknown")),
(AND('[1]PWS Information'!$E$10="CWS",P4345="Unknown")),
(AND('[1]PWS Information'!$E$10="NTNC",P4345="Unknown")),
(AND('[1]PWS Information'!$E$10="CWS",T4345="Multiple Family Residence",P4345="Galvanized Requiring Replacement")),
(AND('[1]PWS Information'!$E$10="CWS",P4345="Galvanized Requiring Replacement")),
(AND('[1]PWS Information'!$E$10="NTNC",T4345="Multiple Family Residence",P4345="Galvanized Requiring Replacement")))),"Tier 5",
"")))))</f>
        <v>Tier 5</v>
      </c>
      <c r="Y4345" s="24"/>
      <c r="Z4345" s="24"/>
    </row>
    <row r="4346" spans="1:26" x14ac:dyDescent="0.25">
      <c r="A4346" s="17">
        <v>4343</v>
      </c>
      <c r="B4346" s="17">
        <v>4001</v>
      </c>
      <c r="C4346" s="17" t="s">
        <v>149</v>
      </c>
      <c r="D4346" s="17" t="s">
        <v>188</v>
      </c>
      <c r="E4346" s="17">
        <v>79549</v>
      </c>
      <c r="F4346" s="17"/>
      <c r="G4346" s="17"/>
      <c r="H4346" s="17"/>
      <c r="I4346" s="21" t="s">
        <v>218</v>
      </c>
      <c r="J4346" s="22" t="s">
        <v>254</v>
      </c>
      <c r="K4346" s="22" t="s">
        <v>255</v>
      </c>
      <c r="L4346" s="22" t="s">
        <v>256</v>
      </c>
      <c r="M4346" s="21" t="s">
        <v>218</v>
      </c>
      <c r="N4346" s="19"/>
      <c r="O4346" s="22" t="s">
        <v>256</v>
      </c>
      <c r="P4346" s="31" t="str">
        <f t="shared" si="68"/>
        <v>Non-Lead</v>
      </c>
      <c r="Q4346" s="40" t="s">
        <v>254</v>
      </c>
      <c r="R4346" s="40" t="s">
        <v>254</v>
      </c>
      <c r="S4346" s="24"/>
      <c r="T4346" s="16"/>
      <c r="U4346" s="41" t="s">
        <v>255</v>
      </c>
      <c r="V4346" s="41" t="s">
        <v>255</v>
      </c>
      <c r="W4346" s="16"/>
      <c r="X4346" s="43" t="str">
        <f>IF((OR((AND('[1]PWS Information'!$E$10="CWS",T4346="Single Family Residence",P4346="Lead")),
(AND('[1]PWS Information'!$E$10="CWS",T4346="Multiple Family Residence",'[1]PWS Information'!$E$11="Yes",P4346="Lead")),
(AND('[1]PWS Information'!$E$10="NTNC",P4346="Lead")))),"Tier 1",
IF((OR((AND('[1]PWS Information'!$E$10="CWS",T4346="Multiple Family Residence",'[1]PWS Information'!$E$11="No",P4346="Lead")),
(AND('[1]PWS Information'!$E$10="CWS",T4346="Other",P4346="Lead")),
(AND(T4346="",P4346="Lead")),
(AND('[1]PWS Information'!$E$10="CWS",T4346="Building",P4346="Lead")))),"Tier 2",
IF((OR((AND('[1]PWS Information'!$E$10="CWS",T4346="Single Family Residence",P4346="Galvanized Requiring Replacement")),
(AND('[1]PWS Information'!$E$10="CWS",T4346="Single Family Residence",P4346="Galvanized Requiring Replacement",Q4346="Yes")),
(AND('[1]PWS Information'!$E$10="NTNC",T4346="Single Family Residence",P4346="Galvanized Requiring Replacement")),
(AND('[1]PWS Information'!$E$10="NTNC",T4346="Single Family Residence",Q4346="Yes")))),"Tier 3",
IF((OR((AND('[1]PWS Information'!$E$10="CWS",T4346="Single Family Residence",R4346="Yes",P4346="Non-Lead", I4346="Non-Lead - Copper",K4346="Before 1989")),
(AND('[1]PWS Information'!$E$10="CWS",T4346="Single Family Residence",R4346="Yes",P4346="Non-Lead", M4346="Non-Lead - Copper",N4346="Before 1989")))),"Tier 4",
IF((OR((AND('[1]PWS Information'!$E$10="NTNC",P4346="Non-Lead")),
(AND('[1]PWS Information'!$E$10="CWS",P4346="Non-Lead",R4346="")),
(AND('[1]PWS Information'!$E$10="CWS",P4346="Non-Lead",R4346="No")),
(AND('[1]PWS Information'!$E$10="CWS",P4346="Non-Lead",R4346="Don't Know")),
(AND('[1]PWS Information'!$E$10="CWS",P4346="Non-Lead", I4346="Non-Lead - Copper", R4346="Yes", K4346="Between 1989 and 2014")),
(AND('[1]PWS Information'!$E$10="CWS",P4346="Non-Lead", I4346="Non-Lead - Copper", R4346="Yes", K4346="After 2014")),
(AND('[1]PWS Information'!$E$10="CWS",P4346="Non-Lead", I4346="Non-Lead - Copper", R4346="Yes", K4346="Unknown")),
(AND('[1]PWS Information'!$E$10="CWS",P4346="Non-Lead", M4346="Non-Lead - Copper", R4346="Yes", N4346="Between 1989 and 2014")),
(AND('[1]PWS Information'!$E$10="CWS",P4346="Non-Lead", M4346="Non-Lead - Copper", R4346="Yes", N4346="After 2014")),
(AND('[1]PWS Information'!$E$10="CWS",P4346="Non-Lead", M4346="Non-Lead - Copper", R4346="Yes", N4346="Unknown")),
(AND('[1]PWS Information'!$E$10="CWS",P4346="Unknown")),
(AND('[1]PWS Information'!$E$10="NTNC",P4346="Unknown")),
(AND('[1]PWS Information'!$E$10="CWS",T4346="Multiple Family Residence",P4346="Galvanized Requiring Replacement")),
(AND('[1]PWS Information'!$E$10="CWS",P4346="Galvanized Requiring Replacement")),
(AND('[1]PWS Information'!$E$10="NTNC",T4346="Multiple Family Residence",P4346="Galvanized Requiring Replacement")))),"Tier 5",
"")))))</f>
        <v>Tier 5</v>
      </c>
      <c r="Y4346" s="24"/>
      <c r="Z4346" s="24"/>
    </row>
    <row r="4347" spans="1:26" x14ac:dyDescent="0.25">
      <c r="A4347" s="17">
        <v>4344</v>
      </c>
      <c r="B4347" s="17">
        <v>4002</v>
      </c>
      <c r="C4347" s="17" t="s">
        <v>149</v>
      </c>
      <c r="D4347" s="17" t="s">
        <v>188</v>
      </c>
      <c r="E4347" s="17">
        <v>79549</v>
      </c>
      <c r="F4347" s="17"/>
      <c r="G4347" s="17"/>
      <c r="H4347" s="17"/>
      <c r="I4347" s="21" t="s">
        <v>218</v>
      </c>
      <c r="J4347" s="22" t="s">
        <v>254</v>
      </c>
      <c r="K4347" s="22" t="s">
        <v>255</v>
      </c>
      <c r="L4347" s="22" t="s">
        <v>256</v>
      </c>
      <c r="M4347" s="21" t="s">
        <v>218</v>
      </c>
      <c r="N4347" s="37" t="s">
        <v>205</v>
      </c>
      <c r="O4347" s="22"/>
      <c r="P4347" s="31" t="str">
        <f t="shared" si="68"/>
        <v>Non-Lead</v>
      </c>
      <c r="Q4347" s="40" t="s">
        <v>254</v>
      </c>
      <c r="R4347" s="40" t="s">
        <v>254</v>
      </c>
      <c r="S4347" s="24"/>
      <c r="T4347" s="16"/>
      <c r="U4347" s="41" t="s">
        <v>255</v>
      </c>
      <c r="V4347" s="41" t="s">
        <v>255</v>
      </c>
      <c r="W4347" s="16"/>
      <c r="X4347" s="43" t="str">
        <f>IF((OR((AND('[1]PWS Information'!$E$10="CWS",T4347="Single Family Residence",P4347="Lead")),
(AND('[1]PWS Information'!$E$10="CWS",T4347="Multiple Family Residence",'[1]PWS Information'!$E$11="Yes",P4347="Lead")),
(AND('[1]PWS Information'!$E$10="NTNC",P4347="Lead")))),"Tier 1",
IF((OR((AND('[1]PWS Information'!$E$10="CWS",T4347="Multiple Family Residence",'[1]PWS Information'!$E$11="No",P4347="Lead")),
(AND('[1]PWS Information'!$E$10="CWS",T4347="Other",P4347="Lead")),
(AND(T4347="",P4347="Lead")),
(AND('[1]PWS Information'!$E$10="CWS",T4347="Building",P4347="Lead")))),"Tier 2",
IF((OR((AND('[1]PWS Information'!$E$10="CWS",T4347="Single Family Residence",P4347="Galvanized Requiring Replacement")),
(AND('[1]PWS Information'!$E$10="CWS",T4347="Single Family Residence",P4347="Galvanized Requiring Replacement",Q4347="Yes")),
(AND('[1]PWS Information'!$E$10="NTNC",T4347="Single Family Residence",P4347="Galvanized Requiring Replacement")),
(AND('[1]PWS Information'!$E$10="NTNC",T4347="Single Family Residence",Q4347="Yes")))),"Tier 3",
IF((OR((AND('[1]PWS Information'!$E$10="CWS",T4347="Single Family Residence",R4347="Yes",P4347="Non-Lead", I4347="Non-Lead - Copper",K4347="Before 1989")),
(AND('[1]PWS Information'!$E$10="CWS",T4347="Single Family Residence",R4347="Yes",P4347="Non-Lead", M4347="Non-Lead - Copper",N4347="Before 1989")))),"Tier 4",
IF((OR((AND('[1]PWS Information'!$E$10="NTNC",P4347="Non-Lead")),
(AND('[1]PWS Information'!$E$10="CWS",P4347="Non-Lead",R4347="")),
(AND('[1]PWS Information'!$E$10="CWS",P4347="Non-Lead",R4347="No")),
(AND('[1]PWS Information'!$E$10="CWS",P4347="Non-Lead",R4347="Don't Know")),
(AND('[1]PWS Information'!$E$10="CWS",P4347="Non-Lead", I4347="Non-Lead - Copper", R4347="Yes", K4347="Between 1989 and 2014")),
(AND('[1]PWS Information'!$E$10="CWS",P4347="Non-Lead", I4347="Non-Lead - Copper", R4347="Yes", K4347="After 2014")),
(AND('[1]PWS Information'!$E$10="CWS",P4347="Non-Lead", I4347="Non-Lead - Copper", R4347="Yes", K4347="Unknown")),
(AND('[1]PWS Information'!$E$10="CWS",P4347="Non-Lead", M4347="Non-Lead - Copper", R4347="Yes", N4347="Between 1989 and 2014")),
(AND('[1]PWS Information'!$E$10="CWS",P4347="Non-Lead", M4347="Non-Lead - Copper", R4347="Yes", N4347="After 2014")),
(AND('[1]PWS Information'!$E$10="CWS",P4347="Non-Lead", M4347="Non-Lead - Copper", R4347="Yes", N4347="Unknown")),
(AND('[1]PWS Information'!$E$10="CWS",P4347="Unknown")),
(AND('[1]PWS Information'!$E$10="NTNC",P4347="Unknown")),
(AND('[1]PWS Information'!$E$10="CWS",T4347="Multiple Family Residence",P4347="Galvanized Requiring Replacement")),
(AND('[1]PWS Information'!$E$10="CWS",P4347="Galvanized Requiring Replacement")),
(AND('[1]PWS Information'!$E$10="NTNC",T4347="Multiple Family Residence",P4347="Galvanized Requiring Replacement")))),"Tier 5",
"")))))</f>
        <v>Tier 5</v>
      </c>
      <c r="Y4347" s="24"/>
      <c r="Z4347" s="24"/>
    </row>
    <row r="4348" spans="1:26" x14ac:dyDescent="0.25">
      <c r="A4348" s="17">
        <v>4345</v>
      </c>
      <c r="B4348" s="18">
        <v>4003</v>
      </c>
      <c r="C4348" s="17" t="s">
        <v>149</v>
      </c>
      <c r="D4348" s="17" t="s">
        <v>188</v>
      </c>
      <c r="E4348" s="17">
        <v>79549</v>
      </c>
      <c r="F4348" s="18"/>
      <c r="G4348" s="18"/>
      <c r="H4348" s="18"/>
      <c r="I4348" s="21" t="s">
        <v>218</v>
      </c>
      <c r="J4348" s="22" t="s">
        <v>254</v>
      </c>
      <c r="K4348" s="22" t="s">
        <v>255</v>
      </c>
      <c r="L4348" s="22" t="s">
        <v>256</v>
      </c>
      <c r="M4348" s="21" t="s">
        <v>218</v>
      </c>
      <c r="N4348" s="19"/>
      <c r="O4348" s="22" t="s">
        <v>256</v>
      </c>
      <c r="P4348" s="31" t="str">
        <f t="shared" si="68"/>
        <v>Non-Lead</v>
      </c>
      <c r="Q4348" s="40" t="s">
        <v>254</v>
      </c>
      <c r="R4348" s="40" t="s">
        <v>254</v>
      </c>
      <c r="S4348" s="24"/>
      <c r="T4348" s="16"/>
      <c r="U4348" s="41" t="s">
        <v>255</v>
      </c>
      <c r="V4348" s="41" t="s">
        <v>255</v>
      </c>
      <c r="W4348" s="16"/>
      <c r="X4348" s="43" t="str">
        <f>IF((OR((AND('[1]PWS Information'!$E$10="CWS",T4348="Single Family Residence",P4348="Lead")),
(AND('[1]PWS Information'!$E$10="CWS",T4348="Multiple Family Residence",'[1]PWS Information'!$E$11="Yes",P4348="Lead")),
(AND('[1]PWS Information'!$E$10="NTNC",P4348="Lead")))),"Tier 1",
IF((OR((AND('[1]PWS Information'!$E$10="CWS",T4348="Multiple Family Residence",'[1]PWS Information'!$E$11="No",P4348="Lead")),
(AND('[1]PWS Information'!$E$10="CWS",T4348="Other",P4348="Lead")),
(AND(T4348="",P4348="Lead")),
(AND('[1]PWS Information'!$E$10="CWS",T4348="Building",P4348="Lead")))),"Tier 2",
IF((OR((AND('[1]PWS Information'!$E$10="CWS",T4348="Single Family Residence",P4348="Galvanized Requiring Replacement")),
(AND('[1]PWS Information'!$E$10="CWS",T4348="Single Family Residence",P4348="Galvanized Requiring Replacement",Q4348="Yes")),
(AND('[1]PWS Information'!$E$10="NTNC",T4348="Single Family Residence",P4348="Galvanized Requiring Replacement")),
(AND('[1]PWS Information'!$E$10="NTNC",T4348="Single Family Residence",Q4348="Yes")))),"Tier 3",
IF((OR((AND('[1]PWS Information'!$E$10="CWS",T4348="Single Family Residence",R4348="Yes",P4348="Non-Lead", I4348="Non-Lead - Copper",K4348="Before 1989")),
(AND('[1]PWS Information'!$E$10="CWS",T4348="Single Family Residence",R4348="Yes",P4348="Non-Lead", M4348="Non-Lead - Copper",N4348="Before 1989")))),"Tier 4",
IF((OR((AND('[1]PWS Information'!$E$10="NTNC",P4348="Non-Lead")),
(AND('[1]PWS Information'!$E$10="CWS",P4348="Non-Lead",R4348="")),
(AND('[1]PWS Information'!$E$10="CWS",P4348="Non-Lead",R4348="No")),
(AND('[1]PWS Information'!$E$10="CWS",P4348="Non-Lead",R4348="Don't Know")),
(AND('[1]PWS Information'!$E$10="CWS",P4348="Non-Lead", I4348="Non-Lead - Copper", R4348="Yes", K4348="Between 1989 and 2014")),
(AND('[1]PWS Information'!$E$10="CWS",P4348="Non-Lead", I4348="Non-Lead - Copper", R4348="Yes", K4348="After 2014")),
(AND('[1]PWS Information'!$E$10="CWS",P4348="Non-Lead", I4348="Non-Lead - Copper", R4348="Yes", K4348="Unknown")),
(AND('[1]PWS Information'!$E$10="CWS",P4348="Non-Lead", M4348="Non-Lead - Copper", R4348="Yes", N4348="Between 1989 and 2014")),
(AND('[1]PWS Information'!$E$10="CWS",P4348="Non-Lead", M4348="Non-Lead - Copper", R4348="Yes", N4348="After 2014")),
(AND('[1]PWS Information'!$E$10="CWS",P4348="Non-Lead", M4348="Non-Lead - Copper", R4348="Yes", N4348="Unknown")),
(AND('[1]PWS Information'!$E$10="CWS",P4348="Unknown")),
(AND('[1]PWS Information'!$E$10="NTNC",P4348="Unknown")),
(AND('[1]PWS Information'!$E$10="CWS",T4348="Multiple Family Residence",P4348="Galvanized Requiring Replacement")),
(AND('[1]PWS Information'!$E$10="CWS",P4348="Galvanized Requiring Replacement")),
(AND('[1]PWS Information'!$E$10="NTNC",T4348="Multiple Family Residence",P4348="Galvanized Requiring Replacement")))),"Tier 5",
"")))))</f>
        <v>Tier 5</v>
      </c>
      <c r="Y4348" s="24"/>
      <c r="Z4348" s="24"/>
    </row>
    <row r="4349" spans="1:26" x14ac:dyDescent="0.25">
      <c r="A4349" s="17">
        <v>4346</v>
      </c>
      <c r="B4349" s="17">
        <v>4004</v>
      </c>
      <c r="C4349" s="17" t="s">
        <v>149</v>
      </c>
      <c r="D4349" s="17" t="s">
        <v>188</v>
      </c>
      <c r="E4349" s="17">
        <v>79549</v>
      </c>
      <c r="F4349" s="17"/>
      <c r="G4349" s="17"/>
      <c r="H4349" s="17"/>
      <c r="I4349" s="21" t="s">
        <v>218</v>
      </c>
      <c r="J4349" s="22" t="s">
        <v>254</v>
      </c>
      <c r="K4349" s="22" t="s">
        <v>255</v>
      </c>
      <c r="L4349" s="22" t="s">
        <v>256</v>
      </c>
      <c r="M4349" s="21" t="s">
        <v>222</v>
      </c>
      <c r="N4349" s="19" t="s">
        <v>205</v>
      </c>
      <c r="O4349" s="22"/>
      <c r="P4349" s="31" t="str">
        <f t="shared" si="68"/>
        <v>Galvanized Requiring Replacement</v>
      </c>
      <c r="Q4349" s="40" t="s">
        <v>254</v>
      </c>
      <c r="R4349" s="40" t="s">
        <v>254</v>
      </c>
      <c r="S4349" s="24"/>
      <c r="T4349" s="16"/>
      <c r="U4349" s="41" t="s">
        <v>255</v>
      </c>
      <c r="V4349" s="41" t="s">
        <v>255</v>
      </c>
      <c r="W4349" s="16"/>
      <c r="X4349" s="43" t="str">
        <f>IF((OR((AND('[1]PWS Information'!$E$10="CWS",T4349="Single Family Residence",P4349="Lead")),
(AND('[1]PWS Information'!$E$10="CWS",T4349="Multiple Family Residence",'[1]PWS Information'!$E$11="Yes",P4349="Lead")),
(AND('[1]PWS Information'!$E$10="NTNC",P4349="Lead")))),"Tier 1",
IF((OR((AND('[1]PWS Information'!$E$10="CWS",T4349="Multiple Family Residence",'[1]PWS Information'!$E$11="No",P4349="Lead")),
(AND('[1]PWS Information'!$E$10="CWS",T4349="Other",P4349="Lead")),
(AND(T4349="",P4349="Lead")),
(AND('[1]PWS Information'!$E$10="CWS",T4349="Building",P4349="Lead")))),"Tier 2",
IF((OR((AND('[1]PWS Information'!$E$10="CWS",T4349="Single Family Residence",P4349="Galvanized Requiring Replacement")),
(AND('[1]PWS Information'!$E$10="CWS",T4349="Single Family Residence",P4349="Galvanized Requiring Replacement",Q4349="Yes")),
(AND('[1]PWS Information'!$E$10="NTNC",T4349="Single Family Residence",P4349="Galvanized Requiring Replacement")),
(AND('[1]PWS Information'!$E$10="NTNC",T4349="Single Family Residence",Q4349="Yes")))),"Tier 3",
IF((OR((AND('[1]PWS Information'!$E$10="CWS",T4349="Single Family Residence",R4349="Yes",P4349="Non-Lead", I4349="Non-Lead - Copper",K4349="Before 1989")),
(AND('[1]PWS Information'!$E$10="CWS",T4349="Single Family Residence",R4349="Yes",P4349="Non-Lead", M4349="Non-Lead - Copper",N4349="Before 1989")))),"Tier 4",
IF((OR((AND('[1]PWS Information'!$E$10="NTNC",P4349="Non-Lead")),
(AND('[1]PWS Information'!$E$10="CWS",P4349="Non-Lead",R4349="")),
(AND('[1]PWS Information'!$E$10="CWS",P4349="Non-Lead",R4349="No")),
(AND('[1]PWS Information'!$E$10="CWS",P4349="Non-Lead",R4349="Don't Know")),
(AND('[1]PWS Information'!$E$10="CWS",P4349="Non-Lead", I4349="Non-Lead - Copper", R4349="Yes", K4349="Between 1989 and 2014")),
(AND('[1]PWS Information'!$E$10="CWS",P4349="Non-Lead", I4349="Non-Lead - Copper", R4349="Yes", K4349="After 2014")),
(AND('[1]PWS Information'!$E$10="CWS",P4349="Non-Lead", I4349="Non-Lead - Copper", R4349="Yes", K4349="Unknown")),
(AND('[1]PWS Information'!$E$10="CWS",P4349="Non-Lead", M4349="Non-Lead - Copper", R4349="Yes", N4349="Between 1989 and 2014")),
(AND('[1]PWS Information'!$E$10="CWS",P4349="Non-Lead", M4349="Non-Lead - Copper", R4349="Yes", N4349="After 2014")),
(AND('[1]PWS Information'!$E$10="CWS",P4349="Non-Lead", M4349="Non-Lead - Copper", R4349="Yes", N4349="Unknown")),
(AND('[1]PWS Information'!$E$10="CWS",P4349="Unknown")),
(AND('[1]PWS Information'!$E$10="NTNC",P4349="Unknown")),
(AND('[1]PWS Information'!$E$10="CWS",T4349="Multiple Family Residence",P4349="Galvanized Requiring Replacement")),
(AND('[1]PWS Information'!$E$10="CWS",P4349="Galvanized Requiring Replacement")),
(AND('[1]PWS Information'!$E$10="NTNC",T4349="Multiple Family Residence",P4349="Galvanized Requiring Replacement")))),"Tier 5",
"")))))</f>
        <v>Tier 5</v>
      </c>
      <c r="Y4349" s="24"/>
      <c r="Z4349" s="24"/>
    </row>
    <row r="4350" spans="1:26" x14ac:dyDescent="0.25">
      <c r="A4350" s="17">
        <v>4347</v>
      </c>
      <c r="B4350" s="18">
        <v>4005</v>
      </c>
      <c r="C4350" s="17" t="s">
        <v>149</v>
      </c>
      <c r="D4350" s="17" t="s">
        <v>188</v>
      </c>
      <c r="E4350" s="17">
        <v>79549</v>
      </c>
      <c r="F4350" s="18"/>
      <c r="G4350" s="18"/>
      <c r="H4350" s="18"/>
      <c r="I4350" s="21" t="s">
        <v>219</v>
      </c>
      <c r="J4350" s="22" t="s">
        <v>254</v>
      </c>
      <c r="K4350" s="22" t="s">
        <v>255</v>
      </c>
      <c r="L4350" s="22"/>
      <c r="M4350" s="21" t="s">
        <v>219</v>
      </c>
      <c r="N4350" s="19"/>
      <c r="O4350" s="22"/>
      <c r="P4350" s="31" t="str">
        <f t="shared" si="68"/>
        <v>Unknown</v>
      </c>
      <c r="Q4350" s="40" t="s">
        <v>254</v>
      </c>
      <c r="R4350" s="40" t="s">
        <v>254</v>
      </c>
      <c r="S4350" s="24"/>
      <c r="T4350" s="16"/>
      <c r="U4350" s="41" t="s">
        <v>255</v>
      </c>
      <c r="V4350" s="41" t="s">
        <v>255</v>
      </c>
      <c r="W4350" s="16"/>
      <c r="X4350" s="43" t="str">
        <f>IF((OR((AND('[1]PWS Information'!$E$10="CWS",T4350="Single Family Residence",P4350="Lead")),
(AND('[1]PWS Information'!$E$10="CWS",T4350="Multiple Family Residence",'[1]PWS Information'!$E$11="Yes",P4350="Lead")),
(AND('[1]PWS Information'!$E$10="NTNC",P4350="Lead")))),"Tier 1",
IF((OR((AND('[1]PWS Information'!$E$10="CWS",T4350="Multiple Family Residence",'[1]PWS Information'!$E$11="No",P4350="Lead")),
(AND('[1]PWS Information'!$E$10="CWS",T4350="Other",P4350="Lead")),
(AND(T4350="",P4350="Lead")),
(AND('[1]PWS Information'!$E$10="CWS",T4350="Building",P4350="Lead")))),"Tier 2",
IF((OR((AND('[1]PWS Information'!$E$10="CWS",T4350="Single Family Residence",P4350="Galvanized Requiring Replacement")),
(AND('[1]PWS Information'!$E$10="CWS",T4350="Single Family Residence",P4350="Galvanized Requiring Replacement",Q4350="Yes")),
(AND('[1]PWS Information'!$E$10="NTNC",T4350="Single Family Residence",P4350="Galvanized Requiring Replacement")),
(AND('[1]PWS Information'!$E$10="NTNC",T4350="Single Family Residence",Q4350="Yes")))),"Tier 3",
IF((OR((AND('[1]PWS Information'!$E$10="CWS",T4350="Single Family Residence",R4350="Yes",P4350="Non-Lead", I4350="Non-Lead - Copper",K4350="Before 1989")),
(AND('[1]PWS Information'!$E$10="CWS",T4350="Single Family Residence",R4350="Yes",P4350="Non-Lead", M4350="Non-Lead - Copper",N4350="Before 1989")))),"Tier 4",
IF((OR((AND('[1]PWS Information'!$E$10="NTNC",P4350="Non-Lead")),
(AND('[1]PWS Information'!$E$10="CWS",P4350="Non-Lead",R4350="")),
(AND('[1]PWS Information'!$E$10="CWS",P4350="Non-Lead",R4350="No")),
(AND('[1]PWS Information'!$E$10="CWS",P4350="Non-Lead",R4350="Don't Know")),
(AND('[1]PWS Information'!$E$10="CWS",P4350="Non-Lead", I4350="Non-Lead - Copper", R4350="Yes", K4350="Between 1989 and 2014")),
(AND('[1]PWS Information'!$E$10="CWS",P4350="Non-Lead", I4350="Non-Lead - Copper", R4350="Yes", K4350="After 2014")),
(AND('[1]PWS Information'!$E$10="CWS",P4350="Non-Lead", I4350="Non-Lead - Copper", R4350="Yes", K4350="Unknown")),
(AND('[1]PWS Information'!$E$10="CWS",P4350="Non-Lead", M4350="Non-Lead - Copper", R4350="Yes", N4350="Between 1989 and 2014")),
(AND('[1]PWS Information'!$E$10="CWS",P4350="Non-Lead", M4350="Non-Lead - Copper", R4350="Yes", N4350="After 2014")),
(AND('[1]PWS Information'!$E$10="CWS",P4350="Non-Lead", M4350="Non-Lead - Copper", R4350="Yes", N4350="Unknown")),
(AND('[1]PWS Information'!$E$10="CWS",P4350="Unknown")),
(AND('[1]PWS Information'!$E$10="NTNC",P4350="Unknown")),
(AND('[1]PWS Information'!$E$10="CWS",T4350="Multiple Family Residence",P4350="Galvanized Requiring Replacement")),
(AND('[1]PWS Information'!$E$10="CWS",P4350="Galvanized Requiring Replacement")),
(AND('[1]PWS Information'!$E$10="NTNC",T4350="Multiple Family Residence",P4350="Galvanized Requiring Replacement")))),"Tier 5",
"")))))</f>
        <v>Tier 5</v>
      </c>
      <c r="Y4350" s="24"/>
      <c r="Z4350" s="24"/>
    </row>
    <row r="4351" spans="1:26" x14ac:dyDescent="0.25">
      <c r="A4351" s="17">
        <v>4348</v>
      </c>
      <c r="B4351" s="17">
        <v>4006</v>
      </c>
      <c r="C4351" s="17" t="s">
        <v>149</v>
      </c>
      <c r="D4351" s="17" t="s">
        <v>188</v>
      </c>
      <c r="E4351" s="17">
        <v>79549</v>
      </c>
      <c r="F4351" s="17"/>
      <c r="G4351" s="17"/>
      <c r="H4351" s="17"/>
      <c r="I4351" s="21" t="s">
        <v>218</v>
      </c>
      <c r="J4351" s="22" t="s">
        <v>254</v>
      </c>
      <c r="K4351" s="22" t="s">
        <v>255</v>
      </c>
      <c r="L4351" s="22" t="s">
        <v>256</v>
      </c>
      <c r="M4351" s="21" t="s">
        <v>221</v>
      </c>
      <c r="N4351" s="37" t="s">
        <v>205</v>
      </c>
      <c r="O4351" s="22" t="s">
        <v>257</v>
      </c>
      <c r="P4351" s="31" t="str">
        <f t="shared" si="68"/>
        <v>Non-Lead</v>
      </c>
      <c r="Q4351" s="40" t="s">
        <v>254</v>
      </c>
      <c r="R4351" s="40" t="s">
        <v>254</v>
      </c>
      <c r="S4351" s="24"/>
      <c r="T4351" s="16"/>
      <c r="U4351" s="41" t="s">
        <v>255</v>
      </c>
      <c r="V4351" s="41" t="s">
        <v>255</v>
      </c>
      <c r="W4351" s="16"/>
      <c r="X4351" s="43" t="str">
        <f>IF((OR((AND('[1]PWS Information'!$E$10="CWS",T4351="Single Family Residence",P4351="Lead")),
(AND('[1]PWS Information'!$E$10="CWS",T4351="Multiple Family Residence",'[1]PWS Information'!$E$11="Yes",P4351="Lead")),
(AND('[1]PWS Information'!$E$10="NTNC",P4351="Lead")))),"Tier 1",
IF((OR((AND('[1]PWS Information'!$E$10="CWS",T4351="Multiple Family Residence",'[1]PWS Information'!$E$11="No",P4351="Lead")),
(AND('[1]PWS Information'!$E$10="CWS",T4351="Other",P4351="Lead")),
(AND(T4351="",P4351="Lead")),
(AND('[1]PWS Information'!$E$10="CWS",T4351="Building",P4351="Lead")))),"Tier 2",
IF((OR((AND('[1]PWS Information'!$E$10="CWS",T4351="Single Family Residence",P4351="Galvanized Requiring Replacement")),
(AND('[1]PWS Information'!$E$10="CWS",T4351="Single Family Residence",P4351="Galvanized Requiring Replacement",Q4351="Yes")),
(AND('[1]PWS Information'!$E$10="NTNC",T4351="Single Family Residence",P4351="Galvanized Requiring Replacement")),
(AND('[1]PWS Information'!$E$10="NTNC",T4351="Single Family Residence",Q4351="Yes")))),"Tier 3",
IF((OR((AND('[1]PWS Information'!$E$10="CWS",T4351="Single Family Residence",R4351="Yes",P4351="Non-Lead", I4351="Non-Lead - Copper",K4351="Before 1989")),
(AND('[1]PWS Information'!$E$10="CWS",T4351="Single Family Residence",R4351="Yes",P4351="Non-Lead", M4351="Non-Lead - Copper",N4351="Before 1989")))),"Tier 4",
IF((OR((AND('[1]PWS Information'!$E$10="NTNC",P4351="Non-Lead")),
(AND('[1]PWS Information'!$E$10="CWS",P4351="Non-Lead",R4351="")),
(AND('[1]PWS Information'!$E$10="CWS",P4351="Non-Lead",R4351="No")),
(AND('[1]PWS Information'!$E$10="CWS",P4351="Non-Lead",R4351="Don't Know")),
(AND('[1]PWS Information'!$E$10="CWS",P4351="Non-Lead", I4351="Non-Lead - Copper", R4351="Yes", K4351="Between 1989 and 2014")),
(AND('[1]PWS Information'!$E$10="CWS",P4351="Non-Lead", I4351="Non-Lead - Copper", R4351="Yes", K4351="After 2014")),
(AND('[1]PWS Information'!$E$10="CWS",P4351="Non-Lead", I4351="Non-Lead - Copper", R4351="Yes", K4351="Unknown")),
(AND('[1]PWS Information'!$E$10="CWS",P4351="Non-Lead", M4351="Non-Lead - Copper", R4351="Yes", N4351="Between 1989 and 2014")),
(AND('[1]PWS Information'!$E$10="CWS",P4351="Non-Lead", M4351="Non-Lead - Copper", R4351="Yes", N4351="After 2014")),
(AND('[1]PWS Information'!$E$10="CWS",P4351="Non-Lead", M4351="Non-Lead - Copper", R4351="Yes", N4351="Unknown")),
(AND('[1]PWS Information'!$E$10="CWS",P4351="Unknown")),
(AND('[1]PWS Information'!$E$10="NTNC",P4351="Unknown")),
(AND('[1]PWS Information'!$E$10="CWS",T4351="Multiple Family Residence",P4351="Galvanized Requiring Replacement")),
(AND('[1]PWS Information'!$E$10="CWS",P4351="Galvanized Requiring Replacement")),
(AND('[1]PWS Information'!$E$10="NTNC",T4351="Multiple Family Residence",P4351="Galvanized Requiring Replacement")))),"Tier 5",
"")))))</f>
        <v>Tier 5</v>
      </c>
      <c r="Y4351" s="24"/>
      <c r="Z4351" s="24"/>
    </row>
    <row r="4352" spans="1:26" x14ac:dyDescent="0.25">
      <c r="A4352" s="17">
        <v>4349</v>
      </c>
      <c r="B4352" s="18">
        <v>4008</v>
      </c>
      <c r="C4352" s="17" t="s">
        <v>149</v>
      </c>
      <c r="D4352" s="17" t="s">
        <v>188</v>
      </c>
      <c r="E4352" s="17">
        <v>79549</v>
      </c>
      <c r="F4352" s="18"/>
      <c r="G4352" s="18"/>
      <c r="H4352" s="18"/>
      <c r="I4352" s="21" t="s">
        <v>218</v>
      </c>
      <c r="J4352" s="22" t="s">
        <v>254</v>
      </c>
      <c r="K4352" s="22" t="s">
        <v>255</v>
      </c>
      <c r="L4352" s="22" t="s">
        <v>256</v>
      </c>
      <c r="M4352" s="21" t="s">
        <v>218</v>
      </c>
      <c r="N4352" s="19"/>
      <c r="O4352" s="22" t="s">
        <v>256</v>
      </c>
      <c r="P4352" s="31" t="str">
        <f t="shared" si="68"/>
        <v>Non-Lead</v>
      </c>
      <c r="Q4352" s="40" t="s">
        <v>254</v>
      </c>
      <c r="R4352" s="40" t="s">
        <v>254</v>
      </c>
      <c r="S4352" s="24"/>
      <c r="T4352" s="16"/>
      <c r="U4352" s="41" t="s">
        <v>255</v>
      </c>
      <c r="V4352" s="41" t="s">
        <v>255</v>
      </c>
      <c r="W4352" s="16"/>
      <c r="X4352" s="43" t="str">
        <f>IF((OR((AND('[1]PWS Information'!$E$10="CWS",T4352="Single Family Residence",P4352="Lead")),
(AND('[1]PWS Information'!$E$10="CWS",T4352="Multiple Family Residence",'[1]PWS Information'!$E$11="Yes",P4352="Lead")),
(AND('[1]PWS Information'!$E$10="NTNC",P4352="Lead")))),"Tier 1",
IF((OR((AND('[1]PWS Information'!$E$10="CWS",T4352="Multiple Family Residence",'[1]PWS Information'!$E$11="No",P4352="Lead")),
(AND('[1]PWS Information'!$E$10="CWS",T4352="Other",P4352="Lead")),
(AND(T4352="",P4352="Lead")),
(AND('[1]PWS Information'!$E$10="CWS",T4352="Building",P4352="Lead")))),"Tier 2",
IF((OR((AND('[1]PWS Information'!$E$10="CWS",T4352="Single Family Residence",P4352="Galvanized Requiring Replacement")),
(AND('[1]PWS Information'!$E$10="CWS",T4352="Single Family Residence",P4352="Galvanized Requiring Replacement",Q4352="Yes")),
(AND('[1]PWS Information'!$E$10="NTNC",T4352="Single Family Residence",P4352="Galvanized Requiring Replacement")),
(AND('[1]PWS Information'!$E$10="NTNC",T4352="Single Family Residence",Q4352="Yes")))),"Tier 3",
IF((OR((AND('[1]PWS Information'!$E$10="CWS",T4352="Single Family Residence",R4352="Yes",P4352="Non-Lead", I4352="Non-Lead - Copper",K4352="Before 1989")),
(AND('[1]PWS Information'!$E$10="CWS",T4352="Single Family Residence",R4352="Yes",P4352="Non-Lead", M4352="Non-Lead - Copper",N4352="Before 1989")))),"Tier 4",
IF((OR((AND('[1]PWS Information'!$E$10="NTNC",P4352="Non-Lead")),
(AND('[1]PWS Information'!$E$10="CWS",P4352="Non-Lead",R4352="")),
(AND('[1]PWS Information'!$E$10="CWS",P4352="Non-Lead",R4352="No")),
(AND('[1]PWS Information'!$E$10="CWS",P4352="Non-Lead",R4352="Don't Know")),
(AND('[1]PWS Information'!$E$10="CWS",P4352="Non-Lead", I4352="Non-Lead - Copper", R4352="Yes", K4352="Between 1989 and 2014")),
(AND('[1]PWS Information'!$E$10="CWS",P4352="Non-Lead", I4352="Non-Lead - Copper", R4352="Yes", K4352="After 2014")),
(AND('[1]PWS Information'!$E$10="CWS",P4352="Non-Lead", I4352="Non-Lead - Copper", R4352="Yes", K4352="Unknown")),
(AND('[1]PWS Information'!$E$10="CWS",P4352="Non-Lead", M4352="Non-Lead - Copper", R4352="Yes", N4352="Between 1989 and 2014")),
(AND('[1]PWS Information'!$E$10="CWS",P4352="Non-Lead", M4352="Non-Lead - Copper", R4352="Yes", N4352="After 2014")),
(AND('[1]PWS Information'!$E$10="CWS",P4352="Non-Lead", M4352="Non-Lead - Copper", R4352="Yes", N4352="Unknown")),
(AND('[1]PWS Information'!$E$10="CWS",P4352="Unknown")),
(AND('[1]PWS Information'!$E$10="NTNC",P4352="Unknown")),
(AND('[1]PWS Information'!$E$10="CWS",T4352="Multiple Family Residence",P4352="Galvanized Requiring Replacement")),
(AND('[1]PWS Information'!$E$10="CWS",P4352="Galvanized Requiring Replacement")),
(AND('[1]PWS Information'!$E$10="NTNC",T4352="Multiple Family Residence",P4352="Galvanized Requiring Replacement")))),"Tier 5",
"")))))</f>
        <v>Tier 5</v>
      </c>
      <c r="Y4352" s="24"/>
      <c r="Z4352" s="24"/>
    </row>
    <row r="4353" spans="1:26" x14ac:dyDescent="0.25">
      <c r="A4353" s="17">
        <v>4350</v>
      </c>
      <c r="B4353" s="17">
        <v>4011</v>
      </c>
      <c r="C4353" s="17" t="s">
        <v>149</v>
      </c>
      <c r="D4353" s="17" t="s">
        <v>188</v>
      </c>
      <c r="E4353" s="17">
        <v>79549</v>
      </c>
      <c r="F4353" s="17"/>
      <c r="G4353" s="17"/>
      <c r="H4353" s="17"/>
      <c r="I4353" s="21" t="s">
        <v>219</v>
      </c>
      <c r="J4353" s="22" t="s">
        <v>254</v>
      </c>
      <c r="K4353" s="22" t="s">
        <v>255</v>
      </c>
      <c r="L4353" s="22"/>
      <c r="M4353" s="21" t="s">
        <v>219</v>
      </c>
      <c r="N4353" s="19"/>
      <c r="O4353" s="22"/>
      <c r="P4353" s="31" t="str">
        <f t="shared" si="68"/>
        <v>Unknown</v>
      </c>
      <c r="Q4353" s="40" t="s">
        <v>254</v>
      </c>
      <c r="R4353" s="40" t="s">
        <v>254</v>
      </c>
      <c r="S4353" s="24"/>
      <c r="T4353" s="16"/>
      <c r="U4353" s="41" t="s">
        <v>255</v>
      </c>
      <c r="V4353" s="41" t="s">
        <v>255</v>
      </c>
      <c r="W4353" s="16"/>
      <c r="X4353" s="43" t="str">
        <f>IF((OR((AND('[1]PWS Information'!$E$10="CWS",T4353="Single Family Residence",P4353="Lead")),
(AND('[1]PWS Information'!$E$10="CWS",T4353="Multiple Family Residence",'[1]PWS Information'!$E$11="Yes",P4353="Lead")),
(AND('[1]PWS Information'!$E$10="NTNC",P4353="Lead")))),"Tier 1",
IF((OR((AND('[1]PWS Information'!$E$10="CWS",T4353="Multiple Family Residence",'[1]PWS Information'!$E$11="No",P4353="Lead")),
(AND('[1]PWS Information'!$E$10="CWS",T4353="Other",P4353="Lead")),
(AND(T4353="",P4353="Lead")),
(AND('[1]PWS Information'!$E$10="CWS",T4353="Building",P4353="Lead")))),"Tier 2",
IF((OR((AND('[1]PWS Information'!$E$10="CWS",T4353="Single Family Residence",P4353="Galvanized Requiring Replacement")),
(AND('[1]PWS Information'!$E$10="CWS",T4353="Single Family Residence",P4353="Galvanized Requiring Replacement",Q4353="Yes")),
(AND('[1]PWS Information'!$E$10="NTNC",T4353="Single Family Residence",P4353="Galvanized Requiring Replacement")),
(AND('[1]PWS Information'!$E$10="NTNC",T4353="Single Family Residence",Q4353="Yes")))),"Tier 3",
IF((OR((AND('[1]PWS Information'!$E$10="CWS",T4353="Single Family Residence",R4353="Yes",P4353="Non-Lead", I4353="Non-Lead - Copper",K4353="Before 1989")),
(AND('[1]PWS Information'!$E$10="CWS",T4353="Single Family Residence",R4353="Yes",P4353="Non-Lead", M4353="Non-Lead - Copper",N4353="Before 1989")))),"Tier 4",
IF((OR((AND('[1]PWS Information'!$E$10="NTNC",P4353="Non-Lead")),
(AND('[1]PWS Information'!$E$10="CWS",P4353="Non-Lead",R4353="")),
(AND('[1]PWS Information'!$E$10="CWS",P4353="Non-Lead",R4353="No")),
(AND('[1]PWS Information'!$E$10="CWS",P4353="Non-Lead",R4353="Don't Know")),
(AND('[1]PWS Information'!$E$10="CWS",P4353="Non-Lead", I4353="Non-Lead - Copper", R4353="Yes", K4353="Between 1989 and 2014")),
(AND('[1]PWS Information'!$E$10="CWS",P4353="Non-Lead", I4353="Non-Lead - Copper", R4353="Yes", K4353="After 2014")),
(AND('[1]PWS Information'!$E$10="CWS",P4353="Non-Lead", I4353="Non-Lead - Copper", R4353="Yes", K4353="Unknown")),
(AND('[1]PWS Information'!$E$10="CWS",P4353="Non-Lead", M4353="Non-Lead - Copper", R4353="Yes", N4353="Between 1989 and 2014")),
(AND('[1]PWS Information'!$E$10="CWS",P4353="Non-Lead", M4353="Non-Lead - Copper", R4353="Yes", N4353="After 2014")),
(AND('[1]PWS Information'!$E$10="CWS",P4353="Non-Lead", M4353="Non-Lead - Copper", R4353="Yes", N4353="Unknown")),
(AND('[1]PWS Information'!$E$10="CWS",P4353="Unknown")),
(AND('[1]PWS Information'!$E$10="NTNC",P4353="Unknown")),
(AND('[1]PWS Information'!$E$10="CWS",T4353="Multiple Family Residence",P4353="Galvanized Requiring Replacement")),
(AND('[1]PWS Information'!$E$10="CWS",P4353="Galvanized Requiring Replacement")),
(AND('[1]PWS Information'!$E$10="NTNC",T4353="Multiple Family Residence",P4353="Galvanized Requiring Replacement")))),"Tier 5",
"")))))</f>
        <v>Tier 5</v>
      </c>
      <c r="Y4353" s="24"/>
      <c r="Z4353" s="24"/>
    </row>
    <row r="4354" spans="1:26" x14ac:dyDescent="0.25">
      <c r="A4354" s="17">
        <v>4351</v>
      </c>
      <c r="B4354" s="17">
        <v>4012</v>
      </c>
      <c r="C4354" s="17" t="s">
        <v>149</v>
      </c>
      <c r="D4354" s="17" t="s">
        <v>188</v>
      </c>
      <c r="E4354" s="17">
        <v>79549</v>
      </c>
      <c r="F4354" s="17"/>
      <c r="G4354" s="17"/>
      <c r="H4354" s="17"/>
      <c r="I4354" s="25" t="s">
        <v>218</v>
      </c>
      <c r="J4354" s="22" t="s">
        <v>254</v>
      </c>
      <c r="K4354" s="22" t="s">
        <v>255</v>
      </c>
      <c r="L4354" s="22" t="s">
        <v>256</v>
      </c>
      <c r="M4354" s="25" t="s">
        <v>218</v>
      </c>
      <c r="N4354" s="19" t="s">
        <v>205</v>
      </c>
      <c r="O4354" s="22"/>
      <c r="P4354" s="31" t="str">
        <f t="shared" si="68"/>
        <v>Non-Lead</v>
      </c>
      <c r="Q4354" s="40" t="s">
        <v>254</v>
      </c>
      <c r="R4354" s="40" t="s">
        <v>254</v>
      </c>
      <c r="S4354" s="24"/>
      <c r="T4354" s="16"/>
      <c r="U4354" s="41" t="s">
        <v>255</v>
      </c>
      <c r="V4354" s="41" t="s">
        <v>255</v>
      </c>
      <c r="W4354" s="16"/>
      <c r="X4354" s="43" t="str">
        <f>IF((OR((AND('[1]PWS Information'!$E$10="CWS",T4354="Single Family Residence",P4354="Lead")),
(AND('[1]PWS Information'!$E$10="CWS",T4354="Multiple Family Residence",'[1]PWS Information'!$E$11="Yes",P4354="Lead")),
(AND('[1]PWS Information'!$E$10="NTNC",P4354="Lead")))),"Tier 1",
IF((OR((AND('[1]PWS Information'!$E$10="CWS",T4354="Multiple Family Residence",'[1]PWS Information'!$E$11="No",P4354="Lead")),
(AND('[1]PWS Information'!$E$10="CWS",T4354="Other",P4354="Lead")),
(AND(T4354="",P4354="Lead")),
(AND('[1]PWS Information'!$E$10="CWS",T4354="Building",P4354="Lead")))),"Tier 2",
IF((OR((AND('[1]PWS Information'!$E$10="CWS",T4354="Single Family Residence",P4354="Galvanized Requiring Replacement")),
(AND('[1]PWS Information'!$E$10="CWS",T4354="Single Family Residence",P4354="Galvanized Requiring Replacement",Q4354="Yes")),
(AND('[1]PWS Information'!$E$10="NTNC",T4354="Single Family Residence",P4354="Galvanized Requiring Replacement")),
(AND('[1]PWS Information'!$E$10="NTNC",T4354="Single Family Residence",Q4354="Yes")))),"Tier 3",
IF((OR((AND('[1]PWS Information'!$E$10="CWS",T4354="Single Family Residence",R4354="Yes",P4354="Non-Lead", I4354="Non-Lead - Copper",K4354="Before 1989")),
(AND('[1]PWS Information'!$E$10="CWS",T4354="Single Family Residence",R4354="Yes",P4354="Non-Lead", M4354="Non-Lead - Copper",N4354="Before 1989")))),"Tier 4",
IF((OR((AND('[1]PWS Information'!$E$10="NTNC",P4354="Non-Lead")),
(AND('[1]PWS Information'!$E$10="CWS",P4354="Non-Lead",R4354="")),
(AND('[1]PWS Information'!$E$10="CWS",P4354="Non-Lead",R4354="No")),
(AND('[1]PWS Information'!$E$10="CWS",P4354="Non-Lead",R4354="Don't Know")),
(AND('[1]PWS Information'!$E$10="CWS",P4354="Non-Lead", I4354="Non-Lead - Copper", R4354="Yes", K4354="Between 1989 and 2014")),
(AND('[1]PWS Information'!$E$10="CWS",P4354="Non-Lead", I4354="Non-Lead - Copper", R4354="Yes", K4354="After 2014")),
(AND('[1]PWS Information'!$E$10="CWS",P4354="Non-Lead", I4354="Non-Lead - Copper", R4354="Yes", K4354="Unknown")),
(AND('[1]PWS Information'!$E$10="CWS",P4354="Non-Lead", M4354="Non-Lead - Copper", R4354="Yes", N4354="Between 1989 and 2014")),
(AND('[1]PWS Information'!$E$10="CWS",P4354="Non-Lead", M4354="Non-Lead - Copper", R4354="Yes", N4354="After 2014")),
(AND('[1]PWS Information'!$E$10="CWS",P4354="Non-Lead", M4354="Non-Lead - Copper", R4354="Yes", N4354="Unknown")),
(AND('[1]PWS Information'!$E$10="CWS",P4354="Unknown")),
(AND('[1]PWS Information'!$E$10="NTNC",P4354="Unknown")),
(AND('[1]PWS Information'!$E$10="CWS",T4354="Multiple Family Residence",P4354="Galvanized Requiring Replacement")),
(AND('[1]PWS Information'!$E$10="CWS",P4354="Galvanized Requiring Replacement")),
(AND('[1]PWS Information'!$E$10="NTNC",T4354="Multiple Family Residence",P4354="Galvanized Requiring Replacement")))),"Tier 5",
"")))))</f>
        <v>Tier 5</v>
      </c>
      <c r="Y4354" s="24"/>
      <c r="Z4354" s="24"/>
    </row>
    <row r="4355" spans="1:26" x14ac:dyDescent="0.25">
      <c r="A4355" s="17">
        <v>4352</v>
      </c>
      <c r="B4355" s="18">
        <v>4014</v>
      </c>
      <c r="C4355" s="17" t="s">
        <v>149</v>
      </c>
      <c r="D4355" s="17" t="s">
        <v>188</v>
      </c>
      <c r="E4355" s="17">
        <v>79549</v>
      </c>
      <c r="F4355" s="18"/>
      <c r="G4355" s="18"/>
      <c r="H4355" s="18"/>
      <c r="I4355" s="21" t="s">
        <v>221</v>
      </c>
      <c r="J4355" s="22" t="s">
        <v>254</v>
      </c>
      <c r="K4355" s="22" t="s">
        <v>255</v>
      </c>
      <c r="L4355" s="22" t="s">
        <v>256</v>
      </c>
      <c r="M4355" s="21" t="s">
        <v>218</v>
      </c>
      <c r="N4355" s="19"/>
      <c r="O4355" s="22" t="s">
        <v>256</v>
      </c>
      <c r="P4355" s="31" t="str">
        <f t="shared" si="68"/>
        <v>Non-Lead</v>
      </c>
      <c r="Q4355" s="40" t="s">
        <v>254</v>
      </c>
      <c r="R4355" s="40" t="s">
        <v>254</v>
      </c>
      <c r="S4355" s="24"/>
      <c r="T4355" s="16"/>
      <c r="U4355" s="41" t="s">
        <v>255</v>
      </c>
      <c r="V4355" s="41" t="s">
        <v>255</v>
      </c>
      <c r="W4355" s="16"/>
      <c r="X4355" s="43" t="str">
        <f>IF((OR((AND('[1]PWS Information'!$E$10="CWS",T4355="Single Family Residence",P4355="Lead")),
(AND('[1]PWS Information'!$E$10="CWS",T4355="Multiple Family Residence",'[1]PWS Information'!$E$11="Yes",P4355="Lead")),
(AND('[1]PWS Information'!$E$10="NTNC",P4355="Lead")))),"Tier 1",
IF((OR((AND('[1]PWS Information'!$E$10="CWS",T4355="Multiple Family Residence",'[1]PWS Information'!$E$11="No",P4355="Lead")),
(AND('[1]PWS Information'!$E$10="CWS",T4355="Other",P4355="Lead")),
(AND(T4355="",P4355="Lead")),
(AND('[1]PWS Information'!$E$10="CWS",T4355="Building",P4355="Lead")))),"Tier 2",
IF((OR((AND('[1]PWS Information'!$E$10="CWS",T4355="Single Family Residence",P4355="Galvanized Requiring Replacement")),
(AND('[1]PWS Information'!$E$10="CWS",T4355="Single Family Residence",P4355="Galvanized Requiring Replacement",Q4355="Yes")),
(AND('[1]PWS Information'!$E$10="NTNC",T4355="Single Family Residence",P4355="Galvanized Requiring Replacement")),
(AND('[1]PWS Information'!$E$10="NTNC",T4355="Single Family Residence",Q4355="Yes")))),"Tier 3",
IF((OR((AND('[1]PWS Information'!$E$10="CWS",T4355="Single Family Residence",R4355="Yes",P4355="Non-Lead", I4355="Non-Lead - Copper",K4355="Before 1989")),
(AND('[1]PWS Information'!$E$10="CWS",T4355="Single Family Residence",R4355="Yes",P4355="Non-Lead", M4355="Non-Lead - Copper",N4355="Before 1989")))),"Tier 4",
IF((OR((AND('[1]PWS Information'!$E$10="NTNC",P4355="Non-Lead")),
(AND('[1]PWS Information'!$E$10="CWS",P4355="Non-Lead",R4355="")),
(AND('[1]PWS Information'!$E$10="CWS",P4355="Non-Lead",R4355="No")),
(AND('[1]PWS Information'!$E$10="CWS",P4355="Non-Lead",R4355="Don't Know")),
(AND('[1]PWS Information'!$E$10="CWS",P4355="Non-Lead", I4355="Non-Lead - Copper", R4355="Yes", K4355="Between 1989 and 2014")),
(AND('[1]PWS Information'!$E$10="CWS",P4355="Non-Lead", I4355="Non-Lead - Copper", R4355="Yes", K4355="After 2014")),
(AND('[1]PWS Information'!$E$10="CWS",P4355="Non-Lead", I4355="Non-Lead - Copper", R4355="Yes", K4355="Unknown")),
(AND('[1]PWS Information'!$E$10="CWS",P4355="Non-Lead", M4355="Non-Lead - Copper", R4355="Yes", N4355="Between 1989 and 2014")),
(AND('[1]PWS Information'!$E$10="CWS",P4355="Non-Lead", M4355="Non-Lead - Copper", R4355="Yes", N4355="After 2014")),
(AND('[1]PWS Information'!$E$10="CWS",P4355="Non-Lead", M4355="Non-Lead - Copper", R4355="Yes", N4355="Unknown")),
(AND('[1]PWS Information'!$E$10="CWS",P4355="Unknown")),
(AND('[1]PWS Information'!$E$10="NTNC",P4355="Unknown")),
(AND('[1]PWS Information'!$E$10="CWS",T4355="Multiple Family Residence",P4355="Galvanized Requiring Replacement")),
(AND('[1]PWS Information'!$E$10="CWS",P4355="Galvanized Requiring Replacement")),
(AND('[1]PWS Information'!$E$10="NTNC",T4355="Multiple Family Residence",P4355="Galvanized Requiring Replacement")))),"Tier 5",
"")))))</f>
        <v>Tier 5</v>
      </c>
      <c r="Y4355" s="24"/>
      <c r="Z4355" s="24"/>
    </row>
    <row r="4356" spans="1:26" x14ac:dyDescent="0.25">
      <c r="A4356" s="17">
        <v>4353</v>
      </c>
      <c r="B4356" s="17">
        <v>4017</v>
      </c>
      <c r="C4356" s="17" t="s">
        <v>149</v>
      </c>
      <c r="D4356" s="17" t="s">
        <v>188</v>
      </c>
      <c r="E4356" s="17">
        <v>79549</v>
      </c>
      <c r="F4356" s="17"/>
      <c r="G4356" s="17"/>
      <c r="H4356" s="17"/>
      <c r="I4356" s="21" t="s">
        <v>221</v>
      </c>
      <c r="J4356" s="22" t="s">
        <v>254</v>
      </c>
      <c r="K4356" s="22" t="s">
        <v>255</v>
      </c>
      <c r="L4356" s="22" t="s">
        <v>256</v>
      </c>
      <c r="M4356" s="21" t="s">
        <v>222</v>
      </c>
      <c r="N4356" s="37"/>
      <c r="O4356" s="22" t="s">
        <v>256</v>
      </c>
      <c r="P4356" s="31" t="str">
        <f t="shared" si="68"/>
        <v>Galvanized Requiring Replacement</v>
      </c>
      <c r="Q4356" s="40" t="s">
        <v>254</v>
      </c>
      <c r="R4356" s="40" t="s">
        <v>254</v>
      </c>
      <c r="S4356" s="24"/>
      <c r="T4356" s="16"/>
      <c r="U4356" s="41" t="s">
        <v>255</v>
      </c>
      <c r="V4356" s="41" t="s">
        <v>255</v>
      </c>
      <c r="W4356" s="16"/>
      <c r="X4356" s="43" t="str">
        <f>IF((OR((AND('[1]PWS Information'!$E$10="CWS",T4356="Single Family Residence",P4356="Lead")),
(AND('[1]PWS Information'!$E$10="CWS",T4356="Multiple Family Residence",'[1]PWS Information'!$E$11="Yes",P4356="Lead")),
(AND('[1]PWS Information'!$E$10="NTNC",P4356="Lead")))),"Tier 1",
IF((OR((AND('[1]PWS Information'!$E$10="CWS",T4356="Multiple Family Residence",'[1]PWS Information'!$E$11="No",P4356="Lead")),
(AND('[1]PWS Information'!$E$10="CWS",T4356="Other",P4356="Lead")),
(AND(T4356="",P4356="Lead")),
(AND('[1]PWS Information'!$E$10="CWS",T4356="Building",P4356="Lead")))),"Tier 2",
IF((OR((AND('[1]PWS Information'!$E$10="CWS",T4356="Single Family Residence",P4356="Galvanized Requiring Replacement")),
(AND('[1]PWS Information'!$E$10="CWS",T4356="Single Family Residence",P4356="Galvanized Requiring Replacement",Q4356="Yes")),
(AND('[1]PWS Information'!$E$10="NTNC",T4356="Single Family Residence",P4356="Galvanized Requiring Replacement")),
(AND('[1]PWS Information'!$E$10="NTNC",T4356="Single Family Residence",Q4356="Yes")))),"Tier 3",
IF((OR((AND('[1]PWS Information'!$E$10="CWS",T4356="Single Family Residence",R4356="Yes",P4356="Non-Lead", I4356="Non-Lead - Copper",K4356="Before 1989")),
(AND('[1]PWS Information'!$E$10="CWS",T4356="Single Family Residence",R4356="Yes",P4356="Non-Lead", M4356="Non-Lead - Copper",N4356="Before 1989")))),"Tier 4",
IF((OR((AND('[1]PWS Information'!$E$10="NTNC",P4356="Non-Lead")),
(AND('[1]PWS Information'!$E$10="CWS",P4356="Non-Lead",R4356="")),
(AND('[1]PWS Information'!$E$10="CWS",P4356="Non-Lead",R4356="No")),
(AND('[1]PWS Information'!$E$10="CWS",P4356="Non-Lead",R4356="Don't Know")),
(AND('[1]PWS Information'!$E$10="CWS",P4356="Non-Lead", I4356="Non-Lead - Copper", R4356="Yes", K4356="Between 1989 and 2014")),
(AND('[1]PWS Information'!$E$10="CWS",P4356="Non-Lead", I4356="Non-Lead - Copper", R4356="Yes", K4356="After 2014")),
(AND('[1]PWS Information'!$E$10="CWS",P4356="Non-Lead", I4356="Non-Lead - Copper", R4356="Yes", K4356="Unknown")),
(AND('[1]PWS Information'!$E$10="CWS",P4356="Non-Lead", M4356="Non-Lead - Copper", R4356="Yes", N4356="Between 1989 and 2014")),
(AND('[1]PWS Information'!$E$10="CWS",P4356="Non-Lead", M4356="Non-Lead - Copper", R4356="Yes", N4356="After 2014")),
(AND('[1]PWS Information'!$E$10="CWS",P4356="Non-Lead", M4356="Non-Lead - Copper", R4356="Yes", N4356="Unknown")),
(AND('[1]PWS Information'!$E$10="CWS",P4356="Unknown")),
(AND('[1]PWS Information'!$E$10="NTNC",P4356="Unknown")),
(AND('[1]PWS Information'!$E$10="CWS",T4356="Multiple Family Residence",P4356="Galvanized Requiring Replacement")),
(AND('[1]PWS Information'!$E$10="CWS",P4356="Galvanized Requiring Replacement")),
(AND('[1]PWS Information'!$E$10="NTNC",T4356="Multiple Family Residence",P4356="Galvanized Requiring Replacement")))),"Tier 5",
"")))))</f>
        <v>Tier 5</v>
      </c>
      <c r="Y4356" s="24"/>
      <c r="Z4356" s="24"/>
    </row>
    <row r="4357" spans="1:26" x14ac:dyDescent="0.25">
      <c r="A4357" s="17">
        <v>4354</v>
      </c>
      <c r="B4357" s="17">
        <v>4100</v>
      </c>
      <c r="C4357" s="17" t="s">
        <v>149</v>
      </c>
      <c r="D4357" s="17" t="s">
        <v>188</v>
      </c>
      <c r="E4357" s="17">
        <v>79549</v>
      </c>
      <c r="F4357" s="17"/>
      <c r="G4357" s="17"/>
      <c r="H4357" s="17"/>
      <c r="I4357" s="21" t="s">
        <v>218</v>
      </c>
      <c r="J4357" s="22" t="s">
        <v>254</v>
      </c>
      <c r="K4357" s="22" t="s">
        <v>255</v>
      </c>
      <c r="L4357" s="22" t="s">
        <v>256</v>
      </c>
      <c r="M4357" s="21" t="s">
        <v>218</v>
      </c>
      <c r="N4357" s="19" t="s">
        <v>205</v>
      </c>
      <c r="O4357" s="22" t="s">
        <v>257</v>
      </c>
      <c r="P4357" s="31" t="str">
        <f t="shared" si="68"/>
        <v>Non-Lead</v>
      </c>
      <c r="Q4357" s="40" t="s">
        <v>254</v>
      </c>
      <c r="R4357" s="40" t="s">
        <v>254</v>
      </c>
      <c r="S4357" s="24"/>
      <c r="T4357" s="16"/>
      <c r="U4357" s="41" t="s">
        <v>255</v>
      </c>
      <c r="V4357" s="41" t="s">
        <v>255</v>
      </c>
      <c r="W4357" s="16"/>
      <c r="X4357" s="43" t="str">
        <f>IF((OR((AND('[1]PWS Information'!$E$10="CWS",T4357="Single Family Residence",P4357="Lead")),
(AND('[1]PWS Information'!$E$10="CWS",T4357="Multiple Family Residence",'[1]PWS Information'!$E$11="Yes",P4357="Lead")),
(AND('[1]PWS Information'!$E$10="NTNC",P4357="Lead")))),"Tier 1",
IF((OR((AND('[1]PWS Information'!$E$10="CWS",T4357="Multiple Family Residence",'[1]PWS Information'!$E$11="No",P4357="Lead")),
(AND('[1]PWS Information'!$E$10="CWS",T4357="Other",P4357="Lead")),
(AND(T4357="",P4357="Lead")),
(AND('[1]PWS Information'!$E$10="CWS",T4357="Building",P4357="Lead")))),"Tier 2",
IF((OR((AND('[1]PWS Information'!$E$10="CWS",T4357="Single Family Residence",P4357="Galvanized Requiring Replacement")),
(AND('[1]PWS Information'!$E$10="CWS",T4357="Single Family Residence",P4357="Galvanized Requiring Replacement",Q4357="Yes")),
(AND('[1]PWS Information'!$E$10="NTNC",T4357="Single Family Residence",P4357="Galvanized Requiring Replacement")),
(AND('[1]PWS Information'!$E$10="NTNC",T4357="Single Family Residence",Q4357="Yes")))),"Tier 3",
IF((OR((AND('[1]PWS Information'!$E$10="CWS",T4357="Single Family Residence",R4357="Yes",P4357="Non-Lead", I4357="Non-Lead - Copper",K4357="Before 1989")),
(AND('[1]PWS Information'!$E$10="CWS",T4357="Single Family Residence",R4357="Yes",P4357="Non-Lead", M4357="Non-Lead - Copper",N4357="Before 1989")))),"Tier 4",
IF((OR((AND('[1]PWS Information'!$E$10="NTNC",P4357="Non-Lead")),
(AND('[1]PWS Information'!$E$10="CWS",P4357="Non-Lead",R4357="")),
(AND('[1]PWS Information'!$E$10="CWS",P4357="Non-Lead",R4357="No")),
(AND('[1]PWS Information'!$E$10="CWS",P4357="Non-Lead",R4357="Don't Know")),
(AND('[1]PWS Information'!$E$10="CWS",P4357="Non-Lead", I4357="Non-Lead - Copper", R4357="Yes", K4357="Between 1989 and 2014")),
(AND('[1]PWS Information'!$E$10="CWS",P4357="Non-Lead", I4357="Non-Lead - Copper", R4357="Yes", K4357="After 2014")),
(AND('[1]PWS Information'!$E$10="CWS",P4357="Non-Lead", I4357="Non-Lead - Copper", R4357="Yes", K4357="Unknown")),
(AND('[1]PWS Information'!$E$10="CWS",P4357="Non-Lead", M4357="Non-Lead - Copper", R4357="Yes", N4357="Between 1989 and 2014")),
(AND('[1]PWS Information'!$E$10="CWS",P4357="Non-Lead", M4357="Non-Lead - Copper", R4357="Yes", N4357="After 2014")),
(AND('[1]PWS Information'!$E$10="CWS",P4357="Non-Lead", M4357="Non-Lead - Copper", R4357="Yes", N4357="Unknown")),
(AND('[1]PWS Information'!$E$10="CWS",P4357="Unknown")),
(AND('[1]PWS Information'!$E$10="NTNC",P4357="Unknown")),
(AND('[1]PWS Information'!$E$10="CWS",T4357="Multiple Family Residence",P4357="Galvanized Requiring Replacement")),
(AND('[1]PWS Information'!$E$10="CWS",P4357="Galvanized Requiring Replacement")),
(AND('[1]PWS Information'!$E$10="NTNC",T4357="Multiple Family Residence",P4357="Galvanized Requiring Replacement")))),"Tier 5",
"")))))</f>
        <v>Tier 5</v>
      </c>
      <c r="Y4357" s="24"/>
      <c r="Z4357" s="24"/>
    </row>
    <row r="4358" spans="1:26" x14ac:dyDescent="0.25">
      <c r="A4358" s="17">
        <v>4355</v>
      </c>
      <c r="B4358" s="17">
        <v>4102</v>
      </c>
      <c r="C4358" s="17" t="s">
        <v>149</v>
      </c>
      <c r="D4358" s="17" t="s">
        <v>188</v>
      </c>
      <c r="E4358" s="17">
        <v>79549</v>
      </c>
      <c r="F4358" s="17"/>
      <c r="G4358" s="17"/>
      <c r="H4358" s="17"/>
      <c r="I4358" s="21" t="s">
        <v>221</v>
      </c>
      <c r="J4358" s="22" t="s">
        <v>254</v>
      </c>
      <c r="K4358" s="22" t="s">
        <v>255</v>
      </c>
      <c r="L4358" s="22" t="s">
        <v>256</v>
      </c>
      <c r="M4358" s="21" t="s">
        <v>218</v>
      </c>
      <c r="N4358" s="37"/>
      <c r="O4358" s="22" t="s">
        <v>256</v>
      </c>
      <c r="P4358" s="31" t="str">
        <f t="shared" si="68"/>
        <v>Non-Lead</v>
      </c>
      <c r="Q4358" s="40" t="s">
        <v>254</v>
      </c>
      <c r="R4358" s="40" t="s">
        <v>254</v>
      </c>
      <c r="S4358" s="24"/>
      <c r="T4358" s="16"/>
      <c r="U4358" s="41" t="s">
        <v>255</v>
      </c>
      <c r="V4358" s="41" t="s">
        <v>255</v>
      </c>
      <c r="W4358" s="16"/>
      <c r="X4358" s="43" t="str">
        <f>IF((OR((AND('[1]PWS Information'!$E$10="CWS",T4358="Single Family Residence",P4358="Lead")),
(AND('[1]PWS Information'!$E$10="CWS",T4358="Multiple Family Residence",'[1]PWS Information'!$E$11="Yes",P4358="Lead")),
(AND('[1]PWS Information'!$E$10="NTNC",P4358="Lead")))),"Tier 1",
IF((OR((AND('[1]PWS Information'!$E$10="CWS",T4358="Multiple Family Residence",'[1]PWS Information'!$E$11="No",P4358="Lead")),
(AND('[1]PWS Information'!$E$10="CWS",T4358="Other",P4358="Lead")),
(AND(T4358="",P4358="Lead")),
(AND('[1]PWS Information'!$E$10="CWS",T4358="Building",P4358="Lead")))),"Tier 2",
IF((OR((AND('[1]PWS Information'!$E$10="CWS",T4358="Single Family Residence",P4358="Galvanized Requiring Replacement")),
(AND('[1]PWS Information'!$E$10="CWS",T4358="Single Family Residence",P4358="Galvanized Requiring Replacement",Q4358="Yes")),
(AND('[1]PWS Information'!$E$10="NTNC",T4358="Single Family Residence",P4358="Galvanized Requiring Replacement")),
(AND('[1]PWS Information'!$E$10="NTNC",T4358="Single Family Residence",Q4358="Yes")))),"Tier 3",
IF((OR((AND('[1]PWS Information'!$E$10="CWS",T4358="Single Family Residence",R4358="Yes",P4358="Non-Lead", I4358="Non-Lead - Copper",K4358="Before 1989")),
(AND('[1]PWS Information'!$E$10="CWS",T4358="Single Family Residence",R4358="Yes",P4358="Non-Lead", M4358="Non-Lead - Copper",N4358="Before 1989")))),"Tier 4",
IF((OR((AND('[1]PWS Information'!$E$10="NTNC",P4358="Non-Lead")),
(AND('[1]PWS Information'!$E$10="CWS",P4358="Non-Lead",R4358="")),
(AND('[1]PWS Information'!$E$10="CWS",P4358="Non-Lead",R4358="No")),
(AND('[1]PWS Information'!$E$10="CWS",P4358="Non-Lead",R4358="Don't Know")),
(AND('[1]PWS Information'!$E$10="CWS",P4358="Non-Lead", I4358="Non-Lead - Copper", R4358="Yes", K4358="Between 1989 and 2014")),
(AND('[1]PWS Information'!$E$10="CWS",P4358="Non-Lead", I4358="Non-Lead - Copper", R4358="Yes", K4358="After 2014")),
(AND('[1]PWS Information'!$E$10="CWS",P4358="Non-Lead", I4358="Non-Lead - Copper", R4358="Yes", K4358="Unknown")),
(AND('[1]PWS Information'!$E$10="CWS",P4358="Non-Lead", M4358="Non-Lead - Copper", R4358="Yes", N4358="Between 1989 and 2014")),
(AND('[1]PWS Information'!$E$10="CWS",P4358="Non-Lead", M4358="Non-Lead - Copper", R4358="Yes", N4358="After 2014")),
(AND('[1]PWS Information'!$E$10="CWS",P4358="Non-Lead", M4358="Non-Lead - Copper", R4358="Yes", N4358="Unknown")),
(AND('[1]PWS Information'!$E$10="CWS",P4358="Unknown")),
(AND('[1]PWS Information'!$E$10="NTNC",P4358="Unknown")),
(AND('[1]PWS Information'!$E$10="CWS",T4358="Multiple Family Residence",P4358="Galvanized Requiring Replacement")),
(AND('[1]PWS Information'!$E$10="CWS",P4358="Galvanized Requiring Replacement")),
(AND('[1]PWS Information'!$E$10="NTNC",T4358="Multiple Family Residence",P4358="Galvanized Requiring Replacement")))),"Tier 5",
"")))))</f>
        <v>Tier 5</v>
      </c>
      <c r="Y4358" s="24"/>
      <c r="Z4358" s="24"/>
    </row>
    <row r="4359" spans="1:26" x14ac:dyDescent="0.25">
      <c r="A4359" s="17">
        <v>4356</v>
      </c>
      <c r="B4359" s="17">
        <v>4102</v>
      </c>
      <c r="C4359" s="17" t="s">
        <v>149</v>
      </c>
      <c r="D4359" s="17" t="s">
        <v>188</v>
      </c>
      <c r="E4359" s="17">
        <v>79549</v>
      </c>
      <c r="F4359" s="17"/>
      <c r="G4359" s="17"/>
      <c r="H4359" s="17"/>
      <c r="I4359" s="21" t="s">
        <v>218</v>
      </c>
      <c r="J4359" s="22" t="s">
        <v>254</v>
      </c>
      <c r="K4359" s="22" t="s">
        <v>255</v>
      </c>
      <c r="L4359" s="22" t="s">
        <v>256</v>
      </c>
      <c r="M4359" s="21" t="s">
        <v>218</v>
      </c>
      <c r="N4359" s="37"/>
      <c r="O4359" s="22" t="s">
        <v>256</v>
      </c>
      <c r="P4359" s="31" t="str">
        <f t="shared" si="68"/>
        <v>Non-Lead</v>
      </c>
      <c r="Q4359" s="40" t="s">
        <v>254</v>
      </c>
      <c r="R4359" s="40" t="s">
        <v>254</v>
      </c>
      <c r="S4359" s="24"/>
      <c r="T4359" s="16"/>
      <c r="U4359" s="41" t="s">
        <v>255</v>
      </c>
      <c r="V4359" s="41" t="s">
        <v>255</v>
      </c>
      <c r="W4359" s="16"/>
      <c r="X4359" s="43" t="str">
        <f>IF((OR((AND('[1]PWS Information'!$E$10="CWS",T4359="Single Family Residence",P4359="Lead")),
(AND('[1]PWS Information'!$E$10="CWS",T4359="Multiple Family Residence",'[1]PWS Information'!$E$11="Yes",P4359="Lead")),
(AND('[1]PWS Information'!$E$10="NTNC",P4359="Lead")))),"Tier 1",
IF((OR((AND('[1]PWS Information'!$E$10="CWS",T4359="Multiple Family Residence",'[1]PWS Information'!$E$11="No",P4359="Lead")),
(AND('[1]PWS Information'!$E$10="CWS",T4359="Other",P4359="Lead")),
(AND(T4359="",P4359="Lead")),
(AND('[1]PWS Information'!$E$10="CWS",T4359="Building",P4359="Lead")))),"Tier 2",
IF((OR((AND('[1]PWS Information'!$E$10="CWS",T4359="Single Family Residence",P4359="Galvanized Requiring Replacement")),
(AND('[1]PWS Information'!$E$10="CWS",T4359="Single Family Residence",P4359="Galvanized Requiring Replacement",Q4359="Yes")),
(AND('[1]PWS Information'!$E$10="NTNC",T4359="Single Family Residence",P4359="Galvanized Requiring Replacement")),
(AND('[1]PWS Information'!$E$10="NTNC",T4359="Single Family Residence",Q4359="Yes")))),"Tier 3",
IF((OR((AND('[1]PWS Information'!$E$10="CWS",T4359="Single Family Residence",R4359="Yes",P4359="Non-Lead", I4359="Non-Lead - Copper",K4359="Before 1989")),
(AND('[1]PWS Information'!$E$10="CWS",T4359="Single Family Residence",R4359="Yes",P4359="Non-Lead", M4359="Non-Lead - Copper",N4359="Before 1989")))),"Tier 4",
IF((OR((AND('[1]PWS Information'!$E$10="NTNC",P4359="Non-Lead")),
(AND('[1]PWS Information'!$E$10="CWS",P4359="Non-Lead",R4359="")),
(AND('[1]PWS Information'!$E$10="CWS",P4359="Non-Lead",R4359="No")),
(AND('[1]PWS Information'!$E$10="CWS",P4359="Non-Lead",R4359="Don't Know")),
(AND('[1]PWS Information'!$E$10="CWS",P4359="Non-Lead", I4359="Non-Lead - Copper", R4359="Yes", K4359="Between 1989 and 2014")),
(AND('[1]PWS Information'!$E$10="CWS",P4359="Non-Lead", I4359="Non-Lead - Copper", R4359="Yes", K4359="After 2014")),
(AND('[1]PWS Information'!$E$10="CWS",P4359="Non-Lead", I4359="Non-Lead - Copper", R4359="Yes", K4359="Unknown")),
(AND('[1]PWS Information'!$E$10="CWS",P4359="Non-Lead", M4359="Non-Lead - Copper", R4359="Yes", N4359="Between 1989 and 2014")),
(AND('[1]PWS Information'!$E$10="CWS",P4359="Non-Lead", M4359="Non-Lead - Copper", R4359="Yes", N4359="After 2014")),
(AND('[1]PWS Information'!$E$10="CWS",P4359="Non-Lead", M4359="Non-Lead - Copper", R4359="Yes", N4359="Unknown")),
(AND('[1]PWS Information'!$E$10="CWS",P4359="Unknown")),
(AND('[1]PWS Information'!$E$10="NTNC",P4359="Unknown")),
(AND('[1]PWS Information'!$E$10="CWS",T4359="Multiple Family Residence",P4359="Galvanized Requiring Replacement")),
(AND('[1]PWS Information'!$E$10="CWS",P4359="Galvanized Requiring Replacement")),
(AND('[1]PWS Information'!$E$10="NTNC",T4359="Multiple Family Residence",P4359="Galvanized Requiring Replacement")))),"Tier 5",
"")))))</f>
        <v>Tier 5</v>
      </c>
      <c r="Y4359" s="24"/>
      <c r="Z4359" s="24"/>
    </row>
    <row r="4360" spans="1:26" x14ac:dyDescent="0.25">
      <c r="A4360" s="17">
        <v>4357</v>
      </c>
      <c r="B4360" s="18">
        <v>4106</v>
      </c>
      <c r="C4360" s="17" t="s">
        <v>149</v>
      </c>
      <c r="D4360" s="17" t="s">
        <v>188</v>
      </c>
      <c r="E4360" s="17">
        <v>79549</v>
      </c>
      <c r="F4360" s="18"/>
      <c r="G4360" s="18"/>
      <c r="H4360" s="18"/>
      <c r="I4360" s="21" t="s">
        <v>221</v>
      </c>
      <c r="J4360" s="22" t="s">
        <v>254</v>
      </c>
      <c r="K4360" s="22" t="s">
        <v>255</v>
      </c>
      <c r="L4360" s="22" t="s">
        <v>256</v>
      </c>
      <c r="M4360" s="21" t="s">
        <v>218</v>
      </c>
      <c r="N4360" s="19"/>
      <c r="O4360" s="22" t="s">
        <v>256</v>
      </c>
      <c r="P4360" s="31" t="str">
        <f t="shared" si="68"/>
        <v>Non-Lead</v>
      </c>
      <c r="Q4360" s="40" t="s">
        <v>254</v>
      </c>
      <c r="R4360" s="40" t="s">
        <v>254</v>
      </c>
      <c r="S4360" s="24"/>
      <c r="T4360" s="16"/>
      <c r="U4360" s="41" t="s">
        <v>255</v>
      </c>
      <c r="V4360" s="41" t="s">
        <v>255</v>
      </c>
      <c r="W4360" s="16"/>
      <c r="X4360" s="43" t="str">
        <f>IF((OR((AND('[1]PWS Information'!$E$10="CWS",T4360="Single Family Residence",P4360="Lead")),
(AND('[1]PWS Information'!$E$10="CWS",T4360="Multiple Family Residence",'[1]PWS Information'!$E$11="Yes",P4360="Lead")),
(AND('[1]PWS Information'!$E$10="NTNC",P4360="Lead")))),"Tier 1",
IF((OR((AND('[1]PWS Information'!$E$10="CWS",T4360="Multiple Family Residence",'[1]PWS Information'!$E$11="No",P4360="Lead")),
(AND('[1]PWS Information'!$E$10="CWS",T4360="Other",P4360="Lead")),
(AND(T4360="",P4360="Lead")),
(AND('[1]PWS Information'!$E$10="CWS",T4360="Building",P4360="Lead")))),"Tier 2",
IF((OR((AND('[1]PWS Information'!$E$10="CWS",T4360="Single Family Residence",P4360="Galvanized Requiring Replacement")),
(AND('[1]PWS Information'!$E$10="CWS",T4360="Single Family Residence",P4360="Galvanized Requiring Replacement",Q4360="Yes")),
(AND('[1]PWS Information'!$E$10="NTNC",T4360="Single Family Residence",P4360="Galvanized Requiring Replacement")),
(AND('[1]PWS Information'!$E$10="NTNC",T4360="Single Family Residence",Q4360="Yes")))),"Tier 3",
IF((OR((AND('[1]PWS Information'!$E$10="CWS",T4360="Single Family Residence",R4360="Yes",P4360="Non-Lead", I4360="Non-Lead - Copper",K4360="Before 1989")),
(AND('[1]PWS Information'!$E$10="CWS",T4360="Single Family Residence",R4360="Yes",P4360="Non-Lead", M4360="Non-Lead - Copper",N4360="Before 1989")))),"Tier 4",
IF((OR((AND('[1]PWS Information'!$E$10="NTNC",P4360="Non-Lead")),
(AND('[1]PWS Information'!$E$10="CWS",P4360="Non-Lead",R4360="")),
(AND('[1]PWS Information'!$E$10="CWS",P4360="Non-Lead",R4360="No")),
(AND('[1]PWS Information'!$E$10="CWS",P4360="Non-Lead",R4360="Don't Know")),
(AND('[1]PWS Information'!$E$10="CWS",P4360="Non-Lead", I4360="Non-Lead - Copper", R4360="Yes", K4360="Between 1989 and 2014")),
(AND('[1]PWS Information'!$E$10="CWS",P4360="Non-Lead", I4360="Non-Lead - Copper", R4360="Yes", K4360="After 2014")),
(AND('[1]PWS Information'!$E$10="CWS",P4360="Non-Lead", I4360="Non-Lead - Copper", R4360="Yes", K4360="Unknown")),
(AND('[1]PWS Information'!$E$10="CWS",P4360="Non-Lead", M4360="Non-Lead - Copper", R4360="Yes", N4360="Between 1989 and 2014")),
(AND('[1]PWS Information'!$E$10="CWS",P4360="Non-Lead", M4360="Non-Lead - Copper", R4360="Yes", N4360="After 2014")),
(AND('[1]PWS Information'!$E$10="CWS",P4360="Non-Lead", M4360="Non-Lead - Copper", R4360="Yes", N4360="Unknown")),
(AND('[1]PWS Information'!$E$10="CWS",P4360="Unknown")),
(AND('[1]PWS Information'!$E$10="NTNC",P4360="Unknown")),
(AND('[1]PWS Information'!$E$10="CWS",T4360="Multiple Family Residence",P4360="Galvanized Requiring Replacement")),
(AND('[1]PWS Information'!$E$10="CWS",P4360="Galvanized Requiring Replacement")),
(AND('[1]PWS Information'!$E$10="NTNC",T4360="Multiple Family Residence",P4360="Galvanized Requiring Replacement")))),"Tier 5",
"")))))</f>
        <v>Tier 5</v>
      </c>
      <c r="Y4360" s="24"/>
      <c r="Z4360" s="24"/>
    </row>
    <row r="4361" spans="1:26" x14ac:dyDescent="0.25">
      <c r="A4361" s="17">
        <v>4358</v>
      </c>
      <c r="B4361" s="17">
        <v>4108</v>
      </c>
      <c r="C4361" s="17" t="s">
        <v>149</v>
      </c>
      <c r="D4361" s="17" t="s">
        <v>188</v>
      </c>
      <c r="E4361" s="17">
        <v>79549</v>
      </c>
      <c r="F4361" s="17"/>
      <c r="G4361" s="17"/>
      <c r="H4361" s="17"/>
      <c r="I4361" s="21" t="s">
        <v>221</v>
      </c>
      <c r="J4361" s="22" t="s">
        <v>254</v>
      </c>
      <c r="K4361" s="22" t="s">
        <v>255</v>
      </c>
      <c r="L4361" s="22" t="s">
        <v>256</v>
      </c>
      <c r="M4361" s="21" t="s">
        <v>218</v>
      </c>
      <c r="N4361" s="37" t="s">
        <v>205</v>
      </c>
      <c r="O4361" s="22" t="s">
        <v>257</v>
      </c>
      <c r="P4361" s="31" t="str">
        <f t="shared" si="68"/>
        <v>Non-Lead</v>
      </c>
      <c r="Q4361" s="40" t="s">
        <v>254</v>
      </c>
      <c r="R4361" s="40" t="s">
        <v>254</v>
      </c>
      <c r="S4361" s="24"/>
      <c r="T4361" s="16"/>
      <c r="U4361" s="41" t="s">
        <v>255</v>
      </c>
      <c r="V4361" s="41" t="s">
        <v>255</v>
      </c>
      <c r="W4361" s="16"/>
      <c r="X4361" s="43" t="str">
        <f>IF((OR((AND('[1]PWS Information'!$E$10="CWS",T4361="Single Family Residence",P4361="Lead")),
(AND('[1]PWS Information'!$E$10="CWS",T4361="Multiple Family Residence",'[1]PWS Information'!$E$11="Yes",P4361="Lead")),
(AND('[1]PWS Information'!$E$10="NTNC",P4361="Lead")))),"Tier 1",
IF((OR((AND('[1]PWS Information'!$E$10="CWS",T4361="Multiple Family Residence",'[1]PWS Information'!$E$11="No",P4361="Lead")),
(AND('[1]PWS Information'!$E$10="CWS",T4361="Other",P4361="Lead")),
(AND(T4361="",P4361="Lead")),
(AND('[1]PWS Information'!$E$10="CWS",T4361="Building",P4361="Lead")))),"Tier 2",
IF((OR((AND('[1]PWS Information'!$E$10="CWS",T4361="Single Family Residence",P4361="Galvanized Requiring Replacement")),
(AND('[1]PWS Information'!$E$10="CWS",T4361="Single Family Residence",P4361="Galvanized Requiring Replacement",Q4361="Yes")),
(AND('[1]PWS Information'!$E$10="NTNC",T4361="Single Family Residence",P4361="Galvanized Requiring Replacement")),
(AND('[1]PWS Information'!$E$10="NTNC",T4361="Single Family Residence",Q4361="Yes")))),"Tier 3",
IF((OR((AND('[1]PWS Information'!$E$10="CWS",T4361="Single Family Residence",R4361="Yes",P4361="Non-Lead", I4361="Non-Lead - Copper",K4361="Before 1989")),
(AND('[1]PWS Information'!$E$10="CWS",T4361="Single Family Residence",R4361="Yes",P4361="Non-Lead", M4361="Non-Lead - Copper",N4361="Before 1989")))),"Tier 4",
IF((OR((AND('[1]PWS Information'!$E$10="NTNC",P4361="Non-Lead")),
(AND('[1]PWS Information'!$E$10="CWS",P4361="Non-Lead",R4361="")),
(AND('[1]PWS Information'!$E$10="CWS",P4361="Non-Lead",R4361="No")),
(AND('[1]PWS Information'!$E$10="CWS",P4361="Non-Lead",R4361="Don't Know")),
(AND('[1]PWS Information'!$E$10="CWS",P4361="Non-Lead", I4361="Non-Lead - Copper", R4361="Yes", K4361="Between 1989 and 2014")),
(AND('[1]PWS Information'!$E$10="CWS",P4361="Non-Lead", I4361="Non-Lead - Copper", R4361="Yes", K4361="After 2014")),
(AND('[1]PWS Information'!$E$10="CWS",P4361="Non-Lead", I4361="Non-Lead - Copper", R4361="Yes", K4361="Unknown")),
(AND('[1]PWS Information'!$E$10="CWS",P4361="Non-Lead", M4361="Non-Lead - Copper", R4361="Yes", N4361="Between 1989 and 2014")),
(AND('[1]PWS Information'!$E$10="CWS",P4361="Non-Lead", M4361="Non-Lead - Copper", R4361="Yes", N4361="After 2014")),
(AND('[1]PWS Information'!$E$10="CWS",P4361="Non-Lead", M4361="Non-Lead - Copper", R4361="Yes", N4361="Unknown")),
(AND('[1]PWS Information'!$E$10="CWS",P4361="Unknown")),
(AND('[1]PWS Information'!$E$10="NTNC",P4361="Unknown")),
(AND('[1]PWS Information'!$E$10="CWS",T4361="Multiple Family Residence",P4361="Galvanized Requiring Replacement")),
(AND('[1]PWS Information'!$E$10="CWS",P4361="Galvanized Requiring Replacement")),
(AND('[1]PWS Information'!$E$10="NTNC",T4361="Multiple Family Residence",P4361="Galvanized Requiring Replacement")))),"Tier 5",
"")))))</f>
        <v>Tier 5</v>
      </c>
      <c r="Y4361" s="24"/>
      <c r="Z4361" s="24"/>
    </row>
    <row r="4362" spans="1:26" x14ac:dyDescent="0.25">
      <c r="A4362" s="17">
        <v>4359</v>
      </c>
      <c r="B4362" s="17">
        <v>4110</v>
      </c>
      <c r="C4362" s="17" t="s">
        <v>149</v>
      </c>
      <c r="D4362" s="17" t="s">
        <v>188</v>
      </c>
      <c r="E4362" s="17">
        <v>79549</v>
      </c>
      <c r="F4362" s="17"/>
      <c r="G4362" s="17"/>
      <c r="H4362" s="17"/>
      <c r="I4362" s="25" t="s">
        <v>221</v>
      </c>
      <c r="J4362" s="22" t="s">
        <v>254</v>
      </c>
      <c r="K4362" s="22" t="s">
        <v>255</v>
      </c>
      <c r="L4362" s="22" t="s">
        <v>256</v>
      </c>
      <c r="M4362" s="25" t="s">
        <v>221</v>
      </c>
      <c r="N4362" s="19"/>
      <c r="O4362" s="22" t="s">
        <v>256</v>
      </c>
      <c r="P4362" s="31" t="str">
        <f t="shared" si="68"/>
        <v>Non-Lead</v>
      </c>
      <c r="Q4362" s="40" t="s">
        <v>254</v>
      </c>
      <c r="R4362" s="40" t="s">
        <v>254</v>
      </c>
      <c r="S4362" s="24"/>
      <c r="T4362" s="16"/>
      <c r="U4362" s="41" t="s">
        <v>255</v>
      </c>
      <c r="V4362" s="41" t="s">
        <v>255</v>
      </c>
      <c r="W4362" s="16"/>
      <c r="X4362" s="43" t="str">
        <f>IF((OR((AND('[1]PWS Information'!$E$10="CWS",T4362="Single Family Residence",P4362="Lead")),
(AND('[1]PWS Information'!$E$10="CWS",T4362="Multiple Family Residence",'[1]PWS Information'!$E$11="Yes",P4362="Lead")),
(AND('[1]PWS Information'!$E$10="NTNC",P4362="Lead")))),"Tier 1",
IF((OR((AND('[1]PWS Information'!$E$10="CWS",T4362="Multiple Family Residence",'[1]PWS Information'!$E$11="No",P4362="Lead")),
(AND('[1]PWS Information'!$E$10="CWS",T4362="Other",P4362="Lead")),
(AND(T4362="",P4362="Lead")),
(AND('[1]PWS Information'!$E$10="CWS",T4362="Building",P4362="Lead")))),"Tier 2",
IF((OR((AND('[1]PWS Information'!$E$10="CWS",T4362="Single Family Residence",P4362="Galvanized Requiring Replacement")),
(AND('[1]PWS Information'!$E$10="CWS",T4362="Single Family Residence",P4362="Galvanized Requiring Replacement",Q4362="Yes")),
(AND('[1]PWS Information'!$E$10="NTNC",T4362="Single Family Residence",P4362="Galvanized Requiring Replacement")),
(AND('[1]PWS Information'!$E$10="NTNC",T4362="Single Family Residence",Q4362="Yes")))),"Tier 3",
IF((OR((AND('[1]PWS Information'!$E$10="CWS",T4362="Single Family Residence",R4362="Yes",P4362="Non-Lead", I4362="Non-Lead - Copper",K4362="Before 1989")),
(AND('[1]PWS Information'!$E$10="CWS",T4362="Single Family Residence",R4362="Yes",P4362="Non-Lead", M4362="Non-Lead - Copper",N4362="Before 1989")))),"Tier 4",
IF((OR((AND('[1]PWS Information'!$E$10="NTNC",P4362="Non-Lead")),
(AND('[1]PWS Information'!$E$10="CWS",P4362="Non-Lead",R4362="")),
(AND('[1]PWS Information'!$E$10="CWS",P4362="Non-Lead",R4362="No")),
(AND('[1]PWS Information'!$E$10="CWS",P4362="Non-Lead",R4362="Don't Know")),
(AND('[1]PWS Information'!$E$10="CWS",P4362="Non-Lead", I4362="Non-Lead - Copper", R4362="Yes", K4362="Between 1989 and 2014")),
(AND('[1]PWS Information'!$E$10="CWS",P4362="Non-Lead", I4362="Non-Lead - Copper", R4362="Yes", K4362="After 2014")),
(AND('[1]PWS Information'!$E$10="CWS",P4362="Non-Lead", I4362="Non-Lead - Copper", R4362="Yes", K4362="Unknown")),
(AND('[1]PWS Information'!$E$10="CWS",P4362="Non-Lead", M4362="Non-Lead - Copper", R4362="Yes", N4362="Between 1989 and 2014")),
(AND('[1]PWS Information'!$E$10="CWS",P4362="Non-Lead", M4362="Non-Lead - Copper", R4362="Yes", N4362="After 2014")),
(AND('[1]PWS Information'!$E$10="CWS",P4362="Non-Lead", M4362="Non-Lead - Copper", R4362="Yes", N4362="Unknown")),
(AND('[1]PWS Information'!$E$10="CWS",P4362="Unknown")),
(AND('[1]PWS Information'!$E$10="NTNC",P4362="Unknown")),
(AND('[1]PWS Information'!$E$10="CWS",T4362="Multiple Family Residence",P4362="Galvanized Requiring Replacement")),
(AND('[1]PWS Information'!$E$10="CWS",P4362="Galvanized Requiring Replacement")),
(AND('[1]PWS Information'!$E$10="NTNC",T4362="Multiple Family Residence",P4362="Galvanized Requiring Replacement")))),"Tier 5",
"")))))</f>
        <v>Tier 5</v>
      </c>
      <c r="Y4362" s="24"/>
      <c r="Z4362" s="24"/>
    </row>
    <row r="4363" spans="1:26" x14ac:dyDescent="0.25">
      <c r="A4363" s="17">
        <v>4360</v>
      </c>
      <c r="B4363" s="17">
        <v>4111</v>
      </c>
      <c r="C4363" s="17" t="s">
        <v>149</v>
      </c>
      <c r="D4363" s="17" t="s">
        <v>188</v>
      </c>
      <c r="E4363" s="17">
        <v>79549</v>
      </c>
      <c r="F4363" s="17"/>
      <c r="G4363" s="17"/>
      <c r="H4363" s="17"/>
      <c r="I4363" s="25" t="s">
        <v>218</v>
      </c>
      <c r="J4363" s="22" t="s">
        <v>254</v>
      </c>
      <c r="K4363" s="22" t="s">
        <v>255</v>
      </c>
      <c r="L4363" s="22" t="s">
        <v>256</v>
      </c>
      <c r="M4363" s="25" t="s">
        <v>218</v>
      </c>
      <c r="N4363" s="19" t="s">
        <v>205</v>
      </c>
      <c r="O4363" s="22"/>
      <c r="P4363" s="31" t="str">
        <f t="shared" si="68"/>
        <v>Non-Lead</v>
      </c>
      <c r="Q4363" s="40" t="s">
        <v>254</v>
      </c>
      <c r="R4363" s="40" t="s">
        <v>254</v>
      </c>
      <c r="S4363" s="24"/>
      <c r="T4363" s="16"/>
      <c r="U4363" s="41" t="s">
        <v>255</v>
      </c>
      <c r="V4363" s="41" t="s">
        <v>255</v>
      </c>
      <c r="W4363" s="16"/>
      <c r="X4363" s="43" t="str">
        <f>IF((OR((AND('[1]PWS Information'!$E$10="CWS",T4363="Single Family Residence",P4363="Lead")),
(AND('[1]PWS Information'!$E$10="CWS",T4363="Multiple Family Residence",'[1]PWS Information'!$E$11="Yes",P4363="Lead")),
(AND('[1]PWS Information'!$E$10="NTNC",P4363="Lead")))),"Tier 1",
IF((OR((AND('[1]PWS Information'!$E$10="CWS",T4363="Multiple Family Residence",'[1]PWS Information'!$E$11="No",P4363="Lead")),
(AND('[1]PWS Information'!$E$10="CWS",T4363="Other",P4363="Lead")),
(AND(T4363="",P4363="Lead")),
(AND('[1]PWS Information'!$E$10="CWS",T4363="Building",P4363="Lead")))),"Tier 2",
IF((OR((AND('[1]PWS Information'!$E$10="CWS",T4363="Single Family Residence",P4363="Galvanized Requiring Replacement")),
(AND('[1]PWS Information'!$E$10="CWS",T4363="Single Family Residence",P4363="Galvanized Requiring Replacement",Q4363="Yes")),
(AND('[1]PWS Information'!$E$10="NTNC",T4363="Single Family Residence",P4363="Galvanized Requiring Replacement")),
(AND('[1]PWS Information'!$E$10="NTNC",T4363="Single Family Residence",Q4363="Yes")))),"Tier 3",
IF((OR((AND('[1]PWS Information'!$E$10="CWS",T4363="Single Family Residence",R4363="Yes",P4363="Non-Lead", I4363="Non-Lead - Copper",K4363="Before 1989")),
(AND('[1]PWS Information'!$E$10="CWS",T4363="Single Family Residence",R4363="Yes",P4363="Non-Lead", M4363="Non-Lead - Copper",N4363="Before 1989")))),"Tier 4",
IF((OR((AND('[1]PWS Information'!$E$10="NTNC",P4363="Non-Lead")),
(AND('[1]PWS Information'!$E$10="CWS",P4363="Non-Lead",R4363="")),
(AND('[1]PWS Information'!$E$10="CWS",P4363="Non-Lead",R4363="No")),
(AND('[1]PWS Information'!$E$10="CWS",P4363="Non-Lead",R4363="Don't Know")),
(AND('[1]PWS Information'!$E$10="CWS",P4363="Non-Lead", I4363="Non-Lead - Copper", R4363="Yes", K4363="Between 1989 and 2014")),
(AND('[1]PWS Information'!$E$10="CWS",P4363="Non-Lead", I4363="Non-Lead - Copper", R4363="Yes", K4363="After 2014")),
(AND('[1]PWS Information'!$E$10="CWS",P4363="Non-Lead", I4363="Non-Lead - Copper", R4363="Yes", K4363="Unknown")),
(AND('[1]PWS Information'!$E$10="CWS",P4363="Non-Lead", M4363="Non-Lead - Copper", R4363="Yes", N4363="Between 1989 and 2014")),
(AND('[1]PWS Information'!$E$10="CWS",P4363="Non-Lead", M4363="Non-Lead - Copper", R4363="Yes", N4363="After 2014")),
(AND('[1]PWS Information'!$E$10="CWS",P4363="Non-Lead", M4363="Non-Lead - Copper", R4363="Yes", N4363="Unknown")),
(AND('[1]PWS Information'!$E$10="CWS",P4363="Unknown")),
(AND('[1]PWS Information'!$E$10="NTNC",P4363="Unknown")),
(AND('[1]PWS Information'!$E$10="CWS",T4363="Multiple Family Residence",P4363="Galvanized Requiring Replacement")),
(AND('[1]PWS Information'!$E$10="CWS",P4363="Galvanized Requiring Replacement")),
(AND('[1]PWS Information'!$E$10="NTNC",T4363="Multiple Family Residence",P4363="Galvanized Requiring Replacement")))),"Tier 5",
"")))))</f>
        <v>Tier 5</v>
      </c>
      <c r="Y4363" s="24"/>
      <c r="Z4363" s="24"/>
    </row>
    <row r="4364" spans="1:26" x14ac:dyDescent="0.25">
      <c r="A4364" s="17">
        <v>4361</v>
      </c>
      <c r="B4364" s="17">
        <v>4112</v>
      </c>
      <c r="C4364" s="17" t="s">
        <v>149</v>
      </c>
      <c r="D4364" s="17" t="s">
        <v>188</v>
      </c>
      <c r="E4364" s="17">
        <v>79549</v>
      </c>
      <c r="F4364" s="17"/>
      <c r="G4364" s="17"/>
      <c r="H4364" s="17"/>
      <c r="I4364" s="21" t="s">
        <v>221</v>
      </c>
      <c r="J4364" s="22" t="s">
        <v>254</v>
      </c>
      <c r="K4364" s="22" t="s">
        <v>255</v>
      </c>
      <c r="L4364" s="22" t="s">
        <v>256</v>
      </c>
      <c r="M4364" s="21" t="s">
        <v>221</v>
      </c>
      <c r="N4364" s="37" t="s">
        <v>205</v>
      </c>
      <c r="O4364" s="22" t="s">
        <v>257</v>
      </c>
      <c r="P4364" s="31" t="str">
        <f t="shared" si="68"/>
        <v>Non-Lead</v>
      </c>
      <c r="Q4364" s="40" t="s">
        <v>254</v>
      </c>
      <c r="R4364" s="40" t="s">
        <v>254</v>
      </c>
      <c r="S4364" s="24"/>
      <c r="T4364" s="16"/>
      <c r="U4364" s="41" t="s">
        <v>255</v>
      </c>
      <c r="V4364" s="41" t="s">
        <v>255</v>
      </c>
      <c r="W4364" s="16"/>
      <c r="X4364" s="43" t="str">
        <f>IF((OR((AND('[1]PWS Information'!$E$10="CWS",T4364="Single Family Residence",P4364="Lead")),
(AND('[1]PWS Information'!$E$10="CWS",T4364="Multiple Family Residence",'[1]PWS Information'!$E$11="Yes",P4364="Lead")),
(AND('[1]PWS Information'!$E$10="NTNC",P4364="Lead")))),"Tier 1",
IF((OR((AND('[1]PWS Information'!$E$10="CWS",T4364="Multiple Family Residence",'[1]PWS Information'!$E$11="No",P4364="Lead")),
(AND('[1]PWS Information'!$E$10="CWS",T4364="Other",P4364="Lead")),
(AND(T4364="",P4364="Lead")),
(AND('[1]PWS Information'!$E$10="CWS",T4364="Building",P4364="Lead")))),"Tier 2",
IF((OR((AND('[1]PWS Information'!$E$10="CWS",T4364="Single Family Residence",P4364="Galvanized Requiring Replacement")),
(AND('[1]PWS Information'!$E$10="CWS",T4364="Single Family Residence",P4364="Galvanized Requiring Replacement",Q4364="Yes")),
(AND('[1]PWS Information'!$E$10="NTNC",T4364="Single Family Residence",P4364="Galvanized Requiring Replacement")),
(AND('[1]PWS Information'!$E$10="NTNC",T4364="Single Family Residence",Q4364="Yes")))),"Tier 3",
IF((OR((AND('[1]PWS Information'!$E$10="CWS",T4364="Single Family Residence",R4364="Yes",P4364="Non-Lead", I4364="Non-Lead - Copper",K4364="Before 1989")),
(AND('[1]PWS Information'!$E$10="CWS",T4364="Single Family Residence",R4364="Yes",P4364="Non-Lead", M4364="Non-Lead - Copper",N4364="Before 1989")))),"Tier 4",
IF((OR((AND('[1]PWS Information'!$E$10="NTNC",P4364="Non-Lead")),
(AND('[1]PWS Information'!$E$10="CWS",P4364="Non-Lead",R4364="")),
(AND('[1]PWS Information'!$E$10="CWS",P4364="Non-Lead",R4364="No")),
(AND('[1]PWS Information'!$E$10="CWS",P4364="Non-Lead",R4364="Don't Know")),
(AND('[1]PWS Information'!$E$10="CWS",P4364="Non-Lead", I4364="Non-Lead - Copper", R4364="Yes", K4364="Between 1989 and 2014")),
(AND('[1]PWS Information'!$E$10="CWS",P4364="Non-Lead", I4364="Non-Lead - Copper", R4364="Yes", K4364="After 2014")),
(AND('[1]PWS Information'!$E$10="CWS",P4364="Non-Lead", I4364="Non-Lead - Copper", R4364="Yes", K4364="Unknown")),
(AND('[1]PWS Information'!$E$10="CWS",P4364="Non-Lead", M4364="Non-Lead - Copper", R4364="Yes", N4364="Between 1989 and 2014")),
(AND('[1]PWS Information'!$E$10="CWS",P4364="Non-Lead", M4364="Non-Lead - Copper", R4364="Yes", N4364="After 2014")),
(AND('[1]PWS Information'!$E$10="CWS",P4364="Non-Lead", M4364="Non-Lead - Copper", R4364="Yes", N4364="Unknown")),
(AND('[1]PWS Information'!$E$10="CWS",P4364="Unknown")),
(AND('[1]PWS Information'!$E$10="NTNC",P4364="Unknown")),
(AND('[1]PWS Information'!$E$10="CWS",T4364="Multiple Family Residence",P4364="Galvanized Requiring Replacement")),
(AND('[1]PWS Information'!$E$10="CWS",P4364="Galvanized Requiring Replacement")),
(AND('[1]PWS Information'!$E$10="NTNC",T4364="Multiple Family Residence",P4364="Galvanized Requiring Replacement")))),"Tier 5",
"")))))</f>
        <v>Tier 5</v>
      </c>
      <c r="Y4364" s="24"/>
      <c r="Z4364" s="24"/>
    </row>
    <row r="4365" spans="1:26" x14ac:dyDescent="0.25">
      <c r="A4365" s="17">
        <v>4362</v>
      </c>
      <c r="B4365" s="18">
        <v>4200</v>
      </c>
      <c r="C4365" s="17" t="s">
        <v>149</v>
      </c>
      <c r="D4365" s="17" t="s">
        <v>188</v>
      </c>
      <c r="E4365" s="17">
        <v>79549</v>
      </c>
      <c r="F4365" s="18"/>
      <c r="G4365" s="18"/>
      <c r="H4365" s="18"/>
      <c r="I4365" s="21" t="s">
        <v>218</v>
      </c>
      <c r="J4365" s="22" t="s">
        <v>254</v>
      </c>
      <c r="K4365" s="22" t="s">
        <v>255</v>
      </c>
      <c r="L4365" s="22" t="s">
        <v>256</v>
      </c>
      <c r="M4365" s="21" t="s">
        <v>218</v>
      </c>
      <c r="N4365" s="19" t="s">
        <v>205</v>
      </c>
      <c r="O4365" s="22" t="s">
        <v>257</v>
      </c>
      <c r="P4365" s="31" t="str">
        <f t="shared" si="68"/>
        <v>Non-Lead</v>
      </c>
      <c r="Q4365" s="40" t="s">
        <v>254</v>
      </c>
      <c r="R4365" s="40" t="s">
        <v>254</v>
      </c>
      <c r="S4365" s="24"/>
      <c r="T4365" s="16"/>
      <c r="U4365" s="41" t="s">
        <v>255</v>
      </c>
      <c r="V4365" s="41" t="s">
        <v>255</v>
      </c>
      <c r="W4365" s="16"/>
      <c r="X4365" s="43" t="str">
        <f>IF((OR((AND('[1]PWS Information'!$E$10="CWS",T4365="Single Family Residence",P4365="Lead")),
(AND('[1]PWS Information'!$E$10="CWS",T4365="Multiple Family Residence",'[1]PWS Information'!$E$11="Yes",P4365="Lead")),
(AND('[1]PWS Information'!$E$10="NTNC",P4365="Lead")))),"Tier 1",
IF((OR((AND('[1]PWS Information'!$E$10="CWS",T4365="Multiple Family Residence",'[1]PWS Information'!$E$11="No",P4365="Lead")),
(AND('[1]PWS Information'!$E$10="CWS",T4365="Other",P4365="Lead")),
(AND(T4365="",P4365="Lead")),
(AND('[1]PWS Information'!$E$10="CWS",T4365="Building",P4365="Lead")))),"Tier 2",
IF((OR((AND('[1]PWS Information'!$E$10="CWS",T4365="Single Family Residence",P4365="Galvanized Requiring Replacement")),
(AND('[1]PWS Information'!$E$10="CWS",T4365="Single Family Residence",P4365="Galvanized Requiring Replacement",Q4365="Yes")),
(AND('[1]PWS Information'!$E$10="NTNC",T4365="Single Family Residence",P4365="Galvanized Requiring Replacement")),
(AND('[1]PWS Information'!$E$10="NTNC",T4365="Single Family Residence",Q4365="Yes")))),"Tier 3",
IF((OR((AND('[1]PWS Information'!$E$10="CWS",T4365="Single Family Residence",R4365="Yes",P4365="Non-Lead", I4365="Non-Lead - Copper",K4365="Before 1989")),
(AND('[1]PWS Information'!$E$10="CWS",T4365="Single Family Residence",R4365="Yes",P4365="Non-Lead", M4365="Non-Lead - Copper",N4365="Before 1989")))),"Tier 4",
IF((OR((AND('[1]PWS Information'!$E$10="NTNC",P4365="Non-Lead")),
(AND('[1]PWS Information'!$E$10="CWS",P4365="Non-Lead",R4365="")),
(AND('[1]PWS Information'!$E$10="CWS",P4365="Non-Lead",R4365="No")),
(AND('[1]PWS Information'!$E$10="CWS",P4365="Non-Lead",R4365="Don't Know")),
(AND('[1]PWS Information'!$E$10="CWS",P4365="Non-Lead", I4365="Non-Lead - Copper", R4365="Yes", K4365="Between 1989 and 2014")),
(AND('[1]PWS Information'!$E$10="CWS",P4365="Non-Lead", I4365="Non-Lead - Copper", R4365="Yes", K4365="After 2014")),
(AND('[1]PWS Information'!$E$10="CWS",P4365="Non-Lead", I4365="Non-Lead - Copper", R4365="Yes", K4365="Unknown")),
(AND('[1]PWS Information'!$E$10="CWS",P4365="Non-Lead", M4365="Non-Lead - Copper", R4365="Yes", N4365="Between 1989 and 2014")),
(AND('[1]PWS Information'!$E$10="CWS",P4365="Non-Lead", M4365="Non-Lead - Copper", R4365="Yes", N4365="After 2014")),
(AND('[1]PWS Information'!$E$10="CWS",P4365="Non-Lead", M4365="Non-Lead - Copper", R4365="Yes", N4365="Unknown")),
(AND('[1]PWS Information'!$E$10="CWS",P4365="Unknown")),
(AND('[1]PWS Information'!$E$10="NTNC",P4365="Unknown")),
(AND('[1]PWS Information'!$E$10="CWS",T4365="Multiple Family Residence",P4365="Galvanized Requiring Replacement")),
(AND('[1]PWS Information'!$E$10="CWS",P4365="Galvanized Requiring Replacement")),
(AND('[1]PWS Information'!$E$10="NTNC",T4365="Multiple Family Residence",P4365="Galvanized Requiring Replacement")))),"Tier 5",
"")))))</f>
        <v>Tier 5</v>
      </c>
      <c r="Y4365" s="24"/>
      <c r="Z4365" s="24"/>
    </row>
    <row r="4366" spans="1:26" x14ac:dyDescent="0.25">
      <c r="A4366" s="17">
        <v>4363</v>
      </c>
      <c r="B4366" s="17">
        <v>4201</v>
      </c>
      <c r="C4366" s="17" t="s">
        <v>149</v>
      </c>
      <c r="D4366" s="17" t="s">
        <v>188</v>
      </c>
      <c r="E4366" s="17">
        <v>79549</v>
      </c>
      <c r="F4366" s="17"/>
      <c r="G4366" s="17"/>
      <c r="H4366" s="17"/>
      <c r="I4366" s="25" t="s">
        <v>221</v>
      </c>
      <c r="J4366" s="22" t="s">
        <v>254</v>
      </c>
      <c r="K4366" s="22" t="s">
        <v>255</v>
      </c>
      <c r="L4366" s="22" t="s">
        <v>256</v>
      </c>
      <c r="M4366" s="25" t="s">
        <v>222</v>
      </c>
      <c r="N4366" s="19"/>
      <c r="O4366" s="22" t="s">
        <v>256</v>
      </c>
      <c r="P4366" s="31" t="str">
        <f t="shared" si="68"/>
        <v>Galvanized Requiring Replacement</v>
      </c>
      <c r="Q4366" s="40" t="s">
        <v>254</v>
      </c>
      <c r="R4366" s="40" t="s">
        <v>254</v>
      </c>
      <c r="S4366" s="24"/>
      <c r="T4366" s="16"/>
      <c r="U4366" s="41" t="s">
        <v>255</v>
      </c>
      <c r="V4366" s="41" t="s">
        <v>255</v>
      </c>
      <c r="W4366" s="16"/>
      <c r="X4366" s="43" t="str">
        <f>IF((OR((AND('[1]PWS Information'!$E$10="CWS",T4366="Single Family Residence",P4366="Lead")),
(AND('[1]PWS Information'!$E$10="CWS",T4366="Multiple Family Residence",'[1]PWS Information'!$E$11="Yes",P4366="Lead")),
(AND('[1]PWS Information'!$E$10="NTNC",P4366="Lead")))),"Tier 1",
IF((OR((AND('[1]PWS Information'!$E$10="CWS",T4366="Multiple Family Residence",'[1]PWS Information'!$E$11="No",P4366="Lead")),
(AND('[1]PWS Information'!$E$10="CWS",T4366="Other",P4366="Lead")),
(AND(T4366="",P4366="Lead")),
(AND('[1]PWS Information'!$E$10="CWS",T4366="Building",P4366="Lead")))),"Tier 2",
IF((OR((AND('[1]PWS Information'!$E$10="CWS",T4366="Single Family Residence",P4366="Galvanized Requiring Replacement")),
(AND('[1]PWS Information'!$E$10="CWS",T4366="Single Family Residence",P4366="Galvanized Requiring Replacement",Q4366="Yes")),
(AND('[1]PWS Information'!$E$10="NTNC",T4366="Single Family Residence",P4366="Galvanized Requiring Replacement")),
(AND('[1]PWS Information'!$E$10="NTNC",T4366="Single Family Residence",Q4366="Yes")))),"Tier 3",
IF((OR((AND('[1]PWS Information'!$E$10="CWS",T4366="Single Family Residence",R4366="Yes",P4366="Non-Lead", I4366="Non-Lead - Copper",K4366="Before 1989")),
(AND('[1]PWS Information'!$E$10="CWS",T4366="Single Family Residence",R4366="Yes",P4366="Non-Lead", M4366="Non-Lead - Copper",N4366="Before 1989")))),"Tier 4",
IF((OR((AND('[1]PWS Information'!$E$10="NTNC",P4366="Non-Lead")),
(AND('[1]PWS Information'!$E$10="CWS",P4366="Non-Lead",R4366="")),
(AND('[1]PWS Information'!$E$10="CWS",P4366="Non-Lead",R4366="No")),
(AND('[1]PWS Information'!$E$10="CWS",P4366="Non-Lead",R4366="Don't Know")),
(AND('[1]PWS Information'!$E$10="CWS",P4366="Non-Lead", I4366="Non-Lead - Copper", R4366="Yes", K4366="Between 1989 and 2014")),
(AND('[1]PWS Information'!$E$10="CWS",P4366="Non-Lead", I4366="Non-Lead - Copper", R4366="Yes", K4366="After 2014")),
(AND('[1]PWS Information'!$E$10="CWS",P4366="Non-Lead", I4366="Non-Lead - Copper", R4366="Yes", K4366="Unknown")),
(AND('[1]PWS Information'!$E$10="CWS",P4366="Non-Lead", M4366="Non-Lead - Copper", R4366="Yes", N4366="Between 1989 and 2014")),
(AND('[1]PWS Information'!$E$10="CWS",P4366="Non-Lead", M4366="Non-Lead - Copper", R4366="Yes", N4366="After 2014")),
(AND('[1]PWS Information'!$E$10="CWS",P4366="Non-Lead", M4366="Non-Lead - Copper", R4366="Yes", N4366="Unknown")),
(AND('[1]PWS Information'!$E$10="CWS",P4366="Unknown")),
(AND('[1]PWS Information'!$E$10="NTNC",P4366="Unknown")),
(AND('[1]PWS Information'!$E$10="CWS",T4366="Multiple Family Residence",P4366="Galvanized Requiring Replacement")),
(AND('[1]PWS Information'!$E$10="CWS",P4366="Galvanized Requiring Replacement")),
(AND('[1]PWS Information'!$E$10="NTNC",T4366="Multiple Family Residence",P4366="Galvanized Requiring Replacement")))),"Tier 5",
"")))))</f>
        <v>Tier 5</v>
      </c>
      <c r="Y4366" s="24"/>
      <c r="Z4366" s="24"/>
    </row>
    <row r="4367" spans="1:26" x14ac:dyDescent="0.25">
      <c r="A4367" s="17">
        <v>4364</v>
      </c>
      <c r="B4367" s="17">
        <v>4202</v>
      </c>
      <c r="C4367" s="17" t="s">
        <v>149</v>
      </c>
      <c r="D4367" s="17" t="s">
        <v>188</v>
      </c>
      <c r="E4367" s="17">
        <v>79549</v>
      </c>
      <c r="F4367" s="17"/>
      <c r="G4367" s="17"/>
      <c r="H4367" s="17"/>
      <c r="I4367" s="21" t="s">
        <v>218</v>
      </c>
      <c r="J4367" s="22" t="s">
        <v>254</v>
      </c>
      <c r="K4367" s="22" t="s">
        <v>255</v>
      </c>
      <c r="L4367" s="22" t="s">
        <v>256</v>
      </c>
      <c r="M4367" s="21" t="s">
        <v>218</v>
      </c>
      <c r="N4367" s="19"/>
      <c r="O4367" s="22" t="s">
        <v>256</v>
      </c>
      <c r="P4367" s="31" t="str">
        <f t="shared" si="68"/>
        <v>Non-Lead</v>
      </c>
      <c r="Q4367" s="40" t="s">
        <v>254</v>
      </c>
      <c r="R4367" s="40" t="s">
        <v>254</v>
      </c>
      <c r="S4367" s="24"/>
      <c r="T4367" s="16"/>
      <c r="U4367" s="41" t="s">
        <v>255</v>
      </c>
      <c r="V4367" s="41" t="s">
        <v>255</v>
      </c>
      <c r="W4367" s="16"/>
      <c r="X4367" s="43" t="str">
        <f>IF((OR((AND('[1]PWS Information'!$E$10="CWS",T4367="Single Family Residence",P4367="Lead")),
(AND('[1]PWS Information'!$E$10="CWS",T4367="Multiple Family Residence",'[1]PWS Information'!$E$11="Yes",P4367="Lead")),
(AND('[1]PWS Information'!$E$10="NTNC",P4367="Lead")))),"Tier 1",
IF((OR((AND('[1]PWS Information'!$E$10="CWS",T4367="Multiple Family Residence",'[1]PWS Information'!$E$11="No",P4367="Lead")),
(AND('[1]PWS Information'!$E$10="CWS",T4367="Other",P4367="Lead")),
(AND(T4367="",P4367="Lead")),
(AND('[1]PWS Information'!$E$10="CWS",T4367="Building",P4367="Lead")))),"Tier 2",
IF((OR((AND('[1]PWS Information'!$E$10="CWS",T4367="Single Family Residence",P4367="Galvanized Requiring Replacement")),
(AND('[1]PWS Information'!$E$10="CWS",T4367="Single Family Residence",P4367="Galvanized Requiring Replacement",Q4367="Yes")),
(AND('[1]PWS Information'!$E$10="NTNC",T4367="Single Family Residence",P4367="Galvanized Requiring Replacement")),
(AND('[1]PWS Information'!$E$10="NTNC",T4367="Single Family Residence",Q4367="Yes")))),"Tier 3",
IF((OR((AND('[1]PWS Information'!$E$10="CWS",T4367="Single Family Residence",R4367="Yes",P4367="Non-Lead", I4367="Non-Lead - Copper",K4367="Before 1989")),
(AND('[1]PWS Information'!$E$10="CWS",T4367="Single Family Residence",R4367="Yes",P4367="Non-Lead", M4367="Non-Lead - Copper",N4367="Before 1989")))),"Tier 4",
IF((OR((AND('[1]PWS Information'!$E$10="NTNC",P4367="Non-Lead")),
(AND('[1]PWS Information'!$E$10="CWS",P4367="Non-Lead",R4367="")),
(AND('[1]PWS Information'!$E$10="CWS",P4367="Non-Lead",R4367="No")),
(AND('[1]PWS Information'!$E$10="CWS",P4367="Non-Lead",R4367="Don't Know")),
(AND('[1]PWS Information'!$E$10="CWS",P4367="Non-Lead", I4367="Non-Lead - Copper", R4367="Yes", K4367="Between 1989 and 2014")),
(AND('[1]PWS Information'!$E$10="CWS",P4367="Non-Lead", I4367="Non-Lead - Copper", R4367="Yes", K4367="After 2014")),
(AND('[1]PWS Information'!$E$10="CWS",P4367="Non-Lead", I4367="Non-Lead - Copper", R4367="Yes", K4367="Unknown")),
(AND('[1]PWS Information'!$E$10="CWS",P4367="Non-Lead", M4367="Non-Lead - Copper", R4367="Yes", N4367="Between 1989 and 2014")),
(AND('[1]PWS Information'!$E$10="CWS",P4367="Non-Lead", M4367="Non-Lead - Copper", R4367="Yes", N4367="After 2014")),
(AND('[1]PWS Information'!$E$10="CWS",P4367="Non-Lead", M4367="Non-Lead - Copper", R4367="Yes", N4367="Unknown")),
(AND('[1]PWS Information'!$E$10="CWS",P4367="Unknown")),
(AND('[1]PWS Information'!$E$10="NTNC",P4367="Unknown")),
(AND('[1]PWS Information'!$E$10="CWS",T4367="Multiple Family Residence",P4367="Galvanized Requiring Replacement")),
(AND('[1]PWS Information'!$E$10="CWS",P4367="Galvanized Requiring Replacement")),
(AND('[1]PWS Information'!$E$10="NTNC",T4367="Multiple Family Residence",P4367="Galvanized Requiring Replacement")))),"Tier 5",
"")))))</f>
        <v>Tier 5</v>
      </c>
      <c r="Y4367" s="24"/>
      <c r="Z4367" s="24"/>
    </row>
    <row r="4368" spans="1:26" x14ac:dyDescent="0.25">
      <c r="A4368" s="17">
        <v>4365</v>
      </c>
      <c r="B4368" s="17">
        <v>4203</v>
      </c>
      <c r="C4368" s="17" t="s">
        <v>149</v>
      </c>
      <c r="D4368" s="17" t="s">
        <v>188</v>
      </c>
      <c r="E4368" s="17">
        <v>79549</v>
      </c>
      <c r="F4368" s="17"/>
      <c r="G4368" s="17"/>
      <c r="H4368" s="17"/>
      <c r="I4368" s="21" t="s">
        <v>218</v>
      </c>
      <c r="J4368" s="22" t="s">
        <v>254</v>
      </c>
      <c r="K4368" s="22" t="s">
        <v>255</v>
      </c>
      <c r="L4368" s="22" t="s">
        <v>256</v>
      </c>
      <c r="M4368" s="21" t="s">
        <v>218</v>
      </c>
      <c r="N4368" s="37" t="s">
        <v>205</v>
      </c>
      <c r="O4368" s="22" t="s">
        <v>257</v>
      </c>
      <c r="P4368" s="31" t="str">
        <f t="shared" si="68"/>
        <v>Non-Lead</v>
      </c>
      <c r="Q4368" s="40" t="s">
        <v>254</v>
      </c>
      <c r="R4368" s="40" t="s">
        <v>254</v>
      </c>
      <c r="S4368" s="24"/>
      <c r="T4368" s="16"/>
      <c r="U4368" s="41" t="s">
        <v>255</v>
      </c>
      <c r="V4368" s="41" t="s">
        <v>255</v>
      </c>
      <c r="W4368" s="16"/>
      <c r="X4368" s="43" t="str">
        <f>IF((OR((AND('[1]PWS Information'!$E$10="CWS",T4368="Single Family Residence",P4368="Lead")),
(AND('[1]PWS Information'!$E$10="CWS",T4368="Multiple Family Residence",'[1]PWS Information'!$E$11="Yes",P4368="Lead")),
(AND('[1]PWS Information'!$E$10="NTNC",P4368="Lead")))),"Tier 1",
IF((OR((AND('[1]PWS Information'!$E$10="CWS",T4368="Multiple Family Residence",'[1]PWS Information'!$E$11="No",P4368="Lead")),
(AND('[1]PWS Information'!$E$10="CWS",T4368="Other",P4368="Lead")),
(AND(T4368="",P4368="Lead")),
(AND('[1]PWS Information'!$E$10="CWS",T4368="Building",P4368="Lead")))),"Tier 2",
IF((OR((AND('[1]PWS Information'!$E$10="CWS",T4368="Single Family Residence",P4368="Galvanized Requiring Replacement")),
(AND('[1]PWS Information'!$E$10="CWS",T4368="Single Family Residence",P4368="Galvanized Requiring Replacement",Q4368="Yes")),
(AND('[1]PWS Information'!$E$10="NTNC",T4368="Single Family Residence",P4368="Galvanized Requiring Replacement")),
(AND('[1]PWS Information'!$E$10="NTNC",T4368="Single Family Residence",Q4368="Yes")))),"Tier 3",
IF((OR((AND('[1]PWS Information'!$E$10="CWS",T4368="Single Family Residence",R4368="Yes",P4368="Non-Lead", I4368="Non-Lead - Copper",K4368="Before 1989")),
(AND('[1]PWS Information'!$E$10="CWS",T4368="Single Family Residence",R4368="Yes",P4368="Non-Lead", M4368="Non-Lead - Copper",N4368="Before 1989")))),"Tier 4",
IF((OR((AND('[1]PWS Information'!$E$10="NTNC",P4368="Non-Lead")),
(AND('[1]PWS Information'!$E$10="CWS",P4368="Non-Lead",R4368="")),
(AND('[1]PWS Information'!$E$10="CWS",P4368="Non-Lead",R4368="No")),
(AND('[1]PWS Information'!$E$10="CWS",P4368="Non-Lead",R4368="Don't Know")),
(AND('[1]PWS Information'!$E$10="CWS",P4368="Non-Lead", I4368="Non-Lead - Copper", R4368="Yes", K4368="Between 1989 and 2014")),
(AND('[1]PWS Information'!$E$10="CWS",P4368="Non-Lead", I4368="Non-Lead - Copper", R4368="Yes", K4368="After 2014")),
(AND('[1]PWS Information'!$E$10="CWS",P4368="Non-Lead", I4368="Non-Lead - Copper", R4368="Yes", K4368="Unknown")),
(AND('[1]PWS Information'!$E$10="CWS",P4368="Non-Lead", M4368="Non-Lead - Copper", R4368="Yes", N4368="Between 1989 and 2014")),
(AND('[1]PWS Information'!$E$10="CWS",P4368="Non-Lead", M4368="Non-Lead - Copper", R4368="Yes", N4368="After 2014")),
(AND('[1]PWS Information'!$E$10="CWS",P4368="Non-Lead", M4368="Non-Lead - Copper", R4368="Yes", N4368="Unknown")),
(AND('[1]PWS Information'!$E$10="CWS",P4368="Unknown")),
(AND('[1]PWS Information'!$E$10="NTNC",P4368="Unknown")),
(AND('[1]PWS Information'!$E$10="CWS",T4368="Multiple Family Residence",P4368="Galvanized Requiring Replacement")),
(AND('[1]PWS Information'!$E$10="CWS",P4368="Galvanized Requiring Replacement")),
(AND('[1]PWS Information'!$E$10="NTNC",T4368="Multiple Family Residence",P4368="Galvanized Requiring Replacement")))),"Tier 5",
"")))))</f>
        <v>Tier 5</v>
      </c>
      <c r="Y4368" s="24"/>
      <c r="Z4368" s="24"/>
    </row>
    <row r="4369" spans="1:26" x14ac:dyDescent="0.25">
      <c r="A4369" s="17">
        <v>4366</v>
      </c>
      <c r="B4369" s="17">
        <v>4204</v>
      </c>
      <c r="C4369" s="17" t="s">
        <v>149</v>
      </c>
      <c r="D4369" s="17" t="s">
        <v>188</v>
      </c>
      <c r="E4369" s="17">
        <v>79549</v>
      </c>
      <c r="F4369" s="17"/>
      <c r="G4369" s="17"/>
      <c r="H4369" s="17"/>
      <c r="I4369" s="21" t="s">
        <v>221</v>
      </c>
      <c r="J4369" s="22" t="s">
        <v>254</v>
      </c>
      <c r="K4369" s="22" t="s">
        <v>255</v>
      </c>
      <c r="L4369" s="22" t="s">
        <v>256</v>
      </c>
      <c r="M4369" s="21" t="s">
        <v>218</v>
      </c>
      <c r="N4369" s="37"/>
      <c r="O4369" s="22" t="s">
        <v>256</v>
      </c>
      <c r="P4369" s="31" t="str">
        <f t="shared" si="68"/>
        <v>Non-Lead</v>
      </c>
      <c r="Q4369" s="40" t="s">
        <v>254</v>
      </c>
      <c r="R4369" s="40" t="s">
        <v>254</v>
      </c>
      <c r="S4369" s="24"/>
      <c r="T4369" s="16"/>
      <c r="U4369" s="41" t="s">
        <v>255</v>
      </c>
      <c r="V4369" s="41" t="s">
        <v>255</v>
      </c>
      <c r="W4369" s="16"/>
      <c r="X4369" s="43" t="str">
        <f>IF((OR((AND('[1]PWS Information'!$E$10="CWS",T4369="Single Family Residence",P4369="Lead")),
(AND('[1]PWS Information'!$E$10="CWS",T4369="Multiple Family Residence",'[1]PWS Information'!$E$11="Yes",P4369="Lead")),
(AND('[1]PWS Information'!$E$10="NTNC",P4369="Lead")))),"Tier 1",
IF((OR((AND('[1]PWS Information'!$E$10="CWS",T4369="Multiple Family Residence",'[1]PWS Information'!$E$11="No",P4369="Lead")),
(AND('[1]PWS Information'!$E$10="CWS",T4369="Other",P4369="Lead")),
(AND(T4369="",P4369="Lead")),
(AND('[1]PWS Information'!$E$10="CWS",T4369="Building",P4369="Lead")))),"Tier 2",
IF((OR((AND('[1]PWS Information'!$E$10="CWS",T4369="Single Family Residence",P4369="Galvanized Requiring Replacement")),
(AND('[1]PWS Information'!$E$10="CWS",T4369="Single Family Residence",P4369="Galvanized Requiring Replacement",Q4369="Yes")),
(AND('[1]PWS Information'!$E$10="NTNC",T4369="Single Family Residence",P4369="Galvanized Requiring Replacement")),
(AND('[1]PWS Information'!$E$10="NTNC",T4369="Single Family Residence",Q4369="Yes")))),"Tier 3",
IF((OR((AND('[1]PWS Information'!$E$10="CWS",T4369="Single Family Residence",R4369="Yes",P4369="Non-Lead", I4369="Non-Lead - Copper",K4369="Before 1989")),
(AND('[1]PWS Information'!$E$10="CWS",T4369="Single Family Residence",R4369="Yes",P4369="Non-Lead", M4369="Non-Lead - Copper",N4369="Before 1989")))),"Tier 4",
IF((OR((AND('[1]PWS Information'!$E$10="NTNC",P4369="Non-Lead")),
(AND('[1]PWS Information'!$E$10="CWS",P4369="Non-Lead",R4369="")),
(AND('[1]PWS Information'!$E$10="CWS",P4369="Non-Lead",R4369="No")),
(AND('[1]PWS Information'!$E$10="CWS",P4369="Non-Lead",R4369="Don't Know")),
(AND('[1]PWS Information'!$E$10="CWS",P4369="Non-Lead", I4369="Non-Lead - Copper", R4369="Yes", K4369="Between 1989 and 2014")),
(AND('[1]PWS Information'!$E$10="CWS",P4369="Non-Lead", I4369="Non-Lead - Copper", R4369="Yes", K4369="After 2014")),
(AND('[1]PWS Information'!$E$10="CWS",P4369="Non-Lead", I4369="Non-Lead - Copper", R4369="Yes", K4369="Unknown")),
(AND('[1]PWS Information'!$E$10="CWS",P4369="Non-Lead", M4369="Non-Lead - Copper", R4369="Yes", N4369="Between 1989 and 2014")),
(AND('[1]PWS Information'!$E$10="CWS",P4369="Non-Lead", M4369="Non-Lead - Copper", R4369="Yes", N4369="After 2014")),
(AND('[1]PWS Information'!$E$10="CWS",P4369="Non-Lead", M4369="Non-Lead - Copper", R4369="Yes", N4369="Unknown")),
(AND('[1]PWS Information'!$E$10="CWS",P4369="Unknown")),
(AND('[1]PWS Information'!$E$10="NTNC",P4369="Unknown")),
(AND('[1]PWS Information'!$E$10="CWS",T4369="Multiple Family Residence",P4369="Galvanized Requiring Replacement")),
(AND('[1]PWS Information'!$E$10="CWS",P4369="Galvanized Requiring Replacement")),
(AND('[1]PWS Information'!$E$10="NTNC",T4369="Multiple Family Residence",P4369="Galvanized Requiring Replacement")))),"Tier 5",
"")))))</f>
        <v>Tier 5</v>
      </c>
      <c r="Y4369" s="24"/>
      <c r="Z4369" s="24"/>
    </row>
    <row r="4370" spans="1:26" x14ac:dyDescent="0.25">
      <c r="A4370" s="17">
        <v>4367</v>
      </c>
      <c r="B4370" s="18">
        <v>4208</v>
      </c>
      <c r="C4370" s="17" t="s">
        <v>149</v>
      </c>
      <c r="D4370" s="17" t="s">
        <v>188</v>
      </c>
      <c r="E4370" s="17">
        <v>79549</v>
      </c>
      <c r="F4370" s="18"/>
      <c r="G4370" s="18"/>
      <c r="H4370" s="18"/>
      <c r="I4370" s="21" t="s">
        <v>221</v>
      </c>
      <c r="J4370" s="22" t="s">
        <v>254</v>
      </c>
      <c r="K4370" s="22" t="s">
        <v>255</v>
      </c>
      <c r="L4370" s="22" t="s">
        <v>256</v>
      </c>
      <c r="M4370" s="21" t="s">
        <v>218</v>
      </c>
      <c r="N4370" s="19"/>
      <c r="O4370" s="22" t="s">
        <v>256</v>
      </c>
      <c r="P4370" s="31" t="str">
        <f t="shared" si="68"/>
        <v>Non-Lead</v>
      </c>
      <c r="Q4370" s="40" t="s">
        <v>254</v>
      </c>
      <c r="R4370" s="40" t="s">
        <v>254</v>
      </c>
      <c r="S4370" s="24"/>
      <c r="T4370" s="16"/>
      <c r="U4370" s="41" t="s">
        <v>255</v>
      </c>
      <c r="V4370" s="41" t="s">
        <v>255</v>
      </c>
      <c r="W4370" s="16"/>
      <c r="X4370" s="43" t="str">
        <f>IF((OR((AND('[1]PWS Information'!$E$10="CWS",T4370="Single Family Residence",P4370="Lead")),
(AND('[1]PWS Information'!$E$10="CWS",T4370="Multiple Family Residence",'[1]PWS Information'!$E$11="Yes",P4370="Lead")),
(AND('[1]PWS Information'!$E$10="NTNC",P4370="Lead")))),"Tier 1",
IF((OR((AND('[1]PWS Information'!$E$10="CWS",T4370="Multiple Family Residence",'[1]PWS Information'!$E$11="No",P4370="Lead")),
(AND('[1]PWS Information'!$E$10="CWS",T4370="Other",P4370="Lead")),
(AND(T4370="",P4370="Lead")),
(AND('[1]PWS Information'!$E$10="CWS",T4370="Building",P4370="Lead")))),"Tier 2",
IF((OR((AND('[1]PWS Information'!$E$10="CWS",T4370="Single Family Residence",P4370="Galvanized Requiring Replacement")),
(AND('[1]PWS Information'!$E$10="CWS",T4370="Single Family Residence",P4370="Galvanized Requiring Replacement",Q4370="Yes")),
(AND('[1]PWS Information'!$E$10="NTNC",T4370="Single Family Residence",P4370="Galvanized Requiring Replacement")),
(AND('[1]PWS Information'!$E$10="NTNC",T4370="Single Family Residence",Q4370="Yes")))),"Tier 3",
IF((OR((AND('[1]PWS Information'!$E$10="CWS",T4370="Single Family Residence",R4370="Yes",P4370="Non-Lead", I4370="Non-Lead - Copper",K4370="Before 1989")),
(AND('[1]PWS Information'!$E$10="CWS",T4370="Single Family Residence",R4370="Yes",P4370="Non-Lead", M4370="Non-Lead - Copper",N4370="Before 1989")))),"Tier 4",
IF((OR((AND('[1]PWS Information'!$E$10="NTNC",P4370="Non-Lead")),
(AND('[1]PWS Information'!$E$10="CWS",P4370="Non-Lead",R4370="")),
(AND('[1]PWS Information'!$E$10="CWS",P4370="Non-Lead",R4370="No")),
(AND('[1]PWS Information'!$E$10="CWS",P4370="Non-Lead",R4370="Don't Know")),
(AND('[1]PWS Information'!$E$10="CWS",P4370="Non-Lead", I4370="Non-Lead - Copper", R4370="Yes", K4370="Between 1989 and 2014")),
(AND('[1]PWS Information'!$E$10="CWS",P4370="Non-Lead", I4370="Non-Lead - Copper", R4370="Yes", K4370="After 2014")),
(AND('[1]PWS Information'!$E$10="CWS",P4370="Non-Lead", I4370="Non-Lead - Copper", R4370="Yes", K4370="Unknown")),
(AND('[1]PWS Information'!$E$10="CWS",P4370="Non-Lead", M4370="Non-Lead - Copper", R4370="Yes", N4370="Between 1989 and 2014")),
(AND('[1]PWS Information'!$E$10="CWS",P4370="Non-Lead", M4370="Non-Lead - Copper", R4370="Yes", N4370="After 2014")),
(AND('[1]PWS Information'!$E$10="CWS",P4370="Non-Lead", M4370="Non-Lead - Copper", R4370="Yes", N4370="Unknown")),
(AND('[1]PWS Information'!$E$10="CWS",P4370="Unknown")),
(AND('[1]PWS Information'!$E$10="NTNC",P4370="Unknown")),
(AND('[1]PWS Information'!$E$10="CWS",T4370="Multiple Family Residence",P4370="Galvanized Requiring Replacement")),
(AND('[1]PWS Information'!$E$10="CWS",P4370="Galvanized Requiring Replacement")),
(AND('[1]PWS Information'!$E$10="NTNC",T4370="Multiple Family Residence",P4370="Galvanized Requiring Replacement")))),"Tier 5",
"")))))</f>
        <v>Tier 5</v>
      </c>
      <c r="Y4370" s="24"/>
      <c r="Z4370" s="24"/>
    </row>
    <row r="4371" spans="1:26" x14ac:dyDescent="0.25">
      <c r="A4371" s="17">
        <v>4368</v>
      </c>
      <c r="B4371" s="17">
        <v>4212</v>
      </c>
      <c r="C4371" s="17" t="s">
        <v>149</v>
      </c>
      <c r="D4371" s="17" t="s">
        <v>188</v>
      </c>
      <c r="E4371" s="17">
        <v>79549</v>
      </c>
      <c r="F4371" s="17"/>
      <c r="G4371" s="17"/>
      <c r="H4371" s="17"/>
      <c r="I4371" s="21" t="s">
        <v>218</v>
      </c>
      <c r="J4371" s="22" t="s">
        <v>254</v>
      </c>
      <c r="K4371" s="22" t="s">
        <v>255</v>
      </c>
      <c r="L4371" s="22" t="s">
        <v>256</v>
      </c>
      <c r="M4371" s="21" t="s">
        <v>218</v>
      </c>
      <c r="N4371" s="19" t="s">
        <v>205</v>
      </c>
      <c r="O4371" s="22" t="s">
        <v>257</v>
      </c>
      <c r="P4371" s="31" t="str">
        <f t="shared" si="68"/>
        <v>Non-Lead</v>
      </c>
      <c r="Q4371" s="40" t="s">
        <v>254</v>
      </c>
      <c r="R4371" s="40" t="s">
        <v>254</v>
      </c>
      <c r="S4371" s="24"/>
      <c r="T4371" s="16"/>
      <c r="U4371" s="41" t="s">
        <v>255</v>
      </c>
      <c r="V4371" s="41" t="s">
        <v>255</v>
      </c>
      <c r="W4371" s="16"/>
      <c r="X4371" s="43" t="str">
        <f>IF((OR((AND('[1]PWS Information'!$E$10="CWS",T4371="Single Family Residence",P4371="Lead")),
(AND('[1]PWS Information'!$E$10="CWS",T4371="Multiple Family Residence",'[1]PWS Information'!$E$11="Yes",P4371="Lead")),
(AND('[1]PWS Information'!$E$10="NTNC",P4371="Lead")))),"Tier 1",
IF((OR((AND('[1]PWS Information'!$E$10="CWS",T4371="Multiple Family Residence",'[1]PWS Information'!$E$11="No",P4371="Lead")),
(AND('[1]PWS Information'!$E$10="CWS",T4371="Other",P4371="Lead")),
(AND(T4371="",P4371="Lead")),
(AND('[1]PWS Information'!$E$10="CWS",T4371="Building",P4371="Lead")))),"Tier 2",
IF((OR((AND('[1]PWS Information'!$E$10="CWS",T4371="Single Family Residence",P4371="Galvanized Requiring Replacement")),
(AND('[1]PWS Information'!$E$10="CWS",T4371="Single Family Residence",P4371="Galvanized Requiring Replacement",Q4371="Yes")),
(AND('[1]PWS Information'!$E$10="NTNC",T4371="Single Family Residence",P4371="Galvanized Requiring Replacement")),
(AND('[1]PWS Information'!$E$10="NTNC",T4371="Single Family Residence",Q4371="Yes")))),"Tier 3",
IF((OR((AND('[1]PWS Information'!$E$10="CWS",T4371="Single Family Residence",R4371="Yes",P4371="Non-Lead", I4371="Non-Lead - Copper",K4371="Before 1989")),
(AND('[1]PWS Information'!$E$10="CWS",T4371="Single Family Residence",R4371="Yes",P4371="Non-Lead", M4371="Non-Lead - Copper",N4371="Before 1989")))),"Tier 4",
IF((OR((AND('[1]PWS Information'!$E$10="NTNC",P4371="Non-Lead")),
(AND('[1]PWS Information'!$E$10="CWS",P4371="Non-Lead",R4371="")),
(AND('[1]PWS Information'!$E$10="CWS",P4371="Non-Lead",R4371="No")),
(AND('[1]PWS Information'!$E$10="CWS",P4371="Non-Lead",R4371="Don't Know")),
(AND('[1]PWS Information'!$E$10="CWS",P4371="Non-Lead", I4371="Non-Lead - Copper", R4371="Yes", K4371="Between 1989 and 2014")),
(AND('[1]PWS Information'!$E$10="CWS",P4371="Non-Lead", I4371="Non-Lead - Copper", R4371="Yes", K4371="After 2014")),
(AND('[1]PWS Information'!$E$10="CWS",P4371="Non-Lead", I4371="Non-Lead - Copper", R4371="Yes", K4371="Unknown")),
(AND('[1]PWS Information'!$E$10="CWS",P4371="Non-Lead", M4371="Non-Lead - Copper", R4371="Yes", N4371="Between 1989 and 2014")),
(AND('[1]PWS Information'!$E$10="CWS",P4371="Non-Lead", M4371="Non-Lead - Copper", R4371="Yes", N4371="After 2014")),
(AND('[1]PWS Information'!$E$10="CWS",P4371="Non-Lead", M4371="Non-Lead - Copper", R4371="Yes", N4371="Unknown")),
(AND('[1]PWS Information'!$E$10="CWS",P4371="Unknown")),
(AND('[1]PWS Information'!$E$10="NTNC",P4371="Unknown")),
(AND('[1]PWS Information'!$E$10="CWS",T4371="Multiple Family Residence",P4371="Galvanized Requiring Replacement")),
(AND('[1]PWS Information'!$E$10="CWS",P4371="Galvanized Requiring Replacement")),
(AND('[1]PWS Information'!$E$10="NTNC",T4371="Multiple Family Residence",P4371="Galvanized Requiring Replacement")))),"Tier 5",
"")))))</f>
        <v>Tier 5</v>
      </c>
      <c r="Y4371" s="24"/>
      <c r="Z4371" s="24"/>
    </row>
    <row r="4372" spans="1:26" x14ac:dyDescent="0.25">
      <c r="A4372" s="17">
        <v>4369</v>
      </c>
      <c r="B4372" s="17">
        <v>4214</v>
      </c>
      <c r="C4372" s="17" t="s">
        <v>149</v>
      </c>
      <c r="D4372" s="17" t="s">
        <v>188</v>
      </c>
      <c r="E4372" s="17">
        <v>79549</v>
      </c>
      <c r="F4372" s="17"/>
      <c r="G4372" s="17"/>
      <c r="H4372" s="17"/>
      <c r="I4372" s="21" t="s">
        <v>218</v>
      </c>
      <c r="J4372" s="22" t="s">
        <v>254</v>
      </c>
      <c r="K4372" s="22" t="s">
        <v>255</v>
      </c>
      <c r="L4372" s="22" t="s">
        <v>256</v>
      </c>
      <c r="M4372" s="21" t="s">
        <v>218</v>
      </c>
      <c r="N4372" s="37"/>
      <c r="O4372" s="22" t="s">
        <v>256</v>
      </c>
      <c r="P4372" s="31" t="str">
        <f t="shared" si="68"/>
        <v>Non-Lead</v>
      </c>
      <c r="Q4372" s="40" t="s">
        <v>254</v>
      </c>
      <c r="R4372" s="40" t="s">
        <v>254</v>
      </c>
      <c r="S4372" s="24"/>
      <c r="T4372" s="16"/>
      <c r="U4372" s="41" t="s">
        <v>255</v>
      </c>
      <c r="V4372" s="41" t="s">
        <v>255</v>
      </c>
      <c r="W4372" s="16"/>
      <c r="X4372" s="43" t="str">
        <f>IF((OR((AND('[1]PWS Information'!$E$10="CWS",T4372="Single Family Residence",P4372="Lead")),
(AND('[1]PWS Information'!$E$10="CWS",T4372="Multiple Family Residence",'[1]PWS Information'!$E$11="Yes",P4372="Lead")),
(AND('[1]PWS Information'!$E$10="NTNC",P4372="Lead")))),"Tier 1",
IF((OR((AND('[1]PWS Information'!$E$10="CWS",T4372="Multiple Family Residence",'[1]PWS Information'!$E$11="No",P4372="Lead")),
(AND('[1]PWS Information'!$E$10="CWS",T4372="Other",P4372="Lead")),
(AND(T4372="",P4372="Lead")),
(AND('[1]PWS Information'!$E$10="CWS",T4372="Building",P4372="Lead")))),"Tier 2",
IF((OR((AND('[1]PWS Information'!$E$10="CWS",T4372="Single Family Residence",P4372="Galvanized Requiring Replacement")),
(AND('[1]PWS Information'!$E$10="CWS",T4372="Single Family Residence",P4372="Galvanized Requiring Replacement",Q4372="Yes")),
(AND('[1]PWS Information'!$E$10="NTNC",T4372="Single Family Residence",P4372="Galvanized Requiring Replacement")),
(AND('[1]PWS Information'!$E$10="NTNC",T4372="Single Family Residence",Q4372="Yes")))),"Tier 3",
IF((OR((AND('[1]PWS Information'!$E$10="CWS",T4372="Single Family Residence",R4372="Yes",P4372="Non-Lead", I4372="Non-Lead - Copper",K4372="Before 1989")),
(AND('[1]PWS Information'!$E$10="CWS",T4372="Single Family Residence",R4372="Yes",P4372="Non-Lead", M4372="Non-Lead - Copper",N4372="Before 1989")))),"Tier 4",
IF((OR((AND('[1]PWS Information'!$E$10="NTNC",P4372="Non-Lead")),
(AND('[1]PWS Information'!$E$10="CWS",P4372="Non-Lead",R4372="")),
(AND('[1]PWS Information'!$E$10="CWS",P4372="Non-Lead",R4372="No")),
(AND('[1]PWS Information'!$E$10="CWS",P4372="Non-Lead",R4372="Don't Know")),
(AND('[1]PWS Information'!$E$10="CWS",P4372="Non-Lead", I4372="Non-Lead - Copper", R4372="Yes", K4372="Between 1989 and 2014")),
(AND('[1]PWS Information'!$E$10="CWS",P4372="Non-Lead", I4372="Non-Lead - Copper", R4372="Yes", K4372="After 2014")),
(AND('[1]PWS Information'!$E$10="CWS",P4372="Non-Lead", I4372="Non-Lead - Copper", R4372="Yes", K4372="Unknown")),
(AND('[1]PWS Information'!$E$10="CWS",P4372="Non-Lead", M4372="Non-Lead - Copper", R4372="Yes", N4372="Between 1989 and 2014")),
(AND('[1]PWS Information'!$E$10="CWS",P4372="Non-Lead", M4372="Non-Lead - Copper", R4372="Yes", N4372="After 2014")),
(AND('[1]PWS Information'!$E$10="CWS",P4372="Non-Lead", M4372="Non-Lead - Copper", R4372="Yes", N4372="Unknown")),
(AND('[1]PWS Information'!$E$10="CWS",P4372="Unknown")),
(AND('[1]PWS Information'!$E$10="NTNC",P4372="Unknown")),
(AND('[1]PWS Information'!$E$10="CWS",T4372="Multiple Family Residence",P4372="Galvanized Requiring Replacement")),
(AND('[1]PWS Information'!$E$10="CWS",P4372="Galvanized Requiring Replacement")),
(AND('[1]PWS Information'!$E$10="NTNC",T4372="Multiple Family Residence",P4372="Galvanized Requiring Replacement")))),"Tier 5",
"")))))</f>
        <v>Tier 5</v>
      </c>
      <c r="Y4372" s="24"/>
      <c r="Z4372" s="24"/>
    </row>
    <row r="4373" spans="1:26" x14ac:dyDescent="0.25">
      <c r="A4373" s="17">
        <v>4370</v>
      </c>
      <c r="B4373" s="17">
        <v>4300</v>
      </c>
      <c r="C4373" s="17" t="s">
        <v>149</v>
      </c>
      <c r="D4373" s="17" t="s">
        <v>188</v>
      </c>
      <c r="E4373" s="17">
        <v>79549</v>
      </c>
      <c r="F4373" s="17"/>
      <c r="G4373" s="17"/>
      <c r="H4373" s="17"/>
      <c r="I4373" s="21" t="s">
        <v>221</v>
      </c>
      <c r="J4373" s="22" t="s">
        <v>254</v>
      </c>
      <c r="K4373" s="22" t="s">
        <v>255</v>
      </c>
      <c r="L4373" s="22" t="s">
        <v>256</v>
      </c>
      <c r="M4373" s="21" t="s">
        <v>218</v>
      </c>
      <c r="N4373" s="19" t="s">
        <v>205</v>
      </c>
      <c r="O4373" s="22" t="s">
        <v>257</v>
      </c>
      <c r="P4373" s="31" t="str">
        <f t="shared" si="68"/>
        <v>Non-Lead</v>
      </c>
      <c r="Q4373" s="40" t="s">
        <v>254</v>
      </c>
      <c r="R4373" s="40" t="s">
        <v>254</v>
      </c>
      <c r="S4373" s="24"/>
      <c r="T4373" s="16"/>
      <c r="U4373" s="41" t="s">
        <v>255</v>
      </c>
      <c r="V4373" s="41" t="s">
        <v>255</v>
      </c>
      <c r="W4373" s="16"/>
      <c r="X4373" s="43" t="str">
        <f>IF((OR((AND('[1]PWS Information'!$E$10="CWS",T4373="Single Family Residence",P4373="Lead")),
(AND('[1]PWS Information'!$E$10="CWS",T4373="Multiple Family Residence",'[1]PWS Information'!$E$11="Yes",P4373="Lead")),
(AND('[1]PWS Information'!$E$10="NTNC",P4373="Lead")))),"Tier 1",
IF((OR((AND('[1]PWS Information'!$E$10="CWS",T4373="Multiple Family Residence",'[1]PWS Information'!$E$11="No",P4373="Lead")),
(AND('[1]PWS Information'!$E$10="CWS",T4373="Other",P4373="Lead")),
(AND(T4373="",P4373="Lead")),
(AND('[1]PWS Information'!$E$10="CWS",T4373="Building",P4373="Lead")))),"Tier 2",
IF((OR((AND('[1]PWS Information'!$E$10="CWS",T4373="Single Family Residence",P4373="Galvanized Requiring Replacement")),
(AND('[1]PWS Information'!$E$10="CWS",T4373="Single Family Residence",P4373="Galvanized Requiring Replacement",Q4373="Yes")),
(AND('[1]PWS Information'!$E$10="NTNC",T4373="Single Family Residence",P4373="Galvanized Requiring Replacement")),
(AND('[1]PWS Information'!$E$10="NTNC",T4373="Single Family Residence",Q4373="Yes")))),"Tier 3",
IF((OR((AND('[1]PWS Information'!$E$10="CWS",T4373="Single Family Residence",R4373="Yes",P4373="Non-Lead", I4373="Non-Lead - Copper",K4373="Before 1989")),
(AND('[1]PWS Information'!$E$10="CWS",T4373="Single Family Residence",R4373="Yes",P4373="Non-Lead", M4373="Non-Lead - Copper",N4373="Before 1989")))),"Tier 4",
IF((OR((AND('[1]PWS Information'!$E$10="NTNC",P4373="Non-Lead")),
(AND('[1]PWS Information'!$E$10="CWS",P4373="Non-Lead",R4373="")),
(AND('[1]PWS Information'!$E$10="CWS",P4373="Non-Lead",R4373="No")),
(AND('[1]PWS Information'!$E$10="CWS",P4373="Non-Lead",R4373="Don't Know")),
(AND('[1]PWS Information'!$E$10="CWS",P4373="Non-Lead", I4373="Non-Lead - Copper", R4373="Yes", K4373="Between 1989 and 2014")),
(AND('[1]PWS Information'!$E$10="CWS",P4373="Non-Lead", I4373="Non-Lead - Copper", R4373="Yes", K4373="After 2014")),
(AND('[1]PWS Information'!$E$10="CWS",P4373="Non-Lead", I4373="Non-Lead - Copper", R4373="Yes", K4373="Unknown")),
(AND('[1]PWS Information'!$E$10="CWS",P4373="Non-Lead", M4373="Non-Lead - Copper", R4373="Yes", N4373="Between 1989 and 2014")),
(AND('[1]PWS Information'!$E$10="CWS",P4373="Non-Lead", M4373="Non-Lead - Copper", R4373="Yes", N4373="After 2014")),
(AND('[1]PWS Information'!$E$10="CWS",P4373="Non-Lead", M4373="Non-Lead - Copper", R4373="Yes", N4373="Unknown")),
(AND('[1]PWS Information'!$E$10="CWS",P4373="Unknown")),
(AND('[1]PWS Information'!$E$10="NTNC",P4373="Unknown")),
(AND('[1]PWS Information'!$E$10="CWS",T4373="Multiple Family Residence",P4373="Galvanized Requiring Replacement")),
(AND('[1]PWS Information'!$E$10="CWS",P4373="Galvanized Requiring Replacement")),
(AND('[1]PWS Information'!$E$10="NTNC",T4373="Multiple Family Residence",P4373="Galvanized Requiring Replacement")))),"Tier 5",
"")))))</f>
        <v>Tier 5</v>
      </c>
      <c r="Y4373" s="24"/>
      <c r="Z4373" s="24"/>
    </row>
    <row r="4374" spans="1:26" x14ac:dyDescent="0.25">
      <c r="A4374" s="17">
        <v>4371</v>
      </c>
      <c r="B4374" s="18">
        <v>4301</v>
      </c>
      <c r="C4374" s="17" t="s">
        <v>149</v>
      </c>
      <c r="D4374" s="17" t="s">
        <v>188</v>
      </c>
      <c r="E4374" s="17">
        <v>79549</v>
      </c>
      <c r="F4374" s="18"/>
      <c r="G4374" s="18"/>
      <c r="H4374" s="18"/>
      <c r="I4374" s="21" t="s">
        <v>221</v>
      </c>
      <c r="J4374" s="22" t="s">
        <v>254</v>
      </c>
      <c r="K4374" s="22" t="s">
        <v>255</v>
      </c>
      <c r="L4374" s="22" t="s">
        <v>256</v>
      </c>
      <c r="M4374" s="21" t="s">
        <v>218</v>
      </c>
      <c r="N4374" s="19" t="s">
        <v>205</v>
      </c>
      <c r="O4374" s="22" t="s">
        <v>257</v>
      </c>
      <c r="P4374" s="31" t="str">
        <f t="shared" si="68"/>
        <v>Non-Lead</v>
      </c>
      <c r="Q4374" s="40" t="s">
        <v>254</v>
      </c>
      <c r="R4374" s="40" t="s">
        <v>254</v>
      </c>
      <c r="S4374" s="24"/>
      <c r="T4374" s="16"/>
      <c r="U4374" s="41" t="s">
        <v>255</v>
      </c>
      <c r="V4374" s="41" t="s">
        <v>255</v>
      </c>
      <c r="W4374" s="16"/>
      <c r="X4374" s="43" t="str">
        <f>IF((OR((AND('[1]PWS Information'!$E$10="CWS",T4374="Single Family Residence",P4374="Lead")),
(AND('[1]PWS Information'!$E$10="CWS",T4374="Multiple Family Residence",'[1]PWS Information'!$E$11="Yes",P4374="Lead")),
(AND('[1]PWS Information'!$E$10="NTNC",P4374="Lead")))),"Tier 1",
IF((OR((AND('[1]PWS Information'!$E$10="CWS",T4374="Multiple Family Residence",'[1]PWS Information'!$E$11="No",P4374="Lead")),
(AND('[1]PWS Information'!$E$10="CWS",T4374="Other",P4374="Lead")),
(AND(T4374="",P4374="Lead")),
(AND('[1]PWS Information'!$E$10="CWS",T4374="Building",P4374="Lead")))),"Tier 2",
IF((OR((AND('[1]PWS Information'!$E$10="CWS",T4374="Single Family Residence",P4374="Galvanized Requiring Replacement")),
(AND('[1]PWS Information'!$E$10="CWS",T4374="Single Family Residence",P4374="Galvanized Requiring Replacement",Q4374="Yes")),
(AND('[1]PWS Information'!$E$10="NTNC",T4374="Single Family Residence",P4374="Galvanized Requiring Replacement")),
(AND('[1]PWS Information'!$E$10="NTNC",T4374="Single Family Residence",Q4374="Yes")))),"Tier 3",
IF((OR((AND('[1]PWS Information'!$E$10="CWS",T4374="Single Family Residence",R4374="Yes",P4374="Non-Lead", I4374="Non-Lead - Copper",K4374="Before 1989")),
(AND('[1]PWS Information'!$E$10="CWS",T4374="Single Family Residence",R4374="Yes",P4374="Non-Lead", M4374="Non-Lead - Copper",N4374="Before 1989")))),"Tier 4",
IF((OR((AND('[1]PWS Information'!$E$10="NTNC",P4374="Non-Lead")),
(AND('[1]PWS Information'!$E$10="CWS",P4374="Non-Lead",R4374="")),
(AND('[1]PWS Information'!$E$10="CWS",P4374="Non-Lead",R4374="No")),
(AND('[1]PWS Information'!$E$10="CWS",P4374="Non-Lead",R4374="Don't Know")),
(AND('[1]PWS Information'!$E$10="CWS",P4374="Non-Lead", I4374="Non-Lead - Copper", R4374="Yes", K4374="Between 1989 and 2014")),
(AND('[1]PWS Information'!$E$10="CWS",P4374="Non-Lead", I4374="Non-Lead - Copper", R4374="Yes", K4374="After 2014")),
(AND('[1]PWS Information'!$E$10="CWS",P4374="Non-Lead", I4374="Non-Lead - Copper", R4374="Yes", K4374="Unknown")),
(AND('[1]PWS Information'!$E$10="CWS",P4374="Non-Lead", M4374="Non-Lead - Copper", R4374="Yes", N4374="Between 1989 and 2014")),
(AND('[1]PWS Information'!$E$10="CWS",P4374="Non-Lead", M4374="Non-Lead - Copper", R4374="Yes", N4374="After 2014")),
(AND('[1]PWS Information'!$E$10="CWS",P4374="Non-Lead", M4374="Non-Lead - Copper", R4374="Yes", N4374="Unknown")),
(AND('[1]PWS Information'!$E$10="CWS",P4374="Unknown")),
(AND('[1]PWS Information'!$E$10="NTNC",P4374="Unknown")),
(AND('[1]PWS Information'!$E$10="CWS",T4374="Multiple Family Residence",P4374="Galvanized Requiring Replacement")),
(AND('[1]PWS Information'!$E$10="CWS",P4374="Galvanized Requiring Replacement")),
(AND('[1]PWS Information'!$E$10="NTNC",T4374="Multiple Family Residence",P4374="Galvanized Requiring Replacement")))),"Tier 5",
"")))))</f>
        <v>Tier 5</v>
      </c>
      <c r="Y4374" s="24"/>
      <c r="Z4374" s="24"/>
    </row>
    <row r="4375" spans="1:26" x14ac:dyDescent="0.25">
      <c r="A4375" s="17">
        <v>4372</v>
      </c>
      <c r="B4375" s="17">
        <v>4301</v>
      </c>
      <c r="C4375" s="17" t="s">
        <v>149</v>
      </c>
      <c r="D4375" s="17" t="s">
        <v>188</v>
      </c>
      <c r="E4375" s="17">
        <v>79549</v>
      </c>
      <c r="F4375" s="17"/>
      <c r="G4375" s="17"/>
      <c r="H4375" s="17"/>
      <c r="I4375" s="21" t="s">
        <v>218</v>
      </c>
      <c r="J4375" s="22" t="s">
        <v>254</v>
      </c>
      <c r="K4375" s="22" t="s">
        <v>255</v>
      </c>
      <c r="L4375" s="22" t="s">
        <v>256</v>
      </c>
      <c r="M4375" s="21" t="s">
        <v>218</v>
      </c>
      <c r="N4375" s="37" t="s">
        <v>205</v>
      </c>
      <c r="O4375" s="22" t="s">
        <v>257</v>
      </c>
      <c r="P4375" s="31" t="str">
        <f t="shared" si="68"/>
        <v>Non-Lead</v>
      </c>
      <c r="Q4375" s="40" t="s">
        <v>254</v>
      </c>
      <c r="R4375" s="40" t="s">
        <v>254</v>
      </c>
      <c r="S4375" s="24"/>
      <c r="T4375" s="16"/>
      <c r="U4375" s="41" t="s">
        <v>255</v>
      </c>
      <c r="V4375" s="41" t="s">
        <v>255</v>
      </c>
      <c r="W4375" s="16"/>
      <c r="X4375" s="43" t="str">
        <f>IF((OR((AND('[1]PWS Information'!$E$10="CWS",T4375="Single Family Residence",P4375="Lead")),
(AND('[1]PWS Information'!$E$10="CWS",T4375="Multiple Family Residence",'[1]PWS Information'!$E$11="Yes",P4375="Lead")),
(AND('[1]PWS Information'!$E$10="NTNC",P4375="Lead")))),"Tier 1",
IF((OR((AND('[1]PWS Information'!$E$10="CWS",T4375="Multiple Family Residence",'[1]PWS Information'!$E$11="No",P4375="Lead")),
(AND('[1]PWS Information'!$E$10="CWS",T4375="Other",P4375="Lead")),
(AND(T4375="",P4375="Lead")),
(AND('[1]PWS Information'!$E$10="CWS",T4375="Building",P4375="Lead")))),"Tier 2",
IF((OR((AND('[1]PWS Information'!$E$10="CWS",T4375="Single Family Residence",P4375="Galvanized Requiring Replacement")),
(AND('[1]PWS Information'!$E$10="CWS",T4375="Single Family Residence",P4375="Galvanized Requiring Replacement",Q4375="Yes")),
(AND('[1]PWS Information'!$E$10="NTNC",T4375="Single Family Residence",P4375="Galvanized Requiring Replacement")),
(AND('[1]PWS Information'!$E$10="NTNC",T4375="Single Family Residence",Q4375="Yes")))),"Tier 3",
IF((OR((AND('[1]PWS Information'!$E$10="CWS",T4375="Single Family Residence",R4375="Yes",P4375="Non-Lead", I4375="Non-Lead - Copper",K4375="Before 1989")),
(AND('[1]PWS Information'!$E$10="CWS",T4375="Single Family Residence",R4375="Yes",P4375="Non-Lead", M4375="Non-Lead - Copper",N4375="Before 1989")))),"Tier 4",
IF((OR((AND('[1]PWS Information'!$E$10="NTNC",P4375="Non-Lead")),
(AND('[1]PWS Information'!$E$10="CWS",P4375="Non-Lead",R4375="")),
(AND('[1]PWS Information'!$E$10="CWS",P4375="Non-Lead",R4375="No")),
(AND('[1]PWS Information'!$E$10="CWS",P4375="Non-Lead",R4375="Don't Know")),
(AND('[1]PWS Information'!$E$10="CWS",P4375="Non-Lead", I4375="Non-Lead - Copper", R4375="Yes", K4375="Between 1989 and 2014")),
(AND('[1]PWS Information'!$E$10="CWS",P4375="Non-Lead", I4375="Non-Lead - Copper", R4375="Yes", K4375="After 2014")),
(AND('[1]PWS Information'!$E$10="CWS",P4375="Non-Lead", I4375="Non-Lead - Copper", R4375="Yes", K4375="Unknown")),
(AND('[1]PWS Information'!$E$10="CWS",P4375="Non-Lead", M4375="Non-Lead - Copper", R4375="Yes", N4375="Between 1989 and 2014")),
(AND('[1]PWS Information'!$E$10="CWS",P4375="Non-Lead", M4375="Non-Lead - Copper", R4375="Yes", N4375="After 2014")),
(AND('[1]PWS Information'!$E$10="CWS",P4375="Non-Lead", M4375="Non-Lead - Copper", R4375="Yes", N4375="Unknown")),
(AND('[1]PWS Information'!$E$10="CWS",P4375="Unknown")),
(AND('[1]PWS Information'!$E$10="NTNC",P4375="Unknown")),
(AND('[1]PWS Information'!$E$10="CWS",T4375="Multiple Family Residence",P4375="Galvanized Requiring Replacement")),
(AND('[1]PWS Information'!$E$10="CWS",P4375="Galvanized Requiring Replacement")),
(AND('[1]PWS Information'!$E$10="NTNC",T4375="Multiple Family Residence",P4375="Galvanized Requiring Replacement")))),"Tier 5",
"")))))</f>
        <v>Tier 5</v>
      </c>
      <c r="Y4375" s="24"/>
      <c r="Z4375" s="24"/>
    </row>
    <row r="4376" spans="1:26" x14ac:dyDescent="0.25">
      <c r="A4376" s="17">
        <v>4373</v>
      </c>
      <c r="B4376" s="18">
        <v>4302</v>
      </c>
      <c r="C4376" s="17" t="s">
        <v>149</v>
      </c>
      <c r="D4376" s="17" t="s">
        <v>188</v>
      </c>
      <c r="E4376" s="17">
        <v>79549</v>
      </c>
      <c r="F4376" s="18"/>
      <c r="G4376" s="18"/>
      <c r="H4376" s="18"/>
      <c r="I4376" s="21" t="s">
        <v>218</v>
      </c>
      <c r="J4376" s="22" t="s">
        <v>254</v>
      </c>
      <c r="K4376" s="22" t="s">
        <v>255</v>
      </c>
      <c r="L4376" s="22" t="s">
        <v>256</v>
      </c>
      <c r="M4376" s="21" t="s">
        <v>218</v>
      </c>
      <c r="N4376" s="19"/>
      <c r="O4376" s="22" t="s">
        <v>256</v>
      </c>
      <c r="P4376" s="31" t="str">
        <f t="shared" si="68"/>
        <v>Non-Lead</v>
      </c>
      <c r="Q4376" s="40" t="s">
        <v>254</v>
      </c>
      <c r="R4376" s="40" t="s">
        <v>254</v>
      </c>
      <c r="S4376" s="24"/>
      <c r="T4376" s="16"/>
      <c r="U4376" s="41" t="s">
        <v>255</v>
      </c>
      <c r="V4376" s="41" t="s">
        <v>255</v>
      </c>
      <c r="W4376" s="16"/>
      <c r="X4376" s="43" t="str">
        <f>IF((OR((AND('[1]PWS Information'!$E$10="CWS",T4376="Single Family Residence",P4376="Lead")),
(AND('[1]PWS Information'!$E$10="CWS",T4376="Multiple Family Residence",'[1]PWS Information'!$E$11="Yes",P4376="Lead")),
(AND('[1]PWS Information'!$E$10="NTNC",P4376="Lead")))),"Tier 1",
IF((OR((AND('[1]PWS Information'!$E$10="CWS",T4376="Multiple Family Residence",'[1]PWS Information'!$E$11="No",P4376="Lead")),
(AND('[1]PWS Information'!$E$10="CWS",T4376="Other",P4376="Lead")),
(AND(T4376="",P4376="Lead")),
(AND('[1]PWS Information'!$E$10="CWS",T4376="Building",P4376="Lead")))),"Tier 2",
IF((OR((AND('[1]PWS Information'!$E$10="CWS",T4376="Single Family Residence",P4376="Galvanized Requiring Replacement")),
(AND('[1]PWS Information'!$E$10="CWS",T4376="Single Family Residence",P4376="Galvanized Requiring Replacement",Q4376="Yes")),
(AND('[1]PWS Information'!$E$10="NTNC",T4376="Single Family Residence",P4376="Galvanized Requiring Replacement")),
(AND('[1]PWS Information'!$E$10="NTNC",T4376="Single Family Residence",Q4376="Yes")))),"Tier 3",
IF((OR((AND('[1]PWS Information'!$E$10="CWS",T4376="Single Family Residence",R4376="Yes",P4376="Non-Lead", I4376="Non-Lead - Copper",K4376="Before 1989")),
(AND('[1]PWS Information'!$E$10="CWS",T4376="Single Family Residence",R4376="Yes",P4376="Non-Lead", M4376="Non-Lead - Copper",N4376="Before 1989")))),"Tier 4",
IF((OR((AND('[1]PWS Information'!$E$10="NTNC",P4376="Non-Lead")),
(AND('[1]PWS Information'!$E$10="CWS",P4376="Non-Lead",R4376="")),
(AND('[1]PWS Information'!$E$10="CWS",P4376="Non-Lead",R4376="No")),
(AND('[1]PWS Information'!$E$10="CWS",P4376="Non-Lead",R4376="Don't Know")),
(AND('[1]PWS Information'!$E$10="CWS",P4376="Non-Lead", I4376="Non-Lead - Copper", R4376="Yes", K4376="Between 1989 and 2014")),
(AND('[1]PWS Information'!$E$10="CWS",P4376="Non-Lead", I4376="Non-Lead - Copper", R4376="Yes", K4376="After 2014")),
(AND('[1]PWS Information'!$E$10="CWS",P4376="Non-Lead", I4376="Non-Lead - Copper", R4376="Yes", K4376="Unknown")),
(AND('[1]PWS Information'!$E$10="CWS",P4376="Non-Lead", M4376="Non-Lead - Copper", R4376="Yes", N4376="Between 1989 and 2014")),
(AND('[1]PWS Information'!$E$10="CWS",P4376="Non-Lead", M4376="Non-Lead - Copper", R4376="Yes", N4376="After 2014")),
(AND('[1]PWS Information'!$E$10="CWS",P4376="Non-Lead", M4376="Non-Lead - Copper", R4376="Yes", N4376="Unknown")),
(AND('[1]PWS Information'!$E$10="CWS",P4376="Unknown")),
(AND('[1]PWS Information'!$E$10="NTNC",P4376="Unknown")),
(AND('[1]PWS Information'!$E$10="CWS",T4376="Multiple Family Residence",P4376="Galvanized Requiring Replacement")),
(AND('[1]PWS Information'!$E$10="CWS",P4376="Galvanized Requiring Replacement")),
(AND('[1]PWS Information'!$E$10="NTNC",T4376="Multiple Family Residence",P4376="Galvanized Requiring Replacement")))),"Tier 5",
"")))))</f>
        <v>Tier 5</v>
      </c>
      <c r="Y4376" s="24"/>
      <c r="Z4376" s="24"/>
    </row>
    <row r="4377" spans="1:26" x14ac:dyDescent="0.25">
      <c r="A4377" s="17">
        <v>4374</v>
      </c>
      <c r="B4377" s="18">
        <v>4303</v>
      </c>
      <c r="C4377" s="17" t="s">
        <v>149</v>
      </c>
      <c r="D4377" s="17" t="s">
        <v>188</v>
      </c>
      <c r="E4377" s="17">
        <v>79549</v>
      </c>
      <c r="F4377" s="18"/>
      <c r="G4377" s="18"/>
      <c r="H4377" s="18"/>
      <c r="I4377" s="21" t="s">
        <v>221</v>
      </c>
      <c r="J4377" s="22" t="s">
        <v>254</v>
      </c>
      <c r="K4377" s="22" t="s">
        <v>255</v>
      </c>
      <c r="L4377" s="22" t="s">
        <v>256</v>
      </c>
      <c r="M4377" s="21" t="s">
        <v>222</v>
      </c>
      <c r="N4377" s="19"/>
      <c r="O4377" s="22" t="s">
        <v>256</v>
      </c>
      <c r="P4377" s="31" t="str">
        <f t="shared" si="68"/>
        <v>Galvanized Requiring Replacement</v>
      </c>
      <c r="Q4377" s="40" t="s">
        <v>254</v>
      </c>
      <c r="R4377" s="40" t="s">
        <v>254</v>
      </c>
      <c r="S4377" s="24"/>
      <c r="T4377" s="16"/>
      <c r="U4377" s="41" t="s">
        <v>255</v>
      </c>
      <c r="V4377" s="41" t="s">
        <v>255</v>
      </c>
      <c r="W4377" s="16"/>
      <c r="X4377" s="43" t="str">
        <f>IF((OR((AND('[1]PWS Information'!$E$10="CWS",T4377="Single Family Residence",P4377="Lead")),
(AND('[1]PWS Information'!$E$10="CWS",T4377="Multiple Family Residence",'[1]PWS Information'!$E$11="Yes",P4377="Lead")),
(AND('[1]PWS Information'!$E$10="NTNC",P4377="Lead")))),"Tier 1",
IF((OR((AND('[1]PWS Information'!$E$10="CWS",T4377="Multiple Family Residence",'[1]PWS Information'!$E$11="No",P4377="Lead")),
(AND('[1]PWS Information'!$E$10="CWS",T4377="Other",P4377="Lead")),
(AND(T4377="",P4377="Lead")),
(AND('[1]PWS Information'!$E$10="CWS",T4377="Building",P4377="Lead")))),"Tier 2",
IF((OR((AND('[1]PWS Information'!$E$10="CWS",T4377="Single Family Residence",P4377="Galvanized Requiring Replacement")),
(AND('[1]PWS Information'!$E$10="CWS",T4377="Single Family Residence",P4377="Galvanized Requiring Replacement",Q4377="Yes")),
(AND('[1]PWS Information'!$E$10="NTNC",T4377="Single Family Residence",P4377="Galvanized Requiring Replacement")),
(AND('[1]PWS Information'!$E$10="NTNC",T4377="Single Family Residence",Q4377="Yes")))),"Tier 3",
IF((OR((AND('[1]PWS Information'!$E$10="CWS",T4377="Single Family Residence",R4377="Yes",P4377="Non-Lead", I4377="Non-Lead - Copper",K4377="Before 1989")),
(AND('[1]PWS Information'!$E$10="CWS",T4377="Single Family Residence",R4377="Yes",P4377="Non-Lead", M4377="Non-Lead - Copper",N4377="Before 1989")))),"Tier 4",
IF((OR((AND('[1]PWS Information'!$E$10="NTNC",P4377="Non-Lead")),
(AND('[1]PWS Information'!$E$10="CWS",P4377="Non-Lead",R4377="")),
(AND('[1]PWS Information'!$E$10="CWS",P4377="Non-Lead",R4377="No")),
(AND('[1]PWS Information'!$E$10="CWS",P4377="Non-Lead",R4377="Don't Know")),
(AND('[1]PWS Information'!$E$10="CWS",P4377="Non-Lead", I4377="Non-Lead - Copper", R4377="Yes", K4377="Between 1989 and 2014")),
(AND('[1]PWS Information'!$E$10="CWS",P4377="Non-Lead", I4377="Non-Lead - Copper", R4377="Yes", K4377="After 2014")),
(AND('[1]PWS Information'!$E$10="CWS",P4377="Non-Lead", I4377="Non-Lead - Copper", R4377="Yes", K4377="Unknown")),
(AND('[1]PWS Information'!$E$10="CWS",P4377="Non-Lead", M4377="Non-Lead - Copper", R4377="Yes", N4377="Between 1989 and 2014")),
(AND('[1]PWS Information'!$E$10="CWS",P4377="Non-Lead", M4377="Non-Lead - Copper", R4377="Yes", N4377="After 2014")),
(AND('[1]PWS Information'!$E$10="CWS",P4377="Non-Lead", M4377="Non-Lead - Copper", R4377="Yes", N4377="Unknown")),
(AND('[1]PWS Information'!$E$10="CWS",P4377="Unknown")),
(AND('[1]PWS Information'!$E$10="NTNC",P4377="Unknown")),
(AND('[1]PWS Information'!$E$10="CWS",T4377="Multiple Family Residence",P4377="Galvanized Requiring Replacement")),
(AND('[1]PWS Information'!$E$10="CWS",P4377="Galvanized Requiring Replacement")),
(AND('[1]PWS Information'!$E$10="NTNC",T4377="Multiple Family Residence",P4377="Galvanized Requiring Replacement")))),"Tier 5",
"")))))</f>
        <v>Tier 5</v>
      </c>
      <c r="Y4377" s="24"/>
      <c r="Z4377" s="24"/>
    </row>
    <row r="4378" spans="1:26" x14ac:dyDescent="0.25">
      <c r="A4378" s="17">
        <v>4375</v>
      </c>
      <c r="B4378" s="17">
        <v>4304</v>
      </c>
      <c r="C4378" s="17" t="s">
        <v>149</v>
      </c>
      <c r="D4378" s="17" t="s">
        <v>188</v>
      </c>
      <c r="E4378" s="17">
        <v>79549</v>
      </c>
      <c r="F4378" s="17"/>
      <c r="G4378" s="17"/>
      <c r="H4378" s="17"/>
      <c r="I4378" s="21" t="s">
        <v>218</v>
      </c>
      <c r="J4378" s="22" t="s">
        <v>254</v>
      </c>
      <c r="K4378" s="22" t="s">
        <v>255</v>
      </c>
      <c r="L4378" s="22" t="s">
        <v>256</v>
      </c>
      <c r="M4378" s="21" t="s">
        <v>218</v>
      </c>
      <c r="N4378" s="19"/>
      <c r="O4378" s="22" t="s">
        <v>256</v>
      </c>
      <c r="P4378" s="31" t="str">
        <f t="shared" si="68"/>
        <v>Non-Lead</v>
      </c>
      <c r="Q4378" s="40" t="s">
        <v>254</v>
      </c>
      <c r="R4378" s="40" t="s">
        <v>254</v>
      </c>
      <c r="S4378" s="24"/>
      <c r="T4378" s="16"/>
      <c r="U4378" s="41" t="s">
        <v>255</v>
      </c>
      <c r="V4378" s="41" t="s">
        <v>255</v>
      </c>
      <c r="W4378" s="16"/>
      <c r="X4378" s="43" t="str">
        <f>IF((OR((AND('[1]PWS Information'!$E$10="CWS",T4378="Single Family Residence",P4378="Lead")),
(AND('[1]PWS Information'!$E$10="CWS",T4378="Multiple Family Residence",'[1]PWS Information'!$E$11="Yes",P4378="Lead")),
(AND('[1]PWS Information'!$E$10="NTNC",P4378="Lead")))),"Tier 1",
IF((OR((AND('[1]PWS Information'!$E$10="CWS",T4378="Multiple Family Residence",'[1]PWS Information'!$E$11="No",P4378="Lead")),
(AND('[1]PWS Information'!$E$10="CWS",T4378="Other",P4378="Lead")),
(AND(T4378="",P4378="Lead")),
(AND('[1]PWS Information'!$E$10="CWS",T4378="Building",P4378="Lead")))),"Tier 2",
IF((OR((AND('[1]PWS Information'!$E$10="CWS",T4378="Single Family Residence",P4378="Galvanized Requiring Replacement")),
(AND('[1]PWS Information'!$E$10="CWS",T4378="Single Family Residence",P4378="Galvanized Requiring Replacement",Q4378="Yes")),
(AND('[1]PWS Information'!$E$10="NTNC",T4378="Single Family Residence",P4378="Galvanized Requiring Replacement")),
(AND('[1]PWS Information'!$E$10="NTNC",T4378="Single Family Residence",Q4378="Yes")))),"Tier 3",
IF((OR((AND('[1]PWS Information'!$E$10="CWS",T4378="Single Family Residence",R4378="Yes",P4378="Non-Lead", I4378="Non-Lead - Copper",K4378="Before 1989")),
(AND('[1]PWS Information'!$E$10="CWS",T4378="Single Family Residence",R4378="Yes",P4378="Non-Lead", M4378="Non-Lead - Copper",N4378="Before 1989")))),"Tier 4",
IF((OR((AND('[1]PWS Information'!$E$10="NTNC",P4378="Non-Lead")),
(AND('[1]PWS Information'!$E$10="CWS",P4378="Non-Lead",R4378="")),
(AND('[1]PWS Information'!$E$10="CWS",P4378="Non-Lead",R4378="No")),
(AND('[1]PWS Information'!$E$10="CWS",P4378="Non-Lead",R4378="Don't Know")),
(AND('[1]PWS Information'!$E$10="CWS",P4378="Non-Lead", I4378="Non-Lead - Copper", R4378="Yes", K4378="Between 1989 and 2014")),
(AND('[1]PWS Information'!$E$10="CWS",P4378="Non-Lead", I4378="Non-Lead - Copper", R4378="Yes", K4378="After 2014")),
(AND('[1]PWS Information'!$E$10="CWS",P4378="Non-Lead", I4378="Non-Lead - Copper", R4378="Yes", K4378="Unknown")),
(AND('[1]PWS Information'!$E$10="CWS",P4378="Non-Lead", M4378="Non-Lead - Copper", R4378="Yes", N4378="Between 1989 and 2014")),
(AND('[1]PWS Information'!$E$10="CWS",P4378="Non-Lead", M4378="Non-Lead - Copper", R4378="Yes", N4378="After 2014")),
(AND('[1]PWS Information'!$E$10="CWS",P4378="Non-Lead", M4378="Non-Lead - Copper", R4378="Yes", N4378="Unknown")),
(AND('[1]PWS Information'!$E$10="CWS",P4378="Unknown")),
(AND('[1]PWS Information'!$E$10="NTNC",P4378="Unknown")),
(AND('[1]PWS Information'!$E$10="CWS",T4378="Multiple Family Residence",P4378="Galvanized Requiring Replacement")),
(AND('[1]PWS Information'!$E$10="CWS",P4378="Galvanized Requiring Replacement")),
(AND('[1]PWS Information'!$E$10="NTNC",T4378="Multiple Family Residence",P4378="Galvanized Requiring Replacement")))),"Tier 5",
"")))))</f>
        <v>Tier 5</v>
      </c>
      <c r="Y4378" s="24"/>
      <c r="Z4378" s="24"/>
    </row>
    <row r="4379" spans="1:26" x14ac:dyDescent="0.25">
      <c r="A4379" s="17">
        <v>4376</v>
      </c>
      <c r="B4379" s="18">
        <v>4308</v>
      </c>
      <c r="C4379" s="17" t="s">
        <v>149</v>
      </c>
      <c r="D4379" s="17" t="s">
        <v>188</v>
      </c>
      <c r="E4379" s="17">
        <v>79549</v>
      </c>
      <c r="F4379" s="18"/>
      <c r="G4379" s="18"/>
      <c r="H4379" s="18"/>
      <c r="I4379" s="21" t="s">
        <v>218</v>
      </c>
      <c r="J4379" s="22" t="s">
        <v>254</v>
      </c>
      <c r="K4379" s="22" t="s">
        <v>255</v>
      </c>
      <c r="L4379" s="22" t="s">
        <v>256</v>
      </c>
      <c r="M4379" s="21" t="s">
        <v>218</v>
      </c>
      <c r="N4379" s="19"/>
      <c r="O4379" s="22" t="s">
        <v>256</v>
      </c>
      <c r="P4379" s="31" t="str">
        <f t="shared" si="68"/>
        <v>Non-Lead</v>
      </c>
      <c r="Q4379" s="40" t="s">
        <v>254</v>
      </c>
      <c r="R4379" s="40" t="s">
        <v>254</v>
      </c>
      <c r="S4379" s="24"/>
      <c r="T4379" s="16"/>
      <c r="U4379" s="41" t="s">
        <v>255</v>
      </c>
      <c r="V4379" s="41" t="s">
        <v>255</v>
      </c>
      <c r="W4379" s="16"/>
      <c r="X4379" s="43" t="str">
        <f>IF((OR((AND('[1]PWS Information'!$E$10="CWS",T4379="Single Family Residence",P4379="Lead")),
(AND('[1]PWS Information'!$E$10="CWS",T4379="Multiple Family Residence",'[1]PWS Information'!$E$11="Yes",P4379="Lead")),
(AND('[1]PWS Information'!$E$10="NTNC",P4379="Lead")))),"Tier 1",
IF((OR((AND('[1]PWS Information'!$E$10="CWS",T4379="Multiple Family Residence",'[1]PWS Information'!$E$11="No",P4379="Lead")),
(AND('[1]PWS Information'!$E$10="CWS",T4379="Other",P4379="Lead")),
(AND(T4379="",P4379="Lead")),
(AND('[1]PWS Information'!$E$10="CWS",T4379="Building",P4379="Lead")))),"Tier 2",
IF((OR((AND('[1]PWS Information'!$E$10="CWS",T4379="Single Family Residence",P4379="Galvanized Requiring Replacement")),
(AND('[1]PWS Information'!$E$10="CWS",T4379="Single Family Residence",P4379="Galvanized Requiring Replacement",Q4379="Yes")),
(AND('[1]PWS Information'!$E$10="NTNC",T4379="Single Family Residence",P4379="Galvanized Requiring Replacement")),
(AND('[1]PWS Information'!$E$10="NTNC",T4379="Single Family Residence",Q4379="Yes")))),"Tier 3",
IF((OR((AND('[1]PWS Information'!$E$10="CWS",T4379="Single Family Residence",R4379="Yes",P4379="Non-Lead", I4379="Non-Lead - Copper",K4379="Before 1989")),
(AND('[1]PWS Information'!$E$10="CWS",T4379="Single Family Residence",R4379="Yes",P4379="Non-Lead", M4379="Non-Lead - Copper",N4379="Before 1989")))),"Tier 4",
IF((OR((AND('[1]PWS Information'!$E$10="NTNC",P4379="Non-Lead")),
(AND('[1]PWS Information'!$E$10="CWS",P4379="Non-Lead",R4379="")),
(AND('[1]PWS Information'!$E$10="CWS",P4379="Non-Lead",R4379="No")),
(AND('[1]PWS Information'!$E$10="CWS",P4379="Non-Lead",R4379="Don't Know")),
(AND('[1]PWS Information'!$E$10="CWS",P4379="Non-Lead", I4379="Non-Lead - Copper", R4379="Yes", K4379="Between 1989 and 2014")),
(AND('[1]PWS Information'!$E$10="CWS",P4379="Non-Lead", I4379="Non-Lead - Copper", R4379="Yes", K4379="After 2014")),
(AND('[1]PWS Information'!$E$10="CWS",P4379="Non-Lead", I4379="Non-Lead - Copper", R4379="Yes", K4379="Unknown")),
(AND('[1]PWS Information'!$E$10="CWS",P4379="Non-Lead", M4379="Non-Lead - Copper", R4379="Yes", N4379="Between 1989 and 2014")),
(AND('[1]PWS Information'!$E$10="CWS",P4379="Non-Lead", M4379="Non-Lead - Copper", R4379="Yes", N4379="After 2014")),
(AND('[1]PWS Information'!$E$10="CWS",P4379="Non-Lead", M4379="Non-Lead - Copper", R4379="Yes", N4379="Unknown")),
(AND('[1]PWS Information'!$E$10="CWS",P4379="Unknown")),
(AND('[1]PWS Information'!$E$10="NTNC",P4379="Unknown")),
(AND('[1]PWS Information'!$E$10="CWS",T4379="Multiple Family Residence",P4379="Galvanized Requiring Replacement")),
(AND('[1]PWS Information'!$E$10="CWS",P4379="Galvanized Requiring Replacement")),
(AND('[1]PWS Information'!$E$10="NTNC",T4379="Multiple Family Residence",P4379="Galvanized Requiring Replacement")))),"Tier 5",
"")))))</f>
        <v>Tier 5</v>
      </c>
      <c r="Y4379" s="24"/>
      <c r="Z4379" s="24"/>
    </row>
    <row r="4380" spans="1:26" x14ac:dyDescent="0.25">
      <c r="A4380" s="17">
        <v>4377</v>
      </c>
      <c r="B4380" s="17">
        <v>4405</v>
      </c>
      <c r="C4380" s="17" t="s">
        <v>149</v>
      </c>
      <c r="D4380" s="17" t="s">
        <v>188</v>
      </c>
      <c r="E4380" s="17">
        <v>79549</v>
      </c>
      <c r="F4380" s="17"/>
      <c r="G4380" s="17"/>
      <c r="H4380" s="17"/>
      <c r="I4380" s="21" t="s">
        <v>218</v>
      </c>
      <c r="J4380" s="22" t="s">
        <v>254</v>
      </c>
      <c r="K4380" s="22" t="s">
        <v>255</v>
      </c>
      <c r="L4380" s="22" t="s">
        <v>256</v>
      </c>
      <c r="M4380" s="21" t="s">
        <v>218</v>
      </c>
      <c r="N4380" s="19"/>
      <c r="O4380" s="22" t="s">
        <v>256</v>
      </c>
      <c r="P4380" s="31" t="str">
        <f t="shared" si="68"/>
        <v>Non-Lead</v>
      </c>
      <c r="Q4380" s="40" t="s">
        <v>254</v>
      </c>
      <c r="R4380" s="40" t="s">
        <v>254</v>
      </c>
      <c r="S4380" s="24"/>
      <c r="T4380" s="16"/>
      <c r="U4380" s="41" t="s">
        <v>255</v>
      </c>
      <c r="V4380" s="41" t="s">
        <v>255</v>
      </c>
      <c r="W4380" s="16"/>
      <c r="X4380" s="43" t="str">
        <f>IF((OR((AND('[1]PWS Information'!$E$10="CWS",T4380="Single Family Residence",P4380="Lead")),
(AND('[1]PWS Information'!$E$10="CWS",T4380="Multiple Family Residence",'[1]PWS Information'!$E$11="Yes",P4380="Lead")),
(AND('[1]PWS Information'!$E$10="NTNC",P4380="Lead")))),"Tier 1",
IF((OR((AND('[1]PWS Information'!$E$10="CWS",T4380="Multiple Family Residence",'[1]PWS Information'!$E$11="No",P4380="Lead")),
(AND('[1]PWS Information'!$E$10="CWS",T4380="Other",P4380="Lead")),
(AND(T4380="",P4380="Lead")),
(AND('[1]PWS Information'!$E$10="CWS",T4380="Building",P4380="Lead")))),"Tier 2",
IF((OR((AND('[1]PWS Information'!$E$10="CWS",T4380="Single Family Residence",P4380="Galvanized Requiring Replacement")),
(AND('[1]PWS Information'!$E$10="CWS",T4380="Single Family Residence",P4380="Galvanized Requiring Replacement",Q4380="Yes")),
(AND('[1]PWS Information'!$E$10="NTNC",T4380="Single Family Residence",P4380="Galvanized Requiring Replacement")),
(AND('[1]PWS Information'!$E$10="NTNC",T4380="Single Family Residence",Q4380="Yes")))),"Tier 3",
IF((OR((AND('[1]PWS Information'!$E$10="CWS",T4380="Single Family Residence",R4380="Yes",P4380="Non-Lead", I4380="Non-Lead - Copper",K4380="Before 1989")),
(AND('[1]PWS Information'!$E$10="CWS",T4380="Single Family Residence",R4380="Yes",P4380="Non-Lead", M4380="Non-Lead - Copper",N4380="Before 1989")))),"Tier 4",
IF((OR((AND('[1]PWS Information'!$E$10="NTNC",P4380="Non-Lead")),
(AND('[1]PWS Information'!$E$10="CWS",P4380="Non-Lead",R4380="")),
(AND('[1]PWS Information'!$E$10="CWS",P4380="Non-Lead",R4380="No")),
(AND('[1]PWS Information'!$E$10="CWS",P4380="Non-Lead",R4380="Don't Know")),
(AND('[1]PWS Information'!$E$10="CWS",P4380="Non-Lead", I4380="Non-Lead - Copper", R4380="Yes", K4380="Between 1989 and 2014")),
(AND('[1]PWS Information'!$E$10="CWS",P4380="Non-Lead", I4380="Non-Lead - Copper", R4380="Yes", K4380="After 2014")),
(AND('[1]PWS Information'!$E$10="CWS",P4380="Non-Lead", I4380="Non-Lead - Copper", R4380="Yes", K4380="Unknown")),
(AND('[1]PWS Information'!$E$10="CWS",P4380="Non-Lead", M4380="Non-Lead - Copper", R4380="Yes", N4380="Between 1989 and 2014")),
(AND('[1]PWS Information'!$E$10="CWS",P4380="Non-Lead", M4380="Non-Lead - Copper", R4380="Yes", N4380="After 2014")),
(AND('[1]PWS Information'!$E$10="CWS",P4380="Non-Lead", M4380="Non-Lead - Copper", R4380="Yes", N4380="Unknown")),
(AND('[1]PWS Information'!$E$10="CWS",P4380="Unknown")),
(AND('[1]PWS Information'!$E$10="NTNC",P4380="Unknown")),
(AND('[1]PWS Information'!$E$10="CWS",T4380="Multiple Family Residence",P4380="Galvanized Requiring Replacement")),
(AND('[1]PWS Information'!$E$10="CWS",P4380="Galvanized Requiring Replacement")),
(AND('[1]PWS Information'!$E$10="NTNC",T4380="Multiple Family Residence",P4380="Galvanized Requiring Replacement")))),"Tier 5",
"")))))</f>
        <v>Tier 5</v>
      </c>
      <c r="Y4380" s="24"/>
      <c r="Z4380" s="24"/>
    </row>
    <row r="4381" spans="1:26" x14ac:dyDescent="0.25">
      <c r="A4381" s="17">
        <v>4378</v>
      </c>
      <c r="B4381" s="18">
        <v>4407</v>
      </c>
      <c r="C4381" s="17" t="s">
        <v>149</v>
      </c>
      <c r="D4381" s="17" t="s">
        <v>188</v>
      </c>
      <c r="E4381" s="17">
        <v>79549</v>
      </c>
      <c r="F4381" s="18"/>
      <c r="G4381" s="18"/>
      <c r="H4381" s="18"/>
      <c r="I4381" s="21" t="s">
        <v>218</v>
      </c>
      <c r="J4381" s="22" t="s">
        <v>254</v>
      </c>
      <c r="K4381" s="22" t="s">
        <v>255</v>
      </c>
      <c r="L4381" s="22" t="s">
        <v>256</v>
      </c>
      <c r="M4381" s="21" t="s">
        <v>218</v>
      </c>
      <c r="N4381" s="19"/>
      <c r="O4381" s="22" t="s">
        <v>256</v>
      </c>
      <c r="P4381" s="31" t="str">
        <f t="shared" si="68"/>
        <v>Non-Lead</v>
      </c>
      <c r="Q4381" s="40" t="s">
        <v>254</v>
      </c>
      <c r="R4381" s="40" t="s">
        <v>254</v>
      </c>
      <c r="S4381" s="24"/>
      <c r="T4381" s="16"/>
      <c r="U4381" s="41" t="s">
        <v>255</v>
      </c>
      <c r="V4381" s="41" t="s">
        <v>255</v>
      </c>
      <c r="W4381" s="16"/>
      <c r="X4381" s="43" t="str">
        <f>IF((OR((AND('[1]PWS Information'!$E$10="CWS",T4381="Single Family Residence",P4381="Lead")),
(AND('[1]PWS Information'!$E$10="CWS",T4381="Multiple Family Residence",'[1]PWS Information'!$E$11="Yes",P4381="Lead")),
(AND('[1]PWS Information'!$E$10="NTNC",P4381="Lead")))),"Tier 1",
IF((OR((AND('[1]PWS Information'!$E$10="CWS",T4381="Multiple Family Residence",'[1]PWS Information'!$E$11="No",P4381="Lead")),
(AND('[1]PWS Information'!$E$10="CWS",T4381="Other",P4381="Lead")),
(AND(T4381="",P4381="Lead")),
(AND('[1]PWS Information'!$E$10="CWS",T4381="Building",P4381="Lead")))),"Tier 2",
IF((OR((AND('[1]PWS Information'!$E$10="CWS",T4381="Single Family Residence",P4381="Galvanized Requiring Replacement")),
(AND('[1]PWS Information'!$E$10="CWS",T4381="Single Family Residence",P4381="Galvanized Requiring Replacement",Q4381="Yes")),
(AND('[1]PWS Information'!$E$10="NTNC",T4381="Single Family Residence",P4381="Galvanized Requiring Replacement")),
(AND('[1]PWS Information'!$E$10="NTNC",T4381="Single Family Residence",Q4381="Yes")))),"Tier 3",
IF((OR((AND('[1]PWS Information'!$E$10="CWS",T4381="Single Family Residence",R4381="Yes",P4381="Non-Lead", I4381="Non-Lead - Copper",K4381="Before 1989")),
(AND('[1]PWS Information'!$E$10="CWS",T4381="Single Family Residence",R4381="Yes",P4381="Non-Lead", M4381="Non-Lead - Copper",N4381="Before 1989")))),"Tier 4",
IF((OR((AND('[1]PWS Information'!$E$10="NTNC",P4381="Non-Lead")),
(AND('[1]PWS Information'!$E$10="CWS",P4381="Non-Lead",R4381="")),
(AND('[1]PWS Information'!$E$10="CWS",P4381="Non-Lead",R4381="No")),
(AND('[1]PWS Information'!$E$10="CWS",P4381="Non-Lead",R4381="Don't Know")),
(AND('[1]PWS Information'!$E$10="CWS",P4381="Non-Lead", I4381="Non-Lead - Copper", R4381="Yes", K4381="Between 1989 and 2014")),
(AND('[1]PWS Information'!$E$10="CWS",P4381="Non-Lead", I4381="Non-Lead - Copper", R4381="Yes", K4381="After 2014")),
(AND('[1]PWS Information'!$E$10="CWS",P4381="Non-Lead", I4381="Non-Lead - Copper", R4381="Yes", K4381="Unknown")),
(AND('[1]PWS Information'!$E$10="CWS",P4381="Non-Lead", M4381="Non-Lead - Copper", R4381="Yes", N4381="Between 1989 and 2014")),
(AND('[1]PWS Information'!$E$10="CWS",P4381="Non-Lead", M4381="Non-Lead - Copper", R4381="Yes", N4381="After 2014")),
(AND('[1]PWS Information'!$E$10="CWS",P4381="Non-Lead", M4381="Non-Lead - Copper", R4381="Yes", N4381="Unknown")),
(AND('[1]PWS Information'!$E$10="CWS",P4381="Unknown")),
(AND('[1]PWS Information'!$E$10="NTNC",P4381="Unknown")),
(AND('[1]PWS Information'!$E$10="CWS",T4381="Multiple Family Residence",P4381="Galvanized Requiring Replacement")),
(AND('[1]PWS Information'!$E$10="CWS",P4381="Galvanized Requiring Replacement")),
(AND('[1]PWS Information'!$E$10="NTNC",T4381="Multiple Family Residence",P4381="Galvanized Requiring Replacement")))),"Tier 5",
"")))))</f>
        <v>Tier 5</v>
      </c>
      <c r="Y4381" s="24"/>
      <c r="Z4381" s="24"/>
    </row>
    <row r="4382" spans="1:26" x14ac:dyDescent="0.25">
      <c r="A4382" s="17">
        <v>4379</v>
      </c>
      <c r="B4382" s="18">
        <v>4500</v>
      </c>
      <c r="C4382" s="17" t="s">
        <v>149</v>
      </c>
      <c r="D4382" s="17" t="s">
        <v>188</v>
      </c>
      <c r="E4382" s="17">
        <v>79549</v>
      </c>
      <c r="F4382" s="18"/>
      <c r="G4382" s="18"/>
      <c r="H4382" s="18"/>
      <c r="I4382" s="21" t="s">
        <v>221</v>
      </c>
      <c r="J4382" s="22" t="s">
        <v>254</v>
      </c>
      <c r="K4382" s="22" t="s">
        <v>255</v>
      </c>
      <c r="L4382" s="22" t="s">
        <v>256</v>
      </c>
      <c r="M4382" s="21" t="s">
        <v>218</v>
      </c>
      <c r="N4382" s="36"/>
      <c r="O4382" s="22" t="s">
        <v>256</v>
      </c>
      <c r="P4382" s="31" t="str">
        <f t="shared" si="68"/>
        <v>Non-Lead</v>
      </c>
      <c r="Q4382" s="40" t="s">
        <v>254</v>
      </c>
      <c r="R4382" s="40" t="s">
        <v>254</v>
      </c>
      <c r="S4382" s="24"/>
      <c r="T4382" s="16"/>
      <c r="U4382" s="41" t="s">
        <v>255</v>
      </c>
      <c r="V4382" s="41" t="s">
        <v>255</v>
      </c>
      <c r="W4382" s="16"/>
      <c r="X4382" s="43" t="str">
        <f>IF((OR((AND('[1]PWS Information'!$E$10="CWS",T4382="Single Family Residence",P4382="Lead")),
(AND('[1]PWS Information'!$E$10="CWS",T4382="Multiple Family Residence",'[1]PWS Information'!$E$11="Yes",P4382="Lead")),
(AND('[1]PWS Information'!$E$10="NTNC",P4382="Lead")))),"Tier 1",
IF((OR((AND('[1]PWS Information'!$E$10="CWS",T4382="Multiple Family Residence",'[1]PWS Information'!$E$11="No",P4382="Lead")),
(AND('[1]PWS Information'!$E$10="CWS",T4382="Other",P4382="Lead")),
(AND(T4382="",P4382="Lead")),
(AND('[1]PWS Information'!$E$10="CWS",T4382="Building",P4382="Lead")))),"Tier 2",
IF((OR((AND('[1]PWS Information'!$E$10="CWS",T4382="Single Family Residence",P4382="Galvanized Requiring Replacement")),
(AND('[1]PWS Information'!$E$10="CWS",T4382="Single Family Residence",P4382="Galvanized Requiring Replacement",Q4382="Yes")),
(AND('[1]PWS Information'!$E$10="NTNC",T4382="Single Family Residence",P4382="Galvanized Requiring Replacement")),
(AND('[1]PWS Information'!$E$10="NTNC",T4382="Single Family Residence",Q4382="Yes")))),"Tier 3",
IF((OR((AND('[1]PWS Information'!$E$10="CWS",T4382="Single Family Residence",R4382="Yes",P4382="Non-Lead", I4382="Non-Lead - Copper",K4382="Before 1989")),
(AND('[1]PWS Information'!$E$10="CWS",T4382="Single Family Residence",R4382="Yes",P4382="Non-Lead", M4382="Non-Lead - Copper",N4382="Before 1989")))),"Tier 4",
IF((OR((AND('[1]PWS Information'!$E$10="NTNC",P4382="Non-Lead")),
(AND('[1]PWS Information'!$E$10="CWS",P4382="Non-Lead",R4382="")),
(AND('[1]PWS Information'!$E$10="CWS",P4382="Non-Lead",R4382="No")),
(AND('[1]PWS Information'!$E$10="CWS",P4382="Non-Lead",R4382="Don't Know")),
(AND('[1]PWS Information'!$E$10="CWS",P4382="Non-Lead", I4382="Non-Lead - Copper", R4382="Yes", K4382="Between 1989 and 2014")),
(AND('[1]PWS Information'!$E$10="CWS",P4382="Non-Lead", I4382="Non-Lead - Copper", R4382="Yes", K4382="After 2014")),
(AND('[1]PWS Information'!$E$10="CWS",P4382="Non-Lead", I4382="Non-Lead - Copper", R4382="Yes", K4382="Unknown")),
(AND('[1]PWS Information'!$E$10="CWS",P4382="Non-Lead", M4382="Non-Lead - Copper", R4382="Yes", N4382="Between 1989 and 2014")),
(AND('[1]PWS Information'!$E$10="CWS",P4382="Non-Lead", M4382="Non-Lead - Copper", R4382="Yes", N4382="After 2014")),
(AND('[1]PWS Information'!$E$10="CWS",P4382="Non-Lead", M4382="Non-Lead - Copper", R4382="Yes", N4382="Unknown")),
(AND('[1]PWS Information'!$E$10="CWS",P4382="Unknown")),
(AND('[1]PWS Information'!$E$10="NTNC",P4382="Unknown")),
(AND('[1]PWS Information'!$E$10="CWS",T4382="Multiple Family Residence",P4382="Galvanized Requiring Replacement")),
(AND('[1]PWS Information'!$E$10="CWS",P4382="Galvanized Requiring Replacement")),
(AND('[1]PWS Information'!$E$10="NTNC",T4382="Multiple Family Residence",P4382="Galvanized Requiring Replacement")))),"Tier 5",
"")))))</f>
        <v>Tier 5</v>
      </c>
      <c r="Y4382" s="24"/>
      <c r="Z4382" s="24"/>
    </row>
    <row r="4383" spans="1:26" x14ac:dyDescent="0.25">
      <c r="A4383" s="17">
        <v>4380</v>
      </c>
      <c r="B4383" s="17">
        <v>4503</v>
      </c>
      <c r="C4383" s="17" t="s">
        <v>149</v>
      </c>
      <c r="D4383" s="17" t="s">
        <v>188</v>
      </c>
      <c r="E4383" s="17">
        <v>79549</v>
      </c>
      <c r="F4383" s="17"/>
      <c r="G4383" s="17"/>
      <c r="H4383" s="17"/>
      <c r="I4383" s="21" t="s">
        <v>218</v>
      </c>
      <c r="J4383" s="22" t="s">
        <v>254</v>
      </c>
      <c r="K4383" s="22" t="s">
        <v>255</v>
      </c>
      <c r="L4383" s="22" t="s">
        <v>256</v>
      </c>
      <c r="M4383" s="21" t="s">
        <v>221</v>
      </c>
      <c r="N4383" s="19" t="s">
        <v>205</v>
      </c>
      <c r="O4383" s="22" t="s">
        <v>257</v>
      </c>
      <c r="P4383" s="31" t="str">
        <f t="shared" si="68"/>
        <v>Non-Lead</v>
      </c>
      <c r="Q4383" s="40" t="s">
        <v>254</v>
      </c>
      <c r="R4383" s="40" t="s">
        <v>254</v>
      </c>
      <c r="S4383" s="24"/>
      <c r="T4383" s="16"/>
      <c r="U4383" s="41" t="s">
        <v>255</v>
      </c>
      <c r="V4383" s="41" t="s">
        <v>255</v>
      </c>
      <c r="W4383" s="16"/>
      <c r="X4383" s="43" t="str">
        <f>IF((OR((AND('[1]PWS Information'!$E$10="CWS",T4383="Single Family Residence",P4383="Lead")),
(AND('[1]PWS Information'!$E$10="CWS",T4383="Multiple Family Residence",'[1]PWS Information'!$E$11="Yes",P4383="Lead")),
(AND('[1]PWS Information'!$E$10="NTNC",P4383="Lead")))),"Tier 1",
IF((OR((AND('[1]PWS Information'!$E$10="CWS",T4383="Multiple Family Residence",'[1]PWS Information'!$E$11="No",P4383="Lead")),
(AND('[1]PWS Information'!$E$10="CWS",T4383="Other",P4383="Lead")),
(AND(T4383="",P4383="Lead")),
(AND('[1]PWS Information'!$E$10="CWS",T4383="Building",P4383="Lead")))),"Tier 2",
IF((OR((AND('[1]PWS Information'!$E$10="CWS",T4383="Single Family Residence",P4383="Galvanized Requiring Replacement")),
(AND('[1]PWS Information'!$E$10="CWS",T4383="Single Family Residence",P4383="Galvanized Requiring Replacement",Q4383="Yes")),
(AND('[1]PWS Information'!$E$10="NTNC",T4383="Single Family Residence",P4383="Galvanized Requiring Replacement")),
(AND('[1]PWS Information'!$E$10="NTNC",T4383="Single Family Residence",Q4383="Yes")))),"Tier 3",
IF((OR((AND('[1]PWS Information'!$E$10="CWS",T4383="Single Family Residence",R4383="Yes",P4383="Non-Lead", I4383="Non-Lead - Copper",K4383="Before 1989")),
(AND('[1]PWS Information'!$E$10="CWS",T4383="Single Family Residence",R4383="Yes",P4383="Non-Lead", M4383="Non-Lead - Copper",N4383="Before 1989")))),"Tier 4",
IF((OR((AND('[1]PWS Information'!$E$10="NTNC",P4383="Non-Lead")),
(AND('[1]PWS Information'!$E$10="CWS",P4383="Non-Lead",R4383="")),
(AND('[1]PWS Information'!$E$10="CWS",P4383="Non-Lead",R4383="No")),
(AND('[1]PWS Information'!$E$10="CWS",P4383="Non-Lead",R4383="Don't Know")),
(AND('[1]PWS Information'!$E$10="CWS",P4383="Non-Lead", I4383="Non-Lead - Copper", R4383="Yes", K4383="Between 1989 and 2014")),
(AND('[1]PWS Information'!$E$10="CWS",P4383="Non-Lead", I4383="Non-Lead - Copper", R4383="Yes", K4383="After 2014")),
(AND('[1]PWS Information'!$E$10="CWS",P4383="Non-Lead", I4383="Non-Lead - Copper", R4383="Yes", K4383="Unknown")),
(AND('[1]PWS Information'!$E$10="CWS",P4383="Non-Lead", M4383="Non-Lead - Copper", R4383="Yes", N4383="Between 1989 and 2014")),
(AND('[1]PWS Information'!$E$10="CWS",P4383="Non-Lead", M4383="Non-Lead - Copper", R4383="Yes", N4383="After 2014")),
(AND('[1]PWS Information'!$E$10="CWS",P4383="Non-Lead", M4383="Non-Lead - Copper", R4383="Yes", N4383="Unknown")),
(AND('[1]PWS Information'!$E$10="CWS",P4383="Unknown")),
(AND('[1]PWS Information'!$E$10="NTNC",P4383="Unknown")),
(AND('[1]PWS Information'!$E$10="CWS",T4383="Multiple Family Residence",P4383="Galvanized Requiring Replacement")),
(AND('[1]PWS Information'!$E$10="CWS",P4383="Galvanized Requiring Replacement")),
(AND('[1]PWS Information'!$E$10="NTNC",T4383="Multiple Family Residence",P4383="Galvanized Requiring Replacement")))),"Tier 5",
"")))))</f>
        <v>Tier 5</v>
      </c>
      <c r="Y4383" s="24"/>
      <c r="Z4383" s="24"/>
    </row>
    <row r="4384" spans="1:26" x14ac:dyDescent="0.25">
      <c r="A4384" s="17">
        <v>4381</v>
      </c>
      <c r="B4384" s="17">
        <v>4503</v>
      </c>
      <c r="C4384" s="17" t="s">
        <v>149</v>
      </c>
      <c r="D4384" s="17" t="s">
        <v>188</v>
      </c>
      <c r="E4384" s="17">
        <v>79549</v>
      </c>
      <c r="F4384" s="17"/>
      <c r="G4384" s="17"/>
      <c r="H4384" s="17"/>
      <c r="I4384" s="25" t="s">
        <v>218</v>
      </c>
      <c r="J4384" s="22" t="s">
        <v>254</v>
      </c>
      <c r="K4384" s="22" t="s">
        <v>255</v>
      </c>
      <c r="L4384" s="22" t="s">
        <v>256</v>
      </c>
      <c r="M4384" s="25" t="s">
        <v>221</v>
      </c>
      <c r="N4384" s="36"/>
      <c r="O4384" s="22" t="s">
        <v>256</v>
      </c>
      <c r="P4384" s="31" t="str">
        <f t="shared" si="68"/>
        <v>Non-Lead</v>
      </c>
      <c r="Q4384" s="40" t="s">
        <v>254</v>
      </c>
      <c r="R4384" s="40" t="s">
        <v>254</v>
      </c>
      <c r="S4384" s="24"/>
      <c r="T4384" s="16"/>
      <c r="U4384" s="41" t="s">
        <v>255</v>
      </c>
      <c r="V4384" s="41" t="s">
        <v>255</v>
      </c>
      <c r="W4384" s="16"/>
      <c r="X4384" s="43" t="str">
        <f>IF((OR((AND('[1]PWS Information'!$E$10="CWS",T4384="Single Family Residence",P4384="Lead")),
(AND('[1]PWS Information'!$E$10="CWS",T4384="Multiple Family Residence",'[1]PWS Information'!$E$11="Yes",P4384="Lead")),
(AND('[1]PWS Information'!$E$10="NTNC",P4384="Lead")))),"Tier 1",
IF((OR((AND('[1]PWS Information'!$E$10="CWS",T4384="Multiple Family Residence",'[1]PWS Information'!$E$11="No",P4384="Lead")),
(AND('[1]PWS Information'!$E$10="CWS",T4384="Other",P4384="Lead")),
(AND(T4384="",P4384="Lead")),
(AND('[1]PWS Information'!$E$10="CWS",T4384="Building",P4384="Lead")))),"Tier 2",
IF((OR((AND('[1]PWS Information'!$E$10="CWS",T4384="Single Family Residence",P4384="Galvanized Requiring Replacement")),
(AND('[1]PWS Information'!$E$10="CWS",T4384="Single Family Residence",P4384="Galvanized Requiring Replacement",Q4384="Yes")),
(AND('[1]PWS Information'!$E$10="NTNC",T4384="Single Family Residence",P4384="Galvanized Requiring Replacement")),
(AND('[1]PWS Information'!$E$10="NTNC",T4384="Single Family Residence",Q4384="Yes")))),"Tier 3",
IF((OR((AND('[1]PWS Information'!$E$10="CWS",T4384="Single Family Residence",R4384="Yes",P4384="Non-Lead", I4384="Non-Lead - Copper",K4384="Before 1989")),
(AND('[1]PWS Information'!$E$10="CWS",T4384="Single Family Residence",R4384="Yes",P4384="Non-Lead", M4384="Non-Lead - Copper",N4384="Before 1989")))),"Tier 4",
IF((OR((AND('[1]PWS Information'!$E$10="NTNC",P4384="Non-Lead")),
(AND('[1]PWS Information'!$E$10="CWS",P4384="Non-Lead",R4384="")),
(AND('[1]PWS Information'!$E$10="CWS",P4384="Non-Lead",R4384="No")),
(AND('[1]PWS Information'!$E$10="CWS",P4384="Non-Lead",R4384="Don't Know")),
(AND('[1]PWS Information'!$E$10="CWS",P4384="Non-Lead", I4384="Non-Lead - Copper", R4384="Yes", K4384="Between 1989 and 2014")),
(AND('[1]PWS Information'!$E$10="CWS",P4384="Non-Lead", I4384="Non-Lead - Copper", R4384="Yes", K4384="After 2014")),
(AND('[1]PWS Information'!$E$10="CWS",P4384="Non-Lead", I4384="Non-Lead - Copper", R4384="Yes", K4384="Unknown")),
(AND('[1]PWS Information'!$E$10="CWS",P4384="Non-Lead", M4384="Non-Lead - Copper", R4384="Yes", N4384="Between 1989 and 2014")),
(AND('[1]PWS Information'!$E$10="CWS",P4384="Non-Lead", M4384="Non-Lead - Copper", R4384="Yes", N4384="After 2014")),
(AND('[1]PWS Information'!$E$10="CWS",P4384="Non-Lead", M4384="Non-Lead - Copper", R4384="Yes", N4384="Unknown")),
(AND('[1]PWS Information'!$E$10="CWS",P4384="Unknown")),
(AND('[1]PWS Information'!$E$10="NTNC",P4384="Unknown")),
(AND('[1]PWS Information'!$E$10="CWS",T4384="Multiple Family Residence",P4384="Galvanized Requiring Replacement")),
(AND('[1]PWS Information'!$E$10="CWS",P4384="Galvanized Requiring Replacement")),
(AND('[1]PWS Information'!$E$10="NTNC",T4384="Multiple Family Residence",P4384="Galvanized Requiring Replacement")))),"Tier 5",
"")))))</f>
        <v>Tier 5</v>
      </c>
      <c r="Y4384" s="24"/>
      <c r="Z4384" s="24"/>
    </row>
    <row r="4385" spans="1:26" x14ac:dyDescent="0.25">
      <c r="A4385" s="17">
        <v>4382</v>
      </c>
      <c r="B4385" s="18">
        <v>4508</v>
      </c>
      <c r="C4385" s="17" t="s">
        <v>149</v>
      </c>
      <c r="D4385" s="17" t="s">
        <v>188</v>
      </c>
      <c r="E4385" s="17">
        <v>79549</v>
      </c>
      <c r="F4385" s="18"/>
      <c r="G4385" s="18"/>
      <c r="H4385" s="18"/>
      <c r="I4385" s="21" t="s">
        <v>221</v>
      </c>
      <c r="J4385" s="22" t="s">
        <v>254</v>
      </c>
      <c r="K4385" s="22" t="s">
        <v>255</v>
      </c>
      <c r="L4385" s="22" t="s">
        <v>256</v>
      </c>
      <c r="M4385" s="21" t="s">
        <v>218</v>
      </c>
      <c r="N4385" s="19"/>
      <c r="O4385" s="22" t="s">
        <v>256</v>
      </c>
      <c r="P4385" s="31" t="str">
        <f t="shared" si="68"/>
        <v>Non-Lead</v>
      </c>
      <c r="Q4385" s="40" t="s">
        <v>254</v>
      </c>
      <c r="R4385" s="40" t="s">
        <v>254</v>
      </c>
      <c r="S4385" s="24"/>
      <c r="T4385" s="16"/>
      <c r="U4385" s="41" t="s">
        <v>255</v>
      </c>
      <c r="V4385" s="41" t="s">
        <v>255</v>
      </c>
      <c r="W4385" s="16"/>
      <c r="X4385" s="43" t="str">
        <f>IF((OR((AND('[1]PWS Information'!$E$10="CWS",T4385="Single Family Residence",P4385="Lead")),
(AND('[1]PWS Information'!$E$10="CWS",T4385="Multiple Family Residence",'[1]PWS Information'!$E$11="Yes",P4385="Lead")),
(AND('[1]PWS Information'!$E$10="NTNC",P4385="Lead")))),"Tier 1",
IF((OR((AND('[1]PWS Information'!$E$10="CWS",T4385="Multiple Family Residence",'[1]PWS Information'!$E$11="No",P4385="Lead")),
(AND('[1]PWS Information'!$E$10="CWS",T4385="Other",P4385="Lead")),
(AND(T4385="",P4385="Lead")),
(AND('[1]PWS Information'!$E$10="CWS",T4385="Building",P4385="Lead")))),"Tier 2",
IF((OR((AND('[1]PWS Information'!$E$10="CWS",T4385="Single Family Residence",P4385="Galvanized Requiring Replacement")),
(AND('[1]PWS Information'!$E$10="CWS",T4385="Single Family Residence",P4385="Galvanized Requiring Replacement",Q4385="Yes")),
(AND('[1]PWS Information'!$E$10="NTNC",T4385="Single Family Residence",P4385="Galvanized Requiring Replacement")),
(AND('[1]PWS Information'!$E$10="NTNC",T4385="Single Family Residence",Q4385="Yes")))),"Tier 3",
IF((OR((AND('[1]PWS Information'!$E$10="CWS",T4385="Single Family Residence",R4385="Yes",P4385="Non-Lead", I4385="Non-Lead - Copper",K4385="Before 1989")),
(AND('[1]PWS Information'!$E$10="CWS",T4385="Single Family Residence",R4385="Yes",P4385="Non-Lead", M4385="Non-Lead - Copper",N4385="Before 1989")))),"Tier 4",
IF((OR((AND('[1]PWS Information'!$E$10="NTNC",P4385="Non-Lead")),
(AND('[1]PWS Information'!$E$10="CWS",P4385="Non-Lead",R4385="")),
(AND('[1]PWS Information'!$E$10="CWS",P4385="Non-Lead",R4385="No")),
(AND('[1]PWS Information'!$E$10="CWS",P4385="Non-Lead",R4385="Don't Know")),
(AND('[1]PWS Information'!$E$10="CWS",P4385="Non-Lead", I4385="Non-Lead - Copper", R4385="Yes", K4385="Between 1989 and 2014")),
(AND('[1]PWS Information'!$E$10="CWS",P4385="Non-Lead", I4385="Non-Lead - Copper", R4385="Yes", K4385="After 2014")),
(AND('[1]PWS Information'!$E$10="CWS",P4385="Non-Lead", I4385="Non-Lead - Copper", R4385="Yes", K4385="Unknown")),
(AND('[1]PWS Information'!$E$10="CWS",P4385="Non-Lead", M4385="Non-Lead - Copper", R4385="Yes", N4385="Between 1989 and 2014")),
(AND('[1]PWS Information'!$E$10="CWS",P4385="Non-Lead", M4385="Non-Lead - Copper", R4385="Yes", N4385="After 2014")),
(AND('[1]PWS Information'!$E$10="CWS",P4385="Non-Lead", M4385="Non-Lead - Copper", R4385="Yes", N4385="Unknown")),
(AND('[1]PWS Information'!$E$10="CWS",P4385="Unknown")),
(AND('[1]PWS Information'!$E$10="NTNC",P4385="Unknown")),
(AND('[1]PWS Information'!$E$10="CWS",T4385="Multiple Family Residence",P4385="Galvanized Requiring Replacement")),
(AND('[1]PWS Information'!$E$10="CWS",P4385="Galvanized Requiring Replacement")),
(AND('[1]PWS Information'!$E$10="NTNC",T4385="Multiple Family Residence",P4385="Galvanized Requiring Replacement")))),"Tier 5",
"")))))</f>
        <v>Tier 5</v>
      </c>
      <c r="Y4385" s="24"/>
      <c r="Z4385" s="24"/>
    </row>
    <row r="4386" spans="1:26" x14ac:dyDescent="0.25">
      <c r="A4386" s="17">
        <v>4383</v>
      </c>
      <c r="B4386" s="18">
        <v>4509</v>
      </c>
      <c r="C4386" s="17" t="s">
        <v>149</v>
      </c>
      <c r="D4386" s="17" t="s">
        <v>188</v>
      </c>
      <c r="E4386" s="17">
        <v>79549</v>
      </c>
      <c r="F4386" s="18"/>
      <c r="G4386" s="18"/>
      <c r="H4386" s="18"/>
      <c r="I4386" s="25" t="s">
        <v>218</v>
      </c>
      <c r="J4386" s="22" t="s">
        <v>254</v>
      </c>
      <c r="K4386" s="22" t="s">
        <v>255</v>
      </c>
      <c r="L4386" s="22" t="s">
        <v>256</v>
      </c>
      <c r="M4386" s="25" t="s">
        <v>221</v>
      </c>
      <c r="N4386" s="19"/>
      <c r="O4386" s="22" t="s">
        <v>256</v>
      </c>
      <c r="P4386" s="31" t="str">
        <f t="shared" si="68"/>
        <v>Non-Lead</v>
      </c>
      <c r="Q4386" s="40" t="s">
        <v>254</v>
      </c>
      <c r="R4386" s="40" t="s">
        <v>254</v>
      </c>
      <c r="S4386" s="24"/>
      <c r="T4386" s="16"/>
      <c r="U4386" s="41" t="s">
        <v>255</v>
      </c>
      <c r="V4386" s="41" t="s">
        <v>255</v>
      </c>
      <c r="W4386" s="16"/>
      <c r="X4386" s="43" t="str">
        <f>IF((OR((AND('[1]PWS Information'!$E$10="CWS",T4386="Single Family Residence",P4386="Lead")),
(AND('[1]PWS Information'!$E$10="CWS",T4386="Multiple Family Residence",'[1]PWS Information'!$E$11="Yes",P4386="Lead")),
(AND('[1]PWS Information'!$E$10="NTNC",P4386="Lead")))),"Tier 1",
IF((OR((AND('[1]PWS Information'!$E$10="CWS",T4386="Multiple Family Residence",'[1]PWS Information'!$E$11="No",P4386="Lead")),
(AND('[1]PWS Information'!$E$10="CWS",T4386="Other",P4386="Lead")),
(AND(T4386="",P4386="Lead")),
(AND('[1]PWS Information'!$E$10="CWS",T4386="Building",P4386="Lead")))),"Tier 2",
IF((OR((AND('[1]PWS Information'!$E$10="CWS",T4386="Single Family Residence",P4386="Galvanized Requiring Replacement")),
(AND('[1]PWS Information'!$E$10="CWS",T4386="Single Family Residence",P4386="Galvanized Requiring Replacement",Q4386="Yes")),
(AND('[1]PWS Information'!$E$10="NTNC",T4386="Single Family Residence",P4386="Galvanized Requiring Replacement")),
(AND('[1]PWS Information'!$E$10="NTNC",T4386="Single Family Residence",Q4386="Yes")))),"Tier 3",
IF((OR((AND('[1]PWS Information'!$E$10="CWS",T4386="Single Family Residence",R4386="Yes",P4386="Non-Lead", I4386="Non-Lead - Copper",K4386="Before 1989")),
(AND('[1]PWS Information'!$E$10="CWS",T4386="Single Family Residence",R4386="Yes",P4386="Non-Lead", M4386="Non-Lead - Copper",N4386="Before 1989")))),"Tier 4",
IF((OR((AND('[1]PWS Information'!$E$10="NTNC",P4386="Non-Lead")),
(AND('[1]PWS Information'!$E$10="CWS",P4386="Non-Lead",R4386="")),
(AND('[1]PWS Information'!$E$10="CWS",P4386="Non-Lead",R4386="No")),
(AND('[1]PWS Information'!$E$10="CWS",P4386="Non-Lead",R4386="Don't Know")),
(AND('[1]PWS Information'!$E$10="CWS",P4386="Non-Lead", I4386="Non-Lead - Copper", R4386="Yes", K4386="Between 1989 and 2014")),
(AND('[1]PWS Information'!$E$10="CWS",P4386="Non-Lead", I4386="Non-Lead - Copper", R4386="Yes", K4386="After 2014")),
(AND('[1]PWS Information'!$E$10="CWS",P4386="Non-Lead", I4386="Non-Lead - Copper", R4386="Yes", K4386="Unknown")),
(AND('[1]PWS Information'!$E$10="CWS",P4386="Non-Lead", M4386="Non-Lead - Copper", R4386="Yes", N4386="Between 1989 and 2014")),
(AND('[1]PWS Information'!$E$10="CWS",P4386="Non-Lead", M4386="Non-Lead - Copper", R4386="Yes", N4386="After 2014")),
(AND('[1]PWS Information'!$E$10="CWS",P4386="Non-Lead", M4386="Non-Lead - Copper", R4386="Yes", N4386="Unknown")),
(AND('[1]PWS Information'!$E$10="CWS",P4386="Unknown")),
(AND('[1]PWS Information'!$E$10="NTNC",P4386="Unknown")),
(AND('[1]PWS Information'!$E$10="CWS",T4386="Multiple Family Residence",P4386="Galvanized Requiring Replacement")),
(AND('[1]PWS Information'!$E$10="CWS",P4386="Galvanized Requiring Replacement")),
(AND('[1]PWS Information'!$E$10="NTNC",T4386="Multiple Family Residence",P4386="Galvanized Requiring Replacement")))),"Tier 5",
"")))))</f>
        <v>Tier 5</v>
      </c>
      <c r="Y4386" s="24"/>
      <c r="Z4386" s="24"/>
    </row>
    <row r="4387" spans="1:26" x14ac:dyDescent="0.25">
      <c r="A4387" s="17">
        <v>4384</v>
      </c>
      <c r="B4387" s="18">
        <v>4511</v>
      </c>
      <c r="C4387" s="17" t="s">
        <v>149</v>
      </c>
      <c r="D4387" s="17" t="s">
        <v>188</v>
      </c>
      <c r="E4387" s="17">
        <v>79549</v>
      </c>
      <c r="F4387" s="18"/>
      <c r="G4387" s="18"/>
      <c r="H4387" s="18"/>
      <c r="I4387" s="25" t="s">
        <v>218</v>
      </c>
      <c r="J4387" s="22" t="s">
        <v>254</v>
      </c>
      <c r="K4387" s="22" t="s">
        <v>255</v>
      </c>
      <c r="L4387" s="22" t="s">
        <v>256</v>
      </c>
      <c r="M4387" s="25" t="s">
        <v>221</v>
      </c>
      <c r="N4387" s="19"/>
      <c r="O4387" s="22" t="s">
        <v>256</v>
      </c>
      <c r="P4387" s="31" t="str">
        <f t="shared" si="68"/>
        <v>Non-Lead</v>
      </c>
      <c r="Q4387" s="40" t="s">
        <v>254</v>
      </c>
      <c r="R4387" s="40" t="s">
        <v>254</v>
      </c>
      <c r="S4387" s="24"/>
      <c r="T4387" s="16"/>
      <c r="U4387" s="41" t="s">
        <v>255</v>
      </c>
      <c r="V4387" s="41" t="s">
        <v>255</v>
      </c>
      <c r="W4387" s="16"/>
      <c r="X4387" s="43" t="str">
        <f>IF((OR((AND('[1]PWS Information'!$E$10="CWS",T4387="Single Family Residence",P4387="Lead")),
(AND('[1]PWS Information'!$E$10="CWS",T4387="Multiple Family Residence",'[1]PWS Information'!$E$11="Yes",P4387="Lead")),
(AND('[1]PWS Information'!$E$10="NTNC",P4387="Lead")))),"Tier 1",
IF((OR((AND('[1]PWS Information'!$E$10="CWS",T4387="Multiple Family Residence",'[1]PWS Information'!$E$11="No",P4387="Lead")),
(AND('[1]PWS Information'!$E$10="CWS",T4387="Other",P4387="Lead")),
(AND(T4387="",P4387="Lead")),
(AND('[1]PWS Information'!$E$10="CWS",T4387="Building",P4387="Lead")))),"Tier 2",
IF((OR((AND('[1]PWS Information'!$E$10="CWS",T4387="Single Family Residence",P4387="Galvanized Requiring Replacement")),
(AND('[1]PWS Information'!$E$10="CWS",T4387="Single Family Residence",P4387="Galvanized Requiring Replacement",Q4387="Yes")),
(AND('[1]PWS Information'!$E$10="NTNC",T4387="Single Family Residence",P4387="Galvanized Requiring Replacement")),
(AND('[1]PWS Information'!$E$10="NTNC",T4387="Single Family Residence",Q4387="Yes")))),"Tier 3",
IF((OR((AND('[1]PWS Information'!$E$10="CWS",T4387="Single Family Residence",R4387="Yes",P4387="Non-Lead", I4387="Non-Lead - Copper",K4387="Before 1989")),
(AND('[1]PWS Information'!$E$10="CWS",T4387="Single Family Residence",R4387="Yes",P4387="Non-Lead", M4387="Non-Lead - Copper",N4387="Before 1989")))),"Tier 4",
IF((OR((AND('[1]PWS Information'!$E$10="NTNC",P4387="Non-Lead")),
(AND('[1]PWS Information'!$E$10="CWS",P4387="Non-Lead",R4387="")),
(AND('[1]PWS Information'!$E$10="CWS",P4387="Non-Lead",R4387="No")),
(AND('[1]PWS Information'!$E$10="CWS",P4387="Non-Lead",R4387="Don't Know")),
(AND('[1]PWS Information'!$E$10="CWS",P4387="Non-Lead", I4387="Non-Lead - Copper", R4387="Yes", K4387="Between 1989 and 2014")),
(AND('[1]PWS Information'!$E$10="CWS",P4387="Non-Lead", I4387="Non-Lead - Copper", R4387="Yes", K4387="After 2014")),
(AND('[1]PWS Information'!$E$10="CWS",P4387="Non-Lead", I4387="Non-Lead - Copper", R4387="Yes", K4387="Unknown")),
(AND('[1]PWS Information'!$E$10="CWS",P4387="Non-Lead", M4387="Non-Lead - Copper", R4387="Yes", N4387="Between 1989 and 2014")),
(AND('[1]PWS Information'!$E$10="CWS",P4387="Non-Lead", M4387="Non-Lead - Copper", R4387="Yes", N4387="After 2014")),
(AND('[1]PWS Information'!$E$10="CWS",P4387="Non-Lead", M4387="Non-Lead - Copper", R4387="Yes", N4387="Unknown")),
(AND('[1]PWS Information'!$E$10="CWS",P4387="Unknown")),
(AND('[1]PWS Information'!$E$10="NTNC",P4387="Unknown")),
(AND('[1]PWS Information'!$E$10="CWS",T4387="Multiple Family Residence",P4387="Galvanized Requiring Replacement")),
(AND('[1]PWS Information'!$E$10="CWS",P4387="Galvanized Requiring Replacement")),
(AND('[1]PWS Information'!$E$10="NTNC",T4387="Multiple Family Residence",P4387="Galvanized Requiring Replacement")))),"Tier 5",
"")))))</f>
        <v>Tier 5</v>
      </c>
      <c r="Y4387" s="24"/>
      <c r="Z4387" s="24"/>
    </row>
    <row r="4388" spans="1:26" x14ac:dyDescent="0.25">
      <c r="A4388" s="17">
        <v>4385</v>
      </c>
      <c r="B4388" s="17">
        <v>4511</v>
      </c>
      <c r="C4388" s="17" t="s">
        <v>149</v>
      </c>
      <c r="D4388" s="17" t="s">
        <v>188</v>
      </c>
      <c r="E4388" s="17">
        <v>79549</v>
      </c>
      <c r="F4388" s="17"/>
      <c r="G4388" s="17"/>
      <c r="H4388" s="17"/>
      <c r="I4388" s="25" t="s">
        <v>218</v>
      </c>
      <c r="J4388" s="22" t="s">
        <v>254</v>
      </c>
      <c r="K4388" s="22" t="s">
        <v>255</v>
      </c>
      <c r="L4388" s="22" t="s">
        <v>256</v>
      </c>
      <c r="M4388" s="25" t="s">
        <v>218</v>
      </c>
      <c r="N4388" s="19"/>
      <c r="O4388" s="22" t="s">
        <v>256</v>
      </c>
      <c r="P4388" s="31" t="str">
        <f t="shared" si="68"/>
        <v>Non-Lead</v>
      </c>
      <c r="Q4388" s="40" t="s">
        <v>254</v>
      </c>
      <c r="R4388" s="40" t="s">
        <v>254</v>
      </c>
      <c r="S4388" s="24"/>
      <c r="T4388" s="16"/>
      <c r="U4388" s="41" t="s">
        <v>255</v>
      </c>
      <c r="V4388" s="41" t="s">
        <v>255</v>
      </c>
      <c r="W4388" s="16"/>
      <c r="X4388" s="43" t="str">
        <f>IF((OR((AND('[1]PWS Information'!$E$10="CWS",T4388="Single Family Residence",P4388="Lead")),
(AND('[1]PWS Information'!$E$10="CWS",T4388="Multiple Family Residence",'[1]PWS Information'!$E$11="Yes",P4388="Lead")),
(AND('[1]PWS Information'!$E$10="NTNC",P4388="Lead")))),"Tier 1",
IF((OR((AND('[1]PWS Information'!$E$10="CWS",T4388="Multiple Family Residence",'[1]PWS Information'!$E$11="No",P4388="Lead")),
(AND('[1]PWS Information'!$E$10="CWS",T4388="Other",P4388="Lead")),
(AND(T4388="",P4388="Lead")),
(AND('[1]PWS Information'!$E$10="CWS",T4388="Building",P4388="Lead")))),"Tier 2",
IF((OR((AND('[1]PWS Information'!$E$10="CWS",T4388="Single Family Residence",P4388="Galvanized Requiring Replacement")),
(AND('[1]PWS Information'!$E$10="CWS",T4388="Single Family Residence",P4388="Galvanized Requiring Replacement",Q4388="Yes")),
(AND('[1]PWS Information'!$E$10="NTNC",T4388="Single Family Residence",P4388="Galvanized Requiring Replacement")),
(AND('[1]PWS Information'!$E$10="NTNC",T4388="Single Family Residence",Q4388="Yes")))),"Tier 3",
IF((OR((AND('[1]PWS Information'!$E$10="CWS",T4388="Single Family Residence",R4388="Yes",P4388="Non-Lead", I4388="Non-Lead - Copper",K4388="Before 1989")),
(AND('[1]PWS Information'!$E$10="CWS",T4388="Single Family Residence",R4388="Yes",P4388="Non-Lead", M4388="Non-Lead - Copper",N4388="Before 1989")))),"Tier 4",
IF((OR((AND('[1]PWS Information'!$E$10="NTNC",P4388="Non-Lead")),
(AND('[1]PWS Information'!$E$10="CWS",P4388="Non-Lead",R4388="")),
(AND('[1]PWS Information'!$E$10="CWS",P4388="Non-Lead",R4388="No")),
(AND('[1]PWS Information'!$E$10="CWS",P4388="Non-Lead",R4388="Don't Know")),
(AND('[1]PWS Information'!$E$10="CWS",P4388="Non-Lead", I4388="Non-Lead - Copper", R4388="Yes", K4388="Between 1989 and 2014")),
(AND('[1]PWS Information'!$E$10="CWS",P4388="Non-Lead", I4388="Non-Lead - Copper", R4388="Yes", K4388="After 2014")),
(AND('[1]PWS Information'!$E$10="CWS",P4388="Non-Lead", I4388="Non-Lead - Copper", R4388="Yes", K4388="Unknown")),
(AND('[1]PWS Information'!$E$10="CWS",P4388="Non-Lead", M4388="Non-Lead - Copper", R4388="Yes", N4388="Between 1989 and 2014")),
(AND('[1]PWS Information'!$E$10="CWS",P4388="Non-Lead", M4388="Non-Lead - Copper", R4388="Yes", N4388="After 2014")),
(AND('[1]PWS Information'!$E$10="CWS",P4388="Non-Lead", M4388="Non-Lead - Copper", R4388="Yes", N4388="Unknown")),
(AND('[1]PWS Information'!$E$10="CWS",P4388="Unknown")),
(AND('[1]PWS Information'!$E$10="NTNC",P4388="Unknown")),
(AND('[1]PWS Information'!$E$10="CWS",T4388="Multiple Family Residence",P4388="Galvanized Requiring Replacement")),
(AND('[1]PWS Information'!$E$10="CWS",P4388="Galvanized Requiring Replacement")),
(AND('[1]PWS Information'!$E$10="NTNC",T4388="Multiple Family Residence",P4388="Galvanized Requiring Replacement")))),"Tier 5",
"")))))</f>
        <v>Tier 5</v>
      </c>
      <c r="Y4388" s="24"/>
      <c r="Z4388" s="24"/>
    </row>
    <row r="4389" spans="1:26" x14ac:dyDescent="0.25">
      <c r="A4389" s="17">
        <v>4386</v>
      </c>
      <c r="B4389" s="18">
        <v>4511</v>
      </c>
      <c r="C4389" s="17" t="s">
        <v>149</v>
      </c>
      <c r="D4389" s="17" t="s">
        <v>188</v>
      </c>
      <c r="E4389" s="17">
        <v>79549</v>
      </c>
      <c r="F4389" s="18"/>
      <c r="G4389" s="18"/>
      <c r="H4389" s="18"/>
      <c r="I4389" s="25" t="s">
        <v>218</v>
      </c>
      <c r="J4389" s="22" t="s">
        <v>254</v>
      </c>
      <c r="K4389" s="22" t="s">
        <v>255</v>
      </c>
      <c r="L4389" s="22" t="s">
        <v>256</v>
      </c>
      <c r="M4389" s="25" t="s">
        <v>218</v>
      </c>
      <c r="N4389" s="19"/>
      <c r="O4389" s="22" t="s">
        <v>256</v>
      </c>
      <c r="P4389" s="31" t="str">
        <f t="shared" si="68"/>
        <v>Non-Lead</v>
      </c>
      <c r="Q4389" s="40" t="s">
        <v>254</v>
      </c>
      <c r="R4389" s="40" t="s">
        <v>254</v>
      </c>
      <c r="S4389" s="24"/>
      <c r="T4389" s="16"/>
      <c r="U4389" s="41" t="s">
        <v>255</v>
      </c>
      <c r="V4389" s="41" t="s">
        <v>255</v>
      </c>
      <c r="W4389" s="16"/>
      <c r="X4389" s="43" t="str">
        <f>IF((OR((AND('[1]PWS Information'!$E$10="CWS",T4389="Single Family Residence",P4389="Lead")),
(AND('[1]PWS Information'!$E$10="CWS",T4389="Multiple Family Residence",'[1]PWS Information'!$E$11="Yes",P4389="Lead")),
(AND('[1]PWS Information'!$E$10="NTNC",P4389="Lead")))),"Tier 1",
IF((OR((AND('[1]PWS Information'!$E$10="CWS",T4389="Multiple Family Residence",'[1]PWS Information'!$E$11="No",P4389="Lead")),
(AND('[1]PWS Information'!$E$10="CWS",T4389="Other",P4389="Lead")),
(AND(T4389="",P4389="Lead")),
(AND('[1]PWS Information'!$E$10="CWS",T4389="Building",P4389="Lead")))),"Tier 2",
IF((OR((AND('[1]PWS Information'!$E$10="CWS",T4389="Single Family Residence",P4389="Galvanized Requiring Replacement")),
(AND('[1]PWS Information'!$E$10="CWS",T4389="Single Family Residence",P4389="Galvanized Requiring Replacement",Q4389="Yes")),
(AND('[1]PWS Information'!$E$10="NTNC",T4389="Single Family Residence",P4389="Galvanized Requiring Replacement")),
(AND('[1]PWS Information'!$E$10="NTNC",T4389="Single Family Residence",Q4389="Yes")))),"Tier 3",
IF((OR((AND('[1]PWS Information'!$E$10="CWS",T4389="Single Family Residence",R4389="Yes",P4389="Non-Lead", I4389="Non-Lead - Copper",K4389="Before 1989")),
(AND('[1]PWS Information'!$E$10="CWS",T4389="Single Family Residence",R4389="Yes",P4389="Non-Lead", M4389="Non-Lead - Copper",N4389="Before 1989")))),"Tier 4",
IF((OR((AND('[1]PWS Information'!$E$10="NTNC",P4389="Non-Lead")),
(AND('[1]PWS Information'!$E$10="CWS",P4389="Non-Lead",R4389="")),
(AND('[1]PWS Information'!$E$10="CWS",P4389="Non-Lead",R4389="No")),
(AND('[1]PWS Information'!$E$10="CWS",P4389="Non-Lead",R4389="Don't Know")),
(AND('[1]PWS Information'!$E$10="CWS",P4389="Non-Lead", I4389="Non-Lead - Copper", R4389="Yes", K4389="Between 1989 and 2014")),
(AND('[1]PWS Information'!$E$10="CWS",P4389="Non-Lead", I4389="Non-Lead - Copper", R4389="Yes", K4389="After 2014")),
(AND('[1]PWS Information'!$E$10="CWS",P4389="Non-Lead", I4389="Non-Lead - Copper", R4389="Yes", K4389="Unknown")),
(AND('[1]PWS Information'!$E$10="CWS",P4389="Non-Lead", M4389="Non-Lead - Copper", R4389="Yes", N4389="Between 1989 and 2014")),
(AND('[1]PWS Information'!$E$10="CWS",P4389="Non-Lead", M4389="Non-Lead - Copper", R4389="Yes", N4389="After 2014")),
(AND('[1]PWS Information'!$E$10="CWS",P4389="Non-Lead", M4389="Non-Lead - Copper", R4389="Yes", N4389="Unknown")),
(AND('[1]PWS Information'!$E$10="CWS",P4389="Unknown")),
(AND('[1]PWS Information'!$E$10="NTNC",P4389="Unknown")),
(AND('[1]PWS Information'!$E$10="CWS",T4389="Multiple Family Residence",P4389="Galvanized Requiring Replacement")),
(AND('[1]PWS Information'!$E$10="CWS",P4389="Galvanized Requiring Replacement")),
(AND('[1]PWS Information'!$E$10="NTNC",T4389="Multiple Family Residence",P4389="Galvanized Requiring Replacement")))),"Tier 5",
"")))))</f>
        <v>Tier 5</v>
      </c>
      <c r="Y4389" s="24"/>
      <c r="Z4389" s="24"/>
    </row>
    <row r="4390" spans="1:26" x14ac:dyDescent="0.25">
      <c r="A4390" s="17">
        <v>4387</v>
      </c>
      <c r="B4390" s="17">
        <v>4515</v>
      </c>
      <c r="C4390" s="17" t="s">
        <v>149</v>
      </c>
      <c r="D4390" s="17" t="s">
        <v>188</v>
      </c>
      <c r="E4390" s="17">
        <v>79549</v>
      </c>
      <c r="F4390" s="17"/>
      <c r="G4390" s="17"/>
      <c r="H4390" s="17"/>
      <c r="I4390" s="21" t="s">
        <v>219</v>
      </c>
      <c r="J4390" s="22" t="s">
        <v>254</v>
      </c>
      <c r="K4390" s="22" t="s">
        <v>255</v>
      </c>
      <c r="L4390" s="22"/>
      <c r="M4390" s="21" t="s">
        <v>219</v>
      </c>
      <c r="N4390" s="19"/>
      <c r="O4390" s="22"/>
      <c r="P4390" s="31" t="str">
        <f t="shared" si="68"/>
        <v>Unknown</v>
      </c>
      <c r="Q4390" s="40" t="s">
        <v>254</v>
      </c>
      <c r="R4390" s="40" t="s">
        <v>254</v>
      </c>
      <c r="S4390" s="24"/>
      <c r="T4390" s="16"/>
      <c r="U4390" s="41" t="s">
        <v>255</v>
      </c>
      <c r="V4390" s="41" t="s">
        <v>255</v>
      </c>
      <c r="W4390" s="16"/>
      <c r="X4390" s="43" t="str">
        <f>IF((OR((AND('[1]PWS Information'!$E$10="CWS",T4390="Single Family Residence",P4390="Lead")),
(AND('[1]PWS Information'!$E$10="CWS",T4390="Multiple Family Residence",'[1]PWS Information'!$E$11="Yes",P4390="Lead")),
(AND('[1]PWS Information'!$E$10="NTNC",P4390="Lead")))),"Tier 1",
IF((OR((AND('[1]PWS Information'!$E$10="CWS",T4390="Multiple Family Residence",'[1]PWS Information'!$E$11="No",P4390="Lead")),
(AND('[1]PWS Information'!$E$10="CWS",T4390="Other",P4390="Lead")),
(AND(T4390="",P4390="Lead")),
(AND('[1]PWS Information'!$E$10="CWS",T4390="Building",P4390="Lead")))),"Tier 2",
IF((OR((AND('[1]PWS Information'!$E$10="CWS",T4390="Single Family Residence",P4390="Galvanized Requiring Replacement")),
(AND('[1]PWS Information'!$E$10="CWS",T4390="Single Family Residence",P4390="Galvanized Requiring Replacement",Q4390="Yes")),
(AND('[1]PWS Information'!$E$10="NTNC",T4390="Single Family Residence",P4390="Galvanized Requiring Replacement")),
(AND('[1]PWS Information'!$E$10="NTNC",T4390="Single Family Residence",Q4390="Yes")))),"Tier 3",
IF((OR((AND('[1]PWS Information'!$E$10="CWS",T4390="Single Family Residence",R4390="Yes",P4390="Non-Lead", I4390="Non-Lead - Copper",K4390="Before 1989")),
(AND('[1]PWS Information'!$E$10="CWS",T4390="Single Family Residence",R4390="Yes",P4390="Non-Lead", M4390="Non-Lead - Copper",N4390="Before 1989")))),"Tier 4",
IF((OR((AND('[1]PWS Information'!$E$10="NTNC",P4390="Non-Lead")),
(AND('[1]PWS Information'!$E$10="CWS",P4390="Non-Lead",R4390="")),
(AND('[1]PWS Information'!$E$10="CWS",P4390="Non-Lead",R4390="No")),
(AND('[1]PWS Information'!$E$10="CWS",P4390="Non-Lead",R4390="Don't Know")),
(AND('[1]PWS Information'!$E$10="CWS",P4390="Non-Lead", I4390="Non-Lead - Copper", R4390="Yes", K4390="Between 1989 and 2014")),
(AND('[1]PWS Information'!$E$10="CWS",P4390="Non-Lead", I4390="Non-Lead - Copper", R4390="Yes", K4390="After 2014")),
(AND('[1]PWS Information'!$E$10="CWS",P4390="Non-Lead", I4390="Non-Lead - Copper", R4390="Yes", K4390="Unknown")),
(AND('[1]PWS Information'!$E$10="CWS",P4390="Non-Lead", M4390="Non-Lead - Copper", R4390="Yes", N4390="Between 1989 and 2014")),
(AND('[1]PWS Information'!$E$10="CWS",P4390="Non-Lead", M4390="Non-Lead - Copper", R4390="Yes", N4390="After 2014")),
(AND('[1]PWS Information'!$E$10="CWS",P4390="Non-Lead", M4390="Non-Lead - Copper", R4390="Yes", N4390="Unknown")),
(AND('[1]PWS Information'!$E$10="CWS",P4390="Unknown")),
(AND('[1]PWS Information'!$E$10="NTNC",P4390="Unknown")),
(AND('[1]PWS Information'!$E$10="CWS",T4390="Multiple Family Residence",P4390="Galvanized Requiring Replacement")),
(AND('[1]PWS Information'!$E$10="CWS",P4390="Galvanized Requiring Replacement")),
(AND('[1]PWS Information'!$E$10="NTNC",T4390="Multiple Family Residence",P4390="Galvanized Requiring Replacement")))),"Tier 5",
"")))))</f>
        <v>Tier 5</v>
      </c>
      <c r="Y4390" s="24"/>
      <c r="Z4390" s="24"/>
    </row>
    <row r="4391" spans="1:26" x14ac:dyDescent="0.25">
      <c r="A4391" s="17">
        <v>4388</v>
      </c>
      <c r="B4391" s="17">
        <v>4604</v>
      </c>
      <c r="C4391" s="17" t="s">
        <v>149</v>
      </c>
      <c r="D4391" s="17" t="s">
        <v>188</v>
      </c>
      <c r="E4391" s="17">
        <v>79549</v>
      </c>
      <c r="F4391" s="17"/>
      <c r="G4391" s="17"/>
      <c r="H4391" s="17"/>
      <c r="I4391" s="21" t="s">
        <v>218</v>
      </c>
      <c r="J4391" s="22" t="s">
        <v>254</v>
      </c>
      <c r="K4391" s="22" t="s">
        <v>255</v>
      </c>
      <c r="L4391" s="22" t="s">
        <v>256</v>
      </c>
      <c r="M4391" s="21" t="s">
        <v>218</v>
      </c>
      <c r="N4391" s="19" t="s">
        <v>205</v>
      </c>
      <c r="O4391" s="22" t="s">
        <v>257</v>
      </c>
      <c r="P4391" s="31" t="str">
        <f t="shared" si="68"/>
        <v>Non-Lead</v>
      </c>
      <c r="Q4391" s="40" t="s">
        <v>254</v>
      </c>
      <c r="R4391" s="40" t="s">
        <v>254</v>
      </c>
      <c r="S4391" s="24"/>
      <c r="T4391" s="16"/>
      <c r="U4391" s="41" t="s">
        <v>255</v>
      </c>
      <c r="V4391" s="41" t="s">
        <v>255</v>
      </c>
      <c r="W4391" s="16"/>
      <c r="X4391" s="43" t="str">
        <f>IF((OR((AND('[1]PWS Information'!$E$10="CWS",T4391="Single Family Residence",P4391="Lead")),
(AND('[1]PWS Information'!$E$10="CWS",T4391="Multiple Family Residence",'[1]PWS Information'!$E$11="Yes",P4391="Lead")),
(AND('[1]PWS Information'!$E$10="NTNC",P4391="Lead")))),"Tier 1",
IF((OR((AND('[1]PWS Information'!$E$10="CWS",T4391="Multiple Family Residence",'[1]PWS Information'!$E$11="No",P4391="Lead")),
(AND('[1]PWS Information'!$E$10="CWS",T4391="Other",P4391="Lead")),
(AND(T4391="",P4391="Lead")),
(AND('[1]PWS Information'!$E$10="CWS",T4391="Building",P4391="Lead")))),"Tier 2",
IF((OR((AND('[1]PWS Information'!$E$10="CWS",T4391="Single Family Residence",P4391="Galvanized Requiring Replacement")),
(AND('[1]PWS Information'!$E$10="CWS",T4391="Single Family Residence",P4391="Galvanized Requiring Replacement",Q4391="Yes")),
(AND('[1]PWS Information'!$E$10="NTNC",T4391="Single Family Residence",P4391="Galvanized Requiring Replacement")),
(AND('[1]PWS Information'!$E$10="NTNC",T4391="Single Family Residence",Q4391="Yes")))),"Tier 3",
IF((OR((AND('[1]PWS Information'!$E$10="CWS",T4391="Single Family Residence",R4391="Yes",P4391="Non-Lead", I4391="Non-Lead - Copper",K4391="Before 1989")),
(AND('[1]PWS Information'!$E$10="CWS",T4391="Single Family Residence",R4391="Yes",P4391="Non-Lead", M4391="Non-Lead - Copper",N4391="Before 1989")))),"Tier 4",
IF((OR((AND('[1]PWS Information'!$E$10="NTNC",P4391="Non-Lead")),
(AND('[1]PWS Information'!$E$10="CWS",P4391="Non-Lead",R4391="")),
(AND('[1]PWS Information'!$E$10="CWS",P4391="Non-Lead",R4391="No")),
(AND('[1]PWS Information'!$E$10="CWS",P4391="Non-Lead",R4391="Don't Know")),
(AND('[1]PWS Information'!$E$10="CWS",P4391="Non-Lead", I4391="Non-Lead - Copper", R4391="Yes", K4391="Between 1989 and 2014")),
(AND('[1]PWS Information'!$E$10="CWS",P4391="Non-Lead", I4391="Non-Lead - Copper", R4391="Yes", K4391="After 2014")),
(AND('[1]PWS Information'!$E$10="CWS",P4391="Non-Lead", I4391="Non-Lead - Copper", R4391="Yes", K4391="Unknown")),
(AND('[1]PWS Information'!$E$10="CWS",P4391="Non-Lead", M4391="Non-Lead - Copper", R4391="Yes", N4391="Between 1989 and 2014")),
(AND('[1]PWS Information'!$E$10="CWS",P4391="Non-Lead", M4391="Non-Lead - Copper", R4391="Yes", N4391="After 2014")),
(AND('[1]PWS Information'!$E$10="CWS",P4391="Non-Lead", M4391="Non-Lead - Copper", R4391="Yes", N4391="Unknown")),
(AND('[1]PWS Information'!$E$10="CWS",P4391="Unknown")),
(AND('[1]PWS Information'!$E$10="NTNC",P4391="Unknown")),
(AND('[1]PWS Information'!$E$10="CWS",T4391="Multiple Family Residence",P4391="Galvanized Requiring Replacement")),
(AND('[1]PWS Information'!$E$10="CWS",P4391="Galvanized Requiring Replacement")),
(AND('[1]PWS Information'!$E$10="NTNC",T4391="Multiple Family Residence",P4391="Galvanized Requiring Replacement")))),"Tier 5",
"")))))</f>
        <v>Tier 5</v>
      </c>
      <c r="Y4391" s="24"/>
      <c r="Z4391" s="24"/>
    </row>
    <row r="4392" spans="1:26" x14ac:dyDescent="0.25">
      <c r="A4392" s="17">
        <v>4389</v>
      </c>
      <c r="B4392" s="18">
        <v>4608</v>
      </c>
      <c r="C4392" s="17" t="s">
        <v>149</v>
      </c>
      <c r="D4392" s="17" t="s">
        <v>188</v>
      </c>
      <c r="E4392" s="17">
        <v>79549</v>
      </c>
      <c r="F4392" s="18"/>
      <c r="G4392" s="18"/>
      <c r="H4392" s="18"/>
      <c r="I4392" s="25" t="s">
        <v>221</v>
      </c>
      <c r="J4392" s="22" t="s">
        <v>254</v>
      </c>
      <c r="K4392" s="22" t="s">
        <v>255</v>
      </c>
      <c r="L4392" s="22" t="s">
        <v>256</v>
      </c>
      <c r="M4392" s="25" t="s">
        <v>218</v>
      </c>
      <c r="N4392" s="19" t="s">
        <v>205</v>
      </c>
      <c r="O4392" s="22" t="s">
        <v>257</v>
      </c>
      <c r="P4392" s="31" t="str">
        <f t="shared" si="68"/>
        <v>Non-Lead</v>
      </c>
      <c r="Q4392" s="40" t="s">
        <v>254</v>
      </c>
      <c r="R4392" s="40" t="s">
        <v>254</v>
      </c>
      <c r="S4392" s="24"/>
      <c r="T4392" s="16"/>
      <c r="U4392" s="41" t="s">
        <v>255</v>
      </c>
      <c r="V4392" s="41" t="s">
        <v>255</v>
      </c>
      <c r="W4392" s="16"/>
      <c r="X4392" s="43" t="str">
        <f>IF((OR((AND('[1]PWS Information'!$E$10="CWS",T4392="Single Family Residence",P4392="Lead")),
(AND('[1]PWS Information'!$E$10="CWS",T4392="Multiple Family Residence",'[1]PWS Information'!$E$11="Yes",P4392="Lead")),
(AND('[1]PWS Information'!$E$10="NTNC",P4392="Lead")))),"Tier 1",
IF((OR((AND('[1]PWS Information'!$E$10="CWS",T4392="Multiple Family Residence",'[1]PWS Information'!$E$11="No",P4392="Lead")),
(AND('[1]PWS Information'!$E$10="CWS",T4392="Other",P4392="Lead")),
(AND(T4392="",P4392="Lead")),
(AND('[1]PWS Information'!$E$10="CWS",T4392="Building",P4392="Lead")))),"Tier 2",
IF((OR((AND('[1]PWS Information'!$E$10="CWS",T4392="Single Family Residence",P4392="Galvanized Requiring Replacement")),
(AND('[1]PWS Information'!$E$10="CWS",T4392="Single Family Residence",P4392="Galvanized Requiring Replacement",Q4392="Yes")),
(AND('[1]PWS Information'!$E$10="NTNC",T4392="Single Family Residence",P4392="Galvanized Requiring Replacement")),
(AND('[1]PWS Information'!$E$10="NTNC",T4392="Single Family Residence",Q4392="Yes")))),"Tier 3",
IF((OR((AND('[1]PWS Information'!$E$10="CWS",T4392="Single Family Residence",R4392="Yes",P4392="Non-Lead", I4392="Non-Lead - Copper",K4392="Before 1989")),
(AND('[1]PWS Information'!$E$10="CWS",T4392="Single Family Residence",R4392="Yes",P4392="Non-Lead", M4392="Non-Lead - Copper",N4392="Before 1989")))),"Tier 4",
IF((OR((AND('[1]PWS Information'!$E$10="NTNC",P4392="Non-Lead")),
(AND('[1]PWS Information'!$E$10="CWS",P4392="Non-Lead",R4392="")),
(AND('[1]PWS Information'!$E$10="CWS",P4392="Non-Lead",R4392="No")),
(AND('[1]PWS Information'!$E$10="CWS",P4392="Non-Lead",R4392="Don't Know")),
(AND('[1]PWS Information'!$E$10="CWS",P4392="Non-Lead", I4392="Non-Lead - Copper", R4392="Yes", K4392="Between 1989 and 2014")),
(AND('[1]PWS Information'!$E$10="CWS",P4392="Non-Lead", I4392="Non-Lead - Copper", R4392="Yes", K4392="After 2014")),
(AND('[1]PWS Information'!$E$10="CWS",P4392="Non-Lead", I4392="Non-Lead - Copper", R4392="Yes", K4392="Unknown")),
(AND('[1]PWS Information'!$E$10="CWS",P4392="Non-Lead", M4392="Non-Lead - Copper", R4392="Yes", N4392="Between 1989 and 2014")),
(AND('[1]PWS Information'!$E$10="CWS",P4392="Non-Lead", M4392="Non-Lead - Copper", R4392="Yes", N4392="After 2014")),
(AND('[1]PWS Information'!$E$10="CWS",P4392="Non-Lead", M4392="Non-Lead - Copper", R4392="Yes", N4392="Unknown")),
(AND('[1]PWS Information'!$E$10="CWS",P4392="Unknown")),
(AND('[1]PWS Information'!$E$10="NTNC",P4392="Unknown")),
(AND('[1]PWS Information'!$E$10="CWS",T4392="Multiple Family Residence",P4392="Galvanized Requiring Replacement")),
(AND('[1]PWS Information'!$E$10="CWS",P4392="Galvanized Requiring Replacement")),
(AND('[1]PWS Information'!$E$10="NTNC",T4392="Multiple Family Residence",P4392="Galvanized Requiring Replacement")))),"Tier 5",
"")))))</f>
        <v>Tier 5</v>
      </c>
      <c r="Y4392" s="24"/>
      <c r="Z4392" s="24"/>
    </row>
    <row r="4393" spans="1:26" x14ac:dyDescent="0.25">
      <c r="A4393" s="17">
        <v>4390</v>
      </c>
      <c r="B4393" s="17">
        <v>4610</v>
      </c>
      <c r="C4393" s="17" t="s">
        <v>149</v>
      </c>
      <c r="D4393" s="17" t="s">
        <v>188</v>
      </c>
      <c r="E4393" s="17">
        <v>79549</v>
      </c>
      <c r="F4393" s="17"/>
      <c r="G4393" s="17"/>
      <c r="H4393" s="17"/>
      <c r="I4393" s="21" t="s">
        <v>219</v>
      </c>
      <c r="J4393" s="22" t="s">
        <v>254</v>
      </c>
      <c r="K4393" s="22" t="s">
        <v>255</v>
      </c>
      <c r="L4393" s="22"/>
      <c r="M4393" s="21" t="s">
        <v>219</v>
      </c>
      <c r="N4393" s="37" t="s">
        <v>205</v>
      </c>
      <c r="O4393" s="22"/>
      <c r="P4393" s="31" t="str">
        <f t="shared" ref="P4393:P4456" si="69">IF((OR(I4393="Lead")),"Lead",
IF((OR(M4393="Lead")),"Lead",
IF((OR(I4393="Lead-lined galvanized")),"Lead",
IF((OR(M4393="Lead-lined galvanized")),"Lead",
IF((OR((AND(I4393="Unknown - Likely Lead",M4393="Galvanized")),
(AND(I4393="Unknown - Unlikely Lead",M4393="Galvanized")),
(AND(I4393="Unknown - Material Unknown",M4393="Galvanized")))),"Galvanized Requiring Replacement",
IF((OR((AND(I4393="Non-lead - Copper",J4393="Yes",M4393="Galvanized")),
(AND(I4393="Non-lead - Copper",J4393="Don't know",M4393="Galvanized")),
(AND(I4393="Non-lead - Copper",J4393="",M4393="Galvanized")),
(AND(I4393="Non-lead - Plastic",J4393="Yes",M4393="Galvanized")),
(AND(I4393="Non-lead - Plastic",J4393="Don't know",M4393="Galvanized")),
(AND(I4393="Non-lead - Plastic",J4393="",M4393="Galvanized")),
(AND(I4393="Non-lead",J4393="Yes",M4393="Galvanized")),
(AND(I4393="Non-lead",J4393="Don't know",M4393="Galvanized")),
(AND(I4393="Non-lead",J4393="",M4393="Galvanized")),
(AND(I4393="Non-lead - Other",J4393="Yes",M4393="Galvanized")),
(AND(I4393="Non-Lead - Other",J4393="Don't know",M4393="Galvanized")),
(AND(I4393="Galvanized",J4393="Yes",M4393="Galvanized")),
(AND(I4393="Galvanized",J4393="Don't know",M4393="Galvanized")),
(AND(I4393="Galvanized",J4393="",M4393="Galvanized")),
(AND(I4393="Non-Lead - Other",J4393="",M4393="Galvanized")))),"Galvanized Requiring Replacement",
IF((OR((AND(I4393="Non-lead - Copper",M4393="Non-lead - Copper")),
(AND(I4393="Non-lead - Copper",M4393="Non-lead - Plastic")),
(AND(I4393="Non-lead - Copper",M4393="Non-lead - Other")),
(AND(I4393="Non-lead - Copper",M4393="Non-lead")),
(AND(I4393="Non-lead - Plastic",M4393="Non-lead - Copper")),
(AND(I4393="Non-lead - Plastic",M4393="Non-lead - Plastic")),
(AND(I4393="Non-lead - Plastic",M4393="Non-lead - Other")),
(AND(I4393="Non-lead - Plastic",M4393="Non-lead")),
(AND(I4393="Non-lead",M4393="Non-lead - Copper")),
(AND(I4393="Non-lead",M4393="Non-lead - Plastic")),
(AND(I4393="Non-lead",M4393="Non-lead - Other")),
(AND(I4393="Non-lead",M4393="Non-lead")),
(AND(I4393="Non-lead - Other",M4393="Non-lead - Copper")),
(AND(I4393="Non-Lead - Other",M4393="Non-lead - Plastic")),
(AND(I4393="Non-Lead - Other",M4393="Non-lead")),
(AND(I4393="Non-Lead - Other",M4393="Non-lead - Other")))),"Non-Lead",
IF((OR((AND(I4393="Galvanized",M4393="Non-lead")),
(AND(I4393="Galvanized",M4393="Non-lead - Copper")),
(AND(I4393="Galvanized",M4393="Non-lead - Plastic")),
(AND(I4393="Galvanized",M4393="Non-lead")),
(AND(I4393="Galvanized",M4393="Non-lead - Other")))),"Non-Lead",
IF((OR((AND(I4393="Non-lead - Copper",J4393="No",M4393="Galvanized")),
(AND(I4393="Non-lead - Plastic",J4393="No",M4393="Galvanized")),
(AND(I4393="Non-lead",J4393="No",M4393="Galvanized")),
(AND(I4393="Galvanized",J4393="No",M4393="Galvanized")),
(AND(I4393="Non-lead - Other",J4393="No",M4393="Galvanized")))),"Non-lead",
IF((OR((AND(I4393="Unknown - Likely Lead",M4393="Unknown - Likely Lead")),
(AND(I4393="Unknown - Likely Lead",M4393="Unknown - Unlikely Lead")),
(AND(I4393="Unknown - Likely Lead",M4393="Unknown - Material Unknown")),
(AND(I4393="Unknown - Unlikely Lead",M4393="Unknown - Likely Lead")),
(AND(I4393="Unknown - Unlikely Lead",M4393="Unknown - Unlikely Lead")),
(AND(I4393="Unknown - Unlikely Lead",M4393="Unknown - Material Unknown")),
(AND(I4393="Unknown - Material Unknown",M4393="Unknown - Likely Lead")),
(AND(I4393="Unknown - Material Unknown",M4393="Unknown - Unlikely Lead")),
(AND(I4393="Unknown - Material Unknown",M4393="Unknown - Material Unknown")))),"Unknown",
IF((OR((AND(I4393="Unknown - Likely Lead",M4393="Non-lead - Copper")),
(AND(I4393="Unknown - Likely Lead",M4393="Non-lead - Plastic")),
(AND(I4393="Unknown - Likely Lead",M4393="Non-lead")),
(AND(I4393="Unknown - Likely Lead",M4393="Non-lead - Other")),
(AND(I4393="Unknown - Unlikely Lead",M4393="Non-lead - Copper")),
(AND(I4393="Unknown - Unlikely Lead",M4393="Non-lead - Plastic")),
(AND(I4393="Unknown - Unlikely Lead",M4393="Non-lead")),
(AND(I4393="Unknown - Unlikely Lead",M4393="Non-lead - Other")),
(AND(I4393="Unknown - Material Unknown",M4393="Non-lead - Copper")),
(AND(I4393="Unknown - Material Unknown",M4393="Non-lead - Plastic")),
(AND(I4393="Unknown - Material Unknown",M4393="Non-lead")),
(AND(I4393="Unknown - Material Unknown",M4393="Non-lead - Other")))),"Unknown",
IF((OR((AND(I4393="Non-lead - Copper",M4393="Unknown - Likely Lead")),
(AND(I4393="Non-lead - Copper",M4393="Unknown - Unlikely Lead")),
(AND(I4393="Non-lead - Copper",M4393="Unknown - Material Unknown")),
(AND(I4393="Non-lead - Plastic",M4393="Unknown - Likely Lead")),
(AND(I4393="Non-lead - Plastic",M4393="Unknown - Unlikely Lead")),
(AND(I4393="Non-lead - Plastic",M4393="Unknown - Material Unknown")),
(AND(I4393="Non-lead",M4393="Unknown - Likely Lead")),
(AND(I4393="Non-lead",M4393="Unknown - Unlikely Lead")),
(AND(I4393="Non-lead",M4393="Unknown - Material Unknown")),
(AND(I4393="Non-lead - Other",M4393="Unknown - Likely Lead")),
(AND(I4393="Non-Lead - Other",M4393="Unknown - Unlikely Lead")),
(AND(I4393="Non-Lead - Other",M4393="Unknown - Material Unknown")))),"Unknown",
IF((OR((AND(I4393="Galvanized",M4393="Unknown - Likely Lead")),
(AND(I4393="Galvanized",M4393="Unknown - Unlikely Lead")),
(AND(I4393="Galvanized",M4393="Unknown - Material Unknown")))),"Unknown",
IF((OR((AND(I4393="Galvanized",M4393="")))),"Galvanized Requiring Replacement",
IF((OR((AND(I4393="Non-lead - Copper",M4393="")),
(AND(I4393="Non-lead - Plastic",M4393="")),
(AND(I4393="Non-lead",M4393="")),
(AND(I4393="Non-lead - Other",M4393="")))),"Non-lead",
IF((OR((AND(I4393="Unknown - Likely Lead",M4393="")),
(AND(I4393="Unknown - Unlikely Lead",M4393="")),
(AND(I4393="Unknown - Material Unknown",M4393="")))),"Unknown",
""))))))))))))))))</f>
        <v>Unknown</v>
      </c>
      <c r="Q4393" s="40" t="s">
        <v>254</v>
      </c>
      <c r="R4393" s="40" t="s">
        <v>254</v>
      </c>
      <c r="S4393" s="24"/>
      <c r="T4393" s="16"/>
      <c r="U4393" s="41" t="s">
        <v>255</v>
      </c>
      <c r="V4393" s="41" t="s">
        <v>255</v>
      </c>
      <c r="W4393" s="16"/>
      <c r="X4393" s="43" t="str">
        <f>IF((OR((AND('[1]PWS Information'!$E$10="CWS",T4393="Single Family Residence",P4393="Lead")),
(AND('[1]PWS Information'!$E$10="CWS",T4393="Multiple Family Residence",'[1]PWS Information'!$E$11="Yes",P4393="Lead")),
(AND('[1]PWS Information'!$E$10="NTNC",P4393="Lead")))),"Tier 1",
IF((OR((AND('[1]PWS Information'!$E$10="CWS",T4393="Multiple Family Residence",'[1]PWS Information'!$E$11="No",P4393="Lead")),
(AND('[1]PWS Information'!$E$10="CWS",T4393="Other",P4393="Lead")),
(AND(T4393="",P4393="Lead")),
(AND('[1]PWS Information'!$E$10="CWS",T4393="Building",P4393="Lead")))),"Tier 2",
IF((OR((AND('[1]PWS Information'!$E$10="CWS",T4393="Single Family Residence",P4393="Galvanized Requiring Replacement")),
(AND('[1]PWS Information'!$E$10="CWS",T4393="Single Family Residence",P4393="Galvanized Requiring Replacement",Q4393="Yes")),
(AND('[1]PWS Information'!$E$10="NTNC",T4393="Single Family Residence",P4393="Galvanized Requiring Replacement")),
(AND('[1]PWS Information'!$E$10="NTNC",T4393="Single Family Residence",Q4393="Yes")))),"Tier 3",
IF((OR((AND('[1]PWS Information'!$E$10="CWS",T4393="Single Family Residence",R4393="Yes",P4393="Non-Lead", I4393="Non-Lead - Copper",K4393="Before 1989")),
(AND('[1]PWS Information'!$E$10="CWS",T4393="Single Family Residence",R4393="Yes",P4393="Non-Lead", M4393="Non-Lead - Copper",N4393="Before 1989")))),"Tier 4",
IF((OR((AND('[1]PWS Information'!$E$10="NTNC",P4393="Non-Lead")),
(AND('[1]PWS Information'!$E$10="CWS",P4393="Non-Lead",R4393="")),
(AND('[1]PWS Information'!$E$10="CWS",P4393="Non-Lead",R4393="No")),
(AND('[1]PWS Information'!$E$10="CWS",P4393="Non-Lead",R4393="Don't Know")),
(AND('[1]PWS Information'!$E$10="CWS",P4393="Non-Lead", I4393="Non-Lead - Copper", R4393="Yes", K4393="Between 1989 and 2014")),
(AND('[1]PWS Information'!$E$10="CWS",P4393="Non-Lead", I4393="Non-Lead - Copper", R4393="Yes", K4393="After 2014")),
(AND('[1]PWS Information'!$E$10="CWS",P4393="Non-Lead", I4393="Non-Lead - Copper", R4393="Yes", K4393="Unknown")),
(AND('[1]PWS Information'!$E$10="CWS",P4393="Non-Lead", M4393="Non-Lead - Copper", R4393="Yes", N4393="Between 1989 and 2014")),
(AND('[1]PWS Information'!$E$10="CWS",P4393="Non-Lead", M4393="Non-Lead - Copper", R4393="Yes", N4393="After 2014")),
(AND('[1]PWS Information'!$E$10="CWS",P4393="Non-Lead", M4393="Non-Lead - Copper", R4393="Yes", N4393="Unknown")),
(AND('[1]PWS Information'!$E$10="CWS",P4393="Unknown")),
(AND('[1]PWS Information'!$E$10="NTNC",P4393="Unknown")),
(AND('[1]PWS Information'!$E$10="CWS",T4393="Multiple Family Residence",P4393="Galvanized Requiring Replacement")),
(AND('[1]PWS Information'!$E$10="CWS",P4393="Galvanized Requiring Replacement")),
(AND('[1]PWS Information'!$E$10="NTNC",T4393="Multiple Family Residence",P4393="Galvanized Requiring Replacement")))),"Tier 5",
"")))))</f>
        <v>Tier 5</v>
      </c>
      <c r="Y4393" s="24"/>
      <c r="Z4393" s="24"/>
    </row>
    <row r="4394" spans="1:26" x14ac:dyDescent="0.25">
      <c r="A4394" s="17">
        <v>4391</v>
      </c>
      <c r="B4394" s="17">
        <v>4612</v>
      </c>
      <c r="C4394" s="17" t="s">
        <v>149</v>
      </c>
      <c r="D4394" s="17" t="s">
        <v>188</v>
      </c>
      <c r="E4394" s="17">
        <v>79549</v>
      </c>
      <c r="F4394" s="17"/>
      <c r="G4394" s="17"/>
      <c r="H4394" s="17"/>
      <c r="I4394" s="21" t="s">
        <v>218</v>
      </c>
      <c r="J4394" s="22" t="s">
        <v>254</v>
      </c>
      <c r="K4394" s="22" t="s">
        <v>255</v>
      </c>
      <c r="L4394" s="22" t="s">
        <v>256</v>
      </c>
      <c r="M4394" s="21" t="s">
        <v>218</v>
      </c>
      <c r="N4394" s="19" t="s">
        <v>205</v>
      </c>
      <c r="O4394" s="22" t="s">
        <v>257</v>
      </c>
      <c r="P4394" s="31" t="str">
        <f t="shared" si="69"/>
        <v>Non-Lead</v>
      </c>
      <c r="Q4394" s="40" t="s">
        <v>254</v>
      </c>
      <c r="R4394" s="40" t="s">
        <v>254</v>
      </c>
      <c r="S4394" s="24"/>
      <c r="T4394" s="16"/>
      <c r="U4394" s="41" t="s">
        <v>255</v>
      </c>
      <c r="V4394" s="41" t="s">
        <v>255</v>
      </c>
      <c r="W4394" s="16"/>
      <c r="X4394" s="43" t="str">
        <f>IF((OR((AND('[1]PWS Information'!$E$10="CWS",T4394="Single Family Residence",P4394="Lead")),
(AND('[1]PWS Information'!$E$10="CWS",T4394="Multiple Family Residence",'[1]PWS Information'!$E$11="Yes",P4394="Lead")),
(AND('[1]PWS Information'!$E$10="NTNC",P4394="Lead")))),"Tier 1",
IF((OR((AND('[1]PWS Information'!$E$10="CWS",T4394="Multiple Family Residence",'[1]PWS Information'!$E$11="No",P4394="Lead")),
(AND('[1]PWS Information'!$E$10="CWS",T4394="Other",P4394="Lead")),
(AND(T4394="",P4394="Lead")),
(AND('[1]PWS Information'!$E$10="CWS",T4394="Building",P4394="Lead")))),"Tier 2",
IF((OR((AND('[1]PWS Information'!$E$10="CWS",T4394="Single Family Residence",P4394="Galvanized Requiring Replacement")),
(AND('[1]PWS Information'!$E$10="CWS",T4394="Single Family Residence",P4394="Galvanized Requiring Replacement",Q4394="Yes")),
(AND('[1]PWS Information'!$E$10="NTNC",T4394="Single Family Residence",P4394="Galvanized Requiring Replacement")),
(AND('[1]PWS Information'!$E$10="NTNC",T4394="Single Family Residence",Q4394="Yes")))),"Tier 3",
IF((OR((AND('[1]PWS Information'!$E$10="CWS",T4394="Single Family Residence",R4394="Yes",P4394="Non-Lead", I4394="Non-Lead - Copper",K4394="Before 1989")),
(AND('[1]PWS Information'!$E$10="CWS",T4394="Single Family Residence",R4394="Yes",P4394="Non-Lead", M4394="Non-Lead - Copper",N4394="Before 1989")))),"Tier 4",
IF((OR((AND('[1]PWS Information'!$E$10="NTNC",P4394="Non-Lead")),
(AND('[1]PWS Information'!$E$10="CWS",P4394="Non-Lead",R4394="")),
(AND('[1]PWS Information'!$E$10="CWS",P4394="Non-Lead",R4394="No")),
(AND('[1]PWS Information'!$E$10="CWS",P4394="Non-Lead",R4394="Don't Know")),
(AND('[1]PWS Information'!$E$10="CWS",P4394="Non-Lead", I4394="Non-Lead - Copper", R4394="Yes", K4394="Between 1989 and 2014")),
(AND('[1]PWS Information'!$E$10="CWS",P4394="Non-Lead", I4394="Non-Lead - Copper", R4394="Yes", K4394="After 2014")),
(AND('[1]PWS Information'!$E$10="CWS",P4394="Non-Lead", I4394="Non-Lead - Copper", R4394="Yes", K4394="Unknown")),
(AND('[1]PWS Information'!$E$10="CWS",P4394="Non-Lead", M4394="Non-Lead - Copper", R4394="Yes", N4394="Between 1989 and 2014")),
(AND('[1]PWS Information'!$E$10="CWS",P4394="Non-Lead", M4394="Non-Lead - Copper", R4394="Yes", N4394="After 2014")),
(AND('[1]PWS Information'!$E$10="CWS",P4394="Non-Lead", M4394="Non-Lead - Copper", R4394="Yes", N4394="Unknown")),
(AND('[1]PWS Information'!$E$10="CWS",P4394="Unknown")),
(AND('[1]PWS Information'!$E$10="NTNC",P4394="Unknown")),
(AND('[1]PWS Information'!$E$10="CWS",T4394="Multiple Family Residence",P4394="Galvanized Requiring Replacement")),
(AND('[1]PWS Information'!$E$10="CWS",P4394="Galvanized Requiring Replacement")),
(AND('[1]PWS Information'!$E$10="NTNC",T4394="Multiple Family Residence",P4394="Galvanized Requiring Replacement")))),"Tier 5",
"")))))</f>
        <v>Tier 5</v>
      </c>
      <c r="Y4394" s="24"/>
      <c r="Z4394" s="24"/>
    </row>
    <row r="4395" spans="1:26" x14ac:dyDescent="0.25">
      <c r="A4395" s="17">
        <v>4392</v>
      </c>
      <c r="B4395" s="18">
        <v>4701</v>
      </c>
      <c r="C4395" s="17" t="s">
        <v>149</v>
      </c>
      <c r="D4395" s="17" t="s">
        <v>188</v>
      </c>
      <c r="E4395" s="17">
        <v>79549</v>
      </c>
      <c r="F4395" s="18"/>
      <c r="G4395" s="18"/>
      <c r="H4395" s="18"/>
      <c r="I4395" s="21" t="s">
        <v>218</v>
      </c>
      <c r="J4395" s="22" t="s">
        <v>254</v>
      </c>
      <c r="K4395" s="22" t="s">
        <v>255</v>
      </c>
      <c r="L4395" s="22" t="s">
        <v>256</v>
      </c>
      <c r="M4395" s="21" t="s">
        <v>218</v>
      </c>
      <c r="N4395" s="19"/>
      <c r="O4395" s="22" t="s">
        <v>256</v>
      </c>
      <c r="P4395" s="31" t="str">
        <f t="shared" si="69"/>
        <v>Non-Lead</v>
      </c>
      <c r="Q4395" s="40" t="s">
        <v>254</v>
      </c>
      <c r="R4395" s="40" t="s">
        <v>254</v>
      </c>
      <c r="S4395" s="24"/>
      <c r="T4395" s="16"/>
      <c r="U4395" s="41" t="s">
        <v>255</v>
      </c>
      <c r="V4395" s="41" t="s">
        <v>255</v>
      </c>
      <c r="W4395" s="16"/>
      <c r="X4395" s="43" t="str">
        <f>IF((OR((AND('[1]PWS Information'!$E$10="CWS",T4395="Single Family Residence",P4395="Lead")),
(AND('[1]PWS Information'!$E$10="CWS",T4395="Multiple Family Residence",'[1]PWS Information'!$E$11="Yes",P4395="Lead")),
(AND('[1]PWS Information'!$E$10="NTNC",P4395="Lead")))),"Tier 1",
IF((OR((AND('[1]PWS Information'!$E$10="CWS",T4395="Multiple Family Residence",'[1]PWS Information'!$E$11="No",P4395="Lead")),
(AND('[1]PWS Information'!$E$10="CWS",T4395="Other",P4395="Lead")),
(AND(T4395="",P4395="Lead")),
(AND('[1]PWS Information'!$E$10="CWS",T4395="Building",P4395="Lead")))),"Tier 2",
IF((OR((AND('[1]PWS Information'!$E$10="CWS",T4395="Single Family Residence",P4395="Galvanized Requiring Replacement")),
(AND('[1]PWS Information'!$E$10="CWS",T4395="Single Family Residence",P4395="Galvanized Requiring Replacement",Q4395="Yes")),
(AND('[1]PWS Information'!$E$10="NTNC",T4395="Single Family Residence",P4395="Galvanized Requiring Replacement")),
(AND('[1]PWS Information'!$E$10="NTNC",T4395="Single Family Residence",Q4395="Yes")))),"Tier 3",
IF((OR((AND('[1]PWS Information'!$E$10="CWS",T4395="Single Family Residence",R4395="Yes",P4395="Non-Lead", I4395="Non-Lead - Copper",K4395="Before 1989")),
(AND('[1]PWS Information'!$E$10="CWS",T4395="Single Family Residence",R4395="Yes",P4395="Non-Lead", M4395="Non-Lead - Copper",N4395="Before 1989")))),"Tier 4",
IF((OR((AND('[1]PWS Information'!$E$10="NTNC",P4395="Non-Lead")),
(AND('[1]PWS Information'!$E$10="CWS",P4395="Non-Lead",R4395="")),
(AND('[1]PWS Information'!$E$10="CWS",P4395="Non-Lead",R4395="No")),
(AND('[1]PWS Information'!$E$10="CWS",P4395="Non-Lead",R4395="Don't Know")),
(AND('[1]PWS Information'!$E$10="CWS",P4395="Non-Lead", I4395="Non-Lead - Copper", R4395="Yes", K4395="Between 1989 and 2014")),
(AND('[1]PWS Information'!$E$10="CWS",P4395="Non-Lead", I4395="Non-Lead - Copper", R4395="Yes", K4395="After 2014")),
(AND('[1]PWS Information'!$E$10="CWS",P4395="Non-Lead", I4395="Non-Lead - Copper", R4395="Yes", K4395="Unknown")),
(AND('[1]PWS Information'!$E$10="CWS",P4395="Non-Lead", M4395="Non-Lead - Copper", R4395="Yes", N4395="Between 1989 and 2014")),
(AND('[1]PWS Information'!$E$10="CWS",P4395="Non-Lead", M4395="Non-Lead - Copper", R4395="Yes", N4395="After 2014")),
(AND('[1]PWS Information'!$E$10="CWS",P4395="Non-Lead", M4395="Non-Lead - Copper", R4395="Yes", N4395="Unknown")),
(AND('[1]PWS Information'!$E$10="CWS",P4395="Unknown")),
(AND('[1]PWS Information'!$E$10="NTNC",P4395="Unknown")),
(AND('[1]PWS Information'!$E$10="CWS",T4395="Multiple Family Residence",P4395="Galvanized Requiring Replacement")),
(AND('[1]PWS Information'!$E$10="CWS",P4395="Galvanized Requiring Replacement")),
(AND('[1]PWS Information'!$E$10="NTNC",T4395="Multiple Family Residence",P4395="Galvanized Requiring Replacement")))),"Tier 5",
"")))))</f>
        <v>Tier 5</v>
      </c>
      <c r="Y4395" s="24"/>
      <c r="Z4395" s="24"/>
    </row>
    <row r="4396" spans="1:26" x14ac:dyDescent="0.25">
      <c r="A4396" s="17">
        <v>4393</v>
      </c>
      <c r="B4396" s="17">
        <v>4702</v>
      </c>
      <c r="C4396" s="17" t="s">
        <v>149</v>
      </c>
      <c r="D4396" s="17" t="s">
        <v>188</v>
      </c>
      <c r="E4396" s="17">
        <v>79549</v>
      </c>
      <c r="F4396" s="17"/>
      <c r="G4396" s="17"/>
      <c r="H4396" s="17"/>
      <c r="I4396" s="21" t="s">
        <v>218</v>
      </c>
      <c r="J4396" s="22" t="s">
        <v>254</v>
      </c>
      <c r="K4396" s="22" t="s">
        <v>255</v>
      </c>
      <c r="L4396" s="22" t="s">
        <v>256</v>
      </c>
      <c r="M4396" s="21" t="s">
        <v>222</v>
      </c>
      <c r="N4396" s="19" t="s">
        <v>205</v>
      </c>
      <c r="O4396" s="22" t="s">
        <v>257</v>
      </c>
      <c r="P4396" s="31" t="str">
        <f t="shared" si="69"/>
        <v>Galvanized Requiring Replacement</v>
      </c>
      <c r="Q4396" s="40" t="s">
        <v>254</v>
      </c>
      <c r="R4396" s="40" t="s">
        <v>254</v>
      </c>
      <c r="S4396" s="24"/>
      <c r="T4396" s="16"/>
      <c r="U4396" s="41" t="s">
        <v>255</v>
      </c>
      <c r="V4396" s="41" t="s">
        <v>255</v>
      </c>
      <c r="W4396" s="16"/>
      <c r="X4396" s="43" t="str">
        <f>IF((OR((AND('[1]PWS Information'!$E$10="CWS",T4396="Single Family Residence",P4396="Lead")),
(AND('[1]PWS Information'!$E$10="CWS",T4396="Multiple Family Residence",'[1]PWS Information'!$E$11="Yes",P4396="Lead")),
(AND('[1]PWS Information'!$E$10="NTNC",P4396="Lead")))),"Tier 1",
IF((OR((AND('[1]PWS Information'!$E$10="CWS",T4396="Multiple Family Residence",'[1]PWS Information'!$E$11="No",P4396="Lead")),
(AND('[1]PWS Information'!$E$10="CWS",T4396="Other",P4396="Lead")),
(AND(T4396="",P4396="Lead")),
(AND('[1]PWS Information'!$E$10="CWS",T4396="Building",P4396="Lead")))),"Tier 2",
IF((OR((AND('[1]PWS Information'!$E$10="CWS",T4396="Single Family Residence",P4396="Galvanized Requiring Replacement")),
(AND('[1]PWS Information'!$E$10="CWS",T4396="Single Family Residence",P4396="Galvanized Requiring Replacement",Q4396="Yes")),
(AND('[1]PWS Information'!$E$10="NTNC",T4396="Single Family Residence",P4396="Galvanized Requiring Replacement")),
(AND('[1]PWS Information'!$E$10="NTNC",T4396="Single Family Residence",Q4396="Yes")))),"Tier 3",
IF((OR((AND('[1]PWS Information'!$E$10="CWS",T4396="Single Family Residence",R4396="Yes",P4396="Non-Lead", I4396="Non-Lead - Copper",K4396="Before 1989")),
(AND('[1]PWS Information'!$E$10="CWS",T4396="Single Family Residence",R4396="Yes",P4396="Non-Lead", M4396="Non-Lead - Copper",N4396="Before 1989")))),"Tier 4",
IF((OR((AND('[1]PWS Information'!$E$10="NTNC",P4396="Non-Lead")),
(AND('[1]PWS Information'!$E$10="CWS",P4396="Non-Lead",R4396="")),
(AND('[1]PWS Information'!$E$10="CWS",P4396="Non-Lead",R4396="No")),
(AND('[1]PWS Information'!$E$10="CWS",P4396="Non-Lead",R4396="Don't Know")),
(AND('[1]PWS Information'!$E$10="CWS",P4396="Non-Lead", I4396="Non-Lead - Copper", R4396="Yes", K4396="Between 1989 and 2014")),
(AND('[1]PWS Information'!$E$10="CWS",P4396="Non-Lead", I4396="Non-Lead - Copper", R4396="Yes", K4396="After 2014")),
(AND('[1]PWS Information'!$E$10="CWS",P4396="Non-Lead", I4396="Non-Lead - Copper", R4396="Yes", K4396="Unknown")),
(AND('[1]PWS Information'!$E$10="CWS",P4396="Non-Lead", M4396="Non-Lead - Copper", R4396="Yes", N4396="Between 1989 and 2014")),
(AND('[1]PWS Information'!$E$10="CWS",P4396="Non-Lead", M4396="Non-Lead - Copper", R4396="Yes", N4396="After 2014")),
(AND('[1]PWS Information'!$E$10="CWS",P4396="Non-Lead", M4396="Non-Lead - Copper", R4396="Yes", N4396="Unknown")),
(AND('[1]PWS Information'!$E$10="CWS",P4396="Unknown")),
(AND('[1]PWS Information'!$E$10="NTNC",P4396="Unknown")),
(AND('[1]PWS Information'!$E$10="CWS",T4396="Multiple Family Residence",P4396="Galvanized Requiring Replacement")),
(AND('[1]PWS Information'!$E$10="CWS",P4396="Galvanized Requiring Replacement")),
(AND('[1]PWS Information'!$E$10="NTNC",T4396="Multiple Family Residence",P4396="Galvanized Requiring Replacement")))),"Tier 5",
"")))))</f>
        <v>Tier 5</v>
      </c>
      <c r="Y4396" s="24"/>
      <c r="Z4396" s="24"/>
    </row>
    <row r="4397" spans="1:26" x14ac:dyDescent="0.25">
      <c r="A4397" s="17">
        <v>4394</v>
      </c>
      <c r="B4397" s="18">
        <v>4704</v>
      </c>
      <c r="C4397" s="17" t="s">
        <v>149</v>
      </c>
      <c r="D4397" s="17" t="s">
        <v>188</v>
      </c>
      <c r="E4397" s="17">
        <v>79549</v>
      </c>
      <c r="F4397" s="18"/>
      <c r="G4397" s="18"/>
      <c r="H4397" s="18"/>
      <c r="I4397" s="25" t="s">
        <v>218</v>
      </c>
      <c r="J4397" s="22" t="s">
        <v>254</v>
      </c>
      <c r="K4397" s="22" t="s">
        <v>255</v>
      </c>
      <c r="L4397" s="22" t="s">
        <v>256</v>
      </c>
      <c r="M4397" s="25" t="s">
        <v>218</v>
      </c>
      <c r="N4397" s="19"/>
      <c r="O4397" s="22" t="s">
        <v>256</v>
      </c>
      <c r="P4397" s="31" t="str">
        <f t="shared" si="69"/>
        <v>Non-Lead</v>
      </c>
      <c r="Q4397" s="40" t="s">
        <v>254</v>
      </c>
      <c r="R4397" s="40" t="s">
        <v>254</v>
      </c>
      <c r="S4397" s="24"/>
      <c r="T4397" s="16"/>
      <c r="U4397" s="41" t="s">
        <v>255</v>
      </c>
      <c r="V4397" s="41" t="s">
        <v>255</v>
      </c>
      <c r="W4397" s="16"/>
      <c r="X4397" s="43" t="str">
        <f>IF((OR((AND('[1]PWS Information'!$E$10="CWS",T4397="Single Family Residence",P4397="Lead")),
(AND('[1]PWS Information'!$E$10="CWS",T4397="Multiple Family Residence",'[1]PWS Information'!$E$11="Yes",P4397="Lead")),
(AND('[1]PWS Information'!$E$10="NTNC",P4397="Lead")))),"Tier 1",
IF((OR((AND('[1]PWS Information'!$E$10="CWS",T4397="Multiple Family Residence",'[1]PWS Information'!$E$11="No",P4397="Lead")),
(AND('[1]PWS Information'!$E$10="CWS",T4397="Other",P4397="Lead")),
(AND(T4397="",P4397="Lead")),
(AND('[1]PWS Information'!$E$10="CWS",T4397="Building",P4397="Lead")))),"Tier 2",
IF((OR((AND('[1]PWS Information'!$E$10="CWS",T4397="Single Family Residence",P4397="Galvanized Requiring Replacement")),
(AND('[1]PWS Information'!$E$10="CWS",T4397="Single Family Residence",P4397="Galvanized Requiring Replacement",Q4397="Yes")),
(AND('[1]PWS Information'!$E$10="NTNC",T4397="Single Family Residence",P4397="Galvanized Requiring Replacement")),
(AND('[1]PWS Information'!$E$10="NTNC",T4397="Single Family Residence",Q4397="Yes")))),"Tier 3",
IF((OR((AND('[1]PWS Information'!$E$10="CWS",T4397="Single Family Residence",R4397="Yes",P4397="Non-Lead", I4397="Non-Lead - Copper",K4397="Before 1989")),
(AND('[1]PWS Information'!$E$10="CWS",T4397="Single Family Residence",R4397="Yes",P4397="Non-Lead", M4397="Non-Lead - Copper",N4397="Before 1989")))),"Tier 4",
IF((OR((AND('[1]PWS Information'!$E$10="NTNC",P4397="Non-Lead")),
(AND('[1]PWS Information'!$E$10="CWS",P4397="Non-Lead",R4397="")),
(AND('[1]PWS Information'!$E$10="CWS",P4397="Non-Lead",R4397="No")),
(AND('[1]PWS Information'!$E$10="CWS",P4397="Non-Lead",R4397="Don't Know")),
(AND('[1]PWS Information'!$E$10="CWS",P4397="Non-Lead", I4397="Non-Lead - Copper", R4397="Yes", K4397="Between 1989 and 2014")),
(AND('[1]PWS Information'!$E$10="CWS",P4397="Non-Lead", I4397="Non-Lead - Copper", R4397="Yes", K4397="After 2014")),
(AND('[1]PWS Information'!$E$10="CWS",P4397="Non-Lead", I4397="Non-Lead - Copper", R4397="Yes", K4397="Unknown")),
(AND('[1]PWS Information'!$E$10="CWS",P4397="Non-Lead", M4397="Non-Lead - Copper", R4397="Yes", N4397="Between 1989 and 2014")),
(AND('[1]PWS Information'!$E$10="CWS",P4397="Non-Lead", M4397="Non-Lead - Copper", R4397="Yes", N4397="After 2014")),
(AND('[1]PWS Information'!$E$10="CWS",P4397="Non-Lead", M4397="Non-Lead - Copper", R4397="Yes", N4397="Unknown")),
(AND('[1]PWS Information'!$E$10="CWS",P4397="Unknown")),
(AND('[1]PWS Information'!$E$10="NTNC",P4397="Unknown")),
(AND('[1]PWS Information'!$E$10="CWS",T4397="Multiple Family Residence",P4397="Galvanized Requiring Replacement")),
(AND('[1]PWS Information'!$E$10="CWS",P4397="Galvanized Requiring Replacement")),
(AND('[1]PWS Information'!$E$10="NTNC",T4397="Multiple Family Residence",P4397="Galvanized Requiring Replacement")))),"Tier 5",
"")))))</f>
        <v>Tier 5</v>
      </c>
      <c r="Y4397" s="24"/>
      <c r="Z4397" s="24"/>
    </row>
    <row r="4398" spans="1:26" x14ac:dyDescent="0.25">
      <c r="A4398" s="17">
        <v>4395</v>
      </c>
      <c r="B4398" s="17">
        <v>5009</v>
      </c>
      <c r="C4398" s="17" t="s">
        <v>149</v>
      </c>
      <c r="D4398" s="17" t="s">
        <v>188</v>
      </c>
      <c r="E4398" s="17">
        <v>79549</v>
      </c>
      <c r="F4398" s="17"/>
      <c r="G4398" s="17"/>
      <c r="H4398" s="17"/>
      <c r="I4398" s="25" t="s">
        <v>218</v>
      </c>
      <c r="J4398" s="22" t="s">
        <v>254</v>
      </c>
      <c r="K4398" s="22" t="s">
        <v>255</v>
      </c>
      <c r="L4398" s="22" t="s">
        <v>256</v>
      </c>
      <c r="M4398" s="25" t="s">
        <v>218</v>
      </c>
      <c r="N4398" s="19"/>
      <c r="O4398" s="22" t="s">
        <v>256</v>
      </c>
      <c r="P4398" s="31" t="str">
        <f t="shared" si="69"/>
        <v>Non-Lead</v>
      </c>
      <c r="Q4398" s="40" t="s">
        <v>254</v>
      </c>
      <c r="R4398" s="40" t="s">
        <v>254</v>
      </c>
      <c r="S4398" s="24"/>
      <c r="T4398" s="16"/>
      <c r="U4398" s="41" t="s">
        <v>255</v>
      </c>
      <c r="V4398" s="41" t="s">
        <v>255</v>
      </c>
      <c r="W4398" s="16"/>
      <c r="X4398" s="43" t="str">
        <f>IF((OR((AND('[1]PWS Information'!$E$10="CWS",T4398="Single Family Residence",P4398="Lead")),
(AND('[1]PWS Information'!$E$10="CWS",T4398="Multiple Family Residence",'[1]PWS Information'!$E$11="Yes",P4398="Lead")),
(AND('[1]PWS Information'!$E$10="NTNC",P4398="Lead")))),"Tier 1",
IF((OR((AND('[1]PWS Information'!$E$10="CWS",T4398="Multiple Family Residence",'[1]PWS Information'!$E$11="No",P4398="Lead")),
(AND('[1]PWS Information'!$E$10="CWS",T4398="Other",P4398="Lead")),
(AND(T4398="",P4398="Lead")),
(AND('[1]PWS Information'!$E$10="CWS",T4398="Building",P4398="Lead")))),"Tier 2",
IF((OR((AND('[1]PWS Information'!$E$10="CWS",T4398="Single Family Residence",P4398="Galvanized Requiring Replacement")),
(AND('[1]PWS Information'!$E$10="CWS",T4398="Single Family Residence",P4398="Galvanized Requiring Replacement",Q4398="Yes")),
(AND('[1]PWS Information'!$E$10="NTNC",T4398="Single Family Residence",P4398="Galvanized Requiring Replacement")),
(AND('[1]PWS Information'!$E$10="NTNC",T4398="Single Family Residence",Q4398="Yes")))),"Tier 3",
IF((OR((AND('[1]PWS Information'!$E$10="CWS",T4398="Single Family Residence",R4398="Yes",P4398="Non-Lead", I4398="Non-Lead - Copper",K4398="Before 1989")),
(AND('[1]PWS Information'!$E$10="CWS",T4398="Single Family Residence",R4398="Yes",P4398="Non-Lead", M4398="Non-Lead - Copper",N4398="Before 1989")))),"Tier 4",
IF((OR((AND('[1]PWS Information'!$E$10="NTNC",P4398="Non-Lead")),
(AND('[1]PWS Information'!$E$10="CWS",P4398="Non-Lead",R4398="")),
(AND('[1]PWS Information'!$E$10="CWS",P4398="Non-Lead",R4398="No")),
(AND('[1]PWS Information'!$E$10="CWS",P4398="Non-Lead",R4398="Don't Know")),
(AND('[1]PWS Information'!$E$10="CWS",P4398="Non-Lead", I4398="Non-Lead - Copper", R4398="Yes", K4398="Between 1989 and 2014")),
(AND('[1]PWS Information'!$E$10="CWS",P4398="Non-Lead", I4398="Non-Lead - Copper", R4398="Yes", K4398="After 2014")),
(AND('[1]PWS Information'!$E$10="CWS",P4398="Non-Lead", I4398="Non-Lead - Copper", R4398="Yes", K4398="Unknown")),
(AND('[1]PWS Information'!$E$10="CWS",P4398="Non-Lead", M4398="Non-Lead - Copper", R4398="Yes", N4398="Between 1989 and 2014")),
(AND('[1]PWS Information'!$E$10="CWS",P4398="Non-Lead", M4398="Non-Lead - Copper", R4398="Yes", N4398="After 2014")),
(AND('[1]PWS Information'!$E$10="CWS",P4398="Non-Lead", M4398="Non-Lead - Copper", R4398="Yes", N4398="Unknown")),
(AND('[1]PWS Information'!$E$10="CWS",P4398="Unknown")),
(AND('[1]PWS Information'!$E$10="NTNC",P4398="Unknown")),
(AND('[1]PWS Information'!$E$10="CWS",T4398="Multiple Family Residence",P4398="Galvanized Requiring Replacement")),
(AND('[1]PWS Information'!$E$10="CWS",P4398="Galvanized Requiring Replacement")),
(AND('[1]PWS Information'!$E$10="NTNC",T4398="Multiple Family Residence",P4398="Galvanized Requiring Replacement")))),"Tier 5",
"")))))</f>
        <v>Tier 5</v>
      </c>
      <c r="Y4398" s="24"/>
      <c r="Z4398" s="24"/>
    </row>
    <row r="4399" spans="1:26" x14ac:dyDescent="0.25">
      <c r="A4399" s="17">
        <v>4396</v>
      </c>
      <c r="B4399" s="17">
        <v>5104</v>
      </c>
      <c r="C4399" s="17" t="s">
        <v>149</v>
      </c>
      <c r="D4399" s="17" t="s">
        <v>188</v>
      </c>
      <c r="E4399" s="17">
        <v>79549</v>
      </c>
      <c r="F4399" s="17"/>
      <c r="G4399" s="17"/>
      <c r="H4399" s="17"/>
      <c r="I4399" s="21" t="s">
        <v>218</v>
      </c>
      <c r="J4399" s="22" t="s">
        <v>254</v>
      </c>
      <c r="K4399" s="22" t="s">
        <v>255</v>
      </c>
      <c r="L4399" s="22" t="s">
        <v>256</v>
      </c>
      <c r="M4399" s="21" t="s">
        <v>218</v>
      </c>
      <c r="N4399" s="37"/>
      <c r="O4399" s="22" t="s">
        <v>256</v>
      </c>
      <c r="P4399" s="31" t="str">
        <f t="shared" si="69"/>
        <v>Non-Lead</v>
      </c>
      <c r="Q4399" s="40" t="s">
        <v>254</v>
      </c>
      <c r="R4399" s="40" t="s">
        <v>254</v>
      </c>
      <c r="S4399" s="24"/>
      <c r="T4399" s="16"/>
      <c r="U4399" s="41" t="s">
        <v>255</v>
      </c>
      <c r="V4399" s="41" t="s">
        <v>255</v>
      </c>
      <c r="W4399" s="16"/>
      <c r="X4399" s="43" t="str">
        <f>IF((OR((AND('[1]PWS Information'!$E$10="CWS",T4399="Single Family Residence",P4399="Lead")),
(AND('[1]PWS Information'!$E$10="CWS",T4399="Multiple Family Residence",'[1]PWS Information'!$E$11="Yes",P4399="Lead")),
(AND('[1]PWS Information'!$E$10="NTNC",P4399="Lead")))),"Tier 1",
IF((OR((AND('[1]PWS Information'!$E$10="CWS",T4399="Multiple Family Residence",'[1]PWS Information'!$E$11="No",P4399="Lead")),
(AND('[1]PWS Information'!$E$10="CWS",T4399="Other",P4399="Lead")),
(AND(T4399="",P4399="Lead")),
(AND('[1]PWS Information'!$E$10="CWS",T4399="Building",P4399="Lead")))),"Tier 2",
IF((OR((AND('[1]PWS Information'!$E$10="CWS",T4399="Single Family Residence",P4399="Galvanized Requiring Replacement")),
(AND('[1]PWS Information'!$E$10="CWS",T4399="Single Family Residence",P4399="Galvanized Requiring Replacement",Q4399="Yes")),
(AND('[1]PWS Information'!$E$10="NTNC",T4399="Single Family Residence",P4399="Galvanized Requiring Replacement")),
(AND('[1]PWS Information'!$E$10="NTNC",T4399="Single Family Residence",Q4399="Yes")))),"Tier 3",
IF((OR((AND('[1]PWS Information'!$E$10="CWS",T4399="Single Family Residence",R4399="Yes",P4399="Non-Lead", I4399="Non-Lead - Copper",K4399="Before 1989")),
(AND('[1]PWS Information'!$E$10="CWS",T4399="Single Family Residence",R4399="Yes",P4399="Non-Lead", M4399="Non-Lead - Copper",N4399="Before 1989")))),"Tier 4",
IF((OR((AND('[1]PWS Information'!$E$10="NTNC",P4399="Non-Lead")),
(AND('[1]PWS Information'!$E$10="CWS",P4399="Non-Lead",R4399="")),
(AND('[1]PWS Information'!$E$10="CWS",P4399="Non-Lead",R4399="No")),
(AND('[1]PWS Information'!$E$10="CWS",P4399="Non-Lead",R4399="Don't Know")),
(AND('[1]PWS Information'!$E$10="CWS",P4399="Non-Lead", I4399="Non-Lead - Copper", R4399="Yes", K4399="Between 1989 and 2014")),
(AND('[1]PWS Information'!$E$10="CWS",P4399="Non-Lead", I4399="Non-Lead - Copper", R4399="Yes", K4399="After 2014")),
(AND('[1]PWS Information'!$E$10="CWS",P4399="Non-Lead", I4399="Non-Lead - Copper", R4399="Yes", K4399="Unknown")),
(AND('[1]PWS Information'!$E$10="CWS",P4399="Non-Lead", M4399="Non-Lead - Copper", R4399="Yes", N4399="Between 1989 and 2014")),
(AND('[1]PWS Information'!$E$10="CWS",P4399="Non-Lead", M4399="Non-Lead - Copper", R4399="Yes", N4399="After 2014")),
(AND('[1]PWS Information'!$E$10="CWS",P4399="Non-Lead", M4399="Non-Lead - Copper", R4399="Yes", N4399="Unknown")),
(AND('[1]PWS Information'!$E$10="CWS",P4399="Unknown")),
(AND('[1]PWS Information'!$E$10="NTNC",P4399="Unknown")),
(AND('[1]PWS Information'!$E$10="CWS",T4399="Multiple Family Residence",P4399="Galvanized Requiring Replacement")),
(AND('[1]PWS Information'!$E$10="CWS",P4399="Galvanized Requiring Replacement")),
(AND('[1]PWS Information'!$E$10="NTNC",T4399="Multiple Family Residence",P4399="Galvanized Requiring Replacement")))),"Tier 5",
"")))))</f>
        <v>Tier 5</v>
      </c>
      <c r="Y4399" s="24"/>
      <c r="Z4399" s="24"/>
    </row>
    <row r="4400" spans="1:26" x14ac:dyDescent="0.25">
      <c r="A4400" s="17">
        <v>4397</v>
      </c>
      <c r="B4400" s="18">
        <v>5107</v>
      </c>
      <c r="C4400" s="17" t="s">
        <v>149</v>
      </c>
      <c r="D4400" s="17" t="s">
        <v>188</v>
      </c>
      <c r="E4400" s="17">
        <v>79549</v>
      </c>
      <c r="F4400" s="18"/>
      <c r="G4400" s="18"/>
      <c r="H4400" s="18"/>
      <c r="I4400" s="25" t="s">
        <v>218</v>
      </c>
      <c r="J4400" s="22" t="s">
        <v>254</v>
      </c>
      <c r="K4400" s="22" t="s">
        <v>255</v>
      </c>
      <c r="L4400" s="22" t="s">
        <v>256</v>
      </c>
      <c r="M4400" s="25" t="s">
        <v>218</v>
      </c>
      <c r="N4400" s="19"/>
      <c r="O4400" s="22" t="s">
        <v>256</v>
      </c>
      <c r="P4400" s="31" t="str">
        <f t="shared" si="69"/>
        <v>Non-Lead</v>
      </c>
      <c r="Q4400" s="40" t="s">
        <v>254</v>
      </c>
      <c r="R4400" s="40" t="s">
        <v>254</v>
      </c>
      <c r="S4400" s="24"/>
      <c r="T4400" s="16"/>
      <c r="U4400" s="41" t="s">
        <v>255</v>
      </c>
      <c r="V4400" s="41" t="s">
        <v>255</v>
      </c>
      <c r="W4400" s="16"/>
      <c r="X4400" s="43" t="str">
        <f>IF((OR((AND('[1]PWS Information'!$E$10="CWS",T4400="Single Family Residence",P4400="Lead")),
(AND('[1]PWS Information'!$E$10="CWS",T4400="Multiple Family Residence",'[1]PWS Information'!$E$11="Yes",P4400="Lead")),
(AND('[1]PWS Information'!$E$10="NTNC",P4400="Lead")))),"Tier 1",
IF((OR((AND('[1]PWS Information'!$E$10="CWS",T4400="Multiple Family Residence",'[1]PWS Information'!$E$11="No",P4400="Lead")),
(AND('[1]PWS Information'!$E$10="CWS",T4400="Other",P4400="Lead")),
(AND(T4400="",P4400="Lead")),
(AND('[1]PWS Information'!$E$10="CWS",T4400="Building",P4400="Lead")))),"Tier 2",
IF((OR((AND('[1]PWS Information'!$E$10="CWS",T4400="Single Family Residence",P4400="Galvanized Requiring Replacement")),
(AND('[1]PWS Information'!$E$10="CWS",T4400="Single Family Residence",P4400="Galvanized Requiring Replacement",Q4400="Yes")),
(AND('[1]PWS Information'!$E$10="NTNC",T4400="Single Family Residence",P4400="Galvanized Requiring Replacement")),
(AND('[1]PWS Information'!$E$10="NTNC",T4400="Single Family Residence",Q4400="Yes")))),"Tier 3",
IF((OR((AND('[1]PWS Information'!$E$10="CWS",T4400="Single Family Residence",R4400="Yes",P4400="Non-Lead", I4400="Non-Lead - Copper",K4400="Before 1989")),
(AND('[1]PWS Information'!$E$10="CWS",T4400="Single Family Residence",R4400="Yes",P4400="Non-Lead", M4400="Non-Lead - Copper",N4400="Before 1989")))),"Tier 4",
IF((OR((AND('[1]PWS Information'!$E$10="NTNC",P4400="Non-Lead")),
(AND('[1]PWS Information'!$E$10="CWS",P4400="Non-Lead",R4400="")),
(AND('[1]PWS Information'!$E$10="CWS",P4400="Non-Lead",R4400="No")),
(AND('[1]PWS Information'!$E$10="CWS",P4400="Non-Lead",R4400="Don't Know")),
(AND('[1]PWS Information'!$E$10="CWS",P4400="Non-Lead", I4400="Non-Lead - Copper", R4400="Yes", K4400="Between 1989 and 2014")),
(AND('[1]PWS Information'!$E$10="CWS",P4400="Non-Lead", I4400="Non-Lead - Copper", R4400="Yes", K4400="After 2014")),
(AND('[1]PWS Information'!$E$10="CWS",P4400="Non-Lead", I4400="Non-Lead - Copper", R4400="Yes", K4400="Unknown")),
(AND('[1]PWS Information'!$E$10="CWS",P4400="Non-Lead", M4400="Non-Lead - Copper", R4400="Yes", N4400="Between 1989 and 2014")),
(AND('[1]PWS Information'!$E$10="CWS",P4400="Non-Lead", M4400="Non-Lead - Copper", R4400="Yes", N4400="After 2014")),
(AND('[1]PWS Information'!$E$10="CWS",P4400="Non-Lead", M4400="Non-Lead - Copper", R4400="Yes", N4400="Unknown")),
(AND('[1]PWS Information'!$E$10="CWS",P4400="Unknown")),
(AND('[1]PWS Information'!$E$10="NTNC",P4400="Unknown")),
(AND('[1]PWS Information'!$E$10="CWS",T4400="Multiple Family Residence",P4400="Galvanized Requiring Replacement")),
(AND('[1]PWS Information'!$E$10="CWS",P4400="Galvanized Requiring Replacement")),
(AND('[1]PWS Information'!$E$10="NTNC",T4400="Multiple Family Residence",P4400="Galvanized Requiring Replacement")))),"Tier 5",
"")))))</f>
        <v>Tier 5</v>
      </c>
      <c r="Y4400" s="24"/>
      <c r="Z4400" s="24"/>
    </row>
    <row r="4401" spans="1:26" x14ac:dyDescent="0.25">
      <c r="A4401" s="17">
        <v>4398</v>
      </c>
      <c r="B4401" s="18">
        <v>5109</v>
      </c>
      <c r="C4401" s="17" t="s">
        <v>149</v>
      </c>
      <c r="D4401" s="17" t="s">
        <v>188</v>
      </c>
      <c r="E4401" s="17">
        <v>79549</v>
      </c>
      <c r="F4401" s="18"/>
      <c r="G4401" s="18"/>
      <c r="H4401" s="18"/>
      <c r="I4401" s="25" t="s">
        <v>218</v>
      </c>
      <c r="J4401" s="22" t="s">
        <v>254</v>
      </c>
      <c r="K4401" s="22" t="s">
        <v>255</v>
      </c>
      <c r="L4401" s="22" t="s">
        <v>256</v>
      </c>
      <c r="M4401" s="25" t="s">
        <v>218</v>
      </c>
      <c r="N4401" s="19"/>
      <c r="O4401" s="22" t="s">
        <v>256</v>
      </c>
      <c r="P4401" s="31" t="str">
        <f t="shared" si="69"/>
        <v>Non-Lead</v>
      </c>
      <c r="Q4401" s="40" t="s">
        <v>254</v>
      </c>
      <c r="R4401" s="40" t="s">
        <v>254</v>
      </c>
      <c r="S4401" s="24"/>
      <c r="T4401" s="16"/>
      <c r="U4401" s="41" t="s">
        <v>255</v>
      </c>
      <c r="V4401" s="41" t="s">
        <v>255</v>
      </c>
      <c r="W4401" s="16"/>
      <c r="X4401" s="43" t="str">
        <f>IF((OR((AND('[1]PWS Information'!$E$10="CWS",T4401="Single Family Residence",P4401="Lead")),
(AND('[1]PWS Information'!$E$10="CWS",T4401="Multiple Family Residence",'[1]PWS Information'!$E$11="Yes",P4401="Lead")),
(AND('[1]PWS Information'!$E$10="NTNC",P4401="Lead")))),"Tier 1",
IF((OR((AND('[1]PWS Information'!$E$10="CWS",T4401="Multiple Family Residence",'[1]PWS Information'!$E$11="No",P4401="Lead")),
(AND('[1]PWS Information'!$E$10="CWS",T4401="Other",P4401="Lead")),
(AND(T4401="",P4401="Lead")),
(AND('[1]PWS Information'!$E$10="CWS",T4401="Building",P4401="Lead")))),"Tier 2",
IF((OR((AND('[1]PWS Information'!$E$10="CWS",T4401="Single Family Residence",P4401="Galvanized Requiring Replacement")),
(AND('[1]PWS Information'!$E$10="CWS",T4401="Single Family Residence",P4401="Galvanized Requiring Replacement",Q4401="Yes")),
(AND('[1]PWS Information'!$E$10="NTNC",T4401="Single Family Residence",P4401="Galvanized Requiring Replacement")),
(AND('[1]PWS Information'!$E$10="NTNC",T4401="Single Family Residence",Q4401="Yes")))),"Tier 3",
IF((OR((AND('[1]PWS Information'!$E$10="CWS",T4401="Single Family Residence",R4401="Yes",P4401="Non-Lead", I4401="Non-Lead - Copper",K4401="Before 1989")),
(AND('[1]PWS Information'!$E$10="CWS",T4401="Single Family Residence",R4401="Yes",P4401="Non-Lead", M4401="Non-Lead - Copper",N4401="Before 1989")))),"Tier 4",
IF((OR((AND('[1]PWS Information'!$E$10="NTNC",P4401="Non-Lead")),
(AND('[1]PWS Information'!$E$10="CWS",P4401="Non-Lead",R4401="")),
(AND('[1]PWS Information'!$E$10="CWS",P4401="Non-Lead",R4401="No")),
(AND('[1]PWS Information'!$E$10="CWS",P4401="Non-Lead",R4401="Don't Know")),
(AND('[1]PWS Information'!$E$10="CWS",P4401="Non-Lead", I4401="Non-Lead - Copper", R4401="Yes", K4401="Between 1989 and 2014")),
(AND('[1]PWS Information'!$E$10="CWS",P4401="Non-Lead", I4401="Non-Lead - Copper", R4401="Yes", K4401="After 2014")),
(AND('[1]PWS Information'!$E$10="CWS",P4401="Non-Lead", I4401="Non-Lead - Copper", R4401="Yes", K4401="Unknown")),
(AND('[1]PWS Information'!$E$10="CWS",P4401="Non-Lead", M4401="Non-Lead - Copper", R4401="Yes", N4401="Between 1989 and 2014")),
(AND('[1]PWS Information'!$E$10="CWS",P4401="Non-Lead", M4401="Non-Lead - Copper", R4401="Yes", N4401="After 2014")),
(AND('[1]PWS Information'!$E$10="CWS",P4401="Non-Lead", M4401="Non-Lead - Copper", R4401="Yes", N4401="Unknown")),
(AND('[1]PWS Information'!$E$10="CWS",P4401="Unknown")),
(AND('[1]PWS Information'!$E$10="NTNC",P4401="Unknown")),
(AND('[1]PWS Information'!$E$10="CWS",T4401="Multiple Family Residence",P4401="Galvanized Requiring Replacement")),
(AND('[1]PWS Information'!$E$10="CWS",P4401="Galvanized Requiring Replacement")),
(AND('[1]PWS Information'!$E$10="NTNC",T4401="Multiple Family Residence",P4401="Galvanized Requiring Replacement")))),"Tier 5",
"")))))</f>
        <v>Tier 5</v>
      </c>
      <c r="Y4401" s="24"/>
      <c r="Z4401" s="24"/>
    </row>
    <row r="4402" spans="1:26" x14ac:dyDescent="0.25">
      <c r="A4402" s="17">
        <v>4399</v>
      </c>
      <c r="B4402" s="17">
        <v>5110</v>
      </c>
      <c r="C4402" s="17" t="s">
        <v>149</v>
      </c>
      <c r="D4402" s="17" t="s">
        <v>188</v>
      </c>
      <c r="E4402" s="17">
        <v>79549</v>
      </c>
      <c r="F4402" s="17"/>
      <c r="G4402" s="17"/>
      <c r="H4402" s="17"/>
      <c r="I4402" s="25" t="s">
        <v>218</v>
      </c>
      <c r="J4402" s="22" t="s">
        <v>254</v>
      </c>
      <c r="K4402" s="22" t="s">
        <v>255</v>
      </c>
      <c r="L4402" s="22" t="s">
        <v>256</v>
      </c>
      <c r="M4402" s="25" t="s">
        <v>218</v>
      </c>
      <c r="N4402" s="19"/>
      <c r="O4402" s="22" t="s">
        <v>256</v>
      </c>
      <c r="P4402" s="31" t="str">
        <f t="shared" si="69"/>
        <v>Non-Lead</v>
      </c>
      <c r="Q4402" s="40" t="s">
        <v>254</v>
      </c>
      <c r="R4402" s="40" t="s">
        <v>254</v>
      </c>
      <c r="S4402" s="24"/>
      <c r="T4402" s="16"/>
      <c r="U4402" s="41" t="s">
        <v>255</v>
      </c>
      <c r="V4402" s="41" t="s">
        <v>255</v>
      </c>
      <c r="W4402" s="16"/>
      <c r="X4402" s="43" t="str">
        <f>IF((OR((AND('[1]PWS Information'!$E$10="CWS",T4402="Single Family Residence",P4402="Lead")),
(AND('[1]PWS Information'!$E$10="CWS",T4402="Multiple Family Residence",'[1]PWS Information'!$E$11="Yes",P4402="Lead")),
(AND('[1]PWS Information'!$E$10="NTNC",P4402="Lead")))),"Tier 1",
IF((OR((AND('[1]PWS Information'!$E$10="CWS",T4402="Multiple Family Residence",'[1]PWS Information'!$E$11="No",P4402="Lead")),
(AND('[1]PWS Information'!$E$10="CWS",T4402="Other",P4402="Lead")),
(AND(T4402="",P4402="Lead")),
(AND('[1]PWS Information'!$E$10="CWS",T4402="Building",P4402="Lead")))),"Tier 2",
IF((OR((AND('[1]PWS Information'!$E$10="CWS",T4402="Single Family Residence",P4402="Galvanized Requiring Replacement")),
(AND('[1]PWS Information'!$E$10="CWS",T4402="Single Family Residence",P4402="Galvanized Requiring Replacement",Q4402="Yes")),
(AND('[1]PWS Information'!$E$10="NTNC",T4402="Single Family Residence",P4402="Galvanized Requiring Replacement")),
(AND('[1]PWS Information'!$E$10="NTNC",T4402="Single Family Residence",Q4402="Yes")))),"Tier 3",
IF((OR((AND('[1]PWS Information'!$E$10="CWS",T4402="Single Family Residence",R4402="Yes",P4402="Non-Lead", I4402="Non-Lead - Copper",K4402="Before 1989")),
(AND('[1]PWS Information'!$E$10="CWS",T4402="Single Family Residence",R4402="Yes",P4402="Non-Lead", M4402="Non-Lead - Copper",N4402="Before 1989")))),"Tier 4",
IF((OR((AND('[1]PWS Information'!$E$10="NTNC",P4402="Non-Lead")),
(AND('[1]PWS Information'!$E$10="CWS",P4402="Non-Lead",R4402="")),
(AND('[1]PWS Information'!$E$10="CWS",P4402="Non-Lead",R4402="No")),
(AND('[1]PWS Information'!$E$10="CWS",P4402="Non-Lead",R4402="Don't Know")),
(AND('[1]PWS Information'!$E$10="CWS",P4402="Non-Lead", I4402="Non-Lead - Copper", R4402="Yes", K4402="Between 1989 and 2014")),
(AND('[1]PWS Information'!$E$10="CWS",P4402="Non-Lead", I4402="Non-Lead - Copper", R4402="Yes", K4402="After 2014")),
(AND('[1]PWS Information'!$E$10="CWS",P4402="Non-Lead", I4402="Non-Lead - Copper", R4402="Yes", K4402="Unknown")),
(AND('[1]PWS Information'!$E$10="CWS",P4402="Non-Lead", M4402="Non-Lead - Copper", R4402="Yes", N4402="Between 1989 and 2014")),
(AND('[1]PWS Information'!$E$10="CWS",P4402="Non-Lead", M4402="Non-Lead - Copper", R4402="Yes", N4402="After 2014")),
(AND('[1]PWS Information'!$E$10="CWS",P4402="Non-Lead", M4402="Non-Lead - Copper", R4402="Yes", N4402="Unknown")),
(AND('[1]PWS Information'!$E$10="CWS",P4402="Unknown")),
(AND('[1]PWS Information'!$E$10="NTNC",P4402="Unknown")),
(AND('[1]PWS Information'!$E$10="CWS",T4402="Multiple Family Residence",P4402="Galvanized Requiring Replacement")),
(AND('[1]PWS Information'!$E$10="CWS",P4402="Galvanized Requiring Replacement")),
(AND('[1]PWS Information'!$E$10="NTNC",T4402="Multiple Family Residence",P4402="Galvanized Requiring Replacement")))),"Tier 5",
"")))))</f>
        <v>Tier 5</v>
      </c>
      <c r="Y4402" s="24"/>
      <c r="Z4402" s="24"/>
    </row>
    <row r="4403" spans="1:26" x14ac:dyDescent="0.25">
      <c r="A4403" s="17">
        <v>4400</v>
      </c>
      <c r="B4403" s="17">
        <v>5110</v>
      </c>
      <c r="C4403" s="17" t="s">
        <v>149</v>
      </c>
      <c r="D4403" s="17" t="s">
        <v>188</v>
      </c>
      <c r="E4403" s="17">
        <v>79549</v>
      </c>
      <c r="F4403" s="17"/>
      <c r="G4403" s="17"/>
      <c r="H4403" s="17"/>
      <c r="I4403" s="25" t="s">
        <v>218</v>
      </c>
      <c r="J4403" s="22" t="s">
        <v>254</v>
      </c>
      <c r="K4403" s="22" t="s">
        <v>255</v>
      </c>
      <c r="L4403" s="22" t="s">
        <v>256</v>
      </c>
      <c r="M4403" s="25" t="s">
        <v>218</v>
      </c>
      <c r="N4403" s="19"/>
      <c r="O4403" s="22" t="s">
        <v>256</v>
      </c>
      <c r="P4403" s="31" t="str">
        <f t="shared" si="69"/>
        <v>Non-Lead</v>
      </c>
      <c r="Q4403" s="40" t="s">
        <v>254</v>
      </c>
      <c r="R4403" s="40" t="s">
        <v>254</v>
      </c>
      <c r="S4403" s="24"/>
      <c r="T4403" s="16"/>
      <c r="U4403" s="41" t="s">
        <v>255</v>
      </c>
      <c r="V4403" s="41" t="s">
        <v>255</v>
      </c>
      <c r="W4403" s="16"/>
      <c r="X4403" s="43" t="str">
        <f>IF((OR((AND('[1]PWS Information'!$E$10="CWS",T4403="Single Family Residence",P4403="Lead")),
(AND('[1]PWS Information'!$E$10="CWS",T4403="Multiple Family Residence",'[1]PWS Information'!$E$11="Yes",P4403="Lead")),
(AND('[1]PWS Information'!$E$10="NTNC",P4403="Lead")))),"Tier 1",
IF((OR((AND('[1]PWS Information'!$E$10="CWS",T4403="Multiple Family Residence",'[1]PWS Information'!$E$11="No",P4403="Lead")),
(AND('[1]PWS Information'!$E$10="CWS",T4403="Other",P4403="Lead")),
(AND(T4403="",P4403="Lead")),
(AND('[1]PWS Information'!$E$10="CWS",T4403="Building",P4403="Lead")))),"Tier 2",
IF((OR((AND('[1]PWS Information'!$E$10="CWS",T4403="Single Family Residence",P4403="Galvanized Requiring Replacement")),
(AND('[1]PWS Information'!$E$10="CWS",T4403="Single Family Residence",P4403="Galvanized Requiring Replacement",Q4403="Yes")),
(AND('[1]PWS Information'!$E$10="NTNC",T4403="Single Family Residence",P4403="Galvanized Requiring Replacement")),
(AND('[1]PWS Information'!$E$10="NTNC",T4403="Single Family Residence",Q4403="Yes")))),"Tier 3",
IF((OR((AND('[1]PWS Information'!$E$10="CWS",T4403="Single Family Residence",R4403="Yes",P4403="Non-Lead", I4403="Non-Lead - Copper",K4403="Before 1989")),
(AND('[1]PWS Information'!$E$10="CWS",T4403="Single Family Residence",R4403="Yes",P4403="Non-Lead", M4403="Non-Lead - Copper",N4403="Before 1989")))),"Tier 4",
IF((OR((AND('[1]PWS Information'!$E$10="NTNC",P4403="Non-Lead")),
(AND('[1]PWS Information'!$E$10="CWS",P4403="Non-Lead",R4403="")),
(AND('[1]PWS Information'!$E$10="CWS",P4403="Non-Lead",R4403="No")),
(AND('[1]PWS Information'!$E$10="CWS",P4403="Non-Lead",R4403="Don't Know")),
(AND('[1]PWS Information'!$E$10="CWS",P4403="Non-Lead", I4403="Non-Lead - Copper", R4403="Yes", K4403="Between 1989 and 2014")),
(AND('[1]PWS Information'!$E$10="CWS",P4403="Non-Lead", I4403="Non-Lead - Copper", R4403="Yes", K4403="After 2014")),
(AND('[1]PWS Information'!$E$10="CWS",P4403="Non-Lead", I4403="Non-Lead - Copper", R4403="Yes", K4403="Unknown")),
(AND('[1]PWS Information'!$E$10="CWS",P4403="Non-Lead", M4403="Non-Lead - Copper", R4403="Yes", N4403="Between 1989 and 2014")),
(AND('[1]PWS Information'!$E$10="CWS",P4403="Non-Lead", M4403="Non-Lead - Copper", R4403="Yes", N4403="After 2014")),
(AND('[1]PWS Information'!$E$10="CWS",P4403="Non-Lead", M4403="Non-Lead - Copper", R4403="Yes", N4403="Unknown")),
(AND('[1]PWS Information'!$E$10="CWS",P4403="Unknown")),
(AND('[1]PWS Information'!$E$10="NTNC",P4403="Unknown")),
(AND('[1]PWS Information'!$E$10="CWS",T4403="Multiple Family Residence",P4403="Galvanized Requiring Replacement")),
(AND('[1]PWS Information'!$E$10="CWS",P4403="Galvanized Requiring Replacement")),
(AND('[1]PWS Information'!$E$10="NTNC",T4403="Multiple Family Residence",P4403="Galvanized Requiring Replacement")))),"Tier 5",
"")))))</f>
        <v>Tier 5</v>
      </c>
      <c r="Y4403" s="24"/>
      <c r="Z4403" s="24"/>
    </row>
    <row r="4404" spans="1:26" x14ac:dyDescent="0.25">
      <c r="A4404" s="17">
        <v>4401</v>
      </c>
      <c r="B4404" s="17">
        <v>5111</v>
      </c>
      <c r="C4404" s="17" t="s">
        <v>149</v>
      </c>
      <c r="D4404" s="17" t="s">
        <v>188</v>
      </c>
      <c r="E4404" s="17">
        <v>79549</v>
      </c>
      <c r="F4404" s="17"/>
      <c r="G4404" s="17"/>
      <c r="H4404" s="17"/>
      <c r="I4404" s="21" t="s">
        <v>221</v>
      </c>
      <c r="J4404" s="22" t="s">
        <v>254</v>
      </c>
      <c r="K4404" s="22" t="s">
        <v>255</v>
      </c>
      <c r="L4404" s="22" t="s">
        <v>256</v>
      </c>
      <c r="M4404" s="21" t="s">
        <v>218</v>
      </c>
      <c r="N4404" s="37" t="s">
        <v>205</v>
      </c>
      <c r="O4404" s="22"/>
      <c r="P4404" s="31" t="str">
        <f t="shared" si="69"/>
        <v>Non-Lead</v>
      </c>
      <c r="Q4404" s="40" t="s">
        <v>254</v>
      </c>
      <c r="R4404" s="40" t="s">
        <v>254</v>
      </c>
      <c r="S4404" s="24"/>
      <c r="T4404" s="16"/>
      <c r="U4404" s="41" t="s">
        <v>255</v>
      </c>
      <c r="V4404" s="41" t="s">
        <v>255</v>
      </c>
      <c r="W4404" s="16"/>
      <c r="X4404" s="43" t="str">
        <f>IF((OR((AND('[1]PWS Information'!$E$10="CWS",T4404="Single Family Residence",P4404="Lead")),
(AND('[1]PWS Information'!$E$10="CWS",T4404="Multiple Family Residence",'[1]PWS Information'!$E$11="Yes",P4404="Lead")),
(AND('[1]PWS Information'!$E$10="NTNC",P4404="Lead")))),"Tier 1",
IF((OR((AND('[1]PWS Information'!$E$10="CWS",T4404="Multiple Family Residence",'[1]PWS Information'!$E$11="No",P4404="Lead")),
(AND('[1]PWS Information'!$E$10="CWS",T4404="Other",P4404="Lead")),
(AND(T4404="",P4404="Lead")),
(AND('[1]PWS Information'!$E$10="CWS",T4404="Building",P4404="Lead")))),"Tier 2",
IF((OR((AND('[1]PWS Information'!$E$10="CWS",T4404="Single Family Residence",P4404="Galvanized Requiring Replacement")),
(AND('[1]PWS Information'!$E$10="CWS",T4404="Single Family Residence",P4404="Galvanized Requiring Replacement",Q4404="Yes")),
(AND('[1]PWS Information'!$E$10="NTNC",T4404="Single Family Residence",P4404="Galvanized Requiring Replacement")),
(AND('[1]PWS Information'!$E$10="NTNC",T4404="Single Family Residence",Q4404="Yes")))),"Tier 3",
IF((OR((AND('[1]PWS Information'!$E$10="CWS",T4404="Single Family Residence",R4404="Yes",P4404="Non-Lead", I4404="Non-Lead - Copper",K4404="Before 1989")),
(AND('[1]PWS Information'!$E$10="CWS",T4404="Single Family Residence",R4404="Yes",P4404="Non-Lead", M4404="Non-Lead - Copper",N4404="Before 1989")))),"Tier 4",
IF((OR((AND('[1]PWS Information'!$E$10="NTNC",P4404="Non-Lead")),
(AND('[1]PWS Information'!$E$10="CWS",P4404="Non-Lead",R4404="")),
(AND('[1]PWS Information'!$E$10="CWS",P4404="Non-Lead",R4404="No")),
(AND('[1]PWS Information'!$E$10="CWS",P4404="Non-Lead",R4404="Don't Know")),
(AND('[1]PWS Information'!$E$10="CWS",P4404="Non-Lead", I4404="Non-Lead - Copper", R4404="Yes", K4404="Between 1989 and 2014")),
(AND('[1]PWS Information'!$E$10="CWS",P4404="Non-Lead", I4404="Non-Lead - Copper", R4404="Yes", K4404="After 2014")),
(AND('[1]PWS Information'!$E$10="CWS",P4404="Non-Lead", I4404="Non-Lead - Copper", R4404="Yes", K4404="Unknown")),
(AND('[1]PWS Information'!$E$10="CWS",P4404="Non-Lead", M4404="Non-Lead - Copper", R4404="Yes", N4404="Between 1989 and 2014")),
(AND('[1]PWS Information'!$E$10="CWS",P4404="Non-Lead", M4404="Non-Lead - Copper", R4404="Yes", N4404="After 2014")),
(AND('[1]PWS Information'!$E$10="CWS",P4404="Non-Lead", M4404="Non-Lead - Copper", R4404="Yes", N4404="Unknown")),
(AND('[1]PWS Information'!$E$10="CWS",P4404="Unknown")),
(AND('[1]PWS Information'!$E$10="NTNC",P4404="Unknown")),
(AND('[1]PWS Information'!$E$10="CWS",T4404="Multiple Family Residence",P4404="Galvanized Requiring Replacement")),
(AND('[1]PWS Information'!$E$10="CWS",P4404="Galvanized Requiring Replacement")),
(AND('[1]PWS Information'!$E$10="NTNC",T4404="Multiple Family Residence",P4404="Galvanized Requiring Replacement")))),"Tier 5",
"")))))</f>
        <v>Tier 5</v>
      </c>
      <c r="Y4404" s="24"/>
      <c r="Z4404" s="24"/>
    </row>
    <row r="4405" spans="1:26" x14ac:dyDescent="0.25">
      <c r="A4405" s="17">
        <v>4402</v>
      </c>
      <c r="B4405" s="17">
        <v>5200</v>
      </c>
      <c r="C4405" s="17" t="s">
        <v>149</v>
      </c>
      <c r="D4405" s="17" t="s">
        <v>188</v>
      </c>
      <c r="E4405" s="17">
        <v>79549</v>
      </c>
      <c r="F4405" s="17"/>
      <c r="G4405" s="17"/>
      <c r="H4405" s="17"/>
      <c r="I4405" s="21" t="s">
        <v>218</v>
      </c>
      <c r="J4405" s="22" t="s">
        <v>254</v>
      </c>
      <c r="K4405" s="22" t="s">
        <v>255</v>
      </c>
      <c r="L4405" s="22" t="s">
        <v>256</v>
      </c>
      <c r="M4405" s="21" t="s">
        <v>222</v>
      </c>
      <c r="N4405" s="19"/>
      <c r="O4405" s="22" t="s">
        <v>256</v>
      </c>
      <c r="P4405" s="31" t="str">
        <f t="shared" si="69"/>
        <v>Galvanized Requiring Replacement</v>
      </c>
      <c r="Q4405" s="40" t="s">
        <v>254</v>
      </c>
      <c r="R4405" s="40" t="s">
        <v>254</v>
      </c>
      <c r="S4405" s="24"/>
      <c r="T4405" s="16"/>
      <c r="U4405" s="41" t="s">
        <v>255</v>
      </c>
      <c r="V4405" s="41" t="s">
        <v>255</v>
      </c>
      <c r="W4405" s="16"/>
      <c r="X4405" s="43" t="str">
        <f>IF((OR((AND('[1]PWS Information'!$E$10="CWS",T4405="Single Family Residence",P4405="Lead")),
(AND('[1]PWS Information'!$E$10="CWS",T4405="Multiple Family Residence",'[1]PWS Information'!$E$11="Yes",P4405="Lead")),
(AND('[1]PWS Information'!$E$10="NTNC",P4405="Lead")))),"Tier 1",
IF((OR((AND('[1]PWS Information'!$E$10="CWS",T4405="Multiple Family Residence",'[1]PWS Information'!$E$11="No",P4405="Lead")),
(AND('[1]PWS Information'!$E$10="CWS",T4405="Other",P4405="Lead")),
(AND(T4405="",P4405="Lead")),
(AND('[1]PWS Information'!$E$10="CWS",T4405="Building",P4405="Lead")))),"Tier 2",
IF((OR((AND('[1]PWS Information'!$E$10="CWS",T4405="Single Family Residence",P4405="Galvanized Requiring Replacement")),
(AND('[1]PWS Information'!$E$10="CWS",T4405="Single Family Residence",P4405="Galvanized Requiring Replacement",Q4405="Yes")),
(AND('[1]PWS Information'!$E$10="NTNC",T4405="Single Family Residence",P4405="Galvanized Requiring Replacement")),
(AND('[1]PWS Information'!$E$10="NTNC",T4405="Single Family Residence",Q4405="Yes")))),"Tier 3",
IF((OR((AND('[1]PWS Information'!$E$10="CWS",T4405="Single Family Residence",R4405="Yes",P4405="Non-Lead", I4405="Non-Lead - Copper",K4405="Before 1989")),
(AND('[1]PWS Information'!$E$10="CWS",T4405="Single Family Residence",R4405="Yes",P4405="Non-Lead", M4405="Non-Lead - Copper",N4405="Before 1989")))),"Tier 4",
IF((OR((AND('[1]PWS Information'!$E$10="NTNC",P4405="Non-Lead")),
(AND('[1]PWS Information'!$E$10="CWS",P4405="Non-Lead",R4405="")),
(AND('[1]PWS Information'!$E$10="CWS",P4405="Non-Lead",R4405="No")),
(AND('[1]PWS Information'!$E$10="CWS",P4405="Non-Lead",R4405="Don't Know")),
(AND('[1]PWS Information'!$E$10="CWS",P4405="Non-Lead", I4405="Non-Lead - Copper", R4405="Yes", K4405="Between 1989 and 2014")),
(AND('[1]PWS Information'!$E$10="CWS",P4405="Non-Lead", I4405="Non-Lead - Copper", R4405="Yes", K4405="After 2014")),
(AND('[1]PWS Information'!$E$10="CWS",P4405="Non-Lead", I4405="Non-Lead - Copper", R4405="Yes", K4405="Unknown")),
(AND('[1]PWS Information'!$E$10="CWS",P4405="Non-Lead", M4405="Non-Lead - Copper", R4405="Yes", N4405="Between 1989 and 2014")),
(AND('[1]PWS Information'!$E$10="CWS",P4405="Non-Lead", M4405="Non-Lead - Copper", R4405="Yes", N4405="After 2014")),
(AND('[1]PWS Information'!$E$10="CWS",P4405="Non-Lead", M4405="Non-Lead - Copper", R4405="Yes", N4405="Unknown")),
(AND('[1]PWS Information'!$E$10="CWS",P4405="Unknown")),
(AND('[1]PWS Information'!$E$10="NTNC",P4405="Unknown")),
(AND('[1]PWS Information'!$E$10="CWS",T4405="Multiple Family Residence",P4405="Galvanized Requiring Replacement")),
(AND('[1]PWS Information'!$E$10="CWS",P4405="Galvanized Requiring Replacement")),
(AND('[1]PWS Information'!$E$10="NTNC",T4405="Multiple Family Residence",P4405="Galvanized Requiring Replacement")))),"Tier 5",
"")))))</f>
        <v>Tier 5</v>
      </c>
      <c r="Y4405" s="24"/>
      <c r="Z4405" s="24"/>
    </row>
    <row r="4406" spans="1:26" x14ac:dyDescent="0.25">
      <c r="A4406" s="17">
        <v>4403</v>
      </c>
      <c r="B4406" s="17">
        <v>5207</v>
      </c>
      <c r="C4406" s="17" t="s">
        <v>149</v>
      </c>
      <c r="D4406" s="17" t="s">
        <v>188</v>
      </c>
      <c r="E4406" s="17">
        <v>79549</v>
      </c>
      <c r="F4406" s="17"/>
      <c r="G4406" s="17"/>
      <c r="H4406" s="17"/>
      <c r="I4406" s="25" t="s">
        <v>221</v>
      </c>
      <c r="J4406" s="22" t="s">
        <v>254</v>
      </c>
      <c r="K4406" s="22" t="s">
        <v>255</v>
      </c>
      <c r="L4406" s="22" t="s">
        <v>256</v>
      </c>
      <c r="M4406" s="25" t="s">
        <v>218</v>
      </c>
      <c r="N4406" s="19"/>
      <c r="O4406" s="22" t="s">
        <v>256</v>
      </c>
      <c r="P4406" s="31" t="str">
        <f t="shared" si="69"/>
        <v>Non-Lead</v>
      </c>
      <c r="Q4406" s="40" t="s">
        <v>254</v>
      </c>
      <c r="R4406" s="40" t="s">
        <v>254</v>
      </c>
      <c r="S4406" s="24"/>
      <c r="T4406" s="16"/>
      <c r="U4406" s="41" t="s">
        <v>255</v>
      </c>
      <c r="V4406" s="41" t="s">
        <v>255</v>
      </c>
      <c r="W4406" s="16"/>
      <c r="X4406" s="43" t="str">
        <f>IF((OR((AND('[1]PWS Information'!$E$10="CWS",T4406="Single Family Residence",P4406="Lead")),
(AND('[1]PWS Information'!$E$10="CWS",T4406="Multiple Family Residence",'[1]PWS Information'!$E$11="Yes",P4406="Lead")),
(AND('[1]PWS Information'!$E$10="NTNC",P4406="Lead")))),"Tier 1",
IF((OR((AND('[1]PWS Information'!$E$10="CWS",T4406="Multiple Family Residence",'[1]PWS Information'!$E$11="No",P4406="Lead")),
(AND('[1]PWS Information'!$E$10="CWS",T4406="Other",P4406="Lead")),
(AND(T4406="",P4406="Lead")),
(AND('[1]PWS Information'!$E$10="CWS",T4406="Building",P4406="Lead")))),"Tier 2",
IF((OR((AND('[1]PWS Information'!$E$10="CWS",T4406="Single Family Residence",P4406="Galvanized Requiring Replacement")),
(AND('[1]PWS Information'!$E$10="CWS",T4406="Single Family Residence",P4406="Galvanized Requiring Replacement",Q4406="Yes")),
(AND('[1]PWS Information'!$E$10="NTNC",T4406="Single Family Residence",P4406="Galvanized Requiring Replacement")),
(AND('[1]PWS Information'!$E$10="NTNC",T4406="Single Family Residence",Q4406="Yes")))),"Tier 3",
IF((OR((AND('[1]PWS Information'!$E$10="CWS",T4406="Single Family Residence",R4406="Yes",P4406="Non-Lead", I4406="Non-Lead - Copper",K4406="Before 1989")),
(AND('[1]PWS Information'!$E$10="CWS",T4406="Single Family Residence",R4406="Yes",P4406="Non-Lead", M4406="Non-Lead - Copper",N4406="Before 1989")))),"Tier 4",
IF((OR((AND('[1]PWS Information'!$E$10="NTNC",P4406="Non-Lead")),
(AND('[1]PWS Information'!$E$10="CWS",P4406="Non-Lead",R4406="")),
(AND('[1]PWS Information'!$E$10="CWS",P4406="Non-Lead",R4406="No")),
(AND('[1]PWS Information'!$E$10="CWS",P4406="Non-Lead",R4406="Don't Know")),
(AND('[1]PWS Information'!$E$10="CWS",P4406="Non-Lead", I4406="Non-Lead - Copper", R4406="Yes", K4406="Between 1989 and 2014")),
(AND('[1]PWS Information'!$E$10="CWS",P4406="Non-Lead", I4406="Non-Lead - Copper", R4406="Yes", K4406="After 2014")),
(AND('[1]PWS Information'!$E$10="CWS",P4406="Non-Lead", I4406="Non-Lead - Copper", R4406="Yes", K4406="Unknown")),
(AND('[1]PWS Information'!$E$10="CWS",P4406="Non-Lead", M4406="Non-Lead - Copper", R4406="Yes", N4406="Between 1989 and 2014")),
(AND('[1]PWS Information'!$E$10="CWS",P4406="Non-Lead", M4406="Non-Lead - Copper", R4406="Yes", N4406="After 2014")),
(AND('[1]PWS Information'!$E$10="CWS",P4406="Non-Lead", M4406="Non-Lead - Copper", R4406="Yes", N4406="Unknown")),
(AND('[1]PWS Information'!$E$10="CWS",P4406="Unknown")),
(AND('[1]PWS Information'!$E$10="NTNC",P4406="Unknown")),
(AND('[1]PWS Information'!$E$10="CWS",T4406="Multiple Family Residence",P4406="Galvanized Requiring Replacement")),
(AND('[1]PWS Information'!$E$10="CWS",P4406="Galvanized Requiring Replacement")),
(AND('[1]PWS Information'!$E$10="NTNC",T4406="Multiple Family Residence",P4406="Galvanized Requiring Replacement")))),"Tier 5",
"")))))</f>
        <v>Tier 5</v>
      </c>
      <c r="Y4406" s="24"/>
      <c r="Z4406" s="24"/>
    </row>
    <row r="4407" spans="1:26" x14ac:dyDescent="0.25">
      <c r="A4407" s="17">
        <v>4404</v>
      </c>
      <c r="B4407" s="18">
        <v>5207</v>
      </c>
      <c r="C4407" s="18" t="s">
        <v>149</v>
      </c>
      <c r="D4407" s="18" t="s">
        <v>188</v>
      </c>
      <c r="E4407" s="18">
        <v>79549</v>
      </c>
      <c r="F4407" s="18"/>
      <c r="G4407" s="18"/>
      <c r="H4407" s="18"/>
      <c r="I4407" s="25" t="s">
        <v>218</v>
      </c>
      <c r="J4407" s="22" t="s">
        <v>254</v>
      </c>
      <c r="K4407" s="22" t="s">
        <v>255</v>
      </c>
      <c r="L4407" s="22" t="s">
        <v>256</v>
      </c>
      <c r="M4407" s="25" t="s">
        <v>218</v>
      </c>
      <c r="N4407" s="19"/>
      <c r="O4407" s="22" t="s">
        <v>256</v>
      </c>
      <c r="P4407" s="31" t="str">
        <f t="shared" si="69"/>
        <v>Non-Lead</v>
      </c>
      <c r="Q4407" s="40" t="s">
        <v>254</v>
      </c>
      <c r="R4407" s="40" t="s">
        <v>254</v>
      </c>
      <c r="S4407" s="24"/>
      <c r="T4407" s="16"/>
      <c r="U4407" s="41" t="s">
        <v>255</v>
      </c>
      <c r="V4407" s="41" t="s">
        <v>255</v>
      </c>
      <c r="W4407" s="16"/>
      <c r="X4407" s="43" t="str">
        <f>IF((OR((AND('[1]PWS Information'!$E$10="CWS",T4407="Single Family Residence",P4407="Lead")),
(AND('[1]PWS Information'!$E$10="CWS",T4407="Multiple Family Residence",'[1]PWS Information'!$E$11="Yes",P4407="Lead")),
(AND('[1]PWS Information'!$E$10="NTNC",P4407="Lead")))),"Tier 1",
IF((OR((AND('[1]PWS Information'!$E$10="CWS",T4407="Multiple Family Residence",'[1]PWS Information'!$E$11="No",P4407="Lead")),
(AND('[1]PWS Information'!$E$10="CWS",T4407="Other",P4407="Lead")),
(AND(T4407="",P4407="Lead")),
(AND('[1]PWS Information'!$E$10="CWS",T4407="Building",P4407="Lead")))),"Tier 2",
IF((OR((AND('[1]PWS Information'!$E$10="CWS",T4407="Single Family Residence",P4407="Galvanized Requiring Replacement")),
(AND('[1]PWS Information'!$E$10="CWS",T4407="Single Family Residence",P4407="Galvanized Requiring Replacement",Q4407="Yes")),
(AND('[1]PWS Information'!$E$10="NTNC",T4407="Single Family Residence",P4407="Galvanized Requiring Replacement")),
(AND('[1]PWS Information'!$E$10="NTNC",T4407="Single Family Residence",Q4407="Yes")))),"Tier 3",
IF((OR((AND('[1]PWS Information'!$E$10="CWS",T4407="Single Family Residence",R4407="Yes",P4407="Non-Lead", I4407="Non-Lead - Copper",K4407="Before 1989")),
(AND('[1]PWS Information'!$E$10="CWS",T4407="Single Family Residence",R4407="Yes",P4407="Non-Lead", M4407="Non-Lead - Copper",N4407="Before 1989")))),"Tier 4",
IF((OR((AND('[1]PWS Information'!$E$10="NTNC",P4407="Non-Lead")),
(AND('[1]PWS Information'!$E$10="CWS",P4407="Non-Lead",R4407="")),
(AND('[1]PWS Information'!$E$10="CWS",P4407="Non-Lead",R4407="No")),
(AND('[1]PWS Information'!$E$10="CWS",P4407="Non-Lead",R4407="Don't Know")),
(AND('[1]PWS Information'!$E$10="CWS",P4407="Non-Lead", I4407="Non-Lead - Copper", R4407="Yes", K4407="Between 1989 and 2014")),
(AND('[1]PWS Information'!$E$10="CWS",P4407="Non-Lead", I4407="Non-Lead - Copper", R4407="Yes", K4407="After 2014")),
(AND('[1]PWS Information'!$E$10="CWS",P4407="Non-Lead", I4407="Non-Lead - Copper", R4407="Yes", K4407="Unknown")),
(AND('[1]PWS Information'!$E$10="CWS",P4407="Non-Lead", M4407="Non-Lead - Copper", R4407="Yes", N4407="Between 1989 and 2014")),
(AND('[1]PWS Information'!$E$10="CWS",P4407="Non-Lead", M4407="Non-Lead - Copper", R4407="Yes", N4407="After 2014")),
(AND('[1]PWS Information'!$E$10="CWS",P4407="Non-Lead", M4407="Non-Lead - Copper", R4407="Yes", N4407="Unknown")),
(AND('[1]PWS Information'!$E$10="CWS",P4407="Unknown")),
(AND('[1]PWS Information'!$E$10="NTNC",P4407="Unknown")),
(AND('[1]PWS Information'!$E$10="CWS",T4407="Multiple Family Residence",P4407="Galvanized Requiring Replacement")),
(AND('[1]PWS Information'!$E$10="CWS",P4407="Galvanized Requiring Replacement")),
(AND('[1]PWS Information'!$E$10="NTNC",T4407="Multiple Family Residence",P4407="Galvanized Requiring Replacement")))),"Tier 5",
"")))))</f>
        <v>Tier 5</v>
      </c>
      <c r="Y4407" s="24"/>
      <c r="Z4407" s="24"/>
    </row>
    <row r="4408" spans="1:26" x14ac:dyDescent="0.25">
      <c r="A4408" s="17">
        <v>4405</v>
      </c>
      <c r="B4408" s="17">
        <v>5209</v>
      </c>
      <c r="C4408" s="17" t="s">
        <v>149</v>
      </c>
      <c r="D4408" s="17" t="s">
        <v>188</v>
      </c>
      <c r="E4408" s="17">
        <v>79549</v>
      </c>
      <c r="F4408" s="17"/>
      <c r="G4408" s="17"/>
      <c r="H4408" s="17"/>
      <c r="I4408" s="21" t="s">
        <v>221</v>
      </c>
      <c r="J4408" s="22" t="s">
        <v>254</v>
      </c>
      <c r="K4408" s="22" t="s">
        <v>255</v>
      </c>
      <c r="L4408" s="22" t="s">
        <v>256</v>
      </c>
      <c r="M4408" s="21" t="s">
        <v>218</v>
      </c>
      <c r="N4408" s="19"/>
      <c r="O4408" s="22" t="s">
        <v>256</v>
      </c>
      <c r="P4408" s="31" t="str">
        <f t="shared" si="69"/>
        <v>Non-Lead</v>
      </c>
      <c r="Q4408" s="40" t="s">
        <v>254</v>
      </c>
      <c r="R4408" s="40" t="s">
        <v>254</v>
      </c>
      <c r="S4408" s="24"/>
      <c r="T4408" s="16"/>
      <c r="U4408" s="41" t="s">
        <v>255</v>
      </c>
      <c r="V4408" s="41" t="s">
        <v>255</v>
      </c>
      <c r="W4408" s="16"/>
      <c r="X4408" s="43" t="str">
        <f>IF((OR((AND('[1]PWS Information'!$E$10="CWS",T4408="Single Family Residence",P4408="Lead")),
(AND('[1]PWS Information'!$E$10="CWS",T4408="Multiple Family Residence",'[1]PWS Information'!$E$11="Yes",P4408="Lead")),
(AND('[1]PWS Information'!$E$10="NTNC",P4408="Lead")))),"Tier 1",
IF((OR((AND('[1]PWS Information'!$E$10="CWS",T4408="Multiple Family Residence",'[1]PWS Information'!$E$11="No",P4408="Lead")),
(AND('[1]PWS Information'!$E$10="CWS",T4408="Other",P4408="Lead")),
(AND(T4408="",P4408="Lead")),
(AND('[1]PWS Information'!$E$10="CWS",T4408="Building",P4408="Lead")))),"Tier 2",
IF((OR((AND('[1]PWS Information'!$E$10="CWS",T4408="Single Family Residence",P4408="Galvanized Requiring Replacement")),
(AND('[1]PWS Information'!$E$10="CWS",T4408="Single Family Residence",P4408="Galvanized Requiring Replacement",Q4408="Yes")),
(AND('[1]PWS Information'!$E$10="NTNC",T4408="Single Family Residence",P4408="Galvanized Requiring Replacement")),
(AND('[1]PWS Information'!$E$10="NTNC",T4408="Single Family Residence",Q4408="Yes")))),"Tier 3",
IF((OR((AND('[1]PWS Information'!$E$10="CWS",T4408="Single Family Residence",R4408="Yes",P4408="Non-Lead", I4408="Non-Lead - Copper",K4408="Before 1989")),
(AND('[1]PWS Information'!$E$10="CWS",T4408="Single Family Residence",R4408="Yes",P4408="Non-Lead", M4408="Non-Lead - Copper",N4408="Before 1989")))),"Tier 4",
IF((OR((AND('[1]PWS Information'!$E$10="NTNC",P4408="Non-Lead")),
(AND('[1]PWS Information'!$E$10="CWS",P4408="Non-Lead",R4408="")),
(AND('[1]PWS Information'!$E$10="CWS",P4408="Non-Lead",R4408="No")),
(AND('[1]PWS Information'!$E$10="CWS",P4408="Non-Lead",R4408="Don't Know")),
(AND('[1]PWS Information'!$E$10="CWS",P4408="Non-Lead", I4408="Non-Lead - Copper", R4408="Yes", K4408="Between 1989 and 2014")),
(AND('[1]PWS Information'!$E$10="CWS",P4408="Non-Lead", I4408="Non-Lead - Copper", R4408="Yes", K4408="After 2014")),
(AND('[1]PWS Information'!$E$10="CWS",P4408="Non-Lead", I4408="Non-Lead - Copper", R4408="Yes", K4408="Unknown")),
(AND('[1]PWS Information'!$E$10="CWS",P4408="Non-Lead", M4408="Non-Lead - Copper", R4408="Yes", N4408="Between 1989 and 2014")),
(AND('[1]PWS Information'!$E$10="CWS",P4408="Non-Lead", M4408="Non-Lead - Copper", R4408="Yes", N4408="After 2014")),
(AND('[1]PWS Information'!$E$10="CWS",P4408="Non-Lead", M4408="Non-Lead - Copper", R4408="Yes", N4408="Unknown")),
(AND('[1]PWS Information'!$E$10="CWS",P4408="Unknown")),
(AND('[1]PWS Information'!$E$10="NTNC",P4408="Unknown")),
(AND('[1]PWS Information'!$E$10="CWS",T4408="Multiple Family Residence",P4408="Galvanized Requiring Replacement")),
(AND('[1]PWS Information'!$E$10="CWS",P4408="Galvanized Requiring Replacement")),
(AND('[1]PWS Information'!$E$10="NTNC",T4408="Multiple Family Residence",P4408="Galvanized Requiring Replacement")))),"Tier 5",
"")))))</f>
        <v>Tier 5</v>
      </c>
      <c r="Y4408" s="24"/>
      <c r="Z4408" s="24"/>
    </row>
    <row r="4409" spans="1:26" x14ac:dyDescent="0.25">
      <c r="A4409" s="17">
        <v>4406</v>
      </c>
      <c r="B4409" s="17">
        <v>5301</v>
      </c>
      <c r="C4409" s="17" t="s">
        <v>149</v>
      </c>
      <c r="D4409" s="17" t="s">
        <v>188</v>
      </c>
      <c r="E4409" s="17">
        <v>79549</v>
      </c>
      <c r="F4409" s="17"/>
      <c r="G4409" s="17"/>
      <c r="H4409" s="17"/>
      <c r="I4409" s="25" t="s">
        <v>221</v>
      </c>
      <c r="J4409" s="22" t="s">
        <v>254</v>
      </c>
      <c r="K4409" s="22" t="s">
        <v>255</v>
      </c>
      <c r="L4409" s="22" t="s">
        <v>256</v>
      </c>
      <c r="M4409" s="25" t="s">
        <v>218</v>
      </c>
      <c r="N4409" s="19"/>
      <c r="O4409" s="22" t="s">
        <v>256</v>
      </c>
      <c r="P4409" s="31" t="str">
        <f t="shared" si="69"/>
        <v>Non-Lead</v>
      </c>
      <c r="Q4409" s="40" t="s">
        <v>254</v>
      </c>
      <c r="R4409" s="40" t="s">
        <v>254</v>
      </c>
      <c r="S4409" s="24"/>
      <c r="T4409" s="16"/>
      <c r="U4409" s="41" t="s">
        <v>255</v>
      </c>
      <c r="V4409" s="41" t="s">
        <v>255</v>
      </c>
      <c r="W4409" s="16"/>
      <c r="X4409" s="43" t="str">
        <f>IF((OR((AND('[1]PWS Information'!$E$10="CWS",T4409="Single Family Residence",P4409="Lead")),
(AND('[1]PWS Information'!$E$10="CWS",T4409="Multiple Family Residence",'[1]PWS Information'!$E$11="Yes",P4409="Lead")),
(AND('[1]PWS Information'!$E$10="NTNC",P4409="Lead")))),"Tier 1",
IF((OR((AND('[1]PWS Information'!$E$10="CWS",T4409="Multiple Family Residence",'[1]PWS Information'!$E$11="No",P4409="Lead")),
(AND('[1]PWS Information'!$E$10="CWS",T4409="Other",P4409="Lead")),
(AND(T4409="",P4409="Lead")),
(AND('[1]PWS Information'!$E$10="CWS",T4409="Building",P4409="Lead")))),"Tier 2",
IF((OR((AND('[1]PWS Information'!$E$10="CWS",T4409="Single Family Residence",P4409="Galvanized Requiring Replacement")),
(AND('[1]PWS Information'!$E$10="CWS",T4409="Single Family Residence",P4409="Galvanized Requiring Replacement",Q4409="Yes")),
(AND('[1]PWS Information'!$E$10="NTNC",T4409="Single Family Residence",P4409="Galvanized Requiring Replacement")),
(AND('[1]PWS Information'!$E$10="NTNC",T4409="Single Family Residence",Q4409="Yes")))),"Tier 3",
IF((OR((AND('[1]PWS Information'!$E$10="CWS",T4409="Single Family Residence",R4409="Yes",P4409="Non-Lead", I4409="Non-Lead - Copper",K4409="Before 1989")),
(AND('[1]PWS Information'!$E$10="CWS",T4409="Single Family Residence",R4409="Yes",P4409="Non-Lead", M4409="Non-Lead - Copper",N4409="Before 1989")))),"Tier 4",
IF((OR((AND('[1]PWS Information'!$E$10="NTNC",P4409="Non-Lead")),
(AND('[1]PWS Information'!$E$10="CWS",P4409="Non-Lead",R4409="")),
(AND('[1]PWS Information'!$E$10="CWS",P4409="Non-Lead",R4409="No")),
(AND('[1]PWS Information'!$E$10="CWS",P4409="Non-Lead",R4409="Don't Know")),
(AND('[1]PWS Information'!$E$10="CWS",P4409="Non-Lead", I4409="Non-Lead - Copper", R4409="Yes", K4409="Between 1989 and 2014")),
(AND('[1]PWS Information'!$E$10="CWS",P4409="Non-Lead", I4409="Non-Lead - Copper", R4409="Yes", K4409="After 2014")),
(AND('[1]PWS Information'!$E$10="CWS",P4409="Non-Lead", I4409="Non-Lead - Copper", R4409="Yes", K4409="Unknown")),
(AND('[1]PWS Information'!$E$10="CWS",P4409="Non-Lead", M4409="Non-Lead - Copper", R4409="Yes", N4409="Between 1989 and 2014")),
(AND('[1]PWS Information'!$E$10="CWS",P4409="Non-Lead", M4409="Non-Lead - Copper", R4409="Yes", N4409="After 2014")),
(AND('[1]PWS Information'!$E$10="CWS",P4409="Non-Lead", M4409="Non-Lead - Copper", R4409="Yes", N4409="Unknown")),
(AND('[1]PWS Information'!$E$10="CWS",P4409="Unknown")),
(AND('[1]PWS Information'!$E$10="NTNC",P4409="Unknown")),
(AND('[1]PWS Information'!$E$10="CWS",T4409="Multiple Family Residence",P4409="Galvanized Requiring Replacement")),
(AND('[1]PWS Information'!$E$10="CWS",P4409="Galvanized Requiring Replacement")),
(AND('[1]PWS Information'!$E$10="NTNC",T4409="Multiple Family Residence",P4409="Galvanized Requiring Replacement")))),"Tier 5",
"")))))</f>
        <v>Tier 5</v>
      </c>
      <c r="Y4409" s="24"/>
      <c r="Z4409" s="24"/>
    </row>
    <row r="4410" spans="1:26" x14ac:dyDescent="0.25">
      <c r="A4410" s="17">
        <v>4407</v>
      </c>
      <c r="B4410" s="18">
        <v>5311</v>
      </c>
      <c r="C4410" s="18" t="s">
        <v>149</v>
      </c>
      <c r="D4410" s="18" t="s">
        <v>188</v>
      </c>
      <c r="E4410" s="18">
        <v>79549</v>
      </c>
      <c r="F4410" s="18"/>
      <c r="G4410" s="18"/>
      <c r="H4410" s="18"/>
      <c r="I4410" s="25" t="s">
        <v>221</v>
      </c>
      <c r="J4410" s="22" t="s">
        <v>254</v>
      </c>
      <c r="K4410" s="22" t="s">
        <v>255</v>
      </c>
      <c r="L4410" s="22" t="s">
        <v>256</v>
      </c>
      <c r="M4410" s="25" t="s">
        <v>218</v>
      </c>
      <c r="N4410" s="19"/>
      <c r="O4410" s="22" t="s">
        <v>256</v>
      </c>
      <c r="P4410" s="31" t="str">
        <f t="shared" si="69"/>
        <v>Non-Lead</v>
      </c>
      <c r="Q4410" s="40" t="s">
        <v>254</v>
      </c>
      <c r="R4410" s="40" t="s">
        <v>254</v>
      </c>
      <c r="S4410" s="24"/>
      <c r="T4410" s="16"/>
      <c r="U4410" s="41" t="s">
        <v>255</v>
      </c>
      <c r="V4410" s="41" t="s">
        <v>255</v>
      </c>
      <c r="W4410" s="16"/>
      <c r="X4410" s="43" t="str">
        <f>IF((OR((AND('[1]PWS Information'!$E$10="CWS",T4410="Single Family Residence",P4410="Lead")),
(AND('[1]PWS Information'!$E$10="CWS",T4410="Multiple Family Residence",'[1]PWS Information'!$E$11="Yes",P4410="Lead")),
(AND('[1]PWS Information'!$E$10="NTNC",P4410="Lead")))),"Tier 1",
IF((OR((AND('[1]PWS Information'!$E$10="CWS",T4410="Multiple Family Residence",'[1]PWS Information'!$E$11="No",P4410="Lead")),
(AND('[1]PWS Information'!$E$10="CWS",T4410="Other",P4410="Lead")),
(AND(T4410="",P4410="Lead")),
(AND('[1]PWS Information'!$E$10="CWS",T4410="Building",P4410="Lead")))),"Tier 2",
IF((OR((AND('[1]PWS Information'!$E$10="CWS",T4410="Single Family Residence",P4410="Galvanized Requiring Replacement")),
(AND('[1]PWS Information'!$E$10="CWS",T4410="Single Family Residence",P4410="Galvanized Requiring Replacement",Q4410="Yes")),
(AND('[1]PWS Information'!$E$10="NTNC",T4410="Single Family Residence",P4410="Galvanized Requiring Replacement")),
(AND('[1]PWS Information'!$E$10="NTNC",T4410="Single Family Residence",Q4410="Yes")))),"Tier 3",
IF((OR((AND('[1]PWS Information'!$E$10="CWS",T4410="Single Family Residence",R4410="Yes",P4410="Non-Lead", I4410="Non-Lead - Copper",K4410="Before 1989")),
(AND('[1]PWS Information'!$E$10="CWS",T4410="Single Family Residence",R4410="Yes",P4410="Non-Lead", M4410="Non-Lead - Copper",N4410="Before 1989")))),"Tier 4",
IF((OR((AND('[1]PWS Information'!$E$10="NTNC",P4410="Non-Lead")),
(AND('[1]PWS Information'!$E$10="CWS",P4410="Non-Lead",R4410="")),
(AND('[1]PWS Information'!$E$10="CWS",P4410="Non-Lead",R4410="No")),
(AND('[1]PWS Information'!$E$10="CWS",P4410="Non-Lead",R4410="Don't Know")),
(AND('[1]PWS Information'!$E$10="CWS",P4410="Non-Lead", I4410="Non-Lead - Copper", R4410="Yes", K4410="Between 1989 and 2014")),
(AND('[1]PWS Information'!$E$10="CWS",P4410="Non-Lead", I4410="Non-Lead - Copper", R4410="Yes", K4410="After 2014")),
(AND('[1]PWS Information'!$E$10="CWS",P4410="Non-Lead", I4410="Non-Lead - Copper", R4410="Yes", K4410="Unknown")),
(AND('[1]PWS Information'!$E$10="CWS",P4410="Non-Lead", M4410="Non-Lead - Copper", R4410="Yes", N4410="Between 1989 and 2014")),
(AND('[1]PWS Information'!$E$10="CWS",P4410="Non-Lead", M4410="Non-Lead - Copper", R4410="Yes", N4410="After 2014")),
(AND('[1]PWS Information'!$E$10="CWS",P4410="Non-Lead", M4410="Non-Lead - Copper", R4410="Yes", N4410="Unknown")),
(AND('[1]PWS Information'!$E$10="CWS",P4410="Unknown")),
(AND('[1]PWS Information'!$E$10="NTNC",P4410="Unknown")),
(AND('[1]PWS Information'!$E$10="CWS",T4410="Multiple Family Residence",P4410="Galvanized Requiring Replacement")),
(AND('[1]PWS Information'!$E$10="CWS",P4410="Galvanized Requiring Replacement")),
(AND('[1]PWS Information'!$E$10="NTNC",T4410="Multiple Family Residence",P4410="Galvanized Requiring Replacement")))),"Tier 5",
"")))))</f>
        <v>Tier 5</v>
      </c>
      <c r="Y4410" s="24"/>
      <c r="Z4410" s="24"/>
    </row>
    <row r="4411" spans="1:26" x14ac:dyDescent="0.25">
      <c r="A4411" s="17">
        <v>4408</v>
      </c>
      <c r="B4411" s="17">
        <v>5311</v>
      </c>
      <c r="C4411" s="17" t="s">
        <v>149</v>
      </c>
      <c r="D4411" s="17" t="s">
        <v>188</v>
      </c>
      <c r="E4411" s="17">
        <v>79549</v>
      </c>
      <c r="F4411" s="17"/>
      <c r="G4411" s="17"/>
      <c r="H4411" s="17"/>
      <c r="I4411" s="25" t="s">
        <v>221</v>
      </c>
      <c r="J4411" s="22" t="s">
        <v>254</v>
      </c>
      <c r="K4411" s="22" t="s">
        <v>255</v>
      </c>
      <c r="L4411" s="22" t="s">
        <v>256</v>
      </c>
      <c r="M4411" s="25" t="s">
        <v>218</v>
      </c>
      <c r="N4411" s="19"/>
      <c r="O4411" s="22" t="s">
        <v>256</v>
      </c>
      <c r="P4411" s="31" t="str">
        <f t="shared" si="69"/>
        <v>Non-Lead</v>
      </c>
      <c r="Q4411" s="40" t="s">
        <v>254</v>
      </c>
      <c r="R4411" s="40" t="s">
        <v>254</v>
      </c>
      <c r="S4411" s="24"/>
      <c r="T4411" s="16"/>
      <c r="U4411" s="41" t="s">
        <v>255</v>
      </c>
      <c r="V4411" s="41" t="s">
        <v>255</v>
      </c>
      <c r="W4411" s="16"/>
      <c r="X4411" s="43" t="str">
        <f>IF((OR((AND('[1]PWS Information'!$E$10="CWS",T4411="Single Family Residence",P4411="Lead")),
(AND('[1]PWS Information'!$E$10="CWS",T4411="Multiple Family Residence",'[1]PWS Information'!$E$11="Yes",P4411="Lead")),
(AND('[1]PWS Information'!$E$10="NTNC",P4411="Lead")))),"Tier 1",
IF((OR((AND('[1]PWS Information'!$E$10="CWS",T4411="Multiple Family Residence",'[1]PWS Information'!$E$11="No",P4411="Lead")),
(AND('[1]PWS Information'!$E$10="CWS",T4411="Other",P4411="Lead")),
(AND(T4411="",P4411="Lead")),
(AND('[1]PWS Information'!$E$10="CWS",T4411="Building",P4411="Lead")))),"Tier 2",
IF((OR((AND('[1]PWS Information'!$E$10="CWS",T4411="Single Family Residence",P4411="Galvanized Requiring Replacement")),
(AND('[1]PWS Information'!$E$10="CWS",T4411="Single Family Residence",P4411="Galvanized Requiring Replacement",Q4411="Yes")),
(AND('[1]PWS Information'!$E$10="NTNC",T4411="Single Family Residence",P4411="Galvanized Requiring Replacement")),
(AND('[1]PWS Information'!$E$10="NTNC",T4411="Single Family Residence",Q4411="Yes")))),"Tier 3",
IF((OR((AND('[1]PWS Information'!$E$10="CWS",T4411="Single Family Residence",R4411="Yes",P4411="Non-Lead", I4411="Non-Lead - Copper",K4411="Before 1989")),
(AND('[1]PWS Information'!$E$10="CWS",T4411="Single Family Residence",R4411="Yes",P4411="Non-Lead", M4411="Non-Lead - Copper",N4411="Before 1989")))),"Tier 4",
IF((OR((AND('[1]PWS Information'!$E$10="NTNC",P4411="Non-Lead")),
(AND('[1]PWS Information'!$E$10="CWS",P4411="Non-Lead",R4411="")),
(AND('[1]PWS Information'!$E$10="CWS",P4411="Non-Lead",R4411="No")),
(AND('[1]PWS Information'!$E$10="CWS",P4411="Non-Lead",R4411="Don't Know")),
(AND('[1]PWS Information'!$E$10="CWS",P4411="Non-Lead", I4411="Non-Lead - Copper", R4411="Yes", K4411="Between 1989 and 2014")),
(AND('[1]PWS Information'!$E$10="CWS",P4411="Non-Lead", I4411="Non-Lead - Copper", R4411="Yes", K4411="After 2014")),
(AND('[1]PWS Information'!$E$10="CWS",P4411="Non-Lead", I4411="Non-Lead - Copper", R4411="Yes", K4411="Unknown")),
(AND('[1]PWS Information'!$E$10="CWS",P4411="Non-Lead", M4411="Non-Lead - Copper", R4411="Yes", N4411="Between 1989 and 2014")),
(AND('[1]PWS Information'!$E$10="CWS",P4411="Non-Lead", M4411="Non-Lead - Copper", R4411="Yes", N4411="After 2014")),
(AND('[1]PWS Information'!$E$10="CWS",P4411="Non-Lead", M4411="Non-Lead - Copper", R4411="Yes", N4411="Unknown")),
(AND('[1]PWS Information'!$E$10="CWS",P4411="Unknown")),
(AND('[1]PWS Information'!$E$10="NTNC",P4411="Unknown")),
(AND('[1]PWS Information'!$E$10="CWS",T4411="Multiple Family Residence",P4411="Galvanized Requiring Replacement")),
(AND('[1]PWS Information'!$E$10="CWS",P4411="Galvanized Requiring Replacement")),
(AND('[1]PWS Information'!$E$10="NTNC",T4411="Multiple Family Residence",P4411="Galvanized Requiring Replacement")))),"Tier 5",
"")))))</f>
        <v>Tier 5</v>
      </c>
      <c r="Y4411" s="24"/>
      <c r="Z4411" s="24"/>
    </row>
    <row r="4412" spans="1:26" x14ac:dyDescent="0.25">
      <c r="A4412" s="17">
        <v>4409</v>
      </c>
      <c r="B4412" s="17">
        <v>5400</v>
      </c>
      <c r="C4412" s="17" t="s">
        <v>149</v>
      </c>
      <c r="D4412" s="17" t="s">
        <v>188</v>
      </c>
      <c r="E4412" s="17">
        <v>79549</v>
      </c>
      <c r="F4412" s="17"/>
      <c r="G4412" s="17"/>
      <c r="H4412" s="17"/>
      <c r="I4412" s="21" t="s">
        <v>218</v>
      </c>
      <c r="J4412" s="22" t="s">
        <v>254</v>
      </c>
      <c r="K4412" s="22" t="s">
        <v>255</v>
      </c>
      <c r="L4412" s="22" t="s">
        <v>256</v>
      </c>
      <c r="M4412" s="21" t="s">
        <v>222</v>
      </c>
      <c r="N4412" s="37" t="s">
        <v>205</v>
      </c>
      <c r="O4412" s="22" t="s">
        <v>257</v>
      </c>
      <c r="P4412" s="31" t="str">
        <f t="shared" si="69"/>
        <v>Galvanized Requiring Replacement</v>
      </c>
      <c r="Q4412" s="40" t="s">
        <v>254</v>
      </c>
      <c r="R4412" s="40" t="s">
        <v>254</v>
      </c>
      <c r="S4412" s="24"/>
      <c r="T4412" s="16"/>
      <c r="U4412" s="41" t="s">
        <v>255</v>
      </c>
      <c r="V4412" s="41" t="s">
        <v>255</v>
      </c>
      <c r="W4412" s="16"/>
      <c r="X4412" s="43" t="str">
        <f>IF((OR((AND('[1]PWS Information'!$E$10="CWS",T4412="Single Family Residence",P4412="Lead")),
(AND('[1]PWS Information'!$E$10="CWS",T4412="Multiple Family Residence",'[1]PWS Information'!$E$11="Yes",P4412="Lead")),
(AND('[1]PWS Information'!$E$10="NTNC",P4412="Lead")))),"Tier 1",
IF((OR((AND('[1]PWS Information'!$E$10="CWS",T4412="Multiple Family Residence",'[1]PWS Information'!$E$11="No",P4412="Lead")),
(AND('[1]PWS Information'!$E$10="CWS",T4412="Other",P4412="Lead")),
(AND(T4412="",P4412="Lead")),
(AND('[1]PWS Information'!$E$10="CWS",T4412="Building",P4412="Lead")))),"Tier 2",
IF((OR((AND('[1]PWS Information'!$E$10="CWS",T4412="Single Family Residence",P4412="Galvanized Requiring Replacement")),
(AND('[1]PWS Information'!$E$10="CWS",T4412="Single Family Residence",P4412="Galvanized Requiring Replacement",Q4412="Yes")),
(AND('[1]PWS Information'!$E$10="NTNC",T4412="Single Family Residence",P4412="Galvanized Requiring Replacement")),
(AND('[1]PWS Information'!$E$10="NTNC",T4412="Single Family Residence",Q4412="Yes")))),"Tier 3",
IF((OR((AND('[1]PWS Information'!$E$10="CWS",T4412="Single Family Residence",R4412="Yes",P4412="Non-Lead", I4412="Non-Lead - Copper",K4412="Before 1989")),
(AND('[1]PWS Information'!$E$10="CWS",T4412="Single Family Residence",R4412="Yes",P4412="Non-Lead", M4412="Non-Lead - Copper",N4412="Before 1989")))),"Tier 4",
IF((OR((AND('[1]PWS Information'!$E$10="NTNC",P4412="Non-Lead")),
(AND('[1]PWS Information'!$E$10="CWS",P4412="Non-Lead",R4412="")),
(AND('[1]PWS Information'!$E$10="CWS",P4412="Non-Lead",R4412="No")),
(AND('[1]PWS Information'!$E$10="CWS",P4412="Non-Lead",R4412="Don't Know")),
(AND('[1]PWS Information'!$E$10="CWS",P4412="Non-Lead", I4412="Non-Lead - Copper", R4412="Yes", K4412="Between 1989 and 2014")),
(AND('[1]PWS Information'!$E$10="CWS",P4412="Non-Lead", I4412="Non-Lead - Copper", R4412="Yes", K4412="After 2014")),
(AND('[1]PWS Information'!$E$10="CWS",P4412="Non-Lead", I4412="Non-Lead - Copper", R4412="Yes", K4412="Unknown")),
(AND('[1]PWS Information'!$E$10="CWS",P4412="Non-Lead", M4412="Non-Lead - Copper", R4412="Yes", N4412="Between 1989 and 2014")),
(AND('[1]PWS Information'!$E$10="CWS",P4412="Non-Lead", M4412="Non-Lead - Copper", R4412="Yes", N4412="After 2014")),
(AND('[1]PWS Information'!$E$10="CWS",P4412="Non-Lead", M4412="Non-Lead - Copper", R4412="Yes", N4412="Unknown")),
(AND('[1]PWS Information'!$E$10="CWS",P4412="Unknown")),
(AND('[1]PWS Information'!$E$10="NTNC",P4412="Unknown")),
(AND('[1]PWS Information'!$E$10="CWS",T4412="Multiple Family Residence",P4412="Galvanized Requiring Replacement")),
(AND('[1]PWS Information'!$E$10="CWS",P4412="Galvanized Requiring Replacement")),
(AND('[1]PWS Information'!$E$10="NTNC",T4412="Multiple Family Residence",P4412="Galvanized Requiring Replacement")))),"Tier 5",
"")))))</f>
        <v>Tier 5</v>
      </c>
      <c r="Y4412" s="24"/>
      <c r="Z4412" s="24"/>
    </row>
    <row r="4413" spans="1:26" x14ac:dyDescent="0.25">
      <c r="A4413" s="17">
        <v>4410</v>
      </c>
      <c r="B4413" s="17">
        <v>5500</v>
      </c>
      <c r="C4413" s="17" t="s">
        <v>149</v>
      </c>
      <c r="D4413" s="17" t="s">
        <v>188</v>
      </c>
      <c r="E4413" s="17">
        <v>79549</v>
      </c>
      <c r="F4413" s="17"/>
      <c r="G4413" s="17"/>
      <c r="H4413" s="17"/>
      <c r="I4413" s="21" t="s">
        <v>221</v>
      </c>
      <c r="J4413" s="22" t="s">
        <v>254</v>
      </c>
      <c r="K4413" s="22" t="s">
        <v>255</v>
      </c>
      <c r="L4413" s="22" t="s">
        <v>256</v>
      </c>
      <c r="M4413" s="21" t="s">
        <v>218</v>
      </c>
      <c r="N4413" s="19" t="s">
        <v>205</v>
      </c>
      <c r="O4413" s="22" t="s">
        <v>257</v>
      </c>
      <c r="P4413" s="31" t="str">
        <f t="shared" si="69"/>
        <v>Non-Lead</v>
      </c>
      <c r="Q4413" s="40" t="s">
        <v>254</v>
      </c>
      <c r="R4413" s="40" t="s">
        <v>254</v>
      </c>
      <c r="S4413" s="24"/>
      <c r="T4413" s="16"/>
      <c r="U4413" s="41" t="s">
        <v>255</v>
      </c>
      <c r="V4413" s="41" t="s">
        <v>255</v>
      </c>
      <c r="W4413" s="16"/>
      <c r="X4413" s="43" t="str">
        <f>IF((OR((AND('[1]PWS Information'!$E$10="CWS",T4413="Single Family Residence",P4413="Lead")),
(AND('[1]PWS Information'!$E$10="CWS",T4413="Multiple Family Residence",'[1]PWS Information'!$E$11="Yes",P4413="Lead")),
(AND('[1]PWS Information'!$E$10="NTNC",P4413="Lead")))),"Tier 1",
IF((OR((AND('[1]PWS Information'!$E$10="CWS",T4413="Multiple Family Residence",'[1]PWS Information'!$E$11="No",P4413="Lead")),
(AND('[1]PWS Information'!$E$10="CWS",T4413="Other",P4413="Lead")),
(AND(T4413="",P4413="Lead")),
(AND('[1]PWS Information'!$E$10="CWS",T4413="Building",P4413="Lead")))),"Tier 2",
IF((OR((AND('[1]PWS Information'!$E$10="CWS",T4413="Single Family Residence",P4413="Galvanized Requiring Replacement")),
(AND('[1]PWS Information'!$E$10="CWS",T4413="Single Family Residence",P4413="Galvanized Requiring Replacement",Q4413="Yes")),
(AND('[1]PWS Information'!$E$10="NTNC",T4413="Single Family Residence",P4413="Galvanized Requiring Replacement")),
(AND('[1]PWS Information'!$E$10="NTNC",T4413="Single Family Residence",Q4413="Yes")))),"Tier 3",
IF((OR((AND('[1]PWS Information'!$E$10="CWS",T4413="Single Family Residence",R4413="Yes",P4413="Non-Lead", I4413="Non-Lead - Copper",K4413="Before 1989")),
(AND('[1]PWS Information'!$E$10="CWS",T4413="Single Family Residence",R4413="Yes",P4413="Non-Lead", M4413="Non-Lead - Copper",N4413="Before 1989")))),"Tier 4",
IF((OR((AND('[1]PWS Information'!$E$10="NTNC",P4413="Non-Lead")),
(AND('[1]PWS Information'!$E$10="CWS",P4413="Non-Lead",R4413="")),
(AND('[1]PWS Information'!$E$10="CWS",P4413="Non-Lead",R4413="No")),
(AND('[1]PWS Information'!$E$10="CWS",P4413="Non-Lead",R4413="Don't Know")),
(AND('[1]PWS Information'!$E$10="CWS",P4413="Non-Lead", I4413="Non-Lead - Copper", R4413="Yes", K4413="Between 1989 and 2014")),
(AND('[1]PWS Information'!$E$10="CWS",P4413="Non-Lead", I4413="Non-Lead - Copper", R4413="Yes", K4413="After 2014")),
(AND('[1]PWS Information'!$E$10="CWS",P4413="Non-Lead", I4413="Non-Lead - Copper", R4413="Yes", K4413="Unknown")),
(AND('[1]PWS Information'!$E$10="CWS",P4413="Non-Lead", M4413="Non-Lead - Copper", R4413="Yes", N4413="Between 1989 and 2014")),
(AND('[1]PWS Information'!$E$10="CWS",P4413="Non-Lead", M4413="Non-Lead - Copper", R4413="Yes", N4413="After 2014")),
(AND('[1]PWS Information'!$E$10="CWS",P4413="Non-Lead", M4413="Non-Lead - Copper", R4413="Yes", N4413="Unknown")),
(AND('[1]PWS Information'!$E$10="CWS",P4413="Unknown")),
(AND('[1]PWS Information'!$E$10="NTNC",P4413="Unknown")),
(AND('[1]PWS Information'!$E$10="CWS",T4413="Multiple Family Residence",P4413="Galvanized Requiring Replacement")),
(AND('[1]PWS Information'!$E$10="CWS",P4413="Galvanized Requiring Replacement")),
(AND('[1]PWS Information'!$E$10="NTNC",T4413="Multiple Family Residence",P4413="Galvanized Requiring Replacement")))),"Tier 5",
"")))))</f>
        <v>Tier 5</v>
      </c>
      <c r="Y4413" s="24"/>
      <c r="Z4413" s="24"/>
    </row>
    <row r="4414" spans="1:26" x14ac:dyDescent="0.25">
      <c r="A4414" s="17">
        <v>4411</v>
      </c>
      <c r="B4414" s="17">
        <v>2985</v>
      </c>
      <c r="C4414" s="17" t="s">
        <v>150</v>
      </c>
      <c r="D4414" s="17" t="s">
        <v>188</v>
      </c>
      <c r="E4414" s="17">
        <v>79549</v>
      </c>
      <c r="F4414" s="17"/>
      <c r="G4414" s="17"/>
      <c r="H4414" s="17"/>
      <c r="I4414" s="21" t="s">
        <v>218</v>
      </c>
      <c r="J4414" s="22" t="s">
        <v>254</v>
      </c>
      <c r="K4414" s="22" t="s">
        <v>255</v>
      </c>
      <c r="L4414" s="22" t="s">
        <v>256</v>
      </c>
      <c r="M4414" s="21" t="s">
        <v>218</v>
      </c>
      <c r="N4414" s="19"/>
      <c r="O4414" s="22" t="s">
        <v>256</v>
      </c>
      <c r="P4414" s="31" t="str">
        <f t="shared" si="69"/>
        <v>Non-Lead</v>
      </c>
      <c r="Q4414" s="40" t="s">
        <v>254</v>
      </c>
      <c r="R4414" s="40" t="s">
        <v>254</v>
      </c>
      <c r="S4414" s="24"/>
      <c r="T4414" s="16"/>
      <c r="U4414" s="41" t="s">
        <v>255</v>
      </c>
      <c r="V4414" s="41" t="s">
        <v>255</v>
      </c>
      <c r="W4414" s="16"/>
      <c r="X4414" s="43" t="str">
        <f>IF((OR((AND('[1]PWS Information'!$E$10="CWS",T4414="Single Family Residence",P4414="Lead")),
(AND('[1]PWS Information'!$E$10="CWS",T4414="Multiple Family Residence",'[1]PWS Information'!$E$11="Yes",P4414="Lead")),
(AND('[1]PWS Information'!$E$10="NTNC",P4414="Lead")))),"Tier 1",
IF((OR((AND('[1]PWS Information'!$E$10="CWS",T4414="Multiple Family Residence",'[1]PWS Information'!$E$11="No",P4414="Lead")),
(AND('[1]PWS Information'!$E$10="CWS",T4414="Other",P4414="Lead")),
(AND(T4414="",P4414="Lead")),
(AND('[1]PWS Information'!$E$10="CWS",T4414="Building",P4414="Lead")))),"Tier 2",
IF((OR((AND('[1]PWS Information'!$E$10="CWS",T4414="Single Family Residence",P4414="Galvanized Requiring Replacement")),
(AND('[1]PWS Information'!$E$10="CWS",T4414="Single Family Residence",P4414="Galvanized Requiring Replacement",Q4414="Yes")),
(AND('[1]PWS Information'!$E$10="NTNC",T4414="Single Family Residence",P4414="Galvanized Requiring Replacement")),
(AND('[1]PWS Information'!$E$10="NTNC",T4414="Single Family Residence",Q4414="Yes")))),"Tier 3",
IF((OR((AND('[1]PWS Information'!$E$10="CWS",T4414="Single Family Residence",R4414="Yes",P4414="Non-Lead", I4414="Non-Lead - Copper",K4414="Before 1989")),
(AND('[1]PWS Information'!$E$10="CWS",T4414="Single Family Residence",R4414="Yes",P4414="Non-Lead", M4414="Non-Lead - Copper",N4414="Before 1989")))),"Tier 4",
IF((OR((AND('[1]PWS Information'!$E$10="NTNC",P4414="Non-Lead")),
(AND('[1]PWS Information'!$E$10="CWS",P4414="Non-Lead",R4414="")),
(AND('[1]PWS Information'!$E$10="CWS",P4414="Non-Lead",R4414="No")),
(AND('[1]PWS Information'!$E$10="CWS",P4414="Non-Lead",R4414="Don't Know")),
(AND('[1]PWS Information'!$E$10="CWS",P4414="Non-Lead", I4414="Non-Lead - Copper", R4414="Yes", K4414="Between 1989 and 2014")),
(AND('[1]PWS Information'!$E$10="CWS",P4414="Non-Lead", I4414="Non-Lead - Copper", R4414="Yes", K4414="After 2014")),
(AND('[1]PWS Information'!$E$10="CWS",P4414="Non-Lead", I4414="Non-Lead - Copper", R4414="Yes", K4414="Unknown")),
(AND('[1]PWS Information'!$E$10="CWS",P4414="Non-Lead", M4414="Non-Lead - Copper", R4414="Yes", N4414="Between 1989 and 2014")),
(AND('[1]PWS Information'!$E$10="CWS",P4414="Non-Lead", M4414="Non-Lead - Copper", R4414="Yes", N4414="After 2014")),
(AND('[1]PWS Information'!$E$10="CWS",P4414="Non-Lead", M4414="Non-Lead - Copper", R4414="Yes", N4414="Unknown")),
(AND('[1]PWS Information'!$E$10="CWS",P4414="Unknown")),
(AND('[1]PWS Information'!$E$10="NTNC",P4414="Unknown")),
(AND('[1]PWS Information'!$E$10="CWS",T4414="Multiple Family Residence",P4414="Galvanized Requiring Replacement")),
(AND('[1]PWS Information'!$E$10="CWS",P4414="Galvanized Requiring Replacement")),
(AND('[1]PWS Information'!$E$10="NTNC",T4414="Multiple Family Residence",P4414="Galvanized Requiring Replacement")))),"Tier 5",
"")))))</f>
        <v>Tier 5</v>
      </c>
      <c r="Y4414" s="24"/>
      <c r="Z4414" s="24"/>
    </row>
    <row r="4415" spans="1:26" x14ac:dyDescent="0.25">
      <c r="A4415" s="17">
        <v>4412</v>
      </c>
      <c r="B4415" s="17">
        <v>506</v>
      </c>
      <c r="C4415" s="17" t="s">
        <v>151</v>
      </c>
      <c r="D4415" s="17" t="s">
        <v>188</v>
      </c>
      <c r="E4415" s="17">
        <v>79549</v>
      </c>
      <c r="F4415" s="17"/>
      <c r="G4415" s="17"/>
      <c r="H4415" s="17"/>
      <c r="I4415" s="21" t="s">
        <v>218</v>
      </c>
      <c r="J4415" s="22" t="s">
        <v>254</v>
      </c>
      <c r="K4415" s="22" t="s">
        <v>255</v>
      </c>
      <c r="L4415" s="22" t="s">
        <v>256</v>
      </c>
      <c r="M4415" s="21" t="s">
        <v>218</v>
      </c>
      <c r="N4415" s="37"/>
      <c r="O4415" s="22" t="s">
        <v>256</v>
      </c>
      <c r="P4415" s="31" t="str">
        <f t="shared" si="69"/>
        <v>Non-Lead</v>
      </c>
      <c r="Q4415" s="40" t="s">
        <v>254</v>
      </c>
      <c r="R4415" s="40" t="s">
        <v>254</v>
      </c>
      <c r="S4415" s="24"/>
      <c r="T4415" s="16"/>
      <c r="U4415" s="41" t="s">
        <v>255</v>
      </c>
      <c r="V4415" s="41" t="s">
        <v>255</v>
      </c>
      <c r="W4415" s="16"/>
      <c r="X4415" s="43" t="str">
        <f>IF((OR((AND('[1]PWS Information'!$E$10="CWS",T4415="Single Family Residence",P4415="Lead")),
(AND('[1]PWS Information'!$E$10="CWS",T4415="Multiple Family Residence",'[1]PWS Information'!$E$11="Yes",P4415="Lead")),
(AND('[1]PWS Information'!$E$10="NTNC",P4415="Lead")))),"Tier 1",
IF((OR((AND('[1]PWS Information'!$E$10="CWS",T4415="Multiple Family Residence",'[1]PWS Information'!$E$11="No",P4415="Lead")),
(AND('[1]PWS Information'!$E$10="CWS",T4415="Other",P4415="Lead")),
(AND(T4415="",P4415="Lead")),
(AND('[1]PWS Information'!$E$10="CWS",T4415="Building",P4415="Lead")))),"Tier 2",
IF((OR((AND('[1]PWS Information'!$E$10="CWS",T4415="Single Family Residence",P4415="Galvanized Requiring Replacement")),
(AND('[1]PWS Information'!$E$10="CWS",T4415="Single Family Residence",P4415="Galvanized Requiring Replacement",Q4415="Yes")),
(AND('[1]PWS Information'!$E$10="NTNC",T4415="Single Family Residence",P4415="Galvanized Requiring Replacement")),
(AND('[1]PWS Information'!$E$10="NTNC",T4415="Single Family Residence",Q4415="Yes")))),"Tier 3",
IF((OR((AND('[1]PWS Information'!$E$10="CWS",T4415="Single Family Residence",R4415="Yes",P4415="Non-Lead", I4415="Non-Lead - Copper",K4415="Before 1989")),
(AND('[1]PWS Information'!$E$10="CWS",T4415="Single Family Residence",R4415="Yes",P4415="Non-Lead", M4415="Non-Lead - Copper",N4415="Before 1989")))),"Tier 4",
IF((OR((AND('[1]PWS Information'!$E$10="NTNC",P4415="Non-Lead")),
(AND('[1]PWS Information'!$E$10="CWS",P4415="Non-Lead",R4415="")),
(AND('[1]PWS Information'!$E$10="CWS",P4415="Non-Lead",R4415="No")),
(AND('[1]PWS Information'!$E$10="CWS",P4415="Non-Lead",R4415="Don't Know")),
(AND('[1]PWS Information'!$E$10="CWS",P4415="Non-Lead", I4415="Non-Lead - Copper", R4415="Yes", K4415="Between 1989 and 2014")),
(AND('[1]PWS Information'!$E$10="CWS",P4415="Non-Lead", I4415="Non-Lead - Copper", R4415="Yes", K4415="After 2014")),
(AND('[1]PWS Information'!$E$10="CWS",P4415="Non-Lead", I4415="Non-Lead - Copper", R4415="Yes", K4415="Unknown")),
(AND('[1]PWS Information'!$E$10="CWS",P4415="Non-Lead", M4415="Non-Lead - Copper", R4415="Yes", N4415="Between 1989 and 2014")),
(AND('[1]PWS Information'!$E$10="CWS",P4415="Non-Lead", M4415="Non-Lead - Copper", R4415="Yes", N4415="After 2014")),
(AND('[1]PWS Information'!$E$10="CWS",P4415="Non-Lead", M4415="Non-Lead - Copper", R4415="Yes", N4415="Unknown")),
(AND('[1]PWS Information'!$E$10="CWS",P4415="Unknown")),
(AND('[1]PWS Information'!$E$10="NTNC",P4415="Unknown")),
(AND('[1]PWS Information'!$E$10="CWS",T4415="Multiple Family Residence",P4415="Galvanized Requiring Replacement")),
(AND('[1]PWS Information'!$E$10="CWS",P4415="Galvanized Requiring Replacement")),
(AND('[1]PWS Information'!$E$10="NTNC",T4415="Multiple Family Residence",P4415="Galvanized Requiring Replacement")))),"Tier 5",
"")))))</f>
        <v>Tier 5</v>
      </c>
      <c r="Y4415" s="24"/>
      <c r="Z4415" s="24"/>
    </row>
    <row r="4416" spans="1:26" x14ac:dyDescent="0.25">
      <c r="A4416" s="17">
        <v>4413</v>
      </c>
      <c r="B4416" s="17">
        <v>506</v>
      </c>
      <c r="C4416" s="17" t="s">
        <v>151</v>
      </c>
      <c r="D4416" s="17" t="s">
        <v>188</v>
      </c>
      <c r="E4416" s="17">
        <v>79549</v>
      </c>
      <c r="F4416" s="17"/>
      <c r="G4416" s="17"/>
      <c r="H4416" s="17"/>
      <c r="I4416" s="21" t="s">
        <v>222</v>
      </c>
      <c r="J4416" s="22" t="s">
        <v>254</v>
      </c>
      <c r="K4416" s="22" t="s">
        <v>255</v>
      </c>
      <c r="L4416" s="22" t="s">
        <v>256</v>
      </c>
      <c r="M4416" s="21" t="s">
        <v>222</v>
      </c>
      <c r="N4416" s="19"/>
      <c r="O4416" s="22" t="s">
        <v>256</v>
      </c>
      <c r="P4416" s="31" t="str">
        <f t="shared" si="69"/>
        <v>Galvanized Requiring Replacement</v>
      </c>
      <c r="Q4416" s="40" t="s">
        <v>254</v>
      </c>
      <c r="R4416" s="40" t="s">
        <v>254</v>
      </c>
      <c r="S4416" s="24"/>
      <c r="T4416" s="16"/>
      <c r="U4416" s="41" t="s">
        <v>255</v>
      </c>
      <c r="V4416" s="41" t="s">
        <v>255</v>
      </c>
      <c r="W4416" s="16"/>
      <c r="X4416" s="43" t="str">
        <f>IF((OR((AND('[1]PWS Information'!$E$10="CWS",T4416="Single Family Residence",P4416="Lead")),
(AND('[1]PWS Information'!$E$10="CWS",T4416="Multiple Family Residence",'[1]PWS Information'!$E$11="Yes",P4416="Lead")),
(AND('[1]PWS Information'!$E$10="NTNC",P4416="Lead")))),"Tier 1",
IF((OR((AND('[1]PWS Information'!$E$10="CWS",T4416="Multiple Family Residence",'[1]PWS Information'!$E$11="No",P4416="Lead")),
(AND('[1]PWS Information'!$E$10="CWS",T4416="Other",P4416="Lead")),
(AND(T4416="",P4416="Lead")),
(AND('[1]PWS Information'!$E$10="CWS",T4416="Building",P4416="Lead")))),"Tier 2",
IF((OR((AND('[1]PWS Information'!$E$10="CWS",T4416="Single Family Residence",P4416="Galvanized Requiring Replacement")),
(AND('[1]PWS Information'!$E$10="CWS",T4416="Single Family Residence",P4416="Galvanized Requiring Replacement",Q4416="Yes")),
(AND('[1]PWS Information'!$E$10="NTNC",T4416="Single Family Residence",P4416="Galvanized Requiring Replacement")),
(AND('[1]PWS Information'!$E$10="NTNC",T4416="Single Family Residence",Q4416="Yes")))),"Tier 3",
IF((OR((AND('[1]PWS Information'!$E$10="CWS",T4416="Single Family Residence",R4416="Yes",P4416="Non-Lead", I4416="Non-Lead - Copper",K4416="Before 1989")),
(AND('[1]PWS Information'!$E$10="CWS",T4416="Single Family Residence",R4416="Yes",P4416="Non-Lead", M4416="Non-Lead - Copper",N4416="Before 1989")))),"Tier 4",
IF((OR((AND('[1]PWS Information'!$E$10="NTNC",P4416="Non-Lead")),
(AND('[1]PWS Information'!$E$10="CWS",P4416="Non-Lead",R4416="")),
(AND('[1]PWS Information'!$E$10="CWS",P4416="Non-Lead",R4416="No")),
(AND('[1]PWS Information'!$E$10="CWS",P4416="Non-Lead",R4416="Don't Know")),
(AND('[1]PWS Information'!$E$10="CWS",P4416="Non-Lead", I4416="Non-Lead - Copper", R4416="Yes", K4416="Between 1989 and 2014")),
(AND('[1]PWS Information'!$E$10="CWS",P4416="Non-Lead", I4416="Non-Lead - Copper", R4416="Yes", K4416="After 2014")),
(AND('[1]PWS Information'!$E$10="CWS",P4416="Non-Lead", I4416="Non-Lead - Copper", R4416="Yes", K4416="Unknown")),
(AND('[1]PWS Information'!$E$10="CWS",P4416="Non-Lead", M4416="Non-Lead - Copper", R4416="Yes", N4416="Between 1989 and 2014")),
(AND('[1]PWS Information'!$E$10="CWS",P4416="Non-Lead", M4416="Non-Lead - Copper", R4416="Yes", N4416="After 2014")),
(AND('[1]PWS Information'!$E$10="CWS",P4416="Non-Lead", M4416="Non-Lead - Copper", R4416="Yes", N4416="Unknown")),
(AND('[1]PWS Information'!$E$10="CWS",P4416="Unknown")),
(AND('[1]PWS Information'!$E$10="NTNC",P4416="Unknown")),
(AND('[1]PWS Information'!$E$10="CWS",T4416="Multiple Family Residence",P4416="Galvanized Requiring Replacement")),
(AND('[1]PWS Information'!$E$10="CWS",P4416="Galvanized Requiring Replacement")),
(AND('[1]PWS Information'!$E$10="NTNC",T4416="Multiple Family Residence",P4416="Galvanized Requiring Replacement")))),"Tier 5",
"")))))</f>
        <v>Tier 5</v>
      </c>
      <c r="Y4416" s="24"/>
      <c r="Z4416" s="24"/>
    </row>
    <row r="4417" spans="1:26" x14ac:dyDescent="0.25">
      <c r="A4417" s="17">
        <v>4414</v>
      </c>
      <c r="B4417" s="18">
        <v>3000</v>
      </c>
      <c r="C4417" s="18" t="s">
        <v>174</v>
      </c>
      <c r="D4417" s="18" t="s">
        <v>188</v>
      </c>
      <c r="E4417" s="18">
        <v>79549</v>
      </c>
      <c r="F4417" s="18"/>
      <c r="G4417" s="18"/>
      <c r="H4417" s="18"/>
      <c r="I4417" s="21" t="s">
        <v>218</v>
      </c>
      <c r="J4417" s="22" t="s">
        <v>254</v>
      </c>
      <c r="K4417" s="22" t="s">
        <v>255</v>
      </c>
      <c r="L4417" s="22" t="s">
        <v>256</v>
      </c>
      <c r="M4417" s="21" t="s">
        <v>218</v>
      </c>
      <c r="N4417" s="23" t="s">
        <v>205</v>
      </c>
      <c r="O4417" s="22" t="s">
        <v>257</v>
      </c>
      <c r="P4417" s="31" t="str">
        <f t="shared" si="69"/>
        <v>Non-Lead</v>
      </c>
      <c r="Q4417" s="40" t="s">
        <v>254</v>
      </c>
      <c r="R4417" s="40" t="s">
        <v>254</v>
      </c>
      <c r="S4417" s="24"/>
      <c r="T4417" s="16"/>
      <c r="U4417" s="41" t="s">
        <v>255</v>
      </c>
      <c r="V4417" s="41" t="s">
        <v>255</v>
      </c>
      <c r="W4417" s="16"/>
      <c r="X4417" s="43" t="str">
        <f>IF((OR((AND('[1]PWS Information'!$E$10="CWS",T4417="Single Family Residence",P4417="Lead")),
(AND('[1]PWS Information'!$E$10="CWS",T4417="Multiple Family Residence",'[1]PWS Information'!$E$11="Yes",P4417="Lead")),
(AND('[1]PWS Information'!$E$10="NTNC",P4417="Lead")))),"Tier 1",
IF((OR((AND('[1]PWS Information'!$E$10="CWS",T4417="Multiple Family Residence",'[1]PWS Information'!$E$11="No",P4417="Lead")),
(AND('[1]PWS Information'!$E$10="CWS",T4417="Other",P4417="Lead")),
(AND(T4417="",P4417="Lead")),
(AND('[1]PWS Information'!$E$10="CWS",T4417="Building",P4417="Lead")))),"Tier 2",
IF((OR((AND('[1]PWS Information'!$E$10="CWS",T4417="Single Family Residence",P4417="Galvanized Requiring Replacement")),
(AND('[1]PWS Information'!$E$10="CWS",T4417="Single Family Residence",P4417="Galvanized Requiring Replacement",Q4417="Yes")),
(AND('[1]PWS Information'!$E$10="NTNC",T4417="Single Family Residence",P4417="Galvanized Requiring Replacement")),
(AND('[1]PWS Information'!$E$10="NTNC",T4417="Single Family Residence",Q4417="Yes")))),"Tier 3",
IF((OR((AND('[1]PWS Information'!$E$10="CWS",T4417="Single Family Residence",R4417="Yes",P4417="Non-Lead", I4417="Non-Lead - Copper",K4417="Before 1989")),
(AND('[1]PWS Information'!$E$10="CWS",T4417="Single Family Residence",R4417="Yes",P4417="Non-Lead", M4417="Non-Lead - Copper",N4417="Before 1989")))),"Tier 4",
IF((OR((AND('[1]PWS Information'!$E$10="NTNC",P4417="Non-Lead")),
(AND('[1]PWS Information'!$E$10="CWS",P4417="Non-Lead",R4417="")),
(AND('[1]PWS Information'!$E$10="CWS",P4417="Non-Lead",R4417="No")),
(AND('[1]PWS Information'!$E$10="CWS",P4417="Non-Lead",R4417="Don't Know")),
(AND('[1]PWS Information'!$E$10="CWS",P4417="Non-Lead", I4417="Non-Lead - Copper", R4417="Yes", K4417="Between 1989 and 2014")),
(AND('[1]PWS Information'!$E$10="CWS",P4417="Non-Lead", I4417="Non-Lead - Copper", R4417="Yes", K4417="After 2014")),
(AND('[1]PWS Information'!$E$10="CWS",P4417="Non-Lead", I4417="Non-Lead - Copper", R4417="Yes", K4417="Unknown")),
(AND('[1]PWS Information'!$E$10="CWS",P4417="Non-Lead", M4417="Non-Lead - Copper", R4417="Yes", N4417="Between 1989 and 2014")),
(AND('[1]PWS Information'!$E$10="CWS",P4417="Non-Lead", M4417="Non-Lead - Copper", R4417="Yes", N4417="After 2014")),
(AND('[1]PWS Information'!$E$10="CWS",P4417="Non-Lead", M4417="Non-Lead - Copper", R4417="Yes", N4417="Unknown")),
(AND('[1]PWS Information'!$E$10="CWS",P4417="Unknown")),
(AND('[1]PWS Information'!$E$10="NTNC",P4417="Unknown")),
(AND('[1]PWS Information'!$E$10="CWS",T4417="Multiple Family Residence",P4417="Galvanized Requiring Replacement")),
(AND('[1]PWS Information'!$E$10="CWS",P4417="Galvanized Requiring Replacement")),
(AND('[1]PWS Information'!$E$10="NTNC",T4417="Multiple Family Residence",P4417="Galvanized Requiring Replacement")))),"Tier 5",
"")))))</f>
        <v>Tier 5</v>
      </c>
      <c r="Y4417" s="24"/>
      <c r="Z4417" s="24"/>
    </row>
    <row r="4418" spans="1:26" x14ac:dyDescent="0.25">
      <c r="A4418" s="17">
        <v>4415</v>
      </c>
      <c r="B4418" s="18">
        <v>3001</v>
      </c>
      <c r="C4418" s="18" t="s">
        <v>174</v>
      </c>
      <c r="D4418" s="18" t="s">
        <v>188</v>
      </c>
      <c r="E4418" s="18">
        <v>79549</v>
      </c>
      <c r="F4418" s="18"/>
      <c r="G4418" s="18"/>
      <c r="H4418" s="18"/>
      <c r="I4418" s="21" t="s">
        <v>221</v>
      </c>
      <c r="J4418" s="22" t="s">
        <v>254</v>
      </c>
      <c r="K4418" s="22" t="s">
        <v>255</v>
      </c>
      <c r="L4418" s="22" t="s">
        <v>256</v>
      </c>
      <c r="M4418" s="21" t="s">
        <v>218</v>
      </c>
      <c r="N4418" s="23" t="s">
        <v>205</v>
      </c>
      <c r="O4418" s="22" t="s">
        <v>257</v>
      </c>
      <c r="P4418" s="31" t="str">
        <f t="shared" si="69"/>
        <v>Non-Lead</v>
      </c>
      <c r="Q4418" s="40" t="s">
        <v>254</v>
      </c>
      <c r="R4418" s="40" t="s">
        <v>254</v>
      </c>
      <c r="S4418" s="24"/>
      <c r="T4418" s="16"/>
      <c r="U4418" s="41" t="s">
        <v>255</v>
      </c>
      <c r="V4418" s="41" t="s">
        <v>255</v>
      </c>
      <c r="W4418" s="16"/>
      <c r="X4418" s="43" t="str">
        <f>IF((OR((AND('[1]PWS Information'!$E$10="CWS",T4418="Single Family Residence",P4418="Lead")),
(AND('[1]PWS Information'!$E$10="CWS",T4418="Multiple Family Residence",'[1]PWS Information'!$E$11="Yes",P4418="Lead")),
(AND('[1]PWS Information'!$E$10="NTNC",P4418="Lead")))),"Tier 1",
IF((OR((AND('[1]PWS Information'!$E$10="CWS",T4418="Multiple Family Residence",'[1]PWS Information'!$E$11="No",P4418="Lead")),
(AND('[1]PWS Information'!$E$10="CWS",T4418="Other",P4418="Lead")),
(AND(T4418="",P4418="Lead")),
(AND('[1]PWS Information'!$E$10="CWS",T4418="Building",P4418="Lead")))),"Tier 2",
IF((OR((AND('[1]PWS Information'!$E$10="CWS",T4418="Single Family Residence",P4418="Galvanized Requiring Replacement")),
(AND('[1]PWS Information'!$E$10="CWS",T4418="Single Family Residence",P4418="Galvanized Requiring Replacement",Q4418="Yes")),
(AND('[1]PWS Information'!$E$10="NTNC",T4418="Single Family Residence",P4418="Galvanized Requiring Replacement")),
(AND('[1]PWS Information'!$E$10="NTNC",T4418="Single Family Residence",Q4418="Yes")))),"Tier 3",
IF((OR((AND('[1]PWS Information'!$E$10="CWS",T4418="Single Family Residence",R4418="Yes",P4418="Non-Lead", I4418="Non-Lead - Copper",K4418="Before 1989")),
(AND('[1]PWS Information'!$E$10="CWS",T4418="Single Family Residence",R4418="Yes",P4418="Non-Lead", M4418="Non-Lead - Copper",N4418="Before 1989")))),"Tier 4",
IF((OR((AND('[1]PWS Information'!$E$10="NTNC",P4418="Non-Lead")),
(AND('[1]PWS Information'!$E$10="CWS",P4418="Non-Lead",R4418="")),
(AND('[1]PWS Information'!$E$10="CWS",P4418="Non-Lead",R4418="No")),
(AND('[1]PWS Information'!$E$10="CWS",P4418="Non-Lead",R4418="Don't Know")),
(AND('[1]PWS Information'!$E$10="CWS",P4418="Non-Lead", I4418="Non-Lead - Copper", R4418="Yes", K4418="Between 1989 and 2014")),
(AND('[1]PWS Information'!$E$10="CWS",P4418="Non-Lead", I4418="Non-Lead - Copper", R4418="Yes", K4418="After 2014")),
(AND('[1]PWS Information'!$E$10="CWS",P4418="Non-Lead", I4418="Non-Lead - Copper", R4418="Yes", K4418="Unknown")),
(AND('[1]PWS Information'!$E$10="CWS",P4418="Non-Lead", M4418="Non-Lead - Copper", R4418="Yes", N4418="Between 1989 and 2014")),
(AND('[1]PWS Information'!$E$10="CWS",P4418="Non-Lead", M4418="Non-Lead - Copper", R4418="Yes", N4418="After 2014")),
(AND('[1]PWS Information'!$E$10="CWS",P4418="Non-Lead", M4418="Non-Lead - Copper", R4418="Yes", N4418="Unknown")),
(AND('[1]PWS Information'!$E$10="CWS",P4418="Unknown")),
(AND('[1]PWS Information'!$E$10="NTNC",P4418="Unknown")),
(AND('[1]PWS Information'!$E$10="CWS",T4418="Multiple Family Residence",P4418="Galvanized Requiring Replacement")),
(AND('[1]PWS Information'!$E$10="CWS",P4418="Galvanized Requiring Replacement")),
(AND('[1]PWS Information'!$E$10="NTNC",T4418="Multiple Family Residence",P4418="Galvanized Requiring Replacement")))),"Tier 5",
"")))))</f>
        <v>Tier 5</v>
      </c>
      <c r="Y4418" s="24"/>
      <c r="Z4418" s="24"/>
    </row>
    <row r="4419" spans="1:26" x14ac:dyDescent="0.25">
      <c r="A4419" s="17">
        <v>4416</v>
      </c>
      <c r="B4419" s="18">
        <v>3002</v>
      </c>
      <c r="C4419" s="18" t="s">
        <v>174</v>
      </c>
      <c r="D4419" s="18" t="s">
        <v>188</v>
      </c>
      <c r="E4419" s="18">
        <v>79549</v>
      </c>
      <c r="F4419" s="18"/>
      <c r="G4419" s="18"/>
      <c r="H4419" s="18"/>
      <c r="I4419" s="21" t="s">
        <v>221</v>
      </c>
      <c r="J4419" s="22" t="s">
        <v>254</v>
      </c>
      <c r="K4419" s="22" t="s">
        <v>255</v>
      </c>
      <c r="L4419" s="22" t="s">
        <v>256</v>
      </c>
      <c r="M4419" s="21" t="s">
        <v>218</v>
      </c>
      <c r="N4419" s="23" t="s">
        <v>205</v>
      </c>
      <c r="O4419" s="22" t="s">
        <v>257</v>
      </c>
      <c r="P4419" s="31" t="str">
        <f t="shared" si="69"/>
        <v>Non-Lead</v>
      </c>
      <c r="Q4419" s="40" t="s">
        <v>254</v>
      </c>
      <c r="R4419" s="40" t="s">
        <v>254</v>
      </c>
      <c r="S4419" s="24"/>
      <c r="T4419" s="16"/>
      <c r="U4419" s="41" t="s">
        <v>255</v>
      </c>
      <c r="V4419" s="41" t="s">
        <v>255</v>
      </c>
      <c r="W4419" s="16"/>
      <c r="X4419" s="43" t="str">
        <f>IF((OR((AND('[1]PWS Information'!$E$10="CWS",T4419="Single Family Residence",P4419="Lead")),
(AND('[1]PWS Information'!$E$10="CWS",T4419="Multiple Family Residence",'[1]PWS Information'!$E$11="Yes",P4419="Lead")),
(AND('[1]PWS Information'!$E$10="NTNC",P4419="Lead")))),"Tier 1",
IF((OR((AND('[1]PWS Information'!$E$10="CWS",T4419="Multiple Family Residence",'[1]PWS Information'!$E$11="No",P4419="Lead")),
(AND('[1]PWS Information'!$E$10="CWS",T4419="Other",P4419="Lead")),
(AND(T4419="",P4419="Lead")),
(AND('[1]PWS Information'!$E$10="CWS",T4419="Building",P4419="Lead")))),"Tier 2",
IF((OR((AND('[1]PWS Information'!$E$10="CWS",T4419="Single Family Residence",P4419="Galvanized Requiring Replacement")),
(AND('[1]PWS Information'!$E$10="CWS",T4419="Single Family Residence",P4419="Galvanized Requiring Replacement",Q4419="Yes")),
(AND('[1]PWS Information'!$E$10="NTNC",T4419="Single Family Residence",P4419="Galvanized Requiring Replacement")),
(AND('[1]PWS Information'!$E$10="NTNC",T4419="Single Family Residence",Q4419="Yes")))),"Tier 3",
IF((OR((AND('[1]PWS Information'!$E$10="CWS",T4419="Single Family Residence",R4419="Yes",P4419="Non-Lead", I4419="Non-Lead - Copper",K4419="Before 1989")),
(AND('[1]PWS Information'!$E$10="CWS",T4419="Single Family Residence",R4419="Yes",P4419="Non-Lead", M4419="Non-Lead - Copper",N4419="Before 1989")))),"Tier 4",
IF((OR((AND('[1]PWS Information'!$E$10="NTNC",P4419="Non-Lead")),
(AND('[1]PWS Information'!$E$10="CWS",P4419="Non-Lead",R4419="")),
(AND('[1]PWS Information'!$E$10="CWS",P4419="Non-Lead",R4419="No")),
(AND('[1]PWS Information'!$E$10="CWS",P4419="Non-Lead",R4419="Don't Know")),
(AND('[1]PWS Information'!$E$10="CWS",P4419="Non-Lead", I4419="Non-Lead - Copper", R4419="Yes", K4419="Between 1989 and 2014")),
(AND('[1]PWS Information'!$E$10="CWS",P4419="Non-Lead", I4419="Non-Lead - Copper", R4419="Yes", K4419="After 2014")),
(AND('[1]PWS Information'!$E$10="CWS",P4419="Non-Lead", I4419="Non-Lead - Copper", R4419="Yes", K4419="Unknown")),
(AND('[1]PWS Information'!$E$10="CWS",P4419="Non-Lead", M4419="Non-Lead - Copper", R4419="Yes", N4419="Between 1989 and 2014")),
(AND('[1]PWS Information'!$E$10="CWS",P4419="Non-Lead", M4419="Non-Lead - Copper", R4419="Yes", N4419="After 2014")),
(AND('[1]PWS Information'!$E$10="CWS",P4419="Non-Lead", M4419="Non-Lead - Copper", R4419="Yes", N4419="Unknown")),
(AND('[1]PWS Information'!$E$10="CWS",P4419="Unknown")),
(AND('[1]PWS Information'!$E$10="NTNC",P4419="Unknown")),
(AND('[1]PWS Information'!$E$10="CWS",T4419="Multiple Family Residence",P4419="Galvanized Requiring Replacement")),
(AND('[1]PWS Information'!$E$10="CWS",P4419="Galvanized Requiring Replacement")),
(AND('[1]PWS Information'!$E$10="NTNC",T4419="Multiple Family Residence",P4419="Galvanized Requiring Replacement")))),"Tier 5",
"")))))</f>
        <v>Tier 5</v>
      </c>
      <c r="Y4419" s="24"/>
      <c r="Z4419" s="24"/>
    </row>
    <row r="4420" spans="1:26" x14ac:dyDescent="0.25">
      <c r="A4420" s="17">
        <v>4417</v>
      </c>
      <c r="B4420" s="18">
        <v>3003</v>
      </c>
      <c r="C4420" s="18" t="s">
        <v>174</v>
      </c>
      <c r="D4420" s="18" t="s">
        <v>188</v>
      </c>
      <c r="E4420" s="18">
        <v>79549</v>
      </c>
      <c r="F4420" s="18"/>
      <c r="G4420" s="18"/>
      <c r="H4420" s="18"/>
      <c r="I4420" s="21" t="s">
        <v>218</v>
      </c>
      <c r="J4420" s="22" t="s">
        <v>254</v>
      </c>
      <c r="K4420" s="22" t="s">
        <v>255</v>
      </c>
      <c r="L4420" s="22" t="s">
        <v>256</v>
      </c>
      <c r="M4420" s="21" t="s">
        <v>218</v>
      </c>
      <c r="N4420" s="23" t="s">
        <v>205</v>
      </c>
      <c r="O4420" s="22" t="s">
        <v>257</v>
      </c>
      <c r="P4420" s="31" t="str">
        <f t="shared" si="69"/>
        <v>Non-Lead</v>
      </c>
      <c r="Q4420" s="40" t="s">
        <v>254</v>
      </c>
      <c r="R4420" s="40" t="s">
        <v>254</v>
      </c>
      <c r="S4420" s="24"/>
      <c r="T4420" s="16"/>
      <c r="U4420" s="41" t="s">
        <v>255</v>
      </c>
      <c r="V4420" s="41" t="s">
        <v>255</v>
      </c>
      <c r="W4420" s="16"/>
      <c r="X4420" s="43" t="str">
        <f>IF((OR((AND('[1]PWS Information'!$E$10="CWS",T4420="Single Family Residence",P4420="Lead")),
(AND('[1]PWS Information'!$E$10="CWS",T4420="Multiple Family Residence",'[1]PWS Information'!$E$11="Yes",P4420="Lead")),
(AND('[1]PWS Information'!$E$10="NTNC",P4420="Lead")))),"Tier 1",
IF((OR((AND('[1]PWS Information'!$E$10="CWS",T4420="Multiple Family Residence",'[1]PWS Information'!$E$11="No",P4420="Lead")),
(AND('[1]PWS Information'!$E$10="CWS",T4420="Other",P4420="Lead")),
(AND(T4420="",P4420="Lead")),
(AND('[1]PWS Information'!$E$10="CWS",T4420="Building",P4420="Lead")))),"Tier 2",
IF((OR((AND('[1]PWS Information'!$E$10="CWS",T4420="Single Family Residence",P4420="Galvanized Requiring Replacement")),
(AND('[1]PWS Information'!$E$10="CWS",T4420="Single Family Residence",P4420="Galvanized Requiring Replacement",Q4420="Yes")),
(AND('[1]PWS Information'!$E$10="NTNC",T4420="Single Family Residence",P4420="Galvanized Requiring Replacement")),
(AND('[1]PWS Information'!$E$10="NTNC",T4420="Single Family Residence",Q4420="Yes")))),"Tier 3",
IF((OR((AND('[1]PWS Information'!$E$10="CWS",T4420="Single Family Residence",R4420="Yes",P4420="Non-Lead", I4420="Non-Lead - Copper",K4420="Before 1989")),
(AND('[1]PWS Information'!$E$10="CWS",T4420="Single Family Residence",R4420="Yes",P4420="Non-Lead", M4420="Non-Lead - Copper",N4420="Before 1989")))),"Tier 4",
IF((OR((AND('[1]PWS Information'!$E$10="NTNC",P4420="Non-Lead")),
(AND('[1]PWS Information'!$E$10="CWS",P4420="Non-Lead",R4420="")),
(AND('[1]PWS Information'!$E$10="CWS",P4420="Non-Lead",R4420="No")),
(AND('[1]PWS Information'!$E$10="CWS",P4420="Non-Lead",R4420="Don't Know")),
(AND('[1]PWS Information'!$E$10="CWS",P4420="Non-Lead", I4420="Non-Lead - Copper", R4420="Yes", K4420="Between 1989 and 2014")),
(AND('[1]PWS Information'!$E$10="CWS",P4420="Non-Lead", I4420="Non-Lead - Copper", R4420="Yes", K4420="After 2014")),
(AND('[1]PWS Information'!$E$10="CWS",P4420="Non-Lead", I4420="Non-Lead - Copper", R4420="Yes", K4420="Unknown")),
(AND('[1]PWS Information'!$E$10="CWS",P4420="Non-Lead", M4420="Non-Lead - Copper", R4420="Yes", N4420="Between 1989 and 2014")),
(AND('[1]PWS Information'!$E$10="CWS",P4420="Non-Lead", M4420="Non-Lead - Copper", R4420="Yes", N4420="After 2014")),
(AND('[1]PWS Information'!$E$10="CWS",P4420="Non-Lead", M4420="Non-Lead - Copper", R4420="Yes", N4420="Unknown")),
(AND('[1]PWS Information'!$E$10="CWS",P4420="Unknown")),
(AND('[1]PWS Information'!$E$10="NTNC",P4420="Unknown")),
(AND('[1]PWS Information'!$E$10="CWS",T4420="Multiple Family Residence",P4420="Galvanized Requiring Replacement")),
(AND('[1]PWS Information'!$E$10="CWS",P4420="Galvanized Requiring Replacement")),
(AND('[1]PWS Information'!$E$10="NTNC",T4420="Multiple Family Residence",P4420="Galvanized Requiring Replacement")))),"Tier 5",
"")))))</f>
        <v>Tier 5</v>
      </c>
      <c r="Y4420" s="24"/>
      <c r="Z4420" s="24"/>
    </row>
    <row r="4421" spans="1:26" x14ac:dyDescent="0.25">
      <c r="A4421" s="17">
        <v>4418</v>
      </c>
      <c r="B4421" s="17">
        <v>3004</v>
      </c>
      <c r="C4421" s="17" t="s">
        <v>174</v>
      </c>
      <c r="D4421" s="17" t="s">
        <v>188</v>
      </c>
      <c r="E4421" s="17">
        <v>79549</v>
      </c>
      <c r="F4421" s="17"/>
      <c r="G4421" s="17"/>
      <c r="H4421" s="17"/>
      <c r="I4421" s="21" t="s">
        <v>221</v>
      </c>
      <c r="J4421" s="22" t="s">
        <v>254</v>
      </c>
      <c r="K4421" s="22" t="s">
        <v>255</v>
      </c>
      <c r="L4421" s="22" t="s">
        <v>256</v>
      </c>
      <c r="M4421" s="21" t="s">
        <v>218</v>
      </c>
      <c r="N4421" s="23" t="s">
        <v>205</v>
      </c>
      <c r="O4421" s="22" t="s">
        <v>257</v>
      </c>
      <c r="P4421" s="31" t="str">
        <f t="shared" si="69"/>
        <v>Non-Lead</v>
      </c>
      <c r="Q4421" s="40" t="s">
        <v>254</v>
      </c>
      <c r="R4421" s="40" t="s">
        <v>254</v>
      </c>
      <c r="S4421" s="24"/>
      <c r="T4421" s="16"/>
      <c r="U4421" s="41" t="s">
        <v>255</v>
      </c>
      <c r="V4421" s="41" t="s">
        <v>255</v>
      </c>
      <c r="W4421" s="16"/>
      <c r="X4421" s="43" t="str">
        <f>IF((OR((AND('[1]PWS Information'!$E$10="CWS",T4421="Single Family Residence",P4421="Lead")),
(AND('[1]PWS Information'!$E$10="CWS",T4421="Multiple Family Residence",'[1]PWS Information'!$E$11="Yes",P4421="Lead")),
(AND('[1]PWS Information'!$E$10="NTNC",P4421="Lead")))),"Tier 1",
IF((OR((AND('[1]PWS Information'!$E$10="CWS",T4421="Multiple Family Residence",'[1]PWS Information'!$E$11="No",P4421="Lead")),
(AND('[1]PWS Information'!$E$10="CWS",T4421="Other",P4421="Lead")),
(AND(T4421="",P4421="Lead")),
(AND('[1]PWS Information'!$E$10="CWS",T4421="Building",P4421="Lead")))),"Tier 2",
IF((OR((AND('[1]PWS Information'!$E$10="CWS",T4421="Single Family Residence",P4421="Galvanized Requiring Replacement")),
(AND('[1]PWS Information'!$E$10="CWS",T4421="Single Family Residence",P4421="Galvanized Requiring Replacement",Q4421="Yes")),
(AND('[1]PWS Information'!$E$10="NTNC",T4421="Single Family Residence",P4421="Galvanized Requiring Replacement")),
(AND('[1]PWS Information'!$E$10="NTNC",T4421="Single Family Residence",Q4421="Yes")))),"Tier 3",
IF((OR((AND('[1]PWS Information'!$E$10="CWS",T4421="Single Family Residence",R4421="Yes",P4421="Non-Lead", I4421="Non-Lead - Copper",K4421="Before 1989")),
(AND('[1]PWS Information'!$E$10="CWS",T4421="Single Family Residence",R4421="Yes",P4421="Non-Lead", M4421="Non-Lead - Copper",N4421="Before 1989")))),"Tier 4",
IF((OR((AND('[1]PWS Information'!$E$10="NTNC",P4421="Non-Lead")),
(AND('[1]PWS Information'!$E$10="CWS",P4421="Non-Lead",R4421="")),
(AND('[1]PWS Information'!$E$10="CWS",P4421="Non-Lead",R4421="No")),
(AND('[1]PWS Information'!$E$10="CWS",P4421="Non-Lead",R4421="Don't Know")),
(AND('[1]PWS Information'!$E$10="CWS",P4421="Non-Lead", I4421="Non-Lead - Copper", R4421="Yes", K4421="Between 1989 and 2014")),
(AND('[1]PWS Information'!$E$10="CWS",P4421="Non-Lead", I4421="Non-Lead - Copper", R4421="Yes", K4421="After 2014")),
(AND('[1]PWS Information'!$E$10="CWS",P4421="Non-Lead", I4421="Non-Lead - Copper", R4421="Yes", K4421="Unknown")),
(AND('[1]PWS Information'!$E$10="CWS",P4421="Non-Lead", M4421="Non-Lead - Copper", R4421="Yes", N4421="Between 1989 and 2014")),
(AND('[1]PWS Information'!$E$10="CWS",P4421="Non-Lead", M4421="Non-Lead - Copper", R4421="Yes", N4421="After 2014")),
(AND('[1]PWS Information'!$E$10="CWS",P4421="Non-Lead", M4421="Non-Lead - Copper", R4421="Yes", N4421="Unknown")),
(AND('[1]PWS Information'!$E$10="CWS",P4421="Unknown")),
(AND('[1]PWS Information'!$E$10="NTNC",P4421="Unknown")),
(AND('[1]PWS Information'!$E$10="CWS",T4421="Multiple Family Residence",P4421="Galvanized Requiring Replacement")),
(AND('[1]PWS Information'!$E$10="CWS",P4421="Galvanized Requiring Replacement")),
(AND('[1]PWS Information'!$E$10="NTNC",T4421="Multiple Family Residence",P4421="Galvanized Requiring Replacement")))),"Tier 5",
"")))))</f>
        <v>Tier 5</v>
      </c>
      <c r="Y4421" s="24"/>
      <c r="Z4421" s="24"/>
    </row>
    <row r="4422" spans="1:26" x14ac:dyDescent="0.25">
      <c r="A4422" s="17">
        <v>4419</v>
      </c>
      <c r="B4422" s="18">
        <v>3005</v>
      </c>
      <c r="C4422" s="18" t="s">
        <v>174</v>
      </c>
      <c r="D4422" s="18" t="s">
        <v>188</v>
      </c>
      <c r="E4422" s="18">
        <v>79549</v>
      </c>
      <c r="F4422" s="18"/>
      <c r="G4422" s="18"/>
      <c r="H4422" s="18"/>
      <c r="I4422" s="21" t="s">
        <v>218</v>
      </c>
      <c r="J4422" s="22" t="s">
        <v>254</v>
      </c>
      <c r="K4422" s="22" t="s">
        <v>255</v>
      </c>
      <c r="L4422" s="22" t="s">
        <v>256</v>
      </c>
      <c r="M4422" s="21" t="s">
        <v>218</v>
      </c>
      <c r="N4422" s="23" t="s">
        <v>205</v>
      </c>
      <c r="O4422" s="22" t="s">
        <v>257</v>
      </c>
      <c r="P4422" s="31" t="str">
        <f t="shared" si="69"/>
        <v>Non-Lead</v>
      </c>
      <c r="Q4422" s="40" t="s">
        <v>254</v>
      </c>
      <c r="R4422" s="40" t="s">
        <v>254</v>
      </c>
      <c r="S4422" s="24"/>
      <c r="T4422" s="16"/>
      <c r="U4422" s="41" t="s">
        <v>255</v>
      </c>
      <c r="V4422" s="41" t="s">
        <v>255</v>
      </c>
      <c r="W4422" s="16"/>
      <c r="X4422" s="43" t="str">
        <f>IF((OR((AND('[1]PWS Information'!$E$10="CWS",T4422="Single Family Residence",P4422="Lead")),
(AND('[1]PWS Information'!$E$10="CWS",T4422="Multiple Family Residence",'[1]PWS Information'!$E$11="Yes",P4422="Lead")),
(AND('[1]PWS Information'!$E$10="NTNC",P4422="Lead")))),"Tier 1",
IF((OR((AND('[1]PWS Information'!$E$10="CWS",T4422="Multiple Family Residence",'[1]PWS Information'!$E$11="No",P4422="Lead")),
(AND('[1]PWS Information'!$E$10="CWS",T4422="Other",P4422="Lead")),
(AND(T4422="",P4422="Lead")),
(AND('[1]PWS Information'!$E$10="CWS",T4422="Building",P4422="Lead")))),"Tier 2",
IF((OR((AND('[1]PWS Information'!$E$10="CWS",T4422="Single Family Residence",P4422="Galvanized Requiring Replacement")),
(AND('[1]PWS Information'!$E$10="CWS",T4422="Single Family Residence",P4422="Galvanized Requiring Replacement",Q4422="Yes")),
(AND('[1]PWS Information'!$E$10="NTNC",T4422="Single Family Residence",P4422="Galvanized Requiring Replacement")),
(AND('[1]PWS Information'!$E$10="NTNC",T4422="Single Family Residence",Q4422="Yes")))),"Tier 3",
IF((OR((AND('[1]PWS Information'!$E$10="CWS",T4422="Single Family Residence",R4422="Yes",P4422="Non-Lead", I4422="Non-Lead - Copper",K4422="Before 1989")),
(AND('[1]PWS Information'!$E$10="CWS",T4422="Single Family Residence",R4422="Yes",P4422="Non-Lead", M4422="Non-Lead - Copper",N4422="Before 1989")))),"Tier 4",
IF((OR((AND('[1]PWS Information'!$E$10="NTNC",P4422="Non-Lead")),
(AND('[1]PWS Information'!$E$10="CWS",P4422="Non-Lead",R4422="")),
(AND('[1]PWS Information'!$E$10="CWS",P4422="Non-Lead",R4422="No")),
(AND('[1]PWS Information'!$E$10="CWS",P4422="Non-Lead",R4422="Don't Know")),
(AND('[1]PWS Information'!$E$10="CWS",P4422="Non-Lead", I4422="Non-Lead - Copper", R4422="Yes", K4422="Between 1989 and 2014")),
(AND('[1]PWS Information'!$E$10="CWS",P4422="Non-Lead", I4422="Non-Lead - Copper", R4422="Yes", K4422="After 2014")),
(AND('[1]PWS Information'!$E$10="CWS",P4422="Non-Lead", I4422="Non-Lead - Copper", R4422="Yes", K4422="Unknown")),
(AND('[1]PWS Information'!$E$10="CWS",P4422="Non-Lead", M4422="Non-Lead - Copper", R4422="Yes", N4422="Between 1989 and 2014")),
(AND('[1]PWS Information'!$E$10="CWS",P4422="Non-Lead", M4422="Non-Lead - Copper", R4422="Yes", N4422="After 2014")),
(AND('[1]PWS Information'!$E$10="CWS",P4422="Non-Lead", M4422="Non-Lead - Copper", R4422="Yes", N4422="Unknown")),
(AND('[1]PWS Information'!$E$10="CWS",P4422="Unknown")),
(AND('[1]PWS Information'!$E$10="NTNC",P4422="Unknown")),
(AND('[1]PWS Information'!$E$10="CWS",T4422="Multiple Family Residence",P4422="Galvanized Requiring Replacement")),
(AND('[1]PWS Information'!$E$10="CWS",P4422="Galvanized Requiring Replacement")),
(AND('[1]PWS Information'!$E$10="NTNC",T4422="Multiple Family Residence",P4422="Galvanized Requiring Replacement")))),"Tier 5",
"")))))</f>
        <v>Tier 5</v>
      </c>
      <c r="Y4422" s="24"/>
      <c r="Z4422" s="24"/>
    </row>
    <row r="4423" spans="1:26" x14ac:dyDescent="0.25">
      <c r="A4423" s="17">
        <v>4420</v>
      </c>
      <c r="B4423" s="18">
        <v>3006</v>
      </c>
      <c r="C4423" s="18" t="s">
        <v>174</v>
      </c>
      <c r="D4423" s="18" t="s">
        <v>188</v>
      </c>
      <c r="E4423" s="18">
        <v>79549</v>
      </c>
      <c r="F4423" s="18"/>
      <c r="G4423" s="18"/>
      <c r="H4423" s="18"/>
      <c r="I4423" s="21" t="s">
        <v>221</v>
      </c>
      <c r="J4423" s="22" t="s">
        <v>254</v>
      </c>
      <c r="K4423" s="22" t="s">
        <v>255</v>
      </c>
      <c r="L4423" s="22" t="s">
        <v>256</v>
      </c>
      <c r="M4423" s="21" t="s">
        <v>218</v>
      </c>
      <c r="N4423" s="23" t="s">
        <v>205</v>
      </c>
      <c r="O4423" s="22"/>
      <c r="P4423" s="31" t="str">
        <f t="shared" si="69"/>
        <v>Non-Lead</v>
      </c>
      <c r="Q4423" s="40" t="s">
        <v>254</v>
      </c>
      <c r="R4423" s="40" t="s">
        <v>254</v>
      </c>
      <c r="S4423" s="24"/>
      <c r="T4423" s="16"/>
      <c r="U4423" s="41" t="s">
        <v>255</v>
      </c>
      <c r="V4423" s="41" t="s">
        <v>255</v>
      </c>
      <c r="W4423" s="16"/>
      <c r="X4423" s="43" t="str">
        <f>IF((OR((AND('[1]PWS Information'!$E$10="CWS",T4423="Single Family Residence",P4423="Lead")),
(AND('[1]PWS Information'!$E$10="CWS",T4423="Multiple Family Residence",'[1]PWS Information'!$E$11="Yes",P4423="Lead")),
(AND('[1]PWS Information'!$E$10="NTNC",P4423="Lead")))),"Tier 1",
IF((OR((AND('[1]PWS Information'!$E$10="CWS",T4423="Multiple Family Residence",'[1]PWS Information'!$E$11="No",P4423="Lead")),
(AND('[1]PWS Information'!$E$10="CWS",T4423="Other",P4423="Lead")),
(AND(T4423="",P4423="Lead")),
(AND('[1]PWS Information'!$E$10="CWS",T4423="Building",P4423="Lead")))),"Tier 2",
IF((OR((AND('[1]PWS Information'!$E$10="CWS",T4423="Single Family Residence",P4423="Galvanized Requiring Replacement")),
(AND('[1]PWS Information'!$E$10="CWS",T4423="Single Family Residence",P4423="Galvanized Requiring Replacement",Q4423="Yes")),
(AND('[1]PWS Information'!$E$10="NTNC",T4423="Single Family Residence",P4423="Galvanized Requiring Replacement")),
(AND('[1]PWS Information'!$E$10="NTNC",T4423="Single Family Residence",Q4423="Yes")))),"Tier 3",
IF((OR((AND('[1]PWS Information'!$E$10="CWS",T4423="Single Family Residence",R4423="Yes",P4423="Non-Lead", I4423="Non-Lead - Copper",K4423="Before 1989")),
(AND('[1]PWS Information'!$E$10="CWS",T4423="Single Family Residence",R4423="Yes",P4423="Non-Lead", M4423="Non-Lead - Copper",N4423="Before 1989")))),"Tier 4",
IF((OR((AND('[1]PWS Information'!$E$10="NTNC",P4423="Non-Lead")),
(AND('[1]PWS Information'!$E$10="CWS",P4423="Non-Lead",R4423="")),
(AND('[1]PWS Information'!$E$10="CWS",P4423="Non-Lead",R4423="No")),
(AND('[1]PWS Information'!$E$10="CWS",P4423="Non-Lead",R4423="Don't Know")),
(AND('[1]PWS Information'!$E$10="CWS",P4423="Non-Lead", I4423="Non-Lead - Copper", R4423="Yes", K4423="Between 1989 and 2014")),
(AND('[1]PWS Information'!$E$10="CWS",P4423="Non-Lead", I4423="Non-Lead - Copper", R4423="Yes", K4423="After 2014")),
(AND('[1]PWS Information'!$E$10="CWS",P4423="Non-Lead", I4423="Non-Lead - Copper", R4423="Yes", K4423="Unknown")),
(AND('[1]PWS Information'!$E$10="CWS",P4423="Non-Lead", M4423="Non-Lead - Copper", R4423="Yes", N4423="Between 1989 and 2014")),
(AND('[1]PWS Information'!$E$10="CWS",P4423="Non-Lead", M4423="Non-Lead - Copper", R4423="Yes", N4423="After 2014")),
(AND('[1]PWS Information'!$E$10="CWS",P4423="Non-Lead", M4423="Non-Lead - Copper", R4423="Yes", N4423="Unknown")),
(AND('[1]PWS Information'!$E$10="CWS",P4423="Unknown")),
(AND('[1]PWS Information'!$E$10="NTNC",P4423="Unknown")),
(AND('[1]PWS Information'!$E$10="CWS",T4423="Multiple Family Residence",P4423="Galvanized Requiring Replacement")),
(AND('[1]PWS Information'!$E$10="CWS",P4423="Galvanized Requiring Replacement")),
(AND('[1]PWS Information'!$E$10="NTNC",T4423="Multiple Family Residence",P4423="Galvanized Requiring Replacement")))),"Tier 5",
"")))))</f>
        <v>Tier 5</v>
      </c>
      <c r="Y4423" s="24"/>
      <c r="Z4423" s="24"/>
    </row>
    <row r="4424" spans="1:26" x14ac:dyDescent="0.25">
      <c r="A4424" s="17">
        <v>4421</v>
      </c>
      <c r="B4424" s="18">
        <v>3007</v>
      </c>
      <c r="C4424" s="18" t="s">
        <v>174</v>
      </c>
      <c r="D4424" s="18" t="s">
        <v>188</v>
      </c>
      <c r="E4424" s="18">
        <v>79549</v>
      </c>
      <c r="F4424" s="18"/>
      <c r="G4424" s="18"/>
      <c r="H4424" s="18"/>
      <c r="I4424" s="25" t="s">
        <v>222</v>
      </c>
      <c r="J4424" s="22" t="s">
        <v>254</v>
      </c>
      <c r="K4424" s="22" t="s">
        <v>255</v>
      </c>
      <c r="L4424" s="22" t="s">
        <v>256</v>
      </c>
      <c r="M4424" s="25" t="s">
        <v>221</v>
      </c>
      <c r="N4424" s="18" t="s">
        <v>205</v>
      </c>
      <c r="O4424" s="22" t="s">
        <v>257</v>
      </c>
      <c r="P4424" s="31" t="str">
        <f t="shared" si="69"/>
        <v>Non-Lead</v>
      </c>
      <c r="Q4424" s="40" t="s">
        <v>254</v>
      </c>
      <c r="R4424" s="40" t="s">
        <v>254</v>
      </c>
      <c r="S4424" s="24"/>
      <c r="T4424" s="16"/>
      <c r="U4424" s="41" t="s">
        <v>255</v>
      </c>
      <c r="V4424" s="41" t="s">
        <v>255</v>
      </c>
      <c r="W4424" s="16"/>
      <c r="X4424" s="43" t="str">
        <f>IF((OR((AND('[1]PWS Information'!$E$10="CWS",T4424="Single Family Residence",P4424="Lead")),
(AND('[1]PWS Information'!$E$10="CWS",T4424="Multiple Family Residence",'[1]PWS Information'!$E$11="Yes",P4424="Lead")),
(AND('[1]PWS Information'!$E$10="NTNC",P4424="Lead")))),"Tier 1",
IF((OR((AND('[1]PWS Information'!$E$10="CWS",T4424="Multiple Family Residence",'[1]PWS Information'!$E$11="No",P4424="Lead")),
(AND('[1]PWS Information'!$E$10="CWS",T4424="Other",P4424="Lead")),
(AND(T4424="",P4424="Lead")),
(AND('[1]PWS Information'!$E$10="CWS",T4424="Building",P4424="Lead")))),"Tier 2",
IF((OR((AND('[1]PWS Information'!$E$10="CWS",T4424="Single Family Residence",P4424="Galvanized Requiring Replacement")),
(AND('[1]PWS Information'!$E$10="CWS",T4424="Single Family Residence",P4424="Galvanized Requiring Replacement",Q4424="Yes")),
(AND('[1]PWS Information'!$E$10="NTNC",T4424="Single Family Residence",P4424="Galvanized Requiring Replacement")),
(AND('[1]PWS Information'!$E$10="NTNC",T4424="Single Family Residence",Q4424="Yes")))),"Tier 3",
IF((OR((AND('[1]PWS Information'!$E$10="CWS",T4424="Single Family Residence",R4424="Yes",P4424="Non-Lead", I4424="Non-Lead - Copper",K4424="Before 1989")),
(AND('[1]PWS Information'!$E$10="CWS",T4424="Single Family Residence",R4424="Yes",P4424="Non-Lead", M4424="Non-Lead - Copper",N4424="Before 1989")))),"Tier 4",
IF((OR((AND('[1]PWS Information'!$E$10="NTNC",P4424="Non-Lead")),
(AND('[1]PWS Information'!$E$10="CWS",P4424="Non-Lead",R4424="")),
(AND('[1]PWS Information'!$E$10="CWS",P4424="Non-Lead",R4424="No")),
(AND('[1]PWS Information'!$E$10="CWS",P4424="Non-Lead",R4424="Don't Know")),
(AND('[1]PWS Information'!$E$10="CWS",P4424="Non-Lead", I4424="Non-Lead - Copper", R4424="Yes", K4424="Between 1989 and 2014")),
(AND('[1]PWS Information'!$E$10="CWS",P4424="Non-Lead", I4424="Non-Lead - Copper", R4424="Yes", K4424="After 2014")),
(AND('[1]PWS Information'!$E$10="CWS",P4424="Non-Lead", I4424="Non-Lead - Copper", R4424="Yes", K4424="Unknown")),
(AND('[1]PWS Information'!$E$10="CWS",P4424="Non-Lead", M4424="Non-Lead - Copper", R4424="Yes", N4424="Between 1989 and 2014")),
(AND('[1]PWS Information'!$E$10="CWS",P4424="Non-Lead", M4424="Non-Lead - Copper", R4424="Yes", N4424="After 2014")),
(AND('[1]PWS Information'!$E$10="CWS",P4424="Non-Lead", M4424="Non-Lead - Copper", R4424="Yes", N4424="Unknown")),
(AND('[1]PWS Information'!$E$10="CWS",P4424="Unknown")),
(AND('[1]PWS Information'!$E$10="NTNC",P4424="Unknown")),
(AND('[1]PWS Information'!$E$10="CWS",T4424="Multiple Family Residence",P4424="Galvanized Requiring Replacement")),
(AND('[1]PWS Information'!$E$10="CWS",P4424="Galvanized Requiring Replacement")),
(AND('[1]PWS Information'!$E$10="NTNC",T4424="Multiple Family Residence",P4424="Galvanized Requiring Replacement")))),"Tier 5",
"")))))</f>
        <v>Tier 5</v>
      </c>
      <c r="Y4424" s="24"/>
      <c r="Z4424" s="24"/>
    </row>
    <row r="4425" spans="1:26" x14ac:dyDescent="0.25">
      <c r="A4425" s="17">
        <v>4422</v>
      </c>
      <c r="B4425" s="18">
        <v>3008</v>
      </c>
      <c r="C4425" s="18" t="s">
        <v>174</v>
      </c>
      <c r="D4425" s="18" t="s">
        <v>188</v>
      </c>
      <c r="E4425" s="18">
        <v>79549</v>
      </c>
      <c r="F4425" s="18"/>
      <c r="G4425" s="18"/>
      <c r="H4425" s="18"/>
      <c r="I4425" s="21" t="s">
        <v>221</v>
      </c>
      <c r="J4425" s="22" t="s">
        <v>254</v>
      </c>
      <c r="K4425" s="22" t="s">
        <v>255</v>
      </c>
      <c r="L4425" s="22" t="s">
        <v>256</v>
      </c>
      <c r="M4425" s="21" t="s">
        <v>221</v>
      </c>
      <c r="N4425" s="23" t="s">
        <v>205</v>
      </c>
      <c r="O4425" s="22" t="s">
        <v>257</v>
      </c>
      <c r="P4425" s="31" t="str">
        <f t="shared" si="69"/>
        <v>Non-Lead</v>
      </c>
      <c r="Q4425" s="40" t="s">
        <v>254</v>
      </c>
      <c r="R4425" s="40" t="s">
        <v>254</v>
      </c>
      <c r="S4425" s="24"/>
      <c r="T4425" s="16"/>
      <c r="U4425" s="41" t="s">
        <v>255</v>
      </c>
      <c r="V4425" s="41" t="s">
        <v>255</v>
      </c>
      <c r="W4425" s="16"/>
      <c r="X4425" s="43" t="str">
        <f>IF((OR((AND('[1]PWS Information'!$E$10="CWS",T4425="Single Family Residence",P4425="Lead")),
(AND('[1]PWS Information'!$E$10="CWS",T4425="Multiple Family Residence",'[1]PWS Information'!$E$11="Yes",P4425="Lead")),
(AND('[1]PWS Information'!$E$10="NTNC",P4425="Lead")))),"Tier 1",
IF((OR((AND('[1]PWS Information'!$E$10="CWS",T4425="Multiple Family Residence",'[1]PWS Information'!$E$11="No",P4425="Lead")),
(AND('[1]PWS Information'!$E$10="CWS",T4425="Other",P4425="Lead")),
(AND(T4425="",P4425="Lead")),
(AND('[1]PWS Information'!$E$10="CWS",T4425="Building",P4425="Lead")))),"Tier 2",
IF((OR((AND('[1]PWS Information'!$E$10="CWS",T4425="Single Family Residence",P4425="Galvanized Requiring Replacement")),
(AND('[1]PWS Information'!$E$10="CWS",T4425="Single Family Residence",P4425="Galvanized Requiring Replacement",Q4425="Yes")),
(AND('[1]PWS Information'!$E$10="NTNC",T4425="Single Family Residence",P4425="Galvanized Requiring Replacement")),
(AND('[1]PWS Information'!$E$10="NTNC",T4425="Single Family Residence",Q4425="Yes")))),"Tier 3",
IF((OR((AND('[1]PWS Information'!$E$10="CWS",T4425="Single Family Residence",R4425="Yes",P4425="Non-Lead", I4425="Non-Lead - Copper",K4425="Before 1989")),
(AND('[1]PWS Information'!$E$10="CWS",T4425="Single Family Residence",R4425="Yes",P4425="Non-Lead", M4425="Non-Lead - Copper",N4425="Before 1989")))),"Tier 4",
IF((OR((AND('[1]PWS Information'!$E$10="NTNC",P4425="Non-Lead")),
(AND('[1]PWS Information'!$E$10="CWS",P4425="Non-Lead",R4425="")),
(AND('[1]PWS Information'!$E$10="CWS",P4425="Non-Lead",R4425="No")),
(AND('[1]PWS Information'!$E$10="CWS",P4425="Non-Lead",R4425="Don't Know")),
(AND('[1]PWS Information'!$E$10="CWS",P4425="Non-Lead", I4425="Non-Lead - Copper", R4425="Yes", K4425="Between 1989 and 2014")),
(AND('[1]PWS Information'!$E$10="CWS",P4425="Non-Lead", I4425="Non-Lead - Copper", R4425="Yes", K4425="After 2014")),
(AND('[1]PWS Information'!$E$10="CWS",P4425="Non-Lead", I4425="Non-Lead - Copper", R4425="Yes", K4425="Unknown")),
(AND('[1]PWS Information'!$E$10="CWS",P4425="Non-Lead", M4425="Non-Lead - Copper", R4425="Yes", N4425="Between 1989 and 2014")),
(AND('[1]PWS Information'!$E$10="CWS",P4425="Non-Lead", M4425="Non-Lead - Copper", R4425="Yes", N4425="After 2014")),
(AND('[1]PWS Information'!$E$10="CWS",P4425="Non-Lead", M4425="Non-Lead - Copper", R4425="Yes", N4425="Unknown")),
(AND('[1]PWS Information'!$E$10="CWS",P4425="Unknown")),
(AND('[1]PWS Information'!$E$10="NTNC",P4425="Unknown")),
(AND('[1]PWS Information'!$E$10="CWS",T4425="Multiple Family Residence",P4425="Galvanized Requiring Replacement")),
(AND('[1]PWS Information'!$E$10="CWS",P4425="Galvanized Requiring Replacement")),
(AND('[1]PWS Information'!$E$10="NTNC",T4425="Multiple Family Residence",P4425="Galvanized Requiring Replacement")))),"Tier 5",
"")))))</f>
        <v>Tier 5</v>
      </c>
      <c r="Y4425" s="24"/>
      <c r="Z4425" s="24"/>
    </row>
    <row r="4426" spans="1:26" x14ac:dyDescent="0.25">
      <c r="A4426" s="17">
        <v>4423</v>
      </c>
      <c r="B4426" s="17">
        <v>3009</v>
      </c>
      <c r="C4426" s="17" t="s">
        <v>174</v>
      </c>
      <c r="D4426" s="17" t="s">
        <v>188</v>
      </c>
      <c r="E4426" s="17">
        <v>79549</v>
      </c>
      <c r="F4426" s="17"/>
      <c r="G4426" s="17"/>
      <c r="H4426" s="17"/>
      <c r="I4426" s="21" t="s">
        <v>221</v>
      </c>
      <c r="J4426" s="22" t="s">
        <v>254</v>
      </c>
      <c r="K4426" s="22" t="s">
        <v>255</v>
      </c>
      <c r="L4426" s="22" t="s">
        <v>256</v>
      </c>
      <c r="M4426" s="21" t="s">
        <v>222</v>
      </c>
      <c r="N4426" s="23" t="s">
        <v>205</v>
      </c>
      <c r="O4426" s="22" t="s">
        <v>257</v>
      </c>
      <c r="P4426" s="31" t="str">
        <f t="shared" si="69"/>
        <v>Galvanized Requiring Replacement</v>
      </c>
      <c r="Q4426" s="40" t="s">
        <v>254</v>
      </c>
      <c r="R4426" s="40" t="s">
        <v>254</v>
      </c>
      <c r="S4426" s="24"/>
      <c r="T4426" s="16"/>
      <c r="U4426" s="41" t="s">
        <v>255</v>
      </c>
      <c r="V4426" s="41" t="s">
        <v>255</v>
      </c>
      <c r="W4426" s="16"/>
      <c r="X4426" s="43" t="str">
        <f>IF((OR((AND('[1]PWS Information'!$E$10="CWS",T4426="Single Family Residence",P4426="Lead")),
(AND('[1]PWS Information'!$E$10="CWS",T4426="Multiple Family Residence",'[1]PWS Information'!$E$11="Yes",P4426="Lead")),
(AND('[1]PWS Information'!$E$10="NTNC",P4426="Lead")))),"Tier 1",
IF((OR((AND('[1]PWS Information'!$E$10="CWS",T4426="Multiple Family Residence",'[1]PWS Information'!$E$11="No",P4426="Lead")),
(AND('[1]PWS Information'!$E$10="CWS",T4426="Other",P4426="Lead")),
(AND(T4426="",P4426="Lead")),
(AND('[1]PWS Information'!$E$10="CWS",T4426="Building",P4426="Lead")))),"Tier 2",
IF((OR((AND('[1]PWS Information'!$E$10="CWS",T4426="Single Family Residence",P4426="Galvanized Requiring Replacement")),
(AND('[1]PWS Information'!$E$10="CWS",T4426="Single Family Residence",P4426="Galvanized Requiring Replacement",Q4426="Yes")),
(AND('[1]PWS Information'!$E$10="NTNC",T4426="Single Family Residence",P4426="Galvanized Requiring Replacement")),
(AND('[1]PWS Information'!$E$10="NTNC",T4426="Single Family Residence",Q4426="Yes")))),"Tier 3",
IF((OR((AND('[1]PWS Information'!$E$10="CWS",T4426="Single Family Residence",R4426="Yes",P4426="Non-Lead", I4426="Non-Lead - Copper",K4426="Before 1989")),
(AND('[1]PWS Information'!$E$10="CWS",T4426="Single Family Residence",R4426="Yes",P4426="Non-Lead", M4426="Non-Lead - Copper",N4426="Before 1989")))),"Tier 4",
IF((OR((AND('[1]PWS Information'!$E$10="NTNC",P4426="Non-Lead")),
(AND('[1]PWS Information'!$E$10="CWS",P4426="Non-Lead",R4426="")),
(AND('[1]PWS Information'!$E$10="CWS",P4426="Non-Lead",R4426="No")),
(AND('[1]PWS Information'!$E$10="CWS",P4426="Non-Lead",R4426="Don't Know")),
(AND('[1]PWS Information'!$E$10="CWS",P4426="Non-Lead", I4426="Non-Lead - Copper", R4426="Yes", K4426="Between 1989 and 2014")),
(AND('[1]PWS Information'!$E$10="CWS",P4426="Non-Lead", I4426="Non-Lead - Copper", R4426="Yes", K4426="After 2014")),
(AND('[1]PWS Information'!$E$10="CWS",P4426="Non-Lead", I4426="Non-Lead - Copper", R4426="Yes", K4426="Unknown")),
(AND('[1]PWS Information'!$E$10="CWS",P4426="Non-Lead", M4426="Non-Lead - Copper", R4426="Yes", N4426="Between 1989 and 2014")),
(AND('[1]PWS Information'!$E$10="CWS",P4426="Non-Lead", M4426="Non-Lead - Copper", R4426="Yes", N4426="After 2014")),
(AND('[1]PWS Information'!$E$10="CWS",P4426="Non-Lead", M4426="Non-Lead - Copper", R4426="Yes", N4426="Unknown")),
(AND('[1]PWS Information'!$E$10="CWS",P4426="Unknown")),
(AND('[1]PWS Information'!$E$10="NTNC",P4426="Unknown")),
(AND('[1]PWS Information'!$E$10="CWS",T4426="Multiple Family Residence",P4426="Galvanized Requiring Replacement")),
(AND('[1]PWS Information'!$E$10="CWS",P4426="Galvanized Requiring Replacement")),
(AND('[1]PWS Information'!$E$10="NTNC",T4426="Multiple Family Residence",P4426="Galvanized Requiring Replacement")))),"Tier 5",
"")))))</f>
        <v>Tier 5</v>
      </c>
      <c r="Y4426" s="24"/>
      <c r="Z4426" s="24"/>
    </row>
    <row r="4427" spans="1:26" x14ac:dyDescent="0.25">
      <c r="A4427" s="17">
        <v>4424</v>
      </c>
      <c r="B4427" s="18">
        <v>3100</v>
      </c>
      <c r="C4427" s="18" t="s">
        <v>174</v>
      </c>
      <c r="D4427" s="18" t="s">
        <v>188</v>
      </c>
      <c r="E4427" s="18">
        <v>79549</v>
      </c>
      <c r="F4427" s="18"/>
      <c r="G4427" s="18"/>
      <c r="H4427" s="18"/>
      <c r="I4427" s="21" t="s">
        <v>218</v>
      </c>
      <c r="J4427" s="22" t="s">
        <v>254</v>
      </c>
      <c r="K4427" s="22" t="s">
        <v>255</v>
      </c>
      <c r="L4427" s="22" t="s">
        <v>256</v>
      </c>
      <c r="M4427" s="21" t="s">
        <v>218</v>
      </c>
      <c r="N4427" s="23" t="s">
        <v>205</v>
      </c>
      <c r="O4427" s="22" t="s">
        <v>257</v>
      </c>
      <c r="P4427" s="31" t="str">
        <f t="shared" si="69"/>
        <v>Non-Lead</v>
      </c>
      <c r="Q4427" s="40" t="s">
        <v>254</v>
      </c>
      <c r="R4427" s="40" t="s">
        <v>254</v>
      </c>
      <c r="S4427" s="24"/>
      <c r="T4427" s="16"/>
      <c r="U4427" s="41" t="s">
        <v>255</v>
      </c>
      <c r="V4427" s="41" t="s">
        <v>255</v>
      </c>
      <c r="W4427" s="16"/>
      <c r="X4427" s="43" t="str">
        <f>IF((OR((AND('[1]PWS Information'!$E$10="CWS",T4427="Single Family Residence",P4427="Lead")),
(AND('[1]PWS Information'!$E$10="CWS",T4427="Multiple Family Residence",'[1]PWS Information'!$E$11="Yes",P4427="Lead")),
(AND('[1]PWS Information'!$E$10="NTNC",P4427="Lead")))),"Tier 1",
IF((OR((AND('[1]PWS Information'!$E$10="CWS",T4427="Multiple Family Residence",'[1]PWS Information'!$E$11="No",P4427="Lead")),
(AND('[1]PWS Information'!$E$10="CWS",T4427="Other",P4427="Lead")),
(AND(T4427="",P4427="Lead")),
(AND('[1]PWS Information'!$E$10="CWS",T4427="Building",P4427="Lead")))),"Tier 2",
IF((OR((AND('[1]PWS Information'!$E$10="CWS",T4427="Single Family Residence",P4427="Galvanized Requiring Replacement")),
(AND('[1]PWS Information'!$E$10="CWS",T4427="Single Family Residence",P4427="Galvanized Requiring Replacement",Q4427="Yes")),
(AND('[1]PWS Information'!$E$10="NTNC",T4427="Single Family Residence",P4427="Galvanized Requiring Replacement")),
(AND('[1]PWS Information'!$E$10="NTNC",T4427="Single Family Residence",Q4427="Yes")))),"Tier 3",
IF((OR((AND('[1]PWS Information'!$E$10="CWS",T4427="Single Family Residence",R4427="Yes",P4427="Non-Lead", I4427="Non-Lead - Copper",K4427="Before 1989")),
(AND('[1]PWS Information'!$E$10="CWS",T4427="Single Family Residence",R4427="Yes",P4427="Non-Lead", M4427="Non-Lead - Copper",N4427="Before 1989")))),"Tier 4",
IF((OR((AND('[1]PWS Information'!$E$10="NTNC",P4427="Non-Lead")),
(AND('[1]PWS Information'!$E$10="CWS",P4427="Non-Lead",R4427="")),
(AND('[1]PWS Information'!$E$10="CWS",P4427="Non-Lead",R4427="No")),
(AND('[1]PWS Information'!$E$10="CWS",P4427="Non-Lead",R4427="Don't Know")),
(AND('[1]PWS Information'!$E$10="CWS",P4427="Non-Lead", I4427="Non-Lead - Copper", R4427="Yes", K4427="Between 1989 and 2014")),
(AND('[1]PWS Information'!$E$10="CWS",P4427="Non-Lead", I4427="Non-Lead - Copper", R4427="Yes", K4427="After 2014")),
(AND('[1]PWS Information'!$E$10="CWS",P4427="Non-Lead", I4427="Non-Lead - Copper", R4427="Yes", K4427="Unknown")),
(AND('[1]PWS Information'!$E$10="CWS",P4427="Non-Lead", M4427="Non-Lead - Copper", R4427="Yes", N4427="Between 1989 and 2014")),
(AND('[1]PWS Information'!$E$10="CWS",P4427="Non-Lead", M4427="Non-Lead - Copper", R4427="Yes", N4427="After 2014")),
(AND('[1]PWS Information'!$E$10="CWS",P4427="Non-Lead", M4427="Non-Lead - Copper", R4427="Yes", N4427="Unknown")),
(AND('[1]PWS Information'!$E$10="CWS",P4427="Unknown")),
(AND('[1]PWS Information'!$E$10="NTNC",P4427="Unknown")),
(AND('[1]PWS Information'!$E$10="CWS",T4427="Multiple Family Residence",P4427="Galvanized Requiring Replacement")),
(AND('[1]PWS Information'!$E$10="CWS",P4427="Galvanized Requiring Replacement")),
(AND('[1]PWS Information'!$E$10="NTNC",T4427="Multiple Family Residence",P4427="Galvanized Requiring Replacement")))),"Tier 5",
"")))))</f>
        <v>Tier 5</v>
      </c>
      <c r="Y4427" s="24"/>
      <c r="Z4427" s="24"/>
    </row>
    <row r="4428" spans="1:26" x14ac:dyDescent="0.25">
      <c r="A4428" s="17">
        <v>4425</v>
      </c>
      <c r="B4428" s="18">
        <v>3101</v>
      </c>
      <c r="C4428" s="18" t="s">
        <v>174</v>
      </c>
      <c r="D4428" s="18" t="s">
        <v>188</v>
      </c>
      <c r="E4428" s="18">
        <v>79549</v>
      </c>
      <c r="F4428" s="18"/>
      <c r="G4428" s="18"/>
      <c r="H4428" s="18"/>
      <c r="I4428" s="21" t="s">
        <v>218</v>
      </c>
      <c r="J4428" s="22" t="s">
        <v>254</v>
      </c>
      <c r="K4428" s="22" t="s">
        <v>255</v>
      </c>
      <c r="L4428" s="22" t="s">
        <v>256</v>
      </c>
      <c r="M4428" s="21" t="s">
        <v>222</v>
      </c>
      <c r="N4428" s="23" t="s">
        <v>205</v>
      </c>
      <c r="O4428" s="22" t="s">
        <v>257</v>
      </c>
      <c r="P4428" s="31" t="str">
        <f t="shared" si="69"/>
        <v>Galvanized Requiring Replacement</v>
      </c>
      <c r="Q4428" s="40" t="s">
        <v>254</v>
      </c>
      <c r="R4428" s="40" t="s">
        <v>254</v>
      </c>
      <c r="S4428" s="24"/>
      <c r="T4428" s="16"/>
      <c r="U4428" s="41" t="s">
        <v>255</v>
      </c>
      <c r="V4428" s="41" t="s">
        <v>255</v>
      </c>
      <c r="W4428" s="16"/>
      <c r="X4428" s="43" t="str">
        <f>IF((OR((AND('[1]PWS Information'!$E$10="CWS",T4428="Single Family Residence",P4428="Lead")),
(AND('[1]PWS Information'!$E$10="CWS",T4428="Multiple Family Residence",'[1]PWS Information'!$E$11="Yes",P4428="Lead")),
(AND('[1]PWS Information'!$E$10="NTNC",P4428="Lead")))),"Tier 1",
IF((OR((AND('[1]PWS Information'!$E$10="CWS",T4428="Multiple Family Residence",'[1]PWS Information'!$E$11="No",P4428="Lead")),
(AND('[1]PWS Information'!$E$10="CWS",T4428="Other",P4428="Lead")),
(AND(T4428="",P4428="Lead")),
(AND('[1]PWS Information'!$E$10="CWS",T4428="Building",P4428="Lead")))),"Tier 2",
IF((OR((AND('[1]PWS Information'!$E$10="CWS",T4428="Single Family Residence",P4428="Galvanized Requiring Replacement")),
(AND('[1]PWS Information'!$E$10="CWS",T4428="Single Family Residence",P4428="Galvanized Requiring Replacement",Q4428="Yes")),
(AND('[1]PWS Information'!$E$10="NTNC",T4428="Single Family Residence",P4428="Galvanized Requiring Replacement")),
(AND('[1]PWS Information'!$E$10="NTNC",T4428="Single Family Residence",Q4428="Yes")))),"Tier 3",
IF((OR((AND('[1]PWS Information'!$E$10="CWS",T4428="Single Family Residence",R4428="Yes",P4428="Non-Lead", I4428="Non-Lead - Copper",K4428="Before 1989")),
(AND('[1]PWS Information'!$E$10="CWS",T4428="Single Family Residence",R4428="Yes",P4428="Non-Lead", M4428="Non-Lead - Copper",N4428="Before 1989")))),"Tier 4",
IF((OR((AND('[1]PWS Information'!$E$10="NTNC",P4428="Non-Lead")),
(AND('[1]PWS Information'!$E$10="CWS",P4428="Non-Lead",R4428="")),
(AND('[1]PWS Information'!$E$10="CWS",P4428="Non-Lead",R4428="No")),
(AND('[1]PWS Information'!$E$10="CWS",P4428="Non-Lead",R4428="Don't Know")),
(AND('[1]PWS Information'!$E$10="CWS",P4428="Non-Lead", I4428="Non-Lead - Copper", R4428="Yes", K4428="Between 1989 and 2014")),
(AND('[1]PWS Information'!$E$10="CWS",P4428="Non-Lead", I4428="Non-Lead - Copper", R4428="Yes", K4428="After 2014")),
(AND('[1]PWS Information'!$E$10="CWS",P4428="Non-Lead", I4428="Non-Lead - Copper", R4428="Yes", K4428="Unknown")),
(AND('[1]PWS Information'!$E$10="CWS",P4428="Non-Lead", M4428="Non-Lead - Copper", R4428="Yes", N4428="Between 1989 and 2014")),
(AND('[1]PWS Information'!$E$10="CWS",P4428="Non-Lead", M4428="Non-Lead - Copper", R4428="Yes", N4428="After 2014")),
(AND('[1]PWS Information'!$E$10="CWS",P4428="Non-Lead", M4428="Non-Lead - Copper", R4428="Yes", N4428="Unknown")),
(AND('[1]PWS Information'!$E$10="CWS",P4428="Unknown")),
(AND('[1]PWS Information'!$E$10="NTNC",P4428="Unknown")),
(AND('[1]PWS Information'!$E$10="CWS",T4428="Multiple Family Residence",P4428="Galvanized Requiring Replacement")),
(AND('[1]PWS Information'!$E$10="CWS",P4428="Galvanized Requiring Replacement")),
(AND('[1]PWS Information'!$E$10="NTNC",T4428="Multiple Family Residence",P4428="Galvanized Requiring Replacement")))),"Tier 5",
"")))))</f>
        <v>Tier 5</v>
      </c>
      <c r="Y4428" s="24"/>
      <c r="Z4428" s="24"/>
    </row>
    <row r="4429" spans="1:26" x14ac:dyDescent="0.25">
      <c r="A4429" s="17">
        <v>4426</v>
      </c>
      <c r="B4429" s="17">
        <v>3102</v>
      </c>
      <c r="C4429" s="17" t="s">
        <v>174</v>
      </c>
      <c r="D4429" s="17" t="s">
        <v>188</v>
      </c>
      <c r="E4429" s="17">
        <v>79549</v>
      </c>
      <c r="F4429" s="17"/>
      <c r="G4429" s="17"/>
      <c r="H4429" s="17"/>
      <c r="I4429" s="21" t="s">
        <v>218</v>
      </c>
      <c r="J4429" s="22" t="s">
        <v>254</v>
      </c>
      <c r="K4429" s="22" t="s">
        <v>255</v>
      </c>
      <c r="L4429" s="22" t="s">
        <v>256</v>
      </c>
      <c r="M4429" s="21" t="s">
        <v>222</v>
      </c>
      <c r="N4429" s="23" t="s">
        <v>205</v>
      </c>
      <c r="O4429" s="22" t="s">
        <v>257</v>
      </c>
      <c r="P4429" s="31" t="str">
        <f t="shared" si="69"/>
        <v>Galvanized Requiring Replacement</v>
      </c>
      <c r="Q4429" s="40" t="s">
        <v>254</v>
      </c>
      <c r="R4429" s="40" t="s">
        <v>254</v>
      </c>
      <c r="S4429" s="24"/>
      <c r="T4429" s="16"/>
      <c r="U4429" s="41" t="s">
        <v>255</v>
      </c>
      <c r="V4429" s="41" t="s">
        <v>255</v>
      </c>
      <c r="W4429" s="16"/>
      <c r="X4429" s="43" t="str">
        <f>IF((OR((AND('[1]PWS Information'!$E$10="CWS",T4429="Single Family Residence",P4429="Lead")),
(AND('[1]PWS Information'!$E$10="CWS",T4429="Multiple Family Residence",'[1]PWS Information'!$E$11="Yes",P4429="Lead")),
(AND('[1]PWS Information'!$E$10="NTNC",P4429="Lead")))),"Tier 1",
IF((OR((AND('[1]PWS Information'!$E$10="CWS",T4429="Multiple Family Residence",'[1]PWS Information'!$E$11="No",P4429="Lead")),
(AND('[1]PWS Information'!$E$10="CWS",T4429="Other",P4429="Lead")),
(AND(T4429="",P4429="Lead")),
(AND('[1]PWS Information'!$E$10="CWS",T4429="Building",P4429="Lead")))),"Tier 2",
IF((OR((AND('[1]PWS Information'!$E$10="CWS",T4429="Single Family Residence",P4429="Galvanized Requiring Replacement")),
(AND('[1]PWS Information'!$E$10="CWS",T4429="Single Family Residence",P4429="Galvanized Requiring Replacement",Q4429="Yes")),
(AND('[1]PWS Information'!$E$10="NTNC",T4429="Single Family Residence",P4429="Galvanized Requiring Replacement")),
(AND('[1]PWS Information'!$E$10="NTNC",T4429="Single Family Residence",Q4429="Yes")))),"Tier 3",
IF((OR((AND('[1]PWS Information'!$E$10="CWS",T4429="Single Family Residence",R4429="Yes",P4429="Non-Lead", I4429="Non-Lead - Copper",K4429="Before 1989")),
(AND('[1]PWS Information'!$E$10="CWS",T4429="Single Family Residence",R4429="Yes",P4429="Non-Lead", M4429="Non-Lead - Copper",N4429="Before 1989")))),"Tier 4",
IF((OR((AND('[1]PWS Information'!$E$10="NTNC",P4429="Non-Lead")),
(AND('[1]PWS Information'!$E$10="CWS",P4429="Non-Lead",R4429="")),
(AND('[1]PWS Information'!$E$10="CWS",P4429="Non-Lead",R4429="No")),
(AND('[1]PWS Information'!$E$10="CWS",P4429="Non-Lead",R4429="Don't Know")),
(AND('[1]PWS Information'!$E$10="CWS",P4429="Non-Lead", I4429="Non-Lead - Copper", R4429="Yes", K4429="Between 1989 and 2014")),
(AND('[1]PWS Information'!$E$10="CWS",P4429="Non-Lead", I4429="Non-Lead - Copper", R4429="Yes", K4429="After 2014")),
(AND('[1]PWS Information'!$E$10="CWS",P4429="Non-Lead", I4429="Non-Lead - Copper", R4429="Yes", K4429="Unknown")),
(AND('[1]PWS Information'!$E$10="CWS",P4429="Non-Lead", M4429="Non-Lead - Copper", R4429="Yes", N4429="Between 1989 and 2014")),
(AND('[1]PWS Information'!$E$10="CWS",P4429="Non-Lead", M4429="Non-Lead - Copper", R4429="Yes", N4429="After 2014")),
(AND('[1]PWS Information'!$E$10="CWS",P4429="Non-Lead", M4429="Non-Lead - Copper", R4429="Yes", N4429="Unknown")),
(AND('[1]PWS Information'!$E$10="CWS",P4429="Unknown")),
(AND('[1]PWS Information'!$E$10="NTNC",P4429="Unknown")),
(AND('[1]PWS Information'!$E$10="CWS",T4429="Multiple Family Residence",P4429="Galvanized Requiring Replacement")),
(AND('[1]PWS Information'!$E$10="CWS",P4429="Galvanized Requiring Replacement")),
(AND('[1]PWS Information'!$E$10="NTNC",T4429="Multiple Family Residence",P4429="Galvanized Requiring Replacement")))),"Tier 5",
"")))))</f>
        <v>Tier 5</v>
      </c>
      <c r="Y4429" s="24"/>
      <c r="Z4429" s="24"/>
    </row>
    <row r="4430" spans="1:26" x14ac:dyDescent="0.25">
      <c r="A4430" s="17">
        <v>4427</v>
      </c>
      <c r="B4430" s="18">
        <v>3105</v>
      </c>
      <c r="C4430" s="18" t="s">
        <v>174</v>
      </c>
      <c r="D4430" s="18" t="s">
        <v>188</v>
      </c>
      <c r="E4430" s="18">
        <v>79549</v>
      </c>
      <c r="F4430" s="18"/>
      <c r="G4430" s="18"/>
      <c r="H4430" s="18"/>
      <c r="I4430" s="21" t="s">
        <v>218</v>
      </c>
      <c r="J4430" s="22" t="s">
        <v>254</v>
      </c>
      <c r="K4430" s="22" t="s">
        <v>255</v>
      </c>
      <c r="L4430" s="22" t="s">
        <v>256</v>
      </c>
      <c r="M4430" s="21" t="s">
        <v>222</v>
      </c>
      <c r="N4430" s="23" t="s">
        <v>205</v>
      </c>
      <c r="O4430" s="22"/>
      <c r="P4430" s="31" t="str">
        <f t="shared" si="69"/>
        <v>Galvanized Requiring Replacement</v>
      </c>
      <c r="Q4430" s="40" t="s">
        <v>254</v>
      </c>
      <c r="R4430" s="40" t="s">
        <v>254</v>
      </c>
      <c r="S4430" s="24"/>
      <c r="T4430" s="16"/>
      <c r="U4430" s="41" t="s">
        <v>255</v>
      </c>
      <c r="V4430" s="41" t="s">
        <v>255</v>
      </c>
      <c r="W4430" s="16"/>
      <c r="X4430" s="43" t="str">
        <f>IF((OR((AND('[1]PWS Information'!$E$10="CWS",T4430="Single Family Residence",P4430="Lead")),
(AND('[1]PWS Information'!$E$10="CWS",T4430="Multiple Family Residence",'[1]PWS Information'!$E$11="Yes",P4430="Lead")),
(AND('[1]PWS Information'!$E$10="NTNC",P4430="Lead")))),"Tier 1",
IF((OR((AND('[1]PWS Information'!$E$10="CWS",T4430="Multiple Family Residence",'[1]PWS Information'!$E$11="No",P4430="Lead")),
(AND('[1]PWS Information'!$E$10="CWS",T4430="Other",P4430="Lead")),
(AND(T4430="",P4430="Lead")),
(AND('[1]PWS Information'!$E$10="CWS",T4430="Building",P4430="Lead")))),"Tier 2",
IF((OR((AND('[1]PWS Information'!$E$10="CWS",T4430="Single Family Residence",P4430="Galvanized Requiring Replacement")),
(AND('[1]PWS Information'!$E$10="CWS",T4430="Single Family Residence",P4430="Galvanized Requiring Replacement",Q4430="Yes")),
(AND('[1]PWS Information'!$E$10="NTNC",T4430="Single Family Residence",P4430="Galvanized Requiring Replacement")),
(AND('[1]PWS Information'!$E$10="NTNC",T4430="Single Family Residence",Q4430="Yes")))),"Tier 3",
IF((OR((AND('[1]PWS Information'!$E$10="CWS",T4430="Single Family Residence",R4430="Yes",P4430="Non-Lead", I4430="Non-Lead - Copper",K4430="Before 1989")),
(AND('[1]PWS Information'!$E$10="CWS",T4430="Single Family Residence",R4430="Yes",P4430="Non-Lead", M4430="Non-Lead - Copper",N4430="Before 1989")))),"Tier 4",
IF((OR((AND('[1]PWS Information'!$E$10="NTNC",P4430="Non-Lead")),
(AND('[1]PWS Information'!$E$10="CWS",P4430="Non-Lead",R4430="")),
(AND('[1]PWS Information'!$E$10="CWS",P4430="Non-Lead",R4430="No")),
(AND('[1]PWS Information'!$E$10="CWS",P4430="Non-Lead",R4430="Don't Know")),
(AND('[1]PWS Information'!$E$10="CWS",P4430="Non-Lead", I4430="Non-Lead - Copper", R4430="Yes", K4430="Between 1989 and 2014")),
(AND('[1]PWS Information'!$E$10="CWS",P4430="Non-Lead", I4430="Non-Lead - Copper", R4430="Yes", K4430="After 2014")),
(AND('[1]PWS Information'!$E$10="CWS",P4430="Non-Lead", I4430="Non-Lead - Copper", R4430="Yes", K4430="Unknown")),
(AND('[1]PWS Information'!$E$10="CWS",P4430="Non-Lead", M4430="Non-Lead - Copper", R4430="Yes", N4430="Between 1989 and 2014")),
(AND('[1]PWS Information'!$E$10="CWS",P4430="Non-Lead", M4430="Non-Lead - Copper", R4430="Yes", N4430="After 2014")),
(AND('[1]PWS Information'!$E$10="CWS",P4430="Non-Lead", M4430="Non-Lead - Copper", R4430="Yes", N4430="Unknown")),
(AND('[1]PWS Information'!$E$10="CWS",P4430="Unknown")),
(AND('[1]PWS Information'!$E$10="NTNC",P4430="Unknown")),
(AND('[1]PWS Information'!$E$10="CWS",T4430="Multiple Family Residence",P4430="Galvanized Requiring Replacement")),
(AND('[1]PWS Information'!$E$10="CWS",P4430="Galvanized Requiring Replacement")),
(AND('[1]PWS Information'!$E$10="NTNC",T4430="Multiple Family Residence",P4430="Galvanized Requiring Replacement")))),"Tier 5",
"")))))</f>
        <v>Tier 5</v>
      </c>
      <c r="Y4430" s="24"/>
      <c r="Z4430" s="24"/>
    </row>
    <row r="4431" spans="1:26" x14ac:dyDescent="0.25">
      <c r="A4431" s="17">
        <v>4428</v>
      </c>
      <c r="B4431" s="18">
        <v>3110</v>
      </c>
      <c r="C4431" s="18" t="s">
        <v>174</v>
      </c>
      <c r="D4431" s="18" t="s">
        <v>188</v>
      </c>
      <c r="E4431" s="18">
        <v>79549</v>
      </c>
      <c r="F4431" s="18"/>
      <c r="G4431" s="18"/>
      <c r="H4431" s="18"/>
      <c r="I4431" s="21" t="s">
        <v>218</v>
      </c>
      <c r="J4431" s="22" t="s">
        <v>254</v>
      </c>
      <c r="K4431" s="22" t="s">
        <v>255</v>
      </c>
      <c r="L4431" s="22" t="s">
        <v>256</v>
      </c>
      <c r="M4431" s="21" t="s">
        <v>218</v>
      </c>
      <c r="N4431" s="23" t="s">
        <v>205</v>
      </c>
      <c r="O4431" s="22" t="s">
        <v>257</v>
      </c>
      <c r="P4431" s="31" t="str">
        <f t="shared" si="69"/>
        <v>Non-Lead</v>
      </c>
      <c r="Q4431" s="40" t="s">
        <v>254</v>
      </c>
      <c r="R4431" s="40" t="s">
        <v>254</v>
      </c>
      <c r="S4431" s="24"/>
      <c r="T4431" s="16"/>
      <c r="U4431" s="41" t="s">
        <v>255</v>
      </c>
      <c r="V4431" s="41" t="s">
        <v>255</v>
      </c>
      <c r="W4431" s="16"/>
      <c r="X4431" s="43" t="str">
        <f>IF((OR((AND('[1]PWS Information'!$E$10="CWS",T4431="Single Family Residence",P4431="Lead")),
(AND('[1]PWS Information'!$E$10="CWS",T4431="Multiple Family Residence",'[1]PWS Information'!$E$11="Yes",P4431="Lead")),
(AND('[1]PWS Information'!$E$10="NTNC",P4431="Lead")))),"Tier 1",
IF((OR((AND('[1]PWS Information'!$E$10="CWS",T4431="Multiple Family Residence",'[1]PWS Information'!$E$11="No",P4431="Lead")),
(AND('[1]PWS Information'!$E$10="CWS",T4431="Other",P4431="Lead")),
(AND(T4431="",P4431="Lead")),
(AND('[1]PWS Information'!$E$10="CWS",T4431="Building",P4431="Lead")))),"Tier 2",
IF((OR((AND('[1]PWS Information'!$E$10="CWS",T4431="Single Family Residence",P4431="Galvanized Requiring Replacement")),
(AND('[1]PWS Information'!$E$10="CWS",T4431="Single Family Residence",P4431="Galvanized Requiring Replacement",Q4431="Yes")),
(AND('[1]PWS Information'!$E$10="NTNC",T4431="Single Family Residence",P4431="Galvanized Requiring Replacement")),
(AND('[1]PWS Information'!$E$10="NTNC",T4431="Single Family Residence",Q4431="Yes")))),"Tier 3",
IF((OR((AND('[1]PWS Information'!$E$10="CWS",T4431="Single Family Residence",R4431="Yes",P4431="Non-Lead", I4431="Non-Lead - Copper",K4431="Before 1989")),
(AND('[1]PWS Information'!$E$10="CWS",T4431="Single Family Residence",R4431="Yes",P4431="Non-Lead", M4431="Non-Lead - Copper",N4431="Before 1989")))),"Tier 4",
IF((OR((AND('[1]PWS Information'!$E$10="NTNC",P4431="Non-Lead")),
(AND('[1]PWS Information'!$E$10="CWS",P4431="Non-Lead",R4431="")),
(AND('[1]PWS Information'!$E$10="CWS",P4431="Non-Lead",R4431="No")),
(AND('[1]PWS Information'!$E$10="CWS",P4431="Non-Lead",R4431="Don't Know")),
(AND('[1]PWS Information'!$E$10="CWS",P4431="Non-Lead", I4431="Non-Lead - Copper", R4431="Yes", K4431="Between 1989 and 2014")),
(AND('[1]PWS Information'!$E$10="CWS",P4431="Non-Lead", I4431="Non-Lead - Copper", R4431="Yes", K4431="After 2014")),
(AND('[1]PWS Information'!$E$10="CWS",P4431="Non-Lead", I4431="Non-Lead - Copper", R4431="Yes", K4431="Unknown")),
(AND('[1]PWS Information'!$E$10="CWS",P4431="Non-Lead", M4431="Non-Lead - Copper", R4431="Yes", N4431="Between 1989 and 2014")),
(AND('[1]PWS Information'!$E$10="CWS",P4431="Non-Lead", M4431="Non-Lead - Copper", R4431="Yes", N4431="After 2014")),
(AND('[1]PWS Information'!$E$10="CWS",P4431="Non-Lead", M4431="Non-Lead - Copper", R4431="Yes", N4431="Unknown")),
(AND('[1]PWS Information'!$E$10="CWS",P4431="Unknown")),
(AND('[1]PWS Information'!$E$10="NTNC",P4431="Unknown")),
(AND('[1]PWS Information'!$E$10="CWS",T4431="Multiple Family Residence",P4431="Galvanized Requiring Replacement")),
(AND('[1]PWS Information'!$E$10="CWS",P4431="Galvanized Requiring Replacement")),
(AND('[1]PWS Information'!$E$10="NTNC",T4431="Multiple Family Residence",P4431="Galvanized Requiring Replacement")))),"Tier 5",
"")))))</f>
        <v>Tier 5</v>
      </c>
      <c r="Y4431" s="24"/>
      <c r="Z4431" s="24"/>
    </row>
    <row r="4432" spans="1:26" x14ac:dyDescent="0.25">
      <c r="A4432" s="17">
        <v>4429</v>
      </c>
      <c r="B4432" s="18">
        <v>4501</v>
      </c>
      <c r="C4432" s="18" t="s">
        <v>174</v>
      </c>
      <c r="D4432" s="18" t="s">
        <v>188</v>
      </c>
      <c r="E4432" s="18">
        <v>79549</v>
      </c>
      <c r="F4432" s="18"/>
      <c r="G4432" s="18"/>
      <c r="H4432" s="18"/>
      <c r="I4432" s="21" t="s">
        <v>218</v>
      </c>
      <c r="J4432" s="22" t="s">
        <v>254</v>
      </c>
      <c r="K4432" s="22" t="s">
        <v>255</v>
      </c>
      <c r="L4432" s="22" t="s">
        <v>256</v>
      </c>
      <c r="M4432" s="21" t="s">
        <v>218</v>
      </c>
      <c r="N4432" s="19" t="s">
        <v>205</v>
      </c>
      <c r="O4432" s="22" t="s">
        <v>257</v>
      </c>
      <c r="P4432" s="31" t="str">
        <f t="shared" si="69"/>
        <v>Non-Lead</v>
      </c>
      <c r="Q4432" s="40" t="s">
        <v>254</v>
      </c>
      <c r="R4432" s="40" t="s">
        <v>254</v>
      </c>
      <c r="S4432" s="24"/>
      <c r="T4432" s="16"/>
      <c r="U4432" s="41" t="s">
        <v>255</v>
      </c>
      <c r="V4432" s="41" t="s">
        <v>255</v>
      </c>
      <c r="W4432" s="16"/>
      <c r="X4432" s="43" t="str">
        <f>IF((OR((AND('[1]PWS Information'!$E$10="CWS",T4432="Single Family Residence",P4432="Lead")),
(AND('[1]PWS Information'!$E$10="CWS",T4432="Multiple Family Residence",'[1]PWS Information'!$E$11="Yes",P4432="Lead")),
(AND('[1]PWS Information'!$E$10="NTNC",P4432="Lead")))),"Tier 1",
IF((OR((AND('[1]PWS Information'!$E$10="CWS",T4432="Multiple Family Residence",'[1]PWS Information'!$E$11="No",P4432="Lead")),
(AND('[1]PWS Information'!$E$10="CWS",T4432="Other",P4432="Lead")),
(AND(T4432="",P4432="Lead")),
(AND('[1]PWS Information'!$E$10="CWS",T4432="Building",P4432="Lead")))),"Tier 2",
IF((OR((AND('[1]PWS Information'!$E$10="CWS",T4432="Single Family Residence",P4432="Galvanized Requiring Replacement")),
(AND('[1]PWS Information'!$E$10="CWS",T4432="Single Family Residence",P4432="Galvanized Requiring Replacement",Q4432="Yes")),
(AND('[1]PWS Information'!$E$10="NTNC",T4432="Single Family Residence",P4432="Galvanized Requiring Replacement")),
(AND('[1]PWS Information'!$E$10="NTNC",T4432="Single Family Residence",Q4432="Yes")))),"Tier 3",
IF((OR((AND('[1]PWS Information'!$E$10="CWS",T4432="Single Family Residence",R4432="Yes",P4432="Non-Lead", I4432="Non-Lead - Copper",K4432="Before 1989")),
(AND('[1]PWS Information'!$E$10="CWS",T4432="Single Family Residence",R4432="Yes",P4432="Non-Lead", M4432="Non-Lead - Copper",N4432="Before 1989")))),"Tier 4",
IF((OR((AND('[1]PWS Information'!$E$10="NTNC",P4432="Non-Lead")),
(AND('[1]PWS Information'!$E$10="CWS",P4432="Non-Lead",R4432="")),
(AND('[1]PWS Information'!$E$10="CWS",P4432="Non-Lead",R4432="No")),
(AND('[1]PWS Information'!$E$10="CWS",P4432="Non-Lead",R4432="Don't Know")),
(AND('[1]PWS Information'!$E$10="CWS",P4432="Non-Lead", I4432="Non-Lead - Copper", R4432="Yes", K4432="Between 1989 and 2014")),
(AND('[1]PWS Information'!$E$10="CWS",P4432="Non-Lead", I4432="Non-Lead - Copper", R4432="Yes", K4432="After 2014")),
(AND('[1]PWS Information'!$E$10="CWS",P4432="Non-Lead", I4432="Non-Lead - Copper", R4432="Yes", K4432="Unknown")),
(AND('[1]PWS Information'!$E$10="CWS",P4432="Non-Lead", M4432="Non-Lead - Copper", R4432="Yes", N4432="Between 1989 and 2014")),
(AND('[1]PWS Information'!$E$10="CWS",P4432="Non-Lead", M4432="Non-Lead - Copper", R4432="Yes", N4432="After 2014")),
(AND('[1]PWS Information'!$E$10="CWS",P4432="Non-Lead", M4432="Non-Lead - Copper", R4432="Yes", N4432="Unknown")),
(AND('[1]PWS Information'!$E$10="CWS",P4432="Unknown")),
(AND('[1]PWS Information'!$E$10="NTNC",P4432="Unknown")),
(AND('[1]PWS Information'!$E$10="CWS",T4432="Multiple Family Residence",P4432="Galvanized Requiring Replacement")),
(AND('[1]PWS Information'!$E$10="CWS",P4432="Galvanized Requiring Replacement")),
(AND('[1]PWS Information'!$E$10="NTNC",T4432="Multiple Family Residence",P4432="Galvanized Requiring Replacement")))),"Tier 5",
"")))))</f>
        <v>Tier 5</v>
      </c>
      <c r="Y4432" s="24"/>
      <c r="Z4432" s="24"/>
    </row>
    <row r="4433" spans="1:26" x14ac:dyDescent="0.25">
      <c r="A4433" s="17">
        <v>4430</v>
      </c>
      <c r="B4433" s="18">
        <v>4503</v>
      </c>
      <c r="C4433" s="18" t="s">
        <v>174</v>
      </c>
      <c r="D4433" s="18" t="s">
        <v>188</v>
      </c>
      <c r="E4433" s="18">
        <v>79549</v>
      </c>
      <c r="F4433" s="18"/>
      <c r="G4433" s="18"/>
      <c r="H4433" s="18"/>
      <c r="I4433" s="21" t="s">
        <v>218</v>
      </c>
      <c r="J4433" s="22" t="s">
        <v>254</v>
      </c>
      <c r="K4433" s="22" t="s">
        <v>255</v>
      </c>
      <c r="L4433" s="22" t="s">
        <v>256</v>
      </c>
      <c r="M4433" s="21" t="s">
        <v>218</v>
      </c>
      <c r="N4433" s="19" t="s">
        <v>205</v>
      </c>
      <c r="O4433" s="22" t="s">
        <v>257</v>
      </c>
      <c r="P4433" s="31" t="str">
        <f t="shared" si="69"/>
        <v>Non-Lead</v>
      </c>
      <c r="Q4433" s="40" t="s">
        <v>254</v>
      </c>
      <c r="R4433" s="40" t="s">
        <v>254</v>
      </c>
      <c r="S4433" s="24"/>
      <c r="T4433" s="16"/>
      <c r="U4433" s="41" t="s">
        <v>255</v>
      </c>
      <c r="V4433" s="41" t="s">
        <v>255</v>
      </c>
      <c r="W4433" s="16"/>
      <c r="X4433" s="43" t="str">
        <f>IF((OR((AND('[1]PWS Information'!$E$10="CWS",T4433="Single Family Residence",P4433="Lead")),
(AND('[1]PWS Information'!$E$10="CWS",T4433="Multiple Family Residence",'[1]PWS Information'!$E$11="Yes",P4433="Lead")),
(AND('[1]PWS Information'!$E$10="NTNC",P4433="Lead")))),"Tier 1",
IF((OR((AND('[1]PWS Information'!$E$10="CWS",T4433="Multiple Family Residence",'[1]PWS Information'!$E$11="No",P4433="Lead")),
(AND('[1]PWS Information'!$E$10="CWS",T4433="Other",P4433="Lead")),
(AND(T4433="",P4433="Lead")),
(AND('[1]PWS Information'!$E$10="CWS",T4433="Building",P4433="Lead")))),"Tier 2",
IF((OR((AND('[1]PWS Information'!$E$10="CWS",T4433="Single Family Residence",P4433="Galvanized Requiring Replacement")),
(AND('[1]PWS Information'!$E$10="CWS",T4433="Single Family Residence",P4433="Galvanized Requiring Replacement",Q4433="Yes")),
(AND('[1]PWS Information'!$E$10="NTNC",T4433="Single Family Residence",P4433="Galvanized Requiring Replacement")),
(AND('[1]PWS Information'!$E$10="NTNC",T4433="Single Family Residence",Q4433="Yes")))),"Tier 3",
IF((OR((AND('[1]PWS Information'!$E$10="CWS",T4433="Single Family Residence",R4433="Yes",P4433="Non-Lead", I4433="Non-Lead - Copper",K4433="Before 1989")),
(AND('[1]PWS Information'!$E$10="CWS",T4433="Single Family Residence",R4433="Yes",P4433="Non-Lead", M4433="Non-Lead - Copper",N4433="Before 1989")))),"Tier 4",
IF((OR((AND('[1]PWS Information'!$E$10="NTNC",P4433="Non-Lead")),
(AND('[1]PWS Information'!$E$10="CWS",P4433="Non-Lead",R4433="")),
(AND('[1]PWS Information'!$E$10="CWS",P4433="Non-Lead",R4433="No")),
(AND('[1]PWS Information'!$E$10="CWS",P4433="Non-Lead",R4433="Don't Know")),
(AND('[1]PWS Information'!$E$10="CWS",P4433="Non-Lead", I4433="Non-Lead - Copper", R4433="Yes", K4433="Between 1989 and 2014")),
(AND('[1]PWS Information'!$E$10="CWS",P4433="Non-Lead", I4433="Non-Lead - Copper", R4433="Yes", K4433="After 2014")),
(AND('[1]PWS Information'!$E$10="CWS",P4433="Non-Lead", I4433="Non-Lead - Copper", R4433="Yes", K4433="Unknown")),
(AND('[1]PWS Information'!$E$10="CWS",P4433="Non-Lead", M4433="Non-Lead - Copper", R4433="Yes", N4433="Between 1989 and 2014")),
(AND('[1]PWS Information'!$E$10="CWS",P4433="Non-Lead", M4433="Non-Lead - Copper", R4433="Yes", N4433="After 2014")),
(AND('[1]PWS Information'!$E$10="CWS",P4433="Non-Lead", M4433="Non-Lead - Copper", R4433="Yes", N4433="Unknown")),
(AND('[1]PWS Information'!$E$10="CWS",P4433="Unknown")),
(AND('[1]PWS Information'!$E$10="NTNC",P4433="Unknown")),
(AND('[1]PWS Information'!$E$10="CWS",T4433="Multiple Family Residence",P4433="Galvanized Requiring Replacement")),
(AND('[1]PWS Information'!$E$10="CWS",P4433="Galvanized Requiring Replacement")),
(AND('[1]PWS Information'!$E$10="NTNC",T4433="Multiple Family Residence",P4433="Galvanized Requiring Replacement")))),"Tier 5",
"")))))</f>
        <v>Tier 5</v>
      </c>
      <c r="Y4433" s="24"/>
      <c r="Z4433" s="24"/>
    </row>
    <row r="4434" spans="1:26" x14ac:dyDescent="0.25">
      <c r="A4434" s="17">
        <v>4431</v>
      </c>
      <c r="B4434" s="17">
        <v>3226</v>
      </c>
      <c r="C4434" s="17" t="s">
        <v>152</v>
      </c>
      <c r="D4434" s="17" t="s">
        <v>188</v>
      </c>
      <c r="E4434" s="17">
        <v>79549</v>
      </c>
      <c r="F4434" s="17"/>
      <c r="G4434" s="17"/>
      <c r="H4434" s="17"/>
      <c r="I4434" s="21" t="s">
        <v>218</v>
      </c>
      <c r="J4434" s="22" t="s">
        <v>254</v>
      </c>
      <c r="K4434" s="22" t="s">
        <v>255</v>
      </c>
      <c r="L4434" s="22" t="s">
        <v>256</v>
      </c>
      <c r="M4434" s="21" t="s">
        <v>222</v>
      </c>
      <c r="N4434" s="37"/>
      <c r="O4434" s="22" t="s">
        <v>256</v>
      </c>
      <c r="P4434" s="31" t="str">
        <f t="shared" si="69"/>
        <v>Galvanized Requiring Replacement</v>
      </c>
      <c r="Q4434" s="40" t="s">
        <v>254</v>
      </c>
      <c r="R4434" s="40" t="s">
        <v>254</v>
      </c>
      <c r="S4434" s="24"/>
      <c r="T4434" s="16"/>
      <c r="U4434" s="41" t="s">
        <v>255</v>
      </c>
      <c r="V4434" s="41" t="s">
        <v>255</v>
      </c>
      <c r="W4434" s="16"/>
      <c r="X4434" s="43" t="str">
        <f>IF((OR((AND('[1]PWS Information'!$E$10="CWS",T4434="Single Family Residence",P4434="Lead")),
(AND('[1]PWS Information'!$E$10="CWS",T4434="Multiple Family Residence",'[1]PWS Information'!$E$11="Yes",P4434="Lead")),
(AND('[1]PWS Information'!$E$10="NTNC",P4434="Lead")))),"Tier 1",
IF((OR((AND('[1]PWS Information'!$E$10="CWS",T4434="Multiple Family Residence",'[1]PWS Information'!$E$11="No",P4434="Lead")),
(AND('[1]PWS Information'!$E$10="CWS",T4434="Other",P4434="Lead")),
(AND(T4434="",P4434="Lead")),
(AND('[1]PWS Information'!$E$10="CWS",T4434="Building",P4434="Lead")))),"Tier 2",
IF((OR((AND('[1]PWS Information'!$E$10="CWS",T4434="Single Family Residence",P4434="Galvanized Requiring Replacement")),
(AND('[1]PWS Information'!$E$10="CWS",T4434="Single Family Residence",P4434="Galvanized Requiring Replacement",Q4434="Yes")),
(AND('[1]PWS Information'!$E$10="NTNC",T4434="Single Family Residence",P4434="Galvanized Requiring Replacement")),
(AND('[1]PWS Information'!$E$10="NTNC",T4434="Single Family Residence",Q4434="Yes")))),"Tier 3",
IF((OR((AND('[1]PWS Information'!$E$10="CWS",T4434="Single Family Residence",R4434="Yes",P4434="Non-Lead", I4434="Non-Lead - Copper",K4434="Before 1989")),
(AND('[1]PWS Information'!$E$10="CWS",T4434="Single Family Residence",R4434="Yes",P4434="Non-Lead", M4434="Non-Lead - Copper",N4434="Before 1989")))),"Tier 4",
IF((OR((AND('[1]PWS Information'!$E$10="NTNC",P4434="Non-Lead")),
(AND('[1]PWS Information'!$E$10="CWS",P4434="Non-Lead",R4434="")),
(AND('[1]PWS Information'!$E$10="CWS",P4434="Non-Lead",R4434="No")),
(AND('[1]PWS Information'!$E$10="CWS",P4434="Non-Lead",R4434="Don't Know")),
(AND('[1]PWS Information'!$E$10="CWS",P4434="Non-Lead", I4434="Non-Lead - Copper", R4434="Yes", K4434="Between 1989 and 2014")),
(AND('[1]PWS Information'!$E$10="CWS",P4434="Non-Lead", I4434="Non-Lead - Copper", R4434="Yes", K4434="After 2014")),
(AND('[1]PWS Information'!$E$10="CWS",P4434="Non-Lead", I4434="Non-Lead - Copper", R4434="Yes", K4434="Unknown")),
(AND('[1]PWS Information'!$E$10="CWS",P4434="Non-Lead", M4434="Non-Lead - Copper", R4434="Yes", N4434="Between 1989 and 2014")),
(AND('[1]PWS Information'!$E$10="CWS",P4434="Non-Lead", M4434="Non-Lead - Copper", R4434="Yes", N4434="After 2014")),
(AND('[1]PWS Information'!$E$10="CWS",P4434="Non-Lead", M4434="Non-Lead - Copper", R4434="Yes", N4434="Unknown")),
(AND('[1]PWS Information'!$E$10="CWS",P4434="Unknown")),
(AND('[1]PWS Information'!$E$10="NTNC",P4434="Unknown")),
(AND('[1]PWS Information'!$E$10="CWS",T4434="Multiple Family Residence",P4434="Galvanized Requiring Replacement")),
(AND('[1]PWS Information'!$E$10="CWS",P4434="Galvanized Requiring Replacement")),
(AND('[1]PWS Information'!$E$10="NTNC",T4434="Multiple Family Residence",P4434="Galvanized Requiring Replacement")))),"Tier 5",
"")))))</f>
        <v>Tier 5</v>
      </c>
      <c r="Y4434" s="24"/>
      <c r="Z4434" s="24"/>
    </row>
    <row r="4435" spans="1:26" x14ac:dyDescent="0.25">
      <c r="A4435" s="17">
        <v>4432</v>
      </c>
      <c r="B4435" s="17">
        <v>3701</v>
      </c>
      <c r="C4435" s="17" t="s">
        <v>152</v>
      </c>
      <c r="D4435" s="17" t="s">
        <v>188</v>
      </c>
      <c r="E4435" s="17">
        <v>79549</v>
      </c>
      <c r="F4435" s="17"/>
      <c r="G4435" s="17"/>
      <c r="H4435" s="17"/>
      <c r="I4435" s="21" t="s">
        <v>218</v>
      </c>
      <c r="J4435" s="22" t="s">
        <v>254</v>
      </c>
      <c r="K4435" s="22" t="s">
        <v>255</v>
      </c>
      <c r="L4435" s="22" t="s">
        <v>256</v>
      </c>
      <c r="M4435" s="21" t="s">
        <v>218</v>
      </c>
      <c r="N4435" s="23" t="s">
        <v>205</v>
      </c>
      <c r="O4435" s="22" t="s">
        <v>257</v>
      </c>
      <c r="P4435" s="31" t="str">
        <f t="shared" si="69"/>
        <v>Non-Lead</v>
      </c>
      <c r="Q4435" s="40" t="s">
        <v>254</v>
      </c>
      <c r="R4435" s="40" t="s">
        <v>254</v>
      </c>
      <c r="S4435" s="24"/>
      <c r="T4435" s="16"/>
      <c r="U4435" s="41" t="s">
        <v>255</v>
      </c>
      <c r="V4435" s="41" t="s">
        <v>255</v>
      </c>
      <c r="W4435" s="16"/>
      <c r="X4435" s="43" t="str">
        <f>IF((OR((AND('[1]PWS Information'!$E$10="CWS",T4435="Single Family Residence",P4435="Lead")),
(AND('[1]PWS Information'!$E$10="CWS",T4435="Multiple Family Residence",'[1]PWS Information'!$E$11="Yes",P4435="Lead")),
(AND('[1]PWS Information'!$E$10="NTNC",P4435="Lead")))),"Tier 1",
IF((OR((AND('[1]PWS Information'!$E$10="CWS",T4435="Multiple Family Residence",'[1]PWS Information'!$E$11="No",P4435="Lead")),
(AND('[1]PWS Information'!$E$10="CWS",T4435="Other",P4435="Lead")),
(AND(T4435="",P4435="Lead")),
(AND('[1]PWS Information'!$E$10="CWS",T4435="Building",P4435="Lead")))),"Tier 2",
IF((OR((AND('[1]PWS Information'!$E$10="CWS",T4435="Single Family Residence",P4435="Galvanized Requiring Replacement")),
(AND('[1]PWS Information'!$E$10="CWS",T4435="Single Family Residence",P4435="Galvanized Requiring Replacement",Q4435="Yes")),
(AND('[1]PWS Information'!$E$10="NTNC",T4435="Single Family Residence",P4435="Galvanized Requiring Replacement")),
(AND('[1]PWS Information'!$E$10="NTNC",T4435="Single Family Residence",Q4435="Yes")))),"Tier 3",
IF((OR((AND('[1]PWS Information'!$E$10="CWS",T4435="Single Family Residence",R4435="Yes",P4435="Non-Lead", I4435="Non-Lead - Copper",K4435="Before 1989")),
(AND('[1]PWS Information'!$E$10="CWS",T4435="Single Family Residence",R4435="Yes",P4435="Non-Lead", M4435="Non-Lead - Copper",N4435="Before 1989")))),"Tier 4",
IF((OR((AND('[1]PWS Information'!$E$10="NTNC",P4435="Non-Lead")),
(AND('[1]PWS Information'!$E$10="CWS",P4435="Non-Lead",R4435="")),
(AND('[1]PWS Information'!$E$10="CWS",P4435="Non-Lead",R4435="No")),
(AND('[1]PWS Information'!$E$10="CWS",P4435="Non-Lead",R4435="Don't Know")),
(AND('[1]PWS Information'!$E$10="CWS",P4435="Non-Lead", I4435="Non-Lead - Copper", R4435="Yes", K4435="Between 1989 and 2014")),
(AND('[1]PWS Information'!$E$10="CWS",P4435="Non-Lead", I4435="Non-Lead - Copper", R4435="Yes", K4435="After 2014")),
(AND('[1]PWS Information'!$E$10="CWS",P4435="Non-Lead", I4435="Non-Lead - Copper", R4435="Yes", K4435="Unknown")),
(AND('[1]PWS Information'!$E$10="CWS",P4435="Non-Lead", M4435="Non-Lead - Copper", R4435="Yes", N4435="Between 1989 and 2014")),
(AND('[1]PWS Information'!$E$10="CWS",P4435="Non-Lead", M4435="Non-Lead - Copper", R4435="Yes", N4435="After 2014")),
(AND('[1]PWS Information'!$E$10="CWS",P4435="Non-Lead", M4435="Non-Lead - Copper", R4435="Yes", N4435="Unknown")),
(AND('[1]PWS Information'!$E$10="CWS",P4435="Unknown")),
(AND('[1]PWS Information'!$E$10="NTNC",P4435="Unknown")),
(AND('[1]PWS Information'!$E$10="CWS",T4435="Multiple Family Residence",P4435="Galvanized Requiring Replacement")),
(AND('[1]PWS Information'!$E$10="CWS",P4435="Galvanized Requiring Replacement")),
(AND('[1]PWS Information'!$E$10="NTNC",T4435="Multiple Family Residence",P4435="Galvanized Requiring Replacement")))),"Tier 5",
"")))))</f>
        <v>Tier 5</v>
      </c>
      <c r="Y4435" s="24"/>
      <c r="Z4435" s="24"/>
    </row>
    <row r="4436" spans="1:26" x14ac:dyDescent="0.25">
      <c r="A4436" s="17">
        <v>4433</v>
      </c>
      <c r="B4436" s="18">
        <v>3702</v>
      </c>
      <c r="C4436" s="17" t="s">
        <v>152</v>
      </c>
      <c r="D4436" s="17" t="s">
        <v>188</v>
      </c>
      <c r="E4436" s="17">
        <v>79549</v>
      </c>
      <c r="F4436" s="18"/>
      <c r="G4436" s="18"/>
      <c r="H4436" s="18"/>
      <c r="I4436" s="21" t="s">
        <v>218</v>
      </c>
      <c r="J4436" s="22" t="s">
        <v>254</v>
      </c>
      <c r="K4436" s="22" t="s">
        <v>255</v>
      </c>
      <c r="L4436" s="22" t="s">
        <v>256</v>
      </c>
      <c r="M4436" s="21" t="s">
        <v>218</v>
      </c>
      <c r="N4436" s="23" t="s">
        <v>205</v>
      </c>
      <c r="O4436" s="22" t="s">
        <v>257</v>
      </c>
      <c r="P4436" s="31" t="str">
        <f t="shared" si="69"/>
        <v>Non-Lead</v>
      </c>
      <c r="Q4436" s="40" t="s">
        <v>254</v>
      </c>
      <c r="R4436" s="40" t="s">
        <v>254</v>
      </c>
      <c r="S4436" s="24"/>
      <c r="T4436" s="16"/>
      <c r="U4436" s="41" t="s">
        <v>255</v>
      </c>
      <c r="V4436" s="41" t="s">
        <v>255</v>
      </c>
      <c r="W4436" s="16"/>
      <c r="X4436" s="43" t="str">
        <f>IF((OR((AND('[1]PWS Information'!$E$10="CWS",T4436="Single Family Residence",P4436="Lead")),
(AND('[1]PWS Information'!$E$10="CWS",T4436="Multiple Family Residence",'[1]PWS Information'!$E$11="Yes",P4436="Lead")),
(AND('[1]PWS Information'!$E$10="NTNC",P4436="Lead")))),"Tier 1",
IF((OR((AND('[1]PWS Information'!$E$10="CWS",T4436="Multiple Family Residence",'[1]PWS Information'!$E$11="No",P4436="Lead")),
(AND('[1]PWS Information'!$E$10="CWS",T4436="Other",P4436="Lead")),
(AND(T4436="",P4436="Lead")),
(AND('[1]PWS Information'!$E$10="CWS",T4436="Building",P4436="Lead")))),"Tier 2",
IF((OR((AND('[1]PWS Information'!$E$10="CWS",T4436="Single Family Residence",P4436="Galvanized Requiring Replacement")),
(AND('[1]PWS Information'!$E$10="CWS",T4436="Single Family Residence",P4436="Galvanized Requiring Replacement",Q4436="Yes")),
(AND('[1]PWS Information'!$E$10="NTNC",T4436="Single Family Residence",P4436="Galvanized Requiring Replacement")),
(AND('[1]PWS Information'!$E$10="NTNC",T4436="Single Family Residence",Q4436="Yes")))),"Tier 3",
IF((OR((AND('[1]PWS Information'!$E$10="CWS",T4436="Single Family Residence",R4436="Yes",P4436="Non-Lead", I4436="Non-Lead - Copper",K4436="Before 1989")),
(AND('[1]PWS Information'!$E$10="CWS",T4436="Single Family Residence",R4436="Yes",P4436="Non-Lead", M4436="Non-Lead - Copper",N4436="Before 1989")))),"Tier 4",
IF((OR((AND('[1]PWS Information'!$E$10="NTNC",P4436="Non-Lead")),
(AND('[1]PWS Information'!$E$10="CWS",P4436="Non-Lead",R4436="")),
(AND('[1]PWS Information'!$E$10="CWS",P4436="Non-Lead",R4436="No")),
(AND('[1]PWS Information'!$E$10="CWS",P4436="Non-Lead",R4436="Don't Know")),
(AND('[1]PWS Information'!$E$10="CWS",P4436="Non-Lead", I4436="Non-Lead - Copper", R4436="Yes", K4436="Between 1989 and 2014")),
(AND('[1]PWS Information'!$E$10="CWS",P4436="Non-Lead", I4436="Non-Lead - Copper", R4436="Yes", K4436="After 2014")),
(AND('[1]PWS Information'!$E$10="CWS",P4436="Non-Lead", I4436="Non-Lead - Copper", R4436="Yes", K4436="Unknown")),
(AND('[1]PWS Information'!$E$10="CWS",P4436="Non-Lead", M4436="Non-Lead - Copper", R4436="Yes", N4436="Between 1989 and 2014")),
(AND('[1]PWS Information'!$E$10="CWS",P4436="Non-Lead", M4436="Non-Lead - Copper", R4436="Yes", N4436="After 2014")),
(AND('[1]PWS Information'!$E$10="CWS",P4436="Non-Lead", M4436="Non-Lead - Copper", R4436="Yes", N4436="Unknown")),
(AND('[1]PWS Information'!$E$10="CWS",P4436="Unknown")),
(AND('[1]PWS Information'!$E$10="NTNC",P4436="Unknown")),
(AND('[1]PWS Information'!$E$10="CWS",T4436="Multiple Family Residence",P4436="Galvanized Requiring Replacement")),
(AND('[1]PWS Information'!$E$10="CWS",P4436="Galvanized Requiring Replacement")),
(AND('[1]PWS Information'!$E$10="NTNC",T4436="Multiple Family Residence",P4436="Galvanized Requiring Replacement")))),"Tier 5",
"")))))</f>
        <v>Tier 5</v>
      </c>
      <c r="Y4436" s="24"/>
      <c r="Z4436" s="24"/>
    </row>
    <row r="4437" spans="1:26" x14ac:dyDescent="0.25">
      <c r="A4437" s="17">
        <v>4434</v>
      </c>
      <c r="B4437" s="18">
        <v>3709</v>
      </c>
      <c r="C4437" s="17" t="s">
        <v>152</v>
      </c>
      <c r="D4437" s="17" t="s">
        <v>188</v>
      </c>
      <c r="E4437" s="17">
        <v>79549</v>
      </c>
      <c r="F4437" s="18"/>
      <c r="G4437" s="18"/>
      <c r="H4437" s="18"/>
      <c r="I4437" s="21" t="s">
        <v>218</v>
      </c>
      <c r="J4437" s="22" t="s">
        <v>254</v>
      </c>
      <c r="K4437" s="22" t="s">
        <v>255</v>
      </c>
      <c r="L4437" s="22" t="s">
        <v>256</v>
      </c>
      <c r="M4437" s="21" t="s">
        <v>218</v>
      </c>
      <c r="N4437" s="23" t="s">
        <v>205</v>
      </c>
      <c r="O4437" s="22" t="s">
        <v>257</v>
      </c>
      <c r="P4437" s="31" t="str">
        <f t="shared" si="69"/>
        <v>Non-Lead</v>
      </c>
      <c r="Q4437" s="40" t="s">
        <v>254</v>
      </c>
      <c r="R4437" s="40" t="s">
        <v>254</v>
      </c>
      <c r="S4437" s="24"/>
      <c r="T4437" s="16"/>
      <c r="U4437" s="41" t="s">
        <v>255</v>
      </c>
      <c r="V4437" s="41" t="s">
        <v>255</v>
      </c>
      <c r="W4437" s="16"/>
      <c r="X4437" s="43" t="str">
        <f>IF((OR((AND('[1]PWS Information'!$E$10="CWS",T4437="Single Family Residence",P4437="Lead")),
(AND('[1]PWS Information'!$E$10="CWS",T4437="Multiple Family Residence",'[1]PWS Information'!$E$11="Yes",P4437="Lead")),
(AND('[1]PWS Information'!$E$10="NTNC",P4437="Lead")))),"Tier 1",
IF((OR((AND('[1]PWS Information'!$E$10="CWS",T4437="Multiple Family Residence",'[1]PWS Information'!$E$11="No",P4437="Lead")),
(AND('[1]PWS Information'!$E$10="CWS",T4437="Other",P4437="Lead")),
(AND(T4437="",P4437="Lead")),
(AND('[1]PWS Information'!$E$10="CWS",T4437="Building",P4437="Lead")))),"Tier 2",
IF((OR((AND('[1]PWS Information'!$E$10="CWS",T4437="Single Family Residence",P4437="Galvanized Requiring Replacement")),
(AND('[1]PWS Information'!$E$10="CWS",T4437="Single Family Residence",P4437="Galvanized Requiring Replacement",Q4437="Yes")),
(AND('[1]PWS Information'!$E$10="NTNC",T4437="Single Family Residence",P4437="Galvanized Requiring Replacement")),
(AND('[1]PWS Information'!$E$10="NTNC",T4437="Single Family Residence",Q4437="Yes")))),"Tier 3",
IF((OR((AND('[1]PWS Information'!$E$10="CWS",T4437="Single Family Residence",R4437="Yes",P4437="Non-Lead", I4437="Non-Lead - Copper",K4437="Before 1989")),
(AND('[1]PWS Information'!$E$10="CWS",T4437="Single Family Residence",R4437="Yes",P4437="Non-Lead", M4437="Non-Lead - Copper",N4437="Before 1989")))),"Tier 4",
IF((OR((AND('[1]PWS Information'!$E$10="NTNC",P4437="Non-Lead")),
(AND('[1]PWS Information'!$E$10="CWS",P4437="Non-Lead",R4437="")),
(AND('[1]PWS Information'!$E$10="CWS",P4437="Non-Lead",R4437="No")),
(AND('[1]PWS Information'!$E$10="CWS",P4437="Non-Lead",R4437="Don't Know")),
(AND('[1]PWS Information'!$E$10="CWS",P4437="Non-Lead", I4437="Non-Lead - Copper", R4437="Yes", K4437="Between 1989 and 2014")),
(AND('[1]PWS Information'!$E$10="CWS",P4437="Non-Lead", I4437="Non-Lead - Copper", R4437="Yes", K4437="After 2014")),
(AND('[1]PWS Information'!$E$10="CWS",P4437="Non-Lead", I4437="Non-Lead - Copper", R4437="Yes", K4437="Unknown")),
(AND('[1]PWS Information'!$E$10="CWS",P4437="Non-Lead", M4437="Non-Lead - Copper", R4437="Yes", N4437="Between 1989 and 2014")),
(AND('[1]PWS Information'!$E$10="CWS",P4437="Non-Lead", M4437="Non-Lead - Copper", R4437="Yes", N4437="After 2014")),
(AND('[1]PWS Information'!$E$10="CWS",P4437="Non-Lead", M4437="Non-Lead - Copper", R4437="Yes", N4437="Unknown")),
(AND('[1]PWS Information'!$E$10="CWS",P4437="Unknown")),
(AND('[1]PWS Information'!$E$10="NTNC",P4437="Unknown")),
(AND('[1]PWS Information'!$E$10="CWS",T4437="Multiple Family Residence",P4437="Galvanized Requiring Replacement")),
(AND('[1]PWS Information'!$E$10="CWS",P4437="Galvanized Requiring Replacement")),
(AND('[1]PWS Information'!$E$10="NTNC",T4437="Multiple Family Residence",P4437="Galvanized Requiring Replacement")))),"Tier 5",
"")))))</f>
        <v>Tier 5</v>
      </c>
      <c r="Y4437" s="24"/>
      <c r="Z4437" s="24"/>
    </row>
    <row r="4438" spans="1:26" x14ac:dyDescent="0.25">
      <c r="A4438" s="17">
        <v>4435</v>
      </c>
      <c r="B4438" s="17">
        <v>3710</v>
      </c>
      <c r="C4438" s="17" t="s">
        <v>152</v>
      </c>
      <c r="D4438" s="17" t="s">
        <v>188</v>
      </c>
      <c r="E4438" s="17">
        <v>79549</v>
      </c>
      <c r="F4438" s="17"/>
      <c r="G4438" s="17"/>
      <c r="H4438" s="17"/>
      <c r="I4438" s="21" t="s">
        <v>218</v>
      </c>
      <c r="J4438" s="22" t="s">
        <v>254</v>
      </c>
      <c r="K4438" s="22" t="s">
        <v>255</v>
      </c>
      <c r="L4438" s="22" t="s">
        <v>256</v>
      </c>
      <c r="M4438" s="21" t="s">
        <v>218</v>
      </c>
      <c r="N4438" s="17" t="s">
        <v>205</v>
      </c>
      <c r="O4438" s="22" t="s">
        <v>257</v>
      </c>
      <c r="P4438" s="31" t="str">
        <f t="shared" si="69"/>
        <v>Non-Lead</v>
      </c>
      <c r="Q4438" s="40" t="s">
        <v>254</v>
      </c>
      <c r="R4438" s="40" t="s">
        <v>254</v>
      </c>
      <c r="S4438" s="24"/>
      <c r="T4438" s="16"/>
      <c r="U4438" s="41" t="s">
        <v>255</v>
      </c>
      <c r="V4438" s="41" t="s">
        <v>255</v>
      </c>
      <c r="W4438" s="16"/>
      <c r="X4438" s="43" t="str">
        <f>IF((OR((AND('[1]PWS Information'!$E$10="CWS",T4438="Single Family Residence",P4438="Lead")),
(AND('[1]PWS Information'!$E$10="CWS",T4438="Multiple Family Residence",'[1]PWS Information'!$E$11="Yes",P4438="Lead")),
(AND('[1]PWS Information'!$E$10="NTNC",P4438="Lead")))),"Tier 1",
IF((OR((AND('[1]PWS Information'!$E$10="CWS",T4438="Multiple Family Residence",'[1]PWS Information'!$E$11="No",P4438="Lead")),
(AND('[1]PWS Information'!$E$10="CWS",T4438="Other",P4438="Lead")),
(AND(T4438="",P4438="Lead")),
(AND('[1]PWS Information'!$E$10="CWS",T4438="Building",P4438="Lead")))),"Tier 2",
IF((OR((AND('[1]PWS Information'!$E$10="CWS",T4438="Single Family Residence",P4438="Galvanized Requiring Replacement")),
(AND('[1]PWS Information'!$E$10="CWS",T4438="Single Family Residence",P4438="Galvanized Requiring Replacement",Q4438="Yes")),
(AND('[1]PWS Information'!$E$10="NTNC",T4438="Single Family Residence",P4438="Galvanized Requiring Replacement")),
(AND('[1]PWS Information'!$E$10="NTNC",T4438="Single Family Residence",Q4438="Yes")))),"Tier 3",
IF((OR((AND('[1]PWS Information'!$E$10="CWS",T4438="Single Family Residence",R4438="Yes",P4438="Non-Lead", I4438="Non-Lead - Copper",K4438="Before 1989")),
(AND('[1]PWS Information'!$E$10="CWS",T4438="Single Family Residence",R4438="Yes",P4438="Non-Lead", M4438="Non-Lead - Copper",N4438="Before 1989")))),"Tier 4",
IF((OR((AND('[1]PWS Information'!$E$10="NTNC",P4438="Non-Lead")),
(AND('[1]PWS Information'!$E$10="CWS",P4438="Non-Lead",R4438="")),
(AND('[1]PWS Information'!$E$10="CWS",P4438="Non-Lead",R4438="No")),
(AND('[1]PWS Information'!$E$10="CWS",P4438="Non-Lead",R4438="Don't Know")),
(AND('[1]PWS Information'!$E$10="CWS",P4438="Non-Lead", I4438="Non-Lead - Copper", R4438="Yes", K4438="Between 1989 and 2014")),
(AND('[1]PWS Information'!$E$10="CWS",P4438="Non-Lead", I4438="Non-Lead - Copper", R4438="Yes", K4438="After 2014")),
(AND('[1]PWS Information'!$E$10="CWS",P4438="Non-Lead", I4438="Non-Lead - Copper", R4438="Yes", K4438="Unknown")),
(AND('[1]PWS Information'!$E$10="CWS",P4438="Non-Lead", M4438="Non-Lead - Copper", R4438="Yes", N4438="Between 1989 and 2014")),
(AND('[1]PWS Information'!$E$10="CWS",P4438="Non-Lead", M4438="Non-Lead - Copper", R4438="Yes", N4438="After 2014")),
(AND('[1]PWS Information'!$E$10="CWS",P4438="Non-Lead", M4438="Non-Lead - Copper", R4438="Yes", N4438="Unknown")),
(AND('[1]PWS Information'!$E$10="CWS",P4438="Unknown")),
(AND('[1]PWS Information'!$E$10="NTNC",P4438="Unknown")),
(AND('[1]PWS Information'!$E$10="CWS",T4438="Multiple Family Residence",P4438="Galvanized Requiring Replacement")),
(AND('[1]PWS Information'!$E$10="CWS",P4438="Galvanized Requiring Replacement")),
(AND('[1]PWS Information'!$E$10="NTNC",T4438="Multiple Family Residence",P4438="Galvanized Requiring Replacement")))),"Tier 5",
"")))))</f>
        <v>Tier 5</v>
      </c>
      <c r="Y4438" s="24"/>
      <c r="Z4438" s="24"/>
    </row>
    <row r="4439" spans="1:26" x14ac:dyDescent="0.25">
      <c r="A4439" s="17">
        <v>4436</v>
      </c>
      <c r="B4439" s="17">
        <v>3717</v>
      </c>
      <c r="C4439" s="17" t="s">
        <v>152</v>
      </c>
      <c r="D4439" s="17" t="s">
        <v>188</v>
      </c>
      <c r="E4439" s="17">
        <v>79549</v>
      </c>
      <c r="F4439" s="17"/>
      <c r="G4439" s="17"/>
      <c r="H4439" s="17"/>
      <c r="I4439" s="21" t="s">
        <v>218</v>
      </c>
      <c r="J4439" s="22" t="s">
        <v>254</v>
      </c>
      <c r="K4439" s="22" t="s">
        <v>255</v>
      </c>
      <c r="L4439" s="22" t="s">
        <v>256</v>
      </c>
      <c r="M4439" s="21" t="s">
        <v>222</v>
      </c>
      <c r="N4439" s="23" t="s">
        <v>205</v>
      </c>
      <c r="O4439" s="22" t="s">
        <v>257</v>
      </c>
      <c r="P4439" s="31" t="str">
        <f t="shared" si="69"/>
        <v>Galvanized Requiring Replacement</v>
      </c>
      <c r="Q4439" s="40" t="s">
        <v>254</v>
      </c>
      <c r="R4439" s="40" t="s">
        <v>254</v>
      </c>
      <c r="S4439" s="24"/>
      <c r="T4439" s="16"/>
      <c r="U4439" s="41" t="s">
        <v>255</v>
      </c>
      <c r="V4439" s="41" t="s">
        <v>255</v>
      </c>
      <c r="W4439" s="16"/>
      <c r="X4439" s="43" t="str">
        <f>IF((OR((AND('[1]PWS Information'!$E$10="CWS",T4439="Single Family Residence",P4439="Lead")),
(AND('[1]PWS Information'!$E$10="CWS",T4439="Multiple Family Residence",'[1]PWS Information'!$E$11="Yes",P4439="Lead")),
(AND('[1]PWS Information'!$E$10="NTNC",P4439="Lead")))),"Tier 1",
IF((OR((AND('[1]PWS Information'!$E$10="CWS",T4439="Multiple Family Residence",'[1]PWS Information'!$E$11="No",P4439="Lead")),
(AND('[1]PWS Information'!$E$10="CWS",T4439="Other",P4439="Lead")),
(AND(T4439="",P4439="Lead")),
(AND('[1]PWS Information'!$E$10="CWS",T4439="Building",P4439="Lead")))),"Tier 2",
IF((OR((AND('[1]PWS Information'!$E$10="CWS",T4439="Single Family Residence",P4439="Galvanized Requiring Replacement")),
(AND('[1]PWS Information'!$E$10="CWS",T4439="Single Family Residence",P4439="Galvanized Requiring Replacement",Q4439="Yes")),
(AND('[1]PWS Information'!$E$10="NTNC",T4439="Single Family Residence",P4439="Galvanized Requiring Replacement")),
(AND('[1]PWS Information'!$E$10="NTNC",T4439="Single Family Residence",Q4439="Yes")))),"Tier 3",
IF((OR((AND('[1]PWS Information'!$E$10="CWS",T4439="Single Family Residence",R4439="Yes",P4439="Non-Lead", I4439="Non-Lead - Copper",K4439="Before 1989")),
(AND('[1]PWS Information'!$E$10="CWS",T4439="Single Family Residence",R4439="Yes",P4439="Non-Lead", M4439="Non-Lead - Copper",N4439="Before 1989")))),"Tier 4",
IF((OR((AND('[1]PWS Information'!$E$10="NTNC",P4439="Non-Lead")),
(AND('[1]PWS Information'!$E$10="CWS",P4439="Non-Lead",R4439="")),
(AND('[1]PWS Information'!$E$10="CWS",P4439="Non-Lead",R4439="No")),
(AND('[1]PWS Information'!$E$10="CWS",P4439="Non-Lead",R4439="Don't Know")),
(AND('[1]PWS Information'!$E$10="CWS",P4439="Non-Lead", I4439="Non-Lead - Copper", R4439="Yes", K4439="Between 1989 and 2014")),
(AND('[1]PWS Information'!$E$10="CWS",P4439="Non-Lead", I4439="Non-Lead - Copper", R4439="Yes", K4439="After 2014")),
(AND('[1]PWS Information'!$E$10="CWS",P4439="Non-Lead", I4439="Non-Lead - Copper", R4439="Yes", K4439="Unknown")),
(AND('[1]PWS Information'!$E$10="CWS",P4439="Non-Lead", M4439="Non-Lead - Copper", R4439="Yes", N4439="Between 1989 and 2014")),
(AND('[1]PWS Information'!$E$10="CWS",P4439="Non-Lead", M4439="Non-Lead - Copper", R4439="Yes", N4439="After 2014")),
(AND('[1]PWS Information'!$E$10="CWS",P4439="Non-Lead", M4439="Non-Lead - Copper", R4439="Yes", N4439="Unknown")),
(AND('[1]PWS Information'!$E$10="CWS",P4439="Unknown")),
(AND('[1]PWS Information'!$E$10="NTNC",P4439="Unknown")),
(AND('[1]PWS Information'!$E$10="CWS",T4439="Multiple Family Residence",P4439="Galvanized Requiring Replacement")),
(AND('[1]PWS Information'!$E$10="CWS",P4439="Galvanized Requiring Replacement")),
(AND('[1]PWS Information'!$E$10="NTNC",T4439="Multiple Family Residence",P4439="Galvanized Requiring Replacement")))),"Tier 5",
"")))))</f>
        <v>Tier 5</v>
      </c>
      <c r="Y4439" s="24"/>
      <c r="Z4439" s="24"/>
    </row>
    <row r="4440" spans="1:26" x14ac:dyDescent="0.25">
      <c r="A4440" s="17">
        <v>4437</v>
      </c>
      <c r="B4440" s="17">
        <v>3718</v>
      </c>
      <c r="C4440" s="17" t="s">
        <v>152</v>
      </c>
      <c r="D4440" s="17" t="s">
        <v>188</v>
      </c>
      <c r="E4440" s="17">
        <v>79549</v>
      </c>
      <c r="F4440" s="17"/>
      <c r="G4440" s="17"/>
      <c r="H4440" s="17"/>
      <c r="I4440" s="21" t="s">
        <v>218</v>
      </c>
      <c r="J4440" s="22" t="s">
        <v>254</v>
      </c>
      <c r="K4440" s="22" t="s">
        <v>255</v>
      </c>
      <c r="L4440" s="22" t="s">
        <v>256</v>
      </c>
      <c r="M4440" s="21" t="s">
        <v>222</v>
      </c>
      <c r="N4440" s="23" t="s">
        <v>205</v>
      </c>
      <c r="O4440" s="22" t="s">
        <v>257</v>
      </c>
      <c r="P4440" s="31" t="str">
        <f t="shared" si="69"/>
        <v>Galvanized Requiring Replacement</v>
      </c>
      <c r="Q4440" s="40" t="s">
        <v>254</v>
      </c>
      <c r="R4440" s="40" t="s">
        <v>254</v>
      </c>
      <c r="S4440" s="24"/>
      <c r="T4440" s="16"/>
      <c r="U4440" s="41" t="s">
        <v>255</v>
      </c>
      <c r="V4440" s="41" t="s">
        <v>255</v>
      </c>
      <c r="W4440" s="16"/>
      <c r="X4440" s="43" t="str">
        <f>IF((OR((AND('[1]PWS Information'!$E$10="CWS",T4440="Single Family Residence",P4440="Lead")),
(AND('[1]PWS Information'!$E$10="CWS",T4440="Multiple Family Residence",'[1]PWS Information'!$E$11="Yes",P4440="Lead")),
(AND('[1]PWS Information'!$E$10="NTNC",P4440="Lead")))),"Tier 1",
IF((OR((AND('[1]PWS Information'!$E$10="CWS",T4440="Multiple Family Residence",'[1]PWS Information'!$E$11="No",P4440="Lead")),
(AND('[1]PWS Information'!$E$10="CWS",T4440="Other",P4440="Lead")),
(AND(T4440="",P4440="Lead")),
(AND('[1]PWS Information'!$E$10="CWS",T4440="Building",P4440="Lead")))),"Tier 2",
IF((OR((AND('[1]PWS Information'!$E$10="CWS",T4440="Single Family Residence",P4440="Galvanized Requiring Replacement")),
(AND('[1]PWS Information'!$E$10="CWS",T4440="Single Family Residence",P4440="Galvanized Requiring Replacement",Q4440="Yes")),
(AND('[1]PWS Information'!$E$10="NTNC",T4440="Single Family Residence",P4440="Galvanized Requiring Replacement")),
(AND('[1]PWS Information'!$E$10="NTNC",T4440="Single Family Residence",Q4440="Yes")))),"Tier 3",
IF((OR((AND('[1]PWS Information'!$E$10="CWS",T4440="Single Family Residence",R4440="Yes",P4440="Non-Lead", I4440="Non-Lead - Copper",K4440="Before 1989")),
(AND('[1]PWS Information'!$E$10="CWS",T4440="Single Family Residence",R4440="Yes",P4440="Non-Lead", M4440="Non-Lead - Copper",N4440="Before 1989")))),"Tier 4",
IF((OR((AND('[1]PWS Information'!$E$10="NTNC",P4440="Non-Lead")),
(AND('[1]PWS Information'!$E$10="CWS",P4440="Non-Lead",R4440="")),
(AND('[1]PWS Information'!$E$10="CWS",P4440="Non-Lead",R4440="No")),
(AND('[1]PWS Information'!$E$10="CWS",P4440="Non-Lead",R4440="Don't Know")),
(AND('[1]PWS Information'!$E$10="CWS",P4440="Non-Lead", I4440="Non-Lead - Copper", R4440="Yes", K4440="Between 1989 and 2014")),
(AND('[1]PWS Information'!$E$10="CWS",P4440="Non-Lead", I4440="Non-Lead - Copper", R4440="Yes", K4440="After 2014")),
(AND('[1]PWS Information'!$E$10="CWS",P4440="Non-Lead", I4440="Non-Lead - Copper", R4440="Yes", K4440="Unknown")),
(AND('[1]PWS Information'!$E$10="CWS",P4440="Non-Lead", M4440="Non-Lead - Copper", R4440="Yes", N4440="Between 1989 and 2014")),
(AND('[1]PWS Information'!$E$10="CWS",P4440="Non-Lead", M4440="Non-Lead - Copper", R4440="Yes", N4440="After 2014")),
(AND('[1]PWS Information'!$E$10="CWS",P4440="Non-Lead", M4440="Non-Lead - Copper", R4440="Yes", N4440="Unknown")),
(AND('[1]PWS Information'!$E$10="CWS",P4440="Unknown")),
(AND('[1]PWS Information'!$E$10="NTNC",P4440="Unknown")),
(AND('[1]PWS Information'!$E$10="CWS",T4440="Multiple Family Residence",P4440="Galvanized Requiring Replacement")),
(AND('[1]PWS Information'!$E$10="CWS",P4440="Galvanized Requiring Replacement")),
(AND('[1]PWS Information'!$E$10="NTNC",T4440="Multiple Family Residence",P4440="Galvanized Requiring Replacement")))),"Tier 5",
"")))))</f>
        <v>Tier 5</v>
      </c>
      <c r="Y4440" s="24"/>
      <c r="Z4440" s="24"/>
    </row>
    <row r="4441" spans="1:26" x14ac:dyDescent="0.25">
      <c r="A4441" s="17">
        <v>4438</v>
      </c>
      <c r="B4441" s="18">
        <v>3726</v>
      </c>
      <c r="C4441" s="17" t="s">
        <v>152</v>
      </c>
      <c r="D4441" s="17" t="s">
        <v>188</v>
      </c>
      <c r="E4441" s="17">
        <v>79549</v>
      </c>
      <c r="F4441" s="18"/>
      <c r="G4441" s="18"/>
      <c r="H4441" s="18"/>
      <c r="I4441" s="21" t="s">
        <v>218</v>
      </c>
      <c r="J4441" s="22" t="s">
        <v>254</v>
      </c>
      <c r="K4441" s="22" t="s">
        <v>255</v>
      </c>
      <c r="L4441" s="22" t="s">
        <v>256</v>
      </c>
      <c r="M4441" s="21" t="s">
        <v>222</v>
      </c>
      <c r="N4441" s="23" t="s">
        <v>205</v>
      </c>
      <c r="O4441" s="22"/>
      <c r="P4441" s="31" t="str">
        <f t="shared" si="69"/>
        <v>Galvanized Requiring Replacement</v>
      </c>
      <c r="Q4441" s="40" t="s">
        <v>254</v>
      </c>
      <c r="R4441" s="40" t="s">
        <v>254</v>
      </c>
      <c r="S4441" s="24"/>
      <c r="T4441" s="16"/>
      <c r="U4441" s="41" t="s">
        <v>255</v>
      </c>
      <c r="V4441" s="41" t="s">
        <v>255</v>
      </c>
      <c r="W4441" s="16"/>
      <c r="X4441" s="43" t="str">
        <f>IF((OR((AND('[1]PWS Information'!$E$10="CWS",T4441="Single Family Residence",P4441="Lead")),
(AND('[1]PWS Information'!$E$10="CWS",T4441="Multiple Family Residence",'[1]PWS Information'!$E$11="Yes",P4441="Lead")),
(AND('[1]PWS Information'!$E$10="NTNC",P4441="Lead")))),"Tier 1",
IF((OR((AND('[1]PWS Information'!$E$10="CWS",T4441="Multiple Family Residence",'[1]PWS Information'!$E$11="No",P4441="Lead")),
(AND('[1]PWS Information'!$E$10="CWS",T4441="Other",P4441="Lead")),
(AND(T4441="",P4441="Lead")),
(AND('[1]PWS Information'!$E$10="CWS",T4441="Building",P4441="Lead")))),"Tier 2",
IF((OR((AND('[1]PWS Information'!$E$10="CWS",T4441="Single Family Residence",P4441="Galvanized Requiring Replacement")),
(AND('[1]PWS Information'!$E$10="CWS",T4441="Single Family Residence",P4441="Galvanized Requiring Replacement",Q4441="Yes")),
(AND('[1]PWS Information'!$E$10="NTNC",T4441="Single Family Residence",P4441="Galvanized Requiring Replacement")),
(AND('[1]PWS Information'!$E$10="NTNC",T4441="Single Family Residence",Q4441="Yes")))),"Tier 3",
IF((OR((AND('[1]PWS Information'!$E$10="CWS",T4441="Single Family Residence",R4441="Yes",P4441="Non-Lead", I4441="Non-Lead - Copper",K4441="Before 1989")),
(AND('[1]PWS Information'!$E$10="CWS",T4441="Single Family Residence",R4441="Yes",P4441="Non-Lead", M4441="Non-Lead - Copper",N4441="Before 1989")))),"Tier 4",
IF((OR((AND('[1]PWS Information'!$E$10="NTNC",P4441="Non-Lead")),
(AND('[1]PWS Information'!$E$10="CWS",P4441="Non-Lead",R4441="")),
(AND('[1]PWS Information'!$E$10="CWS",P4441="Non-Lead",R4441="No")),
(AND('[1]PWS Information'!$E$10="CWS",P4441="Non-Lead",R4441="Don't Know")),
(AND('[1]PWS Information'!$E$10="CWS",P4441="Non-Lead", I4441="Non-Lead - Copper", R4441="Yes", K4441="Between 1989 and 2014")),
(AND('[1]PWS Information'!$E$10="CWS",P4441="Non-Lead", I4441="Non-Lead - Copper", R4441="Yes", K4441="After 2014")),
(AND('[1]PWS Information'!$E$10="CWS",P4441="Non-Lead", I4441="Non-Lead - Copper", R4441="Yes", K4441="Unknown")),
(AND('[1]PWS Information'!$E$10="CWS",P4441="Non-Lead", M4441="Non-Lead - Copper", R4441="Yes", N4441="Between 1989 and 2014")),
(AND('[1]PWS Information'!$E$10="CWS",P4441="Non-Lead", M4441="Non-Lead - Copper", R4441="Yes", N4441="After 2014")),
(AND('[1]PWS Information'!$E$10="CWS",P4441="Non-Lead", M4441="Non-Lead - Copper", R4441="Yes", N4441="Unknown")),
(AND('[1]PWS Information'!$E$10="CWS",P4441="Unknown")),
(AND('[1]PWS Information'!$E$10="NTNC",P4441="Unknown")),
(AND('[1]PWS Information'!$E$10="CWS",T4441="Multiple Family Residence",P4441="Galvanized Requiring Replacement")),
(AND('[1]PWS Information'!$E$10="CWS",P4441="Galvanized Requiring Replacement")),
(AND('[1]PWS Information'!$E$10="NTNC",T4441="Multiple Family Residence",P4441="Galvanized Requiring Replacement")))),"Tier 5",
"")))))</f>
        <v>Tier 5</v>
      </c>
      <c r="Y4441" s="24"/>
      <c r="Z4441" s="24"/>
    </row>
    <row r="4442" spans="1:26" x14ac:dyDescent="0.25">
      <c r="A4442" s="17">
        <v>4439</v>
      </c>
      <c r="B4442" s="18">
        <v>3733</v>
      </c>
      <c r="C4442" s="17" t="s">
        <v>152</v>
      </c>
      <c r="D4442" s="17" t="s">
        <v>188</v>
      </c>
      <c r="E4442" s="17">
        <v>79549</v>
      </c>
      <c r="F4442" s="18"/>
      <c r="G4442" s="18"/>
      <c r="H4442" s="18"/>
      <c r="I4442" s="21" t="s">
        <v>218</v>
      </c>
      <c r="J4442" s="22" t="s">
        <v>254</v>
      </c>
      <c r="K4442" s="22" t="s">
        <v>255</v>
      </c>
      <c r="L4442" s="22" t="s">
        <v>256</v>
      </c>
      <c r="M4442" s="21" t="s">
        <v>218</v>
      </c>
      <c r="N4442" s="23" t="s">
        <v>205</v>
      </c>
      <c r="O4442" s="22" t="s">
        <v>257</v>
      </c>
      <c r="P4442" s="31" t="str">
        <f t="shared" si="69"/>
        <v>Non-Lead</v>
      </c>
      <c r="Q4442" s="40" t="s">
        <v>254</v>
      </c>
      <c r="R4442" s="40" t="s">
        <v>254</v>
      </c>
      <c r="S4442" s="24"/>
      <c r="T4442" s="16"/>
      <c r="U4442" s="41" t="s">
        <v>255</v>
      </c>
      <c r="V4442" s="41" t="s">
        <v>255</v>
      </c>
      <c r="W4442" s="16"/>
      <c r="X4442" s="43" t="str">
        <f>IF((OR((AND('[1]PWS Information'!$E$10="CWS",T4442="Single Family Residence",P4442="Lead")),
(AND('[1]PWS Information'!$E$10="CWS",T4442="Multiple Family Residence",'[1]PWS Information'!$E$11="Yes",P4442="Lead")),
(AND('[1]PWS Information'!$E$10="NTNC",P4442="Lead")))),"Tier 1",
IF((OR((AND('[1]PWS Information'!$E$10="CWS",T4442="Multiple Family Residence",'[1]PWS Information'!$E$11="No",P4442="Lead")),
(AND('[1]PWS Information'!$E$10="CWS",T4442="Other",P4442="Lead")),
(AND(T4442="",P4442="Lead")),
(AND('[1]PWS Information'!$E$10="CWS",T4442="Building",P4442="Lead")))),"Tier 2",
IF((OR((AND('[1]PWS Information'!$E$10="CWS",T4442="Single Family Residence",P4442="Galvanized Requiring Replacement")),
(AND('[1]PWS Information'!$E$10="CWS",T4442="Single Family Residence",P4442="Galvanized Requiring Replacement",Q4442="Yes")),
(AND('[1]PWS Information'!$E$10="NTNC",T4442="Single Family Residence",P4442="Galvanized Requiring Replacement")),
(AND('[1]PWS Information'!$E$10="NTNC",T4442="Single Family Residence",Q4442="Yes")))),"Tier 3",
IF((OR((AND('[1]PWS Information'!$E$10="CWS",T4442="Single Family Residence",R4442="Yes",P4442="Non-Lead", I4442="Non-Lead - Copper",K4442="Before 1989")),
(AND('[1]PWS Information'!$E$10="CWS",T4442="Single Family Residence",R4442="Yes",P4442="Non-Lead", M4442="Non-Lead - Copper",N4442="Before 1989")))),"Tier 4",
IF((OR((AND('[1]PWS Information'!$E$10="NTNC",P4442="Non-Lead")),
(AND('[1]PWS Information'!$E$10="CWS",P4442="Non-Lead",R4442="")),
(AND('[1]PWS Information'!$E$10="CWS",P4442="Non-Lead",R4442="No")),
(AND('[1]PWS Information'!$E$10="CWS",P4442="Non-Lead",R4442="Don't Know")),
(AND('[1]PWS Information'!$E$10="CWS",P4442="Non-Lead", I4442="Non-Lead - Copper", R4442="Yes", K4442="Between 1989 and 2014")),
(AND('[1]PWS Information'!$E$10="CWS",P4442="Non-Lead", I4442="Non-Lead - Copper", R4442="Yes", K4442="After 2014")),
(AND('[1]PWS Information'!$E$10="CWS",P4442="Non-Lead", I4442="Non-Lead - Copper", R4442="Yes", K4442="Unknown")),
(AND('[1]PWS Information'!$E$10="CWS",P4442="Non-Lead", M4442="Non-Lead - Copper", R4442="Yes", N4442="Between 1989 and 2014")),
(AND('[1]PWS Information'!$E$10="CWS",P4442="Non-Lead", M4442="Non-Lead - Copper", R4442="Yes", N4442="After 2014")),
(AND('[1]PWS Information'!$E$10="CWS",P4442="Non-Lead", M4442="Non-Lead - Copper", R4442="Yes", N4442="Unknown")),
(AND('[1]PWS Information'!$E$10="CWS",P4442="Unknown")),
(AND('[1]PWS Information'!$E$10="NTNC",P4442="Unknown")),
(AND('[1]PWS Information'!$E$10="CWS",T4442="Multiple Family Residence",P4442="Galvanized Requiring Replacement")),
(AND('[1]PWS Information'!$E$10="CWS",P4442="Galvanized Requiring Replacement")),
(AND('[1]PWS Information'!$E$10="NTNC",T4442="Multiple Family Residence",P4442="Galvanized Requiring Replacement")))),"Tier 5",
"")))))</f>
        <v>Tier 5</v>
      </c>
      <c r="Y4442" s="24"/>
      <c r="Z4442" s="24"/>
    </row>
    <row r="4443" spans="1:26" x14ac:dyDescent="0.25">
      <c r="A4443" s="17">
        <v>4440</v>
      </c>
      <c r="B4443" s="17">
        <v>3734</v>
      </c>
      <c r="C4443" s="17" t="s">
        <v>152</v>
      </c>
      <c r="D4443" s="17" t="s">
        <v>188</v>
      </c>
      <c r="E4443" s="17">
        <v>79549</v>
      </c>
      <c r="F4443" s="17"/>
      <c r="G4443" s="17"/>
      <c r="H4443" s="17"/>
      <c r="I4443" s="21" t="s">
        <v>218</v>
      </c>
      <c r="J4443" s="22" t="s">
        <v>254</v>
      </c>
      <c r="K4443" s="22" t="s">
        <v>255</v>
      </c>
      <c r="L4443" s="22" t="s">
        <v>256</v>
      </c>
      <c r="M4443" s="21" t="s">
        <v>218</v>
      </c>
      <c r="N4443" s="23" t="s">
        <v>205</v>
      </c>
      <c r="O4443" s="22" t="s">
        <v>257</v>
      </c>
      <c r="P4443" s="31" t="str">
        <f t="shared" si="69"/>
        <v>Non-Lead</v>
      </c>
      <c r="Q4443" s="40" t="s">
        <v>254</v>
      </c>
      <c r="R4443" s="40" t="s">
        <v>254</v>
      </c>
      <c r="S4443" s="24"/>
      <c r="T4443" s="16"/>
      <c r="U4443" s="41" t="s">
        <v>255</v>
      </c>
      <c r="V4443" s="41" t="s">
        <v>255</v>
      </c>
      <c r="W4443" s="16"/>
      <c r="X4443" s="43" t="str">
        <f>IF((OR((AND('[1]PWS Information'!$E$10="CWS",T4443="Single Family Residence",P4443="Lead")),
(AND('[1]PWS Information'!$E$10="CWS",T4443="Multiple Family Residence",'[1]PWS Information'!$E$11="Yes",P4443="Lead")),
(AND('[1]PWS Information'!$E$10="NTNC",P4443="Lead")))),"Tier 1",
IF((OR((AND('[1]PWS Information'!$E$10="CWS",T4443="Multiple Family Residence",'[1]PWS Information'!$E$11="No",P4443="Lead")),
(AND('[1]PWS Information'!$E$10="CWS",T4443="Other",P4443="Lead")),
(AND(T4443="",P4443="Lead")),
(AND('[1]PWS Information'!$E$10="CWS",T4443="Building",P4443="Lead")))),"Tier 2",
IF((OR((AND('[1]PWS Information'!$E$10="CWS",T4443="Single Family Residence",P4443="Galvanized Requiring Replacement")),
(AND('[1]PWS Information'!$E$10="CWS",T4443="Single Family Residence",P4443="Galvanized Requiring Replacement",Q4443="Yes")),
(AND('[1]PWS Information'!$E$10="NTNC",T4443="Single Family Residence",P4443="Galvanized Requiring Replacement")),
(AND('[1]PWS Information'!$E$10="NTNC",T4443="Single Family Residence",Q4443="Yes")))),"Tier 3",
IF((OR((AND('[1]PWS Information'!$E$10="CWS",T4443="Single Family Residence",R4443="Yes",P4443="Non-Lead", I4443="Non-Lead - Copper",K4443="Before 1989")),
(AND('[1]PWS Information'!$E$10="CWS",T4443="Single Family Residence",R4443="Yes",P4443="Non-Lead", M4443="Non-Lead - Copper",N4443="Before 1989")))),"Tier 4",
IF((OR((AND('[1]PWS Information'!$E$10="NTNC",P4443="Non-Lead")),
(AND('[1]PWS Information'!$E$10="CWS",P4443="Non-Lead",R4443="")),
(AND('[1]PWS Information'!$E$10="CWS",P4443="Non-Lead",R4443="No")),
(AND('[1]PWS Information'!$E$10="CWS",P4443="Non-Lead",R4443="Don't Know")),
(AND('[1]PWS Information'!$E$10="CWS",P4443="Non-Lead", I4443="Non-Lead - Copper", R4443="Yes", K4443="Between 1989 and 2014")),
(AND('[1]PWS Information'!$E$10="CWS",P4443="Non-Lead", I4443="Non-Lead - Copper", R4443="Yes", K4443="After 2014")),
(AND('[1]PWS Information'!$E$10="CWS",P4443="Non-Lead", I4443="Non-Lead - Copper", R4443="Yes", K4443="Unknown")),
(AND('[1]PWS Information'!$E$10="CWS",P4443="Non-Lead", M4443="Non-Lead - Copper", R4443="Yes", N4443="Between 1989 and 2014")),
(AND('[1]PWS Information'!$E$10="CWS",P4443="Non-Lead", M4443="Non-Lead - Copper", R4443="Yes", N4443="After 2014")),
(AND('[1]PWS Information'!$E$10="CWS",P4443="Non-Lead", M4443="Non-Lead - Copper", R4443="Yes", N4443="Unknown")),
(AND('[1]PWS Information'!$E$10="CWS",P4443="Unknown")),
(AND('[1]PWS Information'!$E$10="NTNC",P4443="Unknown")),
(AND('[1]PWS Information'!$E$10="CWS",T4443="Multiple Family Residence",P4443="Galvanized Requiring Replacement")),
(AND('[1]PWS Information'!$E$10="CWS",P4443="Galvanized Requiring Replacement")),
(AND('[1]PWS Information'!$E$10="NTNC",T4443="Multiple Family Residence",P4443="Galvanized Requiring Replacement")))),"Tier 5",
"")))))</f>
        <v>Tier 5</v>
      </c>
      <c r="Y4443" s="24"/>
      <c r="Z4443" s="24"/>
    </row>
    <row r="4444" spans="1:26" x14ac:dyDescent="0.25">
      <c r="A4444" s="17">
        <v>4441</v>
      </c>
      <c r="B4444" s="17">
        <v>3742</v>
      </c>
      <c r="C4444" s="17" t="s">
        <v>152</v>
      </c>
      <c r="D4444" s="17" t="s">
        <v>188</v>
      </c>
      <c r="E4444" s="17">
        <v>79549</v>
      </c>
      <c r="F4444" s="17"/>
      <c r="G4444" s="17"/>
      <c r="H4444" s="17"/>
      <c r="I4444" s="21" t="s">
        <v>218</v>
      </c>
      <c r="J4444" s="22" t="s">
        <v>254</v>
      </c>
      <c r="K4444" s="22" t="s">
        <v>255</v>
      </c>
      <c r="L4444" s="22" t="s">
        <v>256</v>
      </c>
      <c r="M4444" s="21" t="s">
        <v>218</v>
      </c>
      <c r="N4444" s="17" t="s">
        <v>205</v>
      </c>
      <c r="O4444" s="22" t="s">
        <v>257</v>
      </c>
      <c r="P4444" s="31" t="str">
        <f t="shared" si="69"/>
        <v>Non-Lead</v>
      </c>
      <c r="Q4444" s="40" t="s">
        <v>254</v>
      </c>
      <c r="R4444" s="40" t="s">
        <v>254</v>
      </c>
      <c r="S4444" s="24"/>
      <c r="T4444" s="16"/>
      <c r="U4444" s="41" t="s">
        <v>255</v>
      </c>
      <c r="V4444" s="41" t="s">
        <v>255</v>
      </c>
      <c r="W4444" s="16"/>
      <c r="X4444" s="43" t="str">
        <f>IF((OR((AND('[1]PWS Information'!$E$10="CWS",T4444="Single Family Residence",P4444="Lead")),
(AND('[1]PWS Information'!$E$10="CWS",T4444="Multiple Family Residence",'[1]PWS Information'!$E$11="Yes",P4444="Lead")),
(AND('[1]PWS Information'!$E$10="NTNC",P4444="Lead")))),"Tier 1",
IF((OR((AND('[1]PWS Information'!$E$10="CWS",T4444="Multiple Family Residence",'[1]PWS Information'!$E$11="No",P4444="Lead")),
(AND('[1]PWS Information'!$E$10="CWS",T4444="Other",P4444="Lead")),
(AND(T4444="",P4444="Lead")),
(AND('[1]PWS Information'!$E$10="CWS",T4444="Building",P4444="Lead")))),"Tier 2",
IF((OR((AND('[1]PWS Information'!$E$10="CWS",T4444="Single Family Residence",P4444="Galvanized Requiring Replacement")),
(AND('[1]PWS Information'!$E$10="CWS",T4444="Single Family Residence",P4444="Galvanized Requiring Replacement",Q4444="Yes")),
(AND('[1]PWS Information'!$E$10="NTNC",T4444="Single Family Residence",P4444="Galvanized Requiring Replacement")),
(AND('[1]PWS Information'!$E$10="NTNC",T4444="Single Family Residence",Q4444="Yes")))),"Tier 3",
IF((OR((AND('[1]PWS Information'!$E$10="CWS",T4444="Single Family Residence",R4444="Yes",P4444="Non-Lead", I4444="Non-Lead - Copper",K4444="Before 1989")),
(AND('[1]PWS Information'!$E$10="CWS",T4444="Single Family Residence",R4444="Yes",P4444="Non-Lead", M4444="Non-Lead - Copper",N4444="Before 1989")))),"Tier 4",
IF((OR((AND('[1]PWS Information'!$E$10="NTNC",P4444="Non-Lead")),
(AND('[1]PWS Information'!$E$10="CWS",P4444="Non-Lead",R4444="")),
(AND('[1]PWS Information'!$E$10="CWS",P4444="Non-Lead",R4444="No")),
(AND('[1]PWS Information'!$E$10="CWS",P4444="Non-Lead",R4444="Don't Know")),
(AND('[1]PWS Information'!$E$10="CWS",P4444="Non-Lead", I4444="Non-Lead - Copper", R4444="Yes", K4444="Between 1989 and 2014")),
(AND('[1]PWS Information'!$E$10="CWS",P4444="Non-Lead", I4444="Non-Lead - Copper", R4444="Yes", K4444="After 2014")),
(AND('[1]PWS Information'!$E$10="CWS",P4444="Non-Lead", I4444="Non-Lead - Copper", R4444="Yes", K4444="Unknown")),
(AND('[1]PWS Information'!$E$10="CWS",P4444="Non-Lead", M4444="Non-Lead - Copper", R4444="Yes", N4444="Between 1989 and 2014")),
(AND('[1]PWS Information'!$E$10="CWS",P4444="Non-Lead", M4444="Non-Lead - Copper", R4444="Yes", N4444="After 2014")),
(AND('[1]PWS Information'!$E$10="CWS",P4444="Non-Lead", M4444="Non-Lead - Copper", R4444="Yes", N4444="Unknown")),
(AND('[1]PWS Information'!$E$10="CWS",P4444="Unknown")),
(AND('[1]PWS Information'!$E$10="NTNC",P4444="Unknown")),
(AND('[1]PWS Information'!$E$10="CWS",T4444="Multiple Family Residence",P4444="Galvanized Requiring Replacement")),
(AND('[1]PWS Information'!$E$10="CWS",P4444="Galvanized Requiring Replacement")),
(AND('[1]PWS Information'!$E$10="NTNC",T4444="Multiple Family Residence",P4444="Galvanized Requiring Replacement")))),"Tier 5",
"")))))</f>
        <v>Tier 5</v>
      </c>
      <c r="Y4444" s="24"/>
      <c r="Z4444" s="24"/>
    </row>
    <row r="4445" spans="1:26" x14ac:dyDescent="0.25">
      <c r="A4445" s="17">
        <v>4442</v>
      </c>
      <c r="B4445" s="17">
        <v>3749</v>
      </c>
      <c r="C4445" s="17" t="s">
        <v>152</v>
      </c>
      <c r="D4445" s="17" t="s">
        <v>188</v>
      </c>
      <c r="E4445" s="17">
        <v>79549</v>
      </c>
      <c r="F4445" s="17"/>
      <c r="G4445" s="17"/>
      <c r="H4445" s="17"/>
      <c r="I4445" s="21" t="s">
        <v>218</v>
      </c>
      <c r="J4445" s="22" t="s">
        <v>254</v>
      </c>
      <c r="K4445" s="22" t="s">
        <v>255</v>
      </c>
      <c r="L4445" s="22" t="s">
        <v>256</v>
      </c>
      <c r="M4445" s="21" t="s">
        <v>218</v>
      </c>
      <c r="N4445" s="23" t="s">
        <v>205</v>
      </c>
      <c r="O4445" s="22" t="s">
        <v>257</v>
      </c>
      <c r="P4445" s="31" t="str">
        <f t="shared" si="69"/>
        <v>Non-Lead</v>
      </c>
      <c r="Q4445" s="40" t="s">
        <v>254</v>
      </c>
      <c r="R4445" s="40" t="s">
        <v>254</v>
      </c>
      <c r="S4445" s="24"/>
      <c r="T4445" s="16"/>
      <c r="U4445" s="41" t="s">
        <v>255</v>
      </c>
      <c r="V4445" s="41" t="s">
        <v>255</v>
      </c>
      <c r="W4445" s="16"/>
      <c r="X4445" s="43" t="str">
        <f>IF((OR((AND('[1]PWS Information'!$E$10="CWS",T4445="Single Family Residence",P4445="Lead")),
(AND('[1]PWS Information'!$E$10="CWS",T4445="Multiple Family Residence",'[1]PWS Information'!$E$11="Yes",P4445="Lead")),
(AND('[1]PWS Information'!$E$10="NTNC",P4445="Lead")))),"Tier 1",
IF((OR((AND('[1]PWS Information'!$E$10="CWS",T4445="Multiple Family Residence",'[1]PWS Information'!$E$11="No",P4445="Lead")),
(AND('[1]PWS Information'!$E$10="CWS",T4445="Other",P4445="Lead")),
(AND(T4445="",P4445="Lead")),
(AND('[1]PWS Information'!$E$10="CWS",T4445="Building",P4445="Lead")))),"Tier 2",
IF((OR((AND('[1]PWS Information'!$E$10="CWS",T4445="Single Family Residence",P4445="Galvanized Requiring Replacement")),
(AND('[1]PWS Information'!$E$10="CWS",T4445="Single Family Residence",P4445="Galvanized Requiring Replacement",Q4445="Yes")),
(AND('[1]PWS Information'!$E$10="NTNC",T4445="Single Family Residence",P4445="Galvanized Requiring Replacement")),
(AND('[1]PWS Information'!$E$10="NTNC",T4445="Single Family Residence",Q4445="Yes")))),"Tier 3",
IF((OR((AND('[1]PWS Information'!$E$10="CWS",T4445="Single Family Residence",R4445="Yes",P4445="Non-Lead", I4445="Non-Lead - Copper",K4445="Before 1989")),
(AND('[1]PWS Information'!$E$10="CWS",T4445="Single Family Residence",R4445="Yes",P4445="Non-Lead", M4445="Non-Lead - Copper",N4445="Before 1989")))),"Tier 4",
IF((OR((AND('[1]PWS Information'!$E$10="NTNC",P4445="Non-Lead")),
(AND('[1]PWS Information'!$E$10="CWS",P4445="Non-Lead",R4445="")),
(AND('[1]PWS Information'!$E$10="CWS",P4445="Non-Lead",R4445="No")),
(AND('[1]PWS Information'!$E$10="CWS",P4445="Non-Lead",R4445="Don't Know")),
(AND('[1]PWS Information'!$E$10="CWS",P4445="Non-Lead", I4445="Non-Lead - Copper", R4445="Yes", K4445="Between 1989 and 2014")),
(AND('[1]PWS Information'!$E$10="CWS",P4445="Non-Lead", I4445="Non-Lead - Copper", R4445="Yes", K4445="After 2014")),
(AND('[1]PWS Information'!$E$10="CWS",P4445="Non-Lead", I4445="Non-Lead - Copper", R4445="Yes", K4445="Unknown")),
(AND('[1]PWS Information'!$E$10="CWS",P4445="Non-Lead", M4445="Non-Lead - Copper", R4445="Yes", N4445="Between 1989 and 2014")),
(AND('[1]PWS Information'!$E$10="CWS",P4445="Non-Lead", M4445="Non-Lead - Copper", R4445="Yes", N4445="After 2014")),
(AND('[1]PWS Information'!$E$10="CWS",P4445="Non-Lead", M4445="Non-Lead - Copper", R4445="Yes", N4445="Unknown")),
(AND('[1]PWS Information'!$E$10="CWS",P4445="Unknown")),
(AND('[1]PWS Information'!$E$10="NTNC",P4445="Unknown")),
(AND('[1]PWS Information'!$E$10="CWS",T4445="Multiple Family Residence",P4445="Galvanized Requiring Replacement")),
(AND('[1]PWS Information'!$E$10="CWS",P4445="Galvanized Requiring Replacement")),
(AND('[1]PWS Information'!$E$10="NTNC",T4445="Multiple Family Residence",P4445="Galvanized Requiring Replacement")))),"Tier 5",
"")))))</f>
        <v>Tier 5</v>
      </c>
      <c r="Y4445" s="24"/>
      <c r="Z4445" s="24"/>
    </row>
    <row r="4446" spans="1:26" x14ac:dyDescent="0.25">
      <c r="A4446" s="17">
        <v>4443</v>
      </c>
      <c r="B4446" s="18">
        <v>3750</v>
      </c>
      <c r="C4446" s="18" t="s">
        <v>152</v>
      </c>
      <c r="D4446" s="18" t="s">
        <v>188</v>
      </c>
      <c r="E4446" s="18">
        <v>79549</v>
      </c>
      <c r="F4446" s="18"/>
      <c r="G4446" s="18"/>
      <c r="H4446" s="18"/>
      <c r="I4446" s="21" t="s">
        <v>218</v>
      </c>
      <c r="J4446" s="22" t="s">
        <v>254</v>
      </c>
      <c r="K4446" s="22" t="s">
        <v>255</v>
      </c>
      <c r="L4446" s="22" t="s">
        <v>256</v>
      </c>
      <c r="M4446" s="21" t="s">
        <v>218</v>
      </c>
      <c r="N4446" s="23" t="s">
        <v>205</v>
      </c>
      <c r="O4446" s="22" t="s">
        <v>257</v>
      </c>
      <c r="P4446" s="31" t="str">
        <f t="shared" si="69"/>
        <v>Non-Lead</v>
      </c>
      <c r="Q4446" s="40" t="s">
        <v>254</v>
      </c>
      <c r="R4446" s="40" t="s">
        <v>254</v>
      </c>
      <c r="S4446" s="24"/>
      <c r="T4446" s="16"/>
      <c r="U4446" s="41" t="s">
        <v>255</v>
      </c>
      <c r="V4446" s="41" t="s">
        <v>255</v>
      </c>
      <c r="W4446" s="16"/>
      <c r="X4446" s="43" t="str">
        <f>IF((OR((AND('[1]PWS Information'!$E$10="CWS",T4446="Single Family Residence",P4446="Lead")),
(AND('[1]PWS Information'!$E$10="CWS",T4446="Multiple Family Residence",'[1]PWS Information'!$E$11="Yes",P4446="Lead")),
(AND('[1]PWS Information'!$E$10="NTNC",P4446="Lead")))),"Tier 1",
IF((OR((AND('[1]PWS Information'!$E$10="CWS",T4446="Multiple Family Residence",'[1]PWS Information'!$E$11="No",P4446="Lead")),
(AND('[1]PWS Information'!$E$10="CWS",T4446="Other",P4446="Lead")),
(AND(T4446="",P4446="Lead")),
(AND('[1]PWS Information'!$E$10="CWS",T4446="Building",P4446="Lead")))),"Tier 2",
IF((OR((AND('[1]PWS Information'!$E$10="CWS",T4446="Single Family Residence",P4446="Galvanized Requiring Replacement")),
(AND('[1]PWS Information'!$E$10="CWS",T4446="Single Family Residence",P4446="Galvanized Requiring Replacement",Q4446="Yes")),
(AND('[1]PWS Information'!$E$10="NTNC",T4446="Single Family Residence",P4446="Galvanized Requiring Replacement")),
(AND('[1]PWS Information'!$E$10="NTNC",T4446="Single Family Residence",Q4446="Yes")))),"Tier 3",
IF((OR((AND('[1]PWS Information'!$E$10="CWS",T4446="Single Family Residence",R4446="Yes",P4446="Non-Lead", I4446="Non-Lead - Copper",K4446="Before 1989")),
(AND('[1]PWS Information'!$E$10="CWS",T4446="Single Family Residence",R4446="Yes",P4446="Non-Lead", M4446="Non-Lead - Copper",N4446="Before 1989")))),"Tier 4",
IF((OR((AND('[1]PWS Information'!$E$10="NTNC",P4446="Non-Lead")),
(AND('[1]PWS Information'!$E$10="CWS",P4446="Non-Lead",R4446="")),
(AND('[1]PWS Information'!$E$10="CWS",P4446="Non-Lead",R4446="No")),
(AND('[1]PWS Information'!$E$10="CWS",P4446="Non-Lead",R4446="Don't Know")),
(AND('[1]PWS Information'!$E$10="CWS",P4446="Non-Lead", I4446="Non-Lead - Copper", R4446="Yes", K4446="Between 1989 and 2014")),
(AND('[1]PWS Information'!$E$10="CWS",P4446="Non-Lead", I4446="Non-Lead - Copper", R4446="Yes", K4446="After 2014")),
(AND('[1]PWS Information'!$E$10="CWS",P4446="Non-Lead", I4446="Non-Lead - Copper", R4446="Yes", K4446="Unknown")),
(AND('[1]PWS Information'!$E$10="CWS",P4446="Non-Lead", M4446="Non-Lead - Copper", R4446="Yes", N4446="Between 1989 and 2014")),
(AND('[1]PWS Information'!$E$10="CWS",P4446="Non-Lead", M4446="Non-Lead - Copper", R4446="Yes", N4446="After 2014")),
(AND('[1]PWS Information'!$E$10="CWS",P4446="Non-Lead", M4446="Non-Lead - Copper", R4446="Yes", N4446="Unknown")),
(AND('[1]PWS Information'!$E$10="CWS",P4446="Unknown")),
(AND('[1]PWS Information'!$E$10="NTNC",P4446="Unknown")),
(AND('[1]PWS Information'!$E$10="CWS",T4446="Multiple Family Residence",P4446="Galvanized Requiring Replacement")),
(AND('[1]PWS Information'!$E$10="CWS",P4446="Galvanized Requiring Replacement")),
(AND('[1]PWS Information'!$E$10="NTNC",T4446="Multiple Family Residence",P4446="Galvanized Requiring Replacement")))),"Tier 5",
"")))))</f>
        <v>Tier 5</v>
      </c>
      <c r="Y4446" s="24"/>
      <c r="Z4446" s="24"/>
    </row>
    <row r="4447" spans="1:26" x14ac:dyDescent="0.25">
      <c r="A4447" s="17">
        <v>4444</v>
      </c>
      <c r="B4447" s="18">
        <v>3757</v>
      </c>
      <c r="C4447" s="18" t="s">
        <v>152</v>
      </c>
      <c r="D4447" s="18" t="s">
        <v>188</v>
      </c>
      <c r="E4447" s="18">
        <v>79549</v>
      </c>
      <c r="F4447" s="18"/>
      <c r="G4447" s="18"/>
      <c r="H4447" s="18"/>
      <c r="I4447" s="21" t="s">
        <v>218</v>
      </c>
      <c r="J4447" s="22" t="s">
        <v>254</v>
      </c>
      <c r="K4447" s="22" t="s">
        <v>255</v>
      </c>
      <c r="L4447" s="22" t="s">
        <v>256</v>
      </c>
      <c r="M4447" s="21" t="s">
        <v>218</v>
      </c>
      <c r="N4447" s="23" t="s">
        <v>205</v>
      </c>
      <c r="O4447" s="22" t="s">
        <v>257</v>
      </c>
      <c r="P4447" s="31" t="str">
        <f t="shared" si="69"/>
        <v>Non-Lead</v>
      </c>
      <c r="Q4447" s="40" t="s">
        <v>254</v>
      </c>
      <c r="R4447" s="40" t="s">
        <v>254</v>
      </c>
      <c r="S4447" s="24"/>
      <c r="T4447" s="16"/>
      <c r="U4447" s="41" t="s">
        <v>255</v>
      </c>
      <c r="V4447" s="41" t="s">
        <v>255</v>
      </c>
      <c r="W4447" s="16"/>
      <c r="X4447" s="43" t="str">
        <f>IF((OR((AND('[1]PWS Information'!$E$10="CWS",T4447="Single Family Residence",P4447="Lead")),
(AND('[1]PWS Information'!$E$10="CWS",T4447="Multiple Family Residence",'[1]PWS Information'!$E$11="Yes",P4447="Lead")),
(AND('[1]PWS Information'!$E$10="NTNC",P4447="Lead")))),"Tier 1",
IF((OR((AND('[1]PWS Information'!$E$10="CWS",T4447="Multiple Family Residence",'[1]PWS Information'!$E$11="No",P4447="Lead")),
(AND('[1]PWS Information'!$E$10="CWS",T4447="Other",P4447="Lead")),
(AND(T4447="",P4447="Lead")),
(AND('[1]PWS Information'!$E$10="CWS",T4447="Building",P4447="Lead")))),"Tier 2",
IF((OR((AND('[1]PWS Information'!$E$10="CWS",T4447="Single Family Residence",P4447="Galvanized Requiring Replacement")),
(AND('[1]PWS Information'!$E$10="CWS",T4447="Single Family Residence",P4447="Galvanized Requiring Replacement",Q4447="Yes")),
(AND('[1]PWS Information'!$E$10="NTNC",T4447="Single Family Residence",P4447="Galvanized Requiring Replacement")),
(AND('[1]PWS Information'!$E$10="NTNC",T4447="Single Family Residence",Q4447="Yes")))),"Tier 3",
IF((OR((AND('[1]PWS Information'!$E$10="CWS",T4447="Single Family Residence",R4447="Yes",P4447="Non-Lead", I4447="Non-Lead - Copper",K4447="Before 1989")),
(AND('[1]PWS Information'!$E$10="CWS",T4447="Single Family Residence",R4447="Yes",P4447="Non-Lead", M4447="Non-Lead - Copper",N4447="Before 1989")))),"Tier 4",
IF((OR((AND('[1]PWS Information'!$E$10="NTNC",P4447="Non-Lead")),
(AND('[1]PWS Information'!$E$10="CWS",P4447="Non-Lead",R4447="")),
(AND('[1]PWS Information'!$E$10="CWS",P4447="Non-Lead",R4447="No")),
(AND('[1]PWS Information'!$E$10="CWS",P4447="Non-Lead",R4447="Don't Know")),
(AND('[1]PWS Information'!$E$10="CWS",P4447="Non-Lead", I4447="Non-Lead - Copper", R4447="Yes", K4447="Between 1989 and 2014")),
(AND('[1]PWS Information'!$E$10="CWS",P4447="Non-Lead", I4447="Non-Lead - Copper", R4447="Yes", K4447="After 2014")),
(AND('[1]PWS Information'!$E$10="CWS",P4447="Non-Lead", I4447="Non-Lead - Copper", R4447="Yes", K4447="Unknown")),
(AND('[1]PWS Information'!$E$10="CWS",P4447="Non-Lead", M4447="Non-Lead - Copper", R4447="Yes", N4447="Between 1989 and 2014")),
(AND('[1]PWS Information'!$E$10="CWS",P4447="Non-Lead", M4447="Non-Lead - Copper", R4447="Yes", N4447="After 2014")),
(AND('[1]PWS Information'!$E$10="CWS",P4447="Non-Lead", M4447="Non-Lead - Copper", R4447="Yes", N4447="Unknown")),
(AND('[1]PWS Information'!$E$10="CWS",P4447="Unknown")),
(AND('[1]PWS Information'!$E$10="NTNC",P4447="Unknown")),
(AND('[1]PWS Information'!$E$10="CWS",T4447="Multiple Family Residence",P4447="Galvanized Requiring Replacement")),
(AND('[1]PWS Information'!$E$10="CWS",P4447="Galvanized Requiring Replacement")),
(AND('[1]PWS Information'!$E$10="NTNC",T4447="Multiple Family Residence",P4447="Galvanized Requiring Replacement")))),"Tier 5",
"")))))</f>
        <v>Tier 5</v>
      </c>
      <c r="Y4447" s="24"/>
      <c r="Z4447" s="24"/>
    </row>
    <row r="4448" spans="1:26" x14ac:dyDescent="0.25">
      <c r="A4448" s="17">
        <v>4445</v>
      </c>
      <c r="B4448" s="17">
        <v>3758</v>
      </c>
      <c r="C4448" s="17" t="s">
        <v>152</v>
      </c>
      <c r="D4448" s="17" t="s">
        <v>188</v>
      </c>
      <c r="E4448" s="17">
        <v>79549</v>
      </c>
      <c r="F4448" s="17"/>
      <c r="G4448" s="17"/>
      <c r="H4448" s="17"/>
      <c r="I4448" s="21" t="s">
        <v>218</v>
      </c>
      <c r="J4448" s="22" t="s">
        <v>254</v>
      </c>
      <c r="K4448" s="22" t="s">
        <v>255</v>
      </c>
      <c r="L4448" s="22" t="s">
        <v>256</v>
      </c>
      <c r="M4448" s="21" t="s">
        <v>221</v>
      </c>
      <c r="N4448" s="23" t="s">
        <v>205</v>
      </c>
      <c r="O4448" s="22" t="s">
        <v>257</v>
      </c>
      <c r="P4448" s="31" t="str">
        <f t="shared" si="69"/>
        <v>Non-Lead</v>
      </c>
      <c r="Q4448" s="40" t="s">
        <v>254</v>
      </c>
      <c r="R4448" s="40" t="s">
        <v>254</v>
      </c>
      <c r="S4448" s="24"/>
      <c r="T4448" s="16"/>
      <c r="U4448" s="41" t="s">
        <v>255</v>
      </c>
      <c r="V4448" s="41" t="s">
        <v>255</v>
      </c>
      <c r="W4448" s="16"/>
      <c r="X4448" s="43" t="str">
        <f>IF((OR((AND('[1]PWS Information'!$E$10="CWS",T4448="Single Family Residence",P4448="Lead")),
(AND('[1]PWS Information'!$E$10="CWS",T4448="Multiple Family Residence",'[1]PWS Information'!$E$11="Yes",P4448="Lead")),
(AND('[1]PWS Information'!$E$10="NTNC",P4448="Lead")))),"Tier 1",
IF((OR((AND('[1]PWS Information'!$E$10="CWS",T4448="Multiple Family Residence",'[1]PWS Information'!$E$11="No",P4448="Lead")),
(AND('[1]PWS Information'!$E$10="CWS",T4448="Other",P4448="Lead")),
(AND(T4448="",P4448="Lead")),
(AND('[1]PWS Information'!$E$10="CWS",T4448="Building",P4448="Lead")))),"Tier 2",
IF((OR((AND('[1]PWS Information'!$E$10="CWS",T4448="Single Family Residence",P4448="Galvanized Requiring Replacement")),
(AND('[1]PWS Information'!$E$10="CWS",T4448="Single Family Residence",P4448="Galvanized Requiring Replacement",Q4448="Yes")),
(AND('[1]PWS Information'!$E$10="NTNC",T4448="Single Family Residence",P4448="Galvanized Requiring Replacement")),
(AND('[1]PWS Information'!$E$10="NTNC",T4448="Single Family Residence",Q4448="Yes")))),"Tier 3",
IF((OR((AND('[1]PWS Information'!$E$10="CWS",T4448="Single Family Residence",R4448="Yes",P4448="Non-Lead", I4448="Non-Lead - Copper",K4448="Before 1989")),
(AND('[1]PWS Information'!$E$10="CWS",T4448="Single Family Residence",R4448="Yes",P4448="Non-Lead", M4448="Non-Lead - Copper",N4448="Before 1989")))),"Tier 4",
IF((OR((AND('[1]PWS Information'!$E$10="NTNC",P4448="Non-Lead")),
(AND('[1]PWS Information'!$E$10="CWS",P4448="Non-Lead",R4448="")),
(AND('[1]PWS Information'!$E$10="CWS",P4448="Non-Lead",R4448="No")),
(AND('[1]PWS Information'!$E$10="CWS",P4448="Non-Lead",R4448="Don't Know")),
(AND('[1]PWS Information'!$E$10="CWS",P4448="Non-Lead", I4448="Non-Lead - Copper", R4448="Yes", K4448="Between 1989 and 2014")),
(AND('[1]PWS Information'!$E$10="CWS",P4448="Non-Lead", I4448="Non-Lead - Copper", R4448="Yes", K4448="After 2014")),
(AND('[1]PWS Information'!$E$10="CWS",P4448="Non-Lead", I4448="Non-Lead - Copper", R4448="Yes", K4448="Unknown")),
(AND('[1]PWS Information'!$E$10="CWS",P4448="Non-Lead", M4448="Non-Lead - Copper", R4448="Yes", N4448="Between 1989 and 2014")),
(AND('[1]PWS Information'!$E$10="CWS",P4448="Non-Lead", M4448="Non-Lead - Copper", R4448="Yes", N4448="After 2014")),
(AND('[1]PWS Information'!$E$10="CWS",P4448="Non-Lead", M4448="Non-Lead - Copper", R4448="Yes", N4448="Unknown")),
(AND('[1]PWS Information'!$E$10="CWS",P4448="Unknown")),
(AND('[1]PWS Information'!$E$10="NTNC",P4448="Unknown")),
(AND('[1]PWS Information'!$E$10="CWS",T4448="Multiple Family Residence",P4448="Galvanized Requiring Replacement")),
(AND('[1]PWS Information'!$E$10="CWS",P4448="Galvanized Requiring Replacement")),
(AND('[1]PWS Information'!$E$10="NTNC",T4448="Multiple Family Residence",P4448="Galvanized Requiring Replacement")))),"Tier 5",
"")))))</f>
        <v>Tier 5</v>
      </c>
      <c r="Y4448" s="24"/>
      <c r="Z4448" s="24"/>
    </row>
    <row r="4449" spans="1:26" x14ac:dyDescent="0.25">
      <c r="A4449" s="17">
        <v>4446</v>
      </c>
      <c r="B4449" s="17">
        <v>3765</v>
      </c>
      <c r="C4449" s="17" t="s">
        <v>152</v>
      </c>
      <c r="D4449" s="17" t="s">
        <v>188</v>
      </c>
      <c r="E4449" s="17">
        <v>79549</v>
      </c>
      <c r="F4449" s="17"/>
      <c r="G4449" s="17"/>
      <c r="H4449" s="17"/>
      <c r="I4449" s="21" t="s">
        <v>218</v>
      </c>
      <c r="J4449" s="22" t="s">
        <v>254</v>
      </c>
      <c r="K4449" s="22" t="s">
        <v>255</v>
      </c>
      <c r="L4449" s="22" t="s">
        <v>256</v>
      </c>
      <c r="M4449" s="21" t="s">
        <v>218</v>
      </c>
      <c r="N4449" s="23" t="s">
        <v>205</v>
      </c>
      <c r="O4449" s="22" t="s">
        <v>257</v>
      </c>
      <c r="P4449" s="31" t="str">
        <f t="shared" si="69"/>
        <v>Non-Lead</v>
      </c>
      <c r="Q4449" s="40" t="s">
        <v>254</v>
      </c>
      <c r="R4449" s="40" t="s">
        <v>254</v>
      </c>
      <c r="S4449" s="24"/>
      <c r="T4449" s="16"/>
      <c r="U4449" s="41" t="s">
        <v>255</v>
      </c>
      <c r="V4449" s="41" t="s">
        <v>255</v>
      </c>
      <c r="W4449" s="16"/>
      <c r="X4449" s="43" t="str">
        <f>IF((OR((AND('[1]PWS Information'!$E$10="CWS",T4449="Single Family Residence",P4449="Lead")),
(AND('[1]PWS Information'!$E$10="CWS",T4449="Multiple Family Residence",'[1]PWS Information'!$E$11="Yes",P4449="Lead")),
(AND('[1]PWS Information'!$E$10="NTNC",P4449="Lead")))),"Tier 1",
IF((OR((AND('[1]PWS Information'!$E$10="CWS",T4449="Multiple Family Residence",'[1]PWS Information'!$E$11="No",P4449="Lead")),
(AND('[1]PWS Information'!$E$10="CWS",T4449="Other",P4449="Lead")),
(AND(T4449="",P4449="Lead")),
(AND('[1]PWS Information'!$E$10="CWS",T4449="Building",P4449="Lead")))),"Tier 2",
IF((OR((AND('[1]PWS Information'!$E$10="CWS",T4449="Single Family Residence",P4449="Galvanized Requiring Replacement")),
(AND('[1]PWS Information'!$E$10="CWS",T4449="Single Family Residence",P4449="Galvanized Requiring Replacement",Q4449="Yes")),
(AND('[1]PWS Information'!$E$10="NTNC",T4449="Single Family Residence",P4449="Galvanized Requiring Replacement")),
(AND('[1]PWS Information'!$E$10="NTNC",T4449="Single Family Residence",Q4449="Yes")))),"Tier 3",
IF((OR((AND('[1]PWS Information'!$E$10="CWS",T4449="Single Family Residence",R4449="Yes",P4449="Non-Lead", I4449="Non-Lead - Copper",K4449="Before 1989")),
(AND('[1]PWS Information'!$E$10="CWS",T4449="Single Family Residence",R4449="Yes",P4449="Non-Lead", M4449="Non-Lead - Copper",N4449="Before 1989")))),"Tier 4",
IF((OR((AND('[1]PWS Information'!$E$10="NTNC",P4449="Non-Lead")),
(AND('[1]PWS Information'!$E$10="CWS",P4449="Non-Lead",R4449="")),
(AND('[1]PWS Information'!$E$10="CWS",P4449="Non-Lead",R4449="No")),
(AND('[1]PWS Information'!$E$10="CWS",P4449="Non-Lead",R4449="Don't Know")),
(AND('[1]PWS Information'!$E$10="CWS",P4449="Non-Lead", I4449="Non-Lead - Copper", R4449="Yes", K4449="Between 1989 and 2014")),
(AND('[1]PWS Information'!$E$10="CWS",P4449="Non-Lead", I4449="Non-Lead - Copper", R4449="Yes", K4449="After 2014")),
(AND('[1]PWS Information'!$E$10="CWS",P4449="Non-Lead", I4449="Non-Lead - Copper", R4449="Yes", K4449="Unknown")),
(AND('[1]PWS Information'!$E$10="CWS",P4449="Non-Lead", M4449="Non-Lead - Copper", R4449="Yes", N4449="Between 1989 and 2014")),
(AND('[1]PWS Information'!$E$10="CWS",P4449="Non-Lead", M4449="Non-Lead - Copper", R4449="Yes", N4449="After 2014")),
(AND('[1]PWS Information'!$E$10="CWS",P4449="Non-Lead", M4449="Non-Lead - Copper", R4449="Yes", N4449="Unknown")),
(AND('[1]PWS Information'!$E$10="CWS",P4449="Unknown")),
(AND('[1]PWS Information'!$E$10="NTNC",P4449="Unknown")),
(AND('[1]PWS Information'!$E$10="CWS",T4449="Multiple Family Residence",P4449="Galvanized Requiring Replacement")),
(AND('[1]PWS Information'!$E$10="CWS",P4449="Galvanized Requiring Replacement")),
(AND('[1]PWS Information'!$E$10="NTNC",T4449="Multiple Family Residence",P4449="Galvanized Requiring Replacement")))),"Tier 5",
"")))))</f>
        <v>Tier 5</v>
      </c>
      <c r="Y4449" s="24"/>
      <c r="Z4449" s="24"/>
    </row>
    <row r="4450" spans="1:26" x14ac:dyDescent="0.25">
      <c r="A4450" s="17">
        <v>4447</v>
      </c>
      <c r="B4450" s="18">
        <v>3766</v>
      </c>
      <c r="C4450" s="18" t="s">
        <v>152</v>
      </c>
      <c r="D4450" s="18" t="s">
        <v>188</v>
      </c>
      <c r="E4450" s="18">
        <v>79549</v>
      </c>
      <c r="F4450" s="18"/>
      <c r="G4450" s="18"/>
      <c r="H4450" s="18"/>
      <c r="I4450" s="21" t="s">
        <v>218</v>
      </c>
      <c r="J4450" s="22" t="s">
        <v>254</v>
      </c>
      <c r="K4450" s="22" t="s">
        <v>255</v>
      </c>
      <c r="L4450" s="22" t="s">
        <v>256</v>
      </c>
      <c r="M4450" s="21" t="s">
        <v>222</v>
      </c>
      <c r="N4450" s="23" t="s">
        <v>205</v>
      </c>
      <c r="O4450" s="22" t="s">
        <v>257</v>
      </c>
      <c r="P4450" s="31" t="str">
        <f t="shared" si="69"/>
        <v>Galvanized Requiring Replacement</v>
      </c>
      <c r="Q4450" s="40" t="s">
        <v>254</v>
      </c>
      <c r="R4450" s="40" t="s">
        <v>254</v>
      </c>
      <c r="S4450" s="24"/>
      <c r="T4450" s="16"/>
      <c r="U4450" s="41" t="s">
        <v>255</v>
      </c>
      <c r="V4450" s="41" t="s">
        <v>255</v>
      </c>
      <c r="W4450" s="16"/>
      <c r="X4450" s="43" t="str">
        <f>IF((OR((AND('[1]PWS Information'!$E$10="CWS",T4450="Single Family Residence",P4450="Lead")),
(AND('[1]PWS Information'!$E$10="CWS",T4450="Multiple Family Residence",'[1]PWS Information'!$E$11="Yes",P4450="Lead")),
(AND('[1]PWS Information'!$E$10="NTNC",P4450="Lead")))),"Tier 1",
IF((OR((AND('[1]PWS Information'!$E$10="CWS",T4450="Multiple Family Residence",'[1]PWS Information'!$E$11="No",P4450="Lead")),
(AND('[1]PWS Information'!$E$10="CWS",T4450="Other",P4450="Lead")),
(AND(T4450="",P4450="Lead")),
(AND('[1]PWS Information'!$E$10="CWS",T4450="Building",P4450="Lead")))),"Tier 2",
IF((OR((AND('[1]PWS Information'!$E$10="CWS",T4450="Single Family Residence",P4450="Galvanized Requiring Replacement")),
(AND('[1]PWS Information'!$E$10="CWS",T4450="Single Family Residence",P4450="Galvanized Requiring Replacement",Q4450="Yes")),
(AND('[1]PWS Information'!$E$10="NTNC",T4450="Single Family Residence",P4450="Galvanized Requiring Replacement")),
(AND('[1]PWS Information'!$E$10="NTNC",T4450="Single Family Residence",Q4450="Yes")))),"Tier 3",
IF((OR((AND('[1]PWS Information'!$E$10="CWS",T4450="Single Family Residence",R4450="Yes",P4450="Non-Lead", I4450="Non-Lead - Copper",K4450="Before 1989")),
(AND('[1]PWS Information'!$E$10="CWS",T4450="Single Family Residence",R4450="Yes",P4450="Non-Lead", M4450="Non-Lead - Copper",N4450="Before 1989")))),"Tier 4",
IF((OR((AND('[1]PWS Information'!$E$10="NTNC",P4450="Non-Lead")),
(AND('[1]PWS Information'!$E$10="CWS",P4450="Non-Lead",R4450="")),
(AND('[1]PWS Information'!$E$10="CWS",P4450="Non-Lead",R4450="No")),
(AND('[1]PWS Information'!$E$10="CWS",P4450="Non-Lead",R4450="Don't Know")),
(AND('[1]PWS Information'!$E$10="CWS",P4450="Non-Lead", I4450="Non-Lead - Copper", R4450="Yes", K4450="Between 1989 and 2014")),
(AND('[1]PWS Information'!$E$10="CWS",P4450="Non-Lead", I4450="Non-Lead - Copper", R4450="Yes", K4450="After 2014")),
(AND('[1]PWS Information'!$E$10="CWS",P4450="Non-Lead", I4450="Non-Lead - Copper", R4450="Yes", K4450="Unknown")),
(AND('[1]PWS Information'!$E$10="CWS",P4450="Non-Lead", M4450="Non-Lead - Copper", R4450="Yes", N4450="Between 1989 and 2014")),
(AND('[1]PWS Information'!$E$10="CWS",P4450="Non-Lead", M4450="Non-Lead - Copper", R4450="Yes", N4450="After 2014")),
(AND('[1]PWS Information'!$E$10="CWS",P4450="Non-Lead", M4450="Non-Lead - Copper", R4450="Yes", N4450="Unknown")),
(AND('[1]PWS Information'!$E$10="CWS",P4450="Unknown")),
(AND('[1]PWS Information'!$E$10="NTNC",P4450="Unknown")),
(AND('[1]PWS Information'!$E$10="CWS",T4450="Multiple Family Residence",P4450="Galvanized Requiring Replacement")),
(AND('[1]PWS Information'!$E$10="CWS",P4450="Galvanized Requiring Replacement")),
(AND('[1]PWS Information'!$E$10="NTNC",T4450="Multiple Family Residence",P4450="Galvanized Requiring Replacement")))),"Tier 5",
"")))))</f>
        <v>Tier 5</v>
      </c>
      <c r="Y4450" s="24"/>
      <c r="Z4450" s="24"/>
    </row>
    <row r="4451" spans="1:26" x14ac:dyDescent="0.25">
      <c r="A4451" s="17">
        <v>4448</v>
      </c>
      <c r="B4451" s="18">
        <v>3773</v>
      </c>
      <c r="C4451" s="18" t="s">
        <v>152</v>
      </c>
      <c r="D4451" s="18" t="s">
        <v>188</v>
      </c>
      <c r="E4451" s="18">
        <v>79549</v>
      </c>
      <c r="F4451" s="18"/>
      <c r="G4451" s="18"/>
      <c r="H4451" s="18"/>
      <c r="I4451" s="21" t="s">
        <v>218</v>
      </c>
      <c r="J4451" s="22" t="s">
        <v>254</v>
      </c>
      <c r="K4451" s="22" t="s">
        <v>255</v>
      </c>
      <c r="L4451" s="22" t="s">
        <v>256</v>
      </c>
      <c r="M4451" s="21" t="s">
        <v>218</v>
      </c>
      <c r="N4451" s="23" t="s">
        <v>205</v>
      </c>
      <c r="O4451" s="22" t="s">
        <v>257</v>
      </c>
      <c r="P4451" s="31" t="str">
        <f t="shared" si="69"/>
        <v>Non-Lead</v>
      </c>
      <c r="Q4451" s="40" t="s">
        <v>254</v>
      </c>
      <c r="R4451" s="40" t="s">
        <v>254</v>
      </c>
      <c r="S4451" s="24"/>
      <c r="T4451" s="16"/>
      <c r="U4451" s="41" t="s">
        <v>255</v>
      </c>
      <c r="V4451" s="41" t="s">
        <v>255</v>
      </c>
      <c r="W4451" s="16"/>
      <c r="X4451" s="43" t="str">
        <f>IF((OR((AND('[1]PWS Information'!$E$10="CWS",T4451="Single Family Residence",P4451="Lead")),
(AND('[1]PWS Information'!$E$10="CWS",T4451="Multiple Family Residence",'[1]PWS Information'!$E$11="Yes",P4451="Lead")),
(AND('[1]PWS Information'!$E$10="NTNC",P4451="Lead")))),"Tier 1",
IF((OR((AND('[1]PWS Information'!$E$10="CWS",T4451="Multiple Family Residence",'[1]PWS Information'!$E$11="No",P4451="Lead")),
(AND('[1]PWS Information'!$E$10="CWS",T4451="Other",P4451="Lead")),
(AND(T4451="",P4451="Lead")),
(AND('[1]PWS Information'!$E$10="CWS",T4451="Building",P4451="Lead")))),"Tier 2",
IF((OR((AND('[1]PWS Information'!$E$10="CWS",T4451="Single Family Residence",P4451="Galvanized Requiring Replacement")),
(AND('[1]PWS Information'!$E$10="CWS",T4451="Single Family Residence",P4451="Galvanized Requiring Replacement",Q4451="Yes")),
(AND('[1]PWS Information'!$E$10="NTNC",T4451="Single Family Residence",P4451="Galvanized Requiring Replacement")),
(AND('[1]PWS Information'!$E$10="NTNC",T4451="Single Family Residence",Q4451="Yes")))),"Tier 3",
IF((OR((AND('[1]PWS Information'!$E$10="CWS",T4451="Single Family Residence",R4451="Yes",P4451="Non-Lead", I4451="Non-Lead - Copper",K4451="Before 1989")),
(AND('[1]PWS Information'!$E$10="CWS",T4451="Single Family Residence",R4451="Yes",P4451="Non-Lead", M4451="Non-Lead - Copper",N4451="Before 1989")))),"Tier 4",
IF((OR((AND('[1]PWS Information'!$E$10="NTNC",P4451="Non-Lead")),
(AND('[1]PWS Information'!$E$10="CWS",P4451="Non-Lead",R4451="")),
(AND('[1]PWS Information'!$E$10="CWS",P4451="Non-Lead",R4451="No")),
(AND('[1]PWS Information'!$E$10="CWS",P4451="Non-Lead",R4451="Don't Know")),
(AND('[1]PWS Information'!$E$10="CWS",P4451="Non-Lead", I4451="Non-Lead - Copper", R4451="Yes", K4451="Between 1989 and 2014")),
(AND('[1]PWS Information'!$E$10="CWS",P4451="Non-Lead", I4451="Non-Lead - Copper", R4451="Yes", K4451="After 2014")),
(AND('[1]PWS Information'!$E$10="CWS",P4451="Non-Lead", I4451="Non-Lead - Copper", R4451="Yes", K4451="Unknown")),
(AND('[1]PWS Information'!$E$10="CWS",P4451="Non-Lead", M4451="Non-Lead - Copper", R4451="Yes", N4451="Between 1989 and 2014")),
(AND('[1]PWS Information'!$E$10="CWS",P4451="Non-Lead", M4451="Non-Lead - Copper", R4451="Yes", N4451="After 2014")),
(AND('[1]PWS Information'!$E$10="CWS",P4451="Non-Lead", M4451="Non-Lead - Copper", R4451="Yes", N4451="Unknown")),
(AND('[1]PWS Information'!$E$10="CWS",P4451="Unknown")),
(AND('[1]PWS Information'!$E$10="NTNC",P4451="Unknown")),
(AND('[1]PWS Information'!$E$10="CWS",T4451="Multiple Family Residence",P4451="Galvanized Requiring Replacement")),
(AND('[1]PWS Information'!$E$10="CWS",P4451="Galvanized Requiring Replacement")),
(AND('[1]PWS Information'!$E$10="NTNC",T4451="Multiple Family Residence",P4451="Galvanized Requiring Replacement")))),"Tier 5",
"")))))</f>
        <v>Tier 5</v>
      </c>
      <c r="Y4451" s="24"/>
      <c r="Z4451" s="24"/>
    </row>
    <row r="4452" spans="1:26" x14ac:dyDescent="0.25">
      <c r="A4452" s="17">
        <v>4449</v>
      </c>
      <c r="B4452" s="17">
        <v>3774</v>
      </c>
      <c r="C4452" s="17" t="s">
        <v>152</v>
      </c>
      <c r="D4452" s="17" t="s">
        <v>188</v>
      </c>
      <c r="E4452" s="17">
        <v>79549</v>
      </c>
      <c r="F4452" s="17"/>
      <c r="G4452" s="17"/>
      <c r="H4452" s="17"/>
      <c r="I4452" s="21" t="s">
        <v>218</v>
      </c>
      <c r="J4452" s="22" t="s">
        <v>254</v>
      </c>
      <c r="K4452" s="22" t="s">
        <v>255</v>
      </c>
      <c r="L4452" s="22" t="s">
        <v>256</v>
      </c>
      <c r="M4452" s="21" t="s">
        <v>221</v>
      </c>
      <c r="N4452" s="23" t="s">
        <v>205</v>
      </c>
      <c r="O4452" s="22" t="s">
        <v>257</v>
      </c>
      <c r="P4452" s="31" t="str">
        <f t="shared" si="69"/>
        <v>Non-Lead</v>
      </c>
      <c r="Q4452" s="40" t="s">
        <v>254</v>
      </c>
      <c r="R4452" s="40" t="s">
        <v>254</v>
      </c>
      <c r="S4452" s="24"/>
      <c r="T4452" s="16"/>
      <c r="U4452" s="41" t="s">
        <v>255</v>
      </c>
      <c r="V4452" s="41" t="s">
        <v>255</v>
      </c>
      <c r="W4452" s="16"/>
      <c r="X4452" s="43" t="str">
        <f>IF((OR((AND('[1]PWS Information'!$E$10="CWS",T4452="Single Family Residence",P4452="Lead")),
(AND('[1]PWS Information'!$E$10="CWS",T4452="Multiple Family Residence",'[1]PWS Information'!$E$11="Yes",P4452="Lead")),
(AND('[1]PWS Information'!$E$10="NTNC",P4452="Lead")))),"Tier 1",
IF((OR((AND('[1]PWS Information'!$E$10="CWS",T4452="Multiple Family Residence",'[1]PWS Information'!$E$11="No",P4452="Lead")),
(AND('[1]PWS Information'!$E$10="CWS",T4452="Other",P4452="Lead")),
(AND(T4452="",P4452="Lead")),
(AND('[1]PWS Information'!$E$10="CWS",T4452="Building",P4452="Lead")))),"Tier 2",
IF((OR((AND('[1]PWS Information'!$E$10="CWS",T4452="Single Family Residence",P4452="Galvanized Requiring Replacement")),
(AND('[1]PWS Information'!$E$10="CWS",T4452="Single Family Residence",P4452="Galvanized Requiring Replacement",Q4452="Yes")),
(AND('[1]PWS Information'!$E$10="NTNC",T4452="Single Family Residence",P4452="Galvanized Requiring Replacement")),
(AND('[1]PWS Information'!$E$10="NTNC",T4452="Single Family Residence",Q4452="Yes")))),"Tier 3",
IF((OR((AND('[1]PWS Information'!$E$10="CWS",T4452="Single Family Residence",R4452="Yes",P4452="Non-Lead", I4452="Non-Lead - Copper",K4452="Before 1989")),
(AND('[1]PWS Information'!$E$10="CWS",T4452="Single Family Residence",R4452="Yes",P4452="Non-Lead", M4452="Non-Lead - Copper",N4452="Before 1989")))),"Tier 4",
IF((OR((AND('[1]PWS Information'!$E$10="NTNC",P4452="Non-Lead")),
(AND('[1]PWS Information'!$E$10="CWS",P4452="Non-Lead",R4452="")),
(AND('[1]PWS Information'!$E$10="CWS",P4452="Non-Lead",R4452="No")),
(AND('[1]PWS Information'!$E$10="CWS",P4452="Non-Lead",R4452="Don't Know")),
(AND('[1]PWS Information'!$E$10="CWS",P4452="Non-Lead", I4452="Non-Lead - Copper", R4452="Yes", K4452="Between 1989 and 2014")),
(AND('[1]PWS Information'!$E$10="CWS",P4452="Non-Lead", I4452="Non-Lead - Copper", R4452="Yes", K4452="After 2014")),
(AND('[1]PWS Information'!$E$10="CWS",P4452="Non-Lead", I4452="Non-Lead - Copper", R4452="Yes", K4452="Unknown")),
(AND('[1]PWS Information'!$E$10="CWS",P4452="Non-Lead", M4452="Non-Lead - Copper", R4452="Yes", N4452="Between 1989 and 2014")),
(AND('[1]PWS Information'!$E$10="CWS",P4452="Non-Lead", M4452="Non-Lead - Copper", R4452="Yes", N4452="After 2014")),
(AND('[1]PWS Information'!$E$10="CWS",P4452="Non-Lead", M4452="Non-Lead - Copper", R4452="Yes", N4452="Unknown")),
(AND('[1]PWS Information'!$E$10="CWS",P4452="Unknown")),
(AND('[1]PWS Information'!$E$10="NTNC",P4452="Unknown")),
(AND('[1]PWS Information'!$E$10="CWS",T4452="Multiple Family Residence",P4452="Galvanized Requiring Replacement")),
(AND('[1]PWS Information'!$E$10="CWS",P4452="Galvanized Requiring Replacement")),
(AND('[1]PWS Information'!$E$10="NTNC",T4452="Multiple Family Residence",P4452="Galvanized Requiring Replacement")))),"Tier 5",
"")))))</f>
        <v>Tier 5</v>
      </c>
      <c r="Y4452" s="24"/>
      <c r="Z4452" s="24"/>
    </row>
    <row r="4453" spans="1:26" x14ac:dyDescent="0.25">
      <c r="A4453" s="17">
        <v>4450</v>
      </c>
      <c r="B4453" s="17">
        <v>3781</v>
      </c>
      <c r="C4453" s="17" t="s">
        <v>152</v>
      </c>
      <c r="D4453" s="17" t="s">
        <v>188</v>
      </c>
      <c r="E4453" s="17">
        <v>79549</v>
      </c>
      <c r="F4453" s="17"/>
      <c r="G4453" s="17"/>
      <c r="H4453" s="17"/>
      <c r="I4453" s="21" t="s">
        <v>218</v>
      </c>
      <c r="J4453" s="22" t="s">
        <v>254</v>
      </c>
      <c r="K4453" s="22" t="s">
        <v>255</v>
      </c>
      <c r="L4453" s="22" t="s">
        <v>256</v>
      </c>
      <c r="M4453" s="21" t="s">
        <v>222</v>
      </c>
      <c r="N4453" s="23" t="s">
        <v>205</v>
      </c>
      <c r="O4453" s="22" t="s">
        <v>257</v>
      </c>
      <c r="P4453" s="31" t="str">
        <f t="shared" si="69"/>
        <v>Galvanized Requiring Replacement</v>
      </c>
      <c r="Q4453" s="40" t="s">
        <v>254</v>
      </c>
      <c r="R4453" s="40" t="s">
        <v>254</v>
      </c>
      <c r="S4453" s="24"/>
      <c r="T4453" s="16"/>
      <c r="U4453" s="41" t="s">
        <v>255</v>
      </c>
      <c r="V4453" s="41" t="s">
        <v>255</v>
      </c>
      <c r="W4453" s="16"/>
      <c r="X4453" s="43" t="str">
        <f>IF((OR((AND('[1]PWS Information'!$E$10="CWS",T4453="Single Family Residence",P4453="Lead")),
(AND('[1]PWS Information'!$E$10="CWS",T4453="Multiple Family Residence",'[1]PWS Information'!$E$11="Yes",P4453="Lead")),
(AND('[1]PWS Information'!$E$10="NTNC",P4453="Lead")))),"Tier 1",
IF((OR((AND('[1]PWS Information'!$E$10="CWS",T4453="Multiple Family Residence",'[1]PWS Information'!$E$11="No",P4453="Lead")),
(AND('[1]PWS Information'!$E$10="CWS",T4453="Other",P4453="Lead")),
(AND(T4453="",P4453="Lead")),
(AND('[1]PWS Information'!$E$10="CWS",T4453="Building",P4453="Lead")))),"Tier 2",
IF((OR((AND('[1]PWS Information'!$E$10="CWS",T4453="Single Family Residence",P4453="Galvanized Requiring Replacement")),
(AND('[1]PWS Information'!$E$10="CWS",T4453="Single Family Residence",P4453="Galvanized Requiring Replacement",Q4453="Yes")),
(AND('[1]PWS Information'!$E$10="NTNC",T4453="Single Family Residence",P4453="Galvanized Requiring Replacement")),
(AND('[1]PWS Information'!$E$10="NTNC",T4453="Single Family Residence",Q4453="Yes")))),"Tier 3",
IF((OR((AND('[1]PWS Information'!$E$10="CWS",T4453="Single Family Residence",R4453="Yes",P4453="Non-Lead", I4453="Non-Lead - Copper",K4453="Before 1989")),
(AND('[1]PWS Information'!$E$10="CWS",T4453="Single Family Residence",R4453="Yes",P4453="Non-Lead", M4453="Non-Lead - Copper",N4453="Before 1989")))),"Tier 4",
IF((OR((AND('[1]PWS Information'!$E$10="NTNC",P4453="Non-Lead")),
(AND('[1]PWS Information'!$E$10="CWS",P4453="Non-Lead",R4453="")),
(AND('[1]PWS Information'!$E$10="CWS",P4453="Non-Lead",R4453="No")),
(AND('[1]PWS Information'!$E$10="CWS",P4453="Non-Lead",R4453="Don't Know")),
(AND('[1]PWS Information'!$E$10="CWS",P4453="Non-Lead", I4453="Non-Lead - Copper", R4453="Yes", K4453="Between 1989 and 2014")),
(AND('[1]PWS Information'!$E$10="CWS",P4453="Non-Lead", I4453="Non-Lead - Copper", R4453="Yes", K4453="After 2014")),
(AND('[1]PWS Information'!$E$10="CWS",P4453="Non-Lead", I4453="Non-Lead - Copper", R4453="Yes", K4453="Unknown")),
(AND('[1]PWS Information'!$E$10="CWS",P4453="Non-Lead", M4453="Non-Lead - Copper", R4453="Yes", N4453="Between 1989 and 2014")),
(AND('[1]PWS Information'!$E$10="CWS",P4453="Non-Lead", M4453="Non-Lead - Copper", R4453="Yes", N4453="After 2014")),
(AND('[1]PWS Information'!$E$10="CWS",P4453="Non-Lead", M4453="Non-Lead - Copper", R4453="Yes", N4453="Unknown")),
(AND('[1]PWS Information'!$E$10="CWS",P4453="Unknown")),
(AND('[1]PWS Information'!$E$10="NTNC",P4453="Unknown")),
(AND('[1]PWS Information'!$E$10="CWS",T4453="Multiple Family Residence",P4453="Galvanized Requiring Replacement")),
(AND('[1]PWS Information'!$E$10="CWS",P4453="Galvanized Requiring Replacement")),
(AND('[1]PWS Information'!$E$10="NTNC",T4453="Multiple Family Residence",P4453="Galvanized Requiring Replacement")))),"Tier 5",
"")))))</f>
        <v>Tier 5</v>
      </c>
      <c r="Y4453" s="24"/>
      <c r="Z4453" s="24"/>
    </row>
    <row r="4454" spans="1:26" x14ac:dyDescent="0.25">
      <c r="A4454" s="17">
        <v>4451</v>
      </c>
      <c r="B4454" s="18">
        <v>3782</v>
      </c>
      <c r="C4454" s="18" t="s">
        <v>152</v>
      </c>
      <c r="D4454" s="18" t="s">
        <v>188</v>
      </c>
      <c r="E4454" s="18">
        <v>79549</v>
      </c>
      <c r="F4454" s="18"/>
      <c r="G4454" s="18"/>
      <c r="H4454" s="18"/>
      <c r="I4454" s="21" t="s">
        <v>221</v>
      </c>
      <c r="J4454" s="22" t="s">
        <v>254</v>
      </c>
      <c r="K4454" s="22" t="s">
        <v>255</v>
      </c>
      <c r="L4454" s="22" t="s">
        <v>256</v>
      </c>
      <c r="M4454" s="21" t="s">
        <v>218</v>
      </c>
      <c r="N4454" s="23" t="s">
        <v>205</v>
      </c>
      <c r="O4454" s="22" t="s">
        <v>257</v>
      </c>
      <c r="P4454" s="31" t="str">
        <f t="shared" si="69"/>
        <v>Non-Lead</v>
      </c>
      <c r="Q4454" s="40" t="s">
        <v>254</v>
      </c>
      <c r="R4454" s="40" t="s">
        <v>254</v>
      </c>
      <c r="S4454" s="24"/>
      <c r="T4454" s="16"/>
      <c r="U4454" s="41" t="s">
        <v>255</v>
      </c>
      <c r="V4454" s="41" t="s">
        <v>255</v>
      </c>
      <c r="W4454" s="16"/>
      <c r="X4454" s="43" t="str">
        <f>IF((OR((AND('[1]PWS Information'!$E$10="CWS",T4454="Single Family Residence",P4454="Lead")),
(AND('[1]PWS Information'!$E$10="CWS",T4454="Multiple Family Residence",'[1]PWS Information'!$E$11="Yes",P4454="Lead")),
(AND('[1]PWS Information'!$E$10="NTNC",P4454="Lead")))),"Tier 1",
IF((OR((AND('[1]PWS Information'!$E$10="CWS",T4454="Multiple Family Residence",'[1]PWS Information'!$E$11="No",P4454="Lead")),
(AND('[1]PWS Information'!$E$10="CWS",T4454="Other",P4454="Lead")),
(AND(T4454="",P4454="Lead")),
(AND('[1]PWS Information'!$E$10="CWS",T4454="Building",P4454="Lead")))),"Tier 2",
IF((OR((AND('[1]PWS Information'!$E$10="CWS",T4454="Single Family Residence",P4454="Galvanized Requiring Replacement")),
(AND('[1]PWS Information'!$E$10="CWS",T4454="Single Family Residence",P4454="Galvanized Requiring Replacement",Q4454="Yes")),
(AND('[1]PWS Information'!$E$10="NTNC",T4454="Single Family Residence",P4454="Galvanized Requiring Replacement")),
(AND('[1]PWS Information'!$E$10="NTNC",T4454="Single Family Residence",Q4454="Yes")))),"Tier 3",
IF((OR((AND('[1]PWS Information'!$E$10="CWS",T4454="Single Family Residence",R4454="Yes",P4454="Non-Lead", I4454="Non-Lead - Copper",K4454="Before 1989")),
(AND('[1]PWS Information'!$E$10="CWS",T4454="Single Family Residence",R4454="Yes",P4454="Non-Lead", M4454="Non-Lead - Copper",N4454="Before 1989")))),"Tier 4",
IF((OR((AND('[1]PWS Information'!$E$10="NTNC",P4454="Non-Lead")),
(AND('[1]PWS Information'!$E$10="CWS",P4454="Non-Lead",R4454="")),
(AND('[1]PWS Information'!$E$10="CWS",P4454="Non-Lead",R4454="No")),
(AND('[1]PWS Information'!$E$10="CWS",P4454="Non-Lead",R4454="Don't Know")),
(AND('[1]PWS Information'!$E$10="CWS",P4454="Non-Lead", I4454="Non-Lead - Copper", R4454="Yes", K4454="Between 1989 and 2014")),
(AND('[1]PWS Information'!$E$10="CWS",P4454="Non-Lead", I4454="Non-Lead - Copper", R4454="Yes", K4454="After 2014")),
(AND('[1]PWS Information'!$E$10="CWS",P4454="Non-Lead", I4454="Non-Lead - Copper", R4454="Yes", K4454="Unknown")),
(AND('[1]PWS Information'!$E$10="CWS",P4454="Non-Lead", M4454="Non-Lead - Copper", R4454="Yes", N4454="Between 1989 and 2014")),
(AND('[1]PWS Information'!$E$10="CWS",P4454="Non-Lead", M4454="Non-Lead - Copper", R4454="Yes", N4454="After 2014")),
(AND('[1]PWS Information'!$E$10="CWS",P4454="Non-Lead", M4454="Non-Lead - Copper", R4454="Yes", N4454="Unknown")),
(AND('[1]PWS Information'!$E$10="CWS",P4454="Unknown")),
(AND('[1]PWS Information'!$E$10="NTNC",P4454="Unknown")),
(AND('[1]PWS Information'!$E$10="CWS",T4454="Multiple Family Residence",P4454="Galvanized Requiring Replacement")),
(AND('[1]PWS Information'!$E$10="CWS",P4454="Galvanized Requiring Replacement")),
(AND('[1]PWS Information'!$E$10="NTNC",T4454="Multiple Family Residence",P4454="Galvanized Requiring Replacement")))),"Tier 5",
"")))))</f>
        <v>Tier 5</v>
      </c>
      <c r="Y4454" s="24"/>
      <c r="Z4454" s="24"/>
    </row>
    <row r="4455" spans="1:26" x14ac:dyDescent="0.25">
      <c r="A4455" s="17">
        <v>4452</v>
      </c>
      <c r="B4455" s="18">
        <v>3789</v>
      </c>
      <c r="C4455" s="18" t="s">
        <v>152</v>
      </c>
      <c r="D4455" s="18" t="s">
        <v>188</v>
      </c>
      <c r="E4455" s="18">
        <v>79549</v>
      </c>
      <c r="F4455" s="18"/>
      <c r="G4455" s="18"/>
      <c r="H4455" s="18"/>
      <c r="I4455" s="21" t="s">
        <v>221</v>
      </c>
      <c r="J4455" s="22" t="s">
        <v>254</v>
      </c>
      <c r="K4455" s="22" t="s">
        <v>255</v>
      </c>
      <c r="L4455" s="22" t="s">
        <v>256</v>
      </c>
      <c r="M4455" s="21" t="s">
        <v>221</v>
      </c>
      <c r="N4455" s="23" t="s">
        <v>205</v>
      </c>
      <c r="O4455" s="22" t="s">
        <v>257</v>
      </c>
      <c r="P4455" s="31" t="str">
        <f t="shared" si="69"/>
        <v>Non-Lead</v>
      </c>
      <c r="Q4455" s="40" t="s">
        <v>254</v>
      </c>
      <c r="R4455" s="40" t="s">
        <v>254</v>
      </c>
      <c r="S4455" s="24"/>
      <c r="T4455" s="16"/>
      <c r="U4455" s="41" t="s">
        <v>255</v>
      </c>
      <c r="V4455" s="41" t="s">
        <v>255</v>
      </c>
      <c r="W4455" s="16"/>
      <c r="X4455" s="43" t="str">
        <f>IF((OR((AND('[1]PWS Information'!$E$10="CWS",T4455="Single Family Residence",P4455="Lead")),
(AND('[1]PWS Information'!$E$10="CWS",T4455="Multiple Family Residence",'[1]PWS Information'!$E$11="Yes",P4455="Lead")),
(AND('[1]PWS Information'!$E$10="NTNC",P4455="Lead")))),"Tier 1",
IF((OR((AND('[1]PWS Information'!$E$10="CWS",T4455="Multiple Family Residence",'[1]PWS Information'!$E$11="No",P4455="Lead")),
(AND('[1]PWS Information'!$E$10="CWS",T4455="Other",P4455="Lead")),
(AND(T4455="",P4455="Lead")),
(AND('[1]PWS Information'!$E$10="CWS",T4455="Building",P4455="Lead")))),"Tier 2",
IF((OR((AND('[1]PWS Information'!$E$10="CWS",T4455="Single Family Residence",P4455="Galvanized Requiring Replacement")),
(AND('[1]PWS Information'!$E$10="CWS",T4455="Single Family Residence",P4455="Galvanized Requiring Replacement",Q4455="Yes")),
(AND('[1]PWS Information'!$E$10="NTNC",T4455="Single Family Residence",P4455="Galvanized Requiring Replacement")),
(AND('[1]PWS Information'!$E$10="NTNC",T4455="Single Family Residence",Q4455="Yes")))),"Tier 3",
IF((OR((AND('[1]PWS Information'!$E$10="CWS",T4455="Single Family Residence",R4455="Yes",P4455="Non-Lead", I4455="Non-Lead - Copper",K4455="Before 1989")),
(AND('[1]PWS Information'!$E$10="CWS",T4455="Single Family Residence",R4455="Yes",P4455="Non-Lead", M4455="Non-Lead - Copper",N4455="Before 1989")))),"Tier 4",
IF((OR((AND('[1]PWS Information'!$E$10="NTNC",P4455="Non-Lead")),
(AND('[1]PWS Information'!$E$10="CWS",P4455="Non-Lead",R4455="")),
(AND('[1]PWS Information'!$E$10="CWS",P4455="Non-Lead",R4455="No")),
(AND('[1]PWS Information'!$E$10="CWS",P4455="Non-Lead",R4455="Don't Know")),
(AND('[1]PWS Information'!$E$10="CWS",P4455="Non-Lead", I4455="Non-Lead - Copper", R4455="Yes", K4455="Between 1989 and 2014")),
(AND('[1]PWS Information'!$E$10="CWS",P4455="Non-Lead", I4455="Non-Lead - Copper", R4455="Yes", K4455="After 2014")),
(AND('[1]PWS Information'!$E$10="CWS",P4455="Non-Lead", I4455="Non-Lead - Copper", R4455="Yes", K4455="Unknown")),
(AND('[1]PWS Information'!$E$10="CWS",P4455="Non-Lead", M4455="Non-Lead - Copper", R4455="Yes", N4455="Between 1989 and 2014")),
(AND('[1]PWS Information'!$E$10="CWS",P4455="Non-Lead", M4455="Non-Lead - Copper", R4455="Yes", N4455="After 2014")),
(AND('[1]PWS Information'!$E$10="CWS",P4455="Non-Lead", M4455="Non-Lead - Copper", R4455="Yes", N4455="Unknown")),
(AND('[1]PWS Information'!$E$10="CWS",P4455="Unknown")),
(AND('[1]PWS Information'!$E$10="NTNC",P4455="Unknown")),
(AND('[1]PWS Information'!$E$10="CWS",T4455="Multiple Family Residence",P4455="Galvanized Requiring Replacement")),
(AND('[1]PWS Information'!$E$10="CWS",P4455="Galvanized Requiring Replacement")),
(AND('[1]PWS Information'!$E$10="NTNC",T4455="Multiple Family Residence",P4455="Galvanized Requiring Replacement")))),"Tier 5",
"")))))</f>
        <v>Tier 5</v>
      </c>
      <c r="Y4455" s="24"/>
      <c r="Z4455" s="24"/>
    </row>
    <row r="4456" spans="1:26" x14ac:dyDescent="0.25">
      <c r="A4456" s="17">
        <v>4453</v>
      </c>
      <c r="B4456" s="17">
        <v>3790</v>
      </c>
      <c r="C4456" s="17" t="s">
        <v>152</v>
      </c>
      <c r="D4456" s="17" t="s">
        <v>188</v>
      </c>
      <c r="E4456" s="17">
        <v>79549</v>
      </c>
      <c r="F4456" s="17"/>
      <c r="G4456" s="17"/>
      <c r="H4456" s="17"/>
      <c r="I4456" s="21" t="s">
        <v>218</v>
      </c>
      <c r="J4456" s="22" t="s">
        <v>254</v>
      </c>
      <c r="K4456" s="22" t="s">
        <v>255</v>
      </c>
      <c r="L4456" s="22" t="s">
        <v>256</v>
      </c>
      <c r="M4456" s="21" t="s">
        <v>222</v>
      </c>
      <c r="N4456" s="23" t="s">
        <v>205</v>
      </c>
      <c r="O4456" s="22" t="s">
        <v>257</v>
      </c>
      <c r="P4456" s="31" t="str">
        <f t="shared" si="69"/>
        <v>Galvanized Requiring Replacement</v>
      </c>
      <c r="Q4456" s="40" t="s">
        <v>254</v>
      </c>
      <c r="R4456" s="40" t="s">
        <v>254</v>
      </c>
      <c r="S4456" s="24"/>
      <c r="T4456" s="16"/>
      <c r="U4456" s="41" t="s">
        <v>255</v>
      </c>
      <c r="V4456" s="41" t="s">
        <v>255</v>
      </c>
      <c r="W4456" s="16"/>
      <c r="X4456" s="43" t="str">
        <f>IF((OR((AND('[1]PWS Information'!$E$10="CWS",T4456="Single Family Residence",P4456="Lead")),
(AND('[1]PWS Information'!$E$10="CWS",T4456="Multiple Family Residence",'[1]PWS Information'!$E$11="Yes",P4456="Lead")),
(AND('[1]PWS Information'!$E$10="NTNC",P4456="Lead")))),"Tier 1",
IF((OR((AND('[1]PWS Information'!$E$10="CWS",T4456="Multiple Family Residence",'[1]PWS Information'!$E$11="No",P4456="Lead")),
(AND('[1]PWS Information'!$E$10="CWS",T4456="Other",P4456="Lead")),
(AND(T4456="",P4456="Lead")),
(AND('[1]PWS Information'!$E$10="CWS",T4456="Building",P4456="Lead")))),"Tier 2",
IF((OR((AND('[1]PWS Information'!$E$10="CWS",T4456="Single Family Residence",P4456="Galvanized Requiring Replacement")),
(AND('[1]PWS Information'!$E$10="CWS",T4456="Single Family Residence",P4456="Galvanized Requiring Replacement",Q4456="Yes")),
(AND('[1]PWS Information'!$E$10="NTNC",T4456="Single Family Residence",P4456="Galvanized Requiring Replacement")),
(AND('[1]PWS Information'!$E$10="NTNC",T4456="Single Family Residence",Q4456="Yes")))),"Tier 3",
IF((OR((AND('[1]PWS Information'!$E$10="CWS",T4456="Single Family Residence",R4456="Yes",P4456="Non-Lead", I4456="Non-Lead - Copper",K4456="Before 1989")),
(AND('[1]PWS Information'!$E$10="CWS",T4456="Single Family Residence",R4456="Yes",P4456="Non-Lead", M4456="Non-Lead - Copper",N4456="Before 1989")))),"Tier 4",
IF((OR((AND('[1]PWS Information'!$E$10="NTNC",P4456="Non-Lead")),
(AND('[1]PWS Information'!$E$10="CWS",P4456="Non-Lead",R4456="")),
(AND('[1]PWS Information'!$E$10="CWS",P4456="Non-Lead",R4456="No")),
(AND('[1]PWS Information'!$E$10="CWS",P4456="Non-Lead",R4456="Don't Know")),
(AND('[1]PWS Information'!$E$10="CWS",P4456="Non-Lead", I4456="Non-Lead - Copper", R4456="Yes", K4456="Between 1989 and 2014")),
(AND('[1]PWS Information'!$E$10="CWS",P4456="Non-Lead", I4456="Non-Lead - Copper", R4456="Yes", K4456="After 2014")),
(AND('[1]PWS Information'!$E$10="CWS",P4456="Non-Lead", I4456="Non-Lead - Copper", R4456="Yes", K4456="Unknown")),
(AND('[1]PWS Information'!$E$10="CWS",P4456="Non-Lead", M4456="Non-Lead - Copper", R4456="Yes", N4456="Between 1989 and 2014")),
(AND('[1]PWS Information'!$E$10="CWS",P4456="Non-Lead", M4456="Non-Lead - Copper", R4456="Yes", N4456="After 2014")),
(AND('[1]PWS Information'!$E$10="CWS",P4456="Non-Lead", M4456="Non-Lead - Copper", R4456="Yes", N4456="Unknown")),
(AND('[1]PWS Information'!$E$10="CWS",P4456="Unknown")),
(AND('[1]PWS Information'!$E$10="NTNC",P4456="Unknown")),
(AND('[1]PWS Information'!$E$10="CWS",T4456="Multiple Family Residence",P4456="Galvanized Requiring Replacement")),
(AND('[1]PWS Information'!$E$10="CWS",P4456="Galvanized Requiring Replacement")),
(AND('[1]PWS Information'!$E$10="NTNC",T4456="Multiple Family Residence",P4456="Galvanized Requiring Replacement")))),"Tier 5",
"")))))</f>
        <v>Tier 5</v>
      </c>
      <c r="Y4456" s="24"/>
      <c r="Z4456" s="24"/>
    </row>
    <row r="4457" spans="1:26" x14ac:dyDescent="0.25">
      <c r="A4457" s="17">
        <v>4454</v>
      </c>
      <c r="B4457" s="17">
        <v>3797</v>
      </c>
      <c r="C4457" s="17" t="s">
        <v>152</v>
      </c>
      <c r="D4457" s="17" t="s">
        <v>188</v>
      </c>
      <c r="E4457" s="17">
        <v>79549</v>
      </c>
      <c r="F4457" s="17"/>
      <c r="G4457" s="17"/>
      <c r="H4457" s="17"/>
      <c r="I4457" s="21" t="s">
        <v>218</v>
      </c>
      <c r="J4457" s="22" t="s">
        <v>254</v>
      </c>
      <c r="K4457" s="22" t="s">
        <v>255</v>
      </c>
      <c r="L4457" s="22" t="s">
        <v>256</v>
      </c>
      <c r="M4457" s="21" t="s">
        <v>222</v>
      </c>
      <c r="N4457" s="23" t="s">
        <v>205</v>
      </c>
      <c r="O4457" s="22" t="s">
        <v>257</v>
      </c>
      <c r="P4457" s="31" t="str">
        <f t="shared" ref="P4457:P4519" si="70">IF((OR(I4457="Lead")),"Lead",
IF((OR(M4457="Lead")),"Lead",
IF((OR(I4457="Lead-lined galvanized")),"Lead",
IF((OR(M4457="Lead-lined galvanized")),"Lead",
IF((OR((AND(I4457="Unknown - Likely Lead",M4457="Galvanized")),
(AND(I4457="Unknown - Unlikely Lead",M4457="Galvanized")),
(AND(I4457="Unknown - Material Unknown",M4457="Galvanized")))),"Galvanized Requiring Replacement",
IF((OR((AND(I4457="Non-lead - Copper",J4457="Yes",M4457="Galvanized")),
(AND(I4457="Non-lead - Copper",J4457="Don't know",M4457="Galvanized")),
(AND(I4457="Non-lead - Copper",J4457="",M4457="Galvanized")),
(AND(I4457="Non-lead - Plastic",J4457="Yes",M4457="Galvanized")),
(AND(I4457="Non-lead - Plastic",J4457="Don't know",M4457="Galvanized")),
(AND(I4457="Non-lead - Plastic",J4457="",M4457="Galvanized")),
(AND(I4457="Non-lead",J4457="Yes",M4457="Galvanized")),
(AND(I4457="Non-lead",J4457="Don't know",M4457="Galvanized")),
(AND(I4457="Non-lead",J4457="",M4457="Galvanized")),
(AND(I4457="Non-lead - Other",J4457="Yes",M4457="Galvanized")),
(AND(I4457="Non-Lead - Other",J4457="Don't know",M4457="Galvanized")),
(AND(I4457="Galvanized",J4457="Yes",M4457="Galvanized")),
(AND(I4457="Galvanized",J4457="Don't know",M4457="Galvanized")),
(AND(I4457="Galvanized",J4457="",M4457="Galvanized")),
(AND(I4457="Non-Lead - Other",J4457="",M4457="Galvanized")))),"Galvanized Requiring Replacement",
IF((OR((AND(I4457="Non-lead - Copper",M4457="Non-lead - Copper")),
(AND(I4457="Non-lead - Copper",M4457="Non-lead - Plastic")),
(AND(I4457="Non-lead - Copper",M4457="Non-lead - Other")),
(AND(I4457="Non-lead - Copper",M4457="Non-lead")),
(AND(I4457="Non-lead - Plastic",M4457="Non-lead - Copper")),
(AND(I4457="Non-lead - Plastic",M4457="Non-lead - Plastic")),
(AND(I4457="Non-lead - Plastic",M4457="Non-lead - Other")),
(AND(I4457="Non-lead - Plastic",M4457="Non-lead")),
(AND(I4457="Non-lead",M4457="Non-lead - Copper")),
(AND(I4457="Non-lead",M4457="Non-lead - Plastic")),
(AND(I4457="Non-lead",M4457="Non-lead - Other")),
(AND(I4457="Non-lead",M4457="Non-lead")),
(AND(I4457="Non-lead - Other",M4457="Non-lead - Copper")),
(AND(I4457="Non-Lead - Other",M4457="Non-lead - Plastic")),
(AND(I4457="Non-Lead - Other",M4457="Non-lead")),
(AND(I4457="Non-Lead - Other",M4457="Non-lead - Other")))),"Non-Lead",
IF((OR((AND(I4457="Galvanized",M4457="Non-lead")),
(AND(I4457="Galvanized",M4457="Non-lead - Copper")),
(AND(I4457="Galvanized",M4457="Non-lead - Plastic")),
(AND(I4457="Galvanized",M4457="Non-lead")),
(AND(I4457="Galvanized",M4457="Non-lead - Other")))),"Non-Lead",
IF((OR((AND(I4457="Non-lead - Copper",J4457="No",M4457="Galvanized")),
(AND(I4457="Non-lead - Plastic",J4457="No",M4457="Galvanized")),
(AND(I4457="Non-lead",J4457="No",M4457="Galvanized")),
(AND(I4457="Galvanized",J4457="No",M4457="Galvanized")),
(AND(I4457="Non-lead - Other",J4457="No",M4457="Galvanized")))),"Non-lead",
IF((OR((AND(I4457="Unknown - Likely Lead",M4457="Unknown - Likely Lead")),
(AND(I4457="Unknown - Likely Lead",M4457="Unknown - Unlikely Lead")),
(AND(I4457="Unknown - Likely Lead",M4457="Unknown - Material Unknown")),
(AND(I4457="Unknown - Unlikely Lead",M4457="Unknown - Likely Lead")),
(AND(I4457="Unknown - Unlikely Lead",M4457="Unknown - Unlikely Lead")),
(AND(I4457="Unknown - Unlikely Lead",M4457="Unknown - Material Unknown")),
(AND(I4457="Unknown - Material Unknown",M4457="Unknown - Likely Lead")),
(AND(I4457="Unknown - Material Unknown",M4457="Unknown - Unlikely Lead")),
(AND(I4457="Unknown - Material Unknown",M4457="Unknown - Material Unknown")))),"Unknown",
IF((OR((AND(I4457="Unknown - Likely Lead",M4457="Non-lead - Copper")),
(AND(I4457="Unknown - Likely Lead",M4457="Non-lead - Plastic")),
(AND(I4457="Unknown - Likely Lead",M4457="Non-lead")),
(AND(I4457="Unknown - Likely Lead",M4457="Non-lead - Other")),
(AND(I4457="Unknown - Unlikely Lead",M4457="Non-lead - Copper")),
(AND(I4457="Unknown - Unlikely Lead",M4457="Non-lead - Plastic")),
(AND(I4457="Unknown - Unlikely Lead",M4457="Non-lead")),
(AND(I4457="Unknown - Unlikely Lead",M4457="Non-lead - Other")),
(AND(I4457="Unknown - Material Unknown",M4457="Non-lead - Copper")),
(AND(I4457="Unknown - Material Unknown",M4457="Non-lead - Plastic")),
(AND(I4457="Unknown - Material Unknown",M4457="Non-lead")),
(AND(I4457="Unknown - Material Unknown",M4457="Non-lead - Other")))),"Unknown",
IF((OR((AND(I4457="Non-lead - Copper",M4457="Unknown - Likely Lead")),
(AND(I4457="Non-lead - Copper",M4457="Unknown - Unlikely Lead")),
(AND(I4457="Non-lead - Copper",M4457="Unknown - Material Unknown")),
(AND(I4457="Non-lead - Plastic",M4457="Unknown - Likely Lead")),
(AND(I4457="Non-lead - Plastic",M4457="Unknown - Unlikely Lead")),
(AND(I4457="Non-lead - Plastic",M4457="Unknown - Material Unknown")),
(AND(I4457="Non-lead",M4457="Unknown - Likely Lead")),
(AND(I4457="Non-lead",M4457="Unknown - Unlikely Lead")),
(AND(I4457="Non-lead",M4457="Unknown - Material Unknown")),
(AND(I4457="Non-lead - Other",M4457="Unknown - Likely Lead")),
(AND(I4457="Non-Lead - Other",M4457="Unknown - Unlikely Lead")),
(AND(I4457="Non-Lead - Other",M4457="Unknown - Material Unknown")))),"Unknown",
IF((OR((AND(I4457="Galvanized",M4457="Unknown - Likely Lead")),
(AND(I4457="Galvanized",M4457="Unknown - Unlikely Lead")),
(AND(I4457="Galvanized",M4457="Unknown - Material Unknown")))),"Unknown",
IF((OR((AND(I4457="Galvanized",M4457="")))),"Galvanized Requiring Replacement",
IF((OR((AND(I4457="Non-lead - Copper",M4457="")),
(AND(I4457="Non-lead - Plastic",M4457="")),
(AND(I4457="Non-lead",M4457="")),
(AND(I4457="Non-lead - Other",M4457="")))),"Non-lead",
IF((OR((AND(I4457="Unknown - Likely Lead",M4457="")),
(AND(I4457="Unknown - Unlikely Lead",M4457="")),
(AND(I4457="Unknown - Material Unknown",M4457="")))),"Unknown",
""))))))))))))))))</f>
        <v>Galvanized Requiring Replacement</v>
      </c>
      <c r="Q4457" s="40" t="s">
        <v>254</v>
      </c>
      <c r="R4457" s="40" t="s">
        <v>254</v>
      </c>
      <c r="S4457" s="24"/>
      <c r="T4457" s="16"/>
      <c r="U4457" s="41" t="s">
        <v>255</v>
      </c>
      <c r="V4457" s="41" t="s">
        <v>255</v>
      </c>
      <c r="W4457" s="16"/>
      <c r="X4457" s="43" t="str">
        <f>IF((OR((AND('[1]PWS Information'!$E$10="CWS",T4457="Single Family Residence",P4457="Lead")),
(AND('[1]PWS Information'!$E$10="CWS",T4457="Multiple Family Residence",'[1]PWS Information'!$E$11="Yes",P4457="Lead")),
(AND('[1]PWS Information'!$E$10="NTNC",P4457="Lead")))),"Tier 1",
IF((OR((AND('[1]PWS Information'!$E$10="CWS",T4457="Multiple Family Residence",'[1]PWS Information'!$E$11="No",P4457="Lead")),
(AND('[1]PWS Information'!$E$10="CWS",T4457="Other",P4457="Lead")),
(AND(T4457="",P4457="Lead")),
(AND('[1]PWS Information'!$E$10="CWS",T4457="Building",P4457="Lead")))),"Tier 2",
IF((OR((AND('[1]PWS Information'!$E$10="CWS",T4457="Single Family Residence",P4457="Galvanized Requiring Replacement")),
(AND('[1]PWS Information'!$E$10="CWS",T4457="Single Family Residence",P4457="Galvanized Requiring Replacement",Q4457="Yes")),
(AND('[1]PWS Information'!$E$10="NTNC",T4457="Single Family Residence",P4457="Galvanized Requiring Replacement")),
(AND('[1]PWS Information'!$E$10="NTNC",T4457="Single Family Residence",Q4457="Yes")))),"Tier 3",
IF((OR((AND('[1]PWS Information'!$E$10="CWS",T4457="Single Family Residence",R4457="Yes",P4457="Non-Lead", I4457="Non-Lead - Copper",K4457="Before 1989")),
(AND('[1]PWS Information'!$E$10="CWS",T4457="Single Family Residence",R4457="Yes",P4457="Non-Lead", M4457="Non-Lead - Copper",N4457="Before 1989")))),"Tier 4",
IF((OR((AND('[1]PWS Information'!$E$10="NTNC",P4457="Non-Lead")),
(AND('[1]PWS Information'!$E$10="CWS",P4457="Non-Lead",R4457="")),
(AND('[1]PWS Information'!$E$10="CWS",P4457="Non-Lead",R4457="No")),
(AND('[1]PWS Information'!$E$10="CWS",P4457="Non-Lead",R4457="Don't Know")),
(AND('[1]PWS Information'!$E$10="CWS",P4457="Non-Lead", I4457="Non-Lead - Copper", R4457="Yes", K4457="Between 1989 and 2014")),
(AND('[1]PWS Information'!$E$10="CWS",P4457="Non-Lead", I4457="Non-Lead - Copper", R4457="Yes", K4457="After 2014")),
(AND('[1]PWS Information'!$E$10="CWS",P4457="Non-Lead", I4457="Non-Lead - Copper", R4457="Yes", K4457="Unknown")),
(AND('[1]PWS Information'!$E$10="CWS",P4457="Non-Lead", M4457="Non-Lead - Copper", R4457="Yes", N4457="Between 1989 and 2014")),
(AND('[1]PWS Information'!$E$10="CWS",P4457="Non-Lead", M4457="Non-Lead - Copper", R4457="Yes", N4457="After 2014")),
(AND('[1]PWS Information'!$E$10="CWS",P4457="Non-Lead", M4457="Non-Lead - Copper", R4457="Yes", N4457="Unknown")),
(AND('[1]PWS Information'!$E$10="CWS",P4457="Unknown")),
(AND('[1]PWS Information'!$E$10="NTNC",P4457="Unknown")),
(AND('[1]PWS Information'!$E$10="CWS",T4457="Multiple Family Residence",P4457="Galvanized Requiring Replacement")),
(AND('[1]PWS Information'!$E$10="CWS",P4457="Galvanized Requiring Replacement")),
(AND('[1]PWS Information'!$E$10="NTNC",T4457="Multiple Family Residence",P4457="Galvanized Requiring Replacement")))),"Tier 5",
"")))))</f>
        <v>Tier 5</v>
      </c>
      <c r="Y4457" s="24"/>
      <c r="Z4457" s="24"/>
    </row>
    <row r="4458" spans="1:26" x14ac:dyDescent="0.25">
      <c r="A4458" s="17">
        <v>4455</v>
      </c>
      <c r="B4458" s="18">
        <v>3798</v>
      </c>
      <c r="C4458" s="18" t="s">
        <v>152</v>
      </c>
      <c r="D4458" s="18" t="s">
        <v>188</v>
      </c>
      <c r="E4458" s="18">
        <v>79549</v>
      </c>
      <c r="F4458" s="18"/>
      <c r="G4458" s="18"/>
      <c r="H4458" s="18"/>
      <c r="I4458" s="21" t="s">
        <v>218</v>
      </c>
      <c r="J4458" s="22" t="s">
        <v>254</v>
      </c>
      <c r="K4458" s="22" t="s">
        <v>255</v>
      </c>
      <c r="L4458" s="22" t="s">
        <v>256</v>
      </c>
      <c r="M4458" s="21" t="s">
        <v>222</v>
      </c>
      <c r="N4458" s="23" t="s">
        <v>205</v>
      </c>
      <c r="O4458" s="22" t="s">
        <v>257</v>
      </c>
      <c r="P4458" s="31" t="str">
        <f t="shared" si="70"/>
        <v>Galvanized Requiring Replacement</v>
      </c>
      <c r="Q4458" s="40" t="s">
        <v>254</v>
      </c>
      <c r="R4458" s="40" t="s">
        <v>254</v>
      </c>
      <c r="S4458" s="24"/>
      <c r="T4458" s="16"/>
      <c r="U4458" s="41" t="s">
        <v>255</v>
      </c>
      <c r="V4458" s="41" t="s">
        <v>255</v>
      </c>
      <c r="W4458" s="16"/>
      <c r="X4458" s="43" t="str">
        <f>IF((OR((AND('[1]PWS Information'!$E$10="CWS",T4458="Single Family Residence",P4458="Lead")),
(AND('[1]PWS Information'!$E$10="CWS",T4458="Multiple Family Residence",'[1]PWS Information'!$E$11="Yes",P4458="Lead")),
(AND('[1]PWS Information'!$E$10="NTNC",P4458="Lead")))),"Tier 1",
IF((OR((AND('[1]PWS Information'!$E$10="CWS",T4458="Multiple Family Residence",'[1]PWS Information'!$E$11="No",P4458="Lead")),
(AND('[1]PWS Information'!$E$10="CWS",T4458="Other",P4458="Lead")),
(AND(T4458="",P4458="Lead")),
(AND('[1]PWS Information'!$E$10="CWS",T4458="Building",P4458="Lead")))),"Tier 2",
IF((OR((AND('[1]PWS Information'!$E$10="CWS",T4458="Single Family Residence",P4458="Galvanized Requiring Replacement")),
(AND('[1]PWS Information'!$E$10="CWS",T4458="Single Family Residence",P4458="Galvanized Requiring Replacement",Q4458="Yes")),
(AND('[1]PWS Information'!$E$10="NTNC",T4458="Single Family Residence",P4458="Galvanized Requiring Replacement")),
(AND('[1]PWS Information'!$E$10="NTNC",T4458="Single Family Residence",Q4458="Yes")))),"Tier 3",
IF((OR((AND('[1]PWS Information'!$E$10="CWS",T4458="Single Family Residence",R4458="Yes",P4458="Non-Lead", I4458="Non-Lead - Copper",K4458="Before 1989")),
(AND('[1]PWS Information'!$E$10="CWS",T4458="Single Family Residence",R4458="Yes",P4458="Non-Lead", M4458="Non-Lead - Copper",N4458="Before 1989")))),"Tier 4",
IF((OR((AND('[1]PWS Information'!$E$10="NTNC",P4458="Non-Lead")),
(AND('[1]PWS Information'!$E$10="CWS",P4458="Non-Lead",R4458="")),
(AND('[1]PWS Information'!$E$10="CWS",P4458="Non-Lead",R4458="No")),
(AND('[1]PWS Information'!$E$10="CWS",P4458="Non-Lead",R4458="Don't Know")),
(AND('[1]PWS Information'!$E$10="CWS",P4458="Non-Lead", I4458="Non-Lead - Copper", R4458="Yes", K4458="Between 1989 and 2014")),
(AND('[1]PWS Information'!$E$10="CWS",P4458="Non-Lead", I4458="Non-Lead - Copper", R4458="Yes", K4458="After 2014")),
(AND('[1]PWS Information'!$E$10="CWS",P4458="Non-Lead", I4458="Non-Lead - Copper", R4458="Yes", K4458="Unknown")),
(AND('[1]PWS Information'!$E$10="CWS",P4458="Non-Lead", M4458="Non-Lead - Copper", R4458="Yes", N4458="Between 1989 and 2014")),
(AND('[1]PWS Information'!$E$10="CWS",P4458="Non-Lead", M4458="Non-Lead - Copper", R4458="Yes", N4458="After 2014")),
(AND('[1]PWS Information'!$E$10="CWS",P4458="Non-Lead", M4458="Non-Lead - Copper", R4458="Yes", N4458="Unknown")),
(AND('[1]PWS Information'!$E$10="CWS",P4458="Unknown")),
(AND('[1]PWS Information'!$E$10="NTNC",P4458="Unknown")),
(AND('[1]PWS Information'!$E$10="CWS",T4458="Multiple Family Residence",P4458="Galvanized Requiring Replacement")),
(AND('[1]PWS Information'!$E$10="CWS",P4458="Galvanized Requiring Replacement")),
(AND('[1]PWS Information'!$E$10="NTNC",T4458="Multiple Family Residence",P4458="Galvanized Requiring Replacement")))),"Tier 5",
"")))))</f>
        <v>Tier 5</v>
      </c>
      <c r="Y4458" s="24"/>
      <c r="Z4458" s="24"/>
    </row>
    <row r="4459" spans="1:26" x14ac:dyDescent="0.25">
      <c r="A4459" s="17">
        <v>4456</v>
      </c>
      <c r="B4459" s="17">
        <v>2700</v>
      </c>
      <c r="C4459" s="17" t="s">
        <v>153</v>
      </c>
      <c r="D4459" s="17" t="s">
        <v>188</v>
      </c>
      <c r="E4459" s="17">
        <v>79549</v>
      </c>
      <c r="F4459" s="17"/>
      <c r="G4459" s="17"/>
      <c r="H4459" s="17"/>
      <c r="I4459" s="21" t="s">
        <v>218</v>
      </c>
      <c r="J4459" s="22" t="s">
        <v>254</v>
      </c>
      <c r="K4459" s="22" t="s">
        <v>255</v>
      </c>
      <c r="L4459" s="22" t="s">
        <v>256</v>
      </c>
      <c r="M4459" s="21" t="s">
        <v>218</v>
      </c>
      <c r="N4459" s="23" t="s">
        <v>205</v>
      </c>
      <c r="O4459" s="22"/>
      <c r="P4459" s="31" t="str">
        <f t="shared" si="70"/>
        <v>Non-Lead</v>
      </c>
      <c r="Q4459" s="40" t="s">
        <v>254</v>
      </c>
      <c r="R4459" s="40" t="s">
        <v>254</v>
      </c>
      <c r="S4459" s="24"/>
      <c r="T4459" s="16"/>
      <c r="U4459" s="41" t="s">
        <v>255</v>
      </c>
      <c r="V4459" s="41" t="s">
        <v>255</v>
      </c>
      <c r="W4459" s="16"/>
      <c r="X4459" s="43" t="str">
        <f>IF((OR((AND('[1]PWS Information'!$E$10="CWS",T4459="Single Family Residence",P4459="Lead")),
(AND('[1]PWS Information'!$E$10="CWS",T4459="Multiple Family Residence",'[1]PWS Information'!$E$11="Yes",P4459="Lead")),
(AND('[1]PWS Information'!$E$10="NTNC",P4459="Lead")))),"Tier 1",
IF((OR((AND('[1]PWS Information'!$E$10="CWS",T4459="Multiple Family Residence",'[1]PWS Information'!$E$11="No",P4459="Lead")),
(AND('[1]PWS Information'!$E$10="CWS",T4459="Other",P4459="Lead")),
(AND(T4459="",P4459="Lead")),
(AND('[1]PWS Information'!$E$10="CWS",T4459="Building",P4459="Lead")))),"Tier 2",
IF((OR((AND('[1]PWS Information'!$E$10="CWS",T4459="Single Family Residence",P4459="Galvanized Requiring Replacement")),
(AND('[1]PWS Information'!$E$10="CWS",T4459="Single Family Residence",P4459="Galvanized Requiring Replacement",Q4459="Yes")),
(AND('[1]PWS Information'!$E$10="NTNC",T4459="Single Family Residence",P4459="Galvanized Requiring Replacement")),
(AND('[1]PWS Information'!$E$10="NTNC",T4459="Single Family Residence",Q4459="Yes")))),"Tier 3",
IF((OR((AND('[1]PWS Information'!$E$10="CWS",T4459="Single Family Residence",R4459="Yes",P4459="Non-Lead", I4459="Non-Lead - Copper",K4459="Before 1989")),
(AND('[1]PWS Information'!$E$10="CWS",T4459="Single Family Residence",R4459="Yes",P4459="Non-Lead", M4459="Non-Lead - Copper",N4459="Before 1989")))),"Tier 4",
IF((OR((AND('[1]PWS Information'!$E$10="NTNC",P4459="Non-Lead")),
(AND('[1]PWS Information'!$E$10="CWS",P4459="Non-Lead",R4459="")),
(AND('[1]PWS Information'!$E$10="CWS",P4459="Non-Lead",R4459="No")),
(AND('[1]PWS Information'!$E$10="CWS",P4459="Non-Lead",R4459="Don't Know")),
(AND('[1]PWS Information'!$E$10="CWS",P4459="Non-Lead", I4459="Non-Lead - Copper", R4459="Yes", K4459="Between 1989 and 2014")),
(AND('[1]PWS Information'!$E$10="CWS",P4459="Non-Lead", I4459="Non-Lead - Copper", R4459="Yes", K4459="After 2014")),
(AND('[1]PWS Information'!$E$10="CWS",P4459="Non-Lead", I4459="Non-Lead - Copper", R4459="Yes", K4459="Unknown")),
(AND('[1]PWS Information'!$E$10="CWS",P4459="Non-Lead", M4459="Non-Lead - Copper", R4459="Yes", N4459="Between 1989 and 2014")),
(AND('[1]PWS Information'!$E$10="CWS",P4459="Non-Lead", M4459="Non-Lead - Copper", R4459="Yes", N4459="After 2014")),
(AND('[1]PWS Information'!$E$10="CWS",P4459="Non-Lead", M4459="Non-Lead - Copper", R4459="Yes", N4459="Unknown")),
(AND('[1]PWS Information'!$E$10="CWS",P4459="Unknown")),
(AND('[1]PWS Information'!$E$10="NTNC",P4459="Unknown")),
(AND('[1]PWS Information'!$E$10="CWS",T4459="Multiple Family Residence",P4459="Galvanized Requiring Replacement")),
(AND('[1]PWS Information'!$E$10="CWS",P4459="Galvanized Requiring Replacement")),
(AND('[1]PWS Information'!$E$10="NTNC",T4459="Multiple Family Residence",P4459="Galvanized Requiring Replacement")))),"Tier 5",
"")))))</f>
        <v>Tier 5</v>
      </c>
      <c r="Y4459" s="24"/>
      <c r="Z4459" s="24"/>
    </row>
    <row r="4460" spans="1:26" x14ac:dyDescent="0.25">
      <c r="A4460" s="17">
        <v>4457</v>
      </c>
      <c r="B4460" s="18">
        <v>2800</v>
      </c>
      <c r="C4460" s="18" t="s">
        <v>153</v>
      </c>
      <c r="D4460" s="18" t="s">
        <v>188</v>
      </c>
      <c r="E4460" s="18">
        <v>79549</v>
      </c>
      <c r="F4460" s="18"/>
      <c r="G4460" s="18"/>
      <c r="H4460" s="18"/>
      <c r="I4460" s="21" t="s">
        <v>218</v>
      </c>
      <c r="J4460" s="22" t="s">
        <v>254</v>
      </c>
      <c r="K4460" s="22" t="s">
        <v>255</v>
      </c>
      <c r="L4460" s="22" t="s">
        <v>256</v>
      </c>
      <c r="M4460" s="21" t="s">
        <v>218</v>
      </c>
      <c r="N4460" s="23" t="s">
        <v>205</v>
      </c>
      <c r="O4460" s="22" t="s">
        <v>257</v>
      </c>
      <c r="P4460" s="31" t="str">
        <f t="shared" si="70"/>
        <v>Non-Lead</v>
      </c>
      <c r="Q4460" s="40" t="s">
        <v>254</v>
      </c>
      <c r="R4460" s="40" t="s">
        <v>254</v>
      </c>
      <c r="S4460" s="24"/>
      <c r="T4460" s="16"/>
      <c r="U4460" s="41" t="s">
        <v>255</v>
      </c>
      <c r="V4460" s="41" t="s">
        <v>255</v>
      </c>
      <c r="W4460" s="16"/>
      <c r="X4460" s="43" t="str">
        <f>IF((OR((AND('[1]PWS Information'!$E$10="CWS",T4460="Single Family Residence",P4460="Lead")),
(AND('[1]PWS Information'!$E$10="CWS",T4460="Multiple Family Residence",'[1]PWS Information'!$E$11="Yes",P4460="Lead")),
(AND('[1]PWS Information'!$E$10="NTNC",P4460="Lead")))),"Tier 1",
IF((OR((AND('[1]PWS Information'!$E$10="CWS",T4460="Multiple Family Residence",'[1]PWS Information'!$E$11="No",P4460="Lead")),
(AND('[1]PWS Information'!$E$10="CWS",T4460="Other",P4460="Lead")),
(AND(T4460="",P4460="Lead")),
(AND('[1]PWS Information'!$E$10="CWS",T4460="Building",P4460="Lead")))),"Tier 2",
IF((OR((AND('[1]PWS Information'!$E$10="CWS",T4460="Single Family Residence",P4460="Galvanized Requiring Replacement")),
(AND('[1]PWS Information'!$E$10="CWS",T4460="Single Family Residence",P4460="Galvanized Requiring Replacement",Q4460="Yes")),
(AND('[1]PWS Information'!$E$10="NTNC",T4460="Single Family Residence",P4460="Galvanized Requiring Replacement")),
(AND('[1]PWS Information'!$E$10="NTNC",T4460="Single Family Residence",Q4460="Yes")))),"Tier 3",
IF((OR((AND('[1]PWS Information'!$E$10="CWS",T4460="Single Family Residence",R4460="Yes",P4460="Non-Lead", I4460="Non-Lead - Copper",K4460="Before 1989")),
(AND('[1]PWS Information'!$E$10="CWS",T4460="Single Family Residence",R4460="Yes",P4460="Non-Lead", M4460="Non-Lead - Copper",N4460="Before 1989")))),"Tier 4",
IF((OR((AND('[1]PWS Information'!$E$10="NTNC",P4460="Non-Lead")),
(AND('[1]PWS Information'!$E$10="CWS",P4460="Non-Lead",R4460="")),
(AND('[1]PWS Information'!$E$10="CWS",P4460="Non-Lead",R4460="No")),
(AND('[1]PWS Information'!$E$10="CWS",P4460="Non-Lead",R4460="Don't Know")),
(AND('[1]PWS Information'!$E$10="CWS",P4460="Non-Lead", I4460="Non-Lead - Copper", R4460="Yes", K4460="Between 1989 and 2014")),
(AND('[1]PWS Information'!$E$10="CWS",P4460="Non-Lead", I4460="Non-Lead - Copper", R4460="Yes", K4460="After 2014")),
(AND('[1]PWS Information'!$E$10="CWS",P4460="Non-Lead", I4460="Non-Lead - Copper", R4460="Yes", K4460="Unknown")),
(AND('[1]PWS Information'!$E$10="CWS",P4460="Non-Lead", M4460="Non-Lead - Copper", R4460="Yes", N4460="Between 1989 and 2014")),
(AND('[1]PWS Information'!$E$10="CWS",P4460="Non-Lead", M4460="Non-Lead - Copper", R4460="Yes", N4460="After 2014")),
(AND('[1]PWS Information'!$E$10="CWS",P4460="Non-Lead", M4460="Non-Lead - Copper", R4460="Yes", N4460="Unknown")),
(AND('[1]PWS Information'!$E$10="CWS",P4460="Unknown")),
(AND('[1]PWS Information'!$E$10="NTNC",P4460="Unknown")),
(AND('[1]PWS Information'!$E$10="CWS",T4460="Multiple Family Residence",P4460="Galvanized Requiring Replacement")),
(AND('[1]PWS Information'!$E$10="CWS",P4460="Galvanized Requiring Replacement")),
(AND('[1]PWS Information'!$E$10="NTNC",T4460="Multiple Family Residence",P4460="Galvanized Requiring Replacement")))),"Tier 5",
"")))))</f>
        <v>Tier 5</v>
      </c>
      <c r="Y4460" s="24"/>
      <c r="Z4460" s="24"/>
    </row>
    <row r="4461" spans="1:26" x14ac:dyDescent="0.25">
      <c r="A4461" s="17">
        <v>4458</v>
      </c>
      <c r="B4461" s="17">
        <v>2801</v>
      </c>
      <c r="C4461" s="17" t="s">
        <v>153</v>
      </c>
      <c r="D4461" s="17" t="s">
        <v>188</v>
      </c>
      <c r="E4461" s="17">
        <v>79549</v>
      </c>
      <c r="F4461" s="17"/>
      <c r="G4461" s="17"/>
      <c r="H4461" s="17"/>
      <c r="I4461" s="21" t="s">
        <v>219</v>
      </c>
      <c r="J4461" s="22" t="s">
        <v>254</v>
      </c>
      <c r="K4461" s="22" t="s">
        <v>255</v>
      </c>
      <c r="L4461" s="22"/>
      <c r="M4461" s="21" t="s">
        <v>219</v>
      </c>
      <c r="N4461" s="23" t="s">
        <v>205</v>
      </c>
      <c r="O4461" s="22"/>
      <c r="P4461" s="31" t="str">
        <f t="shared" si="70"/>
        <v>Unknown</v>
      </c>
      <c r="Q4461" s="40" t="s">
        <v>254</v>
      </c>
      <c r="R4461" s="40" t="s">
        <v>254</v>
      </c>
      <c r="S4461" s="24"/>
      <c r="T4461" s="16"/>
      <c r="U4461" s="41" t="s">
        <v>255</v>
      </c>
      <c r="V4461" s="41" t="s">
        <v>255</v>
      </c>
      <c r="W4461" s="16"/>
      <c r="X4461" s="43" t="str">
        <f>IF((OR((AND('[1]PWS Information'!$E$10="CWS",T4461="Single Family Residence",P4461="Lead")),
(AND('[1]PWS Information'!$E$10="CWS",T4461="Multiple Family Residence",'[1]PWS Information'!$E$11="Yes",P4461="Lead")),
(AND('[1]PWS Information'!$E$10="NTNC",P4461="Lead")))),"Tier 1",
IF((OR((AND('[1]PWS Information'!$E$10="CWS",T4461="Multiple Family Residence",'[1]PWS Information'!$E$11="No",P4461="Lead")),
(AND('[1]PWS Information'!$E$10="CWS",T4461="Other",P4461="Lead")),
(AND(T4461="",P4461="Lead")),
(AND('[1]PWS Information'!$E$10="CWS",T4461="Building",P4461="Lead")))),"Tier 2",
IF((OR((AND('[1]PWS Information'!$E$10="CWS",T4461="Single Family Residence",P4461="Galvanized Requiring Replacement")),
(AND('[1]PWS Information'!$E$10="CWS",T4461="Single Family Residence",P4461="Galvanized Requiring Replacement",Q4461="Yes")),
(AND('[1]PWS Information'!$E$10="NTNC",T4461="Single Family Residence",P4461="Galvanized Requiring Replacement")),
(AND('[1]PWS Information'!$E$10="NTNC",T4461="Single Family Residence",Q4461="Yes")))),"Tier 3",
IF((OR((AND('[1]PWS Information'!$E$10="CWS",T4461="Single Family Residence",R4461="Yes",P4461="Non-Lead", I4461="Non-Lead - Copper",K4461="Before 1989")),
(AND('[1]PWS Information'!$E$10="CWS",T4461="Single Family Residence",R4461="Yes",P4461="Non-Lead", M4461="Non-Lead - Copper",N4461="Before 1989")))),"Tier 4",
IF((OR((AND('[1]PWS Information'!$E$10="NTNC",P4461="Non-Lead")),
(AND('[1]PWS Information'!$E$10="CWS",P4461="Non-Lead",R4461="")),
(AND('[1]PWS Information'!$E$10="CWS",P4461="Non-Lead",R4461="No")),
(AND('[1]PWS Information'!$E$10="CWS",P4461="Non-Lead",R4461="Don't Know")),
(AND('[1]PWS Information'!$E$10="CWS",P4461="Non-Lead", I4461="Non-Lead - Copper", R4461="Yes", K4461="Between 1989 and 2014")),
(AND('[1]PWS Information'!$E$10="CWS",P4461="Non-Lead", I4461="Non-Lead - Copper", R4461="Yes", K4461="After 2014")),
(AND('[1]PWS Information'!$E$10="CWS",P4461="Non-Lead", I4461="Non-Lead - Copper", R4461="Yes", K4461="Unknown")),
(AND('[1]PWS Information'!$E$10="CWS",P4461="Non-Lead", M4461="Non-Lead - Copper", R4461="Yes", N4461="Between 1989 and 2014")),
(AND('[1]PWS Information'!$E$10="CWS",P4461="Non-Lead", M4461="Non-Lead - Copper", R4461="Yes", N4461="After 2014")),
(AND('[1]PWS Information'!$E$10="CWS",P4461="Non-Lead", M4461="Non-Lead - Copper", R4461="Yes", N4461="Unknown")),
(AND('[1]PWS Information'!$E$10="CWS",P4461="Unknown")),
(AND('[1]PWS Information'!$E$10="NTNC",P4461="Unknown")),
(AND('[1]PWS Information'!$E$10="CWS",T4461="Multiple Family Residence",P4461="Galvanized Requiring Replacement")),
(AND('[1]PWS Information'!$E$10="CWS",P4461="Galvanized Requiring Replacement")),
(AND('[1]PWS Information'!$E$10="NTNC",T4461="Multiple Family Residence",P4461="Galvanized Requiring Replacement")))),"Tier 5",
"")))))</f>
        <v>Tier 5</v>
      </c>
      <c r="Y4461" s="24"/>
      <c r="Z4461" s="24"/>
    </row>
    <row r="4462" spans="1:26" x14ac:dyDescent="0.25">
      <c r="A4462" s="17">
        <v>4459</v>
      </c>
      <c r="B4462" s="17">
        <v>2802</v>
      </c>
      <c r="C4462" s="17" t="s">
        <v>153</v>
      </c>
      <c r="D4462" s="17" t="s">
        <v>188</v>
      </c>
      <c r="E4462" s="17">
        <v>79549</v>
      </c>
      <c r="F4462" s="17"/>
      <c r="G4462" s="17"/>
      <c r="H4462" s="17"/>
      <c r="I4462" s="21" t="s">
        <v>221</v>
      </c>
      <c r="J4462" s="22" t="s">
        <v>254</v>
      </c>
      <c r="K4462" s="22" t="s">
        <v>255</v>
      </c>
      <c r="L4462" s="22" t="s">
        <v>256</v>
      </c>
      <c r="M4462" s="21" t="s">
        <v>218</v>
      </c>
      <c r="N4462" s="23" t="s">
        <v>205</v>
      </c>
      <c r="O4462" s="22" t="s">
        <v>257</v>
      </c>
      <c r="P4462" s="31" t="str">
        <f t="shared" si="70"/>
        <v>Non-Lead</v>
      </c>
      <c r="Q4462" s="40" t="s">
        <v>254</v>
      </c>
      <c r="R4462" s="40" t="s">
        <v>254</v>
      </c>
      <c r="S4462" s="24"/>
      <c r="T4462" s="16"/>
      <c r="U4462" s="41" t="s">
        <v>255</v>
      </c>
      <c r="V4462" s="41" t="s">
        <v>255</v>
      </c>
      <c r="W4462" s="16"/>
      <c r="X4462" s="43" t="str">
        <f>IF((OR((AND('[1]PWS Information'!$E$10="CWS",T4462="Single Family Residence",P4462="Lead")),
(AND('[1]PWS Information'!$E$10="CWS",T4462="Multiple Family Residence",'[1]PWS Information'!$E$11="Yes",P4462="Lead")),
(AND('[1]PWS Information'!$E$10="NTNC",P4462="Lead")))),"Tier 1",
IF((OR((AND('[1]PWS Information'!$E$10="CWS",T4462="Multiple Family Residence",'[1]PWS Information'!$E$11="No",P4462="Lead")),
(AND('[1]PWS Information'!$E$10="CWS",T4462="Other",P4462="Lead")),
(AND(T4462="",P4462="Lead")),
(AND('[1]PWS Information'!$E$10="CWS",T4462="Building",P4462="Lead")))),"Tier 2",
IF((OR((AND('[1]PWS Information'!$E$10="CWS",T4462="Single Family Residence",P4462="Galvanized Requiring Replacement")),
(AND('[1]PWS Information'!$E$10="CWS",T4462="Single Family Residence",P4462="Galvanized Requiring Replacement",Q4462="Yes")),
(AND('[1]PWS Information'!$E$10="NTNC",T4462="Single Family Residence",P4462="Galvanized Requiring Replacement")),
(AND('[1]PWS Information'!$E$10="NTNC",T4462="Single Family Residence",Q4462="Yes")))),"Tier 3",
IF((OR((AND('[1]PWS Information'!$E$10="CWS",T4462="Single Family Residence",R4462="Yes",P4462="Non-Lead", I4462="Non-Lead - Copper",K4462="Before 1989")),
(AND('[1]PWS Information'!$E$10="CWS",T4462="Single Family Residence",R4462="Yes",P4462="Non-Lead", M4462="Non-Lead - Copper",N4462="Before 1989")))),"Tier 4",
IF((OR((AND('[1]PWS Information'!$E$10="NTNC",P4462="Non-Lead")),
(AND('[1]PWS Information'!$E$10="CWS",P4462="Non-Lead",R4462="")),
(AND('[1]PWS Information'!$E$10="CWS",P4462="Non-Lead",R4462="No")),
(AND('[1]PWS Information'!$E$10="CWS",P4462="Non-Lead",R4462="Don't Know")),
(AND('[1]PWS Information'!$E$10="CWS",P4462="Non-Lead", I4462="Non-Lead - Copper", R4462="Yes", K4462="Between 1989 and 2014")),
(AND('[1]PWS Information'!$E$10="CWS",P4462="Non-Lead", I4462="Non-Lead - Copper", R4462="Yes", K4462="After 2014")),
(AND('[1]PWS Information'!$E$10="CWS",P4462="Non-Lead", I4462="Non-Lead - Copper", R4462="Yes", K4462="Unknown")),
(AND('[1]PWS Information'!$E$10="CWS",P4462="Non-Lead", M4462="Non-Lead - Copper", R4462="Yes", N4462="Between 1989 and 2014")),
(AND('[1]PWS Information'!$E$10="CWS",P4462="Non-Lead", M4462="Non-Lead - Copper", R4462="Yes", N4462="After 2014")),
(AND('[1]PWS Information'!$E$10="CWS",P4462="Non-Lead", M4462="Non-Lead - Copper", R4462="Yes", N4462="Unknown")),
(AND('[1]PWS Information'!$E$10="CWS",P4462="Unknown")),
(AND('[1]PWS Information'!$E$10="NTNC",P4462="Unknown")),
(AND('[1]PWS Information'!$E$10="CWS",T4462="Multiple Family Residence",P4462="Galvanized Requiring Replacement")),
(AND('[1]PWS Information'!$E$10="CWS",P4462="Galvanized Requiring Replacement")),
(AND('[1]PWS Information'!$E$10="NTNC",T4462="Multiple Family Residence",P4462="Galvanized Requiring Replacement")))),"Tier 5",
"")))))</f>
        <v>Tier 5</v>
      </c>
      <c r="Y4462" s="24"/>
      <c r="Z4462" s="24"/>
    </row>
    <row r="4463" spans="1:26" x14ac:dyDescent="0.25">
      <c r="A4463" s="17">
        <v>4460</v>
      </c>
      <c r="B4463" s="17">
        <v>2803</v>
      </c>
      <c r="C4463" s="17" t="s">
        <v>153</v>
      </c>
      <c r="D4463" s="17" t="s">
        <v>188</v>
      </c>
      <c r="E4463" s="17">
        <v>79549</v>
      </c>
      <c r="F4463" s="17"/>
      <c r="G4463" s="17"/>
      <c r="H4463" s="17"/>
      <c r="I4463" s="21" t="s">
        <v>218</v>
      </c>
      <c r="J4463" s="22" t="s">
        <v>254</v>
      </c>
      <c r="K4463" s="22" t="s">
        <v>255</v>
      </c>
      <c r="L4463" s="22" t="s">
        <v>256</v>
      </c>
      <c r="M4463" s="21" t="s">
        <v>218</v>
      </c>
      <c r="N4463" s="23" t="s">
        <v>205</v>
      </c>
      <c r="O4463" s="22" t="s">
        <v>257</v>
      </c>
      <c r="P4463" s="31" t="str">
        <f t="shared" si="70"/>
        <v>Non-Lead</v>
      </c>
      <c r="Q4463" s="40" t="s">
        <v>254</v>
      </c>
      <c r="R4463" s="40" t="s">
        <v>254</v>
      </c>
      <c r="S4463" s="24"/>
      <c r="T4463" s="16"/>
      <c r="U4463" s="41" t="s">
        <v>255</v>
      </c>
      <c r="V4463" s="41" t="s">
        <v>255</v>
      </c>
      <c r="W4463" s="16"/>
      <c r="X4463" s="43" t="str">
        <f>IF((OR((AND('[1]PWS Information'!$E$10="CWS",T4463="Single Family Residence",P4463="Lead")),
(AND('[1]PWS Information'!$E$10="CWS",T4463="Multiple Family Residence",'[1]PWS Information'!$E$11="Yes",P4463="Lead")),
(AND('[1]PWS Information'!$E$10="NTNC",P4463="Lead")))),"Tier 1",
IF((OR((AND('[1]PWS Information'!$E$10="CWS",T4463="Multiple Family Residence",'[1]PWS Information'!$E$11="No",P4463="Lead")),
(AND('[1]PWS Information'!$E$10="CWS",T4463="Other",P4463="Lead")),
(AND(T4463="",P4463="Lead")),
(AND('[1]PWS Information'!$E$10="CWS",T4463="Building",P4463="Lead")))),"Tier 2",
IF((OR((AND('[1]PWS Information'!$E$10="CWS",T4463="Single Family Residence",P4463="Galvanized Requiring Replacement")),
(AND('[1]PWS Information'!$E$10="CWS",T4463="Single Family Residence",P4463="Galvanized Requiring Replacement",Q4463="Yes")),
(AND('[1]PWS Information'!$E$10="NTNC",T4463="Single Family Residence",P4463="Galvanized Requiring Replacement")),
(AND('[1]PWS Information'!$E$10="NTNC",T4463="Single Family Residence",Q4463="Yes")))),"Tier 3",
IF((OR((AND('[1]PWS Information'!$E$10="CWS",T4463="Single Family Residence",R4463="Yes",P4463="Non-Lead", I4463="Non-Lead - Copper",K4463="Before 1989")),
(AND('[1]PWS Information'!$E$10="CWS",T4463="Single Family Residence",R4463="Yes",P4463="Non-Lead", M4463="Non-Lead - Copper",N4463="Before 1989")))),"Tier 4",
IF((OR((AND('[1]PWS Information'!$E$10="NTNC",P4463="Non-Lead")),
(AND('[1]PWS Information'!$E$10="CWS",P4463="Non-Lead",R4463="")),
(AND('[1]PWS Information'!$E$10="CWS",P4463="Non-Lead",R4463="No")),
(AND('[1]PWS Information'!$E$10="CWS",P4463="Non-Lead",R4463="Don't Know")),
(AND('[1]PWS Information'!$E$10="CWS",P4463="Non-Lead", I4463="Non-Lead - Copper", R4463="Yes", K4463="Between 1989 and 2014")),
(AND('[1]PWS Information'!$E$10="CWS",P4463="Non-Lead", I4463="Non-Lead - Copper", R4463="Yes", K4463="After 2014")),
(AND('[1]PWS Information'!$E$10="CWS",P4463="Non-Lead", I4463="Non-Lead - Copper", R4463="Yes", K4463="Unknown")),
(AND('[1]PWS Information'!$E$10="CWS",P4463="Non-Lead", M4463="Non-Lead - Copper", R4463="Yes", N4463="Between 1989 and 2014")),
(AND('[1]PWS Information'!$E$10="CWS",P4463="Non-Lead", M4463="Non-Lead - Copper", R4463="Yes", N4463="After 2014")),
(AND('[1]PWS Information'!$E$10="CWS",P4463="Non-Lead", M4463="Non-Lead - Copper", R4463="Yes", N4463="Unknown")),
(AND('[1]PWS Information'!$E$10="CWS",P4463="Unknown")),
(AND('[1]PWS Information'!$E$10="NTNC",P4463="Unknown")),
(AND('[1]PWS Information'!$E$10="CWS",T4463="Multiple Family Residence",P4463="Galvanized Requiring Replacement")),
(AND('[1]PWS Information'!$E$10="CWS",P4463="Galvanized Requiring Replacement")),
(AND('[1]PWS Information'!$E$10="NTNC",T4463="Multiple Family Residence",P4463="Galvanized Requiring Replacement")))),"Tier 5",
"")))))</f>
        <v>Tier 5</v>
      </c>
      <c r="Y4463" s="24"/>
      <c r="Z4463" s="24"/>
    </row>
    <row r="4464" spans="1:26" x14ac:dyDescent="0.25">
      <c r="A4464" s="17">
        <v>4461</v>
      </c>
      <c r="B4464" s="18">
        <v>2804</v>
      </c>
      <c r="C4464" s="18" t="s">
        <v>153</v>
      </c>
      <c r="D4464" s="18" t="s">
        <v>188</v>
      </c>
      <c r="E4464" s="18">
        <v>79549</v>
      </c>
      <c r="F4464" s="18"/>
      <c r="G4464" s="18"/>
      <c r="H4464" s="18"/>
      <c r="I4464" s="21" t="s">
        <v>221</v>
      </c>
      <c r="J4464" s="22" t="s">
        <v>254</v>
      </c>
      <c r="K4464" s="22" t="s">
        <v>255</v>
      </c>
      <c r="L4464" s="22" t="s">
        <v>256</v>
      </c>
      <c r="M4464" s="21" t="s">
        <v>218</v>
      </c>
      <c r="N4464" s="23" t="s">
        <v>205</v>
      </c>
      <c r="O4464" s="22" t="s">
        <v>257</v>
      </c>
      <c r="P4464" s="31" t="str">
        <f t="shared" si="70"/>
        <v>Non-Lead</v>
      </c>
      <c r="Q4464" s="40" t="s">
        <v>254</v>
      </c>
      <c r="R4464" s="40" t="s">
        <v>254</v>
      </c>
      <c r="S4464" s="24"/>
      <c r="T4464" s="16"/>
      <c r="U4464" s="41" t="s">
        <v>255</v>
      </c>
      <c r="V4464" s="41" t="s">
        <v>255</v>
      </c>
      <c r="W4464" s="16"/>
      <c r="X4464" s="43" t="str">
        <f>IF((OR((AND('[1]PWS Information'!$E$10="CWS",T4464="Single Family Residence",P4464="Lead")),
(AND('[1]PWS Information'!$E$10="CWS",T4464="Multiple Family Residence",'[1]PWS Information'!$E$11="Yes",P4464="Lead")),
(AND('[1]PWS Information'!$E$10="NTNC",P4464="Lead")))),"Tier 1",
IF((OR((AND('[1]PWS Information'!$E$10="CWS",T4464="Multiple Family Residence",'[1]PWS Information'!$E$11="No",P4464="Lead")),
(AND('[1]PWS Information'!$E$10="CWS",T4464="Other",P4464="Lead")),
(AND(T4464="",P4464="Lead")),
(AND('[1]PWS Information'!$E$10="CWS",T4464="Building",P4464="Lead")))),"Tier 2",
IF((OR((AND('[1]PWS Information'!$E$10="CWS",T4464="Single Family Residence",P4464="Galvanized Requiring Replacement")),
(AND('[1]PWS Information'!$E$10="CWS",T4464="Single Family Residence",P4464="Galvanized Requiring Replacement",Q4464="Yes")),
(AND('[1]PWS Information'!$E$10="NTNC",T4464="Single Family Residence",P4464="Galvanized Requiring Replacement")),
(AND('[1]PWS Information'!$E$10="NTNC",T4464="Single Family Residence",Q4464="Yes")))),"Tier 3",
IF((OR((AND('[1]PWS Information'!$E$10="CWS",T4464="Single Family Residence",R4464="Yes",P4464="Non-Lead", I4464="Non-Lead - Copper",K4464="Before 1989")),
(AND('[1]PWS Information'!$E$10="CWS",T4464="Single Family Residence",R4464="Yes",P4464="Non-Lead", M4464="Non-Lead - Copper",N4464="Before 1989")))),"Tier 4",
IF((OR((AND('[1]PWS Information'!$E$10="NTNC",P4464="Non-Lead")),
(AND('[1]PWS Information'!$E$10="CWS",P4464="Non-Lead",R4464="")),
(AND('[1]PWS Information'!$E$10="CWS",P4464="Non-Lead",R4464="No")),
(AND('[1]PWS Information'!$E$10="CWS",P4464="Non-Lead",R4464="Don't Know")),
(AND('[1]PWS Information'!$E$10="CWS",P4464="Non-Lead", I4464="Non-Lead - Copper", R4464="Yes", K4464="Between 1989 and 2014")),
(AND('[1]PWS Information'!$E$10="CWS",P4464="Non-Lead", I4464="Non-Lead - Copper", R4464="Yes", K4464="After 2014")),
(AND('[1]PWS Information'!$E$10="CWS",P4464="Non-Lead", I4464="Non-Lead - Copper", R4464="Yes", K4464="Unknown")),
(AND('[1]PWS Information'!$E$10="CWS",P4464="Non-Lead", M4464="Non-Lead - Copper", R4464="Yes", N4464="Between 1989 and 2014")),
(AND('[1]PWS Information'!$E$10="CWS",P4464="Non-Lead", M4464="Non-Lead - Copper", R4464="Yes", N4464="After 2014")),
(AND('[1]PWS Information'!$E$10="CWS",P4464="Non-Lead", M4464="Non-Lead - Copper", R4464="Yes", N4464="Unknown")),
(AND('[1]PWS Information'!$E$10="CWS",P4464="Unknown")),
(AND('[1]PWS Information'!$E$10="NTNC",P4464="Unknown")),
(AND('[1]PWS Information'!$E$10="CWS",T4464="Multiple Family Residence",P4464="Galvanized Requiring Replacement")),
(AND('[1]PWS Information'!$E$10="CWS",P4464="Galvanized Requiring Replacement")),
(AND('[1]PWS Information'!$E$10="NTNC",T4464="Multiple Family Residence",P4464="Galvanized Requiring Replacement")))),"Tier 5",
"")))))</f>
        <v>Tier 5</v>
      </c>
      <c r="Y4464" s="24"/>
      <c r="Z4464" s="24"/>
    </row>
    <row r="4465" spans="1:26" x14ac:dyDescent="0.25">
      <c r="A4465" s="17">
        <v>4462</v>
      </c>
      <c r="B4465" s="18">
        <v>2805</v>
      </c>
      <c r="C4465" s="18" t="s">
        <v>153</v>
      </c>
      <c r="D4465" s="18" t="s">
        <v>188</v>
      </c>
      <c r="E4465" s="18">
        <v>79549</v>
      </c>
      <c r="F4465" s="18"/>
      <c r="G4465" s="18"/>
      <c r="H4465" s="18"/>
      <c r="I4465" s="21" t="s">
        <v>218</v>
      </c>
      <c r="J4465" s="22" t="s">
        <v>254</v>
      </c>
      <c r="K4465" s="22" t="s">
        <v>255</v>
      </c>
      <c r="L4465" s="22" t="s">
        <v>256</v>
      </c>
      <c r="M4465" s="21" t="s">
        <v>218</v>
      </c>
      <c r="N4465" s="23" t="s">
        <v>205</v>
      </c>
      <c r="O4465" s="22" t="s">
        <v>257</v>
      </c>
      <c r="P4465" s="31" t="str">
        <f t="shared" si="70"/>
        <v>Non-Lead</v>
      </c>
      <c r="Q4465" s="40" t="s">
        <v>254</v>
      </c>
      <c r="R4465" s="40" t="s">
        <v>254</v>
      </c>
      <c r="S4465" s="24"/>
      <c r="T4465" s="16"/>
      <c r="U4465" s="41" t="s">
        <v>255</v>
      </c>
      <c r="V4465" s="41" t="s">
        <v>255</v>
      </c>
      <c r="W4465" s="16"/>
      <c r="X4465" s="43" t="str">
        <f>IF((OR((AND('[1]PWS Information'!$E$10="CWS",T4465="Single Family Residence",P4465="Lead")),
(AND('[1]PWS Information'!$E$10="CWS",T4465="Multiple Family Residence",'[1]PWS Information'!$E$11="Yes",P4465="Lead")),
(AND('[1]PWS Information'!$E$10="NTNC",P4465="Lead")))),"Tier 1",
IF((OR((AND('[1]PWS Information'!$E$10="CWS",T4465="Multiple Family Residence",'[1]PWS Information'!$E$11="No",P4465="Lead")),
(AND('[1]PWS Information'!$E$10="CWS",T4465="Other",P4465="Lead")),
(AND(T4465="",P4465="Lead")),
(AND('[1]PWS Information'!$E$10="CWS",T4465="Building",P4465="Lead")))),"Tier 2",
IF((OR((AND('[1]PWS Information'!$E$10="CWS",T4465="Single Family Residence",P4465="Galvanized Requiring Replacement")),
(AND('[1]PWS Information'!$E$10="CWS",T4465="Single Family Residence",P4465="Galvanized Requiring Replacement",Q4465="Yes")),
(AND('[1]PWS Information'!$E$10="NTNC",T4465="Single Family Residence",P4465="Galvanized Requiring Replacement")),
(AND('[1]PWS Information'!$E$10="NTNC",T4465="Single Family Residence",Q4465="Yes")))),"Tier 3",
IF((OR((AND('[1]PWS Information'!$E$10="CWS",T4465="Single Family Residence",R4465="Yes",P4465="Non-Lead", I4465="Non-Lead - Copper",K4465="Before 1989")),
(AND('[1]PWS Information'!$E$10="CWS",T4465="Single Family Residence",R4465="Yes",P4465="Non-Lead", M4465="Non-Lead - Copper",N4465="Before 1989")))),"Tier 4",
IF((OR((AND('[1]PWS Information'!$E$10="NTNC",P4465="Non-Lead")),
(AND('[1]PWS Information'!$E$10="CWS",P4465="Non-Lead",R4465="")),
(AND('[1]PWS Information'!$E$10="CWS",P4465="Non-Lead",R4465="No")),
(AND('[1]PWS Information'!$E$10="CWS",P4465="Non-Lead",R4465="Don't Know")),
(AND('[1]PWS Information'!$E$10="CWS",P4465="Non-Lead", I4465="Non-Lead - Copper", R4465="Yes", K4465="Between 1989 and 2014")),
(AND('[1]PWS Information'!$E$10="CWS",P4465="Non-Lead", I4465="Non-Lead - Copper", R4465="Yes", K4465="After 2014")),
(AND('[1]PWS Information'!$E$10="CWS",P4465="Non-Lead", I4465="Non-Lead - Copper", R4465="Yes", K4465="Unknown")),
(AND('[1]PWS Information'!$E$10="CWS",P4465="Non-Lead", M4465="Non-Lead - Copper", R4465="Yes", N4465="Between 1989 and 2014")),
(AND('[1]PWS Information'!$E$10="CWS",P4465="Non-Lead", M4465="Non-Lead - Copper", R4465="Yes", N4465="After 2014")),
(AND('[1]PWS Information'!$E$10="CWS",P4465="Non-Lead", M4465="Non-Lead - Copper", R4465="Yes", N4465="Unknown")),
(AND('[1]PWS Information'!$E$10="CWS",P4465="Unknown")),
(AND('[1]PWS Information'!$E$10="NTNC",P4465="Unknown")),
(AND('[1]PWS Information'!$E$10="CWS",T4465="Multiple Family Residence",P4465="Galvanized Requiring Replacement")),
(AND('[1]PWS Information'!$E$10="CWS",P4465="Galvanized Requiring Replacement")),
(AND('[1]PWS Information'!$E$10="NTNC",T4465="Multiple Family Residence",P4465="Galvanized Requiring Replacement")))),"Tier 5",
"")))))</f>
        <v>Tier 5</v>
      </c>
      <c r="Y4465" s="24"/>
      <c r="Z4465" s="24"/>
    </row>
    <row r="4466" spans="1:26" x14ac:dyDescent="0.25">
      <c r="A4466" s="17">
        <v>4463</v>
      </c>
      <c r="B4466" s="17">
        <v>2806</v>
      </c>
      <c r="C4466" s="17" t="s">
        <v>153</v>
      </c>
      <c r="D4466" s="17" t="s">
        <v>188</v>
      </c>
      <c r="E4466" s="17">
        <v>79549</v>
      </c>
      <c r="F4466" s="17"/>
      <c r="G4466" s="17"/>
      <c r="H4466" s="17"/>
      <c r="I4466" s="21" t="s">
        <v>221</v>
      </c>
      <c r="J4466" s="22" t="s">
        <v>254</v>
      </c>
      <c r="K4466" s="22" t="s">
        <v>255</v>
      </c>
      <c r="L4466" s="22" t="s">
        <v>256</v>
      </c>
      <c r="M4466" s="21" t="s">
        <v>222</v>
      </c>
      <c r="N4466" s="23" t="s">
        <v>205</v>
      </c>
      <c r="O4466" s="22" t="s">
        <v>257</v>
      </c>
      <c r="P4466" s="31" t="str">
        <f t="shared" si="70"/>
        <v>Galvanized Requiring Replacement</v>
      </c>
      <c r="Q4466" s="40" t="s">
        <v>254</v>
      </c>
      <c r="R4466" s="40" t="s">
        <v>254</v>
      </c>
      <c r="S4466" s="24"/>
      <c r="T4466" s="16"/>
      <c r="U4466" s="41" t="s">
        <v>255</v>
      </c>
      <c r="V4466" s="41" t="s">
        <v>255</v>
      </c>
      <c r="W4466" s="16"/>
      <c r="X4466" s="43" t="str">
        <f>IF((OR((AND('[1]PWS Information'!$E$10="CWS",T4466="Single Family Residence",P4466="Lead")),
(AND('[1]PWS Information'!$E$10="CWS",T4466="Multiple Family Residence",'[1]PWS Information'!$E$11="Yes",P4466="Lead")),
(AND('[1]PWS Information'!$E$10="NTNC",P4466="Lead")))),"Tier 1",
IF((OR((AND('[1]PWS Information'!$E$10="CWS",T4466="Multiple Family Residence",'[1]PWS Information'!$E$11="No",P4466="Lead")),
(AND('[1]PWS Information'!$E$10="CWS",T4466="Other",P4466="Lead")),
(AND(T4466="",P4466="Lead")),
(AND('[1]PWS Information'!$E$10="CWS",T4466="Building",P4466="Lead")))),"Tier 2",
IF((OR((AND('[1]PWS Information'!$E$10="CWS",T4466="Single Family Residence",P4466="Galvanized Requiring Replacement")),
(AND('[1]PWS Information'!$E$10="CWS",T4466="Single Family Residence",P4466="Galvanized Requiring Replacement",Q4466="Yes")),
(AND('[1]PWS Information'!$E$10="NTNC",T4466="Single Family Residence",P4466="Galvanized Requiring Replacement")),
(AND('[1]PWS Information'!$E$10="NTNC",T4466="Single Family Residence",Q4466="Yes")))),"Tier 3",
IF((OR((AND('[1]PWS Information'!$E$10="CWS",T4466="Single Family Residence",R4466="Yes",P4466="Non-Lead", I4466="Non-Lead - Copper",K4466="Before 1989")),
(AND('[1]PWS Information'!$E$10="CWS",T4466="Single Family Residence",R4466="Yes",P4466="Non-Lead", M4466="Non-Lead - Copper",N4466="Before 1989")))),"Tier 4",
IF((OR((AND('[1]PWS Information'!$E$10="NTNC",P4466="Non-Lead")),
(AND('[1]PWS Information'!$E$10="CWS",P4466="Non-Lead",R4466="")),
(AND('[1]PWS Information'!$E$10="CWS",P4466="Non-Lead",R4466="No")),
(AND('[1]PWS Information'!$E$10="CWS",P4466="Non-Lead",R4466="Don't Know")),
(AND('[1]PWS Information'!$E$10="CWS",P4466="Non-Lead", I4466="Non-Lead - Copper", R4466="Yes", K4466="Between 1989 and 2014")),
(AND('[1]PWS Information'!$E$10="CWS",P4466="Non-Lead", I4466="Non-Lead - Copper", R4466="Yes", K4466="After 2014")),
(AND('[1]PWS Information'!$E$10="CWS",P4466="Non-Lead", I4466="Non-Lead - Copper", R4466="Yes", K4466="Unknown")),
(AND('[1]PWS Information'!$E$10="CWS",P4466="Non-Lead", M4466="Non-Lead - Copper", R4466="Yes", N4466="Between 1989 and 2014")),
(AND('[1]PWS Information'!$E$10="CWS",P4466="Non-Lead", M4466="Non-Lead - Copper", R4466="Yes", N4466="After 2014")),
(AND('[1]PWS Information'!$E$10="CWS",P4466="Non-Lead", M4466="Non-Lead - Copper", R4466="Yes", N4466="Unknown")),
(AND('[1]PWS Information'!$E$10="CWS",P4466="Unknown")),
(AND('[1]PWS Information'!$E$10="NTNC",P4466="Unknown")),
(AND('[1]PWS Information'!$E$10="CWS",T4466="Multiple Family Residence",P4466="Galvanized Requiring Replacement")),
(AND('[1]PWS Information'!$E$10="CWS",P4466="Galvanized Requiring Replacement")),
(AND('[1]PWS Information'!$E$10="NTNC",T4466="Multiple Family Residence",P4466="Galvanized Requiring Replacement")))),"Tier 5",
"")))))</f>
        <v>Tier 5</v>
      </c>
      <c r="Y4466" s="24"/>
      <c r="Z4466" s="24"/>
    </row>
    <row r="4467" spans="1:26" x14ac:dyDescent="0.25">
      <c r="A4467" s="17">
        <v>4464</v>
      </c>
      <c r="B4467" s="17">
        <v>2808</v>
      </c>
      <c r="C4467" s="17" t="s">
        <v>153</v>
      </c>
      <c r="D4467" s="17" t="s">
        <v>188</v>
      </c>
      <c r="E4467" s="17">
        <v>79549</v>
      </c>
      <c r="F4467" s="17"/>
      <c r="G4467" s="17"/>
      <c r="H4467" s="17"/>
      <c r="I4467" s="21" t="s">
        <v>218</v>
      </c>
      <c r="J4467" s="22" t="s">
        <v>254</v>
      </c>
      <c r="K4467" s="22" t="s">
        <v>255</v>
      </c>
      <c r="L4467" s="22" t="s">
        <v>256</v>
      </c>
      <c r="M4467" s="21" t="s">
        <v>218</v>
      </c>
      <c r="N4467" s="17"/>
      <c r="O4467" s="22" t="s">
        <v>256</v>
      </c>
      <c r="P4467" s="31" t="str">
        <f t="shared" si="70"/>
        <v>Non-Lead</v>
      </c>
      <c r="Q4467" s="40" t="s">
        <v>254</v>
      </c>
      <c r="R4467" s="40" t="s">
        <v>254</v>
      </c>
      <c r="S4467" s="24"/>
      <c r="T4467" s="16"/>
      <c r="U4467" s="41" t="s">
        <v>255</v>
      </c>
      <c r="V4467" s="41" t="s">
        <v>255</v>
      </c>
      <c r="W4467" s="16"/>
      <c r="X4467" s="43" t="str">
        <f>IF((OR((AND('[1]PWS Information'!$E$10="CWS",T4467="Single Family Residence",P4467="Lead")),
(AND('[1]PWS Information'!$E$10="CWS",T4467="Multiple Family Residence",'[1]PWS Information'!$E$11="Yes",P4467="Lead")),
(AND('[1]PWS Information'!$E$10="NTNC",P4467="Lead")))),"Tier 1",
IF((OR((AND('[1]PWS Information'!$E$10="CWS",T4467="Multiple Family Residence",'[1]PWS Information'!$E$11="No",P4467="Lead")),
(AND('[1]PWS Information'!$E$10="CWS",T4467="Other",P4467="Lead")),
(AND(T4467="",P4467="Lead")),
(AND('[1]PWS Information'!$E$10="CWS",T4467="Building",P4467="Lead")))),"Tier 2",
IF((OR((AND('[1]PWS Information'!$E$10="CWS",T4467="Single Family Residence",P4467="Galvanized Requiring Replacement")),
(AND('[1]PWS Information'!$E$10="CWS",T4467="Single Family Residence",P4467="Galvanized Requiring Replacement",Q4467="Yes")),
(AND('[1]PWS Information'!$E$10="NTNC",T4467="Single Family Residence",P4467="Galvanized Requiring Replacement")),
(AND('[1]PWS Information'!$E$10="NTNC",T4467="Single Family Residence",Q4467="Yes")))),"Tier 3",
IF((OR((AND('[1]PWS Information'!$E$10="CWS",T4467="Single Family Residence",R4467="Yes",P4467="Non-Lead", I4467="Non-Lead - Copper",K4467="Before 1989")),
(AND('[1]PWS Information'!$E$10="CWS",T4467="Single Family Residence",R4467="Yes",P4467="Non-Lead", M4467="Non-Lead - Copper",N4467="Before 1989")))),"Tier 4",
IF((OR((AND('[1]PWS Information'!$E$10="NTNC",P4467="Non-Lead")),
(AND('[1]PWS Information'!$E$10="CWS",P4467="Non-Lead",R4467="")),
(AND('[1]PWS Information'!$E$10="CWS",P4467="Non-Lead",R4467="No")),
(AND('[1]PWS Information'!$E$10="CWS",P4467="Non-Lead",R4467="Don't Know")),
(AND('[1]PWS Information'!$E$10="CWS",P4467="Non-Lead", I4467="Non-Lead - Copper", R4467="Yes", K4467="Between 1989 and 2014")),
(AND('[1]PWS Information'!$E$10="CWS",P4467="Non-Lead", I4467="Non-Lead - Copper", R4467="Yes", K4467="After 2014")),
(AND('[1]PWS Information'!$E$10="CWS",P4467="Non-Lead", I4467="Non-Lead - Copper", R4467="Yes", K4467="Unknown")),
(AND('[1]PWS Information'!$E$10="CWS",P4467="Non-Lead", M4467="Non-Lead - Copper", R4467="Yes", N4467="Between 1989 and 2014")),
(AND('[1]PWS Information'!$E$10="CWS",P4467="Non-Lead", M4467="Non-Lead - Copper", R4467="Yes", N4467="After 2014")),
(AND('[1]PWS Information'!$E$10="CWS",P4467="Non-Lead", M4467="Non-Lead - Copper", R4467="Yes", N4467="Unknown")),
(AND('[1]PWS Information'!$E$10="CWS",P4467="Unknown")),
(AND('[1]PWS Information'!$E$10="NTNC",P4467="Unknown")),
(AND('[1]PWS Information'!$E$10="CWS",T4467="Multiple Family Residence",P4467="Galvanized Requiring Replacement")),
(AND('[1]PWS Information'!$E$10="CWS",P4467="Galvanized Requiring Replacement")),
(AND('[1]PWS Information'!$E$10="NTNC",T4467="Multiple Family Residence",P4467="Galvanized Requiring Replacement")))),"Tier 5",
"")))))</f>
        <v>Tier 5</v>
      </c>
      <c r="Y4467" s="24"/>
      <c r="Z4467" s="24"/>
    </row>
    <row r="4468" spans="1:26" x14ac:dyDescent="0.25">
      <c r="A4468" s="17">
        <v>4465</v>
      </c>
      <c r="B4468" s="17">
        <v>2809</v>
      </c>
      <c r="C4468" s="17" t="s">
        <v>153</v>
      </c>
      <c r="D4468" s="17" t="s">
        <v>188</v>
      </c>
      <c r="E4468" s="17">
        <v>79549</v>
      </c>
      <c r="F4468" s="17"/>
      <c r="G4468" s="17"/>
      <c r="H4468" s="17"/>
      <c r="I4468" s="21" t="s">
        <v>221</v>
      </c>
      <c r="J4468" s="22" t="s">
        <v>254</v>
      </c>
      <c r="K4468" s="22" t="s">
        <v>255</v>
      </c>
      <c r="L4468" s="22" t="s">
        <v>256</v>
      </c>
      <c r="M4468" s="21" t="s">
        <v>221</v>
      </c>
      <c r="N4468" s="23" t="s">
        <v>205</v>
      </c>
      <c r="O4468" s="22"/>
      <c r="P4468" s="31" t="str">
        <f t="shared" si="70"/>
        <v>Non-Lead</v>
      </c>
      <c r="Q4468" s="40" t="s">
        <v>254</v>
      </c>
      <c r="R4468" s="40" t="s">
        <v>254</v>
      </c>
      <c r="S4468" s="24"/>
      <c r="T4468" s="16"/>
      <c r="U4468" s="41" t="s">
        <v>255</v>
      </c>
      <c r="V4468" s="41" t="s">
        <v>255</v>
      </c>
      <c r="W4468" s="16"/>
      <c r="X4468" s="43" t="str">
        <f>IF((OR((AND('[1]PWS Information'!$E$10="CWS",T4468="Single Family Residence",P4468="Lead")),
(AND('[1]PWS Information'!$E$10="CWS",T4468="Multiple Family Residence",'[1]PWS Information'!$E$11="Yes",P4468="Lead")),
(AND('[1]PWS Information'!$E$10="NTNC",P4468="Lead")))),"Tier 1",
IF((OR((AND('[1]PWS Information'!$E$10="CWS",T4468="Multiple Family Residence",'[1]PWS Information'!$E$11="No",P4468="Lead")),
(AND('[1]PWS Information'!$E$10="CWS",T4468="Other",P4468="Lead")),
(AND(T4468="",P4468="Lead")),
(AND('[1]PWS Information'!$E$10="CWS",T4468="Building",P4468="Lead")))),"Tier 2",
IF((OR((AND('[1]PWS Information'!$E$10="CWS",T4468="Single Family Residence",P4468="Galvanized Requiring Replacement")),
(AND('[1]PWS Information'!$E$10="CWS",T4468="Single Family Residence",P4468="Galvanized Requiring Replacement",Q4468="Yes")),
(AND('[1]PWS Information'!$E$10="NTNC",T4468="Single Family Residence",P4468="Galvanized Requiring Replacement")),
(AND('[1]PWS Information'!$E$10="NTNC",T4468="Single Family Residence",Q4468="Yes")))),"Tier 3",
IF((OR((AND('[1]PWS Information'!$E$10="CWS",T4468="Single Family Residence",R4468="Yes",P4468="Non-Lead", I4468="Non-Lead - Copper",K4468="Before 1989")),
(AND('[1]PWS Information'!$E$10="CWS",T4468="Single Family Residence",R4468="Yes",P4468="Non-Lead", M4468="Non-Lead - Copper",N4468="Before 1989")))),"Tier 4",
IF((OR((AND('[1]PWS Information'!$E$10="NTNC",P4468="Non-Lead")),
(AND('[1]PWS Information'!$E$10="CWS",P4468="Non-Lead",R4468="")),
(AND('[1]PWS Information'!$E$10="CWS",P4468="Non-Lead",R4468="No")),
(AND('[1]PWS Information'!$E$10="CWS",P4468="Non-Lead",R4468="Don't Know")),
(AND('[1]PWS Information'!$E$10="CWS",P4468="Non-Lead", I4468="Non-Lead - Copper", R4468="Yes", K4468="Between 1989 and 2014")),
(AND('[1]PWS Information'!$E$10="CWS",P4468="Non-Lead", I4468="Non-Lead - Copper", R4468="Yes", K4468="After 2014")),
(AND('[1]PWS Information'!$E$10="CWS",P4468="Non-Lead", I4468="Non-Lead - Copper", R4468="Yes", K4468="Unknown")),
(AND('[1]PWS Information'!$E$10="CWS",P4468="Non-Lead", M4468="Non-Lead - Copper", R4468="Yes", N4468="Between 1989 and 2014")),
(AND('[1]PWS Information'!$E$10="CWS",P4468="Non-Lead", M4468="Non-Lead - Copper", R4468="Yes", N4468="After 2014")),
(AND('[1]PWS Information'!$E$10="CWS",P4468="Non-Lead", M4468="Non-Lead - Copper", R4468="Yes", N4468="Unknown")),
(AND('[1]PWS Information'!$E$10="CWS",P4468="Unknown")),
(AND('[1]PWS Information'!$E$10="NTNC",P4468="Unknown")),
(AND('[1]PWS Information'!$E$10="CWS",T4468="Multiple Family Residence",P4468="Galvanized Requiring Replacement")),
(AND('[1]PWS Information'!$E$10="CWS",P4468="Galvanized Requiring Replacement")),
(AND('[1]PWS Information'!$E$10="NTNC",T4468="Multiple Family Residence",P4468="Galvanized Requiring Replacement")))),"Tier 5",
"")))))</f>
        <v>Tier 5</v>
      </c>
      <c r="Y4468" s="24"/>
      <c r="Z4468" s="24"/>
    </row>
    <row r="4469" spans="1:26" x14ac:dyDescent="0.25">
      <c r="A4469" s="17">
        <v>4466</v>
      </c>
      <c r="B4469" s="17">
        <v>2811</v>
      </c>
      <c r="C4469" s="17" t="s">
        <v>153</v>
      </c>
      <c r="D4469" s="17" t="s">
        <v>188</v>
      </c>
      <c r="E4469" s="17">
        <v>79549</v>
      </c>
      <c r="F4469" s="17"/>
      <c r="G4469" s="17"/>
      <c r="H4469" s="17"/>
      <c r="I4469" s="21" t="s">
        <v>221</v>
      </c>
      <c r="J4469" s="22" t="s">
        <v>254</v>
      </c>
      <c r="K4469" s="22" t="s">
        <v>255</v>
      </c>
      <c r="L4469" s="22" t="s">
        <v>256</v>
      </c>
      <c r="M4469" s="21" t="s">
        <v>218</v>
      </c>
      <c r="N4469" s="23" t="s">
        <v>205</v>
      </c>
      <c r="O4469" s="22" t="s">
        <v>257</v>
      </c>
      <c r="P4469" s="31" t="str">
        <f t="shared" si="70"/>
        <v>Non-Lead</v>
      </c>
      <c r="Q4469" s="40" t="s">
        <v>254</v>
      </c>
      <c r="R4469" s="40" t="s">
        <v>254</v>
      </c>
      <c r="S4469" s="24"/>
      <c r="T4469" s="16"/>
      <c r="U4469" s="41" t="s">
        <v>255</v>
      </c>
      <c r="V4469" s="41" t="s">
        <v>255</v>
      </c>
      <c r="W4469" s="16"/>
      <c r="X4469" s="43" t="str">
        <f>IF((OR((AND('[1]PWS Information'!$E$10="CWS",T4469="Single Family Residence",P4469="Lead")),
(AND('[1]PWS Information'!$E$10="CWS",T4469="Multiple Family Residence",'[1]PWS Information'!$E$11="Yes",P4469="Lead")),
(AND('[1]PWS Information'!$E$10="NTNC",P4469="Lead")))),"Tier 1",
IF((OR((AND('[1]PWS Information'!$E$10="CWS",T4469="Multiple Family Residence",'[1]PWS Information'!$E$11="No",P4469="Lead")),
(AND('[1]PWS Information'!$E$10="CWS",T4469="Other",P4469="Lead")),
(AND(T4469="",P4469="Lead")),
(AND('[1]PWS Information'!$E$10="CWS",T4469="Building",P4469="Lead")))),"Tier 2",
IF((OR((AND('[1]PWS Information'!$E$10="CWS",T4469="Single Family Residence",P4469="Galvanized Requiring Replacement")),
(AND('[1]PWS Information'!$E$10="CWS",T4469="Single Family Residence",P4469="Galvanized Requiring Replacement",Q4469="Yes")),
(AND('[1]PWS Information'!$E$10="NTNC",T4469="Single Family Residence",P4469="Galvanized Requiring Replacement")),
(AND('[1]PWS Information'!$E$10="NTNC",T4469="Single Family Residence",Q4469="Yes")))),"Tier 3",
IF((OR((AND('[1]PWS Information'!$E$10="CWS",T4469="Single Family Residence",R4469="Yes",P4469="Non-Lead", I4469="Non-Lead - Copper",K4469="Before 1989")),
(AND('[1]PWS Information'!$E$10="CWS",T4469="Single Family Residence",R4469="Yes",P4469="Non-Lead", M4469="Non-Lead - Copper",N4469="Before 1989")))),"Tier 4",
IF((OR((AND('[1]PWS Information'!$E$10="NTNC",P4469="Non-Lead")),
(AND('[1]PWS Information'!$E$10="CWS",P4469="Non-Lead",R4469="")),
(AND('[1]PWS Information'!$E$10="CWS",P4469="Non-Lead",R4469="No")),
(AND('[1]PWS Information'!$E$10="CWS",P4469="Non-Lead",R4469="Don't Know")),
(AND('[1]PWS Information'!$E$10="CWS",P4469="Non-Lead", I4469="Non-Lead - Copper", R4469="Yes", K4469="Between 1989 and 2014")),
(AND('[1]PWS Information'!$E$10="CWS",P4469="Non-Lead", I4469="Non-Lead - Copper", R4469="Yes", K4469="After 2014")),
(AND('[1]PWS Information'!$E$10="CWS",P4469="Non-Lead", I4469="Non-Lead - Copper", R4469="Yes", K4469="Unknown")),
(AND('[1]PWS Information'!$E$10="CWS",P4469="Non-Lead", M4469="Non-Lead - Copper", R4469="Yes", N4469="Between 1989 and 2014")),
(AND('[1]PWS Information'!$E$10="CWS",P4469="Non-Lead", M4469="Non-Lead - Copper", R4469="Yes", N4469="After 2014")),
(AND('[1]PWS Information'!$E$10="CWS",P4469="Non-Lead", M4469="Non-Lead - Copper", R4469="Yes", N4469="Unknown")),
(AND('[1]PWS Information'!$E$10="CWS",P4469="Unknown")),
(AND('[1]PWS Information'!$E$10="NTNC",P4469="Unknown")),
(AND('[1]PWS Information'!$E$10="CWS",T4469="Multiple Family Residence",P4469="Galvanized Requiring Replacement")),
(AND('[1]PWS Information'!$E$10="CWS",P4469="Galvanized Requiring Replacement")),
(AND('[1]PWS Information'!$E$10="NTNC",T4469="Multiple Family Residence",P4469="Galvanized Requiring Replacement")))),"Tier 5",
"")))))</f>
        <v>Tier 5</v>
      </c>
      <c r="Y4469" s="24"/>
      <c r="Z4469" s="24"/>
    </row>
    <row r="4470" spans="1:26" x14ac:dyDescent="0.25">
      <c r="A4470" s="17">
        <v>4467</v>
      </c>
      <c r="B4470" s="18">
        <v>2900</v>
      </c>
      <c r="C4470" s="18" t="s">
        <v>153</v>
      </c>
      <c r="D4470" s="18" t="s">
        <v>188</v>
      </c>
      <c r="E4470" s="18">
        <v>79549</v>
      </c>
      <c r="F4470" s="18"/>
      <c r="G4470" s="18"/>
      <c r="H4470" s="18"/>
      <c r="I4470" s="21" t="s">
        <v>221</v>
      </c>
      <c r="J4470" s="22" t="s">
        <v>254</v>
      </c>
      <c r="K4470" s="22" t="s">
        <v>255</v>
      </c>
      <c r="L4470" s="22" t="s">
        <v>256</v>
      </c>
      <c r="M4470" s="21" t="s">
        <v>218</v>
      </c>
      <c r="N4470" s="23" t="s">
        <v>205</v>
      </c>
      <c r="O4470" s="22" t="s">
        <v>257</v>
      </c>
      <c r="P4470" s="31" t="str">
        <f t="shared" si="70"/>
        <v>Non-Lead</v>
      </c>
      <c r="Q4470" s="40" t="s">
        <v>254</v>
      </c>
      <c r="R4470" s="40" t="s">
        <v>254</v>
      </c>
      <c r="S4470" s="24"/>
      <c r="T4470" s="16"/>
      <c r="U4470" s="41" t="s">
        <v>255</v>
      </c>
      <c r="V4470" s="41" t="s">
        <v>255</v>
      </c>
      <c r="W4470" s="16"/>
      <c r="X4470" s="43" t="str">
        <f>IF((OR((AND('[1]PWS Information'!$E$10="CWS",T4470="Single Family Residence",P4470="Lead")),
(AND('[1]PWS Information'!$E$10="CWS",T4470="Multiple Family Residence",'[1]PWS Information'!$E$11="Yes",P4470="Lead")),
(AND('[1]PWS Information'!$E$10="NTNC",P4470="Lead")))),"Tier 1",
IF((OR((AND('[1]PWS Information'!$E$10="CWS",T4470="Multiple Family Residence",'[1]PWS Information'!$E$11="No",P4470="Lead")),
(AND('[1]PWS Information'!$E$10="CWS",T4470="Other",P4470="Lead")),
(AND(T4470="",P4470="Lead")),
(AND('[1]PWS Information'!$E$10="CWS",T4470="Building",P4470="Lead")))),"Tier 2",
IF((OR((AND('[1]PWS Information'!$E$10="CWS",T4470="Single Family Residence",P4470="Galvanized Requiring Replacement")),
(AND('[1]PWS Information'!$E$10="CWS",T4470="Single Family Residence",P4470="Galvanized Requiring Replacement",Q4470="Yes")),
(AND('[1]PWS Information'!$E$10="NTNC",T4470="Single Family Residence",P4470="Galvanized Requiring Replacement")),
(AND('[1]PWS Information'!$E$10="NTNC",T4470="Single Family Residence",Q4470="Yes")))),"Tier 3",
IF((OR((AND('[1]PWS Information'!$E$10="CWS",T4470="Single Family Residence",R4470="Yes",P4470="Non-Lead", I4470="Non-Lead - Copper",K4470="Before 1989")),
(AND('[1]PWS Information'!$E$10="CWS",T4470="Single Family Residence",R4470="Yes",P4470="Non-Lead", M4470="Non-Lead - Copper",N4470="Before 1989")))),"Tier 4",
IF((OR((AND('[1]PWS Information'!$E$10="NTNC",P4470="Non-Lead")),
(AND('[1]PWS Information'!$E$10="CWS",P4470="Non-Lead",R4470="")),
(AND('[1]PWS Information'!$E$10="CWS",P4470="Non-Lead",R4470="No")),
(AND('[1]PWS Information'!$E$10="CWS",P4470="Non-Lead",R4470="Don't Know")),
(AND('[1]PWS Information'!$E$10="CWS",P4470="Non-Lead", I4470="Non-Lead - Copper", R4470="Yes", K4470="Between 1989 and 2014")),
(AND('[1]PWS Information'!$E$10="CWS",P4470="Non-Lead", I4470="Non-Lead - Copper", R4470="Yes", K4470="After 2014")),
(AND('[1]PWS Information'!$E$10="CWS",P4470="Non-Lead", I4470="Non-Lead - Copper", R4470="Yes", K4470="Unknown")),
(AND('[1]PWS Information'!$E$10="CWS",P4470="Non-Lead", M4470="Non-Lead - Copper", R4470="Yes", N4470="Between 1989 and 2014")),
(AND('[1]PWS Information'!$E$10="CWS",P4470="Non-Lead", M4470="Non-Lead - Copper", R4470="Yes", N4470="After 2014")),
(AND('[1]PWS Information'!$E$10="CWS",P4470="Non-Lead", M4470="Non-Lead - Copper", R4470="Yes", N4470="Unknown")),
(AND('[1]PWS Information'!$E$10="CWS",P4470="Unknown")),
(AND('[1]PWS Information'!$E$10="NTNC",P4470="Unknown")),
(AND('[1]PWS Information'!$E$10="CWS",T4470="Multiple Family Residence",P4470="Galvanized Requiring Replacement")),
(AND('[1]PWS Information'!$E$10="CWS",P4470="Galvanized Requiring Replacement")),
(AND('[1]PWS Information'!$E$10="NTNC",T4470="Multiple Family Residence",P4470="Galvanized Requiring Replacement")))),"Tier 5",
"")))))</f>
        <v>Tier 5</v>
      </c>
      <c r="Y4470" s="24"/>
      <c r="Z4470" s="24"/>
    </row>
    <row r="4471" spans="1:26" x14ac:dyDescent="0.25">
      <c r="A4471" s="17">
        <v>4468</v>
      </c>
      <c r="B4471" s="17">
        <v>2901</v>
      </c>
      <c r="C4471" s="17" t="s">
        <v>153</v>
      </c>
      <c r="D4471" s="17" t="s">
        <v>188</v>
      </c>
      <c r="E4471" s="17">
        <v>79549</v>
      </c>
      <c r="F4471" s="17"/>
      <c r="G4471" s="17"/>
      <c r="H4471" s="17"/>
      <c r="I4471" s="21" t="s">
        <v>221</v>
      </c>
      <c r="J4471" s="22" t="s">
        <v>254</v>
      </c>
      <c r="K4471" s="22" t="s">
        <v>255</v>
      </c>
      <c r="L4471" s="22" t="s">
        <v>256</v>
      </c>
      <c r="M4471" s="21" t="s">
        <v>218</v>
      </c>
      <c r="N4471" s="23" t="s">
        <v>205</v>
      </c>
      <c r="O4471" s="22" t="s">
        <v>257</v>
      </c>
      <c r="P4471" s="31" t="str">
        <f t="shared" si="70"/>
        <v>Non-Lead</v>
      </c>
      <c r="Q4471" s="40" t="s">
        <v>254</v>
      </c>
      <c r="R4471" s="40" t="s">
        <v>254</v>
      </c>
      <c r="S4471" s="24"/>
      <c r="T4471" s="16"/>
      <c r="U4471" s="41" t="s">
        <v>255</v>
      </c>
      <c r="V4471" s="41" t="s">
        <v>255</v>
      </c>
      <c r="W4471" s="16"/>
      <c r="X4471" s="43" t="str">
        <f>IF((OR((AND('[1]PWS Information'!$E$10="CWS",T4471="Single Family Residence",P4471="Lead")),
(AND('[1]PWS Information'!$E$10="CWS",T4471="Multiple Family Residence",'[1]PWS Information'!$E$11="Yes",P4471="Lead")),
(AND('[1]PWS Information'!$E$10="NTNC",P4471="Lead")))),"Tier 1",
IF((OR((AND('[1]PWS Information'!$E$10="CWS",T4471="Multiple Family Residence",'[1]PWS Information'!$E$11="No",P4471="Lead")),
(AND('[1]PWS Information'!$E$10="CWS",T4471="Other",P4471="Lead")),
(AND(T4471="",P4471="Lead")),
(AND('[1]PWS Information'!$E$10="CWS",T4471="Building",P4471="Lead")))),"Tier 2",
IF((OR((AND('[1]PWS Information'!$E$10="CWS",T4471="Single Family Residence",P4471="Galvanized Requiring Replacement")),
(AND('[1]PWS Information'!$E$10="CWS",T4471="Single Family Residence",P4471="Galvanized Requiring Replacement",Q4471="Yes")),
(AND('[1]PWS Information'!$E$10="NTNC",T4471="Single Family Residence",P4471="Galvanized Requiring Replacement")),
(AND('[1]PWS Information'!$E$10="NTNC",T4471="Single Family Residence",Q4471="Yes")))),"Tier 3",
IF((OR((AND('[1]PWS Information'!$E$10="CWS",T4471="Single Family Residence",R4471="Yes",P4471="Non-Lead", I4471="Non-Lead - Copper",K4471="Before 1989")),
(AND('[1]PWS Information'!$E$10="CWS",T4471="Single Family Residence",R4471="Yes",P4471="Non-Lead", M4471="Non-Lead - Copper",N4471="Before 1989")))),"Tier 4",
IF((OR((AND('[1]PWS Information'!$E$10="NTNC",P4471="Non-Lead")),
(AND('[1]PWS Information'!$E$10="CWS",P4471="Non-Lead",R4471="")),
(AND('[1]PWS Information'!$E$10="CWS",P4471="Non-Lead",R4471="No")),
(AND('[1]PWS Information'!$E$10="CWS",P4471="Non-Lead",R4471="Don't Know")),
(AND('[1]PWS Information'!$E$10="CWS",P4471="Non-Lead", I4471="Non-Lead - Copper", R4471="Yes", K4471="Between 1989 and 2014")),
(AND('[1]PWS Information'!$E$10="CWS",P4471="Non-Lead", I4471="Non-Lead - Copper", R4471="Yes", K4471="After 2014")),
(AND('[1]PWS Information'!$E$10="CWS",P4471="Non-Lead", I4471="Non-Lead - Copper", R4471="Yes", K4471="Unknown")),
(AND('[1]PWS Information'!$E$10="CWS",P4471="Non-Lead", M4471="Non-Lead - Copper", R4471="Yes", N4471="Between 1989 and 2014")),
(AND('[1]PWS Information'!$E$10="CWS",P4471="Non-Lead", M4471="Non-Lead - Copper", R4471="Yes", N4471="After 2014")),
(AND('[1]PWS Information'!$E$10="CWS",P4471="Non-Lead", M4471="Non-Lead - Copper", R4471="Yes", N4471="Unknown")),
(AND('[1]PWS Information'!$E$10="CWS",P4471="Unknown")),
(AND('[1]PWS Information'!$E$10="NTNC",P4471="Unknown")),
(AND('[1]PWS Information'!$E$10="CWS",T4471="Multiple Family Residence",P4471="Galvanized Requiring Replacement")),
(AND('[1]PWS Information'!$E$10="CWS",P4471="Galvanized Requiring Replacement")),
(AND('[1]PWS Information'!$E$10="NTNC",T4471="Multiple Family Residence",P4471="Galvanized Requiring Replacement")))),"Tier 5",
"")))))</f>
        <v>Tier 5</v>
      </c>
      <c r="Y4471" s="24"/>
      <c r="Z4471" s="24"/>
    </row>
    <row r="4472" spans="1:26" x14ac:dyDescent="0.25">
      <c r="A4472" s="17">
        <v>4469</v>
      </c>
      <c r="B4472" s="17">
        <v>2902</v>
      </c>
      <c r="C4472" s="17" t="s">
        <v>153</v>
      </c>
      <c r="D4472" s="17" t="s">
        <v>188</v>
      </c>
      <c r="E4472" s="17">
        <v>79549</v>
      </c>
      <c r="F4472" s="17"/>
      <c r="G4472" s="17"/>
      <c r="H4472" s="17"/>
      <c r="I4472" s="25" t="s">
        <v>218</v>
      </c>
      <c r="J4472" s="22" t="s">
        <v>254</v>
      </c>
      <c r="K4472" s="22" t="s">
        <v>255</v>
      </c>
      <c r="L4472" s="22" t="s">
        <v>256</v>
      </c>
      <c r="M4472" s="25" t="s">
        <v>218</v>
      </c>
      <c r="N4472" s="23" t="s">
        <v>205</v>
      </c>
      <c r="O4472" s="22" t="s">
        <v>257</v>
      </c>
      <c r="P4472" s="31" t="str">
        <f t="shared" si="70"/>
        <v>Non-Lead</v>
      </c>
      <c r="Q4472" s="40" t="s">
        <v>254</v>
      </c>
      <c r="R4472" s="40" t="s">
        <v>254</v>
      </c>
      <c r="S4472" s="24"/>
      <c r="T4472" s="16"/>
      <c r="U4472" s="41" t="s">
        <v>255</v>
      </c>
      <c r="V4472" s="41" t="s">
        <v>255</v>
      </c>
      <c r="W4472" s="16"/>
      <c r="X4472" s="43" t="str">
        <f>IF((OR((AND('[1]PWS Information'!$E$10="CWS",T4472="Single Family Residence",P4472="Lead")),
(AND('[1]PWS Information'!$E$10="CWS",T4472="Multiple Family Residence",'[1]PWS Information'!$E$11="Yes",P4472="Lead")),
(AND('[1]PWS Information'!$E$10="NTNC",P4472="Lead")))),"Tier 1",
IF((OR((AND('[1]PWS Information'!$E$10="CWS",T4472="Multiple Family Residence",'[1]PWS Information'!$E$11="No",P4472="Lead")),
(AND('[1]PWS Information'!$E$10="CWS",T4472="Other",P4472="Lead")),
(AND(T4472="",P4472="Lead")),
(AND('[1]PWS Information'!$E$10="CWS",T4472="Building",P4472="Lead")))),"Tier 2",
IF((OR((AND('[1]PWS Information'!$E$10="CWS",T4472="Single Family Residence",P4472="Galvanized Requiring Replacement")),
(AND('[1]PWS Information'!$E$10="CWS",T4472="Single Family Residence",P4472="Galvanized Requiring Replacement",Q4472="Yes")),
(AND('[1]PWS Information'!$E$10="NTNC",T4472="Single Family Residence",P4472="Galvanized Requiring Replacement")),
(AND('[1]PWS Information'!$E$10="NTNC",T4472="Single Family Residence",Q4472="Yes")))),"Tier 3",
IF((OR((AND('[1]PWS Information'!$E$10="CWS",T4472="Single Family Residence",R4472="Yes",P4472="Non-Lead", I4472="Non-Lead - Copper",K4472="Before 1989")),
(AND('[1]PWS Information'!$E$10="CWS",T4472="Single Family Residence",R4472="Yes",P4472="Non-Lead", M4472="Non-Lead - Copper",N4472="Before 1989")))),"Tier 4",
IF((OR((AND('[1]PWS Information'!$E$10="NTNC",P4472="Non-Lead")),
(AND('[1]PWS Information'!$E$10="CWS",P4472="Non-Lead",R4472="")),
(AND('[1]PWS Information'!$E$10="CWS",P4472="Non-Lead",R4472="No")),
(AND('[1]PWS Information'!$E$10="CWS",P4472="Non-Lead",R4472="Don't Know")),
(AND('[1]PWS Information'!$E$10="CWS",P4472="Non-Lead", I4472="Non-Lead - Copper", R4472="Yes", K4472="Between 1989 and 2014")),
(AND('[1]PWS Information'!$E$10="CWS",P4472="Non-Lead", I4472="Non-Lead - Copper", R4472="Yes", K4472="After 2014")),
(AND('[1]PWS Information'!$E$10="CWS",P4472="Non-Lead", I4472="Non-Lead - Copper", R4472="Yes", K4472="Unknown")),
(AND('[1]PWS Information'!$E$10="CWS",P4472="Non-Lead", M4472="Non-Lead - Copper", R4472="Yes", N4472="Between 1989 and 2014")),
(AND('[1]PWS Information'!$E$10="CWS",P4472="Non-Lead", M4472="Non-Lead - Copper", R4472="Yes", N4472="After 2014")),
(AND('[1]PWS Information'!$E$10="CWS",P4472="Non-Lead", M4472="Non-Lead - Copper", R4472="Yes", N4472="Unknown")),
(AND('[1]PWS Information'!$E$10="CWS",P4472="Unknown")),
(AND('[1]PWS Information'!$E$10="NTNC",P4472="Unknown")),
(AND('[1]PWS Information'!$E$10="CWS",T4472="Multiple Family Residence",P4472="Galvanized Requiring Replacement")),
(AND('[1]PWS Information'!$E$10="CWS",P4472="Galvanized Requiring Replacement")),
(AND('[1]PWS Information'!$E$10="NTNC",T4472="Multiple Family Residence",P4472="Galvanized Requiring Replacement")))),"Tier 5",
"")))))</f>
        <v>Tier 5</v>
      </c>
      <c r="Y4472" s="24"/>
      <c r="Z4472" s="24"/>
    </row>
    <row r="4473" spans="1:26" x14ac:dyDescent="0.25">
      <c r="A4473" s="17">
        <v>4470</v>
      </c>
      <c r="B4473" s="17">
        <v>2903</v>
      </c>
      <c r="C4473" s="17" t="s">
        <v>153</v>
      </c>
      <c r="D4473" s="17" t="s">
        <v>188</v>
      </c>
      <c r="E4473" s="17">
        <v>79549</v>
      </c>
      <c r="F4473" s="17"/>
      <c r="G4473" s="17"/>
      <c r="H4473" s="17"/>
      <c r="I4473" s="21" t="s">
        <v>218</v>
      </c>
      <c r="J4473" s="22" t="s">
        <v>254</v>
      </c>
      <c r="K4473" s="22" t="s">
        <v>255</v>
      </c>
      <c r="L4473" s="22" t="s">
        <v>256</v>
      </c>
      <c r="M4473" s="21" t="s">
        <v>218</v>
      </c>
      <c r="N4473" s="23" t="s">
        <v>205</v>
      </c>
      <c r="O4473" s="22" t="s">
        <v>257</v>
      </c>
      <c r="P4473" s="31" t="str">
        <f t="shared" si="70"/>
        <v>Non-Lead</v>
      </c>
      <c r="Q4473" s="40" t="s">
        <v>254</v>
      </c>
      <c r="R4473" s="40" t="s">
        <v>254</v>
      </c>
      <c r="S4473" s="24"/>
      <c r="T4473" s="16"/>
      <c r="U4473" s="41" t="s">
        <v>255</v>
      </c>
      <c r="V4473" s="41" t="s">
        <v>255</v>
      </c>
      <c r="W4473" s="16"/>
      <c r="X4473" s="43" t="str">
        <f>IF((OR((AND('[1]PWS Information'!$E$10="CWS",T4473="Single Family Residence",P4473="Lead")),
(AND('[1]PWS Information'!$E$10="CWS",T4473="Multiple Family Residence",'[1]PWS Information'!$E$11="Yes",P4473="Lead")),
(AND('[1]PWS Information'!$E$10="NTNC",P4473="Lead")))),"Tier 1",
IF((OR((AND('[1]PWS Information'!$E$10="CWS",T4473="Multiple Family Residence",'[1]PWS Information'!$E$11="No",P4473="Lead")),
(AND('[1]PWS Information'!$E$10="CWS",T4473="Other",P4473="Lead")),
(AND(T4473="",P4473="Lead")),
(AND('[1]PWS Information'!$E$10="CWS",T4473="Building",P4473="Lead")))),"Tier 2",
IF((OR((AND('[1]PWS Information'!$E$10="CWS",T4473="Single Family Residence",P4473="Galvanized Requiring Replacement")),
(AND('[1]PWS Information'!$E$10="CWS",T4473="Single Family Residence",P4473="Galvanized Requiring Replacement",Q4473="Yes")),
(AND('[1]PWS Information'!$E$10="NTNC",T4473="Single Family Residence",P4473="Galvanized Requiring Replacement")),
(AND('[1]PWS Information'!$E$10="NTNC",T4473="Single Family Residence",Q4473="Yes")))),"Tier 3",
IF((OR((AND('[1]PWS Information'!$E$10="CWS",T4473="Single Family Residence",R4473="Yes",P4473="Non-Lead", I4473="Non-Lead - Copper",K4473="Before 1989")),
(AND('[1]PWS Information'!$E$10="CWS",T4473="Single Family Residence",R4473="Yes",P4473="Non-Lead", M4473="Non-Lead - Copper",N4473="Before 1989")))),"Tier 4",
IF((OR((AND('[1]PWS Information'!$E$10="NTNC",P4473="Non-Lead")),
(AND('[1]PWS Information'!$E$10="CWS",P4473="Non-Lead",R4473="")),
(AND('[1]PWS Information'!$E$10="CWS",P4473="Non-Lead",R4473="No")),
(AND('[1]PWS Information'!$E$10="CWS",P4473="Non-Lead",R4473="Don't Know")),
(AND('[1]PWS Information'!$E$10="CWS",P4473="Non-Lead", I4473="Non-Lead - Copper", R4473="Yes", K4473="Between 1989 and 2014")),
(AND('[1]PWS Information'!$E$10="CWS",P4473="Non-Lead", I4473="Non-Lead - Copper", R4473="Yes", K4473="After 2014")),
(AND('[1]PWS Information'!$E$10="CWS",P4473="Non-Lead", I4473="Non-Lead - Copper", R4473="Yes", K4473="Unknown")),
(AND('[1]PWS Information'!$E$10="CWS",P4473="Non-Lead", M4473="Non-Lead - Copper", R4473="Yes", N4473="Between 1989 and 2014")),
(AND('[1]PWS Information'!$E$10="CWS",P4473="Non-Lead", M4473="Non-Lead - Copper", R4473="Yes", N4473="After 2014")),
(AND('[1]PWS Information'!$E$10="CWS",P4473="Non-Lead", M4473="Non-Lead - Copper", R4473="Yes", N4473="Unknown")),
(AND('[1]PWS Information'!$E$10="CWS",P4473="Unknown")),
(AND('[1]PWS Information'!$E$10="NTNC",P4473="Unknown")),
(AND('[1]PWS Information'!$E$10="CWS",T4473="Multiple Family Residence",P4473="Galvanized Requiring Replacement")),
(AND('[1]PWS Information'!$E$10="CWS",P4473="Galvanized Requiring Replacement")),
(AND('[1]PWS Information'!$E$10="NTNC",T4473="Multiple Family Residence",P4473="Galvanized Requiring Replacement")))),"Tier 5",
"")))))</f>
        <v>Tier 5</v>
      </c>
      <c r="Y4473" s="24"/>
      <c r="Z4473" s="24"/>
    </row>
    <row r="4474" spans="1:26" x14ac:dyDescent="0.25">
      <c r="A4474" s="17">
        <v>4471</v>
      </c>
      <c r="B4474" s="18">
        <v>2904</v>
      </c>
      <c r="C4474" s="18" t="s">
        <v>153</v>
      </c>
      <c r="D4474" s="18" t="s">
        <v>188</v>
      </c>
      <c r="E4474" s="18">
        <v>79549</v>
      </c>
      <c r="F4474" s="18"/>
      <c r="G4474" s="18"/>
      <c r="H4474" s="18"/>
      <c r="I4474" s="21" t="s">
        <v>221</v>
      </c>
      <c r="J4474" s="22" t="s">
        <v>254</v>
      </c>
      <c r="K4474" s="22" t="s">
        <v>255</v>
      </c>
      <c r="L4474" s="22" t="s">
        <v>256</v>
      </c>
      <c r="M4474" s="21" t="s">
        <v>218</v>
      </c>
      <c r="N4474" s="23" t="s">
        <v>205</v>
      </c>
      <c r="O4474" s="22" t="s">
        <v>257</v>
      </c>
      <c r="P4474" s="31" t="str">
        <f t="shared" si="70"/>
        <v>Non-Lead</v>
      </c>
      <c r="Q4474" s="40" t="s">
        <v>254</v>
      </c>
      <c r="R4474" s="40" t="s">
        <v>254</v>
      </c>
      <c r="S4474" s="24"/>
      <c r="T4474" s="16"/>
      <c r="U4474" s="41" t="s">
        <v>255</v>
      </c>
      <c r="V4474" s="41" t="s">
        <v>255</v>
      </c>
      <c r="W4474" s="16"/>
      <c r="X4474" s="43" t="str">
        <f>IF((OR((AND('[1]PWS Information'!$E$10="CWS",T4474="Single Family Residence",P4474="Lead")),
(AND('[1]PWS Information'!$E$10="CWS",T4474="Multiple Family Residence",'[1]PWS Information'!$E$11="Yes",P4474="Lead")),
(AND('[1]PWS Information'!$E$10="NTNC",P4474="Lead")))),"Tier 1",
IF((OR((AND('[1]PWS Information'!$E$10="CWS",T4474="Multiple Family Residence",'[1]PWS Information'!$E$11="No",P4474="Lead")),
(AND('[1]PWS Information'!$E$10="CWS",T4474="Other",P4474="Lead")),
(AND(T4474="",P4474="Lead")),
(AND('[1]PWS Information'!$E$10="CWS",T4474="Building",P4474="Lead")))),"Tier 2",
IF((OR((AND('[1]PWS Information'!$E$10="CWS",T4474="Single Family Residence",P4474="Galvanized Requiring Replacement")),
(AND('[1]PWS Information'!$E$10="CWS",T4474="Single Family Residence",P4474="Galvanized Requiring Replacement",Q4474="Yes")),
(AND('[1]PWS Information'!$E$10="NTNC",T4474="Single Family Residence",P4474="Galvanized Requiring Replacement")),
(AND('[1]PWS Information'!$E$10="NTNC",T4474="Single Family Residence",Q4474="Yes")))),"Tier 3",
IF((OR((AND('[1]PWS Information'!$E$10="CWS",T4474="Single Family Residence",R4474="Yes",P4474="Non-Lead", I4474="Non-Lead - Copper",K4474="Before 1989")),
(AND('[1]PWS Information'!$E$10="CWS",T4474="Single Family Residence",R4474="Yes",P4474="Non-Lead", M4474="Non-Lead - Copper",N4474="Before 1989")))),"Tier 4",
IF((OR((AND('[1]PWS Information'!$E$10="NTNC",P4474="Non-Lead")),
(AND('[1]PWS Information'!$E$10="CWS",P4474="Non-Lead",R4474="")),
(AND('[1]PWS Information'!$E$10="CWS",P4474="Non-Lead",R4474="No")),
(AND('[1]PWS Information'!$E$10="CWS",P4474="Non-Lead",R4474="Don't Know")),
(AND('[1]PWS Information'!$E$10="CWS",P4474="Non-Lead", I4474="Non-Lead - Copper", R4474="Yes", K4474="Between 1989 and 2014")),
(AND('[1]PWS Information'!$E$10="CWS",P4474="Non-Lead", I4474="Non-Lead - Copper", R4474="Yes", K4474="After 2014")),
(AND('[1]PWS Information'!$E$10="CWS",P4474="Non-Lead", I4474="Non-Lead - Copper", R4474="Yes", K4474="Unknown")),
(AND('[1]PWS Information'!$E$10="CWS",P4474="Non-Lead", M4474="Non-Lead - Copper", R4474="Yes", N4474="Between 1989 and 2014")),
(AND('[1]PWS Information'!$E$10="CWS",P4474="Non-Lead", M4474="Non-Lead - Copper", R4474="Yes", N4474="After 2014")),
(AND('[1]PWS Information'!$E$10="CWS",P4474="Non-Lead", M4474="Non-Lead - Copper", R4474="Yes", N4474="Unknown")),
(AND('[1]PWS Information'!$E$10="CWS",P4474="Unknown")),
(AND('[1]PWS Information'!$E$10="NTNC",P4474="Unknown")),
(AND('[1]PWS Information'!$E$10="CWS",T4474="Multiple Family Residence",P4474="Galvanized Requiring Replacement")),
(AND('[1]PWS Information'!$E$10="CWS",P4474="Galvanized Requiring Replacement")),
(AND('[1]PWS Information'!$E$10="NTNC",T4474="Multiple Family Residence",P4474="Galvanized Requiring Replacement")))),"Tier 5",
"")))))</f>
        <v>Tier 5</v>
      </c>
      <c r="Y4474" s="24"/>
      <c r="Z4474" s="24"/>
    </row>
    <row r="4475" spans="1:26" x14ac:dyDescent="0.25">
      <c r="A4475" s="17">
        <v>4472</v>
      </c>
      <c r="B4475" s="17">
        <v>2905</v>
      </c>
      <c r="C4475" s="17" t="s">
        <v>153</v>
      </c>
      <c r="D4475" s="17" t="s">
        <v>188</v>
      </c>
      <c r="E4475" s="17">
        <v>79549</v>
      </c>
      <c r="F4475" s="17"/>
      <c r="G4475" s="17"/>
      <c r="H4475" s="17"/>
      <c r="I4475" s="21" t="s">
        <v>221</v>
      </c>
      <c r="J4475" s="22" t="s">
        <v>254</v>
      </c>
      <c r="K4475" s="22" t="s">
        <v>255</v>
      </c>
      <c r="L4475" s="22" t="s">
        <v>256</v>
      </c>
      <c r="M4475" s="21" t="s">
        <v>222</v>
      </c>
      <c r="N4475" s="23" t="s">
        <v>205</v>
      </c>
      <c r="O4475" s="22" t="s">
        <v>257</v>
      </c>
      <c r="P4475" s="31" t="str">
        <f t="shared" si="70"/>
        <v>Galvanized Requiring Replacement</v>
      </c>
      <c r="Q4475" s="40" t="s">
        <v>254</v>
      </c>
      <c r="R4475" s="40" t="s">
        <v>254</v>
      </c>
      <c r="S4475" s="24"/>
      <c r="T4475" s="16"/>
      <c r="U4475" s="41" t="s">
        <v>255</v>
      </c>
      <c r="V4475" s="41" t="s">
        <v>255</v>
      </c>
      <c r="W4475" s="16"/>
      <c r="X4475" s="43" t="str">
        <f>IF((OR((AND('[1]PWS Information'!$E$10="CWS",T4475="Single Family Residence",P4475="Lead")),
(AND('[1]PWS Information'!$E$10="CWS",T4475="Multiple Family Residence",'[1]PWS Information'!$E$11="Yes",P4475="Lead")),
(AND('[1]PWS Information'!$E$10="NTNC",P4475="Lead")))),"Tier 1",
IF((OR((AND('[1]PWS Information'!$E$10="CWS",T4475="Multiple Family Residence",'[1]PWS Information'!$E$11="No",P4475="Lead")),
(AND('[1]PWS Information'!$E$10="CWS",T4475="Other",P4475="Lead")),
(AND(T4475="",P4475="Lead")),
(AND('[1]PWS Information'!$E$10="CWS",T4475="Building",P4475="Lead")))),"Tier 2",
IF((OR((AND('[1]PWS Information'!$E$10="CWS",T4475="Single Family Residence",P4475="Galvanized Requiring Replacement")),
(AND('[1]PWS Information'!$E$10="CWS",T4475="Single Family Residence",P4475="Galvanized Requiring Replacement",Q4475="Yes")),
(AND('[1]PWS Information'!$E$10="NTNC",T4475="Single Family Residence",P4475="Galvanized Requiring Replacement")),
(AND('[1]PWS Information'!$E$10="NTNC",T4475="Single Family Residence",Q4475="Yes")))),"Tier 3",
IF((OR((AND('[1]PWS Information'!$E$10="CWS",T4475="Single Family Residence",R4475="Yes",P4475="Non-Lead", I4475="Non-Lead - Copper",K4475="Before 1989")),
(AND('[1]PWS Information'!$E$10="CWS",T4475="Single Family Residence",R4475="Yes",P4475="Non-Lead", M4475="Non-Lead - Copper",N4475="Before 1989")))),"Tier 4",
IF((OR((AND('[1]PWS Information'!$E$10="NTNC",P4475="Non-Lead")),
(AND('[1]PWS Information'!$E$10="CWS",P4475="Non-Lead",R4475="")),
(AND('[1]PWS Information'!$E$10="CWS",P4475="Non-Lead",R4475="No")),
(AND('[1]PWS Information'!$E$10="CWS",P4475="Non-Lead",R4475="Don't Know")),
(AND('[1]PWS Information'!$E$10="CWS",P4475="Non-Lead", I4475="Non-Lead - Copper", R4475="Yes", K4475="Between 1989 and 2014")),
(AND('[1]PWS Information'!$E$10="CWS",P4475="Non-Lead", I4475="Non-Lead - Copper", R4475="Yes", K4475="After 2014")),
(AND('[1]PWS Information'!$E$10="CWS",P4475="Non-Lead", I4475="Non-Lead - Copper", R4475="Yes", K4475="Unknown")),
(AND('[1]PWS Information'!$E$10="CWS",P4475="Non-Lead", M4475="Non-Lead - Copper", R4475="Yes", N4475="Between 1989 and 2014")),
(AND('[1]PWS Information'!$E$10="CWS",P4475="Non-Lead", M4475="Non-Lead - Copper", R4475="Yes", N4475="After 2014")),
(AND('[1]PWS Information'!$E$10="CWS",P4475="Non-Lead", M4475="Non-Lead - Copper", R4475="Yes", N4475="Unknown")),
(AND('[1]PWS Information'!$E$10="CWS",P4475="Unknown")),
(AND('[1]PWS Information'!$E$10="NTNC",P4475="Unknown")),
(AND('[1]PWS Information'!$E$10="CWS",T4475="Multiple Family Residence",P4475="Galvanized Requiring Replacement")),
(AND('[1]PWS Information'!$E$10="CWS",P4475="Galvanized Requiring Replacement")),
(AND('[1]PWS Information'!$E$10="NTNC",T4475="Multiple Family Residence",P4475="Galvanized Requiring Replacement")))),"Tier 5",
"")))))</f>
        <v>Tier 5</v>
      </c>
      <c r="Y4475" s="24"/>
      <c r="Z4475" s="24"/>
    </row>
    <row r="4476" spans="1:26" x14ac:dyDescent="0.25">
      <c r="A4476" s="17">
        <v>4473</v>
      </c>
      <c r="B4476" s="17">
        <v>2906</v>
      </c>
      <c r="C4476" s="17" t="s">
        <v>153</v>
      </c>
      <c r="D4476" s="17" t="s">
        <v>188</v>
      </c>
      <c r="E4476" s="17">
        <v>79549</v>
      </c>
      <c r="F4476" s="17"/>
      <c r="G4476" s="17"/>
      <c r="H4476" s="17"/>
      <c r="I4476" s="21" t="s">
        <v>218</v>
      </c>
      <c r="J4476" s="22" t="s">
        <v>254</v>
      </c>
      <c r="K4476" s="22" t="s">
        <v>255</v>
      </c>
      <c r="L4476" s="22" t="s">
        <v>256</v>
      </c>
      <c r="M4476" s="21" t="s">
        <v>222</v>
      </c>
      <c r="N4476" s="23" t="s">
        <v>205</v>
      </c>
      <c r="O4476" s="22" t="s">
        <v>257</v>
      </c>
      <c r="P4476" s="31" t="str">
        <f t="shared" si="70"/>
        <v>Galvanized Requiring Replacement</v>
      </c>
      <c r="Q4476" s="40" t="s">
        <v>254</v>
      </c>
      <c r="R4476" s="40" t="s">
        <v>254</v>
      </c>
      <c r="S4476" s="24"/>
      <c r="T4476" s="16"/>
      <c r="U4476" s="41" t="s">
        <v>255</v>
      </c>
      <c r="V4476" s="41" t="s">
        <v>255</v>
      </c>
      <c r="W4476" s="16"/>
      <c r="X4476" s="43" t="str">
        <f>IF((OR((AND('[1]PWS Information'!$E$10="CWS",T4476="Single Family Residence",P4476="Lead")),
(AND('[1]PWS Information'!$E$10="CWS",T4476="Multiple Family Residence",'[1]PWS Information'!$E$11="Yes",P4476="Lead")),
(AND('[1]PWS Information'!$E$10="NTNC",P4476="Lead")))),"Tier 1",
IF((OR((AND('[1]PWS Information'!$E$10="CWS",T4476="Multiple Family Residence",'[1]PWS Information'!$E$11="No",P4476="Lead")),
(AND('[1]PWS Information'!$E$10="CWS",T4476="Other",P4476="Lead")),
(AND(T4476="",P4476="Lead")),
(AND('[1]PWS Information'!$E$10="CWS",T4476="Building",P4476="Lead")))),"Tier 2",
IF((OR((AND('[1]PWS Information'!$E$10="CWS",T4476="Single Family Residence",P4476="Galvanized Requiring Replacement")),
(AND('[1]PWS Information'!$E$10="CWS",T4476="Single Family Residence",P4476="Galvanized Requiring Replacement",Q4476="Yes")),
(AND('[1]PWS Information'!$E$10="NTNC",T4476="Single Family Residence",P4476="Galvanized Requiring Replacement")),
(AND('[1]PWS Information'!$E$10="NTNC",T4476="Single Family Residence",Q4476="Yes")))),"Tier 3",
IF((OR((AND('[1]PWS Information'!$E$10="CWS",T4476="Single Family Residence",R4476="Yes",P4476="Non-Lead", I4476="Non-Lead - Copper",K4476="Before 1989")),
(AND('[1]PWS Information'!$E$10="CWS",T4476="Single Family Residence",R4476="Yes",P4476="Non-Lead", M4476="Non-Lead - Copper",N4476="Before 1989")))),"Tier 4",
IF((OR((AND('[1]PWS Information'!$E$10="NTNC",P4476="Non-Lead")),
(AND('[1]PWS Information'!$E$10="CWS",P4476="Non-Lead",R4476="")),
(AND('[1]PWS Information'!$E$10="CWS",P4476="Non-Lead",R4476="No")),
(AND('[1]PWS Information'!$E$10="CWS",P4476="Non-Lead",R4476="Don't Know")),
(AND('[1]PWS Information'!$E$10="CWS",P4476="Non-Lead", I4476="Non-Lead - Copper", R4476="Yes", K4476="Between 1989 and 2014")),
(AND('[1]PWS Information'!$E$10="CWS",P4476="Non-Lead", I4476="Non-Lead - Copper", R4476="Yes", K4476="After 2014")),
(AND('[1]PWS Information'!$E$10="CWS",P4476="Non-Lead", I4476="Non-Lead - Copper", R4476="Yes", K4476="Unknown")),
(AND('[1]PWS Information'!$E$10="CWS",P4476="Non-Lead", M4476="Non-Lead - Copper", R4476="Yes", N4476="Between 1989 and 2014")),
(AND('[1]PWS Information'!$E$10="CWS",P4476="Non-Lead", M4476="Non-Lead - Copper", R4476="Yes", N4476="After 2014")),
(AND('[1]PWS Information'!$E$10="CWS",P4476="Non-Lead", M4476="Non-Lead - Copper", R4476="Yes", N4476="Unknown")),
(AND('[1]PWS Information'!$E$10="CWS",P4476="Unknown")),
(AND('[1]PWS Information'!$E$10="NTNC",P4476="Unknown")),
(AND('[1]PWS Information'!$E$10="CWS",T4476="Multiple Family Residence",P4476="Galvanized Requiring Replacement")),
(AND('[1]PWS Information'!$E$10="CWS",P4476="Galvanized Requiring Replacement")),
(AND('[1]PWS Information'!$E$10="NTNC",T4476="Multiple Family Residence",P4476="Galvanized Requiring Replacement")))),"Tier 5",
"")))))</f>
        <v>Tier 5</v>
      </c>
      <c r="Y4476" s="24"/>
      <c r="Z4476" s="24"/>
    </row>
    <row r="4477" spans="1:26" x14ac:dyDescent="0.25">
      <c r="A4477" s="17">
        <v>4474</v>
      </c>
      <c r="B4477" s="17">
        <v>2907</v>
      </c>
      <c r="C4477" s="17" t="s">
        <v>153</v>
      </c>
      <c r="D4477" s="17" t="s">
        <v>188</v>
      </c>
      <c r="E4477" s="17">
        <v>79549</v>
      </c>
      <c r="F4477" s="17"/>
      <c r="G4477" s="17"/>
      <c r="H4477" s="17"/>
      <c r="I4477" s="21" t="s">
        <v>221</v>
      </c>
      <c r="J4477" s="22" t="s">
        <v>254</v>
      </c>
      <c r="K4477" s="22" t="s">
        <v>255</v>
      </c>
      <c r="L4477" s="22" t="s">
        <v>256</v>
      </c>
      <c r="M4477" s="21" t="s">
        <v>218</v>
      </c>
      <c r="N4477" s="23" t="s">
        <v>205</v>
      </c>
      <c r="O4477" s="22"/>
      <c r="P4477" s="31" t="str">
        <f t="shared" si="70"/>
        <v>Non-Lead</v>
      </c>
      <c r="Q4477" s="40" t="s">
        <v>254</v>
      </c>
      <c r="R4477" s="40" t="s">
        <v>254</v>
      </c>
      <c r="S4477" s="24"/>
      <c r="T4477" s="16"/>
      <c r="U4477" s="41" t="s">
        <v>255</v>
      </c>
      <c r="V4477" s="41" t="s">
        <v>255</v>
      </c>
      <c r="W4477" s="16"/>
      <c r="X4477" s="43" t="str">
        <f>IF((OR((AND('[1]PWS Information'!$E$10="CWS",T4477="Single Family Residence",P4477="Lead")),
(AND('[1]PWS Information'!$E$10="CWS",T4477="Multiple Family Residence",'[1]PWS Information'!$E$11="Yes",P4477="Lead")),
(AND('[1]PWS Information'!$E$10="NTNC",P4477="Lead")))),"Tier 1",
IF((OR((AND('[1]PWS Information'!$E$10="CWS",T4477="Multiple Family Residence",'[1]PWS Information'!$E$11="No",P4477="Lead")),
(AND('[1]PWS Information'!$E$10="CWS",T4477="Other",P4477="Lead")),
(AND(T4477="",P4477="Lead")),
(AND('[1]PWS Information'!$E$10="CWS",T4477="Building",P4477="Lead")))),"Tier 2",
IF((OR((AND('[1]PWS Information'!$E$10="CWS",T4477="Single Family Residence",P4477="Galvanized Requiring Replacement")),
(AND('[1]PWS Information'!$E$10="CWS",T4477="Single Family Residence",P4477="Galvanized Requiring Replacement",Q4477="Yes")),
(AND('[1]PWS Information'!$E$10="NTNC",T4477="Single Family Residence",P4477="Galvanized Requiring Replacement")),
(AND('[1]PWS Information'!$E$10="NTNC",T4477="Single Family Residence",Q4477="Yes")))),"Tier 3",
IF((OR((AND('[1]PWS Information'!$E$10="CWS",T4477="Single Family Residence",R4477="Yes",P4477="Non-Lead", I4477="Non-Lead - Copper",K4477="Before 1989")),
(AND('[1]PWS Information'!$E$10="CWS",T4477="Single Family Residence",R4477="Yes",P4477="Non-Lead", M4477="Non-Lead - Copper",N4477="Before 1989")))),"Tier 4",
IF((OR((AND('[1]PWS Information'!$E$10="NTNC",P4477="Non-Lead")),
(AND('[1]PWS Information'!$E$10="CWS",P4477="Non-Lead",R4477="")),
(AND('[1]PWS Information'!$E$10="CWS",P4477="Non-Lead",R4477="No")),
(AND('[1]PWS Information'!$E$10="CWS",P4477="Non-Lead",R4477="Don't Know")),
(AND('[1]PWS Information'!$E$10="CWS",P4477="Non-Lead", I4477="Non-Lead - Copper", R4477="Yes", K4477="Between 1989 and 2014")),
(AND('[1]PWS Information'!$E$10="CWS",P4477="Non-Lead", I4477="Non-Lead - Copper", R4477="Yes", K4477="After 2014")),
(AND('[1]PWS Information'!$E$10="CWS",P4477="Non-Lead", I4477="Non-Lead - Copper", R4477="Yes", K4477="Unknown")),
(AND('[1]PWS Information'!$E$10="CWS",P4477="Non-Lead", M4477="Non-Lead - Copper", R4477="Yes", N4477="Between 1989 and 2014")),
(AND('[1]PWS Information'!$E$10="CWS",P4477="Non-Lead", M4477="Non-Lead - Copper", R4477="Yes", N4477="After 2014")),
(AND('[1]PWS Information'!$E$10="CWS",P4477="Non-Lead", M4477="Non-Lead - Copper", R4477="Yes", N4477="Unknown")),
(AND('[1]PWS Information'!$E$10="CWS",P4477="Unknown")),
(AND('[1]PWS Information'!$E$10="NTNC",P4477="Unknown")),
(AND('[1]PWS Information'!$E$10="CWS",T4477="Multiple Family Residence",P4477="Galvanized Requiring Replacement")),
(AND('[1]PWS Information'!$E$10="CWS",P4477="Galvanized Requiring Replacement")),
(AND('[1]PWS Information'!$E$10="NTNC",T4477="Multiple Family Residence",P4477="Galvanized Requiring Replacement")))),"Tier 5",
"")))))</f>
        <v>Tier 5</v>
      </c>
      <c r="Y4477" s="24"/>
      <c r="Z4477" s="24"/>
    </row>
    <row r="4478" spans="1:26" x14ac:dyDescent="0.25">
      <c r="A4478" s="17">
        <v>4475</v>
      </c>
      <c r="B4478" s="17">
        <v>3000</v>
      </c>
      <c r="C4478" s="17" t="s">
        <v>153</v>
      </c>
      <c r="D4478" s="17" t="s">
        <v>188</v>
      </c>
      <c r="E4478" s="17">
        <v>79549</v>
      </c>
      <c r="F4478" s="17"/>
      <c r="G4478" s="17"/>
      <c r="H4478" s="17"/>
      <c r="I4478" s="21" t="s">
        <v>221</v>
      </c>
      <c r="J4478" s="22" t="s">
        <v>254</v>
      </c>
      <c r="K4478" s="22" t="s">
        <v>255</v>
      </c>
      <c r="L4478" s="22" t="s">
        <v>256</v>
      </c>
      <c r="M4478" s="21" t="s">
        <v>218</v>
      </c>
      <c r="N4478" s="23" t="s">
        <v>205</v>
      </c>
      <c r="O4478" s="22" t="s">
        <v>257</v>
      </c>
      <c r="P4478" s="31" t="str">
        <f t="shared" si="70"/>
        <v>Non-Lead</v>
      </c>
      <c r="Q4478" s="40" t="s">
        <v>254</v>
      </c>
      <c r="R4478" s="40" t="s">
        <v>254</v>
      </c>
      <c r="S4478" s="24"/>
      <c r="T4478" s="16"/>
      <c r="U4478" s="41" t="s">
        <v>255</v>
      </c>
      <c r="V4478" s="41" t="s">
        <v>255</v>
      </c>
      <c r="W4478" s="16"/>
      <c r="X4478" s="43" t="str">
        <f>IF((OR((AND('[1]PWS Information'!$E$10="CWS",T4478="Single Family Residence",P4478="Lead")),
(AND('[1]PWS Information'!$E$10="CWS",T4478="Multiple Family Residence",'[1]PWS Information'!$E$11="Yes",P4478="Lead")),
(AND('[1]PWS Information'!$E$10="NTNC",P4478="Lead")))),"Tier 1",
IF((OR((AND('[1]PWS Information'!$E$10="CWS",T4478="Multiple Family Residence",'[1]PWS Information'!$E$11="No",P4478="Lead")),
(AND('[1]PWS Information'!$E$10="CWS",T4478="Other",P4478="Lead")),
(AND(T4478="",P4478="Lead")),
(AND('[1]PWS Information'!$E$10="CWS",T4478="Building",P4478="Lead")))),"Tier 2",
IF((OR((AND('[1]PWS Information'!$E$10="CWS",T4478="Single Family Residence",P4478="Galvanized Requiring Replacement")),
(AND('[1]PWS Information'!$E$10="CWS",T4478="Single Family Residence",P4478="Galvanized Requiring Replacement",Q4478="Yes")),
(AND('[1]PWS Information'!$E$10="NTNC",T4478="Single Family Residence",P4478="Galvanized Requiring Replacement")),
(AND('[1]PWS Information'!$E$10="NTNC",T4478="Single Family Residence",Q4478="Yes")))),"Tier 3",
IF((OR((AND('[1]PWS Information'!$E$10="CWS",T4478="Single Family Residence",R4478="Yes",P4478="Non-Lead", I4478="Non-Lead - Copper",K4478="Before 1989")),
(AND('[1]PWS Information'!$E$10="CWS",T4478="Single Family Residence",R4478="Yes",P4478="Non-Lead", M4478="Non-Lead - Copper",N4478="Before 1989")))),"Tier 4",
IF((OR((AND('[1]PWS Information'!$E$10="NTNC",P4478="Non-Lead")),
(AND('[1]PWS Information'!$E$10="CWS",P4478="Non-Lead",R4478="")),
(AND('[1]PWS Information'!$E$10="CWS",P4478="Non-Lead",R4478="No")),
(AND('[1]PWS Information'!$E$10="CWS",P4478="Non-Lead",R4478="Don't Know")),
(AND('[1]PWS Information'!$E$10="CWS",P4478="Non-Lead", I4478="Non-Lead - Copper", R4478="Yes", K4478="Between 1989 and 2014")),
(AND('[1]PWS Information'!$E$10="CWS",P4478="Non-Lead", I4478="Non-Lead - Copper", R4478="Yes", K4478="After 2014")),
(AND('[1]PWS Information'!$E$10="CWS",P4478="Non-Lead", I4478="Non-Lead - Copper", R4478="Yes", K4478="Unknown")),
(AND('[1]PWS Information'!$E$10="CWS",P4478="Non-Lead", M4478="Non-Lead - Copper", R4478="Yes", N4478="Between 1989 and 2014")),
(AND('[1]PWS Information'!$E$10="CWS",P4478="Non-Lead", M4478="Non-Lead - Copper", R4478="Yes", N4478="After 2014")),
(AND('[1]PWS Information'!$E$10="CWS",P4478="Non-Lead", M4478="Non-Lead - Copper", R4478="Yes", N4478="Unknown")),
(AND('[1]PWS Information'!$E$10="CWS",P4478="Unknown")),
(AND('[1]PWS Information'!$E$10="NTNC",P4478="Unknown")),
(AND('[1]PWS Information'!$E$10="CWS",T4478="Multiple Family Residence",P4478="Galvanized Requiring Replacement")),
(AND('[1]PWS Information'!$E$10="CWS",P4478="Galvanized Requiring Replacement")),
(AND('[1]PWS Information'!$E$10="NTNC",T4478="Multiple Family Residence",P4478="Galvanized Requiring Replacement")))),"Tier 5",
"")))))</f>
        <v>Tier 5</v>
      </c>
      <c r="Y4478" s="24"/>
      <c r="Z4478" s="24"/>
    </row>
    <row r="4479" spans="1:26" x14ac:dyDescent="0.25">
      <c r="A4479" s="17">
        <v>4476</v>
      </c>
      <c r="B4479" s="17">
        <v>3001</v>
      </c>
      <c r="C4479" s="17" t="s">
        <v>153</v>
      </c>
      <c r="D4479" s="17" t="s">
        <v>188</v>
      </c>
      <c r="E4479" s="17">
        <v>79549</v>
      </c>
      <c r="F4479" s="17"/>
      <c r="G4479" s="17"/>
      <c r="H4479" s="17"/>
      <c r="I4479" s="21" t="s">
        <v>221</v>
      </c>
      <c r="J4479" s="22" t="s">
        <v>254</v>
      </c>
      <c r="K4479" s="22" t="s">
        <v>255</v>
      </c>
      <c r="L4479" s="22" t="s">
        <v>256</v>
      </c>
      <c r="M4479" s="21" t="s">
        <v>221</v>
      </c>
      <c r="N4479" s="23" t="s">
        <v>205</v>
      </c>
      <c r="O4479" s="22" t="s">
        <v>257</v>
      </c>
      <c r="P4479" s="31" t="str">
        <f t="shared" si="70"/>
        <v>Non-Lead</v>
      </c>
      <c r="Q4479" s="40" t="s">
        <v>254</v>
      </c>
      <c r="R4479" s="40" t="s">
        <v>254</v>
      </c>
      <c r="S4479" s="24"/>
      <c r="T4479" s="16"/>
      <c r="U4479" s="41" t="s">
        <v>255</v>
      </c>
      <c r="V4479" s="41" t="s">
        <v>255</v>
      </c>
      <c r="W4479" s="16"/>
      <c r="X4479" s="43" t="str">
        <f>IF((OR((AND('[1]PWS Information'!$E$10="CWS",T4479="Single Family Residence",P4479="Lead")),
(AND('[1]PWS Information'!$E$10="CWS",T4479="Multiple Family Residence",'[1]PWS Information'!$E$11="Yes",P4479="Lead")),
(AND('[1]PWS Information'!$E$10="NTNC",P4479="Lead")))),"Tier 1",
IF((OR((AND('[1]PWS Information'!$E$10="CWS",T4479="Multiple Family Residence",'[1]PWS Information'!$E$11="No",P4479="Lead")),
(AND('[1]PWS Information'!$E$10="CWS",T4479="Other",P4479="Lead")),
(AND(T4479="",P4479="Lead")),
(AND('[1]PWS Information'!$E$10="CWS",T4479="Building",P4479="Lead")))),"Tier 2",
IF((OR((AND('[1]PWS Information'!$E$10="CWS",T4479="Single Family Residence",P4479="Galvanized Requiring Replacement")),
(AND('[1]PWS Information'!$E$10="CWS",T4479="Single Family Residence",P4479="Galvanized Requiring Replacement",Q4479="Yes")),
(AND('[1]PWS Information'!$E$10="NTNC",T4479="Single Family Residence",P4479="Galvanized Requiring Replacement")),
(AND('[1]PWS Information'!$E$10="NTNC",T4479="Single Family Residence",Q4479="Yes")))),"Tier 3",
IF((OR((AND('[1]PWS Information'!$E$10="CWS",T4479="Single Family Residence",R4479="Yes",P4479="Non-Lead", I4479="Non-Lead - Copper",K4479="Before 1989")),
(AND('[1]PWS Information'!$E$10="CWS",T4479="Single Family Residence",R4479="Yes",P4479="Non-Lead", M4479="Non-Lead - Copper",N4479="Before 1989")))),"Tier 4",
IF((OR((AND('[1]PWS Information'!$E$10="NTNC",P4479="Non-Lead")),
(AND('[1]PWS Information'!$E$10="CWS",P4479="Non-Lead",R4479="")),
(AND('[1]PWS Information'!$E$10="CWS",P4479="Non-Lead",R4479="No")),
(AND('[1]PWS Information'!$E$10="CWS",P4479="Non-Lead",R4479="Don't Know")),
(AND('[1]PWS Information'!$E$10="CWS",P4479="Non-Lead", I4479="Non-Lead - Copper", R4479="Yes", K4479="Between 1989 and 2014")),
(AND('[1]PWS Information'!$E$10="CWS",P4479="Non-Lead", I4479="Non-Lead - Copper", R4479="Yes", K4479="After 2014")),
(AND('[1]PWS Information'!$E$10="CWS",P4479="Non-Lead", I4479="Non-Lead - Copper", R4479="Yes", K4479="Unknown")),
(AND('[1]PWS Information'!$E$10="CWS",P4479="Non-Lead", M4479="Non-Lead - Copper", R4479="Yes", N4479="Between 1989 and 2014")),
(AND('[1]PWS Information'!$E$10="CWS",P4479="Non-Lead", M4479="Non-Lead - Copper", R4479="Yes", N4479="After 2014")),
(AND('[1]PWS Information'!$E$10="CWS",P4479="Non-Lead", M4479="Non-Lead - Copper", R4479="Yes", N4479="Unknown")),
(AND('[1]PWS Information'!$E$10="CWS",P4479="Unknown")),
(AND('[1]PWS Information'!$E$10="NTNC",P4479="Unknown")),
(AND('[1]PWS Information'!$E$10="CWS",T4479="Multiple Family Residence",P4479="Galvanized Requiring Replacement")),
(AND('[1]PWS Information'!$E$10="CWS",P4479="Galvanized Requiring Replacement")),
(AND('[1]PWS Information'!$E$10="NTNC",T4479="Multiple Family Residence",P4479="Galvanized Requiring Replacement")))),"Tier 5",
"")))))</f>
        <v>Tier 5</v>
      </c>
      <c r="Y4479" s="24"/>
      <c r="Z4479" s="24"/>
    </row>
    <row r="4480" spans="1:26" x14ac:dyDescent="0.25">
      <c r="A4480" s="17">
        <v>4477</v>
      </c>
      <c r="B4480" s="17">
        <v>3004</v>
      </c>
      <c r="C4480" s="17" t="s">
        <v>153</v>
      </c>
      <c r="D4480" s="17" t="s">
        <v>188</v>
      </c>
      <c r="E4480" s="17">
        <v>79549</v>
      </c>
      <c r="F4480" s="17"/>
      <c r="G4480" s="17"/>
      <c r="H4480" s="17"/>
      <c r="I4480" s="21" t="s">
        <v>221</v>
      </c>
      <c r="J4480" s="22" t="s">
        <v>254</v>
      </c>
      <c r="K4480" s="22" t="s">
        <v>255</v>
      </c>
      <c r="L4480" s="22" t="s">
        <v>256</v>
      </c>
      <c r="M4480" s="21" t="s">
        <v>218</v>
      </c>
      <c r="N4480" s="23" t="s">
        <v>205</v>
      </c>
      <c r="O4480" s="22" t="s">
        <v>257</v>
      </c>
      <c r="P4480" s="31" t="str">
        <f t="shared" si="70"/>
        <v>Non-Lead</v>
      </c>
      <c r="Q4480" s="40" t="s">
        <v>254</v>
      </c>
      <c r="R4480" s="40" t="s">
        <v>254</v>
      </c>
      <c r="S4480" s="24"/>
      <c r="T4480" s="16"/>
      <c r="U4480" s="41" t="s">
        <v>255</v>
      </c>
      <c r="V4480" s="41" t="s">
        <v>255</v>
      </c>
      <c r="W4480" s="16"/>
      <c r="X4480" s="43" t="str">
        <f>IF((OR((AND('[1]PWS Information'!$E$10="CWS",T4480="Single Family Residence",P4480="Lead")),
(AND('[1]PWS Information'!$E$10="CWS",T4480="Multiple Family Residence",'[1]PWS Information'!$E$11="Yes",P4480="Lead")),
(AND('[1]PWS Information'!$E$10="NTNC",P4480="Lead")))),"Tier 1",
IF((OR((AND('[1]PWS Information'!$E$10="CWS",T4480="Multiple Family Residence",'[1]PWS Information'!$E$11="No",P4480="Lead")),
(AND('[1]PWS Information'!$E$10="CWS",T4480="Other",P4480="Lead")),
(AND(T4480="",P4480="Lead")),
(AND('[1]PWS Information'!$E$10="CWS",T4480="Building",P4480="Lead")))),"Tier 2",
IF((OR((AND('[1]PWS Information'!$E$10="CWS",T4480="Single Family Residence",P4480="Galvanized Requiring Replacement")),
(AND('[1]PWS Information'!$E$10="CWS",T4480="Single Family Residence",P4480="Galvanized Requiring Replacement",Q4480="Yes")),
(AND('[1]PWS Information'!$E$10="NTNC",T4480="Single Family Residence",P4480="Galvanized Requiring Replacement")),
(AND('[1]PWS Information'!$E$10="NTNC",T4480="Single Family Residence",Q4480="Yes")))),"Tier 3",
IF((OR((AND('[1]PWS Information'!$E$10="CWS",T4480="Single Family Residence",R4480="Yes",P4480="Non-Lead", I4480="Non-Lead - Copper",K4480="Before 1989")),
(AND('[1]PWS Information'!$E$10="CWS",T4480="Single Family Residence",R4480="Yes",P4480="Non-Lead", M4480="Non-Lead - Copper",N4480="Before 1989")))),"Tier 4",
IF((OR((AND('[1]PWS Information'!$E$10="NTNC",P4480="Non-Lead")),
(AND('[1]PWS Information'!$E$10="CWS",P4480="Non-Lead",R4480="")),
(AND('[1]PWS Information'!$E$10="CWS",P4480="Non-Lead",R4480="No")),
(AND('[1]PWS Information'!$E$10="CWS",P4480="Non-Lead",R4480="Don't Know")),
(AND('[1]PWS Information'!$E$10="CWS",P4480="Non-Lead", I4480="Non-Lead - Copper", R4480="Yes", K4480="Between 1989 and 2014")),
(AND('[1]PWS Information'!$E$10="CWS",P4480="Non-Lead", I4480="Non-Lead - Copper", R4480="Yes", K4480="After 2014")),
(AND('[1]PWS Information'!$E$10="CWS",P4480="Non-Lead", I4480="Non-Lead - Copper", R4480="Yes", K4480="Unknown")),
(AND('[1]PWS Information'!$E$10="CWS",P4480="Non-Lead", M4480="Non-Lead - Copper", R4480="Yes", N4480="Between 1989 and 2014")),
(AND('[1]PWS Information'!$E$10="CWS",P4480="Non-Lead", M4480="Non-Lead - Copper", R4480="Yes", N4480="After 2014")),
(AND('[1]PWS Information'!$E$10="CWS",P4480="Non-Lead", M4480="Non-Lead - Copper", R4480="Yes", N4480="Unknown")),
(AND('[1]PWS Information'!$E$10="CWS",P4480="Unknown")),
(AND('[1]PWS Information'!$E$10="NTNC",P4480="Unknown")),
(AND('[1]PWS Information'!$E$10="CWS",T4480="Multiple Family Residence",P4480="Galvanized Requiring Replacement")),
(AND('[1]PWS Information'!$E$10="CWS",P4480="Galvanized Requiring Replacement")),
(AND('[1]PWS Information'!$E$10="NTNC",T4480="Multiple Family Residence",P4480="Galvanized Requiring Replacement")))),"Tier 5",
"")))))</f>
        <v>Tier 5</v>
      </c>
      <c r="Y4480" s="24"/>
      <c r="Z4480" s="24"/>
    </row>
    <row r="4481" spans="1:26" x14ac:dyDescent="0.25">
      <c r="A4481" s="17">
        <v>4478</v>
      </c>
      <c r="B4481" s="18">
        <v>3005</v>
      </c>
      <c r="C4481" s="18" t="s">
        <v>153</v>
      </c>
      <c r="D4481" s="18" t="s">
        <v>188</v>
      </c>
      <c r="E4481" s="18">
        <v>79549</v>
      </c>
      <c r="F4481" s="18"/>
      <c r="G4481" s="18"/>
      <c r="H4481" s="18"/>
      <c r="I4481" s="25" t="s">
        <v>221</v>
      </c>
      <c r="J4481" s="22" t="s">
        <v>254</v>
      </c>
      <c r="K4481" s="22" t="s">
        <v>255</v>
      </c>
      <c r="L4481" s="22" t="s">
        <v>256</v>
      </c>
      <c r="M4481" s="25" t="s">
        <v>218</v>
      </c>
      <c r="N4481" s="18" t="s">
        <v>205</v>
      </c>
      <c r="O4481" s="22" t="s">
        <v>257</v>
      </c>
      <c r="P4481" s="31" t="str">
        <f t="shared" si="70"/>
        <v>Non-Lead</v>
      </c>
      <c r="Q4481" s="40" t="s">
        <v>254</v>
      </c>
      <c r="R4481" s="40" t="s">
        <v>254</v>
      </c>
      <c r="S4481" s="24"/>
      <c r="T4481" s="16"/>
      <c r="U4481" s="41" t="s">
        <v>255</v>
      </c>
      <c r="V4481" s="41" t="s">
        <v>255</v>
      </c>
      <c r="W4481" s="16"/>
      <c r="X4481" s="43" t="str">
        <f>IF((OR((AND('[1]PWS Information'!$E$10="CWS",T4481="Single Family Residence",P4481="Lead")),
(AND('[1]PWS Information'!$E$10="CWS",T4481="Multiple Family Residence",'[1]PWS Information'!$E$11="Yes",P4481="Lead")),
(AND('[1]PWS Information'!$E$10="NTNC",P4481="Lead")))),"Tier 1",
IF((OR((AND('[1]PWS Information'!$E$10="CWS",T4481="Multiple Family Residence",'[1]PWS Information'!$E$11="No",P4481="Lead")),
(AND('[1]PWS Information'!$E$10="CWS",T4481="Other",P4481="Lead")),
(AND(T4481="",P4481="Lead")),
(AND('[1]PWS Information'!$E$10="CWS",T4481="Building",P4481="Lead")))),"Tier 2",
IF((OR((AND('[1]PWS Information'!$E$10="CWS",T4481="Single Family Residence",P4481="Galvanized Requiring Replacement")),
(AND('[1]PWS Information'!$E$10="CWS",T4481="Single Family Residence",P4481="Galvanized Requiring Replacement",Q4481="Yes")),
(AND('[1]PWS Information'!$E$10="NTNC",T4481="Single Family Residence",P4481="Galvanized Requiring Replacement")),
(AND('[1]PWS Information'!$E$10="NTNC",T4481="Single Family Residence",Q4481="Yes")))),"Tier 3",
IF((OR((AND('[1]PWS Information'!$E$10="CWS",T4481="Single Family Residence",R4481="Yes",P4481="Non-Lead", I4481="Non-Lead - Copper",K4481="Before 1989")),
(AND('[1]PWS Information'!$E$10="CWS",T4481="Single Family Residence",R4481="Yes",P4481="Non-Lead", M4481="Non-Lead - Copper",N4481="Before 1989")))),"Tier 4",
IF((OR((AND('[1]PWS Information'!$E$10="NTNC",P4481="Non-Lead")),
(AND('[1]PWS Information'!$E$10="CWS",P4481="Non-Lead",R4481="")),
(AND('[1]PWS Information'!$E$10="CWS",P4481="Non-Lead",R4481="No")),
(AND('[1]PWS Information'!$E$10="CWS",P4481="Non-Lead",R4481="Don't Know")),
(AND('[1]PWS Information'!$E$10="CWS",P4481="Non-Lead", I4481="Non-Lead - Copper", R4481="Yes", K4481="Between 1989 and 2014")),
(AND('[1]PWS Information'!$E$10="CWS",P4481="Non-Lead", I4481="Non-Lead - Copper", R4481="Yes", K4481="After 2014")),
(AND('[1]PWS Information'!$E$10="CWS",P4481="Non-Lead", I4481="Non-Lead - Copper", R4481="Yes", K4481="Unknown")),
(AND('[1]PWS Information'!$E$10="CWS",P4481="Non-Lead", M4481="Non-Lead - Copper", R4481="Yes", N4481="Between 1989 and 2014")),
(AND('[1]PWS Information'!$E$10="CWS",P4481="Non-Lead", M4481="Non-Lead - Copper", R4481="Yes", N4481="After 2014")),
(AND('[1]PWS Information'!$E$10="CWS",P4481="Non-Lead", M4481="Non-Lead - Copper", R4481="Yes", N4481="Unknown")),
(AND('[1]PWS Information'!$E$10="CWS",P4481="Unknown")),
(AND('[1]PWS Information'!$E$10="NTNC",P4481="Unknown")),
(AND('[1]PWS Information'!$E$10="CWS",T4481="Multiple Family Residence",P4481="Galvanized Requiring Replacement")),
(AND('[1]PWS Information'!$E$10="CWS",P4481="Galvanized Requiring Replacement")),
(AND('[1]PWS Information'!$E$10="NTNC",T4481="Multiple Family Residence",P4481="Galvanized Requiring Replacement")))),"Tier 5",
"")))))</f>
        <v>Tier 5</v>
      </c>
      <c r="Y4481" s="24"/>
      <c r="Z4481" s="24"/>
    </row>
    <row r="4482" spans="1:26" x14ac:dyDescent="0.25">
      <c r="A4482" s="17">
        <v>4479</v>
      </c>
      <c r="B4482" s="17">
        <v>3008</v>
      </c>
      <c r="C4482" s="17" t="s">
        <v>153</v>
      </c>
      <c r="D4482" s="17" t="s">
        <v>188</v>
      </c>
      <c r="E4482" s="17">
        <v>79549</v>
      </c>
      <c r="F4482" s="17"/>
      <c r="G4482" s="17"/>
      <c r="H4482" s="17"/>
      <c r="I4482" s="21" t="s">
        <v>221</v>
      </c>
      <c r="J4482" s="22" t="s">
        <v>254</v>
      </c>
      <c r="K4482" s="22" t="s">
        <v>255</v>
      </c>
      <c r="L4482" s="22" t="s">
        <v>256</v>
      </c>
      <c r="M4482" s="21" t="s">
        <v>222</v>
      </c>
      <c r="N4482" s="23" t="s">
        <v>205</v>
      </c>
      <c r="O4482" s="22" t="s">
        <v>257</v>
      </c>
      <c r="P4482" s="31" t="str">
        <f t="shared" si="70"/>
        <v>Galvanized Requiring Replacement</v>
      </c>
      <c r="Q4482" s="40" t="s">
        <v>254</v>
      </c>
      <c r="R4482" s="40" t="s">
        <v>254</v>
      </c>
      <c r="S4482" s="24"/>
      <c r="T4482" s="16"/>
      <c r="U4482" s="41" t="s">
        <v>255</v>
      </c>
      <c r="V4482" s="41" t="s">
        <v>255</v>
      </c>
      <c r="W4482" s="16"/>
      <c r="X4482" s="43" t="str">
        <f>IF((OR((AND('[1]PWS Information'!$E$10="CWS",T4482="Single Family Residence",P4482="Lead")),
(AND('[1]PWS Information'!$E$10="CWS",T4482="Multiple Family Residence",'[1]PWS Information'!$E$11="Yes",P4482="Lead")),
(AND('[1]PWS Information'!$E$10="NTNC",P4482="Lead")))),"Tier 1",
IF((OR((AND('[1]PWS Information'!$E$10="CWS",T4482="Multiple Family Residence",'[1]PWS Information'!$E$11="No",P4482="Lead")),
(AND('[1]PWS Information'!$E$10="CWS",T4482="Other",P4482="Lead")),
(AND(T4482="",P4482="Lead")),
(AND('[1]PWS Information'!$E$10="CWS",T4482="Building",P4482="Lead")))),"Tier 2",
IF((OR((AND('[1]PWS Information'!$E$10="CWS",T4482="Single Family Residence",P4482="Galvanized Requiring Replacement")),
(AND('[1]PWS Information'!$E$10="CWS",T4482="Single Family Residence",P4482="Galvanized Requiring Replacement",Q4482="Yes")),
(AND('[1]PWS Information'!$E$10="NTNC",T4482="Single Family Residence",P4482="Galvanized Requiring Replacement")),
(AND('[1]PWS Information'!$E$10="NTNC",T4482="Single Family Residence",Q4482="Yes")))),"Tier 3",
IF((OR((AND('[1]PWS Information'!$E$10="CWS",T4482="Single Family Residence",R4482="Yes",P4482="Non-Lead", I4482="Non-Lead - Copper",K4482="Before 1989")),
(AND('[1]PWS Information'!$E$10="CWS",T4482="Single Family Residence",R4482="Yes",P4482="Non-Lead", M4482="Non-Lead - Copper",N4482="Before 1989")))),"Tier 4",
IF((OR((AND('[1]PWS Information'!$E$10="NTNC",P4482="Non-Lead")),
(AND('[1]PWS Information'!$E$10="CWS",P4482="Non-Lead",R4482="")),
(AND('[1]PWS Information'!$E$10="CWS",P4482="Non-Lead",R4482="No")),
(AND('[1]PWS Information'!$E$10="CWS",P4482="Non-Lead",R4482="Don't Know")),
(AND('[1]PWS Information'!$E$10="CWS",P4482="Non-Lead", I4482="Non-Lead - Copper", R4482="Yes", K4482="Between 1989 and 2014")),
(AND('[1]PWS Information'!$E$10="CWS",P4482="Non-Lead", I4482="Non-Lead - Copper", R4482="Yes", K4482="After 2014")),
(AND('[1]PWS Information'!$E$10="CWS",P4482="Non-Lead", I4482="Non-Lead - Copper", R4482="Yes", K4482="Unknown")),
(AND('[1]PWS Information'!$E$10="CWS",P4482="Non-Lead", M4482="Non-Lead - Copper", R4482="Yes", N4482="Between 1989 and 2014")),
(AND('[1]PWS Information'!$E$10="CWS",P4482="Non-Lead", M4482="Non-Lead - Copper", R4482="Yes", N4482="After 2014")),
(AND('[1]PWS Information'!$E$10="CWS",P4482="Non-Lead", M4482="Non-Lead - Copper", R4482="Yes", N4482="Unknown")),
(AND('[1]PWS Information'!$E$10="CWS",P4482="Unknown")),
(AND('[1]PWS Information'!$E$10="NTNC",P4482="Unknown")),
(AND('[1]PWS Information'!$E$10="CWS",T4482="Multiple Family Residence",P4482="Galvanized Requiring Replacement")),
(AND('[1]PWS Information'!$E$10="CWS",P4482="Galvanized Requiring Replacement")),
(AND('[1]PWS Information'!$E$10="NTNC",T4482="Multiple Family Residence",P4482="Galvanized Requiring Replacement")))),"Tier 5",
"")))))</f>
        <v>Tier 5</v>
      </c>
      <c r="Y4482" s="24"/>
      <c r="Z4482" s="24"/>
    </row>
    <row r="4483" spans="1:26" x14ac:dyDescent="0.25">
      <c r="A4483" s="17">
        <v>4480</v>
      </c>
      <c r="B4483" s="17">
        <v>3009</v>
      </c>
      <c r="C4483" s="17" t="s">
        <v>153</v>
      </c>
      <c r="D4483" s="17" t="s">
        <v>188</v>
      </c>
      <c r="E4483" s="17">
        <v>79549</v>
      </c>
      <c r="F4483" s="17"/>
      <c r="G4483" s="17"/>
      <c r="H4483" s="17"/>
      <c r="I4483" s="21" t="s">
        <v>218</v>
      </c>
      <c r="J4483" s="22" t="s">
        <v>254</v>
      </c>
      <c r="K4483" s="22" t="s">
        <v>255</v>
      </c>
      <c r="L4483" s="22" t="s">
        <v>256</v>
      </c>
      <c r="M4483" s="21" t="s">
        <v>218</v>
      </c>
      <c r="N4483" s="23" t="s">
        <v>205</v>
      </c>
      <c r="O4483" s="22" t="s">
        <v>257</v>
      </c>
      <c r="P4483" s="31" t="str">
        <f t="shared" si="70"/>
        <v>Non-Lead</v>
      </c>
      <c r="Q4483" s="40" t="s">
        <v>254</v>
      </c>
      <c r="R4483" s="40" t="s">
        <v>254</v>
      </c>
      <c r="S4483" s="24"/>
      <c r="T4483" s="16"/>
      <c r="U4483" s="41" t="s">
        <v>255</v>
      </c>
      <c r="V4483" s="41" t="s">
        <v>255</v>
      </c>
      <c r="W4483" s="16"/>
      <c r="X4483" s="43" t="str">
        <f>IF((OR((AND('[1]PWS Information'!$E$10="CWS",T4483="Single Family Residence",P4483="Lead")),
(AND('[1]PWS Information'!$E$10="CWS",T4483="Multiple Family Residence",'[1]PWS Information'!$E$11="Yes",P4483="Lead")),
(AND('[1]PWS Information'!$E$10="NTNC",P4483="Lead")))),"Tier 1",
IF((OR((AND('[1]PWS Information'!$E$10="CWS",T4483="Multiple Family Residence",'[1]PWS Information'!$E$11="No",P4483="Lead")),
(AND('[1]PWS Information'!$E$10="CWS",T4483="Other",P4483="Lead")),
(AND(T4483="",P4483="Lead")),
(AND('[1]PWS Information'!$E$10="CWS",T4483="Building",P4483="Lead")))),"Tier 2",
IF((OR((AND('[1]PWS Information'!$E$10="CWS",T4483="Single Family Residence",P4483="Galvanized Requiring Replacement")),
(AND('[1]PWS Information'!$E$10="CWS",T4483="Single Family Residence",P4483="Galvanized Requiring Replacement",Q4483="Yes")),
(AND('[1]PWS Information'!$E$10="NTNC",T4483="Single Family Residence",P4483="Galvanized Requiring Replacement")),
(AND('[1]PWS Information'!$E$10="NTNC",T4483="Single Family Residence",Q4483="Yes")))),"Tier 3",
IF((OR((AND('[1]PWS Information'!$E$10="CWS",T4483="Single Family Residence",R4483="Yes",P4483="Non-Lead", I4483="Non-Lead - Copper",K4483="Before 1989")),
(AND('[1]PWS Information'!$E$10="CWS",T4483="Single Family Residence",R4483="Yes",P4483="Non-Lead", M4483="Non-Lead - Copper",N4483="Before 1989")))),"Tier 4",
IF((OR((AND('[1]PWS Information'!$E$10="NTNC",P4483="Non-Lead")),
(AND('[1]PWS Information'!$E$10="CWS",P4483="Non-Lead",R4483="")),
(AND('[1]PWS Information'!$E$10="CWS",P4483="Non-Lead",R4483="No")),
(AND('[1]PWS Information'!$E$10="CWS",P4483="Non-Lead",R4483="Don't Know")),
(AND('[1]PWS Information'!$E$10="CWS",P4483="Non-Lead", I4483="Non-Lead - Copper", R4483="Yes", K4483="Between 1989 and 2014")),
(AND('[1]PWS Information'!$E$10="CWS",P4483="Non-Lead", I4483="Non-Lead - Copper", R4483="Yes", K4483="After 2014")),
(AND('[1]PWS Information'!$E$10="CWS",P4483="Non-Lead", I4483="Non-Lead - Copper", R4483="Yes", K4483="Unknown")),
(AND('[1]PWS Information'!$E$10="CWS",P4483="Non-Lead", M4483="Non-Lead - Copper", R4483="Yes", N4483="Between 1989 and 2014")),
(AND('[1]PWS Information'!$E$10="CWS",P4483="Non-Lead", M4483="Non-Lead - Copper", R4483="Yes", N4483="After 2014")),
(AND('[1]PWS Information'!$E$10="CWS",P4483="Non-Lead", M4483="Non-Lead - Copper", R4483="Yes", N4483="Unknown")),
(AND('[1]PWS Information'!$E$10="CWS",P4483="Unknown")),
(AND('[1]PWS Information'!$E$10="NTNC",P4483="Unknown")),
(AND('[1]PWS Information'!$E$10="CWS",T4483="Multiple Family Residence",P4483="Galvanized Requiring Replacement")),
(AND('[1]PWS Information'!$E$10="CWS",P4483="Galvanized Requiring Replacement")),
(AND('[1]PWS Information'!$E$10="NTNC",T4483="Multiple Family Residence",P4483="Galvanized Requiring Replacement")))),"Tier 5",
"")))))</f>
        <v>Tier 5</v>
      </c>
      <c r="Y4483" s="24"/>
      <c r="Z4483" s="24"/>
    </row>
    <row r="4484" spans="1:26" x14ac:dyDescent="0.25">
      <c r="A4484" s="17">
        <v>4481</v>
      </c>
      <c r="B4484" s="17">
        <v>3012</v>
      </c>
      <c r="C4484" s="17" t="s">
        <v>153</v>
      </c>
      <c r="D4484" s="17" t="s">
        <v>188</v>
      </c>
      <c r="E4484" s="17">
        <v>79549</v>
      </c>
      <c r="F4484" s="17"/>
      <c r="G4484" s="17"/>
      <c r="H4484" s="17"/>
      <c r="I4484" s="21" t="s">
        <v>221</v>
      </c>
      <c r="J4484" s="22" t="s">
        <v>254</v>
      </c>
      <c r="K4484" s="22" t="s">
        <v>255</v>
      </c>
      <c r="L4484" s="22" t="s">
        <v>256</v>
      </c>
      <c r="M4484" s="21" t="s">
        <v>218</v>
      </c>
      <c r="N4484" s="23" t="s">
        <v>205</v>
      </c>
      <c r="O4484" s="22" t="s">
        <v>257</v>
      </c>
      <c r="P4484" s="31" t="str">
        <f t="shared" si="70"/>
        <v>Non-Lead</v>
      </c>
      <c r="Q4484" s="40" t="s">
        <v>254</v>
      </c>
      <c r="R4484" s="40" t="s">
        <v>254</v>
      </c>
      <c r="S4484" s="24"/>
      <c r="T4484" s="16"/>
      <c r="U4484" s="41" t="s">
        <v>255</v>
      </c>
      <c r="V4484" s="41" t="s">
        <v>255</v>
      </c>
      <c r="W4484" s="16"/>
      <c r="X4484" s="43" t="str">
        <f>IF((OR((AND('[1]PWS Information'!$E$10="CWS",T4484="Single Family Residence",P4484="Lead")),
(AND('[1]PWS Information'!$E$10="CWS",T4484="Multiple Family Residence",'[1]PWS Information'!$E$11="Yes",P4484="Lead")),
(AND('[1]PWS Information'!$E$10="NTNC",P4484="Lead")))),"Tier 1",
IF((OR((AND('[1]PWS Information'!$E$10="CWS",T4484="Multiple Family Residence",'[1]PWS Information'!$E$11="No",P4484="Lead")),
(AND('[1]PWS Information'!$E$10="CWS",T4484="Other",P4484="Lead")),
(AND(T4484="",P4484="Lead")),
(AND('[1]PWS Information'!$E$10="CWS",T4484="Building",P4484="Lead")))),"Tier 2",
IF((OR((AND('[1]PWS Information'!$E$10="CWS",T4484="Single Family Residence",P4484="Galvanized Requiring Replacement")),
(AND('[1]PWS Information'!$E$10="CWS",T4484="Single Family Residence",P4484="Galvanized Requiring Replacement",Q4484="Yes")),
(AND('[1]PWS Information'!$E$10="NTNC",T4484="Single Family Residence",P4484="Galvanized Requiring Replacement")),
(AND('[1]PWS Information'!$E$10="NTNC",T4484="Single Family Residence",Q4484="Yes")))),"Tier 3",
IF((OR((AND('[1]PWS Information'!$E$10="CWS",T4484="Single Family Residence",R4484="Yes",P4484="Non-Lead", I4484="Non-Lead - Copper",K4484="Before 1989")),
(AND('[1]PWS Information'!$E$10="CWS",T4484="Single Family Residence",R4484="Yes",P4484="Non-Lead", M4484="Non-Lead - Copper",N4484="Before 1989")))),"Tier 4",
IF((OR((AND('[1]PWS Information'!$E$10="NTNC",P4484="Non-Lead")),
(AND('[1]PWS Information'!$E$10="CWS",P4484="Non-Lead",R4484="")),
(AND('[1]PWS Information'!$E$10="CWS",P4484="Non-Lead",R4484="No")),
(AND('[1]PWS Information'!$E$10="CWS",P4484="Non-Lead",R4484="Don't Know")),
(AND('[1]PWS Information'!$E$10="CWS",P4484="Non-Lead", I4484="Non-Lead - Copper", R4484="Yes", K4484="Between 1989 and 2014")),
(AND('[1]PWS Information'!$E$10="CWS",P4484="Non-Lead", I4484="Non-Lead - Copper", R4484="Yes", K4484="After 2014")),
(AND('[1]PWS Information'!$E$10="CWS",P4484="Non-Lead", I4484="Non-Lead - Copper", R4484="Yes", K4484="Unknown")),
(AND('[1]PWS Information'!$E$10="CWS",P4484="Non-Lead", M4484="Non-Lead - Copper", R4484="Yes", N4484="Between 1989 and 2014")),
(AND('[1]PWS Information'!$E$10="CWS",P4484="Non-Lead", M4484="Non-Lead - Copper", R4484="Yes", N4484="After 2014")),
(AND('[1]PWS Information'!$E$10="CWS",P4484="Non-Lead", M4484="Non-Lead - Copper", R4484="Yes", N4484="Unknown")),
(AND('[1]PWS Information'!$E$10="CWS",P4484="Unknown")),
(AND('[1]PWS Information'!$E$10="NTNC",P4484="Unknown")),
(AND('[1]PWS Information'!$E$10="CWS",T4484="Multiple Family Residence",P4484="Galvanized Requiring Replacement")),
(AND('[1]PWS Information'!$E$10="CWS",P4484="Galvanized Requiring Replacement")),
(AND('[1]PWS Information'!$E$10="NTNC",T4484="Multiple Family Residence",P4484="Galvanized Requiring Replacement")))),"Tier 5",
"")))))</f>
        <v>Tier 5</v>
      </c>
      <c r="Y4484" s="24"/>
      <c r="Z4484" s="24"/>
    </row>
    <row r="4485" spans="1:26" x14ac:dyDescent="0.25">
      <c r="A4485" s="17">
        <v>4482</v>
      </c>
      <c r="B4485" s="18">
        <v>3014</v>
      </c>
      <c r="C4485" s="18" t="s">
        <v>153</v>
      </c>
      <c r="D4485" s="18" t="s">
        <v>188</v>
      </c>
      <c r="E4485" s="18">
        <v>79549</v>
      </c>
      <c r="F4485" s="18"/>
      <c r="G4485" s="18"/>
      <c r="H4485" s="18"/>
      <c r="I4485" s="21" t="s">
        <v>221</v>
      </c>
      <c r="J4485" s="22" t="s">
        <v>254</v>
      </c>
      <c r="K4485" s="22" t="s">
        <v>255</v>
      </c>
      <c r="L4485" s="22" t="s">
        <v>256</v>
      </c>
      <c r="M4485" s="21" t="s">
        <v>218</v>
      </c>
      <c r="N4485" s="23" t="s">
        <v>205</v>
      </c>
      <c r="O4485" s="22" t="s">
        <v>257</v>
      </c>
      <c r="P4485" s="31" t="str">
        <f t="shared" si="70"/>
        <v>Non-Lead</v>
      </c>
      <c r="Q4485" s="40" t="s">
        <v>254</v>
      </c>
      <c r="R4485" s="40" t="s">
        <v>254</v>
      </c>
      <c r="S4485" s="24"/>
      <c r="T4485" s="16"/>
      <c r="U4485" s="41" t="s">
        <v>255</v>
      </c>
      <c r="V4485" s="41" t="s">
        <v>255</v>
      </c>
      <c r="W4485" s="16"/>
      <c r="X4485" s="43" t="str">
        <f>IF((OR((AND('[1]PWS Information'!$E$10="CWS",T4485="Single Family Residence",P4485="Lead")),
(AND('[1]PWS Information'!$E$10="CWS",T4485="Multiple Family Residence",'[1]PWS Information'!$E$11="Yes",P4485="Lead")),
(AND('[1]PWS Information'!$E$10="NTNC",P4485="Lead")))),"Tier 1",
IF((OR((AND('[1]PWS Information'!$E$10="CWS",T4485="Multiple Family Residence",'[1]PWS Information'!$E$11="No",P4485="Lead")),
(AND('[1]PWS Information'!$E$10="CWS",T4485="Other",P4485="Lead")),
(AND(T4485="",P4485="Lead")),
(AND('[1]PWS Information'!$E$10="CWS",T4485="Building",P4485="Lead")))),"Tier 2",
IF((OR((AND('[1]PWS Information'!$E$10="CWS",T4485="Single Family Residence",P4485="Galvanized Requiring Replacement")),
(AND('[1]PWS Information'!$E$10="CWS",T4485="Single Family Residence",P4485="Galvanized Requiring Replacement",Q4485="Yes")),
(AND('[1]PWS Information'!$E$10="NTNC",T4485="Single Family Residence",P4485="Galvanized Requiring Replacement")),
(AND('[1]PWS Information'!$E$10="NTNC",T4485="Single Family Residence",Q4485="Yes")))),"Tier 3",
IF((OR((AND('[1]PWS Information'!$E$10="CWS",T4485="Single Family Residence",R4485="Yes",P4485="Non-Lead", I4485="Non-Lead - Copper",K4485="Before 1989")),
(AND('[1]PWS Information'!$E$10="CWS",T4485="Single Family Residence",R4485="Yes",P4485="Non-Lead", M4485="Non-Lead - Copper",N4485="Before 1989")))),"Tier 4",
IF((OR((AND('[1]PWS Information'!$E$10="NTNC",P4485="Non-Lead")),
(AND('[1]PWS Information'!$E$10="CWS",P4485="Non-Lead",R4485="")),
(AND('[1]PWS Information'!$E$10="CWS",P4485="Non-Lead",R4485="No")),
(AND('[1]PWS Information'!$E$10="CWS",P4485="Non-Lead",R4485="Don't Know")),
(AND('[1]PWS Information'!$E$10="CWS",P4485="Non-Lead", I4485="Non-Lead - Copper", R4485="Yes", K4485="Between 1989 and 2014")),
(AND('[1]PWS Information'!$E$10="CWS",P4485="Non-Lead", I4485="Non-Lead - Copper", R4485="Yes", K4485="After 2014")),
(AND('[1]PWS Information'!$E$10="CWS",P4485="Non-Lead", I4485="Non-Lead - Copper", R4485="Yes", K4485="Unknown")),
(AND('[1]PWS Information'!$E$10="CWS",P4485="Non-Lead", M4485="Non-Lead - Copper", R4485="Yes", N4485="Between 1989 and 2014")),
(AND('[1]PWS Information'!$E$10="CWS",P4485="Non-Lead", M4485="Non-Lead - Copper", R4485="Yes", N4485="After 2014")),
(AND('[1]PWS Information'!$E$10="CWS",P4485="Non-Lead", M4485="Non-Lead - Copper", R4485="Yes", N4485="Unknown")),
(AND('[1]PWS Information'!$E$10="CWS",P4485="Unknown")),
(AND('[1]PWS Information'!$E$10="NTNC",P4485="Unknown")),
(AND('[1]PWS Information'!$E$10="CWS",T4485="Multiple Family Residence",P4485="Galvanized Requiring Replacement")),
(AND('[1]PWS Information'!$E$10="CWS",P4485="Galvanized Requiring Replacement")),
(AND('[1]PWS Information'!$E$10="NTNC",T4485="Multiple Family Residence",P4485="Galvanized Requiring Replacement")))),"Tier 5",
"")))))</f>
        <v>Tier 5</v>
      </c>
      <c r="Y4485" s="24"/>
      <c r="Z4485" s="24"/>
    </row>
    <row r="4486" spans="1:26" x14ac:dyDescent="0.25">
      <c r="A4486" s="17">
        <v>4483</v>
      </c>
      <c r="B4486" s="17">
        <v>3015</v>
      </c>
      <c r="C4486" s="17" t="s">
        <v>153</v>
      </c>
      <c r="D4486" s="17" t="s">
        <v>188</v>
      </c>
      <c r="E4486" s="17">
        <v>79549</v>
      </c>
      <c r="F4486" s="17"/>
      <c r="G4486" s="17"/>
      <c r="H4486" s="17"/>
      <c r="I4486" s="21" t="s">
        <v>218</v>
      </c>
      <c r="J4486" s="22" t="s">
        <v>254</v>
      </c>
      <c r="K4486" s="22" t="s">
        <v>255</v>
      </c>
      <c r="L4486" s="22" t="s">
        <v>256</v>
      </c>
      <c r="M4486" s="21" t="s">
        <v>218</v>
      </c>
      <c r="N4486" s="23" t="s">
        <v>205</v>
      </c>
      <c r="O4486" s="22" t="s">
        <v>257</v>
      </c>
      <c r="P4486" s="31" t="str">
        <f t="shared" si="70"/>
        <v>Non-Lead</v>
      </c>
      <c r="Q4486" s="40" t="s">
        <v>254</v>
      </c>
      <c r="R4486" s="40" t="s">
        <v>254</v>
      </c>
      <c r="S4486" s="24"/>
      <c r="T4486" s="16"/>
      <c r="U4486" s="41" t="s">
        <v>255</v>
      </c>
      <c r="V4486" s="41" t="s">
        <v>255</v>
      </c>
      <c r="W4486" s="16"/>
      <c r="X4486" s="43" t="str">
        <f>IF((OR((AND('[1]PWS Information'!$E$10="CWS",T4486="Single Family Residence",P4486="Lead")),
(AND('[1]PWS Information'!$E$10="CWS",T4486="Multiple Family Residence",'[1]PWS Information'!$E$11="Yes",P4486="Lead")),
(AND('[1]PWS Information'!$E$10="NTNC",P4486="Lead")))),"Tier 1",
IF((OR((AND('[1]PWS Information'!$E$10="CWS",T4486="Multiple Family Residence",'[1]PWS Information'!$E$11="No",P4486="Lead")),
(AND('[1]PWS Information'!$E$10="CWS",T4486="Other",P4486="Lead")),
(AND(T4486="",P4486="Lead")),
(AND('[1]PWS Information'!$E$10="CWS",T4486="Building",P4486="Lead")))),"Tier 2",
IF((OR((AND('[1]PWS Information'!$E$10="CWS",T4486="Single Family Residence",P4486="Galvanized Requiring Replacement")),
(AND('[1]PWS Information'!$E$10="CWS",T4486="Single Family Residence",P4486="Galvanized Requiring Replacement",Q4486="Yes")),
(AND('[1]PWS Information'!$E$10="NTNC",T4486="Single Family Residence",P4486="Galvanized Requiring Replacement")),
(AND('[1]PWS Information'!$E$10="NTNC",T4486="Single Family Residence",Q4486="Yes")))),"Tier 3",
IF((OR((AND('[1]PWS Information'!$E$10="CWS",T4486="Single Family Residence",R4486="Yes",P4486="Non-Lead", I4486="Non-Lead - Copper",K4486="Before 1989")),
(AND('[1]PWS Information'!$E$10="CWS",T4486="Single Family Residence",R4486="Yes",P4486="Non-Lead", M4486="Non-Lead - Copper",N4486="Before 1989")))),"Tier 4",
IF((OR((AND('[1]PWS Information'!$E$10="NTNC",P4486="Non-Lead")),
(AND('[1]PWS Information'!$E$10="CWS",P4486="Non-Lead",R4486="")),
(AND('[1]PWS Information'!$E$10="CWS",P4486="Non-Lead",R4486="No")),
(AND('[1]PWS Information'!$E$10="CWS",P4486="Non-Lead",R4486="Don't Know")),
(AND('[1]PWS Information'!$E$10="CWS",P4486="Non-Lead", I4486="Non-Lead - Copper", R4486="Yes", K4486="Between 1989 and 2014")),
(AND('[1]PWS Information'!$E$10="CWS",P4486="Non-Lead", I4486="Non-Lead - Copper", R4486="Yes", K4486="After 2014")),
(AND('[1]PWS Information'!$E$10="CWS",P4486="Non-Lead", I4486="Non-Lead - Copper", R4486="Yes", K4486="Unknown")),
(AND('[1]PWS Information'!$E$10="CWS",P4486="Non-Lead", M4486="Non-Lead - Copper", R4486="Yes", N4486="Between 1989 and 2014")),
(AND('[1]PWS Information'!$E$10="CWS",P4486="Non-Lead", M4486="Non-Lead - Copper", R4486="Yes", N4486="After 2014")),
(AND('[1]PWS Information'!$E$10="CWS",P4486="Non-Lead", M4486="Non-Lead - Copper", R4486="Yes", N4486="Unknown")),
(AND('[1]PWS Information'!$E$10="CWS",P4486="Unknown")),
(AND('[1]PWS Information'!$E$10="NTNC",P4486="Unknown")),
(AND('[1]PWS Information'!$E$10="CWS",T4486="Multiple Family Residence",P4486="Galvanized Requiring Replacement")),
(AND('[1]PWS Information'!$E$10="CWS",P4486="Galvanized Requiring Replacement")),
(AND('[1]PWS Information'!$E$10="NTNC",T4486="Multiple Family Residence",P4486="Galvanized Requiring Replacement")))),"Tier 5",
"")))))</f>
        <v>Tier 5</v>
      </c>
      <c r="Y4486" s="24"/>
      <c r="Z4486" s="24"/>
    </row>
    <row r="4487" spans="1:26" x14ac:dyDescent="0.25">
      <c r="A4487" s="17">
        <v>4484</v>
      </c>
      <c r="B4487" s="17">
        <v>3100</v>
      </c>
      <c r="C4487" s="17" t="s">
        <v>153</v>
      </c>
      <c r="D4487" s="17" t="s">
        <v>188</v>
      </c>
      <c r="E4487" s="17">
        <v>79549</v>
      </c>
      <c r="F4487" s="17"/>
      <c r="G4487" s="17"/>
      <c r="H4487" s="17"/>
      <c r="I4487" s="21" t="s">
        <v>218</v>
      </c>
      <c r="J4487" s="22" t="s">
        <v>254</v>
      </c>
      <c r="K4487" s="22" t="s">
        <v>255</v>
      </c>
      <c r="L4487" s="22" t="s">
        <v>256</v>
      </c>
      <c r="M4487" s="21" t="s">
        <v>218</v>
      </c>
      <c r="N4487" s="23" t="s">
        <v>205</v>
      </c>
      <c r="O4487" s="22" t="s">
        <v>257</v>
      </c>
      <c r="P4487" s="31" t="str">
        <f t="shared" si="70"/>
        <v>Non-Lead</v>
      </c>
      <c r="Q4487" s="40" t="s">
        <v>254</v>
      </c>
      <c r="R4487" s="40" t="s">
        <v>254</v>
      </c>
      <c r="S4487" s="24"/>
      <c r="T4487" s="16"/>
      <c r="U4487" s="41" t="s">
        <v>255</v>
      </c>
      <c r="V4487" s="41" t="s">
        <v>255</v>
      </c>
      <c r="W4487" s="16"/>
      <c r="X4487" s="43" t="str">
        <f>IF((OR((AND('[1]PWS Information'!$E$10="CWS",T4487="Single Family Residence",P4487="Lead")),
(AND('[1]PWS Information'!$E$10="CWS",T4487="Multiple Family Residence",'[1]PWS Information'!$E$11="Yes",P4487="Lead")),
(AND('[1]PWS Information'!$E$10="NTNC",P4487="Lead")))),"Tier 1",
IF((OR((AND('[1]PWS Information'!$E$10="CWS",T4487="Multiple Family Residence",'[1]PWS Information'!$E$11="No",P4487="Lead")),
(AND('[1]PWS Information'!$E$10="CWS",T4487="Other",P4487="Lead")),
(AND(T4487="",P4487="Lead")),
(AND('[1]PWS Information'!$E$10="CWS",T4487="Building",P4487="Lead")))),"Tier 2",
IF((OR((AND('[1]PWS Information'!$E$10="CWS",T4487="Single Family Residence",P4487="Galvanized Requiring Replacement")),
(AND('[1]PWS Information'!$E$10="CWS",T4487="Single Family Residence",P4487="Galvanized Requiring Replacement",Q4487="Yes")),
(AND('[1]PWS Information'!$E$10="NTNC",T4487="Single Family Residence",P4487="Galvanized Requiring Replacement")),
(AND('[1]PWS Information'!$E$10="NTNC",T4487="Single Family Residence",Q4487="Yes")))),"Tier 3",
IF((OR((AND('[1]PWS Information'!$E$10="CWS",T4487="Single Family Residence",R4487="Yes",P4487="Non-Lead", I4487="Non-Lead - Copper",K4487="Before 1989")),
(AND('[1]PWS Information'!$E$10="CWS",T4487="Single Family Residence",R4487="Yes",P4487="Non-Lead", M4487="Non-Lead - Copper",N4487="Before 1989")))),"Tier 4",
IF((OR((AND('[1]PWS Information'!$E$10="NTNC",P4487="Non-Lead")),
(AND('[1]PWS Information'!$E$10="CWS",P4487="Non-Lead",R4487="")),
(AND('[1]PWS Information'!$E$10="CWS",P4487="Non-Lead",R4487="No")),
(AND('[1]PWS Information'!$E$10="CWS",P4487="Non-Lead",R4487="Don't Know")),
(AND('[1]PWS Information'!$E$10="CWS",P4487="Non-Lead", I4487="Non-Lead - Copper", R4487="Yes", K4487="Between 1989 and 2014")),
(AND('[1]PWS Information'!$E$10="CWS",P4487="Non-Lead", I4487="Non-Lead - Copper", R4487="Yes", K4487="After 2014")),
(AND('[1]PWS Information'!$E$10="CWS",P4487="Non-Lead", I4487="Non-Lead - Copper", R4487="Yes", K4487="Unknown")),
(AND('[1]PWS Information'!$E$10="CWS",P4487="Non-Lead", M4487="Non-Lead - Copper", R4487="Yes", N4487="Between 1989 and 2014")),
(AND('[1]PWS Information'!$E$10="CWS",P4487="Non-Lead", M4487="Non-Lead - Copper", R4487="Yes", N4487="After 2014")),
(AND('[1]PWS Information'!$E$10="CWS",P4487="Non-Lead", M4487="Non-Lead - Copper", R4487="Yes", N4487="Unknown")),
(AND('[1]PWS Information'!$E$10="CWS",P4487="Unknown")),
(AND('[1]PWS Information'!$E$10="NTNC",P4487="Unknown")),
(AND('[1]PWS Information'!$E$10="CWS",T4487="Multiple Family Residence",P4487="Galvanized Requiring Replacement")),
(AND('[1]PWS Information'!$E$10="CWS",P4487="Galvanized Requiring Replacement")),
(AND('[1]PWS Information'!$E$10="NTNC",T4487="Multiple Family Residence",P4487="Galvanized Requiring Replacement")))),"Tier 5",
"")))))</f>
        <v>Tier 5</v>
      </c>
      <c r="Y4487" s="24"/>
      <c r="Z4487" s="24"/>
    </row>
    <row r="4488" spans="1:26" x14ac:dyDescent="0.25">
      <c r="A4488" s="17">
        <v>4485</v>
      </c>
      <c r="B4488" s="18">
        <v>3100</v>
      </c>
      <c r="C4488" s="18" t="s">
        <v>153</v>
      </c>
      <c r="D4488" s="18" t="s">
        <v>188</v>
      </c>
      <c r="E4488" s="18">
        <v>79549</v>
      </c>
      <c r="F4488" s="18"/>
      <c r="G4488" s="18"/>
      <c r="H4488" s="18"/>
      <c r="I4488" s="21" t="s">
        <v>218</v>
      </c>
      <c r="J4488" s="22" t="s">
        <v>254</v>
      </c>
      <c r="K4488" s="22" t="s">
        <v>255</v>
      </c>
      <c r="L4488" s="22" t="s">
        <v>256</v>
      </c>
      <c r="M4488" s="21" t="s">
        <v>222</v>
      </c>
      <c r="N4488" s="23" t="s">
        <v>205</v>
      </c>
      <c r="O4488" s="22" t="s">
        <v>257</v>
      </c>
      <c r="P4488" s="31" t="str">
        <f t="shared" si="70"/>
        <v>Galvanized Requiring Replacement</v>
      </c>
      <c r="Q4488" s="40" t="s">
        <v>254</v>
      </c>
      <c r="R4488" s="40" t="s">
        <v>254</v>
      </c>
      <c r="S4488" s="24"/>
      <c r="T4488" s="16"/>
      <c r="U4488" s="41" t="s">
        <v>255</v>
      </c>
      <c r="V4488" s="41" t="s">
        <v>255</v>
      </c>
      <c r="W4488" s="16"/>
      <c r="X4488" s="43" t="str">
        <f>IF((OR((AND('[1]PWS Information'!$E$10="CWS",T4488="Single Family Residence",P4488="Lead")),
(AND('[1]PWS Information'!$E$10="CWS",T4488="Multiple Family Residence",'[1]PWS Information'!$E$11="Yes",P4488="Lead")),
(AND('[1]PWS Information'!$E$10="NTNC",P4488="Lead")))),"Tier 1",
IF((OR((AND('[1]PWS Information'!$E$10="CWS",T4488="Multiple Family Residence",'[1]PWS Information'!$E$11="No",P4488="Lead")),
(AND('[1]PWS Information'!$E$10="CWS",T4488="Other",P4488="Lead")),
(AND(T4488="",P4488="Lead")),
(AND('[1]PWS Information'!$E$10="CWS",T4488="Building",P4488="Lead")))),"Tier 2",
IF((OR((AND('[1]PWS Information'!$E$10="CWS",T4488="Single Family Residence",P4488="Galvanized Requiring Replacement")),
(AND('[1]PWS Information'!$E$10="CWS",T4488="Single Family Residence",P4488="Galvanized Requiring Replacement",Q4488="Yes")),
(AND('[1]PWS Information'!$E$10="NTNC",T4488="Single Family Residence",P4488="Galvanized Requiring Replacement")),
(AND('[1]PWS Information'!$E$10="NTNC",T4488="Single Family Residence",Q4488="Yes")))),"Tier 3",
IF((OR((AND('[1]PWS Information'!$E$10="CWS",T4488="Single Family Residence",R4488="Yes",P4488="Non-Lead", I4488="Non-Lead - Copper",K4488="Before 1989")),
(AND('[1]PWS Information'!$E$10="CWS",T4488="Single Family Residence",R4488="Yes",P4488="Non-Lead", M4488="Non-Lead - Copper",N4488="Before 1989")))),"Tier 4",
IF((OR((AND('[1]PWS Information'!$E$10="NTNC",P4488="Non-Lead")),
(AND('[1]PWS Information'!$E$10="CWS",P4488="Non-Lead",R4488="")),
(AND('[1]PWS Information'!$E$10="CWS",P4488="Non-Lead",R4488="No")),
(AND('[1]PWS Information'!$E$10="CWS",P4488="Non-Lead",R4488="Don't Know")),
(AND('[1]PWS Information'!$E$10="CWS",P4488="Non-Lead", I4488="Non-Lead - Copper", R4488="Yes", K4488="Between 1989 and 2014")),
(AND('[1]PWS Information'!$E$10="CWS",P4488="Non-Lead", I4488="Non-Lead - Copper", R4488="Yes", K4488="After 2014")),
(AND('[1]PWS Information'!$E$10="CWS",P4488="Non-Lead", I4488="Non-Lead - Copper", R4488="Yes", K4488="Unknown")),
(AND('[1]PWS Information'!$E$10="CWS",P4488="Non-Lead", M4488="Non-Lead - Copper", R4488="Yes", N4488="Between 1989 and 2014")),
(AND('[1]PWS Information'!$E$10="CWS",P4488="Non-Lead", M4488="Non-Lead - Copper", R4488="Yes", N4488="After 2014")),
(AND('[1]PWS Information'!$E$10="CWS",P4488="Non-Lead", M4488="Non-Lead - Copper", R4488="Yes", N4488="Unknown")),
(AND('[1]PWS Information'!$E$10="CWS",P4488="Unknown")),
(AND('[1]PWS Information'!$E$10="NTNC",P4488="Unknown")),
(AND('[1]PWS Information'!$E$10="CWS",T4488="Multiple Family Residence",P4488="Galvanized Requiring Replacement")),
(AND('[1]PWS Information'!$E$10="CWS",P4488="Galvanized Requiring Replacement")),
(AND('[1]PWS Information'!$E$10="NTNC",T4488="Multiple Family Residence",P4488="Galvanized Requiring Replacement")))),"Tier 5",
"")))))</f>
        <v>Tier 5</v>
      </c>
      <c r="Y4488" s="24"/>
      <c r="Z4488" s="24"/>
    </row>
    <row r="4489" spans="1:26" x14ac:dyDescent="0.25">
      <c r="A4489" s="17">
        <v>4486</v>
      </c>
      <c r="B4489" s="17">
        <v>3101</v>
      </c>
      <c r="C4489" s="17" t="s">
        <v>153</v>
      </c>
      <c r="D4489" s="17" t="s">
        <v>188</v>
      </c>
      <c r="E4489" s="17">
        <v>79549</v>
      </c>
      <c r="F4489" s="17"/>
      <c r="G4489" s="17"/>
      <c r="H4489" s="17"/>
      <c r="I4489" s="21" t="s">
        <v>221</v>
      </c>
      <c r="J4489" s="22" t="s">
        <v>254</v>
      </c>
      <c r="K4489" s="22" t="s">
        <v>255</v>
      </c>
      <c r="L4489" s="22" t="s">
        <v>256</v>
      </c>
      <c r="M4489" s="21" t="s">
        <v>218</v>
      </c>
      <c r="N4489" s="23" t="s">
        <v>205</v>
      </c>
      <c r="O4489" s="22" t="s">
        <v>257</v>
      </c>
      <c r="P4489" s="31" t="str">
        <f t="shared" si="70"/>
        <v>Non-Lead</v>
      </c>
      <c r="Q4489" s="40" t="s">
        <v>254</v>
      </c>
      <c r="R4489" s="40" t="s">
        <v>254</v>
      </c>
      <c r="S4489" s="24"/>
      <c r="T4489" s="16"/>
      <c r="U4489" s="41" t="s">
        <v>255</v>
      </c>
      <c r="V4489" s="41" t="s">
        <v>255</v>
      </c>
      <c r="W4489" s="16"/>
      <c r="X4489" s="43" t="str">
        <f>IF((OR((AND('[1]PWS Information'!$E$10="CWS",T4489="Single Family Residence",P4489="Lead")),
(AND('[1]PWS Information'!$E$10="CWS",T4489="Multiple Family Residence",'[1]PWS Information'!$E$11="Yes",P4489="Lead")),
(AND('[1]PWS Information'!$E$10="NTNC",P4489="Lead")))),"Tier 1",
IF((OR((AND('[1]PWS Information'!$E$10="CWS",T4489="Multiple Family Residence",'[1]PWS Information'!$E$11="No",P4489="Lead")),
(AND('[1]PWS Information'!$E$10="CWS",T4489="Other",P4489="Lead")),
(AND(T4489="",P4489="Lead")),
(AND('[1]PWS Information'!$E$10="CWS",T4489="Building",P4489="Lead")))),"Tier 2",
IF((OR((AND('[1]PWS Information'!$E$10="CWS",T4489="Single Family Residence",P4489="Galvanized Requiring Replacement")),
(AND('[1]PWS Information'!$E$10="CWS",T4489="Single Family Residence",P4489="Galvanized Requiring Replacement",Q4489="Yes")),
(AND('[1]PWS Information'!$E$10="NTNC",T4489="Single Family Residence",P4489="Galvanized Requiring Replacement")),
(AND('[1]PWS Information'!$E$10="NTNC",T4489="Single Family Residence",Q4489="Yes")))),"Tier 3",
IF((OR((AND('[1]PWS Information'!$E$10="CWS",T4489="Single Family Residence",R4489="Yes",P4489="Non-Lead", I4489="Non-Lead - Copper",K4489="Before 1989")),
(AND('[1]PWS Information'!$E$10="CWS",T4489="Single Family Residence",R4489="Yes",P4489="Non-Lead", M4489="Non-Lead - Copper",N4489="Before 1989")))),"Tier 4",
IF((OR((AND('[1]PWS Information'!$E$10="NTNC",P4489="Non-Lead")),
(AND('[1]PWS Information'!$E$10="CWS",P4489="Non-Lead",R4489="")),
(AND('[1]PWS Information'!$E$10="CWS",P4489="Non-Lead",R4489="No")),
(AND('[1]PWS Information'!$E$10="CWS",P4489="Non-Lead",R4489="Don't Know")),
(AND('[1]PWS Information'!$E$10="CWS",P4489="Non-Lead", I4489="Non-Lead - Copper", R4489="Yes", K4489="Between 1989 and 2014")),
(AND('[1]PWS Information'!$E$10="CWS",P4489="Non-Lead", I4489="Non-Lead - Copper", R4489="Yes", K4489="After 2014")),
(AND('[1]PWS Information'!$E$10="CWS",P4489="Non-Lead", I4489="Non-Lead - Copper", R4489="Yes", K4489="Unknown")),
(AND('[1]PWS Information'!$E$10="CWS",P4489="Non-Lead", M4489="Non-Lead - Copper", R4489="Yes", N4489="Between 1989 and 2014")),
(AND('[1]PWS Information'!$E$10="CWS",P4489="Non-Lead", M4489="Non-Lead - Copper", R4489="Yes", N4489="After 2014")),
(AND('[1]PWS Information'!$E$10="CWS",P4489="Non-Lead", M4489="Non-Lead - Copper", R4489="Yes", N4489="Unknown")),
(AND('[1]PWS Information'!$E$10="CWS",P4489="Unknown")),
(AND('[1]PWS Information'!$E$10="NTNC",P4489="Unknown")),
(AND('[1]PWS Information'!$E$10="CWS",T4489="Multiple Family Residence",P4489="Galvanized Requiring Replacement")),
(AND('[1]PWS Information'!$E$10="CWS",P4489="Galvanized Requiring Replacement")),
(AND('[1]PWS Information'!$E$10="NTNC",T4489="Multiple Family Residence",P4489="Galvanized Requiring Replacement")))),"Tier 5",
"")))))</f>
        <v>Tier 5</v>
      </c>
      <c r="Y4489" s="24"/>
      <c r="Z4489" s="24"/>
    </row>
    <row r="4490" spans="1:26" x14ac:dyDescent="0.25">
      <c r="A4490" s="17">
        <v>4487</v>
      </c>
      <c r="B4490" s="17">
        <v>3102</v>
      </c>
      <c r="C4490" s="17" t="s">
        <v>153</v>
      </c>
      <c r="D4490" s="17" t="s">
        <v>188</v>
      </c>
      <c r="E4490" s="17">
        <v>79549</v>
      </c>
      <c r="F4490" s="17"/>
      <c r="G4490" s="17"/>
      <c r="H4490" s="17"/>
      <c r="I4490" s="21" t="s">
        <v>221</v>
      </c>
      <c r="J4490" s="22" t="s">
        <v>254</v>
      </c>
      <c r="K4490" s="22" t="s">
        <v>255</v>
      </c>
      <c r="L4490" s="22" t="s">
        <v>256</v>
      </c>
      <c r="M4490" s="21" t="s">
        <v>218</v>
      </c>
      <c r="N4490" s="23" t="s">
        <v>205</v>
      </c>
      <c r="O4490" s="22" t="s">
        <v>257</v>
      </c>
      <c r="P4490" s="31" t="str">
        <f t="shared" si="70"/>
        <v>Non-Lead</v>
      </c>
      <c r="Q4490" s="40" t="s">
        <v>254</v>
      </c>
      <c r="R4490" s="40" t="s">
        <v>254</v>
      </c>
      <c r="S4490" s="24"/>
      <c r="T4490" s="16"/>
      <c r="U4490" s="41" t="s">
        <v>255</v>
      </c>
      <c r="V4490" s="41" t="s">
        <v>255</v>
      </c>
      <c r="W4490" s="16"/>
      <c r="X4490" s="43" t="str">
        <f>IF((OR((AND('[1]PWS Information'!$E$10="CWS",T4490="Single Family Residence",P4490="Lead")),
(AND('[1]PWS Information'!$E$10="CWS",T4490="Multiple Family Residence",'[1]PWS Information'!$E$11="Yes",P4490="Lead")),
(AND('[1]PWS Information'!$E$10="NTNC",P4490="Lead")))),"Tier 1",
IF((OR((AND('[1]PWS Information'!$E$10="CWS",T4490="Multiple Family Residence",'[1]PWS Information'!$E$11="No",P4490="Lead")),
(AND('[1]PWS Information'!$E$10="CWS",T4490="Other",P4490="Lead")),
(AND(T4490="",P4490="Lead")),
(AND('[1]PWS Information'!$E$10="CWS",T4490="Building",P4490="Lead")))),"Tier 2",
IF((OR((AND('[1]PWS Information'!$E$10="CWS",T4490="Single Family Residence",P4490="Galvanized Requiring Replacement")),
(AND('[1]PWS Information'!$E$10="CWS",T4490="Single Family Residence",P4490="Galvanized Requiring Replacement",Q4490="Yes")),
(AND('[1]PWS Information'!$E$10="NTNC",T4490="Single Family Residence",P4490="Galvanized Requiring Replacement")),
(AND('[1]PWS Information'!$E$10="NTNC",T4490="Single Family Residence",Q4490="Yes")))),"Tier 3",
IF((OR((AND('[1]PWS Information'!$E$10="CWS",T4490="Single Family Residence",R4490="Yes",P4490="Non-Lead", I4490="Non-Lead - Copper",K4490="Before 1989")),
(AND('[1]PWS Information'!$E$10="CWS",T4490="Single Family Residence",R4490="Yes",P4490="Non-Lead", M4490="Non-Lead - Copper",N4490="Before 1989")))),"Tier 4",
IF((OR((AND('[1]PWS Information'!$E$10="NTNC",P4490="Non-Lead")),
(AND('[1]PWS Information'!$E$10="CWS",P4490="Non-Lead",R4490="")),
(AND('[1]PWS Information'!$E$10="CWS",P4490="Non-Lead",R4490="No")),
(AND('[1]PWS Information'!$E$10="CWS",P4490="Non-Lead",R4490="Don't Know")),
(AND('[1]PWS Information'!$E$10="CWS",P4490="Non-Lead", I4490="Non-Lead - Copper", R4490="Yes", K4490="Between 1989 and 2014")),
(AND('[1]PWS Information'!$E$10="CWS",P4490="Non-Lead", I4490="Non-Lead - Copper", R4490="Yes", K4490="After 2014")),
(AND('[1]PWS Information'!$E$10="CWS",P4490="Non-Lead", I4490="Non-Lead - Copper", R4490="Yes", K4490="Unknown")),
(AND('[1]PWS Information'!$E$10="CWS",P4490="Non-Lead", M4490="Non-Lead - Copper", R4490="Yes", N4490="Between 1989 and 2014")),
(AND('[1]PWS Information'!$E$10="CWS",P4490="Non-Lead", M4490="Non-Lead - Copper", R4490="Yes", N4490="After 2014")),
(AND('[1]PWS Information'!$E$10="CWS",P4490="Non-Lead", M4490="Non-Lead - Copper", R4490="Yes", N4490="Unknown")),
(AND('[1]PWS Information'!$E$10="CWS",P4490="Unknown")),
(AND('[1]PWS Information'!$E$10="NTNC",P4490="Unknown")),
(AND('[1]PWS Information'!$E$10="CWS",T4490="Multiple Family Residence",P4490="Galvanized Requiring Replacement")),
(AND('[1]PWS Information'!$E$10="CWS",P4490="Galvanized Requiring Replacement")),
(AND('[1]PWS Information'!$E$10="NTNC",T4490="Multiple Family Residence",P4490="Galvanized Requiring Replacement")))),"Tier 5",
"")))))</f>
        <v>Tier 5</v>
      </c>
      <c r="Y4490" s="24"/>
      <c r="Z4490" s="24"/>
    </row>
    <row r="4491" spans="1:26" x14ac:dyDescent="0.25">
      <c r="A4491" s="17">
        <v>4488</v>
      </c>
      <c r="B4491" s="17">
        <v>3104</v>
      </c>
      <c r="C4491" s="17" t="s">
        <v>153</v>
      </c>
      <c r="D4491" s="17" t="s">
        <v>188</v>
      </c>
      <c r="E4491" s="17">
        <v>79549</v>
      </c>
      <c r="F4491" s="17"/>
      <c r="G4491" s="17"/>
      <c r="H4491" s="17"/>
      <c r="I4491" s="21" t="s">
        <v>221</v>
      </c>
      <c r="J4491" s="22" t="s">
        <v>254</v>
      </c>
      <c r="K4491" s="22" t="s">
        <v>255</v>
      </c>
      <c r="L4491" s="22" t="s">
        <v>256</v>
      </c>
      <c r="M4491" s="21" t="s">
        <v>218</v>
      </c>
      <c r="N4491" s="23" t="s">
        <v>205</v>
      </c>
      <c r="O4491" s="22" t="s">
        <v>257</v>
      </c>
      <c r="P4491" s="31" t="str">
        <f t="shared" si="70"/>
        <v>Non-Lead</v>
      </c>
      <c r="Q4491" s="40" t="s">
        <v>254</v>
      </c>
      <c r="R4491" s="40" t="s">
        <v>254</v>
      </c>
      <c r="S4491" s="24"/>
      <c r="T4491" s="16"/>
      <c r="U4491" s="41" t="s">
        <v>255</v>
      </c>
      <c r="V4491" s="41" t="s">
        <v>255</v>
      </c>
      <c r="W4491" s="16"/>
      <c r="X4491" s="43" t="str">
        <f>IF((OR((AND('[1]PWS Information'!$E$10="CWS",T4491="Single Family Residence",P4491="Lead")),
(AND('[1]PWS Information'!$E$10="CWS",T4491="Multiple Family Residence",'[1]PWS Information'!$E$11="Yes",P4491="Lead")),
(AND('[1]PWS Information'!$E$10="NTNC",P4491="Lead")))),"Tier 1",
IF((OR((AND('[1]PWS Information'!$E$10="CWS",T4491="Multiple Family Residence",'[1]PWS Information'!$E$11="No",P4491="Lead")),
(AND('[1]PWS Information'!$E$10="CWS",T4491="Other",P4491="Lead")),
(AND(T4491="",P4491="Lead")),
(AND('[1]PWS Information'!$E$10="CWS",T4491="Building",P4491="Lead")))),"Tier 2",
IF((OR((AND('[1]PWS Information'!$E$10="CWS",T4491="Single Family Residence",P4491="Galvanized Requiring Replacement")),
(AND('[1]PWS Information'!$E$10="CWS",T4491="Single Family Residence",P4491="Galvanized Requiring Replacement",Q4491="Yes")),
(AND('[1]PWS Information'!$E$10="NTNC",T4491="Single Family Residence",P4491="Galvanized Requiring Replacement")),
(AND('[1]PWS Information'!$E$10="NTNC",T4491="Single Family Residence",Q4491="Yes")))),"Tier 3",
IF((OR((AND('[1]PWS Information'!$E$10="CWS",T4491="Single Family Residence",R4491="Yes",P4491="Non-Lead", I4491="Non-Lead - Copper",K4491="Before 1989")),
(AND('[1]PWS Information'!$E$10="CWS",T4491="Single Family Residence",R4491="Yes",P4491="Non-Lead", M4491="Non-Lead - Copper",N4491="Before 1989")))),"Tier 4",
IF((OR((AND('[1]PWS Information'!$E$10="NTNC",P4491="Non-Lead")),
(AND('[1]PWS Information'!$E$10="CWS",P4491="Non-Lead",R4491="")),
(AND('[1]PWS Information'!$E$10="CWS",P4491="Non-Lead",R4491="No")),
(AND('[1]PWS Information'!$E$10="CWS",P4491="Non-Lead",R4491="Don't Know")),
(AND('[1]PWS Information'!$E$10="CWS",P4491="Non-Lead", I4491="Non-Lead - Copper", R4491="Yes", K4491="Between 1989 and 2014")),
(AND('[1]PWS Information'!$E$10="CWS",P4491="Non-Lead", I4491="Non-Lead - Copper", R4491="Yes", K4491="After 2014")),
(AND('[1]PWS Information'!$E$10="CWS",P4491="Non-Lead", I4491="Non-Lead - Copper", R4491="Yes", K4491="Unknown")),
(AND('[1]PWS Information'!$E$10="CWS",P4491="Non-Lead", M4491="Non-Lead - Copper", R4491="Yes", N4491="Between 1989 and 2014")),
(AND('[1]PWS Information'!$E$10="CWS",P4491="Non-Lead", M4491="Non-Lead - Copper", R4491="Yes", N4491="After 2014")),
(AND('[1]PWS Information'!$E$10="CWS",P4491="Non-Lead", M4491="Non-Lead - Copper", R4491="Yes", N4491="Unknown")),
(AND('[1]PWS Information'!$E$10="CWS",P4491="Unknown")),
(AND('[1]PWS Information'!$E$10="NTNC",P4491="Unknown")),
(AND('[1]PWS Information'!$E$10="CWS",T4491="Multiple Family Residence",P4491="Galvanized Requiring Replacement")),
(AND('[1]PWS Information'!$E$10="CWS",P4491="Galvanized Requiring Replacement")),
(AND('[1]PWS Information'!$E$10="NTNC",T4491="Multiple Family Residence",P4491="Galvanized Requiring Replacement")))),"Tier 5",
"")))))</f>
        <v>Tier 5</v>
      </c>
      <c r="Y4491" s="24"/>
      <c r="Z4491" s="24"/>
    </row>
    <row r="4492" spans="1:26" x14ac:dyDescent="0.25">
      <c r="A4492" s="17">
        <v>4489</v>
      </c>
      <c r="B4492" s="17">
        <v>3105</v>
      </c>
      <c r="C4492" s="17" t="s">
        <v>153</v>
      </c>
      <c r="D4492" s="17" t="s">
        <v>188</v>
      </c>
      <c r="E4492" s="17">
        <v>79549</v>
      </c>
      <c r="F4492" s="17"/>
      <c r="G4492" s="17"/>
      <c r="H4492" s="17"/>
      <c r="I4492" s="21" t="s">
        <v>221</v>
      </c>
      <c r="J4492" s="22" t="s">
        <v>254</v>
      </c>
      <c r="K4492" s="22" t="s">
        <v>255</v>
      </c>
      <c r="L4492" s="22" t="s">
        <v>256</v>
      </c>
      <c r="M4492" s="21" t="s">
        <v>218</v>
      </c>
      <c r="N4492" s="23" t="s">
        <v>205</v>
      </c>
      <c r="O4492" s="22" t="s">
        <v>257</v>
      </c>
      <c r="P4492" s="31" t="str">
        <f t="shared" si="70"/>
        <v>Non-Lead</v>
      </c>
      <c r="Q4492" s="40" t="s">
        <v>254</v>
      </c>
      <c r="R4492" s="40" t="s">
        <v>254</v>
      </c>
      <c r="S4492" s="24"/>
      <c r="T4492" s="16"/>
      <c r="U4492" s="41" t="s">
        <v>255</v>
      </c>
      <c r="V4492" s="41" t="s">
        <v>255</v>
      </c>
      <c r="W4492" s="16"/>
      <c r="X4492" s="43" t="str">
        <f>IF((OR((AND('[1]PWS Information'!$E$10="CWS",T4492="Single Family Residence",P4492="Lead")),
(AND('[1]PWS Information'!$E$10="CWS",T4492="Multiple Family Residence",'[1]PWS Information'!$E$11="Yes",P4492="Lead")),
(AND('[1]PWS Information'!$E$10="NTNC",P4492="Lead")))),"Tier 1",
IF((OR((AND('[1]PWS Information'!$E$10="CWS",T4492="Multiple Family Residence",'[1]PWS Information'!$E$11="No",P4492="Lead")),
(AND('[1]PWS Information'!$E$10="CWS",T4492="Other",P4492="Lead")),
(AND(T4492="",P4492="Lead")),
(AND('[1]PWS Information'!$E$10="CWS",T4492="Building",P4492="Lead")))),"Tier 2",
IF((OR((AND('[1]PWS Information'!$E$10="CWS",T4492="Single Family Residence",P4492="Galvanized Requiring Replacement")),
(AND('[1]PWS Information'!$E$10="CWS",T4492="Single Family Residence",P4492="Galvanized Requiring Replacement",Q4492="Yes")),
(AND('[1]PWS Information'!$E$10="NTNC",T4492="Single Family Residence",P4492="Galvanized Requiring Replacement")),
(AND('[1]PWS Information'!$E$10="NTNC",T4492="Single Family Residence",Q4492="Yes")))),"Tier 3",
IF((OR((AND('[1]PWS Information'!$E$10="CWS",T4492="Single Family Residence",R4492="Yes",P4492="Non-Lead", I4492="Non-Lead - Copper",K4492="Before 1989")),
(AND('[1]PWS Information'!$E$10="CWS",T4492="Single Family Residence",R4492="Yes",P4492="Non-Lead", M4492="Non-Lead - Copper",N4492="Before 1989")))),"Tier 4",
IF((OR((AND('[1]PWS Information'!$E$10="NTNC",P4492="Non-Lead")),
(AND('[1]PWS Information'!$E$10="CWS",P4492="Non-Lead",R4492="")),
(AND('[1]PWS Information'!$E$10="CWS",P4492="Non-Lead",R4492="No")),
(AND('[1]PWS Information'!$E$10="CWS",P4492="Non-Lead",R4492="Don't Know")),
(AND('[1]PWS Information'!$E$10="CWS",P4492="Non-Lead", I4492="Non-Lead - Copper", R4492="Yes", K4492="Between 1989 and 2014")),
(AND('[1]PWS Information'!$E$10="CWS",P4492="Non-Lead", I4492="Non-Lead - Copper", R4492="Yes", K4492="After 2014")),
(AND('[1]PWS Information'!$E$10="CWS",P4492="Non-Lead", I4492="Non-Lead - Copper", R4492="Yes", K4492="Unknown")),
(AND('[1]PWS Information'!$E$10="CWS",P4492="Non-Lead", M4492="Non-Lead - Copper", R4492="Yes", N4492="Between 1989 and 2014")),
(AND('[1]PWS Information'!$E$10="CWS",P4492="Non-Lead", M4492="Non-Lead - Copper", R4492="Yes", N4492="After 2014")),
(AND('[1]PWS Information'!$E$10="CWS",P4492="Non-Lead", M4492="Non-Lead - Copper", R4492="Yes", N4492="Unknown")),
(AND('[1]PWS Information'!$E$10="CWS",P4492="Unknown")),
(AND('[1]PWS Information'!$E$10="NTNC",P4492="Unknown")),
(AND('[1]PWS Information'!$E$10="CWS",T4492="Multiple Family Residence",P4492="Galvanized Requiring Replacement")),
(AND('[1]PWS Information'!$E$10="CWS",P4492="Galvanized Requiring Replacement")),
(AND('[1]PWS Information'!$E$10="NTNC",T4492="Multiple Family Residence",P4492="Galvanized Requiring Replacement")))),"Tier 5",
"")))))</f>
        <v>Tier 5</v>
      </c>
      <c r="Y4492" s="24"/>
      <c r="Z4492" s="24"/>
    </row>
    <row r="4493" spans="1:26" x14ac:dyDescent="0.25">
      <c r="A4493" s="17">
        <v>4490</v>
      </c>
      <c r="B4493" s="17">
        <v>3105</v>
      </c>
      <c r="C4493" s="17" t="s">
        <v>153</v>
      </c>
      <c r="D4493" s="17" t="s">
        <v>188</v>
      </c>
      <c r="E4493" s="17">
        <v>79549</v>
      </c>
      <c r="F4493" s="17"/>
      <c r="G4493" s="17"/>
      <c r="H4493" s="17"/>
      <c r="I4493" s="21" t="s">
        <v>218</v>
      </c>
      <c r="J4493" s="22" t="s">
        <v>254</v>
      </c>
      <c r="K4493" s="22" t="s">
        <v>255</v>
      </c>
      <c r="L4493" s="22" t="s">
        <v>256</v>
      </c>
      <c r="M4493" s="21" t="s">
        <v>222</v>
      </c>
      <c r="N4493" s="17" t="s">
        <v>205</v>
      </c>
      <c r="O4493" s="22" t="s">
        <v>257</v>
      </c>
      <c r="P4493" s="31" t="str">
        <f t="shared" si="70"/>
        <v>Galvanized Requiring Replacement</v>
      </c>
      <c r="Q4493" s="40" t="s">
        <v>254</v>
      </c>
      <c r="R4493" s="40" t="s">
        <v>254</v>
      </c>
      <c r="S4493" s="24"/>
      <c r="T4493" s="16"/>
      <c r="U4493" s="41" t="s">
        <v>255</v>
      </c>
      <c r="V4493" s="41" t="s">
        <v>255</v>
      </c>
      <c r="W4493" s="16"/>
      <c r="X4493" s="43" t="str">
        <f>IF((OR((AND('[1]PWS Information'!$E$10="CWS",T4493="Single Family Residence",P4493="Lead")),
(AND('[1]PWS Information'!$E$10="CWS",T4493="Multiple Family Residence",'[1]PWS Information'!$E$11="Yes",P4493="Lead")),
(AND('[1]PWS Information'!$E$10="NTNC",P4493="Lead")))),"Tier 1",
IF((OR((AND('[1]PWS Information'!$E$10="CWS",T4493="Multiple Family Residence",'[1]PWS Information'!$E$11="No",P4493="Lead")),
(AND('[1]PWS Information'!$E$10="CWS",T4493="Other",P4493="Lead")),
(AND(T4493="",P4493="Lead")),
(AND('[1]PWS Information'!$E$10="CWS",T4493="Building",P4493="Lead")))),"Tier 2",
IF((OR((AND('[1]PWS Information'!$E$10="CWS",T4493="Single Family Residence",P4493="Galvanized Requiring Replacement")),
(AND('[1]PWS Information'!$E$10="CWS",T4493="Single Family Residence",P4493="Galvanized Requiring Replacement",Q4493="Yes")),
(AND('[1]PWS Information'!$E$10="NTNC",T4493="Single Family Residence",P4493="Galvanized Requiring Replacement")),
(AND('[1]PWS Information'!$E$10="NTNC",T4493="Single Family Residence",Q4493="Yes")))),"Tier 3",
IF((OR((AND('[1]PWS Information'!$E$10="CWS",T4493="Single Family Residence",R4493="Yes",P4493="Non-Lead", I4493="Non-Lead - Copper",K4493="Before 1989")),
(AND('[1]PWS Information'!$E$10="CWS",T4493="Single Family Residence",R4493="Yes",P4493="Non-Lead", M4493="Non-Lead - Copper",N4493="Before 1989")))),"Tier 4",
IF((OR((AND('[1]PWS Information'!$E$10="NTNC",P4493="Non-Lead")),
(AND('[1]PWS Information'!$E$10="CWS",P4493="Non-Lead",R4493="")),
(AND('[1]PWS Information'!$E$10="CWS",P4493="Non-Lead",R4493="No")),
(AND('[1]PWS Information'!$E$10="CWS",P4493="Non-Lead",R4493="Don't Know")),
(AND('[1]PWS Information'!$E$10="CWS",P4493="Non-Lead", I4493="Non-Lead - Copper", R4493="Yes", K4493="Between 1989 and 2014")),
(AND('[1]PWS Information'!$E$10="CWS",P4493="Non-Lead", I4493="Non-Lead - Copper", R4493="Yes", K4493="After 2014")),
(AND('[1]PWS Information'!$E$10="CWS",P4493="Non-Lead", I4493="Non-Lead - Copper", R4493="Yes", K4493="Unknown")),
(AND('[1]PWS Information'!$E$10="CWS",P4493="Non-Lead", M4493="Non-Lead - Copper", R4493="Yes", N4493="Between 1989 and 2014")),
(AND('[1]PWS Information'!$E$10="CWS",P4493="Non-Lead", M4493="Non-Lead - Copper", R4493="Yes", N4493="After 2014")),
(AND('[1]PWS Information'!$E$10="CWS",P4493="Non-Lead", M4493="Non-Lead - Copper", R4493="Yes", N4493="Unknown")),
(AND('[1]PWS Information'!$E$10="CWS",P4493="Unknown")),
(AND('[1]PWS Information'!$E$10="NTNC",P4493="Unknown")),
(AND('[1]PWS Information'!$E$10="CWS",T4493="Multiple Family Residence",P4493="Galvanized Requiring Replacement")),
(AND('[1]PWS Information'!$E$10="CWS",P4493="Galvanized Requiring Replacement")),
(AND('[1]PWS Information'!$E$10="NTNC",T4493="Multiple Family Residence",P4493="Galvanized Requiring Replacement")))),"Tier 5",
"")))))</f>
        <v>Tier 5</v>
      </c>
      <c r="Y4493" s="24"/>
      <c r="Z4493" s="24"/>
    </row>
    <row r="4494" spans="1:26" x14ac:dyDescent="0.25">
      <c r="A4494" s="17">
        <v>4491</v>
      </c>
      <c r="B4494" s="18">
        <v>3800</v>
      </c>
      <c r="C4494" s="18" t="s">
        <v>153</v>
      </c>
      <c r="D4494" s="18" t="s">
        <v>188</v>
      </c>
      <c r="E4494" s="18">
        <v>79549</v>
      </c>
      <c r="F4494" s="18"/>
      <c r="G4494" s="18"/>
      <c r="H4494" s="18"/>
      <c r="I4494" s="21" t="s">
        <v>218</v>
      </c>
      <c r="J4494" s="22" t="s">
        <v>254</v>
      </c>
      <c r="K4494" s="22" t="s">
        <v>255</v>
      </c>
      <c r="L4494" s="22" t="s">
        <v>256</v>
      </c>
      <c r="M4494" s="21" t="s">
        <v>218</v>
      </c>
      <c r="N4494" s="23"/>
      <c r="O4494" s="22" t="s">
        <v>256</v>
      </c>
      <c r="P4494" s="31" t="str">
        <f t="shared" si="70"/>
        <v>Non-Lead</v>
      </c>
      <c r="Q4494" s="40" t="s">
        <v>254</v>
      </c>
      <c r="R4494" s="40" t="s">
        <v>254</v>
      </c>
      <c r="S4494" s="24"/>
      <c r="T4494" s="16"/>
      <c r="U4494" s="41" t="s">
        <v>255</v>
      </c>
      <c r="V4494" s="41" t="s">
        <v>255</v>
      </c>
      <c r="W4494" s="16"/>
      <c r="X4494" s="43" t="str">
        <f>IF((OR((AND('[1]PWS Information'!$E$10="CWS",T4494="Single Family Residence",P4494="Lead")),
(AND('[1]PWS Information'!$E$10="CWS",T4494="Multiple Family Residence",'[1]PWS Information'!$E$11="Yes",P4494="Lead")),
(AND('[1]PWS Information'!$E$10="NTNC",P4494="Lead")))),"Tier 1",
IF((OR((AND('[1]PWS Information'!$E$10="CWS",T4494="Multiple Family Residence",'[1]PWS Information'!$E$11="No",P4494="Lead")),
(AND('[1]PWS Information'!$E$10="CWS",T4494="Other",P4494="Lead")),
(AND(T4494="",P4494="Lead")),
(AND('[1]PWS Information'!$E$10="CWS",T4494="Building",P4494="Lead")))),"Tier 2",
IF((OR((AND('[1]PWS Information'!$E$10="CWS",T4494="Single Family Residence",P4494="Galvanized Requiring Replacement")),
(AND('[1]PWS Information'!$E$10="CWS",T4494="Single Family Residence",P4494="Galvanized Requiring Replacement",Q4494="Yes")),
(AND('[1]PWS Information'!$E$10="NTNC",T4494="Single Family Residence",P4494="Galvanized Requiring Replacement")),
(AND('[1]PWS Information'!$E$10="NTNC",T4494="Single Family Residence",Q4494="Yes")))),"Tier 3",
IF((OR((AND('[1]PWS Information'!$E$10="CWS",T4494="Single Family Residence",R4494="Yes",P4494="Non-Lead", I4494="Non-Lead - Copper",K4494="Before 1989")),
(AND('[1]PWS Information'!$E$10="CWS",T4494="Single Family Residence",R4494="Yes",P4494="Non-Lead", M4494="Non-Lead - Copper",N4494="Before 1989")))),"Tier 4",
IF((OR((AND('[1]PWS Information'!$E$10="NTNC",P4494="Non-Lead")),
(AND('[1]PWS Information'!$E$10="CWS",P4494="Non-Lead",R4494="")),
(AND('[1]PWS Information'!$E$10="CWS",P4494="Non-Lead",R4494="No")),
(AND('[1]PWS Information'!$E$10="CWS",P4494="Non-Lead",R4494="Don't Know")),
(AND('[1]PWS Information'!$E$10="CWS",P4494="Non-Lead", I4494="Non-Lead - Copper", R4494="Yes", K4494="Between 1989 and 2014")),
(AND('[1]PWS Information'!$E$10="CWS",P4494="Non-Lead", I4494="Non-Lead - Copper", R4494="Yes", K4494="After 2014")),
(AND('[1]PWS Information'!$E$10="CWS",P4494="Non-Lead", I4494="Non-Lead - Copper", R4494="Yes", K4494="Unknown")),
(AND('[1]PWS Information'!$E$10="CWS",P4494="Non-Lead", M4494="Non-Lead - Copper", R4494="Yes", N4494="Between 1989 and 2014")),
(AND('[1]PWS Information'!$E$10="CWS",P4494="Non-Lead", M4494="Non-Lead - Copper", R4494="Yes", N4494="After 2014")),
(AND('[1]PWS Information'!$E$10="CWS",P4494="Non-Lead", M4494="Non-Lead - Copper", R4494="Yes", N4494="Unknown")),
(AND('[1]PWS Information'!$E$10="CWS",P4494="Unknown")),
(AND('[1]PWS Information'!$E$10="NTNC",P4494="Unknown")),
(AND('[1]PWS Information'!$E$10="CWS",T4494="Multiple Family Residence",P4494="Galvanized Requiring Replacement")),
(AND('[1]PWS Information'!$E$10="CWS",P4494="Galvanized Requiring Replacement")),
(AND('[1]PWS Information'!$E$10="NTNC",T4494="Multiple Family Residence",P4494="Galvanized Requiring Replacement")))),"Tier 5",
"")))))</f>
        <v>Tier 5</v>
      </c>
      <c r="Y4494" s="24"/>
      <c r="Z4494" s="24"/>
    </row>
    <row r="4495" spans="1:26" x14ac:dyDescent="0.25">
      <c r="A4495" s="17">
        <v>4492</v>
      </c>
      <c r="B4495" s="17">
        <v>3910</v>
      </c>
      <c r="C4495" s="17" t="s">
        <v>153</v>
      </c>
      <c r="D4495" s="17" t="s">
        <v>188</v>
      </c>
      <c r="E4495" s="17">
        <v>79549</v>
      </c>
      <c r="F4495" s="17"/>
      <c r="G4495" s="17"/>
      <c r="H4495" s="17"/>
      <c r="I4495" s="21" t="s">
        <v>218</v>
      </c>
      <c r="J4495" s="22" t="s">
        <v>254</v>
      </c>
      <c r="K4495" s="22" t="s">
        <v>255</v>
      </c>
      <c r="L4495" s="22" t="s">
        <v>256</v>
      </c>
      <c r="M4495" s="21" t="s">
        <v>218</v>
      </c>
      <c r="N4495" s="23"/>
      <c r="O4495" s="22" t="s">
        <v>256</v>
      </c>
      <c r="P4495" s="31" t="str">
        <f t="shared" si="70"/>
        <v>Non-Lead</v>
      </c>
      <c r="Q4495" s="40" t="s">
        <v>254</v>
      </c>
      <c r="R4495" s="40" t="s">
        <v>254</v>
      </c>
      <c r="S4495" s="24"/>
      <c r="T4495" s="16"/>
      <c r="U4495" s="41" t="s">
        <v>255</v>
      </c>
      <c r="V4495" s="41" t="s">
        <v>255</v>
      </c>
      <c r="W4495" s="16"/>
      <c r="X4495" s="43" t="str">
        <f>IF((OR((AND('[1]PWS Information'!$E$10="CWS",T4495="Single Family Residence",P4495="Lead")),
(AND('[1]PWS Information'!$E$10="CWS",T4495="Multiple Family Residence",'[1]PWS Information'!$E$11="Yes",P4495="Lead")),
(AND('[1]PWS Information'!$E$10="NTNC",P4495="Lead")))),"Tier 1",
IF((OR((AND('[1]PWS Information'!$E$10="CWS",T4495="Multiple Family Residence",'[1]PWS Information'!$E$11="No",P4495="Lead")),
(AND('[1]PWS Information'!$E$10="CWS",T4495="Other",P4495="Lead")),
(AND(T4495="",P4495="Lead")),
(AND('[1]PWS Information'!$E$10="CWS",T4495="Building",P4495="Lead")))),"Tier 2",
IF((OR((AND('[1]PWS Information'!$E$10="CWS",T4495="Single Family Residence",P4495="Galvanized Requiring Replacement")),
(AND('[1]PWS Information'!$E$10="CWS",T4495="Single Family Residence",P4495="Galvanized Requiring Replacement",Q4495="Yes")),
(AND('[1]PWS Information'!$E$10="NTNC",T4495="Single Family Residence",P4495="Galvanized Requiring Replacement")),
(AND('[1]PWS Information'!$E$10="NTNC",T4495="Single Family Residence",Q4495="Yes")))),"Tier 3",
IF((OR((AND('[1]PWS Information'!$E$10="CWS",T4495="Single Family Residence",R4495="Yes",P4495="Non-Lead", I4495="Non-Lead - Copper",K4495="Before 1989")),
(AND('[1]PWS Information'!$E$10="CWS",T4495="Single Family Residence",R4495="Yes",P4495="Non-Lead", M4495="Non-Lead - Copper",N4495="Before 1989")))),"Tier 4",
IF((OR((AND('[1]PWS Information'!$E$10="NTNC",P4495="Non-Lead")),
(AND('[1]PWS Information'!$E$10="CWS",P4495="Non-Lead",R4495="")),
(AND('[1]PWS Information'!$E$10="CWS",P4495="Non-Lead",R4495="No")),
(AND('[1]PWS Information'!$E$10="CWS",P4495="Non-Lead",R4495="Don't Know")),
(AND('[1]PWS Information'!$E$10="CWS",P4495="Non-Lead", I4495="Non-Lead - Copper", R4495="Yes", K4495="Between 1989 and 2014")),
(AND('[1]PWS Information'!$E$10="CWS",P4495="Non-Lead", I4495="Non-Lead - Copper", R4495="Yes", K4495="After 2014")),
(AND('[1]PWS Information'!$E$10="CWS",P4495="Non-Lead", I4495="Non-Lead - Copper", R4495="Yes", K4495="Unknown")),
(AND('[1]PWS Information'!$E$10="CWS",P4495="Non-Lead", M4495="Non-Lead - Copper", R4495="Yes", N4495="Between 1989 and 2014")),
(AND('[1]PWS Information'!$E$10="CWS",P4495="Non-Lead", M4495="Non-Lead - Copper", R4495="Yes", N4495="After 2014")),
(AND('[1]PWS Information'!$E$10="CWS",P4495="Non-Lead", M4495="Non-Lead - Copper", R4495="Yes", N4495="Unknown")),
(AND('[1]PWS Information'!$E$10="CWS",P4495="Unknown")),
(AND('[1]PWS Information'!$E$10="NTNC",P4495="Unknown")),
(AND('[1]PWS Information'!$E$10="CWS",T4495="Multiple Family Residence",P4495="Galvanized Requiring Replacement")),
(AND('[1]PWS Information'!$E$10="CWS",P4495="Galvanized Requiring Replacement")),
(AND('[1]PWS Information'!$E$10="NTNC",T4495="Multiple Family Residence",P4495="Galvanized Requiring Replacement")))),"Tier 5",
"")))))</f>
        <v>Tier 5</v>
      </c>
      <c r="Y4495" s="24"/>
      <c r="Z4495" s="24"/>
    </row>
    <row r="4496" spans="1:26" x14ac:dyDescent="0.25">
      <c r="A4496" s="17">
        <v>4493</v>
      </c>
      <c r="B4496" s="17">
        <v>4010</v>
      </c>
      <c r="C4496" s="17" t="s">
        <v>153</v>
      </c>
      <c r="D4496" s="17" t="s">
        <v>188</v>
      </c>
      <c r="E4496" s="17">
        <v>79549</v>
      </c>
      <c r="F4496" s="17"/>
      <c r="G4496" s="17"/>
      <c r="H4496" s="17"/>
      <c r="I4496" s="21" t="s">
        <v>218</v>
      </c>
      <c r="J4496" s="22" t="s">
        <v>254</v>
      </c>
      <c r="K4496" s="22" t="s">
        <v>255</v>
      </c>
      <c r="L4496" s="22" t="s">
        <v>256</v>
      </c>
      <c r="M4496" s="21" t="s">
        <v>218</v>
      </c>
      <c r="N4496" s="19"/>
      <c r="O4496" s="22" t="s">
        <v>256</v>
      </c>
      <c r="P4496" s="31" t="str">
        <f t="shared" si="70"/>
        <v>Non-Lead</v>
      </c>
      <c r="Q4496" s="40" t="s">
        <v>254</v>
      </c>
      <c r="R4496" s="40" t="s">
        <v>254</v>
      </c>
      <c r="S4496" s="24"/>
      <c r="T4496" s="16"/>
      <c r="U4496" s="41" t="s">
        <v>255</v>
      </c>
      <c r="V4496" s="41" t="s">
        <v>255</v>
      </c>
      <c r="W4496" s="16"/>
      <c r="X4496" s="43" t="str">
        <f>IF((OR((AND('[1]PWS Information'!$E$10="CWS",T4496="Single Family Residence",P4496="Lead")),
(AND('[1]PWS Information'!$E$10="CWS",T4496="Multiple Family Residence",'[1]PWS Information'!$E$11="Yes",P4496="Lead")),
(AND('[1]PWS Information'!$E$10="NTNC",P4496="Lead")))),"Tier 1",
IF((OR((AND('[1]PWS Information'!$E$10="CWS",T4496="Multiple Family Residence",'[1]PWS Information'!$E$11="No",P4496="Lead")),
(AND('[1]PWS Information'!$E$10="CWS",T4496="Other",P4496="Lead")),
(AND(T4496="",P4496="Lead")),
(AND('[1]PWS Information'!$E$10="CWS",T4496="Building",P4496="Lead")))),"Tier 2",
IF((OR((AND('[1]PWS Information'!$E$10="CWS",T4496="Single Family Residence",P4496="Galvanized Requiring Replacement")),
(AND('[1]PWS Information'!$E$10="CWS",T4496="Single Family Residence",P4496="Galvanized Requiring Replacement",Q4496="Yes")),
(AND('[1]PWS Information'!$E$10="NTNC",T4496="Single Family Residence",P4496="Galvanized Requiring Replacement")),
(AND('[1]PWS Information'!$E$10="NTNC",T4496="Single Family Residence",Q4496="Yes")))),"Tier 3",
IF((OR((AND('[1]PWS Information'!$E$10="CWS",T4496="Single Family Residence",R4496="Yes",P4496="Non-Lead", I4496="Non-Lead - Copper",K4496="Before 1989")),
(AND('[1]PWS Information'!$E$10="CWS",T4496="Single Family Residence",R4496="Yes",P4496="Non-Lead", M4496="Non-Lead - Copper",N4496="Before 1989")))),"Tier 4",
IF((OR((AND('[1]PWS Information'!$E$10="NTNC",P4496="Non-Lead")),
(AND('[1]PWS Information'!$E$10="CWS",P4496="Non-Lead",R4496="")),
(AND('[1]PWS Information'!$E$10="CWS",P4496="Non-Lead",R4496="No")),
(AND('[1]PWS Information'!$E$10="CWS",P4496="Non-Lead",R4496="Don't Know")),
(AND('[1]PWS Information'!$E$10="CWS",P4496="Non-Lead", I4496="Non-Lead - Copper", R4496="Yes", K4496="Between 1989 and 2014")),
(AND('[1]PWS Information'!$E$10="CWS",P4496="Non-Lead", I4496="Non-Lead - Copper", R4496="Yes", K4496="After 2014")),
(AND('[1]PWS Information'!$E$10="CWS",P4496="Non-Lead", I4496="Non-Lead - Copper", R4496="Yes", K4496="Unknown")),
(AND('[1]PWS Information'!$E$10="CWS",P4496="Non-Lead", M4496="Non-Lead - Copper", R4496="Yes", N4496="Between 1989 and 2014")),
(AND('[1]PWS Information'!$E$10="CWS",P4496="Non-Lead", M4496="Non-Lead - Copper", R4496="Yes", N4496="After 2014")),
(AND('[1]PWS Information'!$E$10="CWS",P4496="Non-Lead", M4496="Non-Lead - Copper", R4496="Yes", N4496="Unknown")),
(AND('[1]PWS Information'!$E$10="CWS",P4496="Unknown")),
(AND('[1]PWS Information'!$E$10="NTNC",P4496="Unknown")),
(AND('[1]PWS Information'!$E$10="CWS",T4496="Multiple Family Residence",P4496="Galvanized Requiring Replacement")),
(AND('[1]PWS Information'!$E$10="CWS",P4496="Galvanized Requiring Replacement")),
(AND('[1]PWS Information'!$E$10="NTNC",T4496="Multiple Family Residence",P4496="Galvanized Requiring Replacement")))),"Tier 5",
"")))))</f>
        <v>Tier 5</v>
      </c>
      <c r="Y4496" s="24"/>
      <c r="Z4496" s="24"/>
    </row>
    <row r="4497" spans="1:26" x14ac:dyDescent="0.25">
      <c r="A4497" s="17">
        <v>4494</v>
      </c>
      <c r="B4497" s="18">
        <v>4103</v>
      </c>
      <c r="C4497" s="18" t="s">
        <v>153</v>
      </c>
      <c r="D4497" s="18" t="s">
        <v>188</v>
      </c>
      <c r="E4497" s="18">
        <v>79549</v>
      </c>
      <c r="F4497" s="18"/>
      <c r="G4497" s="18"/>
      <c r="H4497" s="18"/>
      <c r="I4497" s="21" t="s">
        <v>218</v>
      </c>
      <c r="J4497" s="22" t="s">
        <v>254</v>
      </c>
      <c r="K4497" s="22" t="s">
        <v>255</v>
      </c>
      <c r="L4497" s="22" t="s">
        <v>256</v>
      </c>
      <c r="M4497" s="21" t="s">
        <v>218</v>
      </c>
      <c r="N4497" s="19" t="s">
        <v>205</v>
      </c>
      <c r="O4497" s="22" t="s">
        <v>257</v>
      </c>
      <c r="P4497" s="31" t="str">
        <f t="shared" si="70"/>
        <v>Non-Lead</v>
      </c>
      <c r="Q4497" s="40" t="s">
        <v>254</v>
      </c>
      <c r="R4497" s="40" t="s">
        <v>254</v>
      </c>
      <c r="S4497" s="24"/>
      <c r="T4497" s="16"/>
      <c r="U4497" s="41" t="s">
        <v>255</v>
      </c>
      <c r="V4497" s="41" t="s">
        <v>255</v>
      </c>
      <c r="W4497" s="16"/>
      <c r="X4497" s="43" t="str">
        <f>IF((OR((AND('[1]PWS Information'!$E$10="CWS",T4497="Single Family Residence",P4497="Lead")),
(AND('[1]PWS Information'!$E$10="CWS",T4497="Multiple Family Residence",'[1]PWS Information'!$E$11="Yes",P4497="Lead")),
(AND('[1]PWS Information'!$E$10="NTNC",P4497="Lead")))),"Tier 1",
IF((OR((AND('[1]PWS Information'!$E$10="CWS",T4497="Multiple Family Residence",'[1]PWS Information'!$E$11="No",P4497="Lead")),
(AND('[1]PWS Information'!$E$10="CWS",T4497="Other",P4497="Lead")),
(AND(T4497="",P4497="Lead")),
(AND('[1]PWS Information'!$E$10="CWS",T4497="Building",P4497="Lead")))),"Tier 2",
IF((OR((AND('[1]PWS Information'!$E$10="CWS",T4497="Single Family Residence",P4497="Galvanized Requiring Replacement")),
(AND('[1]PWS Information'!$E$10="CWS",T4497="Single Family Residence",P4497="Galvanized Requiring Replacement",Q4497="Yes")),
(AND('[1]PWS Information'!$E$10="NTNC",T4497="Single Family Residence",P4497="Galvanized Requiring Replacement")),
(AND('[1]PWS Information'!$E$10="NTNC",T4497="Single Family Residence",Q4497="Yes")))),"Tier 3",
IF((OR((AND('[1]PWS Information'!$E$10="CWS",T4497="Single Family Residence",R4497="Yes",P4497="Non-Lead", I4497="Non-Lead - Copper",K4497="Before 1989")),
(AND('[1]PWS Information'!$E$10="CWS",T4497="Single Family Residence",R4497="Yes",P4497="Non-Lead", M4497="Non-Lead - Copper",N4497="Before 1989")))),"Tier 4",
IF((OR((AND('[1]PWS Information'!$E$10="NTNC",P4497="Non-Lead")),
(AND('[1]PWS Information'!$E$10="CWS",P4497="Non-Lead",R4497="")),
(AND('[1]PWS Information'!$E$10="CWS",P4497="Non-Lead",R4497="No")),
(AND('[1]PWS Information'!$E$10="CWS",P4497="Non-Lead",R4497="Don't Know")),
(AND('[1]PWS Information'!$E$10="CWS",P4497="Non-Lead", I4497="Non-Lead - Copper", R4497="Yes", K4497="Between 1989 and 2014")),
(AND('[1]PWS Information'!$E$10="CWS",P4497="Non-Lead", I4497="Non-Lead - Copper", R4497="Yes", K4497="After 2014")),
(AND('[1]PWS Information'!$E$10="CWS",P4497="Non-Lead", I4497="Non-Lead - Copper", R4497="Yes", K4497="Unknown")),
(AND('[1]PWS Information'!$E$10="CWS",P4497="Non-Lead", M4497="Non-Lead - Copper", R4497="Yes", N4497="Between 1989 and 2014")),
(AND('[1]PWS Information'!$E$10="CWS",P4497="Non-Lead", M4497="Non-Lead - Copper", R4497="Yes", N4497="After 2014")),
(AND('[1]PWS Information'!$E$10="CWS",P4497="Non-Lead", M4497="Non-Lead - Copper", R4497="Yes", N4497="Unknown")),
(AND('[1]PWS Information'!$E$10="CWS",P4497="Unknown")),
(AND('[1]PWS Information'!$E$10="NTNC",P4497="Unknown")),
(AND('[1]PWS Information'!$E$10="CWS",T4497="Multiple Family Residence",P4497="Galvanized Requiring Replacement")),
(AND('[1]PWS Information'!$E$10="CWS",P4497="Galvanized Requiring Replacement")),
(AND('[1]PWS Information'!$E$10="NTNC",T4497="Multiple Family Residence",P4497="Galvanized Requiring Replacement")))),"Tier 5",
"")))))</f>
        <v>Tier 5</v>
      </c>
      <c r="Y4497" s="24"/>
      <c r="Z4497" s="24"/>
    </row>
    <row r="4498" spans="1:26" x14ac:dyDescent="0.25">
      <c r="A4498" s="17">
        <v>4495</v>
      </c>
      <c r="B4498" s="17">
        <v>4107</v>
      </c>
      <c r="C4498" s="17" t="s">
        <v>153</v>
      </c>
      <c r="D4498" s="17" t="s">
        <v>188</v>
      </c>
      <c r="E4498" s="17">
        <v>79549</v>
      </c>
      <c r="F4498" s="17"/>
      <c r="G4498" s="17"/>
      <c r="H4498" s="17"/>
      <c r="I4498" s="21" t="s">
        <v>218</v>
      </c>
      <c r="J4498" s="22" t="s">
        <v>254</v>
      </c>
      <c r="K4498" s="22" t="s">
        <v>255</v>
      </c>
      <c r="L4498" s="22" t="s">
        <v>256</v>
      </c>
      <c r="M4498" s="21" t="s">
        <v>222</v>
      </c>
      <c r="N4498" s="19" t="s">
        <v>205</v>
      </c>
      <c r="O4498" s="22" t="s">
        <v>257</v>
      </c>
      <c r="P4498" s="31" t="str">
        <f t="shared" si="70"/>
        <v>Galvanized Requiring Replacement</v>
      </c>
      <c r="Q4498" s="40" t="s">
        <v>254</v>
      </c>
      <c r="R4498" s="40" t="s">
        <v>254</v>
      </c>
      <c r="S4498" s="24"/>
      <c r="T4498" s="16"/>
      <c r="U4498" s="41" t="s">
        <v>255</v>
      </c>
      <c r="V4498" s="41" t="s">
        <v>255</v>
      </c>
      <c r="W4498" s="16"/>
      <c r="X4498" s="43" t="str">
        <f>IF((OR((AND('[1]PWS Information'!$E$10="CWS",T4498="Single Family Residence",P4498="Lead")),
(AND('[1]PWS Information'!$E$10="CWS",T4498="Multiple Family Residence",'[1]PWS Information'!$E$11="Yes",P4498="Lead")),
(AND('[1]PWS Information'!$E$10="NTNC",P4498="Lead")))),"Tier 1",
IF((OR((AND('[1]PWS Information'!$E$10="CWS",T4498="Multiple Family Residence",'[1]PWS Information'!$E$11="No",P4498="Lead")),
(AND('[1]PWS Information'!$E$10="CWS",T4498="Other",P4498="Lead")),
(AND(T4498="",P4498="Lead")),
(AND('[1]PWS Information'!$E$10="CWS",T4498="Building",P4498="Lead")))),"Tier 2",
IF((OR((AND('[1]PWS Information'!$E$10="CWS",T4498="Single Family Residence",P4498="Galvanized Requiring Replacement")),
(AND('[1]PWS Information'!$E$10="CWS",T4498="Single Family Residence",P4498="Galvanized Requiring Replacement",Q4498="Yes")),
(AND('[1]PWS Information'!$E$10="NTNC",T4498="Single Family Residence",P4498="Galvanized Requiring Replacement")),
(AND('[1]PWS Information'!$E$10="NTNC",T4498="Single Family Residence",Q4498="Yes")))),"Tier 3",
IF((OR((AND('[1]PWS Information'!$E$10="CWS",T4498="Single Family Residence",R4498="Yes",P4498="Non-Lead", I4498="Non-Lead - Copper",K4498="Before 1989")),
(AND('[1]PWS Information'!$E$10="CWS",T4498="Single Family Residence",R4498="Yes",P4498="Non-Lead", M4498="Non-Lead - Copper",N4498="Before 1989")))),"Tier 4",
IF((OR((AND('[1]PWS Information'!$E$10="NTNC",P4498="Non-Lead")),
(AND('[1]PWS Information'!$E$10="CWS",P4498="Non-Lead",R4498="")),
(AND('[1]PWS Information'!$E$10="CWS",P4498="Non-Lead",R4498="No")),
(AND('[1]PWS Information'!$E$10="CWS",P4498="Non-Lead",R4498="Don't Know")),
(AND('[1]PWS Information'!$E$10="CWS",P4498="Non-Lead", I4498="Non-Lead - Copper", R4498="Yes", K4498="Between 1989 and 2014")),
(AND('[1]PWS Information'!$E$10="CWS",P4498="Non-Lead", I4498="Non-Lead - Copper", R4498="Yes", K4498="After 2014")),
(AND('[1]PWS Information'!$E$10="CWS",P4498="Non-Lead", I4498="Non-Lead - Copper", R4498="Yes", K4498="Unknown")),
(AND('[1]PWS Information'!$E$10="CWS",P4498="Non-Lead", M4498="Non-Lead - Copper", R4498="Yes", N4498="Between 1989 and 2014")),
(AND('[1]PWS Information'!$E$10="CWS",P4498="Non-Lead", M4498="Non-Lead - Copper", R4498="Yes", N4498="After 2014")),
(AND('[1]PWS Information'!$E$10="CWS",P4498="Non-Lead", M4498="Non-Lead - Copper", R4498="Yes", N4498="Unknown")),
(AND('[1]PWS Information'!$E$10="CWS",P4498="Unknown")),
(AND('[1]PWS Information'!$E$10="NTNC",P4498="Unknown")),
(AND('[1]PWS Information'!$E$10="CWS",T4498="Multiple Family Residence",P4498="Galvanized Requiring Replacement")),
(AND('[1]PWS Information'!$E$10="CWS",P4498="Galvanized Requiring Replacement")),
(AND('[1]PWS Information'!$E$10="NTNC",T4498="Multiple Family Residence",P4498="Galvanized Requiring Replacement")))),"Tier 5",
"")))))</f>
        <v>Tier 5</v>
      </c>
      <c r="Y4498" s="24"/>
      <c r="Z4498" s="24"/>
    </row>
    <row r="4499" spans="1:26" x14ac:dyDescent="0.25">
      <c r="A4499" s="17">
        <v>4496</v>
      </c>
      <c r="B4499" s="17">
        <v>4109</v>
      </c>
      <c r="C4499" s="17" t="s">
        <v>153</v>
      </c>
      <c r="D4499" s="17" t="s">
        <v>188</v>
      </c>
      <c r="E4499" s="17">
        <v>79549</v>
      </c>
      <c r="F4499" s="17"/>
      <c r="G4499" s="17"/>
      <c r="H4499" s="17"/>
      <c r="I4499" s="21" t="s">
        <v>218</v>
      </c>
      <c r="J4499" s="22" t="s">
        <v>254</v>
      </c>
      <c r="K4499" s="22" t="s">
        <v>255</v>
      </c>
      <c r="L4499" s="22" t="s">
        <v>256</v>
      </c>
      <c r="M4499" s="21" t="s">
        <v>218</v>
      </c>
      <c r="N4499" s="37" t="s">
        <v>205</v>
      </c>
      <c r="O4499" s="22" t="s">
        <v>257</v>
      </c>
      <c r="P4499" s="31" t="str">
        <f t="shared" si="70"/>
        <v>Non-Lead</v>
      </c>
      <c r="Q4499" s="40" t="s">
        <v>254</v>
      </c>
      <c r="R4499" s="40" t="s">
        <v>254</v>
      </c>
      <c r="S4499" s="24"/>
      <c r="T4499" s="16"/>
      <c r="U4499" s="41" t="s">
        <v>255</v>
      </c>
      <c r="V4499" s="41" t="s">
        <v>255</v>
      </c>
      <c r="W4499" s="16"/>
      <c r="X4499" s="43" t="str">
        <f>IF((OR((AND('[1]PWS Information'!$E$10="CWS",T4499="Single Family Residence",P4499="Lead")),
(AND('[1]PWS Information'!$E$10="CWS",T4499="Multiple Family Residence",'[1]PWS Information'!$E$11="Yes",P4499="Lead")),
(AND('[1]PWS Information'!$E$10="NTNC",P4499="Lead")))),"Tier 1",
IF((OR((AND('[1]PWS Information'!$E$10="CWS",T4499="Multiple Family Residence",'[1]PWS Information'!$E$11="No",P4499="Lead")),
(AND('[1]PWS Information'!$E$10="CWS",T4499="Other",P4499="Lead")),
(AND(T4499="",P4499="Lead")),
(AND('[1]PWS Information'!$E$10="CWS",T4499="Building",P4499="Lead")))),"Tier 2",
IF((OR((AND('[1]PWS Information'!$E$10="CWS",T4499="Single Family Residence",P4499="Galvanized Requiring Replacement")),
(AND('[1]PWS Information'!$E$10="CWS",T4499="Single Family Residence",P4499="Galvanized Requiring Replacement",Q4499="Yes")),
(AND('[1]PWS Information'!$E$10="NTNC",T4499="Single Family Residence",P4499="Galvanized Requiring Replacement")),
(AND('[1]PWS Information'!$E$10="NTNC",T4499="Single Family Residence",Q4499="Yes")))),"Tier 3",
IF((OR((AND('[1]PWS Information'!$E$10="CWS",T4499="Single Family Residence",R4499="Yes",P4499="Non-Lead", I4499="Non-Lead - Copper",K4499="Before 1989")),
(AND('[1]PWS Information'!$E$10="CWS",T4499="Single Family Residence",R4499="Yes",P4499="Non-Lead", M4499="Non-Lead - Copper",N4499="Before 1989")))),"Tier 4",
IF((OR((AND('[1]PWS Information'!$E$10="NTNC",P4499="Non-Lead")),
(AND('[1]PWS Information'!$E$10="CWS",P4499="Non-Lead",R4499="")),
(AND('[1]PWS Information'!$E$10="CWS",P4499="Non-Lead",R4499="No")),
(AND('[1]PWS Information'!$E$10="CWS",P4499="Non-Lead",R4499="Don't Know")),
(AND('[1]PWS Information'!$E$10="CWS",P4499="Non-Lead", I4499="Non-Lead - Copper", R4499="Yes", K4499="Between 1989 and 2014")),
(AND('[1]PWS Information'!$E$10="CWS",P4499="Non-Lead", I4499="Non-Lead - Copper", R4499="Yes", K4499="After 2014")),
(AND('[1]PWS Information'!$E$10="CWS",P4499="Non-Lead", I4499="Non-Lead - Copper", R4499="Yes", K4499="Unknown")),
(AND('[1]PWS Information'!$E$10="CWS",P4499="Non-Lead", M4499="Non-Lead - Copper", R4499="Yes", N4499="Between 1989 and 2014")),
(AND('[1]PWS Information'!$E$10="CWS",P4499="Non-Lead", M4499="Non-Lead - Copper", R4499="Yes", N4499="After 2014")),
(AND('[1]PWS Information'!$E$10="CWS",P4499="Non-Lead", M4499="Non-Lead - Copper", R4499="Yes", N4499="Unknown")),
(AND('[1]PWS Information'!$E$10="CWS",P4499="Unknown")),
(AND('[1]PWS Information'!$E$10="NTNC",P4499="Unknown")),
(AND('[1]PWS Information'!$E$10="CWS",T4499="Multiple Family Residence",P4499="Galvanized Requiring Replacement")),
(AND('[1]PWS Information'!$E$10="CWS",P4499="Galvanized Requiring Replacement")),
(AND('[1]PWS Information'!$E$10="NTNC",T4499="Multiple Family Residence",P4499="Galvanized Requiring Replacement")))),"Tier 5",
"")))))</f>
        <v>Tier 5</v>
      </c>
      <c r="Y4499" s="24"/>
      <c r="Z4499" s="24"/>
    </row>
    <row r="4500" spans="1:26" x14ac:dyDescent="0.25">
      <c r="A4500" s="17">
        <v>4497</v>
      </c>
      <c r="B4500" s="17">
        <v>4201</v>
      </c>
      <c r="C4500" s="17" t="s">
        <v>153</v>
      </c>
      <c r="D4500" s="17" t="s">
        <v>188</v>
      </c>
      <c r="E4500" s="17">
        <v>79549</v>
      </c>
      <c r="F4500" s="17"/>
      <c r="G4500" s="17"/>
      <c r="H4500" s="17"/>
      <c r="I4500" s="21" t="s">
        <v>218</v>
      </c>
      <c r="J4500" s="22" t="s">
        <v>254</v>
      </c>
      <c r="K4500" s="22" t="s">
        <v>255</v>
      </c>
      <c r="L4500" s="22" t="s">
        <v>256</v>
      </c>
      <c r="M4500" s="21" t="s">
        <v>218</v>
      </c>
      <c r="N4500" s="19" t="s">
        <v>205</v>
      </c>
      <c r="O4500" s="22" t="s">
        <v>257</v>
      </c>
      <c r="P4500" s="31" t="str">
        <f t="shared" si="70"/>
        <v>Non-Lead</v>
      </c>
      <c r="Q4500" s="40" t="s">
        <v>254</v>
      </c>
      <c r="R4500" s="40" t="s">
        <v>254</v>
      </c>
      <c r="S4500" s="24"/>
      <c r="T4500" s="16"/>
      <c r="U4500" s="41" t="s">
        <v>255</v>
      </c>
      <c r="V4500" s="41" t="s">
        <v>255</v>
      </c>
      <c r="W4500" s="16"/>
      <c r="X4500" s="43" t="str">
        <f>IF((OR((AND('[1]PWS Information'!$E$10="CWS",T4500="Single Family Residence",P4500="Lead")),
(AND('[1]PWS Information'!$E$10="CWS",T4500="Multiple Family Residence",'[1]PWS Information'!$E$11="Yes",P4500="Lead")),
(AND('[1]PWS Information'!$E$10="NTNC",P4500="Lead")))),"Tier 1",
IF((OR((AND('[1]PWS Information'!$E$10="CWS",T4500="Multiple Family Residence",'[1]PWS Information'!$E$11="No",P4500="Lead")),
(AND('[1]PWS Information'!$E$10="CWS",T4500="Other",P4500="Lead")),
(AND(T4500="",P4500="Lead")),
(AND('[1]PWS Information'!$E$10="CWS",T4500="Building",P4500="Lead")))),"Tier 2",
IF((OR((AND('[1]PWS Information'!$E$10="CWS",T4500="Single Family Residence",P4500="Galvanized Requiring Replacement")),
(AND('[1]PWS Information'!$E$10="CWS",T4500="Single Family Residence",P4500="Galvanized Requiring Replacement",Q4500="Yes")),
(AND('[1]PWS Information'!$E$10="NTNC",T4500="Single Family Residence",P4500="Galvanized Requiring Replacement")),
(AND('[1]PWS Information'!$E$10="NTNC",T4500="Single Family Residence",Q4500="Yes")))),"Tier 3",
IF((OR((AND('[1]PWS Information'!$E$10="CWS",T4500="Single Family Residence",R4500="Yes",P4500="Non-Lead", I4500="Non-Lead - Copper",K4500="Before 1989")),
(AND('[1]PWS Information'!$E$10="CWS",T4500="Single Family Residence",R4500="Yes",P4500="Non-Lead", M4500="Non-Lead - Copper",N4500="Before 1989")))),"Tier 4",
IF((OR((AND('[1]PWS Information'!$E$10="NTNC",P4500="Non-Lead")),
(AND('[1]PWS Information'!$E$10="CWS",P4500="Non-Lead",R4500="")),
(AND('[1]PWS Information'!$E$10="CWS",P4500="Non-Lead",R4500="No")),
(AND('[1]PWS Information'!$E$10="CWS",P4500="Non-Lead",R4500="Don't Know")),
(AND('[1]PWS Information'!$E$10="CWS",P4500="Non-Lead", I4500="Non-Lead - Copper", R4500="Yes", K4500="Between 1989 and 2014")),
(AND('[1]PWS Information'!$E$10="CWS",P4500="Non-Lead", I4500="Non-Lead - Copper", R4500="Yes", K4500="After 2014")),
(AND('[1]PWS Information'!$E$10="CWS",P4500="Non-Lead", I4500="Non-Lead - Copper", R4500="Yes", K4500="Unknown")),
(AND('[1]PWS Information'!$E$10="CWS",P4500="Non-Lead", M4500="Non-Lead - Copper", R4500="Yes", N4500="Between 1989 and 2014")),
(AND('[1]PWS Information'!$E$10="CWS",P4500="Non-Lead", M4500="Non-Lead - Copper", R4500="Yes", N4500="After 2014")),
(AND('[1]PWS Information'!$E$10="CWS",P4500="Non-Lead", M4500="Non-Lead - Copper", R4500="Yes", N4500="Unknown")),
(AND('[1]PWS Information'!$E$10="CWS",P4500="Unknown")),
(AND('[1]PWS Information'!$E$10="NTNC",P4500="Unknown")),
(AND('[1]PWS Information'!$E$10="CWS",T4500="Multiple Family Residence",P4500="Galvanized Requiring Replacement")),
(AND('[1]PWS Information'!$E$10="CWS",P4500="Galvanized Requiring Replacement")),
(AND('[1]PWS Information'!$E$10="NTNC",T4500="Multiple Family Residence",P4500="Galvanized Requiring Replacement")))),"Tier 5",
"")))))</f>
        <v>Tier 5</v>
      </c>
      <c r="Y4500" s="24"/>
      <c r="Z4500" s="24"/>
    </row>
    <row r="4501" spans="1:26" x14ac:dyDescent="0.25">
      <c r="A4501" s="17">
        <v>4498</v>
      </c>
      <c r="B4501" s="17">
        <v>4500</v>
      </c>
      <c r="C4501" s="17" t="s">
        <v>153</v>
      </c>
      <c r="D4501" s="17" t="s">
        <v>188</v>
      </c>
      <c r="E4501" s="17">
        <v>79549</v>
      </c>
      <c r="F4501" s="17"/>
      <c r="G4501" s="17"/>
      <c r="H4501" s="17"/>
      <c r="I4501" s="21" t="s">
        <v>218</v>
      </c>
      <c r="J4501" s="22" t="s">
        <v>254</v>
      </c>
      <c r="K4501" s="22" t="s">
        <v>255</v>
      </c>
      <c r="L4501" s="22" t="s">
        <v>256</v>
      </c>
      <c r="M4501" s="21" t="s">
        <v>218</v>
      </c>
      <c r="N4501" s="19" t="s">
        <v>205</v>
      </c>
      <c r="O4501" s="22" t="s">
        <v>257</v>
      </c>
      <c r="P4501" s="31" t="str">
        <f t="shared" si="70"/>
        <v>Non-Lead</v>
      </c>
      <c r="Q4501" s="40" t="s">
        <v>254</v>
      </c>
      <c r="R4501" s="40" t="s">
        <v>254</v>
      </c>
      <c r="S4501" s="24"/>
      <c r="T4501" s="16"/>
      <c r="U4501" s="41" t="s">
        <v>255</v>
      </c>
      <c r="V4501" s="41" t="s">
        <v>255</v>
      </c>
      <c r="W4501" s="16"/>
      <c r="X4501" s="43" t="str">
        <f>IF((OR((AND('[1]PWS Information'!$E$10="CWS",T4501="Single Family Residence",P4501="Lead")),
(AND('[1]PWS Information'!$E$10="CWS",T4501="Multiple Family Residence",'[1]PWS Information'!$E$11="Yes",P4501="Lead")),
(AND('[1]PWS Information'!$E$10="NTNC",P4501="Lead")))),"Tier 1",
IF((OR((AND('[1]PWS Information'!$E$10="CWS",T4501="Multiple Family Residence",'[1]PWS Information'!$E$11="No",P4501="Lead")),
(AND('[1]PWS Information'!$E$10="CWS",T4501="Other",P4501="Lead")),
(AND(T4501="",P4501="Lead")),
(AND('[1]PWS Information'!$E$10="CWS",T4501="Building",P4501="Lead")))),"Tier 2",
IF((OR((AND('[1]PWS Information'!$E$10="CWS",T4501="Single Family Residence",P4501="Galvanized Requiring Replacement")),
(AND('[1]PWS Information'!$E$10="CWS",T4501="Single Family Residence",P4501="Galvanized Requiring Replacement",Q4501="Yes")),
(AND('[1]PWS Information'!$E$10="NTNC",T4501="Single Family Residence",P4501="Galvanized Requiring Replacement")),
(AND('[1]PWS Information'!$E$10="NTNC",T4501="Single Family Residence",Q4501="Yes")))),"Tier 3",
IF((OR((AND('[1]PWS Information'!$E$10="CWS",T4501="Single Family Residence",R4501="Yes",P4501="Non-Lead", I4501="Non-Lead - Copper",K4501="Before 1989")),
(AND('[1]PWS Information'!$E$10="CWS",T4501="Single Family Residence",R4501="Yes",P4501="Non-Lead", M4501="Non-Lead - Copper",N4501="Before 1989")))),"Tier 4",
IF((OR((AND('[1]PWS Information'!$E$10="NTNC",P4501="Non-Lead")),
(AND('[1]PWS Information'!$E$10="CWS",P4501="Non-Lead",R4501="")),
(AND('[1]PWS Information'!$E$10="CWS",P4501="Non-Lead",R4501="No")),
(AND('[1]PWS Information'!$E$10="CWS",P4501="Non-Lead",R4501="Don't Know")),
(AND('[1]PWS Information'!$E$10="CWS",P4501="Non-Lead", I4501="Non-Lead - Copper", R4501="Yes", K4501="Between 1989 and 2014")),
(AND('[1]PWS Information'!$E$10="CWS",P4501="Non-Lead", I4501="Non-Lead - Copper", R4501="Yes", K4501="After 2014")),
(AND('[1]PWS Information'!$E$10="CWS",P4501="Non-Lead", I4501="Non-Lead - Copper", R4501="Yes", K4501="Unknown")),
(AND('[1]PWS Information'!$E$10="CWS",P4501="Non-Lead", M4501="Non-Lead - Copper", R4501="Yes", N4501="Between 1989 and 2014")),
(AND('[1]PWS Information'!$E$10="CWS",P4501="Non-Lead", M4501="Non-Lead - Copper", R4501="Yes", N4501="After 2014")),
(AND('[1]PWS Information'!$E$10="CWS",P4501="Non-Lead", M4501="Non-Lead - Copper", R4501="Yes", N4501="Unknown")),
(AND('[1]PWS Information'!$E$10="CWS",P4501="Unknown")),
(AND('[1]PWS Information'!$E$10="NTNC",P4501="Unknown")),
(AND('[1]PWS Information'!$E$10="CWS",T4501="Multiple Family Residence",P4501="Galvanized Requiring Replacement")),
(AND('[1]PWS Information'!$E$10="CWS",P4501="Galvanized Requiring Replacement")),
(AND('[1]PWS Information'!$E$10="NTNC",T4501="Multiple Family Residence",P4501="Galvanized Requiring Replacement")))),"Tier 5",
"")))))</f>
        <v>Tier 5</v>
      </c>
      <c r="Y4501" s="24"/>
      <c r="Z4501" s="24"/>
    </row>
    <row r="4502" spans="1:26" x14ac:dyDescent="0.25">
      <c r="A4502" s="17">
        <v>4499</v>
      </c>
      <c r="B4502" s="17">
        <v>4501</v>
      </c>
      <c r="C4502" s="18" t="s">
        <v>153</v>
      </c>
      <c r="D4502" s="18" t="s">
        <v>188</v>
      </c>
      <c r="E4502" s="18">
        <v>79549</v>
      </c>
      <c r="F4502" s="17"/>
      <c r="G4502" s="17"/>
      <c r="H4502" s="17"/>
      <c r="I4502" s="21" t="s">
        <v>221</v>
      </c>
      <c r="J4502" s="22" t="s">
        <v>254</v>
      </c>
      <c r="K4502" s="22" t="s">
        <v>255</v>
      </c>
      <c r="L4502" s="22" t="s">
        <v>256</v>
      </c>
      <c r="M4502" s="21" t="s">
        <v>222</v>
      </c>
      <c r="N4502" s="19" t="s">
        <v>205</v>
      </c>
      <c r="O4502" s="22" t="s">
        <v>257</v>
      </c>
      <c r="P4502" s="31" t="str">
        <f t="shared" si="70"/>
        <v>Galvanized Requiring Replacement</v>
      </c>
      <c r="Q4502" s="40" t="s">
        <v>254</v>
      </c>
      <c r="R4502" s="40" t="s">
        <v>254</v>
      </c>
      <c r="S4502" s="24"/>
      <c r="T4502" s="16"/>
      <c r="U4502" s="41" t="s">
        <v>255</v>
      </c>
      <c r="V4502" s="41" t="s">
        <v>255</v>
      </c>
      <c r="W4502" s="16"/>
      <c r="X4502" s="43" t="str">
        <f>IF((OR((AND('[1]PWS Information'!$E$10="CWS",T4502="Single Family Residence",P4502="Lead")),
(AND('[1]PWS Information'!$E$10="CWS",T4502="Multiple Family Residence",'[1]PWS Information'!$E$11="Yes",P4502="Lead")),
(AND('[1]PWS Information'!$E$10="NTNC",P4502="Lead")))),"Tier 1",
IF((OR((AND('[1]PWS Information'!$E$10="CWS",T4502="Multiple Family Residence",'[1]PWS Information'!$E$11="No",P4502="Lead")),
(AND('[1]PWS Information'!$E$10="CWS",T4502="Other",P4502="Lead")),
(AND(T4502="",P4502="Lead")),
(AND('[1]PWS Information'!$E$10="CWS",T4502="Building",P4502="Lead")))),"Tier 2",
IF((OR((AND('[1]PWS Information'!$E$10="CWS",T4502="Single Family Residence",P4502="Galvanized Requiring Replacement")),
(AND('[1]PWS Information'!$E$10="CWS",T4502="Single Family Residence",P4502="Galvanized Requiring Replacement",Q4502="Yes")),
(AND('[1]PWS Information'!$E$10="NTNC",T4502="Single Family Residence",P4502="Galvanized Requiring Replacement")),
(AND('[1]PWS Information'!$E$10="NTNC",T4502="Single Family Residence",Q4502="Yes")))),"Tier 3",
IF((OR((AND('[1]PWS Information'!$E$10="CWS",T4502="Single Family Residence",R4502="Yes",P4502="Non-Lead", I4502="Non-Lead - Copper",K4502="Before 1989")),
(AND('[1]PWS Information'!$E$10="CWS",T4502="Single Family Residence",R4502="Yes",P4502="Non-Lead", M4502="Non-Lead - Copper",N4502="Before 1989")))),"Tier 4",
IF((OR((AND('[1]PWS Information'!$E$10="NTNC",P4502="Non-Lead")),
(AND('[1]PWS Information'!$E$10="CWS",P4502="Non-Lead",R4502="")),
(AND('[1]PWS Information'!$E$10="CWS",P4502="Non-Lead",R4502="No")),
(AND('[1]PWS Information'!$E$10="CWS",P4502="Non-Lead",R4502="Don't Know")),
(AND('[1]PWS Information'!$E$10="CWS",P4502="Non-Lead", I4502="Non-Lead - Copper", R4502="Yes", K4502="Between 1989 and 2014")),
(AND('[1]PWS Information'!$E$10="CWS",P4502="Non-Lead", I4502="Non-Lead - Copper", R4502="Yes", K4502="After 2014")),
(AND('[1]PWS Information'!$E$10="CWS",P4502="Non-Lead", I4502="Non-Lead - Copper", R4502="Yes", K4502="Unknown")),
(AND('[1]PWS Information'!$E$10="CWS",P4502="Non-Lead", M4502="Non-Lead - Copper", R4502="Yes", N4502="Between 1989 and 2014")),
(AND('[1]PWS Information'!$E$10="CWS",P4502="Non-Lead", M4502="Non-Lead - Copper", R4502="Yes", N4502="After 2014")),
(AND('[1]PWS Information'!$E$10="CWS",P4502="Non-Lead", M4502="Non-Lead - Copper", R4502="Yes", N4502="Unknown")),
(AND('[1]PWS Information'!$E$10="CWS",P4502="Unknown")),
(AND('[1]PWS Information'!$E$10="NTNC",P4502="Unknown")),
(AND('[1]PWS Information'!$E$10="CWS",T4502="Multiple Family Residence",P4502="Galvanized Requiring Replacement")),
(AND('[1]PWS Information'!$E$10="CWS",P4502="Galvanized Requiring Replacement")),
(AND('[1]PWS Information'!$E$10="NTNC",T4502="Multiple Family Residence",P4502="Galvanized Requiring Replacement")))),"Tier 5",
"")))))</f>
        <v>Tier 5</v>
      </c>
      <c r="Y4502" s="24"/>
      <c r="Z4502" s="24"/>
    </row>
    <row r="4503" spans="1:26" x14ac:dyDescent="0.25">
      <c r="A4503" s="17">
        <v>4500</v>
      </c>
      <c r="B4503" s="17">
        <v>4502</v>
      </c>
      <c r="C4503" s="17" t="s">
        <v>153</v>
      </c>
      <c r="D4503" s="17" t="s">
        <v>188</v>
      </c>
      <c r="E4503" s="17">
        <v>79549</v>
      </c>
      <c r="F4503" s="17"/>
      <c r="G4503" s="17"/>
      <c r="H4503" s="17"/>
      <c r="I4503" s="21" t="s">
        <v>218</v>
      </c>
      <c r="J4503" s="22" t="s">
        <v>254</v>
      </c>
      <c r="K4503" s="22" t="s">
        <v>255</v>
      </c>
      <c r="L4503" s="22" t="s">
        <v>256</v>
      </c>
      <c r="M4503" s="21" t="s">
        <v>222</v>
      </c>
      <c r="N4503" s="19" t="s">
        <v>205</v>
      </c>
      <c r="O4503" s="22" t="s">
        <v>257</v>
      </c>
      <c r="P4503" s="31" t="str">
        <f t="shared" si="70"/>
        <v>Galvanized Requiring Replacement</v>
      </c>
      <c r="Q4503" s="40" t="s">
        <v>254</v>
      </c>
      <c r="R4503" s="40" t="s">
        <v>254</v>
      </c>
      <c r="S4503" s="24"/>
      <c r="T4503" s="16"/>
      <c r="U4503" s="41" t="s">
        <v>255</v>
      </c>
      <c r="V4503" s="41" t="s">
        <v>255</v>
      </c>
      <c r="W4503" s="16"/>
      <c r="X4503" s="43" t="str">
        <f>IF((OR((AND('[1]PWS Information'!$E$10="CWS",T4503="Single Family Residence",P4503="Lead")),
(AND('[1]PWS Information'!$E$10="CWS",T4503="Multiple Family Residence",'[1]PWS Information'!$E$11="Yes",P4503="Lead")),
(AND('[1]PWS Information'!$E$10="NTNC",P4503="Lead")))),"Tier 1",
IF((OR((AND('[1]PWS Information'!$E$10="CWS",T4503="Multiple Family Residence",'[1]PWS Information'!$E$11="No",P4503="Lead")),
(AND('[1]PWS Information'!$E$10="CWS",T4503="Other",P4503="Lead")),
(AND(T4503="",P4503="Lead")),
(AND('[1]PWS Information'!$E$10="CWS",T4503="Building",P4503="Lead")))),"Tier 2",
IF((OR((AND('[1]PWS Information'!$E$10="CWS",T4503="Single Family Residence",P4503="Galvanized Requiring Replacement")),
(AND('[1]PWS Information'!$E$10="CWS",T4503="Single Family Residence",P4503="Galvanized Requiring Replacement",Q4503="Yes")),
(AND('[1]PWS Information'!$E$10="NTNC",T4503="Single Family Residence",P4503="Galvanized Requiring Replacement")),
(AND('[1]PWS Information'!$E$10="NTNC",T4503="Single Family Residence",Q4503="Yes")))),"Tier 3",
IF((OR((AND('[1]PWS Information'!$E$10="CWS",T4503="Single Family Residence",R4503="Yes",P4503="Non-Lead", I4503="Non-Lead - Copper",K4503="Before 1989")),
(AND('[1]PWS Information'!$E$10="CWS",T4503="Single Family Residence",R4503="Yes",P4503="Non-Lead", M4503="Non-Lead - Copper",N4503="Before 1989")))),"Tier 4",
IF((OR((AND('[1]PWS Information'!$E$10="NTNC",P4503="Non-Lead")),
(AND('[1]PWS Information'!$E$10="CWS",P4503="Non-Lead",R4503="")),
(AND('[1]PWS Information'!$E$10="CWS",P4503="Non-Lead",R4503="No")),
(AND('[1]PWS Information'!$E$10="CWS",P4503="Non-Lead",R4503="Don't Know")),
(AND('[1]PWS Information'!$E$10="CWS",P4503="Non-Lead", I4503="Non-Lead - Copper", R4503="Yes", K4503="Between 1989 and 2014")),
(AND('[1]PWS Information'!$E$10="CWS",P4503="Non-Lead", I4503="Non-Lead - Copper", R4503="Yes", K4503="After 2014")),
(AND('[1]PWS Information'!$E$10="CWS",P4503="Non-Lead", I4503="Non-Lead - Copper", R4503="Yes", K4503="Unknown")),
(AND('[1]PWS Information'!$E$10="CWS",P4503="Non-Lead", M4503="Non-Lead - Copper", R4503="Yes", N4503="Between 1989 and 2014")),
(AND('[1]PWS Information'!$E$10="CWS",P4503="Non-Lead", M4503="Non-Lead - Copper", R4503="Yes", N4503="After 2014")),
(AND('[1]PWS Information'!$E$10="CWS",P4503="Non-Lead", M4503="Non-Lead - Copper", R4503="Yes", N4503="Unknown")),
(AND('[1]PWS Information'!$E$10="CWS",P4503="Unknown")),
(AND('[1]PWS Information'!$E$10="NTNC",P4503="Unknown")),
(AND('[1]PWS Information'!$E$10="CWS",T4503="Multiple Family Residence",P4503="Galvanized Requiring Replacement")),
(AND('[1]PWS Information'!$E$10="CWS",P4503="Galvanized Requiring Replacement")),
(AND('[1]PWS Information'!$E$10="NTNC",T4503="Multiple Family Residence",P4503="Galvanized Requiring Replacement")))),"Tier 5",
"")))))</f>
        <v>Tier 5</v>
      </c>
      <c r="Y4503" s="24"/>
      <c r="Z4503" s="24"/>
    </row>
    <row r="4504" spans="1:26" x14ac:dyDescent="0.25">
      <c r="A4504" s="17">
        <v>4501</v>
      </c>
      <c r="B4504" s="18">
        <v>4503</v>
      </c>
      <c r="C4504" s="18" t="s">
        <v>153</v>
      </c>
      <c r="D4504" s="18" t="s">
        <v>188</v>
      </c>
      <c r="E4504" s="18">
        <v>79549</v>
      </c>
      <c r="F4504" s="18"/>
      <c r="G4504" s="18"/>
      <c r="H4504" s="18"/>
      <c r="I4504" s="21" t="s">
        <v>218</v>
      </c>
      <c r="J4504" s="22" t="s">
        <v>254</v>
      </c>
      <c r="K4504" s="22" t="s">
        <v>255</v>
      </c>
      <c r="L4504" s="22" t="s">
        <v>256</v>
      </c>
      <c r="M4504" s="21" t="s">
        <v>221</v>
      </c>
      <c r="N4504" s="19" t="s">
        <v>205</v>
      </c>
      <c r="O4504" s="22" t="s">
        <v>257</v>
      </c>
      <c r="P4504" s="31" t="str">
        <f t="shared" si="70"/>
        <v>Non-Lead</v>
      </c>
      <c r="Q4504" s="40" t="s">
        <v>254</v>
      </c>
      <c r="R4504" s="40" t="s">
        <v>254</v>
      </c>
      <c r="S4504" s="24"/>
      <c r="T4504" s="16"/>
      <c r="U4504" s="41" t="s">
        <v>255</v>
      </c>
      <c r="V4504" s="41" t="s">
        <v>255</v>
      </c>
      <c r="W4504" s="16"/>
      <c r="X4504" s="43" t="str">
        <f>IF((OR((AND('[1]PWS Information'!$E$10="CWS",T4504="Single Family Residence",P4504="Lead")),
(AND('[1]PWS Information'!$E$10="CWS",T4504="Multiple Family Residence",'[1]PWS Information'!$E$11="Yes",P4504="Lead")),
(AND('[1]PWS Information'!$E$10="NTNC",P4504="Lead")))),"Tier 1",
IF((OR((AND('[1]PWS Information'!$E$10="CWS",T4504="Multiple Family Residence",'[1]PWS Information'!$E$11="No",P4504="Lead")),
(AND('[1]PWS Information'!$E$10="CWS",T4504="Other",P4504="Lead")),
(AND(T4504="",P4504="Lead")),
(AND('[1]PWS Information'!$E$10="CWS",T4504="Building",P4504="Lead")))),"Tier 2",
IF((OR((AND('[1]PWS Information'!$E$10="CWS",T4504="Single Family Residence",P4504="Galvanized Requiring Replacement")),
(AND('[1]PWS Information'!$E$10="CWS",T4504="Single Family Residence",P4504="Galvanized Requiring Replacement",Q4504="Yes")),
(AND('[1]PWS Information'!$E$10="NTNC",T4504="Single Family Residence",P4504="Galvanized Requiring Replacement")),
(AND('[1]PWS Information'!$E$10="NTNC",T4504="Single Family Residence",Q4504="Yes")))),"Tier 3",
IF((OR((AND('[1]PWS Information'!$E$10="CWS",T4504="Single Family Residence",R4504="Yes",P4504="Non-Lead", I4504="Non-Lead - Copper",K4504="Before 1989")),
(AND('[1]PWS Information'!$E$10="CWS",T4504="Single Family Residence",R4504="Yes",P4504="Non-Lead", M4504="Non-Lead - Copper",N4504="Before 1989")))),"Tier 4",
IF((OR((AND('[1]PWS Information'!$E$10="NTNC",P4504="Non-Lead")),
(AND('[1]PWS Information'!$E$10="CWS",P4504="Non-Lead",R4504="")),
(AND('[1]PWS Information'!$E$10="CWS",P4504="Non-Lead",R4504="No")),
(AND('[1]PWS Information'!$E$10="CWS",P4504="Non-Lead",R4504="Don't Know")),
(AND('[1]PWS Information'!$E$10="CWS",P4504="Non-Lead", I4504="Non-Lead - Copper", R4504="Yes", K4504="Between 1989 and 2014")),
(AND('[1]PWS Information'!$E$10="CWS",P4504="Non-Lead", I4504="Non-Lead - Copper", R4504="Yes", K4504="After 2014")),
(AND('[1]PWS Information'!$E$10="CWS",P4504="Non-Lead", I4504="Non-Lead - Copper", R4504="Yes", K4504="Unknown")),
(AND('[1]PWS Information'!$E$10="CWS",P4504="Non-Lead", M4504="Non-Lead - Copper", R4504="Yes", N4504="Between 1989 and 2014")),
(AND('[1]PWS Information'!$E$10="CWS",P4504="Non-Lead", M4504="Non-Lead - Copper", R4504="Yes", N4504="After 2014")),
(AND('[1]PWS Information'!$E$10="CWS",P4504="Non-Lead", M4504="Non-Lead - Copper", R4504="Yes", N4504="Unknown")),
(AND('[1]PWS Information'!$E$10="CWS",P4504="Unknown")),
(AND('[1]PWS Information'!$E$10="NTNC",P4504="Unknown")),
(AND('[1]PWS Information'!$E$10="CWS",T4504="Multiple Family Residence",P4504="Galvanized Requiring Replacement")),
(AND('[1]PWS Information'!$E$10="CWS",P4504="Galvanized Requiring Replacement")),
(AND('[1]PWS Information'!$E$10="NTNC",T4504="Multiple Family Residence",P4504="Galvanized Requiring Replacement")))),"Tier 5",
"")))))</f>
        <v>Tier 5</v>
      </c>
      <c r="Y4504" s="24"/>
      <c r="Z4504" s="24"/>
    </row>
    <row r="4505" spans="1:26" x14ac:dyDescent="0.25">
      <c r="A4505" s="17">
        <v>4502</v>
      </c>
      <c r="B4505" s="17">
        <v>4504</v>
      </c>
      <c r="C4505" s="18" t="s">
        <v>153</v>
      </c>
      <c r="D4505" s="18" t="s">
        <v>188</v>
      </c>
      <c r="E4505" s="18">
        <v>79549</v>
      </c>
      <c r="F4505" s="17"/>
      <c r="G4505" s="17"/>
      <c r="H4505" s="17"/>
      <c r="I4505" s="21" t="s">
        <v>221</v>
      </c>
      <c r="J4505" s="22" t="s">
        <v>254</v>
      </c>
      <c r="K4505" s="22" t="s">
        <v>255</v>
      </c>
      <c r="L4505" s="22" t="s">
        <v>256</v>
      </c>
      <c r="M4505" s="21" t="s">
        <v>218</v>
      </c>
      <c r="N4505" s="19" t="s">
        <v>205</v>
      </c>
      <c r="O4505" s="22" t="s">
        <v>257</v>
      </c>
      <c r="P4505" s="31" t="str">
        <f t="shared" si="70"/>
        <v>Non-Lead</v>
      </c>
      <c r="Q4505" s="40" t="s">
        <v>254</v>
      </c>
      <c r="R4505" s="40" t="s">
        <v>254</v>
      </c>
      <c r="S4505" s="24"/>
      <c r="T4505" s="16"/>
      <c r="U4505" s="41" t="s">
        <v>255</v>
      </c>
      <c r="V4505" s="41" t="s">
        <v>255</v>
      </c>
      <c r="W4505" s="16"/>
      <c r="X4505" s="43" t="str">
        <f>IF((OR((AND('[1]PWS Information'!$E$10="CWS",T4505="Single Family Residence",P4505="Lead")),
(AND('[1]PWS Information'!$E$10="CWS",T4505="Multiple Family Residence",'[1]PWS Information'!$E$11="Yes",P4505="Lead")),
(AND('[1]PWS Information'!$E$10="NTNC",P4505="Lead")))),"Tier 1",
IF((OR((AND('[1]PWS Information'!$E$10="CWS",T4505="Multiple Family Residence",'[1]PWS Information'!$E$11="No",P4505="Lead")),
(AND('[1]PWS Information'!$E$10="CWS",T4505="Other",P4505="Lead")),
(AND(T4505="",P4505="Lead")),
(AND('[1]PWS Information'!$E$10="CWS",T4505="Building",P4505="Lead")))),"Tier 2",
IF((OR((AND('[1]PWS Information'!$E$10="CWS",T4505="Single Family Residence",P4505="Galvanized Requiring Replacement")),
(AND('[1]PWS Information'!$E$10="CWS",T4505="Single Family Residence",P4505="Galvanized Requiring Replacement",Q4505="Yes")),
(AND('[1]PWS Information'!$E$10="NTNC",T4505="Single Family Residence",P4505="Galvanized Requiring Replacement")),
(AND('[1]PWS Information'!$E$10="NTNC",T4505="Single Family Residence",Q4505="Yes")))),"Tier 3",
IF((OR((AND('[1]PWS Information'!$E$10="CWS",T4505="Single Family Residence",R4505="Yes",P4505="Non-Lead", I4505="Non-Lead - Copper",K4505="Before 1989")),
(AND('[1]PWS Information'!$E$10="CWS",T4505="Single Family Residence",R4505="Yes",P4505="Non-Lead", M4505="Non-Lead - Copper",N4505="Before 1989")))),"Tier 4",
IF((OR((AND('[1]PWS Information'!$E$10="NTNC",P4505="Non-Lead")),
(AND('[1]PWS Information'!$E$10="CWS",P4505="Non-Lead",R4505="")),
(AND('[1]PWS Information'!$E$10="CWS",P4505="Non-Lead",R4505="No")),
(AND('[1]PWS Information'!$E$10="CWS",P4505="Non-Lead",R4505="Don't Know")),
(AND('[1]PWS Information'!$E$10="CWS",P4505="Non-Lead", I4505="Non-Lead - Copper", R4505="Yes", K4505="Between 1989 and 2014")),
(AND('[1]PWS Information'!$E$10="CWS",P4505="Non-Lead", I4505="Non-Lead - Copper", R4505="Yes", K4505="After 2014")),
(AND('[1]PWS Information'!$E$10="CWS",P4505="Non-Lead", I4505="Non-Lead - Copper", R4505="Yes", K4505="Unknown")),
(AND('[1]PWS Information'!$E$10="CWS",P4505="Non-Lead", M4505="Non-Lead - Copper", R4505="Yes", N4505="Between 1989 and 2014")),
(AND('[1]PWS Information'!$E$10="CWS",P4505="Non-Lead", M4505="Non-Lead - Copper", R4505="Yes", N4505="After 2014")),
(AND('[1]PWS Information'!$E$10="CWS",P4505="Non-Lead", M4505="Non-Lead - Copper", R4505="Yes", N4505="Unknown")),
(AND('[1]PWS Information'!$E$10="CWS",P4505="Unknown")),
(AND('[1]PWS Information'!$E$10="NTNC",P4505="Unknown")),
(AND('[1]PWS Information'!$E$10="CWS",T4505="Multiple Family Residence",P4505="Galvanized Requiring Replacement")),
(AND('[1]PWS Information'!$E$10="CWS",P4505="Galvanized Requiring Replacement")),
(AND('[1]PWS Information'!$E$10="NTNC",T4505="Multiple Family Residence",P4505="Galvanized Requiring Replacement")))),"Tier 5",
"")))))</f>
        <v>Tier 5</v>
      </c>
      <c r="Y4505" s="24"/>
      <c r="Z4505" s="24"/>
    </row>
    <row r="4506" spans="1:26" x14ac:dyDescent="0.25">
      <c r="A4506" s="17">
        <v>4503</v>
      </c>
      <c r="B4506" s="17">
        <v>4505</v>
      </c>
      <c r="C4506" s="18" t="s">
        <v>153</v>
      </c>
      <c r="D4506" s="18" t="s">
        <v>188</v>
      </c>
      <c r="E4506" s="18">
        <v>79549</v>
      </c>
      <c r="F4506" s="17"/>
      <c r="G4506" s="17"/>
      <c r="H4506" s="17"/>
      <c r="I4506" s="21" t="s">
        <v>221</v>
      </c>
      <c r="J4506" s="22" t="s">
        <v>254</v>
      </c>
      <c r="K4506" s="22" t="s">
        <v>255</v>
      </c>
      <c r="L4506" s="22" t="s">
        <v>256</v>
      </c>
      <c r="M4506" s="21" t="s">
        <v>222</v>
      </c>
      <c r="N4506" s="19" t="s">
        <v>205</v>
      </c>
      <c r="O4506" s="22" t="s">
        <v>257</v>
      </c>
      <c r="P4506" s="31" t="str">
        <f t="shared" si="70"/>
        <v>Galvanized Requiring Replacement</v>
      </c>
      <c r="Q4506" s="40" t="s">
        <v>254</v>
      </c>
      <c r="R4506" s="40" t="s">
        <v>254</v>
      </c>
      <c r="S4506" s="24"/>
      <c r="T4506" s="16"/>
      <c r="U4506" s="41" t="s">
        <v>255</v>
      </c>
      <c r="V4506" s="41" t="s">
        <v>255</v>
      </c>
      <c r="W4506" s="16"/>
      <c r="X4506" s="43" t="str">
        <f>IF((OR((AND('[1]PWS Information'!$E$10="CWS",T4506="Single Family Residence",P4506="Lead")),
(AND('[1]PWS Information'!$E$10="CWS",T4506="Multiple Family Residence",'[1]PWS Information'!$E$11="Yes",P4506="Lead")),
(AND('[1]PWS Information'!$E$10="NTNC",P4506="Lead")))),"Tier 1",
IF((OR((AND('[1]PWS Information'!$E$10="CWS",T4506="Multiple Family Residence",'[1]PWS Information'!$E$11="No",P4506="Lead")),
(AND('[1]PWS Information'!$E$10="CWS",T4506="Other",P4506="Lead")),
(AND(T4506="",P4506="Lead")),
(AND('[1]PWS Information'!$E$10="CWS",T4506="Building",P4506="Lead")))),"Tier 2",
IF((OR((AND('[1]PWS Information'!$E$10="CWS",T4506="Single Family Residence",P4506="Galvanized Requiring Replacement")),
(AND('[1]PWS Information'!$E$10="CWS",T4506="Single Family Residence",P4506="Galvanized Requiring Replacement",Q4506="Yes")),
(AND('[1]PWS Information'!$E$10="NTNC",T4506="Single Family Residence",P4506="Galvanized Requiring Replacement")),
(AND('[1]PWS Information'!$E$10="NTNC",T4506="Single Family Residence",Q4506="Yes")))),"Tier 3",
IF((OR((AND('[1]PWS Information'!$E$10="CWS",T4506="Single Family Residence",R4506="Yes",P4506="Non-Lead", I4506="Non-Lead - Copper",K4506="Before 1989")),
(AND('[1]PWS Information'!$E$10="CWS",T4506="Single Family Residence",R4506="Yes",P4506="Non-Lead", M4506="Non-Lead - Copper",N4506="Before 1989")))),"Tier 4",
IF((OR((AND('[1]PWS Information'!$E$10="NTNC",P4506="Non-Lead")),
(AND('[1]PWS Information'!$E$10="CWS",P4506="Non-Lead",R4506="")),
(AND('[1]PWS Information'!$E$10="CWS",P4506="Non-Lead",R4506="No")),
(AND('[1]PWS Information'!$E$10="CWS",P4506="Non-Lead",R4506="Don't Know")),
(AND('[1]PWS Information'!$E$10="CWS",P4506="Non-Lead", I4506="Non-Lead - Copper", R4506="Yes", K4506="Between 1989 and 2014")),
(AND('[1]PWS Information'!$E$10="CWS",P4506="Non-Lead", I4506="Non-Lead - Copper", R4506="Yes", K4506="After 2014")),
(AND('[1]PWS Information'!$E$10="CWS",P4506="Non-Lead", I4506="Non-Lead - Copper", R4506="Yes", K4506="Unknown")),
(AND('[1]PWS Information'!$E$10="CWS",P4506="Non-Lead", M4506="Non-Lead - Copper", R4506="Yes", N4506="Between 1989 and 2014")),
(AND('[1]PWS Information'!$E$10="CWS",P4506="Non-Lead", M4506="Non-Lead - Copper", R4506="Yes", N4506="After 2014")),
(AND('[1]PWS Information'!$E$10="CWS",P4506="Non-Lead", M4506="Non-Lead - Copper", R4506="Yes", N4506="Unknown")),
(AND('[1]PWS Information'!$E$10="CWS",P4506="Unknown")),
(AND('[1]PWS Information'!$E$10="NTNC",P4506="Unknown")),
(AND('[1]PWS Information'!$E$10="CWS",T4506="Multiple Family Residence",P4506="Galvanized Requiring Replacement")),
(AND('[1]PWS Information'!$E$10="CWS",P4506="Galvanized Requiring Replacement")),
(AND('[1]PWS Information'!$E$10="NTNC",T4506="Multiple Family Residence",P4506="Galvanized Requiring Replacement")))),"Tier 5",
"")))))</f>
        <v>Tier 5</v>
      </c>
      <c r="Y4506" s="24"/>
      <c r="Z4506" s="24"/>
    </row>
    <row r="4507" spans="1:26" x14ac:dyDescent="0.25">
      <c r="A4507" s="17">
        <v>4504</v>
      </c>
      <c r="B4507" s="17">
        <v>4506</v>
      </c>
      <c r="C4507" s="17" t="s">
        <v>153</v>
      </c>
      <c r="D4507" s="17" t="s">
        <v>188</v>
      </c>
      <c r="E4507" s="17">
        <v>79549</v>
      </c>
      <c r="F4507" s="17"/>
      <c r="G4507" s="17"/>
      <c r="H4507" s="17"/>
      <c r="I4507" s="21" t="s">
        <v>218</v>
      </c>
      <c r="J4507" s="22" t="s">
        <v>254</v>
      </c>
      <c r="K4507" s="22" t="s">
        <v>255</v>
      </c>
      <c r="L4507" s="22" t="s">
        <v>256</v>
      </c>
      <c r="M4507" s="21" t="s">
        <v>221</v>
      </c>
      <c r="N4507" s="19" t="s">
        <v>205</v>
      </c>
      <c r="O4507" s="22" t="s">
        <v>257</v>
      </c>
      <c r="P4507" s="31" t="str">
        <f t="shared" si="70"/>
        <v>Non-Lead</v>
      </c>
      <c r="Q4507" s="40" t="s">
        <v>254</v>
      </c>
      <c r="R4507" s="40" t="s">
        <v>254</v>
      </c>
      <c r="S4507" s="24"/>
      <c r="T4507" s="16"/>
      <c r="U4507" s="41" t="s">
        <v>255</v>
      </c>
      <c r="V4507" s="41" t="s">
        <v>255</v>
      </c>
      <c r="W4507" s="16"/>
      <c r="X4507" s="43" t="str">
        <f>IF((OR((AND('[1]PWS Information'!$E$10="CWS",T4507="Single Family Residence",P4507="Lead")),
(AND('[1]PWS Information'!$E$10="CWS",T4507="Multiple Family Residence",'[1]PWS Information'!$E$11="Yes",P4507="Lead")),
(AND('[1]PWS Information'!$E$10="NTNC",P4507="Lead")))),"Tier 1",
IF((OR((AND('[1]PWS Information'!$E$10="CWS",T4507="Multiple Family Residence",'[1]PWS Information'!$E$11="No",P4507="Lead")),
(AND('[1]PWS Information'!$E$10="CWS",T4507="Other",P4507="Lead")),
(AND(T4507="",P4507="Lead")),
(AND('[1]PWS Information'!$E$10="CWS",T4507="Building",P4507="Lead")))),"Tier 2",
IF((OR((AND('[1]PWS Information'!$E$10="CWS",T4507="Single Family Residence",P4507="Galvanized Requiring Replacement")),
(AND('[1]PWS Information'!$E$10="CWS",T4507="Single Family Residence",P4507="Galvanized Requiring Replacement",Q4507="Yes")),
(AND('[1]PWS Information'!$E$10="NTNC",T4507="Single Family Residence",P4507="Galvanized Requiring Replacement")),
(AND('[1]PWS Information'!$E$10="NTNC",T4507="Single Family Residence",Q4507="Yes")))),"Tier 3",
IF((OR((AND('[1]PWS Information'!$E$10="CWS",T4507="Single Family Residence",R4507="Yes",P4507="Non-Lead", I4507="Non-Lead - Copper",K4507="Before 1989")),
(AND('[1]PWS Information'!$E$10="CWS",T4507="Single Family Residence",R4507="Yes",P4507="Non-Lead", M4507="Non-Lead - Copper",N4507="Before 1989")))),"Tier 4",
IF((OR((AND('[1]PWS Information'!$E$10="NTNC",P4507="Non-Lead")),
(AND('[1]PWS Information'!$E$10="CWS",P4507="Non-Lead",R4507="")),
(AND('[1]PWS Information'!$E$10="CWS",P4507="Non-Lead",R4507="No")),
(AND('[1]PWS Information'!$E$10="CWS",P4507="Non-Lead",R4507="Don't Know")),
(AND('[1]PWS Information'!$E$10="CWS",P4507="Non-Lead", I4507="Non-Lead - Copper", R4507="Yes", K4507="Between 1989 and 2014")),
(AND('[1]PWS Information'!$E$10="CWS",P4507="Non-Lead", I4507="Non-Lead - Copper", R4507="Yes", K4507="After 2014")),
(AND('[1]PWS Information'!$E$10="CWS",P4507="Non-Lead", I4507="Non-Lead - Copper", R4507="Yes", K4507="Unknown")),
(AND('[1]PWS Information'!$E$10="CWS",P4507="Non-Lead", M4507="Non-Lead - Copper", R4507="Yes", N4507="Between 1989 and 2014")),
(AND('[1]PWS Information'!$E$10="CWS",P4507="Non-Lead", M4507="Non-Lead - Copper", R4507="Yes", N4507="After 2014")),
(AND('[1]PWS Information'!$E$10="CWS",P4507="Non-Lead", M4507="Non-Lead - Copper", R4507="Yes", N4507="Unknown")),
(AND('[1]PWS Information'!$E$10="CWS",P4507="Unknown")),
(AND('[1]PWS Information'!$E$10="NTNC",P4507="Unknown")),
(AND('[1]PWS Information'!$E$10="CWS",T4507="Multiple Family Residence",P4507="Galvanized Requiring Replacement")),
(AND('[1]PWS Information'!$E$10="CWS",P4507="Galvanized Requiring Replacement")),
(AND('[1]PWS Information'!$E$10="NTNC",T4507="Multiple Family Residence",P4507="Galvanized Requiring Replacement")))),"Tier 5",
"")))))</f>
        <v>Tier 5</v>
      </c>
      <c r="Y4507" s="24"/>
      <c r="Z4507" s="24"/>
    </row>
    <row r="4508" spans="1:26" x14ac:dyDescent="0.25">
      <c r="A4508" s="17">
        <v>4505</v>
      </c>
      <c r="B4508" s="17">
        <v>4507</v>
      </c>
      <c r="C4508" s="18" t="s">
        <v>153</v>
      </c>
      <c r="D4508" s="18" t="s">
        <v>188</v>
      </c>
      <c r="E4508" s="18">
        <v>79549</v>
      </c>
      <c r="F4508" s="17"/>
      <c r="G4508" s="17"/>
      <c r="H4508" s="17"/>
      <c r="I4508" s="21" t="s">
        <v>218</v>
      </c>
      <c r="J4508" s="22" t="s">
        <v>254</v>
      </c>
      <c r="K4508" s="22" t="s">
        <v>255</v>
      </c>
      <c r="L4508" s="22" t="s">
        <v>256</v>
      </c>
      <c r="M4508" s="21" t="s">
        <v>218</v>
      </c>
      <c r="N4508" s="19" t="s">
        <v>205</v>
      </c>
      <c r="O4508" s="22" t="s">
        <v>257</v>
      </c>
      <c r="P4508" s="31" t="str">
        <f t="shared" si="70"/>
        <v>Non-Lead</v>
      </c>
      <c r="Q4508" s="40" t="s">
        <v>254</v>
      </c>
      <c r="R4508" s="40" t="s">
        <v>254</v>
      </c>
      <c r="S4508" s="24"/>
      <c r="T4508" s="16"/>
      <c r="U4508" s="41" t="s">
        <v>255</v>
      </c>
      <c r="V4508" s="41" t="s">
        <v>255</v>
      </c>
      <c r="W4508" s="16"/>
      <c r="X4508" s="43" t="str">
        <f>IF((OR((AND('[1]PWS Information'!$E$10="CWS",T4508="Single Family Residence",P4508="Lead")),
(AND('[1]PWS Information'!$E$10="CWS",T4508="Multiple Family Residence",'[1]PWS Information'!$E$11="Yes",P4508="Lead")),
(AND('[1]PWS Information'!$E$10="NTNC",P4508="Lead")))),"Tier 1",
IF((OR((AND('[1]PWS Information'!$E$10="CWS",T4508="Multiple Family Residence",'[1]PWS Information'!$E$11="No",P4508="Lead")),
(AND('[1]PWS Information'!$E$10="CWS",T4508="Other",P4508="Lead")),
(AND(T4508="",P4508="Lead")),
(AND('[1]PWS Information'!$E$10="CWS",T4508="Building",P4508="Lead")))),"Tier 2",
IF((OR((AND('[1]PWS Information'!$E$10="CWS",T4508="Single Family Residence",P4508="Galvanized Requiring Replacement")),
(AND('[1]PWS Information'!$E$10="CWS",T4508="Single Family Residence",P4508="Galvanized Requiring Replacement",Q4508="Yes")),
(AND('[1]PWS Information'!$E$10="NTNC",T4508="Single Family Residence",P4508="Galvanized Requiring Replacement")),
(AND('[1]PWS Information'!$E$10="NTNC",T4508="Single Family Residence",Q4508="Yes")))),"Tier 3",
IF((OR((AND('[1]PWS Information'!$E$10="CWS",T4508="Single Family Residence",R4508="Yes",P4508="Non-Lead", I4508="Non-Lead - Copper",K4508="Before 1989")),
(AND('[1]PWS Information'!$E$10="CWS",T4508="Single Family Residence",R4508="Yes",P4508="Non-Lead", M4508="Non-Lead - Copper",N4508="Before 1989")))),"Tier 4",
IF((OR((AND('[1]PWS Information'!$E$10="NTNC",P4508="Non-Lead")),
(AND('[1]PWS Information'!$E$10="CWS",P4508="Non-Lead",R4508="")),
(AND('[1]PWS Information'!$E$10="CWS",P4508="Non-Lead",R4508="No")),
(AND('[1]PWS Information'!$E$10="CWS",P4508="Non-Lead",R4508="Don't Know")),
(AND('[1]PWS Information'!$E$10="CWS",P4508="Non-Lead", I4508="Non-Lead - Copper", R4508="Yes", K4508="Between 1989 and 2014")),
(AND('[1]PWS Information'!$E$10="CWS",P4508="Non-Lead", I4508="Non-Lead - Copper", R4508="Yes", K4508="After 2014")),
(AND('[1]PWS Information'!$E$10="CWS",P4508="Non-Lead", I4508="Non-Lead - Copper", R4508="Yes", K4508="Unknown")),
(AND('[1]PWS Information'!$E$10="CWS",P4508="Non-Lead", M4508="Non-Lead - Copper", R4508="Yes", N4508="Between 1989 and 2014")),
(AND('[1]PWS Information'!$E$10="CWS",P4508="Non-Lead", M4508="Non-Lead - Copper", R4508="Yes", N4508="After 2014")),
(AND('[1]PWS Information'!$E$10="CWS",P4508="Non-Lead", M4508="Non-Lead - Copper", R4508="Yes", N4508="Unknown")),
(AND('[1]PWS Information'!$E$10="CWS",P4508="Unknown")),
(AND('[1]PWS Information'!$E$10="NTNC",P4508="Unknown")),
(AND('[1]PWS Information'!$E$10="CWS",T4508="Multiple Family Residence",P4508="Galvanized Requiring Replacement")),
(AND('[1]PWS Information'!$E$10="CWS",P4508="Galvanized Requiring Replacement")),
(AND('[1]PWS Information'!$E$10="NTNC",T4508="Multiple Family Residence",P4508="Galvanized Requiring Replacement")))),"Tier 5",
"")))))</f>
        <v>Tier 5</v>
      </c>
      <c r="Y4508" s="24"/>
      <c r="Z4508" s="24"/>
    </row>
    <row r="4509" spans="1:26" x14ac:dyDescent="0.25">
      <c r="A4509" s="17">
        <v>4506</v>
      </c>
      <c r="B4509" s="18">
        <v>4509</v>
      </c>
      <c r="C4509" s="18" t="s">
        <v>153</v>
      </c>
      <c r="D4509" s="18" t="s">
        <v>188</v>
      </c>
      <c r="E4509" s="18">
        <v>79549</v>
      </c>
      <c r="F4509" s="18"/>
      <c r="G4509" s="18"/>
      <c r="H4509" s="18"/>
      <c r="I4509" s="21" t="s">
        <v>221</v>
      </c>
      <c r="J4509" s="22" t="s">
        <v>254</v>
      </c>
      <c r="K4509" s="22" t="s">
        <v>255</v>
      </c>
      <c r="L4509" s="22" t="s">
        <v>256</v>
      </c>
      <c r="M4509" s="21" t="s">
        <v>218</v>
      </c>
      <c r="N4509" s="19" t="s">
        <v>205</v>
      </c>
      <c r="O4509" s="22" t="s">
        <v>257</v>
      </c>
      <c r="P4509" s="31" t="str">
        <f t="shared" si="70"/>
        <v>Non-Lead</v>
      </c>
      <c r="Q4509" s="40" t="s">
        <v>254</v>
      </c>
      <c r="R4509" s="40" t="s">
        <v>254</v>
      </c>
      <c r="S4509" s="24"/>
      <c r="T4509" s="16"/>
      <c r="U4509" s="41" t="s">
        <v>255</v>
      </c>
      <c r="V4509" s="41" t="s">
        <v>255</v>
      </c>
      <c r="W4509" s="16"/>
      <c r="X4509" s="43" t="str">
        <f>IF((OR((AND('[1]PWS Information'!$E$10="CWS",T4509="Single Family Residence",P4509="Lead")),
(AND('[1]PWS Information'!$E$10="CWS",T4509="Multiple Family Residence",'[1]PWS Information'!$E$11="Yes",P4509="Lead")),
(AND('[1]PWS Information'!$E$10="NTNC",P4509="Lead")))),"Tier 1",
IF((OR((AND('[1]PWS Information'!$E$10="CWS",T4509="Multiple Family Residence",'[1]PWS Information'!$E$11="No",P4509="Lead")),
(AND('[1]PWS Information'!$E$10="CWS",T4509="Other",P4509="Lead")),
(AND(T4509="",P4509="Lead")),
(AND('[1]PWS Information'!$E$10="CWS",T4509="Building",P4509="Lead")))),"Tier 2",
IF((OR((AND('[1]PWS Information'!$E$10="CWS",T4509="Single Family Residence",P4509="Galvanized Requiring Replacement")),
(AND('[1]PWS Information'!$E$10="CWS",T4509="Single Family Residence",P4509="Galvanized Requiring Replacement",Q4509="Yes")),
(AND('[1]PWS Information'!$E$10="NTNC",T4509="Single Family Residence",P4509="Galvanized Requiring Replacement")),
(AND('[1]PWS Information'!$E$10="NTNC",T4509="Single Family Residence",Q4509="Yes")))),"Tier 3",
IF((OR((AND('[1]PWS Information'!$E$10="CWS",T4509="Single Family Residence",R4509="Yes",P4509="Non-Lead", I4509="Non-Lead - Copper",K4509="Before 1989")),
(AND('[1]PWS Information'!$E$10="CWS",T4509="Single Family Residence",R4509="Yes",P4509="Non-Lead", M4509="Non-Lead - Copper",N4509="Before 1989")))),"Tier 4",
IF((OR((AND('[1]PWS Information'!$E$10="NTNC",P4509="Non-Lead")),
(AND('[1]PWS Information'!$E$10="CWS",P4509="Non-Lead",R4509="")),
(AND('[1]PWS Information'!$E$10="CWS",P4509="Non-Lead",R4509="No")),
(AND('[1]PWS Information'!$E$10="CWS",P4509="Non-Lead",R4509="Don't Know")),
(AND('[1]PWS Information'!$E$10="CWS",P4509="Non-Lead", I4509="Non-Lead - Copper", R4509="Yes", K4509="Between 1989 and 2014")),
(AND('[1]PWS Information'!$E$10="CWS",P4509="Non-Lead", I4509="Non-Lead - Copper", R4509="Yes", K4509="After 2014")),
(AND('[1]PWS Information'!$E$10="CWS",P4509="Non-Lead", I4509="Non-Lead - Copper", R4509="Yes", K4509="Unknown")),
(AND('[1]PWS Information'!$E$10="CWS",P4509="Non-Lead", M4509="Non-Lead - Copper", R4509="Yes", N4509="Between 1989 and 2014")),
(AND('[1]PWS Information'!$E$10="CWS",P4509="Non-Lead", M4509="Non-Lead - Copper", R4509="Yes", N4509="After 2014")),
(AND('[1]PWS Information'!$E$10="CWS",P4509="Non-Lead", M4509="Non-Lead - Copper", R4509="Yes", N4509="Unknown")),
(AND('[1]PWS Information'!$E$10="CWS",P4509="Unknown")),
(AND('[1]PWS Information'!$E$10="NTNC",P4509="Unknown")),
(AND('[1]PWS Information'!$E$10="CWS",T4509="Multiple Family Residence",P4509="Galvanized Requiring Replacement")),
(AND('[1]PWS Information'!$E$10="CWS",P4509="Galvanized Requiring Replacement")),
(AND('[1]PWS Information'!$E$10="NTNC",T4509="Multiple Family Residence",P4509="Galvanized Requiring Replacement")))),"Tier 5",
"")))))</f>
        <v>Tier 5</v>
      </c>
      <c r="Y4509" s="24"/>
      <c r="Z4509" s="24"/>
    </row>
    <row r="4510" spans="1:26" x14ac:dyDescent="0.25">
      <c r="A4510" s="17">
        <v>4507</v>
      </c>
      <c r="B4510" s="17">
        <v>1811</v>
      </c>
      <c r="C4510" s="17" t="s">
        <v>154</v>
      </c>
      <c r="D4510" s="17" t="s">
        <v>188</v>
      </c>
      <c r="E4510" s="17">
        <v>79549</v>
      </c>
      <c r="F4510" s="17"/>
      <c r="G4510" s="17"/>
      <c r="H4510" s="17"/>
      <c r="I4510" s="21" t="s">
        <v>221</v>
      </c>
      <c r="J4510" s="22" t="s">
        <v>254</v>
      </c>
      <c r="K4510" s="22" t="s">
        <v>255</v>
      </c>
      <c r="L4510" s="22" t="s">
        <v>256</v>
      </c>
      <c r="M4510" s="21" t="s">
        <v>222</v>
      </c>
      <c r="N4510" s="19"/>
      <c r="O4510" s="22" t="s">
        <v>256</v>
      </c>
      <c r="P4510" s="31" t="str">
        <f t="shared" si="70"/>
        <v>Galvanized Requiring Replacement</v>
      </c>
      <c r="Q4510" s="40" t="s">
        <v>254</v>
      </c>
      <c r="R4510" s="40" t="s">
        <v>254</v>
      </c>
      <c r="S4510" s="24"/>
      <c r="T4510" s="16"/>
      <c r="U4510" s="41" t="s">
        <v>255</v>
      </c>
      <c r="V4510" s="41" t="s">
        <v>255</v>
      </c>
      <c r="W4510" s="16"/>
      <c r="X4510" s="43" t="str">
        <f>IF((OR((AND('[1]PWS Information'!$E$10="CWS",T4510="Single Family Residence",P4510="Lead")),
(AND('[1]PWS Information'!$E$10="CWS",T4510="Multiple Family Residence",'[1]PWS Information'!$E$11="Yes",P4510="Lead")),
(AND('[1]PWS Information'!$E$10="NTNC",P4510="Lead")))),"Tier 1",
IF((OR((AND('[1]PWS Information'!$E$10="CWS",T4510="Multiple Family Residence",'[1]PWS Information'!$E$11="No",P4510="Lead")),
(AND('[1]PWS Information'!$E$10="CWS",T4510="Other",P4510="Lead")),
(AND(T4510="",P4510="Lead")),
(AND('[1]PWS Information'!$E$10="CWS",T4510="Building",P4510="Lead")))),"Tier 2",
IF((OR((AND('[1]PWS Information'!$E$10="CWS",T4510="Single Family Residence",P4510="Galvanized Requiring Replacement")),
(AND('[1]PWS Information'!$E$10="CWS",T4510="Single Family Residence",P4510="Galvanized Requiring Replacement",Q4510="Yes")),
(AND('[1]PWS Information'!$E$10="NTNC",T4510="Single Family Residence",P4510="Galvanized Requiring Replacement")),
(AND('[1]PWS Information'!$E$10="NTNC",T4510="Single Family Residence",Q4510="Yes")))),"Tier 3",
IF((OR((AND('[1]PWS Information'!$E$10="CWS",T4510="Single Family Residence",R4510="Yes",P4510="Non-Lead", I4510="Non-Lead - Copper",K4510="Before 1989")),
(AND('[1]PWS Information'!$E$10="CWS",T4510="Single Family Residence",R4510="Yes",P4510="Non-Lead", M4510="Non-Lead - Copper",N4510="Before 1989")))),"Tier 4",
IF((OR((AND('[1]PWS Information'!$E$10="NTNC",P4510="Non-Lead")),
(AND('[1]PWS Information'!$E$10="CWS",P4510="Non-Lead",R4510="")),
(AND('[1]PWS Information'!$E$10="CWS",P4510="Non-Lead",R4510="No")),
(AND('[1]PWS Information'!$E$10="CWS",P4510="Non-Lead",R4510="Don't Know")),
(AND('[1]PWS Information'!$E$10="CWS",P4510="Non-Lead", I4510="Non-Lead - Copper", R4510="Yes", K4510="Between 1989 and 2014")),
(AND('[1]PWS Information'!$E$10="CWS",P4510="Non-Lead", I4510="Non-Lead - Copper", R4510="Yes", K4510="After 2014")),
(AND('[1]PWS Information'!$E$10="CWS",P4510="Non-Lead", I4510="Non-Lead - Copper", R4510="Yes", K4510="Unknown")),
(AND('[1]PWS Information'!$E$10="CWS",P4510="Non-Lead", M4510="Non-Lead - Copper", R4510="Yes", N4510="Between 1989 and 2014")),
(AND('[1]PWS Information'!$E$10="CWS",P4510="Non-Lead", M4510="Non-Lead - Copper", R4510="Yes", N4510="After 2014")),
(AND('[1]PWS Information'!$E$10="CWS",P4510="Non-Lead", M4510="Non-Lead - Copper", R4510="Yes", N4510="Unknown")),
(AND('[1]PWS Information'!$E$10="CWS",P4510="Unknown")),
(AND('[1]PWS Information'!$E$10="NTNC",P4510="Unknown")),
(AND('[1]PWS Information'!$E$10="CWS",T4510="Multiple Family Residence",P4510="Galvanized Requiring Replacement")),
(AND('[1]PWS Information'!$E$10="CWS",P4510="Galvanized Requiring Replacement")),
(AND('[1]PWS Information'!$E$10="NTNC",T4510="Multiple Family Residence",P4510="Galvanized Requiring Replacement")))),"Tier 5",
"")))))</f>
        <v>Tier 5</v>
      </c>
      <c r="Y4510" s="24"/>
      <c r="Z4510" s="24"/>
    </row>
    <row r="4511" spans="1:26" x14ac:dyDescent="0.25">
      <c r="A4511" s="17">
        <v>4508</v>
      </c>
      <c r="B4511" s="17">
        <v>3900</v>
      </c>
      <c r="C4511" s="17" t="s">
        <v>208</v>
      </c>
      <c r="D4511" s="17" t="s">
        <v>188</v>
      </c>
      <c r="E4511" s="17">
        <v>79549</v>
      </c>
      <c r="F4511" s="17"/>
      <c r="G4511" s="17"/>
      <c r="H4511" s="17"/>
      <c r="I4511" s="21" t="s">
        <v>218</v>
      </c>
      <c r="J4511" s="22" t="s">
        <v>254</v>
      </c>
      <c r="K4511" s="22" t="s">
        <v>255</v>
      </c>
      <c r="L4511" s="22" t="s">
        <v>256</v>
      </c>
      <c r="M4511" s="21" t="s">
        <v>218</v>
      </c>
      <c r="N4511" s="19" t="s">
        <v>205</v>
      </c>
      <c r="O4511" s="22" t="s">
        <v>257</v>
      </c>
      <c r="P4511" s="31" t="str">
        <f t="shared" si="70"/>
        <v>Non-Lead</v>
      </c>
      <c r="Q4511" s="40" t="s">
        <v>254</v>
      </c>
      <c r="R4511" s="40" t="s">
        <v>254</v>
      </c>
      <c r="S4511" s="24"/>
      <c r="T4511" s="16"/>
      <c r="U4511" s="41" t="s">
        <v>255</v>
      </c>
      <c r="V4511" s="41" t="s">
        <v>255</v>
      </c>
      <c r="W4511" s="16"/>
      <c r="X4511" s="43" t="str">
        <f>IF((OR((AND('[1]PWS Information'!$E$10="CWS",T4511="Single Family Residence",P4511="Lead")),
(AND('[1]PWS Information'!$E$10="CWS",T4511="Multiple Family Residence",'[1]PWS Information'!$E$11="Yes",P4511="Lead")),
(AND('[1]PWS Information'!$E$10="NTNC",P4511="Lead")))),"Tier 1",
IF((OR((AND('[1]PWS Information'!$E$10="CWS",T4511="Multiple Family Residence",'[1]PWS Information'!$E$11="No",P4511="Lead")),
(AND('[1]PWS Information'!$E$10="CWS",T4511="Other",P4511="Lead")),
(AND(T4511="",P4511="Lead")),
(AND('[1]PWS Information'!$E$10="CWS",T4511="Building",P4511="Lead")))),"Tier 2",
IF((OR((AND('[1]PWS Information'!$E$10="CWS",T4511="Single Family Residence",P4511="Galvanized Requiring Replacement")),
(AND('[1]PWS Information'!$E$10="CWS",T4511="Single Family Residence",P4511="Galvanized Requiring Replacement",Q4511="Yes")),
(AND('[1]PWS Information'!$E$10="NTNC",T4511="Single Family Residence",P4511="Galvanized Requiring Replacement")),
(AND('[1]PWS Information'!$E$10="NTNC",T4511="Single Family Residence",Q4511="Yes")))),"Tier 3",
IF((OR((AND('[1]PWS Information'!$E$10="CWS",T4511="Single Family Residence",R4511="Yes",P4511="Non-Lead", I4511="Non-Lead - Copper",K4511="Before 1989")),
(AND('[1]PWS Information'!$E$10="CWS",T4511="Single Family Residence",R4511="Yes",P4511="Non-Lead", M4511="Non-Lead - Copper",N4511="Before 1989")))),"Tier 4",
IF((OR((AND('[1]PWS Information'!$E$10="NTNC",P4511="Non-Lead")),
(AND('[1]PWS Information'!$E$10="CWS",P4511="Non-Lead",R4511="")),
(AND('[1]PWS Information'!$E$10="CWS",P4511="Non-Lead",R4511="No")),
(AND('[1]PWS Information'!$E$10="CWS",P4511="Non-Lead",R4511="Don't Know")),
(AND('[1]PWS Information'!$E$10="CWS",P4511="Non-Lead", I4511="Non-Lead - Copper", R4511="Yes", K4511="Between 1989 and 2014")),
(AND('[1]PWS Information'!$E$10="CWS",P4511="Non-Lead", I4511="Non-Lead - Copper", R4511="Yes", K4511="After 2014")),
(AND('[1]PWS Information'!$E$10="CWS",P4511="Non-Lead", I4511="Non-Lead - Copper", R4511="Yes", K4511="Unknown")),
(AND('[1]PWS Information'!$E$10="CWS",P4511="Non-Lead", M4511="Non-Lead - Copper", R4511="Yes", N4511="Between 1989 and 2014")),
(AND('[1]PWS Information'!$E$10="CWS",P4511="Non-Lead", M4511="Non-Lead - Copper", R4511="Yes", N4511="After 2014")),
(AND('[1]PWS Information'!$E$10="CWS",P4511="Non-Lead", M4511="Non-Lead - Copper", R4511="Yes", N4511="Unknown")),
(AND('[1]PWS Information'!$E$10="CWS",P4511="Unknown")),
(AND('[1]PWS Information'!$E$10="NTNC",P4511="Unknown")),
(AND('[1]PWS Information'!$E$10="CWS",T4511="Multiple Family Residence",P4511="Galvanized Requiring Replacement")),
(AND('[1]PWS Information'!$E$10="CWS",P4511="Galvanized Requiring Replacement")),
(AND('[1]PWS Information'!$E$10="NTNC",T4511="Multiple Family Residence",P4511="Galvanized Requiring Replacement")))),"Tier 5",
"")))))</f>
        <v>Tier 5</v>
      </c>
      <c r="Y4511" s="24"/>
      <c r="Z4511" s="24"/>
    </row>
    <row r="4512" spans="1:26" x14ac:dyDescent="0.25">
      <c r="A4512" s="17">
        <v>4509</v>
      </c>
      <c r="B4512" s="18">
        <v>3901</v>
      </c>
      <c r="C4512" s="17" t="s">
        <v>208</v>
      </c>
      <c r="D4512" s="18" t="s">
        <v>188</v>
      </c>
      <c r="E4512" s="18">
        <v>79549</v>
      </c>
      <c r="F4512" s="18"/>
      <c r="G4512" s="18"/>
      <c r="H4512" s="18"/>
      <c r="I4512" s="21" t="s">
        <v>218</v>
      </c>
      <c r="J4512" s="22" t="s">
        <v>254</v>
      </c>
      <c r="K4512" s="22" t="s">
        <v>255</v>
      </c>
      <c r="L4512" s="22" t="s">
        <v>256</v>
      </c>
      <c r="M4512" s="21" t="s">
        <v>218</v>
      </c>
      <c r="N4512" s="19" t="s">
        <v>205</v>
      </c>
      <c r="O4512" s="22" t="s">
        <v>257</v>
      </c>
      <c r="P4512" s="31" t="str">
        <f t="shared" si="70"/>
        <v>Non-Lead</v>
      </c>
      <c r="Q4512" s="40" t="s">
        <v>254</v>
      </c>
      <c r="R4512" s="40" t="s">
        <v>254</v>
      </c>
      <c r="S4512" s="24"/>
      <c r="T4512" s="16"/>
      <c r="U4512" s="41" t="s">
        <v>255</v>
      </c>
      <c r="V4512" s="41" t="s">
        <v>255</v>
      </c>
      <c r="W4512" s="16"/>
      <c r="X4512" s="43" t="str">
        <f>IF((OR((AND('[1]PWS Information'!$E$10="CWS",T4512="Single Family Residence",P4512="Lead")),
(AND('[1]PWS Information'!$E$10="CWS",T4512="Multiple Family Residence",'[1]PWS Information'!$E$11="Yes",P4512="Lead")),
(AND('[1]PWS Information'!$E$10="NTNC",P4512="Lead")))),"Tier 1",
IF((OR((AND('[1]PWS Information'!$E$10="CWS",T4512="Multiple Family Residence",'[1]PWS Information'!$E$11="No",P4512="Lead")),
(AND('[1]PWS Information'!$E$10="CWS",T4512="Other",P4512="Lead")),
(AND(T4512="",P4512="Lead")),
(AND('[1]PWS Information'!$E$10="CWS",T4512="Building",P4512="Lead")))),"Tier 2",
IF((OR((AND('[1]PWS Information'!$E$10="CWS",T4512="Single Family Residence",P4512="Galvanized Requiring Replacement")),
(AND('[1]PWS Information'!$E$10="CWS",T4512="Single Family Residence",P4512="Galvanized Requiring Replacement",Q4512="Yes")),
(AND('[1]PWS Information'!$E$10="NTNC",T4512="Single Family Residence",P4512="Galvanized Requiring Replacement")),
(AND('[1]PWS Information'!$E$10="NTNC",T4512="Single Family Residence",Q4512="Yes")))),"Tier 3",
IF((OR((AND('[1]PWS Information'!$E$10="CWS",T4512="Single Family Residence",R4512="Yes",P4512="Non-Lead", I4512="Non-Lead - Copper",K4512="Before 1989")),
(AND('[1]PWS Information'!$E$10="CWS",T4512="Single Family Residence",R4512="Yes",P4512="Non-Lead", M4512="Non-Lead - Copper",N4512="Before 1989")))),"Tier 4",
IF((OR((AND('[1]PWS Information'!$E$10="NTNC",P4512="Non-Lead")),
(AND('[1]PWS Information'!$E$10="CWS",P4512="Non-Lead",R4512="")),
(AND('[1]PWS Information'!$E$10="CWS",P4512="Non-Lead",R4512="No")),
(AND('[1]PWS Information'!$E$10="CWS",P4512="Non-Lead",R4512="Don't Know")),
(AND('[1]PWS Information'!$E$10="CWS",P4512="Non-Lead", I4512="Non-Lead - Copper", R4512="Yes", K4512="Between 1989 and 2014")),
(AND('[1]PWS Information'!$E$10="CWS",P4512="Non-Lead", I4512="Non-Lead - Copper", R4512="Yes", K4512="After 2014")),
(AND('[1]PWS Information'!$E$10="CWS",P4512="Non-Lead", I4512="Non-Lead - Copper", R4512="Yes", K4512="Unknown")),
(AND('[1]PWS Information'!$E$10="CWS",P4512="Non-Lead", M4512="Non-Lead - Copper", R4512="Yes", N4512="Between 1989 and 2014")),
(AND('[1]PWS Information'!$E$10="CWS",P4512="Non-Lead", M4512="Non-Lead - Copper", R4512="Yes", N4512="After 2014")),
(AND('[1]PWS Information'!$E$10="CWS",P4512="Non-Lead", M4512="Non-Lead - Copper", R4512="Yes", N4512="Unknown")),
(AND('[1]PWS Information'!$E$10="CWS",P4512="Unknown")),
(AND('[1]PWS Information'!$E$10="NTNC",P4512="Unknown")),
(AND('[1]PWS Information'!$E$10="CWS",T4512="Multiple Family Residence",P4512="Galvanized Requiring Replacement")),
(AND('[1]PWS Information'!$E$10="CWS",P4512="Galvanized Requiring Replacement")),
(AND('[1]PWS Information'!$E$10="NTNC",T4512="Multiple Family Residence",P4512="Galvanized Requiring Replacement")))),"Tier 5",
"")))))</f>
        <v>Tier 5</v>
      </c>
      <c r="Y4512" s="24"/>
      <c r="Z4512" s="24"/>
    </row>
    <row r="4513" spans="1:26" x14ac:dyDescent="0.25">
      <c r="A4513" s="17">
        <v>4510</v>
      </c>
      <c r="B4513" s="17">
        <v>3902</v>
      </c>
      <c r="C4513" s="17" t="s">
        <v>208</v>
      </c>
      <c r="D4513" s="17" t="s">
        <v>188</v>
      </c>
      <c r="E4513" s="17">
        <v>79549</v>
      </c>
      <c r="F4513" s="17"/>
      <c r="G4513" s="17"/>
      <c r="H4513" s="17"/>
      <c r="I4513" s="21" t="s">
        <v>218</v>
      </c>
      <c r="J4513" s="22" t="s">
        <v>254</v>
      </c>
      <c r="K4513" s="22" t="s">
        <v>255</v>
      </c>
      <c r="L4513" s="22" t="s">
        <v>256</v>
      </c>
      <c r="M4513" s="21" t="s">
        <v>218</v>
      </c>
      <c r="N4513" s="19" t="s">
        <v>205</v>
      </c>
      <c r="O4513" s="22" t="s">
        <v>257</v>
      </c>
      <c r="P4513" s="31" t="str">
        <f t="shared" si="70"/>
        <v>Non-Lead</v>
      </c>
      <c r="Q4513" s="40" t="s">
        <v>254</v>
      </c>
      <c r="R4513" s="40" t="s">
        <v>254</v>
      </c>
      <c r="S4513" s="24"/>
      <c r="T4513" s="16"/>
      <c r="U4513" s="41" t="s">
        <v>255</v>
      </c>
      <c r="V4513" s="41" t="s">
        <v>255</v>
      </c>
      <c r="W4513" s="16"/>
      <c r="X4513" s="43" t="str">
        <f>IF((OR((AND('[1]PWS Information'!$E$10="CWS",T4513="Single Family Residence",P4513="Lead")),
(AND('[1]PWS Information'!$E$10="CWS",T4513="Multiple Family Residence",'[1]PWS Information'!$E$11="Yes",P4513="Lead")),
(AND('[1]PWS Information'!$E$10="NTNC",P4513="Lead")))),"Tier 1",
IF((OR((AND('[1]PWS Information'!$E$10="CWS",T4513="Multiple Family Residence",'[1]PWS Information'!$E$11="No",P4513="Lead")),
(AND('[1]PWS Information'!$E$10="CWS",T4513="Other",P4513="Lead")),
(AND(T4513="",P4513="Lead")),
(AND('[1]PWS Information'!$E$10="CWS",T4513="Building",P4513="Lead")))),"Tier 2",
IF((OR((AND('[1]PWS Information'!$E$10="CWS",T4513="Single Family Residence",P4513="Galvanized Requiring Replacement")),
(AND('[1]PWS Information'!$E$10="CWS",T4513="Single Family Residence",P4513="Galvanized Requiring Replacement",Q4513="Yes")),
(AND('[1]PWS Information'!$E$10="NTNC",T4513="Single Family Residence",P4513="Galvanized Requiring Replacement")),
(AND('[1]PWS Information'!$E$10="NTNC",T4513="Single Family Residence",Q4513="Yes")))),"Tier 3",
IF((OR((AND('[1]PWS Information'!$E$10="CWS",T4513="Single Family Residence",R4513="Yes",P4513="Non-Lead", I4513="Non-Lead - Copper",K4513="Before 1989")),
(AND('[1]PWS Information'!$E$10="CWS",T4513="Single Family Residence",R4513="Yes",P4513="Non-Lead", M4513="Non-Lead - Copper",N4513="Before 1989")))),"Tier 4",
IF((OR((AND('[1]PWS Information'!$E$10="NTNC",P4513="Non-Lead")),
(AND('[1]PWS Information'!$E$10="CWS",P4513="Non-Lead",R4513="")),
(AND('[1]PWS Information'!$E$10="CWS",P4513="Non-Lead",R4513="No")),
(AND('[1]PWS Information'!$E$10="CWS",P4513="Non-Lead",R4513="Don't Know")),
(AND('[1]PWS Information'!$E$10="CWS",P4513="Non-Lead", I4513="Non-Lead - Copper", R4513="Yes", K4513="Between 1989 and 2014")),
(AND('[1]PWS Information'!$E$10="CWS",P4513="Non-Lead", I4513="Non-Lead - Copper", R4513="Yes", K4513="After 2014")),
(AND('[1]PWS Information'!$E$10="CWS",P4513="Non-Lead", I4513="Non-Lead - Copper", R4513="Yes", K4513="Unknown")),
(AND('[1]PWS Information'!$E$10="CWS",P4513="Non-Lead", M4513="Non-Lead - Copper", R4513="Yes", N4513="Between 1989 and 2014")),
(AND('[1]PWS Information'!$E$10="CWS",P4513="Non-Lead", M4513="Non-Lead - Copper", R4513="Yes", N4513="After 2014")),
(AND('[1]PWS Information'!$E$10="CWS",P4513="Non-Lead", M4513="Non-Lead - Copper", R4513="Yes", N4513="Unknown")),
(AND('[1]PWS Information'!$E$10="CWS",P4513="Unknown")),
(AND('[1]PWS Information'!$E$10="NTNC",P4513="Unknown")),
(AND('[1]PWS Information'!$E$10="CWS",T4513="Multiple Family Residence",P4513="Galvanized Requiring Replacement")),
(AND('[1]PWS Information'!$E$10="CWS",P4513="Galvanized Requiring Replacement")),
(AND('[1]PWS Information'!$E$10="NTNC",T4513="Multiple Family Residence",P4513="Galvanized Requiring Replacement")))),"Tier 5",
"")))))</f>
        <v>Tier 5</v>
      </c>
      <c r="Y4513" s="24"/>
      <c r="Z4513" s="24"/>
    </row>
    <row r="4514" spans="1:26" x14ac:dyDescent="0.25">
      <c r="A4514" s="17">
        <v>4511</v>
      </c>
      <c r="B4514" s="17">
        <v>3903</v>
      </c>
      <c r="C4514" s="17" t="s">
        <v>208</v>
      </c>
      <c r="D4514" s="17" t="s">
        <v>188</v>
      </c>
      <c r="E4514" s="17">
        <v>79549</v>
      </c>
      <c r="F4514" s="17"/>
      <c r="G4514" s="17"/>
      <c r="H4514" s="17"/>
      <c r="I4514" s="21" t="s">
        <v>218</v>
      </c>
      <c r="J4514" s="22" t="s">
        <v>254</v>
      </c>
      <c r="K4514" s="22" t="s">
        <v>255</v>
      </c>
      <c r="L4514" s="22" t="s">
        <v>256</v>
      </c>
      <c r="M4514" s="21" t="s">
        <v>218</v>
      </c>
      <c r="N4514" s="19" t="s">
        <v>205</v>
      </c>
      <c r="O4514" s="22" t="s">
        <v>257</v>
      </c>
      <c r="P4514" s="31" t="str">
        <f t="shared" si="70"/>
        <v>Non-Lead</v>
      </c>
      <c r="Q4514" s="40" t="s">
        <v>254</v>
      </c>
      <c r="R4514" s="40" t="s">
        <v>254</v>
      </c>
      <c r="S4514" s="24"/>
      <c r="T4514" s="16"/>
      <c r="U4514" s="41" t="s">
        <v>255</v>
      </c>
      <c r="V4514" s="41" t="s">
        <v>255</v>
      </c>
      <c r="W4514" s="16"/>
      <c r="X4514" s="43" t="str">
        <f>IF((OR((AND('[1]PWS Information'!$E$10="CWS",T4514="Single Family Residence",P4514="Lead")),
(AND('[1]PWS Information'!$E$10="CWS",T4514="Multiple Family Residence",'[1]PWS Information'!$E$11="Yes",P4514="Lead")),
(AND('[1]PWS Information'!$E$10="NTNC",P4514="Lead")))),"Tier 1",
IF((OR((AND('[1]PWS Information'!$E$10="CWS",T4514="Multiple Family Residence",'[1]PWS Information'!$E$11="No",P4514="Lead")),
(AND('[1]PWS Information'!$E$10="CWS",T4514="Other",P4514="Lead")),
(AND(T4514="",P4514="Lead")),
(AND('[1]PWS Information'!$E$10="CWS",T4514="Building",P4514="Lead")))),"Tier 2",
IF((OR((AND('[1]PWS Information'!$E$10="CWS",T4514="Single Family Residence",P4514="Galvanized Requiring Replacement")),
(AND('[1]PWS Information'!$E$10="CWS",T4514="Single Family Residence",P4514="Galvanized Requiring Replacement",Q4514="Yes")),
(AND('[1]PWS Information'!$E$10="NTNC",T4514="Single Family Residence",P4514="Galvanized Requiring Replacement")),
(AND('[1]PWS Information'!$E$10="NTNC",T4514="Single Family Residence",Q4514="Yes")))),"Tier 3",
IF((OR((AND('[1]PWS Information'!$E$10="CWS",T4514="Single Family Residence",R4514="Yes",P4514="Non-Lead", I4514="Non-Lead - Copper",K4514="Before 1989")),
(AND('[1]PWS Information'!$E$10="CWS",T4514="Single Family Residence",R4514="Yes",P4514="Non-Lead", M4514="Non-Lead - Copper",N4514="Before 1989")))),"Tier 4",
IF((OR((AND('[1]PWS Information'!$E$10="NTNC",P4514="Non-Lead")),
(AND('[1]PWS Information'!$E$10="CWS",P4514="Non-Lead",R4514="")),
(AND('[1]PWS Information'!$E$10="CWS",P4514="Non-Lead",R4514="No")),
(AND('[1]PWS Information'!$E$10="CWS",P4514="Non-Lead",R4514="Don't Know")),
(AND('[1]PWS Information'!$E$10="CWS",P4514="Non-Lead", I4514="Non-Lead - Copper", R4514="Yes", K4514="Between 1989 and 2014")),
(AND('[1]PWS Information'!$E$10="CWS",P4514="Non-Lead", I4514="Non-Lead - Copper", R4514="Yes", K4514="After 2014")),
(AND('[1]PWS Information'!$E$10="CWS",P4514="Non-Lead", I4514="Non-Lead - Copper", R4514="Yes", K4514="Unknown")),
(AND('[1]PWS Information'!$E$10="CWS",P4514="Non-Lead", M4514="Non-Lead - Copper", R4514="Yes", N4514="Between 1989 and 2014")),
(AND('[1]PWS Information'!$E$10="CWS",P4514="Non-Lead", M4514="Non-Lead - Copper", R4514="Yes", N4514="After 2014")),
(AND('[1]PWS Information'!$E$10="CWS",P4514="Non-Lead", M4514="Non-Lead - Copper", R4514="Yes", N4514="Unknown")),
(AND('[1]PWS Information'!$E$10="CWS",P4514="Unknown")),
(AND('[1]PWS Information'!$E$10="NTNC",P4514="Unknown")),
(AND('[1]PWS Information'!$E$10="CWS",T4514="Multiple Family Residence",P4514="Galvanized Requiring Replacement")),
(AND('[1]PWS Information'!$E$10="CWS",P4514="Galvanized Requiring Replacement")),
(AND('[1]PWS Information'!$E$10="NTNC",T4514="Multiple Family Residence",P4514="Galvanized Requiring Replacement")))),"Tier 5",
"")))))</f>
        <v>Tier 5</v>
      </c>
      <c r="Y4514" s="24"/>
      <c r="Z4514" s="24"/>
    </row>
    <row r="4515" spans="1:26" x14ac:dyDescent="0.25">
      <c r="A4515" s="17">
        <v>4512</v>
      </c>
      <c r="B4515" s="18">
        <v>3904</v>
      </c>
      <c r="C4515" s="17" t="s">
        <v>208</v>
      </c>
      <c r="D4515" s="18" t="s">
        <v>188</v>
      </c>
      <c r="E4515" s="18">
        <v>79549</v>
      </c>
      <c r="F4515" s="18"/>
      <c r="G4515" s="18"/>
      <c r="H4515" s="18"/>
      <c r="I4515" s="21" t="s">
        <v>218</v>
      </c>
      <c r="J4515" s="22" t="s">
        <v>254</v>
      </c>
      <c r="K4515" s="22" t="s">
        <v>255</v>
      </c>
      <c r="L4515" s="22" t="s">
        <v>256</v>
      </c>
      <c r="M4515" s="21" t="s">
        <v>218</v>
      </c>
      <c r="N4515" s="19" t="s">
        <v>205</v>
      </c>
      <c r="O4515" s="22" t="s">
        <v>257</v>
      </c>
      <c r="P4515" s="31" t="str">
        <f t="shared" si="70"/>
        <v>Non-Lead</v>
      </c>
      <c r="Q4515" s="40" t="s">
        <v>254</v>
      </c>
      <c r="R4515" s="40" t="s">
        <v>254</v>
      </c>
      <c r="S4515" s="24"/>
      <c r="T4515" s="16"/>
      <c r="U4515" s="41" t="s">
        <v>255</v>
      </c>
      <c r="V4515" s="41" t="s">
        <v>255</v>
      </c>
      <c r="W4515" s="16"/>
      <c r="X4515" s="43" t="str">
        <f>IF((OR((AND('[1]PWS Information'!$E$10="CWS",T4515="Single Family Residence",P4515="Lead")),
(AND('[1]PWS Information'!$E$10="CWS",T4515="Multiple Family Residence",'[1]PWS Information'!$E$11="Yes",P4515="Lead")),
(AND('[1]PWS Information'!$E$10="NTNC",P4515="Lead")))),"Tier 1",
IF((OR((AND('[1]PWS Information'!$E$10="CWS",T4515="Multiple Family Residence",'[1]PWS Information'!$E$11="No",P4515="Lead")),
(AND('[1]PWS Information'!$E$10="CWS",T4515="Other",P4515="Lead")),
(AND(T4515="",P4515="Lead")),
(AND('[1]PWS Information'!$E$10="CWS",T4515="Building",P4515="Lead")))),"Tier 2",
IF((OR((AND('[1]PWS Information'!$E$10="CWS",T4515="Single Family Residence",P4515="Galvanized Requiring Replacement")),
(AND('[1]PWS Information'!$E$10="CWS",T4515="Single Family Residence",P4515="Galvanized Requiring Replacement",Q4515="Yes")),
(AND('[1]PWS Information'!$E$10="NTNC",T4515="Single Family Residence",P4515="Galvanized Requiring Replacement")),
(AND('[1]PWS Information'!$E$10="NTNC",T4515="Single Family Residence",Q4515="Yes")))),"Tier 3",
IF((OR((AND('[1]PWS Information'!$E$10="CWS",T4515="Single Family Residence",R4515="Yes",P4515="Non-Lead", I4515="Non-Lead - Copper",K4515="Before 1989")),
(AND('[1]PWS Information'!$E$10="CWS",T4515="Single Family Residence",R4515="Yes",P4515="Non-Lead", M4515="Non-Lead - Copper",N4515="Before 1989")))),"Tier 4",
IF((OR((AND('[1]PWS Information'!$E$10="NTNC",P4515="Non-Lead")),
(AND('[1]PWS Information'!$E$10="CWS",P4515="Non-Lead",R4515="")),
(AND('[1]PWS Information'!$E$10="CWS",P4515="Non-Lead",R4515="No")),
(AND('[1]PWS Information'!$E$10="CWS",P4515="Non-Lead",R4515="Don't Know")),
(AND('[1]PWS Information'!$E$10="CWS",P4515="Non-Lead", I4515="Non-Lead - Copper", R4515="Yes", K4515="Between 1989 and 2014")),
(AND('[1]PWS Information'!$E$10="CWS",P4515="Non-Lead", I4515="Non-Lead - Copper", R4515="Yes", K4515="After 2014")),
(AND('[1]PWS Information'!$E$10="CWS",P4515="Non-Lead", I4515="Non-Lead - Copper", R4515="Yes", K4515="Unknown")),
(AND('[1]PWS Information'!$E$10="CWS",P4515="Non-Lead", M4515="Non-Lead - Copper", R4515="Yes", N4515="Between 1989 and 2014")),
(AND('[1]PWS Information'!$E$10="CWS",P4515="Non-Lead", M4515="Non-Lead - Copper", R4515="Yes", N4515="After 2014")),
(AND('[1]PWS Information'!$E$10="CWS",P4515="Non-Lead", M4515="Non-Lead - Copper", R4515="Yes", N4515="Unknown")),
(AND('[1]PWS Information'!$E$10="CWS",P4515="Unknown")),
(AND('[1]PWS Information'!$E$10="NTNC",P4515="Unknown")),
(AND('[1]PWS Information'!$E$10="CWS",T4515="Multiple Family Residence",P4515="Galvanized Requiring Replacement")),
(AND('[1]PWS Information'!$E$10="CWS",P4515="Galvanized Requiring Replacement")),
(AND('[1]PWS Information'!$E$10="NTNC",T4515="Multiple Family Residence",P4515="Galvanized Requiring Replacement")))),"Tier 5",
"")))))</f>
        <v>Tier 5</v>
      </c>
      <c r="Y4515" s="24"/>
      <c r="Z4515" s="24"/>
    </row>
    <row r="4516" spans="1:26" x14ac:dyDescent="0.25">
      <c r="A4516" s="17">
        <v>4513</v>
      </c>
      <c r="B4516" s="18">
        <v>3905</v>
      </c>
      <c r="C4516" s="17" t="s">
        <v>208</v>
      </c>
      <c r="D4516" s="18" t="s">
        <v>188</v>
      </c>
      <c r="E4516" s="18">
        <v>79549</v>
      </c>
      <c r="F4516" s="18"/>
      <c r="G4516" s="18"/>
      <c r="H4516" s="18"/>
      <c r="I4516" s="21" t="s">
        <v>218</v>
      </c>
      <c r="J4516" s="22" t="s">
        <v>254</v>
      </c>
      <c r="K4516" s="22" t="s">
        <v>255</v>
      </c>
      <c r="L4516" s="22" t="s">
        <v>256</v>
      </c>
      <c r="M4516" s="21" t="s">
        <v>218</v>
      </c>
      <c r="N4516" s="19" t="s">
        <v>205</v>
      </c>
      <c r="O4516" s="22" t="s">
        <v>257</v>
      </c>
      <c r="P4516" s="31" t="str">
        <f t="shared" si="70"/>
        <v>Non-Lead</v>
      </c>
      <c r="Q4516" s="40" t="s">
        <v>254</v>
      </c>
      <c r="R4516" s="40" t="s">
        <v>254</v>
      </c>
      <c r="S4516" s="24"/>
      <c r="T4516" s="16"/>
      <c r="U4516" s="41" t="s">
        <v>255</v>
      </c>
      <c r="V4516" s="41" t="s">
        <v>255</v>
      </c>
      <c r="W4516" s="16"/>
      <c r="X4516" s="43" t="str">
        <f>IF((OR((AND('[1]PWS Information'!$E$10="CWS",T4516="Single Family Residence",P4516="Lead")),
(AND('[1]PWS Information'!$E$10="CWS",T4516="Multiple Family Residence",'[1]PWS Information'!$E$11="Yes",P4516="Lead")),
(AND('[1]PWS Information'!$E$10="NTNC",P4516="Lead")))),"Tier 1",
IF((OR((AND('[1]PWS Information'!$E$10="CWS",T4516="Multiple Family Residence",'[1]PWS Information'!$E$11="No",P4516="Lead")),
(AND('[1]PWS Information'!$E$10="CWS",T4516="Other",P4516="Lead")),
(AND(T4516="",P4516="Lead")),
(AND('[1]PWS Information'!$E$10="CWS",T4516="Building",P4516="Lead")))),"Tier 2",
IF((OR((AND('[1]PWS Information'!$E$10="CWS",T4516="Single Family Residence",P4516="Galvanized Requiring Replacement")),
(AND('[1]PWS Information'!$E$10="CWS",T4516="Single Family Residence",P4516="Galvanized Requiring Replacement",Q4516="Yes")),
(AND('[1]PWS Information'!$E$10="NTNC",T4516="Single Family Residence",P4516="Galvanized Requiring Replacement")),
(AND('[1]PWS Information'!$E$10="NTNC",T4516="Single Family Residence",Q4516="Yes")))),"Tier 3",
IF((OR((AND('[1]PWS Information'!$E$10="CWS",T4516="Single Family Residence",R4516="Yes",P4516="Non-Lead", I4516="Non-Lead - Copper",K4516="Before 1989")),
(AND('[1]PWS Information'!$E$10="CWS",T4516="Single Family Residence",R4516="Yes",P4516="Non-Lead", M4516="Non-Lead - Copper",N4516="Before 1989")))),"Tier 4",
IF((OR((AND('[1]PWS Information'!$E$10="NTNC",P4516="Non-Lead")),
(AND('[1]PWS Information'!$E$10="CWS",P4516="Non-Lead",R4516="")),
(AND('[1]PWS Information'!$E$10="CWS",P4516="Non-Lead",R4516="No")),
(AND('[1]PWS Information'!$E$10="CWS",P4516="Non-Lead",R4516="Don't Know")),
(AND('[1]PWS Information'!$E$10="CWS",P4516="Non-Lead", I4516="Non-Lead - Copper", R4516="Yes", K4516="Between 1989 and 2014")),
(AND('[1]PWS Information'!$E$10="CWS",P4516="Non-Lead", I4516="Non-Lead - Copper", R4516="Yes", K4516="After 2014")),
(AND('[1]PWS Information'!$E$10="CWS",P4516="Non-Lead", I4516="Non-Lead - Copper", R4516="Yes", K4516="Unknown")),
(AND('[1]PWS Information'!$E$10="CWS",P4516="Non-Lead", M4516="Non-Lead - Copper", R4516="Yes", N4516="Between 1989 and 2014")),
(AND('[1]PWS Information'!$E$10="CWS",P4516="Non-Lead", M4516="Non-Lead - Copper", R4516="Yes", N4516="After 2014")),
(AND('[1]PWS Information'!$E$10="CWS",P4516="Non-Lead", M4516="Non-Lead - Copper", R4516="Yes", N4516="Unknown")),
(AND('[1]PWS Information'!$E$10="CWS",P4516="Unknown")),
(AND('[1]PWS Information'!$E$10="NTNC",P4516="Unknown")),
(AND('[1]PWS Information'!$E$10="CWS",T4516="Multiple Family Residence",P4516="Galvanized Requiring Replacement")),
(AND('[1]PWS Information'!$E$10="CWS",P4516="Galvanized Requiring Replacement")),
(AND('[1]PWS Information'!$E$10="NTNC",T4516="Multiple Family Residence",P4516="Galvanized Requiring Replacement")))),"Tier 5",
"")))))</f>
        <v>Tier 5</v>
      </c>
      <c r="Y4516" s="24"/>
      <c r="Z4516" s="24"/>
    </row>
    <row r="4517" spans="1:26" x14ac:dyDescent="0.25">
      <c r="A4517" s="17">
        <v>4514</v>
      </c>
      <c r="B4517" s="17">
        <v>3906</v>
      </c>
      <c r="C4517" s="17" t="s">
        <v>208</v>
      </c>
      <c r="D4517" s="17" t="s">
        <v>188</v>
      </c>
      <c r="E4517" s="17">
        <v>79549</v>
      </c>
      <c r="F4517" s="17"/>
      <c r="G4517" s="17"/>
      <c r="H4517" s="17"/>
      <c r="I4517" s="21" t="s">
        <v>218</v>
      </c>
      <c r="J4517" s="22" t="s">
        <v>254</v>
      </c>
      <c r="K4517" s="22" t="s">
        <v>255</v>
      </c>
      <c r="L4517" s="22" t="s">
        <v>256</v>
      </c>
      <c r="M4517" s="21" t="s">
        <v>218</v>
      </c>
      <c r="N4517" s="19" t="s">
        <v>205</v>
      </c>
      <c r="O4517" s="22" t="s">
        <v>257</v>
      </c>
      <c r="P4517" s="31" t="str">
        <f t="shared" si="70"/>
        <v>Non-Lead</v>
      </c>
      <c r="Q4517" s="40" t="s">
        <v>254</v>
      </c>
      <c r="R4517" s="40" t="s">
        <v>254</v>
      </c>
      <c r="S4517" s="24"/>
      <c r="T4517" s="16"/>
      <c r="U4517" s="41" t="s">
        <v>255</v>
      </c>
      <c r="V4517" s="41" t="s">
        <v>255</v>
      </c>
      <c r="W4517" s="16"/>
      <c r="X4517" s="43" t="str">
        <f>IF((OR((AND('[1]PWS Information'!$E$10="CWS",T4517="Single Family Residence",P4517="Lead")),
(AND('[1]PWS Information'!$E$10="CWS",T4517="Multiple Family Residence",'[1]PWS Information'!$E$11="Yes",P4517="Lead")),
(AND('[1]PWS Information'!$E$10="NTNC",P4517="Lead")))),"Tier 1",
IF((OR((AND('[1]PWS Information'!$E$10="CWS",T4517="Multiple Family Residence",'[1]PWS Information'!$E$11="No",P4517="Lead")),
(AND('[1]PWS Information'!$E$10="CWS",T4517="Other",P4517="Lead")),
(AND(T4517="",P4517="Lead")),
(AND('[1]PWS Information'!$E$10="CWS",T4517="Building",P4517="Lead")))),"Tier 2",
IF((OR((AND('[1]PWS Information'!$E$10="CWS",T4517="Single Family Residence",P4517="Galvanized Requiring Replacement")),
(AND('[1]PWS Information'!$E$10="CWS",T4517="Single Family Residence",P4517="Galvanized Requiring Replacement",Q4517="Yes")),
(AND('[1]PWS Information'!$E$10="NTNC",T4517="Single Family Residence",P4517="Galvanized Requiring Replacement")),
(AND('[1]PWS Information'!$E$10="NTNC",T4517="Single Family Residence",Q4517="Yes")))),"Tier 3",
IF((OR((AND('[1]PWS Information'!$E$10="CWS",T4517="Single Family Residence",R4517="Yes",P4517="Non-Lead", I4517="Non-Lead - Copper",K4517="Before 1989")),
(AND('[1]PWS Information'!$E$10="CWS",T4517="Single Family Residence",R4517="Yes",P4517="Non-Lead", M4517="Non-Lead - Copper",N4517="Before 1989")))),"Tier 4",
IF((OR((AND('[1]PWS Information'!$E$10="NTNC",P4517="Non-Lead")),
(AND('[1]PWS Information'!$E$10="CWS",P4517="Non-Lead",R4517="")),
(AND('[1]PWS Information'!$E$10="CWS",P4517="Non-Lead",R4517="No")),
(AND('[1]PWS Information'!$E$10="CWS",P4517="Non-Lead",R4517="Don't Know")),
(AND('[1]PWS Information'!$E$10="CWS",P4517="Non-Lead", I4517="Non-Lead - Copper", R4517="Yes", K4517="Between 1989 and 2014")),
(AND('[1]PWS Information'!$E$10="CWS",P4517="Non-Lead", I4517="Non-Lead - Copper", R4517="Yes", K4517="After 2014")),
(AND('[1]PWS Information'!$E$10="CWS",P4517="Non-Lead", I4517="Non-Lead - Copper", R4517="Yes", K4517="Unknown")),
(AND('[1]PWS Information'!$E$10="CWS",P4517="Non-Lead", M4517="Non-Lead - Copper", R4517="Yes", N4517="Between 1989 and 2014")),
(AND('[1]PWS Information'!$E$10="CWS",P4517="Non-Lead", M4517="Non-Lead - Copper", R4517="Yes", N4517="After 2014")),
(AND('[1]PWS Information'!$E$10="CWS",P4517="Non-Lead", M4517="Non-Lead - Copper", R4517="Yes", N4517="Unknown")),
(AND('[1]PWS Information'!$E$10="CWS",P4517="Unknown")),
(AND('[1]PWS Information'!$E$10="NTNC",P4517="Unknown")),
(AND('[1]PWS Information'!$E$10="CWS",T4517="Multiple Family Residence",P4517="Galvanized Requiring Replacement")),
(AND('[1]PWS Information'!$E$10="CWS",P4517="Galvanized Requiring Replacement")),
(AND('[1]PWS Information'!$E$10="NTNC",T4517="Multiple Family Residence",P4517="Galvanized Requiring Replacement")))),"Tier 5",
"")))))</f>
        <v>Tier 5</v>
      </c>
      <c r="Y4517" s="24"/>
      <c r="Z4517" s="24"/>
    </row>
    <row r="4518" spans="1:26" x14ac:dyDescent="0.25">
      <c r="A4518" s="17">
        <v>4515</v>
      </c>
      <c r="B4518" s="17">
        <v>3907</v>
      </c>
      <c r="C4518" s="17" t="s">
        <v>208</v>
      </c>
      <c r="D4518" s="17" t="s">
        <v>188</v>
      </c>
      <c r="E4518" s="17">
        <v>79549</v>
      </c>
      <c r="F4518" s="17"/>
      <c r="G4518" s="17"/>
      <c r="H4518" s="17"/>
      <c r="I4518" s="21" t="s">
        <v>218</v>
      </c>
      <c r="J4518" s="22" t="s">
        <v>254</v>
      </c>
      <c r="K4518" s="22" t="s">
        <v>255</v>
      </c>
      <c r="L4518" s="22" t="s">
        <v>256</v>
      </c>
      <c r="M4518" s="21" t="s">
        <v>218</v>
      </c>
      <c r="N4518" s="19" t="s">
        <v>205</v>
      </c>
      <c r="O4518" s="22" t="s">
        <v>257</v>
      </c>
      <c r="P4518" s="31" t="str">
        <f t="shared" si="70"/>
        <v>Non-Lead</v>
      </c>
      <c r="Q4518" s="40" t="s">
        <v>254</v>
      </c>
      <c r="R4518" s="40" t="s">
        <v>254</v>
      </c>
      <c r="S4518" s="24"/>
      <c r="T4518" s="16"/>
      <c r="U4518" s="41" t="s">
        <v>255</v>
      </c>
      <c r="V4518" s="41" t="s">
        <v>255</v>
      </c>
      <c r="W4518" s="16"/>
      <c r="X4518" s="43" t="str">
        <f>IF((OR((AND('[1]PWS Information'!$E$10="CWS",T4518="Single Family Residence",P4518="Lead")),
(AND('[1]PWS Information'!$E$10="CWS",T4518="Multiple Family Residence",'[1]PWS Information'!$E$11="Yes",P4518="Lead")),
(AND('[1]PWS Information'!$E$10="NTNC",P4518="Lead")))),"Tier 1",
IF((OR((AND('[1]PWS Information'!$E$10="CWS",T4518="Multiple Family Residence",'[1]PWS Information'!$E$11="No",P4518="Lead")),
(AND('[1]PWS Information'!$E$10="CWS",T4518="Other",P4518="Lead")),
(AND(T4518="",P4518="Lead")),
(AND('[1]PWS Information'!$E$10="CWS",T4518="Building",P4518="Lead")))),"Tier 2",
IF((OR((AND('[1]PWS Information'!$E$10="CWS",T4518="Single Family Residence",P4518="Galvanized Requiring Replacement")),
(AND('[1]PWS Information'!$E$10="CWS",T4518="Single Family Residence",P4518="Galvanized Requiring Replacement",Q4518="Yes")),
(AND('[1]PWS Information'!$E$10="NTNC",T4518="Single Family Residence",P4518="Galvanized Requiring Replacement")),
(AND('[1]PWS Information'!$E$10="NTNC",T4518="Single Family Residence",Q4518="Yes")))),"Tier 3",
IF((OR((AND('[1]PWS Information'!$E$10="CWS",T4518="Single Family Residence",R4518="Yes",P4518="Non-Lead", I4518="Non-Lead - Copper",K4518="Before 1989")),
(AND('[1]PWS Information'!$E$10="CWS",T4518="Single Family Residence",R4518="Yes",P4518="Non-Lead", M4518="Non-Lead - Copper",N4518="Before 1989")))),"Tier 4",
IF((OR((AND('[1]PWS Information'!$E$10="NTNC",P4518="Non-Lead")),
(AND('[1]PWS Information'!$E$10="CWS",P4518="Non-Lead",R4518="")),
(AND('[1]PWS Information'!$E$10="CWS",P4518="Non-Lead",R4518="No")),
(AND('[1]PWS Information'!$E$10="CWS",P4518="Non-Lead",R4518="Don't Know")),
(AND('[1]PWS Information'!$E$10="CWS",P4518="Non-Lead", I4518="Non-Lead - Copper", R4518="Yes", K4518="Between 1989 and 2014")),
(AND('[1]PWS Information'!$E$10="CWS",P4518="Non-Lead", I4518="Non-Lead - Copper", R4518="Yes", K4518="After 2014")),
(AND('[1]PWS Information'!$E$10="CWS",P4518="Non-Lead", I4518="Non-Lead - Copper", R4518="Yes", K4518="Unknown")),
(AND('[1]PWS Information'!$E$10="CWS",P4518="Non-Lead", M4518="Non-Lead - Copper", R4518="Yes", N4518="Between 1989 and 2014")),
(AND('[1]PWS Information'!$E$10="CWS",P4518="Non-Lead", M4518="Non-Lead - Copper", R4518="Yes", N4518="After 2014")),
(AND('[1]PWS Information'!$E$10="CWS",P4518="Non-Lead", M4518="Non-Lead - Copper", R4518="Yes", N4518="Unknown")),
(AND('[1]PWS Information'!$E$10="CWS",P4518="Unknown")),
(AND('[1]PWS Information'!$E$10="NTNC",P4518="Unknown")),
(AND('[1]PWS Information'!$E$10="CWS",T4518="Multiple Family Residence",P4518="Galvanized Requiring Replacement")),
(AND('[1]PWS Information'!$E$10="CWS",P4518="Galvanized Requiring Replacement")),
(AND('[1]PWS Information'!$E$10="NTNC",T4518="Multiple Family Residence",P4518="Galvanized Requiring Replacement")))),"Tier 5",
"")))))</f>
        <v>Tier 5</v>
      </c>
      <c r="Y4518" s="24"/>
      <c r="Z4518" s="24"/>
    </row>
    <row r="4519" spans="1:26" x14ac:dyDescent="0.25">
      <c r="A4519" s="17">
        <v>4516</v>
      </c>
      <c r="B4519" s="18">
        <v>3908</v>
      </c>
      <c r="C4519" s="17" t="s">
        <v>208</v>
      </c>
      <c r="D4519" s="18" t="s">
        <v>188</v>
      </c>
      <c r="E4519" s="18">
        <v>79549</v>
      </c>
      <c r="F4519" s="18"/>
      <c r="G4519" s="18"/>
      <c r="H4519" s="18"/>
      <c r="I4519" s="21" t="s">
        <v>218</v>
      </c>
      <c r="J4519" s="22" t="s">
        <v>254</v>
      </c>
      <c r="K4519" s="22" t="s">
        <v>255</v>
      </c>
      <c r="L4519" s="22" t="s">
        <v>256</v>
      </c>
      <c r="M4519" s="21" t="s">
        <v>218</v>
      </c>
      <c r="N4519" s="19" t="s">
        <v>205</v>
      </c>
      <c r="O4519" s="22" t="s">
        <v>257</v>
      </c>
      <c r="P4519" s="31" t="str">
        <f t="shared" si="70"/>
        <v>Non-Lead</v>
      </c>
      <c r="Q4519" s="40" t="s">
        <v>254</v>
      </c>
      <c r="R4519" s="40" t="s">
        <v>254</v>
      </c>
      <c r="S4519" s="24"/>
      <c r="T4519" s="16"/>
      <c r="U4519" s="41" t="s">
        <v>255</v>
      </c>
      <c r="V4519" s="41" t="s">
        <v>255</v>
      </c>
      <c r="W4519" s="16"/>
      <c r="X4519" s="43" t="str">
        <f>IF((OR((AND('[1]PWS Information'!$E$10="CWS",T4519="Single Family Residence",P4519="Lead")),
(AND('[1]PWS Information'!$E$10="CWS",T4519="Multiple Family Residence",'[1]PWS Information'!$E$11="Yes",P4519="Lead")),
(AND('[1]PWS Information'!$E$10="NTNC",P4519="Lead")))),"Tier 1",
IF((OR((AND('[1]PWS Information'!$E$10="CWS",T4519="Multiple Family Residence",'[1]PWS Information'!$E$11="No",P4519="Lead")),
(AND('[1]PWS Information'!$E$10="CWS",T4519="Other",P4519="Lead")),
(AND(T4519="",P4519="Lead")),
(AND('[1]PWS Information'!$E$10="CWS",T4519="Building",P4519="Lead")))),"Tier 2",
IF((OR((AND('[1]PWS Information'!$E$10="CWS",T4519="Single Family Residence",P4519="Galvanized Requiring Replacement")),
(AND('[1]PWS Information'!$E$10="CWS",T4519="Single Family Residence",P4519="Galvanized Requiring Replacement",Q4519="Yes")),
(AND('[1]PWS Information'!$E$10="NTNC",T4519="Single Family Residence",P4519="Galvanized Requiring Replacement")),
(AND('[1]PWS Information'!$E$10="NTNC",T4519="Single Family Residence",Q4519="Yes")))),"Tier 3",
IF((OR((AND('[1]PWS Information'!$E$10="CWS",T4519="Single Family Residence",R4519="Yes",P4519="Non-Lead", I4519="Non-Lead - Copper",K4519="Before 1989")),
(AND('[1]PWS Information'!$E$10="CWS",T4519="Single Family Residence",R4519="Yes",P4519="Non-Lead", M4519="Non-Lead - Copper",N4519="Before 1989")))),"Tier 4",
IF((OR((AND('[1]PWS Information'!$E$10="NTNC",P4519="Non-Lead")),
(AND('[1]PWS Information'!$E$10="CWS",P4519="Non-Lead",R4519="")),
(AND('[1]PWS Information'!$E$10="CWS",P4519="Non-Lead",R4519="No")),
(AND('[1]PWS Information'!$E$10="CWS",P4519="Non-Lead",R4519="Don't Know")),
(AND('[1]PWS Information'!$E$10="CWS",P4519="Non-Lead", I4519="Non-Lead - Copper", R4519="Yes", K4519="Between 1989 and 2014")),
(AND('[1]PWS Information'!$E$10="CWS",P4519="Non-Lead", I4519="Non-Lead - Copper", R4519="Yes", K4519="After 2014")),
(AND('[1]PWS Information'!$E$10="CWS",P4519="Non-Lead", I4519="Non-Lead - Copper", R4519="Yes", K4519="Unknown")),
(AND('[1]PWS Information'!$E$10="CWS",P4519="Non-Lead", M4519="Non-Lead - Copper", R4519="Yes", N4519="Between 1989 and 2014")),
(AND('[1]PWS Information'!$E$10="CWS",P4519="Non-Lead", M4519="Non-Lead - Copper", R4519="Yes", N4519="After 2014")),
(AND('[1]PWS Information'!$E$10="CWS",P4519="Non-Lead", M4519="Non-Lead - Copper", R4519="Yes", N4519="Unknown")),
(AND('[1]PWS Information'!$E$10="CWS",P4519="Unknown")),
(AND('[1]PWS Information'!$E$10="NTNC",P4519="Unknown")),
(AND('[1]PWS Information'!$E$10="CWS",T4519="Multiple Family Residence",P4519="Galvanized Requiring Replacement")),
(AND('[1]PWS Information'!$E$10="CWS",P4519="Galvanized Requiring Replacement")),
(AND('[1]PWS Information'!$E$10="NTNC",T4519="Multiple Family Residence",P4519="Galvanized Requiring Replacement")))),"Tier 5",
"")))))</f>
        <v>Tier 5</v>
      </c>
      <c r="Y4519" s="24"/>
      <c r="Z4519" s="24"/>
    </row>
    <row r="4520" spans="1:26" x14ac:dyDescent="0.25">
      <c r="A4520" s="17">
        <v>4517</v>
      </c>
      <c r="B4520" s="18">
        <v>3909</v>
      </c>
      <c r="C4520" s="17" t="s">
        <v>208</v>
      </c>
      <c r="D4520" s="18" t="s">
        <v>188</v>
      </c>
      <c r="E4520" s="18">
        <v>79549</v>
      </c>
      <c r="F4520" s="18"/>
      <c r="G4520" s="18"/>
      <c r="H4520" s="18"/>
      <c r="I4520" s="21" t="s">
        <v>218</v>
      </c>
      <c r="J4520" s="22" t="s">
        <v>254</v>
      </c>
      <c r="K4520" s="22" t="s">
        <v>255</v>
      </c>
      <c r="L4520" s="22" t="s">
        <v>256</v>
      </c>
      <c r="M4520" s="21" t="s">
        <v>218</v>
      </c>
      <c r="N4520" s="19" t="s">
        <v>205</v>
      </c>
      <c r="O4520" s="22" t="s">
        <v>257</v>
      </c>
      <c r="P4520" s="31" t="str">
        <f t="shared" ref="P4520:P4583" si="71">IF((OR(I4520="Lead")),"Lead",
IF((OR(M4520="Lead")),"Lead",
IF((OR(I4520="Lead-lined galvanized")),"Lead",
IF((OR(M4520="Lead-lined galvanized")),"Lead",
IF((OR((AND(I4520="Unknown - Likely Lead",M4520="Galvanized")),
(AND(I4520="Unknown - Unlikely Lead",M4520="Galvanized")),
(AND(I4520="Unknown - Material Unknown",M4520="Galvanized")))),"Galvanized Requiring Replacement",
IF((OR((AND(I4520="Non-lead - Copper",J4520="Yes",M4520="Galvanized")),
(AND(I4520="Non-lead - Copper",J4520="Don't know",M4520="Galvanized")),
(AND(I4520="Non-lead - Copper",J4520="",M4520="Galvanized")),
(AND(I4520="Non-lead - Plastic",J4520="Yes",M4520="Galvanized")),
(AND(I4520="Non-lead - Plastic",J4520="Don't know",M4520="Galvanized")),
(AND(I4520="Non-lead - Plastic",J4520="",M4520="Galvanized")),
(AND(I4520="Non-lead",J4520="Yes",M4520="Galvanized")),
(AND(I4520="Non-lead",J4520="Don't know",M4520="Galvanized")),
(AND(I4520="Non-lead",J4520="",M4520="Galvanized")),
(AND(I4520="Non-lead - Other",J4520="Yes",M4520="Galvanized")),
(AND(I4520="Non-Lead - Other",J4520="Don't know",M4520="Galvanized")),
(AND(I4520="Galvanized",J4520="Yes",M4520="Galvanized")),
(AND(I4520="Galvanized",J4520="Don't know",M4520="Galvanized")),
(AND(I4520="Galvanized",J4520="",M4520="Galvanized")),
(AND(I4520="Non-Lead - Other",J4520="",M4520="Galvanized")))),"Galvanized Requiring Replacement",
IF((OR((AND(I4520="Non-lead - Copper",M4520="Non-lead - Copper")),
(AND(I4520="Non-lead - Copper",M4520="Non-lead - Plastic")),
(AND(I4520="Non-lead - Copper",M4520="Non-lead - Other")),
(AND(I4520="Non-lead - Copper",M4520="Non-lead")),
(AND(I4520="Non-lead - Plastic",M4520="Non-lead - Copper")),
(AND(I4520="Non-lead - Plastic",M4520="Non-lead - Plastic")),
(AND(I4520="Non-lead - Plastic",M4520="Non-lead - Other")),
(AND(I4520="Non-lead - Plastic",M4520="Non-lead")),
(AND(I4520="Non-lead",M4520="Non-lead - Copper")),
(AND(I4520="Non-lead",M4520="Non-lead - Plastic")),
(AND(I4520="Non-lead",M4520="Non-lead - Other")),
(AND(I4520="Non-lead",M4520="Non-lead")),
(AND(I4520="Non-lead - Other",M4520="Non-lead - Copper")),
(AND(I4520="Non-Lead - Other",M4520="Non-lead - Plastic")),
(AND(I4520="Non-Lead - Other",M4520="Non-lead")),
(AND(I4520="Non-Lead - Other",M4520="Non-lead - Other")))),"Non-Lead",
IF((OR((AND(I4520="Galvanized",M4520="Non-lead")),
(AND(I4520="Galvanized",M4520="Non-lead - Copper")),
(AND(I4520="Galvanized",M4520="Non-lead - Plastic")),
(AND(I4520="Galvanized",M4520="Non-lead")),
(AND(I4520="Galvanized",M4520="Non-lead - Other")))),"Non-Lead",
IF((OR((AND(I4520="Non-lead - Copper",J4520="No",M4520="Galvanized")),
(AND(I4520="Non-lead - Plastic",J4520="No",M4520="Galvanized")),
(AND(I4520="Non-lead",J4520="No",M4520="Galvanized")),
(AND(I4520="Galvanized",J4520="No",M4520="Galvanized")),
(AND(I4520="Non-lead - Other",J4520="No",M4520="Galvanized")))),"Non-lead",
IF((OR((AND(I4520="Unknown - Likely Lead",M4520="Unknown - Likely Lead")),
(AND(I4520="Unknown - Likely Lead",M4520="Unknown - Unlikely Lead")),
(AND(I4520="Unknown - Likely Lead",M4520="Unknown - Material Unknown")),
(AND(I4520="Unknown - Unlikely Lead",M4520="Unknown - Likely Lead")),
(AND(I4520="Unknown - Unlikely Lead",M4520="Unknown - Unlikely Lead")),
(AND(I4520="Unknown - Unlikely Lead",M4520="Unknown - Material Unknown")),
(AND(I4520="Unknown - Material Unknown",M4520="Unknown - Likely Lead")),
(AND(I4520="Unknown - Material Unknown",M4520="Unknown - Unlikely Lead")),
(AND(I4520="Unknown - Material Unknown",M4520="Unknown - Material Unknown")))),"Unknown",
IF((OR((AND(I4520="Unknown - Likely Lead",M4520="Non-lead - Copper")),
(AND(I4520="Unknown - Likely Lead",M4520="Non-lead - Plastic")),
(AND(I4520="Unknown - Likely Lead",M4520="Non-lead")),
(AND(I4520="Unknown - Likely Lead",M4520="Non-lead - Other")),
(AND(I4520="Unknown - Unlikely Lead",M4520="Non-lead - Copper")),
(AND(I4520="Unknown - Unlikely Lead",M4520="Non-lead - Plastic")),
(AND(I4520="Unknown - Unlikely Lead",M4520="Non-lead")),
(AND(I4520="Unknown - Unlikely Lead",M4520="Non-lead - Other")),
(AND(I4520="Unknown - Material Unknown",M4520="Non-lead - Copper")),
(AND(I4520="Unknown - Material Unknown",M4520="Non-lead - Plastic")),
(AND(I4520="Unknown - Material Unknown",M4520="Non-lead")),
(AND(I4520="Unknown - Material Unknown",M4520="Non-lead - Other")))),"Unknown",
IF((OR((AND(I4520="Non-lead - Copper",M4520="Unknown - Likely Lead")),
(AND(I4520="Non-lead - Copper",M4520="Unknown - Unlikely Lead")),
(AND(I4520="Non-lead - Copper",M4520="Unknown - Material Unknown")),
(AND(I4520="Non-lead - Plastic",M4520="Unknown - Likely Lead")),
(AND(I4520="Non-lead - Plastic",M4520="Unknown - Unlikely Lead")),
(AND(I4520="Non-lead - Plastic",M4520="Unknown - Material Unknown")),
(AND(I4520="Non-lead",M4520="Unknown - Likely Lead")),
(AND(I4520="Non-lead",M4520="Unknown - Unlikely Lead")),
(AND(I4520="Non-lead",M4520="Unknown - Material Unknown")),
(AND(I4520="Non-lead - Other",M4520="Unknown - Likely Lead")),
(AND(I4520="Non-Lead - Other",M4520="Unknown - Unlikely Lead")),
(AND(I4520="Non-Lead - Other",M4520="Unknown - Material Unknown")))),"Unknown",
IF((OR((AND(I4520="Galvanized",M4520="Unknown - Likely Lead")),
(AND(I4520="Galvanized",M4520="Unknown - Unlikely Lead")),
(AND(I4520="Galvanized",M4520="Unknown - Material Unknown")))),"Unknown",
IF((OR((AND(I4520="Galvanized",M4520="")))),"Galvanized Requiring Replacement",
IF((OR((AND(I4520="Non-lead - Copper",M4520="")),
(AND(I4520="Non-lead - Plastic",M4520="")),
(AND(I4520="Non-lead",M4520="")),
(AND(I4520="Non-lead - Other",M4520="")))),"Non-lead",
IF((OR((AND(I4520="Unknown - Likely Lead",M4520="")),
(AND(I4520="Unknown - Unlikely Lead",M4520="")),
(AND(I4520="Unknown - Material Unknown",M4520="")))),"Unknown",
""))))))))))))))))</f>
        <v>Non-Lead</v>
      </c>
      <c r="Q4520" s="40" t="s">
        <v>254</v>
      </c>
      <c r="R4520" s="40" t="s">
        <v>254</v>
      </c>
      <c r="S4520" s="24"/>
      <c r="T4520" s="16"/>
      <c r="U4520" s="41" t="s">
        <v>255</v>
      </c>
      <c r="V4520" s="41" t="s">
        <v>255</v>
      </c>
      <c r="W4520" s="16"/>
      <c r="X4520" s="43" t="str">
        <f>IF((OR((AND('[1]PWS Information'!$E$10="CWS",T4520="Single Family Residence",P4520="Lead")),
(AND('[1]PWS Information'!$E$10="CWS",T4520="Multiple Family Residence",'[1]PWS Information'!$E$11="Yes",P4520="Lead")),
(AND('[1]PWS Information'!$E$10="NTNC",P4520="Lead")))),"Tier 1",
IF((OR((AND('[1]PWS Information'!$E$10="CWS",T4520="Multiple Family Residence",'[1]PWS Information'!$E$11="No",P4520="Lead")),
(AND('[1]PWS Information'!$E$10="CWS",T4520="Other",P4520="Lead")),
(AND(T4520="",P4520="Lead")),
(AND('[1]PWS Information'!$E$10="CWS",T4520="Building",P4520="Lead")))),"Tier 2",
IF((OR((AND('[1]PWS Information'!$E$10="CWS",T4520="Single Family Residence",P4520="Galvanized Requiring Replacement")),
(AND('[1]PWS Information'!$E$10="CWS",T4520="Single Family Residence",P4520="Galvanized Requiring Replacement",Q4520="Yes")),
(AND('[1]PWS Information'!$E$10="NTNC",T4520="Single Family Residence",P4520="Galvanized Requiring Replacement")),
(AND('[1]PWS Information'!$E$10="NTNC",T4520="Single Family Residence",Q4520="Yes")))),"Tier 3",
IF((OR((AND('[1]PWS Information'!$E$10="CWS",T4520="Single Family Residence",R4520="Yes",P4520="Non-Lead", I4520="Non-Lead - Copper",K4520="Before 1989")),
(AND('[1]PWS Information'!$E$10="CWS",T4520="Single Family Residence",R4520="Yes",P4520="Non-Lead", M4520="Non-Lead - Copper",N4520="Before 1989")))),"Tier 4",
IF((OR((AND('[1]PWS Information'!$E$10="NTNC",P4520="Non-Lead")),
(AND('[1]PWS Information'!$E$10="CWS",P4520="Non-Lead",R4520="")),
(AND('[1]PWS Information'!$E$10="CWS",P4520="Non-Lead",R4520="No")),
(AND('[1]PWS Information'!$E$10="CWS",P4520="Non-Lead",R4520="Don't Know")),
(AND('[1]PWS Information'!$E$10="CWS",P4520="Non-Lead", I4520="Non-Lead - Copper", R4520="Yes", K4520="Between 1989 and 2014")),
(AND('[1]PWS Information'!$E$10="CWS",P4520="Non-Lead", I4520="Non-Lead - Copper", R4520="Yes", K4520="After 2014")),
(AND('[1]PWS Information'!$E$10="CWS",P4520="Non-Lead", I4520="Non-Lead - Copper", R4520="Yes", K4520="Unknown")),
(AND('[1]PWS Information'!$E$10="CWS",P4520="Non-Lead", M4520="Non-Lead - Copper", R4520="Yes", N4520="Between 1989 and 2014")),
(AND('[1]PWS Information'!$E$10="CWS",P4520="Non-Lead", M4520="Non-Lead - Copper", R4520="Yes", N4520="After 2014")),
(AND('[1]PWS Information'!$E$10="CWS",P4520="Non-Lead", M4520="Non-Lead - Copper", R4520="Yes", N4520="Unknown")),
(AND('[1]PWS Information'!$E$10="CWS",P4520="Unknown")),
(AND('[1]PWS Information'!$E$10="NTNC",P4520="Unknown")),
(AND('[1]PWS Information'!$E$10="CWS",T4520="Multiple Family Residence",P4520="Galvanized Requiring Replacement")),
(AND('[1]PWS Information'!$E$10="CWS",P4520="Galvanized Requiring Replacement")),
(AND('[1]PWS Information'!$E$10="NTNC",T4520="Multiple Family Residence",P4520="Galvanized Requiring Replacement")))),"Tier 5",
"")))))</f>
        <v>Tier 5</v>
      </c>
      <c r="Y4520" s="24"/>
      <c r="Z4520" s="24"/>
    </row>
    <row r="4521" spans="1:26" x14ac:dyDescent="0.25">
      <c r="A4521" s="17">
        <v>4518</v>
      </c>
      <c r="B4521" s="17">
        <v>3910</v>
      </c>
      <c r="C4521" s="17" t="s">
        <v>208</v>
      </c>
      <c r="D4521" s="17" t="s">
        <v>188</v>
      </c>
      <c r="E4521" s="17">
        <v>79549</v>
      </c>
      <c r="F4521" s="17"/>
      <c r="G4521" s="17"/>
      <c r="H4521" s="17"/>
      <c r="I4521" s="21" t="s">
        <v>218</v>
      </c>
      <c r="J4521" s="22" t="s">
        <v>254</v>
      </c>
      <c r="K4521" s="22" t="s">
        <v>255</v>
      </c>
      <c r="L4521" s="22" t="s">
        <v>256</v>
      </c>
      <c r="M4521" s="21" t="s">
        <v>218</v>
      </c>
      <c r="N4521" s="19" t="s">
        <v>205</v>
      </c>
      <c r="O4521" s="22" t="s">
        <v>257</v>
      </c>
      <c r="P4521" s="31" t="str">
        <f t="shared" si="71"/>
        <v>Non-Lead</v>
      </c>
      <c r="Q4521" s="40" t="s">
        <v>254</v>
      </c>
      <c r="R4521" s="40" t="s">
        <v>254</v>
      </c>
      <c r="S4521" s="24"/>
      <c r="T4521" s="16"/>
      <c r="U4521" s="41" t="s">
        <v>255</v>
      </c>
      <c r="V4521" s="41" t="s">
        <v>255</v>
      </c>
      <c r="W4521" s="16"/>
      <c r="X4521" s="43" t="str">
        <f>IF((OR((AND('[1]PWS Information'!$E$10="CWS",T4521="Single Family Residence",P4521="Lead")),
(AND('[1]PWS Information'!$E$10="CWS",T4521="Multiple Family Residence",'[1]PWS Information'!$E$11="Yes",P4521="Lead")),
(AND('[1]PWS Information'!$E$10="NTNC",P4521="Lead")))),"Tier 1",
IF((OR((AND('[1]PWS Information'!$E$10="CWS",T4521="Multiple Family Residence",'[1]PWS Information'!$E$11="No",P4521="Lead")),
(AND('[1]PWS Information'!$E$10="CWS",T4521="Other",P4521="Lead")),
(AND(T4521="",P4521="Lead")),
(AND('[1]PWS Information'!$E$10="CWS",T4521="Building",P4521="Lead")))),"Tier 2",
IF((OR((AND('[1]PWS Information'!$E$10="CWS",T4521="Single Family Residence",P4521="Galvanized Requiring Replacement")),
(AND('[1]PWS Information'!$E$10="CWS",T4521="Single Family Residence",P4521="Galvanized Requiring Replacement",Q4521="Yes")),
(AND('[1]PWS Information'!$E$10="NTNC",T4521="Single Family Residence",P4521="Galvanized Requiring Replacement")),
(AND('[1]PWS Information'!$E$10="NTNC",T4521="Single Family Residence",Q4521="Yes")))),"Tier 3",
IF((OR((AND('[1]PWS Information'!$E$10="CWS",T4521="Single Family Residence",R4521="Yes",P4521="Non-Lead", I4521="Non-Lead - Copper",K4521="Before 1989")),
(AND('[1]PWS Information'!$E$10="CWS",T4521="Single Family Residence",R4521="Yes",P4521="Non-Lead", M4521="Non-Lead - Copper",N4521="Before 1989")))),"Tier 4",
IF((OR((AND('[1]PWS Information'!$E$10="NTNC",P4521="Non-Lead")),
(AND('[1]PWS Information'!$E$10="CWS",P4521="Non-Lead",R4521="")),
(AND('[1]PWS Information'!$E$10="CWS",P4521="Non-Lead",R4521="No")),
(AND('[1]PWS Information'!$E$10="CWS",P4521="Non-Lead",R4521="Don't Know")),
(AND('[1]PWS Information'!$E$10="CWS",P4521="Non-Lead", I4521="Non-Lead - Copper", R4521="Yes", K4521="Between 1989 and 2014")),
(AND('[1]PWS Information'!$E$10="CWS",P4521="Non-Lead", I4521="Non-Lead - Copper", R4521="Yes", K4521="After 2014")),
(AND('[1]PWS Information'!$E$10="CWS",P4521="Non-Lead", I4521="Non-Lead - Copper", R4521="Yes", K4521="Unknown")),
(AND('[1]PWS Information'!$E$10="CWS",P4521="Non-Lead", M4521="Non-Lead - Copper", R4521="Yes", N4521="Between 1989 and 2014")),
(AND('[1]PWS Information'!$E$10="CWS",P4521="Non-Lead", M4521="Non-Lead - Copper", R4521="Yes", N4521="After 2014")),
(AND('[1]PWS Information'!$E$10="CWS",P4521="Non-Lead", M4521="Non-Lead - Copper", R4521="Yes", N4521="Unknown")),
(AND('[1]PWS Information'!$E$10="CWS",P4521="Unknown")),
(AND('[1]PWS Information'!$E$10="NTNC",P4521="Unknown")),
(AND('[1]PWS Information'!$E$10="CWS",T4521="Multiple Family Residence",P4521="Galvanized Requiring Replacement")),
(AND('[1]PWS Information'!$E$10="CWS",P4521="Galvanized Requiring Replacement")),
(AND('[1]PWS Information'!$E$10="NTNC",T4521="Multiple Family Residence",P4521="Galvanized Requiring Replacement")))),"Tier 5",
"")))))</f>
        <v>Tier 5</v>
      </c>
      <c r="Y4521" s="24"/>
      <c r="Z4521" s="24"/>
    </row>
    <row r="4522" spans="1:26" x14ac:dyDescent="0.25">
      <c r="A4522" s="17">
        <v>4519</v>
      </c>
      <c r="B4522" s="17">
        <v>3911</v>
      </c>
      <c r="C4522" s="17" t="s">
        <v>208</v>
      </c>
      <c r="D4522" s="17" t="s">
        <v>188</v>
      </c>
      <c r="E4522" s="17">
        <v>79549</v>
      </c>
      <c r="F4522" s="17"/>
      <c r="G4522" s="17"/>
      <c r="H4522" s="17"/>
      <c r="I4522" s="21" t="s">
        <v>218</v>
      </c>
      <c r="J4522" s="22" t="s">
        <v>254</v>
      </c>
      <c r="K4522" s="22" t="s">
        <v>255</v>
      </c>
      <c r="L4522" s="22" t="s">
        <v>256</v>
      </c>
      <c r="M4522" s="21" t="s">
        <v>218</v>
      </c>
      <c r="N4522" s="19" t="s">
        <v>205</v>
      </c>
      <c r="O4522" s="22" t="s">
        <v>257</v>
      </c>
      <c r="P4522" s="31" t="str">
        <f t="shared" si="71"/>
        <v>Non-Lead</v>
      </c>
      <c r="Q4522" s="40" t="s">
        <v>254</v>
      </c>
      <c r="R4522" s="40" t="s">
        <v>254</v>
      </c>
      <c r="S4522" s="24"/>
      <c r="T4522" s="16"/>
      <c r="U4522" s="41" t="s">
        <v>255</v>
      </c>
      <c r="V4522" s="41" t="s">
        <v>255</v>
      </c>
      <c r="W4522" s="16"/>
      <c r="X4522" s="43" t="str">
        <f>IF((OR((AND('[1]PWS Information'!$E$10="CWS",T4522="Single Family Residence",P4522="Lead")),
(AND('[1]PWS Information'!$E$10="CWS",T4522="Multiple Family Residence",'[1]PWS Information'!$E$11="Yes",P4522="Lead")),
(AND('[1]PWS Information'!$E$10="NTNC",P4522="Lead")))),"Tier 1",
IF((OR((AND('[1]PWS Information'!$E$10="CWS",T4522="Multiple Family Residence",'[1]PWS Information'!$E$11="No",P4522="Lead")),
(AND('[1]PWS Information'!$E$10="CWS",T4522="Other",P4522="Lead")),
(AND(T4522="",P4522="Lead")),
(AND('[1]PWS Information'!$E$10="CWS",T4522="Building",P4522="Lead")))),"Tier 2",
IF((OR((AND('[1]PWS Information'!$E$10="CWS",T4522="Single Family Residence",P4522="Galvanized Requiring Replacement")),
(AND('[1]PWS Information'!$E$10="CWS",T4522="Single Family Residence",P4522="Galvanized Requiring Replacement",Q4522="Yes")),
(AND('[1]PWS Information'!$E$10="NTNC",T4522="Single Family Residence",P4522="Galvanized Requiring Replacement")),
(AND('[1]PWS Information'!$E$10="NTNC",T4522="Single Family Residence",Q4522="Yes")))),"Tier 3",
IF((OR((AND('[1]PWS Information'!$E$10="CWS",T4522="Single Family Residence",R4522="Yes",P4522="Non-Lead", I4522="Non-Lead - Copper",K4522="Before 1989")),
(AND('[1]PWS Information'!$E$10="CWS",T4522="Single Family Residence",R4522="Yes",P4522="Non-Lead", M4522="Non-Lead - Copper",N4522="Before 1989")))),"Tier 4",
IF((OR((AND('[1]PWS Information'!$E$10="NTNC",P4522="Non-Lead")),
(AND('[1]PWS Information'!$E$10="CWS",P4522="Non-Lead",R4522="")),
(AND('[1]PWS Information'!$E$10="CWS",P4522="Non-Lead",R4522="No")),
(AND('[1]PWS Information'!$E$10="CWS",P4522="Non-Lead",R4522="Don't Know")),
(AND('[1]PWS Information'!$E$10="CWS",P4522="Non-Lead", I4522="Non-Lead - Copper", R4522="Yes", K4522="Between 1989 and 2014")),
(AND('[1]PWS Information'!$E$10="CWS",P4522="Non-Lead", I4522="Non-Lead - Copper", R4522="Yes", K4522="After 2014")),
(AND('[1]PWS Information'!$E$10="CWS",P4522="Non-Lead", I4522="Non-Lead - Copper", R4522="Yes", K4522="Unknown")),
(AND('[1]PWS Information'!$E$10="CWS",P4522="Non-Lead", M4522="Non-Lead - Copper", R4522="Yes", N4522="Between 1989 and 2014")),
(AND('[1]PWS Information'!$E$10="CWS",P4522="Non-Lead", M4522="Non-Lead - Copper", R4522="Yes", N4522="After 2014")),
(AND('[1]PWS Information'!$E$10="CWS",P4522="Non-Lead", M4522="Non-Lead - Copper", R4522="Yes", N4522="Unknown")),
(AND('[1]PWS Information'!$E$10="CWS",P4522="Unknown")),
(AND('[1]PWS Information'!$E$10="NTNC",P4522="Unknown")),
(AND('[1]PWS Information'!$E$10="CWS",T4522="Multiple Family Residence",P4522="Galvanized Requiring Replacement")),
(AND('[1]PWS Information'!$E$10="CWS",P4522="Galvanized Requiring Replacement")),
(AND('[1]PWS Information'!$E$10="NTNC",T4522="Multiple Family Residence",P4522="Galvanized Requiring Replacement")))),"Tier 5",
"")))))</f>
        <v>Tier 5</v>
      </c>
      <c r="Y4522" s="24"/>
      <c r="Z4522" s="24"/>
    </row>
    <row r="4523" spans="1:26" x14ac:dyDescent="0.25">
      <c r="A4523" s="17">
        <v>4520</v>
      </c>
      <c r="B4523" s="18">
        <v>3912</v>
      </c>
      <c r="C4523" s="17" t="s">
        <v>208</v>
      </c>
      <c r="D4523" s="18" t="s">
        <v>188</v>
      </c>
      <c r="E4523" s="18">
        <v>79549</v>
      </c>
      <c r="F4523" s="18"/>
      <c r="G4523" s="18"/>
      <c r="H4523" s="18"/>
      <c r="I4523" s="21" t="s">
        <v>218</v>
      </c>
      <c r="J4523" s="22" t="s">
        <v>254</v>
      </c>
      <c r="K4523" s="22" t="s">
        <v>255</v>
      </c>
      <c r="L4523" s="22" t="s">
        <v>256</v>
      </c>
      <c r="M4523" s="21" t="s">
        <v>218</v>
      </c>
      <c r="N4523" s="19" t="s">
        <v>205</v>
      </c>
      <c r="O4523" s="22" t="s">
        <v>257</v>
      </c>
      <c r="P4523" s="31" t="str">
        <f t="shared" si="71"/>
        <v>Non-Lead</v>
      </c>
      <c r="Q4523" s="40" t="s">
        <v>254</v>
      </c>
      <c r="R4523" s="40" t="s">
        <v>254</v>
      </c>
      <c r="S4523" s="24"/>
      <c r="T4523" s="16"/>
      <c r="U4523" s="41" t="s">
        <v>255</v>
      </c>
      <c r="V4523" s="41" t="s">
        <v>255</v>
      </c>
      <c r="W4523" s="16"/>
      <c r="X4523" s="43" t="str">
        <f>IF((OR((AND('[1]PWS Information'!$E$10="CWS",T4523="Single Family Residence",P4523="Lead")),
(AND('[1]PWS Information'!$E$10="CWS",T4523="Multiple Family Residence",'[1]PWS Information'!$E$11="Yes",P4523="Lead")),
(AND('[1]PWS Information'!$E$10="NTNC",P4523="Lead")))),"Tier 1",
IF((OR((AND('[1]PWS Information'!$E$10="CWS",T4523="Multiple Family Residence",'[1]PWS Information'!$E$11="No",P4523="Lead")),
(AND('[1]PWS Information'!$E$10="CWS",T4523="Other",P4523="Lead")),
(AND(T4523="",P4523="Lead")),
(AND('[1]PWS Information'!$E$10="CWS",T4523="Building",P4523="Lead")))),"Tier 2",
IF((OR((AND('[1]PWS Information'!$E$10="CWS",T4523="Single Family Residence",P4523="Galvanized Requiring Replacement")),
(AND('[1]PWS Information'!$E$10="CWS",T4523="Single Family Residence",P4523="Galvanized Requiring Replacement",Q4523="Yes")),
(AND('[1]PWS Information'!$E$10="NTNC",T4523="Single Family Residence",P4523="Galvanized Requiring Replacement")),
(AND('[1]PWS Information'!$E$10="NTNC",T4523="Single Family Residence",Q4523="Yes")))),"Tier 3",
IF((OR((AND('[1]PWS Information'!$E$10="CWS",T4523="Single Family Residence",R4523="Yes",P4523="Non-Lead", I4523="Non-Lead - Copper",K4523="Before 1989")),
(AND('[1]PWS Information'!$E$10="CWS",T4523="Single Family Residence",R4523="Yes",P4523="Non-Lead", M4523="Non-Lead - Copper",N4523="Before 1989")))),"Tier 4",
IF((OR((AND('[1]PWS Information'!$E$10="NTNC",P4523="Non-Lead")),
(AND('[1]PWS Information'!$E$10="CWS",P4523="Non-Lead",R4523="")),
(AND('[1]PWS Information'!$E$10="CWS",P4523="Non-Lead",R4523="No")),
(AND('[1]PWS Information'!$E$10="CWS",P4523="Non-Lead",R4523="Don't Know")),
(AND('[1]PWS Information'!$E$10="CWS",P4523="Non-Lead", I4523="Non-Lead - Copper", R4523="Yes", K4523="Between 1989 and 2014")),
(AND('[1]PWS Information'!$E$10="CWS",P4523="Non-Lead", I4523="Non-Lead - Copper", R4523="Yes", K4523="After 2014")),
(AND('[1]PWS Information'!$E$10="CWS",P4523="Non-Lead", I4523="Non-Lead - Copper", R4523="Yes", K4523="Unknown")),
(AND('[1]PWS Information'!$E$10="CWS",P4523="Non-Lead", M4523="Non-Lead - Copper", R4523="Yes", N4523="Between 1989 and 2014")),
(AND('[1]PWS Information'!$E$10="CWS",P4523="Non-Lead", M4523="Non-Lead - Copper", R4523="Yes", N4523="After 2014")),
(AND('[1]PWS Information'!$E$10="CWS",P4523="Non-Lead", M4523="Non-Lead - Copper", R4523="Yes", N4523="Unknown")),
(AND('[1]PWS Information'!$E$10="CWS",P4523="Unknown")),
(AND('[1]PWS Information'!$E$10="NTNC",P4523="Unknown")),
(AND('[1]PWS Information'!$E$10="CWS",T4523="Multiple Family Residence",P4523="Galvanized Requiring Replacement")),
(AND('[1]PWS Information'!$E$10="CWS",P4523="Galvanized Requiring Replacement")),
(AND('[1]PWS Information'!$E$10="NTNC",T4523="Multiple Family Residence",P4523="Galvanized Requiring Replacement")))),"Tier 5",
"")))))</f>
        <v>Tier 5</v>
      </c>
      <c r="Y4523" s="24"/>
      <c r="Z4523" s="24"/>
    </row>
    <row r="4524" spans="1:26" x14ac:dyDescent="0.25">
      <c r="A4524" s="17">
        <v>4521</v>
      </c>
      <c r="B4524" s="18">
        <v>3913</v>
      </c>
      <c r="C4524" s="17" t="s">
        <v>208</v>
      </c>
      <c r="D4524" s="18" t="s">
        <v>188</v>
      </c>
      <c r="E4524" s="18">
        <v>79549</v>
      </c>
      <c r="F4524" s="18"/>
      <c r="G4524" s="18"/>
      <c r="H4524" s="18"/>
      <c r="I4524" s="21" t="s">
        <v>218</v>
      </c>
      <c r="J4524" s="22" t="s">
        <v>254</v>
      </c>
      <c r="K4524" s="22" t="s">
        <v>255</v>
      </c>
      <c r="L4524" s="22" t="s">
        <v>256</v>
      </c>
      <c r="M4524" s="21" t="s">
        <v>218</v>
      </c>
      <c r="N4524" s="19" t="s">
        <v>205</v>
      </c>
      <c r="O4524" s="22" t="s">
        <v>257</v>
      </c>
      <c r="P4524" s="31" t="str">
        <f t="shared" si="71"/>
        <v>Non-Lead</v>
      </c>
      <c r="Q4524" s="40" t="s">
        <v>254</v>
      </c>
      <c r="R4524" s="40" t="s">
        <v>254</v>
      </c>
      <c r="S4524" s="24"/>
      <c r="T4524" s="16"/>
      <c r="U4524" s="41" t="s">
        <v>255</v>
      </c>
      <c r="V4524" s="41" t="s">
        <v>255</v>
      </c>
      <c r="W4524" s="16"/>
      <c r="X4524" s="43" t="str">
        <f>IF((OR((AND('[1]PWS Information'!$E$10="CWS",T4524="Single Family Residence",P4524="Lead")),
(AND('[1]PWS Information'!$E$10="CWS",T4524="Multiple Family Residence",'[1]PWS Information'!$E$11="Yes",P4524="Lead")),
(AND('[1]PWS Information'!$E$10="NTNC",P4524="Lead")))),"Tier 1",
IF((OR((AND('[1]PWS Information'!$E$10="CWS",T4524="Multiple Family Residence",'[1]PWS Information'!$E$11="No",P4524="Lead")),
(AND('[1]PWS Information'!$E$10="CWS",T4524="Other",P4524="Lead")),
(AND(T4524="",P4524="Lead")),
(AND('[1]PWS Information'!$E$10="CWS",T4524="Building",P4524="Lead")))),"Tier 2",
IF((OR((AND('[1]PWS Information'!$E$10="CWS",T4524="Single Family Residence",P4524="Galvanized Requiring Replacement")),
(AND('[1]PWS Information'!$E$10="CWS",T4524="Single Family Residence",P4524="Galvanized Requiring Replacement",Q4524="Yes")),
(AND('[1]PWS Information'!$E$10="NTNC",T4524="Single Family Residence",P4524="Galvanized Requiring Replacement")),
(AND('[1]PWS Information'!$E$10="NTNC",T4524="Single Family Residence",Q4524="Yes")))),"Tier 3",
IF((OR((AND('[1]PWS Information'!$E$10="CWS",T4524="Single Family Residence",R4524="Yes",P4524="Non-Lead", I4524="Non-Lead - Copper",K4524="Before 1989")),
(AND('[1]PWS Information'!$E$10="CWS",T4524="Single Family Residence",R4524="Yes",P4524="Non-Lead", M4524="Non-Lead - Copper",N4524="Before 1989")))),"Tier 4",
IF((OR((AND('[1]PWS Information'!$E$10="NTNC",P4524="Non-Lead")),
(AND('[1]PWS Information'!$E$10="CWS",P4524="Non-Lead",R4524="")),
(AND('[1]PWS Information'!$E$10="CWS",P4524="Non-Lead",R4524="No")),
(AND('[1]PWS Information'!$E$10="CWS",P4524="Non-Lead",R4524="Don't Know")),
(AND('[1]PWS Information'!$E$10="CWS",P4524="Non-Lead", I4524="Non-Lead - Copper", R4524="Yes", K4524="Between 1989 and 2014")),
(AND('[1]PWS Information'!$E$10="CWS",P4524="Non-Lead", I4524="Non-Lead - Copper", R4524="Yes", K4524="After 2014")),
(AND('[1]PWS Information'!$E$10="CWS",P4524="Non-Lead", I4524="Non-Lead - Copper", R4524="Yes", K4524="Unknown")),
(AND('[1]PWS Information'!$E$10="CWS",P4524="Non-Lead", M4524="Non-Lead - Copper", R4524="Yes", N4524="Between 1989 and 2014")),
(AND('[1]PWS Information'!$E$10="CWS",P4524="Non-Lead", M4524="Non-Lead - Copper", R4524="Yes", N4524="After 2014")),
(AND('[1]PWS Information'!$E$10="CWS",P4524="Non-Lead", M4524="Non-Lead - Copper", R4524="Yes", N4524="Unknown")),
(AND('[1]PWS Information'!$E$10="CWS",P4524="Unknown")),
(AND('[1]PWS Information'!$E$10="NTNC",P4524="Unknown")),
(AND('[1]PWS Information'!$E$10="CWS",T4524="Multiple Family Residence",P4524="Galvanized Requiring Replacement")),
(AND('[1]PWS Information'!$E$10="CWS",P4524="Galvanized Requiring Replacement")),
(AND('[1]PWS Information'!$E$10="NTNC",T4524="Multiple Family Residence",P4524="Galvanized Requiring Replacement")))),"Tier 5",
"")))))</f>
        <v>Tier 5</v>
      </c>
      <c r="Y4524" s="24"/>
      <c r="Z4524" s="24"/>
    </row>
    <row r="4525" spans="1:26" x14ac:dyDescent="0.25">
      <c r="A4525" s="17">
        <v>4522</v>
      </c>
      <c r="B4525" s="18">
        <v>3914</v>
      </c>
      <c r="C4525" s="17" t="s">
        <v>208</v>
      </c>
      <c r="D4525" s="18" t="s">
        <v>188</v>
      </c>
      <c r="E4525" s="18">
        <v>79549</v>
      </c>
      <c r="F4525" s="18"/>
      <c r="G4525" s="18"/>
      <c r="H4525" s="18"/>
      <c r="I4525" s="21" t="s">
        <v>221</v>
      </c>
      <c r="J4525" s="22" t="s">
        <v>254</v>
      </c>
      <c r="K4525" s="22" t="s">
        <v>255</v>
      </c>
      <c r="L4525" s="22" t="s">
        <v>256</v>
      </c>
      <c r="M4525" s="21" t="s">
        <v>218</v>
      </c>
      <c r="N4525" s="19" t="s">
        <v>205</v>
      </c>
      <c r="O4525" s="22" t="s">
        <v>257</v>
      </c>
      <c r="P4525" s="31" t="str">
        <f t="shared" si="71"/>
        <v>Non-Lead</v>
      </c>
      <c r="Q4525" s="40" t="s">
        <v>254</v>
      </c>
      <c r="R4525" s="40" t="s">
        <v>254</v>
      </c>
      <c r="S4525" s="24"/>
      <c r="T4525" s="16"/>
      <c r="U4525" s="41" t="s">
        <v>255</v>
      </c>
      <c r="V4525" s="41" t="s">
        <v>255</v>
      </c>
      <c r="W4525" s="16"/>
      <c r="X4525" s="43" t="str">
        <f>IF((OR((AND('[1]PWS Information'!$E$10="CWS",T4525="Single Family Residence",P4525="Lead")),
(AND('[1]PWS Information'!$E$10="CWS",T4525="Multiple Family Residence",'[1]PWS Information'!$E$11="Yes",P4525="Lead")),
(AND('[1]PWS Information'!$E$10="NTNC",P4525="Lead")))),"Tier 1",
IF((OR((AND('[1]PWS Information'!$E$10="CWS",T4525="Multiple Family Residence",'[1]PWS Information'!$E$11="No",P4525="Lead")),
(AND('[1]PWS Information'!$E$10="CWS",T4525="Other",P4525="Lead")),
(AND(T4525="",P4525="Lead")),
(AND('[1]PWS Information'!$E$10="CWS",T4525="Building",P4525="Lead")))),"Tier 2",
IF((OR((AND('[1]PWS Information'!$E$10="CWS",T4525="Single Family Residence",P4525="Galvanized Requiring Replacement")),
(AND('[1]PWS Information'!$E$10="CWS",T4525="Single Family Residence",P4525="Galvanized Requiring Replacement",Q4525="Yes")),
(AND('[1]PWS Information'!$E$10="NTNC",T4525="Single Family Residence",P4525="Galvanized Requiring Replacement")),
(AND('[1]PWS Information'!$E$10="NTNC",T4525="Single Family Residence",Q4525="Yes")))),"Tier 3",
IF((OR((AND('[1]PWS Information'!$E$10="CWS",T4525="Single Family Residence",R4525="Yes",P4525="Non-Lead", I4525="Non-Lead - Copper",K4525="Before 1989")),
(AND('[1]PWS Information'!$E$10="CWS",T4525="Single Family Residence",R4525="Yes",P4525="Non-Lead", M4525="Non-Lead - Copper",N4525="Before 1989")))),"Tier 4",
IF((OR((AND('[1]PWS Information'!$E$10="NTNC",P4525="Non-Lead")),
(AND('[1]PWS Information'!$E$10="CWS",P4525="Non-Lead",R4525="")),
(AND('[1]PWS Information'!$E$10="CWS",P4525="Non-Lead",R4525="No")),
(AND('[1]PWS Information'!$E$10="CWS",P4525="Non-Lead",R4525="Don't Know")),
(AND('[1]PWS Information'!$E$10="CWS",P4525="Non-Lead", I4525="Non-Lead - Copper", R4525="Yes", K4525="Between 1989 and 2014")),
(AND('[1]PWS Information'!$E$10="CWS",P4525="Non-Lead", I4525="Non-Lead - Copper", R4525="Yes", K4525="After 2014")),
(AND('[1]PWS Information'!$E$10="CWS",P4525="Non-Lead", I4525="Non-Lead - Copper", R4525="Yes", K4525="Unknown")),
(AND('[1]PWS Information'!$E$10="CWS",P4525="Non-Lead", M4525="Non-Lead - Copper", R4525="Yes", N4525="Between 1989 and 2014")),
(AND('[1]PWS Information'!$E$10="CWS",P4525="Non-Lead", M4525="Non-Lead - Copper", R4525="Yes", N4525="After 2014")),
(AND('[1]PWS Information'!$E$10="CWS",P4525="Non-Lead", M4525="Non-Lead - Copper", R4525="Yes", N4525="Unknown")),
(AND('[1]PWS Information'!$E$10="CWS",P4525="Unknown")),
(AND('[1]PWS Information'!$E$10="NTNC",P4525="Unknown")),
(AND('[1]PWS Information'!$E$10="CWS",T4525="Multiple Family Residence",P4525="Galvanized Requiring Replacement")),
(AND('[1]PWS Information'!$E$10="CWS",P4525="Galvanized Requiring Replacement")),
(AND('[1]PWS Information'!$E$10="NTNC",T4525="Multiple Family Residence",P4525="Galvanized Requiring Replacement")))),"Tier 5",
"")))))</f>
        <v>Tier 5</v>
      </c>
      <c r="Y4525" s="24"/>
      <c r="Z4525" s="24"/>
    </row>
    <row r="4526" spans="1:26" x14ac:dyDescent="0.25">
      <c r="A4526" s="17">
        <v>4523</v>
      </c>
      <c r="B4526" s="17">
        <v>3916</v>
      </c>
      <c r="C4526" s="17" t="s">
        <v>208</v>
      </c>
      <c r="D4526" s="17" t="s">
        <v>188</v>
      </c>
      <c r="E4526" s="17">
        <v>79549</v>
      </c>
      <c r="F4526" s="17"/>
      <c r="G4526" s="17"/>
      <c r="H4526" s="17"/>
      <c r="I4526" s="21" t="s">
        <v>218</v>
      </c>
      <c r="J4526" s="22" t="s">
        <v>254</v>
      </c>
      <c r="K4526" s="22" t="s">
        <v>255</v>
      </c>
      <c r="L4526" s="22" t="s">
        <v>256</v>
      </c>
      <c r="M4526" s="21" t="s">
        <v>218</v>
      </c>
      <c r="N4526" s="19" t="s">
        <v>205</v>
      </c>
      <c r="O4526" s="22" t="s">
        <v>257</v>
      </c>
      <c r="P4526" s="31" t="str">
        <f t="shared" si="71"/>
        <v>Non-Lead</v>
      </c>
      <c r="Q4526" s="40" t="s">
        <v>254</v>
      </c>
      <c r="R4526" s="40" t="s">
        <v>254</v>
      </c>
      <c r="S4526" s="24"/>
      <c r="T4526" s="16"/>
      <c r="U4526" s="41" t="s">
        <v>255</v>
      </c>
      <c r="V4526" s="41" t="s">
        <v>255</v>
      </c>
      <c r="W4526" s="16"/>
      <c r="X4526" s="43" t="str">
        <f>IF((OR((AND('[1]PWS Information'!$E$10="CWS",T4526="Single Family Residence",P4526="Lead")),
(AND('[1]PWS Information'!$E$10="CWS",T4526="Multiple Family Residence",'[1]PWS Information'!$E$11="Yes",P4526="Lead")),
(AND('[1]PWS Information'!$E$10="NTNC",P4526="Lead")))),"Tier 1",
IF((OR((AND('[1]PWS Information'!$E$10="CWS",T4526="Multiple Family Residence",'[1]PWS Information'!$E$11="No",P4526="Lead")),
(AND('[1]PWS Information'!$E$10="CWS",T4526="Other",P4526="Lead")),
(AND(T4526="",P4526="Lead")),
(AND('[1]PWS Information'!$E$10="CWS",T4526="Building",P4526="Lead")))),"Tier 2",
IF((OR((AND('[1]PWS Information'!$E$10="CWS",T4526="Single Family Residence",P4526="Galvanized Requiring Replacement")),
(AND('[1]PWS Information'!$E$10="CWS",T4526="Single Family Residence",P4526="Galvanized Requiring Replacement",Q4526="Yes")),
(AND('[1]PWS Information'!$E$10="NTNC",T4526="Single Family Residence",P4526="Galvanized Requiring Replacement")),
(AND('[1]PWS Information'!$E$10="NTNC",T4526="Single Family Residence",Q4526="Yes")))),"Tier 3",
IF((OR((AND('[1]PWS Information'!$E$10="CWS",T4526="Single Family Residence",R4526="Yes",P4526="Non-Lead", I4526="Non-Lead - Copper",K4526="Before 1989")),
(AND('[1]PWS Information'!$E$10="CWS",T4526="Single Family Residence",R4526="Yes",P4526="Non-Lead", M4526="Non-Lead - Copper",N4526="Before 1989")))),"Tier 4",
IF((OR((AND('[1]PWS Information'!$E$10="NTNC",P4526="Non-Lead")),
(AND('[1]PWS Information'!$E$10="CWS",P4526="Non-Lead",R4526="")),
(AND('[1]PWS Information'!$E$10="CWS",P4526="Non-Lead",R4526="No")),
(AND('[1]PWS Information'!$E$10="CWS",P4526="Non-Lead",R4526="Don't Know")),
(AND('[1]PWS Information'!$E$10="CWS",P4526="Non-Lead", I4526="Non-Lead - Copper", R4526="Yes", K4526="Between 1989 and 2014")),
(AND('[1]PWS Information'!$E$10="CWS",P4526="Non-Lead", I4526="Non-Lead - Copper", R4526="Yes", K4526="After 2014")),
(AND('[1]PWS Information'!$E$10="CWS",P4526="Non-Lead", I4526="Non-Lead - Copper", R4526="Yes", K4526="Unknown")),
(AND('[1]PWS Information'!$E$10="CWS",P4526="Non-Lead", M4526="Non-Lead - Copper", R4526="Yes", N4526="Between 1989 and 2014")),
(AND('[1]PWS Information'!$E$10="CWS",P4526="Non-Lead", M4526="Non-Lead - Copper", R4526="Yes", N4526="After 2014")),
(AND('[1]PWS Information'!$E$10="CWS",P4526="Non-Lead", M4526="Non-Lead - Copper", R4526="Yes", N4526="Unknown")),
(AND('[1]PWS Information'!$E$10="CWS",P4526="Unknown")),
(AND('[1]PWS Information'!$E$10="NTNC",P4526="Unknown")),
(AND('[1]PWS Information'!$E$10="CWS",T4526="Multiple Family Residence",P4526="Galvanized Requiring Replacement")),
(AND('[1]PWS Information'!$E$10="CWS",P4526="Galvanized Requiring Replacement")),
(AND('[1]PWS Information'!$E$10="NTNC",T4526="Multiple Family Residence",P4526="Galvanized Requiring Replacement")))),"Tier 5",
"")))))</f>
        <v>Tier 5</v>
      </c>
      <c r="Y4526" s="24"/>
      <c r="Z4526" s="24"/>
    </row>
    <row r="4527" spans="1:26" x14ac:dyDescent="0.25">
      <c r="A4527" s="17">
        <v>4524</v>
      </c>
      <c r="B4527" s="17">
        <v>3918</v>
      </c>
      <c r="C4527" s="17" t="s">
        <v>208</v>
      </c>
      <c r="D4527" s="17" t="s">
        <v>188</v>
      </c>
      <c r="E4527" s="17">
        <v>79549</v>
      </c>
      <c r="F4527" s="17"/>
      <c r="G4527" s="17"/>
      <c r="H4527" s="17"/>
      <c r="I4527" s="21" t="s">
        <v>218</v>
      </c>
      <c r="J4527" s="22" t="s">
        <v>254</v>
      </c>
      <c r="K4527" s="22" t="s">
        <v>255</v>
      </c>
      <c r="L4527" s="22" t="s">
        <v>256</v>
      </c>
      <c r="M4527" s="21" t="s">
        <v>218</v>
      </c>
      <c r="N4527" s="19" t="s">
        <v>205</v>
      </c>
      <c r="O4527" s="22" t="s">
        <v>257</v>
      </c>
      <c r="P4527" s="31" t="str">
        <f t="shared" si="71"/>
        <v>Non-Lead</v>
      </c>
      <c r="Q4527" s="40" t="s">
        <v>254</v>
      </c>
      <c r="R4527" s="40" t="s">
        <v>254</v>
      </c>
      <c r="S4527" s="24"/>
      <c r="T4527" s="16"/>
      <c r="U4527" s="41" t="s">
        <v>255</v>
      </c>
      <c r="V4527" s="41" t="s">
        <v>255</v>
      </c>
      <c r="W4527" s="16"/>
      <c r="X4527" s="43" t="str">
        <f>IF((OR((AND('[1]PWS Information'!$E$10="CWS",T4527="Single Family Residence",P4527="Lead")),
(AND('[1]PWS Information'!$E$10="CWS",T4527="Multiple Family Residence",'[1]PWS Information'!$E$11="Yes",P4527="Lead")),
(AND('[1]PWS Information'!$E$10="NTNC",P4527="Lead")))),"Tier 1",
IF((OR((AND('[1]PWS Information'!$E$10="CWS",T4527="Multiple Family Residence",'[1]PWS Information'!$E$11="No",P4527="Lead")),
(AND('[1]PWS Information'!$E$10="CWS",T4527="Other",P4527="Lead")),
(AND(T4527="",P4527="Lead")),
(AND('[1]PWS Information'!$E$10="CWS",T4527="Building",P4527="Lead")))),"Tier 2",
IF((OR((AND('[1]PWS Information'!$E$10="CWS",T4527="Single Family Residence",P4527="Galvanized Requiring Replacement")),
(AND('[1]PWS Information'!$E$10="CWS",T4527="Single Family Residence",P4527="Galvanized Requiring Replacement",Q4527="Yes")),
(AND('[1]PWS Information'!$E$10="NTNC",T4527="Single Family Residence",P4527="Galvanized Requiring Replacement")),
(AND('[1]PWS Information'!$E$10="NTNC",T4527="Single Family Residence",Q4527="Yes")))),"Tier 3",
IF((OR((AND('[1]PWS Information'!$E$10="CWS",T4527="Single Family Residence",R4527="Yes",P4527="Non-Lead", I4527="Non-Lead - Copper",K4527="Before 1989")),
(AND('[1]PWS Information'!$E$10="CWS",T4527="Single Family Residence",R4527="Yes",P4527="Non-Lead", M4527="Non-Lead - Copper",N4527="Before 1989")))),"Tier 4",
IF((OR((AND('[1]PWS Information'!$E$10="NTNC",P4527="Non-Lead")),
(AND('[1]PWS Information'!$E$10="CWS",P4527="Non-Lead",R4527="")),
(AND('[1]PWS Information'!$E$10="CWS",P4527="Non-Lead",R4527="No")),
(AND('[1]PWS Information'!$E$10="CWS",P4527="Non-Lead",R4527="Don't Know")),
(AND('[1]PWS Information'!$E$10="CWS",P4527="Non-Lead", I4527="Non-Lead - Copper", R4527="Yes", K4527="Between 1989 and 2014")),
(AND('[1]PWS Information'!$E$10="CWS",P4527="Non-Lead", I4527="Non-Lead - Copper", R4527="Yes", K4527="After 2014")),
(AND('[1]PWS Information'!$E$10="CWS",P4527="Non-Lead", I4527="Non-Lead - Copper", R4527="Yes", K4527="Unknown")),
(AND('[1]PWS Information'!$E$10="CWS",P4527="Non-Lead", M4527="Non-Lead - Copper", R4527="Yes", N4527="Between 1989 and 2014")),
(AND('[1]PWS Information'!$E$10="CWS",P4527="Non-Lead", M4527="Non-Lead - Copper", R4527="Yes", N4527="After 2014")),
(AND('[1]PWS Information'!$E$10="CWS",P4527="Non-Lead", M4527="Non-Lead - Copper", R4527="Yes", N4527="Unknown")),
(AND('[1]PWS Information'!$E$10="CWS",P4527="Unknown")),
(AND('[1]PWS Information'!$E$10="NTNC",P4527="Unknown")),
(AND('[1]PWS Information'!$E$10="CWS",T4527="Multiple Family Residence",P4527="Galvanized Requiring Replacement")),
(AND('[1]PWS Information'!$E$10="CWS",P4527="Galvanized Requiring Replacement")),
(AND('[1]PWS Information'!$E$10="NTNC",T4527="Multiple Family Residence",P4527="Galvanized Requiring Replacement")))),"Tier 5",
"")))))</f>
        <v>Tier 5</v>
      </c>
      <c r="Y4527" s="24"/>
      <c r="Z4527" s="24"/>
    </row>
    <row r="4528" spans="1:26" x14ac:dyDescent="0.25">
      <c r="A4528" s="17">
        <v>4525</v>
      </c>
      <c r="B4528" s="17">
        <v>3920</v>
      </c>
      <c r="C4528" s="17" t="s">
        <v>208</v>
      </c>
      <c r="D4528" s="17" t="s">
        <v>188</v>
      </c>
      <c r="E4528" s="17">
        <v>79549</v>
      </c>
      <c r="F4528" s="17"/>
      <c r="G4528" s="17"/>
      <c r="H4528" s="17"/>
      <c r="I4528" s="21" t="s">
        <v>221</v>
      </c>
      <c r="J4528" s="22" t="s">
        <v>254</v>
      </c>
      <c r="K4528" s="22" t="s">
        <v>255</v>
      </c>
      <c r="L4528" s="22" t="s">
        <v>256</v>
      </c>
      <c r="M4528" s="21" t="s">
        <v>218</v>
      </c>
      <c r="N4528" s="19" t="s">
        <v>205</v>
      </c>
      <c r="O4528" s="22" t="s">
        <v>257</v>
      </c>
      <c r="P4528" s="31" t="str">
        <f t="shared" si="71"/>
        <v>Non-Lead</v>
      </c>
      <c r="Q4528" s="40" t="s">
        <v>254</v>
      </c>
      <c r="R4528" s="40" t="s">
        <v>254</v>
      </c>
      <c r="S4528" s="24"/>
      <c r="T4528" s="16"/>
      <c r="U4528" s="41" t="s">
        <v>255</v>
      </c>
      <c r="V4528" s="41" t="s">
        <v>255</v>
      </c>
      <c r="W4528" s="16"/>
      <c r="X4528" s="43" t="str">
        <f>IF((OR((AND('[1]PWS Information'!$E$10="CWS",T4528="Single Family Residence",P4528="Lead")),
(AND('[1]PWS Information'!$E$10="CWS",T4528="Multiple Family Residence",'[1]PWS Information'!$E$11="Yes",P4528="Lead")),
(AND('[1]PWS Information'!$E$10="NTNC",P4528="Lead")))),"Tier 1",
IF((OR((AND('[1]PWS Information'!$E$10="CWS",T4528="Multiple Family Residence",'[1]PWS Information'!$E$11="No",P4528="Lead")),
(AND('[1]PWS Information'!$E$10="CWS",T4528="Other",P4528="Lead")),
(AND(T4528="",P4528="Lead")),
(AND('[1]PWS Information'!$E$10="CWS",T4528="Building",P4528="Lead")))),"Tier 2",
IF((OR((AND('[1]PWS Information'!$E$10="CWS",T4528="Single Family Residence",P4528="Galvanized Requiring Replacement")),
(AND('[1]PWS Information'!$E$10="CWS",T4528="Single Family Residence",P4528="Galvanized Requiring Replacement",Q4528="Yes")),
(AND('[1]PWS Information'!$E$10="NTNC",T4528="Single Family Residence",P4528="Galvanized Requiring Replacement")),
(AND('[1]PWS Information'!$E$10="NTNC",T4528="Single Family Residence",Q4528="Yes")))),"Tier 3",
IF((OR((AND('[1]PWS Information'!$E$10="CWS",T4528="Single Family Residence",R4528="Yes",P4528="Non-Lead", I4528="Non-Lead - Copper",K4528="Before 1989")),
(AND('[1]PWS Information'!$E$10="CWS",T4528="Single Family Residence",R4528="Yes",P4528="Non-Lead", M4528="Non-Lead - Copper",N4528="Before 1989")))),"Tier 4",
IF((OR((AND('[1]PWS Information'!$E$10="NTNC",P4528="Non-Lead")),
(AND('[1]PWS Information'!$E$10="CWS",P4528="Non-Lead",R4528="")),
(AND('[1]PWS Information'!$E$10="CWS",P4528="Non-Lead",R4528="No")),
(AND('[1]PWS Information'!$E$10="CWS",P4528="Non-Lead",R4528="Don't Know")),
(AND('[1]PWS Information'!$E$10="CWS",P4528="Non-Lead", I4528="Non-Lead - Copper", R4528="Yes", K4528="Between 1989 and 2014")),
(AND('[1]PWS Information'!$E$10="CWS",P4528="Non-Lead", I4528="Non-Lead - Copper", R4528="Yes", K4528="After 2014")),
(AND('[1]PWS Information'!$E$10="CWS",P4528="Non-Lead", I4528="Non-Lead - Copper", R4528="Yes", K4528="Unknown")),
(AND('[1]PWS Information'!$E$10="CWS",P4528="Non-Lead", M4528="Non-Lead - Copper", R4528="Yes", N4528="Between 1989 and 2014")),
(AND('[1]PWS Information'!$E$10="CWS",P4528="Non-Lead", M4528="Non-Lead - Copper", R4528="Yes", N4528="After 2014")),
(AND('[1]PWS Information'!$E$10="CWS",P4528="Non-Lead", M4528="Non-Lead - Copper", R4528="Yes", N4528="Unknown")),
(AND('[1]PWS Information'!$E$10="CWS",P4528="Unknown")),
(AND('[1]PWS Information'!$E$10="NTNC",P4528="Unknown")),
(AND('[1]PWS Information'!$E$10="CWS",T4528="Multiple Family Residence",P4528="Galvanized Requiring Replacement")),
(AND('[1]PWS Information'!$E$10="CWS",P4528="Galvanized Requiring Replacement")),
(AND('[1]PWS Information'!$E$10="NTNC",T4528="Multiple Family Residence",P4528="Galvanized Requiring Replacement")))),"Tier 5",
"")))))</f>
        <v>Tier 5</v>
      </c>
      <c r="Y4528" s="24"/>
      <c r="Z4528" s="24"/>
    </row>
    <row r="4529" spans="1:26" x14ac:dyDescent="0.25">
      <c r="A4529" s="17">
        <v>4526</v>
      </c>
      <c r="B4529" s="18">
        <v>4000</v>
      </c>
      <c r="C4529" s="17" t="s">
        <v>208</v>
      </c>
      <c r="D4529" s="18" t="s">
        <v>188</v>
      </c>
      <c r="E4529" s="18">
        <v>79549</v>
      </c>
      <c r="F4529" s="18"/>
      <c r="G4529" s="18"/>
      <c r="H4529" s="18"/>
      <c r="I4529" s="21" t="s">
        <v>221</v>
      </c>
      <c r="J4529" s="22" t="s">
        <v>254</v>
      </c>
      <c r="K4529" s="22" t="s">
        <v>255</v>
      </c>
      <c r="L4529" s="22" t="s">
        <v>256</v>
      </c>
      <c r="M4529" s="21" t="s">
        <v>218</v>
      </c>
      <c r="N4529" s="19" t="s">
        <v>205</v>
      </c>
      <c r="O4529" s="22" t="s">
        <v>257</v>
      </c>
      <c r="P4529" s="31" t="str">
        <f t="shared" si="71"/>
        <v>Non-Lead</v>
      </c>
      <c r="Q4529" s="40" t="s">
        <v>254</v>
      </c>
      <c r="R4529" s="40" t="s">
        <v>254</v>
      </c>
      <c r="S4529" s="24"/>
      <c r="T4529" s="16"/>
      <c r="U4529" s="41" t="s">
        <v>255</v>
      </c>
      <c r="V4529" s="41" t="s">
        <v>255</v>
      </c>
      <c r="W4529" s="16"/>
      <c r="X4529" s="43" t="str">
        <f>IF((OR((AND('[1]PWS Information'!$E$10="CWS",T4529="Single Family Residence",P4529="Lead")),
(AND('[1]PWS Information'!$E$10="CWS",T4529="Multiple Family Residence",'[1]PWS Information'!$E$11="Yes",P4529="Lead")),
(AND('[1]PWS Information'!$E$10="NTNC",P4529="Lead")))),"Tier 1",
IF((OR((AND('[1]PWS Information'!$E$10="CWS",T4529="Multiple Family Residence",'[1]PWS Information'!$E$11="No",P4529="Lead")),
(AND('[1]PWS Information'!$E$10="CWS",T4529="Other",P4529="Lead")),
(AND(T4529="",P4529="Lead")),
(AND('[1]PWS Information'!$E$10="CWS",T4529="Building",P4529="Lead")))),"Tier 2",
IF((OR((AND('[1]PWS Information'!$E$10="CWS",T4529="Single Family Residence",P4529="Galvanized Requiring Replacement")),
(AND('[1]PWS Information'!$E$10="CWS",T4529="Single Family Residence",P4529="Galvanized Requiring Replacement",Q4529="Yes")),
(AND('[1]PWS Information'!$E$10="NTNC",T4529="Single Family Residence",P4529="Galvanized Requiring Replacement")),
(AND('[1]PWS Information'!$E$10="NTNC",T4529="Single Family Residence",Q4529="Yes")))),"Tier 3",
IF((OR((AND('[1]PWS Information'!$E$10="CWS",T4529="Single Family Residence",R4529="Yes",P4529="Non-Lead", I4529="Non-Lead - Copper",K4529="Before 1989")),
(AND('[1]PWS Information'!$E$10="CWS",T4529="Single Family Residence",R4529="Yes",P4529="Non-Lead", M4529="Non-Lead - Copper",N4529="Before 1989")))),"Tier 4",
IF((OR((AND('[1]PWS Information'!$E$10="NTNC",P4529="Non-Lead")),
(AND('[1]PWS Information'!$E$10="CWS",P4529="Non-Lead",R4529="")),
(AND('[1]PWS Information'!$E$10="CWS",P4529="Non-Lead",R4529="No")),
(AND('[1]PWS Information'!$E$10="CWS",P4529="Non-Lead",R4529="Don't Know")),
(AND('[1]PWS Information'!$E$10="CWS",P4529="Non-Lead", I4529="Non-Lead - Copper", R4529="Yes", K4529="Between 1989 and 2014")),
(AND('[1]PWS Information'!$E$10="CWS",P4529="Non-Lead", I4529="Non-Lead - Copper", R4529="Yes", K4529="After 2014")),
(AND('[1]PWS Information'!$E$10="CWS",P4529="Non-Lead", I4529="Non-Lead - Copper", R4529="Yes", K4529="Unknown")),
(AND('[1]PWS Information'!$E$10="CWS",P4529="Non-Lead", M4529="Non-Lead - Copper", R4529="Yes", N4529="Between 1989 and 2014")),
(AND('[1]PWS Information'!$E$10="CWS",P4529="Non-Lead", M4529="Non-Lead - Copper", R4529="Yes", N4529="After 2014")),
(AND('[1]PWS Information'!$E$10="CWS",P4529="Non-Lead", M4529="Non-Lead - Copper", R4529="Yes", N4529="Unknown")),
(AND('[1]PWS Information'!$E$10="CWS",P4529="Unknown")),
(AND('[1]PWS Information'!$E$10="NTNC",P4529="Unknown")),
(AND('[1]PWS Information'!$E$10="CWS",T4529="Multiple Family Residence",P4529="Galvanized Requiring Replacement")),
(AND('[1]PWS Information'!$E$10="CWS",P4529="Galvanized Requiring Replacement")),
(AND('[1]PWS Information'!$E$10="NTNC",T4529="Multiple Family Residence",P4529="Galvanized Requiring Replacement")))),"Tier 5",
"")))))</f>
        <v>Tier 5</v>
      </c>
      <c r="Y4529" s="24"/>
      <c r="Z4529" s="24"/>
    </row>
    <row r="4530" spans="1:26" x14ac:dyDescent="0.25">
      <c r="A4530" s="17">
        <v>4527</v>
      </c>
      <c r="B4530" s="17">
        <v>4001</v>
      </c>
      <c r="C4530" s="17" t="s">
        <v>208</v>
      </c>
      <c r="D4530" s="17" t="s">
        <v>188</v>
      </c>
      <c r="E4530" s="17">
        <v>79549</v>
      </c>
      <c r="F4530" s="17"/>
      <c r="G4530" s="17"/>
      <c r="H4530" s="17"/>
      <c r="I4530" s="21" t="s">
        <v>218</v>
      </c>
      <c r="J4530" s="22" t="s">
        <v>254</v>
      </c>
      <c r="K4530" s="22" t="s">
        <v>255</v>
      </c>
      <c r="L4530" s="22" t="s">
        <v>256</v>
      </c>
      <c r="M4530" s="21" t="s">
        <v>218</v>
      </c>
      <c r="N4530" s="19" t="s">
        <v>205</v>
      </c>
      <c r="O4530" s="22" t="s">
        <v>257</v>
      </c>
      <c r="P4530" s="31" t="str">
        <f t="shared" si="71"/>
        <v>Non-Lead</v>
      </c>
      <c r="Q4530" s="40" t="s">
        <v>254</v>
      </c>
      <c r="R4530" s="40" t="s">
        <v>254</v>
      </c>
      <c r="S4530" s="24"/>
      <c r="T4530" s="16"/>
      <c r="U4530" s="41" t="s">
        <v>255</v>
      </c>
      <c r="V4530" s="41" t="s">
        <v>255</v>
      </c>
      <c r="W4530" s="16"/>
      <c r="X4530" s="43" t="str">
        <f>IF((OR((AND('[1]PWS Information'!$E$10="CWS",T4530="Single Family Residence",P4530="Lead")),
(AND('[1]PWS Information'!$E$10="CWS",T4530="Multiple Family Residence",'[1]PWS Information'!$E$11="Yes",P4530="Lead")),
(AND('[1]PWS Information'!$E$10="NTNC",P4530="Lead")))),"Tier 1",
IF((OR((AND('[1]PWS Information'!$E$10="CWS",T4530="Multiple Family Residence",'[1]PWS Information'!$E$11="No",P4530="Lead")),
(AND('[1]PWS Information'!$E$10="CWS",T4530="Other",P4530="Lead")),
(AND(T4530="",P4530="Lead")),
(AND('[1]PWS Information'!$E$10="CWS",T4530="Building",P4530="Lead")))),"Tier 2",
IF((OR((AND('[1]PWS Information'!$E$10="CWS",T4530="Single Family Residence",P4530="Galvanized Requiring Replacement")),
(AND('[1]PWS Information'!$E$10="CWS",T4530="Single Family Residence",P4530="Galvanized Requiring Replacement",Q4530="Yes")),
(AND('[1]PWS Information'!$E$10="NTNC",T4530="Single Family Residence",P4530="Galvanized Requiring Replacement")),
(AND('[1]PWS Information'!$E$10="NTNC",T4530="Single Family Residence",Q4530="Yes")))),"Tier 3",
IF((OR((AND('[1]PWS Information'!$E$10="CWS",T4530="Single Family Residence",R4530="Yes",P4530="Non-Lead", I4530="Non-Lead - Copper",K4530="Before 1989")),
(AND('[1]PWS Information'!$E$10="CWS",T4530="Single Family Residence",R4530="Yes",P4530="Non-Lead", M4530="Non-Lead - Copper",N4530="Before 1989")))),"Tier 4",
IF((OR((AND('[1]PWS Information'!$E$10="NTNC",P4530="Non-Lead")),
(AND('[1]PWS Information'!$E$10="CWS",P4530="Non-Lead",R4530="")),
(AND('[1]PWS Information'!$E$10="CWS",P4530="Non-Lead",R4530="No")),
(AND('[1]PWS Information'!$E$10="CWS",P4530="Non-Lead",R4530="Don't Know")),
(AND('[1]PWS Information'!$E$10="CWS",P4530="Non-Lead", I4530="Non-Lead - Copper", R4530="Yes", K4530="Between 1989 and 2014")),
(AND('[1]PWS Information'!$E$10="CWS",P4530="Non-Lead", I4530="Non-Lead - Copper", R4530="Yes", K4530="After 2014")),
(AND('[1]PWS Information'!$E$10="CWS",P4530="Non-Lead", I4530="Non-Lead - Copper", R4530="Yes", K4530="Unknown")),
(AND('[1]PWS Information'!$E$10="CWS",P4530="Non-Lead", M4530="Non-Lead - Copper", R4530="Yes", N4530="Between 1989 and 2014")),
(AND('[1]PWS Information'!$E$10="CWS",P4530="Non-Lead", M4530="Non-Lead - Copper", R4530="Yes", N4530="After 2014")),
(AND('[1]PWS Information'!$E$10="CWS",P4530="Non-Lead", M4530="Non-Lead - Copper", R4530="Yes", N4530="Unknown")),
(AND('[1]PWS Information'!$E$10="CWS",P4530="Unknown")),
(AND('[1]PWS Information'!$E$10="NTNC",P4530="Unknown")),
(AND('[1]PWS Information'!$E$10="CWS",T4530="Multiple Family Residence",P4530="Galvanized Requiring Replacement")),
(AND('[1]PWS Information'!$E$10="CWS",P4530="Galvanized Requiring Replacement")),
(AND('[1]PWS Information'!$E$10="NTNC",T4530="Multiple Family Residence",P4530="Galvanized Requiring Replacement")))),"Tier 5",
"")))))</f>
        <v>Tier 5</v>
      </c>
      <c r="Y4530" s="24"/>
      <c r="Z4530" s="24"/>
    </row>
    <row r="4531" spans="1:26" x14ac:dyDescent="0.25">
      <c r="A4531" s="17">
        <v>4528</v>
      </c>
      <c r="B4531" s="18">
        <v>4002</v>
      </c>
      <c r="C4531" s="17" t="s">
        <v>208</v>
      </c>
      <c r="D4531" s="18" t="s">
        <v>188</v>
      </c>
      <c r="E4531" s="18">
        <v>79549</v>
      </c>
      <c r="F4531" s="18"/>
      <c r="G4531" s="18"/>
      <c r="H4531" s="18"/>
      <c r="I4531" s="21" t="s">
        <v>221</v>
      </c>
      <c r="J4531" s="22" t="s">
        <v>254</v>
      </c>
      <c r="K4531" s="22" t="s">
        <v>255</v>
      </c>
      <c r="L4531" s="22" t="s">
        <v>256</v>
      </c>
      <c r="M4531" s="21" t="s">
        <v>218</v>
      </c>
      <c r="N4531" s="19" t="s">
        <v>205</v>
      </c>
      <c r="O4531" s="22"/>
      <c r="P4531" s="31" t="str">
        <f t="shared" si="71"/>
        <v>Non-Lead</v>
      </c>
      <c r="Q4531" s="40" t="s">
        <v>254</v>
      </c>
      <c r="R4531" s="40" t="s">
        <v>254</v>
      </c>
      <c r="S4531" s="24"/>
      <c r="T4531" s="16"/>
      <c r="U4531" s="41" t="s">
        <v>255</v>
      </c>
      <c r="V4531" s="41" t="s">
        <v>255</v>
      </c>
      <c r="W4531" s="16"/>
      <c r="X4531" s="43" t="str">
        <f>IF((OR((AND('[1]PWS Information'!$E$10="CWS",T4531="Single Family Residence",P4531="Lead")),
(AND('[1]PWS Information'!$E$10="CWS",T4531="Multiple Family Residence",'[1]PWS Information'!$E$11="Yes",P4531="Lead")),
(AND('[1]PWS Information'!$E$10="NTNC",P4531="Lead")))),"Tier 1",
IF((OR((AND('[1]PWS Information'!$E$10="CWS",T4531="Multiple Family Residence",'[1]PWS Information'!$E$11="No",P4531="Lead")),
(AND('[1]PWS Information'!$E$10="CWS",T4531="Other",P4531="Lead")),
(AND(T4531="",P4531="Lead")),
(AND('[1]PWS Information'!$E$10="CWS",T4531="Building",P4531="Lead")))),"Tier 2",
IF((OR((AND('[1]PWS Information'!$E$10="CWS",T4531="Single Family Residence",P4531="Galvanized Requiring Replacement")),
(AND('[1]PWS Information'!$E$10="CWS",T4531="Single Family Residence",P4531="Galvanized Requiring Replacement",Q4531="Yes")),
(AND('[1]PWS Information'!$E$10="NTNC",T4531="Single Family Residence",P4531="Galvanized Requiring Replacement")),
(AND('[1]PWS Information'!$E$10="NTNC",T4531="Single Family Residence",Q4531="Yes")))),"Tier 3",
IF((OR((AND('[1]PWS Information'!$E$10="CWS",T4531="Single Family Residence",R4531="Yes",P4531="Non-Lead", I4531="Non-Lead - Copper",K4531="Before 1989")),
(AND('[1]PWS Information'!$E$10="CWS",T4531="Single Family Residence",R4531="Yes",P4531="Non-Lead", M4531="Non-Lead - Copper",N4531="Before 1989")))),"Tier 4",
IF((OR((AND('[1]PWS Information'!$E$10="NTNC",P4531="Non-Lead")),
(AND('[1]PWS Information'!$E$10="CWS",P4531="Non-Lead",R4531="")),
(AND('[1]PWS Information'!$E$10="CWS",P4531="Non-Lead",R4531="No")),
(AND('[1]PWS Information'!$E$10="CWS",P4531="Non-Lead",R4531="Don't Know")),
(AND('[1]PWS Information'!$E$10="CWS",P4531="Non-Lead", I4531="Non-Lead - Copper", R4531="Yes", K4531="Between 1989 and 2014")),
(AND('[1]PWS Information'!$E$10="CWS",P4531="Non-Lead", I4531="Non-Lead - Copper", R4531="Yes", K4531="After 2014")),
(AND('[1]PWS Information'!$E$10="CWS",P4531="Non-Lead", I4531="Non-Lead - Copper", R4531="Yes", K4531="Unknown")),
(AND('[1]PWS Information'!$E$10="CWS",P4531="Non-Lead", M4531="Non-Lead - Copper", R4531="Yes", N4531="Between 1989 and 2014")),
(AND('[1]PWS Information'!$E$10="CWS",P4531="Non-Lead", M4531="Non-Lead - Copper", R4531="Yes", N4531="After 2014")),
(AND('[1]PWS Information'!$E$10="CWS",P4531="Non-Lead", M4531="Non-Lead - Copper", R4531="Yes", N4531="Unknown")),
(AND('[1]PWS Information'!$E$10="CWS",P4531="Unknown")),
(AND('[1]PWS Information'!$E$10="NTNC",P4531="Unknown")),
(AND('[1]PWS Information'!$E$10="CWS",T4531="Multiple Family Residence",P4531="Galvanized Requiring Replacement")),
(AND('[1]PWS Information'!$E$10="CWS",P4531="Galvanized Requiring Replacement")),
(AND('[1]PWS Information'!$E$10="NTNC",T4531="Multiple Family Residence",P4531="Galvanized Requiring Replacement")))),"Tier 5",
"")))))</f>
        <v>Tier 5</v>
      </c>
      <c r="Y4531" s="24"/>
      <c r="Z4531" s="24"/>
    </row>
    <row r="4532" spans="1:26" x14ac:dyDescent="0.25">
      <c r="A4532" s="17">
        <v>4529</v>
      </c>
      <c r="B4532" s="18">
        <v>4003</v>
      </c>
      <c r="C4532" s="17" t="s">
        <v>208</v>
      </c>
      <c r="D4532" s="18" t="s">
        <v>188</v>
      </c>
      <c r="E4532" s="18">
        <v>79549</v>
      </c>
      <c r="F4532" s="18"/>
      <c r="G4532" s="18"/>
      <c r="H4532" s="18"/>
      <c r="I4532" s="21" t="s">
        <v>218</v>
      </c>
      <c r="J4532" s="22" t="s">
        <v>254</v>
      </c>
      <c r="K4532" s="22" t="s">
        <v>255</v>
      </c>
      <c r="L4532" s="22" t="s">
        <v>256</v>
      </c>
      <c r="M4532" s="21" t="s">
        <v>218</v>
      </c>
      <c r="N4532" s="19" t="s">
        <v>205</v>
      </c>
      <c r="O4532" s="22" t="s">
        <v>257</v>
      </c>
      <c r="P4532" s="31" t="str">
        <f t="shared" si="71"/>
        <v>Non-Lead</v>
      </c>
      <c r="Q4532" s="40" t="s">
        <v>254</v>
      </c>
      <c r="R4532" s="40" t="s">
        <v>254</v>
      </c>
      <c r="S4532" s="24"/>
      <c r="T4532" s="16"/>
      <c r="U4532" s="41" t="s">
        <v>255</v>
      </c>
      <c r="V4532" s="41" t="s">
        <v>255</v>
      </c>
      <c r="W4532" s="16"/>
      <c r="X4532" s="43" t="str">
        <f>IF((OR((AND('[1]PWS Information'!$E$10="CWS",T4532="Single Family Residence",P4532="Lead")),
(AND('[1]PWS Information'!$E$10="CWS",T4532="Multiple Family Residence",'[1]PWS Information'!$E$11="Yes",P4532="Lead")),
(AND('[1]PWS Information'!$E$10="NTNC",P4532="Lead")))),"Tier 1",
IF((OR((AND('[1]PWS Information'!$E$10="CWS",T4532="Multiple Family Residence",'[1]PWS Information'!$E$11="No",P4532="Lead")),
(AND('[1]PWS Information'!$E$10="CWS",T4532="Other",P4532="Lead")),
(AND(T4532="",P4532="Lead")),
(AND('[1]PWS Information'!$E$10="CWS",T4532="Building",P4532="Lead")))),"Tier 2",
IF((OR((AND('[1]PWS Information'!$E$10="CWS",T4532="Single Family Residence",P4532="Galvanized Requiring Replacement")),
(AND('[1]PWS Information'!$E$10="CWS",T4532="Single Family Residence",P4532="Galvanized Requiring Replacement",Q4532="Yes")),
(AND('[1]PWS Information'!$E$10="NTNC",T4532="Single Family Residence",P4532="Galvanized Requiring Replacement")),
(AND('[1]PWS Information'!$E$10="NTNC",T4532="Single Family Residence",Q4532="Yes")))),"Tier 3",
IF((OR((AND('[1]PWS Information'!$E$10="CWS",T4532="Single Family Residence",R4532="Yes",P4532="Non-Lead", I4532="Non-Lead - Copper",K4532="Before 1989")),
(AND('[1]PWS Information'!$E$10="CWS",T4532="Single Family Residence",R4532="Yes",P4532="Non-Lead", M4532="Non-Lead - Copper",N4532="Before 1989")))),"Tier 4",
IF((OR((AND('[1]PWS Information'!$E$10="NTNC",P4532="Non-Lead")),
(AND('[1]PWS Information'!$E$10="CWS",P4532="Non-Lead",R4532="")),
(AND('[1]PWS Information'!$E$10="CWS",P4532="Non-Lead",R4532="No")),
(AND('[1]PWS Information'!$E$10="CWS",P4532="Non-Lead",R4532="Don't Know")),
(AND('[1]PWS Information'!$E$10="CWS",P4532="Non-Lead", I4532="Non-Lead - Copper", R4532="Yes", K4532="Between 1989 and 2014")),
(AND('[1]PWS Information'!$E$10="CWS",P4532="Non-Lead", I4532="Non-Lead - Copper", R4532="Yes", K4532="After 2014")),
(AND('[1]PWS Information'!$E$10="CWS",P4532="Non-Lead", I4532="Non-Lead - Copper", R4532="Yes", K4532="Unknown")),
(AND('[1]PWS Information'!$E$10="CWS",P4532="Non-Lead", M4532="Non-Lead - Copper", R4532="Yes", N4532="Between 1989 and 2014")),
(AND('[1]PWS Information'!$E$10="CWS",P4532="Non-Lead", M4532="Non-Lead - Copper", R4532="Yes", N4532="After 2014")),
(AND('[1]PWS Information'!$E$10="CWS",P4532="Non-Lead", M4532="Non-Lead - Copper", R4532="Yes", N4532="Unknown")),
(AND('[1]PWS Information'!$E$10="CWS",P4532="Unknown")),
(AND('[1]PWS Information'!$E$10="NTNC",P4532="Unknown")),
(AND('[1]PWS Information'!$E$10="CWS",T4532="Multiple Family Residence",P4532="Galvanized Requiring Replacement")),
(AND('[1]PWS Information'!$E$10="CWS",P4532="Galvanized Requiring Replacement")),
(AND('[1]PWS Information'!$E$10="NTNC",T4532="Multiple Family Residence",P4532="Galvanized Requiring Replacement")))),"Tier 5",
"")))))</f>
        <v>Tier 5</v>
      </c>
      <c r="Y4532" s="24"/>
      <c r="Z4532" s="24"/>
    </row>
    <row r="4533" spans="1:26" x14ac:dyDescent="0.25">
      <c r="A4533" s="17">
        <v>4530</v>
      </c>
      <c r="B4533" s="17">
        <v>4004</v>
      </c>
      <c r="C4533" s="17" t="s">
        <v>208</v>
      </c>
      <c r="D4533" s="17" t="s">
        <v>188</v>
      </c>
      <c r="E4533" s="17">
        <v>79549</v>
      </c>
      <c r="F4533" s="17"/>
      <c r="G4533" s="17"/>
      <c r="H4533" s="17"/>
      <c r="I4533" s="21" t="s">
        <v>218</v>
      </c>
      <c r="J4533" s="22" t="s">
        <v>254</v>
      </c>
      <c r="K4533" s="22" t="s">
        <v>255</v>
      </c>
      <c r="L4533" s="22" t="s">
        <v>256</v>
      </c>
      <c r="M4533" s="21" t="s">
        <v>218</v>
      </c>
      <c r="N4533" s="19" t="s">
        <v>205</v>
      </c>
      <c r="O4533" s="22" t="s">
        <v>257</v>
      </c>
      <c r="P4533" s="31" t="str">
        <f t="shared" si="71"/>
        <v>Non-Lead</v>
      </c>
      <c r="Q4533" s="40" t="s">
        <v>254</v>
      </c>
      <c r="R4533" s="40" t="s">
        <v>254</v>
      </c>
      <c r="S4533" s="24"/>
      <c r="T4533" s="16"/>
      <c r="U4533" s="41" t="s">
        <v>255</v>
      </c>
      <c r="V4533" s="41" t="s">
        <v>255</v>
      </c>
      <c r="W4533" s="16"/>
      <c r="X4533" s="43" t="str">
        <f>IF((OR((AND('[1]PWS Information'!$E$10="CWS",T4533="Single Family Residence",P4533="Lead")),
(AND('[1]PWS Information'!$E$10="CWS",T4533="Multiple Family Residence",'[1]PWS Information'!$E$11="Yes",P4533="Lead")),
(AND('[1]PWS Information'!$E$10="NTNC",P4533="Lead")))),"Tier 1",
IF((OR((AND('[1]PWS Information'!$E$10="CWS",T4533="Multiple Family Residence",'[1]PWS Information'!$E$11="No",P4533="Lead")),
(AND('[1]PWS Information'!$E$10="CWS",T4533="Other",P4533="Lead")),
(AND(T4533="",P4533="Lead")),
(AND('[1]PWS Information'!$E$10="CWS",T4533="Building",P4533="Lead")))),"Tier 2",
IF((OR((AND('[1]PWS Information'!$E$10="CWS",T4533="Single Family Residence",P4533="Galvanized Requiring Replacement")),
(AND('[1]PWS Information'!$E$10="CWS",T4533="Single Family Residence",P4533="Galvanized Requiring Replacement",Q4533="Yes")),
(AND('[1]PWS Information'!$E$10="NTNC",T4533="Single Family Residence",P4533="Galvanized Requiring Replacement")),
(AND('[1]PWS Information'!$E$10="NTNC",T4533="Single Family Residence",Q4533="Yes")))),"Tier 3",
IF((OR((AND('[1]PWS Information'!$E$10="CWS",T4533="Single Family Residence",R4533="Yes",P4533="Non-Lead", I4533="Non-Lead - Copper",K4533="Before 1989")),
(AND('[1]PWS Information'!$E$10="CWS",T4533="Single Family Residence",R4533="Yes",P4533="Non-Lead", M4533="Non-Lead - Copper",N4533="Before 1989")))),"Tier 4",
IF((OR((AND('[1]PWS Information'!$E$10="NTNC",P4533="Non-Lead")),
(AND('[1]PWS Information'!$E$10="CWS",P4533="Non-Lead",R4533="")),
(AND('[1]PWS Information'!$E$10="CWS",P4533="Non-Lead",R4533="No")),
(AND('[1]PWS Information'!$E$10="CWS",P4533="Non-Lead",R4533="Don't Know")),
(AND('[1]PWS Information'!$E$10="CWS",P4533="Non-Lead", I4533="Non-Lead - Copper", R4533="Yes", K4533="Between 1989 and 2014")),
(AND('[1]PWS Information'!$E$10="CWS",P4533="Non-Lead", I4533="Non-Lead - Copper", R4533="Yes", K4533="After 2014")),
(AND('[1]PWS Information'!$E$10="CWS",P4533="Non-Lead", I4533="Non-Lead - Copper", R4533="Yes", K4533="Unknown")),
(AND('[1]PWS Information'!$E$10="CWS",P4533="Non-Lead", M4533="Non-Lead - Copper", R4533="Yes", N4533="Between 1989 and 2014")),
(AND('[1]PWS Information'!$E$10="CWS",P4533="Non-Lead", M4533="Non-Lead - Copper", R4533="Yes", N4533="After 2014")),
(AND('[1]PWS Information'!$E$10="CWS",P4533="Non-Lead", M4533="Non-Lead - Copper", R4533="Yes", N4533="Unknown")),
(AND('[1]PWS Information'!$E$10="CWS",P4533="Unknown")),
(AND('[1]PWS Information'!$E$10="NTNC",P4533="Unknown")),
(AND('[1]PWS Information'!$E$10="CWS",T4533="Multiple Family Residence",P4533="Galvanized Requiring Replacement")),
(AND('[1]PWS Information'!$E$10="CWS",P4533="Galvanized Requiring Replacement")),
(AND('[1]PWS Information'!$E$10="NTNC",T4533="Multiple Family Residence",P4533="Galvanized Requiring Replacement")))),"Tier 5",
"")))))</f>
        <v>Tier 5</v>
      </c>
      <c r="Y4533" s="24"/>
      <c r="Z4533" s="24"/>
    </row>
    <row r="4534" spans="1:26" x14ac:dyDescent="0.25">
      <c r="A4534" s="17">
        <v>4531</v>
      </c>
      <c r="B4534" s="17">
        <v>4005</v>
      </c>
      <c r="C4534" s="17" t="s">
        <v>208</v>
      </c>
      <c r="D4534" s="17" t="s">
        <v>188</v>
      </c>
      <c r="E4534" s="17">
        <v>79549</v>
      </c>
      <c r="F4534" s="17"/>
      <c r="G4534" s="17"/>
      <c r="H4534" s="17"/>
      <c r="I4534" s="21" t="s">
        <v>218</v>
      </c>
      <c r="J4534" s="22" t="s">
        <v>254</v>
      </c>
      <c r="K4534" s="22" t="s">
        <v>255</v>
      </c>
      <c r="L4534" s="22" t="s">
        <v>256</v>
      </c>
      <c r="M4534" s="21" t="s">
        <v>218</v>
      </c>
      <c r="N4534" s="19" t="s">
        <v>205</v>
      </c>
      <c r="O4534" s="22" t="s">
        <v>257</v>
      </c>
      <c r="P4534" s="31" t="str">
        <f t="shared" si="71"/>
        <v>Non-Lead</v>
      </c>
      <c r="Q4534" s="40" t="s">
        <v>254</v>
      </c>
      <c r="R4534" s="40" t="s">
        <v>254</v>
      </c>
      <c r="S4534" s="24"/>
      <c r="T4534" s="16"/>
      <c r="U4534" s="41" t="s">
        <v>255</v>
      </c>
      <c r="V4534" s="41" t="s">
        <v>255</v>
      </c>
      <c r="W4534" s="16"/>
      <c r="X4534" s="43" t="str">
        <f>IF((OR((AND('[1]PWS Information'!$E$10="CWS",T4534="Single Family Residence",P4534="Lead")),
(AND('[1]PWS Information'!$E$10="CWS",T4534="Multiple Family Residence",'[1]PWS Information'!$E$11="Yes",P4534="Lead")),
(AND('[1]PWS Information'!$E$10="NTNC",P4534="Lead")))),"Tier 1",
IF((OR((AND('[1]PWS Information'!$E$10="CWS",T4534="Multiple Family Residence",'[1]PWS Information'!$E$11="No",P4534="Lead")),
(AND('[1]PWS Information'!$E$10="CWS",T4534="Other",P4534="Lead")),
(AND(T4534="",P4534="Lead")),
(AND('[1]PWS Information'!$E$10="CWS",T4534="Building",P4534="Lead")))),"Tier 2",
IF((OR((AND('[1]PWS Information'!$E$10="CWS",T4534="Single Family Residence",P4534="Galvanized Requiring Replacement")),
(AND('[1]PWS Information'!$E$10="CWS",T4534="Single Family Residence",P4534="Galvanized Requiring Replacement",Q4534="Yes")),
(AND('[1]PWS Information'!$E$10="NTNC",T4534="Single Family Residence",P4534="Galvanized Requiring Replacement")),
(AND('[1]PWS Information'!$E$10="NTNC",T4534="Single Family Residence",Q4534="Yes")))),"Tier 3",
IF((OR((AND('[1]PWS Information'!$E$10="CWS",T4534="Single Family Residence",R4534="Yes",P4534="Non-Lead", I4534="Non-Lead - Copper",K4534="Before 1989")),
(AND('[1]PWS Information'!$E$10="CWS",T4534="Single Family Residence",R4534="Yes",P4534="Non-Lead", M4534="Non-Lead - Copper",N4534="Before 1989")))),"Tier 4",
IF((OR((AND('[1]PWS Information'!$E$10="NTNC",P4534="Non-Lead")),
(AND('[1]PWS Information'!$E$10="CWS",P4534="Non-Lead",R4534="")),
(AND('[1]PWS Information'!$E$10="CWS",P4534="Non-Lead",R4534="No")),
(AND('[1]PWS Information'!$E$10="CWS",P4534="Non-Lead",R4534="Don't Know")),
(AND('[1]PWS Information'!$E$10="CWS",P4534="Non-Lead", I4534="Non-Lead - Copper", R4534="Yes", K4534="Between 1989 and 2014")),
(AND('[1]PWS Information'!$E$10="CWS",P4534="Non-Lead", I4534="Non-Lead - Copper", R4534="Yes", K4534="After 2014")),
(AND('[1]PWS Information'!$E$10="CWS",P4534="Non-Lead", I4534="Non-Lead - Copper", R4534="Yes", K4534="Unknown")),
(AND('[1]PWS Information'!$E$10="CWS",P4534="Non-Lead", M4534="Non-Lead - Copper", R4534="Yes", N4534="Between 1989 and 2014")),
(AND('[1]PWS Information'!$E$10="CWS",P4534="Non-Lead", M4534="Non-Lead - Copper", R4534="Yes", N4534="After 2014")),
(AND('[1]PWS Information'!$E$10="CWS",P4534="Non-Lead", M4534="Non-Lead - Copper", R4534="Yes", N4534="Unknown")),
(AND('[1]PWS Information'!$E$10="CWS",P4534="Unknown")),
(AND('[1]PWS Information'!$E$10="NTNC",P4534="Unknown")),
(AND('[1]PWS Information'!$E$10="CWS",T4534="Multiple Family Residence",P4534="Galvanized Requiring Replacement")),
(AND('[1]PWS Information'!$E$10="CWS",P4534="Galvanized Requiring Replacement")),
(AND('[1]PWS Information'!$E$10="NTNC",T4534="Multiple Family Residence",P4534="Galvanized Requiring Replacement")))),"Tier 5",
"")))))</f>
        <v>Tier 5</v>
      </c>
      <c r="Y4534" s="24"/>
      <c r="Z4534" s="24"/>
    </row>
    <row r="4535" spans="1:26" x14ac:dyDescent="0.25">
      <c r="A4535" s="17">
        <v>4532</v>
      </c>
      <c r="B4535" s="18">
        <v>4006</v>
      </c>
      <c r="C4535" s="17" t="s">
        <v>208</v>
      </c>
      <c r="D4535" s="18" t="s">
        <v>188</v>
      </c>
      <c r="E4535" s="18">
        <v>79549</v>
      </c>
      <c r="F4535" s="18"/>
      <c r="G4535" s="18"/>
      <c r="H4535" s="18"/>
      <c r="I4535" s="21" t="s">
        <v>218</v>
      </c>
      <c r="J4535" s="22" t="s">
        <v>254</v>
      </c>
      <c r="K4535" s="22" t="s">
        <v>255</v>
      </c>
      <c r="L4535" s="22" t="s">
        <v>256</v>
      </c>
      <c r="M4535" s="21" t="s">
        <v>218</v>
      </c>
      <c r="N4535" s="19" t="s">
        <v>205</v>
      </c>
      <c r="O4535" s="22" t="s">
        <v>257</v>
      </c>
      <c r="P4535" s="31" t="str">
        <f t="shared" si="71"/>
        <v>Non-Lead</v>
      </c>
      <c r="Q4535" s="40" t="s">
        <v>254</v>
      </c>
      <c r="R4535" s="40" t="s">
        <v>254</v>
      </c>
      <c r="S4535" s="24"/>
      <c r="T4535" s="16"/>
      <c r="U4535" s="41" t="s">
        <v>255</v>
      </c>
      <c r="V4535" s="41" t="s">
        <v>255</v>
      </c>
      <c r="W4535" s="16"/>
      <c r="X4535" s="43" t="str">
        <f>IF((OR((AND('[1]PWS Information'!$E$10="CWS",T4535="Single Family Residence",P4535="Lead")),
(AND('[1]PWS Information'!$E$10="CWS",T4535="Multiple Family Residence",'[1]PWS Information'!$E$11="Yes",P4535="Lead")),
(AND('[1]PWS Information'!$E$10="NTNC",P4535="Lead")))),"Tier 1",
IF((OR((AND('[1]PWS Information'!$E$10="CWS",T4535="Multiple Family Residence",'[1]PWS Information'!$E$11="No",P4535="Lead")),
(AND('[1]PWS Information'!$E$10="CWS",T4535="Other",P4535="Lead")),
(AND(T4535="",P4535="Lead")),
(AND('[1]PWS Information'!$E$10="CWS",T4535="Building",P4535="Lead")))),"Tier 2",
IF((OR((AND('[1]PWS Information'!$E$10="CWS",T4535="Single Family Residence",P4535="Galvanized Requiring Replacement")),
(AND('[1]PWS Information'!$E$10="CWS",T4535="Single Family Residence",P4535="Galvanized Requiring Replacement",Q4535="Yes")),
(AND('[1]PWS Information'!$E$10="NTNC",T4535="Single Family Residence",P4535="Galvanized Requiring Replacement")),
(AND('[1]PWS Information'!$E$10="NTNC",T4535="Single Family Residence",Q4535="Yes")))),"Tier 3",
IF((OR((AND('[1]PWS Information'!$E$10="CWS",T4535="Single Family Residence",R4535="Yes",P4535="Non-Lead", I4535="Non-Lead - Copper",K4535="Before 1989")),
(AND('[1]PWS Information'!$E$10="CWS",T4535="Single Family Residence",R4535="Yes",P4535="Non-Lead", M4535="Non-Lead - Copper",N4535="Before 1989")))),"Tier 4",
IF((OR((AND('[1]PWS Information'!$E$10="NTNC",P4535="Non-Lead")),
(AND('[1]PWS Information'!$E$10="CWS",P4535="Non-Lead",R4535="")),
(AND('[1]PWS Information'!$E$10="CWS",P4535="Non-Lead",R4535="No")),
(AND('[1]PWS Information'!$E$10="CWS",P4535="Non-Lead",R4535="Don't Know")),
(AND('[1]PWS Information'!$E$10="CWS",P4535="Non-Lead", I4535="Non-Lead - Copper", R4535="Yes", K4535="Between 1989 and 2014")),
(AND('[1]PWS Information'!$E$10="CWS",P4535="Non-Lead", I4535="Non-Lead - Copper", R4535="Yes", K4535="After 2014")),
(AND('[1]PWS Information'!$E$10="CWS",P4535="Non-Lead", I4535="Non-Lead - Copper", R4535="Yes", K4535="Unknown")),
(AND('[1]PWS Information'!$E$10="CWS",P4535="Non-Lead", M4535="Non-Lead - Copper", R4535="Yes", N4535="Between 1989 and 2014")),
(AND('[1]PWS Information'!$E$10="CWS",P4535="Non-Lead", M4535="Non-Lead - Copper", R4535="Yes", N4535="After 2014")),
(AND('[1]PWS Information'!$E$10="CWS",P4535="Non-Lead", M4535="Non-Lead - Copper", R4535="Yes", N4535="Unknown")),
(AND('[1]PWS Information'!$E$10="CWS",P4535="Unknown")),
(AND('[1]PWS Information'!$E$10="NTNC",P4535="Unknown")),
(AND('[1]PWS Information'!$E$10="CWS",T4535="Multiple Family Residence",P4535="Galvanized Requiring Replacement")),
(AND('[1]PWS Information'!$E$10="CWS",P4535="Galvanized Requiring Replacement")),
(AND('[1]PWS Information'!$E$10="NTNC",T4535="Multiple Family Residence",P4535="Galvanized Requiring Replacement")))),"Tier 5",
"")))))</f>
        <v>Tier 5</v>
      </c>
      <c r="Y4535" s="24"/>
      <c r="Z4535" s="24"/>
    </row>
    <row r="4536" spans="1:26" x14ac:dyDescent="0.25">
      <c r="A4536" s="17">
        <v>4533</v>
      </c>
      <c r="B4536" s="18">
        <v>4007</v>
      </c>
      <c r="C4536" s="17" t="s">
        <v>208</v>
      </c>
      <c r="D4536" s="18" t="s">
        <v>188</v>
      </c>
      <c r="E4536" s="18">
        <v>79549</v>
      </c>
      <c r="F4536" s="18"/>
      <c r="G4536" s="18"/>
      <c r="H4536" s="18"/>
      <c r="I4536" s="21" t="s">
        <v>218</v>
      </c>
      <c r="J4536" s="22" t="s">
        <v>254</v>
      </c>
      <c r="K4536" s="22" t="s">
        <v>255</v>
      </c>
      <c r="L4536" s="22" t="s">
        <v>256</v>
      </c>
      <c r="M4536" s="21" t="s">
        <v>218</v>
      </c>
      <c r="N4536" s="19" t="s">
        <v>205</v>
      </c>
      <c r="O4536" s="22" t="s">
        <v>257</v>
      </c>
      <c r="P4536" s="31" t="str">
        <f t="shared" si="71"/>
        <v>Non-Lead</v>
      </c>
      <c r="Q4536" s="40" t="s">
        <v>254</v>
      </c>
      <c r="R4536" s="40" t="s">
        <v>254</v>
      </c>
      <c r="S4536" s="24"/>
      <c r="T4536" s="16"/>
      <c r="U4536" s="41" t="s">
        <v>255</v>
      </c>
      <c r="V4536" s="41" t="s">
        <v>255</v>
      </c>
      <c r="W4536" s="16"/>
      <c r="X4536" s="43" t="str">
        <f>IF((OR((AND('[1]PWS Information'!$E$10="CWS",T4536="Single Family Residence",P4536="Lead")),
(AND('[1]PWS Information'!$E$10="CWS",T4536="Multiple Family Residence",'[1]PWS Information'!$E$11="Yes",P4536="Lead")),
(AND('[1]PWS Information'!$E$10="NTNC",P4536="Lead")))),"Tier 1",
IF((OR((AND('[1]PWS Information'!$E$10="CWS",T4536="Multiple Family Residence",'[1]PWS Information'!$E$11="No",P4536="Lead")),
(AND('[1]PWS Information'!$E$10="CWS",T4536="Other",P4536="Lead")),
(AND(T4536="",P4536="Lead")),
(AND('[1]PWS Information'!$E$10="CWS",T4536="Building",P4536="Lead")))),"Tier 2",
IF((OR((AND('[1]PWS Information'!$E$10="CWS",T4536="Single Family Residence",P4536="Galvanized Requiring Replacement")),
(AND('[1]PWS Information'!$E$10="CWS",T4536="Single Family Residence",P4536="Galvanized Requiring Replacement",Q4536="Yes")),
(AND('[1]PWS Information'!$E$10="NTNC",T4536="Single Family Residence",P4536="Galvanized Requiring Replacement")),
(AND('[1]PWS Information'!$E$10="NTNC",T4536="Single Family Residence",Q4536="Yes")))),"Tier 3",
IF((OR((AND('[1]PWS Information'!$E$10="CWS",T4536="Single Family Residence",R4536="Yes",P4536="Non-Lead", I4536="Non-Lead - Copper",K4536="Before 1989")),
(AND('[1]PWS Information'!$E$10="CWS",T4536="Single Family Residence",R4536="Yes",P4536="Non-Lead", M4536="Non-Lead - Copper",N4536="Before 1989")))),"Tier 4",
IF((OR((AND('[1]PWS Information'!$E$10="NTNC",P4536="Non-Lead")),
(AND('[1]PWS Information'!$E$10="CWS",P4536="Non-Lead",R4536="")),
(AND('[1]PWS Information'!$E$10="CWS",P4536="Non-Lead",R4536="No")),
(AND('[1]PWS Information'!$E$10="CWS",P4536="Non-Lead",R4536="Don't Know")),
(AND('[1]PWS Information'!$E$10="CWS",P4536="Non-Lead", I4536="Non-Lead - Copper", R4536="Yes", K4536="Between 1989 and 2014")),
(AND('[1]PWS Information'!$E$10="CWS",P4536="Non-Lead", I4536="Non-Lead - Copper", R4536="Yes", K4536="After 2014")),
(AND('[1]PWS Information'!$E$10="CWS",P4536="Non-Lead", I4536="Non-Lead - Copper", R4536="Yes", K4536="Unknown")),
(AND('[1]PWS Information'!$E$10="CWS",P4536="Non-Lead", M4536="Non-Lead - Copper", R4536="Yes", N4536="Between 1989 and 2014")),
(AND('[1]PWS Information'!$E$10="CWS",P4536="Non-Lead", M4536="Non-Lead - Copper", R4536="Yes", N4536="After 2014")),
(AND('[1]PWS Information'!$E$10="CWS",P4536="Non-Lead", M4536="Non-Lead - Copper", R4536="Yes", N4536="Unknown")),
(AND('[1]PWS Information'!$E$10="CWS",P4536="Unknown")),
(AND('[1]PWS Information'!$E$10="NTNC",P4536="Unknown")),
(AND('[1]PWS Information'!$E$10="CWS",T4536="Multiple Family Residence",P4536="Galvanized Requiring Replacement")),
(AND('[1]PWS Information'!$E$10="CWS",P4536="Galvanized Requiring Replacement")),
(AND('[1]PWS Information'!$E$10="NTNC",T4536="Multiple Family Residence",P4536="Galvanized Requiring Replacement")))),"Tier 5",
"")))))</f>
        <v>Tier 5</v>
      </c>
      <c r="Y4536" s="24"/>
      <c r="Z4536" s="24"/>
    </row>
    <row r="4537" spans="1:26" x14ac:dyDescent="0.25">
      <c r="A4537" s="17">
        <v>4534</v>
      </c>
      <c r="B4537" s="17">
        <v>4008</v>
      </c>
      <c r="C4537" s="17" t="s">
        <v>208</v>
      </c>
      <c r="D4537" s="17" t="s">
        <v>188</v>
      </c>
      <c r="E4537" s="17">
        <v>79549</v>
      </c>
      <c r="F4537" s="17"/>
      <c r="G4537" s="17"/>
      <c r="H4537" s="17"/>
      <c r="I4537" s="21" t="s">
        <v>221</v>
      </c>
      <c r="J4537" s="22" t="s">
        <v>254</v>
      </c>
      <c r="K4537" s="22" t="s">
        <v>255</v>
      </c>
      <c r="L4537" s="22" t="s">
        <v>256</v>
      </c>
      <c r="M4537" s="21" t="s">
        <v>218</v>
      </c>
      <c r="N4537" s="19" t="s">
        <v>205</v>
      </c>
      <c r="O4537" s="22" t="s">
        <v>257</v>
      </c>
      <c r="P4537" s="31" t="str">
        <f t="shared" si="71"/>
        <v>Non-Lead</v>
      </c>
      <c r="Q4537" s="40" t="s">
        <v>254</v>
      </c>
      <c r="R4537" s="40" t="s">
        <v>254</v>
      </c>
      <c r="S4537" s="24"/>
      <c r="T4537" s="16"/>
      <c r="U4537" s="41" t="s">
        <v>255</v>
      </c>
      <c r="V4537" s="41" t="s">
        <v>255</v>
      </c>
      <c r="W4537" s="16"/>
      <c r="X4537" s="43" t="str">
        <f>IF((OR((AND('[1]PWS Information'!$E$10="CWS",T4537="Single Family Residence",P4537="Lead")),
(AND('[1]PWS Information'!$E$10="CWS",T4537="Multiple Family Residence",'[1]PWS Information'!$E$11="Yes",P4537="Lead")),
(AND('[1]PWS Information'!$E$10="NTNC",P4537="Lead")))),"Tier 1",
IF((OR((AND('[1]PWS Information'!$E$10="CWS",T4537="Multiple Family Residence",'[1]PWS Information'!$E$11="No",P4537="Lead")),
(AND('[1]PWS Information'!$E$10="CWS",T4537="Other",P4537="Lead")),
(AND(T4537="",P4537="Lead")),
(AND('[1]PWS Information'!$E$10="CWS",T4537="Building",P4537="Lead")))),"Tier 2",
IF((OR((AND('[1]PWS Information'!$E$10="CWS",T4537="Single Family Residence",P4537="Galvanized Requiring Replacement")),
(AND('[1]PWS Information'!$E$10="CWS",T4537="Single Family Residence",P4537="Galvanized Requiring Replacement",Q4537="Yes")),
(AND('[1]PWS Information'!$E$10="NTNC",T4537="Single Family Residence",P4537="Galvanized Requiring Replacement")),
(AND('[1]PWS Information'!$E$10="NTNC",T4537="Single Family Residence",Q4537="Yes")))),"Tier 3",
IF((OR((AND('[1]PWS Information'!$E$10="CWS",T4537="Single Family Residence",R4537="Yes",P4537="Non-Lead", I4537="Non-Lead - Copper",K4537="Before 1989")),
(AND('[1]PWS Information'!$E$10="CWS",T4537="Single Family Residence",R4537="Yes",P4537="Non-Lead", M4537="Non-Lead - Copper",N4537="Before 1989")))),"Tier 4",
IF((OR((AND('[1]PWS Information'!$E$10="NTNC",P4537="Non-Lead")),
(AND('[1]PWS Information'!$E$10="CWS",P4537="Non-Lead",R4537="")),
(AND('[1]PWS Information'!$E$10="CWS",P4537="Non-Lead",R4537="No")),
(AND('[1]PWS Information'!$E$10="CWS",P4537="Non-Lead",R4537="Don't Know")),
(AND('[1]PWS Information'!$E$10="CWS",P4537="Non-Lead", I4537="Non-Lead - Copper", R4537="Yes", K4537="Between 1989 and 2014")),
(AND('[1]PWS Information'!$E$10="CWS",P4537="Non-Lead", I4537="Non-Lead - Copper", R4537="Yes", K4537="After 2014")),
(AND('[1]PWS Information'!$E$10="CWS",P4537="Non-Lead", I4537="Non-Lead - Copper", R4537="Yes", K4537="Unknown")),
(AND('[1]PWS Information'!$E$10="CWS",P4537="Non-Lead", M4537="Non-Lead - Copper", R4537="Yes", N4537="Between 1989 and 2014")),
(AND('[1]PWS Information'!$E$10="CWS",P4537="Non-Lead", M4537="Non-Lead - Copper", R4537="Yes", N4537="After 2014")),
(AND('[1]PWS Information'!$E$10="CWS",P4537="Non-Lead", M4537="Non-Lead - Copper", R4537="Yes", N4537="Unknown")),
(AND('[1]PWS Information'!$E$10="CWS",P4537="Unknown")),
(AND('[1]PWS Information'!$E$10="NTNC",P4537="Unknown")),
(AND('[1]PWS Information'!$E$10="CWS",T4537="Multiple Family Residence",P4537="Galvanized Requiring Replacement")),
(AND('[1]PWS Information'!$E$10="CWS",P4537="Galvanized Requiring Replacement")),
(AND('[1]PWS Information'!$E$10="NTNC",T4537="Multiple Family Residence",P4537="Galvanized Requiring Replacement")))),"Tier 5",
"")))))</f>
        <v>Tier 5</v>
      </c>
      <c r="Y4537" s="24"/>
      <c r="Z4537" s="24"/>
    </row>
    <row r="4538" spans="1:26" x14ac:dyDescent="0.25">
      <c r="A4538" s="17">
        <v>4535</v>
      </c>
      <c r="B4538" s="17">
        <v>4009</v>
      </c>
      <c r="C4538" s="17" t="s">
        <v>208</v>
      </c>
      <c r="D4538" s="17" t="s">
        <v>188</v>
      </c>
      <c r="E4538" s="17">
        <v>79549</v>
      </c>
      <c r="F4538" s="17"/>
      <c r="G4538" s="17"/>
      <c r="H4538" s="17"/>
      <c r="I4538" s="21" t="s">
        <v>218</v>
      </c>
      <c r="J4538" s="22" t="s">
        <v>254</v>
      </c>
      <c r="K4538" s="22" t="s">
        <v>255</v>
      </c>
      <c r="L4538" s="22" t="s">
        <v>256</v>
      </c>
      <c r="M4538" s="21" t="s">
        <v>222</v>
      </c>
      <c r="N4538" s="19" t="s">
        <v>205</v>
      </c>
      <c r="O4538" s="22" t="s">
        <v>257</v>
      </c>
      <c r="P4538" s="31" t="str">
        <f t="shared" si="71"/>
        <v>Galvanized Requiring Replacement</v>
      </c>
      <c r="Q4538" s="40" t="s">
        <v>254</v>
      </c>
      <c r="R4538" s="40" t="s">
        <v>254</v>
      </c>
      <c r="S4538" s="24"/>
      <c r="T4538" s="16"/>
      <c r="U4538" s="41" t="s">
        <v>255</v>
      </c>
      <c r="V4538" s="41" t="s">
        <v>255</v>
      </c>
      <c r="W4538" s="16"/>
      <c r="X4538" s="43" t="str">
        <f>IF((OR((AND('[1]PWS Information'!$E$10="CWS",T4538="Single Family Residence",P4538="Lead")),
(AND('[1]PWS Information'!$E$10="CWS",T4538="Multiple Family Residence",'[1]PWS Information'!$E$11="Yes",P4538="Lead")),
(AND('[1]PWS Information'!$E$10="NTNC",P4538="Lead")))),"Tier 1",
IF((OR((AND('[1]PWS Information'!$E$10="CWS",T4538="Multiple Family Residence",'[1]PWS Information'!$E$11="No",P4538="Lead")),
(AND('[1]PWS Information'!$E$10="CWS",T4538="Other",P4538="Lead")),
(AND(T4538="",P4538="Lead")),
(AND('[1]PWS Information'!$E$10="CWS",T4538="Building",P4538="Lead")))),"Tier 2",
IF((OR((AND('[1]PWS Information'!$E$10="CWS",T4538="Single Family Residence",P4538="Galvanized Requiring Replacement")),
(AND('[1]PWS Information'!$E$10="CWS",T4538="Single Family Residence",P4538="Galvanized Requiring Replacement",Q4538="Yes")),
(AND('[1]PWS Information'!$E$10="NTNC",T4538="Single Family Residence",P4538="Galvanized Requiring Replacement")),
(AND('[1]PWS Information'!$E$10="NTNC",T4538="Single Family Residence",Q4538="Yes")))),"Tier 3",
IF((OR((AND('[1]PWS Information'!$E$10="CWS",T4538="Single Family Residence",R4538="Yes",P4538="Non-Lead", I4538="Non-Lead - Copper",K4538="Before 1989")),
(AND('[1]PWS Information'!$E$10="CWS",T4538="Single Family Residence",R4538="Yes",P4538="Non-Lead", M4538="Non-Lead - Copper",N4538="Before 1989")))),"Tier 4",
IF((OR((AND('[1]PWS Information'!$E$10="NTNC",P4538="Non-Lead")),
(AND('[1]PWS Information'!$E$10="CWS",P4538="Non-Lead",R4538="")),
(AND('[1]PWS Information'!$E$10="CWS",P4538="Non-Lead",R4538="No")),
(AND('[1]PWS Information'!$E$10="CWS",P4538="Non-Lead",R4538="Don't Know")),
(AND('[1]PWS Information'!$E$10="CWS",P4538="Non-Lead", I4538="Non-Lead - Copper", R4538="Yes", K4538="Between 1989 and 2014")),
(AND('[1]PWS Information'!$E$10="CWS",P4538="Non-Lead", I4538="Non-Lead - Copper", R4538="Yes", K4538="After 2014")),
(AND('[1]PWS Information'!$E$10="CWS",P4538="Non-Lead", I4538="Non-Lead - Copper", R4538="Yes", K4538="Unknown")),
(AND('[1]PWS Information'!$E$10="CWS",P4538="Non-Lead", M4538="Non-Lead - Copper", R4538="Yes", N4538="Between 1989 and 2014")),
(AND('[1]PWS Information'!$E$10="CWS",P4538="Non-Lead", M4538="Non-Lead - Copper", R4538="Yes", N4538="After 2014")),
(AND('[1]PWS Information'!$E$10="CWS",P4538="Non-Lead", M4538="Non-Lead - Copper", R4538="Yes", N4538="Unknown")),
(AND('[1]PWS Information'!$E$10="CWS",P4538="Unknown")),
(AND('[1]PWS Information'!$E$10="NTNC",P4538="Unknown")),
(AND('[1]PWS Information'!$E$10="CWS",T4538="Multiple Family Residence",P4538="Galvanized Requiring Replacement")),
(AND('[1]PWS Information'!$E$10="CWS",P4538="Galvanized Requiring Replacement")),
(AND('[1]PWS Information'!$E$10="NTNC",T4538="Multiple Family Residence",P4538="Galvanized Requiring Replacement")))),"Tier 5",
"")))))</f>
        <v>Tier 5</v>
      </c>
      <c r="Y4538" s="24"/>
      <c r="Z4538" s="24"/>
    </row>
    <row r="4539" spans="1:26" x14ac:dyDescent="0.25">
      <c r="A4539" s="17">
        <v>4536</v>
      </c>
      <c r="B4539" s="18">
        <v>4010</v>
      </c>
      <c r="C4539" s="17" t="s">
        <v>208</v>
      </c>
      <c r="D4539" s="18" t="s">
        <v>188</v>
      </c>
      <c r="E4539" s="18">
        <v>79549</v>
      </c>
      <c r="F4539" s="18"/>
      <c r="G4539" s="18"/>
      <c r="H4539" s="18"/>
      <c r="I4539" s="21" t="s">
        <v>221</v>
      </c>
      <c r="J4539" s="22" t="s">
        <v>254</v>
      </c>
      <c r="K4539" s="22" t="s">
        <v>255</v>
      </c>
      <c r="L4539" s="22" t="s">
        <v>256</v>
      </c>
      <c r="M4539" s="21" t="s">
        <v>221</v>
      </c>
      <c r="N4539" s="19" t="s">
        <v>205</v>
      </c>
      <c r="O4539" s="22" t="s">
        <v>257</v>
      </c>
      <c r="P4539" s="31" t="str">
        <f t="shared" si="71"/>
        <v>Non-Lead</v>
      </c>
      <c r="Q4539" s="40" t="s">
        <v>254</v>
      </c>
      <c r="R4539" s="40" t="s">
        <v>254</v>
      </c>
      <c r="S4539" s="24"/>
      <c r="T4539" s="16"/>
      <c r="U4539" s="41" t="s">
        <v>255</v>
      </c>
      <c r="V4539" s="41" t="s">
        <v>255</v>
      </c>
      <c r="W4539" s="16"/>
      <c r="X4539" s="43" t="str">
        <f>IF((OR((AND('[1]PWS Information'!$E$10="CWS",T4539="Single Family Residence",P4539="Lead")),
(AND('[1]PWS Information'!$E$10="CWS",T4539="Multiple Family Residence",'[1]PWS Information'!$E$11="Yes",P4539="Lead")),
(AND('[1]PWS Information'!$E$10="NTNC",P4539="Lead")))),"Tier 1",
IF((OR((AND('[1]PWS Information'!$E$10="CWS",T4539="Multiple Family Residence",'[1]PWS Information'!$E$11="No",P4539="Lead")),
(AND('[1]PWS Information'!$E$10="CWS",T4539="Other",P4539="Lead")),
(AND(T4539="",P4539="Lead")),
(AND('[1]PWS Information'!$E$10="CWS",T4539="Building",P4539="Lead")))),"Tier 2",
IF((OR((AND('[1]PWS Information'!$E$10="CWS",T4539="Single Family Residence",P4539="Galvanized Requiring Replacement")),
(AND('[1]PWS Information'!$E$10="CWS",T4539="Single Family Residence",P4539="Galvanized Requiring Replacement",Q4539="Yes")),
(AND('[1]PWS Information'!$E$10="NTNC",T4539="Single Family Residence",P4539="Galvanized Requiring Replacement")),
(AND('[1]PWS Information'!$E$10="NTNC",T4539="Single Family Residence",Q4539="Yes")))),"Tier 3",
IF((OR((AND('[1]PWS Information'!$E$10="CWS",T4539="Single Family Residence",R4539="Yes",P4539="Non-Lead", I4539="Non-Lead - Copper",K4539="Before 1989")),
(AND('[1]PWS Information'!$E$10="CWS",T4539="Single Family Residence",R4539="Yes",P4539="Non-Lead", M4539="Non-Lead - Copper",N4539="Before 1989")))),"Tier 4",
IF((OR((AND('[1]PWS Information'!$E$10="NTNC",P4539="Non-Lead")),
(AND('[1]PWS Information'!$E$10="CWS",P4539="Non-Lead",R4539="")),
(AND('[1]PWS Information'!$E$10="CWS",P4539="Non-Lead",R4539="No")),
(AND('[1]PWS Information'!$E$10="CWS",P4539="Non-Lead",R4539="Don't Know")),
(AND('[1]PWS Information'!$E$10="CWS",P4539="Non-Lead", I4539="Non-Lead - Copper", R4539="Yes", K4539="Between 1989 and 2014")),
(AND('[1]PWS Information'!$E$10="CWS",P4539="Non-Lead", I4539="Non-Lead - Copper", R4539="Yes", K4539="After 2014")),
(AND('[1]PWS Information'!$E$10="CWS",P4539="Non-Lead", I4539="Non-Lead - Copper", R4539="Yes", K4539="Unknown")),
(AND('[1]PWS Information'!$E$10="CWS",P4539="Non-Lead", M4539="Non-Lead - Copper", R4539="Yes", N4539="Between 1989 and 2014")),
(AND('[1]PWS Information'!$E$10="CWS",P4539="Non-Lead", M4539="Non-Lead - Copper", R4539="Yes", N4539="After 2014")),
(AND('[1]PWS Information'!$E$10="CWS",P4539="Non-Lead", M4539="Non-Lead - Copper", R4539="Yes", N4539="Unknown")),
(AND('[1]PWS Information'!$E$10="CWS",P4539="Unknown")),
(AND('[1]PWS Information'!$E$10="NTNC",P4539="Unknown")),
(AND('[1]PWS Information'!$E$10="CWS",T4539="Multiple Family Residence",P4539="Galvanized Requiring Replacement")),
(AND('[1]PWS Information'!$E$10="CWS",P4539="Galvanized Requiring Replacement")),
(AND('[1]PWS Information'!$E$10="NTNC",T4539="Multiple Family Residence",P4539="Galvanized Requiring Replacement")))),"Tier 5",
"")))))</f>
        <v>Tier 5</v>
      </c>
      <c r="Y4539" s="24"/>
      <c r="Z4539" s="24"/>
    </row>
    <row r="4540" spans="1:26" x14ac:dyDescent="0.25">
      <c r="A4540" s="17">
        <v>4537</v>
      </c>
      <c r="B4540" s="18">
        <v>4011</v>
      </c>
      <c r="C4540" s="17" t="s">
        <v>208</v>
      </c>
      <c r="D4540" s="18" t="s">
        <v>188</v>
      </c>
      <c r="E4540" s="18">
        <v>79549</v>
      </c>
      <c r="F4540" s="18"/>
      <c r="G4540" s="18"/>
      <c r="H4540" s="18"/>
      <c r="I4540" s="21" t="s">
        <v>218</v>
      </c>
      <c r="J4540" s="22" t="s">
        <v>254</v>
      </c>
      <c r="K4540" s="22" t="s">
        <v>255</v>
      </c>
      <c r="L4540" s="22" t="s">
        <v>256</v>
      </c>
      <c r="M4540" s="21" t="s">
        <v>218</v>
      </c>
      <c r="N4540" s="19" t="s">
        <v>205</v>
      </c>
      <c r="O4540" s="22" t="s">
        <v>257</v>
      </c>
      <c r="P4540" s="31" t="str">
        <f t="shared" si="71"/>
        <v>Non-Lead</v>
      </c>
      <c r="Q4540" s="40" t="s">
        <v>254</v>
      </c>
      <c r="R4540" s="40" t="s">
        <v>254</v>
      </c>
      <c r="S4540" s="24"/>
      <c r="T4540" s="16"/>
      <c r="U4540" s="41" t="s">
        <v>255</v>
      </c>
      <c r="V4540" s="41" t="s">
        <v>255</v>
      </c>
      <c r="W4540" s="16"/>
      <c r="X4540" s="43" t="str">
        <f>IF((OR((AND('[1]PWS Information'!$E$10="CWS",T4540="Single Family Residence",P4540="Lead")),
(AND('[1]PWS Information'!$E$10="CWS",T4540="Multiple Family Residence",'[1]PWS Information'!$E$11="Yes",P4540="Lead")),
(AND('[1]PWS Information'!$E$10="NTNC",P4540="Lead")))),"Tier 1",
IF((OR((AND('[1]PWS Information'!$E$10="CWS",T4540="Multiple Family Residence",'[1]PWS Information'!$E$11="No",P4540="Lead")),
(AND('[1]PWS Information'!$E$10="CWS",T4540="Other",P4540="Lead")),
(AND(T4540="",P4540="Lead")),
(AND('[1]PWS Information'!$E$10="CWS",T4540="Building",P4540="Lead")))),"Tier 2",
IF((OR((AND('[1]PWS Information'!$E$10="CWS",T4540="Single Family Residence",P4540="Galvanized Requiring Replacement")),
(AND('[1]PWS Information'!$E$10="CWS",T4540="Single Family Residence",P4540="Galvanized Requiring Replacement",Q4540="Yes")),
(AND('[1]PWS Information'!$E$10="NTNC",T4540="Single Family Residence",P4540="Galvanized Requiring Replacement")),
(AND('[1]PWS Information'!$E$10="NTNC",T4540="Single Family Residence",Q4540="Yes")))),"Tier 3",
IF((OR((AND('[1]PWS Information'!$E$10="CWS",T4540="Single Family Residence",R4540="Yes",P4540="Non-Lead", I4540="Non-Lead - Copper",K4540="Before 1989")),
(AND('[1]PWS Information'!$E$10="CWS",T4540="Single Family Residence",R4540="Yes",P4540="Non-Lead", M4540="Non-Lead - Copper",N4540="Before 1989")))),"Tier 4",
IF((OR((AND('[1]PWS Information'!$E$10="NTNC",P4540="Non-Lead")),
(AND('[1]PWS Information'!$E$10="CWS",P4540="Non-Lead",R4540="")),
(AND('[1]PWS Information'!$E$10="CWS",P4540="Non-Lead",R4540="No")),
(AND('[1]PWS Information'!$E$10="CWS",P4540="Non-Lead",R4540="Don't Know")),
(AND('[1]PWS Information'!$E$10="CWS",P4540="Non-Lead", I4540="Non-Lead - Copper", R4540="Yes", K4540="Between 1989 and 2014")),
(AND('[1]PWS Information'!$E$10="CWS",P4540="Non-Lead", I4540="Non-Lead - Copper", R4540="Yes", K4540="After 2014")),
(AND('[1]PWS Information'!$E$10="CWS",P4540="Non-Lead", I4540="Non-Lead - Copper", R4540="Yes", K4540="Unknown")),
(AND('[1]PWS Information'!$E$10="CWS",P4540="Non-Lead", M4540="Non-Lead - Copper", R4540="Yes", N4540="Between 1989 and 2014")),
(AND('[1]PWS Information'!$E$10="CWS",P4540="Non-Lead", M4540="Non-Lead - Copper", R4540="Yes", N4540="After 2014")),
(AND('[1]PWS Information'!$E$10="CWS",P4540="Non-Lead", M4540="Non-Lead - Copper", R4540="Yes", N4540="Unknown")),
(AND('[1]PWS Information'!$E$10="CWS",P4540="Unknown")),
(AND('[1]PWS Information'!$E$10="NTNC",P4540="Unknown")),
(AND('[1]PWS Information'!$E$10="CWS",T4540="Multiple Family Residence",P4540="Galvanized Requiring Replacement")),
(AND('[1]PWS Information'!$E$10="CWS",P4540="Galvanized Requiring Replacement")),
(AND('[1]PWS Information'!$E$10="NTNC",T4540="Multiple Family Residence",P4540="Galvanized Requiring Replacement")))),"Tier 5",
"")))))</f>
        <v>Tier 5</v>
      </c>
      <c r="Y4540" s="24"/>
      <c r="Z4540" s="24"/>
    </row>
    <row r="4541" spans="1:26" x14ac:dyDescent="0.25">
      <c r="A4541" s="17">
        <v>4538</v>
      </c>
      <c r="B4541" s="17">
        <v>4012</v>
      </c>
      <c r="C4541" s="17" t="s">
        <v>208</v>
      </c>
      <c r="D4541" s="17" t="s">
        <v>188</v>
      </c>
      <c r="E4541" s="17">
        <v>79549</v>
      </c>
      <c r="F4541" s="17"/>
      <c r="G4541" s="17"/>
      <c r="H4541" s="17"/>
      <c r="I4541" s="25" t="s">
        <v>221</v>
      </c>
      <c r="J4541" s="22" t="s">
        <v>254</v>
      </c>
      <c r="K4541" s="22" t="s">
        <v>255</v>
      </c>
      <c r="L4541" s="22" t="s">
        <v>256</v>
      </c>
      <c r="M4541" s="25" t="s">
        <v>222</v>
      </c>
      <c r="N4541" s="17" t="s">
        <v>205</v>
      </c>
      <c r="O4541" s="22" t="s">
        <v>257</v>
      </c>
      <c r="P4541" s="31" t="str">
        <f t="shared" si="71"/>
        <v>Galvanized Requiring Replacement</v>
      </c>
      <c r="Q4541" s="40" t="s">
        <v>254</v>
      </c>
      <c r="R4541" s="40" t="s">
        <v>254</v>
      </c>
      <c r="S4541" s="24"/>
      <c r="T4541" s="16"/>
      <c r="U4541" s="41" t="s">
        <v>255</v>
      </c>
      <c r="V4541" s="41" t="s">
        <v>255</v>
      </c>
      <c r="W4541" s="16"/>
      <c r="X4541" s="43" t="str">
        <f>IF((OR((AND('[1]PWS Information'!$E$10="CWS",T4541="Single Family Residence",P4541="Lead")),
(AND('[1]PWS Information'!$E$10="CWS",T4541="Multiple Family Residence",'[1]PWS Information'!$E$11="Yes",P4541="Lead")),
(AND('[1]PWS Information'!$E$10="NTNC",P4541="Lead")))),"Tier 1",
IF((OR((AND('[1]PWS Information'!$E$10="CWS",T4541="Multiple Family Residence",'[1]PWS Information'!$E$11="No",P4541="Lead")),
(AND('[1]PWS Information'!$E$10="CWS",T4541="Other",P4541="Lead")),
(AND(T4541="",P4541="Lead")),
(AND('[1]PWS Information'!$E$10="CWS",T4541="Building",P4541="Lead")))),"Tier 2",
IF((OR((AND('[1]PWS Information'!$E$10="CWS",T4541="Single Family Residence",P4541="Galvanized Requiring Replacement")),
(AND('[1]PWS Information'!$E$10="CWS",T4541="Single Family Residence",P4541="Galvanized Requiring Replacement",Q4541="Yes")),
(AND('[1]PWS Information'!$E$10="NTNC",T4541="Single Family Residence",P4541="Galvanized Requiring Replacement")),
(AND('[1]PWS Information'!$E$10="NTNC",T4541="Single Family Residence",Q4541="Yes")))),"Tier 3",
IF((OR((AND('[1]PWS Information'!$E$10="CWS",T4541="Single Family Residence",R4541="Yes",P4541="Non-Lead", I4541="Non-Lead - Copper",K4541="Before 1989")),
(AND('[1]PWS Information'!$E$10="CWS",T4541="Single Family Residence",R4541="Yes",P4541="Non-Lead", M4541="Non-Lead - Copper",N4541="Before 1989")))),"Tier 4",
IF((OR((AND('[1]PWS Information'!$E$10="NTNC",P4541="Non-Lead")),
(AND('[1]PWS Information'!$E$10="CWS",P4541="Non-Lead",R4541="")),
(AND('[1]PWS Information'!$E$10="CWS",P4541="Non-Lead",R4541="No")),
(AND('[1]PWS Information'!$E$10="CWS",P4541="Non-Lead",R4541="Don't Know")),
(AND('[1]PWS Information'!$E$10="CWS",P4541="Non-Lead", I4541="Non-Lead - Copper", R4541="Yes", K4541="Between 1989 and 2014")),
(AND('[1]PWS Information'!$E$10="CWS",P4541="Non-Lead", I4541="Non-Lead - Copper", R4541="Yes", K4541="After 2014")),
(AND('[1]PWS Information'!$E$10="CWS",P4541="Non-Lead", I4541="Non-Lead - Copper", R4541="Yes", K4541="Unknown")),
(AND('[1]PWS Information'!$E$10="CWS",P4541="Non-Lead", M4541="Non-Lead - Copper", R4541="Yes", N4541="Between 1989 and 2014")),
(AND('[1]PWS Information'!$E$10="CWS",P4541="Non-Lead", M4541="Non-Lead - Copper", R4541="Yes", N4541="After 2014")),
(AND('[1]PWS Information'!$E$10="CWS",P4541="Non-Lead", M4541="Non-Lead - Copper", R4541="Yes", N4541="Unknown")),
(AND('[1]PWS Information'!$E$10="CWS",P4541="Unknown")),
(AND('[1]PWS Information'!$E$10="NTNC",P4541="Unknown")),
(AND('[1]PWS Information'!$E$10="CWS",T4541="Multiple Family Residence",P4541="Galvanized Requiring Replacement")),
(AND('[1]PWS Information'!$E$10="CWS",P4541="Galvanized Requiring Replacement")),
(AND('[1]PWS Information'!$E$10="NTNC",T4541="Multiple Family Residence",P4541="Galvanized Requiring Replacement")))),"Tier 5",
"")))))</f>
        <v>Tier 5</v>
      </c>
      <c r="Y4541" s="24"/>
      <c r="Z4541" s="24"/>
    </row>
    <row r="4542" spans="1:26" x14ac:dyDescent="0.25">
      <c r="A4542" s="17">
        <v>4539</v>
      </c>
      <c r="B4542" s="17">
        <v>4013</v>
      </c>
      <c r="C4542" s="17" t="s">
        <v>208</v>
      </c>
      <c r="D4542" s="17" t="s">
        <v>188</v>
      </c>
      <c r="E4542" s="17">
        <v>79549</v>
      </c>
      <c r="F4542" s="17"/>
      <c r="G4542" s="17"/>
      <c r="H4542" s="17"/>
      <c r="I4542" s="21" t="s">
        <v>218</v>
      </c>
      <c r="J4542" s="22" t="s">
        <v>254</v>
      </c>
      <c r="K4542" s="22" t="s">
        <v>255</v>
      </c>
      <c r="L4542" s="22" t="s">
        <v>256</v>
      </c>
      <c r="M4542" s="21" t="s">
        <v>218</v>
      </c>
      <c r="N4542" s="19" t="s">
        <v>205</v>
      </c>
      <c r="O4542" s="22" t="s">
        <v>257</v>
      </c>
      <c r="P4542" s="31" t="str">
        <f t="shared" si="71"/>
        <v>Non-Lead</v>
      </c>
      <c r="Q4542" s="40" t="s">
        <v>254</v>
      </c>
      <c r="R4542" s="40" t="s">
        <v>254</v>
      </c>
      <c r="S4542" s="24"/>
      <c r="T4542" s="16"/>
      <c r="U4542" s="41" t="s">
        <v>255</v>
      </c>
      <c r="V4542" s="41" t="s">
        <v>255</v>
      </c>
      <c r="W4542" s="16"/>
      <c r="X4542" s="43" t="str">
        <f>IF((OR((AND('[1]PWS Information'!$E$10="CWS",T4542="Single Family Residence",P4542="Lead")),
(AND('[1]PWS Information'!$E$10="CWS",T4542="Multiple Family Residence",'[1]PWS Information'!$E$11="Yes",P4542="Lead")),
(AND('[1]PWS Information'!$E$10="NTNC",P4542="Lead")))),"Tier 1",
IF((OR((AND('[1]PWS Information'!$E$10="CWS",T4542="Multiple Family Residence",'[1]PWS Information'!$E$11="No",P4542="Lead")),
(AND('[1]PWS Information'!$E$10="CWS",T4542="Other",P4542="Lead")),
(AND(T4542="",P4542="Lead")),
(AND('[1]PWS Information'!$E$10="CWS",T4542="Building",P4542="Lead")))),"Tier 2",
IF((OR((AND('[1]PWS Information'!$E$10="CWS",T4542="Single Family Residence",P4542="Galvanized Requiring Replacement")),
(AND('[1]PWS Information'!$E$10="CWS",T4542="Single Family Residence",P4542="Galvanized Requiring Replacement",Q4542="Yes")),
(AND('[1]PWS Information'!$E$10="NTNC",T4542="Single Family Residence",P4542="Galvanized Requiring Replacement")),
(AND('[1]PWS Information'!$E$10="NTNC",T4542="Single Family Residence",Q4542="Yes")))),"Tier 3",
IF((OR((AND('[1]PWS Information'!$E$10="CWS",T4542="Single Family Residence",R4542="Yes",P4542="Non-Lead", I4542="Non-Lead - Copper",K4542="Before 1989")),
(AND('[1]PWS Information'!$E$10="CWS",T4542="Single Family Residence",R4542="Yes",P4542="Non-Lead", M4542="Non-Lead - Copper",N4542="Before 1989")))),"Tier 4",
IF((OR((AND('[1]PWS Information'!$E$10="NTNC",P4542="Non-Lead")),
(AND('[1]PWS Information'!$E$10="CWS",P4542="Non-Lead",R4542="")),
(AND('[1]PWS Information'!$E$10="CWS",P4542="Non-Lead",R4542="No")),
(AND('[1]PWS Information'!$E$10="CWS",P4542="Non-Lead",R4542="Don't Know")),
(AND('[1]PWS Information'!$E$10="CWS",P4542="Non-Lead", I4542="Non-Lead - Copper", R4542="Yes", K4542="Between 1989 and 2014")),
(AND('[1]PWS Information'!$E$10="CWS",P4542="Non-Lead", I4542="Non-Lead - Copper", R4542="Yes", K4542="After 2014")),
(AND('[1]PWS Information'!$E$10="CWS",P4542="Non-Lead", I4542="Non-Lead - Copper", R4542="Yes", K4542="Unknown")),
(AND('[1]PWS Information'!$E$10="CWS",P4542="Non-Lead", M4542="Non-Lead - Copper", R4542="Yes", N4542="Between 1989 and 2014")),
(AND('[1]PWS Information'!$E$10="CWS",P4542="Non-Lead", M4542="Non-Lead - Copper", R4542="Yes", N4542="After 2014")),
(AND('[1]PWS Information'!$E$10="CWS",P4542="Non-Lead", M4542="Non-Lead - Copper", R4542="Yes", N4542="Unknown")),
(AND('[1]PWS Information'!$E$10="CWS",P4542="Unknown")),
(AND('[1]PWS Information'!$E$10="NTNC",P4542="Unknown")),
(AND('[1]PWS Information'!$E$10="CWS",T4542="Multiple Family Residence",P4542="Galvanized Requiring Replacement")),
(AND('[1]PWS Information'!$E$10="CWS",P4542="Galvanized Requiring Replacement")),
(AND('[1]PWS Information'!$E$10="NTNC",T4542="Multiple Family Residence",P4542="Galvanized Requiring Replacement")))),"Tier 5",
"")))))</f>
        <v>Tier 5</v>
      </c>
      <c r="Y4542" s="24"/>
      <c r="Z4542" s="24"/>
    </row>
    <row r="4543" spans="1:26" x14ac:dyDescent="0.25">
      <c r="A4543" s="17">
        <v>4540</v>
      </c>
      <c r="B4543" s="18">
        <v>4014</v>
      </c>
      <c r="C4543" s="17" t="s">
        <v>208</v>
      </c>
      <c r="D4543" s="18" t="s">
        <v>188</v>
      </c>
      <c r="E4543" s="18">
        <v>79549</v>
      </c>
      <c r="F4543" s="18"/>
      <c r="G4543" s="18"/>
      <c r="H4543" s="18"/>
      <c r="I4543" s="21" t="s">
        <v>221</v>
      </c>
      <c r="J4543" s="22" t="s">
        <v>254</v>
      </c>
      <c r="K4543" s="22" t="s">
        <v>255</v>
      </c>
      <c r="L4543" s="22" t="s">
        <v>256</v>
      </c>
      <c r="M4543" s="21" t="s">
        <v>218</v>
      </c>
      <c r="N4543" s="19" t="s">
        <v>205</v>
      </c>
      <c r="O4543" s="22" t="s">
        <v>257</v>
      </c>
      <c r="P4543" s="31" t="str">
        <f t="shared" si="71"/>
        <v>Non-Lead</v>
      </c>
      <c r="Q4543" s="40" t="s">
        <v>254</v>
      </c>
      <c r="R4543" s="40" t="s">
        <v>254</v>
      </c>
      <c r="S4543" s="24"/>
      <c r="T4543" s="16"/>
      <c r="U4543" s="41" t="s">
        <v>255</v>
      </c>
      <c r="V4543" s="41" t="s">
        <v>255</v>
      </c>
      <c r="W4543" s="16"/>
      <c r="X4543" s="43" t="str">
        <f>IF((OR((AND('[1]PWS Information'!$E$10="CWS",T4543="Single Family Residence",P4543="Lead")),
(AND('[1]PWS Information'!$E$10="CWS",T4543="Multiple Family Residence",'[1]PWS Information'!$E$11="Yes",P4543="Lead")),
(AND('[1]PWS Information'!$E$10="NTNC",P4543="Lead")))),"Tier 1",
IF((OR((AND('[1]PWS Information'!$E$10="CWS",T4543="Multiple Family Residence",'[1]PWS Information'!$E$11="No",P4543="Lead")),
(AND('[1]PWS Information'!$E$10="CWS",T4543="Other",P4543="Lead")),
(AND(T4543="",P4543="Lead")),
(AND('[1]PWS Information'!$E$10="CWS",T4543="Building",P4543="Lead")))),"Tier 2",
IF((OR((AND('[1]PWS Information'!$E$10="CWS",T4543="Single Family Residence",P4543="Galvanized Requiring Replacement")),
(AND('[1]PWS Information'!$E$10="CWS",T4543="Single Family Residence",P4543="Galvanized Requiring Replacement",Q4543="Yes")),
(AND('[1]PWS Information'!$E$10="NTNC",T4543="Single Family Residence",P4543="Galvanized Requiring Replacement")),
(AND('[1]PWS Information'!$E$10="NTNC",T4543="Single Family Residence",Q4543="Yes")))),"Tier 3",
IF((OR((AND('[1]PWS Information'!$E$10="CWS",T4543="Single Family Residence",R4543="Yes",P4543="Non-Lead", I4543="Non-Lead - Copper",K4543="Before 1989")),
(AND('[1]PWS Information'!$E$10="CWS",T4543="Single Family Residence",R4543="Yes",P4543="Non-Lead", M4543="Non-Lead - Copper",N4543="Before 1989")))),"Tier 4",
IF((OR((AND('[1]PWS Information'!$E$10="NTNC",P4543="Non-Lead")),
(AND('[1]PWS Information'!$E$10="CWS",P4543="Non-Lead",R4543="")),
(AND('[1]PWS Information'!$E$10="CWS",P4543="Non-Lead",R4543="No")),
(AND('[1]PWS Information'!$E$10="CWS",P4543="Non-Lead",R4543="Don't Know")),
(AND('[1]PWS Information'!$E$10="CWS",P4543="Non-Lead", I4543="Non-Lead - Copper", R4543="Yes", K4543="Between 1989 and 2014")),
(AND('[1]PWS Information'!$E$10="CWS",P4543="Non-Lead", I4543="Non-Lead - Copper", R4543="Yes", K4543="After 2014")),
(AND('[1]PWS Information'!$E$10="CWS",P4543="Non-Lead", I4543="Non-Lead - Copper", R4543="Yes", K4543="Unknown")),
(AND('[1]PWS Information'!$E$10="CWS",P4543="Non-Lead", M4543="Non-Lead - Copper", R4543="Yes", N4543="Between 1989 and 2014")),
(AND('[1]PWS Information'!$E$10="CWS",P4543="Non-Lead", M4543="Non-Lead - Copper", R4543="Yes", N4543="After 2014")),
(AND('[1]PWS Information'!$E$10="CWS",P4543="Non-Lead", M4543="Non-Lead - Copper", R4543="Yes", N4543="Unknown")),
(AND('[1]PWS Information'!$E$10="CWS",P4543="Unknown")),
(AND('[1]PWS Information'!$E$10="NTNC",P4543="Unknown")),
(AND('[1]PWS Information'!$E$10="CWS",T4543="Multiple Family Residence",P4543="Galvanized Requiring Replacement")),
(AND('[1]PWS Information'!$E$10="CWS",P4543="Galvanized Requiring Replacement")),
(AND('[1]PWS Information'!$E$10="NTNC",T4543="Multiple Family Residence",P4543="Galvanized Requiring Replacement")))),"Tier 5",
"")))))</f>
        <v>Tier 5</v>
      </c>
      <c r="Y4543" s="24"/>
      <c r="Z4543" s="24"/>
    </row>
    <row r="4544" spans="1:26" x14ac:dyDescent="0.25">
      <c r="A4544" s="17">
        <v>4541</v>
      </c>
      <c r="B4544" s="18">
        <v>4015</v>
      </c>
      <c r="C4544" s="17" t="s">
        <v>208</v>
      </c>
      <c r="D4544" s="18" t="s">
        <v>188</v>
      </c>
      <c r="E4544" s="18">
        <v>79549</v>
      </c>
      <c r="F4544" s="18"/>
      <c r="G4544" s="18"/>
      <c r="H4544" s="18"/>
      <c r="I4544" s="21" t="s">
        <v>218</v>
      </c>
      <c r="J4544" s="22" t="s">
        <v>254</v>
      </c>
      <c r="K4544" s="22" t="s">
        <v>255</v>
      </c>
      <c r="L4544" s="22" t="s">
        <v>256</v>
      </c>
      <c r="M4544" s="21" t="s">
        <v>218</v>
      </c>
      <c r="N4544" s="19" t="s">
        <v>205</v>
      </c>
      <c r="O4544" s="22" t="s">
        <v>257</v>
      </c>
      <c r="P4544" s="31" t="str">
        <f t="shared" si="71"/>
        <v>Non-Lead</v>
      </c>
      <c r="Q4544" s="40" t="s">
        <v>254</v>
      </c>
      <c r="R4544" s="40" t="s">
        <v>254</v>
      </c>
      <c r="S4544" s="24"/>
      <c r="T4544" s="16"/>
      <c r="U4544" s="41" t="s">
        <v>255</v>
      </c>
      <c r="V4544" s="41" t="s">
        <v>255</v>
      </c>
      <c r="W4544" s="16"/>
      <c r="X4544" s="43" t="str">
        <f>IF((OR((AND('[1]PWS Information'!$E$10="CWS",T4544="Single Family Residence",P4544="Lead")),
(AND('[1]PWS Information'!$E$10="CWS",T4544="Multiple Family Residence",'[1]PWS Information'!$E$11="Yes",P4544="Lead")),
(AND('[1]PWS Information'!$E$10="NTNC",P4544="Lead")))),"Tier 1",
IF((OR((AND('[1]PWS Information'!$E$10="CWS",T4544="Multiple Family Residence",'[1]PWS Information'!$E$11="No",P4544="Lead")),
(AND('[1]PWS Information'!$E$10="CWS",T4544="Other",P4544="Lead")),
(AND(T4544="",P4544="Lead")),
(AND('[1]PWS Information'!$E$10="CWS",T4544="Building",P4544="Lead")))),"Tier 2",
IF((OR((AND('[1]PWS Information'!$E$10="CWS",T4544="Single Family Residence",P4544="Galvanized Requiring Replacement")),
(AND('[1]PWS Information'!$E$10="CWS",T4544="Single Family Residence",P4544="Galvanized Requiring Replacement",Q4544="Yes")),
(AND('[1]PWS Information'!$E$10="NTNC",T4544="Single Family Residence",P4544="Galvanized Requiring Replacement")),
(AND('[1]PWS Information'!$E$10="NTNC",T4544="Single Family Residence",Q4544="Yes")))),"Tier 3",
IF((OR((AND('[1]PWS Information'!$E$10="CWS",T4544="Single Family Residence",R4544="Yes",P4544="Non-Lead", I4544="Non-Lead - Copper",K4544="Before 1989")),
(AND('[1]PWS Information'!$E$10="CWS",T4544="Single Family Residence",R4544="Yes",P4544="Non-Lead", M4544="Non-Lead - Copper",N4544="Before 1989")))),"Tier 4",
IF((OR((AND('[1]PWS Information'!$E$10="NTNC",P4544="Non-Lead")),
(AND('[1]PWS Information'!$E$10="CWS",P4544="Non-Lead",R4544="")),
(AND('[1]PWS Information'!$E$10="CWS",P4544="Non-Lead",R4544="No")),
(AND('[1]PWS Information'!$E$10="CWS",P4544="Non-Lead",R4544="Don't Know")),
(AND('[1]PWS Information'!$E$10="CWS",P4544="Non-Lead", I4544="Non-Lead - Copper", R4544="Yes", K4544="Between 1989 and 2014")),
(AND('[1]PWS Information'!$E$10="CWS",P4544="Non-Lead", I4544="Non-Lead - Copper", R4544="Yes", K4544="After 2014")),
(AND('[1]PWS Information'!$E$10="CWS",P4544="Non-Lead", I4544="Non-Lead - Copper", R4544="Yes", K4544="Unknown")),
(AND('[1]PWS Information'!$E$10="CWS",P4544="Non-Lead", M4544="Non-Lead - Copper", R4544="Yes", N4544="Between 1989 and 2014")),
(AND('[1]PWS Information'!$E$10="CWS",P4544="Non-Lead", M4544="Non-Lead - Copper", R4544="Yes", N4544="After 2014")),
(AND('[1]PWS Information'!$E$10="CWS",P4544="Non-Lead", M4544="Non-Lead - Copper", R4544="Yes", N4544="Unknown")),
(AND('[1]PWS Information'!$E$10="CWS",P4544="Unknown")),
(AND('[1]PWS Information'!$E$10="NTNC",P4544="Unknown")),
(AND('[1]PWS Information'!$E$10="CWS",T4544="Multiple Family Residence",P4544="Galvanized Requiring Replacement")),
(AND('[1]PWS Information'!$E$10="CWS",P4544="Galvanized Requiring Replacement")),
(AND('[1]PWS Information'!$E$10="NTNC",T4544="Multiple Family Residence",P4544="Galvanized Requiring Replacement")))),"Tier 5",
"")))))</f>
        <v>Tier 5</v>
      </c>
      <c r="Y4544" s="24"/>
      <c r="Z4544" s="24"/>
    </row>
    <row r="4545" spans="1:26" x14ac:dyDescent="0.25">
      <c r="A4545" s="17">
        <v>4542</v>
      </c>
      <c r="B4545" s="18">
        <v>4016</v>
      </c>
      <c r="C4545" s="17" t="s">
        <v>208</v>
      </c>
      <c r="D4545" s="18" t="s">
        <v>188</v>
      </c>
      <c r="E4545" s="18">
        <v>79549</v>
      </c>
      <c r="F4545" s="18"/>
      <c r="G4545" s="18"/>
      <c r="H4545" s="18"/>
      <c r="I4545" s="21" t="s">
        <v>221</v>
      </c>
      <c r="J4545" s="22" t="s">
        <v>254</v>
      </c>
      <c r="K4545" s="22" t="s">
        <v>255</v>
      </c>
      <c r="L4545" s="22" t="s">
        <v>256</v>
      </c>
      <c r="M4545" s="21" t="s">
        <v>218</v>
      </c>
      <c r="N4545" s="19" t="s">
        <v>205</v>
      </c>
      <c r="O4545" s="22" t="s">
        <v>257</v>
      </c>
      <c r="P4545" s="31" t="str">
        <f t="shared" si="71"/>
        <v>Non-Lead</v>
      </c>
      <c r="Q4545" s="40" t="s">
        <v>254</v>
      </c>
      <c r="R4545" s="40" t="s">
        <v>254</v>
      </c>
      <c r="S4545" s="24"/>
      <c r="T4545" s="16"/>
      <c r="U4545" s="41" t="s">
        <v>255</v>
      </c>
      <c r="V4545" s="41" t="s">
        <v>255</v>
      </c>
      <c r="W4545" s="16"/>
      <c r="X4545" s="43" t="str">
        <f>IF((OR((AND('[1]PWS Information'!$E$10="CWS",T4545="Single Family Residence",P4545="Lead")),
(AND('[1]PWS Information'!$E$10="CWS",T4545="Multiple Family Residence",'[1]PWS Information'!$E$11="Yes",P4545="Lead")),
(AND('[1]PWS Information'!$E$10="NTNC",P4545="Lead")))),"Tier 1",
IF((OR((AND('[1]PWS Information'!$E$10="CWS",T4545="Multiple Family Residence",'[1]PWS Information'!$E$11="No",P4545="Lead")),
(AND('[1]PWS Information'!$E$10="CWS",T4545="Other",P4545="Lead")),
(AND(T4545="",P4545="Lead")),
(AND('[1]PWS Information'!$E$10="CWS",T4545="Building",P4545="Lead")))),"Tier 2",
IF((OR((AND('[1]PWS Information'!$E$10="CWS",T4545="Single Family Residence",P4545="Galvanized Requiring Replacement")),
(AND('[1]PWS Information'!$E$10="CWS",T4545="Single Family Residence",P4545="Galvanized Requiring Replacement",Q4545="Yes")),
(AND('[1]PWS Information'!$E$10="NTNC",T4545="Single Family Residence",P4545="Galvanized Requiring Replacement")),
(AND('[1]PWS Information'!$E$10="NTNC",T4545="Single Family Residence",Q4545="Yes")))),"Tier 3",
IF((OR((AND('[1]PWS Information'!$E$10="CWS",T4545="Single Family Residence",R4545="Yes",P4545="Non-Lead", I4545="Non-Lead - Copper",K4545="Before 1989")),
(AND('[1]PWS Information'!$E$10="CWS",T4545="Single Family Residence",R4545="Yes",P4545="Non-Lead", M4545="Non-Lead - Copper",N4545="Before 1989")))),"Tier 4",
IF((OR((AND('[1]PWS Information'!$E$10="NTNC",P4545="Non-Lead")),
(AND('[1]PWS Information'!$E$10="CWS",P4545="Non-Lead",R4545="")),
(AND('[1]PWS Information'!$E$10="CWS",P4545="Non-Lead",R4545="No")),
(AND('[1]PWS Information'!$E$10="CWS",P4545="Non-Lead",R4545="Don't Know")),
(AND('[1]PWS Information'!$E$10="CWS",P4545="Non-Lead", I4545="Non-Lead - Copper", R4545="Yes", K4545="Between 1989 and 2014")),
(AND('[1]PWS Information'!$E$10="CWS",P4545="Non-Lead", I4545="Non-Lead - Copper", R4545="Yes", K4545="After 2014")),
(AND('[1]PWS Information'!$E$10="CWS",P4545="Non-Lead", I4545="Non-Lead - Copper", R4545="Yes", K4545="Unknown")),
(AND('[1]PWS Information'!$E$10="CWS",P4545="Non-Lead", M4545="Non-Lead - Copper", R4545="Yes", N4545="Between 1989 and 2014")),
(AND('[1]PWS Information'!$E$10="CWS",P4545="Non-Lead", M4545="Non-Lead - Copper", R4545="Yes", N4545="After 2014")),
(AND('[1]PWS Information'!$E$10="CWS",P4545="Non-Lead", M4545="Non-Lead - Copper", R4545="Yes", N4545="Unknown")),
(AND('[1]PWS Information'!$E$10="CWS",P4545="Unknown")),
(AND('[1]PWS Information'!$E$10="NTNC",P4545="Unknown")),
(AND('[1]PWS Information'!$E$10="CWS",T4545="Multiple Family Residence",P4545="Galvanized Requiring Replacement")),
(AND('[1]PWS Information'!$E$10="CWS",P4545="Galvanized Requiring Replacement")),
(AND('[1]PWS Information'!$E$10="NTNC",T4545="Multiple Family Residence",P4545="Galvanized Requiring Replacement")))),"Tier 5",
"")))))</f>
        <v>Tier 5</v>
      </c>
      <c r="Y4545" s="24"/>
      <c r="Z4545" s="24"/>
    </row>
    <row r="4546" spans="1:26" x14ac:dyDescent="0.25">
      <c r="A4546" s="17">
        <v>4543</v>
      </c>
      <c r="B4546" s="17">
        <v>4017</v>
      </c>
      <c r="C4546" s="17" t="s">
        <v>208</v>
      </c>
      <c r="D4546" s="17" t="s">
        <v>188</v>
      </c>
      <c r="E4546" s="17">
        <v>79549</v>
      </c>
      <c r="F4546" s="17"/>
      <c r="G4546" s="17"/>
      <c r="H4546" s="17"/>
      <c r="I4546" s="21" t="s">
        <v>218</v>
      </c>
      <c r="J4546" s="22" t="s">
        <v>254</v>
      </c>
      <c r="K4546" s="22" t="s">
        <v>255</v>
      </c>
      <c r="L4546" s="22" t="s">
        <v>256</v>
      </c>
      <c r="M4546" s="21" t="s">
        <v>218</v>
      </c>
      <c r="N4546" s="19" t="s">
        <v>205</v>
      </c>
      <c r="O4546" s="22" t="s">
        <v>257</v>
      </c>
      <c r="P4546" s="31" t="str">
        <f t="shared" si="71"/>
        <v>Non-Lead</v>
      </c>
      <c r="Q4546" s="40" t="s">
        <v>254</v>
      </c>
      <c r="R4546" s="40" t="s">
        <v>254</v>
      </c>
      <c r="S4546" s="24"/>
      <c r="T4546" s="16"/>
      <c r="U4546" s="41" t="s">
        <v>255</v>
      </c>
      <c r="V4546" s="41" t="s">
        <v>255</v>
      </c>
      <c r="W4546" s="16"/>
      <c r="X4546" s="43" t="str">
        <f>IF((OR((AND('[1]PWS Information'!$E$10="CWS",T4546="Single Family Residence",P4546="Lead")),
(AND('[1]PWS Information'!$E$10="CWS",T4546="Multiple Family Residence",'[1]PWS Information'!$E$11="Yes",P4546="Lead")),
(AND('[1]PWS Information'!$E$10="NTNC",P4546="Lead")))),"Tier 1",
IF((OR((AND('[1]PWS Information'!$E$10="CWS",T4546="Multiple Family Residence",'[1]PWS Information'!$E$11="No",P4546="Lead")),
(AND('[1]PWS Information'!$E$10="CWS",T4546="Other",P4546="Lead")),
(AND(T4546="",P4546="Lead")),
(AND('[1]PWS Information'!$E$10="CWS",T4546="Building",P4546="Lead")))),"Tier 2",
IF((OR((AND('[1]PWS Information'!$E$10="CWS",T4546="Single Family Residence",P4546="Galvanized Requiring Replacement")),
(AND('[1]PWS Information'!$E$10="CWS",T4546="Single Family Residence",P4546="Galvanized Requiring Replacement",Q4546="Yes")),
(AND('[1]PWS Information'!$E$10="NTNC",T4546="Single Family Residence",P4546="Galvanized Requiring Replacement")),
(AND('[1]PWS Information'!$E$10="NTNC",T4546="Single Family Residence",Q4546="Yes")))),"Tier 3",
IF((OR((AND('[1]PWS Information'!$E$10="CWS",T4546="Single Family Residence",R4546="Yes",P4546="Non-Lead", I4546="Non-Lead - Copper",K4546="Before 1989")),
(AND('[1]PWS Information'!$E$10="CWS",T4546="Single Family Residence",R4546="Yes",P4546="Non-Lead", M4546="Non-Lead - Copper",N4546="Before 1989")))),"Tier 4",
IF((OR((AND('[1]PWS Information'!$E$10="NTNC",P4546="Non-Lead")),
(AND('[1]PWS Information'!$E$10="CWS",P4546="Non-Lead",R4546="")),
(AND('[1]PWS Information'!$E$10="CWS",P4546="Non-Lead",R4546="No")),
(AND('[1]PWS Information'!$E$10="CWS",P4546="Non-Lead",R4546="Don't Know")),
(AND('[1]PWS Information'!$E$10="CWS",P4546="Non-Lead", I4546="Non-Lead - Copper", R4546="Yes", K4546="Between 1989 and 2014")),
(AND('[1]PWS Information'!$E$10="CWS",P4546="Non-Lead", I4546="Non-Lead - Copper", R4546="Yes", K4546="After 2014")),
(AND('[1]PWS Information'!$E$10="CWS",P4546="Non-Lead", I4546="Non-Lead - Copper", R4546="Yes", K4546="Unknown")),
(AND('[1]PWS Information'!$E$10="CWS",P4546="Non-Lead", M4546="Non-Lead - Copper", R4546="Yes", N4546="Between 1989 and 2014")),
(AND('[1]PWS Information'!$E$10="CWS",P4546="Non-Lead", M4546="Non-Lead - Copper", R4546="Yes", N4546="After 2014")),
(AND('[1]PWS Information'!$E$10="CWS",P4546="Non-Lead", M4546="Non-Lead - Copper", R4546="Yes", N4546="Unknown")),
(AND('[1]PWS Information'!$E$10="CWS",P4546="Unknown")),
(AND('[1]PWS Information'!$E$10="NTNC",P4546="Unknown")),
(AND('[1]PWS Information'!$E$10="CWS",T4546="Multiple Family Residence",P4546="Galvanized Requiring Replacement")),
(AND('[1]PWS Information'!$E$10="CWS",P4546="Galvanized Requiring Replacement")),
(AND('[1]PWS Information'!$E$10="NTNC",T4546="Multiple Family Residence",P4546="Galvanized Requiring Replacement")))),"Tier 5",
"")))))</f>
        <v>Tier 5</v>
      </c>
      <c r="Y4546" s="24"/>
      <c r="Z4546" s="24"/>
    </row>
    <row r="4547" spans="1:26" x14ac:dyDescent="0.25">
      <c r="A4547" s="17">
        <v>4544</v>
      </c>
      <c r="B4547" s="17">
        <v>4018</v>
      </c>
      <c r="C4547" s="17" t="s">
        <v>208</v>
      </c>
      <c r="D4547" s="17" t="s">
        <v>188</v>
      </c>
      <c r="E4547" s="17">
        <v>79549</v>
      </c>
      <c r="F4547" s="17"/>
      <c r="G4547" s="17"/>
      <c r="H4547" s="17"/>
      <c r="I4547" s="21" t="s">
        <v>221</v>
      </c>
      <c r="J4547" s="22" t="s">
        <v>254</v>
      </c>
      <c r="K4547" s="22" t="s">
        <v>255</v>
      </c>
      <c r="L4547" s="22" t="s">
        <v>256</v>
      </c>
      <c r="M4547" s="21" t="s">
        <v>218</v>
      </c>
      <c r="N4547" s="19" t="s">
        <v>205</v>
      </c>
      <c r="O4547" s="22" t="s">
        <v>257</v>
      </c>
      <c r="P4547" s="31" t="str">
        <f t="shared" si="71"/>
        <v>Non-Lead</v>
      </c>
      <c r="Q4547" s="40" t="s">
        <v>254</v>
      </c>
      <c r="R4547" s="40" t="s">
        <v>254</v>
      </c>
      <c r="S4547" s="24"/>
      <c r="T4547" s="16"/>
      <c r="U4547" s="41" t="s">
        <v>255</v>
      </c>
      <c r="V4547" s="41" t="s">
        <v>255</v>
      </c>
      <c r="W4547" s="16"/>
      <c r="X4547" s="43" t="str">
        <f>IF((OR((AND('[1]PWS Information'!$E$10="CWS",T4547="Single Family Residence",P4547="Lead")),
(AND('[1]PWS Information'!$E$10="CWS",T4547="Multiple Family Residence",'[1]PWS Information'!$E$11="Yes",P4547="Lead")),
(AND('[1]PWS Information'!$E$10="NTNC",P4547="Lead")))),"Tier 1",
IF((OR((AND('[1]PWS Information'!$E$10="CWS",T4547="Multiple Family Residence",'[1]PWS Information'!$E$11="No",P4547="Lead")),
(AND('[1]PWS Information'!$E$10="CWS",T4547="Other",P4547="Lead")),
(AND(T4547="",P4547="Lead")),
(AND('[1]PWS Information'!$E$10="CWS",T4547="Building",P4547="Lead")))),"Tier 2",
IF((OR((AND('[1]PWS Information'!$E$10="CWS",T4547="Single Family Residence",P4547="Galvanized Requiring Replacement")),
(AND('[1]PWS Information'!$E$10="CWS",T4547="Single Family Residence",P4547="Galvanized Requiring Replacement",Q4547="Yes")),
(AND('[1]PWS Information'!$E$10="NTNC",T4547="Single Family Residence",P4547="Galvanized Requiring Replacement")),
(AND('[1]PWS Information'!$E$10="NTNC",T4547="Single Family Residence",Q4547="Yes")))),"Tier 3",
IF((OR((AND('[1]PWS Information'!$E$10="CWS",T4547="Single Family Residence",R4547="Yes",P4547="Non-Lead", I4547="Non-Lead - Copper",K4547="Before 1989")),
(AND('[1]PWS Information'!$E$10="CWS",T4547="Single Family Residence",R4547="Yes",P4547="Non-Lead", M4547="Non-Lead - Copper",N4547="Before 1989")))),"Tier 4",
IF((OR((AND('[1]PWS Information'!$E$10="NTNC",P4547="Non-Lead")),
(AND('[1]PWS Information'!$E$10="CWS",P4547="Non-Lead",R4547="")),
(AND('[1]PWS Information'!$E$10="CWS",P4547="Non-Lead",R4547="No")),
(AND('[1]PWS Information'!$E$10="CWS",P4547="Non-Lead",R4547="Don't Know")),
(AND('[1]PWS Information'!$E$10="CWS",P4547="Non-Lead", I4547="Non-Lead - Copper", R4547="Yes", K4547="Between 1989 and 2014")),
(AND('[1]PWS Information'!$E$10="CWS",P4547="Non-Lead", I4547="Non-Lead - Copper", R4547="Yes", K4547="After 2014")),
(AND('[1]PWS Information'!$E$10="CWS",P4547="Non-Lead", I4547="Non-Lead - Copper", R4547="Yes", K4547="Unknown")),
(AND('[1]PWS Information'!$E$10="CWS",P4547="Non-Lead", M4547="Non-Lead - Copper", R4547="Yes", N4547="Between 1989 and 2014")),
(AND('[1]PWS Information'!$E$10="CWS",P4547="Non-Lead", M4547="Non-Lead - Copper", R4547="Yes", N4547="After 2014")),
(AND('[1]PWS Information'!$E$10="CWS",P4547="Non-Lead", M4547="Non-Lead - Copper", R4547="Yes", N4547="Unknown")),
(AND('[1]PWS Information'!$E$10="CWS",P4547="Unknown")),
(AND('[1]PWS Information'!$E$10="NTNC",P4547="Unknown")),
(AND('[1]PWS Information'!$E$10="CWS",T4547="Multiple Family Residence",P4547="Galvanized Requiring Replacement")),
(AND('[1]PWS Information'!$E$10="CWS",P4547="Galvanized Requiring Replacement")),
(AND('[1]PWS Information'!$E$10="NTNC",T4547="Multiple Family Residence",P4547="Galvanized Requiring Replacement")))),"Tier 5",
"")))))</f>
        <v>Tier 5</v>
      </c>
      <c r="Y4547" s="24"/>
      <c r="Z4547" s="24"/>
    </row>
    <row r="4548" spans="1:26" x14ac:dyDescent="0.25">
      <c r="A4548" s="17">
        <v>4545</v>
      </c>
      <c r="B4548" s="18">
        <v>4019</v>
      </c>
      <c r="C4548" s="17" t="s">
        <v>208</v>
      </c>
      <c r="D4548" s="18" t="s">
        <v>188</v>
      </c>
      <c r="E4548" s="18">
        <v>79549</v>
      </c>
      <c r="F4548" s="18"/>
      <c r="G4548" s="18"/>
      <c r="H4548" s="18"/>
      <c r="I4548" s="21" t="s">
        <v>218</v>
      </c>
      <c r="J4548" s="22" t="s">
        <v>254</v>
      </c>
      <c r="K4548" s="22" t="s">
        <v>255</v>
      </c>
      <c r="L4548" s="22" t="s">
        <v>256</v>
      </c>
      <c r="M4548" s="21" t="s">
        <v>218</v>
      </c>
      <c r="N4548" s="19" t="s">
        <v>205</v>
      </c>
      <c r="O4548" s="22" t="s">
        <v>257</v>
      </c>
      <c r="P4548" s="31" t="str">
        <f t="shared" si="71"/>
        <v>Non-Lead</v>
      </c>
      <c r="Q4548" s="40" t="s">
        <v>254</v>
      </c>
      <c r="R4548" s="40" t="s">
        <v>254</v>
      </c>
      <c r="S4548" s="24"/>
      <c r="T4548" s="16"/>
      <c r="U4548" s="41" t="s">
        <v>255</v>
      </c>
      <c r="V4548" s="41" t="s">
        <v>255</v>
      </c>
      <c r="W4548" s="16"/>
      <c r="X4548" s="43" t="str">
        <f>IF((OR((AND('[1]PWS Information'!$E$10="CWS",T4548="Single Family Residence",P4548="Lead")),
(AND('[1]PWS Information'!$E$10="CWS",T4548="Multiple Family Residence",'[1]PWS Information'!$E$11="Yes",P4548="Lead")),
(AND('[1]PWS Information'!$E$10="NTNC",P4548="Lead")))),"Tier 1",
IF((OR((AND('[1]PWS Information'!$E$10="CWS",T4548="Multiple Family Residence",'[1]PWS Information'!$E$11="No",P4548="Lead")),
(AND('[1]PWS Information'!$E$10="CWS",T4548="Other",P4548="Lead")),
(AND(T4548="",P4548="Lead")),
(AND('[1]PWS Information'!$E$10="CWS",T4548="Building",P4548="Lead")))),"Tier 2",
IF((OR((AND('[1]PWS Information'!$E$10="CWS",T4548="Single Family Residence",P4548="Galvanized Requiring Replacement")),
(AND('[1]PWS Information'!$E$10="CWS",T4548="Single Family Residence",P4548="Galvanized Requiring Replacement",Q4548="Yes")),
(AND('[1]PWS Information'!$E$10="NTNC",T4548="Single Family Residence",P4548="Galvanized Requiring Replacement")),
(AND('[1]PWS Information'!$E$10="NTNC",T4548="Single Family Residence",Q4548="Yes")))),"Tier 3",
IF((OR((AND('[1]PWS Information'!$E$10="CWS",T4548="Single Family Residence",R4548="Yes",P4548="Non-Lead", I4548="Non-Lead - Copper",K4548="Before 1989")),
(AND('[1]PWS Information'!$E$10="CWS",T4548="Single Family Residence",R4548="Yes",P4548="Non-Lead", M4548="Non-Lead - Copper",N4548="Before 1989")))),"Tier 4",
IF((OR((AND('[1]PWS Information'!$E$10="NTNC",P4548="Non-Lead")),
(AND('[1]PWS Information'!$E$10="CWS",P4548="Non-Lead",R4548="")),
(AND('[1]PWS Information'!$E$10="CWS",P4548="Non-Lead",R4548="No")),
(AND('[1]PWS Information'!$E$10="CWS",P4548="Non-Lead",R4548="Don't Know")),
(AND('[1]PWS Information'!$E$10="CWS",P4548="Non-Lead", I4548="Non-Lead - Copper", R4548="Yes", K4548="Between 1989 and 2014")),
(AND('[1]PWS Information'!$E$10="CWS",P4548="Non-Lead", I4548="Non-Lead - Copper", R4548="Yes", K4548="After 2014")),
(AND('[1]PWS Information'!$E$10="CWS",P4548="Non-Lead", I4548="Non-Lead - Copper", R4548="Yes", K4548="Unknown")),
(AND('[1]PWS Information'!$E$10="CWS",P4548="Non-Lead", M4548="Non-Lead - Copper", R4548="Yes", N4548="Between 1989 and 2014")),
(AND('[1]PWS Information'!$E$10="CWS",P4548="Non-Lead", M4548="Non-Lead - Copper", R4548="Yes", N4548="After 2014")),
(AND('[1]PWS Information'!$E$10="CWS",P4548="Non-Lead", M4548="Non-Lead - Copper", R4548="Yes", N4548="Unknown")),
(AND('[1]PWS Information'!$E$10="CWS",P4548="Unknown")),
(AND('[1]PWS Information'!$E$10="NTNC",P4548="Unknown")),
(AND('[1]PWS Information'!$E$10="CWS",T4548="Multiple Family Residence",P4548="Galvanized Requiring Replacement")),
(AND('[1]PWS Information'!$E$10="CWS",P4548="Galvanized Requiring Replacement")),
(AND('[1]PWS Information'!$E$10="NTNC",T4548="Multiple Family Residence",P4548="Galvanized Requiring Replacement")))),"Tier 5",
"")))))</f>
        <v>Tier 5</v>
      </c>
      <c r="Y4548" s="24"/>
      <c r="Z4548" s="24"/>
    </row>
    <row r="4549" spans="1:26" x14ac:dyDescent="0.25">
      <c r="A4549" s="17">
        <v>4546</v>
      </c>
      <c r="B4549" s="17">
        <v>4021</v>
      </c>
      <c r="C4549" s="17" t="s">
        <v>208</v>
      </c>
      <c r="D4549" s="17" t="s">
        <v>188</v>
      </c>
      <c r="E4549" s="17">
        <v>79549</v>
      </c>
      <c r="F4549" s="17"/>
      <c r="G4549" s="17"/>
      <c r="H4549" s="17"/>
      <c r="I4549" s="21" t="s">
        <v>218</v>
      </c>
      <c r="J4549" s="22" t="s">
        <v>254</v>
      </c>
      <c r="K4549" s="22" t="s">
        <v>255</v>
      </c>
      <c r="L4549" s="22" t="s">
        <v>256</v>
      </c>
      <c r="M4549" s="21" t="s">
        <v>218</v>
      </c>
      <c r="N4549" s="19" t="s">
        <v>205</v>
      </c>
      <c r="O4549" s="22" t="s">
        <v>257</v>
      </c>
      <c r="P4549" s="31" t="str">
        <f t="shared" si="71"/>
        <v>Non-Lead</v>
      </c>
      <c r="Q4549" s="40" t="s">
        <v>254</v>
      </c>
      <c r="R4549" s="40" t="s">
        <v>254</v>
      </c>
      <c r="S4549" s="24"/>
      <c r="T4549" s="16"/>
      <c r="U4549" s="41" t="s">
        <v>255</v>
      </c>
      <c r="V4549" s="41" t="s">
        <v>255</v>
      </c>
      <c r="W4549" s="16"/>
      <c r="X4549" s="43" t="str">
        <f>IF((OR((AND('[1]PWS Information'!$E$10="CWS",T4549="Single Family Residence",P4549="Lead")),
(AND('[1]PWS Information'!$E$10="CWS",T4549="Multiple Family Residence",'[1]PWS Information'!$E$11="Yes",P4549="Lead")),
(AND('[1]PWS Information'!$E$10="NTNC",P4549="Lead")))),"Tier 1",
IF((OR((AND('[1]PWS Information'!$E$10="CWS",T4549="Multiple Family Residence",'[1]PWS Information'!$E$11="No",P4549="Lead")),
(AND('[1]PWS Information'!$E$10="CWS",T4549="Other",P4549="Lead")),
(AND(T4549="",P4549="Lead")),
(AND('[1]PWS Information'!$E$10="CWS",T4549="Building",P4549="Lead")))),"Tier 2",
IF((OR((AND('[1]PWS Information'!$E$10="CWS",T4549="Single Family Residence",P4549="Galvanized Requiring Replacement")),
(AND('[1]PWS Information'!$E$10="CWS",T4549="Single Family Residence",P4549="Galvanized Requiring Replacement",Q4549="Yes")),
(AND('[1]PWS Information'!$E$10="NTNC",T4549="Single Family Residence",P4549="Galvanized Requiring Replacement")),
(AND('[1]PWS Information'!$E$10="NTNC",T4549="Single Family Residence",Q4549="Yes")))),"Tier 3",
IF((OR((AND('[1]PWS Information'!$E$10="CWS",T4549="Single Family Residence",R4549="Yes",P4549="Non-Lead", I4549="Non-Lead - Copper",K4549="Before 1989")),
(AND('[1]PWS Information'!$E$10="CWS",T4549="Single Family Residence",R4549="Yes",P4549="Non-Lead", M4549="Non-Lead - Copper",N4549="Before 1989")))),"Tier 4",
IF((OR((AND('[1]PWS Information'!$E$10="NTNC",P4549="Non-Lead")),
(AND('[1]PWS Information'!$E$10="CWS",P4549="Non-Lead",R4549="")),
(AND('[1]PWS Information'!$E$10="CWS",P4549="Non-Lead",R4549="No")),
(AND('[1]PWS Information'!$E$10="CWS",P4549="Non-Lead",R4549="Don't Know")),
(AND('[1]PWS Information'!$E$10="CWS",P4549="Non-Lead", I4549="Non-Lead - Copper", R4549="Yes", K4549="Between 1989 and 2014")),
(AND('[1]PWS Information'!$E$10="CWS",P4549="Non-Lead", I4549="Non-Lead - Copper", R4549="Yes", K4549="After 2014")),
(AND('[1]PWS Information'!$E$10="CWS",P4549="Non-Lead", I4549="Non-Lead - Copper", R4549="Yes", K4549="Unknown")),
(AND('[1]PWS Information'!$E$10="CWS",P4549="Non-Lead", M4549="Non-Lead - Copper", R4549="Yes", N4549="Between 1989 and 2014")),
(AND('[1]PWS Information'!$E$10="CWS",P4549="Non-Lead", M4549="Non-Lead - Copper", R4549="Yes", N4549="After 2014")),
(AND('[1]PWS Information'!$E$10="CWS",P4549="Non-Lead", M4549="Non-Lead - Copper", R4549="Yes", N4549="Unknown")),
(AND('[1]PWS Information'!$E$10="CWS",P4549="Unknown")),
(AND('[1]PWS Information'!$E$10="NTNC",P4549="Unknown")),
(AND('[1]PWS Information'!$E$10="CWS",T4549="Multiple Family Residence",P4549="Galvanized Requiring Replacement")),
(AND('[1]PWS Information'!$E$10="CWS",P4549="Galvanized Requiring Replacement")),
(AND('[1]PWS Information'!$E$10="NTNC",T4549="Multiple Family Residence",P4549="Galvanized Requiring Replacement")))),"Tier 5",
"")))))</f>
        <v>Tier 5</v>
      </c>
      <c r="Y4549" s="24"/>
      <c r="Z4549" s="24"/>
    </row>
    <row r="4550" spans="1:26" x14ac:dyDescent="0.25">
      <c r="A4550" s="17">
        <v>4547</v>
      </c>
      <c r="B4550" s="17">
        <v>4100</v>
      </c>
      <c r="C4550" s="17" t="s">
        <v>208</v>
      </c>
      <c r="D4550" s="17" t="s">
        <v>188</v>
      </c>
      <c r="E4550" s="17">
        <v>79549</v>
      </c>
      <c r="F4550" s="17"/>
      <c r="G4550" s="17"/>
      <c r="H4550" s="17"/>
      <c r="I4550" s="21" t="s">
        <v>221</v>
      </c>
      <c r="J4550" s="22" t="s">
        <v>254</v>
      </c>
      <c r="K4550" s="22" t="s">
        <v>255</v>
      </c>
      <c r="L4550" s="22" t="s">
        <v>256</v>
      </c>
      <c r="M4550" s="21" t="s">
        <v>218</v>
      </c>
      <c r="N4550" s="37" t="s">
        <v>205</v>
      </c>
      <c r="O4550" s="22" t="s">
        <v>257</v>
      </c>
      <c r="P4550" s="31" t="str">
        <f t="shared" si="71"/>
        <v>Non-Lead</v>
      </c>
      <c r="Q4550" s="40" t="s">
        <v>254</v>
      </c>
      <c r="R4550" s="40" t="s">
        <v>254</v>
      </c>
      <c r="S4550" s="24"/>
      <c r="T4550" s="16"/>
      <c r="U4550" s="41" t="s">
        <v>255</v>
      </c>
      <c r="V4550" s="41" t="s">
        <v>255</v>
      </c>
      <c r="W4550" s="16"/>
      <c r="X4550" s="43" t="str">
        <f>IF((OR((AND('[1]PWS Information'!$E$10="CWS",T4550="Single Family Residence",P4550="Lead")),
(AND('[1]PWS Information'!$E$10="CWS",T4550="Multiple Family Residence",'[1]PWS Information'!$E$11="Yes",P4550="Lead")),
(AND('[1]PWS Information'!$E$10="NTNC",P4550="Lead")))),"Tier 1",
IF((OR((AND('[1]PWS Information'!$E$10="CWS",T4550="Multiple Family Residence",'[1]PWS Information'!$E$11="No",P4550="Lead")),
(AND('[1]PWS Information'!$E$10="CWS",T4550="Other",P4550="Lead")),
(AND(T4550="",P4550="Lead")),
(AND('[1]PWS Information'!$E$10="CWS",T4550="Building",P4550="Lead")))),"Tier 2",
IF((OR((AND('[1]PWS Information'!$E$10="CWS",T4550="Single Family Residence",P4550="Galvanized Requiring Replacement")),
(AND('[1]PWS Information'!$E$10="CWS",T4550="Single Family Residence",P4550="Galvanized Requiring Replacement",Q4550="Yes")),
(AND('[1]PWS Information'!$E$10="NTNC",T4550="Single Family Residence",P4550="Galvanized Requiring Replacement")),
(AND('[1]PWS Information'!$E$10="NTNC",T4550="Single Family Residence",Q4550="Yes")))),"Tier 3",
IF((OR((AND('[1]PWS Information'!$E$10="CWS",T4550="Single Family Residence",R4550="Yes",P4550="Non-Lead", I4550="Non-Lead - Copper",K4550="Before 1989")),
(AND('[1]PWS Information'!$E$10="CWS",T4550="Single Family Residence",R4550="Yes",P4550="Non-Lead", M4550="Non-Lead - Copper",N4550="Before 1989")))),"Tier 4",
IF((OR((AND('[1]PWS Information'!$E$10="NTNC",P4550="Non-Lead")),
(AND('[1]PWS Information'!$E$10="CWS",P4550="Non-Lead",R4550="")),
(AND('[1]PWS Information'!$E$10="CWS",P4550="Non-Lead",R4550="No")),
(AND('[1]PWS Information'!$E$10="CWS",P4550="Non-Lead",R4550="Don't Know")),
(AND('[1]PWS Information'!$E$10="CWS",P4550="Non-Lead", I4550="Non-Lead - Copper", R4550="Yes", K4550="Between 1989 and 2014")),
(AND('[1]PWS Information'!$E$10="CWS",P4550="Non-Lead", I4550="Non-Lead - Copper", R4550="Yes", K4550="After 2014")),
(AND('[1]PWS Information'!$E$10="CWS",P4550="Non-Lead", I4550="Non-Lead - Copper", R4550="Yes", K4550="Unknown")),
(AND('[1]PWS Information'!$E$10="CWS",P4550="Non-Lead", M4550="Non-Lead - Copper", R4550="Yes", N4550="Between 1989 and 2014")),
(AND('[1]PWS Information'!$E$10="CWS",P4550="Non-Lead", M4550="Non-Lead - Copper", R4550="Yes", N4550="After 2014")),
(AND('[1]PWS Information'!$E$10="CWS",P4550="Non-Lead", M4550="Non-Lead - Copper", R4550="Yes", N4550="Unknown")),
(AND('[1]PWS Information'!$E$10="CWS",P4550="Unknown")),
(AND('[1]PWS Information'!$E$10="NTNC",P4550="Unknown")),
(AND('[1]PWS Information'!$E$10="CWS",T4550="Multiple Family Residence",P4550="Galvanized Requiring Replacement")),
(AND('[1]PWS Information'!$E$10="CWS",P4550="Galvanized Requiring Replacement")),
(AND('[1]PWS Information'!$E$10="NTNC",T4550="Multiple Family Residence",P4550="Galvanized Requiring Replacement")))),"Tier 5",
"")))))</f>
        <v>Tier 5</v>
      </c>
      <c r="Y4550" s="24"/>
      <c r="Z4550" s="24"/>
    </row>
    <row r="4551" spans="1:26" x14ac:dyDescent="0.25">
      <c r="A4551" s="17">
        <v>4548</v>
      </c>
      <c r="B4551" s="18">
        <v>4101</v>
      </c>
      <c r="C4551" s="17" t="s">
        <v>208</v>
      </c>
      <c r="D4551" s="18" t="s">
        <v>188</v>
      </c>
      <c r="E4551" s="18">
        <v>79549</v>
      </c>
      <c r="F4551" s="18"/>
      <c r="G4551" s="18"/>
      <c r="H4551" s="18"/>
      <c r="I4551" s="21" t="s">
        <v>218</v>
      </c>
      <c r="J4551" s="22" t="s">
        <v>254</v>
      </c>
      <c r="K4551" s="22" t="s">
        <v>255</v>
      </c>
      <c r="L4551" s="22" t="s">
        <v>256</v>
      </c>
      <c r="M4551" s="21" t="s">
        <v>218</v>
      </c>
      <c r="N4551" s="19" t="s">
        <v>205</v>
      </c>
      <c r="O4551" s="22" t="s">
        <v>257</v>
      </c>
      <c r="P4551" s="31" t="str">
        <f t="shared" si="71"/>
        <v>Non-Lead</v>
      </c>
      <c r="Q4551" s="40" t="s">
        <v>254</v>
      </c>
      <c r="R4551" s="40" t="s">
        <v>254</v>
      </c>
      <c r="S4551" s="24"/>
      <c r="T4551" s="16"/>
      <c r="U4551" s="41" t="s">
        <v>255</v>
      </c>
      <c r="V4551" s="41" t="s">
        <v>255</v>
      </c>
      <c r="W4551" s="16"/>
      <c r="X4551" s="43" t="str">
        <f>IF((OR((AND('[1]PWS Information'!$E$10="CWS",T4551="Single Family Residence",P4551="Lead")),
(AND('[1]PWS Information'!$E$10="CWS",T4551="Multiple Family Residence",'[1]PWS Information'!$E$11="Yes",P4551="Lead")),
(AND('[1]PWS Information'!$E$10="NTNC",P4551="Lead")))),"Tier 1",
IF((OR((AND('[1]PWS Information'!$E$10="CWS",T4551="Multiple Family Residence",'[1]PWS Information'!$E$11="No",P4551="Lead")),
(AND('[1]PWS Information'!$E$10="CWS",T4551="Other",P4551="Lead")),
(AND(T4551="",P4551="Lead")),
(AND('[1]PWS Information'!$E$10="CWS",T4551="Building",P4551="Lead")))),"Tier 2",
IF((OR((AND('[1]PWS Information'!$E$10="CWS",T4551="Single Family Residence",P4551="Galvanized Requiring Replacement")),
(AND('[1]PWS Information'!$E$10="CWS",T4551="Single Family Residence",P4551="Galvanized Requiring Replacement",Q4551="Yes")),
(AND('[1]PWS Information'!$E$10="NTNC",T4551="Single Family Residence",P4551="Galvanized Requiring Replacement")),
(AND('[1]PWS Information'!$E$10="NTNC",T4551="Single Family Residence",Q4551="Yes")))),"Tier 3",
IF((OR((AND('[1]PWS Information'!$E$10="CWS",T4551="Single Family Residence",R4551="Yes",P4551="Non-Lead", I4551="Non-Lead - Copper",K4551="Before 1989")),
(AND('[1]PWS Information'!$E$10="CWS",T4551="Single Family Residence",R4551="Yes",P4551="Non-Lead", M4551="Non-Lead - Copper",N4551="Before 1989")))),"Tier 4",
IF((OR((AND('[1]PWS Information'!$E$10="NTNC",P4551="Non-Lead")),
(AND('[1]PWS Information'!$E$10="CWS",P4551="Non-Lead",R4551="")),
(AND('[1]PWS Information'!$E$10="CWS",P4551="Non-Lead",R4551="No")),
(AND('[1]PWS Information'!$E$10="CWS",P4551="Non-Lead",R4551="Don't Know")),
(AND('[1]PWS Information'!$E$10="CWS",P4551="Non-Lead", I4551="Non-Lead - Copper", R4551="Yes", K4551="Between 1989 and 2014")),
(AND('[1]PWS Information'!$E$10="CWS",P4551="Non-Lead", I4551="Non-Lead - Copper", R4551="Yes", K4551="After 2014")),
(AND('[1]PWS Information'!$E$10="CWS",P4551="Non-Lead", I4551="Non-Lead - Copper", R4551="Yes", K4551="Unknown")),
(AND('[1]PWS Information'!$E$10="CWS",P4551="Non-Lead", M4551="Non-Lead - Copper", R4551="Yes", N4551="Between 1989 and 2014")),
(AND('[1]PWS Information'!$E$10="CWS",P4551="Non-Lead", M4551="Non-Lead - Copper", R4551="Yes", N4551="After 2014")),
(AND('[1]PWS Information'!$E$10="CWS",P4551="Non-Lead", M4551="Non-Lead - Copper", R4551="Yes", N4551="Unknown")),
(AND('[1]PWS Information'!$E$10="CWS",P4551="Unknown")),
(AND('[1]PWS Information'!$E$10="NTNC",P4551="Unknown")),
(AND('[1]PWS Information'!$E$10="CWS",T4551="Multiple Family Residence",P4551="Galvanized Requiring Replacement")),
(AND('[1]PWS Information'!$E$10="CWS",P4551="Galvanized Requiring Replacement")),
(AND('[1]PWS Information'!$E$10="NTNC",T4551="Multiple Family Residence",P4551="Galvanized Requiring Replacement")))),"Tier 5",
"")))))</f>
        <v>Tier 5</v>
      </c>
      <c r="Y4551" s="24"/>
      <c r="Z4551" s="24"/>
    </row>
    <row r="4552" spans="1:26" x14ac:dyDescent="0.25">
      <c r="A4552" s="17">
        <v>4549</v>
      </c>
      <c r="B4552" s="17">
        <v>4102</v>
      </c>
      <c r="C4552" s="17" t="s">
        <v>208</v>
      </c>
      <c r="D4552" s="17" t="s">
        <v>188</v>
      </c>
      <c r="E4552" s="17">
        <v>79549</v>
      </c>
      <c r="F4552" s="17"/>
      <c r="G4552" s="17"/>
      <c r="H4552" s="17"/>
      <c r="I4552" s="21" t="s">
        <v>221</v>
      </c>
      <c r="J4552" s="22" t="s">
        <v>254</v>
      </c>
      <c r="K4552" s="22" t="s">
        <v>255</v>
      </c>
      <c r="L4552" s="22" t="s">
        <v>256</v>
      </c>
      <c r="M4552" s="21" t="s">
        <v>218</v>
      </c>
      <c r="N4552" s="19" t="s">
        <v>205</v>
      </c>
      <c r="O4552" s="22"/>
      <c r="P4552" s="31" t="str">
        <f t="shared" si="71"/>
        <v>Non-Lead</v>
      </c>
      <c r="Q4552" s="40" t="s">
        <v>254</v>
      </c>
      <c r="R4552" s="40" t="s">
        <v>254</v>
      </c>
      <c r="S4552" s="24"/>
      <c r="T4552" s="16"/>
      <c r="U4552" s="41" t="s">
        <v>255</v>
      </c>
      <c r="V4552" s="41" t="s">
        <v>255</v>
      </c>
      <c r="W4552" s="16"/>
      <c r="X4552" s="43" t="str">
        <f>IF((OR((AND('[1]PWS Information'!$E$10="CWS",T4552="Single Family Residence",P4552="Lead")),
(AND('[1]PWS Information'!$E$10="CWS",T4552="Multiple Family Residence",'[1]PWS Information'!$E$11="Yes",P4552="Lead")),
(AND('[1]PWS Information'!$E$10="NTNC",P4552="Lead")))),"Tier 1",
IF((OR((AND('[1]PWS Information'!$E$10="CWS",T4552="Multiple Family Residence",'[1]PWS Information'!$E$11="No",P4552="Lead")),
(AND('[1]PWS Information'!$E$10="CWS",T4552="Other",P4552="Lead")),
(AND(T4552="",P4552="Lead")),
(AND('[1]PWS Information'!$E$10="CWS",T4552="Building",P4552="Lead")))),"Tier 2",
IF((OR((AND('[1]PWS Information'!$E$10="CWS",T4552="Single Family Residence",P4552="Galvanized Requiring Replacement")),
(AND('[1]PWS Information'!$E$10="CWS",T4552="Single Family Residence",P4552="Galvanized Requiring Replacement",Q4552="Yes")),
(AND('[1]PWS Information'!$E$10="NTNC",T4552="Single Family Residence",P4552="Galvanized Requiring Replacement")),
(AND('[1]PWS Information'!$E$10="NTNC",T4552="Single Family Residence",Q4552="Yes")))),"Tier 3",
IF((OR((AND('[1]PWS Information'!$E$10="CWS",T4552="Single Family Residence",R4552="Yes",P4552="Non-Lead", I4552="Non-Lead - Copper",K4552="Before 1989")),
(AND('[1]PWS Information'!$E$10="CWS",T4552="Single Family Residence",R4552="Yes",P4552="Non-Lead", M4552="Non-Lead - Copper",N4552="Before 1989")))),"Tier 4",
IF((OR((AND('[1]PWS Information'!$E$10="NTNC",P4552="Non-Lead")),
(AND('[1]PWS Information'!$E$10="CWS",P4552="Non-Lead",R4552="")),
(AND('[1]PWS Information'!$E$10="CWS",P4552="Non-Lead",R4552="No")),
(AND('[1]PWS Information'!$E$10="CWS",P4552="Non-Lead",R4552="Don't Know")),
(AND('[1]PWS Information'!$E$10="CWS",P4552="Non-Lead", I4552="Non-Lead - Copper", R4552="Yes", K4552="Between 1989 and 2014")),
(AND('[1]PWS Information'!$E$10="CWS",P4552="Non-Lead", I4552="Non-Lead - Copper", R4552="Yes", K4552="After 2014")),
(AND('[1]PWS Information'!$E$10="CWS",P4552="Non-Lead", I4552="Non-Lead - Copper", R4552="Yes", K4552="Unknown")),
(AND('[1]PWS Information'!$E$10="CWS",P4552="Non-Lead", M4552="Non-Lead - Copper", R4552="Yes", N4552="Between 1989 and 2014")),
(AND('[1]PWS Information'!$E$10="CWS",P4552="Non-Lead", M4552="Non-Lead - Copper", R4552="Yes", N4552="After 2014")),
(AND('[1]PWS Information'!$E$10="CWS",P4552="Non-Lead", M4552="Non-Lead - Copper", R4552="Yes", N4552="Unknown")),
(AND('[1]PWS Information'!$E$10="CWS",P4552="Unknown")),
(AND('[1]PWS Information'!$E$10="NTNC",P4552="Unknown")),
(AND('[1]PWS Information'!$E$10="CWS",T4552="Multiple Family Residence",P4552="Galvanized Requiring Replacement")),
(AND('[1]PWS Information'!$E$10="CWS",P4552="Galvanized Requiring Replacement")),
(AND('[1]PWS Information'!$E$10="NTNC",T4552="Multiple Family Residence",P4552="Galvanized Requiring Replacement")))),"Tier 5",
"")))))</f>
        <v>Tier 5</v>
      </c>
      <c r="Y4552" s="24"/>
      <c r="Z4552" s="24"/>
    </row>
    <row r="4553" spans="1:26" x14ac:dyDescent="0.25">
      <c r="A4553" s="17">
        <v>4550</v>
      </c>
      <c r="B4553" s="17">
        <v>4103</v>
      </c>
      <c r="C4553" s="17" t="s">
        <v>208</v>
      </c>
      <c r="D4553" s="17" t="s">
        <v>188</v>
      </c>
      <c r="E4553" s="17">
        <v>79549</v>
      </c>
      <c r="F4553" s="17"/>
      <c r="G4553" s="17"/>
      <c r="H4553" s="17"/>
      <c r="I4553" s="21" t="s">
        <v>218</v>
      </c>
      <c r="J4553" s="22" t="s">
        <v>254</v>
      </c>
      <c r="K4553" s="22" t="s">
        <v>255</v>
      </c>
      <c r="L4553" s="22" t="s">
        <v>256</v>
      </c>
      <c r="M4553" s="21" t="s">
        <v>218</v>
      </c>
      <c r="N4553" s="19" t="s">
        <v>205</v>
      </c>
      <c r="O4553" s="22" t="s">
        <v>257</v>
      </c>
      <c r="P4553" s="31" t="str">
        <f t="shared" si="71"/>
        <v>Non-Lead</v>
      </c>
      <c r="Q4553" s="40" t="s">
        <v>254</v>
      </c>
      <c r="R4553" s="40" t="s">
        <v>254</v>
      </c>
      <c r="S4553" s="24"/>
      <c r="T4553" s="16"/>
      <c r="U4553" s="41" t="s">
        <v>255</v>
      </c>
      <c r="V4553" s="41" t="s">
        <v>255</v>
      </c>
      <c r="W4553" s="16"/>
      <c r="X4553" s="43" t="str">
        <f>IF((OR((AND('[1]PWS Information'!$E$10="CWS",T4553="Single Family Residence",P4553="Lead")),
(AND('[1]PWS Information'!$E$10="CWS",T4553="Multiple Family Residence",'[1]PWS Information'!$E$11="Yes",P4553="Lead")),
(AND('[1]PWS Information'!$E$10="NTNC",P4553="Lead")))),"Tier 1",
IF((OR((AND('[1]PWS Information'!$E$10="CWS",T4553="Multiple Family Residence",'[1]PWS Information'!$E$11="No",P4553="Lead")),
(AND('[1]PWS Information'!$E$10="CWS",T4553="Other",P4553="Lead")),
(AND(T4553="",P4553="Lead")),
(AND('[1]PWS Information'!$E$10="CWS",T4553="Building",P4553="Lead")))),"Tier 2",
IF((OR((AND('[1]PWS Information'!$E$10="CWS",T4553="Single Family Residence",P4553="Galvanized Requiring Replacement")),
(AND('[1]PWS Information'!$E$10="CWS",T4553="Single Family Residence",P4553="Galvanized Requiring Replacement",Q4553="Yes")),
(AND('[1]PWS Information'!$E$10="NTNC",T4553="Single Family Residence",P4553="Galvanized Requiring Replacement")),
(AND('[1]PWS Information'!$E$10="NTNC",T4553="Single Family Residence",Q4553="Yes")))),"Tier 3",
IF((OR((AND('[1]PWS Information'!$E$10="CWS",T4553="Single Family Residence",R4553="Yes",P4553="Non-Lead", I4553="Non-Lead - Copper",K4553="Before 1989")),
(AND('[1]PWS Information'!$E$10="CWS",T4553="Single Family Residence",R4553="Yes",P4553="Non-Lead", M4553="Non-Lead - Copper",N4553="Before 1989")))),"Tier 4",
IF((OR((AND('[1]PWS Information'!$E$10="NTNC",P4553="Non-Lead")),
(AND('[1]PWS Information'!$E$10="CWS",P4553="Non-Lead",R4553="")),
(AND('[1]PWS Information'!$E$10="CWS",P4553="Non-Lead",R4553="No")),
(AND('[1]PWS Information'!$E$10="CWS",P4553="Non-Lead",R4553="Don't Know")),
(AND('[1]PWS Information'!$E$10="CWS",P4553="Non-Lead", I4553="Non-Lead - Copper", R4553="Yes", K4553="Between 1989 and 2014")),
(AND('[1]PWS Information'!$E$10="CWS",P4553="Non-Lead", I4553="Non-Lead - Copper", R4553="Yes", K4553="After 2014")),
(AND('[1]PWS Information'!$E$10="CWS",P4553="Non-Lead", I4553="Non-Lead - Copper", R4553="Yes", K4553="Unknown")),
(AND('[1]PWS Information'!$E$10="CWS",P4553="Non-Lead", M4553="Non-Lead - Copper", R4553="Yes", N4553="Between 1989 and 2014")),
(AND('[1]PWS Information'!$E$10="CWS",P4553="Non-Lead", M4553="Non-Lead - Copper", R4553="Yes", N4553="After 2014")),
(AND('[1]PWS Information'!$E$10="CWS",P4553="Non-Lead", M4553="Non-Lead - Copper", R4553="Yes", N4553="Unknown")),
(AND('[1]PWS Information'!$E$10="CWS",P4553="Unknown")),
(AND('[1]PWS Information'!$E$10="NTNC",P4553="Unknown")),
(AND('[1]PWS Information'!$E$10="CWS",T4553="Multiple Family Residence",P4553="Galvanized Requiring Replacement")),
(AND('[1]PWS Information'!$E$10="CWS",P4553="Galvanized Requiring Replacement")),
(AND('[1]PWS Information'!$E$10="NTNC",T4553="Multiple Family Residence",P4553="Galvanized Requiring Replacement")))),"Tier 5",
"")))))</f>
        <v>Tier 5</v>
      </c>
      <c r="Y4553" s="24"/>
      <c r="Z4553" s="24"/>
    </row>
    <row r="4554" spans="1:26" x14ac:dyDescent="0.25">
      <c r="A4554" s="17">
        <v>4551</v>
      </c>
      <c r="B4554" s="18">
        <v>4104</v>
      </c>
      <c r="C4554" s="17" t="s">
        <v>208</v>
      </c>
      <c r="D4554" s="18" t="s">
        <v>188</v>
      </c>
      <c r="E4554" s="18">
        <v>79549</v>
      </c>
      <c r="F4554" s="18"/>
      <c r="G4554" s="18"/>
      <c r="H4554" s="18"/>
      <c r="I4554" s="21" t="s">
        <v>221</v>
      </c>
      <c r="J4554" s="22" t="s">
        <v>254</v>
      </c>
      <c r="K4554" s="22" t="s">
        <v>255</v>
      </c>
      <c r="L4554" s="22" t="s">
        <v>256</v>
      </c>
      <c r="M4554" s="21" t="s">
        <v>218</v>
      </c>
      <c r="N4554" s="19" t="s">
        <v>205</v>
      </c>
      <c r="O4554" s="22" t="s">
        <v>257</v>
      </c>
      <c r="P4554" s="31" t="str">
        <f t="shared" si="71"/>
        <v>Non-Lead</v>
      </c>
      <c r="Q4554" s="40" t="s">
        <v>254</v>
      </c>
      <c r="R4554" s="40" t="s">
        <v>254</v>
      </c>
      <c r="S4554" s="24"/>
      <c r="T4554" s="16"/>
      <c r="U4554" s="41" t="s">
        <v>255</v>
      </c>
      <c r="V4554" s="41" t="s">
        <v>255</v>
      </c>
      <c r="W4554" s="16"/>
      <c r="X4554" s="43" t="str">
        <f>IF((OR((AND('[1]PWS Information'!$E$10="CWS",T4554="Single Family Residence",P4554="Lead")),
(AND('[1]PWS Information'!$E$10="CWS",T4554="Multiple Family Residence",'[1]PWS Information'!$E$11="Yes",P4554="Lead")),
(AND('[1]PWS Information'!$E$10="NTNC",P4554="Lead")))),"Tier 1",
IF((OR((AND('[1]PWS Information'!$E$10="CWS",T4554="Multiple Family Residence",'[1]PWS Information'!$E$11="No",P4554="Lead")),
(AND('[1]PWS Information'!$E$10="CWS",T4554="Other",P4554="Lead")),
(AND(T4554="",P4554="Lead")),
(AND('[1]PWS Information'!$E$10="CWS",T4554="Building",P4554="Lead")))),"Tier 2",
IF((OR((AND('[1]PWS Information'!$E$10="CWS",T4554="Single Family Residence",P4554="Galvanized Requiring Replacement")),
(AND('[1]PWS Information'!$E$10="CWS",T4554="Single Family Residence",P4554="Galvanized Requiring Replacement",Q4554="Yes")),
(AND('[1]PWS Information'!$E$10="NTNC",T4554="Single Family Residence",P4554="Galvanized Requiring Replacement")),
(AND('[1]PWS Information'!$E$10="NTNC",T4554="Single Family Residence",Q4554="Yes")))),"Tier 3",
IF((OR((AND('[1]PWS Information'!$E$10="CWS",T4554="Single Family Residence",R4554="Yes",P4554="Non-Lead", I4554="Non-Lead - Copper",K4554="Before 1989")),
(AND('[1]PWS Information'!$E$10="CWS",T4554="Single Family Residence",R4554="Yes",P4554="Non-Lead", M4554="Non-Lead - Copper",N4554="Before 1989")))),"Tier 4",
IF((OR((AND('[1]PWS Information'!$E$10="NTNC",P4554="Non-Lead")),
(AND('[1]PWS Information'!$E$10="CWS",P4554="Non-Lead",R4554="")),
(AND('[1]PWS Information'!$E$10="CWS",P4554="Non-Lead",R4554="No")),
(AND('[1]PWS Information'!$E$10="CWS",P4554="Non-Lead",R4554="Don't Know")),
(AND('[1]PWS Information'!$E$10="CWS",P4554="Non-Lead", I4554="Non-Lead - Copper", R4554="Yes", K4554="Between 1989 and 2014")),
(AND('[1]PWS Information'!$E$10="CWS",P4554="Non-Lead", I4554="Non-Lead - Copper", R4554="Yes", K4554="After 2014")),
(AND('[1]PWS Information'!$E$10="CWS",P4554="Non-Lead", I4554="Non-Lead - Copper", R4554="Yes", K4554="Unknown")),
(AND('[1]PWS Information'!$E$10="CWS",P4554="Non-Lead", M4554="Non-Lead - Copper", R4554="Yes", N4554="Between 1989 and 2014")),
(AND('[1]PWS Information'!$E$10="CWS",P4554="Non-Lead", M4554="Non-Lead - Copper", R4554="Yes", N4554="After 2014")),
(AND('[1]PWS Information'!$E$10="CWS",P4554="Non-Lead", M4554="Non-Lead - Copper", R4554="Yes", N4554="Unknown")),
(AND('[1]PWS Information'!$E$10="CWS",P4554="Unknown")),
(AND('[1]PWS Information'!$E$10="NTNC",P4554="Unknown")),
(AND('[1]PWS Information'!$E$10="CWS",T4554="Multiple Family Residence",P4554="Galvanized Requiring Replacement")),
(AND('[1]PWS Information'!$E$10="CWS",P4554="Galvanized Requiring Replacement")),
(AND('[1]PWS Information'!$E$10="NTNC",T4554="Multiple Family Residence",P4554="Galvanized Requiring Replacement")))),"Tier 5",
"")))))</f>
        <v>Tier 5</v>
      </c>
      <c r="Y4554" s="24"/>
      <c r="Z4554" s="24"/>
    </row>
    <row r="4555" spans="1:26" x14ac:dyDescent="0.25">
      <c r="A4555" s="17">
        <v>4552</v>
      </c>
      <c r="B4555" s="18">
        <v>4105</v>
      </c>
      <c r="C4555" s="17" t="s">
        <v>208</v>
      </c>
      <c r="D4555" s="18" t="s">
        <v>188</v>
      </c>
      <c r="E4555" s="18">
        <v>79549</v>
      </c>
      <c r="F4555" s="18"/>
      <c r="G4555" s="18"/>
      <c r="H4555" s="18"/>
      <c r="I4555" s="21" t="s">
        <v>218</v>
      </c>
      <c r="J4555" s="22" t="s">
        <v>254</v>
      </c>
      <c r="K4555" s="22" t="s">
        <v>255</v>
      </c>
      <c r="L4555" s="22" t="s">
        <v>256</v>
      </c>
      <c r="M4555" s="21" t="s">
        <v>218</v>
      </c>
      <c r="N4555" s="19" t="s">
        <v>205</v>
      </c>
      <c r="O4555" s="22" t="s">
        <v>257</v>
      </c>
      <c r="P4555" s="31" t="str">
        <f t="shared" si="71"/>
        <v>Non-Lead</v>
      </c>
      <c r="Q4555" s="40" t="s">
        <v>254</v>
      </c>
      <c r="R4555" s="40" t="s">
        <v>254</v>
      </c>
      <c r="S4555" s="24"/>
      <c r="T4555" s="16"/>
      <c r="U4555" s="41" t="s">
        <v>255</v>
      </c>
      <c r="V4555" s="41" t="s">
        <v>255</v>
      </c>
      <c r="W4555" s="16"/>
      <c r="X4555" s="43" t="str">
        <f>IF((OR((AND('[1]PWS Information'!$E$10="CWS",T4555="Single Family Residence",P4555="Lead")),
(AND('[1]PWS Information'!$E$10="CWS",T4555="Multiple Family Residence",'[1]PWS Information'!$E$11="Yes",P4555="Lead")),
(AND('[1]PWS Information'!$E$10="NTNC",P4555="Lead")))),"Tier 1",
IF((OR((AND('[1]PWS Information'!$E$10="CWS",T4555="Multiple Family Residence",'[1]PWS Information'!$E$11="No",P4555="Lead")),
(AND('[1]PWS Information'!$E$10="CWS",T4555="Other",P4555="Lead")),
(AND(T4555="",P4555="Lead")),
(AND('[1]PWS Information'!$E$10="CWS",T4555="Building",P4555="Lead")))),"Tier 2",
IF((OR((AND('[1]PWS Information'!$E$10="CWS",T4555="Single Family Residence",P4555="Galvanized Requiring Replacement")),
(AND('[1]PWS Information'!$E$10="CWS",T4555="Single Family Residence",P4555="Galvanized Requiring Replacement",Q4555="Yes")),
(AND('[1]PWS Information'!$E$10="NTNC",T4555="Single Family Residence",P4555="Galvanized Requiring Replacement")),
(AND('[1]PWS Information'!$E$10="NTNC",T4555="Single Family Residence",Q4555="Yes")))),"Tier 3",
IF((OR((AND('[1]PWS Information'!$E$10="CWS",T4555="Single Family Residence",R4555="Yes",P4555="Non-Lead", I4555="Non-Lead - Copper",K4555="Before 1989")),
(AND('[1]PWS Information'!$E$10="CWS",T4555="Single Family Residence",R4555="Yes",P4555="Non-Lead", M4555="Non-Lead - Copper",N4555="Before 1989")))),"Tier 4",
IF((OR((AND('[1]PWS Information'!$E$10="NTNC",P4555="Non-Lead")),
(AND('[1]PWS Information'!$E$10="CWS",P4555="Non-Lead",R4555="")),
(AND('[1]PWS Information'!$E$10="CWS",P4555="Non-Lead",R4555="No")),
(AND('[1]PWS Information'!$E$10="CWS",P4555="Non-Lead",R4555="Don't Know")),
(AND('[1]PWS Information'!$E$10="CWS",P4555="Non-Lead", I4555="Non-Lead - Copper", R4555="Yes", K4555="Between 1989 and 2014")),
(AND('[1]PWS Information'!$E$10="CWS",P4555="Non-Lead", I4555="Non-Lead - Copper", R4555="Yes", K4555="After 2014")),
(AND('[1]PWS Information'!$E$10="CWS",P4555="Non-Lead", I4555="Non-Lead - Copper", R4555="Yes", K4555="Unknown")),
(AND('[1]PWS Information'!$E$10="CWS",P4555="Non-Lead", M4555="Non-Lead - Copper", R4555="Yes", N4555="Between 1989 and 2014")),
(AND('[1]PWS Information'!$E$10="CWS",P4555="Non-Lead", M4555="Non-Lead - Copper", R4555="Yes", N4555="After 2014")),
(AND('[1]PWS Information'!$E$10="CWS",P4555="Non-Lead", M4555="Non-Lead - Copper", R4555="Yes", N4555="Unknown")),
(AND('[1]PWS Information'!$E$10="CWS",P4555="Unknown")),
(AND('[1]PWS Information'!$E$10="NTNC",P4555="Unknown")),
(AND('[1]PWS Information'!$E$10="CWS",T4555="Multiple Family Residence",P4555="Galvanized Requiring Replacement")),
(AND('[1]PWS Information'!$E$10="CWS",P4555="Galvanized Requiring Replacement")),
(AND('[1]PWS Information'!$E$10="NTNC",T4555="Multiple Family Residence",P4555="Galvanized Requiring Replacement")))),"Tier 5",
"")))))</f>
        <v>Tier 5</v>
      </c>
      <c r="Y4555" s="24"/>
      <c r="Z4555" s="24"/>
    </row>
    <row r="4556" spans="1:26" x14ac:dyDescent="0.25">
      <c r="A4556" s="17">
        <v>4553</v>
      </c>
      <c r="B4556" s="17">
        <v>4106</v>
      </c>
      <c r="C4556" s="17" t="s">
        <v>208</v>
      </c>
      <c r="D4556" s="17" t="s">
        <v>188</v>
      </c>
      <c r="E4556" s="17">
        <v>79549</v>
      </c>
      <c r="F4556" s="17"/>
      <c r="G4556" s="17"/>
      <c r="H4556" s="17"/>
      <c r="I4556" s="21" t="s">
        <v>221</v>
      </c>
      <c r="J4556" s="22" t="s">
        <v>254</v>
      </c>
      <c r="K4556" s="22" t="s">
        <v>255</v>
      </c>
      <c r="L4556" s="22" t="s">
        <v>256</v>
      </c>
      <c r="M4556" s="21" t="s">
        <v>218</v>
      </c>
      <c r="N4556" s="19" t="s">
        <v>205</v>
      </c>
      <c r="O4556" s="22" t="s">
        <v>257</v>
      </c>
      <c r="P4556" s="31" t="str">
        <f t="shared" si="71"/>
        <v>Non-Lead</v>
      </c>
      <c r="Q4556" s="40" t="s">
        <v>254</v>
      </c>
      <c r="R4556" s="40" t="s">
        <v>254</v>
      </c>
      <c r="S4556" s="24"/>
      <c r="T4556" s="16"/>
      <c r="U4556" s="41" t="s">
        <v>255</v>
      </c>
      <c r="V4556" s="41" t="s">
        <v>255</v>
      </c>
      <c r="W4556" s="16"/>
      <c r="X4556" s="43" t="str">
        <f>IF((OR((AND('[1]PWS Information'!$E$10="CWS",T4556="Single Family Residence",P4556="Lead")),
(AND('[1]PWS Information'!$E$10="CWS",T4556="Multiple Family Residence",'[1]PWS Information'!$E$11="Yes",P4556="Lead")),
(AND('[1]PWS Information'!$E$10="NTNC",P4556="Lead")))),"Tier 1",
IF((OR((AND('[1]PWS Information'!$E$10="CWS",T4556="Multiple Family Residence",'[1]PWS Information'!$E$11="No",P4556="Lead")),
(AND('[1]PWS Information'!$E$10="CWS",T4556="Other",P4556="Lead")),
(AND(T4556="",P4556="Lead")),
(AND('[1]PWS Information'!$E$10="CWS",T4556="Building",P4556="Lead")))),"Tier 2",
IF((OR((AND('[1]PWS Information'!$E$10="CWS",T4556="Single Family Residence",P4556="Galvanized Requiring Replacement")),
(AND('[1]PWS Information'!$E$10="CWS",T4556="Single Family Residence",P4556="Galvanized Requiring Replacement",Q4556="Yes")),
(AND('[1]PWS Information'!$E$10="NTNC",T4556="Single Family Residence",P4556="Galvanized Requiring Replacement")),
(AND('[1]PWS Information'!$E$10="NTNC",T4556="Single Family Residence",Q4556="Yes")))),"Tier 3",
IF((OR((AND('[1]PWS Information'!$E$10="CWS",T4556="Single Family Residence",R4556="Yes",P4556="Non-Lead", I4556="Non-Lead - Copper",K4556="Before 1989")),
(AND('[1]PWS Information'!$E$10="CWS",T4556="Single Family Residence",R4556="Yes",P4556="Non-Lead", M4556="Non-Lead - Copper",N4556="Before 1989")))),"Tier 4",
IF((OR((AND('[1]PWS Information'!$E$10="NTNC",P4556="Non-Lead")),
(AND('[1]PWS Information'!$E$10="CWS",P4556="Non-Lead",R4556="")),
(AND('[1]PWS Information'!$E$10="CWS",P4556="Non-Lead",R4556="No")),
(AND('[1]PWS Information'!$E$10="CWS",P4556="Non-Lead",R4556="Don't Know")),
(AND('[1]PWS Information'!$E$10="CWS",P4556="Non-Lead", I4556="Non-Lead - Copper", R4556="Yes", K4556="Between 1989 and 2014")),
(AND('[1]PWS Information'!$E$10="CWS",P4556="Non-Lead", I4556="Non-Lead - Copper", R4556="Yes", K4556="After 2014")),
(AND('[1]PWS Information'!$E$10="CWS",P4556="Non-Lead", I4556="Non-Lead - Copper", R4556="Yes", K4556="Unknown")),
(AND('[1]PWS Information'!$E$10="CWS",P4556="Non-Lead", M4556="Non-Lead - Copper", R4556="Yes", N4556="Between 1989 and 2014")),
(AND('[1]PWS Information'!$E$10="CWS",P4556="Non-Lead", M4556="Non-Lead - Copper", R4556="Yes", N4556="After 2014")),
(AND('[1]PWS Information'!$E$10="CWS",P4556="Non-Lead", M4556="Non-Lead - Copper", R4556="Yes", N4556="Unknown")),
(AND('[1]PWS Information'!$E$10="CWS",P4556="Unknown")),
(AND('[1]PWS Information'!$E$10="NTNC",P4556="Unknown")),
(AND('[1]PWS Information'!$E$10="CWS",T4556="Multiple Family Residence",P4556="Galvanized Requiring Replacement")),
(AND('[1]PWS Information'!$E$10="CWS",P4556="Galvanized Requiring Replacement")),
(AND('[1]PWS Information'!$E$10="NTNC",T4556="Multiple Family Residence",P4556="Galvanized Requiring Replacement")))),"Tier 5",
"")))))</f>
        <v>Tier 5</v>
      </c>
      <c r="Y4556" s="24"/>
      <c r="Z4556" s="24"/>
    </row>
    <row r="4557" spans="1:26" x14ac:dyDescent="0.25">
      <c r="A4557" s="17">
        <v>4554</v>
      </c>
      <c r="B4557" s="17">
        <v>4107</v>
      </c>
      <c r="C4557" s="17" t="s">
        <v>208</v>
      </c>
      <c r="D4557" s="17" t="s">
        <v>188</v>
      </c>
      <c r="E4557" s="17">
        <v>79549</v>
      </c>
      <c r="F4557" s="17"/>
      <c r="G4557" s="17"/>
      <c r="H4557" s="17"/>
      <c r="I4557" s="21" t="s">
        <v>218</v>
      </c>
      <c r="J4557" s="22" t="s">
        <v>254</v>
      </c>
      <c r="K4557" s="22" t="s">
        <v>255</v>
      </c>
      <c r="L4557" s="22" t="s">
        <v>256</v>
      </c>
      <c r="M4557" s="21" t="s">
        <v>218</v>
      </c>
      <c r="N4557" s="19" t="s">
        <v>205</v>
      </c>
      <c r="O4557" s="22" t="s">
        <v>257</v>
      </c>
      <c r="P4557" s="31" t="str">
        <f t="shared" si="71"/>
        <v>Non-Lead</v>
      </c>
      <c r="Q4557" s="40" t="s">
        <v>254</v>
      </c>
      <c r="R4557" s="40" t="s">
        <v>254</v>
      </c>
      <c r="S4557" s="24"/>
      <c r="T4557" s="16"/>
      <c r="U4557" s="41" t="s">
        <v>255</v>
      </c>
      <c r="V4557" s="41" t="s">
        <v>255</v>
      </c>
      <c r="W4557" s="16"/>
      <c r="X4557" s="43" t="str">
        <f>IF((OR((AND('[1]PWS Information'!$E$10="CWS",T4557="Single Family Residence",P4557="Lead")),
(AND('[1]PWS Information'!$E$10="CWS",T4557="Multiple Family Residence",'[1]PWS Information'!$E$11="Yes",P4557="Lead")),
(AND('[1]PWS Information'!$E$10="NTNC",P4557="Lead")))),"Tier 1",
IF((OR((AND('[1]PWS Information'!$E$10="CWS",T4557="Multiple Family Residence",'[1]PWS Information'!$E$11="No",P4557="Lead")),
(AND('[1]PWS Information'!$E$10="CWS",T4557="Other",P4557="Lead")),
(AND(T4557="",P4557="Lead")),
(AND('[1]PWS Information'!$E$10="CWS",T4557="Building",P4557="Lead")))),"Tier 2",
IF((OR((AND('[1]PWS Information'!$E$10="CWS",T4557="Single Family Residence",P4557="Galvanized Requiring Replacement")),
(AND('[1]PWS Information'!$E$10="CWS",T4557="Single Family Residence",P4557="Galvanized Requiring Replacement",Q4557="Yes")),
(AND('[1]PWS Information'!$E$10="NTNC",T4557="Single Family Residence",P4557="Galvanized Requiring Replacement")),
(AND('[1]PWS Information'!$E$10="NTNC",T4557="Single Family Residence",Q4557="Yes")))),"Tier 3",
IF((OR((AND('[1]PWS Information'!$E$10="CWS",T4557="Single Family Residence",R4557="Yes",P4557="Non-Lead", I4557="Non-Lead - Copper",K4557="Before 1989")),
(AND('[1]PWS Information'!$E$10="CWS",T4557="Single Family Residence",R4557="Yes",P4557="Non-Lead", M4557="Non-Lead - Copper",N4557="Before 1989")))),"Tier 4",
IF((OR((AND('[1]PWS Information'!$E$10="NTNC",P4557="Non-Lead")),
(AND('[1]PWS Information'!$E$10="CWS",P4557="Non-Lead",R4557="")),
(AND('[1]PWS Information'!$E$10="CWS",P4557="Non-Lead",R4557="No")),
(AND('[1]PWS Information'!$E$10="CWS",P4557="Non-Lead",R4557="Don't Know")),
(AND('[1]PWS Information'!$E$10="CWS",P4557="Non-Lead", I4557="Non-Lead - Copper", R4557="Yes", K4557="Between 1989 and 2014")),
(AND('[1]PWS Information'!$E$10="CWS",P4557="Non-Lead", I4557="Non-Lead - Copper", R4557="Yes", K4557="After 2014")),
(AND('[1]PWS Information'!$E$10="CWS",P4557="Non-Lead", I4557="Non-Lead - Copper", R4557="Yes", K4557="Unknown")),
(AND('[1]PWS Information'!$E$10="CWS",P4557="Non-Lead", M4557="Non-Lead - Copper", R4557="Yes", N4557="Between 1989 and 2014")),
(AND('[1]PWS Information'!$E$10="CWS",P4557="Non-Lead", M4557="Non-Lead - Copper", R4557="Yes", N4557="After 2014")),
(AND('[1]PWS Information'!$E$10="CWS",P4557="Non-Lead", M4557="Non-Lead - Copper", R4557="Yes", N4557="Unknown")),
(AND('[1]PWS Information'!$E$10="CWS",P4557="Unknown")),
(AND('[1]PWS Information'!$E$10="NTNC",P4557="Unknown")),
(AND('[1]PWS Information'!$E$10="CWS",T4557="Multiple Family Residence",P4557="Galvanized Requiring Replacement")),
(AND('[1]PWS Information'!$E$10="CWS",P4557="Galvanized Requiring Replacement")),
(AND('[1]PWS Information'!$E$10="NTNC",T4557="Multiple Family Residence",P4557="Galvanized Requiring Replacement")))),"Tier 5",
"")))))</f>
        <v>Tier 5</v>
      </c>
      <c r="Y4557" s="24"/>
      <c r="Z4557" s="24"/>
    </row>
    <row r="4558" spans="1:26" x14ac:dyDescent="0.25">
      <c r="A4558" s="17">
        <v>4555</v>
      </c>
      <c r="B4558" s="18">
        <v>4108</v>
      </c>
      <c r="C4558" s="17" t="s">
        <v>208</v>
      </c>
      <c r="D4558" s="18" t="s">
        <v>188</v>
      </c>
      <c r="E4558" s="18">
        <v>79549</v>
      </c>
      <c r="F4558" s="18"/>
      <c r="G4558" s="18"/>
      <c r="H4558" s="18"/>
      <c r="I4558" s="25" t="s">
        <v>221</v>
      </c>
      <c r="J4558" s="22" t="s">
        <v>254</v>
      </c>
      <c r="K4558" s="22" t="s">
        <v>255</v>
      </c>
      <c r="L4558" s="22" t="s">
        <v>256</v>
      </c>
      <c r="M4558" s="25" t="s">
        <v>218</v>
      </c>
      <c r="N4558" s="18" t="s">
        <v>205</v>
      </c>
      <c r="O4558" s="22" t="s">
        <v>257</v>
      </c>
      <c r="P4558" s="31" t="str">
        <f t="shared" si="71"/>
        <v>Non-Lead</v>
      </c>
      <c r="Q4558" s="40" t="s">
        <v>254</v>
      </c>
      <c r="R4558" s="40" t="s">
        <v>254</v>
      </c>
      <c r="S4558" s="24"/>
      <c r="T4558" s="16"/>
      <c r="U4558" s="41" t="s">
        <v>255</v>
      </c>
      <c r="V4558" s="41" t="s">
        <v>255</v>
      </c>
      <c r="W4558" s="16"/>
      <c r="X4558" s="43" t="str">
        <f>IF((OR((AND('[1]PWS Information'!$E$10="CWS",T4558="Single Family Residence",P4558="Lead")),
(AND('[1]PWS Information'!$E$10="CWS",T4558="Multiple Family Residence",'[1]PWS Information'!$E$11="Yes",P4558="Lead")),
(AND('[1]PWS Information'!$E$10="NTNC",P4558="Lead")))),"Tier 1",
IF((OR((AND('[1]PWS Information'!$E$10="CWS",T4558="Multiple Family Residence",'[1]PWS Information'!$E$11="No",P4558="Lead")),
(AND('[1]PWS Information'!$E$10="CWS",T4558="Other",P4558="Lead")),
(AND(T4558="",P4558="Lead")),
(AND('[1]PWS Information'!$E$10="CWS",T4558="Building",P4558="Lead")))),"Tier 2",
IF((OR((AND('[1]PWS Information'!$E$10="CWS",T4558="Single Family Residence",P4558="Galvanized Requiring Replacement")),
(AND('[1]PWS Information'!$E$10="CWS",T4558="Single Family Residence",P4558="Galvanized Requiring Replacement",Q4558="Yes")),
(AND('[1]PWS Information'!$E$10="NTNC",T4558="Single Family Residence",P4558="Galvanized Requiring Replacement")),
(AND('[1]PWS Information'!$E$10="NTNC",T4558="Single Family Residence",Q4558="Yes")))),"Tier 3",
IF((OR((AND('[1]PWS Information'!$E$10="CWS",T4558="Single Family Residence",R4558="Yes",P4558="Non-Lead", I4558="Non-Lead - Copper",K4558="Before 1989")),
(AND('[1]PWS Information'!$E$10="CWS",T4558="Single Family Residence",R4558="Yes",P4558="Non-Lead", M4558="Non-Lead - Copper",N4558="Before 1989")))),"Tier 4",
IF((OR((AND('[1]PWS Information'!$E$10="NTNC",P4558="Non-Lead")),
(AND('[1]PWS Information'!$E$10="CWS",P4558="Non-Lead",R4558="")),
(AND('[1]PWS Information'!$E$10="CWS",P4558="Non-Lead",R4558="No")),
(AND('[1]PWS Information'!$E$10="CWS",P4558="Non-Lead",R4558="Don't Know")),
(AND('[1]PWS Information'!$E$10="CWS",P4558="Non-Lead", I4558="Non-Lead - Copper", R4558="Yes", K4558="Between 1989 and 2014")),
(AND('[1]PWS Information'!$E$10="CWS",P4558="Non-Lead", I4558="Non-Lead - Copper", R4558="Yes", K4558="After 2014")),
(AND('[1]PWS Information'!$E$10="CWS",P4558="Non-Lead", I4558="Non-Lead - Copper", R4558="Yes", K4558="Unknown")),
(AND('[1]PWS Information'!$E$10="CWS",P4558="Non-Lead", M4558="Non-Lead - Copper", R4558="Yes", N4558="Between 1989 and 2014")),
(AND('[1]PWS Information'!$E$10="CWS",P4558="Non-Lead", M4558="Non-Lead - Copper", R4558="Yes", N4558="After 2014")),
(AND('[1]PWS Information'!$E$10="CWS",P4558="Non-Lead", M4558="Non-Lead - Copper", R4558="Yes", N4558="Unknown")),
(AND('[1]PWS Information'!$E$10="CWS",P4558="Unknown")),
(AND('[1]PWS Information'!$E$10="NTNC",P4558="Unknown")),
(AND('[1]PWS Information'!$E$10="CWS",T4558="Multiple Family Residence",P4558="Galvanized Requiring Replacement")),
(AND('[1]PWS Information'!$E$10="CWS",P4558="Galvanized Requiring Replacement")),
(AND('[1]PWS Information'!$E$10="NTNC",T4558="Multiple Family Residence",P4558="Galvanized Requiring Replacement")))),"Tier 5",
"")))))</f>
        <v>Tier 5</v>
      </c>
      <c r="Y4558" s="24"/>
      <c r="Z4558" s="24"/>
    </row>
    <row r="4559" spans="1:26" x14ac:dyDescent="0.25">
      <c r="A4559" s="17">
        <v>4556</v>
      </c>
      <c r="B4559" s="18">
        <v>4109</v>
      </c>
      <c r="C4559" s="17" t="s">
        <v>208</v>
      </c>
      <c r="D4559" s="18" t="s">
        <v>188</v>
      </c>
      <c r="E4559" s="18">
        <v>79549</v>
      </c>
      <c r="F4559" s="18"/>
      <c r="G4559" s="18"/>
      <c r="H4559" s="18"/>
      <c r="I4559" s="21" t="s">
        <v>218</v>
      </c>
      <c r="J4559" s="22" t="s">
        <v>254</v>
      </c>
      <c r="K4559" s="22" t="s">
        <v>255</v>
      </c>
      <c r="L4559" s="22" t="s">
        <v>256</v>
      </c>
      <c r="M4559" s="21" t="s">
        <v>218</v>
      </c>
      <c r="N4559" s="19" t="s">
        <v>205</v>
      </c>
      <c r="O4559" s="22" t="s">
        <v>257</v>
      </c>
      <c r="P4559" s="31" t="str">
        <f t="shared" si="71"/>
        <v>Non-Lead</v>
      </c>
      <c r="Q4559" s="40" t="s">
        <v>254</v>
      </c>
      <c r="R4559" s="40" t="s">
        <v>254</v>
      </c>
      <c r="S4559" s="24"/>
      <c r="T4559" s="16"/>
      <c r="U4559" s="41" t="s">
        <v>255</v>
      </c>
      <c r="V4559" s="41" t="s">
        <v>255</v>
      </c>
      <c r="W4559" s="16"/>
      <c r="X4559" s="43" t="str">
        <f>IF((OR((AND('[1]PWS Information'!$E$10="CWS",T4559="Single Family Residence",P4559="Lead")),
(AND('[1]PWS Information'!$E$10="CWS",T4559="Multiple Family Residence",'[1]PWS Information'!$E$11="Yes",P4559="Lead")),
(AND('[1]PWS Information'!$E$10="NTNC",P4559="Lead")))),"Tier 1",
IF((OR((AND('[1]PWS Information'!$E$10="CWS",T4559="Multiple Family Residence",'[1]PWS Information'!$E$11="No",P4559="Lead")),
(AND('[1]PWS Information'!$E$10="CWS",T4559="Other",P4559="Lead")),
(AND(T4559="",P4559="Lead")),
(AND('[1]PWS Information'!$E$10="CWS",T4559="Building",P4559="Lead")))),"Tier 2",
IF((OR((AND('[1]PWS Information'!$E$10="CWS",T4559="Single Family Residence",P4559="Galvanized Requiring Replacement")),
(AND('[1]PWS Information'!$E$10="CWS",T4559="Single Family Residence",P4559="Galvanized Requiring Replacement",Q4559="Yes")),
(AND('[1]PWS Information'!$E$10="NTNC",T4559="Single Family Residence",P4559="Galvanized Requiring Replacement")),
(AND('[1]PWS Information'!$E$10="NTNC",T4559="Single Family Residence",Q4559="Yes")))),"Tier 3",
IF((OR((AND('[1]PWS Information'!$E$10="CWS",T4559="Single Family Residence",R4559="Yes",P4559="Non-Lead", I4559="Non-Lead - Copper",K4559="Before 1989")),
(AND('[1]PWS Information'!$E$10="CWS",T4559="Single Family Residence",R4559="Yes",P4559="Non-Lead", M4559="Non-Lead - Copper",N4559="Before 1989")))),"Tier 4",
IF((OR((AND('[1]PWS Information'!$E$10="NTNC",P4559="Non-Lead")),
(AND('[1]PWS Information'!$E$10="CWS",P4559="Non-Lead",R4559="")),
(AND('[1]PWS Information'!$E$10="CWS",P4559="Non-Lead",R4559="No")),
(AND('[1]PWS Information'!$E$10="CWS",P4559="Non-Lead",R4559="Don't Know")),
(AND('[1]PWS Information'!$E$10="CWS",P4559="Non-Lead", I4559="Non-Lead - Copper", R4559="Yes", K4559="Between 1989 and 2014")),
(AND('[1]PWS Information'!$E$10="CWS",P4559="Non-Lead", I4559="Non-Lead - Copper", R4559="Yes", K4559="After 2014")),
(AND('[1]PWS Information'!$E$10="CWS",P4559="Non-Lead", I4559="Non-Lead - Copper", R4559="Yes", K4559="Unknown")),
(AND('[1]PWS Information'!$E$10="CWS",P4559="Non-Lead", M4559="Non-Lead - Copper", R4559="Yes", N4559="Between 1989 and 2014")),
(AND('[1]PWS Information'!$E$10="CWS",P4559="Non-Lead", M4559="Non-Lead - Copper", R4559="Yes", N4559="After 2014")),
(AND('[1]PWS Information'!$E$10="CWS",P4559="Non-Lead", M4559="Non-Lead - Copper", R4559="Yes", N4559="Unknown")),
(AND('[1]PWS Information'!$E$10="CWS",P4559="Unknown")),
(AND('[1]PWS Information'!$E$10="NTNC",P4559="Unknown")),
(AND('[1]PWS Information'!$E$10="CWS",T4559="Multiple Family Residence",P4559="Galvanized Requiring Replacement")),
(AND('[1]PWS Information'!$E$10="CWS",P4559="Galvanized Requiring Replacement")),
(AND('[1]PWS Information'!$E$10="NTNC",T4559="Multiple Family Residence",P4559="Galvanized Requiring Replacement")))),"Tier 5",
"")))))</f>
        <v>Tier 5</v>
      </c>
      <c r="Y4559" s="24"/>
      <c r="Z4559" s="24"/>
    </row>
    <row r="4560" spans="1:26" x14ac:dyDescent="0.25">
      <c r="A4560" s="17">
        <v>4557</v>
      </c>
      <c r="B4560" s="17">
        <v>4110</v>
      </c>
      <c r="C4560" s="17" t="s">
        <v>208</v>
      </c>
      <c r="D4560" s="17" t="s">
        <v>188</v>
      </c>
      <c r="E4560" s="17">
        <v>79549</v>
      </c>
      <c r="F4560" s="17"/>
      <c r="G4560" s="17"/>
      <c r="H4560" s="17"/>
      <c r="I4560" s="25" t="s">
        <v>221</v>
      </c>
      <c r="J4560" s="22" t="s">
        <v>254</v>
      </c>
      <c r="K4560" s="22" t="s">
        <v>255</v>
      </c>
      <c r="L4560" s="22" t="s">
        <v>256</v>
      </c>
      <c r="M4560" s="25" t="s">
        <v>218</v>
      </c>
      <c r="N4560" s="17" t="s">
        <v>205</v>
      </c>
      <c r="O4560" s="22" t="s">
        <v>257</v>
      </c>
      <c r="P4560" s="31" t="str">
        <f t="shared" si="71"/>
        <v>Non-Lead</v>
      </c>
      <c r="Q4560" s="40" t="s">
        <v>254</v>
      </c>
      <c r="R4560" s="40" t="s">
        <v>254</v>
      </c>
      <c r="S4560" s="24"/>
      <c r="T4560" s="16"/>
      <c r="U4560" s="41" t="s">
        <v>255</v>
      </c>
      <c r="V4560" s="41" t="s">
        <v>255</v>
      </c>
      <c r="W4560" s="16"/>
      <c r="X4560" s="43" t="str">
        <f>IF((OR((AND('[1]PWS Information'!$E$10="CWS",T4560="Single Family Residence",P4560="Lead")),
(AND('[1]PWS Information'!$E$10="CWS",T4560="Multiple Family Residence",'[1]PWS Information'!$E$11="Yes",P4560="Lead")),
(AND('[1]PWS Information'!$E$10="NTNC",P4560="Lead")))),"Tier 1",
IF((OR((AND('[1]PWS Information'!$E$10="CWS",T4560="Multiple Family Residence",'[1]PWS Information'!$E$11="No",P4560="Lead")),
(AND('[1]PWS Information'!$E$10="CWS",T4560="Other",P4560="Lead")),
(AND(T4560="",P4560="Lead")),
(AND('[1]PWS Information'!$E$10="CWS",T4560="Building",P4560="Lead")))),"Tier 2",
IF((OR((AND('[1]PWS Information'!$E$10="CWS",T4560="Single Family Residence",P4560="Galvanized Requiring Replacement")),
(AND('[1]PWS Information'!$E$10="CWS",T4560="Single Family Residence",P4560="Galvanized Requiring Replacement",Q4560="Yes")),
(AND('[1]PWS Information'!$E$10="NTNC",T4560="Single Family Residence",P4560="Galvanized Requiring Replacement")),
(AND('[1]PWS Information'!$E$10="NTNC",T4560="Single Family Residence",Q4560="Yes")))),"Tier 3",
IF((OR((AND('[1]PWS Information'!$E$10="CWS",T4560="Single Family Residence",R4560="Yes",P4560="Non-Lead", I4560="Non-Lead - Copper",K4560="Before 1989")),
(AND('[1]PWS Information'!$E$10="CWS",T4560="Single Family Residence",R4560="Yes",P4560="Non-Lead", M4560="Non-Lead - Copper",N4560="Before 1989")))),"Tier 4",
IF((OR((AND('[1]PWS Information'!$E$10="NTNC",P4560="Non-Lead")),
(AND('[1]PWS Information'!$E$10="CWS",P4560="Non-Lead",R4560="")),
(AND('[1]PWS Information'!$E$10="CWS",P4560="Non-Lead",R4560="No")),
(AND('[1]PWS Information'!$E$10="CWS",P4560="Non-Lead",R4560="Don't Know")),
(AND('[1]PWS Information'!$E$10="CWS",P4560="Non-Lead", I4560="Non-Lead - Copper", R4560="Yes", K4560="Between 1989 and 2014")),
(AND('[1]PWS Information'!$E$10="CWS",P4560="Non-Lead", I4560="Non-Lead - Copper", R4560="Yes", K4560="After 2014")),
(AND('[1]PWS Information'!$E$10="CWS",P4560="Non-Lead", I4560="Non-Lead - Copper", R4560="Yes", K4560="Unknown")),
(AND('[1]PWS Information'!$E$10="CWS",P4560="Non-Lead", M4560="Non-Lead - Copper", R4560="Yes", N4560="Between 1989 and 2014")),
(AND('[1]PWS Information'!$E$10="CWS",P4560="Non-Lead", M4560="Non-Lead - Copper", R4560="Yes", N4560="After 2014")),
(AND('[1]PWS Information'!$E$10="CWS",P4560="Non-Lead", M4560="Non-Lead - Copper", R4560="Yes", N4560="Unknown")),
(AND('[1]PWS Information'!$E$10="CWS",P4560="Unknown")),
(AND('[1]PWS Information'!$E$10="NTNC",P4560="Unknown")),
(AND('[1]PWS Information'!$E$10="CWS",T4560="Multiple Family Residence",P4560="Galvanized Requiring Replacement")),
(AND('[1]PWS Information'!$E$10="CWS",P4560="Galvanized Requiring Replacement")),
(AND('[1]PWS Information'!$E$10="NTNC",T4560="Multiple Family Residence",P4560="Galvanized Requiring Replacement")))),"Tier 5",
"")))))</f>
        <v>Tier 5</v>
      </c>
      <c r="Y4560" s="24"/>
      <c r="Z4560" s="24"/>
    </row>
    <row r="4561" spans="1:26" x14ac:dyDescent="0.25">
      <c r="A4561" s="17">
        <v>4558</v>
      </c>
      <c r="B4561" s="17">
        <v>4111</v>
      </c>
      <c r="C4561" s="17" t="s">
        <v>208</v>
      </c>
      <c r="D4561" s="17" t="s">
        <v>188</v>
      </c>
      <c r="E4561" s="17">
        <v>79549</v>
      </c>
      <c r="F4561" s="17"/>
      <c r="G4561" s="17"/>
      <c r="H4561" s="17"/>
      <c r="I4561" s="21" t="s">
        <v>218</v>
      </c>
      <c r="J4561" s="22" t="s">
        <v>254</v>
      </c>
      <c r="K4561" s="22" t="s">
        <v>255</v>
      </c>
      <c r="L4561" s="22" t="s">
        <v>256</v>
      </c>
      <c r="M4561" s="21" t="s">
        <v>218</v>
      </c>
      <c r="N4561" s="19" t="s">
        <v>205</v>
      </c>
      <c r="O4561" s="22" t="s">
        <v>257</v>
      </c>
      <c r="P4561" s="31" t="str">
        <f t="shared" si="71"/>
        <v>Non-Lead</v>
      </c>
      <c r="Q4561" s="40" t="s">
        <v>254</v>
      </c>
      <c r="R4561" s="40" t="s">
        <v>254</v>
      </c>
      <c r="S4561" s="24"/>
      <c r="T4561" s="16"/>
      <c r="U4561" s="41" t="s">
        <v>255</v>
      </c>
      <c r="V4561" s="41" t="s">
        <v>255</v>
      </c>
      <c r="W4561" s="16"/>
      <c r="X4561" s="43" t="str">
        <f>IF((OR((AND('[1]PWS Information'!$E$10="CWS",T4561="Single Family Residence",P4561="Lead")),
(AND('[1]PWS Information'!$E$10="CWS",T4561="Multiple Family Residence",'[1]PWS Information'!$E$11="Yes",P4561="Lead")),
(AND('[1]PWS Information'!$E$10="NTNC",P4561="Lead")))),"Tier 1",
IF((OR((AND('[1]PWS Information'!$E$10="CWS",T4561="Multiple Family Residence",'[1]PWS Information'!$E$11="No",P4561="Lead")),
(AND('[1]PWS Information'!$E$10="CWS",T4561="Other",P4561="Lead")),
(AND(T4561="",P4561="Lead")),
(AND('[1]PWS Information'!$E$10="CWS",T4561="Building",P4561="Lead")))),"Tier 2",
IF((OR((AND('[1]PWS Information'!$E$10="CWS",T4561="Single Family Residence",P4561="Galvanized Requiring Replacement")),
(AND('[1]PWS Information'!$E$10="CWS",T4561="Single Family Residence",P4561="Galvanized Requiring Replacement",Q4561="Yes")),
(AND('[1]PWS Information'!$E$10="NTNC",T4561="Single Family Residence",P4561="Galvanized Requiring Replacement")),
(AND('[1]PWS Information'!$E$10="NTNC",T4561="Single Family Residence",Q4561="Yes")))),"Tier 3",
IF((OR((AND('[1]PWS Information'!$E$10="CWS",T4561="Single Family Residence",R4561="Yes",P4561="Non-Lead", I4561="Non-Lead - Copper",K4561="Before 1989")),
(AND('[1]PWS Information'!$E$10="CWS",T4561="Single Family Residence",R4561="Yes",P4561="Non-Lead", M4561="Non-Lead - Copper",N4561="Before 1989")))),"Tier 4",
IF((OR((AND('[1]PWS Information'!$E$10="NTNC",P4561="Non-Lead")),
(AND('[1]PWS Information'!$E$10="CWS",P4561="Non-Lead",R4561="")),
(AND('[1]PWS Information'!$E$10="CWS",P4561="Non-Lead",R4561="No")),
(AND('[1]PWS Information'!$E$10="CWS",P4561="Non-Lead",R4561="Don't Know")),
(AND('[1]PWS Information'!$E$10="CWS",P4561="Non-Lead", I4561="Non-Lead - Copper", R4561="Yes", K4561="Between 1989 and 2014")),
(AND('[1]PWS Information'!$E$10="CWS",P4561="Non-Lead", I4561="Non-Lead - Copper", R4561="Yes", K4561="After 2014")),
(AND('[1]PWS Information'!$E$10="CWS",P4561="Non-Lead", I4561="Non-Lead - Copper", R4561="Yes", K4561="Unknown")),
(AND('[1]PWS Information'!$E$10="CWS",P4561="Non-Lead", M4561="Non-Lead - Copper", R4561="Yes", N4561="Between 1989 and 2014")),
(AND('[1]PWS Information'!$E$10="CWS",P4561="Non-Lead", M4561="Non-Lead - Copper", R4561="Yes", N4561="After 2014")),
(AND('[1]PWS Information'!$E$10="CWS",P4561="Non-Lead", M4561="Non-Lead - Copper", R4561="Yes", N4561="Unknown")),
(AND('[1]PWS Information'!$E$10="CWS",P4561="Unknown")),
(AND('[1]PWS Information'!$E$10="NTNC",P4561="Unknown")),
(AND('[1]PWS Information'!$E$10="CWS",T4561="Multiple Family Residence",P4561="Galvanized Requiring Replacement")),
(AND('[1]PWS Information'!$E$10="CWS",P4561="Galvanized Requiring Replacement")),
(AND('[1]PWS Information'!$E$10="NTNC",T4561="Multiple Family Residence",P4561="Galvanized Requiring Replacement")))),"Tier 5",
"")))))</f>
        <v>Tier 5</v>
      </c>
      <c r="Y4561" s="24"/>
      <c r="Z4561" s="24"/>
    </row>
    <row r="4562" spans="1:26" x14ac:dyDescent="0.25">
      <c r="A4562" s="17">
        <v>4559</v>
      </c>
      <c r="B4562" s="18">
        <v>4112</v>
      </c>
      <c r="C4562" s="17" t="s">
        <v>208</v>
      </c>
      <c r="D4562" s="18" t="s">
        <v>188</v>
      </c>
      <c r="E4562" s="18">
        <v>79549</v>
      </c>
      <c r="F4562" s="18"/>
      <c r="G4562" s="18"/>
      <c r="H4562" s="18"/>
      <c r="I4562" s="21" t="s">
        <v>221</v>
      </c>
      <c r="J4562" s="22" t="s">
        <v>254</v>
      </c>
      <c r="K4562" s="22" t="s">
        <v>255</v>
      </c>
      <c r="L4562" s="22" t="s">
        <v>256</v>
      </c>
      <c r="M4562" s="21" t="s">
        <v>218</v>
      </c>
      <c r="N4562" s="19" t="s">
        <v>205</v>
      </c>
      <c r="O4562" s="22" t="s">
        <v>257</v>
      </c>
      <c r="P4562" s="31" t="str">
        <f t="shared" si="71"/>
        <v>Non-Lead</v>
      </c>
      <c r="Q4562" s="40" t="s">
        <v>254</v>
      </c>
      <c r="R4562" s="40" t="s">
        <v>254</v>
      </c>
      <c r="S4562" s="24"/>
      <c r="T4562" s="16"/>
      <c r="U4562" s="41" t="s">
        <v>255</v>
      </c>
      <c r="V4562" s="41" t="s">
        <v>255</v>
      </c>
      <c r="W4562" s="16"/>
      <c r="X4562" s="43" t="str">
        <f>IF((OR((AND('[1]PWS Information'!$E$10="CWS",T4562="Single Family Residence",P4562="Lead")),
(AND('[1]PWS Information'!$E$10="CWS",T4562="Multiple Family Residence",'[1]PWS Information'!$E$11="Yes",P4562="Lead")),
(AND('[1]PWS Information'!$E$10="NTNC",P4562="Lead")))),"Tier 1",
IF((OR((AND('[1]PWS Information'!$E$10="CWS",T4562="Multiple Family Residence",'[1]PWS Information'!$E$11="No",P4562="Lead")),
(AND('[1]PWS Information'!$E$10="CWS",T4562="Other",P4562="Lead")),
(AND(T4562="",P4562="Lead")),
(AND('[1]PWS Information'!$E$10="CWS",T4562="Building",P4562="Lead")))),"Tier 2",
IF((OR((AND('[1]PWS Information'!$E$10="CWS",T4562="Single Family Residence",P4562="Galvanized Requiring Replacement")),
(AND('[1]PWS Information'!$E$10="CWS",T4562="Single Family Residence",P4562="Galvanized Requiring Replacement",Q4562="Yes")),
(AND('[1]PWS Information'!$E$10="NTNC",T4562="Single Family Residence",P4562="Galvanized Requiring Replacement")),
(AND('[1]PWS Information'!$E$10="NTNC",T4562="Single Family Residence",Q4562="Yes")))),"Tier 3",
IF((OR((AND('[1]PWS Information'!$E$10="CWS",T4562="Single Family Residence",R4562="Yes",P4562="Non-Lead", I4562="Non-Lead - Copper",K4562="Before 1989")),
(AND('[1]PWS Information'!$E$10="CWS",T4562="Single Family Residence",R4562="Yes",P4562="Non-Lead", M4562="Non-Lead - Copper",N4562="Before 1989")))),"Tier 4",
IF((OR((AND('[1]PWS Information'!$E$10="NTNC",P4562="Non-Lead")),
(AND('[1]PWS Information'!$E$10="CWS",P4562="Non-Lead",R4562="")),
(AND('[1]PWS Information'!$E$10="CWS",P4562="Non-Lead",R4562="No")),
(AND('[1]PWS Information'!$E$10="CWS",P4562="Non-Lead",R4562="Don't Know")),
(AND('[1]PWS Information'!$E$10="CWS",P4562="Non-Lead", I4562="Non-Lead - Copper", R4562="Yes", K4562="Between 1989 and 2014")),
(AND('[1]PWS Information'!$E$10="CWS",P4562="Non-Lead", I4562="Non-Lead - Copper", R4562="Yes", K4562="After 2014")),
(AND('[1]PWS Information'!$E$10="CWS",P4562="Non-Lead", I4562="Non-Lead - Copper", R4562="Yes", K4562="Unknown")),
(AND('[1]PWS Information'!$E$10="CWS",P4562="Non-Lead", M4562="Non-Lead - Copper", R4562="Yes", N4562="Between 1989 and 2014")),
(AND('[1]PWS Information'!$E$10="CWS",P4562="Non-Lead", M4562="Non-Lead - Copper", R4562="Yes", N4562="After 2014")),
(AND('[1]PWS Information'!$E$10="CWS",P4562="Non-Lead", M4562="Non-Lead - Copper", R4562="Yes", N4562="Unknown")),
(AND('[1]PWS Information'!$E$10="CWS",P4562="Unknown")),
(AND('[1]PWS Information'!$E$10="NTNC",P4562="Unknown")),
(AND('[1]PWS Information'!$E$10="CWS",T4562="Multiple Family Residence",P4562="Galvanized Requiring Replacement")),
(AND('[1]PWS Information'!$E$10="CWS",P4562="Galvanized Requiring Replacement")),
(AND('[1]PWS Information'!$E$10="NTNC",T4562="Multiple Family Residence",P4562="Galvanized Requiring Replacement")))),"Tier 5",
"")))))</f>
        <v>Tier 5</v>
      </c>
      <c r="Y4562" s="24"/>
      <c r="Z4562" s="24"/>
    </row>
    <row r="4563" spans="1:26" x14ac:dyDescent="0.25">
      <c r="A4563" s="17">
        <v>4560</v>
      </c>
      <c r="B4563" s="18">
        <v>4113</v>
      </c>
      <c r="C4563" s="17" t="s">
        <v>208</v>
      </c>
      <c r="D4563" s="18" t="s">
        <v>188</v>
      </c>
      <c r="E4563" s="18">
        <v>79549</v>
      </c>
      <c r="F4563" s="18"/>
      <c r="G4563" s="18"/>
      <c r="H4563" s="18"/>
      <c r="I4563" s="21" t="s">
        <v>218</v>
      </c>
      <c r="J4563" s="22" t="s">
        <v>254</v>
      </c>
      <c r="K4563" s="22" t="s">
        <v>255</v>
      </c>
      <c r="L4563" s="22" t="s">
        <v>256</v>
      </c>
      <c r="M4563" s="21" t="s">
        <v>218</v>
      </c>
      <c r="N4563" s="19" t="s">
        <v>205</v>
      </c>
      <c r="O4563" s="22" t="s">
        <v>257</v>
      </c>
      <c r="P4563" s="31" t="str">
        <f t="shared" si="71"/>
        <v>Non-Lead</v>
      </c>
      <c r="Q4563" s="40" t="s">
        <v>254</v>
      </c>
      <c r="R4563" s="40" t="s">
        <v>254</v>
      </c>
      <c r="S4563" s="24"/>
      <c r="T4563" s="16"/>
      <c r="U4563" s="41" t="s">
        <v>255</v>
      </c>
      <c r="V4563" s="41" t="s">
        <v>255</v>
      </c>
      <c r="W4563" s="16"/>
      <c r="X4563" s="43" t="str">
        <f>IF((OR((AND('[1]PWS Information'!$E$10="CWS",T4563="Single Family Residence",P4563="Lead")),
(AND('[1]PWS Information'!$E$10="CWS",T4563="Multiple Family Residence",'[1]PWS Information'!$E$11="Yes",P4563="Lead")),
(AND('[1]PWS Information'!$E$10="NTNC",P4563="Lead")))),"Tier 1",
IF((OR((AND('[1]PWS Information'!$E$10="CWS",T4563="Multiple Family Residence",'[1]PWS Information'!$E$11="No",P4563="Lead")),
(AND('[1]PWS Information'!$E$10="CWS",T4563="Other",P4563="Lead")),
(AND(T4563="",P4563="Lead")),
(AND('[1]PWS Information'!$E$10="CWS",T4563="Building",P4563="Lead")))),"Tier 2",
IF((OR((AND('[1]PWS Information'!$E$10="CWS",T4563="Single Family Residence",P4563="Galvanized Requiring Replacement")),
(AND('[1]PWS Information'!$E$10="CWS",T4563="Single Family Residence",P4563="Galvanized Requiring Replacement",Q4563="Yes")),
(AND('[1]PWS Information'!$E$10="NTNC",T4563="Single Family Residence",P4563="Galvanized Requiring Replacement")),
(AND('[1]PWS Information'!$E$10="NTNC",T4563="Single Family Residence",Q4563="Yes")))),"Tier 3",
IF((OR((AND('[1]PWS Information'!$E$10="CWS",T4563="Single Family Residence",R4563="Yes",P4563="Non-Lead", I4563="Non-Lead - Copper",K4563="Before 1989")),
(AND('[1]PWS Information'!$E$10="CWS",T4563="Single Family Residence",R4563="Yes",P4563="Non-Lead", M4563="Non-Lead - Copper",N4563="Before 1989")))),"Tier 4",
IF((OR((AND('[1]PWS Information'!$E$10="NTNC",P4563="Non-Lead")),
(AND('[1]PWS Information'!$E$10="CWS",P4563="Non-Lead",R4563="")),
(AND('[1]PWS Information'!$E$10="CWS",P4563="Non-Lead",R4563="No")),
(AND('[1]PWS Information'!$E$10="CWS",P4563="Non-Lead",R4563="Don't Know")),
(AND('[1]PWS Information'!$E$10="CWS",P4563="Non-Lead", I4563="Non-Lead - Copper", R4563="Yes", K4563="Between 1989 and 2014")),
(AND('[1]PWS Information'!$E$10="CWS",P4563="Non-Lead", I4563="Non-Lead - Copper", R4563="Yes", K4563="After 2014")),
(AND('[1]PWS Information'!$E$10="CWS",P4563="Non-Lead", I4563="Non-Lead - Copper", R4563="Yes", K4563="Unknown")),
(AND('[1]PWS Information'!$E$10="CWS",P4563="Non-Lead", M4563="Non-Lead - Copper", R4563="Yes", N4563="Between 1989 and 2014")),
(AND('[1]PWS Information'!$E$10="CWS",P4563="Non-Lead", M4563="Non-Lead - Copper", R4563="Yes", N4563="After 2014")),
(AND('[1]PWS Information'!$E$10="CWS",P4563="Non-Lead", M4563="Non-Lead - Copper", R4563="Yes", N4563="Unknown")),
(AND('[1]PWS Information'!$E$10="CWS",P4563="Unknown")),
(AND('[1]PWS Information'!$E$10="NTNC",P4563="Unknown")),
(AND('[1]PWS Information'!$E$10="CWS",T4563="Multiple Family Residence",P4563="Galvanized Requiring Replacement")),
(AND('[1]PWS Information'!$E$10="CWS",P4563="Galvanized Requiring Replacement")),
(AND('[1]PWS Information'!$E$10="NTNC",T4563="Multiple Family Residence",P4563="Galvanized Requiring Replacement")))),"Tier 5",
"")))))</f>
        <v>Tier 5</v>
      </c>
      <c r="Y4563" s="24"/>
      <c r="Z4563" s="24"/>
    </row>
    <row r="4564" spans="1:26" x14ac:dyDescent="0.25">
      <c r="A4564" s="17">
        <v>4561</v>
      </c>
      <c r="B4564" s="17">
        <v>4114</v>
      </c>
      <c r="C4564" s="17" t="s">
        <v>208</v>
      </c>
      <c r="D4564" s="17" t="s">
        <v>188</v>
      </c>
      <c r="E4564" s="17">
        <v>79549</v>
      </c>
      <c r="F4564" s="17"/>
      <c r="G4564" s="17"/>
      <c r="H4564" s="17"/>
      <c r="I4564" s="25" t="s">
        <v>221</v>
      </c>
      <c r="J4564" s="22" t="s">
        <v>254</v>
      </c>
      <c r="K4564" s="22" t="s">
        <v>255</v>
      </c>
      <c r="L4564" s="22" t="s">
        <v>256</v>
      </c>
      <c r="M4564" s="25" t="s">
        <v>218</v>
      </c>
      <c r="N4564" s="17" t="s">
        <v>205</v>
      </c>
      <c r="O4564" s="22" t="s">
        <v>257</v>
      </c>
      <c r="P4564" s="31" t="str">
        <f t="shared" si="71"/>
        <v>Non-Lead</v>
      </c>
      <c r="Q4564" s="40" t="s">
        <v>254</v>
      </c>
      <c r="R4564" s="40" t="s">
        <v>254</v>
      </c>
      <c r="S4564" s="24"/>
      <c r="T4564" s="16"/>
      <c r="U4564" s="41" t="s">
        <v>255</v>
      </c>
      <c r="V4564" s="41" t="s">
        <v>255</v>
      </c>
      <c r="W4564" s="16"/>
      <c r="X4564" s="43" t="str">
        <f>IF((OR((AND('[1]PWS Information'!$E$10="CWS",T4564="Single Family Residence",P4564="Lead")),
(AND('[1]PWS Information'!$E$10="CWS",T4564="Multiple Family Residence",'[1]PWS Information'!$E$11="Yes",P4564="Lead")),
(AND('[1]PWS Information'!$E$10="NTNC",P4564="Lead")))),"Tier 1",
IF((OR((AND('[1]PWS Information'!$E$10="CWS",T4564="Multiple Family Residence",'[1]PWS Information'!$E$11="No",P4564="Lead")),
(AND('[1]PWS Information'!$E$10="CWS",T4564="Other",P4564="Lead")),
(AND(T4564="",P4564="Lead")),
(AND('[1]PWS Information'!$E$10="CWS",T4564="Building",P4564="Lead")))),"Tier 2",
IF((OR((AND('[1]PWS Information'!$E$10="CWS",T4564="Single Family Residence",P4564="Galvanized Requiring Replacement")),
(AND('[1]PWS Information'!$E$10="CWS",T4564="Single Family Residence",P4564="Galvanized Requiring Replacement",Q4564="Yes")),
(AND('[1]PWS Information'!$E$10="NTNC",T4564="Single Family Residence",P4564="Galvanized Requiring Replacement")),
(AND('[1]PWS Information'!$E$10="NTNC",T4564="Single Family Residence",Q4564="Yes")))),"Tier 3",
IF((OR((AND('[1]PWS Information'!$E$10="CWS",T4564="Single Family Residence",R4564="Yes",P4564="Non-Lead", I4564="Non-Lead - Copper",K4564="Before 1989")),
(AND('[1]PWS Information'!$E$10="CWS",T4564="Single Family Residence",R4564="Yes",P4564="Non-Lead", M4564="Non-Lead - Copper",N4564="Before 1989")))),"Tier 4",
IF((OR((AND('[1]PWS Information'!$E$10="NTNC",P4564="Non-Lead")),
(AND('[1]PWS Information'!$E$10="CWS",P4564="Non-Lead",R4564="")),
(AND('[1]PWS Information'!$E$10="CWS",P4564="Non-Lead",R4564="No")),
(AND('[1]PWS Information'!$E$10="CWS",P4564="Non-Lead",R4564="Don't Know")),
(AND('[1]PWS Information'!$E$10="CWS",P4564="Non-Lead", I4564="Non-Lead - Copper", R4564="Yes", K4564="Between 1989 and 2014")),
(AND('[1]PWS Information'!$E$10="CWS",P4564="Non-Lead", I4564="Non-Lead - Copper", R4564="Yes", K4564="After 2014")),
(AND('[1]PWS Information'!$E$10="CWS",P4564="Non-Lead", I4564="Non-Lead - Copper", R4564="Yes", K4564="Unknown")),
(AND('[1]PWS Information'!$E$10="CWS",P4564="Non-Lead", M4564="Non-Lead - Copper", R4564="Yes", N4564="Between 1989 and 2014")),
(AND('[1]PWS Information'!$E$10="CWS",P4564="Non-Lead", M4564="Non-Lead - Copper", R4564="Yes", N4564="After 2014")),
(AND('[1]PWS Information'!$E$10="CWS",P4564="Non-Lead", M4564="Non-Lead - Copper", R4564="Yes", N4564="Unknown")),
(AND('[1]PWS Information'!$E$10="CWS",P4564="Unknown")),
(AND('[1]PWS Information'!$E$10="NTNC",P4564="Unknown")),
(AND('[1]PWS Information'!$E$10="CWS",T4564="Multiple Family Residence",P4564="Galvanized Requiring Replacement")),
(AND('[1]PWS Information'!$E$10="CWS",P4564="Galvanized Requiring Replacement")),
(AND('[1]PWS Information'!$E$10="NTNC",T4564="Multiple Family Residence",P4564="Galvanized Requiring Replacement")))),"Tier 5",
"")))))</f>
        <v>Tier 5</v>
      </c>
      <c r="Y4564" s="24"/>
      <c r="Z4564" s="24"/>
    </row>
    <row r="4565" spans="1:26" x14ac:dyDescent="0.25">
      <c r="A4565" s="17">
        <v>4562</v>
      </c>
      <c r="B4565" s="17">
        <v>4115</v>
      </c>
      <c r="C4565" s="17" t="s">
        <v>208</v>
      </c>
      <c r="D4565" s="17" t="s">
        <v>188</v>
      </c>
      <c r="E4565" s="17">
        <v>79549</v>
      </c>
      <c r="F4565" s="17"/>
      <c r="G4565" s="17"/>
      <c r="H4565" s="17"/>
      <c r="I4565" s="21" t="s">
        <v>218</v>
      </c>
      <c r="J4565" s="22" t="s">
        <v>254</v>
      </c>
      <c r="K4565" s="22" t="s">
        <v>255</v>
      </c>
      <c r="L4565" s="22" t="s">
        <v>256</v>
      </c>
      <c r="M4565" s="21" t="s">
        <v>218</v>
      </c>
      <c r="N4565" s="19" t="s">
        <v>205</v>
      </c>
      <c r="O4565" s="22" t="s">
        <v>257</v>
      </c>
      <c r="P4565" s="31" t="str">
        <f t="shared" si="71"/>
        <v>Non-Lead</v>
      </c>
      <c r="Q4565" s="40" t="s">
        <v>254</v>
      </c>
      <c r="R4565" s="40" t="s">
        <v>254</v>
      </c>
      <c r="S4565" s="24"/>
      <c r="T4565" s="16"/>
      <c r="U4565" s="41" t="s">
        <v>255</v>
      </c>
      <c r="V4565" s="41" t="s">
        <v>255</v>
      </c>
      <c r="W4565" s="16"/>
      <c r="X4565" s="43" t="str">
        <f>IF((OR((AND('[1]PWS Information'!$E$10="CWS",T4565="Single Family Residence",P4565="Lead")),
(AND('[1]PWS Information'!$E$10="CWS",T4565="Multiple Family Residence",'[1]PWS Information'!$E$11="Yes",P4565="Lead")),
(AND('[1]PWS Information'!$E$10="NTNC",P4565="Lead")))),"Tier 1",
IF((OR((AND('[1]PWS Information'!$E$10="CWS",T4565="Multiple Family Residence",'[1]PWS Information'!$E$11="No",P4565="Lead")),
(AND('[1]PWS Information'!$E$10="CWS",T4565="Other",P4565="Lead")),
(AND(T4565="",P4565="Lead")),
(AND('[1]PWS Information'!$E$10="CWS",T4565="Building",P4565="Lead")))),"Tier 2",
IF((OR((AND('[1]PWS Information'!$E$10="CWS",T4565="Single Family Residence",P4565="Galvanized Requiring Replacement")),
(AND('[1]PWS Information'!$E$10="CWS",T4565="Single Family Residence",P4565="Galvanized Requiring Replacement",Q4565="Yes")),
(AND('[1]PWS Information'!$E$10="NTNC",T4565="Single Family Residence",P4565="Galvanized Requiring Replacement")),
(AND('[1]PWS Information'!$E$10="NTNC",T4565="Single Family Residence",Q4565="Yes")))),"Tier 3",
IF((OR((AND('[1]PWS Information'!$E$10="CWS",T4565="Single Family Residence",R4565="Yes",P4565="Non-Lead", I4565="Non-Lead - Copper",K4565="Before 1989")),
(AND('[1]PWS Information'!$E$10="CWS",T4565="Single Family Residence",R4565="Yes",P4565="Non-Lead", M4565="Non-Lead - Copper",N4565="Before 1989")))),"Tier 4",
IF((OR((AND('[1]PWS Information'!$E$10="NTNC",P4565="Non-Lead")),
(AND('[1]PWS Information'!$E$10="CWS",P4565="Non-Lead",R4565="")),
(AND('[1]PWS Information'!$E$10="CWS",P4565="Non-Lead",R4565="No")),
(AND('[1]PWS Information'!$E$10="CWS",P4565="Non-Lead",R4565="Don't Know")),
(AND('[1]PWS Information'!$E$10="CWS",P4565="Non-Lead", I4565="Non-Lead - Copper", R4565="Yes", K4565="Between 1989 and 2014")),
(AND('[1]PWS Information'!$E$10="CWS",P4565="Non-Lead", I4565="Non-Lead - Copper", R4565="Yes", K4565="After 2014")),
(AND('[1]PWS Information'!$E$10="CWS",P4565="Non-Lead", I4565="Non-Lead - Copper", R4565="Yes", K4565="Unknown")),
(AND('[1]PWS Information'!$E$10="CWS",P4565="Non-Lead", M4565="Non-Lead - Copper", R4565="Yes", N4565="Between 1989 and 2014")),
(AND('[1]PWS Information'!$E$10="CWS",P4565="Non-Lead", M4565="Non-Lead - Copper", R4565="Yes", N4565="After 2014")),
(AND('[1]PWS Information'!$E$10="CWS",P4565="Non-Lead", M4565="Non-Lead - Copper", R4565="Yes", N4565="Unknown")),
(AND('[1]PWS Information'!$E$10="CWS",P4565="Unknown")),
(AND('[1]PWS Information'!$E$10="NTNC",P4565="Unknown")),
(AND('[1]PWS Information'!$E$10="CWS",T4565="Multiple Family Residence",P4565="Galvanized Requiring Replacement")),
(AND('[1]PWS Information'!$E$10="CWS",P4565="Galvanized Requiring Replacement")),
(AND('[1]PWS Information'!$E$10="NTNC",T4565="Multiple Family Residence",P4565="Galvanized Requiring Replacement")))),"Tier 5",
"")))))</f>
        <v>Tier 5</v>
      </c>
      <c r="Y4565" s="24"/>
      <c r="Z4565" s="24"/>
    </row>
    <row r="4566" spans="1:26" x14ac:dyDescent="0.25">
      <c r="A4566" s="17">
        <v>4563</v>
      </c>
      <c r="B4566" s="18">
        <v>4116</v>
      </c>
      <c r="C4566" s="17" t="s">
        <v>208</v>
      </c>
      <c r="D4566" s="18" t="s">
        <v>188</v>
      </c>
      <c r="E4566" s="18">
        <v>79549</v>
      </c>
      <c r="F4566" s="18"/>
      <c r="G4566" s="18"/>
      <c r="H4566" s="18"/>
      <c r="I4566" s="21" t="s">
        <v>221</v>
      </c>
      <c r="J4566" s="22" t="s">
        <v>254</v>
      </c>
      <c r="K4566" s="22" t="s">
        <v>255</v>
      </c>
      <c r="L4566" s="22" t="s">
        <v>256</v>
      </c>
      <c r="M4566" s="21" t="s">
        <v>218</v>
      </c>
      <c r="N4566" s="19" t="s">
        <v>205</v>
      </c>
      <c r="O4566" s="22" t="s">
        <v>257</v>
      </c>
      <c r="P4566" s="31" t="str">
        <f t="shared" si="71"/>
        <v>Non-Lead</v>
      </c>
      <c r="Q4566" s="40" t="s">
        <v>254</v>
      </c>
      <c r="R4566" s="40" t="s">
        <v>254</v>
      </c>
      <c r="S4566" s="24"/>
      <c r="T4566" s="16"/>
      <c r="U4566" s="41" t="s">
        <v>255</v>
      </c>
      <c r="V4566" s="41" t="s">
        <v>255</v>
      </c>
      <c r="W4566" s="16"/>
      <c r="X4566" s="43" t="str">
        <f>IF((OR((AND('[1]PWS Information'!$E$10="CWS",T4566="Single Family Residence",P4566="Lead")),
(AND('[1]PWS Information'!$E$10="CWS",T4566="Multiple Family Residence",'[1]PWS Information'!$E$11="Yes",P4566="Lead")),
(AND('[1]PWS Information'!$E$10="NTNC",P4566="Lead")))),"Tier 1",
IF((OR((AND('[1]PWS Information'!$E$10="CWS",T4566="Multiple Family Residence",'[1]PWS Information'!$E$11="No",P4566="Lead")),
(AND('[1]PWS Information'!$E$10="CWS",T4566="Other",P4566="Lead")),
(AND(T4566="",P4566="Lead")),
(AND('[1]PWS Information'!$E$10="CWS",T4566="Building",P4566="Lead")))),"Tier 2",
IF((OR((AND('[1]PWS Information'!$E$10="CWS",T4566="Single Family Residence",P4566="Galvanized Requiring Replacement")),
(AND('[1]PWS Information'!$E$10="CWS",T4566="Single Family Residence",P4566="Galvanized Requiring Replacement",Q4566="Yes")),
(AND('[1]PWS Information'!$E$10="NTNC",T4566="Single Family Residence",P4566="Galvanized Requiring Replacement")),
(AND('[1]PWS Information'!$E$10="NTNC",T4566="Single Family Residence",Q4566="Yes")))),"Tier 3",
IF((OR((AND('[1]PWS Information'!$E$10="CWS",T4566="Single Family Residence",R4566="Yes",P4566="Non-Lead", I4566="Non-Lead - Copper",K4566="Before 1989")),
(AND('[1]PWS Information'!$E$10="CWS",T4566="Single Family Residence",R4566="Yes",P4566="Non-Lead", M4566="Non-Lead - Copper",N4566="Before 1989")))),"Tier 4",
IF((OR((AND('[1]PWS Information'!$E$10="NTNC",P4566="Non-Lead")),
(AND('[1]PWS Information'!$E$10="CWS",P4566="Non-Lead",R4566="")),
(AND('[1]PWS Information'!$E$10="CWS",P4566="Non-Lead",R4566="No")),
(AND('[1]PWS Information'!$E$10="CWS",P4566="Non-Lead",R4566="Don't Know")),
(AND('[1]PWS Information'!$E$10="CWS",P4566="Non-Lead", I4566="Non-Lead - Copper", R4566="Yes", K4566="Between 1989 and 2014")),
(AND('[1]PWS Information'!$E$10="CWS",P4566="Non-Lead", I4566="Non-Lead - Copper", R4566="Yes", K4566="After 2014")),
(AND('[1]PWS Information'!$E$10="CWS",P4566="Non-Lead", I4566="Non-Lead - Copper", R4566="Yes", K4566="Unknown")),
(AND('[1]PWS Information'!$E$10="CWS",P4566="Non-Lead", M4566="Non-Lead - Copper", R4566="Yes", N4566="Between 1989 and 2014")),
(AND('[1]PWS Information'!$E$10="CWS",P4566="Non-Lead", M4566="Non-Lead - Copper", R4566="Yes", N4566="After 2014")),
(AND('[1]PWS Information'!$E$10="CWS",P4566="Non-Lead", M4566="Non-Lead - Copper", R4566="Yes", N4566="Unknown")),
(AND('[1]PWS Information'!$E$10="CWS",P4566="Unknown")),
(AND('[1]PWS Information'!$E$10="NTNC",P4566="Unknown")),
(AND('[1]PWS Information'!$E$10="CWS",T4566="Multiple Family Residence",P4566="Galvanized Requiring Replacement")),
(AND('[1]PWS Information'!$E$10="CWS",P4566="Galvanized Requiring Replacement")),
(AND('[1]PWS Information'!$E$10="NTNC",T4566="Multiple Family Residence",P4566="Galvanized Requiring Replacement")))),"Tier 5",
"")))))</f>
        <v>Tier 5</v>
      </c>
      <c r="Y4566" s="24"/>
      <c r="Z4566" s="24"/>
    </row>
    <row r="4567" spans="1:26" x14ac:dyDescent="0.25">
      <c r="A4567" s="17">
        <v>4564</v>
      </c>
      <c r="B4567" s="17">
        <v>2509</v>
      </c>
      <c r="C4567" s="17" t="s">
        <v>155</v>
      </c>
      <c r="D4567" s="17" t="s">
        <v>188</v>
      </c>
      <c r="E4567" s="17">
        <v>79549</v>
      </c>
      <c r="F4567" s="17"/>
      <c r="G4567" s="17"/>
      <c r="H4567" s="17"/>
      <c r="I4567" s="21" t="s">
        <v>218</v>
      </c>
      <c r="J4567" s="22" t="s">
        <v>254</v>
      </c>
      <c r="K4567" s="22" t="s">
        <v>255</v>
      </c>
      <c r="L4567" s="22" t="s">
        <v>256</v>
      </c>
      <c r="M4567" s="21" t="s">
        <v>218</v>
      </c>
      <c r="N4567" s="19"/>
      <c r="O4567" s="22" t="s">
        <v>256</v>
      </c>
      <c r="P4567" s="31" t="str">
        <f t="shared" si="71"/>
        <v>Non-Lead</v>
      </c>
      <c r="Q4567" s="40" t="s">
        <v>254</v>
      </c>
      <c r="R4567" s="40" t="s">
        <v>254</v>
      </c>
      <c r="S4567" s="24"/>
      <c r="T4567" s="16"/>
      <c r="U4567" s="41" t="s">
        <v>255</v>
      </c>
      <c r="V4567" s="41" t="s">
        <v>255</v>
      </c>
      <c r="W4567" s="16"/>
      <c r="X4567" s="43" t="str">
        <f>IF((OR((AND('[1]PWS Information'!$E$10="CWS",T4567="Single Family Residence",P4567="Lead")),
(AND('[1]PWS Information'!$E$10="CWS",T4567="Multiple Family Residence",'[1]PWS Information'!$E$11="Yes",P4567="Lead")),
(AND('[1]PWS Information'!$E$10="NTNC",P4567="Lead")))),"Tier 1",
IF((OR((AND('[1]PWS Information'!$E$10="CWS",T4567="Multiple Family Residence",'[1]PWS Information'!$E$11="No",P4567="Lead")),
(AND('[1]PWS Information'!$E$10="CWS",T4567="Other",P4567="Lead")),
(AND(T4567="",P4567="Lead")),
(AND('[1]PWS Information'!$E$10="CWS",T4567="Building",P4567="Lead")))),"Tier 2",
IF((OR((AND('[1]PWS Information'!$E$10="CWS",T4567="Single Family Residence",P4567="Galvanized Requiring Replacement")),
(AND('[1]PWS Information'!$E$10="CWS",T4567="Single Family Residence",P4567="Galvanized Requiring Replacement",Q4567="Yes")),
(AND('[1]PWS Information'!$E$10="NTNC",T4567="Single Family Residence",P4567="Galvanized Requiring Replacement")),
(AND('[1]PWS Information'!$E$10="NTNC",T4567="Single Family Residence",Q4567="Yes")))),"Tier 3",
IF((OR((AND('[1]PWS Information'!$E$10="CWS",T4567="Single Family Residence",R4567="Yes",P4567="Non-Lead", I4567="Non-Lead - Copper",K4567="Before 1989")),
(AND('[1]PWS Information'!$E$10="CWS",T4567="Single Family Residence",R4567="Yes",P4567="Non-Lead", M4567="Non-Lead - Copper",N4567="Before 1989")))),"Tier 4",
IF((OR((AND('[1]PWS Information'!$E$10="NTNC",P4567="Non-Lead")),
(AND('[1]PWS Information'!$E$10="CWS",P4567="Non-Lead",R4567="")),
(AND('[1]PWS Information'!$E$10="CWS",P4567="Non-Lead",R4567="No")),
(AND('[1]PWS Information'!$E$10="CWS",P4567="Non-Lead",R4567="Don't Know")),
(AND('[1]PWS Information'!$E$10="CWS",P4567="Non-Lead", I4567="Non-Lead - Copper", R4567="Yes", K4567="Between 1989 and 2014")),
(AND('[1]PWS Information'!$E$10="CWS",P4567="Non-Lead", I4567="Non-Lead - Copper", R4567="Yes", K4567="After 2014")),
(AND('[1]PWS Information'!$E$10="CWS",P4567="Non-Lead", I4567="Non-Lead - Copper", R4567="Yes", K4567="Unknown")),
(AND('[1]PWS Information'!$E$10="CWS",P4567="Non-Lead", M4567="Non-Lead - Copper", R4567="Yes", N4567="Between 1989 and 2014")),
(AND('[1]PWS Information'!$E$10="CWS",P4567="Non-Lead", M4567="Non-Lead - Copper", R4567="Yes", N4567="After 2014")),
(AND('[1]PWS Information'!$E$10="CWS",P4567="Non-Lead", M4567="Non-Lead - Copper", R4567="Yes", N4567="Unknown")),
(AND('[1]PWS Information'!$E$10="CWS",P4567="Unknown")),
(AND('[1]PWS Information'!$E$10="NTNC",P4567="Unknown")),
(AND('[1]PWS Information'!$E$10="CWS",T4567="Multiple Family Residence",P4567="Galvanized Requiring Replacement")),
(AND('[1]PWS Information'!$E$10="CWS",P4567="Galvanized Requiring Replacement")),
(AND('[1]PWS Information'!$E$10="NTNC",T4567="Multiple Family Residence",P4567="Galvanized Requiring Replacement")))),"Tier 5",
"")))))</f>
        <v>Tier 5</v>
      </c>
      <c r="Y4567" s="24"/>
      <c r="Z4567" s="24"/>
    </row>
    <row r="4568" spans="1:26" x14ac:dyDescent="0.25">
      <c r="A4568" s="17">
        <v>4565</v>
      </c>
      <c r="B4568" s="18">
        <v>2600</v>
      </c>
      <c r="C4568" s="18" t="s">
        <v>155</v>
      </c>
      <c r="D4568" s="18" t="s">
        <v>188</v>
      </c>
      <c r="E4568" s="18">
        <v>79549</v>
      </c>
      <c r="F4568" s="18"/>
      <c r="G4568" s="18"/>
      <c r="H4568" s="18"/>
      <c r="I4568" s="21" t="s">
        <v>218</v>
      </c>
      <c r="J4568" s="22" t="s">
        <v>254</v>
      </c>
      <c r="K4568" s="22" t="s">
        <v>255</v>
      </c>
      <c r="L4568" s="22" t="s">
        <v>256</v>
      </c>
      <c r="M4568" s="21" t="s">
        <v>218</v>
      </c>
      <c r="N4568" s="19"/>
      <c r="O4568" s="22" t="s">
        <v>256</v>
      </c>
      <c r="P4568" s="31" t="str">
        <f t="shared" si="71"/>
        <v>Non-Lead</v>
      </c>
      <c r="Q4568" s="40" t="s">
        <v>254</v>
      </c>
      <c r="R4568" s="40" t="s">
        <v>254</v>
      </c>
      <c r="S4568" s="24"/>
      <c r="T4568" s="16"/>
      <c r="U4568" s="41" t="s">
        <v>255</v>
      </c>
      <c r="V4568" s="41" t="s">
        <v>255</v>
      </c>
      <c r="W4568" s="16"/>
      <c r="X4568" s="43" t="str">
        <f>IF((OR((AND('[1]PWS Information'!$E$10="CWS",T4568="Single Family Residence",P4568="Lead")),
(AND('[1]PWS Information'!$E$10="CWS",T4568="Multiple Family Residence",'[1]PWS Information'!$E$11="Yes",P4568="Lead")),
(AND('[1]PWS Information'!$E$10="NTNC",P4568="Lead")))),"Tier 1",
IF((OR((AND('[1]PWS Information'!$E$10="CWS",T4568="Multiple Family Residence",'[1]PWS Information'!$E$11="No",P4568="Lead")),
(AND('[1]PWS Information'!$E$10="CWS",T4568="Other",P4568="Lead")),
(AND(T4568="",P4568="Lead")),
(AND('[1]PWS Information'!$E$10="CWS",T4568="Building",P4568="Lead")))),"Tier 2",
IF((OR((AND('[1]PWS Information'!$E$10="CWS",T4568="Single Family Residence",P4568="Galvanized Requiring Replacement")),
(AND('[1]PWS Information'!$E$10="CWS",T4568="Single Family Residence",P4568="Galvanized Requiring Replacement",Q4568="Yes")),
(AND('[1]PWS Information'!$E$10="NTNC",T4568="Single Family Residence",P4568="Galvanized Requiring Replacement")),
(AND('[1]PWS Information'!$E$10="NTNC",T4568="Single Family Residence",Q4568="Yes")))),"Tier 3",
IF((OR((AND('[1]PWS Information'!$E$10="CWS",T4568="Single Family Residence",R4568="Yes",P4568="Non-Lead", I4568="Non-Lead - Copper",K4568="Before 1989")),
(AND('[1]PWS Information'!$E$10="CWS",T4568="Single Family Residence",R4568="Yes",P4568="Non-Lead", M4568="Non-Lead - Copper",N4568="Before 1989")))),"Tier 4",
IF((OR((AND('[1]PWS Information'!$E$10="NTNC",P4568="Non-Lead")),
(AND('[1]PWS Information'!$E$10="CWS",P4568="Non-Lead",R4568="")),
(AND('[1]PWS Information'!$E$10="CWS",P4568="Non-Lead",R4568="No")),
(AND('[1]PWS Information'!$E$10="CWS",P4568="Non-Lead",R4568="Don't Know")),
(AND('[1]PWS Information'!$E$10="CWS",P4568="Non-Lead", I4568="Non-Lead - Copper", R4568="Yes", K4568="Between 1989 and 2014")),
(AND('[1]PWS Information'!$E$10="CWS",P4568="Non-Lead", I4568="Non-Lead - Copper", R4568="Yes", K4568="After 2014")),
(AND('[1]PWS Information'!$E$10="CWS",P4568="Non-Lead", I4568="Non-Lead - Copper", R4568="Yes", K4568="Unknown")),
(AND('[1]PWS Information'!$E$10="CWS",P4568="Non-Lead", M4568="Non-Lead - Copper", R4568="Yes", N4568="Between 1989 and 2014")),
(AND('[1]PWS Information'!$E$10="CWS",P4568="Non-Lead", M4568="Non-Lead - Copper", R4568="Yes", N4568="After 2014")),
(AND('[1]PWS Information'!$E$10="CWS",P4568="Non-Lead", M4568="Non-Lead - Copper", R4568="Yes", N4568="Unknown")),
(AND('[1]PWS Information'!$E$10="CWS",P4568="Unknown")),
(AND('[1]PWS Information'!$E$10="NTNC",P4568="Unknown")),
(AND('[1]PWS Information'!$E$10="CWS",T4568="Multiple Family Residence",P4568="Galvanized Requiring Replacement")),
(AND('[1]PWS Information'!$E$10="CWS",P4568="Galvanized Requiring Replacement")),
(AND('[1]PWS Information'!$E$10="NTNC",T4568="Multiple Family Residence",P4568="Galvanized Requiring Replacement")))),"Tier 5",
"")))))</f>
        <v>Tier 5</v>
      </c>
      <c r="Y4568" s="24"/>
      <c r="Z4568" s="24"/>
    </row>
    <row r="4569" spans="1:26" x14ac:dyDescent="0.25">
      <c r="A4569" s="17">
        <v>4566</v>
      </c>
      <c r="B4569" s="18">
        <v>2602</v>
      </c>
      <c r="C4569" s="18" t="s">
        <v>155</v>
      </c>
      <c r="D4569" s="18" t="s">
        <v>188</v>
      </c>
      <c r="E4569" s="18">
        <v>79549</v>
      </c>
      <c r="F4569" s="18"/>
      <c r="G4569" s="18"/>
      <c r="H4569" s="18"/>
      <c r="I4569" s="25" t="s">
        <v>218</v>
      </c>
      <c r="J4569" s="22" t="s">
        <v>254</v>
      </c>
      <c r="K4569" s="22" t="s">
        <v>255</v>
      </c>
      <c r="L4569" s="22" t="s">
        <v>256</v>
      </c>
      <c r="M4569" s="25" t="s">
        <v>218</v>
      </c>
      <c r="N4569" s="19"/>
      <c r="O4569" s="22" t="s">
        <v>256</v>
      </c>
      <c r="P4569" s="31" t="str">
        <f t="shared" si="71"/>
        <v>Non-Lead</v>
      </c>
      <c r="Q4569" s="40" t="s">
        <v>254</v>
      </c>
      <c r="R4569" s="40" t="s">
        <v>254</v>
      </c>
      <c r="S4569" s="24"/>
      <c r="T4569" s="16"/>
      <c r="U4569" s="41" t="s">
        <v>255</v>
      </c>
      <c r="V4569" s="41" t="s">
        <v>255</v>
      </c>
      <c r="W4569" s="16"/>
      <c r="X4569" s="43" t="str">
        <f>IF((OR((AND('[1]PWS Information'!$E$10="CWS",T4569="Single Family Residence",P4569="Lead")),
(AND('[1]PWS Information'!$E$10="CWS",T4569="Multiple Family Residence",'[1]PWS Information'!$E$11="Yes",P4569="Lead")),
(AND('[1]PWS Information'!$E$10="NTNC",P4569="Lead")))),"Tier 1",
IF((OR((AND('[1]PWS Information'!$E$10="CWS",T4569="Multiple Family Residence",'[1]PWS Information'!$E$11="No",P4569="Lead")),
(AND('[1]PWS Information'!$E$10="CWS",T4569="Other",P4569="Lead")),
(AND(T4569="",P4569="Lead")),
(AND('[1]PWS Information'!$E$10="CWS",T4569="Building",P4569="Lead")))),"Tier 2",
IF((OR((AND('[1]PWS Information'!$E$10="CWS",T4569="Single Family Residence",P4569="Galvanized Requiring Replacement")),
(AND('[1]PWS Information'!$E$10="CWS",T4569="Single Family Residence",P4569="Galvanized Requiring Replacement",Q4569="Yes")),
(AND('[1]PWS Information'!$E$10="NTNC",T4569="Single Family Residence",P4569="Galvanized Requiring Replacement")),
(AND('[1]PWS Information'!$E$10="NTNC",T4569="Single Family Residence",Q4569="Yes")))),"Tier 3",
IF((OR((AND('[1]PWS Information'!$E$10="CWS",T4569="Single Family Residence",R4569="Yes",P4569="Non-Lead", I4569="Non-Lead - Copper",K4569="Before 1989")),
(AND('[1]PWS Information'!$E$10="CWS",T4569="Single Family Residence",R4569="Yes",P4569="Non-Lead", M4569="Non-Lead - Copper",N4569="Before 1989")))),"Tier 4",
IF((OR((AND('[1]PWS Information'!$E$10="NTNC",P4569="Non-Lead")),
(AND('[1]PWS Information'!$E$10="CWS",P4569="Non-Lead",R4569="")),
(AND('[1]PWS Information'!$E$10="CWS",P4569="Non-Lead",R4569="No")),
(AND('[1]PWS Information'!$E$10="CWS",P4569="Non-Lead",R4569="Don't Know")),
(AND('[1]PWS Information'!$E$10="CWS",P4569="Non-Lead", I4569="Non-Lead - Copper", R4569="Yes", K4569="Between 1989 and 2014")),
(AND('[1]PWS Information'!$E$10="CWS",P4569="Non-Lead", I4569="Non-Lead - Copper", R4569="Yes", K4569="After 2014")),
(AND('[1]PWS Information'!$E$10="CWS",P4569="Non-Lead", I4569="Non-Lead - Copper", R4569="Yes", K4569="Unknown")),
(AND('[1]PWS Information'!$E$10="CWS",P4569="Non-Lead", M4569="Non-Lead - Copper", R4569="Yes", N4569="Between 1989 and 2014")),
(AND('[1]PWS Information'!$E$10="CWS",P4569="Non-Lead", M4569="Non-Lead - Copper", R4569="Yes", N4569="After 2014")),
(AND('[1]PWS Information'!$E$10="CWS",P4569="Non-Lead", M4569="Non-Lead - Copper", R4569="Yes", N4569="Unknown")),
(AND('[1]PWS Information'!$E$10="CWS",P4569="Unknown")),
(AND('[1]PWS Information'!$E$10="NTNC",P4569="Unknown")),
(AND('[1]PWS Information'!$E$10="CWS",T4569="Multiple Family Residence",P4569="Galvanized Requiring Replacement")),
(AND('[1]PWS Information'!$E$10="CWS",P4569="Galvanized Requiring Replacement")),
(AND('[1]PWS Information'!$E$10="NTNC",T4569="Multiple Family Residence",P4569="Galvanized Requiring Replacement")))),"Tier 5",
"")))))</f>
        <v>Tier 5</v>
      </c>
      <c r="Y4569" s="24"/>
      <c r="Z4569" s="24"/>
    </row>
    <row r="4570" spans="1:26" x14ac:dyDescent="0.25">
      <c r="A4570" s="17">
        <v>4567</v>
      </c>
      <c r="B4570" s="18">
        <v>2603</v>
      </c>
      <c r="C4570" s="18" t="s">
        <v>155</v>
      </c>
      <c r="D4570" s="18" t="s">
        <v>188</v>
      </c>
      <c r="E4570" s="18">
        <v>79549</v>
      </c>
      <c r="F4570" s="18"/>
      <c r="G4570" s="18"/>
      <c r="H4570" s="18"/>
      <c r="I4570" s="21" t="s">
        <v>221</v>
      </c>
      <c r="J4570" s="22" t="s">
        <v>254</v>
      </c>
      <c r="K4570" s="22" t="s">
        <v>255</v>
      </c>
      <c r="L4570" s="22" t="s">
        <v>256</v>
      </c>
      <c r="M4570" s="21" t="s">
        <v>222</v>
      </c>
      <c r="N4570" s="19"/>
      <c r="O4570" s="22" t="s">
        <v>256</v>
      </c>
      <c r="P4570" s="31" t="str">
        <f t="shared" si="71"/>
        <v>Galvanized Requiring Replacement</v>
      </c>
      <c r="Q4570" s="40" t="s">
        <v>254</v>
      </c>
      <c r="R4570" s="40" t="s">
        <v>254</v>
      </c>
      <c r="S4570" s="24"/>
      <c r="T4570" s="16"/>
      <c r="U4570" s="41" t="s">
        <v>255</v>
      </c>
      <c r="V4570" s="41" t="s">
        <v>255</v>
      </c>
      <c r="W4570" s="16"/>
      <c r="X4570" s="43" t="str">
        <f>IF((OR((AND('[1]PWS Information'!$E$10="CWS",T4570="Single Family Residence",P4570="Lead")),
(AND('[1]PWS Information'!$E$10="CWS",T4570="Multiple Family Residence",'[1]PWS Information'!$E$11="Yes",P4570="Lead")),
(AND('[1]PWS Information'!$E$10="NTNC",P4570="Lead")))),"Tier 1",
IF((OR((AND('[1]PWS Information'!$E$10="CWS",T4570="Multiple Family Residence",'[1]PWS Information'!$E$11="No",P4570="Lead")),
(AND('[1]PWS Information'!$E$10="CWS",T4570="Other",P4570="Lead")),
(AND(T4570="",P4570="Lead")),
(AND('[1]PWS Information'!$E$10="CWS",T4570="Building",P4570="Lead")))),"Tier 2",
IF((OR((AND('[1]PWS Information'!$E$10="CWS",T4570="Single Family Residence",P4570="Galvanized Requiring Replacement")),
(AND('[1]PWS Information'!$E$10="CWS",T4570="Single Family Residence",P4570="Galvanized Requiring Replacement",Q4570="Yes")),
(AND('[1]PWS Information'!$E$10="NTNC",T4570="Single Family Residence",P4570="Galvanized Requiring Replacement")),
(AND('[1]PWS Information'!$E$10="NTNC",T4570="Single Family Residence",Q4570="Yes")))),"Tier 3",
IF((OR((AND('[1]PWS Information'!$E$10="CWS",T4570="Single Family Residence",R4570="Yes",P4570="Non-Lead", I4570="Non-Lead - Copper",K4570="Before 1989")),
(AND('[1]PWS Information'!$E$10="CWS",T4570="Single Family Residence",R4570="Yes",P4570="Non-Lead", M4570="Non-Lead - Copper",N4570="Before 1989")))),"Tier 4",
IF((OR((AND('[1]PWS Information'!$E$10="NTNC",P4570="Non-Lead")),
(AND('[1]PWS Information'!$E$10="CWS",P4570="Non-Lead",R4570="")),
(AND('[1]PWS Information'!$E$10="CWS",P4570="Non-Lead",R4570="No")),
(AND('[1]PWS Information'!$E$10="CWS",P4570="Non-Lead",R4570="Don't Know")),
(AND('[1]PWS Information'!$E$10="CWS",P4570="Non-Lead", I4570="Non-Lead - Copper", R4570="Yes", K4570="Between 1989 and 2014")),
(AND('[1]PWS Information'!$E$10="CWS",P4570="Non-Lead", I4570="Non-Lead - Copper", R4570="Yes", K4570="After 2014")),
(AND('[1]PWS Information'!$E$10="CWS",P4570="Non-Lead", I4570="Non-Lead - Copper", R4570="Yes", K4570="Unknown")),
(AND('[1]PWS Information'!$E$10="CWS",P4570="Non-Lead", M4570="Non-Lead - Copper", R4570="Yes", N4570="Between 1989 and 2014")),
(AND('[1]PWS Information'!$E$10="CWS",P4570="Non-Lead", M4570="Non-Lead - Copper", R4570="Yes", N4570="After 2014")),
(AND('[1]PWS Information'!$E$10="CWS",P4570="Non-Lead", M4570="Non-Lead - Copper", R4570="Yes", N4570="Unknown")),
(AND('[1]PWS Information'!$E$10="CWS",P4570="Unknown")),
(AND('[1]PWS Information'!$E$10="NTNC",P4570="Unknown")),
(AND('[1]PWS Information'!$E$10="CWS",T4570="Multiple Family Residence",P4570="Galvanized Requiring Replacement")),
(AND('[1]PWS Information'!$E$10="CWS",P4570="Galvanized Requiring Replacement")),
(AND('[1]PWS Information'!$E$10="NTNC",T4570="Multiple Family Residence",P4570="Galvanized Requiring Replacement")))),"Tier 5",
"")))))</f>
        <v>Tier 5</v>
      </c>
      <c r="Y4570" s="24"/>
      <c r="Z4570" s="24"/>
    </row>
    <row r="4571" spans="1:26" x14ac:dyDescent="0.25">
      <c r="A4571" s="17">
        <v>4568</v>
      </c>
      <c r="B4571" s="17">
        <v>2607</v>
      </c>
      <c r="C4571" s="17" t="s">
        <v>155</v>
      </c>
      <c r="D4571" s="17" t="s">
        <v>188</v>
      </c>
      <c r="E4571" s="17">
        <v>79549</v>
      </c>
      <c r="F4571" s="17"/>
      <c r="G4571" s="17"/>
      <c r="H4571" s="17"/>
      <c r="I4571" s="21" t="s">
        <v>221</v>
      </c>
      <c r="J4571" s="22" t="s">
        <v>254</v>
      </c>
      <c r="K4571" s="22" t="s">
        <v>255</v>
      </c>
      <c r="L4571" s="22" t="s">
        <v>256</v>
      </c>
      <c r="M4571" s="21" t="s">
        <v>222</v>
      </c>
      <c r="N4571" s="19"/>
      <c r="O4571" s="22" t="s">
        <v>256</v>
      </c>
      <c r="P4571" s="31" t="str">
        <f t="shared" si="71"/>
        <v>Galvanized Requiring Replacement</v>
      </c>
      <c r="Q4571" s="40" t="s">
        <v>254</v>
      </c>
      <c r="R4571" s="40" t="s">
        <v>254</v>
      </c>
      <c r="S4571" s="24"/>
      <c r="T4571" s="16"/>
      <c r="U4571" s="41" t="s">
        <v>255</v>
      </c>
      <c r="V4571" s="41" t="s">
        <v>255</v>
      </c>
      <c r="W4571" s="16"/>
      <c r="X4571" s="43" t="str">
        <f>IF((OR((AND('[1]PWS Information'!$E$10="CWS",T4571="Single Family Residence",P4571="Lead")),
(AND('[1]PWS Information'!$E$10="CWS",T4571="Multiple Family Residence",'[1]PWS Information'!$E$11="Yes",P4571="Lead")),
(AND('[1]PWS Information'!$E$10="NTNC",P4571="Lead")))),"Tier 1",
IF((OR((AND('[1]PWS Information'!$E$10="CWS",T4571="Multiple Family Residence",'[1]PWS Information'!$E$11="No",P4571="Lead")),
(AND('[1]PWS Information'!$E$10="CWS",T4571="Other",P4571="Lead")),
(AND(T4571="",P4571="Lead")),
(AND('[1]PWS Information'!$E$10="CWS",T4571="Building",P4571="Lead")))),"Tier 2",
IF((OR((AND('[1]PWS Information'!$E$10="CWS",T4571="Single Family Residence",P4571="Galvanized Requiring Replacement")),
(AND('[1]PWS Information'!$E$10="CWS",T4571="Single Family Residence",P4571="Galvanized Requiring Replacement",Q4571="Yes")),
(AND('[1]PWS Information'!$E$10="NTNC",T4571="Single Family Residence",P4571="Galvanized Requiring Replacement")),
(AND('[1]PWS Information'!$E$10="NTNC",T4571="Single Family Residence",Q4571="Yes")))),"Tier 3",
IF((OR((AND('[1]PWS Information'!$E$10="CWS",T4571="Single Family Residence",R4571="Yes",P4571="Non-Lead", I4571="Non-Lead - Copper",K4571="Before 1989")),
(AND('[1]PWS Information'!$E$10="CWS",T4571="Single Family Residence",R4571="Yes",P4571="Non-Lead", M4571="Non-Lead - Copper",N4571="Before 1989")))),"Tier 4",
IF((OR((AND('[1]PWS Information'!$E$10="NTNC",P4571="Non-Lead")),
(AND('[1]PWS Information'!$E$10="CWS",P4571="Non-Lead",R4571="")),
(AND('[1]PWS Information'!$E$10="CWS",P4571="Non-Lead",R4571="No")),
(AND('[1]PWS Information'!$E$10="CWS",P4571="Non-Lead",R4571="Don't Know")),
(AND('[1]PWS Information'!$E$10="CWS",P4571="Non-Lead", I4571="Non-Lead - Copper", R4571="Yes", K4571="Between 1989 and 2014")),
(AND('[1]PWS Information'!$E$10="CWS",P4571="Non-Lead", I4571="Non-Lead - Copper", R4571="Yes", K4571="After 2014")),
(AND('[1]PWS Information'!$E$10="CWS",P4571="Non-Lead", I4571="Non-Lead - Copper", R4571="Yes", K4571="Unknown")),
(AND('[1]PWS Information'!$E$10="CWS",P4571="Non-Lead", M4571="Non-Lead - Copper", R4571="Yes", N4571="Between 1989 and 2014")),
(AND('[1]PWS Information'!$E$10="CWS",P4571="Non-Lead", M4571="Non-Lead - Copper", R4571="Yes", N4571="After 2014")),
(AND('[1]PWS Information'!$E$10="CWS",P4571="Non-Lead", M4571="Non-Lead - Copper", R4571="Yes", N4571="Unknown")),
(AND('[1]PWS Information'!$E$10="CWS",P4571="Unknown")),
(AND('[1]PWS Information'!$E$10="NTNC",P4571="Unknown")),
(AND('[1]PWS Information'!$E$10="CWS",T4571="Multiple Family Residence",P4571="Galvanized Requiring Replacement")),
(AND('[1]PWS Information'!$E$10="CWS",P4571="Galvanized Requiring Replacement")),
(AND('[1]PWS Information'!$E$10="NTNC",T4571="Multiple Family Residence",P4571="Galvanized Requiring Replacement")))),"Tier 5",
"")))))</f>
        <v>Tier 5</v>
      </c>
      <c r="Y4571" s="24"/>
      <c r="Z4571" s="24"/>
    </row>
    <row r="4572" spans="1:26" x14ac:dyDescent="0.25">
      <c r="A4572" s="17">
        <v>4569</v>
      </c>
      <c r="B4572" s="18">
        <v>2611</v>
      </c>
      <c r="C4572" s="18" t="s">
        <v>155</v>
      </c>
      <c r="D4572" s="18" t="s">
        <v>188</v>
      </c>
      <c r="E4572" s="18">
        <v>79549</v>
      </c>
      <c r="F4572" s="18"/>
      <c r="G4572" s="18"/>
      <c r="H4572" s="18"/>
      <c r="I4572" s="25" t="s">
        <v>221</v>
      </c>
      <c r="J4572" s="22" t="s">
        <v>254</v>
      </c>
      <c r="K4572" s="22" t="s">
        <v>255</v>
      </c>
      <c r="L4572" s="22" t="s">
        <v>256</v>
      </c>
      <c r="M4572" s="25" t="s">
        <v>222</v>
      </c>
      <c r="N4572" s="19"/>
      <c r="O4572" s="22" t="s">
        <v>256</v>
      </c>
      <c r="P4572" s="31" t="str">
        <f t="shared" si="71"/>
        <v>Galvanized Requiring Replacement</v>
      </c>
      <c r="Q4572" s="40" t="s">
        <v>254</v>
      </c>
      <c r="R4572" s="40" t="s">
        <v>254</v>
      </c>
      <c r="S4572" s="24"/>
      <c r="T4572" s="16"/>
      <c r="U4572" s="41" t="s">
        <v>255</v>
      </c>
      <c r="V4572" s="41" t="s">
        <v>255</v>
      </c>
      <c r="W4572" s="16"/>
      <c r="X4572" s="43" t="str">
        <f>IF((OR((AND('[1]PWS Information'!$E$10="CWS",T4572="Single Family Residence",P4572="Lead")),
(AND('[1]PWS Information'!$E$10="CWS",T4572="Multiple Family Residence",'[1]PWS Information'!$E$11="Yes",P4572="Lead")),
(AND('[1]PWS Information'!$E$10="NTNC",P4572="Lead")))),"Tier 1",
IF((OR((AND('[1]PWS Information'!$E$10="CWS",T4572="Multiple Family Residence",'[1]PWS Information'!$E$11="No",P4572="Lead")),
(AND('[1]PWS Information'!$E$10="CWS",T4572="Other",P4572="Lead")),
(AND(T4572="",P4572="Lead")),
(AND('[1]PWS Information'!$E$10="CWS",T4572="Building",P4572="Lead")))),"Tier 2",
IF((OR((AND('[1]PWS Information'!$E$10="CWS",T4572="Single Family Residence",P4572="Galvanized Requiring Replacement")),
(AND('[1]PWS Information'!$E$10="CWS",T4572="Single Family Residence",P4572="Galvanized Requiring Replacement",Q4572="Yes")),
(AND('[1]PWS Information'!$E$10="NTNC",T4572="Single Family Residence",P4572="Galvanized Requiring Replacement")),
(AND('[1]PWS Information'!$E$10="NTNC",T4572="Single Family Residence",Q4572="Yes")))),"Tier 3",
IF((OR((AND('[1]PWS Information'!$E$10="CWS",T4572="Single Family Residence",R4572="Yes",P4572="Non-Lead", I4572="Non-Lead - Copper",K4572="Before 1989")),
(AND('[1]PWS Information'!$E$10="CWS",T4572="Single Family Residence",R4572="Yes",P4572="Non-Lead", M4572="Non-Lead - Copper",N4572="Before 1989")))),"Tier 4",
IF((OR((AND('[1]PWS Information'!$E$10="NTNC",P4572="Non-Lead")),
(AND('[1]PWS Information'!$E$10="CWS",P4572="Non-Lead",R4572="")),
(AND('[1]PWS Information'!$E$10="CWS",P4572="Non-Lead",R4572="No")),
(AND('[1]PWS Information'!$E$10="CWS",P4572="Non-Lead",R4572="Don't Know")),
(AND('[1]PWS Information'!$E$10="CWS",P4572="Non-Lead", I4572="Non-Lead - Copper", R4572="Yes", K4572="Between 1989 and 2014")),
(AND('[1]PWS Information'!$E$10="CWS",P4572="Non-Lead", I4572="Non-Lead - Copper", R4572="Yes", K4572="After 2014")),
(AND('[1]PWS Information'!$E$10="CWS",P4572="Non-Lead", I4572="Non-Lead - Copper", R4572="Yes", K4572="Unknown")),
(AND('[1]PWS Information'!$E$10="CWS",P4572="Non-Lead", M4572="Non-Lead - Copper", R4572="Yes", N4572="Between 1989 and 2014")),
(AND('[1]PWS Information'!$E$10="CWS",P4572="Non-Lead", M4572="Non-Lead - Copper", R4572="Yes", N4572="After 2014")),
(AND('[1]PWS Information'!$E$10="CWS",P4572="Non-Lead", M4572="Non-Lead - Copper", R4572="Yes", N4572="Unknown")),
(AND('[1]PWS Information'!$E$10="CWS",P4572="Unknown")),
(AND('[1]PWS Information'!$E$10="NTNC",P4572="Unknown")),
(AND('[1]PWS Information'!$E$10="CWS",T4572="Multiple Family Residence",P4572="Galvanized Requiring Replacement")),
(AND('[1]PWS Information'!$E$10="CWS",P4572="Galvanized Requiring Replacement")),
(AND('[1]PWS Information'!$E$10="NTNC",T4572="Multiple Family Residence",P4572="Galvanized Requiring Replacement")))),"Tier 5",
"")))))</f>
        <v>Tier 5</v>
      </c>
      <c r="Y4572" s="24"/>
      <c r="Z4572" s="24"/>
    </row>
    <row r="4573" spans="1:26" x14ac:dyDescent="0.25">
      <c r="A4573" s="17">
        <v>4570</v>
      </c>
      <c r="B4573" s="17">
        <v>2711</v>
      </c>
      <c r="C4573" s="17" t="s">
        <v>155</v>
      </c>
      <c r="D4573" s="17" t="s">
        <v>188</v>
      </c>
      <c r="E4573" s="17">
        <v>79549</v>
      </c>
      <c r="F4573" s="17"/>
      <c r="G4573" s="17"/>
      <c r="H4573" s="17"/>
      <c r="I4573" s="21" t="s">
        <v>218</v>
      </c>
      <c r="J4573" s="22" t="s">
        <v>254</v>
      </c>
      <c r="K4573" s="22" t="s">
        <v>255</v>
      </c>
      <c r="L4573" s="22" t="s">
        <v>256</v>
      </c>
      <c r="M4573" s="21" t="s">
        <v>218</v>
      </c>
      <c r="N4573" s="19"/>
      <c r="O4573" s="22" t="s">
        <v>256</v>
      </c>
      <c r="P4573" s="31" t="str">
        <f t="shared" si="71"/>
        <v>Non-Lead</v>
      </c>
      <c r="Q4573" s="40" t="s">
        <v>254</v>
      </c>
      <c r="R4573" s="40" t="s">
        <v>254</v>
      </c>
      <c r="S4573" s="24"/>
      <c r="T4573" s="16"/>
      <c r="U4573" s="41" t="s">
        <v>255</v>
      </c>
      <c r="V4573" s="41" t="s">
        <v>255</v>
      </c>
      <c r="W4573" s="16"/>
      <c r="X4573" s="43" t="str">
        <f>IF((OR((AND('[1]PWS Information'!$E$10="CWS",T4573="Single Family Residence",P4573="Lead")),
(AND('[1]PWS Information'!$E$10="CWS",T4573="Multiple Family Residence",'[1]PWS Information'!$E$11="Yes",P4573="Lead")),
(AND('[1]PWS Information'!$E$10="NTNC",P4573="Lead")))),"Tier 1",
IF((OR((AND('[1]PWS Information'!$E$10="CWS",T4573="Multiple Family Residence",'[1]PWS Information'!$E$11="No",P4573="Lead")),
(AND('[1]PWS Information'!$E$10="CWS",T4573="Other",P4573="Lead")),
(AND(T4573="",P4573="Lead")),
(AND('[1]PWS Information'!$E$10="CWS",T4573="Building",P4573="Lead")))),"Tier 2",
IF((OR((AND('[1]PWS Information'!$E$10="CWS",T4573="Single Family Residence",P4573="Galvanized Requiring Replacement")),
(AND('[1]PWS Information'!$E$10="CWS",T4573="Single Family Residence",P4573="Galvanized Requiring Replacement",Q4573="Yes")),
(AND('[1]PWS Information'!$E$10="NTNC",T4573="Single Family Residence",P4573="Galvanized Requiring Replacement")),
(AND('[1]PWS Information'!$E$10="NTNC",T4573="Single Family Residence",Q4573="Yes")))),"Tier 3",
IF((OR((AND('[1]PWS Information'!$E$10="CWS",T4573="Single Family Residence",R4573="Yes",P4573="Non-Lead", I4573="Non-Lead - Copper",K4573="Before 1989")),
(AND('[1]PWS Information'!$E$10="CWS",T4573="Single Family Residence",R4573="Yes",P4573="Non-Lead", M4573="Non-Lead - Copper",N4573="Before 1989")))),"Tier 4",
IF((OR((AND('[1]PWS Information'!$E$10="NTNC",P4573="Non-Lead")),
(AND('[1]PWS Information'!$E$10="CWS",P4573="Non-Lead",R4573="")),
(AND('[1]PWS Information'!$E$10="CWS",P4573="Non-Lead",R4573="No")),
(AND('[1]PWS Information'!$E$10="CWS",P4573="Non-Lead",R4573="Don't Know")),
(AND('[1]PWS Information'!$E$10="CWS",P4573="Non-Lead", I4573="Non-Lead - Copper", R4573="Yes", K4573="Between 1989 and 2014")),
(AND('[1]PWS Information'!$E$10="CWS",P4573="Non-Lead", I4573="Non-Lead - Copper", R4573="Yes", K4573="After 2014")),
(AND('[1]PWS Information'!$E$10="CWS",P4573="Non-Lead", I4573="Non-Lead - Copper", R4573="Yes", K4573="Unknown")),
(AND('[1]PWS Information'!$E$10="CWS",P4573="Non-Lead", M4573="Non-Lead - Copper", R4573="Yes", N4573="Between 1989 and 2014")),
(AND('[1]PWS Information'!$E$10="CWS",P4573="Non-Lead", M4573="Non-Lead - Copper", R4573="Yes", N4573="After 2014")),
(AND('[1]PWS Information'!$E$10="CWS",P4573="Non-Lead", M4573="Non-Lead - Copper", R4573="Yes", N4573="Unknown")),
(AND('[1]PWS Information'!$E$10="CWS",P4573="Unknown")),
(AND('[1]PWS Information'!$E$10="NTNC",P4573="Unknown")),
(AND('[1]PWS Information'!$E$10="CWS",T4573="Multiple Family Residence",P4573="Galvanized Requiring Replacement")),
(AND('[1]PWS Information'!$E$10="CWS",P4573="Galvanized Requiring Replacement")),
(AND('[1]PWS Information'!$E$10="NTNC",T4573="Multiple Family Residence",P4573="Galvanized Requiring Replacement")))),"Tier 5",
"")))))</f>
        <v>Tier 5</v>
      </c>
      <c r="Y4573" s="24"/>
      <c r="Z4573" s="24"/>
    </row>
    <row r="4574" spans="1:26" x14ac:dyDescent="0.25">
      <c r="A4574" s="17">
        <v>4571</v>
      </c>
      <c r="B4574" s="17">
        <v>2712</v>
      </c>
      <c r="C4574" s="17" t="s">
        <v>155</v>
      </c>
      <c r="D4574" s="17" t="s">
        <v>188</v>
      </c>
      <c r="E4574" s="17">
        <v>79549</v>
      </c>
      <c r="F4574" s="17"/>
      <c r="G4574" s="17"/>
      <c r="H4574" s="17"/>
      <c r="I4574" s="25" t="s">
        <v>218</v>
      </c>
      <c r="J4574" s="22" t="s">
        <v>254</v>
      </c>
      <c r="K4574" s="22" t="s">
        <v>255</v>
      </c>
      <c r="L4574" s="22" t="s">
        <v>256</v>
      </c>
      <c r="M4574" s="25" t="s">
        <v>218</v>
      </c>
      <c r="N4574" s="19"/>
      <c r="O4574" s="22" t="s">
        <v>256</v>
      </c>
      <c r="P4574" s="31" t="str">
        <f t="shared" si="71"/>
        <v>Non-Lead</v>
      </c>
      <c r="Q4574" s="40" t="s">
        <v>254</v>
      </c>
      <c r="R4574" s="40" t="s">
        <v>254</v>
      </c>
      <c r="S4574" s="24"/>
      <c r="T4574" s="16"/>
      <c r="U4574" s="41" t="s">
        <v>255</v>
      </c>
      <c r="V4574" s="41" t="s">
        <v>255</v>
      </c>
      <c r="W4574" s="16"/>
      <c r="X4574" s="43" t="str">
        <f>IF((OR((AND('[1]PWS Information'!$E$10="CWS",T4574="Single Family Residence",P4574="Lead")),
(AND('[1]PWS Information'!$E$10="CWS",T4574="Multiple Family Residence",'[1]PWS Information'!$E$11="Yes",P4574="Lead")),
(AND('[1]PWS Information'!$E$10="NTNC",P4574="Lead")))),"Tier 1",
IF((OR((AND('[1]PWS Information'!$E$10="CWS",T4574="Multiple Family Residence",'[1]PWS Information'!$E$11="No",P4574="Lead")),
(AND('[1]PWS Information'!$E$10="CWS",T4574="Other",P4574="Lead")),
(AND(T4574="",P4574="Lead")),
(AND('[1]PWS Information'!$E$10="CWS",T4574="Building",P4574="Lead")))),"Tier 2",
IF((OR((AND('[1]PWS Information'!$E$10="CWS",T4574="Single Family Residence",P4574="Galvanized Requiring Replacement")),
(AND('[1]PWS Information'!$E$10="CWS",T4574="Single Family Residence",P4574="Galvanized Requiring Replacement",Q4574="Yes")),
(AND('[1]PWS Information'!$E$10="NTNC",T4574="Single Family Residence",P4574="Galvanized Requiring Replacement")),
(AND('[1]PWS Information'!$E$10="NTNC",T4574="Single Family Residence",Q4574="Yes")))),"Tier 3",
IF((OR((AND('[1]PWS Information'!$E$10="CWS",T4574="Single Family Residence",R4574="Yes",P4574="Non-Lead", I4574="Non-Lead - Copper",K4574="Before 1989")),
(AND('[1]PWS Information'!$E$10="CWS",T4574="Single Family Residence",R4574="Yes",P4574="Non-Lead", M4574="Non-Lead - Copper",N4574="Before 1989")))),"Tier 4",
IF((OR((AND('[1]PWS Information'!$E$10="NTNC",P4574="Non-Lead")),
(AND('[1]PWS Information'!$E$10="CWS",P4574="Non-Lead",R4574="")),
(AND('[1]PWS Information'!$E$10="CWS",P4574="Non-Lead",R4574="No")),
(AND('[1]PWS Information'!$E$10="CWS",P4574="Non-Lead",R4574="Don't Know")),
(AND('[1]PWS Information'!$E$10="CWS",P4574="Non-Lead", I4574="Non-Lead - Copper", R4574="Yes", K4574="Between 1989 and 2014")),
(AND('[1]PWS Information'!$E$10="CWS",P4574="Non-Lead", I4574="Non-Lead - Copper", R4574="Yes", K4574="After 2014")),
(AND('[1]PWS Information'!$E$10="CWS",P4574="Non-Lead", I4574="Non-Lead - Copper", R4574="Yes", K4574="Unknown")),
(AND('[1]PWS Information'!$E$10="CWS",P4574="Non-Lead", M4574="Non-Lead - Copper", R4574="Yes", N4574="Between 1989 and 2014")),
(AND('[1]PWS Information'!$E$10="CWS",P4574="Non-Lead", M4574="Non-Lead - Copper", R4574="Yes", N4574="After 2014")),
(AND('[1]PWS Information'!$E$10="CWS",P4574="Non-Lead", M4574="Non-Lead - Copper", R4574="Yes", N4574="Unknown")),
(AND('[1]PWS Information'!$E$10="CWS",P4574="Unknown")),
(AND('[1]PWS Information'!$E$10="NTNC",P4574="Unknown")),
(AND('[1]PWS Information'!$E$10="CWS",T4574="Multiple Family Residence",P4574="Galvanized Requiring Replacement")),
(AND('[1]PWS Information'!$E$10="CWS",P4574="Galvanized Requiring Replacement")),
(AND('[1]PWS Information'!$E$10="NTNC",T4574="Multiple Family Residence",P4574="Galvanized Requiring Replacement")))),"Tier 5",
"")))))</f>
        <v>Tier 5</v>
      </c>
      <c r="Y4574" s="24"/>
      <c r="Z4574" s="24"/>
    </row>
    <row r="4575" spans="1:26" x14ac:dyDescent="0.25">
      <c r="A4575" s="17">
        <v>4572</v>
      </c>
      <c r="B4575" s="18">
        <v>2800</v>
      </c>
      <c r="C4575" s="18" t="s">
        <v>155</v>
      </c>
      <c r="D4575" s="18" t="s">
        <v>188</v>
      </c>
      <c r="E4575" s="18">
        <v>79549</v>
      </c>
      <c r="F4575" s="18"/>
      <c r="G4575" s="18"/>
      <c r="H4575" s="18"/>
      <c r="I4575" s="21" t="s">
        <v>218</v>
      </c>
      <c r="J4575" s="22" t="s">
        <v>254</v>
      </c>
      <c r="K4575" s="22" t="s">
        <v>255</v>
      </c>
      <c r="L4575" s="22" t="s">
        <v>256</v>
      </c>
      <c r="M4575" s="21" t="s">
        <v>222</v>
      </c>
      <c r="N4575" s="23"/>
      <c r="O4575" s="22" t="s">
        <v>256</v>
      </c>
      <c r="P4575" s="31" t="str">
        <f t="shared" si="71"/>
        <v>Galvanized Requiring Replacement</v>
      </c>
      <c r="Q4575" s="40" t="s">
        <v>254</v>
      </c>
      <c r="R4575" s="40" t="s">
        <v>254</v>
      </c>
      <c r="S4575" s="24"/>
      <c r="T4575" s="16"/>
      <c r="U4575" s="41" t="s">
        <v>255</v>
      </c>
      <c r="V4575" s="41" t="s">
        <v>255</v>
      </c>
      <c r="W4575" s="16"/>
      <c r="X4575" s="43" t="str">
        <f>IF((OR((AND('[1]PWS Information'!$E$10="CWS",T4575="Single Family Residence",P4575="Lead")),
(AND('[1]PWS Information'!$E$10="CWS",T4575="Multiple Family Residence",'[1]PWS Information'!$E$11="Yes",P4575="Lead")),
(AND('[1]PWS Information'!$E$10="NTNC",P4575="Lead")))),"Tier 1",
IF((OR((AND('[1]PWS Information'!$E$10="CWS",T4575="Multiple Family Residence",'[1]PWS Information'!$E$11="No",P4575="Lead")),
(AND('[1]PWS Information'!$E$10="CWS",T4575="Other",P4575="Lead")),
(AND(T4575="",P4575="Lead")),
(AND('[1]PWS Information'!$E$10="CWS",T4575="Building",P4575="Lead")))),"Tier 2",
IF((OR((AND('[1]PWS Information'!$E$10="CWS",T4575="Single Family Residence",P4575="Galvanized Requiring Replacement")),
(AND('[1]PWS Information'!$E$10="CWS",T4575="Single Family Residence",P4575="Galvanized Requiring Replacement",Q4575="Yes")),
(AND('[1]PWS Information'!$E$10="NTNC",T4575="Single Family Residence",P4575="Galvanized Requiring Replacement")),
(AND('[1]PWS Information'!$E$10="NTNC",T4575="Single Family Residence",Q4575="Yes")))),"Tier 3",
IF((OR((AND('[1]PWS Information'!$E$10="CWS",T4575="Single Family Residence",R4575="Yes",P4575="Non-Lead", I4575="Non-Lead - Copper",K4575="Before 1989")),
(AND('[1]PWS Information'!$E$10="CWS",T4575="Single Family Residence",R4575="Yes",P4575="Non-Lead", M4575="Non-Lead - Copper",N4575="Before 1989")))),"Tier 4",
IF((OR((AND('[1]PWS Information'!$E$10="NTNC",P4575="Non-Lead")),
(AND('[1]PWS Information'!$E$10="CWS",P4575="Non-Lead",R4575="")),
(AND('[1]PWS Information'!$E$10="CWS",P4575="Non-Lead",R4575="No")),
(AND('[1]PWS Information'!$E$10="CWS",P4575="Non-Lead",R4575="Don't Know")),
(AND('[1]PWS Information'!$E$10="CWS",P4575="Non-Lead", I4575="Non-Lead - Copper", R4575="Yes", K4575="Between 1989 and 2014")),
(AND('[1]PWS Information'!$E$10="CWS",P4575="Non-Lead", I4575="Non-Lead - Copper", R4575="Yes", K4575="After 2014")),
(AND('[1]PWS Information'!$E$10="CWS",P4575="Non-Lead", I4575="Non-Lead - Copper", R4575="Yes", K4575="Unknown")),
(AND('[1]PWS Information'!$E$10="CWS",P4575="Non-Lead", M4575="Non-Lead - Copper", R4575="Yes", N4575="Between 1989 and 2014")),
(AND('[1]PWS Information'!$E$10="CWS",P4575="Non-Lead", M4575="Non-Lead - Copper", R4575="Yes", N4575="After 2014")),
(AND('[1]PWS Information'!$E$10="CWS",P4575="Non-Lead", M4575="Non-Lead - Copper", R4575="Yes", N4575="Unknown")),
(AND('[1]PWS Information'!$E$10="CWS",P4575="Unknown")),
(AND('[1]PWS Information'!$E$10="NTNC",P4575="Unknown")),
(AND('[1]PWS Information'!$E$10="CWS",T4575="Multiple Family Residence",P4575="Galvanized Requiring Replacement")),
(AND('[1]PWS Information'!$E$10="CWS",P4575="Galvanized Requiring Replacement")),
(AND('[1]PWS Information'!$E$10="NTNC",T4575="Multiple Family Residence",P4575="Galvanized Requiring Replacement")))),"Tier 5",
"")))))</f>
        <v>Tier 5</v>
      </c>
      <c r="Y4575" s="24"/>
      <c r="Z4575" s="24"/>
    </row>
    <row r="4576" spans="1:26" x14ac:dyDescent="0.25">
      <c r="A4576" s="17">
        <v>4573</v>
      </c>
      <c r="B4576" s="17">
        <v>2801</v>
      </c>
      <c r="C4576" s="17" t="s">
        <v>155</v>
      </c>
      <c r="D4576" s="17" t="s">
        <v>188</v>
      </c>
      <c r="E4576" s="17">
        <v>79549</v>
      </c>
      <c r="F4576" s="17"/>
      <c r="G4576" s="17"/>
      <c r="H4576" s="17"/>
      <c r="I4576" s="21" t="s">
        <v>218</v>
      </c>
      <c r="J4576" s="22" t="s">
        <v>254</v>
      </c>
      <c r="K4576" s="22" t="s">
        <v>255</v>
      </c>
      <c r="L4576" s="22" t="s">
        <v>256</v>
      </c>
      <c r="M4576" s="21" t="s">
        <v>218</v>
      </c>
      <c r="N4576" s="19"/>
      <c r="O4576" s="22" t="s">
        <v>256</v>
      </c>
      <c r="P4576" s="31" t="str">
        <f t="shared" si="71"/>
        <v>Non-Lead</v>
      </c>
      <c r="Q4576" s="40" t="s">
        <v>254</v>
      </c>
      <c r="R4576" s="40" t="s">
        <v>254</v>
      </c>
      <c r="S4576" s="24"/>
      <c r="T4576" s="16"/>
      <c r="U4576" s="41" t="s">
        <v>255</v>
      </c>
      <c r="V4576" s="41" t="s">
        <v>255</v>
      </c>
      <c r="W4576" s="16"/>
      <c r="X4576" s="43" t="str">
        <f>IF((OR((AND('[1]PWS Information'!$E$10="CWS",T4576="Single Family Residence",P4576="Lead")),
(AND('[1]PWS Information'!$E$10="CWS",T4576="Multiple Family Residence",'[1]PWS Information'!$E$11="Yes",P4576="Lead")),
(AND('[1]PWS Information'!$E$10="NTNC",P4576="Lead")))),"Tier 1",
IF((OR((AND('[1]PWS Information'!$E$10="CWS",T4576="Multiple Family Residence",'[1]PWS Information'!$E$11="No",P4576="Lead")),
(AND('[1]PWS Information'!$E$10="CWS",T4576="Other",P4576="Lead")),
(AND(T4576="",P4576="Lead")),
(AND('[1]PWS Information'!$E$10="CWS",T4576="Building",P4576="Lead")))),"Tier 2",
IF((OR((AND('[1]PWS Information'!$E$10="CWS",T4576="Single Family Residence",P4576="Galvanized Requiring Replacement")),
(AND('[1]PWS Information'!$E$10="CWS",T4576="Single Family Residence",P4576="Galvanized Requiring Replacement",Q4576="Yes")),
(AND('[1]PWS Information'!$E$10="NTNC",T4576="Single Family Residence",P4576="Galvanized Requiring Replacement")),
(AND('[1]PWS Information'!$E$10="NTNC",T4576="Single Family Residence",Q4576="Yes")))),"Tier 3",
IF((OR((AND('[1]PWS Information'!$E$10="CWS",T4576="Single Family Residence",R4576="Yes",P4576="Non-Lead", I4576="Non-Lead - Copper",K4576="Before 1989")),
(AND('[1]PWS Information'!$E$10="CWS",T4576="Single Family Residence",R4576="Yes",P4576="Non-Lead", M4576="Non-Lead - Copper",N4576="Before 1989")))),"Tier 4",
IF((OR((AND('[1]PWS Information'!$E$10="NTNC",P4576="Non-Lead")),
(AND('[1]PWS Information'!$E$10="CWS",P4576="Non-Lead",R4576="")),
(AND('[1]PWS Information'!$E$10="CWS",P4576="Non-Lead",R4576="No")),
(AND('[1]PWS Information'!$E$10="CWS",P4576="Non-Lead",R4576="Don't Know")),
(AND('[1]PWS Information'!$E$10="CWS",P4576="Non-Lead", I4576="Non-Lead - Copper", R4576="Yes", K4576="Between 1989 and 2014")),
(AND('[1]PWS Information'!$E$10="CWS",P4576="Non-Lead", I4576="Non-Lead - Copper", R4576="Yes", K4576="After 2014")),
(AND('[1]PWS Information'!$E$10="CWS",P4576="Non-Lead", I4576="Non-Lead - Copper", R4576="Yes", K4576="Unknown")),
(AND('[1]PWS Information'!$E$10="CWS",P4576="Non-Lead", M4576="Non-Lead - Copper", R4576="Yes", N4576="Between 1989 and 2014")),
(AND('[1]PWS Information'!$E$10="CWS",P4576="Non-Lead", M4576="Non-Lead - Copper", R4576="Yes", N4576="After 2014")),
(AND('[1]PWS Information'!$E$10="CWS",P4576="Non-Lead", M4576="Non-Lead - Copper", R4576="Yes", N4576="Unknown")),
(AND('[1]PWS Information'!$E$10="CWS",P4576="Unknown")),
(AND('[1]PWS Information'!$E$10="NTNC",P4576="Unknown")),
(AND('[1]PWS Information'!$E$10="CWS",T4576="Multiple Family Residence",P4576="Galvanized Requiring Replacement")),
(AND('[1]PWS Information'!$E$10="CWS",P4576="Galvanized Requiring Replacement")),
(AND('[1]PWS Information'!$E$10="NTNC",T4576="Multiple Family Residence",P4576="Galvanized Requiring Replacement")))),"Tier 5",
"")))))</f>
        <v>Tier 5</v>
      </c>
      <c r="Y4576" s="24"/>
      <c r="Z4576" s="24"/>
    </row>
    <row r="4577" spans="1:26" x14ac:dyDescent="0.25">
      <c r="A4577" s="17">
        <v>4574</v>
      </c>
      <c r="B4577" s="17">
        <v>2801</v>
      </c>
      <c r="C4577" s="17" t="s">
        <v>155</v>
      </c>
      <c r="D4577" s="17" t="s">
        <v>188</v>
      </c>
      <c r="E4577" s="17">
        <v>79549</v>
      </c>
      <c r="F4577" s="17"/>
      <c r="G4577" s="17"/>
      <c r="H4577" s="17"/>
      <c r="I4577" s="21" t="s">
        <v>221</v>
      </c>
      <c r="J4577" s="22" t="s">
        <v>254</v>
      </c>
      <c r="K4577" s="22" t="s">
        <v>255</v>
      </c>
      <c r="L4577" s="22" t="s">
        <v>256</v>
      </c>
      <c r="M4577" s="21" t="s">
        <v>218</v>
      </c>
      <c r="N4577" s="37"/>
      <c r="O4577" s="22" t="s">
        <v>256</v>
      </c>
      <c r="P4577" s="31" t="str">
        <f t="shared" si="71"/>
        <v>Non-Lead</v>
      </c>
      <c r="Q4577" s="40" t="s">
        <v>254</v>
      </c>
      <c r="R4577" s="40" t="s">
        <v>254</v>
      </c>
      <c r="S4577" s="24"/>
      <c r="T4577" s="16"/>
      <c r="U4577" s="41" t="s">
        <v>255</v>
      </c>
      <c r="V4577" s="41" t="s">
        <v>255</v>
      </c>
      <c r="W4577" s="16"/>
      <c r="X4577" s="43" t="str">
        <f>IF((OR((AND('[1]PWS Information'!$E$10="CWS",T4577="Single Family Residence",P4577="Lead")),
(AND('[1]PWS Information'!$E$10="CWS",T4577="Multiple Family Residence",'[1]PWS Information'!$E$11="Yes",P4577="Lead")),
(AND('[1]PWS Information'!$E$10="NTNC",P4577="Lead")))),"Tier 1",
IF((OR((AND('[1]PWS Information'!$E$10="CWS",T4577="Multiple Family Residence",'[1]PWS Information'!$E$11="No",P4577="Lead")),
(AND('[1]PWS Information'!$E$10="CWS",T4577="Other",P4577="Lead")),
(AND(T4577="",P4577="Lead")),
(AND('[1]PWS Information'!$E$10="CWS",T4577="Building",P4577="Lead")))),"Tier 2",
IF((OR((AND('[1]PWS Information'!$E$10="CWS",T4577="Single Family Residence",P4577="Galvanized Requiring Replacement")),
(AND('[1]PWS Information'!$E$10="CWS",T4577="Single Family Residence",P4577="Galvanized Requiring Replacement",Q4577="Yes")),
(AND('[1]PWS Information'!$E$10="NTNC",T4577="Single Family Residence",P4577="Galvanized Requiring Replacement")),
(AND('[1]PWS Information'!$E$10="NTNC",T4577="Single Family Residence",Q4577="Yes")))),"Tier 3",
IF((OR((AND('[1]PWS Information'!$E$10="CWS",T4577="Single Family Residence",R4577="Yes",P4577="Non-Lead", I4577="Non-Lead - Copper",K4577="Before 1989")),
(AND('[1]PWS Information'!$E$10="CWS",T4577="Single Family Residence",R4577="Yes",P4577="Non-Lead", M4577="Non-Lead - Copper",N4577="Before 1989")))),"Tier 4",
IF((OR((AND('[1]PWS Information'!$E$10="NTNC",P4577="Non-Lead")),
(AND('[1]PWS Information'!$E$10="CWS",P4577="Non-Lead",R4577="")),
(AND('[1]PWS Information'!$E$10="CWS",P4577="Non-Lead",R4577="No")),
(AND('[1]PWS Information'!$E$10="CWS",P4577="Non-Lead",R4577="Don't Know")),
(AND('[1]PWS Information'!$E$10="CWS",P4577="Non-Lead", I4577="Non-Lead - Copper", R4577="Yes", K4577="Between 1989 and 2014")),
(AND('[1]PWS Information'!$E$10="CWS",P4577="Non-Lead", I4577="Non-Lead - Copper", R4577="Yes", K4577="After 2014")),
(AND('[1]PWS Information'!$E$10="CWS",P4577="Non-Lead", I4577="Non-Lead - Copper", R4577="Yes", K4577="Unknown")),
(AND('[1]PWS Information'!$E$10="CWS",P4577="Non-Lead", M4577="Non-Lead - Copper", R4577="Yes", N4577="Between 1989 and 2014")),
(AND('[1]PWS Information'!$E$10="CWS",P4577="Non-Lead", M4577="Non-Lead - Copper", R4577="Yes", N4577="After 2014")),
(AND('[1]PWS Information'!$E$10="CWS",P4577="Non-Lead", M4577="Non-Lead - Copper", R4577="Yes", N4577="Unknown")),
(AND('[1]PWS Information'!$E$10="CWS",P4577="Unknown")),
(AND('[1]PWS Information'!$E$10="NTNC",P4577="Unknown")),
(AND('[1]PWS Information'!$E$10="CWS",T4577="Multiple Family Residence",P4577="Galvanized Requiring Replacement")),
(AND('[1]PWS Information'!$E$10="CWS",P4577="Galvanized Requiring Replacement")),
(AND('[1]PWS Information'!$E$10="NTNC",T4577="Multiple Family Residence",P4577="Galvanized Requiring Replacement")))),"Tier 5",
"")))))</f>
        <v>Tier 5</v>
      </c>
      <c r="Y4577" s="24"/>
      <c r="Z4577" s="24"/>
    </row>
    <row r="4578" spans="1:26" x14ac:dyDescent="0.25">
      <c r="A4578" s="17">
        <v>4575</v>
      </c>
      <c r="B4578" s="18">
        <v>2803</v>
      </c>
      <c r="C4578" s="17" t="s">
        <v>155</v>
      </c>
      <c r="D4578" s="17" t="s">
        <v>188</v>
      </c>
      <c r="E4578" s="17">
        <v>79549</v>
      </c>
      <c r="F4578" s="18"/>
      <c r="G4578" s="18"/>
      <c r="H4578" s="18"/>
      <c r="I4578" s="21" t="s">
        <v>218</v>
      </c>
      <c r="J4578" s="22" t="s">
        <v>254</v>
      </c>
      <c r="K4578" s="22" t="s">
        <v>255</v>
      </c>
      <c r="L4578" s="22" t="s">
        <v>256</v>
      </c>
      <c r="M4578" s="21" t="s">
        <v>218</v>
      </c>
      <c r="N4578" s="19"/>
      <c r="O4578" s="22" t="s">
        <v>256</v>
      </c>
      <c r="P4578" s="31" t="str">
        <f t="shared" si="71"/>
        <v>Non-Lead</v>
      </c>
      <c r="Q4578" s="40" t="s">
        <v>254</v>
      </c>
      <c r="R4578" s="40" t="s">
        <v>254</v>
      </c>
      <c r="S4578" s="24"/>
      <c r="T4578" s="16"/>
      <c r="U4578" s="41" t="s">
        <v>255</v>
      </c>
      <c r="V4578" s="41" t="s">
        <v>255</v>
      </c>
      <c r="W4578" s="16"/>
      <c r="X4578" s="43" t="str">
        <f>IF((OR((AND('[1]PWS Information'!$E$10="CWS",T4578="Single Family Residence",P4578="Lead")),
(AND('[1]PWS Information'!$E$10="CWS",T4578="Multiple Family Residence",'[1]PWS Information'!$E$11="Yes",P4578="Lead")),
(AND('[1]PWS Information'!$E$10="NTNC",P4578="Lead")))),"Tier 1",
IF((OR((AND('[1]PWS Information'!$E$10="CWS",T4578="Multiple Family Residence",'[1]PWS Information'!$E$11="No",P4578="Lead")),
(AND('[1]PWS Information'!$E$10="CWS",T4578="Other",P4578="Lead")),
(AND(T4578="",P4578="Lead")),
(AND('[1]PWS Information'!$E$10="CWS",T4578="Building",P4578="Lead")))),"Tier 2",
IF((OR((AND('[1]PWS Information'!$E$10="CWS",T4578="Single Family Residence",P4578="Galvanized Requiring Replacement")),
(AND('[1]PWS Information'!$E$10="CWS",T4578="Single Family Residence",P4578="Galvanized Requiring Replacement",Q4578="Yes")),
(AND('[1]PWS Information'!$E$10="NTNC",T4578="Single Family Residence",P4578="Galvanized Requiring Replacement")),
(AND('[1]PWS Information'!$E$10="NTNC",T4578="Single Family Residence",Q4578="Yes")))),"Tier 3",
IF((OR((AND('[1]PWS Information'!$E$10="CWS",T4578="Single Family Residence",R4578="Yes",P4578="Non-Lead", I4578="Non-Lead - Copper",K4578="Before 1989")),
(AND('[1]PWS Information'!$E$10="CWS",T4578="Single Family Residence",R4578="Yes",P4578="Non-Lead", M4578="Non-Lead - Copper",N4578="Before 1989")))),"Tier 4",
IF((OR((AND('[1]PWS Information'!$E$10="NTNC",P4578="Non-Lead")),
(AND('[1]PWS Information'!$E$10="CWS",P4578="Non-Lead",R4578="")),
(AND('[1]PWS Information'!$E$10="CWS",P4578="Non-Lead",R4578="No")),
(AND('[1]PWS Information'!$E$10="CWS",P4578="Non-Lead",R4578="Don't Know")),
(AND('[1]PWS Information'!$E$10="CWS",P4578="Non-Lead", I4578="Non-Lead - Copper", R4578="Yes", K4578="Between 1989 and 2014")),
(AND('[1]PWS Information'!$E$10="CWS",P4578="Non-Lead", I4578="Non-Lead - Copper", R4578="Yes", K4578="After 2014")),
(AND('[1]PWS Information'!$E$10="CWS",P4578="Non-Lead", I4578="Non-Lead - Copper", R4578="Yes", K4578="Unknown")),
(AND('[1]PWS Information'!$E$10="CWS",P4578="Non-Lead", M4578="Non-Lead - Copper", R4578="Yes", N4578="Between 1989 and 2014")),
(AND('[1]PWS Information'!$E$10="CWS",P4578="Non-Lead", M4578="Non-Lead - Copper", R4578="Yes", N4578="After 2014")),
(AND('[1]PWS Information'!$E$10="CWS",P4578="Non-Lead", M4578="Non-Lead - Copper", R4578="Yes", N4578="Unknown")),
(AND('[1]PWS Information'!$E$10="CWS",P4578="Unknown")),
(AND('[1]PWS Information'!$E$10="NTNC",P4578="Unknown")),
(AND('[1]PWS Information'!$E$10="CWS",T4578="Multiple Family Residence",P4578="Galvanized Requiring Replacement")),
(AND('[1]PWS Information'!$E$10="CWS",P4578="Galvanized Requiring Replacement")),
(AND('[1]PWS Information'!$E$10="NTNC",T4578="Multiple Family Residence",P4578="Galvanized Requiring Replacement")))),"Tier 5",
"")))))</f>
        <v>Tier 5</v>
      </c>
      <c r="Y4578" s="24"/>
      <c r="Z4578" s="24"/>
    </row>
    <row r="4579" spans="1:26" x14ac:dyDescent="0.25">
      <c r="A4579" s="17">
        <v>4576</v>
      </c>
      <c r="B4579" s="18">
        <v>2804</v>
      </c>
      <c r="C4579" s="17" t="s">
        <v>155</v>
      </c>
      <c r="D4579" s="17" t="s">
        <v>188</v>
      </c>
      <c r="E4579" s="17">
        <v>79549</v>
      </c>
      <c r="F4579" s="18"/>
      <c r="G4579" s="18"/>
      <c r="H4579" s="18"/>
      <c r="I4579" s="21" t="s">
        <v>218</v>
      </c>
      <c r="J4579" s="22" t="s">
        <v>254</v>
      </c>
      <c r="K4579" s="22" t="s">
        <v>255</v>
      </c>
      <c r="L4579" s="22" t="s">
        <v>256</v>
      </c>
      <c r="M4579" s="21" t="s">
        <v>222</v>
      </c>
      <c r="N4579" s="23"/>
      <c r="O4579" s="22" t="s">
        <v>256</v>
      </c>
      <c r="P4579" s="31" t="str">
        <f t="shared" si="71"/>
        <v>Galvanized Requiring Replacement</v>
      </c>
      <c r="Q4579" s="40" t="s">
        <v>254</v>
      </c>
      <c r="R4579" s="40" t="s">
        <v>254</v>
      </c>
      <c r="S4579" s="24"/>
      <c r="T4579" s="16"/>
      <c r="U4579" s="41" t="s">
        <v>255</v>
      </c>
      <c r="V4579" s="41" t="s">
        <v>255</v>
      </c>
      <c r="W4579" s="16"/>
      <c r="X4579" s="43" t="str">
        <f>IF((OR((AND('[1]PWS Information'!$E$10="CWS",T4579="Single Family Residence",P4579="Lead")),
(AND('[1]PWS Information'!$E$10="CWS",T4579="Multiple Family Residence",'[1]PWS Information'!$E$11="Yes",P4579="Lead")),
(AND('[1]PWS Information'!$E$10="NTNC",P4579="Lead")))),"Tier 1",
IF((OR((AND('[1]PWS Information'!$E$10="CWS",T4579="Multiple Family Residence",'[1]PWS Information'!$E$11="No",P4579="Lead")),
(AND('[1]PWS Information'!$E$10="CWS",T4579="Other",P4579="Lead")),
(AND(T4579="",P4579="Lead")),
(AND('[1]PWS Information'!$E$10="CWS",T4579="Building",P4579="Lead")))),"Tier 2",
IF((OR((AND('[1]PWS Information'!$E$10="CWS",T4579="Single Family Residence",P4579="Galvanized Requiring Replacement")),
(AND('[1]PWS Information'!$E$10="CWS",T4579="Single Family Residence",P4579="Galvanized Requiring Replacement",Q4579="Yes")),
(AND('[1]PWS Information'!$E$10="NTNC",T4579="Single Family Residence",P4579="Galvanized Requiring Replacement")),
(AND('[1]PWS Information'!$E$10="NTNC",T4579="Single Family Residence",Q4579="Yes")))),"Tier 3",
IF((OR((AND('[1]PWS Information'!$E$10="CWS",T4579="Single Family Residence",R4579="Yes",P4579="Non-Lead", I4579="Non-Lead - Copper",K4579="Before 1989")),
(AND('[1]PWS Information'!$E$10="CWS",T4579="Single Family Residence",R4579="Yes",P4579="Non-Lead", M4579="Non-Lead - Copper",N4579="Before 1989")))),"Tier 4",
IF((OR((AND('[1]PWS Information'!$E$10="NTNC",P4579="Non-Lead")),
(AND('[1]PWS Information'!$E$10="CWS",P4579="Non-Lead",R4579="")),
(AND('[1]PWS Information'!$E$10="CWS",P4579="Non-Lead",R4579="No")),
(AND('[1]PWS Information'!$E$10="CWS",P4579="Non-Lead",R4579="Don't Know")),
(AND('[1]PWS Information'!$E$10="CWS",P4579="Non-Lead", I4579="Non-Lead - Copper", R4579="Yes", K4579="Between 1989 and 2014")),
(AND('[1]PWS Information'!$E$10="CWS",P4579="Non-Lead", I4579="Non-Lead - Copper", R4579="Yes", K4579="After 2014")),
(AND('[1]PWS Information'!$E$10="CWS",P4579="Non-Lead", I4579="Non-Lead - Copper", R4579="Yes", K4579="Unknown")),
(AND('[1]PWS Information'!$E$10="CWS",P4579="Non-Lead", M4579="Non-Lead - Copper", R4579="Yes", N4579="Between 1989 and 2014")),
(AND('[1]PWS Information'!$E$10="CWS",P4579="Non-Lead", M4579="Non-Lead - Copper", R4579="Yes", N4579="After 2014")),
(AND('[1]PWS Information'!$E$10="CWS",P4579="Non-Lead", M4579="Non-Lead - Copper", R4579="Yes", N4579="Unknown")),
(AND('[1]PWS Information'!$E$10="CWS",P4579="Unknown")),
(AND('[1]PWS Information'!$E$10="NTNC",P4579="Unknown")),
(AND('[1]PWS Information'!$E$10="CWS",T4579="Multiple Family Residence",P4579="Galvanized Requiring Replacement")),
(AND('[1]PWS Information'!$E$10="CWS",P4579="Galvanized Requiring Replacement")),
(AND('[1]PWS Information'!$E$10="NTNC",T4579="Multiple Family Residence",P4579="Galvanized Requiring Replacement")))),"Tier 5",
"")))))</f>
        <v>Tier 5</v>
      </c>
      <c r="Y4579" s="24"/>
      <c r="Z4579" s="24"/>
    </row>
    <row r="4580" spans="1:26" x14ac:dyDescent="0.25">
      <c r="A4580" s="17">
        <v>4577</v>
      </c>
      <c r="B4580" s="17">
        <v>2805</v>
      </c>
      <c r="C4580" s="17" t="s">
        <v>155</v>
      </c>
      <c r="D4580" s="17" t="s">
        <v>188</v>
      </c>
      <c r="E4580" s="17">
        <v>79549</v>
      </c>
      <c r="F4580" s="17"/>
      <c r="G4580" s="17"/>
      <c r="H4580" s="17"/>
      <c r="I4580" s="25" t="s">
        <v>218</v>
      </c>
      <c r="J4580" s="22" t="s">
        <v>254</v>
      </c>
      <c r="K4580" s="22" t="s">
        <v>255</v>
      </c>
      <c r="L4580" s="22" t="s">
        <v>256</v>
      </c>
      <c r="M4580" s="25" t="s">
        <v>218</v>
      </c>
      <c r="N4580" s="19"/>
      <c r="O4580" s="22" t="s">
        <v>256</v>
      </c>
      <c r="P4580" s="31" t="str">
        <f t="shared" si="71"/>
        <v>Non-Lead</v>
      </c>
      <c r="Q4580" s="40" t="s">
        <v>254</v>
      </c>
      <c r="R4580" s="40" t="s">
        <v>254</v>
      </c>
      <c r="S4580" s="24"/>
      <c r="T4580" s="16"/>
      <c r="U4580" s="41" t="s">
        <v>255</v>
      </c>
      <c r="V4580" s="41" t="s">
        <v>255</v>
      </c>
      <c r="W4580" s="16"/>
      <c r="X4580" s="43" t="str">
        <f>IF((OR((AND('[1]PWS Information'!$E$10="CWS",T4580="Single Family Residence",P4580="Lead")),
(AND('[1]PWS Information'!$E$10="CWS",T4580="Multiple Family Residence",'[1]PWS Information'!$E$11="Yes",P4580="Lead")),
(AND('[1]PWS Information'!$E$10="NTNC",P4580="Lead")))),"Tier 1",
IF((OR((AND('[1]PWS Information'!$E$10="CWS",T4580="Multiple Family Residence",'[1]PWS Information'!$E$11="No",P4580="Lead")),
(AND('[1]PWS Information'!$E$10="CWS",T4580="Other",P4580="Lead")),
(AND(T4580="",P4580="Lead")),
(AND('[1]PWS Information'!$E$10="CWS",T4580="Building",P4580="Lead")))),"Tier 2",
IF((OR((AND('[1]PWS Information'!$E$10="CWS",T4580="Single Family Residence",P4580="Galvanized Requiring Replacement")),
(AND('[1]PWS Information'!$E$10="CWS",T4580="Single Family Residence",P4580="Galvanized Requiring Replacement",Q4580="Yes")),
(AND('[1]PWS Information'!$E$10="NTNC",T4580="Single Family Residence",P4580="Galvanized Requiring Replacement")),
(AND('[1]PWS Information'!$E$10="NTNC",T4580="Single Family Residence",Q4580="Yes")))),"Tier 3",
IF((OR((AND('[1]PWS Information'!$E$10="CWS",T4580="Single Family Residence",R4580="Yes",P4580="Non-Lead", I4580="Non-Lead - Copper",K4580="Before 1989")),
(AND('[1]PWS Information'!$E$10="CWS",T4580="Single Family Residence",R4580="Yes",P4580="Non-Lead", M4580="Non-Lead - Copper",N4580="Before 1989")))),"Tier 4",
IF((OR((AND('[1]PWS Information'!$E$10="NTNC",P4580="Non-Lead")),
(AND('[1]PWS Information'!$E$10="CWS",P4580="Non-Lead",R4580="")),
(AND('[1]PWS Information'!$E$10="CWS",P4580="Non-Lead",R4580="No")),
(AND('[1]PWS Information'!$E$10="CWS",P4580="Non-Lead",R4580="Don't Know")),
(AND('[1]PWS Information'!$E$10="CWS",P4580="Non-Lead", I4580="Non-Lead - Copper", R4580="Yes", K4580="Between 1989 and 2014")),
(AND('[1]PWS Information'!$E$10="CWS",P4580="Non-Lead", I4580="Non-Lead - Copper", R4580="Yes", K4580="After 2014")),
(AND('[1]PWS Information'!$E$10="CWS",P4580="Non-Lead", I4580="Non-Lead - Copper", R4580="Yes", K4580="Unknown")),
(AND('[1]PWS Information'!$E$10="CWS",P4580="Non-Lead", M4580="Non-Lead - Copper", R4580="Yes", N4580="Between 1989 and 2014")),
(AND('[1]PWS Information'!$E$10="CWS",P4580="Non-Lead", M4580="Non-Lead - Copper", R4580="Yes", N4580="After 2014")),
(AND('[1]PWS Information'!$E$10="CWS",P4580="Non-Lead", M4580="Non-Lead - Copper", R4580="Yes", N4580="Unknown")),
(AND('[1]PWS Information'!$E$10="CWS",P4580="Unknown")),
(AND('[1]PWS Information'!$E$10="NTNC",P4580="Unknown")),
(AND('[1]PWS Information'!$E$10="CWS",T4580="Multiple Family Residence",P4580="Galvanized Requiring Replacement")),
(AND('[1]PWS Information'!$E$10="CWS",P4580="Galvanized Requiring Replacement")),
(AND('[1]PWS Information'!$E$10="NTNC",T4580="Multiple Family Residence",P4580="Galvanized Requiring Replacement")))),"Tier 5",
"")))))</f>
        <v>Tier 5</v>
      </c>
      <c r="Y4580" s="24"/>
      <c r="Z4580" s="24"/>
    </row>
    <row r="4581" spans="1:26" x14ac:dyDescent="0.25">
      <c r="A4581" s="17">
        <v>4578</v>
      </c>
      <c r="B4581" s="18">
        <v>2806</v>
      </c>
      <c r="C4581" s="17" t="s">
        <v>155</v>
      </c>
      <c r="D4581" s="17" t="s">
        <v>188</v>
      </c>
      <c r="E4581" s="17">
        <v>79549</v>
      </c>
      <c r="F4581" s="18"/>
      <c r="G4581" s="18"/>
      <c r="H4581" s="18"/>
      <c r="I4581" s="21" t="s">
        <v>221</v>
      </c>
      <c r="J4581" s="22" t="s">
        <v>254</v>
      </c>
      <c r="K4581" s="22" t="s">
        <v>255</v>
      </c>
      <c r="L4581" s="22" t="s">
        <v>256</v>
      </c>
      <c r="M4581" s="21" t="s">
        <v>221</v>
      </c>
      <c r="N4581" s="23"/>
      <c r="O4581" s="22" t="s">
        <v>256</v>
      </c>
      <c r="P4581" s="31" t="str">
        <f t="shared" si="71"/>
        <v>Non-Lead</v>
      </c>
      <c r="Q4581" s="40" t="s">
        <v>254</v>
      </c>
      <c r="R4581" s="40" t="s">
        <v>254</v>
      </c>
      <c r="S4581" s="24"/>
      <c r="T4581" s="16"/>
      <c r="U4581" s="41" t="s">
        <v>255</v>
      </c>
      <c r="V4581" s="41" t="s">
        <v>255</v>
      </c>
      <c r="W4581" s="16"/>
      <c r="X4581" s="43" t="str">
        <f>IF((OR((AND('[1]PWS Information'!$E$10="CWS",T4581="Single Family Residence",P4581="Lead")),
(AND('[1]PWS Information'!$E$10="CWS",T4581="Multiple Family Residence",'[1]PWS Information'!$E$11="Yes",P4581="Lead")),
(AND('[1]PWS Information'!$E$10="NTNC",P4581="Lead")))),"Tier 1",
IF((OR((AND('[1]PWS Information'!$E$10="CWS",T4581="Multiple Family Residence",'[1]PWS Information'!$E$11="No",P4581="Lead")),
(AND('[1]PWS Information'!$E$10="CWS",T4581="Other",P4581="Lead")),
(AND(T4581="",P4581="Lead")),
(AND('[1]PWS Information'!$E$10="CWS",T4581="Building",P4581="Lead")))),"Tier 2",
IF((OR((AND('[1]PWS Information'!$E$10="CWS",T4581="Single Family Residence",P4581="Galvanized Requiring Replacement")),
(AND('[1]PWS Information'!$E$10="CWS",T4581="Single Family Residence",P4581="Galvanized Requiring Replacement",Q4581="Yes")),
(AND('[1]PWS Information'!$E$10="NTNC",T4581="Single Family Residence",P4581="Galvanized Requiring Replacement")),
(AND('[1]PWS Information'!$E$10="NTNC",T4581="Single Family Residence",Q4581="Yes")))),"Tier 3",
IF((OR((AND('[1]PWS Information'!$E$10="CWS",T4581="Single Family Residence",R4581="Yes",P4581="Non-Lead", I4581="Non-Lead - Copper",K4581="Before 1989")),
(AND('[1]PWS Information'!$E$10="CWS",T4581="Single Family Residence",R4581="Yes",P4581="Non-Lead", M4581="Non-Lead - Copper",N4581="Before 1989")))),"Tier 4",
IF((OR((AND('[1]PWS Information'!$E$10="NTNC",P4581="Non-Lead")),
(AND('[1]PWS Information'!$E$10="CWS",P4581="Non-Lead",R4581="")),
(AND('[1]PWS Information'!$E$10="CWS",P4581="Non-Lead",R4581="No")),
(AND('[1]PWS Information'!$E$10="CWS",P4581="Non-Lead",R4581="Don't Know")),
(AND('[1]PWS Information'!$E$10="CWS",P4581="Non-Lead", I4581="Non-Lead - Copper", R4581="Yes", K4581="Between 1989 and 2014")),
(AND('[1]PWS Information'!$E$10="CWS",P4581="Non-Lead", I4581="Non-Lead - Copper", R4581="Yes", K4581="After 2014")),
(AND('[1]PWS Information'!$E$10="CWS",P4581="Non-Lead", I4581="Non-Lead - Copper", R4581="Yes", K4581="Unknown")),
(AND('[1]PWS Information'!$E$10="CWS",P4581="Non-Lead", M4581="Non-Lead - Copper", R4581="Yes", N4581="Between 1989 and 2014")),
(AND('[1]PWS Information'!$E$10="CWS",P4581="Non-Lead", M4581="Non-Lead - Copper", R4581="Yes", N4581="After 2014")),
(AND('[1]PWS Information'!$E$10="CWS",P4581="Non-Lead", M4581="Non-Lead - Copper", R4581="Yes", N4581="Unknown")),
(AND('[1]PWS Information'!$E$10="CWS",P4581="Unknown")),
(AND('[1]PWS Information'!$E$10="NTNC",P4581="Unknown")),
(AND('[1]PWS Information'!$E$10="CWS",T4581="Multiple Family Residence",P4581="Galvanized Requiring Replacement")),
(AND('[1]PWS Information'!$E$10="CWS",P4581="Galvanized Requiring Replacement")),
(AND('[1]PWS Information'!$E$10="NTNC",T4581="Multiple Family Residence",P4581="Galvanized Requiring Replacement")))),"Tier 5",
"")))))</f>
        <v>Tier 5</v>
      </c>
      <c r="Y4581" s="24"/>
      <c r="Z4581" s="24"/>
    </row>
    <row r="4582" spans="1:26" x14ac:dyDescent="0.25">
      <c r="A4582" s="17">
        <v>4579</v>
      </c>
      <c r="B4582" s="17">
        <v>2807</v>
      </c>
      <c r="C4582" s="17" t="s">
        <v>155</v>
      </c>
      <c r="D4582" s="17" t="s">
        <v>188</v>
      </c>
      <c r="E4582" s="17">
        <v>79549</v>
      </c>
      <c r="F4582" s="17"/>
      <c r="G4582" s="17"/>
      <c r="H4582" s="17"/>
      <c r="I4582" s="21" t="s">
        <v>219</v>
      </c>
      <c r="J4582" s="22" t="s">
        <v>254</v>
      </c>
      <c r="K4582" s="22" t="s">
        <v>255</v>
      </c>
      <c r="L4582" s="22"/>
      <c r="M4582" s="21" t="s">
        <v>219</v>
      </c>
      <c r="N4582" s="19"/>
      <c r="O4582" s="22"/>
      <c r="P4582" s="31" t="str">
        <f t="shared" si="71"/>
        <v>Unknown</v>
      </c>
      <c r="Q4582" s="40" t="s">
        <v>254</v>
      </c>
      <c r="R4582" s="40" t="s">
        <v>254</v>
      </c>
      <c r="S4582" s="24"/>
      <c r="T4582" s="16"/>
      <c r="U4582" s="41" t="s">
        <v>255</v>
      </c>
      <c r="V4582" s="41" t="s">
        <v>255</v>
      </c>
      <c r="W4582" s="16"/>
      <c r="X4582" s="43" t="str">
        <f>IF((OR((AND('[1]PWS Information'!$E$10="CWS",T4582="Single Family Residence",P4582="Lead")),
(AND('[1]PWS Information'!$E$10="CWS",T4582="Multiple Family Residence",'[1]PWS Information'!$E$11="Yes",P4582="Lead")),
(AND('[1]PWS Information'!$E$10="NTNC",P4582="Lead")))),"Tier 1",
IF((OR((AND('[1]PWS Information'!$E$10="CWS",T4582="Multiple Family Residence",'[1]PWS Information'!$E$11="No",P4582="Lead")),
(AND('[1]PWS Information'!$E$10="CWS",T4582="Other",P4582="Lead")),
(AND(T4582="",P4582="Lead")),
(AND('[1]PWS Information'!$E$10="CWS",T4582="Building",P4582="Lead")))),"Tier 2",
IF((OR((AND('[1]PWS Information'!$E$10="CWS",T4582="Single Family Residence",P4582="Galvanized Requiring Replacement")),
(AND('[1]PWS Information'!$E$10="CWS",T4582="Single Family Residence",P4582="Galvanized Requiring Replacement",Q4582="Yes")),
(AND('[1]PWS Information'!$E$10="NTNC",T4582="Single Family Residence",P4582="Galvanized Requiring Replacement")),
(AND('[1]PWS Information'!$E$10="NTNC",T4582="Single Family Residence",Q4582="Yes")))),"Tier 3",
IF((OR((AND('[1]PWS Information'!$E$10="CWS",T4582="Single Family Residence",R4582="Yes",P4582="Non-Lead", I4582="Non-Lead - Copper",K4582="Before 1989")),
(AND('[1]PWS Information'!$E$10="CWS",T4582="Single Family Residence",R4582="Yes",P4582="Non-Lead", M4582="Non-Lead - Copper",N4582="Before 1989")))),"Tier 4",
IF((OR((AND('[1]PWS Information'!$E$10="NTNC",P4582="Non-Lead")),
(AND('[1]PWS Information'!$E$10="CWS",P4582="Non-Lead",R4582="")),
(AND('[1]PWS Information'!$E$10="CWS",P4582="Non-Lead",R4582="No")),
(AND('[1]PWS Information'!$E$10="CWS",P4582="Non-Lead",R4582="Don't Know")),
(AND('[1]PWS Information'!$E$10="CWS",P4582="Non-Lead", I4582="Non-Lead - Copper", R4582="Yes", K4582="Between 1989 and 2014")),
(AND('[1]PWS Information'!$E$10="CWS",P4582="Non-Lead", I4582="Non-Lead - Copper", R4582="Yes", K4582="After 2014")),
(AND('[1]PWS Information'!$E$10="CWS",P4582="Non-Lead", I4582="Non-Lead - Copper", R4582="Yes", K4582="Unknown")),
(AND('[1]PWS Information'!$E$10="CWS",P4582="Non-Lead", M4582="Non-Lead - Copper", R4582="Yes", N4582="Between 1989 and 2014")),
(AND('[1]PWS Information'!$E$10="CWS",P4582="Non-Lead", M4582="Non-Lead - Copper", R4582="Yes", N4582="After 2014")),
(AND('[1]PWS Information'!$E$10="CWS",P4582="Non-Lead", M4582="Non-Lead - Copper", R4582="Yes", N4582="Unknown")),
(AND('[1]PWS Information'!$E$10="CWS",P4582="Unknown")),
(AND('[1]PWS Information'!$E$10="NTNC",P4582="Unknown")),
(AND('[1]PWS Information'!$E$10="CWS",T4582="Multiple Family Residence",P4582="Galvanized Requiring Replacement")),
(AND('[1]PWS Information'!$E$10="CWS",P4582="Galvanized Requiring Replacement")),
(AND('[1]PWS Information'!$E$10="NTNC",T4582="Multiple Family Residence",P4582="Galvanized Requiring Replacement")))),"Tier 5",
"")))))</f>
        <v>Tier 5</v>
      </c>
      <c r="Y4582" s="24"/>
      <c r="Z4582" s="24"/>
    </row>
    <row r="4583" spans="1:26" x14ac:dyDescent="0.25">
      <c r="A4583" s="17">
        <v>4580</v>
      </c>
      <c r="B4583" s="18">
        <v>2808</v>
      </c>
      <c r="C4583" s="17" t="s">
        <v>155</v>
      </c>
      <c r="D4583" s="17" t="s">
        <v>188</v>
      </c>
      <c r="E4583" s="17">
        <v>79549</v>
      </c>
      <c r="F4583" s="18"/>
      <c r="G4583" s="18"/>
      <c r="H4583" s="18"/>
      <c r="I4583" s="21" t="s">
        <v>218</v>
      </c>
      <c r="J4583" s="22" t="s">
        <v>254</v>
      </c>
      <c r="K4583" s="22" t="s">
        <v>255</v>
      </c>
      <c r="L4583" s="22" t="s">
        <v>256</v>
      </c>
      <c r="M4583" s="21" t="s">
        <v>218</v>
      </c>
      <c r="N4583" s="23"/>
      <c r="O4583" s="22" t="s">
        <v>256</v>
      </c>
      <c r="P4583" s="31" t="str">
        <f t="shared" si="71"/>
        <v>Non-Lead</v>
      </c>
      <c r="Q4583" s="40" t="s">
        <v>254</v>
      </c>
      <c r="R4583" s="40" t="s">
        <v>254</v>
      </c>
      <c r="S4583" s="24"/>
      <c r="T4583" s="16"/>
      <c r="U4583" s="41" t="s">
        <v>255</v>
      </c>
      <c r="V4583" s="41" t="s">
        <v>255</v>
      </c>
      <c r="W4583" s="16"/>
      <c r="X4583" s="43" t="str">
        <f>IF((OR((AND('[1]PWS Information'!$E$10="CWS",T4583="Single Family Residence",P4583="Lead")),
(AND('[1]PWS Information'!$E$10="CWS",T4583="Multiple Family Residence",'[1]PWS Information'!$E$11="Yes",P4583="Lead")),
(AND('[1]PWS Information'!$E$10="NTNC",P4583="Lead")))),"Tier 1",
IF((OR((AND('[1]PWS Information'!$E$10="CWS",T4583="Multiple Family Residence",'[1]PWS Information'!$E$11="No",P4583="Lead")),
(AND('[1]PWS Information'!$E$10="CWS",T4583="Other",P4583="Lead")),
(AND(T4583="",P4583="Lead")),
(AND('[1]PWS Information'!$E$10="CWS",T4583="Building",P4583="Lead")))),"Tier 2",
IF((OR((AND('[1]PWS Information'!$E$10="CWS",T4583="Single Family Residence",P4583="Galvanized Requiring Replacement")),
(AND('[1]PWS Information'!$E$10="CWS",T4583="Single Family Residence",P4583="Galvanized Requiring Replacement",Q4583="Yes")),
(AND('[1]PWS Information'!$E$10="NTNC",T4583="Single Family Residence",P4583="Galvanized Requiring Replacement")),
(AND('[1]PWS Information'!$E$10="NTNC",T4583="Single Family Residence",Q4583="Yes")))),"Tier 3",
IF((OR((AND('[1]PWS Information'!$E$10="CWS",T4583="Single Family Residence",R4583="Yes",P4583="Non-Lead", I4583="Non-Lead - Copper",K4583="Before 1989")),
(AND('[1]PWS Information'!$E$10="CWS",T4583="Single Family Residence",R4583="Yes",P4583="Non-Lead", M4583="Non-Lead - Copper",N4583="Before 1989")))),"Tier 4",
IF((OR((AND('[1]PWS Information'!$E$10="NTNC",P4583="Non-Lead")),
(AND('[1]PWS Information'!$E$10="CWS",P4583="Non-Lead",R4583="")),
(AND('[1]PWS Information'!$E$10="CWS",P4583="Non-Lead",R4583="No")),
(AND('[1]PWS Information'!$E$10="CWS",P4583="Non-Lead",R4583="Don't Know")),
(AND('[1]PWS Information'!$E$10="CWS",P4583="Non-Lead", I4583="Non-Lead - Copper", R4583="Yes", K4583="Between 1989 and 2014")),
(AND('[1]PWS Information'!$E$10="CWS",P4583="Non-Lead", I4583="Non-Lead - Copper", R4583="Yes", K4583="After 2014")),
(AND('[1]PWS Information'!$E$10="CWS",P4583="Non-Lead", I4583="Non-Lead - Copper", R4583="Yes", K4583="Unknown")),
(AND('[1]PWS Information'!$E$10="CWS",P4583="Non-Lead", M4583="Non-Lead - Copper", R4583="Yes", N4583="Between 1989 and 2014")),
(AND('[1]PWS Information'!$E$10="CWS",P4583="Non-Lead", M4583="Non-Lead - Copper", R4583="Yes", N4583="After 2014")),
(AND('[1]PWS Information'!$E$10="CWS",P4583="Non-Lead", M4583="Non-Lead - Copper", R4583="Yes", N4583="Unknown")),
(AND('[1]PWS Information'!$E$10="CWS",P4583="Unknown")),
(AND('[1]PWS Information'!$E$10="NTNC",P4583="Unknown")),
(AND('[1]PWS Information'!$E$10="CWS",T4583="Multiple Family Residence",P4583="Galvanized Requiring Replacement")),
(AND('[1]PWS Information'!$E$10="CWS",P4583="Galvanized Requiring Replacement")),
(AND('[1]PWS Information'!$E$10="NTNC",T4583="Multiple Family Residence",P4583="Galvanized Requiring Replacement")))),"Tier 5",
"")))))</f>
        <v>Tier 5</v>
      </c>
      <c r="Y4583" s="24"/>
      <c r="Z4583" s="24"/>
    </row>
    <row r="4584" spans="1:26" x14ac:dyDescent="0.25">
      <c r="A4584" s="17">
        <v>4581</v>
      </c>
      <c r="B4584" s="17">
        <v>2809</v>
      </c>
      <c r="C4584" s="17" t="s">
        <v>155</v>
      </c>
      <c r="D4584" s="17" t="s">
        <v>188</v>
      </c>
      <c r="E4584" s="17">
        <v>79549</v>
      </c>
      <c r="F4584" s="17"/>
      <c r="G4584" s="17"/>
      <c r="H4584" s="17"/>
      <c r="I4584" s="21" t="s">
        <v>221</v>
      </c>
      <c r="J4584" s="22" t="s">
        <v>254</v>
      </c>
      <c r="K4584" s="22" t="s">
        <v>255</v>
      </c>
      <c r="L4584" s="22" t="s">
        <v>256</v>
      </c>
      <c r="M4584" s="21" t="s">
        <v>218</v>
      </c>
      <c r="N4584" s="17"/>
      <c r="O4584" s="22" t="s">
        <v>256</v>
      </c>
      <c r="P4584" s="31" t="str">
        <f t="shared" ref="P4584:P4647" si="72">IF((OR(I4584="Lead")),"Lead",
IF((OR(M4584="Lead")),"Lead",
IF((OR(I4584="Lead-lined galvanized")),"Lead",
IF((OR(M4584="Lead-lined galvanized")),"Lead",
IF((OR((AND(I4584="Unknown - Likely Lead",M4584="Galvanized")),
(AND(I4584="Unknown - Unlikely Lead",M4584="Galvanized")),
(AND(I4584="Unknown - Material Unknown",M4584="Galvanized")))),"Galvanized Requiring Replacement",
IF((OR((AND(I4584="Non-lead - Copper",J4584="Yes",M4584="Galvanized")),
(AND(I4584="Non-lead - Copper",J4584="Don't know",M4584="Galvanized")),
(AND(I4584="Non-lead - Copper",J4584="",M4584="Galvanized")),
(AND(I4584="Non-lead - Plastic",J4584="Yes",M4584="Galvanized")),
(AND(I4584="Non-lead - Plastic",J4584="Don't know",M4584="Galvanized")),
(AND(I4584="Non-lead - Plastic",J4584="",M4584="Galvanized")),
(AND(I4584="Non-lead",J4584="Yes",M4584="Galvanized")),
(AND(I4584="Non-lead",J4584="Don't know",M4584="Galvanized")),
(AND(I4584="Non-lead",J4584="",M4584="Galvanized")),
(AND(I4584="Non-lead - Other",J4584="Yes",M4584="Galvanized")),
(AND(I4584="Non-Lead - Other",J4584="Don't know",M4584="Galvanized")),
(AND(I4584="Galvanized",J4584="Yes",M4584="Galvanized")),
(AND(I4584="Galvanized",J4584="Don't know",M4584="Galvanized")),
(AND(I4584="Galvanized",J4584="",M4584="Galvanized")),
(AND(I4584="Non-Lead - Other",J4584="",M4584="Galvanized")))),"Galvanized Requiring Replacement",
IF((OR((AND(I4584="Non-lead - Copper",M4584="Non-lead - Copper")),
(AND(I4584="Non-lead - Copper",M4584="Non-lead - Plastic")),
(AND(I4584="Non-lead - Copper",M4584="Non-lead - Other")),
(AND(I4584="Non-lead - Copper",M4584="Non-lead")),
(AND(I4584="Non-lead - Plastic",M4584="Non-lead - Copper")),
(AND(I4584="Non-lead - Plastic",M4584="Non-lead - Plastic")),
(AND(I4584="Non-lead - Plastic",M4584="Non-lead - Other")),
(AND(I4584="Non-lead - Plastic",M4584="Non-lead")),
(AND(I4584="Non-lead",M4584="Non-lead - Copper")),
(AND(I4584="Non-lead",M4584="Non-lead - Plastic")),
(AND(I4584="Non-lead",M4584="Non-lead - Other")),
(AND(I4584="Non-lead",M4584="Non-lead")),
(AND(I4584="Non-lead - Other",M4584="Non-lead - Copper")),
(AND(I4584="Non-Lead - Other",M4584="Non-lead - Plastic")),
(AND(I4584="Non-Lead - Other",M4584="Non-lead")),
(AND(I4584="Non-Lead - Other",M4584="Non-lead - Other")))),"Non-Lead",
IF((OR((AND(I4584="Galvanized",M4584="Non-lead")),
(AND(I4584="Galvanized",M4584="Non-lead - Copper")),
(AND(I4584="Galvanized",M4584="Non-lead - Plastic")),
(AND(I4584="Galvanized",M4584="Non-lead")),
(AND(I4584="Galvanized",M4584="Non-lead - Other")))),"Non-Lead",
IF((OR((AND(I4584="Non-lead - Copper",J4584="No",M4584="Galvanized")),
(AND(I4584="Non-lead - Plastic",J4584="No",M4584="Galvanized")),
(AND(I4584="Non-lead",J4584="No",M4584="Galvanized")),
(AND(I4584="Galvanized",J4584="No",M4584="Galvanized")),
(AND(I4584="Non-lead - Other",J4584="No",M4584="Galvanized")))),"Non-lead",
IF((OR((AND(I4584="Unknown - Likely Lead",M4584="Unknown - Likely Lead")),
(AND(I4584="Unknown - Likely Lead",M4584="Unknown - Unlikely Lead")),
(AND(I4584="Unknown - Likely Lead",M4584="Unknown - Material Unknown")),
(AND(I4584="Unknown - Unlikely Lead",M4584="Unknown - Likely Lead")),
(AND(I4584="Unknown - Unlikely Lead",M4584="Unknown - Unlikely Lead")),
(AND(I4584="Unknown - Unlikely Lead",M4584="Unknown - Material Unknown")),
(AND(I4584="Unknown - Material Unknown",M4584="Unknown - Likely Lead")),
(AND(I4584="Unknown - Material Unknown",M4584="Unknown - Unlikely Lead")),
(AND(I4584="Unknown - Material Unknown",M4584="Unknown - Material Unknown")))),"Unknown",
IF((OR((AND(I4584="Unknown - Likely Lead",M4584="Non-lead - Copper")),
(AND(I4584="Unknown - Likely Lead",M4584="Non-lead - Plastic")),
(AND(I4584="Unknown - Likely Lead",M4584="Non-lead")),
(AND(I4584="Unknown - Likely Lead",M4584="Non-lead - Other")),
(AND(I4584="Unknown - Unlikely Lead",M4584="Non-lead - Copper")),
(AND(I4584="Unknown - Unlikely Lead",M4584="Non-lead - Plastic")),
(AND(I4584="Unknown - Unlikely Lead",M4584="Non-lead")),
(AND(I4584="Unknown - Unlikely Lead",M4584="Non-lead - Other")),
(AND(I4584="Unknown - Material Unknown",M4584="Non-lead - Copper")),
(AND(I4584="Unknown - Material Unknown",M4584="Non-lead - Plastic")),
(AND(I4584="Unknown - Material Unknown",M4584="Non-lead")),
(AND(I4584="Unknown - Material Unknown",M4584="Non-lead - Other")))),"Unknown",
IF((OR((AND(I4584="Non-lead - Copper",M4584="Unknown - Likely Lead")),
(AND(I4584="Non-lead - Copper",M4584="Unknown - Unlikely Lead")),
(AND(I4584="Non-lead - Copper",M4584="Unknown - Material Unknown")),
(AND(I4584="Non-lead - Plastic",M4584="Unknown - Likely Lead")),
(AND(I4584="Non-lead - Plastic",M4584="Unknown - Unlikely Lead")),
(AND(I4584="Non-lead - Plastic",M4584="Unknown - Material Unknown")),
(AND(I4584="Non-lead",M4584="Unknown - Likely Lead")),
(AND(I4584="Non-lead",M4584="Unknown - Unlikely Lead")),
(AND(I4584="Non-lead",M4584="Unknown - Material Unknown")),
(AND(I4584="Non-lead - Other",M4584="Unknown - Likely Lead")),
(AND(I4584="Non-Lead - Other",M4584="Unknown - Unlikely Lead")),
(AND(I4584="Non-Lead - Other",M4584="Unknown - Material Unknown")))),"Unknown",
IF((OR((AND(I4584="Galvanized",M4584="Unknown - Likely Lead")),
(AND(I4584="Galvanized",M4584="Unknown - Unlikely Lead")),
(AND(I4584="Galvanized",M4584="Unknown - Material Unknown")))),"Unknown",
IF((OR((AND(I4584="Galvanized",M4584="")))),"Galvanized Requiring Replacement",
IF((OR((AND(I4584="Non-lead - Copper",M4584="")),
(AND(I4584="Non-lead - Plastic",M4584="")),
(AND(I4584="Non-lead",M4584="")),
(AND(I4584="Non-lead - Other",M4584="")))),"Non-lead",
IF((OR((AND(I4584="Unknown - Likely Lead",M4584="")),
(AND(I4584="Unknown - Unlikely Lead",M4584="")),
(AND(I4584="Unknown - Material Unknown",M4584="")))),"Unknown",
""))))))))))))))))</f>
        <v>Non-Lead</v>
      </c>
      <c r="Q4584" s="40" t="s">
        <v>254</v>
      </c>
      <c r="R4584" s="40" t="s">
        <v>254</v>
      </c>
      <c r="S4584" s="24"/>
      <c r="T4584" s="16"/>
      <c r="U4584" s="41" t="s">
        <v>255</v>
      </c>
      <c r="V4584" s="41" t="s">
        <v>255</v>
      </c>
      <c r="W4584" s="16"/>
      <c r="X4584" s="43" t="str">
        <f>IF((OR((AND('[1]PWS Information'!$E$10="CWS",T4584="Single Family Residence",P4584="Lead")),
(AND('[1]PWS Information'!$E$10="CWS",T4584="Multiple Family Residence",'[1]PWS Information'!$E$11="Yes",P4584="Lead")),
(AND('[1]PWS Information'!$E$10="NTNC",P4584="Lead")))),"Tier 1",
IF((OR((AND('[1]PWS Information'!$E$10="CWS",T4584="Multiple Family Residence",'[1]PWS Information'!$E$11="No",P4584="Lead")),
(AND('[1]PWS Information'!$E$10="CWS",T4584="Other",P4584="Lead")),
(AND(T4584="",P4584="Lead")),
(AND('[1]PWS Information'!$E$10="CWS",T4584="Building",P4584="Lead")))),"Tier 2",
IF((OR((AND('[1]PWS Information'!$E$10="CWS",T4584="Single Family Residence",P4584="Galvanized Requiring Replacement")),
(AND('[1]PWS Information'!$E$10="CWS",T4584="Single Family Residence",P4584="Galvanized Requiring Replacement",Q4584="Yes")),
(AND('[1]PWS Information'!$E$10="NTNC",T4584="Single Family Residence",P4584="Galvanized Requiring Replacement")),
(AND('[1]PWS Information'!$E$10="NTNC",T4584="Single Family Residence",Q4584="Yes")))),"Tier 3",
IF((OR((AND('[1]PWS Information'!$E$10="CWS",T4584="Single Family Residence",R4584="Yes",P4584="Non-Lead", I4584="Non-Lead - Copper",K4584="Before 1989")),
(AND('[1]PWS Information'!$E$10="CWS",T4584="Single Family Residence",R4584="Yes",P4584="Non-Lead", M4584="Non-Lead - Copper",N4584="Before 1989")))),"Tier 4",
IF((OR((AND('[1]PWS Information'!$E$10="NTNC",P4584="Non-Lead")),
(AND('[1]PWS Information'!$E$10="CWS",P4584="Non-Lead",R4584="")),
(AND('[1]PWS Information'!$E$10="CWS",P4584="Non-Lead",R4584="No")),
(AND('[1]PWS Information'!$E$10="CWS",P4584="Non-Lead",R4584="Don't Know")),
(AND('[1]PWS Information'!$E$10="CWS",P4584="Non-Lead", I4584="Non-Lead - Copper", R4584="Yes", K4584="Between 1989 and 2014")),
(AND('[1]PWS Information'!$E$10="CWS",P4584="Non-Lead", I4584="Non-Lead - Copper", R4584="Yes", K4584="After 2014")),
(AND('[1]PWS Information'!$E$10="CWS",P4584="Non-Lead", I4584="Non-Lead - Copper", R4584="Yes", K4584="Unknown")),
(AND('[1]PWS Information'!$E$10="CWS",P4584="Non-Lead", M4584="Non-Lead - Copper", R4584="Yes", N4584="Between 1989 and 2014")),
(AND('[1]PWS Information'!$E$10="CWS",P4584="Non-Lead", M4584="Non-Lead - Copper", R4584="Yes", N4584="After 2014")),
(AND('[1]PWS Information'!$E$10="CWS",P4584="Non-Lead", M4584="Non-Lead - Copper", R4584="Yes", N4584="Unknown")),
(AND('[1]PWS Information'!$E$10="CWS",P4584="Unknown")),
(AND('[1]PWS Information'!$E$10="NTNC",P4584="Unknown")),
(AND('[1]PWS Information'!$E$10="CWS",T4584="Multiple Family Residence",P4584="Galvanized Requiring Replacement")),
(AND('[1]PWS Information'!$E$10="CWS",P4584="Galvanized Requiring Replacement")),
(AND('[1]PWS Information'!$E$10="NTNC",T4584="Multiple Family Residence",P4584="Galvanized Requiring Replacement")))),"Tier 5",
"")))))</f>
        <v>Tier 5</v>
      </c>
      <c r="Y4584" s="24"/>
      <c r="Z4584" s="24"/>
    </row>
    <row r="4585" spans="1:26" x14ac:dyDescent="0.25">
      <c r="A4585" s="17">
        <v>4582</v>
      </c>
      <c r="B4585" s="18">
        <v>2810</v>
      </c>
      <c r="C4585" s="18" t="s">
        <v>155</v>
      </c>
      <c r="D4585" s="18" t="s">
        <v>188</v>
      </c>
      <c r="E4585" s="18">
        <v>79549</v>
      </c>
      <c r="F4585" s="18"/>
      <c r="G4585" s="18"/>
      <c r="H4585" s="18"/>
      <c r="I4585" s="21" t="s">
        <v>218</v>
      </c>
      <c r="J4585" s="22" t="s">
        <v>254</v>
      </c>
      <c r="K4585" s="22" t="s">
        <v>255</v>
      </c>
      <c r="L4585" s="22" t="s">
        <v>256</v>
      </c>
      <c r="M4585" s="21" t="s">
        <v>218</v>
      </c>
      <c r="N4585" s="23"/>
      <c r="O4585" s="22" t="s">
        <v>256</v>
      </c>
      <c r="P4585" s="31" t="str">
        <f t="shared" si="72"/>
        <v>Non-Lead</v>
      </c>
      <c r="Q4585" s="40" t="s">
        <v>254</v>
      </c>
      <c r="R4585" s="40" t="s">
        <v>254</v>
      </c>
      <c r="S4585" s="24"/>
      <c r="T4585" s="16"/>
      <c r="U4585" s="41" t="s">
        <v>255</v>
      </c>
      <c r="V4585" s="41" t="s">
        <v>255</v>
      </c>
      <c r="W4585" s="16"/>
      <c r="X4585" s="43" t="str">
        <f>IF((OR((AND('[1]PWS Information'!$E$10="CWS",T4585="Single Family Residence",P4585="Lead")),
(AND('[1]PWS Information'!$E$10="CWS",T4585="Multiple Family Residence",'[1]PWS Information'!$E$11="Yes",P4585="Lead")),
(AND('[1]PWS Information'!$E$10="NTNC",P4585="Lead")))),"Tier 1",
IF((OR((AND('[1]PWS Information'!$E$10="CWS",T4585="Multiple Family Residence",'[1]PWS Information'!$E$11="No",P4585="Lead")),
(AND('[1]PWS Information'!$E$10="CWS",T4585="Other",P4585="Lead")),
(AND(T4585="",P4585="Lead")),
(AND('[1]PWS Information'!$E$10="CWS",T4585="Building",P4585="Lead")))),"Tier 2",
IF((OR((AND('[1]PWS Information'!$E$10="CWS",T4585="Single Family Residence",P4585="Galvanized Requiring Replacement")),
(AND('[1]PWS Information'!$E$10="CWS",T4585="Single Family Residence",P4585="Galvanized Requiring Replacement",Q4585="Yes")),
(AND('[1]PWS Information'!$E$10="NTNC",T4585="Single Family Residence",P4585="Galvanized Requiring Replacement")),
(AND('[1]PWS Information'!$E$10="NTNC",T4585="Single Family Residence",Q4585="Yes")))),"Tier 3",
IF((OR((AND('[1]PWS Information'!$E$10="CWS",T4585="Single Family Residence",R4585="Yes",P4585="Non-Lead", I4585="Non-Lead - Copper",K4585="Before 1989")),
(AND('[1]PWS Information'!$E$10="CWS",T4585="Single Family Residence",R4585="Yes",P4585="Non-Lead", M4585="Non-Lead - Copper",N4585="Before 1989")))),"Tier 4",
IF((OR((AND('[1]PWS Information'!$E$10="NTNC",P4585="Non-Lead")),
(AND('[1]PWS Information'!$E$10="CWS",P4585="Non-Lead",R4585="")),
(AND('[1]PWS Information'!$E$10="CWS",P4585="Non-Lead",R4585="No")),
(AND('[1]PWS Information'!$E$10="CWS",P4585="Non-Lead",R4585="Don't Know")),
(AND('[1]PWS Information'!$E$10="CWS",P4585="Non-Lead", I4585="Non-Lead - Copper", R4585="Yes", K4585="Between 1989 and 2014")),
(AND('[1]PWS Information'!$E$10="CWS",P4585="Non-Lead", I4585="Non-Lead - Copper", R4585="Yes", K4585="After 2014")),
(AND('[1]PWS Information'!$E$10="CWS",P4585="Non-Lead", I4585="Non-Lead - Copper", R4585="Yes", K4585="Unknown")),
(AND('[1]PWS Information'!$E$10="CWS",P4585="Non-Lead", M4585="Non-Lead - Copper", R4585="Yes", N4585="Between 1989 and 2014")),
(AND('[1]PWS Information'!$E$10="CWS",P4585="Non-Lead", M4585="Non-Lead - Copper", R4585="Yes", N4585="After 2014")),
(AND('[1]PWS Information'!$E$10="CWS",P4585="Non-Lead", M4585="Non-Lead - Copper", R4585="Yes", N4585="Unknown")),
(AND('[1]PWS Information'!$E$10="CWS",P4585="Unknown")),
(AND('[1]PWS Information'!$E$10="NTNC",P4585="Unknown")),
(AND('[1]PWS Information'!$E$10="CWS",T4585="Multiple Family Residence",P4585="Galvanized Requiring Replacement")),
(AND('[1]PWS Information'!$E$10="CWS",P4585="Galvanized Requiring Replacement")),
(AND('[1]PWS Information'!$E$10="NTNC",T4585="Multiple Family Residence",P4585="Galvanized Requiring Replacement")))),"Tier 5",
"")))))</f>
        <v>Tier 5</v>
      </c>
      <c r="Y4585" s="24"/>
      <c r="Z4585" s="24"/>
    </row>
    <row r="4586" spans="1:26" x14ac:dyDescent="0.25">
      <c r="A4586" s="17">
        <v>4583</v>
      </c>
      <c r="B4586" s="18">
        <v>2811</v>
      </c>
      <c r="C4586" s="18" t="s">
        <v>155</v>
      </c>
      <c r="D4586" s="18" t="s">
        <v>188</v>
      </c>
      <c r="E4586" s="18">
        <v>79549</v>
      </c>
      <c r="F4586" s="18"/>
      <c r="G4586" s="18"/>
      <c r="H4586" s="18"/>
      <c r="I4586" s="21" t="s">
        <v>218</v>
      </c>
      <c r="J4586" s="22" t="s">
        <v>254</v>
      </c>
      <c r="K4586" s="22" t="s">
        <v>255</v>
      </c>
      <c r="L4586" s="22" t="s">
        <v>256</v>
      </c>
      <c r="M4586" s="21" t="s">
        <v>218</v>
      </c>
      <c r="N4586" s="19"/>
      <c r="O4586" s="22" t="s">
        <v>256</v>
      </c>
      <c r="P4586" s="31" t="str">
        <f t="shared" si="72"/>
        <v>Non-Lead</v>
      </c>
      <c r="Q4586" s="40" t="s">
        <v>254</v>
      </c>
      <c r="R4586" s="40" t="s">
        <v>254</v>
      </c>
      <c r="S4586" s="24"/>
      <c r="T4586" s="16"/>
      <c r="U4586" s="41" t="s">
        <v>255</v>
      </c>
      <c r="V4586" s="41" t="s">
        <v>255</v>
      </c>
      <c r="W4586" s="16"/>
      <c r="X4586" s="43" t="str">
        <f>IF((OR((AND('[1]PWS Information'!$E$10="CWS",T4586="Single Family Residence",P4586="Lead")),
(AND('[1]PWS Information'!$E$10="CWS",T4586="Multiple Family Residence",'[1]PWS Information'!$E$11="Yes",P4586="Lead")),
(AND('[1]PWS Information'!$E$10="NTNC",P4586="Lead")))),"Tier 1",
IF((OR((AND('[1]PWS Information'!$E$10="CWS",T4586="Multiple Family Residence",'[1]PWS Information'!$E$11="No",P4586="Lead")),
(AND('[1]PWS Information'!$E$10="CWS",T4586="Other",P4586="Lead")),
(AND(T4586="",P4586="Lead")),
(AND('[1]PWS Information'!$E$10="CWS",T4586="Building",P4586="Lead")))),"Tier 2",
IF((OR((AND('[1]PWS Information'!$E$10="CWS",T4586="Single Family Residence",P4586="Galvanized Requiring Replacement")),
(AND('[1]PWS Information'!$E$10="CWS",T4586="Single Family Residence",P4586="Galvanized Requiring Replacement",Q4586="Yes")),
(AND('[1]PWS Information'!$E$10="NTNC",T4586="Single Family Residence",P4586="Galvanized Requiring Replacement")),
(AND('[1]PWS Information'!$E$10="NTNC",T4586="Single Family Residence",Q4586="Yes")))),"Tier 3",
IF((OR((AND('[1]PWS Information'!$E$10="CWS",T4586="Single Family Residence",R4586="Yes",P4586="Non-Lead", I4586="Non-Lead - Copper",K4586="Before 1989")),
(AND('[1]PWS Information'!$E$10="CWS",T4586="Single Family Residence",R4586="Yes",P4586="Non-Lead", M4586="Non-Lead - Copper",N4586="Before 1989")))),"Tier 4",
IF((OR((AND('[1]PWS Information'!$E$10="NTNC",P4586="Non-Lead")),
(AND('[1]PWS Information'!$E$10="CWS",P4586="Non-Lead",R4586="")),
(AND('[1]PWS Information'!$E$10="CWS",P4586="Non-Lead",R4586="No")),
(AND('[1]PWS Information'!$E$10="CWS",P4586="Non-Lead",R4586="Don't Know")),
(AND('[1]PWS Information'!$E$10="CWS",P4586="Non-Lead", I4586="Non-Lead - Copper", R4586="Yes", K4586="Between 1989 and 2014")),
(AND('[1]PWS Information'!$E$10="CWS",P4586="Non-Lead", I4586="Non-Lead - Copper", R4586="Yes", K4586="After 2014")),
(AND('[1]PWS Information'!$E$10="CWS",P4586="Non-Lead", I4586="Non-Lead - Copper", R4586="Yes", K4586="Unknown")),
(AND('[1]PWS Information'!$E$10="CWS",P4586="Non-Lead", M4586="Non-Lead - Copper", R4586="Yes", N4586="Between 1989 and 2014")),
(AND('[1]PWS Information'!$E$10="CWS",P4586="Non-Lead", M4586="Non-Lead - Copper", R4586="Yes", N4586="After 2014")),
(AND('[1]PWS Information'!$E$10="CWS",P4586="Non-Lead", M4586="Non-Lead - Copper", R4586="Yes", N4586="Unknown")),
(AND('[1]PWS Information'!$E$10="CWS",P4586="Unknown")),
(AND('[1]PWS Information'!$E$10="NTNC",P4586="Unknown")),
(AND('[1]PWS Information'!$E$10="CWS",T4586="Multiple Family Residence",P4586="Galvanized Requiring Replacement")),
(AND('[1]PWS Information'!$E$10="CWS",P4586="Galvanized Requiring Replacement")),
(AND('[1]PWS Information'!$E$10="NTNC",T4586="Multiple Family Residence",P4586="Galvanized Requiring Replacement")))),"Tier 5",
"")))))</f>
        <v>Tier 5</v>
      </c>
      <c r="Y4586" s="24"/>
      <c r="Z4586" s="24"/>
    </row>
    <row r="4587" spans="1:26" x14ac:dyDescent="0.25">
      <c r="A4587" s="17">
        <v>4584</v>
      </c>
      <c r="B4587" s="18">
        <v>2900</v>
      </c>
      <c r="C4587" s="18" t="s">
        <v>155</v>
      </c>
      <c r="D4587" s="18" t="s">
        <v>188</v>
      </c>
      <c r="E4587" s="18">
        <v>79549</v>
      </c>
      <c r="F4587" s="18"/>
      <c r="G4587" s="18"/>
      <c r="H4587" s="18"/>
      <c r="I4587" s="21" t="s">
        <v>218</v>
      </c>
      <c r="J4587" s="22" t="s">
        <v>254</v>
      </c>
      <c r="K4587" s="22" t="s">
        <v>255</v>
      </c>
      <c r="L4587" s="22" t="s">
        <v>256</v>
      </c>
      <c r="M4587" s="21" t="s">
        <v>221</v>
      </c>
      <c r="N4587" s="23"/>
      <c r="O4587" s="22" t="s">
        <v>256</v>
      </c>
      <c r="P4587" s="31" t="str">
        <f t="shared" si="72"/>
        <v>Non-Lead</v>
      </c>
      <c r="Q4587" s="40" t="s">
        <v>254</v>
      </c>
      <c r="R4587" s="40" t="s">
        <v>254</v>
      </c>
      <c r="S4587" s="24"/>
      <c r="T4587" s="16"/>
      <c r="U4587" s="41" t="s">
        <v>255</v>
      </c>
      <c r="V4587" s="41" t="s">
        <v>255</v>
      </c>
      <c r="W4587" s="16"/>
      <c r="X4587" s="43" t="str">
        <f>IF((OR((AND('[1]PWS Information'!$E$10="CWS",T4587="Single Family Residence",P4587="Lead")),
(AND('[1]PWS Information'!$E$10="CWS",T4587="Multiple Family Residence",'[1]PWS Information'!$E$11="Yes",P4587="Lead")),
(AND('[1]PWS Information'!$E$10="NTNC",P4587="Lead")))),"Tier 1",
IF((OR((AND('[1]PWS Information'!$E$10="CWS",T4587="Multiple Family Residence",'[1]PWS Information'!$E$11="No",P4587="Lead")),
(AND('[1]PWS Information'!$E$10="CWS",T4587="Other",P4587="Lead")),
(AND(T4587="",P4587="Lead")),
(AND('[1]PWS Information'!$E$10="CWS",T4587="Building",P4587="Lead")))),"Tier 2",
IF((OR((AND('[1]PWS Information'!$E$10="CWS",T4587="Single Family Residence",P4587="Galvanized Requiring Replacement")),
(AND('[1]PWS Information'!$E$10="CWS",T4587="Single Family Residence",P4587="Galvanized Requiring Replacement",Q4587="Yes")),
(AND('[1]PWS Information'!$E$10="NTNC",T4587="Single Family Residence",P4587="Galvanized Requiring Replacement")),
(AND('[1]PWS Information'!$E$10="NTNC",T4587="Single Family Residence",Q4587="Yes")))),"Tier 3",
IF((OR((AND('[1]PWS Information'!$E$10="CWS",T4587="Single Family Residence",R4587="Yes",P4587="Non-Lead", I4587="Non-Lead - Copper",K4587="Before 1989")),
(AND('[1]PWS Information'!$E$10="CWS",T4587="Single Family Residence",R4587="Yes",P4587="Non-Lead", M4587="Non-Lead - Copper",N4587="Before 1989")))),"Tier 4",
IF((OR((AND('[1]PWS Information'!$E$10="NTNC",P4587="Non-Lead")),
(AND('[1]PWS Information'!$E$10="CWS",P4587="Non-Lead",R4587="")),
(AND('[1]PWS Information'!$E$10="CWS",P4587="Non-Lead",R4587="No")),
(AND('[1]PWS Information'!$E$10="CWS",P4587="Non-Lead",R4587="Don't Know")),
(AND('[1]PWS Information'!$E$10="CWS",P4587="Non-Lead", I4587="Non-Lead - Copper", R4587="Yes", K4587="Between 1989 and 2014")),
(AND('[1]PWS Information'!$E$10="CWS",P4587="Non-Lead", I4587="Non-Lead - Copper", R4587="Yes", K4587="After 2014")),
(AND('[1]PWS Information'!$E$10="CWS",P4587="Non-Lead", I4587="Non-Lead - Copper", R4587="Yes", K4587="Unknown")),
(AND('[1]PWS Information'!$E$10="CWS",P4587="Non-Lead", M4587="Non-Lead - Copper", R4587="Yes", N4587="Between 1989 and 2014")),
(AND('[1]PWS Information'!$E$10="CWS",P4587="Non-Lead", M4587="Non-Lead - Copper", R4587="Yes", N4587="After 2014")),
(AND('[1]PWS Information'!$E$10="CWS",P4587="Non-Lead", M4587="Non-Lead - Copper", R4587="Yes", N4587="Unknown")),
(AND('[1]PWS Information'!$E$10="CWS",P4587="Unknown")),
(AND('[1]PWS Information'!$E$10="NTNC",P4587="Unknown")),
(AND('[1]PWS Information'!$E$10="CWS",T4587="Multiple Family Residence",P4587="Galvanized Requiring Replacement")),
(AND('[1]PWS Information'!$E$10="CWS",P4587="Galvanized Requiring Replacement")),
(AND('[1]PWS Information'!$E$10="NTNC",T4587="Multiple Family Residence",P4587="Galvanized Requiring Replacement")))),"Tier 5",
"")))))</f>
        <v>Tier 5</v>
      </c>
      <c r="Y4587" s="24"/>
      <c r="Z4587" s="24"/>
    </row>
    <row r="4588" spans="1:26" x14ac:dyDescent="0.25">
      <c r="A4588" s="17">
        <v>4585</v>
      </c>
      <c r="B4588" s="17">
        <v>2901</v>
      </c>
      <c r="C4588" s="17" t="s">
        <v>155</v>
      </c>
      <c r="D4588" s="17" t="s">
        <v>188</v>
      </c>
      <c r="E4588" s="17">
        <v>79549</v>
      </c>
      <c r="F4588" s="17"/>
      <c r="G4588" s="17"/>
      <c r="H4588" s="17"/>
      <c r="I4588" s="21" t="s">
        <v>218</v>
      </c>
      <c r="J4588" s="22" t="s">
        <v>254</v>
      </c>
      <c r="K4588" s="22" t="s">
        <v>255</v>
      </c>
      <c r="L4588" s="22" t="s">
        <v>256</v>
      </c>
      <c r="M4588" s="21" t="s">
        <v>218</v>
      </c>
      <c r="N4588" s="19"/>
      <c r="O4588" s="22" t="s">
        <v>256</v>
      </c>
      <c r="P4588" s="31" t="str">
        <f t="shared" si="72"/>
        <v>Non-Lead</v>
      </c>
      <c r="Q4588" s="40" t="s">
        <v>254</v>
      </c>
      <c r="R4588" s="40" t="s">
        <v>254</v>
      </c>
      <c r="S4588" s="24"/>
      <c r="T4588" s="16"/>
      <c r="U4588" s="41" t="s">
        <v>255</v>
      </c>
      <c r="V4588" s="41" t="s">
        <v>255</v>
      </c>
      <c r="W4588" s="16"/>
      <c r="X4588" s="43" t="str">
        <f>IF((OR((AND('[1]PWS Information'!$E$10="CWS",T4588="Single Family Residence",P4588="Lead")),
(AND('[1]PWS Information'!$E$10="CWS",T4588="Multiple Family Residence",'[1]PWS Information'!$E$11="Yes",P4588="Lead")),
(AND('[1]PWS Information'!$E$10="NTNC",P4588="Lead")))),"Tier 1",
IF((OR((AND('[1]PWS Information'!$E$10="CWS",T4588="Multiple Family Residence",'[1]PWS Information'!$E$11="No",P4588="Lead")),
(AND('[1]PWS Information'!$E$10="CWS",T4588="Other",P4588="Lead")),
(AND(T4588="",P4588="Lead")),
(AND('[1]PWS Information'!$E$10="CWS",T4588="Building",P4588="Lead")))),"Tier 2",
IF((OR((AND('[1]PWS Information'!$E$10="CWS",T4588="Single Family Residence",P4588="Galvanized Requiring Replacement")),
(AND('[1]PWS Information'!$E$10="CWS",T4588="Single Family Residence",P4588="Galvanized Requiring Replacement",Q4588="Yes")),
(AND('[1]PWS Information'!$E$10="NTNC",T4588="Single Family Residence",P4588="Galvanized Requiring Replacement")),
(AND('[1]PWS Information'!$E$10="NTNC",T4588="Single Family Residence",Q4588="Yes")))),"Tier 3",
IF((OR((AND('[1]PWS Information'!$E$10="CWS",T4588="Single Family Residence",R4588="Yes",P4588="Non-Lead", I4588="Non-Lead - Copper",K4588="Before 1989")),
(AND('[1]PWS Information'!$E$10="CWS",T4588="Single Family Residence",R4588="Yes",P4588="Non-Lead", M4588="Non-Lead - Copper",N4588="Before 1989")))),"Tier 4",
IF((OR((AND('[1]PWS Information'!$E$10="NTNC",P4588="Non-Lead")),
(AND('[1]PWS Information'!$E$10="CWS",P4588="Non-Lead",R4588="")),
(AND('[1]PWS Information'!$E$10="CWS",P4588="Non-Lead",R4588="No")),
(AND('[1]PWS Information'!$E$10="CWS",P4588="Non-Lead",R4588="Don't Know")),
(AND('[1]PWS Information'!$E$10="CWS",P4588="Non-Lead", I4588="Non-Lead - Copper", R4588="Yes", K4588="Between 1989 and 2014")),
(AND('[1]PWS Information'!$E$10="CWS",P4588="Non-Lead", I4588="Non-Lead - Copper", R4588="Yes", K4588="After 2014")),
(AND('[1]PWS Information'!$E$10="CWS",P4588="Non-Lead", I4588="Non-Lead - Copper", R4588="Yes", K4588="Unknown")),
(AND('[1]PWS Information'!$E$10="CWS",P4588="Non-Lead", M4588="Non-Lead - Copper", R4588="Yes", N4588="Between 1989 and 2014")),
(AND('[1]PWS Information'!$E$10="CWS",P4588="Non-Lead", M4588="Non-Lead - Copper", R4588="Yes", N4588="After 2014")),
(AND('[1]PWS Information'!$E$10="CWS",P4588="Non-Lead", M4588="Non-Lead - Copper", R4588="Yes", N4588="Unknown")),
(AND('[1]PWS Information'!$E$10="CWS",P4588="Unknown")),
(AND('[1]PWS Information'!$E$10="NTNC",P4588="Unknown")),
(AND('[1]PWS Information'!$E$10="CWS",T4588="Multiple Family Residence",P4588="Galvanized Requiring Replacement")),
(AND('[1]PWS Information'!$E$10="CWS",P4588="Galvanized Requiring Replacement")),
(AND('[1]PWS Information'!$E$10="NTNC",T4588="Multiple Family Residence",P4588="Galvanized Requiring Replacement")))),"Tier 5",
"")))))</f>
        <v>Tier 5</v>
      </c>
      <c r="Y4588" s="24"/>
      <c r="Z4588" s="24"/>
    </row>
    <row r="4589" spans="1:26" x14ac:dyDescent="0.25">
      <c r="A4589" s="17">
        <v>4586</v>
      </c>
      <c r="B4589" s="18">
        <v>2902</v>
      </c>
      <c r="C4589" s="18" t="s">
        <v>155</v>
      </c>
      <c r="D4589" s="18" t="s">
        <v>188</v>
      </c>
      <c r="E4589" s="18">
        <v>79549</v>
      </c>
      <c r="F4589" s="18"/>
      <c r="G4589" s="18"/>
      <c r="H4589" s="18"/>
      <c r="I4589" s="21" t="s">
        <v>221</v>
      </c>
      <c r="J4589" s="22" t="s">
        <v>254</v>
      </c>
      <c r="K4589" s="22" t="s">
        <v>255</v>
      </c>
      <c r="L4589" s="22" t="s">
        <v>256</v>
      </c>
      <c r="M4589" s="21" t="s">
        <v>218</v>
      </c>
      <c r="N4589" s="23"/>
      <c r="O4589" s="22" t="s">
        <v>256</v>
      </c>
      <c r="P4589" s="31" t="str">
        <f t="shared" si="72"/>
        <v>Non-Lead</v>
      </c>
      <c r="Q4589" s="40" t="s">
        <v>254</v>
      </c>
      <c r="R4589" s="40" t="s">
        <v>254</v>
      </c>
      <c r="S4589" s="24"/>
      <c r="T4589" s="16"/>
      <c r="U4589" s="41" t="s">
        <v>255</v>
      </c>
      <c r="V4589" s="41" t="s">
        <v>255</v>
      </c>
      <c r="W4589" s="16"/>
      <c r="X4589" s="43" t="str">
        <f>IF((OR((AND('[1]PWS Information'!$E$10="CWS",T4589="Single Family Residence",P4589="Lead")),
(AND('[1]PWS Information'!$E$10="CWS",T4589="Multiple Family Residence",'[1]PWS Information'!$E$11="Yes",P4589="Lead")),
(AND('[1]PWS Information'!$E$10="NTNC",P4589="Lead")))),"Tier 1",
IF((OR((AND('[1]PWS Information'!$E$10="CWS",T4589="Multiple Family Residence",'[1]PWS Information'!$E$11="No",P4589="Lead")),
(AND('[1]PWS Information'!$E$10="CWS",T4589="Other",P4589="Lead")),
(AND(T4589="",P4589="Lead")),
(AND('[1]PWS Information'!$E$10="CWS",T4589="Building",P4589="Lead")))),"Tier 2",
IF((OR((AND('[1]PWS Information'!$E$10="CWS",T4589="Single Family Residence",P4589="Galvanized Requiring Replacement")),
(AND('[1]PWS Information'!$E$10="CWS",T4589="Single Family Residence",P4589="Galvanized Requiring Replacement",Q4589="Yes")),
(AND('[1]PWS Information'!$E$10="NTNC",T4589="Single Family Residence",P4589="Galvanized Requiring Replacement")),
(AND('[1]PWS Information'!$E$10="NTNC",T4589="Single Family Residence",Q4589="Yes")))),"Tier 3",
IF((OR((AND('[1]PWS Information'!$E$10="CWS",T4589="Single Family Residence",R4589="Yes",P4589="Non-Lead", I4589="Non-Lead - Copper",K4589="Before 1989")),
(AND('[1]PWS Information'!$E$10="CWS",T4589="Single Family Residence",R4589="Yes",P4589="Non-Lead", M4589="Non-Lead - Copper",N4589="Before 1989")))),"Tier 4",
IF((OR((AND('[1]PWS Information'!$E$10="NTNC",P4589="Non-Lead")),
(AND('[1]PWS Information'!$E$10="CWS",P4589="Non-Lead",R4589="")),
(AND('[1]PWS Information'!$E$10="CWS",P4589="Non-Lead",R4589="No")),
(AND('[1]PWS Information'!$E$10="CWS",P4589="Non-Lead",R4589="Don't Know")),
(AND('[1]PWS Information'!$E$10="CWS",P4589="Non-Lead", I4589="Non-Lead - Copper", R4589="Yes", K4589="Between 1989 and 2014")),
(AND('[1]PWS Information'!$E$10="CWS",P4589="Non-Lead", I4589="Non-Lead - Copper", R4589="Yes", K4589="After 2014")),
(AND('[1]PWS Information'!$E$10="CWS",P4589="Non-Lead", I4589="Non-Lead - Copper", R4589="Yes", K4589="Unknown")),
(AND('[1]PWS Information'!$E$10="CWS",P4589="Non-Lead", M4589="Non-Lead - Copper", R4589="Yes", N4589="Between 1989 and 2014")),
(AND('[1]PWS Information'!$E$10="CWS",P4589="Non-Lead", M4589="Non-Lead - Copper", R4589="Yes", N4589="After 2014")),
(AND('[1]PWS Information'!$E$10="CWS",P4589="Non-Lead", M4589="Non-Lead - Copper", R4589="Yes", N4589="Unknown")),
(AND('[1]PWS Information'!$E$10="CWS",P4589="Unknown")),
(AND('[1]PWS Information'!$E$10="NTNC",P4589="Unknown")),
(AND('[1]PWS Information'!$E$10="CWS",T4589="Multiple Family Residence",P4589="Galvanized Requiring Replacement")),
(AND('[1]PWS Information'!$E$10="CWS",P4589="Galvanized Requiring Replacement")),
(AND('[1]PWS Information'!$E$10="NTNC",T4589="Multiple Family Residence",P4589="Galvanized Requiring Replacement")))),"Tier 5",
"")))))</f>
        <v>Tier 5</v>
      </c>
      <c r="Y4589" s="24"/>
      <c r="Z4589" s="24"/>
    </row>
    <row r="4590" spans="1:26" x14ac:dyDescent="0.25">
      <c r="A4590" s="17">
        <v>4587</v>
      </c>
      <c r="B4590" s="18">
        <v>2903</v>
      </c>
      <c r="C4590" s="18" t="s">
        <v>155</v>
      </c>
      <c r="D4590" s="18" t="s">
        <v>188</v>
      </c>
      <c r="E4590" s="18">
        <v>79549</v>
      </c>
      <c r="F4590" s="18"/>
      <c r="G4590" s="18"/>
      <c r="H4590" s="18"/>
      <c r="I4590" s="21" t="s">
        <v>218</v>
      </c>
      <c r="J4590" s="22" t="s">
        <v>254</v>
      </c>
      <c r="K4590" s="22" t="s">
        <v>255</v>
      </c>
      <c r="L4590" s="22" t="s">
        <v>256</v>
      </c>
      <c r="M4590" s="21" t="s">
        <v>218</v>
      </c>
      <c r="N4590" s="19"/>
      <c r="O4590" s="22" t="s">
        <v>256</v>
      </c>
      <c r="P4590" s="31" t="str">
        <f t="shared" si="72"/>
        <v>Non-Lead</v>
      </c>
      <c r="Q4590" s="40" t="s">
        <v>254</v>
      </c>
      <c r="R4590" s="40" t="s">
        <v>254</v>
      </c>
      <c r="S4590" s="24"/>
      <c r="T4590" s="16"/>
      <c r="U4590" s="41" t="s">
        <v>255</v>
      </c>
      <c r="V4590" s="41" t="s">
        <v>255</v>
      </c>
      <c r="W4590" s="16"/>
      <c r="X4590" s="43" t="str">
        <f>IF((OR((AND('[1]PWS Information'!$E$10="CWS",T4590="Single Family Residence",P4590="Lead")),
(AND('[1]PWS Information'!$E$10="CWS",T4590="Multiple Family Residence",'[1]PWS Information'!$E$11="Yes",P4590="Lead")),
(AND('[1]PWS Information'!$E$10="NTNC",P4590="Lead")))),"Tier 1",
IF((OR((AND('[1]PWS Information'!$E$10="CWS",T4590="Multiple Family Residence",'[1]PWS Information'!$E$11="No",P4590="Lead")),
(AND('[1]PWS Information'!$E$10="CWS",T4590="Other",P4590="Lead")),
(AND(T4590="",P4590="Lead")),
(AND('[1]PWS Information'!$E$10="CWS",T4590="Building",P4590="Lead")))),"Tier 2",
IF((OR((AND('[1]PWS Information'!$E$10="CWS",T4590="Single Family Residence",P4590="Galvanized Requiring Replacement")),
(AND('[1]PWS Information'!$E$10="CWS",T4590="Single Family Residence",P4590="Galvanized Requiring Replacement",Q4590="Yes")),
(AND('[1]PWS Information'!$E$10="NTNC",T4590="Single Family Residence",P4590="Galvanized Requiring Replacement")),
(AND('[1]PWS Information'!$E$10="NTNC",T4590="Single Family Residence",Q4590="Yes")))),"Tier 3",
IF((OR((AND('[1]PWS Information'!$E$10="CWS",T4590="Single Family Residence",R4590="Yes",P4590="Non-Lead", I4590="Non-Lead - Copper",K4590="Before 1989")),
(AND('[1]PWS Information'!$E$10="CWS",T4590="Single Family Residence",R4590="Yes",P4590="Non-Lead", M4590="Non-Lead - Copper",N4590="Before 1989")))),"Tier 4",
IF((OR((AND('[1]PWS Information'!$E$10="NTNC",P4590="Non-Lead")),
(AND('[1]PWS Information'!$E$10="CWS",P4590="Non-Lead",R4590="")),
(AND('[1]PWS Information'!$E$10="CWS",P4590="Non-Lead",R4590="No")),
(AND('[1]PWS Information'!$E$10="CWS",P4590="Non-Lead",R4590="Don't Know")),
(AND('[1]PWS Information'!$E$10="CWS",P4590="Non-Lead", I4590="Non-Lead - Copper", R4590="Yes", K4590="Between 1989 and 2014")),
(AND('[1]PWS Information'!$E$10="CWS",P4590="Non-Lead", I4590="Non-Lead - Copper", R4590="Yes", K4590="After 2014")),
(AND('[1]PWS Information'!$E$10="CWS",P4590="Non-Lead", I4590="Non-Lead - Copper", R4590="Yes", K4590="Unknown")),
(AND('[1]PWS Information'!$E$10="CWS",P4590="Non-Lead", M4590="Non-Lead - Copper", R4590="Yes", N4590="Between 1989 and 2014")),
(AND('[1]PWS Information'!$E$10="CWS",P4590="Non-Lead", M4590="Non-Lead - Copper", R4590="Yes", N4590="After 2014")),
(AND('[1]PWS Information'!$E$10="CWS",P4590="Non-Lead", M4590="Non-Lead - Copper", R4590="Yes", N4590="Unknown")),
(AND('[1]PWS Information'!$E$10="CWS",P4590="Unknown")),
(AND('[1]PWS Information'!$E$10="NTNC",P4590="Unknown")),
(AND('[1]PWS Information'!$E$10="CWS",T4590="Multiple Family Residence",P4590="Galvanized Requiring Replacement")),
(AND('[1]PWS Information'!$E$10="CWS",P4590="Galvanized Requiring Replacement")),
(AND('[1]PWS Information'!$E$10="NTNC",T4590="Multiple Family Residence",P4590="Galvanized Requiring Replacement")))),"Tier 5",
"")))))</f>
        <v>Tier 5</v>
      </c>
      <c r="Y4590" s="24"/>
      <c r="Z4590" s="24"/>
    </row>
    <row r="4591" spans="1:26" x14ac:dyDescent="0.25">
      <c r="A4591" s="17">
        <v>4588</v>
      </c>
      <c r="B4591" s="18">
        <v>2904</v>
      </c>
      <c r="C4591" s="18" t="s">
        <v>155</v>
      </c>
      <c r="D4591" s="18" t="s">
        <v>188</v>
      </c>
      <c r="E4591" s="18">
        <v>79549</v>
      </c>
      <c r="F4591" s="18"/>
      <c r="G4591" s="18"/>
      <c r="H4591" s="18"/>
      <c r="I4591" s="21" t="s">
        <v>221</v>
      </c>
      <c r="J4591" s="22" t="s">
        <v>254</v>
      </c>
      <c r="K4591" s="22" t="s">
        <v>255</v>
      </c>
      <c r="L4591" s="22" t="s">
        <v>256</v>
      </c>
      <c r="M4591" s="21" t="s">
        <v>218</v>
      </c>
      <c r="N4591" s="23"/>
      <c r="O4591" s="22" t="s">
        <v>256</v>
      </c>
      <c r="P4591" s="31" t="str">
        <f t="shared" si="72"/>
        <v>Non-Lead</v>
      </c>
      <c r="Q4591" s="40" t="s">
        <v>254</v>
      </c>
      <c r="R4591" s="40" t="s">
        <v>254</v>
      </c>
      <c r="S4591" s="24"/>
      <c r="T4591" s="16"/>
      <c r="U4591" s="41" t="s">
        <v>255</v>
      </c>
      <c r="V4591" s="41" t="s">
        <v>255</v>
      </c>
      <c r="W4591" s="16"/>
      <c r="X4591" s="43" t="str">
        <f>IF((OR((AND('[1]PWS Information'!$E$10="CWS",T4591="Single Family Residence",P4591="Lead")),
(AND('[1]PWS Information'!$E$10="CWS",T4591="Multiple Family Residence",'[1]PWS Information'!$E$11="Yes",P4591="Lead")),
(AND('[1]PWS Information'!$E$10="NTNC",P4591="Lead")))),"Tier 1",
IF((OR((AND('[1]PWS Information'!$E$10="CWS",T4591="Multiple Family Residence",'[1]PWS Information'!$E$11="No",P4591="Lead")),
(AND('[1]PWS Information'!$E$10="CWS",T4591="Other",P4591="Lead")),
(AND(T4591="",P4591="Lead")),
(AND('[1]PWS Information'!$E$10="CWS",T4591="Building",P4591="Lead")))),"Tier 2",
IF((OR((AND('[1]PWS Information'!$E$10="CWS",T4591="Single Family Residence",P4591="Galvanized Requiring Replacement")),
(AND('[1]PWS Information'!$E$10="CWS",T4591="Single Family Residence",P4591="Galvanized Requiring Replacement",Q4591="Yes")),
(AND('[1]PWS Information'!$E$10="NTNC",T4591="Single Family Residence",P4591="Galvanized Requiring Replacement")),
(AND('[1]PWS Information'!$E$10="NTNC",T4591="Single Family Residence",Q4591="Yes")))),"Tier 3",
IF((OR((AND('[1]PWS Information'!$E$10="CWS",T4591="Single Family Residence",R4591="Yes",P4591="Non-Lead", I4591="Non-Lead - Copper",K4591="Before 1989")),
(AND('[1]PWS Information'!$E$10="CWS",T4591="Single Family Residence",R4591="Yes",P4591="Non-Lead", M4591="Non-Lead - Copper",N4591="Before 1989")))),"Tier 4",
IF((OR((AND('[1]PWS Information'!$E$10="NTNC",P4591="Non-Lead")),
(AND('[1]PWS Information'!$E$10="CWS",P4591="Non-Lead",R4591="")),
(AND('[1]PWS Information'!$E$10="CWS",P4591="Non-Lead",R4591="No")),
(AND('[1]PWS Information'!$E$10="CWS",P4591="Non-Lead",R4591="Don't Know")),
(AND('[1]PWS Information'!$E$10="CWS",P4591="Non-Lead", I4591="Non-Lead - Copper", R4591="Yes", K4591="Between 1989 and 2014")),
(AND('[1]PWS Information'!$E$10="CWS",P4591="Non-Lead", I4591="Non-Lead - Copper", R4591="Yes", K4591="After 2014")),
(AND('[1]PWS Information'!$E$10="CWS",P4591="Non-Lead", I4591="Non-Lead - Copper", R4591="Yes", K4591="Unknown")),
(AND('[1]PWS Information'!$E$10="CWS",P4591="Non-Lead", M4591="Non-Lead - Copper", R4591="Yes", N4591="Between 1989 and 2014")),
(AND('[1]PWS Information'!$E$10="CWS",P4591="Non-Lead", M4591="Non-Lead - Copper", R4591="Yes", N4591="After 2014")),
(AND('[1]PWS Information'!$E$10="CWS",P4591="Non-Lead", M4591="Non-Lead - Copper", R4591="Yes", N4591="Unknown")),
(AND('[1]PWS Information'!$E$10="CWS",P4591="Unknown")),
(AND('[1]PWS Information'!$E$10="NTNC",P4591="Unknown")),
(AND('[1]PWS Information'!$E$10="CWS",T4591="Multiple Family Residence",P4591="Galvanized Requiring Replacement")),
(AND('[1]PWS Information'!$E$10="CWS",P4591="Galvanized Requiring Replacement")),
(AND('[1]PWS Information'!$E$10="NTNC",T4591="Multiple Family Residence",P4591="Galvanized Requiring Replacement")))),"Tier 5",
"")))))</f>
        <v>Tier 5</v>
      </c>
      <c r="Y4591" s="24"/>
      <c r="Z4591" s="24"/>
    </row>
    <row r="4592" spans="1:26" x14ac:dyDescent="0.25">
      <c r="A4592" s="17">
        <v>4589</v>
      </c>
      <c r="B4592" s="18">
        <v>2906</v>
      </c>
      <c r="C4592" s="18" t="s">
        <v>155</v>
      </c>
      <c r="D4592" s="18" t="s">
        <v>188</v>
      </c>
      <c r="E4592" s="18">
        <v>79549</v>
      </c>
      <c r="F4592" s="18"/>
      <c r="G4592" s="18"/>
      <c r="H4592" s="18"/>
      <c r="I4592" s="21" t="s">
        <v>221</v>
      </c>
      <c r="J4592" s="22" t="s">
        <v>254</v>
      </c>
      <c r="K4592" s="22" t="s">
        <v>255</v>
      </c>
      <c r="L4592" s="22" t="s">
        <v>256</v>
      </c>
      <c r="M4592" s="21" t="s">
        <v>222</v>
      </c>
      <c r="N4592" s="23"/>
      <c r="O4592" s="22" t="s">
        <v>256</v>
      </c>
      <c r="P4592" s="31" t="str">
        <f t="shared" si="72"/>
        <v>Galvanized Requiring Replacement</v>
      </c>
      <c r="Q4592" s="40" t="s">
        <v>254</v>
      </c>
      <c r="R4592" s="40" t="s">
        <v>254</v>
      </c>
      <c r="S4592" s="24"/>
      <c r="T4592" s="16"/>
      <c r="U4592" s="41" t="s">
        <v>255</v>
      </c>
      <c r="V4592" s="41" t="s">
        <v>255</v>
      </c>
      <c r="W4592" s="16"/>
      <c r="X4592" s="43" t="str">
        <f>IF((OR((AND('[1]PWS Information'!$E$10="CWS",T4592="Single Family Residence",P4592="Lead")),
(AND('[1]PWS Information'!$E$10="CWS",T4592="Multiple Family Residence",'[1]PWS Information'!$E$11="Yes",P4592="Lead")),
(AND('[1]PWS Information'!$E$10="NTNC",P4592="Lead")))),"Tier 1",
IF((OR((AND('[1]PWS Information'!$E$10="CWS",T4592="Multiple Family Residence",'[1]PWS Information'!$E$11="No",P4592="Lead")),
(AND('[1]PWS Information'!$E$10="CWS",T4592="Other",P4592="Lead")),
(AND(T4592="",P4592="Lead")),
(AND('[1]PWS Information'!$E$10="CWS",T4592="Building",P4592="Lead")))),"Tier 2",
IF((OR((AND('[1]PWS Information'!$E$10="CWS",T4592="Single Family Residence",P4592="Galvanized Requiring Replacement")),
(AND('[1]PWS Information'!$E$10="CWS",T4592="Single Family Residence",P4592="Galvanized Requiring Replacement",Q4592="Yes")),
(AND('[1]PWS Information'!$E$10="NTNC",T4592="Single Family Residence",P4592="Galvanized Requiring Replacement")),
(AND('[1]PWS Information'!$E$10="NTNC",T4592="Single Family Residence",Q4592="Yes")))),"Tier 3",
IF((OR((AND('[1]PWS Information'!$E$10="CWS",T4592="Single Family Residence",R4592="Yes",P4592="Non-Lead", I4592="Non-Lead - Copper",K4592="Before 1989")),
(AND('[1]PWS Information'!$E$10="CWS",T4592="Single Family Residence",R4592="Yes",P4592="Non-Lead", M4592="Non-Lead - Copper",N4592="Before 1989")))),"Tier 4",
IF((OR((AND('[1]PWS Information'!$E$10="NTNC",P4592="Non-Lead")),
(AND('[1]PWS Information'!$E$10="CWS",P4592="Non-Lead",R4592="")),
(AND('[1]PWS Information'!$E$10="CWS",P4592="Non-Lead",R4592="No")),
(AND('[1]PWS Information'!$E$10="CWS",P4592="Non-Lead",R4592="Don't Know")),
(AND('[1]PWS Information'!$E$10="CWS",P4592="Non-Lead", I4592="Non-Lead - Copper", R4592="Yes", K4592="Between 1989 and 2014")),
(AND('[1]PWS Information'!$E$10="CWS",P4592="Non-Lead", I4592="Non-Lead - Copper", R4592="Yes", K4592="After 2014")),
(AND('[1]PWS Information'!$E$10="CWS",P4592="Non-Lead", I4592="Non-Lead - Copper", R4592="Yes", K4592="Unknown")),
(AND('[1]PWS Information'!$E$10="CWS",P4592="Non-Lead", M4592="Non-Lead - Copper", R4592="Yes", N4592="Between 1989 and 2014")),
(AND('[1]PWS Information'!$E$10="CWS",P4592="Non-Lead", M4592="Non-Lead - Copper", R4592="Yes", N4592="After 2014")),
(AND('[1]PWS Information'!$E$10="CWS",P4592="Non-Lead", M4592="Non-Lead - Copper", R4592="Yes", N4592="Unknown")),
(AND('[1]PWS Information'!$E$10="CWS",P4592="Unknown")),
(AND('[1]PWS Information'!$E$10="NTNC",P4592="Unknown")),
(AND('[1]PWS Information'!$E$10="CWS",T4592="Multiple Family Residence",P4592="Galvanized Requiring Replacement")),
(AND('[1]PWS Information'!$E$10="CWS",P4592="Galvanized Requiring Replacement")),
(AND('[1]PWS Information'!$E$10="NTNC",T4592="Multiple Family Residence",P4592="Galvanized Requiring Replacement")))),"Tier 5",
"")))))</f>
        <v>Tier 5</v>
      </c>
      <c r="Y4592" s="24"/>
      <c r="Z4592" s="24"/>
    </row>
    <row r="4593" spans="1:26" x14ac:dyDescent="0.25">
      <c r="A4593" s="17">
        <v>4590</v>
      </c>
      <c r="B4593" s="18">
        <v>2907</v>
      </c>
      <c r="C4593" s="17" t="s">
        <v>155</v>
      </c>
      <c r="D4593" s="17" t="s">
        <v>188</v>
      </c>
      <c r="E4593" s="17">
        <v>79549</v>
      </c>
      <c r="F4593" s="17"/>
      <c r="G4593" s="17"/>
      <c r="H4593" s="17"/>
      <c r="I4593" s="25" t="s">
        <v>221</v>
      </c>
      <c r="J4593" s="22" t="s">
        <v>254</v>
      </c>
      <c r="K4593" s="22" t="s">
        <v>255</v>
      </c>
      <c r="L4593" s="22" t="s">
        <v>256</v>
      </c>
      <c r="M4593" s="25" t="s">
        <v>218</v>
      </c>
      <c r="N4593" s="19"/>
      <c r="O4593" s="22" t="s">
        <v>256</v>
      </c>
      <c r="P4593" s="31" t="str">
        <f t="shared" si="72"/>
        <v>Non-Lead</v>
      </c>
      <c r="Q4593" s="40" t="s">
        <v>254</v>
      </c>
      <c r="R4593" s="40" t="s">
        <v>254</v>
      </c>
      <c r="S4593" s="24"/>
      <c r="T4593" s="16"/>
      <c r="U4593" s="41" t="s">
        <v>255</v>
      </c>
      <c r="V4593" s="41" t="s">
        <v>255</v>
      </c>
      <c r="W4593" s="16"/>
      <c r="X4593" s="43" t="str">
        <f>IF((OR((AND('[1]PWS Information'!$E$10="CWS",T4593="Single Family Residence",P4593="Lead")),
(AND('[1]PWS Information'!$E$10="CWS",T4593="Multiple Family Residence",'[1]PWS Information'!$E$11="Yes",P4593="Lead")),
(AND('[1]PWS Information'!$E$10="NTNC",P4593="Lead")))),"Tier 1",
IF((OR((AND('[1]PWS Information'!$E$10="CWS",T4593="Multiple Family Residence",'[1]PWS Information'!$E$11="No",P4593="Lead")),
(AND('[1]PWS Information'!$E$10="CWS",T4593="Other",P4593="Lead")),
(AND(T4593="",P4593="Lead")),
(AND('[1]PWS Information'!$E$10="CWS",T4593="Building",P4593="Lead")))),"Tier 2",
IF((OR((AND('[1]PWS Information'!$E$10="CWS",T4593="Single Family Residence",P4593="Galvanized Requiring Replacement")),
(AND('[1]PWS Information'!$E$10="CWS",T4593="Single Family Residence",P4593="Galvanized Requiring Replacement",Q4593="Yes")),
(AND('[1]PWS Information'!$E$10="NTNC",T4593="Single Family Residence",P4593="Galvanized Requiring Replacement")),
(AND('[1]PWS Information'!$E$10="NTNC",T4593="Single Family Residence",Q4593="Yes")))),"Tier 3",
IF((OR((AND('[1]PWS Information'!$E$10="CWS",T4593="Single Family Residence",R4593="Yes",P4593="Non-Lead", I4593="Non-Lead - Copper",K4593="Before 1989")),
(AND('[1]PWS Information'!$E$10="CWS",T4593="Single Family Residence",R4593="Yes",P4593="Non-Lead", M4593="Non-Lead - Copper",N4593="Before 1989")))),"Tier 4",
IF((OR((AND('[1]PWS Information'!$E$10="NTNC",P4593="Non-Lead")),
(AND('[1]PWS Information'!$E$10="CWS",P4593="Non-Lead",R4593="")),
(AND('[1]PWS Information'!$E$10="CWS",P4593="Non-Lead",R4593="No")),
(AND('[1]PWS Information'!$E$10="CWS",P4593="Non-Lead",R4593="Don't Know")),
(AND('[1]PWS Information'!$E$10="CWS",P4593="Non-Lead", I4593="Non-Lead - Copper", R4593="Yes", K4593="Between 1989 and 2014")),
(AND('[1]PWS Information'!$E$10="CWS",P4593="Non-Lead", I4593="Non-Lead - Copper", R4593="Yes", K4593="After 2014")),
(AND('[1]PWS Information'!$E$10="CWS",P4593="Non-Lead", I4593="Non-Lead - Copper", R4593="Yes", K4593="Unknown")),
(AND('[1]PWS Information'!$E$10="CWS",P4593="Non-Lead", M4593="Non-Lead - Copper", R4593="Yes", N4593="Between 1989 and 2014")),
(AND('[1]PWS Information'!$E$10="CWS",P4593="Non-Lead", M4593="Non-Lead - Copper", R4593="Yes", N4593="After 2014")),
(AND('[1]PWS Information'!$E$10="CWS",P4593="Non-Lead", M4593="Non-Lead - Copper", R4593="Yes", N4593="Unknown")),
(AND('[1]PWS Information'!$E$10="CWS",P4593="Unknown")),
(AND('[1]PWS Information'!$E$10="NTNC",P4593="Unknown")),
(AND('[1]PWS Information'!$E$10="CWS",T4593="Multiple Family Residence",P4593="Galvanized Requiring Replacement")),
(AND('[1]PWS Information'!$E$10="CWS",P4593="Galvanized Requiring Replacement")),
(AND('[1]PWS Information'!$E$10="NTNC",T4593="Multiple Family Residence",P4593="Galvanized Requiring Replacement")))),"Tier 5",
"")))))</f>
        <v>Tier 5</v>
      </c>
      <c r="Y4593" s="24"/>
      <c r="Z4593" s="24"/>
    </row>
    <row r="4594" spans="1:26" x14ac:dyDescent="0.25">
      <c r="A4594" s="17">
        <v>4591</v>
      </c>
      <c r="B4594" s="18">
        <v>2908</v>
      </c>
      <c r="C4594" s="18" t="s">
        <v>155</v>
      </c>
      <c r="D4594" s="18" t="s">
        <v>188</v>
      </c>
      <c r="E4594" s="18">
        <v>79549</v>
      </c>
      <c r="F4594" s="18"/>
      <c r="G4594" s="18"/>
      <c r="H4594" s="18"/>
      <c r="I4594" s="21" t="s">
        <v>221</v>
      </c>
      <c r="J4594" s="22" t="s">
        <v>254</v>
      </c>
      <c r="K4594" s="22" t="s">
        <v>255</v>
      </c>
      <c r="L4594" s="22" t="s">
        <v>256</v>
      </c>
      <c r="M4594" s="21" t="s">
        <v>218</v>
      </c>
      <c r="N4594" s="23"/>
      <c r="O4594" s="22" t="s">
        <v>256</v>
      </c>
      <c r="P4594" s="31" t="str">
        <f t="shared" si="72"/>
        <v>Non-Lead</v>
      </c>
      <c r="Q4594" s="40" t="s">
        <v>254</v>
      </c>
      <c r="R4594" s="40" t="s">
        <v>254</v>
      </c>
      <c r="S4594" s="24"/>
      <c r="T4594" s="16"/>
      <c r="U4594" s="41" t="s">
        <v>255</v>
      </c>
      <c r="V4594" s="41" t="s">
        <v>255</v>
      </c>
      <c r="W4594" s="16"/>
      <c r="X4594" s="43" t="str">
        <f>IF((OR((AND('[1]PWS Information'!$E$10="CWS",T4594="Single Family Residence",P4594="Lead")),
(AND('[1]PWS Information'!$E$10="CWS",T4594="Multiple Family Residence",'[1]PWS Information'!$E$11="Yes",P4594="Lead")),
(AND('[1]PWS Information'!$E$10="NTNC",P4594="Lead")))),"Tier 1",
IF((OR((AND('[1]PWS Information'!$E$10="CWS",T4594="Multiple Family Residence",'[1]PWS Information'!$E$11="No",P4594="Lead")),
(AND('[1]PWS Information'!$E$10="CWS",T4594="Other",P4594="Lead")),
(AND(T4594="",P4594="Lead")),
(AND('[1]PWS Information'!$E$10="CWS",T4594="Building",P4594="Lead")))),"Tier 2",
IF((OR((AND('[1]PWS Information'!$E$10="CWS",T4594="Single Family Residence",P4594="Galvanized Requiring Replacement")),
(AND('[1]PWS Information'!$E$10="CWS",T4594="Single Family Residence",P4594="Galvanized Requiring Replacement",Q4594="Yes")),
(AND('[1]PWS Information'!$E$10="NTNC",T4594="Single Family Residence",P4594="Galvanized Requiring Replacement")),
(AND('[1]PWS Information'!$E$10="NTNC",T4594="Single Family Residence",Q4594="Yes")))),"Tier 3",
IF((OR((AND('[1]PWS Information'!$E$10="CWS",T4594="Single Family Residence",R4594="Yes",P4594="Non-Lead", I4594="Non-Lead - Copper",K4594="Before 1989")),
(AND('[1]PWS Information'!$E$10="CWS",T4594="Single Family Residence",R4594="Yes",P4594="Non-Lead", M4594="Non-Lead - Copper",N4594="Before 1989")))),"Tier 4",
IF((OR((AND('[1]PWS Information'!$E$10="NTNC",P4594="Non-Lead")),
(AND('[1]PWS Information'!$E$10="CWS",P4594="Non-Lead",R4594="")),
(AND('[1]PWS Information'!$E$10="CWS",P4594="Non-Lead",R4594="No")),
(AND('[1]PWS Information'!$E$10="CWS",P4594="Non-Lead",R4594="Don't Know")),
(AND('[1]PWS Information'!$E$10="CWS",P4594="Non-Lead", I4594="Non-Lead - Copper", R4594="Yes", K4594="Between 1989 and 2014")),
(AND('[1]PWS Information'!$E$10="CWS",P4594="Non-Lead", I4594="Non-Lead - Copper", R4594="Yes", K4594="After 2014")),
(AND('[1]PWS Information'!$E$10="CWS",P4594="Non-Lead", I4594="Non-Lead - Copper", R4594="Yes", K4594="Unknown")),
(AND('[1]PWS Information'!$E$10="CWS",P4594="Non-Lead", M4594="Non-Lead - Copper", R4594="Yes", N4594="Between 1989 and 2014")),
(AND('[1]PWS Information'!$E$10="CWS",P4594="Non-Lead", M4594="Non-Lead - Copper", R4594="Yes", N4594="After 2014")),
(AND('[1]PWS Information'!$E$10="CWS",P4594="Non-Lead", M4594="Non-Lead - Copper", R4594="Yes", N4594="Unknown")),
(AND('[1]PWS Information'!$E$10="CWS",P4594="Unknown")),
(AND('[1]PWS Information'!$E$10="NTNC",P4594="Unknown")),
(AND('[1]PWS Information'!$E$10="CWS",T4594="Multiple Family Residence",P4594="Galvanized Requiring Replacement")),
(AND('[1]PWS Information'!$E$10="CWS",P4594="Galvanized Requiring Replacement")),
(AND('[1]PWS Information'!$E$10="NTNC",T4594="Multiple Family Residence",P4594="Galvanized Requiring Replacement")))),"Tier 5",
"")))))</f>
        <v>Tier 5</v>
      </c>
      <c r="Y4594" s="24"/>
      <c r="Z4594" s="24"/>
    </row>
    <row r="4595" spans="1:26" x14ac:dyDescent="0.25">
      <c r="A4595" s="17">
        <v>4592</v>
      </c>
      <c r="B4595" s="18">
        <v>2911</v>
      </c>
      <c r="C4595" s="18" t="s">
        <v>155</v>
      </c>
      <c r="D4595" s="18" t="s">
        <v>188</v>
      </c>
      <c r="E4595" s="18">
        <v>79549</v>
      </c>
      <c r="F4595" s="18"/>
      <c r="G4595" s="18"/>
      <c r="H4595" s="18"/>
      <c r="I4595" s="21" t="s">
        <v>219</v>
      </c>
      <c r="J4595" s="22" t="s">
        <v>254</v>
      </c>
      <c r="K4595" s="22" t="s">
        <v>255</v>
      </c>
      <c r="L4595" s="22"/>
      <c r="M4595" s="21" t="s">
        <v>219</v>
      </c>
      <c r="N4595" s="19"/>
      <c r="O4595" s="22"/>
      <c r="P4595" s="31" t="str">
        <f t="shared" si="72"/>
        <v>Unknown</v>
      </c>
      <c r="Q4595" s="40" t="s">
        <v>254</v>
      </c>
      <c r="R4595" s="40" t="s">
        <v>254</v>
      </c>
      <c r="S4595" s="24"/>
      <c r="T4595" s="16"/>
      <c r="U4595" s="41" t="s">
        <v>255</v>
      </c>
      <c r="V4595" s="41" t="s">
        <v>255</v>
      </c>
      <c r="W4595" s="16"/>
      <c r="X4595" s="43" t="str">
        <f>IF((OR((AND('[1]PWS Information'!$E$10="CWS",T4595="Single Family Residence",P4595="Lead")),
(AND('[1]PWS Information'!$E$10="CWS",T4595="Multiple Family Residence",'[1]PWS Information'!$E$11="Yes",P4595="Lead")),
(AND('[1]PWS Information'!$E$10="NTNC",P4595="Lead")))),"Tier 1",
IF((OR((AND('[1]PWS Information'!$E$10="CWS",T4595="Multiple Family Residence",'[1]PWS Information'!$E$11="No",P4595="Lead")),
(AND('[1]PWS Information'!$E$10="CWS",T4595="Other",P4595="Lead")),
(AND(T4595="",P4595="Lead")),
(AND('[1]PWS Information'!$E$10="CWS",T4595="Building",P4595="Lead")))),"Tier 2",
IF((OR((AND('[1]PWS Information'!$E$10="CWS",T4595="Single Family Residence",P4595="Galvanized Requiring Replacement")),
(AND('[1]PWS Information'!$E$10="CWS",T4595="Single Family Residence",P4595="Galvanized Requiring Replacement",Q4595="Yes")),
(AND('[1]PWS Information'!$E$10="NTNC",T4595="Single Family Residence",P4595="Galvanized Requiring Replacement")),
(AND('[1]PWS Information'!$E$10="NTNC",T4595="Single Family Residence",Q4595="Yes")))),"Tier 3",
IF((OR((AND('[1]PWS Information'!$E$10="CWS",T4595="Single Family Residence",R4595="Yes",P4595="Non-Lead", I4595="Non-Lead - Copper",K4595="Before 1989")),
(AND('[1]PWS Information'!$E$10="CWS",T4595="Single Family Residence",R4595="Yes",P4595="Non-Lead", M4595="Non-Lead - Copper",N4595="Before 1989")))),"Tier 4",
IF((OR((AND('[1]PWS Information'!$E$10="NTNC",P4595="Non-Lead")),
(AND('[1]PWS Information'!$E$10="CWS",P4595="Non-Lead",R4595="")),
(AND('[1]PWS Information'!$E$10="CWS",P4595="Non-Lead",R4595="No")),
(AND('[1]PWS Information'!$E$10="CWS",P4595="Non-Lead",R4595="Don't Know")),
(AND('[1]PWS Information'!$E$10="CWS",P4595="Non-Lead", I4595="Non-Lead - Copper", R4595="Yes", K4595="Between 1989 and 2014")),
(AND('[1]PWS Information'!$E$10="CWS",P4595="Non-Lead", I4595="Non-Lead - Copper", R4595="Yes", K4595="After 2014")),
(AND('[1]PWS Information'!$E$10="CWS",P4595="Non-Lead", I4595="Non-Lead - Copper", R4595="Yes", K4595="Unknown")),
(AND('[1]PWS Information'!$E$10="CWS",P4595="Non-Lead", M4595="Non-Lead - Copper", R4595="Yes", N4595="Between 1989 and 2014")),
(AND('[1]PWS Information'!$E$10="CWS",P4595="Non-Lead", M4595="Non-Lead - Copper", R4595="Yes", N4595="After 2014")),
(AND('[1]PWS Information'!$E$10="CWS",P4595="Non-Lead", M4595="Non-Lead - Copper", R4595="Yes", N4595="Unknown")),
(AND('[1]PWS Information'!$E$10="CWS",P4595="Unknown")),
(AND('[1]PWS Information'!$E$10="NTNC",P4595="Unknown")),
(AND('[1]PWS Information'!$E$10="CWS",T4595="Multiple Family Residence",P4595="Galvanized Requiring Replacement")),
(AND('[1]PWS Information'!$E$10="CWS",P4595="Galvanized Requiring Replacement")),
(AND('[1]PWS Information'!$E$10="NTNC",T4595="Multiple Family Residence",P4595="Galvanized Requiring Replacement")))),"Tier 5",
"")))))</f>
        <v>Tier 5</v>
      </c>
      <c r="Y4595" s="24"/>
      <c r="Z4595" s="24"/>
    </row>
    <row r="4596" spans="1:26" x14ac:dyDescent="0.25">
      <c r="A4596" s="17">
        <v>4593</v>
      </c>
      <c r="B4596" s="18">
        <v>3000</v>
      </c>
      <c r="C4596" s="18" t="s">
        <v>155</v>
      </c>
      <c r="D4596" s="18" t="s">
        <v>188</v>
      </c>
      <c r="E4596" s="18">
        <v>79549</v>
      </c>
      <c r="F4596" s="18"/>
      <c r="G4596" s="18"/>
      <c r="H4596" s="18"/>
      <c r="I4596" s="25" t="s">
        <v>221</v>
      </c>
      <c r="J4596" s="22" t="s">
        <v>254</v>
      </c>
      <c r="K4596" s="22" t="s">
        <v>255</v>
      </c>
      <c r="L4596" s="22" t="s">
        <v>256</v>
      </c>
      <c r="M4596" s="25" t="s">
        <v>218</v>
      </c>
      <c r="N4596" s="23"/>
      <c r="O4596" s="22" t="s">
        <v>256</v>
      </c>
      <c r="P4596" s="31" t="str">
        <f t="shared" si="72"/>
        <v>Non-Lead</v>
      </c>
      <c r="Q4596" s="40" t="s">
        <v>254</v>
      </c>
      <c r="R4596" s="40" t="s">
        <v>254</v>
      </c>
      <c r="S4596" s="24"/>
      <c r="T4596" s="16"/>
      <c r="U4596" s="41" t="s">
        <v>255</v>
      </c>
      <c r="V4596" s="41" t="s">
        <v>255</v>
      </c>
      <c r="W4596" s="16"/>
      <c r="X4596" s="43" t="str">
        <f>IF((OR((AND('[1]PWS Information'!$E$10="CWS",T4596="Single Family Residence",P4596="Lead")),
(AND('[1]PWS Information'!$E$10="CWS",T4596="Multiple Family Residence",'[1]PWS Information'!$E$11="Yes",P4596="Lead")),
(AND('[1]PWS Information'!$E$10="NTNC",P4596="Lead")))),"Tier 1",
IF((OR((AND('[1]PWS Information'!$E$10="CWS",T4596="Multiple Family Residence",'[1]PWS Information'!$E$11="No",P4596="Lead")),
(AND('[1]PWS Information'!$E$10="CWS",T4596="Other",P4596="Lead")),
(AND(T4596="",P4596="Lead")),
(AND('[1]PWS Information'!$E$10="CWS",T4596="Building",P4596="Lead")))),"Tier 2",
IF((OR((AND('[1]PWS Information'!$E$10="CWS",T4596="Single Family Residence",P4596="Galvanized Requiring Replacement")),
(AND('[1]PWS Information'!$E$10="CWS",T4596="Single Family Residence",P4596="Galvanized Requiring Replacement",Q4596="Yes")),
(AND('[1]PWS Information'!$E$10="NTNC",T4596="Single Family Residence",P4596="Galvanized Requiring Replacement")),
(AND('[1]PWS Information'!$E$10="NTNC",T4596="Single Family Residence",Q4596="Yes")))),"Tier 3",
IF((OR((AND('[1]PWS Information'!$E$10="CWS",T4596="Single Family Residence",R4596="Yes",P4596="Non-Lead", I4596="Non-Lead - Copper",K4596="Before 1989")),
(AND('[1]PWS Information'!$E$10="CWS",T4596="Single Family Residence",R4596="Yes",P4596="Non-Lead", M4596="Non-Lead - Copper",N4596="Before 1989")))),"Tier 4",
IF((OR((AND('[1]PWS Information'!$E$10="NTNC",P4596="Non-Lead")),
(AND('[1]PWS Information'!$E$10="CWS",P4596="Non-Lead",R4596="")),
(AND('[1]PWS Information'!$E$10="CWS",P4596="Non-Lead",R4596="No")),
(AND('[1]PWS Information'!$E$10="CWS",P4596="Non-Lead",R4596="Don't Know")),
(AND('[1]PWS Information'!$E$10="CWS",P4596="Non-Lead", I4596="Non-Lead - Copper", R4596="Yes", K4596="Between 1989 and 2014")),
(AND('[1]PWS Information'!$E$10="CWS",P4596="Non-Lead", I4596="Non-Lead - Copper", R4596="Yes", K4596="After 2014")),
(AND('[1]PWS Information'!$E$10="CWS",P4596="Non-Lead", I4596="Non-Lead - Copper", R4596="Yes", K4596="Unknown")),
(AND('[1]PWS Information'!$E$10="CWS",P4596="Non-Lead", M4596="Non-Lead - Copper", R4596="Yes", N4596="Between 1989 and 2014")),
(AND('[1]PWS Information'!$E$10="CWS",P4596="Non-Lead", M4596="Non-Lead - Copper", R4596="Yes", N4596="After 2014")),
(AND('[1]PWS Information'!$E$10="CWS",P4596="Non-Lead", M4596="Non-Lead - Copper", R4596="Yes", N4596="Unknown")),
(AND('[1]PWS Information'!$E$10="CWS",P4596="Unknown")),
(AND('[1]PWS Information'!$E$10="NTNC",P4596="Unknown")),
(AND('[1]PWS Information'!$E$10="CWS",T4596="Multiple Family Residence",P4596="Galvanized Requiring Replacement")),
(AND('[1]PWS Information'!$E$10="CWS",P4596="Galvanized Requiring Replacement")),
(AND('[1]PWS Information'!$E$10="NTNC",T4596="Multiple Family Residence",P4596="Galvanized Requiring Replacement")))),"Tier 5",
"")))))</f>
        <v>Tier 5</v>
      </c>
      <c r="Y4596" s="24"/>
      <c r="Z4596" s="24"/>
    </row>
    <row r="4597" spans="1:26" x14ac:dyDescent="0.25">
      <c r="A4597" s="17">
        <v>4594</v>
      </c>
      <c r="B4597" s="18">
        <v>3001</v>
      </c>
      <c r="C4597" s="18" t="s">
        <v>155</v>
      </c>
      <c r="D4597" s="18" t="s">
        <v>188</v>
      </c>
      <c r="E4597" s="18">
        <v>79549</v>
      </c>
      <c r="F4597" s="18"/>
      <c r="G4597" s="18"/>
      <c r="H4597" s="18"/>
      <c r="I4597" s="25" t="s">
        <v>218</v>
      </c>
      <c r="J4597" s="22" t="s">
        <v>254</v>
      </c>
      <c r="K4597" s="22" t="s">
        <v>255</v>
      </c>
      <c r="L4597" s="22" t="s">
        <v>256</v>
      </c>
      <c r="M4597" s="25" t="s">
        <v>222</v>
      </c>
      <c r="N4597" s="19"/>
      <c r="O4597" s="22" t="s">
        <v>256</v>
      </c>
      <c r="P4597" s="31" t="str">
        <f t="shared" si="72"/>
        <v>Galvanized Requiring Replacement</v>
      </c>
      <c r="Q4597" s="40" t="s">
        <v>254</v>
      </c>
      <c r="R4597" s="40" t="s">
        <v>254</v>
      </c>
      <c r="S4597" s="24"/>
      <c r="T4597" s="16"/>
      <c r="U4597" s="41" t="s">
        <v>255</v>
      </c>
      <c r="V4597" s="41" t="s">
        <v>255</v>
      </c>
      <c r="W4597" s="16"/>
      <c r="X4597" s="43" t="str">
        <f>IF((OR((AND('[1]PWS Information'!$E$10="CWS",T4597="Single Family Residence",P4597="Lead")),
(AND('[1]PWS Information'!$E$10="CWS",T4597="Multiple Family Residence",'[1]PWS Information'!$E$11="Yes",P4597="Lead")),
(AND('[1]PWS Information'!$E$10="NTNC",P4597="Lead")))),"Tier 1",
IF((OR((AND('[1]PWS Information'!$E$10="CWS",T4597="Multiple Family Residence",'[1]PWS Information'!$E$11="No",P4597="Lead")),
(AND('[1]PWS Information'!$E$10="CWS",T4597="Other",P4597="Lead")),
(AND(T4597="",P4597="Lead")),
(AND('[1]PWS Information'!$E$10="CWS",T4597="Building",P4597="Lead")))),"Tier 2",
IF((OR((AND('[1]PWS Information'!$E$10="CWS",T4597="Single Family Residence",P4597="Galvanized Requiring Replacement")),
(AND('[1]PWS Information'!$E$10="CWS",T4597="Single Family Residence",P4597="Galvanized Requiring Replacement",Q4597="Yes")),
(AND('[1]PWS Information'!$E$10="NTNC",T4597="Single Family Residence",P4597="Galvanized Requiring Replacement")),
(AND('[1]PWS Information'!$E$10="NTNC",T4597="Single Family Residence",Q4597="Yes")))),"Tier 3",
IF((OR((AND('[1]PWS Information'!$E$10="CWS",T4597="Single Family Residence",R4597="Yes",P4597="Non-Lead", I4597="Non-Lead - Copper",K4597="Before 1989")),
(AND('[1]PWS Information'!$E$10="CWS",T4597="Single Family Residence",R4597="Yes",P4597="Non-Lead", M4597="Non-Lead - Copper",N4597="Before 1989")))),"Tier 4",
IF((OR((AND('[1]PWS Information'!$E$10="NTNC",P4597="Non-Lead")),
(AND('[1]PWS Information'!$E$10="CWS",P4597="Non-Lead",R4597="")),
(AND('[1]PWS Information'!$E$10="CWS",P4597="Non-Lead",R4597="No")),
(AND('[1]PWS Information'!$E$10="CWS",P4597="Non-Lead",R4597="Don't Know")),
(AND('[1]PWS Information'!$E$10="CWS",P4597="Non-Lead", I4597="Non-Lead - Copper", R4597="Yes", K4597="Between 1989 and 2014")),
(AND('[1]PWS Information'!$E$10="CWS",P4597="Non-Lead", I4597="Non-Lead - Copper", R4597="Yes", K4597="After 2014")),
(AND('[1]PWS Information'!$E$10="CWS",P4597="Non-Lead", I4597="Non-Lead - Copper", R4597="Yes", K4597="Unknown")),
(AND('[1]PWS Information'!$E$10="CWS",P4597="Non-Lead", M4597="Non-Lead - Copper", R4597="Yes", N4597="Between 1989 and 2014")),
(AND('[1]PWS Information'!$E$10="CWS",P4597="Non-Lead", M4597="Non-Lead - Copper", R4597="Yes", N4597="After 2014")),
(AND('[1]PWS Information'!$E$10="CWS",P4597="Non-Lead", M4597="Non-Lead - Copper", R4597="Yes", N4597="Unknown")),
(AND('[1]PWS Information'!$E$10="CWS",P4597="Unknown")),
(AND('[1]PWS Information'!$E$10="NTNC",P4597="Unknown")),
(AND('[1]PWS Information'!$E$10="CWS",T4597="Multiple Family Residence",P4597="Galvanized Requiring Replacement")),
(AND('[1]PWS Information'!$E$10="CWS",P4597="Galvanized Requiring Replacement")),
(AND('[1]PWS Information'!$E$10="NTNC",T4597="Multiple Family Residence",P4597="Galvanized Requiring Replacement")))),"Tier 5",
"")))))</f>
        <v>Tier 5</v>
      </c>
      <c r="Y4597" s="24"/>
      <c r="Z4597" s="24"/>
    </row>
    <row r="4598" spans="1:26" x14ac:dyDescent="0.25">
      <c r="A4598" s="17">
        <v>4595</v>
      </c>
      <c r="B4598" s="17">
        <v>3004</v>
      </c>
      <c r="C4598" s="17" t="s">
        <v>155</v>
      </c>
      <c r="D4598" s="17" t="s">
        <v>188</v>
      </c>
      <c r="E4598" s="17">
        <v>79549</v>
      </c>
      <c r="F4598" s="17"/>
      <c r="G4598" s="17"/>
      <c r="H4598" s="17"/>
      <c r="I4598" s="21" t="s">
        <v>218</v>
      </c>
      <c r="J4598" s="22" t="s">
        <v>254</v>
      </c>
      <c r="K4598" s="22" t="s">
        <v>255</v>
      </c>
      <c r="L4598" s="22" t="s">
        <v>256</v>
      </c>
      <c r="M4598" s="21" t="s">
        <v>218</v>
      </c>
      <c r="N4598" s="23"/>
      <c r="O4598" s="22" t="s">
        <v>256</v>
      </c>
      <c r="P4598" s="31" t="str">
        <f t="shared" si="72"/>
        <v>Non-Lead</v>
      </c>
      <c r="Q4598" s="40" t="s">
        <v>254</v>
      </c>
      <c r="R4598" s="40" t="s">
        <v>254</v>
      </c>
      <c r="S4598" s="24"/>
      <c r="T4598" s="16"/>
      <c r="U4598" s="41" t="s">
        <v>255</v>
      </c>
      <c r="V4598" s="41" t="s">
        <v>255</v>
      </c>
      <c r="W4598" s="16"/>
      <c r="X4598" s="43" t="str">
        <f>IF((OR((AND('[1]PWS Information'!$E$10="CWS",T4598="Single Family Residence",P4598="Lead")),
(AND('[1]PWS Information'!$E$10="CWS",T4598="Multiple Family Residence",'[1]PWS Information'!$E$11="Yes",P4598="Lead")),
(AND('[1]PWS Information'!$E$10="NTNC",P4598="Lead")))),"Tier 1",
IF((OR((AND('[1]PWS Information'!$E$10="CWS",T4598="Multiple Family Residence",'[1]PWS Information'!$E$11="No",P4598="Lead")),
(AND('[1]PWS Information'!$E$10="CWS",T4598="Other",P4598="Lead")),
(AND(T4598="",P4598="Lead")),
(AND('[1]PWS Information'!$E$10="CWS",T4598="Building",P4598="Lead")))),"Tier 2",
IF((OR((AND('[1]PWS Information'!$E$10="CWS",T4598="Single Family Residence",P4598="Galvanized Requiring Replacement")),
(AND('[1]PWS Information'!$E$10="CWS",T4598="Single Family Residence",P4598="Galvanized Requiring Replacement",Q4598="Yes")),
(AND('[1]PWS Information'!$E$10="NTNC",T4598="Single Family Residence",P4598="Galvanized Requiring Replacement")),
(AND('[1]PWS Information'!$E$10="NTNC",T4598="Single Family Residence",Q4598="Yes")))),"Tier 3",
IF((OR((AND('[1]PWS Information'!$E$10="CWS",T4598="Single Family Residence",R4598="Yes",P4598="Non-Lead", I4598="Non-Lead - Copper",K4598="Before 1989")),
(AND('[1]PWS Information'!$E$10="CWS",T4598="Single Family Residence",R4598="Yes",P4598="Non-Lead", M4598="Non-Lead - Copper",N4598="Before 1989")))),"Tier 4",
IF((OR((AND('[1]PWS Information'!$E$10="NTNC",P4598="Non-Lead")),
(AND('[1]PWS Information'!$E$10="CWS",P4598="Non-Lead",R4598="")),
(AND('[1]PWS Information'!$E$10="CWS",P4598="Non-Lead",R4598="No")),
(AND('[1]PWS Information'!$E$10="CWS",P4598="Non-Lead",R4598="Don't Know")),
(AND('[1]PWS Information'!$E$10="CWS",P4598="Non-Lead", I4598="Non-Lead - Copper", R4598="Yes", K4598="Between 1989 and 2014")),
(AND('[1]PWS Information'!$E$10="CWS",P4598="Non-Lead", I4598="Non-Lead - Copper", R4598="Yes", K4598="After 2014")),
(AND('[1]PWS Information'!$E$10="CWS",P4598="Non-Lead", I4598="Non-Lead - Copper", R4598="Yes", K4598="Unknown")),
(AND('[1]PWS Information'!$E$10="CWS",P4598="Non-Lead", M4598="Non-Lead - Copper", R4598="Yes", N4598="Between 1989 and 2014")),
(AND('[1]PWS Information'!$E$10="CWS",P4598="Non-Lead", M4598="Non-Lead - Copper", R4598="Yes", N4598="After 2014")),
(AND('[1]PWS Information'!$E$10="CWS",P4598="Non-Lead", M4598="Non-Lead - Copper", R4598="Yes", N4598="Unknown")),
(AND('[1]PWS Information'!$E$10="CWS",P4598="Unknown")),
(AND('[1]PWS Information'!$E$10="NTNC",P4598="Unknown")),
(AND('[1]PWS Information'!$E$10="CWS",T4598="Multiple Family Residence",P4598="Galvanized Requiring Replacement")),
(AND('[1]PWS Information'!$E$10="CWS",P4598="Galvanized Requiring Replacement")),
(AND('[1]PWS Information'!$E$10="NTNC",T4598="Multiple Family Residence",P4598="Galvanized Requiring Replacement")))),"Tier 5",
"")))))</f>
        <v>Tier 5</v>
      </c>
      <c r="Y4598" s="24"/>
      <c r="Z4598" s="24"/>
    </row>
    <row r="4599" spans="1:26" x14ac:dyDescent="0.25">
      <c r="A4599" s="17">
        <v>4596</v>
      </c>
      <c r="B4599" s="17">
        <v>3005</v>
      </c>
      <c r="C4599" s="17" t="s">
        <v>155</v>
      </c>
      <c r="D4599" s="17" t="s">
        <v>188</v>
      </c>
      <c r="E4599" s="17">
        <v>79549</v>
      </c>
      <c r="F4599" s="17"/>
      <c r="G4599" s="17"/>
      <c r="H4599" s="17"/>
      <c r="I4599" s="21" t="s">
        <v>221</v>
      </c>
      <c r="J4599" s="22" t="s">
        <v>254</v>
      </c>
      <c r="K4599" s="22" t="s">
        <v>255</v>
      </c>
      <c r="L4599" s="22" t="s">
        <v>256</v>
      </c>
      <c r="M4599" s="21" t="s">
        <v>221</v>
      </c>
      <c r="N4599" s="19"/>
      <c r="O4599" s="22" t="s">
        <v>256</v>
      </c>
      <c r="P4599" s="31" t="str">
        <f t="shared" si="72"/>
        <v>Non-Lead</v>
      </c>
      <c r="Q4599" s="40" t="s">
        <v>254</v>
      </c>
      <c r="R4599" s="40" t="s">
        <v>254</v>
      </c>
      <c r="S4599" s="24"/>
      <c r="T4599" s="16"/>
      <c r="U4599" s="41" t="s">
        <v>255</v>
      </c>
      <c r="V4599" s="41" t="s">
        <v>255</v>
      </c>
      <c r="W4599" s="16"/>
      <c r="X4599" s="43" t="str">
        <f>IF((OR((AND('[1]PWS Information'!$E$10="CWS",T4599="Single Family Residence",P4599="Lead")),
(AND('[1]PWS Information'!$E$10="CWS",T4599="Multiple Family Residence",'[1]PWS Information'!$E$11="Yes",P4599="Lead")),
(AND('[1]PWS Information'!$E$10="NTNC",P4599="Lead")))),"Tier 1",
IF((OR((AND('[1]PWS Information'!$E$10="CWS",T4599="Multiple Family Residence",'[1]PWS Information'!$E$11="No",P4599="Lead")),
(AND('[1]PWS Information'!$E$10="CWS",T4599="Other",P4599="Lead")),
(AND(T4599="",P4599="Lead")),
(AND('[1]PWS Information'!$E$10="CWS",T4599="Building",P4599="Lead")))),"Tier 2",
IF((OR((AND('[1]PWS Information'!$E$10="CWS",T4599="Single Family Residence",P4599="Galvanized Requiring Replacement")),
(AND('[1]PWS Information'!$E$10="CWS",T4599="Single Family Residence",P4599="Galvanized Requiring Replacement",Q4599="Yes")),
(AND('[1]PWS Information'!$E$10="NTNC",T4599="Single Family Residence",P4599="Galvanized Requiring Replacement")),
(AND('[1]PWS Information'!$E$10="NTNC",T4599="Single Family Residence",Q4599="Yes")))),"Tier 3",
IF((OR((AND('[1]PWS Information'!$E$10="CWS",T4599="Single Family Residence",R4599="Yes",P4599="Non-Lead", I4599="Non-Lead - Copper",K4599="Before 1989")),
(AND('[1]PWS Information'!$E$10="CWS",T4599="Single Family Residence",R4599="Yes",P4599="Non-Lead", M4599="Non-Lead - Copper",N4599="Before 1989")))),"Tier 4",
IF((OR((AND('[1]PWS Information'!$E$10="NTNC",P4599="Non-Lead")),
(AND('[1]PWS Information'!$E$10="CWS",P4599="Non-Lead",R4599="")),
(AND('[1]PWS Information'!$E$10="CWS",P4599="Non-Lead",R4599="No")),
(AND('[1]PWS Information'!$E$10="CWS",P4599="Non-Lead",R4599="Don't Know")),
(AND('[1]PWS Information'!$E$10="CWS",P4599="Non-Lead", I4599="Non-Lead - Copper", R4599="Yes", K4599="Between 1989 and 2014")),
(AND('[1]PWS Information'!$E$10="CWS",P4599="Non-Lead", I4599="Non-Lead - Copper", R4599="Yes", K4599="After 2014")),
(AND('[1]PWS Information'!$E$10="CWS",P4599="Non-Lead", I4599="Non-Lead - Copper", R4599="Yes", K4599="Unknown")),
(AND('[1]PWS Information'!$E$10="CWS",P4599="Non-Lead", M4599="Non-Lead - Copper", R4599="Yes", N4599="Between 1989 and 2014")),
(AND('[1]PWS Information'!$E$10="CWS",P4599="Non-Lead", M4599="Non-Lead - Copper", R4599="Yes", N4599="After 2014")),
(AND('[1]PWS Information'!$E$10="CWS",P4599="Non-Lead", M4599="Non-Lead - Copper", R4599="Yes", N4599="Unknown")),
(AND('[1]PWS Information'!$E$10="CWS",P4599="Unknown")),
(AND('[1]PWS Information'!$E$10="NTNC",P4599="Unknown")),
(AND('[1]PWS Information'!$E$10="CWS",T4599="Multiple Family Residence",P4599="Galvanized Requiring Replacement")),
(AND('[1]PWS Information'!$E$10="CWS",P4599="Galvanized Requiring Replacement")),
(AND('[1]PWS Information'!$E$10="NTNC",T4599="Multiple Family Residence",P4599="Galvanized Requiring Replacement")))),"Tier 5",
"")))))</f>
        <v>Tier 5</v>
      </c>
      <c r="Y4599" s="24"/>
      <c r="Z4599" s="24"/>
    </row>
    <row r="4600" spans="1:26" x14ac:dyDescent="0.25">
      <c r="A4600" s="17">
        <v>4597</v>
      </c>
      <c r="B4600" s="18">
        <v>3006</v>
      </c>
      <c r="C4600" s="18" t="s">
        <v>155</v>
      </c>
      <c r="D4600" s="18" t="s">
        <v>188</v>
      </c>
      <c r="E4600" s="18">
        <v>79549</v>
      </c>
      <c r="F4600" s="18"/>
      <c r="G4600" s="18"/>
      <c r="H4600" s="18"/>
      <c r="I4600" s="21" t="s">
        <v>221</v>
      </c>
      <c r="J4600" s="22" t="s">
        <v>254</v>
      </c>
      <c r="K4600" s="22" t="s">
        <v>255</v>
      </c>
      <c r="L4600" s="22" t="s">
        <v>256</v>
      </c>
      <c r="M4600" s="21" t="s">
        <v>218</v>
      </c>
      <c r="N4600" s="23"/>
      <c r="O4600" s="22" t="s">
        <v>256</v>
      </c>
      <c r="P4600" s="31" t="str">
        <f t="shared" si="72"/>
        <v>Non-Lead</v>
      </c>
      <c r="Q4600" s="40" t="s">
        <v>254</v>
      </c>
      <c r="R4600" s="40" t="s">
        <v>254</v>
      </c>
      <c r="S4600" s="24"/>
      <c r="T4600" s="16"/>
      <c r="U4600" s="41" t="s">
        <v>255</v>
      </c>
      <c r="V4600" s="41" t="s">
        <v>255</v>
      </c>
      <c r="W4600" s="16"/>
      <c r="X4600" s="43" t="str">
        <f>IF((OR((AND('[1]PWS Information'!$E$10="CWS",T4600="Single Family Residence",P4600="Lead")),
(AND('[1]PWS Information'!$E$10="CWS",T4600="Multiple Family Residence",'[1]PWS Information'!$E$11="Yes",P4600="Lead")),
(AND('[1]PWS Information'!$E$10="NTNC",P4600="Lead")))),"Tier 1",
IF((OR((AND('[1]PWS Information'!$E$10="CWS",T4600="Multiple Family Residence",'[1]PWS Information'!$E$11="No",P4600="Lead")),
(AND('[1]PWS Information'!$E$10="CWS",T4600="Other",P4600="Lead")),
(AND(T4600="",P4600="Lead")),
(AND('[1]PWS Information'!$E$10="CWS",T4600="Building",P4600="Lead")))),"Tier 2",
IF((OR((AND('[1]PWS Information'!$E$10="CWS",T4600="Single Family Residence",P4600="Galvanized Requiring Replacement")),
(AND('[1]PWS Information'!$E$10="CWS",T4600="Single Family Residence",P4600="Galvanized Requiring Replacement",Q4600="Yes")),
(AND('[1]PWS Information'!$E$10="NTNC",T4600="Single Family Residence",P4600="Galvanized Requiring Replacement")),
(AND('[1]PWS Information'!$E$10="NTNC",T4600="Single Family Residence",Q4600="Yes")))),"Tier 3",
IF((OR((AND('[1]PWS Information'!$E$10="CWS",T4600="Single Family Residence",R4600="Yes",P4600="Non-Lead", I4600="Non-Lead - Copper",K4600="Before 1989")),
(AND('[1]PWS Information'!$E$10="CWS",T4600="Single Family Residence",R4600="Yes",P4600="Non-Lead", M4600="Non-Lead - Copper",N4600="Before 1989")))),"Tier 4",
IF((OR((AND('[1]PWS Information'!$E$10="NTNC",P4600="Non-Lead")),
(AND('[1]PWS Information'!$E$10="CWS",P4600="Non-Lead",R4600="")),
(AND('[1]PWS Information'!$E$10="CWS",P4600="Non-Lead",R4600="No")),
(AND('[1]PWS Information'!$E$10="CWS",P4600="Non-Lead",R4600="Don't Know")),
(AND('[1]PWS Information'!$E$10="CWS",P4600="Non-Lead", I4600="Non-Lead - Copper", R4600="Yes", K4600="Between 1989 and 2014")),
(AND('[1]PWS Information'!$E$10="CWS",P4600="Non-Lead", I4600="Non-Lead - Copper", R4600="Yes", K4600="After 2014")),
(AND('[1]PWS Information'!$E$10="CWS",P4600="Non-Lead", I4600="Non-Lead - Copper", R4600="Yes", K4600="Unknown")),
(AND('[1]PWS Information'!$E$10="CWS",P4600="Non-Lead", M4600="Non-Lead - Copper", R4600="Yes", N4600="Between 1989 and 2014")),
(AND('[1]PWS Information'!$E$10="CWS",P4600="Non-Lead", M4600="Non-Lead - Copper", R4600="Yes", N4600="After 2014")),
(AND('[1]PWS Information'!$E$10="CWS",P4600="Non-Lead", M4600="Non-Lead - Copper", R4600="Yes", N4600="Unknown")),
(AND('[1]PWS Information'!$E$10="CWS",P4600="Unknown")),
(AND('[1]PWS Information'!$E$10="NTNC",P4600="Unknown")),
(AND('[1]PWS Information'!$E$10="CWS",T4600="Multiple Family Residence",P4600="Galvanized Requiring Replacement")),
(AND('[1]PWS Information'!$E$10="CWS",P4600="Galvanized Requiring Replacement")),
(AND('[1]PWS Information'!$E$10="NTNC",T4600="Multiple Family Residence",P4600="Galvanized Requiring Replacement")))),"Tier 5",
"")))))</f>
        <v>Tier 5</v>
      </c>
      <c r="Y4600" s="24"/>
      <c r="Z4600" s="24"/>
    </row>
    <row r="4601" spans="1:26" x14ac:dyDescent="0.25">
      <c r="A4601" s="17">
        <v>4598</v>
      </c>
      <c r="B4601" s="17">
        <v>3006</v>
      </c>
      <c r="C4601" s="17" t="s">
        <v>155</v>
      </c>
      <c r="D4601" s="17" t="s">
        <v>188</v>
      </c>
      <c r="E4601" s="17">
        <v>79549</v>
      </c>
      <c r="F4601" s="17"/>
      <c r="G4601" s="17"/>
      <c r="H4601" s="17"/>
      <c r="I4601" s="21" t="s">
        <v>218</v>
      </c>
      <c r="J4601" s="22" t="s">
        <v>254</v>
      </c>
      <c r="K4601" s="22" t="s">
        <v>255</v>
      </c>
      <c r="L4601" s="22" t="s">
        <v>256</v>
      </c>
      <c r="M4601" s="21" t="s">
        <v>221</v>
      </c>
      <c r="N4601" s="23"/>
      <c r="O4601" s="22" t="s">
        <v>256</v>
      </c>
      <c r="P4601" s="31" t="str">
        <f t="shared" si="72"/>
        <v>Non-Lead</v>
      </c>
      <c r="Q4601" s="40" t="s">
        <v>254</v>
      </c>
      <c r="R4601" s="40" t="s">
        <v>254</v>
      </c>
      <c r="S4601" s="24"/>
      <c r="T4601" s="16"/>
      <c r="U4601" s="41" t="s">
        <v>255</v>
      </c>
      <c r="V4601" s="41" t="s">
        <v>255</v>
      </c>
      <c r="W4601" s="16"/>
      <c r="X4601" s="43" t="str">
        <f>IF((OR((AND('[1]PWS Information'!$E$10="CWS",T4601="Single Family Residence",P4601="Lead")),
(AND('[1]PWS Information'!$E$10="CWS",T4601="Multiple Family Residence",'[1]PWS Information'!$E$11="Yes",P4601="Lead")),
(AND('[1]PWS Information'!$E$10="NTNC",P4601="Lead")))),"Tier 1",
IF((OR((AND('[1]PWS Information'!$E$10="CWS",T4601="Multiple Family Residence",'[1]PWS Information'!$E$11="No",P4601="Lead")),
(AND('[1]PWS Information'!$E$10="CWS",T4601="Other",P4601="Lead")),
(AND(T4601="",P4601="Lead")),
(AND('[1]PWS Information'!$E$10="CWS",T4601="Building",P4601="Lead")))),"Tier 2",
IF((OR((AND('[1]PWS Information'!$E$10="CWS",T4601="Single Family Residence",P4601="Galvanized Requiring Replacement")),
(AND('[1]PWS Information'!$E$10="CWS",T4601="Single Family Residence",P4601="Galvanized Requiring Replacement",Q4601="Yes")),
(AND('[1]PWS Information'!$E$10="NTNC",T4601="Single Family Residence",P4601="Galvanized Requiring Replacement")),
(AND('[1]PWS Information'!$E$10="NTNC",T4601="Single Family Residence",Q4601="Yes")))),"Tier 3",
IF((OR((AND('[1]PWS Information'!$E$10="CWS",T4601="Single Family Residence",R4601="Yes",P4601="Non-Lead", I4601="Non-Lead - Copper",K4601="Before 1989")),
(AND('[1]PWS Information'!$E$10="CWS",T4601="Single Family Residence",R4601="Yes",P4601="Non-Lead", M4601="Non-Lead - Copper",N4601="Before 1989")))),"Tier 4",
IF((OR((AND('[1]PWS Information'!$E$10="NTNC",P4601="Non-Lead")),
(AND('[1]PWS Information'!$E$10="CWS",P4601="Non-Lead",R4601="")),
(AND('[1]PWS Information'!$E$10="CWS",P4601="Non-Lead",R4601="No")),
(AND('[1]PWS Information'!$E$10="CWS",P4601="Non-Lead",R4601="Don't Know")),
(AND('[1]PWS Information'!$E$10="CWS",P4601="Non-Lead", I4601="Non-Lead - Copper", R4601="Yes", K4601="Between 1989 and 2014")),
(AND('[1]PWS Information'!$E$10="CWS",P4601="Non-Lead", I4601="Non-Lead - Copper", R4601="Yes", K4601="After 2014")),
(AND('[1]PWS Information'!$E$10="CWS",P4601="Non-Lead", I4601="Non-Lead - Copper", R4601="Yes", K4601="Unknown")),
(AND('[1]PWS Information'!$E$10="CWS",P4601="Non-Lead", M4601="Non-Lead - Copper", R4601="Yes", N4601="Between 1989 and 2014")),
(AND('[1]PWS Information'!$E$10="CWS",P4601="Non-Lead", M4601="Non-Lead - Copper", R4601="Yes", N4601="After 2014")),
(AND('[1]PWS Information'!$E$10="CWS",P4601="Non-Lead", M4601="Non-Lead - Copper", R4601="Yes", N4601="Unknown")),
(AND('[1]PWS Information'!$E$10="CWS",P4601="Unknown")),
(AND('[1]PWS Information'!$E$10="NTNC",P4601="Unknown")),
(AND('[1]PWS Information'!$E$10="CWS",T4601="Multiple Family Residence",P4601="Galvanized Requiring Replacement")),
(AND('[1]PWS Information'!$E$10="CWS",P4601="Galvanized Requiring Replacement")),
(AND('[1]PWS Information'!$E$10="NTNC",T4601="Multiple Family Residence",P4601="Galvanized Requiring Replacement")))),"Tier 5",
"")))))</f>
        <v>Tier 5</v>
      </c>
      <c r="Y4601" s="24"/>
      <c r="Z4601" s="24"/>
    </row>
    <row r="4602" spans="1:26" x14ac:dyDescent="0.25">
      <c r="A4602" s="17">
        <v>4599</v>
      </c>
      <c r="B4602" s="18">
        <v>3007</v>
      </c>
      <c r="C4602" s="18" t="s">
        <v>155</v>
      </c>
      <c r="D4602" s="18" t="s">
        <v>188</v>
      </c>
      <c r="E4602" s="18">
        <v>79549</v>
      </c>
      <c r="F4602" s="18"/>
      <c r="G4602" s="18"/>
      <c r="H4602" s="18"/>
      <c r="I4602" s="21" t="s">
        <v>221</v>
      </c>
      <c r="J4602" s="22" t="s">
        <v>254</v>
      </c>
      <c r="K4602" s="22" t="s">
        <v>255</v>
      </c>
      <c r="L4602" s="22" t="s">
        <v>256</v>
      </c>
      <c r="M4602" s="21" t="s">
        <v>218</v>
      </c>
      <c r="N4602" s="19"/>
      <c r="O4602" s="22" t="s">
        <v>256</v>
      </c>
      <c r="P4602" s="31" t="str">
        <f t="shared" si="72"/>
        <v>Non-Lead</v>
      </c>
      <c r="Q4602" s="40" t="s">
        <v>254</v>
      </c>
      <c r="R4602" s="40" t="s">
        <v>254</v>
      </c>
      <c r="S4602" s="24"/>
      <c r="T4602" s="16"/>
      <c r="U4602" s="41" t="s">
        <v>255</v>
      </c>
      <c r="V4602" s="41" t="s">
        <v>255</v>
      </c>
      <c r="W4602" s="16"/>
      <c r="X4602" s="43" t="str">
        <f>IF((OR((AND('[1]PWS Information'!$E$10="CWS",T4602="Single Family Residence",P4602="Lead")),
(AND('[1]PWS Information'!$E$10="CWS",T4602="Multiple Family Residence",'[1]PWS Information'!$E$11="Yes",P4602="Lead")),
(AND('[1]PWS Information'!$E$10="NTNC",P4602="Lead")))),"Tier 1",
IF((OR((AND('[1]PWS Information'!$E$10="CWS",T4602="Multiple Family Residence",'[1]PWS Information'!$E$11="No",P4602="Lead")),
(AND('[1]PWS Information'!$E$10="CWS",T4602="Other",P4602="Lead")),
(AND(T4602="",P4602="Lead")),
(AND('[1]PWS Information'!$E$10="CWS",T4602="Building",P4602="Lead")))),"Tier 2",
IF((OR((AND('[1]PWS Information'!$E$10="CWS",T4602="Single Family Residence",P4602="Galvanized Requiring Replacement")),
(AND('[1]PWS Information'!$E$10="CWS",T4602="Single Family Residence",P4602="Galvanized Requiring Replacement",Q4602="Yes")),
(AND('[1]PWS Information'!$E$10="NTNC",T4602="Single Family Residence",P4602="Galvanized Requiring Replacement")),
(AND('[1]PWS Information'!$E$10="NTNC",T4602="Single Family Residence",Q4602="Yes")))),"Tier 3",
IF((OR((AND('[1]PWS Information'!$E$10="CWS",T4602="Single Family Residence",R4602="Yes",P4602="Non-Lead", I4602="Non-Lead - Copper",K4602="Before 1989")),
(AND('[1]PWS Information'!$E$10="CWS",T4602="Single Family Residence",R4602="Yes",P4602="Non-Lead", M4602="Non-Lead - Copper",N4602="Before 1989")))),"Tier 4",
IF((OR((AND('[1]PWS Information'!$E$10="NTNC",P4602="Non-Lead")),
(AND('[1]PWS Information'!$E$10="CWS",P4602="Non-Lead",R4602="")),
(AND('[1]PWS Information'!$E$10="CWS",P4602="Non-Lead",R4602="No")),
(AND('[1]PWS Information'!$E$10="CWS",P4602="Non-Lead",R4602="Don't Know")),
(AND('[1]PWS Information'!$E$10="CWS",P4602="Non-Lead", I4602="Non-Lead - Copper", R4602="Yes", K4602="Between 1989 and 2014")),
(AND('[1]PWS Information'!$E$10="CWS",P4602="Non-Lead", I4602="Non-Lead - Copper", R4602="Yes", K4602="After 2014")),
(AND('[1]PWS Information'!$E$10="CWS",P4602="Non-Lead", I4602="Non-Lead - Copper", R4602="Yes", K4602="Unknown")),
(AND('[1]PWS Information'!$E$10="CWS",P4602="Non-Lead", M4602="Non-Lead - Copper", R4602="Yes", N4602="Between 1989 and 2014")),
(AND('[1]PWS Information'!$E$10="CWS",P4602="Non-Lead", M4602="Non-Lead - Copper", R4602="Yes", N4602="After 2014")),
(AND('[1]PWS Information'!$E$10="CWS",P4602="Non-Lead", M4602="Non-Lead - Copper", R4602="Yes", N4602="Unknown")),
(AND('[1]PWS Information'!$E$10="CWS",P4602="Unknown")),
(AND('[1]PWS Information'!$E$10="NTNC",P4602="Unknown")),
(AND('[1]PWS Information'!$E$10="CWS",T4602="Multiple Family Residence",P4602="Galvanized Requiring Replacement")),
(AND('[1]PWS Information'!$E$10="CWS",P4602="Galvanized Requiring Replacement")),
(AND('[1]PWS Information'!$E$10="NTNC",T4602="Multiple Family Residence",P4602="Galvanized Requiring Replacement")))),"Tier 5",
"")))))</f>
        <v>Tier 5</v>
      </c>
      <c r="Y4602" s="24"/>
      <c r="Z4602" s="24"/>
    </row>
    <row r="4603" spans="1:26" x14ac:dyDescent="0.25">
      <c r="A4603" s="17">
        <v>4600</v>
      </c>
      <c r="B4603" s="18">
        <v>3010</v>
      </c>
      <c r="C4603" s="18" t="s">
        <v>155</v>
      </c>
      <c r="D4603" s="18" t="s">
        <v>188</v>
      </c>
      <c r="E4603" s="18">
        <v>79549</v>
      </c>
      <c r="F4603" s="18"/>
      <c r="G4603" s="18"/>
      <c r="H4603" s="18"/>
      <c r="I4603" s="21" t="s">
        <v>222</v>
      </c>
      <c r="J4603" s="22" t="s">
        <v>254</v>
      </c>
      <c r="K4603" s="22" t="s">
        <v>255</v>
      </c>
      <c r="L4603" s="22" t="s">
        <v>256</v>
      </c>
      <c r="M4603" s="21" t="s">
        <v>222</v>
      </c>
      <c r="N4603" s="23"/>
      <c r="O4603" s="22" t="s">
        <v>256</v>
      </c>
      <c r="P4603" s="31" t="str">
        <f t="shared" si="72"/>
        <v>Galvanized Requiring Replacement</v>
      </c>
      <c r="Q4603" s="40" t="s">
        <v>254</v>
      </c>
      <c r="R4603" s="40" t="s">
        <v>254</v>
      </c>
      <c r="S4603" s="24"/>
      <c r="T4603" s="16"/>
      <c r="U4603" s="41" t="s">
        <v>255</v>
      </c>
      <c r="V4603" s="41" t="s">
        <v>255</v>
      </c>
      <c r="W4603" s="16"/>
      <c r="X4603" s="43" t="str">
        <f>IF((OR((AND('[1]PWS Information'!$E$10="CWS",T4603="Single Family Residence",P4603="Lead")),
(AND('[1]PWS Information'!$E$10="CWS",T4603="Multiple Family Residence",'[1]PWS Information'!$E$11="Yes",P4603="Lead")),
(AND('[1]PWS Information'!$E$10="NTNC",P4603="Lead")))),"Tier 1",
IF((OR((AND('[1]PWS Information'!$E$10="CWS",T4603="Multiple Family Residence",'[1]PWS Information'!$E$11="No",P4603="Lead")),
(AND('[1]PWS Information'!$E$10="CWS",T4603="Other",P4603="Lead")),
(AND(T4603="",P4603="Lead")),
(AND('[1]PWS Information'!$E$10="CWS",T4603="Building",P4603="Lead")))),"Tier 2",
IF((OR((AND('[1]PWS Information'!$E$10="CWS",T4603="Single Family Residence",P4603="Galvanized Requiring Replacement")),
(AND('[1]PWS Information'!$E$10="CWS",T4603="Single Family Residence",P4603="Galvanized Requiring Replacement",Q4603="Yes")),
(AND('[1]PWS Information'!$E$10="NTNC",T4603="Single Family Residence",P4603="Galvanized Requiring Replacement")),
(AND('[1]PWS Information'!$E$10="NTNC",T4603="Single Family Residence",Q4603="Yes")))),"Tier 3",
IF((OR((AND('[1]PWS Information'!$E$10="CWS",T4603="Single Family Residence",R4603="Yes",P4603="Non-Lead", I4603="Non-Lead - Copper",K4603="Before 1989")),
(AND('[1]PWS Information'!$E$10="CWS",T4603="Single Family Residence",R4603="Yes",P4603="Non-Lead", M4603="Non-Lead - Copper",N4603="Before 1989")))),"Tier 4",
IF((OR((AND('[1]PWS Information'!$E$10="NTNC",P4603="Non-Lead")),
(AND('[1]PWS Information'!$E$10="CWS",P4603="Non-Lead",R4603="")),
(AND('[1]PWS Information'!$E$10="CWS",P4603="Non-Lead",R4603="No")),
(AND('[1]PWS Information'!$E$10="CWS",P4603="Non-Lead",R4603="Don't Know")),
(AND('[1]PWS Information'!$E$10="CWS",P4603="Non-Lead", I4603="Non-Lead - Copper", R4603="Yes", K4603="Between 1989 and 2014")),
(AND('[1]PWS Information'!$E$10="CWS",P4603="Non-Lead", I4603="Non-Lead - Copper", R4603="Yes", K4603="After 2014")),
(AND('[1]PWS Information'!$E$10="CWS",P4603="Non-Lead", I4603="Non-Lead - Copper", R4603="Yes", K4603="Unknown")),
(AND('[1]PWS Information'!$E$10="CWS",P4603="Non-Lead", M4603="Non-Lead - Copper", R4603="Yes", N4603="Between 1989 and 2014")),
(AND('[1]PWS Information'!$E$10="CWS",P4603="Non-Lead", M4603="Non-Lead - Copper", R4603="Yes", N4603="After 2014")),
(AND('[1]PWS Information'!$E$10="CWS",P4603="Non-Lead", M4603="Non-Lead - Copper", R4603="Yes", N4603="Unknown")),
(AND('[1]PWS Information'!$E$10="CWS",P4603="Unknown")),
(AND('[1]PWS Information'!$E$10="NTNC",P4603="Unknown")),
(AND('[1]PWS Information'!$E$10="CWS",T4603="Multiple Family Residence",P4603="Galvanized Requiring Replacement")),
(AND('[1]PWS Information'!$E$10="CWS",P4603="Galvanized Requiring Replacement")),
(AND('[1]PWS Information'!$E$10="NTNC",T4603="Multiple Family Residence",P4603="Galvanized Requiring Replacement")))),"Tier 5",
"")))))</f>
        <v>Tier 5</v>
      </c>
      <c r="Y4603" s="24"/>
      <c r="Z4603" s="24"/>
    </row>
    <row r="4604" spans="1:26" x14ac:dyDescent="0.25">
      <c r="A4604" s="17">
        <v>4601</v>
      </c>
      <c r="B4604" s="17">
        <v>3011</v>
      </c>
      <c r="C4604" s="17" t="s">
        <v>155</v>
      </c>
      <c r="D4604" s="17" t="s">
        <v>188</v>
      </c>
      <c r="E4604" s="17">
        <v>79549</v>
      </c>
      <c r="F4604" s="17"/>
      <c r="G4604" s="17"/>
      <c r="H4604" s="17"/>
      <c r="I4604" s="21" t="s">
        <v>221</v>
      </c>
      <c r="J4604" s="22" t="s">
        <v>254</v>
      </c>
      <c r="K4604" s="22" t="s">
        <v>255</v>
      </c>
      <c r="L4604" s="22" t="s">
        <v>256</v>
      </c>
      <c r="M4604" s="21" t="s">
        <v>218</v>
      </c>
      <c r="N4604" s="19"/>
      <c r="O4604" s="22" t="s">
        <v>256</v>
      </c>
      <c r="P4604" s="31" t="str">
        <f t="shared" si="72"/>
        <v>Non-Lead</v>
      </c>
      <c r="Q4604" s="40" t="s">
        <v>254</v>
      </c>
      <c r="R4604" s="40" t="s">
        <v>254</v>
      </c>
      <c r="S4604" s="24"/>
      <c r="T4604" s="16"/>
      <c r="U4604" s="41" t="s">
        <v>255</v>
      </c>
      <c r="V4604" s="41" t="s">
        <v>255</v>
      </c>
      <c r="W4604" s="16"/>
      <c r="X4604" s="43" t="str">
        <f>IF((OR((AND('[1]PWS Information'!$E$10="CWS",T4604="Single Family Residence",P4604="Lead")),
(AND('[1]PWS Information'!$E$10="CWS",T4604="Multiple Family Residence",'[1]PWS Information'!$E$11="Yes",P4604="Lead")),
(AND('[1]PWS Information'!$E$10="NTNC",P4604="Lead")))),"Tier 1",
IF((OR((AND('[1]PWS Information'!$E$10="CWS",T4604="Multiple Family Residence",'[1]PWS Information'!$E$11="No",P4604="Lead")),
(AND('[1]PWS Information'!$E$10="CWS",T4604="Other",P4604="Lead")),
(AND(T4604="",P4604="Lead")),
(AND('[1]PWS Information'!$E$10="CWS",T4604="Building",P4604="Lead")))),"Tier 2",
IF((OR((AND('[1]PWS Information'!$E$10="CWS",T4604="Single Family Residence",P4604="Galvanized Requiring Replacement")),
(AND('[1]PWS Information'!$E$10="CWS",T4604="Single Family Residence",P4604="Galvanized Requiring Replacement",Q4604="Yes")),
(AND('[1]PWS Information'!$E$10="NTNC",T4604="Single Family Residence",P4604="Galvanized Requiring Replacement")),
(AND('[1]PWS Information'!$E$10="NTNC",T4604="Single Family Residence",Q4604="Yes")))),"Tier 3",
IF((OR((AND('[1]PWS Information'!$E$10="CWS",T4604="Single Family Residence",R4604="Yes",P4604="Non-Lead", I4604="Non-Lead - Copper",K4604="Before 1989")),
(AND('[1]PWS Information'!$E$10="CWS",T4604="Single Family Residence",R4604="Yes",P4604="Non-Lead", M4604="Non-Lead - Copper",N4604="Before 1989")))),"Tier 4",
IF((OR((AND('[1]PWS Information'!$E$10="NTNC",P4604="Non-Lead")),
(AND('[1]PWS Information'!$E$10="CWS",P4604="Non-Lead",R4604="")),
(AND('[1]PWS Information'!$E$10="CWS",P4604="Non-Lead",R4604="No")),
(AND('[1]PWS Information'!$E$10="CWS",P4604="Non-Lead",R4604="Don't Know")),
(AND('[1]PWS Information'!$E$10="CWS",P4604="Non-Lead", I4604="Non-Lead - Copper", R4604="Yes", K4604="Between 1989 and 2014")),
(AND('[1]PWS Information'!$E$10="CWS",P4604="Non-Lead", I4604="Non-Lead - Copper", R4604="Yes", K4604="After 2014")),
(AND('[1]PWS Information'!$E$10="CWS",P4604="Non-Lead", I4604="Non-Lead - Copper", R4604="Yes", K4604="Unknown")),
(AND('[1]PWS Information'!$E$10="CWS",P4604="Non-Lead", M4604="Non-Lead - Copper", R4604="Yes", N4604="Between 1989 and 2014")),
(AND('[1]PWS Information'!$E$10="CWS",P4604="Non-Lead", M4604="Non-Lead - Copper", R4604="Yes", N4604="After 2014")),
(AND('[1]PWS Information'!$E$10="CWS",P4604="Non-Lead", M4604="Non-Lead - Copper", R4604="Yes", N4604="Unknown")),
(AND('[1]PWS Information'!$E$10="CWS",P4604="Unknown")),
(AND('[1]PWS Information'!$E$10="NTNC",P4604="Unknown")),
(AND('[1]PWS Information'!$E$10="CWS",T4604="Multiple Family Residence",P4604="Galvanized Requiring Replacement")),
(AND('[1]PWS Information'!$E$10="CWS",P4604="Galvanized Requiring Replacement")),
(AND('[1]PWS Information'!$E$10="NTNC",T4604="Multiple Family Residence",P4604="Galvanized Requiring Replacement")))),"Tier 5",
"")))))</f>
        <v>Tier 5</v>
      </c>
      <c r="Y4604" s="24"/>
      <c r="Z4604" s="24"/>
    </row>
    <row r="4605" spans="1:26" x14ac:dyDescent="0.25">
      <c r="A4605" s="17">
        <v>4602</v>
      </c>
      <c r="B4605" s="17">
        <v>3014</v>
      </c>
      <c r="C4605" s="17" t="s">
        <v>155</v>
      </c>
      <c r="D4605" s="17" t="s">
        <v>188</v>
      </c>
      <c r="E4605" s="17">
        <v>79549</v>
      </c>
      <c r="F4605" s="17"/>
      <c r="G4605" s="17"/>
      <c r="H4605" s="17"/>
      <c r="I4605" s="21" t="s">
        <v>221</v>
      </c>
      <c r="J4605" s="22" t="s">
        <v>254</v>
      </c>
      <c r="K4605" s="22" t="s">
        <v>255</v>
      </c>
      <c r="L4605" s="22" t="s">
        <v>256</v>
      </c>
      <c r="M4605" s="21" t="s">
        <v>222</v>
      </c>
      <c r="N4605" s="23"/>
      <c r="O4605" s="22" t="s">
        <v>256</v>
      </c>
      <c r="P4605" s="31" t="str">
        <f t="shared" si="72"/>
        <v>Galvanized Requiring Replacement</v>
      </c>
      <c r="Q4605" s="40" t="s">
        <v>254</v>
      </c>
      <c r="R4605" s="40" t="s">
        <v>254</v>
      </c>
      <c r="S4605" s="24"/>
      <c r="T4605" s="16"/>
      <c r="U4605" s="41" t="s">
        <v>255</v>
      </c>
      <c r="V4605" s="41" t="s">
        <v>255</v>
      </c>
      <c r="W4605" s="16"/>
      <c r="X4605" s="43" t="str">
        <f>IF((OR((AND('[1]PWS Information'!$E$10="CWS",T4605="Single Family Residence",P4605="Lead")),
(AND('[1]PWS Information'!$E$10="CWS",T4605="Multiple Family Residence",'[1]PWS Information'!$E$11="Yes",P4605="Lead")),
(AND('[1]PWS Information'!$E$10="NTNC",P4605="Lead")))),"Tier 1",
IF((OR((AND('[1]PWS Information'!$E$10="CWS",T4605="Multiple Family Residence",'[1]PWS Information'!$E$11="No",P4605="Lead")),
(AND('[1]PWS Information'!$E$10="CWS",T4605="Other",P4605="Lead")),
(AND(T4605="",P4605="Lead")),
(AND('[1]PWS Information'!$E$10="CWS",T4605="Building",P4605="Lead")))),"Tier 2",
IF((OR((AND('[1]PWS Information'!$E$10="CWS",T4605="Single Family Residence",P4605="Galvanized Requiring Replacement")),
(AND('[1]PWS Information'!$E$10="CWS",T4605="Single Family Residence",P4605="Galvanized Requiring Replacement",Q4605="Yes")),
(AND('[1]PWS Information'!$E$10="NTNC",T4605="Single Family Residence",P4605="Galvanized Requiring Replacement")),
(AND('[1]PWS Information'!$E$10="NTNC",T4605="Single Family Residence",Q4605="Yes")))),"Tier 3",
IF((OR((AND('[1]PWS Information'!$E$10="CWS",T4605="Single Family Residence",R4605="Yes",P4605="Non-Lead", I4605="Non-Lead - Copper",K4605="Before 1989")),
(AND('[1]PWS Information'!$E$10="CWS",T4605="Single Family Residence",R4605="Yes",P4605="Non-Lead", M4605="Non-Lead - Copper",N4605="Before 1989")))),"Tier 4",
IF((OR((AND('[1]PWS Information'!$E$10="NTNC",P4605="Non-Lead")),
(AND('[1]PWS Information'!$E$10="CWS",P4605="Non-Lead",R4605="")),
(AND('[1]PWS Information'!$E$10="CWS",P4605="Non-Lead",R4605="No")),
(AND('[1]PWS Information'!$E$10="CWS",P4605="Non-Lead",R4605="Don't Know")),
(AND('[1]PWS Information'!$E$10="CWS",P4605="Non-Lead", I4605="Non-Lead - Copper", R4605="Yes", K4605="Between 1989 and 2014")),
(AND('[1]PWS Information'!$E$10="CWS",P4605="Non-Lead", I4605="Non-Lead - Copper", R4605="Yes", K4605="After 2014")),
(AND('[1]PWS Information'!$E$10="CWS",P4605="Non-Lead", I4605="Non-Lead - Copper", R4605="Yes", K4605="Unknown")),
(AND('[1]PWS Information'!$E$10="CWS",P4605="Non-Lead", M4605="Non-Lead - Copper", R4605="Yes", N4605="Between 1989 and 2014")),
(AND('[1]PWS Information'!$E$10="CWS",P4605="Non-Lead", M4605="Non-Lead - Copper", R4605="Yes", N4605="After 2014")),
(AND('[1]PWS Information'!$E$10="CWS",P4605="Non-Lead", M4605="Non-Lead - Copper", R4605="Yes", N4605="Unknown")),
(AND('[1]PWS Information'!$E$10="CWS",P4605="Unknown")),
(AND('[1]PWS Information'!$E$10="NTNC",P4605="Unknown")),
(AND('[1]PWS Information'!$E$10="CWS",T4605="Multiple Family Residence",P4605="Galvanized Requiring Replacement")),
(AND('[1]PWS Information'!$E$10="CWS",P4605="Galvanized Requiring Replacement")),
(AND('[1]PWS Information'!$E$10="NTNC",T4605="Multiple Family Residence",P4605="Galvanized Requiring Replacement")))),"Tier 5",
"")))))</f>
        <v>Tier 5</v>
      </c>
      <c r="Y4605" s="24"/>
      <c r="Z4605" s="24"/>
    </row>
    <row r="4606" spans="1:26" x14ac:dyDescent="0.25">
      <c r="A4606" s="17">
        <v>4603</v>
      </c>
      <c r="B4606" s="18">
        <v>3014</v>
      </c>
      <c r="C4606" s="18" t="s">
        <v>155</v>
      </c>
      <c r="D4606" s="18" t="s">
        <v>188</v>
      </c>
      <c r="E4606" s="18">
        <v>79549</v>
      </c>
      <c r="F4606" s="18"/>
      <c r="G4606" s="18"/>
      <c r="H4606" s="18"/>
      <c r="I4606" s="21" t="s">
        <v>221</v>
      </c>
      <c r="J4606" s="22" t="s">
        <v>254</v>
      </c>
      <c r="K4606" s="22" t="s">
        <v>255</v>
      </c>
      <c r="L4606" s="22" t="s">
        <v>256</v>
      </c>
      <c r="M4606" s="21" t="s">
        <v>218</v>
      </c>
      <c r="N4606" s="23"/>
      <c r="O4606" s="22" t="s">
        <v>256</v>
      </c>
      <c r="P4606" s="31" t="str">
        <f t="shared" si="72"/>
        <v>Non-Lead</v>
      </c>
      <c r="Q4606" s="40" t="s">
        <v>254</v>
      </c>
      <c r="R4606" s="40" t="s">
        <v>254</v>
      </c>
      <c r="S4606" s="24"/>
      <c r="T4606" s="16"/>
      <c r="U4606" s="41" t="s">
        <v>255</v>
      </c>
      <c r="V4606" s="41" t="s">
        <v>255</v>
      </c>
      <c r="W4606" s="16"/>
      <c r="X4606" s="43" t="str">
        <f>IF((OR((AND('[1]PWS Information'!$E$10="CWS",T4606="Single Family Residence",P4606="Lead")),
(AND('[1]PWS Information'!$E$10="CWS",T4606="Multiple Family Residence",'[1]PWS Information'!$E$11="Yes",P4606="Lead")),
(AND('[1]PWS Information'!$E$10="NTNC",P4606="Lead")))),"Tier 1",
IF((OR((AND('[1]PWS Information'!$E$10="CWS",T4606="Multiple Family Residence",'[1]PWS Information'!$E$11="No",P4606="Lead")),
(AND('[1]PWS Information'!$E$10="CWS",T4606="Other",P4606="Lead")),
(AND(T4606="",P4606="Lead")),
(AND('[1]PWS Information'!$E$10="CWS",T4606="Building",P4606="Lead")))),"Tier 2",
IF((OR((AND('[1]PWS Information'!$E$10="CWS",T4606="Single Family Residence",P4606="Galvanized Requiring Replacement")),
(AND('[1]PWS Information'!$E$10="CWS",T4606="Single Family Residence",P4606="Galvanized Requiring Replacement",Q4606="Yes")),
(AND('[1]PWS Information'!$E$10="NTNC",T4606="Single Family Residence",P4606="Galvanized Requiring Replacement")),
(AND('[1]PWS Information'!$E$10="NTNC",T4606="Single Family Residence",Q4606="Yes")))),"Tier 3",
IF((OR((AND('[1]PWS Information'!$E$10="CWS",T4606="Single Family Residence",R4606="Yes",P4606="Non-Lead", I4606="Non-Lead - Copper",K4606="Before 1989")),
(AND('[1]PWS Information'!$E$10="CWS",T4606="Single Family Residence",R4606="Yes",P4606="Non-Lead", M4606="Non-Lead - Copper",N4606="Before 1989")))),"Tier 4",
IF((OR((AND('[1]PWS Information'!$E$10="NTNC",P4606="Non-Lead")),
(AND('[1]PWS Information'!$E$10="CWS",P4606="Non-Lead",R4606="")),
(AND('[1]PWS Information'!$E$10="CWS",P4606="Non-Lead",R4606="No")),
(AND('[1]PWS Information'!$E$10="CWS",P4606="Non-Lead",R4606="Don't Know")),
(AND('[1]PWS Information'!$E$10="CWS",P4606="Non-Lead", I4606="Non-Lead - Copper", R4606="Yes", K4606="Between 1989 and 2014")),
(AND('[1]PWS Information'!$E$10="CWS",P4606="Non-Lead", I4606="Non-Lead - Copper", R4606="Yes", K4606="After 2014")),
(AND('[1]PWS Information'!$E$10="CWS",P4606="Non-Lead", I4606="Non-Lead - Copper", R4606="Yes", K4606="Unknown")),
(AND('[1]PWS Information'!$E$10="CWS",P4606="Non-Lead", M4606="Non-Lead - Copper", R4606="Yes", N4606="Between 1989 and 2014")),
(AND('[1]PWS Information'!$E$10="CWS",P4606="Non-Lead", M4606="Non-Lead - Copper", R4606="Yes", N4606="After 2014")),
(AND('[1]PWS Information'!$E$10="CWS",P4606="Non-Lead", M4606="Non-Lead - Copper", R4606="Yes", N4606="Unknown")),
(AND('[1]PWS Information'!$E$10="CWS",P4606="Unknown")),
(AND('[1]PWS Information'!$E$10="NTNC",P4606="Unknown")),
(AND('[1]PWS Information'!$E$10="CWS",T4606="Multiple Family Residence",P4606="Galvanized Requiring Replacement")),
(AND('[1]PWS Information'!$E$10="CWS",P4606="Galvanized Requiring Replacement")),
(AND('[1]PWS Information'!$E$10="NTNC",T4606="Multiple Family Residence",P4606="Galvanized Requiring Replacement")))),"Tier 5",
"")))))</f>
        <v>Tier 5</v>
      </c>
      <c r="Y4606" s="24"/>
      <c r="Z4606" s="24"/>
    </row>
    <row r="4607" spans="1:26" x14ac:dyDescent="0.25">
      <c r="A4607" s="17">
        <v>4604</v>
      </c>
      <c r="B4607" s="18">
        <v>3100</v>
      </c>
      <c r="C4607" s="18" t="s">
        <v>155</v>
      </c>
      <c r="D4607" s="18" t="s">
        <v>188</v>
      </c>
      <c r="E4607" s="18">
        <v>79549</v>
      </c>
      <c r="F4607" s="18"/>
      <c r="G4607" s="18"/>
      <c r="H4607" s="18"/>
      <c r="I4607" s="21" t="s">
        <v>218</v>
      </c>
      <c r="J4607" s="22" t="s">
        <v>254</v>
      </c>
      <c r="K4607" s="22" t="s">
        <v>255</v>
      </c>
      <c r="L4607" s="22" t="s">
        <v>256</v>
      </c>
      <c r="M4607" s="21" t="s">
        <v>218</v>
      </c>
      <c r="N4607" s="23"/>
      <c r="O4607" s="22" t="s">
        <v>256</v>
      </c>
      <c r="P4607" s="31" t="str">
        <f t="shared" si="72"/>
        <v>Non-Lead</v>
      </c>
      <c r="Q4607" s="40" t="s">
        <v>254</v>
      </c>
      <c r="R4607" s="40" t="s">
        <v>254</v>
      </c>
      <c r="S4607" s="24"/>
      <c r="T4607" s="16"/>
      <c r="U4607" s="41" t="s">
        <v>255</v>
      </c>
      <c r="V4607" s="41" t="s">
        <v>255</v>
      </c>
      <c r="W4607" s="16"/>
      <c r="X4607" s="43" t="str">
        <f>IF((OR((AND('[1]PWS Information'!$E$10="CWS",T4607="Single Family Residence",P4607="Lead")),
(AND('[1]PWS Information'!$E$10="CWS",T4607="Multiple Family Residence",'[1]PWS Information'!$E$11="Yes",P4607="Lead")),
(AND('[1]PWS Information'!$E$10="NTNC",P4607="Lead")))),"Tier 1",
IF((OR((AND('[1]PWS Information'!$E$10="CWS",T4607="Multiple Family Residence",'[1]PWS Information'!$E$11="No",P4607="Lead")),
(AND('[1]PWS Information'!$E$10="CWS",T4607="Other",P4607="Lead")),
(AND(T4607="",P4607="Lead")),
(AND('[1]PWS Information'!$E$10="CWS",T4607="Building",P4607="Lead")))),"Tier 2",
IF((OR((AND('[1]PWS Information'!$E$10="CWS",T4607="Single Family Residence",P4607="Galvanized Requiring Replacement")),
(AND('[1]PWS Information'!$E$10="CWS",T4607="Single Family Residence",P4607="Galvanized Requiring Replacement",Q4607="Yes")),
(AND('[1]PWS Information'!$E$10="NTNC",T4607="Single Family Residence",P4607="Galvanized Requiring Replacement")),
(AND('[1]PWS Information'!$E$10="NTNC",T4607="Single Family Residence",Q4607="Yes")))),"Tier 3",
IF((OR((AND('[1]PWS Information'!$E$10="CWS",T4607="Single Family Residence",R4607="Yes",P4607="Non-Lead", I4607="Non-Lead - Copper",K4607="Before 1989")),
(AND('[1]PWS Information'!$E$10="CWS",T4607="Single Family Residence",R4607="Yes",P4607="Non-Lead", M4607="Non-Lead - Copper",N4607="Before 1989")))),"Tier 4",
IF((OR((AND('[1]PWS Information'!$E$10="NTNC",P4607="Non-Lead")),
(AND('[1]PWS Information'!$E$10="CWS",P4607="Non-Lead",R4607="")),
(AND('[1]PWS Information'!$E$10="CWS",P4607="Non-Lead",R4607="No")),
(AND('[1]PWS Information'!$E$10="CWS",P4607="Non-Lead",R4607="Don't Know")),
(AND('[1]PWS Information'!$E$10="CWS",P4607="Non-Lead", I4607="Non-Lead - Copper", R4607="Yes", K4607="Between 1989 and 2014")),
(AND('[1]PWS Information'!$E$10="CWS",P4607="Non-Lead", I4607="Non-Lead - Copper", R4607="Yes", K4607="After 2014")),
(AND('[1]PWS Information'!$E$10="CWS",P4607="Non-Lead", I4607="Non-Lead - Copper", R4607="Yes", K4607="Unknown")),
(AND('[1]PWS Information'!$E$10="CWS",P4607="Non-Lead", M4607="Non-Lead - Copper", R4607="Yes", N4607="Between 1989 and 2014")),
(AND('[1]PWS Information'!$E$10="CWS",P4607="Non-Lead", M4607="Non-Lead - Copper", R4607="Yes", N4607="After 2014")),
(AND('[1]PWS Information'!$E$10="CWS",P4607="Non-Lead", M4607="Non-Lead - Copper", R4607="Yes", N4607="Unknown")),
(AND('[1]PWS Information'!$E$10="CWS",P4607="Unknown")),
(AND('[1]PWS Information'!$E$10="NTNC",P4607="Unknown")),
(AND('[1]PWS Information'!$E$10="CWS",T4607="Multiple Family Residence",P4607="Galvanized Requiring Replacement")),
(AND('[1]PWS Information'!$E$10="CWS",P4607="Galvanized Requiring Replacement")),
(AND('[1]PWS Information'!$E$10="NTNC",T4607="Multiple Family Residence",P4607="Galvanized Requiring Replacement")))),"Tier 5",
"")))))</f>
        <v>Tier 5</v>
      </c>
      <c r="Y4607" s="24"/>
      <c r="Z4607" s="24"/>
    </row>
    <row r="4608" spans="1:26" x14ac:dyDescent="0.25">
      <c r="A4608" s="17">
        <v>4605</v>
      </c>
      <c r="B4608" s="17">
        <v>3101</v>
      </c>
      <c r="C4608" s="17" t="s">
        <v>155</v>
      </c>
      <c r="D4608" s="17" t="s">
        <v>188</v>
      </c>
      <c r="E4608" s="17">
        <v>79549</v>
      </c>
      <c r="F4608" s="17"/>
      <c r="G4608" s="17"/>
      <c r="H4608" s="17"/>
      <c r="I4608" s="25" t="s">
        <v>221</v>
      </c>
      <c r="J4608" s="22" t="s">
        <v>254</v>
      </c>
      <c r="K4608" s="22" t="s">
        <v>255</v>
      </c>
      <c r="L4608" s="22" t="s">
        <v>256</v>
      </c>
      <c r="M4608" s="25" t="s">
        <v>218</v>
      </c>
      <c r="N4608" s="19"/>
      <c r="O4608" s="22" t="s">
        <v>256</v>
      </c>
      <c r="P4608" s="31" t="str">
        <f t="shared" si="72"/>
        <v>Non-Lead</v>
      </c>
      <c r="Q4608" s="40" t="s">
        <v>254</v>
      </c>
      <c r="R4608" s="40" t="s">
        <v>254</v>
      </c>
      <c r="S4608" s="24"/>
      <c r="T4608" s="16"/>
      <c r="U4608" s="41" t="s">
        <v>255</v>
      </c>
      <c r="V4608" s="41" t="s">
        <v>255</v>
      </c>
      <c r="W4608" s="16"/>
      <c r="X4608" s="43" t="str">
        <f>IF((OR((AND('[1]PWS Information'!$E$10="CWS",T4608="Single Family Residence",P4608="Lead")),
(AND('[1]PWS Information'!$E$10="CWS",T4608="Multiple Family Residence",'[1]PWS Information'!$E$11="Yes",P4608="Lead")),
(AND('[1]PWS Information'!$E$10="NTNC",P4608="Lead")))),"Tier 1",
IF((OR((AND('[1]PWS Information'!$E$10="CWS",T4608="Multiple Family Residence",'[1]PWS Information'!$E$11="No",P4608="Lead")),
(AND('[1]PWS Information'!$E$10="CWS",T4608="Other",P4608="Lead")),
(AND(T4608="",P4608="Lead")),
(AND('[1]PWS Information'!$E$10="CWS",T4608="Building",P4608="Lead")))),"Tier 2",
IF((OR((AND('[1]PWS Information'!$E$10="CWS",T4608="Single Family Residence",P4608="Galvanized Requiring Replacement")),
(AND('[1]PWS Information'!$E$10="CWS",T4608="Single Family Residence",P4608="Galvanized Requiring Replacement",Q4608="Yes")),
(AND('[1]PWS Information'!$E$10="NTNC",T4608="Single Family Residence",P4608="Galvanized Requiring Replacement")),
(AND('[1]PWS Information'!$E$10="NTNC",T4608="Single Family Residence",Q4608="Yes")))),"Tier 3",
IF((OR((AND('[1]PWS Information'!$E$10="CWS",T4608="Single Family Residence",R4608="Yes",P4608="Non-Lead", I4608="Non-Lead - Copper",K4608="Before 1989")),
(AND('[1]PWS Information'!$E$10="CWS",T4608="Single Family Residence",R4608="Yes",P4608="Non-Lead", M4608="Non-Lead - Copper",N4608="Before 1989")))),"Tier 4",
IF((OR((AND('[1]PWS Information'!$E$10="NTNC",P4608="Non-Lead")),
(AND('[1]PWS Information'!$E$10="CWS",P4608="Non-Lead",R4608="")),
(AND('[1]PWS Information'!$E$10="CWS",P4608="Non-Lead",R4608="No")),
(AND('[1]PWS Information'!$E$10="CWS",P4608="Non-Lead",R4608="Don't Know")),
(AND('[1]PWS Information'!$E$10="CWS",P4608="Non-Lead", I4608="Non-Lead - Copper", R4608="Yes", K4608="Between 1989 and 2014")),
(AND('[1]PWS Information'!$E$10="CWS",P4608="Non-Lead", I4608="Non-Lead - Copper", R4608="Yes", K4608="After 2014")),
(AND('[1]PWS Information'!$E$10="CWS",P4608="Non-Lead", I4608="Non-Lead - Copper", R4608="Yes", K4608="Unknown")),
(AND('[1]PWS Information'!$E$10="CWS",P4608="Non-Lead", M4608="Non-Lead - Copper", R4608="Yes", N4608="Between 1989 and 2014")),
(AND('[1]PWS Information'!$E$10="CWS",P4608="Non-Lead", M4608="Non-Lead - Copper", R4608="Yes", N4608="After 2014")),
(AND('[1]PWS Information'!$E$10="CWS",P4608="Non-Lead", M4608="Non-Lead - Copper", R4608="Yes", N4608="Unknown")),
(AND('[1]PWS Information'!$E$10="CWS",P4608="Unknown")),
(AND('[1]PWS Information'!$E$10="NTNC",P4608="Unknown")),
(AND('[1]PWS Information'!$E$10="CWS",T4608="Multiple Family Residence",P4608="Galvanized Requiring Replacement")),
(AND('[1]PWS Information'!$E$10="CWS",P4608="Galvanized Requiring Replacement")),
(AND('[1]PWS Information'!$E$10="NTNC",T4608="Multiple Family Residence",P4608="Galvanized Requiring Replacement")))),"Tier 5",
"")))))</f>
        <v>Tier 5</v>
      </c>
      <c r="Y4608" s="24"/>
      <c r="Z4608" s="24"/>
    </row>
    <row r="4609" spans="1:26" x14ac:dyDescent="0.25">
      <c r="A4609" s="17">
        <v>4606</v>
      </c>
      <c r="B4609" s="18">
        <v>3102</v>
      </c>
      <c r="C4609" s="18" t="s">
        <v>155</v>
      </c>
      <c r="D4609" s="18" t="s">
        <v>188</v>
      </c>
      <c r="E4609" s="18">
        <v>79549</v>
      </c>
      <c r="F4609" s="18"/>
      <c r="G4609" s="18"/>
      <c r="H4609" s="18"/>
      <c r="I4609" s="21" t="s">
        <v>221</v>
      </c>
      <c r="J4609" s="22" t="s">
        <v>254</v>
      </c>
      <c r="K4609" s="22" t="s">
        <v>255</v>
      </c>
      <c r="L4609" s="22" t="s">
        <v>256</v>
      </c>
      <c r="M4609" s="21" t="s">
        <v>222</v>
      </c>
      <c r="N4609" s="23"/>
      <c r="O4609" s="22" t="s">
        <v>256</v>
      </c>
      <c r="P4609" s="31" t="str">
        <f t="shared" si="72"/>
        <v>Galvanized Requiring Replacement</v>
      </c>
      <c r="Q4609" s="40" t="s">
        <v>254</v>
      </c>
      <c r="R4609" s="40" t="s">
        <v>254</v>
      </c>
      <c r="S4609" s="24"/>
      <c r="T4609" s="16"/>
      <c r="U4609" s="41" t="s">
        <v>255</v>
      </c>
      <c r="V4609" s="41" t="s">
        <v>255</v>
      </c>
      <c r="W4609" s="16"/>
      <c r="X4609" s="43" t="str">
        <f>IF((OR((AND('[1]PWS Information'!$E$10="CWS",T4609="Single Family Residence",P4609="Lead")),
(AND('[1]PWS Information'!$E$10="CWS",T4609="Multiple Family Residence",'[1]PWS Information'!$E$11="Yes",P4609="Lead")),
(AND('[1]PWS Information'!$E$10="NTNC",P4609="Lead")))),"Tier 1",
IF((OR((AND('[1]PWS Information'!$E$10="CWS",T4609="Multiple Family Residence",'[1]PWS Information'!$E$11="No",P4609="Lead")),
(AND('[1]PWS Information'!$E$10="CWS",T4609="Other",P4609="Lead")),
(AND(T4609="",P4609="Lead")),
(AND('[1]PWS Information'!$E$10="CWS",T4609="Building",P4609="Lead")))),"Tier 2",
IF((OR((AND('[1]PWS Information'!$E$10="CWS",T4609="Single Family Residence",P4609="Galvanized Requiring Replacement")),
(AND('[1]PWS Information'!$E$10="CWS",T4609="Single Family Residence",P4609="Galvanized Requiring Replacement",Q4609="Yes")),
(AND('[1]PWS Information'!$E$10="NTNC",T4609="Single Family Residence",P4609="Galvanized Requiring Replacement")),
(AND('[1]PWS Information'!$E$10="NTNC",T4609="Single Family Residence",Q4609="Yes")))),"Tier 3",
IF((OR((AND('[1]PWS Information'!$E$10="CWS",T4609="Single Family Residence",R4609="Yes",P4609="Non-Lead", I4609="Non-Lead - Copper",K4609="Before 1989")),
(AND('[1]PWS Information'!$E$10="CWS",T4609="Single Family Residence",R4609="Yes",P4609="Non-Lead", M4609="Non-Lead - Copper",N4609="Before 1989")))),"Tier 4",
IF((OR((AND('[1]PWS Information'!$E$10="NTNC",P4609="Non-Lead")),
(AND('[1]PWS Information'!$E$10="CWS",P4609="Non-Lead",R4609="")),
(AND('[1]PWS Information'!$E$10="CWS",P4609="Non-Lead",R4609="No")),
(AND('[1]PWS Information'!$E$10="CWS",P4609="Non-Lead",R4609="Don't Know")),
(AND('[1]PWS Information'!$E$10="CWS",P4609="Non-Lead", I4609="Non-Lead - Copper", R4609="Yes", K4609="Between 1989 and 2014")),
(AND('[1]PWS Information'!$E$10="CWS",P4609="Non-Lead", I4609="Non-Lead - Copper", R4609="Yes", K4609="After 2014")),
(AND('[1]PWS Information'!$E$10="CWS",P4609="Non-Lead", I4609="Non-Lead - Copper", R4609="Yes", K4609="Unknown")),
(AND('[1]PWS Information'!$E$10="CWS",P4609="Non-Lead", M4609="Non-Lead - Copper", R4609="Yes", N4609="Between 1989 and 2014")),
(AND('[1]PWS Information'!$E$10="CWS",P4609="Non-Lead", M4609="Non-Lead - Copper", R4609="Yes", N4609="After 2014")),
(AND('[1]PWS Information'!$E$10="CWS",P4609="Non-Lead", M4609="Non-Lead - Copper", R4609="Yes", N4609="Unknown")),
(AND('[1]PWS Information'!$E$10="CWS",P4609="Unknown")),
(AND('[1]PWS Information'!$E$10="NTNC",P4609="Unknown")),
(AND('[1]PWS Information'!$E$10="CWS",T4609="Multiple Family Residence",P4609="Galvanized Requiring Replacement")),
(AND('[1]PWS Information'!$E$10="CWS",P4609="Galvanized Requiring Replacement")),
(AND('[1]PWS Information'!$E$10="NTNC",T4609="Multiple Family Residence",P4609="Galvanized Requiring Replacement")))),"Tier 5",
"")))))</f>
        <v>Tier 5</v>
      </c>
      <c r="Y4609" s="24"/>
      <c r="Z4609" s="24"/>
    </row>
    <row r="4610" spans="1:26" x14ac:dyDescent="0.25">
      <c r="A4610" s="17">
        <v>4607</v>
      </c>
      <c r="B4610" s="18">
        <v>3104</v>
      </c>
      <c r="C4610" s="18" t="s">
        <v>155</v>
      </c>
      <c r="D4610" s="18" t="s">
        <v>188</v>
      </c>
      <c r="E4610" s="18">
        <v>79549</v>
      </c>
      <c r="F4610" s="18"/>
      <c r="G4610" s="18"/>
      <c r="H4610" s="18"/>
      <c r="I4610" s="21" t="s">
        <v>221</v>
      </c>
      <c r="J4610" s="22" t="s">
        <v>254</v>
      </c>
      <c r="K4610" s="22" t="s">
        <v>255</v>
      </c>
      <c r="L4610" s="22" t="s">
        <v>256</v>
      </c>
      <c r="M4610" s="21" t="s">
        <v>221</v>
      </c>
      <c r="N4610" s="23"/>
      <c r="O4610" s="22" t="s">
        <v>256</v>
      </c>
      <c r="P4610" s="31" t="str">
        <f t="shared" si="72"/>
        <v>Non-Lead</v>
      </c>
      <c r="Q4610" s="40" t="s">
        <v>254</v>
      </c>
      <c r="R4610" s="40" t="s">
        <v>254</v>
      </c>
      <c r="S4610" s="24"/>
      <c r="T4610" s="16"/>
      <c r="U4610" s="41" t="s">
        <v>255</v>
      </c>
      <c r="V4610" s="41" t="s">
        <v>255</v>
      </c>
      <c r="W4610" s="16"/>
      <c r="X4610" s="43" t="str">
        <f>IF((OR((AND('[1]PWS Information'!$E$10="CWS",T4610="Single Family Residence",P4610="Lead")),
(AND('[1]PWS Information'!$E$10="CWS",T4610="Multiple Family Residence",'[1]PWS Information'!$E$11="Yes",P4610="Lead")),
(AND('[1]PWS Information'!$E$10="NTNC",P4610="Lead")))),"Tier 1",
IF((OR((AND('[1]PWS Information'!$E$10="CWS",T4610="Multiple Family Residence",'[1]PWS Information'!$E$11="No",P4610="Lead")),
(AND('[1]PWS Information'!$E$10="CWS",T4610="Other",P4610="Lead")),
(AND(T4610="",P4610="Lead")),
(AND('[1]PWS Information'!$E$10="CWS",T4610="Building",P4610="Lead")))),"Tier 2",
IF((OR((AND('[1]PWS Information'!$E$10="CWS",T4610="Single Family Residence",P4610="Galvanized Requiring Replacement")),
(AND('[1]PWS Information'!$E$10="CWS",T4610="Single Family Residence",P4610="Galvanized Requiring Replacement",Q4610="Yes")),
(AND('[1]PWS Information'!$E$10="NTNC",T4610="Single Family Residence",P4610="Galvanized Requiring Replacement")),
(AND('[1]PWS Information'!$E$10="NTNC",T4610="Single Family Residence",Q4610="Yes")))),"Tier 3",
IF((OR((AND('[1]PWS Information'!$E$10="CWS",T4610="Single Family Residence",R4610="Yes",P4610="Non-Lead", I4610="Non-Lead - Copper",K4610="Before 1989")),
(AND('[1]PWS Information'!$E$10="CWS",T4610="Single Family Residence",R4610="Yes",P4610="Non-Lead", M4610="Non-Lead - Copper",N4610="Before 1989")))),"Tier 4",
IF((OR((AND('[1]PWS Information'!$E$10="NTNC",P4610="Non-Lead")),
(AND('[1]PWS Information'!$E$10="CWS",P4610="Non-Lead",R4610="")),
(AND('[1]PWS Information'!$E$10="CWS",P4610="Non-Lead",R4610="No")),
(AND('[1]PWS Information'!$E$10="CWS",P4610="Non-Lead",R4610="Don't Know")),
(AND('[1]PWS Information'!$E$10="CWS",P4610="Non-Lead", I4610="Non-Lead - Copper", R4610="Yes", K4610="Between 1989 and 2014")),
(AND('[1]PWS Information'!$E$10="CWS",P4610="Non-Lead", I4610="Non-Lead - Copper", R4610="Yes", K4610="After 2014")),
(AND('[1]PWS Information'!$E$10="CWS",P4610="Non-Lead", I4610="Non-Lead - Copper", R4610="Yes", K4610="Unknown")),
(AND('[1]PWS Information'!$E$10="CWS",P4610="Non-Lead", M4610="Non-Lead - Copper", R4610="Yes", N4610="Between 1989 and 2014")),
(AND('[1]PWS Information'!$E$10="CWS",P4610="Non-Lead", M4610="Non-Lead - Copper", R4610="Yes", N4610="After 2014")),
(AND('[1]PWS Information'!$E$10="CWS",P4610="Non-Lead", M4610="Non-Lead - Copper", R4610="Yes", N4610="Unknown")),
(AND('[1]PWS Information'!$E$10="CWS",P4610="Unknown")),
(AND('[1]PWS Information'!$E$10="NTNC",P4610="Unknown")),
(AND('[1]PWS Information'!$E$10="CWS",T4610="Multiple Family Residence",P4610="Galvanized Requiring Replacement")),
(AND('[1]PWS Information'!$E$10="CWS",P4610="Galvanized Requiring Replacement")),
(AND('[1]PWS Information'!$E$10="NTNC",T4610="Multiple Family Residence",P4610="Galvanized Requiring Replacement")))),"Tier 5",
"")))))</f>
        <v>Tier 5</v>
      </c>
      <c r="Y4610" s="24"/>
      <c r="Z4610" s="24"/>
    </row>
    <row r="4611" spans="1:26" x14ac:dyDescent="0.25">
      <c r="A4611" s="17">
        <v>4608</v>
      </c>
      <c r="B4611" s="17">
        <v>3106</v>
      </c>
      <c r="C4611" s="17" t="s">
        <v>155</v>
      </c>
      <c r="D4611" s="17" t="s">
        <v>188</v>
      </c>
      <c r="E4611" s="17">
        <v>79549</v>
      </c>
      <c r="F4611" s="17"/>
      <c r="G4611" s="17"/>
      <c r="H4611" s="17"/>
      <c r="I4611" s="21" t="s">
        <v>218</v>
      </c>
      <c r="J4611" s="22" t="s">
        <v>254</v>
      </c>
      <c r="K4611" s="22" t="s">
        <v>255</v>
      </c>
      <c r="L4611" s="22" t="s">
        <v>256</v>
      </c>
      <c r="M4611" s="21" t="s">
        <v>218</v>
      </c>
      <c r="N4611" s="23"/>
      <c r="O4611" s="22" t="s">
        <v>256</v>
      </c>
      <c r="P4611" s="31" t="str">
        <f t="shared" si="72"/>
        <v>Non-Lead</v>
      </c>
      <c r="Q4611" s="40" t="s">
        <v>254</v>
      </c>
      <c r="R4611" s="40" t="s">
        <v>254</v>
      </c>
      <c r="S4611" s="24"/>
      <c r="T4611" s="16"/>
      <c r="U4611" s="41" t="s">
        <v>255</v>
      </c>
      <c r="V4611" s="41" t="s">
        <v>255</v>
      </c>
      <c r="W4611" s="16"/>
      <c r="X4611" s="43" t="str">
        <f>IF((OR((AND('[1]PWS Information'!$E$10="CWS",T4611="Single Family Residence",P4611="Lead")),
(AND('[1]PWS Information'!$E$10="CWS",T4611="Multiple Family Residence",'[1]PWS Information'!$E$11="Yes",P4611="Lead")),
(AND('[1]PWS Information'!$E$10="NTNC",P4611="Lead")))),"Tier 1",
IF((OR((AND('[1]PWS Information'!$E$10="CWS",T4611="Multiple Family Residence",'[1]PWS Information'!$E$11="No",P4611="Lead")),
(AND('[1]PWS Information'!$E$10="CWS",T4611="Other",P4611="Lead")),
(AND(T4611="",P4611="Lead")),
(AND('[1]PWS Information'!$E$10="CWS",T4611="Building",P4611="Lead")))),"Tier 2",
IF((OR((AND('[1]PWS Information'!$E$10="CWS",T4611="Single Family Residence",P4611="Galvanized Requiring Replacement")),
(AND('[1]PWS Information'!$E$10="CWS",T4611="Single Family Residence",P4611="Galvanized Requiring Replacement",Q4611="Yes")),
(AND('[1]PWS Information'!$E$10="NTNC",T4611="Single Family Residence",P4611="Galvanized Requiring Replacement")),
(AND('[1]PWS Information'!$E$10="NTNC",T4611="Single Family Residence",Q4611="Yes")))),"Tier 3",
IF((OR((AND('[1]PWS Information'!$E$10="CWS",T4611="Single Family Residence",R4611="Yes",P4611="Non-Lead", I4611="Non-Lead - Copper",K4611="Before 1989")),
(AND('[1]PWS Information'!$E$10="CWS",T4611="Single Family Residence",R4611="Yes",P4611="Non-Lead", M4611="Non-Lead - Copper",N4611="Before 1989")))),"Tier 4",
IF((OR((AND('[1]PWS Information'!$E$10="NTNC",P4611="Non-Lead")),
(AND('[1]PWS Information'!$E$10="CWS",P4611="Non-Lead",R4611="")),
(AND('[1]PWS Information'!$E$10="CWS",P4611="Non-Lead",R4611="No")),
(AND('[1]PWS Information'!$E$10="CWS",P4611="Non-Lead",R4611="Don't Know")),
(AND('[1]PWS Information'!$E$10="CWS",P4611="Non-Lead", I4611="Non-Lead - Copper", R4611="Yes", K4611="Between 1989 and 2014")),
(AND('[1]PWS Information'!$E$10="CWS",P4611="Non-Lead", I4611="Non-Lead - Copper", R4611="Yes", K4611="After 2014")),
(AND('[1]PWS Information'!$E$10="CWS",P4611="Non-Lead", I4611="Non-Lead - Copper", R4611="Yes", K4611="Unknown")),
(AND('[1]PWS Information'!$E$10="CWS",P4611="Non-Lead", M4611="Non-Lead - Copper", R4611="Yes", N4611="Between 1989 and 2014")),
(AND('[1]PWS Information'!$E$10="CWS",P4611="Non-Lead", M4611="Non-Lead - Copper", R4611="Yes", N4611="After 2014")),
(AND('[1]PWS Information'!$E$10="CWS",P4611="Non-Lead", M4611="Non-Lead - Copper", R4611="Yes", N4611="Unknown")),
(AND('[1]PWS Information'!$E$10="CWS",P4611="Unknown")),
(AND('[1]PWS Information'!$E$10="NTNC",P4611="Unknown")),
(AND('[1]PWS Information'!$E$10="CWS",T4611="Multiple Family Residence",P4611="Galvanized Requiring Replacement")),
(AND('[1]PWS Information'!$E$10="CWS",P4611="Galvanized Requiring Replacement")),
(AND('[1]PWS Information'!$E$10="NTNC",T4611="Multiple Family Residence",P4611="Galvanized Requiring Replacement")))),"Tier 5",
"")))))</f>
        <v>Tier 5</v>
      </c>
      <c r="Y4611" s="24"/>
      <c r="Z4611" s="24"/>
    </row>
    <row r="4612" spans="1:26" x14ac:dyDescent="0.25">
      <c r="A4612" s="17">
        <v>4609</v>
      </c>
      <c r="B4612" s="17">
        <v>3109</v>
      </c>
      <c r="C4612" s="17" t="s">
        <v>155</v>
      </c>
      <c r="D4612" s="17" t="s">
        <v>188</v>
      </c>
      <c r="E4612" s="17">
        <v>79549</v>
      </c>
      <c r="F4612" s="17"/>
      <c r="G4612" s="17"/>
      <c r="H4612" s="17"/>
      <c r="I4612" s="21" t="s">
        <v>221</v>
      </c>
      <c r="J4612" s="22" t="s">
        <v>254</v>
      </c>
      <c r="K4612" s="22" t="s">
        <v>255</v>
      </c>
      <c r="L4612" s="22" t="s">
        <v>256</v>
      </c>
      <c r="M4612" s="21" t="s">
        <v>218</v>
      </c>
      <c r="N4612" s="17"/>
      <c r="O4612" s="22" t="s">
        <v>256</v>
      </c>
      <c r="P4612" s="31" t="str">
        <f t="shared" si="72"/>
        <v>Non-Lead</v>
      </c>
      <c r="Q4612" s="40" t="s">
        <v>254</v>
      </c>
      <c r="R4612" s="40" t="s">
        <v>254</v>
      </c>
      <c r="S4612" s="24"/>
      <c r="T4612" s="16"/>
      <c r="U4612" s="41" t="s">
        <v>255</v>
      </c>
      <c r="V4612" s="41" t="s">
        <v>255</v>
      </c>
      <c r="W4612" s="16"/>
      <c r="X4612" s="43" t="str">
        <f>IF((OR((AND('[1]PWS Information'!$E$10="CWS",T4612="Single Family Residence",P4612="Lead")),
(AND('[1]PWS Information'!$E$10="CWS",T4612="Multiple Family Residence",'[1]PWS Information'!$E$11="Yes",P4612="Lead")),
(AND('[1]PWS Information'!$E$10="NTNC",P4612="Lead")))),"Tier 1",
IF((OR((AND('[1]PWS Information'!$E$10="CWS",T4612="Multiple Family Residence",'[1]PWS Information'!$E$11="No",P4612="Lead")),
(AND('[1]PWS Information'!$E$10="CWS",T4612="Other",P4612="Lead")),
(AND(T4612="",P4612="Lead")),
(AND('[1]PWS Information'!$E$10="CWS",T4612="Building",P4612="Lead")))),"Tier 2",
IF((OR((AND('[1]PWS Information'!$E$10="CWS",T4612="Single Family Residence",P4612="Galvanized Requiring Replacement")),
(AND('[1]PWS Information'!$E$10="CWS",T4612="Single Family Residence",P4612="Galvanized Requiring Replacement",Q4612="Yes")),
(AND('[1]PWS Information'!$E$10="NTNC",T4612="Single Family Residence",P4612="Galvanized Requiring Replacement")),
(AND('[1]PWS Information'!$E$10="NTNC",T4612="Single Family Residence",Q4612="Yes")))),"Tier 3",
IF((OR((AND('[1]PWS Information'!$E$10="CWS",T4612="Single Family Residence",R4612="Yes",P4612="Non-Lead", I4612="Non-Lead - Copper",K4612="Before 1989")),
(AND('[1]PWS Information'!$E$10="CWS",T4612="Single Family Residence",R4612="Yes",P4612="Non-Lead", M4612="Non-Lead - Copper",N4612="Before 1989")))),"Tier 4",
IF((OR((AND('[1]PWS Information'!$E$10="NTNC",P4612="Non-Lead")),
(AND('[1]PWS Information'!$E$10="CWS",P4612="Non-Lead",R4612="")),
(AND('[1]PWS Information'!$E$10="CWS",P4612="Non-Lead",R4612="No")),
(AND('[1]PWS Information'!$E$10="CWS",P4612="Non-Lead",R4612="Don't Know")),
(AND('[1]PWS Information'!$E$10="CWS",P4612="Non-Lead", I4612="Non-Lead - Copper", R4612="Yes", K4612="Between 1989 and 2014")),
(AND('[1]PWS Information'!$E$10="CWS",P4612="Non-Lead", I4612="Non-Lead - Copper", R4612="Yes", K4612="After 2014")),
(AND('[1]PWS Information'!$E$10="CWS",P4612="Non-Lead", I4612="Non-Lead - Copper", R4612="Yes", K4612="Unknown")),
(AND('[1]PWS Information'!$E$10="CWS",P4612="Non-Lead", M4612="Non-Lead - Copper", R4612="Yes", N4612="Between 1989 and 2014")),
(AND('[1]PWS Information'!$E$10="CWS",P4612="Non-Lead", M4612="Non-Lead - Copper", R4612="Yes", N4612="After 2014")),
(AND('[1]PWS Information'!$E$10="CWS",P4612="Non-Lead", M4612="Non-Lead - Copper", R4612="Yes", N4612="Unknown")),
(AND('[1]PWS Information'!$E$10="CWS",P4612="Unknown")),
(AND('[1]PWS Information'!$E$10="NTNC",P4612="Unknown")),
(AND('[1]PWS Information'!$E$10="CWS",T4612="Multiple Family Residence",P4612="Galvanized Requiring Replacement")),
(AND('[1]PWS Information'!$E$10="CWS",P4612="Galvanized Requiring Replacement")),
(AND('[1]PWS Information'!$E$10="NTNC",T4612="Multiple Family Residence",P4612="Galvanized Requiring Replacement")))),"Tier 5",
"")))))</f>
        <v>Tier 5</v>
      </c>
      <c r="Y4612" s="24"/>
      <c r="Z4612" s="24"/>
    </row>
    <row r="4613" spans="1:26" x14ac:dyDescent="0.25">
      <c r="A4613" s="17">
        <v>4610</v>
      </c>
      <c r="B4613" s="18">
        <v>3111</v>
      </c>
      <c r="C4613" s="17" t="s">
        <v>155</v>
      </c>
      <c r="D4613" s="17" t="s">
        <v>188</v>
      </c>
      <c r="E4613" s="17">
        <v>79549</v>
      </c>
      <c r="F4613" s="18"/>
      <c r="G4613" s="18"/>
      <c r="H4613" s="18"/>
      <c r="I4613" s="25" t="s">
        <v>221</v>
      </c>
      <c r="J4613" s="22" t="s">
        <v>254</v>
      </c>
      <c r="K4613" s="22" t="s">
        <v>255</v>
      </c>
      <c r="L4613" s="22" t="s">
        <v>256</v>
      </c>
      <c r="M4613" s="25" t="s">
        <v>218</v>
      </c>
      <c r="N4613" s="19"/>
      <c r="O4613" s="22" t="s">
        <v>256</v>
      </c>
      <c r="P4613" s="31" t="str">
        <f t="shared" si="72"/>
        <v>Non-Lead</v>
      </c>
      <c r="Q4613" s="40" t="s">
        <v>254</v>
      </c>
      <c r="R4613" s="40" t="s">
        <v>254</v>
      </c>
      <c r="S4613" s="24"/>
      <c r="T4613" s="16"/>
      <c r="U4613" s="41" t="s">
        <v>255</v>
      </c>
      <c r="V4613" s="41" t="s">
        <v>255</v>
      </c>
      <c r="W4613" s="16"/>
      <c r="X4613" s="43" t="str">
        <f>IF((OR((AND('[1]PWS Information'!$E$10="CWS",T4613="Single Family Residence",P4613="Lead")),
(AND('[1]PWS Information'!$E$10="CWS",T4613="Multiple Family Residence",'[1]PWS Information'!$E$11="Yes",P4613="Lead")),
(AND('[1]PWS Information'!$E$10="NTNC",P4613="Lead")))),"Tier 1",
IF((OR((AND('[1]PWS Information'!$E$10="CWS",T4613="Multiple Family Residence",'[1]PWS Information'!$E$11="No",P4613="Lead")),
(AND('[1]PWS Information'!$E$10="CWS",T4613="Other",P4613="Lead")),
(AND(T4613="",P4613="Lead")),
(AND('[1]PWS Information'!$E$10="CWS",T4613="Building",P4613="Lead")))),"Tier 2",
IF((OR((AND('[1]PWS Information'!$E$10="CWS",T4613="Single Family Residence",P4613="Galvanized Requiring Replacement")),
(AND('[1]PWS Information'!$E$10="CWS",T4613="Single Family Residence",P4613="Galvanized Requiring Replacement",Q4613="Yes")),
(AND('[1]PWS Information'!$E$10="NTNC",T4613="Single Family Residence",P4613="Galvanized Requiring Replacement")),
(AND('[1]PWS Information'!$E$10="NTNC",T4613="Single Family Residence",Q4613="Yes")))),"Tier 3",
IF((OR((AND('[1]PWS Information'!$E$10="CWS",T4613="Single Family Residence",R4613="Yes",P4613="Non-Lead", I4613="Non-Lead - Copper",K4613="Before 1989")),
(AND('[1]PWS Information'!$E$10="CWS",T4613="Single Family Residence",R4613="Yes",P4613="Non-Lead", M4613="Non-Lead - Copper",N4613="Before 1989")))),"Tier 4",
IF((OR((AND('[1]PWS Information'!$E$10="NTNC",P4613="Non-Lead")),
(AND('[1]PWS Information'!$E$10="CWS",P4613="Non-Lead",R4613="")),
(AND('[1]PWS Information'!$E$10="CWS",P4613="Non-Lead",R4613="No")),
(AND('[1]PWS Information'!$E$10="CWS",P4613="Non-Lead",R4613="Don't Know")),
(AND('[1]PWS Information'!$E$10="CWS",P4613="Non-Lead", I4613="Non-Lead - Copper", R4613="Yes", K4613="Between 1989 and 2014")),
(AND('[1]PWS Information'!$E$10="CWS",P4613="Non-Lead", I4613="Non-Lead - Copper", R4613="Yes", K4613="After 2014")),
(AND('[1]PWS Information'!$E$10="CWS",P4613="Non-Lead", I4613="Non-Lead - Copper", R4613="Yes", K4613="Unknown")),
(AND('[1]PWS Information'!$E$10="CWS",P4613="Non-Lead", M4613="Non-Lead - Copper", R4613="Yes", N4613="Between 1989 and 2014")),
(AND('[1]PWS Information'!$E$10="CWS",P4613="Non-Lead", M4613="Non-Lead - Copper", R4613="Yes", N4613="After 2014")),
(AND('[1]PWS Information'!$E$10="CWS",P4613="Non-Lead", M4613="Non-Lead - Copper", R4613="Yes", N4613="Unknown")),
(AND('[1]PWS Information'!$E$10="CWS",P4613="Unknown")),
(AND('[1]PWS Information'!$E$10="NTNC",P4613="Unknown")),
(AND('[1]PWS Information'!$E$10="CWS",T4613="Multiple Family Residence",P4613="Galvanized Requiring Replacement")),
(AND('[1]PWS Information'!$E$10="CWS",P4613="Galvanized Requiring Replacement")),
(AND('[1]PWS Information'!$E$10="NTNC",T4613="Multiple Family Residence",P4613="Galvanized Requiring Replacement")))),"Tier 5",
"")))))</f>
        <v>Tier 5</v>
      </c>
      <c r="Y4613" s="24"/>
      <c r="Z4613" s="24"/>
    </row>
    <row r="4614" spans="1:26" x14ac:dyDescent="0.25">
      <c r="A4614" s="17">
        <v>4611</v>
      </c>
      <c r="B4614" s="17">
        <v>3201</v>
      </c>
      <c r="C4614" s="17" t="s">
        <v>155</v>
      </c>
      <c r="D4614" s="17" t="s">
        <v>188</v>
      </c>
      <c r="E4614" s="17">
        <v>79549</v>
      </c>
      <c r="F4614" s="17"/>
      <c r="G4614" s="17"/>
      <c r="H4614" s="17"/>
      <c r="I4614" s="21" t="s">
        <v>218</v>
      </c>
      <c r="J4614" s="22" t="s">
        <v>254</v>
      </c>
      <c r="K4614" s="22" t="s">
        <v>255</v>
      </c>
      <c r="L4614" s="22" t="s">
        <v>256</v>
      </c>
      <c r="M4614" s="21" t="s">
        <v>218</v>
      </c>
      <c r="N4614" s="23"/>
      <c r="O4614" s="22" t="s">
        <v>256</v>
      </c>
      <c r="P4614" s="31" t="str">
        <f t="shared" si="72"/>
        <v>Non-Lead</v>
      </c>
      <c r="Q4614" s="40" t="s">
        <v>254</v>
      </c>
      <c r="R4614" s="40" t="s">
        <v>254</v>
      </c>
      <c r="S4614" s="24"/>
      <c r="T4614" s="16"/>
      <c r="U4614" s="41" t="s">
        <v>255</v>
      </c>
      <c r="V4614" s="41" t="s">
        <v>255</v>
      </c>
      <c r="W4614" s="16"/>
      <c r="X4614" s="43" t="str">
        <f>IF((OR((AND('[1]PWS Information'!$E$10="CWS",T4614="Single Family Residence",P4614="Lead")),
(AND('[1]PWS Information'!$E$10="CWS",T4614="Multiple Family Residence",'[1]PWS Information'!$E$11="Yes",P4614="Lead")),
(AND('[1]PWS Information'!$E$10="NTNC",P4614="Lead")))),"Tier 1",
IF((OR((AND('[1]PWS Information'!$E$10="CWS",T4614="Multiple Family Residence",'[1]PWS Information'!$E$11="No",P4614="Lead")),
(AND('[1]PWS Information'!$E$10="CWS",T4614="Other",P4614="Lead")),
(AND(T4614="",P4614="Lead")),
(AND('[1]PWS Information'!$E$10="CWS",T4614="Building",P4614="Lead")))),"Tier 2",
IF((OR((AND('[1]PWS Information'!$E$10="CWS",T4614="Single Family Residence",P4614="Galvanized Requiring Replacement")),
(AND('[1]PWS Information'!$E$10="CWS",T4614="Single Family Residence",P4614="Galvanized Requiring Replacement",Q4614="Yes")),
(AND('[1]PWS Information'!$E$10="NTNC",T4614="Single Family Residence",P4614="Galvanized Requiring Replacement")),
(AND('[1]PWS Information'!$E$10="NTNC",T4614="Single Family Residence",Q4614="Yes")))),"Tier 3",
IF((OR((AND('[1]PWS Information'!$E$10="CWS",T4614="Single Family Residence",R4614="Yes",P4614="Non-Lead", I4614="Non-Lead - Copper",K4614="Before 1989")),
(AND('[1]PWS Information'!$E$10="CWS",T4614="Single Family Residence",R4614="Yes",P4614="Non-Lead", M4614="Non-Lead - Copper",N4614="Before 1989")))),"Tier 4",
IF((OR((AND('[1]PWS Information'!$E$10="NTNC",P4614="Non-Lead")),
(AND('[1]PWS Information'!$E$10="CWS",P4614="Non-Lead",R4614="")),
(AND('[1]PWS Information'!$E$10="CWS",P4614="Non-Lead",R4614="No")),
(AND('[1]PWS Information'!$E$10="CWS",P4614="Non-Lead",R4614="Don't Know")),
(AND('[1]PWS Information'!$E$10="CWS",P4614="Non-Lead", I4614="Non-Lead - Copper", R4614="Yes", K4614="Between 1989 and 2014")),
(AND('[1]PWS Information'!$E$10="CWS",P4614="Non-Lead", I4614="Non-Lead - Copper", R4614="Yes", K4614="After 2014")),
(AND('[1]PWS Information'!$E$10="CWS",P4614="Non-Lead", I4614="Non-Lead - Copper", R4614="Yes", K4614="Unknown")),
(AND('[1]PWS Information'!$E$10="CWS",P4614="Non-Lead", M4614="Non-Lead - Copper", R4614="Yes", N4614="Between 1989 and 2014")),
(AND('[1]PWS Information'!$E$10="CWS",P4614="Non-Lead", M4614="Non-Lead - Copper", R4614="Yes", N4614="After 2014")),
(AND('[1]PWS Information'!$E$10="CWS",P4614="Non-Lead", M4614="Non-Lead - Copper", R4614="Yes", N4614="Unknown")),
(AND('[1]PWS Information'!$E$10="CWS",P4614="Unknown")),
(AND('[1]PWS Information'!$E$10="NTNC",P4614="Unknown")),
(AND('[1]PWS Information'!$E$10="CWS",T4614="Multiple Family Residence",P4614="Galvanized Requiring Replacement")),
(AND('[1]PWS Information'!$E$10="CWS",P4614="Galvanized Requiring Replacement")),
(AND('[1]PWS Information'!$E$10="NTNC",T4614="Multiple Family Residence",P4614="Galvanized Requiring Replacement")))),"Tier 5",
"")))))</f>
        <v>Tier 5</v>
      </c>
      <c r="Y4614" s="24"/>
      <c r="Z4614" s="24"/>
    </row>
    <row r="4615" spans="1:26" x14ac:dyDescent="0.25">
      <c r="A4615" s="17">
        <v>4612</v>
      </c>
      <c r="B4615" s="17">
        <v>3301</v>
      </c>
      <c r="C4615" s="17" t="s">
        <v>155</v>
      </c>
      <c r="D4615" s="17" t="s">
        <v>188</v>
      </c>
      <c r="E4615" s="17">
        <v>79549</v>
      </c>
      <c r="F4615" s="17"/>
      <c r="G4615" s="17"/>
      <c r="H4615" s="17"/>
      <c r="I4615" s="21" t="s">
        <v>218</v>
      </c>
      <c r="J4615" s="22" t="s">
        <v>254</v>
      </c>
      <c r="K4615" s="22" t="s">
        <v>255</v>
      </c>
      <c r="L4615" s="22" t="s">
        <v>256</v>
      </c>
      <c r="M4615" s="21" t="s">
        <v>218</v>
      </c>
      <c r="N4615" s="17"/>
      <c r="O4615" s="22" t="s">
        <v>256</v>
      </c>
      <c r="P4615" s="31" t="str">
        <f t="shared" si="72"/>
        <v>Non-Lead</v>
      </c>
      <c r="Q4615" s="40" t="s">
        <v>254</v>
      </c>
      <c r="R4615" s="40" t="s">
        <v>254</v>
      </c>
      <c r="S4615" s="24"/>
      <c r="T4615" s="16"/>
      <c r="U4615" s="41" t="s">
        <v>255</v>
      </c>
      <c r="V4615" s="41" t="s">
        <v>255</v>
      </c>
      <c r="W4615" s="16"/>
      <c r="X4615" s="43" t="str">
        <f>IF((OR((AND('[1]PWS Information'!$E$10="CWS",T4615="Single Family Residence",P4615="Lead")),
(AND('[1]PWS Information'!$E$10="CWS",T4615="Multiple Family Residence",'[1]PWS Information'!$E$11="Yes",P4615="Lead")),
(AND('[1]PWS Information'!$E$10="NTNC",P4615="Lead")))),"Tier 1",
IF((OR((AND('[1]PWS Information'!$E$10="CWS",T4615="Multiple Family Residence",'[1]PWS Information'!$E$11="No",P4615="Lead")),
(AND('[1]PWS Information'!$E$10="CWS",T4615="Other",P4615="Lead")),
(AND(T4615="",P4615="Lead")),
(AND('[1]PWS Information'!$E$10="CWS",T4615="Building",P4615="Lead")))),"Tier 2",
IF((OR((AND('[1]PWS Information'!$E$10="CWS",T4615="Single Family Residence",P4615="Galvanized Requiring Replacement")),
(AND('[1]PWS Information'!$E$10="CWS",T4615="Single Family Residence",P4615="Galvanized Requiring Replacement",Q4615="Yes")),
(AND('[1]PWS Information'!$E$10="NTNC",T4615="Single Family Residence",P4615="Galvanized Requiring Replacement")),
(AND('[1]PWS Information'!$E$10="NTNC",T4615="Single Family Residence",Q4615="Yes")))),"Tier 3",
IF((OR((AND('[1]PWS Information'!$E$10="CWS",T4615="Single Family Residence",R4615="Yes",P4615="Non-Lead", I4615="Non-Lead - Copper",K4615="Before 1989")),
(AND('[1]PWS Information'!$E$10="CWS",T4615="Single Family Residence",R4615="Yes",P4615="Non-Lead", M4615="Non-Lead - Copper",N4615="Before 1989")))),"Tier 4",
IF((OR((AND('[1]PWS Information'!$E$10="NTNC",P4615="Non-Lead")),
(AND('[1]PWS Information'!$E$10="CWS",P4615="Non-Lead",R4615="")),
(AND('[1]PWS Information'!$E$10="CWS",P4615="Non-Lead",R4615="No")),
(AND('[1]PWS Information'!$E$10="CWS",P4615="Non-Lead",R4615="Don't Know")),
(AND('[1]PWS Information'!$E$10="CWS",P4615="Non-Lead", I4615="Non-Lead - Copper", R4615="Yes", K4615="Between 1989 and 2014")),
(AND('[1]PWS Information'!$E$10="CWS",P4615="Non-Lead", I4615="Non-Lead - Copper", R4615="Yes", K4615="After 2014")),
(AND('[1]PWS Information'!$E$10="CWS",P4615="Non-Lead", I4615="Non-Lead - Copper", R4615="Yes", K4615="Unknown")),
(AND('[1]PWS Information'!$E$10="CWS",P4615="Non-Lead", M4615="Non-Lead - Copper", R4615="Yes", N4615="Between 1989 and 2014")),
(AND('[1]PWS Information'!$E$10="CWS",P4615="Non-Lead", M4615="Non-Lead - Copper", R4615="Yes", N4615="After 2014")),
(AND('[1]PWS Information'!$E$10="CWS",P4615="Non-Lead", M4615="Non-Lead - Copper", R4615="Yes", N4615="Unknown")),
(AND('[1]PWS Information'!$E$10="CWS",P4615="Unknown")),
(AND('[1]PWS Information'!$E$10="NTNC",P4615="Unknown")),
(AND('[1]PWS Information'!$E$10="CWS",T4615="Multiple Family Residence",P4615="Galvanized Requiring Replacement")),
(AND('[1]PWS Information'!$E$10="CWS",P4615="Galvanized Requiring Replacement")),
(AND('[1]PWS Information'!$E$10="NTNC",T4615="Multiple Family Residence",P4615="Galvanized Requiring Replacement")))),"Tier 5",
"")))))</f>
        <v>Tier 5</v>
      </c>
      <c r="Y4615" s="24"/>
      <c r="Z4615" s="24"/>
    </row>
    <row r="4616" spans="1:26" x14ac:dyDescent="0.25">
      <c r="A4616" s="17">
        <v>4613</v>
      </c>
      <c r="B4616" s="17">
        <v>3311</v>
      </c>
      <c r="C4616" s="17" t="s">
        <v>155</v>
      </c>
      <c r="D4616" s="17" t="s">
        <v>188</v>
      </c>
      <c r="E4616" s="17">
        <v>79549</v>
      </c>
      <c r="F4616" s="17"/>
      <c r="G4616" s="17"/>
      <c r="H4616" s="17"/>
      <c r="I4616" s="21" t="s">
        <v>218</v>
      </c>
      <c r="J4616" s="22" t="s">
        <v>254</v>
      </c>
      <c r="K4616" s="22" t="s">
        <v>255</v>
      </c>
      <c r="L4616" s="22" t="s">
        <v>256</v>
      </c>
      <c r="M4616" s="21" t="s">
        <v>218</v>
      </c>
      <c r="N4616" s="23"/>
      <c r="O4616" s="22" t="s">
        <v>256</v>
      </c>
      <c r="P4616" s="31" t="str">
        <f t="shared" si="72"/>
        <v>Non-Lead</v>
      </c>
      <c r="Q4616" s="40" t="s">
        <v>254</v>
      </c>
      <c r="R4616" s="40" t="s">
        <v>254</v>
      </c>
      <c r="S4616" s="24"/>
      <c r="T4616" s="16"/>
      <c r="U4616" s="41" t="s">
        <v>255</v>
      </c>
      <c r="V4616" s="41" t="s">
        <v>255</v>
      </c>
      <c r="W4616" s="16"/>
      <c r="X4616" s="43" t="str">
        <f>IF((OR((AND('[1]PWS Information'!$E$10="CWS",T4616="Single Family Residence",P4616="Lead")),
(AND('[1]PWS Information'!$E$10="CWS",T4616="Multiple Family Residence",'[1]PWS Information'!$E$11="Yes",P4616="Lead")),
(AND('[1]PWS Information'!$E$10="NTNC",P4616="Lead")))),"Tier 1",
IF((OR((AND('[1]PWS Information'!$E$10="CWS",T4616="Multiple Family Residence",'[1]PWS Information'!$E$11="No",P4616="Lead")),
(AND('[1]PWS Information'!$E$10="CWS",T4616="Other",P4616="Lead")),
(AND(T4616="",P4616="Lead")),
(AND('[1]PWS Information'!$E$10="CWS",T4616="Building",P4616="Lead")))),"Tier 2",
IF((OR((AND('[1]PWS Information'!$E$10="CWS",T4616="Single Family Residence",P4616="Galvanized Requiring Replacement")),
(AND('[1]PWS Information'!$E$10="CWS",T4616="Single Family Residence",P4616="Galvanized Requiring Replacement",Q4616="Yes")),
(AND('[1]PWS Information'!$E$10="NTNC",T4616="Single Family Residence",P4616="Galvanized Requiring Replacement")),
(AND('[1]PWS Information'!$E$10="NTNC",T4616="Single Family Residence",Q4616="Yes")))),"Tier 3",
IF((OR((AND('[1]PWS Information'!$E$10="CWS",T4616="Single Family Residence",R4616="Yes",P4616="Non-Lead", I4616="Non-Lead - Copper",K4616="Before 1989")),
(AND('[1]PWS Information'!$E$10="CWS",T4616="Single Family Residence",R4616="Yes",P4616="Non-Lead", M4616="Non-Lead - Copper",N4616="Before 1989")))),"Tier 4",
IF((OR((AND('[1]PWS Information'!$E$10="NTNC",P4616="Non-Lead")),
(AND('[1]PWS Information'!$E$10="CWS",P4616="Non-Lead",R4616="")),
(AND('[1]PWS Information'!$E$10="CWS",P4616="Non-Lead",R4616="No")),
(AND('[1]PWS Information'!$E$10="CWS",P4616="Non-Lead",R4616="Don't Know")),
(AND('[1]PWS Information'!$E$10="CWS",P4616="Non-Lead", I4616="Non-Lead - Copper", R4616="Yes", K4616="Between 1989 and 2014")),
(AND('[1]PWS Information'!$E$10="CWS",P4616="Non-Lead", I4616="Non-Lead - Copper", R4616="Yes", K4616="After 2014")),
(AND('[1]PWS Information'!$E$10="CWS",P4616="Non-Lead", I4616="Non-Lead - Copper", R4616="Yes", K4616="Unknown")),
(AND('[1]PWS Information'!$E$10="CWS",P4616="Non-Lead", M4616="Non-Lead - Copper", R4616="Yes", N4616="Between 1989 and 2014")),
(AND('[1]PWS Information'!$E$10="CWS",P4616="Non-Lead", M4616="Non-Lead - Copper", R4616="Yes", N4616="After 2014")),
(AND('[1]PWS Information'!$E$10="CWS",P4616="Non-Lead", M4616="Non-Lead - Copper", R4616="Yes", N4616="Unknown")),
(AND('[1]PWS Information'!$E$10="CWS",P4616="Unknown")),
(AND('[1]PWS Information'!$E$10="NTNC",P4616="Unknown")),
(AND('[1]PWS Information'!$E$10="CWS",T4616="Multiple Family Residence",P4616="Galvanized Requiring Replacement")),
(AND('[1]PWS Information'!$E$10="CWS",P4616="Galvanized Requiring Replacement")),
(AND('[1]PWS Information'!$E$10="NTNC",T4616="Multiple Family Residence",P4616="Galvanized Requiring Replacement")))),"Tier 5",
"")))))</f>
        <v>Tier 5</v>
      </c>
      <c r="Y4616" s="24"/>
      <c r="Z4616" s="24"/>
    </row>
    <row r="4617" spans="1:26" x14ac:dyDescent="0.25">
      <c r="A4617" s="17">
        <v>4614</v>
      </c>
      <c r="B4617" s="17">
        <v>3312</v>
      </c>
      <c r="C4617" s="17" t="s">
        <v>155</v>
      </c>
      <c r="D4617" s="17" t="s">
        <v>188</v>
      </c>
      <c r="E4617" s="17">
        <v>79549</v>
      </c>
      <c r="F4617" s="17"/>
      <c r="G4617" s="17"/>
      <c r="H4617" s="17"/>
      <c r="I4617" s="21" t="s">
        <v>221</v>
      </c>
      <c r="J4617" s="22" t="s">
        <v>254</v>
      </c>
      <c r="K4617" s="22" t="s">
        <v>255</v>
      </c>
      <c r="L4617" s="22" t="s">
        <v>256</v>
      </c>
      <c r="M4617" s="21" t="s">
        <v>222</v>
      </c>
      <c r="N4617" s="17"/>
      <c r="O4617" s="22" t="s">
        <v>256</v>
      </c>
      <c r="P4617" s="31" t="str">
        <f t="shared" si="72"/>
        <v>Galvanized Requiring Replacement</v>
      </c>
      <c r="Q4617" s="40" t="s">
        <v>254</v>
      </c>
      <c r="R4617" s="40" t="s">
        <v>254</v>
      </c>
      <c r="S4617" s="24"/>
      <c r="T4617" s="16"/>
      <c r="U4617" s="41" t="s">
        <v>255</v>
      </c>
      <c r="V4617" s="41" t="s">
        <v>255</v>
      </c>
      <c r="W4617" s="16"/>
      <c r="X4617" s="43" t="str">
        <f>IF((OR((AND('[1]PWS Information'!$E$10="CWS",T4617="Single Family Residence",P4617="Lead")),
(AND('[1]PWS Information'!$E$10="CWS",T4617="Multiple Family Residence",'[1]PWS Information'!$E$11="Yes",P4617="Lead")),
(AND('[1]PWS Information'!$E$10="NTNC",P4617="Lead")))),"Tier 1",
IF((OR((AND('[1]PWS Information'!$E$10="CWS",T4617="Multiple Family Residence",'[1]PWS Information'!$E$11="No",P4617="Lead")),
(AND('[1]PWS Information'!$E$10="CWS",T4617="Other",P4617="Lead")),
(AND(T4617="",P4617="Lead")),
(AND('[1]PWS Information'!$E$10="CWS",T4617="Building",P4617="Lead")))),"Tier 2",
IF((OR((AND('[1]PWS Information'!$E$10="CWS",T4617="Single Family Residence",P4617="Galvanized Requiring Replacement")),
(AND('[1]PWS Information'!$E$10="CWS",T4617="Single Family Residence",P4617="Galvanized Requiring Replacement",Q4617="Yes")),
(AND('[1]PWS Information'!$E$10="NTNC",T4617="Single Family Residence",P4617="Galvanized Requiring Replacement")),
(AND('[1]PWS Information'!$E$10="NTNC",T4617="Single Family Residence",Q4617="Yes")))),"Tier 3",
IF((OR((AND('[1]PWS Information'!$E$10="CWS",T4617="Single Family Residence",R4617="Yes",P4617="Non-Lead", I4617="Non-Lead - Copper",K4617="Before 1989")),
(AND('[1]PWS Information'!$E$10="CWS",T4617="Single Family Residence",R4617="Yes",P4617="Non-Lead", M4617="Non-Lead - Copper",N4617="Before 1989")))),"Tier 4",
IF((OR((AND('[1]PWS Information'!$E$10="NTNC",P4617="Non-Lead")),
(AND('[1]PWS Information'!$E$10="CWS",P4617="Non-Lead",R4617="")),
(AND('[1]PWS Information'!$E$10="CWS",P4617="Non-Lead",R4617="No")),
(AND('[1]PWS Information'!$E$10="CWS",P4617="Non-Lead",R4617="Don't Know")),
(AND('[1]PWS Information'!$E$10="CWS",P4617="Non-Lead", I4617="Non-Lead - Copper", R4617="Yes", K4617="Between 1989 and 2014")),
(AND('[1]PWS Information'!$E$10="CWS",P4617="Non-Lead", I4617="Non-Lead - Copper", R4617="Yes", K4617="After 2014")),
(AND('[1]PWS Information'!$E$10="CWS",P4617="Non-Lead", I4617="Non-Lead - Copper", R4617="Yes", K4617="Unknown")),
(AND('[1]PWS Information'!$E$10="CWS",P4617="Non-Lead", M4617="Non-Lead - Copper", R4617="Yes", N4617="Between 1989 and 2014")),
(AND('[1]PWS Information'!$E$10="CWS",P4617="Non-Lead", M4617="Non-Lead - Copper", R4617="Yes", N4617="After 2014")),
(AND('[1]PWS Information'!$E$10="CWS",P4617="Non-Lead", M4617="Non-Lead - Copper", R4617="Yes", N4617="Unknown")),
(AND('[1]PWS Information'!$E$10="CWS",P4617="Unknown")),
(AND('[1]PWS Information'!$E$10="NTNC",P4617="Unknown")),
(AND('[1]PWS Information'!$E$10="CWS",T4617="Multiple Family Residence",P4617="Galvanized Requiring Replacement")),
(AND('[1]PWS Information'!$E$10="CWS",P4617="Galvanized Requiring Replacement")),
(AND('[1]PWS Information'!$E$10="NTNC",T4617="Multiple Family Residence",P4617="Galvanized Requiring Replacement")))),"Tier 5",
"")))))</f>
        <v>Tier 5</v>
      </c>
      <c r="Y4617" s="24"/>
      <c r="Z4617" s="24"/>
    </row>
    <row r="4618" spans="1:26" x14ac:dyDescent="0.25">
      <c r="A4618" s="17">
        <v>4615</v>
      </c>
      <c r="B4618" s="17">
        <v>3506</v>
      </c>
      <c r="C4618" s="17" t="s">
        <v>155</v>
      </c>
      <c r="D4618" s="17" t="s">
        <v>188</v>
      </c>
      <c r="E4618" s="17">
        <v>79549</v>
      </c>
      <c r="F4618" s="17"/>
      <c r="G4618" s="17"/>
      <c r="H4618" s="17"/>
      <c r="I4618" s="21" t="s">
        <v>218</v>
      </c>
      <c r="J4618" s="22" t="s">
        <v>254</v>
      </c>
      <c r="K4618" s="22" t="s">
        <v>255</v>
      </c>
      <c r="L4618" s="22" t="s">
        <v>256</v>
      </c>
      <c r="M4618" s="21" t="s">
        <v>218</v>
      </c>
      <c r="N4618" s="23"/>
      <c r="O4618" s="22" t="s">
        <v>256</v>
      </c>
      <c r="P4618" s="31" t="str">
        <f t="shared" si="72"/>
        <v>Non-Lead</v>
      </c>
      <c r="Q4618" s="40" t="s">
        <v>254</v>
      </c>
      <c r="R4618" s="40" t="s">
        <v>254</v>
      </c>
      <c r="S4618" s="24"/>
      <c r="T4618" s="16"/>
      <c r="U4618" s="41" t="s">
        <v>255</v>
      </c>
      <c r="V4618" s="41" t="s">
        <v>255</v>
      </c>
      <c r="W4618" s="16"/>
      <c r="X4618" s="43" t="str">
        <f>IF((OR((AND('[1]PWS Information'!$E$10="CWS",T4618="Single Family Residence",P4618="Lead")),
(AND('[1]PWS Information'!$E$10="CWS",T4618="Multiple Family Residence",'[1]PWS Information'!$E$11="Yes",P4618="Lead")),
(AND('[1]PWS Information'!$E$10="NTNC",P4618="Lead")))),"Tier 1",
IF((OR((AND('[1]PWS Information'!$E$10="CWS",T4618="Multiple Family Residence",'[1]PWS Information'!$E$11="No",P4618="Lead")),
(AND('[1]PWS Information'!$E$10="CWS",T4618="Other",P4618="Lead")),
(AND(T4618="",P4618="Lead")),
(AND('[1]PWS Information'!$E$10="CWS",T4618="Building",P4618="Lead")))),"Tier 2",
IF((OR((AND('[1]PWS Information'!$E$10="CWS",T4618="Single Family Residence",P4618="Galvanized Requiring Replacement")),
(AND('[1]PWS Information'!$E$10="CWS",T4618="Single Family Residence",P4618="Galvanized Requiring Replacement",Q4618="Yes")),
(AND('[1]PWS Information'!$E$10="NTNC",T4618="Single Family Residence",P4618="Galvanized Requiring Replacement")),
(AND('[1]PWS Information'!$E$10="NTNC",T4618="Single Family Residence",Q4618="Yes")))),"Tier 3",
IF((OR((AND('[1]PWS Information'!$E$10="CWS",T4618="Single Family Residence",R4618="Yes",P4618="Non-Lead", I4618="Non-Lead - Copper",K4618="Before 1989")),
(AND('[1]PWS Information'!$E$10="CWS",T4618="Single Family Residence",R4618="Yes",P4618="Non-Lead", M4618="Non-Lead - Copper",N4618="Before 1989")))),"Tier 4",
IF((OR((AND('[1]PWS Information'!$E$10="NTNC",P4618="Non-Lead")),
(AND('[1]PWS Information'!$E$10="CWS",P4618="Non-Lead",R4618="")),
(AND('[1]PWS Information'!$E$10="CWS",P4618="Non-Lead",R4618="No")),
(AND('[1]PWS Information'!$E$10="CWS",P4618="Non-Lead",R4618="Don't Know")),
(AND('[1]PWS Information'!$E$10="CWS",P4618="Non-Lead", I4618="Non-Lead - Copper", R4618="Yes", K4618="Between 1989 and 2014")),
(AND('[1]PWS Information'!$E$10="CWS",P4618="Non-Lead", I4618="Non-Lead - Copper", R4618="Yes", K4618="After 2014")),
(AND('[1]PWS Information'!$E$10="CWS",P4618="Non-Lead", I4618="Non-Lead - Copper", R4618="Yes", K4618="Unknown")),
(AND('[1]PWS Information'!$E$10="CWS",P4618="Non-Lead", M4618="Non-Lead - Copper", R4618="Yes", N4618="Between 1989 and 2014")),
(AND('[1]PWS Information'!$E$10="CWS",P4618="Non-Lead", M4618="Non-Lead - Copper", R4618="Yes", N4618="After 2014")),
(AND('[1]PWS Information'!$E$10="CWS",P4618="Non-Lead", M4618="Non-Lead - Copper", R4618="Yes", N4618="Unknown")),
(AND('[1]PWS Information'!$E$10="CWS",P4618="Unknown")),
(AND('[1]PWS Information'!$E$10="NTNC",P4618="Unknown")),
(AND('[1]PWS Information'!$E$10="CWS",T4618="Multiple Family Residence",P4618="Galvanized Requiring Replacement")),
(AND('[1]PWS Information'!$E$10="CWS",P4618="Galvanized Requiring Replacement")),
(AND('[1]PWS Information'!$E$10="NTNC",T4618="Multiple Family Residence",P4618="Galvanized Requiring Replacement")))),"Tier 5",
"")))))</f>
        <v>Tier 5</v>
      </c>
      <c r="Y4618" s="24"/>
      <c r="Z4618" s="24"/>
    </row>
    <row r="4619" spans="1:26" x14ac:dyDescent="0.25">
      <c r="A4619" s="17">
        <v>4616</v>
      </c>
      <c r="B4619" s="18">
        <v>3506</v>
      </c>
      <c r="C4619" s="17" t="s">
        <v>155</v>
      </c>
      <c r="D4619" s="17" t="s">
        <v>188</v>
      </c>
      <c r="E4619" s="17">
        <v>79549</v>
      </c>
      <c r="F4619" s="18"/>
      <c r="G4619" s="18"/>
      <c r="H4619" s="18"/>
      <c r="I4619" s="21" t="s">
        <v>218</v>
      </c>
      <c r="J4619" s="22" t="s">
        <v>254</v>
      </c>
      <c r="K4619" s="22" t="s">
        <v>255</v>
      </c>
      <c r="L4619" s="22" t="s">
        <v>256</v>
      </c>
      <c r="M4619" s="21" t="s">
        <v>218</v>
      </c>
      <c r="N4619" s="23"/>
      <c r="O4619" s="22" t="s">
        <v>256</v>
      </c>
      <c r="P4619" s="31" t="str">
        <f t="shared" si="72"/>
        <v>Non-Lead</v>
      </c>
      <c r="Q4619" s="40" t="s">
        <v>254</v>
      </c>
      <c r="R4619" s="40" t="s">
        <v>254</v>
      </c>
      <c r="S4619" s="24"/>
      <c r="T4619" s="16"/>
      <c r="U4619" s="41" t="s">
        <v>255</v>
      </c>
      <c r="V4619" s="41" t="s">
        <v>255</v>
      </c>
      <c r="W4619" s="16"/>
      <c r="X4619" s="43" t="str">
        <f>IF((OR((AND('[1]PWS Information'!$E$10="CWS",T4619="Single Family Residence",P4619="Lead")),
(AND('[1]PWS Information'!$E$10="CWS",T4619="Multiple Family Residence",'[1]PWS Information'!$E$11="Yes",P4619="Lead")),
(AND('[1]PWS Information'!$E$10="NTNC",P4619="Lead")))),"Tier 1",
IF((OR((AND('[1]PWS Information'!$E$10="CWS",T4619="Multiple Family Residence",'[1]PWS Information'!$E$11="No",P4619="Lead")),
(AND('[1]PWS Information'!$E$10="CWS",T4619="Other",P4619="Lead")),
(AND(T4619="",P4619="Lead")),
(AND('[1]PWS Information'!$E$10="CWS",T4619="Building",P4619="Lead")))),"Tier 2",
IF((OR((AND('[1]PWS Information'!$E$10="CWS",T4619="Single Family Residence",P4619="Galvanized Requiring Replacement")),
(AND('[1]PWS Information'!$E$10="CWS",T4619="Single Family Residence",P4619="Galvanized Requiring Replacement",Q4619="Yes")),
(AND('[1]PWS Information'!$E$10="NTNC",T4619="Single Family Residence",P4619="Galvanized Requiring Replacement")),
(AND('[1]PWS Information'!$E$10="NTNC",T4619="Single Family Residence",Q4619="Yes")))),"Tier 3",
IF((OR((AND('[1]PWS Information'!$E$10="CWS",T4619="Single Family Residence",R4619="Yes",P4619="Non-Lead", I4619="Non-Lead - Copper",K4619="Before 1989")),
(AND('[1]PWS Information'!$E$10="CWS",T4619="Single Family Residence",R4619="Yes",P4619="Non-Lead", M4619="Non-Lead - Copper",N4619="Before 1989")))),"Tier 4",
IF((OR((AND('[1]PWS Information'!$E$10="NTNC",P4619="Non-Lead")),
(AND('[1]PWS Information'!$E$10="CWS",P4619="Non-Lead",R4619="")),
(AND('[1]PWS Information'!$E$10="CWS",P4619="Non-Lead",R4619="No")),
(AND('[1]PWS Information'!$E$10="CWS",P4619="Non-Lead",R4619="Don't Know")),
(AND('[1]PWS Information'!$E$10="CWS",P4619="Non-Lead", I4619="Non-Lead - Copper", R4619="Yes", K4619="Between 1989 and 2014")),
(AND('[1]PWS Information'!$E$10="CWS",P4619="Non-Lead", I4619="Non-Lead - Copper", R4619="Yes", K4619="After 2014")),
(AND('[1]PWS Information'!$E$10="CWS",P4619="Non-Lead", I4619="Non-Lead - Copper", R4619="Yes", K4619="Unknown")),
(AND('[1]PWS Information'!$E$10="CWS",P4619="Non-Lead", M4619="Non-Lead - Copper", R4619="Yes", N4619="Between 1989 and 2014")),
(AND('[1]PWS Information'!$E$10="CWS",P4619="Non-Lead", M4619="Non-Lead - Copper", R4619="Yes", N4619="After 2014")),
(AND('[1]PWS Information'!$E$10="CWS",P4619="Non-Lead", M4619="Non-Lead - Copper", R4619="Yes", N4619="Unknown")),
(AND('[1]PWS Information'!$E$10="CWS",P4619="Unknown")),
(AND('[1]PWS Information'!$E$10="NTNC",P4619="Unknown")),
(AND('[1]PWS Information'!$E$10="CWS",T4619="Multiple Family Residence",P4619="Galvanized Requiring Replacement")),
(AND('[1]PWS Information'!$E$10="CWS",P4619="Galvanized Requiring Replacement")),
(AND('[1]PWS Information'!$E$10="NTNC",T4619="Multiple Family Residence",P4619="Galvanized Requiring Replacement")))),"Tier 5",
"")))))</f>
        <v>Tier 5</v>
      </c>
      <c r="Y4619" s="24"/>
      <c r="Z4619" s="24"/>
    </row>
    <row r="4620" spans="1:26" x14ac:dyDescent="0.25">
      <c r="A4620" s="17">
        <v>4617</v>
      </c>
      <c r="B4620" s="17">
        <v>3601</v>
      </c>
      <c r="C4620" s="17" t="s">
        <v>155</v>
      </c>
      <c r="D4620" s="17" t="s">
        <v>188</v>
      </c>
      <c r="E4620" s="17">
        <v>79549</v>
      </c>
      <c r="F4620" s="17"/>
      <c r="G4620" s="17"/>
      <c r="H4620" s="17"/>
      <c r="I4620" s="21" t="s">
        <v>218</v>
      </c>
      <c r="J4620" s="22" t="s">
        <v>254</v>
      </c>
      <c r="K4620" s="22" t="s">
        <v>255</v>
      </c>
      <c r="L4620" s="22" t="s">
        <v>256</v>
      </c>
      <c r="M4620" s="21" t="s">
        <v>218</v>
      </c>
      <c r="N4620" s="17"/>
      <c r="O4620" s="22" t="s">
        <v>256</v>
      </c>
      <c r="P4620" s="31" t="str">
        <f t="shared" si="72"/>
        <v>Non-Lead</v>
      </c>
      <c r="Q4620" s="40" t="s">
        <v>254</v>
      </c>
      <c r="R4620" s="40" t="s">
        <v>254</v>
      </c>
      <c r="S4620" s="24"/>
      <c r="T4620" s="16"/>
      <c r="U4620" s="41" t="s">
        <v>255</v>
      </c>
      <c r="V4620" s="41" t="s">
        <v>255</v>
      </c>
      <c r="W4620" s="16"/>
      <c r="X4620" s="43" t="str">
        <f>IF((OR((AND('[1]PWS Information'!$E$10="CWS",T4620="Single Family Residence",P4620="Lead")),
(AND('[1]PWS Information'!$E$10="CWS",T4620="Multiple Family Residence",'[1]PWS Information'!$E$11="Yes",P4620="Lead")),
(AND('[1]PWS Information'!$E$10="NTNC",P4620="Lead")))),"Tier 1",
IF((OR((AND('[1]PWS Information'!$E$10="CWS",T4620="Multiple Family Residence",'[1]PWS Information'!$E$11="No",P4620="Lead")),
(AND('[1]PWS Information'!$E$10="CWS",T4620="Other",P4620="Lead")),
(AND(T4620="",P4620="Lead")),
(AND('[1]PWS Information'!$E$10="CWS",T4620="Building",P4620="Lead")))),"Tier 2",
IF((OR((AND('[1]PWS Information'!$E$10="CWS",T4620="Single Family Residence",P4620="Galvanized Requiring Replacement")),
(AND('[1]PWS Information'!$E$10="CWS",T4620="Single Family Residence",P4620="Galvanized Requiring Replacement",Q4620="Yes")),
(AND('[1]PWS Information'!$E$10="NTNC",T4620="Single Family Residence",P4620="Galvanized Requiring Replacement")),
(AND('[1]PWS Information'!$E$10="NTNC",T4620="Single Family Residence",Q4620="Yes")))),"Tier 3",
IF((OR((AND('[1]PWS Information'!$E$10="CWS",T4620="Single Family Residence",R4620="Yes",P4620="Non-Lead", I4620="Non-Lead - Copper",K4620="Before 1989")),
(AND('[1]PWS Information'!$E$10="CWS",T4620="Single Family Residence",R4620="Yes",P4620="Non-Lead", M4620="Non-Lead - Copper",N4620="Before 1989")))),"Tier 4",
IF((OR((AND('[1]PWS Information'!$E$10="NTNC",P4620="Non-Lead")),
(AND('[1]PWS Information'!$E$10="CWS",P4620="Non-Lead",R4620="")),
(AND('[1]PWS Information'!$E$10="CWS",P4620="Non-Lead",R4620="No")),
(AND('[1]PWS Information'!$E$10="CWS",P4620="Non-Lead",R4620="Don't Know")),
(AND('[1]PWS Information'!$E$10="CWS",P4620="Non-Lead", I4620="Non-Lead - Copper", R4620="Yes", K4620="Between 1989 and 2014")),
(AND('[1]PWS Information'!$E$10="CWS",P4620="Non-Lead", I4620="Non-Lead - Copper", R4620="Yes", K4620="After 2014")),
(AND('[1]PWS Information'!$E$10="CWS",P4620="Non-Lead", I4620="Non-Lead - Copper", R4620="Yes", K4620="Unknown")),
(AND('[1]PWS Information'!$E$10="CWS",P4620="Non-Lead", M4620="Non-Lead - Copper", R4620="Yes", N4620="Between 1989 and 2014")),
(AND('[1]PWS Information'!$E$10="CWS",P4620="Non-Lead", M4620="Non-Lead - Copper", R4620="Yes", N4620="After 2014")),
(AND('[1]PWS Information'!$E$10="CWS",P4620="Non-Lead", M4620="Non-Lead - Copper", R4620="Yes", N4620="Unknown")),
(AND('[1]PWS Information'!$E$10="CWS",P4620="Unknown")),
(AND('[1]PWS Information'!$E$10="NTNC",P4620="Unknown")),
(AND('[1]PWS Information'!$E$10="CWS",T4620="Multiple Family Residence",P4620="Galvanized Requiring Replacement")),
(AND('[1]PWS Information'!$E$10="CWS",P4620="Galvanized Requiring Replacement")),
(AND('[1]PWS Information'!$E$10="NTNC",T4620="Multiple Family Residence",P4620="Galvanized Requiring Replacement")))),"Tier 5",
"")))))</f>
        <v>Tier 5</v>
      </c>
      <c r="Y4620" s="24"/>
      <c r="Z4620" s="24"/>
    </row>
    <row r="4621" spans="1:26" x14ac:dyDescent="0.25">
      <c r="A4621" s="17">
        <v>4618</v>
      </c>
      <c r="B4621" s="17">
        <v>4500</v>
      </c>
      <c r="C4621" s="18" t="s">
        <v>155</v>
      </c>
      <c r="D4621" s="18" t="s">
        <v>188</v>
      </c>
      <c r="E4621" s="18">
        <v>79549</v>
      </c>
      <c r="F4621" s="17"/>
      <c r="G4621" s="17"/>
      <c r="H4621" s="17"/>
      <c r="I4621" s="21" t="s">
        <v>218</v>
      </c>
      <c r="J4621" s="22" t="s">
        <v>254</v>
      </c>
      <c r="K4621" s="22" t="s">
        <v>255</v>
      </c>
      <c r="L4621" s="22" t="s">
        <v>256</v>
      </c>
      <c r="M4621" s="21" t="s">
        <v>221</v>
      </c>
      <c r="N4621" s="19"/>
      <c r="O4621" s="22" t="s">
        <v>256</v>
      </c>
      <c r="P4621" s="31" t="str">
        <f t="shared" si="72"/>
        <v>Non-Lead</v>
      </c>
      <c r="Q4621" s="40" t="s">
        <v>254</v>
      </c>
      <c r="R4621" s="40" t="s">
        <v>254</v>
      </c>
      <c r="S4621" s="24"/>
      <c r="T4621" s="16"/>
      <c r="U4621" s="41" t="s">
        <v>255</v>
      </c>
      <c r="V4621" s="41" t="s">
        <v>255</v>
      </c>
      <c r="W4621" s="16"/>
      <c r="X4621" s="43" t="str">
        <f>IF((OR((AND('[1]PWS Information'!$E$10="CWS",T4621="Single Family Residence",P4621="Lead")),
(AND('[1]PWS Information'!$E$10="CWS",T4621="Multiple Family Residence",'[1]PWS Information'!$E$11="Yes",P4621="Lead")),
(AND('[1]PWS Information'!$E$10="NTNC",P4621="Lead")))),"Tier 1",
IF((OR((AND('[1]PWS Information'!$E$10="CWS",T4621="Multiple Family Residence",'[1]PWS Information'!$E$11="No",P4621="Lead")),
(AND('[1]PWS Information'!$E$10="CWS",T4621="Other",P4621="Lead")),
(AND(T4621="",P4621="Lead")),
(AND('[1]PWS Information'!$E$10="CWS",T4621="Building",P4621="Lead")))),"Tier 2",
IF((OR((AND('[1]PWS Information'!$E$10="CWS",T4621="Single Family Residence",P4621="Galvanized Requiring Replacement")),
(AND('[1]PWS Information'!$E$10="CWS",T4621="Single Family Residence",P4621="Galvanized Requiring Replacement",Q4621="Yes")),
(AND('[1]PWS Information'!$E$10="NTNC",T4621="Single Family Residence",P4621="Galvanized Requiring Replacement")),
(AND('[1]PWS Information'!$E$10="NTNC",T4621="Single Family Residence",Q4621="Yes")))),"Tier 3",
IF((OR((AND('[1]PWS Information'!$E$10="CWS",T4621="Single Family Residence",R4621="Yes",P4621="Non-Lead", I4621="Non-Lead - Copper",K4621="Before 1989")),
(AND('[1]PWS Information'!$E$10="CWS",T4621="Single Family Residence",R4621="Yes",P4621="Non-Lead", M4621="Non-Lead - Copper",N4621="Before 1989")))),"Tier 4",
IF((OR((AND('[1]PWS Information'!$E$10="NTNC",P4621="Non-Lead")),
(AND('[1]PWS Information'!$E$10="CWS",P4621="Non-Lead",R4621="")),
(AND('[1]PWS Information'!$E$10="CWS",P4621="Non-Lead",R4621="No")),
(AND('[1]PWS Information'!$E$10="CWS",P4621="Non-Lead",R4621="Don't Know")),
(AND('[1]PWS Information'!$E$10="CWS",P4621="Non-Lead", I4621="Non-Lead - Copper", R4621="Yes", K4621="Between 1989 and 2014")),
(AND('[1]PWS Information'!$E$10="CWS",P4621="Non-Lead", I4621="Non-Lead - Copper", R4621="Yes", K4621="After 2014")),
(AND('[1]PWS Information'!$E$10="CWS",P4621="Non-Lead", I4621="Non-Lead - Copper", R4621="Yes", K4621="Unknown")),
(AND('[1]PWS Information'!$E$10="CWS",P4621="Non-Lead", M4621="Non-Lead - Copper", R4621="Yes", N4621="Between 1989 and 2014")),
(AND('[1]PWS Information'!$E$10="CWS",P4621="Non-Lead", M4621="Non-Lead - Copper", R4621="Yes", N4621="After 2014")),
(AND('[1]PWS Information'!$E$10="CWS",P4621="Non-Lead", M4621="Non-Lead - Copper", R4621="Yes", N4621="Unknown")),
(AND('[1]PWS Information'!$E$10="CWS",P4621="Unknown")),
(AND('[1]PWS Information'!$E$10="NTNC",P4621="Unknown")),
(AND('[1]PWS Information'!$E$10="CWS",T4621="Multiple Family Residence",P4621="Galvanized Requiring Replacement")),
(AND('[1]PWS Information'!$E$10="CWS",P4621="Galvanized Requiring Replacement")),
(AND('[1]PWS Information'!$E$10="NTNC",T4621="Multiple Family Residence",P4621="Galvanized Requiring Replacement")))),"Tier 5",
"")))))</f>
        <v>Tier 5</v>
      </c>
      <c r="Y4621" s="24"/>
      <c r="Z4621" s="24"/>
    </row>
    <row r="4622" spans="1:26" x14ac:dyDescent="0.25">
      <c r="A4622" s="17">
        <v>4619</v>
      </c>
      <c r="B4622" s="17">
        <v>4501</v>
      </c>
      <c r="C4622" s="17" t="s">
        <v>155</v>
      </c>
      <c r="D4622" s="17" t="s">
        <v>188</v>
      </c>
      <c r="E4622" s="17">
        <v>79549</v>
      </c>
      <c r="F4622" s="17"/>
      <c r="G4622" s="17"/>
      <c r="H4622" s="17"/>
      <c r="I4622" s="21" t="s">
        <v>218</v>
      </c>
      <c r="J4622" s="22" t="s">
        <v>254</v>
      </c>
      <c r="K4622" s="22" t="s">
        <v>255</v>
      </c>
      <c r="L4622" s="22" t="s">
        <v>256</v>
      </c>
      <c r="M4622" s="21" t="s">
        <v>222</v>
      </c>
      <c r="N4622" s="19"/>
      <c r="O4622" s="22" t="s">
        <v>256</v>
      </c>
      <c r="P4622" s="31" t="str">
        <f t="shared" si="72"/>
        <v>Galvanized Requiring Replacement</v>
      </c>
      <c r="Q4622" s="40" t="s">
        <v>254</v>
      </c>
      <c r="R4622" s="40" t="s">
        <v>254</v>
      </c>
      <c r="S4622" s="24"/>
      <c r="T4622" s="16"/>
      <c r="U4622" s="41" t="s">
        <v>255</v>
      </c>
      <c r="V4622" s="41" t="s">
        <v>255</v>
      </c>
      <c r="W4622" s="16"/>
      <c r="X4622" s="43" t="str">
        <f>IF((OR((AND('[1]PWS Information'!$E$10="CWS",T4622="Single Family Residence",P4622="Lead")),
(AND('[1]PWS Information'!$E$10="CWS",T4622="Multiple Family Residence",'[1]PWS Information'!$E$11="Yes",P4622="Lead")),
(AND('[1]PWS Information'!$E$10="NTNC",P4622="Lead")))),"Tier 1",
IF((OR((AND('[1]PWS Information'!$E$10="CWS",T4622="Multiple Family Residence",'[1]PWS Information'!$E$11="No",P4622="Lead")),
(AND('[1]PWS Information'!$E$10="CWS",T4622="Other",P4622="Lead")),
(AND(T4622="",P4622="Lead")),
(AND('[1]PWS Information'!$E$10="CWS",T4622="Building",P4622="Lead")))),"Tier 2",
IF((OR((AND('[1]PWS Information'!$E$10="CWS",T4622="Single Family Residence",P4622="Galvanized Requiring Replacement")),
(AND('[1]PWS Information'!$E$10="CWS",T4622="Single Family Residence",P4622="Galvanized Requiring Replacement",Q4622="Yes")),
(AND('[1]PWS Information'!$E$10="NTNC",T4622="Single Family Residence",P4622="Galvanized Requiring Replacement")),
(AND('[1]PWS Information'!$E$10="NTNC",T4622="Single Family Residence",Q4622="Yes")))),"Tier 3",
IF((OR((AND('[1]PWS Information'!$E$10="CWS",T4622="Single Family Residence",R4622="Yes",P4622="Non-Lead", I4622="Non-Lead - Copper",K4622="Before 1989")),
(AND('[1]PWS Information'!$E$10="CWS",T4622="Single Family Residence",R4622="Yes",P4622="Non-Lead", M4622="Non-Lead - Copper",N4622="Before 1989")))),"Tier 4",
IF((OR((AND('[1]PWS Information'!$E$10="NTNC",P4622="Non-Lead")),
(AND('[1]PWS Information'!$E$10="CWS",P4622="Non-Lead",R4622="")),
(AND('[1]PWS Information'!$E$10="CWS",P4622="Non-Lead",R4622="No")),
(AND('[1]PWS Information'!$E$10="CWS",P4622="Non-Lead",R4622="Don't Know")),
(AND('[1]PWS Information'!$E$10="CWS",P4622="Non-Lead", I4622="Non-Lead - Copper", R4622="Yes", K4622="Between 1989 and 2014")),
(AND('[1]PWS Information'!$E$10="CWS",P4622="Non-Lead", I4622="Non-Lead - Copper", R4622="Yes", K4622="After 2014")),
(AND('[1]PWS Information'!$E$10="CWS",P4622="Non-Lead", I4622="Non-Lead - Copper", R4622="Yes", K4622="Unknown")),
(AND('[1]PWS Information'!$E$10="CWS",P4622="Non-Lead", M4622="Non-Lead - Copper", R4622="Yes", N4622="Between 1989 and 2014")),
(AND('[1]PWS Information'!$E$10="CWS",P4622="Non-Lead", M4622="Non-Lead - Copper", R4622="Yes", N4622="After 2014")),
(AND('[1]PWS Information'!$E$10="CWS",P4622="Non-Lead", M4622="Non-Lead - Copper", R4622="Yes", N4622="Unknown")),
(AND('[1]PWS Information'!$E$10="CWS",P4622="Unknown")),
(AND('[1]PWS Information'!$E$10="NTNC",P4622="Unknown")),
(AND('[1]PWS Information'!$E$10="CWS",T4622="Multiple Family Residence",P4622="Galvanized Requiring Replacement")),
(AND('[1]PWS Information'!$E$10="CWS",P4622="Galvanized Requiring Replacement")),
(AND('[1]PWS Information'!$E$10="NTNC",T4622="Multiple Family Residence",P4622="Galvanized Requiring Replacement")))),"Tier 5",
"")))))</f>
        <v>Tier 5</v>
      </c>
      <c r="Y4622" s="24"/>
      <c r="Z4622" s="24"/>
    </row>
    <row r="4623" spans="1:26" x14ac:dyDescent="0.25">
      <c r="A4623" s="17">
        <v>4620</v>
      </c>
      <c r="B4623" s="18">
        <v>4502</v>
      </c>
      <c r="C4623" s="18" t="s">
        <v>155</v>
      </c>
      <c r="D4623" s="18" t="s">
        <v>188</v>
      </c>
      <c r="E4623" s="18">
        <v>79549</v>
      </c>
      <c r="F4623" s="18"/>
      <c r="G4623" s="18"/>
      <c r="H4623" s="18"/>
      <c r="I4623" s="21" t="s">
        <v>218</v>
      </c>
      <c r="J4623" s="22" t="s">
        <v>254</v>
      </c>
      <c r="K4623" s="22" t="s">
        <v>255</v>
      </c>
      <c r="L4623" s="22" t="s">
        <v>256</v>
      </c>
      <c r="M4623" s="21" t="s">
        <v>218</v>
      </c>
      <c r="N4623" s="19"/>
      <c r="O4623" s="22" t="s">
        <v>256</v>
      </c>
      <c r="P4623" s="31" t="str">
        <f t="shared" si="72"/>
        <v>Non-Lead</v>
      </c>
      <c r="Q4623" s="40" t="s">
        <v>254</v>
      </c>
      <c r="R4623" s="40" t="s">
        <v>254</v>
      </c>
      <c r="S4623" s="24"/>
      <c r="T4623" s="16"/>
      <c r="U4623" s="41" t="s">
        <v>255</v>
      </c>
      <c r="V4623" s="41" t="s">
        <v>255</v>
      </c>
      <c r="W4623" s="16"/>
      <c r="X4623" s="43" t="str">
        <f>IF((OR((AND('[1]PWS Information'!$E$10="CWS",T4623="Single Family Residence",P4623="Lead")),
(AND('[1]PWS Information'!$E$10="CWS",T4623="Multiple Family Residence",'[1]PWS Information'!$E$11="Yes",P4623="Lead")),
(AND('[1]PWS Information'!$E$10="NTNC",P4623="Lead")))),"Tier 1",
IF((OR((AND('[1]PWS Information'!$E$10="CWS",T4623="Multiple Family Residence",'[1]PWS Information'!$E$11="No",P4623="Lead")),
(AND('[1]PWS Information'!$E$10="CWS",T4623="Other",P4623="Lead")),
(AND(T4623="",P4623="Lead")),
(AND('[1]PWS Information'!$E$10="CWS",T4623="Building",P4623="Lead")))),"Tier 2",
IF((OR((AND('[1]PWS Information'!$E$10="CWS",T4623="Single Family Residence",P4623="Galvanized Requiring Replacement")),
(AND('[1]PWS Information'!$E$10="CWS",T4623="Single Family Residence",P4623="Galvanized Requiring Replacement",Q4623="Yes")),
(AND('[1]PWS Information'!$E$10="NTNC",T4623="Single Family Residence",P4623="Galvanized Requiring Replacement")),
(AND('[1]PWS Information'!$E$10="NTNC",T4623="Single Family Residence",Q4623="Yes")))),"Tier 3",
IF((OR((AND('[1]PWS Information'!$E$10="CWS",T4623="Single Family Residence",R4623="Yes",P4623="Non-Lead", I4623="Non-Lead - Copper",K4623="Before 1989")),
(AND('[1]PWS Information'!$E$10="CWS",T4623="Single Family Residence",R4623="Yes",P4623="Non-Lead", M4623="Non-Lead - Copper",N4623="Before 1989")))),"Tier 4",
IF((OR((AND('[1]PWS Information'!$E$10="NTNC",P4623="Non-Lead")),
(AND('[1]PWS Information'!$E$10="CWS",P4623="Non-Lead",R4623="")),
(AND('[1]PWS Information'!$E$10="CWS",P4623="Non-Lead",R4623="No")),
(AND('[1]PWS Information'!$E$10="CWS",P4623="Non-Lead",R4623="Don't Know")),
(AND('[1]PWS Information'!$E$10="CWS",P4623="Non-Lead", I4623="Non-Lead - Copper", R4623="Yes", K4623="Between 1989 and 2014")),
(AND('[1]PWS Information'!$E$10="CWS",P4623="Non-Lead", I4623="Non-Lead - Copper", R4623="Yes", K4623="After 2014")),
(AND('[1]PWS Information'!$E$10="CWS",P4623="Non-Lead", I4623="Non-Lead - Copper", R4623="Yes", K4623="Unknown")),
(AND('[1]PWS Information'!$E$10="CWS",P4623="Non-Lead", M4623="Non-Lead - Copper", R4623="Yes", N4623="Between 1989 and 2014")),
(AND('[1]PWS Information'!$E$10="CWS",P4623="Non-Lead", M4623="Non-Lead - Copper", R4623="Yes", N4623="After 2014")),
(AND('[1]PWS Information'!$E$10="CWS",P4623="Non-Lead", M4623="Non-Lead - Copper", R4623="Yes", N4623="Unknown")),
(AND('[1]PWS Information'!$E$10="CWS",P4623="Unknown")),
(AND('[1]PWS Information'!$E$10="NTNC",P4623="Unknown")),
(AND('[1]PWS Information'!$E$10="CWS",T4623="Multiple Family Residence",P4623="Galvanized Requiring Replacement")),
(AND('[1]PWS Information'!$E$10="CWS",P4623="Galvanized Requiring Replacement")),
(AND('[1]PWS Information'!$E$10="NTNC",T4623="Multiple Family Residence",P4623="Galvanized Requiring Replacement")))),"Tier 5",
"")))))</f>
        <v>Tier 5</v>
      </c>
      <c r="Y4623" s="24"/>
      <c r="Z4623" s="24"/>
    </row>
    <row r="4624" spans="1:26" x14ac:dyDescent="0.25">
      <c r="A4624" s="17">
        <v>4621</v>
      </c>
      <c r="B4624" s="17">
        <v>4502</v>
      </c>
      <c r="C4624" s="18" t="s">
        <v>155</v>
      </c>
      <c r="D4624" s="18" t="s">
        <v>188</v>
      </c>
      <c r="E4624" s="18">
        <v>79549</v>
      </c>
      <c r="F4624" s="17"/>
      <c r="G4624" s="17"/>
      <c r="H4624" s="17"/>
      <c r="I4624" s="21" t="s">
        <v>221</v>
      </c>
      <c r="J4624" s="22" t="s">
        <v>254</v>
      </c>
      <c r="K4624" s="22" t="s">
        <v>255</v>
      </c>
      <c r="L4624" s="22" t="s">
        <v>256</v>
      </c>
      <c r="M4624" s="21" t="s">
        <v>218</v>
      </c>
      <c r="N4624" s="19"/>
      <c r="O4624" s="22" t="s">
        <v>256</v>
      </c>
      <c r="P4624" s="31" t="str">
        <f t="shared" si="72"/>
        <v>Non-Lead</v>
      </c>
      <c r="Q4624" s="40" t="s">
        <v>254</v>
      </c>
      <c r="R4624" s="40" t="s">
        <v>254</v>
      </c>
      <c r="S4624" s="24"/>
      <c r="T4624" s="16"/>
      <c r="U4624" s="41" t="s">
        <v>255</v>
      </c>
      <c r="V4624" s="41" t="s">
        <v>255</v>
      </c>
      <c r="W4624" s="16"/>
      <c r="X4624" s="43" t="str">
        <f>IF((OR((AND('[1]PWS Information'!$E$10="CWS",T4624="Single Family Residence",P4624="Lead")),
(AND('[1]PWS Information'!$E$10="CWS",T4624="Multiple Family Residence",'[1]PWS Information'!$E$11="Yes",P4624="Lead")),
(AND('[1]PWS Information'!$E$10="NTNC",P4624="Lead")))),"Tier 1",
IF((OR((AND('[1]PWS Information'!$E$10="CWS",T4624="Multiple Family Residence",'[1]PWS Information'!$E$11="No",P4624="Lead")),
(AND('[1]PWS Information'!$E$10="CWS",T4624="Other",P4624="Lead")),
(AND(T4624="",P4624="Lead")),
(AND('[1]PWS Information'!$E$10="CWS",T4624="Building",P4624="Lead")))),"Tier 2",
IF((OR((AND('[1]PWS Information'!$E$10="CWS",T4624="Single Family Residence",P4624="Galvanized Requiring Replacement")),
(AND('[1]PWS Information'!$E$10="CWS",T4624="Single Family Residence",P4624="Galvanized Requiring Replacement",Q4624="Yes")),
(AND('[1]PWS Information'!$E$10="NTNC",T4624="Single Family Residence",P4624="Galvanized Requiring Replacement")),
(AND('[1]PWS Information'!$E$10="NTNC",T4624="Single Family Residence",Q4624="Yes")))),"Tier 3",
IF((OR((AND('[1]PWS Information'!$E$10="CWS",T4624="Single Family Residence",R4624="Yes",P4624="Non-Lead", I4624="Non-Lead - Copper",K4624="Before 1989")),
(AND('[1]PWS Information'!$E$10="CWS",T4624="Single Family Residence",R4624="Yes",P4624="Non-Lead", M4624="Non-Lead - Copper",N4624="Before 1989")))),"Tier 4",
IF((OR((AND('[1]PWS Information'!$E$10="NTNC",P4624="Non-Lead")),
(AND('[1]PWS Information'!$E$10="CWS",P4624="Non-Lead",R4624="")),
(AND('[1]PWS Information'!$E$10="CWS",P4624="Non-Lead",R4624="No")),
(AND('[1]PWS Information'!$E$10="CWS",P4624="Non-Lead",R4624="Don't Know")),
(AND('[1]PWS Information'!$E$10="CWS",P4624="Non-Lead", I4624="Non-Lead - Copper", R4624="Yes", K4624="Between 1989 and 2014")),
(AND('[1]PWS Information'!$E$10="CWS",P4624="Non-Lead", I4624="Non-Lead - Copper", R4624="Yes", K4624="After 2014")),
(AND('[1]PWS Information'!$E$10="CWS",P4624="Non-Lead", I4624="Non-Lead - Copper", R4624="Yes", K4624="Unknown")),
(AND('[1]PWS Information'!$E$10="CWS",P4624="Non-Lead", M4624="Non-Lead - Copper", R4624="Yes", N4624="Between 1989 and 2014")),
(AND('[1]PWS Information'!$E$10="CWS",P4624="Non-Lead", M4624="Non-Lead - Copper", R4624="Yes", N4624="After 2014")),
(AND('[1]PWS Information'!$E$10="CWS",P4624="Non-Lead", M4624="Non-Lead - Copper", R4624="Yes", N4624="Unknown")),
(AND('[1]PWS Information'!$E$10="CWS",P4624="Unknown")),
(AND('[1]PWS Information'!$E$10="NTNC",P4624="Unknown")),
(AND('[1]PWS Information'!$E$10="CWS",T4624="Multiple Family Residence",P4624="Galvanized Requiring Replacement")),
(AND('[1]PWS Information'!$E$10="CWS",P4624="Galvanized Requiring Replacement")),
(AND('[1]PWS Information'!$E$10="NTNC",T4624="Multiple Family Residence",P4624="Galvanized Requiring Replacement")))),"Tier 5",
"")))))</f>
        <v>Tier 5</v>
      </c>
      <c r="Y4624" s="24"/>
      <c r="Z4624" s="24"/>
    </row>
    <row r="4625" spans="1:26" x14ac:dyDescent="0.25">
      <c r="A4625" s="17">
        <v>4622</v>
      </c>
      <c r="B4625" s="17">
        <v>4503</v>
      </c>
      <c r="C4625" s="17" t="s">
        <v>155</v>
      </c>
      <c r="D4625" s="17" t="s">
        <v>188</v>
      </c>
      <c r="E4625" s="17">
        <v>79549</v>
      </c>
      <c r="F4625" s="17"/>
      <c r="G4625" s="17"/>
      <c r="H4625" s="17"/>
      <c r="I4625" s="21" t="s">
        <v>221</v>
      </c>
      <c r="J4625" s="22" t="s">
        <v>254</v>
      </c>
      <c r="K4625" s="22" t="s">
        <v>255</v>
      </c>
      <c r="L4625" s="22" t="s">
        <v>256</v>
      </c>
      <c r="M4625" s="21" t="s">
        <v>218</v>
      </c>
      <c r="N4625" s="19"/>
      <c r="O4625" s="22" t="s">
        <v>256</v>
      </c>
      <c r="P4625" s="31" t="str">
        <f t="shared" si="72"/>
        <v>Non-Lead</v>
      </c>
      <c r="Q4625" s="40" t="s">
        <v>254</v>
      </c>
      <c r="R4625" s="40" t="s">
        <v>254</v>
      </c>
      <c r="S4625" s="24"/>
      <c r="T4625" s="16"/>
      <c r="U4625" s="41" t="s">
        <v>255</v>
      </c>
      <c r="V4625" s="41" t="s">
        <v>255</v>
      </c>
      <c r="W4625" s="16"/>
      <c r="X4625" s="43" t="str">
        <f>IF((OR((AND('[1]PWS Information'!$E$10="CWS",T4625="Single Family Residence",P4625="Lead")),
(AND('[1]PWS Information'!$E$10="CWS",T4625="Multiple Family Residence",'[1]PWS Information'!$E$11="Yes",P4625="Lead")),
(AND('[1]PWS Information'!$E$10="NTNC",P4625="Lead")))),"Tier 1",
IF((OR((AND('[1]PWS Information'!$E$10="CWS",T4625="Multiple Family Residence",'[1]PWS Information'!$E$11="No",P4625="Lead")),
(AND('[1]PWS Information'!$E$10="CWS",T4625="Other",P4625="Lead")),
(AND(T4625="",P4625="Lead")),
(AND('[1]PWS Information'!$E$10="CWS",T4625="Building",P4625="Lead")))),"Tier 2",
IF((OR((AND('[1]PWS Information'!$E$10="CWS",T4625="Single Family Residence",P4625="Galvanized Requiring Replacement")),
(AND('[1]PWS Information'!$E$10="CWS",T4625="Single Family Residence",P4625="Galvanized Requiring Replacement",Q4625="Yes")),
(AND('[1]PWS Information'!$E$10="NTNC",T4625="Single Family Residence",P4625="Galvanized Requiring Replacement")),
(AND('[1]PWS Information'!$E$10="NTNC",T4625="Single Family Residence",Q4625="Yes")))),"Tier 3",
IF((OR((AND('[1]PWS Information'!$E$10="CWS",T4625="Single Family Residence",R4625="Yes",P4625="Non-Lead", I4625="Non-Lead - Copper",K4625="Before 1989")),
(AND('[1]PWS Information'!$E$10="CWS",T4625="Single Family Residence",R4625="Yes",P4625="Non-Lead", M4625="Non-Lead - Copper",N4625="Before 1989")))),"Tier 4",
IF((OR((AND('[1]PWS Information'!$E$10="NTNC",P4625="Non-Lead")),
(AND('[1]PWS Information'!$E$10="CWS",P4625="Non-Lead",R4625="")),
(AND('[1]PWS Information'!$E$10="CWS",P4625="Non-Lead",R4625="No")),
(AND('[1]PWS Information'!$E$10="CWS",P4625="Non-Lead",R4625="Don't Know")),
(AND('[1]PWS Information'!$E$10="CWS",P4625="Non-Lead", I4625="Non-Lead - Copper", R4625="Yes", K4625="Between 1989 and 2014")),
(AND('[1]PWS Information'!$E$10="CWS",P4625="Non-Lead", I4625="Non-Lead - Copper", R4625="Yes", K4625="After 2014")),
(AND('[1]PWS Information'!$E$10="CWS",P4625="Non-Lead", I4625="Non-Lead - Copper", R4625="Yes", K4625="Unknown")),
(AND('[1]PWS Information'!$E$10="CWS",P4625="Non-Lead", M4625="Non-Lead - Copper", R4625="Yes", N4625="Between 1989 and 2014")),
(AND('[1]PWS Information'!$E$10="CWS",P4625="Non-Lead", M4625="Non-Lead - Copper", R4625="Yes", N4625="After 2014")),
(AND('[1]PWS Information'!$E$10="CWS",P4625="Non-Lead", M4625="Non-Lead - Copper", R4625="Yes", N4625="Unknown")),
(AND('[1]PWS Information'!$E$10="CWS",P4625="Unknown")),
(AND('[1]PWS Information'!$E$10="NTNC",P4625="Unknown")),
(AND('[1]PWS Information'!$E$10="CWS",T4625="Multiple Family Residence",P4625="Galvanized Requiring Replacement")),
(AND('[1]PWS Information'!$E$10="CWS",P4625="Galvanized Requiring Replacement")),
(AND('[1]PWS Information'!$E$10="NTNC",T4625="Multiple Family Residence",P4625="Galvanized Requiring Replacement")))),"Tier 5",
"")))))</f>
        <v>Tier 5</v>
      </c>
      <c r="Y4625" s="24"/>
      <c r="Z4625" s="24"/>
    </row>
    <row r="4626" spans="1:26" x14ac:dyDescent="0.25">
      <c r="A4626" s="17">
        <v>4623</v>
      </c>
      <c r="B4626" s="17">
        <v>4504</v>
      </c>
      <c r="C4626" s="18" t="s">
        <v>155</v>
      </c>
      <c r="D4626" s="18" t="s">
        <v>188</v>
      </c>
      <c r="E4626" s="18">
        <v>79549</v>
      </c>
      <c r="F4626" s="17"/>
      <c r="G4626" s="17"/>
      <c r="H4626" s="17"/>
      <c r="I4626" s="21" t="s">
        <v>221</v>
      </c>
      <c r="J4626" s="22" t="s">
        <v>254</v>
      </c>
      <c r="K4626" s="22" t="s">
        <v>255</v>
      </c>
      <c r="L4626" s="22" t="s">
        <v>256</v>
      </c>
      <c r="M4626" s="21" t="s">
        <v>218</v>
      </c>
      <c r="N4626" s="19"/>
      <c r="O4626" s="22" t="s">
        <v>256</v>
      </c>
      <c r="P4626" s="31" t="str">
        <f t="shared" si="72"/>
        <v>Non-Lead</v>
      </c>
      <c r="Q4626" s="40" t="s">
        <v>254</v>
      </c>
      <c r="R4626" s="40" t="s">
        <v>254</v>
      </c>
      <c r="S4626" s="24"/>
      <c r="T4626" s="16"/>
      <c r="U4626" s="41" t="s">
        <v>255</v>
      </c>
      <c r="V4626" s="41" t="s">
        <v>255</v>
      </c>
      <c r="W4626" s="16"/>
      <c r="X4626" s="43" t="str">
        <f>IF((OR((AND('[1]PWS Information'!$E$10="CWS",T4626="Single Family Residence",P4626="Lead")),
(AND('[1]PWS Information'!$E$10="CWS",T4626="Multiple Family Residence",'[1]PWS Information'!$E$11="Yes",P4626="Lead")),
(AND('[1]PWS Information'!$E$10="NTNC",P4626="Lead")))),"Tier 1",
IF((OR((AND('[1]PWS Information'!$E$10="CWS",T4626="Multiple Family Residence",'[1]PWS Information'!$E$11="No",P4626="Lead")),
(AND('[1]PWS Information'!$E$10="CWS",T4626="Other",P4626="Lead")),
(AND(T4626="",P4626="Lead")),
(AND('[1]PWS Information'!$E$10="CWS",T4626="Building",P4626="Lead")))),"Tier 2",
IF((OR((AND('[1]PWS Information'!$E$10="CWS",T4626="Single Family Residence",P4626="Galvanized Requiring Replacement")),
(AND('[1]PWS Information'!$E$10="CWS",T4626="Single Family Residence",P4626="Galvanized Requiring Replacement",Q4626="Yes")),
(AND('[1]PWS Information'!$E$10="NTNC",T4626="Single Family Residence",P4626="Galvanized Requiring Replacement")),
(AND('[1]PWS Information'!$E$10="NTNC",T4626="Single Family Residence",Q4626="Yes")))),"Tier 3",
IF((OR((AND('[1]PWS Information'!$E$10="CWS",T4626="Single Family Residence",R4626="Yes",P4626="Non-Lead", I4626="Non-Lead - Copper",K4626="Before 1989")),
(AND('[1]PWS Information'!$E$10="CWS",T4626="Single Family Residence",R4626="Yes",P4626="Non-Lead", M4626="Non-Lead - Copper",N4626="Before 1989")))),"Tier 4",
IF((OR((AND('[1]PWS Information'!$E$10="NTNC",P4626="Non-Lead")),
(AND('[1]PWS Information'!$E$10="CWS",P4626="Non-Lead",R4626="")),
(AND('[1]PWS Information'!$E$10="CWS",P4626="Non-Lead",R4626="No")),
(AND('[1]PWS Information'!$E$10="CWS",P4626="Non-Lead",R4626="Don't Know")),
(AND('[1]PWS Information'!$E$10="CWS",P4626="Non-Lead", I4626="Non-Lead - Copper", R4626="Yes", K4626="Between 1989 and 2014")),
(AND('[1]PWS Information'!$E$10="CWS",P4626="Non-Lead", I4626="Non-Lead - Copper", R4626="Yes", K4626="After 2014")),
(AND('[1]PWS Information'!$E$10="CWS",P4626="Non-Lead", I4626="Non-Lead - Copper", R4626="Yes", K4626="Unknown")),
(AND('[1]PWS Information'!$E$10="CWS",P4626="Non-Lead", M4626="Non-Lead - Copper", R4626="Yes", N4626="Between 1989 and 2014")),
(AND('[1]PWS Information'!$E$10="CWS",P4626="Non-Lead", M4626="Non-Lead - Copper", R4626="Yes", N4626="After 2014")),
(AND('[1]PWS Information'!$E$10="CWS",P4626="Non-Lead", M4626="Non-Lead - Copper", R4626="Yes", N4626="Unknown")),
(AND('[1]PWS Information'!$E$10="CWS",P4626="Unknown")),
(AND('[1]PWS Information'!$E$10="NTNC",P4626="Unknown")),
(AND('[1]PWS Information'!$E$10="CWS",T4626="Multiple Family Residence",P4626="Galvanized Requiring Replacement")),
(AND('[1]PWS Information'!$E$10="CWS",P4626="Galvanized Requiring Replacement")),
(AND('[1]PWS Information'!$E$10="NTNC",T4626="Multiple Family Residence",P4626="Galvanized Requiring Replacement")))),"Tier 5",
"")))))</f>
        <v>Tier 5</v>
      </c>
      <c r="Y4626" s="24"/>
      <c r="Z4626" s="24"/>
    </row>
    <row r="4627" spans="1:26" x14ac:dyDescent="0.25">
      <c r="A4627" s="17">
        <v>4624</v>
      </c>
      <c r="B4627" s="17">
        <v>4505</v>
      </c>
      <c r="C4627" s="18" t="s">
        <v>155</v>
      </c>
      <c r="D4627" s="18" t="s">
        <v>188</v>
      </c>
      <c r="E4627" s="18">
        <v>79549</v>
      </c>
      <c r="F4627" s="17"/>
      <c r="G4627" s="17"/>
      <c r="H4627" s="17"/>
      <c r="I4627" s="21" t="s">
        <v>218</v>
      </c>
      <c r="J4627" s="22" t="s">
        <v>254</v>
      </c>
      <c r="K4627" s="22" t="s">
        <v>255</v>
      </c>
      <c r="L4627" s="22" t="s">
        <v>256</v>
      </c>
      <c r="M4627" s="21" t="s">
        <v>218</v>
      </c>
      <c r="N4627" s="19"/>
      <c r="O4627" s="22" t="s">
        <v>256</v>
      </c>
      <c r="P4627" s="31" t="str">
        <f t="shared" si="72"/>
        <v>Non-Lead</v>
      </c>
      <c r="Q4627" s="40" t="s">
        <v>254</v>
      </c>
      <c r="R4627" s="40" t="s">
        <v>254</v>
      </c>
      <c r="S4627" s="24"/>
      <c r="T4627" s="16"/>
      <c r="U4627" s="41" t="s">
        <v>255</v>
      </c>
      <c r="V4627" s="41" t="s">
        <v>255</v>
      </c>
      <c r="W4627" s="16"/>
      <c r="X4627" s="43" t="str">
        <f>IF((OR((AND('[1]PWS Information'!$E$10="CWS",T4627="Single Family Residence",P4627="Lead")),
(AND('[1]PWS Information'!$E$10="CWS",T4627="Multiple Family Residence",'[1]PWS Information'!$E$11="Yes",P4627="Lead")),
(AND('[1]PWS Information'!$E$10="NTNC",P4627="Lead")))),"Tier 1",
IF((OR((AND('[1]PWS Information'!$E$10="CWS",T4627="Multiple Family Residence",'[1]PWS Information'!$E$11="No",P4627="Lead")),
(AND('[1]PWS Information'!$E$10="CWS",T4627="Other",P4627="Lead")),
(AND(T4627="",P4627="Lead")),
(AND('[1]PWS Information'!$E$10="CWS",T4627="Building",P4627="Lead")))),"Tier 2",
IF((OR((AND('[1]PWS Information'!$E$10="CWS",T4627="Single Family Residence",P4627="Galvanized Requiring Replacement")),
(AND('[1]PWS Information'!$E$10="CWS",T4627="Single Family Residence",P4627="Galvanized Requiring Replacement",Q4627="Yes")),
(AND('[1]PWS Information'!$E$10="NTNC",T4627="Single Family Residence",P4627="Galvanized Requiring Replacement")),
(AND('[1]PWS Information'!$E$10="NTNC",T4627="Single Family Residence",Q4627="Yes")))),"Tier 3",
IF((OR((AND('[1]PWS Information'!$E$10="CWS",T4627="Single Family Residence",R4627="Yes",P4627="Non-Lead", I4627="Non-Lead - Copper",K4627="Before 1989")),
(AND('[1]PWS Information'!$E$10="CWS",T4627="Single Family Residence",R4627="Yes",P4627="Non-Lead", M4627="Non-Lead - Copper",N4627="Before 1989")))),"Tier 4",
IF((OR((AND('[1]PWS Information'!$E$10="NTNC",P4627="Non-Lead")),
(AND('[1]PWS Information'!$E$10="CWS",P4627="Non-Lead",R4627="")),
(AND('[1]PWS Information'!$E$10="CWS",P4627="Non-Lead",R4627="No")),
(AND('[1]PWS Information'!$E$10="CWS",P4627="Non-Lead",R4627="Don't Know")),
(AND('[1]PWS Information'!$E$10="CWS",P4627="Non-Lead", I4627="Non-Lead - Copper", R4627="Yes", K4627="Between 1989 and 2014")),
(AND('[1]PWS Information'!$E$10="CWS",P4627="Non-Lead", I4627="Non-Lead - Copper", R4627="Yes", K4627="After 2014")),
(AND('[1]PWS Information'!$E$10="CWS",P4627="Non-Lead", I4627="Non-Lead - Copper", R4627="Yes", K4627="Unknown")),
(AND('[1]PWS Information'!$E$10="CWS",P4627="Non-Lead", M4627="Non-Lead - Copper", R4627="Yes", N4627="Between 1989 and 2014")),
(AND('[1]PWS Information'!$E$10="CWS",P4627="Non-Lead", M4627="Non-Lead - Copper", R4627="Yes", N4627="After 2014")),
(AND('[1]PWS Information'!$E$10="CWS",P4627="Non-Lead", M4627="Non-Lead - Copper", R4627="Yes", N4627="Unknown")),
(AND('[1]PWS Information'!$E$10="CWS",P4627="Unknown")),
(AND('[1]PWS Information'!$E$10="NTNC",P4627="Unknown")),
(AND('[1]PWS Information'!$E$10="CWS",T4627="Multiple Family Residence",P4627="Galvanized Requiring Replacement")),
(AND('[1]PWS Information'!$E$10="CWS",P4627="Galvanized Requiring Replacement")),
(AND('[1]PWS Information'!$E$10="NTNC",T4627="Multiple Family Residence",P4627="Galvanized Requiring Replacement")))),"Tier 5",
"")))))</f>
        <v>Tier 5</v>
      </c>
      <c r="Y4627" s="24"/>
      <c r="Z4627" s="24"/>
    </row>
    <row r="4628" spans="1:26" x14ac:dyDescent="0.25">
      <c r="A4628" s="17">
        <v>4625</v>
      </c>
      <c r="B4628" s="18">
        <v>4506</v>
      </c>
      <c r="C4628" s="18" t="s">
        <v>155</v>
      </c>
      <c r="D4628" s="18" t="s">
        <v>188</v>
      </c>
      <c r="E4628" s="18">
        <v>79549</v>
      </c>
      <c r="F4628" s="18"/>
      <c r="G4628" s="18"/>
      <c r="H4628" s="18"/>
      <c r="I4628" s="21" t="s">
        <v>218</v>
      </c>
      <c r="J4628" s="22" t="s">
        <v>254</v>
      </c>
      <c r="K4628" s="22" t="s">
        <v>255</v>
      </c>
      <c r="L4628" s="22" t="s">
        <v>256</v>
      </c>
      <c r="M4628" s="21" t="s">
        <v>222</v>
      </c>
      <c r="N4628" s="19"/>
      <c r="O4628" s="22" t="s">
        <v>256</v>
      </c>
      <c r="P4628" s="31" t="str">
        <f t="shared" si="72"/>
        <v>Galvanized Requiring Replacement</v>
      </c>
      <c r="Q4628" s="40" t="s">
        <v>254</v>
      </c>
      <c r="R4628" s="40" t="s">
        <v>254</v>
      </c>
      <c r="S4628" s="24"/>
      <c r="T4628" s="16"/>
      <c r="U4628" s="41" t="s">
        <v>255</v>
      </c>
      <c r="V4628" s="41" t="s">
        <v>255</v>
      </c>
      <c r="W4628" s="16"/>
      <c r="X4628" s="43" t="str">
        <f>IF((OR((AND('[1]PWS Information'!$E$10="CWS",T4628="Single Family Residence",P4628="Lead")),
(AND('[1]PWS Information'!$E$10="CWS",T4628="Multiple Family Residence",'[1]PWS Information'!$E$11="Yes",P4628="Lead")),
(AND('[1]PWS Information'!$E$10="NTNC",P4628="Lead")))),"Tier 1",
IF((OR((AND('[1]PWS Information'!$E$10="CWS",T4628="Multiple Family Residence",'[1]PWS Information'!$E$11="No",P4628="Lead")),
(AND('[1]PWS Information'!$E$10="CWS",T4628="Other",P4628="Lead")),
(AND(T4628="",P4628="Lead")),
(AND('[1]PWS Information'!$E$10="CWS",T4628="Building",P4628="Lead")))),"Tier 2",
IF((OR((AND('[1]PWS Information'!$E$10="CWS",T4628="Single Family Residence",P4628="Galvanized Requiring Replacement")),
(AND('[1]PWS Information'!$E$10="CWS",T4628="Single Family Residence",P4628="Galvanized Requiring Replacement",Q4628="Yes")),
(AND('[1]PWS Information'!$E$10="NTNC",T4628="Single Family Residence",P4628="Galvanized Requiring Replacement")),
(AND('[1]PWS Information'!$E$10="NTNC",T4628="Single Family Residence",Q4628="Yes")))),"Tier 3",
IF((OR((AND('[1]PWS Information'!$E$10="CWS",T4628="Single Family Residence",R4628="Yes",P4628="Non-Lead", I4628="Non-Lead - Copper",K4628="Before 1989")),
(AND('[1]PWS Information'!$E$10="CWS",T4628="Single Family Residence",R4628="Yes",P4628="Non-Lead", M4628="Non-Lead - Copper",N4628="Before 1989")))),"Tier 4",
IF((OR((AND('[1]PWS Information'!$E$10="NTNC",P4628="Non-Lead")),
(AND('[1]PWS Information'!$E$10="CWS",P4628="Non-Lead",R4628="")),
(AND('[1]PWS Information'!$E$10="CWS",P4628="Non-Lead",R4628="No")),
(AND('[1]PWS Information'!$E$10="CWS",P4628="Non-Lead",R4628="Don't Know")),
(AND('[1]PWS Information'!$E$10="CWS",P4628="Non-Lead", I4628="Non-Lead - Copper", R4628="Yes", K4628="Between 1989 and 2014")),
(AND('[1]PWS Information'!$E$10="CWS",P4628="Non-Lead", I4628="Non-Lead - Copper", R4628="Yes", K4628="After 2014")),
(AND('[1]PWS Information'!$E$10="CWS",P4628="Non-Lead", I4628="Non-Lead - Copper", R4628="Yes", K4628="Unknown")),
(AND('[1]PWS Information'!$E$10="CWS",P4628="Non-Lead", M4628="Non-Lead - Copper", R4628="Yes", N4628="Between 1989 and 2014")),
(AND('[1]PWS Information'!$E$10="CWS",P4628="Non-Lead", M4628="Non-Lead - Copper", R4628="Yes", N4628="After 2014")),
(AND('[1]PWS Information'!$E$10="CWS",P4628="Non-Lead", M4628="Non-Lead - Copper", R4628="Yes", N4628="Unknown")),
(AND('[1]PWS Information'!$E$10="CWS",P4628="Unknown")),
(AND('[1]PWS Information'!$E$10="NTNC",P4628="Unknown")),
(AND('[1]PWS Information'!$E$10="CWS",T4628="Multiple Family Residence",P4628="Galvanized Requiring Replacement")),
(AND('[1]PWS Information'!$E$10="CWS",P4628="Galvanized Requiring Replacement")),
(AND('[1]PWS Information'!$E$10="NTNC",T4628="Multiple Family Residence",P4628="Galvanized Requiring Replacement")))),"Tier 5",
"")))))</f>
        <v>Tier 5</v>
      </c>
      <c r="Y4628" s="24"/>
      <c r="Z4628" s="24"/>
    </row>
    <row r="4629" spans="1:26" x14ac:dyDescent="0.25">
      <c r="A4629" s="17">
        <v>4626</v>
      </c>
      <c r="B4629" s="18">
        <v>4507</v>
      </c>
      <c r="C4629" s="18" t="s">
        <v>155</v>
      </c>
      <c r="D4629" s="18" t="s">
        <v>188</v>
      </c>
      <c r="E4629" s="18">
        <v>79549</v>
      </c>
      <c r="F4629" s="18"/>
      <c r="G4629" s="18"/>
      <c r="H4629" s="18"/>
      <c r="I4629" s="21" t="s">
        <v>221</v>
      </c>
      <c r="J4629" s="22" t="s">
        <v>254</v>
      </c>
      <c r="K4629" s="22" t="s">
        <v>255</v>
      </c>
      <c r="L4629" s="22" t="s">
        <v>256</v>
      </c>
      <c r="M4629" s="21" t="s">
        <v>221</v>
      </c>
      <c r="N4629" s="19"/>
      <c r="O4629" s="22" t="s">
        <v>256</v>
      </c>
      <c r="P4629" s="31" t="str">
        <f t="shared" si="72"/>
        <v>Non-Lead</v>
      </c>
      <c r="Q4629" s="40" t="s">
        <v>254</v>
      </c>
      <c r="R4629" s="40" t="s">
        <v>254</v>
      </c>
      <c r="S4629" s="24"/>
      <c r="T4629" s="16"/>
      <c r="U4629" s="41" t="s">
        <v>255</v>
      </c>
      <c r="V4629" s="41" t="s">
        <v>255</v>
      </c>
      <c r="W4629" s="16"/>
      <c r="X4629" s="43" t="str">
        <f>IF((OR((AND('[1]PWS Information'!$E$10="CWS",T4629="Single Family Residence",P4629="Lead")),
(AND('[1]PWS Information'!$E$10="CWS",T4629="Multiple Family Residence",'[1]PWS Information'!$E$11="Yes",P4629="Lead")),
(AND('[1]PWS Information'!$E$10="NTNC",P4629="Lead")))),"Tier 1",
IF((OR((AND('[1]PWS Information'!$E$10="CWS",T4629="Multiple Family Residence",'[1]PWS Information'!$E$11="No",P4629="Lead")),
(AND('[1]PWS Information'!$E$10="CWS",T4629="Other",P4629="Lead")),
(AND(T4629="",P4629="Lead")),
(AND('[1]PWS Information'!$E$10="CWS",T4629="Building",P4629="Lead")))),"Tier 2",
IF((OR((AND('[1]PWS Information'!$E$10="CWS",T4629="Single Family Residence",P4629="Galvanized Requiring Replacement")),
(AND('[1]PWS Information'!$E$10="CWS",T4629="Single Family Residence",P4629="Galvanized Requiring Replacement",Q4629="Yes")),
(AND('[1]PWS Information'!$E$10="NTNC",T4629="Single Family Residence",P4629="Galvanized Requiring Replacement")),
(AND('[1]PWS Information'!$E$10="NTNC",T4629="Single Family Residence",Q4629="Yes")))),"Tier 3",
IF((OR((AND('[1]PWS Information'!$E$10="CWS",T4629="Single Family Residence",R4629="Yes",P4629="Non-Lead", I4629="Non-Lead - Copper",K4629="Before 1989")),
(AND('[1]PWS Information'!$E$10="CWS",T4629="Single Family Residence",R4629="Yes",P4629="Non-Lead", M4629="Non-Lead - Copper",N4629="Before 1989")))),"Tier 4",
IF((OR((AND('[1]PWS Information'!$E$10="NTNC",P4629="Non-Lead")),
(AND('[1]PWS Information'!$E$10="CWS",P4629="Non-Lead",R4629="")),
(AND('[1]PWS Information'!$E$10="CWS",P4629="Non-Lead",R4629="No")),
(AND('[1]PWS Information'!$E$10="CWS",P4629="Non-Lead",R4629="Don't Know")),
(AND('[1]PWS Information'!$E$10="CWS",P4629="Non-Lead", I4629="Non-Lead - Copper", R4629="Yes", K4629="Between 1989 and 2014")),
(AND('[1]PWS Information'!$E$10="CWS",P4629="Non-Lead", I4629="Non-Lead - Copper", R4629="Yes", K4629="After 2014")),
(AND('[1]PWS Information'!$E$10="CWS",P4629="Non-Lead", I4629="Non-Lead - Copper", R4629="Yes", K4629="Unknown")),
(AND('[1]PWS Information'!$E$10="CWS",P4629="Non-Lead", M4629="Non-Lead - Copper", R4629="Yes", N4629="Between 1989 and 2014")),
(AND('[1]PWS Information'!$E$10="CWS",P4629="Non-Lead", M4629="Non-Lead - Copper", R4629="Yes", N4629="After 2014")),
(AND('[1]PWS Information'!$E$10="CWS",P4629="Non-Lead", M4629="Non-Lead - Copper", R4629="Yes", N4629="Unknown")),
(AND('[1]PWS Information'!$E$10="CWS",P4629="Unknown")),
(AND('[1]PWS Information'!$E$10="NTNC",P4629="Unknown")),
(AND('[1]PWS Information'!$E$10="CWS",T4629="Multiple Family Residence",P4629="Galvanized Requiring Replacement")),
(AND('[1]PWS Information'!$E$10="CWS",P4629="Galvanized Requiring Replacement")),
(AND('[1]PWS Information'!$E$10="NTNC",T4629="Multiple Family Residence",P4629="Galvanized Requiring Replacement")))),"Tier 5",
"")))))</f>
        <v>Tier 5</v>
      </c>
      <c r="Y4629" s="24"/>
      <c r="Z4629" s="24"/>
    </row>
    <row r="4630" spans="1:26" x14ac:dyDescent="0.25">
      <c r="A4630" s="17">
        <v>4627</v>
      </c>
      <c r="B4630" s="18">
        <v>4508</v>
      </c>
      <c r="C4630" s="18" t="s">
        <v>155</v>
      </c>
      <c r="D4630" s="18" t="s">
        <v>188</v>
      </c>
      <c r="E4630" s="18">
        <v>79549</v>
      </c>
      <c r="F4630" s="18"/>
      <c r="G4630" s="18"/>
      <c r="H4630" s="18"/>
      <c r="I4630" s="21" t="s">
        <v>221</v>
      </c>
      <c r="J4630" s="22" t="s">
        <v>254</v>
      </c>
      <c r="K4630" s="22" t="s">
        <v>255</v>
      </c>
      <c r="L4630" s="22" t="s">
        <v>256</v>
      </c>
      <c r="M4630" s="21" t="s">
        <v>222</v>
      </c>
      <c r="N4630" s="18"/>
      <c r="O4630" s="22" t="s">
        <v>256</v>
      </c>
      <c r="P4630" s="31" t="str">
        <f t="shared" si="72"/>
        <v>Galvanized Requiring Replacement</v>
      </c>
      <c r="Q4630" s="40" t="s">
        <v>254</v>
      </c>
      <c r="R4630" s="40" t="s">
        <v>254</v>
      </c>
      <c r="S4630" s="24"/>
      <c r="T4630" s="16"/>
      <c r="U4630" s="41" t="s">
        <v>255</v>
      </c>
      <c r="V4630" s="41" t="s">
        <v>255</v>
      </c>
      <c r="W4630" s="16"/>
      <c r="X4630" s="43" t="str">
        <f>IF((OR((AND('[1]PWS Information'!$E$10="CWS",T4630="Single Family Residence",P4630="Lead")),
(AND('[1]PWS Information'!$E$10="CWS",T4630="Multiple Family Residence",'[1]PWS Information'!$E$11="Yes",P4630="Lead")),
(AND('[1]PWS Information'!$E$10="NTNC",P4630="Lead")))),"Tier 1",
IF((OR((AND('[1]PWS Information'!$E$10="CWS",T4630="Multiple Family Residence",'[1]PWS Information'!$E$11="No",P4630="Lead")),
(AND('[1]PWS Information'!$E$10="CWS",T4630="Other",P4630="Lead")),
(AND(T4630="",P4630="Lead")),
(AND('[1]PWS Information'!$E$10="CWS",T4630="Building",P4630="Lead")))),"Tier 2",
IF((OR((AND('[1]PWS Information'!$E$10="CWS",T4630="Single Family Residence",P4630="Galvanized Requiring Replacement")),
(AND('[1]PWS Information'!$E$10="CWS",T4630="Single Family Residence",P4630="Galvanized Requiring Replacement",Q4630="Yes")),
(AND('[1]PWS Information'!$E$10="NTNC",T4630="Single Family Residence",P4630="Galvanized Requiring Replacement")),
(AND('[1]PWS Information'!$E$10="NTNC",T4630="Single Family Residence",Q4630="Yes")))),"Tier 3",
IF((OR((AND('[1]PWS Information'!$E$10="CWS",T4630="Single Family Residence",R4630="Yes",P4630="Non-Lead", I4630="Non-Lead - Copper",K4630="Before 1989")),
(AND('[1]PWS Information'!$E$10="CWS",T4630="Single Family Residence",R4630="Yes",P4630="Non-Lead", M4630="Non-Lead - Copper",N4630="Before 1989")))),"Tier 4",
IF((OR((AND('[1]PWS Information'!$E$10="NTNC",P4630="Non-Lead")),
(AND('[1]PWS Information'!$E$10="CWS",P4630="Non-Lead",R4630="")),
(AND('[1]PWS Information'!$E$10="CWS",P4630="Non-Lead",R4630="No")),
(AND('[1]PWS Information'!$E$10="CWS",P4630="Non-Lead",R4630="Don't Know")),
(AND('[1]PWS Information'!$E$10="CWS",P4630="Non-Lead", I4630="Non-Lead - Copper", R4630="Yes", K4630="Between 1989 and 2014")),
(AND('[1]PWS Information'!$E$10="CWS",P4630="Non-Lead", I4630="Non-Lead - Copper", R4630="Yes", K4630="After 2014")),
(AND('[1]PWS Information'!$E$10="CWS",P4630="Non-Lead", I4630="Non-Lead - Copper", R4630="Yes", K4630="Unknown")),
(AND('[1]PWS Information'!$E$10="CWS",P4630="Non-Lead", M4630="Non-Lead - Copper", R4630="Yes", N4630="Between 1989 and 2014")),
(AND('[1]PWS Information'!$E$10="CWS",P4630="Non-Lead", M4630="Non-Lead - Copper", R4630="Yes", N4630="After 2014")),
(AND('[1]PWS Information'!$E$10="CWS",P4630="Non-Lead", M4630="Non-Lead - Copper", R4630="Yes", N4630="Unknown")),
(AND('[1]PWS Information'!$E$10="CWS",P4630="Unknown")),
(AND('[1]PWS Information'!$E$10="NTNC",P4630="Unknown")),
(AND('[1]PWS Information'!$E$10="CWS",T4630="Multiple Family Residence",P4630="Galvanized Requiring Replacement")),
(AND('[1]PWS Information'!$E$10="CWS",P4630="Galvanized Requiring Replacement")),
(AND('[1]PWS Information'!$E$10="NTNC",T4630="Multiple Family Residence",P4630="Galvanized Requiring Replacement")))),"Tier 5",
"")))))</f>
        <v>Tier 5</v>
      </c>
      <c r="Y4630" s="24"/>
      <c r="Z4630" s="24"/>
    </row>
    <row r="4631" spans="1:26" x14ac:dyDescent="0.25">
      <c r="A4631" s="17">
        <v>4628</v>
      </c>
      <c r="B4631" s="17">
        <v>4509</v>
      </c>
      <c r="C4631" s="18" t="s">
        <v>155</v>
      </c>
      <c r="D4631" s="18" t="s">
        <v>188</v>
      </c>
      <c r="E4631" s="18">
        <v>79549</v>
      </c>
      <c r="F4631" s="17"/>
      <c r="G4631" s="17"/>
      <c r="H4631" s="17"/>
      <c r="I4631" s="21" t="s">
        <v>218</v>
      </c>
      <c r="J4631" s="22" t="s">
        <v>254</v>
      </c>
      <c r="K4631" s="22" t="s">
        <v>255</v>
      </c>
      <c r="L4631" s="22" t="s">
        <v>256</v>
      </c>
      <c r="M4631" s="21" t="s">
        <v>218</v>
      </c>
      <c r="N4631" s="19"/>
      <c r="O4631" s="22" t="s">
        <v>256</v>
      </c>
      <c r="P4631" s="31" t="str">
        <f t="shared" si="72"/>
        <v>Non-Lead</v>
      </c>
      <c r="Q4631" s="40" t="s">
        <v>254</v>
      </c>
      <c r="R4631" s="40" t="s">
        <v>254</v>
      </c>
      <c r="S4631" s="24"/>
      <c r="T4631" s="16"/>
      <c r="U4631" s="41" t="s">
        <v>255</v>
      </c>
      <c r="V4631" s="41" t="s">
        <v>255</v>
      </c>
      <c r="W4631" s="16"/>
      <c r="X4631" s="43" t="str">
        <f>IF((OR((AND('[1]PWS Information'!$E$10="CWS",T4631="Single Family Residence",P4631="Lead")),
(AND('[1]PWS Information'!$E$10="CWS",T4631="Multiple Family Residence",'[1]PWS Information'!$E$11="Yes",P4631="Lead")),
(AND('[1]PWS Information'!$E$10="NTNC",P4631="Lead")))),"Tier 1",
IF((OR((AND('[1]PWS Information'!$E$10="CWS",T4631="Multiple Family Residence",'[1]PWS Information'!$E$11="No",P4631="Lead")),
(AND('[1]PWS Information'!$E$10="CWS",T4631="Other",P4631="Lead")),
(AND(T4631="",P4631="Lead")),
(AND('[1]PWS Information'!$E$10="CWS",T4631="Building",P4631="Lead")))),"Tier 2",
IF((OR((AND('[1]PWS Information'!$E$10="CWS",T4631="Single Family Residence",P4631="Galvanized Requiring Replacement")),
(AND('[1]PWS Information'!$E$10="CWS",T4631="Single Family Residence",P4631="Galvanized Requiring Replacement",Q4631="Yes")),
(AND('[1]PWS Information'!$E$10="NTNC",T4631="Single Family Residence",P4631="Galvanized Requiring Replacement")),
(AND('[1]PWS Information'!$E$10="NTNC",T4631="Single Family Residence",Q4631="Yes")))),"Tier 3",
IF((OR((AND('[1]PWS Information'!$E$10="CWS",T4631="Single Family Residence",R4631="Yes",P4631="Non-Lead", I4631="Non-Lead - Copper",K4631="Before 1989")),
(AND('[1]PWS Information'!$E$10="CWS",T4631="Single Family Residence",R4631="Yes",P4631="Non-Lead", M4631="Non-Lead - Copper",N4631="Before 1989")))),"Tier 4",
IF((OR((AND('[1]PWS Information'!$E$10="NTNC",P4631="Non-Lead")),
(AND('[1]PWS Information'!$E$10="CWS",P4631="Non-Lead",R4631="")),
(AND('[1]PWS Information'!$E$10="CWS",P4631="Non-Lead",R4631="No")),
(AND('[1]PWS Information'!$E$10="CWS",P4631="Non-Lead",R4631="Don't Know")),
(AND('[1]PWS Information'!$E$10="CWS",P4631="Non-Lead", I4631="Non-Lead - Copper", R4631="Yes", K4631="Between 1989 and 2014")),
(AND('[1]PWS Information'!$E$10="CWS",P4631="Non-Lead", I4631="Non-Lead - Copper", R4631="Yes", K4631="After 2014")),
(AND('[1]PWS Information'!$E$10="CWS",P4631="Non-Lead", I4631="Non-Lead - Copper", R4631="Yes", K4631="Unknown")),
(AND('[1]PWS Information'!$E$10="CWS",P4631="Non-Lead", M4631="Non-Lead - Copper", R4631="Yes", N4631="Between 1989 and 2014")),
(AND('[1]PWS Information'!$E$10="CWS",P4631="Non-Lead", M4631="Non-Lead - Copper", R4631="Yes", N4631="After 2014")),
(AND('[1]PWS Information'!$E$10="CWS",P4631="Non-Lead", M4631="Non-Lead - Copper", R4631="Yes", N4631="Unknown")),
(AND('[1]PWS Information'!$E$10="CWS",P4631="Unknown")),
(AND('[1]PWS Information'!$E$10="NTNC",P4631="Unknown")),
(AND('[1]PWS Information'!$E$10="CWS",T4631="Multiple Family Residence",P4631="Galvanized Requiring Replacement")),
(AND('[1]PWS Information'!$E$10="CWS",P4631="Galvanized Requiring Replacement")),
(AND('[1]PWS Information'!$E$10="NTNC",T4631="Multiple Family Residence",P4631="Galvanized Requiring Replacement")))),"Tier 5",
"")))))</f>
        <v>Tier 5</v>
      </c>
      <c r="Y4631" s="24"/>
      <c r="Z4631" s="24"/>
    </row>
    <row r="4632" spans="1:26" x14ac:dyDescent="0.25">
      <c r="A4632" s="17">
        <v>4629</v>
      </c>
      <c r="B4632" s="17">
        <v>4510</v>
      </c>
      <c r="C4632" s="18" t="s">
        <v>155</v>
      </c>
      <c r="D4632" s="18" t="s">
        <v>188</v>
      </c>
      <c r="E4632" s="18">
        <v>79549</v>
      </c>
      <c r="F4632" s="17"/>
      <c r="G4632" s="17"/>
      <c r="H4632" s="17"/>
      <c r="I4632" s="21" t="s">
        <v>221</v>
      </c>
      <c r="J4632" s="22" t="s">
        <v>254</v>
      </c>
      <c r="K4632" s="22" t="s">
        <v>255</v>
      </c>
      <c r="L4632" s="22" t="s">
        <v>256</v>
      </c>
      <c r="M4632" s="21" t="s">
        <v>218</v>
      </c>
      <c r="N4632" s="19"/>
      <c r="O4632" s="22" t="s">
        <v>256</v>
      </c>
      <c r="P4632" s="31" t="str">
        <f t="shared" si="72"/>
        <v>Non-Lead</v>
      </c>
      <c r="Q4632" s="40" t="s">
        <v>254</v>
      </c>
      <c r="R4632" s="40" t="s">
        <v>254</v>
      </c>
      <c r="S4632" s="24"/>
      <c r="T4632" s="16"/>
      <c r="U4632" s="41" t="s">
        <v>255</v>
      </c>
      <c r="V4632" s="41" t="s">
        <v>255</v>
      </c>
      <c r="W4632" s="16"/>
      <c r="X4632" s="43" t="str">
        <f>IF((OR((AND('[1]PWS Information'!$E$10="CWS",T4632="Single Family Residence",P4632="Lead")),
(AND('[1]PWS Information'!$E$10="CWS",T4632="Multiple Family Residence",'[1]PWS Information'!$E$11="Yes",P4632="Lead")),
(AND('[1]PWS Information'!$E$10="NTNC",P4632="Lead")))),"Tier 1",
IF((OR((AND('[1]PWS Information'!$E$10="CWS",T4632="Multiple Family Residence",'[1]PWS Information'!$E$11="No",P4632="Lead")),
(AND('[1]PWS Information'!$E$10="CWS",T4632="Other",P4632="Lead")),
(AND(T4632="",P4632="Lead")),
(AND('[1]PWS Information'!$E$10="CWS",T4632="Building",P4632="Lead")))),"Tier 2",
IF((OR((AND('[1]PWS Information'!$E$10="CWS",T4632="Single Family Residence",P4632="Galvanized Requiring Replacement")),
(AND('[1]PWS Information'!$E$10="CWS",T4632="Single Family Residence",P4632="Galvanized Requiring Replacement",Q4632="Yes")),
(AND('[1]PWS Information'!$E$10="NTNC",T4632="Single Family Residence",P4632="Galvanized Requiring Replacement")),
(AND('[1]PWS Information'!$E$10="NTNC",T4632="Single Family Residence",Q4632="Yes")))),"Tier 3",
IF((OR((AND('[1]PWS Information'!$E$10="CWS",T4632="Single Family Residence",R4632="Yes",P4632="Non-Lead", I4632="Non-Lead - Copper",K4632="Before 1989")),
(AND('[1]PWS Information'!$E$10="CWS",T4632="Single Family Residence",R4632="Yes",P4632="Non-Lead", M4632="Non-Lead - Copper",N4632="Before 1989")))),"Tier 4",
IF((OR((AND('[1]PWS Information'!$E$10="NTNC",P4632="Non-Lead")),
(AND('[1]PWS Information'!$E$10="CWS",P4632="Non-Lead",R4632="")),
(AND('[1]PWS Information'!$E$10="CWS",P4632="Non-Lead",R4632="No")),
(AND('[1]PWS Information'!$E$10="CWS",P4632="Non-Lead",R4632="Don't Know")),
(AND('[1]PWS Information'!$E$10="CWS",P4632="Non-Lead", I4632="Non-Lead - Copper", R4632="Yes", K4632="Between 1989 and 2014")),
(AND('[1]PWS Information'!$E$10="CWS",P4632="Non-Lead", I4632="Non-Lead - Copper", R4632="Yes", K4632="After 2014")),
(AND('[1]PWS Information'!$E$10="CWS",P4632="Non-Lead", I4632="Non-Lead - Copper", R4632="Yes", K4632="Unknown")),
(AND('[1]PWS Information'!$E$10="CWS",P4632="Non-Lead", M4632="Non-Lead - Copper", R4632="Yes", N4632="Between 1989 and 2014")),
(AND('[1]PWS Information'!$E$10="CWS",P4632="Non-Lead", M4632="Non-Lead - Copper", R4632="Yes", N4632="After 2014")),
(AND('[1]PWS Information'!$E$10="CWS",P4632="Non-Lead", M4632="Non-Lead - Copper", R4632="Yes", N4632="Unknown")),
(AND('[1]PWS Information'!$E$10="CWS",P4632="Unknown")),
(AND('[1]PWS Information'!$E$10="NTNC",P4632="Unknown")),
(AND('[1]PWS Information'!$E$10="CWS",T4632="Multiple Family Residence",P4632="Galvanized Requiring Replacement")),
(AND('[1]PWS Information'!$E$10="CWS",P4632="Galvanized Requiring Replacement")),
(AND('[1]PWS Information'!$E$10="NTNC",T4632="Multiple Family Residence",P4632="Galvanized Requiring Replacement")))),"Tier 5",
"")))))</f>
        <v>Tier 5</v>
      </c>
      <c r="Y4632" s="24"/>
      <c r="Z4632" s="24"/>
    </row>
    <row r="4633" spans="1:26" x14ac:dyDescent="0.25">
      <c r="A4633" s="17">
        <v>4630</v>
      </c>
      <c r="B4633" s="17">
        <v>4511</v>
      </c>
      <c r="C4633" s="18" t="s">
        <v>155</v>
      </c>
      <c r="D4633" s="18" t="s">
        <v>188</v>
      </c>
      <c r="E4633" s="18">
        <v>79549</v>
      </c>
      <c r="F4633" s="17"/>
      <c r="G4633" s="17"/>
      <c r="H4633" s="17"/>
      <c r="I4633" s="21" t="s">
        <v>218</v>
      </c>
      <c r="J4633" s="22" t="s">
        <v>254</v>
      </c>
      <c r="K4633" s="22" t="s">
        <v>255</v>
      </c>
      <c r="L4633" s="22" t="s">
        <v>256</v>
      </c>
      <c r="M4633" s="21" t="s">
        <v>222</v>
      </c>
      <c r="N4633" s="19"/>
      <c r="O4633" s="22" t="s">
        <v>256</v>
      </c>
      <c r="P4633" s="31" t="str">
        <f t="shared" si="72"/>
        <v>Galvanized Requiring Replacement</v>
      </c>
      <c r="Q4633" s="40" t="s">
        <v>254</v>
      </c>
      <c r="R4633" s="40" t="s">
        <v>254</v>
      </c>
      <c r="S4633" s="24"/>
      <c r="T4633" s="16"/>
      <c r="U4633" s="41" t="s">
        <v>255</v>
      </c>
      <c r="V4633" s="41" t="s">
        <v>255</v>
      </c>
      <c r="W4633" s="16"/>
      <c r="X4633" s="43" t="str">
        <f>IF((OR((AND('[1]PWS Information'!$E$10="CWS",T4633="Single Family Residence",P4633="Lead")),
(AND('[1]PWS Information'!$E$10="CWS",T4633="Multiple Family Residence",'[1]PWS Information'!$E$11="Yes",P4633="Lead")),
(AND('[1]PWS Information'!$E$10="NTNC",P4633="Lead")))),"Tier 1",
IF((OR((AND('[1]PWS Information'!$E$10="CWS",T4633="Multiple Family Residence",'[1]PWS Information'!$E$11="No",P4633="Lead")),
(AND('[1]PWS Information'!$E$10="CWS",T4633="Other",P4633="Lead")),
(AND(T4633="",P4633="Lead")),
(AND('[1]PWS Information'!$E$10="CWS",T4633="Building",P4633="Lead")))),"Tier 2",
IF((OR((AND('[1]PWS Information'!$E$10="CWS",T4633="Single Family Residence",P4633="Galvanized Requiring Replacement")),
(AND('[1]PWS Information'!$E$10="CWS",T4633="Single Family Residence",P4633="Galvanized Requiring Replacement",Q4633="Yes")),
(AND('[1]PWS Information'!$E$10="NTNC",T4633="Single Family Residence",P4633="Galvanized Requiring Replacement")),
(AND('[1]PWS Information'!$E$10="NTNC",T4633="Single Family Residence",Q4633="Yes")))),"Tier 3",
IF((OR((AND('[1]PWS Information'!$E$10="CWS",T4633="Single Family Residence",R4633="Yes",P4633="Non-Lead", I4633="Non-Lead - Copper",K4633="Before 1989")),
(AND('[1]PWS Information'!$E$10="CWS",T4633="Single Family Residence",R4633="Yes",P4633="Non-Lead", M4633="Non-Lead - Copper",N4633="Before 1989")))),"Tier 4",
IF((OR((AND('[1]PWS Information'!$E$10="NTNC",P4633="Non-Lead")),
(AND('[1]PWS Information'!$E$10="CWS",P4633="Non-Lead",R4633="")),
(AND('[1]PWS Information'!$E$10="CWS",P4633="Non-Lead",R4633="No")),
(AND('[1]PWS Information'!$E$10="CWS",P4633="Non-Lead",R4633="Don't Know")),
(AND('[1]PWS Information'!$E$10="CWS",P4633="Non-Lead", I4633="Non-Lead - Copper", R4633="Yes", K4633="Between 1989 and 2014")),
(AND('[1]PWS Information'!$E$10="CWS",P4633="Non-Lead", I4633="Non-Lead - Copper", R4633="Yes", K4633="After 2014")),
(AND('[1]PWS Information'!$E$10="CWS",P4633="Non-Lead", I4633="Non-Lead - Copper", R4633="Yes", K4633="Unknown")),
(AND('[1]PWS Information'!$E$10="CWS",P4633="Non-Lead", M4633="Non-Lead - Copper", R4633="Yes", N4633="Between 1989 and 2014")),
(AND('[1]PWS Information'!$E$10="CWS",P4633="Non-Lead", M4633="Non-Lead - Copper", R4633="Yes", N4633="After 2014")),
(AND('[1]PWS Information'!$E$10="CWS",P4633="Non-Lead", M4633="Non-Lead - Copper", R4633="Yes", N4633="Unknown")),
(AND('[1]PWS Information'!$E$10="CWS",P4633="Unknown")),
(AND('[1]PWS Information'!$E$10="NTNC",P4633="Unknown")),
(AND('[1]PWS Information'!$E$10="CWS",T4633="Multiple Family Residence",P4633="Galvanized Requiring Replacement")),
(AND('[1]PWS Information'!$E$10="CWS",P4633="Galvanized Requiring Replacement")),
(AND('[1]PWS Information'!$E$10="NTNC",T4633="Multiple Family Residence",P4633="Galvanized Requiring Replacement")))),"Tier 5",
"")))))</f>
        <v>Tier 5</v>
      </c>
      <c r="Y4633" s="24"/>
      <c r="Z4633" s="24"/>
    </row>
    <row r="4634" spans="1:26" x14ac:dyDescent="0.25">
      <c r="A4634" s="17">
        <v>4631</v>
      </c>
      <c r="B4634" s="18">
        <v>4512</v>
      </c>
      <c r="C4634" s="18" t="s">
        <v>155</v>
      </c>
      <c r="D4634" s="18" t="s">
        <v>188</v>
      </c>
      <c r="E4634" s="18">
        <v>79549</v>
      </c>
      <c r="F4634" s="18"/>
      <c r="G4634" s="18"/>
      <c r="H4634" s="18"/>
      <c r="I4634" s="21" t="s">
        <v>221</v>
      </c>
      <c r="J4634" s="22" t="s">
        <v>254</v>
      </c>
      <c r="K4634" s="22" t="s">
        <v>255</v>
      </c>
      <c r="L4634" s="22" t="s">
        <v>256</v>
      </c>
      <c r="M4634" s="21" t="s">
        <v>222</v>
      </c>
      <c r="N4634" s="19"/>
      <c r="O4634" s="22" t="s">
        <v>256</v>
      </c>
      <c r="P4634" s="31" t="str">
        <f t="shared" si="72"/>
        <v>Galvanized Requiring Replacement</v>
      </c>
      <c r="Q4634" s="40" t="s">
        <v>254</v>
      </c>
      <c r="R4634" s="40" t="s">
        <v>254</v>
      </c>
      <c r="S4634" s="24"/>
      <c r="T4634" s="16"/>
      <c r="U4634" s="41" t="s">
        <v>255</v>
      </c>
      <c r="V4634" s="41" t="s">
        <v>255</v>
      </c>
      <c r="W4634" s="16"/>
      <c r="X4634" s="43" t="str">
        <f>IF((OR((AND('[1]PWS Information'!$E$10="CWS",T4634="Single Family Residence",P4634="Lead")),
(AND('[1]PWS Information'!$E$10="CWS",T4634="Multiple Family Residence",'[1]PWS Information'!$E$11="Yes",P4634="Lead")),
(AND('[1]PWS Information'!$E$10="NTNC",P4634="Lead")))),"Tier 1",
IF((OR((AND('[1]PWS Information'!$E$10="CWS",T4634="Multiple Family Residence",'[1]PWS Information'!$E$11="No",P4634="Lead")),
(AND('[1]PWS Information'!$E$10="CWS",T4634="Other",P4634="Lead")),
(AND(T4634="",P4634="Lead")),
(AND('[1]PWS Information'!$E$10="CWS",T4634="Building",P4634="Lead")))),"Tier 2",
IF((OR((AND('[1]PWS Information'!$E$10="CWS",T4634="Single Family Residence",P4634="Galvanized Requiring Replacement")),
(AND('[1]PWS Information'!$E$10="CWS",T4634="Single Family Residence",P4634="Galvanized Requiring Replacement",Q4634="Yes")),
(AND('[1]PWS Information'!$E$10="NTNC",T4634="Single Family Residence",P4634="Galvanized Requiring Replacement")),
(AND('[1]PWS Information'!$E$10="NTNC",T4634="Single Family Residence",Q4634="Yes")))),"Tier 3",
IF((OR((AND('[1]PWS Information'!$E$10="CWS",T4634="Single Family Residence",R4634="Yes",P4634="Non-Lead", I4634="Non-Lead - Copper",K4634="Before 1989")),
(AND('[1]PWS Information'!$E$10="CWS",T4634="Single Family Residence",R4634="Yes",P4634="Non-Lead", M4634="Non-Lead - Copper",N4634="Before 1989")))),"Tier 4",
IF((OR((AND('[1]PWS Information'!$E$10="NTNC",P4634="Non-Lead")),
(AND('[1]PWS Information'!$E$10="CWS",P4634="Non-Lead",R4634="")),
(AND('[1]PWS Information'!$E$10="CWS",P4634="Non-Lead",R4634="No")),
(AND('[1]PWS Information'!$E$10="CWS",P4634="Non-Lead",R4634="Don't Know")),
(AND('[1]PWS Information'!$E$10="CWS",P4634="Non-Lead", I4634="Non-Lead - Copper", R4634="Yes", K4634="Between 1989 and 2014")),
(AND('[1]PWS Information'!$E$10="CWS",P4634="Non-Lead", I4634="Non-Lead - Copper", R4634="Yes", K4634="After 2014")),
(AND('[1]PWS Information'!$E$10="CWS",P4634="Non-Lead", I4634="Non-Lead - Copper", R4634="Yes", K4634="Unknown")),
(AND('[1]PWS Information'!$E$10="CWS",P4634="Non-Lead", M4634="Non-Lead - Copper", R4634="Yes", N4634="Between 1989 and 2014")),
(AND('[1]PWS Information'!$E$10="CWS",P4634="Non-Lead", M4634="Non-Lead - Copper", R4634="Yes", N4634="After 2014")),
(AND('[1]PWS Information'!$E$10="CWS",P4634="Non-Lead", M4634="Non-Lead - Copper", R4634="Yes", N4634="Unknown")),
(AND('[1]PWS Information'!$E$10="CWS",P4634="Unknown")),
(AND('[1]PWS Information'!$E$10="NTNC",P4634="Unknown")),
(AND('[1]PWS Information'!$E$10="CWS",T4634="Multiple Family Residence",P4634="Galvanized Requiring Replacement")),
(AND('[1]PWS Information'!$E$10="CWS",P4634="Galvanized Requiring Replacement")),
(AND('[1]PWS Information'!$E$10="NTNC",T4634="Multiple Family Residence",P4634="Galvanized Requiring Replacement")))),"Tier 5",
"")))))</f>
        <v>Tier 5</v>
      </c>
      <c r="Y4634" s="24"/>
      <c r="Z4634" s="24"/>
    </row>
    <row r="4635" spans="1:26" x14ac:dyDescent="0.25">
      <c r="A4635" s="17">
        <v>4632</v>
      </c>
      <c r="B4635" s="17">
        <v>4513</v>
      </c>
      <c r="C4635" s="18" t="s">
        <v>155</v>
      </c>
      <c r="D4635" s="18" t="s">
        <v>188</v>
      </c>
      <c r="E4635" s="18">
        <v>79549</v>
      </c>
      <c r="F4635" s="17"/>
      <c r="G4635" s="17"/>
      <c r="H4635" s="17"/>
      <c r="I4635" s="21" t="s">
        <v>221</v>
      </c>
      <c r="J4635" s="22" t="s">
        <v>254</v>
      </c>
      <c r="K4635" s="22" t="s">
        <v>255</v>
      </c>
      <c r="L4635" s="22" t="s">
        <v>256</v>
      </c>
      <c r="M4635" s="21" t="s">
        <v>222</v>
      </c>
      <c r="N4635" s="19"/>
      <c r="O4635" s="22" t="s">
        <v>256</v>
      </c>
      <c r="P4635" s="31" t="str">
        <f t="shared" si="72"/>
        <v>Galvanized Requiring Replacement</v>
      </c>
      <c r="Q4635" s="40" t="s">
        <v>254</v>
      </c>
      <c r="R4635" s="40" t="s">
        <v>254</v>
      </c>
      <c r="S4635" s="24"/>
      <c r="T4635" s="16"/>
      <c r="U4635" s="41" t="s">
        <v>255</v>
      </c>
      <c r="V4635" s="41" t="s">
        <v>255</v>
      </c>
      <c r="W4635" s="16"/>
      <c r="X4635" s="43" t="str">
        <f>IF((OR((AND('[1]PWS Information'!$E$10="CWS",T4635="Single Family Residence",P4635="Lead")),
(AND('[1]PWS Information'!$E$10="CWS",T4635="Multiple Family Residence",'[1]PWS Information'!$E$11="Yes",P4635="Lead")),
(AND('[1]PWS Information'!$E$10="NTNC",P4635="Lead")))),"Tier 1",
IF((OR((AND('[1]PWS Information'!$E$10="CWS",T4635="Multiple Family Residence",'[1]PWS Information'!$E$11="No",P4635="Lead")),
(AND('[1]PWS Information'!$E$10="CWS",T4635="Other",P4635="Lead")),
(AND(T4635="",P4635="Lead")),
(AND('[1]PWS Information'!$E$10="CWS",T4635="Building",P4635="Lead")))),"Tier 2",
IF((OR((AND('[1]PWS Information'!$E$10="CWS",T4635="Single Family Residence",P4635="Galvanized Requiring Replacement")),
(AND('[1]PWS Information'!$E$10="CWS",T4635="Single Family Residence",P4635="Galvanized Requiring Replacement",Q4635="Yes")),
(AND('[1]PWS Information'!$E$10="NTNC",T4635="Single Family Residence",P4635="Galvanized Requiring Replacement")),
(AND('[1]PWS Information'!$E$10="NTNC",T4635="Single Family Residence",Q4635="Yes")))),"Tier 3",
IF((OR((AND('[1]PWS Information'!$E$10="CWS",T4635="Single Family Residence",R4635="Yes",P4635="Non-Lead", I4635="Non-Lead - Copper",K4635="Before 1989")),
(AND('[1]PWS Information'!$E$10="CWS",T4635="Single Family Residence",R4635="Yes",P4635="Non-Lead", M4635="Non-Lead - Copper",N4635="Before 1989")))),"Tier 4",
IF((OR((AND('[1]PWS Information'!$E$10="NTNC",P4635="Non-Lead")),
(AND('[1]PWS Information'!$E$10="CWS",P4635="Non-Lead",R4635="")),
(AND('[1]PWS Information'!$E$10="CWS",P4635="Non-Lead",R4635="No")),
(AND('[1]PWS Information'!$E$10="CWS",P4635="Non-Lead",R4635="Don't Know")),
(AND('[1]PWS Information'!$E$10="CWS",P4635="Non-Lead", I4635="Non-Lead - Copper", R4635="Yes", K4635="Between 1989 and 2014")),
(AND('[1]PWS Information'!$E$10="CWS",P4635="Non-Lead", I4635="Non-Lead - Copper", R4635="Yes", K4635="After 2014")),
(AND('[1]PWS Information'!$E$10="CWS",P4635="Non-Lead", I4635="Non-Lead - Copper", R4635="Yes", K4635="Unknown")),
(AND('[1]PWS Information'!$E$10="CWS",P4635="Non-Lead", M4635="Non-Lead - Copper", R4635="Yes", N4635="Between 1989 and 2014")),
(AND('[1]PWS Information'!$E$10="CWS",P4635="Non-Lead", M4635="Non-Lead - Copper", R4635="Yes", N4635="After 2014")),
(AND('[1]PWS Information'!$E$10="CWS",P4635="Non-Lead", M4635="Non-Lead - Copper", R4635="Yes", N4635="Unknown")),
(AND('[1]PWS Information'!$E$10="CWS",P4635="Unknown")),
(AND('[1]PWS Information'!$E$10="NTNC",P4635="Unknown")),
(AND('[1]PWS Information'!$E$10="CWS",T4635="Multiple Family Residence",P4635="Galvanized Requiring Replacement")),
(AND('[1]PWS Information'!$E$10="CWS",P4635="Galvanized Requiring Replacement")),
(AND('[1]PWS Information'!$E$10="NTNC",T4635="Multiple Family Residence",P4635="Galvanized Requiring Replacement")))),"Tier 5",
"")))))</f>
        <v>Tier 5</v>
      </c>
      <c r="Y4635" s="24"/>
      <c r="Z4635" s="24"/>
    </row>
    <row r="4636" spans="1:26" x14ac:dyDescent="0.25">
      <c r="A4636" s="17">
        <v>4633</v>
      </c>
      <c r="B4636" s="17">
        <v>4515</v>
      </c>
      <c r="C4636" s="18" t="s">
        <v>155</v>
      </c>
      <c r="D4636" s="18" t="s">
        <v>188</v>
      </c>
      <c r="E4636" s="18">
        <v>79549</v>
      </c>
      <c r="F4636" s="17"/>
      <c r="G4636" s="17"/>
      <c r="H4636" s="17"/>
      <c r="I4636" s="21" t="s">
        <v>221</v>
      </c>
      <c r="J4636" s="22" t="s">
        <v>254</v>
      </c>
      <c r="K4636" s="22" t="s">
        <v>255</v>
      </c>
      <c r="L4636" s="22" t="s">
        <v>256</v>
      </c>
      <c r="M4636" s="21" t="s">
        <v>218</v>
      </c>
      <c r="N4636" s="19"/>
      <c r="O4636" s="22" t="s">
        <v>256</v>
      </c>
      <c r="P4636" s="31" t="str">
        <f t="shared" si="72"/>
        <v>Non-Lead</v>
      </c>
      <c r="Q4636" s="40" t="s">
        <v>254</v>
      </c>
      <c r="R4636" s="40" t="s">
        <v>254</v>
      </c>
      <c r="S4636" s="24"/>
      <c r="T4636" s="16"/>
      <c r="U4636" s="41" t="s">
        <v>255</v>
      </c>
      <c r="V4636" s="41" t="s">
        <v>255</v>
      </c>
      <c r="W4636" s="16"/>
      <c r="X4636" s="43" t="str">
        <f>IF((OR((AND('[1]PWS Information'!$E$10="CWS",T4636="Single Family Residence",P4636="Lead")),
(AND('[1]PWS Information'!$E$10="CWS",T4636="Multiple Family Residence",'[1]PWS Information'!$E$11="Yes",P4636="Lead")),
(AND('[1]PWS Information'!$E$10="NTNC",P4636="Lead")))),"Tier 1",
IF((OR((AND('[1]PWS Information'!$E$10="CWS",T4636="Multiple Family Residence",'[1]PWS Information'!$E$11="No",P4636="Lead")),
(AND('[1]PWS Information'!$E$10="CWS",T4636="Other",P4636="Lead")),
(AND(T4636="",P4636="Lead")),
(AND('[1]PWS Information'!$E$10="CWS",T4636="Building",P4636="Lead")))),"Tier 2",
IF((OR((AND('[1]PWS Information'!$E$10="CWS",T4636="Single Family Residence",P4636="Galvanized Requiring Replacement")),
(AND('[1]PWS Information'!$E$10="CWS",T4636="Single Family Residence",P4636="Galvanized Requiring Replacement",Q4636="Yes")),
(AND('[1]PWS Information'!$E$10="NTNC",T4636="Single Family Residence",P4636="Galvanized Requiring Replacement")),
(AND('[1]PWS Information'!$E$10="NTNC",T4636="Single Family Residence",Q4636="Yes")))),"Tier 3",
IF((OR((AND('[1]PWS Information'!$E$10="CWS",T4636="Single Family Residence",R4636="Yes",P4636="Non-Lead", I4636="Non-Lead - Copper",K4636="Before 1989")),
(AND('[1]PWS Information'!$E$10="CWS",T4636="Single Family Residence",R4636="Yes",P4636="Non-Lead", M4636="Non-Lead - Copper",N4636="Before 1989")))),"Tier 4",
IF((OR((AND('[1]PWS Information'!$E$10="NTNC",P4636="Non-Lead")),
(AND('[1]PWS Information'!$E$10="CWS",P4636="Non-Lead",R4636="")),
(AND('[1]PWS Information'!$E$10="CWS",P4636="Non-Lead",R4636="No")),
(AND('[1]PWS Information'!$E$10="CWS",P4636="Non-Lead",R4636="Don't Know")),
(AND('[1]PWS Information'!$E$10="CWS",P4636="Non-Lead", I4636="Non-Lead - Copper", R4636="Yes", K4636="Between 1989 and 2014")),
(AND('[1]PWS Information'!$E$10="CWS",P4636="Non-Lead", I4636="Non-Lead - Copper", R4636="Yes", K4636="After 2014")),
(AND('[1]PWS Information'!$E$10="CWS",P4636="Non-Lead", I4636="Non-Lead - Copper", R4636="Yes", K4636="Unknown")),
(AND('[1]PWS Information'!$E$10="CWS",P4636="Non-Lead", M4636="Non-Lead - Copper", R4636="Yes", N4636="Between 1989 and 2014")),
(AND('[1]PWS Information'!$E$10="CWS",P4636="Non-Lead", M4636="Non-Lead - Copper", R4636="Yes", N4636="After 2014")),
(AND('[1]PWS Information'!$E$10="CWS",P4636="Non-Lead", M4636="Non-Lead - Copper", R4636="Yes", N4636="Unknown")),
(AND('[1]PWS Information'!$E$10="CWS",P4636="Unknown")),
(AND('[1]PWS Information'!$E$10="NTNC",P4636="Unknown")),
(AND('[1]PWS Information'!$E$10="CWS",T4636="Multiple Family Residence",P4636="Galvanized Requiring Replacement")),
(AND('[1]PWS Information'!$E$10="CWS",P4636="Galvanized Requiring Replacement")),
(AND('[1]PWS Information'!$E$10="NTNC",T4636="Multiple Family Residence",P4636="Galvanized Requiring Replacement")))),"Tier 5",
"")))))</f>
        <v>Tier 5</v>
      </c>
      <c r="Y4636" s="24"/>
      <c r="Z4636" s="24"/>
    </row>
    <row r="4637" spans="1:26" x14ac:dyDescent="0.25">
      <c r="A4637" s="17">
        <v>4634</v>
      </c>
      <c r="B4637" s="18">
        <v>4600</v>
      </c>
      <c r="C4637" s="18" t="s">
        <v>155</v>
      </c>
      <c r="D4637" s="18" t="s">
        <v>188</v>
      </c>
      <c r="E4637" s="18">
        <v>79549</v>
      </c>
      <c r="F4637" s="18"/>
      <c r="G4637" s="18"/>
      <c r="H4637" s="18"/>
      <c r="I4637" s="21" t="s">
        <v>218</v>
      </c>
      <c r="J4637" s="22" t="s">
        <v>254</v>
      </c>
      <c r="K4637" s="22" t="s">
        <v>255</v>
      </c>
      <c r="L4637" s="22" t="s">
        <v>256</v>
      </c>
      <c r="M4637" s="21" t="s">
        <v>218</v>
      </c>
      <c r="N4637" s="19"/>
      <c r="O4637" s="22" t="s">
        <v>256</v>
      </c>
      <c r="P4637" s="31" t="str">
        <f t="shared" si="72"/>
        <v>Non-Lead</v>
      </c>
      <c r="Q4637" s="40" t="s">
        <v>254</v>
      </c>
      <c r="R4637" s="40" t="s">
        <v>254</v>
      </c>
      <c r="S4637" s="24"/>
      <c r="T4637" s="16"/>
      <c r="U4637" s="41" t="s">
        <v>255</v>
      </c>
      <c r="V4637" s="41" t="s">
        <v>255</v>
      </c>
      <c r="W4637" s="16"/>
      <c r="X4637" s="43" t="str">
        <f>IF((OR((AND('[1]PWS Information'!$E$10="CWS",T4637="Single Family Residence",P4637="Lead")),
(AND('[1]PWS Information'!$E$10="CWS",T4637="Multiple Family Residence",'[1]PWS Information'!$E$11="Yes",P4637="Lead")),
(AND('[1]PWS Information'!$E$10="NTNC",P4637="Lead")))),"Tier 1",
IF((OR((AND('[1]PWS Information'!$E$10="CWS",T4637="Multiple Family Residence",'[1]PWS Information'!$E$11="No",P4637="Lead")),
(AND('[1]PWS Information'!$E$10="CWS",T4637="Other",P4637="Lead")),
(AND(T4637="",P4637="Lead")),
(AND('[1]PWS Information'!$E$10="CWS",T4637="Building",P4637="Lead")))),"Tier 2",
IF((OR((AND('[1]PWS Information'!$E$10="CWS",T4637="Single Family Residence",P4637="Galvanized Requiring Replacement")),
(AND('[1]PWS Information'!$E$10="CWS",T4637="Single Family Residence",P4637="Galvanized Requiring Replacement",Q4637="Yes")),
(AND('[1]PWS Information'!$E$10="NTNC",T4637="Single Family Residence",P4637="Galvanized Requiring Replacement")),
(AND('[1]PWS Information'!$E$10="NTNC",T4637="Single Family Residence",Q4637="Yes")))),"Tier 3",
IF((OR((AND('[1]PWS Information'!$E$10="CWS",T4637="Single Family Residence",R4637="Yes",P4637="Non-Lead", I4637="Non-Lead - Copper",K4637="Before 1989")),
(AND('[1]PWS Information'!$E$10="CWS",T4637="Single Family Residence",R4637="Yes",P4637="Non-Lead", M4637="Non-Lead - Copper",N4637="Before 1989")))),"Tier 4",
IF((OR((AND('[1]PWS Information'!$E$10="NTNC",P4637="Non-Lead")),
(AND('[1]PWS Information'!$E$10="CWS",P4637="Non-Lead",R4637="")),
(AND('[1]PWS Information'!$E$10="CWS",P4637="Non-Lead",R4637="No")),
(AND('[1]PWS Information'!$E$10="CWS",P4637="Non-Lead",R4637="Don't Know")),
(AND('[1]PWS Information'!$E$10="CWS",P4637="Non-Lead", I4637="Non-Lead - Copper", R4637="Yes", K4637="Between 1989 and 2014")),
(AND('[1]PWS Information'!$E$10="CWS",P4637="Non-Lead", I4637="Non-Lead - Copper", R4637="Yes", K4637="After 2014")),
(AND('[1]PWS Information'!$E$10="CWS",P4637="Non-Lead", I4637="Non-Lead - Copper", R4637="Yes", K4637="Unknown")),
(AND('[1]PWS Information'!$E$10="CWS",P4637="Non-Lead", M4637="Non-Lead - Copper", R4637="Yes", N4637="Between 1989 and 2014")),
(AND('[1]PWS Information'!$E$10="CWS",P4637="Non-Lead", M4637="Non-Lead - Copper", R4637="Yes", N4637="After 2014")),
(AND('[1]PWS Information'!$E$10="CWS",P4637="Non-Lead", M4637="Non-Lead - Copper", R4637="Yes", N4637="Unknown")),
(AND('[1]PWS Information'!$E$10="CWS",P4637="Unknown")),
(AND('[1]PWS Information'!$E$10="NTNC",P4637="Unknown")),
(AND('[1]PWS Information'!$E$10="CWS",T4637="Multiple Family Residence",P4637="Galvanized Requiring Replacement")),
(AND('[1]PWS Information'!$E$10="CWS",P4637="Galvanized Requiring Replacement")),
(AND('[1]PWS Information'!$E$10="NTNC",T4637="Multiple Family Residence",P4637="Galvanized Requiring Replacement")))),"Tier 5",
"")))))</f>
        <v>Tier 5</v>
      </c>
      <c r="Y4637" s="24"/>
      <c r="Z4637" s="24"/>
    </row>
    <row r="4638" spans="1:26" x14ac:dyDescent="0.25">
      <c r="A4638" s="17">
        <v>4635</v>
      </c>
      <c r="B4638" s="18">
        <v>4601</v>
      </c>
      <c r="C4638" s="18" t="s">
        <v>155</v>
      </c>
      <c r="D4638" s="18" t="s">
        <v>188</v>
      </c>
      <c r="E4638" s="18">
        <v>79549</v>
      </c>
      <c r="F4638" s="18"/>
      <c r="G4638" s="18"/>
      <c r="H4638" s="18"/>
      <c r="I4638" s="21" t="s">
        <v>221</v>
      </c>
      <c r="J4638" s="22" t="s">
        <v>254</v>
      </c>
      <c r="K4638" s="22" t="s">
        <v>255</v>
      </c>
      <c r="L4638" s="22" t="s">
        <v>256</v>
      </c>
      <c r="M4638" s="21" t="s">
        <v>218</v>
      </c>
      <c r="N4638" s="19"/>
      <c r="O4638" s="22" t="s">
        <v>256</v>
      </c>
      <c r="P4638" s="31" t="str">
        <f t="shared" si="72"/>
        <v>Non-Lead</v>
      </c>
      <c r="Q4638" s="40" t="s">
        <v>254</v>
      </c>
      <c r="R4638" s="40" t="s">
        <v>254</v>
      </c>
      <c r="S4638" s="24"/>
      <c r="T4638" s="16"/>
      <c r="U4638" s="41" t="s">
        <v>255</v>
      </c>
      <c r="V4638" s="41" t="s">
        <v>255</v>
      </c>
      <c r="W4638" s="16"/>
      <c r="X4638" s="43" t="str">
        <f>IF((OR((AND('[1]PWS Information'!$E$10="CWS",T4638="Single Family Residence",P4638="Lead")),
(AND('[1]PWS Information'!$E$10="CWS",T4638="Multiple Family Residence",'[1]PWS Information'!$E$11="Yes",P4638="Lead")),
(AND('[1]PWS Information'!$E$10="NTNC",P4638="Lead")))),"Tier 1",
IF((OR((AND('[1]PWS Information'!$E$10="CWS",T4638="Multiple Family Residence",'[1]PWS Information'!$E$11="No",P4638="Lead")),
(AND('[1]PWS Information'!$E$10="CWS",T4638="Other",P4638="Lead")),
(AND(T4638="",P4638="Lead")),
(AND('[1]PWS Information'!$E$10="CWS",T4638="Building",P4638="Lead")))),"Tier 2",
IF((OR((AND('[1]PWS Information'!$E$10="CWS",T4638="Single Family Residence",P4638="Galvanized Requiring Replacement")),
(AND('[1]PWS Information'!$E$10="CWS",T4638="Single Family Residence",P4638="Galvanized Requiring Replacement",Q4638="Yes")),
(AND('[1]PWS Information'!$E$10="NTNC",T4638="Single Family Residence",P4638="Galvanized Requiring Replacement")),
(AND('[1]PWS Information'!$E$10="NTNC",T4638="Single Family Residence",Q4638="Yes")))),"Tier 3",
IF((OR((AND('[1]PWS Information'!$E$10="CWS",T4638="Single Family Residence",R4638="Yes",P4638="Non-Lead", I4638="Non-Lead - Copper",K4638="Before 1989")),
(AND('[1]PWS Information'!$E$10="CWS",T4638="Single Family Residence",R4638="Yes",P4638="Non-Lead", M4638="Non-Lead - Copper",N4638="Before 1989")))),"Tier 4",
IF((OR((AND('[1]PWS Information'!$E$10="NTNC",P4638="Non-Lead")),
(AND('[1]PWS Information'!$E$10="CWS",P4638="Non-Lead",R4638="")),
(AND('[1]PWS Information'!$E$10="CWS",P4638="Non-Lead",R4638="No")),
(AND('[1]PWS Information'!$E$10="CWS",P4638="Non-Lead",R4638="Don't Know")),
(AND('[1]PWS Information'!$E$10="CWS",P4638="Non-Lead", I4638="Non-Lead - Copper", R4638="Yes", K4638="Between 1989 and 2014")),
(AND('[1]PWS Information'!$E$10="CWS",P4638="Non-Lead", I4638="Non-Lead - Copper", R4638="Yes", K4638="After 2014")),
(AND('[1]PWS Information'!$E$10="CWS",P4638="Non-Lead", I4638="Non-Lead - Copper", R4638="Yes", K4638="Unknown")),
(AND('[1]PWS Information'!$E$10="CWS",P4638="Non-Lead", M4638="Non-Lead - Copper", R4638="Yes", N4638="Between 1989 and 2014")),
(AND('[1]PWS Information'!$E$10="CWS",P4638="Non-Lead", M4638="Non-Lead - Copper", R4638="Yes", N4638="After 2014")),
(AND('[1]PWS Information'!$E$10="CWS",P4638="Non-Lead", M4638="Non-Lead - Copper", R4638="Yes", N4638="Unknown")),
(AND('[1]PWS Information'!$E$10="CWS",P4638="Unknown")),
(AND('[1]PWS Information'!$E$10="NTNC",P4638="Unknown")),
(AND('[1]PWS Information'!$E$10="CWS",T4638="Multiple Family Residence",P4638="Galvanized Requiring Replacement")),
(AND('[1]PWS Information'!$E$10="CWS",P4638="Galvanized Requiring Replacement")),
(AND('[1]PWS Information'!$E$10="NTNC",T4638="Multiple Family Residence",P4638="Galvanized Requiring Replacement")))),"Tier 5",
"")))))</f>
        <v>Tier 5</v>
      </c>
      <c r="Y4638" s="24"/>
      <c r="Z4638" s="24"/>
    </row>
    <row r="4639" spans="1:26" x14ac:dyDescent="0.25">
      <c r="A4639" s="17">
        <v>4636</v>
      </c>
      <c r="B4639" s="18">
        <v>4603</v>
      </c>
      <c r="C4639" s="18" t="s">
        <v>155</v>
      </c>
      <c r="D4639" s="18" t="s">
        <v>188</v>
      </c>
      <c r="E4639" s="18">
        <v>79549</v>
      </c>
      <c r="F4639" s="18"/>
      <c r="G4639" s="18"/>
      <c r="H4639" s="18"/>
      <c r="I4639" s="21" t="s">
        <v>221</v>
      </c>
      <c r="J4639" s="22" t="s">
        <v>254</v>
      </c>
      <c r="K4639" s="22" t="s">
        <v>255</v>
      </c>
      <c r="L4639" s="22" t="s">
        <v>256</v>
      </c>
      <c r="M4639" s="21" t="s">
        <v>218</v>
      </c>
      <c r="N4639" s="19"/>
      <c r="O4639" s="22" t="s">
        <v>256</v>
      </c>
      <c r="P4639" s="31" t="str">
        <f t="shared" si="72"/>
        <v>Non-Lead</v>
      </c>
      <c r="Q4639" s="40" t="s">
        <v>254</v>
      </c>
      <c r="R4639" s="40" t="s">
        <v>254</v>
      </c>
      <c r="S4639" s="24"/>
      <c r="T4639" s="16"/>
      <c r="U4639" s="41" t="s">
        <v>255</v>
      </c>
      <c r="V4639" s="41" t="s">
        <v>255</v>
      </c>
      <c r="W4639" s="16"/>
      <c r="X4639" s="43" t="str">
        <f>IF((OR((AND('[1]PWS Information'!$E$10="CWS",T4639="Single Family Residence",P4639="Lead")),
(AND('[1]PWS Information'!$E$10="CWS",T4639="Multiple Family Residence",'[1]PWS Information'!$E$11="Yes",P4639="Lead")),
(AND('[1]PWS Information'!$E$10="NTNC",P4639="Lead")))),"Tier 1",
IF((OR((AND('[1]PWS Information'!$E$10="CWS",T4639="Multiple Family Residence",'[1]PWS Information'!$E$11="No",P4639="Lead")),
(AND('[1]PWS Information'!$E$10="CWS",T4639="Other",P4639="Lead")),
(AND(T4639="",P4639="Lead")),
(AND('[1]PWS Information'!$E$10="CWS",T4639="Building",P4639="Lead")))),"Tier 2",
IF((OR((AND('[1]PWS Information'!$E$10="CWS",T4639="Single Family Residence",P4639="Galvanized Requiring Replacement")),
(AND('[1]PWS Information'!$E$10="CWS",T4639="Single Family Residence",P4639="Galvanized Requiring Replacement",Q4639="Yes")),
(AND('[1]PWS Information'!$E$10="NTNC",T4639="Single Family Residence",P4639="Galvanized Requiring Replacement")),
(AND('[1]PWS Information'!$E$10="NTNC",T4639="Single Family Residence",Q4639="Yes")))),"Tier 3",
IF((OR((AND('[1]PWS Information'!$E$10="CWS",T4639="Single Family Residence",R4639="Yes",P4639="Non-Lead", I4639="Non-Lead - Copper",K4639="Before 1989")),
(AND('[1]PWS Information'!$E$10="CWS",T4639="Single Family Residence",R4639="Yes",P4639="Non-Lead", M4639="Non-Lead - Copper",N4639="Before 1989")))),"Tier 4",
IF((OR((AND('[1]PWS Information'!$E$10="NTNC",P4639="Non-Lead")),
(AND('[1]PWS Information'!$E$10="CWS",P4639="Non-Lead",R4639="")),
(AND('[1]PWS Information'!$E$10="CWS",P4639="Non-Lead",R4639="No")),
(AND('[1]PWS Information'!$E$10="CWS",P4639="Non-Lead",R4639="Don't Know")),
(AND('[1]PWS Information'!$E$10="CWS",P4639="Non-Lead", I4639="Non-Lead - Copper", R4639="Yes", K4639="Between 1989 and 2014")),
(AND('[1]PWS Information'!$E$10="CWS",P4639="Non-Lead", I4639="Non-Lead - Copper", R4639="Yes", K4639="After 2014")),
(AND('[1]PWS Information'!$E$10="CWS",P4639="Non-Lead", I4639="Non-Lead - Copper", R4639="Yes", K4639="Unknown")),
(AND('[1]PWS Information'!$E$10="CWS",P4639="Non-Lead", M4639="Non-Lead - Copper", R4639="Yes", N4639="Between 1989 and 2014")),
(AND('[1]PWS Information'!$E$10="CWS",P4639="Non-Lead", M4639="Non-Lead - Copper", R4639="Yes", N4639="After 2014")),
(AND('[1]PWS Information'!$E$10="CWS",P4639="Non-Lead", M4639="Non-Lead - Copper", R4639="Yes", N4639="Unknown")),
(AND('[1]PWS Information'!$E$10="CWS",P4639="Unknown")),
(AND('[1]PWS Information'!$E$10="NTNC",P4639="Unknown")),
(AND('[1]PWS Information'!$E$10="CWS",T4639="Multiple Family Residence",P4639="Galvanized Requiring Replacement")),
(AND('[1]PWS Information'!$E$10="CWS",P4639="Galvanized Requiring Replacement")),
(AND('[1]PWS Information'!$E$10="NTNC",T4639="Multiple Family Residence",P4639="Galvanized Requiring Replacement")))),"Tier 5",
"")))))</f>
        <v>Tier 5</v>
      </c>
      <c r="Y4639" s="24"/>
      <c r="Z4639" s="24"/>
    </row>
    <row r="4640" spans="1:26" x14ac:dyDescent="0.25">
      <c r="A4640" s="17">
        <v>4637</v>
      </c>
      <c r="B4640" s="17">
        <v>4604</v>
      </c>
      <c r="C4640" s="17" t="s">
        <v>155</v>
      </c>
      <c r="D4640" s="17" t="s">
        <v>188</v>
      </c>
      <c r="E4640" s="17">
        <v>79549</v>
      </c>
      <c r="F4640" s="17"/>
      <c r="G4640" s="17"/>
      <c r="H4640" s="17"/>
      <c r="I4640" s="21" t="s">
        <v>221</v>
      </c>
      <c r="J4640" s="22" t="s">
        <v>254</v>
      </c>
      <c r="K4640" s="22" t="s">
        <v>255</v>
      </c>
      <c r="L4640" s="22" t="s">
        <v>256</v>
      </c>
      <c r="M4640" s="21" t="s">
        <v>218</v>
      </c>
      <c r="N4640" s="19"/>
      <c r="O4640" s="22" t="s">
        <v>256</v>
      </c>
      <c r="P4640" s="31" t="str">
        <f t="shared" si="72"/>
        <v>Non-Lead</v>
      </c>
      <c r="Q4640" s="40" t="s">
        <v>254</v>
      </c>
      <c r="R4640" s="40" t="s">
        <v>254</v>
      </c>
      <c r="S4640" s="24"/>
      <c r="T4640" s="16"/>
      <c r="U4640" s="41" t="s">
        <v>255</v>
      </c>
      <c r="V4640" s="41" t="s">
        <v>255</v>
      </c>
      <c r="W4640" s="16"/>
      <c r="X4640" s="43" t="str">
        <f>IF((OR((AND('[1]PWS Information'!$E$10="CWS",T4640="Single Family Residence",P4640="Lead")),
(AND('[1]PWS Information'!$E$10="CWS",T4640="Multiple Family Residence",'[1]PWS Information'!$E$11="Yes",P4640="Lead")),
(AND('[1]PWS Information'!$E$10="NTNC",P4640="Lead")))),"Tier 1",
IF((OR((AND('[1]PWS Information'!$E$10="CWS",T4640="Multiple Family Residence",'[1]PWS Information'!$E$11="No",P4640="Lead")),
(AND('[1]PWS Information'!$E$10="CWS",T4640="Other",P4640="Lead")),
(AND(T4640="",P4640="Lead")),
(AND('[1]PWS Information'!$E$10="CWS",T4640="Building",P4640="Lead")))),"Tier 2",
IF((OR((AND('[1]PWS Information'!$E$10="CWS",T4640="Single Family Residence",P4640="Galvanized Requiring Replacement")),
(AND('[1]PWS Information'!$E$10="CWS",T4640="Single Family Residence",P4640="Galvanized Requiring Replacement",Q4640="Yes")),
(AND('[1]PWS Information'!$E$10="NTNC",T4640="Single Family Residence",P4640="Galvanized Requiring Replacement")),
(AND('[1]PWS Information'!$E$10="NTNC",T4640="Single Family Residence",Q4640="Yes")))),"Tier 3",
IF((OR((AND('[1]PWS Information'!$E$10="CWS",T4640="Single Family Residence",R4640="Yes",P4640="Non-Lead", I4640="Non-Lead - Copper",K4640="Before 1989")),
(AND('[1]PWS Information'!$E$10="CWS",T4640="Single Family Residence",R4640="Yes",P4640="Non-Lead", M4640="Non-Lead - Copper",N4640="Before 1989")))),"Tier 4",
IF((OR((AND('[1]PWS Information'!$E$10="NTNC",P4640="Non-Lead")),
(AND('[1]PWS Information'!$E$10="CWS",P4640="Non-Lead",R4640="")),
(AND('[1]PWS Information'!$E$10="CWS",P4640="Non-Lead",R4640="No")),
(AND('[1]PWS Information'!$E$10="CWS",P4640="Non-Lead",R4640="Don't Know")),
(AND('[1]PWS Information'!$E$10="CWS",P4640="Non-Lead", I4640="Non-Lead - Copper", R4640="Yes", K4640="Between 1989 and 2014")),
(AND('[1]PWS Information'!$E$10="CWS",P4640="Non-Lead", I4640="Non-Lead - Copper", R4640="Yes", K4640="After 2014")),
(AND('[1]PWS Information'!$E$10="CWS",P4640="Non-Lead", I4640="Non-Lead - Copper", R4640="Yes", K4640="Unknown")),
(AND('[1]PWS Information'!$E$10="CWS",P4640="Non-Lead", M4640="Non-Lead - Copper", R4640="Yes", N4640="Between 1989 and 2014")),
(AND('[1]PWS Information'!$E$10="CWS",P4640="Non-Lead", M4640="Non-Lead - Copper", R4640="Yes", N4640="After 2014")),
(AND('[1]PWS Information'!$E$10="CWS",P4640="Non-Lead", M4640="Non-Lead - Copper", R4640="Yes", N4640="Unknown")),
(AND('[1]PWS Information'!$E$10="CWS",P4640="Unknown")),
(AND('[1]PWS Information'!$E$10="NTNC",P4640="Unknown")),
(AND('[1]PWS Information'!$E$10="CWS",T4640="Multiple Family Residence",P4640="Galvanized Requiring Replacement")),
(AND('[1]PWS Information'!$E$10="CWS",P4640="Galvanized Requiring Replacement")),
(AND('[1]PWS Information'!$E$10="NTNC",T4640="Multiple Family Residence",P4640="Galvanized Requiring Replacement")))),"Tier 5",
"")))))</f>
        <v>Tier 5</v>
      </c>
      <c r="Y4640" s="24"/>
      <c r="Z4640" s="24"/>
    </row>
    <row r="4641" spans="1:26" x14ac:dyDescent="0.25">
      <c r="A4641" s="17">
        <v>4638</v>
      </c>
      <c r="B4641" s="17">
        <v>4604</v>
      </c>
      <c r="C4641" s="17" t="s">
        <v>155</v>
      </c>
      <c r="D4641" s="17" t="s">
        <v>188</v>
      </c>
      <c r="E4641" s="17">
        <v>79549</v>
      </c>
      <c r="F4641" s="17"/>
      <c r="G4641" s="17"/>
      <c r="H4641" s="17"/>
      <c r="I4641" s="21" t="s">
        <v>221</v>
      </c>
      <c r="J4641" s="22" t="s">
        <v>254</v>
      </c>
      <c r="K4641" s="22" t="s">
        <v>255</v>
      </c>
      <c r="L4641" s="22" t="s">
        <v>256</v>
      </c>
      <c r="M4641" s="21" t="s">
        <v>218</v>
      </c>
      <c r="N4641" s="19"/>
      <c r="O4641" s="22" t="s">
        <v>256</v>
      </c>
      <c r="P4641" s="31" t="str">
        <f t="shared" si="72"/>
        <v>Non-Lead</v>
      </c>
      <c r="Q4641" s="40" t="s">
        <v>254</v>
      </c>
      <c r="R4641" s="40" t="s">
        <v>254</v>
      </c>
      <c r="S4641" s="24"/>
      <c r="T4641" s="16"/>
      <c r="U4641" s="41" t="s">
        <v>255</v>
      </c>
      <c r="V4641" s="41" t="s">
        <v>255</v>
      </c>
      <c r="W4641" s="16"/>
      <c r="X4641" s="43" t="str">
        <f>IF((OR((AND('[1]PWS Information'!$E$10="CWS",T4641="Single Family Residence",P4641="Lead")),
(AND('[1]PWS Information'!$E$10="CWS",T4641="Multiple Family Residence",'[1]PWS Information'!$E$11="Yes",P4641="Lead")),
(AND('[1]PWS Information'!$E$10="NTNC",P4641="Lead")))),"Tier 1",
IF((OR((AND('[1]PWS Information'!$E$10="CWS",T4641="Multiple Family Residence",'[1]PWS Information'!$E$11="No",P4641="Lead")),
(AND('[1]PWS Information'!$E$10="CWS",T4641="Other",P4641="Lead")),
(AND(T4641="",P4641="Lead")),
(AND('[1]PWS Information'!$E$10="CWS",T4641="Building",P4641="Lead")))),"Tier 2",
IF((OR((AND('[1]PWS Information'!$E$10="CWS",T4641="Single Family Residence",P4641="Galvanized Requiring Replacement")),
(AND('[1]PWS Information'!$E$10="CWS",T4641="Single Family Residence",P4641="Galvanized Requiring Replacement",Q4641="Yes")),
(AND('[1]PWS Information'!$E$10="NTNC",T4641="Single Family Residence",P4641="Galvanized Requiring Replacement")),
(AND('[1]PWS Information'!$E$10="NTNC",T4641="Single Family Residence",Q4641="Yes")))),"Tier 3",
IF((OR((AND('[1]PWS Information'!$E$10="CWS",T4641="Single Family Residence",R4641="Yes",P4641="Non-Lead", I4641="Non-Lead - Copper",K4641="Before 1989")),
(AND('[1]PWS Information'!$E$10="CWS",T4641="Single Family Residence",R4641="Yes",P4641="Non-Lead", M4641="Non-Lead - Copper",N4641="Before 1989")))),"Tier 4",
IF((OR((AND('[1]PWS Information'!$E$10="NTNC",P4641="Non-Lead")),
(AND('[1]PWS Information'!$E$10="CWS",P4641="Non-Lead",R4641="")),
(AND('[1]PWS Information'!$E$10="CWS",P4641="Non-Lead",R4641="No")),
(AND('[1]PWS Information'!$E$10="CWS",P4641="Non-Lead",R4641="Don't Know")),
(AND('[1]PWS Information'!$E$10="CWS",P4641="Non-Lead", I4641="Non-Lead - Copper", R4641="Yes", K4641="Between 1989 and 2014")),
(AND('[1]PWS Information'!$E$10="CWS",P4641="Non-Lead", I4641="Non-Lead - Copper", R4641="Yes", K4641="After 2014")),
(AND('[1]PWS Information'!$E$10="CWS",P4641="Non-Lead", I4641="Non-Lead - Copper", R4641="Yes", K4641="Unknown")),
(AND('[1]PWS Information'!$E$10="CWS",P4641="Non-Lead", M4641="Non-Lead - Copper", R4641="Yes", N4641="Between 1989 and 2014")),
(AND('[1]PWS Information'!$E$10="CWS",P4641="Non-Lead", M4641="Non-Lead - Copper", R4641="Yes", N4641="After 2014")),
(AND('[1]PWS Information'!$E$10="CWS",P4641="Non-Lead", M4641="Non-Lead - Copper", R4641="Yes", N4641="Unknown")),
(AND('[1]PWS Information'!$E$10="CWS",P4641="Unknown")),
(AND('[1]PWS Information'!$E$10="NTNC",P4641="Unknown")),
(AND('[1]PWS Information'!$E$10="CWS",T4641="Multiple Family Residence",P4641="Galvanized Requiring Replacement")),
(AND('[1]PWS Information'!$E$10="CWS",P4641="Galvanized Requiring Replacement")),
(AND('[1]PWS Information'!$E$10="NTNC",T4641="Multiple Family Residence",P4641="Galvanized Requiring Replacement")))),"Tier 5",
"")))))</f>
        <v>Tier 5</v>
      </c>
      <c r="Y4641" s="24"/>
      <c r="Z4641" s="24"/>
    </row>
    <row r="4642" spans="1:26" x14ac:dyDescent="0.25">
      <c r="A4642" s="17">
        <v>4639</v>
      </c>
      <c r="B4642" s="17">
        <v>4605</v>
      </c>
      <c r="C4642" s="17" t="s">
        <v>155</v>
      </c>
      <c r="D4642" s="17" t="s">
        <v>188</v>
      </c>
      <c r="E4642" s="17">
        <v>79549</v>
      </c>
      <c r="F4642" s="17"/>
      <c r="G4642" s="17"/>
      <c r="H4642" s="17"/>
      <c r="I4642" s="21" t="s">
        <v>221</v>
      </c>
      <c r="J4642" s="22" t="s">
        <v>254</v>
      </c>
      <c r="K4642" s="22" t="s">
        <v>255</v>
      </c>
      <c r="L4642" s="22" t="s">
        <v>256</v>
      </c>
      <c r="M4642" s="21" t="s">
        <v>218</v>
      </c>
      <c r="N4642" s="19"/>
      <c r="O4642" s="22" t="s">
        <v>256</v>
      </c>
      <c r="P4642" s="31" t="str">
        <f t="shared" si="72"/>
        <v>Non-Lead</v>
      </c>
      <c r="Q4642" s="40" t="s">
        <v>254</v>
      </c>
      <c r="R4642" s="40" t="s">
        <v>254</v>
      </c>
      <c r="S4642" s="24"/>
      <c r="T4642" s="16"/>
      <c r="U4642" s="41" t="s">
        <v>255</v>
      </c>
      <c r="V4642" s="41" t="s">
        <v>255</v>
      </c>
      <c r="W4642" s="16"/>
      <c r="X4642" s="43" t="str">
        <f>IF((OR((AND('[1]PWS Information'!$E$10="CWS",T4642="Single Family Residence",P4642="Lead")),
(AND('[1]PWS Information'!$E$10="CWS",T4642="Multiple Family Residence",'[1]PWS Information'!$E$11="Yes",P4642="Lead")),
(AND('[1]PWS Information'!$E$10="NTNC",P4642="Lead")))),"Tier 1",
IF((OR((AND('[1]PWS Information'!$E$10="CWS",T4642="Multiple Family Residence",'[1]PWS Information'!$E$11="No",P4642="Lead")),
(AND('[1]PWS Information'!$E$10="CWS",T4642="Other",P4642="Lead")),
(AND(T4642="",P4642="Lead")),
(AND('[1]PWS Information'!$E$10="CWS",T4642="Building",P4642="Lead")))),"Tier 2",
IF((OR((AND('[1]PWS Information'!$E$10="CWS",T4642="Single Family Residence",P4642="Galvanized Requiring Replacement")),
(AND('[1]PWS Information'!$E$10="CWS",T4642="Single Family Residence",P4642="Galvanized Requiring Replacement",Q4642="Yes")),
(AND('[1]PWS Information'!$E$10="NTNC",T4642="Single Family Residence",P4642="Galvanized Requiring Replacement")),
(AND('[1]PWS Information'!$E$10="NTNC",T4642="Single Family Residence",Q4642="Yes")))),"Tier 3",
IF((OR((AND('[1]PWS Information'!$E$10="CWS",T4642="Single Family Residence",R4642="Yes",P4642="Non-Lead", I4642="Non-Lead - Copper",K4642="Before 1989")),
(AND('[1]PWS Information'!$E$10="CWS",T4642="Single Family Residence",R4642="Yes",P4642="Non-Lead", M4642="Non-Lead - Copper",N4642="Before 1989")))),"Tier 4",
IF((OR((AND('[1]PWS Information'!$E$10="NTNC",P4642="Non-Lead")),
(AND('[1]PWS Information'!$E$10="CWS",P4642="Non-Lead",R4642="")),
(AND('[1]PWS Information'!$E$10="CWS",P4642="Non-Lead",R4642="No")),
(AND('[1]PWS Information'!$E$10="CWS",P4642="Non-Lead",R4642="Don't Know")),
(AND('[1]PWS Information'!$E$10="CWS",P4642="Non-Lead", I4642="Non-Lead - Copper", R4642="Yes", K4642="Between 1989 and 2014")),
(AND('[1]PWS Information'!$E$10="CWS",P4642="Non-Lead", I4642="Non-Lead - Copper", R4642="Yes", K4642="After 2014")),
(AND('[1]PWS Information'!$E$10="CWS",P4642="Non-Lead", I4642="Non-Lead - Copper", R4642="Yes", K4642="Unknown")),
(AND('[1]PWS Information'!$E$10="CWS",P4642="Non-Lead", M4642="Non-Lead - Copper", R4642="Yes", N4642="Between 1989 and 2014")),
(AND('[1]PWS Information'!$E$10="CWS",P4642="Non-Lead", M4642="Non-Lead - Copper", R4642="Yes", N4642="After 2014")),
(AND('[1]PWS Information'!$E$10="CWS",P4642="Non-Lead", M4642="Non-Lead - Copper", R4642="Yes", N4642="Unknown")),
(AND('[1]PWS Information'!$E$10="CWS",P4642="Unknown")),
(AND('[1]PWS Information'!$E$10="NTNC",P4642="Unknown")),
(AND('[1]PWS Information'!$E$10="CWS",T4642="Multiple Family Residence",P4642="Galvanized Requiring Replacement")),
(AND('[1]PWS Information'!$E$10="CWS",P4642="Galvanized Requiring Replacement")),
(AND('[1]PWS Information'!$E$10="NTNC",T4642="Multiple Family Residence",P4642="Galvanized Requiring Replacement")))),"Tier 5",
"")))))</f>
        <v>Tier 5</v>
      </c>
      <c r="Y4642" s="24"/>
      <c r="Z4642" s="24"/>
    </row>
    <row r="4643" spans="1:26" x14ac:dyDescent="0.25">
      <c r="A4643" s="17">
        <v>4640</v>
      </c>
      <c r="B4643" s="17">
        <v>4700</v>
      </c>
      <c r="C4643" s="17" t="s">
        <v>155</v>
      </c>
      <c r="D4643" s="17" t="s">
        <v>188</v>
      </c>
      <c r="E4643" s="17">
        <v>79549</v>
      </c>
      <c r="F4643" s="17"/>
      <c r="G4643" s="17"/>
      <c r="H4643" s="17"/>
      <c r="I4643" s="21" t="s">
        <v>221</v>
      </c>
      <c r="J4643" s="22" t="s">
        <v>254</v>
      </c>
      <c r="K4643" s="22" t="s">
        <v>255</v>
      </c>
      <c r="L4643" s="22" t="s">
        <v>256</v>
      </c>
      <c r="M4643" s="21" t="s">
        <v>218</v>
      </c>
      <c r="N4643" s="19"/>
      <c r="O4643" s="22" t="s">
        <v>256</v>
      </c>
      <c r="P4643" s="31" t="str">
        <f t="shared" si="72"/>
        <v>Non-Lead</v>
      </c>
      <c r="Q4643" s="40" t="s">
        <v>254</v>
      </c>
      <c r="R4643" s="40" t="s">
        <v>254</v>
      </c>
      <c r="S4643" s="24"/>
      <c r="T4643" s="16"/>
      <c r="U4643" s="41" t="s">
        <v>255</v>
      </c>
      <c r="V4643" s="41" t="s">
        <v>255</v>
      </c>
      <c r="W4643" s="16"/>
      <c r="X4643" s="43" t="str">
        <f>IF((OR((AND('[1]PWS Information'!$E$10="CWS",T4643="Single Family Residence",P4643="Lead")),
(AND('[1]PWS Information'!$E$10="CWS",T4643="Multiple Family Residence",'[1]PWS Information'!$E$11="Yes",P4643="Lead")),
(AND('[1]PWS Information'!$E$10="NTNC",P4643="Lead")))),"Tier 1",
IF((OR((AND('[1]PWS Information'!$E$10="CWS",T4643="Multiple Family Residence",'[1]PWS Information'!$E$11="No",P4643="Lead")),
(AND('[1]PWS Information'!$E$10="CWS",T4643="Other",P4643="Lead")),
(AND(T4643="",P4643="Lead")),
(AND('[1]PWS Information'!$E$10="CWS",T4643="Building",P4643="Lead")))),"Tier 2",
IF((OR((AND('[1]PWS Information'!$E$10="CWS",T4643="Single Family Residence",P4643="Galvanized Requiring Replacement")),
(AND('[1]PWS Information'!$E$10="CWS",T4643="Single Family Residence",P4643="Galvanized Requiring Replacement",Q4643="Yes")),
(AND('[1]PWS Information'!$E$10="NTNC",T4643="Single Family Residence",P4643="Galvanized Requiring Replacement")),
(AND('[1]PWS Information'!$E$10="NTNC",T4643="Single Family Residence",Q4643="Yes")))),"Tier 3",
IF((OR((AND('[1]PWS Information'!$E$10="CWS",T4643="Single Family Residence",R4643="Yes",P4643="Non-Lead", I4643="Non-Lead - Copper",K4643="Before 1989")),
(AND('[1]PWS Information'!$E$10="CWS",T4643="Single Family Residence",R4643="Yes",P4643="Non-Lead", M4643="Non-Lead - Copper",N4643="Before 1989")))),"Tier 4",
IF((OR((AND('[1]PWS Information'!$E$10="NTNC",P4643="Non-Lead")),
(AND('[1]PWS Information'!$E$10="CWS",P4643="Non-Lead",R4643="")),
(AND('[1]PWS Information'!$E$10="CWS",P4643="Non-Lead",R4643="No")),
(AND('[1]PWS Information'!$E$10="CWS",P4643="Non-Lead",R4643="Don't Know")),
(AND('[1]PWS Information'!$E$10="CWS",P4643="Non-Lead", I4643="Non-Lead - Copper", R4643="Yes", K4643="Between 1989 and 2014")),
(AND('[1]PWS Information'!$E$10="CWS",P4643="Non-Lead", I4643="Non-Lead - Copper", R4643="Yes", K4643="After 2014")),
(AND('[1]PWS Information'!$E$10="CWS",P4643="Non-Lead", I4643="Non-Lead - Copper", R4643="Yes", K4643="Unknown")),
(AND('[1]PWS Information'!$E$10="CWS",P4643="Non-Lead", M4643="Non-Lead - Copper", R4643="Yes", N4643="Between 1989 and 2014")),
(AND('[1]PWS Information'!$E$10="CWS",P4643="Non-Lead", M4643="Non-Lead - Copper", R4643="Yes", N4643="After 2014")),
(AND('[1]PWS Information'!$E$10="CWS",P4643="Non-Lead", M4643="Non-Lead - Copper", R4643="Yes", N4643="Unknown")),
(AND('[1]PWS Information'!$E$10="CWS",P4643="Unknown")),
(AND('[1]PWS Information'!$E$10="NTNC",P4643="Unknown")),
(AND('[1]PWS Information'!$E$10="CWS",T4643="Multiple Family Residence",P4643="Galvanized Requiring Replacement")),
(AND('[1]PWS Information'!$E$10="CWS",P4643="Galvanized Requiring Replacement")),
(AND('[1]PWS Information'!$E$10="NTNC",T4643="Multiple Family Residence",P4643="Galvanized Requiring Replacement")))),"Tier 5",
"")))))</f>
        <v>Tier 5</v>
      </c>
      <c r="Y4643" s="24"/>
      <c r="Z4643" s="24"/>
    </row>
    <row r="4644" spans="1:26" x14ac:dyDescent="0.25">
      <c r="A4644" s="17">
        <v>4641</v>
      </c>
      <c r="B4644" s="18">
        <v>4701</v>
      </c>
      <c r="C4644" s="18" t="s">
        <v>155</v>
      </c>
      <c r="D4644" s="18" t="s">
        <v>188</v>
      </c>
      <c r="E4644" s="18">
        <v>79549</v>
      </c>
      <c r="F4644" s="18"/>
      <c r="G4644" s="18"/>
      <c r="H4644" s="18"/>
      <c r="I4644" s="21" t="s">
        <v>221</v>
      </c>
      <c r="J4644" s="22" t="s">
        <v>254</v>
      </c>
      <c r="K4644" s="22" t="s">
        <v>255</v>
      </c>
      <c r="L4644" s="22" t="s">
        <v>256</v>
      </c>
      <c r="M4644" s="21" t="s">
        <v>218</v>
      </c>
      <c r="N4644" s="19"/>
      <c r="O4644" s="22" t="s">
        <v>256</v>
      </c>
      <c r="P4644" s="31" t="str">
        <f t="shared" si="72"/>
        <v>Non-Lead</v>
      </c>
      <c r="Q4644" s="40" t="s">
        <v>254</v>
      </c>
      <c r="R4644" s="40" t="s">
        <v>254</v>
      </c>
      <c r="S4644" s="24"/>
      <c r="T4644" s="16"/>
      <c r="U4644" s="41" t="s">
        <v>255</v>
      </c>
      <c r="V4644" s="41" t="s">
        <v>255</v>
      </c>
      <c r="W4644" s="16"/>
      <c r="X4644" s="43" t="str">
        <f>IF((OR((AND('[1]PWS Information'!$E$10="CWS",T4644="Single Family Residence",P4644="Lead")),
(AND('[1]PWS Information'!$E$10="CWS",T4644="Multiple Family Residence",'[1]PWS Information'!$E$11="Yes",P4644="Lead")),
(AND('[1]PWS Information'!$E$10="NTNC",P4644="Lead")))),"Tier 1",
IF((OR((AND('[1]PWS Information'!$E$10="CWS",T4644="Multiple Family Residence",'[1]PWS Information'!$E$11="No",P4644="Lead")),
(AND('[1]PWS Information'!$E$10="CWS",T4644="Other",P4644="Lead")),
(AND(T4644="",P4644="Lead")),
(AND('[1]PWS Information'!$E$10="CWS",T4644="Building",P4644="Lead")))),"Tier 2",
IF((OR((AND('[1]PWS Information'!$E$10="CWS",T4644="Single Family Residence",P4644="Galvanized Requiring Replacement")),
(AND('[1]PWS Information'!$E$10="CWS",T4644="Single Family Residence",P4644="Galvanized Requiring Replacement",Q4644="Yes")),
(AND('[1]PWS Information'!$E$10="NTNC",T4644="Single Family Residence",P4644="Galvanized Requiring Replacement")),
(AND('[1]PWS Information'!$E$10="NTNC",T4644="Single Family Residence",Q4644="Yes")))),"Tier 3",
IF((OR((AND('[1]PWS Information'!$E$10="CWS",T4644="Single Family Residence",R4644="Yes",P4644="Non-Lead", I4644="Non-Lead - Copper",K4644="Before 1989")),
(AND('[1]PWS Information'!$E$10="CWS",T4644="Single Family Residence",R4644="Yes",P4644="Non-Lead", M4644="Non-Lead - Copper",N4644="Before 1989")))),"Tier 4",
IF((OR((AND('[1]PWS Information'!$E$10="NTNC",P4644="Non-Lead")),
(AND('[1]PWS Information'!$E$10="CWS",P4644="Non-Lead",R4644="")),
(AND('[1]PWS Information'!$E$10="CWS",P4644="Non-Lead",R4644="No")),
(AND('[1]PWS Information'!$E$10="CWS",P4644="Non-Lead",R4644="Don't Know")),
(AND('[1]PWS Information'!$E$10="CWS",P4644="Non-Lead", I4644="Non-Lead - Copper", R4644="Yes", K4644="Between 1989 and 2014")),
(AND('[1]PWS Information'!$E$10="CWS",P4644="Non-Lead", I4644="Non-Lead - Copper", R4644="Yes", K4644="After 2014")),
(AND('[1]PWS Information'!$E$10="CWS",P4644="Non-Lead", I4644="Non-Lead - Copper", R4644="Yes", K4644="Unknown")),
(AND('[1]PWS Information'!$E$10="CWS",P4644="Non-Lead", M4644="Non-Lead - Copper", R4644="Yes", N4644="Between 1989 and 2014")),
(AND('[1]PWS Information'!$E$10="CWS",P4644="Non-Lead", M4644="Non-Lead - Copper", R4644="Yes", N4644="After 2014")),
(AND('[1]PWS Information'!$E$10="CWS",P4644="Non-Lead", M4644="Non-Lead - Copper", R4644="Yes", N4644="Unknown")),
(AND('[1]PWS Information'!$E$10="CWS",P4644="Unknown")),
(AND('[1]PWS Information'!$E$10="NTNC",P4644="Unknown")),
(AND('[1]PWS Information'!$E$10="CWS",T4644="Multiple Family Residence",P4644="Galvanized Requiring Replacement")),
(AND('[1]PWS Information'!$E$10="CWS",P4644="Galvanized Requiring Replacement")),
(AND('[1]PWS Information'!$E$10="NTNC",T4644="Multiple Family Residence",P4644="Galvanized Requiring Replacement")))),"Tier 5",
"")))))</f>
        <v>Tier 5</v>
      </c>
      <c r="Y4644" s="24"/>
      <c r="Z4644" s="24"/>
    </row>
    <row r="4645" spans="1:26" x14ac:dyDescent="0.25">
      <c r="A4645" s="17">
        <v>4642</v>
      </c>
      <c r="B4645" s="17">
        <v>4704</v>
      </c>
      <c r="C4645" s="17" t="s">
        <v>155</v>
      </c>
      <c r="D4645" s="17" t="s">
        <v>188</v>
      </c>
      <c r="E4645" s="17">
        <v>79549</v>
      </c>
      <c r="F4645" s="17"/>
      <c r="G4645" s="17"/>
      <c r="H4645" s="17"/>
      <c r="I4645" s="21" t="s">
        <v>221</v>
      </c>
      <c r="J4645" s="22" t="s">
        <v>254</v>
      </c>
      <c r="K4645" s="22" t="s">
        <v>255</v>
      </c>
      <c r="L4645" s="22" t="s">
        <v>256</v>
      </c>
      <c r="M4645" s="21" t="s">
        <v>218</v>
      </c>
      <c r="N4645" s="19"/>
      <c r="O4645" s="22" t="s">
        <v>256</v>
      </c>
      <c r="P4645" s="31" t="str">
        <f t="shared" si="72"/>
        <v>Non-Lead</v>
      </c>
      <c r="Q4645" s="40" t="s">
        <v>254</v>
      </c>
      <c r="R4645" s="40" t="s">
        <v>254</v>
      </c>
      <c r="S4645" s="24"/>
      <c r="T4645" s="16"/>
      <c r="U4645" s="41" t="s">
        <v>255</v>
      </c>
      <c r="V4645" s="41" t="s">
        <v>255</v>
      </c>
      <c r="W4645" s="16"/>
      <c r="X4645" s="43" t="str">
        <f>IF((OR((AND('[1]PWS Information'!$E$10="CWS",T4645="Single Family Residence",P4645="Lead")),
(AND('[1]PWS Information'!$E$10="CWS",T4645="Multiple Family Residence",'[1]PWS Information'!$E$11="Yes",P4645="Lead")),
(AND('[1]PWS Information'!$E$10="NTNC",P4645="Lead")))),"Tier 1",
IF((OR((AND('[1]PWS Information'!$E$10="CWS",T4645="Multiple Family Residence",'[1]PWS Information'!$E$11="No",P4645="Lead")),
(AND('[1]PWS Information'!$E$10="CWS",T4645="Other",P4645="Lead")),
(AND(T4645="",P4645="Lead")),
(AND('[1]PWS Information'!$E$10="CWS",T4645="Building",P4645="Lead")))),"Tier 2",
IF((OR((AND('[1]PWS Information'!$E$10="CWS",T4645="Single Family Residence",P4645="Galvanized Requiring Replacement")),
(AND('[1]PWS Information'!$E$10="CWS",T4645="Single Family Residence",P4645="Galvanized Requiring Replacement",Q4645="Yes")),
(AND('[1]PWS Information'!$E$10="NTNC",T4645="Single Family Residence",P4645="Galvanized Requiring Replacement")),
(AND('[1]PWS Information'!$E$10="NTNC",T4645="Single Family Residence",Q4645="Yes")))),"Tier 3",
IF((OR((AND('[1]PWS Information'!$E$10="CWS",T4645="Single Family Residence",R4645="Yes",P4645="Non-Lead", I4645="Non-Lead - Copper",K4645="Before 1989")),
(AND('[1]PWS Information'!$E$10="CWS",T4645="Single Family Residence",R4645="Yes",P4645="Non-Lead", M4645="Non-Lead - Copper",N4645="Before 1989")))),"Tier 4",
IF((OR((AND('[1]PWS Information'!$E$10="NTNC",P4645="Non-Lead")),
(AND('[1]PWS Information'!$E$10="CWS",P4645="Non-Lead",R4645="")),
(AND('[1]PWS Information'!$E$10="CWS",P4645="Non-Lead",R4645="No")),
(AND('[1]PWS Information'!$E$10="CWS",P4645="Non-Lead",R4645="Don't Know")),
(AND('[1]PWS Information'!$E$10="CWS",P4645="Non-Lead", I4645="Non-Lead - Copper", R4645="Yes", K4645="Between 1989 and 2014")),
(AND('[1]PWS Information'!$E$10="CWS",P4645="Non-Lead", I4645="Non-Lead - Copper", R4645="Yes", K4645="After 2014")),
(AND('[1]PWS Information'!$E$10="CWS",P4645="Non-Lead", I4645="Non-Lead - Copper", R4645="Yes", K4645="Unknown")),
(AND('[1]PWS Information'!$E$10="CWS",P4645="Non-Lead", M4645="Non-Lead - Copper", R4645="Yes", N4645="Between 1989 and 2014")),
(AND('[1]PWS Information'!$E$10="CWS",P4645="Non-Lead", M4645="Non-Lead - Copper", R4645="Yes", N4645="After 2014")),
(AND('[1]PWS Information'!$E$10="CWS",P4645="Non-Lead", M4645="Non-Lead - Copper", R4645="Yes", N4645="Unknown")),
(AND('[1]PWS Information'!$E$10="CWS",P4645="Unknown")),
(AND('[1]PWS Information'!$E$10="NTNC",P4645="Unknown")),
(AND('[1]PWS Information'!$E$10="CWS",T4645="Multiple Family Residence",P4645="Galvanized Requiring Replacement")),
(AND('[1]PWS Information'!$E$10="CWS",P4645="Galvanized Requiring Replacement")),
(AND('[1]PWS Information'!$E$10="NTNC",T4645="Multiple Family Residence",P4645="Galvanized Requiring Replacement")))),"Tier 5",
"")))))</f>
        <v>Tier 5</v>
      </c>
      <c r="Y4645" s="24"/>
      <c r="Z4645" s="24"/>
    </row>
    <row r="4646" spans="1:26" x14ac:dyDescent="0.25">
      <c r="A4646" s="17">
        <v>4643</v>
      </c>
      <c r="B4646" s="17">
        <v>4705</v>
      </c>
      <c r="C4646" s="17" t="s">
        <v>155</v>
      </c>
      <c r="D4646" s="17" t="s">
        <v>188</v>
      </c>
      <c r="E4646" s="17">
        <v>79549</v>
      </c>
      <c r="F4646" s="17"/>
      <c r="G4646" s="17"/>
      <c r="H4646" s="17"/>
      <c r="I4646" s="21" t="s">
        <v>221</v>
      </c>
      <c r="J4646" s="22" t="s">
        <v>254</v>
      </c>
      <c r="K4646" s="22" t="s">
        <v>255</v>
      </c>
      <c r="L4646" s="22" t="s">
        <v>256</v>
      </c>
      <c r="M4646" s="21" t="s">
        <v>218</v>
      </c>
      <c r="N4646" s="19"/>
      <c r="O4646" s="22" t="s">
        <v>256</v>
      </c>
      <c r="P4646" s="31" t="str">
        <f t="shared" si="72"/>
        <v>Non-Lead</v>
      </c>
      <c r="Q4646" s="40" t="s">
        <v>254</v>
      </c>
      <c r="R4646" s="40" t="s">
        <v>254</v>
      </c>
      <c r="S4646" s="24"/>
      <c r="T4646" s="16"/>
      <c r="U4646" s="41" t="s">
        <v>255</v>
      </c>
      <c r="V4646" s="41" t="s">
        <v>255</v>
      </c>
      <c r="W4646" s="16"/>
      <c r="X4646" s="43" t="str">
        <f>IF((OR((AND('[1]PWS Information'!$E$10="CWS",T4646="Single Family Residence",P4646="Lead")),
(AND('[1]PWS Information'!$E$10="CWS",T4646="Multiple Family Residence",'[1]PWS Information'!$E$11="Yes",P4646="Lead")),
(AND('[1]PWS Information'!$E$10="NTNC",P4646="Lead")))),"Tier 1",
IF((OR((AND('[1]PWS Information'!$E$10="CWS",T4646="Multiple Family Residence",'[1]PWS Information'!$E$11="No",P4646="Lead")),
(AND('[1]PWS Information'!$E$10="CWS",T4646="Other",P4646="Lead")),
(AND(T4646="",P4646="Lead")),
(AND('[1]PWS Information'!$E$10="CWS",T4646="Building",P4646="Lead")))),"Tier 2",
IF((OR((AND('[1]PWS Information'!$E$10="CWS",T4646="Single Family Residence",P4646="Galvanized Requiring Replacement")),
(AND('[1]PWS Information'!$E$10="CWS",T4646="Single Family Residence",P4646="Galvanized Requiring Replacement",Q4646="Yes")),
(AND('[1]PWS Information'!$E$10="NTNC",T4646="Single Family Residence",P4646="Galvanized Requiring Replacement")),
(AND('[1]PWS Information'!$E$10="NTNC",T4646="Single Family Residence",Q4646="Yes")))),"Tier 3",
IF((OR((AND('[1]PWS Information'!$E$10="CWS",T4646="Single Family Residence",R4646="Yes",P4646="Non-Lead", I4646="Non-Lead - Copper",K4646="Before 1989")),
(AND('[1]PWS Information'!$E$10="CWS",T4646="Single Family Residence",R4646="Yes",P4646="Non-Lead", M4646="Non-Lead - Copper",N4646="Before 1989")))),"Tier 4",
IF((OR((AND('[1]PWS Information'!$E$10="NTNC",P4646="Non-Lead")),
(AND('[1]PWS Information'!$E$10="CWS",P4646="Non-Lead",R4646="")),
(AND('[1]PWS Information'!$E$10="CWS",P4646="Non-Lead",R4646="No")),
(AND('[1]PWS Information'!$E$10="CWS",P4646="Non-Lead",R4646="Don't Know")),
(AND('[1]PWS Information'!$E$10="CWS",P4646="Non-Lead", I4646="Non-Lead - Copper", R4646="Yes", K4646="Between 1989 and 2014")),
(AND('[1]PWS Information'!$E$10="CWS",P4646="Non-Lead", I4646="Non-Lead - Copper", R4646="Yes", K4646="After 2014")),
(AND('[1]PWS Information'!$E$10="CWS",P4646="Non-Lead", I4646="Non-Lead - Copper", R4646="Yes", K4646="Unknown")),
(AND('[1]PWS Information'!$E$10="CWS",P4646="Non-Lead", M4646="Non-Lead - Copper", R4646="Yes", N4646="Between 1989 and 2014")),
(AND('[1]PWS Information'!$E$10="CWS",P4646="Non-Lead", M4646="Non-Lead - Copper", R4646="Yes", N4646="After 2014")),
(AND('[1]PWS Information'!$E$10="CWS",P4646="Non-Lead", M4646="Non-Lead - Copper", R4646="Yes", N4646="Unknown")),
(AND('[1]PWS Information'!$E$10="CWS",P4646="Unknown")),
(AND('[1]PWS Information'!$E$10="NTNC",P4646="Unknown")),
(AND('[1]PWS Information'!$E$10="CWS",T4646="Multiple Family Residence",P4646="Galvanized Requiring Replacement")),
(AND('[1]PWS Information'!$E$10="CWS",P4646="Galvanized Requiring Replacement")),
(AND('[1]PWS Information'!$E$10="NTNC",T4646="Multiple Family Residence",P4646="Galvanized Requiring Replacement")))),"Tier 5",
"")))))</f>
        <v>Tier 5</v>
      </c>
      <c r="Y4646" s="24"/>
      <c r="Z4646" s="24"/>
    </row>
    <row r="4647" spans="1:26" x14ac:dyDescent="0.25">
      <c r="A4647" s="17">
        <v>4644</v>
      </c>
      <c r="B4647" s="17">
        <v>4708</v>
      </c>
      <c r="C4647" s="17" t="s">
        <v>155</v>
      </c>
      <c r="D4647" s="17" t="s">
        <v>188</v>
      </c>
      <c r="E4647" s="17">
        <v>79549</v>
      </c>
      <c r="F4647" s="17"/>
      <c r="G4647" s="17"/>
      <c r="H4647" s="17"/>
      <c r="I4647" s="21" t="s">
        <v>221</v>
      </c>
      <c r="J4647" s="22" t="s">
        <v>254</v>
      </c>
      <c r="K4647" s="22" t="s">
        <v>255</v>
      </c>
      <c r="L4647" s="22" t="s">
        <v>256</v>
      </c>
      <c r="M4647" s="21" t="s">
        <v>218</v>
      </c>
      <c r="N4647" s="19"/>
      <c r="O4647" s="22" t="s">
        <v>256</v>
      </c>
      <c r="P4647" s="31" t="str">
        <f t="shared" si="72"/>
        <v>Non-Lead</v>
      </c>
      <c r="Q4647" s="40" t="s">
        <v>254</v>
      </c>
      <c r="R4647" s="40" t="s">
        <v>254</v>
      </c>
      <c r="S4647" s="24"/>
      <c r="T4647" s="16"/>
      <c r="U4647" s="41" t="s">
        <v>255</v>
      </c>
      <c r="V4647" s="41" t="s">
        <v>255</v>
      </c>
      <c r="W4647" s="16"/>
      <c r="X4647" s="43" t="str">
        <f>IF((OR((AND('[1]PWS Information'!$E$10="CWS",T4647="Single Family Residence",P4647="Lead")),
(AND('[1]PWS Information'!$E$10="CWS",T4647="Multiple Family Residence",'[1]PWS Information'!$E$11="Yes",P4647="Lead")),
(AND('[1]PWS Information'!$E$10="NTNC",P4647="Lead")))),"Tier 1",
IF((OR((AND('[1]PWS Information'!$E$10="CWS",T4647="Multiple Family Residence",'[1]PWS Information'!$E$11="No",P4647="Lead")),
(AND('[1]PWS Information'!$E$10="CWS",T4647="Other",P4647="Lead")),
(AND(T4647="",P4647="Lead")),
(AND('[1]PWS Information'!$E$10="CWS",T4647="Building",P4647="Lead")))),"Tier 2",
IF((OR((AND('[1]PWS Information'!$E$10="CWS",T4647="Single Family Residence",P4647="Galvanized Requiring Replacement")),
(AND('[1]PWS Information'!$E$10="CWS",T4647="Single Family Residence",P4647="Galvanized Requiring Replacement",Q4647="Yes")),
(AND('[1]PWS Information'!$E$10="NTNC",T4647="Single Family Residence",P4647="Galvanized Requiring Replacement")),
(AND('[1]PWS Information'!$E$10="NTNC",T4647="Single Family Residence",Q4647="Yes")))),"Tier 3",
IF((OR((AND('[1]PWS Information'!$E$10="CWS",T4647="Single Family Residence",R4647="Yes",P4647="Non-Lead", I4647="Non-Lead - Copper",K4647="Before 1989")),
(AND('[1]PWS Information'!$E$10="CWS",T4647="Single Family Residence",R4647="Yes",P4647="Non-Lead", M4647="Non-Lead - Copper",N4647="Before 1989")))),"Tier 4",
IF((OR((AND('[1]PWS Information'!$E$10="NTNC",P4647="Non-Lead")),
(AND('[1]PWS Information'!$E$10="CWS",P4647="Non-Lead",R4647="")),
(AND('[1]PWS Information'!$E$10="CWS",P4647="Non-Lead",R4647="No")),
(AND('[1]PWS Information'!$E$10="CWS",P4647="Non-Lead",R4647="Don't Know")),
(AND('[1]PWS Information'!$E$10="CWS",P4647="Non-Lead", I4647="Non-Lead - Copper", R4647="Yes", K4647="Between 1989 and 2014")),
(AND('[1]PWS Information'!$E$10="CWS",P4647="Non-Lead", I4647="Non-Lead - Copper", R4647="Yes", K4647="After 2014")),
(AND('[1]PWS Information'!$E$10="CWS",P4647="Non-Lead", I4647="Non-Lead - Copper", R4647="Yes", K4647="Unknown")),
(AND('[1]PWS Information'!$E$10="CWS",P4647="Non-Lead", M4647="Non-Lead - Copper", R4647="Yes", N4647="Between 1989 and 2014")),
(AND('[1]PWS Information'!$E$10="CWS",P4647="Non-Lead", M4647="Non-Lead - Copper", R4647="Yes", N4647="After 2014")),
(AND('[1]PWS Information'!$E$10="CWS",P4647="Non-Lead", M4647="Non-Lead - Copper", R4647="Yes", N4647="Unknown")),
(AND('[1]PWS Information'!$E$10="CWS",P4647="Unknown")),
(AND('[1]PWS Information'!$E$10="NTNC",P4647="Unknown")),
(AND('[1]PWS Information'!$E$10="CWS",T4647="Multiple Family Residence",P4647="Galvanized Requiring Replacement")),
(AND('[1]PWS Information'!$E$10="CWS",P4647="Galvanized Requiring Replacement")),
(AND('[1]PWS Information'!$E$10="NTNC",T4647="Multiple Family Residence",P4647="Galvanized Requiring Replacement")))),"Tier 5",
"")))))</f>
        <v>Tier 5</v>
      </c>
      <c r="Y4647" s="24"/>
      <c r="Z4647" s="24"/>
    </row>
    <row r="4648" spans="1:26" x14ac:dyDescent="0.25">
      <c r="A4648" s="17">
        <v>4645</v>
      </c>
      <c r="B4648" s="18">
        <v>4709</v>
      </c>
      <c r="C4648" s="18" t="s">
        <v>155</v>
      </c>
      <c r="D4648" s="18" t="s">
        <v>188</v>
      </c>
      <c r="E4648" s="18">
        <v>79549</v>
      </c>
      <c r="F4648" s="18"/>
      <c r="G4648" s="18"/>
      <c r="H4648" s="18"/>
      <c r="I4648" s="21" t="s">
        <v>218</v>
      </c>
      <c r="J4648" s="22" t="s">
        <v>254</v>
      </c>
      <c r="K4648" s="22" t="s">
        <v>255</v>
      </c>
      <c r="L4648" s="22" t="s">
        <v>256</v>
      </c>
      <c r="M4648" s="21" t="s">
        <v>218</v>
      </c>
      <c r="N4648" s="19"/>
      <c r="O4648" s="22" t="s">
        <v>256</v>
      </c>
      <c r="P4648" s="31" t="str">
        <f t="shared" ref="P4648:P4711" si="73">IF((OR(I4648="Lead")),"Lead",
IF((OR(M4648="Lead")),"Lead",
IF((OR(I4648="Lead-lined galvanized")),"Lead",
IF((OR(M4648="Lead-lined galvanized")),"Lead",
IF((OR((AND(I4648="Unknown - Likely Lead",M4648="Galvanized")),
(AND(I4648="Unknown - Unlikely Lead",M4648="Galvanized")),
(AND(I4648="Unknown - Material Unknown",M4648="Galvanized")))),"Galvanized Requiring Replacement",
IF((OR((AND(I4648="Non-lead - Copper",J4648="Yes",M4648="Galvanized")),
(AND(I4648="Non-lead - Copper",J4648="Don't know",M4648="Galvanized")),
(AND(I4648="Non-lead - Copper",J4648="",M4648="Galvanized")),
(AND(I4648="Non-lead - Plastic",J4648="Yes",M4648="Galvanized")),
(AND(I4648="Non-lead - Plastic",J4648="Don't know",M4648="Galvanized")),
(AND(I4648="Non-lead - Plastic",J4648="",M4648="Galvanized")),
(AND(I4648="Non-lead",J4648="Yes",M4648="Galvanized")),
(AND(I4648="Non-lead",J4648="Don't know",M4648="Galvanized")),
(AND(I4648="Non-lead",J4648="",M4648="Galvanized")),
(AND(I4648="Non-lead - Other",J4648="Yes",M4648="Galvanized")),
(AND(I4648="Non-Lead - Other",J4648="Don't know",M4648="Galvanized")),
(AND(I4648="Galvanized",J4648="Yes",M4648="Galvanized")),
(AND(I4648="Galvanized",J4648="Don't know",M4648="Galvanized")),
(AND(I4648="Galvanized",J4648="",M4648="Galvanized")),
(AND(I4648="Non-Lead - Other",J4648="",M4648="Galvanized")))),"Galvanized Requiring Replacement",
IF((OR((AND(I4648="Non-lead - Copper",M4648="Non-lead - Copper")),
(AND(I4648="Non-lead - Copper",M4648="Non-lead - Plastic")),
(AND(I4648="Non-lead - Copper",M4648="Non-lead - Other")),
(AND(I4648="Non-lead - Copper",M4648="Non-lead")),
(AND(I4648="Non-lead - Plastic",M4648="Non-lead - Copper")),
(AND(I4648="Non-lead - Plastic",M4648="Non-lead - Plastic")),
(AND(I4648="Non-lead - Plastic",M4648="Non-lead - Other")),
(AND(I4648="Non-lead - Plastic",M4648="Non-lead")),
(AND(I4648="Non-lead",M4648="Non-lead - Copper")),
(AND(I4648="Non-lead",M4648="Non-lead - Plastic")),
(AND(I4648="Non-lead",M4648="Non-lead - Other")),
(AND(I4648="Non-lead",M4648="Non-lead")),
(AND(I4648="Non-lead - Other",M4648="Non-lead - Copper")),
(AND(I4648="Non-Lead - Other",M4648="Non-lead - Plastic")),
(AND(I4648="Non-Lead - Other",M4648="Non-lead")),
(AND(I4648="Non-Lead - Other",M4648="Non-lead - Other")))),"Non-Lead",
IF((OR((AND(I4648="Galvanized",M4648="Non-lead")),
(AND(I4648="Galvanized",M4648="Non-lead - Copper")),
(AND(I4648="Galvanized",M4648="Non-lead - Plastic")),
(AND(I4648="Galvanized",M4648="Non-lead")),
(AND(I4648="Galvanized",M4648="Non-lead - Other")))),"Non-Lead",
IF((OR((AND(I4648="Non-lead - Copper",J4648="No",M4648="Galvanized")),
(AND(I4648="Non-lead - Plastic",J4648="No",M4648="Galvanized")),
(AND(I4648="Non-lead",J4648="No",M4648="Galvanized")),
(AND(I4648="Galvanized",J4648="No",M4648="Galvanized")),
(AND(I4648="Non-lead - Other",J4648="No",M4648="Galvanized")))),"Non-lead",
IF((OR((AND(I4648="Unknown - Likely Lead",M4648="Unknown - Likely Lead")),
(AND(I4648="Unknown - Likely Lead",M4648="Unknown - Unlikely Lead")),
(AND(I4648="Unknown - Likely Lead",M4648="Unknown - Material Unknown")),
(AND(I4648="Unknown - Unlikely Lead",M4648="Unknown - Likely Lead")),
(AND(I4648="Unknown - Unlikely Lead",M4648="Unknown - Unlikely Lead")),
(AND(I4648="Unknown - Unlikely Lead",M4648="Unknown - Material Unknown")),
(AND(I4648="Unknown - Material Unknown",M4648="Unknown - Likely Lead")),
(AND(I4648="Unknown - Material Unknown",M4648="Unknown - Unlikely Lead")),
(AND(I4648="Unknown - Material Unknown",M4648="Unknown - Material Unknown")))),"Unknown",
IF((OR((AND(I4648="Unknown - Likely Lead",M4648="Non-lead - Copper")),
(AND(I4648="Unknown - Likely Lead",M4648="Non-lead - Plastic")),
(AND(I4648="Unknown - Likely Lead",M4648="Non-lead")),
(AND(I4648="Unknown - Likely Lead",M4648="Non-lead - Other")),
(AND(I4648="Unknown - Unlikely Lead",M4648="Non-lead - Copper")),
(AND(I4648="Unknown - Unlikely Lead",M4648="Non-lead - Plastic")),
(AND(I4648="Unknown - Unlikely Lead",M4648="Non-lead")),
(AND(I4648="Unknown - Unlikely Lead",M4648="Non-lead - Other")),
(AND(I4648="Unknown - Material Unknown",M4648="Non-lead - Copper")),
(AND(I4648="Unknown - Material Unknown",M4648="Non-lead - Plastic")),
(AND(I4648="Unknown - Material Unknown",M4648="Non-lead")),
(AND(I4648="Unknown - Material Unknown",M4648="Non-lead - Other")))),"Unknown",
IF((OR((AND(I4648="Non-lead - Copper",M4648="Unknown - Likely Lead")),
(AND(I4648="Non-lead - Copper",M4648="Unknown - Unlikely Lead")),
(AND(I4648="Non-lead - Copper",M4648="Unknown - Material Unknown")),
(AND(I4648="Non-lead - Plastic",M4648="Unknown - Likely Lead")),
(AND(I4648="Non-lead - Plastic",M4648="Unknown - Unlikely Lead")),
(AND(I4648="Non-lead - Plastic",M4648="Unknown - Material Unknown")),
(AND(I4648="Non-lead",M4648="Unknown - Likely Lead")),
(AND(I4648="Non-lead",M4648="Unknown - Unlikely Lead")),
(AND(I4648="Non-lead",M4648="Unknown - Material Unknown")),
(AND(I4648="Non-lead - Other",M4648="Unknown - Likely Lead")),
(AND(I4648="Non-Lead - Other",M4648="Unknown - Unlikely Lead")),
(AND(I4648="Non-Lead - Other",M4648="Unknown - Material Unknown")))),"Unknown",
IF((OR((AND(I4648="Galvanized",M4648="Unknown - Likely Lead")),
(AND(I4648="Galvanized",M4648="Unknown - Unlikely Lead")),
(AND(I4648="Galvanized",M4648="Unknown - Material Unknown")))),"Unknown",
IF((OR((AND(I4648="Galvanized",M4648="")))),"Galvanized Requiring Replacement",
IF((OR((AND(I4648="Non-lead - Copper",M4648="")),
(AND(I4648="Non-lead - Plastic",M4648="")),
(AND(I4648="Non-lead",M4648="")),
(AND(I4648="Non-lead - Other",M4648="")))),"Non-lead",
IF((OR((AND(I4648="Unknown - Likely Lead",M4648="")),
(AND(I4648="Unknown - Unlikely Lead",M4648="")),
(AND(I4648="Unknown - Material Unknown",M4648="")))),"Unknown",
""))))))))))))))))</f>
        <v>Non-Lead</v>
      </c>
      <c r="Q4648" s="40" t="s">
        <v>254</v>
      </c>
      <c r="R4648" s="40" t="s">
        <v>254</v>
      </c>
      <c r="S4648" s="24"/>
      <c r="T4648" s="16"/>
      <c r="U4648" s="41" t="s">
        <v>255</v>
      </c>
      <c r="V4648" s="41" t="s">
        <v>255</v>
      </c>
      <c r="W4648" s="16"/>
      <c r="X4648" s="43" t="str">
        <f>IF((OR((AND('[1]PWS Information'!$E$10="CWS",T4648="Single Family Residence",P4648="Lead")),
(AND('[1]PWS Information'!$E$10="CWS",T4648="Multiple Family Residence",'[1]PWS Information'!$E$11="Yes",P4648="Lead")),
(AND('[1]PWS Information'!$E$10="NTNC",P4648="Lead")))),"Tier 1",
IF((OR((AND('[1]PWS Information'!$E$10="CWS",T4648="Multiple Family Residence",'[1]PWS Information'!$E$11="No",P4648="Lead")),
(AND('[1]PWS Information'!$E$10="CWS",T4648="Other",P4648="Lead")),
(AND(T4648="",P4648="Lead")),
(AND('[1]PWS Information'!$E$10="CWS",T4648="Building",P4648="Lead")))),"Tier 2",
IF((OR((AND('[1]PWS Information'!$E$10="CWS",T4648="Single Family Residence",P4648="Galvanized Requiring Replacement")),
(AND('[1]PWS Information'!$E$10="CWS",T4648="Single Family Residence",P4648="Galvanized Requiring Replacement",Q4648="Yes")),
(AND('[1]PWS Information'!$E$10="NTNC",T4648="Single Family Residence",P4648="Galvanized Requiring Replacement")),
(AND('[1]PWS Information'!$E$10="NTNC",T4648="Single Family Residence",Q4648="Yes")))),"Tier 3",
IF((OR((AND('[1]PWS Information'!$E$10="CWS",T4648="Single Family Residence",R4648="Yes",P4648="Non-Lead", I4648="Non-Lead - Copper",K4648="Before 1989")),
(AND('[1]PWS Information'!$E$10="CWS",T4648="Single Family Residence",R4648="Yes",P4648="Non-Lead", M4648="Non-Lead - Copper",N4648="Before 1989")))),"Tier 4",
IF((OR((AND('[1]PWS Information'!$E$10="NTNC",P4648="Non-Lead")),
(AND('[1]PWS Information'!$E$10="CWS",P4648="Non-Lead",R4648="")),
(AND('[1]PWS Information'!$E$10="CWS",P4648="Non-Lead",R4648="No")),
(AND('[1]PWS Information'!$E$10="CWS",P4648="Non-Lead",R4648="Don't Know")),
(AND('[1]PWS Information'!$E$10="CWS",P4648="Non-Lead", I4648="Non-Lead - Copper", R4648="Yes", K4648="Between 1989 and 2014")),
(AND('[1]PWS Information'!$E$10="CWS",P4648="Non-Lead", I4648="Non-Lead - Copper", R4648="Yes", K4648="After 2014")),
(AND('[1]PWS Information'!$E$10="CWS",P4648="Non-Lead", I4648="Non-Lead - Copper", R4648="Yes", K4648="Unknown")),
(AND('[1]PWS Information'!$E$10="CWS",P4648="Non-Lead", M4648="Non-Lead - Copper", R4648="Yes", N4648="Between 1989 and 2014")),
(AND('[1]PWS Information'!$E$10="CWS",P4648="Non-Lead", M4648="Non-Lead - Copper", R4648="Yes", N4648="After 2014")),
(AND('[1]PWS Information'!$E$10="CWS",P4648="Non-Lead", M4648="Non-Lead - Copper", R4648="Yes", N4648="Unknown")),
(AND('[1]PWS Information'!$E$10="CWS",P4648="Unknown")),
(AND('[1]PWS Information'!$E$10="NTNC",P4648="Unknown")),
(AND('[1]PWS Information'!$E$10="CWS",T4648="Multiple Family Residence",P4648="Galvanized Requiring Replacement")),
(AND('[1]PWS Information'!$E$10="CWS",P4648="Galvanized Requiring Replacement")),
(AND('[1]PWS Information'!$E$10="NTNC",T4648="Multiple Family Residence",P4648="Galvanized Requiring Replacement")))),"Tier 5",
"")))))</f>
        <v>Tier 5</v>
      </c>
      <c r="Y4648" s="24"/>
      <c r="Z4648" s="24"/>
    </row>
    <row r="4649" spans="1:26" x14ac:dyDescent="0.25">
      <c r="A4649" s="17">
        <v>4646</v>
      </c>
      <c r="B4649" s="17">
        <v>101</v>
      </c>
      <c r="C4649" s="17" t="s">
        <v>156</v>
      </c>
      <c r="D4649" s="17" t="s">
        <v>188</v>
      </c>
      <c r="E4649" s="17">
        <v>79549</v>
      </c>
      <c r="F4649" s="17"/>
      <c r="G4649" s="17"/>
      <c r="H4649" s="17"/>
      <c r="I4649" s="21" t="s">
        <v>218</v>
      </c>
      <c r="J4649" s="22" t="s">
        <v>254</v>
      </c>
      <c r="K4649" s="22" t="s">
        <v>255</v>
      </c>
      <c r="L4649" s="22" t="s">
        <v>256</v>
      </c>
      <c r="M4649" s="21" t="s">
        <v>218</v>
      </c>
      <c r="N4649" s="19"/>
      <c r="O4649" s="22" t="s">
        <v>256</v>
      </c>
      <c r="P4649" s="31" t="str">
        <f t="shared" si="73"/>
        <v>Non-Lead</v>
      </c>
      <c r="Q4649" s="40" t="s">
        <v>254</v>
      </c>
      <c r="R4649" s="40" t="s">
        <v>254</v>
      </c>
      <c r="S4649" s="24"/>
      <c r="T4649" s="16"/>
      <c r="U4649" s="41" t="s">
        <v>255</v>
      </c>
      <c r="V4649" s="41" t="s">
        <v>255</v>
      </c>
      <c r="W4649" s="16"/>
      <c r="X4649" s="43" t="str">
        <f>IF((OR((AND('[1]PWS Information'!$E$10="CWS",T4649="Single Family Residence",P4649="Lead")),
(AND('[1]PWS Information'!$E$10="CWS",T4649="Multiple Family Residence",'[1]PWS Information'!$E$11="Yes",P4649="Lead")),
(AND('[1]PWS Information'!$E$10="NTNC",P4649="Lead")))),"Tier 1",
IF((OR((AND('[1]PWS Information'!$E$10="CWS",T4649="Multiple Family Residence",'[1]PWS Information'!$E$11="No",P4649="Lead")),
(AND('[1]PWS Information'!$E$10="CWS",T4649="Other",P4649="Lead")),
(AND(T4649="",P4649="Lead")),
(AND('[1]PWS Information'!$E$10="CWS",T4649="Building",P4649="Lead")))),"Tier 2",
IF((OR((AND('[1]PWS Information'!$E$10="CWS",T4649="Single Family Residence",P4649="Galvanized Requiring Replacement")),
(AND('[1]PWS Information'!$E$10="CWS",T4649="Single Family Residence",P4649="Galvanized Requiring Replacement",Q4649="Yes")),
(AND('[1]PWS Information'!$E$10="NTNC",T4649="Single Family Residence",P4649="Galvanized Requiring Replacement")),
(AND('[1]PWS Information'!$E$10="NTNC",T4649="Single Family Residence",Q4649="Yes")))),"Tier 3",
IF((OR((AND('[1]PWS Information'!$E$10="CWS",T4649="Single Family Residence",R4649="Yes",P4649="Non-Lead", I4649="Non-Lead - Copper",K4649="Before 1989")),
(AND('[1]PWS Information'!$E$10="CWS",T4649="Single Family Residence",R4649="Yes",P4649="Non-Lead", M4649="Non-Lead - Copper",N4649="Before 1989")))),"Tier 4",
IF((OR((AND('[1]PWS Information'!$E$10="NTNC",P4649="Non-Lead")),
(AND('[1]PWS Information'!$E$10="CWS",P4649="Non-Lead",R4649="")),
(AND('[1]PWS Information'!$E$10="CWS",P4649="Non-Lead",R4649="No")),
(AND('[1]PWS Information'!$E$10="CWS",P4649="Non-Lead",R4649="Don't Know")),
(AND('[1]PWS Information'!$E$10="CWS",P4649="Non-Lead", I4649="Non-Lead - Copper", R4649="Yes", K4649="Between 1989 and 2014")),
(AND('[1]PWS Information'!$E$10="CWS",P4649="Non-Lead", I4649="Non-Lead - Copper", R4649="Yes", K4649="After 2014")),
(AND('[1]PWS Information'!$E$10="CWS",P4649="Non-Lead", I4649="Non-Lead - Copper", R4649="Yes", K4649="Unknown")),
(AND('[1]PWS Information'!$E$10="CWS",P4649="Non-Lead", M4649="Non-Lead - Copper", R4649="Yes", N4649="Between 1989 and 2014")),
(AND('[1]PWS Information'!$E$10="CWS",P4649="Non-Lead", M4649="Non-Lead - Copper", R4649="Yes", N4649="After 2014")),
(AND('[1]PWS Information'!$E$10="CWS",P4649="Non-Lead", M4649="Non-Lead - Copper", R4649="Yes", N4649="Unknown")),
(AND('[1]PWS Information'!$E$10="CWS",P4649="Unknown")),
(AND('[1]PWS Information'!$E$10="NTNC",P4649="Unknown")),
(AND('[1]PWS Information'!$E$10="CWS",T4649="Multiple Family Residence",P4649="Galvanized Requiring Replacement")),
(AND('[1]PWS Information'!$E$10="CWS",P4649="Galvanized Requiring Replacement")),
(AND('[1]PWS Information'!$E$10="NTNC",T4649="Multiple Family Residence",P4649="Galvanized Requiring Replacement")))),"Tier 5",
"")))))</f>
        <v>Tier 5</v>
      </c>
      <c r="Y4649" s="24"/>
      <c r="Z4649" s="24"/>
    </row>
    <row r="4650" spans="1:26" x14ac:dyDescent="0.25">
      <c r="A4650" s="17">
        <v>4647</v>
      </c>
      <c r="B4650" s="17">
        <v>102</v>
      </c>
      <c r="C4650" s="17" t="s">
        <v>156</v>
      </c>
      <c r="D4650" s="17" t="s">
        <v>188</v>
      </c>
      <c r="E4650" s="17">
        <v>79549</v>
      </c>
      <c r="F4650" s="17"/>
      <c r="G4650" s="17"/>
      <c r="H4650" s="17"/>
      <c r="I4650" s="21" t="s">
        <v>218</v>
      </c>
      <c r="J4650" s="22" t="s">
        <v>254</v>
      </c>
      <c r="K4650" s="22" t="s">
        <v>255</v>
      </c>
      <c r="L4650" s="22" t="s">
        <v>256</v>
      </c>
      <c r="M4650" s="21" t="s">
        <v>222</v>
      </c>
      <c r="N4650" s="37"/>
      <c r="O4650" s="22" t="s">
        <v>256</v>
      </c>
      <c r="P4650" s="31" t="str">
        <f t="shared" si="73"/>
        <v>Galvanized Requiring Replacement</v>
      </c>
      <c r="Q4650" s="40" t="s">
        <v>254</v>
      </c>
      <c r="R4650" s="40" t="s">
        <v>254</v>
      </c>
      <c r="S4650" s="24"/>
      <c r="T4650" s="16"/>
      <c r="U4650" s="41" t="s">
        <v>255</v>
      </c>
      <c r="V4650" s="41" t="s">
        <v>255</v>
      </c>
      <c r="W4650" s="16"/>
      <c r="X4650" s="43" t="str">
        <f>IF((OR((AND('[1]PWS Information'!$E$10="CWS",T4650="Single Family Residence",P4650="Lead")),
(AND('[1]PWS Information'!$E$10="CWS",T4650="Multiple Family Residence",'[1]PWS Information'!$E$11="Yes",P4650="Lead")),
(AND('[1]PWS Information'!$E$10="NTNC",P4650="Lead")))),"Tier 1",
IF((OR((AND('[1]PWS Information'!$E$10="CWS",T4650="Multiple Family Residence",'[1]PWS Information'!$E$11="No",P4650="Lead")),
(AND('[1]PWS Information'!$E$10="CWS",T4650="Other",P4650="Lead")),
(AND(T4650="",P4650="Lead")),
(AND('[1]PWS Information'!$E$10="CWS",T4650="Building",P4650="Lead")))),"Tier 2",
IF((OR((AND('[1]PWS Information'!$E$10="CWS",T4650="Single Family Residence",P4650="Galvanized Requiring Replacement")),
(AND('[1]PWS Information'!$E$10="CWS",T4650="Single Family Residence",P4650="Galvanized Requiring Replacement",Q4650="Yes")),
(AND('[1]PWS Information'!$E$10="NTNC",T4650="Single Family Residence",P4650="Galvanized Requiring Replacement")),
(AND('[1]PWS Information'!$E$10="NTNC",T4650="Single Family Residence",Q4650="Yes")))),"Tier 3",
IF((OR((AND('[1]PWS Information'!$E$10="CWS",T4650="Single Family Residence",R4650="Yes",P4650="Non-Lead", I4650="Non-Lead - Copper",K4650="Before 1989")),
(AND('[1]PWS Information'!$E$10="CWS",T4650="Single Family Residence",R4650="Yes",P4650="Non-Lead", M4650="Non-Lead - Copper",N4650="Before 1989")))),"Tier 4",
IF((OR((AND('[1]PWS Information'!$E$10="NTNC",P4650="Non-Lead")),
(AND('[1]PWS Information'!$E$10="CWS",P4650="Non-Lead",R4650="")),
(AND('[1]PWS Information'!$E$10="CWS",P4650="Non-Lead",R4650="No")),
(AND('[1]PWS Information'!$E$10="CWS",P4650="Non-Lead",R4650="Don't Know")),
(AND('[1]PWS Information'!$E$10="CWS",P4650="Non-Lead", I4650="Non-Lead - Copper", R4650="Yes", K4650="Between 1989 and 2014")),
(AND('[1]PWS Information'!$E$10="CWS",P4650="Non-Lead", I4650="Non-Lead - Copper", R4650="Yes", K4650="After 2014")),
(AND('[1]PWS Information'!$E$10="CWS",P4650="Non-Lead", I4650="Non-Lead - Copper", R4650="Yes", K4650="Unknown")),
(AND('[1]PWS Information'!$E$10="CWS",P4650="Non-Lead", M4650="Non-Lead - Copper", R4650="Yes", N4650="Between 1989 and 2014")),
(AND('[1]PWS Information'!$E$10="CWS",P4650="Non-Lead", M4650="Non-Lead - Copper", R4650="Yes", N4650="After 2014")),
(AND('[1]PWS Information'!$E$10="CWS",P4650="Non-Lead", M4650="Non-Lead - Copper", R4650="Yes", N4650="Unknown")),
(AND('[1]PWS Information'!$E$10="CWS",P4650="Unknown")),
(AND('[1]PWS Information'!$E$10="NTNC",P4650="Unknown")),
(AND('[1]PWS Information'!$E$10="CWS",T4650="Multiple Family Residence",P4650="Galvanized Requiring Replacement")),
(AND('[1]PWS Information'!$E$10="CWS",P4650="Galvanized Requiring Replacement")),
(AND('[1]PWS Information'!$E$10="NTNC",T4650="Multiple Family Residence",P4650="Galvanized Requiring Replacement")))),"Tier 5",
"")))))</f>
        <v>Tier 5</v>
      </c>
      <c r="Y4650" s="24"/>
      <c r="Z4650" s="24"/>
    </row>
    <row r="4651" spans="1:26" x14ac:dyDescent="0.25">
      <c r="A4651" s="17">
        <v>4648</v>
      </c>
      <c r="B4651" s="17">
        <v>107</v>
      </c>
      <c r="C4651" s="17" t="s">
        <v>156</v>
      </c>
      <c r="D4651" s="17" t="s">
        <v>188</v>
      </c>
      <c r="E4651" s="17">
        <v>79549</v>
      </c>
      <c r="F4651" s="17"/>
      <c r="G4651" s="17"/>
      <c r="H4651" s="17"/>
      <c r="I4651" s="21" t="s">
        <v>218</v>
      </c>
      <c r="J4651" s="22" t="s">
        <v>254</v>
      </c>
      <c r="K4651" s="22" t="s">
        <v>255</v>
      </c>
      <c r="L4651" s="22" t="s">
        <v>256</v>
      </c>
      <c r="M4651" s="21" t="s">
        <v>222</v>
      </c>
      <c r="N4651" s="37"/>
      <c r="O4651" s="22" t="s">
        <v>256</v>
      </c>
      <c r="P4651" s="31" t="str">
        <f t="shared" si="73"/>
        <v>Galvanized Requiring Replacement</v>
      </c>
      <c r="Q4651" s="40" t="s">
        <v>254</v>
      </c>
      <c r="R4651" s="40" t="s">
        <v>254</v>
      </c>
      <c r="S4651" s="24"/>
      <c r="T4651" s="16"/>
      <c r="U4651" s="41" t="s">
        <v>255</v>
      </c>
      <c r="V4651" s="41" t="s">
        <v>255</v>
      </c>
      <c r="W4651" s="16"/>
      <c r="X4651" s="43" t="str">
        <f>IF((OR((AND('[1]PWS Information'!$E$10="CWS",T4651="Single Family Residence",P4651="Lead")),
(AND('[1]PWS Information'!$E$10="CWS",T4651="Multiple Family Residence",'[1]PWS Information'!$E$11="Yes",P4651="Lead")),
(AND('[1]PWS Information'!$E$10="NTNC",P4651="Lead")))),"Tier 1",
IF((OR((AND('[1]PWS Information'!$E$10="CWS",T4651="Multiple Family Residence",'[1]PWS Information'!$E$11="No",P4651="Lead")),
(AND('[1]PWS Information'!$E$10="CWS",T4651="Other",P4651="Lead")),
(AND(T4651="",P4651="Lead")),
(AND('[1]PWS Information'!$E$10="CWS",T4651="Building",P4651="Lead")))),"Tier 2",
IF((OR((AND('[1]PWS Information'!$E$10="CWS",T4651="Single Family Residence",P4651="Galvanized Requiring Replacement")),
(AND('[1]PWS Information'!$E$10="CWS",T4651="Single Family Residence",P4651="Galvanized Requiring Replacement",Q4651="Yes")),
(AND('[1]PWS Information'!$E$10="NTNC",T4651="Single Family Residence",P4651="Galvanized Requiring Replacement")),
(AND('[1]PWS Information'!$E$10="NTNC",T4651="Single Family Residence",Q4651="Yes")))),"Tier 3",
IF((OR((AND('[1]PWS Information'!$E$10="CWS",T4651="Single Family Residence",R4651="Yes",P4651="Non-Lead", I4651="Non-Lead - Copper",K4651="Before 1989")),
(AND('[1]PWS Information'!$E$10="CWS",T4651="Single Family Residence",R4651="Yes",P4651="Non-Lead", M4651="Non-Lead - Copper",N4651="Before 1989")))),"Tier 4",
IF((OR((AND('[1]PWS Information'!$E$10="NTNC",P4651="Non-Lead")),
(AND('[1]PWS Information'!$E$10="CWS",P4651="Non-Lead",R4651="")),
(AND('[1]PWS Information'!$E$10="CWS",P4651="Non-Lead",R4651="No")),
(AND('[1]PWS Information'!$E$10="CWS",P4651="Non-Lead",R4651="Don't Know")),
(AND('[1]PWS Information'!$E$10="CWS",P4651="Non-Lead", I4651="Non-Lead - Copper", R4651="Yes", K4651="Between 1989 and 2014")),
(AND('[1]PWS Information'!$E$10="CWS",P4651="Non-Lead", I4651="Non-Lead - Copper", R4651="Yes", K4651="After 2014")),
(AND('[1]PWS Information'!$E$10="CWS",P4651="Non-Lead", I4651="Non-Lead - Copper", R4651="Yes", K4651="Unknown")),
(AND('[1]PWS Information'!$E$10="CWS",P4651="Non-Lead", M4651="Non-Lead - Copper", R4651="Yes", N4651="Between 1989 and 2014")),
(AND('[1]PWS Information'!$E$10="CWS",P4651="Non-Lead", M4651="Non-Lead - Copper", R4651="Yes", N4651="After 2014")),
(AND('[1]PWS Information'!$E$10="CWS",P4651="Non-Lead", M4651="Non-Lead - Copper", R4651="Yes", N4651="Unknown")),
(AND('[1]PWS Information'!$E$10="CWS",P4651="Unknown")),
(AND('[1]PWS Information'!$E$10="NTNC",P4651="Unknown")),
(AND('[1]PWS Information'!$E$10="CWS",T4651="Multiple Family Residence",P4651="Galvanized Requiring Replacement")),
(AND('[1]PWS Information'!$E$10="CWS",P4651="Galvanized Requiring Replacement")),
(AND('[1]PWS Information'!$E$10="NTNC",T4651="Multiple Family Residence",P4651="Galvanized Requiring Replacement")))),"Tier 5",
"")))))</f>
        <v>Tier 5</v>
      </c>
      <c r="Y4651" s="24"/>
      <c r="Z4651" s="24"/>
    </row>
    <row r="4652" spans="1:26" x14ac:dyDescent="0.25">
      <c r="A4652" s="17">
        <v>4649</v>
      </c>
      <c r="B4652" s="17">
        <v>108</v>
      </c>
      <c r="C4652" s="17" t="s">
        <v>156</v>
      </c>
      <c r="D4652" s="17" t="s">
        <v>188</v>
      </c>
      <c r="E4652" s="17">
        <v>79549</v>
      </c>
      <c r="F4652" s="17"/>
      <c r="G4652" s="17"/>
      <c r="H4652" s="17"/>
      <c r="I4652" s="21" t="s">
        <v>218</v>
      </c>
      <c r="J4652" s="22" t="s">
        <v>254</v>
      </c>
      <c r="K4652" s="22" t="s">
        <v>255</v>
      </c>
      <c r="L4652" s="22" t="s">
        <v>256</v>
      </c>
      <c r="M4652" s="21" t="s">
        <v>218</v>
      </c>
      <c r="N4652" s="37"/>
      <c r="O4652" s="22" t="s">
        <v>256</v>
      </c>
      <c r="P4652" s="31" t="str">
        <f t="shared" si="73"/>
        <v>Non-Lead</v>
      </c>
      <c r="Q4652" s="40" t="s">
        <v>254</v>
      </c>
      <c r="R4652" s="40" t="s">
        <v>254</v>
      </c>
      <c r="S4652" s="24"/>
      <c r="T4652" s="16"/>
      <c r="U4652" s="41" t="s">
        <v>255</v>
      </c>
      <c r="V4652" s="41" t="s">
        <v>255</v>
      </c>
      <c r="W4652" s="16"/>
      <c r="X4652" s="43" t="str">
        <f>IF((OR((AND('[1]PWS Information'!$E$10="CWS",T4652="Single Family Residence",P4652="Lead")),
(AND('[1]PWS Information'!$E$10="CWS",T4652="Multiple Family Residence",'[1]PWS Information'!$E$11="Yes",P4652="Lead")),
(AND('[1]PWS Information'!$E$10="NTNC",P4652="Lead")))),"Tier 1",
IF((OR((AND('[1]PWS Information'!$E$10="CWS",T4652="Multiple Family Residence",'[1]PWS Information'!$E$11="No",P4652="Lead")),
(AND('[1]PWS Information'!$E$10="CWS",T4652="Other",P4652="Lead")),
(AND(T4652="",P4652="Lead")),
(AND('[1]PWS Information'!$E$10="CWS",T4652="Building",P4652="Lead")))),"Tier 2",
IF((OR((AND('[1]PWS Information'!$E$10="CWS",T4652="Single Family Residence",P4652="Galvanized Requiring Replacement")),
(AND('[1]PWS Information'!$E$10="CWS",T4652="Single Family Residence",P4652="Galvanized Requiring Replacement",Q4652="Yes")),
(AND('[1]PWS Information'!$E$10="NTNC",T4652="Single Family Residence",P4652="Galvanized Requiring Replacement")),
(AND('[1]PWS Information'!$E$10="NTNC",T4652="Single Family Residence",Q4652="Yes")))),"Tier 3",
IF((OR((AND('[1]PWS Information'!$E$10="CWS",T4652="Single Family Residence",R4652="Yes",P4652="Non-Lead", I4652="Non-Lead - Copper",K4652="Before 1989")),
(AND('[1]PWS Information'!$E$10="CWS",T4652="Single Family Residence",R4652="Yes",P4652="Non-Lead", M4652="Non-Lead - Copper",N4652="Before 1989")))),"Tier 4",
IF((OR((AND('[1]PWS Information'!$E$10="NTNC",P4652="Non-Lead")),
(AND('[1]PWS Information'!$E$10="CWS",P4652="Non-Lead",R4652="")),
(AND('[1]PWS Information'!$E$10="CWS",P4652="Non-Lead",R4652="No")),
(AND('[1]PWS Information'!$E$10="CWS",P4652="Non-Lead",R4652="Don't Know")),
(AND('[1]PWS Information'!$E$10="CWS",P4652="Non-Lead", I4652="Non-Lead - Copper", R4652="Yes", K4652="Between 1989 and 2014")),
(AND('[1]PWS Information'!$E$10="CWS",P4652="Non-Lead", I4652="Non-Lead - Copper", R4652="Yes", K4652="After 2014")),
(AND('[1]PWS Information'!$E$10="CWS",P4652="Non-Lead", I4652="Non-Lead - Copper", R4652="Yes", K4652="Unknown")),
(AND('[1]PWS Information'!$E$10="CWS",P4652="Non-Lead", M4652="Non-Lead - Copper", R4652="Yes", N4652="Between 1989 and 2014")),
(AND('[1]PWS Information'!$E$10="CWS",P4652="Non-Lead", M4652="Non-Lead - Copper", R4652="Yes", N4652="After 2014")),
(AND('[1]PWS Information'!$E$10="CWS",P4652="Non-Lead", M4652="Non-Lead - Copper", R4652="Yes", N4652="Unknown")),
(AND('[1]PWS Information'!$E$10="CWS",P4652="Unknown")),
(AND('[1]PWS Information'!$E$10="NTNC",P4652="Unknown")),
(AND('[1]PWS Information'!$E$10="CWS",T4652="Multiple Family Residence",P4652="Galvanized Requiring Replacement")),
(AND('[1]PWS Information'!$E$10="CWS",P4652="Galvanized Requiring Replacement")),
(AND('[1]PWS Information'!$E$10="NTNC",T4652="Multiple Family Residence",P4652="Galvanized Requiring Replacement")))),"Tier 5",
"")))))</f>
        <v>Tier 5</v>
      </c>
      <c r="Y4652" s="24"/>
      <c r="Z4652" s="24"/>
    </row>
    <row r="4653" spans="1:26" x14ac:dyDescent="0.25">
      <c r="A4653" s="17">
        <v>4650</v>
      </c>
      <c r="B4653" s="17">
        <v>111</v>
      </c>
      <c r="C4653" s="17" t="s">
        <v>156</v>
      </c>
      <c r="D4653" s="17" t="s">
        <v>188</v>
      </c>
      <c r="E4653" s="17">
        <v>79549</v>
      </c>
      <c r="F4653" s="17"/>
      <c r="G4653" s="17"/>
      <c r="H4653" s="17"/>
      <c r="I4653" s="21" t="s">
        <v>218</v>
      </c>
      <c r="J4653" s="22" t="s">
        <v>254</v>
      </c>
      <c r="K4653" s="22" t="s">
        <v>255</v>
      </c>
      <c r="L4653" s="22" t="s">
        <v>256</v>
      </c>
      <c r="M4653" s="21" t="s">
        <v>218</v>
      </c>
      <c r="N4653" s="19"/>
      <c r="O4653" s="22" t="s">
        <v>256</v>
      </c>
      <c r="P4653" s="31" t="str">
        <f t="shared" si="73"/>
        <v>Non-Lead</v>
      </c>
      <c r="Q4653" s="40" t="s">
        <v>254</v>
      </c>
      <c r="R4653" s="40" t="s">
        <v>254</v>
      </c>
      <c r="S4653" s="24"/>
      <c r="T4653" s="16"/>
      <c r="U4653" s="41" t="s">
        <v>255</v>
      </c>
      <c r="V4653" s="41" t="s">
        <v>255</v>
      </c>
      <c r="W4653" s="16"/>
      <c r="X4653" s="43" t="str">
        <f>IF((OR((AND('[1]PWS Information'!$E$10="CWS",T4653="Single Family Residence",P4653="Lead")),
(AND('[1]PWS Information'!$E$10="CWS",T4653="Multiple Family Residence",'[1]PWS Information'!$E$11="Yes",P4653="Lead")),
(AND('[1]PWS Information'!$E$10="NTNC",P4653="Lead")))),"Tier 1",
IF((OR((AND('[1]PWS Information'!$E$10="CWS",T4653="Multiple Family Residence",'[1]PWS Information'!$E$11="No",P4653="Lead")),
(AND('[1]PWS Information'!$E$10="CWS",T4653="Other",P4653="Lead")),
(AND(T4653="",P4653="Lead")),
(AND('[1]PWS Information'!$E$10="CWS",T4653="Building",P4653="Lead")))),"Tier 2",
IF((OR((AND('[1]PWS Information'!$E$10="CWS",T4653="Single Family Residence",P4653="Galvanized Requiring Replacement")),
(AND('[1]PWS Information'!$E$10="CWS",T4653="Single Family Residence",P4653="Galvanized Requiring Replacement",Q4653="Yes")),
(AND('[1]PWS Information'!$E$10="NTNC",T4653="Single Family Residence",P4653="Galvanized Requiring Replacement")),
(AND('[1]PWS Information'!$E$10="NTNC",T4653="Single Family Residence",Q4653="Yes")))),"Tier 3",
IF((OR((AND('[1]PWS Information'!$E$10="CWS",T4653="Single Family Residence",R4653="Yes",P4653="Non-Lead", I4653="Non-Lead - Copper",K4653="Before 1989")),
(AND('[1]PWS Information'!$E$10="CWS",T4653="Single Family Residence",R4653="Yes",P4653="Non-Lead", M4653="Non-Lead - Copper",N4653="Before 1989")))),"Tier 4",
IF((OR((AND('[1]PWS Information'!$E$10="NTNC",P4653="Non-Lead")),
(AND('[1]PWS Information'!$E$10="CWS",P4653="Non-Lead",R4653="")),
(AND('[1]PWS Information'!$E$10="CWS",P4653="Non-Lead",R4653="No")),
(AND('[1]PWS Information'!$E$10="CWS",P4653="Non-Lead",R4653="Don't Know")),
(AND('[1]PWS Information'!$E$10="CWS",P4653="Non-Lead", I4653="Non-Lead - Copper", R4653="Yes", K4653="Between 1989 and 2014")),
(AND('[1]PWS Information'!$E$10="CWS",P4653="Non-Lead", I4653="Non-Lead - Copper", R4653="Yes", K4653="After 2014")),
(AND('[1]PWS Information'!$E$10="CWS",P4653="Non-Lead", I4653="Non-Lead - Copper", R4653="Yes", K4653="Unknown")),
(AND('[1]PWS Information'!$E$10="CWS",P4653="Non-Lead", M4653="Non-Lead - Copper", R4653="Yes", N4653="Between 1989 and 2014")),
(AND('[1]PWS Information'!$E$10="CWS",P4653="Non-Lead", M4653="Non-Lead - Copper", R4653="Yes", N4653="After 2014")),
(AND('[1]PWS Information'!$E$10="CWS",P4653="Non-Lead", M4653="Non-Lead - Copper", R4653="Yes", N4653="Unknown")),
(AND('[1]PWS Information'!$E$10="CWS",P4653="Unknown")),
(AND('[1]PWS Information'!$E$10="NTNC",P4653="Unknown")),
(AND('[1]PWS Information'!$E$10="CWS",T4653="Multiple Family Residence",P4653="Galvanized Requiring Replacement")),
(AND('[1]PWS Information'!$E$10="CWS",P4653="Galvanized Requiring Replacement")),
(AND('[1]PWS Information'!$E$10="NTNC",T4653="Multiple Family Residence",P4653="Galvanized Requiring Replacement")))),"Tier 5",
"")))))</f>
        <v>Tier 5</v>
      </c>
      <c r="Y4653" s="24"/>
      <c r="Z4653" s="24"/>
    </row>
    <row r="4654" spans="1:26" x14ac:dyDescent="0.25">
      <c r="A4654" s="17">
        <v>4651</v>
      </c>
      <c r="B4654" s="18">
        <v>112</v>
      </c>
      <c r="C4654" s="17" t="s">
        <v>156</v>
      </c>
      <c r="D4654" s="17" t="s">
        <v>188</v>
      </c>
      <c r="E4654" s="17">
        <v>79549</v>
      </c>
      <c r="F4654" s="18"/>
      <c r="G4654" s="18"/>
      <c r="H4654" s="18"/>
      <c r="I4654" s="21" t="s">
        <v>218</v>
      </c>
      <c r="J4654" s="22" t="s">
        <v>254</v>
      </c>
      <c r="K4654" s="22" t="s">
        <v>255</v>
      </c>
      <c r="L4654" s="22" t="s">
        <v>256</v>
      </c>
      <c r="M4654" s="21" t="s">
        <v>222</v>
      </c>
      <c r="N4654" s="19"/>
      <c r="O4654" s="22" t="s">
        <v>256</v>
      </c>
      <c r="P4654" s="31" t="str">
        <f t="shared" si="73"/>
        <v>Galvanized Requiring Replacement</v>
      </c>
      <c r="Q4654" s="40" t="s">
        <v>254</v>
      </c>
      <c r="R4654" s="40" t="s">
        <v>254</v>
      </c>
      <c r="S4654" s="24"/>
      <c r="T4654" s="16"/>
      <c r="U4654" s="41" t="s">
        <v>255</v>
      </c>
      <c r="V4654" s="41" t="s">
        <v>255</v>
      </c>
      <c r="W4654" s="16"/>
      <c r="X4654" s="43" t="str">
        <f>IF((OR((AND('[1]PWS Information'!$E$10="CWS",T4654="Single Family Residence",P4654="Lead")),
(AND('[1]PWS Information'!$E$10="CWS",T4654="Multiple Family Residence",'[1]PWS Information'!$E$11="Yes",P4654="Lead")),
(AND('[1]PWS Information'!$E$10="NTNC",P4654="Lead")))),"Tier 1",
IF((OR((AND('[1]PWS Information'!$E$10="CWS",T4654="Multiple Family Residence",'[1]PWS Information'!$E$11="No",P4654="Lead")),
(AND('[1]PWS Information'!$E$10="CWS",T4654="Other",P4654="Lead")),
(AND(T4654="",P4654="Lead")),
(AND('[1]PWS Information'!$E$10="CWS",T4654="Building",P4654="Lead")))),"Tier 2",
IF((OR((AND('[1]PWS Information'!$E$10="CWS",T4654="Single Family Residence",P4654="Galvanized Requiring Replacement")),
(AND('[1]PWS Information'!$E$10="CWS",T4654="Single Family Residence",P4654="Galvanized Requiring Replacement",Q4654="Yes")),
(AND('[1]PWS Information'!$E$10="NTNC",T4654="Single Family Residence",P4654="Galvanized Requiring Replacement")),
(AND('[1]PWS Information'!$E$10="NTNC",T4654="Single Family Residence",Q4654="Yes")))),"Tier 3",
IF((OR((AND('[1]PWS Information'!$E$10="CWS",T4654="Single Family Residence",R4654="Yes",P4654="Non-Lead", I4654="Non-Lead - Copper",K4654="Before 1989")),
(AND('[1]PWS Information'!$E$10="CWS",T4654="Single Family Residence",R4654="Yes",P4654="Non-Lead", M4654="Non-Lead - Copper",N4654="Before 1989")))),"Tier 4",
IF((OR((AND('[1]PWS Information'!$E$10="NTNC",P4654="Non-Lead")),
(AND('[1]PWS Information'!$E$10="CWS",P4654="Non-Lead",R4654="")),
(AND('[1]PWS Information'!$E$10="CWS",P4654="Non-Lead",R4654="No")),
(AND('[1]PWS Information'!$E$10="CWS",P4654="Non-Lead",R4654="Don't Know")),
(AND('[1]PWS Information'!$E$10="CWS",P4654="Non-Lead", I4654="Non-Lead - Copper", R4654="Yes", K4654="Between 1989 and 2014")),
(AND('[1]PWS Information'!$E$10="CWS",P4654="Non-Lead", I4654="Non-Lead - Copper", R4654="Yes", K4654="After 2014")),
(AND('[1]PWS Information'!$E$10="CWS",P4654="Non-Lead", I4654="Non-Lead - Copper", R4654="Yes", K4654="Unknown")),
(AND('[1]PWS Information'!$E$10="CWS",P4654="Non-Lead", M4654="Non-Lead - Copper", R4654="Yes", N4654="Between 1989 and 2014")),
(AND('[1]PWS Information'!$E$10="CWS",P4654="Non-Lead", M4654="Non-Lead - Copper", R4654="Yes", N4654="After 2014")),
(AND('[1]PWS Information'!$E$10="CWS",P4654="Non-Lead", M4654="Non-Lead - Copper", R4654="Yes", N4654="Unknown")),
(AND('[1]PWS Information'!$E$10="CWS",P4654="Unknown")),
(AND('[1]PWS Information'!$E$10="NTNC",P4654="Unknown")),
(AND('[1]PWS Information'!$E$10="CWS",T4654="Multiple Family Residence",P4654="Galvanized Requiring Replacement")),
(AND('[1]PWS Information'!$E$10="CWS",P4654="Galvanized Requiring Replacement")),
(AND('[1]PWS Information'!$E$10="NTNC",T4654="Multiple Family Residence",P4654="Galvanized Requiring Replacement")))),"Tier 5",
"")))))</f>
        <v>Tier 5</v>
      </c>
      <c r="Y4654" s="24"/>
      <c r="Z4654" s="24"/>
    </row>
    <row r="4655" spans="1:26" x14ac:dyDescent="0.25">
      <c r="A4655" s="17">
        <v>4652</v>
      </c>
      <c r="B4655" s="17">
        <v>201</v>
      </c>
      <c r="C4655" s="17" t="s">
        <v>156</v>
      </c>
      <c r="D4655" s="17" t="s">
        <v>188</v>
      </c>
      <c r="E4655" s="17">
        <v>79549</v>
      </c>
      <c r="F4655" s="17"/>
      <c r="G4655" s="17"/>
      <c r="H4655" s="17"/>
      <c r="I4655" s="21" t="s">
        <v>221</v>
      </c>
      <c r="J4655" s="22" t="s">
        <v>254</v>
      </c>
      <c r="K4655" s="22" t="s">
        <v>255</v>
      </c>
      <c r="L4655" s="22" t="s">
        <v>256</v>
      </c>
      <c r="M4655" s="21" t="s">
        <v>221</v>
      </c>
      <c r="N4655" s="37"/>
      <c r="O4655" s="22" t="s">
        <v>256</v>
      </c>
      <c r="P4655" s="31" t="str">
        <f t="shared" si="73"/>
        <v>Non-Lead</v>
      </c>
      <c r="Q4655" s="40" t="s">
        <v>254</v>
      </c>
      <c r="R4655" s="40" t="s">
        <v>254</v>
      </c>
      <c r="S4655" s="24"/>
      <c r="T4655" s="16"/>
      <c r="U4655" s="41" t="s">
        <v>255</v>
      </c>
      <c r="V4655" s="41" t="s">
        <v>255</v>
      </c>
      <c r="W4655" s="16"/>
      <c r="X4655" s="43" t="str">
        <f>IF((OR((AND('[1]PWS Information'!$E$10="CWS",T4655="Single Family Residence",P4655="Lead")),
(AND('[1]PWS Information'!$E$10="CWS",T4655="Multiple Family Residence",'[1]PWS Information'!$E$11="Yes",P4655="Lead")),
(AND('[1]PWS Information'!$E$10="NTNC",P4655="Lead")))),"Tier 1",
IF((OR((AND('[1]PWS Information'!$E$10="CWS",T4655="Multiple Family Residence",'[1]PWS Information'!$E$11="No",P4655="Lead")),
(AND('[1]PWS Information'!$E$10="CWS",T4655="Other",P4655="Lead")),
(AND(T4655="",P4655="Lead")),
(AND('[1]PWS Information'!$E$10="CWS",T4655="Building",P4655="Lead")))),"Tier 2",
IF((OR((AND('[1]PWS Information'!$E$10="CWS",T4655="Single Family Residence",P4655="Galvanized Requiring Replacement")),
(AND('[1]PWS Information'!$E$10="CWS",T4655="Single Family Residence",P4655="Galvanized Requiring Replacement",Q4655="Yes")),
(AND('[1]PWS Information'!$E$10="NTNC",T4655="Single Family Residence",P4655="Galvanized Requiring Replacement")),
(AND('[1]PWS Information'!$E$10="NTNC",T4655="Single Family Residence",Q4655="Yes")))),"Tier 3",
IF((OR((AND('[1]PWS Information'!$E$10="CWS",T4655="Single Family Residence",R4655="Yes",P4655="Non-Lead", I4655="Non-Lead - Copper",K4655="Before 1989")),
(AND('[1]PWS Information'!$E$10="CWS",T4655="Single Family Residence",R4655="Yes",P4655="Non-Lead", M4655="Non-Lead - Copper",N4655="Before 1989")))),"Tier 4",
IF((OR((AND('[1]PWS Information'!$E$10="NTNC",P4655="Non-Lead")),
(AND('[1]PWS Information'!$E$10="CWS",P4655="Non-Lead",R4655="")),
(AND('[1]PWS Information'!$E$10="CWS",P4655="Non-Lead",R4655="No")),
(AND('[1]PWS Information'!$E$10="CWS",P4655="Non-Lead",R4655="Don't Know")),
(AND('[1]PWS Information'!$E$10="CWS",P4655="Non-Lead", I4655="Non-Lead - Copper", R4655="Yes", K4655="Between 1989 and 2014")),
(AND('[1]PWS Information'!$E$10="CWS",P4655="Non-Lead", I4655="Non-Lead - Copper", R4655="Yes", K4655="After 2014")),
(AND('[1]PWS Information'!$E$10="CWS",P4655="Non-Lead", I4655="Non-Lead - Copper", R4655="Yes", K4655="Unknown")),
(AND('[1]PWS Information'!$E$10="CWS",P4655="Non-Lead", M4655="Non-Lead - Copper", R4655="Yes", N4655="Between 1989 and 2014")),
(AND('[1]PWS Information'!$E$10="CWS",P4655="Non-Lead", M4655="Non-Lead - Copper", R4655="Yes", N4655="After 2014")),
(AND('[1]PWS Information'!$E$10="CWS",P4655="Non-Lead", M4655="Non-Lead - Copper", R4655="Yes", N4655="Unknown")),
(AND('[1]PWS Information'!$E$10="CWS",P4655="Unknown")),
(AND('[1]PWS Information'!$E$10="NTNC",P4655="Unknown")),
(AND('[1]PWS Information'!$E$10="CWS",T4655="Multiple Family Residence",P4655="Galvanized Requiring Replacement")),
(AND('[1]PWS Information'!$E$10="CWS",P4655="Galvanized Requiring Replacement")),
(AND('[1]PWS Information'!$E$10="NTNC",T4655="Multiple Family Residence",P4655="Galvanized Requiring Replacement")))),"Tier 5",
"")))))</f>
        <v>Tier 5</v>
      </c>
      <c r="Y4655" s="24"/>
      <c r="Z4655" s="24"/>
    </row>
    <row r="4656" spans="1:26" x14ac:dyDescent="0.25">
      <c r="A4656" s="17">
        <v>4653</v>
      </c>
      <c r="B4656" s="17">
        <v>202</v>
      </c>
      <c r="C4656" s="17" t="s">
        <v>156</v>
      </c>
      <c r="D4656" s="17" t="s">
        <v>188</v>
      </c>
      <c r="E4656" s="17">
        <v>79549</v>
      </c>
      <c r="F4656" s="17"/>
      <c r="G4656" s="17"/>
      <c r="H4656" s="17"/>
      <c r="I4656" s="21" t="s">
        <v>218</v>
      </c>
      <c r="J4656" s="22" t="s">
        <v>254</v>
      </c>
      <c r="K4656" s="22" t="s">
        <v>255</v>
      </c>
      <c r="L4656" s="22" t="s">
        <v>256</v>
      </c>
      <c r="M4656" s="21" t="s">
        <v>222</v>
      </c>
      <c r="N4656" s="19"/>
      <c r="O4656" s="22" t="s">
        <v>256</v>
      </c>
      <c r="P4656" s="31" t="str">
        <f t="shared" si="73"/>
        <v>Galvanized Requiring Replacement</v>
      </c>
      <c r="Q4656" s="40" t="s">
        <v>254</v>
      </c>
      <c r="R4656" s="40" t="s">
        <v>254</v>
      </c>
      <c r="S4656" s="24"/>
      <c r="T4656" s="16"/>
      <c r="U4656" s="41" t="s">
        <v>255</v>
      </c>
      <c r="V4656" s="41" t="s">
        <v>255</v>
      </c>
      <c r="W4656" s="16"/>
      <c r="X4656" s="43" t="str">
        <f>IF((OR((AND('[1]PWS Information'!$E$10="CWS",T4656="Single Family Residence",P4656="Lead")),
(AND('[1]PWS Information'!$E$10="CWS",T4656="Multiple Family Residence",'[1]PWS Information'!$E$11="Yes",P4656="Lead")),
(AND('[1]PWS Information'!$E$10="NTNC",P4656="Lead")))),"Tier 1",
IF((OR((AND('[1]PWS Information'!$E$10="CWS",T4656="Multiple Family Residence",'[1]PWS Information'!$E$11="No",P4656="Lead")),
(AND('[1]PWS Information'!$E$10="CWS",T4656="Other",P4656="Lead")),
(AND(T4656="",P4656="Lead")),
(AND('[1]PWS Information'!$E$10="CWS",T4656="Building",P4656="Lead")))),"Tier 2",
IF((OR((AND('[1]PWS Information'!$E$10="CWS",T4656="Single Family Residence",P4656="Galvanized Requiring Replacement")),
(AND('[1]PWS Information'!$E$10="CWS",T4656="Single Family Residence",P4656="Galvanized Requiring Replacement",Q4656="Yes")),
(AND('[1]PWS Information'!$E$10="NTNC",T4656="Single Family Residence",P4656="Galvanized Requiring Replacement")),
(AND('[1]PWS Information'!$E$10="NTNC",T4656="Single Family Residence",Q4656="Yes")))),"Tier 3",
IF((OR((AND('[1]PWS Information'!$E$10="CWS",T4656="Single Family Residence",R4656="Yes",P4656="Non-Lead", I4656="Non-Lead - Copper",K4656="Before 1989")),
(AND('[1]PWS Information'!$E$10="CWS",T4656="Single Family Residence",R4656="Yes",P4656="Non-Lead", M4656="Non-Lead - Copper",N4656="Before 1989")))),"Tier 4",
IF((OR((AND('[1]PWS Information'!$E$10="NTNC",P4656="Non-Lead")),
(AND('[1]PWS Information'!$E$10="CWS",P4656="Non-Lead",R4656="")),
(AND('[1]PWS Information'!$E$10="CWS",P4656="Non-Lead",R4656="No")),
(AND('[1]PWS Information'!$E$10="CWS",P4656="Non-Lead",R4656="Don't Know")),
(AND('[1]PWS Information'!$E$10="CWS",P4656="Non-Lead", I4656="Non-Lead - Copper", R4656="Yes", K4656="Between 1989 and 2014")),
(AND('[1]PWS Information'!$E$10="CWS",P4656="Non-Lead", I4656="Non-Lead - Copper", R4656="Yes", K4656="After 2014")),
(AND('[1]PWS Information'!$E$10="CWS",P4656="Non-Lead", I4656="Non-Lead - Copper", R4656="Yes", K4656="Unknown")),
(AND('[1]PWS Information'!$E$10="CWS",P4656="Non-Lead", M4656="Non-Lead - Copper", R4656="Yes", N4656="Between 1989 and 2014")),
(AND('[1]PWS Information'!$E$10="CWS",P4656="Non-Lead", M4656="Non-Lead - Copper", R4656="Yes", N4656="After 2014")),
(AND('[1]PWS Information'!$E$10="CWS",P4656="Non-Lead", M4656="Non-Lead - Copper", R4656="Yes", N4656="Unknown")),
(AND('[1]PWS Information'!$E$10="CWS",P4656="Unknown")),
(AND('[1]PWS Information'!$E$10="NTNC",P4656="Unknown")),
(AND('[1]PWS Information'!$E$10="CWS",T4656="Multiple Family Residence",P4656="Galvanized Requiring Replacement")),
(AND('[1]PWS Information'!$E$10="CWS",P4656="Galvanized Requiring Replacement")),
(AND('[1]PWS Information'!$E$10="NTNC",T4656="Multiple Family Residence",P4656="Galvanized Requiring Replacement")))),"Tier 5",
"")))))</f>
        <v>Tier 5</v>
      </c>
      <c r="Y4656" s="24"/>
      <c r="Z4656" s="24"/>
    </row>
    <row r="4657" spans="1:26" x14ac:dyDescent="0.25">
      <c r="A4657" s="17">
        <v>4654</v>
      </c>
      <c r="B4657" s="17">
        <v>207</v>
      </c>
      <c r="C4657" s="17" t="s">
        <v>156</v>
      </c>
      <c r="D4657" s="17" t="s">
        <v>188</v>
      </c>
      <c r="E4657" s="17">
        <v>79549</v>
      </c>
      <c r="F4657" s="17"/>
      <c r="G4657" s="17"/>
      <c r="H4657" s="17"/>
      <c r="I4657" s="21" t="s">
        <v>221</v>
      </c>
      <c r="J4657" s="22" t="s">
        <v>254</v>
      </c>
      <c r="K4657" s="22" t="s">
        <v>255</v>
      </c>
      <c r="L4657" s="22" t="s">
        <v>256</v>
      </c>
      <c r="M4657" s="21" t="s">
        <v>218</v>
      </c>
      <c r="N4657" s="19"/>
      <c r="O4657" s="22" t="s">
        <v>256</v>
      </c>
      <c r="P4657" s="31" t="str">
        <f t="shared" si="73"/>
        <v>Non-Lead</v>
      </c>
      <c r="Q4657" s="40" t="s">
        <v>254</v>
      </c>
      <c r="R4657" s="40" t="s">
        <v>254</v>
      </c>
      <c r="S4657" s="24"/>
      <c r="T4657" s="16"/>
      <c r="U4657" s="41" t="s">
        <v>255</v>
      </c>
      <c r="V4657" s="41" t="s">
        <v>255</v>
      </c>
      <c r="W4657" s="16"/>
      <c r="X4657" s="43" t="str">
        <f>IF((OR((AND('[1]PWS Information'!$E$10="CWS",T4657="Single Family Residence",P4657="Lead")),
(AND('[1]PWS Information'!$E$10="CWS",T4657="Multiple Family Residence",'[1]PWS Information'!$E$11="Yes",P4657="Lead")),
(AND('[1]PWS Information'!$E$10="NTNC",P4657="Lead")))),"Tier 1",
IF((OR((AND('[1]PWS Information'!$E$10="CWS",T4657="Multiple Family Residence",'[1]PWS Information'!$E$11="No",P4657="Lead")),
(AND('[1]PWS Information'!$E$10="CWS",T4657="Other",P4657="Lead")),
(AND(T4657="",P4657="Lead")),
(AND('[1]PWS Information'!$E$10="CWS",T4657="Building",P4657="Lead")))),"Tier 2",
IF((OR((AND('[1]PWS Information'!$E$10="CWS",T4657="Single Family Residence",P4657="Galvanized Requiring Replacement")),
(AND('[1]PWS Information'!$E$10="CWS",T4657="Single Family Residence",P4657="Galvanized Requiring Replacement",Q4657="Yes")),
(AND('[1]PWS Information'!$E$10="NTNC",T4657="Single Family Residence",P4657="Galvanized Requiring Replacement")),
(AND('[1]PWS Information'!$E$10="NTNC",T4657="Single Family Residence",Q4657="Yes")))),"Tier 3",
IF((OR((AND('[1]PWS Information'!$E$10="CWS",T4657="Single Family Residence",R4657="Yes",P4657="Non-Lead", I4657="Non-Lead - Copper",K4657="Before 1989")),
(AND('[1]PWS Information'!$E$10="CWS",T4657="Single Family Residence",R4657="Yes",P4657="Non-Lead", M4657="Non-Lead - Copper",N4657="Before 1989")))),"Tier 4",
IF((OR((AND('[1]PWS Information'!$E$10="NTNC",P4657="Non-Lead")),
(AND('[1]PWS Information'!$E$10="CWS",P4657="Non-Lead",R4657="")),
(AND('[1]PWS Information'!$E$10="CWS",P4657="Non-Lead",R4657="No")),
(AND('[1]PWS Information'!$E$10="CWS",P4657="Non-Lead",R4657="Don't Know")),
(AND('[1]PWS Information'!$E$10="CWS",P4657="Non-Lead", I4657="Non-Lead - Copper", R4657="Yes", K4657="Between 1989 and 2014")),
(AND('[1]PWS Information'!$E$10="CWS",P4657="Non-Lead", I4657="Non-Lead - Copper", R4657="Yes", K4657="After 2014")),
(AND('[1]PWS Information'!$E$10="CWS",P4657="Non-Lead", I4657="Non-Lead - Copper", R4657="Yes", K4657="Unknown")),
(AND('[1]PWS Information'!$E$10="CWS",P4657="Non-Lead", M4657="Non-Lead - Copper", R4657="Yes", N4657="Between 1989 and 2014")),
(AND('[1]PWS Information'!$E$10="CWS",P4657="Non-Lead", M4657="Non-Lead - Copper", R4657="Yes", N4657="After 2014")),
(AND('[1]PWS Information'!$E$10="CWS",P4657="Non-Lead", M4657="Non-Lead - Copper", R4657="Yes", N4657="Unknown")),
(AND('[1]PWS Information'!$E$10="CWS",P4657="Unknown")),
(AND('[1]PWS Information'!$E$10="NTNC",P4657="Unknown")),
(AND('[1]PWS Information'!$E$10="CWS",T4657="Multiple Family Residence",P4657="Galvanized Requiring Replacement")),
(AND('[1]PWS Information'!$E$10="CWS",P4657="Galvanized Requiring Replacement")),
(AND('[1]PWS Information'!$E$10="NTNC",T4657="Multiple Family Residence",P4657="Galvanized Requiring Replacement")))),"Tier 5",
"")))))</f>
        <v>Tier 5</v>
      </c>
      <c r="Y4657" s="24"/>
      <c r="Z4657" s="24"/>
    </row>
    <row r="4658" spans="1:26" x14ac:dyDescent="0.25">
      <c r="A4658" s="17">
        <v>4655</v>
      </c>
      <c r="B4658" s="17">
        <v>208</v>
      </c>
      <c r="C4658" s="17" t="s">
        <v>156</v>
      </c>
      <c r="D4658" s="17" t="s">
        <v>188</v>
      </c>
      <c r="E4658" s="17">
        <v>79549</v>
      </c>
      <c r="F4658" s="17"/>
      <c r="G4658" s="17"/>
      <c r="H4658" s="17"/>
      <c r="I4658" s="21" t="s">
        <v>219</v>
      </c>
      <c r="J4658" s="22" t="s">
        <v>254</v>
      </c>
      <c r="K4658" s="22" t="s">
        <v>255</v>
      </c>
      <c r="L4658" s="22"/>
      <c r="M4658" s="21" t="s">
        <v>219</v>
      </c>
      <c r="N4658" s="37"/>
      <c r="O4658" s="22"/>
      <c r="P4658" s="31" t="str">
        <f t="shared" si="73"/>
        <v>Unknown</v>
      </c>
      <c r="Q4658" s="40" t="s">
        <v>254</v>
      </c>
      <c r="R4658" s="40" t="s">
        <v>254</v>
      </c>
      <c r="S4658" s="24"/>
      <c r="T4658" s="16"/>
      <c r="U4658" s="41" t="s">
        <v>255</v>
      </c>
      <c r="V4658" s="41" t="s">
        <v>255</v>
      </c>
      <c r="W4658" s="16"/>
      <c r="X4658" s="43" t="str">
        <f>IF((OR((AND('[1]PWS Information'!$E$10="CWS",T4658="Single Family Residence",P4658="Lead")),
(AND('[1]PWS Information'!$E$10="CWS",T4658="Multiple Family Residence",'[1]PWS Information'!$E$11="Yes",P4658="Lead")),
(AND('[1]PWS Information'!$E$10="NTNC",P4658="Lead")))),"Tier 1",
IF((OR((AND('[1]PWS Information'!$E$10="CWS",T4658="Multiple Family Residence",'[1]PWS Information'!$E$11="No",P4658="Lead")),
(AND('[1]PWS Information'!$E$10="CWS",T4658="Other",P4658="Lead")),
(AND(T4658="",P4658="Lead")),
(AND('[1]PWS Information'!$E$10="CWS",T4658="Building",P4658="Lead")))),"Tier 2",
IF((OR((AND('[1]PWS Information'!$E$10="CWS",T4658="Single Family Residence",P4658="Galvanized Requiring Replacement")),
(AND('[1]PWS Information'!$E$10="CWS",T4658="Single Family Residence",P4658="Galvanized Requiring Replacement",Q4658="Yes")),
(AND('[1]PWS Information'!$E$10="NTNC",T4658="Single Family Residence",P4658="Galvanized Requiring Replacement")),
(AND('[1]PWS Information'!$E$10="NTNC",T4658="Single Family Residence",Q4658="Yes")))),"Tier 3",
IF((OR((AND('[1]PWS Information'!$E$10="CWS",T4658="Single Family Residence",R4658="Yes",P4658="Non-Lead", I4658="Non-Lead - Copper",K4658="Before 1989")),
(AND('[1]PWS Information'!$E$10="CWS",T4658="Single Family Residence",R4658="Yes",P4658="Non-Lead", M4658="Non-Lead - Copper",N4658="Before 1989")))),"Tier 4",
IF((OR((AND('[1]PWS Information'!$E$10="NTNC",P4658="Non-Lead")),
(AND('[1]PWS Information'!$E$10="CWS",P4658="Non-Lead",R4658="")),
(AND('[1]PWS Information'!$E$10="CWS",P4658="Non-Lead",R4658="No")),
(AND('[1]PWS Information'!$E$10="CWS",P4658="Non-Lead",R4658="Don't Know")),
(AND('[1]PWS Information'!$E$10="CWS",P4658="Non-Lead", I4658="Non-Lead - Copper", R4658="Yes", K4658="Between 1989 and 2014")),
(AND('[1]PWS Information'!$E$10="CWS",P4658="Non-Lead", I4658="Non-Lead - Copper", R4658="Yes", K4658="After 2014")),
(AND('[1]PWS Information'!$E$10="CWS",P4658="Non-Lead", I4658="Non-Lead - Copper", R4658="Yes", K4658="Unknown")),
(AND('[1]PWS Information'!$E$10="CWS",P4658="Non-Lead", M4658="Non-Lead - Copper", R4658="Yes", N4658="Between 1989 and 2014")),
(AND('[1]PWS Information'!$E$10="CWS",P4658="Non-Lead", M4658="Non-Lead - Copper", R4658="Yes", N4658="After 2014")),
(AND('[1]PWS Information'!$E$10="CWS",P4658="Non-Lead", M4658="Non-Lead - Copper", R4658="Yes", N4658="Unknown")),
(AND('[1]PWS Information'!$E$10="CWS",P4658="Unknown")),
(AND('[1]PWS Information'!$E$10="NTNC",P4658="Unknown")),
(AND('[1]PWS Information'!$E$10="CWS",T4658="Multiple Family Residence",P4658="Galvanized Requiring Replacement")),
(AND('[1]PWS Information'!$E$10="CWS",P4658="Galvanized Requiring Replacement")),
(AND('[1]PWS Information'!$E$10="NTNC",T4658="Multiple Family Residence",P4658="Galvanized Requiring Replacement")))),"Tier 5",
"")))))</f>
        <v>Tier 5</v>
      </c>
      <c r="Y4658" s="24"/>
      <c r="Z4658" s="24"/>
    </row>
    <row r="4659" spans="1:26" x14ac:dyDescent="0.25">
      <c r="A4659" s="17">
        <v>4656</v>
      </c>
      <c r="B4659" s="17">
        <v>211</v>
      </c>
      <c r="C4659" s="17" t="s">
        <v>156</v>
      </c>
      <c r="D4659" s="17" t="s">
        <v>188</v>
      </c>
      <c r="E4659" s="17">
        <v>79549</v>
      </c>
      <c r="F4659" s="17"/>
      <c r="G4659" s="17"/>
      <c r="H4659" s="17"/>
      <c r="I4659" s="21" t="s">
        <v>221</v>
      </c>
      <c r="J4659" s="22" t="s">
        <v>254</v>
      </c>
      <c r="K4659" s="22" t="s">
        <v>255</v>
      </c>
      <c r="L4659" s="22" t="s">
        <v>256</v>
      </c>
      <c r="M4659" s="21" t="s">
        <v>222</v>
      </c>
      <c r="N4659" s="37"/>
      <c r="O4659" s="22" t="s">
        <v>256</v>
      </c>
      <c r="P4659" s="31" t="str">
        <f t="shared" si="73"/>
        <v>Galvanized Requiring Replacement</v>
      </c>
      <c r="Q4659" s="40" t="s">
        <v>254</v>
      </c>
      <c r="R4659" s="40" t="s">
        <v>254</v>
      </c>
      <c r="S4659" s="24"/>
      <c r="T4659" s="16"/>
      <c r="U4659" s="41" t="s">
        <v>255</v>
      </c>
      <c r="V4659" s="41" t="s">
        <v>255</v>
      </c>
      <c r="W4659" s="16"/>
      <c r="X4659" s="43" t="str">
        <f>IF((OR((AND('[1]PWS Information'!$E$10="CWS",T4659="Single Family Residence",P4659="Lead")),
(AND('[1]PWS Information'!$E$10="CWS",T4659="Multiple Family Residence",'[1]PWS Information'!$E$11="Yes",P4659="Lead")),
(AND('[1]PWS Information'!$E$10="NTNC",P4659="Lead")))),"Tier 1",
IF((OR((AND('[1]PWS Information'!$E$10="CWS",T4659="Multiple Family Residence",'[1]PWS Information'!$E$11="No",P4659="Lead")),
(AND('[1]PWS Information'!$E$10="CWS",T4659="Other",P4659="Lead")),
(AND(T4659="",P4659="Lead")),
(AND('[1]PWS Information'!$E$10="CWS",T4659="Building",P4659="Lead")))),"Tier 2",
IF((OR((AND('[1]PWS Information'!$E$10="CWS",T4659="Single Family Residence",P4659="Galvanized Requiring Replacement")),
(AND('[1]PWS Information'!$E$10="CWS",T4659="Single Family Residence",P4659="Galvanized Requiring Replacement",Q4659="Yes")),
(AND('[1]PWS Information'!$E$10="NTNC",T4659="Single Family Residence",P4659="Galvanized Requiring Replacement")),
(AND('[1]PWS Information'!$E$10="NTNC",T4659="Single Family Residence",Q4659="Yes")))),"Tier 3",
IF((OR((AND('[1]PWS Information'!$E$10="CWS",T4659="Single Family Residence",R4659="Yes",P4659="Non-Lead", I4659="Non-Lead - Copper",K4659="Before 1989")),
(AND('[1]PWS Information'!$E$10="CWS",T4659="Single Family Residence",R4659="Yes",P4659="Non-Lead", M4659="Non-Lead - Copper",N4659="Before 1989")))),"Tier 4",
IF((OR((AND('[1]PWS Information'!$E$10="NTNC",P4659="Non-Lead")),
(AND('[1]PWS Information'!$E$10="CWS",P4659="Non-Lead",R4659="")),
(AND('[1]PWS Information'!$E$10="CWS",P4659="Non-Lead",R4659="No")),
(AND('[1]PWS Information'!$E$10="CWS",P4659="Non-Lead",R4659="Don't Know")),
(AND('[1]PWS Information'!$E$10="CWS",P4659="Non-Lead", I4659="Non-Lead - Copper", R4659="Yes", K4659="Between 1989 and 2014")),
(AND('[1]PWS Information'!$E$10="CWS",P4659="Non-Lead", I4659="Non-Lead - Copper", R4659="Yes", K4659="After 2014")),
(AND('[1]PWS Information'!$E$10="CWS",P4659="Non-Lead", I4659="Non-Lead - Copper", R4659="Yes", K4659="Unknown")),
(AND('[1]PWS Information'!$E$10="CWS",P4659="Non-Lead", M4659="Non-Lead - Copper", R4659="Yes", N4659="Between 1989 and 2014")),
(AND('[1]PWS Information'!$E$10="CWS",P4659="Non-Lead", M4659="Non-Lead - Copper", R4659="Yes", N4659="After 2014")),
(AND('[1]PWS Information'!$E$10="CWS",P4659="Non-Lead", M4659="Non-Lead - Copper", R4659="Yes", N4659="Unknown")),
(AND('[1]PWS Information'!$E$10="CWS",P4659="Unknown")),
(AND('[1]PWS Information'!$E$10="NTNC",P4659="Unknown")),
(AND('[1]PWS Information'!$E$10="CWS",T4659="Multiple Family Residence",P4659="Galvanized Requiring Replacement")),
(AND('[1]PWS Information'!$E$10="CWS",P4659="Galvanized Requiring Replacement")),
(AND('[1]PWS Information'!$E$10="NTNC",T4659="Multiple Family Residence",P4659="Galvanized Requiring Replacement")))),"Tier 5",
"")))))</f>
        <v>Tier 5</v>
      </c>
      <c r="Y4659" s="24"/>
      <c r="Z4659" s="24"/>
    </row>
    <row r="4660" spans="1:26" x14ac:dyDescent="0.25">
      <c r="A4660" s="17">
        <v>4657</v>
      </c>
      <c r="B4660" s="18">
        <v>212</v>
      </c>
      <c r="C4660" s="18" t="s">
        <v>156</v>
      </c>
      <c r="D4660" s="18" t="s">
        <v>188</v>
      </c>
      <c r="E4660" s="18">
        <v>79549</v>
      </c>
      <c r="F4660" s="18"/>
      <c r="G4660" s="18"/>
      <c r="H4660" s="18"/>
      <c r="I4660" s="21" t="s">
        <v>221</v>
      </c>
      <c r="J4660" s="22" t="s">
        <v>254</v>
      </c>
      <c r="K4660" s="22" t="s">
        <v>255</v>
      </c>
      <c r="L4660" s="22" t="s">
        <v>256</v>
      </c>
      <c r="M4660" s="21" t="s">
        <v>218</v>
      </c>
      <c r="N4660" s="19"/>
      <c r="O4660" s="22" t="s">
        <v>256</v>
      </c>
      <c r="P4660" s="31" t="str">
        <f t="shared" si="73"/>
        <v>Non-Lead</v>
      </c>
      <c r="Q4660" s="40" t="s">
        <v>254</v>
      </c>
      <c r="R4660" s="40" t="s">
        <v>254</v>
      </c>
      <c r="S4660" s="24"/>
      <c r="T4660" s="16"/>
      <c r="U4660" s="41" t="s">
        <v>255</v>
      </c>
      <c r="V4660" s="41" t="s">
        <v>255</v>
      </c>
      <c r="W4660" s="16"/>
      <c r="X4660" s="43" t="str">
        <f>IF((OR((AND('[1]PWS Information'!$E$10="CWS",T4660="Single Family Residence",P4660="Lead")),
(AND('[1]PWS Information'!$E$10="CWS",T4660="Multiple Family Residence",'[1]PWS Information'!$E$11="Yes",P4660="Lead")),
(AND('[1]PWS Information'!$E$10="NTNC",P4660="Lead")))),"Tier 1",
IF((OR((AND('[1]PWS Information'!$E$10="CWS",T4660="Multiple Family Residence",'[1]PWS Information'!$E$11="No",P4660="Lead")),
(AND('[1]PWS Information'!$E$10="CWS",T4660="Other",P4660="Lead")),
(AND(T4660="",P4660="Lead")),
(AND('[1]PWS Information'!$E$10="CWS",T4660="Building",P4660="Lead")))),"Tier 2",
IF((OR((AND('[1]PWS Information'!$E$10="CWS",T4660="Single Family Residence",P4660="Galvanized Requiring Replacement")),
(AND('[1]PWS Information'!$E$10="CWS",T4660="Single Family Residence",P4660="Galvanized Requiring Replacement",Q4660="Yes")),
(AND('[1]PWS Information'!$E$10="NTNC",T4660="Single Family Residence",P4660="Galvanized Requiring Replacement")),
(AND('[1]PWS Information'!$E$10="NTNC",T4660="Single Family Residence",Q4660="Yes")))),"Tier 3",
IF((OR((AND('[1]PWS Information'!$E$10="CWS",T4660="Single Family Residence",R4660="Yes",P4660="Non-Lead", I4660="Non-Lead - Copper",K4660="Before 1989")),
(AND('[1]PWS Information'!$E$10="CWS",T4660="Single Family Residence",R4660="Yes",P4660="Non-Lead", M4660="Non-Lead - Copper",N4660="Before 1989")))),"Tier 4",
IF((OR((AND('[1]PWS Information'!$E$10="NTNC",P4660="Non-Lead")),
(AND('[1]PWS Information'!$E$10="CWS",P4660="Non-Lead",R4660="")),
(AND('[1]PWS Information'!$E$10="CWS",P4660="Non-Lead",R4660="No")),
(AND('[1]PWS Information'!$E$10="CWS",P4660="Non-Lead",R4660="Don't Know")),
(AND('[1]PWS Information'!$E$10="CWS",P4660="Non-Lead", I4660="Non-Lead - Copper", R4660="Yes", K4660="Between 1989 and 2014")),
(AND('[1]PWS Information'!$E$10="CWS",P4660="Non-Lead", I4660="Non-Lead - Copper", R4660="Yes", K4660="After 2014")),
(AND('[1]PWS Information'!$E$10="CWS",P4660="Non-Lead", I4660="Non-Lead - Copper", R4660="Yes", K4660="Unknown")),
(AND('[1]PWS Information'!$E$10="CWS",P4660="Non-Lead", M4660="Non-Lead - Copper", R4660="Yes", N4660="Between 1989 and 2014")),
(AND('[1]PWS Information'!$E$10="CWS",P4660="Non-Lead", M4660="Non-Lead - Copper", R4660="Yes", N4660="After 2014")),
(AND('[1]PWS Information'!$E$10="CWS",P4660="Non-Lead", M4660="Non-Lead - Copper", R4660="Yes", N4660="Unknown")),
(AND('[1]PWS Information'!$E$10="CWS",P4660="Unknown")),
(AND('[1]PWS Information'!$E$10="NTNC",P4660="Unknown")),
(AND('[1]PWS Information'!$E$10="CWS",T4660="Multiple Family Residence",P4660="Galvanized Requiring Replacement")),
(AND('[1]PWS Information'!$E$10="CWS",P4660="Galvanized Requiring Replacement")),
(AND('[1]PWS Information'!$E$10="NTNC",T4660="Multiple Family Residence",P4660="Galvanized Requiring Replacement")))),"Tier 5",
"")))))</f>
        <v>Tier 5</v>
      </c>
      <c r="Y4660" s="24"/>
      <c r="Z4660" s="24"/>
    </row>
    <row r="4661" spans="1:26" x14ac:dyDescent="0.25">
      <c r="A4661" s="17">
        <v>4658</v>
      </c>
      <c r="B4661" s="17">
        <v>5208</v>
      </c>
      <c r="C4661" s="17" t="s">
        <v>242</v>
      </c>
      <c r="D4661" s="17" t="s">
        <v>188</v>
      </c>
      <c r="E4661" s="17">
        <v>79549</v>
      </c>
      <c r="F4661" s="17"/>
      <c r="G4661" s="17"/>
      <c r="H4661" s="17"/>
      <c r="I4661" s="21" t="s">
        <v>221</v>
      </c>
      <c r="J4661" s="22" t="s">
        <v>254</v>
      </c>
      <c r="K4661" s="22" t="s">
        <v>255</v>
      </c>
      <c r="L4661" s="22" t="s">
        <v>256</v>
      </c>
      <c r="M4661" s="21" t="s">
        <v>221</v>
      </c>
      <c r="N4661" s="19"/>
      <c r="O4661" s="22" t="s">
        <v>256</v>
      </c>
      <c r="P4661" s="31" t="str">
        <f t="shared" si="73"/>
        <v>Non-Lead</v>
      </c>
      <c r="Q4661" s="40" t="s">
        <v>254</v>
      </c>
      <c r="R4661" s="40" t="s">
        <v>254</v>
      </c>
      <c r="S4661" s="24"/>
      <c r="T4661" s="16"/>
      <c r="U4661" s="41" t="s">
        <v>255</v>
      </c>
      <c r="V4661" s="41" t="s">
        <v>255</v>
      </c>
      <c r="W4661" s="16"/>
      <c r="X4661" s="43" t="str">
        <f>IF((OR((AND('[1]PWS Information'!$E$10="CWS",T4661="Single Family Residence",P4661="Lead")),
(AND('[1]PWS Information'!$E$10="CWS",T4661="Multiple Family Residence",'[1]PWS Information'!$E$11="Yes",P4661="Lead")),
(AND('[1]PWS Information'!$E$10="NTNC",P4661="Lead")))),"Tier 1",
IF((OR((AND('[1]PWS Information'!$E$10="CWS",T4661="Multiple Family Residence",'[1]PWS Information'!$E$11="No",P4661="Lead")),
(AND('[1]PWS Information'!$E$10="CWS",T4661="Other",P4661="Lead")),
(AND(T4661="",P4661="Lead")),
(AND('[1]PWS Information'!$E$10="CWS",T4661="Building",P4661="Lead")))),"Tier 2",
IF((OR((AND('[1]PWS Information'!$E$10="CWS",T4661="Single Family Residence",P4661="Galvanized Requiring Replacement")),
(AND('[1]PWS Information'!$E$10="CWS",T4661="Single Family Residence",P4661="Galvanized Requiring Replacement",Q4661="Yes")),
(AND('[1]PWS Information'!$E$10="NTNC",T4661="Single Family Residence",P4661="Galvanized Requiring Replacement")),
(AND('[1]PWS Information'!$E$10="NTNC",T4661="Single Family Residence",Q4661="Yes")))),"Tier 3",
IF((OR((AND('[1]PWS Information'!$E$10="CWS",T4661="Single Family Residence",R4661="Yes",P4661="Non-Lead", I4661="Non-Lead - Copper",K4661="Before 1989")),
(AND('[1]PWS Information'!$E$10="CWS",T4661="Single Family Residence",R4661="Yes",P4661="Non-Lead", M4661="Non-Lead - Copper",N4661="Before 1989")))),"Tier 4",
IF((OR((AND('[1]PWS Information'!$E$10="NTNC",P4661="Non-Lead")),
(AND('[1]PWS Information'!$E$10="CWS",P4661="Non-Lead",R4661="")),
(AND('[1]PWS Information'!$E$10="CWS",P4661="Non-Lead",R4661="No")),
(AND('[1]PWS Information'!$E$10="CWS",P4661="Non-Lead",R4661="Don't Know")),
(AND('[1]PWS Information'!$E$10="CWS",P4661="Non-Lead", I4661="Non-Lead - Copper", R4661="Yes", K4661="Between 1989 and 2014")),
(AND('[1]PWS Information'!$E$10="CWS",P4661="Non-Lead", I4661="Non-Lead - Copper", R4661="Yes", K4661="After 2014")),
(AND('[1]PWS Information'!$E$10="CWS",P4661="Non-Lead", I4661="Non-Lead - Copper", R4661="Yes", K4661="Unknown")),
(AND('[1]PWS Information'!$E$10="CWS",P4661="Non-Lead", M4661="Non-Lead - Copper", R4661="Yes", N4661="Between 1989 and 2014")),
(AND('[1]PWS Information'!$E$10="CWS",P4661="Non-Lead", M4661="Non-Lead - Copper", R4661="Yes", N4661="After 2014")),
(AND('[1]PWS Information'!$E$10="CWS",P4661="Non-Lead", M4661="Non-Lead - Copper", R4661="Yes", N4661="Unknown")),
(AND('[1]PWS Information'!$E$10="CWS",P4661="Unknown")),
(AND('[1]PWS Information'!$E$10="NTNC",P4661="Unknown")),
(AND('[1]PWS Information'!$E$10="CWS",T4661="Multiple Family Residence",P4661="Galvanized Requiring Replacement")),
(AND('[1]PWS Information'!$E$10="CWS",P4661="Galvanized Requiring Replacement")),
(AND('[1]PWS Information'!$E$10="NTNC",T4661="Multiple Family Residence",P4661="Galvanized Requiring Replacement")))),"Tier 5",
"")))))</f>
        <v>Tier 5</v>
      </c>
      <c r="Y4661" s="24"/>
      <c r="Z4661" s="24"/>
    </row>
    <row r="4662" spans="1:26" x14ac:dyDescent="0.25">
      <c r="A4662" s="17">
        <v>4659</v>
      </c>
      <c r="B4662" s="18">
        <v>5209</v>
      </c>
      <c r="C4662" s="17" t="s">
        <v>242</v>
      </c>
      <c r="D4662" s="18" t="s">
        <v>188</v>
      </c>
      <c r="E4662" s="18">
        <v>79549</v>
      </c>
      <c r="F4662" s="18"/>
      <c r="G4662" s="18"/>
      <c r="H4662" s="18"/>
      <c r="I4662" s="21" t="s">
        <v>218</v>
      </c>
      <c r="J4662" s="22" t="s">
        <v>254</v>
      </c>
      <c r="K4662" s="22" t="s">
        <v>255</v>
      </c>
      <c r="L4662" s="22" t="s">
        <v>256</v>
      </c>
      <c r="M4662" s="21" t="s">
        <v>218</v>
      </c>
      <c r="N4662" s="19"/>
      <c r="O4662" s="22" t="s">
        <v>256</v>
      </c>
      <c r="P4662" s="31" t="str">
        <f t="shared" si="73"/>
        <v>Non-Lead</v>
      </c>
      <c r="Q4662" s="40" t="s">
        <v>254</v>
      </c>
      <c r="R4662" s="40" t="s">
        <v>254</v>
      </c>
      <c r="S4662" s="24"/>
      <c r="T4662" s="16"/>
      <c r="U4662" s="41" t="s">
        <v>255</v>
      </c>
      <c r="V4662" s="41" t="s">
        <v>255</v>
      </c>
      <c r="W4662" s="16"/>
      <c r="X4662" s="43" t="str">
        <f>IF((OR((AND('[1]PWS Information'!$E$10="CWS",T4662="Single Family Residence",P4662="Lead")),
(AND('[1]PWS Information'!$E$10="CWS",T4662="Multiple Family Residence",'[1]PWS Information'!$E$11="Yes",P4662="Lead")),
(AND('[1]PWS Information'!$E$10="NTNC",P4662="Lead")))),"Tier 1",
IF((OR((AND('[1]PWS Information'!$E$10="CWS",T4662="Multiple Family Residence",'[1]PWS Information'!$E$11="No",P4662="Lead")),
(AND('[1]PWS Information'!$E$10="CWS",T4662="Other",P4662="Lead")),
(AND(T4662="",P4662="Lead")),
(AND('[1]PWS Information'!$E$10="CWS",T4662="Building",P4662="Lead")))),"Tier 2",
IF((OR((AND('[1]PWS Information'!$E$10="CWS",T4662="Single Family Residence",P4662="Galvanized Requiring Replacement")),
(AND('[1]PWS Information'!$E$10="CWS",T4662="Single Family Residence",P4662="Galvanized Requiring Replacement",Q4662="Yes")),
(AND('[1]PWS Information'!$E$10="NTNC",T4662="Single Family Residence",P4662="Galvanized Requiring Replacement")),
(AND('[1]PWS Information'!$E$10="NTNC",T4662="Single Family Residence",Q4662="Yes")))),"Tier 3",
IF((OR((AND('[1]PWS Information'!$E$10="CWS",T4662="Single Family Residence",R4662="Yes",P4662="Non-Lead", I4662="Non-Lead - Copper",K4662="Before 1989")),
(AND('[1]PWS Information'!$E$10="CWS",T4662="Single Family Residence",R4662="Yes",P4662="Non-Lead", M4662="Non-Lead - Copper",N4662="Before 1989")))),"Tier 4",
IF((OR((AND('[1]PWS Information'!$E$10="NTNC",P4662="Non-Lead")),
(AND('[1]PWS Information'!$E$10="CWS",P4662="Non-Lead",R4662="")),
(AND('[1]PWS Information'!$E$10="CWS",P4662="Non-Lead",R4662="No")),
(AND('[1]PWS Information'!$E$10="CWS",P4662="Non-Lead",R4662="Don't Know")),
(AND('[1]PWS Information'!$E$10="CWS",P4662="Non-Lead", I4662="Non-Lead - Copper", R4662="Yes", K4662="Between 1989 and 2014")),
(AND('[1]PWS Information'!$E$10="CWS",P4662="Non-Lead", I4662="Non-Lead - Copper", R4662="Yes", K4662="After 2014")),
(AND('[1]PWS Information'!$E$10="CWS",P4662="Non-Lead", I4662="Non-Lead - Copper", R4662="Yes", K4662="Unknown")),
(AND('[1]PWS Information'!$E$10="CWS",P4662="Non-Lead", M4662="Non-Lead - Copper", R4662="Yes", N4662="Between 1989 and 2014")),
(AND('[1]PWS Information'!$E$10="CWS",P4662="Non-Lead", M4662="Non-Lead - Copper", R4662="Yes", N4662="After 2014")),
(AND('[1]PWS Information'!$E$10="CWS",P4662="Non-Lead", M4662="Non-Lead - Copper", R4662="Yes", N4662="Unknown")),
(AND('[1]PWS Information'!$E$10="CWS",P4662="Unknown")),
(AND('[1]PWS Information'!$E$10="NTNC",P4662="Unknown")),
(AND('[1]PWS Information'!$E$10="CWS",T4662="Multiple Family Residence",P4662="Galvanized Requiring Replacement")),
(AND('[1]PWS Information'!$E$10="CWS",P4662="Galvanized Requiring Replacement")),
(AND('[1]PWS Information'!$E$10="NTNC",T4662="Multiple Family Residence",P4662="Galvanized Requiring Replacement")))),"Tier 5",
"")))))</f>
        <v>Tier 5</v>
      </c>
      <c r="Y4662" s="24"/>
      <c r="Z4662" s="24"/>
    </row>
    <row r="4663" spans="1:26" x14ac:dyDescent="0.25">
      <c r="A4663" s="17">
        <v>4660</v>
      </c>
      <c r="B4663" s="17">
        <v>5209</v>
      </c>
      <c r="C4663" s="17" t="s">
        <v>242</v>
      </c>
      <c r="D4663" s="17" t="s">
        <v>188</v>
      </c>
      <c r="E4663" s="17">
        <v>79549</v>
      </c>
      <c r="F4663" s="17"/>
      <c r="G4663" s="17"/>
      <c r="H4663" s="17"/>
      <c r="I4663" s="25" t="s">
        <v>218</v>
      </c>
      <c r="J4663" s="22" t="s">
        <v>254</v>
      </c>
      <c r="K4663" s="22" t="s">
        <v>255</v>
      </c>
      <c r="L4663" s="22" t="s">
        <v>256</v>
      </c>
      <c r="M4663" s="25" t="s">
        <v>218</v>
      </c>
      <c r="N4663" s="19"/>
      <c r="O4663" s="22" t="s">
        <v>256</v>
      </c>
      <c r="P4663" s="31" t="str">
        <f t="shared" si="73"/>
        <v>Non-Lead</v>
      </c>
      <c r="Q4663" s="40" t="s">
        <v>254</v>
      </c>
      <c r="R4663" s="40" t="s">
        <v>254</v>
      </c>
      <c r="S4663" s="24"/>
      <c r="T4663" s="16"/>
      <c r="U4663" s="41" t="s">
        <v>255</v>
      </c>
      <c r="V4663" s="41" t="s">
        <v>255</v>
      </c>
      <c r="W4663" s="16"/>
      <c r="X4663" s="43" t="str">
        <f>IF((OR((AND('[1]PWS Information'!$E$10="CWS",T4663="Single Family Residence",P4663="Lead")),
(AND('[1]PWS Information'!$E$10="CWS",T4663="Multiple Family Residence",'[1]PWS Information'!$E$11="Yes",P4663="Lead")),
(AND('[1]PWS Information'!$E$10="NTNC",P4663="Lead")))),"Tier 1",
IF((OR((AND('[1]PWS Information'!$E$10="CWS",T4663="Multiple Family Residence",'[1]PWS Information'!$E$11="No",P4663="Lead")),
(AND('[1]PWS Information'!$E$10="CWS",T4663="Other",P4663="Lead")),
(AND(T4663="",P4663="Lead")),
(AND('[1]PWS Information'!$E$10="CWS",T4663="Building",P4663="Lead")))),"Tier 2",
IF((OR((AND('[1]PWS Information'!$E$10="CWS",T4663="Single Family Residence",P4663="Galvanized Requiring Replacement")),
(AND('[1]PWS Information'!$E$10="CWS",T4663="Single Family Residence",P4663="Galvanized Requiring Replacement",Q4663="Yes")),
(AND('[1]PWS Information'!$E$10="NTNC",T4663="Single Family Residence",P4663="Galvanized Requiring Replacement")),
(AND('[1]PWS Information'!$E$10="NTNC",T4663="Single Family Residence",Q4663="Yes")))),"Tier 3",
IF((OR((AND('[1]PWS Information'!$E$10="CWS",T4663="Single Family Residence",R4663="Yes",P4663="Non-Lead", I4663="Non-Lead - Copper",K4663="Before 1989")),
(AND('[1]PWS Information'!$E$10="CWS",T4663="Single Family Residence",R4663="Yes",P4663="Non-Lead", M4663="Non-Lead - Copper",N4663="Before 1989")))),"Tier 4",
IF((OR((AND('[1]PWS Information'!$E$10="NTNC",P4663="Non-Lead")),
(AND('[1]PWS Information'!$E$10="CWS",P4663="Non-Lead",R4663="")),
(AND('[1]PWS Information'!$E$10="CWS",P4663="Non-Lead",R4663="No")),
(AND('[1]PWS Information'!$E$10="CWS",P4663="Non-Lead",R4663="Don't Know")),
(AND('[1]PWS Information'!$E$10="CWS",P4663="Non-Lead", I4663="Non-Lead - Copper", R4663="Yes", K4663="Between 1989 and 2014")),
(AND('[1]PWS Information'!$E$10="CWS",P4663="Non-Lead", I4663="Non-Lead - Copper", R4663="Yes", K4663="After 2014")),
(AND('[1]PWS Information'!$E$10="CWS",P4663="Non-Lead", I4663="Non-Lead - Copper", R4663="Yes", K4663="Unknown")),
(AND('[1]PWS Information'!$E$10="CWS",P4663="Non-Lead", M4663="Non-Lead - Copper", R4663="Yes", N4663="Between 1989 and 2014")),
(AND('[1]PWS Information'!$E$10="CWS",P4663="Non-Lead", M4663="Non-Lead - Copper", R4663="Yes", N4663="After 2014")),
(AND('[1]PWS Information'!$E$10="CWS",P4663="Non-Lead", M4663="Non-Lead - Copper", R4663="Yes", N4663="Unknown")),
(AND('[1]PWS Information'!$E$10="CWS",P4663="Unknown")),
(AND('[1]PWS Information'!$E$10="NTNC",P4663="Unknown")),
(AND('[1]PWS Information'!$E$10="CWS",T4663="Multiple Family Residence",P4663="Galvanized Requiring Replacement")),
(AND('[1]PWS Information'!$E$10="CWS",P4663="Galvanized Requiring Replacement")),
(AND('[1]PWS Information'!$E$10="NTNC",T4663="Multiple Family Residence",P4663="Galvanized Requiring Replacement")))),"Tier 5",
"")))))</f>
        <v>Tier 5</v>
      </c>
      <c r="Y4663" s="24"/>
      <c r="Z4663" s="24"/>
    </row>
    <row r="4664" spans="1:26" x14ac:dyDescent="0.25">
      <c r="A4664" s="17">
        <v>4661</v>
      </c>
      <c r="B4664" s="17">
        <v>5210</v>
      </c>
      <c r="C4664" s="17" t="s">
        <v>242</v>
      </c>
      <c r="D4664" s="17" t="s">
        <v>188</v>
      </c>
      <c r="E4664" s="17">
        <v>79549</v>
      </c>
      <c r="F4664" s="17"/>
      <c r="G4664" s="17"/>
      <c r="H4664" s="17"/>
      <c r="I4664" s="21" t="s">
        <v>218</v>
      </c>
      <c r="J4664" s="22" t="s">
        <v>254</v>
      </c>
      <c r="K4664" s="22" t="s">
        <v>255</v>
      </c>
      <c r="L4664" s="22" t="s">
        <v>256</v>
      </c>
      <c r="M4664" s="21" t="s">
        <v>218</v>
      </c>
      <c r="N4664" s="19"/>
      <c r="O4664" s="22" t="s">
        <v>256</v>
      </c>
      <c r="P4664" s="31" t="str">
        <f t="shared" si="73"/>
        <v>Non-Lead</v>
      </c>
      <c r="Q4664" s="40" t="s">
        <v>254</v>
      </c>
      <c r="R4664" s="40" t="s">
        <v>254</v>
      </c>
      <c r="S4664" s="24"/>
      <c r="T4664" s="16"/>
      <c r="U4664" s="41" t="s">
        <v>255</v>
      </c>
      <c r="V4664" s="41" t="s">
        <v>255</v>
      </c>
      <c r="W4664" s="16"/>
      <c r="X4664" s="43" t="str">
        <f>IF((OR((AND('[1]PWS Information'!$E$10="CWS",T4664="Single Family Residence",P4664="Lead")),
(AND('[1]PWS Information'!$E$10="CWS",T4664="Multiple Family Residence",'[1]PWS Information'!$E$11="Yes",P4664="Lead")),
(AND('[1]PWS Information'!$E$10="NTNC",P4664="Lead")))),"Tier 1",
IF((OR((AND('[1]PWS Information'!$E$10="CWS",T4664="Multiple Family Residence",'[1]PWS Information'!$E$11="No",P4664="Lead")),
(AND('[1]PWS Information'!$E$10="CWS",T4664="Other",P4664="Lead")),
(AND(T4664="",P4664="Lead")),
(AND('[1]PWS Information'!$E$10="CWS",T4664="Building",P4664="Lead")))),"Tier 2",
IF((OR((AND('[1]PWS Information'!$E$10="CWS",T4664="Single Family Residence",P4664="Galvanized Requiring Replacement")),
(AND('[1]PWS Information'!$E$10="CWS",T4664="Single Family Residence",P4664="Galvanized Requiring Replacement",Q4664="Yes")),
(AND('[1]PWS Information'!$E$10="NTNC",T4664="Single Family Residence",P4664="Galvanized Requiring Replacement")),
(AND('[1]PWS Information'!$E$10="NTNC",T4664="Single Family Residence",Q4664="Yes")))),"Tier 3",
IF((OR((AND('[1]PWS Information'!$E$10="CWS",T4664="Single Family Residence",R4664="Yes",P4664="Non-Lead", I4664="Non-Lead - Copper",K4664="Before 1989")),
(AND('[1]PWS Information'!$E$10="CWS",T4664="Single Family Residence",R4664="Yes",P4664="Non-Lead", M4664="Non-Lead - Copper",N4664="Before 1989")))),"Tier 4",
IF((OR((AND('[1]PWS Information'!$E$10="NTNC",P4664="Non-Lead")),
(AND('[1]PWS Information'!$E$10="CWS",P4664="Non-Lead",R4664="")),
(AND('[1]PWS Information'!$E$10="CWS",P4664="Non-Lead",R4664="No")),
(AND('[1]PWS Information'!$E$10="CWS",P4664="Non-Lead",R4664="Don't Know")),
(AND('[1]PWS Information'!$E$10="CWS",P4664="Non-Lead", I4664="Non-Lead - Copper", R4664="Yes", K4664="Between 1989 and 2014")),
(AND('[1]PWS Information'!$E$10="CWS",P4664="Non-Lead", I4664="Non-Lead - Copper", R4664="Yes", K4664="After 2014")),
(AND('[1]PWS Information'!$E$10="CWS",P4664="Non-Lead", I4664="Non-Lead - Copper", R4664="Yes", K4664="Unknown")),
(AND('[1]PWS Information'!$E$10="CWS",P4664="Non-Lead", M4664="Non-Lead - Copper", R4664="Yes", N4664="Between 1989 and 2014")),
(AND('[1]PWS Information'!$E$10="CWS",P4664="Non-Lead", M4664="Non-Lead - Copper", R4664="Yes", N4664="After 2014")),
(AND('[1]PWS Information'!$E$10="CWS",P4664="Non-Lead", M4664="Non-Lead - Copper", R4664="Yes", N4664="Unknown")),
(AND('[1]PWS Information'!$E$10="CWS",P4664="Unknown")),
(AND('[1]PWS Information'!$E$10="NTNC",P4664="Unknown")),
(AND('[1]PWS Information'!$E$10="CWS",T4664="Multiple Family Residence",P4664="Galvanized Requiring Replacement")),
(AND('[1]PWS Information'!$E$10="CWS",P4664="Galvanized Requiring Replacement")),
(AND('[1]PWS Information'!$E$10="NTNC",T4664="Multiple Family Residence",P4664="Galvanized Requiring Replacement")))),"Tier 5",
"")))))</f>
        <v>Tier 5</v>
      </c>
      <c r="Y4664" s="24"/>
      <c r="Z4664" s="24"/>
    </row>
    <row r="4665" spans="1:26" x14ac:dyDescent="0.25">
      <c r="A4665" s="17">
        <v>4662</v>
      </c>
      <c r="B4665" s="18">
        <v>5212</v>
      </c>
      <c r="C4665" s="17" t="s">
        <v>242</v>
      </c>
      <c r="D4665" s="18" t="s">
        <v>188</v>
      </c>
      <c r="E4665" s="18">
        <v>79549</v>
      </c>
      <c r="F4665" s="18"/>
      <c r="G4665" s="18"/>
      <c r="H4665" s="18"/>
      <c r="I4665" s="25" t="s">
        <v>218</v>
      </c>
      <c r="J4665" s="22" t="s">
        <v>254</v>
      </c>
      <c r="K4665" s="22" t="s">
        <v>255</v>
      </c>
      <c r="L4665" s="22" t="s">
        <v>256</v>
      </c>
      <c r="M4665" s="25" t="s">
        <v>218</v>
      </c>
      <c r="N4665" s="19"/>
      <c r="O4665" s="22" t="s">
        <v>256</v>
      </c>
      <c r="P4665" s="31" t="str">
        <f t="shared" si="73"/>
        <v>Non-Lead</v>
      </c>
      <c r="Q4665" s="40" t="s">
        <v>254</v>
      </c>
      <c r="R4665" s="40" t="s">
        <v>254</v>
      </c>
      <c r="S4665" s="24"/>
      <c r="T4665" s="16"/>
      <c r="U4665" s="41" t="s">
        <v>255</v>
      </c>
      <c r="V4665" s="41" t="s">
        <v>255</v>
      </c>
      <c r="W4665" s="16"/>
      <c r="X4665" s="43" t="str">
        <f>IF((OR((AND('[1]PWS Information'!$E$10="CWS",T4665="Single Family Residence",P4665="Lead")),
(AND('[1]PWS Information'!$E$10="CWS",T4665="Multiple Family Residence",'[1]PWS Information'!$E$11="Yes",P4665="Lead")),
(AND('[1]PWS Information'!$E$10="NTNC",P4665="Lead")))),"Tier 1",
IF((OR((AND('[1]PWS Information'!$E$10="CWS",T4665="Multiple Family Residence",'[1]PWS Information'!$E$11="No",P4665="Lead")),
(AND('[1]PWS Information'!$E$10="CWS",T4665="Other",P4665="Lead")),
(AND(T4665="",P4665="Lead")),
(AND('[1]PWS Information'!$E$10="CWS",T4665="Building",P4665="Lead")))),"Tier 2",
IF((OR((AND('[1]PWS Information'!$E$10="CWS",T4665="Single Family Residence",P4665="Galvanized Requiring Replacement")),
(AND('[1]PWS Information'!$E$10="CWS",T4665="Single Family Residence",P4665="Galvanized Requiring Replacement",Q4665="Yes")),
(AND('[1]PWS Information'!$E$10="NTNC",T4665="Single Family Residence",P4665="Galvanized Requiring Replacement")),
(AND('[1]PWS Information'!$E$10="NTNC",T4665="Single Family Residence",Q4665="Yes")))),"Tier 3",
IF((OR((AND('[1]PWS Information'!$E$10="CWS",T4665="Single Family Residence",R4665="Yes",P4665="Non-Lead", I4665="Non-Lead - Copper",K4665="Before 1989")),
(AND('[1]PWS Information'!$E$10="CWS",T4665="Single Family Residence",R4665="Yes",P4665="Non-Lead", M4665="Non-Lead - Copper",N4665="Before 1989")))),"Tier 4",
IF((OR((AND('[1]PWS Information'!$E$10="NTNC",P4665="Non-Lead")),
(AND('[1]PWS Information'!$E$10="CWS",P4665="Non-Lead",R4665="")),
(AND('[1]PWS Information'!$E$10="CWS",P4665="Non-Lead",R4665="No")),
(AND('[1]PWS Information'!$E$10="CWS",P4665="Non-Lead",R4665="Don't Know")),
(AND('[1]PWS Information'!$E$10="CWS",P4665="Non-Lead", I4665="Non-Lead - Copper", R4665="Yes", K4665="Between 1989 and 2014")),
(AND('[1]PWS Information'!$E$10="CWS",P4665="Non-Lead", I4665="Non-Lead - Copper", R4665="Yes", K4665="After 2014")),
(AND('[1]PWS Information'!$E$10="CWS",P4665="Non-Lead", I4665="Non-Lead - Copper", R4665="Yes", K4665="Unknown")),
(AND('[1]PWS Information'!$E$10="CWS",P4665="Non-Lead", M4665="Non-Lead - Copper", R4665="Yes", N4665="Between 1989 and 2014")),
(AND('[1]PWS Information'!$E$10="CWS",P4665="Non-Lead", M4665="Non-Lead - Copper", R4665="Yes", N4665="After 2014")),
(AND('[1]PWS Information'!$E$10="CWS",P4665="Non-Lead", M4665="Non-Lead - Copper", R4665="Yes", N4665="Unknown")),
(AND('[1]PWS Information'!$E$10="CWS",P4665="Unknown")),
(AND('[1]PWS Information'!$E$10="NTNC",P4665="Unknown")),
(AND('[1]PWS Information'!$E$10="CWS",T4665="Multiple Family Residence",P4665="Galvanized Requiring Replacement")),
(AND('[1]PWS Information'!$E$10="CWS",P4665="Galvanized Requiring Replacement")),
(AND('[1]PWS Information'!$E$10="NTNC",T4665="Multiple Family Residence",P4665="Galvanized Requiring Replacement")))),"Tier 5",
"")))))</f>
        <v>Tier 5</v>
      </c>
      <c r="Y4665" s="24"/>
      <c r="Z4665" s="24"/>
    </row>
    <row r="4666" spans="1:26" x14ac:dyDescent="0.25">
      <c r="A4666" s="17">
        <v>4663</v>
      </c>
      <c r="B4666" s="17">
        <v>5212</v>
      </c>
      <c r="C4666" s="17" t="s">
        <v>242</v>
      </c>
      <c r="D4666" s="17" t="s">
        <v>188</v>
      </c>
      <c r="E4666" s="17">
        <v>79549</v>
      </c>
      <c r="F4666" s="17"/>
      <c r="G4666" s="17"/>
      <c r="H4666" s="17"/>
      <c r="I4666" s="25" t="s">
        <v>218</v>
      </c>
      <c r="J4666" s="22" t="s">
        <v>254</v>
      </c>
      <c r="K4666" s="22" t="s">
        <v>255</v>
      </c>
      <c r="L4666" s="22" t="s">
        <v>256</v>
      </c>
      <c r="M4666" s="25" t="s">
        <v>218</v>
      </c>
      <c r="N4666" s="19"/>
      <c r="O4666" s="22" t="s">
        <v>256</v>
      </c>
      <c r="P4666" s="31" t="str">
        <f t="shared" si="73"/>
        <v>Non-Lead</v>
      </c>
      <c r="Q4666" s="40" t="s">
        <v>254</v>
      </c>
      <c r="R4666" s="40" t="s">
        <v>254</v>
      </c>
      <c r="S4666" s="24"/>
      <c r="T4666" s="16"/>
      <c r="U4666" s="41" t="s">
        <v>255</v>
      </c>
      <c r="V4666" s="41" t="s">
        <v>255</v>
      </c>
      <c r="W4666" s="16"/>
      <c r="X4666" s="43" t="str">
        <f>IF((OR((AND('[1]PWS Information'!$E$10="CWS",T4666="Single Family Residence",P4666="Lead")),
(AND('[1]PWS Information'!$E$10="CWS",T4666="Multiple Family Residence",'[1]PWS Information'!$E$11="Yes",P4666="Lead")),
(AND('[1]PWS Information'!$E$10="NTNC",P4666="Lead")))),"Tier 1",
IF((OR((AND('[1]PWS Information'!$E$10="CWS",T4666="Multiple Family Residence",'[1]PWS Information'!$E$11="No",P4666="Lead")),
(AND('[1]PWS Information'!$E$10="CWS",T4666="Other",P4666="Lead")),
(AND(T4666="",P4666="Lead")),
(AND('[1]PWS Information'!$E$10="CWS",T4666="Building",P4666="Lead")))),"Tier 2",
IF((OR((AND('[1]PWS Information'!$E$10="CWS",T4666="Single Family Residence",P4666="Galvanized Requiring Replacement")),
(AND('[1]PWS Information'!$E$10="CWS",T4666="Single Family Residence",P4666="Galvanized Requiring Replacement",Q4666="Yes")),
(AND('[1]PWS Information'!$E$10="NTNC",T4666="Single Family Residence",P4666="Galvanized Requiring Replacement")),
(AND('[1]PWS Information'!$E$10="NTNC",T4666="Single Family Residence",Q4666="Yes")))),"Tier 3",
IF((OR((AND('[1]PWS Information'!$E$10="CWS",T4666="Single Family Residence",R4666="Yes",P4666="Non-Lead", I4666="Non-Lead - Copper",K4666="Before 1989")),
(AND('[1]PWS Information'!$E$10="CWS",T4666="Single Family Residence",R4666="Yes",P4666="Non-Lead", M4666="Non-Lead - Copper",N4666="Before 1989")))),"Tier 4",
IF((OR((AND('[1]PWS Information'!$E$10="NTNC",P4666="Non-Lead")),
(AND('[1]PWS Information'!$E$10="CWS",P4666="Non-Lead",R4666="")),
(AND('[1]PWS Information'!$E$10="CWS",P4666="Non-Lead",R4666="No")),
(AND('[1]PWS Information'!$E$10="CWS",P4666="Non-Lead",R4666="Don't Know")),
(AND('[1]PWS Information'!$E$10="CWS",P4666="Non-Lead", I4666="Non-Lead - Copper", R4666="Yes", K4666="Between 1989 and 2014")),
(AND('[1]PWS Information'!$E$10="CWS",P4666="Non-Lead", I4666="Non-Lead - Copper", R4666="Yes", K4666="After 2014")),
(AND('[1]PWS Information'!$E$10="CWS",P4666="Non-Lead", I4666="Non-Lead - Copper", R4666="Yes", K4666="Unknown")),
(AND('[1]PWS Information'!$E$10="CWS",P4666="Non-Lead", M4666="Non-Lead - Copper", R4666="Yes", N4666="Between 1989 and 2014")),
(AND('[1]PWS Information'!$E$10="CWS",P4666="Non-Lead", M4666="Non-Lead - Copper", R4666="Yes", N4666="After 2014")),
(AND('[1]PWS Information'!$E$10="CWS",P4666="Non-Lead", M4666="Non-Lead - Copper", R4666="Yes", N4666="Unknown")),
(AND('[1]PWS Information'!$E$10="CWS",P4666="Unknown")),
(AND('[1]PWS Information'!$E$10="NTNC",P4666="Unknown")),
(AND('[1]PWS Information'!$E$10="CWS",T4666="Multiple Family Residence",P4666="Galvanized Requiring Replacement")),
(AND('[1]PWS Information'!$E$10="CWS",P4666="Galvanized Requiring Replacement")),
(AND('[1]PWS Information'!$E$10="NTNC",T4666="Multiple Family Residence",P4666="Galvanized Requiring Replacement")))),"Tier 5",
"")))))</f>
        <v>Tier 5</v>
      </c>
      <c r="Y4666" s="24"/>
      <c r="Z4666" s="24"/>
    </row>
    <row r="4667" spans="1:26" x14ac:dyDescent="0.25">
      <c r="A4667" s="17">
        <v>4664</v>
      </c>
      <c r="B4667" s="18">
        <v>5300</v>
      </c>
      <c r="C4667" s="17" t="s">
        <v>242</v>
      </c>
      <c r="D4667" s="18" t="s">
        <v>188</v>
      </c>
      <c r="E4667" s="18">
        <v>79549</v>
      </c>
      <c r="F4667" s="18"/>
      <c r="G4667" s="18"/>
      <c r="H4667" s="18"/>
      <c r="I4667" s="25" t="s">
        <v>218</v>
      </c>
      <c r="J4667" s="22" t="s">
        <v>254</v>
      </c>
      <c r="K4667" s="22" t="s">
        <v>255</v>
      </c>
      <c r="L4667" s="22" t="s">
        <v>256</v>
      </c>
      <c r="M4667" s="25" t="s">
        <v>218</v>
      </c>
      <c r="N4667" s="19"/>
      <c r="O4667" s="22" t="s">
        <v>256</v>
      </c>
      <c r="P4667" s="31" t="str">
        <f t="shared" si="73"/>
        <v>Non-Lead</v>
      </c>
      <c r="Q4667" s="40" t="s">
        <v>254</v>
      </c>
      <c r="R4667" s="40" t="s">
        <v>254</v>
      </c>
      <c r="S4667" s="24"/>
      <c r="T4667" s="16"/>
      <c r="U4667" s="41" t="s">
        <v>255</v>
      </c>
      <c r="V4667" s="41" t="s">
        <v>255</v>
      </c>
      <c r="W4667" s="16"/>
      <c r="X4667" s="43" t="str">
        <f>IF((OR((AND('[1]PWS Information'!$E$10="CWS",T4667="Single Family Residence",P4667="Lead")),
(AND('[1]PWS Information'!$E$10="CWS",T4667="Multiple Family Residence",'[1]PWS Information'!$E$11="Yes",P4667="Lead")),
(AND('[1]PWS Information'!$E$10="NTNC",P4667="Lead")))),"Tier 1",
IF((OR((AND('[1]PWS Information'!$E$10="CWS",T4667="Multiple Family Residence",'[1]PWS Information'!$E$11="No",P4667="Lead")),
(AND('[1]PWS Information'!$E$10="CWS",T4667="Other",P4667="Lead")),
(AND(T4667="",P4667="Lead")),
(AND('[1]PWS Information'!$E$10="CWS",T4667="Building",P4667="Lead")))),"Tier 2",
IF((OR((AND('[1]PWS Information'!$E$10="CWS",T4667="Single Family Residence",P4667="Galvanized Requiring Replacement")),
(AND('[1]PWS Information'!$E$10="CWS",T4667="Single Family Residence",P4667="Galvanized Requiring Replacement",Q4667="Yes")),
(AND('[1]PWS Information'!$E$10="NTNC",T4667="Single Family Residence",P4667="Galvanized Requiring Replacement")),
(AND('[1]PWS Information'!$E$10="NTNC",T4667="Single Family Residence",Q4667="Yes")))),"Tier 3",
IF((OR((AND('[1]PWS Information'!$E$10="CWS",T4667="Single Family Residence",R4667="Yes",P4667="Non-Lead", I4667="Non-Lead - Copper",K4667="Before 1989")),
(AND('[1]PWS Information'!$E$10="CWS",T4667="Single Family Residence",R4667="Yes",P4667="Non-Lead", M4667="Non-Lead - Copper",N4667="Before 1989")))),"Tier 4",
IF((OR((AND('[1]PWS Information'!$E$10="NTNC",P4667="Non-Lead")),
(AND('[1]PWS Information'!$E$10="CWS",P4667="Non-Lead",R4667="")),
(AND('[1]PWS Information'!$E$10="CWS",P4667="Non-Lead",R4667="No")),
(AND('[1]PWS Information'!$E$10="CWS",P4667="Non-Lead",R4667="Don't Know")),
(AND('[1]PWS Information'!$E$10="CWS",P4667="Non-Lead", I4667="Non-Lead - Copper", R4667="Yes", K4667="Between 1989 and 2014")),
(AND('[1]PWS Information'!$E$10="CWS",P4667="Non-Lead", I4667="Non-Lead - Copper", R4667="Yes", K4667="After 2014")),
(AND('[1]PWS Information'!$E$10="CWS",P4667="Non-Lead", I4667="Non-Lead - Copper", R4667="Yes", K4667="Unknown")),
(AND('[1]PWS Information'!$E$10="CWS",P4667="Non-Lead", M4667="Non-Lead - Copper", R4667="Yes", N4667="Between 1989 and 2014")),
(AND('[1]PWS Information'!$E$10="CWS",P4667="Non-Lead", M4667="Non-Lead - Copper", R4667="Yes", N4667="After 2014")),
(AND('[1]PWS Information'!$E$10="CWS",P4667="Non-Lead", M4667="Non-Lead - Copper", R4667="Yes", N4667="Unknown")),
(AND('[1]PWS Information'!$E$10="CWS",P4667="Unknown")),
(AND('[1]PWS Information'!$E$10="NTNC",P4667="Unknown")),
(AND('[1]PWS Information'!$E$10="CWS",T4667="Multiple Family Residence",P4667="Galvanized Requiring Replacement")),
(AND('[1]PWS Information'!$E$10="CWS",P4667="Galvanized Requiring Replacement")),
(AND('[1]PWS Information'!$E$10="NTNC",T4667="Multiple Family Residence",P4667="Galvanized Requiring Replacement")))),"Tier 5",
"")))))</f>
        <v>Tier 5</v>
      </c>
      <c r="Y4667" s="24"/>
      <c r="Z4667" s="24"/>
    </row>
    <row r="4668" spans="1:26" x14ac:dyDescent="0.25">
      <c r="A4668" s="17">
        <v>4665</v>
      </c>
      <c r="B4668" s="17">
        <v>5305</v>
      </c>
      <c r="C4668" s="17" t="s">
        <v>242</v>
      </c>
      <c r="D4668" s="17" t="s">
        <v>188</v>
      </c>
      <c r="E4668" s="17">
        <v>79549</v>
      </c>
      <c r="F4668" s="17"/>
      <c r="G4668" s="17"/>
      <c r="H4668" s="17"/>
      <c r="I4668" s="21" t="s">
        <v>218</v>
      </c>
      <c r="J4668" s="22" t="s">
        <v>254</v>
      </c>
      <c r="K4668" s="22" t="s">
        <v>255</v>
      </c>
      <c r="L4668" s="22" t="s">
        <v>256</v>
      </c>
      <c r="M4668" s="21" t="s">
        <v>222</v>
      </c>
      <c r="N4668" s="19"/>
      <c r="O4668" s="22" t="s">
        <v>256</v>
      </c>
      <c r="P4668" s="31" t="str">
        <f t="shared" si="73"/>
        <v>Galvanized Requiring Replacement</v>
      </c>
      <c r="Q4668" s="40" t="s">
        <v>254</v>
      </c>
      <c r="R4668" s="40" t="s">
        <v>254</v>
      </c>
      <c r="S4668" s="24"/>
      <c r="T4668" s="16"/>
      <c r="U4668" s="41" t="s">
        <v>255</v>
      </c>
      <c r="V4668" s="41" t="s">
        <v>255</v>
      </c>
      <c r="W4668" s="16"/>
      <c r="X4668" s="43" t="str">
        <f>IF((OR((AND('[1]PWS Information'!$E$10="CWS",T4668="Single Family Residence",P4668="Lead")),
(AND('[1]PWS Information'!$E$10="CWS",T4668="Multiple Family Residence",'[1]PWS Information'!$E$11="Yes",P4668="Lead")),
(AND('[1]PWS Information'!$E$10="NTNC",P4668="Lead")))),"Tier 1",
IF((OR((AND('[1]PWS Information'!$E$10="CWS",T4668="Multiple Family Residence",'[1]PWS Information'!$E$11="No",P4668="Lead")),
(AND('[1]PWS Information'!$E$10="CWS",T4668="Other",P4668="Lead")),
(AND(T4668="",P4668="Lead")),
(AND('[1]PWS Information'!$E$10="CWS",T4668="Building",P4668="Lead")))),"Tier 2",
IF((OR((AND('[1]PWS Information'!$E$10="CWS",T4668="Single Family Residence",P4668="Galvanized Requiring Replacement")),
(AND('[1]PWS Information'!$E$10="CWS",T4668="Single Family Residence",P4668="Galvanized Requiring Replacement",Q4668="Yes")),
(AND('[1]PWS Information'!$E$10="NTNC",T4668="Single Family Residence",P4668="Galvanized Requiring Replacement")),
(AND('[1]PWS Information'!$E$10="NTNC",T4668="Single Family Residence",Q4668="Yes")))),"Tier 3",
IF((OR((AND('[1]PWS Information'!$E$10="CWS",T4668="Single Family Residence",R4668="Yes",P4668="Non-Lead", I4668="Non-Lead - Copper",K4668="Before 1989")),
(AND('[1]PWS Information'!$E$10="CWS",T4668="Single Family Residence",R4668="Yes",P4668="Non-Lead", M4668="Non-Lead - Copper",N4668="Before 1989")))),"Tier 4",
IF((OR((AND('[1]PWS Information'!$E$10="NTNC",P4668="Non-Lead")),
(AND('[1]PWS Information'!$E$10="CWS",P4668="Non-Lead",R4668="")),
(AND('[1]PWS Information'!$E$10="CWS",P4668="Non-Lead",R4668="No")),
(AND('[1]PWS Information'!$E$10="CWS",P4668="Non-Lead",R4668="Don't Know")),
(AND('[1]PWS Information'!$E$10="CWS",P4668="Non-Lead", I4668="Non-Lead - Copper", R4668="Yes", K4668="Between 1989 and 2014")),
(AND('[1]PWS Information'!$E$10="CWS",P4668="Non-Lead", I4668="Non-Lead - Copper", R4668="Yes", K4668="After 2014")),
(AND('[1]PWS Information'!$E$10="CWS",P4668="Non-Lead", I4668="Non-Lead - Copper", R4668="Yes", K4668="Unknown")),
(AND('[1]PWS Information'!$E$10="CWS",P4668="Non-Lead", M4668="Non-Lead - Copper", R4668="Yes", N4668="Between 1989 and 2014")),
(AND('[1]PWS Information'!$E$10="CWS",P4668="Non-Lead", M4668="Non-Lead - Copper", R4668="Yes", N4668="After 2014")),
(AND('[1]PWS Information'!$E$10="CWS",P4668="Non-Lead", M4668="Non-Lead - Copper", R4668="Yes", N4668="Unknown")),
(AND('[1]PWS Information'!$E$10="CWS",P4668="Unknown")),
(AND('[1]PWS Information'!$E$10="NTNC",P4668="Unknown")),
(AND('[1]PWS Information'!$E$10="CWS",T4668="Multiple Family Residence",P4668="Galvanized Requiring Replacement")),
(AND('[1]PWS Information'!$E$10="CWS",P4668="Galvanized Requiring Replacement")),
(AND('[1]PWS Information'!$E$10="NTNC",T4668="Multiple Family Residence",P4668="Galvanized Requiring Replacement")))),"Tier 5",
"")))))</f>
        <v>Tier 5</v>
      </c>
      <c r="Y4668" s="24"/>
      <c r="Z4668" s="24"/>
    </row>
    <row r="4669" spans="1:26" x14ac:dyDescent="0.25">
      <c r="A4669" s="17">
        <v>4666</v>
      </c>
      <c r="B4669" s="18">
        <v>5306</v>
      </c>
      <c r="C4669" s="17" t="s">
        <v>242</v>
      </c>
      <c r="D4669" s="18" t="s">
        <v>188</v>
      </c>
      <c r="E4669" s="18">
        <v>79549</v>
      </c>
      <c r="F4669" s="18"/>
      <c r="G4669" s="18"/>
      <c r="H4669" s="18"/>
      <c r="I4669" s="21" t="s">
        <v>218</v>
      </c>
      <c r="J4669" s="22" t="s">
        <v>254</v>
      </c>
      <c r="K4669" s="22" t="s">
        <v>255</v>
      </c>
      <c r="L4669" s="22" t="s">
        <v>256</v>
      </c>
      <c r="M4669" s="21" t="s">
        <v>222</v>
      </c>
      <c r="N4669" s="19"/>
      <c r="O4669" s="22" t="s">
        <v>256</v>
      </c>
      <c r="P4669" s="31" t="str">
        <f t="shared" si="73"/>
        <v>Galvanized Requiring Replacement</v>
      </c>
      <c r="Q4669" s="40" t="s">
        <v>254</v>
      </c>
      <c r="R4669" s="40" t="s">
        <v>254</v>
      </c>
      <c r="S4669" s="24"/>
      <c r="T4669" s="16"/>
      <c r="U4669" s="41" t="s">
        <v>255</v>
      </c>
      <c r="V4669" s="41" t="s">
        <v>255</v>
      </c>
      <c r="W4669" s="16"/>
      <c r="X4669" s="43" t="str">
        <f>IF((OR((AND('[1]PWS Information'!$E$10="CWS",T4669="Single Family Residence",P4669="Lead")),
(AND('[1]PWS Information'!$E$10="CWS",T4669="Multiple Family Residence",'[1]PWS Information'!$E$11="Yes",P4669="Lead")),
(AND('[1]PWS Information'!$E$10="NTNC",P4669="Lead")))),"Tier 1",
IF((OR((AND('[1]PWS Information'!$E$10="CWS",T4669="Multiple Family Residence",'[1]PWS Information'!$E$11="No",P4669="Lead")),
(AND('[1]PWS Information'!$E$10="CWS",T4669="Other",P4669="Lead")),
(AND(T4669="",P4669="Lead")),
(AND('[1]PWS Information'!$E$10="CWS",T4669="Building",P4669="Lead")))),"Tier 2",
IF((OR((AND('[1]PWS Information'!$E$10="CWS",T4669="Single Family Residence",P4669="Galvanized Requiring Replacement")),
(AND('[1]PWS Information'!$E$10="CWS",T4669="Single Family Residence",P4669="Galvanized Requiring Replacement",Q4669="Yes")),
(AND('[1]PWS Information'!$E$10="NTNC",T4669="Single Family Residence",P4669="Galvanized Requiring Replacement")),
(AND('[1]PWS Information'!$E$10="NTNC",T4669="Single Family Residence",Q4669="Yes")))),"Tier 3",
IF((OR((AND('[1]PWS Information'!$E$10="CWS",T4669="Single Family Residence",R4669="Yes",P4669="Non-Lead", I4669="Non-Lead - Copper",K4669="Before 1989")),
(AND('[1]PWS Information'!$E$10="CWS",T4669="Single Family Residence",R4669="Yes",P4669="Non-Lead", M4669="Non-Lead - Copper",N4669="Before 1989")))),"Tier 4",
IF((OR((AND('[1]PWS Information'!$E$10="NTNC",P4669="Non-Lead")),
(AND('[1]PWS Information'!$E$10="CWS",P4669="Non-Lead",R4669="")),
(AND('[1]PWS Information'!$E$10="CWS",P4669="Non-Lead",R4669="No")),
(AND('[1]PWS Information'!$E$10="CWS",P4669="Non-Lead",R4669="Don't Know")),
(AND('[1]PWS Information'!$E$10="CWS",P4669="Non-Lead", I4669="Non-Lead - Copper", R4669="Yes", K4669="Between 1989 and 2014")),
(AND('[1]PWS Information'!$E$10="CWS",P4669="Non-Lead", I4669="Non-Lead - Copper", R4669="Yes", K4669="After 2014")),
(AND('[1]PWS Information'!$E$10="CWS",P4669="Non-Lead", I4669="Non-Lead - Copper", R4669="Yes", K4669="Unknown")),
(AND('[1]PWS Information'!$E$10="CWS",P4669="Non-Lead", M4669="Non-Lead - Copper", R4669="Yes", N4669="Between 1989 and 2014")),
(AND('[1]PWS Information'!$E$10="CWS",P4669="Non-Lead", M4669="Non-Lead - Copper", R4669="Yes", N4669="After 2014")),
(AND('[1]PWS Information'!$E$10="CWS",P4669="Non-Lead", M4669="Non-Lead - Copper", R4669="Yes", N4669="Unknown")),
(AND('[1]PWS Information'!$E$10="CWS",P4669="Unknown")),
(AND('[1]PWS Information'!$E$10="NTNC",P4669="Unknown")),
(AND('[1]PWS Information'!$E$10="CWS",T4669="Multiple Family Residence",P4669="Galvanized Requiring Replacement")),
(AND('[1]PWS Information'!$E$10="CWS",P4669="Galvanized Requiring Replacement")),
(AND('[1]PWS Information'!$E$10="NTNC",T4669="Multiple Family Residence",P4669="Galvanized Requiring Replacement")))),"Tier 5",
"")))))</f>
        <v>Tier 5</v>
      </c>
      <c r="Y4669" s="24"/>
      <c r="Z4669" s="24"/>
    </row>
    <row r="4670" spans="1:26" x14ac:dyDescent="0.25">
      <c r="A4670" s="17">
        <v>4667</v>
      </c>
      <c r="B4670" s="17">
        <v>5308</v>
      </c>
      <c r="C4670" s="17" t="s">
        <v>242</v>
      </c>
      <c r="D4670" s="17" t="s">
        <v>188</v>
      </c>
      <c r="E4670" s="17">
        <v>79549</v>
      </c>
      <c r="F4670" s="17"/>
      <c r="G4670" s="17"/>
      <c r="H4670" s="17"/>
      <c r="I4670" s="21" t="s">
        <v>218</v>
      </c>
      <c r="J4670" s="22" t="s">
        <v>254</v>
      </c>
      <c r="K4670" s="22" t="s">
        <v>255</v>
      </c>
      <c r="L4670" s="22" t="s">
        <v>256</v>
      </c>
      <c r="M4670" s="21" t="s">
        <v>222</v>
      </c>
      <c r="N4670" s="19"/>
      <c r="O4670" s="22" t="s">
        <v>256</v>
      </c>
      <c r="P4670" s="31" t="str">
        <f t="shared" si="73"/>
        <v>Galvanized Requiring Replacement</v>
      </c>
      <c r="Q4670" s="40" t="s">
        <v>254</v>
      </c>
      <c r="R4670" s="40" t="s">
        <v>254</v>
      </c>
      <c r="S4670" s="24"/>
      <c r="T4670" s="16"/>
      <c r="U4670" s="41" t="s">
        <v>255</v>
      </c>
      <c r="V4670" s="41" t="s">
        <v>255</v>
      </c>
      <c r="W4670" s="16"/>
      <c r="X4670" s="43" t="str">
        <f>IF((OR((AND('[1]PWS Information'!$E$10="CWS",T4670="Single Family Residence",P4670="Lead")),
(AND('[1]PWS Information'!$E$10="CWS",T4670="Multiple Family Residence",'[1]PWS Information'!$E$11="Yes",P4670="Lead")),
(AND('[1]PWS Information'!$E$10="NTNC",P4670="Lead")))),"Tier 1",
IF((OR((AND('[1]PWS Information'!$E$10="CWS",T4670="Multiple Family Residence",'[1]PWS Information'!$E$11="No",P4670="Lead")),
(AND('[1]PWS Information'!$E$10="CWS",T4670="Other",P4670="Lead")),
(AND(T4670="",P4670="Lead")),
(AND('[1]PWS Information'!$E$10="CWS",T4670="Building",P4670="Lead")))),"Tier 2",
IF((OR((AND('[1]PWS Information'!$E$10="CWS",T4670="Single Family Residence",P4670="Galvanized Requiring Replacement")),
(AND('[1]PWS Information'!$E$10="CWS",T4670="Single Family Residence",P4670="Galvanized Requiring Replacement",Q4670="Yes")),
(AND('[1]PWS Information'!$E$10="NTNC",T4670="Single Family Residence",P4670="Galvanized Requiring Replacement")),
(AND('[1]PWS Information'!$E$10="NTNC",T4670="Single Family Residence",Q4670="Yes")))),"Tier 3",
IF((OR((AND('[1]PWS Information'!$E$10="CWS",T4670="Single Family Residence",R4670="Yes",P4670="Non-Lead", I4670="Non-Lead - Copper",K4670="Before 1989")),
(AND('[1]PWS Information'!$E$10="CWS",T4670="Single Family Residence",R4670="Yes",P4670="Non-Lead", M4670="Non-Lead - Copper",N4670="Before 1989")))),"Tier 4",
IF((OR((AND('[1]PWS Information'!$E$10="NTNC",P4670="Non-Lead")),
(AND('[1]PWS Information'!$E$10="CWS",P4670="Non-Lead",R4670="")),
(AND('[1]PWS Information'!$E$10="CWS",P4670="Non-Lead",R4670="No")),
(AND('[1]PWS Information'!$E$10="CWS",P4670="Non-Lead",R4670="Don't Know")),
(AND('[1]PWS Information'!$E$10="CWS",P4670="Non-Lead", I4670="Non-Lead - Copper", R4670="Yes", K4670="Between 1989 and 2014")),
(AND('[1]PWS Information'!$E$10="CWS",P4670="Non-Lead", I4670="Non-Lead - Copper", R4670="Yes", K4670="After 2014")),
(AND('[1]PWS Information'!$E$10="CWS",P4670="Non-Lead", I4670="Non-Lead - Copper", R4670="Yes", K4670="Unknown")),
(AND('[1]PWS Information'!$E$10="CWS",P4670="Non-Lead", M4670="Non-Lead - Copper", R4670="Yes", N4670="Between 1989 and 2014")),
(AND('[1]PWS Information'!$E$10="CWS",P4670="Non-Lead", M4670="Non-Lead - Copper", R4670="Yes", N4670="After 2014")),
(AND('[1]PWS Information'!$E$10="CWS",P4670="Non-Lead", M4670="Non-Lead - Copper", R4670="Yes", N4670="Unknown")),
(AND('[1]PWS Information'!$E$10="CWS",P4670="Unknown")),
(AND('[1]PWS Information'!$E$10="NTNC",P4670="Unknown")),
(AND('[1]PWS Information'!$E$10="CWS",T4670="Multiple Family Residence",P4670="Galvanized Requiring Replacement")),
(AND('[1]PWS Information'!$E$10="CWS",P4670="Galvanized Requiring Replacement")),
(AND('[1]PWS Information'!$E$10="NTNC",T4670="Multiple Family Residence",P4670="Galvanized Requiring Replacement")))),"Tier 5",
"")))))</f>
        <v>Tier 5</v>
      </c>
      <c r="Y4670" s="24"/>
      <c r="Z4670" s="24"/>
    </row>
    <row r="4671" spans="1:26" x14ac:dyDescent="0.25">
      <c r="A4671" s="17">
        <v>4668</v>
      </c>
      <c r="B4671" s="18">
        <v>5310</v>
      </c>
      <c r="C4671" s="17" t="s">
        <v>242</v>
      </c>
      <c r="D4671" s="18" t="s">
        <v>188</v>
      </c>
      <c r="E4671" s="18">
        <v>79549</v>
      </c>
      <c r="F4671" s="18"/>
      <c r="G4671" s="18"/>
      <c r="H4671" s="18"/>
      <c r="I4671" s="21" t="s">
        <v>218</v>
      </c>
      <c r="J4671" s="22" t="s">
        <v>254</v>
      </c>
      <c r="K4671" s="22" t="s">
        <v>255</v>
      </c>
      <c r="L4671" s="22" t="s">
        <v>256</v>
      </c>
      <c r="M4671" s="21" t="s">
        <v>218</v>
      </c>
      <c r="N4671" s="19"/>
      <c r="O4671" s="22" t="s">
        <v>256</v>
      </c>
      <c r="P4671" s="31" t="str">
        <f t="shared" si="73"/>
        <v>Non-Lead</v>
      </c>
      <c r="Q4671" s="40" t="s">
        <v>254</v>
      </c>
      <c r="R4671" s="40" t="s">
        <v>254</v>
      </c>
      <c r="S4671" s="24"/>
      <c r="T4671" s="16"/>
      <c r="U4671" s="41" t="s">
        <v>255</v>
      </c>
      <c r="V4671" s="41" t="s">
        <v>255</v>
      </c>
      <c r="W4671" s="16"/>
      <c r="X4671" s="43" t="str">
        <f>IF((OR((AND('[1]PWS Information'!$E$10="CWS",T4671="Single Family Residence",P4671="Lead")),
(AND('[1]PWS Information'!$E$10="CWS",T4671="Multiple Family Residence",'[1]PWS Information'!$E$11="Yes",P4671="Lead")),
(AND('[1]PWS Information'!$E$10="NTNC",P4671="Lead")))),"Tier 1",
IF((OR((AND('[1]PWS Information'!$E$10="CWS",T4671="Multiple Family Residence",'[1]PWS Information'!$E$11="No",P4671="Lead")),
(AND('[1]PWS Information'!$E$10="CWS",T4671="Other",P4671="Lead")),
(AND(T4671="",P4671="Lead")),
(AND('[1]PWS Information'!$E$10="CWS",T4671="Building",P4671="Lead")))),"Tier 2",
IF((OR((AND('[1]PWS Information'!$E$10="CWS",T4671="Single Family Residence",P4671="Galvanized Requiring Replacement")),
(AND('[1]PWS Information'!$E$10="CWS",T4671="Single Family Residence",P4671="Galvanized Requiring Replacement",Q4671="Yes")),
(AND('[1]PWS Information'!$E$10="NTNC",T4671="Single Family Residence",P4671="Galvanized Requiring Replacement")),
(AND('[1]PWS Information'!$E$10="NTNC",T4671="Single Family Residence",Q4671="Yes")))),"Tier 3",
IF((OR((AND('[1]PWS Information'!$E$10="CWS",T4671="Single Family Residence",R4671="Yes",P4671="Non-Lead", I4671="Non-Lead - Copper",K4671="Before 1989")),
(AND('[1]PWS Information'!$E$10="CWS",T4671="Single Family Residence",R4671="Yes",P4671="Non-Lead", M4671="Non-Lead - Copper",N4671="Before 1989")))),"Tier 4",
IF((OR((AND('[1]PWS Information'!$E$10="NTNC",P4671="Non-Lead")),
(AND('[1]PWS Information'!$E$10="CWS",P4671="Non-Lead",R4671="")),
(AND('[1]PWS Information'!$E$10="CWS",P4671="Non-Lead",R4671="No")),
(AND('[1]PWS Information'!$E$10="CWS",P4671="Non-Lead",R4671="Don't Know")),
(AND('[1]PWS Information'!$E$10="CWS",P4671="Non-Lead", I4671="Non-Lead - Copper", R4671="Yes", K4671="Between 1989 and 2014")),
(AND('[1]PWS Information'!$E$10="CWS",P4671="Non-Lead", I4671="Non-Lead - Copper", R4671="Yes", K4671="After 2014")),
(AND('[1]PWS Information'!$E$10="CWS",P4671="Non-Lead", I4671="Non-Lead - Copper", R4671="Yes", K4671="Unknown")),
(AND('[1]PWS Information'!$E$10="CWS",P4671="Non-Lead", M4671="Non-Lead - Copper", R4671="Yes", N4671="Between 1989 and 2014")),
(AND('[1]PWS Information'!$E$10="CWS",P4671="Non-Lead", M4671="Non-Lead - Copper", R4671="Yes", N4671="After 2014")),
(AND('[1]PWS Information'!$E$10="CWS",P4671="Non-Lead", M4671="Non-Lead - Copper", R4671="Yes", N4671="Unknown")),
(AND('[1]PWS Information'!$E$10="CWS",P4671="Unknown")),
(AND('[1]PWS Information'!$E$10="NTNC",P4671="Unknown")),
(AND('[1]PWS Information'!$E$10="CWS",T4671="Multiple Family Residence",P4671="Galvanized Requiring Replacement")),
(AND('[1]PWS Information'!$E$10="CWS",P4671="Galvanized Requiring Replacement")),
(AND('[1]PWS Information'!$E$10="NTNC",T4671="Multiple Family Residence",P4671="Galvanized Requiring Replacement")))),"Tier 5",
"")))))</f>
        <v>Tier 5</v>
      </c>
      <c r="Y4671" s="24"/>
      <c r="Z4671" s="24"/>
    </row>
    <row r="4672" spans="1:26" x14ac:dyDescent="0.25">
      <c r="A4672" s="17">
        <v>4669</v>
      </c>
      <c r="B4672" s="17">
        <v>5312</v>
      </c>
      <c r="C4672" s="17" t="s">
        <v>242</v>
      </c>
      <c r="D4672" s="17" t="s">
        <v>188</v>
      </c>
      <c r="E4672" s="17">
        <v>79549</v>
      </c>
      <c r="F4672" s="17"/>
      <c r="G4672" s="17"/>
      <c r="H4672" s="17"/>
      <c r="I4672" s="21" t="s">
        <v>218</v>
      </c>
      <c r="J4672" s="22" t="s">
        <v>254</v>
      </c>
      <c r="K4672" s="22" t="s">
        <v>255</v>
      </c>
      <c r="L4672" s="22" t="s">
        <v>256</v>
      </c>
      <c r="M4672" s="21" t="s">
        <v>218</v>
      </c>
      <c r="N4672" s="19"/>
      <c r="O4672" s="22" t="s">
        <v>256</v>
      </c>
      <c r="P4672" s="31" t="str">
        <f t="shared" si="73"/>
        <v>Non-Lead</v>
      </c>
      <c r="Q4672" s="40" t="s">
        <v>254</v>
      </c>
      <c r="R4672" s="40" t="s">
        <v>254</v>
      </c>
      <c r="S4672" s="24"/>
      <c r="T4672" s="16"/>
      <c r="U4672" s="41" t="s">
        <v>255</v>
      </c>
      <c r="V4672" s="41" t="s">
        <v>255</v>
      </c>
      <c r="W4672" s="16"/>
      <c r="X4672" s="43" t="str">
        <f>IF((OR((AND('[1]PWS Information'!$E$10="CWS",T4672="Single Family Residence",P4672="Lead")),
(AND('[1]PWS Information'!$E$10="CWS",T4672="Multiple Family Residence",'[1]PWS Information'!$E$11="Yes",P4672="Lead")),
(AND('[1]PWS Information'!$E$10="NTNC",P4672="Lead")))),"Tier 1",
IF((OR((AND('[1]PWS Information'!$E$10="CWS",T4672="Multiple Family Residence",'[1]PWS Information'!$E$11="No",P4672="Lead")),
(AND('[1]PWS Information'!$E$10="CWS",T4672="Other",P4672="Lead")),
(AND(T4672="",P4672="Lead")),
(AND('[1]PWS Information'!$E$10="CWS",T4672="Building",P4672="Lead")))),"Tier 2",
IF((OR((AND('[1]PWS Information'!$E$10="CWS",T4672="Single Family Residence",P4672="Galvanized Requiring Replacement")),
(AND('[1]PWS Information'!$E$10="CWS",T4672="Single Family Residence",P4672="Galvanized Requiring Replacement",Q4672="Yes")),
(AND('[1]PWS Information'!$E$10="NTNC",T4672="Single Family Residence",P4672="Galvanized Requiring Replacement")),
(AND('[1]PWS Information'!$E$10="NTNC",T4672="Single Family Residence",Q4672="Yes")))),"Tier 3",
IF((OR((AND('[1]PWS Information'!$E$10="CWS",T4672="Single Family Residence",R4672="Yes",P4672="Non-Lead", I4672="Non-Lead - Copper",K4672="Before 1989")),
(AND('[1]PWS Information'!$E$10="CWS",T4672="Single Family Residence",R4672="Yes",P4672="Non-Lead", M4672="Non-Lead - Copper",N4672="Before 1989")))),"Tier 4",
IF((OR((AND('[1]PWS Information'!$E$10="NTNC",P4672="Non-Lead")),
(AND('[1]PWS Information'!$E$10="CWS",P4672="Non-Lead",R4672="")),
(AND('[1]PWS Information'!$E$10="CWS",P4672="Non-Lead",R4672="No")),
(AND('[1]PWS Information'!$E$10="CWS",P4672="Non-Lead",R4672="Don't Know")),
(AND('[1]PWS Information'!$E$10="CWS",P4672="Non-Lead", I4672="Non-Lead - Copper", R4672="Yes", K4672="Between 1989 and 2014")),
(AND('[1]PWS Information'!$E$10="CWS",P4672="Non-Lead", I4672="Non-Lead - Copper", R4672="Yes", K4672="After 2014")),
(AND('[1]PWS Information'!$E$10="CWS",P4672="Non-Lead", I4672="Non-Lead - Copper", R4672="Yes", K4672="Unknown")),
(AND('[1]PWS Information'!$E$10="CWS",P4672="Non-Lead", M4672="Non-Lead - Copper", R4672="Yes", N4672="Between 1989 and 2014")),
(AND('[1]PWS Information'!$E$10="CWS",P4672="Non-Lead", M4672="Non-Lead - Copper", R4672="Yes", N4672="After 2014")),
(AND('[1]PWS Information'!$E$10="CWS",P4672="Non-Lead", M4672="Non-Lead - Copper", R4672="Yes", N4672="Unknown")),
(AND('[1]PWS Information'!$E$10="CWS",P4672="Unknown")),
(AND('[1]PWS Information'!$E$10="NTNC",P4672="Unknown")),
(AND('[1]PWS Information'!$E$10="CWS",T4672="Multiple Family Residence",P4672="Galvanized Requiring Replacement")),
(AND('[1]PWS Information'!$E$10="CWS",P4672="Galvanized Requiring Replacement")),
(AND('[1]PWS Information'!$E$10="NTNC",T4672="Multiple Family Residence",P4672="Galvanized Requiring Replacement")))),"Tier 5",
"")))))</f>
        <v>Tier 5</v>
      </c>
      <c r="Y4672" s="24"/>
      <c r="Z4672" s="24"/>
    </row>
    <row r="4673" spans="1:26" x14ac:dyDescent="0.25">
      <c r="A4673" s="17">
        <v>4670</v>
      </c>
      <c r="B4673" s="18">
        <v>5314</v>
      </c>
      <c r="C4673" s="17" t="s">
        <v>242</v>
      </c>
      <c r="D4673" s="18" t="s">
        <v>188</v>
      </c>
      <c r="E4673" s="18">
        <v>79549</v>
      </c>
      <c r="F4673" s="18"/>
      <c r="G4673" s="18"/>
      <c r="H4673" s="18"/>
      <c r="I4673" s="21" t="s">
        <v>218</v>
      </c>
      <c r="J4673" s="22" t="s">
        <v>254</v>
      </c>
      <c r="K4673" s="22" t="s">
        <v>255</v>
      </c>
      <c r="L4673" s="22" t="s">
        <v>256</v>
      </c>
      <c r="M4673" s="21" t="s">
        <v>218</v>
      </c>
      <c r="N4673" s="19"/>
      <c r="O4673" s="22" t="s">
        <v>256</v>
      </c>
      <c r="P4673" s="31" t="str">
        <f t="shared" si="73"/>
        <v>Non-Lead</v>
      </c>
      <c r="Q4673" s="40" t="s">
        <v>254</v>
      </c>
      <c r="R4673" s="40" t="s">
        <v>254</v>
      </c>
      <c r="S4673" s="24"/>
      <c r="T4673" s="16"/>
      <c r="U4673" s="41" t="s">
        <v>255</v>
      </c>
      <c r="V4673" s="41" t="s">
        <v>255</v>
      </c>
      <c r="W4673" s="16"/>
      <c r="X4673" s="43" t="str">
        <f>IF((OR((AND('[1]PWS Information'!$E$10="CWS",T4673="Single Family Residence",P4673="Lead")),
(AND('[1]PWS Information'!$E$10="CWS",T4673="Multiple Family Residence",'[1]PWS Information'!$E$11="Yes",P4673="Lead")),
(AND('[1]PWS Information'!$E$10="NTNC",P4673="Lead")))),"Tier 1",
IF((OR((AND('[1]PWS Information'!$E$10="CWS",T4673="Multiple Family Residence",'[1]PWS Information'!$E$11="No",P4673="Lead")),
(AND('[1]PWS Information'!$E$10="CWS",T4673="Other",P4673="Lead")),
(AND(T4673="",P4673="Lead")),
(AND('[1]PWS Information'!$E$10="CWS",T4673="Building",P4673="Lead")))),"Tier 2",
IF((OR((AND('[1]PWS Information'!$E$10="CWS",T4673="Single Family Residence",P4673="Galvanized Requiring Replacement")),
(AND('[1]PWS Information'!$E$10="CWS",T4673="Single Family Residence",P4673="Galvanized Requiring Replacement",Q4673="Yes")),
(AND('[1]PWS Information'!$E$10="NTNC",T4673="Single Family Residence",P4673="Galvanized Requiring Replacement")),
(AND('[1]PWS Information'!$E$10="NTNC",T4673="Single Family Residence",Q4673="Yes")))),"Tier 3",
IF((OR((AND('[1]PWS Information'!$E$10="CWS",T4673="Single Family Residence",R4673="Yes",P4673="Non-Lead", I4673="Non-Lead - Copper",K4673="Before 1989")),
(AND('[1]PWS Information'!$E$10="CWS",T4673="Single Family Residence",R4673="Yes",P4673="Non-Lead", M4673="Non-Lead - Copper",N4673="Before 1989")))),"Tier 4",
IF((OR((AND('[1]PWS Information'!$E$10="NTNC",P4673="Non-Lead")),
(AND('[1]PWS Information'!$E$10="CWS",P4673="Non-Lead",R4673="")),
(AND('[1]PWS Information'!$E$10="CWS",P4673="Non-Lead",R4673="No")),
(AND('[1]PWS Information'!$E$10="CWS",P4673="Non-Lead",R4673="Don't Know")),
(AND('[1]PWS Information'!$E$10="CWS",P4673="Non-Lead", I4673="Non-Lead - Copper", R4673="Yes", K4673="Between 1989 and 2014")),
(AND('[1]PWS Information'!$E$10="CWS",P4673="Non-Lead", I4673="Non-Lead - Copper", R4673="Yes", K4673="After 2014")),
(AND('[1]PWS Information'!$E$10="CWS",P4673="Non-Lead", I4673="Non-Lead - Copper", R4673="Yes", K4673="Unknown")),
(AND('[1]PWS Information'!$E$10="CWS",P4673="Non-Lead", M4673="Non-Lead - Copper", R4673="Yes", N4673="Between 1989 and 2014")),
(AND('[1]PWS Information'!$E$10="CWS",P4673="Non-Lead", M4673="Non-Lead - Copper", R4673="Yes", N4673="After 2014")),
(AND('[1]PWS Information'!$E$10="CWS",P4673="Non-Lead", M4673="Non-Lead - Copper", R4673="Yes", N4673="Unknown")),
(AND('[1]PWS Information'!$E$10="CWS",P4673="Unknown")),
(AND('[1]PWS Information'!$E$10="NTNC",P4673="Unknown")),
(AND('[1]PWS Information'!$E$10="CWS",T4673="Multiple Family Residence",P4673="Galvanized Requiring Replacement")),
(AND('[1]PWS Information'!$E$10="CWS",P4673="Galvanized Requiring Replacement")),
(AND('[1]PWS Information'!$E$10="NTNC",T4673="Multiple Family Residence",P4673="Galvanized Requiring Replacement")))),"Tier 5",
"")))))</f>
        <v>Tier 5</v>
      </c>
      <c r="Y4673" s="24"/>
      <c r="Z4673" s="24"/>
    </row>
    <row r="4674" spans="1:26" x14ac:dyDescent="0.25">
      <c r="A4674" s="17">
        <v>4671</v>
      </c>
      <c r="B4674" s="18">
        <v>1609</v>
      </c>
      <c r="C4674" s="18" t="s">
        <v>209</v>
      </c>
      <c r="D4674" s="18" t="s">
        <v>188</v>
      </c>
      <c r="E4674" s="18">
        <v>79549</v>
      </c>
      <c r="F4674" s="18"/>
      <c r="G4674" s="18"/>
      <c r="H4674" s="18"/>
      <c r="I4674" s="21" t="s">
        <v>221</v>
      </c>
      <c r="J4674" s="22" t="s">
        <v>254</v>
      </c>
      <c r="K4674" s="22" t="s">
        <v>255</v>
      </c>
      <c r="L4674" s="22" t="s">
        <v>256</v>
      </c>
      <c r="M4674" s="21" t="s">
        <v>218</v>
      </c>
      <c r="N4674" s="19"/>
      <c r="O4674" s="22" t="s">
        <v>256</v>
      </c>
      <c r="P4674" s="31" t="str">
        <f t="shared" si="73"/>
        <v>Non-Lead</v>
      </c>
      <c r="Q4674" s="40" t="s">
        <v>254</v>
      </c>
      <c r="R4674" s="40" t="s">
        <v>254</v>
      </c>
      <c r="S4674" s="24"/>
      <c r="T4674" s="16"/>
      <c r="U4674" s="41" t="s">
        <v>255</v>
      </c>
      <c r="V4674" s="41" t="s">
        <v>255</v>
      </c>
      <c r="W4674" s="16"/>
      <c r="X4674" s="43" t="str">
        <f>IF((OR((AND('[1]PWS Information'!$E$10="CWS",T4674="Single Family Residence",P4674="Lead")),
(AND('[1]PWS Information'!$E$10="CWS",T4674="Multiple Family Residence",'[1]PWS Information'!$E$11="Yes",P4674="Lead")),
(AND('[1]PWS Information'!$E$10="NTNC",P4674="Lead")))),"Tier 1",
IF((OR((AND('[1]PWS Information'!$E$10="CWS",T4674="Multiple Family Residence",'[1]PWS Information'!$E$11="No",P4674="Lead")),
(AND('[1]PWS Information'!$E$10="CWS",T4674="Other",P4674="Lead")),
(AND(T4674="",P4674="Lead")),
(AND('[1]PWS Information'!$E$10="CWS",T4674="Building",P4674="Lead")))),"Tier 2",
IF((OR((AND('[1]PWS Information'!$E$10="CWS",T4674="Single Family Residence",P4674="Galvanized Requiring Replacement")),
(AND('[1]PWS Information'!$E$10="CWS",T4674="Single Family Residence",P4674="Galvanized Requiring Replacement",Q4674="Yes")),
(AND('[1]PWS Information'!$E$10="NTNC",T4674="Single Family Residence",P4674="Galvanized Requiring Replacement")),
(AND('[1]PWS Information'!$E$10="NTNC",T4674="Single Family Residence",Q4674="Yes")))),"Tier 3",
IF((OR((AND('[1]PWS Information'!$E$10="CWS",T4674="Single Family Residence",R4674="Yes",P4674="Non-Lead", I4674="Non-Lead - Copper",K4674="Before 1989")),
(AND('[1]PWS Information'!$E$10="CWS",T4674="Single Family Residence",R4674="Yes",P4674="Non-Lead", M4674="Non-Lead - Copper",N4674="Before 1989")))),"Tier 4",
IF((OR((AND('[1]PWS Information'!$E$10="NTNC",P4674="Non-Lead")),
(AND('[1]PWS Information'!$E$10="CWS",P4674="Non-Lead",R4674="")),
(AND('[1]PWS Information'!$E$10="CWS",P4674="Non-Lead",R4674="No")),
(AND('[1]PWS Information'!$E$10="CWS",P4674="Non-Lead",R4674="Don't Know")),
(AND('[1]PWS Information'!$E$10="CWS",P4674="Non-Lead", I4674="Non-Lead - Copper", R4674="Yes", K4674="Between 1989 and 2014")),
(AND('[1]PWS Information'!$E$10="CWS",P4674="Non-Lead", I4674="Non-Lead - Copper", R4674="Yes", K4674="After 2014")),
(AND('[1]PWS Information'!$E$10="CWS",P4674="Non-Lead", I4674="Non-Lead - Copper", R4674="Yes", K4674="Unknown")),
(AND('[1]PWS Information'!$E$10="CWS",P4674="Non-Lead", M4674="Non-Lead - Copper", R4674="Yes", N4674="Between 1989 and 2014")),
(AND('[1]PWS Information'!$E$10="CWS",P4674="Non-Lead", M4674="Non-Lead - Copper", R4674="Yes", N4674="After 2014")),
(AND('[1]PWS Information'!$E$10="CWS",P4674="Non-Lead", M4674="Non-Lead - Copper", R4674="Yes", N4674="Unknown")),
(AND('[1]PWS Information'!$E$10="CWS",P4674="Unknown")),
(AND('[1]PWS Information'!$E$10="NTNC",P4674="Unknown")),
(AND('[1]PWS Information'!$E$10="CWS",T4674="Multiple Family Residence",P4674="Galvanized Requiring Replacement")),
(AND('[1]PWS Information'!$E$10="CWS",P4674="Galvanized Requiring Replacement")),
(AND('[1]PWS Information'!$E$10="NTNC",T4674="Multiple Family Residence",P4674="Galvanized Requiring Replacement")))),"Tier 5",
"")))))</f>
        <v>Tier 5</v>
      </c>
      <c r="Y4674" s="24"/>
      <c r="Z4674" s="24"/>
    </row>
    <row r="4675" spans="1:26" x14ac:dyDescent="0.25">
      <c r="A4675" s="17">
        <v>4672</v>
      </c>
      <c r="B4675" s="17">
        <v>1611</v>
      </c>
      <c r="C4675" s="18" t="s">
        <v>209</v>
      </c>
      <c r="D4675" s="17" t="s">
        <v>188</v>
      </c>
      <c r="E4675" s="17">
        <v>79549</v>
      </c>
      <c r="F4675" s="17"/>
      <c r="G4675" s="17"/>
      <c r="H4675" s="17"/>
      <c r="I4675" s="21" t="s">
        <v>221</v>
      </c>
      <c r="J4675" s="22" t="s">
        <v>254</v>
      </c>
      <c r="K4675" s="22" t="s">
        <v>255</v>
      </c>
      <c r="L4675" s="22" t="s">
        <v>256</v>
      </c>
      <c r="M4675" s="21" t="s">
        <v>218</v>
      </c>
      <c r="N4675" s="19"/>
      <c r="O4675" s="22" t="s">
        <v>256</v>
      </c>
      <c r="P4675" s="31" t="str">
        <f t="shared" si="73"/>
        <v>Non-Lead</v>
      </c>
      <c r="Q4675" s="40" t="s">
        <v>254</v>
      </c>
      <c r="R4675" s="40" t="s">
        <v>254</v>
      </c>
      <c r="S4675" s="24"/>
      <c r="T4675" s="16"/>
      <c r="U4675" s="41" t="s">
        <v>255</v>
      </c>
      <c r="V4675" s="41" t="s">
        <v>255</v>
      </c>
      <c r="W4675" s="16"/>
      <c r="X4675" s="43" t="str">
        <f>IF((OR((AND('[1]PWS Information'!$E$10="CWS",T4675="Single Family Residence",P4675="Lead")),
(AND('[1]PWS Information'!$E$10="CWS",T4675="Multiple Family Residence",'[1]PWS Information'!$E$11="Yes",P4675="Lead")),
(AND('[1]PWS Information'!$E$10="NTNC",P4675="Lead")))),"Tier 1",
IF((OR((AND('[1]PWS Information'!$E$10="CWS",T4675="Multiple Family Residence",'[1]PWS Information'!$E$11="No",P4675="Lead")),
(AND('[1]PWS Information'!$E$10="CWS",T4675="Other",P4675="Lead")),
(AND(T4675="",P4675="Lead")),
(AND('[1]PWS Information'!$E$10="CWS",T4675="Building",P4675="Lead")))),"Tier 2",
IF((OR((AND('[1]PWS Information'!$E$10="CWS",T4675="Single Family Residence",P4675="Galvanized Requiring Replacement")),
(AND('[1]PWS Information'!$E$10="CWS",T4675="Single Family Residence",P4675="Galvanized Requiring Replacement",Q4675="Yes")),
(AND('[1]PWS Information'!$E$10="NTNC",T4675="Single Family Residence",P4675="Galvanized Requiring Replacement")),
(AND('[1]PWS Information'!$E$10="NTNC",T4675="Single Family Residence",Q4675="Yes")))),"Tier 3",
IF((OR((AND('[1]PWS Information'!$E$10="CWS",T4675="Single Family Residence",R4675="Yes",P4675="Non-Lead", I4675="Non-Lead - Copper",K4675="Before 1989")),
(AND('[1]PWS Information'!$E$10="CWS",T4675="Single Family Residence",R4675="Yes",P4675="Non-Lead", M4675="Non-Lead - Copper",N4675="Before 1989")))),"Tier 4",
IF((OR((AND('[1]PWS Information'!$E$10="NTNC",P4675="Non-Lead")),
(AND('[1]PWS Information'!$E$10="CWS",P4675="Non-Lead",R4675="")),
(AND('[1]PWS Information'!$E$10="CWS",P4675="Non-Lead",R4675="No")),
(AND('[1]PWS Information'!$E$10="CWS",P4675="Non-Lead",R4675="Don't Know")),
(AND('[1]PWS Information'!$E$10="CWS",P4675="Non-Lead", I4675="Non-Lead - Copper", R4675="Yes", K4675="Between 1989 and 2014")),
(AND('[1]PWS Information'!$E$10="CWS",P4675="Non-Lead", I4675="Non-Lead - Copper", R4675="Yes", K4675="After 2014")),
(AND('[1]PWS Information'!$E$10="CWS",P4675="Non-Lead", I4675="Non-Lead - Copper", R4675="Yes", K4675="Unknown")),
(AND('[1]PWS Information'!$E$10="CWS",P4675="Non-Lead", M4675="Non-Lead - Copper", R4675="Yes", N4675="Between 1989 and 2014")),
(AND('[1]PWS Information'!$E$10="CWS",P4675="Non-Lead", M4675="Non-Lead - Copper", R4675="Yes", N4675="After 2014")),
(AND('[1]PWS Information'!$E$10="CWS",P4675="Non-Lead", M4675="Non-Lead - Copper", R4675="Yes", N4675="Unknown")),
(AND('[1]PWS Information'!$E$10="CWS",P4675="Unknown")),
(AND('[1]PWS Information'!$E$10="NTNC",P4675="Unknown")),
(AND('[1]PWS Information'!$E$10="CWS",T4675="Multiple Family Residence",P4675="Galvanized Requiring Replacement")),
(AND('[1]PWS Information'!$E$10="CWS",P4675="Galvanized Requiring Replacement")),
(AND('[1]PWS Information'!$E$10="NTNC",T4675="Multiple Family Residence",P4675="Galvanized Requiring Replacement")))),"Tier 5",
"")))))</f>
        <v>Tier 5</v>
      </c>
      <c r="Y4675" s="24"/>
      <c r="Z4675" s="24"/>
    </row>
    <row r="4676" spans="1:26" x14ac:dyDescent="0.25">
      <c r="A4676" s="17">
        <v>4673</v>
      </c>
      <c r="B4676" s="18">
        <v>1613</v>
      </c>
      <c r="C4676" s="18" t="s">
        <v>209</v>
      </c>
      <c r="D4676" s="18" t="s">
        <v>188</v>
      </c>
      <c r="E4676" s="18">
        <v>79549</v>
      </c>
      <c r="F4676" s="18"/>
      <c r="G4676" s="18"/>
      <c r="H4676" s="18"/>
      <c r="I4676" s="21" t="s">
        <v>221</v>
      </c>
      <c r="J4676" s="22" t="s">
        <v>254</v>
      </c>
      <c r="K4676" s="22" t="s">
        <v>255</v>
      </c>
      <c r="L4676" s="22" t="s">
        <v>256</v>
      </c>
      <c r="M4676" s="21" t="s">
        <v>218</v>
      </c>
      <c r="N4676" s="19"/>
      <c r="O4676" s="22" t="s">
        <v>256</v>
      </c>
      <c r="P4676" s="31" t="str">
        <f t="shared" si="73"/>
        <v>Non-Lead</v>
      </c>
      <c r="Q4676" s="40" t="s">
        <v>254</v>
      </c>
      <c r="R4676" s="40" t="s">
        <v>254</v>
      </c>
      <c r="S4676" s="24"/>
      <c r="T4676" s="16"/>
      <c r="U4676" s="41" t="s">
        <v>255</v>
      </c>
      <c r="V4676" s="41" t="s">
        <v>255</v>
      </c>
      <c r="W4676" s="16"/>
      <c r="X4676" s="43" t="str">
        <f>IF((OR((AND('[1]PWS Information'!$E$10="CWS",T4676="Single Family Residence",P4676="Lead")),
(AND('[1]PWS Information'!$E$10="CWS",T4676="Multiple Family Residence",'[1]PWS Information'!$E$11="Yes",P4676="Lead")),
(AND('[1]PWS Information'!$E$10="NTNC",P4676="Lead")))),"Tier 1",
IF((OR((AND('[1]PWS Information'!$E$10="CWS",T4676="Multiple Family Residence",'[1]PWS Information'!$E$11="No",P4676="Lead")),
(AND('[1]PWS Information'!$E$10="CWS",T4676="Other",P4676="Lead")),
(AND(T4676="",P4676="Lead")),
(AND('[1]PWS Information'!$E$10="CWS",T4676="Building",P4676="Lead")))),"Tier 2",
IF((OR((AND('[1]PWS Information'!$E$10="CWS",T4676="Single Family Residence",P4676="Galvanized Requiring Replacement")),
(AND('[1]PWS Information'!$E$10="CWS",T4676="Single Family Residence",P4676="Galvanized Requiring Replacement",Q4676="Yes")),
(AND('[1]PWS Information'!$E$10="NTNC",T4676="Single Family Residence",P4676="Galvanized Requiring Replacement")),
(AND('[1]PWS Information'!$E$10="NTNC",T4676="Single Family Residence",Q4676="Yes")))),"Tier 3",
IF((OR((AND('[1]PWS Information'!$E$10="CWS",T4676="Single Family Residence",R4676="Yes",P4676="Non-Lead", I4676="Non-Lead - Copper",K4676="Before 1989")),
(AND('[1]PWS Information'!$E$10="CWS",T4676="Single Family Residence",R4676="Yes",P4676="Non-Lead", M4676="Non-Lead - Copper",N4676="Before 1989")))),"Tier 4",
IF((OR((AND('[1]PWS Information'!$E$10="NTNC",P4676="Non-Lead")),
(AND('[1]PWS Information'!$E$10="CWS",P4676="Non-Lead",R4676="")),
(AND('[1]PWS Information'!$E$10="CWS",P4676="Non-Lead",R4676="No")),
(AND('[1]PWS Information'!$E$10="CWS",P4676="Non-Lead",R4676="Don't Know")),
(AND('[1]PWS Information'!$E$10="CWS",P4676="Non-Lead", I4676="Non-Lead - Copper", R4676="Yes", K4676="Between 1989 and 2014")),
(AND('[1]PWS Information'!$E$10="CWS",P4676="Non-Lead", I4676="Non-Lead - Copper", R4676="Yes", K4676="After 2014")),
(AND('[1]PWS Information'!$E$10="CWS",P4676="Non-Lead", I4676="Non-Lead - Copper", R4676="Yes", K4676="Unknown")),
(AND('[1]PWS Information'!$E$10="CWS",P4676="Non-Lead", M4676="Non-Lead - Copper", R4676="Yes", N4676="Between 1989 and 2014")),
(AND('[1]PWS Information'!$E$10="CWS",P4676="Non-Lead", M4676="Non-Lead - Copper", R4676="Yes", N4676="After 2014")),
(AND('[1]PWS Information'!$E$10="CWS",P4676="Non-Lead", M4676="Non-Lead - Copper", R4676="Yes", N4676="Unknown")),
(AND('[1]PWS Information'!$E$10="CWS",P4676="Unknown")),
(AND('[1]PWS Information'!$E$10="NTNC",P4676="Unknown")),
(AND('[1]PWS Information'!$E$10="CWS",T4676="Multiple Family Residence",P4676="Galvanized Requiring Replacement")),
(AND('[1]PWS Information'!$E$10="CWS",P4676="Galvanized Requiring Replacement")),
(AND('[1]PWS Information'!$E$10="NTNC",T4676="Multiple Family Residence",P4676="Galvanized Requiring Replacement")))),"Tier 5",
"")))))</f>
        <v>Tier 5</v>
      </c>
      <c r="Y4676" s="24"/>
      <c r="Z4676" s="24"/>
    </row>
    <row r="4677" spans="1:26" x14ac:dyDescent="0.25">
      <c r="A4677" s="17">
        <v>4674</v>
      </c>
      <c r="B4677" s="17">
        <v>1615</v>
      </c>
      <c r="C4677" s="18" t="s">
        <v>209</v>
      </c>
      <c r="D4677" s="17" t="s">
        <v>188</v>
      </c>
      <c r="E4677" s="17">
        <v>79549</v>
      </c>
      <c r="F4677" s="17"/>
      <c r="G4677" s="17"/>
      <c r="H4677" s="17"/>
      <c r="I4677" s="21" t="s">
        <v>221</v>
      </c>
      <c r="J4677" s="22" t="s">
        <v>254</v>
      </c>
      <c r="K4677" s="22" t="s">
        <v>255</v>
      </c>
      <c r="L4677" s="22" t="s">
        <v>256</v>
      </c>
      <c r="M4677" s="21" t="s">
        <v>218</v>
      </c>
      <c r="N4677" s="19"/>
      <c r="O4677" s="22" t="s">
        <v>256</v>
      </c>
      <c r="P4677" s="31" t="str">
        <f t="shared" si="73"/>
        <v>Non-Lead</v>
      </c>
      <c r="Q4677" s="40" t="s">
        <v>254</v>
      </c>
      <c r="R4677" s="40" t="s">
        <v>254</v>
      </c>
      <c r="S4677" s="24"/>
      <c r="T4677" s="16"/>
      <c r="U4677" s="41" t="s">
        <v>255</v>
      </c>
      <c r="V4677" s="41" t="s">
        <v>255</v>
      </c>
      <c r="W4677" s="16"/>
      <c r="X4677" s="43" t="str">
        <f>IF((OR((AND('[1]PWS Information'!$E$10="CWS",T4677="Single Family Residence",P4677="Lead")),
(AND('[1]PWS Information'!$E$10="CWS",T4677="Multiple Family Residence",'[1]PWS Information'!$E$11="Yes",P4677="Lead")),
(AND('[1]PWS Information'!$E$10="NTNC",P4677="Lead")))),"Tier 1",
IF((OR((AND('[1]PWS Information'!$E$10="CWS",T4677="Multiple Family Residence",'[1]PWS Information'!$E$11="No",P4677="Lead")),
(AND('[1]PWS Information'!$E$10="CWS",T4677="Other",P4677="Lead")),
(AND(T4677="",P4677="Lead")),
(AND('[1]PWS Information'!$E$10="CWS",T4677="Building",P4677="Lead")))),"Tier 2",
IF((OR((AND('[1]PWS Information'!$E$10="CWS",T4677="Single Family Residence",P4677="Galvanized Requiring Replacement")),
(AND('[1]PWS Information'!$E$10="CWS",T4677="Single Family Residence",P4677="Galvanized Requiring Replacement",Q4677="Yes")),
(AND('[1]PWS Information'!$E$10="NTNC",T4677="Single Family Residence",P4677="Galvanized Requiring Replacement")),
(AND('[1]PWS Information'!$E$10="NTNC",T4677="Single Family Residence",Q4677="Yes")))),"Tier 3",
IF((OR((AND('[1]PWS Information'!$E$10="CWS",T4677="Single Family Residence",R4677="Yes",P4677="Non-Lead", I4677="Non-Lead - Copper",K4677="Before 1989")),
(AND('[1]PWS Information'!$E$10="CWS",T4677="Single Family Residence",R4677="Yes",P4677="Non-Lead", M4677="Non-Lead - Copper",N4677="Before 1989")))),"Tier 4",
IF((OR((AND('[1]PWS Information'!$E$10="NTNC",P4677="Non-Lead")),
(AND('[1]PWS Information'!$E$10="CWS",P4677="Non-Lead",R4677="")),
(AND('[1]PWS Information'!$E$10="CWS",P4677="Non-Lead",R4677="No")),
(AND('[1]PWS Information'!$E$10="CWS",P4677="Non-Lead",R4677="Don't Know")),
(AND('[1]PWS Information'!$E$10="CWS",P4677="Non-Lead", I4677="Non-Lead - Copper", R4677="Yes", K4677="Between 1989 and 2014")),
(AND('[1]PWS Information'!$E$10="CWS",P4677="Non-Lead", I4677="Non-Lead - Copper", R4677="Yes", K4677="After 2014")),
(AND('[1]PWS Information'!$E$10="CWS",P4677="Non-Lead", I4677="Non-Lead - Copper", R4677="Yes", K4677="Unknown")),
(AND('[1]PWS Information'!$E$10="CWS",P4677="Non-Lead", M4677="Non-Lead - Copper", R4677="Yes", N4677="Between 1989 and 2014")),
(AND('[1]PWS Information'!$E$10="CWS",P4677="Non-Lead", M4677="Non-Lead - Copper", R4677="Yes", N4677="After 2014")),
(AND('[1]PWS Information'!$E$10="CWS",P4677="Non-Lead", M4677="Non-Lead - Copper", R4677="Yes", N4677="Unknown")),
(AND('[1]PWS Information'!$E$10="CWS",P4677="Unknown")),
(AND('[1]PWS Information'!$E$10="NTNC",P4677="Unknown")),
(AND('[1]PWS Information'!$E$10="CWS",T4677="Multiple Family Residence",P4677="Galvanized Requiring Replacement")),
(AND('[1]PWS Information'!$E$10="CWS",P4677="Galvanized Requiring Replacement")),
(AND('[1]PWS Information'!$E$10="NTNC",T4677="Multiple Family Residence",P4677="Galvanized Requiring Replacement")))),"Tier 5",
"")))))</f>
        <v>Tier 5</v>
      </c>
      <c r="Y4677" s="24"/>
      <c r="Z4677" s="24"/>
    </row>
    <row r="4678" spans="1:26" x14ac:dyDescent="0.25">
      <c r="A4678" s="17">
        <v>4675</v>
      </c>
      <c r="B4678" s="17">
        <v>1617</v>
      </c>
      <c r="C4678" s="18" t="s">
        <v>209</v>
      </c>
      <c r="D4678" s="17" t="s">
        <v>188</v>
      </c>
      <c r="E4678" s="17">
        <v>79549</v>
      </c>
      <c r="F4678" s="17"/>
      <c r="G4678" s="17"/>
      <c r="H4678" s="17"/>
      <c r="I4678" s="25" t="s">
        <v>221</v>
      </c>
      <c r="J4678" s="22" t="s">
        <v>254</v>
      </c>
      <c r="K4678" s="22" t="s">
        <v>255</v>
      </c>
      <c r="L4678" s="22" t="s">
        <v>256</v>
      </c>
      <c r="M4678" s="25" t="s">
        <v>218</v>
      </c>
      <c r="N4678" s="36"/>
      <c r="O4678" s="22" t="s">
        <v>256</v>
      </c>
      <c r="P4678" s="31" t="str">
        <f t="shared" si="73"/>
        <v>Non-Lead</v>
      </c>
      <c r="Q4678" s="40" t="s">
        <v>254</v>
      </c>
      <c r="R4678" s="40" t="s">
        <v>254</v>
      </c>
      <c r="S4678" s="24"/>
      <c r="T4678" s="16"/>
      <c r="U4678" s="41" t="s">
        <v>255</v>
      </c>
      <c r="V4678" s="41" t="s">
        <v>255</v>
      </c>
      <c r="W4678" s="16"/>
      <c r="X4678" s="43" t="str">
        <f>IF((OR((AND('[1]PWS Information'!$E$10="CWS",T4678="Single Family Residence",P4678="Lead")),
(AND('[1]PWS Information'!$E$10="CWS",T4678="Multiple Family Residence",'[1]PWS Information'!$E$11="Yes",P4678="Lead")),
(AND('[1]PWS Information'!$E$10="NTNC",P4678="Lead")))),"Tier 1",
IF((OR((AND('[1]PWS Information'!$E$10="CWS",T4678="Multiple Family Residence",'[1]PWS Information'!$E$11="No",P4678="Lead")),
(AND('[1]PWS Information'!$E$10="CWS",T4678="Other",P4678="Lead")),
(AND(T4678="",P4678="Lead")),
(AND('[1]PWS Information'!$E$10="CWS",T4678="Building",P4678="Lead")))),"Tier 2",
IF((OR((AND('[1]PWS Information'!$E$10="CWS",T4678="Single Family Residence",P4678="Galvanized Requiring Replacement")),
(AND('[1]PWS Information'!$E$10="CWS",T4678="Single Family Residence",P4678="Galvanized Requiring Replacement",Q4678="Yes")),
(AND('[1]PWS Information'!$E$10="NTNC",T4678="Single Family Residence",P4678="Galvanized Requiring Replacement")),
(AND('[1]PWS Information'!$E$10="NTNC",T4678="Single Family Residence",Q4678="Yes")))),"Tier 3",
IF((OR((AND('[1]PWS Information'!$E$10="CWS",T4678="Single Family Residence",R4678="Yes",P4678="Non-Lead", I4678="Non-Lead - Copper",K4678="Before 1989")),
(AND('[1]PWS Information'!$E$10="CWS",T4678="Single Family Residence",R4678="Yes",P4678="Non-Lead", M4678="Non-Lead - Copper",N4678="Before 1989")))),"Tier 4",
IF((OR((AND('[1]PWS Information'!$E$10="NTNC",P4678="Non-Lead")),
(AND('[1]PWS Information'!$E$10="CWS",P4678="Non-Lead",R4678="")),
(AND('[1]PWS Information'!$E$10="CWS",P4678="Non-Lead",R4678="No")),
(AND('[1]PWS Information'!$E$10="CWS",P4678="Non-Lead",R4678="Don't Know")),
(AND('[1]PWS Information'!$E$10="CWS",P4678="Non-Lead", I4678="Non-Lead - Copper", R4678="Yes", K4678="Between 1989 and 2014")),
(AND('[1]PWS Information'!$E$10="CWS",P4678="Non-Lead", I4678="Non-Lead - Copper", R4678="Yes", K4678="After 2014")),
(AND('[1]PWS Information'!$E$10="CWS",P4678="Non-Lead", I4678="Non-Lead - Copper", R4678="Yes", K4678="Unknown")),
(AND('[1]PWS Information'!$E$10="CWS",P4678="Non-Lead", M4678="Non-Lead - Copper", R4678="Yes", N4678="Between 1989 and 2014")),
(AND('[1]PWS Information'!$E$10="CWS",P4678="Non-Lead", M4678="Non-Lead - Copper", R4678="Yes", N4678="After 2014")),
(AND('[1]PWS Information'!$E$10="CWS",P4678="Non-Lead", M4678="Non-Lead - Copper", R4678="Yes", N4678="Unknown")),
(AND('[1]PWS Information'!$E$10="CWS",P4678="Unknown")),
(AND('[1]PWS Information'!$E$10="NTNC",P4678="Unknown")),
(AND('[1]PWS Information'!$E$10="CWS",T4678="Multiple Family Residence",P4678="Galvanized Requiring Replacement")),
(AND('[1]PWS Information'!$E$10="CWS",P4678="Galvanized Requiring Replacement")),
(AND('[1]PWS Information'!$E$10="NTNC",T4678="Multiple Family Residence",P4678="Galvanized Requiring Replacement")))),"Tier 5",
"")))))</f>
        <v>Tier 5</v>
      </c>
      <c r="Y4678" s="24"/>
      <c r="Z4678" s="24"/>
    </row>
    <row r="4679" spans="1:26" x14ac:dyDescent="0.25">
      <c r="A4679" s="17">
        <v>4676</v>
      </c>
      <c r="B4679" s="18">
        <v>1700</v>
      </c>
      <c r="C4679" s="18" t="s">
        <v>209</v>
      </c>
      <c r="D4679" s="18" t="s">
        <v>188</v>
      </c>
      <c r="E4679" s="18">
        <v>79549</v>
      </c>
      <c r="F4679" s="18"/>
      <c r="G4679" s="18"/>
      <c r="H4679" s="18"/>
      <c r="I4679" s="21" t="s">
        <v>275</v>
      </c>
      <c r="J4679" s="22" t="s">
        <v>254</v>
      </c>
      <c r="K4679" s="22" t="s">
        <v>255</v>
      </c>
      <c r="L4679" s="22"/>
      <c r="M4679" s="21" t="s">
        <v>275</v>
      </c>
      <c r="N4679" s="19"/>
      <c r="O4679" s="22"/>
      <c r="P4679" s="31" t="str">
        <f t="shared" si="73"/>
        <v>Unknown</v>
      </c>
      <c r="Q4679" s="40" t="s">
        <v>254</v>
      </c>
      <c r="R4679" s="40" t="s">
        <v>254</v>
      </c>
      <c r="S4679" s="24"/>
      <c r="T4679" s="16"/>
      <c r="U4679" s="41" t="s">
        <v>255</v>
      </c>
      <c r="V4679" s="41" t="s">
        <v>255</v>
      </c>
      <c r="W4679" s="16"/>
      <c r="X4679" s="43" t="str">
        <f>IF((OR((AND('[1]PWS Information'!$E$10="CWS",T4679="Single Family Residence",P4679="Lead")),
(AND('[1]PWS Information'!$E$10="CWS",T4679="Multiple Family Residence",'[1]PWS Information'!$E$11="Yes",P4679="Lead")),
(AND('[1]PWS Information'!$E$10="NTNC",P4679="Lead")))),"Tier 1",
IF((OR((AND('[1]PWS Information'!$E$10="CWS",T4679="Multiple Family Residence",'[1]PWS Information'!$E$11="No",P4679="Lead")),
(AND('[1]PWS Information'!$E$10="CWS",T4679="Other",P4679="Lead")),
(AND(T4679="",P4679="Lead")),
(AND('[1]PWS Information'!$E$10="CWS",T4679="Building",P4679="Lead")))),"Tier 2",
IF((OR((AND('[1]PWS Information'!$E$10="CWS",T4679="Single Family Residence",P4679="Galvanized Requiring Replacement")),
(AND('[1]PWS Information'!$E$10="CWS",T4679="Single Family Residence",P4679="Galvanized Requiring Replacement",Q4679="Yes")),
(AND('[1]PWS Information'!$E$10="NTNC",T4679="Single Family Residence",P4679="Galvanized Requiring Replacement")),
(AND('[1]PWS Information'!$E$10="NTNC",T4679="Single Family Residence",Q4679="Yes")))),"Tier 3",
IF((OR((AND('[1]PWS Information'!$E$10="CWS",T4679="Single Family Residence",R4679="Yes",P4679="Non-Lead", I4679="Non-Lead - Copper",K4679="Before 1989")),
(AND('[1]PWS Information'!$E$10="CWS",T4679="Single Family Residence",R4679="Yes",P4679="Non-Lead", M4679="Non-Lead - Copper",N4679="Before 1989")))),"Tier 4",
IF((OR((AND('[1]PWS Information'!$E$10="NTNC",P4679="Non-Lead")),
(AND('[1]PWS Information'!$E$10="CWS",P4679="Non-Lead",R4679="")),
(AND('[1]PWS Information'!$E$10="CWS",P4679="Non-Lead",R4679="No")),
(AND('[1]PWS Information'!$E$10="CWS",P4679="Non-Lead",R4679="Don't Know")),
(AND('[1]PWS Information'!$E$10="CWS",P4679="Non-Lead", I4679="Non-Lead - Copper", R4679="Yes", K4679="Between 1989 and 2014")),
(AND('[1]PWS Information'!$E$10="CWS",P4679="Non-Lead", I4679="Non-Lead - Copper", R4679="Yes", K4679="After 2014")),
(AND('[1]PWS Information'!$E$10="CWS",P4679="Non-Lead", I4679="Non-Lead - Copper", R4679="Yes", K4679="Unknown")),
(AND('[1]PWS Information'!$E$10="CWS",P4679="Non-Lead", M4679="Non-Lead - Copper", R4679="Yes", N4679="Between 1989 and 2014")),
(AND('[1]PWS Information'!$E$10="CWS",P4679="Non-Lead", M4679="Non-Lead - Copper", R4679="Yes", N4679="After 2014")),
(AND('[1]PWS Information'!$E$10="CWS",P4679="Non-Lead", M4679="Non-Lead - Copper", R4679="Yes", N4679="Unknown")),
(AND('[1]PWS Information'!$E$10="CWS",P4679="Unknown")),
(AND('[1]PWS Information'!$E$10="NTNC",P4679="Unknown")),
(AND('[1]PWS Information'!$E$10="CWS",T4679="Multiple Family Residence",P4679="Galvanized Requiring Replacement")),
(AND('[1]PWS Information'!$E$10="CWS",P4679="Galvanized Requiring Replacement")),
(AND('[1]PWS Information'!$E$10="NTNC",T4679="Multiple Family Residence",P4679="Galvanized Requiring Replacement")))),"Tier 5",
"")))))</f>
        <v>Tier 5</v>
      </c>
      <c r="Y4679" s="24"/>
      <c r="Z4679" s="24"/>
    </row>
    <row r="4680" spans="1:26" x14ac:dyDescent="0.25">
      <c r="A4680" s="17">
        <v>4677</v>
      </c>
      <c r="B4680" s="17">
        <v>1701</v>
      </c>
      <c r="C4680" s="17" t="s">
        <v>209</v>
      </c>
      <c r="D4680" s="17" t="s">
        <v>188</v>
      </c>
      <c r="E4680" s="17">
        <v>79549</v>
      </c>
      <c r="F4680" s="17"/>
      <c r="G4680" s="17"/>
      <c r="H4680" s="17"/>
      <c r="I4680" s="21" t="s">
        <v>218</v>
      </c>
      <c r="J4680" s="22" t="s">
        <v>254</v>
      </c>
      <c r="K4680" s="22" t="s">
        <v>255</v>
      </c>
      <c r="L4680" s="22" t="s">
        <v>256</v>
      </c>
      <c r="M4680" s="21" t="s">
        <v>218</v>
      </c>
      <c r="N4680" s="37"/>
      <c r="O4680" s="22" t="s">
        <v>256</v>
      </c>
      <c r="P4680" s="31" t="str">
        <f t="shared" si="73"/>
        <v>Non-Lead</v>
      </c>
      <c r="Q4680" s="40" t="s">
        <v>254</v>
      </c>
      <c r="R4680" s="40" t="s">
        <v>254</v>
      </c>
      <c r="S4680" s="24"/>
      <c r="T4680" s="16"/>
      <c r="U4680" s="41" t="s">
        <v>255</v>
      </c>
      <c r="V4680" s="41" t="s">
        <v>255</v>
      </c>
      <c r="W4680" s="16"/>
      <c r="X4680" s="43" t="str">
        <f>IF((OR((AND('[1]PWS Information'!$E$10="CWS",T4680="Single Family Residence",P4680="Lead")),
(AND('[1]PWS Information'!$E$10="CWS",T4680="Multiple Family Residence",'[1]PWS Information'!$E$11="Yes",P4680="Lead")),
(AND('[1]PWS Information'!$E$10="NTNC",P4680="Lead")))),"Tier 1",
IF((OR((AND('[1]PWS Information'!$E$10="CWS",T4680="Multiple Family Residence",'[1]PWS Information'!$E$11="No",P4680="Lead")),
(AND('[1]PWS Information'!$E$10="CWS",T4680="Other",P4680="Lead")),
(AND(T4680="",P4680="Lead")),
(AND('[1]PWS Information'!$E$10="CWS",T4680="Building",P4680="Lead")))),"Tier 2",
IF((OR((AND('[1]PWS Information'!$E$10="CWS",T4680="Single Family Residence",P4680="Galvanized Requiring Replacement")),
(AND('[1]PWS Information'!$E$10="CWS",T4680="Single Family Residence",P4680="Galvanized Requiring Replacement",Q4680="Yes")),
(AND('[1]PWS Information'!$E$10="NTNC",T4680="Single Family Residence",P4680="Galvanized Requiring Replacement")),
(AND('[1]PWS Information'!$E$10="NTNC",T4680="Single Family Residence",Q4680="Yes")))),"Tier 3",
IF((OR((AND('[1]PWS Information'!$E$10="CWS",T4680="Single Family Residence",R4680="Yes",P4680="Non-Lead", I4680="Non-Lead - Copper",K4680="Before 1989")),
(AND('[1]PWS Information'!$E$10="CWS",T4680="Single Family Residence",R4680="Yes",P4680="Non-Lead", M4680="Non-Lead - Copper",N4680="Before 1989")))),"Tier 4",
IF((OR((AND('[1]PWS Information'!$E$10="NTNC",P4680="Non-Lead")),
(AND('[1]PWS Information'!$E$10="CWS",P4680="Non-Lead",R4680="")),
(AND('[1]PWS Information'!$E$10="CWS",P4680="Non-Lead",R4680="No")),
(AND('[1]PWS Information'!$E$10="CWS",P4680="Non-Lead",R4680="Don't Know")),
(AND('[1]PWS Information'!$E$10="CWS",P4680="Non-Lead", I4680="Non-Lead - Copper", R4680="Yes", K4680="Between 1989 and 2014")),
(AND('[1]PWS Information'!$E$10="CWS",P4680="Non-Lead", I4680="Non-Lead - Copper", R4680="Yes", K4680="After 2014")),
(AND('[1]PWS Information'!$E$10="CWS",P4680="Non-Lead", I4680="Non-Lead - Copper", R4680="Yes", K4680="Unknown")),
(AND('[1]PWS Information'!$E$10="CWS",P4680="Non-Lead", M4680="Non-Lead - Copper", R4680="Yes", N4680="Between 1989 and 2014")),
(AND('[1]PWS Information'!$E$10="CWS",P4680="Non-Lead", M4680="Non-Lead - Copper", R4680="Yes", N4680="After 2014")),
(AND('[1]PWS Information'!$E$10="CWS",P4680="Non-Lead", M4680="Non-Lead - Copper", R4680="Yes", N4680="Unknown")),
(AND('[1]PWS Information'!$E$10="CWS",P4680="Unknown")),
(AND('[1]PWS Information'!$E$10="NTNC",P4680="Unknown")),
(AND('[1]PWS Information'!$E$10="CWS",T4680="Multiple Family Residence",P4680="Galvanized Requiring Replacement")),
(AND('[1]PWS Information'!$E$10="CWS",P4680="Galvanized Requiring Replacement")),
(AND('[1]PWS Information'!$E$10="NTNC",T4680="Multiple Family Residence",P4680="Galvanized Requiring Replacement")))),"Tier 5",
"")))))</f>
        <v>Tier 5</v>
      </c>
      <c r="Y4680" s="24"/>
      <c r="Z4680" s="24"/>
    </row>
    <row r="4681" spans="1:26" x14ac:dyDescent="0.25">
      <c r="A4681" s="17">
        <v>4678</v>
      </c>
      <c r="B4681" s="17">
        <v>710</v>
      </c>
      <c r="C4681" s="17" t="s">
        <v>258</v>
      </c>
      <c r="D4681" s="17" t="s">
        <v>188</v>
      </c>
      <c r="E4681" s="17">
        <v>79549</v>
      </c>
      <c r="F4681" s="17"/>
      <c r="G4681" s="17"/>
      <c r="H4681" s="17"/>
      <c r="I4681" s="21" t="s">
        <v>222</v>
      </c>
      <c r="J4681" s="22" t="s">
        <v>254</v>
      </c>
      <c r="K4681" s="22" t="s">
        <v>255</v>
      </c>
      <c r="L4681" s="22" t="s">
        <v>256</v>
      </c>
      <c r="M4681" s="21" t="s">
        <v>218</v>
      </c>
      <c r="N4681" s="17"/>
      <c r="O4681" s="22" t="s">
        <v>256</v>
      </c>
      <c r="P4681" s="31" t="str">
        <f t="shared" si="73"/>
        <v>Non-Lead</v>
      </c>
      <c r="Q4681" s="40" t="s">
        <v>254</v>
      </c>
      <c r="R4681" s="40" t="s">
        <v>254</v>
      </c>
      <c r="S4681" s="24"/>
      <c r="T4681" s="16"/>
      <c r="U4681" s="41" t="s">
        <v>255</v>
      </c>
      <c r="V4681" s="41" t="s">
        <v>255</v>
      </c>
      <c r="W4681" s="16"/>
      <c r="X4681" s="43" t="str">
        <f>IF((OR((AND('[1]PWS Information'!$E$10="CWS",T4681="Single Family Residence",P4681="Lead")),
(AND('[1]PWS Information'!$E$10="CWS",T4681="Multiple Family Residence",'[1]PWS Information'!$E$11="Yes",P4681="Lead")),
(AND('[1]PWS Information'!$E$10="NTNC",P4681="Lead")))),"Tier 1",
IF((OR((AND('[1]PWS Information'!$E$10="CWS",T4681="Multiple Family Residence",'[1]PWS Information'!$E$11="No",P4681="Lead")),
(AND('[1]PWS Information'!$E$10="CWS",T4681="Other",P4681="Lead")),
(AND(T4681="",P4681="Lead")),
(AND('[1]PWS Information'!$E$10="CWS",T4681="Building",P4681="Lead")))),"Tier 2",
IF((OR((AND('[1]PWS Information'!$E$10="CWS",T4681="Single Family Residence",P4681="Galvanized Requiring Replacement")),
(AND('[1]PWS Information'!$E$10="CWS",T4681="Single Family Residence",P4681="Galvanized Requiring Replacement",Q4681="Yes")),
(AND('[1]PWS Information'!$E$10="NTNC",T4681="Single Family Residence",P4681="Galvanized Requiring Replacement")),
(AND('[1]PWS Information'!$E$10="NTNC",T4681="Single Family Residence",Q4681="Yes")))),"Tier 3",
IF((OR((AND('[1]PWS Information'!$E$10="CWS",T4681="Single Family Residence",R4681="Yes",P4681="Non-Lead", I4681="Non-Lead - Copper",K4681="Before 1989")),
(AND('[1]PWS Information'!$E$10="CWS",T4681="Single Family Residence",R4681="Yes",P4681="Non-Lead", M4681="Non-Lead - Copper",N4681="Before 1989")))),"Tier 4",
IF((OR((AND('[1]PWS Information'!$E$10="NTNC",P4681="Non-Lead")),
(AND('[1]PWS Information'!$E$10="CWS",P4681="Non-Lead",R4681="")),
(AND('[1]PWS Information'!$E$10="CWS",P4681="Non-Lead",R4681="No")),
(AND('[1]PWS Information'!$E$10="CWS",P4681="Non-Lead",R4681="Don't Know")),
(AND('[1]PWS Information'!$E$10="CWS",P4681="Non-Lead", I4681="Non-Lead - Copper", R4681="Yes", K4681="Between 1989 and 2014")),
(AND('[1]PWS Information'!$E$10="CWS",P4681="Non-Lead", I4681="Non-Lead - Copper", R4681="Yes", K4681="After 2014")),
(AND('[1]PWS Information'!$E$10="CWS",P4681="Non-Lead", I4681="Non-Lead - Copper", R4681="Yes", K4681="Unknown")),
(AND('[1]PWS Information'!$E$10="CWS",P4681="Non-Lead", M4681="Non-Lead - Copper", R4681="Yes", N4681="Between 1989 and 2014")),
(AND('[1]PWS Information'!$E$10="CWS",P4681="Non-Lead", M4681="Non-Lead - Copper", R4681="Yes", N4681="After 2014")),
(AND('[1]PWS Information'!$E$10="CWS",P4681="Non-Lead", M4681="Non-Lead - Copper", R4681="Yes", N4681="Unknown")),
(AND('[1]PWS Information'!$E$10="CWS",P4681="Unknown")),
(AND('[1]PWS Information'!$E$10="NTNC",P4681="Unknown")),
(AND('[1]PWS Information'!$E$10="CWS",T4681="Multiple Family Residence",P4681="Galvanized Requiring Replacement")),
(AND('[1]PWS Information'!$E$10="CWS",P4681="Galvanized Requiring Replacement")),
(AND('[1]PWS Information'!$E$10="NTNC",T4681="Multiple Family Residence",P4681="Galvanized Requiring Replacement")))),"Tier 5",
"")))))</f>
        <v>Tier 5</v>
      </c>
      <c r="Y4681" s="24"/>
      <c r="Z4681" s="24"/>
    </row>
    <row r="4682" spans="1:26" x14ac:dyDescent="0.25">
      <c r="A4682" s="17">
        <v>4679</v>
      </c>
      <c r="B4682" s="17">
        <v>911</v>
      </c>
      <c r="C4682" s="17" t="s">
        <v>258</v>
      </c>
      <c r="D4682" s="17" t="s">
        <v>188</v>
      </c>
      <c r="E4682" s="17">
        <v>79549</v>
      </c>
      <c r="F4682" s="17"/>
      <c r="G4682" s="17"/>
      <c r="H4682" s="17"/>
      <c r="I4682" s="21" t="s">
        <v>218</v>
      </c>
      <c r="J4682" s="22" t="s">
        <v>254</v>
      </c>
      <c r="K4682" s="22" t="s">
        <v>255</v>
      </c>
      <c r="L4682" s="22" t="s">
        <v>256</v>
      </c>
      <c r="M4682" s="21" t="s">
        <v>218</v>
      </c>
      <c r="N4682" s="17"/>
      <c r="O4682" s="22" t="s">
        <v>256</v>
      </c>
      <c r="P4682" s="31" t="str">
        <f t="shared" si="73"/>
        <v>Non-Lead</v>
      </c>
      <c r="Q4682" s="40" t="s">
        <v>254</v>
      </c>
      <c r="R4682" s="40" t="s">
        <v>254</v>
      </c>
      <c r="S4682" s="24"/>
      <c r="T4682" s="16"/>
      <c r="U4682" s="41" t="s">
        <v>255</v>
      </c>
      <c r="V4682" s="41" t="s">
        <v>255</v>
      </c>
      <c r="W4682" s="16"/>
      <c r="X4682" s="43" t="str">
        <f>IF((OR((AND('[1]PWS Information'!$E$10="CWS",T4682="Single Family Residence",P4682="Lead")),
(AND('[1]PWS Information'!$E$10="CWS",T4682="Multiple Family Residence",'[1]PWS Information'!$E$11="Yes",P4682="Lead")),
(AND('[1]PWS Information'!$E$10="NTNC",P4682="Lead")))),"Tier 1",
IF((OR((AND('[1]PWS Information'!$E$10="CWS",T4682="Multiple Family Residence",'[1]PWS Information'!$E$11="No",P4682="Lead")),
(AND('[1]PWS Information'!$E$10="CWS",T4682="Other",P4682="Lead")),
(AND(T4682="",P4682="Lead")),
(AND('[1]PWS Information'!$E$10="CWS",T4682="Building",P4682="Lead")))),"Tier 2",
IF((OR((AND('[1]PWS Information'!$E$10="CWS",T4682="Single Family Residence",P4682="Galvanized Requiring Replacement")),
(AND('[1]PWS Information'!$E$10="CWS",T4682="Single Family Residence",P4682="Galvanized Requiring Replacement",Q4682="Yes")),
(AND('[1]PWS Information'!$E$10="NTNC",T4682="Single Family Residence",P4682="Galvanized Requiring Replacement")),
(AND('[1]PWS Information'!$E$10="NTNC",T4682="Single Family Residence",Q4682="Yes")))),"Tier 3",
IF((OR((AND('[1]PWS Information'!$E$10="CWS",T4682="Single Family Residence",R4682="Yes",P4682="Non-Lead", I4682="Non-Lead - Copper",K4682="Before 1989")),
(AND('[1]PWS Information'!$E$10="CWS",T4682="Single Family Residence",R4682="Yes",P4682="Non-Lead", M4682="Non-Lead - Copper",N4682="Before 1989")))),"Tier 4",
IF((OR((AND('[1]PWS Information'!$E$10="NTNC",P4682="Non-Lead")),
(AND('[1]PWS Information'!$E$10="CWS",P4682="Non-Lead",R4682="")),
(AND('[1]PWS Information'!$E$10="CWS",P4682="Non-Lead",R4682="No")),
(AND('[1]PWS Information'!$E$10="CWS",P4682="Non-Lead",R4682="Don't Know")),
(AND('[1]PWS Information'!$E$10="CWS",P4682="Non-Lead", I4682="Non-Lead - Copper", R4682="Yes", K4682="Between 1989 and 2014")),
(AND('[1]PWS Information'!$E$10="CWS",P4682="Non-Lead", I4682="Non-Lead - Copper", R4682="Yes", K4682="After 2014")),
(AND('[1]PWS Information'!$E$10="CWS",P4682="Non-Lead", I4682="Non-Lead - Copper", R4682="Yes", K4682="Unknown")),
(AND('[1]PWS Information'!$E$10="CWS",P4682="Non-Lead", M4682="Non-Lead - Copper", R4682="Yes", N4682="Between 1989 and 2014")),
(AND('[1]PWS Information'!$E$10="CWS",P4682="Non-Lead", M4682="Non-Lead - Copper", R4682="Yes", N4682="After 2014")),
(AND('[1]PWS Information'!$E$10="CWS",P4682="Non-Lead", M4682="Non-Lead - Copper", R4682="Yes", N4682="Unknown")),
(AND('[1]PWS Information'!$E$10="CWS",P4682="Unknown")),
(AND('[1]PWS Information'!$E$10="NTNC",P4682="Unknown")),
(AND('[1]PWS Information'!$E$10="CWS",T4682="Multiple Family Residence",P4682="Galvanized Requiring Replacement")),
(AND('[1]PWS Information'!$E$10="CWS",P4682="Galvanized Requiring Replacement")),
(AND('[1]PWS Information'!$E$10="NTNC",T4682="Multiple Family Residence",P4682="Galvanized Requiring Replacement")))),"Tier 5",
"")))))</f>
        <v>Tier 5</v>
      </c>
      <c r="Y4682" s="24"/>
      <c r="Z4682" s="24"/>
    </row>
    <row r="4683" spans="1:26" x14ac:dyDescent="0.25">
      <c r="A4683" s="17">
        <v>4680</v>
      </c>
      <c r="B4683" s="17">
        <v>1014</v>
      </c>
      <c r="C4683" s="17" t="s">
        <v>258</v>
      </c>
      <c r="D4683" s="17" t="s">
        <v>188</v>
      </c>
      <c r="E4683" s="17">
        <v>79549</v>
      </c>
      <c r="F4683" s="17"/>
      <c r="G4683" s="17"/>
      <c r="H4683" s="17"/>
      <c r="I4683" s="21" t="s">
        <v>218</v>
      </c>
      <c r="J4683" s="22" t="s">
        <v>254</v>
      </c>
      <c r="K4683" s="22" t="s">
        <v>255</v>
      </c>
      <c r="L4683" s="22" t="s">
        <v>256</v>
      </c>
      <c r="M4683" s="21" t="s">
        <v>218</v>
      </c>
      <c r="N4683" s="17"/>
      <c r="O4683" s="22" t="s">
        <v>256</v>
      </c>
      <c r="P4683" s="31" t="str">
        <f t="shared" si="73"/>
        <v>Non-Lead</v>
      </c>
      <c r="Q4683" s="40" t="s">
        <v>254</v>
      </c>
      <c r="R4683" s="40" t="s">
        <v>254</v>
      </c>
      <c r="S4683" s="24"/>
      <c r="T4683" s="16"/>
      <c r="U4683" s="41" t="s">
        <v>255</v>
      </c>
      <c r="V4683" s="41" t="s">
        <v>255</v>
      </c>
      <c r="W4683" s="16"/>
      <c r="X4683" s="43" t="str">
        <f>IF((OR((AND('[1]PWS Information'!$E$10="CWS",T4683="Single Family Residence",P4683="Lead")),
(AND('[1]PWS Information'!$E$10="CWS",T4683="Multiple Family Residence",'[1]PWS Information'!$E$11="Yes",P4683="Lead")),
(AND('[1]PWS Information'!$E$10="NTNC",P4683="Lead")))),"Tier 1",
IF((OR((AND('[1]PWS Information'!$E$10="CWS",T4683="Multiple Family Residence",'[1]PWS Information'!$E$11="No",P4683="Lead")),
(AND('[1]PWS Information'!$E$10="CWS",T4683="Other",P4683="Lead")),
(AND(T4683="",P4683="Lead")),
(AND('[1]PWS Information'!$E$10="CWS",T4683="Building",P4683="Lead")))),"Tier 2",
IF((OR((AND('[1]PWS Information'!$E$10="CWS",T4683="Single Family Residence",P4683="Galvanized Requiring Replacement")),
(AND('[1]PWS Information'!$E$10="CWS",T4683="Single Family Residence",P4683="Galvanized Requiring Replacement",Q4683="Yes")),
(AND('[1]PWS Information'!$E$10="NTNC",T4683="Single Family Residence",P4683="Galvanized Requiring Replacement")),
(AND('[1]PWS Information'!$E$10="NTNC",T4683="Single Family Residence",Q4683="Yes")))),"Tier 3",
IF((OR((AND('[1]PWS Information'!$E$10="CWS",T4683="Single Family Residence",R4683="Yes",P4683="Non-Lead", I4683="Non-Lead - Copper",K4683="Before 1989")),
(AND('[1]PWS Information'!$E$10="CWS",T4683="Single Family Residence",R4683="Yes",P4683="Non-Lead", M4683="Non-Lead - Copper",N4683="Before 1989")))),"Tier 4",
IF((OR((AND('[1]PWS Information'!$E$10="NTNC",P4683="Non-Lead")),
(AND('[1]PWS Information'!$E$10="CWS",P4683="Non-Lead",R4683="")),
(AND('[1]PWS Information'!$E$10="CWS",P4683="Non-Lead",R4683="No")),
(AND('[1]PWS Information'!$E$10="CWS",P4683="Non-Lead",R4683="Don't Know")),
(AND('[1]PWS Information'!$E$10="CWS",P4683="Non-Lead", I4683="Non-Lead - Copper", R4683="Yes", K4683="Between 1989 and 2014")),
(AND('[1]PWS Information'!$E$10="CWS",P4683="Non-Lead", I4683="Non-Lead - Copper", R4683="Yes", K4683="After 2014")),
(AND('[1]PWS Information'!$E$10="CWS",P4683="Non-Lead", I4683="Non-Lead - Copper", R4683="Yes", K4683="Unknown")),
(AND('[1]PWS Information'!$E$10="CWS",P4683="Non-Lead", M4683="Non-Lead - Copper", R4683="Yes", N4683="Between 1989 and 2014")),
(AND('[1]PWS Information'!$E$10="CWS",P4683="Non-Lead", M4683="Non-Lead - Copper", R4683="Yes", N4683="After 2014")),
(AND('[1]PWS Information'!$E$10="CWS",P4683="Non-Lead", M4683="Non-Lead - Copper", R4683="Yes", N4683="Unknown")),
(AND('[1]PWS Information'!$E$10="CWS",P4683="Unknown")),
(AND('[1]PWS Information'!$E$10="NTNC",P4683="Unknown")),
(AND('[1]PWS Information'!$E$10="CWS",T4683="Multiple Family Residence",P4683="Galvanized Requiring Replacement")),
(AND('[1]PWS Information'!$E$10="CWS",P4683="Galvanized Requiring Replacement")),
(AND('[1]PWS Information'!$E$10="NTNC",T4683="Multiple Family Residence",P4683="Galvanized Requiring Replacement")))),"Tier 5",
"")))))</f>
        <v>Tier 5</v>
      </c>
      <c r="Y4683" s="24"/>
      <c r="Z4683" s="24"/>
    </row>
    <row r="4684" spans="1:26" x14ac:dyDescent="0.25">
      <c r="A4684" s="17">
        <v>4681</v>
      </c>
      <c r="B4684" s="17">
        <v>4500</v>
      </c>
      <c r="C4684" s="17" t="s">
        <v>210</v>
      </c>
      <c r="D4684" s="17" t="s">
        <v>188</v>
      </c>
      <c r="E4684" s="17">
        <v>79549</v>
      </c>
      <c r="F4684" s="17"/>
      <c r="G4684" s="17"/>
      <c r="H4684" s="17"/>
      <c r="I4684" s="21" t="s">
        <v>221</v>
      </c>
      <c r="J4684" s="22" t="s">
        <v>254</v>
      </c>
      <c r="K4684" s="22" t="s">
        <v>255</v>
      </c>
      <c r="L4684" s="22" t="s">
        <v>256</v>
      </c>
      <c r="M4684" s="21" t="s">
        <v>218</v>
      </c>
      <c r="N4684" s="19"/>
      <c r="O4684" s="22" t="s">
        <v>256</v>
      </c>
      <c r="P4684" s="31" t="str">
        <f t="shared" si="73"/>
        <v>Non-Lead</v>
      </c>
      <c r="Q4684" s="40" t="s">
        <v>254</v>
      </c>
      <c r="R4684" s="40" t="s">
        <v>254</v>
      </c>
      <c r="S4684" s="24"/>
      <c r="T4684" s="16"/>
      <c r="U4684" s="41" t="s">
        <v>255</v>
      </c>
      <c r="V4684" s="41" t="s">
        <v>255</v>
      </c>
      <c r="W4684" s="16"/>
      <c r="X4684" s="43" t="str">
        <f>IF((OR((AND('[1]PWS Information'!$E$10="CWS",T4684="Single Family Residence",P4684="Lead")),
(AND('[1]PWS Information'!$E$10="CWS",T4684="Multiple Family Residence",'[1]PWS Information'!$E$11="Yes",P4684="Lead")),
(AND('[1]PWS Information'!$E$10="NTNC",P4684="Lead")))),"Tier 1",
IF((OR((AND('[1]PWS Information'!$E$10="CWS",T4684="Multiple Family Residence",'[1]PWS Information'!$E$11="No",P4684="Lead")),
(AND('[1]PWS Information'!$E$10="CWS",T4684="Other",P4684="Lead")),
(AND(T4684="",P4684="Lead")),
(AND('[1]PWS Information'!$E$10="CWS",T4684="Building",P4684="Lead")))),"Tier 2",
IF((OR((AND('[1]PWS Information'!$E$10="CWS",T4684="Single Family Residence",P4684="Galvanized Requiring Replacement")),
(AND('[1]PWS Information'!$E$10="CWS",T4684="Single Family Residence",P4684="Galvanized Requiring Replacement",Q4684="Yes")),
(AND('[1]PWS Information'!$E$10="NTNC",T4684="Single Family Residence",P4684="Galvanized Requiring Replacement")),
(AND('[1]PWS Information'!$E$10="NTNC",T4684="Single Family Residence",Q4684="Yes")))),"Tier 3",
IF((OR((AND('[1]PWS Information'!$E$10="CWS",T4684="Single Family Residence",R4684="Yes",P4684="Non-Lead", I4684="Non-Lead - Copper",K4684="Before 1989")),
(AND('[1]PWS Information'!$E$10="CWS",T4684="Single Family Residence",R4684="Yes",P4684="Non-Lead", M4684="Non-Lead - Copper",N4684="Before 1989")))),"Tier 4",
IF((OR((AND('[1]PWS Information'!$E$10="NTNC",P4684="Non-Lead")),
(AND('[1]PWS Information'!$E$10="CWS",P4684="Non-Lead",R4684="")),
(AND('[1]PWS Information'!$E$10="CWS",P4684="Non-Lead",R4684="No")),
(AND('[1]PWS Information'!$E$10="CWS",P4684="Non-Lead",R4684="Don't Know")),
(AND('[1]PWS Information'!$E$10="CWS",P4684="Non-Lead", I4684="Non-Lead - Copper", R4684="Yes", K4684="Between 1989 and 2014")),
(AND('[1]PWS Information'!$E$10="CWS",P4684="Non-Lead", I4684="Non-Lead - Copper", R4684="Yes", K4684="After 2014")),
(AND('[1]PWS Information'!$E$10="CWS",P4684="Non-Lead", I4684="Non-Lead - Copper", R4684="Yes", K4684="Unknown")),
(AND('[1]PWS Information'!$E$10="CWS",P4684="Non-Lead", M4684="Non-Lead - Copper", R4684="Yes", N4684="Between 1989 and 2014")),
(AND('[1]PWS Information'!$E$10="CWS",P4684="Non-Lead", M4684="Non-Lead - Copper", R4684="Yes", N4684="After 2014")),
(AND('[1]PWS Information'!$E$10="CWS",P4684="Non-Lead", M4684="Non-Lead - Copper", R4684="Yes", N4684="Unknown")),
(AND('[1]PWS Information'!$E$10="CWS",P4684="Unknown")),
(AND('[1]PWS Information'!$E$10="NTNC",P4684="Unknown")),
(AND('[1]PWS Information'!$E$10="CWS",T4684="Multiple Family Residence",P4684="Galvanized Requiring Replacement")),
(AND('[1]PWS Information'!$E$10="CWS",P4684="Galvanized Requiring Replacement")),
(AND('[1]PWS Information'!$E$10="NTNC",T4684="Multiple Family Residence",P4684="Galvanized Requiring Replacement")))),"Tier 5",
"")))))</f>
        <v>Tier 5</v>
      </c>
      <c r="Y4684" s="24"/>
      <c r="Z4684" s="24"/>
    </row>
    <row r="4685" spans="1:26" x14ac:dyDescent="0.25">
      <c r="A4685" s="17">
        <v>4682</v>
      </c>
      <c r="B4685" s="18">
        <v>4501</v>
      </c>
      <c r="C4685" s="17" t="s">
        <v>210</v>
      </c>
      <c r="D4685" s="18" t="s">
        <v>188</v>
      </c>
      <c r="E4685" s="18">
        <v>79549</v>
      </c>
      <c r="F4685" s="18"/>
      <c r="G4685" s="18"/>
      <c r="H4685" s="18"/>
      <c r="I4685" s="21" t="s">
        <v>218</v>
      </c>
      <c r="J4685" s="22" t="s">
        <v>254</v>
      </c>
      <c r="K4685" s="22" t="s">
        <v>255</v>
      </c>
      <c r="L4685" s="22" t="s">
        <v>256</v>
      </c>
      <c r="M4685" s="21" t="s">
        <v>221</v>
      </c>
      <c r="N4685" s="19"/>
      <c r="O4685" s="22" t="s">
        <v>256</v>
      </c>
      <c r="P4685" s="31" t="str">
        <f t="shared" si="73"/>
        <v>Non-Lead</v>
      </c>
      <c r="Q4685" s="40" t="s">
        <v>254</v>
      </c>
      <c r="R4685" s="40" t="s">
        <v>254</v>
      </c>
      <c r="S4685" s="24"/>
      <c r="T4685" s="16"/>
      <c r="U4685" s="41" t="s">
        <v>255</v>
      </c>
      <c r="V4685" s="41" t="s">
        <v>255</v>
      </c>
      <c r="W4685" s="16"/>
      <c r="X4685" s="43" t="str">
        <f>IF((OR((AND('[1]PWS Information'!$E$10="CWS",T4685="Single Family Residence",P4685="Lead")),
(AND('[1]PWS Information'!$E$10="CWS",T4685="Multiple Family Residence",'[1]PWS Information'!$E$11="Yes",P4685="Lead")),
(AND('[1]PWS Information'!$E$10="NTNC",P4685="Lead")))),"Tier 1",
IF((OR((AND('[1]PWS Information'!$E$10="CWS",T4685="Multiple Family Residence",'[1]PWS Information'!$E$11="No",P4685="Lead")),
(AND('[1]PWS Information'!$E$10="CWS",T4685="Other",P4685="Lead")),
(AND(T4685="",P4685="Lead")),
(AND('[1]PWS Information'!$E$10="CWS",T4685="Building",P4685="Lead")))),"Tier 2",
IF((OR((AND('[1]PWS Information'!$E$10="CWS",T4685="Single Family Residence",P4685="Galvanized Requiring Replacement")),
(AND('[1]PWS Information'!$E$10="CWS",T4685="Single Family Residence",P4685="Galvanized Requiring Replacement",Q4685="Yes")),
(AND('[1]PWS Information'!$E$10="NTNC",T4685="Single Family Residence",P4685="Galvanized Requiring Replacement")),
(AND('[1]PWS Information'!$E$10="NTNC",T4685="Single Family Residence",Q4685="Yes")))),"Tier 3",
IF((OR((AND('[1]PWS Information'!$E$10="CWS",T4685="Single Family Residence",R4685="Yes",P4685="Non-Lead", I4685="Non-Lead - Copper",K4685="Before 1989")),
(AND('[1]PWS Information'!$E$10="CWS",T4685="Single Family Residence",R4685="Yes",P4685="Non-Lead", M4685="Non-Lead - Copper",N4685="Before 1989")))),"Tier 4",
IF((OR((AND('[1]PWS Information'!$E$10="NTNC",P4685="Non-Lead")),
(AND('[1]PWS Information'!$E$10="CWS",P4685="Non-Lead",R4685="")),
(AND('[1]PWS Information'!$E$10="CWS",P4685="Non-Lead",R4685="No")),
(AND('[1]PWS Information'!$E$10="CWS",P4685="Non-Lead",R4685="Don't Know")),
(AND('[1]PWS Information'!$E$10="CWS",P4685="Non-Lead", I4685="Non-Lead - Copper", R4685="Yes", K4685="Between 1989 and 2014")),
(AND('[1]PWS Information'!$E$10="CWS",P4685="Non-Lead", I4685="Non-Lead - Copper", R4685="Yes", K4685="After 2014")),
(AND('[1]PWS Information'!$E$10="CWS",P4685="Non-Lead", I4685="Non-Lead - Copper", R4685="Yes", K4685="Unknown")),
(AND('[1]PWS Information'!$E$10="CWS",P4685="Non-Lead", M4685="Non-Lead - Copper", R4685="Yes", N4685="Between 1989 and 2014")),
(AND('[1]PWS Information'!$E$10="CWS",P4685="Non-Lead", M4685="Non-Lead - Copper", R4685="Yes", N4685="After 2014")),
(AND('[1]PWS Information'!$E$10="CWS",P4685="Non-Lead", M4685="Non-Lead - Copper", R4685="Yes", N4685="Unknown")),
(AND('[1]PWS Information'!$E$10="CWS",P4685="Unknown")),
(AND('[1]PWS Information'!$E$10="NTNC",P4685="Unknown")),
(AND('[1]PWS Information'!$E$10="CWS",T4685="Multiple Family Residence",P4685="Galvanized Requiring Replacement")),
(AND('[1]PWS Information'!$E$10="CWS",P4685="Galvanized Requiring Replacement")),
(AND('[1]PWS Information'!$E$10="NTNC",T4685="Multiple Family Residence",P4685="Galvanized Requiring Replacement")))),"Tier 5",
"")))))</f>
        <v>Tier 5</v>
      </c>
      <c r="Y4685" s="24"/>
      <c r="Z4685" s="24"/>
    </row>
    <row r="4686" spans="1:26" x14ac:dyDescent="0.25">
      <c r="A4686" s="17">
        <v>4683</v>
      </c>
      <c r="B4686" s="17">
        <v>4502</v>
      </c>
      <c r="C4686" s="17" t="s">
        <v>210</v>
      </c>
      <c r="D4686" s="18" t="s">
        <v>188</v>
      </c>
      <c r="E4686" s="18">
        <v>79549</v>
      </c>
      <c r="F4686" s="17"/>
      <c r="G4686" s="17"/>
      <c r="H4686" s="17"/>
      <c r="I4686" s="21" t="s">
        <v>218</v>
      </c>
      <c r="J4686" s="22" t="s">
        <v>254</v>
      </c>
      <c r="K4686" s="22" t="s">
        <v>255</v>
      </c>
      <c r="L4686" s="22" t="s">
        <v>256</v>
      </c>
      <c r="M4686" s="21" t="s">
        <v>218</v>
      </c>
      <c r="N4686" s="19"/>
      <c r="O4686" s="22" t="s">
        <v>256</v>
      </c>
      <c r="P4686" s="31" t="str">
        <f t="shared" si="73"/>
        <v>Non-Lead</v>
      </c>
      <c r="Q4686" s="40" t="s">
        <v>254</v>
      </c>
      <c r="R4686" s="40" t="s">
        <v>254</v>
      </c>
      <c r="S4686" s="24"/>
      <c r="T4686" s="16"/>
      <c r="U4686" s="41" t="s">
        <v>255</v>
      </c>
      <c r="V4686" s="41" t="s">
        <v>255</v>
      </c>
      <c r="W4686" s="16"/>
      <c r="X4686" s="43" t="str">
        <f>IF((OR((AND('[1]PWS Information'!$E$10="CWS",T4686="Single Family Residence",P4686="Lead")),
(AND('[1]PWS Information'!$E$10="CWS",T4686="Multiple Family Residence",'[1]PWS Information'!$E$11="Yes",P4686="Lead")),
(AND('[1]PWS Information'!$E$10="NTNC",P4686="Lead")))),"Tier 1",
IF((OR((AND('[1]PWS Information'!$E$10="CWS",T4686="Multiple Family Residence",'[1]PWS Information'!$E$11="No",P4686="Lead")),
(AND('[1]PWS Information'!$E$10="CWS",T4686="Other",P4686="Lead")),
(AND(T4686="",P4686="Lead")),
(AND('[1]PWS Information'!$E$10="CWS",T4686="Building",P4686="Lead")))),"Tier 2",
IF((OR((AND('[1]PWS Information'!$E$10="CWS",T4686="Single Family Residence",P4686="Galvanized Requiring Replacement")),
(AND('[1]PWS Information'!$E$10="CWS",T4686="Single Family Residence",P4686="Galvanized Requiring Replacement",Q4686="Yes")),
(AND('[1]PWS Information'!$E$10="NTNC",T4686="Single Family Residence",P4686="Galvanized Requiring Replacement")),
(AND('[1]PWS Information'!$E$10="NTNC",T4686="Single Family Residence",Q4686="Yes")))),"Tier 3",
IF((OR((AND('[1]PWS Information'!$E$10="CWS",T4686="Single Family Residence",R4686="Yes",P4686="Non-Lead", I4686="Non-Lead - Copper",K4686="Before 1989")),
(AND('[1]PWS Information'!$E$10="CWS",T4686="Single Family Residence",R4686="Yes",P4686="Non-Lead", M4686="Non-Lead - Copper",N4686="Before 1989")))),"Tier 4",
IF((OR((AND('[1]PWS Information'!$E$10="NTNC",P4686="Non-Lead")),
(AND('[1]PWS Information'!$E$10="CWS",P4686="Non-Lead",R4686="")),
(AND('[1]PWS Information'!$E$10="CWS",P4686="Non-Lead",R4686="No")),
(AND('[1]PWS Information'!$E$10="CWS",P4686="Non-Lead",R4686="Don't Know")),
(AND('[1]PWS Information'!$E$10="CWS",P4686="Non-Lead", I4686="Non-Lead - Copper", R4686="Yes", K4686="Between 1989 and 2014")),
(AND('[1]PWS Information'!$E$10="CWS",P4686="Non-Lead", I4686="Non-Lead - Copper", R4686="Yes", K4686="After 2014")),
(AND('[1]PWS Information'!$E$10="CWS",P4686="Non-Lead", I4686="Non-Lead - Copper", R4686="Yes", K4686="Unknown")),
(AND('[1]PWS Information'!$E$10="CWS",P4686="Non-Lead", M4686="Non-Lead - Copper", R4686="Yes", N4686="Between 1989 and 2014")),
(AND('[1]PWS Information'!$E$10="CWS",P4686="Non-Lead", M4686="Non-Lead - Copper", R4686="Yes", N4686="After 2014")),
(AND('[1]PWS Information'!$E$10="CWS",P4686="Non-Lead", M4686="Non-Lead - Copper", R4686="Yes", N4686="Unknown")),
(AND('[1]PWS Information'!$E$10="CWS",P4686="Unknown")),
(AND('[1]PWS Information'!$E$10="NTNC",P4686="Unknown")),
(AND('[1]PWS Information'!$E$10="CWS",T4686="Multiple Family Residence",P4686="Galvanized Requiring Replacement")),
(AND('[1]PWS Information'!$E$10="CWS",P4686="Galvanized Requiring Replacement")),
(AND('[1]PWS Information'!$E$10="NTNC",T4686="Multiple Family Residence",P4686="Galvanized Requiring Replacement")))),"Tier 5",
"")))))</f>
        <v>Tier 5</v>
      </c>
      <c r="Y4686" s="24"/>
      <c r="Z4686" s="24"/>
    </row>
    <row r="4687" spans="1:26" x14ac:dyDescent="0.25">
      <c r="A4687" s="17">
        <v>4684</v>
      </c>
      <c r="B4687" s="17">
        <v>4503</v>
      </c>
      <c r="C4687" s="17" t="s">
        <v>210</v>
      </c>
      <c r="D4687" s="17" t="s">
        <v>188</v>
      </c>
      <c r="E4687" s="17">
        <v>79549</v>
      </c>
      <c r="F4687" s="17"/>
      <c r="G4687" s="17"/>
      <c r="H4687" s="17"/>
      <c r="I4687" s="21" t="s">
        <v>218</v>
      </c>
      <c r="J4687" s="22" t="s">
        <v>254</v>
      </c>
      <c r="K4687" s="22" t="s">
        <v>255</v>
      </c>
      <c r="L4687" s="22" t="s">
        <v>256</v>
      </c>
      <c r="M4687" s="21" t="s">
        <v>218</v>
      </c>
      <c r="N4687" s="19"/>
      <c r="O4687" s="22" t="s">
        <v>256</v>
      </c>
      <c r="P4687" s="31" t="str">
        <f t="shared" si="73"/>
        <v>Non-Lead</v>
      </c>
      <c r="Q4687" s="40" t="s">
        <v>254</v>
      </c>
      <c r="R4687" s="40" t="s">
        <v>254</v>
      </c>
      <c r="S4687" s="24"/>
      <c r="T4687" s="16"/>
      <c r="U4687" s="41" t="s">
        <v>255</v>
      </c>
      <c r="V4687" s="41" t="s">
        <v>255</v>
      </c>
      <c r="W4687" s="16"/>
      <c r="X4687" s="43" t="str">
        <f>IF((OR((AND('[1]PWS Information'!$E$10="CWS",T4687="Single Family Residence",P4687="Lead")),
(AND('[1]PWS Information'!$E$10="CWS",T4687="Multiple Family Residence",'[1]PWS Information'!$E$11="Yes",P4687="Lead")),
(AND('[1]PWS Information'!$E$10="NTNC",P4687="Lead")))),"Tier 1",
IF((OR((AND('[1]PWS Information'!$E$10="CWS",T4687="Multiple Family Residence",'[1]PWS Information'!$E$11="No",P4687="Lead")),
(AND('[1]PWS Information'!$E$10="CWS",T4687="Other",P4687="Lead")),
(AND(T4687="",P4687="Lead")),
(AND('[1]PWS Information'!$E$10="CWS",T4687="Building",P4687="Lead")))),"Tier 2",
IF((OR((AND('[1]PWS Information'!$E$10="CWS",T4687="Single Family Residence",P4687="Galvanized Requiring Replacement")),
(AND('[1]PWS Information'!$E$10="CWS",T4687="Single Family Residence",P4687="Galvanized Requiring Replacement",Q4687="Yes")),
(AND('[1]PWS Information'!$E$10="NTNC",T4687="Single Family Residence",P4687="Galvanized Requiring Replacement")),
(AND('[1]PWS Information'!$E$10="NTNC",T4687="Single Family Residence",Q4687="Yes")))),"Tier 3",
IF((OR((AND('[1]PWS Information'!$E$10="CWS",T4687="Single Family Residence",R4687="Yes",P4687="Non-Lead", I4687="Non-Lead - Copper",K4687="Before 1989")),
(AND('[1]PWS Information'!$E$10="CWS",T4687="Single Family Residence",R4687="Yes",P4687="Non-Lead", M4687="Non-Lead - Copper",N4687="Before 1989")))),"Tier 4",
IF((OR((AND('[1]PWS Information'!$E$10="NTNC",P4687="Non-Lead")),
(AND('[1]PWS Information'!$E$10="CWS",P4687="Non-Lead",R4687="")),
(AND('[1]PWS Information'!$E$10="CWS",P4687="Non-Lead",R4687="No")),
(AND('[1]PWS Information'!$E$10="CWS",P4687="Non-Lead",R4687="Don't Know")),
(AND('[1]PWS Information'!$E$10="CWS",P4687="Non-Lead", I4687="Non-Lead - Copper", R4687="Yes", K4687="Between 1989 and 2014")),
(AND('[1]PWS Information'!$E$10="CWS",P4687="Non-Lead", I4687="Non-Lead - Copper", R4687="Yes", K4687="After 2014")),
(AND('[1]PWS Information'!$E$10="CWS",P4687="Non-Lead", I4687="Non-Lead - Copper", R4687="Yes", K4687="Unknown")),
(AND('[1]PWS Information'!$E$10="CWS",P4687="Non-Lead", M4687="Non-Lead - Copper", R4687="Yes", N4687="Between 1989 and 2014")),
(AND('[1]PWS Information'!$E$10="CWS",P4687="Non-Lead", M4687="Non-Lead - Copper", R4687="Yes", N4687="After 2014")),
(AND('[1]PWS Information'!$E$10="CWS",P4687="Non-Lead", M4687="Non-Lead - Copper", R4687="Yes", N4687="Unknown")),
(AND('[1]PWS Information'!$E$10="CWS",P4687="Unknown")),
(AND('[1]PWS Information'!$E$10="NTNC",P4687="Unknown")),
(AND('[1]PWS Information'!$E$10="CWS",T4687="Multiple Family Residence",P4687="Galvanized Requiring Replacement")),
(AND('[1]PWS Information'!$E$10="CWS",P4687="Galvanized Requiring Replacement")),
(AND('[1]PWS Information'!$E$10="NTNC",T4687="Multiple Family Residence",P4687="Galvanized Requiring Replacement")))),"Tier 5",
"")))))</f>
        <v>Tier 5</v>
      </c>
      <c r="Y4687" s="24"/>
      <c r="Z4687" s="24"/>
    </row>
    <row r="4688" spans="1:26" x14ac:dyDescent="0.25">
      <c r="A4688" s="17">
        <v>4685</v>
      </c>
      <c r="B4688" s="18">
        <v>4504</v>
      </c>
      <c r="C4688" s="17" t="s">
        <v>210</v>
      </c>
      <c r="D4688" s="18" t="s">
        <v>188</v>
      </c>
      <c r="E4688" s="18">
        <v>79549</v>
      </c>
      <c r="F4688" s="18"/>
      <c r="G4688" s="18"/>
      <c r="H4688" s="18"/>
      <c r="I4688" s="21" t="s">
        <v>221</v>
      </c>
      <c r="J4688" s="22" t="s">
        <v>254</v>
      </c>
      <c r="K4688" s="22" t="s">
        <v>255</v>
      </c>
      <c r="L4688" s="22" t="s">
        <v>256</v>
      </c>
      <c r="M4688" s="21" t="s">
        <v>218</v>
      </c>
      <c r="N4688" s="19"/>
      <c r="O4688" s="22" t="s">
        <v>256</v>
      </c>
      <c r="P4688" s="31" t="str">
        <f t="shared" si="73"/>
        <v>Non-Lead</v>
      </c>
      <c r="Q4688" s="40" t="s">
        <v>254</v>
      </c>
      <c r="R4688" s="40" t="s">
        <v>254</v>
      </c>
      <c r="S4688" s="24"/>
      <c r="T4688" s="16"/>
      <c r="U4688" s="41" t="s">
        <v>255</v>
      </c>
      <c r="V4688" s="41" t="s">
        <v>255</v>
      </c>
      <c r="W4688" s="16"/>
      <c r="X4688" s="43" t="str">
        <f>IF((OR((AND('[1]PWS Information'!$E$10="CWS",T4688="Single Family Residence",P4688="Lead")),
(AND('[1]PWS Information'!$E$10="CWS",T4688="Multiple Family Residence",'[1]PWS Information'!$E$11="Yes",P4688="Lead")),
(AND('[1]PWS Information'!$E$10="NTNC",P4688="Lead")))),"Tier 1",
IF((OR((AND('[1]PWS Information'!$E$10="CWS",T4688="Multiple Family Residence",'[1]PWS Information'!$E$11="No",P4688="Lead")),
(AND('[1]PWS Information'!$E$10="CWS",T4688="Other",P4688="Lead")),
(AND(T4688="",P4688="Lead")),
(AND('[1]PWS Information'!$E$10="CWS",T4688="Building",P4688="Lead")))),"Tier 2",
IF((OR((AND('[1]PWS Information'!$E$10="CWS",T4688="Single Family Residence",P4688="Galvanized Requiring Replacement")),
(AND('[1]PWS Information'!$E$10="CWS",T4688="Single Family Residence",P4688="Galvanized Requiring Replacement",Q4688="Yes")),
(AND('[1]PWS Information'!$E$10="NTNC",T4688="Single Family Residence",P4688="Galvanized Requiring Replacement")),
(AND('[1]PWS Information'!$E$10="NTNC",T4688="Single Family Residence",Q4688="Yes")))),"Tier 3",
IF((OR((AND('[1]PWS Information'!$E$10="CWS",T4688="Single Family Residence",R4688="Yes",P4688="Non-Lead", I4688="Non-Lead - Copper",K4688="Before 1989")),
(AND('[1]PWS Information'!$E$10="CWS",T4688="Single Family Residence",R4688="Yes",P4688="Non-Lead", M4688="Non-Lead - Copper",N4688="Before 1989")))),"Tier 4",
IF((OR((AND('[1]PWS Information'!$E$10="NTNC",P4688="Non-Lead")),
(AND('[1]PWS Information'!$E$10="CWS",P4688="Non-Lead",R4688="")),
(AND('[1]PWS Information'!$E$10="CWS",P4688="Non-Lead",R4688="No")),
(AND('[1]PWS Information'!$E$10="CWS",P4688="Non-Lead",R4688="Don't Know")),
(AND('[1]PWS Information'!$E$10="CWS",P4688="Non-Lead", I4688="Non-Lead - Copper", R4688="Yes", K4688="Between 1989 and 2014")),
(AND('[1]PWS Information'!$E$10="CWS",P4688="Non-Lead", I4688="Non-Lead - Copper", R4688="Yes", K4688="After 2014")),
(AND('[1]PWS Information'!$E$10="CWS",P4688="Non-Lead", I4688="Non-Lead - Copper", R4688="Yes", K4688="Unknown")),
(AND('[1]PWS Information'!$E$10="CWS",P4688="Non-Lead", M4688="Non-Lead - Copper", R4688="Yes", N4688="Between 1989 and 2014")),
(AND('[1]PWS Information'!$E$10="CWS",P4688="Non-Lead", M4688="Non-Lead - Copper", R4688="Yes", N4688="After 2014")),
(AND('[1]PWS Information'!$E$10="CWS",P4688="Non-Lead", M4688="Non-Lead - Copper", R4688="Yes", N4688="Unknown")),
(AND('[1]PWS Information'!$E$10="CWS",P4688="Unknown")),
(AND('[1]PWS Information'!$E$10="NTNC",P4688="Unknown")),
(AND('[1]PWS Information'!$E$10="CWS",T4688="Multiple Family Residence",P4688="Galvanized Requiring Replacement")),
(AND('[1]PWS Information'!$E$10="CWS",P4688="Galvanized Requiring Replacement")),
(AND('[1]PWS Information'!$E$10="NTNC",T4688="Multiple Family Residence",P4688="Galvanized Requiring Replacement")))),"Tier 5",
"")))))</f>
        <v>Tier 5</v>
      </c>
      <c r="Y4688" s="24"/>
      <c r="Z4688" s="24"/>
    </row>
    <row r="4689" spans="1:26" x14ac:dyDescent="0.25">
      <c r="A4689" s="17">
        <v>4686</v>
      </c>
      <c r="B4689" s="18">
        <v>4505</v>
      </c>
      <c r="C4689" s="17" t="s">
        <v>210</v>
      </c>
      <c r="D4689" s="18" t="s">
        <v>188</v>
      </c>
      <c r="E4689" s="18">
        <v>79549</v>
      </c>
      <c r="F4689" s="18"/>
      <c r="G4689" s="18"/>
      <c r="H4689" s="18"/>
      <c r="I4689" s="21" t="s">
        <v>218</v>
      </c>
      <c r="J4689" s="22" t="s">
        <v>254</v>
      </c>
      <c r="K4689" s="22" t="s">
        <v>255</v>
      </c>
      <c r="L4689" s="22" t="s">
        <v>256</v>
      </c>
      <c r="M4689" s="21" t="s">
        <v>218</v>
      </c>
      <c r="N4689" s="19"/>
      <c r="O4689" s="22" t="s">
        <v>256</v>
      </c>
      <c r="P4689" s="31" t="str">
        <f t="shared" si="73"/>
        <v>Non-Lead</v>
      </c>
      <c r="Q4689" s="40" t="s">
        <v>254</v>
      </c>
      <c r="R4689" s="40" t="s">
        <v>254</v>
      </c>
      <c r="S4689" s="24"/>
      <c r="T4689" s="16"/>
      <c r="U4689" s="41" t="s">
        <v>255</v>
      </c>
      <c r="V4689" s="41" t="s">
        <v>255</v>
      </c>
      <c r="W4689" s="16"/>
      <c r="X4689" s="43" t="str">
        <f>IF((OR((AND('[1]PWS Information'!$E$10="CWS",T4689="Single Family Residence",P4689="Lead")),
(AND('[1]PWS Information'!$E$10="CWS",T4689="Multiple Family Residence",'[1]PWS Information'!$E$11="Yes",P4689="Lead")),
(AND('[1]PWS Information'!$E$10="NTNC",P4689="Lead")))),"Tier 1",
IF((OR((AND('[1]PWS Information'!$E$10="CWS",T4689="Multiple Family Residence",'[1]PWS Information'!$E$11="No",P4689="Lead")),
(AND('[1]PWS Information'!$E$10="CWS",T4689="Other",P4689="Lead")),
(AND(T4689="",P4689="Lead")),
(AND('[1]PWS Information'!$E$10="CWS",T4689="Building",P4689="Lead")))),"Tier 2",
IF((OR((AND('[1]PWS Information'!$E$10="CWS",T4689="Single Family Residence",P4689="Galvanized Requiring Replacement")),
(AND('[1]PWS Information'!$E$10="CWS",T4689="Single Family Residence",P4689="Galvanized Requiring Replacement",Q4689="Yes")),
(AND('[1]PWS Information'!$E$10="NTNC",T4689="Single Family Residence",P4689="Galvanized Requiring Replacement")),
(AND('[1]PWS Information'!$E$10="NTNC",T4689="Single Family Residence",Q4689="Yes")))),"Tier 3",
IF((OR((AND('[1]PWS Information'!$E$10="CWS",T4689="Single Family Residence",R4689="Yes",P4689="Non-Lead", I4689="Non-Lead - Copper",K4689="Before 1989")),
(AND('[1]PWS Information'!$E$10="CWS",T4689="Single Family Residence",R4689="Yes",P4689="Non-Lead", M4689="Non-Lead - Copper",N4689="Before 1989")))),"Tier 4",
IF((OR((AND('[1]PWS Information'!$E$10="NTNC",P4689="Non-Lead")),
(AND('[1]PWS Information'!$E$10="CWS",P4689="Non-Lead",R4689="")),
(AND('[1]PWS Information'!$E$10="CWS",P4689="Non-Lead",R4689="No")),
(AND('[1]PWS Information'!$E$10="CWS",P4689="Non-Lead",R4689="Don't Know")),
(AND('[1]PWS Information'!$E$10="CWS",P4689="Non-Lead", I4689="Non-Lead - Copper", R4689="Yes", K4689="Between 1989 and 2014")),
(AND('[1]PWS Information'!$E$10="CWS",P4689="Non-Lead", I4689="Non-Lead - Copper", R4689="Yes", K4689="After 2014")),
(AND('[1]PWS Information'!$E$10="CWS",P4689="Non-Lead", I4689="Non-Lead - Copper", R4689="Yes", K4689="Unknown")),
(AND('[1]PWS Information'!$E$10="CWS",P4689="Non-Lead", M4689="Non-Lead - Copper", R4689="Yes", N4689="Between 1989 and 2014")),
(AND('[1]PWS Information'!$E$10="CWS",P4689="Non-Lead", M4689="Non-Lead - Copper", R4689="Yes", N4689="After 2014")),
(AND('[1]PWS Information'!$E$10="CWS",P4689="Non-Lead", M4689="Non-Lead - Copper", R4689="Yes", N4689="Unknown")),
(AND('[1]PWS Information'!$E$10="CWS",P4689="Unknown")),
(AND('[1]PWS Information'!$E$10="NTNC",P4689="Unknown")),
(AND('[1]PWS Information'!$E$10="CWS",T4689="Multiple Family Residence",P4689="Galvanized Requiring Replacement")),
(AND('[1]PWS Information'!$E$10="CWS",P4689="Galvanized Requiring Replacement")),
(AND('[1]PWS Information'!$E$10="NTNC",T4689="Multiple Family Residence",P4689="Galvanized Requiring Replacement")))),"Tier 5",
"")))))</f>
        <v>Tier 5</v>
      </c>
      <c r="Y4689" s="24"/>
      <c r="Z4689" s="24"/>
    </row>
    <row r="4690" spans="1:26" x14ac:dyDescent="0.25">
      <c r="A4690" s="17">
        <v>4687</v>
      </c>
      <c r="B4690" s="17">
        <v>4506</v>
      </c>
      <c r="C4690" s="17" t="s">
        <v>210</v>
      </c>
      <c r="D4690" s="18" t="s">
        <v>188</v>
      </c>
      <c r="E4690" s="18">
        <v>79549</v>
      </c>
      <c r="F4690" s="17"/>
      <c r="G4690" s="17"/>
      <c r="H4690" s="17"/>
      <c r="I4690" s="21" t="s">
        <v>221</v>
      </c>
      <c r="J4690" s="22" t="s">
        <v>254</v>
      </c>
      <c r="K4690" s="22" t="s">
        <v>255</v>
      </c>
      <c r="L4690" s="22" t="s">
        <v>256</v>
      </c>
      <c r="M4690" s="21" t="s">
        <v>222</v>
      </c>
      <c r="N4690" s="19"/>
      <c r="O4690" s="22" t="s">
        <v>256</v>
      </c>
      <c r="P4690" s="31" t="str">
        <f t="shared" si="73"/>
        <v>Galvanized Requiring Replacement</v>
      </c>
      <c r="Q4690" s="40" t="s">
        <v>254</v>
      </c>
      <c r="R4690" s="40" t="s">
        <v>254</v>
      </c>
      <c r="S4690" s="24"/>
      <c r="T4690" s="16"/>
      <c r="U4690" s="41" t="s">
        <v>255</v>
      </c>
      <c r="V4690" s="41" t="s">
        <v>255</v>
      </c>
      <c r="W4690" s="16"/>
      <c r="X4690" s="43" t="str">
        <f>IF((OR((AND('[1]PWS Information'!$E$10="CWS",T4690="Single Family Residence",P4690="Lead")),
(AND('[1]PWS Information'!$E$10="CWS",T4690="Multiple Family Residence",'[1]PWS Information'!$E$11="Yes",P4690="Lead")),
(AND('[1]PWS Information'!$E$10="NTNC",P4690="Lead")))),"Tier 1",
IF((OR((AND('[1]PWS Information'!$E$10="CWS",T4690="Multiple Family Residence",'[1]PWS Information'!$E$11="No",P4690="Lead")),
(AND('[1]PWS Information'!$E$10="CWS",T4690="Other",P4690="Lead")),
(AND(T4690="",P4690="Lead")),
(AND('[1]PWS Information'!$E$10="CWS",T4690="Building",P4690="Lead")))),"Tier 2",
IF((OR((AND('[1]PWS Information'!$E$10="CWS",T4690="Single Family Residence",P4690="Galvanized Requiring Replacement")),
(AND('[1]PWS Information'!$E$10="CWS",T4690="Single Family Residence",P4690="Galvanized Requiring Replacement",Q4690="Yes")),
(AND('[1]PWS Information'!$E$10="NTNC",T4690="Single Family Residence",P4690="Galvanized Requiring Replacement")),
(AND('[1]PWS Information'!$E$10="NTNC",T4690="Single Family Residence",Q4690="Yes")))),"Tier 3",
IF((OR((AND('[1]PWS Information'!$E$10="CWS",T4690="Single Family Residence",R4690="Yes",P4690="Non-Lead", I4690="Non-Lead - Copper",K4690="Before 1989")),
(AND('[1]PWS Information'!$E$10="CWS",T4690="Single Family Residence",R4690="Yes",P4690="Non-Lead", M4690="Non-Lead - Copper",N4690="Before 1989")))),"Tier 4",
IF((OR((AND('[1]PWS Information'!$E$10="NTNC",P4690="Non-Lead")),
(AND('[1]PWS Information'!$E$10="CWS",P4690="Non-Lead",R4690="")),
(AND('[1]PWS Information'!$E$10="CWS",P4690="Non-Lead",R4690="No")),
(AND('[1]PWS Information'!$E$10="CWS",P4690="Non-Lead",R4690="Don't Know")),
(AND('[1]PWS Information'!$E$10="CWS",P4690="Non-Lead", I4690="Non-Lead - Copper", R4690="Yes", K4690="Between 1989 and 2014")),
(AND('[1]PWS Information'!$E$10="CWS",P4690="Non-Lead", I4690="Non-Lead - Copper", R4690="Yes", K4690="After 2014")),
(AND('[1]PWS Information'!$E$10="CWS",P4690="Non-Lead", I4690="Non-Lead - Copper", R4690="Yes", K4690="Unknown")),
(AND('[1]PWS Information'!$E$10="CWS",P4690="Non-Lead", M4690="Non-Lead - Copper", R4690="Yes", N4690="Between 1989 and 2014")),
(AND('[1]PWS Information'!$E$10="CWS",P4690="Non-Lead", M4690="Non-Lead - Copper", R4690="Yes", N4690="After 2014")),
(AND('[1]PWS Information'!$E$10="CWS",P4690="Non-Lead", M4690="Non-Lead - Copper", R4690="Yes", N4690="Unknown")),
(AND('[1]PWS Information'!$E$10="CWS",P4690="Unknown")),
(AND('[1]PWS Information'!$E$10="NTNC",P4690="Unknown")),
(AND('[1]PWS Information'!$E$10="CWS",T4690="Multiple Family Residence",P4690="Galvanized Requiring Replacement")),
(AND('[1]PWS Information'!$E$10="CWS",P4690="Galvanized Requiring Replacement")),
(AND('[1]PWS Information'!$E$10="NTNC",T4690="Multiple Family Residence",P4690="Galvanized Requiring Replacement")))),"Tier 5",
"")))))</f>
        <v>Tier 5</v>
      </c>
      <c r="Y4690" s="24"/>
      <c r="Z4690" s="24"/>
    </row>
    <row r="4691" spans="1:26" x14ac:dyDescent="0.25">
      <c r="A4691" s="17">
        <v>4688</v>
      </c>
      <c r="B4691" s="17">
        <v>4507</v>
      </c>
      <c r="C4691" s="17" t="s">
        <v>210</v>
      </c>
      <c r="D4691" s="17" t="s">
        <v>188</v>
      </c>
      <c r="E4691" s="17">
        <v>79549</v>
      </c>
      <c r="F4691" s="17"/>
      <c r="G4691" s="17"/>
      <c r="H4691" s="17"/>
      <c r="I4691" s="21" t="s">
        <v>218</v>
      </c>
      <c r="J4691" s="22" t="s">
        <v>254</v>
      </c>
      <c r="K4691" s="22" t="s">
        <v>255</v>
      </c>
      <c r="L4691" s="22" t="s">
        <v>256</v>
      </c>
      <c r="M4691" s="21" t="s">
        <v>218</v>
      </c>
      <c r="N4691" s="19"/>
      <c r="O4691" s="22" t="s">
        <v>256</v>
      </c>
      <c r="P4691" s="31" t="str">
        <f t="shared" si="73"/>
        <v>Non-Lead</v>
      </c>
      <c r="Q4691" s="40" t="s">
        <v>254</v>
      </c>
      <c r="R4691" s="40" t="s">
        <v>254</v>
      </c>
      <c r="S4691" s="24"/>
      <c r="T4691" s="16"/>
      <c r="U4691" s="41" t="s">
        <v>255</v>
      </c>
      <c r="V4691" s="41" t="s">
        <v>255</v>
      </c>
      <c r="W4691" s="16"/>
      <c r="X4691" s="43" t="str">
        <f>IF((OR((AND('[1]PWS Information'!$E$10="CWS",T4691="Single Family Residence",P4691="Lead")),
(AND('[1]PWS Information'!$E$10="CWS",T4691="Multiple Family Residence",'[1]PWS Information'!$E$11="Yes",P4691="Lead")),
(AND('[1]PWS Information'!$E$10="NTNC",P4691="Lead")))),"Tier 1",
IF((OR((AND('[1]PWS Information'!$E$10="CWS",T4691="Multiple Family Residence",'[1]PWS Information'!$E$11="No",P4691="Lead")),
(AND('[1]PWS Information'!$E$10="CWS",T4691="Other",P4691="Lead")),
(AND(T4691="",P4691="Lead")),
(AND('[1]PWS Information'!$E$10="CWS",T4691="Building",P4691="Lead")))),"Tier 2",
IF((OR((AND('[1]PWS Information'!$E$10="CWS",T4691="Single Family Residence",P4691="Galvanized Requiring Replacement")),
(AND('[1]PWS Information'!$E$10="CWS",T4691="Single Family Residence",P4691="Galvanized Requiring Replacement",Q4691="Yes")),
(AND('[1]PWS Information'!$E$10="NTNC",T4691="Single Family Residence",P4691="Galvanized Requiring Replacement")),
(AND('[1]PWS Information'!$E$10="NTNC",T4691="Single Family Residence",Q4691="Yes")))),"Tier 3",
IF((OR((AND('[1]PWS Information'!$E$10="CWS",T4691="Single Family Residence",R4691="Yes",P4691="Non-Lead", I4691="Non-Lead - Copper",K4691="Before 1989")),
(AND('[1]PWS Information'!$E$10="CWS",T4691="Single Family Residence",R4691="Yes",P4691="Non-Lead", M4691="Non-Lead - Copper",N4691="Before 1989")))),"Tier 4",
IF((OR((AND('[1]PWS Information'!$E$10="NTNC",P4691="Non-Lead")),
(AND('[1]PWS Information'!$E$10="CWS",P4691="Non-Lead",R4691="")),
(AND('[1]PWS Information'!$E$10="CWS",P4691="Non-Lead",R4691="No")),
(AND('[1]PWS Information'!$E$10="CWS",P4691="Non-Lead",R4691="Don't Know")),
(AND('[1]PWS Information'!$E$10="CWS",P4691="Non-Lead", I4691="Non-Lead - Copper", R4691="Yes", K4691="Between 1989 and 2014")),
(AND('[1]PWS Information'!$E$10="CWS",P4691="Non-Lead", I4691="Non-Lead - Copper", R4691="Yes", K4691="After 2014")),
(AND('[1]PWS Information'!$E$10="CWS",P4691="Non-Lead", I4691="Non-Lead - Copper", R4691="Yes", K4691="Unknown")),
(AND('[1]PWS Information'!$E$10="CWS",P4691="Non-Lead", M4691="Non-Lead - Copper", R4691="Yes", N4691="Between 1989 and 2014")),
(AND('[1]PWS Information'!$E$10="CWS",P4691="Non-Lead", M4691="Non-Lead - Copper", R4691="Yes", N4691="After 2014")),
(AND('[1]PWS Information'!$E$10="CWS",P4691="Non-Lead", M4691="Non-Lead - Copper", R4691="Yes", N4691="Unknown")),
(AND('[1]PWS Information'!$E$10="CWS",P4691="Unknown")),
(AND('[1]PWS Information'!$E$10="NTNC",P4691="Unknown")),
(AND('[1]PWS Information'!$E$10="CWS",T4691="Multiple Family Residence",P4691="Galvanized Requiring Replacement")),
(AND('[1]PWS Information'!$E$10="CWS",P4691="Galvanized Requiring Replacement")),
(AND('[1]PWS Information'!$E$10="NTNC",T4691="Multiple Family Residence",P4691="Galvanized Requiring Replacement")))),"Tier 5",
"")))))</f>
        <v>Tier 5</v>
      </c>
      <c r="Y4691" s="24"/>
      <c r="Z4691" s="24"/>
    </row>
    <row r="4692" spans="1:26" x14ac:dyDescent="0.25">
      <c r="A4692" s="17">
        <v>4689</v>
      </c>
      <c r="B4692" s="17">
        <v>4508</v>
      </c>
      <c r="C4692" s="17" t="s">
        <v>210</v>
      </c>
      <c r="D4692" s="18" t="s">
        <v>188</v>
      </c>
      <c r="E4692" s="18">
        <v>79549</v>
      </c>
      <c r="F4692" s="17"/>
      <c r="G4692" s="17"/>
      <c r="H4692" s="17"/>
      <c r="I4692" s="21" t="s">
        <v>221</v>
      </c>
      <c r="J4692" s="22" t="s">
        <v>254</v>
      </c>
      <c r="K4692" s="22" t="s">
        <v>255</v>
      </c>
      <c r="L4692" s="22" t="s">
        <v>256</v>
      </c>
      <c r="M4692" s="21" t="s">
        <v>218</v>
      </c>
      <c r="N4692" s="19"/>
      <c r="O4692" s="22" t="s">
        <v>256</v>
      </c>
      <c r="P4692" s="31" t="str">
        <f t="shared" si="73"/>
        <v>Non-Lead</v>
      </c>
      <c r="Q4692" s="40" t="s">
        <v>254</v>
      </c>
      <c r="R4692" s="40" t="s">
        <v>254</v>
      </c>
      <c r="S4692" s="24"/>
      <c r="T4692" s="16"/>
      <c r="U4692" s="41" t="s">
        <v>255</v>
      </c>
      <c r="V4692" s="41" t="s">
        <v>255</v>
      </c>
      <c r="W4692" s="16"/>
      <c r="X4692" s="43" t="str">
        <f>IF((OR((AND('[1]PWS Information'!$E$10="CWS",T4692="Single Family Residence",P4692="Lead")),
(AND('[1]PWS Information'!$E$10="CWS",T4692="Multiple Family Residence",'[1]PWS Information'!$E$11="Yes",P4692="Lead")),
(AND('[1]PWS Information'!$E$10="NTNC",P4692="Lead")))),"Tier 1",
IF((OR((AND('[1]PWS Information'!$E$10="CWS",T4692="Multiple Family Residence",'[1]PWS Information'!$E$11="No",P4692="Lead")),
(AND('[1]PWS Information'!$E$10="CWS",T4692="Other",P4692="Lead")),
(AND(T4692="",P4692="Lead")),
(AND('[1]PWS Information'!$E$10="CWS",T4692="Building",P4692="Lead")))),"Tier 2",
IF((OR((AND('[1]PWS Information'!$E$10="CWS",T4692="Single Family Residence",P4692="Galvanized Requiring Replacement")),
(AND('[1]PWS Information'!$E$10="CWS",T4692="Single Family Residence",P4692="Galvanized Requiring Replacement",Q4692="Yes")),
(AND('[1]PWS Information'!$E$10="NTNC",T4692="Single Family Residence",P4692="Galvanized Requiring Replacement")),
(AND('[1]PWS Information'!$E$10="NTNC",T4692="Single Family Residence",Q4692="Yes")))),"Tier 3",
IF((OR((AND('[1]PWS Information'!$E$10="CWS",T4692="Single Family Residence",R4692="Yes",P4692="Non-Lead", I4692="Non-Lead - Copper",K4692="Before 1989")),
(AND('[1]PWS Information'!$E$10="CWS",T4692="Single Family Residence",R4692="Yes",P4692="Non-Lead", M4692="Non-Lead - Copper",N4692="Before 1989")))),"Tier 4",
IF((OR((AND('[1]PWS Information'!$E$10="NTNC",P4692="Non-Lead")),
(AND('[1]PWS Information'!$E$10="CWS",P4692="Non-Lead",R4692="")),
(AND('[1]PWS Information'!$E$10="CWS",P4692="Non-Lead",R4692="No")),
(AND('[1]PWS Information'!$E$10="CWS",P4692="Non-Lead",R4692="Don't Know")),
(AND('[1]PWS Information'!$E$10="CWS",P4692="Non-Lead", I4692="Non-Lead - Copper", R4692="Yes", K4692="Between 1989 and 2014")),
(AND('[1]PWS Information'!$E$10="CWS",P4692="Non-Lead", I4692="Non-Lead - Copper", R4692="Yes", K4692="After 2014")),
(AND('[1]PWS Information'!$E$10="CWS",P4692="Non-Lead", I4692="Non-Lead - Copper", R4692="Yes", K4692="Unknown")),
(AND('[1]PWS Information'!$E$10="CWS",P4692="Non-Lead", M4692="Non-Lead - Copper", R4692="Yes", N4692="Between 1989 and 2014")),
(AND('[1]PWS Information'!$E$10="CWS",P4692="Non-Lead", M4692="Non-Lead - Copper", R4692="Yes", N4692="After 2014")),
(AND('[1]PWS Information'!$E$10="CWS",P4692="Non-Lead", M4692="Non-Lead - Copper", R4692="Yes", N4692="Unknown")),
(AND('[1]PWS Information'!$E$10="CWS",P4692="Unknown")),
(AND('[1]PWS Information'!$E$10="NTNC",P4692="Unknown")),
(AND('[1]PWS Information'!$E$10="CWS",T4692="Multiple Family Residence",P4692="Galvanized Requiring Replacement")),
(AND('[1]PWS Information'!$E$10="CWS",P4692="Galvanized Requiring Replacement")),
(AND('[1]PWS Information'!$E$10="NTNC",T4692="Multiple Family Residence",P4692="Galvanized Requiring Replacement")))),"Tier 5",
"")))))</f>
        <v>Tier 5</v>
      </c>
      <c r="Y4692" s="24"/>
      <c r="Z4692" s="24"/>
    </row>
    <row r="4693" spans="1:26" x14ac:dyDescent="0.25">
      <c r="A4693" s="17">
        <v>4690</v>
      </c>
      <c r="B4693" s="18">
        <v>4509</v>
      </c>
      <c r="C4693" s="17" t="s">
        <v>210</v>
      </c>
      <c r="D4693" s="18" t="s">
        <v>188</v>
      </c>
      <c r="E4693" s="18">
        <v>79549</v>
      </c>
      <c r="F4693" s="18"/>
      <c r="G4693" s="18"/>
      <c r="H4693" s="18"/>
      <c r="I4693" s="21" t="s">
        <v>218</v>
      </c>
      <c r="J4693" s="22" t="s">
        <v>254</v>
      </c>
      <c r="K4693" s="22" t="s">
        <v>255</v>
      </c>
      <c r="L4693" s="22" t="s">
        <v>256</v>
      </c>
      <c r="M4693" s="21" t="s">
        <v>218</v>
      </c>
      <c r="N4693" s="19"/>
      <c r="O4693" s="22" t="s">
        <v>256</v>
      </c>
      <c r="P4693" s="31" t="str">
        <f t="shared" si="73"/>
        <v>Non-Lead</v>
      </c>
      <c r="Q4693" s="40" t="s">
        <v>254</v>
      </c>
      <c r="R4693" s="40" t="s">
        <v>254</v>
      </c>
      <c r="S4693" s="24"/>
      <c r="T4693" s="16"/>
      <c r="U4693" s="41" t="s">
        <v>255</v>
      </c>
      <c r="V4693" s="41" t="s">
        <v>255</v>
      </c>
      <c r="W4693" s="16"/>
      <c r="X4693" s="43" t="str">
        <f>IF((OR((AND('[1]PWS Information'!$E$10="CWS",T4693="Single Family Residence",P4693="Lead")),
(AND('[1]PWS Information'!$E$10="CWS",T4693="Multiple Family Residence",'[1]PWS Information'!$E$11="Yes",P4693="Lead")),
(AND('[1]PWS Information'!$E$10="NTNC",P4693="Lead")))),"Tier 1",
IF((OR((AND('[1]PWS Information'!$E$10="CWS",T4693="Multiple Family Residence",'[1]PWS Information'!$E$11="No",P4693="Lead")),
(AND('[1]PWS Information'!$E$10="CWS",T4693="Other",P4693="Lead")),
(AND(T4693="",P4693="Lead")),
(AND('[1]PWS Information'!$E$10="CWS",T4693="Building",P4693="Lead")))),"Tier 2",
IF((OR((AND('[1]PWS Information'!$E$10="CWS",T4693="Single Family Residence",P4693="Galvanized Requiring Replacement")),
(AND('[1]PWS Information'!$E$10="CWS",T4693="Single Family Residence",P4693="Galvanized Requiring Replacement",Q4693="Yes")),
(AND('[1]PWS Information'!$E$10="NTNC",T4693="Single Family Residence",P4693="Galvanized Requiring Replacement")),
(AND('[1]PWS Information'!$E$10="NTNC",T4693="Single Family Residence",Q4693="Yes")))),"Tier 3",
IF((OR((AND('[1]PWS Information'!$E$10="CWS",T4693="Single Family Residence",R4693="Yes",P4693="Non-Lead", I4693="Non-Lead - Copper",K4693="Before 1989")),
(AND('[1]PWS Information'!$E$10="CWS",T4693="Single Family Residence",R4693="Yes",P4693="Non-Lead", M4693="Non-Lead - Copper",N4693="Before 1989")))),"Tier 4",
IF((OR((AND('[1]PWS Information'!$E$10="NTNC",P4693="Non-Lead")),
(AND('[1]PWS Information'!$E$10="CWS",P4693="Non-Lead",R4693="")),
(AND('[1]PWS Information'!$E$10="CWS",P4693="Non-Lead",R4693="No")),
(AND('[1]PWS Information'!$E$10="CWS",P4693="Non-Lead",R4693="Don't Know")),
(AND('[1]PWS Information'!$E$10="CWS",P4693="Non-Lead", I4693="Non-Lead - Copper", R4693="Yes", K4693="Between 1989 and 2014")),
(AND('[1]PWS Information'!$E$10="CWS",P4693="Non-Lead", I4693="Non-Lead - Copper", R4693="Yes", K4693="After 2014")),
(AND('[1]PWS Information'!$E$10="CWS",P4693="Non-Lead", I4693="Non-Lead - Copper", R4693="Yes", K4693="Unknown")),
(AND('[1]PWS Information'!$E$10="CWS",P4693="Non-Lead", M4693="Non-Lead - Copper", R4693="Yes", N4693="Between 1989 and 2014")),
(AND('[1]PWS Information'!$E$10="CWS",P4693="Non-Lead", M4693="Non-Lead - Copper", R4693="Yes", N4693="After 2014")),
(AND('[1]PWS Information'!$E$10="CWS",P4693="Non-Lead", M4693="Non-Lead - Copper", R4693="Yes", N4693="Unknown")),
(AND('[1]PWS Information'!$E$10="CWS",P4693="Unknown")),
(AND('[1]PWS Information'!$E$10="NTNC",P4693="Unknown")),
(AND('[1]PWS Information'!$E$10="CWS",T4693="Multiple Family Residence",P4693="Galvanized Requiring Replacement")),
(AND('[1]PWS Information'!$E$10="CWS",P4693="Galvanized Requiring Replacement")),
(AND('[1]PWS Information'!$E$10="NTNC",T4693="Multiple Family Residence",P4693="Galvanized Requiring Replacement")))),"Tier 5",
"")))))</f>
        <v>Tier 5</v>
      </c>
      <c r="Y4693" s="24"/>
      <c r="Z4693" s="24"/>
    </row>
    <row r="4694" spans="1:26" x14ac:dyDescent="0.25">
      <c r="A4694" s="17">
        <v>4691</v>
      </c>
      <c r="B4694" s="17">
        <v>4512</v>
      </c>
      <c r="C4694" s="17" t="s">
        <v>210</v>
      </c>
      <c r="D4694" s="18" t="s">
        <v>188</v>
      </c>
      <c r="E4694" s="18">
        <v>79549</v>
      </c>
      <c r="F4694" s="17"/>
      <c r="G4694" s="17"/>
      <c r="H4694" s="17"/>
      <c r="I4694" s="21" t="s">
        <v>221</v>
      </c>
      <c r="J4694" s="22" t="s">
        <v>254</v>
      </c>
      <c r="K4694" s="22" t="s">
        <v>255</v>
      </c>
      <c r="L4694" s="22" t="s">
        <v>256</v>
      </c>
      <c r="M4694" s="21" t="s">
        <v>218</v>
      </c>
      <c r="N4694" s="19"/>
      <c r="O4694" s="22" t="s">
        <v>256</v>
      </c>
      <c r="P4694" s="31" t="str">
        <f t="shared" si="73"/>
        <v>Non-Lead</v>
      </c>
      <c r="Q4694" s="40" t="s">
        <v>254</v>
      </c>
      <c r="R4694" s="40" t="s">
        <v>254</v>
      </c>
      <c r="S4694" s="24"/>
      <c r="T4694" s="16"/>
      <c r="U4694" s="41" t="s">
        <v>255</v>
      </c>
      <c r="V4694" s="41" t="s">
        <v>255</v>
      </c>
      <c r="W4694" s="16"/>
      <c r="X4694" s="43" t="str">
        <f>IF((OR((AND('[1]PWS Information'!$E$10="CWS",T4694="Single Family Residence",P4694="Lead")),
(AND('[1]PWS Information'!$E$10="CWS",T4694="Multiple Family Residence",'[1]PWS Information'!$E$11="Yes",P4694="Lead")),
(AND('[1]PWS Information'!$E$10="NTNC",P4694="Lead")))),"Tier 1",
IF((OR((AND('[1]PWS Information'!$E$10="CWS",T4694="Multiple Family Residence",'[1]PWS Information'!$E$11="No",P4694="Lead")),
(AND('[1]PWS Information'!$E$10="CWS",T4694="Other",P4694="Lead")),
(AND(T4694="",P4694="Lead")),
(AND('[1]PWS Information'!$E$10="CWS",T4694="Building",P4694="Lead")))),"Tier 2",
IF((OR((AND('[1]PWS Information'!$E$10="CWS",T4694="Single Family Residence",P4694="Galvanized Requiring Replacement")),
(AND('[1]PWS Information'!$E$10="CWS",T4694="Single Family Residence",P4694="Galvanized Requiring Replacement",Q4694="Yes")),
(AND('[1]PWS Information'!$E$10="NTNC",T4694="Single Family Residence",P4694="Galvanized Requiring Replacement")),
(AND('[1]PWS Information'!$E$10="NTNC",T4694="Single Family Residence",Q4694="Yes")))),"Tier 3",
IF((OR((AND('[1]PWS Information'!$E$10="CWS",T4694="Single Family Residence",R4694="Yes",P4694="Non-Lead", I4694="Non-Lead - Copper",K4694="Before 1989")),
(AND('[1]PWS Information'!$E$10="CWS",T4694="Single Family Residence",R4694="Yes",P4694="Non-Lead", M4694="Non-Lead - Copper",N4694="Before 1989")))),"Tier 4",
IF((OR((AND('[1]PWS Information'!$E$10="NTNC",P4694="Non-Lead")),
(AND('[1]PWS Information'!$E$10="CWS",P4694="Non-Lead",R4694="")),
(AND('[1]PWS Information'!$E$10="CWS",P4694="Non-Lead",R4694="No")),
(AND('[1]PWS Information'!$E$10="CWS",P4694="Non-Lead",R4694="Don't Know")),
(AND('[1]PWS Information'!$E$10="CWS",P4694="Non-Lead", I4694="Non-Lead - Copper", R4694="Yes", K4694="Between 1989 and 2014")),
(AND('[1]PWS Information'!$E$10="CWS",P4694="Non-Lead", I4694="Non-Lead - Copper", R4694="Yes", K4694="After 2014")),
(AND('[1]PWS Information'!$E$10="CWS",P4694="Non-Lead", I4694="Non-Lead - Copper", R4694="Yes", K4694="Unknown")),
(AND('[1]PWS Information'!$E$10="CWS",P4694="Non-Lead", M4694="Non-Lead - Copper", R4694="Yes", N4694="Between 1989 and 2014")),
(AND('[1]PWS Information'!$E$10="CWS",P4694="Non-Lead", M4694="Non-Lead - Copper", R4694="Yes", N4694="After 2014")),
(AND('[1]PWS Information'!$E$10="CWS",P4694="Non-Lead", M4694="Non-Lead - Copper", R4694="Yes", N4694="Unknown")),
(AND('[1]PWS Information'!$E$10="CWS",P4694="Unknown")),
(AND('[1]PWS Information'!$E$10="NTNC",P4694="Unknown")),
(AND('[1]PWS Information'!$E$10="CWS",T4694="Multiple Family Residence",P4694="Galvanized Requiring Replacement")),
(AND('[1]PWS Information'!$E$10="CWS",P4694="Galvanized Requiring Replacement")),
(AND('[1]PWS Information'!$E$10="NTNC",T4694="Multiple Family Residence",P4694="Galvanized Requiring Replacement")))),"Tier 5",
"")))))</f>
        <v>Tier 5</v>
      </c>
      <c r="Y4694" s="24"/>
      <c r="Z4694" s="24"/>
    </row>
    <row r="4695" spans="1:26" x14ac:dyDescent="0.25">
      <c r="A4695" s="17">
        <v>4692</v>
      </c>
      <c r="B4695" s="18">
        <v>4513</v>
      </c>
      <c r="C4695" s="17" t="s">
        <v>210</v>
      </c>
      <c r="D4695" s="18" t="s">
        <v>188</v>
      </c>
      <c r="E4695" s="18">
        <v>79549</v>
      </c>
      <c r="F4695" s="18"/>
      <c r="G4695" s="18"/>
      <c r="H4695" s="18"/>
      <c r="I4695" s="21" t="s">
        <v>218</v>
      </c>
      <c r="J4695" s="22" t="s">
        <v>254</v>
      </c>
      <c r="K4695" s="22" t="s">
        <v>255</v>
      </c>
      <c r="L4695" s="22" t="s">
        <v>256</v>
      </c>
      <c r="M4695" s="21" t="s">
        <v>218</v>
      </c>
      <c r="N4695" s="19"/>
      <c r="O4695" s="22" t="s">
        <v>256</v>
      </c>
      <c r="P4695" s="31" t="str">
        <f t="shared" si="73"/>
        <v>Non-Lead</v>
      </c>
      <c r="Q4695" s="40" t="s">
        <v>254</v>
      </c>
      <c r="R4695" s="40" t="s">
        <v>254</v>
      </c>
      <c r="S4695" s="24"/>
      <c r="T4695" s="16"/>
      <c r="U4695" s="41" t="s">
        <v>255</v>
      </c>
      <c r="V4695" s="41" t="s">
        <v>255</v>
      </c>
      <c r="W4695" s="16"/>
      <c r="X4695" s="43" t="str">
        <f>IF((OR((AND('[1]PWS Information'!$E$10="CWS",T4695="Single Family Residence",P4695="Lead")),
(AND('[1]PWS Information'!$E$10="CWS",T4695="Multiple Family Residence",'[1]PWS Information'!$E$11="Yes",P4695="Lead")),
(AND('[1]PWS Information'!$E$10="NTNC",P4695="Lead")))),"Tier 1",
IF((OR((AND('[1]PWS Information'!$E$10="CWS",T4695="Multiple Family Residence",'[1]PWS Information'!$E$11="No",P4695="Lead")),
(AND('[1]PWS Information'!$E$10="CWS",T4695="Other",P4695="Lead")),
(AND(T4695="",P4695="Lead")),
(AND('[1]PWS Information'!$E$10="CWS",T4695="Building",P4695="Lead")))),"Tier 2",
IF((OR((AND('[1]PWS Information'!$E$10="CWS",T4695="Single Family Residence",P4695="Galvanized Requiring Replacement")),
(AND('[1]PWS Information'!$E$10="CWS",T4695="Single Family Residence",P4695="Galvanized Requiring Replacement",Q4695="Yes")),
(AND('[1]PWS Information'!$E$10="NTNC",T4695="Single Family Residence",P4695="Galvanized Requiring Replacement")),
(AND('[1]PWS Information'!$E$10="NTNC",T4695="Single Family Residence",Q4695="Yes")))),"Tier 3",
IF((OR((AND('[1]PWS Information'!$E$10="CWS",T4695="Single Family Residence",R4695="Yes",P4695="Non-Lead", I4695="Non-Lead - Copper",K4695="Before 1989")),
(AND('[1]PWS Information'!$E$10="CWS",T4695="Single Family Residence",R4695="Yes",P4695="Non-Lead", M4695="Non-Lead - Copper",N4695="Before 1989")))),"Tier 4",
IF((OR((AND('[1]PWS Information'!$E$10="NTNC",P4695="Non-Lead")),
(AND('[1]PWS Information'!$E$10="CWS",P4695="Non-Lead",R4695="")),
(AND('[1]PWS Information'!$E$10="CWS",P4695="Non-Lead",R4695="No")),
(AND('[1]PWS Information'!$E$10="CWS",P4695="Non-Lead",R4695="Don't Know")),
(AND('[1]PWS Information'!$E$10="CWS",P4695="Non-Lead", I4695="Non-Lead - Copper", R4695="Yes", K4695="Between 1989 and 2014")),
(AND('[1]PWS Information'!$E$10="CWS",P4695="Non-Lead", I4695="Non-Lead - Copper", R4695="Yes", K4695="After 2014")),
(AND('[1]PWS Information'!$E$10="CWS",P4695="Non-Lead", I4695="Non-Lead - Copper", R4695="Yes", K4695="Unknown")),
(AND('[1]PWS Information'!$E$10="CWS",P4695="Non-Lead", M4695="Non-Lead - Copper", R4695="Yes", N4695="Between 1989 and 2014")),
(AND('[1]PWS Information'!$E$10="CWS",P4695="Non-Lead", M4695="Non-Lead - Copper", R4695="Yes", N4695="After 2014")),
(AND('[1]PWS Information'!$E$10="CWS",P4695="Non-Lead", M4695="Non-Lead - Copper", R4695="Yes", N4695="Unknown")),
(AND('[1]PWS Information'!$E$10="CWS",P4695="Unknown")),
(AND('[1]PWS Information'!$E$10="NTNC",P4695="Unknown")),
(AND('[1]PWS Information'!$E$10="CWS",T4695="Multiple Family Residence",P4695="Galvanized Requiring Replacement")),
(AND('[1]PWS Information'!$E$10="CWS",P4695="Galvanized Requiring Replacement")),
(AND('[1]PWS Information'!$E$10="NTNC",T4695="Multiple Family Residence",P4695="Galvanized Requiring Replacement")))),"Tier 5",
"")))))</f>
        <v>Tier 5</v>
      </c>
      <c r="Y4695" s="24"/>
      <c r="Z4695" s="24"/>
    </row>
    <row r="4696" spans="1:26" x14ac:dyDescent="0.25">
      <c r="A4696" s="17">
        <v>4693</v>
      </c>
      <c r="B4696" s="17">
        <v>4514</v>
      </c>
      <c r="C4696" s="17" t="s">
        <v>210</v>
      </c>
      <c r="D4696" s="18" t="s">
        <v>188</v>
      </c>
      <c r="E4696" s="18">
        <v>79549</v>
      </c>
      <c r="F4696" s="17"/>
      <c r="G4696" s="17"/>
      <c r="H4696" s="17"/>
      <c r="I4696" s="21" t="s">
        <v>221</v>
      </c>
      <c r="J4696" s="22" t="s">
        <v>254</v>
      </c>
      <c r="K4696" s="22" t="s">
        <v>255</v>
      </c>
      <c r="L4696" s="22" t="s">
        <v>256</v>
      </c>
      <c r="M4696" s="21" t="s">
        <v>218</v>
      </c>
      <c r="N4696" s="19"/>
      <c r="O4696" s="22" t="s">
        <v>256</v>
      </c>
      <c r="P4696" s="31" t="str">
        <f t="shared" si="73"/>
        <v>Non-Lead</v>
      </c>
      <c r="Q4696" s="40" t="s">
        <v>254</v>
      </c>
      <c r="R4696" s="40" t="s">
        <v>254</v>
      </c>
      <c r="S4696" s="24"/>
      <c r="T4696" s="16"/>
      <c r="U4696" s="41" t="s">
        <v>255</v>
      </c>
      <c r="V4696" s="41" t="s">
        <v>255</v>
      </c>
      <c r="W4696" s="16"/>
      <c r="X4696" s="43" t="str">
        <f>IF((OR((AND('[1]PWS Information'!$E$10="CWS",T4696="Single Family Residence",P4696="Lead")),
(AND('[1]PWS Information'!$E$10="CWS",T4696="Multiple Family Residence",'[1]PWS Information'!$E$11="Yes",P4696="Lead")),
(AND('[1]PWS Information'!$E$10="NTNC",P4696="Lead")))),"Tier 1",
IF((OR((AND('[1]PWS Information'!$E$10="CWS",T4696="Multiple Family Residence",'[1]PWS Information'!$E$11="No",P4696="Lead")),
(AND('[1]PWS Information'!$E$10="CWS",T4696="Other",P4696="Lead")),
(AND(T4696="",P4696="Lead")),
(AND('[1]PWS Information'!$E$10="CWS",T4696="Building",P4696="Lead")))),"Tier 2",
IF((OR((AND('[1]PWS Information'!$E$10="CWS",T4696="Single Family Residence",P4696="Galvanized Requiring Replacement")),
(AND('[1]PWS Information'!$E$10="CWS",T4696="Single Family Residence",P4696="Galvanized Requiring Replacement",Q4696="Yes")),
(AND('[1]PWS Information'!$E$10="NTNC",T4696="Single Family Residence",P4696="Galvanized Requiring Replacement")),
(AND('[1]PWS Information'!$E$10="NTNC",T4696="Single Family Residence",Q4696="Yes")))),"Tier 3",
IF((OR((AND('[1]PWS Information'!$E$10="CWS",T4696="Single Family Residence",R4696="Yes",P4696="Non-Lead", I4696="Non-Lead - Copper",K4696="Before 1989")),
(AND('[1]PWS Information'!$E$10="CWS",T4696="Single Family Residence",R4696="Yes",P4696="Non-Lead", M4696="Non-Lead - Copper",N4696="Before 1989")))),"Tier 4",
IF((OR((AND('[1]PWS Information'!$E$10="NTNC",P4696="Non-Lead")),
(AND('[1]PWS Information'!$E$10="CWS",P4696="Non-Lead",R4696="")),
(AND('[1]PWS Information'!$E$10="CWS",P4696="Non-Lead",R4696="No")),
(AND('[1]PWS Information'!$E$10="CWS",P4696="Non-Lead",R4696="Don't Know")),
(AND('[1]PWS Information'!$E$10="CWS",P4696="Non-Lead", I4696="Non-Lead - Copper", R4696="Yes", K4696="Between 1989 and 2014")),
(AND('[1]PWS Information'!$E$10="CWS",P4696="Non-Lead", I4696="Non-Lead - Copper", R4696="Yes", K4696="After 2014")),
(AND('[1]PWS Information'!$E$10="CWS",P4696="Non-Lead", I4696="Non-Lead - Copper", R4696="Yes", K4696="Unknown")),
(AND('[1]PWS Information'!$E$10="CWS",P4696="Non-Lead", M4696="Non-Lead - Copper", R4696="Yes", N4696="Between 1989 and 2014")),
(AND('[1]PWS Information'!$E$10="CWS",P4696="Non-Lead", M4696="Non-Lead - Copper", R4696="Yes", N4696="After 2014")),
(AND('[1]PWS Information'!$E$10="CWS",P4696="Non-Lead", M4696="Non-Lead - Copper", R4696="Yes", N4696="Unknown")),
(AND('[1]PWS Information'!$E$10="CWS",P4696="Unknown")),
(AND('[1]PWS Information'!$E$10="NTNC",P4696="Unknown")),
(AND('[1]PWS Information'!$E$10="CWS",T4696="Multiple Family Residence",P4696="Galvanized Requiring Replacement")),
(AND('[1]PWS Information'!$E$10="CWS",P4696="Galvanized Requiring Replacement")),
(AND('[1]PWS Information'!$E$10="NTNC",T4696="Multiple Family Residence",P4696="Galvanized Requiring Replacement")))),"Tier 5",
"")))))</f>
        <v>Tier 5</v>
      </c>
      <c r="Y4696" s="24"/>
      <c r="Z4696" s="24"/>
    </row>
    <row r="4697" spans="1:26" x14ac:dyDescent="0.25">
      <c r="A4697" s="17">
        <v>4694</v>
      </c>
      <c r="B4697" s="17">
        <v>4515</v>
      </c>
      <c r="C4697" s="17" t="s">
        <v>210</v>
      </c>
      <c r="D4697" s="17" t="s">
        <v>188</v>
      </c>
      <c r="E4697" s="17">
        <v>79549</v>
      </c>
      <c r="F4697" s="17"/>
      <c r="G4697" s="17"/>
      <c r="H4697" s="17"/>
      <c r="I4697" s="21" t="s">
        <v>218</v>
      </c>
      <c r="J4697" s="22" t="s">
        <v>254</v>
      </c>
      <c r="K4697" s="22" t="s">
        <v>255</v>
      </c>
      <c r="L4697" s="22" t="s">
        <v>256</v>
      </c>
      <c r="M4697" s="21" t="s">
        <v>218</v>
      </c>
      <c r="N4697" s="19"/>
      <c r="O4697" s="22" t="s">
        <v>256</v>
      </c>
      <c r="P4697" s="31" t="str">
        <f t="shared" si="73"/>
        <v>Non-Lead</v>
      </c>
      <c r="Q4697" s="40" t="s">
        <v>254</v>
      </c>
      <c r="R4697" s="40" t="s">
        <v>254</v>
      </c>
      <c r="S4697" s="24"/>
      <c r="T4697" s="16"/>
      <c r="U4697" s="41" t="s">
        <v>255</v>
      </c>
      <c r="V4697" s="41" t="s">
        <v>255</v>
      </c>
      <c r="W4697" s="16"/>
      <c r="X4697" s="43" t="str">
        <f>IF((OR((AND('[1]PWS Information'!$E$10="CWS",T4697="Single Family Residence",P4697="Lead")),
(AND('[1]PWS Information'!$E$10="CWS",T4697="Multiple Family Residence",'[1]PWS Information'!$E$11="Yes",P4697="Lead")),
(AND('[1]PWS Information'!$E$10="NTNC",P4697="Lead")))),"Tier 1",
IF((OR((AND('[1]PWS Information'!$E$10="CWS",T4697="Multiple Family Residence",'[1]PWS Information'!$E$11="No",P4697="Lead")),
(AND('[1]PWS Information'!$E$10="CWS",T4697="Other",P4697="Lead")),
(AND(T4697="",P4697="Lead")),
(AND('[1]PWS Information'!$E$10="CWS",T4697="Building",P4697="Lead")))),"Tier 2",
IF((OR((AND('[1]PWS Information'!$E$10="CWS",T4697="Single Family Residence",P4697="Galvanized Requiring Replacement")),
(AND('[1]PWS Information'!$E$10="CWS",T4697="Single Family Residence",P4697="Galvanized Requiring Replacement",Q4697="Yes")),
(AND('[1]PWS Information'!$E$10="NTNC",T4697="Single Family Residence",P4697="Galvanized Requiring Replacement")),
(AND('[1]PWS Information'!$E$10="NTNC",T4697="Single Family Residence",Q4697="Yes")))),"Tier 3",
IF((OR((AND('[1]PWS Information'!$E$10="CWS",T4697="Single Family Residence",R4697="Yes",P4697="Non-Lead", I4697="Non-Lead - Copper",K4697="Before 1989")),
(AND('[1]PWS Information'!$E$10="CWS",T4697="Single Family Residence",R4697="Yes",P4697="Non-Lead", M4697="Non-Lead - Copper",N4697="Before 1989")))),"Tier 4",
IF((OR((AND('[1]PWS Information'!$E$10="NTNC",P4697="Non-Lead")),
(AND('[1]PWS Information'!$E$10="CWS",P4697="Non-Lead",R4697="")),
(AND('[1]PWS Information'!$E$10="CWS",P4697="Non-Lead",R4697="No")),
(AND('[1]PWS Information'!$E$10="CWS",P4697="Non-Lead",R4697="Don't Know")),
(AND('[1]PWS Information'!$E$10="CWS",P4697="Non-Lead", I4697="Non-Lead - Copper", R4697="Yes", K4697="Between 1989 and 2014")),
(AND('[1]PWS Information'!$E$10="CWS",P4697="Non-Lead", I4697="Non-Lead - Copper", R4697="Yes", K4697="After 2014")),
(AND('[1]PWS Information'!$E$10="CWS",P4697="Non-Lead", I4697="Non-Lead - Copper", R4697="Yes", K4697="Unknown")),
(AND('[1]PWS Information'!$E$10="CWS",P4697="Non-Lead", M4697="Non-Lead - Copper", R4697="Yes", N4697="Between 1989 and 2014")),
(AND('[1]PWS Information'!$E$10="CWS",P4697="Non-Lead", M4697="Non-Lead - Copper", R4697="Yes", N4697="After 2014")),
(AND('[1]PWS Information'!$E$10="CWS",P4697="Non-Lead", M4697="Non-Lead - Copper", R4697="Yes", N4697="Unknown")),
(AND('[1]PWS Information'!$E$10="CWS",P4697="Unknown")),
(AND('[1]PWS Information'!$E$10="NTNC",P4697="Unknown")),
(AND('[1]PWS Information'!$E$10="CWS",T4697="Multiple Family Residence",P4697="Galvanized Requiring Replacement")),
(AND('[1]PWS Information'!$E$10="CWS",P4697="Galvanized Requiring Replacement")),
(AND('[1]PWS Information'!$E$10="NTNC",T4697="Multiple Family Residence",P4697="Galvanized Requiring Replacement")))),"Tier 5",
"")))))</f>
        <v>Tier 5</v>
      </c>
      <c r="Y4697" s="24"/>
      <c r="Z4697" s="24"/>
    </row>
    <row r="4698" spans="1:26" x14ac:dyDescent="0.25">
      <c r="A4698" s="17">
        <v>4695</v>
      </c>
      <c r="B4698" s="18">
        <v>4516</v>
      </c>
      <c r="C4698" s="17" t="s">
        <v>210</v>
      </c>
      <c r="D4698" s="18" t="s">
        <v>188</v>
      </c>
      <c r="E4698" s="18">
        <v>79549</v>
      </c>
      <c r="F4698" s="18"/>
      <c r="G4698" s="18"/>
      <c r="H4698" s="18"/>
      <c r="I4698" s="21" t="s">
        <v>221</v>
      </c>
      <c r="J4698" s="22" t="s">
        <v>254</v>
      </c>
      <c r="K4698" s="22" t="s">
        <v>255</v>
      </c>
      <c r="L4698" s="22" t="s">
        <v>256</v>
      </c>
      <c r="M4698" s="21" t="s">
        <v>218</v>
      </c>
      <c r="N4698" s="19"/>
      <c r="O4698" s="22" t="s">
        <v>256</v>
      </c>
      <c r="P4698" s="31" t="str">
        <f t="shared" si="73"/>
        <v>Non-Lead</v>
      </c>
      <c r="Q4698" s="40" t="s">
        <v>254</v>
      </c>
      <c r="R4698" s="40" t="s">
        <v>254</v>
      </c>
      <c r="S4698" s="24"/>
      <c r="T4698" s="16"/>
      <c r="U4698" s="41" t="s">
        <v>255</v>
      </c>
      <c r="V4698" s="41" t="s">
        <v>255</v>
      </c>
      <c r="W4698" s="16"/>
      <c r="X4698" s="43" t="str">
        <f>IF((OR((AND('[1]PWS Information'!$E$10="CWS",T4698="Single Family Residence",P4698="Lead")),
(AND('[1]PWS Information'!$E$10="CWS",T4698="Multiple Family Residence",'[1]PWS Information'!$E$11="Yes",P4698="Lead")),
(AND('[1]PWS Information'!$E$10="NTNC",P4698="Lead")))),"Tier 1",
IF((OR((AND('[1]PWS Information'!$E$10="CWS",T4698="Multiple Family Residence",'[1]PWS Information'!$E$11="No",P4698="Lead")),
(AND('[1]PWS Information'!$E$10="CWS",T4698="Other",P4698="Lead")),
(AND(T4698="",P4698="Lead")),
(AND('[1]PWS Information'!$E$10="CWS",T4698="Building",P4698="Lead")))),"Tier 2",
IF((OR((AND('[1]PWS Information'!$E$10="CWS",T4698="Single Family Residence",P4698="Galvanized Requiring Replacement")),
(AND('[1]PWS Information'!$E$10="CWS",T4698="Single Family Residence",P4698="Galvanized Requiring Replacement",Q4698="Yes")),
(AND('[1]PWS Information'!$E$10="NTNC",T4698="Single Family Residence",P4698="Galvanized Requiring Replacement")),
(AND('[1]PWS Information'!$E$10="NTNC",T4698="Single Family Residence",Q4698="Yes")))),"Tier 3",
IF((OR((AND('[1]PWS Information'!$E$10="CWS",T4698="Single Family Residence",R4698="Yes",P4698="Non-Lead", I4698="Non-Lead - Copper",K4698="Before 1989")),
(AND('[1]PWS Information'!$E$10="CWS",T4698="Single Family Residence",R4698="Yes",P4698="Non-Lead", M4698="Non-Lead - Copper",N4698="Before 1989")))),"Tier 4",
IF((OR((AND('[1]PWS Information'!$E$10="NTNC",P4698="Non-Lead")),
(AND('[1]PWS Information'!$E$10="CWS",P4698="Non-Lead",R4698="")),
(AND('[1]PWS Information'!$E$10="CWS",P4698="Non-Lead",R4698="No")),
(AND('[1]PWS Information'!$E$10="CWS",P4698="Non-Lead",R4698="Don't Know")),
(AND('[1]PWS Information'!$E$10="CWS",P4698="Non-Lead", I4698="Non-Lead - Copper", R4698="Yes", K4698="Between 1989 and 2014")),
(AND('[1]PWS Information'!$E$10="CWS",P4698="Non-Lead", I4698="Non-Lead - Copper", R4698="Yes", K4698="After 2014")),
(AND('[1]PWS Information'!$E$10="CWS",P4698="Non-Lead", I4698="Non-Lead - Copper", R4698="Yes", K4698="Unknown")),
(AND('[1]PWS Information'!$E$10="CWS",P4698="Non-Lead", M4698="Non-Lead - Copper", R4698="Yes", N4698="Between 1989 and 2014")),
(AND('[1]PWS Information'!$E$10="CWS",P4698="Non-Lead", M4698="Non-Lead - Copper", R4698="Yes", N4698="After 2014")),
(AND('[1]PWS Information'!$E$10="CWS",P4698="Non-Lead", M4698="Non-Lead - Copper", R4698="Yes", N4698="Unknown")),
(AND('[1]PWS Information'!$E$10="CWS",P4698="Unknown")),
(AND('[1]PWS Information'!$E$10="NTNC",P4698="Unknown")),
(AND('[1]PWS Information'!$E$10="CWS",T4698="Multiple Family Residence",P4698="Galvanized Requiring Replacement")),
(AND('[1]PWS Information'!$E$10="CWS",P4698="Galvanized Requiring Replacement")),
(AND('[1]PWS Information'!$E$10="NTNC",T4698="Multiple Family Residence",P4698="Galvanized Requiring Replacement")))),"Tier 5",
"")))))</f>
        <v>Tier 5</v>
      </c>
      <c r="Y4698" s="24"/>
      <c r="Z4698" s="24"/>
    </row>
    <row r="4699" spans="1:26" x14ac:dyDescent="0.25">
      <c r="A4699" s="17">
        <v>4696</v>
      </c>
      <c r="B4699" s="17">
        <v>4517</v>
      </c>
      <c r="C4699" s="17" t="s">
        <v>210</v>
      </c>
      <c r="D4699" s="17" t="s">
        <v>188</v>
      </c>
      <c r="E4699" s="17">
        <v>79549</v>
      </c>
      <c r="F4699" s="17"/>
      <c r="G4699" s="17"/>
      <c r="H4699" s="17"/>
      <c r="I4699" s="21" t="s">
        <v>218</v>
      </c>
      <c r="J4699" s="22" t="s">
        <v>254</v>
      </c>
      <c r="K4699" s="22" t="s">
        <v>255</v>
      </c>
      <c r="L4699" s="22" t="s">
        <v>256</v>
      </c>
      <c r="M4699" s="21" t="s">
        <v>221</v>
      </c>
      <c r="N4699" s="19"/>
      <c r="O4699" s="22" t="s">
        <v>256</v>
      </c>
      <c r="P4699" s="31" t="str">
        <f t="shared" si="73"/>
        <v>Non-Lead</v>
      </c>
      <c r="Q4699" s="40" t="s">
        <v>254</v>
      </c>
      <c r="R4699" s="40" t="s">
        <v>254</v>
      </c>
      <c r="S4699" s="24"/>
      <c r="T4699" s="16"/>
      <c r="U4699" s="41" t="s">
        <v>255</v>
      </c>
      <c r="V4699" s="41" t="s">
        <v>255</v>
      </c>
      <c r="W4699" s="16"/>
      <c r="X4699" s="43" t="str">
        <f>IF((OR((AND('[1]PWS Information'!$E$10="CWS",T4699="Single Family Residence",P4699="Lead")),
(AND('[1]PWS Information'!$E$10="CWS",T4699="Multiple Family Residence",'[1]PWS Information'!$E$11="Yes",P4699="Lead")),
(AND('[1]PWS Information'!$E$10="NTNC",P4699="Lead")))),"Tier 1",
IF((OR((AND('[1]PWS Information'!$E$10="CWS",T4699="Multiple Family Residence",'[1]PWS Information'!$E$11="No",P4699="Lead")),
(AND('[1]PWS Information'!$E$10="CWS",T4699="Other",P4699="Lead")),
(AND(T4699="",P4699="Lead")),
(AND('[1]PWS Information'!$E$10="CWS",T4699="Building",P4699="Lead")))),"Tier 2",
IF((OR((AND('[1]PWS Information'!$E$10="CWS",T4699="Single Family Residence",P4699="Galvanized Requiring Replacement")),
(AND('[1]PWS Information'!$E$10="CWS",T4699="Single Family Residence",P4699="Galvanized Requiring Replacement",Q4699="Yes")),
(AND('[1]PWS Information'!$E$10="NTNC",T4699="Single Family Residence",P4699="Galvanized Requiring Replacement")),
(AND('[1]PWS Information'!$E$10="NTNC",T4699="Single Family Residence",Q4699="Yes")))),"Tier 3",
IF((OR((AND('[1]PWS Information'!$E$10="CWS",T4699="Single Family Residence",R4699="Yes",P4699="Non-Lead", I4699="Non-Lead - Copper",K4699="Before 1989")),
(AND('[1]PWS Information'!$E$10="CWS",T4699="Single Family Residence",R4699="Yes",P4699="Non-Lead", M4699="Non-Lead - Copper",N4699="Before 1989")))),"Tier 4",
IF((OR((AND('[1]PWS Information'!$E$10="NTNC",P4699="Non-Lead")),
(AND('[1]PWS Information'!$E$10="CWS",P4699="Non-Lead",R4699="")),
(AND('[1]PWS Information'!$E$10="CWS",P4699="Non-Lead",R4699="No")),
(AND('[1]PWS Information'!$E$10="CWS",P4699="Non-Lead",R4699="Don't Know")),
(AND('[1]PWS Information'!$E$10="CWS",P4699="Non-Lead", I4699="Non-Lead - Copper", R4699="Yes", K4699="Between 1989 and 2014")),
(AND('[1]PWS Information'!$E$10="CWS",P4699="Non-Lead", I4699="Non-Lead - Copper", R4699="Yes", K4699="After 2014")),
(AND('[1]PWS Information'!$E$10="CWS",P4699="Non-Lead", I4699="Non-Lead - Copper", R4699="Yes", K4699="Unknown")),
(AND('[1]PWS Information'!$E$10="CWS",P4699="Non-Lead", M4699="Non-Lead - Copper", R4699="Yes", N4699="Between 1989 and 2014")),
(AND('[1]PWS Information'!$E$10="CWS",P4699="Non-Lead", M4699="Non-Lead - Copper", R4699="Yes", N4699="After 2014")),
(AND('[1]PWS Information'!$E$10="CWS",P4699="Non-Lead", M4699="Non-Lead - Copper", R4699="Yes", N4699="Unknown")),
(AND('[1]PWS Information'!$E$10="CWS",P4699="Unknown")),
(AND('[1]PWS Information'!$E$10="NTNC",P4699="Unknown")),
(AND('[1]PWS Information'!$E$10="CWS",T4699="Multiple Family Residence",P4699="Galvanized Requiring Replacement")),
(AND('[1]PWS Information'!$E$10="CWS",P4699="Galvanized Requiring Replacement")),
(AND('[1]PWS Information'!$E$10="NTNC",T4699="Multiple Family Residence",P4699="Galvanized Requiring Replacement")))),"Tier 5",
"")))))</f>
        <v>Tier 5</v>
      </c>
      <c r="Y4699" s="24"/>
      <c r="Z4699" s="24"/>
    </row>
    <row r="4700" spans="1:26" x14ac:dyDescent="0.25">
      <c r="A4700" s="17">
        <v>4697</v>
      </c>
      <c r="B4700" s="18">
        <v>4518</v>
      </c>
      <c r="C4700" s="17" t="s">
        <v>210</v>
      </c>
      <c r="D4700" s="18" t="s">
        <v>188</v>
      </c>
      <c r="E4700" s="18">
        <v>79549</v>
      </c>
      <c r="F4700" s="18"/>
      <c r="G4700" s="18"/>
      <c r="H4700" s="18"/>
      <c r="I4700" s="21" t="s">
        <v>221</v>
      </c>
      <c r="J4700" s="22" t="s">
        <v>254</v>
      </c>
      <c r="K4700" s="22" t="s">
        <v>255</v>
      </c>
      <c r="L4700" s="22" t="s">
        <v>256</v>
      </c>
      <c r="M4700" s="21" t="s">
        <v>222</v>
      </c>
      <c r="N4700" s="19"/>
      <c r="O4700" s="22" t="s">
        <v>256</v>
      </c>
      <c r="P4700" s="31" t="str">
        <f t="shared" si="73"/>
        <v>Galvanized Requiring Replacement</v>
      </c>
      <c r="Q4700" s="40" t="s">
        <v>254</v>
      </c>
      <c r="R4700" s="40" t="s">
        <v>254</v>
      </c>
      <c r="S4700" s="24"/>
      <c r="T4700" s="16"/>
      <c r="U4700" s="41" t="s">
        <v>255</v>
      </c>
      <c r="V4700" s="41" t="s">
        <v>255</v>
      </c>
      <c r="W4700" s="16"/>
      <c r="X4700" s="43" t="str">
        <f>IF((OR((AND('[1]PWS Information'!$E$10="CWS",T4700="Single Family Residence",P4700="Lead")),
(AND('[1]PWS Information'!$E$10="CWS",T4700="Multiple Family Residence",'[1]PWS Information'!$E$11="Yes",P4700="Lead")),
(AND('[1]PWS Information'!$E$10="NTNC",P4700="Lead")))),"Tier 1",
IF((OR((AND('[1]PWS Information'!$E$10="CWS",T4700="Multiple Family Residence",'[1]PWS Information'!$E$11="No",P4700="Lead")),
(AND('[1]PWS Information'!$E$10="CWS",T4700="Other",P4700="Lead")),
(AND(T4700="",P4700="Lead")),
(AND('[1]PWS Information'!$E$10="CWS",T4700="Building",P4700="Lead")))),"Tier 2",
IF((OR((AND('[1]PWS Information'!$E$10="CWS",T4700="Single Family Residence",P4700="Galvanized Requiring Replacement")),
(AND('[1]PWS Information'!$E$10="CWS",T4700="Single Family Residence",P4700="Galvanized Requiring Replacement",Q4700="Yes")),
(AND('[1]PWS Information'!$E$10="NTNC",T4700="Single Family Residence",P4700="Galvanized Requiring Replacement")),
(AND('[1]PWS Information'!$E$10="NTNC",T4700="Single Family Residence",Q4700="Yes")))),"Tier 3",
IF((OR((AND('[1]PWS Information'!$E$10="CWS",T4700="Single Family Residence",R4700="Yes",P4700="Non-Lead", I4700="Non-Lead - Copper",K4700="Before 1989")),
(AND('[1]PWS Information'!$E$10="CWS",T4700="Single Family Residence",R4700="Yes",P4700="Non-Lead", M4700="Non-Lead - Copper",N4700="Before 1989")))),"Tier 4",
IF((OR((AND('[1]PWS Information'!$E$10="NTNC",P4700="Non-Lead")),
(AND('[1]PWS Information'!$E$10="CWS",P4700="Non-Lead",R4700="")),
(AND('[1]PWS Information'!$E$10="CWS",P4700="Non-Lead",R4700="No")),
(AND('[1]PWS Information'!$E$10="CWS",P4700="Non-Lead",R4700="Don't Know")),
(AND('[1]PWS Information'!$E$10="CWS",P4700="Non-Lead", I4700="Non-Lead - Copper", R4700="Yes", K4700="Between 1989 and 2014")),
(AND('[1]PWS Information'!$E$10="CWS",P4700="Non-Lead", I4700="Non-Lead - Copper", R4700="Yes", K4700="After 2014")),
(AND('[1]PWS Information'!$E$10="CWS",P4700="Non-Lead", I4700="Non-Lead - Copper", R4700="Yes", K4700="Unknown")),
(AND('[1]PWS Information'!$E$10="CWS",P4700="Non-Lead", M4700="Non-Lead - Copper", R4700="Yes", N4700="Between 1989 and 2014")),
(AND('[1]PWS Information'!$E$10="CWS",P4700="Non-Lead", M4700="Non-Lead - Copper", R4700="Yes", N4700="After 2014")),
(AND('[1]PWS Information'!$E$10="CWS",P4700="Non-Lead", M4700="Non-Lead - Copper", R4700="Yes", N4700="Unknown")),
(AND('[1]PWS Information'!$E$10="CWS",P4700="Unknown")),
(AND('[1]PWS Information'!$E$10="NTNC",P4700="Unknown")),
(AND('[1]PWS Information'!$E$10="CWS",T4700="Multiple Family Residence",P4700="Galvanized Requiring Replacement")),
(AND('[1]PWS Information'!$E$10="CWS",P4700="Galvanized Requiring Replacement")),
(AND('[1]PWS Information'!$E$10="NTNC",T4700="Multiple Family Residence",P4700="Galvanized Requiring Replacement")))),"Tier 5",
"")))))</f>
        <v>Tier 5</v>
      </c>
      <c r="Y4700" s="24"/>
      <c r="Z4700" s="24"/>
    </row>
    <row r="4701" spans="1:26" x14ac:dyDescent="0.25">
      <c r="A4701" s="17">
        <v>4698</v>
      </c>
      <c r="B4701" s="17">
        <v>4519</v>
      </c>
      <c r="C4701" s="17" t="s">
        <v>210</v>
      </c>
      <c r="D4701" s="17" t="s">
        <v>188</v>
      </c>
      <c r="E4701" s="17">
        <v>79549</v>
      </c>
      <c r="F4701" s="17"/>
      <c r="G4701" s="17"/>
      <c r="H4701" s="17"/>
      <c r="I4701" s="21" t="s">
        <v>218</v>
      </c>
      <c r="J4701" s="22" t="s">
        <v>254</v>
      </c>
      <c r="K4701" s="22" t="s">
        <v>255</v>
      </c>
      <c r="L4701" s="22" t="s">
        <v>256</v>
      </c>
      <c r="M4701" s="21" t="s">
        <v>221</v>
      </c>
      <c r="N4701" s="19"/>
      <c r="O4701" s="22" t="s">
        <v>256</v>
      </c>
      <c r="P4701" s="31" t="str">
        <f t="shared" si="73"/>
        <v>Non-Lead</v>
      </c>
      <c r="Q4701" s="40" t="s">
        <v>254</v>
      </c>
      <c r="R4701" s="40" t="s">
        <v>254</v>
      </c>
      <c r="S4701" s="24"/>
      <c r="T4701" s="16"/>
      <c r="U4701" s="41" t="s">
        <v>255</v>
      </c>
      <c r="V4701" s="41" t="s">
        <v>255</v>
      </c>
      <c r="W4701" s="16"/>
      <c r="X4701" s="43" t="str">
        <f>IF((OR((AND('[1]PWS Information'!$E$10="CWS",T4701="Single Family Residence",P4701="Lead")),
(AND('[1]PWS Information'!$E$10="CWS",T4701="Multiple Family Residence",'[1]PWS Information'!$E$11="Yes",P4701="Lead")),
(AND('[1]PWS Information'!$E$10="NTNC",P4701="Lead")))),"Tier 1",
IF((OR((AND('[1]PWS Information'!$E$10="CWS",T4701="Multiple Family Residence",'[1]PWS Information'!$E$11="No",P4701="Lead")),
(AND('[1]PWS Information'!$E$10="CWS",T4701="Other",P4701="Lead")),
(AND(T4701="",P4701="Lead")),
(AND('[1]PWS Information'!$E$10="CWS",T4701="Building",P4701="Lead")))),"Tier 2",
IF((OR((AND('[1]PWS Information'!$E$10="CWS",T4701="Single Family Residence",P4701="Galvanized Requiring Replacement")),
(AND('[1]PWS Information'!$E$10="CWS",T4701="Single Family Residence",P4701="Galvanized Requiring Replacement",Q4701="Yes")),
(AND('[1]PWS Information'!$E$10="NTNC",T4701="Single Family Residence",P4701="Galvanized Requiring Replacement")),
(AND('[1]PWS Information'!$E$10="NTNC",T4701="Single Family Residence",Q4701="Yes")))),"Tier 3",
IF((OR((AND('[1]PWS Information'!$E$10="CWS",T4701="Single Family Residence",R4701="Yes",P4701="Non-Lead", I4701="Non-Lead - Copper",K4701="Before 1989")),
(AND('[1]PWS Information'!$E$10="CWS",T4701="Single Family Residence",R4701="Yes",P4701="Non-Lead", M4701="Non-Lead - Copper",N4701="Before 1989")))),"Tier 4",
IF((OR((AND('[1]PWS Information'!$E$10="NTNC",P4701="Non-Lead")),
(AND('[1]PWS Information'!$E$10="CWS",P4701="Non-Lead",R4701="")),
(AND('[1]PWS Information'!$E$10="CWS",P4701="Non-Lead",R4701="No")),
(AND('[1]PWS Information'!$E$10="CWS",P4701="Non-Lead",R4701="Don't Know")),
(AND('[1]PWS Information'!$E$10="CWS",P4701="Non-Lead", I4701="Non-Lead - Copper", R4701="Yes", K4701="Between 1989 and 2014")),
(AND('[1]PWS Information'!$E$10="CWS",P4701="Non-Lead", I4701="Non-Lead - Copper", R4701="Yes", K4701="After 2014")),
(AND('[1]PWS Information'!$E$10="CWS",P4701="Non-Lead", I4701="Non-Lead - Copper", R4701="Yes", K4701="Unknown")),
(AND('[1]PWS Information'!$E$10="CWS",P4701="Non-Lead", M4701="Non-Lead - Copper", R4701="Yes", N4701="Between 1989 and 2014")),
(AND('[1]PWS Information'!$E$10="CWS",P4701="Non-Lead", M4701="Non-Lead - Copper", R4701="Yes", N4701="After 2014")),
(AND('[1]PWS Information'!$E$10="CWS",P4701="Non-Lead", M4701="Non-Lead - Copper", R4701="Yes", N4701="Unknown")),
(AND('[1]PWS Information'!$E$10="CWS",P4701="Unknown")),
(AND('[1]PWS Information'!$E$10="NTNC",P4701="Unknown")),
(AND('[1]PWS Information'!$E$10="CWS",T4701="Multiple Family Residence",P4701="Galvanized Requiring Replacement")),
(AND('[1]PWS Information'!$E$10="CWS",P4701="Galvanized Requiring Replacement")),
(AND('[1]PWS Information'!$E$10="NTNC",T4701="Multiple Family Residence",P4701="Galvanized Requiring Replacement")))),"Tier 5",
"")))))</f>
        <v>Tier 5</v>
      </c>
      <c r="Y4701" s="24"/>
      <c r="Z4701" s="24"/>
    </row>
    <row r="4702" spans="1:26" x14ac:dyDescent="0.25">
      <c r="A4702" s="17">
        <v>4699</v>
      </c>
      <c r="B4702" s="18">
        <v>4521</v>
      </c>
      <c r="C4702" s="17" t="s">
        <v>210</v>
      </c>
      <c r="D4702" s="18" t="s">
        <v>188</v>
      </c>
      <c r="E4702" s="18">
        <v>79549</v>
      </c>
      <c r="F4702" s="18"/>
      <c r="G4702" s="18"/>
      <c r="H4702" s="18"/>
      <c r="I4702" s="21" t="s">
        <v>221</v>
      </c>
      <c r="J4702" s="22" t="s">
        <v>254</v>
      </c>
      <c r="K4702" s="22" t="s">
        <v>255</v>
      </c>
      <c r="L4702" s="22" t="s">
        <v>256</v>
      </c>
      <c r="M4702" s="21" t="s">
        <v>222</v>
      </c>
      <c r="N4702" s="19"/>
      <c r="O4702" s="22" t="s">
        <v>256</v>
      </c>
      <c r="P4702" s="31" t="str">
        <f t="shared" si="73"/>
        <v>Galvanized Requiring Replacement</v>
      </c>
      <c r="Q4702" s="40" t="s">
        <v>254</v>
      </c>
      <c r="R4702" s="40" t="s">
        <v>254</v>
      </c>
      <c r="S4702" s="24"/>
      <c r="T4702" s="16"/>
      <c r="U4702" s="41" t="s">
        <v>255</v>
      </c>
      <c r="V4702" s="41" t="s">
        <v>255</v>
      </c>
      <c r="W4702" s="16"/>
      <c r="X4702" s="43" t="str">
        <f>IF((OR((AND('[1]PWS Information'!$E$10="CWS",T4702="Single Family Residence",P4702="Lead")),
(AND('[1]PWS Information'!$E$10="CWS",T4702="Multiple Family Residence",'[1]PWS Information'!$E$11="Yes",P4702="Lead")),
(AND('[1]PWS Information'!$E$10="NTNC",P4702="Lead")))),"Tier 1",
IF((OR((AND('[1]PWS Information'!$E$10="CWS",T4702="Multiple Family Residence",'[1]PWS Information'!$E$11="No",P4702="Lead")),
(AND('[1]PWS Information'!$E$10="CWS",T4702="Other",P4702="Lead")),
(AND(T4702="",P4702="Lead")),
(AND('[1]PWS Information'!$E$10="CWS",T4702="Building",P4702="Lead")))),"Tier 2",
IF((OR((AND('[1]PWS Information'!$E$10="CWS",T4702="Single Family Residence",P4702="Galvanized Requiring Replacement")),
(AND('[1]PWS Information'!$E$10="CWS",T4702="Single Family Residence",P4702="Galvanized Requiring Replacement",Q4702="Yes")),
(AND('[1]PWS Information'!$E$10="NTNC",T4702="Single Family Residence",P4702="Galvanized Requiring Replacement")),
(AND('[1]PWS Information'!$E$10="NTNC",T4702="Single Family Residence",Q4702="Yes")))),"Tier 3",
IF((OR((AND('[1]PWS Information'!$E$10="CWS",T4702="Single Family Residence",R4702="Yes",P4702="Non-Lead", I4702="Non-Lead - Copper",K4702="Before 1989")),
(AND('[1]PWS Information'!$E$10="CWS",T4702="Single Family Residence",R4702="Yes",P4702="Non-Lead", M4702="Non-Lead - Copper",N4702="Before 1989")))),"Tier 4",
IF((OR((AND('[1]PWS Information'!$E$10="NTNC",P4702="Non-Lead")),
(AND('[1]PWS Information'!$E$10="CWS",P4702="Non-Lead",R4702="")),
(AND('[1]PWS Information'!$E$10="CWS",P4702="Non-Lead",R4702="No")),
(AND('[1]PWS Information'!$E$10="CWS",P4702="Non-Lead",R4702="Don't Know")),
(AND('[1]PWS Information'!$E$10="CWS",P4702="Non-Lead", I4702="Non-Lead - Copper", R4702="Yes", K4702="Between 1989 and 2014")),
(AND('[1]PWS Information'!$E$10="CWS",P4702="Non-Lead", I4702="Non-Lead - Copper", R4702="Yes", K4702="After 2014")),
(AND('[1]PWS Information'!$E$10="CWS",P4702="Non-Lead", I4702="Non-Lead - Copper", R4702="Yes", K4702="Unknown")),
(AND('[1]PWS Information'!$E$10="CWS",P4702="Non-Lead", M4702="Non-Lead - Copper", R4702="Yes", N4702="Between 1989 and 2014")),
(AND('[1]PWS Information'!$E$10="CWS",P4702="Non-Lead", M4702="Non-Lead - Copper", R4702="Yes", N4702="After 2014")),
(AND('[1]PWS Information'!$E$10="CWS",P4702="Non-Lead", M4702="Non-Lead - Copper", R4702="Yes", N4702="Unknown")),
(AND('[1]PWS Information'!$E$10="CWS",P4702="Unknown")),
(AND('[1]PWS Information'!$E$10="NTNC",P4702="Unknown")),
(AND('[1]PWS Information'!$E$10="CWS",T4702="Multiple Family Residence",P4702="Galvanized Requiring Replacement")),
(AND('[1]PWS Information'!$E$10="CWS",P4702="Galvanized Requiring Replacement")),
(AND('[1]PWS Information'!$E$10="NTNC",T4702="Multiple Family Residence",P4702="Galvanized Requiring Replacement")))),"Tier 5",
"")))))</f>
        <v>Tier 5</v>
      </c>
      <c r="Y4702" s="24"/>
      <c r="Z4702" s="24"/>
    </row>
    <row r="4703" spans="1:26" x14ac:dyDescent="0.25">
      <c r="A4703" s="17">
        <v>4700</v>
      </c>
      <c r="B4703" s="17">
        <v>9519</v>
      </c>
      <c r="C4703" s="17" t="s">
        <v>210</v>
      </c>
      <c r="D4703" s="18" t="s">
        <v>188</v>
      </c>
      <c r="E4703" s="18">
        <v>79549</v>
      </c>
      <c r="F4703" s="17"/>
      <c r="G4703" s="17"/>
      <c r="H4703" s="17"/>
      <c r="I4703" s="21" t="s">
        <v>218</v>
      </c>
      <c r="J4703" s="22" t="s">
        <v>254</v>
      </c>
      <c r="K4703" s="22" t="s">
        <v>255</v>
      </c>
      <c r="L4703" s="22" t="s">
        <v>256</v>
      </c>
      <c r="M4703" s="21" t="s">
        <v>221</v>
      </c>
      <c r="N4703" s="37"/>
      <c r="O4703" s="22" t="s">
        <v>256</v>
      </c>
      <c r="P4703" s="31" t="str">
        <f t="shared" si="73"/>
        <v>Non-Lead</v>
      </c>
      <c r="Q4703" s="40" t="s">
        <v>254</v>
      </c>
      <c r="R4703" s="40" t="s">
        <v>254</v>
      </c>
      <c r="S4703" s="24"/>
      <c r="T4703" s="16"/>
      <c r="U4703" s="41" t="s">
        <v>255</v>
      </c>
      <c r="V4703" s="41" t="s">
        <v>255</v>
      </c>
      <c r="W4703" s="16"/>
      <c r="X4703" s="43" t="str">
        <f>IF((OR((AND('[1]PWS Information'!$E$10="CWS",T4703="Single Family Residence",P4703="Lead")),
(AND('[1]PWS Information'!$E$10="CWS",T4703="Multiple Family Residence",'[1]PWS Information'!$E$11="Yes",P4703="Lead")),
(AND('[1]PWS Information'!$E$10="NTNC",P4703="Lead")))),"Tier 1",
IF((OR((AND('[1]PWS Information'!$E$10="CWS",T4703="Multiple Family Residence",'[1]PWS Information'!$E$11="No",P4703="Lead")),
(AND('[1]PWS Information'!$E$10="CWS",T4703="Other",P4703="Lead")),
(AND(T4703="",P4703="Lead")),
(AND('[1]PWS Information'!$E$10="CWS",T4703="Building",P4703="Lead")))),"Tier 2",
IF((OR((AND('[1]PWS Information'!$E$10="CWS",T4703="Single Family Residence",P4703="Galvanized Requiring Replacement")),
(AND('[1]PWS Information'!$E$10="CWS",T4703="Single Family Residence",P4703="Galvanized Requiring Replacement",Q4703="Yes")),
(AND('[1]PWS Information'!$E$10="NTNC",T4703="Single Family Residence",P4703="Galvanized Requiring Replacement")),
(AND('[1]PWS Information'!$E$10="NTNC",T4703="Single Family Residence",Q4703="Yes")))),"Tier 3",
IF((OR((AND('[1]PWS Information'!$E$10="CWS",T4703="Single Family Residence",R4703="Yes",P4703="Non-Lead", I4703="Non-Lead - Copper",K4703="Before 1989")),
(AND('[1]PWS Information'!$E$10="CWS",T4703="Single Family Residence",R4703="Yes",P4703="Non-Lead", M4703="Non-Lead - Copper",N4703="Before 1989")))),"Tier 4",
IF((OR((AND('[1]PWS Information'!$E$10="NTNC",P4703="Non-Lead")),
(AND('[1]PWS Information'!$E$10="CWS",P4703="Non-Lead",R4703="")),
(AND('[1]PWS Information'!$E$10="CWS",P4703="Non-Lead",R4703="No")),
(AND('[1]PWS Information'!$E$10="CWS",P4703="Non-Lead",R4703="Don't Know")),
(AND('[1]PWS Information'!$E$10="CWS",P4703="Non-Lead", I4703="Non-Lead - Copper", R4703="Yes", K4703="Between 1989 and 2014")),
(AND('[1]PWS Information'!$E$10="CWS",P4703="Non-Lead", I4703="Non-Lead - Copper", R4703="Yes", K4703="After 2014")),
(AND('[1]PWS Information'!$E$10="CWS",P4703="Non-Lead", I4703="Non-Lead - Copper", R4703="Yes", K4703="Unknown")),
(AND('[1]PWS Information'!$E$10="CWS",P4703="Non-Lead", M4703="Non-Lead - Copper", R4703="Yes", N4703="Between 1989 and 2014")),
(AND('[1]PWS Information'!$E$10="CWS",P4703="Non-Lead", M4703="Non-Lead - Copper", R4703="Yes", N4703="After 2014")),
(AND('[1]PWS Information'!$E$10="CWS",P4703="Non-Lead", M4703="Non-Lead - Copper", R4703="Yes", N4703="Unknown")),
(AND('[1]PWS Information'!$E$10="CWS",P4703="Unknown")),
(AND('[1]PWS Information'!$E$10="NTNC",P4703="Unknown")),
(AND('[1]PWS Information'!$E$10="CWS",T4703="Multiple Family Residence",P4703="Galvanized Requiring Replacement")),
(AND('[1]PWS Information'!$E$10="CWS",P4703="Galvanized Requiring Replacement")),
(AND('[1]PWS Information'!$E$10="NTNC",T4703="Multiple Family Residence",P4703="Galvanized Requiring Replacement")))),"Tier 5",
"")))))</f>
        <v>Tier 5</v>
      </c>
      <c r="Y4703" s="24"/>
      <c r="Z4703" s="24"/>
    </row>
    <row r="4704" spans="1:26" x14ac:dyDescent="0.25">
      <c r="A4704" s="17">
        <v>4701</v>
      </c>
      <c r="B4704" s="17">
        <v>9521</v>
      </c>
      <c r="C4704" s="17" t="s">
        <v>210</v>
      </c>
      <c r="D4704" s="18" t="s">
        <v>188</v>
      </c>
      <c r="E4704" s="18">
        <v>79549</v>
      </c>
      <c r="F4704" s="17"/>
      <c r="G4704" s="17"/>
      <c r="H4704" s="17"/>
      <c r="I4704" s="21" t="s">
        <v>218</v>
      </c>
      <c r="J4704" s="22" t="s">
        <v>254</v>
      </c>
      <c r="K4704" s="22" t="s">
        <v>255</v>
      </c>
      <c r="L4704" s="22" t="s">
        <v>256</v>
      </c>
      <c r="M4704" s="21" t="s">
        <v>218</v>
      </c>
      <c r="N4704" s="37"/>
      <c r="O4704" s="22" t="s">
        <v>256</v>
      </c>
      <c r="P4704" s="31" t="str">
        <f t="shared" si="73"/>
        <v>Non-Lead</v>
      </c>
      <c r="Q4704" s="40" t="s">
        <v>254</v>
      </c>
      <c r="R4704" s="40" t="s">
        <v>254</v>
      </c>
      <c r="S4704" s="24"/>
      <c r="T4704" s="16"/>
      <c r="U4704" s="41" t="s">
        <v>255</v>
      </c>
      <c r="V4704" s="41" t="s">
        <v>255</v>
      </c>
      <c r="W4704" s="16"/>
      <c r="X4704" s="43" t="str">
        <f>IF((OR((AND('[1]PWS Information'!$E$10="CWS",T4704="Single Family Residence",P4704="Lead")),
(AND('[1]PWS Information'!$E$10="CWS",T4704="Multiple Family Residence",'[1]PWS Information'!$E$11="Yes",P4704="Lead")),
(AND('[1]PWS Information'!$E$10="NTNC",P4704="Lead")))),"Tier 1",
IF((OR((AND('[1]PWS Information'!$E$10="CWS",T4704="Multiple Family Residence",'[1]PWS Information'!$E$11="No",P4704="Lead")),
(AND('[1]PWS Information'!$E$10="CWS",T4704="Other",P4704="Lead")),
(AND(T4704="",P4704="Lead")),
(AND('[1]PWS Information'!$E$10="CWS",T4704="Building",P4704="Lead")))),"Tier 2",
IF((OR((AND('[1]PWS Information'!$E$10="CWS",T4704="Single Family Residence",P4704="Galvanized Requiring Replacement")),
(AND('[1]PWS Information'!$E$10="CWS",T4704="Single Family Residence",P4704="Galvanized Requiring Replacement",Q4704="Yes")),
(AND('[1]PWS Information'!$E$10="NTNC",T4704="Single Family Residence",P4704="Galvanized Requiring Replacement")),
(AND('[1]PWS Information'!$E$10="NTNC",T4704="Single Family Residence",Q4704="Yes")))),"Tier 3",
IF((OR((AND('[1]PWS Information'!$E$10="CWS",T4704="Single Family Residence",R4704="Yes",P4704="Non-Lead", I4704="Non-Lead - Copper",K4704="Before 1989")),
(AND('[1]PWS Information'!$E$10="CWS",T4704="Single Family Residence",R4704="Yes",P4704="Non-Lead", M4704="Non-Lead - Copper",N4704="Before 1989")))),"Tier 4",
IF((OR((AND('[1]PWS Information'!$E$10="NTNC",P4704="Non-Lead")),
(AND('[1]PWS Information'!$E$10="CWS",P4704="Non-Lead",R4704="")),
(AND('[1]PWS Information'!$E$10="CWS",P4704="Non-Lead",R4704="No")),
(AND('[1]PWS Information'!$E$10="CWS",P4704="Non-Lead",R4704="Don't Know")),
(AND('[1]PWS Information'!$E$10="CWS",P4704="Non-Lead", I4704="Non-Lead - Copper", R4704="Yes", K4704="Between 1989 and 2014")),
(AND('[1]PWS Information'!$E$10="CWS",P4704="Non-Lead", I4704="Non-Lead - Copper", R4704="Yes", K4704="After 2014")),
(AND('[1]PWS Information'!$E$10="CWS",P4704="Non-Lead", I4704="Non-Lead - Copper", R4704="Yes", K4704="Unknown")),
(AND('[1]PWS Information'!$E$10="CWS",P4704="Non-Lead", M4704="Non-Lead - Copper", R4704="Yes", N4704="Between 1989 and 2014")),
(AND('[1]PWS Information'!$E$10="CWS",P4704="Non-Lead", M4704="Non-Lead - Copper", R4704="Yes", N4704="After 2014")),
(AND('[1]PWS Information'!$E$10="CWS",P4704="Non-Lead", M4704="Non-Lead - Copper", R4704="Yes", N4704="Unknown")),
(AND('[1]PWS Information'!$E$10="CWS",P4704="Unknown")),
(AND('[1]PWS Information'!$E$10="NTNC",P4704="Unknown")),
(AND('[1]PWS Information'!$E$10="CWS",T4704="Multiple Family Residence",P4704="Galvanized Requiring Replacement")),
(AND('[1]PWS Information'!$E$10="CWS",P4704="Galvanized Requiring Replacement")),
(AND('[1]PWS Information'!$E$10="NTNC",T4704="Multiple Family Residence",P4704="Galvanized Requiring Replacement")))),"Tier 5",
"")))))</f>
        <v>Tier 5</v>
      </c>
      <c r="Y4704" s="24"/>
      <c r="Z4704" s="24"/>
    </row>
    <row r="4705" spans="1:26" x14ac:dyDescent="0.25">
      <c r="A4705" s="17">
        <v>4702</v>
      </c>
      <c r="B4705" s="18">
        <v>3703</v>
      </c>
      <c r="C4705" s="18" t="s">
        <v>211</v>
      </c>
      <c r="D4705" s="18" t="s">
        <v>188</v>
      </c>
      <c r="E4705" s="18">
        <v>79549</v>
      </c>
      <c r="F4705" s="18"/>
      <c r="G4705" s="18"/>
      <c r="H4705" s="18"/>
      <c r="I4705" s="21" t="s">
        <v>221</v>
      </c>
      <c r="J4705" s="22" t="s">
        <v>254</v>
      </c>
      <c r="K4705" s="22" t="s">
        <v>255</v>
      </c>
      <c r="L4705" s="22" t="s">
        <v>256</v>
      </c>
      <c r="M4705" s="21" t="s">
        <v>222</v>
      </c>
      <c r="N4705" s="23"/>
      <c r="O4705" s="22" t="s">
        <v>256</v>
      </c>
      <c r="P4705" s="31" t="str">
        <f t="shared" si="73"/>
        <v>Galvanized Requiring Replacement</v>
      </c>
      <c r="Q4705" s="40" t="s">
        <v>254</v>
      </c>
      <c r="R4705" s="40" t="s">
        <v>254</v>
      </c>
      <c r="S4705" s="24"/>
      <c r="T4705" s="16"/>
      <c r="U4705" s="41" t="s">
        <v>255</v>
      </c>
      <c r="V4705" s="41" t="s">
        <v>255</v>
      </c>
      <c r="W4705" s="16"/>
      <c r="X4705" s="43" t="str">
        <f>IF((OR((AND('[1]PWS Information'!$E$10="CWS",T4705="Single Family Residence",P4705="Lead")),
(AND('[1]PWS Information'!$E$10="CWS",T4705="Multiple Family Residence",'[1]PWS Information'!$E$11="Yes",P4705="Lead")),
(AND('[1]PWS Information'!$E$10="NTNC",P4705="Lead")))),"Tier 1",
IF((OR((AND('[1]PWS Information'!$E$10="CWS",T4705="Multiple Family Residence",'[1]PWS Information'!$E$11="No",P4705="Lead")),
(AND('[1]PWS Information'!$E$10="CWS",T4705="Other",P4705="Lead")),
(AND(T4705="",P4705="Lead")),
(AND('[1]PWS Information'!$E$10="CWS",T4705="Building",P4705="Lead")))),"Tier 2",
IF((OR((AND('[1]PWS Information'!$E$10="CWS",T4705="Single Family Residence",P4705="Galvanized Requiring Replacement")),
(AND('[1]PWS Information'!$E$10="CWS",T4705="Single Family Residence",P4705="Galvanized Requiring Replacement",Q4705="Yes")),
(AND('[1]PWS Information'!$E$10="NTNC",T4705="Single Family Residence",P4705="Galvanized Requiring Replacement")),
(AND('[1]PWS Information'!$E$10="NTNC",T4705="Single Family Residence",Q4705="Yes")))),"Tier 3",
IF((OR((AND('[1]PWS Information'!$E$10="CWS",T4705="Single Family Residence",R4705="Yes",P4705="Non-Lead", I4705="Non-Lead - Copper",K4705="Before 1989")),
(AND('[1]PWS Information'!$E$10="CWS",T4705="Single Family Residence",R4705="Yes",P4705="Non-Lead", M4705="Non-Lead - Copper",N4705="Before 1989")))),"Tier 4",
IF((OR((AND('[1]PWS Information'!$E$10="NTNC",P4705="Non-Lead")),
(AND('[1]PWS Information'!$E$10="CWS",P4705="Non-Lead",R4705="")),
(AND('[1]PWS Information'!$E$10="CWS",P4705="Non-Lead",R4705="No")),
(AND('[1]PWS Information'!$E$10="CWS",P4705="Non-Lead",R4705="Don't Know")),
(AND('[1]PWS Information'!$E$10="CWS",P4705="Non-Lead", I4705="Non-Lead - Copper", R4705="Yes", K4705="Between 1989 and 2014")),
(AND('[1]PWS Information'!$E$10="CWS",P4705="Non-Lead", I4705="Non-Lead - Copper", R4705="Yes", K4705="After 2014")),
(AND('[1]PWS Information'!$E$10="CWS",P4705="Non-Lead", I4705="Non-Lead - Copper", R4705="Yes", K4705="Unknown")),
(AND('[1]PWS Information'!$E$10="CWS",P4705="Non-Lead", M4705="Non-Lead - Copper", R4705="Yes", N4705="Between 1989 and 2014")),
(AND('[1]PWS Information'!$E$10="CWS",P4705="Non-Lead", M4705="Non-Lead - Copper", R4705="Yes", N4705="After 2014")),
(AND('[1]PWS Information'!$E$10="CWS",P4705="Non-Lead", M4705="Non-Lead - Copper", R4705="Yes", N4705="Unknown")),
(AND('[1]PWS Information'!$E$10="CWS",P4705="Unknown")),
(AND('[1]PWS Information'!$E$10="NTNC",P4705="Unknown")),
(AND('[1]PWS Information'!$E$10="CWS",T4705="Multiple Family Residence",P4705="Galvanized Requiring Replacement")),
(AND('[1]PWS Information'!$E$10="CWS",P4705="Galvanized Requiring Replacement")),
(AND('[1]PWS Information'!$E$10="NTNC",T4705="Multiple Family Residence",P4705="Galvanized Requiring Replacement")))),"Tier 5",
"")))))</f>
        <v>Tier 5</v>
      </c>
      <c r="Y4705" s="24"/>
      <c r="Z4705" s="24"/>
    </row>
    <row r="4706" spans="1:26" x14ac:dyDescent="0.25">
      <c r="A4706" s="17">
        <v>4703</v>
      </c>
      <c r="B4706" s="17">
        <v>3705</v>
      </c>
      <c r="C4706" s="18" t="s">
        <v>211</v>
      </c>
      <c r="D4706" s="17" t="s">
        <v>188</v>
      </c>
      <c r="E4706" s="17">
        <v>79549</v>
      </c>
      <c r="F4706" s="17"/>
      <c r="G4706" s="17"/>
      <c r="H4706" s="17"/>
      <c r="I4706" s="21" t="s">
        <v>221</v>
      </c>
      <c r="J4706" s="22" t="s">
        <v>254</v>
      </c>
      <c r="K4706" s="22" t="s">
        <v>255</v>
      </c>
      <c r="L4706" s="22" t="s">
        <v>256</v>
      </c>
      <c r="M4706" s="21" t="s">
        <v>222</v>
      </c>
      <c r="N4706" s="23"/>
      <c r="O4706" s="22" t="s">
        <v>256</v>
      </c>
      <c r="P4706" s="31" t="str">
        <f t="shared" si="73"/>
        <v>Galvanized Requiring Replacement</v>
      </c>
      <c r="Q4706" s="40" t="s">
        <v>254</v>
      </c>
      <c r="R4706" s="40" t="s">
        <v>254</v>
      </c>
      <c r="S4706" s="24"/>
      <c r="T4706" s="16"/>
      <c r="U4706" s="41" t="s">
        <v>255</v>
      </c>
      <c r="V4706" s="41" t="s">
        <v>255</v>
      </c>
      <c r="W4706" s="16"/>
      <c r="X4706" s="43" t="str">
        <f>IF((OR((AND('[1]PWS Information'!$E$10="CWS",T4706="Single Family Residence",P4706="Lead")),
(AND('[1]PWS Information'!$E$10="CWS",T4706="Multiple Family Residence",'[1]PWS Information'!$E$11="Yes",P4706="Lead")),
(AND('[1]PWS Information'!$E$10="NTNC",P4706="Lead")))),"Tier 1",
IF((OR((AND('[1]PWS Information'!$E$10="CWS",T4706="Multiple Family Residence",'[1]PWS Information'!$E$11="No",P4706="Lead")),
(AND('[1]PWS Information'!$E$10="CWS",T4706="Other",P4706="Lead")),
(AND(T4706="",P4706="Lead")),
(AND('[1]PWS Information'!$E$10="CWS",T4706="Building",P4706="Lead")))),"Tier 2",
IF((OR((AND('[1]PWS Information'!$E$10="CWS",T4706="Single Family Residence",P4706="Galvanized Requiring Replacement")),
(AND('[1]PWS Information'!$E$10="CWS",T4706="Single Family Residence",P4706="Galvanized Requiring Replacement",Q4706="Yes")),
(AND('[1]PWS Information'!$E$10="NTNC",T4706="Single Family Residence",P4706="Galvanized Requiring Replacement")),
(AND('[1]PWS Information'!$E$10="NTNC",T4706="Single Family Residence",Q4706="Yes")))),"Tier 3",
IF((OR((AND('[1]PWS Information'!$E$10="CWS",T4706="Single Family Residence",R4706="Yes",P4706="Non-Lead", I4706="Non-Lead - Copper",K4706="Before 1989")),
(AND('[1]PWS Information'!$E$10="CWS",T4706="Single Family Residence",R4706="Yes",P4706="Non-Lead", M4706="Non-Lead - Copper",N4706="Before 1989")))),"Tier 4",
IF((OR((AND('[1]PWS Information'!$E$10="NTNC",P4706="Non-Lead")),
(AND('[1]PWS Information'!$E$10="CWS",P4706="Non-Lead",R4706="")),
(AND('[1]PWS Information'!$E$10="CWS",P4706="Non-Lead",R4706="No")),
(AND('[1]PWS Information'!$E$10="CWS",P4706="Non-Lead",R4706="Don't Know")),
(AND('[1]PWS Information'!$E$10="CWS",P4706="Non-Lead", I4706="Non-Lead - Copper", R4706="Yes", K4706="Between 1989 and 2014")),
(AND('[1]PWS Information'!$E$10="CWS",P4706="Non-Lead", I4706="Non-Lead - Copper", R4706="Yes", K4706="After 2014")),
(AND('[1]PWS Information'!$E$10="CWS",P4706="Non-Lead", I4706="Non-Lead - Copper", R4706="Yes", K4706="Unknown")),
(AND('[1]PWS Information'!$E$10="CWS",P4706="Non-Lead", M4706="Non-Lead - Copper", R4706="Yes", N4706="Between 1989 and 2014")),
(AND('[1]PWS Information'!$E$10="CWS",P4706="Non-Lead", M4706="Non-Lead - Copper", R4706="Yes", N4706="After 2014")),
(AND('[1]PWS Information'!$E$10="CWS",P4706="Non-Lead", M4706="Non-Lead - Copper", R4706="Yes", N4706="Unknown")),
(AND('[1]PWS Information'!$E$10="CWS",P4706="Unknown")),
(AND('[1]PWS Information'!$E$10="NTNC",P4706="Unknown")),
(AND('[1]PWS Information'!$E$10="CWS",T4706="Multiple Family Residence",P4706="Galvanized Requiring Replacement")),
(AND('[1]PWS Information'!$E$10="CWS",P4706="Galvanized Requiring Replacement")),
(AND('[1]PWS Information'!$E$10="NTNC",T4706="Multiple Family Residence",P4706="Galvanized Requiring Replacement")))),"Tier 5",
"")))))</f>
        <v>Tier 5</v>
      </c>
      <c r="Y4706" s="24"/>
      <c r="Z4706" s="24"/>
    </row>
    <row r="4707" spans="1:26" x14ac:dyDescent="0.25">
      <c r="A4707" s="17">
        <v>4704</v>
      </c>
      <c r="B4707" s="18">
        <v>3707</v>
      </c>
      <c r="C4707" s="18" t="s">
        <v>211</v>
      </c>
      <c r="D4707" s="18" t="s">
        <v>188</v>
      </c>
      <c r="E4707" s="18">
        <v>79549</v>
      </c>
      <c r="F4707" s="18"/>
      <c r="G4707" s="18"/>
      <c r="H4707" s="18"/>
      <c r="I4707" s="21" t="s">
        <v>218</v>
      </c>
      <c r="J4707" s="22" t="s">
        <v>254</v>
      </c>
      <c r="K4707" s="22" t="s">
        <v>255</v>
      </c>
      <c r="L4707" s="22" t="s">
        <v>256</v>
      </c>
      <c r="M4707" s="21" t="s">
        <v>218</v>
      </c>
      <c r="N4707" s="23"/>
      <c r="O4707" s="22" t="s">
        <v>256</v>
      </c>
      <c r="P4707" s="31" t="str">
        <f t="shared" si="73"/>
        <v>Non-Lead</v>
      </c>
      <c r="Q4707" s="40" t="s">
        <v>254</v>
      </c>
      <c r="R4707" s="40" t="s">
        <v>254</v>
      </c>
      <c r="S4707" s="24"/>
      <c r="T4707" s="16"/>
      <c r="U4707" s="41" t="s">
        <v>255</v>
      </c>
      <c r="V4707" s="41" t="s">
        <v>255</v>
      </c>
      <c r="W4707" s="16"/>
      <c r="X4707" s="43" t="str">
        <f>IF((OR((AND('[1]PWS Information'!$E$10="CWS",T4707="Single Family Residence",P4707="Lead")),
(AND('[1]PWS Information'!$E$10="CWS",T4707="Multiple Family Residence",'[1]PWS Information'!$E$11="Yes",P4707="Lead")),
(AND('[1]PWS Information'!$E$10="NTNC",P4707="Lead")))),"Tier 1",
IF((OR((AND('[1]PWS Information'!$E$10="CWS",T4707="Multiple Family Residence",'[1]PWS Information'!$E$11="No",P4707="Lead")),
(AND('[1]PWS Information'!$E$10="CWS",T4707="Other",P4707="Lead")),
(AND(T4707="",P4707="Lead")),
(AND('[1]PWS Information'!$E$10="CWS",T4707="Building",P4707="Lead")))),"Tier 2",
IF((OR((AND('[1]PWS Information'!$E$10="CWS",T4707="Single Family Residence",P4707="Galvanized Requiring Replacement")),
(AND('[1]PWS Information'!$E$10="CWS",T4707="Single Family Residence",P4707="Galvanized Requiring Replacement",Q4707="Yes")),
(AND('[1]PWS Information'!$E$10="NTNC",T4707="Single Family Residence",P4707="Galvanized Requiring Replacement")),
(AND('[1]PWS Information'!$E$10="NTNC",T4707="Single Family Residence",Q4707="Yes")))),"Tier 3",
IF((OR((AND('[1]PWS Information'!$E$10="CWS",T4707="Single Family Residence",R4707="Yes",P4707="Non-Lead", I4707="Non-Lead - Copper",K4707="Before 1989")),
(AND('[1]PWS Information'!$E$10="CWS",T4707="Single Family Residence",R4707="Yes",P4707="Non-Lead", M4707="Non-Lead - Copper",N4707="Before 1989")))),"Tier 4",
IF((OR((AND('[1]PWS Information'!$E$10="NTNC",P4707="Non-Lead")),
(AND('[1]PWS Information'!$E$10="CWS",P4707="Non-Lead",R4707="")),
(AND('[1]PWS Information'!$E$10="CWS",P4707="Non-Lead",R4707="No")),
(AND('[1]PWS Information'!$E$10="CWS",P4707="Non-Lead",R4707="Don't Know")),
(AND('[1]PWS Information'!$E$10="CWS",P4707="Non-Lead", I4707="Non-Lead - Copper", R4707="Yes", K4707="Between 1989 and 2014")),
(AND('[1]PWS Information'!$E$10="CWS",P4707="Non-Lead", I4707="Non-Lead - Copper", R4707="Yes", K4707="After 2014")),
(AND('[1]PWS Information'!$E$10="CWS",P4707="Non-Lead", I4707="Non-Lead - Copper", R4707="Yes", K4707="Unknown")),
(AND('[1]PWS Information'!$E$10="CWS",P4707="Non-Lead", M4707="Non-Lead - Copper", R4707="Yes", N4707="Between 1989 and 2014")),
(AND('[1]PWS Information'!$E$10="CWS",P4707="Non-Lead", M4707="Non-Lead - Copper", R4707="Yes", N4707="After 2014")),
(AND('[1]PWS Information'!$E$10="CWS",P4707="Non-Lead", M4707="Non-Lead - Copper", R4707="Yes", N4707="Unknown")),
(AND('[1]PWS Information'!$E$10="CWS",P4707="Unknown")),
(AND('[1]PWS Information'!$E$10="NTNC",P4707="Unknown")),
(AND('[1]PWS Information'!$E$10="CWS",T4707="Multiple Family Residence",P4707="Galvanized Requiring Replacement")),
(AND('[1]PWS Information'!$E$10="CWS",P4707="Galvanized Requiring Replacement")),
(AND('[1]PWS Information'!$E$10="NTNC",T4707="Multiple Family Residence",P4707="Galvanized Requiring Replacement")))),"Tier 5",
"")))))</f>
        <v>Tier 5</v>
      </c>
      <c r="Y4707" s="24"/>
      <c r="Z4707" s="24"/>
    </row>
    <row r="4708" spans="1:26" x14ac:dyDescent="0.25">
      <c r="A4708" s="17">
        <v>4705</v>
      </c>
      <c r="B4708" s="17">
        <v>3709</v>
      </c>
      <c r="C4708" s="18" t="s">
        <v>211</v>
      </c>
      <c r="D4708" s="17" t="s">
        <v>188</v>
      </c>
      <c r="E4708" s="17">
        <v>79549</v>
      </c>
      <c r="F4708" s="17"/>
      <c r="G4708" s="17"/>
      <c r="H4708" s="17"/>
      <c r="I4708" s="21" t="s">
        <v>221</v>
      </c>
      <c r="J4708" s="22" t="s">
        <v>254</v>
      </c>
      <c r="K4708" s="22" t="s">
        <v>255</v>
      </c>
      <c r="L4708" s="22" t="s">
        <v>256</v>
      </c>
      <c r="M4708" s="21" t="s">
        <v>222</v>
      </c>
      <c r="N4708" s="23"/>
      <c r="O4708" s="22" t="s">
        <v>256</v>
      </c>
      <c r="P4708" s="31" t="str">
        <f t="shared" si="73"/>
        <v>Galvanized Requiring Replacement</v>
      </c>
      <c r="Q4708" s="40" t="s">
        <v>254</v>
      </c>
      <c r="R4708" s="40" t="s">
        <v>254</v>
      </c>
      <c r="S4708" s="24"/>
      <c r="T4708" s="16"/>
      <c r="U4708" s="41" t="s">
        <v>255</v>
      </c>
      <c r="V4708" s="41" t="s">
        <v>255</v>
      </c>
      <c r="W4708" s="16"/>
      <c r="X4708" s="43" t="str">
        <f>IF((OR((AND('[1]PWS Information'!$E$10="CWS",T4708="Single Family Residence",P4708="Lead")),
(AND('[1]PWS Information'!$E$10="CWS",T4708="Multiple Family Residence",'[1]PWS Information'!$E$11="Yes",P4708="Lead")),
(AND('[1]PWS Information'!$E$10="NTNC",P4708="Lead")))),"Tier 1",
IF((OR((AND('[1]PWS Information'!$E$10="CWS",T4708="Multiple Family Residence",'[1]PWS Information'!$E$11="No",P4708="Lead")),
(AND('[1]PWS Information'!$E$10="CWS",T4708="Other",P4708="Lead")),
(AND(T4708="",P4708="Lead")),
(AND('[1]PWS Information'!$E$10="CWS",T4708="Building",P4708="Lead")))),"Tier 2",
IF((OR((AND('[1]PWS Information'!$E$10="CWS",T4708="Single Family Residence",P4708="Galvanized Requiring Replacement")),
(AND('[1]PWS Information'!$E$10="CWS",T4708="Single Family Residence",P4708="Galvanized Requiring Replacement",Q4708="Yes")),
(AND('[1]PWS Information'!$E$10="NTNC",T4708="Single Family Residence",P4708="Galvanized Requiring Replacement")),
(AND('[1]PWS Information'!$E$10="NTNC",T4708="Single Family Residence",Q4708="Yes")))),"Tier 3",
IF((OR((AND('[1]PWS Information'!$E$10="CWS",T4708="Single Family Residence",R4708="Yes",P4708="Non-Lead", I4708="Non-Lead - Copper",K4708="Before 1989")),
(AND('[1]PWS Information'!$E$10="CWS",T4708="Single Family Residence",R4708="Yes",P4708="Non-Lead", M4708="Non-Lead - Copper",N4708="Before 1989")))),"Tier 4",
IF((OR((AND('[1]PWS Information'!$E$10="NTNC",P4708="Non-Lead")),
(AND('[1]PWS Information'!$E$10="CWS",P4708="Non-Lead",R4708="")),
(AND('[1]PWS Information'!$E$10="CWS",P4708="Non-Lead",R4708="No")),
(AND('[1]PWS Information'!$E$10="CWS",P4708="Non-Lead",R4708="Don't Know")),
(AND('[1]PWS Information'!$E$10="CWS",P4708="Non-Lead", I4708="Non-Lead - Copper", R4708="Yes", K4708="Between 1989 and 2014")),
(AND('[1]PWS Information'!$E$10="CWS",P4708="Non-Lead", I4708="Non-Lead - Copper", R4708="Yes", K4708="After 2014")),
(AND('[1]PWS Information'!$E$10="CWS",P4708="Non-Lead", I4708="Non-Lead - Copper", R4708="Yes", K4708="Unknown")),
(AND('[1]PWS Information'!$E$10="CWS",P4708="Non-Lead", M4708="Non-Lead - Copper", R4708="Yes", N4708="Between 1989 and 2014")),
(AND('[1]PWS Information'!$E$10="CWS",P4708="Non-Lead", M4708="Non-Lead - Copper", R4708="Yes", N4708="After 2014")),
(AND('[1]PWS Information'!$E$10="CWS",P4708="Non-Lead", M4708="Non-Lead - Copper", R4708="Yes", N4708="Unknown")),
(AND('[1]PWS Information'!$E$10="CWS",P4708="Unknown")),
(AND('[1]PWS Information'!$E$10="NTNC",P4708="Unknown")),
(AND('[1]PWS Information'!$E$10="CWS",T4708="Multiple Family Residence",P4708="Galvanized Requiring Replacement")),
(AND('[1]PWS Information'!$E$10="CWS",P4708="Galvanized Requiring Replacement")),
(AND('[1]PWS Information'!$E$10="NTNC",T4708="Multiple Family Residence",P4708="Galvanized Requiring Replacement")))),"Tier 5",
"")))))</f>
        <v>Tier 5</v>
      </c>
      <c r="Y4708" s="24"/>
      <c r="Z4708" s="24"/>
    </row>
    <row r="4709" spans="1:26" x14ac:dyDescent="0.25">
      <c r="A4709" s="17">
        <v>4706</v>
      </c>
      <c r="B4709" s="17">
        <v>3801</v>
      </c>
      <c r="C4709" s="18" t="s">
        <v>211</v>
      </c>
      <c r="D4709" s="17" t="s">
        <v>188</v>
      </c>
      <c r="E4709" s="17">
        <v>79549</v>
      </c>
      <c r="F4709" s="17"/>
      <c r="G4709" s="17"/>
      <c r="H4709" s="17"/>
      <c r="I4709" s="21" t="s">
        <v>218</v>
      </c>
      <c r="J4709" s="22" t="s">
        <v>254</v>
      </c>
      <c r="K4709" s="22" t="s">
        <v>255</v>
      </c>
      <c r="L4709" s="22" t="s">
        <v>256</v>
      </c>
      <c r="M4709" s="21" t="s">
        <v>222</v>
      </c>
      <c r="N4709" s="23"/>
      <c r="O4709" s="22" t="s">
        <v>256</v>
      </c>
      <c r="P4709" s="31" t="str">
        <f t="shared" si="73"/>
        <v>Galvanized Requiring Replacement</v>
      </c>
      <c r="Q4709" s="40" t="s">
        <v>254</v>
      </c>
      <c r="R4709" s="40" t="s">
        <v>254</v>
      </c>
      <c r="S4709" s="24"/>
      <c r="T4709" s="16"/>
      <c r="U4709" s="41" t="s">
        <v>255</v>
      </c>
      <c r="V4709" s="41" t="s">
        <v>255</v>
      </c>
      <c r="W4709" s="16"/>
      <c r="X4709" s="43" t="str">
        <f>IF((OR((AND('[1]PWS Information'!$E$10="CWS",T4709="Single Family Residence",P4709="Lead")),
(AND('[1]PWS Information'!$E$10="CWS",T4709="Multiple Family Residence",'[1]PWS Information'!$E$11="Yes",P4709="Lead")),
(AND('[1]PWS Information'!$E$10="NTNC",P4709="Lead")))),"Tier 1",
IF((OR((AND('[1]PWS Information'!$E$10="CWS",T4709="Multiple Family Residence",'[1]PWS Information'!$E$11="No",P4709="Lead")),
(AND('[1]PWS Information'!$E$10="CWS",T4709="Other",P4709="Lead")),
(AND(T4709="",P4709="Lead")),
(AND('[1]PWS Information'!$E$10="CWS",T4709="Building",P4709="Lead")))),"Tier 2",
IF((OR((AND('[1]PWS Information'!$E$10="CWS",T4709="Single Family Residence",P4709="Galvanized Requiring Replacement")),
(AND('[1]PWS Information'!$E$10="CWS",T4709="Single Family Residence",P4709="Galvanized Requiring Replacement",Q4709="Yes")),
(AND('[1]PWS Information'!$E$10="NTNC",T4709="Single Family Residence",P4709="Galvanized Requiring Replacement")),
(AND('[1]PWS Information'!$E$10="NTNC",T4709="Single Family Residence",Q4709="Yes")))),"Tier 3",
IF((OR((AND('[1]PWS Information'!$E$10="CWS",T4709="Single Family Residence",R4709="Yes",P4709="Non-Lead", I4709="Non-Lead - Copper",K4709="Before 1989")),
(AND('[1]PWS Information'!$E$10="CWS",T4709="Single Family Residence",R4709="Yes",P4709="Non-Lead", M4709="Non-Lead - Copper",N4709="Before 1989")))),"Tier 4",
IF((OR((AND('[1]PWS Information'!$E$10="NTNC",P4709="Non-Lead")),
(AND('[1]PWS Information'!$E$10="CWS",P4709="Non-Lead",R4709="")),
(AND('[1]PWS Information'!$E$10="CWS",P4709="Non-Lead",R4709="No")),
(AND('[1]PWS Information'!$E$10="CWS",P4709="Non-Lead",R4709="Don't Know")),
(AND('[1]PWS Information'!$E$10="CWS",P4709="Non-Lead", I4709="Non-Lead - Copper", R4709="Yes", K4709="Between 1989 and 2014")),
(AND('[1]PWS Information'!$E$10="CWS",P4709="Non-Lead", I4709="Non-Lead - Copper", R4709="Yes", K4709="After 2014")),
(AND('[1]PWS Information'!$E$10="CWS",P4709="Non-Lead", I4709="Non-Lead - Copper", R4709="Yes", K4709="Unknown")),
(AND('[1]PWS Information'!$E$10="CWS",P4709="Non-Lead", M4709="Non-Lead - Copper", R4709="Yes", N4709="Between 1989 and 2014")),
(AND('[1]PWS Information'!$E$10="CWS",P4709="Non-Lead", M4709="Non-Lead - Copper", R4709="Yes", N4709="After 2014")),
(AND('[1]PWS Information'!$E$10="CWS",P4709="Non-Lead", M4709="Non-Lead - Copper", R4709="Yes", N4709="Unknown")),
(AND('[1]PWS Information'!$E$10="CWS",P4709="Unknown")),
(AND('[1]PWS Information'!$E$10="NTNC",P4709="Unknown")),
(AND('[1]PWS Information'!$E$10="CWS",T4709="Multiple Family Residence",P4709="Galvanized Requiring Replacement")),
(AND('[1]PWS Information'!$E$10="CWS",P4709="Galvanized Requiring Replacement")),
(AND('[1]PWS Information'!$E$10="NTNC",T4709="Multiple Family Residence",P4709="Galvanized Requiring Replacement")))),"Tier 5",
"")))))</f>
        <v>Tier 5</v>
      </c>
      <c r="Y4709" s="24"/>
      <c r="Z4709" s="24"/>
    </row>
    <row r="4710" spans="1:26" x14ac:dyDescent="0.25">
      <c r="A4710" s="17">
        <v>4707</v>
      </c>
      <c r="B4710" s="17">
        <v>3802</v>
      </c>
      <c r="C4710" s="18" t="s">
        <v>211</v>
      </c>
      <c r="D4710" s="17" t="s">
        <v>188</v>
      </c>
      <c r="E4710" s="17">
        <v>79549</v>
      </c>
      <c r="F4710" s="17"/>
      <c r="G4710" s="17"/>
      <c r="H4710" s="17"/>
      <c r="I4710" s="21" t="s">
        <v>221</v>
      </c>
      <c r="J4710" s="22" t="s">
        <v>254</v>
      </c>
      <c r="K4710" s="22" t="s">
        <v>255</v>
      </c>
      <c r="L4710" s="22" t="s">
        <v>256</v>
      </c>
      <c r="M4710" s="21" t="s">
        <v>222</v>
      </c>
      <c r="N4710" s="23"/>
      <c r="O4710" s="22" t="s">
        <v>256</v>
      </c>
      <c r="P4710" s="31" t="str">
        <f t="shared" si="73"/>
        <v>Galvanized Requiring Replacement</v>
      </c>
      <c r="Q4710" s="40" t="s">
        <v>254</v>
      </c>
      <c r="R4710" s="40" t="s">
        <v>254</v>
      </c>
      <c r="S4710" s="24"/>
      <c r="T4710" s="16"/>
      <c r="U4710" s="41" t="s">
        <v>255</v>
      </c>
      <c r="V4710" s="41" t="s">
        <v>255</v>
      </c>
      <c r="W4710" s="16"/>
      <c r="X4710" s="43" t="str">
        <f>IF((OR((AND('[1]PWS Information'!$E$10="CWS",T4710="Single Family Residence",P4710="Lead")),
(AND('[1]PWS Information'!$E$10="CWS",T4710="Multiple Family Residence",'[1]PWS Information'!$E$11="Yes",P4710="Lead")),
(AND('[1]PWS Information'!$E$10="NTNC",P4710="Lead")))),"Tier 1",
IF((OR((AND('[1]PWS Information'!$E$10="CWS",T4710="Multiple Family Residence",'[1]PWS Information'!$E$11="No",P4710="Lead")),
(AND('[1]PWS Information'!$E$10="CWS",T4710="Other",P4710="Lead")),
(AND(T4710="",P4710="Lead")),
(AND('[1]PWS Information'!$E$10="CWS",T4710="Building",P4710="Lead")))),"Tier 2",
IF((OR((AND('[1]PWS Information'!$E$10="CWS",T4710="Single Family Residence",P4710="Galvanized Requiring Replacement")),
(AND('[1]PWS Information'!$E$10="CWS",T4710="Single Family Residence",P4710="Galvanized Requiring Replacement",Q4710="Yes")),
(AND('[1]PWS Information'!$E$10="NTNC",T4710="Single Family Residence",P4710="Galvanized Requiring Replacement")),
(AND('[1]PWS Information'!$E$10="NTNC",T4710="Single Family Residence",Q4710="Yes")))),"Tier 3",
IF((OR((AND('[1]PWS Information'!$E$10="CWS",T4710="Single Family Residence",R4710="Yes",P4710="Non-Lead", I4710="Non-Lead - Copper",K4710="Before 1989")),
(AND('[1]PWS Information'!$E$10="CWS",T4710="Single Family Residence",R4710="Yes",P4710="Non-Lead", M4710="Non-Lead - Copper",N4710="Before 1989")))),"Tier 4",
IF((OR((AND('[1]PWS Information'!$E$10="NTNC",P4710="Non-Lead")),
(AND('[1]PWS Information'!$E$10="CWS",P4710="Non-Lead",R4710="")),
(AND('[1]PWS Information'!$E$10="CWS",P4710="Non-Lead",R4710="No")),
(AND('[1]PWS Information'!$E$10="CWS",P4710="Non-Lead",R4710="Don't Know")),
(AND('[1]PWS Information'!$E$10="CWS",P4710="Non-Lead", I4710="Non-Lead - Copper", R4710="Yes", K4710="Between 1989 and 2014")),
(AND('[1]PWS Information'!$E$10="CWS",P4710="Non-Lead", I4710="Non-Lead - Copper", R4710="Yes", K4710="After 2014")),
(AND('[1]PWS Information'!$E$10="CWS",P4710="Non-Lead", I4710="Non-Lead - Copper", R4710="Yes", K4710="Unknown")),
(AND('[1]PWS Information'!$E$10="CWS",P4710="Non-Lead", M4710="Non-Lead - Copper", R4710="Yes", N4710="Between 1989 and 2014")),
(AND('[1]PWS Information'!$E$10="CWS",P4710="Non-Lead", M4710="Non-Lead - Copper", R4710="Yes", N4710="After 2014")),
(AND('[1]PWS Information'!$E$10="CWS",P4710="Non-Lead", M4710="Non-Lead - Copper", R4710="Yes", N4710="Unknown")),
(AND('[1]PWS Information'!$E$10="CWS",P4710="Unknown")),
(AND('[1]PWS Information'!$E$10="NTNC",P4710="Unknown")),
(AND('[1]PWS Information'!$E$10="CWS",T4710="Multiple Family Residence",P4710="Galvanized Requiring Replacement")),
(AND('[1]PWS Information'!$E$10="CWS",P4710="Galvanized Requiring Replacement")),
(AND('[1]PWS Information'!$E$10="NTNC",T4710="Multiple Family Residence",P4710="Galvanized Requiring Replacement")))),"Tier 5",
"")))))</f>
        <v>Tier 5</v>
      </c>
      <c r="Y4710" s="24"/>
      <c r="Z4710" s="24"/>
    </row>
    <row r="4711" spans="1:26" x14ac:dyDescent="0.25">
      <c r="A4711" s="17">
        <v>4708</v>
      </c>
      <c r="B4711" s="18">
        <v>3803</v>
      </c>
      <c r="C4711" s="18" t="s">
        <v>211</v>
      </c>
      <c r="D4711" s="18" t="s">
        <v>188</v>
      </c>
      <c r="E4711" s="18">
        <v>79549</v>
      </c>
      <c r="F4711" s="18"/>
      <c r="G4711" s="18"/>
      <c r="H4711" s="18"/>
      <c r="I4711" s="21" t="s">
        <v>218</v>
      </c>
      <c r="J4711" s="22" t="s">
        <v>254</v>
      </c>
      <c r="K4711" s="22" t="s">
        <v>255</v>
      </c>
      <c r="L4711" s="22" t="s">
        <v>256</v>
      </c>
      <c r="M4711" s="21" t="s">
        <v>222</v>
      </c>
      <c r="N4711" s="23"/>
      <c r="O4711" s="22" t="s">
        <v>256</v>
      </c>
      <c r="P4711" s="31" t="str">
        <f t="shared" si="73"/>
        <v>Galvanized Requiring Replacement</v>
      </c>
      <c r="Q4711" s="40" t="s">
        <v>254</v>
      </c>
      <c r="R4711" s="40" t="s">
        <v>254</v>
      </c>
      <c r="S4711" s="24"/>
      <c r="T4711" s="16"/>
      <c r="U4711" s="41" t="s">
        <v>255</v>
      </c>
      <c r="V4711" s="41" t="s">
        <v>255</v>
      </c>
      <c r="W4711" s="16"/>
      <c r="X4711" s="43" t="str">
        <f>IF((OR((AND('[1]PWS Information'!$E$10="CWS",T4711="Single Family Residence",P4711="Lead")),
(AND('[1]PWS Information'!$E$10="CWS",T4711="Multiple Family Residence",'[1]PWS Information'!$E$11="Yes",P4711="Lead")),
(AND('[1]PWS Information'!$E$10="NTNC",P4711="Lead")))),"Tier 1",
IF((OR((AND('[1]PWS Information'!$E$10="CWS",T4711="Multiple Family Residence",'[1]PWS Information'!$E$11="No",P4711="Lead")),
(AND('[1]PWS Information'!$E$10="CWS",T4711="Other",P4711="Lead")),
(AND(T4711="",P4711="Lead")),
(AND('[1]PWS Information'!$E$10="CWS",T4711="Building",P4711="Lead")))),"Tier 2",
IF((OR((AND('[1]PWS Information'!$E$10="CWS",T4711="Single Family Residence",P4711="Galvanized Requiring Replacement")),
(AND('[1]PWS Information'!$E$10="CWS",T4711="Single Family Residence",P4711="Galvanized Requiring Replacement",Q4711="Yes")),
(AND('[1]PWS Information'!$E$10="NTNC",T4711="Single Family Residence",P4711="Galvanized Requiring Replacement")),
(AND('[1]PWS Information'!$E$10="NTNC",T4711="Single Family Residence",Q4711="Yes")))),"Tier 3",
IF((OR((AND('[1]PWS Information'!$E$10="CWS",T4711="Single Family Residence",R4711="Yes",P4711="Non-Lead", I4711="Non-Lead - Copper",K4711="Before 1989")),
(AND('[1]PWS Information'!$E$10="CWS",T4711="Single Family Residence",R4711="Yes",P4711="Non-Lead", M4711="Non-Lead - Copper",N4711="Before 1989")))),"Tier 4",
IF((OR((AND('[1]PWS Information'!$E$10="NTNC",P4711="Non-Lead")),
(AND('[1]PWS Information'!$E$10="CWS",P4711="Non-Lead",R4711="")),
(AND('[1]PWS Information'!$E$10="CWS",P4711="Non-Lead",R4711="No")),
(AND('[1]PWS Information'!$E$10="CWS",P4711="Non-Lead",R4711="Don't Know")),
(AND('[1]PWS Information'!$E$10="CWS",P4711="Non-Lead", I4711="Non-Lead - Copper", R4711="Yes", K4711="Between 1989 and 2014")),
(AND('[1]PWS Information'!$E$10="CWS",P4711="Non-Lead", I4711="Non-Lead - Copper", R4711="Yes", K4711="After 2014")),
(AND('[1]PWS Information'!$E$10="CWS",P4711="Non-Lead", I4711="Non-Lead - Copper", R4711="Yes", K4711="Unknown")),
(AND('[1]PWS Information'!$E$10="CWS",P4711="Non-Lead", M4711="Non-Lead - Copper", R4711="Yes", N4711="Between 1989 and 2014")),
(AND('[1]PWS Information'!$E$10="CWS",P4711="Non-Lead", M4711="Non-Lead - Copper", R4711="Yes", N4711="After 2014")),
(AND('[1]PWS Information'!$E$10="CWS",P4711="Non-Lead", M4711="Non-Lead - Copper", R4711="Yes", N4711="Unknown")),
(AND('[1]PWS Information'!$E$10="CWS",P4711="Unknown")),
(AND('[1]PWS Information'!$E$10="NTNC",P4711="Unknown")),
(AND('[1]PWS Information'!$E$10="CWS",T4711="Multiple Family Residence",P4711="Galvanized Requiring Replacement")),
(AND('[1]PWS Information'!$E$10="CWS",P4711="Galvanized Requiring Replacement")),
(AND('[1]PWS Information'!$E$10="NTNC",T4711="Multiple Family Residence",P4711="Galvanized Requiring Replacement")))),"Tier 5",
"")))))</f>
        <v>Tier 5</v>
      </c>
      <c r="Y4711" s="24"/>
      <c r="Z4711" s="24"/>
    </row>
    <row r="4712" spans="1:26" x14ac:dyDescent="0.25">
      <c r="A4712" s="17">
        <v>4709</v>
      </c>
      <c r="B4712" s="18">
        <v>3804</v>
      </c>
      <c r="C4712" s="18" t="s">
        <v>211</v>
      </c>
      <c r="D4712" s="18" t="s">
        <v>188</v>
      </c>
      <c r="E4712" s="18">
        <v>79549</v>
      </c>
      <c r="F4712" s="18"/>
      <c r="G4712" s="18"/>
      <c r="H4712" s="18"/>
      <c r="I4712" s="21" t="s">
        <v>218</v>
      </c>
      <c r="J4712" s="22" t="s">
        <v>254</v>
      </c>
      <c r="K4712" s="22" t="s">
        <v>255</v>
      </c>
      <c r="L4712" s="22" t="s">
        <v>256</v>
      </c>
      <c r="M4712" s="21" t="s">
        <v>222</v>
      </c>
      <c r="N4712" s="23"/>
      <c r="O4712" s="22" t="s">
        <v>256</v>
      </c>
      <c r="P4712" s="31" t="str">
        <f t="shared" ref="P4712:P4775" si="74">IF((OR(I4712="Lead")),"Lead",
IF((OR(M4712="Lead")),"Lead",
IF((OR(I4712="Lead-lined galvanized")),"Lead",
IF((OR(M4712="Lead-lined galvanized")),"Lead",
IF((OR((AND(I4712="Unknown - Likely Lead",M4712="Galvanized")),
(AND(I4712="Unknown - Unlikely Lead",M4712="Galvanized")),
(AND(I4712="Unknown - Material Unknown",M4712="Galvanized")))),"Galvanized Requiring Replacement",
IF((OR((AND(I4712="Non-lead - Copper",J4712="Yes",M4712="Galvanized")),
(AND(I4712="Non-lead - Copper",J4712="Don't know",M4712="Galvanized")),
(AND(I4712="Non-lead - Copper",J4712="",M4712="Galvanized")),
(AND(I4712="Non-lead - Plastic",J4712="Yes",M4712="Galvanized")),
(AND(I4712="Non-lead - Plastic",J4712="Don't know",M4712="Galvanized")),
(AND(I4712="Non-lead - Plastic",J4712="",M4712="Galvanized")),
(AND(I4712="Non-lead",J4712="Yes",M4712="Galvanized")),
(AND(I4712="Non-lead",J4712="Don't know",M4712="Galvanized")),
(AND(I4712="Non-lead",J4712="",M4712="Galvanized")),
(AND(I4712="Non-lead - Other",J4712="Yes",M4712="Galvanized")),
(AND(I4712="Non-Lead - Other",J4712="Don't know",M4712="Galvanized")),
(AND(I4712="Galvanized",J4712="Yes",M4712="Galvanized")),
(AND(I4712="Galvanized",J4712="Don't know",M4712="Galvanized")),
(AND(I4712="Galvanized",J4712="",M4712="Galvanized")),
(AND(I4712="Non-Lead - Other",J4712="",M4712="Galvanized")))),"Galvanized Requiring Replacement",
IF((OR((AND(I4712="Non-lead - Copper",M4712="Non-lead - Copper")),
(AND(I4712="Non-lead - Copper",M4712="Non-lead - Plastic")),
(AND(I4712="Non-lead - Copper",M4712="Non-lead - Other")),
(AND(I4712="Non-lead - Copper",M4712="Non-lead")),
(AND(I4712="Non-lead - Plastic",M4712="Non-lead - Copper")),
(AND(I4712="Non-lead - Plastic",M4712="Non-lead - Plastic")),
(AND(I4712="Non-lead - Plastic",M4712="Non-lead - Other")),
(AND(I4712="Non-lead - Plastic",M4712="Non-lead")),
(AND(I4712="Non-lead",M4712="Non-lead - Copper")),
(AND(I4712="Non-lead",M4712="Non-lead - Plastic")),
(AND(I4712="Non-lead",M4712="Non-lead - Other")),
(AND(I4712="Non-lead",M4712="Non-lead")),
(AND(I4712="Non-lead - Other",M4712="Non-lead - Copper")),
(AND(I4712="Non-Lead - Other",M4712="Non-lead - Plastic")),
(AND(I4712="Non-Lead - Other",M4712="Non-lead")),
(AND(I4712="Non-Lead - Other",M4712="Non-lead - Other")))),"Non-Lead",
IF((OR((AND(I4712="Galvanized",M4712="Non-lead")),
(AND(I4712="Galvanized",M4712="Non-lead - Copper")),
(AND(I4712="Galvanized",M4712="Non-lead - Plastic")),
(AND(I4712="Galvanized",M4712="Non-lead")),
(AND(I4712="Galvanized",M4712="Non-lead - Other")))),"Non-Lead",
IF((OR((AND(I4712="Non-lead - Copper",J4712="No",M4712="Galvanized")),
(AND(I4712="Non-lead - Plastic",J4712="No",M4712="Galvanized")),
(AND(I4712="Non-lead",J4712="No",M4712="Galvanized")),
(AND(I4712="Galvanized",J4712="No",M4712="Galvanized")),
(AND(I4712="Non-lead - Other",J4712="No",M4712="Galvanized")))),"Non-lead",
IF((OR((AND(I4712="Unknown - Likely Lead",M4712="Unknown - Likely Lead")),
(AND(I4712="Unknown - Likely Lead",M4712="Unknown - Unlikely Lead")),
(AND(I4712="Unknown - Likely Lead",M4712="Unknown - Material Unknown")),
(AND(I4712="Unknown - Unlikely Lead",M4712="Unknown - Likely Lead")),
(AND(I4712="Unknown - Unlikely Lead",M4712="Unknown - Unlikely Lead")),
(AND(I4712="Unknown - Unlikely Lead",M4712="Unknown - Material Unknown")),
(AND(I4712="Unknown - Material Unknown",M4712="Unknown - Likely Lead")),
(AND(I4712="Unknown - Material Unknown",M4712="Unknown - Unlikely Lead")),
(AND(I4712="Unknown - Material Unknown",M4712="Unknown - Material Unknown")))),"Unknown",
IF((OR((AND(I4712="Unknown - Likely Lead",M4712="Non-lead - Copper")),
(AND(I4712="Unknown - Likely Lead",M4712="Non-lead - Plastic")),
(AND(I4712="Unknown - Likely Lead",M4712="Non-lead")),
(AND(I4712="Unknown - Likely Lead",M4712="Non-lead - Other")),
(AND(I4712="Unknown - Unlikely Lead",M4712="Non-lead - Copper")),
(AND(I4712="Unknown - Unlikely Lead",M4712="Non-lead - Plastic")),
(AND(I4712="Unknown - Unlikely Lead",M4712="Non-lead")),
(AND(I4712="Unknown - Unlikely Lead",M4712="Non-lead - Other")),
(AND(I4712="Unknown - Material Unknown",M4712="Non-lead - Copper")),
(AND(I4712="Unknown - Material Unknown",M4712="Non-lead - Plastic")),
(AND(I4712="Unknown - Material Unknown",M4712="Non-lead")),
(AND(I4712="Unknown - Material Unknown",M4712="Non-lead - Other")))),"Unknown",
IF((OR((AND(I4712="Non-lead - Copper",M4712="Unknown - Likely Lead")),
(AND(I4712="Non-lead - Copper",M4712="Unknown - Unlikely Lead")),
(AND(I4712="Non-lead - Copper",M4712="Unknown - Material Unknown")),
(AND(I4712="Non-lead - Plastic",M4712="Unknown - Likely Lead")),
(AND(I4712="Non-lead - Plastic",M4712="Unknown - Unlikely Lead")),
(AND(I4712="Non-lead - Plastic",M4712="Unknown - Material Unknown")),
(AND(I4712="Non-lead",M4712="Unknown - Likely Lead")),
(AND(I4712="Non-lead",M4712="Unknown - Unlikely Lead")),
(AND(I4712="Non-lead",M4712="Unknown - Material Unknown")),
(AND(I4712="Non-lead - Other",M4712="Unknown - Likely Lead")),
(AND(I4712="Non-Lead - Other",M4712="Unknown - Unlikely Lead")),
(AND(I4712="Non-Lead - Other",M4712="Unknown - Material Unknown")))),"Unknown",
IF((OR((AND(I4712="Galvanized",M4712="Unknown - Likely Lead")),
(AND(I4712="Galvanized",M4712="Unknown - Unlikely Lead")),
(AND(I4712="Galvanized",M4712="Unknown - Material Unknown")))),"Unknown",
IF((OR((AND(I4712="Galvanized",M4712="")))),"Galvanized Requiring Replacement",
IF((OR((AND(I4712="Non-lead - Copper",M4712="")),
(AND(I4712="Non-lead - Plastic",M4712="")),
(AND(I4712="Non-lead",M4712="")),
(AND(I4712="Non-lead - Other",M4712="")))),"Non-lead",
IF((OR((AND(I4712="Unknown - Likely Lead",M4712="")),
(AND(I4712="Unknown - Unlikely Lead",M4712="")),
(AND(I4712="Unknown - Material Unknown",M4712="")))),"Unknown",
""))))))))))))))))</f>
        <v>Galvanized Requiring Replacement</v>
      </c>
      <c r="Q4712" s="40" t="s">
        <v>254</v>
      </c>
      <c r="R4712" s="40" t="s">
        <v>254</v>
      </c>
      <c r="S4712" s="24"/>
      <c r="T4712" s="16"/>
      <c r="U4712" s="41" t="s">
        <v>255</v>
      </c>
      <c r="V4712" s="41" t="s">
        <v>255</v>
      </c>
      <c r="W4712" s="16"/>
      <c r="X4712" s="43" t="str">
        <f>IF((OR((AND('[1]PWS Information'!$E$10="CWS",T4712="Single Family Residence",P4712="Lead")),
(AND('[1]PWS Information'!$E$10="CWS",T4712="Multiple Family Residence",'[1]PWS Information'!$E$11="Yes",P4712="Lead")),
(AND('[1]PWS Information'!$E$10="NTNC",P4712="Lead")))),"Tier 1",
IF((OR((AND('[1]PWS Information'!$E$10="CWS",T4712="Multiple Family Residence",'[1]PWS Information'!$E$11="No",P4712="Lead")),
(AND('[1]PWS Information'!$E$10="CWS",T4712="Other",P4712="Lead")),
(AND(T4712="",P4712="Lead")),
(AND('[1]PWS Information'!$E$10="CWS",T4712="Building",P4712="Lead")))),"Tier 2",
IF((OR((AND('[1]PWS Information'!$E$10="CWS",T4712="Single Family Residence",P4712="Galvanized Requiring Replacement")),
(AND('[1]PWS Information'!$E$10="CWS",T4712="Single Family Residence",P4712="Galvanized Requiring Replacement",Q4712="Yes")),
(AND('[1]PWS Information'!$E$10="NTNC",T4712="Single Family Residence",P4712="Galvanized Requiring Replacement")),
(AND('[1]PWS Information'!$E$10="NTNC",T4712="Single Family Residence",Q4712="Yes")))),"Tier 3",
IF((OR((AND('[1]PWS Information'!$E$10="CWS",T4712="Single Family Residence",R4712="Yes",P4712="Non-Lead", I4712="Non-Lead - Copper",K4712="Before 1989")),
(AND('[1]PWS Information'!$E$10="CWS",T4712="Single Family Residence",R4712="Yes",P4712="Non-Lead", M4712="Non-Lead - Copper",N4712="Before 1989")))),"Tier 4",
IF((OR((AND('[1]PWS Information'!$E$10="NTNC",P4712="Non-Lead")),
(AND('[1]PWS Information'!$E$10="CWS",P4712="Non-Lead",R4712="")),
(AND('[1]PWS Information'!$E$10="CWS",P4712="Non-Lead",R4712="No")),
(AND('[1]PWS Information'!$E$10="CWS",P4712="Non-Lead",R4712="Don't Know")),
(AND('[1]PWS Information'!$E$10="CWS",P4712="Non-Lead", I4712="Non-Lead - Copper", R4712="Yes", K4712="Between 1989 and 2014")),
(AND('[1]PWS Information'!$E$10="CWS",P4712="Non-Lead", I4712="Non-Lead - Copper", R4712="Yes", K4712="After 2014")),
(AND('[1]PWS Information'!$E$10="CWS",P4712="Non-Lead", I4712="Non-Lead - Copper", R4712="Yes", K4712="Unknown")),
(AND('[1]PWS Information'!$E$10="CWS",P4712="Non-Lead", M4712="Non-Lead - Copper", R4712="Yes", N4712="Between 1989 and 2014")),
(AND('[1]PWS Information'!$E$10="CWS",P4712="Non-Lead", M4712="Non-Lead - Copper", R4712="Yes", N4712="After 2014")),
(AND('[1]PWS Information'!$E$10="CWS",P4712="Non-Lead", M4712="Non-Lead - Copper", R4712="Yes", N4712="Unknown")),
(AND('[1]PWS Information'!$E$10="CWS",P4712="Unknown")),
(AND('[1]PWS Information'!$E$10="NTNC",P4712="Unknown")),
(AND('[1]PWS Information'!$E$10="CWS",T4712="Multiple Family Residence",P4712="Galvanized Requiring Replacement")),
(AND('[1]PWS Information'!$E$10="CWS",P4712="Galvanized Requiring Replacement")),
(AND('[1]PWS Information'!$E$10="NTNC",T4712="Multiple Family Residence",P4712="Galvanized Requiring Replacement")))),"Tier 5",
"")))))</f>
        <v>Tier 5</v>
      </c>
      <c r="Y4712" s="24"/>
      <c r="Z4712" s="24"/>
    </row>
    <row r="4713" spans="1:26" x14ac:dyDescent="0.25">
      <c r="A4713" s="17">
        <v>4710</v>
      </c>
      <c r="B4713" s="17">
        <v>3805</v>
      </c>
      <c r="C4713" s="18" t="s">
        <v>211</v>
      </c>
      <c r="D4713" s="17" t="s">
        <v>188</v>
      </c>
      <c r="E4713" s="17">
        <v>79549</v>
      </c>
      <c r="F4713" s="17"/>
      <c r="G4713" s="17"/>
      <c r="H4713" s="17"/>
      <c r="I4713" s="21" t="s">
        <v>218</v>
      </c>
      <c r="J4713" s="22" t="s">
        <v>254</v>
      </c>
      <c r="K4713" s="22" t="s">
        <v>255</v>
      </c>
      <c r="L4713" s="22" t="s">
        <v>256</v>
      </c>
      <c r="M4713" s="21" t="s">
        <v>222</v>
      </c>
      <c r="N4713" s="23"/>
      <c r="O4713" s="22" t="s">
        <v>256</v>
      </c>
      <c r="P4713" s="31" t="str">
        <f t="shared" si="74"/>
        <v>Galvanized Requiring Replacement</v>
      </c>
      <c r="Q4713" s="40" t="s">
        <v>254</v>
      </c>
      <c r="R4713" s="40" t="s">
        <v>254</v>
      </c>
      <c r="S4713" s="24"/>
      <c r="T4713" s="16"/>
      <c r="U4713" s="41" t="s">
        <v>255</v>
      </c>
      <c r="V4713" s="41" t="s">
        <v>255</v>
      </c>
      <c r="W4713" s="16"/>
      <c r="X4713" s="43" t="str">
        <f>IF((OR((AND('[1]PWS Information'!$E$10="CWS",T4713="Single Family Residence",P4713="Lead")),
(AND('[1]PWS Information'!$E$10="CWS",T4713="Multiple Family Residence",'[1]PWS Information'!$E$11="Yes",P4713="Lead")),
(AND('[1]PWS Information'!$E$10="NTNC",P4713="Lead")))),"Tier 1",
IF((OR((AND('[1]PWS Information'!$E$10="CWS",T4713="Multiple Family Residence",'[1]PWS Information'!$E$11="No",P4713="Lead")),
(AND('[1]PWS Information'!$E$10="CWS",T4713="Other",P4713="Lead")),
(AND(T4713="",P4713="Lead")),
(AND('[1]PWS Information'!$E$10="CWS",T4713="Building",P4713="Lead")))),"Tier 2",
IF((OR((AND('[1]PWS Information'!$E$10="CWS",T4713="Single Family Residence",P4713="Galvanized Requiring Replacement")),
(AND('[1]PWS Information'!$E$10="CWS",T4713="Single Family Residence",P4713="Galvanized Requiring Replacement",Q4713="Yes")),
(AND('[1]PWS Information'!$E$10="NTNC",T4713="Single Family Residence",P4713="Galvanized Requiring Replacement")),
(AND('[1]PWS Information'!$E$10="NTNC",T4713="Single Family Residence",Q4713="Yes")))),"Tier 3",
IF((OR((AND('[1]PWS Information'!$E$10="CWS",T4713="Single Family Residence",R4713="Yes",P4713="Non-Lead", I4713="Non-Lead - Copper",K4713="Before 1989")),
(AND('[1]PWS Information'!$E$10="CWS",T4713="Single Family Residence",R4713="Yes",P4713="Non-Lead", M4713="Non-Lead - Copper",N4713="Before 1989")))),"Tier 4",
IF((OR((AND('[1]PWS Information'!$E$10="NTNC",P4713="Non-Lead")),
(AND('[1]PWS Information'!$E$10="CWS",P4713="Non-Lead",R4713="")),
(AND('[1]PWS Information'!$E$10="CWS",P4713="Non-Lead",R4713="No")),
(AND('[1]PWS Information'!$E$10="CWS",P4713="Non-Lead",R4713="Don't Know")),
(AND('[1]PWS Information'!$E$10="CWS",P4713="Non-Lead", I4713="Non-Lead - Copper", R4713="Yes", K4713="Between 1989 and 2014")),
(AND('[1]PWS Information'!$E$10="CWS",P4713="Non-Lead", I4713="Non-Lead - Copper", R4713="Yes", K4713="After 2014")),
(AND('[1]PWS Information'!$E$10="CWS",P4713="Non-Lead", I4713="Non-Lead - Copper", R4713="Yes", K4713="Unknown")),
(AND('[1]PWS Information'!$E$10="CWS",P4713="Non-Lead", M4713="Non-Lead - Copper", R4713="Yes", N4713="Between 1989 and 2014")),
(AND('[1]PWS Information'!$E$10="CWS",P4713="Non-Lead", M4713="Non-Lead - Copper", R4713="Yes", N4713="After 2014")),
(AND('[1]PWS Information'!$E$10="CWS",P4713="Non-Lead", M4713="Non-Lead - Copper", R4713="Yes", N4713="Unknown")),
(AND('[1]PWS Information'!$E$10="CWS",P4713="Unknown")),
(AND('[1]PWS Information'!$E$10="NTNC",P4713="Unknown")),
(AND('[1]PWS Information'!$E$10="CWS",T4713="Multiple Family Residence",P4713="Galvanized Requiring Replacement")),
(AND('[1]PWS Information'!$E$10="CWS",P4713="Galvanized Requiring Replacement")),
(AND('[1]PWS Information'!$E$10="NTNC",T4713="Multiple Family Residence",P4713="Galvanized Requiring Replacement")))),"Tier 5",
"")))))</f>
        <v>Tier 5</v>
      </c>
      <c r="Y4713" s="24"/>
      <c r="Z4713" s="24"/>
    </row>
    <row r="4714" spans="1:26" x14ac:dyDescent="0.25">
      <c r="A4714" s="17">
        <v>4711</v>
      </c>
      <c r="B4714" s="17">
        <v>3806</v>
      </c>
      <c r="C4714" s="18" t="s">
        <v>211</v>
      </c>
      <c r="D4714" s="17" t="s">
        <v>188</v>
      </c>
      <c r="E4714" s="17">
        <v>79549</v>
      </c>
      <c r="F4714" s="17"/>
      <c r="G4714" s="17"/>
      <c r="H4714" s="17"/>
      <c r="I4714" s="21" t="s">
        <v>218</v>
      </c>
      <c r="J4714" s="22" t="s">
        <v>254</v>
      </c>
      <c r="K4714" s="22" t="s">
        <v>255</v>
      </c>
      <c r="L4714" s="22" t="s">
        <v>256</v>
      </c>
      <c r="M4714" s="21" t="s">
        <v>218</v>
      </c>
      <c r="N4714" s="23"/>
      <c r="O4714" s="22" t="s">
        <v>256</v>
      </c>
      <c r="P4714" s="31" t="str">
        <f t="shared" si="74"/>
        <v>Non-Lead</v>
      </c>
      <c r="Q4714" s="40" t="s">
        <v>254</v>
      </c>
      <c r="R4714" s="40" t="s">
        <v>254</v>
      </c>
      <c r="S4714" s="24"/>
      <c r="T4714" s="16"/>
      <c r="U4714" s="41" t="s">
        <v>255</v>
      </c>
      <c r="V4714" s="41" t="s">
        <v>255</v>
      </c>
      <c r="W4714" s="16"/>
      <c r="X4714" s="43" t="str">
        <f>IF((OR((AND('[1]PWS Information'!$E$10="CWS",T4714="Single Family Residence",P4714="Lead")),
(AND('[1]PWS Information'!$E$10="CWS",T4714="Multiple Family Residence",'[1]PWS Information'!$E$11="Yes",P4714="Lead")),
(AND('[1]PWS Information'!$E$10="NTNC",P4714="Lead")))),"Tier 1",
IF((OR((AND('[1]PWS Information'!$E$10="CWS",T4714="Multiple Family Residence",'[1]PWS Information'!$E$11="No",P4714="Lead")),
(AND('[1]PWS Information'!$E$10="CWS",T4714="Other",P4714="Lead")),
(AND(T4714="",P4714="Lead")),
(AND('[1]PWS Information'!$E$10="CWS",T4714="Building",P4714="Lead")))),"Tier 2",
IF((OR((AND('[1]PWS Information'!$E$10="CWS",T4714="Single Family Residence",P4714="Galvanized Requiring Replacement")),
(AND('[1]PWS Information'!$E$10="CWS",T4714="Single Family Residence",P4714="Galvanized Requiring Replacement",Q4714="Yes")),
(AND('[1]PWS Information'!$E$10="NTNC",T4714="Single Family Residence",P4714="Galvanized Requiring Replacement")),
(AND('[1]PWS Information'!$E$10="NTNC",T4714="Single Family Residence",Q4714="Yes")))),"Tier 3",
IF((OR((AND('[1]PWS Information'!$E$10="CWS",T4714="Single Family Residence",R4714="Yes",P4714="Non-Lead", I4714="Non-Lead - Copper",K4714="Before 1989")),
(AND('[1]PWS Information'!$E$10="CWS",T4714="Single Family Residence",R4714="Yes",P4714="Non-Lead", M4714="Non-Lead - Copper",N4714="Before 1989")))),"Tier 4",
IF((OR((AND('[1]PWS Information'!$E$10="NTNC",P4714="Non-Lead")),
(AND('[1]PWS Information'!$E$10="CWS",P4714="Non-Lead",R4714="")),
(AND('[1]PWS Information'!$E$10="CWS",P4714="Non-Lead",R4714="No")),
(AND('[1]PWS Information'!$E$10="CWS",P4714="Non-Lead",R4714="Don't Know")),
(AND('[1]PWS Information'!$E$10="CWS",P4714="Non-Lead", I4714="Non-Lead - Copper", R4714="Yes", K4714="Between 1989 and 2014")),
(AND('[1]PWS Information'!$E$10="CWS",P4714="Non-Lead", I4714="Non-Lead - Copper", R4714="Yes", K4714="After 2014")),
(AND('[1]PWS Information'!$E$10="CWS",P4714="Non-Lead", I4714="Non-Lead - Copper", R4714="Yes", K4714="Unknown")),
(AND('[1]PWS Information'!$E$10="CWS",P4714="Non-Lead", M4714="Non-Lead - Copper", R4714="Yes", N4714="Between 1989 and 2014")),
(AND('[1]PWS Information'!$E$10="CWS",P4714="Non-Lead", M4714="Non-Lead - Copper", R4714="Yes", N4714="After 2014")),
(AND('[1]PWS Information'!$E$10="CWS",P4714="Non-Lead", M4714="Non-Lead - Copper", R4714="Yes", N4714="Unknown")),
(AND('[1]PWS Information'!$E$10="CWS",P4714="Unknown")),
(AND('[1]PWS Information'!$E$10="NTNC",P4714="Unknown")),
(AND('[1]PWS Information'!$E$10="CWS",T4714="Multiple Family Residence",P4714="Galvanized Requiring Replacement")),
(AND('[1]PWS Information'!$E$10="CWS",P4714="Galvanized Requiring Replacement")),
(AND('[1]PWS Information'!$E$10="NTNC",T4714="Multiple Family Residence",P4714="Galvanized Requiring Replacement")))),"Tier 5",
"")))))</f>
        <v>Tier 5</v>
      </c>
      <c r="Y4714" s="24"/>
      <c r="Z4714" s="24"/>
    </row>
    <row r="4715" spans="1:26" x14ac:dyDescent="0.25">
      <c r="A4715" s="17">
        <v>4712</v>
      </c>
      <c r="B4715" s="18">
        <v>3807</v>
      </c>
      <c r="C4715" s="18" t="s">
        <v>211</v>
      </c>
      <c r="D4715" s="18" t="s">
        <v>188</v>
      </c>
      <c r="E4715" s="18">
        <v>79549</v>
      </c>
      <c r="F4715" s="18"/>
      <c r="G4715" s="18"/>
      <c r="H4715" s="18"/>
      <c r="I4715" s="21" t="s">
        <v>221</v>
      </c>
      <c r="J4715" s="22" t="s">
        <v>254</v>
      </c>
      <c r="K4715" s="22" t="s">
        <v>255</v>
      </c>
      <c r="L4715" s="22" t="s">
        <v>256</v>
      </c>
      <c r="M4715" s="21" t="s">
        <v>222</v>
      </c>
      <c r="N4715" s="23"/>
      <c r="O4715" s="22" t="s">
        <v>256</v>
      </c>
      <c r="P4715" s="31" t="str">
        <f t="shared" si="74"/>
        <v>Galvanized Requiring Replacement</v>
      </c>
      <c r="Q4715" s="40" t="s">
        <v>254</v>
      </c>
      <c r="R4715" s="40" t="s">
        <v>254</v>
      </c>
      <c r="S4715" s="24"/>
      <c r="T4715" s="16"/>
      <c r="U4715" s="41" t="s">
        <v>255</v>
      </c>
      <c r="V4715" s="41" t="s">
        <v>255</v>
      </c>
      <c r="W4715" s="16"/>
      <c r="X4715" s="43" t="str">
        <f>IF((OR((AND('[1]PWS Information'!$E$10="CWS",T4715="Single Family Residence",P4715="Lead")),
(AND('[1]PWS Information'!$E$10="CWS",T4715="Multiple Family Residence",'[1]PWS Information'!$E$11="Yes",P4715="Lead")),
(AND('[1]PWS Information'!$E$10="NTNC",P4715="Lead")))),"Tier 1",
IF((OR((AND('[1]PWS Information'!$E$10="CWS",T4715="Multiple Family Residence",'[1]PWS Information'!$E$11="No",P4715="Lead")),
(AND('[1]PWS Information'!$E$10="CWS",T4715="Other",P4715="Lead")),
(AND(T4715="",P4715="Lead")),
(AND('[1]PWS Information'!$E$10="CWS",T4715="Building",P4715="Lead")))),"Tier 2",
IF((OR((AND('[1]PWS Information'!$E$10="CWS",T4715="Single Family Residence",P4715="Galvanized Requiring Replacement")),
(AND('[1]PWS Information'!$E$10="CWS",T4715="Single Family Residence",P4715="Galvanized Requiring Replacement",Q4715="Yes")),
(AND('[1]PWS Information'!$E$10="NTNC",T4715="Single Family Residence",P4715="Galvanized Requiring Replacement")),
(AND('[1]PWS Information'!$E$10="NTNC",T4715="Single Family Residence",Q4715="Yes")))),"Tier 3",
IF((OR((AND('[1]PWS Information'!$E$10="CWS",T4715="Single Family Residence",R4715="Yes",P4715="Non-Lead", I4715="Non-Lead - Copper",K4715="Before 1989")),
(AND('[1]PWS Information'!$E$10="CWS",T4715="Single Family Residence",R4715="Yes",P4715="Non-Lead", M4715="Non-Lead - Copper",N4715="Before 1989")))),"Tier 4",
IF((OR((AND('[1]PWS Information'!$E$10="NTNC",P4715="Non-Lead")),
(AND('[1]PWS Information'!$E$10="CWS",P4715="Non-Lead",R4715="")),
(AND('[1]PWS Information'!$E$10="CWS",P4715="Non-Lead",R4715="No")),
(AND('[1]PWS Information'!$E$10="CWS",P4715="Non-Lead",R4715="Don't Know")),
(AND('[1]PWS Information'!$E$10="CWS",P4715="Non-Lead", I4715="Non-Lead - Copper", R4715="Yes", K4715="Between 1989 and 2014")),
(AND('[1]PWS Information'!$E$10="CWS",P4715="Non-Lead", I4715="Non-Lead - Copper", R4715="Yes", K4715="After 2014")),
(AND('[1]PWS Information'!$E$10="CWS",P4715="Non-Lead", I4715="Non-Lead - Copper", R4715="Yes", K4715="Unknown")),
(AND('[1]PWS Information'!$E$10="CWS",P4715="Non-Lead", M4715="Non-Lead - Copper", R4715="Yes", N4715="Between 1989 and 2014")),
(AND('[1]PWS Information'!$E$10="CWS",P4715="Non-Lead", M4715="Non-Lead - Copper", R4715="Yes", N4715="After 2014")),
(AND('[1]PWS Information'!$E$10="CWS",P4715="Non-Lead", M4715="Non-Lead - Copper", R4715="Yes", N4715="Unknown")),
(AND('[1]PWS Information'!$E$10="CWS",P4715="Unknown")),
(AND('[1]PWS Information'!$E$10="NTNC",P4715="Unknown")),
(AND('[1]PWS Information'!$E$10="CWS",T4715="Multiple Family Residence",P4715="Galvanized Requiring Replacement")),
(AND('[1]PWS Information'!$E$10="CWS",P4715="Galvanized Requiring Replacement")),
(AND('[1]PWS Information'!$E$10="NTNC",T4715="Multiple Family Residence",P4715="Galvanized Requiring Replacement")))),"Tier 5",
"")))))</f>
        <v>Tier 5</v>
      </c>
      <c r="Y4715" s="24"/>
      <c r="Z4715" s="24"/>
    </row>
    <row r="4716" spans="1:26" x14ac:dyDescent="0.25">
      <c r="A4716" s="17">
        <v>4713</v>
      </c>
      <c r="B4716" s="18">
        <v>3808</v>
      </c>
      <c r="C4716" s="18" t="s">
        <v>211</v>
      </c>
      <c r="D4716" s="18" t="s">
        <v>188</v>
      </c>
      <c r="E4716" s="18">
        <v>79549</v>
      </c>
      <c r="F4716" s="18"/>
      <c r="G4716" s="18"/>
      <c r="H4716" s="18"/>
      <c r="I4716" s="21" t="s">
        <v>221</v>
      </c>
      <c r="J4716" s="22" t="s">
        <v>254</v>
      </c>
      <c r="K4716" s="22" t="s">
        <v>255</v>
      </c>
      <c r="L4716" s="22" t="s">
        <v>256</v>
      </c>
      <c r="M4716" s="21" t="s">
        <v>222</v>
      </c>
      <c r="N4716" s="23"/>
      <c r="O4716" s="22" t="s">
        <v>256</v>
      </c>
      <c r="P4716" s="31" t="str">
        <f t="shared" si="74"/>
        <v>Galvanized Requiring Replacement</v>
      </c>
      <c r="Q4716" s="40" t="s">
        <v>254</v>
      </c>
      <c r="R4716" s="40" t="s">
        <v>254</v>
      </c>
      <c r="S4716" s="24"/>
      <c r="T4716" s="16"/>
      <c r="U4716" s="41" t="s">
        <v>255</v>
      </c>
      <c r="V4716" s="41" t="s">
        <v>255</v>
      </c>
      <c r="W4716" s="16"/>
      <c r="X4716" s="43" t="str">
        <f>IF((OR((AND('[1]PWS Information'!$E$10="CWS",T4716="Single Family Residence",P4716="Lead")),
(AND('[1]PWS Information'!$E$10="CWS",T4716="Multiple Family Residence",'[1]PWS Information'!$E$11="Yes",P4716="Lead")),
(AND('[1]PWS Information'!$E$10="NTNC",P4716="Lead")))),"Tier 1",
IF((OR((AND('[1]PWS Information'!$E$10="CWS",T4716="Multiple Family Residence",'[1]PWS Information'!$E$11="No",P4716="Lead")),
(AND('[1]PWS Information'!$E$10="CWS",T4716="Other",P4716="Lead")),
(AND(T4716="",P4716="Lead")),
(AND('[1]PWS Information'!$E$10="CWS",T4716="Building",P4716="Lead")))),"Tier 2",
IF((OR((AND('[1]PWS Information'!$E$10="CWS",T4716="Single Family Residence",P4716="Galvanized Requiring Replacement")),
(AND('[1]PWS Information'!$E$10="CWS",T4716="Single Family Residence",P4716="Galvanized Requiring Replacement",Q4716="Yes")),
(AND('[1]PWS Information'!$E$10="NTNC",T4716="Single Family Residence",P4716="Galvanized Requiring Replacement")),
(AND('[1]PWS Information'!$E$10="NTNC",T4716="Single Family Residence",Q4716="Yes")))),"Tier 3",
IF((OR((AND('[1]PWS Information'!$E$10="CWS",T4716="Single Family Residence",R4716="Yes",P4716="Non-Lead", I4716="Non-Lead - Copper",K4716="Before 1989")),
(AND('[1]PWS Information'!$E$10="CWS",T4716="Single Family Residence",R4716="Yes",P4716="Non-Lead", M4716="Non-Lead - Copper",N4716="Before 1989")))),"Tier 4",
IF((OR((AND('[1]PWS Information'!$E$10="NTNC",P4716="Non-Lead")),
(AND('[1]PWS Information'!$E$10="CWS",P4716="Non-Lead",R4716="")),
(AND('[1]PWS Information'!$E$10="CWS",P4716="Non-Lead",R4716="No")),
(AND('[1]PWS Information'!$E$10="CWS",P4716="Non-Lead",R4716="Don't Know")),
(AND('[1]PWS Information'!$E$10="CWS",P4716="Non-Lead", I4716="Non-Lead - Copper", R4716="Yes", K4716="Between 1989 and 2014")),
(AND('[1]PWS Information'!$E$10="CWS",P4716="Non-Lead", I4716="Non-Lead - Copper", R4716="Yes", K4716="After 2014")),
(AND('[1]PWS Information'!$E$10="CWS",P4716="Non-Lead", I4716="Non-Lead - Copper", R4716="Yes", K4716="Unknown")),
(AND('[1]PWS Information'!$E$10="CWS",P4716="Non-Lead", M4716="Non-Lead - Copper", R4716="Yes", N4716="Between 1989 and 2014")),
(AND('[1]PWS Information'!$E$10="CWS",P4716="Non-Lead", M4716="Non-Lead - Copper", R4716="Yes", N4716="After 2014")),
(AND('[1]PWS Information'!$E$10="CWS",P4716="Non-Lead", M4716="Non-Lead - Copper", R4716="Yes", N4716="Unknown")),
(AND('[1]PWS Information'!$E$10="CWS",P4716="Unknown")),
(AND('[1]PWS Information'!$E$10="NTNC",P4716="Unknown")),
(AND('[1]PWS Information'!$E$10="CWS",T4716="Multiple Family Residence",P4716="Galvanized Requiring Replacement")),
(AND('[1]PWS Information'!$E$10="CWS",P4716="Galvanized Requiring Replacement")),
(AND('[1]PWS Information'!$E$10="NTNC",T4716="Multiple Family Residence",P4716="Galvanized Requiring Replacement")))),"Tier 5",
"")))))</f>
        <v>Tier 5</v>
      </c>
      <c r="Y4716" s="24"/>
      <c r="Z4716" s="24"/>
    </row>
    <row r="4717" spans="1:26" x14ac:dyDescent="0.25">
      <c r="A4717" s="17">
        <v>4714</v>
      </c>
      <c r="B4717" s="17">
        <v>3809</v>
      </c>
      <c r="C4717" s="18" t="s">
        <v>211</v>
      </c>
      <c r="D4717" s="18" t="s">
        <v>188</v>
      </c>
      <c r="E4717" s="18">
        <v>79549</v>
      </c>
      <c r="F4717" s="17"/>
      <c r="G4717" s="17"/>
      <c r="H4717" s="17"/>
      <c r="I4717" s="21" t="s">
        <v>221</v>
      </c>
      <c r="J4717" s="22" t="s">
        <v>254</v>
      </c>
      <c r="K4717" s="22" t="s">
        <v>255</v>
      </c>
      <c r="L4717" s="22" t="s">
        <v>256</v>
      </c>
      <c r="M4717" s="21" t="s">
        <v>218</v>
      </c>
      <c r="N4717" s="17"/>
      <c r="O4717" s="22" t="s">
        <v>256</v>
      </c>
      <c r="P4717" s="31" t="str">
        <f t="shared" si="74"/>
        <v>Non-Lead</v>
      </c>
      <c r="Q4717" s="40" t="s">
        <v>254</v>
      </c>
      <c r="R4717" s="40" t="s">
        <v>254</v>
      </c>
      <c r="S4717" s="24"/>
      <c r="T4717" s="16"/>
      <c r="U4717" s="41" t="s">
        <v>255</v>
      </c>
      <c r="V4717" s="41" t="s">
        <v>255</v>
      </c>
      <c r="W4717" s="16"/>
      <c r="X4717" s="43" t="str">
        <f>IF((OR((AND('[1]PWS Information'!$E$10="CWS",T4717="Single Family Residence",P4717="Lead")),
(AND('[1]PWS Information'!$E$10="CWS",T4717="Multiple Family Residence",'[1]PWS Information'!$E$11="Yes",P4717="Lead")),
(AND('[1]PWS Information'!$E$10="NTNC",P4717="Lead")))),"Tier 1",
IF((OR((AND('[1]PWS Information'!$E$10="CWS",T4717="Multiple Family Residence",'[1]PWS Information'!$E$11="No",P4717="Lead")),
(AND('[1]PWS Information'!$E$10="CWS",T4717="Other",P4717="Lead")),
(AND(T4717="",P4717="Lead")),
(AND('[1]PWS Information'!$E$10="CWS",T4717="Building",P4717="Lead")))),"Tier 2",
IF((OR((AND('[1]PWS Information'!$E$10="CWS",T4717="Single Family Residence",P4717="Galvanized Requiring Replacement")),
(AND('[1]PWS Information'!$E$10="CWS",T4717="Single Family Residence",P4717="Galvanized Requiring Replacement",Q4717="Yes")),
(AND('[1]PWS Information'!$E$10="NTNC",T4717="Single Family Residence",P4717="Galvanized Requiring Replacement")),
(AND('[1]PWS Information'!$E$10="NTNC",T4717="Single Family Residence",Q4717="Yes")))),"Tier 3",
IF((OR((AND('[1]PWS Information'!$E$10="CWS",T4717="Single Family Residence",R4717="Yes",P4717="Non-Lead", I4717="Non-Lead - Copper",K4717="Before 1989")),
(AND('[1]PWS Information'!$E$10="CWS",T4717="Single Family Residence",R4717="Yes",P4717="Non-Lead", M4717="Non-Lead - Copper",N4717="Before 1989")))),"Tier 4",
IF((OR((AND('[1]PWS Information'!$E$10="NTNC",P4717="Non-Lead")),
(AND('[1]PWS Information'!$E$10="CWS",P4717="Non-Lead",R4717="")),
(AND('[1]PWS Information'!$E$10="CWS",P4717="Non-Lead",R4717="No")),
(AND('[1]PWS Information'!$E$10="CWS",P4717="Non-Lead",R4717="Don't Know")),
(AND('[1]PWS Information'!$E$10="CWS",P4717="Non-Lead", I4717="Non-Lead - Copper", R4717="Yes", K4717="Between 1989 and 2014")),
(AND('[1]PWS Information'!$E$10="CWS",P4717="Non-Lead", I4717="Non-Lead - Copper", R4717="Yes", K4717="After 2014")),
(AND('[1]PWS Information'!$E$10="CWS",P4717="Non-Lead", I4717="Non-Lead - Copper", R4717="Yes", K4717="Unknown")),
(AND('[1]PWS Information'!$E$10="CWS",P4717="Non-Lead", M4717="Non-Lead - Copper", R4717="Yes", N4717="Between 1989 and 2014")),
(AND('[1]PWS Information'!$E$10="CWS",P4717="Non-Lead", M4717="Non-Lead - Copper", R4717="Yes", N4717="After 2014")),
(AND('[1]PWS Information'!$E$10="CWS",P4717="Non-Lead", M4717="Non-Lead - Copper", R4717="Yes", N4717="Unknown")),
(AND('[1]PWS Information'!$E$10="CWS",P4717="Unknown")),
(AND('[1]PWS Information'!$E$10="NTNC",P4717="Unknown")),
(AND('[1]PWS Information'!$E$10="CWS",T4717="Multiple Family Residence",P4717="Galvanized Requiring Replacement")),
(AND('[1]PWS Information'!$E$10="CWS",P4717="Galvanized Requiring Replacement")),
(AND('[1]PWS Information'!$E$10="NTNC",T4717="Multiple Family Residence",P4717="Galvanized Requiring Replacement")))),"Tier 5",
"")))))</f>
        <v>Tier 5</v>
      </c>
      <c r="Y4717" s="24"/>
      <c r="Z4717" s="24"/>
    </row>
    <row r="4718" spans="1:26" x14ac:dyDescent="0.25">
      <c r="A4718" s="17">
        <v>4715</v>
      </c>
      <c r="B4718" s="17">
        <v>3811</v>
      </c>
      <c r="C4718" s="18" t="s">
        <v>211</v>
      </c>
      <c r="D4718" s="17" t="s">
        <v>188</v>
      </c>
      <c r="E4718" s="17">
        <v>79549</v>
      </c>
      <c r="F4718" s="17"/>
      <c r="G4718" s="17"/>
      <c r="H4718" s="17"/>
      <c r="I4718" s="21" t="s">
        <v>218</v>
      </c>
      <c r="J4718" s="22" t="s">
        <v>254</v>
      </c>
      <c r="K4718" s="22" t="s">
        <v>255</v>
      </c>
      <c r="L4718" s="22" t="s">
        <v>256</v>
      </c>
      <c r="M4718" s="21" t="s">
        <v>218</v>
      </c>
      <c r="N4718" s="23"/>
      <c r="O4718" s="22" t="s">
        <v>256</v>
      </c>
      <c r="P4718" s="31" t="str">
        <f t="shared" si="74"/>
        <v>Non-Lead</v>
      </c>
      <c r="Q4718" s="40" t="s">
        <v>254</v>
      </c>
      <c r="R4718" s="40" t="s">
        <v>254</v>
      </c>
      <c r="S4718" s="24"/>
      <c r="T4718" s="16"/>
      <c r="U4718" s="41" t="s">
        <v>255</v>
      </c>
      <c r="V4718" s="41" t="s">
        <v>255</v>
      </c>
      <c r="W4718" s="16"/>
      <c r="X4718" s="43" t="str">
        <f>IF((OR((AND('[1]PWS Information'!$E$10="CWS",T4718="Single Family Residence",P4718="Lead")),
(AND('[1]PWS Information'!$E$10="CWS",T4718="Multiple Family Residence",'[1]PWS Information'!$E$11="Yes",P4718="Lead")),
(AND('[1]PWS Information'!$E$10="NTNC",P4718="Lead")))),"Tier 1",
IF((OR((AND('[1]PWS Information'!$E$10="CWS",T4718="Multiple Family Residence",'[1]PWS Information'!$E$11="No",P4718="Lead")),
(AND('[1]PWS Information'!$E$10="CWS",T4718="Other",P4718="Lead")),
(AND(T4718="",P4718="Lead")),
(AND('[1]PWS Information'!$E$10="CWS",T4718="Building",P4718="Lead")))),"Tier 2",
IF((OR((AND('[1]PWS Information'!$E$10="CWS",T4718="Single Family Residence",P4718="Galvanized Requiring Replacement")),
(AND('[1]PWS Information'!$E$10="CWS",T4718="Single Family Residence",P4718="Galvanized Requiring Replacement",Q4718="Yes")),
(AND('[1]PWS Information'!$E$10="NTNC",T4718="Single Family Residence",P4718="Galvanized Requiring Replacement")),
(AND('[1]PWS Information'!$E$10="NTNC",T4718="Single Family Residence",Q4718="Yes")))),"Tier 3",
IF((OR((AND('[1]PWS Information'!$E$10="CWS",T4718="Single Family Residence",R4718="Yes",P4718="Non-Lead", I4718="Non-Lead - Copper",K4718="Before 1989")),
(AND('[1]PWS Information'!$E$10="CWS",T4718="Single Family Residence",R4718="Yes",P4718="Non-Lead", M4718="Non-Lead - Copper",N4718="Before 1989")))),"Tier 4",
IF((OR((AND('[1]PWS Information'!$E$10="NTNC",P4718="Non-Lead")),
(AND('[1]PWS Information'!$E$10="CWS",P4718="Non-Lead",R4718="")),
(AND('[1]PWS Information'!$E$10="CWS",P4718="Non-Lead",R4718="No")),
(AND('[1]PWS Information'!$E$10="CWS",P4718="Non-Lead",R4718="Don't Know")),
(AND('[1]PWS Information'!$E$10="CWS",P4718="Non-Lead", I4718="Non-Lead - Copper", R4718="Yes", K4718="Between 1989 and 2014")),
(AND('[1]PWS Information'!$E$10="CWS",P4718="Non-Lead", I4718="Non-Lead - Copper", R4718="Yes", K4718="After 2014")),
(AND('[1]PWS Information'!$E$10="CWS",P4718="Non-Lead", I4718="Non-Lead - Copper", R4718="Yes", K4718="Unknown")),
(AND('[1]PWS Information'!$E$10="CWS",P4718="Non-Lead", M4718="Non-Lead - Copper", R4718="Yes", N4718="Between 1989 and 2014")),
(AND('[1]PWS Information'!$E$10="CWS",P4718="Non-Lead", M4718="Non-Lead - Copper", R4718="Yes", N4718="After 2014")),
(AND('[1]PWS Information'!$E$10="CWS",P4718="Non-Lead", M4718="Non-Lead - Copper", R4718="Yes", N4718="Unknown")),
(AND('[1]PWS Information'!$E$10="CWS",P4718="Unknown")),
(AND('[1]PWS Information'!$E$10="NTNC",P4718="Unknown")),
(AND('[1]PWS Information'!$E$10="CWS",T4718="Multiple Family Residence",P4718="Galvanized Requiring Replacement")),
(AND('[1]PWS Information'!$E$10="CWS",P4718="Galvanized Requiring Replacement")),
(AND('[1]PWS Information'!$E$10="NTNC",T4718="Multiple Family Residence",P4718="Galvanized Requiring Replacement")))),"Tier 5",
"")))))</f>
        <v>Tier 5</v>
      </c>
      <c r="Y4718" s="24"/>
      <c r="Z4718" s="24"/>
    </row>
    <row r="4719" spans="1:26" x14ac:dyDescent="0.25">
      <c r="A4719" s="17">
        <v>4716</v>
      </c>
      <c r="B4719" s="17">
        <v>4500</v>
      </c>
      <c r="C4719" s="18" t="s">
        <v>211</v>
      </c>
      <c r="D4719" s="17" t="s">
        <v>188</v>
      </c>
      <c r="E4719" s="17">
        <v>79549</v>
      </c>
      <c r="F4719" s="17"/>
      <c r="G4719" s="17"/>
      <c r="H4719" s="17"/>
      <c r="I4719" s="21" t="s">
        <v>221</v>
      </c>
      <c r="J4719" s="22" t="s">
        <v>254</v>
      </c>
      <c r="K4719" s="22" t="s">
        <v>255</v>
      </c>
      <c r="L4719" s="22" t="s">
        <v>256</v>
      </c>
      <c r="M4719" s="21" t="s">
        <v>218</v>
      </c>
      <c r="N4719" s="19"/>
      <c r="O4719" s="22" t="s">
        <v>256</v>
      </c>
      <c r="P4719" s="31" t="str">
        <f t="shared" si="74"/>
        <v>Non-Lead</v>
      </c>
      <c r="Q4719" s="40" t="s">
        <v>254</v>
      </c>
      <c r="R4719" s="40" t="s">
        <v>254</v>
      </c>
      <c r="S4719" s="24"/>
      <c r="T4719" s="16"/>
      <c r="U4719" s="41" t="s">
        <v>255</v>
      </c>
      <c r="V4719" s="41" t="s">
        <v>255</v>
      </c>
      <c r="W4719" s="16"/>
      <c r="X4719" s="43" t="str">
        <f>IF((OR((AND('[1]PWS Information'!$E$10="CWS",T4719="Single Family Residence",P4719="Lead")),
(AND('[1]PWS Information'!$E$10="CWS",T4719="Multiple Family Residence",'[1]PWS Information'!$E$11="Yes",P4719="Lead")),
(AND('[1]PWS Information'!$E$10="NTNC",P4719="Lead")))),"Tier 1",
IF((OR((AND('[1]PWS Information'!$E$10="CWS",T4719="Multiple Family Residence",'[1]PWS Information'!$E$11="No",P4719="Lead")),
(AND('[1]PWS Information'!$E$10="CWS",T4719="Other",P4719="Lead")),
(AND(T4719="",P4719="Lead")),
(AND('[1]PWS Information'!$E$10="CWS",T4719="Building",P4719="Lead")))),"Tier 2",
IF((OR((AND('[1]PWS Information'!$E$10="CWS",T4719="Single Family Residence",P4719="Galvanized Requiring Replacement")),
(AND('[1]PWS Information'!$E$10="CWS",T4719="Single Family Residence",P4719="Galvanized Requiring Replacement",Q4719="Yes")),
(AND('[1]PWS Information'!$E$10="NTNC",T4719="Single Family Residence",P4719="Galvanized Requiring Replacement")),
(AND('[1]PWS Information'!$E$10="NTNC",T4719="Single Family Residence",Q4719="Yes")))),"Tier 3",
IF((OR((AND('[1]PWS Information'!$E$10="CWS",T4719="Single Family Residence",R4719="Yes",P4719="Non-Lead", I4719="Non-Lead - Copper",K4719="Before 1989")),
(AND('[1]PWS Information'!$E$10="CWS",T4719="Single Family Residence",R4719="Yes",P4719="Non-Lead", M4719="Non-Lead - Copper",N4719="Before 1989")))),"Tier 4",
IF((OR((AND('[1]PWS Information'!$E$10="NTNC",P4719="Non-Lead")),
(AND('[1]PWS Information'!$E$10="CWS",P4719="Non-Lead",R4719="")),
(AND('[1]PWS Information'!$E$10="CWS",P4719="Non-Lead",R4719="No")),
(AND('[1]PWS Information'!$E$10="CWS",P4719="Non-Lead",R4719="Don't Know")),
(AND('[1]PWS Information'!$E$10="CWS",P4719="Non-Lead", I4719="Non-Lead - Copper", R4719="Yes", K4719="Between 1989 and 2014")),
(AND('[1]PWS Information'!$E$10="CWS",P4719="Non-Lead", I4719="Non-Lead - Copper", R4719="Yes", K4719="After 2014")),
(AND('[1]PWS Information'!$E$10="CWS",P4719="Non-Lead", I4719="Non-Lead - Copper", R4719="Yes", K4719="Unknown")),
(AND('[1]PWS Information'!$E$10="CWS",P4719="Non-Lead", M4719="Non-Lead - Copper", R4719="Yes", N4719="Between 1989 and 2014")),
(AND('[1]PWS Information'!$E$10="CWS",P4719="Non-Lead", M4719="Non-Lead - Copper", R4719="Yes", N4719="After 2014")),
(AND('[1]PWS Information'!$E$10="CWS",P4719="Non-Lead", M4719="Non-Lead - Copper", R4719="Yes", N4719="Unknown")),
(AND('[1]PWS Information'!$E$10="CWS",P4719="Unknown")),
(AND('[1]PWS Information'!$E$10="NTNC",P4719="Unknown")),
(AND('[1]PWS Information'!$E$10="CWS",T4719="Multiple Family Residence",P4719="Galvanized Requiring Replacement")),
(AND('[1]PWS Information'!$E$10="CWS",P4719="Galvanized Requiring Replacement")),
(AND('[1]PWS Information'!$E$10="NTNC",T4719="Multiple Family Residence",P4719="Galvanized Requiring Replacement")))),"Tier 5",
"")))))</f>
        <v>Tier 5</v>
      </c>
      <c r="Y4719" s="24"/>
      <c r="Z4719" s="24"/>
    </row>
    <row r="4720" spans="1:26" x14ac:dyDescent="0.25">
      <c r="A4720" s="17">
        <v>4717</v>
      </c>
      <c r="B4720" s="18">
        <v>4501</v>
      </c>
      <c r="C4720" s="18" t="s">
        <v>211</v>
      </c>
      <c r="D4720" s="18" t="s">
        <v>188</v>
      </c>
      <c r="E4720" s="18">
        <v>79549</v>
      </c>
      <c r="F4720" s="18"/>
      <c r="G4720" s="18"/>
      <c r="H4720" s="18"/>
      <c r="I4720" s="21" t="s">
        <v>218</v>
      </c>
      <c r="J4720" s="22" t="s">
        <v>254</v>
      </c>
      <c r="K4720" s="22" t="s">
        <v>255</v>
      </c>
      <c r="L4720" s="22" t="s">
        <v>256</v>
      </c>
      <c r="M4720" s="21" t="s">
        <v>218</v>
      </c>
      <c r="N4720" s="19"/>
      <c r="O4720" s="22" t="s">
        <v>256</v>
      </c>
      <c r="P4720" s="31" t="str">
        <f t="shared" si="74"/>
        <v>Non-Lead</v>
      </c>
      <c r="Q4720" s="40" t="s">
        <v>254</v>
      </c>
      <c r="R4720" s="40" t="s">
        <v>254</v>
      </c>
      <c r="S4720" s="24"/>
      <c r="T4720" s="16"/>
      <c r="U4720" s="41" t="s">
        <v>255</v>
      </c>
      <c r="V4720" s="41" t="s">
        <v>255</v>
      </c>
      <c r="W4720" s="16"/>
      <c r="X4720" s="43" t="str">
        <f>IF((OR((AND('[1]PWS Information'!$E$10="CWS",T4720="Single Family Residence",P4720="Lead")),
(AND('[1]PWS Information'!$E$10="CWS",T4720="Multiple Family Residence",'[1]PWS Information'!$E$11="Yes",P4720="Lead")),
(AND('[1]PWS Information'!$E$10="NTNC",P4720="Lead")))),"Tier 1",
IF((OR((AND('[1]PWS Information'!$E$10="CWS",T4720="Multiple Family Residence",'[1]PWS Information'!$E$11="No",P4720="Lead")),
(AND('[1]PWS Information'!$E$10="CWS",T4720="Other",P4720="Lead")),
(AND(T4720="",P4720="Lead")),
(AND('[1]PWS Information'!$E$10="CWS",T4720="Building",P4720="Lead")))),"Tier 2",
IF((OR((AND('[1]PWS Information'!$E$10="CWS",T4720="Single Family Residence",P4720="Galvanized Requiring Replacement")),
(AND('[1]PWS Information'!$E$10="CWS",T4720="Single Family Residence",P4720="Galvanized Requiring Replacement",Q4720="Yes")),
(AND('[1]PWS Information'!$E$10="NTNC",T4720="Single Family Residence",P4720="Galvanized Requiring Replacement")),
(AND('[1]PWS Information'!$E$10="NTNC",T4720="Single Family Residence",Q4720="Yes")))),"Tier 3",
IF((OR((AND('[1]PWS Information'!$E$10="CWS",T4720="Single Family Residence",R4720="Yes",P4720="Non-Lead", I4720="Non-Lead - Copper",K4720="Before 1989")),
(AND('[1]PWS Information'!$E$10="CWS",T4720="Single Family Residence",R4720="Yes",P4720="Non-Lead", M4720="Non-Lead - Copper",N4720="Before 1989")))),"Tier 4",
IF((OR((AND('[1]PWS Information'!$E$10="NTNC",P4720="Non-Lead")),
(AND('[1]PWS Information'!$E$10="CWS",P4720="Non-Lead",R4720="")),
(AND('[1]PWS Information'!$E$10="CWS",P4720="Non-Lead",R4720="No")),
(AND('[1]PWS Information'!$E$10="CWS",P4720="Non-Lead",R4720="Don't Know")),
(AND('[1]PWS Information'!$E$10="CWS",P4720="Non-Lead", I4720="Non-Lead - Copper", R4720="Yes", K4720="Between 1989 and 2014")),
(AND('[1]PWS Information'!$E$10="CWS",P4720="Non-Lead", I4720="Non-Lead - Copper", R4720="Yes", K4720="After 2014")),
(AND('[1]PWS Information'!$E$10="CWS",P4720="Non-Lead", I4720="Non-Lead - Copper", R4720="Yes", K4720="Unknown")),
(AND('[1]PWS Information'!$E$10="CWS",P4720="Non-Lead", M4720="Non-Lead - Copper", R4720="Yes", N4720="Between 1989 and 2014")),
(AND('[1]PWS Information'!$E$10="CWS",P4720="Non-Lead", M4720="Non-Lead - Copper", R4720="Yes", N4720="After 2014")),
(AND('[1]PWS Information'!$E$10="CWS",P4720="Non-Lead", M4720="Non-Lead - Copper", R4720="Yes", N4720="Unknown")),
(AND('[1]PWS Information'!$E$10="CWS",P4720="Unknown")),
(AND('[1]PWS Information'!$E$10="NTNC",P4720="Unknown")),
(AND('[1]PWS Information'!$E$10="CWS",T4720="Multiple Family Residence",P4720="Galvanized Requiring Replacement")),
(AND('[1]PWS Information'!$E$10="CWS",P4720="Galvanized Requiring Replacement")),
(AND('[1]PWS Information'!$E$10="NTNC",T4720="Multiple Family Residence",P4720="Galvanized Requiring Replacement")))),"Tier 5",
"")))))</f>
        <v>Tier 5</v>
      </c>
      <c r="Y4720" s="24"/>
      <c r="Z4720" s="24"/>
    </row>
    <row r="4721" spans="1:26" x14ac:dyDescent="0.25">
      <c r="A4721" s="17">
        <v>4718</v>
      </c>
      <c r="B4721" s="17">
        <v>4501</v>
      </c>
      <c r="C4721" s="18" t="s">
        <v>211</v>
      </c>
      <c r="D4721" s="17" t="s">
        <v>188</v>
      </c>
      <c r="E4721" s="17">
        <v>79549</v>
      </c>
      <c r="F4721" s="17"/>
      <c r="G4721" s="17"/>
      <c r="H4721" s="17"/>
      <c r="I4721" s="21" t="s">
        <v>221</v>
      </c>
      <c r="J4721" s="22" t="s">
        <v>254</v>
      </c>
      <c r="K4721" s="22" t="s">
        <v>255</v>
      </c>
      <c r="L4721" s="22" t="s">
        <v>256</v>
      </c>
      <c r="M4721" s="21" t="s">
        <v>221</v>
      </c>
      <c r="N4721" s="19"/>
      <c r="O4721" s="22" t="s">
        <v>256</v>
      </c>
      <c r="P4721" s="31" t="str">
        <f t="shared" si="74"/>
        <v>Non-Lead</v>
      </c>
      <c r="Q4721" s="40" t="s">
        <v>254</v>
      </c>
      <c r="R4721" s="40" t="s">
        <v>254</v>
      </c>
      <c r="S4721" s="24"/>
      <c r="T4721" s="16"/>
      <c r="U4721" s="41" t="s">
        <v>255</v>
      </c>
      <c r="V4721" s="41" t="s">
        <v>255</v>
      </c>
      <c r="W4721" s="16"/>
      <c r="X4721" s="43" t="str">
        <f>IF((OR((AND('[1]PWS Information'!$E$10="CWS",T4721="Single Family Residence",P4721="Lead")),
(AND('[1]PWS Information'!$E$10="CWS",T4721="Multiple Family Residence",'[1]PWS Information'!$E$11="Yes",P4721="Lead")),
(AND('[1]PWS Information'!$E$10="NTNC",P4721="Lead")))),"Tier 1",
IF((OR((AND('[1]PWS Information'!$E$10="CWS",T4721="Multiple Family Residence",'[1]PWS Information'!$E$11="No",P4721="Lead")),
(AND('[1]PWS Information'!$E$10="CWS",T4721="Other",P4721="Lead")),
(AND(T4721="",P4721="Lead")),
(AND('[1]PWS Information'!$E$10="CWS",T4721="Building",P4721="Lead")))),"Tier 2",
IF((OR((AND('[1]PWS Information'!$E$10="CWS",T4721="Single Family Residence",P4721="Galvanized Requiring Replacement")),
(AND('[1]PWS Information'!$E$10="CWS",T4721="Single Family Residence",P4721="Galvanized Requiring Replacement",Q4721="Yes")),
(AND('[1]PWS Information'!$E$10="NTNC",T4721="Single Family Residence",P4721="Galvanized Requiring Replacement")),
(AND('[1]PWS Information'!$E$10="NTNC",T4721="Single Family Residence",Q4721="Yes")))),"Tier 3",
IF((OR((AND('[1]PWS Information'!$E$10="CWS",T4721="Single Family Residence",R4721="Yes",P4721="Non-Lead", I4721="Non-Lead - Copper",K4721="Before 1989")),
(AND('[1]PWS Information'!$E$10="CWS",T4721="Single Family Residence",R4721="Yes",P4721="Non-Lead", M4721="Non-Lead - Copper",N4721="Before 1989")))),"Tier 4",
IF((OR((AND('[1]PWS Information'!$E$10="NTNC",P4721="Non-Lead")),
(AND('[1]PWS Information'!$E$10="CWS",P4721="Non-Lead",R4721="")),
(AND('[1]PWS Information'!$E$10="CWS",P4721="Non-Lead",R4721="No")),
(AND('[1]PWS Information'!$E$10="CWS",P4721="Non-Lead",R4721="Don't Know")),
(AND('[1]PWS Information'!$E$10="CWS",P4721="Non-Lead", I4721="Non-Lead - Copper", R4721="Yes", K4721="Between 1989 and 2014")),
(AND('[1]PWS Information'!$E$10="CWS",P4721="Non-Lead", I4721="Non-Lead - Copper", R4721="Yes", K4721="After 2014")),
(AND('[1]PWS Information'!$E$10="CWS",P4721="Non-Lead", I4721="Non-Lead - Copper", R4721="Yes", K4721="Unknown")),
(AND('[1]PWS Information'!$E$10="CWS",P4721="Non-Lead", M4721="Non-Lead - Copper", R4721="Yes", N4721="Between 1989 and 2014")),
(AND('[1]PWS Information'!$E$10="CWS",P4721="Non-Lead", M4721="Non-Lead - Copper", R4721="Yes", N4721="After 2014")),
(AND('[1]PWS Information'!$E$10="CWS",P4721="Non-Lead", M4721="Non-Lead - Copper", R4721="Yes", N4721="Unknown")),
(AND('[1]PWS Information'!$E$10="CWS",P4721="Unknown")),
(AND('[1]PWS Information'!$E$10="NTNC",P4721="Unknown")),
(AND('[1]PWS Information'!$E$10="CWS",T4721="Multiple Family Residence",P4721="Galvanized Requiring Replacement")),
(AND('[1]PWS Information'!$E$10="CWS",P4721="Galvanized Requiring Replacement")),
(AND('[1]PWS Information'!$E$10="NTNC",T4721="Multiple Family Residence",P4721="Galvanized Requiring Replacement")))),"Tier 5",
"")))))</f>
        <v>Tier 5</v>
      </c>
      <c r="Y4721" s="24"/>
      <c r="Z4721" s="24"/>
    </row>
    <row r="4722" spans="1:26" x14ac:dyDescent="0.25">
      <c r="A4722" s="17">
        <v>4719</v>
      </c>
      <c r="B4722" s="18">
        <v>4502</v>
      </c>
      <c r="C4722" s="18" t="s">
        <v>211</v>
      </c>
      <c r="D4722" s="18" t="s">
        <v>188</v>
      </c>
      <c r="E4722" s="18">
        <v>79549</v>
      </c>
      <c r="F4722" s="18"/>
      <c r="G4722" s="18"/>
      <c r="H4722" s="18"/>
      <c r="I4722" s="21" t="s">
        <v>218</v>
      </c>
      <c r="J4722" s="22" t="s">
        <v>254</v>
      </c>
      <c r="K4722" s="22" t="s">
        <v>255</v>
      </c>
      <c r="L4722" s="22" t="s">
        <v>256</v>
      </c>
      <c r="M4722" s="21" t="s">
        <v>222</v>
      </c>
      <c r="N4722" s="19"/>
      <c r="O4722" s="22" t="s">
        <v>256</v>
      </c>
      <c r="P4722" s="31" t="str">
        <f t="shared" si="74"/>
        <v>Galvanized Requiring Replacement</v>
      </c>
      <c r="Q4722" s="40" t="s">
        <v>254</v>
      </c>
      <c r="R4722" s="40" t="s">
        <v>254</v>
      </c>
      <c r="S4722" s="24"/>
      <c r="T4722" s="16"/>
      <c r="U4722" s="41" t="s">
        <v>255</v>
      </c>
      <c r="V4722" s="41" t="s">
        <v>255</v>
      </c>
      <c r="W4722" s="16"/>
      <c r="X4722" s="43" t="str">
        <f>IF((OR((AND('[1]PWS Information'!$E$10="CWS",T4722="Single Family Residence",P4722="Lead")),
(AND('[1]PWS Information'!$E$10="CWS",T4722="Multiple Family Residence",'[1]PWS Information'!$E$11="Yes",P4722="Lead")),
(AND('[1]PWS Information'!$E$10="NTNC",P4722="Lead")))),"Tier 1",
IF((OR((AND('[1]PWS Information'!$E$10="CWS",T4722="Multiple Family Residence",'[1]PWS Information'!$E$11="No",P4722="Lead")),
(AND('[1]PWS Information'!$E$10="CWS",T4722="Other",P4722="Lead")),
(AND(T4722="",P4722="Lead")),
(AND('[1]PWS Information'!$E$10="CWS",T4722="Building",P4722="Lead")))),"Tier 2",
IF((OR((AND('[1]PWS Information'!$E$10="CWS",T4722="Single Family Residence",P4722="Galvanized Requiring Replacement")),
(AND('[1]PWS Information'!$E$10="CWS",T4722="Single Family Residence",P4722="Galvanized Requiring Replacement",Q4722="Yes")),
(AND('[1]PWS Information'!$E$10="NTNC",T4722="Single Family Residence",P4722="Galvanized Requiring Replacement")),
(AND('[1]PWS Information'!$E$10="NTNC",T4722="Single Family Residence",Q4722="Yes")))),"Tier 3",
IF((OR((AND('[1]PWS Information'!$E$10="CWS",T4722="Single Family Residence",R4722="Yes",P4722="Non-Lead", I4722="Non-Lead - Copper",K4722="Before 1989")),
(AND('[1]PWS Information'!$E$10="CWS",T4722="Single Family Residence",R4722="Yes",P4722="Non-Lead", M4722="Non-Lead - Copper",N4722="Before 1989")))),"Tier 4",
IF((OR((AND('[1]PWS Information'!$E$10="NTNC",P4722="Non-Lead")),
(AND('[1]PWS Information'!$E$10="CWS",P4722="Non-Lead",R4722="")),
(AND('[1]PWS Information'!$E$10="CWS",P4722="Non-Lead",R4722="No")),
(AND('[1]PWS Information'!$E$10="CWS",P4722="Non-Lead",R4722="Don't Know")),
(AND('[1]PWS Information'!$E$10="CWS",P4722="Non-Lead", I4722="Non-Lead - Copper", R4722="Yes", K4722="Between 1989 and 2014")),
(AND('[1]PWS Information'!$E$10="CWS",P4722="Non-Lead", I4722="Non-Lead - Copper", R4722="Yes", K4722="After 2014")),
(AND('[1]PWS Information'!$E$10="CWS",P4722="Non-Lead", I4722="Non-Lead - Copper", R4722="Yes", K4722="Unknown")),
(AND('[1]PWS Information'!$E$10="CWS",P4722="Non-Lead", M4722="Non-Lead - Copper", R4722="Yes", N4722="Between 1989 and 2014")),
(AND('[1]PWS Information'!$E$10="CWS",P4722="Non-Lead", M4722="Non-Lead - Copper", R4722="Yes", N4722="After 2014")),
(AND('[1]PWS Information'!$E$10="CWS",P4722="Non-Lead", M4722="Non-Lead - Copper", R4722="Yes", N4722="Unknown")),
(AND('[1]PWS Information'!$E$10="CWS",P4722="Unknown")),
(AND('[1]PWS Information'!$E$10="NTNC",P4722="Unknown")),
(AND('[1]PWS Information'!$E$10="CWS",T4722="Multiple Family Residence",P4722="Galvanized Requiring Replacement")),
(AND('[1]PWS Information'!$E$10="CWS",P4722="Galvanized Requiring Replacement")),
(AND('[1]PWS Information'!$E$10="NTNC",T4722="Multiple Family Residence",P4722="Galvanized Requiring Replacement")))),"Tier 5",
"")))))</f>
        <v>Tier 5</v>
      </c>
      <c r="Y4722" s="24"/>
      <c r="Z4722" s="24"/>
    </row>
    <row r="4723" spans="1:26" x14ac:dyDescent="0.25">
      <c r="A4723" s="17">
        <v>4720</v>
      </c>
      <c r="B4723" s="17">
        <v>4503</v>
      </c>
      <c r="C4723" s="18" t="s">
        <v>211</v>
      </c>
      <c r="D4723" s="17" t="s">
        <v>188</v>
      </c>
      <c r="E4723" s="17">
        <v>79549</v>
      </c>
      <c r="F4723" s="17"/>
      <c r="G4723" s="17"/>
      <c r="H4723" s="17"/>
      <c r="I4723" s="21" t="s">
        <v>218</v>
      </c>
      <c r="J4723" s="22" t="s">
        <v>254</v>
      </c>
      <c r="K4723" s="22" t="s">
        <v>255</v>
      </c>
      <c r="L4723" s="22" t="s">
        <v>256</v>
      </c>
      <c r="M4723" s="21" t="s">
        <v>218</v>
      </c>
      <c r="N4723" s="19"/>
      <c r="O4723" s="22" t="s">
        <v>256</v>
      </c>
      <c r="P4723" s="31" t="str">
        <f t="shared" si="74"/>
        <v>Non-Lead</v>
      </c>
      <c r="Q4723" s="40" t="s">
        <v>254</v>
      </c>
      <c r="R4723" s="40" t="s">
        <v>254</v>
      </c>
      <c r="S4723" s="24"/>
      <c r="T4723" s="16"/>
      <c r="U4723" s="41" t="s">
        <v>255</v>
      </c>
      <c r="V4723" s="41" t="s">
        <v>255</v>
      </c>
      <c r="W4723" s="16"/>
      <c r="X4723" s="43" t="str">
        <f>IF((OR((AND('[1]PWS Information'!$E$10="CWS",T4723="Single Family Residence",P4723="Lead")),
(AND('[1]PWS Information'!$E$10="CWS",T4723="Multiple Family Residence",'[1]PWS Information'!$E$11="Yes",P4723="Lead")),
(AND('[1]PWS Information'!$E$10="NTNC",P4723="Lead")))),"Tier 1",
IF((OR((AND('[1]PWS Information'!$E$10="CWS",T4723="Multiple Family Residence",'[1]PWS Information'!$E$11="No",P4723="Lead")),
(AND('[1]PWS Information'!$E$10="CWS",T4723="Other",P4723="Lead")),
(AND(T4723="",P4723="Lead")),
(AND('[1]PWS Information'!$E$10="CWS",T4723="Building",P4723="Lead")))),"Tier 2",
IF((OR((AND('[1]PWS Information'!$E$10="CWS",T4723="Single Family Residence",P4723="Galvanized Requiring Replacement")),
(AND('[1]PWS Information'!$E$10="CWS",T4723="Single Family Residence",P4723="Galvanized Requiring Replacement",Q4723="Yes")),
(AND('[1]PWS Information'!$E$10="NTNC",T4723="Single Family Residence",P4723="Galvanized Requiring Replacement")),
(AND('[1]PWS Information'!$E$10="NTNC",T4723="Single Family Residence",Q4723="Yes")))),"Tier 3",
IF((OR((AND('[1]PWS Information'!$E$10="CWS",T4723="Single Family Residence",R4723="Yes",P4723="Non-Lead", I4723="Non-Lead - Copper",K4723="Before 1989")),
(AND('[1]PWS Information'!$E$10="CWS",T4723="Single Family Residence",R4723="Yes",P4723="Non-Lead", M4723="Non-Lead - Copper",N4723="Before 1989")))),"Tier 4",
IF((OR((AND('[1]PWS Information'!$E$10="NTNC",P4723="Non-Lead")),
(AND('[1]PWS Information'!$E$10="CWS",P4723="Non-Lead",R4723="")),
(AND('[1]PWS Information'!$E$10="CWS",P4723="Non-Lead",R4723="No")),
(AND('[1]PWS Information'!$E$10="CWS",P4723="Non-Lead",R4723="Don't Know")),
(AND('[1]PWS Information'!$E$10="CWS",P4723="Non-Lead", I4723="Non-Lead - Copper", R4723="Yes", K4723="Between 1989 and 2014")),
(AND('[1]PWS Information'!$E$10="CWS",P4723="Non-Lead", I4723="Non-Lead - Copper", R4723="Yes", K4723="After 2014")),
(AND('[1]PWS Information'!$E$10="CWS",P4723="Non-Lead", I4723="Non-Lead - Copper", R4723="Yes", K4723="Unknown")),
(AND('[1]PWS Information'!$E$10="CWS",P4723="Non-Lead", M4723="Non-Lead - Copper", R4723="Yes", N4723="Between 1989 and 2014")),
(AND('[1]PWS Information'!$E$10="CWS",P4723="Non-Lead", M4723="Non-Lead - Copper", R4723="Yes", N4723="After 2014")),
(AND('[1]PWS Information'!$E$10="CWS",P4723="Non-Lead", M4723="Non-Lead - Copper", R4723="Yes", N4723="Unknown")),
(AND('[1]PWS Information'!$E$10="CWS",P4723="Unknown")),
(AND('[1]PWS Information'!$E$10="NTNC",P4723="Unknown")),
(AND('[1]PWS Information'!$E$10="CWS",T4723="Multiple Family Residence",P4723="Galvanized Requiring Replacement")),
(AND('[1]PWS Information'!$E$10="CWS",P4723="Galvanized Requiring Replacement")),
(AND('[1]PWS Information'!$E$10="NTNC",T4723="Multiple Family Residence",P4723="Galvanized Requiring Replacement")))),"Tier 5",
"")))))</f>
        <v>Tier 5</v>
      </c>
      <c r="Y4723" s="24"/>
      <c r="Z4723" s="24"/>
    </row>
    <row r="4724" spans="1:26" x14ac:dyDescent="0.25">
      <c r="A4724" s="17">
        <v>4721</v>
      </c>
      <c r="B4724" s="17">
        <v>4504</v>
      </c>
      <c r="C4724" s="18" t="s">
        <v>211</v>
      </c>
      <c r="D4724" s="17" t="s">
        <v>188</v>
      </c>
      <c r="E4724" s="17">
        <v>79549</v>
      </c>
      <c r="F4724" s="17"/>
      <c r="G4724" s="17"/>
      <c r="H4724" s="17"/>
      <c r="I4724" s="21" t="s">
        <v>221</v>
      </c>
      <c r="J4724" s="22" t="s">
        <v>254</v>
      </c>
      <c r="K4724" s="22" t="s">
        <v>255</v>
      </c>
      <c r="L4724" s="22" t="s">
        <v>256</v>
      </c>
      <c r="M4724" s="21" t="s">
        <v>218</v>
      </c>
      <c r="N4724" s="19"/>
      <c r="O4724" s="22" t="s">
        <v>256</v>
      </c>
      <c r="P4724" s="31" t="str">
        <f t="shared" si="74"/>
        <v>Non-Lead</v>
      </c>
      <c r="Q4724" s="40" t="s">
        <v>254</v>
      </c>
      <c r="R4724" s="40" t="s">
        <v>254</v>
      </c>
      <c r="S4724" s="24"/>
      <c r="T4724" s="16"/>
      <c r="U4724" s="41" t="s">
        <v>255</v>
      </c>
      <c r="V4724" s="41" t="s">
        <v>255</v>
      </c>
      <c r="W4724" s="16"/>
      <c r="X4724" s="43" t="str">
        <f>IF((OR((AND('[1]PWS Information'!$E$10="CWS",T4724="Single Family Residence",P4724="Lead")),
(AND('[1]PWS Information'!$E$10="CWS",T4724="Multiple Family Residence",'[1]PWS Information'!$E$11="Yes",P4724="Lead")),
(AND('[1]PWS Information'!$E$10="NTNC",P4724="Lead")))),"Tier 1",
IF((OR((AND('[1]PWS Information'!$E$10="CWS",T4724="Multiple Family Residence",'[1]PWS Information'!$E$11="No",P4724="Lead")),
(AND('[1]PWS Information'!$E$10="CWS",T4724="Other",P4724="Lead")),
(AND(T4724="",P4724="Lead")),
(AND('[1]PWS Information'!$E$10="CWS",T4724="Building",P4724="Lead")))),"Tier 2",
IF((OR((AND('[1]PWS Information'!$E$10="CWS",T4724="Single Family Residence",P4724="Galvanized Requiring Replacement")),
(AND('[1]PWS Information'!$E$10="CWS",T4724="Single Family Residence",P4724="Galvanized Requiring Replacement",Q4724="Yes")),
(AND('[1]PWS Information'!$E$10="NTNC",T4724="Single Family Residence",P4724="Galvanized Requiring Replacement")),
(AND('[1]PWS Information'!$E$10="NTNC",T4724="Single Family Residence",Q4724="Yes")))),"Tier 3",
IF((OR((AND('[1]PWS Information'!$E$10="CWS",T4724="Single Family Residence",R4724="Yes",P4724="Non-Lead", I4724="Non-Lead - Copper",K4724="Before 1989")),
(AND('[1]PWS Information'!$E$10="CWS",T4724="Single Family Residence",R4724="Yes",P4724="Non-Lead", M4724="Non-Lead - Copper",N4724="Before 1989")))),"Tier 4",
IF((OR((AND('[1]PWS Information'!$E$10="NTNC",P4724="Non-Lead")),
(AND('[1]PWS Information'!$E$10="CWS",P4724="Non-Lead",R4724="")),
(AND('[1]PWS Information'!$E$10="CWS",P4724="Non-Lead",R4724="No")),
(AND('[1]PWS Information'!$E$10="CWS",P4724="Non-Lead",R4724="Don't Know")),
(AND('[1]PWS Information'!$E$10="CWS",P4724="Non-Lead", I4724="Non-Lead - Copper", R4724="Yes", K4724="Between 1989 and 2014")),
(AND('[1]PWS Information'!$E$10="CWS",P4724="Non-Lead", I4724="Non-Lead - Copper", R4724="Yes", K4724="After 2014")),
(AND('[1]PWS Information'!$E$10="CWS",P4724="Non-Lead", I4724="Non-Lead - Copper", R4724="Yes", K4724="Unknown")),
(AND('[1]PWS Information'!$E$10="CWS",P4724="Non-Lead", M4724="Non-Lead - Copper", R4724="Yes", N4724="Between 1989 and 2014")),
(AND('[1]PWS Information'!$E$10="CWS",P4724="Non-Lead", M4724="Non-Lead - Copper", R4724="Yes", N4724="After 2014")),
(AND('[1]PWS Information'!$E$10="CWS",P4724="Non-Lead", M4724="Non-Lead - Copper", R4724="Yes", N4724="Unknown")),
(AND('[1]PWS Information'!$E$10="CWS",P4724="Unknown")),
(AND('[1]PWS Information'!$E$10="NTNC",P4724="Unknown")),
(AND('[1]PWS Information'!$E$10="CWS",T4724="Multiple Family Residence",P4724="Galvanized Requiring Replacement")),
(AND('[1]PWS Information'!$E$10="CWS",P4724="Galvanized Requiring Replacement")),
(AND('[1]PWS Information'!$E$10="NTNC",T4724="Multiple Family Residence",P4724="Galvanized Requiring Replacement")))),"Tier 5",
"")))))</f>
        <v>Tier 5</v>
      </c>
      <c r="Y4724" s="24"/>
      <c r="Z4724" s="24"/>
    </row>
    <row r="4725" spans="1:26" x14ac:dyDescent="0.25">
      <c r="A4725" s="17">
        <v>4722</v>
      </c>
      <c r="B4725" s="18">
        <v>4504</v>
      </c>
      <c r="C4725" s="18" t="s">
        <v>211</v>
      </c>
      <c r="D4725" s="18" t="s">
        <v>188</v>
      </c>
      <c r="E4725" s="18">
        <v>79549</v>
      </c>
      <c r="F4725" s="18"/>
      <c r="G4725" s="18"/>
      <c r="H4725" s="18"/>
      <c r="I4725" s="21" t="s">
        <v>221</v>
      </c>
      <c r="J4725" s="22" t="s">
        <v>254</v>
      </c>
      <c r="K4725" s="22" t="s">
        <v>255</v>
      </c>
      <c r="L4725" s="22" t="s">
        <v>256</v>
      </c>
      <c r="M4725" s="21" t="s">
        <v>218</v>
      </c>
      <c r="N4725" s="19"/>
      <c r="O4725" s="22" t="s">
        <v>256</v>
      </c>
      <c r="P4725" s="31" t="str">
        <f t="shared" si="74"/>
        <v>Non-Lead</v>
      </c>
      <c r="Q4725" s="40" t="s">
        <v>254</v>
      </c>
      <c r="R4725" s="40" t="s">
        <v>254</v>
      </c>
      <c r="S4725" s="24"/>
      <c r="T4725" s="16"/>
      <c r="U4725" s="41" t="s">
        <v>255</v>
      </c>
      <c r="V4725" s="41" t="s">
        <v>255</v>
      </c>
      <c r="W4725" s="16"/>
      <c r="X4725" s="43" t="str">
        <f>IF((OR((AND('[1]PWS Information'!$E$10="CWS",T4725="Single Family Residence",P4725="Lead")),
(AND('[1]PWS Information'!$E$10="CWS",T4725="Multiple Family Residence",'[1]PWS Information'!$E$11="Yes",P4725="Lead")),
(AND('[1]PWS Information'!$E$10="NTNC",P4725="Lead")))),"Tier 1",
IF((OR((AND('[1]PWS Information'!$E$10="CWS",T4725="Multiple Family Residence",'[1]PWS Information'!$E$11="No",P4725="Lead")),
(AND('[1]PWS Information'!$E$10="CWS",T4725="Other",P4725="Lead")),
(AND(T4725="",P4725="Lead")),
(AND('[1]PWS Information'!$E$10="CWS",T4725="Building",P4725="Lead")))),"Tier 2",
IF((OR((AND('[1]PWS Information'!$E$10="CWS",T4725="Single Family Residence",P4725="Galvanized Requiring Replacement")),
(AND('[1]PWS Information'!$E$10="CWS",T4725="Single Family Residence",P4725="Galvanized Requiring Replacement",Q4725="Yes")),
(AND('[1]PWS Information'!$E$10="NTNC",T4725="Single Family Residence",P4725="Galvanized Requiring Replacement")),
(AND('[1]PWS Information'!$E$10="NTNC",T4725="Single Family Residence",Q4725="Yes")))),"Tier 3",
IF((OR((AND('[1]PWS Information'!$E$10="CWS",T4725="Single Family Residence",R4725="Yes",P4725="Non-Lead", I4725="Non-Lead - Copper",K4725="Before 1989")),
(AND('[1]PWS Information'!$E$10="CWS",T4725="Single Family Residence",R4725="Yes",P4725="Non-Lead", M4725="Non-Lead - Copper",N4725="Before 1989")))),"Tier 4",
IF((OR((AND('[1]PWS Information'!$E$10="NTNC",P4725="Non-Lead")),
(AND('[1]PWS Information'!$E$10="CWS",P4725="Non-Lead",R4725="")),
(AND('[1]PWS Information'!$E$10="CWS",P4725="Non-Lead",R4725="No")),
(AND('[1]PWS Information'!$E$10="CWS",P4725="Non-Lead",R4725="Don't Know")),
(AND('[1]PWS Information'!$E$10="CWS",P4725="Non-Lead", I4725="Non-Lead - Copper", R4725="Yes", K4725="Between 1989 and 2014")),
(AND('[1]PWS Information'!$E$10="CWS",P4725="Non-Lead", I4725="Non-Lead - Copper", R4725="Yes", K4725="After 2014")),
(AND('[1]PWS Information'!$E$10="CWS",P4725="Non-Lead", I4725="Non-Lead - Copper", R4725="Yes", K4725="Unknown")),
(AND('[1]PWS Information'!$E$10="CWS",P4725="Non-Lead", M4725="Non-Lead - Copper", R4725="Yes", N4725="Between 1989 and 2014")),
(AND('[1]PWS Information'!$E$10="CWS",P4725="Non-Lead", M4725="Non-Lead - Copper", R4725="Yes", N4725="After 2014")),
(AND('[1]PWS Information'!$E$10="CWS",P4725="Non-Lead", M4725="Non-Lead - Copper", R4725="Yes", N4725="Unknown")),
(AND('[1]PWS Information'!$E$10="CWS",P4725="Unknown")),
(AND('[1]PWS Information'!$E$10="NTNC",P4725="Unknown")),
(AND('[1]PWS Information'!$E$10="CWS",T4725="Multiple Family Residence",P4725="Galvanized Requiring Replacement")),
(AND('[1]PWS Information'!$E$10="CWS",P4725="Galvanized Requiring Replacement")),
(AND('[1]PWS Information'!$E$10="NTNC",T4725="Multiple Family Residence",P4725="Galvanized Requiring Replacement")))),"Tier 5",
"")))))</f>
        <v>Tier 5</v>
      </c>
      <c r="Y4725" s="24"/>
      <c r="Z4725" s="24"/>
    </row>
    <row r="4726" spans="1:26" x14ac:dyDescent="0.25">
      <c r="A4726" s="17">
        <v>4723</v>
      </c>
      <c r="B4726" s="17">
        <v>4505</v>
      </c>
      <c r="C4726" s="18" t="s">
        <v>211</v>
      </c>
      <c r="D4726" s="17" t="s">
        <v>188</v>
      </c>
      <c r="E4726" s="17">
        <v>79549</v>
      </c>
      <c r="F4726" s="17"/>
      <c r="G4726" s="17"/>
      <c r="H4726" s="17"/>
      <c r="I4726" s="21" t="s">
        <v>218</v>
      </c>
      <c r="J4726" s="22" t="s">
        <v>254</v>
      </c>
      <c r="K4726" s="22" t="s">
        <v>255</v>
      </c>
      <c r="L4726" s="22" t="s">
        <v>256</v>
      </c>
      <c r="M4726" s="21" t="s">
        <v>222</v>
      </c>
      <c r="N4726" s="19"/>
      <c r="O4726" s="22" t="s">
        <v>256</v>
      </c>
      <c r="P4726" s="31" t="str">
        <f t="shared" si="74"/>
        <v>Galvanized Requiring Replacement</v>
      </c>
      <c r="Q4726" s="40" t="s">
        <v>254</v>
      </c>
      <c r="R4726" s="40" t="s">
        <v>254</v>
      </c>
      <c r="S4726" s="24"/>
      <c r="T4726" s="16"/>
      <c r="U4726" s="41" t="s">
        <v>255</v>
      </c>
      <c r="V4726" s="41" t="s">
        <v>255</v>
      </c>
      <c r="W4726" s="16"/>
      <c r="X4726" s="43" t="str">
        <f>IF((OR((AND('[1]PWS Information'!$E$10="CWS",T4726="Single Family Residence",P4726="Lead")),
(AND('[1]PWS Information'!$E$10="CWS",T4726="Multiple Family Residence",'[1]PWS Information'!$E$11="Yes",P4726="Lead")),
(AND('[1]PWS Information'!$E$10="NTNC",P4726="Lead")))),"Tier 1",
IF((OR((AND('[1]PWS Information'!$E$10="CWS",T4726="Multiple Family Residence",'[1]PWS Information'!$E$11="No",P4726="Lead")),
(AND('[1]PWS Information'!$E$10="CWS",T4726="Other",P4726="Lead")),
(AND(T4726="",P4726="Lead")),
(AND('[1]PWS Information'!$E$10="CWS",T4726="Building",P4726="Lead")))),"Tier 2",
IF((OR((AND('[1]PWS Information'!$E$10="CWS",T4726="Single Family Residence",P4726="Galvanized Requiring Replacement")),
(AND('[1]PWS Information'!$E$10="CWS",T4726="Single Family Residence",P4726="Galvanized Requiring Replacement",Q4726="Yes")),
(AND('[1]PWS Information'!$E$10="NTNC",T4726="Single Family Residence",P4726="Galvanized Requiring Replacement")),
(AND('[1]PWS Information'!$E$10="NTNC",T4726="Single Family Residence",Q4726="Yes")))),"Tier 3",
IF((OR((AND('[1]PWS Information'!$E$10="CWS",T4726="Single Family Residence",R4726="Yes",P4726="Non-Lead", I4726="Non-Lead - Copper",K4726="Before 1989")),
(AND('[1]PWS Information'!$E$10="CWS",T4726="Single Family Residence",R4726="Yes",P4726="Non-Lead", M4726="Non-Lead - Copper",N4726="Before 1989")))),"Tier 4",
IF((OR((AND('[1]PWS Information'!$E$10="NTNC",P4726="Non-Lead")),
(AND('[1]PWS Information'!$E$10="CWS",P4726="Non-Lead",R4726="")),
(AND('[1]PWS Information'!$E$10="CWS",P4726="Non-Lead",R4726="No")),
(AND('[1]PWS Information'!$E$10="CWS",P4726="Non-Lead",R4726="Don't Know")),
(AND('[1]PWS Information'!$E$10="CWS",P4726="Non-Lead", I4726="Non-Lead - Copper", R4726="Yes", K4726="Between 1989 and 2014")),
(AND('[1]PWS Information'!$E$10="CWS",P4726="Non-Lead", I4726="Non-Lead - Copper", R4726="Yes", K4726="After 2014")),
(AND('[1]PWS Information'!$E$10="CWS",P4726="Non-Lead", I4726="Non-Lead - Copper", R4726="Yes", K4726="Unknown")),
(AND('[1]PWS Information'!$E$10="CWS",P4726="Non-Lead", M4726="Non-Lead - Copper", R4726="Yes", N4726="Between 1989 and 2014")),
(AND('[1]PWS Information'!$E$10="CWS",P4726="Non-Lead", M4726="Non-Lead - Copper", R4726="Yes", N4726="After 2014")),
(AND('[1]PWS Information'!$E$10="CWS",P4726="Non-Lead", M4726="Non-Lead - Copper", R4726="Yes", N4726="Unknown")),
(AND('[1]PWS Information'!$E$10="CWS",P4726="Unknown")),
(AND('[1]PWS Information'!$E$10="NTNC",P4726="Unknown")),
(AND('[1]PWS Information'!$E$10="CWS",T4726="Multiple Family Residence",P4726="Galvanized Requiring Replacement")),
(AND('[1]PWS Information'!$E$10="CWS",P4726="Galvanized Requiring Replacement")),
(AND('[1]PWS Information'!$E$10="NTNC",T4726="Multiple Family Residence",P4726="Galvanized Requiring Replacement")))),"Tier 5",
"")))))</f>
        <v>Tier 5</v>
      </c>
      <c r="Y4726" s="24"/>
      <c r="Z4726" s="24"/>
    </row>
    <row r="4727" spans="1:26" x14ac:dyDescent="0.25">
      <c r="A4727" s="17">
        <v>4724</v>
      </c>
      <c r="B4727" s="17">
        <v>4506</v>
      </c>
      <c r="C4727" s="18" t="s">
        <v>211</v>
      </c>
      <c r="D4727" s="17" t="s">
        <v>188</v>
      </c>
      <c r="E4727" s="17">
        <v>79549</v>
      </c>
      <c r="F4727" s="17"/>
      <c r="G4727" s="17"/>
      <c r="H4727" s="17"/>
      <c r="I4727" s="21" t="s">
        <v>221</v>
      </c>
      <c r="J4727" s="22" t="s">
        <v>254</v>
      </c>
      <c r="K4727" s="22" t="s">
        <v>255</v>
      </c>
      <c r="L4727" s="22" t="s">
        <v>256</v>
      </c>
      <c r="M4727" s="21" t="s">
        <v>218</v>
      </c>
      <c r="N4727" s="19"/>
      <c r="O4727" s="22" t="s">
        <v>256</v>
      </c>
      <c r="P4727" s="31" t="str">
        <f t="shared" si="74"/>
        <v>Non-Lead</v>
      </c>
      <c r="Q4727" s="40" t="s">
        <v>254</v>
      </c>
      <c r="R4727" s="40" t="s">
        <v>254</v>
      </c>
      <c r="S4727" s="24"/>
      <c r="T4727" s="16"/>
      <c r="U4727" s="41" t="s">
        <v>255</v>
      </c>
      <c r="V4727" s="41" t="s">
        <v>255</v>
      </c>
      <c r="W4727" s="16"/>
      <c r="X4727" s="43" t="str">
        <f>IF((OR((AND('[1]PWS Information'!$E$10="CWS",T4727="Single Family Residence",P4727="Lead")),
(AND('[1]PWS Information'!$E$10="CWS",T4727="Multiple Family Residence",'[1]PWS Information'!$E$11="Yes",P4727="Lead")),
(AND('[1]PWS Information'!$E$10="NTNC",P4727="Lead")))),"Tier 1",
IF((OR((AND('[1]PWS Information'!$E$10="CWS",T4727="Multiple Family Residence",'[1]PWS Information'!$E$11="No",P4727="Lead")),
(AND('[1]PWS Information'!$E$10="CWS",T4727="Other",P4727="Lead")),
(AND(T4727="",P4727="Lead")),
(AND('[1]PWS Information'!$E$10="CWS",T4727="Building",P4727="Lead")))),"Tier 2",
IF((OR((AND('[1]PWS Information'!$E$10="CWS",T4727="Single Family Residence",P4727="Galvanized Requiring Replacement")),
(AND('[1]PWS Information'!$E$10="CWS",T4727="Single Family Residence",P4727="Galvanized Requiring Replacement",Q4727="Yes")),
(AND('[1]PWS Information'!$E$10="NTNC",T4727="Single Family Residence",P4727="Galvanized Requiring Replacement")),
(AND('[1]PWS Information'!$E$10="NTNC",T4727="Single Family Residence",Q4727="Yes")))),"Tier 3",
IF((OR((AND('[1]PWS Information'!$E$10="CWS",T4727="Single Family Residence",R4727="Yes",P4727="Non-Lead", I4727="Non-Lead - Copper",K4727="Before 1989")),
(AND('[1]PWS Information'!$E$10="CWS",T4727="Single Family Residence",R4727="Yes",P4727="Non-Lead", M4727="Non-Lead - Copper",N4727="Before 1989")))),"Tier 4",
IF((OR((AND('[1]PWS Information'!$E$10="NTNC",P4727="Non-Lead")),
(AND('[1]PWS Information'!$E$10="CWS",P4727="Non-Lead",R4727="")),
(AND('[1]PWS Information'!$E$10="CWS",P4727="Non-Lead",R4727="No")),
(AND('[1]PWS Information'!$E$10="CWS",P4727="Non-Lead",R4727="Don't Know")),
(AND('[1]PWS Information'!$E$10="CWS",P4727="Non-Lead", I4727="Non-Lead - Copper", R4727="Yes", K4727="Between 1989 and 2014")),
(AND('[1]PWS Information'!$E$10="CWS",P4727="Non-Lead", I4727="Non-Lead - Copper", R4727="Yes", K4727="After 2014")),
(AND('[1]PWS Information'!$E$10="CWS",P4727="Non-Lead", I4727="Non-Lead - Copper", R4727="Yes", K4727="Unknown")),
(AND('[1]PWS Information'!$E$10="CWS",P4727="Non-Lead", M4727="Non-Lead - Copper", R4727="Yes", N4727="Between 1989 and 2014")),
(AND('[1]PWS Information'!$E$10="CWS",P4727="Non-Lead", M4727="Non-Lead - Copper", R4727="Yes", N4727="After 2014")),
(AND('[1]PWS Information'!$E$10="CWS",P4727="Non-Lead", M4727="Non-Lead - Copper", R4727="Yes", N4727="Unknown")),
(AND('[1]PWS Information'!$E$10="CWS",P4727="Unknown")),
(AND('[1]PWS Information'!$E$10="NTNC",P4727="Unknown")),
(AND('[1]PWS Information'!$E$10="CWS",T4727="Multiple Family Residence",P4727="Galvanized Requiring Replacement")),
(AND('[1]PWS Information'!$E$10="CWS",P4727="Galvanized Requiring Replacement")),
(AND('[1]PWS Information'!$E$10="NTNC",T4727="Multiple Family Residence",P4727="Galvanized Requiring Replacement")))),"Tier 5",
"")))))</f>
        <v>Tier 5</v>
      </c>
      <c r="Y4727" s="24"/>
      <c r="Z4727" s="24"/>
    </row>
    <row r="4728" spans="1:26" x14ac:dyDescent="0.25">
      <c r="A4728" s="17">
        <v>4725</v>
      </c>
      <c r="B4728" s="17">
        <v>4507</v>
      </c>
      <c r="C4728" s="18" t="s">
        <v>211</v>
      </c>
      <c r="D4728" s="17" t="s">
        <v>188</v>
      </c>
      <c r="E4728" s="17">
        <v>79549</v>
      </c>
      <c r="F4728" s="17"/>
      <c r="G4728" s="17"/>
      <c r="H4728" s="17"/>
      <c r="I4728" s="21" t="s">
        <v>221</v>
      </c>
      <c r="J4728" s="22" t="s">
        <v>254</v>
      </c>
      <c r="K4728" s="22" t="s">
        <v>255</v>
      </c>
      <c r="L4728" s="22" t="s">
        <v>256</v>
      </c>
      <c r="M4728" s="21" t="s">
        <v>222</v>
      </c>
      <c r="N4728" s="19"/>
      <c r="O4728" s="22" t="s">
        <v>256</v>
      </c>
      <c r="P4728" s="31" t="str">
        <f t="shared" si="74"/>
        <v>Galvanized Requiring Replacement</v>
      </c>
      <c r="Q4728" s="40" t="s">
        <v>254</v>
      </c>
      <c r="R4728" s="40" t="s">
        <v>254</v>
      </c>
      <c r="S4728" s="24"/>
      <c r="T4728" s="16"/>
      <c r="U4728" s="41" t="s">
        <v>255</v>
      </c>
      <c r="V4728" s="41" t="s">
        <v>255</v>
      </c>
      <c r="W4728" s="16"/>
      <c r="X4728" s="43" t="str">
        <f>IF((OR((AND('[1]PWS Information'!$E$10="CWS",T4728="Single Family Residence",P4728="Lead")),
(AND('[1]PWS Information'!$E$10="CWS",T4728="Multiple Family Residence",'[1]PWS Information'!$E$11="Yes",P4728="Lead")),
(AND('[1]PWS Information'!$E$10="NTNC",P4728="Lead")))),"Tier 1",
IF((OR((AND('[1]PWS Information'!$E$10="CWS",T4728="Multiple Family Residence",'[1]PWS Information'!$E$11="No",P4728="Lead")),
(AND('[1]PWS Information'!$E$10="CWS",T4728="Other",P4728="Lead")),
(AND(T4728="",P4728="Lead")),
(AND('[1]PWS Information'!$E$10="CWS",T4728="Building",P4728="Lead")))),"Tier 2",
IF((OR((AND('[1]PWS Information'!$E$10="CWS",T4728="Single Family Residence",P4728="Galvanized Requiring Replacement")),
(AND('[1]PWS Information'!$E$10="CWS",T4728="Single Family Residence",P4728="Galvanized Requiring Replacement",Q4728="Yes")),
(AND('[1]PWS Information'!$E$10="NTNC",T4728="Single Family Residence",P4728="Galvanized Requiring Replacement")),
(AND('[1]PWS Information'!$E$10="NTNC",T4728="Single Family Residence",Q4728="Yes")))),"Tier 3",
IF((OR((AND('[1]PWS Information'!$E$10="CWS",T4728="Single Family Residence",R4728="Yes",P4728="Non-Lead", I4728="Non-Lead - Copper",K4728="Before 1989")),
(AND('[1]PWS Information'!$E$10="CWS",T4728="Single Family Residence",R4728="Yes",P4728="Non-Lead", M4728="Non-Lead - Copper",N4728="Before 1989")))),"Tier 4",
IF((OR((AND('[1]PWS Information'!$E$10="NTNC",P4728="Non-Lead")),
(AND('[1]PWS Information'!$E$10="CWS",P4728="Non-Lead",R4728="")),
(AND('[1]PWS Information'!$E$10="CWS",P4728="Non-Lead",R4728="No")),
(AND('[1]PWS Information'!$E$10="CWS",P4728="Non-Lead",R4728="Don't Know")),
(AND('[1]PWS Information'!$E$10="CWS",P4728="Non-Lead", I4728="Non-Lead - Copper", R4728="Yes", K4728="Between 1989 and 2014")),
(AND('[1]PWS Information'!$E$10="CWS",P4728="Non-Lead", I4728="Non-Lead - Copper", R4728="Yes", K4728="After 2014")),
(AND('[1]PWS Information'!$E$10="CWS",P4728="Non-Lead", I4728="Non-Lead - Copper", R4728="Yes", K4728="Unknown")),
(AND('[1]PWS Information'!$E$10="CWS",P4728="Non-Lead", M4728="Non-Lead - Copper", R4728="Yes", N4728="Between 1989 and 2014")),
(AND('[1]PWS Information'!$E$10="CWS",P4728="Non-Lead", M4728="Non-Lead - Copper", R4728="Yes", N4728="After 2014")),
(AND('[1]PWS Information'!$E$10="CWS",P4728="Non-Lead", M4728="Non-Lead - Copper", R4728="Yes", N4728="Unknown")),
(AND('[1]PWS Information'!$E$10="CWS",P4728="Unknown")),
(AND('[1]PWS Information'!$E$10="NTNC",P4728="Unknown")),
(AND('[1]PWS Information'!$E$10="CWS",T4728="Multiple Family Residence",P4728="Galvanized Requiring Replacement")),
(AND('[1]PWS Information'!$E$10="CWS",P4728="Galvanized Requiring Replacement")),
(AND('[1]PWS Information'!$E$10="NTNC",T4728="Multiple Family Residence",P4728="Galvanized Requiring Replacement")))),"Tier 5",
"")))))</f>
        <v>Tier 5</v>
      </c>
      <c r="Y4728" s="24"/>
      <c r="Z4728" s="24"/>
    </row>
    <row r="4729" spans="1:26" x14ac:dyDescent="0.25">
      <c r="A4729" s="17">
        <v>4726</v>
      </c>
      <c r="B4729" s="17">
        <v>4508</v>
      </c>
      <c r="C4729" s="18" t="s">
        <v>211</v>
      </c>
      <c r="D4729" s="17" t="s">
        <v>188</v>
      </c>
      <c r="E4729" s="17">
        <v>79549</v>
      </c>
      <c r="F4729" s="17"/>
      <c r="G4729" s="17"/>
      <c r="H4729" s="17"/>
      <c r="I4729" s="21" t="s">
        <v>221</v>
      </c>
      <c r="J4729" s="22" t="s">
        <v>254</v>
      </c>
      <c r="K4729" s="22" t="s">
        <v>255</v>
      </c>
      <c r="L4729" s="22" t="s">
        <v>256</v>
      </c>
      <c r="M4729" s="21" t="s">
        <v>218</v>
      </c>
      <c r="N4729" s="19"/>
      <c r="O4729" s="22" t="s">
        <v>256</v>
      </c>
      <c r="P4729" s="31" t="str">
        <f t="shared" si="74"/>
        <v>Non-Lead</v>
      </c>
      <c r="Q4729" s="40" t="s">
        <v>254</v>
      </c>
      <c r="R4729" s="40" t="s">
        <v>254</v>
      </c>
      <c r="S4729" s="24"/>
      <c r="T4729" s="16"/>
      <c r="U4729" s="41" t="s">
        <v>255</v>
      </c>
      <c r="V4729" s="41" t="s">
        <v>255</v>
      </c>
      <c r="W4729" s="16"/>
      <c r="X4729" s="43" t="str">
        <f>IF((OR((AND('[1]PWS Information'!$E$10="CWS",T4729="Single Family Residence",P4729="Lead")),
(AND('[1]PWS Information'!$E$10="CWS",T4729="Multiple Family Residence",'[1]PWS Information'!$E$11="Yes",P4729="Lead")),
(AND('[1]PWS Information'!$E$10="NTNC",P4729="Lead")))),"Tier 1",
IF((OR((AND('[1]PWS Information'!$E$10="CWS",T4729="Multiple Family Residence",'[1]PWS Information'!$E$11="No",P4729="Lead")),
(AND('[1]PWS Information'!$E$10="CWS",T4729="Other",P4729="Lead")),
(AND(T4729="",P4729="Lead")),
(AND('[1]PWS Information'!$E$10="CWS",T4729="Building",P4729="Lead")))),"Tier 2",
IF((OR((AND('[1]PWS Information'!$E$10="CWS",T4729="Single Family Residence",P4729="Galvanized Requiring Replacement")),
(AND('[1]PWS Information'!$E$10="CWS",T4729="Single Family Residence",P4729="Galvanized Requiring Replacement",Q4729="Yes")),
(AND('[1]PWS Information'!$E$10="NTNC",T4729="Single Family Residence",P4729="Galvanized Requiring Replacement")),
(AND('[1]PWS Information'!$E$10="NTNC",T4729="Single Family Residence",Q4729="Yes")))),"Tier 3",
IF((OR((AND('[1]PWS Information'!$E$10="CWS",T4729="Single Family Residence",R4729="Yes",P4729="Non-Lead", I4729="Non-Lead - Copper",K4729="Before 1989")),
(AND('[1]PWS Information'!$E$10="CWS",T4729="Single Family Residence",R4729="Yes",P4729="Non-Lead", M4729="Non-Lead - Copper",N4729="Before 1989")))),"Tier 4",
IF((OR((AND('[1]PWS Information'!$E$10="NTNC",P4729="Non-Lead")),
(AND('[1]PWS Information'!$E$10="CWS",P4729="Non-Lead",R4729="")),
(AND('[1]PWS Information'!$E$10="CWS",P4729="Non-Lead",R4729="No")),
(AND('[1]PWS Information'!$E$10="CWS",P4729="Non-Lead",R4729="Don't Know")),
(AND('[1]PWS Information'!$E$10="CWS",P4729="Non-Lead", I4729="Non-Lead - Copper", R4729="Yes", K4729="Between 1989 and 2014")),
(AND('[1]PWS Information'!$E$10="CWS",P4729="Non-Lead", I4729="Non-Lead - Copper", R4729="Yes", K4729="After 2014")),
(AND('[1]PWS Information'!$E$10="CWS",P4729="Non-Lead", I4729="Non-Lead - Copper", R4729="Yes", K4729="Unknown")),
(AND('[1]PWS Information'!$E$10="CWS",P4729="Non-Lead", M4729="Non-Lead - Copper", R4729="Yes", N4729="Between 1989 and 2014")),
(AND('[1]PWS Information'!$E$10="CWS",P4729="Non-Lead", M4729="Non-Lead - Copper", R4729="Yes", N4729="After 2014")),
(AND('[1]PWS Information'!$E$10="CWS",P4729="Non-Lead", M4729="Non-Lead - Copper", R4729="Yes", N4729="Unknown")),
(AND('[1]PWS Information'!$E$10="CWS",P4729="Unknown")),
(AND('[1]PWS Information'!$E$10="NTNC",P4729="Unknown")),
(AND('[1]PWS Information'!$E$10="CWS",T4729="Multiple Family Residence",P4729="Galvanized Requiring Replacement")),
(AND('[1]PWS Information'!$E$10="CWS",P4729="Galvanized Requiring Replacement")),
(AND('[1]PWS Information'!$E$10="NTNC",T4729="Multiple Family Residence",P4729="Galvanized Requiring Replacement")))),"Tier 5",
"")))))</f>
        <v>Tier 5</v>
      </c>
      <c r="Y4729" s="24"/>
      <c r="Z4729" s="24"/>
    </row>
    <row r="4730" spans="1:26" x14ac:dyDescent="0.25">
      <c r="A4730" s="17">
        <v>4727</v>
      </c>
      <c r="B4730" s="17">
        <v>4509</v>
      </c>
      <c r="C4730" s="18" t="s">
        <v>211</v>
      </c>
      <c r="D4730" s="17" t="s">
        <v>188</v>
      </c>
      <c r="E4730" s="17">
        <v>79549</v>
      </c>
      <c r="F4730" s="17"/>
      <c r="G4730" s="17"/>
      <c r="H4730" s="17"/>
      <c r="I4730" s="21" t="s">
        <v>221</v>
      </c>
      <c r="J4730" s="22" t="s">
        <v>254</v>
      </c>
      <c r="K4730" s="22" t="s">
        <v>255</v>
      </c>
      <c r="L4730" s="22" t="s">
        <v>256</v>
      </c>
      <c r="M4730" s="21" t="s">
        <v>218</v>
      </c>
      <c r="N4730" s="19"/>
      <c r="O4730" s="22" t="s">
        <v>256</v>
      </c>
      <c r="P4730" s="31" t="str">
        <f t="shared" si="74"/>
        <v>Non-Lead</v>
      </c>
      <c r="Q4730" s="40" t="s">
        <v>254</v>
      </c>
      <c r="R4730" s="40" t="s">
        <v>254</v>
      </c>
      <c r="S4730" s="24"/>
      <c r="T4730" s="16"/>
      <c r="U4730" s="41" t="s">
        <v>255</v>
      </c>
      <c r="V4730" s="41" t="s">
        <v>255</v>
      </c>
      <c r="W4730" s="16"/>
      <c r="X4730" s="43" t="str">
        <f>IF((OR((AND('[1]PWS Information'!$E$10="CWS",T4730="Single Family Residence",P4730="Lead")),
(AND('[1]PWS Information'!$E$10="CWS",T4730="Multiple Family Residence",'[1]PWS Information'!$E$11="Yes",P4730="Lead")),
(AND('[1]PWS Information'!$E$10="NTNC",P4730="Lead")))),"Tier 1",
IF((OR((AND('[1]PWS Information'!$E$10="CWS",T4730="Multiple Family Residence",'[1]PWS Information'!$E$11="No",P4730="Lead")),
(AND('[1]PWS Information'!$E$10="CWS",T4730="Other",P4730="Lead")),
(AND(T4730="",P4730="Lead")),
(AND('[1]PWS Information'!$E$10="CWS",T4730="Building",P4730="Lead")))),"Tier 2",
IF((OR((AND('[1]PWS Information'!$E$10="CWS",T4730="Single Family Residence",P4730="Galvanized Requiring Replacement")),
(AND('[1]PWS Information'!$E$10="CWS",T4730="Single Family Residence",P4730="Galvanized Requiring Replacement",Q4730="Yes")),
(AND('[1]PWS Information'!$E$10="NTNC",T4730="Single Family Residence",P4730="Galvanized Requiring Replacement")),
(AND('[1]PWS Information'!$E$10="NTNC",T4730="Single Family Residence",Q4730="Yes")))),"Tier 3",
IF((OR((AND('[1]PWS Information'!$E$10="CWS",T4730="Single Family Residence",R4730="Yes",P4730="Non-Lead", I4730="Non-Lead - Copper",K4730="Before 1989")),
(AND('[1]PWS Information'!$E$10="CWS",T4730="Single Family Residence",R4730="Yes",P4730="Non-Lead", M4730="Non-Lead - Copper",N4730="Before 1989")))),"Tier 4",
IF((OR((AND('[1]PWS Information'!$E$10="NTNC",P4730="Non-Lead")),
(AND('[1]PWS Information'!$E$10="CWS",P4730="Non-Lead",R4730="")),
(AND('[1]PWS Information'!$E$10="CWS",P4730="Non-Lead",R4730="No")),
(AND('[1]PWS Information'!$E$10="CWS",P4730="Non-Lead",R4730="Don't Know")),
(AND('[1]PWS Information'!$E$10="CWS",P4730="Non-Lead", I4730="Non-Lead - Copper", R4730="Yes", K4730="Between 1989 and 2014")),
(AND('[1]PWS Information'!$E$10="CWS",P4730="Non-Lead", I4730="Non-Lead - Copper", R4730="Yes", K4730="After 2014")),
(AND('[1]PWS Information'!$E$10="CWS",P4730="Non-Lead", I4730="Non-Lead - Copper", R4730="Yes", K4730="Unknown")),
(AND('[1]PWS Information'!$E$10="CWS",P4730="Non-Lead", M4730="Non-Lead - Copper", R4730="Yes", N4730="Between 1989 and 2014")),
(AND('[1]PWS Information'!$E$10="CWS",P4730="Non-Lead", M4730="Non-Lead - Copper", R4730="Yes", N4730="After 2014")),
(AND('[1]PWS Information'!$E$10="CWS",P4730="Non-Lead", M4730="Non-Lead - Copper", R4730="Yes", N4730="Unknown")),
(AND('[1]PWS Information'!$E$10="CWS",P4730="Unknown")),
(AND('[1]PWS Information'!$E$10="NTNC",P4730="Unknown")),
(AND('[1]PWS Information'!$E$10="CWS",T4730="Multiple Family Residence",P4730="Galvanized Requiring Replacement")),
(AND('[1]PWS Information'!$E$10="CWS",P4730="Galvanized Requiring Replacement")),
(AND('[1]PWS Information'!$E$10="NTNC",T4730="Multiple Family Residence",P4730="Galvanized Requiring Replacement")))),"Tier 5",
"")))))</f>
        <v>Tier 5</v>
      </c>
      <c r="Y4730" s="24"/>
      <c r="Z4730" s="24"/>
    </row>
    <row r="4731" spans="1:26" x14ac:dyDescent="0.25">
      <c r="A4731" s="17">
        <v>4728</v>
      </c>
      <c r="B4731" s="18">
        <v>4509</v>
      </c>
      <c r="C4731" s="18" t="s">
        <v>211</v>
      </c>
      <c r="D4731" s="18" t="s">
        <v>188</v>
      </c>
      <c r="E4731" s="18">
        <v>79549</v>
      </c>
      <c r="F4731" s="18"/>
      <c r="G4731" s="18"/>
      <c r="H4731" s="18"/>
      <c r="I4731" s="21" t="s">
        <v>221</v>
      </c>
      <c r="J4731" s="22" t="s">
        <v>254</v>
      </c>
      <c r="K4731" s="22" t="s">
        <v>255</v>
      </c>
      <c r="L4731" s="22" t="s">
        <v>256</v>
      </c>
      <c r="M4731" s="21" t="s">
        <v>218</v>
      </c>
      <c r="N4731" s="19"/>
      <c r="O4731" s="22" t="s">
        <v>256</v>
      </c>
      <c r="P4731" s="31" t="str">
        <f t="shared" si="74"/>
        <v>Non-Lead</v>
      </c>
      <c r="Q4731" s="40" t="s">
        <v>254</v>
      </c>
      <c r="R4731" s="40" t="s">
        <v>254</v>
      </c>
      <c r="S4731" s="24"/>
      <c r="T4731" s="16"/>
      <c r="U4731" s="41" t="s">
        <v>255</v>
      </c>
      <c r="V4731" s="41" t="s">
        <v>255</v>
      </c>
      <c r="W4731" s="16"/>
      <c r="X4731" s="43" t="str">
        <f>IF((OR((AND('[1]PWS Information'!$E$10="CWS",T4731="Single Family Residence",P4731="Lead")),
(AND('[1]PWS Information'!$E$10="CWS",T4731="Multiple Family Residence",'[1]PWS Information'!$E$11="Yes",P4731="Lead")),
(AND('[1]PWS Information'!$E$10="NTNC",P4731="Lead")))),"Tier 1",
IF((OR((AND('[1]PWS Information'!$E$10="CWS",T4731="Multiple Family Residence",'[1]PWS Information'!$E$11="No",P4731="Lead")),
(AND('[1]PWS Information'!$E$10="CWS",T4731="Other",P4731="Lead")),
(AND(T4731="",P4731="Lead")),
(AND('[1]PWS Information'!$E$10="CWS",T4731="Building",P4731="Lead")))),"Tier 2",
IF((OR((AND('[1]PWS Information'!$E$10="CWS",T4731="Single Family Residence",P4731="Galvanized Requiring Replacement")),
(AND('[1]PWS Information'!$E$10="CWS",T4731="Single Family Residence",P4731="Galvanized Requiring Replacement",Q4731="Yes")),
(AND('[1]PWS Information'!$E$10="NTNC",T4731="Single Family Residence",P4731="Galvanized Requiring Replacement")),
(AND('[1]PWS Information'!$E$10="NTNC",T4731="Single Family Residence",Q4731="Yes")))),"Tier 3",
IF((OR((AND('[1]PWS Information'!$E$10="CWS",T4731="Single Family Residence",R4731="Yes",P4731="Non-Lead", I4731="Non-Lead - Copper",K4731="Before 1989")),
(AND('[1]PWS Information'!$E$10="CWS",T4731="Single Family Residence",R4731="Yes",P4731="Non-Lead", M4731="Non-Lead - Copper",N4731="Before 1989")))),"Tier 4",
IF((OR((AND('[1]PWS Information'!$E$10="NTNC",P4731="Non-Lead")),
(AND('[1]PWS Information'!$E$10="CWS",P4731="Non-Lead",R4731="")),
(AND('[1]PWS Information'!$E$10="CWS",P4731="Non-Lead",R4731="No")),
(AND('[1]PWS Information'!$E$10="CWS",P4731="Non-Lead",R4731="Don't Know")),
(AND('[1]PWS Information'!$E$10="CWS",P4731="Non-Lead", I4731="Non-Lead - Copper", R4731="Yes", K4731="Between 1989 and 2014")),
(AND('[1]PWS Information'!$E$10="CWS",P4731="Non-Lead", I4731="Non-Lead - Copper", R4731="Yes", K4731="After 2014")),
(AND('[1]PWS Information'!$E$10="CWS",P4731="Non-Lead", I4731="Non-Lead - Copper", R4731="Yes", K4731="Unknown")),
(AND('[1]PWS Information'!$E$10="CWS",P4731="Non-Lead", M4731="Non-Lead - Copper", R4731="Yes", N4731="Between 1989 and 2014")),
(AND('[1]PWS Information'!$E$10="CWS",P4731="Non-Lead", M4731="Non-Lead - Copper", R4731="Yes", N4731="After 2014")),
(AND('[1]PWS Information'!$E$10="CWS",P4731="Non-Lead", M4731="Non-Lead - Copper", R4731="Yes", N4731="Unknown")),
(AND('[1]PWS Information'!$E$10="CWS",P4731="Unknown")),
(AND('[1]PWS Information'!$E$10="NTNC",P4731="Unknown")),
(AND('[1]PWS Information'!$E$10="CWS",T4731="Multiple Family Residence",P4731="Galvanized Requiring Replacement")),
(AND('[1]PWS Information'!$E$10="CWS",P4731="Galvanized Requiring Replacement")),
(AND('[1]PWS Information'!$E$10="NTNC",T4731="Multiple Family Residence",P4731="Galvanized Requiring Replacement")))),"Tier 5",
"")))))</f>
        <v>Tier 5</v>
      </c>
      <c r="Y4731" s="24"/>
      <c r="Z4731" s="24"/>
    </row>
    <row r="4732" spans="1:26" x14ac:dyDescent="0.25">
      <c r="A4732" s="17">
        <v>4729</v>
      </c>
      <c r="B4732" s="18">
        <v>4510</v>
      </c>
      <c r="C4732" s="18" t="s">
        <v>211</v>
      </c>
      <c r="D4732" s="18" t="s">
        <v>188</v>
      </c>
      <c r="E4732" s="18">
        <v>79549</v>
      </c>
      <c r="F4732" s="18"/>
      <c r="G4732" s="18"/>
      <c r="H4732" s="18"/>
      <c r="I4732" s="21" t="s">
        <v>218</v>
      </c>
      <c r="J4732" s="22" t="s">
        <v>254</v>
      </c>
      <c r="K4732" s="22" t="s">
        <v>255</v>
      </c>
      <c r="L4732" s="22" t="s">
        <v>256</v>
      </c>
      <c r="M4732" s="21" t="s">
        <v>218</v>
      </c>
      <c r="N4732" s="19"/>
      <c r="O4732" s="22" t="s">
        <v>256</v>
      </c>
      <c r="P4732" s="31" t="str">
        <f t="shared" si="74"/>
        <v>Non-Lead</v>
      </c>
      <c r="Q4732" s="40" t="s">
        <v>254</v>
      </c>
      <c r="R4732" s="40" t="s">
        <v>254</v>
      </c>
      <c r="S4732" s="24"/>
      <c r="T4732" s="16"/>
      <c r="U4732" s="41" t="s">
        <v>255</v>
      </c>
      <c r="V4732" s="41" t="s">
        <v>255</v>
      </c>
      <c r="W4732" s="16"/>
      <c r="X4732" s="43" t="str">
        <f>IF((OR((AND('[1]PWS Information'!$E$10="CWS",T4732="Single Family Residence",P4732="Lead")),
(AND('[1]PWS Information'!$E$10="CWS",T4732="Multiple Family Residence",'[1]PWS Information'!$E$11="Yes",P4732="Lead")),
(AND('[1]PWS Information'!$E$10="NTNC",P4732="Lead")))),"Tier 1",
IF((OR((AND('[1]PWS Information'!$E$10="CWS",T4732="Multiple Family Residence",'[1]PWS Information'!$E$11="No",P4732="Lead")),
(AND('[1]PWS Information'!$E$10="CWS",T4732="Other",P4732="Lead")),
(AND(T4732="",P4732="Lead")),
(AND('[1]PWS Information'!$E$10="CWS",T4732="Building",P4732="Lead")))),"Tier 2",
IF((OR((AND('[1]PWS Information'!$E$10="CWS",T4732="Single Family Residence",P4732="Galvanized Requiring Replacement")),
(AND('[1]PWS Information'!$E$10="CWS",T4732="Single Family Residence",P4732="Galvanized Requiring Replacement",Q4732="Yes")),
(AND('[1]PWS Information'!$E$10="NTNC",T4732="Single Family Residence",P4732="Galvanized Requiring Replacement")),
(AND('[1]PWS Information'!$E$10="NTNC",T4732="Single Family Residence",Q4732="Yes")))),"Tier 3",
IF((OR((AND('[1]PWS Information'!$E$10="CWS",T4732="Single Family Residence",R4732="Yes",P4732="Non-Lead", I4732="Non-Lead - Copper",K4732="Before 1989")),
(AND('[1]PWS Information'!$E$10="CWS",T4732="Single Family Residence",R4732="Yes",P4732="Non-Lead", M4732="Non-Lead - Copper",N4732="Before 1989")))),"Tier 4",
IF((OR((AND('[1]PWS Information'!$E$10="NTNC",P4732="Non-Lead")),
(AND('[1]PWS Information'!$E$10="CWS",P4732="Non-Lead",R4732="")),
(AND('[1]PWS Information'!$E$10="CWS",P4732="Non-Lead",R4732="No")),
(AND('[1]PWS Information'!$E$10="CWS",P4732="Non-Lead",R4732="Don't Know")),
(AND('[1]PWS Information'!$E$10="CWS",P4732="Non-Lead", I4732="Non-Lead - Copper", R4732="Yes", K4732="Between 1989 and 2014")),
(AND('[1]PWS Information'!$E$10="CWS",P4732="Non-Lead", I4732="Non-Lead - Copper", R4732="Yes", K4732="After 2014")),
(AND('[1]PWS Information'!$E$10="CWS",P4732="Non-Lead", I4732="Non-Lead - Copper", R4732="Yes", K4732="Unknown")),
(AND('[1]PWS Information'!$E$10="CWS",P4732="Non-Lead", M4732="Non-Lead - Copper", R4732="Yes", N4732="Between 1989 and 2014")),
(AND('[1]PWS Information'!$E$10="CWS",P4732="Non-Lead", M4732="Non-Lead - Copper", R4732="Yes", N4732="After 2014")),
(AND('[1]PWS Information'!$E$10="CWS",P4732="Non-Lead", M4732="Non-Lead - Copper", R4732="Yes", N4732="Unknown")),
(AND('[1]PWS Information'!$E$10="CWS",P4732="Unknown")),
(AND('[1]PWS Information'!$E$10="NTNC",P4732="Unknown")),
(AND('[1]PWS Information'!$E$10="CWS",T4732="Multiple Family Residence",P4732="Galvanized Requiring Replacement")),
(AND('[1]PWS Information'!$E$10="CWS",P4732="Galvanized Requiring Replacement")),
(AND('[1]PWS Information'!$E$10="NTNC",T4732="Multiple Family Residence",P4732="Galvanized Requiring Replacement")))),"Tier 5",
"")))))</f>
        <v>Tier 5</v>
      </c>
      <c r="Y4732" s="24"/>
      <c r="Z4732" s="24"/>
    </row>
    <row r="4733" spans="1:26" x14ac:dyDescent="0.25">
      <c r="A4733" s="17">
        <v>4730</v>
      </c>
      <c r="B4733" s="17">
        <v>4511</v>
      </c>
      <c r="C4733" s="18" t="s">
        <v>211</v>
      </c>
      <c r="D4733" s="17" t="s">
        <v>188</v>
      </c>
      <c r="E4733" s="17">
        <v>79549</v>
      </c>
      <c r="F4733" s="17"/>
      <c r="G4733" s="17"/>
      <c r="H4733" s="17"/>
      <c r="I4733" s="21" t="s">
        <v>221</v>
      </c>
      <c r="J4733" s="22" t="s">
        <v>254</v>
      </c>
      <c r="K4733" s="22" t="s">
        <v>255</v>
      </c>
      <c r="L4733" s="22" t="s">
        <v>256</v>
      </c>
      <c r="M4733" s="21" t="s">
        <v>222</v>
      </c>
      <c r="N4733" s="19"/>
      <c r="O4733" s="22" t="s">
        <v>256</v>
      </c>
      <c r="P4733" s="31" t="str">
        <f t="shared" si="74"/>
        <v>Galvanized Requiring Replacement</v>
      </c>
      <c r="Q4733" s="40" t="s">
        <v>254</v>
      </c>
      <c r="R4733" s="40" t="s">
        <v>254</v>
      </c>
      <c r="S4733" s="24"/>
      <c r="T4733" s="16"/>
      <c r="U4733" s="41" t="s">
        <v>255</v>
      </c>
      <c r="V4733" s="41" t="s">
        <v>255</v>
      </c>
      <c r="W4733" s="16"/>
      <c r="X4733" s="43" t="str">
        <f>IF((OR((AND('[1]PWS Information'!$E$10="CWS",T4733="Single Family Residence",P4733="Lead")),
(AND('[1]PWS Information'!$E$10="CWS",T4733="Multiple Family Residence",'[1]PWS Information'!$E$11="Yes",P4733="Lead")),
(AND('[1]PWS Information'!$E$10="NTNC",P4733="Lead")))),"Tier 1",
IF((OR((AND('[1]PWS Information'!$E$10="CWS",T4733="Multiple Family Residence",'[1]PWS Information'!$E$11="No",P4733="Lead")),
(AND('[1]PWS Information'!$E$10="CWS",T4733="Other",P4733="Lead")),
(AND(T4733="",P4733="Lead")),
(AND('[1]PWS Information'!$E$10="CWS",T4733="Building",P4733="Lead")))),"Tier 2",
IF((OR((AND('[1]PWS Information'!$E$10="CWS",T4733="Single Family Residence",P4733="Galvanized Requiring Replacement")),
(AND('[1]PWS Information'!$E$10="CWS",T4733="Single Family Residence",P4733="Galvanized Requiring Replacement",Q4733="Yes")),
(AND('[1]PWS Information'!$E$10="NTNC",T4733="Single Family Residence",P4733="Galvanized Requiring Replacement")),
(AND('[1]PWS Information'!$E$10="NTNC",T4733="Single Family Residence",Q4733="Yes")))),"Tier 3",
IF((OR((AND('[1]PWS Information'!$E$10="CWS",T4733="Single Family Residence",R4733="Yes",P4733="Non-Lead", I4733="Non-Lead - Copper",K4733="Before 1989")),
(AND('[1]PWS Information'!$E$10="CWS",T4733="Single Family Residence",R4733="Yes",P4733="Non-Lead", M4733="Non-Lead - Copper",N4733="Before 1989")))),"Tier 4",
IF((OR((AND('[1]PWS Information'!$E$10="NTNC",P4733="Non-Lead")),
(AND('[1]PWS Information'!$E$10="CWS",P4733="Non-Lead",R4733="")),
(AND('[1]PWS Information'!$E$10="CWS",P4733="Non-Lead",R4733="No")),
(AND('[1]PWS Information'!$E$10="CWS",P4733="Non-Lead",R4733="Don't Know")),
(AND('[1]PWS Information'!$E$10="CWS",P4733="Non-Lead", I4733="Non-Lead - Copper", R4733="Yes", K4733="Between 1989 and 2014")),
(AND('[1]PWS Information'!$E$10="CWS",P4733="Non-Lead", I4733="Non-Lead - Copper", R4733="Yes", K4733="After 2014")),
(AND('[1]PWS Information'!$E$10="CWS",P4733="Non-Lead", I4733="Non-Lead - Copper", R4733="Yes", K4733="Unknown")),
(AND('[1]PWS Information'!$E$10="CWS",P4733="Non-Lead", M4733="Non-Lead - Copper", R4733="Yes", N4733="Between 1989 and 2014")),
(AND('[1]PWS Information'!$E$10="CWS",P4733="Non-Lead", M4733="Non-Lead - Copper", R4733="Yes", N4733="After 2014")),
(AND('[1]PWS Information'!$E$10="CWS",P4733="Non-Lead", M4733="Non-Lead - Copper", R4733="Yes", N4733="Unknown")),
(AND('[1]PWS Information'!$E$10="CWS",P4733="Unknown")),
(AND('[1]PWS Information'!$E$10="NTNC",P4733="Unknown")),
(AND('[1]PWS Information'!$E$10="CWS",T4733="Multiple Family Residence",P4733="Galvanized Requiring Replacement")),
(AND('[1]PWS Information'!$E$10="CWS",P4733="Galvanized Requiring Replacement")),
(AND('[1]PWS Information'!$E$10="NTNC",T4733="Multiple Family Residence",P4733="Galvanized Requiring Replacement")))),"Tier 5",
"")))))</f>
        <v>Tier 5</v>
      </c>
      <c r="Y4733" s="24"/>
      <c r="Z4733" s="24"/>
    </row>
    <row r="4734" spans="1:26" x14ac:dyDescent="0.25">
      <c r="A4734" s="17">
        <v>4731</v>
      </c>
      <c r="B4734" s="18">
        <v>4512</v>
      </c>
      <c r="C4734" s="18" t="s">
        <v>211</v>
      </c>
      <c r="D4734" s="18" t="s">
        <v>188</v>
      </c>
      <c r="E4734" s="18">
        <v>79549</v>
      </c>
      <c r="F4734" s="18"/>
      <c r="G4734" s="18"/>
      <c r="H4734" s="18"/>
      <c r="I4734" s="21" t="s">
        <v>221</v>
      </c>
      <c r="J4734" s="22" t="s">
        <v>254</v>
      </c>
      <c r="K4734" s="22" t="s">
        <v>255</v>
      </c>
      <c r="L4734" s="22" t="s">
        <v>256</v>
      </c>
      <c r="M4734" s="21" t="s">
        <v>218</v>
      </c>
      <c r="N4734" s="19"/>
      <c r="O4734" s="22" t="s">
        <v>256</v>
      </c>
      <c r="P4734" s="31" t="str">
        <f t="shared" si="74"/>
        <v>Non-Lead</v>
      </c>
      <c r="Q4734" s="40" t="s">
        <v>254</v>
      </c>
      <c r="R4734" s="40" t="s">
        <v>254</v>
      </c>
      <c r="S4734" s="24"/>
      <c r="T4734" s="16"/>
      <c r="U4734" s="41" t="s">
        <v>255</v>
      </c>
      <c r="V4734" s="41" t="s">
        <v>255</v>
      </c>
      <c r="W4734" s="16"/>
      <c r="X4734" s="43" t="str">
        <f>IF((OR((AND('[1]PWS Information'!$E$10="CWS",T4734="Single Family Residence",P4734="Lead")),
(AND('[1]PWS Information'!$E$10="CWS",T4734="Multiple Family Residence",'[1]PWS Information'!$E$11="Yes",P4734="Lead")),
(AND('[1]PWS Information'!$E$10="NTNC",P4734="Lead")))),"Tier 1",
IF((OR((AND('[1]PWS Information'!$E$10="CWS",T4734="Multiple Family Residence",'[1]PWS Information'!$E$11="No",P4734="Lead")),
(AND('[1]PWS Information'!$E$10="CWS",T4734="Other",P4734="Lead")),
(AND(T4734="",P4734="Lead")),
(AND('[1]PWS Information'!$E$10="CWS",T4734="Building",P4734="Lead")))),"Tier 2",
IF((OR((AND('[1]PWS Information'!$E$10="CWS",T4734="Single Family Residence",P4734="Galvanized Requiring Replacement")),
(AND('[1]PWS Information'!$E$10="CWS",T4734="Single Family Residence",P4734="Galvanized Requiring Replacement",Q4734="Yes")),
(AND('[1]PWS Information'!$E$10="NTNC",T4734="Single Family Residence",P4734="Galvanized Requiring Replacement")),
(AND('[1]PWS Information'!$E$10="NTNC",T4734="Single Family Residence",Q4734="Yes")))),"Tier 3",
IF((OR((AND('[1]PWS Information'!$E$10="CWS",T4734="Single Family Residence",R4734="Yes",P4734="Non-Lead", I4734="Non-Lead - Copper",K4734="Before 1989")),
(AND('[1]PWS Information'!$E$10="CWS",T4734="Single Family Residence",R4734="Yes",P4734="Non-Lead", M4734="Non-Lead - Copper",N4734="Before 1989")))),"Tier 4",
IF((OR((AND('[1]PWS Information'!$E$10="NTNC",P4734="Non-Lead")),
(AND('[1]PWS Information'!$E$10="CWS",P4734="Non-Lead",R4734="")),
(AND('[1]PWS Information'!$E$10="CWS",P4734="Non-Lead",R4734="No")),
(AND('[1]PWS Information'!$E$10="CWS",P4734="Non-Lead",R4734="Don't Know")),
(AND('[1]PWS Information'!$E$10="CWS",P4734="Non-Lead", I4734="Non-Lead - Copper", R4734="Yes", K4734="Between 1989 and 2014")),
(AND('[1]PWS Information'!$E$10="CWS",P4734="Non-Lead", I4734="Non-Lead - Copper", R4734="Yes", K4734="After 2014")),
(AND('[1]PWS Information'!$E$10="CWS",P4734="Non-Lead", I4734="Non-Lead - Copper", R4734="Yes", K4734="Unknown")),
(AND('[1]PWS Information'!$E$10="CWS",P4734="Non-Lead", M4734="Non-Lead - Copper", R4734="Yes", N4734="Between 1989 and 2014")),
(AND('[1]PWS Information'!$E$10="CWS",P4734="Non-Lead", M4734="Non-Lead - Copper", R4734="Yes", N4734="After 2014")),
(AND('[1]PWS Information'!$E$10="CWS",P4734="Non-Lead", M4734="Non-Lead - Copper", R4734="Yes", N4734="Unknown")),
(AND('[1]PWS Information'!$E$10="CWS",P4734="Unknown")),
(AND('[1]PWS Information'!$E$10="NTNC",P4734="Unknown")),
(AND('[1]PWS Information'!$E$10="CWS",T4734="Multiple Family Residence",P4734="Galvanized Requiring Replacement")),
(AND('[1]PWS Information'!$E$10="CWS",P4734="Galvanized Requiring Replacement")),
(AND('[1]PWS Information'!$E$10="NTNC",T4734="Multiple Family Residence",P4734="Galvanized Requiring Replacement")))),"Tier 5",
"")))))</f>
        <v>Tier 5</v>
      </c>
      <c r="Y4734" s="24"/>
      <c r="Z4734" s="24"/>
    </row>
    <row r="4735" spans="1:26" x14ac:dyDescent="0.25">
      <c r="A4735" s="17">
        <v>4732</v>
      </c>
      <c r="B4735" s="18">
        <v>4513</v>
      </c>
      <c r="C4735" s="18" t="s">
        <v>211</v>
      </c>
      <c r="D4735" s="18" t="s">
        <v>188</v>
      </c>
      <c r="E4735" s="18">
        <v>79549</v>
      </c>
      <c r="F4735" s="18"/>
      <c r="G4735" s="18"/>
      <c r="H4735" s="18"/>
      <c r="I4735" s="21" t="s">
        <v>218</v>
      </c>
      <c r="J4735" s="22" t="s">
        <v>254</v>
      </c>
      <c r="K4735" s="22" t="s">
        <v>255</v>
      </c>
      <c r="L4735" s="22" t="s">
        <v>256</v>
      </c>
      <c r="M4735" s="21" t="s">
        <v>218</v>
      </c>
      <c r="N4735" s="19"/>
      <c r="O4735" s="22" t="s">
        <v>256</v>
      </c>
      <c r="P4735" s="31" t="str">
        <f t="shared" si="74"/>
        <v>Non-Lead</v>
      </c>
      <c r="Q4735" s="40" t="s">
        <v>254</v>
      </c>
      <c r="R4735" s="40" t="s">
        <v>254</v>
      </c>
      <c r="S4735" s="24"/>
      <c r="T4735" s="16"/>
      <c r="U4735" s="41" t="s">
        <v>255</v>
      </c>
      <c r="V4735" s="41" t="s">
        <v>255</v>
      </c>
      <c r="W4735" s="16"/>
      <c r="X4735" s="43" t="str">
        <f>IF((OR((AND('[1]PWS Information'!$E$10="CWS",T4735="Single Family Residence",P4735="Lead")),
(AND('[1]PWS Information'!$E$10="CWS",T4735="Multiple Family Residence",'[1]PWS Information'!$E$11="Yes",P4735="Lead")),
(AND('[1]PWS Information'!$E$10="NTNC",P4735="Lead")))),"Tier 1",
IF((OR((AND('[1]PWS Information'!$E$10="CWS",T4735="Multiple Family Residence",'[1]PWS Information'!$E$11="No",P4735="Lead")),
(AND('[1]PWS Information'!$E$10="CWS",T4735="Other",P4735="Lead")),
(AND(T4735="",P4735="Lead")),
(AND('[1]PWS Information'!$E$10="CWS",T4735="Building",P4735="Lead")))),"Tier 2",
IF((OR((AND('[1]PWS Information'!$E$10="CWS",T4735="Single Family Residence",P4735="Galvanized Requiring Replacement")),
(AND('[1]PWS Information'!$E$10="CWS",T4735="Single Family Residence",P4735="Galvanized Requiring Replacement",Q4735="Yes")),
(AND('[1]PWS Information'!$E$10="NTNC",T4735="Single Family Residence",P4735="Galvanized Requiring Replacement")),
(AND('[1]PWS Information'!$E$10="NTNC",T4735="Single Family Residence",Q4735="Yes")))),"Tier 3",
IF((OR((AND('[1]PWS Information'!$E$10="CWS",T4735="Single Family Residence",R4735="Yes",P4735="Non-Lead", I4735="Non-Lead - Copper",K4735="Before 1989")),
(AND('[1]PWS Information'!$E$10="CWS",T4735="Single Family Residence",R4735="Yes",P4735="Non-Lead", M4735="Non-Lead - Copper",N4735="Before 1989")))),"Tier 4",
IF((OR((AND('[1]PWS Information'!$E$10="NTNC",P4735="Non-Lead")),
(AND('[1]PWS Information'!$E$10="CWS",P4735="Non-Lead",R4735="")),
(AND('[1]PWS Information'!$E$10="CWS",P4735="Non-Lead",R4735="No")),
(AND('[1]PWS Information'!$E$10="CWS",P4735="Non-Lead",R4735="Don't Know")),
(AND('[1]PWS Information'!$E$10="CWS",P4735="Non-Lead", I4735="Non-Lead - Copper", R4735="Yes", K4735="Between 1989 and 2014")),
(AND('[1]PWS Information'!$E$10="CWS",P4735="Non-Lead", I4735="Non-Lead - Copper", R4735="Yes", K4735="After 2014")),
(AND('[1]PWS Information'!$E$10="CWS",P4735="Non-Lead", I4735="Non-Lead - Copper", R4735="Yes", K4735="Unknown")),
(AND('[1]PWS Information'!$E$10="CWS",P4735="Non-Lead", M4735="Non-Lead - Copper", R4735="Yes", N4735="Between 1989 and 2014")),
(AND('[1]PWS Information'!$E$10="CWS",P4735="Non-Lead", M4735="Non-Lead - Copper", R4735="Yes", N4735="After 2014")),
(AND('[1]PWS Information'!$E$10="CWS",P4735="Non-Lead", M4735="Non-Lead - Copper", R4735="Yes", N4735="Unknown")),
(AND('[1]PWS Information'!$E$10="CWS",P4735="Unknown")),
(AND('[1]PWS Information'!$E$10="NTNC",P4735="Unknown")),
(AND('[1]PWS Information'!$E$10="CWS",T4735="Multiple Family Residence",P4735="Galvanized Requiring Replacement")),
(AND('[1]PWS Information'!$E$10="CWS",P4735="Galvanized Requiring Replacement")),
(AND('[1]PWS Information'!$E$10="NTNC",T4735="Multiple Family Residence",P4735="Galvanized Requiring Replacement")))),"Tier 5",
"")))))</f>
        <v>Tier 5</v>
      </c>
      <c r="Y4735" s="24"/>
      <c r="Z4735" s="24"/>
    </row>
    <row r="4736" spans="1:26" x14ac:dyDescent="0.25">
      <c r="A4736" s="17">
        <v>4733</v>
      </c>
      <c r="B4736" s="18">
        <v>4514</v>
      </c>
      <c r="C4736" s="18" t="s">
        <v>211</v>
      </c>
      <c r="D4736" s="18" t="s">
        <v>188</v>
      </c>
      <c r="E4736" s="18">
        <v>79549</v>
      </c>
      <c r="F4736" s="18"/>
      <c r="G4736" s="18"/>
      <c r="H4736" s="18"/>
      <c r="I4736" s="21" t="s">
        <v>218</v>
      </c>
      <c r="J4736" s="22" t="s">
        <v>254</v>
      </c>
      <c r="K4736" s="22" t="s">
        <v>255</v>
      </c>
      <c r="L4736" s="22" t="s">
        <v>256</v>
      </c>
      <c r="M4736" s="21" t="s">
        <v>218</v>
      </c>
      <c r="N4736" s="19"/>
      <c r="O4736" s="22" t="s">
        <v>256</v>
      </c>
      <c r="P4736" s="31" t="str">
        <f t="shared" si="74"/>
        <v>Non-Lead</v>
      </c>
      <c r="Q4736" s="40" t="s">
        <v>254</v>
      </c>
      <c r="R4736" s="40" t="s">
        <v>254</v>
      </c>
      <c r="S4736" s="24"/>
      <c r="T4736" s="16"/>
      <c r="U4736" s="41" t="s">
        <v>255</v>
      </c>
      <c r="V4736" s="41" t="s">
        <v>255</v>
      </c>
      <c r="W4736" s="16"/>
      <c r="X4736" s="43" t="str">
        <f>IF((OR((AND('[1]PWS Information'!$E$10="CWS",T4736="Single Family Residence",P4736="Lead")),
(AND('[1]PWS Information'!$E$10="CWS",T4736="Multiple Family Residence",'[1]PWS Information'!$E$11="Yes",P4736="Lead")),
(AND('[1]PWS Information'!$E$10="NTNC",P4736="Lead")))),"Tier 1",
IF((OR((AND('[1]PWS Information'!$E$10="CWS",T4736="Multiple Family Residence",'[1]PWS Information'!$E$11="No",P4736="Lead")),
(AND('[1]PWS Information'!$E$10="CWS",T4736="Other",P4736="Lead")),
(AND(T4736="",P4736="Lead")),
(AND('[1]PWS Information'!$E$10="CWS",T4736="Building",P4736="Lead")))),"Tier 2",
IF((OR((AND('[1]PWS Information'!$E$10="CWS",T4736="Single Family Residence",P4736="Galvanized Requiring Replacement")),
(AND('[1]PWS Information'!$E$10="CWS",T4736="Single Family Residence",P4736="Galvanized Requiring Replacement",Q4736="Yes")),
(AND('[1]PWS Information'!$E$10="NTNC",T4736="Single Family Residence",P4736="Galvanized Requiring Replacement")),
(AND('[1]PWS Information'!$E$10="NTNC",T4736="Single Family Residence",Q4736="Yes")))),"Tier 3",
IF((OR((AND('[1]PWS Information'!$E$10="CWS",T4736="Single Family Residence",R4736="Yes",P4736="Non-Lead", I4736="Non-Lead - Copper",K4736="Before 1989")),
(AND('[1]PWS Information'!$E$10="CWS",T4736="Single Family Residence",R4736="Yes",P4736="Non-Lead", M4736="Non-Lead - Copper",N4736="Before 1989")))),"Tier 4",
IF((OR((AND('[1]PWS Information'!$E$10="NTNC",P4736="Non-Lead")),
(AND('[1]PWS Information'!$E$10="CWS",P4736="Non-Lead",R4736="")),
(AND('[1]PWS Information'!$E$10="CWS",P4736="Non-Lead",R4736="No")),
(AND('[1]PWS Information'!$E$10="CWS",P4736="Non-Lead",R4736="Don't Know")),
(AND('[1]PWS Information'!$E$10="CWS",P4736="Non-Lead", I4736="Non-Lead - Copper", R4736="Yes", K4736="Between 1989 and 2014")),
(AND('[1]PWS Information'!$E$10="CWS",P4736="Non-Lead", I4736="Non-Lead - Copper", R4736="Yes", K4736="After 2014")),
(AND('[1]PWS Information'!$E$10="CWS",P4736="Non-Lead", I4736="Non-Lead - Copper", R4736="Yes", K4736="Unknown")),
(AND('[1]PWS Information'!$E$10="CWS",P4736="Non-Lead", M4736="Non-Lead - Copper", R4736="Yes", N4736="Between 1989 and 2014")),
(AND('[1]PWS Information'!$E$10="CWS",P4736="Non-Lead", M4736="Non-Lead - Copper", R4736="Yes", N4736="After 2014")),
(AND('[1]PWS Information'!$E$10="CWS",P4736="Non-Lead", M4736="Non-Lead - Copper", R4736="Yes", N4736="Unknown")),
(AND('[1]PWS Information'!$E$10="CWS",P4736="Unknown")),
(AND('[1]PWS Information'!$E$10="NTNC",P4736="Unknown")),
(AND('[1]PWS Information'!$E$10="CWS",T4736="Multiple Family Residence",P4736="Galvanized Requiring Replacement")),
(AND('[1]PWS Information'!$E$10="CWS",P4736="Galvanized Requiring Replacement")),
(AND('[1]PWS Information'!$E$10="NTNC",T4736="Multiple Family Residence",P4736="Galvanized Requiring Replacement")))),"Tier 5",
"")))))</f>
        <v>Tier 5</v>
      </c>
      <c r="Y4736" s="24"/>
      <c r="Z4736" s="24"/>
    </row>
    <row r="4737" spans="1:26" x14ac:dyDescent="0.25">
      <c r="A4737" s="17">
        <v>4734</v>
      </c>
      <c r="B4737" s="17">
        <v>4515</v>
      </c>
      <c r="C4737" s="18" t="s">
        <v>211</v>
      </c>
      <c r="D4737" s="17" t="s">
        <v>188</v>
      </c>
      <c r="E4737" s="17">
        <v>79549</v>
      </c>
      <c r="F4737" s="17"/>
      <c r="G4737" s="17"/>
      <c r="H4737" s="17"/>
      <c r="I4737" s="21" t="s">
        <v>221</v>
      </c>
      <c r="J4737" s="22" t="s">
        <v>254</v>
      </c>
      <c r="K4737" s="22" t="s">
        <v>255</v>
      </c>
      <c r="L4737" s="22" t="s">
        <v>256</v>
      </c>
      <c r="M4737" s="21" t="s">
        <v>218</v>
      </c>
      <c r="N4737" s="19"/>
      <c r="O4737" s="22" t="s">
        <v>256</v>
      </c>
      <c r="P4737" s="31" t="str">
        <f t="shared" si="74"/>
        <v>Non-Lead</v>
      </c>
      <c r="Q4737" s="40" t="s">
        <v>254</v>
      </c>
      <c r="R4737" s="40" t="s">
        <v>254</v>
      </c>
      <c r="S4737" s="24"/>
      <c r="T4737" s="16"/>
      <c r="U4737" s="41" t="s">
        <v>255</v>
      </c>
      <c r="V4737" s="41" t="s">
        <v>255</v>
      </c>
      <c r="W4737" s="16"/>
      <c r="X4737" s="43" t="str">
        <f>IF((OR((AND('[1]PWS Information'!$E$10="CWS",T4737="Single Family Residence",P4737="Lead")),
(AND('[1]PWS Information'!$E$10="CWS",T4737="Multiple Family Residence",'[1]PWS Information'!$E$11="Yes",P4737="Lead")),
(AND('[1]PWS Information'!$E$10="NTNC",P4737="Lead")))),"Tier 1",
IF((OR((AND('[1]PWS Information'!$E$10="CWS",T4737="Multiple Family Residence",'[1]PWS Information'!$E$11="No",P4737="Lead")),
(AND('[1]PWS Information'!$E$10="CWS",T4737="Other",P4737="Lead")),
(AND(T4737="",P4737="Lead")),
(AND('[1]PWS Information'!$E$10="CWS",T4737="Building",P4737="Lead")))),"Tier 2",
IF((OR((AND('[1]PWS Information'!$E$10="CWS",T4737="Single Family Residence",P4737="Galvanized Requiring Replacement")),
(AND('[1]PWS Information'!$E$10="CWS",T4737="Single Family Residence",P4737="Galvanized Requiring Replacement",Q4737="Yes")),
(AND('[1]PWS Information'!$E$10="NTNC",T4737="Single Family Residence",P4737="Galvanized Requiring Replacement")),
(AND('[1]PWS Information'!$E$10="NTNC",T4737="Single Family Residence",Q4737="Yes")))),"Tier 3",
IF((OR((AND('[1]PWS Information'!$E$10="CWS",T4737="Single Family Residence",R4737="Yes",P4737="Non-Lead", I4737="Non-Lead - Copper",K4737="Before 1989")),
(AND('[1]PWS Information'!$E$10="CWS",T4737="Single Family Residence",R4737="Yes",P4737="Non-Lead", M4737="Non-Lead - Copper",N4737="Before 1989")))),"Tier 4",
IF((OR((AND('[1]PWS Information'!$E$10="NTNC",P4737="Non-Lead")),
(AND('[1]PWS Information'!$E$10="CWS",P4737="Non-Lead",R4737="")),
(AND('[1]PWS Information'!$E$10="CWS",P4737="Non-Lead",R4737="No")),
(AND('[1]PWS Information'!$E$10="CWS",P4737="Non-Lead",R4737="Don't Know")),
(AND('[1]PWS Information'!$E$10="CWS",P4737="Non-Lead", I4737="Non-Lead - Copper", R4737="Yes", K4737="Between 1989 and 2014")),
(AND('[1]PWS Information'!$E$10="CWS",P4737="Non-Lead", I4737="Non-Lead - Copper", R4737="Yes", K4737="After 2014")),
(AND('[1]PWS Information'!$E$10="CWS",P4737="Non-Lead", I4737="Non-Lead - Copper", R4737="Yes", K4737="Unknown")),
(AND('[1]PWS Information'!$E$10="CWS",P4737="Non-Lead", M4737="Non-Lead - Copper", R4737="Yes", N4737="Between 1989 and 2014")),
(AND('[1]PWS Information'!$E$10="CWS",P4737="Non-Lead", M4737="Non-Lead - Copper", R4737="Yes", N4737="After 2014")),
(AND('[1]PWS Information'!$E$10="CWS",P4737="Non-Lead", M4737="Non-Lead - Copper", R4737="Yes", N4737="Unknown")),
(AND('[1]PWS Information'!$E$10="CWS",P4737="Unknown")),
(AND('[1]PWS Information'!$E$10="NTNC",P4737="Unknown")),
(AND('[1]PWS Information'!$E$10="CWS",T4737="Multiple Family Residence",P4737="Galvanized Requiring Replacement")),
(AND('[1]PWS Information'!$E$10="CWS",P4737="Galvanized Requiring Replacement")),
(AND('[1]PWS Information'!$E$10="NTNC",T4737="Multiple Family Residence",P4737="Galvanized Requiring Replacement")))),"Tier 5",
"")))))</f>
        <v>Tier 5</v>
      </c>
      <c r="Y4737" s="24"/>
      <c r="Z4737" s="24"/>
    </row>
    <row r="4738" spans="1:26" x14ac:dyDescent="0.25">
      <c r="A4738" s="17">
        <v>4735</v>
      </c>
      <c r="B4738" s="18">
        <v>4516</v>
      </c>
      <c r="C4738" s="18" t="s">
        <v>211</v>
      </c>
      <c r="D4738" s="18" t="s">
        <v>188</v>
      </c>
      <c r="E4738" s="18">
        <v>79549</v>
      </c>
      <c r="F4738" s="18"/>
      <c r="G4738" s="18"/>
      <c r="H4738" s="18"/>
      <c r="I4738" s="21" t="s">
        <v>221</v>
      </c>
      <c r="J4738" s="22" t="s">
        <v>254</v>
      </c>
      <c r="K4738" s="22" t="s">
        <v>255</v>
      </c>
      <c r="L4738" s="22" t="s">
        <v>256</v>
      </c>
      <c r="M4738" s="21" t="s">
        <v>218</v>
      </c>
      <c r="N4738" s="19"/>
      <c r="O4738" s="22" t="s">
        <v>256</v>
      </c>
      <c r="P4738" s="31" t="str">
        <f t="shared" si="74"/>
        <v>Non-Lead</v>
      </c>
      <c r="Q4738" s="40" t="s">
        <v>254</v>
      </c>
      <c r="R4738" s="40" t="s">
        <v>254</v>
      </c>
      <c r="S4738" s="24"/>
      <c r="T4738" s="16"/>
      <c r="U4738" s="41" t="s">
        <v>255</v>
      </c>
      <c r="V4738" s="41" t="s">
        <v>255</v>
      </c>
      <c r="W4738" s="16"/>
      <c r="X4738" s="43" t="str">
        <f>IF((OR((AND('[1]PWS Information'!$E$10="CWS",T4738="Single Family Residence",P4738="Lead")),
(AND('[1]PWS Information'!$E$10="CWS",T4738="Multiple Family Residence",'[1]PWS Information'!$E$11="Yes",P4738="Lead")),
(AND('[1]PWS Information'!$E$10="NTNC",P4738="Lead")))),"Tier 1",
IF((OR((AND('[1]PWS Information'!$E$10="CWS",T4738="Multiple Family Residence",'[1]PWS Information'!$E$11="No",P4738="Lead")),
(AND('[1]PWS Information'!$E$10="CWS",T4738="Other",P4738="Lead")),
(AND(T4738="",P4738="Lead")),
(AND('[1]PWS Information'!$E$10="CWS",T4738="Building",P4738="Lead")))),"Tier 2",
IF((OR((AND('[1]PWS Information'!$E$10="CWS",T4738="Single Family Residence",P4738="Galvanized Requiring Replacement")),
(AND('[1]PWS Information'!$E$10="CWS",T4738="Single Family Residence",P4738="Galvanized Requiring Replacement",Q4738="Yes")),
(AND('[1]PWS Information'!$E$10="NTNC",T4738="Single Family Residence",P4738="Galvanized Requiring Replacement")),
(AND('[1]PWS Information'!$E$10="NTNC",T4738="Single Family Residence",Q4738="Yes")))),"Tier 3",
IF((OR((AND('[1]PWS Information'!$E$10="CWS",T4738="Single Family Residence",R4738="Yes",P4738="Non-Lead", I4738="Non-Lead - Copper",K4738="Before 1989")),
(AND('[1]PWS Information'!$E$10="CWS",T4738="Single Family Residence",R4738="Yes",P4738="Non-Lead", M4738="Non-Lead - Copper",N4738="Before 1989")))),"Tier 4",
IF((OR((AND('[1]PWS Information'!$E$10="NTNC",P4738="Non-Lead")),
(AND('[1]PWS Information'!$E$10="CWS",P4738="Non-Lead",R4738="")),
(AND('[1]PWS Information'!$E$10="CWS",P4738="Non-Lead",R4738="No")),
(AND('[1]PWS Information'!$E$10="CWS",P4738="Non-Lead",R4738="Don't Know")),
(AND('[1]PWS Information'!$E$10="CWS",P4738="Non-Lead", I4738="Non-Lead - Copper", R4738="Yes", K4738="Between 1989 and 2014")),
(AND('[1]PWS Information'!$E$10="CWS",P4738="Non-Lead", I4738="Non-Lead - Copper", R4738="Yes", K4738="After 2014")),
(AND('[1]PWS Information'!$E$10="CWS",P4738="Non-Lead", I4738="Non-Lead - Copper", R4738="Yes", K4738="Unknown")),
(AND('[1]PWS Information'!$E$10="CWS",P4738="Non-Lead", M4738="Non-Lead - Copper", R4738="Yes", N4738="Between 1989 and 2014")),
(AND('[1]PWS Information'!$E$10="CWS",P4738="Non-Lead", M4738="Non-Lead - Copper", R4738="Yes", N4738="After 2014")),
(AND('[1]PWS Information'!$E$10="CWS",P4738="Non-Lead", M4738="Non-Lead - Copper", R4738="Yes", N4738="Unknown")),
(AND('[1]PWS Information'!$E$10="CWS",P4738="Unknown")),
(AND('[1]PWS Information'!$E$10="NTNC",P4738="Unknown")),
(AND('[1]PWS Information'!$E$10="CWS",T4738="Multiple Family Residence",P4738="Galvanized Requiring Replacement")),
(AND('[1]PWS Information'!$E$10="CWS",P4738="Galvanized Requiring Replacement")),
(AND('[1]PWS Information'!$E$10="NTNC",T4738="Multiple Family Residence",P4738="Galvanized Requiring Replacement")))),"Tier 5",
"")))))</f>
        <v>Tier 5</v>
      </c>
      <c r="Y4738" s="24"/>
      <c r="Z4738" s="24"/>
    </row>
    <row r="4739" spans="1:26" x14ac:dyDescent="0.25">
      <c r="A4739" s="17">
        <v>4736</v>
      </c>
      <c r="B4739" s="17">
        <v>4516</v>
      </c>
      <c r="C4739" s="18" t="s">
        <v>211</v>
      </c>
      <c r="D4739" s="17" t="s">
        <v>188</v>
      </c>
      <c r="E4739" s="17">
        <v>79549</v>
      </c>
      <c r="F4739" s="17"/>
      <c r="G4739" s="17"/>
      <c r="H4739" s="17"/>
      <c r="I4739" s="21" t="s">
        <v>221</v>
      </c>
      <c r="J4739" s="22" t="s">
        <v>254</v>
      </c>
      <c r="K4739" s="22" t="s">
        <v>255</v>
      </c>
      <c r="L4739" s="22" t="s">
        <v>256</v>
      </c>
      <c r="M4739" s="21" t="s">
        <v>218</v>
      </c>
      <c r="N4739" s="19"/>
      <c r="O4739" s="22" t="s">
        <v>256</v>
      </c>
      <c r="P4739" s="31" t="str">
        <f t="shared" si="74"/>
        <v>Non-Lead</v>
      </c>
      <c r="Q4739" s="40" t="s">
        <v>254</v>
      </c>
      <c r="R4739" s="40" t="s">
        <v>254</v>
      </c>
      <c r="S4739" s="24"/>
      <c r="T4739" s="16"/>
      <c r="U4739" s="41" t="s">
        <v>255</v>
      </c>
      <c r="V4739" s="41" t="s">
        <v>255</v>
      </c>
      <c r="W4739" s="16"/>
      <c r="X4739" s="43" t="str">
        <f>IF((OR((AND('[1]PWS Information'!$E$10="CWS",T4739="Single Family Residence",P4739="Lead")),
(AND('[1]PWS Information'!$E$10="CWS",T4739="Multiple Family Residence",'[1]PWS Information'!$E$11="Yes",P4739="Lead")),
(AND('[1]PWS Information'!$E$10="NTNC",P4739="Lead")))),"Tier 1",
IF((OR((AND('[1]PWS Information'!$E$10="CWS",T4739="Multiple Family Residence",'[1]PWS Information'!$E$11="No",P4739="Lead")),
(AND('[1]PWS Information'!$E$10="CWS",T4739="Other",P4739="Lead")),
(AND(T4739="",P4739="Lead")),
(AND('[1]PWS Information'!$E$10="CWS",T4739="Building",P4739="Lead")))),"Tier 2",
IF((OR((AND('[1]PWS Information'!$E$10="CWS",T4739="Single Family Residence",P4739="Galvanized Requiring Replacement")),
(AND('[1]PWS Information'!$E$10="CWS",T4739="Single Family Residence",P4739="Galvanized Requiring Replacement",Q4739="Yes")),
(AND('[1]PWS Information'!$E$10="NTNC",T4739="Single Family Residence",P4739="Galvanized Requiring Replacement")),
(AND('[1]PWS Information'!$E$10="NTNC",T4739="Single Family Residence",Q4739="Yes")))),"Tier 3",
IF((OR((AND('[1]PWS Information'!$E$10="CWS",T4739="Single Family Residence",R4739="Yes",P4739="Non-Lead", I4739="Non-Lead - Copper",K4739="Before 1989")),
(AND('[1]PWS Information'!$E$10="CWS",T4739="Single Family Residence",R4739="Yes",P4739="Non-Lead", M4739="Non-Lead - Copper",N4739="Before 1989")))),"Tier 4",
IF((OR((AND('[1]PWS Information'!$E$10="NTNC",P4739="Non-Lead")),
(AND('[1]PWS Information'!$E$10="CWS",P4739="Non-Lead",R4739="")),
(AND('[1]PWS Information'!$E$10="CWS",P4739="Non-Lead",R4739="No")),
(AND('[1]PWS Information'!$E$10="CWS",P4739="Non-Lead",R4739="Don't Know")),
(AND('[1]PWS Information'!$E$10="CWS",P4739="Non-Lead", I4739="Non-Lead - Copper", R4739="Yes", K4739="Between 1989 and 2014")),
(AND('[1]PWS Information'!$E$10="CWS",P4739="Non-Lead", I4739="Non-Lead - Copper", R4739="Yes", K4739="After 2014")),
(AND('[1]PWS Information'!$E$10="CWS",P4739="Non-Lead", I4739="Non-Lead - Copper", R4739="Yes", K4739="Unknown")),
(AND('[1]PWS Information'!$E$10="CWS",P4739="Non-Lead", M4739="Non-Lead - Copper", R4739="Yes", N4739="Between 1989 and 2014")),
(AND('[1]PWS Information'!$E$10="CWS",P4739="Non-Lead", M4739="Non-Lead - Copper", R4739="Yes", N4739="After 2014")),
(AND('[1]PWS Information'!$E$10="CWS",P4739="Non-Lead", M4739="Non-Lead - Copper", R4739="Yes", N4739="Unknown")),
(AND('[1]PWS Information'!$E$10="CWS",P4739="Unknown")),
(AND('[1]PWS Information'!$E$10="NTNC",P4739="Unknown")),
(AND('[1]PWS Information'!$E$10="CWS",T4739="Multiple Family Residence",P4739="Galvanized Requiring Replacement")),
(AND('[1]PWS Information'!$E$10="CWS",P4739="Galvanized Requiring Replacement")),
(AND('[1]PWS Information'!$E$10="NTNC",T4739="Multiple Family Residence",P4739="Galvanized Requiring Replacement")))),"Tier 5",
"")))))</f>
        <v>Tier 5</v>
      </c>
      <c r="Y4739" s="24"/>
      <c r="Z4739" s="24"/>
    </row>
    <row r="4740" spans="1:26" x14ac:dyDescent="0.25">
      <c r="A4740" s="17">
        <v>4737</v>
      </c>
      <c r="B4740" s="17">
        <v>4517</v>
      </c>
      <c r="C4740" s="18" t="s">
        <v>211</v>
      </c>
      <c r="D4740" s="17" t="s">
        <v>188</v>
      </c>
      <c r="E4740" s="17">
        <v>79549</v>
      </c>
      <c r="F4740" s="17"/>
      <c r="G4740" s="17"/>
      <c r="H4740" s="17"/>
      <c r="I4740" s="21" t="s">
        <v>218</v>
      </c>
      <c r="J4740" s="22" t="s">
        <v>254</v>
      </c>
      <c r="K4740" s="22" t="s">
        <v>255</v>
      </c>
      <c r="L4740" s="22" t="s">
        <v>256</v>
      </c>
      <c r="M4740" s="21" t="s">
        <v>222</v>
      </c>
      <c r="N4740" s="19"/>
      <c r="O4740" s="22" t="s">
        <v>256</v>
      </c>
      <c r="P4740" s="31" t="str">
        <f t="shared" si="74"/>
        <v>Galvanized Requiring Replacement</v>
      </c>
      <c r="Q4740" s="40" t="s">
        <v>254</v>
      </c>
      <c r="R4740" s="40" t="s">
        <v>254</v>
      </c>
      <c r="S4740" s="24"/>
      <c r="T4740" s="16"/>
      <c r="U4740" s="41" t="s">
        <v>255</v>
      </c>
      <c r="V4740" s="41" t="s">
        <v>255</v>
      </c>
      <c r="W4740" s="16"/>
      <c r="X4740" s="43" t="str">
        <f>IF((OR((AND('[1]PWS Information'!$E$10="CWS",T4740="Single Family Residence",P4740="Lead")),
(AND('[1]PWS Information'!$E$10="CWS",T4740="Multiple Family Residence",'[1]PWS Information'!$E$11="Yes",P4740="Lead")),
(AND('[1]PWS Information'!$E$10="NTNC",P4740="Lead")))),"Tier 1",
IF((OR((AND('[1]PWS Information'!$E$10="CWS",T4740="Multiple Family Residence",'[1]PWS Information'!$E$11="No",P4740="Lead")),
(AND('[1]PWS Information'!$E$10="CWS",T4740="Other",P4740="Lead")),
(AND(T4740="",P4740="Lead")),
(AND('[1]PWS Information'!$E$10="CWS",T4740="Building",P4740="Lead")))),"Tier 2",
IF((OR((AND('[1]PWS Information'!$E$10="CWS",T4740="Single Family Residence",P4740="Galvanized Requiring Replacement")),
(AND('[1]PWS Information'!$E$10="CWS",T4740="Single Family Residence",P4740="Galvanized Requiring Replacement",Q4740="Yes")),
(AND('[1]PWS Information'!$E$10="NTNC",T4740="Single Family Residence",P4740="Galvanized Requiring Replacement")),
(AND('[1]PWS Information'!$E$10="NTNC",T4740="Single Family Residence",Q4740="Yes")))),"Tier 3",
IF((OR((AND('[1]PWS Information'!$E$10="CWS",T4740="Single Family Residence",R4740="Yes",P4740="Non-Lead", I4740="Non-Lead - Copper",K4740="Before 1989")),
(AND('[1]PWS Information'!$E$10="CWS",T4740="Single Family Residence",R4740="Yes",P4740="Non-Lead", M4740="Non-Lead - Copper",N4740="Before 1989")))),"Tier 4",
IF((OR((AND('[1]PWS Information'!$E$10="NTNC",P4740="Non-Lead")),
(AND('[1]PWS Information'!$E$10="CWS",P4740="Non-Lead",R4740="")),
(AND('[1]PWS Information'!$E$10="CWS",P4740="Non-Lead",R4740="No")),
(AND('[1]PWS Information'!$E$10="CWS",P4740="Non-Lead",R4740="Don't Know")),
(AND('[1]PWS Information'!$E$10="CWS",P4740="Non-Lead", I4740="Non-Lead - Copper", R4740="Yes", K4740="Between 1989 and 2014")),
(AND('[1]PWS Information'!$E$10="CWS",P4740="Non-Lead", I4740="Non-Lead - Copper", R4740="Yes", K4740="After 2014")),
(AND('[1]PWS Information'!$E$10="CWS",P4740="Non-Lead", I4740="Non-Lead - Copper", R4740="Yes", K4740="Unknown")),
(AND('[1]PWS Information'!$E$10="CWS",P4740="Non-Lead", M4740="Non-Lead - Copper", R4740="Yes", N4740="Between 1989 and 2014")),
(AND('[1]PWS Information'!$E$10="CWS",P4740="Non-Lead", M4740="Non-Lead - Copper", R4740="Yes", N4740="After 2014")),
(AND('[1]PWS Information'!$E$10="CWS",P4740="Non-Lead", M4740="Non-Lead - Copper", R4740="Yes", N4740="Unknown")),
(AND('[1]PWS Information'!$E$10="CWS",P4740="Unknown")),
(AND('[1]PWS Information'!$E$10="NTNC",P4740="Unknown")),
(AND('[1]PWS Information'!$E$10="CWS",T4740="Multiple Family Residence",P4740="Galvanized Requiring Replacement")),
(AND('[1]PWS Information'!$E$10="CWS",P4740="Galvanized Requiring Replacement")),
(AND('[1]PWS Information'!$E$10="NTNC",T4740="Multiple Family Residence",P4740="Galvanized Requiring Replacement")))),"Tier 5",
"")))))</f>
        <v>Tier 5</v>
      </c>
      <c r="Y4740" s="24"/>
      <c r="Z4740" s="24"/>
    </row>
    <row r="4741" spans="1:26" x14ac:dyDescent="0.25">
      <c r="A4741" s="17">
        <v>4738</v>
      </c>
      <c r="B4741" s="17">
        <v>4517</v>
      </c>
      <c r="C4741" s="18" t="s">
        <v>211</v>
      </c>
      <c r="D4741" s="17" t="s">
        <v>188</v>
      </c>
      <c r="E4741" s="17">
        <v>79549</v>
      </c>
      <c r="F4741" s="17"/>
      <c r="G4741" s="17"/>
      <c r="H4741" s="17"/>
      <c r="I4741" s="21" t="s">
        <v>221</v>
      </c>
      <c r="J4741" s="22" t="s">
        <v>254</v>
      </c>
      <c r="K4741" s="22" t="s">
        <v>255</v>
      </c>
      <c r="L4741" s="22" t="s">
        <v>256</v>
      </c>
      <c r="M4741" s="21" t="s">
        <v>218</v>
      </c>
      <c r="N4741" s="37"/>
      <c r="O4741" s="22" t="s">
        <v>256</v>
      </c>
      <c r="P4741" s="31" t="str">
        <f t="shared" si="74"/>
        <v>Non-Lead</v>
      </c>
      <c r="Q4741" s="40" t="s">
        <v>254</v>
      </c>
      <c r="R4741" s="40" t="s">
        <v>254</v>
      </c>
      <c r="S4741" s="24"/>
      <c r="T4741" s="16"/>
      <c r="U4741" s="41" t="s">
        <v>255</v>
      </c>
      <c r="V4741" s="41" t="s">
        <v>255</v>
      </c>
      <c r="W4741" s="16"/>
      <c r="X4741" s="43" t="str">
        <f>IF((OR((AND('[1]PWS Information'!$E$10="CWS",T4741="Single Family Residence",P4741="Lead")),
(AND('[1]PWS Information'!$E$10="CWS",T4741="Multiple Family Residence",'[1]PWS Information'!$E$11="Yes",P4741="Lead")),
(AND('[1]PWS Information'!$E$10="NTNC",P4741="Lead")))),"Tier 1",
IF((OR((AND('[1]PWS Information'!$E$10="CWS",T4741="Multiple Family Residence",'[1]PWS Information'!$E$11="No",P4741="Lead")),
(AND('[1]PWS Information'!$E$10="CWS",T4741="Other",P4741="Lead")),
(AND(T4741="",P4741="Lead")),
(AND('[1]PWS Information'!$E$10="CWS",T4741="Building",P4741="Lead")))),"Tier 2",
IF((OR((AND('[1]PWS Information'!$E$10="CWS",T4741="Single Family Residence",P4741="Galvanized Requiring Replacement")),
(AND('[1]PWS Information'!$E$10="CWS",T4741="Single Family Residence",P4741="Galvanized Requiring Replacement",Q4741="Yes")),
(AND('[1]PWS Information'!$E$10="NTNC",T4741="Single Family Residence",P4741="Galvanized Requiring Replacement")),
(AND('[1]PWS Information'!$E$10="NTNC",T4741="Single Family Residence",Q4741="Yes")))),"Tier 3",
IF((OR((AND('[1]PWS Information'!$E$10="CWS",T4741="Single Family Residence",R4741="Yes",P4741="Non-Lead", I4741="Non-Lead - Copper",K4741="Before 1989")),
(AND('[1]PWS Information'!$E$10="CWS",T4741="Single Family Residence",R4741="Yes",P4741="Non-Lead", M4741="Non-Lead - Copper",N4741="Before 1989")))),"Tier 4",
IF((OR((AND('[1]PWS Information'!$E$10="NTNC",P4741="Non-Lead")),
(AND('[1]PWS Information'!$E$10="CWS",P4741="Non-Lead",R4741="")),
(AND('[1]PWS Information'!$E$10="CWS",P4741="Non-Lead",R4741="No")),
(AND('[1]PWS Information'!$E$10="CWS",P4741="Non-Lead",R4741="Don't Know")),
(AND('[1]PWS Information'!$E$10="CWS",P4741="Non-Lead", I4741="Non-Lead - Copper", R4741="Yes", K4741="Between 1989 and 2014")),
(AND('[1]PWS Information'!$E$10="CWS",P4741="Non-Lead", I4741="Non-Lead - Copper", R4741="Yes", K4741="After 2014")),
(AND('[1]PWS Information'!$E$10="CWS",P4741="Non-Lead", I4741="Non-Lead - Copper", R4741="Yes", K4741="Unknown")),
(AND('[1]PWS Information'!$E$10="CWS",P4741="Non-Lead", M4741="Non-Lead - Copper", R4741="Yes", N4741="Between 1989 and 2014")),
(AND('[1]PWS Information'!$E$10="CWS",P4741="Non-Lead", M4741="Non-Lead - Copper", R4741="Yes", N4741="After 2014")),
(AND('[1]PWS Information'!$E$10="CWS",P4741="Non-Lead", M4741="Non-Lead - Copper", R4741="Yes", N4741="Unknown")),
(AND('[1]PWS Information'!$E$10="CWS",P4741="Unknown")),
(AND('[1]PWS Information'!$E$10="NTNC",P4741="Unknown")),
(AND('[1]PWS Information'!$E$10="CWS",T4741="Multiple Family Residence",P4741="Galvanized Requiring Replacement")),
(AND('[1]PWS Information'!$E$10="CWS",P4741="Galvanized Requiring Replacement")),
(AND('[1]PWS Information'!$E$10="NTNC",T4741="Multiple Family Residence",P4741="Galvanized Requiring Replacement")))),"Tier 5",
"")))))</f>
        <v>Tier 5</v>
      </c>
      <c r="Y4741" s="24"/>
      <c r="Z4741" s="24"/>
    </row>
    <row r="4742" spans="1:26" x14ac:dyDescent="0.25">
      <c r="A4742" s="17">
        <v>4739</v>
      </c>
      <c r="B4742" s="18">
        <v>4500</v>
      </c>
      <c r="C4742" s="18" t="s">
        <v>203</v>
      </c>
      <c r="D4742" s="18" t="s">
        <v>188</v>
      </c>
      <c r="E4742" s="18">
        <v>79549</v>
      </c>
      <c r="F4742" s="18"/>
      <c r="G4742" s="18"/>
      <c r="H4742" s="18"/>
      <c r="I4742" s="21" t="s">
        <v>221</v>
      </c>
      <c r="J4742" s="22" t="s">
        <v>254</v>
      </c>
      <c r="K4742" s="22" t="s">
        <v>255</v>
      </c>
      <c r="L4742" s="22" t="s">
        <v>256</v>
      </c>
      <c r="M4742" s="21" t="s">
        <v>218</v>
      </c>
      <c r="N4742" s="19"/>
      <c r="O4742" s="22" t="s">
        <v>256</v>
      </c>
      <c r="P4742" s="31" t="str">
        <f t="shared" si="74"/>
        <v>Non-Lead</v>
      </c>
      <c r="Q4742" s="40" t="s">
        <v>254</v>
      </c>
      <c r="R4742" s="40" t="s">
        <v>254</v>
      </c>
      <c r="S4742" s="24"/>
      <c r="T4742" s="16"/>
      <c r="U4742" s="41" t="s">
        <v>255</v>
      </c>
      <c r="V4742" s="41" t="s">
        <v>255</v>
      </c>
      <c r="W4742" s="16"/>
      <c r="X4742" s="43" t="str">
        <f>IF((OR((AND('[1]PWS Information'!$E$10="CWS",T4742="Single Family Residence",P4742="Lead")),
(AND('[1]PWS Information'!$E$10="CWS",T4742="Multiple Family Residence",'[1]PWS Information'!$E$11="Yes",P4742="Lead")),
(AND('[1]PWS Information'!$E$10="NTNC",P4742="Lead")))),"Tier 1",
IF((OR((AND('[1]PWS Information'!$E$10="CWS",T4742="Multiple Family Residence",'[1]PWS Information'!$E$11="No",P4742="Lead")),
(AND('[1]PWS Information'!$E$10="CWS",T4742="Other",P4742="Lead")),
(AND(T4742="",P4742="Lead")),
(AND('[1]PWS Information'!$E$10="CWS",T4742="Building",P4742="Lead")))),"Tier 2",
IF((OR((AND('[1]PWS Information'!$E$10="CWS",T4742="Single Family Residence",P4742="Galvanized Requiring Replacement")),
(AND('[1]PWS Information'!$E$10="CWS",T4742="Single Family Residence",P4742="Galvanized Requiring Replacement",Q4742="Yes")),
(AND('[1]PWS Information'!$E$10="NTNC",T4742="Single Family Residence",P4742="Galvanized Requiring Replacement")),
(AND('[1]PWS Information'!$E$10="NTNC",T4742="Single Family Residence",Q4742="Yes")))),"Tier 3",
IF((OR((AND('[1]PWS Information'!$E$10="CWS",T4742="Single Family Residence",R4742="Yes",P4742="Non-Lead", I4742="Non-Lead - Copper",K4742="Before 1989")),
(AND('[1]PWS Information'!$E$10="CWS",T4742="Single Family Residence",R4742="Yes",P4742="Non-Lead", M4742="Non-Lead - Copper",N4742="Before 1989")))),"Tier 4",
IF((OR((AND('[1]PWS Information'!$E$10="NTNC",P4742="Non-Lead")),
(AND('[1]PWS Information'!$E$10="CWS",P4742="Non-Lead",R4742="")),
(AND('[1]PWS Information'!$E$10="CWS",P4742="Non-Lead",R4742="No")),
(AND('[1]PWS Information'!$E$10="CWS",P4742="Non-Lead",R4742="Don't Know")),
(AND('[1]PWS Information'!$E$10="CWS",P4742="Non-Lead", I4742="Non-Lead - Copper", R4742="Yes", K4742="Between 1989 and 2014")),
(AND('[1]PWS Information'!$E$10="CWS",P4742="Non-Lead", I4742="Non-Lead - Copper", R4742="Yes", K4742="After 2014")),
(AND('[1]PWS Information'!$E$10="CWS",P4742="Non-Lead", I4742="Non-Lead - Copper", R4742="Yes", K4742="Unknown")),
(AND('[1]PWS Information'!$E$10="CWS",P4742="Non-Lead", M4742="Non-Lead - Copper", R4742="Yes", N4742="Between 1989 and 2014")),
(AND('[1]PWS Information'!$E$10="CWS",P4742="Non-Lead", M4742="Non-Lead - Copper", R4742="Yes", N4742="After 2014")),
(AND('[1]PWS Information'!$E$10="CWS",P4742="Non-Lead", M4742="Non-Lead - Copper", R4742="Yes", N4742="Unknown")),
(AND('[1]PWS Information'!$E$10="CWS",P4742="Unknown")),
(AND('[1]PWS Information'!$E$10="NTNC",P4742="Unknown")),
(AND('[1]PWS Information'!$E$10="CWS",T4742="Multiple Family Residence",P4742="Galvanized Requiring Replacement")),
(AND('[1]PWS Information'!$E$10="CWS",P4742="Galvanized Requiring Replacement")),
(AND('[1]PWS Information'!$E$10="NTNC",T4742="Multiple Family Residence",P4742="Galvanized Requiring Replacement")))),"Tier 5",
"")))))</f>
        <v>Tier 5</v>
      </c>
      <c r="Y4742" s="24"/>
      <c r="Z4742" s="24"/>
    </row>
    <row r="4743" spans="1:26" x14ac:dyDescent="0.25">
      <c r="A4743" s="17">
        <v>4740</v>
      </c>
      <c r="B4743" s="17">
        <v>4500</v>
      </c>
      <c r="C4743" s="18" t="s">
        <v>203</v>
      </c>
      <c r="D4743" s="18" t="s">
        <v>188</v>
      </c>
      <c r="E4743" s="18">
        <v>79549</v>
      </c>
      <c r="F4743" s="17"/>
      <c r="G4743" s="17"/>
      <c r="H4743" s="17"/>
      <c r="I4743" s="21" t="s">
        <v>218</v>
      </c>
      <c r="J4743" s="22" t="s">
        <v>254</v>
      </c>
      <c r="K4743" s="22" t="s">
        <v>255</v>
      </c>
      <c r="L4743" s="22" t="s">
        <v>256</v>
      </c>
      <c r="M4743" s="21" t="s">
        <v>218</v>
      </c>
      <c r="N4743" s="37"/>
      <c r="O4743" s="22" t="s">
        <v>256</v>
      </c>
      <c r="P4743" s="31" t="str">
        <f t="shared" si="74"/>
        <v>Non-Lead</v>
      </c>
      <c r="Q4743" s="40" t="s">
        <v>254</v>
      </c>
      <c r="R4743" s="40" t="s">
        <v>254</v>
      </c>
      <c r="S4743" s="24"/>
      <c r="T4743" s="16"/>
      <c r="U4743" s="41" t="s">
        <v>255</v>
      </c>
      <c r="V4743" s="41" t="s">
        <v>255</v>
      </c>
      <c r="W4743" s="16"/>
      <c r="X4743" s="43" t="str">
        <f>IF((OR((AND('[1]PWS Information'!$E$10="CWS",T4743="Single Family Residence",P4743="Lead")),
(AND('[1]PWS Information'!$E$10="CWS",T4743="Multiple Family Residence",'[1]PWS Information'!$E$11="Yes",P4743="Lead")),
(AND('[1]PWS Information'!$E$10="NTNC",P4743="Lead")))),"Tier 1",
IF((OR((AND('[1]PWS Information'!$E$10="CWS",T4743="Multiple Family Residence",'[1]PWS Information'!$E$11="No",P4743="Lead")),
(AND('[1]PWS Information'!$E$10="CWS",T4743="Other",P4743="Lead")),
(AND(T4743="",P4743="Lead")),
(AND('[1]PWS Information'!$E$10="CWS",T4743="Building",P4743="Lead")))),"Tier 2",
IF((OR((AND('[1]PWS Information'!$E$10="CWS",T4743="Single Family Residence",P4743="Galvanized Requiring Replacement")),
(AND('[1]PWS Information'!$E$10="CWS",T4743="Single Family Residence",P4743="Galvanized Requiring Replacement",Q4743="Yes")),
(AND('[1]PWS Information'!$E$10="NTNC",T4743="Single Family Residence",P4743="Galvanized Requiring Replacement")),
(AND('[1]PWS Information'!$E$10="NTNC",T4743="Single Family Residence",Q4743="Yes")))),"Tier 3",
IF((OR((AND('[1]PWS Information'!$E$10="CWS",T4743="Single Family Residence",R4743="Yes",P4743="Non-Lead", I4743="Non-Lead - Copper",K4743="Before 1989")),
(AND('[1]PWS Information'!$E$10="CWS",T4743="Single Family Residence",R4743="Yes",P4743="Non-Lead", M4743="Non-Lead - Copper",N4743="Before 1989")))),"Tier 4",
IF((OR((AND('[1]PWS Information'!$E$10="NTNC",P4743="Non-Lead")),
(AND('[1]PWS Information'!$E$10="CWS",P4743="Non-Lead",R4743="")),
(AND('[1]PWS Information'!$E$10="CWS",P4743="Non-Lead",R4743="No")),
(AND('[1]PWS Information'!$E$10="CWS",P4743="Non-Lead",R4743="Don't Know")),
(AND('[1]PWS Information'!$E$10="CWS",P4743="Non-Lead", I4743="Non-Lead - Copper", R4743="Yes", K4743="Between 1989 and 2014")),
(AND('[1]PWS Information'!$E$10="CWS",P4743="Non-Lead", I4743="Non-Lead - Copper", R4743="Yes", K4743="After 2014")),
(AND('[1]PWS Information'!$E$10="CWS",P4743="Non-Lead", I4743="Non-Lead - Copper", R4743="Yes", K4743="Unknown")),
(AND('[1]PWS Information'!$E$10="CWS",P4743="Non-Lead", M4743="Non-Lead - Copper", R4743="Yes", N4743="Between 1989 and 2014")),
(AND('[1]PWS Information'!$E$10="CWS",P4743="Non-Lead", M4743="Non-Lead - Copper", R4743="Yes", N4743="After 2014")),
(AND('[1]PWS Information'!$E$10="CWS",P4743="Non-Lead", M4743="Non-Lead - Copper", R4743="Yes", N4743="Unknown")),
(AND('[1]PWS Information'!$E$10="CWS",P4743="Unknown")),
(AND('[1]PWS Information'!$E$10="NTNC",P4743="Unknown")),
(AND('[1]PWS Information'!$E$10="CWS",T4743="Multiple Family Residence",P4743="Galvanized Requiring Replacement")),
(AND('[1]PWS Information'!$E$10="CWS",P4743="Galvanized Requiring Replacement")),
(AND('[1]PWS Information'!$E$10="NTNC",T4743="Multiple Family Residence",P4743="Galvanized Requiring Replacement")))),"Tier 5",
"")))))</f>
        <v>Tier 5</v>
      </c>
      <c r="Y4743" s="24"/>
      <c r="Z4743" s="24"/>
    </row>
    <row r="4744" spans="1:26" x14ac:dyDescent="0.25">
      <c r="A4744" s="17">
        <v>4741</v>
      </c>
      <c r="B4744" s="17">
        <v>4501</v>
      </c>
      <c r="C4744" s="17" t="s">
        <v>203</v>
      </c>
      <c r="D4744" s="17" t="s">
        <v>188</v>
      </c>
      <c r="E4744" s="17">
        <v>79549</v>
      </c>
      <c r="F4744" s="17"/>
      <c r="G4744" s="17"/>
      <c r="H4744" s="17"/>
      <c r="I4744" s="21" t="s">
        <v>218</v>
      </c>
      <c r="J4744" s="22" t="s">
        <v>254</v>
      </c>
      <c r="K4744" s="22" t="s">
        <v>255</v>
      </c>
      <c r="L4744" s="22" t="s">
        <v>256</v>
      </c>
      <c r="M4744" s="21" t="s">
        <v>222</v>
      </c>
      <c r="N4744" s="19"/>
      <c r="O4744" s="22" t="s">
        <v>256</v>
      </c>
      <c r="P4744" s="31" t="str">
        <f t="shared" si="74"/>
        <v>Galvanized Requiring Replacement</v>
      </c>
      <c r="Q4744" s="40" t="s">
        <v>254</v>
      </c>
      <c r="R4744" s="40" t="s">
        <v>254</v>
      </c>
      <c r="S4744" s="24"/>
      <c r="T4744" s="16"/>
      <c r="U4744" s="41" t="s">
        <v>255</v>
      </c>
      <c r="V4744" s="41" t="s">
        <v>255</v>
      </c>
      <c r="W4744" s="16"/>
      <c r="X4744" s="43" t="str">
        <f>IF((OR((AND('[1]PWS Information'!$E$10="CWS",T4744="Single Family Residence",P4744="Lead")),
(AND('[1]PWS Information'!$E$10="CWS",T4744="Multiple Family Residence",'[1]PWS Information'!$E$11="Yes",P4744="Lead")),
(AND('[1]PWS Information'!$E$10="NTNC",P4744="Lead")))),"Tier 1",
IF((OR((AND('[1]PWS Information'!$E$10="CWS",T4744="Multiple Family Residence",'[1]PWS Information'!$E$11="No",P4744="Lead")),
(AND('[1]PWS Information'!$E$10="CWS",T4744="Other",P4744="Lead")),
(AND(T4744="",P4744="Lead")),
(AND('[1]PWS Information'!$E$10="CWS",T4744="Building",P4744="Lead")))),"Tier 2",
IF((OR((AND('[1]PWS Information'!$E$10="CWS",T4744="Single Family Residence",P4744="Galvanized Requiring Replacement")),
(AND('[1]PWS Information'!$E$10="CWS",T4744="Single Family Residence",P4744="Galvanized Requiring Replacement",Q4744="Yes")),
(AND('[1]PWS Information'!$E$10="NTNC",T4744="Single Family Residence",P4744="Galvanized Requiring Replacement")),
(AND('[1]PWS Information'!$E$10="NTNC",T4744="Single Family Residence",Q4744="Yes")))),"Tier 3",
IF((OR((AND('[1]PWS Information'!$E$10="CWS",T4744="Single Family Residence",R4744="Yes",P4744="Non-Lead", I4744="Non-Lead - Copper",K4744="Before 1989")),
(AND('[1]PWS Information'!$E$10="CWS",T4744="Single Family Residence",R4744="Yes",P4744="Non-Lead", M4744="Non-Lead - Copper",N4744="Before 1989")))),"Tier 4",
IF((OR((AND('[1]PWS Information'!$E$10="NTNC",P4744="Non-Lead")),
(AND('[1]PWS Information'!$E$10="CWS",P4744="Non-Lead",R4744="")),
(AND('[1]PWS Information'!$E$10="CWS",P4744="Non-Lead",R4744="No")),
(AND('[1]PWS Information'!$E$10="CWS",P4744="Non-Lead",R4744="Don't Know")),
(AND('[1]PWS Information'!$E$10="CWS",P4744="Non-Lead", I4744="Non-Lead - Copper", R4744="Yes", K4744="Between 1989 and 2014")),
(AND('[1]PWS Information'!$E$10="CWS",P4744="Non-Lead", I4744="Non-Lead - Copper", R4744="Yes", K4744="After 2014")),
(AND('[1]PWS Information'!$E$10="CWS",P4744="Non-Lead", I4744="Non-Lead - Copper", R4744="Yes", K4744="Unknown")),
(AND('[1]PWS Information'!$E$10="CWS",P4744="Non-Lead", M4744="Non-Lead - Copper", R4744="Yes", N4744="Between 1989 and 2014")),
(AND('[1]PWS Information'!$E$10="CWS",P4744="Non-Lead", M4744="Non-Lead - Copper", R4744="Yes", N4744="After 2014")),
(AND('[1]PWS Information'!$E$10="CWS",P4744="Non-Lead", M4744="Non-Lead - Copper", R4744="Yes", N4744="Unknown")),
(AND('[1]PWS Information'!$E$10="CWS",P4744="Unknown")),
(AND('[1]PWS Information'!$E$10="NTNC",P4744="Unknown")),
(AND('[1]PWS Information'!$E$10="CWS",T4744="Multiple Family Residence",P4744="Galvanized Requiring Replacement")),
(AND('[1]PWS Information'!$E$10="CWS",P4744="Galvanized Requiring Replacement")),
(AND('[1]PWS Information'!$E$10="NTNC",T4744="Multiple Family Residence",P4744="Galvanized Requiring Replacement")))),"Tier 5",
"")))))</f>
        <v>Tier 5</v>
      </c>
      <c r="Y4744" s="24"/>
      <c r="Z4744" s="24"/>
    </row>
    <row r="4745" spans="1:26" x14ac:dyDescent="0.25">
      <c r="A4745" s="17">
        <v>4742</v>
      </c>
      <c r="B4745" s="18">
        <v>4501</v>
      </c>
      <c r="C4745" s="18" t="s">
        <v>203</v>
      </c>
      <c r="D4745" s="18" t="s">
        <v>188</v>
      </c>
      <c r="E4745" s="18">
        <v>79549</v>
      </c>
      <c r="F4745" s="18"/>
      <c r="G4745" s="18"/>
      <c r="H4745" s="18"/>
      <c r="I4745" s="21" t="s">
        <v>218</v>
      </c>
      <c r="J4745" s="22" t="s">
        <v>254</v>
      </c>
      <c r="K4745" s="22" t="s">
        <v>255</v>
      </c>
      <c r="L4745" s="22" t="s">
        <v>256</v>
      </c>
      <c r="M4745" s="21" t="s">
        <v>218</v>
      </c>
      <c r="N4745" s="19"/>
      <c r="O4745" s="22" t="s">
        <v>256</v>
      </c>
      <c r="P4745" s="31" t="str">
        <f t="shared" si="74"/>
        <v>Non-Lead</v>
      </c>
      <c r="Q4745" s="40" t="s">
        <v>254</v>
      </c>
      <c r="R4745" s="40" t="s">
        <v>254</v>
      </c>
      <c r="S4745" s="24"/>
      <c r="T4745" s="16"/>
      <c r="U4745" s="41" t="s">
        <v>255</v>
      </c>
      <c r="V4745" s="41" t="s">
        <v>255</v>
      </c>
      <c r="W4745" s="16"/>
      <c r="X4745" s="43" t="str">
        <f>IF((OR((AND('[1]PWS Information'!$E$10="CWS",T4745="Single Family Residence",P4745="Lead")),
(AND('[1]PWS Information'!$E$10="CWS",T4745="Multiple Family Residence",'[1]PWS Information'!$E$11="Yes",P4745="Lead")),
(AND('[1]PWS Information'!$E$10="NTNC",P4745="Lead")))),"Tier 1",
IF((OR((AND('[1]PWS Information'!$E$10="CWS",T4745="Multiple Family Residence",'[1]PWS Information'!$E$11="No",P4745="Lead")),
(AND('[1]PWS Information'!$E$10="CWS",T4745="Other",P4745="Lead")),
(AND(T4745="",P4745="Lead")),
(AND('[1]PWS Information'!$E$10="CWS",T4745="Building",P4745="Lead")))),"Tier 2",
IF((OR((AND('[1]PWS Information'!$E$10="CWS",T4745="Single Family Residence",P4745="Galvanized Requiring Replacement")),
(AND('[1]PWS Information'!$E$10="CWS",T4745="Single Family Residence",P4745="Galvanized Requiring Replacement",Q4745="Yes")),
(AND('[1]PWS Information'!$E$10="NTNC",T4745="Single Family Residence",P4745="Galvanized Requiring Replacement")),
(AND('[1]PWS Information'!$E$10="NTNC",T4745="Single Family Residence",Q4745="Yes")))),"Tier 3",
IF((OR((AND('[1]PWS Information'!$E$10="CWS",T4745="Single Family Residence",R4745="Yes",P4745="Non-Lead", I4745="Non-Lead - Copper",K4745="Before 1989")),
(AND('[1]PWS Information'!$E$10="CWS",T4745="Single Family Residence",R4745="Yes",P4745="Non-Lead", M4745="Non-Lead - Copper",N4745="Before 1989")))),"Tier 4",
IF((OR((AND('[1]PWS Information'!$E$10="NTNC",P4745="Non-Lead")),
(AND('[1]PWS Information'!$E$10="CWS",P4745="Non-Lead",R4745="")),
(AND('[1]PWS Information'!$E$10="CWS",P4745="Non-Lead",R4745="No")),
(AND('[1]PWS Information'!$E$10="CWS",P4745="Non-Lead",R4745="Don't Know")),
(AND('[1]PWS Information'!$E$10="CWS",P4745="Non-Lead", I4745="Non-Lead - Copper", R4745="Yes", K4745="Between 1989 and 2014")),
(AND('[1]PWS Information'!$E$10="CWS",P4745="Non-Lead", I4745="Non-Lead - Copper", R4745="Yes", K4745="After 2014")),
(AND('[1]PWS Information'!$E$10="CWS",P4745="Non-Lead", I4745="Non-Lead - Copper", R4745="Yes", K4745="Unknown")),
(AND('[1]PWS Information'!$E$10="CWS",P4745="Non-Lead", M4745="Non-Lead - Copper", R4745="Yes", N4745="Between 1989 and 2014")),
(AND('[1]PWS Information'!$E$10="CWS",P4745="Non-Lead", M4745="Non-Lead - Copper", R4745="Yes", N4745="After 2014")),
(AND('[1]PWS Information'!$E$10="CWS",P4745="Non-Lead", M4745="Non-Lead - Copper", R4745="Yes", N4745="Unknown")),
(AND('[1]PWS Information'!$E$10="CWS",P4745="Unknown")),
(AND('[1]PWS Information'!$E$10="NTNC",P4745="Unknown")),
(AND('[1]PWS Information'!$E$10="CWS",T4745="Multiple Family Residence",P4745="Galvanized Requiring Replacement")),
(AND('[1]PWS Information'!$E$10="CWS",P4745="Galvanized Requiring Replacement")),
(AND('[1]PWS Information'!$E$10="NTNC",T4745="Multiple Family Residence",P4745="Galvanized Requiring Replacement")))),"Tier 5",
"")))))</f>
        <v>Tier 5</v>
      </c>
      <c r="Y4745" s="24"/>
      <c r="Z4745" s="24"/>
    </row>
    <row r="4746" spans="1:26" x14ac:dyDescent="0.25">
      <c r="A4746" s="17">
        <v>4743</v>
      </c>
      <c r="B4746" s="18">
        <v>4502</v>
      </c>
      <c r="C4746" s="18" t="s">
        <v>203</v>
      </c>
      <c r="D4746" s="18" t="s">
        <v>188</v>
      </c>
      <c r="E4746" s="18">
        <v>79549</v>
      </c>
      <c r="F4746" s="18"/>
      <c r="G4746" s="18"/>
      <c r="H4746" s="18"/>
      <c r="I4746" s="21" t="s">
        <v>221</v>
      </c>
      <c r="J4746" s="22" t="s">
        <v>254</v>
      </c>
      <c r="K4746" s="22" t="s">
        <v>255</v>
      </c>
      <c r="L4746" s="22" t="s">
        <v>256</v>
      </c>
      <c r="M4746" s="21" t="s">
        <v>218</v>
      </c>
      <c r="N4746" s="19"/>
      <c r="O4746" s="22" t="s">
        <v>256</v>
      </c>
      <c r="P4746" s="31" t="str">
        <f t="shared" si="74"/>
        <v>Non-Lead</v>
      </c>
      <c r="Q4746" s="40" t="s">
        <v>254</v>
      </c>
      <c r="R4746" s="40" t="s">
        <v>254</v>
      </c>
      <c r="S4746" s="24"/>
      <c r="T4746" s="16"/>
      <c r="U4746" s="41" t="s">
        <v>255</v>
      </c>
      <c r="V4746" s="41" t="s">
        <v>255</v>
      </c>
      <c r="W4746" s="16"/>
      <c r="X4746" s="43" t="str">
        <f>IF((OR((AND('[1]PWS Information'!$E$10="CWS",T4746="Single Family Residence",P4746="Lead")),
(AND('[1]PWS Information'!$E$10="CWS",T4746="Multiple Family Residence",'[1]PWS Information'!$E$11="Yes",P4746="Lead")),
(AND('[1]PWS Information'!$E$10="NTNC",P4746="Lead")))),"Tier 1",
IF((OR((AND('[1]PWS Information'!$E$10="CWS",T4746="Multiple Family Residence",'[1]PWS Information'!$E$11="No",P4746="Lead")),
(AND('[1]PWS Information'!$E$10="CWS",T4746="Other",P4746="Lead")),
(AND(T4746="",P4746="Lead")),
(AND('[1]PWS Information'!$E$10="CWS",T4746="Building",P4746="Lead")))),"Tier 2",
IF((OR((AND('[1]PWS Information'!$E$10="CWS",T4746="Single Family Residence",P4746="Galvanized Requiring Replacement")),
(AND('[1]PWS Information'!$E$10="CWS",T4746="Single Family Residence",P4746="Galvanized Requiring Replacement",Q4746="Yes")),
(AND('[1]PWS Information'!$E$10="NTNC",T4746="Single Family Residence",P4746="Galvanized Requiring Replacement")),
(AND('[1]PWS Information'!$E$10="NTNC",T4746="Single Family Residence",Q4746="Yes")))),"Tier 3",
IF((OR((AND('[1]PWS Information'!$E$10="CWS",T4746="Single Family Residence",R4746="Yes",P4746="Non-Lead", I4746="Non-Lead - Copper",K4746="Before 1989")),
(AND('[1]PWS Information'!$E$10="CWS",T4746="Single Family Residence",R4746="Yes",P4746="Non-Lead", M4746="Non-Lead - Copper",N4746="Before 1989")))),"Tier 4",
IF((OR((AND('[1]PWS Information'!$E$10="NTNC",P4746="Non-Lead")),
(AND('[1]PWS Information'!$E$10="CWS",P4746="Non-Lead",R4746="")),
(AND('[1]PWS Information'!$E$10="CWS",P4746="Non-Lead",R4746="No")),
(AND('[1]PWS Information'!$E$10="CWS",P4746="Non-Lead",R4746="Don't Know")),
(AND('[1]PWS Information'!$E$10="CWS",P4746="Non-Lead", I4746="Non-Lead - Copper", R4746="Yes", K4746="Between 1989 and 2014")),
(AND('[1]PWS Information'!$E$10="CWS",P4746="Non-Lead", I4746="Non-Lead - Copper", R4746="Yes", K4746="After 2014")),
(AND('[1]PWS Information'!$E$10="CWS",P4746="Non-Lead", I4746="Non-Lead - Copper", R4746="Yes", K4746="Unknown")),
(AND('[1]PWS Information'!$E$10="CWS",P4746="Non-Lead", M4746="Non-Lead - Copper", R4746="Yes", N4746="Between 1989 and 2014")),
(AND('[1]PWS Information'!$E$10="CWS",P4746="Non-Lead", M4746="Non-Lead - Copper", R4746="Yes", N4746="After 2014")),
(AND('[1]PWS Information'!$E$10="CWS",P4746="Non-Lead", M4746="Non-Lead - Copper", R4746="Yes", N4746="Unknown")),
(AND('[1]PWS Information'!$E$10="CWS",P4746="Unknown")),
(AND('[1]PWS Information'!$E$10="NTNC",P4746="Unknown")),
(AND('[1]PWS Information'!$E$10="CWS",T4746="Multiple Family Residence",P4746="Galvanized Requiring Replacement")),
(AND('[1]PWS Information'!$E$10="CWS",P4746="Galvanized Requiring Replacement")),
(AND('[1]PWS Information'!$E$10="NTNC",T4746="Multiple Family Residence",P4746="Galvanized Requiring Replacement")))),"Tier 5",
"")))))</f>
        <v>Tier 5</v>
      </c>
      <c r="Y4746" s="24"/>
      <c r="Z4746" s="24"/>
    </row>
    <row r="4747" spans="1:26" x14ac:dyDescent="0.25">
      <c r="A4747" s="17">
        <v>4744</v>
      </c>
      <c r="B4747" s="17">
        <v>4503</v>
      </c>
      <c r="C4747" s="17" t="s">
        <v>203</v>
      </c>
      <c r="D4747" s="17" t="s">
        <v>188</v>
      </c>
      <c r="E4747" s="17">
        <v>79549</v>
      </c>
      <c r="F4747" s="17"/>
      <c r="G4747" s="17"/>
      <c r="H4747" s="17"/>
      <c r="I4747" s="21" t="s">
        <v>221</v>
      </c>
      <c r="J4747" s="22" t="s">
        <v>254</v>
      </c>
      <c r="K4747" s="22" t="s">
        <v>255</v>
      </c>
      <c r="L4747" s="22" t="s">
        <v>256</v>
      </c>
      <c r="M4747" s="21" t="s">
        <v>218</v>
      </c>
      <c r="N4747" s="19"/>
      <c r="O4747" s="22" t="s">
        <v>256</v>
      </c>
      <c r="P4747" s="31" t="str">
        <f t="shared" si="74"/>
        <v>Non-Lead</v>
      </c>
      <c r="Q4747" s="40" t="s">
        <v>254</v>
      </c>
      <c r="R4747" s="40" t="s">
        <v>254</v>
      </c>
      <c r="S4747" s="24"/>
      <c r="T4747" s="16"/>
      <c r="U4747" s="41" t="s">
        <v>255</v>
      </c>
      <c r="V4747" s="41" t="s">
        <v>255</v>
      </c>
      <c r="W4747" s="16"/>
      <c r="X4747" s="43" t="str">
        <f>IF((OR((AND('[1]PWS Information'!$E$10="CWS",T4747="Single Family Residence",P4747="Lead")),
(AND('[1]PWS Information'!$E$10="CWS",T4747="Multiple Family Residence",'[1]PWS Information'!$E$11="Yes",P4747="Lead")),
(AND('[1]PWS Information'!$E$10="NTNC",P4747="Lead")))),"Tier 1",
IF((OR((AND('[1]PWS Information'!$E$10="CWS",T4747="Multiple Family Residence",'[1]PWS Information'!$E$11="No",P4747="Lead")),
(AND('[1]PWS Information'!$E$10="CWS",T4747="Other",P4747="Lead")),
(AND(T4747="",P4747="Lead")),
(AND('[1]PWS Information'!$E$10="CWS",T4747="Building",P4747="Lead")))),"Tier 2",
IF((OR((AND('[1]PWS Information'!$E$10="CWS",T4747="Single Family Residence",P4747="Galvanized Requiring Replacement")),
(AND('[1]PWS Information'!$E$10="CWS",T4747="Single Family Residence",P4747="Galvanized Requiring Replacement",Q4747="Yes")),
(AND('[1]PWS Information'!$E$10="NTNC",T4747="Single Family Residence",P4747="Galvanized Requiring Replacement")),
(AND('[1]PWS Information'!$E$10="NTNC",T4747="Single Family Residence",Q4747="Yes")))),"Tier 3",
IF((OR((AND('[1]PWS Information'!$E$10="CWS",T4747="Single Family Residence",R4747="Yes",P4747="Non-Lead", I4747="Non-Lead - Copper",K4747="Before 1989")),
(AND('[1]PWS Information'!$E$10="CWS",T4747="Single Family Residence",R4747="Yes",P4747="Non-Lead", M4747="Non-Lead - Copper",N4747="Before 1989")))),"Tier 4",
IF((OR((AND('[1]PWS Information'!$E$10="NTNC",P4747="Non-Lead")),
(AND('[1]PWS Information'!$E$10="CWS",P4747="Non-Lead",R4747="")),
(AND('[1]PWS Information'!$E$10="CWS",P4747="Non-Lead",R4747="No")),
(AND('[1]PWS Information'!$E$10="CWS",P4747="Non-Lead",R4747="Don't Know")),
(AND('[1]PWS Information'!$E$10="CWS",P4747="Non-Lead", I4747="Non-Lead - Copper", R4747="Yes", K4747="Between 1989 and 2014")),
(AND('[1]PWS Information'!$E$10="CWS",P4747="Non-Lead", I4747="Non-Lead - Copper", R4747="Yes", K4747="After 2014")),
(AND('[1]PWS Information'!$E$10="CWS",P4747="Non-Lead", I4747="Non-Lead - Copper", R4747="Yes", K4747="Unknown")),
(AND('[1]PWS Information'!$E$10="CWS",P4747="Non-Lead", M4747="Non-Lead - Copper", R4747="Yes", N4747="Between 1989 and 2014")),
(AND('[1]PWS Information'!$E$10="CWS",P4747="Non-Lead", M4747="Non-Lead - Copper", R4747="Yes", N4747="After 2014")),
(AND('[1]PWS Information'!$E$10="CWS",P4747="Non-Lead", M4747="Non-Lead - Copper", R4747="Yes", N4747="Unknown")),
(AND('[1]PWS Information'!$E$10="CWS",P4747="Unknown")),
(AND('[1]PWS Information'!$E$10="NTNC",P4747="Unknown")),
(AND('[1]PWS Information'!$E$10="CWS",T4747="Multiple Family Residence",P4747="Galvanized Requiring Replacement")),
(AND('[1]PWS Information'!$E$10="CWS",P4747="Galvanized Requiring Replacement")),
(AND('[1]PWS Information'!$E$10="NTNC",T4747="Multiple Family Residence",P4747="Galvanized Requiring Replacement")))),"Tier 5",
"")))))</f>
        <v>Tier 5</v>
      </c>
      <c r="Y4747" s="24"/>
      <c r="Z4747" s="24"/>
    </row>
    <row r="4748" spans="1:26" x14ac:dyDescent="0.25">
      <c r="A4748" s="17">
        <v>4745</v>
      </c>
      <c r="B4748" s="17">
        <v>4504</v>
      </c>
      <c r="C4748" s="17" t="s">
        <v>203</v>
      </c>
      <c r="D4748" s="17" t="s">
        <v>188</v>
      </c>
      <c r="E4748" s="17">
        <v>79549</v>
      </c>
      <c r="F4748" s="17"/>
      <c r="G4748" s="17"/>
      <c r="H4748" s="17"/>
      <c r="I4748" s="21" t="s">
        <v>218</v>
      </c>
      <c r="J4748" s="22" t="s">
        <v>254</v>
      </c>
      <c r="K4748" s="22" t="s">
        <v>255</v>
      </c>
      <c r="L4748" s="22" t="s">
        <v>256</v>
      </c>
      <c r="M4748" s="21" t="s">
        <v>218</v>
      </c>
      <c r="N4748" s="17"/>
      <c r="O4748" s="22" t="s">
        <v>256</v>
      </c>
      <c r="P4748" s="31" t="str">
        <f t="shared" si="74"/>
        <v>Non-Lead</v>
      </c>
      <c r="Q4748" s="40" t="s">
        <v>254</v>
      </c>
      <c r="R4748" s="40" t="s">
        <v>254</v>
      </c>
      <c r="S4748" s="24"/>
      <c r="T4748" s="16"/>
      <c r="U4748" s="41" t="s">
        <v>255</v>
      </c>
      <c r="V4748" s="41" t="s">
        <v>255</v>
      </c>
      <c r="W4748" s="16"/>
      <c r="X4748" s="43" t="str">
        <f>IF((OR((AND('[1]PWS Information'!$E$10="CWS",T4748="Single Family Residence",P4748="Lead")),
(AND('[1]PWS Information'!$E$10="CWS",T4748="Multiple Family Residence",'[1]PWS Information'!$E$11="Yes",P4748="Lead")),
(AND('[1]PWS Information'!$E$10="NTNC",P4748="Lead")))),"Tier 1",
IF((OR((AND('[1]PWS Information'!$E$10="CWS",T4748="Multiple Family Residence",'[1]PWS Information'!$E$11="No",P4748="Lead")),
(AND('[1]PWS Information'!$E$10="CWS",T4748="Other",P4748="Lead")),
(AND(T4748="",P4748="Lead")),
(AND('[1]PWS Information'!$E$10="CWS",T4748="Building",P4748="Lead")))),"Tier 2",
IF((OR((AND('[1]PWS Information'!$E$10="CWS",T4748="Single Family Residence",P4748="Galvanized Requiring Replacement")),
(AND('[1]PWS Information'!$E$10="CWS",T4748="Single Family Residence",P4748="Galvanized Requiring Replacement",Q4748="Yes")),
(AND('[1]PWS Information'!$E$10="NTNC",T4748="Single Family Residence",P4748="Galvanized Requiring Replacement")),
(AND('[1]PWS Information'!$E$10="NTNC",T4748="Single Family Residence",Q4748="Yes")))),"Tier 3",
IF((OR((AND('[1]PWS Information'!$E$10="CWS",T4748="Single Family Residence",R4748="Yes",P4748="Non-Lead", I4748="Non-Lead - Copper",K4748="Before 1989")),
(AND('[1]PWS Information'!$E$10="CWS",T4748="Single Family Residence",R4748="Yes",P4748="Non-Lead", M4748="Non-Lead - Copper",N4748="Before 1989")))),"Tier 4",
IF((OR((AND('[1]PWS Information'!$E$10="NTNC",P4748="Non-Lead")),
(AND('[1]PWS Information'!$E$10="CWS",P4748="Non-Lead",R4748="")),
(AND('[1]PWS Information'!$E$10="CWS",P4748="Non-Lead",R4748="No")),
(AND('[1]PWS Information'!$E$10="CWS",P4748="Non-Lead",R4748="Don't Know")),
(AND('[1]PWS Information'!$E$10="CWS",P4748="Non-Lead", I4748="Non-Lead - Copper", R4748="Yes", K4748="Between 1989 and 2014")),
(AND('[1]PWS Information'!$E$10="CWS",P4748="Non-Lead", I4748="Non-Lead - Copper", R4748="Yes", K4748="After 2014")),
(AND('[1]PWS Information'!$E$10="CWS",P4748="Non-Lead", I4748="Non-Lead - Copper", R4748="Yes", K4748="Unknown")),
(AND('[1]PWS Information'!$E$10="CWS",P4748="Non-Lead", M4748="Non-Lead - Copper", R4748="Yes", N4748="Between 1989 and 2014")),
(AND('[1]PWS Information'!$E$10="CWS",P4748="Non-Lead", M4748="Non-Lead - Copper", R4748="Yes", N4748="After 2014")),
(AND('[1]PWS Information'!$E$10="CWS",P4748="Non-Lead", M4748="Non-Lead - Copper", R4748="Yes", N4748="Unknown")),
(AND('[1]PWS Information'!$E$10="CWS",P4748="Unknown")),
(AND('[1]PWS Information'!$E$10="NTNC",P4748="Unknown")),
(AND('[1]PWS Information'!$E$10="CWS",T4748="Multiple Family Residence",P4748="Galvanized Requiring Replacement")),
(AND('[1]PWS Information'!$E$10="CWS",P4748="Galvanized Requiring Replacement")),
(AND('[1]PWS Information'!$E$10="NTNC",T4748="Multiple Family Residence",P4748="Galvanized Requiring Replacement")))),"Tier 5",
"")))))</f>
        <v>Tier 5</v>
      </c>
      <c r="Y4748" s="24"/>
      <c r="Z4748" s="24"/>
    </row>
    <row r="4749" spans="1:26" x14ac:dyDescent="0.25">
      <c r="A4749" s="17">
        <v>4746</v>
      </c>
      <c r="B4749" s="17">
        <v>4505</v>
      </c>
      <c r="C4749" s="17" t="s">
        <v>203</v>
      </c>
      <c r="D4749" s="17" t="s">
        <v>188</v>
      </c>
      <c r="E4749" s="17">
        <v>79549</v>
      </c>
      <c r="F4749" s="17"/>
      <c r="G4749" s="17"/>
      <c r="H4749" s="17"/>
      <c r="I4749" s="21" t="s">
        <v>218</v>
      </c>
      <c r="J4749" s="22" t="s">
        <v>254</v>
      </c>
      <c r="K4749" s="22" t="s">
        <v>255</v>
      </c>
      <c r="L4749" s="22" t="s">
        <v>256</v>
      </c>
      <c r="M4749" s="21" t="s">
        <v>218</v>
      </c>
      <c r="N4749" s="19"/>
      <c r="O4749" s="22" t="s">
        <v>256</v>
      </c>
      <c r="P4749" s="31" t="str">
        <f t="shared" si="74"/>
        <v>Non-Lead</v>
      </c>
      <c r="Q4749" s="40" t="s">
        <v>254</v>
      </c>
      <c r="R4749" s="40" t="s">
        <v>254</v>
      </c>
      <c r="S4749" s="24"/>
      <c r="T4749" s="16"/>
      <c r="U4749" s="41" t="s">
        <v>255</v>
      </c>
      <c r="V4749" s="41" t="s">
        <v>255</v>
      </c>
      <c r="W4749" s="16"/>
      <c r="X4749" s="43" t="str">
        <f>IF((OR((AND('[1]PWS Information'!$E$10="CWS",T4749="Single Family Residence",P4749="Lead")),
(AND('[1]PWS Information'!$E$10="CWS",T4749="Multiple Family Residence",'[1]PWS Information'!$E$11="Yes",P4749="Lead")),
(AND('[1]PWS Information'!$E$10="NTNC",P4749="Lead")))),"Tier 1",
IF((OR((AND('[1]PWS Information'!$E$10="CWS",T4749="Multiple Family Residence",'[1]PWS Information'!$E$11="No",P4749="Lead")),
(AND('[1]PWS Information'!$E$10="CWS",T4749="Other",P4749="Lead")),
(AND(T4749="",P4749="Lead")),
(AND('[1]PWS Information'!$E$10="CWS",T4749="Building",P4749="Lead")))),"Tier 2",
IF((OR((AND('[1]PWS Information'!$E$10="CWS",T4749="Single Family Residence",P4749="Galvanized Requiring Replacement")),
(AND('[1]PWS Information'!$E$10="CWS",T4749="Single Family Residence",P4749="Galvanized Requiring Replacement",Q4749="Yes")),
(AND('[1]PWS Information'!$E$10="NTNC",T4749="Single Family Residence",P4749="Galvanized Requiring Replacement")),
(AND('[1]PWS Information'!$E$10="NTNC",T4749="Single Family Residence",Q4749="Yes")))),"Tier 3",
IF((OR((AND('[1]PWS Information'!$E$10="CWS",T4749="Single Family Residence",R4749="Yes",P4749="Non-Lead", I4749="Non-Lead - Copper",K4749="Before 1989")),
(AND('[1]PWS Information'!$E$10="CWS",T4749="Single Family Residence",R4749="Yes",P4749="Non-Lead", M4749="Non-Lead - Copper",N4749="Before 1989")))),"Tier 4",
IF((OR((AND('[1]PWS Information'!$E$10="NTNC",P4749="Non-Lead")),
(AND('[1]PWS Information'!$E$10="CWS",P4749="Non-Lead",R4749="")),
(AND('[1]PWS Information'!$E$10="CWS",P4749="Non-Lead",R4749="No")),
(AND('[1]PWS Information'!$E$10="CWS",P4749="Non-Lead",R4749="Don't Know")),
(AND('[1]PWS Information'!$E$10="CWS",P4749="Non-Lead", I4749="Non-Lead - Copper", R4749="Yes", K4749="Between 1989 and 2014")),
(AND('[1]PWS Information'!$E$10="CWS",P4749="Non-Lead", I4749="Non-Lead - Copper", R4749="Yes", K4749="After 2014")),
(AND('[1]PWS Information'!$E$10="CWS",P4749="Non-Lead", I4749="Non-Lead - Copper", R4749="Yes", K4749="Unknown")),
(AND('[1]PWS Information'!$E$10="CWS",P4749="Non-Lead", M4749="Non-Lead - Copper", R4749="Yes", N4749="Between 1989 and 2014")),
(AND('[1]PWS Information'!$E$10="CWS",P4749="Non-Lead", M4749="Non-Lead - Copper", R4749="Yes", N4749="After 2014")),
(AND('[1]PWS Information'!$E$10="CWS",P4749="Non-Lead", M4749="Non-Lead - Copper", R4749="Yes", N4749="Unknown")),
(AND('[1]PWS Information'!$E$10="CWS",P4749="Unknown")),
(AND('[1]PWS Information'!$E$10="NTNC",P4749="Unknown")),
(AND('[1]PWS Information'!$E$10="CWS",T4749="Multiple Family Residence",P4749="Galvanized Requiring Replacement")),
(AND('[1]PWS Information'!$E$10="CWS",P4749="Galvanized Requiring Replacement")),
(AND('[1]PWS Information'!$E$10="NTNC",T4749="Multiple Family Residence",P4749="Galvanized Requiring Replacement")))),"Tier 5",
"")))))</f>
        <v>Tier 5</v>
      </c>
      <c r="Y4749" s="24"/>
      <c r="Z4749" s="24"/>
    </row>
    <row r="4750" spans="1:26" x14ac:dyDescent="0.25">
      <c r="A4750" s="17">
        <v>4747</v>
      </c>
      <c r="B4750" s="18">
        <v>4506</v>
      </c>
      <c r="C4750" s="18" t="s">
        <v>203</v>
      </c>
      <c r="D4750" s="18" t="s">
        <v>188</v>
      </c>
      <c r="E4750" s="18">
        <v>79549</v>
      </c>
      <c r="F4750" s="18"/>
      <c r="G4750" s="18"/>
      <c r="H4750" s="18"/>
      <c r="I4750" s="21" t="s">
        <v>221</v>
      </c>
      <c r="J4750" s="22" t="s">
        <v>254</v>
      </c>
      <c r="K4750" s="22" t="s">
        <v>255</v>
      </c>
      <c r="L4750" s="22" t="s">
        <v>256</v>
      </c>
      <c r="M4750" s="21" t="s">
        <v>218</v>
      </c>
      <c r="N4750" s="19"/>
      <c r="O4750" s="22" t="s">
        <v>256</v>
      </c>
      <c r="P4750" s="31" t="str">
        <f t="shared" si="74"/>
        <v>Non-Lead</v>
      </c>
      <c r="Q4750" s="40" t="s">
        <v>254</v>
      </c>
      <c r="R4750" s="40" t="s">
        <v>254</v>
      </c>
      <c r="S4750" s="24"/>
      <c r="T4750" s="16"/>
      <c r="U4750" s="41" t="s">
        <v>255</v>
      </c>
      <c r="V4750" s="41" t="s">
        <v>255</v>
      </c>
      <c r="W4750" s="16"/>
      <c r="X4750" s="43" t="str">
        <f>IF((OR((AND('[1]PWS Information'!$E$10="CWS",T4750="Single Family Residence",P4750="Lead")),
(AND('[1]PWS Information'!$E$10="CWS",T4750="Multiple Family Residence",'[1]PWS Information'!$E$11="Yes",P4750="Lead")),
(AND('[1]PWS Information'!$E$10="NTNC",P4750="Lead")))),"Tier 1",
IF((OR((AND('[1]PWS Information'!$E$10="CWS",T4750="Multiple Family Residence",'[1]PWS Information'!$E$11="No",P4750="Lead")),
(AND('[1]PWS Information'!$E$10="CWS",T4750="Other",P4750="Lead")),
(AND(T4750="",P4750="Lead")),
(AND('[1]PWS Information'!$E$10="CWS",T4750="Building",P4750="Lead")))),"Tier 2",
IF((OR((AND('[1]PWS Information'!$E$10="CWS",T4750="Single Family Residence",P4750="Galvanized Requiring Replacement")),
(AND('[1]PWS Information'!$E$10="CWS",T4750="Single Family Residence",P4750="Galvanized Requiring Replacement",Q4750="Yes")),
(AND('[1]PWS Information'!$E$10="NTNC",T4750="Single Family Residence",P4750="Galvanized Requiring Replacement")),
(AND('[1]PWS Information'!$E$10="NTNC",T4750="Single Family Residence",Q4750="Yes")))),"Tier 3",
IF((OR((AND('[1]PWS Information'!$E$10="CWS",T4750="Single Family Residence",R4750="Yes",P4750="Non-Lead", I4750="Non-Lead - Copper",K4750="Before 1989")),
(AND('[1]PWS Information'!$E$10="CWS",T4750="Single Family Residence",R4750="Yes",P4750="Non-Lead", M4750="Non-Lead - Copper",N4750="Before 1989")))),"Tier 4",
IF((OR((AND('[1]PWS Information'!$E$10="NTNC",P4750="Non-Lead")),
(AND('[1]PWS Information'!$E$10="CWS",P4750="Non-Lead",R4750="")),
(AND('[1]PWS Information'!$E$10="CWS",P4750="Non-Lead",R4750="No")),
(AND('[1]PWS Information'!$E$10="CWS",P4750="Non-Lead",R4750="Don't Know")),
(AND('[1]PWS Information'!$E$10="CWS",P4750="Non-Lead", I4750="Non-Lead - Copper", R4750="Yes", K4750="Between 1989 and 2014")),
(AND('[1]PWS Information'!$E$10="CWS",P4750="Non-Lead", I4750="Non-Lead - Copper", R4750="Yes", K4750="After 2014")),
(AND('[1]PWS Information'!$E$10="CWS",P4750="Non-Lead", I4750="Non-Lead - Copper", R4750="Yes", K4750="Unknown")),
(AND('[1]PWS Information'!$E$10="CWS",P4750="Non-Lead", M4750="Non-Lead - Copper", R4750="Yes", N4750="Between 1989 and 2014")),
(AND('[1]PWS Information'!$E$10="CWS",P4750="Non-Lead", M4750="Non-Lead - Copper", R4750="Yes", N4750="After 2014")),
(AND('[1]PWS Information'!$E$10="CWS",P4750="Non-Lead", M4750="Non-Lead - Copper", R4750="Yes", N4750="Unknown")),
(AND('[1]PWS Information'!$E$10="CWS",P4750="Unknown")),
(AND('[1]PWS Information'!$E$10="NTNC",P4750="Unknown")),
(AND('[1]PWS Information'!$E$10="CWS",T4750="Multiple Family Residence",P4750="Galvanized Requiring Replacement")),
(AND('[1]PWS Information'!$E$10="CWS",P4750="Galvanized Requiring Replacement")),
(AND('[1]PWS Information'!$E$10="NTNC",T4750="Multiple Family Residence",P4750="Galvanized Requiring Replacement")))),"Tier 5",
"")))))</f>
        <v>Tier 5</v>
      </c>
      <c r="Y4750" s="24"/>
      <c r="Z4750" s="24"/>
    </row>
    <row r="4751" spans="1:26" x14ac:dyDescent="0.25">
      <c r="A4751" s="17">
        <v>4748</v>
      </c>
      <c r="B4751" s="18">
        <v>4507</v>
      </c>
      <c r="C4751" s="18" t="s">
        <v>203</v>
      </c>
      <c r="D4751" s="18" t="s">
        <v>188</v>
      </c>
      <c r="E4751" s="18">
        <v>79549</v>
      </c>
      <c r="F4751" s="18"/>
      <c r="G4751" s="18"/>
      <c r="H4751" s="18"/>
      <c r="I4751" s="21" t="s">
        <v>221</v>
      </c>
      <c r="J4751" s="22" t="s">
        <v>254</v>
      </c>
      <c r="K4751" s="22" t="s">
        <v>255</v>
      </c>
      <c r="L4751" s="22" t="s">
        <v>256</v>
      </c>
      <c r="M4751" s="21" t="s">
        <v>218</v>
      </c>
      <c r="N4751" s="19"/>
      <c r="O4751" s="22" t="s">
        <v>256</v>
      </c>
      <c r="P4751" s="31" t="str">
        <f t="shared" si="74"/>
        <v>Non-Lead</v>
      </c>
      <c r="Q4751" s="40" t="s">
        <v>254</v>
      </c>
      <c r="R4751" s="40" t="s">
        <v>254</v>
      </c>
      <c r="S4751" s="24"/>
      <c r="T4751" s="16"/>
      <c r="U4751" s="41" t="s">
        <v>255</v>
      </c>
      <c r="V4751" s="41" t="s">
        <v>255</v>
      </c>
      <c r="W4751" s="16"/>
      <c r="X4751" s="43" t="str">
        <f>IF((OR((AND('[1]PWS Information'!$E$10="CWS",T4751="Single Family Residence",P4751="Lead")),
(AND('[1]PWS Information'!$E$10="CWS",T4751="Multiple Family Residence",'[1]PWS Information'!$E$11="Yes",P4751="Lead")),
(AND('[1]PWS Information'!$E$10="NTNC",P4751="Lead")))),"Tier 1",
IF((OR((AND('[1]PWS Information'!$E$10="CWS",T4751="Multiple Family Residence",'[1]PWS Information'!$E$11="No",P4751="Lead")),
(AND('[1]PWS Information'!$E$10="CWS",T4751="Other",P4751="Lead")),
(AND(T4751="",P4751="Lead")),
(AND('[1]PWS Information'!$E$10="CWS",T4751="Building",P4751="Lead")))),"Tier 2",
IF((OR((AND('[1]PWS Information'!$E$10="CWS",T4751="Single Family Residence",P4751="Galvanized Requiring Replacement")),
(AND('[1]PWS Information'!$E$10="CWS",T4751="Single Family Residence",P4751="Galvanized Requiring Replacement",Q4751="Yes")),
(AND('[1]PWS Information'!$E$10="NTNC",T4751="Single Family Residence",P4751="Galvanized Requiring Replacement")),
(AND('[1]PWS Information'!$E$10="NTNC",T4751="Single Family Residence",Q4751="Yes")))),"Tier 3",
IF((OR((AND('[1]PWS Information'!$E$10="CWS",T4751="Single Family Residence",R4751="Yes",P4751="Non-Lead", I4751="Non-Lead - Copper",K4751="Before 1989")),
(AND('[1]PWS Information'!$E$10="CWS",T4751="Single Family Residence",R4751="Yes",P4751="Non-Lead", M4751="Non-Lead - Copper",N4751="Before 1989")))),"Tier 4",
IF((OR((AND('[1]PWS Information'!$E$10="NTNC",P4751="Non-Lead")),
(AND('[1]PWS Information'!$E$10="CWS",P4751="Non-Lead",R4751="")),
(AND('[1]PWS Information'!$E$10="CWS",P4751="Non-Lead",R4751="No")),
(AND('[1]PWS Information'!$E$10="CWS",P4751="Non-Lead",R4751="Don't Know")),
(AND('[1]PWS Information'!$E$10="CWS",P4751="Non-Lead", I4751="Non-Lead - Copper", R4751="Yes", K4751="Between 1989 and 2014")),
(AND('[1]PWS Information'!$E$10="CWS",P4751="Non-Lead", I4751="Non-Lead - Copper", R4751="Yes", K4751="After 2014")),
(AND('[1]PWS Information'!$E$10="CWS",P4751="Non-Lead", I4751="Non-Lead - Copper", R4751="Yes", K4751="Unknown")),
(AND('[1]PWS Information'!$E$10="CWS",P4751="Non-Lead", M4751="Non-Lead - Copper", R4751="Yes", N4751="Between 1989 and 2014")),
(AND('[1]PWS Information'!$E$10="CWS",P4751="Non-Lead", M4751="Non-Lead - Copper", R4751="Yes", N4751="After 2014")),
(AND('[1]PWS Information'!$E$10="CWS",P4751="Non-Lead", M4751="Non-Lead - Copper", R4751="Yes", N4751="Unknown")),
(AND('[1]PWS Information'!$E$10="CWS",P4751="Unknown")),
(AND('[1]PWS Information'!$E$10="NTNC",P4751="Unknown")),
(AND('[1]PWS Information'!$E$10="CWS",T4751="Multiple Family Residence",P4751="Galvanized Requiring Replacement")),
(AND('[1]PWS Information'!$E$10="CWS",P4751="Galvanized Requiring Replacement")),
(AND('[1]PWS Information'!$E$10="NTNC",T4751="Multiple Family Residence",P4751="Galvanized Requiring Replacement")))),"Tier 5",
"")))))</f>
        <v>Tier 5</v>
      </c>
      <c r="Y4751" s="24"/>
      <c r="Z4751" s="24"/>
    </row>
    <row r="4752" spans="1:26" x14ac:dyDescent="0.25">
      <c r="A4752" s="17">
        <v>4749</v>
      </c>
      <c r="B4752" s="18">
        <v>4508</v>
      </c>
      <c r="C4752" s="18" t="s">
        <v>203</v>
      </c>
      <c r="D4752" s="18" t="s">
        <v>188</v>
      </c>
      <c r="E4752" s="18">
        <v>79549</v>
      </c>
      <c r="F4752" s="18"/>
      <c r="G4752" s="18"/>
      <c r="H4752" s="18"/>
      <c r="I4752" s="21" t="s">
        <v>221</v>
      </c>
      <c r="J4752" s="22" t="s">
        <v>254</v>
      </c>
      <c r="K4752" s="22" t="s">
        <v>255</v>
      </c>
      <c r="L4752" s="22" t="s">
        <v>256</v>
      </c>
      <c r="M4752" s="21" t="s">
        <v>222</v>
      </c>
      <c r="N4752" s="19"/>
      <c r="O4752" s="22" t="s">
        <v>256</v>
      </c>
      <c r="P4752" s="31" t="str">
        <f t="shared" si="74"/>
        <v>Galvanized Requiring Replacement</v>
      </c>
      <c r="Q4752" s="40" t="s">
        <v>254</v>
      </c>
      <c r="R4752" s="40" t="s">
        <v>254</v>
      </c>
      <c r="S4752" s="24"/>
      <c r="T4752" s="16"/>
      <c r="U4752" s="41" t="s">
        <v>255</v>
      </c>
      <c r="V4752" s="41" t="s">
        <v>255</v>
      </c>
      <c r="W4752" s="16"/>
      <c r="X4752" s="43" t="str">
        <f>IF((OR((AND('[1]PWS Information'!$E$10="CWS",T4752="Single Family Residence",P4752="Lead")),
(AND('[1]PWS Information'!$E$10="CWS",T4752="Multiple Family Residence",'[1]PWS Information'!$E$11="Yes",P4752="Lead")),
(AND('[1]PWS Information'!$E$10="NTNC",P4752="Lead")))),"Tier 1",
IF((OR((AND('[1]PWS Information'!$E$10="CWS",T4752="Multiple Family Residence",'[1]PWS Information'!$E$11="No",P4752="Lead")),
(AND('[1]PWS Information'!$E$10="CWS",T4752="Other",P4752="Lead")),
(AND(T4752="",P4752="Lead")),
(AND('[1]PWS Information'!$E$10="CWS",T4752="Building",P4752="Lead")))),"Tier 2",
IF((OR((AND('[1]PWS Information'!$E$10="CWS",T4752="Single Family Residence",P4752="Galvanized Requiring Replacement")),
(AND('[1]PWS Information'!$E$10="CWS",T4752="Single Family Residence",P4752="Galvanized Requiring Replacement",Q4752="Yes")),
(AND('[1]PWS Information'!$E$10="NTNC",T4752="Single Family Residence",P4752="Galvanized Requiring Replacement")),
(AND('[1]PWS Information'!$E$10="NTNC",T4752="Single Family Residence",Q4752="Yes")))),"Tier 3",
IF((OR((AND('[1]PWS Information'!$E$10="CWS",T4752="Single Family Residence",R4752="Yes",P4752="Non-Lead", I4752="Non-Lead - Copper",K4752="Before 1989")),
(AND('[1]PWS Information'!$E$10="CWS",T4752="Single Family Residence",R4752="Yes",P4752="Non-Lead", M4752="Non-Lead - Copper",N4752="Before 1989")))),"Tier 4",
IF((OR((AND('[1]PWS Information'!$E$10="NTNC",P4752="Non-Lead")),
(AND('[1]PWS Information'!$E$10="CWS",P4752="Non-Lead",R4752="")),
(AND('[1]PWS Information'!$E$10="CWS",P4752="Non-Lead",R4752="No")),
(AND('[1]PWS Information'!$E$10="CWS",P4752="Non-Lead",R4752="Don't Know")),
(AND('[1]PWS Information'!$E$10="CWS",P4752="Non-Lead", I4752="Non-Lead - Copper", R4752="Yes", K4752="Between 1989 and 2014")),
(AND('[1]PWS Information'!$E$10="CWS",P4752="Non-Lead", I4752="Non-Lead - Copper", R4752="Yes", K4752="After 2014")),
(AND('[1]PWS Information'!$E$10="CWS",P4752="Non-Lead", I4752="Non-Lead - Copper", R4752="Yes", K4752="Unknown")),
(AND('[1]PWS Information'!$E$10="CWS",P4752="Non-Lead", M4752="Non-Lead - Copper", R4752="Yes", N4752="Between 1989 and 2014")),
(AND('[1]PWS Information'!$E$10="CWS",P4752="Non-Lead", M4752="Non-Lead - Copper", R4752="Yes", N4752="After 2014")),
(AND('[1]PWS Information'!$E$10="CWS",P4752="Non-Lead", M4752="Non-Lead - Copper", R4752="Yes", N4752="Unknown")),
(AND('[1]PWS Information'!$E$10="CWS",P4752="Unknown")),
(AND('[1]PWS Information'!$E$10="NTNC",P4752="Unknown")),
(AND('[1]PWS Information'!$E$10="CWS",T4752="Multiple Family Residence",P4752="Galvanized Requiring Replacement")),
(AND('[1]PWS Information'!$E$10="CWS",P4752="Galvanized Requiring Replacement")),
(AND('[1]PWS Information'!$E$10="NTNC",T4752="Multiple Family Residence",P4752="Galvanized Requiring Replacement")))),"Tier 5",
"")))))</f>
        <v>Tier 5</v>
      </c>
      <c r="Y4752" s="24"/>
      <c r="Z4752" s="24"/>
    </row>
    <row r="4753" spans="1:26" x14ac:dyDescent="0.25">
      <c r="A4753" s="17">
        <v>4750</v>
      </c>
      <c r="B4753" s="18">
        <v>4509</v>
      </c>
      <c r="C4753" s="18" t="s">
        <v>203</v>
      </c>
      <c r="D4753" s="18" t="s">
        <v>188</v>
      </c>
      <c r="E4753" s="18">
        <v>79549</v>
      </c>
      <c r="F4753" s="18"/>
      <c r="G4753" s="18"/>
      <c r="H4753" s="18"/>
      <c r="I4753" s="21" t="s">
        <v>218</v>
      </c>
      <c r="J4753" s="22" t="s">
        <v>254</v>
      </c>
      <c r="K4753" s="22" t="s">
        <v>255</v>
      </c>
      <c r="L4753" s="22" t="s">
        <v>256</v>
      </c>
      <c r="M4753" s="21" t="s">
        <v>218</v>
      </c>
      <c r="N4753" s="19"/>
      <c r="O4753" s="22" t="s">
        <v>256</v>
      </c>
      <c r="P4753" s="31" t="str">
        <f t="shared" si="74"/>
        <v>Non-Lead</v>
      </c>
      <c r="Q4753" s="40" t="s">
        <v>254</v>
      </c>
      <c r="R4753" s="40" t="s">
        <v>254</v>
      </c>
      <c r="S4753" s="24"/>
      <c r="T4753" s="16"/>
      <c r="U4753" s="41" t="s">
        <v>255</v>
      </c>
      <c r="V4753" s="41" t="s">
        <v>255</v>
      </c>
      <c r="W4753" s="16"/>
      <c r="X4753" s="43" t="str">
        <f>IF((OR((AND('[1]PWS Information'!$E$10="CWS",T4753="Single Family Residence",P4753="Lead")),
(AND('[1]PWS Information'!$E$10="CWS",T4753="Multiple Family Residence",'[1]PWS Information'!$E$11="Yes",P4753="Lead")),
(AND('[1]PWS Information'!$E$10="NTNC",P4753="Lead")))),"Tier 1",
IF((OR((AND('[1]PWS Information'!$E$10="CWS",T4753="Multiple Family Residence",'[1]PWS Information'!$E$11="No",P4753="Lead")),
(AND('[1]PWS Information'!$E$10="CWS",T4753="Other",P4753="Lead")),
(AND(T4753="",P4753="Lead")),
(AND('[1]PWS Information'!$E$10="CWS",T4753="Building",P4753="Lead")))),"Tier 2",
IF((OR((AND('[1]PWS Information'!$E$10="CWS",T4753="Single Family Residence",P4753="Galvanized Requiring Replacement")),
(AND('[1]PWS Information'!$E$10="CWS",T4753="Single Family Residence",P4753="Galvanized Requiring Replacement",Q4753="Yes")),
(AND('[1]PWS Information'!$E$10="NTNC",T4753="Single Family Residence",P4753="Galvanized Requiring Replacement")),
(AND('[1]PWS Information'!$E$10="NTNC",T4753="Single Family Residence",Q4753="Yes")))),"Tier 3",
IF((OR((AND('[1]PWS Information'!$E$10="CWS",T4753="Single Family Residence",R4753="Yes",P4753="Non-Lead", I4753="Non-Lead - Copper",K4753="Before 1989")),
(AND('[1]PWS Information'!$E$10="CWS",T4753="Single Family Residence",R4753="Yes",P4753="Non-Lead", M4753="Non-Lead - Copper",N4753="Before 1989")))),"Tier 4",
IF((OR((AND('[1]PWS Information'!$E$10="NTNC",P4753="Non-Lead")),
(AND('[1]PWS Information'!$E$10="CWS",P4753="Non-Lead",R4753="")),
(AND('[1]PWS Information'!$E$10="CWS",P4753="Non-Lead",R4753="No")),
(AND('[1]PWS Information'!$E$10="CWS",P4753="Non-Lead",R4753="Don't Know")),
(AND('[1]PWS Information'!$E$10="CWS",P4753="Non-Lead", I4753="Non-Lead - Copper", R4753="Yes", K4753="Between 1989 and 2014")),
(AND('[1]PWS Information'!$E$10="CWS",P4753="Non-Lead", I4753="Non-Lead - Copper", R4753="Yes", K4753="After 2014")),
(AND('[1]PWS Information'!$E$10="CWS",P4753="Non-Lead", I4753="Non-Lead - Copper", R4753="Yes", K4753="Unknown")),
(AND('[1]PWS Information'!$E$10="CWS",P4753="Non-Lead", M4753="Non-Lead - Copper", R4753="Yes", N4753="Between 1989 and 2014")),
(AND('[1]PWS Information'!$E$10="CWS",P4753="Non-Lead", M4753="Non-Lead - Copper", R4753="Yes", N4753="After 2014")),
(AND('[1]PWS Information'!$E$10="CWS",P4753="Non-Lead", M4753="Non-Lead - Copper", R4753="Yes", N4753="Unknown")),
(AND('[1]PWS Information'!$E$10="CWS",P4753="Unknown")),
(AND('[1]PWS Information'!$E$10="NTNC",P4753="Unknown")),
(AND('[1]PWS Information'!$E$10="CWS",T4753="Multiple Family Residence",P4753="Galvanized Requiring Replacement")),
(AND('[1]PWS Information'!$E$10="CWS",P4753="Galvanized Requiring Replacement")),
(AND('[1]PWS Information'!$E$10="NTNC",T4753="Multiple Family Residence",P4753="Galvanized Requiring Replacement")))),"Tier 5",
"")))))</f>
        <v>Tier 5</v>
      </c>
      <c r="Y4753" s="24"/>
      <c r="Z4753" s="24"/>
    </row>
    <row r="4754" spans="1:26" x14ac:dyDescent="0.25">
      <c r="A4754" s="17">
        <v>4751</v>
      </c>
      <c r="B4754" s="18">
        <v>4510</v>
      </c>
      <c r="C4754" s="18" t="s">
        <v>203</v>
      </c>
      <c r="D4754" s="18" t="s">
        <v>188</v>
      </c>
      <c r="E4754" s="18">
        <v>79549</v>
      </c>
      <c r="F4754" s="18"/>
      <c r="G4754" s="18"/>
      <c r="H4754" s="18"/>
      <c r="I4754" s="21" t="s">
        <v>221</v>
      </c>
      <c r="J4754" s="22" t="s">
        <v>254</v>
      </c>
      <c r="K4754" s="22" t="s">
        <v>255</v>
      </c>
      <c r="L4754" s="22" t="s">
        <v>256</v>
      </c>
      <c r="M4754" s="21" t="s">
        <v>218</v>
      </c>
      <c r="N4754" s="19"/>
      <c r="O4754" s="22" t="s">
        <v>256</v>
      </c>
      <c r="P4754" s="31" t="str">
        <f t="shared" si="74"/>
        <v>Non-Lead</v>
      </c>
      <c r="Q4754" s="40" t="s">
        <v>254</v>
      </c>
      <c r="R4754" s="40" t="s">
        <v>254</v>
      </c>
      <c r="S4754" s="24"/>
      <c r="T4754" s="16"/>
      <c r="U4754" s="41" t="s">
        <v>255</v>
      </c>
      <c r="V4754" s="41" t="s">
        <v>255</v>
      </c>
      <c r="W4754" s="16"/>
      <c r="X4754" s="43" t="str">
        <f>IF((OR((AND('[1]PWS Information'!$E$10="CWS",T4754="Single Family Residence",P4754="Lead")),
(AND('[1]PWS Information'!$E$10="CWS",T4754="Multiple Family Residence",'[1]PWS Information'!$E$11="Yes",P4754="Lead")),
(AND('[1]PWS Information'!$E$10="NTNC",P4754="Lead")))),"Tier 1",
IF((OR((AND('[1]PWS Information'!$E$10="CWS",T4754="Multiple Family Residence",'[1]PWS Information'!$E$11="No",P4754="Lead")),
(AND('[1]PWS Information'!$E$10="CWS",T4754="Other",P4754="Lead")),
(AND(T4754="",P4754="Lead")),
(AND('[1]PWS Information'!$E$10="CWS",T4754="Building",P4754="Lead")))),"Tier 2",
IF((OR((AND('[1]PWS Information'!$E$10="CWS",T4754="Single Family Residence",P4754="Galvanized Requiring Replacement")),
(AND('[1]PWS Information'!$E$10="CWS",T4754="Single Family Residence",P4754="Galvanized Requiring Replacement",Q4754="Yes")),
(AND('[1]PWS Information'!$E$10="NTNC",T4754="Single Family Residence",P4754="Galvanized Requiring Replacement")),
(AND('[1]PWS Information'!$E$10="NTNC",T4754="Single Family Residence",Q4754="Yes")))),"Tier 3",
IF((OR((AND('[1]PWS Information'!$E$10="CWS",T4754="Single Family Residence",R4754="Yes",P4754="Non-Lead", I4754="Non-Lead - Copper",K4754="Before 1989")),
(AND('[1]PWS Information'!$E$10="CWS",T4754="Single Family Residence",R4754="Yes",P4754="Non-Lead", M4754="Non-Lead - Copper",N4754="Before 1989")))),"Tier 4",
IF((OR((AND('[1]PWS Information'!$E$10="NTNC",P4754="Non-Lead")),
(AND('[1]PWS Information'!$E$10="CWS",P4754="Non-Lead",R4754="")),
(AND('[1]PWS Information'!$E$10="CWS",P4754="Non-Lead",R4754="No")),
(AND('[1]PWS Information'!$E$10="CWS",P4754="Non-Lead",R4754="Don't Know")),
(AND('[1]PWS Information'!$E$10="CWS",P4754="Non-Lead", I4754="Non-Lead - Copper", R4754="Yes", K4754="Between 1989 and 2014")),
(AND('[1]PWS Information'!$E$10="CWS",P4754="Non-Lead", I4754="Non-Lead - Copper", R4754="Yes", K4754="After 2014")),
(AND('[1]PWS Information'!$E$10="CWS",P4754="Non-Lead", I4754="Non-Lead - Copper", R4754="Yes", K4754="Unknown")),
(AND('[1]PWS Information'!$E$10="CWS",P4754="Non-Lead", M4754="Non-Lead - Copper", R4754="Yes", N4754="Between 1989 and 2014")),
(AND('[1]PWS Information'!$E$10="CWS",P4754="Non-Lead", M4754="Non-Lead - Copper", R4754="Yes", N4754="After 2014")),
(AND('[1]PWS Information'!$E$10="CWS",P4754="Non-Lead", M4754="Non-Lead - Copper", R4754="Yes", N4754="Unknown")),
(AND('[1]PWS Information'!$E$10="CWS",P4754="Unknown")),
(AND('[1]PWS Information'!$E$10="NTNC",P4754="Unknown")),
(AND('[1]PWS Information'!$E$10="CWS",T4754="Multiple Family Residence",P4754="Galvanized Requiring Replacement")),
(AND('[1]PWS Information'!$E$10="CWS",P4754="Galvanized Requiring Replacement")),
(AND('[1]PWS Information'!$E$10="NTNC",T4754="Multiple Family Residence",P4754="Galvanized Requiring Replacement")))),"Tier 5",
"")))))</f>
        <v>Tier 5</v>
      </c>
      <c r="Y4754" s="24"/>
      <c r="Z4754" s="24"/>
    </row>
    <row r="4755" spans="1:26" x14ac:dyDescent="0.25">
      <c r="A4755" s="17">
        <v>4752</v>
      </c>
      <c r="B4755" s="17">
        <v>4510</v>
      </c>
      <c r="C4755" s="17" t="s">
        <v>203</v>
      </c>
      <c r="D4755" s="17" t="s">
        <v>188</v>
      </c>
      <c r="E4755" s="17">
        <v>79549</v>
      </c>
      <c r="F4755" s="17"/>
      <c r="G4755" s="17"/>
      <c r="H4755" s="17"/>
      <c r="I4755" s="21" t="s">
        <v>221</v>
      </c>
      <c r="J4755" s="22" t="s">
        <v>254</v>
      </c>
      <c r="K4755" s="22" t="s">
        <v>255</v>
      </c>
      <c r="L4755" s="22" t="s">
        <v>256</v>
      </c>
      <c r="M4755" s="21" t="s">
        <v>218</v>
      </c>
      <c r="N4755" s="19"/>
      <c r="O4755" s="22" t="s">
        <v>256</v>
      </c>
      <c r="P4755" s="31" t="str">
        <f t="shared" si="74"/>
        <v>Non-Lead</v>
      </c>
      <c r="Q4755" s="40" t="s">
        <v>254</v>
      </c>
      <c r="R4755" s="40" t="s">
        <v>254</v>
      </c>
      <c r="S4755" s="24"/>
      <c r="T4755" s="16"/>
      <c r="U4755" s="41" t="s">
        <v>255</v>
      </c>
      <c r="V4755" s="41" t="s">
        <v>255</v>
      </c>
      <c r="W4755" s="16"/>
      <c r="X4755" s="43" t="str">
        <f>IF((OR((AND('[1]PWS Information'!$E$10="CWS",T4755="Single Family Residence",P4755="Lead")),
(AND('[1]PWS Information'!$E$10="CWS",T4755="Multiple Family Residence",'[1]PWS Information'!$E$11="Yes",P4755="Lead")),
(AND('[1]PWS Information'!$E$10="NTNC",P4755="Lead")))),"Tier 1",
IF((OR((AND('[1]PWS Information'!$E$10="CWS",T4755="Multiple Family Residence",'[1]PWS Information'!$E$11="No",P4755="Lead")),
(AND('[1]PWS Information'!$E$10="CWS",T4755="Other",P4755="Lead")),
(AND(T4755="",P4755="Lead")),
(AND('[1]PWS Information'!$E$10="CWS",T4755="Building",P4755="Lead")))),"Tier 2",
IF((OR((AND('[1]PWS Information'!$E$10="CWS",T4755="Single Family Residence",P4755="Galvanized Requiring Replacement")),
(AND('[1]PWS Information'!$E$10="CWS",T4755="Single Family Residence",P4755="Galvanized Requiring Replacement",Q4755="Yes")),
(AND('[1]PWS Information'!$E$10="NTNC",T4755="Single Family Residence",P4755="Galvanized Requiring Replacement")),
(AND('[1]PWS Information'!$E$10="NTNC",T4755="Single Family Residence",Q4755="Yes")))),"Tier 3",
IF((OR((AND('[1]PWS Information'!$E$10="CWS",T4755="Single Family Residence",R4755="Yes",P4755="Non-Lead", I4755="Non-Lead - Copper",K4755="Before 1989")),
(AND('[1]PWS Information'!$E$10="CWS",T4755="Single Family Residence",R4755="Yes",P4755="Non-Lead", M4755="Non-Lead - Copper",N4755="Before 1989")))),"Tier 4",
IF((OR((AND('[1]PWS Information'!$E$10="NTNC",P4755="Non-Lead")),
(AND('[1]PWS Information'!$E$10="CWS",P4755="Non-Lead",R4755="")),
(AND('[1]PWS Information'!$E$10="CWS",P4755="Non-Lead",R4755="No")),
(AND('[1]PWS Information'!$E$10="CWS",P4755="Non-Lead",R4755="Don't Know")),
(AND('[1]PWS Information'!$E$10="CWS",P4755="Non-Lead", I4755="Non-Lead - Copper", R4755="Yes", K4755="Between 1989 and 2014")),
(AND('[1]PWS Information'!$E$10="CWS",P4755="Non-Lead", I4755="Non-Lead - Copper", R4755="Yes", K4755="After 2014")),
(AND('[1]PWS Information'!$E$10="CWS",P4755="Non-Lead", I4755="Non-Lead - Copper", R4755="Yes", K4755="Unknown")),
(AND('[1]PWS Information'!$E$10="CWS",P4755="Non-Lead", M4755="Non-Lead - Copper", R4755="Yes", N4755="Between 1989 and 2014")),
(AND('[1]PWS Information'!$E$10="CWS",P4755="Non-Lead", M4755="Non-Lead - Copper", R4755="Yes", N4755="After 2014")),
(AND('[1]PWS Information'!$E$10="CWS",P4755="Non-Lead", M4755="Non-Lead - Copper", R4755="Yes", N4755="Unknown")),
(AND('[1]PWS Information'!$E$10="CWS",P4755="Unknown")),
(AND('[1]PWS Information'!$E$10="NTNC",P4755="Unknown")),
(AND('[1]PWS Information'!$E$10="CWS",T4755="Multiple Family Residence",P4755="Galvanized Requiring Replacement")),
(AND('[1]PWS Information'!$E$10="CWS",P4755="Galvanized Requiring Replacement")),
(AND('[1]PWS Information'!$E$10="NTNC",T4755="Multiple Family Residence",P4755="Galvanized Requiring Replacement")))),"Tier 5",
"")))))</f>
        <v>Tier 5</v>
      </c>
      <c r="Y4755" s="24"/>
      <c r="Z4755" s="24"/>
    </row>
    <row r="4756" spans="1:26" x14ac:dyDescent="0.25">
      <c r="A4756" s="17">
        <v>4753</v>
      </c>
      <c r="B4756" s="17">
        <v>4511</v>
      </c>
      <c r="C4756" s="17" t="s">
        <v>203</v>
      </c>
      <c r="D4756" s="17" t="s">
        <v>188</v>
      </c>
      <c r="E4756" s="17">
        <v>79549</v>
      </c>
      <c r="F4756" s="17"/>
      <c r="G4756" s="17"/>
      <c r="H4756" s="17"/>
      <c r="I4756" s="21" t="s">
        <v>218</v>
      </c>
      <c r="J4756" s="22" t="s">
        <v>254</v>
      </c>
      <c r="K4756" s="22" t="s">
        <v>255</v>
      </c>
      <c r="L4756" s="22" t="s">
        <v>256</v>
      </c>
      <c r="M4756" s="21" t="s">
        <v>218</v>
      </c>
      <c r="N4756" s="19"/>
      <c r="O4756" s="22" t="s">
        <v>256</v>
      </c>
      <c r="P4756" s="31" t="str">
        <f t="shared" si="74"/>
        <v>Non-Lead</v>
      </c>
      <c r="Q4756" s="40" t="s">
        <v>254</v>
      </c>
      <c r="R4756" s="40" t="s">
        <v>254</v>
      </c>
      <c r="S4756" s="24"/>
      <c r="T4756" s="16"/>
      <c r="U4756" s="41" t="s">
        <v>255</v>
      </c>
      <c r="V4756" s="41" t="s">
        <v>255</v>
      </c>
      <c r="W4756" s="16"/>
      <c r="X4756" s="43" t="str">
        <f>IF((OR((AND('[1]PWS Information'!$E$10="CWS",T4756="Single Family Residence",P4756="Lead")),
(AND('[1]PWS Information'!$E$10="CWS",T4756="Multiple Family Residence",'[1]PWS Information'!$E$11="Yes",P4756="Lead")),
(AND('[1]PWS Information'!$E$10="NTNC",P4756="Lead")))),"Tier 1",
IF((OR((AND('[1]PWS Information'!$E$10="CWS",T4756="Multiple Family Residence",'[1]PWS Information'!$E$11="No",P4756="Lead")),
(AND('[1]PWS Information'!$E$10="CWS",T4756="Other",P4756="Lead")),
(AND(T4756="",P4756="Lead")),
(AND('[1]PWS Information'!$E$10="CWS",T4756="Building",P4756="Lead")))),"Tier 2",
IF((OR((AND('[1]PWS Information'!$E$10="CWS",T4756="Single Family Residence",P4756="Galvanized Requiring Replacement")),
(AND('[1]PWS Information'!$E$10="CWS",T4756="Single Family Residence",P4756="Galvanized Requiring Replacement",Q4756="Yes")),
(AND('[1]PWS Information'!$E$10="NTNC",T4756="Single Family Residence",P4756="Galvanized Requiring Replacement")),
(AND('[1]PWS Information'!$E$10="NTNC",T4756="Single Family Residence",Q4756="Yes")))),"Tier 3",
IF((OR((AND('[1]PWS Information'!$E$10="CWS",T4756="Single Family Residence",R4756="Yes",P4756="Non-Lead", I4756="Non-Lead - Copper",K4756="Before 1989")),
(AND('[1]PWS Information'!$E$10="CWS",T4756="Single Family Residence",R4756="Yes",P4756="Non-Lead", M4756="Non-Lead - Copper",N4756="Before 1989")))),"Tier 4",
IF((OR((AND('[1]PWS Information'!$E$10="NTNC",P4756="Non-Lead")),
(AND('[1]PWS Information'!$E$10="CWS",P4756="Non-Lead",R4756="")),
(AND('[1]PWS Information'!$E$10="CWS",P4756="Non-Lead",R4756="No")),
(AND('[1]PWS Information'!$E$10="CWS",P4756="Non-Lead",R4756="Don't Know")),
(AND('[1]PWS Information'!$E$10="CWS",P4756="Non-Lead", I4756="Non-Lead - Copper", R4756="Yes", K4756="Between 1989 and 2014")),
(AND('[1]PWS Information'!$E$10="CWS",P4756="Non-Lead", I4756="Non-Lead - Copper", R4756="Yes", K4756="After 2014")),
(AND('[1]PWS Information'!$E$10="CWS",P4756="Non-Lead", I4756="Non-Lead - Copper", R4756="Yes", K4756="Unknown")),
(AND('[1]PWS Information'!$E$10="CWS",P4756="Non-Lead", M4756="Non-Lead - Copper", R4756="Yes", N4756="Between 1989 and 2014")),
(AND('[1]PWS Information'!$E$10="CWS",P4756="Non-Lead", M4756="Non-Lead - Copper", R4756="Yes", N4756="After 2014")),
(AND('[1]PWS Information'!$E$10="CWS",P4756="Non-Lead", M4756="Non-Lead - Copper", R4756="Yes", N4756="Unknown")),
(AND('[1]PWS Information'!$E$10="CWS",P4756="Unknown")),
(AND('[1]PWS Information'!$E$10="NTNC",P4756="Unknown")),
(AND('[1]PWS Information'!$E$10="CWS",T4756="Multiple Family Residence",P4756="Galvanized Requiring Replacement")),
(AND('[1]PWS Information'!$E$10="CWS",P4756="Galvanized Requiring Replacement")),
(AND('[1]PWS Information'!$E$10="NTNC",T4756="Multiple Family Residence",P4756="Galvanized Requiring Replacement")))),"Tier 5",
"")))))</f>
        <v>Tier 5</v>
      </c>
      <c r="Y4756" s="24"/>
      <c r="Z4756" s="24"/>
    </row>
    <row r="4757" spans="1:26" x14ac:dyDescent="0.25">
      <c r="A4757" s="17">
        <v>4754</v>
      </c>
      <c r="B4757" s="17">
        <v>4512</v>
      </c>
      <c r="C4757" s="17" t="s">
        <v>203</v>
      </c>
      <c r="D4757" s="17" t="s">
        <v>188</v>
      </c>
      <c r="E4757" s="17">
        <v>79549</v>
      </c>
      <c r="F4757" s="17"/>
      <c r="G4757" s="17"/>
      <c r="H4757" s="17"/>
      <c r="I4757" s="21" t="s">
        <v>221</v>
      </c>
      <c r="J4757" s="22" t="s">
        <v>254</v>
      </c>
      <c r="K4757" s="22" t="s">
        <v>255</v>
      </c>
      <c r="L4757" s="22" t="s">
        <v>256</v>
      </c>
      <c r="M4757" s="21" t="s">
        <v>218</v>
      </c>
      <c r="N4757" s="19"/>
      <c r="O4757" s="22" t="s">
        <v>256</v>
      </c>
      <c r="P4757" s="31" t="str">
        <f t="shared" si="74"/>
        <v>Non-Lead</v>
      </c>
      <c r="Q4757" s="40" t="s">
        <v>254</v>
      </c>
      <c r="R4757" s="40" t="s">
        <v>254</v>
      </c>
      <c r="S4757" s="24"/>
      <c r="T4757" s="16"/>
      <c r="U4757" s="41" t="s">
        <v>255</v>
      </c>
      <c r="V4757" s="41" t="s">
        <v>255</v>
      </c>
      <c r="W4757" s="16"/>
      <c r="X4757" s="43" t="str">
        <f>IF((OR((AND('[1]PWS Information'!$E$10="CWS",T4757="Single Family Residence",P4757="Lead")),
(AND('[1]PWS Information'!$E$10="CWS",T4757="Multiple Family Residence",'[1]PWS Information'!$E$11="Yes",P4757="Lead")),
(AND('[1]PWS Information'!$E$10="NTNC",P4757="Lead")))),"Tier 1",
IF((OR((AND('[1]PWS Information'!$E$10="CWS",T4757="Multiple Family Residence",'[1]PWS Information'!$E$11="No",P4757="Lead")),
(AND('[1]PWS Information'!$E$10="CWS",T4757="Other",P4757="Lead")),
(AND(T4757="",P4757="Lead")),
(AND('[1]PWS Information'!$E$10="CWS",T4757="Building",P4757="Lead")))),"Tier 2",
IF((OR((AND('[1]PWS Information'!$E$10="CWS",T4757="Single Family Residence",P4757="Galvanized Requiring Replacement")),
(AND('[1]PWS Information'!$E$10="CWS",T4757="Single Family Residence",P4757="Galvanized Requiring Replacement",Q4757="Yes")),
(AND('[1]PWS Information'!$E$10="NTNC",T4757="Single Family Residence",P4757="Galvanized Requiring Replacement")),
(AND('[1]PWS Information'!$E$10="NTNC",T4757="Single Family Residence",Q4757="Yes")))),"Tier 3",
IF((OR((AND('[1]PWS Information'!$E$10="CWS",T4757="Single Family Residence",R4757="Yes",P4757="Non-Lead", I4757="Non-Lead - Copper",K4757="Before 1989")),
(AND('[1]PWS Information'!$E$10="CWS",T4757="Single Family Residence",R4757="Yes",P4757="Non-Lead", M4757="Non-Lead - Copper",N4757="Before 1989")))),"Tier 4",
IF((OR((AND('[1]PWS Information'!$E$10="NTNC",P4757="Non-Lead")),
(AND('[1]PWS Information'!$E$10="CWS",P4757="Non-Lead",R4757="")),
(AND('[1]PWS Information'!$E$10="CWS",P4757="Non-Lead",R4757="No")),
(AND('[1]PWS Information'!$E$10="CWS",P4757="Non-Lead",R4757="Don't Know")),
(AND('[1]PWS Information'!$E$10="CWS",P4757="Non-Lead", I4757="Non-Lead - Copper", R4757="Yes", K4757="Between 1989 and 2014")),
(AND('[1]PWS Information'!$E$10="CWS",P4757="Non-Lead", I4757="Non-Lead - Copper", R4757="Yes", K4757="After 2014")),
(AND('[1]PWS Information'!$E$10="CWS",P4757="Non-Lead", I4757="Non-Lead - Copper", R4757="Yes", K4757="Unknown")),
(AND('[1]PWS Information'!$E$10="CWS",P4757="Non-Lead", M4757="Non-Lead - Copper", R4757="Yes", N4757="Between 1989 and 2014")),
(AND('[1]PWS Information'!$E$10="CWS",P4757="Non-Lead", M4757="Non-Lead - Copper", R4757="Yes", N4757="After 2014")),
(AND('[1]PWS Information'!$E$10="CWS",P4757="Non-Lead", M4757="Non-Lead - Copper", R4757="Yes", N4757="Unknown")),
(AND('[1]PWS Information'!$E$10="CWS",P4757="Unknown")),
(AND('[1]PWS Information'!$E$10="NTNC",P4757="Unknown")),
(AND('[1]PWS Information'!$E$10="CWS",T4757="Multiple Family Residence",P4757="Galvanized Requiring Replacement")),
(AND('[1]PWS Information'!$E$10="CWS",P4757="Galvanized Requiring Replacement")),
(AND('[1]PWS Information'!$E$10="NTNC",T4757="Multiple Family Residence",P4757="Galvanized Requiring Replacement")))),"Tier 5",
"")))))</f>
        <v>Tier 5</v>
      </c>
      <c r="Y4757" s="24"/>
      <c r="Z4757" s="24"/>
    </row>
    <row r="4758" spans="1:26" x14ac:dyDescent="0.25">
      <c r="A4758" s="17">
        <v>4755</v>
      </c>
      <c r="B4758" s="18">
        <v>4512</v>
      </c>
      <c r="C4758" s="18" t="s">
        <v>203</v>
      </c>
      <c r="D4758" s="18" t="s">
        <v>188</v>
      </c>
      <c r="E4758" s="18">
        <v>79549</v>
      </c>
      <c r="F4758" s="18"/>
      <c r="G4758" s="18"/>
      <c r="H4758" s="18"/>
      <c r="I4758" s="21" t="s">
        <v>221</v>
      </c>
      <c r="J4758" s="22" t="s">
        <v>254</v>
      </c>
      <c r="K4758" s="22" t="s">
        <v>255</v>
      </c>
      <c r="L4758" s="22" t="s">
        <v>256</v>
      </c>
      <c r="M4758" s="21" t="s">
        <v>218</v>
      </c>
      <c r="N4758" s="19"/>
      <c r="O4758" s="22" t="s">
        <v>256</v>
      </c>
      <c r="P4758" s="31" t="str">
        <f t="shared" si="74"/>
        <v>Non-Lead</v>
      </c>
      <c r="Q4758" s="40" t="s">
        <v>254</v>
      </c>
      <c r="R4758" s="40" t="s">
        <v>254</v>
      </c>
      <c r="S4758" s="24"/>
      <c r="T4758" s="16"/>
      <c r="U4758" s="41" t="s">
        <v>255</v>
      </c>
      <c r="V4758" s="41" t="s">
        <v>255</v>
      </c>
      <c r="W4758" s="16"/>
      <c r="X4758" s="43" t="str">
        <f>IF((OR((AND('[1]PWS Information'!$E$10="CWS",T4758="Single Family Residence",P4758="Lead")),
(AND('[1]PWS Information'!$E$10="CWS",T4758="Multiple Family Residence",'[1]PWS Information'!$E$11="Yes",P4758="Lead")),
(AND('[1]PWS Information'!$E$10="NTNC",P4758="Lead")))),"Tier 1",
IF((OR((AND('[1]PWS Information'!$E$10="CWS",T4758="Multiple Family Residence",'[1]PWS Information'!$E$11="No",P4758="Lead")),
(AND('[1]PWS Information'!$E$10="CWS",T4758="Other",P4758="Lead")),
(AND(T4758="",P4758="Lead")),
(AND('[1]PWS Information'!$E$10="CWS",T4758="Building",P4758="Lead")))),"Tier 2",
IF((OR((AND('[1]PWS Information'!$E$10="CWS",T4758="Single Family Residence",P4758="Galvanized Requiring Replacement")),
(AND('[1]PWS Information'!$E$10="CWS",T4758="Single Family Residence",P4758="Galvanized Requiring Replacement",Q4758="Yes")),
(AND('[1]PWS Information'!$E$10="NTNC",T4758="Single Family Residence",P4758="Galvanized Requiring Replacement")),
(AND('[1]PWS Information'!$E$10="NTNC",T4758="Single Family Residence",Q4758="Yes")))),"Tier 3",
IF((OR((AND('[1]PWS Information'!$E$10="CWS",T4758="Single Family Residence",R4758="Yes",P4758="Non-Lead", I4758="Non-Lead - Copper",K4758="Before 1989")),
(AND('[1]PWS Information'!$E$10="CWS",T4758="Single Family Residence",R4758="Yes",P4758="Non-Lead", M4758="Non-Lead - Copper",N4758="Before 1989")))),"Tier 4",
IF((OR((AND('[1]PWS Information'!$E$10="NTNC",P4758="Non-Lead")),
(AND('[1]PWS Information'!$E$10="CWS",P4758="Non-Lead",R4758="")),
(AND('[1]PWS Information'!$E$10="CWS",P4758="Non-Lead",R4758="No")),
(AND('[1]PWS Information'!$E$10="CWS",P4758="Non-Lead",R4758="Don't Know")),
(AND('[1]PWS Information'!$E$10="CWS",P4758="Non-Lead", I4758="Non-Lead - Copper", R4758="Yes", K4758="Between 1989 and 2014")),
(AND('[1]PWS Information'!$E$10="CWS",P4758="Non-Lead", I4758="Non-Lead - Copper", R4758="Yes", K4758="After 2014")),
(AND('[1]PWS Information'!$E$10="CWS",P4758="Non-Lead", I4758="Non-Lead - Copper", R4758="Yes", K4758="Unknown")),
(AND('[1]PWS Information'!$E$10="CWS",P4758="Non-Lead", M4758="Non-Lead - Copper", R4758="Yes", N4758="Between 1989 and 2014")),
(AND('[1]PWS Information'!$E$10="CWS",P4758="Non-Lead", M4758="Non-Lead - Copper", R4758="Yes", N4758="After 2014")),
(AND('[1]PWS Information'!$E$10="CWS",P4758="Non-Lead", M4758="Non-Lead - Copper", R4758="Yes", N4758="Unknown")),
(AND('[1]PWS Information'!$E$10="CWS",P4758="Unknown")),
(AND('[1]PWS Information'!$E$10="NTNC",P4758="Unknown")),
(AND('[1]PWS Information'!$E$10="CWS",T4758="Multiple Family Residence",P4758="Galvanized Requiring Replacement")),
(AND('[1]PWS Information'!$E$10="CWS",P4758="Galvanized Requiring Replacement")),
(AND('[1]PWS Information'!$E$10="NTNC",T4758="Multiple Family Residence",P4758="Galvanized Requiring Replacement")))),"Tier 5",
"")))))</f>
        <v>Tier 5</v>
      </c>
      <c r="Y4758" s="24"/>
      <c r="Z4758" s="24"/>
    </row>
    <row r="4759" spans="1:26" x14ac:dyDescent="0.25">
      <c r="A4759" s="17">
        <v>4756</v>
      </c>
      <c r="B4759" s="17">
        <v>4513</v>
      </c>
      <c r="C4759" s="17" t="s">
        <v>203</v>
      </c>
      <c r="D4759" s="17" t="s">
        <v>188</v>
      </c>
      <c r="E4759" s="17">
        <v>79549</v>
      </c>
      <c r="F4759" s="17"/>
      <c r="G4759" s="17"/>
      <c r="H4759" s="17"/>
      <c r="I4759" s="21" t="s">
        <v>218</v>
      </c>
      <c r="J4759" s="22" t="s">
        <v>254</v>
      </c>
      <c r="K4759" s="22" t="s">
        <v>255</v>
      </c>
      <c r="L4759" s="22" t="s">
        <v>256</v>
      </c>
      <c r="M4759" s="21" t="s">
        <v>218</v>
      </c>
      <c r="N4759" s="19"/>
      <c r="O4759" s="22" t="s">
        <v>256</v>
      </c>
      <c r="P4759" s="31" t="str">
        <f t="shared" si="74"/>
        <v>Non-Lead</v>
      </c>
      <c r="Q4759" s="40" t="s">
        <v>254</v>
      </c>
      <c r="R4759" s="40" t="s">
        <v>254</v>
      </c>
      <c r="S4759" s="24"/>
      <c r="T4759" s="16"/>
      <c r="U4759" s="41" t="s">
        <v>255</v>
      </c>
      <c r="V4759" s="41" t="s">
        <v>255</v>
      </c>
      <c r="W4759" s="16"/>
      <c r="X4759" s="43" t="str">
        <f>IF((OR((AND('[1]PWS Information'!$E$10="CWS",T4759="Single Family Residence",P4759="Lead")),
(AND('[1]PWS Information'!$E$10="CWS",T4759="Multiple Family Residence",'[1]PWS Information'!$E$11="Yes",P4759="Lead")),
(AND('[1]PWS Information'!$E$10="NTNC",P4759="Lead")))),"Tier 1",
IF((OR((AND('[1]PWS Information'!$E$10="CWS",T4759="Multiple Family Residence",'[1]PWS Information'!$E$11="No",P4759="Lead")),
(AND('[1]PWS Information'!$E$10="CWS",T4759="Other",P4759="Lead")),
(AND(T4759="",P4759="Lead")),
(AND('[1]PWS Information'!$E$10="CWS",T4759="Building",P4759="Lead")))),"Tier 2",
IF((OR((AND('[1]PWS Information'!$E$10="CWS",T4759="Single Family Residence",P4759="Galvanized Requiring Replacement")),
(AND('[1]PWS Information'!$E$10="CWS",T4759="Single Family Residence",P4759="Galvanized Requiring Replacement",Q4759="Yes")),
(AND('[1]PWS Information'!$E$10="NTNC",T4759="Single Family Residence",P4759="Galvanized Requiring Replacement")),
(AND('[1]PWS Information'!$E$10="NTNC",T4759="Single Family Residence",Q4759="Yes")))),"Tier 3",
IF((OR((AND('[1]PWS Information'!$E$10="CWS",T4759="Single Family Residence",R4759="Yes",P4759="Non-Lead", I4759="Non-Lead - Copper",K4759="Before 1989")),
(AND('[1]PWS Information'!$E$10="CWS",T4759="Single Family Residence",R4759="Yes",P4759="Non-Lead", M4759="Non-Lead - Copper",N4759="Before 1989")))),"Tier 4",
IF((OR((AND('[1]PWS Information'!$E$10="NTNC",P4759="Non-Lead")),
(AND('[1]PWS Information'!$E$10="CWS",P4759="Non-Lead",R4759="")),
(AND('[1]PWS Information'!$E$10="CWS",P4759="Non-Lead",R4759="No")),
(AND('[1]PWS Information'!$E$10="CWS",P4759="Non-Lead",R4759="Don't Know")),
(AND('[1]PWS Information'!$E$10="CWS",P4759="Non-Lead", I4759="Non-Lead - Copper", R4759="Yes", K4759="Between 1989 and 2014")),
(AND('[1]PWS Information'!$E$10="CWS",P4759="Non-Lead", I4759="Non-Lead - Copper", R4759="Yes", K4759="After 2014")),
(AND('[1]PWS Information'!$E$10="CWS",P4759="Non-Lead", I4759="Non-Lead - Copper", R4759="Yes", K4759="Unknown")),
(AND('[1]PWS Information'!$E$10="CWS",P4759="Non-Lead", M4759="Non-Lead - Copper", R4759="Yes", N4759="Between 1989 and 2014")),
(AND('[1]PWS Information'!$E$10="CWS",P4759="Non-Lead", M4759="Non-Lead - Copper", R4759="Yes", N4759="After 2014")),
(AND('[1]PWS Information'!$E$10="CWS",P4759="Non-Lead", M4759="Non-Lead - Copper", R4759="Yes", N4759="Unknown")),
(AND('[1]PWS Information'!$E$10="CWS",P4759="Unknown")),
(AND('[1]PWS Information'!$E$10="NTNC",P4759="Unknown")),
(AND('[1]PWS Information'!$E$10="CWS",T4759="Multiple Family Residence",P4759="Galvanized Requiring Replacement")),
(AND('[1]PWS Information'!$E$10="CWS",P4759="Galvanized Requiring Replacement")),
(AND('[1]PWS Information'!$E$10="NTNC",T4759="Multiple Family Residence",P4759="Galvanized Requiring Replacement")))),"Tier 5",
"")))))</f>
        <v>Tier 5</v>
      </c>
      <c r="Y4759" s="24"/>
      <c r="Z4759" s="24"/>
    </row>
    <row r="4760" spans="1:26" x14ac:dyDescent="0.25">
      <c r="A4760" s="17">
        <v>4757</v>
      </c>
      <c r="B4760" s="17">
        <v>4514</v>
      </c>
      <c r="C4760" s="17" t="s">
        <v>203</v>
      </c>
      <c r="D4760" s="17" t="s">
        <v>188</v>
      </c>
      <c r="E4760" s="17">
        <v>79549</v>
      </c>
      <c r="F4760" s="17"/>
      <c r="G4760" s="17"/>
      <c r="H4760" s="17"/>
      <c r="I4760" s="21" t="s">
        <v>221</v>
      </c>
      <c r="J4760" s="22" t="s">
        <v>254</v>
      </c>
      <c r="K4760" s="22" t="s">
        <v>255</v>
      </c>
      <c r="L4760" s="22" t="s">
        <v>256</v>
      </c>
      <c r="M4760" s="21" t="s">
        <v>218</v>
      </c>
      <c r="N4760" s="19"/>
      <c r="O4760" s="22" t="s">
        <v>256</v>
      </c>
      <c r="P4760" s="31" t="str">
        <f t="shared" si="74"/>
        <v>Non-Lead</v>
      </c>
      <c r="Q4760" s="40" t="s">
        <v>254</v>
      </c>
      <c r="R4760" s="40" t="s">
        <v>254</v>
      </c>
      <c r="S4760" s="24"/>
      <c r="T4760" s="16"/>
      <c r="U4760" s="41" t="s">
        <v>255</v>
      </c>
      <c r="V4760" s="41" t="s">
        <v>255</v>
      </c>
      <c r="W4760" s="16"/>
      <c r="X4760" s="43" t="str">
        <f>IF((OR((AND('[1]PWS Information'!$E$10="CWS",T4760="Single Family Residence",P4760="Lead")),
(AND('[1]PWS Information'!$E$10="CWS",T4760="Multiple Family Residence",'[1]PWS Information'!$E$11="Yes",P4760="Lead")),
(AND('[1]PWS Information'!$E$10="NTNC",P4760="Lead")))),"Tier 1",
IF((OR((AND('[1]PWS Information'!$E$10="CWS",T4760="Multiple Family Residence",'[1]PWS Information'!$E$11="No",P4760="Lead")),
(AND('[1]PWS Information'!$E$10="CWS",T4760="Other",P4760="Lead")),
(AND(T4760="",P4760="Lead")),
(AND('[1]PWS Information'!$E$10="CWS",T4760="Building",P4760="Lead")))),"Tier 2",
IF((OR((AND('[1]PWS Information'!$E$10="CWS",T4760="Single Family Residence",P4760="Galvanized Requiring Replacement")),
(AND('[1]PWS Information'!$E$10="CWS",T4760="Single Family Residence",P4760="Galvanized Requiring Replacement",Q4760="Yes")),
(AND('[1]PWS Information'!$E$10="NTNC",T4760="Single Family Residence",P4760="Galvanized Requiring Replacement")),
(AND('[1]PWS Information'!$E$10="NTNC",T4760="Single Family Residence",Q4760="Yes")))),"Tier 3",
IF((OR((AND('[1]PWS Information'!$E$10="CWS",T4760="Single Family Residence",R4760="Yes",P4760="Non-Lead", I4760="Non-Lead - Copper",K4760="Before 1989")),
(AND('[1]PWS Information'!$E$10="CWS",T4760="Single Family Residence",R4760="Yes",P4760="Non-Lead", M4760="Non-Lead - Copper",N4760="Before 1989")))),"Tier 4",
IF((OR((AND('[1]PWS Information'!$E$10="NTNC",P4760="Non-Lead")),
(AND('[1]PWS Information'!$E$10="CWS",P4760="Non-Lead",R4760="")),
(AND('[1]PWS Information'!$E$10="CWS",P4760="Non-Lead",R4760="No")),
(AND('[1]PWS Information'!$E$10="CWS",P4760="Non-Lead",R4760="Don't Know")),
(AND('[1]PWS Information'!$E$10="CWS",P4760="Non-Lead", I4760="Non-Lead - Copper", R4760="Yes", K4760="Between 1989 and 2014")),
(AND('[1]PWS Information'!$E$10="CWS",P4760="Non-Lead", I4760="Non-Lead - Copper", R4760="Yes", K4760="After 2014")),
(AND('[1]PWS Information'!$E$10="CWS",P4760="Non-Lead", I4760="Non-Lead - Copper", R4760="Yes", K4760="Unknown")),
(AND('[1]PWS Information'!$E$10="CWS",P4760="Non-Lead", M4760="Non-Lead - Copper", R4760="Yes", N4760="Between 1989 and 2014")),
(AND('[1]PWS Information'!$E$10="CWS",P4760="Non-Lead", M4760="Non-Lead - Copper", R4760="Yes", N4760="After 2014")),
(AND('[1]PWS Information'!$E$10="CWS",P4760="Non-Lead", M4760="Non-Lead - Copper", R4760="Yes", N4760="Unknown")),
(AND('[1]PWS Information'!$E$10="CWS",P4760="Unknown")),
(AND('[1]PWS Information'!$E$10="NTNC",P4760="Unknown")),
(AND('[1]PWS Information'!$E$10="CWS",T4760="Multiple Family Residence",P4760="Galvanized Requiring Replacement")),
(AND('[1]PWS Information'!$E$10="CWS",P4760="Galvanized Requiring Replacement")),
(AND('[1]PWS Information'!$E$10="NTNC",T4760="Multiple Family Residence",P4760="Galvanized Requiring Replacement")))),"Tier 5",
"")))))</f>
        <v>Tier 5</v>
      </c>
      <c r="Y4760" s="24"/>
      <c r="Z4760" s="24"/>
    </row>
    <row r="4761" spans="1:26" x14ac:dyDescent="0.25">
      <c r="A4761" s="17">
        <v>4758</v>
      </c>
      <c r="B4761" s="17">
        <v>4515</v>
      </c>
      <c r="C4761" s="17" t="s">
        <v>203</v>
      </c>
      <c r="D4761" s="17" t="s">
        <v>188</v>
      </c>
      <c r="E4761" s="17">
        <v>79549</v>
      </c>
      <c r="F4761" s="17"/>
      <c r="G4761" s="17"/>
      <c r="H4761" s="17"/>
      <c r="I4761" s="21" t="s">
        <v>221</v>
      </c>
      <c r="J4761" s="22" t="s">
        <v>254</v>
      </c>
      <c r="K4761" s="22" t="s">
        <v>255</v>
      </c>
      <c r="L4761" s="22" t="s">
        <v>256</v>
      </c>
      <c r="M4761" s="21" t="s">
        <v>218</v>
      </c>
      <c r="N4761" s="19"/>
      <c r="O4761" s="22" t="s">
        <v>256</v>
      </c>
      <c r="P4761" s="31" t="str">
        <f t="shared" si="74"/>
        <v>Non-Lead</v>
      </c>
      <c r="Q4761" s="40" t="s">
        <v>254</v>
      </c>
      <c r="R4761" s="40" t="s">
        <v>254</v>
      </c>
      <c r="S4761" s="24"/>
      <c r="T4761" s="16"/>
      <c r="U4761" s="41" t="s">
        <v>255</v>
      </c>
      <c r="V4761" s="41" t="s">
        <v>255</v>
      </c>
      <c r="W4761" s="16"/>
      <c r="X4761" s="43" t="str">
        <f>IF((OR((AND('[1]PWS Information'!$E$10="CWS",T4761="Single Family Residence",P4761="Lead")),
(AND('[1]PWS Information'!$E$10="CWS",T4761="Multiple Family Residence",'[1]PWS Information'!$E$11="Yes",P4761="Lead")),
(AND('[1]PWS Information'!$E$10="NTNC",P4761="Lead")))),"Tier 1",
IF((OR((AND('[1]PWS Information'!$E$10="CWS",T4761="Multiple Family Residence",'[1]PWS Information'!$E$11="No",P4761="Lead")),
(AND('[1]PWS Information'!$E$10="CWS",T4761="Other",P4761="Lead")),
(AND(T4761="",P4761="Lead")),
(AND('[1]PWS Information'!$E$10="CWS",T4761="Building",P4761="Lead")))),"Tier 2",
IF((OR((AND('[1]PWS Information'!$E$10="CWS",T4761="Single Family Residence",P4761="Galvanized Requiring Replacement")),
(AND('[1]PWS Information'!$E$10="CWS",T4761="Single Family Residence",P4761="Galvanized Requiring Replacement",Q4761="Yes")),
(AND('[1]PWS Information'!$E$10="NTNC",T4761="Single Family Residence",P4761="Galvanized Requiring Replacement")),
(AND('[1]PWS Information'!$E$10="NTNC",T4761="Single Family Residence",Q4761="Yes")))),"Tier 3",
IF((OR((AND('[1]PWS Information'!$E$10="CWS",T4761="Single Family Residence",R4761="Yes",P4761="Non-Lead", I4761="Non-Lead - Copper",K4761="Before 1989")),
(AND('[1]PWS Information'!$E$10="CWS",T4761="Single Family Residence",R4761="Yes",P4761="Non-Lead", M4761="Non-Lead - Copper",N4761="Before 1989")))),"Tier 4",
IF((OR((AND('[1]PWS Information'!$E$10="NTNC",P4761="Non-Lead")),
(AND('[1]PWS Information'!$E$10="CWS",P4761="Non-Lead",R4761="")),
(AND('[1]PWS Information'!$E$10="CWS",P4761="Non-Lead",R4761="No")),
(AND('[1]PWS Information'!$E$10="CWS",P4761="Non-Lead",R4761="Don't Know")),
(AND('[1]PWS Information'!$E$10="CWS",P4761="Non-Lead", I4761="Non-Lead - Copper", R4761="Yes", K4761="Between 1989 and 2014")),
(AND('[1]PWS Information'!$E$10="CWS",P4761="Non-Lead", I4761="Non-Lead - Copper", R4761="Yes", K4761="After 2014")),
(AND('[1]PWS Information'!$E$10="CWS",P4761="Non-Lead", I4761="Non-Lead - Copper", R4761="Yes", K4761="Unknown")),
(AND('[1]PWS Information'!$E$10="CWS",P4761="Non-Lead", M4761="Non-Lead - Copper", R4761="Yes", N4761="Between 1989 and 2014")),
(AND('[1]PWS Information'!$E$10="CWS",P4761="Non-Lead", M4761="Non-Lead - Copper", R4761="Yes", N4761="After 2014")),
(AND('[1]PWS Information'!$E$10="CWS",P4761="Non-Lead", M4761="Non-Lead - Copper", R4761="Yes", N4761="Unknown")),
(AND('[1]PWS Information'!$E$10="CWS",P4761="Unknown")),
(AND('[1]PWS Information'!$E$10="NTNC",P4761="Unknown")),
(AND('[1]PWS Information'!$E$10="CWS",T4761="Multiple Family Residence",P4761="Galvanized Requiring Replacement")),
(AND('[1]PWS Information'!$E$10="CWS",P4761="Galvanized Requiring Replacement")),
(AND('[1]PWS Information'!$E$10="NTNC",T4761="Multiple Family Residence",P4761="Galvanized Requiring Replacement")))),"Tier 5",
"")))))</f>
        <v>Tier 5</v>
      </c>
      <c r="Y4761" s="24"/>
      <c r="Z4761" s="24"/>
    </row>
    <row r="4762" spans="1:26" x14ac:dyDescent="0.25">
      <c r="A4762" s="17">
        <v>4759</v>
      </c>
      <c r="B4762" s="18">
        <v>4515</v>
      </c>
      <c r="C4762" s="18" t="s">
        <v>203</v>
      </c>
      <c r="D4762" s="18" t="s">
        <v>188</v>
      </c>
      <c r="E4762" s="18">
        <v>79549</v>
      </c>
      <c r="F4762" s="18"/>
      <c r="G4762" s="18"/>
      <c r="H4762" s="18"/>
      <c r="I4762" s="21" t="s">
        <v>218</v>
      </c>
      <c r="J4762" s="22" t="s">
        <v>254</v>
      </c>
      <c r="K4762" s="22" t="s">
        <v>255</v>
      </c>
      <c r="L4762" s="22" t="s">
        <v>256</v>
      </c>
      <c r="M4762" s="21" t="s">
        <v>218</v>
      </c>
      <c r="N4762" s="19"/>
      <c r="O4762" s="22" t="s">
        <v>256</v>
      </c>
      <c r="P4762" s="31" t="str">
        <f t="shared" si="74"/>
        <v>Non-Lead</v>
      </c>
      <c r="Q4762" s="40" t="s">
        <v>254</v>
      </c>
      <c r="R4762" s="40" t="s">
        <v>254</v>
      </c>
      <c r="S4762" s="24"/>
      <c r="T4762" s="16"/>
      <c r="U4762" s="41" t="s">
        <v>255</v>
      </c>
      <c r="V4762" s="41" t="s">
        <v>255</v>
      </c>
      <c r="W4762" s="16"/>
      <c r="X4762" s="43" t="str">
        <f>IF((OR((AND('[1]PWS Information'!$E$10="CWS",T4762="Single Family Residence",P4762="Lead")),
(AND('[1]PWS Information'!$E$10="CWS",T4762="Multiple Family Residence",'[1]PWS Information'!$E$11="Yes",P4762="Lead")),
(AND('[1]PWS Information'!$E$10="NTNC",P4762="Lead")))),"Tier 1",
IF((OR((AND('[1]PWS Information'!$E$10="CWS",T4762="Multiple Family Residence",'[1]PWS Information'!$E$11="No",P4762="Lead")),
(AND('[1]PWS Information'!$E$10="CWS",T4762="Other",P4762="Lead")),
(AND(T4762="",P4762="Lead")),
(AND('[1]PWS Information'!$E$10="CWS",T4762="Building",P4762="Lead")))),"Tier 2",
IF((OR((AND('[1]PWS Information'!$E$10="CWS",T4762="Single Family Residence",P4762="Galvanized Requiring Replacement")),
(AND('[1]PWS Information'!$E$10="CWS",T4762="Single Family Residence",P4762="Galvanized Requiring Replacement",Q4762="Yes")),
(AND('[1]PWS Information'!$E$10="NTNC",T4762="Single Family Residence",P4762="Galvanized Requiring Replacement")),
(AND('[1]PWS Information'!$E$10="NTNC",T4762="Single Family Residence",Q4762="Yes")))),"Tier 3",
IF((OR((AND('[1]PWS Information'!$E$10="CWS",T4762="Single Family Residence",R4762="Yes",P4762="Non-Lead", I4762="Non-Lead - Copper",K4762="Before 1989")),
(AND('[1]PWS Information'!$E$10="CWS",T4762="Single Family Residence",R4762="Yes",P4762="Non-Lead", M4762="Non-Lead - Copper",N4762="Before 1989")))),"Tier 4",
IF((OR((AND('[1]PWS Information'!$E$10="NTNC",P4762="Non-Lead")),
(AND('[1]PWS Information'!$E$10="CWS",P4762="Non-Lead",R4762="")),
(AND('[1]PWS Information'!$E$10="CWS",P4762="Non-Lead",R4762="No")),
(AND('[1]PWS Information'!$E$10="CWS",P4762="Non-Lead",R4762="Don't Know")),
(AND('[1]PWS Information'!$E$10="CWS",P4762="Non-Lead", I4762="Non-Lead - Copper", R4762="Yes", K4762="Between 1989 and 2014")),
(AND('[1]PWS Information'!$E$10="CWS",P4762="Non-Lead", I4762="Non-Lead - Copper", R4762="Yes", K4762="After 2014")),
(AND('[1]PWS Information'!$E$10="CWS",P4762="Non-Lead", I4762="Non-Lead - Copper", R4762="Yes", K4762="Unknown")),
(AND('[1]PWS Information'!$E$10="CWS",P4762="Non-Lead", M4762="Non-Lead - Copper", R4762="Yes", N4762="Between 1989 and 2014")),
(AND('[1]PWS Information'!$E$10="CWS",P4762="Non-Lead", M4762="Non-Lead - Copper", R4762="Yes", N4762="After 2014")),
(AND('[1]PWS Information'!$E$10="CWS",P4762="Non-Lead", M4762="Non-Lead - Copper", R4762="Yes", N4762="Unknown")),
(AND('[1]PWS Information'!$E$10="CWS",P4762="Unknown")),
(AND('[1]PWS Information'!$E$10="NTNC",P4762="Unknown")),
(AND('[1]PWS Information'!$E$10="CWS",T4762="Multiple Family Residence",P4762="Galvanized Requiring Replacement")),
(AND('[1]PWS Information'!$E$10="CWS",P4762="Galvanized Requiring Replacement")),
(AND('[1]PWS Information'!$E$10="NTNC",T4762="Multiple Family Residence",P4762="Galvanized Requiring Replacement")))),"Tier 5",
"")))))</f>
        <v>Tier 5</v>
      </c>
      <c r="Y4762" s="24"/>
      <c r="Z4762" s="24"/>
    </row>
    <row r="4763" spans="1:26" x14ac:dyDescent="0.25">
      <c r="A4763" s="17">
        <v>4760</v>
      </c>
      <c r="B4763" s="18">
        <v>4516</v>
      </c>
      <c r="C4763" s="18" t="s">
        <v>203</v>
      </c>
      <c r="D4763" s="18" t="s">
        <v>188</v>
      </c>
      <c r="E4763" s="18">
        <v>79549</v>
      </c>
      <c r="F4763" s="18"/>
      <c r="G4763" s="18"/>
      <c r="H4763" s="18"/>
      <c r="I4763" s="21" t="s">
        <v>221</v>
      </c>
      <c r="J4763" s="22" t="s">
        <v>254</v>
      </c>
      <c r="K4763" s="22" t="s">
        <v>255</v>
      </c>
      <c r="L4763" s="22" t="s">
        <v>256</v>
      </c>
      <c r="M4763" s="21" t="s">
        <v>222</v>
      </c>
      <c r="N4763" s="19"/>
      <c r="O4763" s="22" t="s">
        <v>256</v>
      </c>
      <c r="P4763" s="31" t="str">
        <f t="shared" si="74"/>
        <v>Galvanized Requiring Replacement</v>
      </c>
      <c r="Q4763" s="40" t="s">
        <v>254</v>
      </c>
      <c r="R4763" s="40" t="s">
        <v>254</v>
      </c>
      <c r="S4763" s="24"/>
      <c r="T4763" s="16"/>
      <c r="U4763" s="41" t="s">
        <v>255</v>
      </c>
      <c r="V4763" s="41" t="s">
        <v>255</v>
      </c>
      <c r="W4763" s="16"/>
      <c r="X4763" s="43" t="str">
        <f>IF((OR((AND('[1]PWS Information'!$E$10="CWS",T4763="Single Family Residence",P4763="Lead")),
(AND('[1]PWS Information'!$E$10="CWS",T4763="Multiple Family Residence",'[1]PWS Information'!$E$11="Yes",P4763="Lead")),
(AND('[1]PWS Information'!$E$10="NTNC",P4763="Lead")))),"Tier 1",
IF((OR((AND('[1]PWS Information'!$E$10="CWS",T4763="Multiple Family Residence",'[1]PWS Information'!$E$11="No",P4763="Lead")),
(AND('[1]PWS Information'!$E$10="CWS",T4763="Other",P4763="Lead")),
(AND(T4763="",P4763="Lead")),
(AND('[1]PWS Information'!$E$10="CWS",T4763="Building",P4763="Lead")))),"Tier 2",
IF((OR((AND('[1]PWS Information'!$E$10="CWS",T4763="Single Family Residence",P4763="Galvanized Requiring Replacement")),
(AND('[1]PWS Information'!$E$10="CWS",T4763="Single Family Residence",P4763="Galvanized Requiring Replacement",Q4763="Yes")),
(AND('[1]PWS Information'!$E$10="NTNC",T4763="Single Family Residence",P4763="Galvanized Requiring Replacement")),
(AND('[1]PWS Information'!$E$10="NTNC",T4763="Single Family Residence",Q4763="Yes")))),"Tier 3",
IF((OR((AND('[1]PWS Information'!$E$10="CWS",T4763="Single Family Residence",R4763="Yes",P4763="Non-Lead", I4763="Non-Lead - Copper",K4763="Before 1989")),
(AND('[1]PWS Information'!$E$10="CWS",T4763="Single Family Residence",R4763="Yes",P4763="Non-Lead", M4763="Non-Lead - Copper",N4763="Before 1989")))),"Tier 4",
IF((OR((AND('[1]PWS Information'!$E$10="NTNC",P4763="Non-Lead")),
(AND('[1]PWS Information'!$E$10="CWS",P4763="Non-Lead",R4763="")),
(AND('[1]PWS Information'!$E$10="CWS",P4763="Non-Lead",R4763="No")),
(AND('[1]PWS Information'!$E$10="CWS",P4763="Non-Lead",R4763="Don't Know")),
(AND('[1]PWS Information'!$E$10="CWS",P4763="Non-Lead", I4763="Non-Lead - Copper", R4763="Yes", K4763="Between 1989 and 2014")),
(AND('[1]PWS Information'!$E$10="CWS",P4763="Non-Lead", I4763="Non-Lead - Copper", R4763="Yes", K4763="After 2014")),
(AND('[1]PWS Information'!$E$10="CWS",P4763="Non-Lead", I4763="Non-Lead - Copper", R4763="Yes", K4763="Unknown")),
(AND('[1]PWS Information'!$E$10="CWS",P4763="Non-Lead", M4763="Non-Lead - Copper", R4763="Yes", N4763="Between 1989 and 2014")),
(AND('[1]PWS Information'!$E$10="CWS",P4763="Non-Lead", M4763="Non-Lead - Copper", R4763="Yes", N4763="After 2014")),
(AND('[1]PWS Information'!$E$10="CWS",P4763="Non-Lead", M4763="Non-Lead - Copper", R4763="Yes", N4763="Unknown")),
(AND('[1]PWS Information'!$E$10="CWS",P4763="Unknown")),
(AND('[1]PWS Information'!$E$10="NTNC",P4763="Unknown")),
(AND('[1]PWS Information'!$E$10="CWS",T4763="Multiple Family Residence",P4763="Galvanized Requiring Replacement")),
(AND('[1]PWS Information'!$E$10="CWS",P4763="Galvanized Requiring Replacement")),
(AND('[1]PWS Information'!$E$10="NTNC",T4763="Multiple Family Residence",P4763="Galvanized Requiring Replacement")))),"Tier 5",
"")))))</f>
        <v>Tier 5</v>
      </c>
      <c r="Y4763" s="24"/>
      <c r="Z4763" s="24"/>
    </row>
    <row r="4764" spans="1:26" x14ac:dyDescent="0.25">
      <c r="A4764" s="17">
        <v>4761</v>
      </c>
      <c r="B4764" s="18">
        <v>4517</v>
      </c>
      <c r="C4764" s="18" t="s">
        <v>203</v>
      </c>
      <c r="D4764" s="18" t="s">
        <v>188</v>
      </c>
      <c r="E4764" s="18">
        <v>79549</v>
      </c>
      <c r="F4764" s="18"/>
      <c r="G4764" s="18"/>
      <c r="H4764" s="18"/>
      <c r="I4764" s="21" t="s">
        <v>218</v>
      </c>
      <c r="J4764" s="22" t="s">
        <v>254</v>
      </c>
      <c r="K4764" s="22" t="s">
        <v>255</v>
      </c>
      <c r="L4764" s="22" t="s">
        <v>256</v>
      </c>
      <c r="M4764" s="21" t="s">
        <v>218</v>
      </c>
      <c r="N4764" s="19"/>
      <c r="O4764" s="22" t="s">
        <v>256</v>
      </c>
      <c r="P4764" s="31" t="str">
        <f t="shared" si="74"/>
        <v>Non-Lead</v>
      </c>
      <c r="Q4764" s="40" t="s">
        <v>254</v>
      </c>
      <c r="R4764" s="40" t="s">
        <v>254</v>
      </c>
      <c r="S4764" s="24"/>
      <c r="T4764" s="16"/>
      <c r="U4764" s="41" t="s">
        <v>255</v>
      </c>
      <c r="V4764" s="41" t="s">
        <v>255</v>
      </c>
      <c r="W4764" s="16"/>
      <c r="X4764" s="43" t="str">
        <f>IF((OR((AND('[1]PWS Information'!$E$10="CWS",T4764="Single Family Residence",P4764="Lead")),
(AND('[1]PWS Information'!$E$10="CWS",T4764="Multiple Family Residence",'[1]PWS Information'!$E$11="Yes",P4764="Lead")),
(AND('[1]PWS Information'!$E$10="NTNC",P4764="Lead")))),"Tier 1",
IF((OR((AND('[1]PWS Information'!$E$10="CWS",T4764="Multiple Family Residence",'[1]PWS Information'!$E$11="No",P4764="Lead")),
(AND('[1]PWS Information'!$E$10="CWS",T4764="Other",P4764="Lead")),
(AND(T4764="",P4764="Lead")),
(AND('[1]PWS Information'!$E$10="CWS",T4764="Building",P4764="Lead")))),"Tier 2",
IF((OR((AND('[1]PWS Information'!$E$10="CWS",T4764="Single Family Residence",P4764="Galvanized Requiring Replacement")),
(AND('[1]PWS Information'!$E$10="CWS",T4764="Single Family Residence",P4764="Galvanized Requiring Replacement",Q4764="Yes")),
(AND('[1]PWS Information'!$E$10="NTNC",T4764="Single Family Residence",P4764="Galvanized Requiring Replacement")),
(AND('[1]PWS Information'!$E$10="NTNC",T4764="Single Family Residence",Q4764="Yes")))),"Tier 3",
IF((OR((AND('[1]PWS Information'!$E$10="CWS",T4764="Single Family Residence",R4764="Yes",P4764="Non-Lead", I4764="Non-Lead - Copper",K4764="Before 1989")),
(AND('[1]PWS Information'!$E$10="CWS",T4764="Single Family Residence",R4764="Yes",P4764="Non-Lead", M4764="Non-Lead - Copper",N4764="Before 1989")))),"Tier 4",
IF((OR((AND('[1]PWS Information'!$E$10="NTNC",P4764="Non-Lead")),
(AND('[1]PWS Information'!$E$10="CWS",P4764="Non-Lead",R4764="")),
(AND('[1]PWS Information'!$E$10="CWS",P4764="Non-Lead",R4764="No")),
(AND('[1]PWS Information'!$E$10="CWS",P4764="Non-Lead",R4764="Don't Know")),
(AND('[1]PWS Information'!$E$10="CWS",P4764="Non-Lead", I4764="Non-Lead - Copper", R4764="Yes", K4764="Between 1989 and 2014")),
(AND('[1]PWS Information'!$E$10="CWS",P4764="Non-Lead", I4764="Non-Lead - Copper", R4764="Yes", K4764="After 2014")),
(AND('[1]PWS Information'!$E$10="CWS",P4764="Non-Lead", I4764="Non-Lead - Copper", R4764="Yes", K4764="Unknown")),
(AND('[1]PWS Information'!$E$10="CWS",P4764="Non-Lead", M4764="Non-Lead - Copper", R4764="Yes", N4764="Between 1989 and 2014")),
(AND('[1]PWS Information'!$E$10="CWS",P4764="Non-Lead", M4764="Non-Lead - Copper", R4764="Yes", N4764="After 2014")),
(AND('[1]PWS Information'!$E$10="CWS",P4764="Non-Lead", M4764="Non-Lead - Copper", R4764="Yes", N4764="Unknown")),
(AND('[1]PWS Information'!$E$10="CWS",P4764="Unknown")),
(AND('[1]PWS Information'!$E$10="NTNC",P4764="Unknown")),
(AND('[1]PWS Information'!$E$10="CWS",T4764="Multiple Family Residence",P4764="Galvanized Requiring Replacement")),
(AND('[1]PWS Information'!$E$10="CWS",P4764="Galvanized Requiring Replacement")),
(AND('[1]PWS Information'!$E$10="NTNC",T4764="Multiple Family Residence",P4764="Galvanized Requiring Replacement")))),"Tier 5",
"")))))</f>
        <v>Tier 5</v>
      </c>
      <c r="Y4764" s="24"/>
      <c r="Z4764" s="24"/>
    </row>
    <row r="4765" spans="1:26" x14ac:dyDescent="0.25">
      <c r="A4765" s="17">
        <v>4762</v>
      </c>
      <c r="B4765" s="18">
        <v>4518</v>
      </c>
      <c r="C4765" s="18" t="s">
        <v>203</v>
      </c>
      <c r="D4765" s="18" t="s">
        <v>188</v>
      </c>
      <c r="E4765" s="18">
        <v>79549</v>
      </c>
      <c r="F4765" s="18"/>
      <c r="G4765" s="18"/>
      <c r="H4765" s="18"/>
      <c r="I4765" s="21" t="s">
        <v>218</v>
      </c>
      <c r="J4765" s="22" t="s">
        <v>254</v>
      </c>
      <c r="K4765" s="22" t="s">
        <v>255</v>
      </c>
      <c r="L4765" s="22" t="s">
        <v>256</v>
      </c>
      <c r="M4765" s="21" t="s">
        <v>218</v>
      </c>
      <c r="N4765" s="19"/>
      <c r="O4765" s="22" t="s">
        <v>256</v>
      </c>
      <c r="P4765" s="31" t="str">
        <f t="shared" si="74"/>
        <v>Non-Lead</v>
      </c>
      <c r="Q4765" s="40" t="s">
        <v>254</v>
      </c>
      <c r="R4765" s="40" t="s">
        <v>254</v>
      </c>
      <c r="S4765" s="24"/>
      <c r="T4765" s="16"/>
      <c r="U4765" s="41" t="s">
        <v>255</v>
      </c>
      <c r="V4765" s="41" t="s">
        <v>255</v>
      </c>
      <c r="W4765" s="16"/>
      <c r="X4765" s="43" t="str">
        <f>IF((OR((AND('[1]PWS Information'!$E$10="CWS",T4765="Single Family Residence",P4765="Lead")),
(AND('[1]PWS Information'!$E$10="CWS",T4765="Multiple Family Residence",'[1]PWS Information'!$E$11="Yes",P4765="Lead")),
(AND('[1]PWS Information'!$E$10="NTNC",P4765="Lead")))),"Tier 1",
IF((OR((AND('[1]PWS Information'!$E$10="CWS",T4765="Multiple Family Residence",'[1]PWS Information'!$E$11="No",P4765="Lead")),
(AND('[1]PWS Information'!$E$10="CWS",T4765="Other",P4765="Lead")),
(AND(T4765="",P4765="Lead")),
(AND('[1]PWS Information'!$E$10="CWS",T4765="Building",P4765="Lead")))),"Tier 2",
IF((OR((AND('[1]PWS Information'!$E$10="CWS",T4765="Single Family Residence",P4765="Galvanized Requiring Replacement")),
(AND('[1]PWS Information'!$E$10="CWS",T4765="Single Family Residence",P4765="Galvanized Requiring Replacement",Q4765="Yes")),
(AND('[1]PWS Information'!$E$10="NTNC",T4765="Single Family Residence",P4765="Galvanized Requiring Replacement")),
(AND('[1]PWS Information'!$E$10="NTNC",T4765="Single Family Residence",Q4765="Yes")))),"Tier 3",
IF((OR((AND('[1]PWS Information'!$E$10="CWS",T4765="Single Family Residence",R4765="Yes",P4765="Non-Lead", I4765="Non-Lead - Copper",K4765="Before 1989")),
(AND('[1]PWS Information'!$E$10="CWS",T4765="Single Family Residence",R4765="Yes",P4765="Non-Lead", M4765="Non-Lead - Copper",N4765="Before 1989")))),"Tier 4",
IF((OR((AND('[1]PWS Information'!$E$10="NTNC",P4765="Non-Lead")),
(AND('[1]PWS Information'!$E$10="CWS",P4765="Non-Lead",R4765="")),
(AND('[1]PWS Information'!$E$10="CWS",P4765="Non-Lead",R4765="No")),
(AND('[1]PWS Information'!$E$10="CWS",P4765="Non-Lead",R4765="Don't Know")),
(AND('[1]PWS Information'!$E$10="CWS",P4765="Non-Lead", I4765="Non-Lead - Copper", R4765="Yes", K4765="Between 1989 and 2014")),
(AND('[1]PWS Information'!$E$10="CWS",P4765="Non-Lead", I4765="Non-Lead - Copper", R4765="Yes", K4765="After 2014")),
(AND('[1]PWS Information'!$E$10="CWS",P4765="Non-Lead", I4765="Non-Lead - Copper", R4765="Yes", K4765="Unknown")),
(AND('[1]PWS Information'!$E$10="CWS",P4765="Non-Lead", M4765="Non-Lead - Copper", R4765="Yes", N4765="Between 1989 and 2014")),
(AND('[1]PWS Information'!$E$10="CWS",P4765="Non-Lead", M4765="Non-Lead - Copper", R4765="Yes", N4765="After 2014")),
(AND('[1]PWS Information'!$E$10="CWS",P4765="Non-Lead", M4765="Non-Lead - Copper", R4765="Yes", N4765="Unknown")),
(AND('[1]PWS Information'!$E$10="CWS",P4765="Unknown")),
(AND('[1]PWS Information'!$E$10="NTNC",P4765="Unknown")),
(AND('[1]PWS Information'!$E$10="CWS",T4765="Multiple Family Residence",P4765="Galvanized Requiring Replacement")),
(AND('[1]PWS Information'!$E$10="CWS",P4765="Galvanized Requiring Replacement")),
(AND('[1]PWS Information'!$E$10="NTNC",T4765="Multiple Family Residence",P4765="Galvanized Requiring Replacement")))),"Tier 5",
"")))))</f>
        <v>Tier 5</v>
      </c>
      <c r="Y4765" s="24"/>
      <c r="Z4765" s="24"/>
    </row>
    <row r="4766" spans="1:26" x14ac:dyDescent="0.25">
      <c r="A4766" s="17">
        <v>4763</v>
      </c>
      <c r="B4766" s="17">
        <v>4519</v>
      </c>
      <c r="C4766" s="17" t="s">
        <v>203</v>
      </c>
      <c r="D4766" s="17" t="s">
        <v>188</v>
      </c>
      <c r="E4766" s="17">
        <v>79549</v>
      </c>
      <c r="F4766" s="17"/>
      <c r="G4766" s="17"/>
      <c r="H4766" s="17"/>
      <c r="I4766" s="21" t="s">
        <v>218</v>
      </c>
      <c r="J4766" s="22" t="s">
        <v>254</v>
      </c>
      <c r="K4766" s="22" t="s">
        <v>255</v>
      </c>
      <c r="L4766" s="22" t="s">
        <v>256</v>
      </c>
      <c r="M4766" s="21" t="s">
        <v>218</v>
      </c>
      <c r="N4766" s="19"/>
      <c r="O4766" s="22" t="s">
        <v>256</v>
      </c>
      <c r="P4766" s="31" t="str">
        <f t="shared" si="74"/>
        <v>Non-Lead</v>
      </c>
      <c r="Q4766" s="40" t="s">
        <v>254</v>
      </c>
      <c r="R4766" s="40" t="s">
        <v>254</v>
      </c>
      <c r="S4766" s="24"/>
      <c r="T4766" s="16"/>
      <c r="U4766" s="41" t="s">
        <v>255</v>
      </c>
      <c r="V4766" s="41" t="s">
        <v>255</v>
      </c>
      <c r="W4766" s="16"/>
      <c r="X4766" s="43" t="str">
        <f>IF((OR((AND('[1]PWS Information'!$E$10="CWS",T4766="Single Family Residence",P4766="Lead")),
(AND('[1]PWS Information'!$E$10="CWS",T4766="Multiple Family Residence",'[1]PWS Information'!$E$11="Yes",P4766="Lead")),
(AND('[1]PWS Information'!$E$10="NTNC",P4766="Lead")))),"Tier 1",
IF((OR((AND('[1]PWS Information'!$E$10="CWS",T4766="Multiple Family Residence",'[1]PWS Information'!$E$11="No",P4766="Lead")),
(AND('[1]PWS Information'!$E$10="CWS",T4766="Other",P4766="Lead")),
(AND(T4766="",P4766="Lead")),
(AND('[1]PWS Information'!$E$10="CWS",T4766="Building",P4766="Lead")))),"Tier 2",
IF((OR((AND('[1]PWS Information'!$E$10="CWS",T4766="Single Family Residence",P4766="Galvanized Requiring Replacement")),
(AND('[1]PWS Information'!$E$10="CWS",T4766="Single Family Residence",P4766="Galvanized Requiring Replacement",Q4766="Yes")),
(AND('[1]PWS Information'!$E$10="NTNC",T4766="Single Family Residence",P4766="Galvanized Requiring Replacement")),
(AND('[1]PWS Information'!$E$10="NTNC",T4766="Single Family Residence",Q4766="Yes")))),"Tier 3",
IF((OR((AND('[1]PWS Information'!$E$10="CWS",T4766="Single Family Residence",R4766="Yes",P4766="Non-Lead", I4766="Non-Lead - Copper",K4766="Before 1989")),
(AND('[1]PWS Information'!$E$10="CWS",T4766="Single Family Residence",R4766="Yes",P4766="Non-Lead", M4766="Non-Lead - Copper",N4766="Before 1989")))),"Tier 4",
IF((OR((AND('[1]PWS Information'!$E$10="NTNC",P4766="Non-Lead")),
(AND('[1]PWS Information'!$E$10="CWS",P4766="Non-Lead",R4766="")),
(AND('[1]PWS Information'!$E$10="CWS",P4766="Non-Lead",R4766="No")),
(AND('[1]PWS Information'!$E$10="CWS",P4766="Non-Lead",R4766="Don't Know")),
(AND('[1]PWS Information'!$E$10="CWS",P4766="Non-Lead", I4766="Non-Lead - Copper", R4766="Yes", K4766="Between 1989 and 2014")),
(AND('[1]PWS Information'!$E$10="CWS",P4766="Non-Lead", I4766="Non-Lead - Copper", R4766="Yes", K4766="After 2014")),
(AND('[1]PWS Information'!$E$10="CWS",P4766="Non-Lead", I4766="Non-Lead - Copper", R4766="Yes", K4766="Unknown")),
(AND('[1]PWS Information'!$E$10="CWS",P4766="Non-Lead", M4766="Non-Lead - Copper", R4766="Yes", N4766="Between 1989 and 2014")),
(AND('[1]PWS Information'!$E$10="CWS",P4766="Non-Lead", M4766="Non-Lead - Copper", R4766="Yes", N4766="After 2014")),
(AND('[1]PWS Information'!$E$10="CWS",P4766="Non-Lead", M4766="Non-Lead - Copper", R4766="Yes", N4766="Unknown")),
(AND('[1]PWS Information'!$E$10="CWS",P4766="Unknown")),
(AND('[1]PWS Information'!$E$10="NTNC",P4766="Unknown")),
(AND('[1]PWS Information'!$E$10="CWS",T4766="Multiple Family Residence",P4766="Galvanized Requiring Replacement")),
(AND('[1]PWS Information'!$E$10="CWS",P4766="Galvanized Requiring Replacement")),
(AND('[1]PWS Information'!$E$10="NTNC",T4766="Multiple Family Residence",P4766="Galvanized Requiring Replacement")))),"Tier 5",
"")))))</f>
        <v>Tier 5</v>
      </c>
      <c r="Y4766" s="24"/>
      <c r="Z4766" s="24"/>
    </row>
    <row r="4767" spans="1:26" x14ac:dyDescent="0.25">
      <c r="A4767" s="17">
        <v>4764</v>
      </c>
      <c r="B4767" s="17">
        <v>1902</v>
      </c>
      <c r="C4767" s="17" t="s">
        <v>199</v>
      </c>
      <c r="D4767" s="17" t="s">
        <v>188</v>
      </c>
      <c r="E4767" s="17">
        <v>79549</v>
      </c>
      <c r="F4767" s="17"/>
      <c r="G4767" s="17"/>
      <c r="H4767" s="17"/>
      <c r="I4767" s="21" t="s">
        <v>218</v>
      </c>
      <c r="J4767" s="22" t="s">
        <v>254</v>
      </c>
      <c r="K4767" s="22" t="s">
        <v>255</v>
      </c>
      <c r="L4767" s="22" t="s">
        <v>256</v>
      </c>
      <c r="M4767" s="21" t="s">
        <v>218</v>
      </c>
      <c r="N4767" s="19"/>
      <c r="O4767" s="22" t="s">
        <v>256</v>
      </c>
      <c r="P4767" s="31" t="str">
        <f t="shared" si="74"/>
        <v>Non-Lead</v>
      </c>
      <c r="Q4767" s="40" t="s">
        <v>254</v>
      </c>
      <c r="R4767" s="40" t="s">
        <v>254</v>
      </c>
      <c r="S4767" s="24"/>
      <c r="T4767" s="16"/>
      <c r="U4767" s="41" t="s">
        <v>255</v>
      </c>
      <c r="V4767" s="41" t="s">
        <v>255</v>
      </c>
      <c r="W4767" s="16"/>
      <c r="X4767" s="43" t="str">
        <f>IF((OR((AND('[1]PWS Information'!$E$10="CWS",T4767="Single Family Residence",P4767="Lead")),
(AND('[1]PWS Information'!$E$10="CWS",T4767="Multiple Family Residence",'[1]PWS Information'!$E$11="Yes",P4767="Lead")),
(AND('[1]PWS Information'!$E$10="NTNC",P4767="Lead")))),"Tier 1",
IF((OR((AND('[1]PWS Information'!$E$10="CWS",T4767="Multiple Family Residence",'[1]PWS Information'!$E$11="No",P4767="Lead")),
(AND('[1]PWS Information'!$E$10="CWS",T4767="Other",P4767="Lead")),
(AND(T4767="",P4767="Lead")),
(AND('[1]PWS Information'!$E$10="CWS",T4767="Building",P4767="Lead")))),"Tier 2",
IF((OR((AND('[1]PWS Information'!$E$10="CWS",T4767="Single Family Residence",P4767="Galvanized Requiring Replacement")),
(AND('[1]PWS Information'!$E$10="CWS",T4767="Single Family Residence",P4767="Galvanized Requiring Replacement",Q4767="Yes")),
(AND('[1]PWS Information'!$E$10="NTNC",T4767="Single Family Residence",P4767="Galvanized Requiring Replacement")),
(AND('[1]PWS Information'!$E$10="NTNC",T4767="Single Family Residence",Q4767="Yes")))),"Tier 3",
IF((OR((AND('[1]PWS Information'!$E$10="CWS",T4767="Single Family Residence",R4767="Yes",P4767="Non-Lead", I4767="Non-Lead - Copper",K4767="Before 1989")),
(AND('[1]PWS Information'!$E$10="CWS",T4767="Single Family Residence",R4767="Yes",P4767="Non-Lead", M4767="Non-Lead - Copper",N4767="Before 1989")))),"Tier 4",
IF((OR((AND('[1]PWS Information'!$E$10="NTNC",P4767="Non-Lead")),
(AND('[1]PWS Information'!$E$10="CWS",P4767="Non-Lead",R4767="")),
(AND('[1]PWS Information'!$E$10="CWS",P4767="Non-Lead",R4767="No")),
(AND('[1]PWS Information'!$E$10="CWS",P4767="Non-Lead",R4767="Don't Know")),
(AND('[1]PWS Information'!$E$10="CWS",P4767="Non-Lead", I4767="Non-Lead - Copper", R4767="Yes", K4767="Between 1989 and 2014")),
(AND('[1]PWS Information'!$E$10="CWS",P4767="Non-Lead", I4767="Non-Lead - Copper", R4767="Yes", K4767="After 2014")),
(AND('[1]PWS Information'!$E$10="CWS",P4767="Non-Lead", I4767="Non-Lead - Copper", R4767="Yes", K4767="Unknown")),
(AND('[1]PWS Information'!$E$10="CWS",P4767="Non-Lead", M4767="Non-Lead - Copper", R4767="Yes", N4767="Between 1989 and 2014")),
(AND('[1]PWS Information'!$E$10="CWS",P4767="Non-Lead", M4767="Non-Lead - Copper", R4767="Yes", N4767="After 2014")),
(AND('[1]PWS Information'!$E$10="CWS",P4767="Non-Lead", M4767="Non-Lead - Copper", R4767="Yes", N4767="Unknown")),
(AND('[1]PWS Information'!$E$10="CWS",P4767="Unknown")),
(AND('[1]PWS Information'!$E$10="NTNC",P4767="Unknown")),
(AND('[1]PWS Information'!$E$10="CWS",T4767="Multiple Family Residence",P4767="Galvanized Requiring Replacement")),
(AND('[1]PWS Information'!$E$10="CWS",P4767="Galvanized Requiring Replacement")),
(AND('[1]PWS Information'!$E$10="NTNC",T4767="Multiple Family Residence",P4767="Galvanized Requiring Replacement")))),"Tier 5",
"")))))</f>
        <v>Tier 5</v>
      </c>
      <c r="Y4767" s="24"/>
      <c r="Z4767" s="24"/>
    </row>
    <row r="4768" spans="1:26" x14ac:dyDescent="0.25">
      <c r="A4768" s="17">
        <v>4765</v>
      </c>
      <c r="B4768" s="17">
        <v>1903</v>
      </c>
      <c r="C4768" s="17" t="s">
        <v>199</v>
      </c>
      <c r="D4768" s="17" t="s">
        <v>188</v>
      </c>
      <c r="E4768" s="17">
        <v>79549</v>
      </c>
      <c r="F4768" s="17"/>
      <c r="G4768" s="17"/>
      <c r="H4768" s="17"/>
      <c r="I4768" s="21" t="s">
        <v>221</v>
      </c>
      <c r="J4768" s="22" t="s">
        <v>254</v>
      </c>
      <c r="K4768" s="22" t="s">
        <v>255</v>
      </c>
      <c r="L4768" s="22" t="s">
        <v>256</v>
      </c>
      <c r="M4768" s="21" t="s">
        <v>218</v>
      </c>
      <c r="N4768" s="19"/>
      <c r="O4768" s="22" t="s">
        <v>256</v>
      </c>
      <c r="P4768" s="31" t="str">
        <f t="shared" si="74"/>
        <v>Non-Lead</v>
      </c>
      <c r="Q4768" s="40" t="s">
        <v>254</v>
      </c>
      <c r="R4768" s="40" t="s">
        <v>254</v>
      </c>
      <c r="S4768" s="24"/>
      <c r="T4768" s="16"/>
      <c r="U4768" s="41" t="s">
        <v>255</v>
      </c>
      <c r="V4768" s="41" t="s">
        <v>255</v>
      </c>
      <c r="W4768" s="16"/>
      <c r="X4768" s="43" t="str">
        <f>IF((OR((AND('[1]PWS Information'!$E$10="CWS",T4768="Single Family Residence",P4768="Lead")),
(AND('[1]PWS Information'!$E$10="CWS",T4768="Multiple Family Residence",'[1]PWS Information'!$E$11="Yes",P4768="Lead")),
(AND('[1]PWS Information'!$E$10="NTNC",P4768="Lead")))),"Tier 1",
IF((OR((AND('[1]PWS Information'!$E$10="CWS",T4768="Multiple Family Residence",'[1]PWS Information'!$E$11="No",P4768="Lead")),
(AND('[1]PWS Information'!$E$10="CWS",T4768="Other",P4768="Lead")),
(AND(T4768="",P4768="Lead")),
(AND('[1]PWS Information'!$E$10="CWS",T4768="Building",P4768="Lead")))),"Tier 2",
IF((OR((AND('[1]PWS Information'!$E$10="CWS",T4768="Single Family Residence",P4768="Galvanized Requiring Replacement")),
(AND('[1]PWS Information'!$E$10="CWS",T4768="Single Family Residence",P4768="Galvanized Requiring Replacement",Q4768="Yes")),
(AND('[1]PWS Information'!$E$10="NTNC",T4768="Single Family Residence",P4768="Galvanized Requiring Replacement")),
(AND('[1]PWS Information'!$E$10="NTNC",T4768="Single Family Residence",Q4768="Yes")))),"Tier 3",
IF((OR((AND('[1]PWS Information'!$E$10="CWS",T4768="Single Family Residence",R4768="Yes",P4768="Non-Lead", I4768="Non-Lead - Copper",K4768="Before 1989")),
(AND('[1]PWS Information'!$E$10="CWS",T4768="Single Family Residence",R4768="Yes",P4768="Non-Lead", M4768="Non-Lead - Copper",N4768="Before 1989")))),"Tier 4",
IF((OR((AND('[1]PWS Information'!$E$10="NTNC",P4768="Non-Lead")),
(AND('[1]PWS Information'!$E$10="CWS",P4768="Non-Lead",R4768="")),
(AND('[1]PWS Information'!$E$10="CWS",P4768="Non-Lead",R4768="No")),
(AND('[1]PWS Information'!$E$10="CWS",P4768="Non-Lead",R4768="Don't Know")),
(AND('[1]PWS Information'!$E$10="CWS",P4768="Non-Lead", I4768="Non-Lead - Copper", R4768="Yes", K4768="Between 1989 and 2014")),
(AND('[1]PWS Information'!$E$10="CWS",P4768="Non-Lead", I4768="Non-Lead - Copper", R4768="Yes", K4768="After 2014")),
(AND('[1]PWS Information'!$E$10="CWS",P4768="Non-Lead", I4768="Non-Lead - Copper", R4768="Yes", K4768="Unknown")),
(AND('[1]PWS Information'!$E$10="CWS",P4768="Non-Lead", M4768="Non-Lead - Copper", R4768="Yes", N4768="Between 1989 and 2014")),
(AND('[1]PWS Information'!$E$10="CWS",P4768="Non-Lead", M4768="Non-Lead - Copper", R4768="Yes", N4768="After 2014")),
(AND('[1]PWS Information'!$E$10="CWS",P4768="Non-Lead", M4768="Non-Lead - Copper", R4768="Yes", N4768="Unknown")),
(AND('[1]PWS Information'!$E$10="CWS",P4768="Unknown")),
(AND('[1]PWS Information'!$E$10="NTNC",P4768="Unknown")),
(AND('[1]PWS Information'!$E$10="CWS",T4768="Multiple Family Residence",P4768="Galvanized Requiring Replacement")),
(AND('[1]PWS Information'!$E$10="CWS",P4768="Galvanized Requiring Replacement")),
(AND('[1]PWS Information'!$E$10="NTNC",T4768="Multiple Family Residence",P4768="Galvanized Requiring Replacement")))),"Tier 5",
"")))))</f>
        <v>Tier 5</v>
      </c>
      <c r="Y4768" s="24"/>
      <c r="Z4768" s="24"/>
    </row>
    <row r="4769" spans="1:26" x14ac:dyDescent="0.25">
      <c r="A4769" s="17">
        <v>4766</v>
      </c>
      <c r="B4769" s="17">
        <v>2100</v>
      </c>
      <c r="C4769" s="17" t="s">
        <v>199</v>
      </c>
      <c r="D4769" s="17" t="s">
        <v>188</v>
      </c>
      <c r="E4769" s="17">
        <v>79549</v>
      </c>
      <c r="F4769" s="17"/>
      <c r="G4769" s="17"/>
      <c r="H4769" s="17"/>
      <c r="I4769" s="21" t="s">
        <v>218</v>
      </c>
      <c r="J4769" s="22" t="s">
        <v>254</v>
      </c>
      <c r="K4769" s="22" t="s">
        <v>255</v>
      </c>
      <c r="L4769" s="22" t="s">
        <v>256</v>
      </c>
      <c r="M4769" s="21" t="s">
        <v>218</v>
      </c>
      <c r="N4769" s="37"/>
      <c r="O4769" s="22" t="s">
        <v>256</v>
      </c>
      <c r="P4769" s="31" t="str">
        <f t="shared" si="74"/>
        <v>Non-Lead</v>
      </c>
      <c r="Q4769" s="40" t="s">
        <v>254</v>
      </c>
      <c r="R4769" s="40" t="s">
        <v>254</v>
      </c>
      <c r="S4769" s="24"/>
      <c r="T4769" s="16"/>
      <c r="U4769" s="41" t="s">
        <v>255</v>
      </c>
      <c r="V4769" s="41" t="s">
        <v>255</v>
      </c>
      <c r="W4769" s="16"/>
      <c r="X4769" s="43" t="str">
        <f>IF((OR((AND('[1]PWS Information'!$E$10="CWS",T4769="Single Family Residence",P4769="Lead")),
(AND('[1]PWS Information'!$E$10="CWS",T4769="Multiple Family Residence",'[1]PWS Information'!$E$11="Yes",P4769="Lead")),
(AND('[1]PWS Information'!$E$10="NTNC",P4769="Lead")))),"Tier 1",
IF((OR((AND('[1]PWS Information'!$E$10="CWS",T4769="Multiple Family Residence",'[1]PWS Information'!$E$11="No",P4769="Lead")),
(AND('[1]PWS Information'!$E$10="CWS",T4769="Other",P4769="Lead")),
(AND(T4769="",P4769="Lead")),
(AND('[1]PWS Information'!$E$10="CWS",T4769="Building",P4769="Lead")))),"Tier 2",
IF((OR((AND('[1]PWS Information'!$E$10="CWS",T4769="Single Family Residence",P4769="Galvanized Requiring Replacement")),
(AND('[1]PWS Information'!$E$10="CWS",T4769="Single Family Residence",P4769="Galvanized Requiring Replacement",Q4769="Yes")),
(AND('[1]PWS Information'!$E$10="NTNC",T4769="Single Family Residence",P4769="Galvanized Requiring Replacement")),
(AND('[1]PWS Information'!$E$10="NTNC",T4769="Single Family Residence",Q4769="Yes")))),"Tier 3",
IF((OR((AND('[1]PWS Information'!$E$10="CWS",T4769="Single Family Residence",R4769="Yes",P4769="Non-Lead", I4769="Non-Lead - Copper",K4769="Before 1989")),
(AND('[1]PWS Information'!$E$10="CWS",T4769="Single Family Residence",R4769="Yes",P4769="Non-Lead", M4769="Non-Lead - Copper",N4769="Before 1989")))),"Tier 4",
IF((OR((AND('[1]PWS Information'!$E$10="NTNC",P4769="Non-Lead")),
(AND('[1]PWS Information'!$E$10="CWS",P4769="Non-Lead",R4769="")),
(AND('[1]PWS Information'!$E$10="CWS",P4769="Non-Lead",R4769="No")),
(AND('[1]PWS Information'!$E$10="CWS",P4769="Non-Lead",R4769="Don't Know")),
(AND('[1]PWS Information'!$E$10="CWS",P4769="Non-Lead", I4769="Non-Lead - Copper", R4769="Yes", K4769="Between 1989 and 2014")),
(AND('[1]PWS Information'!$E$10="CWS",P4769="Non-Lead", I4769="Non-Lead - Copper", R4769="Yes", K4769="After 2014")),
(AND('[1]PWS Information'!$E$10="CWS",P4769="Non-Lead", I4769="Non-Lead - Copper", R4769="Yes", K4769="Unknown")),
(AND('[1]PWS Information'!$E$10="CWS",P4769="Non-Lead", M4769="Non-Lead - Copper", R4769="Yes", N4769="Between 1989 and 2014")),
(AND('[1]PWS Information'!$E$10="CWS",P4769="Non-Lead", M4769="Non-Lead - Copper", R4769="Yes", N4769="After 2014")),
(AND('[1]PWS Information'!$E$10="CWS",P4769="Non-Lead", M4769="Non-Lead - Copper", R4769="Yes", N4769="Unknown")),
(AND('[1]PWS Information'!$E$10="CWS",P4769="Unknown")),
(AND('[1]PWS Information'!$E$10="NTNC",P4769="Unknown")),
(AND('[1]PWS Information'!$E$10="CWS",T4769="Multiple Family Residence",P4769="Galvanized Requiring Replacement")),
(AND('[1]PWS Information'!$E$10="CWS",P4769="Galvanized Requiring Replacement")),
(AND('[1]PWS Information'!$E$10="NTNC",T4769="Multiple Family Residence",P4769="Galvanized Requiring Replacement")))),"Tier 5",
"")))))</f>
        <v>Tier 5</v>
      </c>
      <c r="Y4769" s="24"/>
      <c r="Z4769" s="24"/>
    </row>
    <row r="4770" spans="1:26" x14ac:dyDescent="0.25">
      <c r="A4770" s="17">
        <v>4767</v>
      </c>
      <c r="B4770" s="18">
        <v>2101</v>
      </c>
      <c r="C4770" s="18" t="s">
        <v>199</v>
      </c>
      <c r="D4770" s="18" t="s">
        <v>188</v>
      </c>
      <c r="E4770" s="18">
        <v>79549</v>
      </c>
      <c r="F4770" s="18"/>
      <c r="G4770" s="18"/>
      <c r="H4770" s="18"/>
      <c r="I4770" s="21" t="s">
        <v>218</v>
      </c>
      <c r="J4770" s="22" t="s">
        <v>254</v>
      </c>
      <c r="K4770" s="22" t="s">
        <v>255</v>
      </c>
      <c r="L4770" s="22" t="s">
        <v>256</v>
      </c>
      <c r="M4770" s="21" t="s">
        <v>218</v>
      </c>
      <c r="N4770" s="19"/>
      <c r="O4770" s="22" t="s">
        <v>256</v>
      </c>
      <c r="P4770" s="31" t="str">
        <f t="shared" si="74"/>
        <v>Non-Lead</v>
      </c>
      <c r="Q4770" s="40" t="s">
        <v>254</v>
      </c>
      <c r="R4770" s="40" t="s">
        <v>254</v>
      </c>
      <c r="S4770" s="24"/>
      <c r="T4770" s="16"/>
      <c r="U4770" s="41" t="s">
        <v>255</v>
      </c>
      <c r="V4770" s="41" t="s">
        <v>255</v>
      </c>
      <c r="W4770" s="16"/>
      <c r="X4770" s="43" t="str">
        <f>IF((OR((AND('[1]PWS Information'!$E$10="CWS",T4770="Single Family Residence",P4770="Lead")),
(AND('[1]PWS Information'!$E$10="CWS",T4770="Multiple Family Residence",'[1]PWS Information'!$E$11="Yes",P4770="Lead")),
(AND('[1]PWS Information'!$E$10="NTNC",P4770="Lead")))),"Tier 1",
IF((OR((AND('[1]PWS Information'!$E$10="CWS",T4770="Multiple Family Residence",'[1]PWS Information'!$E$11="No",P4770="Lead")),
(AND('[1]PWS Information'!$E$10="CWS",T4770="Other",P4770="Lead")),
(AND(T4770="",P4770="Lead")),
(AND('[1]PWS Information'!$E$10="CWS",T4770="Building",P4770="Lead")))),"Tier 2",
IF((OR((AND('[1]PWS Information'!$E$10="CWS",T4770="Single Family Residence",P4770="Galvanized Requiring Replacement")),
(AND('[1]PWS Information'!$E$10="CWS",T4770="Single Family Residence",P4770="Galvanized Requiring Replacement",Q4770="Yes")),
(AND('[1]PWS Information'!$E$10="NTNC",T4770="Single Family Residence",P4770="Galvanized Requiring Replacement")),
(AND('[1]PWS Information'!$E$10="NTNC",T4770="Single Family Residence",Q4770="Yes")))),"Tier 3",
IF((OR((AND('[1]PWS Information'!$E$10="CWS",T4770="Single Family Residence",R4770="Yes",P4770="Non-Lead", I4770="Non-Lead - Copper",K4770="Before 1989")),
(AND('[1]PWS Information'!$E$10="CWS",T4770="Single Family Residence",R4770="Yes",P4770="Non-Lead", M4770="Non-Lead - Copper",N4770="Before 1989")))),"Tier 4",
IF((OR((AND('[1]PWS Information'!$E$10="NTNC",P4770="Non-Lead")),
(AND('[1]PWS Information'!$E$10="CWS",P4770="Non-Lead",R4770="")),
(AND('[1]PWS Information'!$E$10="CWS",P4770="Non-Lead",R4770="No")),
(AND('[1]PWS Information'!$E$10="CWS",P4770="Non-Lead",R4770="Don't Know")),
(AND('[1]PWS Information'!$E$10="CWS",P4770="Non-Lead", I4770="Non-Lead - Copper", R4770="Yes", K4770="Between 1989 and 2014")),
(AND('[1]PWS Information'!$E$10="CWS",P4770="Non-Lead", I4770="Non-Lead - Copper", R4770="Yes", K4770="After 2014")),
(AND('[1]PWS Information'!$E$10="CWS",P4770="Non-Lead", I4770="Non-Lead - Copper", R4770="Yes", K4770="Unknown")),
(AND('[1]PWS Information'!$E$10="CWS",P4770="Non-Lead", M4770="Non-Lead - Copper", R4770="Yes", N4770="Between 1989 and 2014")),
(AND('[1]PWS Information'!$E$10="CWS",P4770="Non-Lead", M4770="Non-Lead - Copper", R4770="Yes", N4770="After 2014")),
(AND('[1]PWS Information'!$E$10="CWS",P4770="Non-Lead", M4770="Non-Lead - Copper", R4770="Yes", N4770="Unknown")),
(AND('[1]PWS Information'!$E$10="CWS",P4770="Unknown")),
(AND('[1]PWS Information'!$E$10="NTNC",P4770="Unknown")),
(AND('[1]PWS Information'!$E$10="CWS",T4770="Multiple Family Residence",P4770="Galvanized Requiring Replacement")),
(AND('[1]PWS Information'!$E$10="CWS",P4770="Galvanized Requiring Replacement")),
(AND('[1]PWS Information'!$E$10="NTNC",T4770="Multiple Family Residence",P4770="Galvanized Requiring Replacement")))),"Tier 5",
"")))))</f>
        <v>Tier 5</v>
      </c>
      <c r="Y4770" s="24"/>
      <c r="Z4770" s="24"/>
    </row>
    <row r="4771" spans="1:26" x14ac:dyDescent="0.25">
      <c r="A4771" s="17">
        <v>4768</v>
      </c>
      <c r="B4771" s="17">
        <v>2104</v>
      </c>
      <c r="C4771" s="17" t="s">
        <v>199</v>
      </c>
      <c r="D4771" s="17" t="s">
        <v>188</v>
      </c>
      <c r="E4771" s="17">
        <v>79549</v>
      </c>
      <c r="F4771" s="17"/>
      <c r="G4771" s="17"/>
      <c r="H4771" s="17"/>
      <c r="I4771" s="21" t="s">
        <v>218</v>
      </c>
      <c r="J4771" s="22" t="s">
        <v>254</v>
      </c>
      <c r="K4771" s="22" t="s">
        <v>255</v>
      </c>
      <c r="L4771" s="22" t="s">
        <v>256</v>
      </c>
      <c r="M4771" s="21" t="s">
        <v>218</v>
      </c>
      <c r="N4771" s="19"/>
      <c r="O4771" s="22" t="s">
        <v>256</v>
      </c>
      <c r="P4771" s="31" t="str">
        <f t="shared" si="74"/>
        <v>Non-Lead</v>
      </c>
      <c r="Q4771" s="40" t="s">
        <v>254</v>
      </c>
      <c r="R4771" s="40" t="s">
        <v>254</v>
      </c>
      <c r="S4771" s="24"/>
      <c r="T4771" s="16"/>
      <c r="U4771" s="41" t="s">
        <v>255</v>
      </c>
      <c r="V4771" s="41" t="s">
        <v>255</v>
      </c>
      <c r="W4771" s="16"/>
      <c r="X4771" s="43" t="str">
        <f>IF((OR((AND('[1]PWS Information'!$E$10="CWS",T4771="Single Family Residence",P4771="Lead")),
(AND('[1]PWS Information'!$E$10="CWS",T4771="Multiple Family Residence",'[1]PWS Information'!$E$11="Yes",P4771="Lead")),
(AND('[1]PWS Information'!$E$10="NTNC",P4771="Lead")))),"Tier 1",
IF((OR((AND('[1]PWS Information'!$E$10="CWS",T4771="Multiple Family Residence",'[1]PWS Information'!$E$11="No",P4771="Lead")),
(AND('[1]PWS Information'!$E$10="CWS",T4771="Other",P4771="Lead")),
(AND(T4771="",P4771="Lead")),
(AND('[1]PWS Information'!$E$10="CWS",T4771="Building",P4771="Lead")))),"Tier 2",
IF((OR((AND('[1]PWS Information'!$E$10="CWS",T4771="Single Family Residence",P4771="Galvanized Requiring Replacement")),
(AND('[1]PWS Information'!$E$10="CWS",T4771="Single Family Residence",P4771="Galvanized Requiring Replacement",Q4771="Yes")),
(AND('[1]PWS Information'!$E$10="NTNC",T4771="Single Family Residence",P4771="Galvanized Requiring Replacement")),
(AND('[1]PWS Information'!$E$10="NTNC",T4771="Single Family Residence",Q4771="Yes")))),"Tier 3",
IF((OR((AND('[1]PWS Information'!$E$10="CWS",T4771="Single Family Residence",R4771="Yes",P4771="Non-Lead", I4771="Non-Lead - Copper",K4771="Before 1989")),
(AND('[1]PWS Information'!$E$10="CWS",T4771="Single Family Residence",R4771="Yes",P4771="Non-Lead", M4771="Non-Lead - Copper",N4771="Before 1989")))),"Tier 4",
IF((OR((AND('[1]PWS Information'!$E$10="NTNC",P4771="Non-Lead")),
(AND('[1]PWS Information'!$E$10="CWS",P4771="Non-Lead",R4771="")),
(AND('[1]PWS Information'!$E$10="CWS",P4771="Non-Lead",R4771="No")),
(AND('[1]PWS Information'!$E$10="CWS",P4771="Non-Lead",R4771="Don't Know")),
(AND('[1]PWS Information'!$E$10="CWS",P4771="Non-Lead", I4771="Non-Lead - Copper", R4771="Yes", K4771="Between 1989 and 2014")),
(AND('[1]PWS Information'!$E$10="CWS",P4771="Non-Lead", I4771="Non-Lead - Copper", R4771="Yes", K4771="After 2014")),
(AND('[1]PWS Information'!$E$10="CWS",P4771="Non-Lead", I4771="Non-Lead - Copper", R4771="Yes", K4771="Unknown")),
(AND('[1]PWS Information'!$E$10="CWS",P4771="Non-Lead", M4771="Non-Lead - Copper", R4771="Yes", N4771="Between 1989 and 2014")),
(AND('[1]PWS Information'!$E$10="CWS",P4771="Non-Lead", M4771="Non-Lead - Copper", R4771="Yes", N4771="After 2014")),
(AND('[1]PWS Information'!$E$10="CWS",P4771="Non-Lead", M4771="Non-Lead - Copper", R4771="Yes", N4771="Unknown")),
(AND('[1]PWS Information'!$E$10="CWS",P4771="Unknown")),
(AND('[1]PWS Information'!$E$10="NTNC",P4771="Unknown")),
(AND('[1]PWS Information'!$E$10="CWS",T4771="Multiple Family Residence",P4771="Galvanized Requiring Replacement")),
(AND('[1]PWS Information'!$E$10="CWS",P4771="Galvanized Requiring Replacement")),
(AND('[1]PWS Information'!$E$10="NTNC",T4771="Multiple Family Residence",P4771="Galvanized Requiring Replacement")))),"Tier 5",
"")))))</f>
        <v>Tier 5</v>
      </c>
      <c r="Y4771" s="24"/>
      <c r="Z4771" s="24"/>
    </row>
    <row r="4772" spans="1:26" x14ac:dyDescent="0.25">
      <c r="A4772" s="17">
        <v>4769</v>
      </c>
      <c r="B4772" s="17">
        <v>2105</v>
      </c>
      <c r="C4772" s="17" t="s">
        <v>199</v>
      </c>
      <c r="D4772" s="17" t="s">
        <v>188</v>
      </c>
      <c r="E4772" s="17">
        <v>79549</v>
      </c>
      <c r="F4772" s="17"/>
      <c r="G4772" s="17"/>
      <c r="H4772" s="17"/>
      <c r="I4772" s="21" t="s">
        <v>218</v>
      </c>
      <c r="J4772" s="22" t="s">
        <v>254</v>
      </c>
      <c r="K4772" s="22" t="s">
        <v>255</v>
      </c>
      <c r="L4772" s="22" t="s">
        <v>256</v>
      </c>
      <c r="M4772" s="21" t="s">
        <v>218</v>
      </c>
      <c r="N4772" s="19"/>
      <c r="O4772" s="22" t="s">
        <v>256</v>
      </c>
      <c r="P4772" s="31" t="str">
        <f t="shared" si="74"/>
        <v>Non-Lead</v>
      </c>
      <c r="Q4772" s="40" t="s">
        <v>254</v>
      </c>
      <c r="R4772" s="40" t="s">
        <v>254</v>
      </c>
      <c r="S4772" s="24"/>
      <c r="T4772" s="16"/>
      <c r="U4772" s="41" t="s">
        <v>255</v>
      </c>
      <c r="V4772" s="41" t="s">
        <v>255</v>
      </c>
      <c r="W4772" s="16"/>
      <c r="X4772" s="43" t="str">
        <f>IF((OR((AND('[1]PWS Information'!$E$10="CWS",T4772="Single Family Residence",P4772="Lead")),
(AND('[1]PWS Information'!$E$10="CWS",T4772="Multiple Family Residence",'[1]PWS Information'!$E$11="Yes",P4772="Lead")),
(AND('[1]PWS Information'!$E$10="NTNC",P4772="Lead")))),"Tier 1",
IF((OR((AND('[1]PWS Information'!$E$10="CWS",T4772="Multiple Family Residence",'[1]PWS Information'!$E$11="No",P4772="Lead")),
(AND('[1]PWS Information'!$E$10="CWS",T4772="Other",P4772="Lead")),
(AND(T4772="",P4772="Lead")),
(AND('[1]PWS Information'!$E$10="CWS",T4772="Building",P4772="Lead")))),"Tier 2",
IF((OR((AND('[1]PWS Information'!$E$10="CWS",T4772="Single Family Residence",P4772="Galvanized Requiring Replacement")),
(AND('[1]PWS Information'!$E$10="CWS",T4772="Single Family Residence",P4772="Galvanized Requiring Replacement",Q4772="Yes")),
(AND('[1]PWS Information'!$E$10="NTNC",T4772="Single Family Residence",P4772="Galvanized Requiring Replacement")),
(AND('[1]PWS Information'!$E$10="NTNC",T4772="Single Family Residence",Q4772="Yes")))),"Tier 3",
IF((OR((AND('[1]PWS Information'!$E$10="CWS",T4772="Single Family Residence",R4772="Yes",P4772="Non-Lead", I4772="Non-Lead - Copper",K4772="Before 1989")),
(AND('[1]PWS Information'!$E$10="CWS",T4772="Single Family Residence",R4772="Yes",P4772="Non-Lead", M4772="Non-Lead - Copper",N4772="Before 1989")))),"Tier 4",
IF((OR((AND('[1]PWS Information'!$E$10="NTNC",P4772="Non-Lead")),
(AND('[1]PWS Information'!$E$10="CWS",P4772="Non-Lead",R4772="")),
(AND('[1]PWS Information'!$E$10="CWS",P4772="Non-Lead",R4772="No")),
(AND('[1]PWS Information'!$E$10="CWS",P4772="Non-Lead",R4772="Don't Know")),
(AND('[1]PWS Information'!$E$10="CWS",P4772="Non-Lead", I4772="Non-Lead - Copper", R4772="Yes", K4772="Between 1989 and 2014")),
(AND('[1]PWS Information'!$E$10="CWS",P4772="Non-Lead", I4772="Non-Lead - Copper", R4772="Yes", K4772="After 2014")),
(AND('[1]PWS Information'!$E$10="CWS",P4772="Non-Lead", I4772="Non-Lead - Copper", R4772="Yes", K4772="Unknown")),
(AND('[1]PWS Information'!$E$10="CWS",P4772="Non-Lead", M4772="Non-Lead - Copper", R4772="Yes", N4772="Between 1989 and 2014")),
(AND('[1]PWS Information'!$E$10="CWS",P4772="Non-Lead", M4772="Non-Lead - Copper", R4772="Yes", N4772="After 2014")),
(AND('[1]PWS Information'!$E$10="CWS",P4772="Non-Lead", M4772="Non-Lead - Copper", R4772="Yes", N4772="Unknown")),
(AND('[1]PWS Information'!$E$10="CWS",P4772="Unknown")),
(AND('[1]PWS Information'!$E$10="NTNC",P4772="Unknown")),
(AND('[1]PWS Information'!$E$10="CWS",T4772="Multiple Family Residence",P4772="Galvanized Requiring Replacement")),
(AND('[1]PWS Information'!$E$10="CWS",P4772="Galvanized Requiring Replacement")),
(AND('[1]PWS Information'!$E$10="NTNC",T4772="Multiple Family Residence",P4772="Galvanized Requiring Replacement")))),"Tier 5",
"")))))</f>
        <v>Tier 5</v>
      </c>
      <c r="Y4772" s="24"/>
      <c r="Z4772" s="24"/>
    </row>
    <row r="4773" spans="1:26" x14ac:dyDescent="0.25">
      <c r="A4773" s="17">
        <v>4770</v>
      </c>
      <c r="B4773" s="18">
        <v>2106</v>
      </c>
      <c r="C4773" s="18" t="s">
        <v>199</v>
      </c>
      <c r="D4773" s="18" t="s">
        <v>188</v>
      </c>
      <c r="E4773" s="18">
        <v>79549</v>
      </c>
      <c r="F4773" s="18"/>
      <c r="G4773" s="18"/>
      <c r="H4773" s="18"/>
      <c r="I4773" s="21" t="s">
        <v>218</v>
      </c>
      <c r="J4773" s="22" t="s">
        <v>254</v>
      </c>
      <c r="K4773" s="22" t="s">
        <v>255</v>
      </c>
      <c r="L4773" s="22" t="s">
        <v>256</v>
      </c>
      <c r="M4773" s="21" t="s">
        <v>218</v>
      </c>
      <c r="N4773" s="19"/>
      <c r="O4773" s="22" t="s">
        <v>256</v>
      </c>
      <c r="P4773" s="31" t="str">
        <f t="shared" si="74"/>
        <v>Non-Lead</v>
      </c>
      <c r="Q4773" s="40" t="s">
        <v>254</v>
      </c>
      <c r="R4773" s="40" t="s">
        <v>254</v>
      </c>
      <c r="S4773" s="24"/>
      <c r="T4773" s="16"/>
      <c r="U4773" s="41" t="s">
        <v>255</v>
      </c>
      <c r="V4773" s="41" t="s">
        <v>255</v>
      </c>
      <c r="W4773" s="16"/>
      <c r="X4773" s="43" t="str">
        <f>IF((OR((AND('[1]PWS Information'!$E$10="CWS",T4773="Single Family Residence",P4773="Lead")),
(AND('[1]PWS Information'!$E$10="CWS",T4773="Multiple Family Residence",'[1]PWS Information'!$E$11="Yes",P4773="Lead")),
(AND('[1]PWS Information'!$E$10="NTNC",P4773="Lead")))),"Tier 1",
IF((OR((AND('[1]PWS Information'!$E$10="CWS",T4773="Multiple Family Residence",'[1]PWS Information'!$E$11="No",P4773="Lead")),
(AND('[1]PWS Information'!$E$10="CWS",T4773="Other",P4773="Lead")),
(AND(T4773="",P4773="Lead")),
(AND('[1]PWS Information'!$E$10="CWS",T4773="Building",P4773="Lead")))),"Tier 2",
IF((OR((AND('[1]PWS Information'!$E$10="CWS",T4773="Single Family Residence",P4773="Galvanized Requiring Replacement")),
(AND('[1]PWS Information'!$E$10="CWS",T4773="Single Family Residence",P4773="Galvanized Requiring Replacement",Q4773="Yes")),
(AND('[1]PWS Information'!$E$10="NTNC",T4773="Single Family Residence",P4773="Galvanized Requiring Replacement")),
(AND('[1]PWS Information'!$E$10="NTNC",T4773="Single Family Residence",Q4773="Yes")))),"Tier 3",
IF((OR((AND('[1]PWS Information'!$E$10="CWS",T4773="Single Family Residence",R4773="Yes",P4773="Non-Lead", I4773="Non-Lead - Copper",K4773="Before 1989")),
(AND('[1]PWS Information'!$E$10="CWS",T4773="Single Family Residence",R4773="Yes",P4773="Non-Lead", M4773="Non-Lead - Copper",N4773="Before 1989")))),"Tier 4",
IF((OR((AND('[1]PWS Information'!$E$10="NTNC",P4773="Non-Lead")),
(AND('[1]PWS Information'!$E$10="CWS",P4773="Non-Lead",R4773="")),
(AND('[1]PWS Information'!$E$10="CWS",P4773="Non-Lead",R4773="No")),
(AND('[1]PWS Information'!$E$10="CWS",P4773="Non-Lead",R4773="Don't Know")),
(AND('[1]PWS Information'!$E$10="CWS",P4773="Non-Lead", I4773="Non-Lead - Copper", R4773="Yes", K4773="Between 1989 and 2014")),
(AND('[1]PWS Information'!$E$10="CWS",P4773="Non-Lead", I4773="Non-Lead - Copper", R4773="Yes", K4773="After 2014")),
(AND('[1]PWS Information'!$E$10="CWS",P4773="Non-Lead", I4773="Non-Lead - Copper", R4773="Yes", K4773="Unknown")),
(AND('[1]PWS Information'!$E$10="CWS",P4773="Non-Lead", M4773="Non-Lead - Copper", R4773="Yes", N4773="Between 1989 and 2014")),
(AND('[1]PWS Information'!$E$10="CWS",P4773="Non-Lead", M4773="Non-Lead - Copper", R4773="Yes", N4773="After 2014")),
(AND('[1]PWS Information'!$E$10="CWS",P4773="Non-Lead", M4773="Non-Lead - Copper", R4773="Yes", N4773="Unknown")),
(AND('[1]PWS Information'!$E$10="CWS",P4773="Unknown")),
(AND('[1]PWS Information'!$E$10="NTNC",P4773="Unknown")),
(AND('[1]PWS Information'!$E$10="CWS",T4773="Multiple Family Residence",P4773="Galvanized Requiring Replacement")),
(AND('[1]PWS Information'!$E$10="CWS",P4773="Galvanized Requiring Replacement")),
(AND('[1]PWS Information'!$E$10="NTNC",T4773="Multiple Family Residence",P4773="Galvanized Requiring Replacement")))),"Tier 5",
"")))))</f>
        <v>Tier 5</v>
      </c>
      <c r="Y4773" s="24"/>
      <c r="Z4773" s="24"/>
    </row>
    <row r="4774" spans="1:26" x14ac:dyDescent="0.25">
      <c r="A4774" s="17">
        <v>4771</v>
      </c>
      <c r="B4774" s="18">
        <v>2111</v>
      </c>
      <c r="C4774" s="18" t="s">
        <v>199</v>
      </c>
      <c r="D4774" s="18" t="s">
        <v>188</v>
      </c>
      <c r="E4774" s="18">
        <v>79549</v>
      </c>
      <c r="F4774" s="18"/>
      <c r="G4774" s="18"/>
      <c r="H4774" s="18"/>
      <c r="I4774" s="21" t="s">
        <v>218</v>
      </c>
      <c r="J4774" s="22" t="s">
        <v>254</v>
      </c>
      <c r="K4774" s="22" t="s">
        <v>255</v>
      </c>
      <c r="L4774" s="22" t="s">
        <v>256</v>
      </c>
      <c r="M4774" s="21" t="s">
        <v>218</v>
      </c>
      <c r="N4774" s="19"/>
      <c r="O4774" s="22" t="s">
        <v>256</v>
      </c>
      <c r="P4774" s="31" t="str">
        <f t="shared" si="74"/>
        <v>Non-Lead</v>
      </c>
      <c r="Q4774" s="40" t="s">
        <v>254</v>
      </c>
      <c r="R4774" s="40" t="s">
        <v>254</v>
      </c>
      <c r="S4774" s="24"/>
      <c r="T4774" s="16"/>
      <c r="U4774" s="41" t="s">
        <v>255</v>
      </c>
      <c r="V4774" s="41" t="s">
        <v>255</v>
      </c>
      <c r="W4774" s="16"/>
      <c r="X4774" s="43" t="str">
        <f>IF((OR((AND('[1]PWS Information'!$E$10="CWS",T4774="Single Family Residence",P4774="Lead")),
(AND('[1]PWS Information'!$E$10="CWS",T4774="Multiple Family Residence",'[1]PWS Information'!$E$11="Yes",P4774="Lead")),
(AND('[1]PWS Information'!$E$10="NTNC",P4774="Lead")))),"Tier 1",
IF((OR((AND('[1]PWS Information'!$E$10="CWS",T4774="Multiple Family Residence",'[1]PWS Information'!$E$11="No",P4774="Lead")),
(AND('[1]PWS Information'!$E$10="CWS",T4774="Other",P4774="Lead")),
(AND(T4774="",P4774="Lead")),
(AND('[1]PWS Information'!$E$10="CWS",T4774="Building",P4774="Lead")))),"Tier 2",
IF((OR((AND('[1]PWS Information'!$E$10="CWS",T4774="Single Family Residence",P4774="Galvanized Requiring Replacement")),
(AND('[1]PWS Information'!$E$10="CWS",T4774="Single Family Residence",P4774="Galvanized Requiring Replacement",Q4774="Yes")),
(AND('[1]PWS Information'!$E$10="NTNC",T4774="Single Family Residence",P4774="Galvanized Requiring Replacement")),
(AND('[1]PWS Information'!$E$10="NTNC",T4774="Single Family Residence",Q4774="Yes")))),"Tier 3",
IF((OR((AND('[1]PWS Information'!$E$10="CWS",T4774="Single Family Residence",R4774="Yes",P4774="Non-Lead", I4774="Non-Lead - Copper",K4774="Before 1989")),
(AND('[1]PWS Information'!$E$10="CWS",T4774="Single Family Residence",R4774="Yes",P4774="Non-Lead", M4774="Non-Lead - Copper",N4774="Before 1989")))),"Tier 4",
IF((OR((AND('[1]PWS Information'!$E$10="NTNC",P4774="Non-Lead")),
(AND('[1]PWS Information'!$E$10="CWS",P4774="Non-Lead",R4774="")),
(AND('[1]PWS Information'!$E$10="CWS",P4774="Non-Lead",R4774="No")),
(AND('[1]PWS Information'!$E$10="CWS",P4774="Non-Lead",R4774="Don't Know")),
(AND('[1]PWS Information'!$E$10="CWS",P4774="Non-Lead", I4774="Non-Lead - Copper", R4774="Yes", K4774="Between 1989 and 2014")),
(AND('[1]PWS Information'!$E$10="CWS",P4774="Non-Lead", I4774="Non-Lead - Copper", R4774="Yes", K4774="After 2014")),
(AND('[1]PWS Information'!$E$10="CWS",P4774="Non-Lead", I4774="Non-Lead - Copper", R4774="Yes", K4774="Unknown")),
(AND('[1]PWS Information'!$E$10="CWS",P4774="Non-Lead", M4774="Non-Lead - Copper", R4774="Yes", N4774="Between 1989 and 2014")),
(AND('[1]PWS Information'!$E$10="CWS",P4774="Non-Lead", M4774="Non-Lead - Copper", R4774="Yes", N4774="After 2014")),
(AND('[1]PWS Information'!$E$10="CWS",P4774="Non-Lead", M4774="Non-Lead - Copper", R4774="Yes", N4774="Unknown")),
(AND('[1]PWS Information'!$E$10="CWS",P4774="Unknown")),
(AND('[1]PWS Information'!$E$10="NTNC",P4774="Unknown")),
(AND('[1]PWS Information'!$E$10="CWS",T4774="Multiple Family Residence",P4774="Galvanized Requiring Replacement")),
(AND('[1]PWS Information'!$E$10="CWS",P4774="Galvanized Requiring Replacement")),
(AND('[1]PWS Information'!$E$10="NTNC",T4774="Multiple Family Residence",P4774="Galvanized Requiring Replacement")))),"Tier 5",
"")))))</f>
        <v>Tier 5</v>
      </c>
      <c r="Y4774" s="24"/>
      <c r="Z4774" s="24"/>
    </row>
    <row r="4775" spans="1:26" x14ac:dyDescent="0.25">
      <c r="A4775" s="17">
        <v>4772</v>
      </c>
      <c r="B4775" s="17">
        <v>2112</v>
      </c>
      <c r="C4775" s="17" t="s">
        <v>199</v>
      </c>
      <c r="D4775" s="17" t="s">
        <v>188</v>
      </c>
      <c r="E4775" s="17">
        <v>79549</v>
      </c>
      <c r="F4775" s="17"/>
      <c r="G4775" s="17"/>
      <c r="H4775" s="17"/>
      <c r="I4775" s="21" t="s">
        <v>218</v>
      </c>
      <c r="J4775" s="22" t="s">
        <v>254</v>
      </c>
      <c r="K4775" s="22" t="s">
        <v>255</v>
      </c>
      <c r="L4775" s="22" t="s">
        <v>256</v>
      </c>
      <c r="M4775" s="21" t="s">
        <v>221</v>
      </c>
      <c r="N4775" s="19"/>
      <c r="O4775" s="22" t="s">
        <v>256</v>
      </c>
      <c r="P4775" s="31" t="str">
        <f t="shared" si="74"/>
        <v>Non-Lead</v>
      </c>
      <c r="Q4775" s="40" t="s">
        <v>254</v>
      </c>
      <c r="R4775" s="40" t="s">
        <v>254</v>
      </c>
      <c r="S4775" s="24"/>
      <c r="T4775" s="16"/>
      <c r="U4775" s="41" t="s">
        <v>255</v>
      </c>
      <c r="V4775" s="41" t="s">
        <v>255</v>
      </c>
      <c r="W4775" s="16"/>
      <c r="X4775" s="43" t="str">
        <f>IF((OR((AND('[1]PWS Information'!$E$10="CWS",T4775="Single Family Residence",P4775="Lead")),
(AND('[1]PWS Information'!$E$10="CWS",T4775="Multiple Family Residence",'[1]PWS Information'!$E$11="Yes",P4775="Lead")),
(AND('[1]PWS Information'!$E$10="NTNC",P4775="Lead")))),"Tier 1",
IF((OR((AND('[1]PWS Information'!$E$10="CWS",T4775="Multiple Family Residence",'[1]PWS Information'!$E$11="No",P4775="Lead")),
(AND('[1]PWS Information'!$E$10="CWS",T4775="Other",P4775="Lead")),
(AND(T4775="",P4775="Lead")),
(AND('[1]PWS Information'!$E$10="CWS",T4775="Building",P4775="Lead")))),"Tier 2",
IF((OR((AND('[1]PWS Information'!$E$10="CWS",T4775="Single Family Residence",P4775="Galvanized Requiring Replacement")),
(AND('[1]PWS Information'!$E$10="CWS",T4775="Single Family Residence",P4775="Galvanized Requiring Replacement",Q4775="Yes")),
(AND('[1]PWS Information'!$E$10="NTNC",T4775="Single Family Residence",P4775="Galvanized Requiring Replacement")),
(AND('[1]PWS Information'!$E$10="NTNC",T4775="Single Family Residence",Q4775="Yes")))),"Tier 3",
IF((OR((AND('[1]PWS Information'!$E$10="CWS",T4775="Single Family Residence",R4775="Yes",P4775="Non-Lead", I4775="Non-Lead - Copper",K4775="Before 1989")),
(AND('[1]PWS Information'!$E$10="CWS",T4775="Single Family Residence",R4775="Yes",P4775="Non-Lead", M4775="Non-Lead - Copper",N4775="Before 1989")))),"Tier 4",
IF((OR((AND('[1]PWS Information'!$E$10="NTNC",P4775="Non-Lead")),
(AND('[1]PWS Information'!$E$10="CWS",P4775="Non-Lead",R4775="")),
(AND('[1]PWS Information'!$E$10="CWS",P4775="Non-Lead",R4775="No")),
(AND('[1]PWS Information'!$E$10="CWS",P4775="Non-Lead",R4775="Don't Know")),
(AND('[1]PWS Information'!$E$10="CWS",P4775="Non-Lead", I4775="Non-Lead - Copper", R4775="Yes", K4775="Between 1989 and 2014")),
(AND('[1]PWS Information'!$E$10="CWS",P4775="Non-Lead", I4775="Non-Lead - Copper", R4775="Yes", K4775="After 2014")),
(AND('[1]PWS Information'!$E$10="CWS",P4775="Non-Lead", I4775="Non-Lead - Copper", R4775="Yes", K4775="Unknown")),
(AND('[1]PWS Information'!$E$10="CWS",P4775="Non-Lead", M4775="Non-Lead - Copper", R4775="Yes", N4775="Between 1989 and 2014")),
(AND('[1]PWS Information'!$E$10="CWS",P4775="Non-Lead", M4775="Non-Lead - Copper", R4775="Yes", N4775="After 2014")),
(AND('[1]PWS Information'!$E$10="CWS",P4775="Non-Lead", M4775="Non-Lead - Copper", R4775="Yes", N4775="Unknown")),
(AND('[1]PWS Information'!$E$10="CWS",P4775="Unknown")),
(AND('[1]PWS Information'!$E$10="NTNC",P4775="Unknown")),
(AND('[1]PWS Information'!$E$10="CWS",T4775="Multiple Family Residence",P4775="Galvanized Requiring Replacement")),
(AND('[1]PWS Information'!$E$10="CWS",P4775="Galvanized Requiring Replacement")),
(AND('[1]PWS Information'!$E$10="NTNC",T4775="Multiple Family Residence",P4775="Galvanized Requiring Replacement")))),"Tier 5",
"")))))</f>
        <v>Tier 5</v>
      </c>
      <c r="Y4775" s="24"/>
      <c r="Z4775" s="24"/>
    </row>
    <row r="4776" spans="1:26" x14ac:dyDescent="0.25">
      <c r="A4776" s="17">
        <v>4773</v>
      </c>
      <c r="B4776" s="18">
        <v>2200</v>
      </c>
      <c r="C4776" s="18" t="s">
        <v>199</v>
      </c>
      <c r="D4776" s="18" t="s">
        <v>188</v>
      </c>
      <c r="E4776" s="18">
        <v>79549</v>
      </c>
      <c r="F4776" s="18"/>
      <c r="G4776" s="18"/>
      <c r="H4776" s="18"/>
      <c r="I4776" s="21" t="s">
        <v>218</v>
      </c>
      <c r="J4776" s="22" t="s">
        <v>254</v>
      </c>
      <c r="K4776" s="22" t="s">
        <v>255</v>
      </c>
      <c r="L4776" s="22" t="s">
        <v>256</v>
      </c>
      <c r="M4776" s="21" t="s">
        <v>218</v>
      </c>
      <c r="N4776" s="19"/>
      <c r="O4776" s="22" t="s">
        <v>256</v>
      </c>
      <c r="P4776" s="31" t="str">
        <f t="shared" ref="P4776:P4839" si="75">IF((OR(I4776="Lead")),"Lead",
IF((OR(M4776="Lead")),"Lead",
IF((OR(I4776="Lead-lined galvanized")),"Lead",
IF((OR(M4776="Lead-lined galvanized")),"Lead",
IF((OR((AND(I4776="Unknown - Likely Lead",M4776="Galvanized")),
(AND(I4776="Unknown - Unlikely Lead",M4776="Galvanized")),
(AND(I4776="Unknown - Material Unknown",M4776="Galvanized")))),"Galvanized Requiring Replacement",
IF((OR((AND(I4776="Non-lead - Copper",J4776="Yes",M4776="Galvanized")),
(AND(I4776="Non-lead - Copper",J4776="Don't know",M4776="Galvanized")),
(AND(I4776="Non-lead - Copper",J4776="",M4776="Galvanized")),
(AND(I4776="Non-lead - Plastic",J4776="Yes",M4776="Galvanized")),
(AND(I4776="Non-lead - Plastic",J4776="Don't know",M4776="Galvanized")),
(AND(I4776="Non-lead - Plastic",J4776="",M4776="Galvanized")),
(AND(I4776="Non-lead",J4776="Yes",M4776="Galvanized")),
(AND(I4776="Non-lead",J4776="Don't know",M4776="Galvanized")),
(AND(I4776="Non-lead",J4776="",M4776="Galvanized")),
(AND(I4776="Non-lead - Other",J4776="Yes",M4776="Galvanized")),
(AND(I4776="Non-Lead - Other",J4776="Don't know",M4776="Galvanized")),
(AND(I4776="Galvanized",J4776="Yes",M4776="Galvanized")),
(AND(I4776="Galvanized",J4776="Don't know",M4776="Galvanized")),
(AND(I4776="Galvanized",J4776="",M4776="Galvanized")),
(AND(I4776="Non-Lead - Other",J4776="",M4776="Galvanized")))),"Galvanized Requiring Replacement",
IF((OR((AND(I4776="Non-lead - Copper",M4776="Non-lead - Copper")),
(AND(I4776="Non-lead - Copper",M4776="Non-lead - Plastic")),
(AND(I4776="Non-lead - Copper",M4776="Non-lead - Other")),
(AND(I4776="Non-lead - Copper",M4776="Non-lead")),
(AND(I4776="Non-lead - Plastic",M4776="Non-lead - Copper")),
(AND(I4776="Non-lead - Plastic",M4776="Non-lead - Plastic")),
(AND(I4776="Non-lead - Plastic",M4776="Non-lead - Other")),
(AND(I4776="Non-lead - Plastic",M4776="Non-lead")),
(AND(I4776="Non-lead",M4776="Non-lead - Copper")),
(AND(I4776="Non-lead",M4776="Non-lead - Plastic")),
(AND(I4776="Non-lead",M4776="Non-lead - Other")),
(AND(I4776="Non-lead",M4776="Non-lead")),
(AND(I4776="Non-lead - Other",M4776="Non-lead - Copper")),
(AND(I4776="Non-Lead - Other",M4776="Non-lead - Plastic")),
(AND(I4776="Non-Lead - Other",M4776="Non-lead")),
(AND(I4776="Non-Lead - Other",M4776="Non-lead - Other")))),"Non-Lead",
IF((OR((AND(I4776="Galvanized",M4776="Non-lead")),
(AND(I4776="Galvanized",M4776="Non-lead - Copper")),
(AND(I4776="Galvanized",M4776="Non-lead - Plastic")),
(AND(I4776="Galvanized",M4776="Non-lead")),
(AND(I4776="Galvanized",M4776="Non-lead - Other")))),"Non-Lead",
IF((OR((AND(I4776="Non-lead - Copper",J4776="No",M4776="Galvanized")),
(AND(I4776="Non-lead - Plastic",J4776="No",M4776="Galvanized")),
(AND(I4776="Non-lead",J4776="No",M4776="Galvanized")),
(AND(I4776="Galvanized",J4776="No",M4776="Galvanized")),
(AND(I4776="Non-lead - Other",J4776="No",M4776="Galvanized")))),"Non-lead",
IF((OR((AND(I4776="Unknown - Likely Lead",M4776="Unknown - Likely Lead")),
(AND(I4776="Unknown - Likely Lead",M4776="Unknown - Unlikely Lead")),
(AND(I4776="Unknown - Likely Lead",M4776="Unknown - Material Unknown")),
(AND(I4776="Unknown - Unlikely Lead",M4776="Unknown - Likely Lead")),
(AND(I4776="Unknown - Unlikely Lead",M4776="Unknown - Unlikely Lead")),
(AND(I4776="Unknown - Unlikely Lead",M4776="Unknown - Material Unknown")),
(AND(I4776="Unknown - Material Unknown",M4776="Unknown - Likely Lead")),
(AND(I4776="Unknown - Material Unknown",M4776="Unknown - Unlikely Lead")),
(AND(I4776="Unknown - Material Unknown",M4776="Unknown - Material Unknown")))),"Unknown",
IF((OR((AND(I4776="Unknown - Likely Lead",M4776="Non-lead - Copper")),
(AND(I4776="Unknown - Likely Lead",M4776="Non-lead - Plastic")),
(AND(I4776="Unknown - Likely Lead",M4776="Non-lead")),
(AND(I4776="Unknown - Likely Lead",M4776="Non-lead - Other")),
(AND(I4776="Unknown - Unlikely Lead",M4776="Non-lead - Copper")),
(AND(I4776="Unknown - Unlikely Lead",M4776="Non-lead - Plastic")),
(AND(I4776="Unknown - Unlikely Lead",M4776="Non-lead")),
(AND(I4776="Unknown - Unlikely Lead",M4776="Non-lead - Other")),
(AND(I4776="Unknown - Material Unknown",M4776="Non-lead - Copper")),
(AND(I4776="Unknown - Material Unknown",M4776="Non-lead - Plastic")),
(AND(I4776="Unknown - Material Unknown",M4776="Non-lead")),
(AND(I4776="Unknown - Material Unknown",M4776="Non-lead - Other")))),"Unknown",
IF((OR((AND(I4776="Non-lead - Copper",M4776="Unknown - Likely Lead")),
(AND(I4776="Non-lead - Copper",M4776="Unknown - Unlikely Lead")),
(AND(I4776="Non-lead - Copper",M4776="Unknown - Material Unknown")),
(AND(I4776="Non-lead - Plastic",M4776="Unknown - Likely Lead")),
(AND(I4776="Non-lead - Plastic",M4776="Unknown - Unlikely Lead")),
(AND(I4776="Non-lead - Plastic",M4776="Unknown - Material Unknown")),
(AND(I4776="Non-lead",M4776="Unknown - Likely Lead")),
(AND(I4776="Non-lead",M4776="Unknown - Unlikely Lead")),
(AND(I4776="Non-lead",M4776="Unknown - Material Unknown")),
(AND(I4776="Non-lead - Other",M4776="Unknown - Likely Lead")),
(AND(I4776="Non-Lead - Other",M4776="Unknown - Unlikely Lead")),
(AND(I4776="Non-Lead - Other",M4776="Unknown - Material Unknown")))),"Unknown",
IF((OR((AND(I4776="Galvanized",M4776="Unknown - Likely Lead")),
(AND(I4776="Galvanized",M4776="Unknown - Unlikely Lead")),
(AND(I4776="Galvanized",M4776="Unknown - Material Unknown")))),"Unknown",
IF((OR((AND(I4776="Galvanized",M4776="")))),"Galvanized Requiring Replacement",
IF((OR((AND(I4776="Non-lead - Copper",M4776="")),
(AND(I4776="Non-lead - Plastic",M4776="")),
(AND(I4776="Non-lead",M4776="")),
(AND(I4776="Non-lead - Other",M4776="")))),"Non-lead",
IF((OR((AND(I4776="Unknown - Likely Lead",M4776="")),
(AND(I4776="Unknown - Unlikely Lead",M4776="")),
(AND(I4776="Unknown - Material Unknown",M4776="")))),"Unknown",
""))))))))))))))))</f>
        <v>Non-Lead</v>
      </c>
      <c r="Q4776" s="40" t="s">
        <v>254</v>
      </c>
      <c r="R4776" s="40" t="s">
        <v>254</v>
      </c>
      <c r="S4776" s="24"/>
      <c r="T4776" s="16"/>
      <c r="U4776" s="41" t="s">
        <v>255</v>
      </c>
      <c r="V4776" s="41" t="s">
        <v>255</v>
      </c>
      <c r="W4776" s="16"/>
      <c r="X4776" s="43" t="str">
        <f>IF((OR((AND('[1]PWS Information'!$E$10="CWS",T4776="Single Family Residence",P4776="Lead")),
(AND('[1]PWS Information'!$E$10="CWS",T4776="Multiple Family Residence",'[1]PWS Information'!$E$11="Yes",P4776="Lead")),
(AND('[1]PWS Information'!$E$10="NTNC",P4776="Lead")))),"Tier 1",
IF((OR((AND('[1]PWS Information'!$E$10="CWS",T4776="Multiple Family Residence",'[1]PWS Information'!$E$11="No",P4776="Lead")),
(AND('[1]PWS Information'!$E$10="CWS",T4776="Other",P4776="Lead")),
(AND(T4776="",P4776="Lead")),
(AND('[1]PWS Information'!$E$10="CWS",T4776="Building",P4776="Lead")))),"Tier 2",
IF((OR((AND('[1]PWS Information'!$E$10="CWS",T4776="Single Family Residence",P4776="Galvanized Requiring Replacement")),
(AND('[1]PWS Information'!$E$10="CWS",T4776="Single Family Residence",P4776="Galvanized Requiring Replacement",Q4776="Yes")),
(AND('[1]PWS Information'!$E$10="NTNC",T4776="Single Family Residence",P4776="Galvanized Requiring Replacement")),
(AND('[1]PWS Information'!$E$10="NTNC",T4776="Single Family Residence",Q4776="Yes")))),"Tier 3",
IF((OR((AND('[1]PWS Information'!$E$10="CWS",T4776="Single Family Residence",R4776="Yes",P4776="Non-Lead", I4776="Non-Lead - Copper",K4776="Before 1989")),
(AND('[1]PWS Information'!$E$10="CWS",T4776="Single Family Residence",R4776="Yes",P4776="Non-Lead", M4776="Non-Lead - Copper",N4776="Before 1989")))),"Tier 4",
IF((OR((AND('[1]PWS Information'!$E$10="NTNC",P4776="Non-Lead")),
(AND('[1]PWS Information'!$E$10="CWS",P4776="Non-Lead",R4776="")),
(AND('[1]PWS Information'!$E$10="CWS",P4776="Non-Lead",R4776="No")),
(AND('[1]PWS Information'!$E$10="CWS",P4776="Non-Lead",R4776="Don't Know")),
(AND('[1]PWS Information'!$E$10="CWS",P4776="Non-Lead", I4776="Non-Lead - Copper", R4776="Yes", K4776="Between 1989 and 2014")),
(AND('[1]PWS Information'!$E$10="CWS",P4776="Non-Lead", I4776="Non-Lead - Copper", R4776="Yes", K4776="After 2014")),
(AND('[1]PWS Information'!$E$10="CWS",P4776="Non-Lead", I4776="Non-Lead - Copper", R4776="Yes", K4776="Unknown")),
(AND('[1]PWS Information'!$E$10="CWS",P4776="Non-Lead", M4776="Non-Lead - Copper", R4776="Yes", N4776="Between 1989 and 2014")),
(AND('[1]PWS Information'!$E$10="CWS",P4776="Non-Lead", M4776="Non-Lead - Copper", R4776="Yes", N4776="After 2014")),
(AND('[1]PWS Information'!$E$10="CWS",P4776="Non-Lead", M4776="Non-Lead - Copper", R4776="Yes", N4776="Unknown")),
(AND('[1]PWS Information'!$E$10="CWS",P4776="Unknown")),
(AND('[1]PWS Information'!$E$10="NTNC",P4776="Unknown")),
(AND('[1]PWS Information'!$E$10="CWS",T4776="Multiple Family Residence",P4776="Galvanized Requiring Replacement")),
(AND('[1]PWS Information'!$E$10="CWS",P4776="Galvanized Requiring Replacement")),
(AND('[1]PWS Information'!$E$10="NTNC",T4776="Multiple Family Residence",P4776="Galvanized Requiring Replacement")))),"Tier 5",
"")))))</f>
        <v>Tier 5</v>
      </c>
      <c r="Y4776" s="24"/>
      <c r="Z4776" s="24"/>
    </row>
    <row r="4777" spans="1:26" x14ac:dyDescent="0.25">
      <c r="A4777" s="17">
        <v>4774</v>
      </c>
      <c r="B4777" s="17">
        <v>2201</v>
      </c>
      <c r="C4777" s="17" t="s">
        <v>199</v>
      </c>
      <c r="D4777" s="17" t="s">
        <v>188</v>
      </c>
      <c r="E4777" s="17">
        <v>79549</v>
      </c>
      <c r="F4777" s="17"/>
      <c r="G4777" s="17"/>
      <c r="H4777" s="17"/>
      <c r="I4777" s="21" t="s">
        <v>218</v>
      </c>
      <c r="J4777" s="22" t="s">
        <v>254</v>
      </c>
      <c r="K4777" s="22" t="s">
        <v>255</v>
      </c>
      <c r="L4777" s="22" t="s">
        <v>256</v>
      </c>
      <c r="M4777" s="21" t="s">
        <v>218</v>
      </c>
      <c r="N4777" s="37"/>
      <c r="O4777" s="22" t="s">
        <v>256</v>
      </c>
      <c r="P4777" s="31" t="str">
        <f t="shared" si="75"/>
        <v>Non-Lead</v>
      </c>
      <c r="Q4777" s="40" t="s">
        <v>254</v>
      </c>
      <c r="R4777" s="40" t="s">
        <v>254</v>
      </c>
      <c r="S4777" s="24"/>
      <c r="T4777" s="16"/>
      <c r="U4777" s="41" t="s">
        <v>255</v>
      </c>
      <c r="V4777" s="41" t="s">
        <v>255</v>
      </c>
      <c r="W4777" s="16"/>
      <c r="X4777" s="43" t="str">
        <f>IF((OR((AND('[1]PWS Information'!$E$10="CWS",T4777="Single Family Residence",P4777="Lead")),
(AND('[1]PWS Information'!$E$10="CWS",T4777="Multiple Family Residence",'[1]PWS Information'!$E$11="Yes",P4777="Lead")),
(AND('[1]PWS Information'!$E$10="NTNC",P4777="Lead")))),"Tier 1",
IF((OR((AND('[1]PWS Information'!$E$10="CWS",T4777="Multiple Family Residence",'[1]PWS Information'!$E$11="No",P4777="Lead")),
(AND('[1]PWS Information'!$E$10="CWS",T4777="Other",P4777="Lead")),
(AND(T4777="",P4777="Lead")),
(AND('[1]PWS Information'!$E$10="CWS",T4777="Building",P4777="Lead")))),"Tier 2",
IF((OR((AND('[1]PWS Information'!$E$10="CWS",T4777="Single Family Residence",P4777="Galvanized Requiring Replacement")),
(AND('[1]PWS Information'!$E$10="CWS",T4777="Single Family Residence",P4777="Galvanized Requiring Replacement",Q4777="Yes")),
(AND('[1]PWS Information'!$E$10="NTNC",T4777="Single Family Residence",P4777="Galvanized Requiring Replacement")),
(AND('[1]PWS Information'!$E$10="NTNC",T4777="Single Family Residence",Q4777="Yes")))),"Tier 3",
IF((OR((AND('[1]PWS Information'!$E$10="CWS",T4777="Single Family Residence",R4777="Yes",P4777="Non-Lead", I4777="Non-Lead - Copper",K4777="Before 1989")),
(AND('[1]PWS Information'!$E$10="CWS",T4777="Single Family Residence",R4777="Yes",P4777="Non-Lead", M4777="Non-Lead - Copper",N4777="Before 1989")))),"Tier 4",
IF((OR((AND('[1]PWS Information'!$E$10="NTNC",P4777="Non-Lead")),
(AND('[1]PWS Information'!$E$10="CWS",P4777="Non-Lead",R4777="")),
(AND('[1]PWS Information'!$E$10="CWS",P4777="Non-Lead",R4777="No")),
(AND('[1]PWS Information'!$E$10="CWS",P4777="Non-Lead",R4777="Don't Know")),
(AND('[1]PWS Information'!$E$10="CWS",P4777="Non-Lead", I4777="Non-Lead - Copper", R4777="Yes", K4777="Between 1989 and 2014")),
(AND('[1]PWS Information'!$E$10="CWS",P4777="Non-Lead", I4777="Non-Lead - Copper", R4777="Yes", K4777="After 2014")),
(AND('[1]PWS Information'!$E$10="CWS",P4777="Non-Lead", I4777="Non-Lead - Copper", R4777="Yes", K4777="Unknown")),
(AND('[1]PWS Information'!$E$10="CWS",P4777="Non-Lead", M4777="Non-Lead - Copper", R4777="Yes", N4777="Between 1989 and 2014")),
(AND('[1]PWS Information'!$E$10="CWS",P4777="Non-Lead", M4777="Non-Lead - Copper", R4777="Yes", N4777="After 2014")),
(AND('[1]PWS Information'!$E$10="CWS",P4777="Non-Lead", M4777="Non-Lead - Copper", R4777="Yes", N4777="Unknown")),
(AND('[1]PWS Information'!$E$10="CWS",P4777="Unknown")),
(AND('[1]PWS Information'!$E$10="NTNC",P4777="Unknown")),
(AND('[1]PWS Information'!$E$10="CWS",T4777="Multiple Family Residence",P4777="Galvanized Requiring Replacement")),
(AND('[1]PWS Information'!$E$10="CWS",P4777="Galvanized Requiring Replacement")),
(AND('[1]PWS Information'!$E$10="NTNC",T4777="Multiple Family Residence",P4777="Galvanized Requiring Replacement")))),"Tier 5",
"")))))</f>
        <v>Tier 5</v>
      </c>
      <c r="Y4777" s="24"/>
      <c r="Z4777" s="24"/>
    </row>
    <row r="4778" spans="1:26" x14ac:dyDescent="0.25">
      <c r="A4778" s="17">
        <v>4775</v>
      </c>
      <c r="B4778" s="17">
        <v>2204</v>
      </c>
      <c r="C4778" s="17" t="s">
        <v>199</v>
      </c>
      <c r="D4778" s="17" t="s">
        <v>188</v>
      </c>
      <c r="E4778" s="17">
        <v>79549</v>
      </c>
      <c r="F4778" s="17"/>
      <c r="G4778" s="17"/>
      <c r="H4778" s="17"/>
      <c r="I4778" s="21" t="s">
        <v>218</v>
      </c>
      <c r="J4778" s="22" t="s">
        <v>254</v>
      </c>
      <c r="K4778" s="22" t="s">
        <v>255</v>
      </c>
      <c r="L4778" s="22" t="s">
        <v>256</v>
      </c>
      <c r="M4778" s="21" t="s">
        <v>218</v>
      </c>
      <c r="N4778" s="19"/>
      <c r="O4778" s="22" t="s">
        <v>256</v>
      </c>
      <c r="P4778" s="31" t="str">
        <f t="shared" si="75"/>
        <v>Non-Lead</v>
      </c>
      <c r="Q4778" s="40" t="s">
        <v>254</v>
      </c>
      <c r="R4778" s="40" t="s">
        <v>254</v>
      </c>
      <c r="S4778" s="24"/>
      <c r="T4778" s="16"/>
      <c r="U4778" s="41" t="s">
        <v>255</v>
      </c>
      <c r="V4778" s="41" t="s">
        <v>255</v>
      </c>
      <c r="W4778" s="16"/>
      <c r="X4778" s="43" t="str">
        <f>IF((OR((AND('[1]PWS Information'!$E$10="CWS",T4778="Single Family Residence",P4778="Lead")),
(AND('[1]PWS Information'!$E$10="CWS",T4778="Multiple Family Residence",'[1]PWS Information'!$E$11="Yes",P4778="Lead")),
(AND('[1]PWS Information'!$E$10="NTNC",P4778="Lead")))),"Tier 1",
IF((OR((AND('[1]PWS Information'!$E$10="CWS",T4778="Multiple Family Residence",'[1]PWS Information'!$E$11="No",P4778="Lead")),
(AND('[1]PWS Information'!$E$10="CWS",T4778="Other",P4778="Lead")),
(AND(T4778="",P4778="Lead")),
(AND('[1]PWS Information'!$E$10="CWS",T4778="Building",P4778="Lead")))),"Tier 2",
IF((OR((AND('[1]PWS Information'!$E$10="CWS",T4778="Single Family Residence",P4778="Galvanized Requiring Replacement")),
(AND('[1]PWS Information'!$E$10="CWS",T4778="Single Family Residence",P4778="Galvanized Requiring Replacement",Q4778="Yes")),
(AND('[1]PWS Information'!$E$10="NTNC",T4778="Single Family Residence",P4778="Galvanized Requiring Replacement")),
(AND('[1]PWS Information'!$E$10="NTNC",T4778="Single Family Residence",Q4778="Yes")))),"Tier 3",
IF((OR((AND('[1]PWS Information'!$E$10="CWS",T4778="Single Family Residence",R4778="Yes",P4778="Non-Lead", I4778="Non-Lead - Copper",K4778="Before 1989")),
(AND('[1]PWS Information'!$E$10="CWS",T4778="Single Family Residence",R4778="Yes",P4778="Non-Lead", M4778="Non-Lead - Copper",N4778="Before 1989")))),"Tier 4",
IF((OR((AND('[1]PWS Information'!$E$10="NTNC",P4778="Non-Lead")),
(AND('[1]PWS Information'!$E$10="CWS",P4778="Non-Lead",R4778="")),
(AND('[1]PWS Information'!$E$10="CWS",P4778="Non-Lead",R4778="No")),
(AND('[1]PWS Information'!$E$10="CWS",P4778="Non-Lead",R4778="Don't Know")),
(AND('[1]PWS Information'!$E$10="CWS",P4778="Non-Lead", I4778="Non-Lead - Copper", R4778="Yes", K4778="Between 1989 and 2014")),
(AND('[1]PWS Information'!$E$10="CWS",P4778="Non-Lead", I4778="Non-Lead - Copper", R4778="Yes", K4778="After 2014")),
(AND('[1]PWS Information'!$E$10="CWS",P4778="Non-Lead", I4778="Non-Lead - Copper", R4778="Yes", K4778="Unknown")),
(AND('[1]PWS Information'!$E$10="CWS",P4778="Non-Lead", M4778="Non-Lead - Copper", R4778="Yes", N4778="Between 1989 and 2014")),
(AND('[1]PWS Information'!$E$10="CWS",P4778="Non-Lead", M4778="Non-Lead - Copper", R4778="Yes", N4778="After 2014")),
(AND('[1]PWS Information'!$E$10="CWS",P4778="Non-Lead", M4778="Non-Lead - Copper", R4778="Yes", N4778="Unknown")),
(AND('[1]PWS Information'!$E$10="CWS",P4778="Unknown")),
(AND('[1]PWS Information'!$E$10="NTNC",P4778="Unknown")),
(AND('[1]PWS Information'!$E$10="CWS",T4778="Multiple Family Residence",P4778="Galvanized Requiring Replacement")),
(AND('[1]PWS Information'!$E$10="CWS",P4778="Galvanized Requiring Replacement")),
(AND('[1]PWS Information'!$E$10="NTNC",T4778="Multiple Family Residence",P4778="Galvanized Requiring Replacement")))),"Tier 5",
"")))))</f>
        <v>Tier 5</v>
      </c>
      <c r="Y4778" s="24"/>
      <c r="Z4778" s="24"/>
    </row>
    <row r="4779" spans="1:26" x14ac:dyDescent="0.25">
      <c r="A4779" s="17">
        <v>4776</v>
      </c>
      <c r="B4779" s="17">
        <v>2208</v>
      </c>
      <c r="C4779" s="17" t="s">
        <v>199</v>
      </c>
      <c r="D4779" s="17" t="s">
        <v>188</v>
      </c>
      <c r="E4779" s="17">
        <v>79549</v>
      </c>
      <c r="F4779" s="17"/>
      <c r="G4779" s="17"/>
      <c r="H4779" s="17"/>
      <c r="I4779" s="21" t="s">
        <v>218</v>
      </c>
      <c r="J4779" s="22" t="s">
        <v>254</v>
      </c>
      <c r="K4779" s="22" t="s">
        <v>255</v>
      </c>
      <c r="L4779" s="22" t="s">
        <v>256</v>
      </c>
      <c r="M4779" s="21" t="s">
        <v>218</v>
      </c>
      <c r="N4779" s="37"/>
      <c r="O4779" s="22" t="s">
        <v>256</v>
      </c>
      <c r="P4779" s="31" t="str">
        <f t="shared" si="75"/>
        <v>Non-Lead</v>
      </c>
      <c r="Q4779" s="40" t="s">
        <v>254</v>
      </c>
      <c r="R4779" s="40" t="s">
        <v>254</v>
      </c>
      <c r="S4779" s="24"/>
      <c r="T4779" s="16"/>
      <c r="U4779" s="41" t="s">
        <v>255</v>
      </c>
      <c r="V4779" s="41" t="s">
        <v>255</v>
      </c>
      <c r="W4779" s="16"/>
      <c r="X4779" s="43" t="str">
        <f>IF((OR((AND('[1]PWS Information'!$E$10="CWS",T4779="Single Family Residence",P4779="Lead")),
(AND('[1]PWS Information'!$E$10="CWS",T4779="Multiple Family Residence",'[1]PWS Information'!$E$11="Yes",P4779="Lead")),
(AND('[1]PWS Information'!$E$10="NTNC",P4779="Lead")))),"Tier 1",
IF((OR((AND('[1]PWS Information'!$E$10="CWS",T4779="Multiple Family Residence",'[1]PWS Information'!$E$11="No",P4779="Lead")),
(AND('[1]PWS Information'!$E$10="CWS",T4779="Other",P4779="Lead")),
(AND(T4779="",P4779="Lead")),
(AND('[1]PWS Information'!$E$10="CWS",T4779="Building",P4779="Lead")))),"Tier 2",
IF((OR((AND('[1]PWS Information'!$E$10="CWS",T4779="Single Family Residence",P4779="Galvanized Requiring Replacement")),
(AND('[1]PWS Information'!$E$10="CWS",T4779="Single Family Residence",P4779="Galvanized Requiring Replacement",Q4779="Yes")),
(AND('[1]PWS Information'!$E$10="NTNC",T4779="Single Family Residence",P4779="Galvanized Requiring Replacement")),
(AND('[1]PWS Information'!$E$10="NTNC",T4779="Single Family Residence",Q4779="Yes")))),"Tier 3",
IF((OR((AND('[1]PWS Information'!$E$10="CWS",T4779="Single Family Residence",R4779="Yes",P4779="Non-Lead", I4779="Non-Lead - Copper",K4779="Before 1989")),
(AND('[1]PWS Information'!$E$10="CWS",T4779="Single Family Residence",R4779="Yes",P4779="Non-Lead", M4779="Non-Lead - Copper",N4779="Before 1989")))),"Tier 4",
IF((OR((AND('[1]PWS Information'!$E$10="NTNC",P4779="Non-Lead")),
(AND('[1]PWS Information'!$E$10="CWS",P4779="Non-Lead",R4779="")),
(AND('[1]PWS Information'!$E$10="CWS",P4779="Non-Lead",R4779="No")),
(AND('[1]PWS Information'!$E$10="CWS",P4779="Non-Lead",R4779="Don't Know")),
(AND('[1]PWS Information'!$E$10="CWS",P4779="Non-Lead", I4779="Non-Lead - Copper", R4779="Yes", K4779="Between 1989 and 2014")),
(AND('[1]PWS Information'!$E$10="CWS",P4779="Non-Lead", I4779="Non-Lead - Copper", R4779="Yes", K4779="After 2014")),
(AND('[1]PWS Information'!$E$10="CWS",P4779="Non-Lead", I4779="Non-Lead - Copper", R4779="Yes", K4779="Unknown")),
(AND('[1]PWS Information'!$E$10="CWS",P4779="Non-Lead", M4779="Non-Lead - Copper", R4779="Yes", N4779="Between 1989 and 2014")),
(AND('[1]PWS Information'!$E$10="CWS",P4779="Non-Lead", M4779="Non-Lead - Copper", R4779="Yes", N4779="After 2014")),
(AND('[1]PWS Information'!$E$10="CWS",P4779="Non-Lead", M4779="Non-Lead - Copper", R4779="Yes", N4779="Unknown")),
(AND('[1]PWS Information'!$E$10="CWS",P4779="Unknown")),
(AND('[1]PWS Information'!$E$10="NTNC",P4779="Unknown")),
(AND('[1]PWS Information'!$E$10="CWS",T4779="Multiple Family Residence",P4779="Galvanized Requiring Replacement")),
(AND('[1]PWS Information'!$E$10="CWS",P4779="Galvanized Requiring Replacement")),
(AND('[1]PWS Information'!$E$10="NTNC",T4779="Multiple Family Residence",P4779="Galvanized Requiring Replacement")))),"Tier 5",
"")))))</f>
        <v>Tier 5</v>
      </c>
      <c r="Y4779" s="24"/>
      <c r="Z4779" s="24"/>
    </row>
    <row r="4780" spans="1:26" x14ac:dyDescent="0.25">
      <c r="A4780" s="17">
        <v>4777</v>
      </c>
      <c r="B4780" s="18">
        <v>2209</v>
      </c>
      <c r="C4780" s="18" t="s">
        <v>199</v>
      </c>
      <c r="D4780" s="18" t="s">
        <v>188</v>
      </c>
      <c r="E4780" s="18">
        <v>79549</v>
      </c>
      <c r="F4780" s="18"/>
      <c r="G4780" s="18"/>
      <c r="H4780" s="18"/>
      <c r="I4780" s="21" t="s">
        <v>218</v>
      </c>
      <c r="J4780" s="22" t="s">
        <v>254</v>
      </c>
      <c r="K4780" s="22" t="s">
        <v>255</v>
      </c>
      <c r="L4780" s="22" t="s">
        <v>256</v>
      </c>
      <c r="M4780" s="21" t="s">
        <v>218</v>
      </c>
      <c r="N4780" s="19"/>
      <c r="O4780" s="22" t="s">
        <v>256</v>
      </c>
      <c r="P4780" s="31" t="str">
        <f t="shared" si="75"/>
        <v>Non-Lead</v>
      </c>
      <c r="Q4780" s="40" t="s">
        <v>254</v>
      </c>
      <c r="R4780" s="40" t="s">
        <v>254</v>
      </c>
      <c r="S4780" s="24"/>
      <c r="T4780" s="16"/>
      <c r="U4780" s="41" t="s">
        <v>255</v>
      </c>
      <c r="V4780" s="41" t="s">
        <v>255</v>
      </c>
      <c r="W4780" s="16"/>
      <c r="X4780" s="43" t="str">
        <f>IF((OR((AND('[1]PWS Information'!$E$10="CWS",T4780="Single Family Residence",P4780="Lead")),
(AND('[1]PWS Information'!$E$10="CWS",T4780="Multiple Family Residence",'[1]PWS Information'!$E$11="Yes",P4780="Lead")),
(AND('[1]PWS Information'!$E$10="NTNC",P4780="Lead")))),"Tier 1",
IF((OR((AND('[1]PWS Information'!$E$10="CWS",T4780="Multiple Family Residence",'[1]PWS Information'!$E$11="No",P4780="Lead")),
(AND('[1]PWS Information'!$E$10="CWS",T4780="Other",P4780="Lead")),
(AND(T4780="",P4780="Lead")),
(AND('[1]PWS Information'!$E$10="CWS",T4780="Building",P4780="Lead")))),"Tier 2",
IF((OR((AND('[1]PWS Information'!$E$10="CWS",T4780="Single Family Residence",P4780="Galvanized Requiring Replacement")),
(AND('[1]PWS Information'!$E$10="CWS",T4780="Single Family Residence",P4780="Galvanized Requiring Replacement",Q4780="Yes")),
(AND('[1]PWS Information'!$E$10="NTNC",T4780="Single Family Residence",P4780="Galvanized Requiring Replacement")),
(AND('[1]PWS Information'!$E$10="NTNC",T4780="Single Family Residence",Q4780="Yes")))),"Tier 3",
IF((OR((AND('[1]PWS Information'!$E$10="CWS",T4780="Single Family Residence",R4780="Yes",P4780="Non-Lead", I4780="Non-Lead - Copper",K4780="Before 1989")),
(AND('[1]PWS Information'!$E$10="CWS",T4780="Single Family Residence",R4780="Yes",P4780="Non-Lead", M4780="Non-Lead - Copper",N4780="Before 1989")))),"Tier 4",
IF((OR((AND('[1]PWS Information'!$E$10="NTNC",P4780="Non-Lead")),
(AND('[1]PWS Information'!$E$10="CWS",P4780="Non-Lead",R4780="")),
(AND('[1]PWS Information'!$E$10="CWS",P4780="Non-Lead",R4780="No")),
(AND('[1]PWS Information'!$E$10="CWS",P4780="Non-Lead",R4780="Don't Know")),
(AND('[1]PWS Information'!$E$10="CWS",P4780="Non-Lead", I4780="Non-Lead - Copper", R4780="Yes", K4780="Between 1989 and 2014")),
(AND('[1]PWS Information'!$E$10="CWS",P4780="Non-Lead", I4780="Non-Lead - Copper", R4780="Yes", K4780="After 2014")),
(AND('[1]PWS Information'!$E$10="CWS",P4780="Non-Lead", I4780="Non-Lead - Copper", R4780="Yes", K4780="Unknown")),
(AND('[1]PWS Information'!$E$10="CWS",P4780="Non-Lead", M4780="Non-Lead - Copper", R4780="Yes", N4780="Between 1989 and 2014")),
(AND('[1]PWS Information'!$E$10="CWS",P4780="Non-Lead", M4780="Non-Lead - Copper", R4780="Yes", N4780="After 2014")),
(AND('[1]PWS Information'!$E$10="CWS",P4780="Non-Lead", M4780="Non-Lead - Copper", R4780="Yes", N4780="Unknown")),
(AND('[1]PWS Information'!$E$10="CWS",P4780="Unknown")),
(AND('[1]PWS Information'!$E$10="NTNC",P4780="Unknown")),
(AND('[1]PWS Information'!$E$10="CWS",T4780="Multiple Family Residence",P4780="Galvanized Requiring Replacement")),
(AND('[1]PWS Information'!$E$10="CWS",P4780="Galvanized Requiring Replacement")),
(AND('[1]PWS Information'!$E$10="NTNC",T4780="Multiple Family Residence",P4780="Galvanized Requiring Replacement")))),"Tier 5",
"")))))</f>
        <v>Tier 5</v>
      </c>
      <c r="Y4780" s="24"/>
      <c r="Z4780" s="24"/>
    </row>
    <row r="4781" spans="1:26" x14ac:dyDescent="0.25">
      <c r="A4781" s="17">
        <v>4778</v>
      </c>
      <c r="B4781" s="18">
        <v>2210</v>
      </c>
      <c r="C4781" s="18" t="s">
        <v>199</v>
      </c>
      <c r="D4781" s="18" t="s">
        <v>188</v>
      </c>
      <c r="E4781" s="18">
        <v>79549</v>
      </c>
      <c r="F4781" s="18"/>
      <c r="G4781" s="18"/>
      <c r="H4781" s="18"/>
      <c r="I4781" s="21" t="s">
        <v>218</v>
      </c>
      <c r="J4781" s="22" t="s">
        <v>254</v>
      </c>
      <c r="K4781" s="22" t="s">
        <v>255</v>
      </c>
      <c r="L4781" s="22" t="s">
        <v>256</v>
      </c>
      <c r="M4781" s="21" t="s">
        <v>218</v>
      </c>
      <c r="N4781" s="19"/>
      <c r="O4781" s="22" t="s">
        <v>256</v>
      </c>
      <c r="P4781" s="31" t="str">
        <f t="shared" si="75"/>
        <v>Non-Lead</v>
      </c>
      <c r="Q4781" s="40" t="s">
        <v>254</v>
      </c>
      <c r="R4781" s="40" t="s">
        <v>254</v>
      </c>
      <c r="S4781" s="24"/>
      <c r="T4781" s="16"/>
      <c r="U4781" s="41" t="s">
        <v>255</v>
      </c>
      <c r="V4781" s="41" t="s">
        <v>255</v>
      </c>
      <c r="W4781" s="16"/>
      <c r="X4781" s="43" t="str">
        <f>IF((OR((AND('[1]PWS Information'!$E$10="CWS",T4781="Single Family Residence",P4781="Lead")),
(AND('[1]PWS Information'!$E$10="CWS",T4781="Multiple Family Residence",'[1]PWS Information'!$E$11="Yes",P4781="Lead")),
(AND('[1]PWS Information'!$E$10="NTNC",P4781="Lead")))),"Tier 1",
IF((OR((AND('[1]PWS Information'!$E$10="CWS",T4781="Multiple Family Residence",'[1]PWS Information'!$E$11="No",P4781="Lead")),
(AND('[1]PWS Information'!$E$10="CWS",T4781="Other",P4781="Lead")),
(AND(T4781="",P4781="Lead")),
(AND('[1]PWS Information'!$E$10="CWS",T4781="Building",P4781="Lead")))),"Tier 2",
IF((OR((AND('[1]PWS Information'!$E$10="CWS",T4781="Single Family Residence",P4781="Galvanized Requiring Replacement")),
(AND('[1]PWS Information'!$E$10="CWS",T4781="Single Family Residence",P4781="Galvanized Requiring Replacement",Q4781="Yes")),
(AND('[1]PWS Information'!$E$10="NTNC",T4781="Single Family Residence",P4781="Galvanized Requiring Replacement")),
(AND('[1]PWS Information'!$E$10="NTNC",T4781="Single Family Residence",Q4781="Yes")))),"Tier 3",
IF((OR((AND('[1]PWS Information'!$E$10="CWS",T4781="Single Family Residence",R4781="Yes",P4781="Non-Lead", I4781="Non-Lead - Copper",K4781="Before 1989")),
(AND('[1]PWS Information'!$E$10="CWS",T4781="Single Family Residence",R4781="Yes",P4781="Non-Lead", M4781="Non-Lead - Copper",N4781="Before 1989")))),"Tier 4",
IF((OR((AND('[1]PWS Information'!$E$10="NTNC",P4781="Non-Lead")),
(AND('[1]PWS Information'!$E$10="CWS",P4781="Non-Lead",R4781="")),
(AND('[1]PWS Information'!$E$10="CWS",P4781="Non-Lead",R4781="No")),
(AND('[1]PWS Information'!$E$10="CWS",P4781="Non-Lead",R4781="Don't Know")),
(AND('[1]PWS Information'!$E$10="CWS",P4781="Non-Lead", I4781="Non-Lead - Copper", R4781="Yes", K4781="Between 1989 and 2014")),
(AND('[1]PWS Information'!$E$10="CWS",P4781="Non-Lead", I4781="Non-Lead - Copper", R4781="Yes", K4781="After 2014")),
(AND('[1]PWS Information'!$E$10="CWS",P4781="Non-Lead", I4781="Non-Lead - Copper", R4781="Yes", K4781="Unknown")),
(AND('[1]PWS Information'!$E$10="CWS",P4781="Non-Lead", M4781="Non-Lead - Copper", R4781="Yes", N4781="Between 1989 and 2014")),
(AND('[1]PWS Information'!$E$10="CWS",P4781="Non-Lead", M4781="Non-Lead - Copper", R4781="Yes", N4781="After 2014")),
(AND('[1]PWS Information'!$E$10="CWS",P4781="Non-Lead", M4781="Non-Lead - Copper", R4781="Yes", N4781="Unknown")),
(AND('[1]PWS Information'!$E$10="CWS",P4781="Unknown")),
(AND('[1]PWS Information'!$E$10="NTNC",P4781="Unknown")),
(AND('[1]PWS Information'!$E$10="CWS",T4781="Multiple Family Residence",P4781="Galvanized Requiring Replacement")),
(AND('[1]PWS Information'!$E$10="CWS",P4781="Galvanized Requiring Replacement")),
(AND('[1]PWS Information'!$E$10="NTNC",T4781="Multiple Family Residence",P4781="Galvanized Requiring Replacement")))),"Tier 5",
"")))))</f>
        <v>Tier 5</v>
      </c>
      <c r="Y4781" s="24"/>
      <c r="Z4781" s="24"/>
    </row>
    <row r="4782" spans="1:26" x14ac:dyDescent="0.25">
      <c r="A4782" s="17">
        <v>4779</v>
      </c>
      <c r="B4782" s="17">
        <v>2211</v>
      </c>
      <c r="C4782" s="17" t="s">
        <v>199</v>
      </c>
      <c r="D4782" s="17" t="s">
        <v>188</v>
      </c>
      <c r="E4782" s="17">
        <v>79549</v>
      </c>
      <c r="F4782" s="17"/>
      <c r="G4782" s="17"/>
      <c r="H4782" s="17"/>
      <c r="I4782" s="21" t="s">
        <v>218</v>
      </c>
      <c r="J4782" s="22" t="s">
        <v>254</v>
      </c>
      <c r="K4782" s="22" t="s">
        <v>255</v>
      </c>
      <c r="L4782" s="22" t="s">
        <v>256</v>
      </c>
      <c r="M4782" s="21" t="s">
        <v>218</v>
      </c>
      <c r="N4782" s="19"/>
      <c r="O4782" s="22" t="s">
        <v>256</v>
      </c>
      <c r="P4782" s="31" t="str">
        <f t="shared" si="75"/>
        <v>Non-Lead</v>
      </c>
      <c r="Q4782" s="40" t="s">
        <v>254</v>
      </c>
      <c r="R4782" s="40" t="s">
        <v>254</v>
      </c>
      <c r="S4782" s="24"/>
      <c r="T4782" s="16"/>
      <c r="U4782" s="41" t="s">
        <v>255</v>
      </c>
      <c r="V4782" s="41" t="s">
        <v>255</v>
      </c>
      <c r="W4782" s="16"/>
      <c r="X4782" s="43" t="str">
        <f>IF((OR((AND('[1]PWS Information'!$E$10="CWS",T4782="Single Family Residence",P4782="Lead")),
(AND('[1]PWS Information'!$E$10="CWS",T4782="Multiple Family Residence",'[1]PWS Information'!$E$11="Yes",P4782="Lead")),
(AND('[1]PWS Information'!$E$10="NTNC",P4782="Lead")))),"Tier 1",
IF((OR((AND('[1]PWS Information'!$E$10="CWS",T4782="Multiple Family Residence",'[1]PWS Information'!$E$11="No",P4782="Lead")),
(AND('[1]PWS Information'!$E$10="CWS",T4782="Other",P4782="Lead")),
(AND(T4782="",P4782="Lead")),
(AND('[1]PWS Information'!$E$10="CWS",T4782="Building",P4782="Lead")))),"Tier 2",
IF((OR((AND('[1]PWS Information'!$E$10="CWS",T4782="Single Family Residence",P4782="Galvanized Requiring Replacement")),
(AND('[1]PWS Information'!$E$10="CWS",T4782="Single Family Residence",P4782="Galvanized Requiring Replacement",Q4782="Yes")),
(AND('[1]PWS Information'!$E$10="NTNC",T4782="Single Family Residence",P4782="Galvanized Requiring Replacement")),
(AND('[1]PWS Information'!$E$10="NTNC",T4782="Single Family Residence",Q4782="Yes")))),"Tier 3",
IF((OR((AND('[1]PWS Information'!$E$10="CWS",T4782="Single Family Residence",R4782="Yes",P4782="Non-Lead", I4782="Non-Lead - Copper",K4782="Before 1989")),
(AND('[1]PWS Information'!$E$10="CWS",T4782="Single Family Residence",R4782="Yes",P4782="Non-Lead", M4782="Non-Lead - Copper",N4782="Before 1989")))),"Tier 4",
IF((OR((AND('[1]PWS Information'!$E$10="NTNC",P4782="Non-Lead")),
(AND('[1]PWS Information'!$E$10="CWS",P4782="Non-Lead",R4782="")),
(AND('[1]PWS Information'!$E$10="CWS",P4782="Non-Lead",R4782="No")),
(AND('[1]PWS Information'!$E$10="CWS",P4782="Non-Lead",R4782="Don't Know")),
(AND('[1]PWS Information'!$E$10="CWS",P4782="Non-Lead", I4782="Non-Lead - Copper", R4782="Yes", K4782="Between 1989 and 2014")),
(AND('[1]PWS Information'!$E$10="CWS",P4782="Non-Lead", I4782="Non-Lead - Copper", R4782="Yes", K4782="After 2014")),
(AND('[1]PWS Information'!$E$10="CWS",P4782="Non-Lead", I4782="Non-Lead - Copper", R4782="Yes", K4782="Unknown")),
(AND('[1]PWS Information'!$E$10="CWS",P4782="Non-Lead", M4782="Non-Lead - Copper", R4782="Yes", N4782="Between 1989 and 2014")),
(AND('[1]PWS Information'!$E$10="CWS",P4782="Non-Lead", M4782="Non-Lead - Copper", R4782="Yes", N4782="After 2014")),
(AND('[1]PWS Information'!$E$10="CWS",P4782="Non-Lead", M4782="Non-Lead - Copper", R4782="Yes", N4782="Unknown")),
(AND('[1]PWS Information'!$E$10="CWS",P4782="Unknown")),
(AND('[1]PWS Information'!$E$10="NTNC",P4782="Unknown")),
(AND('[1]PWS Information'!$E$10="CWS",T4782="Multiple Family Residence",P4782="Galvanized Requiring Replacement")),
(AND('[1]PWS Information'!$E$10="CWS",P4782="Galvanized Requiring Replacement")),
(AND('[1]PWS Information'!$E$10="NTNC",T4782="Multiple Family Residence",P4782="Galvanized Requiring Replacement")))),"Tier 5",
"")))))</f>
        <v>Tier 5</v>
      </c>
      <c r="Y4782" s="24"/>
      <c r="Z4782" s="24"/>
    </row>
    <row r="4783" spans="1:26" x14ac:dyDescent="0.25">
      <c r="A4783" s="17">
        <v>4780</v>
      </c>
      <c r="B4783" s="17">
        <v>2402</v>
      </c>
      <c r="C4783" s="17" t="s">
        <v>199</v>
      </c>
      <c r="D4783" s="17" t="s">
        <v>188</v>
      </c>
      <c r="E4783" s="17">
        <v>79549</v>
      </c>
      <c r="F4783" s="17"/>
      <c r="G4783" s="17"/>
      <c r="H4783" s="17"/>
      <c r="I4783" s="21" t="s">
        <v>218</v>
      </c>
      <c r="J4783" s="22" t="s">
        <v>254</v>
      </c>
      <c r="K4783" s="22" t="s">
        <v>255</v>
      </c>
      <c r="L4783" s="22" t="s">
        <v>256</v>
      </c>
      <c r="M4783" s="21" t="s">
        <v>218</v>
      </c>
      <c r="N4783" s="19"/>
      <c r="O4783" s="22" t="s">
        <v>256</v>
      </c>
      <c r="P4783" s="31" t="str">
        <f t="shared" si="75"/>
        <v>Non-Lead</v>
      </c>
      <c r="Q4783" s="40" t="s">
        <v>254</v>
      </c>
      <c r="R4783" s="40" t="s">
        <v>254</v>
      </c>
      <c r="S4783" s="24"/>
      <c r="T4783" s="16"/>
      <c r="U4783" s="41" t="s">
        <v>255</v>
      </c>
      <c r="V4783" s="41" t="s">
        <v>255</v>
      </c>
      <c r="W4783" s="16"/>
      <c r="X4783" s="43" t="str">
        <f>IF((OR((AND('[1]PWS Information'!$E$10="CWS",T4783="Single Family Residence",P4783="Lead")),
(AND('[1]PWS Information'!$E$10="CWS",T4783="Multiple Family Residence",'[1]PWS Information'!$E$11="Yes",P4783="Lead")),
(AND('[1]PWS Information'!$E$10="NTNC",P4783="Lead")))),"Tier 1",
IF((OR((AND('[1]PWS Information'!$E$10="CWS",T4783="Multiple Family Residence",'[1]PWS Information'!$E$11="No",P4783="Lead")),
(AND('[1]PWS Information'!$E$10="CWS",T4783="Other",P4783="Lead")),
(AND(T4783="",P4783="Lead")),
(AND('[1]PWS Information'!$E$10="CWS",T4783="Building",P4783="Lead")))),"Tier 2",
IF((OR((AND('[1]PWS Information'!$E$10="CWS",T4783="Single Family Residence",P4783="Galvanized Requiring Replacement")),
(AND('[1]PWS Information'!$E$10="CWS",T4783="Single Family Residence",P4783="Galvanized Requiring Replacement",Q4783="Yes")),
(AND('[1]PWS Information'!$E$10="NTNC",T4783="Single Family Residence",P4783="Galvanized Requiring Replacement")),
(AND('[1]PWS Information'!$E$10="NTNC",T4783="Single Family Residence",Q4783="Yes")))),"Tier 3",
IF((OR((AND('[1]PWS Information'!$E$10="CWS",T4783="Single Family Residence",R4783="Yes",P4783="Non-Lead", I4783="Non-Lead - Copper",K4783="Before 1989")),
(AND('[1]PWS Information'!$E$10="CWS",T4783="Single Family Residence",R4783="Yes",P4783="Non-Lead", M4783="Non-Lead - Copper",N4783="Before 1989")))),"Tier 4",
IF((OR((AND('[1]PWS Information'!$E$10="NTNC",P4783="Non-Lead")),
(AND('[1]PWS Information'!$E$10="CWS",P4783="Non-Lead",R4783="")),
(AND('[1]PWS Information'!$E$10="CWS",P4783="Non-Lead",R4783="No")),
(AND('[1]PWS Information'!$E$10="CWS",P4783="Non-Lead",R4783="Don't Know")),
(AND('[1]PWS Information'!$E$10="CWS",P4783="Non-Lead", I4783="Non-Lead - Copper", R4783="Yes", K4783="Between 1989 and 2014")),
(AND('[1]PWS Information'!$E$10="CWS",P4783="Non-Lead", I4783="Non-Lead - Copper", R4783="Yes", K4783="After 2014")),
(AND('[1]PWS Information'!$E$10="CWS",P4783="Non-Lead", I4783="Non-Lead - Copper", R4783="Yes", K4783="Unknown")),
(AND('[1]PWS Information'!$E$10="CWS",P4783="Non-Lead", M4783="Non-Lead - Copper", R4783="Yes", N4783="Between 1989 and 2014")),
(AND('[1]PWS Information'!$E$10="CWS",P4783="Non-Lead", M4783="Non-Lead - Copper", R4783="Yes", N4783="After 2014")),
(AND('[1]PWS Information'!$E$10="CWS",P4783="Non-Lead", M4783="Non-Lead - Copper", R4783="Yes", N4783="Unknown")),
(AND('[1]PWS Information'!$E$10="CWS",P4783="Unknown")),
(AND('[1]PWS Information'!$E$10="NTNC",P4783="Unknown")),
(AND('[1]PWS Information'!$E$10="CWS",T4783="Multiple Family Residence",P4783="Galvanized Requiring Replacement")),
(AND('[1]PWS Information'!$E$10="CWS",P4783="Galvanized Requiring Replacement")),
(AND('[1]PWS Information'!$E$10="NTNC",T4783="Multiple Family Residence",P4783="Galvanized Requiring Replacement")))),"Tier 5",
"")))))</f>
        <v>Tier 5</v>
      </c>
      <c r="Y4783" s="24"/>
      <c r="Z4783" s="24"/>
    </row>
    <row r="4784" spans="1:26" x14ac:dyDescent="0.25">
      <c r="A4784" s="17">
        <v>4781</v>
      </c>
      <c r="B4784" s="18">
        <v>2404</v>
      </c>
      <c r="C4784" s="18" t="s">
        <v>199</v>
      </c>
      <c r="D4784" s="18" t="s">
        <v>188</v>
      </c>
      <c r="E4784" s="18">
        <v>79549</v>
      </c>
      <c r="F4784" s="18"/>
      <c r="G4784" s="18"/>
      <c r="H4784" s="18"/>
      <c r="I4784" s="21" t="s">
        <v>218</v>
      </c>
      <c r="J4784" s="22" t="s">
        <v>254</v>
      </c>
      <c r="K4784" s="22" t="s">
        <v>255</v>
      </c>
      <c r="L4784" s="22" t="s">
        <v>256</v>
      </c>
      <c r="M4784" s="21" t="s">
        <v>218</v>
      </c>
      <c r="N4784" s="19"/>
      <c r="O4784" s="22" t="s">
        <v>256</v>
      </c>
      <c r="P4784" s="31" t="str">
        <f t="shared" si="75"/>
        <v>Non-Lead</v>
      </c>
      <c r="Q4784" s="40" t="s">
        <v>254</v>
      </c>
      <c r="R4784" s="40" t="s">
        <v>254</v>
      </c>
      <c r="S4784" s="24"/>
      <c r="T4784" s="16"/>
      <c r="U4784" s="41" t="s">
        <v>255</v>
      </c>
      <c r="V4784" s="41" t="s">
        <v>255</v>
      </c>
      <c r="W4784" s="16"/>
      <c r="X4784" s="43" t="str">
        <f>IF((OR((AND('[1]PWS Information'!$E$10="CWS",T4784="Single Family Residence",P4784="Lead")),
(AND('[1]PWS Information'!$E$10="CWS",T4784="Multiple Family Residence",'[1]PWS Information'!$E$11="Yes",P4784="Lead")),
(AND('[1]PWS Information'!$E$10="NTNC",P4784="Lead")))),"Tier 1",
IF((OR((AND('[1]PWS Information'!$E$10="CWS",T4784="Multiple Family Residence",'[1]PWS Information'!$E$11="No",P4784="Lead")),
(AND('[1]PWS Information'!$E$10="CWS",T4784="Other",P4784="Lead")),
(AND(T4784="",P4784="Lead")),
(AND('[1]PWS Information'!$E$10="CWS",T4784="Building",P4784="Lead")))),"Tier 2",
IF((OR((AND('[1]PWS Information'!$E$10="CWS",T4784="Single Family Residence",P4784="Galvanized Requiring Replacement")),
(AND('[1]PWS Information'!$E$10="CWS",T4784="Single Family Residence",P4784="Galvanized Requiring Replacement",Q4784="Yes")),
(AND('[1]PWS Information'!$E$10="NTNC",T4784="Single Family Residence",P4784="Galvanized Requiring Replacement")),
(AND('[1]PWS Information'!$E$10="NTNC",T4784="Single Family Residence",Q4784="Yes")))),"Tier 3",
IF((OR((AND('[1]PWS Information'!$E$10="CWS",T4784="Single Family Residence",R4784="Yes",P4784="Non-Lead", I4784="Non-Lead - Copper",K4784="Before 1989")),
(AND('[1]PWS Information'!$E$10="CWS",T4784="Single Family Residence",R4784="Yes",P4784="Non-Lead", M4784="Non-Lead - Copper",N4784="Before 1989")))),"Tier 4",
IF((OR((AND('[1]PWS Information'!$E$10="NTNC",P4784="Non-Lead")),
(AND('[1]PWS Information'!$E$10="CWS",P4784="Non-Lead",R4784="")),
(AND('[1]PWS Information'!$E$10="CWS",P4784="Non-Lead",R4784="No")),
(AND('[1]PWS Information'!$E$10="CWS",P4784="Non-Lead",R4784="Don't Know")),
(AND('[1]PWS Information'!$E$10="CWS",P4784="Non-Lead", I4784="Non-Lead - Copper", R4784="Yes", K4784="Between 1989 and 2014")),
(AND('[1]PWS Information'!$E$10="CWS",P4784="Non-Lead", I4784="Non-Lead - Copper", R4784="Yes", K4784="After 2014")),
(AND('[1]PWS Information'!$E$10="CWS",P4784="Non-Lead", I4784="Non-Lead - Copper", R4784="Yes", K4784="Unknown")),
(AND('[1]PWS Information'!$E$10="CWS",P4784="Non-Lead", M4784="Non-Lead - Copper", R4784="Yes", N4784="Between 1989 and 2014")),
(AND('[1]PWS Information'!$E$10="CWS",P4784="Non-Lead", M4784="Non-Lead - Copper", R4784="Yes", N4784="After 2014")),
(AND('[1]PWS Information'!$E$10="CWS",P4784="Non-Lead", M4784="Non-Lead - Copper", R4784="Yes", N4784="Unknown")),
(AND('[1]PWS Information'!$E$10="CWS",P4784="Unknown")),
(AND('[1]PWS Information'!$E$10="NTNC",P4784="Unknown")),
(AND('[1]PWS Information'!$E$10="CWS",T4784="Multiple Family Residence",P4784="Galvanized Requiring Replacement")),
(AND('[1]PWS Information'!$E$10="CWS",P4784="Galvanized Requiring Replacement")),
(AND('[1]PWS Information'!$E$10="NTNC",T4784="Multiple Family Residence",P4784="Galvanized Requiring Replacement")))),"Tier 5",
"")))))</f>
        <v>Tier 5</v>
      </c>
      <c r="Y4784" s="24"/>
      <c r="Z4784" s="24"/>
    </row>
    <row r="4785" spans="1:26" x14ac:dyDescent="0.25">
      <c r="A4785" s="17">
        <v>4782</v>
      </c>
      <c r="B4785" s="18">
        <v>2405</v>
      </c>
      <c r="C4785" s="18" t="s">
        <v>199</v>
      </c>
      <c r="D4785" s="18" t="s">
        <v>188</v>
      </c>
      <c r="E4785" s="18">
        <v>79549</v>
      </c>
      <c r="F4785" s="18"/>
      <c r="G4785" s="18"/>
      <c r="H4785" s="18"/>
      <c r="I4785" s="21" t="s">
        <v>218</v>
      </c>
      <c r="J4785" s="22" t="s">
        <v>254</v>
      </c>
      <c r="K4785" s="22" t="s">
        <v>255</v>
      </c>
      <c r="L4785" s="22" t="s">
        <v>256</v>
      </c>
      <c r="M4785" s="21" t="s">
        <v>221</v>
      </c>
      <c r="N4785" s="19"/>
      <c r="O4785" s="22" t="s">
        <v>256</v>
      </c>
      <c r="P4785" s="31" t="str">
        <f t="shared" si="75"/>
        <v>Non-Lead</v>
      </c>
      <c r="Q4785" s="40" t="s">
        <v>254</v>
      </c>
      <c r="R4785" s="40" t="s">
        <v>254</v>
      </c>
      <c r="S4785" s="24"/>
      <c r="T4785" s="16"/>
      <c r="U4785" s="41" t="s">
        <v>255</v>
      </c>
      <c r="V4785" s="41" t="s">
        <v>255</v>
      </c>
      <c r="W4785" s="16"/>
      <c r="X4785" s="43" t="str">
        <f>IF((OR((AND('[1]PWS Information'!$E$10="CWS",T4785="Single Family Residence",P4785="Lead")),
(AND('[1]PWS Information'!$E$10="CWS",T4785="Multiple Family Residence",'[1]PWS Information'!$E$11="Yes",P4785="Lead")),
(AND('[1]PWS Information'!$E$10="NTNC",P4785="Lead")))),"Tier 1",
IF((OR((AND('[1]PWS Information'!$E$10="CWS",T4785="Multiple Family Residence",'[1]PWS Information'!$E$11="No",P4785="Lead")),
(AND('[1]PWS Information'!$E$10="CWS",T4785="Other",P4785="Lead")),
(AND(T4785="",P4785="Lead")),
(AND('[1]PWS Information'!$E$10="CWS",T4785="Building",P4785="Lead")))),"Tier 2",
IF((OR((AND('[1]PWS Information'!$E$10="CWS",T4785="Single Family Residence",P4785="Galvanized Requiring Replacement")),
(AND('[1]PWS Information'!$E$10="CWS",T4785="Single Family Residence",P4785="Galvanized Requiring Replacement",Q4785="Yes")),
(AND('[1]PWS Information'!$E$10="NTNC",T4785="Single Family Residence",P4785="Galvanized Requiring Replacement")),
(AND('[1]PWS Information'!$E$10="NTNC",T4785="Single Family Residence",Q4785="Yes")))),"Tier 3",
IF((OR((AND('[1]PWS Information'!$E$10="CWS",T4785="Single Family Residence",R4785="Yes",P4785="Non-Lead", I4785="Non-Lead - Copper",K4785="Before 1989")),
(AND('[1]PWS Information'!$E$10="CWS",T4785="Single Family Residence",R4785="Yes",P4785="Non-Lead", M4785="Non-Lead - Copper",N4785="Before 1989")))),"Tier 4",
IF((OR((AND('[1]PWS Information'!$E$10="NTNC",P4785="Non-Lead")),
(AND('[1]PWS Information'!$E$10="CWS",P4785="Non-Lead",R4785="")),
(AND('[1]PWS Information'!$E$10="CWS",P4785="Non-Lead",R4785="No")),
(AND('[1]PWS Information'!$E$10="CWS",P4785="Non-Lead",R4785="Don't Know")),
(AND('[1]PWS Information'!$E$10="CWS",P4785="Non-Lead", I4785="Non-Lead - Copper", R4785="Yes", K4785="Between 1989 and 2014")),
(AND('[1]PWS Information'!$E$10="CWS",P4785="Non-Lead", I4785="Non-Lead - Copper", R4785="Yes", K4785="After 2014")),
(AND('[1]PWS Information'!$E$10="CWS",P4785="Non-Lead", I4785="Non-Lead - Copper", R4785="Yes", K4785="Unknown")),
(AND('[1]PWS Information'!$E$10="CWS",P4785="Non-Lead", M4785="Non-Lead - Copper", R4785="Yes", N4785="Between 1989 and 2014")),
(AND('[1]PWS Information'!$E$10="CWS",P4785="Non-Lead", M4785="Non-Lead - Copper", R4785="Yes", N4785="After 2014")),
(AND('[1]PWS Information'!$E$10="CWS",P4785="Non-Lead", M4785="Non-Lead - Copper", R4785="Yes", N4785="Unknown")),
(AND('[1]PWS Information'!$E$10="CWS",P4785="Unknown")),
(AND('[1]PWS Information'!$E$10="NTNC",P4785="Unknown")),
(AND('[1]PWS Information'!$E$10="CWS",T4785="Multiple Family Residence",P4785="Galvanized Requiring Replacement")),
(AND('[1]PWS Information'!$E$10="CWS",P4785="Galvanized Requiring Replacement")),
(AND('[1]PWS Information'!$E$10="NTNC",T4785="Multiple Family Residence",P4785="Galvanized Requiring Replacement")))),"Tier 5",
"")))))</f>
        <v>Tier 5</v>
      </c>
      <c r="Y4785" s="24"/>
      <c r="Z4785" s="24"/>
    </row>
    <row r="4786" spans="1:26" x14ac:dyDescent="0.25">
      <c r="A4786" s="17">
        <v>4783</v>
      </c>
      <c r="B4786" s="17">
        <v>2408</v>
      </c>
      <c r="C4786" s="17" t="s">
        <v>199</v>
      </c>
      <c r="D4786" s="17" t="s">
        <v>188</v>
      </c>
      <c r="E4786" s="17">
        <v>79549</v>
      </c>
      <c r="F4786" s="17"/>
      <c r="G4786" s="17"/>
      <c r="H4786" s="17"/>
      <c r="I4786" s="21" t="s">
        <v>218</v>
      </c>
      <c r="J4786" s="22" t="s">
        <v>254</v>
      </c>
      <c r="K4786" s="22" t="s">
        <v>255</v>
      </c>
      <c r="L4786" s="22" t="s">
        <v>256</v>
      </c>
      <c r="M4786" s="21" t="s">
        <v>218</v>
      </c>
      <c r="N4786" s="19"/>
      <c r="O4786" s="22" t="s">
        <v>256</v>
      </c>
      <c r="P4786" s="31" t="str">
        <f t="shared" si="75"/>
        <v>Non-Lead</v>
      </c>
      <c r="Q4786" s="40" t="s">
        <v>254</v>
      </c>
      <c r="R4786" s="40" t="s">
        <v>254</v>
      </c>
      <c r="S4786" s="24"/>
      <c r="T4786" s="16"/>
      <c r="U4786" s="41" t="s">
        <v>255</v>
      </c>
      <c r="V4786" s="41" t="s">
        <v>255</v>
      </c>
      <c r="W4786" s="16"/>
      <c r="X4786" s="43" t="str">
        <f>IF((OR((AND('[1]PWS Information'!$E$10="CWS",T4786="Single Family Residence",P4786="Lead")),
(AND('[1]PWS Information'!$E$10="CWS",T4786="Multiple Family Residence",'[1]PWS Information'!$E$11="Yes",P4786="Lead")),
(AND('[1]PWS Information'!$E$10="NTNC",P4786="Lead")))),"Tier 1",
IF((OR((AND('[1]PWS Information'!$E$10="CWS",T4786="Multiple Family Residence",'[1]PWS Information'!$E$11="No",P4786="Lead")),
(AND('[1]PWS Information'!$E$10="CWS",T4786="Other",P4786="Lead")),
(AND(T4786="",P4786="Lead")),
(AND('[1]PWS Information'!$E$10="CWS",T4786="Building",P4786="Lead")))),"Tier 2",
IF((OR((AND('[1]PWS Information'!$E$10="CWS",T4786="Single Family Residence",P4786="Galvanized Requiring Replacement")),
(AND('[1]PWS Information'!$E$10="CWS",T4786="Single Family Residence",P4786="Galvanized Requiring Replacement",Q4786="Yes")),
(AND('[1]PWS Information'!$E$10="NTNC",T4786="Single Family Residence",P4786="Galvanized Requiring Replacement")),
(AND('[1]PWS Information'!$E$10="NTNC",T4786="Single Family Residence",Q4786="Yes")))),"Tier 3",
IF((OR((AND('[1]PWS Information'!$E$10="CWS",T4786="Single Family Residence",R4786="Yes",P4786="Non-Lead", I4786="Non-Lead - Copper",K4786="Before 1989")),
(AND('[1]PWS Information'!$E$10="CWS",T4786="Single Family Residence",R4786="Yes",P4786="Non-Lead", M4786="Non-Lead - Copper",N4786="Before 1989")))),"Tier 4",
IF((OR((AND('[1]PWS Information'!$E$10="NTNC",P4786="Non-Lead")),
(AND('[1]PWS Information'!$E$10="CWS",P4786="Non-Lead",R4786="")),
(AND('[1]PWS Information'!$E$10="CWS",P4786="Non-Lead",R4786="No")),
(AND('[1]PWS Information'!$E$10="CWS",P4786="Non-Lead",R4786="Don't Know")),
(AND('[1]PWS Information'!$E$10="CWS",P4786="Non-Lead", I4786="Non-Lead - Copper", R4786="Yes", K4786="Between 1989 and 2014")),
(AND('[1]PWS Information'!$E$10="CWS",P4786="Non-Lead", I4786="Non-Lead - Copper", R4786="Yes", K4786="After 2014")),
(AND('[1]PWS Information'!$E$10="CWS",P4786="Non-Lead", I4786="Non-Lead - Copper", R4786="Yes", K4786="Unknown")),
(AND('[1]PWS Information'!$E$10="CWS",P4786="Non-Lead", M4786="Non-Lead - Copper", R4786="Yes", N4786="Between 1989 and 2014")),
(AND('[1]PWS Information'!$E$10="CWS",P4786="Non-Lead", M4786="Non-Lead - Copper", R4786="Yes", N4786="After 2014")),
(AND('[1]PWS Information'!$E$10="CWS",P4786="Non-Lead", M4786="Non-Lead - Copper", R4786="Yes", N4786="Unknown")),
(AND('[1]PWS Information'!$E$10="CWS",P4786="Unknown")),
(AND('[1]PWS Information'!$E$10="NTNC",P4786="Unknown")),
(AND('[1]PWS Information'!$E$10="CWS",T4786="Multiple Family Residence",P4786="Galvanized Requiring Replacement")),
(AND('[1]PWS Information'!$E$10="CWS",P4786="Galvanized Requiring Replacement")),
(AND('[1]PWS Information'!$E$10="NTNC",T4786="Multiple Family Residence",P4786="Galvanized Requiring Replacement")))),"Tier 5",
"")))))</f>
        <v>Tier 5</v>
      </c>
      <c r="Y4786" s="24"/>
      <c r="Z4786" s="24"/>
    </row>
    <row r="4787" spans="1:26" x14ac:dyDescent="0.25">
      <c r="A4787" s="17">
        <v>4784</v>
      </c>
      <c r="B4787" s="17">
        <v>2409</v>
      </c>
      <c r="C4787" s="17" t="s">
        <v>199</v>
      </c>
      <c r="D4787" s="17" t="s">
        <v>188</v>
      </c>
      <c r="E4787" s="17">
        <v>79549</v>
      </c>
      <c r="F4787" s="17"/>
      <c r="G4787" s="17"/>
      <c r="H4787" s="17"/>
      <c r="I4787" s="21" t="s">
        <v>218</v>
      </c>
      <c r="J4787" s="22" t="s">
        <v>254</v>
      </c>
      <c r="K4787" s="22" t="s">
        <v>255</v>
      </c>
      <c r="L4787" s="22" t="s">
        <v>256</v>
      </c>
      <c r="M4787" s="21" t="s">
        <v>222</v>
      </c>
      <c r="N4787" s="19"/>
      <c r="O4787" s="22" t="s">
        <v>256</v>
      </c>
      <c r="P4787" s="31" t="str">
        <f t="shared" si="75"/>
        <v>Galvanized Requiring Replacement</v>
      </c>
      <c r="Q4787" s="40" t="s">
        <v>254</v>
      </c>
      <c r="R4787" s="40" t="s">
        <v>254</v>
      </c>
      <c r="S4787" s="24"/>
      <c r="T4787" s="16"/>
      <c r="U4787" s="41" t="s">
        <v>255</v>
      </c>
      <c r="V4787" s="41" t="s">
        <v>255</v>
      </c>
      <c r="W4787" s="16"/>
      <c r="X4787" s="43" t="str">
        <f>IF((OR((AND('[1]PWS Information'!$E$10="CWS",T4787="Single Family Residence",P4787="Lead")),
(AND('[1]PWS Information'!$E$10="CWS",T4787="Multiple Family Residence",'[1]PWS Information'!$E$11="Yes",P4787="Lead")),
(AND('[1]PWS Information'!$E$10="NTNC",P4787="Lead")))),"Tier 1",
IF((OR((AND('[1]PWS Information'!$E$10="CWS",T4787="Multiple Family Residence",'[1]PWS Information'!$E$11="No",P4787="Lead")),
(AND('[1]PWS Information'!$E$10="CWS",T4787="Other",P4787="Lead")),
(AND(T4787="",P4787="Lead")),
(AND('[1]PWS Information'!$E$10="CWS",T4787="Building",P4787="Lead")))),"Tier 2",
IF((OR((AND('[1]PWS Information'!$E$10="CWS",T4787="Single Family Residence",P4787="Galvanized Requiring Replacement")),
(AND('[1]PWS Information'!$E$10="CWS",T4787="Single Family Residence",P4787="Galvanized Requiring Replacement",Q4787="Yes")),
(AND('[1]PWS Information'!$E$10="NTNC",T4787="Single Family Residence",P4787="Galvanized Requiring Replacement")),
(AND('[1]PWS Information'!$E$10="NTNC",T4787="Single Family Residence",Q4787="Yes")))),"Tier 3",
IF((OR((AND('[1]PWS Information'!$E$10="CWS",T4787="Single Family Residence",R4787="Yes",P4787="Non-Lead", I4787="Non-Lead - Copper",K4787="Before 1989")),
(AND('[1]PWS Information'!$E$10="CWS",T4787="Single Family Residence",R4787="Yes",P4787="Non-Lead", M4787="Non-Lead - Copper",N4787="Before 1989")))),"Tier 4",
IF((OR((AND('[1]PWS Information'!$E$10="NTNC",P4787="Non-Lead")),
(AND('[1]PWS Information'!$E$10="CWS",P4787="Non-Lead",R4787="")),
(AND('[1]PWS Information'!$E$10="CWS",P4787="Non-Lead",R4787="No")),
(AND('[1]PWS Information'!$E$10="CWS",P4787="Non-Lead",R4787="Don't Know")),
(AND('[1]PWS Information'!$E$10="CWS",P4787="Non-Lead", I4787="Non-Lead - Copper", R4787="Yes", K4787="Between 1989 and 2014")),
(AND('[1]PWS Information'!$E$10="CWS",P4787="Non-Lead", I4787="Non-Lead - Copper", R4787="Yes", K4787="After 2014")),
(AND('[1]PWS Information'!$E$10="CWS",P4787="Non-Lead", I4787="Non-Lead - Copper", R4787="Yes", K4787="Unknown")),
(AND('[1]PWS Information'!$E$10="CWS",P4787="Non-Lead", M4787="Non-Lead - Copper", R4787="Yes", N4787="Between 1989 and 2014")),
(AND('[1]PWS Information'!$E$10="CWS",P4787="Non-Lead", M4787="Non-Lead - Copper", R4787="Yes", N4787="After 2014")),
(AND('[1]PWS Information'!$E$10="CWS",P4787="Non-Lead", M4787="Non-Lead - Copper", R4787="Yes", N4787="Unknown")),
(AND('[1]PWS Information'!$E$10="CWS",P4787="Unknown")),
(AND('[1]PWS Information'!$E$10="NTNC",P4787="Unknown")),
(AND('[1]PWS Information'!$E$10="CWS",T4787="Multiple Family Residence",P4787="Galvanized Requiring Replacement")),
(AND('[1]PWS Information'!$E$10="CWS",P4787="Galvanized Requiring Replacement")),
(AND('[1]PWS Information'!$E$10="NTNC",T4787="Multiple Family Residence",P4787="Galvanized Requiring Replacement")))),"Tier 5",
"")))))</f>
        <v>Tier 5</v>
      </c>
      <c r="Y4787" s="24"/>
      <c r="Z4787" s="24"/>
    </row>
    <row r="4788" spans="1:26" x14ac:dyDescent="0.25">
      <c r="A4788" s="17">
        <v>4785</v>
      </c>
      <c r="B4788" s="17">
        <v>2410</v>
      </c>
      <c r="C4788" s="17" t="s">
        <v>199</v>
      </c>
      <c r="D4788" s="17" t="s">
        <v>188</v>
      </c>
      <c r="E4788" s="17">
        <v>79549</v>
      </c>
      <c r="F4788" s="17"/>
      <c r="G4788" s="17"/>
      <c r="H4788" s="17"/>
      <c r="I4788" s="21" t="s">
        <v>218</v>
      </c>
      <c r="J4788" s="22" t="s">
        <v>254</v>
      </c>
      <c r="K4788" s="22" t="s">
        <v>255</v>
      </c>
      <c r="L4788" s="22" t="s">
        <v>256</v>
      </c>
      <c r="M4788" s="21" t="s">
        <v>218</v>
      </c>
      <c r="N4788" s="37"/>
      <c r="O4788" s="22" t="s">
        <v>256</v>
      </c>
      <c r="P4788" s="31" t="str">
        <f t="shared" si="75"/>
        <v>Non-Lead</v>
      </c>
      <c r="Q4788" s="40" t="s">
        <v>254</v>
      </c>
      <c r="R4788" s="40" t="s">
        <v>254</v>
      </c>
      <c r="S4788" s="24"/>
      <c r="T4788" s="16"/>
      <c r="U4788" s="41" t="s">
        <v>255</v>
      </c>
      <c r="V4788" s="41" t="s">
        <v>255</v>
      </c>
      <c r="W4788" s="16"/>
      <c r="X4788" s="43" t="str">
        <f>IF((OR((AND('[1]PWS Information'!$E$10="CWS",T4788="Single Family Residence",P4788="Lead")),
(AND('[1]PWS Information'!$E$10="CWS",T4788="Multiple Family Residence",'[1]PWS Information'!$E$11="Yes",P4788="Lead")),
(AND('[1]PWS Information'!$E$10="NTNC",P4788="Lead")))),"Tier 1",
IF((OR((AND('[1]PWS Information'!$E$10="CWS",T4788="Multiple Family Residence",'[1]PWS Information'!$E$11="No",P4788="Lead")),
(AND('[1]PWS Information'!$E$10="CWS",T4788="Other",P4788="Lead")),
(AND(T4788="",P4788="Lead")),
(AND('[1]PWS Information'!$E$10="CWS",T4788="Building",P4788="Lead")))),"Tier 2",
IF((OR((AND('[1]PWS Information'!$E$10="CWS",T4788="Single Family Residence",P4788="Galvanized Requiring Replacement")),
(AND('[1]PWS Information'!$E$10="CWS",T4788="Single Family Residence",P4788="Galvanized Requiring Replacement",Q4788="Yes")),
(AND('[1]PWS Information'!$E$10="NTNC",T4788="Single Family Residence",P4788="Galvanized Requiring Replacement")),
(AND('[1]PWS Information'!$E$10="NTNC",T4788="Single Family Residence",Q4788="Yes")))),"Tier 3",
IF((OR((AND('[1]PWS Information'!$E$10="CWS",T4788="Single Family Residence",R4788="Yes",P4788="Non-Lead", I4788="Non-Lead - Copper",K4788="Before 1989")),
(AND('[1]PWS Information'!$E$10="CWS",T4788="Single Family Residence",R4788="Yes",P4788="Non-Lead", M4788="Non-Lead - Copper",N4788="Before 1989")))),"Tier 4",
IF((OR((AND('[1]PWS Information'!$E$10="NTNC",P4788="Non-Lead")),
(AND('[1]PWS Information'!$E$10="CWS",P4788="Non-Lead",R4788="")),
(AND('[1]PWS Information'!$E$10="CWS",P4788="Non-Lead",R4788="No")),
(AND('[1]PWS Information'!$E$10="CWS",P4788="Non-Lead",R4788="Don't Know")),
(AND('[1]PWS Information'!$E$10="CWS",P4788="Non-Lead", I4788="Non-Lead - Copper", R4788="Yes", K4788="Between 1989 and 2014")),
(AND('[1]PWS Information'!$E$10="CWS",P4788="Non-Lead", I4788="Non-Lead - Copper", R4788="Yes", K4788="After 2014")),
(AND('[1]PWS Information'!$E$10="CWS",P4788="Non-Lead", I4788="Non-Lead - Copper", R4788="Yes", K4788="Unknown")),
(AND('[1]PWS Information'!$E$10="CWS",P4788="Non-Lead", M4788="Non-Lead - Copper", R4788="Yes", N4788="Between 1989 and 2014")),
(AND('[1]PWS Information'!$E$10="CWS",P4788="Non-Lead", M4788="Non-Lead - Copper", R4788="Yes", N4788="After 2014")),
(AND('[1]PWS Information'!$E$10="CWS",P4788="Non-Lead", M4788="Non-Lead - Copper", R4788="Yes", N4788="Unknown")),
(AND('[1]PWS Information'!$E$10="CWS",P4788="Unknown")),
(AND('[1]PWS Information'!$E$10="NTNC",P4788="Unknown")),
(AND('[1]PWS Information'!$E$10="CWS",T4788="Multiple Family Residence",P4788="Galvanized Requiring Replacement")),
(AND('[1]PWS Information'!$E$10="CWS",P4788="Galvanized Requiring Replacement")),
(AND('[1]PWS Information'!$E$10="NTNC",T4788="Multiple Family Residence",P4788="Galvanized Requiring Replacement")))),"Tier 5",
"")))))</f>
        <v>Tier 5</v>
      </c>
      <c r="Y4788" s="24"/>
      <c r="Z4788" s="24"/>
    </row>
    <row r="4789" spans="1:26" x14ac:dyDescent="0.25">
      <c r="A4789" s="17">
        <v>4786</v>
      </c>
      <c r="B4789" s="18">
        <v>2411</v>
      </c>
      <c r="C4789" s="18" t="s">
        <v>199</v>
      </c>
      <c r="D4789" s="18" t="s">
        <v>188</v>
      </c>
      <c r="E4789" s="18">
        <v>79549</v>
      </c>
      <c r="F4789" s="18"/>
      <c r="G4789" s="18"/>
      <c r="H4789" s="18"/>
      <c r="I4789" s="21" t="s">
        <v>218</v>
      </c>
      <c r="J4789" s="22" t="s">
        <v>254</v>
      </c>
      <c r="K4789" s="22" t="s">
        <v>255</v>
      </c>
      <c r="L4789" s="22" t="s">
        <v>256</v>
      </c>
      <c r="M4789" s="21" t="s">
        <v>222</v>
      </c>
      <c r="N4789" s="19"/>
      <c r="O4789" s="22" t="s">
        <v>256</v>
      </c>
      <c r="P4789" s="31" t="str">
        <f t="shared" si="75"/>
        <v>Galvanized Requiring Replacement</v>
      </c>
      <c r="Q4789" s="40" t="s">
        <v>254</v>
      </c>
      <c r="R4789" s="40" t="s">
        <v>254</v>
      </c>
      <c r="S4789" s="24"/>
      <c r="T4789" s="16"/>
      <c r="U4789" s="41" t="s">
        <v>255</v>
      </c>
      <c r="V4789" s="41" t="s">
        <v>255</v>
      </c>
      <c r="W4789" s="16"/>
      <c r="X4789" s="43" t="str">
        <f>IF((OR((AND('[1]PWS Information'!$E$10="CWS",T4789="Single Family Residence",P4789="Lead")),
(AND('[1]PWS Information'!$E$10="CWS",T4789="Multiple Family Residence",'[1]PWS Information'!$E$11="Yes",P4789="Lead")),
(AND('[1]PWS Information'!$E$10="NTNC",P4789="Lead")))),"Tier 1",
IF((OR((AND('[1]PWS Information'!$E$10="CWS",T4789="Multiple Family Residence",'[1]PWS Information'!$E$11="No",P4789="Lead")),
(AND('[1]PWS Information'!$E$10="CWS",T4789="Other",P4789="Lead")),
(AND(T4789="",P4789="Lead")),
(AND('[1]PWS Information'!$E$10="CWS",T4789="Building",P4789="Lead")))),"Tier 2",
IF((OR((AND('[1]PWS Information'!$E$10="CWS",T4789="Single Family Residence",P4789="Galvanized Requiring Replacement")),
(AND('[1]PWS Information'!$E$10="CWS",T4789="Single Family Residence",P4789="Galvanized Requiring Replacement",Q4789="Yes")),
(AND('[1]PWS Information'!$E$10="NTNC",T4789="Single Family Residence",P4789="Galvanized Requiring Replacement")),
(AND('[1]PWS Information'!$E$10="NTNC",T4789="Single Family Residence",Q4789="Yes")))),"Tier 3",
IF((OR((AND('[1]PWS Information'!$E$10="CWS",T4789="Single Family Residence",R4789="Yes",P4789="Non-Lead", I4789="Non-Lead - Copper",K4789="Before 1989")),
(AND('[1]PWS Information'!$E$10="CWS",T4789="Single Family Residence",R4789="Yes",P4789="Non-Lead", M4789="Non-Lead - Copper",N4789="Before 1989")))),"Tier 4",
IF((OR((AND('[1]PWS Information'!$E$10="NTNC",P4789="Non-Lead")),
(AND('[1]PWS Information'!$E$10="CWS",P4789="Non-Lead",R4789="")),
(AND('[1]PWS Information'!$E$10="CWS",P4789="Non-Lead",R4789="No")),
(AND('[1]PWS Information'!$E$10="CWS",P4789="Non-Lead",R4789="Don't Know")),
(AND('[1]PWS Information'!$E$10="CWS",P4789="Non-Lead", I4789="Non-Lead - Copper", R4789="Yes", K4789="Between 1989 and 2014")),
(AND('[1]PWS Information'!$E$10="CWS",P4789="Non-Lead", I4789="Non-Lead - Copper", R4789="Yes", K4789="After 2014")),
(AND('[1]PWS Information'!$E$10="CWS",P4789="Non-Lead", I4789="Non-Lead - Copper", R4789="Yes", K4789="Unknown")),
(AND('[1]PWS Information'!$E$10="CWS",P4789="Non-Lead", M4789="Non-Lead - Copper", R4789="Yes", N4789="Between 1989 and 2014")),
(AND('[1]PWS Information'!$E$10="CWS",P4789="Non-Lead", M4789="Non-Lead - Copper", R4789="Yes", N4789="After 2014")),
(AND('[1]PWS Information'!$E$10="CWS",P4789="Non-Lead", M4789="Non-Lead - Copper", R4789="Yes", N4789="Unknown")),
(AND('[1]PWS Information'!$E$10="CWS",P4789="Unknown")),
(AND('[1]PWS Information'!$E$10="NTNC",P4789="Unknown")),
(AND('[1]PWS Information'!$E$10="CWS",T4789="Multiple Family Residence",P4789="Galvanized Requiring Replacement")),
(AND('[1]PWS Information'!$E$10="CWS",P4789="Galvanized Requiring Replacement")),
(AND('[1]PWS Information'!$E$10="NTNC",T4789="Multiple Family Residence",P4789="Galvanized Requiring Replacement")))),"Tier 5",
"")))))</f>
        <v>Tier 5</v>
      </c>
      <c r="Y4789" s="24"/>
      <c r="Z4789" s="24"/>
    </row>
    <row r="4790" spans="1:26" x14ac:dyDescent="0.25">
      <c r="A4790" s="17">
        <v>4787</v>
      </c>
      <c r="B4790" s="17">
        <v>101</v>
      </c>
      <c r="C4790" s="17" t="s">
        <v>157</v>
      </c>
      <c r="D4790" s="17" t="s">
        <v>188</v>
      </c>
      <c r="E4790" s="17">
        <v>79549</v>
      </c>
      <c r="F4790" s="17"/>
      <c r="G4790" s="17"/>
      <c r="H4790" s="17"/>
      <c r="I4790" s="21" t="s">
        <v>222</v>
      </c>
      <c r="J4790" s="22" t="s">
        <v>254</v>
      </c>
      <c r="K4790" s="22" t="s">
        <v>255</v>
      </c>
      <c r="L4790" s="22" t="s">
        <v>256</v>
      </c>
      <c r="M4790" s="21" t="s">
        <v>222</v>
      </c>
      <c r="N4790" s="19"/>
      <c r="O4790" s="22" t="s">
        <v>256</v>
      </c>
      <c r="P4790" s="31" t="str">
        <f t="shared" si="75"/>
        <v>Galvanized Requiring Replacement</v>
      </c>
      <c r="Q4790" s="40" t="s">
        <v>254</v>
      </c>
      <c r="R4790" s="40" t="s">
        <v>254</v>
      </c>
      <c r="S4790" s="24"/>
      <c r="T4790" s="16"/>
      <c r="U4790" s="41" t="s">
        <v>255</v>
      </c>
      <c r="V4790" s="41" t="s">
        <v>255</v>
      </c>
      <c r="W4790" s="16"/>
      <c r="X4790" s="43" t="str">
        <f>IF((OR((AND('[1]PWS Information'!$E$10="CWS",T4790="Single Family Residence",P4790="Lead")),
(AND('[1]PWS Information'!$E$10="CWS",T4790="Multiple Family Residence",'[1]PWS Information'!$E$11="Yes",P4790="Lead")),
(AND('[1]PWS Information'!$E$10="NTNC",P4790="Lead")))),"Tier 1",
IF((OR((AND('[1]PWS Information'!$E$10="CWS",T4790="Multiple Family Residence",'[1]PWS Information'!$E$11="No",P4790="Lead")),
(AND('[1]PWS Information'!$E$10="CWS",T4790="Other",P4790="Lead")),
(AND(T4790="",P4790="Lead")),
(AND('[1]PWS Information'!$E$10="CWS",T4790="Building",P4790="Lead")))),"Tier 2",
IF((OR((AND('[1]PWS Information'!$E$10="CWS",T4790="Single Family Residence",P4790="Galvanized Requiring Replacement")),
(AND('[1]PWS Information'!$E$10="CWS",T4790="Single Family Residence",P4790="Galvanized Requiring Replacement",Q4790="Yes")),
(AND('[1]PWS Information'!$E$10="NTNC",T4790="Single Family Residence",P4790="Galvanized Requiring Replacement")),
(AND('[1]PWS Information'!$E$10="NTNC",T4790="Single Family Residence",Q4790="Yes")))),"Tier 3",
IF((OR((AND('[1]PWS Information'!$E$10="CWS",T4790="Single Family Residence",R4790="Yes",P4790="Non-Lead", I4790="Non-Lead - Copper",K4790="Before 1989")),
(AND('[1]PWS Information'!$E$10="CWS",T4790="Single Family Residence",R4790="Yes",P4790="Non-Lead", M4790="Non-Lead - Copper",N4790="Before 1989")))),"Tier 4",
IF((OR((AND('[1]PWS Information'!$E$10="NTNC",P4790="Non-Lead")),
(AND('[1]PWS Information'!$E$10="CWS",P4790="Non-Lead",R4790="")),
(AND('[1]PWS Information'!$E$10="CWS",P4790="Non-Lead",R4790="No")),
(AND('[1]PWS Information'!$E$10="CWS",P4790="Non-Lead",R4790="Don't Know")),
(AND('[1]PWS Information'!$E$10="CWS",P4790="Non-Lead", I4790="Non-Lead - Copper", R4790="Yes", K4790="Between 1989 and 2014")),
(AND('[1]PWS Information'!$E$10="CWS",P4790="Non-Lead", I4790="Non-Lead - Copper", R4790="Yes", K4790="After 2014")),
(AND('[1]PWS Information'!$E$10="CWS",P4790="Non-Lead", I4790="Non-Lead - Copper", R4790="Yes", K4790="Unknown")),
(AND('[1]PWS Information'!$E$10="CWS",P4790="Non-Lead", M4790="Non-Lead - Copper", R4790="Yes", N4790="Between 1989 and 2014")),
(AND('[1]PWS Information'!$E$10="CWS",P4790="Non-Lead", M4790="Non-Lead - Copper", R4790="Yes", N4790="After 2014")),
(AND('[1]PWS Information'!$E$10="CWS",P4790="Non-Lead", M4790="Non-Lead - Copper", R4790="Yes", N4790="Unknown")),
(AND('[1]PWS Information'!$E$10="CWS",P4790="Unknown")),
(AND('[1]PWS Information'!$E$10="NTNC",P4790="Unknown")),
(AND('[1]PWS Information'!$E$10="CWS",T4790="Multiple Family Residence",P4790="Galvanized Requiring Replacement")),
(AND('[1]PWS Information'!$E$10="CWS",P4790="Galvanized Requiring Replacement")),
(AND('[1]PWS Information'!$E$10="NTNC",T4790="Multiple Family Residence",P4790="Galvanized Requiring Replacement")))),"Tier 5",
"")))))</f>
        <v>Tier 5</v>
      </c>
      <c r="Y4790" s="24"/>
      <c r="Z4790" s="24"/>
    </row>
    <row r="4791" spans="1:26" x14ac:dyDescent="0.25">
      <c r="A4791" s="17">
        <v>4788</v>
      </c>
      <c r="B4791" s="18">
        <v>107</v>
      </c>
      <c r="C4791" s="18" t="s">
        <v>157</v>
      </c>
      <c r="D4791" s="18" t="s">
        <v>188</v>
      </c>
      <c r="E4791" s="18">
        <v>79549</v>
      </c>
      <c r="F4791" s="18"/>
      <c r="G4791" s="18"/>
      <c r="H4791" s="18"/>
      <c r="I4791" s="21" t="s">
        <v>221</v>
      </c>
      <c r="J4791" s="22" t="s">
        <v>254</v>
      </c>
      <c r="K4791" s="22" t="s">
        <v>255</v>
      </c>
      <c r="L4791" s="22" t="s">
        <v>256</v>
      </c>
      <c r="M4791" s="21" t="s">
        <v>222</v>
      </c>
      <c r="N4791" s="19"/>
      <c r="O4791" s="22" t="s">
        <v>256</v>
      </c>
      <c r="P4791" s="31" t="str">
        <f t="shared" si="75"/>
        <v>Galvanized Requiring Replacement</v>
      </c>
      <c r="Q4791" s="40" t="s">
        <v>254</v>
      </c>
      <c r="R4791" s="40" t="s">
        <v>254</v>
      </c>
      <c r="S4791" s="24"/>
      <c r="T4791" s="16"/>
      <c r="U4791" s="41" t="s">
        <v>255</v>
      </c>
      <c r="V4791" s="41" t="s">
        <v>255</v>
      </c>
      <c r="W4791" s="16"/>
      <c r="X4791" s="43" t="str">
        <f>IF((OR((AND('[1]PWS Information'!$E$10="CWS",T4791="Single Family Residence",P4791="Lead")),
(AND('[1]PWS Information'!$E$10="CWS",T4791="Multiple Family Residence",'[1]PWS Information'!$E$11="Yes",P4791="Lead")),
(AND('[1]PWS Information'!$E$10="NTNC",P4791="Lead")))),"Tier 1",
IF((OR((AND('[1]PWS Information'!$E$10="CWS",T4791="Multiple Family Residence",'[1]PWS Information'!$E$11="No",P4791="Lead")),
(AND('[1]PWS Information'!$E$10="CWS",T4791="Other",P4791="Lead")),
(AND(T4791="",P4791="Lead")),
(AND('[1]PWS Information'!$E$10="CWS",T4791="Building",P4791="Lead")))),"Tier 2",
IF((OR((AND('[1]PWS Information'!$E$10="CWS",T4791="Single Family Residence",P4791="Galvanized Requiring Replacement")),
(AND('[1]PWS Information'!$E$10="CWS",T4791="Single Family Residence",P4791="Galvanized Requiring Replacement",Q4791="Yes")),
(AND('[1]PWS Information'!$E$10="NTNC",T4791="Single Family Residence",P4791="Galvanized Requiring Replacement")),
(AND('[1]PWS Information'!$E$10="NTNC",T4791="Single Family Residence",Q4791="Yes")))),"Tier 3",
IF((OR((AND('[1]PWS Information'!$E$10="CWS",T4791="Single Family Residence",R4791="Yes",P4791="Non-Lead", I4791="Non-Lead - Copper",K4791="Before 1989")),
(AND('[1]PWS Information'!$E$10="CWS",T4791="Single Family Residence",R4791="Yes",P4791="Non-Lead", M4791="Non-Lead - Copper",N4791="Before 1989")))),"Tier 4",
IF((OR((AND('[1]PWS Information'!$E$10="NTNC",P4791="Non-Lead")),
(AND('[1]PWS Information'!$E$10="CWS",P4791="Non-Lead",R4791="")),
(AND('[1]PWS Information'!$E$10="CWS",P4791="Non-Lead",R4791="No")),
(AND('[1]PWS Information'!$E$10="CWS",P4791="Non-Lead",R4791="Don't Know")),
(AND('[1]PWS Information'!$E$10="CWS",P4791="Non-Lead", I4791="Non-Lead - Copper", R4791="Yes", K4791="Between 1989 and 2014")),
(AND('[1]PWS Information'!$E$10="CWS",P4791="Non-Lead", I4791="Non-Lead - Copper", R4791="Yes", K4791="After 2014")),
(AND('[1]PWS Information'!$E$10="CWS",P4791="Non-Lead", I4791="Non-Lead - Copper", R4791="Yes", K4791="Unknown")),
(AND('[1]PWS Information'!$E$10="CWS",P4791="Non-Lead", M4791="Non-Lead - Copper", R4791="Yes", N4791="Between 1989 and 2014")),
(AND('[1]PWS Information'!$E$10="CWS",P4791="Non-Lead", M4791="Non-Lead - Copper", R4791="Yes", N4791="After 2014")),
(AND('[1]PWS Information'!$E$10="CWS",P4791="Non-Lead", M4791="Non-Lead - Copper", R4791="Yes", N4791="Unknown")),
(AND('[1]PWS Information'!$E$10="CWS",P4791="Unknown")),
(AND('[1]PWS Information'!$E$10="NTNC",P4791="Unknown")),
(AND('[1]PWS Information'!$E$10="CWS",T4791="Multiple Family Residence",P4791="Galvanized Requiring Replacement")),
(AND('[1]PWS Information'!$E$10="CWS",P4791="Galvanized Requiring Replacement")),
(AND('[1]PWS Information'!$E$10="NTNC",T4791="Multiple Family Residence",P4791="Galvanized Requiring Replacement")))),"Tier 5",
"")))))</f>
        <v>Tier 5</v>
      </c>
      <c r="Y4791" s="24"/>
      <c r="Z4791" s="24"/>
    </row>
    <row r="4792" spans="1:26" x14ac:dyDescent="0.25">
      <c r="A4792" s="17">
        <v>4789</v>
      </c>
      <c r="B4792" s="17">
        <v>111</v>
      </c>
      <c r="C4792" s="17" t="s">
        <v>157</v>
      </c>
      <c r="D4792" s="17" t="s">
        <v>188</v>
      </c>
      <c r="E4792" s="17">
        <v>79549</v>
      </c>
      <c r="F4792" s="17"/>
      <c r="G4792" s="17"/>
      <c r="H4792" s="17"/>
      <c r="I4792" s="21" t="s">
        <v>218</v>
      </c>
      <c r="J4792" s="22" t="s">
        <v>254</v>
      </c>
      <c r="K4792" s="22" t="s">
        <v>255</v>
      </c>
      <c r="L4792" s="22" t="s">
        <v>256</v>
      </c>
      <c r="M4792" s="21" t="s">
        <v>218</v>
      </c>
      <c r="N4792" s="19"/>
      <c r="O4792" s="22" t="s">
        <v>256</v>
      </c>
      <c r="P4792" s="31" t="str">
        <f t="shared" si="75"/>
        <v>Non-Lead</v>
      </c>
      <c r="Q4792" s="40" t="s">
        <v>254</v>
      </c>
      <c r="R4792" s="40" t="s">
        <v>254</v>
      </c>
      <c r="S4792" s="24"/>
      <c r="T4792" s="16"/>
      <c r="U4792" s="41" t="s">
        <v>255</v>
      </c>
      <c r="V4792" s="41" t="s">
        <v>255</v>
      </c>
      <c r="W4792" s="16"/>
      <c r="X4792" s="43" t="str">
        <f>IF((OR((AND('[1]PWS Information'!$E$10="CWS",T4792="Single Family Residence",P4792="Lead")),
(AND('[1]PWS Information'!$E$10="CWS",T4792="Multiple Family Residence",'[1]PWS Information'!$E$11="Yes",P4792="Lead")),
(AND('[1]PWS Information'!$E$10="NTNC",P4792="Lead")))),"Tier 1",
IF((OR((AND('[1]PWS Information'!$E$10="CWS",T4792="Multiple Family Residence",'[1]PWS Information'!$E$11="No",P4792="Lead")),
(AND('[1]PWS Information'!$E$10="CWS",T4792="Other",P4792="Lead")),
(AND(T4792="",P4792="Lead")),
(AND('[1]PWS Information'!$E$10="CWS",T4792="Building",P4792="Lead")))),"Tier 2",
IF((OR((AND('[1]PWS Information'!$E$10="CWS",T4792="Single Family Residence",P4792="Galvanized Requiring Replacement")),
(AND('[1]PWS Information'!$E$10="CWS",T4792="Single Family Residence",P4792="Galvanized Requiring Replacement",Q4792="Yes")),
(AND('[1]PWS Information'!$E$10="NTNC",T4792="Single Family Residence",P4792="Galvanized Requiring Replacement")),
(AND('[1]PWS Information'!$E$10="NTNC",T4792="Single Family Residence",Q4792="Yes")))),"Tier 3",
IF((OR((AND('[1]PWS Information'!$E$10="CWS",T4792="Single Family Residence",R4792="Yes",P4792="Non-Lead", I4792="Non-Lead - Copper",K4792="Before 1989")),
(AND('[1]PWS Information'!$E$10="CWS",T4792="Single Family Residence",R4792="Yes",P4792="Non-Lead", M4792="Non-Lead - Copper",N4792="Before 1989")))),"Tier 4",
IF((OR((AND('[1]PWS Information'!$E$10="NTNC",P4792="Non-Lead")),
(AND('[1]PWS Information'!$E$10="CWS",P4792="Non-Lead",R4792="")),
(AND('[1]PWS Information'!$E$10="CWS",P4792="Non-Lead",R4792="No")),
(AND('[1]PWS Information'!$E$10="CWS",P4792="Non-Lead",R4792="Don't Know")),
(AND('[1]PWS Information'!$E$10="CWS",P4792="Non-Lead", I4792="Non-Lead - Copper", R4792="Yes", K4792="Between 1989 and 2014")),
(AND('[1]PWS Information'!$E$10="CWS",P4792="Non-Lead", I4792="Non-Lead - Copper", R4792="Yes", K4792="After 2014")),
(AND('[1]PWS Information'!$E$10="CWS",P4792="Non-Lead", I4792="Non-Lead - Copper", R4792="Yes", K4792="Unknown")),
(AND('[1]PWS Information'!$E$10="CWS",P4792="Non-Lead", M4792="Non-Lead - Copper", R4792="Yes", N4792="Between 1989 and 2014")),
(AND('[1]PWS Information'!$E$10="CWS",P4792="Non-Lead", M4792="Non-Lead - Copper", R4792="Yes", N4792="After 2014")),
(AND('[1]PWS Information'!$E$10="CWS",P4792="Non-Lead", M4792="Non-Lead - Copper", R4792="Yes", N4792="Unknown")),
(AND('[1]PWS Information'!$E$10="CWS",P4792="Unknown")),
(AND('[1]PWS Information'!$E$10="NTNC",P4792="Unknown")),
(AND('[1]PWS Information'!$E$10="CWS",T4792="Multiple Family Residence",P4792="Galvanized Requiring Replacement")),
(AND('[1]PWS Information'!$E$10="CWS",P4792="Galvanized Requiring Replacement")),
(AND('[1]PWS Information'!$E$10="NTNC",T4792="Multiple Family Residence",P4792="Galvanized Requiring Replacement")))),"Tier 5",
"")))))</f>
        <v>Tier 5</v>
      </c>
      <c r="Y4792" s="24"/>
      <c r="Z4792" s="24"/>
    </row>
    <row r="4793" spans="1:26" x14ac:dyDescent="0.25">
      <c r="A4793" s="17">
        <v>4790</v>
      </c>
      <c r="B4793" s="18">
        <v>201</v>
      </c>
      <c r="C4793" s="18" t="s">
        <v>157</v>
      </c>
      <c r="D4793" s="18" t="s">
        <v>188</v>
      </c>
      <c r="E4793" s="18">
        <v>79549</v>
      </c>
      <c r="F4793" s="18"/>
      <c r="G4793" s="18"/>
      <c r="H4793" s="18"/>
      <c r="I4793" s="21" t="s">
        <v>221</v>
      </c>
      <c r="J4793" s="22" t="s">
        <v>254</v>
      </c>
      <c r="K4793" s="22" t="s">
        <v>255</v>
      </c>
      <c r="L4793" s="22" t="s">
        <v>256</v>
      </c>
      <c r="M4793" s="21" t="s">
        <v>218</v>
      </c>
      <c r="N4793" s="19"/>
      <c r="O4793" s="22" t="s">
        <v>256</v>
      </c>
      <c r="P4793" s="31" t="str">
        <f t="shared" si="75"/>
        <v>Non-Lead</v>
      </c>
      <c r="Q4793" s="40" t="s">
        <v>254</v>
      </c>
      <c r="R4793" s="40" t="s">
        <v>254</v>
      </c>
      <c r="S4793" s="24"/>
      <c r="T4793" s="16"/>
      <c r="U4793" s="41" t="s">
        <v>255</v>
      </c>
      <c r="V4793" s="41" t="s">
        <v>255</v>
      </c>
      <c r="W4793" s="16"/>
      <c r="X4793" s="43" t="str">
        <f>IF((OR((AND('[1]PWS Information'!$E$10="CWS",T4793="Single Family Residence",P4793="Lead")),
(AND('[1]PWS Information'!$E$10="CWS",T4793="Multiple Family Residence",'[1]PWS Information'!$E$11="Yes",P4793="Lead")),
(AND('[1]PWS Information'!$E$10="NTNC",P4793="Lead")))),"Tier 1",
IF((OR((AND('[1]PWS Information'!$E$10="CWS",T4793="Multiple Family Residence",'[1]PWS Information'!$E$11="No",P4793="Lead")),
(AND('[1]PWS Information'!$E$10="CWS",T4793="Other",P4793="Lead")),
(AND(T4793="",P4793="Lead")),
(AND('[1]PWS Information'!$E$10="CWS",T4793="Building",P4793="Lead")))),"Tier 2",
IF((OR((AND('[1]PWS Information'!$E$10="CWS",T4793="Single Family Residence",P4793="Galvanized Requiring Replacement")),
(AND('[1]PWS Information'!$E$10="CWS",T4793="Single Family Residence",P4793="Galvanized Requiring Replacement",Q4793="Yes")),
(AND('[1]PWS Information'!$E$10="NTNC",T4793="Single Family Residence",P4793="Galvanized Requiring Replacement")),
(AND('[1]PWS Information'!$E$10="NTNC",T4793="Single Family Residence",Q4793="Yes")))),"Tier 3",
IF((OR((AND('[1]PWS Information'!$E$10="CWS",T4793="Single Family Residence",R4793="Yes",P4793="Non-Lead", I4793="Non-Lead - Copper",K4793="Before 1989")),
(AND('[1]PWS Information'!$E$10="CWS",T4793="Single Family Residence",R4793="Yes",P4793="Non-Lead", M4793="Non-Lead - Copper",N4793="Before 1989")))),"Tier 4",
IF((OR((AND('[1]PWS Information'!$E$10="NTNC",P4793="Non-Lead")),
(AND('[1]PWS Information'!$E$10="CWS",P4793="Non-Lead",R4793="")),
(AND('[1]PWS Information'!$E$10="CWS",P4793="Non-Lead",R4793="No")),
(AND('[1]PWS Information'!$E$10="CWS",P4793="Non-Lead",R4793="Don't Know")),
(AND('[1]PWS Information'!$E$10="CWS",P4793="Non-Lead", I4793="Non-Lead - Copper", R4793="Yes", K4793="Between 1989 and 2014")),
(AND('[1]PWS Information'!$E$10="CWS",P4793="Non-Lead", I4793="Non-Lead - Copper", R4793="Yes", K4793="After 2014")),
(AND('[1]PWS Information'!$E$10="CWS",P4793="Non-Lead", I4793="Non-Lead - Copper", R4793="Yes", K4793="Unknown")),
(AND('[1]PWS Information'!$E$10="CWS",P4793="Non-Lead", M4793="Non-Lead - Copper", R4793="Yes", N4793="Between 1989 and 2014")),
(AND('[1]PWS Information'!$E$10="CWS",P4793="Non-Lead", M4793="Non-Lead - Copper", R4793="Yes", N4793="After 2014")),
(AND('[1]PWS Information'!$E$10="CWS",P4793="Non-Lead", M4793="Non-Lead - Copper", R4793="Yes", N4793="Unknown")),
(AND('[1]PWS Information'!$E$10="CWS",P4793="Unknown")),
(AND('[1]PWS Information'!$E$10="NTNC",P4793="Unknown")),
(AND('[1]PWS Information'!$E$10="CWS",T4793="Multiple Family Residence",P4793="Galvanized Requiring Replacement")),
(AND('[1]PWS Information'!$E$10="CWS",P4793="Galvanized Requiring Replacement")),
(AND('[1]PWS Information'!$E$10="NTNC",T4793="Multiple Family Residence",P4793="Galvanized Requiring Replacement")))),"Tier 5",
"")))))</f>
        <v>Tier 5</v>
      </c>
      <c r="Y4793" s="24"/>
      <c r="Z4793" s="24"/>
    </row>
    <row r="4794" spans="1:26" x14ac:dyDescent="0.25">
      <c r="A4794" s="17">
        <v>4791</v>
      </c>
      <c r="B4794" s="17">
        <v>207</v>
      </c>
      <c r="C4794" s="17" t="s">
        <v>157</v>
      </c>
      <c r="D4794" s="17" t="s">
        <v>188</v>
      </c>
      <c r="E4794" s="17">
        <v>79549</v>
      </c>
      <c r="F4794" s="17"/>
      <c r="G4794" s="17"/>
      <c r="H4794" s="17"/>
      <c r="I4794" s="21" t="s">
        <v>221</v>
      </c>
      <c r="J4794" s="22" t="s">
        <v>254</v>
      </c>
      <c r="K4794" s="22" t="s">
        <v>255</v>
      </c>
      <c r="L4794" s="22" t="s">
        <v>256</v>
      </c>
      <c r="M4794" s="21" t="s">
        <v>218</v>
      </c>
      <c r="N4794" s="19"/>
      <c r="O4794" s="22" t="s">
        <v>256</v>
      </c>
      <c r="P4794" s="31" t="str">
        <f t="shared" si="75"/>
        <v>Non-Lead</v>
      </c>
      <c r="Q4794" s="40" t="s">
        <v>254</v>
      </c>
      <c r="R4794" s="40" t="s">
        <v>254</v>
      </c>
      <c r="S4794" s="24"/>
      <c r="T4794" s="16"/>
      <c r="U4794" s="41" t="s">
        <v>255</v>
      </c>
      <c r="V4794" s="41" t="s">
        <v>255</v>
      </c>
      <c r="W4794" s="16"/>
      <c r="X4794" s="43" t="str">
        <f>IF((OR((AND('[1]PWS Information'!$E$10="CWS",T4794="Single Family Residence",P4794="Lead")),
(AND('[1]PWS Information'!$E$10="CWS",T4794="Multiple Family Residence",'[1]PWS Information'!$E$11="Yes",P4794="Lead")),
(AND('[1]PWS Information'!$E$10="NTNC",P4794="Lead")))),"Tier 1",
IF((OR((AND('[1]PWS Information'!$E$10="CWS",T4794="Multiple Family Residence",'[1]PWS Information'!$E$11="No",P4794="Lead")),
(AND('[1]PWS Information'!$E$10="CWS",T4794="Other",P4794="Lead")),
(AND(T4794="",P4794="Lead")),
(AND('[1]PWS Information'!$E$10="CWS",T4794="Building",P4794="Lead")))),"Tier 2",
IF((OR((AND('[1]PWS Information'!$E$10="CWS",T4794="Single Family Residence",P4794="Galvanized Requiring Replacement")),
(AND('[1]PWS Information'!$E$10="CWS",T4794="Single Family Residence",P4794="Galvanized Requiring Replacement",Q4794="Yes")),
(AND('[1]PWS Information'!$E$10="NTNC",T4794="Single Family Residence",P4794="Galvanized Requiring Replacement")),
(AND('[1]PWS Information'!$E$10="NTNC",T4794="Single Family Residence",Q4794="Yes")))),"Tier 3",
IF((OR((AND('[1]PWS Information'!$E$10="CWS",T4794="Single Family Residence",R4794="Yes",P4794="Non-Lead", I4794="Non-Lead - Copper",K4794="Before 1989")),
(AND('[1]PWS Information'!$E$10="CWS",T4794="Single Family Residence",R4794="Yes",P4794="Non-Lead", M4794="Non-Lead - Copper",N4794="Before 1989")))),"Tier 4",
IF((OR((AND('[1]PWS Information'!$E$10="NTNC",P4794="Non-Lead")),
(AND('[1]PWS Information'!$E$10="CWS",P4794="Non-Lead",R4794="")),
(AND('[1]PWS Information'!$E$10="CWS",P4794="Non-Lead",R4794="No")),
(AND('[1]PWS Information'!$E$10="CWS",P4794="Non-Lead",R4794="Don't Know")),
(AND('[1]PWS Information'!$E$10="CWS",P4794="Non-Lead", I4794="Non-Lead - Copper", R4794="Yes", K4794="Between 1989 and 2014")),
(AND('[1]PWS Information'!$E$10="CWS",P4794="Non-Lead", I4794="Non-Lead - Copper", R4794="Yes", K4794="After 2014")),
(AND('[1]PWS Information'!$E$10="CWS",P4794="Non-Lead", I4794="Non-Lead - Copper", R4794="Yes", K4794="Unknown")),
(AND('[1]PWS Information'!$E$10="CWS",P4794="Non-Lead", M4794="Non-Lead - Copper", R4794="Yes", N4794="Between 1989 and 2014")),
(AND('[1]PWS Information'!$E$10="CWS",P4794="Non-Lead", M4794="Non-Lead - Copper", R4794="Yes", N4794="After 2014")),
(AND('[1]PWS Information'!$E$10="CWS",P4794="Non-Lead", M4794="Non-Lead - Copper", R4794="Yes", N4794="Unknown")),
(AND('[1]PWS Information'!$E$10="CWS",P4794="Unknown")),
(AND('[1]PWS Information'!$E$10="NTNC",P4794="Unknown")),
(AND('[1]PWS Information'!$E$10="CWS",T4794="Multiple Family Residence",P4794="Galvanized Requiring Replacement")),
(AND('[1]PWS Information'!$E$10="CWS",P4794="Galvanized Requiring Replacement")),
(AND('[1]PWS Information'!$E$10="NTNC",T4794="Multiple Family Residence",P4794="Galvanized Requiring Replacement")))),"Tier 5",
"")))))</f>
        <v>Tier 5</v>
      </c>
      <c r="Y4794" s="24"/>
      <c r="Z4794" s="24"/>
    </row>
    <row r="4795" spans="1:26" x14ac:dyDescent="0.25">
      <c r="A4795" s="17">
        <v>4792</v>
      </c>
      <c r="B4795" s="17">
        <v>211</v>
      </c>
      <c r="C4795" s="17" t="s">
        <v>157</v>
      </c>
      <c r="D4795" s="17" t="s">
        <v>188</v>
      </c>
      <c r="E4795" s="17">
        <v>79549</v>
      </c>
      <c r="F4795" s="17"/>
      <c r="G4795" s="17"/>
      <c r="H4795" s="17"/>
      <c r="I4795" s="21" t="s">
        <v>218</v>
      </c>
      <c r="J4795" s="22" t="s">
        <v>254</v>
      </c>
      <c r="K4795" s="22" t="s">
        <v>255</v>
      </c>
      <c r="L4795" s="22" t="s">
        <v>256</v>
      </c>
      <c r="M4795" s="21" t="s">
        <v>218</v>
      </c>
      <c r="N4795" s="19"/>
      <c r="O4795" s="22" t="s">
        <v>256</v>
      </c>
      <c r="P4795" s="31" t="str">
        <f t="shared" si="75"/>
        <v>Non-Lead</v>
      </c>
      <c r="Q4795" s="40" t="s">
        <v>254</v>
      </c>
      <c r="R4795" s="40" t="s">
        <v>254</v>
      </c>
      <c r="S4795" s="24"/>
      <c r="T4795" s="16"/>
      <c r="U4795" s="41" t="s">
        <v>255</v>
      </c>
      <c r="V4795" s="41" t="s">
        <v>255</v>
      </c>
      <c r="W4795" s="16"/>
      <c r="X4795" s="43" t="str">
        <f>IF((OR((AND('[1]PWS Information'!$E$10="CWS",T4795="Single Family Residence",P4795="Lead")),
(AND('[1]PWS Information'!$E$10="CWS",T4795="Multiple Family Residence",'[1]PWS Information'!$E$11="Yes",P4795="Lead")),
(AND('[1]PWS Information'!$E$10="NTNC",P4795="Lead")))),"Tier 1",
IF((OR((AND('[1]PWS Information'!$E$10="CWS",T4795="Multiple Family Residence",'[1]PWS Information'!$E$11="No",P4795="Lead")),
(AND('[1]PWS Information'!$E$10="CWS",T4795="Other",P4795="Lead")),
(AND(T4795="",P4795="Lead")),
(AND('[1]PWS Information'!$E$10="CWS",T4795="Building",P4795="Lead")))),"Tier 2",
IF((OR((AND('[1]PWS Information'!$E$10="CWS",T4795="Single Family Residence",P4795="Galvanized Requiring Replacement")),
(AND('[1]PWS Information'!$E$10="CWS",T4795="Single Family Residence",P4795="Galvanized Requiring Replacement",Q4795="Yes")),
(AND('[1]PWS Information'!$E$10="NTNC",T4795="Single Family Residence",P4795="Galvanized Requiring Replacement")),
(AND('[1]PWS Information'!$E$10="NTNC",T4795="Single Family Residence",Q4795="Yes")))),"Tier 3",
IF((OR((AND('[1]PWS Information'!$E$10="CWS",T4795="Single Family Residence",R4795="Yes",P4795="Non-Lead", I4795="Non-Lead - Copper",K4795="Before 1989")),
(AND('[1]PWS Information'!$E$10="CWS",T4795="Single Family Residence",R4795="Yes",P4795="Non-Lead", M4795="Non-Lead - Copper",N4795="Before 1989")))),"Tier 4",
IF((OR((AND('[1]PWS Information'!$E$10="NTNC",P4795="Non-Lead")),
(AND('[1]PWS Information'!$E$10="CWS",P4795="Non-Lead",R4795="")),
(AND('[1]PWS Information'!$E$10="CWS",P4795="Non-Lead",R4795="No")),
(AND('[1]PWS Information'!$E$10="CWS",P4795="Non-Lead",R4795="Don't Know")),
(AND('[1]PWS Information'!$E$10="CWS",P4795="Non-Lead", I4795="Non-Lead - Copper", R4795="Yes", K4795="Between 1989 and 2014")),
(AND('[1]PWS Information'!$E$10="CWS",P4795="Non-Lead", I4795="Non-Lead - Copper", R4795="Yes", K4795="After 2014")),
(AND('[1]PWS Information'!$E$10="CWS",P4795="Non-Lead", I4795="Non-Lead - Copper", R4795="Yes", K4795="Unknown")),
(AND('[1]PWS Information'!$E$10="CWS",P4795="Non-Lead", M4795="Non-Lead - Copper", R4795="Yes", N4795="Between 1989 and 2014")),
(AND('[1]PWS Information'!$E$10="CWS",P4795="Non-Lead", M4795="Non-Lead - Copper", R4795="Yes", N4795="After 2014")),
(AND('[1]PWS Information'!$E$10="CWS",P4795="Non-Lead", M4795="Non-Lead - Copper", R4795="Yes", N4795="Unknown")),
(AND('[1]PWS Information'!$E$10="CWS",P4795="Unknown")),
(AND('[1]PWS Information'!$E$10="NTNC",P4795="Unknown")),
(AND('[1]PWS Information'!$E$10="CWS",T4795="Multiple Family Residence",P4795="Galvanized Requiring Replacement")),
(AND('[1]PWS Information'!$E$10="CWS",P4795="Galvanized Requiring Replacement")),
(AND('[1]PWS Information'!$E$10="NTNC",T4795="Multiple Family Residence",P4795="Galvanized Requiring Replacement")))),"Tier 5",
"")))))</f>
        <v>Tier 5</v>
      </c>
      <c r="Y4795" s="24"/>
      <c r="Z4795" s="24"/>
    </row>
    <row r="4796" spans="1:26" x14ac:dyDescent="0.25">
      <c r="A4796" s="17">
        <v>4793</v>
      </c>
      <c r="B4796" s="17">
        <v>2607</v>
      </c>
      <c r="C4796" s="17" t="s">
        <v>228</v>
      </c>
      <c r="D4796" s="17" t="s">
        <v>188</v>
      </c>
      <c r="E4796" s="17">
        <v>79549</v>
      </c>
      <c r="F4796" s="17"/>
      <c r="G4796" s="17"/>
      <c r="H4796" s="17"/>
      <c r="I4796" s="21" t="s">
        <v>221</v>
      </c>
      <c r="J4796" s="22" t="s">
        <v>254</v>
      </c>
      <c r="K4796" s="22" t="s">
        <v>255</v>
      </c>
      <c r="L4796" s="22" t="s">
        <v>256</v>
      </c>
      <c r="M4796" s="21" t="s">
        <v>222</v>
      </c>
      <c r="N4796" s="23"/>
      <c r="O4796" s="22" t="s">
        <v>256</v>
      </c>
      <c r="P4796" s="31" t="str">
        <f t="shared" si="75"/>
        <v>Galvanized Requiring Replacement</v>
      </c>
      <c r="Q4796" s="40" t="s">
        <v>254</v>
      </c>
      <c r="R4796" s="40" t="s">
        <v>254</v>
      </c>
      <c r="S4796" s="24"/>
      <c r="T4796" s="16"/>
      <c r="U4796" s="41" t="s">
        <v>255</v>
      </c>
      <c r="V4796" s="41" t="s">
        <v>255</v>
      </c>
      <c r="W4796" s="16"/>
      <c r="X4796" s="43" t="str">
        <f>IF((OR((AND('[1]PWS Information'!$E$10="CWS",T4796="Single Family Residence",P4796="Lead")),
(AND('[1]PWS Information'!$E$10="CWS",T4796="Multiple Family Residence",'[1]PWS Information'!$E$11="Yes",P4796="Lead")),
(AND('[1]PWS Information'!$E$10="NTNC",P4796="Lead")))),"Tier 1",
IF((OR((AND('[1]PWS Information'!$E$10="CWS",T4796="Multiple Family Residence",'[1]PWS Information'!$E$11="No",P4796="Lead")),
(AND('[1]PWS Information'!$E$10="CWS",T4796="Other",P4796="Lead")),
(AND(T4796="",P4796="Lead")),
(AND('[1]PWS Information'!$E$10="CWS",T4796="Building",P4796="Lead")))),"Tier 2",
IF((OR((AND('[1]PWS Information'!$E$10="CWS",T4796="Single Family Residence",P4796="Galvanized Requiring Replacement")),
(AND('[1]PWS Information'!$E$10="CWS",T4796="Single Family Residence",P4796="Galvanized Requiring Replacement",Q4796="Yes")),
(AND('[1]PWS Information'!$E$10="NTNC",T4796="Single Family Residence",P4796="Galvanized Requiring Replacement")),
(AND('[1]PWS Information'!$E$10="NTNC",T4796="Single Family Residence",Q4796="Yes")))),"Tier 3",
IF((OR((AND('[1]PWS Information'!$E$10="CWS",T4796="Single Family Residence",R4796="Yes",P4796="Non-Lead", I4796="Non-Lead - Copper",K4796="Before 1989")),
(AND('[1]PWS Information'!$E$10="CWS",T4796="Single Family Residence",R4796="Yes",P4796="Non-Lead", M4796="Non-Lead - Copper",N4796="Before 1989")))),"Tier 4",
IF((OR((AND('[1]PWS Information'!$E$10="NTNC",P4796="Non-Lead")),
(AND('[1]PWS Information'!$E$10="CWS",P4796="Non-Lead",R4796="")),
(AND('[1]PWS Information'!$E$10="CWS",P4796="Non-Lead",R4796="No")),
(AND('[1]PWS Information'!$E$10="CWS",P4796="Non-Lead",R4796="Don't Know")),
(AND('[1]PWS Information'!$E$10="CWS",P4796="Non-Lead", I4796="Non-Lead - Copper", R4796="Yes", K4796="Between 1989 and 2014")),
(AND('[1]PWS Information'!$E$10="CWS",P4796="Non-Lead", I4796="Non-Lead - Copper", R4796="Yes", K4796="After 2014")),
(AND('[1]PWS Information'!$E$10="CWS",P4796="Non-Lead", I4796="Non-Lead - Copper", R4796="Yes", K4796="Unknown")),
(AND('[1]PWS Information'!$E$10="CWS",P4796="Non-Lead", M4796="Non-Lead - Copper", R4796="Yes", N4796="Between 1989 and 2014")),
(AND('[1]PWS Information'!$E$10="CWS",P4796="Non-Lead", M4796="Non-Lead - Copper", R4796="Yes", N4796="After 2014")),
(AND('[1]PWS Information'!$E$10="CWS",P4796="Non-Lead", M4796="Non-Lead - Copper", R4796="Yes", N4796="Unknown")),
(AND('[1]PWS Information'!$E$10="CWS",P4796="Unknown")),
(AND('[1]PWS Information'!$E$10="NTNC",P4796="Unknown")),
(AND('[1]PWS Information'!$E$10="CWS",T4796="Multiple Family Residence",P4796="Galvanized Requiring Replacement")),
(AND('[1]PWS Information'!$E$10="CWS",P4796="Galvanized Requiring Replacement")),
(AND('[1]PWS Information'!$E$10="NTNC",T4796="Multiple Family Residence",P4796="Galvanized Requiring Replacement")))),"Tier 5",
"")))))</f>
        <v>Tier 5</v>
      </c>
      <c r="Y4796" s="24"/>
      <c r="Z4796" s="24"/>
    </row>
    <row r="4797" spans="1:26" x14ac:dyDescent="0.25">
      <c r="A4797" s="17">
        <v>4794</v>
      </c>
      <c r="B4797" s="18">
        <v>3701</v>
      </c>
      <c r="C4797" s="18" t="s">
        <v>212</v>
      </c>
      <c r="D4797" s="18" t="s">
        <v>188</v>
      </c>
      <c r="E4797" s="18">
        <v>79549</v>
      </c>
      <c r="F4797" s="18"/>
      <c r="G4797" s="18"/>
      <c r="H4797" s="18"/>
      <c r="I4797" s="21" t="s">
        <v>218</v>
      </c>
      <c r="J4797" s="22" t="s">
        <v>254</v>
      </c>
      <c r="K4797" s="22" t="s">
        <v>255</v>
      </c>
      <c r="L4797" s="22" t="s">
        <v>256</v>
      </c>
      <c r="M4797" s="21" t="s">
        <v>218</v>
      </c>
      <c r="N4797" s="23"/>
      <c r="O4797" s="22" t="s">
        <v>256</v>
      </c>
      <c r="P4797" s="31" t="str">
        <f t="shared" si="75"/>
        <v>Non-Lead</v>
      </c>
      <c r="Q4797" s="40" t="s">
        <v>254</v>
      </c>
      <c r="R4797" s="40" t="s">
        <v>254</v>
      </c>
      <c r="S4797" s="24"/>
      <c r="T4797" s="16"/>
      <c r="U4797" s="41" t="s">
        <v>255</v>
      </c>
      <c r="V4797" s="41" t="s">
        <v>255</v>
      </c>
      <c r="W4797" s="16"/>
      <c r="X4797" s="43" t="str">
        <f>IF((OR((AND('[1]PWS Information'!$E$10="CWS",T4797="Single Family Residence",P4797="Lead")),
(AND('[1]PWS Information'!$E$10="CWS",T4797="Multiple Family Residence",'[1]PWS Information'!$E$11="Yes",P4797="Lead")),
(AND('[1]PWS Information'!$E$10="NTNC",P4797="Lead")))),"Tier 1",
IF((OR((AND('[1]PWS Information'!$E$10="CWS",T4797="Multiple Family Residence",'[1]PWS Information'!$E$11="No",P4797="Lead")),
(AND('[1]PWS Information'!$E$10="CWS",T4797="Other",P4797="Lead")),
(AND(T4797="",P4797="Lead")),
(AND('[1]PWS Information'!$E$10="CWS",T4797="Building",P4797="Lead")))),"Tier 2",
IF((OR((AND('[1]PWS Information'!$E$10="CWS",T4797="Single Family Residence",P4797="Galvanized Requiring Replacement")),
(AND('[1]PWS Information'!$E$10="CWS",T4797="Single Family Residence",P4797="Galvanized Requiring Replacement",Q4797="Yes")),
(AND('[1]PWS Information'!$E$10="NTNC",T4797="Single Family Residence",P4797="Galvanized Requiring Replacement")),
(AND('[1]PWS Information'!$E$10="NTNC",T4797="Single Family Residence",Q4797="Yes")))),"Tier 3",
IF((OR((AND('[1]PWS Information'!$E$10="CWS",T4797="Single Family Residence",R4797="Yes",P4797="Non-Lead", I4797="Non-Lead - Copper",K4797="Before 1989")),
(AND('[1]PWS Information'!$E$10="CWS",T4797="Single Family Residence",R4797="Yes",P4797="Non-Lead", M4797="Non-Lead - Copper",N4797="Before 1989")))),"Tier 4",
IF((OR((AND('[1]PWS Information'!$E$10="NTNC",P4797="Non-Lead")),
(AND('[1]PWS Information'!$E$10="CWS",P4797="Non-Lead",R4797="")),
(AND('[1]PWS Information'!$E$10="CWS",P4797="Non-Lead",R4797="No")),
(AND('[1]PWS Information'!$E$10="CWS",P4797="Non-Lead",R4797="Don't Know")),
(AND('[1]PWS Information'!$E$10="CWS",P4797="Non-Lead", I4797="Non-Lead - Copper", R4797="Yes", K4797="Between 1989 and 2014")),
(AND('[1]PWS Information'!$E$10="CWS",P4797="Non-Lead", I4797="Non-Lead - Copper", R4797="Yes", K4797="After 2014")),
(AND('[1]PWS Information'!$E$10="CWS",P4797="Non-Lead", I4797="Non-Lead - Copper", R4797="Yes", K4797="Unknown")),
(AND('[1]PWS Information'!$E$10="CWS",P4797="Non-Lead", M4797="Non-Lead - Copper", R4797="Yes", N4797="Between 1989 and 2014")),
(AND('[1]PWS Information'!$E$10="CWS",P4797="Non-Lead", M4797="Non-Lead - Copper", R4797="Yes", N4797="After 2014")),
(AND('[1]PWS Information'!$E$10="CWS",P4797="Non-Lead", M4797="Non-Lead - Copper", R4797="Yes", N4797="Unknown")),
(AND('[1]PWS Information'!$E$10="CWS",P4797="Unknown")),
(AND('[1]PWS Information'!$E$10="NTNC",P4797="Unknown")),
(AND('[1]PWS Information'!$E$10="CWS",T4797="Multiple Family Residence",P4797="Galvanized Requiring Replacement")),
(AND('[1]PWS Information'!$E$10="CWS",P4797="Galvanized Requiring Replacement")),
(AND('[1]PWS Information'!$E$10="NTNC",T4797="Multiple Family Residence",P4797="Galvanized Requiring Replacement")))),"Tier 5",
"")))))</f>
        <v>Tier 5</v>
      </c>
      <c r="Y4797" s="24"/>
      <c r="Z4797" s="24"/>
    </row>
    <row r="4798" spans="1:26" x14ac:dyDescent="0.25">
      <c r="A4798" s="17">
        <v>4795</v>
      </c>
      <c r="B4798" s="17">
        <v>3702</v>
      </c>
      <c r="C4798" s="18" t="s">
        <v>212</v>
      </c>
      <c r="D4798" s="17" t="s">
        <v>188</v>
      </c>
      <c r="E4798" s="17">
        <v>79549</v>
      </c>
      <c r="F4798" s="17"/>
      <c r="G4798" s="17"/>
      <c r="H4798" s="17"/>
      <c r="I4798" s="21" t="s">
        <v>218</v>
      </c>
      <c r="J4798" s="22" t="s">
        <v>254</v>
      </c>
      <c r="K4798" s="22" t="s">
        <v>255</v>
      </c>
      <c r="L4798" s="22" t="s">
        <v>256</v>
      </c>
      <c r="M4798" s="21" t="s">
        <v>222</v>
      </c>
      <c r="N4798" s="23"/>
      <c r="O4798" s="22" t="s">
        <v>256</v>
      </c>
      <c r="P4798" s="31" t="str">
        <f t="shared" si="75"/>
        <v>Galvanized Requiring Replacement</v>
      </c>
      <c r="Q4798" s="40" t="s">
        <v>254</v>
      </c>
      <c r="R4798" s="40" t="s">
        <v>254</v>
      </c>
      <c r="S4798" s="24"/>
      <c r="T4798" s="16"/>
      <c r="U4798" s="41" t="s">
        <v>255</v>
      </c>
      <c r="V4798" s="41" t="s">
        <v>255</v>
      </c>
      <c r="W4798" s="16"/>
      <c r="X4798" s="43" t="str">
        <f>IF((OR((AND('[1]PWS Information'!$E$10="CWS",T4798="Single Family Residence",P4798="Lead")),
(AND('[1]PWS Information'!$E$10="CWS",T4798="Multiple Family Residence",'[1]PWS Information'!$E$11="Yes",P4798="Lead")),
(AND('[1]PWS Information'!$E$10="NTNC",P4798="Lead")))),"Tier 1",
IF((OR((AND('[1]PWS Information'!$E$10="CWS",T4798="Multiple Family Residence",'[1]PWS Information'!$E$11="No",P4798="Lead")),
(AND('[1]PWS Information'!$E$10="CWS",T4798="Other",P4798="Lead")),
(AND(T4798="",P4798="Lead")),
(AND('[1]PWS Information'!$E$10="CWS",T4798="Building",P4798="Lead")))),"Tier 2",
IF((OR((AND('[1]PWS Information'!$E$10="CWS",T4798="Single Family Residence",P4798="Galvanized Requiring Replacement")),
(AND('[1]PWS Information'!$E$10="CWS",T4798="Single Family Residence",P4798="Galvanized Requiring Replacement",Q4798="Yes")),
(AND('[1]PWS Information'!$E$10="NTNC",T4798="Single Family Residence",P4798="Galvanized Requiring Replacement")),
(AND('[1]PWS Information'!$E$10="NTNC",T4798="Single Family Residence",Q4798="Yes")))),"Tier 3",
IF((OR((AND('[1]PWS Information'!$E$10="CWS",T4798="Single Family Residence",R4798="Yes",P4798="Non-Lead", I4798="Non-Lead - Copper",K4798="Before 1989")),
(AND('[1]PWS Information'!$E$10="CWS",T4798="Single Family Residence",R4798="Yes",P4798="Non-Lead", M4798="Non-Lead - Copper",N4798="Before 1989")))),"Tier 4",
IF((OR((AND('[1]PWS Information'!$E$10="NTNC",P4798="Non-Lead")),
(AND('[1]PWS Information'!$E$10="CWS",P4798="Non-Lead",R4798="")),
(AND('[1]PWS Information'!$E$10="CWS",P4798="Non-Lead",R4798="No")),
(AND('[1]PWS Information'!$E$10="CWS",P4798="Non-Lead",R4798="Don't Know")),
(AND('[1]PWS Information'!$E$10="CWS",P4798="Non-Lead", I4798="Non-Lead - Copper", R4798="Yes", K4798="Between 1989 and 2014")),
(AND('[1]PWS Information'!$E$10="CWS",P4798="Non-Lead", I4798="Non-Lead - Copper", R4798="Yes", K4798="After 2014")),
(AND('[1]PWS Information'!$E$10="CWS",P4798="Non-Lead", I4798="Non-Lead - Copper", R4798="Yes", K4798="Unknown")),
(AND('[1]PWS Information'!$E$10="CWS",P4798="Non-Lead", M4798="Non-Lead - Copper", R4798="Yes", N4798="Between 1989 and 2014")),
(AND('[1]PWS Information'!$E$10="CWS",P4798="Non-Lead", M4798="Non-Lead - Copper", R4798="Yes", N4798="After 2014")),
(AND('[1]PWS Information'!$E$10="CWS",P4798="Non-Lead", M4798="Non-Lead - Copper", R4798="Yes", N4798="Unknown")),
(AND('[1]PWS Information'!$E$10="CWS",P4798="Unknown")),
(AND('[1]PWS Information'!$E$10="NTNC",P4798="Unknown")),
(AND('[1]PWS Information'!$E$10="CWS",T4798="Multiple Family Residence",P4798="Galvanized Requiring Replacement")),
(AND('[1]PWS Information'!$E$10="CWS",P4798="Galvanized Requiring Replacement")),
(AND('[1]PWS Information'!$E$10="NTNC",T4798="Multiple Family Residence",P4798="Galvanized Requiring Replacement")))),"Tier 5",
"")))))</f>
        <v>Tier 5</v>
      </c>
      <c r="Y4798" s="24"/>
      <c r="Z4798" s="24"/>
    </row>
    <row r="4799" spans="1:26" x14ac:dyDescent="0.25">
      <c r="A4799" s="17">
        <v>4796</v>
      </c>
      <c r="B4799" s="17">
        <v>3709</v>
      </c>
      <c r="C4799" s="18" t="s">
        <v>212</v>
      </c>
      <c r="D4799" s="17" t="s">
        <v>188</v>
      </c>
      <c r="E4799" s="17">
        <v>79549</v>
      </c>
      <c r="F4799" s="17"/>
      <c r="G4799" s="17"/>
      <c r="H4799" s="17"/>
      <c r="I4799" s="21" t="s">
        <v>221</v>
      </c>
      <c r="J4799" s="22" t="s">
        <v>254</v>
      </c>
      <c r="K4799" s="22" t="s">
        <v>255</v>
      </c>
      <c r="L4799" s="22" t="s">
        <v>256</v>
      </c>
      <c r="M4799" s="21" t="s">
        <v>218</v>
      </c>
      <c r="N4799" s="23"/>
      <c r="O4799" s="22" t="s">
        <v>256</v>
      </c>
      <c r="P4799" s="31" t="str">
        <f t="shared" si="75"/>
        <v>Non-Lead</v>
      </c>
      <c r="Q4799" s="40" t="s">
        <v>254</v>
      </c>
      <c r="R4799" s="40" t="s">
        <v>254</v>
      </c>
      <c r="S4799" s="24"/>
      <c r="T4799" s="16"/>
      <c r="U4799" s="41" t="s">
        <v>255</v>
      </c>
      <c r="V4799" s="41" t="s">
        <v>255</v>
      </c>
      <c r="W4799" s="16"/>
      <c r="X4799" s="43" t="str">
        <f>IF((OR((AND('[1]PWS Information'!$E$10="CWS",T4799="Single Family Residence",P4799="Lead")),
(AND('[1]PWS Information'!$E$10="CWS",T4799="Multiple Family Residence",'[1]PWS Information'!$E$11="Yes",P4799="Lead")),
(AND('[1]PWS Information'!$E$10="NTNC",P4799="Lead")))),"Tier 1",
IF((OR((AND('[1]PWS Information'!$E$10="CWS",T4799="Multiple Family Residence",'[1]PWS Information'!$E$11="No",P4799="Lead")),
(AND('[1]PWS Information'!$E$10="CWS",T4799="Other",P4799="Lead")),
(AND(T4799="",P4799="Lead")),
(AND('[1]PWS Information'!$E$10="CWS",T4799="Building",P4799="Lead")))),"Tier 2",
IF((OR((AND('[1]PWS Information'!$E$10="CWS",T4799="Single Family Residence",P4799="Galvanized Requiring Replacement")),
(AND('[1]PWS Information'!$E$10="CWS",T4799="Single Family Residence",P4799="Galvanized Requiring Replacement",Q4799="Yes")),
(AND('[1]PWS Information'!$E$10="NTNC",T4799="Single Family Residence",P4799="Galvanized Requiring Replacement")),
(AND('[1]PWS Information'!$E$10="NTNC",T4799="Single Family Residence",Q4799="Yes")))),"Tier 3",
IF((OR((AND('[1]PWS Information'!$E$10="CWS",T4799="Single Family Residence",R4799="Yes",P4799="Non-Lead", I4799="Non-Lead - Copper",K4799="Before 1989")),
(AND('[1]PWS Information'!$E$10="CWS",T4799="Single Family Residence",R4799="Yes",P4799="Non-Lead", M4799="Non-Lead - Copper",N4799="Before 1989")))),"Tier 4",
IF((OR((AND('[1]PWS Information'!$E$10="NTNC",P4799="Non-Lead")),
(AND('[1]PWS Information'!$E$10="CWS",P4799="Non-Lead",R4799="")),
(AND('[1]PWS Information'!$E$10="CWS",P4799="Non-Lead",R4799="No")),
(AND('[1]PWS Information'!$E$10="CWS",P4799="Non-Lead",R4799="Don't Know")),
(AND('[1]PWS Information'!$E$10="CWS",P4799="Non-Lead", I4799="Non-Lead - Copper", R4799="Yes", K4799="Between 1989 and 2014")),
(AND('[1]PWS Information'!$E$10="CWS",P4799="Non-Lead", I4799="Non-Lead - Copper", R4799="Yes", K4799="After 2014")),
(AND('[1]PWS Information'!$E$10="CWS",P4799="Non-Lead", I4799="Non-Lead - Copper", R4799="Yes", K4799="Unknown")),
(AND('[1]PWS Information'!$E$10="CWS",P4799="Non-Lead", M4799="Non-Lead - Copper", R4799="Yes", N4799="Between 1989 and 2014")),
(AND('[1]PWS Information'!$E$10="CWS",P4799="Non-Lead", M4799="Non-Lead - Copper", R4799="Yes", N4799="After 2014")),
(AND('[1]PWS Information'!$E$10="CWS",P4799="Non-Lead", M4799="Non-Lead - Copper", R4799="Yes", N4799="Unknown")),
(AND('[1]PWS Information'!$E$10="CWS",P4799="Unknown")),
(AND('[1]PWS Information'!$E$10="NTNC",P4799="Unknown")),
(AND('[1]PWS Information'!$E$10="CWS",T4799="Multiple Family Residence",P4799="Galvanized Requiring Replacement")),
(AND('[1]PWS Information'!$E$10="CWS",P4799="Galvanized Requiring Replacement")),
(AND('[1]PWS Information'!$E$10="NTNC",T4799="Multiple Family Residence",P4799="Galvanized Requiring Replacement")))),"Tier 5",
"")))))</f>
        <v>Tier 5</v>
      </c>
      <c r="Y4799" s="24"/>
      <c r="Z4799" s="24"/>
    </row>
    <row r="4800" spans="1:26" x14ac:dyDescent="0.25">
      <c r="A4800" s="17">
        <v>4797</v>
      </c>
      <c r="B4800" s="17">
        <v>3710</v>
      </c>
      <c r="C4800" s="18" t="s">
        <v>212</v>
      </c>
      <c r="D4800" s="17" t="s">
        <v>188</v>
      </c>
      <c r="E4800" s="17">
        <v>79549</v>
      </c>
      <c r="F4800" s="17"/>
      <c r="G4800" s="17"/>
      <c r="H4800" s="17"/>
      <c r="I4800" s="21" t="s">
        <v>218</v>
      </c>
      <c r="J4800" s="22" t="s">
        <v>254</v>
      </c>
      <c r="K4800" s="22" t="s">
        <v>255</v>
      </c>
      <c r="L4800" s="22" t="s">
        <v>256</v>
      </c>
      <c r="M4800" s="21" t="s">
        <v>218</v>
      </c>
      <c r="N4800" s="17"/>
      <c r="O4800" s="22" t="s">
        <v>256</v>
      </c>
      <c r="P4800" s="31" t="str">
        <f t="shared" si="75"/>
        <v>Non-Lead</v>
      </c>
      <c r="Q4800" s="40" t="s">
        <v>254</v>
      </c>
      <c r="R4800" s="40" t="s">
        <v>254</v>
      </c>
      <c r="S4800" s="24"/>
      <c r="T4800" s="16"/>
      <c r="U4800" s="41" t="s">
        <v>255</v>
      </c>
      <c r="V4800" s="41" t="s">
        <v>255</v>
      </c>
      <c r="W4800" s="16"/>
      <c r="X4800" s="43" t="str">
        <f>IF((OR((AND('[1]PWS Information'!$E$10="CWS",T4800="Single Family Residence",P4800="Lead")),
(AND('[1]PWS Information'!$E$10="CWS",T4800="Multiple Family Residence",'[1]PWS Information'!$E$11="Yes",P4800="Lead")),
(AND('[1]PWS Information'!$E$10="NTNC",P4800="Lead")))),"Tier 1",
IF((OR((AND('[1]PWS Information'!$E$10="CWS",T4800="Multiple Family Residence",'[1]PWS Information'!$E$11="No",P4800="Lead")),
(AND('[1]PWS Information'!$E$10="CWS",T4800="Other",P4800="Lead")),
(AND(T4800="",P4800="Lead")),
(AND('[1]PWS Information'!$E$10="CWS",T4800="Building",P4800="Lead")))),"Tier 2",
IF((OR((AND('[1]PWS Information'!$E$10="CWS",T4800="Single Family Residence",P4800="Galvanized Requiring Replacement")),
(AND('[1]PWS Information'!$E$10="CWS",T4800="Single Family Residence",P4800="Galvanized Requiring Replacement",Q4800="Yes")),
(AND('[1]PWS Information'!$E$10="NTNC",T4800="Single Family Residence",P4800="Galvanized Requiring Replacement")),
(AND('[1]PWS Information'!$E$10="NTNC",T4800="Single Family Residence",Q4800="Yes")))),"Tier 3",
IF((OR((AND('[1]PWS Information'!$E$10="CWS",T4800="Single Family Residence",R4800="Yes",P4800="Non-Lead", I4800="Non-Lead - Copper",K4800="Before 1989")),
(AND('[1]PWS Information'!$E$10="CWS",T4800="Single Family Residence",R4800="Yes",P4800="Non-Lead", M4800="Non-Lead - Copper",N4800="Before 1989")))),"Tier 4",
IF((OR((AND('[1]PWS Information'!$E$10="NTNC",P4800="Non-Lead")),
(AND('[1]PWS Information'!$E$10="CWS",P4800="Non-Lead",R4800="")),
(AND('[1]PWS Information'!$E$10="CWS",P4800="Non-Lead",R4800="No")),
(AND('[1]PWS Information'!$E$10="CWS",P4800="Non-Lead",R4800="Don't Know")),
(AND('[1]PWS Information'!$E$10="CWS",P4800="Non-Lead", I4800="Non-Lead - Copper", R4800="Yes", K4800="Between 1989 and 2014")),
(AND('[1]PWS Information'!$E$10="CWS",P4800="Non-Lead", I4800="Non-Lead - Copper", R4800="Yes", K4800="After 2014")),
(AND('[1]PWS Information'!$E$10="CWS",P4800="Non-Lead", I4800="Non-Lead - Copper", R4800="Yes", K4800="Unknown")),
(AND('[1]PWS Information'!$E$10="CWS",P4800="Non-Lead", M4800="Non-Lead - Copper", R4800="Yes", N4800="Between 1989 and 2014")),
(AND('[1]PWS Information'!$E$10="CWS",P4800="Non-Lead", M4800="Non-Lead - Copper", R4800="Yes", N4800="After 2014")),
(AND('[1]PWS Information'!$E$10="CWS",P4800="Non-Lead", M4800="Non-Lead - Copper", R4800="Yes", N4800="Unknown")),
(AND('[1]PWS Information'!$E$10="CWS",P4800="Unknown")),
(AND('[1]PWS Information'!$E$10="NTNC",P4800="Unknown")),
(AND('[1]PWS Information'!$E$10="CWS",T4800="Multiple Family Residence",P4800="Galvanized Requiring Replacement")),
(AND('[1]PWS Information'!$E$10="CWS",P4800="Galvanized Requiring Replacement")),
(AND('[1]PWS Information'!$E$10="NTNC",T4800="Multiple Family Residence",P4800="Galvanized Requiring Replacement")))),"Tier 5",
"")))))</f>
        <v>Tier 5</v>
      </c>
      <c r="Y4800" s="24"/>
      <c r="Z4800" s="24"/>
    </row>
    <row r="4801" spans="1:26" x14ac:dyDescent="0.25">
      <c r="A4801" s="17">
        <v>4798</v>
      </c>
      <c r="B4801" s="18">
        <v>3717</v>
      </c>
      <c r="C4801" s="18" t="s">
        <v>212</v>
      </c>
      <c r="D4801" s="18" t="s">
        <v>188</v>
      </c>
      <c r="E4801" s="18">
        <v>79549</v>
      </c>
      <c r="F4801" s="18"/>
      <c r="G4801" s="18"/>
      <c r="H4801" s="18"/>
      <c r="I4801" s="21" t="s">
        <v>221</v>
      </c>
      <c r="J4801" s="22" t="s">
        <v>254</v>
      </c>
      <c r="K4801" s="22" t="s">
        <v>255</v>
      </c>
      <c r="L4801" s="22" t="s">
        <v>256</v>
      </c>
      <c r="M4801" s="21" t="s">
        <v>218</v>
      </c>
      <c r="N4801" s="23"/>
      <c r="O4801" s="22" t="s">
        <v>256</v>
      </c>
      <c r="P4801" s="31" t="str">
        <f t="shared" si="75"/>
        <v>Non-Lead</v>
      </c>
      <c r="Q4801" s="40" t="s">
        <v>254</v>
      </c>
      <c r="R4801" s="40" t="s">
        <v>254</v>
      </c>
      <c r="S4801" s="24"/>
      <c r="T4801" s="16"/>
      <c r="U4801" s="41" t="s">
        <v>255</v>
      </c>
      <c r="V4801" s="41" t="s">
        <v>255</v>
      </c>
      <c r="W4801" s="16"/>
      <c r="X4801" s="43" t="str">
        <f>IF((OR((AND('[1]PWS Information'!$E$10="CWS",T4801="Single Family Residence",P4801="Lead")),
(AND('[1]PWS Information'!$E$10="CWS",T4801="Multiple Family Residence",'[1]PWS Information'!$E$11="Yes",P4801="Lead")),
(AND('[1]PWS Information'!$E$10="NTNC",P4801="Lead")))),"Tier 1",
IF((OR((AND('[1]PWS Information'!$E$10="CWS",T4801="Multiple Family Residence",'[1]PWS Information'!$E$11="No",P4801="Lead")),
(AND('[1]PWS Information'!$E$10="CWS",T4801="Other",P4801="Lead")),
(AND(T4801="",P4801="Lead")),
(AND('[1]PWS Information'!$E$10="CWS",T4801="Building",P4801="Lead")))),"Tier 2",
IF((OR((AND('[1]PWS Information'!$E$10="CWS",T4801="Single Family Residence",P4801="Galvanized Requiring Replacement")),
(AND('[1]PWS Information'!$E$10="CWS",T4801="Single Family Residence",P4801="Galvanized Requiring Replacement",Q4801="Yes")),
(AND('[1]PWS Information'!$E$10="NTNC",T4801="Single Family Residence",P4801="Galvanized Requiring Replacement")),
(AND('[1]PWS Information'!$E$10="NTNC",T4801="Single Family Residence",Q4801="Yes")))),"Tier 3",
IF((OR((AND('[1]PWS Information'!$E$10="CWS",T4801="Single Family Residence",R4801="Yes",P4801="Non-Lead", I4801="Non-Lead - Copper",K4801="Before 1989")),
(AND('[1]PWS Information'!$E$10="CWS",T4801="Single Family Residence",R4801="Yes",P4801="Non-Lead", M4801="Non-Lead - Copper",N4801="Before 1989")))),"Tier 4",
IF((OR((AND('[1]PWS Information'!$E$10="NTNC",P4801="Non-Lead")),
(AND('[1]PWS Information'!$E$10="CWS",P4801="Non-Lead",R4801="")),
(AND('[1]PWS Information'!$E$10="CWS",P4801="Non-Lead",R4801="No")),
(AND('[1]PWS Information'!$E$10="CWS",P4801="Non-Lead",R4801="Don't Know")),
(AND('[1]PWS Information'!$E$10="CWS",P4801="Non-Lead", I4801="Non-Lead - Copper", R4801="Yes", K4801="Between 1989 and 2014")),
(AND('[1]PWS Information'!$E$10="CWS",P4801="Non-Lead", I4801="Non-Lead - Copper", R4801="Yes", K4801="After 2014")),
(AND('[1]PWS Information'!$E$10="CWS",P4801="Non-Lead", I4801="Non-Lead - Copper", R4801="Yes", K4801="Unknown")),
(AND('[1]PWS Information'!$E$10="CWS",P4801="Non-Lead", M4801="Non-Lead - Copper", R4801="Yes", N4801="Between 1989 and 2014")),
(AND('[1]PWS Information'!$E$10="CWS",P4801="Non-Lead", M4801="Non-Lead - Copper", R4801="Yes", N4801="After 2014")),
(AND('[1]PWS Information'!$E$10="CWS",P4801="Non-Lead", M4801="Non-Lead - Copper", R4801="Yes", N4801="Unknown")),
(AND('[1]PWS Information'!$E$10="CWS",P4801="Unknown")),
(AND('[1]PWS Information'!$E$10="NTNC",P4801="Unknown")),
(AND('[1]PWS Information'!$E$10="CWS",T4801="Multiple Family Residence",P4801="Galvanized Requiring Replacement")),
(AND('[1]PWS Information'!$E$10="CWS",P4801="Galvanized Requiring Replacement")),
(AND('[1]PWS Information'!$E$10="NTNC",T4801="Multiple Family Residence",P4801="Galvanized Requiring Replacement")))),"Tier 5",
"")))))</f>
        <v>Tier 5</v>
      </c>
      <c r="Y4801" s="24"/>
      <c r="Z4801" s="24"/>
    </row>
    <row r="4802" spans="1:26" x14ac:dyDescent="0.25">
      <c r="A4802" s="17">
        <v>4799</v>
      </c>
      <c r="B4802" s="18">
        <v>3718</v>
      </c>
      <c r="C4802" s="18" t="s">
        <v>212</v>
      </c>
      <c r="D4802" s="18" t="s">
        <v>188</v>
      </c>
      <c r="E4802" s="18">
        <v>79549</v>
      </c>
      <c r="F4802" s="18"/>
      <c r="G4802" s="18"/>
      <c r="H4802" s="18"/>
      <c r="I4802" s="21" t="s">
        <v>218</v>
      </c>
      <c r="J4802" s="22" t="s">
        <v>254</v>
      </c>
      <c r="K4802" s="22" t="s">
        <v>255</v>
      </c>
      <c r="L4802" s="22" t="s">
        <v>256</v>
      </c>
      <c r="M4802" s="21" t="s">
        <v>218</v>
      </c>
      <c r="N4802" s="23"/>
      <c r="O4802" s="22" t="s">
        <v>256</v>
      </c>
      <c r="P4802" s="31" t="str">
        <f t="shared" si="75"/>
        <v>Non-Lead</v>
      </c>
      <c r="Q4802" s="40" t="s">
        <v>254</v>
      </c>
      <c r="R4802" s="40" t="s">
        <v>254</v>
      </c>
      <c r="S4802" s="24"/>
      <c r="T4802" s="16"/>
      <c r="U4802" s="41" t="s">
        <v>255</v>
      </c>
      <c r="V4802" s="41" t="s">
        <v>255</v>
      </c>
      <c r="W4802" s="16"/>
      <c r="X4802" s="43" t="str">
        <f>IF((OR((AND('[1]PWS Information'!$E$10="CWS",T4802="Single Family Residence",P4802="Lead")),
(AND('[1]PWS Information'!$E$10="CWS",T4802="Multiple Family Residence",'[1]PWS Information'!$E$11="Yes",P4802="Lead")),
(AND('[1]PWS Information'!$E$10="NTNC",P4802="Lead")))),"Tier 1",
IF((OR((AND('[1]PWS Information'!$E$10="CWS",T4802="Multiple Family Residence",'[1]PWS Information'!$E$11="No",P4802="Lead")),
(AND('[1]PWS Information'!$E$10="CWS",T4802="Other",P4802="Lead")),
(AND(T4802="",P4802="Lead")),
(AND('[1]PWS Information'!$E$10="CWS",T4802="Building",P4802="Lead")))),"Tier 2",
IF((OR((AND('[1]PWS Information'!$E$10="CWS",T4802="Single Family Residence",P4802="Galvanized Requiring Replacement")),
(AND('[1]PWS Information'!$E$10="CWS",T4802="Single Family Residence",P4802="Galvanized Requiring Replacement",Q4802="Yes")),
(AND('[1]PWS Information'!$E$10="NTNC",T4802="Single Family Residence",P4802="Galvanized Requiring Replacement")),
(AND('[1]PWS Information'!$E$10="NTNC",T4802="Single Family Residence",Q4802="Yes")))),"Tier 3",
IF((OR((AND('[1]PWS Information'!$E$10="CWS",T4802="Single Family Residence",R4802="Yes",P4802="Non-Lead", I4802="Non-Lead - Copper",K4802="Before 1989")),
(AND('[1]PWS Information'!$E$10="CWS",T4802="Single Family Residence",R4802="Yes",P4802="Non-Lead", M4802="Non-Lead - Copper",N4802="Before 1989")))),"Tier 4",
IF((OR((AND('[1]PWS Information'!$E$10="NTNC",P4802="Non-Lead")),
(AND('[1]PWS Information'!$E$10="CWS",P4802="Non-Lead",R4802="")),
(AND('[1]PWS Information'!$E$10="CWS",P4802="Non-Lead",R4802="No")),
(AND('[1]PWS Information'!$E$10="CWS",P4802="Non-Lead",R4802="Don't Know")),
(AND('[1]PWS Information'!$E$10="CWS",P4802="Non-Lead", I4802="Non-Lead - Copper", R4802="Yes", K4802="Between 1989 and 2014")),
(AND('[1]PWS Information'!$E$10="CWS",P4802="Non-Lead", I4802="Non-Lead - Copper", R4802="Yes", K4802="After 2014")),
(AND('[1]PWS Information'!$E$10="CWS",P4802="Non-Lead", I4802="Non-Lead - Copper", R4802="Yes", K4802="Unknown")),
(AND('[1]PWS Information'!$E$10="CWS",P4802="Non-Lead", M4802="Non-Lead - Copper", R4802="Yes", N4802="Between 1989 and 2014")),
(AND('[1]PWS Information'!$E$10="CWS",P4802="Non-Lead", M4802="Non-Lead - Copper", R4802="Yes", N4802="After 2014")),
(AND('[1]PWS Information'!$E$10="CWS",P4802="Non-Lead", M4802="Non-Lead - Copper", R4802="Yes", N4802="Unknown")),
(AND('[1]PWS Information'!$E$10="CWS",P4802="Unknown")),
(AND('[1]PWS Information'!$E$10="NTNC",P4802="Unknown")),
(AND('[1]PWS Information'!$E$10="CWS",T4802="Multiple Family Residence",P4802="Galvanized Requiring Replacement")),
(AND('[1]PWS Information'!$E$10="CWS",P4802="Galvanized Requiring Replacement")),
(AND('[1]PWS Information'!$E$10="NTNC",T4802="Multiple Family Residence",P4802="Galvanized Requiring Replacement")))),"Tier 5",
"")))))</f>
        <v>Tier 5</v>
      </c>
      <c r="Y4802" s="24"/>
      <c r="Z4802" s="24"/>
    </row>
    <row r="4803" spans="1:26" x14ac:dyDescent="0.25">
      <c r="A4803" s="17">
        <v>4800</v>
      </c>
      <c r="B4803" s="17">
        <v>3725</v>
      </c>
      <c r="C4803" s="18" t="s">
        <v>212</v>
      </c>
      <c r="D4803" s="17" t="s">
        <v>188</v>
      </c>
      <c r="E4803" s="17">
        <v>79549</v>
      </c>
      <c r="F4803" s="17"/>
      <c r="G4803" s="17"/>
      <c r="H4803" s="17"/>
      <c r="I4803" s="21" t="s">
        <v>218</v>
      </c>
      <c r="J4803" s="22" t="s">
        <v>254</v>
      </c>
      <c r="K4803" s="22" t="s">
        <v>255</v>
      </c>
      <c r="L4803" s="22" t="s">
        <v>256</v>
      </c>
      <c r="M4803" s="21" t="s">
        <v>222</v>
      </c>
      <c r="N4803" s="23"/>
      <c r="O4803" s="22" t="s">
        <v>256</v>
      </c>
      <c r="P4803" s="31" t="str">
        <f t="shared" si="75"/>
        <v>Galvanized Requiring Replacement</v>
      </c>
      <c r="Q4803" s="40" t="s">
        <v>254</v>
      </c>
      <c r="R4803" s="40" t="s">
        <v>254</v>
      </c>
      <c r="S4803" s="24"/>
      <c r="T4803" s="16"/>
      <c r="U4803" s="41" t="s">
        <v>255</v>
      </c>
      <c r="V4803" s="41" t="s">
        <v>255</v>
      </c>
      <c r="W4803" s="16"/>
      <c r="X4803" s="43" t="str">
        <f>IF((OR((AND('[1]PWS Information'!$E$10="CWS",T4803="Single Family Residence",P4803="Lead")),
(AND('[1]PWS Information'!$E$10="CWS",T4803="Multiple Family Residence",'[1]PWS Information'!$E$11="Yes",P4803="Lead")),
(AND('[1]PWS Information'!$E$10="NTNC",P4803="Lead")))),"Tier 1",
IF((OR((AND('[1]PWS Information'!$E$10="CWS",T4803="Multiple Family Residence",'[1]PWS Information'!$E$11="No",P4803="Lead")),
(AND('[1]PWS Information'!$E$10="CWS",T4803="Other",P4803="Lead")),
(AND(T4803="",P4803="Lead")),
(AND('[1]PWS Information'!$E$10="CWS",T4803="Building",P4803="Lead")))),"Tier 2",
IF((OR((AND('[1]PWS Information'!$E$10="CWS",T4803="Single Family Residence",P4803="Galvanized Requiring Replacement")),
(AND('[1]PWS Information'!$E$10="CWS",T4803="Single Family Residence",P4803="Galvanized Requiring Replacement",Q4803="Yes")),
(AND('[1]PWS Information'!$E$10="NTNC",T4803="Single Family Residence",P4803="Galvanized Requiring Replacement")),
(AND('[1]PWS Information'!$E$10="NTNC",T4803="Single Family Residence",Q4803="Yes")))),"Tier 3",
IF((OR((AND('[1]PWS Information'!$E$10="CWS",T4803="Single Family Residence",R4803="Yes",P4803="Non-Lead", I4803="Non-Lead - Copper",K4803="Before 1989")),
(AND('[1]PWS Information'!$E$10="CWS",T4803="Single Family Residence",R4803="Yes",P4803="Non-Lead", M4803="Non-Lead - Copper",N4803="Before 1989")))),"Tier 4",
IF((OR((AND('[1]PWS Information'!$E$10="NTNC",P4803="Non-Lead")),
(AND('[1]PWS Information'!$E$10="CWS",P4803="Non-Lead",R4803="")),
(AND('[1]PWS Information'!$E$10="CWS",P4803="Non-Lead",R4803="No")),
(AND('[1]PWS Information'!$E$10="CWS",P4803="Non-Lead",R4803="Don't Know")),
(AND('[1]PWS Information'!$E$10="CWS",P4803="Non-Lead", I4803="Non-Lead - Copper", R4803="Yes", K4803="Between 1989 and 2014")),
(AND('[1]PWS Information'!$E$10="CWS",P4803="Non-Lead", I4803="Non-Lead - Copper", R4803="Yes", K4803="After 2014")),
(AND('[1]PWS Information'!$E$10="CWS",P4803="Non-Lead", I4803="Non-Lead - Copper", R4803="Yes", K4803="Unknown")),
(AND('[1]PWS Information'!$E$10="CWS",P4803="Non-Lead", M4803="Non-Lead - Copper", R4803="Yes", N4803="Between 1989 and 2014")),
(AND('[1]PWS Information'!$E$10="CWS",P4803="Non-Lead", M4803="Non-Lead - Copper", R4803="Yes", N4803="After 2014")),
(AND('[1]PWS Information'!$E$10="CWS",P4803="Non-Lead", M4803="Non-Lead - Copper", R4803="Yes", N4803="Unknown")),
(AND('[1]PWS Information'!$E$10="CWS",P4803="Unknown")),
(AND('[1]PWS Information'!$E$10="NTNC",P4803="Unknown")),
(AND('[1]PWS Information'!$E$10="CWS",T4803="Multiple Family Residence",P4803="Galvanized Requiring Replacement")),
(AND('[1]PWS Information'!$E$10="CWS",P4803="Galvanized Requiring Replacement")),
(AND('[1]PWS Information'!$E$10="NTNC",T4803="Multiple Family Residence",P4803="Galvanized Requiring Replacement")))),"Tier 5",
"")))))</f>
        <v>Tier 5</v>
      </c>
      <c r="Y4803" s="24"/>
      <c r="Z4803" s="24"/>
    </row>
    <row r="4804" spans="1:26" x14ac:dyDescent="0.25">
      <c r="A4804" s="17">
        <v>4801</v>
      </c>
      <c r="B4804" s="17">
        <v>3726</v>
      </c>
      <c r="C4804" s="18" t="s">
        <v>212</v>
      </c>
      <c r="D4804" s="17" t="s">
        <v>188</v>
      </c>
      <c r="E4804" s="17">
        <v>79549</v>
      </c>
      <c r="F4804" s="17"/>
      <c r="G4804" s="17"/>
      <c r="H4804" s="17"/>
      <c r="I4804" s="21" t="s">
        <v>218</v>
      </c>
      <c r="J4804" s="22" t="s">
        <v>254</v>
      </c>
      <c r="K4804" s="22" t="s">
        <v>255</v>
      </c>
      <c r="L4804" s="22" t="s">
        <v>256</v>
      </c>
      <c r="M4804" s="21" t="s">
        <v>222</v>
      </c>
      <c r="N4804" s="23"/>
      <c r="O4804" s="22" t="s">
        <v>256</v>
      </c>
      <c r="P4804" s="31" t="str">
        <f t="shared" si="75"/>
        <v>Galvanized Requiring Replacement</v>
      </c>
      <c r="Q4804" s="40" t="s">
        <v>254</v>
      </c>
      <c r="R4804" s="40" t="s">
        <v>254</v>
      </c>
      <c r="S4804" s="24"/>
      <c r="T4804" s="16"/>
      <c r="U4804" s="41" t="s">
        <v>255</v>
      </c>
      <c r="V4804" s="41" t="s">
        <v>255</v>
      </c>
      <c r="W4804" s="16"/>
      <c r="X4804" s="43" t="str">
        <f>IF((OR((AND('[1]PWS Information'!$E$10="CWS",T4804="Single Family Residence",P4804="Lead")),
(AND('[1]PWS Information'!$E$10="CWS",T4804="Multiple Family Residence",'[1]PWS Information'!$E$11="Yes",P4804="Lead")),
(AND('[1]PWS Information'!$E$10="NTNC",P4804="Lead")))),"Tier 1",
IF((OR((AND('[1]PWS Information'!$E$10="CWS",T4804="Multiple Family Residence",'[1]PWS Information'!$E$11="No",P4804="Lead")),
(AND('[1]PWS Information'!$E$10="CWS",T4804="Other",P4804="Lead")),
(AND(T4804="",P4804="Lead")),
(AND('[1]PWS Information'!$E$10="CWS",T4804="Building",P4804="Lead")))),"Tier 2",
IF((OR((AND('[1]PWS Information'!$E$10="CWS",T4804="Single Family Residence",P4804="Galvanized Requiring Replacement")),
(AND('[1]PWS Information'!$E$10="CWS",T4804="Single Family Residence",P4804="Galvanized Requiring Replacement",Q4804="Yes")),
(AND('[1]PWS Information'!$E$10="NTNC",T4804="Single Family Residence",P4804="Galvanized Requiring Replacement")),
(AND('[1]PWS Information'!$E$10="NTNC",T4804="Single Family Residence",Q4804="Yes")))),"Tier 3",
IF((OR((AND('[1]PWS Information'!$E$10="CWS",T4804="Single Family Residence",R4804="Yes",P4804="Non-Lead", I4804="Non-Lead - Copper",K4804="Before 1989")),
(AND('[1]PWS Information'!$E$10="CWS",T4804="Single Family Residence",R4804="Yes",P4804="Non-Lead", M4804="Non-Lead - Copper",N4804="Before 1989")))),"Tier 4",
IF((OR((AND('[1]PWS Information'!$E$10="NTNC",P4804="Non-Lead")),
(AND('[1]PWS Information'!$E$10="CWS",P4804="Non-Lead",R4804="")),
(AND('[1]PWS Information'!$E$10="CWS",P4804="Non-Lead",R4804="No")),
(AND('[1]PWS Information'!$E$10="CWS",P4804="Non-Lead",R4804="Don't Know")),
(AND('[1]PWS Information'!$E$10="CWS",P4804="Non-Lead", I4804="Non-Lead - Copper", R4804="Yes", K4804="Between 1989 and 2014")),
(AND('[1]PWS Information'!$E$10="CWS",P4804="Non-Lead", I4804="Non-Lead - Copper", R4804="Yes", K4804="After 2014")),
(AND('[1]PWS Information'!$E$10="CWS",P4804="Non-Lead", I4804="Non-Lead - Copper", R4804="Yes", K4804="Unknown")),
(AND('[1]PWS Information'!$E$10="CWS",P4804="Non-Lead", M4804="Non-Lead - Copper", R4804="Yes", N4804="Between 1989 and 2014")),
(AND('[1]PWS Information'!$E$10="CWS",P4804="Non-Lead", M4804="Non-Lead - Copper", R4804="Yes", N4804="After 2014")),
(AND('[1]PWS Information'!$E$10="CWS",P4804="Non-Lead", M4804="Non-Lead - Copper", R4804="Yes", N4804="Unknown")),
(AND('[1]PWS Information'!$E$10="CWS",P4804="Unknown")),
(AND('[1]PWS Information'!$E$10="NTNC",P4804="Unknown")),
(AND('[1]PWS Information'!$E$10="CWS",T4804="Multiple Family Residence",P4804="Galvanized Requiring Replacement")),
(AND('[1]PWS Information'!$E$10="CWS",P4804="Galvanized Requiring Replacement")),
(AND('[1]PWS Information'!$E$10="NTNC",T4804="Multiple Family Residence",P4804="Galvanized Requiring Replacement")))),"Tier 5",
"")))))</f>
        <v>Tier 5</v>
      </c>
      <c r="Y4804" s="24"/>
      <c r="Z4804" s="24"/>
    </row>
    <row r="4805" spans="1:26" x14ac:dyDescent="0.25">
      <c r="A4805" s="17">
        <v>4802</v>
      </c>
      <c r="B4805" s="18">
        <v>3733</v>
      </c>
      <c r="C4805" s="18" t="s">
        <v>212</v>
      </c>
      <c r="D4805" s="18" t="s">
        <v>188</v>
      </c>
      <c r="E4805" s="18">
        <v>79549</v>
      </c>
      <c r="F4805" s="18"/>
      <c r="G4805" s="18"/>
      <c r="H4805" s="18"/>
      <c r="I4805" s="21" t="s">
        <v>221</v>
      </c>
      <c r="J4805" s="22" t="s">
        <v>254</v>
      </c>
      <c r="K4805" s="22" t="s">
        <v>255</v>
      </c>
      <c r="L4805" s="22" t="s">
        <v>256</v>
      </c>
      <c r="M4805" s="21" t="s">
        <v>222</v>
      </c>
      <c r="N4805" s="23"/>
      <c r="O4805" s="22" t="s">
        <v>256</v>
      </c>
      <c r="P4805" s="31" t="str">
        <f t="shared" si="75"/>
        <v>Galvanized Requiring Replacement</v>
      </c>
      <c r="Q4805" s="40" t="s">
        <v>254</v>
      </c>
      <c r="R4805" s="40" t="s">
        <v>254</v>
      </c>
      <c r="S4805" s="24"/>
      <c r="T4805" s="16"/>
      <c r="U4805" s="41" t="s">
        <v>255</v>
      </c>
      <c r="V4805" s="41" t="s">
        <v>255</v>
      </c>
      <c r="W4805" s="16"/>
      <c r="X4805" s="43" t="str">
        <f>IF((OR((AND('[1]PWS Information'!$E$10="CWS",T4805="Single Family Residence",P4805="Lead")),
(AND('[1]PWS Information'!$E$10="CWS",T4805="Multiple Family Residence",'[1]PWS Information'!$E$11="Yes",P4805="Lead")),
(AND('[1]PWS Information'!$E$10="NTNC",P4805="Lead")))),"Tier 1",
IF((OR((AND('[1]PWS Information'!$E$10="CWS",T4805="Multiple Family Residence",'[1]PWS Information'!$E$11="No",P4805="Lead")),
(AND('[1]PWS Information'!$E$10="CWS",T4805="Other",P4805="Lead")),
(AND(T4805="",P4805="Lead")),
(AND('[1]PWS Information'!$E$10="CWS",T4805="Building",P4805="Lead")))),"Tier 2",
IF((OR((AND('[1]PWS Information'!$E$10="CWS",T4805="Single Family Residence",P4805="Galvanized Requiring Replacement")),
(AND('[1]PWS Information'!$E$10="CWS",T4805="Single Family Residence",P4805="Galvanized Requiring Replacement",Q4805="Yes")),
(AND('[1]PWS Information'!$E$10="NTNC",T4805="Single Family Residence",P4805="Galvanized Requiring Replacement")),
(AND('[1]PWS Information'!$E$10="NTNC",T4805="Single Family Residence",Q4805="Yes")))),"Tier 3",
IF((OR((AND('[1]PWS Information'!$E$10="CWS",T4805="Single Family Residence",R4805="Yes",P4805="Non-Lead", I4805="Non-Lead - Copper",K4805="Before 1989")),
(AND('[1]PWS Information'!$E$10="CWS",T4805="Single Family Residence",R4805="Yes",P4805="Non-Lead", M4805="Non-Lead - Copper",N4805="Before 1989")))),"Tier 4",
IF((OR((AND('[1]PWS Information'!$E$10="NTNC",P4805="Non-Lead")),
(AND('[1]PWS Information'!$E$10="CWS",P4805="Non-Lead",R4805="")),
(AND('[1]PWS Information'!$E$10="CWS",P4805="Non-Lead",R4805="No")),
(AND('[1]PWS Information'!$E$10="CWS",P4805="Non-Lead",R4805="Don't Know")),
(AND('[1]PWS Information'!$E$10="CWS",P4805="Non-Lead", I4805="Non-Lead - Copper", R4805="Yes", K4805="Between 1989 and 2014")),
(AND('[1]PWS Information'!$E$10="CWS",P4805="Non-Lead", I4805="Non-Lead - Copper", R4805="Yes", K4805="After 2014")),
(AND('[1]PWS Information'!$E$10="CWS",P4805="Non-Lead", I4805="Non-Lead - Copper", R4805="Yes", K4805="Unknown")),
(AND('[1]PWS Information'!$E$10="CWS",P4805="Non-Lead", M4805="Non-Lead - Copper", R4805="Yes", N4805="Between 1989 and 2014")),
(AND('[1]PWS Information'!$E$10="CWS",P4805="Non-Lead", M4805="Non-Lead - Copper", R4805="Yes", N4805="After 2014")),
(AND('[1]PWS Information'!$E$10="CWS",P4805="Non-Lead", M4805="Non-Lead - Copper", R4805="Yes", N4805="Unknown")),
(AND('[1]PWS Information'!$E$10="CWS",P4805="Unknown")),
(AND('[1]PWS Information'!$E$10="NTNC",P4805="Unknown")),
(AND('[1]PWS Information'!$E$10="CWS",T4805="Multiple Family Residence",P4805="Galvanized Requiring Replacement")),
(AND('[1]PWS Information'!$E$10="CWS",P4805="Galvanized Requiring Replacement")),
(AND('[1]PWS Information'!$E$10="NTNC",T4805="Multiple Family Residence",P4805="Galvanized Requiring Replacement")))),"Tier 5",
"")))))</f>
        <v>Tier 5</v>
      </c>
      <c r="Y4805" s="24"/>
      <c r="Z4805" s="24"/>
    </row>
    <row r="4806" spans="1:26" x14ac:dyDescent="0.25">
      <c r="A4806" s="17">
        <v>4803</v>
      </c>
      <c r="B4806" s="18">
        <v>3734</v>
      </c>
      <c r="C4806" s="18" t="s">
        <v>212</v>
      </c>
      <c r="D4806" s="18" t="s">
        <v>188</v>
      </c>
      <c r="E4806" s="18">
        <v>79549</v>
      </c>
      <c r="F4806" s="18"/>
      <c r="G4806" s="18"/>
      <c r="H4806" s="18"/>
      <c r="I4806" s="21" t="s">
        <v>218</v>
      </c>
      <c r="J4806" s="22" t="s">
        <v>254</v>
      </c>
      <c r="K4806" s="22" t="s">
        <v>255</v>
      </c>
      <c r="L4806" s="22" t="s">
        <v>256</v>
      </c>
      <c r="M4806" s="21" t="s">
        <v>222</v>
      </c>
      <c r="N4806" s="23"/>
      <c r="O4806" s="22" t="s">
        <v>256</v>
      </c>
      <c r="P4806" s="31" t="str">
        <f t="shared" si="75"/>
        <v>Galvanized Requiring Replacement</v>
      </c>
      <c r="Q4806" s="40" t="s">
        <v>254</v>
      </c>
      <c r="R4806" s="40" t="s">
        <v>254</v>
      </c>
      <c r="S4806" s="24"/>
      <c r="T4806" s="16"/>
      <c r="U4806" s="41" t="s">
        <v>255</v>
      </c>
      <c r="V4806" s="41" t="s">
        <v>255</v>
      </c>
      <c r="W4806" s="16"/>
      <c r="X4806" s="43" t="str">
        <f>IF((OR((AND('[1]PWS Information'!$E$10="CWS",T4806="Single Family Residence",P4806="Lead")),
(AND('[1]PWS Information'!$E$10="CWS",T4806="Multiple Family Residence",'[1]PWS Information'!$E$11="Yes",P4806="Lead")),
(AND('[1]PWS Information'!$E$10="NTNC",P4806="Lead")))),"Tier 1",
IF((OR((AND('[1]PWS Information'!$E$10="CWS",T4806="Multiple Family Residence",'[1]PWS Information'!$E$11="No",P4806="Lead")),
(AND('[1]PWS Information'!$E$10="CWS",T4806="Other",P4806="Lead")),
(AND(T4806="",P4806="Lead")),
(AND('[1]PWS Information'!$E$10="CWS",T4806="Building",P4806="Lead")))),"Tier 2",
IF((OR((AND('[1]PWS Information'!$E$10="CWS",T4806="Single Family Residence",P4806="Galvanized Requiring Replacement")),
(AND('[1]PWS Information'!$E$10="CWS",T4806="Single Family Residence",P4806="Galvanized Requiring Replacement",Q4806="Yes")),
(AND('[1]PWS Information'!$E$10="NTNC",T4806="Single Family Residence",P4806="Galvanized Requiring Replacement")),
(AND('[1]PWS Information'!$E$10="NTNC",T4806="Single Family Residence",Q4806="Yes")))),"Tier 3",
IF((OR((AND('[1]PWS Information'!$E$10="CWS",T4806="Single Family Residence",R4806="Yes",P4806="Non-Lead", I4806="Non-Lead - Copper",K4806="Before 1989")),
(AND('[1]PWS Information'!$E$10="CWS",T4806="Single Family Residence",R4806="Yes",P4806="Non-Lead", M4806="Non-Lead - Copper",N4806="Before 1989")))),"Tier 4",
IF((OR((AND('[1]PWS Information'!$E$10="NTNC",P4806="Non-Lead")),
(AND('[1]PWS Information'!$E$10="CWS",P4806="Non-Lead",R4806="")),
(AND('[1]PWS Information'!$E$10="CWS",P4806="Non-Lead",R4806="No")),
(AND('[1]PWS Information'!$E$10="CWS",P4806="Non-Lead",R4806="Don't Know")),
(AND('[1]PWS Information'!$E$10="CWS",P4806="Non-Lead", I4806="Non-Lead - Copper", R4806="Yes", K4806="Between 1989 and 2014")),
(AND('[1]PWS Information'!$E$10="CWS",P4806="Non-Lead", I4806="Non-Lead - Copper", R4806="Yes", K4806="After 2014")),
(AND('[1]PWS Information'!$E$10="CWS",P4806="Non-Lead", I4806="Non-Lead - Copper", R4806="Yes", K4806="Unknown")),
(AND('[1]PWS Information'!$E$10="CWS",P4806="Non-Lead", M4806="Non-Lead - Copper", R4806="Yes", N4806="Between 1989 and 2014")),
(AND('[1]PWS Information'!$E$10="CWS",P4806="Non-Lead", M4806="Non-Lead - Copper", R4806="Yes", N4806="After 2014")),
(AND('[1]PWS Information'!$E$10="CWS",P4806="Non-Lead", M4806="Non-Lead - Copper", R4806="Yes", N4806="Unknown")),
(AND('[1]PWS Information'!$E$10="CWS",P4806="Unknown")),
(AND('[1]PWS Information'!$E$10="NTNC",P4806="Unknown")),
(AND('[1]PWS Information'!$E$10="CWS",T4806="Multiple Family Residence",P4806="Galvanized Requiring Replacement")),
(AND('[1]PWS Information'!$E$10="CWS",P4806="Galvanized Requiring Replacement")),
(AND('[1]PWS Information'!$E$10="NTNC",T4806="Multiple Family Residence",P4806="Galvanized Requiring Replacement")))),"Tier 5",
"")))))</f>
        <v>Tier 5</v>
      </c>
      <c r="Y4806" s="24"/>
      <c r="Z4806" s="24"/>
    </row>
    <row r="4807" spans="1:26" x14ac:dyDescent="0.25">
      <c r="A4807" s="17">
        <v>4804</v>
      </c>
      <c r="B4807" s="17">
        <v>3741</v>
      </c>
      <c r="C4807" s="18" t="s">
        <v>212</v>
      </c>
      <c r="D4807" s="17" t="s">
        <v>188</v>
      </c>
      <c r="E4807" s="17">
        <v>79549</v>
      </c>
      <c r="F4807" s="17"/>
      <c r="G4807" s="17"/>
      <c r="H4807" s="17"/>
      <c r="I4807" s="21" t="s">
        <v>218</v>
      </c>
      <c r="J4807" s="22" t="s">
        <v>254</v>
      </c>
      <c r="K4807" s="22" t="s">
        <v>255</v>
      </c>
      <c r="L4807" s="22" t="s">
        <v>256</v>
      </c>
      <c r="M4807" s="21" t="s">
        <v>222</v>
      </c>
      <c r="N4807" s="23"/>
      <c r="O4807" s="22" t="s">
        <v>256</v>
      </c>
      <c r="P4807" s="31" t="str">
        <f t="shared" si="75"/>
        <v>Galvanized Requiring Replacement</v>
      </c>
      <c r="Q4807" s="40" t="s">
        <v>254</v>
      </c>
      <c r="R4807" s="40" t="s">
        <v>254</v>
      </c>
      <c r="S4807" s="24"/>
      <c r="T4807" s="16"/>
      <c r="U4807" s="41" t="s">
        <v>255</v>
      </c>
      <c r="V4807" s="41" t="s">
        <v>255</v>
      </c>
      <c r="W4807" s="16"/>
      <c r="X4807" s="43" t="str">
        <f>IF((OR((AND('[1]PWS Information'!$E$10="CWS",T4807="Single Family Residence",P4807="Lead")),
(AND('[1]PWS Information'!$E$10="CWS",T4807="Multiple Family Residence",'[1]PWS Information'!$E$11="Yes",P4807="Lead")),
(AND('[1]PWS Information'!$E$10="NTNC",P4807="Lead")))),"Tier 1",
IF((OR((AND('[1]PWS Information'!$E$10="CWS",T4807="Multiple Family Residence",'[1]PWS Information'!$E$11="No",P4807="Lead")),
(AND('[1]PWS Information'!$E$10="CWS",T4807="Other",P4807="Lead")),
(AND(T4807="",P4807="Lead")),
(AND('[1]PWS Information'!$E$10="CWS",T4807="Building",P4807="Lead")))),"Tier 2",
IF((OR((AND('[1]PWS Information'!$E$10="CWS",T4807="Single Family Residence",P4807="Galvanized Requiring Replacement")),
(AND('[1]PWS Information'!$E$10="CWS",T4807="Single Family Residence",P4807="Galvanized Requiring Replacement",Q4807="Yes")),
(AND('[1]PWS Information'!$E$10="NTNC",T4807="Single Family Residence",P4807="Galvanized Requiring Replacement")),
(AND('[1]PWS Information'!$E$10="NTNC",T4807="Single Family Residence",Q4807="Yes")))),"Tier 3",
IF((OR((AND('[1]PWS Information'!$E$10="CWS",T4807="Single Family Residence",R4807="Yes",P4807="Non-Lead", I4807="Non-Lead - Copper",K4807="Before 1989")),
(AND('[1]PWS Information'!$E$10="CWS",T4807="Single Family Residence",R4807="Yes",P4807="Non-Lead", M4807="Non-Lead - Copper",N4807="Before 1989")))),"Tier 4",
IF((OR((AND('[1]PWS Information'!$E$10="NTNC",P4807="Non-Lead")),
(AND('[1]PWS Information'!$E$10="CWS",P4807="Non-Lead",R4807="")),
(AND('[1]PWS Information'!$E$10="CWS",P4807="Non-Lead",R4807="No")),
(AND('[1]PWS Information'!$E$10="CWS",P4807="Non-Lead",R4807="Don't Know")),
(AND('[1]PWS Information'!$E$10="CWS",P4807="Non-Lead", I4807="Non-Lead - Copper", R4807="Yes", K4807="Between 1989 and 2014")),
(AND('[1]PWS Information'!$E$10="CWS",P4807="Non-Lead", I4807="Non-Lead - Copper", R4807="Yes", K4807="After 2014")),
(AND('[1]PWS Information'!$E$10="CWS",P4807="Non-Lead", I4807="Non-Lead - Copper", R4807="Yes", K4807="Unknown")),
(AND('[1]PWS Information'!$E$10="CWS",P4807="Non-Lead", M4807="Non-Lead - Copper", R4807="Yes", N4807="Between 1989 and 2014")),
(AND('[1]PWS Information'!$E$10="CWS",P4807="Non-Lead", M4807="Non-Lead - Copper", R4807="Yes", N4807="After 2014")),
(AND('[1]PWS Information'!$E$10="CWS",P4807="Non-Lead", M4807="Non-Lead - Copper", R4807="Yes", N4807="Unknown")),
(AND('[1]PWS Information'!$E$10="CWS",P4807="Unknown")),
(AND('[1]PWS Information'!$E$10="NTNC",P4807="Unknown")),
(AND('[1]PWS Information'!$E$10="CWS",T4807="Multiple Family Residence",P4807="Galvanized Requiring Replacement")),
(AND('[1]PWS Information'!$E$10="CWS",P4807="Galvanized Requiring Replacement")),
(AND('[1]PWS Information'!$E$10="NTNC",T4807="Multiple Family Residence",P4807="Galvanized Requiring Replacement")))),"Tier 5",
"")))))</f>
        <v>Tier 5</v>
      </c>
      <c r="Y4807" s="24"/>
      <c r="Z4807" s="24"/>
    </row>
    <row r="4808" spans="1:26" x14ac:dyDescent="0.25">
      <c r="A4808" s="17">
        <v>4805</v>
      </c>
      <c r="B4808" s="17">
        <v>3742</v>
      </c>
      <c r="C4808" s="18" t="s">
        <v>212</v>
      </c>
      <c r="D4808" s="17" t="s">
        <v>188</v>
      </c>
      <c r="E4808" s="17">
        <v>79549</v>
      </c>
      <c r="F4808" s="17"/>
      <c r="G4808" s="17"/>
      <c r="H4808" s="17"/>
      <c r="I4808" s="21" t="s">
        <v>218</v>
      </c>
      <c r="J4808" s="22" t="s">
        <v>254</v>
      </c>
      <c r="K4808" s="22" t="s">
        <v>255</v>
      </c>
      <c r="L4808" s="22" t="s">
        <v>256</v>
      </c>
      <c r="M4808" s="21" t="s">
        <v>221</v>
      </c>
      <c r="N4808" s="23"/>
      <c r="O4808" s="22" t="s">
        <v>256</v>
      </c>
      <c r="P4808" s="31" t="str">
        <f t="shared" si="75"/>
        <v>Non-Lead</v>
      </c>
      <c r="Q4808" s="40" t="s">
        <v>254</v>
      </c>
      <c r="R4808" s="40" t="s">
        <v>254</v>
      </c>
      <c r="S4808" s="24"/>
      <c r="T4808" s="16"/>
      <c r="U4808" s="41" t="s">
        <v>255</v>
      </c>
      <c r="V4808" s="41" t="s">
        <v>255</v>
      </c>
      <c r="W4808" s="16"/>
      <c r="X4808" s="43" t="str">
        <f>IF((OR((AND('[1]PWS Information'!$E$10="CWS",T4808="Single Family Residence",P4808="Lead")),
(AND('[1]PWS Information'!$E$10="CWS",T4808="Multiple Family Residence",'[1]PWS Information'!$E$11="Yes",P4808="Lead")),
(AND('[1]PWS Information'!$E$10="NTNC",P4808="Lead")))),"Tier 1",
IF((OR((AND('[1]PWS Information'!$E$10="CWS",T4808="Multiple Family Residence",'[1]PWS Information'!$E$11="No",P4808="Lead")),
(AND('[1]PWS Information'!$E$10="CWS",T4808="Other",P4808="Lead")),
(AND(T4808="",P4808="Lead")),
(AND('[1]PWS Information'!$E$10="CWS",T4808="Building",P4808="Lead")))),"Tier 2",
IF((OR((AND('[1]PWS Information'!$E$10="CWS",T4808="Single Family Residence",P4808="Galvanized Requiring Replacement")),
(AND('[1]PWS Information'!$E$10="CWS",T4808="Single Family Residence",P4808="Galvanized Requiring Replacement",Q4808="Yes")),
(AND('[1]PWS Information'!$E$10="NTNC",T4808="Single Family Residence",P4808="Galvanized Requiring Replacement")),
(AND('[1]PWS Information'!$E$10="NTNC",T4808="Single Family Residence",Q4808="Yes")))),"Tier 3",
IF((OR((AND('[1]PWS Information'!$E$10="CWS",T4808="Single Family Residence",R4808="Yes",P4808="Non-Lead", I4808="Non-Lead - Copper",K4808="Before 1989")),
(AND('[1]PWS Information'!$E$10="CWS",T4808="Single Family Residence",R4808="Yes",P4808="Non-Lead", M4808="Non-Lead - Copper",N4808="Before 1989")))),"Tier 4",
IF((OR((AND('[1]PWS Information'!$E$10="NTNC",P4808="Non-Lead")),
(AND('[1]PWS Information'!$E$10="CWS",P4808="Non-Lead",R4808="")),
(AND('[1]PWS Information'!$E$10="CWS",P4808="Non-Lead",R4808="No")),
(AND('[1]PWS Information'!$E$10="CWS",P4808="Non-Lead",R4808="Don't Know")),
(AND('[1]PWS Information'!$E$10="CWS",P4808="Non-Lead", I4808="Non-Lead - Copper", R4808="Yes", K4808="Between 1989 and 2014")),
(AND('[1]PWS Information'!$E$10="CWS",P4808="Non-Lead", I4808="Non-Lead - Copper", R4808="Yes", K4808="After 2014")),
(AND('[1]PWS Information'!$E$10="CWS",P4808="Non-Lead", I4808="Non-Lead - Copper", R4808="Yes", K4808="Unknown")),
(AND('[1]PWS Information'!$E$10="CWS",P4808="Non-Lead", M4808="Non-Lead - Copper", R4808="Yes", N4808="Between 1989 and 2014")),
(AND('[1]PWS Information'!$E$10="CWS",P4808="Non-Lead", M4808="Non-Lead - Copper", R4808="Yes", N4808="After 2014")),
(AND('[1]PWS Information'!$E$10="CWS",P4808="Non-Lead", M4808="Non-Lead - Copper", R4808="Yes", N4808="Unknown")),
(AND('[1]PWS Information'!$E$10="CWS",P4808="Unknown")),
(AND('[1]PWS Information'!$E$10="NTNC",P4808="Unknown")),
(AND('[1]PWS Information'!$E$10="CWS",T4808="Multiple Family Residence",P4808="Galvanized Requiring Replacement")),
(AND('[1]PWS Information'!$E$10="CWS",P4808="Galvanized Requiring Replacement")),
(AND('[1]PWS Information'!$E$10="NTNC",T4808="Multiple Family Residence",P4808="Galvanized Requiring Replacement")))),"Tier 5",
"")))))</f>
        <v>Tier 5</v>
      </c>
      <c r="Y4808" s="24"/>
      <c r="Z4808" s="24"/>
    </row>
    <row r="4809" spans="1:26" x14ac:dyDescent="0.25">
      <c r="A4809" s="17">
        <v>4806</v>
      </c>
      <c r="B4809" s="18">
        <v>3749</v>
      </c>
      <c r="C4809" s="18" t="s">
        <v>212</v>
      </c>
      <c r="D4809" s="18" t="s">
        <v>188</v>
      </c>
      <c r="E4809" s="18">
        <v>79549</v>
      </c>
      <c r="F4809" s="18"/>
      <c r="G4809" s="18"/>
      <c r="H4809" s="18"/>
      <c r="I4809" s="21" t="s">
        <v>218</v>
      </c>
      <c r="J4809" s="22" t="s">
        <v>254</v>
      </c>
      <c r="K4809" s="22" t="s">
        <v>255</v>
      </c>
      <c r="L4809" s="22" t="s">
        <v>256</v>
      </c>
      <c r="M4809" s="21" t="s">
        <v>218</v>
      </c>
      <c r="N4809" s="23"/>
      <c r="O4809" s="22" t="s">
        <v>256</v>
      </c>
      <c r="P4809" s="31" t="str">
        <f t="shared" si="75"/>
        <v>Non-Lead</v>
      </c>
      <c r="Q4809" s="40" t="s">
        <v>254</v>
      </c>
      <c r="R4809" s="40" t="s">
        <v>254</v>
      </c>
      <c r="S4809" s="24"/>
      <c r="T4809" s="16"/>
      <c r="U4809" s="41" t="s">
        <v>255</v>
      </c>
      <c r="V4809" s="41" t="s">
        <v>255</v>
      </c>
      <c r="W4809" s="16"/>
      <c r="X4809" s="43" t="str">
        <f>IF((OR((AND('[1]PWS Information'!$E$10="CWS",T4809="Single Family Residence",P4809="Lead")),
(AND('[1]PWS Information'!$E$10="CWS",T4809="Multiple Family Residence",'[1]PWS Information'!$E$11="Yes",P4809="Lead")),
(AND('[1]PWS Information'!$E$10="NTNC",P4809="Lead")))),"Tier 1",
IF((OR((AND('[1]PWS Information'!$E$10="CWS",T4809="Multiple Family Residence",'[1]PWS Information'!$E$11="No",P4809="Lead")),
(AND('[1]PWS Information'!$E$10="CWS",T4809="Other",P4809="Lead")),
(AND(T4809="",P4809="Lead")),
(AND('[1]PWS Information'!$E$10="CWS",T4809="Building",P4809="Lead")))),"Tier 2",
IF((OR((AND('[1]PWS Information'!$E$10="CWS",T4809="Single Family Residence",P4809="Galvanized Requiring Replacement")),
(AND('[1]PWS Information'!$E$10="CWS",T4809="Single Family Residence",P4809="Galvanized Requiring Replacement",Q4809="Yes")),
(AND('[1]PWS Information'!$E$10="NTNC",T4809="Single Family Residence",P4809="Galvanized Requiring Replacement")),
(AND('[1]PWS Information'!$E$10="NTNC",T4809="Single Family Residence",Q4809="Yes")))),"Tier 3",
IF((OR((AND('[1]PWS Information'!$E$10="CWS",T4809="Single Family Residence",R4809="Yes",P4809="Non-Lead", I4809="Non-Lead - Copper",K4809="Before 1989")),
(AND('[1]PWS Information'!$E$10="CWS",T4809="Single Family Residence",R4809="Yes",P4809="Non-Lead", M4809="Non-Lead - Copper",N4809="Before 1989")))),"Tier 4",
IF((OR((AND('[1]PWS Information'!$E$10="NTNC",P4809="Non-Lead")),
(AND('[1]PWS Information'!$E$10="CWS",P4809="Non-Lead",R4809="")),
(AND('[1]PWS Information'!$E$10="CWS",P4809="Non-Lead",R4809="No")),
(AND('[1]PWS Information'!$E$10="CWS",P4809="Non-Lead",R4809="Don't Know")),
(AND('[1]PWS Information'!$E$10="CWS",P4809="Non-Lead", I4809="Non-Lead - Copper", R4809="Yes", K4809="Between 1989 and 2014")),
(AND('[1]PWS Information'!$E$10="CWS",P4809="Non-Lead", I4809="Non-Lead - Copper", R4809="Yes", K4809="After 2014")),
(AND('[1]PWS Information'!$E$10="CWS",P4809="Non-Lead", I4809="Non-Lead - Copper", R4809="Yes", K4809="Unknown")),
(AND('[1]PWS Information'!$E$10="CWS",P4809="Non-Lead", M4809="Non-Lead - Copper", R4809="Yes", N4809="Between 1989 and 2014")),
(AND('[1]PWS Information'!$E$10="CWS",P4809="Non-Lead", M4809="Non-Lead - Copper", R4809="Yes", N4809="After 2014")),
(AND('[1]PWS Information'!$E$10="CWS",P4809="Non-Lead", M4809="Non-Lead - Copper", R4809="Yes", N4809="Unknown")),
(AND('[1]PWS Information'!$E$10="CWS",P4809="Unknown")),
(AND('[1]PWS Information'!$E$10="NTNC",P4809="Unknown")),
(AND('[1]PWS Information'!$E$10="CWS",T4809="Multiple Family Residence",P4809="Galvanized Requiring Replacement")),
(AND('[1]PWS Information'!$E$10="CWS",P4809="Galvanized Requiring Replacement")),
(AND('[1]PWS Information'!$E$10="NTNC",T4809="Multiple Family Residence",P4809="Galvanized Requiring Replacement")))),"Tier 5",
"")))))</f>
        <v>Tier 5</v>
      </c>
      <c r="Y4809" s="24"/>
      <c r="Z4809" s="24"/>
    </row>
    <row r="4810" spans="1:26" x14ac:dyDescent="0.25">
      <c r="A4810" s="17">
        <v>4807</v>
      </c>
      <c r="B4810" s="18">
        <v>3750</v>
      </c>
      <c r="C4810" s="18" t="s">
        <v>212</v>
      </c>
      <c r="D4810" s="18" t="s">
        <v>188</v>
      </c>
      <c r="E4810" s="18">
        <v>79549</v>
      </c>
      <c r="F4810" s="18"/>
      <c r="G4810" s="18"/>
      <c r="H4810" s="18"/>
      <c r="I4810" s="21" t="s">
        <v>218</v>
      </c>
      <c r="J4810" s="22" t="s">
        <v>254</v>
      </c>
      <c r="K4810" s="22" t="s">
        <v>255</v>
      </c>
      <c r="L4810" s="22" t="s">
        <v>256</v>
      </c>
      <c r="M4810" s="21" t="s">
        <v>222</v>
      </c>
      <c r="N4810" s="23"/>
      <c r="O4810" s="22" t="s">
        <v>256</v>
      </c>
      <c r="P4810" s="31" t="str">
        <f t="shared" si="75"/>
        <v>Galvanized Requiring Replacement</v>
      </c>
      <c r="Q4810" s="40" t="s">
        <v>254</v>
      </c>
      <c r="R4810" s="40" t="s">
        <v>254</v>
      </c>
      <c r="S4810" s="24"/>
      <c r="T4810" s="16"/>
      <c r="U4810" s="41" t="s">
        <v>255</v>
      </c>
      <c r="V4810" s="41" t="s">
        <v>255</v>
      </c>
      <c r="W4810" s="16"/>
      <c r="X4810" s="43" t="str">
        <f>IF((OR((AND('[1]PWS Information'!$E$10="CWS",T4810="Single Family Residence",P4810="Lead")),
(AND('[1]PWS Information'!$E$10="CWS",T4810="Multiple Family Residence",'[1]PWS Information'!$E$11="Yes",P4810="Lead")),
(AND('[1]PWS Information'!$E$10="NTNC",P4810="Lead")))),"Tier 1",
IF((OR((AND('[1]PWS Information'!$E$10="CWS",T4810="Multiple Family Residence",'[1]PWS Information'!$E$11="No",P4810="Lead")),
(AND('[1]PWS Information'!$E$10="CWS",T4810="Other",P4810="Lead")),
(AND(T4810="",P4810="Lead")),
(AND('[1]PWS Information'!$E$10="CWS",T4810="Building",P4810="Lead")))),"Tier 2",
IF((OR((AND('[1]PWS Information'!$E$10="CWS",T4810="Single Family Residence",P4810="Galvanized Requiring Replacement")),
(AND('[1]PWS Information'!$E$10="CWS",T4810="Single Family Residence",P4810="Galvanized Requiring Replacement",Q4810="Yes")),
(AND('[1]PWS Information'!$E$10="NTNC",T4810="Single Family Residence",P4810="Galvanized Requiring Replacement")),
(AND('[1]PWS Information'!$E$10="NTNC",T4810="Single Family Residence",Q4810="Yes")))),"Tier 3",
IF((OR((AND('[1]PWS Information'!$E$10="CWS",T4810="Single Family Residence",R4810="Yes",P4810="Non-Lead", I4810="Non-Lead - Copper",K4810="Before 1989")),
(AND('[1]PWS Information'!$E$10="CWS",T4810="Single Family Residence",R4810="Yes",P4810="Non-Lead", M4810="Non-Lead - Copper",N4810="Before 1989")))),"Tier 4",
IF((OR((AND('[1]PWS Information'!$E$10="NTNC",P4810="Non-Lead")),
(AND('[1]PWS Information'!$E$10="CWS",P4810="Non-Lead",R4810="")),
(AND('[1]PWS Information'!$E$10="CWS",P4810="Non-Lead",R4810="No")),
(AND('[1]PWS Information'!$E$10="CWS",P4810="Non-Lead",R4810="Don't Know")),
(AND('[1]PWS Information'!$E$10="CWS",P4810="Non-Lead", I4810="Non-Lead - Copper", R4810="Yes", K4810="Between 1989 and 2014")),
(AND('[1]PWS Information'!$E$10="CWS",P4810="Non-Lead", I4810="Non-Lead - Copper", R4810="Yes", K4810="After 2014")),
(AND('[1]PWS Information'!$E$10="CWS",P4810="Non-Lead", I4810="Non-Lead - Copper", R4810="Yes", K4810="Unknown")),
(AND('[1]PWS Information'!$E$10="CWS",P4810="Non-Lead", M4810="Non-Lead - Copper", R4810="Yes", N4810="Between 1989 and 2014")),
(AND('[1]PWS Information'!$E$10="CWS",P4810="Non-Lead", M4810="Non-Lead - Copper", R4810="Yes", N4810="After 2014")),
(AND('[1]PWS Information'!$E$10="CWS",P4810="Non-Lead", M4810="Non-Lead - Copper", R4810="Yes", N4810="Unknown")),
(AND('[1]PWS Information'!$E$10="CWS",P4810="Unknown")),
(AND('[1]PWS Information'!$E$10="NTNC",P4810="Unknown")),
(AND('[1]PWS Information'!$E$10="CWS",T4810="Multiple Family Residence",P4810="Galvanized Requiring Replacement")),
(AND('[1]PWS Information'!$E$10="CWS",P4810="Galvanized Requiring Replacement")),
(AND('[1]PWS Information'!$E$10="NTNC",T4810="Multiple Family Residence",P4810="Galvanized Requiring Replacement")))),"Tier 5",
"")))))</f>
        <v>Tier 5</v>
      </c>
      <c r="Y4810" s="24"/>
      <c r="Z4810" s="24"/>
    </row>
    <row r="4811" spans="1:26" x14ac:dyDescent="0.25">
      <c r="A4811" s="17">
        <v>4808</v>
      </c>
      <c r="B4811" s="17">
        <v>3757</v>
      </c>
      <c r="C4811" s="18" t="s">
        <v>212</v>
      </c>
      <c r="D4811" s="17" t="s">
        <v>188</v>
      </c>
      <c r="E4811" s="17">
        <v>79549</v>
      </c>
      <c r="F4811" s="17"/>
      <c r="G4811" s="17"/>
      <c r="H4811" s="17"/>
      <c r="I4811" s="21" t="s">
        <v>218</v>
      </c>
      <c r="J4811" s="22" t="s">
        <v>254</v>
      </c>
      <c r="K4811" s="22" t="s">
        <v>255</v>
      </c>
      <c r="L4811" s="22" t="s">
        <v>256</v>
      </c>
      <c r="M4811" s="21" t="s">
        <v>218</v>
      </c>
      <c r="N4811" s="23"/>
      <c r="O4811" s="22" t="s">
        <v>256</v>
      </c>
      <c r="P4811" s="31" t="str">
        <f t="shared" si="75"/>
        <v>Non-Lead</v>
      </c>
      <c r="Q4811" s="40" t="s">
        <v>254</v>
      </c>
      <c r="R4811" s="40" t="s">
        <v>254</v>
      </c>
      <c r="S4811" s="24"/>
      <c r="T4811" s="16"/>
      <c r="U4811" s="41" t="s">
        <v>255</v>
      </c>
      <c r="V4811" s="41" t="s">
        <v>255</v>
      </c>
      <c r="W4811" s="16"/>
      <c r="X4811" s="43" t="str">
        <f>IF((OR((AND('[1]PWS Information'!$E$10="CWS",T4811="Single Family Residence",P4811="Lead")),
(AND('[1]PWS Information'!$E$10="CWS",T4811="Multiple Family Residence",'[1]PWS Information'!$E$11="Yes",P4811="Lead")),
(AND('[1]PWS Information'!$E$10="NTNC",P4811="Lead")))),"Tier 1",
IF((OR((AND('[1]PWS Information'!$E$10="CWS",T4811="Multiple Family Residence",'[1]PWS Information'!$E$11="No",P4811="Lead")),
(AND('[1]PWS Information'!$E$10="CWS",T4811="Other",P4811="Lead")),
(AND(T4811="",P4811="Lead")),
(AND('[1]PWS Information'!$E$10="CWS",T4811="Building",P4811="Lead")))),"Tier 2",
IF((OR((AND('[1]PWS Information'!$E$10="CWS",T4811="Single Family Residence",P4811="Galvanized Requiring Replacement")),
(AND('[1]PWS Information'!$E$10="CWS",T4811="Single Family Residence",P4811="Galvanized Requiring Replacement",Q4811="Yes")),
(AND('[1]PWS Information'!$E$10="NTNC",T4811="Single Family Residence",P4811="Galvanized Requiring Replacement")),
(AND('[1]PWS Information'!$E$10="NTNC",T4811="Single Family Residence",Q4811="Yes")))),"Tier 3",
IF((OR((AND('[1]PWS Information'!$E$10="CWS",T4811="Single Family Residence",R4811="Yes",P4811="Non-Lead", I4811="Non-Lead - Copper",K4811="Before 1989")),
(AND('[1]PWS Information'!$E$10="CWS",T4811="Single Family Residence",R4811="Yes",P4811="Non-Lead", M4811="Non-Lead - Copper",N4811="Before 1989")))),"Tier 4",
IF((OR((AND('[1]PWS Information'!$E$10="NTNC",P4811="Non-Lead")),
(AND('[1]PWS Information'!$E$10="CWS",P4811="Non-Lead",R4811="")),
(AND('[1]PWS Information'!$E$10="CWS",P4811="Non-Lead",R4811="No")),
(AND('[1]PWS Information'!$E$10="CWS",P4811="Non-Lead",R4811="Don't Know")),
(AND('[1]PWS Information'!$E$10="CWS",P4811="Non-Lead", I4811="Non-Lead - Copper", R4811="Yes", K4811="Between 1989 and 2014")),
(AND('[1]PWS Information'!$E$10="CWS",P4811="Non-Lead", I4811="Non-Lead - Copper", R4811="Yes", K4811="After 2014")),
(AND('[1]PWS Information'!$E$10="CWS",P4811="Non-Lead", I4811="Non-Lead - Copper", R4811="Yes", K4811="Unknown")),
(AND('[1]PWS Information'!$E$10="CWS",P4811="Non-Lead", M4811="Non-Lead - Copper", R4811="Yes", N4811="Between 1989 and 2014")),
(AND('[1]PWS Information'!$E$10="CWS",P4811="Non-Lead", M4811="Non-Lead - Copper", R4811="Yes", N4811="After 2014")),
(AND('[1]PWS Information'!$E$10="CWS",P4811="Non-Lead", M4811="Non-Lead - Copper", R4811="Yes", N4811="Unknown")),
(AND('[1]PWS Information'!$E$10="CWS",P4811="Unknown")),
(AND('[1]PWS Information'!$E$10="NTNC",P4811="Unknown")),
(AND('[1]PWS Information'!$E$10="CWS",T4811="Multiple Family Residence",P4811="Galvanized Requiring Replacement")),
(AND('[1]PWS Information'!$E$10="CWS",P4811="Galvanized Requiring Replacement")),
(AND('[1]PWS Information'!$E$10="NTNC",T4811="Multiple Family Residence",P4811="Galvanized Requiring Replacement")))),"Tier 5",
"")))))</f>
        <v>Tier 5</v>
      </c>
      <c r="Y4811" s="24"/>
      <c r="Z4811" s="24"/>
    </row>
    <row r="4812" spans="1:26" x14ac:dyDescent="0.25">
      <c r="A4812" s="17">
        <v>4809</v>
      </c>
      <c r="B4812" s="18">
        <v>3765</v>
      </c>
      <c r="C4812" s="18" t="s">
        <v>212</v>
      </c>
      <c r="D4812" s="18" t="s">
        <v>188</v>
      </c>
      <c r="E4812" s="18">
        <v>79549</v>
      </c>
      <c r="F4812" s="18"/>
      <c r="G4812" s="18"/>
      <c r="H4812" s="18"/>
      <c r="I4812" s="21" t="s">
        <v>218</v>
      </c>
      <c r="J4812" s="22" t="s">
        <v>254</v>
      </c>
      <c r="K4812" s="22" t="s">
        <v>255</v>
      </c>
      <c r="L4812" s="22" t="s">
        <v>256</v>
      </c>
      <c r="M4812" s="21" t="s">
        <v>218</v>
      </c>
      <c r="N4812" s="23"/>
      <c r="O4812" s="22" t="s">
        <v>256</v>
      </c>
      <c r="P4812" s="31" t="str">
        <f t="shared" si="75"/>
        <v>Non-Lead</v>
      </c>
      <c r="Q4812" s="40" t="s">
        <v>254</v>
      </c>
      <c r="R4812" s="40" t="s">
        <v>254</v>
      </c>
      <c r="S4812" s="24"/>
      <c r="T4812" s="16"/>
      <c r="U4812" s="41" t="s">
        <v>255</v>
      </c>
      <c r="V4812" s="41" t="s">
        <v>255</v>
      </c>
      <c r="W4812" s="16"/>
      <c r="X4812" s="43" t="str">
        <f>IF((OR((AND('[1]PWS Information'!$E$10="CWS",T4812="Single Family Residence",P4812="Lead")),
(AND('[1]PWS Information'!$E$10="CWS",T4812="Multiple Family Residence",'[1]PWS Information'!$E$11="Yes",P4812="Lead")),
(AND('[1]PWS Information'!$E$10="NTNC",P4812="Lead")))),"Tier 1",
IF((OR((AND('[1]PWS Information'!$E$10="CWS",T4812="Multiple Family Residence",'[1]PWS Information'!$E$11="No",P4812="Lead")),
(AND('[1]PWS Information'!$E$10="CWS",T4812="Other",P4812="Lead")),
(AND(T4812="",P4812="Lead")),
(AND('[1]PWS Information'!$E$10="CWS",T4812="Building",P4812="Lead")))),"Tier 2",
IF((OR((AND('[1]PWS Information'!$E$10="CWS",T4812="Single Family Residence",P4812="Galvanized Requiring Replacement")),
(AND('[1]PWS Information'!$E$10="CWS",T4812="Single Family Residence",P4812="Galvanized Requiring Replacement",Q4812="Yes")),
(AND('[1]PWS Information'!$E$10="NTNC",T4812="Single Family Residence",P4812="Galvanized Requiring Replacement")),
(AND('[1]PWS Information'!$E$10="NTNC",T4812="Single Family Residence",Q4812="Yes")))),"Tier 3",
IF((OR((AND('[1]PWS Information'!$E$10="CWS",T4812="Single Family Residence",R4812="Yes",P4812="Non-Lead", I4812="Non-Lead - Copper",K4812="Before 1989")),
(AND('[1]PWS Information'!$E$10="CWS",T4812="Single Family Residence",R4812="Yes",P4812="Non-Lead", M4812="Non-Lead - Copper",N4812="Before 1989")))),"Tier 4",
IF((OR((AND('[1]PWS Information'!$E$10="NTNC",P4812="Non-Lead")),
(AND('[1]PWS Information'!$E$10="CWS",P4812="Non-Lead",R4812="")),
(AND('[1]PWS Information'!$E$10="CWS",P4812="Non-Lead",R4812="No")),
(AND('[1]PWS Information'!$E$10="CWS",P4812="Non-Lead",R4812="Don't Know")),
(AND('[1]PWS Information'!$E$10="CWS",P4812="Non-Lead", I4812="Non-Lead - Copper", R4812="Yes", K4812="Between 1989 and 2014")),
(AND('[1]PWS Information'!$E$10="CWS",P4812="Non-Lead", I4812="Non-Lead - Copper", R4812="Yes", K4812="After 2014")),
(AND('[1]PWS Information'!$E$10="CWS",P4812="Non-Lead", I4812="Non-Lead - Copper", R4812="Yes", K4812="Unknown")),
(AND('[1]PWS Information'!$E$10="CWS",P4812="Non-Lead", M4812="Non-Lead - Copper", R4812="Yes", N4812="Between 1989 and 2014")),
(AND('[1]PWS Information'!$E$10="CWS",P4812="Non-Lead", M4812="Non-Lead - Copper", R4812="Yes", N4812="After 2014")),
(AND('[1]PWS Information'!$E$10="CWS",P4812="Non-Lead", M4812="Non-Lead - Copper", R4812="Yes", N4812="Unknown")),
(AND('[1]PWS Information'!$E$10="CWS",P4812="Unknown")),
(AND('[1]PWS Information'!$E$10="NTNC",P4812="Unknown")),
(AND('[1]PWS Information'!$E$10="CWS",T4812="Multiple Family Residence",P4812="Galvanized Requiring Replacement")),
(AND('[1]PWS Information'!$E$10="CWS",P4812="Galvanized Requiring Replacement")),
(AND('[1]PWS Information'!$E$10="NTNC",T4812="Multiple Family Residence",P4812="Galvanized Requiring Replacement")))),"Tier 5",
"")))))</f>
        <v>Tier 5</v>
      </c>
      <c r="Y4812" s="24"/>
      <c r="Z4812" s="24"/>
    </row>
    <row r="4813" spans="1:26" x14ac:dyDescent="0.25">
      <c r="A4813" s="17">
        <v>4810</v>
      </c>
      <c r="B4813" s="17">
        <v>3766</v>
      </c>
      <c r="C4813" s="18" t="s">
        <v>212</v>
      </c>
      <c r="D4813" s="17" t="s">
        <v>188</v>
      </c>
      <c r="E4813" s="17">
        <v>79549</v>
      </c>
      <c r="F4813" s="17"/>
      <c r="G4813" s="17"/>
      <c r="H4813" s="17"/>
      <c r="I4813" s="21" t="s">
        <v>218</v>
      </c>
      <c r="J4813" s="22" t="s">
        <v>254</v>
      </c>
      <c r="K4813" s="22" t="s">
        <v>255</v>
      </c>
      <c r="L4813" s="22" t="s">
        <v>256</v>
      </c>
      <c r="M4813" s="21" t="s">
        <v>222</v>
      </c>
      <c r="N4813" s="23"/>
      <c r="O4813" s="22" t="s">
        <v>256</v>
      </c>
      <c r="P4813" s="31" t="str">
        <f t="shared" si="75"/>
        <v>Galvanized Requiring Replacement</v>
      </c>
      <c r="Q4813" s="40" t="s">
        <v>254</v>
      </c>
      <c r="R4813" s="40" t="s">
        <v>254</v>
      </c>
      <c r="S4813" s="24"/>
      <c r="T4813" s="16"/>
      <c r="U4813" s="41" t="s">
        <v>255</v>
      </c>
      <c r="V4813" s="41" t="s">
        <v>255</v>
      </c>
      <c r="W4813" s="16"/>
      <c r="X4813" s="43" t="str">
        <f>IF((OR((AND('[1]PWS Information'!$E$10="CWS",T4813="Single Family Residence",P4813="Lead")),
(AND('[1]PWS Information'!$E$10="CWS",T4813="Multiple Family Residence",'[1]PWS Information'!$E$11="Yes",P4813="Lead")),
(AND('[1]PWS Information'!$E$10="NTNC",P4813="Lead")))),"Tier 1",
IF((OR((AND('[1]PWS Information'!$E$10="CWS",T4813="Multiple Family Residence",'[1]PWS Information'!$E$11="No",P4813="Lead")),
(AND('[1]PWS Information'!$E$10="CWS",T4813="Other",P4813="Lead")),
(AND(T4813="",P4813="Lead")),
(AND('[1]PWS Information'!$E$10="CWS",T4813="Building",P4813="Lead")))),"Tier 2",
IF((OR((AND('[1]PWS Information'!$E$10="CWS",T4813="Single Family Residence",P4813="Galvanized Requiring Replacement")),
(AND('[1]PWS Information'!$E$10="CWS",T4813="Single Family Residence",P4813="Galvanized Requiring Replacement",Q4813="Yes")),
(AND('[1]PWS Information'!$E$10="NTNC",T4813="Single Family Residence",P4813="Galvanized Requiring Replacement")),
(AND('[1]PWS Information'!$E$10="NTNC",T4813="Single Family Residence",Q4813="Yes")))),"Tier 3",
IF((OR((AND('[1]PWS Information'!$E$10="CWS",T4813="Single Family Residence",R4813="Yes",P4813="Non-Lead", I4813="Non-Lead - Copper",K4813="Before 1989")),
(AND('[1]PWS Information'!$E$10="CWS",T4813="Single Family Residence",R4813="Yes",P4813="Non-Lead", M4813="Non-Lead - Copper",N4813="Before 1989")))),"Tier 4",
IF((OR((AND('[1]PWS Information'!$E$10="NTNC",P4813="Non-Lead")),
(AND('[1]PWS Information'!$E$10="CWS",P4813="Non-Lead",R4813="")),
(AND('[1]PWS Information'!$E$10="CWS",P4813="Non-Lead",R4813="No")),
(AND('[1]PWS Information'!$E$10="CWS",P4813="Non-Lead",R4813="Don't Know")),
(AND('[1]PWS Information'!$E$10="CWS",P4813="Non-Lead", I4813="Non-Lead - Copper", R4813="Yes", K4813="Between 1989 and 2014")),
(AND('[1]PWS Information'!$E$10="CWS",P4813="Non-Lead", I4813="Non-Lead - Copper", R4813="Yes", K4813="After 2014")),
(AND('[1]PWS Information'!$E$10="CWS",P4813="Non-Lead", I4813="Non-Lead - Copper", R4813="Yes", K4813="Unknown")),
(AND('[1]PWS Information'!$E$10="CWS",P4813="Non-Lead", M4813="Non-Lead - Copper", R4813="Yes", N4813="Between 1989 and 2014")),
(AND('[1]PWS Information'!$E$10="CWS",P4813="Non-Lead", M4813="Non-Lead - Copper", R4813="Yes", N4813="After 2014")),
(AND('[1]PWS Information'!$E$10="CWS",P4813="Non-Lead", M4813="Non-Lead - Copper", R4813="Yes", N4813="Unknown")),
(AND('[1]PWS Information'!$E$10="CWS",P4813="Unknown")),
(AND('[1]PWS Information'!$E$10="NTNC",P4813="Unknown")),
(AND('[1]PWS Information'!$E$10="CWS",T4813="Multiple Family Residence",P4813="Galvanized Requiring Replacement")),
(AND('[1]PWS Information'!$E$10="CWS",P4813="Galvanized Requiring Replacement")),
(AND('[1]PWS Information'!$E$10="NTNC",T4813="Multiple Family Residence",P4813="Galvanized Requiring Replacement")))),"Tier 5",
"")))))</f>
        <v>Tier 5</v>
      </c>
      <c r="Y4813" s="24"/>
      <c r="Z4813" s="24"/>
    </row>
    <row r="4814" spans="1:26" x14ac:dyDescent="0.25">
      <c r="A4814" s="17">
        <v>4811</v>
      </c>
      <c r="B4814" s="17">
        <v>3773</v>
      </c>
      <c r="C4814" s="18" t="s">
        <v>212</v>
      </c>
      <c r="D4814" s="17" t="s">
        <v>188</v>
      </c>
      <c r="E4814" s="17">
        <v>79549</v>
      </c>
      <c r="F4814" s="17"/>
      <c r="G4814" s="17"/>
      <c r="H4814" s="17"/>
      <c r="I4814" s="21" t="s">
        <v>218</v>
      </c>
      <c r="J4814" s="22" t="s">
        <v>254</v>
      </c>
      <c r="K4814" s="22" t="s">
        <v>255</v>
      </c>
      <c r="L4814" s="22" t="s">
        <v>256</v>
      </c>
      <c r="M4814" s="21" t="s">
        <v>222</v>
      </c>
      <c r="N4814" s="23"/>
      <c r="O4814" s="22" t="s">
        <v>256</v>
      </c>
      <c r="P4814" s="31" t="str">
        <f t="shared" si="75"/>
        <v>Galvanized Requiring Replacement</v>
      </c>
      <c r="Q4814" s="40" t="s">
        <v>254</v>
      </c>
      <c r="R4814" s="40" t="s">
        <v>254</v>
      </c>
      <c r="S4814" s="24"/>
      <c r="T4814" s="16"/>
      <c r="U4814" s="41" t="s">
        <v>255</v>
      </c>
      <c r="V4814" s="41" t="s">
        <v>255</v>
      </c>
      <c r="W4814" s="16"/>
      <c r="X4814" s="43" t="str">
        <f>IF((OR((AND('[1]PWS Information'!$E$10="CWS",T4814="Single Family Residence",P4814="Lead")),
(AND('[1]PWS Information'!$E$10="CWS",T4814="Multiple Family Residence",'[1]PWS Information'!$E$11="Yes",P4814="Lead")),
(AND('[1]PWS Information'!$E$10="NTNC",P4814="Lead")))),"Tier 1",
IF((OR((AND('[1]PWS Information'!$E$10="CWS",T4814="Multiple Family Residence",'[1]PWS Information'!$E$11="No",P4814="Lead")),
(AND('[1]PWS Information'!$E$10="CWS",T4814="Other",P4814="Lead")),
(AND(T4814="",P4814="Lead")),
(AND('[1]PWS Information'!$E$10="CWS",T4814="Building",P4814="Lead")))),"Tier 2",
IF((OR((AND('[1]PWS Information'!$E$10="CWS",T4814="Single Family Residence",P4814="Galvanized Requiring Replacement")),
(AND('[1]PWS Information'!$E$10="CWS",T4814="Single Family Residence",P4814="Galvanized Requiring Replacement",Q4814="Yes")),
(AND('[1]PWS Information'!$E$10="NTNC",T4814="Single Family Residence",P4814="Galvanized Requiring Replacement")),
(AND('[1]PWS Information'!$E$10="NTNC",T4814="Single Family Residence",Q4814="Yes")))),"Tier 3",
IF((OR((AND('[1]PWS Information'!$E$10="CWS",T4814="Single Family Residence",R4814="Yes",P4814="Non-Lead", I4814="Non-Lead - Copper",K4814="Before 1989")),
(AND('[1]PWS Information'!$E$10="CWS",T4814="Single Family Residence",R4814="Yes",P4814="Non-Lead", M4814="Non-Lead - Copper",N4814="Before 1989")))),"Tier 4",
IF((OR((AND('[1]PWS Information'!$E$10="NTNC",P4814="Non-Lead")),
(AND('[1]PWS Information'!$E$10="CWS",P4814="Non-Lead",R4814="")),
(AND('[1]PWS Information'!$E$10="CWS",P4814="Non-Lead",R4814="No")),
(AND('[1]PWS Information'!$E$10="CWS",P4814="Non-Lead",R4814="Don't Know")),
(AND('[1]PWS Information'!$E$10="CWS",P4814="Non-Lead", I4814="Non-Lead - Copper", R4814="Yes", K4814="Between 1989 and 2014")),
(AND('[1]PWS Information'!$E$10="CWS",P4814="Non-Lead", I4814="Non-Lead - Copper", R4814="Yes", K4814="After 2014")),
(AND('[1]PWS Information'!$E$10="CWS",P4814="Non-Lead", I4814="Non-Lead - Copper", R4814="Yes", K4814="Unknown")),
(AND('[1]PWS Information'!$E$10="CWS",P4814="Non-Lead", M4814="Non-Lead - Copper", R4814="Yes", N4814="Between 1989 and 2014")),
(AND('[1]PWS Information'!$E$10="CWS",P4814="Non-Lead", M4814="Non-Lead - Copper", R4814="Yes", N4814="After 2014")),
(AND('[1]PWS Information'!$E$10="CWS",P4814="Non-Lead", M4814="Non-Lead - Copper", R4814="Yes", N4814="Unknown")),
(AND('[1]PWS Information'!$E$10="CWS",P4814="Unknown")),
(AND('[1]PWS Information'!$E$10="NTNC",P4814="Unknown")),
(AND('[1]PWS Information'!$E$10="CWS",T4814="Multiple Family Residence",P4814="Galvanized Requiring Replacement")),
(AND('[1]PWS Information'!$E$10="CWS",P4814="Galvanized Requiring Replacement")),
(AND('[1]PWS Information'!$E$10="NTNC",T4814="Multiple Family Residence",P4814="Galvanized Requiring Replacement")))),"Tier 5",
"")))))</f>
        <v>Tier 5</v>
      </c>
      <c r="Y4814" s="24"/>
      <c r="Z4814" s="24"/>
    </row>
    <row r="4815" spans="1:26" x14ac:dyDescent="0.25">
      <c r="A4815" s="17">
        <v>4812</v>
      </c>
      <c r="B4815" s="18">
        <v>3781</v>
      </c>
      <c r="C4815" s="18" t="s">
        <v>212</v>
      </c>
      <c r="D4815" s="18" t="s">
        <v>188</v>
      </c>
      <c r="E4815" s="18">
        <v>79549</v>
      </c>
      <c r="F4815" s="18"/>
      <c r="G4815" s="18"/>
      <c r="H4815" s="18"/>
      <c r="I4815" s="21" t="s">
        <v>218</v>
      </c>
      <c r="J4815" s="22" t="s">
        <v>254</v>
      </c>
      <c r="K4815" s="22" t="s">
        <v>255</v>
      </c>
      <c r="L4815" s="22" t="s">
        <v>256</v>
      </c>
      <c r="M4815" s="21" t="s">
        <v>218</v>
      </c>
      <c r="N4815" s="23"/>
      <c r="O4815" s="22" t="s">
        <v>256</v>
      </c>
      <c r="P4815" s="31" t="str">
        <f t="shared" si="75"/>
        <v>Non-Lead</v>
      </c>
      <c r="Q4815" s="40" t="s">
        <v>254</v>
      </c>
      <c r="R4815" s="40" t="s">
        <v>254</v>
      </c>
      <c r="S4815" s="24"/>
      <c r="T4815" s="16"/>
      <c r="U4815" s="41" t="s">
        <v>255</v>
      </c>
      <c r="V4815" s="41" t="s">
        <v>255</v>
      </c>
      <c r="W4815" s="16"/>
      <c r="X4815" s="43" t="str">
        <f>IF((OR((AND('[1]PWS Information'!$E$10="CWS",T4815="Single Family Residence",P4815="Lead")),
(AND('[1]PWS Information'!$E$10="CWS",T4815="Multiple Family Residence",'[1]PWS Information'!$E$11="Yes",P4815="Lead")),
(AND('[1]PWS Information'!$E$10="NTNC",P4815="Lead")))),"Tier 1",
IF((OR((AND('[1]PWS Information'!$E$10="CWS",T4815="Multiple Family Residence",'[1]PWS Information'!$E$11="No",P4815="Lead")),
(AND('[1]PWS Information'!$E$10="CWS",T4815="Other",P4815="Lead")),
(AND(T4815="",P4815="Lead")),
(AND('[1]PWS Information'!$E$10="CWS",T4815="Building",P4815="Lead")))),"Tier 2",
IF((OR((AND('[1]PWS Information'!$E$10="CWS",T4815="Single Family Residence",P4815="Galvanized Requiring Replacement")),
(AND('[1]PWS Information'!$E$10="CWS",T4815="Single Family Residence",P4815="Galvanized Requiring Replacement",Q4815="Yes")),
(AND('[1]PWS Information'!$E$10="NTNC",T4815="Single Family Residence",P4815="Galvanized Requiring Replacement")),
(AND('[1]PWS Information'!$E$10="NTNC",T4815="Single Family Residence",Q4815="Yes")))),"Tier 3",
IF((OR((AND('[1]PWS Information'!$E$10="CWS",T4815="Single Family Residence",R4815="Yes",P4815="Non-Lead", I4815="Non-Lead - Copper",K4815="Before 1989")),
(AND('[1]PWS Information'!$E$10="CWS",T4815="Single Family Residence",R4815="Yes",P4815="Non-Lead", M4815="Non-Lead - Copper",N4815="Before 1989")))),"Tier 4",
IF((OR((AND('[1]PWS Information'!$E$10="NTNC",P4815="Non-Lead")),
(AND('[1]PWS Information'!$E$10="CWS",P4815="Non-Lead",R4815="")),
(AND('[1]PWS Information'!$E$10="CWS",P4815="Non-Lead",R4815="No")),
(AND('[1]PWS Information'!$E$10="CWS",P4815="Non-Lead",R4815="Don't Know")),
(AND('[1]PWS Information'!$E$10="CWS",P4815="Non-Lead", I4815="Non-Lead - Copper", R4815="Yes", K4815="Between 1989 and 2014")),
(AND('[1]PWS Information'!$E$10="CWS",P4815="Non-Lead", I4815="Non-Lead - Copper", R4815="Yes", K4815="After 2014")),
(AND('[1]PWS Information'!$E$10="CWS",P4815="Non-Lead", I4815="Non-Lead - Copper", R4815="Yes", K4815="Unknown")),
(AND('[1]PWS Information'!$E$10="CWS",P4815="Non-Lead", M4815="Non-Lead - Copper", R4815="Yes", N4815="Between 1989 and 2014")),
(AND('[1]PWS Information'!$E$10="CWS",P4815="Non-Lead", M4815="Non-Lead - Copper", R4815="Yes", N4815="After 2014")),
(AND('[1]PWS Information'!$E$10="CWS",P4815="Non-Lead", M4815="Non-Lead - Copper", R4815="Yes", N4815="Unknown")),
(AND('[1]PWS Information'!$E$10="CWS",P4815="Unknown")),
(AND('[1]PWS Information'!$E$10="NTNC",P4815="Unknown")),
(AND('[1]PWS Information'!$E$10="CWS",T4815="Multiple Family Residence",P4815="Galvanized Requiring Replacement")),
(AND('[1]PWS Information'!$E$10="CWS",P4815="Galvanized Requiring Replacement")),
(AND('[1]PWS Information'!$E$10="NTNC",T4815="Multiple Family Residence",P4815="Galvanized Requiring Replacement")))),"Tier 5",
"")))))</f>
        <v>Tier 5</v>
      </c>
      <c r="Y4815" s="24"/>
      <c r="Z4815" s="24"/>
    </row>
    <row r="4816" spans="1:26" x14ac:dyDescent="0.25">
      <c r="A4816" s="17">
        <v>4813</v>
      </c>
      <c r="B4816" s="17">
        <v>3789</v>
      </c>
      <c r="C4816" s="18" t="s">
        <v>212</v>
      </c>
      <c r="D4816" s="17" t="s">
        <v>188</v>
      </c>
      <c r="E4816" s="17">
        <v>79549</v>
      </c>
      <c r="F4816" s="17"/>
      <c r="G4816" s="17"/>
      <c r="H4816" s="17"/>
      <c r="I4816" s="21" t="s">
        <v>218</v>
      </c>
      <c r="J4816" s="22" t="s">
        <v>254</v>
      </c>
      <c r="K4816" s="22" t="s">
        <v>255</v>
      </c>
      <c r="L4816" s="22" t="s">
        <v>256</v>
      </c>
      <c r="M4816" s="21" t="s">
        <v>222</v>
      </c>
      <c r="N4816" s="23"/>
      <c r="O4816" s="22" t="s">
        <v>256</v>
      </c>
      <c r="P4816" s="31" t="str">
        <f t="shared" si="75"/>
        <v>Galvanized Requiring Replacement</v>
      </c>
      <c r="Q4816" s="40" t="s">
        <v>254</v>
      </c>
      <c r="R4816" s="40" t="s">
        <v>254</v>
      </c>
      <c r="S4816" s="24"/>
      <c r="T4816" s="16"/>
      <c r="U4816" s="41" t="s">
        <v>255</v>
      </c>
      <c r="V4816" s="41" t="s">
        <v>255</v>
      </c>
      <c r="W4816" s="16"/>
      <c r="X4816" s="43" t="str">
        <f>IF((OR((AND('[1]PWS Information'!$E$10="CWS",T4816="Single Family Residence",P4816="Lead")),
(AND('[1]PWS Information'!$E$10="CWS",T4816="Multiple Family Residence",'[1]PWS Information'!$E$11="Yes",P4816="Lead")),
(AND('[1]PWS Information'!$E$10="NTNC",P4816="Lead")))),"Tier 1",
IF((OR((AND('[1]PWS Information'!$E$10="CWS",T4816="Multiple Family Residence",'[1]PWS Information'!$E$11="No",P4816="Lead")),
(AND('[1]PWS Information'!$E$10="CWS",T4816="Other",P4816="Lead")),
(AND(T4816="",P4816="Lead")),
(AND('[1]PWS Information'!$E$10="CWS",T4816="Building",P4816="Lead")))),"Tier 2",
IF((OR((AND('[1]PWS Information'!$E$10="CWS",T4816="Single Family Residence",P4816="Galvanized Requiring Replacement")),
(AND('[1]PWS Information'!$E$10="CWS",T4816="Single Family Residence",P4816="Galvanized Requiring Replacement",Q4816="Yes")),
(AND('[1]PWS Information'!$E$10="NTNC",T4816="Single Family Residence",P4816="Galvanized Requiring Replacement")),
(AND('[1]PWS Information'!$E$10="NTNC",T4816="Single Family Residence",Q4816="Yes")))),"Tier 3",
IF((OR((AND('[1]PWS Information'!$E$10="CWS",T4816="Single Family Residence",R4816="Yes",P4816="Non-Lead", I4816="Non-Lead - Copper",K4816="Before 1989")),
(AND('[1]PWS Information'!$E$10="CWS",T4816="Single Family Residence",R4816="Yes",P4816="Non-Lead", M4816="Non-Lead - Copper",N4816="Before 1989")))),"Tier 4",
IF((OR((AND('[1]PWS Information'!$E$10="NTNC",P4816="Non-Lead")),
(AND('[1]PWS Information'!$E$10="CWS",P4816="Non-Lead",R4816="")),
(AND('[1]PWS Information'!$E$10="CWS",P4816="Non-Lead",R4816="No")),
(AND('[1]PWS Information'!$E$10="CWS",P4816="Non-Lead",R4816="Don't Know")),
(AND('[1]PWS Information'!$E$10="CWS",P4816="Non-Lead", I4816="Non-Lead - Copper", R4816="Yes", K4816="Between 1989 and 2014")),
(AND('[1]PWS Information'!$E$10="CWS",P4816="Non-Lead", I4816="Non-Lead - Copper", R4816="Yes", K4816="After 2014")),
(AND('[1]PWS Information'!$E$10="CWS",P4816="Non-Lead", I4816="Non-Lead - Copper", R4816="Yes", K4816="Unknown")),
(AND('[1]PWS Information'!$E$10="CWS",P4816="Non-Lead", M4816="Non-Lead - Copper", R4816="Yes", N4816="Between 1989 and 2014")),
(AND('[1]PWS Information'!$E$10="CWS",P4816="Non-Lead", M4816="Non-Lead - Copper", R4816="Yes", N4816="After 2014")),
(AND('[1]PWS Information'!$E$10="CWS",P4816="Non-Lead", M4816="Non-Lead - Copper", R4816="Yes", N4816="Unknown")),
(AND('[1]PWS Information'!$E$10="CWS",P4816="Unknown")),
(AND('[1]PWS Information'!$E$10="NTNC",P4816="Unknown")),
(AND('[1]PWS Information'!$E$10="CWS",T4816="Multiple Family Residence",P4816="Galvanized Requiring Replacement")),
(AND('[1]PWS Information'!$E$10="CWS",P4816="Galvanized Requiring Replacement")),
(AND('[1]PWS Information'!$E$10="NTNC",T4816="Multiple Family Residence",P4816="Galvanized Requiring Replacement")))),"Tier 5",
"")))))</f>
        <v>Tier 5</v>
      </c>
      <c r="Y4816" s="24"/>
      <c r="Z4816" s="24"/>
    </row>
    <row r="4817" spans="1:26" x14ac:dyDescent="0.25">
      <c r="A4817" s="17">
        <v>4814</v>
      </c>
      <c r="B4817" s="18">
        <v>3790</v>
      </c>
      <c r="C4817" s="18" t="s">
        <v>212</v>
      </c>
      <c r="D4817" s="18" t="s">
        <v>188</v>
      </c>
      <c r="E4817" s="18">
        <v>79549</v>
      </c>
      <c r="F4817" s="18"/>
      <c r="G4817" s="18"/>
      <c r="H4817" s="18"/>
      <c r="I4817" s="21" t="s">
        <v>218</v>
      </c>
      <c r="J4817" s="22" t="s">
        <v>254</v>
      </c>
      <c r="K4817" s="22" t="s">
        <v>255</v>
      </c>
      <c r="L4817" s="22" t="s">
        <v>256</v>
      </c>
      <c r="M4817" s="21" t="s">
        <v>218</v>
      </c>
      <c r="N4817" s="23"/>
      <c r="O4817" s="22" t="s">
        <v>256</v>
      </c>
      <c r="P4817" s="31" t="str">
        <f t="shared" si="75"/>
        <v>Non-Lead</v>
      </c>
      <c r="Q4817" s="40" t="s">
        <v>254</v>
      </c>
      <c r="R4817" s="40" t="s">
        <v>254</v>
      </c>
      <c r="S4817" s="24"/>
      <c r="T4817" s="16"/>
      <c r="U4817" s="41" t="s">
        <v>255</v>
      </c>
      <c r="V4817" s="41" t="s">
        <v>255</v>
      </c>
      <c r="W4817" s="16"/>
      <c r="X4817" s="43" t="str">
        <f>IF((OR((AND('[1]PWS Information'!$E$10="CWS",T4817="Single Family Residence",P4817="Lead")),
(AND('[1]PWS Information'!$E$10="CWS",T4817="Multiple Family Residence",'[1]PWS Information'!$E$11="Yes",P4817="Lead")),
(AND('[1]PWS Information'!$E$10="NTNC",P4817="Lead")))),"Tier 1",
IF((OR((AND('[1]PWS Information'!$E$10="CWS",T4817="Multiple Family Residence",'[1]PWS Information'!$E$11="No",P4817="Lead")),
(AND('[1]PWS Information'!$E$10="CWS",T4817="Other",P4817="Lead")),
(AND(T4817="",P4817="Lead")),
(AND('[1]PWS Information'!$E$10="CWS",T4817="Building",P4817="Lead")))),"Tier 2",
IF((OR((AND('[1]PWS Information'!$E$10="CWS",T4817="Single Family Residence",P4817="Galvanized Requiring Replacement")),
(AND('[1]PWS Information'!$E$10="CWS",T4817="Single Family Residence",P4817="Galvanized Requiring Replacement",Q4817="Yes")),
(AND('[1]PWS Information'!$E$10="NTNC",T4817="Single Family Residence",P4817="Galvanized Requiring Replacement")),
(AND('[1]PWS Information'!$E$10="NTNC",T4817="Single Family Residence",Q4817="Yes")))),"Tier 3",
IF((OR((AND('[1]PWS Information'!$E$10="CWS",T4817="Single Family Residence",R4817="Yes",P4817="Non-Lead", I4817="Non-Lead - Copper",K4817="Before 1989")),
(AND('[1]PWS Information'!$E$10="CWS",T4817="Single Family Residence",R4817="Yes",P4817="Non-Lead", M4817="Non-Lead - Copper",N4817="Before 1989")))),"Tier 4",
IF((OR((AND('[1]PWS Information'!$E$10="NTNC",P4817="Non-Lead")),
(AND('[1]PWS Information'!$E$10="CWS",P4817="Non-Lead",R4817="")),
(AND('[1]PWS Information'!$E$10="CWS",P4817="Non-Lead",R4817="No")),
(AND('[1]PWS Information'!$E$10="CWS",P4817="Non-Lead",R4817="Don't Know")),
(AND('[1]PWS Information'!$E$10="CWS",P4817="Non-Lead", I4817="Non-Lead - Copper", R4817="Yes", K4817="Between 1989 and 2014")),
(AND('[1]PWS Information'!$E$10="CWS",P4817="Non-Lead", I4817="Non-Lead - Copper", R4817="Yes", K4817="After 2014")),
(AND('[1]PWS Information'!$E$10="CWS",P4817="Non-Lead", I4817="Non-Lead - Copper", R4817="Yes", K4817="Unknown")),
(AND('[1]PWS Information'!$E$10="CWS",P4817="Non-Lead", M4817="Non-Lead - Copper", R4817="Yes", N4817="Between 1989 and 2014")),
(AND('[1]PWS Information'!$E$10="CWS",P4817="Non-Lead", M4817="Non-Lead - Copper", R4817="Yes", N4817="After 2014")),
(AND('[1]PWS Information'!$E$10="CWS",P4817="Non-Lead", M4817="Non-Lead - Copper", R4817="Yes", N4817="Unknown")),
(AND('[1]PWS Information'!$E$10="CWS",P4817="Unknown")),
(AND('[1]PWS Information'!$E$10="NTNC",P4817="Unknown")),
(AND('[1]PWS Information'!$E$10="CWS",T4817="Multiple Family Residence",P4817="Galvanized Requiring Replacement")),
(AND('[1]PWS Information'!$E$10="CWS",P4817="Galvanized Requiring Replacement")),
(AND('[1]PWS Information'!$E$10="NTNC",T4817="Multiple Family Residence",P4817="Galvanized Requiring Replacement")))),"Tier 5",
"")))))</f>
        <v>Tier 5</v>
      </c>
      <c r="Y4817" s="24"/>
      <c r="Z4817" s="24"/>
    </row>
    <row r="4818" spans="1:26" x14ac:dyDescent="0.25">
      <c r="A4818" s="17">
        <v>4815</v>
      </c>
      <c r="B4818" s="17">
        <v>3797</v>
      </c>
      <c r="C4818" s="18" t="s">
        <v>212</v>
      </c>
      <c r="D4818" s="17" t="s">
        <v>188</v>
      </c>
      <c r="E4818" s="17">
        <v>79549</v>
      </c>
      <c r="F4818" s="17"/>
      <c r="G4818" s="17"/>
      <c r="H4818" s="17"/>
      <c r="I4818" s="21" t="s">
        <v>218</v>
      </c>
      <c r="J4818" s="22" t="s">
        <v>254</v>
      </c>
      <c r="K4818" s="22" t="s">
        <v>255</v>
      </c>
      <c r="L4818" s="22" t="s">
        <v>256</v>
      </c>
      <c r="M4818" s="21" t="s">
        <v>218</v>
      </c>
      <c r="N4818" s="17"/>
      <c r="O4818" s="22" t="s">
        <v>256</v>
      </c>
      <c r="P4818" s="31" t="str">
        <f t="shared" si="75"/>
        <v>Non-Lead</v>
      </c>
      <c r="Q4818" s="40" t="s">
        <v>254</v>
      </c>
      <c r="R4818" s="40" t="s">
        <v>254</v>
      </c>
      <c r="S4818" s="24"/>
      <c r="T4818" s="16"/>
      <c r="U4818" s="41" t="s">
        <v>255</v>
      </c>
      <c r="V4818" s="41" t="s">
        <v>255</v>
      </c>
      <c r="W4818" s="16"/>
      <c r="X4818" s="43" t="str">
        <f>IF((OR((AND('[1]PWS Information'!$E$10="CWS",T4818="Single Family Residence",P4818="Lead")),
(AND('[1]PWS Information'!$E$10="CWS",T4818="Multiple Family Residence",'[1]PWS Information'!$E$11="Yes",P4818="Lead")),
(AND('[1]PWS Information'!$E$10="NTNC",P4818="Lead")))),"Tier 1",
IF((OR((AND('[1]PWS Information'!$E$10="CWS",T4818="Multiple Family Residence",'[1]PWS Information'!$E$11="No",P4818="Lead")),
(AND('[1]PWS Information'!$E$10="CWS",T4818="Other",P4818="Lead")),
(AND(T4818="",P4818="Lead")),
(AND('[1]PWS Information'!$E$10="CWS",T4818="Building",P4818="Lead")))),"Tier 2",
IF((OR((AND('[1]PWS Information'!$E$10="CWS",T4818="Single Family Residence",P4818="Galvanized Requiring Replacement")),
(AND('[1]PWS Information'!$E$10="CWS",T4818="Single Family Residence",P4818="Galvanized Requiring Replacement",Q4818="Yes")),
(AND('[1]PWS Information'!$E$10="NTNC",T4818="Single Family Residence",P4818="Galvanized Requiring Replacement")),
(AND('[1]PWS Information'!$E$10="NTNC",T4818="Single Family Residence",Q4818="Yes")))),"Tier 3",
IF((OR((AND('[1]PWS Information'!$E$10="CWS",T4818="Single Family Residence",R4818="Yes",P4818="Non-Lead", I4818="Non-Lead - Copper",K4818="Before 1989")),
(AND('[1]PWS Information'!$E$10="CWS",T4818="Single Family Residence",R4818="Yes",P4818="Non-Lead", M4818="Non-Lead - Copper",N4818="Before 1989")))),"Tier 4",
IF((OR((AND('[1]PWS Information'!$E$10="NTNC",P4818="Non-Lead")),
(AND('[1]PWS Information'!$E$10="CWS",P4818="Non-Lead",R4818="")),
(AND('[1]PWS Information'!$E$10="CWS",P4818="Non-Lead",R4818="No")),
(AND('[1]PWS Information'!$E$10="CWS",P4818="Non-Lead",R4818="Don't Know")),
(AND('[1]PWS Information'!$E$10="CWS",P4818="Non-Lead", I4818="Non-Lead - Copper", R4818="Yes", K4818="Between 1989 and 2014")),
(AND('[1]PWS Information'!$E$10="CWS",P4818="Non-Lead", I4818="Non-Lead - Copper", R4818="Yes", K4818="After 2014")),
(AND('[1]PWS Information'!$E$10="CWS",P4818="Non-Lead", I4818="Non-Lead - Copper", R4818="Yes", K4818="Unknown")),
(AND('[1]PWS Information'!$E$10="CWS",P4818="Non-Lead", M4818="Non-Lead - Copper", R4818="Yes", N4818="Between 1989 and 2014")),
(AND('[1]PWS Information'!$E$10="CWS",P4818="Non-Lead", M4818="Non-Lead - Copper", R4818="Yes", N4818="After 2014")),
(AND('[1]PWS Information'!$E$10="CWS",P4818="Non-Lead", M4818="Non-Lead - Copper", R4818="Yes", N4818="Unknown")),
(AND('[1]PWS Information'!$E$10="CWS",P4818="Unknown")),
(AND('[1]PWS Information'!$E$10="NTNC",P4818="Unknown")),
(AND('[1]PWS Information'!$E$10="CWS",T4818="Multiple Family Residence",P4818="Galvanized Requiring Replacement")),
(AND('[1]PWS Information'!$E$10="CWS",P4818="Galvanized Requiring Replacement")),
(AND('[1]PWS Information'!$E$10="NTNC",T4818="Multiple Family Residence",P4818="Galvanized Requiring Replacement")))),"Tier 5",
"")))))</f>
        <v>Tier 5</v>
      </c>
      <c r="Y4818" s="24"/>
      <c r="Z4818" s="24"/>
    </row>
    <row r="4819" spans="1:26" x14ac:dyDescent="0.25">
      <c r="A4819" s="17">
        <v>4816</v>
      </c>
      <c r="B4819" s="17">
        <v>3802</v>
      </c>
      <c r="C4819" s="18" t="s">
        <v>212</v>
      </c>
      <c r="D4819" s="17" t="s">
        <v>188</v>
      </c>
      <c r="E4819" s="17">
        <v>79549</v>
      </c>
      <c r="F4819" s="17"/>
      <c r="G4819" s="17"/>
      <c r="H4819" s="17"/>
      <c r="I4819" s="21" t="s">
        <v>218</v>
      </c>
      <c r="J4819" s="22" t="s">
        <v>254</v>
      </c>
      <c r="K4819" s="22" t="s">
        <v>255</v>
      </c>
      <c r="L4819" s="22" t="s">
        <v>256</v>
      </c>
      <c r="M4819" s="21" t="s">
        <v>221</v>
      </c>
      <c r="N4819" s="23"/>
      <c r="O4819" s="22" t="s">
        <v>256</v>
      </c>
      <c r="P4819" s="31" t="str">
        <f t="shared" si="75"/>
        <v>Non-Lead</v>
      </c>
      <c r="Q4819" s="40" t="s">
        <v>254</v>
      </c>
      <c r="R4819" s="40" t="s">
        <v>254</v>
      </c>
      <c r="S4819" s="24"/>
      <c r="T4819" s="16"/>
      <c r="U4819" s="41" t="s">
        <v>255</v>
      </c>
      <c r="V4819" s="41" t="s">
        <v>255</v>
      </c>
      <c r="W4819" s="16"/>
      <c r="X4819" s="43" t="str">
        <f>IF((OR((AND('[1]PWS Information'!$E$10="CWS",T4819="Single Family Residence",P4819="Lead")),
(AND('[1]PWS Information'!$E$10="CWS",T4819="Multiple Family Residence",'[1]PWS Information'!$E$11="Yes",P4819="Lead")),
(AND('[1]PWS Information'!$E$10="NTNC",P4819="Lead")))),"Tier 1",
IF((OR((AND('[1]PWS Information'!$E$10="CWS",T4819="Multiple Family Residence",'[1]PWS Information'!$E$11="No",P4819="Lead")),
(AND('[1]PWS Information'!$E$10="CWS",T4819="Other",P4819="Lead")),
(AND(T4819="",P4819="Lead")),
(AND('[1]PWS Information'!$E$10="CWS",T4819="Building",P4819="Lead")))),"Tier 2",
IF((OR((AND('[1]PWS Information'!$E$10="CWS",T4819="Single Family Residence",P4819="Galvanized Requiring Replacement")),
(AND('[1]PWS Information'!$E$10="CWS",T4819="Single Family Residence",P4819="Galvanized Requiring Replacement",Q4819="Yes")),
(AND('[1]PWS Information'!$E$10="NTNC",T4819="Single Family Residence",P4819="Galvanized Requiring Replacement")),
(AND('[1]PWS Information'!$E$10="NTNC",T4819="Single Family Residence",Q4819="Yes")))),"Tier 3",
IF((OR((AND('[1]PWS Information'!$E$10="CWS",T4819="Single Family Residence",R4819="Yes",P4819="Non-Lead", I4819="Non-Lead - Copper",K4819="Before 1989")),
(AND('[1]PWS Information'!$E$10="CWS",T4819="Single Family Residence",R4819="Yes",P4819="Non-Lead", M4819="Non-Lead - Copper",N4819="Before 1989")))),"Tier 4",
IF((OR((AND('[1]PWS Information'!$E$10="NTNC",P4819="Non-Lead")),
(AND('[1]PWS Information'!$E$10="CWS",P4819="Non-Lead",R4819="")),
(AND('[1]PWS Information'!$E$10="CWS",P4819="Non-Lead",R4819="No")),
(AND('[1]PWS Information'!$E$10="CWS",P4819="Non-Lead",R4819="Don't Know")),
(AND('[1]PWS Information'!$E$10="CWS",P4819="Non-Lead", I4819="Non-Lead - Copper", R4819="Yes", K4819="Between 1989 and 2014")),
(AND('[1]PWS Information'!$E$10="CWS",P4819="Non-Lead", I4819="Non-Lead - Copper", R4819="Yes", K4819="After 2014")),
(AND('[1]PWS Information'!$E$10="CWS",P4819="Non-Lead", I4819="Non-Lead - Copper", R4819="Yes", K4819="Unknown")),
(AND('[1]PWS Information'!$E$10="CWS",P4819="Non-Lead", M4819="Non-Lead - Copper", R4819="Yes", N4819="Between 1989 and 2014")),
(AND('[1]PWS Information'!$E$10="CWS",P4819="Non-Lead", M4819="Non-Lead - Copper", R4819="Yes", N4819="After 2014")),
(AND('[1]PWS Information'!$E$10="CWS",P4819="Non-Lead", M4819="Non-Lead - Copper", R4819="Yes", N4819="Unknown")),
(AND('[1]PWS Information'!$E$10="CWS",P4819="Unknown")),
(AND('[1]PWS Information'!$E$10="NTNC",P4819="Unknown")),
(AND('[1]PWS Information'!$E$10="CWS",T4819="Multiple Family Residence",P4819="Galvanized Requiring Replacement")),
(AND('[1]PWS Information'!$E$10="CWS",P4819="Galvanized Requiring Replacement")),
(AND('[1]PWS Information'!$E$10="NTNC",T4819="Multiple Family Residence",P4819="Galvanized Requiring Replacement")))),"Tier 5",
"")))))</f>
        <v>Tier 5</v>
      </c>
      <c r="Y4819" s="24"/>
      <c r="Z4819" s="24"/>
    </row>
    <row r="4820" spans="1:26" x14ac:dyDescent="0.25">
      <c r="A4820" s="17">
        <v>4817</v>
      </c>
      <c r="B4820" s="18">
        <v>3805</v>
      </c>
      <c r="C4820" s="18" t="s">
        <v>212</v>
      </c>
      <c r="D4820" s="18" t="s">
        <v>188</v>
      </c>
      <c r="E4820" s="18">
        <v>79549</v>
      </c>
      <c r="F4820" s="18"/>
      <c r="G4820" s="18"/>
      <c r="H4820" s="18"/>
      <c r="I4820" s="21" t="s">
        <v>218</v>
      </c>
      <c r="J4820" s="22" t="s">
        <v>254</v>
      </c>
      <c r="K4820" s="22" t="s">
        <v>255</v>
      </c>
      <c r="L4820" s="22" t="s">
        <v>256</v>
      </c>
      <c r="M4820" s="21" t="s">
        <v>218</v>
      </c>
      <c r="N4820" s="23"/>
      <c r="O4820" s="22" t="s">
        <v>256</v>
      </c>
      <c r="P4820" s="31" t="str">
        <f t="shared" si="75"/>
        <v>Non-Lead</v>
      </c>
      <c r="Q4820" s="40" t="s">
        <v>254</v>
      </c>
      <c r="R4820" s="40" t="s">
        <v>254</v>
      </c>
      <c r="S4820" s="24"/>
      <c r="T4820" s="16"/>
      <c r="U4820" s="41" t="s">
        <v>255</v>
      </c>
      <c r="V4820" s="41" t="s">
        <v>255</v>
      </c>
      <c r="W4820" s="16"/>
      <c r="X4820" s="43" t="str">
        <f>IF((OR((AND('[1]PWS Information'!$E$10="CWS",T4820="Single Family Residence",P4820="Lead")),
(AND('[1]PWS Information'!$E$10="CWS",T4820="Multiple Family Residence",'[1]PWS Information'!$E$11="Yes",P4820="Lead")),
(AND('[1]PWS Information'!$E$10="NTNC",P4820="Lead")))),"Tier 1",
IF((OR((AND('[1]PWS Information'!$E$10="CWS",T4820="Multiple Family Residence",'[1]PWS Information'!$E$11="No",P4820="Lead")),
(AND('[1]PWS Information'!$E$10="CWS",T4820="Other",P4820="Lead")),
(AND(T4820="",P4820="Lead")),
(AND('[1]PWS Information'!$E$10="CWS",T4820="Building",P4820="Lead")))),"Tier 2",
IF((OR((AND('[1]PWS Information'!$E$10="CWS",T4820="Single Family Residence",P4820="Galvanized Requiring Replacement")),
(AND('[1]PWS Information'!$E$10="CWS",T4820="Single Family Residence",P4820="Galvanized Requiring Replacement",Q4820="Yes")),
(AND('[1]PWS Information'!$E$10="NTNC",T4820="Single Family Residence",P4820="Galvanized Requiring Replacement")),
(AND('[1]PWS Information'!$E$10="NTNC",T4820="Single Family Residence",Q4820="Yes")))),"Tier 3",
IF((OR((AND('[1]PWS Information'!$E$10="CWS",T4820="Single Family Residence",R4820="Yes",P4820="Non-Lead", I4820="Non-Lead - Copper",K4820="Before 1989")),
(AND('[1]PWS Information'!$E$10="CWS",T4820="Single Family Residence",R4820="Yes",P4820="Non-Lead", M4820="Non-Lead - Copper",N4820="Before 1989")))),"Tier 4",
IF((OR((AND('[1]PWS Information'!$E$10="NTNC",P4820="Non-Lead")),
(AND('[1]PWS Information'!$E$10="CWS",P4820="Non-Lead",R4820="")),
(AND('[1]PWS Information'!$E$10="CWS",P4820="Non-Lead",R4820="No")),
(AND('[1]PWS Information'!$E$10="CWS",P4820="Non-Lead",R4820="Don't Know")),
(AND('[1]PWS Information'!$E$10="CWS",P4820="Non-Lead", I4820="Non-Lead - Copper", R4820="Yes", K4820="Between 1989 and 2014")),
(AND('[1]PWS Information'!$E$10="CWS",P4820="Non-Lead", I4820="Non-Lead - Copper", R4820="Yes", K4820="After 2014")),
(AND('[1]PWS Information'!$E$10="CWS",P4820="Non-Lead", I4820="Non-Lead - Copper", R4820="Yes", K4820="Unknown")),
(AND('[1]PWS Information'!$E$10="CWS",P4820="Non-Lead", M4820="Non-Lead - Copper", R4820="Yes", N4820="Between 1989 and 2014")),
(AND('[1]PWS Information'!$E$10="CWS",P4820="Non-Lead", M4820="Non-Lead - Copper", R4820="Yes", N4820="After 2014")),
(AND('[1]PWS Information'!$E$10="CWS",P4820="Non-Lead", M4820="Non-Lead - Copper", R4820="Yes", N4820="Unknown")),
(AND('[1]PWS Information'!$E$10="CWS",P4820="Unknown")),
(AND('[1]PWS Information'!$E$10="NTNC",P4820="Unknown")),
(AND('[1]PWS Information'!$E$10="CWS",T4820="Multiple Family Residence",P4820="Galvanized Requiring Replacement")),
(AND('[1]PWS Information'!$E$10="CWS",P4820="Galvanized Requiring Replacement")),
(AND('[1]PWS Information'!$E$10="NTNC",T4820="Multiple Family Residence",P4820="Galvanized Requiring Replacement")))),"Tier 5",
"")))))</f>
        <v>Tier 5</v>
      </c>
      <c r="Y4820" s="24"/>
      <c r="Z4820" s="24"/>
    </row>
    <row r="4821" spans="1:26" x14ac:dyDescent="0.25">
      <c r="A4821" s="17">
        <v>4818</v>
      </c>
      <c r="B4821" s="18">
        <v>3810</v>
      </c>
      <c r="C4821" s="18" t="s">
        <v>212</v>
      </c>
      <c r="D4821" s="18" t="s">
        <v>188</v>
      </c>
      <c r="E4821" s="18">
        <v>79549</v>
      </c>
      <c r="F4821" s="18"/>
      <c r="G4821" s="18"/>
      <c r="H4821" s="18"/>
      <c r="I4821" s="21" t="s">
        <v>218</v>
      </c>
      <c r="J4821" s="22" t="s">
        <v>254</v>
      </c>
      <c r="K4821" s="22" t="s">
        <v>255</v>
      </c>
      <c r="L4821" s="22" t="s">
        <v>256</v>
      </c>
      <c r="M4821" s="21" t="s">
        <v>222</v>
      </c>
      <c r="N4821" s="23"/>
      <c r="O4821" s="22" t="s">
        <v>256</v>
      </c>
      <c r="P4821" s="31" t="str">
        <f t="shared" si="75"/>
        <v>Galvanized Requiring Replacement</v>
      </c>
      <c r="Q4821" s="40" t="s">
        <v>254</v>
      </c>
      <c r="R4821" s="40" t="s">
        <v>254</v>
      </c>
      <c r="S4821" s="24"/>
      <c r="T4821" s="16"/>
      <c r="U4821" s="41" t="s">
        <v>255</v>
      </c>
      <c r="V4821" s="41" t="s">
        <v>255</v>
      </c>
      <c r="W4821" s="16"/>
      <c r="X4821" s="43" t="str">
        <f>IF((OR((AND('[1]PWS Information'!$E$10="CWS",T4821="Single Family Residence",P4821="Lead")),
(AND('[1]PWS Information'!$E$10="CWS",T4821="Multiple Family Residence",'[1]PWS Information'!$E$11="Yes",P4821="Lead")),
(AND('[1]PWS Information'!$E$10="NTNC",P4821="Lead")))),"Tier 1",
IF((OR((AND('[1]PWS Information'!$E$10="CWS",T4821="Multiple Family Residence",'[1]PWS Information'!$E$11="No",P4821="Lead")),
(AND('[1]PWS Information'!$E$10="CWS",T4821="Other",P4821="Lead")),
(AND(T4821="",P4821="Lead")),
(AND('[1]PWS Information'!$E$10="CWS",T4821="Building",P4821="Lead")))),"Tier 2",
IF((OR((AND('[1]PWS Information'!$E$10="CWS",T4821="Single Family Residence",P4821="Galvanized Requiring Replacement")),
(AND('[1]PWS Information'!$E$10="CWS",T4821="Single Family Residence",P4821="Galvanized Requiring Replacement",Q4821="Yes")),
(AND('[1]PWS Information'!$E$10="NTNC",T4821="Single Family Residence",P4821="Galvanized Requiring Replacement")),
(AND('[1]PWS Information'!$E$10="NTNC",T4821="Single Family Residence",Q4821="Yes")))),"Tier 3",
IF((OR((AND('[1]PWS Information'!$E$10="CWS",T4821="Single Family Residence",R4821="Yes",P4821="Non-Lead", I4821="Non-Lead - Copper",K4821="Before 1989")),
(AND('[1]PWS Information'!$E$10="CWS",T4821="Single Family Residence",R4821="Yes",P4821="Non-Lead", M4821="Non-Lead - Copper",N4821="Before 1989")))),"Tier 4",
IF((OR((AND('[1]PWS Information'!$E$10="NTNC",P4821="Non-Lead")),
(AND('[1]PWS Information'!$E$10="CWS",P4821="Non-Lead",R4821="")),
(AND('[1]PWS Information'!$E$10="CWS",P4821="Non-Lead",R4821="No")),
(AND('[1]PWS Information'!$E$10="CWS",P4821="Non-Lead",R4821="Don't Know")),
(AND('[1]PWS Information'!$E$10="CWS",P4821="Non-Lead", I4821="Non-Lead - Copper", R4821="Yes", K4821="Between 1989 and 2014")),
(AND('[1]PWS Information'!$E$10="CWS",P4821="Non-Lead", I4821="Non-Lead - Copper", R4821="Yes", K4821="After 2014")),
(AND('[1]PWS Information'!$E$10="CWS",P4821="Non-Lead", I4821="Non-Lead - Copper", R4821="Yes", K4821="Unknown")),
(AND('[1]PWS Information'!$E$10="CWS",P4821="Non-Lead", M4821="Non-Lead - Copper", R4821="Yes", N4821="Between 1989 and 2014")),
(AND('[1]PWS Information'!$E$10="CWS",P4821="Non-Lead", M4821="Non-Lead - Copper", R4821="Yes", N4821="After 2014")),
(AND('[1]PWS Information'!$E$10="CWS",P4821="Non-Lead", M4821="Non-Lead - Copper", R4821="Yes", N4821="Unknown")),
(AND('[1]PWS Information'!$E$10="CWS",P4821="Unknown")),
(AND('[1]PWS Information'!$E$10="NTNC",P4821="Unknown")),
(AND('[1]PWS Information'!$E$10="CWS",T4821="Multiple Family Residence",P4821="Galvanized Requiring Replacement")),
(AND('[1]PWS Information'!$E$10="CWS",P4821="Galvanized Requiring Replacement")),
(AND('[1]PWS Information'!$E$10="NTNC",T4821="Multiple Family Residence",P4821="Galvanized Requiring Replacement")))),"Tier 5",
"")))))</f>
        <v>Tier 5</v>
      </c>
      <c r="Y4821" s="24"/>
      <c r="Z4821" s="24"/>
    </row>
    <row r="4822" spans="1:26" x14ac:dyDescent="0.25">
      <c r="A4822" s="17">
        <v>4819</v>
      </c>
      <c r="B4822" s="17">
        <v>3813</v>
      </c>
      <c r="C4822" s="18" t="s">
        <v>212</v>
      </c>
      <c r="D4822" s="17" t="s">
        <v>188</v>
      </c>
      <c r="E4822" s="17">
        <v>79549</v>
      </c>
      <c r="F4822" s="17"/>
      <c r="G4822" s="17"/>
      <c r="H4822" s="17"/>
      <c r="I4822" s="21" t="s">
        <v>221</v>
      </c>
      <c r="J4822" s="22" t="s">
        <v>254</v>
      </c>
      <c r="K4822" s="22" t="s">
        <v>255</v>
      </c>
      <c r="L4822" s="22" t="s">
        <v>256</v>
      </c>
      <c r="M4822" s="21" t="s">
        <v>221</v>
      </c>
      <c r="N4822" s="23"/>
      <c r="O4822" s="22" t="s">
        <v>256</v>
      </c>
      <c r="P4822" s="31" t="str">
        <f t="shared" si="75"/>
        <v>Non-Lead</v>
      </c>
      <c r="Q4822" s="40" t="s">
        <v>254</v>
      </c>
      <c r="R4822" s="40" t="s">
        <v>254</v>
      </c>
      <c r="S4822" s="24"/>
      <c r="T4822" s="16"/>
      <c r="U4822" s="41" t="s">
        <v>255</v>
      </c>
      <c r="V4822" s="41" t="s">
        <v>255</v>
      </c>
      <c r="W4822" s="16"/>
      <c r="X4822" s="43" t="str">
        <f>IF((OR((AND('[1]PWS Information'!$E$10="CWS",T4822="Single Family Residence",P4822="Lead")),
(AND('[1]PWS Information'!$E$10="CWS",T4822="Multiple Family Residence",'[1]PWS Information'!$E$11="Yes",P4822="Lead")),
(AND('[1]PWS Information'!$E$10="NTNC",P4822="Lead")))),"Tier 1",
IF((OR((AND('[1]PWS Information'!$E$10="CWS",T4822="Multiple Family Residence",'[1]PWS Information'!$E$11="No",P4822="Lead")),
(AND('[1]PWS Information'!$E$10="CWS",T4822="Other",P4822="Lead")),
(AND(T4822="",P4822="Lead")),
(AND('[1]PWS Information'!$E$10="CWS",T4822="Building",P4822="Lead")))),"Tier 2",
IF((OR((AND('[1]PWS Information'!$E$10="CWS",T4822="Single Family Residence",P4822="Galvanized Requiring Replacement")),
(AND('[1]PWS Information'!$E$10="CWS",T4822="Single Family Residence",P4822="Galvanized Requiring Replacement",Q4822="Yes")),
(AND('[1]PWS Information'!$E$10="NTNC",T4822="Single Family Residence",P4822="Galvanized Requiring Replacement")),
(AND('[1]PWS Information'!$E$10="NTNC",T4822="Single Family Residence",Q4822="Yes")))),"Tier 3",
IF((OR((AND('[1]PWS Information'!$E$10="CWS",T4822="Single Family Residence",R4822="Yes",P4822="Non-Lead", I4822="Non-Lead - Copper",K4822="Before 1989")),
(AND('[1]PWS Information'!$E$10="CWS",T4822="Single Family Residence",R4822="Yes",P4822="Non-Lead", M4822="Non-Lead - Copper",N4822="Before 1989")))),"Tier 4",
IF((OR((AND('[1]PWS Information'!$E$10="NTNC",P4822="Non-Lead")),
(AND('[1]PWS Information'!$E$10="CWS",P4822="Non-Lead",R4822="")),
(AND('[1]PWS Information'!$E$10="CWS",P4822="Non-Lead",R4822="No")),
(AND('[1]PWS Information'!$E$10="CWS",P4822="Non-Lead",R4822="Don't Know")),
(AND('[1]PWS Information'!$E$10="CWS",P4822="Non-Lead", I4822="Non-Lead - Copper", R4822="Yes", K4822="Between 1989 and 2014")),
(AND('[1]PWS Information'!$E$10="CWS",P4822="Non-Lead", I4822="Non-Lead - Copper", R4822="Yes", K4822="After 2014")),
(AND('[1]PWS Information'!$E$10="CWS",P4822="Non-Lead", I4822="Non-Lead - Copper", R4822="Yes", K4822="Unknown")),
(AND('[1]PWS Information'!$E$10="CWS",P4822="Non-Lead", M4822="Non-Lead - Copper", R4822="Yes", N4822="Between 1989 and 2014")),
(AND('[1]PWS Information'!$E$10="CWS",P4822="Non-Lead", M4822="Non-Lead - Copper", R4822="Yes", N4822="After 2014")),
(AND('[1]PWS Information'!$E$10="CWS",P4822="Non-Lead", M4822="Non-Lead - Copper", R4822="Yes", N4822="Unknown")),
(AND('[1]PWS Information'!$E$10="CWS",P4822="Unknown")),
(AND('[1]PWS Information'!$E$10="NTNC",P4822="Unknown")),
(AND('[1]PWS Information'!$E$10="CWS",T4822="Multiple Family Residence",P4822="Galvanized Requiring Replacement")),
(AND('[1]PWS Information'!$E$10="CWS",P4822="Galvanized Requiring Replacement")),
(AND('[1]PWS Information'!$E$10="NTNC",T4822="Multiple Family Residence",P4822="Galvanized Requiring Replacement")))),"Tier 5",
"")))))</f>
        <v>Tier 5</v>
      </c>
      <c r="Y4822" s="24"/>
      <c r="Z4822" s="24"/>
    </row>
    <row r="4823" spans="1:26" x14ac:dyDescent="0.25">
      <c r="A4823" s="17">
        <v>4820</v>
      </c>
      <c r="B4823" s="17">
        <v>3818</v>
      </c>
      <c r="C4823" s="18" t="s">
        <v>212</v>
      </c>
      <c r="D4823" s="17" t="s">
        <v>188</v>
      </c>
      <c r="E4823" s="17">
        <v>79549</v>
      </c>
      <c r="F4823" s="17"/>
      <c r="G4823" s="17"/>
      <c r="H4823" s="17"/>
      <c r="I4823" s="21" t="s">
        <v>218</v>
      </c>
      <c r="J4823" s="22" t="s">
        <v>254</v>
      </c>
      <c r="K4823" s="22" t="s">
        <v>255</v>
      </c>
      <c r="L4823" s="22" t="s">
        <v>256</v>
      </c>
      <c r="M4823" s="21" t="s">
        <v>218</v>
      </c>
      <c r="N4823" s="23"/>
      <c r="O4823" s="22" t="s">
        <v>256</v>
      </c>
      <c r="P4823" s="31" t="str">
        <f t="shared" si="75"/>
        <v>Non-Lead</v>
      </c>
      <c r="Q4823" s="40" t="s">
        <v>254</v>
      </c>
      <c r="R4823" s="40" t="s">
        <v>254</v>
      </c>
      <c r="S4823" s="24"/>
      <c r="T4823" s="16"/>
      <c r="U4823" s="41" t="s">
        <v>255</v>
      </c>
      <c r="V4823" s="41" t="s">
        <v>255</v>
      </c>
      <c r="W4823" s="16"/>
      <c r="X4823" s="43" t="str">
        <f>IF((OR((AND('[1]PWS Information'!$E$10="CWS",T4823="Single Family Residence",P4823="Lead")),
(AND('[1]PWS Information'!$E$10="CWS",T4823="Multiple Family Residence",'[1]PWS Information'!$E$11="Yes",P4823="Lead")),
(AND('[1]PWS Information'!$E$10="NTNC",P4823="Lead")))),"Tier 1",
IF((OR((AND('[1]PWS Information'!$E$10="CWS",T4823="Multiple Family Residence",'[1]PWS Information'!$E$11="No",P4823="Lead")),
(AND('[1]PWS Information'!$E$10="CWS",T4823="Other",P4823="Lead")),
(AND(T4823="",P4823="Lead")),
(AND('[1]PWS Information'!$E$10="CWS",T4823="Building",P4823="Lead")))),"Tier 2",
IF((OR((AND('[1]PWS Information'!$E$10="CWS",T4823="Single Family Residence",P4823="Galvanized Requiring Replacement")),
(AND('[1]PWS Information'!$E$10="CWS",T4823="Single Family Residence",P4823="Galvanized Requiring Replacement",Q4823="Yes")),
(AND('[1]PWS Information'!$E$10="NTNC",T4823="Single Family Residence",P4823="Galvanized Requiring Replacement")),
(AND('[1]PWS Information'!$E$10="NTNC",T4823="Single Family Residence",Q4823="Yes")))),"Tier 3",
IF((OR((AND('[1]PWS Information'!$E$10="CWS",T4823="Single Family Residence",R4823="Yes",P4823="Non-Lead", I4823="Non-Lead - Copper",K4823="Before 1989")),
(AND('[1]PWS Information'!$E$10="CWS",T4823="Single Family Residence",R4823="Yes",P4823="Non-Lead", M4823="Non-Lead - Copper",N4823="Before 1989")))),"Tier 4",
IF((OR((AND('[1]PWS Information'!$E$10="NTNC",P4823="Non-Lead")),
(AND('[1]PWS Information'!$E$10="CWS",P4823="Non-Lead",R4823="")),
(AND('[1]PWS Information'!$E$10="CWS",P4823="Non-Lead",R4823="No")),
(AND('[1]PWS Information'!$E$10="CWS",P4823="Non-Lead",R4823="Don't Know")),
(AND('[1]PWS Information'!$E$10="CWS",P4823="Non-Lead", I4823="Non-Lead - Copper", R4823="Yes", K4823="Between 1989 and 2014")),
(AND('[1]PWS Information'!$E$10="CWS",P4823="Non-Lead", I4823="Non-Lead - Copper", R4823="Yes", K4823="After 2014")),
(AND('[1]PWS Information'!$E$10="CWS",P4823="Non-Lead", I4823="Non-Lead - Copper", R4823="Yes", K4823="Unknown")),
(AND('[1]PWS Information'!$E$10="CWS",P4823="Non-Lead", M4823="Non-Lead - Copper", R4823="Yes", N4823="Between 1989 and 2014")),
(AND('[1]PWS Information'!$E$10="CWS",P4823="Non-Lead", M4823="Non-Lead - Copper", R4823="Yes", N4823="After 2014")),
(AND('[1]PWS Information'!$E$10="CWS",P4823="Non-Lead", M4823="Non-Lead - Copper", R4823="Yes", N4823="Unknown")),
(AND('[1]PWS Information'!$E$10="CWS",P4823="Unknown")),
(AND('[1]PWS Information'!$E$10="NTNC",P4823="Unknown")),
(AND('[1]PWS Information'!$E$10="CWS",T4823="Multiple Family Residence",P4823="Galvanized Requiring Replacement")),
(AND('[1]PWS Information'!$E$10="CWS",P4823="Galvanized Requiring Replacement")),
(AND('[1]PWS Information'!$E$10="NTNC",T4823="Multiple Family Residence",P4823="Galvanized Requiring Replacement")))),"Tier 5",
"")))))</f>
        <v>Tier 5</v>
      </c>
      <c r="Y4823" s="24"/>
      <c r="Z4823" s="24"/>
    </row>
    <row r="4824" spans="1:26" x14ac:dyDescent="0.25">
      <c r="A4824" s="17">
        <v>4821</v>
      </c>
      <c r="B4824" s="18">
        <v>3821</v>
      </c>
      <c r="C4824" s="18" t="s">
        <v>212</v>
      </c>
      <c r="D4824" s="18" t="s">
        <v>188</v>
      </c>
      <c r="E4824" s="18">
        <v>79549</v>
      </c>
      <c r="F4824" s="18"/>
      <c r="G4824" s="18"/>
      <c r="H4824" s="18"/>
      <c r="I4824" s="21" t="s">
        <v>218</v>
      </c>
      <c r="J4824" s="22" t="s">
        <v>254</v>
      </c>
      <c r="K4824" s="22" t="s">
        <v>255</v>
      </c>
      <c r="L4824" s="22" t="s">
        <v>256</v>
      </c>
      <c r="M4824" s="21" t="s">
        <v>218</v>
      </c>
      <c r="N4824" s="23"/>
      <c r="O4824" s="22" t="s">
        <v>256</v>
      </c>
      <c r="P4824" s="31" t="str">
        <f t="shared" si="75"/>
        <v>Non-Lead</v>
      </c>
      <c r="Q4824" s="40" t="s">
        <v>254</v>
      </c>
      <c r="R4824" s="40" t="s">
        <v>254</v>
      </c>
      <c r="S4824" s="24"/>
      <c r="T4824" s="16"/>
      <c r="U4824" s="41" t="s">
        <v>255</v>
      </c>
      <c r="V4824" s="41" t="s">
        <v>255</v>
      </c>
      <c r="W4824" s="16"/>
      <c r="X4824" s="43" t="str">
        <f>IF((OR((AND('[1]PWS Information'!$E$10="CWS",T4824="Single Family Residence",P4824="Lead")),
(AND('[1]PWS Information'!$E$10="CWS",T4824="Multiple Family Residence",'[1]PWS Information'!$E$11="Yes",P4824="Lead")),
(AND('[1]PWS Information'!$E$10="NTNC",P4824="Lead")))),"Tier 1",
IF((OR((AND('[1]PWS Information'!$E$10="CWS",T4824="Multiple Family Residence",'[1]PWS Information'!$E$11="No",P4824="Lead")),
(AND('[1]PWS Information'!$E$10="CWS",T4824="Other",P4824="Lead")),
(AND(T4824="",P4824="Lead")),
(AND('[1]PWS Information'!$E$10="CWS",T4824="Building",P4824="Lead")))),"Tier 2",
IF((OR((AND('[1]PWS Information'!$E$10="CWS",T4824="Single Family Residence",P4824="Galvanized Requiring Replacement")),
(AND('[1]PWS Information'!$E$10="CWS",T4824="Single Family Residence",P4824="Galvanized Requiring Replacement",Q4824="Yes")),
(AND('[1]PWS Information'!$E$10="NTNC",T4824="Single Family Residence",P4824="Galvanized Requiring Replacement")),
(AND('[1]PWS Information'!$E$10="NTNC",T4824="Single Family Residence",Q4824="Yes")))),"Tier 3",
IF((OR((AND('[1]PWS Information'!$E$10="CWS",T4824="Single Family Residence",R4824="Yes",P4824="Non-Lead", I4824="Non-Lead - Copper",K4824="Before 1989")),
(AND('[1]PWS Information'!$E$10="CWS",T4824="Single Family Residence",R4824="Yes",P4824="Non-Lead", M4824="Non-Lead - Copper",N4824="Before 1989")))),"Tier 4",
IF((OR((AND('[1]PWS Information'!$E$10="NTNC",P4824="Non-Lead")),
(AND('[1]PWS Information'!$E$10="CWS",P4824="Non-Lead",R4824="")),
(AND('[1]PWS Information'!$E$10="CWS",P4824="Non-Lead",R4824="No")),
(AND('[1]PWS Information'!$E$10="CWS",P4824="Non-Lead",R4824="Don't Know")),
(AND('[1]PWS Information'!$E$10="CWS",P4824="Non-Lead", I4824="Non-Lead - Copper", R4824="Yes", K4824="Between 1989 and 2014")),
(AND('[1]PWS Information'!$E$10="CWS",P4824="Non-Lead", I4824="Non-Lead - Copper", R4824="Yes", K4824="After 2014")),
(AND('[1]PWS Information'!$E$10="CWS",P4824="Non-Lead", I4824="Non-Lead - Copper", R4824="Yes", K4824="Unknown")),
(AND('[1]PWS Information'!$E$10="CWS",P4824="Non-Lead", M4824="Non-Lead - Copper", R4824="Yes", N4824="Between 1989 and 2014")),
(AND('[1]PWS Information'!$E$10="CWS",P4824="Non-Lead", M4824="Non-Lead - Copper", R4824="Yes", N4824="After 2014")),
(AND('[1]PWS Information'!$E$10="CWS",P4824="Non-Lead", M4824="Non-Lead - Copper", R4824="Yes", N4824="Unknown")),
(AND('[1]PWS Information'!$E$10="CWS",P4824="Unknown")),
(AND('[1]PWS Information'!$E$10="NTNC",P4824="Unknown")),
(AND('[1]PWS Information'!$E$10="CWS",T4824="Multiple Family Residence",P4824="Galvanized Requiring Replacement")),
(AND('[1]PWS Information'!$E$10="CWS",P4824="Galvanized Requiring Replacement")),
(AND('[1]PWS Information'!$E$10="NTNC",T4824="Multiple Family Residence",P4824="Galvanized Requiring Replacement")))),"Tier 5",
"")))))</f>
        <v>Tier 5</v>
      </c>
      <c r="Y4824" s="24"/>
      <c r="Z4824" s="24"/>
    </row>
    <row r="4825" spans="1:26" x14ac:dyDescent="0.25">
      <c r="A4825" s="17">
        <v>4822</v>
      </c>
      <c r="B4825" s="17">
        <v>3100</v>
      </c>
      <c r="C4825" s="17" t="s">
        <v>213</v>
      </c>
      <c r="D4825" s="17" t="s">
        <v>188</v>
      </c>
      <c r="E4825" s="17">
        <v>79549</v>
      </c>
      <c r="F4825" s="17"/>
      <c r="G4825" s="17"/>
      <c r="H4825" s="17"/>
      <c r="I4825" s="25" t="s">
        <v>221</v>
      </c>
      <c r="J4825" s="22" t="s">
        <v>254</v>
      </c>
      <c r="K4825" s="22" t="s">
        <v>255</v>
      </c>
      <c r="L4825" s="22" t="s">
        <v>256</v>
      </c>
      <c r="M4825" s="25" t="s">
        <v>222</v>
      </c>
      <c r="N4825" s="19"/>
      <c r="O4825" s="22" t="s">
        <v>256</v>
      </c>
      <c r="P4825" s="31" t="str">
        <f t="shared" si="75"/>
        <v>Galvanized Requiring Replacement</v>
      </c>
      <c r="Q4825" s="40" t="s">
        <v>254</v>
      </c>
      <c r="R4825" s="40" t="s">
        <v>254</v>
      </c>
      <c r="S4825" s="24"/>
      <c r="T4825" s="16"/>
      <c r="U4825" s="41" t="s">
        <v>255</v>
      </c>
      <c r="V4825" s="41" t="s">
        <v>255</v>
      </c>
      <c r="W4825" s="16"/>
      <c r="X4825" s="43" t="str">
        <f>IF((OR((AND('[1]PWS Information'!$E$10="CWS",T4825="Single Family Residence",P4825="Lead")),
(AND('[1]PWS Information'!$E$10="CWS",T4825="Multiple Family Residence",'[1]PWS Information'!$E$11="Yes",P4825="Lead")),
(AND('[1]PWS Information'!$E$10="NTNC",P4825="Lead")))),"Tier 1",
IF((OR((AND('[1]PWS Information'!$E$10="CWS",T4825="Multiple Family Residence",'[1]PWS Information'!$E$11="No",P4825="Lead")),
(AND('[1]PWS Information'!$E$10="CWS",T4825="Other",P4825="Lead")),
(AND(T4825="",P4825="Lead")),
(AND('[1]PWS Information'!$E$10="CWS",T4825="Building",P4825="Lead")))),"Tier 2",
IF((OR((AND('[1]PWS Information'!$E$10="CWS",T4825="Single Family Residence",P4825="Galvanized Requiring Replacement")),
(AND('[1]PWS Information'!$E$10="CWS",T4825="Single Family Residence",P4825="Galvanized Requiring Replacement",Q4825="Yes")),
(AND('[1]PWS Information'!$E$10="NTNC",T4825="Single Family Residence",P4825="Galvanized Requiring Replacement")),
(AND('[1]PWS Information'!$E$10="NTNC",T4825="Single Family Residence",Q4825="Yes")))),"Tier 3",
IF((OR((AND('[1]PWS Information'!$E$10="CWS",T4825="Single Family Residence",R4825="Yes",P4825="Non-Lead", I4825="Non-Lead - Copper",K4825="Before 1989")),
(AND('[1]PWS Information'!$E$10="CWS",T4825="Single Family Residence",R4825="Yes",P4825="Non-Lead", M4825="Non-Lead - Copper",N4825="Before 1989")))),"Tier 4",
IF((OR((AND('[1]PWS Information'!$E$10="NTNC",P4825="Non-Lead")),
(AND('[1]PWS Information'!$E$10="CWS",P4825="Non-Lead",R4825="")),
(AND('[1]PWS Information'!$E$10="CWS",P4825="Non-Lead",R4825="No")),
(AND('[1]PWS Information'!$E$10="CWS",P4825="Non-Lead",R4825="Don't Know")),
(AND('[1]PWS Information'!$E$10="CWS",P4825="Non-Lead", I4825="Non-Lead - Copper", R4825="Yes", K4825="Between 1989 and 2014")),
(AND('[1]PWS Information'!$E$10="CWS",P4825="Non-Lead", I4825="Non-Lead - Copper", R4825="Yes", K4825="After 2014")),
(AND('[1]PWS Information'!$E$10="CWS",P4825="Non-Lead", I4825="Non-Lead - Copper", R4825="Yes", K4825="Unknown")),
(AND('[1]PWS Information'!$E$10="CWS",P4825="Non-Lead", M4825="Non-Lead - Copper", R4825="Yes", N4825="Between 1989 and 2014")),
(AND('[1]PWS Information'!$E$10="CWS",P4825="Non-Lead", M4825="Non-Lead - Copper", R4825="Yes", N4825="After 2014")),
(AND('[1]PWS Information'!$E$10="CWS",P4825="Non-Lead", M4825="Non-Lead - Copper", R4825="Yes", N4825="Unknown")),
(AND('[1]PWS Information'!$E$10="CWS",P4825="Unknown")),
(AND('[1]PWS Information'!$E$10="NTNC",P4825="Unknown")),
(AND('[1]PWS Information'!$E$10="CWS",T4825="Multiple Family Residence",P4825="Galvanized Requiring Replacement")),
(AND('[1]PWS Information'!$E$10="CWS",P4825="Galvanized Requiring Replacement")),
(AND('[1]PWS Information'!$E$10="NTNC",T4825="Multiple Family Residence",P4825="Galvanized Requiring Replacement")))),"Tier 5",
"")))))</f>
        <v>Tier 5</v>
      </c>
      <c r="Y4825" s="24"/>
      <c r="Z4825" s="24"/>
    </row>
    <row r="4826" spans="1:26" x14ac:dyDescent="0.25">
      <c r="A4826" s="17">
        <v>4823</v>
      </c>
      <c r="B4826" s="18">
        <v>3101</v>
      </c>
      <c r="C4826" s="17" t="s">
        <v>213</v>
      </c>
      <c r="D4826" s="18" t="s">
        <v>188</v>
      </c>
      <c r="E4826" s="18">
        <v>79549</v>
      </c>
      <c r="F4826" s="18"/>
      <c r="G4826" s="18"/>
      <c r="H4826" s="18"/>
      <c r="I4826" s="21" t="s">
        <v>218</v>
      </c>
      <c r="J4826" s="22" t="s">
        <v>254</v>
      </c>
      <c r="K4826" s="22" t="s">
        <v>255</v>
      </c>
      <c r="L4826" s="22" t="s">
        <v>256</v>
      </c>
      <c r="M4826" s="21" t="s">
        <v>222</v>
      </c>
      <c r="N4826" s="19"/>
      <c r="O4826" s="22" t="s">
        <v>256</v>
      </c>
      <c r="P4826" s="31" t="str">
        <f t="shared" si="75"/>
        <v>Galvanized Requiring Replacement</v>
      </c>
      <c r="Q4826" s="40" t="s">
        <v>254</v>
      </c>
      <c r="R4826" s="40" t="s">
        <v>254</v>
      </c>
      <c r="S4826" s="24"/>
      <c r="T4826" s="16"/>
      <c r="U4826" s="41" t="s">
        <v>255</v>
      </c>
      <c r="V4826" s="41" t="s">
        <v>255</v>
      </c>
      <c r="W4826" s="16"/>
      <c r="X4826" s="43" t="str">
        <f>IF((OR((AND('[1]PWS Information'!$E$10="CWS",T4826="Single Family Residence",P4826="Lead")),
(AND('[1]PWS Information'!$E$10="CWS",T4826="Multiple Family Residence",'[1]PWS Information'!$E$11="Yes",P4826="Lead")),
(AND('[1]PWS Information'!$E$10="NTNC",P4826="Lead")))),"Tier 1",
IF((OR((AND('[1]PWS Information'!$E$10="CWS",T4826="Multiple Family Residence",'[1]PWS Information'!$E$11="No",P4826="Lead")),
(AND('[1]PWS Information'!$E$10="CWS",T4826="Other",P4826="Lead")),
(AND(T4826="",P4826="Lead")),
(AND('[1]PWS Information'!$E$10="CWS",T4826="Building",P4826="Lead")))),"Tier 2",
IF((OR((AND('[1]PWS Information'!$E$10="CWS",T4826="Single Family Residence",P4826="Galvanized Requiring Replacement")),
(AND('[1]PWS Information'!$E$10="CWS",T4826="Single Family Residence",P4826="Galvanized Requiring Replacement",Q4826="Yes")),
(AND('[1]PWS Information'!$E$10="NTNC",T4826="Single Family Residence",P4826="Galvanized Requiring Replacement")),
(AND('[1]PWS Information'!$E$10="NTNC",T4826="Single Family Residence",Q4826="Yes")))),"Tier 3",
IF((OR((AND('[1]PWS Information'!$E$10="CWS",T4826="Single Family Residence",R4826="Yes",P4826="Non-Lead", I4826="Non-Lead - Copper",K4826="Before 1989")),
(AND('[1]PWS Information'!$E$10="CWS",T4826="Single Family Residence",R4826="Yes",P4826="Non-Lead", M4826="Non-Lead - Copper",N4826="Before 1989")))),"Tier 4",
IF((OR((AND('[1]PWS Information'!$E$10="NTNC",P4826="Non-Lead")),
(AND('[1]PWS Information'!$E$10="CWS",P4826="Non-Lead",R4826="")),
(AND('[1]PWS Information'!$E$10="CWS",P4826="Non-Lead",R4826="No")),
(AND('[1]PWS Information'!$E$10="CWS",P4826="Non-Lead",R4826="Don't Know")),
(AND('[1]PWS Information'!$E$10="CWS",P4826="Non-Lead", I4826="Non-Lead - Copper", R4826="Yes", K4826="Between 1989 and 2014")),
(AND('[1]PWS Information'!$E$10="CWS",P4826="Non-Lead", I4826="Non-Lead - Copper", R4826="Yes", K4826="After 2014")),
(AND('[1]PWS Information'!$E$10="CWS",P4826="Non-Lead", I4826="Non-Lead - Copper", R4826="Yes", K4826="Unknown")),
(AND('[1]PWS Information'!$E$10="CWS",P4826="Non-Lead", M4826="Non-Lead - Copper", R4826="Yes", N4826="Between 1989 and 2014")),
(AND('[1]PWS Information'!$E$10="CWS",P4826="Non-Lead", M4826="Non-Lead - Copper", R4826="Yes", N4826="After 2014")),
(AND('[1]PWS Information'!$E$10="CWS",P4826="Non-Lead", M4826="Non-Lead - Copper", R4826="Yes", N4826="Unknown")),
(AND('[1]PWS Information'!$E$10="CWS",P4826="Unknown")),
(AND('[1]PWS Information'!$E$10="NTNC",P4826="Unknown")),
(AND('[1]PWS Information'!$E$10="CWS",T4826="Multiple Family Residence",P4826="Galvanized Requiring Replacement")),
(AND('[1]PWS Information'!$E$10="CWS",P4826="Galvanized Requiring Replacement")),
(AND('[1]PWS Information'!$E$10="NTNC",T4826="Multiple Family Residence",P4826="Galvanized Requiring Replacement")))),"Tier 5",
"")))))</f>
        <v>Tier 5</v>
      </c>
      <c r="Y4826" s="24"/>
      <c r="Z4826" s="24"/>
    </row>
    <row r="4827" spans="1:26" x14ac:dyDescent="0.25">
      <c r="A4827" s="17">
        <v>4824</v>
      </c>
      <c r="B4827" s="17">
        <v>3102</v>
      </c>
      <c r="C4827" s="17" t="s">
        <v>213</v>
      </c>
      <c r="D4827" s="18" t="s">
        <v>188</v>
      </c>
      <c r="E4827" s="18">
        <v>79549</v>
      </c>
      <c r="F4827" s="17"/>
      <c r="G4827" s="17"/>
      <c r="H4827" s="17"/>
      <c r="I4827" s="21" t="s">
        <v>218</v>
      </c>
      <c r="J4827" s="22" t="s">
        <v>254</v>
      </c>
      <c r="K4827" s="22" t="s">
        <v>255</v>
      </c>
      <c r="L4827" s="22" t="s">
        <v>256</v>
      </c>
      <c r="M4827" s="21" t="s">
        <v>222</v>
      </c>
      <c r="N4827" s="37"/>
      <c r="O4827" s="22" t="s">
        <v>256</v>
      </c>
      <c r="P4827" s="31" t="str">
        <f t="shared" si="75"/>
        <v>Galvanized Requiring Replacement</v>
      </c>
      <c r="Q4827" s="40" t="s">
        <v>254</v>
      </c>
      <c r="R4827" s="40" t="s">
        <v>254</v>
      </c>
      <c r="S4827" s="24"/>
      <c r="T4827" s="16"/>
      <c r="U4827" s="41" t="s">
        <v>255</v>
      </c>
      <c r="V4827" s="41" t="s">
        <v>255</v>
      </c>
      <c r="W4827" s="16"/>
      <c r="X4827" s="43" t="str">
        <f>IF((OR((AND('[1]PWS Information'!$E$10="CWS",T4827="Single Family Residence",P4827="Lead")),
(AND('[1]PWS Information'!$E$10="CWS",T4827="Multiple Family Residence",'[1]PWS Information'!$E$11="Yes",P4827="Lead")),
(AND('[1]PWS Information'!$E$10="NTNC",P4827="Lead")))),"Tier 1",
IF((OR((AND('[1]PWS Information'!$E$10="CWS",T4827="Multiple Family Residence",'[1]PWS Information'!$E$11="No",P4827="Lead")),
(AND('[1]PWS Information'!$E$10="CWS",T4827="Other",P4827="Lead")),
(AND(T4827="",P4827="Lead")),
(AND('[1]PWS Information'!$E$10="CWS",T4827="Building",P4827="Lead")))),"Tier 2",
IF((OR((AND('[1]PWS Information'!$E$10="CWS",T4827="Single Family Residence",P4827="Galvanized Requiring Replacement")),
(AND('[1]PWS Information'!$E$10="CWS",T4827="Single Family Residence",P4827="Galvanized Requiring Replacement",Q4827="Yes")),
(AND('[1]PWS Information'!$E$10="NTNC",T4827="Single Family Residence",P4827="Galvanized Requiring Replacement")),
(AND('[1]PWS Information'!$E$10="NTNC",T4827="Single Family Residence",Q4827="Yes")))),"Tier 3",
IF((OR((AND('[1]PWS Information'!$E$10="CWS",T4827="Single Family Residence",R4827="Yes",P4827="Non-Lead", I4827="Non-Lead - Copper",K4827="Before 1989")),
(AND('[1]PWS Information'!$E$10="CWS",T4827="Single Family Residence",R4827="Yes",P4827="Non-Lead", M4827="Non-Lead - Copper",N4827="Before 1989")))),"Tier 4",
IF((OR((AND('[1]PWS Information'!$E$10="NTNC",P4827="Non-Lead")),
(AND('[1]PWS Information'!$E$10="CWS",P4827="Non-Lead",R4827="")),
(AND('[1]PWS Information'!$E$10="CWS",P4827="Non-Lead",R4827="No")),
(AND('[1]PWS Information'!$E$10="CWS",P4827="Non-Lead",R4827="Don't Know")),
(AND('[1]PWS Information'!$E$10="CWS",P4827="Non-Lead", I4827="Non-Lead - Copper", R4827="Yes", K4827="Between 1989 and 2014")),
(AND('[1]PWS Information'!$E$10="CWS",P4827="Non-Lead", I4827="Non-Lead - Copper", R4827="Yes", K4827="After 2014")),
(AND('[1]PWS Information'!$E$10="CWS",P4827="Non-Lead", I4827="Non-Lead - Copper", R4827="Yes", K4827="Unknown")),
(AND('[1]PWS Information'!$E$10="CWS",P4827="Non-Lead", M4827="Non-Lead - Copper", R4827="Yes", N4827="Between 1989 and 2014")),
(AND('[1]PWS Information'!$E$10="CWS",P4827="Non-Lead", M4827="Non-Lead - Copper", R4827="Yes", N4827="After 2014")),
(AND('[1]PWS Information'!$E$10="CWS",P4827="Non-Lead", M4827="Non-Lead - Copper", R4827="Yes", N4827="Unknown")),
(AND('[1]PWS Information'!$E$10="CWS",P4827="Unknown")),
(AND('[1]PWS Information'!$E$10="NTNC",P4827="Unknown")),
(AND('[1]PWS Information'!$E$10="CWS",T4827="Multiple Family Residence",P4827="Galvanized Requiring Replacement")),
(AND('[1]PWS Information'!$E$10="CWS",P4827="Galvanized Requiring Replacement")),
(AND('[1]PWS Information'!$E$10="NTNC",T4827="Multiple Family Residence",P4827="Galvanized Requiring Replacement")))),"Tier 5",
"")))))</f>
        <v>Tier 5</v>
      </c>
      <c r="Y4827" s="24"/>
      <c r="Z4827" s="24"/>
    </row>
    <row r="4828" spans="1:26" x14ac:dyDescent="0.25">
      <c r="A4828" s="17">
        <v>4825</v>
      </c>
      <c r="B4828" s="18">
        <v>3103</v>
      </c>
      <c r="C4828" s="17" t="s">
        <v>213</v>
      </c>
      <c r="D4828" s="18" t="s">
        <v>188</v>
      </c>
      <c r="E4828" s="18">
        <v>79549</v>
      </c>
      <c r="F4828" s="18"/>
      <c r="G4828" s="18"/>
      <c r="H4828" s="18"/>
      <c r="I4828" s="21" t="s">
        <v>218</v>
      </c>
      <c r="J4828" s="22" t="s">
        <v>254</v>
      </c>
      <c r="K4828" s="22" t="s">
        <v>255</v>
      </c>
      <c r="L4828" s="22" t="s">
        <v>256</v>
      </c>
      <c r="M4828" s="21" t="s">
        <v>218</v>
      </c>
      <c r="N4828" s="19"/>
      <c r="O4828" s="22" t="s">
        <v>256</v>
      </c>
      <c r="P4828" s="31" t="str">
        <f t="shared" si="75"/>
        <v>Non-Lead</v>
      </c>
      <c r="Q4828" s="40" t="s">
        <v>254</v>
      </c>
      <c r="R4828" s="40" t="s">
        <v>254</v>
      </c>
      <c r="S4828" s="24"/>
      <c r="T4828" s="16"/>
      <c r="U4828" s="41" t="s">
        <v>255</v>
      </c>
      <c r="V4828" s="41" t="s">
        <v>255</v>
      </c>
      <c r="W4828" s="16"/>
      <c r="X4828" s="43" t="str">
        <f>IF((OR((AND('[1]PWS Information'!$E$10="CWS",T4828="Single Family Residence",P4828="Lead")),
(AND('[1]PWS Information'!$E$10="CWS",T4828="Multiple Family Residence",'[1]PWS Information'!$E$11="Yes",P4828="Lead")),
(AND('[1]PWS Information'!$E$10="NTNC",P4828="Lead")))),"Tier 1",
IF((OR((AND('[1]PWS Information'!$E$10="CWS",T4828="Multiple Family Residence",'[1]PWS Information'!$E$11="No",P4828="Lead")),
(AND('[1]PWS Information'!$E$10="CWS",T4828="Other",P4828="Lead")),
(AND(T4828="",P4828="Lead")),
(AND('[1]PWS Information'!$E$10="CWS",T4828="Building",P4828="Lead")))),"Tier 2",
IF((OR((AND('[1]PWS Information'!$E$10="CWS",T4828="Single Family Residence",P4828="Galvanized Requiring Replacement")),
(AND('[1]PWS Information'!$E$10="CWS",T4828="Single Family Residence",P4828="Galvanized Requiring Replacement",Q4828="Yes")),
(AND('[1]PWS Information'!$E$10="NTNC",T4828="Single Family Residence",P4828="Galvanized Requiring Replacement")),
(AND('[1]PWS Information'!$E$10="NTNC",T4828="Single Family Residence",Q4828="Yes")))),"Tier 3",
IF((OR((AND('[1]PWS Information'!$E$10="CWS",T4828="Single Family Residence",R4828="Yes",P4828="Non-Lead", I4828="Non-Lead - Copper",K4828="Before 1989")),
(AND('[1]PWS Information'!$E$10="CWS",T4828="Single Family Residence",R4828="Yes",P4828="Non-Lead", M4828="Non-Lead - Copper",N4828="Before 1989")))),"Tier 4",
IF((OR((AND('[1]PWS Information'!$E$10="NTNC",P4828="Non-Lead")),
(AND('[1]PWS Information'!$E$10="CWS",P4828="Non-Lead",R4828="")),
(AND('[1]PWS Information'!$E$10="CWS",P4828="Non-Lead",R4828="No")),
(AND('[1]PWS Information'!$E$10="CWS",P4828="Non-Lead",R4828="Don't Know")),
(AND('[1]PWS Information'!$E$10="CWS",P4828="Non-Lead", I4828="Non-Lead - Copper", R4828="Yes", K4828="Between 1989 and 2014")),
(AND('[1]PWS Information'!$E$10="CWS",P4828="Non-Lead", I4828="Non-Lead - Copper", R4828="Yes", K4828="After 2014")),
(AND('[1]PWS Information'!$E$10="CWS",P4828="Non-Lead", I4828="Non-Lead - Copper", R4828="Yes", K4828="Unknown")),
(AND('[1]PWS Information'!$E$10="CWS",P4828="Non-Lead", M4828="Non-Lead - Copper", R4828="Yes", N4828="Between 1989 and 2014")),
(AND('[1]PWS Information'!$E$10="CWS",P4828="Non-Lead", M4828="Non-Lead - Copper", R4828="Yes", N4828="After 2014")),
(AND('[1]PWS Information'!$E$10="CWS",P4828="Non-Lead", M4828="Non-Lead - Copper", R4828="Yes", N4828="Unknown")),
(AND('[1]PWS Information'!$E$10="CWS",P4828="Unknown")),
(AND('[1]PWS Information'!$E$10="NTNC",P4828="Unknown")),
(AND('[1]PWS Information'!$E$10="CWS",T4828="Multiple Family Residence",P4828="Galvanized Requiring Replacement")),
(AND('[1]PWS Information'!$E$10="CWS",P4828="Galvanized Requiring Replacement")),
(AND('[1]PWS Information'!$E$10="NTNC",T4828="Multiple Family Residence",P4828="Galvanized Requiring Replacement")))),"Tier 5",
"")))))</f>
        <v>Tier 5</v>
      </c>
      <c r="Y4828" s="24"/>
      <c r="Z4828" s="24"/>
    </row>
    <row r="4829" spans="1:26" x14ac:dyDescent="0.25">
      <c r="A4829" s="17">
        <v>4826</v>
      </c>
      <c r="B4829" s="17">
        <v>3105</v>
      </c>
      <c r="C4829" s="17" t="s">
        <v>213</v>
      </c>
      <c r="D4829" s="17" t="s">
        <v>188</v>
      </c>
      <c r="E4829" s="17">
        <v>79549</v>
      </c>
      <c r="F4829" s="17"/>
      <c r="G4829" s="17"/>
      <c r="H4829" s="17"/>
      <c r="I4829" s="25" t="s">
        <v>218</v>
      </c>
      <c r="J4829" s="22" t="s">
        <v>254</v>
      </c>
      <c r="K4829" s="22" t="s">
        <v>255</v>
      </c>
      <c r="L4829" s="22" t="s">
        <v>256</v>
      </c>
      <c r="M4829" s="25" t="s">
        <v>218</v>
      </c>
      <c r="N4829" s="19"/>
      <c r="O4829" s="22" t="s">
        <v>256</v>
      </c>
      <c r="P4829" s="31" t="str">
        <f t="shared" si="75"/>
        <v>Non-Lead</v>
      </c>
      <c r="Q4829" s="40" t="s">
        <v>254</v>
      </c>
      <c r="R4829" s="40" t="s">
        <v>254</v>
      </c>
      <c r="S4829" s="24"/>
      <c r="T4829" s="16"/>
      <c r="U4829" s="41" t="s">
        <v>255</v>
      </c>
      <c r="V4829" s="41" t="s">
        <v>255</v>
      </c>
      <c r="W4829" s="16"/>
      <c r="X4829" s="43" t="str">
        <f>IF((OR((AND('[1]PWS Information'!$E$10="CWS",T4829="Single Family Residence",P4829="Lead")),
(AND('[1]PWS Information'!$E$10="CWS",T4829="Multiple Family Residence",'[1]PWS Information'!$E$11="Yes",P4829="Lead")),
(AND('[1]PWS Information'!$E$10="NTNC",P4829="Lead")))),"Tier 1",
IF((OR((AND('[1]PWS Information'!$E$10="CWS",T4829="Multiple Family Residence",'[1]PWS Information'!$E$11="No",P4829="Lead")),
(AND('[1]PWS Information'!$E$10="CWS",T4829="Other",P4829="Lead")),
(AND(T4829="",P4829="Lead")),
(AND('[1]PWS Information'!$E$10="CWS",T4829="Building",P4829="Lead")))),"Tier 2",
IF((OR((AND('[1]PWS Information'!$E$10="CWS",T4829="Single Family Residence",P4829="Galvanized Requiring Replacement")),
(AND('[1]PWS Information'!$E$10="CWS",T4829="Single Family Residence",P4829="Galvanized Requiring Replacement",Q4829="Yes")),
(AND('[1]PWS Information'!$E$10="NTNC",T4829="Single Family Residence",P4829="Galvanized Requiring Replacement")),
(AND('[1]PWS Information'!$E$10="NTNC",T4829="Single Family Residence",Q4829="Yes")))),"Tier 3",
IF((OR((AND('[1]PWS Information'!$E$10="CWS",T4829="Single Family Residence",R4829="Yes",P4829="Non-Lead", I4829="Non-Lead - Copper",K4829="Before 1989")),
(AND('[1]PWS Information'!$E$10="CWS",T4829="Single Family Residence",R4829="Yes",P4829="Non-Lead", M4829="Non-Lead - Copper",N4829="Before 1989")))),"Tier 4",
IF((OR((AND('[1]PWS Information'!$E$10="NTNC",P4829="Non-Lead")),
(AND('[1]PWS Information'!$E$10="CWS",P4829="Non-Lead",R4829="")),
(AND('[1]PWS Information'!$E$10="CWS",P4829="Non-Lead",R4829="No")),
(AND('[1]PWS Information'!$E$10="CWS",P4829="Non-Lead",R4829="Don't Know")),
(AND('[1]PWS Information'!$E$10="CWS",P4829="Non-Lead", I4829="Non-Lead - Copper", R4829="Yes", K4829="Between 1989 and 2014")),
(AND('[1]PWS Information'!$E$10="CWS",P4829="Non-Lead", I4829="Non-Lead - Copper", R4829="Yes", K4829="After 2014")),
(AND('[1]PWS Information'!$E$10="CWS",P4829="Non-Lead", I4829="Non-Lead - Copper", R4829="Yes", K4829="Unknown")),
(AND('[1]PWS Information'!$E$10="CWS",P4829="Non-Lead", M4829="Non-Lead - Copper", R4829="Yes", N4829="Between 1989 and 2014")),
(AND('[1]PWS Information'!$E$10="CWS",P4829="Non-Lead", M4829="Non-Lead - Copper", R4829="Yes", N4829="After 2014")),
(AND('[1]PWS Information'!$E$10="CWS",P4829="Non-Lead", M4829="Non-Lead - Copper", R4829="Yes", N4829="Unknown")),
(AND('[1]PWS Information'!$E$10="CWS",P4829="Unknown")),
(AND('[1]PWS Information'!$E$10="NTNC",P4829="Unknown")),
(AND('[1]PWS Information'!$E$10="CWS",T4829="Multiple Family Residence",P4829="Galvanized Requiring Replacement")),
(AND('[1]PWS Information'!$E$10="CWS",P4829="Galvanized Requiring Replacement")),
(AND('[1]PWS Information'!$E$10="NTNC",T4829="Multiple Family Residence",P4829="Galvanized Requiring Replacement")))),"Tier 5",
"")))))</f>
        <v>Tier 5</v>
      </c>
      <c r="Y4829" s="24"/>
      <c r="Z4829" s="24"/>
    </row>
    <row r="4830" spans="1:26" x14ac:dyDescent="0.25">
      <c r="A4830" s="17">
        <v>4827</v>
      </c>
      <c r="B4830" s="17">
        <v>3106</v>
      </c>
      <c r="C4830" s="17" t="s">
        <v>213</v>
      </c>
      <c r="D4830" s="17" t="s">
        <v>188</v>
      </c>
      <c r="E4830" s="17">
        <v>79549</v>
      </c>
      <c r="F4830" s="17"/>
      <c r="G4830" s="17"/>
      <c r="H4830" s="17"/>
      <c r="I4830" s="21" t="s">
        <v>218</v>
      </c>
      <c r="J4830" s="22" t="s">
        <v>254</v>
      </c>
      <c r="K4830" s="22" t="s">
        <v>255</v>
      </c>
      <c r="L4830" s="22" t="s">
        <v>256</v>
      </c>
      <c r="M4830" s="21" t="s">
        <v>218</v>
      </c>
      <c r="N4830" s="19"/>
      <c r="O4830" s="22" t="s">
        <v>256</v>
      </c>
      <c r="P4830" s="31" t="str">
        <f t="shared" si="75"/>
        <v>Non-Lead</v>
      </c>
      <c r="Q4830" s="40" t="s">
        <v>254</v>
      </c>
      <c r="R4830" s="40" t="s">
        <v>254</v>
      </c>
      <c r="S4830" s="24"/>
      <c r="T4830" s="16"/>
      <c r="U4830" s="41" t="s">
        <v>255</v>
      </c>
      <c r="V4830" s="41" t="s">
        <v>255</v>
      </c>
      <c r="W4830" s="16"/>
      <c r="X4830" s="43" t="str">
        <f>IF((OR((AND('[1]PWS Information'!$E$10="CWS",T4830="Single Family Residence",P4830="Lead")),
(AND('[1]PWS Information'!$E$10="CWS",T4830="Multiple Family Residence",'[1]PWS Information'!$E$11="Yes",P4830="Lead")),
(AND('[1]PWS Information'!$E$10="NTNC",P4830="Lead")))),"Tier 1",
IF((OR((AND('[1]PWS Information'!$E$10="CWS",T4830="Multiple Family Residence",'[1]PWS Information'!$E$11="No",P4830="Lead")),
(AND('[1]PWS Information'!$E$10="CWS",T4830="Other",P4830="Lead")),
(AND(T4830="",P4830="Lead")),
(AND('[1]PWS Information'!$E$10="CWS",T4830="Building",P4830="Lead")))),"Tier 2",
IF((OR((AND('[1]PWS Information'!$E$10="CWS",T4830="Single Family Residence",P4830="Galvanized Requiring Replacement")),
(AND('[1]PWS Information'!$E$10="CWS",T4830="Single Family Residence",P4830="Galvanized Requiring Replacement",Q4830="Yes")),
(AND('[1]PWS Information'!$E$10="NTNC",T4830="Single Family Residence",P4830="Galvanized Requiring Replacement")),
(AND('[1]PWS Information'!$E$10="NTNC",T4830="Single Family Residence",Q4830="Yes")))),"Tier 3",
IF((OR((AND('[1]PWS Information'!$E$10="CWS",T4830="Single Family Residence",R4830="Yes",P4830="Non-Lead", I4830="Non-Lead - Copper",K4830="Before 1989")),
(AND('[1]PWS Information'!$E$10="CWS",T4830="Single Family Residence",R4830="Yes",P4830="Non-Lead", M4830="Non-Lead - Copper",N4830="Before 1989")))),"Tier 4",
IF((OR((AND('[1]PWS Information'!$E$10="NTNC",P4830="Non-Lead")),
(AND('[1]PWS Information'!$E$10="CWS",P4830="Non-Lead",R4830="")),
(AND('[1]PWS Information'!$E$10="CWS",P4830="Non-Lead",R4830="No")),
(AND('[1]PWS Information'!$E$10="CWS",P4830="Non-Lead",R4830="Don't Know")),
(AND('[1]PWS Information'!$E$10="CWS",P4830="Non-Lead", I4830="Non-Lead - Copper", R4830="Yes", K4830="Between 1989 and 2014")),
(AND('[1]PWS Information'!$E$10="CWS",P4830="Non-Lead", I4830="Non-Lead - Copper", R4830="Yes", K4830="After 2014")),
(AND('[1]PWS Information'!$E$10="CWS",P4830="Non-Lead", I4830="Non-Lead - Copper", R4830="Yes", K4830="Unknown")),
(AND('[1]PWS Information'!$E$10="CWS",P4830="Non-Lead", M4830="Non-Lead - Copper", R4830="Yes", N4830="Between 1989 and 2014")),
(AND('[1]PWS Information'!$E$10="CWS",P4830="Non-Lead", M4830="Non-Lead - Copper", R4830="Yes", N4830="After 2014")),
(AND('[1]PWS Information'!$E$10="CWS",P4830="Non-Lead", M4830="Non-Lead - Copper", R4830="Yes", N4830="Unknown")),
(AND('[1]PWS Information'!$E$10="CWS",P4830="Unknown")),
(AND('[1]PWS Information'!$E$10="NTNC",P4830="Unknown")),
(AND('[1]PWS Information'!$E$10="CWS",T4830="Multiple Family Residence",P4830="Galvanized Requiring Replacement")),
(AND('[1]PWS Information'!$E$10="CWS",P4830="Galvanized Requiring Replacement")),
(AND('[1]PWS Information'!$E$10="NTNC",T4830="Multiple Family Residence",P4830="Galvanized Requiring Replacement")))),"Tier 5",
"")))))</f>
        <v>Tier 5</v>
      </c>
      <c r="Y4830" s="24"/>
      <c r="Z4830" s="24"/>
    </row>
    <row r="4831" spans="1:26" x14ac:dyDescent="0.25">
      <c r="A4831" s="17">
        <v>4828</v>
      </c>
      <c r="B4831" s="18">
        <v>3107</v>
      </c>
      <c r="C4831" s="17" t="s">
        <v>213</v>
      </c>
      <c r="D4831" s="18" t="s">
        <v>188</v>
      </c>
      <c r="E4831" s="18">
        <v>79549</v>
      </c>
      <c r="F4831" s="18"/>
      <c r="G4831" s="18"/>
      <c r="H4831" s="18"/>
      <c r="I4831" s="21" t="s">
        <v>218</v>
      </c>
      <c r="J4831" s="22" t="s">
        <v>254</v>
      </c>
      <c r="K4831" s="22" t="s">
        <v>255</v>
      </c>
      <c r="L4831" s="22" t="s">
        <v>256</v>
      </c>
      <c r="M4831" s="21" t="s">
        <v>218</v>
      </c>
      <c r="N4831" s="19"/>
      <c r="O4831" s="22" t="s">
        <v>256</v>
      </c>
      <c r="P4831" s="31" t="str">
        <f t="shared" si="75"/>
        <v>Non-Lead</v>
      </c>
      <c r="Q4831" s="40" t="s">
        <v>254</v>
      </c>
      <c r="R4831" s="40" t="s">
        <v>254</v>
      </c>
      <c r="S4831" s="24"/>
      <c r="T4831" s="16"/>
      <c r="U4831" s="41" t="s">
        <v>255</v>
      </c>
      <c r="V4831" s="41" t="s">
        <v>255</v>
      </c>
      <c r="W4831" s="16"/>
      <c r="X4831" s="43" t="str">
        <f>IF((OR((AND('[1]PWS Information'!$E$10="CWS",T4831="Single Family Residence",P4831="Lead")),
(AND('[1]PWS Information'!$E$10="CWS",T4831="Multiple Family Residence",'[1]PWS Information'!$E$11="Yes",P4831="Lead")),
(AND('[1]PWS Information'!$E$10="NTNC",P4831="Lead")))),"Tier 1",
IF((OR((AND('[1]PWS Information'!$E$10="CWS",T4831="Multiple Family Residence",'[1]PWS Information'!$E$11="No",P4831="Lead")),
(AND('[1]PWS Information'!$E$10="CWS",T4831="Other",P4831="Lead")),
(AND(T4831="",P4831="Lead")),
(AND('[1]PWS Information'!$E$10="CWS",T4831="Building",P4831="Lead")))),"Tier 2",
IF((OR((AND('[1]PWS Information'!$E$10="CWS",T4831="Single Family Residence",P4831="Galvanized Requiring Replacement")),
(AND('[1]PWS Information'!$E$10="CWS",T4831="Single Family Residence",P4831="Galvanized Requiring Replacement",Q4831="Yes")),
(AND('[1]PWS Information'!$E$10="NTNC",T4831="Single Family Residence",P4831="Galvanized Requiring Replacement")),
(AND('[1]PWS Information'!$E$10="NTNC",T4831="Single Family Residence",Q4831="Yes")))),"Tier 3",
IF((OR((AND('[1]PWS Information'!$E$10="CWS",T4831="Single Family Residence",R4831="Yes",P4831="Non-Lead", I4831="Non-Lead - Copper",K4831="Before 1989")),
(AND('[1]PWS Information'!$E$10="CWS",T4831="Single Family Residence",R4831="Yes",P4831="Non-Lead", M4831="Non-Lead - Copper",N4831="Before 1989")))),"Tier 4",
IF((OR((AND('[1]PWS Information'!$E$10="NTNC",P4831="Non-Lead")),
(AND('[1]PWS Information'!$E$10="CWS",P4831="Non-Lead",R4831="")),
(AND('[1]PWS Information'!$E$10="CWS",P4831="Non-Lead",R4831="No")),
(AND('[1]PWS Information'!$E$10="CWS",P4831="Non-Lead",R4831="Don't Know")),
(AND('[1]PWS Information'!$E$10="CWS",P4831="Non-Lead", I4831="Non-Lead - Copper", R4831="Yes", K4831="Between 1989 and 2014")),
(AND('[1]PWS Information'!$E$10="CWS",P4831="Non-Lead", I4831="Non-Lead - Copper", R4831="Yes", K4831="After 2014")),
(AND('[1]PWS Information'!$E$10="CWS",P4831="Non-Lead", I4831="Non-Lead - Copper", R4831="Yes", K4831="Unknown")),
(AND('[1]PWS Information'!$E$10="CWS",P4831="Non-Lead", M4831="Non-Lead - Copper", R4831="Yes", N4831="Between 1989 and 2014")),
(AND('[1]PWS Information'!$E$10="CWS",P4831="Non-Lead", M4831="Non-Lead - Copper", R4831="Yes", N4831="After 2014")),
(AND('[1]PWS Information'!$E$10="CWS",P4831="Non-Lead", M4831="Non-Lead - Copper", R4831="Yes", N4831="Unknown")),
(AND('[1]PWS Information'!$E$10="CWS",P4831="Unknown")),
(AND('[1]PWS Information'!$E$10="NTNC",P4831="Unknown")),
(AND('[1]PWS Information'!$E$10="CWS",T4831="Multiple Family Residence",P4831="Galvanized Requiring Replacement")),
(AND('[1]PWS Information'!$E$10="CWS",P4831="Galvanized Requiring Replacement")),
(AND('[1]PWS Information'!$E$10="NTNC",T4831="Multiple Family Residence",P4831="Galvanized Requiring Replacement")))),"Tier 5",
"")))))</f>
        <v>Tier 5</v>
      </c>
      <c r="Y4831" s="24"/>
      <c r="Z4831" s="24"/>
    </row>
    <row r="4832" spans="1:26" x14ac:dyDescent="0.25">
      <c r="A4832" s="17">
        <v>4829</v>
      </c>
      <c r="B4832" s="18">
        <v>3108</v>
      </c>
      <c r="C4832" s="17" t="s">
        <v>213</v>
      </c>
      <c r="D4832" s="18" t="s">
        <v>188</v>
      </c>
      <c r="E4832" s="18">
        <v>79549</v>
      </c>
      <c r="F4832" s="18"/>
      <c r="G4832" s="18"/>
      <c r="H4832" s="18"/>
      <c r="I4832" s="21" t="s">
        <v>218</v>
      </c>
      <c r="J4832" s="22" t="s">
        <v>254</v>
      </c>
      <c r="K4832" s="22" t="s">
        <v>255</v>
      </c>
      <c r="L4832" s="22" t="s">
        <v>256</v>
      </c>
      <c r="M4832" s="21" t="s">
        <v>218</v>
      </c>
      <c r="N4832" s="19"/>
      <c r="O4832" s="22" t="s">
        <v>256</v>
      </c>
      <c r="P4832" s="31" t="str">
        <f t="shared" si="75"/>
        <v>Non-Lead</v>
      </c>
      <c r="Q4832" s="40" t="s">
        <v>254</v>
      </c>
      <c r="R4832" s="40" t="s">
        <v>254</v>
      </c>
      <c r="S4832" s="24"/>
      <c r="T4832" s="16"/>
      <c r="U4832" s="41" t="s">
        <v>255</v>
      </c>
      <c r="V4832" s="41" t="s">
        <v>255</v>
      </c>
      <c r="W4832" s="16"/>
      <c r="X4832" s="43" t="str">
        <f>IF((OR((AND('[1]PWS Information'!$E$10="CWS",T4832="Single Family Residence",P4832="Lead")),
(AND('[1]PWS Information'!$E$10="CWS",T4832="Multiple Family Residence",'[1]PWS Information'!$E$11="Yes",P4832="Lead")),
(AND('[1]PWS Information'!$E$10="NTNC",P4832="Lead")))),"Tier 1",
IF((OR((AND('[1]PWS Information'!$E$10="CWS",T4832="Multiple Family Residence",'[1]PWS Information'!$E$11="No",P4832="Lead")),
(AND('[1]PWS Information'!$E$10="CWS",T4832="Other",P4832="Lead")),
(AND(T4832="",P4832="Lead")),
(AND('[1]PWS Information'!$E$10="CWS",T4832="Building",P4832="Lead")))),"Tier 2",
IF((OR((AND('[1]PWS Information'!$E$10="CWS",T4832="Single Family Residence",P4832="Galvanized Requiring Replacement")),
(AND('[1]PWS Information'!$E$10="CWS",T4832="Single Family Residence",P4832="Galvanized Requiring Replacement",Q4832="Yes")),
(AND('[1]PWS Information'!$E$10="NTNC",T4832="Single Family Residence",P4832="Galvanized Requiring Replacement")),
(AND('[1]PWS Information'!$E$10="NTNC",T4832="Single Family Residence",Q4832="Yes")))),"Tier 3",
IF((OR((AND('[1]PWS Information'!$E$10="CWS",T4832="Single Family Residence",R4832="Yes",P4832="Non-Lead", I4832="Non-Lead - Copper",K4832="Before 1989")),
(AND('[1]PWS Information'!$E$10="CWS",T4832="Single Family Residence",R4832="Yes",P4832="Non-Lead", M4832="Non-Lead - Copper",N4832="Before 1989")))),"Tier 4",
IF((OR((AND('[1]PWS Information'!$E$10="NTNC",P4832="Non-Lead")),
(AND('[1]PWS Information'!$E$10="CWS",P4832="Non-Lead",R4832="")),
(AND('[1]PWS Information'!$E$10="CWS",P4832="Non-Lead",R4832="No")),
(AND('[1]PWS Information'!$E$10="CWS",P4832="Non-Lead",R4832="Don't Know")),
(AND('[1]PWS Information'!$E$10="CWS",P4832="Non-Lead", I4832="Non-Lead - Copper", R4832="Yes", K4832="Between 1989 and 2014")),
(AND('[1]PWS Information'!$E$10="CWS",P4832="Non-Lead", I4832="Non-Lead - Copper", R4832="Yes", K4832="After 2014")),
(AND('[1]PWS Information'!$E$10="CWS",P4832="Non-Lead", I4832="Non-Lead - Copper", R4832="Yes", K4832="Unknown")),
(AND('[1]PWS Information'!$E$10="CWS",P4832="Non-Lead", M4832="Non-Lead - Copper", R4832="Yes", N4832="Between 1989 and 2014")),
(AND('[1]PWS Information'!$E$10="CWS",P4832="Non-Lead", M4832="Non-Lead - Copper", R4832="Yes", N4832="After 2014")),
(AND('[1]PWS Information'!$E$10="CWS",P4832="Non-Lead", M4832="Non-Lead - Copper", R4832="Yes", N4832="Unknown")),
(AND('[1]PWS Information'!$E$10="CWS",P4832="Unknown")),
(AND('[1]PWS Information'!$E$10="NTNC",P4832="Unknown")),
(AND('[1]PWS Information'!$E$10="CWS",T4832="Multiple Family Residence",P4832="Galvanized Requiring Replacement")),
(AND('[1]PWS Information'!$E$10="CWS",P4832="Galvanized Requiring Replacement")),
(AND('[1]PWS Information'!$E$10="NTNC",T4832="Multiple Family Residence",P4832="Galvanized Requiring Replacement")))),"Tier 5",
"")))))</f>
        <v>Tier 5</v>
      </c>
      <c r="Y4832" s="24"/>
      <c r="Z4832" s="24"/>
    </row>
    <row r="4833" spans="1:26" x14ac:dyDescent="0.25">
      <c r="A4833" s="17">
        <v>4830</v>
      </c>
      <c r="B4833" s="18">
        <v>3109</v>
      </c>
      <c r="C4833" s="17" t="s">
        <v>213</v>
      </c>
      <c r="D4833" s="18" t="s">
        <v>188</v>
      </c>
      <c r="E4833" s="18">
        <v>79549</v>
      </c>
      <c r="F4833" s="18"/>
      <c r="G4833" s="18"/>
      <c r="H4833" s="18"/>
      <c r="I4833" s="25" t="s">
        <v>218</v>
      </c>
      <c r="J4833" s="22" t="s">
        <v>254</v>
      </c>
      <c r="K4833" s="22" t="s">
        <v>255</v>
      </c>
      <c r="L4833" s="22" t="s">
        <v>256</v>
      </c>
      <c r="M4833" s="25" t="s">
        <v>218</v>
      </c>
      <c r="N4833" s="19"/>
      <c r="O4833" s="22" t="s">
        <v>256</v>
      </c>
      <c r="P4833" s="31" t="str">
        <f t="shared" si="75"/>
        <v>Non-Lead</v>
      </c>
      <c r="Q4833" s="40" t="s">
        <v>254</v>
      </c>
      <c r="R4833" s="40" t="s">
        <v>254</v>
      </c>
      <c r="S4833" s="24"/>
      <c r="T4833" s="16"/>
      <c r="U4833" s="41" t="s">
        <v>255</v>
      </c>
      <c r="V4833" s="41" t="s">
        <v>255</v>
      </c>
      <c r="W4833" s="16"/>
      <c r="X4833" s="43" t="str">
        <f>IF((OR((AND('[1]PWS Information'!$E$10="CWS",T4833="Single Family Residence",P4833="Lead")),
(AND('[1]PWS Information'!$E$10="CWS",T4833="Multiple Family Residence",'[1]PWS Information'!$E$11="Yes",P4833="Lead")),
(AND('[1]PWS Information'!$E$10="NTNC",P4833="Lead")))),"Tier 1",
IF((OR((AND('[1]PWS Information'!$E$10="CWS",T4833="Multiple Family Residence",'[1]PWS Information'!$E$11="No",P4833="Lead")),
(AND('[1]PWS Information'!$E$10="CWS",T4833="Other",P4833="Lead")),
(AND(T4833="",P4833="Lead")),
(AND('[1]PWS Information'!$E$10="CWS",T4833="Building",P4833="Lead")))),"Tier 2",
IF((OR((AND('[1]PWS Information'!$E$10="CWS",T4833="Single Family Residence",P4833="Galvanized Requiring Replacement")),
(AND('[1]PWS Information'!$E$10="CWS",T4833="Single Family Residence",P4833="Galvanized Requiring Replacement",Q4833="Yes")),
(AND('[1]PWS Information'!$E$10="NTNC",T4833="Single Family Residence",P4833="Galvanized Requiring Replacement")),
(AND('[1]PWS Information'!$E$10="NTNC",T4833="Single Family Residence",Q4833="Yes")))),"Tier 3",
IF((OR((AND('[1]PWS Information'!$E$10="CWS",T4833="Single Family Residence",R4833="Yes",P4833="Non-Lead", I4833="Non-Lead - Copper",K4833="Before 1989")),
(AND('[1]PWS Information'!$E$10="CWS",T4833="Single Family Residence",R4833="Yes",P4833="Non-Lead", M4833="Non-Lead - Copper",N4833="Before 1989")))),"Tier 4",
IF((OR((AND('[1]PWS Information'!$E$10="NTNC",P4833="Non-Lead")),
(AND('[1]PWS Information'!$E$10="CWS",P4833="Non-Lead",R4833="")),
(AND('[1]PWS Information'!$E$10="CWS",P4833="Non-Lead",R4833="No")),
(AND('[1]PWS Information'!$E$10="CWS",P4833="Non-Lead",R4833="Don't Know")),
(AND('[1]PWS Information'!$E$10="CWS",P4833="Non-Lead", I4833="Non-Lead - Copper", R4833="Yes", K4833="Between 1989 and 2014")),
(AND('[1]PWS Information'!$E$10="CWS",P4833="Non-Lead", I4833="Non-Lead - Copper", R4833="Yes", K4833="After 2014")),
(AND('[1]PWS Information'!$E$10="CWS",P4833="Non-Lead", I4833="Non-Lead - Copper", R4833="Yes", K4833="Unknown")),
(AND('[1]PWS Information'!$E$10="CWS",P4833="Non-Lead", M4833="Non-Lead - Copper", R4833="Yes", N4833="Between 1989 and 2014")),
(AND('[1]PWS Information'!$E$10="CWS",P4833="Non-Lead", M4833="Non-Lead - Copper", R4833="Yes", N4833="After 2014")),
(AND('[1]PWS Information'!$E$10="CWS",P4833="Non-Lead", M4833="Non-Lead - Copper", R4833="Yes", N4833="Unknown")),
(AND('[1]PWS Information'!$E$10="CWS",P4833="Unknown")),
(AND('[1]PWS Information'!$E$10="NTNC",P4833="Unknown")),
(AND('[1]PWS Information'!$E$10="CWS",T4833="Multiple Family Residence",P4833="Galvanized Requiring Replacement")),
(AND('[1]PWS Information'!$E$10="CWS",P4833="Galvanized Requiring Replacement")),
(AND('[1]PWS Information'!$E$10="NTNC",T4833="Multiple Family Residence",P4833="Galvanized Requiring Replacement")))),"Tier 5",
"")))))</f>
        <v>Tier 5</v>
      </c>
      <c r="Y4833" s="24"/>
      <c r="Z4833" s="24"/>
    </row>
    <row r="4834" spans="1:26" x14ac:dyDescent="0.25">
      <c r="A4834" s="17">
        <v>4831</v>
      </c>
      <c r="B4834" s="17">
        <v>3110</v>
      </c>
      <c r="C4834" s="17" t="s">
        <v>213</v>
      </c>
      <c r="D4834" s="17" t="s">
        <v>188</v>
      </c>
      <c r="E4834" s="17">
        <v>79549</v>
      </c>
      <c r="F4834" s="17"/>
      <c r="G4834" s="17"/>
      <c r="H4834" s="17"/>
      <c r="I4834" s="21" t="s">
        <v>218</v>
      </c>
      <c r="J4834" s="22" t="s">
        <v>254</v>
      </c>
      <c r="K4834" s="22" t="s">
        <v>255</v>
      </c>
      <c r="L4834" s="22" t="s">
        <v>256</v>
      </c>
      <c r="M4834" s="21" t="s">
        <v>218</v>
      </c>
      <c r="N4834" s="19"/>
      <c r="O4834" s="22" t="s">
        <v>256</v>
      </c>
      <c r="P4834" s="31" t="str">
        <f t="shared" si="75"/>
        <v>Non-Lead</v>
      </c>
      <c r="Q4834" s="40" t="s">
        <v>254</v>
      </c>
      <c r="R4834" s="40" t="s">
        <v>254</v>
      </c>
      <c r="S4834" s="24"/>
      <c r="T4834" s="16"/>
      <c r="U4834" s="41" t="s">
        <v>255</v>
      </c>
      <c r="V4834" s="41" t="s">
        <v>255</v>
      </c>
      <c r="W4834" s="16"/>
      <c r="X4834" s="43" t="str">
        <f>IF((OR((AND('[1]PWS Information'!$E$10="CWS",T4834="Single Family Residence",P4834="Lead")),
(AND('[1]PWS Information'!$E$10="CWS",T4834="Multiple Family Residence",'[1]PWS Information'!$E$11="Yes",P4834="Lead")),
(AND('[1]PWS Information'!$E$10="NTNC",P4834="Lead")))),"Tier 1",
IF((OR((AND('[1]PWS Information'!$E$10="CWS",T4834="Multiple Family Residence",'[1]PWS Information'!$E$11="No",P4834="Lead")),
(AND('[1]PWS Information'!$E$10="CWS",T4834="Other",P4834="Lead")),
(AND(T4834="",P4834="Lead")),
(AND('[1]PWS Information'!$E$10="CWS",T4834="Building",P4834="Lead")))),"Tier 2",
IF((OR((AND('[1]PWS Information'!$E$10="CWS",T4834="Single Family Residence",P4834="Galvanized Requiring Replacement")),
(AND('[1]PWS Information'!$E$10="CWS",T4834="Single Family Residence",P4834="Galvanized Requiring Replacement",Q4834="Yes")),
(AND('[1]PWS Information'!$E$10="NTNC",T4834="Single Family Residence",P4834="Galvanized Requiring Replacement")),
(AND('[1]PWS Information'!$E$10="NTNC",T4834="Single Family Residence",Q4834="Yes")))),"Tier 3",
IF((OR((AND('[1]PWS Information'!$E$10="CWS",T4834="Single Family Residence",R4834="Yes",P4834="Non-Lead", I4834="Non-Lead - Copper",K4834="Before 1989")),
(AND('[1]PWS Information'!$E$10="CWS",T4834="Single Family Residence",R4834="Yes",P4834="Non-Lead", M4834="Non-Lead - Copper",N4834="Before 1989")))),"Tier 4",
IF((OR((AND('[1]PWS Information'!$E$10="NTNC",P4834="Non-Lead")),
(AND('[1]PWS Information'!$E$10="CWS",P4834="Non-Lead",R4834="")),
(AND('[1]PWS Information'!$E$10="CWS",P4834="Non-Lead",R4834="No")),
(AND('[1]PWS Information'!$E$10="CWS",P4834="Non-Lead",R4834="Don't Know")),
(AND('[1]PWS Information'!$E$10="CWS",P4834="Non-Lead", I4834="Non-Lead - Copper", R4834="Yes", K4834="Between 1989 and 2014")),
(AND('[1]PWS Information'!$E$10="CWS",P4834="Non-Lead", I4834="Non-Lead - Copper", R4834="Yes", K4834="After 2014")),
(AND('[1]PWS Information'!$E$10="CWS",P4834="Non-Lead", I4834="Non-Lead - Copper", R4834="Yes", K4834="Unknown")),
(AND('[1]PWS Information'!$E$10="CWS",P4834="Non-Lead", M4834="Non-Lead - Copper", R4834="Yes", N4834="Between 1989 and 2014")),
(AND('[1]PWS Information'!$E$10="CWS",P4834="Non-Lead", M4834="Non-Lead - Copper", R4834="Yes", N4834="After 2014")),
(AND('[1]PWS Information'!$E$10="CWS",P4834="Non-Lead", M4834="Non-Lead - Copper", R4834="Yes", N4834="Unknown")),
(AND('[1]PWS Information'!$E$10="CWS",P4834="Unknown")),
(AND('[1]PWS Information'!$E$10="NTNC",P4834="Unknown")),
(AND('[1]PWS Information'!$E$10="CWS",T4834="Multiple Family Residence",P4834="Galvanized Requiring Replacement")),
(AND('[1]PWS Information'!$E$10="CWS",P4834="Galvanized Requiring Replacement")),
(AND('[1]PWS Information'!$E$10="NTNC",T4834="Multiple Family Residence",P4834="Galvanized Requiring Replacement")))),"Tier 5",
"")))))</f>
        <v>Tier 5</v>
      </c>
      <c r="Y4834" s="24"/>
      <c r="Z4834" s="24"/>
    </row>
    <row r="4835" spans="1:26" x14ac:dyDescent="0.25">
      <c r="A4835" s="17">
        <v>4832</v>
      </c>
      <c r="B4835" s="17">
        <v>3200</v>
      </c>
      <c r="C4835" s="17" t="s">
        <v>213</v>
      </c>
      <c r="D4835" s="17" t="s">
        <v>188</v>
      </c>
      <c r="E4835" s="17">
        <v>79549</v>
      </c>
      <c r="F4835" s="17"/>
      <c r="G4835" s="17"/>
      <c r="H4835" s="17"/>
      <c r="I4835" s="21" t="s">
        <v>218</v>
      </c>
      <c r="J4835" s="22" t="s">
        <v>254</v>
      </c>
      <c r="K4835" s="22" t="s">
        <v>255</v>
      </c>
      <c r="L4835" s="22" t="s">
        <v>256</v>
      </c>
      <c r="M4835" s="21" t="s">
        <v>218</v>
      </c>
      <c r="N4835" s="19"/>
      <c r="O4835" s="22" t="s">
        <v>256</v>
      </c>
      <c r="P4835" s="31" t="str">
        <f t="shared" si="75"/>
        <v>Non-Lead</v>
      </c>
      <c r="Q4835" s="40" t="s">
        <v>254</v>
      </c>
      <c r="R4835" s="40" t="s">
        <v>254</v>
      </c>
      <c r="S4835" s="24"/>
      <c r="T4835" s="16"/>
      <c r="U4835" s="41" t="s">
        <v>255</v>
      </c>
      <c r="V4835" s="41" t="s">
        <v>255</v>
      </c>
      <c r="W4835" s="16"/>
      <c r="X4835" s="43" t="str">
        <f>IF((OR((AND('[1]PWS Information'!$E$10="CWS",T4835="Single Family Residence",P4835="Lead")),
(AND('[1]PWS Information'!$E$10="CWS",T4835="Multiple Family Residence",'[1]PWS Information'!$E$11="Yes",P4835="Lead")),
(AND('[1]PWS Information'!$E$10="NTNC",P4835="Lead")))),"Tier 1",
IF((OR((AND('[1]PWS Information'!$E$10="CWS",T4835="Multiple Family Residence",'[1]PWS Information'!$E$11="No",P4835="Lead")),
(AND('[1]PWS Information'!$E$10="CWS",T4835="Other",P4835="Lead")),
(AND(T4835="",P4835="Lead")),
(AND('[1]PWS Information'!$E$10="CWS",T4835="Building",P4835="Lead")))),"Tier 2",
IF((OR((AND('[1]PWS Information'!$E$10="CWS",T4835="Single Family Residence",P4835="Galvanized Requiring Replacement")),
(AND('[1]PWS Information'!$E$10="CWS",T4835="Single Family Residence",P4835="Galvanized Requiring Replacement",Q4835="Yes")),
(AND('[1]PWS Information'!$E$10="NTNC",T4835="Single Family Residence",P4835="Galvanized Requiring Replacement")),
(AND('[1]PWS Information'!$E$10="NTNC",T4835="Single Family Residence",Q4835="Yes")))),"Tier 3",
IF((OR((AND('[1]PWS Information'!$E$10="CWS",T4835="Single Family Residence",R4835="Yes",P4835="Non-Lead", I4835="Non-Lead - Copper",K4835="Before 1989")),
(AND('[1]PWS Information'!$E$10="CWS",T4835="Single Family Residence",R4835="Yes",P4835="Non-Lead", M4835="Non-Lead - Copper",N4835="Before 1989")))),"Tier 4",
IF((OR((AND('[1]PWS Information'!$E$10="NTNC",P4835="Non-Lead")),
(AND('[1]PWS Information'!$E$10="CWS",P4835="Non-Lead",R4835="")),
(AND('[1]PWS Information'!$E$10="CWS",P4835="Non-Lead",R4835="No")),
(AND('[1]PWS Information'!$E$10="CWS",P4835="Non-Lead",R4835="Don't Know")),
(AND('[1]PWS Information'!$E$10="CWS",P4835="Non-Lead", I4835="Non-Lead - Copper", R4835="Yes", K4835="Between 1989 and 2014")),
(AND('[1]PWS Information'!$E$10="CWS",P4835="Non-Lead", I4835="Non-Lead - Copper", R4835="Yes", K4835="After 2014")),
(AND('[1]PWS Information'!$E$10="CWS",P4835="Non-Lead", I4835="Non-Lead - Copper", R4835="Yes", K4835="Unknown")),
(AND('[1]PWS Information'!$E$10="CWS",P4835="Non-Lead", M4835="Non-Lead - Copper", R4835="Yes", N4835="Between 1989 and 2014")),
(AND('[1]PWS Information'!$E$10="CWS",P4835="Non-Lead", M4835="Non-Lead - Copper", R4835="Yes", N4835="After 2014")),
(AND('[1]PWS Information'!$E$10="CWS",P4835="Non-Lead", M4835="Non-Lead - Copper", R4835="Yes", N4835="Unknown")),
(AND('[1]PWS Information'!$E$10="CWS",P4835="Unknown")),
(AND('[1]PWS Information'!$E$10="NTNC",P4835="Unknown")),
(AND('[1]PWS Information'!$E$10="CWS",T4835="Multiple Family Residence",P4835="Galvanized Requiring Replacement")),
(AND('[1]PWS Information'!$E$10="CWS",P4835="Galvanized Requiring Replacement")),
(AND('[1]PWS Information'!$E$10="NTNC",T4835="Multiple Family Residence",P4835="Galvanized Requiring Replacement")))),"Tier 5",
"")))))</f>
        <v>Tier 5</v>
      </c>
      <c r="Y4835" s="24"/>
      <c r="Z4835" s="24"/>
    </row>
    <row r="4836" spans="1:26" x14ac:dyDescent="0.25">
      <c r="A4836" s="17">
        <v>4833</v>
      </c>
      <c r="B4836" s="17">
        <v>3201</v>
      </c>
      <c r="C4836" s="17" t="s">
        <v>213</v>
      </c>
      <c r="D4836" s="17" t="s">
        <v>188</v>
      </c>
      <c r="E4836" s="17">
        <v>79549</v>
      </c>
      <c r="F4836" s="17"/>
      <c r="G4836" s="17"/>
      <c r="H4836" s="17"/>
      <c r="I4836" s="21" t="s">
        <v>218</v>
      </c>
      <c r="J4836" s="22" t="s">
        <v>254</v>
      </c>
      <c r="K4836" s="22" t="s">
        <v>255</v>
      </c>
      <c r="L4836" s="22" t="s">
        <v>256</v>
      </c>
      <c r="M4836" s="21" t="s">
        <v>222</v>
      </c>
      <c r="N4836" s="19"/>
      <c r="O4836" s="22" t="s">
        <v>256</v>
      </c>
      <c r="P4836" s="31" t="str">
        <f t="shared" si="75"/>
        <v>Galvanized Requiring Replacement</v>
      </c>
      <c r="Q4836" s="40" t="s">
        <v>254</v>
      </c>
      <c r="R4836" s="40" t="s">
        <v>254</v>
      </c>
      <c r="S4836" s="24"/>
      <c r="T4836" s="16"/>
      <c r="U4836" s="41" t="s">
        <v>255</v>
      </c>
      <c r="V4836" s="41" t="s">
        <v>255</v>
      </c>
      <c r="W4836" s="16"/>
      <c r="X4836" s="43" t="str">
        <f>IF((OR((AND('[1]PWS Information'!$E$10="CWS",T4836="Single Family Residence",P4836="Lead")),
(AND('[1]PWS Information'!$E$10="CWS",T4836="Multiple Family Residence",'[1]PWS Information'!$E$11="Yes",P4836="Lead")),
(AND('[1]PWS Information'!$E$10="NTNC",P4836="Lead")))),"Tier 1",
IF((OR((AND('[1]PWS Information'!$E$10="CWS",T4836="Multiple Family Residence",'[1]PWS Information'!$E$11="No",P4836="Lead")),
(AND('[1]PWS Information'!$E$10="CWS",T4836="Other",P4836="Lead")),
(AND(T4836="",P4836="Lead")),
(AND('[1]PWS Information'!$E$10="CWS",T4836="Building",P4836="Lead")))),"Tier 2",
IF((OR((AND('[1]PWS Information'!$E$10="CWS",T4836="Single Family Residence",P4836="Galvanized Requiring Replacement")),
(AND('[1]PWS Information'!$E$10="CWS",T4836="Single Family Residence",P4836="Galvanized Requiring Replacement",Q4836="Yes")),
(AND('[1]PWS Information'!$E$10="NTNC",T4836="Single Family Residence",P4836="Galvanized Requiring Replacement")),
(AND('[1]PWS Information'!$E$10="NTNC",T4836="Single Family Residence",Q4836="Yes")))),"Tier 3",
IF((OR((AND('[1]PWS Information'!$E$10="CWS",T4836="Single Family Residence",R4836="Yes",P4836="Non-Lead", I4836="Non-Lead - Copper",K4836="Before 1989")),
(AND('[1]PWS Information'!$E$10="CWS",T4836="Single Family Residence",R4836="Yes",P4836="Non-Lead", M4836="Non-Lead - Copper",N4836="Before 1989")))),"Tier 4",
IF((OR((AND('[1]PWS Information'!$E$10="NTNC",P4836="Non-Lead")),
(AND('[1]PWS Information'!$E$10="CWS",P4836="Non-Lead",R4836="")),
(AND('[1]PWS Information'!$E$10="CWS",P4836="Non-Lead",R4836="No")),
(AND('[1]PWS Information'!$E$10="CWS",P4836="Non-Lead",R4836="Don't Know")),
(AND('[1]PWS Information'!$E$10="CWS",P4836="Non-Lead", I4836="Non-Lead - Copper", R4836="Yes", K4836="Between 1989 and 2014")),
(AND('[1]PWS Information'!$E$10="CWS",P4836="Non-Lead", I4836="Non-Lead - Copper", R4836="Yes", K4836="After 2014")),
(AND('[1]PWS Information'!$E$10="CWS",P4836="Non-Lead", I4836="Non-Lead - Copper", R4836="Yes", K4836="Unknown")),
(AND('[1]PWS Information'!$E$10="CWS",P4836="Non-Lead", M4836="Non-Lead - Copper", R4836="Yes", N4836="Between 1989 and 2014")),
(AND('[1]PWS Information'!$E$10="CWS",P4836="Non-Lead", M4836="Non-Lead - Copper", R4836="Yes", N4836="After 2014")),
(AND('[1]PWS Information'!$E$10="CWS",P4836="Non-Lead", M4836="Non-Lead - Copper", R4836="Yes", N4836="Unknown")),
(AND('[1]PWS Information'!$E$10="CWS",P4836="Unknown")),
(AND('[1]PWS Information'!$E$10="NTNC",P4836="Unknown")),
(AND('[1]PWS Information'!$E$10="CWS",T4836="Multiple Family Residence",P4836="Galvanized Requiring Replacement")),
(AND('[1]PWS Information'!$E$10="CWS",P4836="Galvanized Requiring Replacement")),
(AND('[1]PWS Information'!$E$10="NTNC",T4836="Multiple Family Residence",P4836="Galvanized Requiring Replacement")))),"Tier 5",
"")))))</f>
        <v>Tier 5</v>
      </c>
      <c r="Y4836" s="24"/>
      <c r="Z4836" s="24"/>
    </row>
    <row r="4837" spans="1:26" x14ac:dyDescent="0.25">
      <c r="A4837" s="17">
        <v>4834</v>
      </c>
      <c r="B4837" s="17">
        <v>3203</v>
      </c>
      <c r="C4837" s="17" t="s">
        <v>213</v>
      </c>
      <c r="D4837" s="17" t="s">
        <v>188</v>
      </c>
      <c r="E4837" s="17">
        <v>79549</v>
      </c>
      <c r="F4837" s="17"/>
      <c r="G4837" s="17"/>
      <c r="H4837" s="17"/>
      <c r="I4837" s="21" t="s">
        <v>218</v>
      </c>
      <c r="J4837" s="22" t="s">
        <v>254</v>
      </c>
      <c r="K4837" s="22" t="s">
        <v>255</v>
      </c>
      <c r="L4837" s="22" t="s">
        <v>256</v>
      </c>
      <c r="M4837" s="21" t="s">
        <v>222</v>
      </c>
      <c r="N4837" s="19"/>
      <c r="O4837" s="22" t="s">
        <v>256</v>
      </c>
      <c r="P4837" s="31" t="str">
        <f t="shared" si="75"/>
        <v>Galvanized Requiring Replacement</v>
      </c>
      <c r="Q4837" s="40" t="s">
        <v>254</v>
      </c>
      <c r="R4837" s="40" t="s">
        <v>254</v>
      </c>
      <c r="S4837" s="24"/>
      <c r="T4837" s="16"/>
      <c r="U4837" s="41" t="s">
        <v>255</v>
      </c>
      <c r="V4837" s="41" t="s">
        <v>255</v>
      </c>
      <c r="W4837" s="16"/>
      <c r="X4837" s="43" t="str">
        <f>IF((OR((AND('[1]PWS Information'!$E$10="CWS",T4837="Single Family Residence",P4837="Lead")),
(AND('[1]PWS Information'!$E$10="CWS",T4837="Multiple Family Residence",'[1]PWS Information'!$E$11="Yes",P4837="Lead")),
(AND('[1]PWS Information'!$E$10="NTNC",P4837="Lead")))),"Tier 1",
IF((OR((AND('[1]PWS Information'!$E$10="CWS",T4837="Multiple Family Residence",'[1]PWS Information'!$E$11="No",P4837="Lead")),
(AND('[1]PWS Information'!$E$10="CWS",T4837="Other",P4837="Lead")),
(AND(T4837="",P4837="Lead")),
(AND('[1]PWS Information'!$E$10="CWS",T4837="Building",P4837="Lead")))),"Tier 2",
IF((OR((AND('[1]PWS Information'!$E$10="CWS",T4837="Single Family Residence",P4837="Galvanized Requiring Replacement")),
(AND('[1]PWS Information'!$E$10="CWS",T4837="Single Family Residence",P4837="Galvanized Requiring Replacement",Q4837="Yes")),
(AND('[1]PWS Information'!$E$10="NTNC",T4837="Single Family Residence",P4837="Galvanized Requiring Replacement")),
(AND('[1]PWS Information'!$E$10="NTNC",T4837="Single Family Residence",Q4837="Yes")))),"Tier 3",
IF((OR((AND('[1]PWS Information'!$E$10="CWS",T4837="Single Family Residence",R4837="Yes",P4837="Non-Lead", I4837="Non-Lead - Copper",K4837="Before 1989")),
(AND('[1]PWS Information'!$E$10="CWS",T4837="Single Family Residence",R4837="Yes",P4837="Non-Lead", M4837="Non-Lead - Copper",N4837="Before 1989")))),"Tier 4",
IF((OR((AND('[1]PWS Information'!$E$10="NTNC",P4837="Non-Lead")),
(AND('[1]PWS Information'!$E$10="CWS",P4837="Non-Lead",R4837="")),
(AND('[1]PWS Information'!$E$10="CWS",P4837="Non-Lead",R4837="No")),
(AND('[1]PWS Information'!$E$10="CWS",P4837="Non-Lead",R4837="Don't Know")),
(AND('[1]PWS Information'!$E$10="CWS",P4837="Non-Lead", I4837="Non-Lead - Copper", R4837="Yes", K4837="Between 1989 and 2014")),
(AND('[1]PWS Information'!$E$10="CWS",P4837="Non-Lead", I4837="Non-Lead - Copper", R4837="Yes", K4837="After 2014")),
(AND('[1]PWS Information'!$E$10="CWS",P4837="Non-Lead", I4837="Non-Lead - Copper", R4837="Yes", K4837="Unknown")),
(AND('[1]PWS Information'!$E$10="CWS",P4837="Non-Lead", M4837="Non-Lead - Copper", R4837="Yes", N4837="Between 1989 and 2014")),
(AND('[1]PWS Information'!$E$10="CWS",P4837="Non-Lead", M4837="Non-Lead - Copper", R4837="Yes", N4837="After 2014")),
(AND('[1]PWS Information'!$E$10="CWS",P4837="Non-Lead", M4837="Non-Lead - Copper", R4837="Yes", N4837="Unknown")),
(AND('[1]PWS Information'!$E$10="CWS",P4837="Unknown")),
(AND('[1]PWS Information'!$E$10="NTNC",P4837="Unknown")),
(AND('[1]PWS Information'!$E$10="CWS",T4837="Multiple Family Residence",P4837="Galvanized Requiring Replacement")),
(AND('[1]PWS Information'!$E$10="CWS",P4837="Galvanized Requiring Replacement")),
(AND('[1]PWS Information'!$E$10="NTNC",T4837="Multiple Family Residence",P4837="Galvanized Requiring Replacement")))),"Tier 5",
"")))))</f>
        <v>Tier 5</v>
      </c>
      <c r="Y4837" s="24"/>
      <c r="Z4837" s="24"/>
    </row>
    <row r="4838" spans="1:26" x14ac:dyDescent="0.25">
      <c r="A4838" s="17">
        <v>4835</v>
      </c>
      <c r="B4838" s="17">
        <v>3204</v>
      </c>
      <c r="C4838" s="17" t="s">
        <v>213</v>
      </c>
      <c r="D4838" s="18" t="s">
        <v>188</v>
      </c>
      <c r="E4838" s="18">
        <v>79549</v>
      </c>
      <c r="F4838" s="17"/>
      <c r="G4838" s="17"/>
      <c r="H4838" s="17"/>
      <c r="I4838" s="21" t="s">
        <v>218</v>
      </c>
      <c r="J4838" s="22" t="s">
        <v>254</v>
      </c>
      <c r="K4838" s="22" t="s">
        <v>255</v>
      </c>
      <c r="L4838" s="22" t="s">
        <v>256</v>
      </c>
      <c r="M4838" s="21" t="s">
        <v>222</v>
      </c>
      <c r="N4838" s="37"/>
      <c r="O4838" s="22" t="s">
        <v>256</v>
      </c>
      <c r="P4838" s="31" t="str">
        <f t="shared" si="75"/>
        <v>Galvanized Requiring Replacement</v>
      </c>
      <c r="Q4838" s="40" t="s">
        <v>254</v>
      </c>
      <c r="R4838" s="40" t="s">
        <v>254</v>
      </c>
      <c r="S4838" s="24"/>
      <c r="T4838" s="16"/>
      <c r="U4838" s="41" t="s">
        <v>255</v>
      </c>
      <c r="V4838" s="41" t="s">
        <v>255</v>
      </c>
      <c r="W4838" s="16"/>
      <c r="X4838" s="43" t="str">
        <f>IF((OR((AND('[1]PWS Information'!$E$10="CWS",T4838="Single Family Residence",P4838="Lead")),
(AND('[1]PWS Information'!$E$10="CWS",T4838="Multiple Family Residence",'[1]PWS Information'!$E$11="Yes",P4838="Lead")),
(AND('[1]PWS Information'!$E$10="NTNC",P4838="Lead")))),"Tier 1",
IF((OR((AND('[1]PWS Information'!$E$10="CWS",T4838="Multiple Family Residence",'[1]PWS Information'!$E$11="No",P4838="Lead")),
(AND('[1]PWS Information'!$E$10="CWS",T4838="Other",P4838="Lead")),
(AND(T4838="",P4838="Lead")),
(AND('[1]PWS Information'!$E$10="CWS",T4838="Building",P4838="Lead")))),"Tier 2",
IF((OR((AND('[1]PWS Information'!$E$10="CWS",T4838="Single Family Residence",P4838="Galvanized Requiring Replacement")),
(AND('[1]PWS Information'!$E$10="CWS",T4838="Single Family Residence",P4838="Galvanized Requiring Replacement",Q4838="Yes")),
(AND('[1]PWS Information'!$E$10="NTNC",T4838="Single Family Residence",P4838="Galvanized Requiring Replacement")),
(AND('[1]PWS Information'!$E$10="NTNC",T4838="Single Family Residence",Q4838="Yes")))),"Tier 3",
IF((OR((AND('[1]PWS Information'!$E$10="CWS",T4838="Single Family Residence",R4838="Yes",P4838="Non-Lead", I4838="Non-Lead - Copper",K4838="Before 1989")),
(AND('[1]PWS Information'!$E$10="CWS",T4838="Single Family Residence",R4838="Yes",P4838="Non-Lead", M4838="Non-Lead - Copper",N4838="Before 1989")))),"Tier 4",
IF((OR((AND('[1]PWS Information'!$E$10="NTNC",P4838="Non-Lead")),
(AND('[1]PWS Information'!$E$10="CWS",P4838="Non-Lead",R4838="")),
(AND('[1]PWS Information'!$E$10="CWS",P4838="Non-Lead",R4838="No")),
(AND('[1]PWS Information'!$E$10="CWS",P4838="Non-Lead",R4838="Don't Know")),
(AND('[1]PWS Information'!$E$10="CWS",P4838="Non-Lead", I4838="Non-Lead - Copper", R4838="Yes", K4838="Between 1989 and 2014")),
(AND('[1]PWS Information'!$E$10="CWS",P4838="Non-Lead", I4838="Non-Lead - Copper", R4838="Yes", K4838="After 2014")),
(AND('[1]PWS Information'!$E$10="CWS",P4838="Non-Lead", I4838="Non-Lead - Copper", R4838="Yes", K4838="Unknown")),
(AND('[1]PWS Information'!$E$10="CWS",P4838="Non-Lead", M4838="Non-Lead - Copper", R4838="Yes", N4838="Between 1989 and 2014")),
(AND('[1]PWS Information'!$E$10="CWS",P4838="Non-Lead", M4838="Non-Lead - Copper", R4838="Yes", N4838="After 2014")),
(AND('[1]PWS Information'!$E$10="CWS",P4838="Non-Lead", M4838="Non-Lead - Copper", R4838="Yes", N4838="Unknown")),
(AND('[1]PWS Information'!$E$10="CWS",P4838="Unknown")),
(AND('[1]PWS Information'!$E$10="NTNC",P4838="Unknown")),
(AND('[1]PWS Information'!$E$10="CWS",T4838="Multiple Family Residence",P4838="Galvanized Requiring Replacement")),
(AND('[1]PWS Information'!$E$10="CWS",P4838="Galvanized Requiring Replacement")),
(AND('[1]PWS Information'!$E$10="NTNC",T4838="Multiple Family Residence",P4838="Galvanized Requiring Replacement")))),"Tier 5",
"")))))</f>
        <v>Tier 5</v>
      </c>
      <c r="Y4838" s="24"/>
      <c r="Z4838" s="24"/>
    </row>
    <row r="4839" spans="1:26" x14ac:dyDescent="0.25">
      <c r="A4839" s="17">
        <v>4836</v>
      </c>
      <c r="B4839" s="17">
        <v>3205</v>
      </c>
      <c r="C4839" s="17" t="s">
        <v>213</v>
      </c>
      <c r="D4839" s="17" t="s">
        <v>188</v>
      </c>
      <c r="E4839" s="17">
        <v>79549</v>
      </c>
      <c r="F4839" s="17"/>
      <c r="G4839" s="17"/>
      <c r="H4839" s="17"/>
      <c r="I4839" s="21" t="s">
        <v>218</v>
      </c>
      <c r="J4839" s="22" t="s">
        <v>254</v>
      </c>
      <c r="K4839" s="22" t="s">
        <v>255</v>
      </c>
      <c r="L4839" s="22" t="s">
        <v>256</v>
      </c>
      <c r="M4839" s="21" t="s">
        <v>222</v>
      </c>
      <c r="N4839" s="19"/>
      <c r="O4839" s="22" t="s">
        <v>256</v>
      </c>
      <c r="P4839" s="31" t="str">
        <f t="shared" si="75"/>
        <v>Galvanized Requiring Replacement</v>
      </c>
      <c r="Q4839" s="40" t="s">
        <v>254</v>
      </c>
      <c r="R4839" s="40" t="s">
        <v>254</v>
      </c>
      <c r="S4839" s="24"/>
      <c r="T4839" s="16"/>
      <c r="U4839" s="41" t="s">
        <v>255</v>
      </c>
      <c r="V4839" s="41" t="s">
        <v>255</v>
      </c>
      <c r="W4839" s="16"/>
      <c r="X4839" s="43" t="str">
        <f>IF((OR((AND('[1]PWS Information'!$E$10="CWS",T4839="Single Family Residence",P4839="Lead")),
(AND('[1]PWS Information'!$E$10="CWS",T4839="Multiple Family Residence",'[1]PWS Information'!$E$11="Yes",P4839="Lead")),
(AND('[1]PWS Information'!$E$10="NTNC",P4839="Lead")))),"Tier 1",
IF((OR((AND('[1]PWS Information'!$E$10="CWS",T4839="Multiple Family Residence",'[1]PWS Information'!$E$11="No",P4839="Lead")),
(AND('[1]PWS Information'!$E$10="CWS",T4839="Other",P4839="Lead")),
(AND(T4839="",P4839="Lead")),
(AND('[1]PWS Information'!$E$10="CWS",T4839="Building",P4839="Lead")))),"Tier 2",
IF((OR((AND('[1]PWS Information'!$E$10="CWS",T4839="Single Family Residence",P4839="Galvanized Requiring Replacement")),
(AND('[1]PWS Information'!$E$10="CWS",T4839="Single Family Residence",P4839="Galvanized Requiring Replacement",Q4839="Yes")),
(AND('[1]PWS Information'!$E$10="NTNC",T4839="Single Family Residence",P4839="Galvanized Requiring Replacement")),
(AND('[1]PWS Information'!$E$10="NTNC",T4839="Single Family Residence",Q4839="Yes")))),"Tier 3",
IF((OR((AND('[1]PWS Information'!$E$10="CWS",T4839="Single Family Residence",R4839="Yes",P4839="Non-Lead", I4839="Non-Lead - Copper",K4839="Before 1989")),
(AND('[1]PWS Information'!$E$10="CWS",T4839="Single Family Residence",R4839="Yes",P4839="Non-Lead", M4839="Non-Lead - Copper",N4839="Before 1989")))),"Tier 4",
IF((OR((AND('[1]PWS Information'!$E$10="NTNC",P4839="Non-Lead")),
(AND('[1]PWS Information'!$E$10="CWS",P4839="Non-Lead",R4839="")),
(AND('[1]PWS Information'!$E$10="CWS",P4839="Non-Lead",R4839="No")),
(AND('[1]PWS Information'!$E$10="CWS",P4839="Non-Lead",R4839="Don't Know")),
(AND('[1]PWS Information'!$E$10="CWS",P4839="Non-Lead", I4839="Non-Lead - Copper", R4839="Yes", K4839="Between 1989 and 2014")),
(AND('[1]PWS Information'!$E$10="CWS",P4839="Non-Lead", I4839="Non-Lead - Copper", R4839="Yes", K4839="After 2014")),
(AND('[1]PWS Information'!$E$10="CWS",P4839="Non-Lead", I4839="Non-Lead - Copper", R4839="Yes", K4839="Unknown")),
(AND('[1]PWS Information'!$E$10="CWS",P4839="Non-Lead", M4839="Non-Lead - Copper", R4839="Yes", N4839="Between 1989 and 2014")),
(AND('[1]PWS Information'!$E$10="CWS",P4839="Non-Lead", M4839="Non-Lead - Copper", R4839="Yes", N4839="After 2014")),
(AND('[1]PWS Information'!$E$10="CWS",P4839="Non-Lead", M4839="Non-Lead - Copper", R4839="Yes", N4839="Unknown")),
(AND('[1]PWS Information'!$E$10="CWS",P4839="Unknown")),
(AND('[1]PWS Information'!$E$10="NTNC",P4839="Unknown")),
(AND('[1]PWS Information'!$E$10="CWS",T4839="Multiple Family Residence",P4839="Galvanized Requiring Replacement")),
(AND('[1]PWS Information'!$E$10="CWS",P4839="Galvanized Requiring Replacement")),
(AND('[1]PWS Information'!$E$10="NTNC",T4839="Multiple Family Residence",P4839="Galvanized Requiring Replacement")))),"Tier 5",
"")))))</f>
        <v>Tier 5</v>
      </c>
      <c r="Y4839" s="24"/>
      <c r="Z4839" s="24"/>
    </row>
    <row r="4840" spans="1:26" x14ac:dyDescent="0.25">
      <c r="A4840" s="17">
        <v>4837</v>
      </c>
      <c r="B4840" s="18">
        <v>3206</v>
      </c>
      <c r="C4840" s="17" t="s">
        <v>213</v>
      </c>
      <c r="D4840" s="18" t="s">
        <v>188</v>
      </c>
      <c r="E4840" s="18">
        <v>79549</v>
      </c>
      <c r="F4840" s="18"/>
      <c r="G4840" s="18"/>
      <c r="H4840" s="18"/>
      <c r="I4840" s="21" t="s">
        <v>218</v>
      </c>
      <c r="J4840" s="22" t="s">
        <v>254</v>
      </c>
      <c r="K4840" s="22" t="s">
        <v>255</v>
      </c>
      <c r="L4840" s="22" t="s">
        <v>256</v>
      </c>
      <c r="M4840" s="21" t="s">
        <v>222</v>
      </c>
      <c r="N4840" s="19"/>
      <c r="O4840" s="22" t="s">
        <v>256</v>
      </c>
      <c r="P4840" s="31" t="str">
        <f t="shared" ref="P4840:P4903" si="76">IF((OR(I4840="Lead")),"Lead",
IF((OR(M4840="Lead")),"Lead",
IF((OR(I4840="Lead-lined galvanized")),"Lead",
IF((OR(M4840="Lead-lined galvanized")),"Lead",
IF((OR((AND(I4840="Unknown - Likely Lead",M4840="Galvanized")),
(AND(I4840="Unknown - Unlikely Lead",M4840="Galvanized")),
(AND(I4840="Unknown - Material Unknown",M4840="Galvanized")))),"Galvanized Requiring Replacement",
IF((OR((AND(I4840="Non-lead - Copper",J4840="Yes",M4840="Galvanized")),
(AND(I4840="Non-lead - Copper",J4840="Don't know",M4840="Galvanized")),
(AND(I4840="Non-lead - Copper",J4840="",M4840="Galvanized")),
(AND(I4840="Non-lead - Plastic",J4840="Yes",M4840="Galvanized")),
(AND(I4840="Non-lead - Plastic",J4840="Don't know",M4840="Galvanized")),
(AND(I4840="Non-lead - Plastic",J4840="",M4840="Galvanized")),
(AND(I4840="Non-lead",J4840="Yes",M4840="Galvanized")),
(AND(I4840="Non-lead",J4840="Don't know",M4840="Galvanized")),
(AND(I4840="Non-lead",J4840="",M4840="Galvanized")),
(AND(I4840="Non-lead - Other",J4840="Yes",M4840="Galvanized")),
(AND(I4840="Non-Lead - Other",J4840="Don't know",M4840="Galvanized")),
(AND(I4840="Galvanized",J4840="Yes",M4840="Galvanized")),
(AND(I4840="Galvanized",J4840="Don't know",M4840="Galvanized")),
(AND(I4840="Galvanized",J4840="",M4840="Galvanized")),
(AND(I4840="Non-Lead - Other",J4840="",M4840="Galvanized")))),"Galvanized Requiring Replacement",
IF((OR((AND(I4840="Non-lead - Copper",M4840="Non-lead - Copper")),
(AND(I4840="Non-lead - Copper",M4840="Non-lead - Plastic")),
(AND(I4840="Non-lead - Copper",M4840="Non-lead - Other")),
(AND(I4840="Non-lead - Copper",M4840="Non-lead")),
(AND(I4840="Non-lead - Plastic",M4840="Non-lead - Copper")),
(AND(I4840="Non-lead - Plastic",M4840="Non-lead - Plastic")),
(AND(I4840="Non-lead - Plastic",M4840="Non-lead - Other")),
(AND(I4840="Non-lead - Plastic",M4840="Non-lead")),
(AND(I4840="Non-lead",M4840="Non-lead - Copper")),
(AND(I4840="Non-lead",M4840="Non-lead - Plastic")),
(AND(I4840="Non-lead",M4840="Non-lead - Other")),
(AND(I4840="Non-lead",M4840="Non-lead")),
(AND(I4840="Non-lead - Other",M4840="Non-lead - Copper")),
(AND(I4840="Non-Lead - Other",M4840="Non-lead - Plastic")),
(AND(I4840="Non-Lead - Other",M4840="Non-lead")),
(AND(I4840="Non-Lead - Other",M4840="Non-lead - Other")))),"Non-Lead",
IF((OR((AND(I4840="Galvanized",M4840="Non-lead")),
(AND(I4840="Galvanized",M4840="Non-lead - Copper")),
(AND(I4840="Galvanized",M4840="Non-lead - Plastic")),
(AND(I4840="Galvanized",M4840="Non-lead")),
(AND(I4840="Galvanized",M4840="Non-lead - Other")))),"Non-Lead",
IF((OR((AND(I4840="Non-lead - Copper",J4840="No",M4840="Galvanized")),
(AND(I4840="Non-lead - Plastic",J4840="No",M4840="Galvanized")),
(AND(I4840="Non-lead",J4840="No",M4840="Galvanized")),
(AND(I4840="Galvanized",J4840="No",M4840="Galvanized")),
(AND(I4840="Non-lead - Other",J4840="No",M4840="Galvanized")))),"Non-lead",
IF((OR((AND(I4840="Unknown - Likely Lead",M4840="Unknown - Likely Lead")),
(AND(I4840="Unknown - Likely Lead",M4840="Unknown - Unlikely Lead")),
(AND(I4840="Unknown - Likely Lead",M4840="Unknown - Material Unknown")),
(AND(I4840="Unknown - Unlikely Lead",M4840="Unknown - Likely Lead")),
(AND(I4840="Unknown - Unlikely Lead",M4840="Unknown - Unlikely Lead")),
(AND(I4840="Unknown - Unlikely Lead",M4840="Unknown - Material Unknown")),
(AND(I4840="Unknown - Material Unknown",M4840="Unknown - Likely Lead")),
(AND(I4840="Unknown - Material Unknown",M4840="Unknown - Unlikely Lead")),
(AND(I4840="Unknown - Material Unknown",M4840="Unknown - Material Unknown")))),"Unknown",
IF((OR((AND(I4840="Unknown - Likely Lead",M4840="Non-lead - Copper")),
(AND(I4840="Unknown - Likely Lead",M4840="Non-lead - Plastic")),
(AND(I4840="Unknown - Likely Lead",M4840="Non-lead")),
(AND(I4840="Unknown - Likely Lead",M4840="Non-lead - Other")),
(AND(I4840="Unknown - Unlikely Lead",M4840="Non-lead - Copper")),
(AND(I4840="Unknown - Unlikely Lead",M4840="Non-lead - Plastic")),
(AND(I4840="Unknown - Unlikely Lead",M4840="Non-lead")),
(AND(I4840="Unknown - Unlikely Lead",M4840="Non-lead - Other")),
(AND(I4840="Unknown - Material Unknown",M4840="Non-lead - Copper")),
(AND(I4840="Unknown - Material Unknown",M4840="Non-lead - Plastic")),
(AND(I4840="Unknown - Material Unknown",M4840="Non-lead")),
(AND(I4840="Unknown - Material Unknown",M4840="Non-lead - Other")))),"Unknown",
IF((OR((AND(I4840="Non-lead - Copper",M4840="Unknown - Likely Lead")),
(AND(I4840="Non-lead - Copper",M4840="Unknown - Unlikely Lead")),
(AND(I4840="Non-lead - Copper",M4840="Unknown - Material Unknown")),
(AND(I4840="Non-lead - Plastic",M4840="Unknown - Likely Lead")),
(AND(I4840="Non-lead - Plastic",M4840="Unknown - Unlikely Lead")),
(AND(I4840="Non-lead - Plastic",M4840="Unknown - Material Unknown")),
(AND(I4840="Non-lead",M4840="Unknown - Likely Lead")),
(AND(I4840="Non-lead",M4840="Unknown - Unlikely Lead")),
(AND(I4840="Non-lead",M4840="Unknown - Material Unknown")),
(AND(I4840="Non-lead - Other",M4840="Unknown - Likely Lead")),
(AND(I4840="Non-Lead - Other",M4840="Unknown - Unlikely Lead")),
(AND(I4840="Non-Lead - Other",M4840="Unknown - Material Unknown")))),"Unknown",
IF((OR((AND(I4840="Galvanized",M4840="Unknown - Likely Lead")),
(AND(I4840="Galvanized",M4840="Unknown - Unlikely Lead")),
(AND(I4840="Galvanized",M4840="Unknown - Material Unknown")))),"Unknown",
IF((OR((AND(I4840="Galvanized",M4840="")))),"Galvanized Requiring Replacement",
IF((OR((AND(I4840="Non-lead - Copper",M4840="")),
(AND(I4840="Non-lead - Plastic",M4840="")),
(AND(I4840="Non-lead",M4840="")),
(AND(I4840="Non-lead - Other",M4840="")))),"Non-lead",
IF((OR((AND(I4840="Unknown - Likely Lead",M4840="")),
(AND(I4840="Unknown - Unlikely Lead",M4840="")),
(AND(I4840="Unknown - Material Unknown",M4840="")))),"Unknown",
""))))))))))))))))</f>
        <v>Galvanized Requiring Replacement</v>
      </c>
      <c r="Q4840" s="40" t="s">
        <v>254</v>
      </c>
      <c r="R4840" s="40" t="s">
        <v>254</v>
      </c>
      <c r="S4840" s="24"/>
      <c r="T4840" s="16"/>
      <c r="U4840" s="41" t="s">
        <v>255</v>
      </c>
      <c r="V4840" s="41" t="s">
        <v>255</v>
      </c>
      <c r="W4840" s="16"/>
      <c r="X4840" s="43" t="str">
        <f>IF((OR((AND('[1]PWS Information'!$E$10="CWS",T4840="Single Family Residence",P4840="Lead")),
(AND('[1]PWS Information'!$E$10="CWS",T4840="Multiple Family Residence",'[1]PWS Information'!$E$11="Yes",P4840="Lead")),
(AND('[1]PWS Information'!$E$10="NTNC",P4840="Lead")))),"Tier 1",
IF((OR((AND('[1]PWS Information'!$E$10="CWS",T4840="Multiple Family Residence",'[1]PWS Information'!$E$11="No",P4840="Lead")),
(AND('[1]PWS Information'!$E$10="CWS",T4840="Other",P4840="Lead")),
(AND(T4840="",P4840="Lead")),
(AND('[1]PWS Information'!$E$10="CWS",T4840="Building",P4840="Lead")))),"Tier 2",
IF((OR((AND('[1]PWS Information'!$E$10="CWS",T4840="Single Family Residence",P4840="Galvanized Requiring Replacement")),
(AND('[1]PWS Information'!$E$10="CWS",T4840="Single Family Residence",P4840="Galvanized Requiring Replacement",Q4840="Yes")),
(AND('[1]PWS Information'!$E$10="NTNC",T4840="Single Family Residence",P4840="Galvanized Requiring Replacement")),
(AND('[1]PWS Information'!$E$10="NTNC",T4840="Single Family Residence",Q4840="Yes")))),"Tier 3",
IF((OR((AND('[1]PWS Information'!$E$10="CWS",T4840="Single Family Residence",R4840="Yes",P4840="Non-Lead", I4840="Non-Lead - Copper",K4840="Before 1989")),
(AND('[1]PWS Information'!$E$10="CWS",T4840="Single Family Residence",R4840="Yes",P4840="Non-Lead", M4840="Non-Lead - Copper",N4840="Before 1989")))),"Tier 4",
IF((OR((AND('[1]PWS Information'!$E$10="NTNC",P4840="Non-Lead")),
(AND('[1]PWS Information'!$E$10="CWS",P4840="Non-Lead",R4840="")),
(AND('[1]PWS Information'!$E$10="CWS",P4840="Non-Lead",R4840="No")),
(AND('[1]PWS Information'!$E$10="CWS",P4840="Non-Lead",R4840="Don't Know")),
(AND('[1]PWS Information'!$E$10="CWS",P4840="Non-Lead", I4840="Non-Lead - Copper", R4840="Yes", K4840="Between 1989 and 2014")),
(AND('[1]PWS Information'!$E$10="CWS",P4840="Non-Lead", I4840="Non-Lead - Copper", R4840="Yes", K4840="After 2014")),
(AND('[1]PWS Information'!$E$10="CWS",P4840="Non-Lead", I4840="Non-Lead - Copper", R4840="Yes", K4840="Unknown")),
(AND('[1]PWS Information'!$E$10="CWS",P4840="Non-Lead", M4840="Non-Lead - Copper", R4840="Yes", N4840="Between 1989 and 2014")),
(AND('[1]PWS Information'!$E$10="CWS",P4840="Non-Lead", M4840="Non-Lead - Copper", R4840="Yes", N4840="After 2014")),
(AND('[1]PWS Information'!$E$10="CWS",P4840="Non-Lead", M4840="Non-Lead - Copper", R4840="Yes", N4840="Unknown")),
(AND('[1]PWS Information'!$E$10="CWS",P4840="Unknown")),
(AND('[1]PWS Information'!$E$10="NTNC",P4840="Unknown")),
(AND('[1]PWS Information'!$E$10="CWS",T4840="Multiple Family Residence",P4840="Galvanized Requiring Replacement")),
(AND('[1]PWS Information'!$E$10="CWS",P4840="Galvanized Requiring Replacement")),
(AND('[1]PWS Information'!$E$10="NTNC",T4840="Multiple Family Residence",P4840="Galvanized Requiring Replacement")))),"Tier 5",
"")))))</f>
        <v>Tier 5</v>
      </c>
      <c r="Y4840" s="24"/>
      <c r="Z4840" s="24"/>
    </row>
    <row r="4841" spans="1:26" x14ac:dyDescent="0.25">
      <c r="A4841" s="17">
        <v>4838</v>
      </c>
      <c r="B4841" s="18">
        <v>3207</v>
      </c>
      <c r="C4841" s="17" t="s">
        <v>213</v>
      </c>
      <c r="D4841" s="18" t="s">
        <v>188</v>
      </c>
      <c r="E4841" s="18">
        <v>79549</v>
      </c>
      <c r="F4841" s="18"/>
      <c r="G4841" s="18"/>
      <c r="H4841" s="18"/>
      <c r="I4841" s="21" t="s">
        <v>218</v>
      </c>
      <c r="J4841" s="22" t="s">
        <v>254</v>
      </c>
      <c r="K4841" s="22" t="s">
        <v>255</v>
      </c>
      <c r="L4841" s="22" t="s">
        <v>256</v>
      </c>
      <c r="M4841" s="21" t="s">
        <v>222</v>
      </c>
      <c r="N4841" s="19"/>
      <c r="O4841" s="22" t="s">
        <v>256</v>
      </c>
      <c r="P4841" s="31" t="str">
        <f t="shared" si="76"/>
        <v>Galvanized Requiring Replacement</v>
      </c>
      <c r="Q4841" s="40" t="s">
        <v>254</v>
      </c>
      <c r="R4841" s="40" t="s">
        <v>254</v>
      </c>
      <c r="S4841" s="24"/>
      <c r="T4841" s="16"/>
      <c r="U4841" s="41" t="s">
        <v>255</v>
      </c>
      <c r="V4841" s="41" t="s">
        <v>255</v>
      </c>
      <c r="W4841" s="16"/>
      <c r="X4841" s="43" t="str">
        <f>IF((OR((AND('[1]PWS Information'!$E$10="CWS",T4841="Single Family Residence",P4841="Lead")),
(AND('[1]PWS Information'!$E$10="CWS",T4841="Multiple Family Residence",'[1]PWS Information'!$E$11="Yes",P4841="Lead")),
(AND('[1]PWS Information'!$E$10="NTNC",P4841="Lead")))),"Tier 1",
IF((OR((AND('[1]PWS Information'!$E$10="CWS",T4841="Multiple Family Residence",'[1]PWS Information'!$E$11="No",P4841="Lead")),
(AND('[1]PWS Information'!$E$10="CWS",T4841="Other",P4841="Lead")),
(AND(T4841="",P4841="Lead")),
(AND('[1]PWS Information'!$E$10="CWS",T4841="Building",P4841="Lead")))),"Tier 2",
IF((OR((AND('[1]PWS Information'!$E$10="CWS",T4841="Single Family Residence",P4841="Galvanized Requiring Replacement")),
(AND('[1]PWS Information'!$E$10="CWS",T4841="Single Family Residence",P4841="Galvanized Requiring Replacement",Q4841="Yes")),
(AND('[1]PWS Information'!$E$10="NTNC",T4841="Single Family Residence",P4841="Galvanized Requiring Replacement")),
(AND('[1]PWS Information'!$E$10="NTNC",T4841="Single Family Residence",Q4841="Yes")))),"Tier 3",
IF((OR((AND('[1]PWS Information'!$E$10="CWS",T4841="Single Family Residence",R4841="Yes",P4841="Non-Lead", I4841="Non-Lead - Copper",K4841="Before 1989")),
(AND('[1]PWS Information'!$E$10="CWS",T4841="Single Family Residence",R4841="Yes",P4841="Non-Lead", M4841="Non-Lead - Copper",N4841="Before 1989")))),"Tier 4",
IF((OR((AND('[1]PWS Information'!$E$10="NTNC",P4841="Non-Lead")),
(AND('[1]PWS Information'!$E$10="CWS",P4841="Non-Lead",R4841="")),
(AND('[1]PWS Information'!$E$10="CWS",P4841="Non-Lead",R4841="No")),
(AND('[1]PWS Information'!$E$10="CWS",P4841="Non-Lead",R4841="Don't Know")),
(AND('[1]PWS Information'!$E$10="CWS",P4841="Non-Lead", I4841="Non-Lead - Copper", R4841="Yes", K4841="Between 1989 and 2014")),
(AND('[1]PWS Information'!$E$10="CWS",P4841="Non-Lead", I4841="Non-Lead - Copper", R4841="Yes", K4841="After 2014")),
(AND('[1]PWS Information'!$E$10="CWS",P4841="Non-Lead", I4841="Non-Lead - Copper", R4841="Yes", K4841="Unknown")),
(AND('[1]PWS Information'!$E$10="CWS",P4841="Non-Lead", M4841="Non-Lead - Copper", R4841="Yes", N4841="Between 1989 and 2014")),
(AND('[1]PWS Information'!$E$10="CWS",P4841="Non-Lead", M4841="Non-Lead - Copper", R4841="Yes", N4841="After 2014")),
(AND('[1]PWS Information'!$E$10="CWS",P4841="Non-Lead", M4841="Non-Lead - Copper", R4841="Yes", N4841="Unknown")),
(AND('[1]PWS Information'!$E$10="CWS",P4841="Unknown")),
(AND('[1]PWS Information'!$E$10="NTNC",P4841="Unknown")),
(AND('[1]PWS Information'!$E$10="CWS",T4841="Multiple Family Residence",P4841="Galvanized Requiring Replacement")),
(AND('[1]PWS Information'!$E$10="CWS",P4841="Galvanized Requiring Replacement")),
(AND('[1]PWS Information'!$E$10="NTNC",T4841="Multiple Family Residence",P4841="Galvanized Requiring Replacement")))),"Tier 5",
"")))))</f>
        <v>Tier 5</v>
      </c>
      <c r="Y4841" s="24"/>
      <c r="Z4841" s="24"/>
    </row>
    <row r="4842" spans="1:26" x14ac:dyDescent="0.25">
      <c r="A4842" s="17">
        <v>4839</v>
      </c>
      <c r="B4842" s="18">
        <v>3208</v>
      </c>
      <c r="C4842" s="17" t="s">
        <v>213</v>
      </c>
      <c r="D4842" s="17" t="s">
        <v>188</v>
      </c>
      <c r="E4842" s="17">
        <v>79549</v>
      </c>
      <c r="F4842" s="33"/>
      <c r="G4842" s="17"/>
      <c r="H4842" s="17"/>
      <c r="I4842" s="25" t="s">
        <v>218</v>
      </c>
      <c r="J4842" s="22" t="s">
        <v>254</v>
      </c>
      <c r="K4842" s="22" t="s">
        <v>255</v>
      </c>
      <c r="L4842" s="22" t="s">
        <v>256</v>
      </c>
      <c r="M4842" s="25" t="s">
        <v>222</v>
      </c>
      <c r="N4842" s="19"/>
      <c r="O4842" s="22" t="s">
        <v>256</v>
      </c>
      <c r="P4842" s="31" t="str">
        <f t="shared" si="76"/>
        <v>Galvanized Requiring Replacement</v>
      </c>
      <c r="Q4842" s="40" t="s">
        <v>254</v>
      </c>
      <c r="R4842" s="40" t="s">
        <v>254</v>
      </c>
      <c r="S4842" s="24"/>
      <c r="T4842" s="16"/>
      <c r="U4842" s="41" t="s">
        <v>255</v>
      </c>
      <c r="V4842" s="41" t="s">
        <v>255</v>
      </c>
      <c r="W4842" s="16"/>
      <c r="X4842" s="43" t="str">
        <f>IF((OR((AND('[1]PWS Information'!$E$10="CWS",T4842="Single Family Residence",P4842="Lead")),
(AND('[1]PWS Information'!$E$10="CWS",T4842="Multiple Family Residence",'[1]PWS Information'!$E$11="Yes",P4842="Lead")),
(AND('[1]PWS Information'!$E$10="NTNC",P4842="Lead")))),"Tier 1",
IF((OR((AND('[1]PWS Information'!$E$10="CWS",T4842="Multiple Family Residence",'[1]PWS Information'!$E$11="No",P4842="Lead")),
(AND('[1]PWS Information'!$E$10="CWS",T4842="Other",P4842="Lead")),
(AND(T4842="",P4842="Lead")),
(AND('[1]PWS Information'!$E$10="CWS",T4842="Building",P4842="Lead")))),"Tier 2",
IF((OR((AND('[1]PWS Information'!$E$10="CWS",T4842="Single Family Residence",P4842="Galvanized Requiring Replacement")),
(AND('[1]PWS Information'!$E$10="CWS",T4842="Single Family Residence",P4842="Galvanized Requiring Replacement",Q4842="Yes")),
(AND('[1]PWS Information'!$E$10="NTNC",T4842="Single Family Residence",P4842="Galvanized Requiring Replacement")),
(AND('[1]PWS Information'!$E$10="NTNC",T4842="Single Family Residence",Q4842="Yes")))),"Tier 3",
IF((OR((AND('[1]PWS Information'!$E$10="CWS",T4842="Single Family Residence",R4842="Yes",P4842="Non-Lead", I4842="Non-Lead - Copper",K4842="Before 1989")),
(AND('[1]PWS Information'!$E$10="CWS",T4842="Single Family Residence",R4842="Yes",P4842="Non-Lead", M4842="Non-Lead - Copper",N4842="Before 1989")))),"Tier 4",
IF((OR((AND('[1]PWS Information'!$E$10="NTNC",P4842="Non-Lead")),
(AND('[1]PWS Information'!$E$10="CWS",P4842="Non-Lead",R4842="")),
(AND('[1]PWS Information'!$E$10="CWS",P4842="Non-Lead",R4842="No")),
(AND('[1]PWS Information'!$E$10="CWS",P4842="Non-Lead",R4842="Don't Know")),
(AND('[1]PWS Information'!$E$10="CWS",P4842="Non-Lead", I4842="Non-Lead - Copper", R4842="Yes", K4842="Between 1989 and 2014")),
(AND('[1]PWS Information'!$E$10="CWS",P4842="Non-Lead", I4842="Non-Lead - Copper", R4842="Yes", K4842="After 2014")),
(AND('[1]PWS Information'!$E$10="CWS",P4842="Non-Lead", I4842="Non-Lead - Copper", R4842="Yes", K4842="Unknown")),
(AND('[1]PWS Information'!$E$10="CWS",P4842="Non-Lead", M4842="Non-Lead - Copper", R4842="Yes", N4842="Between 1989 and 2014")),
(AND('[1]PWS Information'!$E$10="CWS",P4842="Non-Lead", M4842="Non-Lead - Copper", R4842="Yes", N4842="After 2014")),
(AND('[1]PWS Information'!$E$10="CWS",P4842="Non-Lead", M4842="Non-Lead - Copper", R4842="Yes", N4842="Unknown")),
(AND('[1]PWS Information'!$E$10="CWS",P4842="Unknown")),
(AND('[1]PWS Information'!$E$10="NTNC",P4842="Unknown")),
(AND('[1]PWS Information'!$E$10="CWS",T4842="Multiple Family Residence",P4842="Galvanized Requiring Replacement")),
(AND('[1]PWS Information'!$E$10="CWS",P4842="Galvanized Requiring Replacement")),
(AND('[1]PWS Information'!$E$10="NTNC",T4842="Multiple Family Residence",P4842="Galvanized Requiring Replacement")))),"Tier 5",
"")))))</f>
        <v>Tier 5</v>
      </c>
      <c r="Y4842" s="24"/>
      <c r="Z4842" s="24"/>
    </row>
    <row r="4843" spans="1:26" x14ac:dyDescent="0.25">
      <c r="A4843" s="17">
        <v>4840</v>
      </c>
      <c r="B4843" s="17">
        <v>3506</v>
      </c>
      <c r="C4843" s="17" t="s">
        <v>213</v>
      </c>
      <c r="D4843" s="17" t="s">
        <v>188</v>
      </c>
      <c r="E4843" s="17">
        <v>79549</v>
      </c>
      <c r="F4843" s="33"/>
      <c r="G4843" s="17"/>
      <c r="H4843" s="17"/>
      <c r="I4843" s="21" t="s">
        <v>221</v>
      </c>
      <c r="J4843" s="22" t="s">
        <v>254</v>
      </c>
      <c r="K4843" s="22" t="s">
        <v>255</v>
      </c>
      <c r="L4843" s="22" t="s">
        <v>256</v>
      </c>
      <c r="M4843" s="21" t="s">
        <v>222</v>
      </c>
      <c r="N4843" s="37"/>
      <c r="O4843" s="22" t="s">
        <v>256</v>
      </c>
      <c r="P4843" s="31" t="str">
        <f t="shared" si="76"/>
        <v>Galvanized Requiring Replacement</v>
      </c>
      <c r="Q4843" s="40" t="s">
        <v>254</v>
      </c>
      <c r="R4843" s="40" t="s">
        <v>254</v>
      </c>
      <c r="S4843" s="24"/>
      <c r="T4843" s="16"/>
      <c r="U4843" s="41" t="s">
        <v>255</v>
      </c>
      <c r="V4843" s="41" t="s">
        <v>255</v>
      </c>
      <c r="W4843" s="16"/>
      <c r="X4843" s="43" t="str">
        <f>IF((OR((AND('[1]PWS Information'!$E$10="CWS",T4843="Single Family Residence",P4843="Lead")),
(AND('[1]PWS Information'!$E$10="CWS",T4843="Multiple Family Residence",'[1]PWS Information'!$E$11="Yes",P4843="Lead")),
(AND('[1]PWS Information'!$E$10="NTNC",P4843="Lead")))),"Tier 1",
IF((OR((AND('[1]PWS Information'!$E$10="CWS",T4843="Multiple Family Residence",'[1]PWS Information'!$E$11="No",P4843="Lead")),
(AND('[1]PWS Information'!$E$10="CWS",T4843="Other",P4843="Lead")),
(AND(T4843="",P4843="Lead")),
(AND('[1]PWS Information'!$E$10="CWS",T4843="Building",P4843="Lead")))),"Tier 2",
IF((OR((AND('[1]PWS Information'!$E$10="CWS",T4843="Single Family Residence",P4843="Galvanized Requiring Replacement")),
(AND('[1]PWS Information'!$E$10="CWS",T4843="Single Family Residence",P4843="Galvanized Requiring Replacement",Q4843="Yes")),
(AND('[1]PWS Information'!$E$10="NTNC",T4843="Single Family Residence",P4843="Galvanized Requiring Replacement")),
(AND('[1]PWS Information'!$E$10="NTNC",T4843="Single Family Residence",Q4843="Yes")))),"Tier 3",
IF((OR((AND('[1]PWS Information'!$E$10="CWS",T4843="Single Family Residence",R4843="Yes",P4843="Non-Lead", I4843="Non-Lead - Copper",K4843="Before 1989")),
(AND('[1]PWS Information'!$E$10="CWS",T4843="Single Family Residence",R4843="Yes",P4843="Non-Lead", M4843="Non-Lead - Copper",N4843="Before 1989")))),"Tier 4",
IF((OR((AND('[1]PWS Information'!$E$10="NTNC",P4843="Non-Lead")),
(AND('[1]PWS Information'!$E$10="CWS",P4843="Non-Lead",R4843="")),
(AND('[1]PWS Information'!$E$10="CWS",P4843="Non-Lead",R4843="No")),
(AND('[1]PWS Information'!$E$10="CWS",P4843="Non-Lead",R4843="Don't Know")),
(AND('[1]PWS Information'!$E$10="CWS",P4843="Non-Lead", I4843="Non-Lead - Copper", R4843="Yes", K4843="Between 1989 and 2014")),
(AND('[1]PWS Information'!$E$10="CWS",P4843="Non-Lead", I4843="Non-Lead - Copper", R4843="Yes", K4843="After 2014")),
(AND('[1]PWS Information'!$E$10="CWS",P4843="Non-Lead", I4843="Non-Lead - Copper", R4843="Yes", K4843="Unknown")),
(AND('[1]PWS Information'!$E$10="CWS",P4843="Non-Lead", M4843="Non-Lead - Copper", R4843="Yes", N4843="Between 1989 and 2014")),
(AND('[1]PWS Information'!$E$10="CWS",P4843="Non-Lead", M4843="Non-Lead - Copper", R4843="Yes", N4843="After 2014")),
(AND('[1]PWS Information'!$E$10="CWS",P4843="Non-Lead", M4843="Non-Lead - Copper", R4843="Yes", N4843="Unknown")),
(AND('[1]PWS Information'!$E$10="CWS",P4843="Unknown")),
(AND('[1]PWS Information'!$E$10="NTNC",P4843="Unknown")),
(AND('[1]PWS Information'!$E$10="CWS",T4843="Multiple Family Residence",P4843="Galvanized Requiring Replacement")),
(AND('[1]PWS Information'!$E$10="CWS",P4843="Galvanized Requiring Replacement")),
(AND('[1]PWS Information'!$E$10="NTNC",T4843="Multiple Family Residence",P4843="Galvanized Requiring Replacement")))),"Tier 5",
"")))))</f>
        <v>Tier 5</v>
      </c>
      <c r="Y4843" s="24"/>
      <c r="Z4843" s="24"/>
    </row>
    <row r="4844" spans="1:26" x14ac:dyDescent="0.25">
      <c r="A4844" s="17">
        <v>4841</v>
      </c>
      <c r="B4844" s="18">
        <v>3600</v>
      </c>
      <c r="C4844" s="17" t="s">
        <v>213</v>
      </c>
      <c r="D4844" s="18" t="s">
        <v>188</v>
      </c>
      <c r="E4844" s="18">
        <v>79549</v>
      </c>
      <c r="F4844" s="18"/>
      <c r="G4844" s="18"/>
      <c r="H4844" s="18"/>
      <c r="I4844" s="21" t="s">
        <v>221</v>
      </c>
      <c r="J4844" s="22" t="s">
        <v>254</v>
      </c>
      <c r="K4844" s="22" t="s">
        <v>255</v>
      </c>
      <c r="L4844" s="22" t="s">
        <v>256</v>
      </c>
      <c r="M4844" s="21" t="s">
        <v>222</v>
      </c>
      <c r="N4844" s="19"/>
      <c r="O4844" s="22" t="s">
        <v>256</v>
      </c>
      <c r="P4844" s="31" t="str">
        <f t="shared" si="76"/>
        <v>Galvanized Requiring Replacement</v>
      </c>
      <c r="Q4844" s="40" t="s">
        <v>254</v>
      </c>
      <c r="R4844" s="40" t="s">
        <v>254</v>
      </c>
      <c r="S4844" s="24"/>
      <c r="T4844" s="16"/>
      <c r="U4844" s="41" t="s">
        <v>255</v>
      </c>
      <c r="V4844" s="41" t="s">
        <v>255</v>
      </c>
      <c r="W4844" s="16"/>
      <c r="X4844" s="43" t="str">
        <f>IF((OR((AND('[1]PWS Information'!$E$10="CWS",T4844="Single Family Residence",P4844="Lead")),
(AND('[1]PWS Information'!$E$10="CWS",T4844="Multiple Family Residence",'[1]PWS Information'!$E$11="Yes",P4844="Lead")),
(AND('[1]PWS Information'!$E$10="NTNC",P4844="Lead")))),"Tier 1",
IF((OR((AND('[1]PWS Information'!$E$10="CWS",T4844="Multiple Family Residence",'[1]PWS Information'!$E$11="No",P4844="Lead")),
(AND('[1]PWS Information'!$E$10="CWS",T4844="Other",P4844="Lead")),
(AND(T4844="",P4844="Lead")),
(AND('[1]PWS Information'!$E$10="CWS",T4844="Building",P4844="Lead")))),"Tier 2",
IF((OR((AND('[1]PWS Information'!$E$10="CWS",T4844="Single Family Residence",P4844="Galvanized Requiring Replacement")),
(AND('[1]PWS Information'!$E$10="CWS",T4844="Single Family Residence",P4844="Galvanized Requiring Replacement",Q4844="Yes")),
(AND('[1]PWS Information'!$E$10="NTNC",T4844="Single Family Residence",P4844="Galvanized Requiring Replacement")),
(AND('[1]PWS Information'!$E$10="NTNC",T4844="Single Family Residence",Q4844="Yes")))),"Tier 3",
IF((OR((AND('[1]PWS Information'!$E$10="CWS",T4844="Single Family Residence",R4844="Yes",P4844="Non-Lead", I4844="Non-Lead - Copper",K4844="Before 1989")),
(AND('[1]PWS Information'!$E$10="CWS",T4844="Single Family Residence",R4844="Yes",P4844="Non-Lead", M4844="Non-Lead - Copper",N4844="Before 1989")))),"Tier 4",
IF((OR((AND('[1]PWS Information'!$E$10="NTNC",P4844="Non-Lead")),
(AND('[1]PWS Information'!$E$10="CWS",P4844="Non-Lead",R4844="")),
(AND('[1]PWS Information'!$E$10="CWS",P4844="Non-Lead",R4844="No")),
(AND('[1]PWS Information'!$E$10="CWS",P4844="Non-Lead",R4844="Don't Know")),
(AND('[1]PWS Information'!$E$10="CWS",P4844="Non-Lead", I4844="Non-Lead - Copper", R4844="Yes", K4844="Between 1989 and 2014")),
(AND('[1]PWS Information'!$E$10="CWS",P4844="Non-Lead", I4844="Non-Lead - Copper", R4844="Yes", K4844="After 2014")),
(AND('[1]PWS Information'!$E$10="CWS",P4844="Non-Lead", I4844="Non-Lead - Copper", R4844="Yes", K4844="Unknown")),
(AND('[1]PWS Information'!$E$10="CWS",P4844="Non-Lead", M4844="Non-Lead - Copper", R4844="Yes", N4844="Between 1989 and 2014")),
(AND('[1]PWS Information'!$E$10="CWS",P4844="Non-Lead", M4844="Non-Lead - Copper", R4844="Yes", N4844="After 2014")),
(AND('[1]PWS Information'!$E$10="CWS",P4844="Non-Lead", M4844="Non-Lead - Copper", R4844="Yes", N4844="Unknown")),
(AND('[1]PWS Information'!$E$10="CWS",P4844="Unknown")),
(AND('[1]PWS Information'!$E$10="NTNC",P4844="Unknown")),
(AND('[1]PWS Information'!$E$10="CWS",T4844="Multiple Family Residence",P4844="Galvanized Requiring Replacement")),
(AND('[1]PWS Information'!$E$10="CWS",P4844="Galvanized Requiring Replacement")),
(AND('[1]PWS Information'!$E$10="NTNC",T4844="Multiple Family Residence",P4844="Galvanized Requiring Replacement")))),"Tier 5",
"")))))</f>
        <v>Tier 5</v>
      </c>
      <c r="Y4844" s="24"/>
      <c r="Z4844" s="24"/>
    </row>
    <row r="4845" spans="1:26" x14ac:dyDescent="0.25">
      <c r="A4845" s="17">
        <v>4842</v>
      </c>
      <c r="B4845" s="17">
        <v>3601</v>
      </c>
      <c r="C4845" s="17" t="s">
        <v>213</v>
      </c>
      <c r="D4845" s="17" t="s">
        <v>188</v>
      </c>
      <c r="E4845" s="17">
        <v>79549</v>
      </c>
      <c r="F4845" s="17"/>
      <c r="G4845" s="17"/>
      <c r="H4845" s="17"/>
      <c r="I4845" s="21" t="s">
        <v>221</v>
      </c>
      <c r="J4845" s="22" t="s">
        <v>254</v>
      </c>
      <c r="K4845" s="22" t="s">
        <v>255</v>
      </c>
      <c r="L4845" s="22" t="s">
        <v>256</v>
      </c>
      <c r="M4845" s="21" t="s">
        <v>218</v>
      </c>
      <c r="N4845" s="19"/>
      <c r="O4845" s="22" t="s">
        <v>256</v>
      </c>
      <c r="P4845" s="31" t="str">
        <f t="shared" si="76"/>
        <v>Non-Lead</v>
      </c>
      <c r="Q4845" s="40" t="s">
        <v>254</v>
      </c>
      <c r="R4845" s="40" t="s">
        <v>254</v>
      </c>
      <c r="S4845" s="24"/>
      <c r="T4845" s="16"/>
      <c r="U4845" s="41" t="s">
        <v>255</v>
      </c>
      <c r="V4845" s="41" t="s">
        <v>255</v>
      </c>
      <c r="W4845" s="16"/>
      <c r="X4845" s="43" t="str">
        <f>IF((OR((AND('[1]PWS Information'!$E$10="CWS",T4845="Single Family Residence",P4845="Lead")),
(AND('[1]PWS Information'!$E$10="CWS",T4845="Multiple Family Residence",'[1]PWS Information'!$E$11="Yes",P4845="Lead")),
(AND('[1]PWS Information'!$E$10="NTNC",P4845="Lead")))),"Tier 1",
IF((OR((AND('[1]PWS Information'!$E$10="CWS",T4845="Multiple Family Residence",'[1]PWS Information'!$E$11="No",P4845="Lead")),
(AND('[1]PWS Information'!$E$10="CWS",T4845="Other",P4845="Lead")),
(AND(T4845="",P4845="Lead")),
(AND('[1]PWS Information'!$E$10="CWS",T4845="Building",P4845="Lead")))),"Tier 2",
IF((OR((AND('[1]PWS Information'!$E$10="CWS",T4845="Single Family Residence",P4845="Galvanized Requiring Replacement")),
(AND('[1]PWS Information'!$E$10="CWS",T4845="Single Family Residence",P4845="Galvanized Requiring Replacement",Q4845="Yes")),
(AND('[1]PWS Information'!$E$10="NTNC",T4845="Single Family Residence",P4845="Galvanized Requiring Replacement")),
(AND('[1]PWS Information'!$E$10="NTNC",T4845="Single Family Residence",Q4845="Yes")))),"Tier 3",
IF((OR((AND('[1]PWS Information'!$E$10="CWS",T4845="Single Family Residence",R4845="Yes",P4845="Non-Lead", I4845="Non-Lead - Copper",K4845="Before 1989")),
(AND('[1]PWS Information'!$E$10="CWS",T4845="Single Family Residence",R4845="Yes",P4845="Non-Lead", M4845="Non-Lead - Copper",N4845="Before 1989")))),"Tier 4",
IF((OR((AND('[1]PWS Information'!$E$10="NTNC",P4845="Non-Lead")),
(AND('[1]PWS Information'!$E$10="CWS",P4845="Non-Lead",R4845="")),
(AND('[1]PWS Information'!$E$10="CWS",P4845="Non-Lead",R4845="No")),
(AND('[1]PWS Information'!$E$10="CWS",P4845="Non-Lead",R4845="Don't Know")),
(AND('[1]PWS Information'!$E$10="CWS",P4845="Non-Lead", I4845="Non-Lead - Copper", R4845="Yes", K4845="Between 1989 and 2014")),
(AND('[1]PWS Information'!$E$10="CWS",P4845="Non-Lead", I4845="Non-Lead - Copper", R4845="Yes", K4845="After 2014")),
(AND('[1]PWS Information'!$E$10="CWS",P4845="Non-Lead", I4845="Non-Lead - Copper", R4845="Yes", K4845="Unknown")),
(AND('[1]PWS Information'!$E$10="CWS",P4845="Non-Lead", M4845="Non-Lead - Copper", R4845="Yes", N4845="Between 1989 and 2014")),
(AND('[1]PWS Information'!$E$10="CWS",P4845="Non-Lead", M4845="Non-Lead - Copper", R4845="Yes", N4845="After 2014")),
(AND('[1]PWS Information'!$E$10="CWS",P4845="Non-Lead", M4845="Non-Lead - Copper", R4845="Yes", N4845="Unknown")),
(AND('[1]PWS Information'!$E$10="CWS",P4845="Unknown")),
(AND('[1]PWS Information'!$E$10="NTNC",P4845="Unknown")),
(AND('[1]PWS Information'!$E$10="CWS",T4845="Multiple Family Residence",P4845="Galvanized Requiring Replacement")),
(AND('[1]PWS Information'!$E$10="CWS",P4845="Galvanized Requiring Replacement")),
(AND('[1]PWS Information'!$E$10="NTNC",T4845="Multiple Family Residence",P4845="Galvanized Requiring Replacement")))),"Tier 5",
"")))))</f>
        <v>Tier 5</v>
      </c>
      <c r="Y4845" s="24"/>
      <c r="Z4845" s="24"/>
    </row>
    <row r="4846" spans="1:26" x14ac:dyDescent="0.25">
      <c r="A4846" s="17">
        <v>4843</v>
      </c>
      <c r="B4846" s="17">
        <v>3602</v>
      </c>
      <c r="C4846" s="17" t="s">
        <v>213</v>
      </c>
      <c r="D4846" s="17" t="s">
        <v>188</v>
      </c>
      <c r="E4846" s="17">
        <v>79549</v>
      </c>
      <c r="F4846" s="17"/>
      <c r="G4846" s="17"/>
      <c r="H4846" s="17"/>
      <c r="I4846" s="21" t="s">
        <v>221</v>
      </c>
      <c r="J4846" s="22" t="s">
        <v>254</v>
      </c>
      <c r="K4846" s="22" t="s">
        <v>255</v>
      </c>
      <c r="L4846" s="22" t="s">
        <v>256</v>
      </c>
      <c r="M4846" s="21" t="s">
        <v>222</v>
      </c>
      <c r="N4846" s="19"/>
      <c r="O4846" s="22" t="s">
        <v>256</v>
      </c>
      <c r="P4846" s="31" t="str">
        <f t="shared" si="76"/>
        <v>Galvanized Requiring Replacement</v>
      </c>
      <c r="Q4846" s="40" t="s">
        <v>254</v>
      </c>
      <c r="R4846" s="40" t="s">
        <v>254</v>
      </c>
      <c r="S4846" s="24"/>
      <c r="T4846" s="16"/>
      <c r="U4846" s="41" t="s">
        <v>255</v>
      </c>
      <c r="V4846" s="41" t="s">
        <v>255</v>
      </c>
      <c r="W4846" s="16"/>
      <c r="X4846" s="43" t="str">
        <f>IF((OR((AND('[1]PWS Information'!$E$10="CWS",T4846="Single Family Residence",P4846="Lead")),
(AND('[1]PWS Information'!$E$10="CWS",T4846="Multiple Family Residence",'[1]PWS Information'!$E$11="Yes",P4846="Lead")),
(AND('[1]PWS Information'!$E$10="NTNC",P4846="Lead")))),"Tier 1",
IF((OR((AND('[1]PWS Information'!$E$10="CWS",T4846="Multiple Family Residence",'[1]PWS Information'!$E$11="No",P4846="Lead")),
(AND('[1]PWS Information'!$E$10="CWS",T4846="Other",P4846="Lead")),
(AND(T4846="",P4846="Lead")),
(AND('[1]PWS Information'!$E$10="CWS",T4846="Building",P4846="Lead")))),"Tier 2",
IF((OR((AND('[1]PWS Information'!$E$10="CWS",T4846="Single Family Residence",P4846="Galvanized Requiring Replacement")),
(AND('[1]PWS Information'!$E$10="CWS",T4846="Single Family Residence",P4846="Galvanized Requiring Replacement",Q4846="Yes")),
(AND('[1]PWS Information'!$E$10="NTNC",T4846="Single Family Residence",P4846="Galvanized Requiring Replacement")),
(AND('[1]PWS Information'!$E$10="NTNC",T4846="Single Family Residence",Q4846="Yes")))),"Tier 3",
IF((OR((AND('[1]PWS Information'!$E$10="CWS",T4846="Single Family Residence",R4846="Yes",P4846="Non-Lead", I4846="Non-Lead - Copper",K4846="Before 1989")),
(AND('[1]PWS Information'!$E$10="CWS",T4846="Single Family Residence",R4846="Yes",P4846="Non-Lead", M4846="Non-Lead - Copper",N4846="Before 1989")))),"Tier 4",
IF((OR((AND('[1]PWS Information'!$E$10="NTNC",P4846="Non-Lead")),
(AND('[1]PWS Information'!$E$10="CWS",P4846="Non-Lead",R4846="")),
(AND('[1]PWS Information'!$E$10="CWS",P4846="Non-Lead",R4846="No")),
(AND('[1]PWS Information'!$E$10="CWS",P4846="Non-Lead",R4846="Don't Know")),
(AND('[1]PWS Information'!$E$10="CWS",P4846="Non-Lead", I4846="Non-Lead - Copper", R4846="Yes", K4846="Between 1989 and 2014")),
(AND('[1]PWS Information'!$E$10="CWS",P4846="Non-Lead", I4846="Non-Lead - Copper", R4846="Yes", K4846="After 2014")),
(AND('[1]PWS Information'!$E$10="CWS",P4846="Non-Lead", I4846="Non-Lead - Copper", R4846="Yes", K4846="Unknown")),
(AND('[1]PWS Information'!$E$10="CWS",P4846="Non-Lead", M4846="Non-Lead - Copper", R4846="Yes", N4846="Between 1989 and 2014")),
(AND('[1]PWS Information'!$E$10="CWS",P4846="Non-Lead", M4846="Non-Lead - Copper", R4846="Yes", N4846="After 2014")),
(AND('[1]PWS Information'!$E$10="CWS",P4846="Non-Lead", M4846="Non-Lead - Copper", R4846="Yes", N4846="Unknown")),
(AND('[1]PWS Information'!$E$10="CWS",P4846="Unknown")),
(AND('[1]PWS Information'!$E$10="NTNC",P4846="Unknown")),
(AND('[1]PWS Information'!$E$10="CWS",T4846="Multiple Family Residence",P4846="Galvanized Requiring Replacement")),
(AND('[1]PWS Information'!$E$10="CWS",P4846="Galvanized Requiring Replacement")),
(AND('[1]PWS Information'!$E$10="NTNC",T4846="Multiple Family Residence",P4846="Galvanized Requiring Replacement")))),"Tier 5",
"")))))</f>
        <v>Tier 5</v>
      </c>
      <c r="Y4846" s="24"/>
      <c r="Z4846" s="24"/>
    </row>
    <row r="4847" spans="1:26" x14ac:dyDescent="0.25">
      <c r="A4847" s="17">
        <v>4844</v>
      </c>
      <c r="B4847" s="18">
        <v>3603</v>
      </c>
      <c r="C4847" s="17" t="s">
        <v>213</v>
      </c>
      <c r="D4847" s="18" t="s">
        <v>188</v>
      </c>
      <c r="E4847" s="18">
        <v>79549</v>
      </c>
      <c r="F4847" s="18"/>
      <c r="G4847" s="18"/>
      <c r="H4847" s="18"/>
      <c r="I4847" s="21" t="s">
        <v>221</v>
      </c>
      <c r="J4847" s="22" t="s">
        <v>254</v>
      </c>
      <c r="K4847" s="22" t="s">
        <v>255</v>
      </c>
      <c r="L4847" s="22" t="s">
        <v>256</v>
      </c>
      <c r="M4847" s="21" t="s">
        <v>222</v>
      </c>
      <c r="N4847" s="19"/>
      <c r="O4847" s="22" t="s">
        <v>256</v>
      </c>
      <c r="P4847" s="31" t="str">
        <f t="shared" si="76"/>
        <v>Galvanized Requiring Replacement</v>
      </c>
      <c r="Q4847" s="40" t="s">
        <v>254</v>
      </c>
      <c r="R4847" s="40" t="s">
        <v>254</v>
      </c>
      <c r="S4847" s="24"/>
      <c r="T4847" s="16"/>
      <c r="U4847" s="41" t="s">
        <v>255</v>
      </c>
      <c r="V4847" s="41" t="s">
        <v>255</v>
      </c>
      <c r="W4847" s="16"/>
      <c r="X4847" s="43" t="str">
        <f>IF((OR((AND('[1]PWS Information'!$E$10="CWS",T4847="Single Family Residence",P4847="Lead")),
(AND('[1]PWS Information'!$E$10="CWS",T4847="Multiple Family Residence",'[1]PWS Information'!$E$11="Yes",P4847="Lead")),
(AND('[1]PWS Information'!$E$10="NTNC",P4847="Lead")))),"Tier 1",
IF((OR((AND('[1]PWS Information'!$E$10="CWS",T4847="Multiple Family Residence",'[1]PWS Information'!$E$11="No",P4847="Lead")),
(AND('[1]PWS Information'!$E$10="CWS",T4847="Other",P4847="Lead")),
(AND(T4847="",P4847="Lead")),
(AND('[1]PWS Information'!$E$10="CWS",T4847="Building",P4847="Lead")))),"Tier 2",
IF((OR((AND('[1]PWS Information'!$E$10="CWS",T4847="Single Family Residence",P4847="Galvanized Requiring Replacement")),
(AND('[1]PWS Information'!$E$10="CWS",T4847="Single Family Residence",P4847="Galvanized Requiring Replacement",Q4847="Yes")),
(AND('[1]PWS Information'!$E$10="NTNC",T4847="Single Family Residence",P4847="Galvanized Requiring Replacement")),
(AND('[1]PWS Information'!$E$10="NTNC",T4847="Single Family Residence",Q4847="Yes")))),"Tier 3",
IF((OR((AND('[1]PWS Information'!$E$10="CWS",T4847="Single Family Residence",R4847="Yes",P4847="Non-Lead", I4847="Non-Lead - Copper",K4847="Before 1989")),
(AND('[1]PWS Information'!$E$10="CWS",T4847="Single Family Residence",R4847="Yes",P4847="Non-Lead", M4847="Non-Lead - Copper",N4847="Before 1989")))),"Tier 4",
IF((OR((AND('[1]PWS Information'!$E$10="NTNC",P4847="Non-Lead")),
(AND('[1]PWS Information'!$E$10="CWS",P4847="Non-Lead",R4847="")),
(AND('[1]PWS Information'!$E$10="CWS",P4847="Non-Lead",R4847="No")),
(AND('[1]PWS Information'!$E$10="CWS",P4847="Non-Lead",R4847="Don't Know")),
(AND('[1]PWS Information'!$E$10="CWS",P4847="Non-Lead", I4847="Non-Lead - Copper", R4847="Yes", K4847="Between 1989 and 2014")),
(AND('[1]PWS Information'!$E$10="CWS",P4847="Non-Lead", I4847="Non-Lead - Copper", R4847="Yes", K4847="After 2014")),
(AND('[1]PWS Information'!$E$10="CWS",P4847="Non-Lead", I4847="Non-Lead - Copper", R4847="Yes", K4847="Unknown")),
(AND('[1]PWS Information'!$E$10="CWS",P4847="Non-Lead", M4847="Non-Lead - Copper", R4847="Yes", N4847="Between 1989 and 2014")),
(AND('[1]PWS Information'!$E$10="CWS",P4847="Non-Lead", M4847="Non-Lead - Copper", R4847="Yes", N4847="After 2014")),
(AND('[1]PWS Information'!$E$10="CWS",P4847="Non-Lead", M4847="Non-Lead - Copper", R4847="Yes", N4847="Unknown")),
(AND('[1]PWS Information'!$E$10="CWS",P4847="Unknown")),
(AND('[1]PWS Information'!$E$10="NTNC",P4847="Unknown")),
(AND('[1]PWS Information'!$E$10="CWS",T4847="Multiple Family Residence",P4847="Galvanized Requiring Replacement")),
(AND('[1]PWS Information'!$E$10="CWS",P4847="Galvanized Requiring Replacement")),
(AND('[1]PWS Information'!$E$10="NTNC",T4847="Multiple Family Residence",P4847="Galvanized Requiring Replacement")))),"Tier 5",
"")))))</f>
        <v>Tier 5</v>
      </c>
      <c r="Y4847" s="24"/>
      <c r="Z4847" s="24"/>
    </row>
    <row r="4848" spans="1:26" x14ac:dyDescent="0.25">
      <c r="A4848" s="17">
        <v>4845</v>
      </c>
      <c r="B4848" s="18">
        <v>3604</v>
      </c>
      <c r="C4848" s="17" t="s">
        <v>213</v>
      </c>
      <c r="D4848" s="18" t="s">
        <v>188</v>
      </c>
      <c r="E4848" s="18">
        <v>79549</v>
      </c>
      <c r="F4848" s="18"/>
      <c r="G4848" s="18"/>
      <c r="H4848" s="18"/>
      <c r="I4848" s="21" t="s">
        <v>221</v>
      </c>
      <c r="J4848" s="22" t="s">
        <v>254</v>
      </c>
      <c r="K4848" s="22" t="s">
        <v>255</v>
      </c>
      <c r="L4848" s="22" t="s">
        <v>256</v>
      </c>
      <c r="M4848" s="21" t="s">
        <v>218</v>
      </c>
      <c r="N4848" s="19"/>
      <c r="O4848" s="22" t="s">
        <v>256</v>
      </c>
      <c r="P4848" s="31" t="str">
        <f t="shared" si="76"/>
        <v>Non-Lead</v>
      </c>
      <c r="Q4848" s="40" t="s">
        <v>254</v>
      </c>
      <c r="R4848" s="40" t="s">
        <v>254</v>
      </c>
      <c r="S4848" s="24"/>
      <c r="T4848" s="16"/>
      <c r="U4848" s="41" t="s">
        <v>255</v>
      </c>
      <c r="V4848" s="41" t="s">
        <v>255</v>
      </c>
      <c r="W4848" s="16"/>
      <c r="X4848" s="43" t="str">
        <f>IF((OR((AND('[1]PWS Information'!$E$10="CWS",T4848="Single Family Residence",P4848="Lead")),
(AND('[1]PWS Information'!$E$10="CWS",T4848="Multiple Family Residence",'[1]PWS Information'!$E$11="Yes",P4848="Lead")),
(AND('[1]PWS Information'!$E$10="NTNC",P4848="Lead")))),"Tier 1",
IF((OR((AND('[1]PWS Information'!$E$10="CWS",T4848="Multiple Family Residence",'[1]PWS Information'!$E$11="No",P4848="Lead")),
(AND('[1]PWS Information'!$E$10="CWS",T4848="Other",P4848="Lead")),
(AND(T4848="",P4848="Lead")),
(AND('[1]PWS Information'!$E$10="CWS",T4848="Building",P4848="Lead")))),"Tier 2",
IF((OR((AND('[1]PWS Information'!$E$10="CWS",T4848="Single Family Residence",P4848="Galvanized Requiring Replacement")),
(AND('[1]PWS Information'!$E$10="CWS",T4848="Single Family Residence",P4848="Galvanized Requiring Replacement",Q4848="Yes")),
(AND('[1]PWS Information'!$E$10="NTNC",T4848="Single Family Residence",P4848="Galvanized Requiring Replacement")),
(AND('[1]PWS Information'!$E$10="NTNC",T4848="Single Family Residence",Q4848="Yes")))),"Tier 3",
IF((OR((AND('[1]PWS Information'!$E$10="CWS",T4848="Single Family Residence",R4848="Yes",P4848="Non-Lead", I4848="Non-Lead - Copper",K4848="Before 1989")),
(AND('[1]PWS Information'!$E$10="CWS",T4848="Single Family Residence",R4848="Yes",P4848="Non-Lead", M4848="Non-Lead - Copper",N4848="Before 1989")))),"Tier 4",
IF((OR((AND('[1]PWS Information'!$E$10="NTNC",P4848="Non-Lead")),
(AND('[1]PWS Information'!$E$10="CWS",P4848="Non-Lead",R4848="")),
(AND('[1]PWS Information'!$E$10="CWS",P4848="Non-Lead",R4848="No")),
(AND('[1]PWS Information'!$E$10="CWS",P4848="Non-Lead",R4848="Don't Know")),
(AND('[1]PWS Information'!$E$10="CWS",P4848="Non-Lead", I4848="Non-Lead - Copper", R4848="Yes", K4848="Between 1989 and 2014")),
(AND('[1]PWS Information'!$E$10="CWS",P4848="Non-Lead", I4848="Non-Lead - Copper", R4848="Yes", K4848="After 2014")),
(AND('[1]PWS Information'!$E$10="CWS",P4848="Non-Lead", I4848="Non-Lead - Copper", R4848="Yes", K4848="Unknown")),
(AND('[1]PWS Information'!$E$10="CWS",P4848="Non-Lead", M4848="Non-Lead - Copper", R4848="Yes", N4848="Between 1989 and 2014")),
(AND('[1]PWS Information'!$E$10="CWS",P4848="Non-Lead", M4848="Non-Lead - Copper", R4848="Yes", N4848="After 2014")),
(AND('[1]PWS Information'!$E$10="CWS",P4848="Non-Lead", M4848="Non-Lead - Copper", R4848="Yes", N4848="Unknown")),
(AND('[1]PWS Information'!$E$10="CWS",P4848="Unknown")),
(AND('[1]PWS Information'!$E$10="NTNC",P4848="Unknown")),
(AND('[1]PWS Information'!$E$10="CWS",T4848="Multiple Family Residence",P4848="Galvanized Requiring Replacement")),
(AND('[1]PWS Information'!$E$10="CWS",P4848="Galvanized Requiring Replacement")),
(AND('[1]PWS Information'!$E$10="NTNC",T4848="Multiple Family Residence",P4848="Galvanized Requiring Replacement")))),"Tier 5",
"")))))</f>
        <v>Tier 5</v>
      </c>
      <c r="Y4848" s="24"/>
      <c r="Z4848" s="24"/>
    </row>
    <row r="4849" spans="1:26" x14ac:dyDescent="0.25">
      <c r="A4849" s="17">
        <v>4846</v>
      </c>
      <c r="B4849" s="17">
        <v>3605</v>
      </c>
      <c r="C4849" s="17" t="s">
        <v>213</v>
      </c>
      <c r="D4849" s="17" t="s">
        <v>188</v>
      </c>
      <c r="E4849" s="17">
        <v>79549</v>
      </c>
      <c r="F4849" s="17"/>
      <c r="G4849" s="17"/>
      <c r="H4849" s="17"/>
      <c r="I4849" s="21" t="s">
        <v>221</v>
      </c>
      <c r="J4849" s="22" t="s">
        <v>254</v>
      </c>
      <c r="K4849" s="22" t="s">
        <v>255</v>
      </c>
      <c r="L4849" s="22" t="s">
        <v>256</v>
      </c>
      <c r="M4849" s="21" t="s">
        <v>222</v>
      </c>
      <c r="N4849" s="19"/>
      <c r="O4849" s="22" t="s">
        <v>256</v>
      </c>
      <c r="P4849" s="31" t="str">
        <f t="shared" si="76"/>
        <v>Galvanized Requiring Replacement</v>
      </c>
      <c r="Q4849" s="40" t="s">
        <v>254</v>
      </c>
      <c r="R4849" s="40" t="s">
        <v>254</v>
      </c>
      <c r="S4849" s="24"/>
      <c r="T4849" s="16"/>
      <c r="U4849" s="41" t="s">
        <v>255</v>
      </c>
      <c r="V4849" s="41" t="s">
        <v>255</v>
      </c>
      <c r="W4849" s="16"/>
      <c r="X4849" s="43" t="str">
        <f>IF((OR((AND('[1]PWS Information'!$E$10="CWS",T4849="Single Family Residence",P4849="Lead")),
(AND('[1]PWS Information'!$E$10="CWS",T4849="Multiple Family Residence",'[1]PWS Information'!$E$11="Yes",P4849="Lead")),
(AND('[1]PWS Information'!$E$10="NTNC",P4849="Lead")))),"Tier 1",
IF((OR((AND('[1]PWS Information'!$E$10="CWS",T4849="Multiple Family Residence",'[1]PWS Information'!$E$11="No",P4849="Lead")),
(AND('[1]PWS Information'!$E$10="CWS",T4849="Other",P4849="Lead")),
(AND(T4849="",P4849="Lead")),
(AND('[1]PWS Information'!$E$10="CWS",T4849="Building",P4849="Lead")))),"Tier 2",
IF((OR((AND('[1]PWS Information'!$E$10="CWS",T4849="Single Family Residence",P4849="Galvanized Requiring Replacement")),
(AND('[1]PWS Information'!$E$10="CWS",T4849="Single Family Residence",P4849="Galvanized Requiring Replacement",Q4849="Yes")),
(AND('[1]PWS Information'!$E$10="NTNC",T4849="Single Family Residence",P4849="Galvanized Requiring Replacement")),
(AND('[1]PWS Information'!$E$10="NTNC",T4849="Single Family Residence",Q4849="Yes")))),"Tier 3",
IF((OR((AND('[1]PWS Information'!$E$10="CWS",T4849="Single Family Residence",R4849="Yes",P4849="Non-Lead", I4849="Non-Lead - Copper",K4849="Before 1989")),
(AND('[1]PWS Information'!$E$10="CWS",T4849="Single Family Residence",R4849="Yes",P4849="Non-Lead", M4849="Non-Lead - Copper",N4849="Before 1989")))),"Tier 4",
IF((OR((AND('[1]PWS Information'!$E$10="NTNC",P4849="Non-Lead")),
(AND('[1]PWS Information'!$E$10="CWS",P4849="Non-Lead",R4849="")),
(AND('[1]PWS Information'!$E$10="CWS",P4849="Non-Lead",R4849="No")),
(AND('[1]PWS Information'!$E$10="CWS",P4849="Non-Lead",R4849="Don't Know")),
(AND('[1]PWS Information'!$E$10="CWS",P4849="Non-Lead", I4849="Non-Lead - Copper", R4849="Yes", K4849="Between 1989 and 2014")),
(AND('[1]PWS Information'!$E$10="CWS",P4849="Non-Lead", I4849="Non-Lead - Copper", R4849="Yes", K4849="After 2014")),
(AND('[1]PWS Information'!$E$10="CWS",P4849="Non-Lead", I4849="Non-Lead - Copper", R4849="Yes", K4849="Unknown")),
(AND('[1]PWS Information'!$E$10="CWS",P4849="Non-Lead", M4849="Non-Lead - Copper", R4849="Yes", N4849="Between 1989 and 2014")),
(AND('[1]PWS Information'!$E$10="CWS",P4849="Non-Lead", M4849="Non-Lead - Copper", R4849="Yes", N4849="After 2014")),
(AND('[1]PWS Information'!$E$10="CWS",P4849="Non-Lead", M4849="Non-Lead - Copper", R4849="Yes", N4849="Unknown")),
(AND('[1]PWS Information'!$E$10="CWS",P4849="Unknown")),
(AND('[1]PWS Information'!$E$10="NTNC",P4849="Unknown")),
(AND('[1]PWS Information'!$E$10="CWS",T4849="Multiple Family Residence",P4849="Galvanized Requiring Replacement")),
(AND('[1]PWS Information'!$E$10="CWS",P4849="Galvanized Requiring Replacement")),
(AND('[1]PWS Information'!$E$10="NTNC",T4849="Multiple Family Residence",P4849="Galvanized Requiring Replacement")))),"Tier 5",
"")))))</f>
        <v>Tier 5</v>
      </c>
      <c r="Y4849" s="24"/>
      <c r="Z4849" s="24"/>
    </row>
    <row r="4850" spans="1:26" x14ac:dyDescent="0.25">
      <c r="A4850" s="17">
        <v>4847</v>
      </c>
      <c r="B4850" s="17">
        <v>3606</v>
      </c>
      <c r="C4850" s="17" t="s">
        <v>213</v>
      </c>
      <c r="D4850" s="17" t="s">
        <v>188</v>
      </c>
      <c r="E4850" s="17">
        <v>79549</v>
      </c>
      <c r="F4850" s="17"/>
      <c r="G4850" s="17"/>
      <c r="H4850" s="17"/>
      <c r="I4850" s="21" t="s">
        <v>221</v>
      </c>
      <c r="J4850" s="22" t="s">
        <v>254</v>
      </c>
      <c r="K4850" s="22" t="s">
        <v>255</v>
      </c>
      <c r="L4850" s="22" t="s">
        <v>256</v>
      </c>
      <c r="M4850" s="21" t="s">
        <v>222</v>
      </c>
      <c r="N4850" s="19"/>
      <c r="O4850" s="22" t="s">
        <v>256</v>
      </c>
      <c r="P4850" s="31" t="str">
        <f t="shared" si="76"/>
        <v>Galvanized Requiring Replacement</v>
      </c>
      <c r="Q4850" s="40" t="s">
        <v>254</v>
      </c>
      <c r="R4850" s="40" t="s">
        <v>254</v>
      </c>
      <c r="S4850" s="24"/>
      <c r="T4850" s="16"/>
      <c r="U4850" s="41" t="s">
        <v>255</v>
      </c>
      <c r="V4850" s="41" t="s">
        <v>255</v>
      </c>
      <c r="W4850" s="16"/>
      <c r="X4850" s="43" t="str">
        <f>IF((OR((AND('[1]PWS Information'!$E$10="CWS",T4850="Single Family Residence",P4850="Lead")),
(AND('[1]PWS Information'!$E$10="CWS",T4850="Multiple Family Residence",'[1]PWS Information'!$E$11="Yes",P4850="Lead")),
(AND('[1]PWS Information'!$E$10="NTNC",P4850="Lead")))),"Tier 1",
IF((OR((AND('[1]PWS Information'!$E$10="CWS",T4850="Multiple Family Residence",'[1]PWS Information'!$E$11="No",P4850="Lead")),
(AND('[1]PWS Information'!$E$10="CWS",T4850="Other",P4850="Lead")),
(AND(T4850="",P4850="Lead")),
(AND('[1]PWS Information'!$E$10="CWS",T4850="Building",P4850="Lead")))),"Tier 2",
IF((OR((AND('[1]PWS Information'!$E$10="CWS",T4850="Single Family Residence",P4850="Galvanized Requiring Replacement")),
(AND('[1]PWS Information'!$E$10="CWS",T4850="Single Family Residence",P4850="Galvanized Requiring Replacement",Q4850="Yes")),
(AND('[1]PWS Information'!$E$10="NTNC",T4850="Single Family Residence",P4850="Galvanized Requiring Replacement")),
(AND('[1]PWS Information'!$E$10="NTNC",T4850="Single Family Residence",Q4850="Yes")))),"Tier 3",
IF((OR((AND('[1]PWS Information'!$E$10="CWS",T4850="Single Family Residence",R4850="Yes",P4850="Non-Lead", I4850="Non-Lead - Copper",K4850="Before 1989")),
(AND('[1]PWS Information'!$E$10="CWS",T4850="Single Family Residence",R4850="Yes",P4850="Non-Lead", M4850="Non-Lead - Copper",N4850="Before 1989")))),"Tier 4",
IF((OR((AND('[1]PWS Information'!$E$10="NTNC",P4850="Non-Lead")),
(AND('[1]PWS Information'!$E$10="CWS",P4850="Non-Lead",R4850="")),
(AND('[1]PWS Information'!$E$10="CWS",P4850="Non-Lead",R4850="No")),
(AND('[1]PWS Information'!$E$10="CWS",P4850="Non-Lead",R4850="Don't Know")),
(AND('[1]PWS Information'!$E$10="CWS",P4850="Non-Lead", I4850="Non-Lead - Copper", R4850="Yes", K4850="Between 1989 and 2014")),
(AND('[1]PWS Information'!$E$10="CWS",P4850="Non-Lead", I4850="Non-Lead - Copper", R4850="Yes", K4850="After 2014")),
(AND('[1]PWS Information'!$E$10="CWS",P4850="Non-Lead", I4850="Non-Lead - Copper", R4850="Yes", K4850="Unknown")),
(AND('[1]PWS Information'!$E$10="CWS",P4850="Non-Lead", M4850="Non-Lead - Copper", R4850="Yes", N4850="Between 1989 and 2014")),
(AND('[1]PWS Information'!$E$10="CWS",P4850="Non-Lead", M4850="Non-Lead - Copper", R4850="Yes", N4850="After 2014")),
(AND('[1]PWS Information'!$E$10="CWS",P4850="Non-Lead", M4850="Non-Lead - Copper", R4850="Yes", N4850="Unknown")),
(AND('[1]PWS Information'!$E$10="CWS",P4850="Unknown")),
(AND('[1]PWS Information'!$E$10="NTNC",P4850="Unknown")),
(AND('[1]PWS Information'!$E$10="CWS",T4850="Multiple Family Residence",P4850="Galvanized Requiring Replacement")),
(AND('[1]PWS Information'!$E$10="CWS",P4850="Galvanized Requiring Replacement")),
(AND('[1]PWS Information'!$E$10="NTNC",T4850="Multiple Family Residence",P4850="Galvanized Requiring Replacement")))),"Tier 5",
"")))))</f>
        <v>Tier 5</v>
      </c>
      <c r="Y4850" s="24"/>
      <c r="Z4850" s="24"/>
    </row>
    <row r="4851" spans="1:26" x14ac:dyDescent="0.25">
      <c r="A4851" s="17">
        <v>4848</v>
      </c>
      <c r="B4851" s="18">
        <v>3607</v>
      </c>
      <c r="C4851" s="17" t="s">
        <v>213</v>
      </c>
      <c r="D4851" s="18" t="s">
        <v>188</v>
      </c>
      <c r="E4851" s="18">
        <v>79549</v>
      </c>
      <c r="F4851" s="18"/>
      <c r="G4851" s="18"/>
      <c r="H4851" s="18"/>
      <c r="I4851" s="21" t="s">
        <v>221</v>
      </c>
      <c r="J4851" s="22" t="s">
        <v>254</v>
      </c>
      <c r="K4851" s="22" t="s">
        <v>255</v>
      </c>
      <c r="L4851" s="22" t="s">
        <v>256</v>
      </c>
      <c r="M4851" s="21" t="s">
        <v>222</v>
      </c>
      <c r="N4851" s="19"/>
      <c r="O4851" s="22" t="s">
        <v>256</v>
      </c>
      <c r="P4851" s="31" t="str">
        <f t="shared" si="76"/>
        <v>Galvanized Requiring Replacement</v>
      </c>
      <c r="Q4851" s="40" t="s">
        <v>254</v>
      </c>
      <c r="R4851" s="40" t="s">
        <v>254</v>
      </c>
      <c r="S4851" s="24"/>
      <c r="T4851" s="16"/>
      <c r="U4851" s="41" t="s">
        <v>255</v>
      </c>
      <c r="V4851" s="41" t="s">
        <v>255</v>
      </c>
      <c r="W4851" s="16"/>
      <c r="X4851" s="43" t="str">
        <f>IF((OR((AND('[1]PWS Information'!$E$10="CWS",T4851="Single Family Residence",P4851="Lead")),
(AND('[1]PWS Information'!$E$10="CWS",T4851="Multiple Family Residence",'[1]PWS Information'!$E$11="Yes",P4851="Lead")),
(AND('[1]PWS Information'!$E$10="NTNC",P4851="Lead")))),"Tier 1",
IF((OR((AND('[1]PWS Information'!$E$10="CWS",T4851="Multiple Family Residence",'[1]PWS Information'!$E$11="No",P4851="Lead")),
(AND('[1]PWS Information'!$E$10="CWS",T4851="Other",P4851="Lead")),
(AND(T4851="",P4851="Lead")),
(AND('[1]PWS Information'!$E$10="CWS",T4851="Building",P4851="Lead")))),"Tier 2",
IF((OR((AND('[1]PWS Information'!$E$10="CWS",T4851="Single Family Residence",P4851="Galvanized Requiring Replacement")),
(AND('[1]PWS Information'!$E$10="CWS",T4851="Single Family Residence",P4851="Galvanized Requiring Replacement",Q4851="Yes")),
(AND('[1]PWS Information'!$E$10="NTNC",T4851="Single Family Residence",P4851="Galvanized Requiring Replacement")),
(AND('[1]PWS Information'!$E$10="NTNC",T4851="Single Family Residence",Q4851="Yes")))),"Tier 3",
IF((OR((AND('[1]PWS Information'!$E$10="CWS",T4851="Single Family Residence",R4851="Yes",P4851="Non-Lead", I4851="Non-Lead - Copper",K4851="Before 1989")),
(AND('[1]PWS Information'!$E$10="CWS",T4851="Single Family Residence",R4851="Yes",P4851="Non-Lead", M4851="Non-Lead - Copper",N4851="Before 1989")))),"Tier 4",
IF((OR((AND('[1]PWS Information'!$E$10="NTNC",P4851="Non-Lead")),
(AND('[1]PWS Information'!$E$10="CWS",P4851="Non-Lead",R4851="")),
(AND('[1]PWS Information'!$E$10="CWS",P4851="Non-Lead",R4851="No")),
(AND('[1]PWS Information'!$E$10="CWS",P4851="Non-Lead",R4851="Don't Know")),
(AND('[1]PWS Information'!$E$10="CWS",P4851="Non-Lead", I4851="Non-Lead - Copper", R4851="Yes", K4851="Between 1989 and 2014")),
(AND('[1]PWS Information'!$E$10="CWS",P4851="Non-Lead", I4851="Non-Lead - Copper", R4851="Yes", K4851="After 2014")),
(AND('[1]PWS Information'!$E$10="CWS",P4851="Non-Lead", I4851="Non-Lead - Copper", R4851="Yes", K4851="Unknown")),
(AND('[1]PWS Information'!$E$10="CWS",P4851="Non-Lead", M4851="Non-Lead - Copper", R4851="Yes", N4851="Between 1989 and 2014")),
(AND('[1]PWS Information'!$E$10="CWS",P4851="Non-Lead", M4851="Non-Lead - Copper", R4851="Yes", N4851="After 2014")),
(AND('[1]PWS Information'!$E$10="CWS",P4851="Non-Lead", M4851="Non-Lead - Copper", R4851="Yes", N4851="Unknown")),
(AND('[1]PWS Information'!$E$10="CWS",P4851="Unknown")),
(AND('[1]PWS Information'!$E$10="NTNC",P4851="Unknown")),
(AND('[1]PWS Information'!$E$10="CWS",T4851="Multiple Family Residence",P4851="Galvanized Requiring Replacement")),
(AND('[1]PWS Information'!$E$10="CWS",P4851="Galvanized Requiring Replacement")),
(AND('[1]PWS Information'!$E$10="NTNC",T4851="Multiple Family Residence",P4851="Galvanized Requiring Replacement")))),"Tier 5",
"")))))</f>
        <v>Tier 5</v>
      </c>
      <c r="Y4851" s="24"/>
      <c r="Z4851" s="24"/>
    </row>
    <row r="4852" spans="1:26" x14ac:dyDescent="0.25">
      <c r="A4852" s="17">
        <v>4849</v>
      </c>
      <c r="B4852" s="18">
        <v>3608</v>
      </c>
      <c r="C4852" s="17" t="s">
        <v>213</v>
      </c>
      <c r="D4852" s="18" t="s">
        <v>188</v>
      </c>
      <c r="E4852" s="18">
        <v>79549</v>
      </c>
      <c r="F4852" s="18"/>
      <c r="G4852" s="18"/>
      <c r="H4852" s="18"/>
      <c r="I4852" s="21" t="s">
        <v>221</v>
      </c>
      <c r="J4852" s="22" t="s">
        <v>254</v>
      </c>
      <c r="K4852" s="22" t="s">
        <v>255</v>
      </c>
      <c r="L4852" s="22" t="s">
        <v>256</v>
      </c>
      <c r="M4852" s="21" t="s">
        <v>218</v>
      </c>
      <c r="N4852" s="19"/>
      <c r="O4852" s="22" t="s">
        <v>256</v>
      </c>
      <c r="P4852" s="31" t="str">
        <f t="shared" si="76"/>
        <v>Non-Lead</v>
      </c>
      <c r="Q4852" s="40" t="s">
        <v>254</v>
      </c>
      <c r="R4852" s="40" t="s">
        <v>254</v>
      </c>
      <c r="S4852" s="24"/>
      <c r="T4852" s="16"/>
      <c r="U4852" s="41" t="s">
        <v>255</v>
      </c>
      <c r="V4852" s="41" t="s">
        <v>255</v>
      </c>
      <c r="W4852" s="16"/>
      <c r="X4852" s="43" t="str">
        <f>IF((OR((AND('[1]PWS Information'!$E$10="CWS",T4852="Single Family Residence",P4852="Lead")),
(AND('[1]PWS Information'!$E$10="CWS",T4852="Multiple Family Residence",'[1]PWS Information'!$E$11="Yes",P4852="Lead")),
(AND('[1]PWS Information'!$E$10="NTNC",P4852="Lead")))),"Tier 1",
IF((OR((AND('[1]PWS Information'!$E$10="CWS",T4852="Multiple Family Residence",'[1]PWS Information'!$E$11="No",P4852="Lead")),
(AND('[1]PWS Information'!$E$10="CWS",T4852="Other",P4852="Lead")),
(AND(T4852="",P4852="Lead")),
(AND('[1]PWS Information'!$E$10="CWS",T4852="Building",P4852="Lead")))),"Tier 2",
IF((OR((AND('[1]PWS Information'!$E$10="CWS",T4852="Single Family Residence",P4852="Galvanized Requiring Replacement")),
(AND('[1]PWS Information'!$E$10="CWS",T4852="Single Family Residence",P4852="Galvanized Requiring Replacement",Q4852="Yes")),
(AND('[1]PWS Information'!$E$10="NTNC",T4852="Single Family Residence",P4852="Galvanized Requiring Replacement")),
(AND('[1]PWS Information'!$E$10="NTNC",T4852="Single Family Residence",Q4852="Yes")))),"Tier 3",
IF((OR((AND('[1]PWS Information'!$E$10="CWS",T4852="Single Family Residence",R4852="Yes",P4852="Non-Lead", I4852="Non-Lead - Copper",K4852="Before 1989")),
(AND('[1]PWS Information'!$E$10="CWS",T4852="Single Family Residence",R4852="Yes",P4852="Non-Lead", M4852="Non-Lead - Copper",N4852="Before 1989")))),"Tier 4",
IF((OR((AND('[1]PWS Information'!$E$10="NTNC",P4852="Non-Lead")),
(AND('[1]PWS Information'!$E$10="CWS",P4852="Non-Lead",R4852="")),
(AND('[1]PWS Information'!$E$10="CWS",P4852="Non-Lead",R4852="No")),
(AND('[1]PWS Information'!$E$10="CWS",P4852="Non-Lead",R4852="Don't Know")),
(AND('[1]PWS Information'!$E$10="CWS",P4852="Non-Lead", I4852="Non-Lead - Copper", R4852="Yes", K4852="Between 1989 and 2014")),
(AND('[1]PWS Information'!$E$10="CWS",P4852="Non-Lead", I4852="Non-Lead - Copper", R4852="Yes", K4852="After 2014")),
(AND('[1]PWS Information'!$E$10="CWS",P4852="Non-Lead", I4852="Non-Lead - Copper", R4852="Yes", K4852="Unknown")),
(AND('[1]PWS Information'!$E$10="CWS",P4852="Non-Lead", M4852="Non-Lead - Copper", R4852="Yes", N4852="Between 1989 and 2014")),
(AND('[1]PWS Information'!$E$10="CWS",P4852="Non-Lead", M4852="Non-Lead - Copper", R4852="Yes", N4852="After 2014")),
(AND('[1]PWS Information'!$E$10="CWS",P4852="Non-Lead", M4852="Non-Lead - Copper", R4852="Yes", N4852="Unknown")),
(AND('[1]PWS Information'!$E$10="CWS",P4852="Unknown")),
(AND('[1]PWS Information'!$E$10="NTNC",P4852="Unknown")),
(AND('[1]PWS Information'!$E$10="CWS",T4852="Multiple Family Residence",P4852="Galvanized Requiring Replacement")),
(AND('[1]PWS Information'!$E$10="CWS",P4852="Galvanized Requiring Replacement")),
(AND('[1]PWS Information'!$E$10="NTNC",T4852="Multiple Family Residence",P4852="Galvanized Requiring Replacement")))),"Tier 5",
"")))))</f>
        <v>Tier 5</v>
      </c>
      <c r="Y4852" s="24"/>
      <c r="Z4852" s="24"/>
    </row>
    <row r="4853" spans="1:26" x14ac:dyDescent="0.25">
      <c r="A4853" s="17">
        <v>4850</v>
      </c>
      <c r="B4853" s="18">
        <v>3609</v>
      </c>
      <c r="C4853" s="17" t="s">
        <v>213</v>
      </c>
      <c r="D4853" s="18" t="s">
        <v>188</v>
      </c>
      <c r="E4853" s="18">
        <v>79549</v>
      </c>
      <c r="F4853" s="18"/>
      <c r="G4853" s="18"/>
      <c r="H4853" s="18"/>
      <c r="I4853" s="25" t="s">
        <v>221</v>
      </c>
      <c r="J4853" s="22" t="s">
        <v>254</v>
      </c>
      <c r="K4853" s="22" t="s">
        <v>255</v>
      </c>
      <c r="L4853" s="22" t="s">
        <v>256</v>
      </c>
      <c r="M4853" s="25" t="s">
        <v>218</v>
      </c>
      <c r="N4853" s="19"/>
      <c r="O4853" s="22" t="s">
        <v>256</v>
      </c>
      <c r="P4853" s="31" t="str">
        <f t="shared" si="76"/>
        <v>Non-Lead</v>
      </c>
      <c r="Q4853" s="40" t="s">
        <v>254</v>
      </c>
      <c r="R4853" s="40" t="s">
        <v>254</v>
      </c>
      <c r="S4853" s="24"/>
      <c r="T4853" s="16"/>
      <c r="U4853" s="41" t="s">
        <v>255</v>
      </c>
      <c r="V4853" s="41" t="s">
        <v>255</v>
      </c>
      <c r="W4853" s="16"/>
      <c r="X4853" s="43" t="str">
        <f>IF((OR((AND('[1]PWS Information'!$E$10="CWS",T4853="Single Family Residence",P4853="Lead")),
(AND('[1]PWS Information'!$E$10="CWS",T4853="Multiple Family Residence",'[1]PWS Information'!$E$11="Yes",P4853="Lead")),
(AND('[1]PWS Information'!$E$10="NTNC",P4853="Lead")))),"Tier 1",
IF((OR((AND('[1]PWS Information'!$E$10="CWS",T4853="Multiple Family Residence",'[1]PWS Information'!$E$11="No",P4853="Lead")),
(AND('[1]PWS Information'!$E$10="CWS",T4853="Other",P4853="Lead")),
(AND(T4853="",P4853="Lead")),
(AND('[1]PWS Information'!$E$10="CWS",T4853="Building",P4853="Lead")))),"Tier 2",
IF((OR((AND('[1]PWS Information'!$E$10="CWS",T4853="Single Family Residence",P4853="Galvanized Requiring Replacement")),
(AND('[1]PWS Information'!$E$10="CWS",T4853="Single Family Residence",P4853="Galvanized Requiring Replacement",Q4853="Yes")),
(AND('[1]PWS Information'!$E$10="NTNC",T4853="Single Family Residence",P4853="Galvanized Requiring Replacement")),
(AND('[1]PWS Information'!$E$10="NTNC",T4853="Single Family Residence",Q4853="Yes")))),"Tier 3",
IF((OR((AND('[1]PWS Information'!$E$10="CWS",T4853="Single Family Residence",R4853="Yes",P4853="Non-Lead", I4853="Non-Lead - Copper",K4853="Before 1989")),
(AND('[1]PWS Information'!$E$10="CWS",T4853="Single Family Residence",R4853="Yes",P4853="Non-Lead", M4853="Non-Lead - Copper",N4853="Before 1989")))),"Tier 4",
IF((OR((AND('[1]PWS Information'!$E$10="NTNC",P4853="Non-Lead")),
(AND('[1]PWS Information'!$E$10="CWS",P4853="Non-Lead",R4853="")),
(AND('[1]PWS Information'!$E$10="CWS",P4853="Non-Lead",R4853="No")),
(AND('[1]PWS Information'!$E$10="CWS",P4853="Non-Lead",R4853="Don't Know")),
(AND('[1]PWS Information'!$E$10="CWS",P4853="Non-Lead", I4853="Non-Lead - Copper", R4853="Yes", K4853="Between 1989 and 2014")),
(AND('[1]PWS Information'!$E$10="CWS",P4853="Non-Lead", I4853="Non-Lead - Copper", R4853="Yes", K4853="After 2014")),
(AND('[1]PWS Information'!$E$10="CWS",P4853="Non-Lead", I4853="Non-Lead - Copper", R4853="Yes", K4853="Unknown")),
(AND('[1]PWS Information'!$E$10="CWS",P4853="Non-Lead", M4853="Non-Lead - Copper", R4853="Yes", N4853="Between 1989 and 2014")),
(AND('[1]PWS Information'!$E$10="CWS",P4853="Non-Lead", M4853="Non-Lead - Copper", R4853="Yes", N4853="After 2014")),
(AND('[1]PWS Information'!$E$10="CWS",P4853="Non-Lead", M4853="Non-Lead - Copper", R4853="Yes", N4853="Unknown")),
(AND('[1]PWS Information'!$E$10="CWS",P4853="Unknown")),
(AND('[1]PWS Information'!$E$10="NTNC",P4853="Unknown")),
(AND('[1]PWS Information'!$E$10="CWS",T4853="Multiple Family Residence",P4853="Galvanized Requiring Replacement")),
(AND('[1]PWS Information'!$E$10="CWS",P4853="Galvanized Requiring Replacement")),
(AND('[1]PWS Information'!$E$10="NTNC",T4853="Multiple Family Residence",P4853="Galvanized Requiring Replacement")))),"Tier 5",
"")))))</f>
        <v>Tier 5</v>
      </c>
      <c r="Y4853" s="24"/>
      <c r="Z4853" s="24"/>
    </row>
    <row r="4854" spans="1:26" x14ac:dyDescent="0.25">
      <c r="A4854" s="17">
        <v>4851</v>
      </c>
      <c r="B4854" s="17">
        <v>3610</v>
      </c>
      <c r="C4854" s="17" t="s">
        <v>213</v>
      </c>
      <c r="D4854" s="17" t="s">
        <v>188</v>
      </c>
      <c r="E4854" s="17">
        <v>79549</v>
      </c>
      <c r="F4854" s="17"/>
      <c r="G4854" s="17"/>
      <c r="H4854" s="17"/>
      <c r="I4854" s="21" t="s">
        <v>221</v>
      </c>
      <c r="J4854" s="22" t="s">
        <v>254</v>
      </c>
      <c r="K4854" s="22" t="s">
        <v>255</v>
      </c>
      <c r="L4854" s="22" t="s">
        <v>256</v>
      </c>
      <c r="M4854" s="21" t="s">
        <v>218</v>
      </c>
      <c r="N4854" s="19"/>
      <c r="O4854" s="22" t="s">
        <v>256</v>
      </c>
      <c r="P4854" s="31" t="str">
        <f t="shared" si="76"/>
        <v>Non-Lead</v>
      </c>
      <c r="Q4854" s="40" t="s">
        <v>254</v>
      </c>
      <c r="R4854" s="40" t="s">
        <v>254</v>
      </c>
      <c r="S4854" s="24"/>
      <c r="T4854" s="16"/>
      <c r="U4854" s="41" t="s">
        <v>255</v>
      </c>
      <c r="V4854" s="41" t="s">
        <v>255</v>
      </c>
      <c r="W4854" s="16"/>
      <c r="X4854" s="43" t="str">
        <f>IF((OR((AND('[1]PWS Information'!$E$10="CWS",T4854="Single Family Residence",P4854="Lead")),
(AND('[1]PWS Information'!$E$10="CWS",T4854="Multiple Family Residence",'[1]PWS Information'!$E$11="Yes",P4854="Lead")),
(AND('[1]PWS Information'!$E$10="NTNC",P4854="Lead")))),"Tier 1",
IF((OR((AND('[1]PWS Information'!$E$10="CWS",T4854="Multiple Family Residence",'[1]PWS Information'!$E$11="No",P4854="Lead")),
(AND('[1]PWS Information'!$E$10="CWS",T4854="Other",P4854="Lead")),
(AND(T4854="",P4854="Lead")),
(AND('[1]PWS Information'!$E$10="CWS",T4854="Building",P4854="Lead")))),"Tier 2",
IF((OR((AND('[1]PWS Information'!$E$10="CWS",T4854="Single Family Residence",P4854="Galvanized Requiring Replacement")),
(AND('[1]PWS Information'!$E$10="CWS",T4854="Single Family Residence",P4854="Galvanized Requiring Replacement",Q4854="Yes")),
(AND('[1]PWS Information'!$E$10="NTNC",T4854="Single Family Residence",P4854="Galvanized Requiring Replacement")),
(AND('[1]PWS Information'!$E$10="NTNC",T4854="Single Family Residence",Q4854="Yes")))),"Tier 3",
IF((OR((AND('[1]PWS Information'!$E$10="CWS",T4854="Single Family Residence",R4854="Yes",P4854="Non-Lead", I4854="Non-Lead - Copper",K4854="Before 1989")),
(AND('[1]PWS Information'!$E$10="CWS",T4854="Single Family Residence",R4854="Yes",P4854="Non-Lead", M4854="Non-Lead - Copper",N4854="Before 1989")))),"Tier 4",
IF((OR((AND('[1]PWS Information'!$E$10="NTNC",P4854="Non-Lead")),
(AND('[1]PWS Information'!$E$10="CWS",P4854="Non-Lead",R4854="")),
(AND('[1]PWS Information'!$E$10="CWS",P4854="Non-Lead",R4854="No")),
(AND('[1]PWS Information'!$E$10="CWS",P4854="Non-Lead",R4854="Don't Know")),
(AND('[1]PWS Information'!$E$10="CWS",P4854="Non-Lead", I4854="Non-Lead - Copper", R4854="Yes", K4854="Between 1989 and 2014")),
(AND('[1]PWS Information'!$E$10="CWS",P4854="Non-Lead", I4854="Non-Lead - Copper", R4854="Yes", K4854="After 2014")),
(AND('[1]PWS Information'!$E$10="CWS",P4854="Non-Lead", I4854="Non-Lead - Copper", R4854="Yes", K4854="Unknown")),
(AND('[1]PWS Information'!$E$10="CWS",P4854="Non-Lead", M4854="Non-Lead - Copper", R4854="Yes", N4854="Between 1989 and 2014")),
(AND('[1]PWS Information'!$E$10="CWS",P4854="Non-Lead", M4854="Non-Lead - Copper", R4854="Yes", N4854="After 2014")),
(AND('[1]PWS Information'!$E$10="CWS",P4854="Non-Lead", M4854="Non-Lead - Copper", R4854="Yes", N4854="Unknown")),
(AND('[1]PWS Information'!$E$10="CWS",P4854="Unknown")),
(AND('[1]PWS Information'!$E$10="NTNC",P4854="Unknown")),
(AND('[1]PWS Information'!$E$10="CWS",T4854="Multiple Family Residence",P4854="Galvanized Requiring Replacement")),
(AND('[1]PWS Information'!$E$10="CWS",P4854="Galvanized Requiring Replacement")),
(AND('[1]PWS Information'!$E$10="NTNC",T4854="Multiple Family Residence",P4854="Galvanized Requiring Replacement")))),"Tier 5",
"")))))</f>
        <v>Tier 5</v>
      </c>
      <c r="Y4854" s="24"/>
      <c r="Z4854" s="24"/>
    </row>
    <row r="4855" spans="1:26" x14ac:dyDescent="0.25">
      <c r="A4855" s="17">
        <v>4852</v>
      </c>
      <c r="B4855" s="17">
        <v>3611</v>
      </c>
      <c r="C4855" s="17" t="s">
        <v>213</v>
      </c>
      <c r="D4855" s="17" t="s">
        <v>188</v>
      </c>
      <c r="E4855" s="17">
        <v>79549</v>
      </c>
      <c r="F4855" s="17"/>
      <c r="G4855" s="17"/>
      <c r="H4855" s="17"/>
      <c r="I4855" s="25" t="s">
        <v>218</v>
      </c>
      <c r="J4855" s="22" t="s">
        <v>254</v>
      </c>
      <c r="K4855" s="22" t="s">
        <v>255</v>
      </c>
      <c r="L4855" s="22" t="s">
        <v>256</v>
      </c>
      <c r="M4855" s="25" t="s">
        <v>218</v>
      </c>
      <c r="N4855" s="19"/>
      <c r="O4855" s="22" t="s">
        <v>256</v>
      </c>
      <c r="P4855" s="31" t="str">
        <f t="shared" si="76"/>
        <v>Non-Lead</v>
      </c>
      <c r="Q4855" s="40" t="s">
        <v>254</v>
      </c>
      <c r="R4855" s="40" t="s">
        <v>254</v>
      </c>
      <c r="S4855" s="24"/>
      <c r="T4855" s="16"/>
      <c r="U4855" s="41" t="s">
        <v>255</v>
      </c>
      <c r="V4855" s="41" t="s">
        <v>255</v>
      </c>
      <c r="W4855" s="16"/>
      <c r="X4855" s="43" t="str">
        <f>IF((OR((AND('[1]PWS Information'!$E$10="CWS",T4855="Single Family Residence",P4855="Lead")),
(AND('[1]PWS Information'!$E$10="CWS",T4855="Multiple Family Residence",'[1]PWS Information'!$E$11="Yes",P4855="Lead")),
(AND('[1]PWS Information'!$E$10="NTNC",P4855="Lead")))),"Tier 1",
IF((OR((AND('[1]PWS Information'!$E$10="CWS",T4855="Multiple Family Residence",'[1]PWS Information'!$E$11="No",P4855="Lead")),
(AND('[1]PWS Information'!$E$10="CWS",T4855="Other",P4855="Lead")),
(AND(T4855="",P4855="Lead")),
(AND('[1]PWS Information'!$E$10="CWS",T4855="Building",P4855="Lead")))),"Tier 2",
IF((OR((AND('[1]PWS Information'!$E$10="CWS",T4855="Single Family Residence",P4855="Galvanized Requiring Replacement")),
(AND('[1]PWS Information'!$E$10="CWS",T4855="Single Family Residence",P4855="Galvanized Requiring Replacement",Q4855="Yes")),
(AND('[1]PWS Information'!$E$10="NTNC",T4855="Single Family Residence",P4855="Galvanized Requiring Replacement")),
(AND('[1]PWS Information'!$E$10="NTNC",T4855="Single Family Residence",Q4855="Yes")))),"Tier 3",
IF((OR((AND('[1]PWS Information'!$E$10="CWS",T4855="Single Family Residence",R4855="Yes",P4855="Non-Lead", I4855="Non-Lead - Copper",K4855="Before 1989")),
(AND('[1]PWS Information'!$E$10="CWS",T4855="Single Family Residence",R4855="Yes",P4855="Non-Lead", M4855="Non-Lead - Copper",N4855="Before 1989")))),"Tier 4",
IF((OR((AND('[1]PWS Information'!$E$10="NTNC",P4855="Non-Lead")),
(AND('[1]PWS Information'!$E$10="CWS",P4855="Non-Lead",R4855="")),
(AND('[1]PWS Information'!$E$10="CWS",P4855="Non-Lead",R4855="No")),
(AND('[1]PWS Information'!$E$10="CWS",P4855="Non-Lead",R4855="Don't Know")),
(AND('[1]PWS Information'!$E$10="CWS",P4855="Non-Lead", I4855="Non-Lead - Copper", R4855="Yes", K4855="Between 1989 and 2014")),
(AND('[1]PWS Information'!$E$10="CWS",P4855="Non-Lead", I4855="Non-Lead - Copper", R4855="Yes", K4855="After 2014")),
(AND('[1]PWS Information'!$E$10="CWS",P4855="Non-Lead", I4855="Non-Lead - Copper", R4855="Yes", K4855="Unknown")),
(AND('[1]PWS Information'!$E$10="CWS",P4855="Non-Lead", M4855="Non-Lead - Copper", R4855="Yes", N4855="Between 1989 and 2014")),
(AND('[1]PWS Information'!$E$10="CWS",P4855="Non-Lead", M4855="Non-Lead - Copper", R4855="Yes", N4855="After 2014")),
(AND('[1]PWS Information'!$E$10="CWS",P4855="Non-Lead", M4855="Non-Lead - Copper", R4855="Yes", N4855="Unknown")),
(AND('[1]PWS Information'!$E$10="CWS",P4855="Unknown")),
(AND('[1]PWS Information'!$E$10="NTNC",P4855="Unknown")),
(AND('[1]PWS Information'!$E$10="CWS",T4855="Multiple Family Residence",P4855="Galvanized Requiring Replacement")),
(AND('[1]PWS Information'!$E$10="CWS",P4855="Galvanized Requiring Replacement")),
(AND('[1]PWS Information'!$E$10="NTNC",T4855="Multiple Family Residence",P4855="Galvanized Requiring Replacement")))),"Tier 5",
"")))))</f>
        <v>Tier 5</v>
      </c>
      <c r="Y4855" s="24"/>
      <c r="Z4855" s="24"/>
    </row>
    <row r="4856" spans="1:26" x14ac:dyDescent="0.25">
      <c r="A4856" s="17">
        <v>4853</v>
      </c>
      <c r="B4856" s="17">
        <v>3612</v>
      </c>
      <c r="C4856" s="17" t="s">
        <v>213</v>
      </c>
      <c r="D4856" s="17" t="s">
        <v>188</v>
      </c>
      <c r="E4856" s="17">
        <v>79549</v>
      </c>
      <c r="F4856" s="17"/>
      <c r="G4856" s="17"/>
      <c r="H4856" s="17"/>
      <c r="I4856" s="25" t="s">
        <v>221</v>
      </c>
      <c r="J4856" s="22" t="s">
        <v>254</v>
      </c>
      <c r="K4856" s="22" t="s">
        <v>255</v>
      </c>
      <c r="L4856" s="22" t="s">
        <v>256</v>
      </c>
      <c r="M4856" s="25" t="s">
        <v>218</v>
      </c>
      <c r="N4856" s="17"/>
      <c r="O4856" s="22" t="s">
        <v>256</v>
      </c>
      <c r="P4856" s="31" t="str">
        <f t="shared" si="76"/>
        <v>Non-Lead</v>
      </c>
      <c r="Q4856" s="40" t="s">
        <v>254</v>
      </c>
      <c r="R4856" s="40" t="s">
        <v>254</v>
      </c>
      <c r="S4856" s="24"/>
      <c r="T4856" s="16"/>
      <c r="U4856" s="41" t="s">
        <v>255</v>
      </c>
      <c r="V4856" s="41" t="s">
        <v>255</v>
      </c>
      <c r="W4856" s="16"/>
      <c r="X4856" s="43" t="str">
        <f>IF((OR((AND('[1]PWS Information'!$E$10="CWS",T4856="Single Family Residence",P4856="Lead")),
(AND('[1]PWS Information'!$E$10="CWS",T4856="Multiple Family Residence",'[1]PWS Information'!$E$11="Yes",P4856="Lead")),
(AND('[1]PWS Information'!$E$10="NTNC",P4856="Lead")))),"Tier 1",
IF((OR((AND('[1]PWS Information'!$E$10="CWS",T4856="Multiple Family Residence",'[1]PWS Information'!$E$11="No",P4856="Lead")),
(AND('[1]PWS Information'!$E$10="CWS",T4856="Other",P4856="Lead")),
(AND(T4856="",P4856="Lead")),
(AND('[1]PWS Information'!$E$10="CWS",T4856="Building",P4856="Lead")))),"Tier 2",
IF((OR((AND('[1]PWS Information'!$E$10="CWS",T4856="Single Family Residence",P4856="Galvanized Requiring Replacement")),
(AND('[1]PWS Information'!$E$10="CWS",T4856="Single Family Residence",P4856="Galvanized Requiring Replacement",Q4856="Yes")),
(AND('[1]PWS Information'!$E$10="NTNC",T4856="Single Family Residence",P4856="Galvanized Requiring Replacement")),
(AND('[1]PWS Information'!$E$10="NTNC",T4856="Single Family Residence",Q4856="Yes")))),"Tier 3",
IF((OR((AND('[1]PWS Information'!$E$10="CWS",T4856="Single Family Residence",R4856="Yes",P4856="Non-Lead", I4856="Non-Lead - Copper",K4856="Before 1989")),
(AND('[1]PWS Information'!$E$10="CWS",T4856="Single Family Residence",R4856="Yes",P4856="Non-Lead", M4856="Non-Lead - Copper",N4856="Before 1989")))),"Tier 4",
IF((OR((AND('[1]PWS Information'!$E$10="NTNC",P4856="Non-Lead")),
(AND('[1]PWS Information'!$E$10="CWS",P4856="Non-Lead",R4856="")),
(AND('[1]PWS Information'!$E$10="CWS",P4856="Non-Lead",R4856="No")),
(AND('[1]PWS Information'!$E$10="CWS",P4856="Non-Lead",R4856="Don't Know")),
(AND('[1]PWS Information'!$E$10="CWS",P4856="Non-Lead", I4856="Non-Lead - Copper", R4856="Yes", K4856="Between 1989 and 2014")),
(AND('[1]PWS Information'!$E$10="CWS",P4856="Non-Lead", I4856="Non-Lead - Copper", R4856="Yes", K4856="After 2014")),
(AND('[1]PWS Information'!$E$10="CWS",P4856="Non-Lead", I4856="Non-Lead - Copper", R4856="Yes", K4856="Unknown")),
(AND('[1]PWS Information'!$E$10="CWS",P4856="Non-Lead", M4856="Non-Lead - Copper", R4856="Yes", N4856="Between 1989 and 2014")),
(AND('[1]PWS Information'!$E$10="CWS",P4856="Non-Lead", M4856="Non-Lead - Copper", R4856="Yes", N4856="After 2014")),
(AND('[1]PWS Information'!$E$10="CWS",P4856="Non-Lead", M4856="Non-Lead - Copper", R4856="Yes", N4856="Unknown")),
(AND('[1]PWS Information'!$E$10="CWS",P4856="Unknown")),
(AND('[1]PWS Information'!$E$10="NTNC",P4856="Unknown")),
(AND('[1]PWS Information'!$E$10="CWS",T4856="Multiple Family Residence",P4856="Galvanized Requiring Replacement")),
(AND('[1]PWS Information'!$E$10="CWS",P4856="Galvanized Requiring Replacement")),
(AND('[1]PWS Information'!$E$10="NTNC",T4856="Multiple Family Residence",P4856="Galvanized Requiring Replacement")))),"Tier 5",
"")))))</f>
        <v>Tier 5</v>
      </c>
      <c r="Y4856" s="24"/>
      <c r="Z4856" s="24"/>
    </row>
    <row r="4857" spans="1:26" x14ac:dyDescent="0.25">
      <c r="A4857" s="17">
        <v>4854</v>
      </c>
      <c r="B4857" s="18">
        <v>3614</v>
      </c>
      <c r="C4857" s="17" t="s">
        <v>213</v>
      </c>
      <c r="D4857" s="18" t="s">
        <v>188</v>
      </c>
      <c r="E4857" s="18">
        <v>79549</v>
      </c>
      <c r="F4857" s="18"/>
      <c r="G4857" s="18"/>
      <c r="H4857" s="18"/>
      <c r="I4857" s="21" t="s">
        <v>221</v>
      </c>
      <c r="J4857" s="22" t="s">
        <v>254</v>
      </c>
      <c r="K4857" s="22" t="s">
        <v>255</v>
      </c>
      <c r="L4857" s="22" t="s">
        <v>256</v>
      </c>
      <c r="M4857" s="21" t="s">
        <v>222</v>
      </c>
      <c r="N4857" s="19"/>
      <c r="O4857" s="22" t="s">
        <v>256</v>
      </c>
      <c r="P4857" s="31" t="str">
        <f t="shared" si="76"/>
        <v>Galvanized Requiring Replacement</v>
      </c>
      <c r="Q4857" s="40" t="s">
        <v>254</v>
      </c>
      <c r="R4857" s="40" t="s">
        <v>254</v>
      </c>
      <c r="S4857" s="24"/>
      <c r="T4857" s="16"/>
      <c r="U4857" s="41" t="s">
        <v>255</v>
      </c>
      <c r="V4857" s="41" t="s">
        <v>255</v>
      </c>
      <c r="W4857" s="16"/>
      <c r="X4857" s="43" t="str">
        <f>IF((OR((AND('[1]PWS Information'!$E$10="CWS",T4857="Single Family Residence",P4857="Lead")),
(AND('[1]PWS Information'!$E$10="CWS",T4857="Multiple Family Residence",'[1]PWS Information'!$E$11="Yes",P4857="Lead")),
(AND('[1]PWS Information'!$E$10="NTNC",P4857="Lead")))),"Tier 1",
IF((OR((AND('[1]PWS Information'!$E$10="CWS",T4857="Multiple Family Residence",'[1]PWS Information'!$E$11="No",P4857="Lead")),
(AND('[1]PWS Information'!$E$10="CWS",T4857="Other",P4857="Lead")),
(AND(T4857="",P4857="Lead")),
(AND('[1]PWS Information'!$E$10="CWS",T4857="Building",P4857="Lead")))),"Tier 2",
IF((OR((AND('[1]PWS Information'!$E$10="CWS",T4857="Single Family Residence",P4857="Galvanized Requiring Replacement")),
(AND('[1]PWS Information'!$E$10="CWS",T4857="Single Family Residence",P4857="Galvanized Requiring Replacement",Q4857="Yes")),
(AND('[1]PWS Information'!$E$10="NTNC",T4857="Single Family Residence",P4857="Galvanized Requiring Replacement")),
(AND('[1]PWS Information'!$E$10="NTNC",T4857="Single Family Residence",Q4857="Yes")))),"Tier 3",
IF((OR((AND('[1]PWS Information'!$E$10="CWS",T4857="Single Family Residence",R4857="Yes",P4857="Non-Lead", I4857="Non-Lead - Copper",K4857="Before 1989")),
(AND('[1]PWS Information'!$E$10="CWS",T4857="Single Family Residence",R4857="Yes",P4857="Non-Lead", M4857="Non-Lead - Copper",N4857="Before 1989")))),"Tier 4",
IF((OR((AND('[1]PWS Information'!$E$10="NTNC",P4857="Non-Lead")),
(AND('[1]PWS Information'!$E$10="CWS",P4857="Non-Lead",R4857="")),
(AND('[1]PWS Information'!$E$10="CWS",P4857="Non-Lead",R4857="No")),
(AND('[1]PWS Information'!$E$10="CWS",P4857="Non-Lead",R4857="Don't Know")),
(AND('[1]PWS Information'!$E$10="CWS",P4857="Non-Lead", I4857="Non-Lead - Copper", R4857="Yes", K4857="Between 1989 and 2014")),
(AND('[1]PWS Information'!$E$10="CWS",P4857="Non-Lead", I4857="Non-Lead - Copper", R4857="Yes", K4857="After 2014")),
(AND('[1]PWS Information'!$E$10="CWS",P4857="Non-Lead", I4857="Non-Lead - Copper", R4857="Yes", K4857="Unknown")),
(AND('[1]PWS Information'!$E$10="CWS",P4857="Non-Lead", M4857="Non-Lead - Copper", R4857="Yes", N4857="Between 1989 and 2014")),
(AND('[1]PWS Information'!$E$10="CWS",P4857="Non-Lead", M4857="Non-Lead - Copper", R4857="Yes", N4857="After 2014")),
(AND('[1]PWS Information'!$E$10="CWS",P4857="Non-Lead", M4857="Non-Lead - Copper", R4857="Yes", N4857="Unknown")),
(AND('[1]PWS Information'!$E$10="CWS",P4857="Unknown")),
(AND('[1]PWS Information'!$E$10="NTNC",P4857="Unknown")),
(AND('[1]PWS Information'!$E$10="CWS",T4857="Multiple Family Residence",P4857="Galvanized Requiring Replacement")),
(AND('[1]PWS Information'!$E$10="CWS",P4857="Galvanized Requiring Replacement")),
(AND('[1]PWS Information'!$E$10="NTNC",T4857="Multiple Family Residence",P4857="Galvanized Requiring Replacement")))),"Tier 5",
"")))))</f>
        <v>Tier 5</v>
      </c>
      <c r="Y4857" s="24"/>
      <c r="Z4857" s="24"/>
    </row>
    <row r="4858" spans="1:26" x14ac:dyDescent="0.25">
      <c r="A4858" s="17">
        <v>4855</v>
      </c>
      <c r="B4858" s="17">
        <v>3615</v>
      </c>
      <c r="C4858" s="17" t="s">
        <v>213</v>
      </c>
      <c r="D4858" s="17" t="s">
        <v>188</v>
      </c>
      <c r="E4858" s="17">
        <v>79549</v>
      </c>
      <c r="F4858" s="17"/>
      <c r="G4858" s="17"/>
      <c r="H4858" s="17"/>
      <c r="I4858" s="25" t="s">
        <v>221</v>
      </c>
      <c r="J4858" s="22" t="s">
        <v>254</v>
      </c>
      <c r="K4858" s="22" t="s">
        <v>255</v>
      </c>
      <c r="L4858" s="22" t="s">
        <v>256</v>
      </c>
      <c r="M4858" s="25" t="s">
        <v>218</v>
      </c>
      <c r="N4858" s="19"/>
      <c r="O4858" s="22" t="s">
        <v>256</v>
      </c>
      <c r="P4858" s="31" t="str">
        <f t="shared" si="76"/>
        <v>Non-Lead</v>
      </c>
      <c r="Q4858" s="40" t="s">
        <v>254</v>
      </c>
      <c r="R4858" s="40" t="s">
        <v>254</v>
      </c>
      <c r="S4858" s="24"/>
      <c r="T4858" s="16"/>
      <c r="U4858" s="41" t="s">
        <v>255</v>
      </c>
      <c r="V4858" s="41" t="s">
        <v>255</v>
      </c>
      <c r="W4858" s="16"/>
      <c r="X4858" s="43" t="str">
        <f>IF((OR((AND('[1]PWS Information'!$E$10="CWS",T4858="Single Family Residence",P4858="Lead")),
(AND('[1]PWS Information'!$E$10="CWS",T4858="Multiple Family Residence",'[1]PWS Information'!$E$11="Yes",P4858="Lead")),
(AND('[1]PWS Information'!$E$10="NTNC",P4858="Lead")))),"Tier 1",
IF((OR((AND('[1]PWS Information'!$E$10="CWS",T4858="Multiple Family Residence",'[1]PWS Information'!$E$11="No",P4858="Lead")),
(AND('[1]PWS Information'!$E$10="CWS",T4858="Other",P4858="Lead")),
(AND(T4858="",P4858="Lead")),
(AND('[1]PWS Information'!$E$10="CWS",T4858="Building",P4858="Lead")))),"Tier 2",
IF((OR((AND('[1]PWS Information'!$E$10="CWS",T4858="Single Family Residence",P4858="Galvanized Requiring Replacement")),
(AND('[1]PWS Information'!$E$10="CWS",T4858="Single Family Residence",P4858="Galvanized Requiring Replacement",Q4858="Yes")),
(AND('[1]PWS Information'!$E$10="NTNC",T4858="Single Family Residence",P4858="Galvanized Requiring Replacement")),
(AND('[1]PWS Information'!$E$10="NTNC",T4858="Single Family Residence",Q4858="Yes")))),"Tier 3",
IF((OR((AND('[1]PWS Information'!$E$10="CWS",T4858="Single Family Residence",R4858="Yes",P4858="Non-Lead", I4858="Non-Lead - Copper",K4858="Before 1989")),
(AND('[1]PWS Information'!$E$10="CWS",T4858="Single Family Residence",R4858="Yes",P4858="Non-Lead", M4858="Non-Lead - Copper",N4858="Before 1989")))),"Tier 4",
IF((OR((AND('[1]PWS Information'!$E$10="NTNC",P4858="Non-Lead")),
(AND('[1]PWS Information'!$E$10="CWS",P4858="Non-Lead",R4858="")),
(AND('[1]PWS Information'!$E$10="CWS",P4858="Non-Lead",R4858="No")),
(AND('[1]PWS Information'!$E$10="CWS",P4858="Non-Lead",R4858="Don't Know")),
(AND('[1]PWS Information'!$E$10="CWS",P4858="Non-Lead", I4858="Non-Lead - Copper", R4858="Yes", K4858="Between 1989 and 2014")),
(AND('[1]PWS Information'!$E$10="CWS",P4858="Non-Lead", I4858="Non-Lead - Copper", R4858="Yes", K4858="After 2014")),
(AND('[1]PWS Information'!$E$10="CWS",P4858="Non-Lead", I4858="Non-Lead - Copper", R4858="Yes", K4858="Unknown")),
(AND('[1]PWS Information'!$E$10="CWS",P4858="Non-Lead", M4858="Non-Lead - Copper", R4858="Yes", N4858="Between 1989 and 2014")),
(AND('[1]PWS Information'!$E$10="CWS",P4858="Non-Lead", M4858="Non-Lead - Copper", R4858="Yes", N4858="After 2014")),
(AND('[1]PWS Information'!$E$10="CWS",P4858="Non-Lead", M4858="Non-Lead - Copper", R4858="Yes", N4858="Unknown")),
(AND('[1]PWS Information'!$E$10="CWS",P4858="Unknown")),
(AND('[1]PWS Information'!$E$10="NTNC",P4858="Unknown")),
(AND('[1]PWS Information'!$E$10="CWS",T4858="Multiple Family Residence",P4858="Galvanized Requiring Replacement")),
(AND('[1]PWS Information'!$E$10="CWS",P4858="Galvanized Requiring Replacement")),
(AND('[1]PWS Information'!$E$10="NTNC",T4858="Multiple Family Residence",P4858="Galvanized Requiring Replacement")))),"Tier 5",
"")))))</f>
        <v>Tier 5</v>
      </c>
      <c r="Y4858" s="24"/>
      <c r="Z4858" s="24"/>
    </row>
    <row r="4859" spans="1:26" x14ac:dyDescent="0.25">
      <c r="A4859" s="17">
        <v>4856</v>
      </c>
      <c r="B4859" s="18">
        <v>2703</v>
      </c>
      <c r="C4859" s="18" t="s">
        <v>158</v>
      </c>
      <c r="D4859" s="18" t="s">
        <v>188</v>
      </c>
      <c r="E4859" s="18">
        <v>79549</v>
      </c>
      <c r="F4859" s="18"/>
      <c r="G4859" s="18"/>
      <c r="H4859" s="18"/>
      <c r="I4859" s="21" t="s">
        <v>218</v>
      </c>
      <c r="J4859" s="22" t="s">
        <v>254</v>
      </c>
      <c r="K4859" s="22" t="s">
        <v>255</v>
      </c>
      <c r="L4859" s="22" t="s">
        <v>256</v>
      </c>
      <c r="M4859" s="21" t="s">
        <v>218</v>
      </c>
      <c r="N4859" s="19"/>
      <c r="O4859" s="22" t="s">
        <v>256</v>
      </c>
      <c r="P4859" s="31" t="str">
        <f t="shared" si="76"/>
        <v>Non-Lead</v>
      </c>
      <c r="Q4859" s="40" t="s">
        <v>254</v>
      </c>
      <c r="R4859" s="40" t="s">
        <v>254</v>
      </c>
      <c r="S4859" s="24"/>
      <c r="T4859" s="16"/>
      <c r="U4859" s="41" t="s">
        <v>255</v>
      </c>
      <c r="V4859" s="41" t="s">
        <v>255</v>
      </c>
      <c r="W4859" s="16"/>
      <c r="X4859" s="43" t="str">
        <f>IF((OR((AND('[1]PWS Information'!$E$10="CWS",T4859="Single Family Residence",P4859="Lead")),
(AND('[1]PWS Information'!$E$10="CWS",T4859="Multiple Family Residence",'[1]PWS Information'!$E$11="Yes",P4859="Lead")),
(AND('[1]PWS Information'!$E$10="NTNC",P4859="Lead")))),"Tier 1",
IF((OR((AND('[1]PWS Information'!$E$10="CWS",T4859="Multiple Family Residence",'[1]PWS Information'!$E$11="No",P4859="Lead")),
(AND('[1]PWS Information'!$E$10="CWS",T4859="Other",P4859="Lead")),
(AND(T4859="",P4859="Lead")),
(AND('[1]PWS Information'!$E$10="CWS",T4859="Building",P4859="Lead")))),"Tier 2",
IF((OR((AND('[1]PWS Information'!$E$10="CWS",T4859="Single Family Residence",P4859="Galvanized Requiring Replacement")),
(AND('[1]PWS Information'!$E$10="CWS",T4859="Single Family Residence",P4859="Galvanized Requiring Replacement",Q4859="Yes")),
(AND('[1]PWS Information'!$E$10="NTNC",T4859="Single Family Residence",P4859="Galvanized Requiring Replacement")),
(AND('[1]PWS Information'!$E$10="NTNC",T4859="Single Family Residence",Q4859="Yes")))),"Tier 3",
IF((OR((AND('[1]PWS Information'!$E$10="CWS",T4859="Single Family Residence",R4859="Yes",P4859="Non-Lead", I4859="Non-Lead - Copper",K4859="Before 1989")),
(AND('[1]PWS Information'!$E$10="CWS",T4859="Single Family Residence",R4859="Yes",P4859="Non-Lead", M4859="Non-Lead - Copper",N4859="Before 1989")))),"Tier 4",
IF((OR((AND('[1]PWS Information'!$E$10="NTNC",P4859="Non-Lead")),
(AND('[1]PWS Information'!$E$10="CWS",P4859="Non-Lead",R4859="")),
(AND('[1]PWS Information'!$E$10="CWS",P4859="Non-Lead",R4859="No")),
(AND('[1]PWS Information'!$E$10="CWS",P4859="Non-Lead",R4859="Don't Know")),
(AND('[1]PWS Information'!$E$10="CWS",P4859="Non-Lead", I4859="Non-Lead - Copper", R4859="Yes", K4859="Between 1989 and 2014")),
(AND('[1]PWS Information'!$E$10="CWS",P4859="Non-Lead", I4859="Non-Lead - Copper", R4859="Yes", K4859="After 2014")),
(AND('[1]PWS Information'!$E$10="CWS",P4859="Non-Lead", I4859="Non-Lead - Copper", R4859="Yes", K4859="Unknown")),
(AND('[1]PWS Information'!$E$10="CWS",P4859="Non-Lead", M4859="Non-Lead - Copper", R4859="Yes", N4859="Between 1989 and 2014")),
(AND('[1]PWS Information'!$E$10="CWS",P4859="Non-Lead", M4859="Non-Lead - Copper", R4859="Yes", N4859="After 2014")),
(AND('[1]PWS Information'!$E$10="CWS",P4859="Non-Lead", M4859="Non-Lead - Copper", R4859="Yes", N4859="Unknown")),
(AND('[1]PWS Information'!$E$10="CWS",P4859="Unknown")),
(AND('[1]PWS Information'!$E$10="NTNC",P4859="Unknown")),
(AND('[1]PWS Information'!$E$10="CWS",T4859="Multiple Family Residence",P4859="Galvanized Requiring Replacement")),
(AND('[1]PWS Information'!$E$10="CWS",P4859="Galvanized Requiring Replacement")),
(AND('[1]PWS Information'!$E$10="NTNC",T4859="Multiple Family Residence",P4859="Galvanized Requiring Replacement")))),"Tier 5",
"")))))</f>
        <v>Tier 5</v>
      </c>
      <c r="Y4859" s="24"/>
      <c r="Z4859" s="24"/>
    </row>
    <row r="4860" spans="1:26" x14ac:dyDescent="0.25">
      <c r="A4860" s="17">
        <v>4857</v>
      </c>
      <c r="B4860" s="17">
        <v>3201</v>
      </c>
      <c r="C4860" s="18" t="s">
        <v>158</v>
      </c>
      <c r="D4860" s="18" t="s">
        <v>188</v>
      </c>
      <c r="E4860" s="18">
        <v>79549</v>
      </c>
      <c r="F4860" s="17"/>
      <c r="G4860" s="17"/>
      <c r="H4860" s="17"/>
      <c r="I4860" s="21" t="s">
        <v>218</v>
      </c>
      <c r="J4860" s="22" t="s">
        <v>254</v>
      </c>
      <c r="K4860" s="22" t="s">
        <v>255</v>
      </c>
      <c r="L4860" s="22" t="s">
        <v>256</v>
      </c>
      <c r="M4860" s="21" t="s">
        <v>218</v>
      </c>
      <c r="N4860" s="37"/>
      <c r="O4860" s="22" t="s">
        <v>256</v>
      </c>
      <c r="P4860" s="31" t="str">
        <f t="shared" si="76"/>
        <v>Non-Lead</v>
      </c>
      <c r="Q4860" s="40" t="s">
        <v>254</v>
      </c>
      <c r="R4860" s="40" t="s">
        <v>254</v>
      </c>
      <c r="S4860" s="24"/>
      <c r="T4860" s="16"/>
      <c r="U4860" s="41" t="s">
        <v>255</v>
      </c>
      <c r="V4860" s="41" t="s">
        <v>255</v>
      </c>
      <c r="W4860" s="16"/>
      <c r="X4860" s="43" t="str">
        <f>IF((OR((AND('[1]PWS Information'!$E$10="CWS",T4860="Single Family Residence",P4860="Lead")),
(AND('[1]PWS Information'!$E$10="CWS",T4860="Multiple Family Residence",'[1]PWS Information'!$E$11="Yes",P4860="Lead")),
(AND('[1]PWS Information'!$E$10="NTNC",P4860="Lead")))),"Tier 1",
IF((OR((AND('[1]PWS Information'!$E$10="CWS",T4860="Multiple Family Residence",'[1]PWS Information'!$E$11="No",P4860="Lead")),
(AND('[1]PWS Information'!$E$10="CWS",T4860="Other",P4860="Lead")),
(AND(T4860="",P4860="Lead")),
(AND('[1]PWS Information'!$E$10="CWS",T4860="Building",P4860="Lead")))),"Tier 2",
IF((OR((AND('[1]PWS Information'!$E$10="CWS",T4860="Single Family Residence",P4860="Galvanized Requiring Replacement")),
(AND('[1]PWS Information'!$E$10="CWS",T4860="Single Family Residence",P4860="Galvanized Requiring Replacement",Q4860="Yes")),
(AND('[1]PWS Information'!$E$10="NTNC",T4860="Single Family Residence",P4860="Galvanized Requiring Replacement")),
(AND('[1]PWS Information'!$E$10="NTNC",T4860="Single Family Residence",Q4860="Yes")))),"Tier 3",
IF((OR((AND('[1]PWS Information'!$E$10="CWS",T4860="Single Family Residence",R4860="Yes",P4860="Non-Lead", I4860="Non-Lead - Copper",K4860="Before 1989")),
(AND('[1]PWS Information'!$E$10="CWS",T4860="Single Family Residence",R4860="Yes",P4860="Non-Lead", M4860="Non-Lead - Copper",N4860="Before 1989")))),"Tier 4",
IF((OR((AND('[1]PWS Information'!$E$10="NTNC",P4860="Non-Lead")),
(AND('[1]PWS Information'!$E$10="CWS",P4860="Non-Lead",R4860="")),
(AND('[1]PWS Information'!$E$10="CWS",P4860="Non-Lead",R4860="No")),
(AND('[1]PWS Information'!$E$10="CWS",P4860="Non-Lead",R4860="Don't Know")),
(AND('[1]PWS Information'!$E$10="CWS",P4860="Non-Lead", I4860="Non-Lead - Copper", R4860="Yes", K4860="Between 1989 and 2014")),
(AND('[1]PWS Information'!$E$10="CWS",P4860="Non-Lead", I4860="Non-Lead - Copper", R4860="Yes", K4860="After 2014")),
(AND('[1]PWS Information'!$E$10="CWS",P4860="Non-Lead", I4860="Non-Lead - Copper", R4860="Yes", K4860="Unknown")),
(AND('[1]PWS Information'!$E$10="CWS",P4860="Non-Lead", M4860="Non-Lead - Copper", R4860="Yes", N4860="Between 1989 and 2014")),
(AND('[1]PWS Information'!$E$10="CWS",P4860="Non-Lead", M4860="Non-Lead - Copper", R4860="Yes", N4860="After 2014")),
(AND('[1]PWS Information'!$E$10="CWS",P4860="Non-Lead", M4860="Non-Lead - Copper", R4860="Yes", N4860="Unknown")),
(AND('[1]PWS Information'!$E$10="CWS",P4860="Unknown")),
(AND('[1]PWS Information'!$E$10="NTNC",P4860="Unknown")),
(AND('[1]PWS Information'!$E$10="CWS",T4860="Multiple Family Residence",P4860="Galvanized Requiring Replacement")),
(AND('[1]PWS Information'!$E$10="CWS",P4860="Galvanized Requiring Replacement")),
(AND('[1]PWS Information'!$E$10="NTNC",T4860="Multiple Family Residence",P4860="Galvanized Requiring Replacement")))),"Tier 5",
"")))))</f>
        <v>Tier 5</v>
      </c>
      <c r="Y4860" s="24"/>
      <c r="Z4860" s="24"/>
    </row>
    <row r="4861" spans="1:26" x14ac:dyDescent="0.25">
      <c r="A4861" s="17">
        <v>4858</v>
      </c>
      <c r="B4861" s="17">
        <v>3203</v>
      </c>
      <c r="C4861" s="17" t="s">
        <v>158</v>
      </c>
      <c r="D4861" s="17" t="s">
        <v>188</v>
      </c>
      <c r="E4861" s="17">
        <v>79549</v>
      </c>
      <c r="F4861" s="17"/>
      <c r="G4861" s="17"/>
      <c r="H4861" s="17"/>
      <c r="I4861" s="21" t="s">
        <v>218</v>
      </c>
      <c r="J4861" s="22" t="s">
        <v>254</v>
      </c>
      <c r="K4861" s="22" t="s">
        <v>255</v>
      </c>
      <c r="L4861" s="22" t="s">
        <v>256</v>
      </c>
      <c r="M4861" s="21" t="s">
        <v>218</v>
      </c>
      <c r="N4861" s="19"/>
      <c r="O4861" s="22" t="s">
        <v>256</v>
      </c>
      <c r="P4861" s="31" t="str">
        <f t="shared" si="76"/>
        <v>Non-Lead</v>
      </c>
      <c r="Q4861" s="40" t="s">
        <v>254</v>
      </c>
      <c r="R4861" s="40" t="s">
        <v>254</v>
      </c>
      <c r="S4861" s="24"/>
      <c r="T4861" s="16"/>
      <c r="U4861" s="41" t="s">
        <v>255</v>
      </c>
      <c r="V4861" s="41" t="s">
        <v>255</v>
      </c>
      <c r="W4861" s="16"/>
      <c r="X4861" s="43" t="str">
        <f>IF((OR((AND('[1]PWS Information'!$E$10="CWS",T4861="Single Family Residence",P4861="Lead")),
(AND('[1]PWS Information'!$E$10="CWS",T4861="Multiple Family Residence",'[1]PWS Information'!$E$11="Yes",P4861="Lead")),
(AND('[1]PWS Information'!$E$10="NTNC",P4861="Lead")))),"Tier 1",
IF((OR((AND('[1]PWS Information'!$E$10="CWS",T4861="Multiple Family Residence",'[1]PWS Information'!$E$11="No",P4861="Lead")),
(AND('[1]PWS Information'!$E$10="CWS",T4861="Other",P4861="Lead")),
(AND(T4861="",P4861="Lead")),
(AND('[1]PWS Information'!$E$10="CWS",T4861="Building",P4861="Lead")))),"Tier 2",
IF((OR((AND('[1]PWS Information'!$E$10="CWS",T4861="Single Family Residence",P4861="Galvanized Requiring Replacement")),
(AND('[1]PWS Information'!$E$10="CWS",T4861="Single Family Residence",P4861="Galvanized Requiring Replacement",Q4861="Yes")),
(AND('[1]PWS Information'!$E$10="NTNC",T4861="Single Family Residence",P4861="Galvanized Requiring Replacement")),
(AND('[1]PWS Information'!$E$10="NTNC",T4861="Single Family Residence",Q4861="Yes")))),"Tier 3",
IF((OR((AND('[1]PWS Information'!$E$10="CWS",T4861="Single Family Residence",R4861="Yes",P4861="Non-Lead", I4861="Non-Lead - Copper",K4861="Before 1989")),
(AND('[1]PWS Information'!$E$10="CWS",T4861="Single Family Residence",R4861="Yes",P4861="Non-Lead", M4861="Non-Lead - Copper",N4861="Before 1989")))),"Tier 4",
IF((OR((AND('[1]PWS Information'!$E$10="NTNC",P4861="Non-Lead")),
(AND('[1]PWS Information'!$E$10="CWS",P4861="Non-Lead",R4861="")),
(AND('[1]PWS Information'!$E$10="CWS",P4861="Non-Lead",R4861="No")),
(AND('[1]PWS Information'!$E$10="CWS",P4861="Non-Lead",R4861="Don't Know")),
(AND('[1]PWS Information'!$E$10="CWS",P4861="Non-Lead", I4861="Non-Lead - Copper", R4861="Yes", K4861="Between 1989 and 2014")),
(AND('[1]PWS Information'!$E$10="CWS",P4861="Non-Lead", I4861="Non-Lead - Copper", R4861="Yes", K4861="After 2014")),
(AND('[1]PWS Information'!$E$10="CWS",P4861="Non-Lead", I4861="Non-Lead - Copper", R4861="Yes", K4861="Unknown")),
(AND('[1]PWS Information'!$E$10="CWS",P4861="Non-Lead", M4861="Non-Lead - Copper", R4861="Yes", N4861="Between 1989 and 2014")),
(AND('[1]PWS Information'!$E$10="CWS",P4861="Non-Lead", M4861="Non-Lead - Copper", R4861="Yes", N4861="After 2014")),
(AND('[1]PWS Information'!$E$10="CWS",P4861="Non-Lead", M4861="Non-Lead - Copper", R4861="Yes", N4861="Unknown")),
(AND('[1]PWS Information'!$E$10="CWS",P4861="Unknown")),
(AND('[1]PWS Information'!$E$10="NTNC",P4861="Unknown")),
(AND('[1]PWS Information'!$E$10="CWS",T4861="Multiple Family Residence",P4861="Galvanized Requiring Replacement")),
(AND('[1]PWS Information'!$E$10="CWS",P4861="Galvanized Requiring Replacement")),
(AND('[1]PWS Information'!$E$10="NTNC",T4861="Multiple Family Residence",P4861="Galvanized Requiring Replacement")))),"Tier 5",
"")))))</f>
        <v>Tier 5</v>
      </c>
      <c r="Y4861" s="24"/>
      <c r="Z4861" s="24"/>
    </row>
    <row r="4862" spans="1:26" x14ac:dyDescent="0.25">
      <c r="A4862" s="17">
        <v>4859</v>
      </c>
      <c r="B4862" s="18">
        <v>3205</v>
      </c>
      <c r="C4862" s="18" t="s">
        <v>158</v>
      </c>
      <c r="D4862" s="18" t="s">
        <v>188</v>
      </c>
      <c r="E4862" s="18">
        <v>79549</v>
      </c>
      <c r="F4862" s="18"/>
      <c r="G4862" s="18"/>
      <c r="H4862" s="18"/>
      <c r="I4862" s="21" t="s">
        <v>218</v>
      </c>
      <c r="J4862" s="22" t="s">
        <v>254</v>
      </c>
      <c r="K4862" s="22" t="s">
        <v>255</v>
      </c>
      <c r="L4862" s="22" t="s">
        <v>256</v>
      </c>
      <c r="M4862" s="21" t="s">
        <v>218</v>
      </c>
      <c r="N4862" s="19"/>
      <c r="O4862" s="22" t="s">
        <v>256</v>
      </c>
      <c r="P4862" s="31" t="str">
        <f t="shared" si="76"/>
        <v>Non-Lead</v>
      </c>
      <c r="Q4862" s="40" t="s">
        <v>254</v>
      </c>
      <c r="R4862" s="40" t="s">
        <v>254</v>
      </c>
      <c r="S4862" s="24"/>
      <c r="T4862" s="16"/>
      <c r="U4862" s="41" t="s">
        <v>255</v>
      </c>
      <c r="V4862" s="41" t="s">
        <v>255</v>
      </c>
      <c r="W4862" s="16"/>
      <c r="X4862" s="43" t="str">
        <f>IF((OR((AND('[1]PWS Information'!$E$10="CWS",T4862="Single Family Residence",P4862="Lead")),
(AND('[1]PWS Information'!$E$10="CWS",T4862="Multiple Family Residence",'[1]PWS Information'!$E$11="Yes",P4862="Lead")),
(AND('[1]PWS Information'!$E$10="NTNC",P4862="Lead")))),"Tier 1",
IF((OR((AND('[1]PWS Information'!$E$10="CWS",T4862="Multiple Family Residence",'[1]PWS Information'!$E$11="No",P4862="Lead")),
(AND('[1]PWS Information'!$E$10="CWS",T4862="Other",P4862="Lead")),
(AND(T4862="",P4862="Lead")),
(AND('[1]PWS Information'!$E$10="CWS",T4862="Building",P4862="Lead")))),"Tier 2",
IF((OR((AND('[1]PWS Information'!$E$10="CWS",T4862="Single Family Residence",P4862="Galvanized Requiring Replacement")),
(AND('[1]PWS Information'!$E$10="CWS",T4862="Single Family Residence",P4862="Galvanized Requiring Replacement",Q4862="Yes")),
(AND('[1]PWS Information'!$E$10="NTNC",T4862="Single Family Residence",P4862="Galvanized Requiring Replacement")),
(AND('[1]PWS Information'!$E$10="NTNC",T4862="Single Family Residence",Q4862="Yes")))),"Tier 3",
IF((OR((AND('[1]PWS Information'!$E$10="CWS",T4862="Single Family Residence",R4862="Yes",P4862="Non-Lead", I4862="Non-Lead - Copper",K4862="Before 1989")),
(AND('[1]PWS Information'!$E$10="CWS",T4862="Single Family Residence",R4862="Yes",P4862="Non-Lead", M4862="Non-Lead - Copper",N4862="Before 1989")))),"Tier 4",
IF((OR((AND('[1]PWS Information'!$E$10="NTNC",P4862="Non-Lead")),
(AND('[1]PWS Information'!$E$10="CWS",P4862="Non-Lead",R4862="")),
(AND('[1]PWS Information'!$E$10="CWS",P4862="Non-Lead",R4862="No")),
(AND('[1]PWS Information'!$E$10="CWS",P4862="Non-Lead",R4862="Don't Know")),
(AND('[1]PWS Information'!$E$10="CWS",P4862="Non-Lead", I4862="Non-Lead - Copper", R4862="Yes", K4862="Between 1989 and 2014")),
(AND('[1]PWS Information'!$E$10="CWS",P4862="Non-Lead", I4862="Non-Lead - Copper", R4862="Yes", K4862="After 2014")),
(AND('[1]PWS Information'!$E$10="CWS",P4862="Non-Lead", I4862="Non-Lead - Copper", R4862="Yes", K4862="Unknown")),
(AND('[1]PWS Information'!$E$10="CWS",P4862="Non-Lead", M4862="Non-Lead - Copper", R4862="Yes", N4862="Between 1989 and 2014")),
(AND('[1]PWS Information'!$E$10="CWS",P4862="Non-Lead", M4862="Non-Lead - Copper", R4862="Yes", N4862="After 2014")),
(AND('[1]PWS Information'!$E$10="CWS",P4862="Non-Lead", M4862="Non-Lead - Copper", R4862="Yes", N4862="Unknown")),
(AND('[1]PWS Information'!$E$10="CWS",P4862="Unknown")),
(AND('[1]PWS Information'!$E$10="NTNC",P4862="Unknown")),
(AND('[1]PWS Information'!$E$10="CWS",T4862="Multiple Family Residence",P4862="Galvanized Requiring Replacement")),
(AND('[1]PWS Information'!$E$10="CWS",P4862="Galvanized Requiring Replacement")),
(AND('[1]PWS Information'!$E$10="NTNC",T4862="Multiple Family Residence",P4862="Galvanized Requiring Replacement")))),"Tier 5",
"")))))</f>
        <v>Tier 5</v>
      </c>
      <c r="Y4862" s="24"/>
      <c r="Z4862" s="24"/>
    </row>
    <row r="4863" spans="1:26" x14ac:dyDescent="0.25">
      <c r="A4863" s="17">
        <v>4860</v>
      </c>
      <c r="B4863" s="17">
        <v>3207</v>
      </c>
      <c r="C4863" s="17" t="s">
        <v>158</v>
      </c>
      <c r="D4863" s="17" t="s">
        <v>188</v>
      </c>
      <c r="E4863" s="17">
        <v>79549</v>
      </c>
      <c r="F4863" s="17"/>
      <c r="G4863" s="17"/>
      <c r="H4863" s="17"/>
      <c r="I4863" s="21" t="s">
        <v>218</v>
      </c>
      <c r="J4863" s="22" t="s">
        <v>254</v>
      </c>
      <c r="K4863" s="22" t="s">
        <v>255</v>
      </c>
      <c r="L4863" s="22" t="s">
        <v>256</v>
      </c>
      <c r="M4863" s="21" t="s">
        <v>218</v>
      </c>
      <c r="N4863" s="19"/>
      <c r="O4863" s="22" t="s">
        <v>256</v>
      </c>
      <c r="P4863" s="31" t="str">
        <f t="shared" si="76"/>
        <v>Non-Lead</v>
      </c>
      <c r="Q4863" s="40" t="s">
        <v>254</v>
      </c>
      <c r="R4863" s="40" t="s">
        <v>254</v>
      </c>
      <c r="S4863" s="24"/>
      <c r="T4863" s="16"/>
      <c r="U4863" s="41" t="s">
        <v>255</v>
      </c>
      <c r="V4863" s="41" t="s">
        <v>255</v>
      </c>
      <c r="W4863" s="16"/>
      <c r="X4863" s="43" t="str">
        <f>IF((OR((AND('[1]PWS Information'!$E$10="CWS",T4863="Single Family Residence",P4863="Lead")),
(AND('[1]PWS Information'!$E$10="CWS",T4863="Multiple Family Residence",'[1]PWS Information'!$E$11="Yes",P4863="Lead")),
(AND('[1]PWS Information'!$E$10="NTNC",P4863="Lead")))),"Tier 1",
IF((OR((AND('[1]PWS Information'!$E$10="CWS",T4863="Multiple Family Residence",'[1]PWS Information'!$E$11="No",P4863="Lead")),
(AND('[1]PWS Information'!$E$10="CWS",T4863="Other",P4863="Lead")),
(AND(T4863="",P4863="Lead")),
(AND('[1]PWS Information'!$E$10="CWS",T4863="Building",P4863="Lead")))),"Tier 2",
IF((OR((AND('[1]PWS Information'!$E$10="CWS",T4863="Single Family Residence",P4863="Galvanized Requiring Replacement")),
(AND('[1]PWS Information'!$E$10="CWS",T4863="Single Family Residence",P4863="Galvanized Requiring Replacement",Q4863="Yes")),
(AND('[1]PWS Information'!$E$10="NTNC",T4863="Single Family Residence",P4863="Galvanized Requiring Replacement")),
(AND('[1]PWS Information'!$E$10="NTNC",T4863="Single Family Residence",Q4863="Yes")))),"Tier 3",
IF((OR((AND('[1]PWS Information'!$E$10="CWS",T4863="Single Family Residence",R4863="Yes",P4863="Non-Lead", I4863="Non-Lead - Copper",K4863="Before 1989")),
(AND('[1]PWS Information'!$E$10="CWS",T4863="Single Family Residence",R4863="Yes",P4863="Non-Lead", M4863="Non-Lead - Copper",N4863="Before 1989")))),"Tier 4",
IF((OR((AND('[1]PWS Information'!$E$10="NTNC",P4863="Non-Lead")),
(AND('[1]PWS Information'!$E$10="CWS",P4863="Non-Lead",R4863="")),
(AND('[1]PWS Information'!$E$10="CWS",P4863="Non-Lead",R4863="No")),
(AND('[1]PWS Information'!$E$10="CWS",P4863="Non-Lead",R4863="Don't Know")),
(AND('[1]PWS Information'!$E$10="CWS",P4863="Non-Lead", I4863="Non-Lead - Copper", R4863="Yes", K4863="Between 1989 and 2014")),
(AND('[1]PWS Information'!$E$10="CWS",P4863="Non-Lead", I4863="Non-Lead - Copper", R4863="Yes", K4863="After 2014")),
(AND('[1]PWS Information'!$E$10="CWS",P4863="Non-Lead", I4863="Non-Lead - Copper", R4863="Yes", K4863="Unknown")),
(AND('[1]PWS Information'!$E$10="CWS",P4863="Non-Lead", M4863="Non-Lead - Copper", R4863="Yes", N4863="Between 1989 and 2014")),
(AND('[1]PWS Information'!$E$10="CWS",P4863="Non-Lead", M4863="Non-Lead - Copper", R4863="Yes", N4863="After 2014")),
(AND('[1]PWS Information'!$E$10="CWS",P4863="Non-Lead", M4863="Non-Lead - Copper", R4863="Yes", N4863="Unknown")),
(AND('[1]PWS Information'!$E$10="CWS",P4863="Unknown")),
(AND('[1]PWS Information'!$E$10="NTNC",P4863="Unknown")),
(AND('[1]PWS Information'!$E$10="CWS",T4863="Multiple Family Residence",P4863="Galvanized Requiring Replacement")),
(AND('[1]PWS Information'!$E$10="CWS",P4863="Galvanized Requiring Replacement")),
(AND('[1]PWS Information'!$E$10="NTNC",T4863="Multiple Family Residence",P4863="Galvanized Requiring Replacement")))),"Tier 5",
"")))))</f>
        <v>Tier 5</v>
      </c>
      <c r="Y4863" s="24"/>
      <c r="Z4863" s="24"/>
    </row>
    <row r="4864" spans="1:26" x14ac:dyDescent="0.25">
      <c r="A4864" s="17">
        <v>4861</v>
      </c>
      <c r="B4864" s="17">
        <v>3209</v>
      </c>
      <c r="C4864" s="17" t="s">
        <v>158</v>
      </c>
      <c r="D4864" s="17" t="s">
        <v>188</v>
      </c>
      <c r="E4864" s="17">
        <v>79549</v>
      </c>
      <c r="F4864" s="17"/>
      <c r="G4864" s="17"/>
      <c r="H4864" s="17"/>
      <c r="I4864" s="21" t="s">
        <v>218</v>
      </c>
      <c r="J4864" s="22" t="s">
        <v>254</v>
      </c>
      <c r="K4864" s="22" t="s">
        <v>255</v>
      </c>
      <c r="L4864" s="22" t="s">
        <v>256</v>
      </c>
      <c r="M4864" s="21" t="s">
        <v>218</v>
      </c>
      <c r="N4864" s="19"/>
      <c r="O4864" s="22" t="s">
        <v>256</v>
      </c>
      <c r="P4864" s="31" t="str">
        <f t="shared" si="76"/>
        <v>Non-Lead</v>
      </c>
      <c r="Q4864" s="40" t="s">
        <v>254</v>
      </c>
      <c r="R4864" s="40" t="s">
        <v>254</v>
      </c>
      <c r="S4864" s="24"/>
      <c r="T4864" s="16"/>
      <c r="U4864" s="41" t="s">
        <v>255</v>
      </c>
      <c r="V4864" s="41" t="s">
        <v>255</v>
      </c>
      <c r="W4864" s="16"/>
      <c r="X4864" s="43" t="str">
        <f>IF((OR((AND('[1]PWS Information'!$E$10="CWS",T4864="Single Family Residence",P4864="Lead")),
(AND('[1]PWS Information'!$E$10="CWS",T4864="Multiple Family Residence",'[1]PWS Information'!$E$11="Yes",P4864="Lead")),
(AND('[1]PWS Information'!$E$10="NTNC",P4864="Lead")))),"Tier 1",
IF((OR((AND('[1]PWS Information'!$E$10="CWS",T4864="Multiple Family Residence",'[1]PWS Information'!$E$11="No",P4864="Lead")),
(AND('[1]PWS Information'!$E$10="CWS",T4864="Other",P4864="Lead")),
(AND(T4864="",P4864="Lead")),
(AND('[1]PWS Information'!$E$10="CWS",T4864="Building",P4864="Lead")))),"Tier 2",
IF((OR((AND('[1]PWS Information'!$E$10="CWS",T4864="Single Family Residence",P4864="Galvanized Requiring Replacement")),
(AND('[1]PWS Information'!$E$10="CWS",T4864="Single Family Residence",P4864="Galvanized Requiring Replacement",Q4864="Yes")),
(AND('[1]PWS Information'!$E$10="NTNC",T4864="Single Family Residence",P4864="Galvanized Requiring Replacement")),
(AND('[1]PWS Information'!$E$10="NTNC",T4864="Single Family Residence",Q4864="Yes")))),"Tier 3",
IF((OR((AND('[1]PWS Information'!$E$10="CWS",T4864="Single Family Residence",R4864="Yes",P4864="Non-Lead", I4864="Non-Lead - Copper",K4864="Before 1989")),
(AND('[1]PWS Information'!$E$10="CWS",T4864="Single Family Residence",R4864="Yes",P4864="Non-Lead", M4864="Non-Lead - Copper",N4864="Before 1989")))),"Tier 4",
IF((OR((AND('[1]PWS Information'!$E$10="NTNC",P4864="Non-Lead")),
(AND('[1]PWS Information'!$E$10="CWS",P4864="Non-Lead",R4864="")),
(AND('[1]PWS Information'!$E$10="CWS",P4864="Non-Lead",R4864="No")),
(AND('[1]PWS Information'!$E$10="CWS",P4864="Non-Lead",R4864="Don't Know")),
(AND('[1]PWS Information'!$E$10="CWS",P4864="Non-Lead", I4864="Non-Lead - Copper", R4864="Yes", K4864="Between 1989 and 2014")),
(AND('[1]PWS Information'!$E$10="CWS",P4864="Non-Lead", I4864="Non-Lead - Copper", R4864="Yes", K4864="After 2014")),
(AND('[1]PWS Information'!$E$10="CWS",P4864="Non-Lead", I4864="Non-Lead - Copper", R4864="Yes", K4864="Unknown")),
(AND('[1]PWS Information'!$E$10="CWS",P4864="Non-Lead", M4864="Non-Lead - Copper", R4864="Yes", N4864="Between 1989 and 2014")),
(AND('[1]PWS Information'!$E$10="CWS",P4864="Non-Lead", M4864="Non-Lead - Copper", R4864="Yes", N4864="After 2014")),
(AND('[1]PWS Information'!$E$10="CWS",P4864="Non-Lead", M4864="Non-Lead - Copper", R4864="Yes", N4864="Unknown")),
(AND('[1]PWS Information'!$E$10="CWS",P4864="Unknown")),
(AND('[1]PWS Information'!$E$10="NTNC",P4864="Unknown")),
(AND('[1]PWS Information'!$E$10="CWS",T4864="Multiple Family Residence",P4864="Galvanized Requiring Replacement")),
(AND('[1]PWS Information'!$E$10="CWS",P4864="Galvanized Requiring Replacement")),
(AND('[1]PWS Information'!$E$10="NTNC",T4864="Multiple Family Residence",P4864="Galvanized Requiring Replacement")))),"Tier 5",
"")))))</f>
        <v>Tier 5</v>
      </c>
      <c r="Y4864" s="24"/>
      <c r="Z4864" s="24"/>
    </row>
    <row r="4865" spans="1:26" x14ac:dyDescent="0.25">
      <c r="A4865" s="17">
        <v>4862</v>
      </c>
      <c r="B4865" s="18">
        <v>3210</v>
      </c>
      <c r="C4865" s="18" t="s">
        <v>158</v>
      </c>
      <c r="D4865" s="18" t="s">
        <v>188</v>
      </c>
      <c r="E4865" s="18">
        <v>79549</v>
      </c>
      <c r="F4865" s="18"/>
      <c r="G4865" s="18"/>
      <c r="H4865" s="18"/>
      <c r="I4865" s="21" t="s">
        <v>218</v>
      </c>
      <c r="J4865" s="22" t="s">
        <v>254</v>
      </c>
      <c r="K4865" s="22" t="s">
        <v>255</v>
      </c>
      <c r="L4865" s="22" t="s">
        <v>256</v>
      </c>
      <c r="M4865" s="21" t="s">
        <v>218</v>
      </c>
      <c r="N4865" s="23"/>
      <c r="O4865" s="22" t="s">
        <v>256</v>
      </c>
      <c r="P4865" s="31" t="str">
        <f t="shared" si="76"/>
        <v>Non-Lead</v>
      </c>
      <c r="Q4865" s="40" t="s">
        <v>254</v>
      </c>
      <c r="R4865" s="40" t="s">
        <v>254</v>
      </c>
      <c r="S4865" s="24"/>
      <c r="T4865" s="16"/>
      <c r="U4865" s="41" t="s">
        <v>255</v>
      </c>
      <c r="V4865" s="41" t="s">
        <v>255</v>
      </c>
      <c r="W4865" s="16"/>
      <c r="X4865" s="43" t="str">
        <f>IF((OR((AND('[1]PWS Information'!$E$10="CWS",T4865="Single Family Residence",P4865="Lead")),
(AND('[1]PWS Information'!$E$10="CWS",T4865="Multiple Family Residence",'[1]PWS Information'!$E$11="Yes",P4865="Lead")),
(AND('[1]PWS Information'!$E$10="NTNC",P4865="Lead")))),"Tier 1",
IF((OR((AND('[1]PWS Information'!$E$10="CWS",T4865="Multiple Family Residence",'[1]PWS Information'!$E$11="No",P4865="Lead")),
(AND('[1]PWS Information'!$E$10="CWS",T4865="Other",P4865="Lead")),
(AND(T4865="",P4865="Lead")),
(AND('[1]PWS Information'!$E$10="CWS",T4865="Building",P4865="Lead")))),"Tier 2",
IF((OR((AND('[1]PWS Information'!$E$10="CWS",T4865="Single Family Residence",P4865="Galvanized Requiring Replacement")),
(AND('[1]PWS Information'!$E$10="CWS",T4865="Single Family Residence",P4865="Galvanized Requiring Replacement",Q4865="Yes")),
(AND('[1]PWS Information'!$E$10="NTNC",T4865="Single Family Residence",P4865="Galvanized Requiring Replacement")),
(AND('[1]PWS Information'!$E$10="NTNC",T4865="Single Family Residence",Q4865="Yes")))),"Tier 3",
IF((OR((AND('[1]PWS Information'!$E$10="CWS",T4865="Single Family Residence",R4865="Yes",P4865="Non-Lead", I4865="Non-Lead - Copper",K4865="Before 1989")),
(AND('[1]PWS Information'!$E$10="CWS",T4865="Single Family Residence",R4865="Yes",P4865="Non-Lead", M4865="Non-Lead - Copper",N4865="Before 1989")))),"Tier 4",
IF((OR((AND('[1]PWS Information'!$E$10="NTNC",P4865="Non-Lead")),
(AND('[1]PWS Information'!$E$10="CWS",P4865="Non-Lead",R4865="")),
(AND('[1]PWS Information'!$E$10="CWS",P4865="Non-Lead",R4865="No")),
(AND('[1]PWS Information'!$E$10="CWS",P4865="Non-Lead",R4865="Don't Know")),
(AND('[1]PWS Information'!$E$10="CWS",P4865="Non-Lead", I4865="Non-Lead - Copper", R4865="Yes", K4865="Between 1989 and 2014")),
(AND('[1]PWS Information'!$E$10="CWS",P4865="Non-Lead", I4865="Non-Lead - Copper", R4865="Yes", K4865="After 2014")),
(AND('[1]PWS Information'!$E$10="CWS",P4865="Non-Lead", I4865="Non-Lead - Copper", R4865="Yes", K4865="Unknown")),
(AND('[1]PWS Information'!$E$10="CWS",P4865="Non-Lead", M4865="Non-Lead - Copper", R4865="Yes", N4865="Between 1989 and 2014")),
(AND('[1]PWS Information'!$E$10="CWS",P4865="Non-Lead", M4865="Non-Lead - Copper", R4865="Yes", N4865="After 2014")),
(AND('[1]PWS Information'!$E$10="CWS",P4865="Non-Lead", M4865="Non-Lead - Copper", R4865="Yes", N4865="Unknown")),
(AND('[1]PWS Information'!$E$10="CWS",P4865="Unknown")),
(AND('[1]PWS Information'!$E$10="NTNC",P4865="Unknown")),
(AND('[1]PWS Information'!$E$10="CWS",T4865="Multiple Family Residence",P4865="Galvanized Requiring Replacement")),
(AND('[1]PWS Information'!$E$10="CWS",P4865="Galvanized Requiring Replacement")),
(AND('[1]PWS Information'!$E$10="NTNC",T4865="Multiple Family Residence",P4865="Galvanized Requiring Replacement")))),"Tier 5",
"")))))</f>
        <v>Tier 5</v>
      </c>
      <c r="Y4865" s="24"/>
      <c r="Z4865" s="24"/>
    </row>
    <row r="4866" spans="1:26" x14ac:dyDescent="0.25">
      <c r="A4866" s="17">
        <v>4863</v>
      </c>
      <c r="B4866" s="18">
        <v>3301</v>
      </c>
      <c r="C4866" s="18" t="s">
        <v>158</v>
      </c>
      <c r="D4866" s="18" t="s">
        <v>188</v>
      </c>
      <c r="E4866" s="18">
        <v>79549</v>
      </c>
      <c r="F4866" s="18"/>
      <c r="G4866" s="18"/>
      <c r="H4866" s="18"/>
      <c r="I4866" s="21" t="s">
        <v>218</v>
      </c>
      <c r="J4866" s="22" t="s">
        <v>254</v>
      </c>
      <c r="K4866" s="22" t="s">
        <v>255</v>
      </c>
      <c r="L4866" s="22" t="s">
        <v>256</v>
      </c>
      <c r="M4866" s="21" t="s">
        <v>218</v>
      </c>
      <c r="N4866" s="19"/>
      <c r="O4866" s="22" t="s">
        <v>256</v>
      </c>
      <c r="P4866" s="31" t="str">
        <f t="shared" si="76"/>
        <v>Non-Lead</v>
      </c>
      <c r="Q4866" s="40" t="s">
        <v>254</v>
      </c>
      <c r="R4866" s="40" t="s">
        <v>254</v>
      </c>
      <c r="S4866" s="24"/>
      <c r="T4866" s="16"/>
      <c r="U4866" s="41" t="s">
        <v>255</v>
      </c>
      <c r="V4866" s="41" t="s">
        <v>255</v>
      </c>
      <c r="W4866" s="16"/>
      <c r="X4866" s="43" t="str">
        <f>IF((OR((AND('[1]PWS Information'!$E$10="CWS",T4866="Single Family Residence",P4866="Lead")),
(AND('[1]PWS Information'!$E$10="CWS",T4866="Multiple Family Residence",'[1]PWS Information'!$E$11="Yes",P4866="Lead")),
(AND('[1]PWS Information'!$E$10="NTNC",P4866="Lead")))),"Tier 1",
IF((OR((AND('[1]PWS Information'!$E$10="CWS",T4866="Multiple Family Residence",'[1]PWS Information'!$E$11="No",P4866="Lead")),
(AND('[1]PWS Information'!$E$10="CWS",T4866="Other",P4866="Lead")),
(AND(T4866="",P4866="Lead")),
(AND('[1]PWS Information'!$E$10="CWS",T4866="Building",P4866="Lead")))),"Tier 2",
IF((OR((AND('[1]PWS Information'!$E$10="CWS",T4866="Single Family Residence",P4866="Galvanized Requiring Replacement")),
(AND('[1]PWS Information'!$E$10="CWS",T4866="Single Family Residence",P4866="Galvanized Requiring Replacement",Q4866="Yes")),
(AND('[1]PWS Information'!$E$10="NTNC",T4866="Single Family Residence",P4866="Galvanized Requiring Replacement")),
(AND('[1]PWS Information'!$E$10="NTNC",T4866="Single Family Residence",Q4866="Yes")))),"Tier 3",
IF((OR((AND('[1]PWS Information'!$E$10="CWS",T4866="Single Family Residence",R4866="Yes",P4866="Non-Lead", I4866="Non-Lead - Copper",K4866="Before 1989")),
(AND('[1]PWS Information'!$E$10="CWS",T4866="Single Family Residence",R4866="Yes",P4866="Non-Lead", M4866="Non-Lead - Copper",N4866="Before 1989")))),"Tier 4",
IF((OR((AND('[1]PWS Information'!$E$10="NTNC",P4866="Non-Lead")),
(AND('[1]PWS Information'!$E$10="CWS",P4866="Non-Lead",R4866="")),
(AND('[1]PWS Information'!$E$10="CWS",P4866="Non-Lead",R4866="No")),
(AND('[1]PWS Information'!$E$10="CWS",P4866="Non-Lead",R4866="Don't Know")),
(AND('[1]PWS Information'!$E$10="CWS",P4866="Non-Lead", I4866="Non-Lead - Copper", R4866="Yes", K4866="Between 1989 and 2014")),
(AND('[1]PWS Information'!$E$10="CWS",P4866="Non-Lead", I4866="Non-Lead - Copper", R4866="Yes", K4866="After 2014")),
(AND('[1]PWS Information'!$E$10="CWS",P4866="Non-Lead", I4866="Non-Lead - Copper", R4866="Yes", K4866="Unknown")),
(AND('[1]PWS Information'!$E$10="CWS",P4866="Non-Lead", M4866="Non-Lead - Copper", R4866="Yes", N4866="Between 1989 and 2014")),
(AND('[1]PWS Information'!$E$10="CWS",P4866="Non-Lead", M4866="Non-Lead - Copper", R4866="Yes", N4866="After 2014")),
(AND('[1]PWS Information'!$E$10="CWS",P4866="Non-Lead", M4866="Non-Lead - Copper", R4866="Yes", N4866="Unknown")),
(AND('[1]PWS Information'!$E$10="CWS",P4866="Unknown")),
(AND('[1]PWS Information'!$E$10="NTNC",P4866="Unknown")),
(AND('[1]PWS Information'!$E$10="CWS",T4866="Multiple Family Residence",P4866="Galvanized Requiring Replacement")),
(AND('[1]PWS Information'!$E$10="CWS",P4866="Galvanized Requiring Replacement")),
(AND('[1]PWS Information'!$E$10="NTNC",T4866="Multiple Family Residence",P4866="Galvanized Requiring Replacement")))),"Tier 5",
"")))))</f>
        <v>Tier 5</v>
      </c>
      <c r="Y4866" s="24"/>
      <c r="Z4866" s="24"/>
    </row>
    <row r="4867" spans="1:26" x14ac:dyDescent="0.25">
      <c r="A4867" s="17">
        <v>4864</v>
      </c>
      <c r="B4867" s="17">
        <v>3303</v>
      </c>
      <c r="C4867" s="17" t="s">
        <v>158</v>
      </c>
      <c r="D4867" s="17" t="s">
        <v>188</v>
      </c>
      <c r="E4867" s="17">
        <v>79549</v>
      </c>
      <c r="F4867" s="17"/>
      <c r="G4867" s="17"/>
      <c r="H4867" s="17"/>
      <c r="I4867" s="21" t="s">
        <v>218</v>
      </c>
      <c r="J4867" s="22" t="s">
        <v>254</v>
      </c>
      <c r="K4867" s="22" t="s">
        <v>255</v>
      </c>
      <c r="L4867" s="22" t="s">
        <v>256</v>
      </c>
      <c r="M4867" s="21" t="s">
        <v>218</v>
      </c>
      <c r="N4867" s="19"/>
      <c r="O4867" s="22" t="s">
        <v>256</v>
      </c>
      <c r="P4867" s="31" t="str">
        <f t="shared" si="76"/>
        <v>Non-Lead</v>
      </c>
      <c r="Q4867" s="40" t="s">
        <v>254</v>
      </c>
      <c r="R4867" s="40" t="s">
        <v>254</v>
      </c>
      <c r="S4867" s="24"/>
      <c r="T4867" s="16"/>
      <c r="U4867" s="41" t="s">
        <v>255</v>
      </c>
      <c r="V4867" s="41" t="s">
        <v>255</v>
      </c>
      <c r="W4867" s="16"/>
      <c r="X4867" s="43" t="str">
        <f>IF((OR((AND('[1]PWS Information'!$E$10="CWS",T4867="Single Family Residence",P4867="Lead")),
(AND('[1]PWS Information'!$E$10="CWS",T4867="Multiple Family Residence",'[1]PWS Information'!$E$11="Yes",P4867="Lead")),
(AND('[1]PWS Information'!$E$10="NTNC",P4867="Lead")))),"Tier 1",
IF((OR((AND('[1]PWS Information'!$E$10="CWS",T4867="Multiple Family Residence",'[1]PWS Information'!$E$11="No",P4867="Lead")),
(AND('[1]PWS Information'!$E$10="CWS",T4867="Other",P4867="Lead")),
(AND(T4867="",P4867="Lead")),
(AND('[1]PWS Information'!$E$10="CWS",T4867="Building",P4867="Lead")))),"Tier 2",
IF((OR((AND('[1]PWS Information'!$E$10="CWS",T4867="Single Family Residence",P4867="Galvanized Requiring Replacement")),
(AND('[1]PWS Information'!$E$10="CWS",T4867="Single Family Residence",P4867="Galvanized Requiring Replacement",Q4867="Yes")),
(AND('[1]PWS Information'!$E$10="NTNC",T4867="Single Family Residence",P4867="Galvanized Requiring Replacement")),
(AND('[1]PWS Information'!$E$10="NTNC",T4867="Single Family Residence",Q4867="Yes")))),"Tier 3",
IF((OR((AND('[1]PWS Information'!$E$10="CWS",T4867="Single Family Residence",R4867="Yes",P4867="Non-Lead", I4867="Non-Lead - Copper",K4867="Before 1989")),
(AND('[1]PWS Information'!$E$10="CWS",T4867="Single Family Residence",R4867="Yes",P4867="Non-Lead", M4867="Non-Lead - Copper",N4867="Before 1989")))),"Tier 4",
IF((OR((AND('[1]PWS Information'!$E$10="NTNC",P4867="Non-Lead")),
(AND('[1]PWS Information'!$E$10="CWS",P4867="Non-Lead",R4867="")),
(AND('[1]PWS Information'!$E$10="CWS",P4867="Non-Lead",R4867="No")),
(AND('[1]PWS Information'!$E$10="CWS",P4867="Non-Lead",R4867="Don't Know")),
(AND('[1]PWS Information'!$E$10="CWS",P4867="Non-Lead", I4867="Non-Lead - Copper", R4867="Yes", K4867="Between 1989 and 2014")),
(AND('[1]PWS Information'!$E$10="CWS",P4867="Non-Lead", I4867="Non-Lead - Copper", R4867="Yes", K4867="After 2014")),
(AND('[1]PWS Information'!$E$10="CWS",P4867="Non-Lead", I4867="Non-Lead - Copper", R4867="Yes", K4867="Unknown")),
(AND('[1]PWS Information'!$E$10="CWS",P4867="Non-Lead", M4867="Non-Lead - Copper", R4867="Yes", N4867="Between 1989 and 2014")),
(AND('[1]PWS Information'!$E$10="CWS",P4867="Non-Lead", M4867="Non-Lead - Copper", R4867="Yes", N4867="After 2014")),
(AND('[1]PWS Information'!$E$10="CWS",P4867="Non-Lead", M4867="Non-Lead - Copper", R4867="Yes", N4867="Unknown")),
(AND('[1]PWS Information'!$E$10="CWS",P4867="Unknown")),
(AND('[1]PWS Information'!$E$10="NTNC",P4867="Unknown")),
(AND('[1]PWS Information'!$E$10="CWS",T4867="Multiple Family Residence",P4867="Galvanized Requiring Replacement")),
(AND('[1]PWS Information'!$E$10="CWS",P4867="Galvanized Requiring Replacement")),
(AND('[1]PWS Information'!$E$10="NTNC",T4867="Multiple Family Residence",P4867="Galvanized Requiring Replacement")))),"Tier 5",
"")))))</f>
        <v>Tier 5</v>
      </c>
      <c r="Y4867" s="24"/>
      <c r="Z4867" s="24"/>
    </row>
    <row r="4868" spans="1:26" x14ac:dyDescent="0.25">
      <c r="A4868" s="17">
        <v>4865</v>
      </c>
      <c r="B4868" s="18">
        <v>3305</v>
      </c>
      <c r="C4868" s="18" t="s">
        <v>158</v>
      </c>
      <c r="D4868" s="18" t="s">
        <v>188</v>
      </c>
      <c r="E4868" s="18">
        <v>79549</v>
      </c>
      <c r="F4868" s="18"/>
      <c r="G4868" s="18"/>
      <c r="H4868" s="18"/>
      <c r="I4868" s="21" t="s">
        <v>218</v>
      </c>
      <c r="J4868" s="22" t="s">
        <v>254</v>
      </c>
      <c r="K4868" s="22" t="s">
        <v>255</v>
      </c>
      <c r="L4868" s="22" t="s">
        <v>256</v>
      </c>
      <c r="M4868" s="21" t="s">
        <v>218</v>
      </c>
      <c r="N4868" s="19"/>
      <c r="O4868" s="22" t="s">
        <v>256</v>
      </c>
      <c r="P4868" s="31" t="str">
        <f t="shared" si="76"/>
        <v>Non-Lead</v>
      </c>
      <c r="Q4868" s="40" t="s">
        <v>254</v>
      </c>
      <c r="R4868" s="40" t="s">
        <v>254</v>
      </c>
      <c r="S4868" s="24"/>
      <c r="T4868" s="16"/>
      <c r="U4868" s="41" t="s">
        <v>255</v>
      </c>
      <c r="V4868" s="41" t="s">
        <v>255</v>
      </c>
      <c r="W4868" s="16"/>
      <c r="X4868" s="43" t="str">
        <f>IF((OR((AND('[1]PWS Information'!$E$10="CWS",T4868="Single Family Residence",P4868="Lead")),
(AND('[1]PWS Information'!$E$10="CWS",T4868="Multiple Family Residence",'[1]PWS Information'!$E$11="Yes",P4868="Lead")),
(AND('[1]PWS Information'!$E$10="NTNC",P4868="Lead")))),"Tier 1",
IF((OR((AND('[1]PWS Information'!$E$10="CWS",T4868="Multiple Family Residence",'[1]PWS Information'!$E$11="No",P4868="Lead")),
(AND('[1]PWS Information'!$E$10="CWS",T4868="Other",P4868="Lead")),
(AND(T4868="",P4868="Lead")),
(AND('[1]PWS Information'!$E$10="CWS",T4868="Building",P4868="Lead")))),"Tier 2",
IF((OR((AND('[1]PWS Information'!$E$10="CWS",T4868="Single Family Residence",P4868="Galvanized Requiring Replacement")),
(AND('[1]PWS Information'!$E$10="CWS",T4868="Single Family Residence",P4868="Galvanized Requiring Replacement",Q4868="Yes")),
(AND('[1]PWS Information'!$E$10="NTNC",T4868="Single Family Residence",P4868="Galvanized Requiring Replacement")),
(AND('[1]PWS Information'!$E$10="NTNC",T4868="Single Family Residence",Q4868="Yes")))),"Tier 3",
IF((OR((AND('[1]PWS Information'!$E$10="CWS",T4868="Single Family Residence",R4868="Yes",P4868="Non-Lead", I4868="Non-Lead - Copper",K4868="Before 1989")),
(AND('[1]PWS Information'!$E$10="CWS",T4868="Single Family Residence",R4868="Yes",P4868="Non-Lead", M4868="Non-Lead - Copper",N4868="Before 1989")))),"Tier 4",
IF((OR((AND('[1]PWS Information'!$E$10="NTNC",P4868="Non-Lead")),
(AND('[1]PWS Information'!$E$10="CWS",P4868="Non-Lead",R4868="")),
(AND('[1]PWS Information'!$E$10="CWS",P4868="Non-Lead",R4868="No")),
(AND('[1]PWS Information'!$E$10="CWS",P4868="Non-Lead",R4868="Don't Know")),
(AND('[1]PWS Information'!$E$10="CWS",P4868="Non-Lead", I4868="Non-Lead - Copper", R4868="Yes", K4868="Between 1989 and 2014")),
(AND('[1]PWS Information'!$E$10="CWS",P4868="Non-Lead", I4868="Non-Lead - Copper", R4868="Yes", K4868="After 2014")),
(AND('[1]PWS Information'!$E$10="CWS",P4868="Non-Lead", I4868="Non-Lead - Copper", R4868="Yes", K4868="Unknown")),
(AND('[1]PWS Information'!$E$10="CWS",P4868="Non-Lead", M4868="Non-Lead - Copper", R4868="Yes", N4868="Between 1989 and 2014")),
(AND('[1]PWS Information'!$E$10="CWS",P4868="Non-Lead", M4868="Non-Lead - Copper", R4868="Yes", N4868="After 2014")),
(AND('[1]PWS Information'!$E$10="CWS",P4868="Non-Lead", M4868="Non-Lead - Copper", R4868="Yes", N4868="Unknown")),
(AND('[1]PWS Information'!$E$10="CWS",P4868="Unknown")),
(AND('[1]PWS Information'!$E$10="NTNC",P4868="Unknown")),
(AND('[1]PWS Information'!$E$10="CWS",T4868="Multiple Family Residence",P4868="Galvanized Requiring Replacement")),
(AND('[1]PWS Information'!$E$10="CWS",P4868="Galvanized Requiring Replacement")),
(AND('[1]PWS Information'!$E$10="NTNC",T4868="Multiple Family Residence",P4868="Galvanized Requiring Replacement")))),"Tier 5",
"")))))</f>
        <v>Tier 5</v>
      </c>
      <c r="Y4868" s="24"/>
      <c r="Z4868" s="24"/>
    </row>
    <row r="4869" spans="1:26" x14ac:dyDescent="0.25">
      <c r="A4869" s="17">
        <v>4866</v>
      </c>
      <c r="B4869" s="17">
        <v>3307</v>
      </c>
      <c r="C4869" s="17" t="s">
        <v>158</v>
      </c>
      <c r="D4869" s="17" t="s">
        <v>188</v>
      </c>
      <c r="E4869" s="17">
        <v>79549</v>
      </c>
      <c r="F4869" s="17"/>
      <c r="G4869" s="17"/>
      <c r="H4869" s="17"/>
      <c r="I4869" s="21" t="s">
        <v>218</v>
      </c>
      <c r="J4869" s="22" t="s">
        <v>254</v>
      </c>
      <c r="K4869" s="22" t="s">
        <v>255</v>
      </c>
      <c r="L4869" s="22" t="s">
        <v>256</v>
      </c>
      <c r="M4869" s="21" t="s">
        <v>218</v>
      </c>
      <c r="N4869" s="19"/>
      <c r="O4869" s="22" t="s">
        <v>256</v>
      </c>
      <c r="P4869" s="31" t="str">
        <f t="shared" si="76"/>
        <v>Non-Lead</v>
      </c>
      <c r="Q4869" s="40" t="s">
        <v>254</v>
      </c>
      <c r="R4869" s="40" t="s">
        <v>254</v>
      </c>
      <c r="S4869" s="24"/>
      <c r="T4869" s="16"/>
      <c r="U4869" s="41" t="s">
        <v>255</v>
      </c>
      <c r="V4869" s="41" t="s">
        <v>255</v>
      </c>
      <c r="W4869" s="16"/>
      <c r="X4869" s="43" t="str">
        <f>IF((OR((AND('[1]PWS Information'!$E$10="CWS",T4869="Single Family Residence",P4869="Lead")),
(AND('[1]PWS Information'!$E$10="CWS",T4869="Multiple Family Residence",'[1]PWS Information'!$E$11="Yes",P4869="Lead")),
(AND('[1]PWS Information'!$E$10="NTNC",P4869="Lead")))),"Tier 1",
IF((OR((AND('[1]PWS Information'!$E$10="CWS",T4869="Multiple Family Residence",'[1]PWS Information'!$E$11="No",P4869="Lead")),
(AND('[1]PWS Information'!$E$10="CWS",T4869="Other",P4869="Lead")),
(AND(T4869="",P4869="Lead")),
(AND('[1]PWS Information'!$E$10="CWS",T4869="Building",P4869="Lead")))),"Tier 2",
IF((OR((AND('[1]PWS Information'!$E$10="CWS",T4869="Single Family Residence",P4869="Galvanized Requiring Replacement")),
(AND('[1]PWS Information'!$E$10="CWS",T4869="Single Family Residence",P4869="Galvanized Requiring Replacement",Q4869="Yes")),
(AND('[1]PWS Information'!$E$10="NTNC",T4869="Single Family Residence",P4869="Galvanized Requiring Replacement")),
(AND('[1]PWS Information'!$E$10="NTNC",T4869="Single Family Residence",Q4869="Yes")))),"Tier 3",
IF((OR((AND('[1]PWS Information'!$E$10="CWS",T4869="Single Family Residence",R4869="Yes",P4869="Non-Lead", I4869="Non-Lead - Copper",K4869="Before 1989")),
(AND('[1]PWS Information'!$E$10="CWS",T4869="Single Family Residence",R4869="Yes",P4869="Non-Lead", M4869="Non-Lead - Copper",N4869="Before 1989")))),"Tier 4",
IF((OR((AND('[1]PWS Information'!$E$10="NTNC",P4869="Non-Lead")),
(AND('[1]PWS Information'!$E$10="CWS",P4869="Non-Lead",R4869="")),
(AND('[1]PWS Information'!$E$10="CWS",P4869="Non-Lead",R4869="No")),
(AND('[1]PWS Information'!$E$10="CWS",P4869="Non-Lead",R4869="Don't Know")),
(AND('[1]PWS Information'!$E$10="CWS",P4869="Non-Lead", I4869="Non-Lead - Copper", R4869="Yes", K4869="Between 1989 and 2014")),
(AND('[1]PWS Information'!$E$10="CWS",P4869="Non-Lead", I4869="Non-Lead - Copper", R4869="Yes", K4869="After 2014")),
(AND('[1]PWS Information'!$E$10="CWS",P4869="Non-Lead", I4869="Non-Lead - Copper", R4869="Yes", K4869="Unknown")),
(AND('[1]PWS Information'!$E$10="CWS",P4869="Non-Lead", M4869="Non-Lead - Copper", R4869="Yes", N4869="Between 1989 and 2014")),
(AND('[1]PWS Information'!$E$10="CWS",P4869="Non-Lead", M4869="Non-Lead - Copper", R4869="Yes", N4869="After 2014")),
(AND('[1]PWS Information'!$E$10="CWS",P4869="Non-Lead", M4869="Non-Lead - Copper", R4869="Yes", N4869="Unknown")),
(AND('[1]PWS Information'!$E$10="CWS",P4869="Unknown")),
(AND('[1]PWS Information'!$E$10="NTNC",P4869="Unknown")),
(AND('[1]PWS Information'!$E$10="CWS",T4869="Multiple Family Residence",P4869="Galvanized Requiring Replacement")),
(AND('[1]PWS Information'!$E$10="CWS",P4869="Galvanized Requiring Replacement")),
(AND('[1]PWS Information'!$E$10="NTNC",T4869="Multiple Family Residence",P4869="Galvanized Requiring Replacement")))),"Tier 5",
"")))))</f>
        <v>Tier 5</v>
      </c>
      <c r="Y4869" s="24"/>
      <c r="Z4869" s="24"/>
    </row>
    <row r="4870" spans="1:26" x14ac:dyDescent="0.25">
      <c r="A4870" s="17">
        <v>4867</v>
      </c>
      <c r="B4870" s="17">
        <v>3308</v>
      </c>
      <c r="C4870" s="17" t="s">
        <v>158</v>
      </c>
      <c r="D4870" s="17" t="s">
        <v>188</v>
      </c>
      <c r="E4870" s="17">
        <v>79549</v>
      </c>
      <c r="F4870" s="17"/>
      <c r="G4870" s="17"/>
      <c r="H4870" s="17"/>
      <c r="I4870" s="21" t="s">
        <v>218</v>
      </c>
      <c r="J4870" s="22" t="s">
        <v>254</v>
      </c>
      <c r="K4870" s="22" t="s">
        <v>255</v>
      </c>
      <c r="L4870" s="22" t="s">
        <v>256</v>
      </c>
      <c r="M4870" s="21" t="s">
        <v>218</v>
      </c>
      <c r="N4870" s="23"/>
      <c r="O4870" s="22" t="s">
        <v>256</v>
      </c>
      <c r="P4870" s="31" t="str">
        <f t="shared" si="76"/>
        <v>Non-Lead</v>
      </c>
      <c r="Q4870" s="40" t="s">
        <v>254</v>
      </c>
      <c r="R4870" s="40" t="s">
        <v>254</v>
      </c>
      <c r="S4870" s="24"/>
      <c r="T4870" s="16"/>
      <c r="U4870" s="41" t="s">
        <v>255</v>
      </c>
      <c r="V4870" s="41" t="s">
        <v>255</v>
      </c>
      <c r="W4870" s="16"/>
      <c r="X4870" s="43" t="str">
        <f>IF((OR((AND('[1]PWS Information'!$E$10="CWS",T4870="Single Family Residence",P4870="Lead")),
(AND('[1]PWS Information'!$E$10="CWS",T4870="Multiple Family Residence",'[1]PWS Information'!$E$11="Yes",P4870="Lead")),
(AND('[1]PWS Information'!$E$10="NTNC",P4870="Lead")))),"Tier 1",
IF((OR((AND('[1]PWS Information'!$E$10="CWS",T4870="Multiple Family Residence",'[1]PWS Information'!$E$11="No",P4870="Lead")),
(AND('[1]PWS Information'!$E$10="CWS",T4870="Other",P4870="Lead")),
(AND(T4870="",P4870="Lead")),
(AND('[1]PWS Information'!$E$10="CWS",T4870="Building",P4870="Lead")))),"Tier 2",
IF((OR((AND('[1]PWS Information'!$E$10="CWS",T4870="Single Family Residence",P4870="Galvanized Requiring Replacement")),
(AND('[1]PWS Information'!$E$10="CWS",T4870="Single Family Residence",P4870="Galvanized Requiring Replacement",Q4870="Yes")),
(AND('[1]PWS Information'!$E$10="NTNC",T4870="Single Family Residence",P4870="Galvanized Requiring Replacement")),
(AND('[1]PWS Information'!$E$10="NTNC",T4870="Single Family Residence",Q4870="Yes")))),"Tier 3",
IF((OR((AND('[1]PWS Information'!$E$10="CWS",T4870="Single Family Residence",R4870="Yes",P4870="Non-Lead", I4870="Non-Lead - Copper",K4870="Before 1989")),
(AND('[1]PWS Information'!$E$10="CWS",T4870="Single Family Residence",R4870="Yes",P4870="Non-Lead", M4870="Non-Lead - Copper",N4870="Before 1989")))),"Tier 4",
IF((OR((AND('[1]PWS Information'!$E$10="NTNC",P4870="Non-Lead")),
(AND('[1]PWS Information'!$E$10="CWS",P4870="Non-Lead",R4870="")),
(AND('[1]PWS Information'!$E$10="CWS",P4870="Non-Lead",R4870="No")),
(AND('[1]PWS Information'!$E$10="CWS",P4870="Non-Lead",R4870="Don't Know")),
(AND('[1]PWS Information'!$E$10="CWS",P4870="Non-Lead", I4870="Non-Lead - Copper", R4870="Yes", K4870="Between 1989 and 2014")),
(AND('[1]PWS Information'!$E$10="CWS",P4870="Non-Lead", I4870="Non-Lead - Copper", R4870="Yes", K4870="After 2014")),
(AND('[1]PWS Information'!$E$10="CWS",P4870="Non-Lead", I4870="Non-Lead - Copper", R4870="Yes", K4870="Unknown")),
(AND('[1]PWS Information'!$E$10="CWS",P4870="Non-Lead", M4870="Non-Lead - Copper", R4870="Yes", N4870="Between 1989 and 2014")),
(AND('[1]PWS Information'!$E$10="CWS",P4870="Non-Lead", M4870="Non-Lead - Copper", R4870="Yes", N4870="After 2014")),
(AND('[1]PWS Information'!$E$10="CWS",P4870="Non-Lead", M4870="Non-Lead - Copper", R4870="Yes", N4870="Unknown")),
(AND('[1]PWS Information'!$E$10="CWS",P4870="Unknown")),
(AND('[1]PWS Information'!$E$10="NTNC",P4870="Unknown")),
(AND('[1]PWS Information'!$E$10="CWS",T4870="Multiple Family Residence",P4870="Galvanized Requiring Replacement")),
(AND('[1]PWS Information'!$E$10="CWS",P4870="Galvanized Requiring Replacement")),
(AND('[1]PWS Information'!$E$10="NTNC",T4870="Multiple Family Residence",P4870="Galvanized Requiring Replacement")))),"Tier 5",
"")))))</f>
        <v>Tier 5</v>
      </c>
      <c r="Y4870" s="24"/>
      <c r="Z4870" s="24"/>
    </row>
    <row r="4871" spans="1:26" x14ac:dyDescent="0.25">
      <c r="A4871" s="17">
        <v>4868</v>
      </c>
      <c r="B4871" s="18">
        <v>3309</v>
      </c>
      <c r="C4871" s="18" t="s">
        <v>158</v>
      </c>
      <c r="D4871" s="18" t="s">
        <v>188</v>
      </c>
      <c r="E4871" s="18">
        <v>79549</v>
      </c>
      <c r="F4871" s="18"/>
      <c r="G4871" s="18"/>
      <c r="H4871" s="18"/>
      <c r="I4871" s="21" t="s">
        <v>218</v>
      </c>
      <c r="J4871" s="22" t="s">
        <v>254</v>
      </c>
      <c r="K4871" s="22" t="s">
        <v>255</v>
      </c>
      <c r="L4871" s="22" t="s">
        <v>256</v>
      </c>
      <c r="M4871" s="21" t="s">
        <v>218</v>
      </c>
      <c r="N4871" s="19"/>
      <c r="O4871" s="22" t="s">
        <v>256</v>
      </c>
      <c r="P4871" s="31" t="str">
        <f t="shared" si="76"/>
        <v>Non-Lead</v>
      </c>
      <c r="Q4871" s="40" t="s">
        <v>254</v>
      </c>
      <c r="R4871" s="40" t="s">
        <v>254</v>
      </c>
      <c r="S4871" s="24"/>
      <c r="T4871" s="16"/>
      <c r="U4871" s="41" t="s">
        <v>255</v>
      </c>
      <c r="V4871" s="41" t="s">
        <v>255</v>
      </c>
      <c r="W4871" s="16"/>
      <c r="X4871" s="43" t="str">
        <f>IF((OR((AND('[1]PWS Information'!$E$10="CWS",T4871="Single Family Residence",P4871="Lead")),
(AND('[1]PWS Information'!$E$10="CWS",T4871="Multiple Family Residence",'[1]PWS Information'!$E$11="Yes",P4871="Lead")),
(AND('[1]PWS Information'!$E$10="NTNC",P4871="Lead")))),"Tier 1",
IF((OR((AND('[1]PWS Information'!$E$10="CWS",T4871="Multiple Family Residence",'[1]PWS Information'!$E$11="No",P4871="Lead")),
(AND('[1]PWS Information'!$E$10="CWS",T4871="Other",P4871="Lead")),
(AND(T4871="",P4871="Lead")),
(AND('[1]PWS Information'!$E$10="CWS",T4871="Building",P4871="Lead")))),"Tier 2",
IF((OR((AND('[1]PWS Information'!$E$10="CWS",T4871="Single Family Residence",P4871="Galvanized Requiring Replacement")),
(AND('[1]PWS Information'!$E$10="CWS",T4871="Single Family Residence",P4871="Galvanized Requiring Replacement",Q4871="Yes")),
(AND('[1]PWS Information'!$E$10="NTNC",T4871="Single Family Residence",P4871="Galvanized Requiring Replacement")),
(AND('[1]PWS Information'!$E$10="NTNC",T4871="Single Family Residence",Q4871="Yes")))),"Tier 3",
IF((OR((AND('[1]PWS Information'!$E$10="CWS",T4871="Single Family Residence",R4871="Yes",P4871="Non-Lead", I4871="Non-Lead - Copper",K4871="Before 1989")),
(AND('[1]PWS Information'!$E$10="CWS",T4871="Single Family Residence",R4871="Yes",P4871="Non-Lead", M4871="Non-Lead - Copper",N4871="Before 1989")))),"Tier 4",
IF((OR((AND('[1]PWS Information'!$E$10="NTNC",P4871="Non-Lead")),
(AND('[1]PWS Information'!$E$10="CWS",P4871="Non-Lead",R4871="")),
(AND('[1]PWS Information'!$E$10="CWS",P4871="Non-Lead",R4871="No")),
(AND('[1]PWS Information'!$E$10="CWS",P4871="Non-Lead",R4871="Don't Know")),
(AND('[1]PWS Information'!$E$10="CWS",P4871="Non-Lead", I4871="Non-Lead - Copper", R4871="Yes", K4871="Between 1989 and 2014")),
(AND('[1]PWS Information'!$E$10="CWS",P4871="Non-Lead", I4871="Non-Lead - Copper", R4871="Yes", K4871="After 2014")),
(AND('[1]PWS Information'!$E$10="CWS",P4871="Non-Lead", I4871="Non-Lead - Copper", R4871="Yes", K4871="Unknown")),
(AND('[1]PWS Information'!$E$10="CWS",P4871="Non-Lead", M4871="Non-Lead - Copper", R4871="Yes", N4871="Between 1989 and 2014")),
(AND('[1]PWS Information'!$E$10="CWS",P4871="Non-Lead", M4871="Non-Lead - Copper", R4871="Yes", N4871="After 2014")),
(AND('[1]PWS Information'!$E$10="CWS",P4871="Non-Lead", M4871="Non-Lead - Copper", R4871="Yes", N4871="Unknown")),
(AND('[1]PWS Information'!$E$10="CWS",P4871="Unknown")),
(AND('[1]PWS Information'!$E$10="NTNC",P4871="Unknown")),
(AND('[1]PWS Information'!$E$10="CWS",T4871="Multiple Family Residence",P4871="Galvanized Requiring Replacement")),
(AND('[1]PWS Information'!$E$10="CWS",P4871="Galvanized Requiring Replacement")),
(AND('[1]PWS Information'!$E$10="NTNC",T4871="Multiple Family Residence",P4871="Galvanized Requiring Replacement")))),"Tier 5",
"")))))</f>
        <v>Tier 5</v>
      </c>
      <c r="Y4871" s="24"/>
      <c r="Z4871" s="24"/>
    </row>
    <row r="4872" spans="1:26" x14ac:dyDescent="0.25">
      <c r="A4872" s="17">
        <v>4869</v>
      </c>
      <c r="B4872" s="18">
        <v>3310</v>
      </c>
      <c r="C4872" s="18" t="s">
        <v>158</v>
      </c>
      <c r="D4872" s="18" t="s">
        <v>188</v>
      </c>
      <c r="E4872" s="18">
        <v>79549</v>
      </c>
      <c r="F4872" s="18"/>
      <c r="G4872" s="18"/>
      <c r="H4872" s="18"/>
      <c r="I4872" s="21" t="s">
        <v>218</v>
      </c>
      <c r="J4872" s="22" t="s">
        <v>254</v>
      </c>
      <c r="K4872" s="22" t="s">
        <v>255</v>
      </c>
      <c r="L4872" s="22" t="s">
        <v>256</v>
      </c>
      <c r="M4872" s="21" t="s">
        <v>218</v>
      </c>
      <c r="N4872" s="23"/>
      <c r="O4872" s="22" t="s">
        <v>256</v>
      </c>
      <c r="P4872" s="31" t="str">
        <f t="shared" si="76"/>
        <v>Non-Lead</v>
      </c>
      <c r="Q4872" s="40" t="s">
        <v>254</v>
      </c>
      <c r="R4872" s="40" t="s">
        <v>254</v>
      </c>
      <c r="S4872" s="24"/>
      <c r="T4872" s="16"/>
      <c r="U4872" s="41" t="s">
        <v>255</v>
      </c>
      <c r="V4872" s="41" t="s">
        <v>255</v>
      </c>
      <c r="W4872" s="16"/>
      <c r="X4872" s="43" t="str">
        <f>IF((OR((AND('[1]PWS Information'!$E$10="CWS",T4872="Single Family Residence",P4872="Lead")),
(AND('[1]PWS Information'!$E$10="CWS",T4872="Multiple Family Residence",'[1]PWS Information'!$E$11="Yes",P4872="Lead")),
(AND('[1]PWS Information'!$E$10="NTNC",P4872="Lead")))),"Tier 1",
IF((OR((AND('[1]PWS Information'!$E$10="CWS",T4872="Multiple Family Residence",'[1]PWS Information'!$E$11="No",P4872="Lead")),
(AND('[1]PWS Information'!$E$10="CWS",T4872="Other",P4872="Lead")),
(AND(T4872="",P4872="Lead")),
(AND('[1]PWS Information'!$E$10="CWS",T4872="Building",P4872="Lead")))),"Tier 2",
IF((OR((AND('[1]PWS Information'!$E$10="CWS",T4872="Single Family Residence",P4872="Galvanized Requiring Replacement")),
(AND('[1]PWS Information'!$E$10="CWS",T4872="Single Family Residence",P4872="Galvanized Requiring Replacement",Q4872="Yes")),
(AND('[1]PWS Information'!$E$10="NTNC",T4872="Single Family Residence",P4872="Galvanized Requiring Replacement")),
(AND('[1]PWS Information'!$E$10="NTNC",T4872="Single Family Residence",Q4872="Yes")))),"Tier 3",
IF((OR((AND('[1]PWS Information'!$E$10="CWS",T4872="Single Family Residence",R4872="Yes",P4872="Non-Lead", I4872="Non-Lead - Copper",K4872="Before 1989")),
(AND('[1]PWS Information'!$E$10="CWS",T4872="Single Family Residence",R4872="Yes",P4872="Non-Lead", M4872="Non-Lead - Copper",N4872="Before 1989")))),"Tier 4",
IF((OR((AND('[1]PWS Information'!$E$10="NTNC",P4872="Non-Lead")),
(AND('[1]PWS Information'!$E$10="CWS",P4872="Non-Lead",R4872="")),
(AND('[1]PWS Information'!$E$10="CWS",P4872="Non-Lead",R4872="No")),
(AND('[1]PWS Information'!$E$10="CWS",P4872="Non-Lead",R4872="Don't Know")),
(AND('[1]PWS Information'!$E$10="CWS",P4872="Non-Lead", I4872="Non-Lead - Copper", R4872="Yes", K4872="Between 1989 and 2014")),
(AND('[1]PWS Information'!$E$10="CWS",P4872="Non-Lead", I4872="Non-Lead - Copper", R4872="Yes", K4872="After 2014")),
(AND('[1]PWS Information'!$E$10="CWS",P4872="Non-Lead", I4872="Non-Lead - Copper", R4872="Yes", K4872="Unknown")),
(AND('[1]PWS Information'!$E$10="CWS",P4872="Non-Lead", M4872="Non-Lead - Copper", R4872="Yes", N4872="Between 1989 and 2014")),
(AND('[1]PWS Information'!$E$10="CWS",P4872="Non-Lead", M4872="Non-Lead - Copper", R4872="Yes", N4872="After 2014")),
(AND('[1]PWS Information'!$E$10="CWS",P4872="Non-Lead", M4872="Non-Lead - Copper", R4872="Yes", N4872="Unknown")),
(AND('[1]PWS Information'!$E$10="CWS",P4872="Unknown")),
(AND('[1]PWS Information'!$E$10="NTNC",P4872="Unknown")),
(AND('[1]PWS Information'!$E$10="CWS",T4872="Multiple Family Residence",P4872="Galvanized Requiring Replacement")),
(AND('[1]PWS Information'!$E$10="CWS",P4872="Galvanized Requiring Replacement")),
(AND('[1]PWS Information'!$E$10="NTNC",T4872="Multiple Family Residence",P4872="Galvanized Requiring Replacement")))),"Tier 5",
"")))))</f>
        <v>Tier 5</v>
      </c>
      <c r="Y4872" s="24"/>
      <c r="Z4872" s="24"/>
    </row>
    <row r="4873" spans="1:26" x14ac:dyDescent="0.25">
      <c r="A4873" s="17">
        <v>4870</v>
      </c>
      <c r="B4873" s="18">
        <v>3400</v>
      </c>
      <c r="C4873" s="18" t="s">
        <v>158</v>
      </c>
      <c r="D4873" s="18" t="s">
        <v>188</v>
      </c>
      <c r="E4873" s="18">
        <v>79549</v>
      </c>
      <c r="F4873" s="18"/>
      <c r="G4873" s="18"/>
      <c r="H4873" s="18"/>
      <c r="I4873" s="21" t="s">
        <v>218</v>
      </c>
      <c r="J4873" s="22" t="s">
        <v>254</v>
      </c>
      <c r="K4873" s="22" t="s">
        <v>255</v>
      </c>
      <c r="L4873" s="22" t="s">
        <v>256</v>
      </c>
      <c r="M4873" s="21" t="s">
        <v>218</v>
      </c>
      <c r="N4873" s="23"/>
      <c r="O4873" s="22" t="s">
        <v>256</v>
      </c>
      <c r="P4873" s="31" t="str">
        <f t="shared" si="76"/>
        <v>Non-Lead</v>
      </c>
      <c r="Q4873" s="40" t="s">
        <v>254</v>
      </c>
      <c r="R4873" s="40" t="s">
        <v>254</v>
      </c>
      <c r="S4873" s="24"/>
      <c r="T4873" s="16"/>
      <c r="U4873" s="41" t="s">
        <v>255</v>
      </c>
      <c r="V4873" s="41" t="s">
        <v>255</v>
      </c>
      <c r="W4873" s="16"/>
      <c r="X4873" s="43" t="str">
        <f>IF((OR((AND('[1]PWS Information'!$E$10="CWS",T4873="Single Family Residence",P4873="Lead")),
(AND('[1]PWS Information'!$E$10="CWS",T4873="Multiple Family Residence",'[1]PWS Information'!$E$11="Yes",P4873="Lead")),
(AND('[1]PWS Information'!$E$10="NTNC",P4873="Lead")))),"Tier 1",
IF((OR((AND('[1]PWS Information'!$E$10="CWS",T4873="Multiple Family Residence",'[1]PWS Information'!$E$11="No",P4873="Lead")),
(AND('[1]PWS Information'!$E$10="CWS",T4873="Other",P4873="Lead")),
(AND(T4873="",P4873="Lead")),
(AND('[1]PWS Information'!$E$10="CWS",T4873="Building",P4873="Lead")))),"Tier 2",
IF((OR((AND('[1]PWS Information'!$E$10="CWS",T4873="Single Family Residence",P4873="Galvanized Requiring Replacement")),
(AND('[1]PWS Information'!$E$10="CWS",T4873="Single Family Residence",P4873="Galvanized Requiring Replacement",Q4873="Yes")),
(AND('[1]PWS Information'!$E$10="NTNC",T4873="Single Family Residence",P4873="Galvanized Requiring Replacement")),
(AND('[1]PWS Information'!$E$10="NTNC",T4873="Single Family Residence",Q4873="Yes")))),"Tier 3",
IF((OR((AND('[1]PWS Information'!$E$10="CWS",T4873="Single Family Residence",R4873="Yes",P4873="Non-Lead", I4873="Non-Lead - Copper",K4873="Before 1989")),
(AND('[1]PWS Information'!$E$10="CWS",T4873="Single Family Residence",R4873="Yes",P4873="Non-Lead", M4873="Non-Lead - Copper",N4873="Before 1989")))),"Tier 4",
IF((OR((AND('[1]PWS Information'!$E$10="NTNC",P4873="Non-Lead")),
(AND('[1]PWS Information'!$E$10="CWS",P4873="Non-Lead",R4873="")),
(AND('[1]PWS Information'!$E$10="CWS",P4873="Non-Lead",R4873="No")),
(AND('[1]PWS Information'!$E$10="CWS",P4873="Non-Lead",R4873="Don't Know")),
(AND('[1]PWS Information'!$E$10="CWS",P4873="Non-Lead", I4873="Non-Lead - Copper", R4873="Yes", K4873="Between 1989 and 2014")),
(AND('[1]PWS Information'!$E$10="CWS",P4873="Non-Lead", I4873="Non-Lead - Copper", R4873="Yes", K4873="After 2014")),
(AND('[1]PWS Information'!$E$10="CWS",P4873="Non-Lead", I4873="Non-Lead - Copper", R4873="Yes", K4873="Unknown")),
(AND('[1]PWS Information'!$E$10="CWS",P4873="Non-Lead", M4873="Non-Lead - Copper", R4873="Yes", N4873="Between 1989 and 2014")),
(AND('[1]PWS Information'!$E$10="CWS",P4873="Non-Lead", M4873="Non-Lead - Copper", R4873="Yes", N4873="After 2014")),
(AND('[1]PWS Information'!$E$10="CWS",P4873="Non-Lead", M4873="Non-Lead - Copper", R4873="Yes", N4873="Unknown")),
(AND('[1]PWS Information'!$E$10="CWS",P4873="Unknown")),
(AND('[1]PWS Information'!$E$10="NTNC",P4873="Unknown")),
(AND('[1]PWS Information'!$E$10="CWS",T4873="Multiple Family Residence",P4873="Galvanized Requiring Replacement")),
(AND('[1]PWS Information'!$E$10="CWS",P4873="Galvanized Requiring Replacement")),
(AND('[1]PWS Information'!$E$10="NTNC",T4873="Multiple Family Residence",P4873="Galvanized Requiring Replacement")))),"Tier 5",
"")))))</f>
        <v>Tier 5</v>
      </c>
      <c r="Y4873" s="24"/>
      <c r="Z4873" s="24"/>
    </row>
    <row r="4874" spans="1:26" x14ac:dyDescent="0.25">
      <c r="A4874" s="17">
        <v>4871</v>
      </c>
      <c r="B4874" s="17">
        <v>3401</v>
      </c>
      <c r="C4874" s="17" t="s">
        <v>158</v>
      </c>
      <c r="D4874" s="17" t="s">
        <v>188</v>
      </c>
      <c r="E4874" s="17">
        <v>79549</v>
      </c>
      <c r="F4874" s="17"/>
      <c r="G4874" s="17"/>
      <c r="H4874" s="17"/>
      <c r="I4874" s="21" t="s">
        <v>218</v>
      </c>
      <c r="J4874" s="22" t="s">
        <v>254</v>
      </c>
      <c r="K4874" s="22" t="s">
        <v>255</v>
      </c>
      <c r="L4874" s="22" t="s">
        <v>256</v>
      </c>
      <c r="M4874" s="21" t="s">
        <v>218</v>
      </c>
      <c r="N4874" s="23"/>
      <c r="O4874" s="22" t="s">
        <v>256</v>
      </c>
      <c r="P4874" s="31" t="str">
        <f t="shared" si="76"/>
        <v>Non-Lead</v>
      </c>
      <c r="Q4874" s="40" t="s">
        <v>254</v>
      </c>
      <c r="R4874" s="40" t="s">
        <v>254</v>
      </c>
      <c r="S4874" s="24"/>
      <c r="T4874" s="16"/>
      <c r="U4874" s="41" t="s">
        <v>255</v>
      </c>
      <c r="V4874" s="41" t="s">
        <v>255</v>
      </c>
      <c r="W4874" s="16"/>
      <c r="X4874" s="43" t="str">
        <f>IF((OR((AND('[1]PWS Information'!$E$10="CWS",T4874="Single Family Residence",P4874="Lead")),
(AND('[1]PWS Information'!$E$10="CWS",T4874="Multiple Family Residence",'[1]PWS Information'!$E$11="Yes",P4874="Lead")),
(AND('[1]PWS Information'!$E$10="NTNC",P4874="Lead")))),"Tier 1",
IF((OR((AND('[1]PWS Information'!$E$10="CWS",T4874="Multiple Family Residence",'[1]PWS Information'!$E$11="No",P4874="Lead")),
(AND('[1]PWS Information'!$E$10="CWS",T4874="Other",P4874="Lead")),
(AND(T4874="",P4874="Lead")),
(AND('[1]PWS Information'!$E$10="CWS",T4874="Building",P4874="Lead")))),"Tier 2",
IF((OR((AND('[1]PWS Information'!$E$10="CWS",T4874="Single Family Residence",P4874="Galvanized Requiring Replacement")),
(AND('[1]PWS Information'!$E$10="CWS",T4874="Single Family Residence",P4874="Galvanized Requiring Replacement",Q4874="Yes")),
(AND('[1]PWS Information'!$E$10="NTNC",T4874="Single Family Residence",P4874="Galvanized Requiring Replacement")),
(AND('[1]PWS Information'!$E$10="NTNC",T4874="Single Family Residence",Q4874="Yes")))),"Tier 3",
IF((OR((AND('[1]PWS Information'!$E$10="CWS",T4874="Single Family Residence",R4874="Yes",P4874="Non-Lead", I4874="Non-Lead - Copper",K4874="Before 1989")),
(AND('[1]PWS Information'!$E$10="CWS",T4874="Single Family Residence",R4874="Yes",P4874="Non-Lead", M4874="Non-Lead - Copper",N4874="Before 1989")))),"Tier 4",
IF((OR((AND('[1]PWS Information'!$E$10="NTNC",P4874="Non-Lead")),
(AND('[1]PWS Information'!$E$10="CWS",P4874="Non-Lead",R4874="")),
(AND('[1]PWS Information'!$E$10="CWS",P4874="Non-Lead",R4874="No")),
(AND('[1]PWS Information'!$E$10="CWS",P4874="Non-Lead",R4874="Don't Know")),
(AND('[1]PWS Information'!$E$10="CWS",P4874="Non-Lead", I4874="Non-Lead - Copper", R4874="Yes", K4874="Between 1989 and 2014")),
(AND('[1]PWS Information'!$E$10="CWS",P4874="Non-Lead", I4874="Non-Lead - Copper", R4874="Yes", K4874="After 2014")),
(AND('[1]PWS Information'!$E$10="CWS",P4874="Non-Lead", I4874="Non-Lead - Copper", R4874="Yes", K4874="Unknown")),
(AND('[1]PWS Information'!$E$10="CWS",P4874="Non-Lead", M4874="Non-Lead - Copper", R4874="Yes", N4874="Between 1989 and 2014")),
(AND('[1]PWS Information'!$E$10="CWS",P4874="Non-Lead", M4874="Non-Lead - Copper", R4874="Yes", N4874="After 2014")),
(AND('[1]PWS Information'!$E$10="CWS",P4874="Non-Lead", M4874="Non-Lead - Copper", R4874="Yes", N4874="Unknown")),
(AND('[1]PWS Information'!$E$10="CWS",P4874="Unknown")),
(AND('[1]PWS Information'!$E$10="NTNC",P4874="Unknown")),
(AND('[1]PWS Information'!$E$10="CWS",T4874="Multiple Family Residence",P4874="Galvanized Requiring Replacement")),
(AND('[1]PWS Information'!$E$10="CWS",P4874="Galvanized Requiring Replacement")),
(AND('[1]PWS Information'!$E$10="NTNC",T4874="Multiple Family Residence",P4874="Galvanized Requiring Replacement")))),"Tier 5",
"")))))</f>
        <v>Tier 5</v>
      </c>
      <c r="Y4874" s="24"/>
      <c r="Z4874" s="24"/>
    </row>
    <row r="4875" spans="1:26" x14ac:dyDescent="0.25">
      <c r="A4875" s="17">
        <v>4872</v>
      </c>
      <c r="B4875" s="17">
        <v>3403</v>
      </c>
      <c r="C4875" s="17" t="s">
        <v>158</v>
      </c>
      <c r="D4875" s="17" t="s">
        <v>188</v>
      </c>
      <c r="E4875" s="17">
        <v>79549</v>
      </c>
      <c r="F4875" s="17"/>
      <c r="G4875" s="17"/>
      <c r="H4875" s="17"/>
      <c r="I4875" s="21" t="s">
        <v>218</v>
      </c>
      <c r="J4875" s="22" t="s">
        <v>254</v>
      </c>
      <c r="K4875" s="22" t="s">
        <v>255</v>
      </c>
      <c r="L4875" s="22" t="s">
        <v>256</v>
      </c>
      <c r="M4875" s="21" t="s">
        <v>221</v>
      </c>
      <c r="N4875" s="23"/>
      <c r="O4875" s="22" t="s">
        <v>256</v>
      </c>
      <c r="P4875" s="31" t="str">
        <f t="shared" si="76"/>
        <v>Non-Lead</v>
      </c>
      <c r="Q4875" s="40" t="s">
        <v>254</v>
      </c>
      <c r="R4875" s="40" t="s">
        <v>254</v>
      </c>
      <c r="S4875" s="24"/>
      <c r="T4875" s="16"/>
      <c r="U4875" s="41" t="s">
        <v>255</v>
      </c>
      <c r="V4875" s="41" t="s">
        <v>255</v>
      </c>
      <c r="W4875" s="16"/>
      <c r="X4875" s="43" t="str">
        <f>IF((OR((AND('[1]PWS Information'!$E$10="CWS",T4875="Single Family Residence",P4875="Lead")),
(AND('[1]PWS Information'!$E$10="CWS",T4875="Multiple Family Residence",'[1]PWS Information'!$E$11="Yes",P4875="Lead")),
(AND('[1]PWS Information'!$E$10="NTNC",P4875="Lead")))),"Tier 1",
IF((OR((AND('[1]PWS Information'!$E$10="CWS",T4875="Multiple Family Residence",'[1]PWS Information'!$E$11="No",P4875="Lead")),
(AND('[1]PWS Information'!$E$10="CWS",T4875="Other",P4875="Lead")),
(AND(T4875="",P4875="Lead")),
(AND('[1]PWS Information'!$E$10="CWS",T4875="Building",P4875="Lead")))),"Tier 2",
IF((OR((AND('[1]PWS Information'!$E$10="CWS",T4875="Single Family Residence",P4875="Galvanized Requiring Replacement")),
(AND('[1]PWS Information'!$E$10="CWS",T4875="Single Family Residence",P4875="Galvanized Requiring Replacement",Q4875="Yes")),
(AND('[1]PWS Information'!$E$10="NTNC",T4875="Single Family Residence",P4875="Galvanized Requiring Replacement")),
(AND('[1]PWS Information'!$E$10="NTNC",T4875="Single Family Residence",Q4875="Yes")))),"Tier 3",
IF((OR((AND('[1]PWS Information'!$E$10="CWS",T4875="Single Family Residence",R4875="Yes",P4875="Non-Lead", I4875="Non-Lead - Copper",K4875="Before 1989")),
(AND('[1]PWS Information'!$E$10="CWS",T4875="Single Family Residence",R4875="Yes",P4875="Non-Lead", M4875="Non-Lead - Copper",N4875="Before 1989")))),"Tier 4",
IF((OR((AND('[1]PWS Information'!$E$10="NTNC",P4875="Non-Lead")),
(AND('[1]PWS Information'!$E$10="CWS",P4875="Non-Lead",R4875="")),
(AND('[1]PWS Information'!$E$10="CWS",P4875="Non-Lead",R4875="No")),
(AND('[1]PWS Information'!$E$10="CWS",P4875="Non-Lead",R4875="Don't Know")),
(AND('[1]PWS Information'!$E$10="CWS",P4875="Non-Lead", I4875="Non-Lead - Copper", R4875="Yes", K4875="Between 1989 and 2014")),
(AND('[1]PWS Information'!$E$10="CWS",P4875="Non-Lead", I4875="Non-Lead - Copper", R4875="Yes", K4875="After 2014")),
(AND('[1]PWS Information'!$E$10="CWS",P4875="Non-Lead", I4875="Non-Lead - Copper", R4875="Yes", K4875="Unknown")),
(AND('[1]PWS Information'!$E$10="CWS",P4875="Non-Lead", M4875="Non-Lead - Copper", R4875="Yes", N4875="Between 1989 and 2014")),
(AND('[1]PWS Information'!$E$10="CWS",P4875="Non-Lead", M4875="Non-Lead - Copper", R4875="Yes", N4875="After 2014")),
(AND('[1]PWS Information'!$E$10="CWS",P4875="Non-Lead", M4875="Non-Lead - Copper", R4875="Yes", N4875="Unknown")),
(AND('[1]PWS Information'!$E$10="CWS",P4875="Unknown")),
(AND('[1]PWS Information'!$E$10="NTNC",P4875="Unknown")),
(AND('[1]PWS Information'!$E$10="CWS",T4875="Multiple Family Residence",P4875="Galvanized Requiring Replacement")),
(AND('[1]PWS Information'!$E$10="CWS",P4875="Galvanized Requiring Replacement")),
(AND('[1]PWS Information'!$E$10="NTNC",T4875="Multiple Family Residence",P4875="Galvanized Requiring Replacement")))),"Tier 5",
"")))))</f>
        <v>Tier 5</v>
      </c>
      <c r="Y4875" s="24"/>
      <c r="Z4875" s="24"/>
    </row>
    <row r="4876" spans="1:26" x14ac:dyDescent="0.25">
      <c r="A4876" s="17">
        <v>4873</v>
      </c>
      <c r="B4876" s="17">
        <v>3405</v>
      </c>
      <c r="C4876" s="17" t="s">
        <v>158</v>
      </c>
      <c r="D4876" s="17" t="s">
        <v>188</v>
      </c>
      <c r="E4876" s="17">
        <v>79549</v>
      </c>
      <c r="F4876" s="17"/>
      <c r="G4876" s="17"/>
      <c r="H4876" s="17"/>
      <c r="I4876" s="21" t="s">
        <v>221</v>
      </c>
      <c r="J4876" s="22" t="s">
        <v>254</v>
      </c>
      <c r="K4876" s="22" t="s">
        <v>255</v>
      </c>
      <c r="L4876" s="22" t="s">
        <v>256</v>
      </c>
      <c r="M4876" s="21" t="s">
        <v>221</v>
      </c>
      <c r="N4876" s="23"/>
      <c r="O4876" s="22" t="s">
        <v>256</v>
      </c>
      <c r="P4876" s="31" t="str">
        <f t="shared" si="76"/>
        <v>Non-Lead</v>
      </c>
      <c r="Q4876" s="40" t="s">
        <v>254</v>
      </c>
      <c r="R4876" s="40" t="s">
        <v>254</v>
      </c>
      <c r="S4876" s="24"/>
      <c r="T4876" s="16"/>
      <c r="U4876" s="41" t="s">
        <v>255</v>
      </c>
      <c r="V4876" s="41" t="s">
        <v>255</v>
      </c>
      <c r="W4876" s="16"/>
      <c r="X4876" s="43" t="str">
        <f>IF((OR((AND('[1]PWS Information'!$E$10="CWS",T4876="Single Family Residence",P4876="Lead")),
(AND('[1]PWS Information'!$E$10="CWS",T4876="Multiple Family Residence",'[1]PWS Information'!$E$11="Yes",P4876="Lead")),
(AND('[1]PWS Information'!$E$10="NTNC",P4876="Lead")))),"Tier 1",
IF((OR((AND('[1]PWS Information'!$E$10="CWS",T4876="Multiple Family Residence",'[1]PWS Information'!$E$11="No",P4876="Lead")),
(AND('[1]PWS Information'!$E$10="CWS",T4876="Other",P4876="Lead")),
(AND(T4876="",P4876="Lead")),
(AND('[1]PWS Information'!$E$10="CWS",T4876="Building",P4876="Lead")))),"Tier 2",
IF((OR((AND('[1]PWS Information'!$E$10="CWS",T4876="Single Family Residence",P4876="Galvanized Requiring Replacement")),
(AND('[1]PWS Information'!$E$10="CWS",T4876="Single Family Residence",P4876="Galvanized Requiring Replacement",Q4876="Yes")),
(AND('[1]PWS Information'!$E$10="NTNC",T4876="Single Family Residence",P4876="Galvanized Requiring Replacement")),
(AND('[1]PWS Information'!$E$10="NTNC",T4876="Single Family Residence",Q4876="Yes")))),"Tier 3",
IF((OR((AND('[1]PWS Information'!$E$10="CWS",T4876="Single Family Residence",R4876="Yes",P4876="Non-Lead", I4876="Non-Lead - Copper",K4876="Before 1989")),
(AND('[1]PWS Information'!$E$10="CWS",T4876="Single Family Residence",R4876="Yes",P4876="Non-Lead", M4876="Non-Lead - Copper",N4876="Before 1989")))),"Tier 4",
IF((OR((AND('[1]PWS Information'!$E$10="NTNC",P4876="Non-Lead")),
(AND('[1]PWS Information'!$E$10="CWS",P4876="Non-Lead",R4876="")),
(AND('[1]PWS Information'!$E$10="CWS",P4876="Non-Lead",R4876="No")),
(AND('[1]PWS Information'!$E$10="CWS",P4876="Non-Lead",R4876="Don't Know")),
(AND('[1]PWS Information'!$E$10="CWS",P4876="Non-Lead", I4876="Non-Lead - Copper", R4876="Yes", K4876="Between 1989 and 2014")),
(AND('[1]PWS Information'!$E$10="CWS",P4876="Non-Lead", I4876="Non-Lead - Copper", R4876="Yes", K4876="After 2014")),
(AND('[1]PWS Information'!$E$10="CWS",P4876="Non-Lead", I4876="Non-Lead - Copper", R4876="Yes", K4876="Unknown")),
(AND('[1]PWS Information'!$E$10="CWS",P4876="Non-Lead", M4876="Non-Lead - Copper", R4876="Yes", N4876="Between 1989 and 2014")),
(AND('[1]PWS Information'!$E$10="CWS",P4876="Non-Lead", M4876="Non-Lead - Copper", R4876="Yes", N4876="After 2014")),
(AND('[1]PWS Information'!$E$10="CWS",P4876="Non-Lead", M4876="Non-Lead - Copper", R4876="Yes", N4876="Unknown")),
(AND('[1]PWS Information'!$E$10="CWS",P4876="Unknown")),
(AND('[1]PWS Information'!$E$10="NTNC",P4876="Unknown")),
(AND('[1]PWS Information'!$E$10="CWS",T4876="Multiple Family Residence",P4876="Galvanized Requiring Replacement")),
(AND('[1]PWS Information'!$E$10="CWS",P4876="Galvanized Requiring Replacement")),
(AND('[1]PWS Information'!$E$10="NTNC",T4876="Multiple Family Residence",P4876="Galvanized Requiring Replacement")))),"Tier 5",
"")))))</f>
        <v>Tier 5</v>
      </c>
      <c r="Y4876" s="24"/>
      <c r="Z4876" s="24"/>
    </row>
    <row r="4877" spans="1:26" x14ac:dyDescent="0.25">
      <c r="A4877" s="17">
        <v>4874</v>
      </c>
      <c r="B4877" s="17">
        <v>3406</v>
      </c>
      <c r="C4877" s="17" t="s">
        <v>158</v>
      </c>
      <c r="D4877" s="17" t="s">
        <v>188</v>
      </c>
      <c r="E4877" s="17">
        <v>79549</v>
      </c>
      <c r="F4877" s="17"/>
      <c r="G4877" s="17"/>
      <c r="H4877" s="17"/>
      <c r="I4877" s="21" t="s">
        <v>218</v>
      </c>
      <c r="J4877" s="22" t="s">
        <v>254</v>
      </c>
      <c r="K4877" s="22" t="s">
        <v>255</v>
      </c>
      <c r="L4877" s="22" t="s">
        <v>256</v>
      </c>
      <c r="M4877" s="21" t="s">
        <v>218</v>
      </c>
      <c r="N4877" s="23"/>
      <c r="O4877" s="22" t="s">
        <v>256</v>
      </c>
      <c r="P4877" s="31" t="str">
        <f t="shared" si="76"/>
        <v>Non-Lead</v>
      </c>
      <c r="Q4877" s="40" t="s">
        <v>254</v>
      </c>
      <c r="R4877" s="40" t="s">
        <v>254</v>
      </c>
      <c r="S4877" s="24"/>
      <c r="T4877" s="16"/>
      <c r="U4877" s="41" t="s">
        <v>255</v>
      </c>
      <c r="V4877" s="41" t="s">
        <v>255</v>
      </c>
      <c r="W4877" s="16"/>
      <c r="X4877" s="43" t="str">
        <f>IF((OR((AND('[1]PWS Information'!$E$10="CWS",T4877="Single Family Residence",P4877="Lead")),
(AND('[1]PWS Information'!$E$10="CWS",T4877="Multiple Family Residence",'[1]PWS Information'!$E$11="Yes",P4877="Lead")),
(AND('[1]PWS Information'!$E$10="NTNC",P4877="Lead")))),"Tier 1",
IF((OR((AND('[1]PWS Information'!$E$10="CWS",T4877="Multiple Family Residence",'[1]PWS Information'!$E$11="No",P4877="Lead")),
(AND('[1]PWS Information'!$E$10="CWS",T4877="Other",P4877="Lead")),
(AND(T4877="",P4877="Lead")),
(AND('[1]PWS Information'!$E$10="CWS",T4877="Building",P4877="Lead")))),"Tier 2",
IF((OR((AND('[1]PWS Information'!$E$10="CWS",T4877="Single Family Residence",P4877="Galvanized Requiring Replacement")),
(AND('[1]PWS Information'!$E$10="CWS",T4877="Single Family Residence",P4877="Galvanized Requiring Replacement",Q4877="Yes")),
(AND('[1]PWS Information'!$E$10="NTNC",T4877="Single Family Residence",P4877="Galvanized Requiring Replacement")),
(AND('[1]PWS Information'!$E$10="NTNC",T4877="Single Family Residence",Q4877="Yes")))),"Tier 3",
IF((OR((AND('[1]PWS Information'!$E$10="CWS",T4877="Single Family Residence",R4877="Yes",P4877="Non-Lead", I4877="Non-Lead - Copper",K4877="Before 1989")),
(AND('[1]PWS Information'!$E$10="CWS",T4877="Single Family Residence",R4877="Yes",P4877="Non-Lead", M4877="Non-Lead - Copper",N4877="Before 1989")))),"Tier 4",
IF((OR((AND('[1]PWS Information'!$E$10="NTNC",P4877="Non-Lead")),
(AND('[1]PWS Information'!$E$10="CWS",P4877="Non-Lead",R4877="")),
(AND('[1]PWS Information'!$E$10="CWS",P4877="Non-Lead",R4877="No")),
(AND('[1]PWS Information'!$E$10="CWS",P4877="Non-Lead",R4877="Don't Know")),
(AND('[1]PWS Information'!$E$10="CWS",P4877="Non-Lead", I4877="Non-Lead - Copper", R4877="Yes", K4877="Between 1989 and 2014")),
(AND('[1]PWS Information'!$E$10="CWS",P4877="Non-Lead", I4877="Non-Lead - Copper", R4877="Yes", K4877="After 2014")),
(AND('[1]PWS Information'!$E$10="CWS",P4877="Non-Lead", I4877="Non-Lead - Copper", R4877="Yes", K4877="Unknown")),
(AND('[1]PWS Information'!$E$10="CWS",P4877="Non-Lead", M4877="Non-Lead - Copper", R4877="Yes", N4877="Between 1989 and 2014")),
(AND('[1]PWS Information'!$E$10="CWS",P4877="Non-Lead", M4877="Non-Lead - Copper", R4877="Yes", N4877="After 2014")),
(AND('[1]PWS Information'!$E$10="CWS",P4877="Non-Lead", M4877="Non-Lead - Copper", R4877="Yes", N4877="Unknown")),
(AND('[1]PWS Information'!$E$10="CWS",P4877="Unknown")),
(AND('[1]PWS Information'!$E$10="NTNC",P4877="Unknown")),
(AND('[1]PWS Information'!$E$10="CWS",T4877="Multiple Family Residence",P4877="Galvanized Requiring Replacement")),
(AND('[1]PWS Information'!$E$10="CWS",P4877="Galvanized Requiring Replacement")),
(AND('[1]PWS Information'!$E$10="NTNC",T4877="Multiple Family Residence",P4877="Galvanized Requiring Replacement")))),"Tier 5",
"")))))</f>
        <v>Tier 5</v>
      </c>
      <c r="Y4877" s="24"/>
      <c r="Z4877" s="24"/>
    </row>
    <row r="4878" spans="1:26" x14ac:dyDescent="0.25">
      <c r="A4878" s="17">
        <v>4875</v>
      </c>
      <c r="B4878" s="17">
        <v>3501</v>
      </c>
      <c r="C4878" s="17" t="s">
        <v>158</v>
      </c>
      <c r="D4878" s="17" t="s">
        <v>188</v>
      </c>
      <c r="E4878" s="17">
        <v>79549</v>
      </c>
      <c r="F4878" s="17"/>
      <c r="G4878" s="17"/>
      <c r="H4878" s="17"/>
      <c r="I4878" s="21" t="s">
        <v>221</v>
      </c>
      <c r="J4878" s="22" t="s">
        <v>254</v>
      </c>
      <c r="K4878" s="22" t="s">
        <v>255</v>
      </c>
      <c r="L4878" s="22" t="s">
        <v>256</v>
      </c>
      <c r="M4878" s="21" t="s">
        <v>222</v>
      </c>
      <c r="N4878" s="23"/>
      <c r="O4878" s="22" t="s">
        <v>256</v>
      </c>
      <c r="P4878" s="31" t="str">
        <f t="shared" si="76"/>
        <v>Galvanized Requiring Replacement</v>
      </c>
      <c r="Q4878" s="40" t="s">
        <v>254</v>
      </c>
      <c r="R4878" s="40" t="s">
        <v>254</v>
      </c>
      <c r="S4878" s="24"/>
      <c r="T4878" s="16"/>
      <c r="U4878" s="41" t="s">
        <v>255</v>
      </c>
      <c r="V4878" s="41" t="s">
        <v>255</v>
      </c>
      <c r="W4878" s="16"/>
      <c r="X4878" s="43" t="str">
        <f>IF((OR((AND('[1]PWS Information'!$E$10="CWS",T4878="Single Family Residence",P4878="Lead")),
(AND('[1]PWS Information'!$E$10="CWS",T4878="Multiple Family Residence",'[1]PWS Information'!$E$11="Yes",P4878="Lead")),
(AND('[1]PWS Information'!$E$10="NTNC",P4878="Lead")))),"Tier 1",
IF((OR((AND('[1]PWS Information'!$E$10="CWS",T4878="Multiple Family Residence",'[1]PWS Information'!$E$11="No",P4878="Lead")),
(AND('[1]PWS Information'!$E$10="CWS",T4878="Other",P4878="Lead")),
(AND(T4878="",P4878="Lead")),
(AND('[1]PWS Information'!$E$10="CWS",T4878="Building",P4878="Lead")))),"Tier 2",
IF((OR((AND('[1]PWS Information'!$E$10="CWS",T4878="Single Family Residence",P4878="Galvanized Requiring Replacement")),
(AND('[1]PWS Information'!$E$10="CWS",T4878="Single Family Residence",P4878="Galvanized Requiring Replacement",Q4878="Yes")),
(AND('[1]PWS Information'!$E$10="NTNC",T4878="Single Family Residence",P4878="Galvanized Requiring Replacement")),
(AND('[1]PWS Information'!$E$10="NTNC",T4878="Single Family Residence",Q4878="Yes")))),"Tier 3",
IF((OR((AND('[1]PWS Information'!$E$10="CWS",T4878="Single Family Residence",R4878="Yes",P4878="Non-Lead", I4878="Non-Lead - Copper",K4878="Before 1989")),
(AND('[1]PWS Information'!$E$10="CWS",T4878="Single Family Residence",R4878="Yes",P4878="Non-Lead", M4878="Non-Lead - Copper",N4878="Before 1989")))),"Tier 4",
IF((OR((AND('[1]PWS Information'!$E$10="NTNC",P4878="Non-Lead")),
(AND('[1]PWS Information'!$E$10="CWS",P4878="Non-Lead",R4878="")),
(AND('[1]PWS Information'!$E$10="CWS",P4878="Non-Lead",R4878="No")),
(AND('[1]PWS Information'!$E$10="CWS",P4878="Non-Lead",R4878="Don't Know")),
(AND('[1]PWS Information'!$E$10="CWS",P4878="Non-Lead", I4878="Non-Lead - Copper", R4878="Yes", K4878="Between 1989 and 2014")),
(AND('[1]PWS Information'!$E$10="CWS",P4878="Non-Lead", I4878="Non-Lead - Copper", R4878="Yes", K4878="After 2014")),
(AND('[1]PWS Information'!$E$10="CWS",P4878="Non-Lead", I4878="Non-Lead - Copper", R4878="Yes", K4878="Unknown")),
(AND('[1]PWS Information'!$E$10="CWS",P4878="Non-Lead", M4878="Non-Lead - Copper", R4878="Yes", N4878="Between 1989 and 2014")),
(AND('[1]PWS Information'!$E$10="CWS",P4878="Non-Lead", M4878="Non-Lead - Copper", R4878="Yes", N4878="After 2014")),
(AND('[1]PWS Information'!$E$10="CWS",P4878="Non-Lead", M4878="Non-Lead - Copper", R4878="Yes", N4878="Unknown")),
(AND('[1]PWS Information'!$E$10="CWS",P4878="Unknown")),
(AND('[1]PWS Information'!$E$10="NTNC",P4878="Unknown")),
(AND('[1]PWS Information'!$E$10="CWS",T4878="Multiple Family Residence",P4878="Galvanized Requiring Replacement")),
(AND('[1]PWS Information'!$E$10="CWS",P4878="Galvanized Requiring Replacement")),
(AND('[1]PWS Information'!$E$10="NTNC",T4878="Multiple Family Residence",P4878="Galvanized Requiring Replacement")))),"Tier 5",
"")))))</f>
        <v>Tier 5</v>
      </c>
      <c r="Y4878" s="24"/>
      <c r="Z4878" s="24"/>
    </row>
    <row r="4879" spans="1:26" x14ac:dyDescent="0.25">
      <c r="A4879" s="17">
        <v>4876</v>
      </c>
      <c r="B4879" s="17">
        <v>3503</v>
      </c>
      <c r="C4879" s="17" t="s">
        <v>158</v>
      </c>
      <c r="D4879" s="17" t="s">
        <v>188</v>
      </c>
      <c r="E4879" s="17">
        <v>79549</v>
      </c>
      <c r="F4879" s="17"/>
      <c r="G4879" s="17"/>
      <c r="H4879" s="17"/>
      <c r="I4879" s="21" t="s">
        <v>221</v>
      </c>
      <c r="J4879" s="22" t="s">
        <v>254</v>
      </c>
      <c r="K4879" s="22" t="s">
        <v>255</v>
      </c>
      <c r="L4879" s="22" t="s">
        <v>256</v>
      </c>
      <c r="M4879" s="21" t="s">
        <v>218</v>
      </c>
      <c r="N4879" s="23"/>
      <c r="O4879" s="22" t="s">
        <v>256</v>
      </c>
      <c r="P4879" s="31" t="str">
        <f t="shared" si="76"/>
        <v>Non-Lead</v>
      </c>
      <c r="Q4879" s="40" t="s">
        <v>254</v>
      </c>
      <c r="R4879" s="40" t="s">
        <v>254</v>
      </c>
      <c r="S4879" s="24"/>
      <c r="T4879" s="16"/>
      <c r="U4879" s="41" t="s">
        <v>255</v>
      </c>
      <c r="V4879" s="41" t="s">
        <v>255</v>
      </c>
      <c r="W4879" s="16"/>
      <c r="X4879" s="43" t="str">
        <f>IF((OR((AND('[1]PWS Information'!$E$10="CWS",T4879="Single Family Residence",P4879="Lead")),
(AND('[1]PWS Information'!$E$10="CWS",T4879="Multiple Family Residence",'[1]PWS Information'!$E$11="Yes",P4879="Lead")),
(AND('[1]PWS Information'!$E$10="NTNC",P4879="Lead")))),"Tier 1",
IF((OR((AND('[1]PWS Information'!$E$10="CWS",T4879="Multiple Family Residence",'[1]PWS Information'!$E$11="No",P4879="Lead")),
(AND('[1]PWS Information'!$E$10="CWS",T4879="Other",P4879="Lead")),
(AND(T4879="",P4879="Lead")),
(AND('[1]PWS Information'!$E$10="CWS",T4879="Building",P4879="Lead")))),"Tier 2",
IF((OR((AND('[1]PWS Information'!$E$10="CWS",T4879="Single Family Residence",P4879="Galvanized Requiring Replacement")),
(AND('[1]PWS Information'!$E$10="CWS",T4879="Single Family Residence",P4879="Galvanized Requiring Replacement",Q4879="Yes")),
(AND('[1]PWS Information'!$E$10="NTNC",T4879="Single Family Residence",P4879="Galvanized Requiring Replacement")),
(AND('[1]PWS Information'!$E$10="NTNC",T4879="Single Family Residence",Q4879="Yes")))),"Tier 3",
IF((OR((AND('[1]PWS Information'!$E$10="CWS",T4879="Single Family Residence",R4879="Yes",P4879="Non-Lead", I4879="Non-Lead - Copper",K4879="Before 1989")),
(AND('[1]PWS Information'!$E$10="CWS",T4879="Single Family Residence",R4879="Yes",P4879="Non-Lead", M4879="Non-Lead - Copper",N4879="Before 1989")))),"Tier 4",
IF((OR((AND('[1]PWS Information'!$E$10="NTNC",P4879="Non-Lead")),
(AND('[1]PWS Information'!$E$10="CWS",P4879="Non-Lead",R4879="")),
(AND('[1]PWS Information'!$E$10="CWS",P4879="Non-Lead",R4879="No")),
(AND('[1]PWS Information'!$E$10="CWS",P4879="Non-Lead",R4879="Don't Know")),
(AND('[1]PWS Information'!$E$10="CWS",P4879="Non-Lead", I4879="Non-Lead - Copper", R4879="Yes", K4879="Between 1989 and 2014")),
(AND('[1]PWS Information'!$E$10="CWS",P4879="Non-Lead", I4879="Non-Lead - Copper", R4879="Yes", K4879="After 2014")),
(AND('[1]PWS Information'!$E$10="CWS",P4879="Non-Lead", I4879="Non-Lead - Copper", R4879="Yes", K4879="Unknown")),
(AND('[1]PWS Information'!$E$10="CWS",P4879="Non-Lead", M4879="Non-Lead - Copper", R4879="Yes", N4879="Between 1989 and 2014")),
(AND('[1]PWS Information'!$E$10="CWS",P4879="Non-Lead", M4879="Non-Lead - Copper", R4879="Yes", N4879="After 2014")),
(AND('[1]PWS Information'!$E$10="CWS",P4879="Non-Lead", M4879="Non-Lead - Copper", R4879="Yes", N4879="Unknown")),
(AND('[1]PWS Information'!$E$10="CWS",P4879="Unknown")),
(AND('[1]PWS Information'!$E$10="NTNC",P4879="Unknown")),
(AND('[1]PWS Information'!$E$10="CWS",T4879="Multiple Family Residence",P4879="Galvanized Requiring Replacement")),
(AND('[1]PWS Information'!$E$10="CWS",P4879="Galvanized Requiring Replacement")),
(AND('[1]PWS Information'!$E$10="NTNC",T4879="Multiple Family Residence",P4879="Galvanized Requiring Replacement")))),"Tier 5",
"")))))</f>
        <v>Tier 5</v>
      </c>
      <c r="Y4879" s="24"/>
      <c r="Z4879" s="24"/>
    </row>
    <row r="4880" spans="1:26" x14ac:dyDescent="0.25">
      <c r="A4880" s="17">
        <v>4877</v>
      </c>
      <c r="B4880" s="18">
        <v>3505</v>
      </c>
      <c r="C4880" s="18" t="s">
        <v>158</v>
      </c>
      <c r="D4880" s="18" t="s">
        <v>188</v>
      </c>
      <c r="E4880" s="18">
        <v>79549</v>
      </c>
      <c r="F4880" s="18"/>
      <c r="G4880" s="18"/>
      <c r="H4880" s="18"/>
      <c r="I4880" s="21" t="s">
        <v>218</v>
      </c>
      <c r="J4880" s="22" t="s">
        <v>254</v>
      </c>
      <c r="K4880" s="22" t="s">
        <v>255</v>
      </c>
      <c r="L4880" s="22" t="s">
        <v>256</v>
      </c>
      <c r="M4880" s="21" t="s">
        <v>222</v>
      </c>
      <c r="N4880" s="23"/>
      <c r="O4880" s="22" t="s">
        <v>256</v>
      </c>
      <c r="P4880" s="31" t="str">
        <f t="shared" si="76"/>
        <v>Galvanized Requiring Replacement</v>
      </c>
      <c r="Q4880" s="40" t="s">
        <v>254</v>
      </c>
      <c r="R4880" s="40" t="s">
        <v>254</v>
      </c>
      <c r="S4880" s="24"/>
      <c r="T4880" s="16"/>
      <c r="U4880" s="41" t="s">
        <v>255</v>
      </c>
      <c r="V4880" s="41" t="s">
        <v>255</v>
      </c>
      <c r="W4880" s="16"/>
      <c r="X4880" s="43" t="str">
        <f>IF((OR((AND('[1]PWS Information'!$E$10="CWS",T4880="Single Family Residence",P4880="Lead")),
(AND('[1]PWS Information'!$E$10="CWS",T4880="Multiple Family Residence",'[1]PWS Information'!$E$11="Yes",P4880="Lead")),
(AND('[1]PWS Information'!$E$10="NTNC",P4880="Lead")))),"Tier 1",
IF((OR((AND('[1]PWS Information'!$E$10="CWS",T4880="Multiple Family Residence",'[1]PWS Information'!$E$11="No",P4880="Lead")),
(AND('[1]PWS Information'!$E$10="CWS",T4880="Other",P4880="Lead")),
(AND(T4880="",P4880="Lead")),
(AND('[1]PWS Information'!$E$10="CWS",T4880="Building",P4880="Lead")))),"Tier 2",
IF((OR((AND('[1]PWS Information'!$E$10="CWS",T4880="Single Family Residence",P4880="Galvanized Requiring Replacement")),
(AND('[1]PWS Information'!$E$10="CWS",T4880="Single Family Residence",P4880="Galvanized Requiring Replacement",Q4880="Yes")),
(AND('[1]PWS Information'!$E$10="NTNC",T4880="Single Family Residence",P4880="Galvanized Requiring Replacement")),
(AND('[1]PWS Information'!$E$10="NTNC",T4880="Single Family Residence",Q4880="Yes")))),"Tier 3",
IF((OR((AND('[1]PWS Information'!$E$10="CWS",T4880="Single Family Residence",R4880="Yes",P4880="Non-Lead", I4880="Non-Lead - Copper",K4880="Before 1989")),
(AND('[1]PWS Information'!$E$10="CWS",T4880="Single Family Residence",R4880="Yes",P4880="Non-Lead", M4880="Non-Lead - Copper",N4880="Before 1989")))),"Tier 4",
IF((OR((AND('[1]PWS Information'!$E$10="NTNC",P4880="Non-Lead")),
(AND('[1]PWS Information'!$E$10="CWS",P4880="Non-Lead",R4880="")),
(AND('[1]PWS Information'!$E$10="CWS",P4880="Non-Lead",R4880="No")),
(AND('[1]PWS Information'!$E$10="CWS",P4880="Non-Lead",R4880="Don't Know")),
(AND('[1]PWS Information'!$E$10="CWS",P4880="Non-Lead", I4880="Non-Lead - Copper", R4880="Yes", K4880="Between 1989 and 2014")),
(AND('[1]PWS Information'!$E$10="CWS",P4880="Non-Lead", I4880="Non-Lead - Copper", R4880="Yes", K4880="After 2014")),
(AND('[1]PWS Information'!$E$10="CWS",P4880="Non-Lead", I4880="Non-Lead - Copper", R4880="Yes", K4880="Unknown")),
(AND('[1]PWS Information'!$E$10="CWS",P4880="Non-Lead", M4880="Non-Lead - Copper", R4880="Yes", N4880="Between 1989 and 2014")),
(AND('[1]PWS Information'!$E$10="CWS",P4880="Non-Lead", M4880="Non-Lead - Copper", R4880="Yes", N4880="After 2014")),
(AND('[1]PWS Information'!$E$10="CWS",P4880="Non-Lead", M4880="Non-Lead - Copper", R4880="Yes", N4880="Unknown")),
(AND('[1]PWS Information'!$E$10="CWS",P4880="Unknown")),
(AND('[1]PWS Information'!$E$10="NTNC",P4880="Unknown")),
(AND('[1]PWS Information'!$E$10="CWS",T4880="Multiple Family Residence",P4880="Galvanized Requiring Replacement")),
(AND('[1]PWS Information'!$E$10="CWS",P4880="Galvanized Requiring Replacement")),
(AND('[1]PWS Information'!$E$10="NTNC",T4880="Multiple Family Residence",P4880="Galvanized Requiring Replacement")))),"Tier 5",
"")))))</f>
        <v>Tier 5</v>
      </c>
      <c r="Y4880" s="24"/>
      <c r="Z4880" s="24"/>
    </row>
    <row r="4881" spans="1:26" x14ac:dyDescent="0.25">
      <c r="A4881" s="17">
        <v>4878</v>
      </c>
      <c r="B4881" s="17">
        <v>3507</v>
      </c>
      <c r="C4881" s="17" t="s">
        <v>158</v>
      </c>
      <c r="D4881" s="17" t="s">
        <v>188</v>
      </c>
      <c r="E4881" s="17">
        <v>79549</v>
      </c>
      <c r="F4881" s="17"/>
      <c r="G4881" s="17"/>
      <c r="H4881" s="17"/>
      <c r="I4881" s="21" t="s">
        <v>218</v>
      </c>
      <c r="J4881" s="22" t="s">
        <v>254</v>
      </c>
      <c r="K4881" s="22" t="s">
        <v>255</v>
      </c>
      <c r="L4881" s="22" t="s">
        <v>256</v>
      </c>
      <c r="M4881" s="21" t="s">
        <v>221</v>
      </c>
      <c r="N4881" s="23"/>
      <c r="O4881" s="22" t="s">
        <v>256</v>
      </c>
      <c r="P4881" s="31" t="str">
        <f t="shared" si="76"/>
        <v>Non-Lead</v>
      </c>
      <c r="Q4881" s="40" t="s">
        <v>254</v>
      </c>
      <c r="R4881" s="40" t="s">
        <v>254</v>
      </c>
      <c r="S4881" s="24"/>
      <c r="T4881" s="16"/>
      <c r="U4881" s="41" t="s">
        <v>255</v>
      </c>
      <c r="V4881" s="41" t="s">
        <v>255</v>
      </c>
      <c r="W4881" s="16"/>
      <c r="X4881" s="43" t="str">
        <f>IF((OR((AND('[1]PWS Information'!$E$10="CWS",T4881="Single Family Residence",P4881="Lead")),
(AND('[1]PWS Information'!$E$10="CWS",T4881="Multiple Family Residence",'[1]PWS Information'!$E$11="Yes",P4881="Lead")),
(AND('[1]PWS Information'!$E$10="NTNC",P4881="Lead")))),"Tier 1",
IF((OR((AND('[1]PWS Information'!$E$10="CWS",T4881="Multiple Family Residence",'[1]PWS Information'!$E$11="No",P4881="Lead")),
(AND('[1]PWS Information'!$E$10="CWS",T4881="Other",P4881="Lead")),
(AND(T4881="",P4881="Lead")),
(AND('[1]PWS Information'!$E$10="CWS",T4881="Building",P4881="Lead")))),"Tier 2",
IF((OR((AND('[1]PWS Information'!$E$10="CWS",T4881="Single Family Residence",P4881="Galvanized Requiring Replacement")),
(AND('[1]PWS Information'!$E$10="CWS",T4881="Single Family Residence",P4881="Galvanized Requiring Replacement",Q4881="Yes")),
(AND('[1]PWS Information'!$E$10="NTNC",T4881="Single Family Residence",P4881="Galvanized Requiring Replacement")),
(AND('[1]PWS Information'!$E$10="NTNC",T4881="Single Family Residence",Q4881="Yes")))),"Tier 3",
IF((OR((AND('[1]PWS Information'!$E$10="CWS",T4881="Single Family Residence",R4881="Yes",P4881="Non-Lead", I4881="Non-Lead - Copper",K4881="Before 1989")),
(AND('[1]PWS Information'!$E$10="CWS",T4881="Single Family Residence",R4881="Yes",P4881="Non-Lead", M4881="Non-Lead - Copper",N4881="Before 1989")))),"Tier 4",
IF((OR((AND('[1]PWS Information'!$E$10="NTNC",P4881="Non-Lead")),
(AND('[1]PWS Information'!$E$10="CWS",P4881="Non-Lead",R4881="")),
(AND('[1]PWS Information'!$E$10="CWS",P4881="Non-Lead",R4881="No")),
(AND('[1]PWS Information'!$E$10="CWS",P4881="Non-Lead",R4881="Don't Know")),
(AND('[1]PWS Information'!$E$10="CWS",P4881="Non-Lead", I4881="Non-Lead - Copper", R4881="Yes", K4881="Between 1989 and 2014")),
(AND('[1]PWS Information'!$E$10="CWS",P4881="Non-Lead", I4881="Non-Lead - Copper", R4881="Yes", K4881="After 2014")),
(AND('[1]PWS Information'!$E$10="CWS",P4881="Non-Lead", I4881="Non-Lead - Copper", R4881="Yes", K4881="Unknown")),
(AND('[1]PWS Information'!$E$10="CWS",P4881="Non-Lead", M4881="Non-Lead - Copper", R4881="Yes", N4881="Between 1989 and 2014")),
(AND('[1]PWS Information'!$E$10="CWS",P4881="Non-Lead", M4881="Non-Lead - Copper", R4881="Yes", N4881="After 2014")),
(AND('[1]PWS Information'!$E$10="CWS",P4881="Non-Lead", M4881="Non-Lead - Copper", R4881="Yes", N4881="Unknown")),
(AND('[1]PWS Information'!$E$10="CWS",P4881="Unknown")),
(AND('[1]PWS Information'!$E$10="NTNC",P4881="Unknown")),
(AND('[1]PWS Information'!$E$10="CWS",T4881="Multiple Family Residence",P4881="Galvanized Requiring Replacement")),
(AND('[1]PWS Information'!$E$10="CWS",P4881="Galvanized Requiring Replacement")),
(AND('[1]PWS Information'!$E$10="NTNC",T4881="Multiple Family Residence",P4881="Galvanized Requiring Replacement")))),"Tier 5",
"")))))</f>
        <v>Tier 5</v>
      </c>
      <c r="Y4881" s="24"/>
      <c r="Z4881" s="24"/>
    </row>
    <row r="4882" spans="1:26" x14ac:dyDescent="0.25">
      <c r="A4882" s="17">
        <v>4879</v>
      </c>
      <c r="B4882" s="18">
        <v>3508</v>
      </c>
      <c r="C4882" s="18" t="s">
        <v>158</v>
      </c>
      <c r="D4882" s="18" t="s">
        <v>188</v>
      </c>
      <c r="E4882" s="18">
        <v>79549</v>
      </c>
      <c r="F4882" s="18"/>
      <c r="G4882" s="18"/>
      <c r="H4882" s="18"/>
      <c r="I4882" s="21" t="s">
        <v>218</v>
      </c>
      <c r="J4882" s="22" t="s">
        <v>254</v>
      </c>
      <c r="K4882" s="22" t="s">
        <v>255</v>
      </c>
      <c r="L4882" s="22" t="s">
        <v>256</v>
      </c>
      <c r="M4882" s="21" t="s">
        <v>218</v>
      </c>
      <c r="N4882" s="23"/>
      <c r="O4882" s="22" t="s">
        <v>256</v>
      </c>
      <c r="P4882" s="31" t="str">
        <f t="shared" si="76"/>
        <v>Non-Lead</v>
      </c>
      <c r="Q4882" s="40" t="s">
        <v>254</v>
      </c>
      <c r="R4882" s="40" t="s">
        <v>254</v>
      </c>
      <c r="S4882" s="24"/>
      <c r="T4882" s="16"/>
      <c r="U4882" s="41" t="s">
        <v>255</v>
      </c>
      <c r="V4882" s="41" t="s">
        <v>255</v>
      </c>
      <c r="W4882" s="16"/>
      <c r="X4882" s="43" t="str">
        <f>IF((OR((AND('[1]PWS Information'!$E$10="CWS",T4882="Single Family Residence",P4882="Lead")),
(AND('[1]PWS Information'!$E$10="CWS",T4882="Multiple Family Residence",'[1]PWS Information'!$E$11="Yes",P4882="Lead")),
(AND('[1]PWS Information'!$E$10="NTNC",P4882="Lead")))),"Tier 1",
IF((OR((AND('[1]PWS Information'!$E$10="CWS",T4882="Multiple Family Residence",'[1]PWS Information'!$E$11="No",P4882="Lead")),
(AND('[1]PWS Information'!$E$10="CWS",T4882="Other",P4882="Lead")),
(AND(T4882="",P4882="Lead")),
(AND('[1]PWS Information'!$E$10="CWS",T4882="Building",P4882="Lead")))),"Tier 2",
IF((OR((AND('[1]PWS Information'!$E$10="CWS",T4882="Single Family Residence",P4882="Galvanized Requiring Replacement")),
(AND('[1]PWS Information'!$E$10="CWS",T4882="Single Family Residence",P4882="Galvanized Requiring Replacement",Q4882="Yes")),
(AND('[1]PWS Information'!$E$10="NTNC",T4882="Single Family Residence",P4882="Galvanized Requiring Replacement")),
(AND('[1]PWS Information'!$E$10="NTNC",T4882="Single Family Residence",Q4882="Yes")))),"Tier 3",
IF((OR((AND('[1]PWS Information'!$E$10="CWS",T4882="Single Family Residence",R4882="Yes",P4882="Non-Lead", I4882="Non-Lead - Copper",K4882="Before 1989")),
(AND('[1]PWS Information'!$E$10="CWS",T4882="Single Family Residence",R4882="Yes",P4882="Non-Lead", M4882="Non-Lead - Copper",N4882="Before 1989")))),"Tier 4",
IF((OR((AND('[1]PWS Information'!$E$10="NTNC",P4882="Non-Lead")),
(AND('[1]PWS Information'!$E$10="CWS",P4882="Non-Lead",R4882="")),
(AND('[1]PWS Information'!$E$10="CWS",P4882="Non-Lead",R4882="No")),
(AND('[1]PWS Information'!$E$10="CWS",P4882="Non-Lead",R4882="Don't Know")),
(AND('[1]PWS Information'!$E$10="CWS",P4882="Non-Lead", I4882="Non-Lead - Copper", R4882="Yes", K4882="Between 1989 and 2014")),
(AND('[1]PWS Information'!$E$10="CWS",P4882="Non-Lead", I4882="Non-Lead - Copper", R4882="Yes", K4882="After 2014")),
(AND('[1]PWS Information'!$E$10="CWS",P4882="Non-Lead", I4882="Non-Lead - Copper", R4882="Yes", K4882="Unknown")),
(AND('[1]PWS Information'!$E$10="CWS",P4882="Non-Lead", M4882="Non-Lead - Copper", R4882="Yes", N4882="Between 1989 and 2014")),
(AND('[1]PWS Information'!$E$10="CWS",P4882="Non-Lead", M4882="Non-Lead - Copper", R4882="Yes", N4882="After 2014")),
(AND('[1]PWS Information'!$E$10="CWS",P4882="Non-Lead", M4882="Non-Lead - Copper", R4882="Yes", N4882="Unknown")),
(AND('[1]PWS Information'!$E$10="CWS",P4882="Unknown")),
(AND('[1]PWS Information'!$E$10="NTNC",P4882="Unknown")),
(AND('[1]PWS Information'!$E$10="CWS",T4882="Multiple Family Residence",P4882="Galvanized Requiring Replacement")),
(AND('[1]PWS Information'!$E$10="CWS",P4882="Galvanized Requiring Replacement")),
(AND('[1]PWS Information'!$E$10="NTNC",T4882="Multiple Family Residence",P4882="Galvanized Requiring Replacement")))),"Tier 5",
"")))))</f>
        <v>Tier 5</v>
      </c>
      <c r="Y4882" s="24"/>
      <c r="Z4882" s="24"/>
    </row>
    <row r="4883" spans="1:26" x14ac:dyDescent="0.25">
      <c r="A4883" s="17">
        <v>4880</v>
      </c>
      <c r="B4883" s="17">
        <v>3508</v>
      </c>
      <c r="C4883" s="17" t="s">
        <v>158</v>
      </c>
      <c r="D4883" s="17" t="s">
        <v>188</v>
      </c>
      <c r="E4883" s="17">
        <v>79549</v>
      </c>
      <c r="F4883" s="17"/>
      <c r="G4883" s="17"/>
      <c r="H4883" s="17"/>
      <c r="I4883" s="21" t="s">
        <v>218</v>
      </c>
      <c r="J4883" s="22" t="s">
        <v>254</v>
      </c>
      <c r="K4883" s="22" t="s">
        <v>255</v>
      </c>
      <c r="L4883" s="22" t="s">
        <v>256</v>
      </c>
      <c r="M4883" s="21" t="s">
        <v>218</v>
      </c>
      <c r="N4883" s="23"/>
      <c r="O4883" s="22" t="s">
        <v>256</v>
      </c>
      <c r="P4883" s="31" t="str">
        <f t="shared" si="76"/>
        <v>Non-Lead</v>
      </c>
      <c r="Q4883" s="40" t="s">
        <v>254</v>
      </c>
      <c r="R4883" s="40" t="s">
        <v>254</v>
      </c>
      <c r="S4883" s="24"/>
      <c r="T4883" s="16"/>
      <c r="U4883" s="41" t="s">
        <v>255</v>
      </c>
      <c r="V4883" s="41" t="s">
        <v>255</v>
      </c>
      <c r="W4883" s="16"/>
      <c r="X4883" s="43" t="str">
        <f>IF((OR((AND('[1]PWS Information'!$E$10="CWS",T4883="Single Family Residence",P4883="Lead")),
(AND('[1]PWS Information'!$E$10="CWS",T4883="Multiple Family Residence",'[1]PWS Information'!$E$11="Yes",P4883="Lead")),
(AND('[1]PWS Information'!$E$10="NTNC",P4883="Lead")))),"Tier 1",
IF((OR((AND('[1]PWS Information'!$E$10="CWS",T4883="Multiple Family Residence",'[1]PWS Information'!$E$11="No",P4883="Lead")),
(AND('[1]PWS Information'!$E$10="CWS",T4883="Other",P4883="Lead")),
(AND(T4883="",P4883="Lead")),
(AND('[1]PWS Information'!$E$10="CWS",T4883="Building",P4883="Lead")))),"Tier 2",
IF((OR((AND('[1]PWS Information'!$E$10="CWS",T4883="Single Family Residence",P4883="Galvanized Requiring Replacement")),
(AND('[1]PWS Information'!$E$10="CWS",T4883="Single Family Residence",P4883="Galvanized Requiring Replacement",Q4883="Yes")),
(AND('[1]PWS Information'!$E$10="NTNC",T4883="Single Family Residence",P4883="Galvanized Requiring Replacement")),
(AND('[1]PWS Information'!$E$10="NTNC",T4883="Single Family Residence",Q4883="Yes")))),"Tier 3",
IF((OR((AND('[1]PWS Information'!$E$10="CWS",T4883="Single Family Residence",R4883="Yes",P4883="Non-Lead", I4883="Non-Lead - Copper",K4883="Before 1989")),
(AND('[1]PWS Information'!$E$10="CWS",T4883="Single Family Residence",R4883="Yes",P4883="Non-Lead", M4883="Non-Lead - Copper",N4883="Before 1989")))),"Tier 4",
IF((OR((AND('[1]PWS Information'!$E$10="NTNC",P4883="Non-Lead")),
(AND('[1]PWS Information'!$E$10="CWS",P4883="Non-Lead",R4883="")),
(AND('[1]PWS Information'!$E$10="CWS",P4883="Non-Lead",R4883="No")),
(AND('[1]PWS Information'!$E$10="CWS",P4883="Non-Lead",R4883="Don't Know")),
(AND('[1]PWS Information'!$E$10="CWS",P4883="Non-Lead", I4883="Non-Lead - Copper", R4883="Yes", K4883="Between 1989 and 2014")),
(AND('[1]PWS Information'!$E$10="CWS",P4883="Non-Lead", I4883="Non-Lead - Copper", R4883="Yes", K4883="After 2014")),
(AND('[1]PWS Information'!$E$10="CWS",P4883="Non-Lead", I4883="Non-Lead - Copper", R4883="Yes", K4883="Unknown")),
(AND('[1]PWS Information'!$E$10="CWS",P4883="Non-Lead", M4883="Non-Lead - Copper", R4883="Yes", N4883="Between 1989 and 2014")),
(AND('[1]PWS Information'!$E$10="CWS",P4883="Non-Lead", M4883="Non-Lead - Copper", R4883="Yes", N4883="After 2014")),
(AND('[1]PWS Information'!$E$10="CWS",P4883="Non-Lead", M4883="Non-Lead - Copper", R4883="Yes", N4883="Unknown")),
(AND('[1]PWS Information'!$E$10="CWS",P4883="Unknown")),
(AND('[1]PWS Information'!$E$10="NTNC",P4883="Unknown")),
(AND('[1]PWS Information'!$E$10="CWS",T4883="Multiple Family Residence",P4883="Galvanized Requiring Replacement")),
(AND('[1]PWS Information'!$E$10="CWS",P4883="Galvanized Requiring Replacement")),
(AND('[1]PWS Information'!$E$10="NTNC",T4883="Multiple Family Residence",P4883="Galvanized Requiring Replacement")))),"Tier 5",
"")))))</f>
        <v>Tier 5</v>
      </c>
      <c r="Y4883" s="24"/>
      <c r="Z4883" s="24"/>
    </row>
    <row r="4884" spans="1:26" x14ac:dyDescent="0.25">
      <c r="A4884" s="17">
        <v>4881</v>
      </c>
      <c r="B4884" s="17">
        <v>3601</v>
      </c>
      <c r="C4884" s="17" t="s">
        <v>158</v>
      </c>
      <c r="D4884" s="17" t="s">
        <v>188</v>
      </c>
      <c r="E4884" s="17">
        <v>79549</v>
      </c>
      <c r="F4884" s="17"/>
      <c r="G4884" s="17"/>
      <c r="H4884" s="17"/>
      <c r="I4884" s="21" t="s">
        <v>221</v>
      </c>
      <c r="J4884" s="22" t="s">
        <v>254</v>
      </c>
      <c r="K4884" s="22" t="s">
        <v>255</v>
      </c>
      <c r="L4884" s="22" t="s">
        <v>256</v>
      </c>
      <c r="M4884" s="21" t="s">
        <v>218</v>
      </c>
      <c r="N4884" s="23"/>
      <c r="O4884" s="22" t="s">
        <v>256</v>
      </c>
      <c r="P4884" s="31" t="str">
        <f t="shared" si="76"/>
        <v>Non-Lead</v>
      </c>
      <c r="Q4884" s="40" t="s">
        <v>254</v>
      </c>
      <c r="R4884" s="40" t="s">
        <v>254</v>
      </c>
      <c r="S4884" s="24"/>
      <c r="T4884" s="16"/>
      <c r="U4884" s="41" t="s">
        <v>255</v>
      </c>
      <c r="V4884" s="41" t="s">
        <v>255</v>
      </c>
      <c r="W4884" s="16"/>
      <c r="X4884" s="43" t="str">
        <f>IF((OR((AND('[1]PWS Information'!$E$10="CWS",T4884="Single Family Residence",P4884="Lead")),
(AND('[1]PWS Information'!$E$10="CWS",T4884="Multiple Family Residence",'[1]PWS Information'!$E$11="Yes",P4884="Lead")),
(AND('[1]PWS Information'!$E$10="NTNC",P4884="Lead")))),"Tier 1",
IF((OR((AND('[1]PWS Information'!$E$10="CWS",T4884="Multiple Family Residence",'[1]PWS Information'!$E$11="No",P4884="Lead")),
(AND('[1]PWS Information'!$E$10="CWS",T4884="Other",P4884="Lead")),
(AND(T4884="",P4884="Lead")),
(AND('[1]PWS Information'!$E$10="CWS",T4884="Building",P4884="Lead")))),"Tier 2",
IF((OR((AND('[1]PWS Information'!$E$10="CWS",T4884="Single Family Residence",P4884="Galvanized Requiring Replacement")),
(AND('[1]PWS Information'!$E$10="CWS",T4884="Single Family Residence",P4884="Galvanized Requiring Replacement",Q4884="Yes")),
(AND('[1]PWS Information'!$E$10="NTNC",T4884="Single Family Residence",P4884="Galvanized Requiring Replacement")),
(AND('[1]PWS Information'!$E$10="NTNC",T4884="Single Family Residence",Q4884="Yes")))),"Tier 3",
IF((OR((AND('[1]PWS Information'!$E$10="CWS",T4884="Single Family Residence",R4884="Yes",P4884="Non-Lead", I4884="Non-Lead - Copper",K4884="Before 1989")),
(AND('[1]PWS Information'!$E$10="CWS",T4884="Single Family Residence",R4884="Yes",P4884="Non-Lead", M4884="Non-Lead - Copper",N4884="Before 1989")))),"Tier 4",
IF((OR((AND('[1]PWS Information'!$E$10="NTNC",P4884="Non-Lead")),
(AND('[1]PWS Information'!$E$10="CWS",P4884="Non-Lead",R4884="")),
(AND('[1]PWS Information'!$E$10="CWS",P4884="Non-Lead",R4884="No")),
(AND('[1]PWS Information'!$E$10="CWS",P4884="Non-Lead",R4884="Don't Know")),
(AND('[1]PWS Information'!$E$10="CWS",P4884="Non-Lead", I4884="Non-Lead - Copper", R4884="Yes", K4884="Between 1989 and 2014")),
(AND('[1]PWS Information'!$E$10="CWS",P4884="Non-Lead", I4884="Non-Lead - Copper", R4884="Yes", K4884="After 2014")),
(AND('[1]PWS Information'!$E$10="CWS",P4884="Non-Lead", I4884="Non-Lead - Copper", R4884="Yes", K4884="Unknown")),
(AND('[1]PWS Information'!$E$10="CWS",P4884="Non-Lead", M4884="Non-Lead - Copper", R4884="Yes", N4884="Between 1989 and 2014")),
(AND('[1]PWS Information'!$E$10="CWS",P4884="Non-Lead", M4884="Non-Lead - Copper", R4884="Yes", N4884="After 2014")),
(AND('[1]PWS Information'!$E$10="CWS",P4884="Non-Lead", M4884="Non-Lead - Copper", R4884="Yes", N4884="Unknown")),
(AND('[1]PWS Information'!$E$10="CWS",P4884="Unknown")),
(AND('[1]PWS Information'!$E$10="NTNC",P4884="Unknown")),
(AND('[1]PWS Information'!$E$10="CWS",T4884="Multiple Family Residence",P4884="Galvanized Requiring Replacement")),
(AND('[1]PWS Information'!$E$10="CWS",P4884="Galvanized Requiring Replacement")),
(AND('[1]PWS Information'!$E$10="NTNC",T4884="Multiple Family Residence",P4884="Galvanized Requiring Replacement")))),"Tier 5",
"")))))</f>
        <v>Tier 5</v>
      </c>
      <c r="Y4884" s="24"/>
      <c r="Z4884" s="24"/>
    </row>
    <row r="4885" spans="1:26" x14ac:dyDescent="0.25">
      <c r="A4885" s="17">
        <v>4882</v>
      </c>
      <c r="B4885" s="17">
        <v>3603</v>
      </c>
      <c r="C4885" s="17" t="s">
        <v>158</v>
      </c>
      <c r="D4885" s="17" t="s">
        <v>188</v>
      </c>
      <c r="E4885" s="17">
        <v>79549</v>
      </c>
      <c r="F4885" s="17"/>
      <c r="G4885" s="17"/>
      <c r="H4885" s="17"/>
      <c r="I4885" s="21" t="s">
        <v>221</v>
      </c>
      <c r="J4885" s="22" t="s">
        <v>254</v>
      </c>
      <c r="K4885" s="22" t="s">
        <v>255</v>
      </c>
      <c r="L4885" s="22" t="s">
        <v>256</v>
      </c>
      <c r="M4885" s="21" t="s">
        <v>218</v>
      </c>
      <c r="N4885" s="23"/>
      <c r="O4885" s="22" t="s">
        <v>256</v>
      </c>
      <c r="P4885" s="31" t="str">
        <f t="shared" si="76"/>
        <v>Non-Lead</v>
      </c>
      <c r="Q4885" s="40" t="s">
        <v>254</v>
      </c>
      <c r="R4885" s="40" t="s">
        <v>254</v>
      </c>
      <c r="S4885" s="24"/>
      <c r="T4885" s="16"/>
      <c r="U4885" s="41" t="s">
        <v>255</v>
      </c>
      <c r="V4885" s="41" t="s">
        <v>255</v>
      </c>
      <c r="W4885" s="16"/>
      <c r="X4885" s="43" t="str">
        <f>IF((OR((AND('[1]PWS Information'!$E$10="CWS",T4885="Single Family Residence",P4885="Lead")),
(AND('[1]PWS Information'!$E$10="CWS",T4885="Multiple Family Residence",'[1]PWS Information'!$E$11="Yes",P4885="Lead")),
(AND('[1]PWS Information'!$E$10="NTNC",P4885="Lead")))),"Tier 1",
IF((OR((AND('[1]PWS Information'!$E$10="CWS",T4885="Multiple Family Residence",'[1]PWS Information'!$E$11="No",P4885="Lead")),
(AND('[1]PWS Information'!$E$10="CWS",T4885="Other",P4885="Lead")),
(AND(T4885="",P4885="Lead")),
(AND('[1]PWS Information'!$E$10="CWS",T4885="Building",P4885="Lead")))),"Tier 2",
IF((OR((AND('[1]PWS Information'!$E$10="CWS",T4885="Single Family Residence",P4885="Galvanized Requiring Replacement")),
(AND('[1]PWS Information'!$E$10="CWS",T4885="Single Family Residence",P4885="Galvanized Requiring Replacement",Q4885="Yes")),
(AND('[1]PWS Information'!$E$10="NTNC",T4885="Single Family Residence",P4885="Galvanized Requiring Replacement")),
(AND('[1]PWS Information'!$E$10="NTNC",T4885="Single Family Residence",Q4885="Yes")))),"Tier 3",
IF((OR((AND('[1]PWS Information'!$E$10="CWS",T4885="Single Family Residence",R4885="Yes",P4885="Non-Lead", I4885="Non-Lead - Copper",K4885="Before 1989")),
(AND('[1]PWS Information'!$E$10="CWS",T4885="Single Family Residence",R4885="Yes",P4885="Non-Lead", M4885="Non-Lead - Copper",N4885="Before 1989")))),"Tier 4",
IF((OR((AND('[1]PWS Information'!$E$10="NTNC",P4885="Non-Lead")),
(AND('[1]PWS Information'!$E$10="CWS",P4885="Non-Lead",R4885="")),
(AND('[1]PWS Information'!$E$10="CWS",P4885="Non-Lead",R4885="No")),
(AND('[1]PWS Information'!$E$10="CWS",P4885="Non-Lead",R4885="Don't Know")),
(AND('[1]PWS Information'!$E$10="CWS",P4885="Non-Lead", I4885="Non-Lead - Copper", R4885="Yes", K4885="Between 1989 and 2014")),
(AND('[1]PWS Information'!$E$10="CWS",P4885="Non-Lead", I4885="Non-Lead - Copper", R4885="Yes", K4885="After 2014")),
(AND('[1]PWS Information'!$E$10="CWS",P4885="Non-Lead", I4885="Non-Lead - Copper", R4885="Yes", K4885="Unknown")),
(AND('[1]PWS Information'!$E$10="CWS",P4885="Non-Lead", M4885="Non-Lead - Copper", R4885="Yes", N4885="Between 1989 and 2014")),
(AND('[1]PWS Information'!$E$10="CWS",P4885="Non-Lead", M4885="Non-Lead - Copper", R4885="Yes", N4885="After 2014")),
(AND('[1]PWS Information'!$E$10="CWS",P4885="Non-Lead", M4885="Non-Lead - Copper", R4885="Yes", N4885="Unknown")),
(AND('[1]PWS Information'!$E$10="CWS",P4885="Unknown")),
(AND('[1]PWS Information'!$E$10="NTNC",P4885="Unknown")),
(AND('[1]PWS Information'!$E$10="CWS",T4885="Multiple Family Residence",P4885="Galvanized Requiring Replacement")),
(AND('[1]PWS Information'!$E$10="CWS",P4885="Galvanized Requiring Replacement")),
(AND('[1]PWS Information'!$E$10="NTNC",T4885="Multiple Family Residence",P4885="Galvanized Requiring Replacement")))),"Tier 5",
"")))))</f>
        <v>Tier 5</v>
      </c>
      <c r="Y4885" s="24"/>
      <c r="Z4885" s="24"/>
    </row>
    <row r="4886" spans="1:26" x14ac:dyDescent="0.25">
      <c r="A4886" s="17">
        <v>4883</v>
      </c>
      <c r="B4886" s="18">
        <v>3605</v>
      </c>
      <c r="C4886" s="18" t="s">
        <v>158</v>
      </c>
      <c r="D4886" s="18" t="s">
        <v>188</v>
      </c>
      <c r="E4886" s="18">
        <v>79549</v>
      </c>
      <c r="F4886" s="18"/>
      <c r="G4886" s="18"/>
      <c r="H4886" s="18"/>
      <c r="I4886" s="21" t="s">
        <v>221</v>
      </c>
      <c r="J4886" s="22" t="s">
        <v>254</v>
      </c>
      <c r="K4886" s="22" t="s">
        <v>255</v>
      </c>
      <c r="L4886" s="22" t="s">
        <v>256</v>
      </c>
      <c r="M4886" s="21" t="s">
        <v>222</v>
      </c>
      <c r="N4886" s="23"/>
      <c r="O4886" s="22" t="s">
        <v>256</v>
      </c>
      <c r="P4886" s="31" t="str">
        <f t="shared" si="76"/>
        <v>Galvanized Requiring Replacement</v>
      </c>
      <c r="Q4886" s="40" t="s">
        <v>254</v>
      </c>
      <c r="R4886" s="40" t="s">
        <v>254</v>
      </c>
      <c r="S4886" s="24"/>
      <c r="T4886" s="16"/>
      <c r="U4886" s="41" t="s">
        <v>255</v>
      </c>
      <c r="V4886" s="41" t="s">
        <v>255</v>
      </c>
      <c r="W4886" s="16"/>
      <c r="X4886" s="43" t="str">
        <f>IF((OR((AND('[1]PWS Information'!$E$10="CWS",T4886="Single Family Residence",P4886="Lead")),
(AND('[1]PWS Information'!$E$10="CWS",T4886="Multiple Family Residence",'[1]PWS Information'!$E$11="Yes",P4886="Lead")),
(AND('[1]PWS Information'!$E$10="NTNC",P4886="Lead")))),"Tier 1",
IF((OR((AND('[1]PWS Information'!$E$10="CWS",T4886="Multiple Family Residence",'[1]PWS Information'!$E$11="No",P4886="Lead")),
(AND('[1]PWS Information'!$E$10="CWS",T4886="Other",P4886="Lead")),
(AND(T4886="",P4886="Lead")),
(AND('[1]PWS Information'!$E$10="CWS",T4886="Building",P4886="Lead")))),"Tier 2",
IF((OR((AND('[1]PWS Information'!$E$10="CWS",T4886="Single Family Residence",P4886="Galvanized Requiring Replacement")),
(AND('[1]PWS Information'!$E$10="CWS",T4886="Single Family Residence",P4886="Galvanized Requiring Replacement",Q4886="Yes")),
(AND('[1]PWS Information'!$E$10="NTNC",T4886="Single Family Residence",P4886="Galvanized Requiring Replacement")),
(AND('[1]PWS Information'!$E$10="NTNC",T4886="Single Family Residence",Q4886="Yes")))),"Tier 3",
IF((OR((AND('[1]PWS Information'!$E$10="CWS",T4886="Single Family Residence",R4886="Yes",P4886="Non-Lead", I4886="Non-Lead - Copper",K4886="Before 1989")),
(AND('[1]PWS Information'!$E$10="CWS",T4886="Single Family Residence",R4886="Yes",P4886="Non-Lead", M4886="Non-Lead - Copper",N4886="Before 1989")))),"Tier 4",
IF((OR((AND('[1]PWS Information'!$E$10="NTNC",P4886="Non-Lead")),
(AND('[1]PWS Information'!$E$10="CWS",P4886="Non-Lead",R4886="")),
(AND('[1]PWS Information'!$E$10="CWS",P4886="Non-Lead",R4886="No")),
(AND('[1]PWS Information'!$E$10="CWS",P4886="Non-Lead",R4886="Don't Know")),
(AND('[1]PWS Information'!$E$10="CWS",P4886="Non-Lead", I4886="Non-Lead - Copper", R4886="Yes", K4886="Between 1989 and 2014")),
(AND('[1]PWS Information'!$E$10="CWS",P4886="Non-Lead", I4886="Non-Lead - Copper", R4886="Yes", K4886="After 2014")),
(AND('[1]PWS Information'!$E$10="CWS",P4886="Non-Lead", I4886="Non-Lead - Copper", R4886="Yes", K4886="Unknown")),
(AND('[1]PWS Information'!$E$10="CWS",P4886="Non-Lead", M4886="Non-Lead - Copper", R4886="Yes", N4886="Between 1989 and 2014")),
(AND('[1]PWS Information'!$E$10="CWS",P4886="Non-Lead", M4886="Non-Lead - Copper", R4886="Yes", N4886="After 2014")),
(AND('[1]PWS Information'!$E$10="CWS",P4886="Non-Lead", M4886="Non-Lead - Copper", R4886="Yes", N4886="Unknown")),
(AND('[1]PWS Information'!$E$10="CWS",P4886="Unknown")),
(AND('[1]PWS Information'!$E$10="NTNC",P4886="Unknown")),
(AND('[1]PWS Information'!$E$10="CWS",T4886="Multiple Family Residence",P4886="Galvanized Requiring Replacement")),
(AND('[1]PWS Information'!$E$10="CWS",P4886="Galvanized Requiring Replacement")),
(AND('[1]PWS Information'!$E$10="NTNC",T4886="Multiple Family Residence",P4886="Galvanized Requiring Replacement")))),"Tier 5",
"")))))</f>
        <v>Tier 5</v>
      </c>
      <c r="Y4886" s="24"/>
      <c r="Z4886" s="24"/>
    </row>
    <row r="4887" spans="1:26" x14ac:dyDescent="0.25">
      <c r="A4887" s="17">
        <v>4884</v>
      </c>
      <c r="B4887" s="17">
        <v>3607</v>
      </c>
      <c r="C4887" s="17" t="s">
        <v>158</v>
      </c>
      <c r="D4887" s="17" t="s">
        <v>188</v>
      </c>
      <c r="E4887" s="17">
        <v>79549</v>
      </c>
      <c r="F4887" s="17"/>
      <c r="G4887" s="17"/>
      <c r="H4887" s="17"/>
      <c r="I4887" s="25" t="s">
        <v>218</v>
      </c>
      <c r="J4887" s="22" t="s">
        <v>254</v>
      </c>
      <c r="K4887" s="22" t="s">
        <v>255</v>
      </c>
      <c r="L4887" s="22" t="s">
        <v>256</v>
      </c>
      <c r="M4887" s="25" t="s">
        <v>221</v>
      </c>
      <c r="N4887" s="18"/>
      <c r="O4887" s="22" t="s">
        <v>256</v>
      </c>
      <c r="P4887" s="31" t="str">
        <f t="shared" si="76"/>
        <v>Non-Lead</v>
      </c>
      <c r="Q4887" s="40" t="s">
        <v>254</v>
      </c>
      <c r="R4887" s="40" t="s">
        <v>254</v>
      </c>
      <c r="S4887" s="24"/>
      <c r="T4887" s="16"/>
      <c r="U4887" s="41" t="s">
        <v>255</v>
      </c>
      <c r="V4887" s="41" t="s">
        <v>255</v>
      </c>
      <c r="W4887" s="16"/>
      <c r="X4887" s="43" t="str">
        <f>IF((OR((AND('[1]PWS Information'!$E$10="CWS",T4887="Single Family Residence",P4887="Lead")),
(AND('[1]PWS Information'!$E$10="CWS",T4887="Multiple Family Residence",'[1]PWS Information'!$E$11="Yes",P4887="Lead")),
(AND('[1]PWS Information'!$E$10="NTNC",P4887="Lead")))),"Tier 1",
IF((OR((AND('[1]PWS Information'!$E$10="CWS",T4887="Multiple Family Residence",'[1]PWS Information'!$E$11="No",P4887="Lead")),
(AND('[1]PWS Information'!$E$10="CWS",T4887="Other",P4887="Lead")),
(AND(T4887="",P4887="Lead")),
(AND('[1]PWS Information'!$E$10="CWS",T4887="Building",P4887="Lead")))),"Tier 2",
IF((OR((AND('[1]PWS Information'!$E$10="CWS",T4887="Single Family Residence",P4887="Galvanized Requiring Replacement")),
(AND('[1]PWS Information'!$E$10="CWS",T4887="Single Family Residence",P4887="Galvanized Requiring Replacement",Q4887="Yes")),
(AND('[1]PWS Information'!$E$10="NTNC",T4887="Single Family Residence",P4887="Galvanized Requiring Replacement")),
(AND('[1]PWS Information'!$E$10="NTNC",T4887="Single Family Residence",Q4887="Yes")))),"Tier 3",
IF((OR((AND('[1]PWS Information'!$E$10="CWS",T4887="Single Family Residence",R4887="Yes",P4887="Non-Lead", I4887="Non-Lead - Copper",K4887="Before 1989")),
(AND('[1]PWS Information'!$E$10="CWS",T4887="Single Family Residence",R4887="Yes",P4887="Non-Lead", M4887="Non-Lead - Copper",N4887="Before 1989")))),"Tier 4",
IF((OR((AND('[1]PWS Information'!$E$10="NTNC",P4887="Non-Lead")),
(AND('[1]PWS Information'!$E$10="CWS",P4887="Non-Lead",R4887="")),
(AND('[1]PWS Information'!$E$10="CWS",P4887="Non-Lead",R4887="No")),
(AND('[1]PWS Information'!$E$10="CWS",P4887="Non-Lead",R4887="Don't Know")),
(AND('[1]PWS Information'!$E$10="CWS",P4887="Non-Lead", I4887="Non-Lead - Copper", R4887="Yes", K4887="Between 1989 and 2014")),
(AND('[1]PWS Information'!$E$10="CWS",P4887="Non-Lead", I4887="Non-Lead - Copper", R4887="Yes", K4887="After 2014")),
(AND('[1]PWS Information'!$E$10="CWS",P4887="Non-Lead", I4887="Non-Lead - Copper", R4887="Yes", K4887="Unknown")),
(AND('[1]PWS Information'!$E$10="CWS",P4887="Non-Lead", M4887="Non-Lead - Copper", R4887="Yes", N4887="Between 1989 and 2014")),
(AND('[1]PWS Information'!$E$10="CWS",P4887="Non-Lead", M4887="Non-Lead - Copper", R4887="Yes", N4887="After 2014")),
(AND('[1]PWS Information'!$E$10="CWS",P4887="Non-Lead", M4887="Non-Lead - Copper", R4887="Yes", N4887="Unknown")),
(AND('[1]PWS Information'!$E$10="CWS",P4887="Unknown")),
(AND('[1]PWS Information'!$E$10="NTNC",P4887="Unknown")),
(AND('[1]PWS Information'!$E$10="CWS",T4887="Multiple Family Residence",P4887="Galvanized Requiring Replacement")),
(AND('[1]PWS Information'!$E$10="CWS",P4887="Galvanized Requiring Replacement")),
(AND('[1]PWS Information'!$E$10="NTNC",T4887="Multiple Family Residence",P4887="Galvanized Requiring Replacement")))),"Tier 5",
"")))))</f>
        <v>Tier 5</v>
      </c>
      <c r="Y4887" s="24"/>
      <c r="Z4887" s="24"/>
    </row>
    <row r="4888" spans="1:26" x14ac:dyDescent="0.25">
      <c r="A4888" s="17">
        <v>4885</v>
      </c>
      <c r="B4888" s="17">
        <v>3609</v>
      </c>
      <c r="C4888" s="17" t="s">
        <v>158</v>
      </c>
      <c r="D4888" s="17" t="s">
        <v>188</v>
      </c>
      <c r="E4888" s="17">
        <v>79549</v>
      </c>
      <c r="F4888" s="17"/>
      <c r="G4888" s="17"/>
      <c r="H4888" s="17"/>
      <c r="I4888" s="21" t="s">
        <v>221</v>
      </c>
      <c r="J4888" s="22" t="s">
        <v>254</v>
      </c>
      <c r="K4888" s="22" t="s">
        <v>255</v>
      </c>
      <c r="L4888" s="22" t="s">
        <v>256</v>
      </c>
      <c r="M4888" s="21" t="s">
        <v>222</v>
      </c>
      <c r="N4888" s="23"/>
      <c r="O4888" s="22" t="s">
        <v>256</v>
      </c>
      <c r="P4888" s="31" t="str">
        <f t="shared" si="76"/>
        <v>Galvanized Requiring Replacement</v>
      </c>
      <c r="Q4888" s="40" t="s">
        <v>254</v>
      </c>
      <c r="R4888" s="40" t="s">
        <v>254</v>
      </c>
      <c r="S4888" s="24"/>
      <c r="T4888" s="16"/>
      <c r="U4888" s="41" t="s">
        <v>255</v>
      </c>
      <c r="V4888" s="41" t="s">
        <v>255</v>
      </c>
      <c r="W4888" s="16"/>
      <c r="X4888" s="43" t="str">
        <f>IF((OR((AND('[1]PWS Information'!$E$10="CWS",T4888="Single Family Residence",P4888="Lead")),
(AND('[1]PWS Information'!$E$10="CWS",T4888="Multiple Family Residence",'[1]PWS Information'!$E$11="Yes",P4888="Lead")),
(AND('[1]PWS Information'!$E$10="NTNC",P4888="Lead")))),"Tier 1",
IF((OR((AND('[1]PWS Information'!$E$10="CWS",T4888="Multiple Family Residence",'[1]PWS Information'!$E$11="No",P4888="Lead")),
(AND('[1]PWS Information'!$E$10="CWS",T4888="Other",P4888="Lead")),
(AND(T4888="",P4888="Lead")),
(AND('[1]PWS Information'!$E$10="CWS",T4888="Building",P4888="Lead")))),"Tier 2",
IF((OR((AND('[1]PWS Information'!$E$10="CWS",T4888="Single Family Residence",P4888="Galvanized Requiring Replacement")),
(AND('[1]PWS Information'!$E$10="CWS",T4888="Single Family Residence",P4888="Galvanized Requiring Replacement",Q4888="Yes")),
(AND('[1]PWS Information'!$E$10="NTNC",T4888="Single Family Residence",P4888="Galvanized Requiring Replacement")),
(AND('[1]PWS Information'!$E$10="NTNC",T4888="Single Family Residence",Q4888="Yes")))),"Tier 3",
IF((OR((AND('[1]PWS Information'!$E$10="CWS",T4888="Single Family Residence",R4888="Yes",P4888="Non-Lead", I4888="Non-Lead - Copper",K4888="Before 1989")),
(AND('[1]PWS Information'!$E$10="CWS",T4888="Single Family Residence",R4888="Yes",P4888="Non-Lead", M4888="Non-Lead - Copper",N4888="Before 1989")))),"Tier 4",
IF((OR((AND('[1]PWS Information'!$E$10="NTNC",P4888="Non-Lead")),
(AND('[1]PWS Information'!$E$10="CWS",P4888="Non-Lead",R4888="")),
(AND('[1]PWS Information'!$E$10="CWS",P4888="Non-Lead",R4888="No")),
(AND('[1]PWS Information'!$E$10="CWS",P4888="Non-Lead",R4888="Don't Know")),
(AND('[1]PWS Information'!$E$10="CWS",P4888="Non-Lead", I4888="Non-Lead - Copper", R4888="Yes", K4888="Between 1989 and 2014")),
(AND('[1]PWS Information'!$E$10="CWS",P4888="Non-Lead", I4888="Non-Lead - Copper", R4888="Yes", K4888="After 2014")),
(AND('[1]PWS Information'!$E$10="CWS",P4888="Non-Lead", I4888="Non-Lead - Copper", R4888="Yes", K4888="Unknown")),
(AND('[1]PWS Information'!$E$10="CWS",P4888="Non-Lead", M4888="Non-Lead - Copper", R4888="Yes", N4888="Between 1989 and 2014")),
(AND('[1]PWS Information'!$E$10="CWS",P4888="Non-Lead", M4888="Non-Lead - Copper", R4888="Yes", N4888="After 2014")),
(AND('[1]PWS Information'!$E$10="CWS",P4888="Non-Lead", M4888="Non-Lead - Copper", R4888="Yes", N4888="Unknown")),
(AND('[1]PWS Information'!$E$10="CWS",P4888="Unknown")),
(AND('[1]PWS Information'!$E$10="NTNC",P4888="Unknown")),
(AND('[1]PWS Information'!$E$10="CWS",T4888="Multiple Family Residence",P4888="Galvanized Requiring Replacement")),
(AND('[1]PWS Information'!$E$10="CWS",P4888="Galvanized Requiring Replacement")),
(AND('[1]PWS Information'!$E$10="NTNC",T4888="Multiple Family Residence",P4888="Galvanized Requiring Replacement")))),"Tier 5",
"")))))</f>
        <v>Tier 5</v>
      </c>
      <c r="Y4888" s="24"/>
      <c r="Z4888" s="24"/>
    </row>
    <row r="4889" spans="1:26" x14ac:dyDescent="0.25">
      <c r="A4889" s="17">
        <v>4886</v>
      </c>
      <c r="B4889" s="18">
        <v>3801</v>
      </c>
      <c r="C4889" s="18" t="s">
        <v>158</v>
      </c>
      <c r="D4889" s="18" t="s">
        <v>188</v>
      </c>
      <c r="E4889" s="18">
        <v>79549</v>
      </c>
      <c r="F4889" s="18"/>
      <c r="G4889" s="18"/>
      <c r="H4889" s="18"/>
      <c r="I4889" s="21" t="s">
        <v>218</v>
      </c>
      <c r="J4889" s="22" t="s">
        <v>254</v>
      </c>
      <c r="K4889" s="22" t="s">
        <v>255</v>
      </c>
      <c r="L4889" s="22" t="s">
        <v>256</v>
      </c>
      <c r="M4889" s="21" t="s">
        <v>218</v>
      </c>
      <c r="N4889" s="23"/>
      <c r="O4889" s="22" t="s">
        <v>256</v>
      </c>
      <c r="P4889" s="31" t="str">
        <f t="shared" si="76"/>
        <v>Non-Lead</v>
      </c>
      <c r="Q4889" s="40" t="s">
        <v>254</v>
      </c>
      <c r="R4889" s="40" t="s">
        <v>254</v>
      </c>
      <c r="S4889" s="24"/>
      <c r="T4889" s="16"/>
      <c r="U4889" s="41" t="s">
        <v>255</v>
      </c>
      <c r="V4889" s="41" t="s">
        <v>255</v>
      </c>
      <c r="W4889" s="16"/>
      <c r="X4889" s="43" t="str">
        <f>IF((OR((AND('[1]PWS Information'!$E$10="CWS",T4889="Single Family Residence",P4889="Lead")),
(AND('[1]PWS Information'!$E$10="CWS",T4889="Multiple Family Residence",'[1]PWS Information'!$E$11="Yes",P4889="Lead")),
(AND('[1]PWS Information'!$E$10="NTNC",P4889="Lead")))),"Tier 1",
IF((OR((AND('[1]PWS Information'!$E$10="CWS",T4889="Multiple Family Residence",'[1]PWS Information'!$E$11="No",P4889="Lead")),
(AND('[1]PWS Information'!$E$10="CWS",T4889="Other",P4889="Lead")),
(AND(T4889="",P4889="Lead")),
(AND('[1]PWS Information'!$E$10="CWS",T4889="Building",P4889="Lead")))),"Tier 2",
IF((OR((AND('[1]PWS Information'!$E$10="CWS",T4889="Single Family Residence",P4889="Galvanized Requiring Replacement")),
(AND('[1]PWS Information'!$E$10="CWS",T4889="Single Family Residence",P4889="Galvanized Requiring Replacement",Q4889="Yes")),
(AND('[1]PWS Information'!$E$10="NTNC",T4889="Single Family Residence",P4889="Galvanized Requiring Replacement")),
(AND('[1]PWS Information'!$E$10="NTNC",T4889="Single Family Residence",Q4889="Yes")))),"Tier 3",
IF((OR((AND('[1]PWS Information'!$E$10="CWS",T4889="Single Family Residence",R4889="Yes",P4889="Non-Lead", I4889="Non-Lead - Copper",K4889="Before 1989")),
(AND('[1]PWS Information'!$E$10="CWS",T4889="Single Family Residence",R4889="Yes",P4889="Non-Lead", M4889="Non-Lead - Copper",N4889="Before 1989")))),"Tier 4",
IF((OR((AND('[1]PWS Information'!$E$10="NTNC",P4889="Non-Lead")),
(AND('[1]PWS Information'!$E$10="CWS",P4889="Non-Lead",R4889="")),
(AND('[1]PWS Information'!$E$10="CWS",P4889="Non-Lead",R4889="No")),
(AND('[1]PWS Information'!$E$10="CWS",P4889="Non-Lead",R4889="Don't Know")),
(AND('[1]PWS Information'!$E$10="CWS",P4889="Non-Lead", I4889="Non-Lead - Copper", R4889="Yes", K4889="Between 1989 and 2014")),
(AND('[1]PWS Information'!$E$10="CWS",P4889="Non-Lead", I4889="Non-Lead - Copper", R4889="Yes", K4889="After 2014")),
(AND('[1]PWS Information'!$E$10="CWS",P4889="Non-Lead", I4889="Non-Lead - Copper", R4889="Yes", K4889="Unknown")),
(AND('[1]PWS Information'!$E$10="CWS",P4889="Non-Lead", M4889="Non-Lead - Copper", R4889="Yes", N4889="Between 1989 and 2014")),
(AND('[1]PWS Information'!$E$10="CWS",P4889="Non-Lead", M4889="Non-Lead - Copper", R4889="Yes", N4889="After 2014")),
(AND('[1]PWS Information'!$E$10="CWS",P4889="Non-Lead", M4889="Non-Lead - Copper", R4889="Yes", N4889="Unknown")),
(AND('[1]PWS Information'!$E$10="CWS",P4889="Unknown")),
(AND('[1]PWS Information'!$E$10="NTNC",P4889="Unknown")),
(AND('[1]PWS Information'!$E$10="CWS",T4889="Multiple Family Residence",P4889="Galvanized Requiring Replacement")),
(AND('[1]PWS Information'!$E$10="CWS",P4889="Galvanized Requiring Replacement")),
(AND('[1]PWS Information'!$E$10="NTNC",T4889="Multiple Family Residence",P4889="Galvanized Requiring Replacement")))),"Tier 5",
"")))))</f>
        <v>Tier 5</v>
      </c>
      <c r="Y4889" s="24"/>
      <c r="Z4889" s="24"/>
    </row>
    <row r="4890" spans="1:26" x14ac:dyDescent="0.25">
      <c r="A4890" s="17">
        <v>4887</v>
      </c>
      <c r="B4890" s="18">
        <v>4005</v>
      </c>
      <c r="C4890" s="18" t="s">
        <v>158</v>
      </c>
      <c r="D4890" s="18" t="s">
        <v>188</v>
      </c>
      <c r="E4890" s="18">
        <v>79549</v>
      </c>
      <c r="F4890" s="18"/>
      <c r="G4890" s="18"/>
      <c r="H4890" s="18"/>
      <c r="I4890" s="21" t="s">
        <v>218</v>
      </c>
      <c r="J4890" s="22" t="s">
        <v>254</v>
      </c>
      <c r="K4890" s="22" t="s">
        <v>255</v>
      </c>
      <c r="L4890" s="22" t="s">
        <v>256</v>
      </c>
      <c r="M4890" s="21" t="s">
        <v>218</v>
      </c>
      <c r="N4890" s="23"/>
      <c r="O4890" s="22" t="s">
        <v>256</v>
      </c>
      <c r="P4890" s="31" t="str">
        <f t="shared" si="76"/>
        <v>Non-Lead</v>
      </c>
      <c r="Q4890" s="40" t="s">
        <v>254</v>
      </c>
      <c r="R4890" s="40" t="s">
        <v>254</v>
      </c>
      <c r="S4890" s="24"/>
      <c r="T4890" s="16"/>
      <c r="U4890" s="41" t="s">
        <v>255</v>
      </c>
      <c r="V4890" s="41" t="s">
        <v>255</v>
      </c>
      <c r="W4890" s="16"/>
      <c r="X4890" s="43" t="str">
        <f>IF((OR((AND('[1]PWS Information'!$E$10="CWS",T4890="Single Family Residence",P4890="Lead")),
(AND('[1]PWS Information'!$E$10="CWS",T4890="Multiple Family Residence",'[1]PWS Information'!$E$11="Yes",P4890="Lead")),
(AND('[1]PWS Information'!$E$10="NTNC",P4890="Lead")))),"Tier 1",
IF((OR((AND('[1]PWS Information'!$E$10="CWS",T4890="Multiple Family Residence",'[1]PWS Information'!$E$11="No",P4890="Lead")),
(AND('[1]PWS Information'!$E$10="CWS",T4890="Other",P4890="Lead")),
(AND(T4890="",P4890="Lead")),
(AND('[1]PWS Information'!$E$10="CWS",T4890="Building",P4890="Lead")))),"Tier 2",
IF((OR((AND('[1]PWS Information'!$E$10="CWS",T4890="Single Family Residence",P4890="Galvanized Requiring Replacement")),
(AND('[1]PWS Information'!$E$10="CWS",T4890="Single Family Residence",P4890="Galvanized Requiring Replacement",Q4890="Yes")),
(AND('[1]PWS Information'!$E$10="NTNC",T4890="Single Family Residence",P4890="Galvanized Requiring Replacement")),
(AND('[1]PWS Information'!$E$10="NTNC",T4890="Single Family Residence",Q4890="Yes")))),"Tier 3",
IF((OR((AND('[1]PWS Information'!$E$10="CWS",T4890="Single Family Residence",R4890="Yes",P4890="Non-Lead", I4890="Non-Lead - Copper",K4890="Before 1989")),
(AND('[1]PWS Information'!$E$10="CWS",T4890="Single Family Residence",R4890="Yes",P4890="Non-Lead", M4890="Non-Lead - Copper",N4890="Before 1989")))),"Tier 4",
IF((OR((AND('[1]PWS Information'!$E$10="NTNC",P4890="Non-Lead")),
(AND('[1]PWS Information'!$E$10="CWS",P4890="Non-Lead",R4890="")),
(AND('[1]PWS Information'!$E$10="CWS",P4890="Non-Lead",R4890="No")),
(AND('[1]PWS Information'!$E$10="CWS",P4890="Non-Lead",R4890="Don't Know")),
(AND('[1]PWS Information'!$E$10="CWS",P4890="Non-Lead", I4890="Non-Lead - Copper", R4890="Yes", K4890="Between 1989 and 2014")),
(AND('[1]PWS Information'!$E$10="CWS",P4890="Non-Lead", I4890="Non-Lead - Copper", R4890="Yes", K4890="After 2014")),
(AND('[1]PWS Information'!$E$10="CWS",P4890="Non-Lead", I4890="Non-Lead - Copper", R4890="Yes", K4890="Unknown")),
(AND('[1]PWS Information'!$E$10="CWS",P4890="Non-Lead", M4890="Non-Lead - Copper", R4890="Yes", N4890="Between 1989 and 2014")),
(AND('[1]PWS Information'!$E$10="CWS",P4890="Non-Lead", M4890="Non-Lead - Copper", R4890="Yes", N4890="After 2014")),
(AND('[1]PWS Information'!$E$10="CWS",P4890="Non-Lead", M4890="Non-Lead - Copper", R4890="Yes", N4890="Unknown")),
(AND('[1]PWS Information'!$E$10="CWS",P4890="Unknown")),
(AND('[1]PWS Information'!$E$10="NTNC",P4890="Unknown")),
(AND('[1]PWS Information'!$E$10="CWS",T4890="Multiple Family Residence",P4890="Galvanized Requiring Replacement")),
(AND('[1]PWS Information'!$E$10="CWS",P4890="Galvanized Requiring Replacement")),
(AND('[1]PWS Information'!$E$10="NTNC",T4890="Multiple Family Residence",P4890="Galvanized Requiring Replacement")))),"Tier 5",
"")))))</f>
        <v>Tier 5</v>
      </c>
      <c r="Y4890" s="24"/>
      <c r="Z4890" s="24"/>
    </row>
    <row r="4891" spans="1:26" x14ac:dyDescent="0.25">
      <c r="A4891" s="17">
        <v>4888</v>
      </c>
      <c r="B4891" s="18">
        <v>4007</v>
      </c>
      <c r="C4891" s="18" t="s">
        <v>158</v>
      </c>
      <c r="D4891" s="18" t="s">
        <v>188</v>
      </c>
      <c r="E4891" s="18">
        <v>79549</v>
      </c>
      <c r="F4891" s="18"/>
      <c r="G4891" s="18"/>
      <c r="H4891" s="18"/>
      <c r="I4891" s="21" t="s">
        <v>218</v>
      </c>
      <c r="J4891" s="22" t="s">
        <v>254</v>
      </c>
      <c r="K4891" s="22" t="s">
        <v>255</v>
      </c>
      <c r="L4891" s="22" t="s">
        <v>256</v>
      </c>
      <c r="M4891" s="21" t="s">
        <v>218</v>
      </c>
      <c r="N4891" s="23"/>
      <c r="O4891" s="22" t="s">
        <v>256</v>
      </c>
      <c r="P4891" s="31" t="str">
        <f t="shared" si="76"/>
        <v>Non-Lead</v>
      </c>
      <c r="Q4891" s="40" t="s">
        <v>254</v>
      </c>
      <c r="R4891" s="40" t="s">
        <v>254</v>
      </c>
      <c r="S4891" s="24"/>
      <c r="T4891" s="16"/>
      <c r="U4891" s="41" t="s">
        <v>255</v>
      </c>
      <c r="V4891" s="41" t="s">
        <v>255</v>
      </c>
      <c r="W4891" s="16"/>
      <c r="X4891" s="43" t="str">
        <f>IF((OR((AND('[1]PWS Information'!$E$10="CWS",T4891="Single Family Residence",P4891="Lead")),
(AND('[1]PWS Information'!$E$10="CWS",T4891="Multiple Family Residence",'[1]PWS Information'!$E$11="Yes",P4891="Lead")),
(AND('[1]PWS Information'!$E$10="NTNC",P4891="Lead")))),"Tier 1",
IF((OR((AND('[1]PWS Information'!$E$10="CWS",T4891="Multiple Family Residence",'[1]PWS Information'!$E$11="No",P4891="Lead")),
(AND('[1]PWS Information'!$E$10="CWS",T4891="Other",P4891="Lead")),
(AND(T4891="",P4891="Lead")),
(AND('[1]PWS Information'!$E$10="CWS",T4891="Building",P4891="Lead")))),"Tier 2",
IF((OR((AND('[1]PWS Information'!$E$10="CWS",T4891="Single Family Residence",P4891="Galvanized Requiring Replacement")),
(AND('[1]PWS Information'!$E$10="CWS",T4891="Single Family Residence",P4891="Galvanized Requiring Replacement",Q4891="Yes")),
(AND('[1]PWS Information'!$E$10="NTNC",T4891="Single Family Residence",P4891="Galvanized Requiring Replacement")),
(AND('[1]PWS Information'!$E$10="NTNC",T4891="Single Family Residence",Q4891="Yes")))),"Tier 3",
IF((OR((AND('[1]PWS Information'!$E$10="CWS",T4891="Single Family Residence",R4891="Yes",P4891="Non-Lead", I4891="Non-Lead - Copper",K4891="Before 1989")),
(AND('[1]PWS Information'!$E$10="CWS",T4891="Single Family Residence",R4891="Yes",P4891="Non-Lead", M4891="Non-Lead - Copper",N4891="Before 1989")))),"Tier 4",
IF((OR((AND('[1]PWS Information'!$E$10="NTNC",P4891="Non-Lead")),
(AND('[1]PWS Information'!$E$10="CWS",P4891="Non-Lead",R4891="")),
(AND('[1]PWS Information'!$E$10="CWS",P4891="Non-Lead",R4891="No")),
(AND('[1]PWS Information'!$E$10="CWS",P4891="Non-Lead",R4891="Don't Know")),
(AND('[1]PWS Information'!$E$10="CWS",P4891="Non-Lead", I4891="Non-Lead - Copper", R4891="Yes", K4891="Between 1989 and 2014")),
(AND('[1]PWS Information'!$E$10="CWS",P4891="Non-Lead", I4891="Non-Lead - Copper", R4891="Yes", K4891="After 2014")),
(AND('[1]PWS Information'!$E$10="CWS",P4891="Non-Lead", I4891="Non-Lead - Copper", R4891="Yes", K4891="Unknown")),
(AND('[1]PWS Information'!$E$10="CWS",P4891="Non-Lead", M4891="Non-Lead - Copper", R4891="Yes", N4891="Between 1989 and 2014")),
(AND('[1]PWS Information'!$E$10="CWS",P4891="Non-Lead", M4891="Non-Lead - Copper", R4891="Yes", N4891="After 2014")),
(AND('[1]PWS Information'!$E$10="CWS",P4891="Non-Lead", M4891="Non-Lead - Copper", R4891="Yes", N4891="Unknown")),
(AND('[1]PWS Information'!$E$10="CWS",P4891="Unknown")),
(AND('[1]PWS Information'!$E$10="NTNC",P4891="Unknown")),
(AND('[1]PWS Information'!$E$10="CWS",T4891="Multiple Family Residence",P4891="Galvanized Requiring Replacement")),
(AND('[1]PWS Information'!$E$10="CWS",P4891="Galvanized Requiring Replacement")),
(AND('[1]PWS Information'!$E$10="NTNC",T4891="Multiple Family Residence",P4891="Galvanized Requiring Replacement")))),"Tier 5",
"")))))</f>
        <v>Tier 5</v>
      </c>
      <c r="Y4891" s="24"/>
      <c r="Z4891" s="24"/>
    </row>
    <row r="4892" spans="1:26" x14ac:dyDescent="0.25">
      <c r="A4892" s="17">
        <v>4889</v>
      </c>
      <c r="B4892" s="18">
        <v>4009</v>
      </c>
      <c r="C4892" s="18" t="s">
        <v>158</v>
      </c>
      <c r="D4892" s="18" t="s">
        <v>188</v>
      </c>
      <c r="E4892" s="18">
        <v>79549</v>
      </c>
      <c r="F4892" s="18"/>
      <c r="G4892" s="18"/>
      <c r="H4892" s="18"/>
      <c r="I4892" s="21" t="s">
        <v>218</v>
      </c>
      <c r="J4892" s="22" t="s">
        <v>254</v>
      </c>
      <c r="K4892" s="22" t="s">
        <v>255</v>
      </c>
      <c r="L4892" s="22" t="s">
        <v>256</v>
      </c>
      <c r="M4892" s="21" t="s">
        <v>218</v>
      </c>
      <c r="N4892" s="23"/>
      <c r="O4892" s="22" t="s">
        <v>256</v>
      </c>
      <c r="P4892" s="31" t="str">
        <f t="shared" si="76"/>
        <v>Non-Lead</v>
      </c>
      <c r="Q4892" s="40" t="s">
        <v>254</v>
      </c>
      <c r="R4892" s="40" t="s">
        <v>254</v>
      </c>
      <c r="S4892" s="24"/>
      <c r="T4892" s="16"/>
      <c r="U4892" s="41" t="s">
        <v>255</v>
      </c>
      <c r="V4892" s="41" t="s">
        <v>255</v>
      </c>
      <c r="W4892" s="16"/>
      <c r="X4892" s="43" t="str">
        <f>IF((OR((AND('[1]PWS Information'!$E$10="CWS",T4892="Single Family Residence",P4892="Lead")),
(AND('[1]PWS Information'!$E$10="CWS",T4892="Multiple Family Residence",'[1]PWS Information'!$E$11="Yes",P4892="Lead")),
(AND('[1]PWS Information'!$E$10="NTNC",P4892="Lead")))),"Tier 1",
IF((OR((AND('[1]PWS Information'!$E$10="CWS",T4892="Multiple Family Residence",'[1]PWS Information'!$E$11="No",P4892="Lead")),
(AND('[1]PWS Information'!$E$10="CWS",T4892="Other",P4892="Lead")),
(AND(T4892="",P4892="Lead")),
(AND('[1]PWS Information'!$E$10="CWS",T4892="Building",P4892="Lead")))),"Tier 2",
IF((OR((AND('[1]PWS Information'!$E$10="CWS",T4892="Single Family Residence",P4892="Galvanized Requiring Replacement")),
(AND('[1]PWS Information'!$E$10="CWS",T4892="Single Family Residence",P4892="Galvanized Requiring Replacement",Q4892="Yes")),
(AND('[1]PWS Information'!$E$10="NTNC",T4892="Single Family Residence",P4892="Galvanized Requiring Replacement")),
(AND('[1]PWS Information'!$E$10="NTNC",T4892="Single Family Residence",Q4892="Yes")))),"Tier 3",
IF((OR((AND('[1]PWS Information'!$E$10="CWS",T4892="Single Family Residence",R4892="Yes",P4892="Non-Lead", I4892="Non-Lead - Copper",K4892="Before 1989")),
(AND('[1]PWS Information'!$E$10="CWS",T4892="Single Family Residence",R4892="Yes",P4892="Non-Lead", M4892="Non-Lead - Copper",N4892="Before 1989")))),"Tier 4",
IF((OR((AND('[1]PWS Information'!$E$10="NTNC",P4892="Non-Lead")),
(AND('[1]PWS Information'!$E$10="CWS",P4892="Non-Lead",R4892="")),
(AND('[1]PWS Information'!$E$10="CWS",P4892="Non-Lead",R4892="No")),
(AND('[1]PWS Information'!$E$10="CWS",P4892="Non-Lead",R4892="Don't Know")),
(AND('[1]PWS Information'!$E$10="CWS",P4892="Non-Lead", I4892="Non-Lead - Copper", R4892="Yes", K4892="Between 1989 and 2014")),
(AND('[1]PWS Information'!$E$10="CWS",P4892="Non-Lead", I4892="Non-Lead - Copper", R4892="Yes", K4892="After 2014")),
(AND('[1]PWS Information'!$E$10="CWS",P4892="Non-Lead", I4892="Non-Lead - Copper", R4892="Yes", K4892="Unknown")),
(AND('[1]PWS Information'!$E$10="CWS",P4892="Non-Lead", M4892="Non-Lead - Copper", R4892="Yes", N4892="Between 1989 and 2014")),
(AND('[1]PWS Information'!$E$10="CWS",P4892="Non-Lead", M4892="Non-Lead - Copper", R4892="Yes", N4892="After 2014")),
(AND('[1]PWS Information'!$E$10="CWS",P4892="Non-Lead", M4892="Non-Lead - Copper", R4892="Yes", N4892="Unknown")),
(AND('[1]PWS Information'!$E$10="CWS",P4892="Unknown")),
(AND('[1]PWS Information'!$E$10="NTNC",P4892="Unknown")),
(AND('[1]PWS Information'!$E$10="CWS",T4892="Multiple Family Residence",P4892="Galvanized Requiring Replacement")),
(AND('[1]PWS Information'!$E$10="CWS",P4892="Galvanized Requiring Replacement")),
(AND('[1]PWS Information'!$E$10="NTNC",T4892="Multiple Family Residence",P4892="Galvanized Requiring Replacement")))),"Tier 5",
"")))))</f>
        <v>Tier 5</v>
      </c>
      <c r="Y4892" s="24"/>
      <c r="Z4892" s="24"/>
    </row>
    <row r="4893" spans="1:26" x14ac:dyDescent="0.25">
      <c r="A4893" s="17">
        <v>4890</v>
      </c>
      <c r="B4893" s="18">
        <v>4011</v>
      </c>
      <c r="C4893" s="18" t="s">
        <v>158</v>
      </c>
      <c r="D4893" s="18" t="s">
        <v>188</v>
      </c>
      <c r="E4893" s="18">
        <v>79549</v>
      </c>
      <c r="F4893" s="18"/>
      <c r="G4893" s="18"/>
      <c r="H4893" s="18"/>
      <c r="I4893" s="21" t="s">
        <v>218</v>
      </c>
      <c r="J4893" s="22" t="s">
        <v>254</v>
      </c>
      <c r="K4893" s="22" t="s">
        <v>255</v>
      </c>
      <c r="L4893" s="22" t="s">
        <v>256</v>
      </c>
      <c r="M4893" s="21" t="s">
        <v>218</v>
      </c>
      <c r="N4893" s="23"/>
      <c r="O4893" s="22" t="s">
        <v>256</v>
      </c>
      <c r="P4893" s="31" t="str">
        <f t="shared" si="76"/>
        <v>Non-Lead</v>
      </c>
      <c r="Q4893" s="40" t="s">
        <v>254</v>
      </c>
      <c r="R4893" s="40" t="s">
        <v>254</v>
      </c>
      <c r="S4893" s="24"/>
      <c r="T4893" s="16"/>
      <c r="U4893" s="41" t="s">
        <v>255</v>
      </c>
      <c r="V4893" s="41" t="s">
        <v>255</v>
      </c>
      <c r="W4893" s="16"/>
      <c r="X4893" s="43" t="str">
        <f>IF((OR((AND('[1]PWS Information'!$E$10="CWS",T4893="Single Family Residence",P4893="Lead")),
(AND('[1]PWS Information'!$E$10="CWS",T4893="Multiple Family Residence",'[1]PWS Information'!$E$11="Yes",P4893="Lead")),
(AND('[1]PWS Information'!$E$10="NTNC",P4893="Lead")))),"Tier 1",
IF((OR((AND('[1]PWS Information'!$E$10="CWS",T4893="Multiple Family Residence",'[1]PWS Information'!$E$11="No",P4893="Lead")),
(AND('[1]PWS Information'!$E$10="CWS",T4893="Other",P4893="Lead")),
(AND(T4893="",P4893="Lead")),
(AND('[1]PWS Information'!$E$10="CWS",T4893="Building",P4893="Lead")))),"Tier 2",
IF((OR((AND('[1]PWS Information'!$E$10="CWS",T4893="Single Family Residence",P4893="Galvanized Requiring Replacement")),
(AND('[1]PWS Information'!$E$10="CWS",T4893="Single Family Residence",P4893="Galvanized Requiring Replacement",Q4893="Yes")),
(AND('[1]PWS Information'!$E$10="NTNC",T4893="Single Family Residence",P4893="Galvanized Requiring Replacement")),
(AND('[1]PWS Information'!$E$10="NTNC",T4893="Single Family Residence",Q4893="Yes")))),"Tier 3",
IF((OR((AND('[1]PWS Information'!$E$10="CWS",T4893="Single Family Residence",R4893="Yes",P4893="Non-Lead", I4893="Non-Lead - Copper",K4893="Before 1989")),
(AND('[1]PWS Information'!$E$10="CWS",T4893="Single Family Residence",R4893="Yes",P4893="Non-Lead", M4893="Non-Lead - Copper",N4893="Before 1989")))),"Tier 4",
IF((OR((AND('[1]PWS Information'!$E$10="NTNC",P4893="Non-Lead")),
(AND('[1]PWS Information'!$E$10="CWS",P4893="Non-Lead",R4893="")),
(AND('[1]PWS Information'!$E$10="CWS",P4893="Non-Lead",R4893="No")),
(AND('[1]PWS Information'!$E$10="CWS",P4893="Non-Lead",R4893="Don't Know")),
(AND('[1]PWS Information'!$E$10="CWS",P4893="Non-Lead", I4893="Non-Lead - Copper", R4893="Yes", K4893="Between 1989 and 2014")),
(AND('[1]PWS Information'!$E$10="CWS",P4893="Non-Lead", I4893="Non-Lead - Copper", R4893="Yes", K4893="After 2014")),
(AND('[1]PWS Information'!$E$10="CWS",P4893="Non-Lead", I4893="Non-Lead - Copper", R4893="Yes", K4893="Unknown")),
(AND('[1]PWS Information'!$E$10="CWS",P4893="Non-Lead", M4893="Non-Lead - Copper", R4893="Yes", N4893="Between 1989 and 2014")),
(AND('[1]PWS Information'!$E$10="CWS",P4893="Non-Lead", M4893="Non-Lead - Copper", R4893="Yes", N4893="After 2014")),
(AND('[1]PWS Information'!$E$10="CWS",P4893="Non-Lead", M4893="Non-Lead - Copper", R4893="Yes", N4893="Unknown")),
(AND('[1]PWS Information'!$E$10="CWS",P4893="Unknown")),
(AND('[1]PWS Information'!$E$10="NTNC",P4893="Unknown")),
(AND('[1]PWS Information'!$E$10="CWS",T4893="Multiple Family Residence",P4893="Galvanized Requiring Replacement")),
(AND('[1]PWS Information'!$E$10="CWS",P4893="Galvanized Requiring Replacement")),
(AND('[1]PWS Information'!$E$10="NTNC",T4893="Multiple Family Residence",P4893="Galvanized Requiring Replacement")))),"Tier 5",
"")))))</f>
        <v>Tier 5</v>
      </c>
      <c r="Y4893" s="24"/>
      <c r="Z4893" s="24"/>
    </row>
    <row r="4894" spans="1:26" x14ac:dyDescent="0.25">
      <c r="A4894" s="17">
        <v>4891</v>
      </c>
      <c r="B4894" s="17">
        <v>4013</v>
      </c>
      <c r="C4894" s="17" t="s">
        <v>158</v>
      </c>
      <c r="D4894" s="17" t="s">
        <v>188</v>
      </c>
      <c r="E4894" s="17">
        <v>79549</v>
      </c>
      <c r="F4894" s="17"/>
      <c r="G4894" s="17"/>
      <c r="H4894" s="17"/>
      <c r="I4894" s="21" t="s">
        <v>218</v>
      </c>
      <c r="J4894" s="22" t="s">
        <v>254</v>
      </c>
      <c r="K4894" s="22" t="s">
        <v>255</v>
      </c>
      <c r="L4894" s="22" t="s">
        <v>256</v>
      </c>
      <c r="M4894" s="21" t="s">
        <v>218</v>
      </c>
      <c r="N4894" s="23"/>
      <c r="O4894" s="22" t="s">
        <v>256</v>
      </c>
      <c r="P4894" s="31" t="str">
        <f t="shared" si="76"/>
        <v>Non-Lead</v>
      </c>
      <c r="Q4894" s="40" t="s">
        <v>254</v>
      </c>
      <c r="R4894" s="40" t="s">
        <v>254</v>
      </c>
      <c r="S4894" s="24"/>
      <c r="T4894" s="16"/>
      <c r="U4894" s="41" t="s">
        <v>255</v>
      </c>
      <c r="V4894" s="41" t="s">
        <v>255</v>
      </c>
      <c r="W4894" s="16"/>
      <c r="X4894" s="43" t="str">
        <f>IF((OR((AND('[1]PWS Information'!$E$10="CWS",T4894="Single Family Residence",P4894="Lead")),
(AND('[1]PWS Information'!$E$10="CWS",T4894="Multiple Family Residence",'[1]PWS Information'!$E$11="Yes",P4894="Lead")),
(AND('[1]PWS Information'!$E$10="NTNC",P4894="Lead")))),"Tier 1",
IF((OR((AND('[1]PWS Information'!$E$10="CWS",T4894="Multiple Family Residence",'[1]PWS Information'!$E$11="No",P4894="Lead")),
(AND('[1]PWS Information'!$E$10="CWS",T4894="Other",P4894="Lead")),
(AND(T4894="",P4894="Lead")),
(AND('[1]PWS Information'!$E$10="CWS",T4894="Building",P4894="Lead")))),"Tier 2",
IF((OR((AND('[1]PWS Information'!$E$10="CWS",T4894="Single Family Residence",P4894="Galvanized Requiring Replacement")),
(AND('[1]PWS Information'!$E$10="CWS",T4894="Single Family Residence",P4894="Galvanized Requiring Replacement",Q4894="Yes")),
(AND('[1]PWS Information'!$E$10="NTNC",T4894="Single Family Residence",P4894="Galvanized Requiring Replacement")),
(AND('[1]PWS Information'!$E$10="NTNC",T4894="Single Family Residence",Q4894="Yes")))),"Tier 3",
IF((OR((AND('[1]PWS Information'!$E$10="CWS",T4894="Single Family Residence",R4894="Yes",P4894="Non-Lead", I4894="Non-Lead - Copper",K4894="Before 1989")),
(AND('[1]PWS Information'!$E$10="CWS",T4894="Single Family Residence",R4894="Yes",P4894="Non-Lead", M4894="Non-Lead - Copper",N4894="Before 1989")))),"Tier 4",
IF((OR((AND('[1]PWS Information'!$E$10="NTNC",P4894="Non-Lead")),
(AND('[1]PWS Information'!$E$10="CWS",P4894="Non-Lead",R4894="")),
(AND('[1]PWS Information'!$E$10="CWS",P4894="Non-Lead",R4894="No")),
(AND('[1]PWS Information'!$E$10="CWS",P4894="Non-Lead",R4894="Don't Know")),
(AND('[1]PWS Information'!$E$10="CWS",P4894="Non-Lead", I4894="Non-Lead - Copper", R4894="Yes", K4894="Between 1989 and 2014")),
(AND('[1]PWS Information'!$E$10="CWS",P4894="Non-Lead", I4894="Non-Lead - Copper", R4894="Yes", K4894="After 2014")),
(AND('[1]PWS Information'!$E$10="CWS",P4894="Non-Lead", I4894="Non-Lead - Copper", R4894="Yes", K4894="Unknown")),
(AND('[1]PWS Information'!$E$10="CWS",P4894="Non-Lead", M4894="Non-Lead - Copper", R4894="Yes", N4894="Between 1989 and 2014")),
(AND('[1]PWS Information'!$E$10="CWS",P4894="Non-Lead", M4894="Non-Lead - Copper", R4894="Yes", N4894="After 2014")),
(AND('[1]PWS Information'!$E$10="CWS",P4894="Non-Lead", M4894="Non-Lead - Copper", R4894="Yes", N4894="Unknown")),
(AND('[1]PWS Information'!$E$10="CWS",P4894="Unknown")),
(AND('[1]PWS Information'!$E$10="NTNC",P4894="Unknown")),
(AND('[1]PWS Information'!$E$10="CWS",T4894="Multiple Family Residence",P4894="Galvanized Requiring Replacement")),
(AND('[1]PWS Information'!$E$10="CWS",P4894="Galvanized Requiring Replacement")),
(AND('[1]PWS Information'!$E$10="NTNC",T4894="Multiple Family Residence",P4894="Galvanized Requiring Replacement")))),"Tier 5",
"")))))</f>
        <v>Tier 5</v>
      </c>
      <c r="Y4894" s="24"/>
      <c r="Z4894" s="24"/>
    </row>
    <row r="4895" spans="1:26" x14ac:dyDescent="0.25">
      <c r="A4895" s="17">
        <v>4892</v>
      </c>
      <c r="B4895" s="17">
        <v>4015</v>
      </c>
      <c r="C4895" s="17" t="s">
        <v>158</v>
      </c>
      <c r="D4895" s="17" t="s">
        <v>188</v>
      </c>
      <c r="E4895" s="17">
        <v>79549</v>
      </c>
      <c r="F4895" s="17"/>
      <c r="G4895" s="17"/>
      <c r="H4895" s="17"/>
      <c r="I4895" s="21" t="s">
        <v>218</v>
      </c>
      <c r="J4895" s="22" t="s">
        <v>254</v>
      </c>
      <c r="K4895" s="22" t="s">
        <v>255</v>
      </c>
      <c r="L4895" s="22" t="s">
        <v>256</v>
      </c>
      <c r="M4895" s="21" t="s">
        <v>218</v>
      </c>
      <c r="N4895" s="23"/>
      <c r="O4895" s="22" t="s">
        <v>256</v>
      </c>
      <c r="P4895" s="31" t="str">
        <f t="shared" si="76"/>
        <v>Non-Lead</v>
      </c>
      <c r="Q4895" s="40" t="s">
        <v>254</v>
      </c>
      <c r="R4895" s="40" t="s">
        <v>254</v>
      </c>
      <c r="S4895" s="24"/>
      <c r="T4895" s="16"/>
      <c r="U4895" s="41" t="s">
        <v>255</v>
      </c>
      <c r="V4895" s="41" t="s">
        <v>255</v>
      </c>
      <c r="W4895" s="16"/>
      <c r="X4895" s="43" t="str">
        <f>IF((OR((AND('[1]PWS Information'!$E$10="CWS",T4895="Single Family Residence",P4895="Lead")),
(AND('[1]PWS Information'!$E$10="CWS",T4895="Multiple Family Residence",'[1]PWS Information'!$E$11="Yes",P4895="Lead")),
(AND('[1]PWS Information'!$E$10="NTNC",P4895="Lead")))),"Tier 1",
IF((OR((AND('[1]PWS Information'!$E$10="CWS",T4895="Multiple Family Residence",'[1]PWS Information'!$E$11="No",P4895="Lead")),
(AND('[1]PWS Information'!$E$10="CWS",T4895="Other",P4895="Lead")),
(AND(T4895="",P4895="Lead")),
(AND('[1]PWS Information'!$E$10="CWS",T4895="Building",P4895="Lead")))),"Tier 2",
IF((OR((AND('[1]PWS Information'!$E$10="CWS",T4895="Single Family Residence",P4895="Galvanized Requiring Replacement")),
(AND('[1]PWS Information'!$E$10="CWS",T4895="Single Family Residence",P4895="Galvanized Requiring Replacement",Q4895="Yes")),
(AND('[1]PWS Information'!$E$10="NTNC",T4895="Single Family Residence",P4895="Galvanized Requiring Replacement")),
(AND('[1]PWS Information'!$E$10="NTNC",T4895="Single Family Residence",Q4895="Yes")))),"Tier 3",
IF((OR((AND('[1]PWS Information'!$E$10="CWS",T4895="Single Family Residence",R4895="Yes",P4895="Non-Lead", I4895="Non-Lead - Copper",K4895="Before 1989")),
(AND('[1]PWS Information'!$E$10="CWS",T4895="Single Family Residence",R4895="Yes",P4895="Non-Lead", M4895="Non-Lead - Copper",N4895="Before 1989")))),"Tier 4",
IF((OR((AND('[1]PWS Information'!$E$10="NTNC",P4895="Non-Lead")),
(AND('[1]PWS Information'!$E$10="CWS",P4895="Non-Lead",R4895="")),
(AND('[1]PWS Information'!$E$10="CWS",P4895="Non-Lead",R4895="No")),
(AND('[1]PWS Information'!$E$10="CWS",P4895="Non-Lead",R4895="Don't Know")),
(AND('[1]PWS Information'!$E$10="CWS",P4895="Non-Lead", I4895="Non-Lead - Copper", R4895="Yes", K4895="Between 1989 and 2014")),
(AND('[1]PWS Information'!$E$10="CWS",P4895="Non-Lead", I4895="Non-Lead - Copper", R4895="Yes", K4895="After 2014")),
(AND('[1]PWS Information'!$E$10="CWS",P4895="Non-Lead", I4895="Non-Lead - Copper", R4895="Yes", K4895="Unknown")),
(AND('[1]PWS Information'!$E$10="CWS",P4895="Non-Lead", M4895="Non-Lead - Copper", R4895="Yes", N4895="Between 1989 and 2014")),
(AND('[1]PWS Information'!$E$10="CWS",P4895="Non-Lead", M4895="Non-Lead - Copper", R4895="Yes", N4895="After 2014")),
(AND('[1]PWS Information'!$E$10="CWS",P4895="Non-Lead", M4895="Non-Lead - Copper", R4895="Yes", N4895="Unknown")),
(AND('[1]PWS Information'!$E$10="CWS",P4895="Unknown")),
(AND('[1]PWS Information'!$E$10="NTNC",P4895="Unknown")),
(AND('[1]PWS Information'!$E$10="CWS",T4895="Multiple Family Residence",P4895="Galvanized Requiring Replacement")),
(AND('[1]PWS Information'!$E$10="CWS",P4895="Galvanized Requiring Replacement")),
(AND('[1]PWS Information'!$E$10="NTNC",T4895="Multiple Family Residence",P4895="Galvanized Requiring Replacement")))),"Tier 5",
"")))))</f>
        <v>Tier 5</v>
      </c>
      <c r="Y4895" s="24"/>
      <c r="Z4895" s="24"/>
    </row>
    <row r="4896" spans="1:26" x14ac:dyDescent="0.25">
      <c r="A4896" s="17">
        <v>4893</v>
      </c>
      <c r="B4896" s="17">
        <v>4017</v>
      </c>
      <c r="C4896" s="17" t="s">
        <v>158</v>
      </c>
      <c r="D4896" s="17" t="s">
        <v>188</v>
      </c>
      <c r="E4896" s="17">
        <v>79549</v>
      </c>
      <c r="F4896" s="17"/>
      <c r="G4896" s="17"/>
      <c r="H4896" s="17"/>
      <c r="I4896" s="25" t="s">
        <v>218</v>
      </c>
      <c r="J4896" s="22" t="s">
        <v>254</v>
      </c>
      <c r="K4896" s="22" t="s">
        <v>255</v>
      </c>
      <c r="L4896" s="22" t="s">
        <v>256</v>
      </c>
      <c r="M4896" s="25" t="s">
        <v>218</v>
      </c>
      <c r="N4896" s="23"/>
      <c r="O4896" s="22" t="s">
        <v>256</v>
      </c>
      <c r="P4896" s="31" t="str">
        <f t="shared" si="76"/>
        <v>Non-Lead</v>
      </c>
      <c r="Q4896" s="40" t="s">
        <v>254</v>
      </c>
      <c r="R4896" s="40" t="s">
        <v>254</v>
      </c>
      <c r="S4896" s="24"/>
      <c r="T4896" s="16"/>
      <c r="U4896" s="41" t="s">
        <v>255</v>
      </c>
      <c r="V4896" s="41" t="s">
        <v>255</v>
      </c>
      <c r="W4896" s="16"/>
      <c r="X4896" s="43" t="str">
        <f>IF((OR((AND('[1]PWS Information'!$E$10="CWS",T4896="Single Family Residence",P4896="Lead")),
(AND('[1]PWS Information'!$E$10="CWS",T4896="Multiple Family Residence",'[1]PWS Information'!$E$11="Yes",P4896="Lead")),
(AND('[1]PWS Information'!$E$10="NTNC",P4896="Lead")))),"Tier 1",
IF((OR((AND('[1]PWS Information'!$E$10="CWS",T4896="Multiple Family Residence",'[1]PWS Information'!$E$11="No",P4896="Lead")),
(AND('[1]PWS Information'!$E$10="CWS",T4896="Other",P4896="Lead")),
(AND(T4896="",P4896="Lead")),
(AND('[1]PWS Information'!$E$10="CWS",T4896="Building",P4896="Lead")))),"Tier 2",
IF((OR((AND('[1]PWS Information'!$E$10="CWS",T4896="Single Family Residence",P4896="Galvanized Requiring Replacement")),
(AND('[1]PWS Information'!$E$10="CWS",T4896="Single Family Residence",P4896="Galvanized Requiring Replacement",Q4896="Yes")),
(AND('[1]PWS Information'!$E$10="NTNC",T4896="Single Family Residence",P4896="Galvanized Requiring Replacement")),
(AND('[1]PWS Information'!$E$10="NTNC",T4896="Single Family Residence",Q4896="Yes")))),"Tier 3",
IF((OR((AND('[1]PWS Information'!$E$10="CWS",T4896="Single Family Residence",R4896="Yes",P4896="Non-Lead", I4896="Non-Lead - Copper",K4896="Before 1989")),
(AND('[1]PWS Information'!$E$10="CWS",T4896="Single Family Residence",R4896="Yes",P4896="Non-Lead", M4896="Non-Lead - Copper",N4896="Before 1989")))),"Tier 4",
IF((OR((AND('[1]PWS Information'!$E$10="NTNC",P4896="Non-Lead")),
(AND('[1]PWS Information'!$E$10="CWS",P4896="Non-Lead",R4896="")),
(AND('[1]PWS Information'!$E$10="CWS",P4896="Non-Lead",R4896="No")),
(AND('[1]PWS Information'!$E$10="CWS",P4896="Non-Lead",R4896="Don't Know")),
(AND('[1]PWS Information'!$E$10="CWS",P4896="Non-Lead", I4896="Non-Lead - Copper", R4896="Yes", K4896="Between 1989 and 2014")),
(AND('[1]PWS Information'!$E$10="CWS",P4896="Non-Lead", I4896="Non-Lead - Copper", R4896="Yes", K4896="After 2014")),
(AND('[1]PWS Information'!$E$10="CWS",P4896="Non-Lead", I4896="Non-Lead - Copper", R4896="Yes", K4896="Unknown")),
(AND('[1]PWS Information'!$E$10="CWS",P4896="Non-Lead", M4896="Non-Lead - Copper", R4896="Yes", N4896="Between 1989 and 2014")),
(AND('[1]PWS Information'!$E$10="CWS",P4896="Non-Lead", M4896="Non-Lead - Copper", R4896="Yes", N4896="After 2014")),
(AND('[1]PWS Information'!$E$10="CWS",P4896="Non-Lead", M4896="Non-Lead - Copper", R4896="Yes", N4896="Unknown")),
(AND('[1]PWS Information'!$E$10="CWS",P4896="Unknown")),
(AND('[1]PWS Information'!$E$10="NTNC",P4896="Unknown")),
(AND('[1]PWS Information'!$E$10="CWS",T4896="Multiple Family Residence",P4896="Galvanized Requiring Replacement")),
(AND('[1]PWS Information'!$E$10="CWS",P4896="Galvanized Requiring Replacement")),
(AND('[1]PWS Information'!$E$10="NTNC",T4896="Multiple Family Residence",P4896="Galvanized Requiring Replacement")))),"Tier 5",
"")))))</f>
        <v>Tier 5</v>
      </c>
      <c r="Y4896" s="24"/>
      <c r="Z4896" s="24"/>
    </row>
    <row r="4897" spans="1:26" x14ac:dyDescent="0.25">
      <c r="A4897" s="17">
        <v>4894</v>
      </c>
      <c r="B4897" s="18">
        <v>4019</v>
      </c>
      <c r="C4897" s="18" t="s">
        <v>158</v>
      </c>
      <c r="D4897" s="18" t="s">
        <v>188</v>
      </c>
      <c r="E4897" s="18">
        <v>79549</v>
      </c>
      <c r="F4897" s="18"/>
      <c r="G4897" s="18"/>
      <c r="H4897" s="18"/>
      <c r="I4897" s="21" t="s">
        <v>218</v>
      </c>
      <c r="J4897" s="22" t="s">
        <v>254</v>
      </c>
      <c r="K4897" s="22" t="s">
        <v>255</v>
      </c>
      <c r="L4897" s="22" t="s">
        <v>256</v>
      </c>
      <c r="M4897" s="21" t="s">
        <v>218</v>
      </c>
      <c r="N4897" s="23"/>
      <c r="O4897" s="22" t="s">
        <v>256</v>
      </c>
      <c r="P4897" s="31" t="str">
        <f t="shared" si="76"/>
        <v>Non-Lead</v>
      </c>
      <c r="Q4897" s="40" t="s">
        <v>254</v>
      </c>
      <c r="R4897" s="40" t="s">
        <v>254</v>
      </c>
      <c r="S4897" s="24"/>
      <c r="T4897" s="16"/>
      <c r="U4897" s="41" t="s">
        <v>255</v>
      </c>
      <c r="V4897" s="41" t="s">
        <v>255</v>
      </c>
      <c r="W4897" s="16"/>
      <c r="X4897" s="43" t="str">
        <f>IF((OR((AND('[1]PWS Information'!$E$10="CWS",T4897="Single Family Residence",P4897="Lead")),
(AND('[1]PWS Information'!$E$10="CWS",T4897="Multiple Family Residence",'[1]PWS Information'!$E$11="Yes",P4897="Lead")),
(AND('[1]PWS Information'!$E$10="NTNC",P4897="Lead")))),"Tier 1",
IF((OR((AND('[1]PWS Information'!$E$10="CWS",T4897="Multiple Family Residence",'[1]PWS Information'!$E$11="No",P4897="Lead")),
(AND('[1]PWS Information'!$E$10="CWS",T4897="Other",P4897="Lead")),
(AND(T4897="",P4897="Lead")),
(AND('[1]PWS Information'!$E$10="CWS",T4897="Building",P4897="Lead")))),"Tier 2",
IF((OR((AND('[1]PWS Information'!$E$10="CWS",T4897="Single Family Residence",P4897="Galvanized Requiring Replacement")),
(AND('[1]PWS Information'!$E$10="CWS",T4897="Single Family Residence",P4897="Galvanized Requiring Replacement",Q4897="Yes")),
(AND('[1]PWS Information'!$E$10="NTNC",T4897="Single Family Residence",P4897="Galvanized Requiring Replacement")),
(AND('[1]PWS Information'!$E$10="NTNC",T4897="Single Family Residence",Q4897="Yes")))),"Tier 3",
IF((OR((AND('[1]PWS Information'!$E$10="CWS",T4897="Single Family Residence",R4897="Yes",P4897="Non-Lead", I4897="Non-Lead - Copper",K4897="Before 1989")),
(AND('[1]PWS Information'!$E$10="CWS",T4897="Single Family Residence",R4897="Yes",P4897="Non-Lead", M4897="Non-Lead - Copper",N4897="Before 1989")))),"Tier 4",
IF((OR((AND('[1]PWS Information'!$E$10="NTNC",P4897="Non-Lead")),
(AND('[1]PWS Information'!$E$10="CWS",P4897="Non-Lead",R4897="")),
(AND('[1]PWS Information'!$E$10="CWS",P4897="Non-Lead",R4897="No")),
(AND('[1]PWS Information'!$E$10="CWS",P4897="Non-Lead",R4897="Don't Know")),
(AND('[1]PWS Information'!$E$10="CWS",P4897="Non-Lead", I4897="Non-Lead - Copper", R4897="Yes", K4897="Between 1989 and 2014")),
(AND('[1]PWS Information'!$E$10="CWS",P4897="Non-Lead", I4897="Non-Lead - Copper", R4897="Yes", K4897="After 2014")),
(AND('[1]PWS Information'!$E$10="CWS",P4897="Non-Lead", I4897="Non-Lead - Copper", R4897="Yes", K4897="Unknown")),
(AND('[1]PWS Information'!$E$10="CWS",P4897="Non-Lead", M4897="Non-Lead - Copper", R4897="Yes", N4897="Between 1989 and 2014")),
(AND('[1]PWS Information'!$E$10="CWS",P4897="Non-Lead", M4897="Non-Lead - Copper", R4897="Yes", N4897="After 2014")),
(AND('[1]PWS Information'!$E$10="CWS",P4897="Non-Lead", M4897="Non-Lead - Copper", R4897="Yes", N4897="Unknown")),
(AND('[1]PWS Information'!$E$10="CWS",P4897="Unknown")),
(AND('[1]PWS Information'!$E$10="NTNC",P4897="Unknown")),
(AND('[1]PWS Information'!$E$10="CWS",T4897="Multiple Family Residence",P4897="Galvanized Requiring Replacement")),
(AND('[1]PWS Information'!$E$10="CWS",P4897="Galvanized Requiring Replacement")),
(AND('[1]PWS Information'!$E$10="NTNC",T4897="Multiple Family Residence",P4897="Galvanized Requiring Replacement")))),"Tier 5",
"")))))</f>
        <v>Tier 5</v>
      </c>
      <c r="Y4897" s="24"/>
      <c r="Z4897" s="24"/>
    </row>
    <row r="4898" spans="1:26" x14ac:dyDescent="0.25">
      <c r="A4898" s="17">
        <v>4895</v>
      </c>
      <c r="B4898" s="18">
        <v>4021</v>
      </c>
      <c r="C4898" s="18" t="s">
        <v>158</v>
      </c>
      <c r="D4898" s="18" t="s">
        <v>188</v>
      </c>
      <c r="E4898" s="18">
        <v>79549</v>
      </c>
      <c r="F4898" s="18"/>
      <c r="G4898" s="18"/>
      <c r="H4898" s="18"/>
      <c r="I4898" s="21" t="s">
        <v>218</v>
      </c>
      <c r="J4898" s="22" t="s">
        <v>254</v>
      </c>
      <c r="K4898" s="22" t="s">
        <v>255</v>
      </c>
      <c r="L4898" s="22" t="s">
        <v>256</v>
      </c>
      <c r="M4898" s="21" t="s">
        <v>218</v>
      </c>
      <c r="N4898" s="23"/>
      <c r="O4898" s="22" t="s">
        <v>256</v>
      </c>
      <c r="P4898" s="31" t="str">
        <f t="shared" si="76"/>
        <v>Non-Lead</v>
      </c>
      <c r="Q4898" s="40" t="s">
        <v>254</v>
      </c>
      <c r="R4898" s="40" t="s">
        <v>254</v>
      </c>
      <c r="S4898" s="24"/>
      <c r="T4898" s="16"/>
      <c r="U4898" s="41" t="s">
        <v>255</v>
      </c>
      <c r="V4898" s="41" t="s">
        <v>255</v>
      </c>
      <c r="W4898" s="16"/>
      <c r="X4898" s="43" t="str">
        <f>IF((OR((AND('[1]PWS Information'!$E$10="CWS",T4898="Single Family Residence",P4898="Lead")),
(AND('[1]PWS Information'!$E$10="CWS",T4898="Multiple Family Residence",'[1]PWS Information'!$E$11="Yes",P4898="Lead")),
(AND('[1]PWS Information'!$E$10="NTNC",P4898="Lead")))),"Tier 1",
IF((OR((AND('[1]PWS Information'!$E$10="CWS",T4898="Multiple Family Residence",'[1]PWS Information'!$E$11="No",P4898="Lead")),
(AND('[1]PWS Information'!$E$10="CWS",T4898="Other",P4898="Lead")),
(AND(T4898="",P4898="Lead")),
(AND('[1]PWS Information'!$E$10="CWS",T4898="Building",P4898="Lead")))),"Tier 2",
IF((OR((AND('[1]PWS Information'!$E$10="CWS",T4898="Single Family Residence",P4898="Galvanized Requiring Replacement")),
(AND('[1]PWS Information'!$E$10="CWS",T4898="Single Family Residence",P4898="Galvanized Requiring Replacement",Q4898="Yes")),
(AND('[1]PWS Information'!$E$10="NTNC",T4898="Single Family Residence",P4898="Galvanized Requiring Replacement")),
(AND('[1]PWS Information'!$E$10="NTNC",T4898="Single Family Residence",Q4898="Yes")))),"Tier 3",
IF((OR((AND('[1]PWS Information'!$E$10="CWS",T4898="Single Family Residence",R4898="Yes",P4898="Non-Lead", I4898="Non-Lead - Copper",K4898="Before 1989")),
(AND('[1]PWS Information'!$E$10="CWS",T4898="Single Family Residence",R4898="Yes",P4898="Non-Lead", M4898="Non-Lead - Copper",N4898="Before 1989")))),"Tier 4",
IF((OR((AND('[1]PWS Information'!$E$10="NTNC",P4898="Non-Lead")),
(AND('[1]PWS Information'!$E$10="CWS",P4898="Non-Lead",R4898="")),
(AND('[1]PWS Information'!$E$10="CWS",P4898="Non-Lead",R4898="No")),
(AND('[1]PWS Information'!$E$10="CWS",P4898="Non-Lead",R4898="Don't Know")),
(AND('[1]PWS Information'!$E$10="CWS",P4898="Non-Lead", I4898="Non-Lead - Copper", R4898="Yes", K4898="Between 1989 and 2014")),
(AND('[1]PWS Information'!$E$10="CWS",P4898="Non-Lead", I4898="Non-Lead - Copper", R4898="Yes", K4898="After 2014")),
(AND('[1]PWS Information'!$E$10="CWS",P4898="Non-Lead", I4898="Non-Lead - Copper", R4898="Yes", K4898="Unknown")),
(AND('[1]PWS Information'!$E$10="CWS",P4898="Non-Lead", M4898="Non-Lead - Copper", R4898="Yes", N4898="Between 1989 and 2014")),
(AND('[1]PWS Information'!$E$10="CWS",P4898="Non-Lead", M4898="Non-Lead - Copper", R4898="Yes", N4898="After 2014")),
(AND('[1]PWS Information'!$E$10="CWS",P4898="Non-Lead", M4898="Non-Lead - Copper", R4898="Yes", N4898="Unknown")),
(AND('[1]PWS Information'!$E$10="CWS",P4898="Unknown")),
(AND('[1]PWS Information'!$E$10="NTNC",P4898="Unknown")),
(AND('[1]PWS Information'!$E$10="CWS",T4898="Multiple Family Residence",P4898="Galvanized Requiring Replacement")),
(AND('[1]PWS Information'!$E$10="CWS",P4898="Galvanized Requiring Replacement")),
(AND('[1]PWS Information'!$E$10="NTNC",T4898="Multiple Family Residence",P4898="Galvanized Requiring Replacement")))),"Tier 5",
"")))))</f>
        <v>Tier 5</v>
      </c>
      <c r="Y4898" s="24"/>
      <c r="Z4898" s="24"/>
    </row>
    <row r="4899" spans="1:26" x14ac:dyDescent="0.25">
      <c r="A4899" s="17">
        <v>4896</v>
      </c>
      <c r="B4899" s="18">
        <v>4401</v>
      </c>
      <c r="C4899" s="18" t="s">
        <v>158</v>
      </c>
      <c r="D4899" s="18" t="s">
        <v>188</v>
      </c>
      <c r="E4899" s="18">
        <v>79549</v>
      </c>
      <c r="F4899" s="18"/>
      <c r="G4899" s="18"/>
      <c r="H4899" s="18"/>
      <c r="I4899" s="21" t="s">
        <v>221</v>
      </c>
      <c r="J4899" s="22" t="s">
        <v>254</v>
      </c>
      <c r="K4899" s="22" t="s">
        <v>255</v>
      </c>
      <c r="L4899" s="22" t="s">
        <v>256</v>
      </c>
      <c r="M4899" s="21" t="s">
        <v>222</v>
      </c>
      <c r="N4899" s="23"/>
      <c r="O4899" s="22" t="s">
        <v>256</v>
      </c>
      <c r="P4899" s="31" t="str">
        <f t="shared" si="76"/>
        <v>Galvanized Requiring Replacement</v>
      </c>
      <c r="Q4899" s="40" t="s">
        <v>254</v>
      </c>
      <c r="R4899" s="40" t="s">
        <v>254</v>
      </c>
      <c r="S4899" s="24"/>
      <c r="T4899" s="16"/>
      <c r="U4899" s="41" t="s">
        <v>255</v>
      </c>
      <c r="V4899" s="41" t="s">
        <v>255</v>
      </c>
      <c r="W4899" s="16"/>
      <c r="X4899" s="43" t="str">
        <f>IF((OR((AND('[1]PWS Information'!$E$10="CWS",T4899="Single Family Residence",P4899="Lead")),
(AND('[1]PWS Information'!$E$10="CWS",T4899="Multiple Family Residence",'[1]PWS Information'!$E$11="Yes",P4899="Lead")),
(AND('[1]PWS Information'!$E$10="NTNC",P4899="Lead")))),"Tier 1",
IF((OR((AND('[1]PWS Information'!$E$10="CWS",T4899="Multiple Family Residence",'[1]PWS Information'!$E$11="No",P4899="Lead")),
(AND('[1]PWS Information'!$E$10="CWS",T4899="Other",P4899="Lead")),
(AND(T4899="",P4899="Lead")),
(AND('[1]PWS Information'!$E$10="CWS",T4899="Building",P4899="Lead")))),"Tier 2",
IF((OR((AND('[1]PWS Information'!$E$10="CWS",T4899="Single Family Residence",P4899="Galvanized Requiring Replacement")),
(AND('[1]PWS Information'!$E$10="CWS",T4899="Single Family Residence",P4899="Galvanized Requiring Replacement",Q4899="Yes")),
(AND('[1]PWS Information'!$E$10="NTNC",T4899="Single Family Residence",P4899="Galvanized Requiring Replacement")),
(AND('[1]PWS Information'!$E$10="NTNC",T4899="Single Family Residence",Q4899="Yes")))),"Tier 3",
IF((OR((AND('[1]PWS Information'!$E$10="CWS",T4899="Single Family Residence",R4899="Yes",P4899="Non-Lead", I4899="Non-Lead - Copper",K4899="Before 1989")),
(AND('[1]PWS Information'!$E$10="CWS",T4899="Single Family Residence",R4899="Yes",P4899="Non-Lead", M4899="Non-Lead - Copper",N4899="Before 1989")))),"Tier 4",
IF((OR((AND('[1]PWS Information'!$E$10="NTNC",P4899="Non-Lead")),
(AND('[1]PWS Information'!$E$10="CWS",P4899="Non-Lead",R4899="")),
(AND('[1]PWS Information'!$E$10="CWS",P4899="Non-Lead",R4899="No")),
(AND('[1]PWS Information'!$E$10="CWS",P4899="Non-Lead",R4899="Don't Know")),
(AND('[1]PWS Information'!$E$10="CWS",P4899="Non-Lead", I4899="Non-Lead - Copper", R4899="Yes", K4899="Between 1989 and 2014")),
(AND('[1]PWS Information'!$E$10="CWS",P4899="Non-Lead", I4899="Non-Lead - Copper", R4899="Yes", K4899="After 2014")),
(AND('[1]PWS Information'!$E$10="CWS",P4899="Non-Lead", I4899="Non-Lead - Copper", R4899="Yes", K4899="Unknown")),
(AND('[1]PWS Information'!$E$10="CWS",P4899="Non-Lead", M4899="Non-Lead - Copper", R4899="Yes", N4899="Between 1989 and 2014")),
(AND('[1]PWS Information'!$E$10="CWS",P4899="Non-Lead", M4899="Non-Lead - Copper", R4899="Yes", N4899="After 2014")),
(AND('[1]PWS Information'!$E$10="CWS",P4899="Non-Lead", M4899="Non-Lead - Copper", R4899="Yes", N4899="Unknown")),
(AND('[1]PWS Information'!$E$10="CWS",P4899="Unknown")),
(AND('[1]PWS Information'!$E$10="NTNC",P4899="Unknown")),
(AND('[1]PWS Information'!$E$10="CWS",T4899="Multiple Family Residence",P4899="Galvanized Requiring Replacement")),
(AND('[1]PWS Information'!$E$10="CWS",P4899="Galvanized Requiring Replacement")),
(AND('[1]PWS Information'!$E$10="NTNC",T4899="Multiple Family Residence",P4899="Galvanized Requiring Replacement")))),"Tier 5",
"")))))</f>
        <v>Tier 5</v>
      </c>
      <c r="Y4899" s="24"/>
      <c r="Z4899" s="24"/>
    </row>
    <row r="4900" spans="1:26" x14ac:dyDescent="0.25">
      <c r="A4900" s="17">
        <v>4897</v>
      </c>
      <c r="B4900" s="17">
        <v>4501</v>
      </c>
      <c r="C4900" s="17" t="s">
        <v>158</v>
      </c>
      <c r="D4900" s="17" t="s">
        <v>188</v>
      </c>
      <c r="E4900" s="17">
        <v>79549</v>
      </c>
      <c r="F4900" s="17"/>
      <c r="G4900" s="17"/>
      <c r="H4900" s="17"/>
      <c r="I4900" s="21" t="s">
        <v>218</v>
      </c>
      <c r="J4900" s="22" t="s">
        <v>254</v>
      </c>
      <c r="K4900" s="22" t="s">
        <v>255</v>
      </c>
      <c r="L4900" s="22" t="s">
        <v>256</v>
      </c>
      <c r="M4900" s="21" t="s">
        <v>218</v>
      </c>
      <c r="N4900" s="17"/>
      <c r="O4900" s="22" t="s">
        <v>256</v>
      </c>
      <c r="P4900" s="31" t="str">
        <f t="shared" si="76"/>
        <v>Non-Lead</v>
      </c>
      <c r="Q4900" s="40" t="s">
        <v>254</v>
      </c>
      <c r="R4900" s="40" t="s">
        <v>254</v>
      </c>
      <c r="S4900" s="24"/>
      <c r="T4900" s="16"/>
      <c r="U4900" s="41" t="s">
        <v>255</v>
      </c>
      <c r="V4900" s="41" t="s">
        <v>255</v>
      </c>
      <c r="W4900" s="16"/>
      <c r="X4900" s="43" t="str">
        <f>IF((OR((AND('[1]PWS Information'!$E$10="CWS",T4900="Single Family Residence",P4900="Lead")),
(AND('[1]PWS Information'!$E$10="CWS",T4900="Multiple Family Residence",'[1]PWS Information'!$E$11="Yes",P4900="Lead")),
(AND('[1]PWS Information'!$E$10="NTNC",P4900="Lead")))),"Tier 1",
IF((OR((AND('[1]PWS Information'!$E$10="CWS",T4900="Multiple Family Residence",'[1]PWS Information'!$E$11="No",P4900="Lead")),
(AND('[1]PWS Information'!$E$10="CWS",T4900="Other",P4900="Lead")),
(AND(T4900="",P4900="Lead")),
(AND('[1]PWS Information'!$E$10="CWS",T4900="Building",P4900="Lead")))),"Tier 2",
IF((OR((AND('[1]PWS Information'!$E$10="CWS",T4900="Single Family Residence",P4900="Galvanized Requiring Replacement")),
(AND('[1]PWS Information'!$E$10="CWS",T4900="Single Family Residence",P4900="Galvanized Requiring Replacement",Q4900="Yes")),
(AND('[1]PWS Information'!$E$10="NTNC",T4900="Single Family Residence",P4900="Galvanized Requiring Replacement")),
(AND('[1]PWS Information'!$E$10="NTNC",T4900="Single Family Residence",Q4900="Yes")))),"Tier 3",
IF((OR((AND('[1]PWS Information'!$E$10="CWS",T4900="Single Family Residence",R4900="Yes",P4900="Non-Lead", I4900="Non-Lead - Copper",K4900="Before 1989")),
(AND('[1]PWS Information'!$E$10="CWS",T4900="Single Family Residence",R4900="Yes",P4900="Non-Lead", M4900="Non-Lead - Copper",N4900="Before 1989")))),"Tier 4",
IF((OR((AND('[1]PWS Information'!$E$10="NTNC",P4900="Non-Lead")),
(AND('[1]PWS Information'!$E$10="CWS",P4900="Non-Lead",R4900="")),
(AND('[1]PWS Information'!$E$10="CWS",P4900="Non-Lead",R4900="No")),
(AND('[1]PWS Information'!$E$10="CWS",P4900="Non-Lead",R4900="Don't Know")),
(AND('[1]PWS Information'!$E$10="CWS",P4900="Non-Lead", I4900="Non-Lead - Copper", R4900="Yes", K4900="Between 1989 and 2014")),
(AND('[1]PWS Information'!$E$10="CWS",P4900="Non-Lead", I4900="Non-Lead - Copper", R4900="Yes", K4900="After 2014")),
(AND('[1]PWS Information'!$E$10="CWS",P4900="Non-Lead", I4900="Non-Lead - Copper", R4900="Yes", K4900="Unknown")),
(AND('[1]PWS Information'!$E$10="CWS",P4900="Non-Lead", M4900="Non-Lead - Copper", R4900="Yes", N4900="Between 1989 and 2014")),
(AND('[1]PWS Information'!$E$10="CWS",P4900="Non-Lead", M4900="Non-Lead - Copper", R4900="Yes", N4900="After 2014")),
(AND('[1]PWS Information'!$E$10="CWS",P4900="Non-Lead", M4900="Non-Lead - Copper", R4900="Yes", N4900="Unknown")),
(AND('[1]PWS Information'!$E$10="CWS",P4900="Unknown")),
(AND('[1]PWS Information'!$E$10="NTNC",P4900="Unknown")),
(AND('[1]PWS Information'!$E$10="CWS",T4900="Multiple Family Residence",P4900="Galvanized Requiring Replacement")),
(AND('[1]PWS Information'!$E$10="CWS",P4900="Galvanized Requiring Replacement")),
(AND('[1]PWS Information'!$E$10="NTNC",T4900="Multiple Family Residence",P4900="Galvanized Requiring Replacement")))),"Tier 5",
"")))))</f>
        <v>Tier 5</v>
      </c>
      <c r="Y4900" s="24"/>
      <c r="Z4900" s="24"/>
    </row>
    <row r="4901" spans="1:26" x14ac:dyDescent="0.25">
      <c r="A4901" s="17">
        <v>4898</v>
      </c>
      <c r="B4901" s="18">
        <v>4502</v>
      </c>
      <c r="C4901" s="18" t="s">
        <v>158</v>
      </c>
      <c r="D4901" s="18" t="s">
        <v>188</v>
      </c>
      <c r="E4901" s="18">
        <v>79549</v>
      </c>
      <c r="F4901" s="18"/>
      <c r="G4901" s="18"/>
      <c r="H4901" s="18"/>
      <c r="I4901" s="21" t="s">
        <v>221</v>
      </c>
      <c r="J4901" s="22" t="s">
        <v>254</v>
      </c>
      <c r="K4901" s="22" t="s">
        <v>255</v>
      </c>
      <c r="L4901" s="22" t="s">
        <v>256</v>
      </c>
      <c r="M4901" s="21" t="s">
        <v>218</v>
      </c>
      <c r="N4901" s="19"/>
      <c r="O4901" s="22" t="s">
        <v>256</v>
      </c>
      <c r="P4901" s="31" t="str">
        <f t="shared" si="76"/>
        <v>Non-Lead</v>
      </c>
      <c r="Q4901" s="40" t="s">
        <v>254</v>
      </c>
      <c r="R4901" s="40" t="s">
        <v>254</v>
      </c>
      <c r="S4901" s="24"/>
      <c r="T4901" s="16"/>
      <c r="U4901" s="41" t="s">
        <v>255</v>
      </c>
      <c r="V4901" s="41" t="s">
        <v>255</v>
      </c>
      <c r="W4901" s="16"/>
      <c r="X4901" s="43" t="str">
        <f>IF((OR((AND('[1]PWS Information'!$E$10="CWS",T4901="Single Family Residence",P4901="Lead")),
(AND('[1]PWS Information'!$E$10="CWS",T4901="Multiple Family Residence",'[1]PWS Information'!$E$11="Yes",P4901="Lead")),
(AND('[1]PWS Information'!$E$10="NTNC",P4901="Lead")))),"Tier 1",
IF((OR((AND('[1]PWS Information'!$E$10="CWS",T4901="Multiple Family Residence",'[1]PWS Information'!$E$11="No",P4901="Lead")),
(AND('[1]PWS Information'!$E$10="CWS",T4901="Other",P4901="Lead")),
(AND(T4901="",P4901="Lead")),
(AND('[1]PWS Information'!$E$10="CWS",T4901="Building",P4901="Lead")))),"Tier 2",
IF((OR((AND('[1]PWS Information'!$E$10="CWS",T4901="Single Family Residence",P4901="Galvanized Requiring Replacement")),
(AND('[1]PWS Information'!$E$10="CWS",T4901="Single Family Residence",P4901="Galvanized Requiring Replacement",Q4901="Yes")),
(AND('[1]PWS Information'!$E$10="NTNC",T4901="Single Family Residence",P4901="Galvanized Requiring Replacement")),
(AND('[1]PWS Information'!$E$10="NTNC",T4901="Single Family Residence",Q4901="Yes")))),"Tier 3",
IF((OR((AND('[1]PWS Information'!$E$10="CWS",T4901="Single Family Residence",R4901="Yes",P4901="Non-Lead", I4901="Non-Lead - Copper",K4901="Before 1989")),
(AND('[1]PWS Information'!$E$10="CWS",T4901="Single Family Residence",R4901="Yes",P4901="Non-Lead", M4901="Non-Lead - Copper",N4901="Before 1989")))),"Tier 4",
IF((OR((AND('[1]PWS Information'!$E$10="NTNC",P4901="Non-Lead")),
(AND('[1]PWS Information'!$E$10="CWS",P4901="Non-Lead",R4901="")),
(AND('[1]PWS Information'!$E$10="CWS",P4901="Non-Lead",R4901="No")),
(AND('[1]PWS Information'!$E$10="CWS",P4901="Non-Lead",R4901="Don't Know")),
(AND('[1]PWS Information'!$E$10="CWS",P4901="Non-Lead", I4901="Non-Lead - Copper", R4901="Yes", K4901="Between 1989 and 2014")),
(AND('[1]PWS Information'!$E$10="CWS",P4901="Non-Lead", I4901="Non-Lead - Copper", R4901="Yes", K4901="After 2014")),
(AND('[1]PWS Information'!$E$10="CWS",P4901="Non-Lead", I4901="Non-Lead - Copper", R4901="Yes", K4901="Unknown")),
(AND('[1]PWS Information'!$E$10="CWS",P4901="Non-Lead", M4901="Non-Lead - Copper", R4901="Yes", N4901="Between 1989 and 2014")),
(AND('[1]PWS Information'!$E$10="CWS",P4901="Non-Lead", M4901="Non-Lead - Copper", R4901="Yes", N4901="After 2014")),
(AND('[1]PWS Information'!$E$10="CWS",P4901="Non-Lead", M4901="Non-Lead - Copper", R4901="Yes", N4901="Unknown")),
(AND('[1]PWS Information'!$E$10="CWS",P4901="Unknown")),
(AND('[1]PWS Information'!$E$10="NTNC",P4901="Unknown")),
(AND('[1]PWS Information'!$E$10="CWS",T4901="Multiple Family Residence",P4901="Galvanized Requiring Replacement")),
(AND('[1]PWS Information'!$E$10="CWS",P4901="Galvanized Requiring Replacement")),
(AND('[1]PWS Information'!$E$10="NTNC",T4901="Multiple Family Residence",P4901="Galvanized Requiring Replacement")))),"Tier 5",
"")))))</f>
        <v>Tier 5</v>
      </c>
      <c r="Y4901" s="24"/>
      <c r="Z4901" s="24"/>
    </row>
    <row r="4902" spans="1:26" x14ac:dyDescent="0.25">
      <c r="A4902" s="17">
        <v>4899</v>
      </c>
      <c r="B4902" s="17">
        <v>4504</v>
      </c>
      <c r="C4902" s="17" t="s">
        <v>158</v>
      </c>
      <c r="D4902" s="17" t="s">
        <v>188</v>
      </c>
      <c r="E4902" s="17">
        <v>79549</v>
      </c>
      <c r="F4902" s="17"/>
      <c r="G4902" s="17"/>
      <c r="H4902" s="17"/>
      <c r="I4902" s="21" t="s">
        <v>221</v>
      </c>
      <c r="J4902" s="22" t="s">
        <v>254</v>
      </c>
      <c r="K4902" s="22" t="s">
        <v>255</v>
      </c>
      <c r="L4902" s="22" t="s">
        <v>256</v>
      </c>
      <c r="M4902" s="21" t="s">
        <v>218</v>
      </c>
      <c r="N4902" s="19"/>
      <c r="O4902" s="22" t="s">
        <v>256</v>
      </c>
      <c r="P4902" s="31" t="str">
        <f t="shared" si="76"/>
        <v>Non-Lead</v>
      </c>
      <c r="Q4902" s="40" t="s">
        <v>254</v>
      </c>
      <c r="R4902" s="40" t="s">
        <v>254</v>
      </c>
      <c r="S4902" s="24"/>
      <c r="T4902" s="16"/>
      <c r="U4902" s="41" t="s">
        <v>255</v>
      </c>
      <c r="V4902" s="41" t="s">
        <v>255</v>
      </c>
      <c r="W4902" s="16"/>
      <c r="X4902" s="43" t="str">
        <f>IF((OR((AND('[1]PWS Information'!$E$10="CWS",T4902="Single Family Residence",P4902="Lead")),
(AND('[1]PWS Information'!$E$10="CWS",T4902="Multiple Family Residence",'[1]PWS Information'!$E$11="Yes",P4902="Lead")),
(AND('[1]PWS Information'!$E$10="NTNC",P4902="Lead")))),"Tier 1",
IF((OR((AND('[1]PWS Information'!$E$10="CWS",T4902="Multiple Family Residence",'[1]PWS Information'!$E$11="No",P4902="Lead")),
(AND('[1]PWS Information'!$E$10="CWS",T4902="Other",P4902="Lead")),
(AND(T4902="",P4902="Lead")),
(AND('[1]PWS Information'!$E$10="CWS",T4902="Building",P4902="Lead")))),"Tier 2",
IF((OR((AND('[1]PWS Information'!$E$10="CWS",T4902="Single Family Residence",P4902="Galvanized Requiring Replacement")),
(AND('[1]PWS Information'!$E$10="CWS",T4902="Single Family Residence",P4902="Galvanized Requiring Replacement",Q4902="Yes")),
(AND('[1]PWS Information'!$E$10="NTNC",T4902="Single Family Residence",P4902="Galvanized Requiring Replacement")),
(AND('[1]PWS Information'!$E$10="NTNC",T4902="Single Family Residence",Q4902="Yes")))),"Tier 3",
IF((OR((AND('[1]PWS Information'!$E$10="CWS",T4902="Single Family Residence",R4902="Yes",P4902="Non-Lead", I4902="Non-Lead - Copper",K4902="Before 1989")),
(AND('[1]PWS Information'!$E$10="CWS",T4902="Single Family Residence",R4902="Yes",P4902="Non-Lead", M4902="Non-Lead - Copper",N4902="Before 1989")))),"Tier 4",
IF((OR((AND('[1]PWS Information'!$E$10="NTNC",P4902="Non-Lead")),
(AND('[1]PWS Information'!$E$10="CWS",P4902="Non-Lead",R4902="")),
(AND('[1]PWS Information'!$E$10="CWS",P4902="Non-Lead",R4902="No")),
(AND('[1]PWS Information'!$E$10="CWS",P4902="Non-Lead",R4902="Don't Know")),
(AND('[1]PWS Information'!$E$10="CWS",P4902="Non-Lead", I4902="Non-Lead - Copper", R4902="Yes", K4902="Between 1989 and 2014")),
(AND('[1]PWS Information'!$E$10="CWS",P4902="Non-Lead", I4902="Non-Lead - Copper", R4902="Yes", K4902="After 2014")),
(AND('[1]PWS Information'!$E$10="CWS",P4902="Non-Lead", I4902="Non-Lead - Copper", R4902="Yes", K4902="Unknown")),
(AND('[1]PWS Information'!$E$10="CWS",P4902="Non-Lead", M4902="Non-Lead - Copper", R4902="Yes", N4902="Between 1989 and 2014")),
(AND('[1]PWS Information'!$E$10="CWS",P4902="Non-Lead", M4902="Non-Lead - Copper", R4902="Yes", N4902="After 2014")),
(AND('[1]PWS Information'!$E$10="CWS",P4902="Non-Lead", M4902="Non-Lead - Copper", R4902="Yes", N4902="Unknown")),
(AND('[1]PWS Information'!$E$10="CWS",P4902="Unknown")),
(AND('[1]PWS Information'!$E$10="NTNC",P4902="Unknown")),
(AND('[1]PWS Information'!$E$10="CWS",T4902="Multiple Family Residence",P4902="Galvanized Requiring Replacement")),
(AND('[1]PWS Information'!$E$10="CWS",P4902="Galvanized Requiring Replacement")),
(AND('[1]PWS Information'!$E$10="NTNC",T4902="Multiple Family Residence",P4902="Galvanized Requiring Replacement")))),"Tier 5",
"")))))</f>
        <v>Tier 5</v>
      </c>
      <c r="Y4902" s="24"/>
      <c r="Z4902" s="24"/>
    </row>
    <row r="4903" spans="1:26" x14ac:dyDescent="0.25">
      <c r="A4903" s="17">
        <v>4900</v>
      </c>
      <c r="B4903" s="18">
        <v>4506</v>
      </c>
      <c r="C4903" s="18" t="s">
        <v>158</v>
      </c>
      <c r="D4903" s="18" t="s">
        <v>188</v>
      </c>
      <c r="E4903" s="18">
        <v>79549</v>
      </c>
      <c r="F4903" s="18"/>
      <c r="G4903" s="18"/>
      <c r="H4903" s="18"/>
      <c r="I4903" s="21" t="s">
        <v>218</v>
      </c>
      <c r="J4903" s="22" t="s">
        <v>254</v>
      </c>
      <c r="K4903" s="22" t="s">
        <v>255</v>
      </c>
      <c r="L4903" s="22" t="s">
        <v>256</v>
      </c>
      <c r="M4903" s="21" t="s">
        <v>218</v>
      </c>
      <c r="N4903" s="19"/>
      <c r="O4903" s="22" t="s">
        <v>256</v>
      </c>
      <c r="P4903" s="31" t="str">
        <f t="shared" si="76"/>
        <v>Non-Lead</v>
      </c>
      <c r="Q4903" s="40" t="s">
        <v>254</v>
      </c>
      <c r="R4903" s="40" t="s">
        <v>254</v>
      </c>
      <c r="S4903" s="24"/>
      <c r="T4903" s="16"/>
      <c r="U4903" s="41" t="s">
        <v>255</v>
      </c>
      <c r="V4903" s="41" t="s">
        <v>255</v>
      </c>
      <c r="W4903" s="16"/>
      <c r="X4903" s="43" t="str">
        <f>IF((OR((AND('[1]PWS Information'!$E$10="CWS",T4903="Single Family Residence",P4903="Lead")),
(AND('[1]PWS Information'!$E$10="CWS",T4903="Multiple Family Residence",'[1]PWS Information'!$E$11="Yes",P4903="Lead")),
(AND('[1]PWS Information'!$E$10="NTNC",P4903="Lead")))),"Tier 1",
IF((OR((AND('[1]PWS Information'!$E$10="CWS",T4903="Multiple Family Residence",'[1]PWS Information'!$E$11="No",P4903="Lead")),
(AND('[1]PWS Information'!$E$10="CWS",T4903="Other",P4903="Lead")),
(AND(T4903="",P4903="Lead")),
(AND('[1]PWS Information'!$E$10="CWS",T4903="Building",P4903="Lead")))),"Tier 2",
IF((OR((AND('[1]PWS Information'!$E$10="CWS",T4903="Single Family Residence",P4903="Galvanized Requiring Replacement")),
(AND('[1]PWS Information'!$E$10="CWS",T4903="Single Family Residence",P4903="Galvanized Requiring Replacement",Q4903="Yes")),
(AND('[1]PWS Information'!$E$10="NTNC",T4903="Single Family Residence",P4903="Galvanized Requiring Replacement")),
(AND('[1]PWS Information'!$E$10="NTNC",T4903="Single Family Residence",Q4903="Yes")))),"Tier 3",
IF((OR((AND('[1]PWS Information'!$E$10="CWS",T4903="Single Family Residence",R4903="Yes",P4903="Non-Lead", I4903="Non-Lead - Copper",K4903="Before 1989")),
(AND('[1]PWS Information'!$E$10="CWS",T4903="Single Family Residence",R4903="Yes",P4903="Non-Lead", M4903="Non-Lead - Copper",N4903="Before 1989")))),"Tier 4",
IF((OR((AND('[1]PWS Information'!$E$10="NTNC",P4903="Non-Lead")),
(AND('[1]PWS Information'!$E$10="CWS",P4903="Non-Lead",R4903="")),
(AND('[1]PWS Information'!$E$10="CWS",P4903="Non-Lead",R4903="No")),
(AND('[1]PWS Information'!$E$10="CWS",P4903="Non-Lead",R4903="Don't Know")),
(AND('[1]PWS Information'!$E$10="CWS",P4903="Non-Lead", I4903="Non-Lead - Copper", R4903="Yes", K4903="Between 1989 and 2014")),
(AND('[1]PWS Information'!$E$10="CWS",P4903="Non-Lead", I4903="Non-Lead - Copper", R4903="Yes", K4903="After 2014")),
(AND('[1]PWS Information'!$E$10="CWS",P4903="Non-Lead", I4903="Non-Lead - Copper", R4903="Yes", K4903="Unknown")),
(AND('[1]PWS Information'!$E$10="CWS",P4903="Non-Lead", M4903="Non-Lead - Copper", R4903="Yes", N4903="Between 1989 and 2014")),
(AND('[1]PWS Information'!$E$10="CWS",P4903="Non-Lead", M4903="Non-Lead - Copper", R4903="Yes", N4903="After 2014")),
(AND('[1]PWS Information'!$E$10="CWS",P4903="Non-Lead", M4903="Non-Lead - Copper", R4903="Yes", N4903="Unknown")),
(AND('[1]PWS Information'!$E$10="CWS",P4903="Unknown")),
(AND('[1]PWS Information'!$E$10="NTNC",P4903="Unknown")),
(AND('[1]PWS Information'!$E$10="CWS",T4903="Multiple Family Residence",P4903="Galvanized Requiring Replacement")),
(AND('[1]PWS Information'!$E$10="CWS",P4903="Galvanized Requiring Replacement")),
(AND('[1]PWS Information'!$E$10="NTNC",T4903="Multiple Family Residence",P4903="Galvanized Requiring Replacement")))),"Tier 5",
"")))))</f>
        <v>Tier 5</v>
      </c>
      <c r="Y4903" s="24"/>
      <c r="Z4903" s="24"/>
    </row>
    <row r="4904" spans="1:26" x14ac:dyDescent="0.25">
      <c r="A4904" s="17">
        <v>4901</v>
      </c>
      <c r="B4904" s="17">
        <v>4506</v>
      </c>
      <c r="C4904" s="17" t="s">
        <v>158</v>
      </c>
      <c r="D4904" s="17" t="s">
        <v>188</v>
      </c>
      <c r="E4904" s="17">
        <v>79549</v>
      </c>
      <c r="F4904" s="17"/>
      <c r="G4904" s="17"/>
      <c r="H4904" s="17"/>
      <c r="I4904" s="21" t="s">
        <v>221</v>
      </c>
      <c r="J4904" s="22" t="s">
        <v>254</v>
      </c>
      <c r="K4904" s="22" t="s">
        <v>255</v>
      </c>
      <c r="L4904" s="22" t="s">
        <v>256</v>
      </c>
      <c r="M4904" s="21" t="s">
        <v>218</v>
      </c>
      <c r="N4904" s="19"/>
      <c r="O4904" s="22" t="s">
        <v>256</v>
      </c>
      <c r="P4904" s="31" t="str">
        <f t="shared" ref="P4904:P4967" si="77">IF((OR(I4904="Lead")),"Lead",
IF((OR(M4904="Lead")),"Lead",
IF((OR(I4904="Lead-lined galvanized")),"Lead",
IF((OR(M4904="Lead-lined galvanized")),"Lead",
IF((OR((AND(I4904="Unknown - Likely Lead",M4904="Galvanized")),
(AND(I4904="Unknown - Unlikely Lead",M4904="Galvanized")),
(AND(I4904="Unknown - Material Unknown",M4904="Galvanized")))),"Galvanized Requiring Replacement",
IF((OR((AND(I4904="Non-lead - Copper",J4904="Yes",M4904="Galvanized")),
(AND(I4904="Non-lead - Copper",J4904="Don't know",M4904="Galvanized")),
(AND(I4904="Non-lead - Copper",J4904="",M4904="Galvanized")),
(AND(I4904="Non-lead - Plastic",J4904="Yes",M4904="Galvanized")),
(AND(I4904="Non-lead - Plastic",J4904="Don't know",M4904="Galvanized")),
(AND(I4904="Non-lead - Plastic",J4904="",M4904="Galvanized")),
(AND(I4904="Non-lead",J4904="Yes",M4904="Galvanized")),
(AND(I4904="Non-lead",J4904="Don't know",M4904="Galvanized")),
(AND(I4904="Non-lead",J4904="",M4904="Galvanized")),
(AND(I4904="Non-lead - Other",J4904="Yes",M4904="Galvanized")),
(AND(I4904="Non-Lead - Other",J4904="Don't know",M4904="Galvanized")),
(AND(I4904="Galvanized",J4904="Yes",M4904="Galvanized")),
(AND(I4904="Galvanized",J4904="Don't know",M4904="Galvanized")),
(AND(I4904="Galvanized",J4904="",M4904="Galvanized")),
(AND(I4904="Non-Lead - Other",J4904="",M4904="Galvanized")))),"Galvanized Requiring Replacement",
IF((OR((AND(I4904="Non-lead - Copper",M4904="Non-lead - Copper")),
(AND(I4904="Non-lead - Copper",M4904="Non-lead - Plastic")),
(AND(I4904="Non-lead - Copper",M4904="Non-lead - Other")),
(AND(I4904="Non-lead - Copper",M4904="Non-lead")),
(AND(I4904="Non-lead - Plastic",M4904="Non-lead - Copper")),
(AND(I4904="Non-lead - Plastic",M4904="Non-lead - Plastic")),
(AND(I4904="Non-lead - Plastic",M4904="Non-lead - Other")),
(AND(I4904="Non-lead - Plastic",M4904="Non-lead")),
(AND(I4904="Non-lead",M4904="Non-lead - Copper")),
(AND(I4904="Non-lead",M4904="Non-lead - Plastic")),
(AND(I4904="Non-lead",M4904="Non-lead - Other")),
(AND(I4904="Non-lead",M4904="Non-lead")),
(AND(I4904="Non-lead - Other",M4904="Non-lead - Copper")),
(AND(I4904="Non-Lead - Other",M4904="Non-lead - Plastic")),
(AND(I4904="Non-Lead - Other",M4904="Non-lead")),
(AND(I4904="Non-Lead - Other",M4904="Non-lead - Other")))),"Non-Lead",
IF((OR((AND(I4904="Galvanized",M4904="Non-lead")),
(AND(I4904="Galvanized",M4904="Non-lead - Copper")),
(AND(I4904="Galvanized",M4904="Non-lead - Plastic")),
(AND(I4904="Galvanized",M4904="Non-lead")),
(AND(I4904="Galvanized",M4904="Non-lead - Other")))),"Non-Lead",
IF((OR((AND(I4904="Non-lead - Copper",J4904="No",M4904="Galvanized")),
(AND(I4904="Non-lead - Plastic",J4904="No",M4904="Galvanized")),
(AND(I4904="Non-lead",J4904="No",M4904="Galvanized")),
(AND(I4904="Galvanized",J4904="No",M4904="Galvanized")),
(AND(I4904="Non-lead - Other",J4904="No",M4904="Galvanized")))),"Non-lead",
IF((OR((AND(I4904="Unknown - Likely Lead",M4904="Unknown - Likely Lead")),
(AND(I4904="Unknown - Likely Lead",M4904="Unknown - Unlikely Lead")),
(AND(I4904="Unknown - Likely Lead",M4904="Unknown - Material Unknown")),
(AND(I4904="Unknown - Unlikely Lead",M4904="Unknown - Likely Lead")),
(AND(I4904="Unknown - Unlikely Lead",M4904="Unknown - Unlikely Lead")),
(AND(I4904="Unknown - Unlikely Lead",M4904="Unknown - Material Unknown")),
(AND(I4904="Unknown - Material Unknown",M4904="Unknown - Likely Lead")),
(AND(I4904="Unknown - Material Unknown",M4904="Unknown - Unlikely Lead")),
(AND(I4904="Unknown - Material Unknown",M4904="Unknown - Material Unknown")))),"Unknown",
IF((OR((AND(I4904="Unknown - Likely Lead",M4904="Non-lead - Copper")),
(AND(I4904="Unknown - Likely Lead",M4904="Non-lead - Plastic")),
(AND(I4904="Unknown - Likely Lead",M4904="Non-lead")),
(AND(I4904="Unknown - Likely Lead",M4904="Non-lead - Other")),
(AND(I4904="Unknown - Unlikely Lead",M4904="Non-lead - Copper")),
(AND(I4904="Unknown - Unlikely Lead",M4904="Non-lead - Plastic")),
(AND(I4904="Unknown - Unlikely Lead",M4904="Non-lead")),
(AND(I4904="Unknown - Unlikely Lead",M4904="Non-lead - Other")),
(AND(I4904="Unknown - Material Unknown",M4904="Non-lead - Copper")),
(AND(I4904="Unknown - Material Unknown",M4904="Non-lead - Plastic")),
(AND(I4904="Unknown - Material Unknown",M4904="Non-lead")),
(AND(I4904="Unknown - Material Unknown",M4904="Non-lead - Other")))),"Unknown",
IF((OR((AND(I4904="Non-lead - Copper",M4904="Unknown - Likely Lead")),
(AND(I4904="Non-lead - Copper",M4904="Unknown - Unlikely Lead")),
(AND(I4904="Non-lead - Copper",M4904="Unknown - Material Unknown")),
(AND(I4904="Non-lead - Plastic",M4904="Unknown - Likely Lead")),
(AND(I4904="Non-lead - Plastic",M4904="Unknown - Unlikely Lead")),
(AND(I4904="Non-lead - Plastic",M4904="Unknown - Material Unknown")),
(AND(I4904="Non-lead",M4904="Unknown - Likely Lead")),
(AND(I4904="Non-lead",M4904="Unknown - Unlikely Lead")),
(AND(I4904="Non-lead",M4904="Unknown - Material Unknown")),
(AND(I4904="Non-lead - Other",M4904="Unknown - Likely Lead")),
(AND(I4904="Non-Lead - Other",M4904="Unknown - Unlikely Lead")),
(AND(I4904="Non-Lead - Other",M4904="Unknown - Material Unknown")))),"Unknown",
IF((OR((AND(I4904="Galvanized",M4904="Unknown - Likely Lead")),
(AND(I4904="Galvanized",M4904="Unknown - Unlikely Lead")),
(AND(I4904="Galvanized",M4904="Unknown - Material Unknown")))),"Unknown",
IF((OR((AND(I4904="Galvanized",M4904="")))),"Galvanized Requiring Replacement",
IF((OR((AND(I4904="Non-lead - Copper",M4904="")),
(AND(I4904="Non-lead - Plastic",M4904="")),
(AND(I4904="Non-lead",M4904="")),
(AND(I4904="Non-lead - Other",M4904="")))),"Non-lead",
IF((OR((AND(I4904="Unknown - Likely Lead",M4904="")),
(AND(I4904="Unknown - Unlikely Lead",M4904="")),
(AND(I4904="Unknown - Material Unknown",M4904="")))),"Unknown",
""))))))))))))))))</f>
        <v>Non-Lead</v>
      </c>
      <c r="Q4904" s="40" t="s">
        <v>254</v>
      </c>
      <c r="R4904" s="40" t="s">
        <v>254</v>
      </c>
      <c r="S4904" s="24"/>
      <c r="T4904" s="16"/>
      <c r="U4904" s="41" t="s">
        <v>255</v>
      </c>
      <c r="V4904" s="41" t="s">
        <v>255</v>
      </c>
      <c r="W4904" s="16"/>
      <c r="X4904" s="43" t="str">
        <f>IF((OR((AND('[1]PWS Information'!$E$10="CWS",T4904="Single Family Residence",P4904="Lead")),
(AND('[1]PWS Information'!$E$10="CWS",T4904="Multiple Family Residence",'[1]PWS Information'!$E$11="Yes",P4904="Lead")),
(AND('[1]PWS Information'!$E$10="NTNC",P4904="Lead")))),"Tier 1",
IF((OR((AND('[1]PWS Information'!$E$10="CWS",T4904="Multiple Family Residence",'[1]PWS Information'!$E$11="No",P4904="Lead")),
(AND('[1]PWS Information'!$E$10="CWS",T4904="Other",P4904="Lead")),
(AND(T4904="",P4904="Lead")),
(AND('[1]PWS Information'!$E$10="CWS",T4904="Building",P4904="Lead")))),"Tier 2",
IF((OR((AND('[1]PWS Information'!$E$10="CWS",T4904="Single Family Residence",P4904="Galvanized Requiring Replacement")),
(AND('[1]PWS Information'!$E$10="CWS",T4904="Single Family Residence",P4904="Galvanized Requiring Replacement",Q4904="Yes")),
(AND('[1]PWS Information'!$E$10="NTNC",T4904="Single Family Residence",P4904="Galvanized Requiring Replacement")),
(AND('[1]PWS Information'!$E$10="NTNC",T4904="Single Family Residence",Q4904="Yes")))),"Tier 3",
IF((OR((AND('[1]PWS Information'!$E$10="CWS",T4904="Single Family Residence",R4904="Yes",P4904="Non-Lead", I4904="Non-Lead - Copper",K4904="Before 1989")),
(AND('[1]PWS Information'!$E$10="CWS",T4904="Single Family Residence",R4904="Yes",P4904="Non-Lead", M4904="Non-Lead - Copper",N4904="Before 1989")))),"Tier 4",
IF((OR((AND('[1]PWS Information'!$E$10="NTNC",P4904="Non-Lead")),
(AND('[1]PWS Information'!$E$10="CWS",P4904="Non-Lead",R4904="")),
(AND('[1]PWS Information'!$E$10="CWS",P4904="Non-Lead",R4904="No")),
(AND('[1]PWS Information'!$E$10="CWS",P4904="Non-Lead",R4904="Don't Know")),
(AND('[1]PWS Information'!$E$10="CWS",P4904="Non-Lead", I4904="Non-Lead - Copper", R4904="Yes", K4904="Between 1989 and 2014")),
(AND('[1]PWS Information'!$E$10="CWS",P4904="Non-Lead", I4904="Non-Lead - Copper", R4904="Yes", K4904="After 2014")),
(AND('[1]PWS Information'!$E$10="CWS",P4904="Non-Lead", I4904="Non-Lead - Copper", R4904="Yes", K4904="Unknown")),
(AND('[1]PWS Information'!$E$10="CWS",P4904="Non-Lead", M4904="Non-Lead - Copper", R4904="Yes", N4904="Between 1989 and 2014")),
(AND('[1]PWS Information'!$E$10="CWS",P4904="Non-Lead", M4904="Non-Lead - Copper", R4904="Yes", N4904="After 2014")),
(AND('[1]PWS Information'!$E$10="CWS",P4904="Non-Lead", M4904="Non-Lead - Copper", R4904="Yes", N4904="Unknown")),
(AND('[1]PWS Information'!$E$10="CWS",P4904="Unknown")),
(AND('[1]PWS Information'!$E$10="NTNC",P4904="Unknown")),
(AND('[1]PWS Information'!$E$10="CWS",T4904="Multiple Family Residence",P4904="Galvanized Requiring Replacement")),
(AND('[1]PWS Information'!$E$10="CWS",P4904="Galvanized Requiring Replacement")),
(AND('[1]PWS Information'!$E$10="NTNC",T4904="Multiple Family Residence",P4904="Galvanized Requiring Replacement")))),"Tier 5",
"")))))</f>
        <v>Tier 5</v>
      </c>
      <c r="Y4904" s="24"/>
      <c r="Z4904" s="24"/>
    </row>
    <row r="4905" spans="1:26" x14ac:dyDescent="0.25">
      <c r="A4905" s="17">
        <v>4902</v>
      </c>
      <c r="B4905" s="17">
        <v>4508</v>
      </c>
      <c r="C4905" s="17" t="s">
        <v>158</v>
      </c>
      <c r="D4905" s="17" t="s">
        <v>188</v>
      </c>
      <c r="E4905" s="17">
        <v>79549</v>
      </c>
      <c r="F4905" s="17"/>
      <c r="G4905" s="17"/>
      <c r="H4905" s="17"/>
      <c r="I4905" s="21" t="s">
        <v>221</v>
      </c>
      <c r="J4905" s="22" t="s">
        <v>254</v>
      </c>
      <c r="K4905" s="22" t="s">
        <v>255</v>
      </c>
      <c r="L4905" s="22" t="s">
        <v>256</v>
      </c>
      <c r="M4905" s="21" t="s">
        <v>218</v>
      </c>
      <c r="N4905" s="19"/>
      <c r="O4905" s="22" t="s">
        <v>256</v>
      </c>
      <c r="P4905" s="31" t="str">
        <f t="shared" si="77"/>
        <v>Non-Lead</v>
      </c>
      <c r="Q4905" s="40" t="s">
        <v>254</v>
      </c>
      <c r="R4905" s="40" t="s">
        <v>254</v>
      </c>
      <c r="S4905" s="24"/>
      <c r="T4905" s="16"/>
      <c r="U4905" s="41" t="s">
        <v>255</v>
      </c>
      <c r="V4905" s="41" t="s">
        <v>255</v>
      </c>
      <c r="W4905" s="16"/>
      <c r="X4905" s="43" t="str">
        <f>IF((OR((AND('[1]PWS Information'!$E$10="CWS",T4905="Single Family Residence",P4905="Lead")),
(AND('[1]PWS Information'!$E$10="CWS",T4905="Multiple Family Residence",'[1]PWS Information'!$E$11="Yes",P4905="Lead")),
(AND('[1]PWS Information'!$E$10="NTNC",P4905="Lead")))),"Tier 1",
IF((OR((AND('[1]PWS Information'!$E$10="CWS",T4905="Multiple Family Residence",'[1]PWS Information'!$E$11="No",P4905="Lead")),
(AND('[1]PWS Information'!$E$10="CWS",T4905="Other",P4905="Lead")),
(AND(T4905="",P4905="Lead")),
(AND('[1]PWS Information'!$E$10="CWS",T4905="Building",P4905="Lead")))),"Tier 2",
IF((OR((AND('[1]PWS Information'!$E$10="CWS",T4905="Single Family Residence",P4905="Galvanized Requiring Replacement")),
(AND('[1]PWS Information'!$E$10="CWS",T4905="Single Family Residence",P4905="Galvanized Requiring Replacement",Q4905="Yes")),
(AND('[1]PWS Information'!$E$10="NTNC",T4905="Single Family Residence",P4905="Galvanized Requiring Replacement")),
(AND('[1]PWS Information'!$E$10="NTNC",T4905="Single Family Residence",Q4905="Yes")))),"Tier 3",
IF((OR((AND('[1]PWS Information'!$E$10="CWS",T4905="Single Family Residence",R4905="Yes",P4905="Non-Lead", I4905="Non-Lead - Copper",K4905="Before 1989")),
(AND('[1]PWS Information'!$E$10="CWS",T4905="Single Family Residence",R4905="Yes",P4905="Non-Lead", M4905="Non-Lead - Copper",N4905="Before 1989")))),"Tier 4",
IF((OR((AND('[1]PWS Information'!$E$10="NTNC",P4905="Non-Lead")),
(AND('[1]PWS Information'!$E$10="CWS",P4905="Non-Lead",R4905="")),
(AND('[1]PWS Information'!$E$10="CWS",P4905="Non-Lead",R4905="No")),
(AND('[1]PWS Information'!$E$10="CWS",P4905="Non-Lead",R4905="Don't Know")),
(AND('[1]PWS Information'!$E$10="CWS",P4905="Non-Lead", I4905="Non-Lead - Copper", R4905="Yes", K4905="Between 1989 and 2014")),
(AND('[1]PWS Information'!$E$10="CWS",P4905="Non-Lead", I4905="Non-Lead - Copper", R4905="Yes", K4905="After 2014")),
(AND('[1]PWS Information'!$E$10="CWS",P4905="Non-Lead", I4905="Non-Lead - Copper", R4905="Yes", K4905="Unknown")),
(AND('[1]PWS Information'!$E$10="CWS",P4905="Non-Lead", M4905="Non-Lead - Copper", R4905="Yes", N4905="Between 1989 and 2014")),
(AND('[1]PWS Information'!$E$10="CWS",P4905="Non-Lead", M4905="Non-Lead - Copper", R4905="Yes", N4905="After 2014")),
(AND('[1]PWS Information'!$E$10="CWS",P4905="Non-Lead", M4905="Non-Lead - Copper", R4905="Yes", N4905="Unknown")),
(AND('[1]PWS Information'!$E$10="CWS",P4905="Unknown")),
(AND('[1]PWS Information'!$E$10="NTNC",P4905="Unknown")),
(AND('[1]PWS Information'!$E$10="CWS",T4905="Multiple Family Residence",P4905="Galvanized Requiring Replacement")),
(AND('[1]PWS Information'!$E$10="CWS",P4905="Galvanized Requiring Replacement")),
(AND('[1]PWS Information'!$E$10="NTNC",T4905="Multiple Family Residence",P4905="Galvanized Requiring Replacement")))),"Tier 5",
"")))))</f>
        <v>Tier 5</v>
      </c>
      <c r="Y4905" s="24"/>
      <c r="Z4905" s="24"/>
    </row>
    <row r="4906" spans="1:26" x14ac:dyDescent="0.25">
      <c r="A4906" s="17">
        <v>4903</v>
      </c>
      <c r="B4906" s="18">
        <v>4510</v>
      </c>
      <c r="C4906" s="18" t="s">
        <v>158</v>
      </c>
      <c r="D4906" s="18" t="s">
        <v>188</v>
      </c>
      <c r="E4906" s="18">
        <v>79549</v>
      </c>
      <c r="F4906" s="18"/>
      <c r="G4906" s="18"/>
      <c r="H4906" s="18"/>
      <c r="I4906" s="21" t="s">
        <v>221</v>
      </c>
      <c r="J4906" s="22" t="s">
        <v>254</v>
      </c>
      <c r="K4906" s="22" t="s">
        <v>255</v>
      </c>
      <c r="L4906" s="22" t="s">
        <v>256</v>
      </c>
      <c r="M4906" s="21" t="s">
        <v>218</v>
      </c>
      <c r="N4906" s="19"/>
      <c r="O4906" s="22" t="s">
        <v>256</v>
      </c>
      <c r="P4906" s="31" t="str">
        <f t="shared" si="77"/>
        <v>Non-Lead</v>
      </c>
      <c r="Q4906" s="40" t="s">
        <v>254</v>
      </c>
      <c r="R4906" s="40" t="s">
        <v>254</v>
      </c>
      <c r="S4906" s="24"/>
      <c r="T4906" s="16"/>
      <c r="U4906" s="41" t="s">
        <v>255</v>
      </c>
      <c r="V4906" s="41" t="s">
        <v>255</v>
      </c>
      <c r="W4906" s="16"/>
      <c r="X4906" s="43" t="str">
        <f>IF((OR((AND('[1]PWS Information'!$E$10="CWS",T4906="Single Family Residence",P4906="Lead")),
(AND('[1]PWS Information'!$E$10="CWS",T4906="Multiple Family Residence",'[1]PWS Information'!$E$11="Yes",P4906="Lead")),
(AND('[1]PWS Information'!$E$10="NTNC",P4906="Lead")))),"Tier 1",
IF((OR((AND('[1]PWS Information'!$E$10="CWS",T4906="Multiple Family Residence",'[1]PWS Information'!$E$11="No",P4906="Lead")),
(AND('[1]PWS Information'!$E$10="CWS",T4906="Other",P4906="Lead")),
(AND(T4906="",P4906="Lead")),
(AND('[1]PWS Information'!$E$10="CWS",T4906="Building",P4906="Lead")))),"Tier 2",
IF((OR((AND('[1]PWS Information'!$E$10="CWS",T4906="Single Family Residence",P4906="Galvanized Requiring Replacement")),
(AND('[1]PWS Information'!$E$10="CWS",T4906="Single Family Residence",P4906="Galvanized Requiring Replacement",Q4906="Yes")),
(AND('[1]PWS Information'!$E$10="NTNC",T4906="Single Family Residence",P4906="Galvanized Requiring Replacement")),
(AND('[1]PWS Information'!$E$10="NTNC",T4906="Single Family Residence",Q4906="Yes")))),"Tier 3",
IF((OR((AND('[1]PWS Information'!$E$10="CWS",T4906="Single Family Residence",R4906="Yes",P4906="Non-Lead", I4906="Non-Lead - Copper",K4906="Before 1989")),
(AND('[1]PWS Information'!$E$10="CWS",T4906="Single Family Residence",R4906="Yes",P4906="Non-Lead", M4906="Non-Lead - Copper",N4906="Before 1989")))),"Tier 4",
IF((OR((AND('[1]PWS Information'!$E$10="NTNC",P4906="Non-Lead")),
(AND('[1]PWS Information'!$E$10="CWS",P4906="Non-Lead",R4906="")),
(AND('[1]PWS Information'!$E$10="CWS",P4906="Non-Lead",R4906="No")),
(AND('[1]PWS Information'!$E$10="CWS",P4906="Non-Lead",R4906="Don't Know")),
(AND('[1]PWS Information'!$E$10="CWS",P4906="Non-Lead", I4906="Non-Lead - Copper", R4906="Yes", K4906="Between 1989 and 2014")),
(AND('[1]PWS Information'!$E$10="CWS",P4906="Non-Lead", I4906="Non-Lead - Copper", R4906="Yes", K4906="After 2014")),
(AND('[1]PWS Information'!$E$10="CWS",P4906="Non-Lead", I4906="Non-Lead - Copper", R4906="Yes", K4906="Unknown")),
(AND('[1]PWS Information'!$E$10="CWS",P4906="Non-Lead", M4906="Non-Lead - Copper", R4906="Yes", N4906="Between 1989 and 2014")),
(AND('[1]PWS Information'!$E$10="CWS",P4906="Non-Lead", M4906="Non-Lead - Copper", R4906="Yes", N4906="After 2014")),
(AND('[1]PWS Information'!$E$10="CWS",P4906="Non-Lead", M4906="Non-Lead - Copper", R4906="Yes", N4906="Unknown")),
(AND('[1]PWS Information'!$E$10="CWS",P4906="Unknown")),
(AND('[1]PWS Information'!$E$10="NTNC",P4906="Unknown")),
(AND('[1]PWS Information'!$E$10="CWS",T4906="Multiple Family Residence",P4906="Galvanized Requiring Replacement")),
(AND('[1]PWS Information'!$E$10="CWS",P4906="Galvanized Requiring Replacement")),
(AND('[1]PWS Information'!$E$10="NTNC",T4906="Multiple Family Residence",P4906="Galvanized Requiring Replacement")))),"Tier 5",
"")))))</f>
        <v>Tier 5</v>
      </c>
      <c r="Y4906" s="24"/>
      <c r="Z4906" s="24"/>
    </row>
    <row r="4907" spans="1:26" x14ac:dyDescent="0.25">
      <c r="A4907" s="17">
        <v>4904</v>
      </c>
      <c r="B4907" s="18">
        <v>4512</v>
      </c>
      <c r="C4907" s="18" t="s">
        <v>158</v>
      </c>
      <c r="D4907" s="18" t="s">
        <v>188</v>
      </c>
      <c r="E4907" s="18">
        <v>79549</v>
      </c>
      <c r="F4907" s="18"/>
      <c r="G4907" s="18"/>
      <c r="H4907" s="18"/>
      <c r="I4907" s="21" t="s">
        <v>221</v>
      </c>
      <c r="J4907" s="22" t="s">
        <v>254</v>
      </c>
      <c r="K4907" s="22" t="s">
        <v>255</v>
      </c>
      <c r="L4907" s="22" t="s">
        <v>256</v>
      </c>
      <c r="M4907" s="21" t="s">
        <v>218</v>
      </c>
      <c r="N4907" s="19"/>
      <c r="O4907" s="22" t="s">
        <v>256</v>
      </c>
      <c r="P4907" s="31" t="str">
        <f t="shared" si="77"/>
        <v>Non-Lead</v>
      </c>
      <c r="Q4907" s="40" t="s">
        <v>254</v>
      </c>
      <c r="R4907" s="40" t="s">
        <v>254</v>
      </c>
      <c r="S4907" s="24"/>
      <c r="T4907" s="16"/>
      <c r="U4907" s="41" t="s">
        <v>255</v>
      </c>
      <c r="V4907" s="41" t="s">
        <v>255</v>
      </c>
      <c r="W4907" s="16"/>
      <c r="X4907" s="43" t="str">
        <f>IF((OR((AND('[1]PWS Information'!$E$10="CWS",T4907="Single Family Residence",P4907="Lead")),
(AND('[1]PWS Information'!$E$10="CWS",T4907="Multiple Family Residence",'[1]PWS Information'!$E$11="Yes",P4907="Lead")),
(AND('[1]PWS Information'!$E$10="NTNC",P4907="Lead")))),"Tier 1",
IF((OR((AND('[1]PWS Information'!$E$10="CWS",T4907="Multiple Family Residence",'[1]PWS Information'!$E$11="No",P4907="Lead")),
(AND('[1]PWS Information'!$E$10="CWS",T4907="Other",P4907="Lead")),
(AND(T4907="",P4907="Lead")),
(AND('[1]PWS Information'!$E$10="CWS",T4907="Building",P4907="Lead")))),"Tier 2",
IF((OR((AND('[1]PWS Information'!$E$10="CWS",T4907="Single Family Residence",P4907="Galvanized Requiring Replacement")),
(AND('[1]PWS Information'!$E$10="CWS",T4907="Single Family Residence",P4907="Galvanized Requiring Replacement",Q4907="Yes")),
(AND('[1]PWS Information'!$E$10="NTNC",T4907="Single Family Residence",P4907="Galvanized Requiring Replacement")),
(AND('[1]PWS Information'!$E$10="NTNC",T4907="Single Family Residence",Q4907="Yes")))),"Tier 3",
IF((OR((AND('[1]PWS Information'!$E$10="CWS",T4907="Single Family Residence",R4907="Yes",P4907="Non-Lead", I4907="Non-Lead - Copper",K4907="Before 1989")),
(AND('[1]PWS Information'!$E$10="CWS",T4907="Single Family Residence",R4907="Yes",P4907="Non-Lead", M4907="Non-Lead - Copper",N4907="Before 1989")))),"Tier 4",
IF((OR((AND('[1]PWS Information'!$E$10="NTNC",P4907="Non-Lead")),
(AND('[1]PWS Information'!$E$10="CWS",P4907="Non-Lead",R4907="")),
(AND('[1]PWS Information'!$E$10="CWS",P4907="Non-Lead",R4907="No")),
(AND('[1]PWS Information'!$E$10="CWS",P4907="Non-Lead",R4907="Don't Know")),
(AND('[1]PWS Information'!$E$10="CWS",P4907="Non-Lead", I4907="Non-Lead - Copper", R4907="Yes", K4907="Between 1989 and 2014")),
(AND('[1]PWS Information'!$E$10="CWS",P4907="Non-Lead", I4907="Non-Lead - Copper", R4907="Yes", K4907="After 2014")),
(AND('[1]PWS Information'!$E$10="CWS",P4907="Non-Lead", I4907="Non-Lead - Copper", R4907="Yes", K4907="Unknown")),
(AND('[1]PWS Information'!$E$10="CWS",P4907="Non-Lead", M4907="Non-Lead - Copper", R4907="Yes", N4907="Between 1989 and 2014")),
(AND('[1]PWS Information'!$E$10="CWS",P4907="Non-Lead", M4907="Non-Lead - Copper", R4907="Yes", N4907="After 2014")),
(AND('[1]PWS Information'!$E$10="CWS",P4907="Non-Lead", M4907="Non-Lead - Copper", R4907="Yes", N4907="Unknown")),
(AND('[1]PWS Information'!$E$10="CWS",P4907="Unknown")),
(AND('[1]PWS Information'!$E$10="NTNC",P4907="Unknown")),
(AND('[1]PWS Information'!$E$10="CWS",T4907="Multiple Family Residence",P4907="Galvanized Requiring Replacement")),
(AND('[1]PWS Information'!$E$10="CWS",P4907="Galvanized Requiring Replacement")),
(AND('[1]PWS Information'!$E$10="NTNC",T4907="Multiple Family Residence",P4907="Galvanized Requiring Replacement")))),"Tier 5",
"")))))</f>
        <v>Tier 5</v>
      </c>
      <c r="Y4907" s="24"/>
      <c r="Z4907" s="24"/>
    </row>
    <row r="4908" spans="1:26" x14ac:dyDescent="0.25">
      <c r="A4908" s="17">
        <v>4905</v>
      </c>
      <c r="B4908" s="17">
        <v>4514</v>
      </c>
      <c r="C4908" s="17" t="s">
        <v>158</v>
      </c>
      <c r="D4908" s="17" t="s">
        <v>188</v>
      </c>
      <c r="E4908" s="17">
        <v>79549</v>
      </c>
      <c r="F4908" s="17"/>
      <c r="G4908" s="17"/>
      <c r="H4908" s="17"/>
      <c r="I4908" s="21" t="s">
        <v>221</v>
      </c>
      <c r="J4908" s="22" t="s">
        <v>254</v>
      </c>
      <c r="K4908" s="22" t="s">
        <v>255</v>
      </c>
      <c r="L4908" s="22" t="s">
        <v>256</v>
      </c>
      <c r="M4908" s="21" t="s">
        <v>218</v>
      </c>
      <c r="N4908" s="19"/>
      <c r="O4908" s="22" t="s">
        <v>256</v>
      </c>
      <c r="P4908" s="31" t="str">
        <f t="shared" si="77"/>
        <v>Non-Lead</v>
      </c>
      <c r="Q4908" s="40" t="s">
        <v>254</v>
      </c>
      <c r="R4908" s="40" t="s">
        <v>254</v>
      </c>
      <c r="S4908" s="24"/>
      <c r="T4908" s="16"/>
      <c r="U4908" s="41" t="s">
        <v>255</v>
      </c>
      <c r="V4908" s="41" t="s">
        <v>255</v>
      </c>
      <c r="W4908" s="16"/>
      <c r="X4908" s="43" t="str">
        <f>IF((OR((AND('[1]PWS Information'!$E$10="CWS",T4908="Single Family Residence",P4908="Lead")),
(AND('[1]PWS Information'!$E$10="CWS",T4908="Multiple Family Residence",'[1]PWS Information'!$E$11="Yes",P4908="Lead")),
(AND('[1]PWS Information'!$E$10="NTNC",P4908="Lead")))),"Tier 1",
IF((OR((AND('[1]PWS Information'!$E$10="CWS",T4908="Multiple Family Residence",'[1]PWS Information'!$E$11="No",P4908="Lead")),
(AND('[1]PWS Information'!$E$10="CWS",T4908="Other",P4908="Lead")),
(AND(T4908="",P4908="Lead")),
(AND('[1]PWS Information'!$E$10="CWS",T4908="Building",P4908="Lead")))),"Tier 2",
IF((OR((AND('[1]PWS Information'!$E$10="CWS",T4908="Single Family Residence",P4908="Galvanized Requiring Replacement")),
(AND('[1]PWS Information'!$E$10="CWS",T4908="Single Family Residence",P4908="Galvanized Requiring Replacement",Q4908="Yes")),
(AND('[1]PWS Information'!$E$10="NTNC",T4908="Single Family Residence",P4908="Galvanized Requiring Replacement")),
(AND('[1]PWS Information'!$E$10="NTNC",T4908="Single Family Residence",Q4908="Yes")))),"Tier 3",
IF((OR((AND('[1]PWS Information'!$E$10="CWS",T4908="Single Family Residence",R4908="Yes",P4908="Non-Lead", I4908="Non-Lead - Copper",K4908="Before 1989")),
(AND('[1]PWS Information'!$E$10="CWS",T4908="Single Family Residence",R4908="Yes",P4908="Non-Lead", M4908="Non-Lead - Copper",N4908="Before 1989")))),"Tier 4",
IF((OR((AND('[1]PWS Information'!$E$10="NTNC",P4908="Non-Lead")),
(AND('[1]PWS Information'!$E$10="CWS",P4908="Non-Lead",R4908="")),
(AND('[1]PWS Information'!$E$10="CWS",P4908="Non-Lead",R4908="No")),
(AND('[1]PWS Information'!$E$10="CWS",P4908="Non-Lead",R4908="Don't Know")),
(AND('[1]PWS Information'!$E$10="CWS",P4908="Non-Lead", I4908="Non-Lead - Copper", R4908="Yes", K4908="Between 1989 and 2014")),
(AND('[1]PWS Information'!$E$10="CWS",P4908="Non-Lead", I4908="Non-Lead - Copper", R4908="Yes", K4908="After 2014")),
(AND('[1]PWS Information'!$E$10="CWS",P4908="Non-Lead", I4908="Non-Lead - Copper", R4908="Yes", K4908="Unknown")),
(AND('[1]PWS Information'!$E$10="CWS",P4908="Non-Lead", M4908="Non-Lead - Copper", R4908="Yes", N4908="Between 1989 and 2014")),
(AND('[1]PWS Information'!$E$10="CWS",P4908="Non-Lead", M4908="Non-Lead - Copper", R4908="Yes", N4908="After 2014")),
(AND('[1]PWS Information'!$E$10="CWS",P4908="Non-Lead", M4908="Non-Lead - Copper", R4908="Yes", N4908="Unknown")),
(AND('[1]PWS Information'!$E$10="CWS",P4908="Unknown")),
(AND('[1]PWS Information'!$E$10="NTNC",P4908="Unknown")),
(AND('[1]PWS Information'!$E$10="CWS",T4908="Multiple Family Residence",P4908="Galvanized Requiring Replacement")),
(AND('[1]PWS Information'!$E$10="CWS",P4908="Galvanized Requiring Replacement")),
(AND('[1]PWS Information'!$E$10="NTNC",T4908="Multiple Family Residence",P4908="Galvanized Requiring Replacement")))),"Tier 5",
"")))))</f>
        <v>Tier 5</v>
      </c>
      <c r="Y4908" s="24"/>
      <c r="Z4908" s="24"/>
    </row>
    <row r="4909" spans="1:26" x14ac:dyDescent="0.25">
      <c r="A4909" s="17">
        <v>4906</v>
      </c>
      <c r="B4909" s="18">
        <v>4203</v>
      </c>
      <c r="C4909" s="18" t="s">
        <v>182</v>
      </c>
      <c r="D4909" s="18" t="s">
        <v>188</v>
      </c>
      <c r="E4909" s="18">
        <v>79549</v>
      </c>
      <c r="F4909" s="18"/>
      <c r="G4909" s="18"/>
      <c r="H4909" s="18"/>
      <c r="I4909" s="21" t="s">
        <v>219</v>
      </c>
      <c r="J4909" s="22" t="s">
        <v>254</v>
      </c>
      <c r="K4909" s="22" t="s">
        <v>255</v>
      </c>
      <c r="L4909" s="22"/>
      <c r="M4909" s="21" t="s">
        <v>219</v>
      </c>
      <c r="N4909" s="19"/>
      <c r="O4909" s="22"/>
      <c r="P4909" s="31" t="str">
        <f t="shared" si="77"/>
        <v>Unknown</v>
      </c>
      <c r="Q4909" s="40" t="s">
        <v>254</v>
      </c>
      <c r="R4909" s="40" t="s">
        <v>254</v>
      </c>
      <c r="S4909" s="24"/>
      <c r="T4909" s="16"/>
      <c r="U4909" s="41" t="s">
        <v>255</v>
      </c>
      <c r="V4909" s="41" t="s">
        <v>255</v>
      </c>
      <c r="W4909" s="16"/>
      <c r="X4909" s="43" t="str">
        <f>IF((OR((AND('[1]PWS Information'!$E$10="CWS",T4909="Single Family Residence",P4909="Lead")),
(AND('[1]PWS Information'!$E$10="CWS",T4909="Multiple Family Residence",'[1]PWS Information'!$E$11="Yes",P4909="Lead")),
(AND('[1]PWS Information'!$E$10="NTNC",P4909="Lead")))),"Tier 1",
IF((OR((AND('[1]PWS Information'!$E$10="CWS",T4909="Multiple Family Residence",'[1]PWS Information'!$E$11="No",P4909="Lead")),
(AND('[1]PWS Information'!$E$10="CWS",T4909="Other",P4909="Lead")),
(AND(T4909="",P4909="Lead")),
(AND('[1]PWS Information'!$E$10="CWS",T4909="Building",P4909="Lead")))),"Tier 2",
IF((OR((AND('[1]PWS Information'!$E$10="CWS",T4909="Single Family Residence",P4909="Galvanized Requiring Replacement")),
(AND('[1]PWS Information'!$E$10="CWS",T4909="Single Family Residence",P4909="Galvanized Requiring Replacement",Q4909="Yes")),
(AND('[1]PWS Information'!$E$10="NTNC",T4909="Single Family Residence",P4909="Galvanized Requiring Replacement")),
(AND('[1]PWS Information'!$E$10="NTNC",T4909="Single Family Residence",Q4909="Yes")))),"Tier 3",
IF((OR((AND('[1]PWS Information'!$E$10="CWS",T4909="Single Family Residence",R4909="Yes",P4909="Non-Lead", I4909="Non-Lead - Copper",K4909="Before 1989")),
(AND('[1]PWS Information'!$E$10="CWS",T4909="Single Family Residence",R4909="Yes",P4909="Non-Lead", M4909="Non-Lead - Copper",N4909="Before 1989")))),"Tier 4",
IF((OR((AND('[1]PWS Information'!$E$10="NTNC",P4909="Non-Lead")),
(AND('[1]PWS Information'!$E$10="CWS",P4909="Non-Lead",R4909="")),
(AND('[1]PWS Information'!$E$10="CWS",P4909="Non-Lead",R4909="No")),
(AND('[1]PWS Information'!$E$10="CWS",P4909="Non-Lead",R4909="Don't Know")),
(AND('[1]PWS Information'!$E$10="CWS",P4909="Non-Lead", I4909="Non-Lead - Copper", R4909="Yes", K4909="Between 1989 and 2014")),
(AND('[1]PWS Information'!$E$10="CWS",P4909="Non-Lead", I4909="Non-Lead - Copper", R4909="Yes", K4909="After 2014")),
(AND('[1]PWS Information'!$E$10="CWS",P4909="Non-Lead", I4909="Non-Lead - Copper", R4909="Yes", K4909="Unknown")),
(AND('[1]PWS Information'!$E$10="CWS",P4909="Non-Lead", M4909="Non-Lead - Copper", R4909="Yes", N4909="Between 1989 and 2014")),
(AND('[1]PWS Information'!$E$10="CWS",P4909="Non-Lead", M4909="Non-Lead - Copper", R4909="Yes", N4909="After 2014")),
(AND('[1]PWS Information'!$E$10="CWS",P4909="Non-Lead", M4909="Non-Lead - Copper", R4909="Yes", N4909="Unknown")),
(AND('[1]PWS Information'!$E$10="CWS",P4909="Unknown")),
(AND('[1]PWS Information'!$E$10="NTNC",P4909="Unknown")),
(AND('[1]PWS Information'!$E$10="CWS",T4909="Multiple Family Residence",P4909="Galvanized Requiring Replacement")),
(AND('[1]PWS Information'!$E$10="CWS",P4909="Galvanized Requiring Replacement")),
(AND('[1]PWS Information'!$E$10="NTNC",T4909="Multiple Family Residence",P4909="Galvanized Requiring Replacement")))),"Tier 5",
"")))))</f>
        <v>Tier 5</v>
      </c>
      <c r="Y4909" s="24"/>
      <c r="Z4909" s="24"/>
    </row>
    <row r="4910" spans="1:26" x14ac:dyDescent="0.25">
      <c r="A4910" s="17">
        <v>4907</v>
      </c>
      <c r="B4910" s="18">
        <v>1811</v>
      </c>
      <c r="C4910" s="18" t="s">
        <v>197</v>
      </c>
      <c r="D4910" s="18" t="s">
        <v>188</v>
      </c>
      <c r="E4910" s="18">
        <v>79549</v>
      </c>
      <c r="F4910" s="18"/>
      <c r="G4910" s="18"/>
      <c r="H4910" s="18"/>
      <c r="I4910" s="21" t="s">
        <v>218</v>
      </c>
      <c r="J4910" s="22" t="s">
        <v>254</v>
      </c>
      <c r="K4910" s="22" t="s">
        <v>255</v>
      </c>
      <c r="L4910" s="22" t="s">
        <v>256</v>
      </c>
      <c r="M4910" s="21" t="s">
        <v>222</v>
      </c>
      <c r="N4910" s="19"/>
      <c r="O4910" s="22" t="s">
        <v>256</v>
      </c>
      <c r="P4910" s="31" t="str">
        <f t="shared" si="77"/>
        <v>Galvanized Requiring Replacement</v>
      </c>
      <c r="Q4910" s="40" t="s">
        <v>254</v>
      </c>
      <c r="R4910" s="40" t="s">
        <v>254</v>
      </c>
      <c r="S4910" s="24"/>
      <c r="T4910" s="16"/>
      <c r="U4910" s="41" t="s">
        <v>255</v>
      </c>
      <c r="V4910" s="41" t="s">
        <v>255</v>
      </c>
      <c r="W4910" s="16"/>
      <c r="X4910" s="43" t="str">
        <f>IF((OR((AND('[1]PWS Information'!$E$10="CWS",T4910="Single Family Residence",P4910="Lead")),
(AND('[1]PWS Information'!$E$10="CWS",T4910="Multiple Family Residence",'[1]PWS Information'!$E$11="Yes",P4910="Lead")),
(AND('[1]PWS Information'!$E$10="NTNC",P4910="Lead")))),"Tier 1",
IF((OR((AND('[1]PWS Information'!$E$10="CWS",T4910="Multiple Family Residence",'[1]PWS Information'!$E$11="No",P4910="Lead")),
(AND('[1]PWS Information'!$E$10="CWS",T4910="Other",P4910="Lead")),
(AND(T4910="",P4910="Lead")),
(AND('[1]PWS Information'!$E$10="CWS",T4910="Building",P4910="Lead")))),"Tier 2",
IF((OR((AND('[1]PWS Information'!$E$10="CWS",T4910="Single Family Residence",P4910="Galvanized Requiring Replacement")),
(AND('[1]PWS Information'!$E$10="CWS",T4910="Single Family Residence",P4910="Galvanized Requiring Replacement",Q4910="Yes")),
(AND('[1]PWS Information'!$E$10="NTNC",T4910="Single Family Residence",P4910="Galvanized Requiring Replacement")),
(AND('[1]PWS Information'!$E$10="NTNC",T4910="Single Family Residence",Q4910="Yes")))),"Tier 3",
IF((OR((AND('[1]PWS Information'!$E$10="CWS",T4910="Single Family Residence",R4910="Yes",P4910="Non-Lead", I4910="Non-Lead - Copper",K4910="Before 1989")),
(AND('[1]PWS Information'!$E$10="CWS",T4910="Single Family Residence",R4910="Yes",P4910="Non-Lead", M4910="Non-Lead - Copper",N4910="Before 1989")))),"Tier 4",
IF((OR((AND('[1]PWS Information'!$E$10="NTNC",P4910="Non-Lead")),
(AND('[1]PWS Information'!$E$10="CWS",P4910="Non-Lead",R4910="")),
(AND('[1]PWS Information'!$E$10="CWS",P4910="Non-Lead",R4910="No")),
(AND('[1]PWS Information'!$E$10="CWS",P4910="Non-Lead",R4910="Don't Know")),
(AND('[1]PWS Information'!$E$10="CWS",P4910="Non-Lead", I4910="Non-Lead - Copper", R4910="Yes", K4910="Between 1989 and 2014")),
(AND('[1]PWS Information'!$E$10="CWS",P4910="Non-Lead", I4910="Non-Lead - Copper", R4910="Yes", K4910="After 2014")),
(AND('[1]PWS Information'!$E$10="CWS",P4910="Non-Lead", I4910="Non-Lead - Copper", R4910="Yes", K4910="Unknown")),
(AND('[1]PWS Information'!$E$10="CWS",P4910="Non-Lead", M4910="Non-Lead - Copper", R4910="Yes", N4910="Between 1989 and 2014")),
(AND('[1]PWS Information'!$E$10="CWS",P4910="Non-Lead", M4910="Non-Lead - Copper", R4910="Yes", N4910="After 2014")),
(AND('[1]PWS Information'!$E$10="CWS",P4910="Non-Lead", M4910="Non-Lead - Copper", R4910="Yes", N4910="Unknown")),
(AND('[1]PWS Information'!$E$10="CWS",P4910="Unknown")),
(AND('[1]PWS Information'!$E$10="NTNC",P4910="Unknown")),
(AND('[1]PWS Information'!$E$10="CWS",T4910="Multiple Family Residence",P4910="Galvanized Requiring Replacement")),
(AND('[1]PWS Information'!$E$10="CWS",P4910="Galvanized Requiring Replacement")),
(AND('[1]PWS Information'!$E$10="NTNC",T4910="Multiple Family Residence",P4910="Galvanized Requiring Replacement")))),"Tier 5",
"")))))</f>
        <v>Tier 5</v>
      </c>
      <c r="Y4910" s="24"/>
      <c r="Z4910" s="24"/>
    </row>
    <row r="4911" spans="1:26" x14ac:dyDescent="0.25">
      <c r="A4911" s="17">
        <v>4908</v>
      </c>
      <c r="B4911" s="17">
        <v>2108</v>
      </c>
      <c r="C4911" s="17" t="s">
        <v>197</v>
      </c>
      <c r="D4911" s="17" t="s">
        <v>188</v>
      </c>
      <c r="E4911" s="17">
        <v>79549</v>
      </c>
      <c r="F4911" s="17"/>
      <c r="G4911" s="17"/>
      <c r="H4911" s="17"/>
      <c r="I4911" s="21" t="s">
        <v>218</v>
      </c>
      <c r="J4911" s="22" t="s">
        <v>254</v>
      </c>
      <c r="K4911" s="22" t="s">
        <v>255</v>
      </c>
      <c r="L4911" s="22" t="s">
        <v>256</v>
      </c>
      <c r="M4911" s="21" t="s">
        <v>218</v>
      </c>
      <c r="N4911" s="37"/>
      <c r="O4911" s="22" t="s">
        <v>256</v>
      </c>
      <c r="P4911" s="31" t="str">
        <f t="shared" si="77"/>
        <v>Non-Lead</v>
      </c>
      <c r="Q4911" s="40" t="s">
        <v>254</v>
      </c>
      <c r="R4911" s="40" t="s">
        <v>254</v>
      </c>
      <c r="S4911" s="24"/>
      <c r="T4911" s="16"/>
      <c r="U4911" s="41" t="s">
        <v>255</v>
      </c>
      <c r="V4911" s="41" t="s">
        <v>255</v>
      </c>
      <c r="W4911" s="16"/>
      <c r="X4911" s="43" t="str">
        <f>IF((OR((AND('[1]PWS Information'!$E$10="CWS",T4911="Single Family Residence",P4911="Lead")),
(AND('[1]PWS Information'!$E$10="CWS",T4911="Multiple Family Residence",'[1]PWS Information'!$E$11="Yes",P4911="Lead")),
(AND('[1]PWS Information'!$E$10="NTNC",P4911="Lead")))),"Tier 1",
IF((OR((AND('[1]PWS Information'!$E$10="CWS",T4911="Multiple Family Residence",'[1]PWS Information'!$E$11="No",P4911="Lead")),
(AND('[1]PWS Information'!$E$10="CWS",T4911="Other",P4911="Lead")),
(AND(T4911="",P4911="Lead")),
(AND('[1]PWS Information'!$E$10="CWS",T4911="Building",P4911="Lead")))),"Tier 2",
IF((OR((AND('[1]PWS Information'!$E$10="CWS",T4911="Single Family Residence",P4911="Galvanized Requiring Replacement")),
(AND('[1]PWS Information'!$E$10="CWS",T4911="Single Family Residence",P4911="Galvanized Requiring Replacement",Q4911="Yes")),
(AND('[1]PWS Information'!$E$10="NTNC",T4911="Single Family Residence",P4911="Galvanized Requiring Replacement")),
(AND('[1]PWS Information'!$E$10="NTNC",T4911="Single Family Residence",Q4911="Yes")))),"Tier 3",
IF((OR((AND('[1]PWS Information'!$E$10="CWS",T4911="Single Family Residence",R4911="Yes",P4911="Non-Lead", I4911="Non-Lead - Copper",K4911="Before 1989")),
(AND('[1]PWS Information'!$E$10="CWS",T4911="Single Family Residence",R4911="Yes",P4911="Non-Lead", M4911="Non-Lead - Copper",N4911="Before 1989")))),"Tier 4",
IF((OR((AND('[1]PWS Information'!$E$10="NTNC",P4911="Non-Lead")),
(AND('[1]PWS Information'!$E$10="CWS",P4911="Non-Lead",R4911="")),
(AND('[1]PWS Information'!$E$10="CWS",P4911="Non-Lead",R4911="No")),
(AND('[1]PWS Information'!$E$10="CWS",P4911="Non-Lead",R4911="Don't Know")),
(AND('[1]PWS Information'!$E$10="CWS",P4911="Non-Lead", I4911="Non-Lead - Copper", R4911="Yes", K4911="Between 1989 and 2014")),
(AND('[1]PWS Information'!$E$10="CWS",P4911="Non-Lead", I4911="Non-Lead - Copper", R4911="Yes", K4911="After 2014")),
(AND('[1]PWS Information'!$E$10="CWS",P4911="Non-Lead", I4911="Non-Lead - Copper", R4911="Yes", K4911="Unknown")),
(AND('[1]PWS Information'!$E$10="CWS",P4911="Non-Lead", M4911="Non-Lead - Copper", R4911="Yes", N4911="Between 1989 and 2014")),
(AND('[1]PWS Information'!$E$10="CWS",P4911="Non-Lead", M4911="Non-Lead - Copper", R4911="Yes", N4911="After 2014")),
(AND('[1]PWS Information'!$E$10="CWS",P4911="Non-Lead", M4911="Non-Lead - Copper", R4911="Yes", N4911="Unknown")),
(AND('[1]PWS Information'!$E$10="CWS",P4911="Unknown")),
(AND('[1]PWS Information'!$E$10="NTNC",P4911="Unknown")),
(AND('[1]PWS Information'!$E$10="CWS",T4911="Multiple Family Residence",P4911="Galvanized Requiring Replacement")),
(AND('[1]PWS Information'!$E$10="CWS",P4911="Galvanized Requiring Replacement")),
(AND('[1]PWS Information'!$E$10="NTNC",T4911="Multiple Family Residence",P4911="Galvanized Requiring Replacement")))),"Tier 5",
"")))))</f>
        <v>Tier 5</v>
      </c>
      <c r="Y4911" s="24"/>
      <c r="Z4911" s="24"/>
    </row>
    <row r="4912" spans="1:26" x14ac:dyDescent="0.25">
      <c r="A4912" s="17">
        <v>4909</v>
      </c>
      <c r="B4912" s="17">
        <v>2110</v>
      </c>
      <c r="C4912" s="17" t="s">
        <v>197</v>
      </c>
      <c r="D4912" s="17" t="s">
        <v>188</v>
      </c>
      <c r="E4912" s="17">
        <v>79549</v>
      </c>
      <c r="F4912" s="17"/>
      <c r="G4912" s="17"/>
      <c r="H4912" s="17"/>
      <c r="I4912" s="21" t="s">
        <v>221</v>
      </c>
      <c r="J4912" s="22" t="s">
        <v>254</v>
      </c>
      <c r="K4912" s="22" t="s">
        <v>255</v>
      </c>
      <c r="L4912" s="22" t="s">
        <v>256</v>
      </c>
      <c r="M4912" s="21" t="s">
        <v>218</v>
      </c>
      <c r="N4912" s="37"/>
      <c r="O4912" s="22" t="s">
        <v>256</v>
      </c>
      <c r="P4912" s="31" t="str">
        <f t="shared" si="77"/>
        <v>Non-Lead</v>
      </c>
      <c r="Q4912" s="40" t="s">
        <v>254</v>
      </c>
      <c r="R4912" s="40" t="s">
        <v>254</v>
      </c>
      <c r="S4912" s="24"/>
      <c r="T4912" s="16"/>
      <c r="U4912" s="41" t="s">
        <v>255</v>
      </c>
      <c r="V4912" s="41" t="s">
        <v>255</v>
      </c>
      <c r="W4912" s="16"/>
      <c r="X4912" s="43" t="str">
        <f>IF((OR((AND('[1]PWS Information'!$E$10="CWS",T4912="Single Family Residence",P4912="Lead")),
(AND('[1]PWS Information'!$E$10="CWS",T4912="Multiple Family Residence",'[1]PWS Information'!$E$11="Yes",P4912="Lead")),
(AND('[1]PWS Information'!$E$10="NTNC",P4912="Lead")))),"Tier 1",
IF((OR((AND('[1]PWS Information'!$E$10="CWS",T4912="Multiple Family Residence",'[1]PWS Information'!$E$11="No",P4912="Lead")),
(AND('[1]PWS Information'!$E$10="CWS",T4912="Other",P4912="Lead")),
(AND(T4912="",P4912="Lead")),
(AND('[1]PWS Information'!$E$10="CWS",T4912="Building",P4912="Lead")))),"Tier 2",
IF((OR((AND('[1]PWS Information'!$E$10="CWS",T4912="Single Family Residence",P4912="Galvanized Requiring Replacement")),
(AND('[1]PWS Information'!$E$10="CWS",T4912="Single Family Residence",P4912="Galvanized Requiring Replacement",Q4912="Yes")),
(AND('[1]PWS Information'!$E$10="NTNC",T4912="Single Family Residence",P4912="Galvanized Requiring Replacement")),
(AND('[1]PWS Information'!$E$10="NTNC",T4912="Single Family Residence",Q4912="Yes")))),"Tier 3",
IF((OR((AND('[1]PWS Information'!$E$10="CWS",T4912="Single Family Residence",R4912="Yes",P4912="Non-Lead", I4912="Non-Lead - Copper",K4912="Before 1989")),
(AND('[1]PWS Information'!$E$10="CWS",T4912="Single Family Residence",R4912="Yes",P4912="Non-Lead", M4912="Non-Lead - Copper",N4912="Before 1989")))),"Tier 4",
IF((OR((AND('[1]PWS Information'!$E$10="NTNC",P4912="Non-Lead")),
(AND('[1]PWS Information'!$E$10="CWS",P4912="Non-Lead",R4912="")),
(AND('[1]PWS Information'!$E$10="CWS",P4912="Non-Lead",R4912="No")),
(AND('[1]PWS Information'!$E$10="CWS",P4912="Non-Lead",R4912="Don't Know")),
(AND('[1]PWS Information'!$E$10="CWS",P4912="Non-Lead", I4912="Non-Lead - Copper", R4912="Yes", K4912="Between 1989 and 2014")),
(AND('[1]PWS Information'!$E$10="CWS",P4912="Non-Lead", I4912="Non-Lead - Copper", R4912="Yes", K4912="After 2014")),
(AND('[1]PWS Information'!$E$10="CWS",P4912="Non-Lead", I4912="Non-Lead - Copper", R4912="Yes", K4912="Unknown")),
(AND('[1]PWS Information'!$E$10="CWS",P4912="Non-Lead", M4912="Non-Lead - Copper", R4912="Yes", N4912="Between 1989 and 2014")),
(AND('[1]PWS Information'!$E$10="CWS",P4912="Non-Lead", M4912="Non-Lead - Copper", R4912="Yes", N4912="After 2014")),
(AND('[1]PWS Information'!$E$10="CWS",P4912="Non-Lead", M4912="Non-Lead - Copper", R4912="Yes", N4912="Unknown")),
(AND('[1]PWS Information'!$E$10="CWS",P4912="Unknown")),
(AND('[1]PWS Information'!$E$10="NTNC",P4912="Unknown")),
(AND('[1]PWS Information'!$E$10="CWS",T4912="Multiple Family Residence",P4912="Galvanized Requiring Replacement")),
(AND('[1]PWS Information'!$E$10="CWS",P4912="Galvanized Requiring Replacement")),
(AND('[1]PWS Information'!$E$10="NTNC",T4912="Multiple Family Residence",P4912="Galvanized Requiring Replacement")))),"Tier 5",
"")))))</f>
        <v>Tier 5</v>
      </c>
      <c r="Y4912" s="24"/>
      <c r="Z4912" s="24"/>
    </row>
    <row r="4913" spans="1:26" x14ac:dyDescent="0.25">
      <c r="A4913" s="17">
        <v>4910</v>
      </c>
      <c r="B4913" s="17">
        <v>2304</v>
      </c>
      <c r="C4913" s="17" t="s">
        <v>197</v>
      </c>
      <c r="D4913" s="17" t="s">
        <v>188</v>
      </c>
      <c r="E4913" s="17">
        <v>79549</v>
      </c>
      <c r="F4913" s="17"/>
      <c r="G4913" s="17"/>
      <c r="H4913" s="17"/>
      <c r="I4913" s="21" t="s">
        <v>219</v>
      </c>
      <c r="J4913" s="22" t="s">
        <v>254</v>
      </c>
      <c r="K4913" s="22" t="s">
        <v>255</v>
      </c>
      <c r="L4913" s="22"/>
      <c r="M4913" s="21" t="s">
        <v>219</v>
      </c>
      <c r="N4913" s="19"/>
      <c r="O4913" s="22"/>
      <c r="P4913" s="31" t="str">
        <f t="shared" si="77"/>
        <v>Unknown</v>
      </c>
      <c r="Q4913" s="40" t="s">
        <v>254</v>
      </c>
      <c r="R4913" s="40" t="s">
        <v>254</v>
      </c>
      <c r="S4913" s="24"/>
      <c r="T4913" s="16"/>
      <c r="U4913" s="41" t="s">
        <v>255</v>
      </c>
      <c r="V4913" s="41" t="s">
        <v>255</v>
      </c>
      <c r="W4913" s="16"/>
      <c r="X4913" s="43" t="str">
        <f>IF((OR((AND('[1]PWS Information'!$E$10="CWS",T4913="Single Family Residence",P4913="Lead")),
(AND('[1]PWS Information'!$E$10="CWS",T4913="Multiple Family Residence",'[1]PWS Information'!$E$11="Yes",P4913="Lead")),
(AND('[1]PWS Information'!$E$10="NTNC",P4913="Lead")))),"Tier 1",
IF((OR((AND('[1]PWS Information'!$E$10="CWS",T4913="Multiple Family Residence",'[1]PWS Information'!$E$11="No",P4913="Lead")),
(AND('[1]PWS Information'!$E$10="CWS",T4913="Other",P4913="Lead")),
(AND(T4913="",P4913="Lead")),
(AND('[1]PWS Information'!$E$10="CWS",T4913="Building",P4913="Lead")))),"Tier 2",
IF((OR((AND('[1]PWS Information'!$E$10="CWS",T4913="Single Family Residence",P4913="Galvanized Requiring Replacement")),
(AND('[1]PWS Information'!$E$10="CWS",T4913="Single Family Residence",P4913="Galvanized Requiring Replacement",Q4913="Yes")),
(AND('[1]PWS Information'!$E$10="NTNC",T4913="Single Family Residence",P4913="Galvanized Requiring Replacement")),
(AND('[1]PWS Information'!$E$10="NTNC",T4913="Single Family Residence",Q4913="Yes")))),"Tier 3",
IF((OR((AND('[1]PWS Information'!$E$10="CWS",T4913="Single Family Residence",R4913="Yes",P4913="Non-Lead", I4913="Non-Lead - Copper",K4913="Before 1989")),
(AND('[1]PWS Information'!$E$10="CWS",T4913="Single Family Residence",R4913="Yes",P4913="Non-Lead", M4913="Non-Lead - Copper",N4913="Before 1989")))),"Tier 4",
IF((OR((AND('[1]PWS Information'!$E$10="NTNC",P4913="Non-Lead")),
(AND('[1]PWS Information'!$E$10="CWS",P4913="Non-Lead",R4913="")),
(AND('[1]PWS Information'!$E$10="CWS",P4913="Non-Lead",R4913="No")),
(AND('[1]PWS Information'!$E$10="CWS",P4913="Non-Lead",R4913="Don't Know")),
(AND('[1]PWS Information'!$E$10="CWS",P4913="Non-Lead", I4913="Non-Lead - Copper", R4913="Yes", K4913="Between 1989 and 2014")),
(AND('[1]PWS Information'!$E$10="CWS",P4913="Non-Lead", I4913="Non-Lead - Copper", R4913="Yes", K4913="After 2014")),
(AND('[1]PWS Information'!$E$10="CWS",P4913="Non-Lead", I4913="Non-Lead - Copper", R4913="Yes", K4913="Unknown")),
(AND('[1]PWS Information'!$E$10="CWS",P4913="Non-Lead", M4913="Non-Lead - Copper", R4913="Yes", N4913="Between 1989 and 2014")),
(AND('[1]PWS Information'!$E$10="CWS",P4913="Non-Lead", M4913="Non-Lead - Copper", R4913="Yes", N4913="After 2014")),
(AND('[1]PWS Information'!$E$10="CWS",P4913="Non-Lead", M4913="Non-Lead - Copper", R4913="Yes", N4913="Unknown")),
(AND('[1]PWS Information'!$E$10="CWS",P4913="Unknown")),
(AND('[1]PWS Information'!$E$10="NTNC",P4913="Unknown")),
(AND('[1]PWS Information'!$E$10="CWS",T4913="Multiple Family Residence",P4913="Galvanized Requiring Replacement")),
(AND('[1]PWS Information'!$E$10="CWS",P4913="Galvanized Requiring Replacement")),
(AND('[1]PWS Information'!$E$10="NTNC",T4913="Multiple Family Residence",P4913="Galvanized Requiring Replacement")))),"Tier 5",
"")))))</f>
        <v>Tier 5</v>
      </c>
      <c r="Y4913" s="24"/>
      <c r="Z4913" s="24"/>
    </row>
    <row r="4914" spans="1:26" x14ac:dyDescent="0.25">
      <c r="A4914" s="17">
        <v>4911</v>
      </c>
      <c r="B4914" s="17">
        <v>2401</v>
      </c>
      <c r="C4914" s="17" t="s">
        <v>197</v>
      </c>
      <c r="D4914" s="17" t="s">
        <v>188</v>
      </c>
      <c r="E4914" s="17">
        <v>79549</v>
      </c>
      <c r="F4914" s="17"/>
      <c r="G4914" s="17"/>
      <c r="H4914" s="17"/>
      <c r="I4914" s="21" t="s">
        <v>221</v>
      </c>
      <c r="J4914" s="22" t="s">
        <v>254</v>
      </c>
      <c r="K4914" s="22" t="s">
        <v>255</v>
      </c>
      <c r="L4914" s="22" t="s">
        <v>256</v>
      </c>
      <c r="M4914" s="21" t="s">
        <v>222</v>
      </c>
      <c r="N4914" s="37"/>
      <c r="O4914" s="22" t="s">
        <v>256</v>
      </c>
      <c r="P4914" s="31" t="str">
        <f t="shared" si="77"/>
        <v>Galvanized Requiring Replacement</v>
      </c>
      <c r="Q4914" s="40" t="s">
        <v>254</v>
      </c>
      <c r="R4914" s="40" t="s">
        <v>254</v>
      </c>
      <c r="S4914" s="24"/>
      <c r="T4914" s="16"/>
      <c r="U4914" s="41" t="s">
        <v>255</v>
      </c>
      <c r="V4914" s="41" t="s">
        <v>255</v>
      </c>
      <c r="W4914" s="16"/>
      <c r="X4914" s="43" t="str">
        <f>IF((OR((AND('[1]PWS Information'!$E$10="CWS",T4914="Single Family Residence",P4914="Lead")),
(AND('[1]PWS Information'!$E$10="CWS",T4914="Multiple Family Residence",'[1]PWS Information'!$E$11="Yes",P4914="Lead")),
(AND('[1]PWS Information'!$E$10="NTNC",P4914="Lead")))),"Tier 1",
IF((OR((AND('[1]PWS Information'!$E$10="CWS",T4914="Multiple Family Residence",'[1]PWS Information'!$E$11="No",P4914="Lead")),
(AND('[1]PWS Information'!$E$10="CWS",T4914="Other",P4914="Lead")),
(AND(T4914="",P4914="Lead")),
(AND('[1]PWS Information'!$E$10="CWS",T4914="Building",P4914="Lead")))),"Tier 2",
IF((OR((AND('[1]PWS Information'!$E$10="CWS",T4914="Single Family Residence",P4914="Galvanized Requiring Replacement")),
(AND('[1]PWS Information'!$E$10="CWS",T4914="Single Family Residence",P4914="Galvanized Requiring Replacement",Q4914="Yes")),
(AND('[1]PWS Information'!$E$10="NTNC",T4914="Single Family Residence",P4914="Galvanized Requiring Replacement")),
(AND('[1]PWS Information'!$E$10="NTNC",T4914="Single Family Residence",Q4914="Yes")))),"Tier 3",
IF((OR((AND('[1]PWS Information'!$E$10="CWS",T4914="Single Family Residence",R4914="Yes",P4914="Non-Lead", I4914="Non-Lead - Copper",K4914="Before 1989")),
(AND('[1]PWS Information'!$E$10="CWS",T4914="Single Family Residence",R4914="Yes",P4914="Non-Lead", M4914="Non-Lead - Copper",N4914="Before 1989")))),"Tier 4",
IF((OR((AND('[1]PWS Information'!$E$10="NTNC",P4914="Non-Lead")),
(AND('[1]PWS Information'!$E$10="CWS",P4914="Non-Lead",R4914="")),
(AND('[1]PWS Information'!$E$10="CWS",P4914="Non-Lead",R4914="No")),
(AND('[1]PWS Information'!$E$10="CWS",P4914="Non-Lead",R4914="Don't Know")),
(AND('[1]PWS Information'!$E$10="CWS",P4914="Non-Lead", I4914="Non-Lead - Copper", R4914="Yes", K4914="Between 1989 and 2014")),
(AND('[1]PWS Information'!$E$10="CWS",P4914="Non-Lead", I4914="Non-Lead - Copper", R4914="Yes", K4914="After 2014")),
(AND('[1]PWS Information'!$E$10="CWS",P4914="Non-Lead", I4914="Non-Lead - Copper", R4914="Yes", K4914="Unknown")),
(AND('[1]PWS Information'!$E$10="CWS",P4914="Non-Lead", M4914="Non-Lead - Copper", R4914="Yes", N4914="Between 1989 and 2014")),
(AND('[1]PWS Information'!$E$10="CWS",P4914="Non-Lead", M4914="Non-Lead - Copper", R4914="Yes", N4914="After 2014")),
(AND('[1]PWS Information'!$E$10="CWS",P4914="Non-Lead", M4914="Non-Lead - Copper", R4914="Yes", N4914="Unknown")),
(AND('[1]PWS Information'!$E$10="CWS",P4914="Unknown")),
(AND('[1]PWS Information'!$E$10="NTNC",P4914="Unknown")),
(AND('[1]PWS Information'!$E$10="CWS",T4914="Multiple Family Residence",P4914="Galvanized Requiring Replacement")),
(AND('[1]PWS Information'!$E$10="CWS",P4914="Galvanized Requiring Replacement")),
(AND('[1]PWS Information'!$E$10="NTNC",T4914="Multiple Family Residence",P4914="Galvanized Requiring Replacement")))),"Tier 5",
"")))))</f>
        <v>Tier 5</v>
      </c>
      <c r="Y4914" s="24"/>
      <c r="Z4914" s="24"/>
    </row>
    <row r="4915" spans="1:26" x14ac:dyDescent="0.25">
      <c r="A4915" s="17">
        <v>4912</v>
      </c>
      <c r="B4915" s="17">
        <v>512</v>
      </c>
      <c r="C4915" s="17" t="s">
        <v>262</v>
      </c>
      <c r="D4915" s="17" t="s">
        <v>188</v>
      </c>
      <c r="E4915" s="17">
        <v>79549</v>
      </c>
      <c r="F4915" s="17"/>
      <c r="G4915" s="17"/>
      <c r="H4915" s="17"/>
      <c r="I4915" s="21" t="s">
        <v>218</v>
      </c>
      <c r="J4915" s="22" t="s">
        <v>254</v>
      </c>
      <c r="K4915" s="22" t="s">
        <v>255</v>
      </c>
      <c r="L4915" s="22" t="s">
        <v>256</v>
      </c>
      <c r="M4915" s="21" t="s">
        <v>218</v>
      </c>
      <c r="N4915" s="37"/>
      <c r="O4915" s="22" t="s">
        <v>256</v>
      </c>
      <c r="P4915" s="31" t="str">
        <f t="shared" si="77"/>
        <v>Non-Lead</v>
      </c>
      <c r="Q4915" s="40" t="s">
        <v>254</v>
      </c>
      <c r="R4915" s="40" t="s">
        <v>254</v>
      </c>
      <c r="S4915" s="24"/>
      <c r="T4915" s="16"/>
      <c r="U4915" s="41" t="s">
        <v>255</v>
      </c>
      <c r="V4915" s="41" t="s">
        <v>255</v>
      </c>
      <c r="W4915" s="16"/>
      <c r="X4915" s="43" t="str">
        <f>IF((OR((AND('[1]PWS Information'!$E$10="CWS",T4915="Single Family Residence",P4915="Lead")),
(AND('[1]PWS Information'!$E$10="CWS",T4915="Multiple Family Residence",'[1]PWS Information'!$E$11="Yes",P4915="Lead")),
(AND('[1]PWS Information'!$E$10="NTNC",P4915="Lead")))),"Tier 1",
IF((OR((AND('[1]PWS Information'!$E$10="CWS",T4915="Multiple Family Residence",'[1]PWS Information'!$E$11="No",P4915="Lead")),
(AND('[1]PWS Information'!$E$10="CWS",T4915="Other",P4915="Lead")),
(AND(T4915="",P4915="Lead")),
(AND('[1]PWS Information'!$E$10="CWS",T4915="Building",P4915="Lead")))),"Tier 2",
IF((OR((AND('[1]PWS Information'!$E$10="CWS",T4915="Single Family Residence",P4915="Galvanized Requiring Replacement")),
(AND('[1]PWS Information'!$E$10="CWS",T4915="Single Family Residence",P4915="Galvanized Requiring Replacement",Q4915="Yes")),
(AND('[1]PWS Information'!$E$10="NTNC",T4915="Single Family Residence",P4915="Galvanized Requiring Replacement")),
(AND('[1]PWS Information'!$E$10="NTNC",T4915="Single Family Residence",Q4915="Yes")))),"Tier 3",
IF((OR((AND('[1]PWS Information'!$E$10="CWS",T4915="Single Family Residence",R4915="Yes",P4915="Non-Lead", I4915="Non-Lead - Copper",K4915="Before 1989")),
(AND('[1]PWS Information'!$E$10="CWS",T4915="Single Family Residence",R4915="Yes",P4915="Non-Lead", M4915="Non-Lead - Copper",N4915="Before 1989")))),"Tier 4",
IF((OR((AND('[1]PWS Information'!$E$10="NTNC",P4915="Non-Lead")),
(AND('[1]PWS Information'!$E$10="CWS",P4915="Non-Lead",R4915="")),
(AND('[1]PWS Information'!$E$10="CWS",P4915="Non-Lead",R4915="No")),
(AND('[1]PWS Information'!$E$10="CWS",P4915="Non-Lead",R4915="Don't Know")),
(AND('[1]PWS Information'!$E$10="CWS",P4915="Non-Lead", I4915="Non-Lead - Copper", R4915="Yes", K4915="Between 1989 and 2014")),
(AND('[1]PWS Information'!$E$10="CWS",P4915="Non-Lead", I4915="Non-Lead - Copper", R4915="Yes", K4915="After 2014")),
(AND('[1]PWS Information'!$E$10="CWS",P4915="Non-Lead", I4915="Non-Lead - Copper", R4915="Yes", K4915="Unknown")),
(AND('[1]PWS Information'!$E$10="CWS",P4915="Non-Lead", M4915="Non-Lead - Copper", R4915="Yes", N4915="Between 1989 and 2014")),
(AND('[1]PWS Information'!$E$10="CWS",P4915="Non-Lead", M4915="Non-Lead - Copper", R4915="Yes", N4915="After 2014")),
(AND('[1]PWS Information'!$E$10="CWS",P4915="Non-Lead", M4915="Non-Lead - Copper", R4915="Yes", N4915="Unknown")),
(AND('[1]PWS Information'!$E$10="CWS",P4915="Unknown")),
(AND('[1]PWS Information'!$E$10="NTNC",P4915="Unknown")),
(AND('[1]PWS Information'!$E$10="CWS",T4915="Multiple Family Residence",P4915="Galvanized Requiring Replacement")),
(AND('[1]PWS Information'!$E$10="CWS",P4915="Galvanized Requiring Replacement")),
(AND('[1]PWS Information'!$E$10="NTNC",T4915="Multiple Family Residence",P4915="Galvanized Requiring Replacement")))),"Tier 5",
"")))))</f>
        <v>Tier 5</v>
      </c>
      <c r="Y4915" s="24"/>
      <c r="Z4915" s="24"/>
    </row>
    <row r="4916" spans="1:26" x14ac:dyDescent="0.25">
      <c r="A4916" s="17">
        <v>4913</v>
      </c>
      <c r="B4916" s="17">
        <v>3109</v>
      </c>
      <c r="C4916" s="17" t="s">
        <v>176</v>
      </c>
      <c r="D4916" s="17" t="s">
        <v>188</v>
      </c>
      <c r="E4916" s="17">
        <v>79549</v>
      </c>
      <c r="F4916" s="17"/>
      <c r="G4916" s="17"/>
      <c r="H4916" s="17"/>
      <c r="I4916" s="25" t="s">
        <v>218</v>
      </c>
      <c r="J4916" s="22" t="s">
        <v>254</v>
      </c>
      <c r="K4916" s="22" t="s">
        <v>255</v>
      </c>
      <c r="L4916" s="22" t="s">
        <v>256</v>
      </c>
      <c r="M4916" s="25" t="s">
        <v>218</v>
      </c>
      <c r="N4916" s="19"/>
      <c r="O4916" s="22" t="s">
        <v>256</v>
      </c>
      <c r="P4916" s="31" t="str">
        <f t="shared" si="77"/>
        <v>Non-Lead</v>
      </c>
      <c r="Q4916" s="40" t="s">
        <v>254</v>
      </c>
      <c r="R4916" s="40" t="s">
        <v>254</v>
      </c>
      <c r="S4916" s="24"/>
      <c r="T4916" s="16"/>
      <c r="U4916" s="41" t="s">
        <v>255</v>
      </c>
      <c r="V4916" s="41" t="s">
        <v>255</v>
      </c>
      <c r="W4916" s="16"/>
      <c r="X4916" s="43" t="str">
        <f>IF((OR((AND('[1]PWS Information'!$E$10="CWS",T4916="Single Family Residence",P4916="Lead")),
(AND('[1]PWS Information'!$E$10="CWS",T4916="Multiple Family Residence",'[1]PWS Information'!$E$11="Yes",P4916="Lead")),
(AND('[1]PWS Information'!$E$10="NTNC",P4916="Lead")))),"Tier 1",
IF((OR((AND('[1]PWS Information'!$E$10="CWS",T4916="Multiple Family Residence",'[1]PWS Information'!$E$11="No",P4916="Lead")),
(AND('[1]PWS Information'!$E$10="CWS",T4916="Other",P4916="Lead")),
(AND(T4916="",P4916="Lead")),
(AND('[1]PWS Information'!$E$10="CWS",T4916="Building",P4916="Lead")))),"Tier 2",
IF((OR((AND('[1]PWS Information'!$E$10="CWS",T4916="Single Family Residence",P4916="Galvanized Requiring Replacement")),
(AND('[1]PWS Information'!$E$10="CWS",T4916="Single Family Residence",P4916="Galvanized Requiring Replacement",Q4916="Yes")),
(AND('[1]PWS Information'!$E$10="NTNC",T4916="Single Family Residence",P4916="Galvanized Requiring Replacement")),
(AND('[1]PWS Information'!$E$10="NTNC",T4916="Single Family Residence",Q4916="Yes")))),"Tier 3",
IF((OR((AND('[1]PWS Information'!$E$10="CWS",T4916="Single Family Residence",R4916="Yes",P4916="Non-Lead", I4916="Non-Lead - Copper",K4916="Before 1989")),
(AND('[1]PWS Information'!$E$10="CWS",T4916="Single Family Residence",R4916="Yes",P4916="Non-Lead", M4916="Non-Lead - Copper",N4916="Before 1989")))),"Tier 4",
IF((OR((AND('[1]PWS Information'!$E$10="NTNC",P4916="Non-Lead")),
(AND('[1]PWS Information'!$E$10="CWS",P4916="Non-Lead",R4916="")),
(AND('[1]PWS Information'!$E$10="CWS",P4916="Non-Lead",R4916="No")),
(AND('[1]PWS Information'!$E$10="CWS",P4916="Non-Lead",R4916="Don't Know")),
(AND('[1]PWS Information'!$E$10="CWS",P4916="Non-Lead", I4916="Non-Lead - Copper", R4916="Yes", K4916="Between 1989 and 2014")),
(AND('[1]PWS Information'!$E$10="CWS",P4916="Non-Lead", I4916="Non-Lead - Copper", R4916="Yes", K4916="After 2014")),
(AND('[1]PWS Information'!$E$10="CWS",P4916="Non-Lead", I4916="Non-Lead - Copper", R4916="Yes", K4916="Unknown")),
(AND('[1]PWS Information'!$E$10="CWS",P4916="Non-Lead", M4916="Non-Lead - Copper", R4916="Yes", N4916="Between 1989 and 2014")),
(AND('[1]PWS Information'!$E$10="CWS",P4916="Non-Lead", M4916="Non-Lead - Copper", R4916="Yes", N4916="After 2014")),
(AND('[1]PWS Information'!$E$10="CWS",P4916="Non-Lead", M4916="Non-Lead - Copper", R4916="Yes", N4916="Unknown")),
(AND('[1]PWS Information'!$E$10="CWS",P4916="Unknown")),
(AND('[1]PWS Information'!$E$10="NTNC",P4916="Unknown")),
(AND('[1]PWS Information'!$E$10="CWS",T4916="Multiple Family Residence",P4916="Galvanized Requiring Replacement")),
(AND('[1]PWS Information'!$E$10="CWS",P4916="Galvanized Requiring Replacement")),
(AND('[1]PWS Information'!$E$10="NTNC",T4916="Multiple Family Residence",P4916="Galvanized Requiring Replacement")))),"Tier 5",
"")))))</f>
        <v>Tier 5</v>
      </c>
      <c r="Y4916" s="24"/>
      <c r="Z4916" s="24"/>
    </row>
    <row r="4917" spans="1:26" x14ac:dyDescent="0.25">
      <c r="A4917" s="17">
        <v>4914</v>
      </c>
      <c r="B4917" s="18">
        <v>3200</v>
      </c>
      <c r="C4917" s="18" t="s">
        <v>176</v>
      </c>
      <c r="D4917" s="18" t="s">
        <v>188</v>
      </c>
      <c r="E4917" s="18">
        <v>79549</v>
      </c>
      <c r="F4917" s="18"/>
      <c r="G4917" s="18"/>
      <c r="H4917" s="18"/>
      <c r="I4917" s="21" t="s">
        <v>218</v>
      </c>
      <c r="J4917" s="22" t="s">
        <v>254</v>
      </c>
      <c r="K4917" s="22" t="s">
        <v>255</v>
      </c>
      <c r="L4917" s="22" t="s">
        <v>256</v>
      </c>
      <c r="M4917" s="21" t="s">
        <v>218</v>
      </c>
      <c r="N4917" s="19"/>
      <c r="O4917" s="22" t="s">
        <v>256</v>
      </c>
      <c r="P4917" s="31" t="str">
        <f t="shared" si="77"/>
        <v>Non-Lead</v>
      </c>
      <c r="Q4917" s="40" t="s">
        <v>254</v>
      </c>
      <c r="R4917" s="40" t="s">
        <v>254</v>
      </c>
      <c r="S4917" s="24"/>
      <c r="T4917" s="16"/>
      <c r="U4917" s="41" t="s">
        <v>255</v>
      </c>
      <c r="V4917" s="41" t="s">
        <v>255</v>
      </c>
      <c r="W4917" s="16"/>
      <c r="X4917" s="43" t="str">
        <f>IF((OR((AND('[1]PWS Information'!$E$10="CWS",T4917="Single Family Residence",P4917="Lead")),
(AND('[1]PWS Information'!$E$10="CWS",T4917="Multiple Family Residence",'[1]PWS Information'!$E$11="Yes",P4917="Lead")),
(AND('[1]PWS Information'!$E$10="NTNC",P4917="Lead")))),"Tier 1",
IF((OR((AND('[1]PWS Information'!$E$10="CWS",T4917="Multiple Family Residence",'[1]PWS Information'!$E$11="No",P4917="Lead")),
(AND('[1]PWS Information'!$E$10="CWS",T4917="Other",P4917="Lead")),
(AND(T4917="",P4917="Lead")),
(AND('[1]PWS Information'!$E$10="CWS",T4917="Building",P4917="Lead")))),"Tier 2",
IF((OR((AND('[1]PWS Information'!$E$10="CWS",T4917="Single Family Residence",P4917="Galvanized Requiring Replacement")),
(AND('[1]PWS Information'!$E$10="CWS",T4917="Single Family Residence",P4917="Galvanized Requiring Replacement",Q4917="Yes")),
(AND('[1]PWS Information'!$E$10="NTNC",T4917="Single Family Residence",P4917="Galvanized Requiring Replacement")),
(AND('[1]PWS Information'!$E$10="NTNC",T4917="Single Family Residence",Q4917="Yes")))),"Tier 3",
IF((OR((AND('[1]PWS Information'!$E$10="CWS",T4917="Single Family Residence",R4917="Yes",P4917="Non-Lead", I4917="Non-Lead - Copper",K4917="Before 1989")),
(AND('[1]PWS Information'!$E$10="CWS",T4917="Single Family Residence",R4917="Yes",P4917="Non-Lead", M4917="Non-Lead - Copper",N4917="Before 1989")))),"Tier 4",
IF((OR((AND('[1]PWS Information'!$E$10="NTNC",P4917="Non-Lead")),
(AND('[1]PWS Information'!$E$10="CWS",P4917="Non-Lead",R4917="")),
(AND('[1]PWS Information'!$E$10="CWS",P4917="Non-Lead",R4917="No")),
(AND('[1]PWS Information'!$E$10="CWS",P4917="Non-Lead",R4917="Don't Know")),
(AND('[1]PWS Information'!$E$10="CWS",P4917="Non-Lead", I4917="Non-Lead - Copper", R4917="Yes", K4917="Between 1989 and 2014")),
(AND('[1]PWS Information'!$E$10="CWS",P4917="Non-Lead", I4917="Non-Lead - Copper", R4917="Yes", K4917="After 2014")),
(AND('[1]PWS Information'!$E$10="CWS",P4917="Non-Lead", I4917="Non-Lead - Copper", R4917="Yes", K4917="Unknown")),
(AND('[1]PWS Information'!$E$10="CWS",P4917="Non-Lead", M4917="Non-Lead - Copper", R4917="Yes", N4917="Between 1989 and 2014")),
(AND('[1]PWS Information'!$E$10="CWS",P4917="Non-Lead", M4917="Non-Lead - Copper", R4917="Yes", N4917="After 2014")),
(AND('[1]PWS Information'!$E$10="CWS",P4917="Non-Lead", M4917="Non-Lead - Copper", R4917="Yes", N4917="Unknown")),
(AND('[1]PWS Information'!$E$10="CWS",P4917="Unknown")),
(AND('[1]PWS Information'!$E$10="NTNC",P4917="Unknown")),
(AND('[1]PWS Information'!$E$10="CWS",T4917="Multiple Family Residence",P4917="Galvanized Requiring Replacement")),
(AND('[1]PWS Information'!$E$10="CWS",P4917="Galvanized Requiring Replacement")),
(AND('[1]PWS Information'!$E$10="NTNC",T4917="Multiple Family Residence",P4917="Galvanized Requiring Replacement")))),"Tier 5",
"")))))</f>
        <v>Tier 5</v>
      </c>
      <c r="Y4917" s="24"/>
      <c r="Z4917" s="24"/>
    </row>
    <row r="4918" spans="1:26" x14ac:dyDescent="0.25">
      <c r="A4918" s="17">
        <v>4915</v>
      </c>
      <c r="B4918" s="17">
        <v>3201</v>
      </c>
      <c r="C4918" s="17" t="s">
        <v>176</v>
      </c>
      <c r="D4918" s="17" t="s">
        <v>188</v>
      </c>
      <c r="E4918" s="17">
        <v>79549</v>
      </c>
      <c r="F4918" s="17"/>
      <c r="G4918" s="17"/>
      <c r="H4918" s="17"/>
      <c r="I4918" s="21" t="s">
        <v>218</v>
      </c>
      <c r="J4918" s="22" t="s">
        <v>254</v>
      </c>
      <c r="K4918" s="22" t="s">
        <v>255</v>
      </c>
      <c r="L4918" s="22" t="s">
        <v>256</v>
      </c>
      <c r="M4918" s="21" t="s">
        <v>218</v>
      </c>
      <c r="N4918" s="17"/>
      <c r="O4918" s="22" t="s">
        <v>256</v>
      </c>
      <c r="P4918" s="31" t="str">
        <f t="shared" si="77"/>
        <v>Non-Lead</v>
      </c>
      <c r="Q4918" s="40" t="s">
        <v>254</v>
      </c>
      <c r="R4918" s="40" t="s">
        <v>254</v>
      </c>
      <c r="S4918" s="24"/>
      <c r="T4918" s="16"/>
      <c r="U4918" s="41" t="s">
        <v>255</v>
      </c>
      <c r="V4918" s="41" t="s">
        <v>255</v>
      </c>
      <c r="W4918" s="16"/>
      <c r="X4918" s="43" t="str">
        <f>IF((OR((AND('[1]PWS Information'!$E$10="CWS",T4918="Single Family Residence",P4918="Lead")),
(AND('[1]PWS Information'!$E$10="CWS",T4918="Multiple Family Residence",'[1]PWS Information'!$E$11="Yes",P4918="Lead")),
(AND('[1]PWS Information'!$E$10="NTNC",P4918="Lead")))),"Tier 1",
IF((OR((AND('[1]PWS Information'!$E$10="CWS",T4918="Multiple Family Residence",'[1]PWS Information'!$E$11="No",P4918="Lead")),
(AND('[1]PWS Information'!$E$10="CWS",T4918="Other",P4918="Lead")),
(AND(T4918="",P4918="Lead")),
(AND('[1]PWS Information'!$E$10="CWS",T4918="Building",P4918="Lead")))),"Tier 2",
IF((OR((AND('[1]PWS Information'!$E$10="CWS",T4918="Single Family Residence",P4918="Galvanized Requiring Replacement")),
(AND('[1]PWS Information'!$E$10="CWS",T4918="Single Family Residence",P4918="Galvanized Requiring Replacement",Q4918="Yes")),
(AND('[1]PWS Information'!$E$10="NTNC",T4918="Single Family Residence",P4918="Galvanized Requiring Replacement")),
(AND('[1]PWS Information'!$E$10="NTNC",T4918="Single Family Residence",Q4918="Yes")))),"Tier 3",
IF((OR((AND('[1]PWS Information'!$E$10="CWS",T4918="Single Family Residence",R4918="Yes",P4918="Non-Lead", I4918="Non-Lead - Copper",K4918="Before 1989")),
(AND('[1]PWS Information'!$E$10="CWS",T4918="Single Family Residence",R4918="Yes",P4918="Non-Lead", M4918="Non-Lead - Copper",N4918="Before 1989")))),"Tier 4",
IF((OR((AND('[1]PWS Information'!$E$10="NTNC",P4918="Non-Lead")),
(AND('[1]PWS Information'!$E$10="CWS",P4918="Non-Lead",R4918="")),
(AND('[1]PWS Information'!$E$10="CWS",P4918="Non-Lead",R4918="No")),
(AND('[1]PWS Information'!$E$10="CWS",P4918="Non-Lead",R4918="Don't Know")),
(AND('[1]PWS Information'!$E$10="CWS",P4918="Non-Lead", I4918="Non-Lead - Copper", R4918="Yes", K4918="Between 1989 and 2014")),
(AND('[1]PWS Information'!$E$10="CWS",P4918="Non-Lead", I4918="Non-Lead - Copper", R4918="Yes", K4918="After 2014")),
(AND('[1]PWS Information'!$E$10="CWS",P4918="Non-Lead", I4918="Non-Lead - Copper", R4918="Yes", K4918="Unknown")),
(AND('[1]PWS Information'!$E$10="CWS",P4918="Non-Lead", M4918="Non-Lead - Copper", R4918="Yes", N4918="Between 1989 and 2014")),
(AND('[1]PWS Information'!$E$10="CWS",P4918="Non-Lead", M4918="Non-Lead - Copper", R4918="Yes", N4918="After 2014")),
(AND('[1]PWS Information'!$E$10="CWS",P4918="Non-Lead", M4918="Non-Lead - Copper", R4918="Yes", N4918="Unknown")),
(AND('[1]PWS Information'!$E$10="CWS",P4918="Unknown")),
(AND('[1]PWS Information'!$E$10="NTNC",P4918="Unknown")),
(AND('[1]PWS Information'!$E$10="CWS",T4918="Multiple Family Residence",P4918="Galvanized Requiring Replacement")),
(AND('[1]PWS Information'!$E$10="CWS",P4918="Galvanized Requiring Replacement")),
(AND('[1]PWS Information'!$E$10="NTNC",T4918="Multiple Family Residence",P4918="Galvanized Requiring Replacement")))),"Tier 5",
"")))))</f>
        <v>Tier 5</v>
      </c>
      <c r="Y4918" s="24"/>
      <c r="Z4918" s="24"/>
    </row>
    <row r="4919" spans="1:26" x14ac:dyDescent="0.25">
      <c r="A4919" s="17">
        <v>4916</v>
      </c>
      <c r="B4919" s="18">
        <v>3202</v>
      </c>
      <c r="C4919" s="18" t="s">
        <v>176</v>
      </c>
      <c r="D4919" s="18" t="s">
        <v>188</v>
      </c>
      <c r="E4919" s="18">
        <v>79549</v>
      </c>
      <c r="F4919" s="18"/>
      <c r="G4919" s="18"/>
      <c r="H4919" s="18"/>
      <c r="I4919" s="25" t="s">
        <v>221</v>
      </c>
      <c r="J4919" s="22" t="s">
        <v>254</v>
      </c>
      <c r="K4919" s="22" t="s">
        <v>255</v>
      </c>
      <c r="L4919" s="22" t="s">
        <v>256</v>
      </c>
      <c r="M4919" s="25" t="s">
        <v>218</v>
      </c>
      <c r="N4919" s="19"/>
      <c r="O4919" s="22" t="s">
        <v>256</v>
      </c>
      <c r="P4919" s="31" t="str">
        <f t="shared" si="77"/>
        <v>Non-Lead</v>
      </c>
      <c r="Q4919" s="40" t="s">
        <v>254</v>
      </c>
      <c r="R4919" s="40" t="s">
        <v>254</v>
      </c>
      <c r="S4919" s="24"/>
      <c r="T4919" s="16"/>
      <c r="U4919" s="41" t="s">
        <v>255</v>
      </c>
      <c r="V4919" s="41" t="s">
        <v>255</v>
      </c>
      <c r="W4919" s="16"/>
      <c r="X4919" s="43" t="str">
        <f>IF((OR((AND('[1]PWS Information'!$E$10="CWS",T4919="Single Family Residence",P4919="Lead")),
(AND('[1]PWS Information'!$E$10="CWS",T4919="Multiple Family Residence",'[1]PWS Information'!$E$11="Yes",P4919="Lead")),
(AND('[1]PWS Information'!$E$10="NTNC",P4919="Lead")))),"Tier 1",
IF((OR((AND('[1]PWS Information'!$E$10="CWS",T4919="Multiple Family Residence",'[1]PWS Information'!$E$11="No",P4919="Lead")),
(AND('[1]PWS Information'!$E$10="CWS",T4919="Other",P4919="Lead")),
(AND(T4919="",P4919="Lead")),
(AND('[1]PWS Information'!$E$10="CWS",T4919="Building",P4919="Lead")))),"Tier 2",
IF((OR((AND('[1]PWS Information'!$E$10="CWS",T4919="Single Family Residence",P4919="Galvanized Requiring Replacement")),
(AND('[1]PWS Information'!$E$10="CWS",T4919="Single Family Residence",P4919="Galvanized Requiring Replacement",Q4919="Yes")),
(AND('[1]PWS Information'!$E$10="NTNC",T4919="Single Family Residence",P4919="Galvanized Requiring Replacement")),
(AND('[1]PWS Information'!$E$10="NTNC",T4919="Single Family Residence",Q4919="Yes")))),"Tier 3",
IF((OR((AND('[1]PWS Information'!$E$10="CWS",T4919="Single Family Residence",R4919="Yes",P4919="Non-Lead", I4919="Non-Lead - Copper",K4919="Before 1989")),
(AND('[1]PWS Information'!$E$10="CWS",T4919="Single Family Residence",R4919="Yes",P4919="Non-Lead", M4919="Non-Lead - Copper",N4919="Before 1989")))),"Tier 4",
IF((OR((AND('[1]PWS Information'!$E$10="NTNC",P4919="Non-Lead")),
(AND('[1]PWS Information'!$E$10="CWS",P4919="Non-Lead",R4919="")),
(AND('[1]PWS Information'!$E$10="CWS",P4919="Non-Lead",R4919="No")),
(AND('[1]PWS Information'!$E$10="CWS",P4919="Non-Lead",R4919="Don't Know")),
(AND('[1]PWS Information'!$E$10="CWS",P4919="Non-Lead", I4919="Non-Lead - Copper", R4919="Yes", K4919="Between 1989 and 2014")),
(AND('[1]PWS Information'!$E$10="CWS",P4919="Non-Lead", I4919="Non-Lead - Copper", R4919="Yes", K4919="After 2014")),
(AND('[1]PWS Information'!$E$10="CWS",P4919="Non-Lead", I4919="Non-Lead - Copper", R4919="Yes", K4919="Unknown")),
(AND('[1]PWS Information'!$E$10="CWS",P4919="Non-Lead", M4919="Non-Lead - Copper", R4919="Yes", N4919="Between 1989 and 2014")),
(AND('[1]PWS Information'!$E$10="CWS",P4919="Non-Lead", M4919="Non-Lead - Copper", R4919="Yes", N4919="After 2014")),
(AND('[1]PWS Information'!$E$10="CWS",P4919="Non-Lead", M4919="Non-Lead - Copper", R4919="Yes", N4919="Unknown")),
(AND('[1]PWS Information'!$E$10="CWS",P4919="Unknown")),
(AND('[1]PWS Information'!$E$10="NTNC",P4919="Unknown")),
(AND('[1]PWS Information'!$E$10="CWS",T4919="Multiple Family Residence",P4919="Galvanized Requiring Replacement")),
(AND('[1]PWS Information'!$E$10="CWS",P4919="Galvanized Requiring Replacement")),
(AND('[1]PWS Information'!$E$10="NTNC",T4919="Multiple Family Residence",P4919="Galvanized Requiring Replacement")))),"Tier 5",
"")))))</f>
        <v>Tier 5</v>
      </c>
      <c r="Y4919" s="24"/>
      <c r="Z4919" s="24"/>
    </row>
    <row r="4920" spans="1:26" x14ac:dyDescent="0.25">
      <c r="A4920" s="17">
        <v>4917</v>
      </c>
      <c r="B4920" s="18">
        <v>3203</v>
      </c>
      <c r="C4920" s="18" t="s">
        <v>176</v>
      </c>
      <c r="D4920" s="18" t="s">
        <v>188</v>
      </c>
      <c r="E4920" s="18">
        <v>79549</v>
      </c>
      <c r="F4920" s="18"/>
      <c r="G4920" s="18"/>
      <c r="H4920" s="18"/>
      <c r="I4920" s="21" t="s">
        <v>218</v>
      </c>
      <c r="J4920" s="22" t="s">
        <v>254</v>
      </c>
      <c r="K4920" s="22" t="s">
        <v>255</v>
      </c>
      <c r="L4920" s="22" t="s">
        <v>256</v>
      </c>
      <c r="M4920" s="21" t="s">
        <v>222</v>
      </c>
      <c r="N4920" s="19"/>
      <c r="O4920" s="22" t="s">
        <v>256</v>
      </c>
      <c r="P4920" s="31" t="str">
        <f t="shared" si="77"/>
        <v>Galvanized Requiring Replacement</v>
      </c>
      <c r="Q4920" s="40" t="s">
        <v>254</v>
      </c>
      <c r="R4920" s="40" t="s">
        <v>254</v>
      </c>
      <c r="S4920" s="24"/>
      <c r="T4920" s="16"/>
      <c r="U4920" s="41" t="s">
        <v>255</v>
      </c>
      <c r="V4920" s="41" t="s">
        <v>255</v>
      </c>
      <c r="W4920" s="16"/>
      <c r="X4920" s="43" t="str">
        <f>IF((OR((AND('[1]PWS Information'!$E$10="CWS",T4920="Single Family Residence",P4920="Lead")),
(AND('[1]PWS Information'!$E$10="CWS",T4920="Multiple Family Residence",'[1]PWS Information'!$E$11="Yes",P4920="Lead")),
(AND('[1]PWS Information'!$E$10="NTNC",P4920="Lead")))),"Tier 1",
IF((OR((AND('[1]PWS Information'!$E$10="CWS",T4920="Multiple Family Residence",'[1]PWS Information'!$E$11="No",P4920="Lead")),
(AND('[1]PWS Information'!$E$10="CWS",T4920="Other",P4920="Lead")),
(AND(T4920="",P4920="Lead")),
(AND('[1]PWS Information'!$E$10="CWS",T4920="Building",P4920="Lead")))),"Tier 2",
IF((OR((AND('[1]PWS Information'!$E$10="CWS",T4920="Single Family Residence",P4920="Galvanized Requiring Replacement")),
(AND('[1]PWS Information'!$E$10="CWS",T4920="Single Family Residence",P4920="Galvanized Requiring Replacement",Q4920="Yes")),
(AND('[1]PWS Information'!$E$10="NTNC",T4920="Single Family Residence",P4920="Galvanized Requiring Replacement")),
(AND('[1]PWS Information'!$E$10="NTNC",T4920="Single Family Residence",Q4920="Yes")))),"Tier 3",
IF((OR((AND('[1]PWS Information'!$E$10="CWS",T4920="Single Family Residence",R4920="Yes",P4920="Non-Lead", I4920="Non-Lead - Copper",K4920="Before 1989")),
(AND('[1]PWS Information'!$E$10="CWS",T4920="Single Family Residence",R4920="Yes",P4920="Non-Lead", M4920="Non-Lead - Copper",N4920="Before 1989")))),"Tier 4",
IF((OR((AND('[1]PWS Information'!$E$10="NTNC",P4920="Non-Lead")),
(AND('[1]PWS Information'!$E$10="CWS",P4920="Non-Lead",R4920="")),
(AND('[1]PWS Information'!$E$10="CWS",P4920="Non-Lead",R4920="No")),
(AND('[1]PWS Information'!$E$10="CWS",P4920="Non-Lead",R4920="Don't Know")),
(AND('[1]PWS Information'!$E$10="CWS",P4920="Non-Lead", I4920="Non-Lead - Copper", R4920="Yes", K4920="Between 1989 and 2014")),
(AND('[1]PWS Information'!$E$10="CWS",P4920="Non-Lead", I4920="Non-Lead - Copper", R4920="Yes", K4920="After 2014")),
(AND('[1]PWS Information'!$E$10="CWS",P4920="Non-Lead", I4920="Non-Lead - Copper", R4920="Yes", K4920="Unknown")),
(AND('[1]PWS Information'!$E$10="CWS",P4920="Non-Lead", M4920="Non-Lead - Copper", R4920="Yes", N4920="Between 1989 and 2014")),
(AND('[1]PWS Information'!$E$10="CWS",P4920="Non-Lead", M4920="Non-Lead - Copper", R4920="Yes", N4920="After 2014")),
(AND('[1]PWS Information'!$E$10="CWS",P4920="Non-Lead", M4920="Non-Lead - Copper", R4920="Yes", N4920="Unknown")),
(AND('[1]PWS Information'!$E$10="CWS",P4920="Unknown")),
(AND('[1]PWS Information'!$E$10="NTNC",P4920="Unknown")),
(AND('[1]PWS Information'!$E$10="CWS",T4920="Multiple Family Residence",P4920="Galvanized Requiring Replacement")),
(AND('[1]PWS Information'!$E$10="CWS",P4920="Galvanized Requiring Replacement")),
(AND('[1]PWS Information'!$E$10="NTNC",T4920="Multiple Family Residence",P4920="Galvanized Requiring Replacement")))),"Tier 5",
"")))))</f>
        <v>Tier 5</v>
      </c>
      <c r="Y4920" s="24"/>
      <c r="Z4920" s="24"/>
    </row>
    <row r="4921" spans="1:26" x14ac:dyDescent="0.25">
      <c r="A4921" s="17">
        <v>4918</v>
      </c>
      <c r="B4921" s="18">
        <v>3204</v>
      </c>
      <c r="C4921" s="18" t="s">
        <v>176</v>
      </c>
      <c r="D4921" s="18" t="s">
        <v>188</v>
      </c>
      <c r="E4921" s="18">
        <v>79549</v>
      </c>
      <c r="F4921" s="18"/>
      <c r="G4921" s="18"/>
      <c r="H4921" s="18"/>
      <c r="I4921" s="25" t="s">
        <v>221</v>
      </c>
      <c r="J4921" s="22" t="s">
        <v>254</v>
      </c>
      <c r="K4921" s="22" t="s">
        <v>255</v>
      </c>
      <c r="L4921" s="22" t="s">
        <v>256</v>
      </c>
      <c r="M4921" s="25" t="s">
        <v>218</v>
      </c>
      <c r="N4921" s="19"/>
      <c r="O4921" s="22" t="s">
        <v>256</v>
      </c>
      <c r="P4921" s="31" t="str">
        <f t="shared" si="77"/>
        <v>Non-Lead</v>
      </c>
      <c r="Q4921" s="40" t="s">
        <v>254</v>
      </c>
      <c r="R4921" s="40" t="s">
        <v>254</v>
      </c>
      <c r="S4921" s="24"/>
      <c r="T4921" s="16"/>
      <c r="U4921" s="41" t="s">
        <v>255</v>
      </c>
      <c r="V4921" s="41" t="s">
        <v>255</v>
      </c>
      <c r="W4921" s="16"/>
      <c r="X4921" s="43" t="str">
        <f>IF((OR((AND('[1]PWS Information'!$E$10="CWS",T4921="Single Family Residence",P4921="Lead")),
(AND('[1]PWS Information'!$E$10="CWS",T4921="Multiple Family Residence",'[1]PWS Information'!$E$11="Yes",P4921="Lead")),
(AND('[1]PWS Information'!$E$10="NTNC",P4921="Lead")))),"Tier 1",
IF((OR((AND('[1]PWS Information'!$E$10="CWS",T4921="Multiple Family Residence",'[1]PWS Information'!$E$11="No",P4921="Lead")),
(AND('[1]PWS Information'!$E$10="CWS",T4921="Other",P4921="Lead")),
(AND(T4921="",P4921="Lead")),
(AND('[1]PWS Information'!$E$10="CWS",T4921="Building",P4921="Lead")))),"Tier 2",
IF((OR((AND('[1]PWS Information'!$E$10="CWS",T4921="Single Family Residence",P4921="Galvanized Requiring Replacement")),
(AND('[1]PWS Information'!$E$10="CWS",T4921="Single Family Residence",P4921="Galvanized Requiring Replacement",Q4921="Yes")),
(AND('[1]PWS Information'!$E$10="NTNC",T4921="Single Family Residence",P4921="Galvanized Requiring Replacement")),
(AND('[1]PWS Information'!$E$10="NTNC",T4921="Single Family Residence",Q4921="Yes")))),"Tier 3",
IF((OR((AND('[1]PWS Information'!$E$10="CWS",T4921="Single Family Residence",R4921="Yes",P4921="Non-Lead", I4921="Non-Lead - Copper",K4921="Before 1989")),
(AND('[1]PWS Information'!$E$10="CWS",T4921="Single Family Residence",R4921="Yes",P4921="Non-Lead", M4921="Non-Lead - Copper",N4921="Before 1989")))),"Tier 4",
IF((OR((AND('[1]PWS Information'!$E$10="NTNC",P4921="Non-Lead")),
(AND('[1]PWS Information'!$E$10="CWS",P4921="Non-Lead",R4921="")),
(AND('[1]PWS Information'!$E$10="CWS",P4921="Non-Lead",R4921="No")),
(AND('[1]PWS Information'!$E$10="CWS",P4921="Non-Lead",R4921="Don't Know")),
(AND('[1]PWS Information'!$E$10="CWS",P4921="Non-Lead", I4921="Non-Lead - Copper", R4921="Yes", K4921="Between 1989 and 2014")),
(AND('[1]PWS Information'!$E$10="CWS",P4921="Non-Lead", I4921="Non-Lead - Copper", R4921="Yes", K4921="After 2014")),
(AND('[1]PWS Information'!$E$10="CWS",P4921="Non-Lead", I4921="Non-Lead - Copper", R4921="Yes", K4921="Unknown")),
(AND('[1]PWS Information'!$E$10="CWS",P4921="Non-Lead", M4921="Non-Lead - Copper", R4921="Yes", N4921="Between 1989 and 2014")),
(AND('[1]PWS Information'!$E$10="CWS",P4921="Non-Lead", M4921="Non-Lead - Copper", R4921="Yes", N4921="After 2014")),
(AND('[1]PWS Information'!$E$10="CWS",P4921="Non-Lead", M4921="Non-Lead - Copper", R4921="Yes", N4921="Unknown")),
(AND('[1]PWS Information'!$E$10="CWS",P4921="Unknown")),
(AND('[1]PWS Information'!$E$10="NTNC",P4921="Unknown")),
(AND('[1]PWS Information'!$E$10="CWS",T4921="Multiple Family Residence",P4921="Galvanized Requiring Replacement")),
(AND('[1]PWS Information'!$E$10="CWS",P4921="Galvanized Requiring Replacement")),
(AND('[1]PWS Information'!$E$10="NTNC",T4921="Multiple Family Residence",P4921="Galvanized Requiring Replacement")))),"Tier 5",
"")))))</f>
        <v>Tier 5</v>
      </c>
      <c r="Y4921" s="24"/>
      <c r="Z4921" s="24"/>
    </row>
    <row r="4922" spans="1:26" x14ac:dyDescent="0.25">
      <c r="A4922" s="17">
        <v>4919</v>
      </c>
      <c r="B4922" s="17">
        <v>3205</v>
      </c>
      <c r="C4922" s="17" t="s">
        <v>176</v>
      </c>
      <c r="D4922" s="17" t="s">
        <v>188</v>
      </c>
      <c r="E4922" s="17">
        <v>79549</v>
      </c>
      <c r="F4922" s="17"/>
      <c r="G4922" s="17"/>
      <c r="H4922" s="17"/>
      <c r="I4922" s="21" t="s">
        <v>218</v>
      </c>
      <c r="J4922" s="22" t="s">
        <v>254</v>
      </c>
      <c r="K4922" s="22" t="s">
        <v>255</v>
      </c>
      <c r="L4922" s="22" t="s">
        <v>256</v>
      </c>
      <c r="M4922" s="21" t="s">
        <v>218</v>
      </c>
      <c r="N4922" s="19"/>
      <c r="O4922" s="22" t="s">
        <v>256</v>
      </c>
      <c r="P4922" s="31" t="str">
        <f t="shared" si="77"/>
        <v>Non-Lead</v>
      </c>
      <c r="Q4922" s="40" t="s">
        <v>254</v>
      </c>
      <c r="R4922" s="40" t="s">
        <v>254</v>
      </c>
      <c r="S4922" s="24"/>
      <c r="T4922" s="16"/>
      <c r="U4922" s="41" t="s">
        <v>255</v>
      </c>
      <c r="V4922" s="41" t="s">
        <v>255</v>
      </c>
      <c r="W4922" s="16"/>
      <c r="X4922" s="43" t="str">
        <f>IF((OR((AND('[1]PWS Information'!$E$10="CWS",T4922="Single Family Residence",P4922="Lead")),
(AND('[1]PWS Information'!$E$10="CWS",T4922="Multiple Family Residence",'[1]PWS Information'!$E$11="Yes",P4922="Lead")),
(AND('[1]PWS Information'!$E$10="NTNC",P4922="Lead")))),"Tier 1",
IF((OR((AND('[1]PWS Information'!$E$10="CWS",T4922="Multiple Family Residence",'[1]PWS Information'!$E$11="No",P4922="Lead")),
(AND('[1]PWS Information'!$E$10="CWS",T4922="Other",P4922="Lead")),
(AND(T4922="",P4922="Lead")),
(AND('[1]PWS Information'!$E$10="CWS",T4922="Building",P4922="Lead")))),"Tier 2",
IF((OR((AND('[1]PWS Information'!$E$10="CWS",T4922="Single Family Residence",P4922="Galvanized Requiring Replacement")),
(AND('[1]PWS Information'!$E$10="CWS",T4922="Single Family Residence",P4922="Galvanized Requiring Replacement",Q4922="Yes")),
(AND('[1]PWS Information'!$E$10="NTNC",T4922="Single Family Residence",P4922="Galvanized Requiring Replacement")),
(AND('[1]PWS Information'!$E$10="NTNC",T4922="Single Family Residence",Q4922="Yes")))),"Tier 3",
IF((OR((AND('[1]PWS Information'!$E$10="CWS",T4922="Single Family Residence",R4922="Yes",P4922="Non-Lead", I4922="Non-Lead - Copper",K4922="Before 1989")),
(AND('[1]PWS Information'!$E$10="CWS",T4922="Single Family Residence",R4922="Yes",P4922="Non-Lead", M4922="Non-Lead - Copper",N4922="Before 1989")))),"Tier 4",
IF((OR((AND('[1]PWS Information'!$E$10="NTNC",P4922="Non-Lead")),
(AND('[1]PWS Information'!$E$10="CWS",P4922="Non-Lead",R4922="")),
(AND('[1]PWS Information'!$E$10="CWS",P4922="Non-Lead",R4922="No")),
(AND('[1]PWS Information'!$E$10="CWS",P4922="Non-Lead",R4922="Don't Know")),
(AND('[1]PWS Information'!$E$10="CWS",P4922="Non-Lead", I4922="Non-Lead - Copper", R4922="Yes", K4922="Between 1989 and 2014")),
(AND('[1]PWS Information'!$E$10="CWS",P4922="Non-Lead", I4922="Non-Lead - Copper", R4922="Yes", K4922="After 2014")),
(AND('[1]PWS Information'!$E$10="CWS",P4922="Non-Lead", I4922="Non-Lead - Copper", R4922="Yes", K4922="Unknown")),
(AND('[1]PWS Information'!$E$10="CWS",P4922="Non-Lead", M4922="Non-Lead - Copper", R4922="Yes", N4922="Between 1989 and 2014")),
(AND('[1]PWS Information'!$E$10="CWS",P4922="Non-Lead", M4922="Non-Lead - Copper", R4922="Yes", N4922="After 2014")),
(AND('[1]PWS Information'!$E$10="CWS",P4922="Non-Lead", M4922="Non-Lead - Copper", R4922="Yes", N4922="Unknown")),
(AND('[1]PWS Information'!$E$10="CWS",P4922="Unknown")),
(AND('[1]PWS Information'!$E$10="NTNC",P4922="Unknown")),
(AND('[1]PWS Information'!$E$10="CWS",T4922="Multiple Family Residence",P4922="Galvanized Requiring Replacement")),
(AND('[1]PWS Information'!$E$10="CWS",P4922="Galvanized Requiring Replacement")),
(AND('[1]PWS Information'!$E$10="NTNC",T4922="Multiple Family Residence",P4922="Galvanized Requiring Replacement")))),"Tier 5",
"")))))</f>
        <v>Tier 5</v>
      </c>
      <c r="Y4922" s="24"/>
      <c r="Z4922" s="24"/>
    </row>
    <row r="4923" spans="1:26" x14ac:dyDescent="0.25">
      <c r="A4923" s="17">
        <v>4920</v>
      </c>
      <c r="B4923" s="17">
        <v>3206</v>
      </c>
      <c r="C4923" s="17" t="s">
        <v>176</v>
      </c>
      <c r="D4923" s="17" t="s">
        <v>188</v>
      </c>
      <c r="E4923" s="17">
        <v>79549</v>
      </c>
      <c r="F4923" s="17"/>
      <c r="G4923" s="17"/>
      <c r="H4923" s="17"/>
      <c r="I4923" s="25" t="s">
        <v>221</v>
      </c>
      <c r="J4923" s="22" t="s">
        <v>254</v>
      </c>
      <c r="K4923" s="22" t="s">
        <v>255</v>
      </c>
      <c r="L4923" s="22" t="s">
        <v>256</v>
      </c>
      <c r="M4923" s="25" t="s">
        <v>218</v>
      </c>
      <c r="N4923" s="19"/>
      <c r="O4923" s="22" t="s">
        <v>256</v>
      </c>
      <c r="P4923" s="31" t="str">
        <f t="shared" si="77"/>
        <v>Non-Lead</v>
      </c>
      <c r="Q4923" s="40" t="s">
        <v>254</v>
      </c>
      <c r="R4923" s="40" t="s">
        <v>254</v>
      </c>
      <c r="S4923" s="24"/>
      <c r="T4923" s="16"/>
      <c r="U4923" s="41" t="s">
        <v>255</v>
      </c>
      <c r="V4923" s="41" t="s">
        <v>255</v>
      </c>
      <c r="W4923" s="16"/>
      <c r="X4923" s="43" t="str">
        <f>IF((OR((AND('[1]PWS Information'!$E$10="CWS",T4923="Single Family Residence",P4923="Lead")),
(AND('[1]PWS Information'!$E$10="CWS",T4923="Multiple Family Residence",'[1]PWS Information'!$E$11="Yes",P4923="Lead")),
(AND('[1]PWS Information'!$E$10="NTNC",P4923="Lead")))),"Tier 1",
IF((OR((AND('[1]PWS Information'!$E$10="CWS",T4923="Multiple Family Residence",'[1]PWS Information'!$E$11="No",P4923="Lead")),
(AND('[1]PWS Information'!$E$10="CWS",T4923="Other",P4923="Lead")),
(AND(T4923="",P4923="Lead")),
(AND('[1]PWS Information'!$E$10="CWS",T4923="Building",P4923="Lead")))),"Tier 2",
IF((OR((AND('[1]PWS Information'!$E$10="CWS",T4923="Single Family Residence",P4923="Galvanized Requiring Replacement")),
(AND('[1]PWS Information'!$E$10="CWS",T4923="Single Family Residence",P4923="Galvanized Requiring Replacement",Q4923="Yes")),
(AND('[1]PWS Information'!$E$10="NTNC",T4923="Single Family Residence",P4923="Galvanized Requiring Replacement")),
(AND('[1]PWS Information'!$E$10="NTNC",T4923="Single Family Residence",Q4923="Yes")))),"Tier 3",
IF((OR((AND('[1]PWS Information'!$E$10="CWS",T4923="Single Family Residence",R4923="Yes",P4923="Non-Lead", I4923="Non-Lead - Copper",K4923="Before 1989")),
(AND('[1]PWS Information'!$E$10="CWS",T4923="Single Family Residence",R4923="Yes",P4923="Non-Lead", M4923="Non-Lead - Copper",N4923="Before 1989")))),"Tier 4",
IF((OR((AND('[1]PWS Information'!$E$10="NTNC",P4923="Non-Lead")),
(AND('[1]PWS Information'!$E$10="CWS",P4923="Non-Lead",R4923="")),
(AND('[1]PWS Information'!$E$10="CWS",P4923="Non-Lead",R4923="No")),
(AND('[1]PWS Information'!$E$10="CWS",P4923="Non-Lead",R4923="Don't Know")),
(AND('[1]PWS Information'!$E$10="CWS",P4923="Non-Lead", I4923="Non-Lead - Copper", R4923="Yes", K4923="Between 1989 and 2014")),
(AND('[1]PWS Information'!$E$10="CWS",P4923="Non-Lead", I4923="Non-Lead - Copper", R4923="Yes", K4923="After 2014")),
(AND('[1]PWS Information'!$E$10="CWS",P4923="Non-Lead", I4923="Non-Lead - Copper", R4923="Yes", K4923="Unknown")),
(AND('[1]PWS Information'!$E$10="CWS",P4923="Non-Lead", M4923="Non-Lead - Copper", R4923="Yes", N4923="Between 1989 and 2014")),
(AND('[1]PWS Information'!$E$10="CWS",P4923="Non-Lead", M4923="Non-Lead - Copper", R4923="Yes", N4923="After 2014")),
(AND('[1]PWS Information'!$E$10="CWS",P4923="Non-Lead", M4923="Non-Lead - Copper", R4923="Yes", N4923="Unknown")),
(AND('[1]PWS Information'!$E$10="CWS",P4923="Unknown")),
(AND('[1]PWS Information'!$E$10="NTNC",P4923="Unknown")),
(AND('[1]PWS Information'!$E$10="CWS",T4923="Multiple Family Residence",P4923="Galvanized Requiring Replacement")),
(AND('[1]PWS Information'!$E$10="CWS",P4923="Galvanized Requiring Replacement")),
(AND('[1]PWS Information'!$E$10="NTNC",T4923="Multiple Family Residence",P4923="Galvanized Requiring Replacement")))),"Tier 5",
"")))))</f>
        <v>Tier 5</v>
      </c>
      <c r="Y4923" s="24"/>
      <c r="Z4923" s="24"/>
    </row>
    <row r="4924" spans="1:26" x14ac:dyDescent="0.25">
      <c r="A4924" s="17">
        <v>4921</v>
      </c>
      <c r="B4924" s="18">
        <v>3207</v>
      </c>
      <c r="C4924" s="18" t="s">
        <v>176</v>
      </c>
      <c r="D4924" s="18" t="s">
        <v>188</v>
      </c>
      <c r="E4924" s="18">
        <v>79549</v>
      </c>
      <c r="F4924" s="18"/>
      <c r="G4924" s="18"/>
      <c r="H4924" s="18"/>
      <c r="I4924" s="25" t="s">
        <v>218</v>
      </c>
      <c r="J4924" s="22" t="s">
        <v>254</v>
      </c>
      <c r="K4924" s="22" t="s">
        <v>255</v>
      </c>
      <c r="L4924" s="22" t="s">
        <v>256</v>
      </c>
      <c r="M4924" s="25" t="s">
        <v>218</v>
      </c>
      <c r="N4924" s="19"/>
      <c r="O4924" s="22" t="s">
        <v>256</v>
      </c>
      <c r="P4924" s="31" t="str">
        <f t="shared" si="77"/>
        <v>Non-Lead</v>
      </c>
      <c r="Q4924" s="40" t="s">
        <v>254</v>
      </c>
      <c r="R4924" s="40" t="s">
        <v>254</v>
      </c>
      <c r="S4924" s="24"/>
      <c r="T4924" s="16"/>
      <c r="U4924" s="41" t="s">
        <v>255</v>
      </c>
      <c r="V4924" s="41" t="s">
        <v>255</v>
      </c>
      <c r="W4924" s="16"/>
      <c r="X4924" s="43" t="str">
        <f>IF((OR((AND('[1]PWS Information'!$E$10="CWS",T4924="Single Family Residence",P4924="Lead")),
(AND('[1]PWS Information'!$E$10="CWS",T4924="Multiple Family Residence",'[1]PWS Information'!$E$11="Yes",P4924="Lead")),
(AND('[1]PWS Information'!$E$10="NTNC",P4924="Lead")))),"Tier 1",
IF((OR((AND('[1]PWS Information'!$E$10="CWS",T4924="Multiple Family Residence",'[1]PWS Information'!$E$11="No",P4924="Lead")),
(AND('[1]PWS Information'!$E$10="CWS",T4924="Other",P4924="Lead")),
(AND(T4924="",P4924="Lead")),
(AND('[1]PWS Information'!$E$10="CWS",T4924="Building",P4924="Lead")))),"Tier 2",
IF((OR((AND('[1]PWS Information'!$E$10="CWS",T4924="Single Family Residence",P4924="Galvanized Requiring Replacement")),
(AND('[1]PWS Information'!$E$10="CWS",T4924="Single Family Residence",P4924="Galvanized Requiring Replacement",Q4924="Yes")),
(AND('[1]PWS Information'!$E$10="NTNC",T4924="Single Family Residence",P4924="Galvanized Requiring Replacement")),
(AND('[1]PWS Information'!$E$10="NTNC",T4924="Single Family Residence",Q4924="Yes")))),"Tier 3",
IF((OR((AND('[1]PWS Information'!$E$10="CWS",T4924="Single Family Residence",R4924="Yes",P4924="Non-Lead", I4924="Non-Lead - Copper",K4924="Before 1989")),
(AND('[1]PWS Information'!$E$10="CWS",T4924="Single Family Residence",R4924="Yes",P4924="Non-Lead", M4924="Non-Lead - Copper",N4924="Before 1989")))),"Tier 4",
IF((OR((AND('[1]PWS Information'!$E$10="NTNC",P4924="Non-Lead")),
(AND('[1]PWS Information'!$E$10="CWS",P4924="Non-Lead",R4924="")),
(AND('[1]PWS Information'!$E$10="CWS",P4924="Non-Lead",R4924="No")),
(AND('[1]PWS Information'!$E$10="CWS",P4924="Non-Lead",R4924="Don't Know")),
(AND('[1]PWS Information'!$E$10="CWS",P4924="Non-Lead", I4924="Non-Lead - Copper", R4924="Yes", K4924="Between 1989 and 2014")),
(AND('[1]PWS Information'!$E$10="CWS",P4924="Non-Lead", I4924="Non-Lead - Copper", R4924="Yes", K4924="After 2014")),
(AND('[1]PWS Information'!$E$10="CWS",P4924="Non-Lead", I4924="Non-Lead - Copper", R4924="Yes", K4924="Unknown")),
(AND('[1]PWS Information'!$E$10="CWS",P4924="Non-Lead", M4924="Non-Lead - Copper", R4924="Yes", N4924="Between 1989 and 2014")),
(AND('[1]PWS Information'!$E$10="CWS",P4924="Non-Lead", M4924="Non-Lead - Copper", R4924="Yes", N4924="After 2014")),
(AND('[1]PWS Information'!$E$10="CWS",P4924="Non-Lead", M4924="Non-Lead - Copper", R4924="Yes", N4924="Unknown")),
(AND('[1]PWS Information'!$E$10="CWS",P4924="Unknown")),
(AND('[1]PWS Information'!$E$10="NTNC",P4924="Unknown")),
(AND('[1]PWS Information'!$E$10="CWS",T4924="Multiple Family Residence",P4924="Galvanized Requiring Replacement")),
(AND('[1]PWS Information'!$E$10="CWS",P4924="Galvanized Requiring Replacement")),
(AND('[1]PWS Information'!$E$10="NTNC",T4924="Multiple Family Residence",P4924="Galvanized Requiring Replacement")))),"Tier 5",
"")))))</f>
        <v>Tier 5</v>
      </c>
      <c r="Y4924" s="24"/>
      <c r="Z4924" s="24"/>
    </row>
    <row r="4925" spans="1:26" x14ac:dyDescent="0.25">
      <c r="A4925" s="17">
        <v>4922</v>
      </c>
      <c r="B4925" s="18">
        <v>3208</v>
      </c>
      <c r="C4925" s="18" t="s">
        <v>176</v>
      </c>
      <c r="D4925" s="18" t="s">
        <v>188</v>
      </c>
      <c r="E4925" s="18">
        <v>79549</v>
      </c>
      <c r="F4925" s="18"/>
      <c r="G4925" s="18"/>
      <c r="H4925" s="18"/>
      <c r="I4925" s="21" t="s">
        <v>221</v>
      </c>
      <c r="J4925" s="22" t="s">
        <v>254</v>
      </c>
      <c r="K4925" s="22" t="s">
        <v>255</v>
      </c>
      <c r="L4925" s="22" t="s">
        <v>256</v>
      </c>
      <c r="M4925" s="21" t="s">
        <v>218</v>
      </c>
      <c r="N4925" s="19"/>
      <c r="O4925" s="22" t="s">
        <v>256</v>
      </c>
      <c r="P4925" s="31" t="str">
        <f t="shared" si="77"/>
        <v>Non-Lead</v>
      </c>
      <c r="Q4925" s="40" t="s">
        <v>254</v>
      </c>
      <c r="R4925" s="40" t="s">
        <v>254</v>
      </c>
      <c r="S4925" s="24"/>
      <c r="T4925" s="16"/>
      <c r="U4925" s="41" t="s">
        <v>255</v>
      </c>
      <c r="V4925" s="41" t="s">
        <v>255</v>
      </c>
      <c r="W4925" s="16"/>
      <c r="X4925" s="43" t="str">
        <f>IF((OR((AND('[1]PWS Information'!$E$10="CWS",T4925="Single Family Residence",P4925="Lead")),
(AND('[1]PWS Information'!$E$10="CWS",T4925="Multiple Family Residence",'[1]PWS Information'!$E$11="Yes",P4925="Lead")),
(AND('[1]PWS Information'!$E$10="NTNC",P4925="Lead")))),"Tier 1",
IF((OR((AND('[1]PWS Information'!$E$10="CWS",T4925="Multiple Family Residence",'[1]PWS Information'!$E$11="No",P4925="Lead")),
(AND('[1]PWS Information'!$E$10="CWS",T4925="Other",P4925="Lead")),
(AND(T4925="",P4925="Lead")),
(AND('[1]PWS Information'!$E$10="CWS",T4925="Building",P4925="Lead")))),"Tier 2",
IF((OR((AND('[1]PWS Information'!$E$10="CWS",T4925="Single Family Residence",P4925="Galvanized Requiring Replacement")),
(AND('[1]PWS Information'!$E$10="CWS",T4925="Single Family Residence",P4925="Galvanized Requiring Replacement",Q4925="Yes")),
(AND('[1]PWS Information'!$E$10="NTNC",T4925="Single Family Residence",P4925="Galvanized Requiring Replacement")),
(AND('[1]PWS Information'!$E$10="NTNC",T4925="Single Family Residence",Q4925="Yes")))),"Tier 3",
IF((OR((AND('[1]PWS Information'!$E$10="CWS",T4925="Single Family Residence",R4925="Yes",P4925="Non-Lead", I4925="Non-Lead - Copper",K4925="Before 1989")),
(AND('[1]PWS Information'!$E$10="CWS",T4925="Single Family Residence",R4925="Yes",P4925="Non-Lead", M4925="Non-Lead - Copper",N4925="Before 1989")))),"Tier 4",
IF((OR((AND('[1]PWS Information'!$E$10="NTNC",P4925="Non-Lead")),
(AND('[1]PWS Information'!$E$10="CWS",P4925="Non-Lead",R4925="")),
(AND('[1]PWS Information'!$E$10="CWS",P4925="Non-Lead",R4925="No")),
(AND('[1]PWS Information'!$E$10="CWS",P4925="Non-Lead",R4925="Don't Know")),
(AND('[1]PWS Information'!$E$10="CWS",P4925="Non-Lead", I4925="Non-Lead - Copper", R4925="Yes", K4925="Between 1989 and 2014")),
(AND('[1]PWS Information'!$E$10="CWS",P4925="Non-Lead", I4925="Non-Lead - Copper", R4925="Yes", K4925="After 2014")),
(AND('[1]PWS Information'!$E$10="CWS",P4925="Non-Lead", I4925="Non-Lead - Copper", R4925="Yes", K4925="Unknown")),
(AND('[1]PWS Information'!$E$10="CWS",P4925="Non-Lead", M4925="Non-Lead - Copper", R4925="Yes", N4925="Between 1989 and 2014")),
(AND('[1]PWS Information'!$E$10="CWS",P4925="Non-Lead", M4925="Non-Lead - Copper", R4925="Yes", N4925="After 2014")),
(AND('[1]PWS Information'!$E$10="CWS",P4925="Non-Lead", M4925="Non-Lead - Copper", R4925="Yes", N4925="Unknown")),
(AND('[1]PWS Information'!$E$10="CWS",P4925="Unknown")),
(AND('[1]PWS Information'!$E$10="NTNC",P4925="Unknown")),
(AND('[1]PWS Information'!$E$10="CWS",T4925="Multiple Family Residence",P4925="Galvanized Requiring Replacement")),
(AND('[1]PWS Information'!$E$10="CWS",P4925="Galvanized Requiring Replacement")),
(AND('[1]PWS Information'!$E$10="NTNC",T4925="Multiple Family Residence",P4925="Galvanized Requiring Replacement")))),"Tier 5",
"")))))</f>
        <v>Tier 5</v>
      </c>
      <c r="Y4925" s="24"/>
      <c r="Z4925" s="24"/>
    </row>
    <row r="4926" spans="1:26" x14ac:dyDescent="0.25">
      <c r="A4926" s="17">
        <v>4923</v>
      </c>
      <c r="B4926" s="18">
        <v>3209</v>
      </c>
      <c r="C4926" s="18" t="s">
        <v>176</v>
      </c>
      <c r="D4926" s="18" t="s">
        <v>188</v>
      </c>
      <c r="E4926" s="18">
        <v>79549</v>
      </c>
      <c r="F4926" s="18"/>
      <c r="G4926" s="18"/>
      <c r="H4926" s="18"/>
      <c r="I4926" s="25" t="s">
        <v>218</v>
      </c>
      <c r="J4926" s="22" t="s">
        <v>254</v>
      </c>
      <c r="K4926" s="22" t="s">
        <v>255</v>
      </c>
      <c r="L4926" s="22" t="s">
        <v>256</v>
      </c>
      <c r="M4926" s="25" t="s">
        <v>218</v>
      </c>
      <c r="N4926" s="19"/>
      <c r="O4926" s="22" t="s">
        <v>256</v>
      </c>
      <c r="P4926" s="31" t="str">
        <f t="shared" si="77"/>
        <v>Non-Lead</v>
      </c>
      <c r="Q4926" s="40" t="s">
        <v>254</v>
      </c>
      <c r="R4926" s="40" t="s">
        <v>254</v>
      </c>
      <c r="S4926" s="24"/>
      <c r="T4926" s="16"/>
      <c r="U4926" s="41" t="s">
        <v>255</v>
      </c>
      <c r="V4926" s="41" t="s">
        <v>255</v>
      </c>
      <c r="W4926" s="16"/>
      <c r="X4926" s="43" t="str">
        <f>IF((OR((AND('[1]PWS Information'!$E$10="CWS",T4926="Single Family Residence",P4926="Lead")),
(AND('[1]PWS Information'!$E$10="CWS",T4926="Multiple Family Residence",'[1]PWS Information'!$E$11="Yes",P4926="Lead")),
(AND('[1]PWS Information'!$E$10="NTNC",P4926="Lead")))),"Tier 1",
IF((OR((AND('[1]PWS Information'!$E$10="CWS",T4926="Multiple Family Residence",'[1]PWS Information'!$E$11="No",P4926="Lead")),
(AND('[1]PWS Information'!$E$10="CWS",T4926="Other",P4926="Lead")),
(AND(T4926="",P4926="Lead")),
(AND('[1]PWS Information'!$E$10="CWS",T4926="Building",P4926="Lead")))),"Tier 2",
IF((OR((AND('[1]PWS Information'!$E$10="CWS",T4926="Single Family Residence",P4926="Galvanized Requiring Replacement")),
(AND('[1]PWS Information'!$E$10="CWS",T4926="Single Family Residence",P4926="Galvanized Requiring Replacement",Q4926="Yes")),
(AND('[1]PWS Information'!$E$10="NTNC",T4926="Single Family Residence",P4926="Galvanized Requiring Replacement")),
(AND('[1]PWS Information'!$E$10="NTNC",T4926="Single Family Residence",Q4926="Yes")))),"Tier 3",
IF((OR((AND('[1]PWS Information'!$E$10="CWS",T4926="Single Family Residence",R4926="Yes",P4926="Non-Lead", I4926="Non-Lead - Copper",K4926="Before 1989")),
(AND('[1]PWS Information'!$E$10="CWS",T4926="Single Family Residence",R4926="Yes",P4926="Non-Lead", M4926="Non-Lead - Copper",N4926="Before 1989")))),"Tier 4",
IF((OR((AND('[1]PWS Information'!$E$10="NTNC",P4926="Non-Lead")),
(AND('[1]PWS Information'!$E$10="CWS",P4926="Non-Lead",R4926="")),
(AND('[1]PWS Information'!$E$10="CWS",P4926="Non-Lead",R4926="No")),
(AND('[1]PWS Information'!$E$10="CWS",P4926="Non-Lead",R4926="Don't Know")),
(AND('[1]PWS Information'!$E$10="CWS",P4926="Non-Lead", I4926="Non-Lead - Copper", R4926="Yes", K4926="Between 1989 and 2014")),
(AND('[1]PWS Information'!$E$10="CWS",P4926="Non-Lead", I4926="Non-Lead - Copper", R4926="Yes", K4926="After 2014")),
(AND('[1]PWS Information'!$E$10="CWS",P4926="Non-Lead", I4926="Non-Lead - Copper", R4926="Yes", K4926="Unknown")),
(AND('[1]PWS Information'!$E$10="CWS",P4926="Non-Lead", M4926="Non-Lead - Copper", R4926="Yes", N4926="Between 1989 and 2014")),
(AND('[1]PWS Information'!$E$10="CWS",P4926="Non-Lead", M4926="Non-Lead - Copper", R4926="Yes", N4926="After 2014")),
(AND('[1]PWS Information'!$E$10="CWS",P4926="Non-Lead", M4926="Non-Lead - Copper", R4926="Yes", N4926="Unknown")),
(AND('[1]PWS Information'!$E$10="CWS",P4926="Unknown")),
(AND('[1]PWS Information'!$E$10="NTNC",P4926="Unknown")),
(AND('[1]PWS Information'!$E$10="CWS",T4926="Multiple Family Residence",P4926="Galvanized Requiring Replacement")),
(AND('[1]PWS Information'!$E$10="CWS",P4926="Galvanized Requiring Replacement")),
(AND('[1]PWS Information'!$E$10="NTNC",T4926="Multiple Family Residence",P4926="Galvanized Requiring Replacement")))),"Tier 5",
"")))))</f>
        <v>Tier 5</v>
      </c>
      <c r="Y4926" s="24"/>
      <c r="Z4926" s="24"/>
    </row>
    <row r="4927" spans="1:26" x14ac:dyDescent="0.25">
      <c r="A4927" s="17">
        <v>4924</v>
      </c>
      <c r="B4927" s="17">
        <v>3300</v>
      </c>
      <c r="C4927" s="17" t="s">
        <v>176</v>
      </c>
      <c r="D4927" s="17" t="s">
        <v>188</v>
      </c>
      <c r="E4927" s="17">
        <v>79549</v>
      </c>
      <c r="F4927" s="17"/>
      <c r="G4927" s="17"/>
      <c r="H4927" s="17"/>
      <c r="I4927" s="25" t="s">
        <v>221</v>
      </c>
      <c r="J4927" s="22" t="s">
        <v>254</v>
      </c>
      <c r="K4927" s="22" t="s">
        <v>255</v>
      </c>
      <c r="L4927" s="22" t="s">
        <v>256</v>
      </c>
      <c r="M4927" s="25" t="s">
        <v>218</v>
      </c>
      <c r="N4927" s="19"/>
      <c r="O4927" s="22" t="s">
        <v>256</v>
      </c>
      <c r="P4927" s="31" t="str">
        <f t="shared" si="77"/>
        <v>Non-Lead</v>
      </c>
      <c r="Q4927" s="40" t="s">
        <v>254</v>
      </c>
      <c r="R4927" s="40" t="s">
        <v>254</v>
      </c>
      <c r="S4927" s="24"/>
      <c r="T4927" s="16"/>
      <c r="U4927" s="41" t="s">
        <v>255</v>
      </c>
      <c r="V4927" s="41" t="s">
        <v>255</v>
      </c>
      <c r="W4927" s="16"/>
      <c r="X4927" s="43" t="str">
        <f>IF((OR((AND('[1]PWS Information'!$E$10="CWS",T4927="Single Family Residence",P4927="Lead")),
(AND('[1]PWS Information'!$E$10="CWS",T4927="Multiple Family Residence",'[1]PWS Information'!$E$11="Yes",P4927="Lead")),
(AND('[1]PWS Information'!$E$10="NTNC",P4927="Lead")))),"Tier 1",
IF((OR((AND('[1]PWS Information'!$E$10="CWS",T4927="Multiple Family Residence",'[1]PWS Information'!$E$11="No",P4927="Lead")),
(AND('[1]PWS Information'!$E$10="CWS",T4927="Other",P4927="Lead")),
(AND(T4927="",P4927="Lead")),
(AND('[1]PWS Information'!$E$10="CWS",T4927="Building",P4927="Lead")))),"Tier 2",
IF((OR((AND('[1]PWS Information'!$E$10="CWS",T4927="Single Family Residence",P4927="Galvanized Requiring Replacement")),
(AND('[1]PWS Information'!$E$10="CWS",T4927="Single Family Residence",P4927="Galvanized Requiring Replacement",Q4927="Yes")),
(AND('[1]PWS Information'!$E$10="NTNC",T4927="Single Family Residence",P4927="Galvanized Requiring Replacement")),
(AND('[1]PWS Information'!$E$10="NTNC",T4927="Single Family Residence",Q4927="Yes")))),"Tier 3",
IF((OR((AND('[1]PWS Information'!$E$10="CWS",T4927="Single Family Residence",R4927="Yes",P4927="Non-Lead", I4927="Non-Lead - Copper",K4927="Before 1989")),
(AND('[1]PWS Information'!$E$10="CWS",T4927="Single Family Residence",R4927="Yes",P4927="Non-Lead", M4927="Non-Lead - Copper",N4927="Before 1989")))),"Tier 4",
IF((OR((AND('[1]PWS Information'!$E$10="NTNC",P4927="Non-Lead")),
(AND('[1]PWS Information'!$E$10="CWS",P4927="Non-Lead",R4927="")),
(AND('[1]PWS Information'!$E$10="CWS",P4927="Non-Lead",R4927="No")),
(AND('[1]PWS Information'!$E$10="CWS",P4927="Non-Lead",R4927="Don't Know")),
(AND('[1]PWS Information'!$E$10="CWS",P4927="Non-Lead", I4927="Non-Lead - Copper", R4927="Yes", K4927="Between 1989 and 2014")),
(AND('[1]PWS Information'!$E$10="CWS",P4927="Non-Lead", I4927="Non-Lead - Copper", R4927="Yes", K4927="After 2014")),
(AND('[1]PWS Information'!$E$10="CWS",P4927="Non-Lead", I4927="Non-Lead - Copper", R4927="Yes", K4927="Unknown")),
(AND('[1]PWS Information'!$E$10="CWS",P4927="Non-Lead", M4927="Non-Lead - Copper", R4927="Yes", N4927="Between 1989 and 2014")),
(AND('[1]PWS Information'!$E$10="CWS",P4927="Non-Lead", M4927="Non-Lead - Copper", R4927="Yes", N4927="After 2014")),
(AND('[1]PWS Information'!$E$10="CWS",P4927="Non-Lead", M4927="Non-Lead - Copper", R4927="Yes", N4927="Unknown")),
(AND('[1]PWS Information'!$E$10="CWS",P4927="Unknown")),
(AND('[1]PWS Information'!$E$10="NTNC",P4927="Unknown")),
(AND('[1]PWS Information'!$E$10="CWS",T4927="Multiple Family Residence",P4927="Galvanized Requiring Replacement")),
(AND('[1]PWS Information'!$E$10="CWS",P4927="Galvanized Requiring Replacement")),
(AND('[1]PWS Information'!$E$10="NTNC",T4927="Multiple Family Residence",P4927="Galvanized Requiring Replacement")))),"Tier 5",
"")))))</f>
        <v>Tier 5</v>
      </c>
      <c r="Y4927" s="24"/>
      <c r="Z4927" s="24"/>
    </row>
    <row r="4928" spans="1:26" x14ac:dyDescent="0.25">
      <c r="A4928" s="17">
        <v>4925</v>
      </c>
      <c r="B4928" s="18">
        <v>3301</v>
      </c>
      <c r="C4928" s="18" t="s">
        <v>176</v>
      </c>
      <c r="D4928" s="18" t="s">
        <v>188</v>
      </c>
      <c r="E4928" s="18">
        <v>79549</v>
      </c>
      <c r="F4928" s="18"/>
      <c r="G4928" s="18"/>
      <c r="H4928" s="18"/>
      <c r="I4928" s="25" t="s">
        <v>221</v>
      </c>
      <c r="J4928" s="22" t="s">
        <v>254</v>
      </c>
      <c r="K4928" s="22" t="s">
        <v>255</v>
      </c>
      <c r="L4928" s="22" t="s">
        <v>256</v>
      </c>
      <c r="M4928" s="25" t="s">
        <v>218</v>
      </c>
      <c r="N4928" s="19"/>
      <c r="O4928" s="22" t="s">
        <v>256</v>
      </c>
      <c r="P4928" s="31" t="str">
        <f t="shared" si="77"/>
        <v>Non-Lead</v>
      </c>
      <c r="Q4928" s="40" t="s">
        <v>254</v>
      </c>
      <c r="R4928" s="40" t="s">
        <v>254</v>
      </c>
      <c r="S4928" s="24"/>
      <c r="T4928" s="16"/>
      <c r="U4928" s="41" t="s">
        <v>255</v>
      </c>
      <c r="V4928" s="41" t="s">
        <v>255</v>
      </c>
      <c r="W4928" s="16"/>
      <c r="X4928" s="43" t="str">
        <f>IF((OR((AND('[1]PWS Information'!$E$10="CWS",T4928="Single Family Residence",P4928="Lead")),
(AND('[1]PWS Information'!$E$10="CWS",T4928="Multiple Family Residence",'[1]PWS Information'!$E$11="Yes",P4928="Lead")),
(AND('[1]PWS Information'!$E$10="NTNC",P4928="Lead")))),"Tier 1",
IF((OR((AND('[1]PWS Information'!$E$10="CWS",T4928="Multiple Family Residence",'[1]PWS Information'!$E$11="No",P4928="Lead")),
(AND('[1]PWS Information'!$E$10="CWS",T4928="Other",P4928="Lead")),
(AND(T4928="",P4928="Lead")),
(AND('[1]PWS Information'!$E$10="CWS",T4928="Building",P4928="Lead")))),"Tier 2",
IF((OR((AND('[1]PWS Information'!$E$10="CWS",T4928="Single Family Residence",P4928="Galvanized Requiring Replacement")),
(AND('[1]PWS Information'!$E$10="CWS",T4928="Single Family Residence",P4928="Galvanized Requiring Replacement",Q4928="Yes")),
(AND('[1]PWS Information'!$E$10="NTNC",T4928="Single Family Residence",P4928="Galvanized Requiring Replacement")),
(AND('[1]PWS Information'!$E$10="NTNC",T4928="Single Family Residence",Q4928="Yes")))),"Tier 3",
IF((OR((AND('[1]PWS Information'!$E$10="CWS",T4928="Single Family Residence",R4928="Yes",P4928="Non-Lead", I4928="Non-Lead - Copper",K4928="Before 1989")),
(AND('[1]PWS Information'!$E$10="CWS",T4928="Single Family Residence",R4928="Yes",P4928="Non-Lead", M4928="Non-Lead - Copper",N4928="Before 1989")))),"Tier 4",
IF((OR((AND('[1]PWS Information'!$E$10="NTNC",P4928="Non-Lead")),
(AND('[1]PWS Information'!$E$10="CWS",P4928="Non-Lead",R4928="")),
(AND('[1]PWS Information'!$E$10="CWS",P4928="Non-Lead",R4928="No")),
(AND('[1]PWS Information'!$E$10="CWS",P4928="Non-Lead",R4928="Don't Know")),
(AND('[1]PWS Information'!$E$10="CWS",P4928="Non-Lead", I4928="Non-Lead - Copper", R4928="Yes", K4928="Between 1989 and 2014")),
(AND('[1]PWS Information'!$E$10="CWS",P4928="Non-Lead", I4928="Non-Lead - Copper", R4928="Yes", K4928="After 2014")),
(AND('[1]PWS Information'!$E$10="CWS",P4928="Non-Lead", I4928="Non-Lead - Copper", R4928="Yes", K4928="Unknown")),
(AND('[1]PWS Information'!$E$10="CWS",P4928="Non-Lead", M4928="Non-Lead - Copper", R4928="Yes", N4928="Between 1989 and 2014")),
(AND('[1]PWS Information'!$E$10="CWS",P4928="Non-Lead", M4928="Non-Lead - Copper", R4928="Yes", N4928="After 2014")),
(AND('[1]PWS Information'!$E$10="CWS",P4928="Non-Lead", M4928="Non-Lead - Copper", R4928="Yes", N4928="Unknown")),
(AND('[1]PWS Information'!$E$10="CWS",P4928="Unknown")),
(AND('[1]PWS Information'!$E$10="NTNC",P4928="Unknown")),
(AND('[1]PWS Information'!$E$10="CWS",T4928="Multiple Family Residence",P4928="Galvanized Requiring Replacement")),
(AND('[1]PWS Information'!$E$10="CWS",P4928="Galvanized Requiring Replacement")),
(AND('[1]PWS Information'!$E$10="NTNC",T4928="Multiple Family Residence",P4928="Galvanized Requiring Replacement")))),"Tier 5",
"")))))</f>
        <v>Tier 5</v>
      </c>
      <c r="Y4928" s="24"/>
      <c r="Z4928" s="24"/>
    </row>
    <row r="4929" spans="1:26" x14ac:dyDescent="0.25">
      <c r="A4929" s="17">
        <v>4926</v>
      </c>
      <c r="B4929" s="17">
        <v>3302</v>
      </c>
      <c r="C4929" s="17" t="s">
        <v>176</v>
      </c>
      <c r="D4929" s="17" t="s">
        <v>188</v>
      </c>
      <c r="E4929" s="17">
        <v>79549</v>
      </c>
      <c r="F4929" s="17"/>
      <c r="G4929" s="17"/>
      <c r="H4929" s="17"/>
      <c r="I4929" s="21" t="s">
        <v>221</v>
      </c>
      <c r="J4929" s="22" t="s">
        <v>254</v>
      </c>
      <c r="K4929" s="22" t="s">
        <v>255</v>
      </c>
      <c r="L4929" s="22" t="s">
        <v>256</v>
      </c>
      <c r="M4929" s="21" t="s">
        <v>218</v>
      </c>
      <c r="N4929" s="19"/>
      <c r="O4929" s="22" t="s">
        <v>256</v>
      </c>
      <c r="P4929" s="31" t="str">
        <f t="shared" si="77"/>
        <v>Non-Lead</v>
      </c>
      <c r="Q4929" s="40" t="s">
        <v>254</v>
      </c>
      <c r="R4929" s="40" t="s">
        <v>254</v>
      </c>
      <c r="S4929" s="24"/>
      <c r="T4929" s="16"/>
      <c r="U4929" s="41" t="s">
        <v>255</v>
      </c>
      <c r="V4929" s="41" t="s">
        <v>255</v>
      </c>
      <c r="W4929" s="16"/>
      <c r="X4929" s="43" t="str">
        <f>IF((OR((AND('[1]PWS Information'!$E$10="CWS",T4929="Single Family Residence",P4929="Lead")),
(AND('[1]PWS Information'!$E$10="CWS",T4929="Multiple Family Residence",'[1]PWS Information'!$E$11="Yes",P4929="Lead")),
(AND('[1]PWS Information'!$E$10="NTNC",P4929="Lead")))),"Tier 1",
IF((OR((AND('[1]PWS Information'!$E$10="CWS",T4929="Multiple Family Residence",'[1]PWS Information'!$E$11="No",P4929="Lead")),
(AND('[1]PWS Information'!$E$10="CWS",T4929="Other",P4929="Lead")),
(AND(T4929="",P4929="Lead")),
(AND('[1]PWS Information'!$E$10="CWS",T4929="Building",P4929="Lead")))),"Tier 2",
IF((OR((AND('[1]PWS Information'!$E$10="CWS",T4929="Single Family Residence",P4929="Galvanized Requiring Replacement")),
(AND('[1]PWS Information'!$E$10="CWS",T4929="Single Family Residence",P4929="Galvanized Requiring Replacement",Q4929="Yes")),
(AND('[1]PWS Information'!$E$10="NTNC",T4929="Single Family Residence",P4929="Galvanized Requiring Replacement")),
(AND('[1]PWS Information'!$E$10="NTNC",T4929="Single Family Residence",Q4929="Yes")))),"Tier 3",
IF((OR((AND('[1]PWS Information'!$E$10="CWS",T4929="Single Family Residence",R4929="Yes",P4929="Non-Lead", I4929="Non-Lead - Copper",K4929="Before 1989")),
(AND('[1]PWS Information'!$E$10="CWS",T4929="Single Family Residence",R4929="Yes",P4929="Non-Lead", M4929="Non-Lead - Copper",N4929="Before 1989")))),"Tier 4",
IF((OR((AND('[1]PWS Information'!$E$10="NTNC",P4929="Non-Lead")),
(AND('[1]PWS Information'!$E$10="CWS",P4929="Non-Lead",R4929="")),
(AND('[1]PWS Information'!$E$10="CWS",P4929="Non-Lead",R4929="No")),
(AND('[1]PWS Information'!$E$10="CWS",P4929="Non-Lead",R4929="Don't Know")),
(AND('[1]PWS Information'!$E$10="CWS",P4929="Non-Lead", I4929="Non-Lead - Copper", R4929="Yes", K4929="Between 1989 and 2014")),
(AND('[1]PWS Information'!$E$10="CWS",P4929="Non-Lead", I4929="Non-Lead - Copper", R4929="Yes", K4929="After 2014")),
(AND('[1]PWS Information'!$E$10="CWS",P4929="Non-Lead", I4929="Non-Lead - Copper", R4929="Yes", K4929="Unknown")),
(AND('[1]PWS Information'!$E$10="CWS",P4929="Non-Lead", M4929="Non-Lead - Copper", R4929="Yes", N4929="Between 1989 and 2014")),
(AND('[1]PWS Information'!$E$10="CWS",P4929="Non-Lead", M4929="Non-Lead - Copper", R4929="Yes", N4929="After 2014")),
(AND('[1]PWS Information'!$E$10="CWS",P4929="Non-Lead", M4929="Non-Lead - Copper", R4929="Yes", N4929="Unknown")),
(AND('[1]PWS Information'!$E$10="CWS",P4929="Unknown")),
(AND('[1]PWS Information'!$E$10="NTNC",P4929="Unknown")),
(AND('[1]PWS Information'!$E$10="CWS",T4929="Multiple Family Residence",P4929="Galvanized Requiring Replacement")),
(AND('[1]PWS Information'!$E$10="CWS",P4929="Galvanized Requiring Replacement")),
(AND('[1]PWS Information'!$E$10="NTNC",T4929="Multiple Family Residence",P4929="Galvanized Requiring Replacement")))),"Tier 5",
"")))))</f>
        <v>Tier 5</v>
      </c>
      <c r="Y4929" s="24"/>
      <c r="Z4929" s="24"/>
    </row>
    <row r="4930" spans="1:26" x14ac:dyDescent="0.25">
      <c r="A4930" s="17">
        <v>4927</v>
      </c>
      <c r="B4930" s="18">
        <v>3303</v>
      </c>
      <c r="C4930" s="18" t="s">
        <v>176</v>
      </c>
      <c r="D4930" s="18" t="s">
        <v>188</v>
      </c>
      <c r="E4930" s="18">
        <v>79549</v>
      </c>
      <c r="F4930" s="18"/>
      <c r="G4930" s="18"/>
      <c r="H4930" s="18"/>
      <c r="I4930" s="21" t="s">
        <v>218</v>
      </c>
      <c r="J4930" s="22" t="s">
        <v>254</v>
      </c>
      <c r="K4930" s="22" t="s">
        <v>255</v>
      </c>
      <c r="L4930" s="22" t="s">
        <v>256</v>
      </c>
      <c r="M4930" s="21" t="s">
        <v>218</v>
      </c>
      <c r="N4930" s="18"/>
      <c r="O4930" s="22" t="s">
        <v>256</v>
      </c>
      <c r="P4930" s="31" t="str">
        <f t="shared" si="77"/>
        <v>Non-Lead</v>
      </c>
      <c r="Q4930" s="40" t="s">
        <v>254</v>
      </c>
      <c r="R4930" s="40" t="s">
        <v>254</v>
      </c>
      <c r="S4930" s="24"/>
      <c r="T4930" s="16"/>
      <c r="U4930" s="41" t="s">
        <v>255</v>
      </c>
      <c r="V4930" s="41" t="s">
        <v>255</v>
      </c>
      <c r="W4930" s="16"/>
      <c r="X4930" s="43" t="str">
        <f>IF((OR((AND('[1]PWS Information'!$E$10="CWS",T4930="Single Family Residence",P4930="Lead")),
(AND('[1]PWS Information'!$E$10="CWS",T4930="Multiple Family Residence",'[1]PWS Information'!$E$11="Yes",P4930="Lead")),
(AND('[1]PWS Information'!$E$10="NTNC",P4930="Lead")))),"Tier 1",
IF((OR((AND('[1]PWS Information'!$E$10="CWS",T4930="Multiple Family Residence",'[1]PWS Information'!$E$11="No",P4930="Lead")),
(AND('[1]PWS Information'!$E$10="CWS",T4930="Other",P4930="Lead")),
(AND(T4930="",P4930="Lead")),
(AND('[1]PWS Information'!$E$10="CWS",T4930="Building",P4930="Lead")))),"Tier 2",
IF((OR((AND('[1]PWS Information'!$E$10="CWS",T4930="Single Family Residence",P4930="Galvanized Requiring Replacement")),
(AND('[1]PWS Information'!$E$10="CWS",T4930="Single Family Residence",P4930="Galvanized Requiring Replacement",Q4930="Yes")),
(AND('[1]PWS Information'!$E$10="NTNC",T4930="Single Family Residence",P4930="Galvanized Requiring Replacement")),
(AND('[1]PWS Information'!$E$10="NTNC",T4930="Single Family Residence",Q4930="Yes")))),"Tier 3",
IF((OR((AND('[1]PWS Information'!$E$10="CWS",T4930="Single Family Residence",R4930="Yes",P4930="Non-Lead", I4930="Non-Lead - Copper",K4930="Before 1989")),
(AND('[1]PWS Information'!$E$10="CWS",T4930="Single Family Residence",R4930="Yes",P4930="Non-Lead", M4930="Non-Lead - Copper",N4930="Before 1989")))),"Tier 4",
IF((OR((AND('[1]PWS Information'!$E$10="NTNC",P4930="Non-Lead")),
(AND('[1]PWS Information'!$E$10="CWS",P4930="Non-Lead",R4930="")),
(AND('[1]PWS Information'!$E$10="CWS",P4930="Non-Lead",R4930="No")),
(AND('[1]PWS Information'!$E$10="CWS",P4930="Non-Lead",R4930="Don't Know")),
(AND('[1]PWS Information'!$E$10="CWS",P4930="Non-Lead", I4930="Non-Lead - Copper", R4930="Yes", K4930="Between 1989 and 2014")),
(AND('[1]PWS Information'!$E$10="CWS",P4930="Non-Lead", I4930="Non-Lead - Copper", R4930="Yes", K4930="After 2014")),
(AND('[1]PWS Information'!$E$10="CWS",P4930="Non-Lead", I4930="Non-Lead - Copper", R4930="Yes", K4930="Unknown")),
(AND('[1]PWS Information'!$E$10="CWS",P4930="Non-Lead", M4930="Non-Lead - Copper", R4930="Yes", N4930="Between 1989 and 2014")),
(AND('[1]PWS Information'!$E$10="CWS",P4930="Non-Lead", M4930="Non-Lead - Copper", R4930="Yes", N4930="After 2014")),
(AND('[1]PWS Information'!$E$10="CWS",P4930="Non-Lead", M4930="Non-Lead - Copper", R4930="Yes", N4930="Unknown")),
(AND('[1]PWS Information'!$E$10="CWS",P4930="Unknown")),
(AND('[1]PWS Information'!$E$10="NTNC",P4930="Unknown")),
(AND('[1]PWS Information'!$E$10="CWS",T4930="Multiple Family Residence",P4930="Galvanized Requiring Replacement")),
(AND('[1]PWS Information'!$E$10="CWS",P4930="Galvanized Requiring Replacement")),
(AND('[1]PWS Information'!$E$10="NTNC",T4930="Multiple Family Residence",P4930="Galvanized Requiring Replacement")))),"Tier 5",
"")))))</f>
        <v>Tier 5</v>
      </c>
      <c r="Y4930" s="24"/>
      <c r="Z4930" s="24"/>
    </row>
    <row r="4931" spans="1:26" x14ac:dyDescent="0.25">
      <c r="A4931" s="17">
        <v>4928</v>
      </c>
      <c r="B4931" s="17">
        <v>3304</v>
      </c>
      <c r="C4931" s="17" t="s">
        <v>176</v>
      </c>
      <c r="D4931" s="17" t="s">
        <v>188</v>
      </c>
      <c r="E4931" s="17">
        <v>79549</v>
      </c>
      <c r="F4931" s="17"/>
      <c r="G4931" s="17"/>
      <c r="H4931" s="17"/>
      <c r="I4931" s="25" t="s">
        <v>221</v>
      </c>
      <c r="J4931" s="22" t="s">
        <v>254</v>
      </c>
      <c r="K4931" s="22" t="s">
        <v>255</v>
      </c>
      <c r="L4931" s="22" t="s">
        <v>256</v>
      </c>
      <c r="M4931" s="25" t="s">
        <v>218</v>
      </c>
      <c r="N4931" s="19"/>
      <c r="O4931" s="22" t="s">
        <v>256</v>
      </c>
      <c r="P4931" s="31" t="str">
        <f t="shared" si="77"/>
        <v>Non-Lead</v>
      </c>
      <c r="Q4931" s="40" t="s">
        <v>254</v>
      </c>
      <c r="R4931" s="40" t="s">
        <v>254</v>
      </c>
      <c r="S4931" s="24"/>
      <c r="T4931" s="16"/>
      <c r="U4931" s="41" t="s">
        <v>255</v>
      </c>
      <c r="V4931" s="41" t="s">
        <v>255</v>
      </c>
      <c r="W4931" s="16"/>
      <c r="X4931" s="43" t="str">
        <f>IF((OR((AND('[1]PWS Information'!$E$10="CWS",T4931="Single Family Residence",P4931="Lead")),
(AND('[1]PWS Information'!$E$10="CWS",T4931="Multiple Family Residence",'[1]PWS Information'!$E$11="Yes",P4931="Lead")),
(AND('[1]PWS Information'!$E$10="NTNC",P4931="Lead")))),"Tier 1",
IF((OR((AND('[1]PWS Information'!$E$10="CWS",T4931="Multiple Family Residence",'[1]PWS Information'!$E$11="No",P4931="Lead")),
(AND('[1]PWS Information'!$E$10="CWS",T4931="Other",P4931="Lead")),
(AND(T4931="",P4931="Lead")),
(AND('[1]PWS Information'!$E$10="CWS",T4931="Building",P4931="Lead")))),"Tier 2",
IF((OR((AND('[1]PWS Information'!$E$10="CWS",T4931="Single Family Residence",P4931="Galvanized Requiring Replacement")),
(AND('[1]PWS Information'!$E$10="CWS",T4931="Single Family Residence",P4931="Galvanized Requiring Replacement",Q4931="Yes")),
(AND('[1]PWS Information'!$E$10="NTNC",T4931="Single Family Residence",P4931="Galvanized Requiring Replacement")),
(AND('[1]PWS Information'!$E$10="NTNC",T4931="Single Family Residence",Q4931="Yes")))),"Tier 3",
IF((OR((AND('[1]PWS Information'!$E$10="CWS",T4931="Single Family Residence",R4931="Yes",P4931="Non-Lead", I4931="Non-Lead - Copper",K4931="Before 1989")),
(AND('[1]PWS Information'!$E$10="CWS",T4931="Single Family Residence",R4931="Yes",P4931="Non-Lead", M4931="Non-Lead - Copper",N4931="Before 1989")))),"Tier 4",
IF((OR((AND('[1]PWS Information'!$E$10="NTNC",P4931="Non-Lead")),
(AND('[1]PWS Information'!$E$10="CWS",P4931="Non-Lead",R4931="")),
(AND('[1]PWS Information'!$E$10="CWS",P4931="Non-Lead",R4931="No")),
(AND('[1]PWS Information'!$E$10="CWS",P4931="Non-Lead",R4931="Don't Know")),
(AND('[1]PWS Information'!$E$10="CWS",P4931="Non-Lead", I4931="Non-Lead - Copper", R4931="Yes", K4931="Between 1989 and 2014")),
(AND('[1]PWS Information'!$E$10="CWS",P4931="Non-Lead", I4931="Non-Lead - Copper", R4931="Yes", K4931="After 2014")),
(AND('[1]PWS Information'!$E$10="CWS",P4931="Non-Lead", I4931="Non-Lead - Copper", R4931="Yes", K4931="Unknown")),
(AND('[1]PWS Information'!$E$10="CWS",P4931="Non-Lead", M4931="Non-Lead - Copper", R4931="Yes", N4931="Between 1989 and 2014")),
(AND('[1]PWS Information'!$E$10="CWS",P4931="Non-Lead", M4931="Non-Lead - Copper", R4931="Yes", N4931="After 2014")),
(AND('[1]PWS Information'!$E$10="CWS",P4931="Non-Lead", M4931="Non-Lead - Copper", R4931="Yes", N4931="Unknown")),
(AND('[1]PWS Information'!$E$10="CWS",P4931="Unknown")),
(AND('[1]PWS Information'!$E$10="NTNC",P4931="Unknown")),
(AND('[1]PWS Information'!$E$10="CWS",T4931="Multiple Family Residence",P4931="Galvanized Requiring Replacement")),
(AND('[1]PWS Information'!$E$10="CWS",P4931="Galvanized Requiring Replacement")),
(AND('[1]PWS Information'!$E$10="NTNC",T4931="Multiple Family Residence",P4931="Galvanized Requiring Replacement")))),"Tier 5",
"")))))</f>
        <v>Tier 5</v>
      </c>
      <c r="Y4931" s="24"/>
      <c r="Z4931" s="24"/>
    </row>
    <row r="4932" spans="1:26" x14ac:dyDescent="0.25">
      <c r="A4932" s="17">
        <v>4929</v>
      </c>
      <c r="B4932" s="17">
        <v>3305</v>
      </c>
      <c r="C4932" s="17" t="s">
        <v>176</v>
      </c>
      <c r="D4932" s="17" t="s">
        <v>188</v>
      </c>
      <c r="E4932" s="17">
        <v>79549</v>
      </c>
      <c r="F4932" s="17"/>
      <c r="G4932" s="17"/>
      <c r="H4932" s="17"/>
      <c r="I4932" s="25" t="s">
        <v>221</v>
      </c>
      <c r="J4932" s="22" t="s">
        <v>254</v>
      </c>
      <c r="K4932" s="22" t="s">
        <v>255</v>
      </c>
      <c r="L4932" s="22" t="s">
        <v>256</v>
      </c>
      <c r="M4932" s="25" t="s">
        <v>218</v>
      </c>
      <c r="N4932" s="19"/>
      <c r="O4932" s="22" t="s">
        <v>256</v>
      </c>
      <c r="P4932" s="31" t="str">
        <f t="shared" si="77"/>
        <v>Non-Lead</v>
      </c>
      <c r="Q4932" s="40" t="s">
        <v>254</v>
      </c>
      <c r="R4932" s="40" t="s">
        <v>254</v>
      </c>
      <c r="S4932" s="24"/>
      <c r="T4932" s="16"/>
      <c r="U4932" s="41" t="s">
        <v>255</v>
      </c>
      <c r="V4932" s="41" t="s">
        <v>255</v>
      </c>
      <c r="W4932" s="16"/>
      <c r="X4932" s="43" t="str">
        <f>IF((OR((AND('[1]PWS Information'!$E$10="CWS",T4932="Single Family Residence",P4932="Lead")),
(AND('[1]PWS Information'!$E$10="CWS",T4932="Multiple Family Residence",'[1]PWS Information'!$E$11="Yes",P4932="Lead")),
(AND('[1]PWS Information'!$E$10="NTNC",P4932="Lead")))),"Tier 1",
IF((OR((AND('[1]PWS Information'!$E$10="CWS",T4932="Multiple Family Residence",'[1]PWS Information'!$E$11="No",P4932="Lead")),
(AND('[1]PWS Information'!$E$10="CWS",T4932="Other",P4932="Lead")),
(AND(T4932="",P4932="Lead")),
(AND('[1]PWS Information'!$E$10="CWS",T4932="Building",P4932="Lead")))),"Tier 2",
IF((OR((AND('[1]PWS Information'!$E$10="CWS",T4932="Single Family Residence",P4932="Galvanized Requiring Replacement")),
(AND('[1]PWS Information'!$E$10="CWS",T4932="Single Family Residence",P4932="Galvanized Requiring Replacement",Q4932="Yes")),
(AND('[1]PWS Information'!$E$10="NTNC",T4932="Single Family Residence",P4932="Galvanized Requiring Replacement")),
(AND('[1]PWS Information'!$E$10="NTNC",T4932="Single Family Residence",Q4932="Yes")))),"Tier 3",
IF((OR((AND('[1]PWS Information'!$E$10="CWS",T4932="Single Family Residence",R4932="Yes",P4932="Non-Lead", I4932="Non-Lead - Copper",K4932="Before 1989")),
(AND('[1]PWS Information'!$E$10="CWS",T4932="Single Family Residence",R4932="Yes",P4932="Non-Lead", M4932="Non-Lead - Copper",N4932="Before 1989")))),"Tier 4",
IF((OR((AND('[1]PWS Information'!$E$10="NTNC",P4932="Non-Lead")),
(AND('[1]PWS Information'!$E$10="CWS",P4932="Non-Lead",R4932="")),
(AND('[1]PWS Information'!$E$10="CWS",P4932="Non-Lead",R4932="No")),
(AND('[1]PWS Information'!$E$10="CWS",P4932="Non-Lead",R4932="Don't Know")),
(AND('[1]PWS Information'!$E$10="CWS",P4932="Non-Lead", I4932="Non-Lead - Copper", R4932="Yes", K4932="Between 1989 and 2014")),
(AND('[1]PWS Information'!$E$10="CWS",P4932="Non-Lead", I4932="Non-Lead - Copper", R4932="Yes", K4932="After 2014")),
(AND('[1]PWS Information'!$E$10="CWS",P4932="Non-Lead", I4932="Non-Lead - Copper", R4932="Yes", K4932="Unknown")),
(AND('[1]PWS Information'!$E$10="CWS",P4932="Non-Lead", M4932="Non-Lead - Copper", R4932="Yes", N4932="Between 1989 and 2014")),
(AND('[1]PWS Information'!$E$10="CWS",P4932="Non-Lead", M4932="Non-Lead - Copper", R4932="Yes", N4932="After 2014")),
(AND('[1]PWS Information'!$E$10="CWS",P4932="Non-Lead", M4932="Non-Lead - Copper", R4932="Yes", N4932="Unknown")),
(AND('[1]PWS Information'!$E$10="CWS",P4932="Unknown")),
(AND('[1]PWS Information'!$E$10="NTNC",P4932="Unknown")),
(AND('[1]PWS Information'!$E$10="CWS",T4932="Multiple Family Residence",P4932="Galvanized Requiring Replacement")),
(AND('[1]PWS Information'!$E$10="CWS",P4932="Galvanized Requiring Replacement")),
(AND('[1]PWS Information'!$E$10="NTNC",T4932="Multiple Family Residence",P4932="Galvanized Requiring Replacement")))),"Tier 5",
"")))))</f>
        <v>Tier 5</v>
      </c>
      <c r="Y4932" s="24"/>
      <c r="Z4932" s="24"/>
    </row>
    <row r="4933" spans="1:26" x14ac:dyDescent="0.25">
      <c r="A4933" s="17">
        <v>4930</v>
      </c>
      <c r="B4933" s="18">
        <v>3306</v>
      </c>
      <c r="C4933" s="18" t="s">
        <v>176</v>
      </c>
      <c r="D4933" s="18" t="s">
        <v>188</v>
      </c>
      <c r="E4933" s="18">
        <v>79549</v>
      </c>
      <c r="F4933" s="18"/>
      <c r="G4933" s="18"/>
      <c r="H4933" s="18"/>
      <c r="I4933" s="25" t="s">
        <v>218</v>
      </c>
      <c r="J4933" s="22" t="s">
        <v>254</v>
      </c>
      <c r="K4933" s="22" t="s">
        <v>255</v>
      </c>
      <c r="L4933" s="22" t="s">
        <v>256</v>
      </c>
      <c r="M4933" s="25" t="s">
        <v>218</v>
      </c>
      <c r="N4933" s="19"/>
      <c r="O4933" s="22" t="s">
        <v>256</v>
      </c>
      <c r="P4933" s="31" t="str">
        <f t="shared" si="77"/>
        <v>Non-Lead</v>
      </c>
      <c r="Q4933" s="40" t="s">
        <v>254</v>
      </c>
      <c r="R4933" s="40" t="s">
        <v>254</v>
      </c>
      <c r="S4933" s="24"/>
      <c r="T4933" s="16"/>
      <c r="U4933" s="41" t="s">
        <v>255</v>
      </c>
      <c r="V4933" s="41" t="s">
        <v>255</v>
      </c>
      <c r="W4933" s="16"/>
      <c r="X4933" s="43" t="str">
        <f>IF((OR((AND('[1]PWS Information'!$E$10="CWS",T4933="Single Family Residence",P4933="Lead")),
(AND('[1]PWS Information'!$E$10="CWS",T4933="Multiple Family Residence",'[1]PWS Information'!$E$11="Yes",P4933="Lead")),
(AND('[1]PWS Information'!$E$10="NTNC",P4933="Lead")))),"Tier 1",
IF((OR((AND('[1]PWS Information'!$E$10="CWS",T4933="Multiple Family Residence",'[1]PWS Information'!$E$11="No",P4933="Lead")),
(AND('[1]PWS Information'!$E$10="CWS",T4933="Other",P4933="Lead")),
(AND(T4933="",P4933="Lead")),
(AND('[1]PWS Information'!$E$10="CWS",T4933="Building",P4933="Lead")))),"Tier 2",
IF((OR((AND('[1]PWS Information'!$E$10="CWS",T4933="Single Family Residence",P4933="Galvanized Requiring Replacement")),
(AND('[1]PWS Information'!$E$10="CWS",T4933="Single Family Residence",P4933="Galvanized Requiring Replacement",Q4933="Yes")),
(AND('[1]PWS Information'!$E$10="NTNC",T4933="Single Family Residence",P4933="Galvanized Requiring Replacement")),
(AND('[1]PWS Information'!$E$10="NTNC",T4933="Single Family Residence",Q4933="Yes")))),"Tier 3",
IF((OR((AND('[1]PWS Information'!$E$10="CWS",T4933="Single Family Residence",R4933="Yes",P4933="Non-Lead", I4933="Non-Lead - Copper",K4933="Before 1989")),
(AND('[1]PWS Information'!$E$10="CWS",T4933="Single Family Residence",R4933="Yes",P4933="Non-Lead", M4933="Non-Lead - Copper",N4933="Before 1989")))),"Tier 4",
IF((OR((AND('[1]PWS Information'!$E$10="NTNC",P4933="Non-Lead")),
(AND('[1]PWS Information'!$E$10="CWS",P4933="Non-Lead",R4933="")),
(AND('[1]PWS Information'!$E$10="CWS",P4933="Non-Lead",R4933="No")),
(AND('[1]PWS Information'!$E$10="CWS",P4933="Non-Lead",R4933="Don't Know")),
(AND('[1]PWS Information'!$E$10="CWS",P4933="Non-Lead", I4933="Non-Lead - Copper", R4933="Yes", K4933="Between 1989 and 2014")),
(AND('[1]PWS Information'!$E$10="CWS",P4933="Non-Lead", I4933="Non-Lead - Copper", R4933="Yes", K4933="After 2014")),
(AND('[1]PWS Information'!$E$10="CWS",P4933="Non-Lead", I4933="Non-Lead - Copper", R4933="Yes", K4933="Unknown")),
(AND('[1]PWS Information'!$E$10="CWS",P4933="Non-Lead", M4933="Non-Lead - Copper", R4933="Yes", N4933="Between 1989 and 2014")),
(AND('[1]PWS Information'!$E$10="CWS",P4933="Non-Lead", M4933="Non-Lead - Copper", R4933="Yes", N4933="After 2014")),
(AND('[1]PWS Information'!$E$10="CWS",P4933="Non-Lead", M4933="Non-Lead - Copper", R4933="Yes", N4933="Unknown")),
(AND('[1]PWS Information'!$E$10="CWS",P4933="Unknown")),
(AND('[1]PWS Information'!$E$10="NTNC",P4933="Unknown")),
(AND('[1]PWS Information'!$E$10="CWS",T4933="Multiple Family Residence",P4933="Galvanized Requiring Replacement")),
(AND('[1]PWS Information'!$E$10="CWS",P4933="Galvanized Requiring Replacement")),
(AND('[1]PWS Information'!$E$10="NTNC",T4933="Multiple Family Residence",P4933="Galvanized Requiring Replacement")))),"Tier 5",
"")))))</f>
        <v>Tier 5</v>
      </c>
      <c r="Y4933" s="24"/>
      <c r="Z4933" s="24"/>
    </row>
    <row r="4934" spans="1:26" x14ac:dyDescent="0.25">
      <c r="A4934" s="17">
        <v>4931</v>
      </c>
      <c r="B4934" s="18">
        <v>3307</v>
      </c>
      <c r="C4934" s="18" t="s">
        <v>176</v>
      </c>
      <c r="D4934" s="18" t="s">
        <v>188</v>
      </c>
      <c r="E4934" s="18">
        <v>79549</v>
      </c>
      <c r="F4934" s="18"/>
      <c r="G4934" s="18"/>
      <c r="H4934" s="18"/>
      <c r="I4934" s="25" t="s">
        <v>221</v>
      </c>
      <c r="J4934" s="22" t="s">
        <v>254</v>
      </c>
      <c r="K4934" s="22" t="s">
        <v>255</v>
      </c>
      <c r="L4934" s="22" t="s">
        <v>256</v>
      </c>
      <c r="M4934" s="25" t="s">
        <v>218</v>
      </c>
      <c r="N4934" s="19"/>
      <c r="O4934" s="22" t="s">
        <v>256</v>
      </c>
      <c r="P4934" s="31" t="str">
        <f t="shared" si="77"/>
        <v>Non-Lead</v>
      </c>
      <c r="Q4934" s="40" t="s">
        <v>254</v>
      </c>
      <c r="R4934" s="40" t="s">
        <v>254</v>
      </c>
      <c r="S4934" s="24"/>
      <c r="T4934" s="16"/>
      <c r="U4934" s="41" t="s">
        <v>255</v>
      </c>
      <c r="V4934" s="41" t="s">
        <v>255</v>
      </c>
      <c r="W4934" s="16"/>
      <c r="X4934" s="43" t="str">
        <f>IF((OR((AND('[1]PWS Information'!$E$10="CWS",T4934="Single Family Residence",P4934="Lead")),
(AND('[1]PWS Information'!$E$10="CWS",T4934="Multiple Family Residence",'[1]PWS Information'!$E$11="Yes",P4934="Lead")),
(AND('[1]PWS Information'!$E$10="NTNC",P4934="Lead")))),"Tier 1",
IF((OR((AND('[1]PWS Information'!$E$10="CWS",T4934="Multiple Family Residence",'[1]PWS Information'!$E$11="No",P4934="Lead")),
(AND('[1]PWS Information'!$E$10="CWS",T4934="Other",P4934="Lead")),
(AND(T4934="",P4934="Lead")),
(AND('[1]PWS Information'!$E$10="CWS",T4934="Building",P4934="Lead")))),"Tier 2",
IF((OR((AND('[1]PWS Information'!$E$10="CWS",T4934="Single Family Residence",P4934="Galvanized Requiring Replacement")),
(AND('[1]PWS Information'!$E$10="CWS",T4934="Single Family Residence",P4934="Galvanized Requiring Replacement",Q4934="Yes")),
(AND('[1]PWS Information'!$E$10="NTNC",T4934="Single Family Residence",P4934="Galvanized Requiring Replacement")),
(AND('[1]PWS Information'!$E$10="NTNC",T4934="Single Family Residence",Q4934="Yes")))),"Tier 3",
IF((OR((AND('[1]PWS Information'!$E$10="CWS",T4934="Single Family Residence",R4934="Yes",P4934="Non-Lead", I4934="Non-Lead - Copper",K4934="Before 1989")),
(AND('[1]PWS Information'!$E$10="CWS",T4934="Single Family Residence",R4934="Yes",P4934="Non-Lead", M4934="Non-Lead - Copper",N4934="Before 1989")))),"Tier 4",
IF((OR((AND('[1]PWS Information'!$E$10="NTNC",P4934="Non-Lead")),
(AND('[1]PWS Information'!$E$10="CWS",P4934="Non-Lead",R4934="")),
(AND('[1]PWS Information'!$E$10="CWS",P4934="Non-Lead",R4934="No")),
(AND('[1]PWS Information'!$E$10="CWS",P4934="Non-Lead",R4934="Don't Know")),
(AND('[1]PWS Information'!$E$10="CWS",P4934="Non-Lead", I4934="Non-Lead - Copper", R4934="Yes", K4934="Between 1989 and 2014")),
(AND('[1]PWS Information'!$E$10="CWS",P4934="Non-Lead", I4934="Non-Lead - Copper", R4934="Yes", K4934="After 2014")),
(AND('[1]PWS Information'!$E$10="CWS",P4934="Non-Lead", I4934="Non-Lead - Copper", R4934="Yes", K4934="Unknown")),
(AND('[1]PWS Information'!$E$10="CWS",P4934="Non-Lead", M4934="Non-Lead - Copper", R4934="Yes", N4934="Between 1989 and 2014")),
(AND('[1]PWS Information'!$E$10="CWS",P4934="Non-Lead", M4934="Non-Lead - Copper", R4934="Yes", N4934="After 2014")),
(AND('[1]PWS Information'!$E$10="CWS",P4934="Non-Lead", M4934="Non-Lead - Copper", R4934="Yes", N4934="Unknown")),
(AND('[1]PWS Information'!$E$10="CWS",P4934="Unknown")),
(AND('[1]PWS Information'!$E$10="NTNC",P4934="Unknown")),
(AND('[1]PWS Information'!$E$10="CWS",T4934="Multiple Family Residence",P4934="Galvanized Requiring Replacement")),
(AND('[1]PWS Information'!$E$10="CWS",P4934="Galvanized Requiring Replacement")),
(AND('[1]PWS Information'!$E$10="NTNC",T4934="Multiple Family Residence",P4934="Galvanized Requiring Replacement")))),"Tier 5",
"")))))</f>
        <v>Tier 5</v>
      </c>
      <c r="Y4934" s="24"/>
      <c r="Z4934" s="24"/>
    </row>
    <row r="4935" spans="1:26" x14ac:dyDescent="0.25">
      <c r="A4935" s="17">
        <v>4932</v>
      </c>
      <c r="B4935" s="17">
        <v>3308</v>
      </c>
      <c r="C4935" s="17" t="s">
        <v>176</v>
      </c>
      <c r="D4935" s="17" t="s">
        <v>188</v>
      </c>
      <c r="E4935" s="17">
        <v>79549</v>
      </c>
      <c r="F4935" s="17"/>
      <c r="G4935" s="17"/>
      <c r="H4935" s="17"/>
      <c r="I4935" s="21" t="s">
        <v>221</v>
      </c>
      <c r="J4935" s="22" t="s">
        <v>254</v>
      </c>
      <c r="K4935" s="22" t="s">
        <v>255</v>
      </c>
      <c r="L4935" s="22" t="s">
        <v>256</v>
      </c>
      <c r="M4935" s="21" t="s">
        <v>218</v>
      </c>
      <c r="N4935" s="19"/>
      <c r="O4935" s="22" t="s">
        <v>256</v>
      </c>
      <c r="P4935" s="31" t="str">
        <f t="shared" si="77"/>
        <v>Non-Lead</v>
      </c>
      <c r="Q4935" s="40" t="s">
        <v>254</v>
      </c>
      <c r="R4935" s="40" t="s">
        <v>254</v>
      </c>
      <c r="S4935" s="24"/>
      <c r="T4935" s="16"/>
      <c r="U4935" s="41" t="s">
        <v>255</v>
      </c>
      <c r="V4935" s="41" t="s">
        <v>255</v>
      </c>
      <c r="W4935" s="16"/>
      <c r="X4935" s="43" t="str">
        <f>IF((OR((AND('[1]PWS Information'!$E$10="CWS",T4935="Single Family Residence",P4935="Lead")),
(AND('[1]PWS Information'!$E$10="CWS",T4935="Multiple Family Residence",'[1]PWS Information'!$E$11="Yes",P4935="Lead")),
(AND('[1]PWS Information'!$E$10="NTNC",P4935="Lead")))),"Tier 1",
IF((OR((AND('[1]PWS Information'!$E$10="CWS",T4935="Multiple Family Residence",'[1]PWS Information'!$E$11="No",P4935="Lead")),
(AND('[1]PWS Information'!$E$10="CWS",T4935="Other",P4935="Lead")),
(AND(T4935="",P4935="Lead")),
(AND('[1]PWS Information'!$E$10="CWS",T4935="Building",P4935="Lead")))),"Tier 2",
IF((OR((AND('[1]PWS Information'!$E$10="CWS",T4935="Single Family Residence",P4935="Galvanized Requiring Replacement")),
(AND('[1]PWS Information'!$E$10="CWS",T4935="Single Family Residence",P4935="Galvanized Requiring Replacement",Q4935="Yes")),
(AND('[1]PWS Information'!$E$10="NTNC",T4935="Single Family Residence",P4935="Galvanized Requiring Replacement")),
(AND('[1]PWS Information'!$E$10="NTNC",T4935="Single Family Residence",Q4935="Yes")))),"Tier 3",
IF((OR((AND('[1]PWS Information'!$E$10="CWS",T4935="Single Family Residence",R4935="Yes",P4935="Non-Lead", I4935="Non-Lead - Copper",K4935="Before 1989")),
(AND('[1]PWS Information'!$E$10="CWS",T4935="Single Family Residence",R4935="Yes",P4935="Non-Lead", M4935="Non-Lead - Copper",N4935="Before 1989")))),"Tier 4",
IF((OR((AND('[1]PWS Information'!$E$10="NTNC",P4935="Non-Lead")),
(AND('[1]PWS Information'!$E$10="CWS",P4935="Non-Lead",R4935="")),
(AND('[1]PWS Information'!$E$10="CWS",P4935="Non-Lead",R4935="No")),
(AND('[1]PWS Information'!$E$10="CWS",P4935="Non-Lead",R4935="Don't Know")),
(AND('[1]PWS Information'!$E$10="CWS",P4935="Non-Lead", I4935="Non-Lead - Copper", R4935="Yes", K4935="Between 1989 and 2014")),
(AND('[1]PWS Information'!$E$10="CWS",P4935="Non-Lead", I4935="Non-Lead - Copper", R4935="Yes", K4935="After 2014")),
(AND('[1]PWS Information'!$E$10="CWS",P4935="Non-Lead", I4935="Non-Lead - Copper", R4935="Yes", K4935="Unknown")),
(AND('[1]PWS Information'!$E$10="CWS",P4935="Non-Lead", M4935="Non-Lead - Copper", R4935="Yes", N4935="Between 1989 and 2014")),
(AND('[1]PWS Information'!$E$10="CWS",P4935="Non-Lead", M4935="Non-Lead - Copper", R4935="Yes", N4935="After 2014")),
(AND('[1]PWS Information'!$E$10="CWS",P4935="Non-Lead", M4935="Non-Lead - Copper", R4935="Yes", N4935="Unknown")),
(AND('[1]PWS Information'!$E$10="CWS",P4935="Unknown")),
(AND('[1]PWS Information'!$E$10="NTNC",P4935="Unknown")),
(AND('[1]PWS Information'!$E$10="CWS",T4935="Multiple Family Residence",P4935="Galvanized Requiring Replacement")),
(AND('[1]PWS Information'!$E$10="CWS",P4935="Galvanized Requiring Replacement")),
(AND('[1]PWS Information'!$E$10="NTNC",T4935="Multiple Family Residence",P4935="Galvanized Requiring Replacement")))),"Tier 5",
"")))))</f>
        <v>Tier 5</v>
      </c>
      <c r="Y4935" s="24"/>
      <c r="Z4935" s="24"/>
    </row>
    <row r="4936" spans="1:26" x14ac:dyDescent="0.25">
      <c r="A4936" s="17">
        <v>4933</v>
      </c>
      <c r="B4936" s="18">
        <v>3308</v>
      </c>
      <c r="C4936" s="18" t="s">
        <v>176</v>
      </c>
      <c r="D4936" s="18" t="s">
        <v>188</v>
      </c>
      <c r="E4936" s="18">
        <v>79549</v>
      </c>
      <c r="F4936" s="18"/>
      <c r="G4936" s="18"/>
      <c r="H4936" s="18"/>
      <c r="I4936" s="21" t="s">
        <v>221</v>
      </c>
      <c r="J4936" s="22" t="s">
        <v>254</v>
      </c>
      <c r="K4936" s="22" t="s">
        <v>255</v>
      </c>
      <c r="L4936" s="22" t="s">
        <v>256</v>
      </c>
      <c r="M4936" s="21" t="s">
        <v>218</v>
      </c>
      <c r="N4936" s="19"/>
      <c r="O4936" s="22" t="s">
        <v>256</v>
      </c>
      <c r="P4936" s="31" t="str">
        <f t="shared" si="77"/>
        <v>Non-Lead</v>
      </c>
      <c r="Q4936" s="40" t="s">
        <v>254</v>
      </c>
      <c r="R4936" s="40" t="s">
        <v>254</v>
      </c>
      <c r="S4936" s="24"/>
      <c r="T4936" s="16"/>
      <c r="U4936" s="41" t="s">
        <v>255</v>
      </c>
      <c r="V4936" s="41" t="s">
        <v>255</v>
      </c>
      <c r="W4936" s="16"/>
      <c r="X4936" s="43" t="str">
        <f>IF((OR((AND('[1]PWS Information'!$E$10="CWS",T4936="Single Family Residence",P4936="Lead")),
(AND('[1]PWS Information'!$E$10="CWS",T4936="Multiple Family Residence",'[1]PWS Information'!$E$11="Yes",P4936="Lead")),
(AND('[1]PWS Information'!$E$10="NTNC",P4936="Lead")))),"Tier 1",
IF((OR((AND('[1]PWS Information'!$E$10="CWS",T4936="Multiple Family Residence",'[1]PWS Information'!$E$11="No",P4936="Lead")),
(AND('[1]PWS Information'!$E$10="CWS",T4936="Other",P4936="Lead")),
(AND(T4936="",P4936="Lead")),
(AND('[1]PWS Information'!$E$10="CWS",T4936="Building",P4936="Lead")))),"Tier 2",
IF((OR((AND('[1]PWS Information'!$E$10="CWS",T4936="Single Family Residence",P4936="Galvanized Requiring Replacement")),
(AND('[1]PWS Information'!$E$10="CWS",T4936="Single Family Residence",P4936="Galvanized Requiring Replacement",Q4936="Yes")),
(AND('[1]PWS Information'!$E$10="NTNC",T4936="Single Family Residence",P4936="Galvanized Requiring Replacement")),
(AND('[1]PWS Information'!$E$10="NTNC",T4936="Single Family Residence",Q4936="Yes")))),"Tier 3",
IF((OR((AND('[1]PWS Information'!$E$10="CWS",T4936="Single Family Residence",R4936="Yes",P4936="Non-Lead", I4936="Non-Lead - Copper",K4936="Before 1989")),
(AND('[1]PWS Information'!$E$10="CWS",T4936="Single Family Residence",R4936="Yes",P4936="Non-Lead", M4936="Non-Lead - Copper",N4936="Before 1989")))),"Tier 4",
IF((OR((AND('[1]PWS Information'!$E$10="NTNC",P4936="Non-Lead")),
(AND('[1]PWS Information'!$E$10="CWS",P4936="Non-Lead",R4936="")),
(AND('[1]PWS Information'!$E$10="CWS",P4936="Non-Lead",R4936="No")),
(AND('[1]PWS Information'!$E$10="CWS",P4936="Non-Lead",R4936="Don't Know")),
(AND('[1]PWS Information'!$E$10="CWS",P4936="Non-Lead", I4936="Non-Lead - Copper", R4936="Yes", K4936="Between 1989 and 2014")),
(AND('[1]PWS Information'!$E$10="CWS",P4936="Non-Lead", I4936="Non-Lead - Copper", R4936="Yes", K4936="After 2014")),
(AND('[1]PWS Information'!$E$10="CWS",P4936="Non-Lead", I4936="Non-Lead - Copper", R4936="Yes", K4936="Unknown")),
(AND('[1]PWS Information'!$E$10="CWS",P4936="Non-Lead", M4936="Non-Lead - Copper", R4936="Yes", N4936="Between 1989 and 2014")),
(AND('[1]PWS Information'!$E$10="CWS",P4936="Non-Lead", M4936="Non-Lead - Copper", R4936="Yes", N4936="After 2014")),
(AND('[1]PWS Information'!$E$10="CWS",P4936="Non-Lead", M4936="Non-Lead - Copper", R4936="Yes", N4936="Unknown")),
(AND('[1]PWS Information'!$E$10="CWS",P4936="Unknown")),
(AND('[1]PWS Information'!$E$10="NTNC",P4936="Unknown")),
(AND('[1]PWS Information'!$E$10="CWS",T4936="Multiple Family Residence",P4936="Galvanized Requiring Replacement")),
(AND('[1]PWS Information'!$E$10="CWS",P4936="Galvanized Requiring Replacement")),
(AND('[1]PWS Information'!$E$10="NTNC",T4936="Multiple Family Residence",P4936="Galvanized Requiring Replacement")))),"Tier 5",
"")))))</f>
        <v>Tier 5</v>
      </c>
      <c r="Y4936" s="24"/>
      <c r="Z4936" s="24"/>
    </row>
    <row r="4937" spans="1:26" x14ac:dyDescent="0.25">
      <c r="A4937" s="17">
        <v>4934</v>
      </c>
      <c r="B4937" s="17">
        <v>3309</v>
      </c>
      <c r="C4937" s="17" t="s">
        <v>176</v>
      </c>
      <c r="D4937" s="17" t="s">
        <v>188</v>
      </c>
      <c r="E4937" s="17">
        <v>79549</v>
      </c>
      <c r="F4937" s="17"/>
      <c r="G4937" s="17"/>
      <c r="H4937" s="17"/>
      <c r="I4937" s="21" t="s">
        <v>221</v>
      </c>
      <c r="J4937" s="22" t="s">
        <v>254</v>
      </c>
      <c r="K4937" s="22" t="s">
        <v>255</v>
      </c>
      <c r="L4937" s="22" t="s">
        <v>256</v>
      </c>
      <c r="M4937" s="21" t="s">
        <v>218</v>
      </c>
      <c r="N4937" s="19"/>
      <c r="O4937" s="22" t="s">
        <v>256</v>
      </c>
      <c r="P4937" s="31" t="str">
        <f t="shared" si="77"/>
        <v>Non-Lead</v>
      </c>
      <c r="Q4937" s="40" t="s">
        <v>254</v>
      </c>
      <c r="R4937" s="40" t="s">
        <v>254</v>
      </c>
      <c r="S4937" s="24"/>
      <c r="T4937" s="16"/>
      <c r="U4937" s="41" t="s">
        <v>255</v>
      </c>
      <c r="V4937" s="41" t="s">
        <v>255</v>
      </c>
      <c r="W4937" s="16"/>
      <c r="X4937" s="43" t="str">
        <f>IF((OR((AND('[1]PWS Information'!$E$10="CWS",T4937="Single Family Residence",P4937="Lead")),
(AND('[1]PWS Information'!$E$10="CWS",T4937="Multiple Family Residence",'[1]PWS Information'!$E$11="Yes",P4937="Lead")),
(AND('[1]PWS Information'!$E$10="NTNC",P4937="Lead")))),"Tier 1",
IF((OR((AND('[1]PWS Information'!$E$10="CWS",T4937="Multiple Family Residence",'[1]PWS Information'!$E$11="No",P4937="Lead")),
(AND('[1]PWS Information'!$E$10="CWS",T4937="Other",P4937="Lead")),
(AND(T4937="",P4937="Lead")),
(AND('[1]PWS Information'!$E$10="CWS",T4937="Building",P4937="Lead")))),"Tier 2",
IF((OR((AND('[1]PWS Information'!$E$10="CWS",T4937="Single Family Residence",P4937="Galvanized Requiring Replacement")),
(AND('[1]PWS Information'!$E$10="CWS",T4937="Single Family Residence",P4937="Galvanized Requiring Replacement",Q4937="Yes")),
(AND('[1]PWS Information'!$E$10="NTNC",T4937="Single Family Residence",P4937="Galvanized Requiring Replacement")),
(AND('[1]PWS Information'!$E$10="NTNC",T4937="Single Family Residence",Q4937="Yes")))),"Tier 3",
IF((OR((AND('[1]PWS Information'!$E$10="CWS",T4937="Single Family Residence",R4937="Yes",P4937="Non-Lead", I4937="Non-Lead - Copper",K4937="Before 1989")),
(AND('[1]PWS Information'!$E$10="CWS",T4937="Single Family Residence",R4937="Yes",P4937="Non-Lead", M4937="Non-Lead - Copper",N4937="Before 1989")))),"Tier 4",
IF((OR((AND('[1]PWS Information'!$E$10="NTNC",P4937="Non-Lead")),
(AND('[1]PWS Information'!$E$10="CWS",P4937="Non-Lead",R4937="")),
(AND('[1]PWS Information'!$E$10="CWS",P4937="Non-Lead",R4937="No")),
(AND('[1]PWS Information'!$E$10="CWS",P4937="Non-Lead",R4937="Don't Know")),
(AND('[1]PWS Information'!$E$10="CWS",P4937="Non-Lead", I4937="Non-Lead - Copper", R4937="Yes", K4937="Between 1989 and 2014")),
(AND('[1]PWS Information'!$E$10="CWS",P4937="Non-Lead", I4937="Non-Lead - Copper", R4937="Yes", K4937="After 2014")),
(AND('[1]PWS Information'!$E$10="CWS",P4937="Non-Lead", I4937="Non-Lead - Copper", R4937="Yes", K4937="Unknown")),
(AND('[1]PWS Information'!$E$10="CWS",P4937="Non-Lead", M4937="Non-Lead - Copper", R4937="Yes", N4937="Between 1989 and 2014")),
(AND('[1]PWS Information'!$E$10="CWS",P4937="Non-Lead", M4937="Non-Lead - Copper", R4937="Yes", N4937="After 2014")),
(AND('[1]PWS Information'!$E$10="CWS",P4937="Non-Lead", M4937="Non-Lead - Copper", R4937="Yes", N4937="Unknown")),
(AND('[1]PWS Information'!$E$10="CWS",P4937="Unknown")),
(AND('[1]PWS Information'!$E$10="NTNC",P4937="Unknown")),
(AND('[1]PWS Information'!$E$10="CWS",T4937="Multiple Family Residence",P4937="Galvanized Requiring Replacement")),
(AND('[1]PWS Information'!$E$10="CWS",P4937="Galvanized Requiring Replacement")),
(AND('[1]PWS Information'!$E$10="NTNC",T4937="Multiple Family Residence",P4937="Galvanized Requiring Replacement")))),"Tier 5",
"")))))</f>
        <v>Tier 5</v>
      </c>
      <c r="Y4937" s="24"/>
      <c r="Z4937" s="24"/>
    </row>
    <row r="4938" spans="1:26" x14ac:dyDescent="0.25">
      <c r="A4938" s="17">
        <v>4935</v>
      </c>
      <c r="B4938" s="18">
        <v>3400</v>
      </c>
      <c r="C4938" s="18" t="s">
        <v>176</v>
      </c>
      <c r="D4938" s="18" t="s">
        <v>188</v>
      </c>
      <c r="E4938" s="18">
        <v>79549</v>
      </c>
      <c r="F4938" s="18"/>
      <c r="G4938" s="18"/>
      <c r="H4938" s="18"/>
      <c r="I4938" s="21" t="s">
        <v>221</v>
      </c>
      <c r="J4938" s="22" t="s">
        <v>254</v>
      </c>
      <c r="K4938" s="22" t="s">
        <v>255</v>
      </c>
      <c r="L4938" s="22" t="s">
        <v>256</v>
      </c>
      <c r="M4938" s="21" t="s">
        <v>222</v>
      </c>
      <c r="N4938" s="23"/>
      <c r="O4938" s="22" t="s">
        <v>256</v>
      </c>
      <c r="P4938" s="31" t="str">
        <f t="shared" si="77"/>
        <v>Galvanized Requiring Replacement</v>
      </c>
      <c r="Q4938" s="40" t="s">
        <v>254</v>
      </c>
      <c r="R4938" s="40" t="s">
        <v>254</v>
      </c>
      <c r="S4938" s="24"/>
      <c r="T4938" s="16"/>
      <c r="U4938" s="41" t="s">
        <v>255</v>
      </c>
      <c r="V4938" s="41" t="s">
        <v>255</v>
      </c>
      <c r="W4938" s="16"/>
      <c r="X4938" s="43" t="str">
        <f>IF((OR((AND('[1]PWS Information'!$E$10="CWS",T4938="Single Family Residence",P4938="Lead")),
(AND('[1]PWS Information'!$E$10="CWS",T4938="Multiple Family Residence",'[1]PWS Information'!$E$11="Yes",P4938="Lead")),
(AND('[1]PWS Information'!$E$10="NTNC",P4938="Lead")))),"Tier 1",
IF((OR((AND('[1]PWS Information'!$E$10="CWS",T4938="Multiple Family Residence",'[1]PWS Information'!$E$11="No",P4938="Lead")),
(AND('[1]PWS Information'!$E$10="CWS",T4938="Other",P4938="Lead")),
(AND(T4938="",P4938="Lead")),
(AND('[1]PWS Information'!$E$10="CWS",T4938="Building",P4938="Lead")))),"Tier 2",
IF((OR((AND('[1]PWS Information'!$E$10="CWS",T4938="Single Family Residence",P4938="Galvanized Requiring Replacement")),
(AND('[1]PWS Information'!$E$10="CWS",T4938="Single Family Residence",P4938="Galvanized Requiring Replacement",Q4938="Yes")),
(AND('[1]PWS Information'!$E$10="NTNC",T4938="Single Family Residence",P4938="Galvanized Requiring Replacement")),
(AND('[1]PWS Information'!$E$10="NTNC",T4938="Single Family Residence",Q4938="Yes")))),"Tier 3",
IF((OR((AND('[1]PWS Information'!$E$10="CWS",T4938="Single Family Residence",R4938="Yes",P4938="Non-Lead", I4938="Non-Lead - Copper",K4938="Before 1989")),
(AND('[1]PWS Information'!$E$10="CWS",T4938="Single Family Residence",R4938="Yes",P4938="Non-Lead", M4938="Non-Lead - Copper",N4938="Before 1989")))),"Tier 4",
IF((OR((AND('[1]PWS Information'!$E$10="NTNC",P4938="Non-Lead")),
(AND('[1]PWS Information'!$E$10="CWS",P4938="Non-Lead",R4938="")),
(AND('[1]PWS Information'!$E$10="CWS",P4938="Non-Lead",R4938="No")),
(AND('[1]PWS Information'!$E$10="CWS",P4938="Non-Lead",R4938="Don't Know")),
(AND('[1]PWS Information'!$E$10="CWS",P4938="Non-Lead", I4938="Non-Lead - Copper", R4938="Yes", K4938="Between 1989 and 2014")),
(AND('[1]PWS Information'!$E$10="CWS",P4938="Non-Lead", I4938="Non-Lead - Copper", R4938="Yes", K4938="After 2014")),
(AND('[1]PWS Information'!$E$10="CWS",P4938="Non-Lead", I4938="Non-Lead - Copper", R4938="Yes", K4938="Unknown")),
(AND('[1]PWS Information'!$E$10="CWS",P4938="Non-Lead", M4938="Non-Lead - Copper", R4938="Yes", N4938="Between 1989 and 2014")),
(AND('[1]PWS Information'!$E$10="CWS",P4938="Non-Lead", M4938="Non-Lead - Copper", R4938="Yes", N4938="After 2014")),
(AND('[1]PWS Information'!$E$10="CWS",P4938="Non-Lead", M4938="Non-Lead - Copper", R4938="Yes", N4938="Unknown")),
(AND('[1]PWS Information'!$E$10="CWS",P4938="Unknown")),
(AND('[1]PWS Information'!$E$10="NTNC",P4938="Unknown")),
(AND('[1]PWS Information'!$E$10="CWS",T4938="Multiple Family Residence",P4938="Galvanized Requiring Replacement")),
(AND('[1]PWS Information'!$E$10="CWS",P4938="Galvanized Requiring Replacement")),
(AND('[1]PWS Information'!$E$10="NTNC",T4938="Multiple Family Residence",P4938="Galvanized Requiring Replacement")))),"Tier 5",
"")))))</f>
        <v>Tier 5</v>
      </c>
      <c r="Y4938" s="24"/>
      <c r="Z4938" s="24"/>
    </row>
    <row r="4939" spans="1:26" x14ac:dyDescent="0.25">
      <c r="A4939" s="17">
        <v>4936</v>
      </c>
      <c r="B4939" s="17">
        <v>3401</v>
      </c>
      <c r="C4939" s="17" t="s">
        <v>176</v>
      </c>
      <c r="D4939" s="17" t="s">
        <v>188</v>
      </c>
      <c r="E4939" s="17">
        <v>79549</v>
      </c>
      <c r="F4939" s="17"/>
      <c r="G4939" s="17"/>
      <c r="H4939" s="17"/>
      <c r="I4939" s="21" t="s">
        <v>218</v>
      </c>
      <c r="J4939" s="22" t="s">
        <v>254</v>
      </c>
      <c r="K4939" s="22" t="s">
        <v>255</v>
      </c>
      <c r="L4939" s="22" t="s">
        <v>256</v>
      </c>
      <c r="M4939" s="21" t="s">
        <v>218</v>
      </c>
      <c r="N4939" s="23"/>
      <c r="O4939" s="22" t="s">
        <v>256</v>
      </c>
      <c r="P4939" s="31" t="str">
        <f t="shared" si="77"/>
        <v>Non-Lead</v>
      </c>
      <c r="Q4939" s="40" t="s">
        <v>254</v>
      </c>
      <c r="R4939" s="40" t="s">
        <v>254</v>
      </c>
      <c r="S4939" s="24"/>
      <c r="T4939" s="16"/>
      <c r="U4939" s="41" t="s">
        <v>255</v>
      </c>
      <c r="V4939" s="41" t="s">
        <v>255</v>
      </c>
      <c r="W4939" s="16"/>
      <c r="X4939" s="43" t="str">
        <f>IF((OR((AND('[1]PWS Information'!$E$10="CWS",T4939="Single Family Residence",P4939="Lead")),
(AND('[1]PWS Information'!$E$10="CWS",T4939="Multiple Family Residence",'[1]PWS Information'!$E$11="Yes",P4939="Lead")),
(AND('[1]PWS Information'!$E$10="NTNC",P4939="Lead")))),"Tier 1",
IF((OR((AND('[1]PWS Information'!$E$10="CWS",T4939="Multiple Family Residence",'[1]PWS Information'!$E$11="No",P4939="Lead")),
(AND('[1]PWS Information'!$E$10="CWS",T4939="Other",P4939="Lead")),
(AND(T4939="",P4939="Lead")),
(AND('[1]PWS Information'!$E$10="CWS",T4939="Building",P4939="Lead")))),"Tier 2",
IF((OR((AND('[1]PWS Information'!$E$10="CWS",T4939="Single Family Residence",P4939="Galvanized Requiring Replacement")),
(AND('[1]PWS Information'!$E$10="CWS",T4939="Single Family Residence",P4939="Galvanized Requiring Replacement",Q4939="Yes")),
(AND('[1]PWS Information'!$E$10="NTNC",T4939="Single Family Residence",P4939="Galvanized Requiring Replacement")),
(AND('[1]PWS Information'!$E$10="NTNC",T4939="Single Family Residence",Q4939="Yes")))),"Tier 3",
IF((OR((AND('[1]PWS Information'!$E$10="CWS",T4939="Single Family Residence",R4939="Yes",P4939="Non-Lead", I4939="Non-Lead - Copper",K4939="Before 1989")),
(AND('[1]PWS Information'!$E$10="CWS",T4939="Single Family Residence",R4939="Yes",P4939="Non-Lead", M4939="Non-Lead - Copper",N4939="Before 1989")))),"Tier 4",
IF((OR((AND('[1]PWS Information'!$E$10="NTNC",P4939="Non-Lead")),
(AND('[1]PWS Information'!$E$10="CWS",P4939="Non-Lead",R4939="")),
(AND('[1]PWS Information'!$E$10="CWS",P4939="Non-Lead",R4939="No")),
(AND('[1]PWS Information'!$E$10="CWS",P4939="Non-Lead",R4939="Don't Know")),
(AND('[1]PWS Information'!$E$10="CWS",P4939="Non-Lead", I4939="Non-Lead - Copper", R4939="Yes", K4939="Between 1989 and 2014")),
(AND('[1]PWS Information'!$E$10="CWS",P4939="Non-Lead", I4939="Non-Lead - Copper", R4939="Yes", K4939="After 2014")),
(AND('[1]PWS Information'!$E$10="CWS",P4939="Non-Lead", I4939="Non-Lead - Copper", R4939="Yes", K4939="Unknown")),
(AND('[1]PWS Information'!$E$10="CWS",P4939="Non-Lead", M4939="Non-Lead - Copper", R4939="Yes", N4939="Between 1989 and 2014")),
(AND('[1]PWS Information'!$E$10="CWS",P4939="Non-Lead", M4939="Non-Lead - Copper", R4939="Yes", N4939="After 2014")),
(AND('[1]PWS Information'!$E$10="CWS",P4939="Non-Lead", M4939="Non-Lead - Copper", R4939="Yes", N4939="Unknown")),
(AND('[1]PWS Information'!$E$10="CWS",P4939="Unknown")),
(AND('[1]PWS Information'!$E$10="NTNC",P4939="Unknown")),
(AND('[1]PWS Information'!$E$10="CWS",T4939="Multiple Family Residence",P4939="Galvanized Requiring Replacement")),
(AND('[1]PWS Information'!$E$10="CWS",P4939="Galvanized Requiring Replacement")),
(AND('[1]PWS Information'!$E$10="NTNC",T4939="Multiple Family Residence",P4939="Galvanized Requiring Replacement")))),"Tier 5",
"")))))</f>
        <v>Tier 5</v>
      </c>
      <c r="Y4939" s="24"/>
      <c r="Z4939" s="24"/>
    </row>
    <row r="4940" spans="1:26" x14ac:dyDescent="0.25">
      <c r="A4940" s="17">
        <v>4937</v>
      </c>
      <c r="B4940" s="18">
        <v>3402</v>
      </c>
      <c r="C4940" s="18" t="s">
        <v>176</v>
      </c>
      <c r="D4940" s="18" t="s">
        <v>188</v>
      </c>
      <c r="E4940" s="18">
        <v>79549</v>
      </c>
      <c r="F4940" s="18"/>
      <c r="G4940" s="18"/>
      <c r="H4940" s="18"/>
      <c r="I4940" s="21" t="s">
        <v>218</v>
      </c>
      <c r="J4940" s="22" t="s">
        <v>254</v>
      </c>
      <c r="K4940" s="22" t="s">
        <v>255</v>
      </c>
      <c r="L4940" s="22" t="s">
        <v>256</v>
      </c>
      <c r="M4940" s="21" t="s">
        <v>218</v>
      </c>
      <c r="N4940" s="23"/>
      <c r="O4940" s="22" t="s">
        <v>256</v>
      </c>
      <c r="P4940" s="31" t="str">
        <f t="shared" si="77"/>
        <v>Non-Lead</v>
      </c>
      <c r="Q4940" s="40" t="s">
        <v>254</v>
      </c>
      <c r="R4940" s="40" t="s">
        <v>254</v>
      </c>
      <c r="S4940" s="24"/>
      <c r="T4940" s="16"/>
      <c r="U4940" s="41" t="s">
        <v>255</v>
      </c>
      <c r="V4940" s="41" t="s">
        <v>255</v>
      </c>
      <c r="W4940" s="16"/>
      <c r="X4940" s="43" t="str">
        <f>IF((OR((AND('[1]PWS Information'!$E$10="CWS",T4940="Single Family Residence",P4940="Lead")),
(AND('[1]PWS Information'!$E$10="CWS",T4940="Multiple Family Residence",'[1]PWS Information'!$E$11="Yes",P4940="Lead")),
(AND('[1]PWS Information'!$E$10="NTNC",P4940="Lead")))),"Tier 1",
IF((OR((AND('[1]PWS Information'!$E$10="CWS",T4940="Multiple Family Residence",'[1]PWS Information'!$E$11="No",P4940="Lead")),
(AND('[1]PWS Information'!$E$10="CWS",T4940="Other",P4940="Lead")),
(AND(T4940="",P4940="Lead")),
(AND('[1]PWS Information'!$E$10="CWS",T4940="Building",P4940="Lead")))),"Tier 2",
IF((OR((AND('[1]PWS Information'!$E$10="CWS",T4940="Single Family Residence",P4940="Galvanized Requiring Replacement")),
(AND('[1]PWS Information'!$E$10="CWS",T4940="Single Family Residence",P4940="Galvanized Requiring Replacement",Q4940="Yes")),
(AND('[1]PWS Information'!$E$10="NTNC",T4940="Single Family Residence",P4940="Galvanized Requiring Replacement")),
(AND('[1]PWS Information'!$E$10="NTNC",T4940="Single Family Residence",Q4940="Yes")))),"Tier 3",
IF((OR((AND('[1]PWS Information'!$E$10="CWS",T4940="Single Family Residence",R4940="Yes",P4940="Non-Lead", I4940="Non-Lead - Copper",K4940="Before 1989")),
(AND('[1]PWS Information'!$E$10="CWS",T4940="Single Family Residence",R4940="Yes",P4940="Non-Lead", M4940="Non-Lead - Copper",N4940="Before 1989")))),"Tier 4",
IF((OR((AND('[1]PWS Information'!$E$10="NTNC",P4940="Non-Lead")),
(AND('[1]PWS Information'!$E$10="CWS",P4940="Non-Lead",R4940="")),
(AND('[1]PWS Information'!$E$10="CWS",P4940="Non-Lead",R4940="No")),
(AND('[1]PWS Information'!$E$10="CWS",P4940="Non-Lead",R4940="Don't Know")),
(AND('[1]PWS Information'!$E$10="CWS",P4940="Non-Lead", I4940="Non-Lead - Copper", R4940="Yes", K4940="Between 1989 and 2014")),
(AND('[1]PWS Information'!$E$10="CWS",P4940="Non-Lead", I4940="Non-Lead - Copper", R4940="Yes", K4940="After 2014")),
(AND('[1]PWS Information'!$E$10="CWS",P4940="Non-Lead", I4940="Non-Lead - Copper", R4940="Yes", K4940="Unknown")),
(AND('[1]PWS Information'!$E$10="CWS",P4940="Non-Lead", M4940="Non-Lead - Copper", R4940="Yes", N4940="Between 1989 and 2014")),
(AND('[1]PWS Information'!$E$10="CWS",P4940="Non-Lead", M4940="Non-Lead - Copper", R4940="Yes", N4940="After 2014")),
(AND('[1]PWS Information'!$E$10="CWS",P4940="Non-Lead", M4940="Non-Lead - Copper", R4940="Yes", N4940="Unknown")),
(AND('[1]PWS Information'!$E$10="CWS",P4940="Unknown")),
(AND('[1]PWS Information'!$E$10="NTNC",P4940="Unknown")),
(AND('[1]PWS Information'!$E$10="CWS",T4940="Multiple Family Residence",P4940="Galvanized Requiring Replacement")),
(AND('[1]PWS Information'!$E$10="CWS",P4940="Galvanized Requiring Replacement")),
(AND('[1]PWS Information'!$E$10="NTNC",T4940="Multiple Family Residence",P4940="Galvanized Requiring Replacement")))),"Tier 5",
"")))))</f>
        <v>Tier 5</v>
      </c>
      <c r="Y4940" s="24"/>
      <c r="Z4940" s="24"/>
    </row>
    <row r="4941" spans="1:26" x14ac:dyDescent="0.25">
      <c r="A4941" s="17">
        <v>4938</v>
      </c>
      <c r="B4941" s="18">
        <v>3403</v>
      </c>
      <c r="C4941" s="18" t="s">
        <v>176</v>
      </c>
      <c r="D4941" s="18" t="s">
        <v>188</v>
      </c>
      <c r="E4941" s="18">
        <v>79549</v>
      </c>
      <c r="F4941" s="18"/>
      <c r="G4941" s="18"/>
      <c r="H4941" s="18"/>
      <c r="I4941" s="21" t="s">
        <v>218</v>
      </c>
      <c r="J4941" s="22" t="s">
        <v>254</v>
      </c>
      <c r="K4941" s="22" t="s">
        <v>255</v>
      </c>
      <c r="L4941" s="22" t="s">
        <v>256</v>
      </c>
      <c r="M4941" s="21" t="s">
        <v>218</v>
      </c>
      <c r="N4941" s="23"/>
      <c r="O4941" s="22" t="s">
        <v>256</v>
      </c>
      <c r="P4941" s="31" t="str">
        <f t="shared" si="77"/>
        <v>Non-Lead</v>
      </c>
      <c r="Q4941" s="40" t="s">
        <v>254</v>
      </c>
      <c r="R4941" s="40" t="s">
        <v>254</v>
      </c>
      <c r="S4941" s="24"/>
      <c r="T4941" s="16"/>
      <c r="U4941" s="41" t="s">
        <v>255</v>
      </c>
      <c r="V4941" s="41" t="s">
        <v>255</v>
      </c>
      <c r="W4941" s="16"/>
      <c r="X4941" s="43" t="str">
        <f>IF((OR((AND('[1]PWS Information'!$E$10="CWS",T4941="Single Family Residence",P4941="Lead")),
(AND('[1]PWS Information'!$E$10="CWS",T4941="Multiple Family Residence",'[1]PWS Information'!$E$11="Yes",P4941="Lead")),
(AND('[1]PWS Information'!$E$10="NTNC",P4941="Lead")))),"Tier 1",
IF((OR((AND('[1]PWS Information'!$E$10="CWS",T4941="Multiple Family Residence",'[1]PWS Information'!$E$11="No",P4941="Lead")),
(AND('[1]PWS Information'!$E$10="CWS",T4941="Other",P4941="Lead")),
(AND(T4941="",P4941="Lead")),
(AND('[1]PWS Information'!$E$10="CWS",T4941="Building",P4941="Lead")))),"Tier 2",
IF((OR((AND('[1]PWS Information'!$E$10="CWS",T4941="Single Family Residence",P4941="Galvanized Requiring Replacement")),
(AND('[1]PWS Information'!$E$10="CWS",T4941="Single Family Residence",P4941="Galvanized Requiring Replacement",Q4941="Yes")),
(AND('[1]PWS Information'!$E$10="NTNC",T4941="Single Family Residence",P4941="Galvanized Requiring Replacement")),
(AND('[1]PWS Information'!$E$10="NTNC",T4941="Single Family Residence",Q4941="Yes")))),"Tier 3",
IF((OR((AND('[1]PWS Information'!$E$10="CWS",T4941="Single Family Residence",R4941="Yes",P4941="Non-Lead", I4941="Non-Lead - Copper",K4941="Before 1989")),
(AND('[1]PWS Information'!$E$10="CWS",T4941="Single Family Residence",R4941="Yes",P4941="Non-Lead", M4941="Non-Lead - Copper",N4941="Before 1989")))),"Tier 4",
IF((OR((AND('[1]PWS Information'!$E$10="NTNC",P4941="Non-Lead")),
(AND('[1]PWS Information'!$E$10="CWS",P4941="Non-Lead",R4941="")),
(AND('[1]PWS Information'!$E$10="CWS",P4941="Non-Lead",R4941="No")),
(AND('[1]PWS Information'!$E$10="CWS",P4941="Non-Lead",R4941="Don't Know")),
(AND('[1]PWS Information'!$E$10="CWS",P4941="Non-Lead", I4941="Non-Lead - Copper", R4941="Yes", K4941="Between 1989 and 2014")),
(AND('[1]PWS Information'!$E$10="CWS",P4941="Non-Lead", I4941="Non-Lead - Copper", R4941="Yes", K4941="After 2014")),
(AND('[1]PWS Information'!$E$10="CWS",P4941="Non-Lead", I4941="Non-Lead - Copper", R4941="Yes", K4941="Unknown")),
(AND('[1]PWS Information'!$E$10="CWS",P4941="Non-Lead", M4941="Non-Lead - Copper", R4941="Yes", N4941="Between 1989 and 2014")),
(AND('[1]PWS Information'!$E$10="CWS",P4941="Non-Lead", M4941="Non-Lead - Copper", R4941="Yes", N4941="After 2014")),
(AND('[1]PWS Information'!$E$10="CWS",P4941="Non-Lead", M4941="Non-Lead - Copper", R4941="Yes", N4941="Unknown")),
(AND('[1]PWS Information'!$E$10="CWS",P4941="Unknown")),
(AND('[1]PWS Information'!$E$10="NTNC",P4941="Unknown")),
(AND('[1]PWS Information'!$E$10="CWS",T4941="Multiple Family Residence",P4941="Galvanized Requiring Replacement")),
(AND('[1]PWS Information'!$E$10="CWS",P4941="Galvanized Requiring Replacement")),
(AND('[1]PWS Information'!$E$10="NTNC",T4941="Multiple Family Residence",P4941="Galvanized Requiring Replacement")))),"Tier 5",
"")))))</f>
        <v>Tier 5</v>
      </c>
      <c r="Y4941" s="24"/>
      <c r="Z4941" s="24"/>
    </row>
    <row r="4942" spans="1:26" x14ac:dyDescent="0.25">
      <c r="A4942" s="17">
        <v>4939</v>
      </c>
      <c r="B4942" s="18">
        <v>3404</v>
      </c>
      <c r="C4942" s="18" t="s">
        <v>176</v>
      </c>
      <c r="D4942" s="18" t="s">
        <v>188</v>
      </c>
      <c r="E4942" s="18">
        <v>79549</v>
      </c>
      <c r="F4942" s="18"/>
      <c r="G4942" s="18"/>
      <c r="H4942" s="18"/>
      <c r="I4942" s="21" t="s">
        <v>221</v>
      </c>
      <c r="J4942" s="22" t="s">
        <v>254</v>
      </c>
      <c r="K4942" s="22" t="s">
        <v>255</v>
      </c>
      <c r="L4942" s="22" t="s">
        <v>256</v>
      </c>
      <c r="M4942" s="21" t="s">
        <v>222</v>
      </c>
      <c r="N4942" s="23"/>
      <c r="O4942" s="22" t="s">
        <v>256</v>
      </c>
      <c r="P4942" s="31" t="str">
        <f t="shared" si="77"/>
        <v>Galvanized Requiring Replacement</v>
      </c>
      <c r="Q4942" s="40" t="s">
        <v>254</v>
      </c>
      <c r="R4942" s="40" t="s">
        <v>254</v>
      </c>
      <c r="S4942" s="24"/>
      <c r="T4942" s="16"/>
      <c r="U4942" s="41" t="s">
        <v>255</v>
      </c>
      <c r="V4942" s="41" t="s">
        <v>255</v>
      </c>
      <c r="W4942" s="16"/>
      <c r="X4942" s="43" t="str">
        <f>IF((OR((AND('[1]PWS Information'!$E$10="CWS",T4942="Single Family Residence",P4942="Lead")),
(AND('[1]PWS Information'!$E$10="CWS",T4942="Multiple Family Residence",'[1]PWS Information'!$E$11="Yes",P4942="Lead")),
(AND('[1]PWS Information'!$E$10="NTNC",P4942="Lead")))),"Tier 1",
IF((OR((AND('[1]PWS Information'!$E$10="CWS",T4942="Multiple Family Residence",'[1]PWS Information'!$E$11="No",P4942="Lead")),
(AND('[1]PWS Information'!$E$10="CWS",T4942="Other",P4942="Lead")),
(AND(T4942="",P4942="Lead")),
(AND('[1]PWS Information'!$E$10="CWS",T4942="Building",P4942="Lead")))),"Tier 2",
IF((OR((AND('[1]PWS Information'!$E$10="CWS",T4942="Single Family Residence",P4942="Galvanized Requiring Replacement")),
(AND('[1]PWS Information'!$E$10="CWS",T4942="Single Family Residence",P4942="Galvanized Requiring Replacement",Q4942="Yes")),
(AND('[1]PWS Information'!$E$10="NTNC",T4942="Single Family Residence",P4942="Galvanized Requiring Replacement")),
(AND('[1]PWS Information'!$E$10="NTNC",T4942="Single Family Residence",Q4942="Yes")))),"Tier 3",
IF((OR((AND('[1]PWS Information'!$E$10="CWS",T4942="Single Family Residence",R4942="Yes",P4942="Non-Lead", I4942="Non-Lead - Copper",K4942="Before 1989")),
(AND('[1]PWS Information'!$E$10="CWS",T4942="Single Family Residence",R4942="Yes",P4942="Non-Lead", M4942="Non-Lead - Copper",N4942="Before 1989")))),"Tier 4",
IF((OR((AND('[1]PWS Information'!$E$10="NTNC",P4942="Non-Lead")),
(AND('[1]PWS Information'!$E$10="CWS",P4942="Non-Lead",R4942="")),
(AND('[1]PWS Information'!$E$10="CWS",P4942="Non-Lead",R4942="No")),
(AND('[1]PWS Information'!$E$10="CWS",P4942="Non-Lead",R4942="Don't Know")),
(AND('[1]PWS Information'!$E$10="CWS",P4942="Non-Lead", I4942="Non-Lead - Copper", R4942="Yes", K4942="Between 1989 and 2014")),
(AND('[1]PWS Information'!$E$10="CWS",P4942="Non-Lead", I4942="Non-Lead - Copper", R4942="Yes", K4942="After 2014")),
(AND('[1]PWS Information'!$E$10="CWS",P4942="Non-Lead", I4942="Non-Lead - Copper", R4942="Yes", K4942="Unknown")),
(AND('[1]PWS Information'!$E$10="CWS",P4942="Non-Lead", M4942="Non-Lead - Copper", R4942="Yes", N4942="Between 1989 and 2014")),
(AND('[1]PWS Information'!$E$10="CWS",P4942="Non-Lead", M4942="Non-Lead - Copper", R4942="Yes", N4942="After 2014")),
(AND('[1]PWS Information'!$E$10="CWS",P4942="Non-Lead", M4942="Non-Lead - Copper", R4942="Yes", N4942="Unknown")),
(AND('[1]PWS Information'!$E$10="CWS",P4942="Unknown")),
(AND('[1]PWS Information'!$E$10="NTNC",P4942="Unknown")),
(AND('[1]PWS Information'!$E$10="CWS",T4942="Multiple Family Residence",P4942="Galvanized Requiring Replacement")),
(AND('[1]PWS Information'!$E$10="CWS",P4942="Galvanized Requiring Replacement")),
(AND('[1]PWS Information'!$E$10="NTNC",T4942="Multiple Family Residence",P4942="Galvanized Requiring Replacement")))),"Tier 5",
"")))))</f>
        <v>Tier 5</v>
      </c>
      <c r="Y4942" s="24"/>
      <c r="Z4942" s="24"/>
    </row>
    <row r="4943" spans="1:26" x14ac:dyDescent="0.25">
      <c r="A4943" s="17">
        <v>4940</v>
      </c>
      <c r="B4943" s="18">
        <v>3405</v>
      </c>
      <c r="C4943" s="18" t="s">
        <v>176</v>
      </c>
      <c r="D4943" s="18" t="s">
        <v>188</v>
      </c>
      <c r="E4943" s="18">
        <v>79549</v>
      </c>
      <c r="F4943" s="18"/>
      <c r="G4943" s="18"/>
      <c r="H4943" s="18"/>
      <c r="I4943" s="21" t="s">
        <v>221</v>
      </c>
      <c r="J4943" s="22" t="s">
        <v>254</v>
      </c>
      <c r="K4943" s="22" t="s">
        <v>255</v>
      </c>
      <c r="L4943" s="22" t="s">
        <v>256</v>
      </c>
      <c r="M4943" s="21" t="s">
        <v>218</v>
      </c>
      <c r="N4943" s="23"/>
      <c r="O4943" s="22" t="s">
        <v>256</v>
      </c>
      <c r="P4943" s="31" t="str">
        <f t="shared" si="77"/>
        <v>Non-Lead</v>
      </c>
      <c r="Q4943" s="40" t="s">
        <v>254</v>
      </c>
      <c r="R4943" s="40" t="s">
        <v>254</v>
      </c>
      <c r="S4943" s="24"/>
      <c r="T4943" s="16"/>
      <c r="U4943" s="41" t="s">
        <v>255</v>
      </c>
      <c r="V4943" s="41" t="s">
        <v>255</v>
      </c>
      <c r="W4943" s="16"/>
      <c r="X4943" s="43" t="str">
        <f>IF((OR((AND('[1]PWS Information'!$E$10="CWS",T4943="Single Family Residence",P4943="Lead")),
(AND('[1]PWS Information'!$E$10="CWS",T4943="Multiple Family Residence",'[1]PWS Information'!$E$11="Yes",P4943="Lead")),
(AND('[1]PWS Information'!$E$10="NTNC",P4943="Lead")))),"Tier 1",
IF((OR((AND('[1]PWS Information'!$E$10="CWS",T4943="Multiple Family Residence",'[1]PWS Information'!$E$11="No",P4943="Lead")),
(AND('[1]PWS Information'!$E$10="CWS",T4943="Other",P4943="Lead")),
(AND(T4943="",P4943="Lead")),
(AND('[1]PWS Information'!$E$10="CWS",T4943="Building",P4943="Lead")))),"Tier 2",
IF((OR((AND('[1]PWS Information'!$E$10="CWS",T4943="Single Family Residence",P4943="Galvanized Requiring Replacement")),
(AND('[1]PWS Information'!$E$10="CWS",T4943="Single Family Residence",P4943="Galvanized Requiring Replacement",Q4943="Yes")),
(AND('[1]PWS Information'!$E$10="NTNC",T4943="Single Family Residence",P4943="Galvanized Requiring Replacement")),
(AND('[1]PWS Information'!$E$10="NTNC",T4943="Single Family Residence",Q4943="Yes")))),"Tier 3",
IF((OR((AND('[1]PWS Information'!$E$10="CWS",T4943="Single Family Residence",R4943="Yes",P4943="Non-Lead", I4943="Non-Lead - Copper",K4943="Before 1989")),
(AND('[1]PWS Information'!$E$10="CWS",T4943="Single Family Residence",R4943="Yes",P4943="Non-Lead", M4943="Non-Lead - Copper",N4943="Before 1989")))),"Tier 4",
IF((OR((AND('[1]PWS Information'!$E$10="NTNC",P4943="Non-Lead")),
(AND('[1]PWS Information'!$E$10="CWS",P4943="Non-Lead",R4943="")),
(AND('[1]PWS Information'!$E$10="CWS",P4943="Non-Lead",R4943="No")),
(AND('[1]PWS Information'!$E$10="CWS",P4943="Non-Lead",R4943="Don't Know")),
(AND('[1]PWS Information'!$E$10="CWS",P4943="Non-Lead", I4943="Non-Lead - Copper", R4943="Yes", K4943="Between 1989 and 2014")),
(AND('[1]PWS Information'!$E$10="CWS",P4943="Non-Lead", I4943="Non-Lead - Copper", R4943="Yes", K4943="After 2014")),
(AND('[1]PWS Information'!$E$10="CWS",P4943="Non-Lead", I4943="Non-Lead - Copper", R4943="Yes", K4943="Unknown")),
(AND('[1]PWS Information'!$E$10="CWS",P4943="Non-Lead", M4943="Non-Lead - Copper", R4943="Yes", N4943="Between 1989 and 2014")),
(AND('[1]PWS Information'!$E$10="CWS",P4943="Non-Lead", M4943="Non-Lead - Copper", R4943="Yes", N4943="After 2014")),
(AND('[1]PWS Information'!$E$10="CWS",P4943="Non-Lead", M4943="Non-Lead - Copper", R4943="Yes", N4943="Unknown")),
(AND('[1]PWS Information'!$E$10="CWS",P4943="Unknown")),
(AND('[1]PWS Information'!$E$10="NTNC",P4943="Unknown")),
(AND('[1]PWS Information'!$E$10="CWS",T4943="Multiple Family Residence",P4943="Galvanized Requiring Replacement")),
(AND('[1]PWS Information'!$E$10="CWS",P4943="Galvanized Requiring Replacement")),
(AND('[1]PWS Information'!$E$10="NTNC",T4943="Multiple Family Residence",P4943="Galvanized Requiring Replacement")))),"Tier 5",
"")))))</f>
        <v>Tier 5</v>
      </c>
      <c r="Y4943" s="24"/>
      <c r="Z4943" s="24"/>
    </row>
    <row r="4944" spans="1:26" x14ac:dyDescent="0.25">
      <c r="A4944" s="17">
        <v>4941</v>
      </c>
      <c r="B4944" s="18">
        <v>3500</v>
      </c>
      <c r="C4944" s="18" t="s">
        <v>176</v>
      </c>
      <c r="D4944" s="18" t="s">
        <v>188</v>
      </c>
      <c r="E4944" s="18">
        <v>79549</v>
      </c>
      <c r="F4944" s="18"/>
      <c r="G4944" s="18"/>
      <c r="H4944" s="18"/>
      <c r="I4944" s="21" t="s">
        <v>221</v>
      </c>
      <c r="J4944" s="22" t="s">
        <v>254</v>
      </c>
      <c r="K4944" s="22" t="s">
        <v>255</v>
      </c>
      <c r="L4944" s="22" t="s">
        <v>256</v>
      </c>
      <c r="M4944" s="21" t="s">
        <v>222</v>
      </c>
      <c r="N4944" s="23"/>
      <c r="O4944" s="22" t="s">
        <v>256</v>
      </c>
      <c r="P4944" s="31" t="str">
        <f t="shared" si="77"/>
        <v>Galvanized Requiring Replacement</v>
      </c>
      <c r="Q4944" s="40" t="s">
        <v>254</v>
      </c>
      <c r="R4944" s="40" t="s">
        <v>254</v>
      </c>
      <c r="S4944" s="24"/>
      <c r="T4944" s="16"/>
      <c r="U4944" s="41" t="s">
        <v>255</v>
      </c>
      <c r="V4944" s="41" t="s">
        <v>255</v>
      </c>
      <c r="W4944" s="16"/>
      <c r="X4944" s="43" t="str">
        <f>IF((OR((AND('[1]PWS Information'!$E$10="CWS",T4944="Single Family Residence",P4944="Lead")),
(AND('[1]PWS Information'!$E$10="CWS",T4944="Multiple Family Residence",'[1]PWS Information'!$E$11="Yes",P4944="Lead")),
(AND('[1]PWS Information'!$E$10="NTNC",P4944="Lead")))),"Tier 1",
IF((OR((AND('[1]PWS Information'!$E$10="CWS",T4944="Multiple Family Residence",'[1]PWS Information'!$E$11="No",P4944="Lead")),
(AND('[1]PWS Information'!$E$10="CWS",T4944="Other",P4944="Lead")),
(AND(T4944="",P4944="Lead")),
(AND('[1]PWS Information'!$E$10="CWS",T4944="Building",P4944="Lead")))),"Tier 2",
IF((OR((AND('[1]PWS Information'!$E$10="CWS",T4944="Single Family Residence",P4944="Galvanized Requiring Replacement")),
(AND('[1]PWS Information'!$E$10="CWS",T4944="Single Family Residence",P4944="Galvanized Requiring Replacement",Q4944="Yes")),
(AND('[1]PWS Information'!$E$10="NTNC",T4944="Single Family Residence",P4944="Galvanized Requiring Replacement")),
(AND('[1]PWS Information'!$E$10="NTNC",T4944="Single Family Residence",Q4944="Yes")))),"Tier 3",
IF((OR((AND('[1]PWS Information'!$E$10="CWS",T4944="Single Family Residence",R4944="Yes",P4944="Non-Lead", I4944="Non-Lead - Copper",K4944="Before 1989")),
(AND('[1]PWS Information'!$E$10="CWS",T4944="Single Family Residence",R4944="Yes",P4944="Non-Lead", M4944="Non-Lead - Copper",N4944="Before 1989")))),"Tier 4",
IF((OR((AND('[1]PWS Information'!$E$10="NTNC",P4944="Non-Lead")),
(AND('[1]PWS Information'!$E$10="CWS",P4944="Non-Lead",R4944="")),
(AND('[1]PWS Information'!$E$10="CWS",P4944="Non-Lead",R4944="No")),
(AND('[1]PWS Information'!$E$10="CWS",P4944="Non-Lead",R4944="Don't Know")),
(AND('[1]PWS Information'!$E$10="CWS",P4944="Non-Lead", I4944="Non-Lead - Copper", R4944="Yes", K4944="Between 1989 and 2014")),
(AND('[1]PWS Information'!$E$10="CWS",P4944="Non-Lead", I4944="Non-Lead - Copper", R4944="Yes", K4944="After 2014")),
(AND('[1]PWS Information'!$E$10="CWS",P4944="Non-Lead", I4944="Non-Lead - Copper", R4944="Yes", K4944="Unknown")),
(AND('[1]PWS Information'!$E$10="CWS",P4944="Non-Lead", M4944="Non-Lead - Copper", R4944="Yes", N4944="Between 1989 and 2014")),
(AND('[1]PWS Information'!$E$10="CWS",P4944="Non-Lead", M4944="Non-Lead - Copper", R4944="Yes", N4944="After 2014")),
(AND('[1]PWS Information'!$E$10="CWS",P4944="Non-Lead", M4944="Non-Lead - Copper", R4944="Yes", N4944="Unknown")),
(AND('[1]PWS Information'!$E$10="CWS",P4944="Unknown")),
(AND('[1]PWS Information'!$E$10="NTNC",P4944="Unknown")),
(AND('[1]PWS Information'!$E$10="CWS",T4944="Multiple Family Residence",P4944="Galvanized Requiring Replacement")),
(AND('[1]PWS Information'!$E$10="CWS",P4944="Galvanized Requiring Replacement")),
(AND('[1]PWS Information'!$E$10="NTNC",T4944="Multiple Family Residence",P4944="Galvanized Requiring Replacement")))),"Tier 5",
"")))))</f>
        <v>Tier 5</v>
      </c>
      <c r="Y4944" s="24"/>
      <c r="Z4944" s="24"/>
    </row>
    <row r="4945" spans="1:26" x14ac:dyDescent="0.25">
      <c r="A4945" s="17">
        <v>4942</v>
      </c>
      <c r="B4945" s="18">
        <v>3501</v>
      </c>
      <c r="C4945" s="18" t="s">
        <v>176</v>
      </c>
      <c r="D4945" s="18" t="s">
        <v>188</v>
      </c>
      <c r="E4945" s="18">
        <v>79549</v>
      </c>
      <c r="F4945" s="18"/>
      <c r="G4945" s="18"/>
      <c r="H4945" s="18"/>
      <c r="I4945" s="21" t="s">
        <v>218</v>
      </c>
      <c r="J4945" s="22" t="s">
        <v>254</v>
      </c>
      <c r="K4945" s="22" t="s">
        <v>255</v>
      </c>
      <c r="L4945" s="22" t="s">
        <v>256</v>
      </c>
      <c r="M4945" s="21" t="s">
        <v>222</v>
      </c>
      <c r="N4945" s="23"/>
      <c r="O4945" s="22" t="s">
        <v>256</v>
      </c>
      <c r="P4945" s="31" t="str">
        <f t="shared" si="77"/>
        <v>Galvanized Requiring Replacement</v>
      </c>
      <c r="Q4945" s="40" t="s">
        <v>254</v>
      </c>
      <c r="R4945" s="40" t="s">
        <v>254</v>
      </c>
      <c r="S4945" s="24"/>
      <c r="T4945" s="16"/>
      <c r="U4945" s="41" t="s">
        <v>255</v>
      </c>
      <c r="V4945" s="41" t="s">
        <v>255</v>
      </c>
      <c r="W4945" s="16"/>
      <c r="X4945" s="43" t="str">
        <f>IF((OR((AND('[1]PWS Information'!$E$10="CWS",T4945="Single Family Residence",P4945="Lead")),
(AND('[1]PWS Information'!$E$10="CWS",T4945="Multiple Family Residence",'[1]PWS Information'!$E$11="Yes",P4945="Lead")),
(AND('[1]PWS Information'!$E$10="NTNC",P4945="Lead")))),"Tier 1",
IF((OR((AND('[1]PWS Information'!$E$10="CWS",T4945="Multiple Family Residence",'[1]PWS Information'!$E$11="No",P4945="Lead")),
(AND('[1]PWS Information'!$E$10="CWS",T4945="Other",P4945="Lead")),
(AND(T4945="",P4945="Lead")),
(AND('[1]PWS Information'!$E$10="CWS",T4945="Building",P4945="Lead")))),"Tier 2",
IF((OR((AND('[1]PWS Information'!$E$10="CWS",T4945="Single Family Residence",P4945="Galvanized Requiring Replacement")),
(AND('[1]PWS Information'!$E$10="CWS",T4945="Single Family Residence",P4945="Galvanized Requiring Replacement",Q4945="Yes")),
(AND('[1]PWS Information'!$E$10="NTNC",T4945="Single Family Residence",P4945="Galvanized Requiring Replacement")),
(AND('[1]PWS Information'!$E$10="NTNC",T4945="Single Family Residence",Q4945="Yes")))),"Tier 3",
IF((OR((AND('[1]PWS Information'!$E$10="CWS",T4945="Single Family Residence",R4945="Yes",P4945="Non-Lead", I4945="Non-Lead - Copper",K4945="Before 1989")),
(AND('[1]PWS Information'!$E$10="CWS",T4945="Single Family Residence",R4945="Yes",P4945="Non-Lead", M4945="Non-Lead - Copper",N4945="Before 1989")))),"Tier 4",
IF((OR((AND('[1]PWS Information'!$E$10="NTNC",P4945="Non-Lead")),
(AND('[1]PWS Information'!$E$10="CWS",P4945="Non-Lead",R4945="")),
(AND('[1]PWS Information'!$E$10="CWS",P4945="Non-Lead",R4945="No")),
(AND('[1]PWS Information'!$E$10="CWS",P4945="Non-Lead",R4945="Don't Know")),
(AND('[1]PWS Information'!$E$10="CWS",P4945="Non-Lead", I4945="Non-Lead - Copper", R4945="Yes", K4945="Between 1989 and 2014")),
(AND('[1]PWS Information'!$E$10="CWS",P4945="Non-Lead", I4945="Non-Lead - Copper", R4945="Yes", K4945="After 2014")),
(AND('[1]PWS Information'!$E$10="CWS",P4945="Non-Lead", I4945="Non-Lead - Copper", R4945="Yes", K4945="Unknown")),
(AND('[1]PWS Information'!$E$10="CWS",P4945="Non-Lead", M4945="Non-Lead - Copper", R4945="Yes", N4945="Between 1989 and 2014")),
(AND('[1]PWS Information'!$E$10="CWS",P4945="Non-Lead", M4945="Non-Lead - Copper", R4945="Yes", N4945="After 2014")),
(AND('[1]PWS Information'!$E$10="CWS",P4945="Non-Lead", M4945="Non-Lead - Copper", R4945="Yes", N4945="Unknown")),
(AND('[1]PWS Information'!$E$10="CWS",P4945="Unknown")),
(AND('[1]PWS Information'!$E$10="NTNC",P4945="Unknown")),
(AND('[1]PWS Information'!$E$10="CWS",T4945="Multiple Family Residence",P4945="Galvanized Requiring Replacement")),
(AND('[1]PWS Information'!$E$10="CWS",P4945="Galvanized Requiring Replacement")),
(AND('[1]PWS Information'!$E$10="NTNC",T4945="Multiple Family Residence",P4945="Galvanized Requiring Replacement")))),"Tier 5",
"")))))</f>
        <v>Tier 5</v>
      </c>
      <c r="Y4945" s="24"/>
      <c r="Z4945" s="24"/>
    </row>
    <row r="4946" spans="1:26" x14ac:dyDescent="0.25">
      <c r="A4946" s="17">
        <v>4943</v>
      </c>
      <c r="B4946" s="18">
        <v>3502</v>
      </c>
      <c r="C4946" s="18" t="s">
        <v>176</v>
      </c>
      <c r="D4946" s="18" t="s">
        <v>188</v>
      </c>
      <c r="E4946" s="18">
        <v>79549</v>
      </c>
      <c r="F4946" s="18"/>
      <c r="G4946" s="18"/>
      <c r="H4946" s="18"/>
      <c r="I4946" s="21" t="s">
        <v>218</v>
      </c>
      <c r="J4946" s="22" t="s">
        <v>254</v>
      </c>
      <c r="K4946" s="22" t="s">
        <v>255</v>
      </c>
      <c r="L4946" s="22" t="s">
        <v>256</v>
      </c>
      <c r="M4946" s="21" t="s">
        <v>222</v>
      </c>
      <c r="N4946" s="23"/>
      <c r="O4946" s="22" t="s">
        <v>256</v>
      </c>
      <c r="P4946" s="31" t="str">
        <f t="shared" si="77"/>
        <v>Galvanized Requiring Replacement</v>
      </c>
      <c r="Q4946" s="40" t="s">
        <v>254</v>
      </c>
      <c r="R4946" s="40" t="s">
        <v>254</v>
      </c>
      <c r="S4946" s="24"/>
      <c r="T4946" s="16"/>
      <c r="U4946" s="41" t="s">
        <v>255</v>
      </c>
      <c r="V4946" s="41" t="s">
        <v>255</v>
      </c>
      <c r="W4946" s="16"/>
      <c r="X4946" s="43" t="str">
        <f>IF((OR((AND('[1]PWS Information'!$E$10="CWS",T4946="Single Family Residence",P4946="Lead")),
(AND('[1]PWS Information'!$E$10="CWS",T4946="Multiple Family Residence",'[1]PWS Information'!$E$11="Yes",P4946="Lead")),
(AND('[1]PWS Information'!$E$10="NTNC",P4946="Lead")))),"Tier 1",
IF((OR((AND('[1]PWS Information'!$E$10="CWS",T4946="Multiple Family Residence",'[1]PWS Information'!$E$11="No",P4946="Lead")),
(AND('[1]PWS Information'!$E$10="CWS",T4946="Other",P4946="Lead")),
(AND(T4946="",P4946="Lead")),
(AND('[1]PWS Information'!$E$10="CWS",T4946="Building",P4946="Lead")))),"Tier 2",
IF((OR((AND('[1]PWS Information'!$E$10="CWS",T4946="Single Family Residence",P4946="Galvanized Requiring Replacement")),
(AND('[1]PWS Information'!$E$10="CWS",T4946="Single Family Residence",P4946="Galvanized Requiring Replacement",Q4946="Yes")),
(AND('[1]PWS Information'!$E$10="NTNC",T4946="Single Family Residence",P4946="Galvanized Requiring Replacement")),
(AND('[1]PWS Information'!$E$10="NTNC",T4946="Single Family Residence",Q4946="Yes")))),"Tier 3",
IF((OR((AND('[1]PWS Information'!$E$10="CWS",T4946="Single Family Residence",R4946="Yes",P4946="Non-Lead", I4946="Non-Lead - Copper",K4946="Before 1989")),
(AND('[1]PWS Information'!$E$10="CWS",T4946="Single Family Residence",R4946="Yes",P4946="Non-Lead", M4946="Non-Lead - Copper",N4946="Before 1989")))),"Tier 4",
IF((OR((AND('[1]PWS Information'!$E$10="NTNC",P4946="Non-Lead")),
(AND('[1]PWS Information'!$E$10="CWS",P4946="Non-Lead",R4946="")),
(AND('[1]PWS Information'!$E$10="CWS",P4946="Non-Lead",R4946="No")),
(AND('[1]PWS Information'!$E$10="CWS",P4946="Non-Lead",R4946="Don't Know")),
(AND('[1]PWS Information'!$E$10="CWS",P4946="Non-Lead", I4946="Non-Lead - Copper", R4946="Yes", K4946="Between 1989 and 2014")),
(AND('[1]PWS Information'!$E$10="CWS",P4946="Non-Lead", I4946="Non-Lead - Copper", R4946="Yes", K4946="After 2014")),
(AND('[1]PWS Information'!$E$10="CWS",P4946="Non-Lead", I4946="Non-Lead - Copper", R4946="Yes", K4946="Unknown")),
(AND('[1]PWS Information'!$E$10="CWS",P4946="Non-Lead", M4946="Non-Lead - Copper", R4946="Yes", N4946="Between 1989 and 2014")),
(AND('[1]PWS Information'!$E$10="CWS",P4946="Non-Lead", M4946="Non-Lead - Copper", R4946="Yes", N4946="After 2014")),
(AND('[1]PWS Information'!$E$10="CWS",P4946="Non-Lead", M4946="Non-Lead - Copper", R4946="Yes", N4946="Unknown")),
(AND('[1]PWS Information'!$E$10="CWS",P4946="Unknown")),
(AND('[1]PWS Information'!$E$10="NTNC",P4946="Unknown")),
(AND('[1]PWS Information'!$E$10="CWS",T4946="Multiple Family Residence",P4946="Galvanized Requiring Replacement")),
(AND('[1]PWS Information'!$E$10="CWS",P4946="Galvanized Requiring Replacement")),
(AND('[1]PWS Information'!$E$10="NTNC",T4946="Multiple Family Residence",P4946="Galvanized Requiring Replacement")))),"Tier 5",
"")))))</f>
        <v>Tier 5</v>
      </c>
      <c r="Y4946" s="24"/>
      <c r="Z4946" s="24"/>
    </row>
    <row r="4947" spans="1:26" x14ac:dyDescent="0.25">
      <c r="A4947" s="17">
        <v>4944</v>
      </c>
      <c r="B4947" s="18">
        <v>3503</v>
      </c>
      <c r="C4947" s="18" t="s">
        <v>176</v>
      </c>
      <c r="D4947" s="18" t="s">
        <v>188</v>
      </c>
      <c r="E4947" s="18">
        <v>79549</v>
      </c>
      <c r="F4947" s="18"/>
      <c r="G4947" s="18"/>
      <c r="H4947" s="18"/>
      <c r="I4947" s="21" t="s">
        <v>221</v>
      </c>
      <c r="J4947" s="22" t="s">
        <v>254</v>
      </c>
      <c r="K4947" s="22" t="s">
        <v>255</v>
      </c>
      <c r="L4947" s="22" t="s">
        <v>256</v>
      </c>
      <c r="M4947" s="21" t="s">
        <v>222</v>
      </c>
      <c r="N4947" s="23"/>
      <c r="O4947" s="22" t="s">
        <v>256</v>
      </c>
      <c r="P4947" s="31" t="str">
        <f t="shared" si="77"/>
        <v>Galvanized Requiring Replacement</v>
      </c>
      <c r="Q4947" s="40" t="s">
        <v>254</v>
      </c>
      <c r="R4947" s="40" t="s">
        <v>254</v>
      </c>
      <c r="S4947" s="24"/>
      <c r="T4947" s="16"/>
      <c r="U4947" s="41" t="s">
        <v>255</v>
      </c>
      <c r="V4947" s="41" t="s">
        <v>255</v>
      </c>
      <c r="W4947" s="16"/>
      <c r="X4947" s="43" t="str">
        <f>IF((OR((AND('[1]PWS Information'!$E$10="CWS",T4947="Single Family Residence",P4947="Lead")),
(AND('[1]PWS Information'!$E$10="CWS",T4947="Multiple Family Residence",'[1]PWS Information'!$E$11="Yes",P4947="Lead")),
(AND('[1]PWS Information'!$E$10="NTNC",P4947="Lead")))),"Tier 1",
IF((OR((AND('[1]PWS Information'!$E$10="CWS",T4947="Multiple Family Residence",'[1]PWS Information'!$E$11="No",P4947="Lead")),
(AND('[1]PWS Information'!$E$10="CWS",T4947="Other",P4947="Lead")),
(AND(T4947="",P4947="Lead")),
(AND('[1]PWS Information'!$E$10="CWS",T4947="Building",P4947="Lead")))),"Tier 2",
IF((OR((AND('[1]PWS Information'!$E$10="CWS",T4947="Single Family Residence",P4947="Galvanized Requiring Replacement")),
(AND('[1]PWS Information'!$E$10="CWS",T4947="Single Family Residence",P4947="Galvanized Requiring Replacement",Q4947="Yes")),
(AND('[1]PWS Information'!$E$10="NTNC",T4947="Single Family Residence",P4947="Galvanized Requiring Replacement")),
(AND('[1]PWS Information'!$E$10="NTNC",T4947="Single Family Residence",Q4947="Yes")))),"Tier 3",
IF((OR((AND('[1]PWS Information'!$E$10="CWS",T4947="Single Family Residence",R4947="Yes",P4947="Non-Lead", I4947="Non-Lead - Copper",K4947="Before 1989")),
(AND('[1]PWS Information'!$E$10="CWS",T4947="Single Family Residence",R4947="Yes",P4947="Non-Lead", M4947="Non-Lead - Copper",N4947="Before 1989")))),"Tier 4",
IF((OR((AND('[1]PWS Information'!$E$10="NTNC",P4947="Non-Lead")),
(AND('[1]PWS Information'!$E$10="CWS",P4947="Non-Lead",R4947="")),
(AND('[1]PWS Information'!$E$10="CWS",P4947="Non-Lead",R4947="No")),
(AND('[1]PWS Information'!$E$10="CWS",P4947="Non-Lead",R4947="Don't Know")),
(AND('[1]PWS Information'!$E$10="CWS",P4947="Non-Lead", I4947="Non-Lead - Copper", R4947="Yes", K4947="Between 1989 and 2014")),
(AND('[1]PWS Information'!$E$10="CWS",P4947="Non-Lead", I4947="Non-Lead - Copper", R4947="Yes", K4947="After 2014")),
(AND('[1]PWS Information'!$E$10="CWS",P4947="Non-Lead", I4947="Non-Lead - Copper", R4947="Yes", K4947="Unknown")),
(AND('[1]PWS Information'!$E$10="CWS",P4947="Non-Lead", M4947="Non-Lead - Copper", R4947="Yes", N4947="Between 1989 and 2014")),
(AND('[1]PWS Information'!$E$10="CWS",P4947="Non-Lead", M4947="Non-Lead - Copper", R4947="Yes", N4947="After 2014")),
(AND('[1]PWS Information'!$E$10="CWS",P4947="Non-Lead", M4947="Non-Lead - Copper", R4947="Yes", N4947="Unknown")),
(AND('[1]PWS Information'!$E$10="CWS",P4947="Unknown")),
(AND('[1]PWS Information'!$E$10="NTNC",P4947="Unknown")),
(AND('[1]PWS Information'!$E$10="CWS",T4947="Multiple Family Residence",P4947="Galvanized Requiring Replacement")),
(AND('[1]PWS Information'!$E$10="CWS",P4947="Galvanized Requiring Replacement")),
(AND('[1]PWS Information'!$E$10="NTNC",T4947="Multiple Family Residence",P4947="Galvanized Requiring Replacement")))),"Tier 5",
"")))))</f>
        <v>Tier 5</v>
      </c>
      <c r="Y4947" s="24"/>
      <c r="Z4947" s="24"/>
    </row>
    <row r="4948" spans="1:26" x14ac:dyDescent="0.25">
      <c r="A4948" s="17">
        <v>4945</v>
      </c>
      <c r="B4948" s="17">
        <v>3504</v>
      </c>
      <c r="C4948" s="17" t="s">
        <v>176</v>
      </c>
      <c r="D4948" s="17" t="s">
        <v>188</v>
      </c>
      <c r="E4948" s="17">
        <v>79549</v>
      </c>
      <c r="F4948" s="17"/>
      <c r="G4948" s="17"/>
      <c r="H4948" s="17"/>
      <c r="I4948" s="21" t="s">
        <v>221</v>
      </c>
      <c r="J4948" s="22" t="s">
        <v>254</v>
      </c>
      <c r="K4948" s="22" t="s">
        <v>255</v>
      </c>
      <c r="L4948" s="22" t="s">
        <v>256</v>
      </c>
      <c r="M4948" s="21" t="s">
        <v>222</v>
      </c>
      <c r="N4948" s="23"/>
      <c r="O4948" s="22" t="s">
        <v>256</v>
      </c>
      <c r="P4948" s="31" t="str">
        <f t="shared" si="77"/>
        <v>Galvanized Requiring Replacement</v>
      </c>
      <c r="Q4948" s="40" t="s">
        <v>254</v>
      </c>
      <c r="R4948" s="40" t="s">
        <v>254</v>
      </c>
      <c r="S4948" s="24"/>
      <c r="T4948" s="16"/>
      <c r="U4948" s="41" t="s">
        <v>255</v>
      </c>
      <c r="V4948" s="41" t="s">
        <v>255</v>
      </c>
      <c r="W4948" s="16"/>
      <c r="X4948" s="43" t="str">
        <f>IF((OR((AND('[1]PWS Information'!$E$10="CWS",T4948="Single Family Residence",P4948="Lead")),
(AND('[1]PWS Information'!$E$10="CWS",T4948="Multiple Family Residence",'[1]PWS Information'!$E$11="Yes",P4948="Lead")),
(AND('[1]PWS Information'!$E$10="NTNC",P4948="Lead")))),"Tier 1",
IF((OR((AND('[1]PWS Information'!$E$10="CWS",T4948="Multiple Family Residence",'[1]PWS Information'!$E$11="No",P4948="Lead")),
(AND('[1]PWS Information'!$E$10="CWS",T4948="Other",P4948="Lead")),
(AND(T4948="",P4948="Lead")),
(AND('[1]PWS Information'!$E$10="CWS",T4948="Building",P4948="Lead")))),"Tier 2",
IF((OR((AND('[1]PWS Information'!$E$10="CWS",T4948="Single Family Residence",P4948="Galvanized Requiring Replacement")),
(AND('[1]PWS Information'!$E$10="CWS",T4948="Single Family Residence",P4948="Galvanized Requiring Replacement",Q4948="Yes")),
(AND('[1]PWS Information'!$E$10="NTNC",T4948="Single Family Residence",P4948="Galvanized Requiring Replacement")),
(AND('[1]PWS Information'!$E$10="NTNC",T4948="Single Family Residence",Q4948="Yes")))),"Tier 3",
IF((OR((AND('[1]PWS Information'!$E$10="CWS",T4948="Single Family Residence",R4948="Yes",P4948="Non-Lead", I4948="Non-Lead - Copper",K4948="Before 1989")),
(AND('[1]PWS Information'!$E$10="CWS",T4948="Single Family Residence",R4948="Yes",P4948="Non-Lead", M4948="Non-Lead - Copper",N4948="Before 1989")))),"Tier 4",
IF((OR((AND('[1]PWS Information'!$E$10="NTNC",P4948="Non-Lead")),
(AND('[1]PWS Information'!$E$10="CWS",P4948="Non-Lead",R4948="")),
(AND('[1]PWS Information'!$E$10="CWS",P4948="Non-Lead",R4948="No")),
(AND('[1]PWS Information'!$E$10="CWS",P4948="Non-Lead",R4948="Don't Know")),
(AND('[1]PWS Information'!$E$10="CWS",P4948="Non-Lead", I4948="Non-Lead - Copper", R4948="Yes", K4948="Between 1989 and 2014")),
(AND('[1]PWS Information'!$E$10="CWS",P4948="Non-Lead", I4948="Non-Lead - Copper", R4948="Yes", K4948="After 2014")),
(AND('[1]PWS Information'!$E$10="CWS",P4948="Non-Lead", I4948="Non-Lead - Copper", R4948="Yes", K4948="Unknown")),
(AND('[1]PWS Information'!$E$10="CWS",P4948="Non-Lead", M4948="Non-Lead - Copper", R4948="Yes", N4948="Between 1989 and 2014")),
(AND('[1]PWS Information'!$E$10="CWS",P4948="Non-Lead", M4948="Non-Lead - Copper", R4948="Yes", N4948="After 2014")),
(AND('[1]PWS Information'!$E$10="CWS",P4948="Non-Lead", M4948="Non-Lead - Copper", R4948="Yes", N4948="Unknown")),
(AND('[1]PWS Information'!$E$10="CWS",P4948="Unknown")),
(AND('[1]PWS Information'!$E$10="NTNC",P4948="Unknown")),
(AND('[1]PWS Information'!$E$10="CWS",T4948="Multiple Family Residence",P4948="Galvanized Requiring Replacement")),
(AND('[1]PWS Information'!$E$10="CWS",P4948="Galvanized Requiring Replacement")),
(AND('[1]PWS Information'!$E$10="NTNC",T4948="Multiple Family Residence",P4948="Galvanized Requiring Replacement")))),"Tier 5",
"")))))</f>
        <v>Tier 5</v>
      </c>
      <c r="Y4948" s="24"/>
      <c r="Z4948" s="24"/>
    </row>
    <row r="4949" spans="1:26" x14ac:dyDescent="0.25">
      <c r="A4949" s="17">
        <v>4946</v>
      </c>
      <c r="B4949" s="18">
        <v>3505</v>
      </c>
      <c r="C4949" s="18" t="s">
        <v>176</v>
      </c>
      <c r="D4949" s="18" t="s">
        <v>188</v>
      </c>
      <c r="E4949" s="18">
        <v>79549</v>
      </c>
      <c r="F4949" s="18"/>
      <c r="G4949" s="18"/>
      <c r="H4949" s="18"/>
      <c r="I4949" s="21" t="s">
        <v>218</v>
      </c>
      <c r="J4949" s="22" t="s">
        <v>254</v>
      </c>
      <c r="K4949" s="22" t="s">
        <v>255</v>
      </c>
      <c r="L4949" s="22" t="s">
        <v>256</v>
      </c>
      <c r="M4949" s="21" t="s">
        <v>222</v>
      </c>
      <c r="N4949" s="23"/>
      <c r="O4949" s="22" t="s">
        <v>256</v>
      </c>
      <c r="P4949" s="31" t="str">
        <f t="shared" si="77"/>
        <v>Galvanized Requiring Replacement</v>
      </c>
      <c r="Q4949" s="40" t="s">
        <v>254</v>
      </c>
      <c r="R4949" s="40" t="s">
        <v>254</v>
      </c>
      <c r="S4949" s="24"/>
      <c r="T4949" s="16"/>
      <c r="U4949" s="41" t="s">
        <v>255</v>
      </c>
      <c r="V4949" s="41" t="s">
        <v>255</v>
      </c>
      <c r="W4949" s="16"/>
      <c r="X4949" s="43" t="str">
        <f>IF((OR((AND('[1]PWS Information'!$E$10="CWS",T4949="Single Family Residence",P4949="Lead")),
(AND('[1]PWS Information'!$E$10="CWS",T4949="Multiple Family Residence",'[1]PWS Information'!$E$11="Yes",P4949="Lead")),
(AND('[1]PWS Information'!$E$10="NTNC",P4949="Lead")))),"Tier 1",
IF((OR((AND('[1]PWS Information'!$E$10="CWS",T4949="Multiple Family Residence",'[1]PWS Information'!$E$11="No",P4949="Lead")),
(AND('[1]PWS Information'!$E$10="CWS",T4949="Other",P4949="Lead")),
(AND(T4949="",P4949="Lead")),
(AND('[1]PWS Information'!$E$10="CWS",T4949="Building",P4949="Lead")))),"Tier 2",
IF((OR((AND('[1]PWS Information'!$E$10="CWS",T4949="Single Family Residence",P4949="Galvanized Requiring Replacement")),
(AND('[1]PWS Information'!$E$10="CWS",T4949="Single Family Residence",P4949="Galvanized Requiring Replacement",Q4949="Yes")),
(AND('[1]PWS Information'!$E$10="NTNC",T4949="Single Family Residence",P4949="Galvanized Requiring Replacement")),
(AND('[1]PWS Information'!$E$10="NTNC",T4949="Single Family Residence",Q4949="Yes")))),"Tier 3",
IF((OR((AND('[1]PWS Information'!$E$10="CWS",T4949="Single Family Residence",R4949="Yes",P4949="Non-Lead", I4949="Non-Lead - Copper",K4949="Before 1989")),
(AND('[1]PWS Information'!$E$10="CWS",T4949="Single Family Residence",R4949="Yes",P4949="Non-Lead", M4949="Non-Lead - Copper",N4949="Before 1989")))),"Tier 4",
IF((OR((AND('[1]PWS Information'!$E$10="NTNC",P4949="Non-Lead")),
(AND('[1]PWS Information'!$E$10="CWS",P4949="Non-Lead",R4949="")),
(AND('[1]PWS Information'!$E$10="CWS",P4949="Non-Lead",R4949="No")),
(AND('[1]PWS Information'!$E$10="CWS",P4949="Non-Lead",R4949="Don't Know")),
(AND('[1]PWS Information'!$E$10="CWS",P4949="Non-Lead", I4949="Non-Lead - Copper", R4949="Yes", K4949="Between 1989 and 2014")),
(AND('[1]PWS Information'!$E$10="CWS",P4949="Non-Lead", I4949="Non-Lead - Copper", R4949="Yes", K4949="After 2014")),
(AND('[1]PWS Information'!$E$10="CWS",P4949="Non-Lead", I4949="Non-Lead - Copper", R4949="Yes", K4949="Unknown")),
(AND('[1]PWS Information'!$E$10="CWS",P4949="Non-Lead", M4949="Non-Lead - Copper", R4949="Yes", N4949="Between 1989 and 2014")),
(AND('[1]PWS Information'!$E$10="CWS",P4949="Non-Lead", M4949="Non-Lead - Copper", R4949="Yes", N4949="After 2014")),
(AND('[1]PWS Information'!$E$10="CWS",P4949="Non-Lead", M4949="Non-Lead - Copper", R4949="Yes", N4949="Unknown")),
(AND('[1]PWS Information'!$E$10="CWS",P4949="Unknown")),
(AND('[1]PWS Information'!$E$10="NTNC",P4949="Unknown")),
(AND('[1]PWS Information'!$E$10="CWS",T4949="Multiple Family Residence",P4949="Galvanized Requiring Replacement")),
(AND('[1]PWS Information'!$E$10="CWS",P4949="Galvanized Requiring Replacement")),
(AND('[1]PWS Information'!$E$10="NTNC",T4949="Multiple Family Residence",P4949="Galvanized Requiring Replacement")))),"Tier 5",
"")))))</f>
        <v>Tier 5</v>
      </c>
      <c r="Y4949" s="24"/>
      <c r="Z4949" s="24"/>
    </row>
    <row r="4950" spans="1:26" x14ac:dyDescent="0.25">
      <c r="A4950" s="17">
        <v>4947</v>
      </c>
      <c r="B4950" s="18">
        <v>3506</v>
      </c>
      <c r="C4950" s="18" t="s">
        <v>176</v>
      </c>
      <c r="D4950" s="18" t="s">
        <v>188</v>
      </c>
      <c r="E4950" s="18">
        <v>79549</v>
      </c>
      <c r="F4950" s="18"/>
      <c r="G4950" s="18"/>
      <c r="H4950" s="18"/>
      <c r="I4950" s="21" t="s">
        <v>221</v>
      </c>
      <c r="J4950" s="22" t="s">
        <v>254</v>
      </c>
      <c r="K4950" s="22" t="s">
        <v>255</v>
      </c>
      <c r="L4950" s="22" t="s">
        <v>256</v>
      </c>
      <c r="M4950" s="21" t="s">
        <v>222</v>
      </c>
      <c r="N4950" s="23"/>
      <c r="O4950" s="22" t="s">
        <v>256</v>
      </c>
      <c r="P4950" s="31" t="str">
        <f t="shared" si="77"/>
        <v>Galvanized Requiring Replacement</v>
      </c>
      <c r="Q4950" s="40" t="s">
        <v>254</v>
      </c>
      <c r="R4950" s="40" t="s">
        <v>254</v>
      </c>
      <c r="S4950" s="24"/>
      <c r="T4950" s="16"/>
      <c r="U4950" s="41" t="s">
        <v>255</v>
      </c>
      <c r="V4950" s="41" t="s">
        <v>255</v>
      </c>
      <c r="W4950" s="16"/>
      <c r="X4950" s="43" t="str">
        <f>IF((OR((AND('[1]PWS Information'!$E$10="CWS",T4950="Single Family Residence",P4950="Lead")),
(AND('[1]PWS Information'!$E$10="CWS",T4950="Multiple Family Residence",'[1]PWS Information'!$E$11="Yes",P4950="Lead")),
(AND('[1]PWS Information'!$E$10="NTNC",P4950="Lead")))),"Tier 1",
IF((OR((AND('[1]PWS Information'!$E$10="CWS",T4950="Multiple Family Residence",'[1]PWS Information'!$E$11="No",P4950="Lead")),
(AND('[1]PWS Information'!$E$10="CWS",T4950="Other",P4950="Lead")),
(AND(T4950="",P4950="Lead")),
(AND('[1]PWS Information'!$E$10="CWS",T4950="Building",P4950="Lead")))),"Tier 2",
IF((OR((AND('[1]PWS Information'!$E$10="CWS",T4950="Single Family Residence",P4950="Galvanized Requiring Replacement")),
(AND('[1]PWS Information'!$E$10="CWS",T4950="Single Family Residence",P4950="Galvanized Requiring Replacement",Q4950="Yes")),
(AND('[1]PWS Information'!$E$10="NTNC",T4950="Single Family Residence",P4950="Galvanized Requiring Replacement")),
(AND('[1]PWS Information'!$E$10="NTNC",T4950="Single Family Residence",Q4950="Yes")))),"Tier 3",
IF((OR((AND('[1]PWS Information'!$E$10="CWS",T4950="Single Family Residence",R4950="Yes",P4950="Non-Lead", I4950="Non-Lead - Copper",K4950="Before 1989")),
(AND('[1]PWS Information'!$E$10="CWS",T4950="Single Family Residence",R4950="Yes",P4950="Non-Lead", M4950="Non-Lead - Copper",N4950="Before 1989")))),"Tier 4",
IF((OR((AND('[1]PWS Information'!$E$10="NTNC",P4950="Non-Lead")),
(AND('[1]PWS Information'!$E$10="CWS",P4950="Non-Lead",R4950="")),
(AND('[1]PWS Information'!$E$10="CWS",P4950="Non-Lead",R4950="No")),
(AND('[1]PWS Information'!$E$10="CWS",P4950="Non-Lead",R4950="Don't Know")),
(AND('[1]PWS Information'!$E$10="CWS",P4950="Non-Lead", I4950="Non-Lead - Copper", R4950="Yes", K4950="Between 1989 and 2014")),
(AND('[1]PWS Information'!$E$10="CWS",P4950="Non-Lead", I4950="Non-Lead - Copper", R4950="Yes", K4950="After 2014")),
(AND('[1]PWS Information'!$E$10="CWS",P4950="Non-Lead", I4950="Non-Lead - Copper", R4950="Yes", K4950="Unknown")),
(AND('[1]PWS Information'!$E$10="CWS",P4950="Non-Lead", M4950="Non-Lead - Copper", R4950="Yes", N4950="Between 1989 and 2014")),
(AND('[1]PWS Information'!$E$10="CWS",P4950="Non-Lead", M4950="Non-Lead - Copper", R4950="Yes", N4950="After 2014")),
(AND('[1]PWS Information'!$E$10="CWS",P4950="Non-Lead", M4950="Non-Lead - Copper", R4950="Yes", N4950="Unknown")),
(AND('[1]PWS Information'!$E$10="CWS",P4950="Unknown")),
(AND('[1]PWS Information'!$E$10="NTNC",P4950="Unknown")),
(AND('[1]PWS Information'!$E$10="CWS",T4950="Multiple Family Residence",P4950="Galvanized Requiring Replacement")),
(AND('[1]PWS Information'!$E$10="CWS",P4950="Galvanized Requiring Replacement")),
(AND('[1]PWS Information'!$E$10="NTNC",T4950="Multiple Family Residence",P4950="Galvanized Requiring Replacement")))),"Tier 5",
"")))))</f>
        <v>Tier 5</v>
      </c>
      <c r="Y4950" s="24"/>
      <c r="Z4950" s="24"/>
    </row>
    <row r="4951" spans="1:26" x14ac:dyDescent="0.25">
      <c r="A4951" s="17">
        <v>4948</v>
      </c>
      <c r="B4951" s="18">
        <v>3507</v>
      </c>
      <c r="C4951" s="18" t="s">
        <v>176</v>
      </c>
      <c r="D4951" s="18" t="s">
        <v>188</v>
      </c>
      <c r="E4951" s="18">
        <v>79549</v>
      </c>
      <c r="F4951" s="18"/>
      <c r="G4951" s="18"/>
      <c r="H4951" s="18"/>
      <c r="I4951" s="21" t="s">
        <v>218</v>
      </c>
      <c r="J4951" s="22" t="s">
        <v>254</v>
      </c>
      <c r="K4951" s="22" t="s">
        <v>255</v>
      </c>
      <c r="L4951" s="22" t="s">
        <v>256</v>
      </c>
      <c r="M4951" s="21" t="s">
        <v>218</v>
      </c>
      <c r="N4951" s="23"/>
      <c r="O4951" s="22" t="s">
        <v>256</v>
      </c>
      <c r="P4951" s="31" t="str">
        <f t="shared" si="77"/>
        <v>Non-Lead</v>
      </c>
      <c r="Q4951" s="40" t="s">
        <v>254</v>
      </c>
      <c r="R4951" s="40" t="s">
        <v>254</v>
      </c>
      <c r="S4951" s="24"/>
      <c r="T4951" s="16"/>
      <c r="U4951" s="41" t="s">
        <v>255</v>
      </c>
      <c r="V4951" s="41" t="s">
        <v>255</v>
      </c>
      <c r="W4951" s="16"/>
      <c r="X4951" s="43" t="str">
        <f>IF((OR((AND('[1]PWS Information'!$E$10="CWS",T4951="Single Family Residence",P4951="Lead")),
(AND('[1]PWS Information'!$E$10="CWS",T4951="Multiple Family Residence",'[1]PWS Information'!$E$11="Yes",P4951="Lead")),
(AND('[1]PWS Information'!$E$10="NTNC",P4951="Lead")))),"Tier 1",
IF((OR((AND('[1]PWS Information'!$E$10="CWS",T4951="Multiple Family Residence",'[1]PWS Information'!$E$11="No",P4951="Lead")),
(AND('[1]PWS Information'!$E$10="CWS",T4951="Other",P4951="Lead")),
(AND(T4951="",P4951="Lead")),
(AND('[1]PWS Information'!$E$10="CWS",T4951="Building",P4951="Lead")))),"Tier 2",
IF((OR((AND('[1]PWS Information'!$E$10="CWS",T4951="Single Family Residence",P4951="Galvanized Requiring Replacement")),
(AND('[1]PWS Information'!$E$10="CWS",T4951="Single Family Residence",P4951="Galvanized Requiring Replacement",Q4951="Yes")),
(AND('[1]PWS Information'!$E$10="NTNC",T4951="Single Family Residence",P4951="Galvanized Requiring Replacement")),
(AND('[1]PWS Information'!$E$10="NTNC",T4951="Single Family Residence",Q4951="Yes")))),"Tier 3",
IF((OR((AND('[1]PWS Information'!$E$10="CWS",T4951="Single Family Residence",R4951="Yes",P4951="Non-Lead", I4951="Non-Lead - Copper",K4951="Before 1989")),
(AND('[1]PWS Information'!$E$10="CWS",T4951="Single Family Residence",R4951="Yes",P4951="Non-Lead", M4951="Non-Lead - Copper",N4951="Before 1989")))),"Tier 4",
IF((OR((AND('[1]PWS Information'!$E$10="NTNC",P4951="Non-Lead")),
(AND('[1]PWS Information'!$E$10="CWS",P4951="Non-Lead",R4951="")),
(AND('[1]PWS Information'!$E$10="CWS",P4951="Non-Lead",R4951="No")),
(AND('[1]PWS Information'!$E$10="CWS",P4951="Non-Lead",R4951="Don't Know")),
(AND('[1]PWS Information'!$E$10="CWS",P4951="Non-Lead", I4951="Non-Lead - Copper", R4951="Yes", K4951="Between 1989 and 2014")),
(AND('[1]PWS Information'!$E$10="CWS",P4951="Non-Lead", I4951="Non-Lead - Copper", R4951="Yes", K4951="After 2014")),
(AND('[1]PWS Information'!$E$10="CWS",P4951="Non-Lead", I4951="Non-Lead - Copper", R4951="Yes", K4951="Unknown")),
(AND('[1]PWS Information'!$E$10="CWS",P4951="Non-Lead", M4951="Non-Lead - Copper", R4951="Yes", N4951="Between 1989 and 2014")),
(AND('[1]PWS Information'!$E$10="CWS",P4951="Non-Lead", M4951="Non-Lead - Copper", R4951="Yes", N4951="After 2014")),
(AND('[1]PWS Information'!$E$10="CWS",P4951="Non-Lead", M4951="Non-Lead - Copper", R4951="Yes", N4951="Unknown")),
(AND('[1]PWS Information'!$E$10="CWS",P4951="Unknown")),
(AND('[1]PWS Information'!$E$10="NTNC",P4951="Unknown")),
(AND('[1]PWS Information'!$E$10="CWS",T4951="Multiple Family Residence",P4951="Galvanized Requiring Replacement")),
(AND('[1]PWS Information'!$E$10="CWS",P4951="Galvanized Requiring Replacement")),
(AND('[1]PWS Information'!$E$10="NTNC",T4951="Multiple Family Residence",P4951="Galvanized Requiring Replacement")))),"Tier 5",
"")))))</f>
        <v>Tier 5</v>
      </c>
      <c r="Y4951" s="24"/>
      <c r="Z4951" s="24"/>
    </row>
    <row r="4952" spans="1:26" x14ac:dyDescent="0.25">
      <c r="A4952" s="17">
        <v>4949</v>
      </c>
      <c r="B4952" s="18">
        <v>3508</v>
      </c>
      <c r="C4952" s="18" t="s">
        <v>176</v>
      </c>
      <c r="D4952" s="18" t="s">
        <v>188</v>
      </c>
      <c r="E4952" s="18">
        <v>79549</v>
      </c>
      <c r="F4952" s="18"/>
      <c r="G4952" s="18"/>
      <c r="H4952" s="18"/>
      <c r="I4952" s="21" t="s">
        <v>221</v>
      </c>
      <c r="J4952" s="22" t="s">
        <v>254</v>
      </c>
      <c r="K4952" s="22" t="s">
        <v>255</v>
      </c>
      <c r="L4952" s="22" t="s">
        <v>256</v>
      </c>
      <c r="M4952" s="21" t="s">
        <v>222</v>
      </c>
      <c r="N4952" s="23"/>
      <c r="O4952" s="22" t="s">
        <v>256</v>
      </c>
      <c r="P4952" s="31" t="str">
        <f t="shared" si="77"/>
        <v>Galvanized Requiring Replacement</v>
      </c>
      <c r="Q4952" s="40" t="s">
        <v>254</v>
      </c>
      <c r="R4952" s="40" t="s">
        <v>254</v>
      </c>
      <c r="S4952" s="24"/>
      <c r="T4952" s="16"/>
      <c r="U4952" s="41" t="s">
        <v>255</v>
      </c>
      <c r="V4952" s="41" t="s">
        <v>255</v>
      </c>
      <c r="W4952" s="16"/>
      <c r="X4952" s="43" t="str">
        <f>IF((OR((AND('[1]PWS Information'!$E$10="CWS",T4952="Single Family Residence",P4952="Lead")),
(AND('[1]PWS Information'!$E$10="CWS",T4952="Multiple Family Residence",'[1]PWS Information'!$E$11="Yes",P4952="Lead")),
(AND('[1]PWS Information'!$E$10="NTNC",P4952="Lead")))),"Tier 1",
IF((OR((AND('[1]PWS Information'!$E$10="CWS",T4952="Multiple Family Residence",'[1]PWS Information'!$E$11="No",P4952="Lead")),
(AND('[1]PWS Information'!$E$10="CWS",T4952="Other",P4952="Lead")),
(AND(T4952="",P4952="Lead")),
(AND('[1]PWS Information'!$E$10="CWS",T4952="Building",P4952="Lead")))),"Tier 2",
IF((OR((AND('[1]PWS Information'!$E$10="CWS",T4952="Single Family Residence",P4952="Galvanized Requiring Replacement")),
(AND('[1]PWS Information'!$E$10="CWS",T4952="Single Family Residence",P4952="Galvanized Requiring Replacement",Q4952="Yes")),
(AND('[1]PWS Information'!$E$10="NTNC",T4952="Single Family Residence",P4952="Galvanized Requiring Replacement")),
(AND('[1]PWS Information'!$E$10="NTNC",T4952="Single Family Residence",Q4952="Yes")))),"Tier 3",
IF((OR((AND('[1]PWS Information'!$E$10="CWS",T4952="Single Family Residence",R4952="Yes",P4952="Non-Lead", I4952="Non-Lead - Copper",K4952="Before 1989")),
(AND('[1]PWS Information'!$E$10="CWS",T4952="Single Family Residence",R4952="Yes",P4952="Non-Lead", M4952="Non-Lead - Copper",N4952="Before 1989")))),"Tier 4",
IF((OR((AND('[1]PWS Information'!$E$10="NTNC",P4952="Non-Lead")),
(AND('[1]PWS Information'!$E$10="CWS",P4952="Non-Lead",R4952="")),
(AND('[1]PWS Information'!$E$10="CWS",P4952="Non-Lead",R4952="No")),
(AND('[1]PWS Information'!$E$10="CWS",P4952="Non-Lead",R4952="Don't Know")),
(AND('[1]PWS Information'!$E$10="CWS",P4952="Non-Lead", I4952="Non-Lead - Copper", R4952="Yes", K4952="Between 1989 and 2014")),
(AND('[1]PWS Information'!$E$10="CWS",P4952="Non-Lead", I4952="Non-Lead - Copper", R4952="Yes", K4952="After 2014")),
(AND('[1]PWS Information'!$E$10="CWS",P4952="Non-Lead", I4952="Non-Lead - Copper", R4952="Yes", K4952="Unknown")),
(AND('[1]PWS Information'!$E$10="CWS",P4952="Non-Lead", M4952="Non-Lead - Copper", R4952="Yes", N4952="Between 1989 and 2014")),
(AND('[1]PWS Information'!$E$10="CWS",P4952="Non-Lead", M4952="Non-Lead - Copper", R4952="Yes", N4952="After 2014")),
(AND('[1]PWS Information'!$E$10="CWS",P4952="Non-Lead", M4952="Non-Lead - Copper", R4952="Yes", N4952="Unknown")),
(AND('[1]PWS Information'!$E$10="CWS",P4952="Unknown")),
(AND('[1]PWS Information'!$E$10="NTNC",P4952="Unknown")),
(AND('[1]PWS Information'!$E$10="CWS",T4952="Multiple Family Residence",P4952="Galvanized Requiring Replacement")),
(AND('[1]PWS Information'!$E$10="CWS",P4952="Galvanized Requiring Replacement")),
(AND('[1]PWS Information'!$E$10="NTNC",T4952="Multiple Family Residence",P4952="Galvanized Requiring Replacement")))),"Tier 5",
"")))))</f>
        <v>Tier 5</v>
      </c>
      <c r="Y4952" s="24"/>
      <c r="Z4952" s="24"/>
    </row>
    <row r="4953" spans="1:26" x14ac:dyDescent="0.25">
      <c r="A4953" s="17">
        <v>4950</v>
      </c>
      <c r="B4953" s="18">
        <v>3509</v>
      </c>
      <c r="C4953" s="18" t="s">
        <v>176</v>
      </c>
      <c r="D4953" s="18" t="s">
        <v>188</v>
      </c>
      <c r="E4953" s="18">
        <v>79549</v>
      </c>
      <c r="F4953" s="18"/>
      <c r="G4953" s="18"/>
      <c r="H4953" s="18"/>
      <c r="I4953" s="21" t="s">
        <v>218</v>
      </c>
      <c r="J4953" s="22" t="s">
        <v>254</v>
      </c>
      <c r="K4953" s="22" t="s">
        <v>255</v>
      </c>
      <c r="L4953" s="22" t="s">
        <v>256</v>
      </c>
      <c r="M4953" s="21" t="s">
        <v>222</v>
      </c>
      <c r="N4953" s="23"/>
      <c r="O4953" s="22" t="s">
        <v>256</v>
      </c>
      <c r="P4953" s="31" t="str">
        <f t="shared" si="77"/>
        <v>Galvanized Requiring Replacement</v>
      </c>
      <c r="Q4953" s="40" t="s">
        <v>254</v>
      </c>
      <c r="R4953" s="40" t="s">
        <v>254</v>
      </c>
      <c r="S4953" s="24"/>
      <c r="T4953" s="16"/>
      <c r="U4953" s="41" t="s">
        <v>255</v>
      </c>
      <c r="V4953" s="41" t="s">
        <v>255</v>
      </c>
      <c r="W4953" s="16"/>
      <c r="X4953" s="43" t="str">
        <f>IF((OR((AND('[1]PWS Information'!$E$10="CWS",T4953="Single Family Residence",P4953="Lead")),
(AND('[1]PWS Information'!$E$10="CWS",T4953="Multiple Family Residence",'[1]PWS Information'!$E$11="Yes",P4953="Lead")),
(AND('[1]PWS Information'!$E$10="NTNC",P4953="Lead")))),"Tier 1",
IF((OR((AND('[1]PWS Information'!$E$10="CWS",T4953="Multiple Family Residence",'[1]PWS Information'!$E$11="No",P4953="Lead")),
(AND('[1]PWS Information'!$E$10="CWS",T4953="Other",P4953="Lead")),
(AND(T4953="",P4953="Lead")),
(AND('[1]PWS Information'!$E$10="CWS",T4953="Building",P4953="Lead")))),"Tier 2",
IF((OR((AND('[1]PWS Information'!$E$10="CWS",T4953="Single Family Residence",P4953="Galvanized Requiring Replacement")),
(AND('[1]PWS Information'!$E$10="CWS",T4953="Single Family Residence",P4953="Galvanized Requiring Replacement",Q4953="Yes")),
(AND('[1]PWS Information'!$E$10="NTNC",T4953="Single Family Residence",P4953="Galvanized Requiring Replacement")),
(AND('[1]PWS Information'!$E$10="NTNC",T4953="Single Family Residence",Q4953="Yes")))),"Tier 3",
IF((OR((AND('[1]PWS Information'!$E$10="CWS",T4953="Single Family Residence",R4953="Yes",P4953="Non-Lead", I4953="Non-Lead - Copper",K4953="Before 1989")),
(AND('[1]PWS Information'!$E$10="CWS",T4953="Single Family Residence",R4953="Yes",P4953="Non-Lead", M4953="Non-Lead - Copper",N4953="Before 1989")))),"Tier 4",
IF((OR((AND('[1]PWS Information'!$E$10="NTNC",P4953="Non-Lead")),
(AND('[1]PWS Information'!$E$10="CWS",P4953="Non-Lead",R4953="")),
(AND('[1]PWS Information'!$E$10="CWS",P4953="Non-Lead",R4953="No")),
(AND('[1]PWS Information'!$E$10="CWS",P4953="Non-Lead",R4953="Don't Know")),
(AND('[1]PWS Information'!$E$10="CWS",P4953="Non-Lead", I4953="Non-Lead - Copper", R4953="Yes", K4953="Between 1989 and 2014")),
(AND('[1]PWS Information'!$E$10="CWS",P4953="Non-Lead", I4953="Non-Lead - Copper", R4953="Yes", K4953="After 2014")),
(AND('[1]PWS Information'!$E$10="CWS",P4953="Non-Lead", I4953="Non-Lead - Copper", R4953="Yes", K4953="Unknown")),
(AND('[1]PWS Information'!$E$10="CWS",P4953="Non-Lead", M4953="Non-Lead - Copper", R4953="Yes", N4953="Between 1989 and 2014")),
(AND('[1]PWS Information'!$E$10="CWS",P4953="Non-Lead", M4953="Non-Lead - Copper", R4953="Yes", N4953="After 2014")),
(AND('[1]PWS Information'!$E$10="CWS",P4953="Non-Lead", M4953="Non-Lead - Copper", R4953="Yes", N4953="Unknown")),
(AND('[1]PWS Information'!$E$10="CWS",P4953="Unknown")),
(AND('[1]PWS Information'!$E$10="NTNC",P4953="Unknown")),
(AND('[1]PWS Information'!$E$10="CWS",T4953="Multiple Family Residence",P4953="Galvanized Requiring Replacement")),
(AND('[1]PWS Information'!$E$10="CWS",P4953="Galvanized Requiring Replacement")),
(AND('[1]PWS Information'!$E$10="NTNC",T4953="Multiple Family Residence",P4953="Galvanized Requiring Replacement")))),"Tier 5",
"")))))</f>
        <v>Tier 5</v>
      </c>
      <c r="Y4953" s="24"/>
      <c r="Z4953" s="24"/>
    </row>
    <row r="4954" spans="1:26" x14ac:dyDescent="0.25">
      <c r="A4954" s="17">
        <v>4951</v>
      </c>
      <c r="B4954" s="18">
        <v>3600</v>
      </c>
      <c r="C4954" s="18" t="s">
        <v>176</v>
      </c>
      <c r="D4954" s="18" t="s">
        <v>188</v>
      </c>
      <c r="E4954" s="18">
        <v>79549</v>
      </c>
      <c r="F4954" s="18"/>
      <c r="G4954" s="18"/>
      <c r="H4954" s="18"/>
      <c r="I4954" s="21" t="s">
        <v>221</v>
      </c>
      <c r="J4954" s="22" t="s">
        <v>254</v>
      </c>
      <c r="K4954" s="22" t="s">
        <v>255</v>
      </c>
      <c r="L4954" s="22" t="s">
        <v>256</v>
      </c>
      <c r="M4954" s="21" t="s">
        <v>222</v>
      </c>
      <c r="N4954" s="23"/>
      <c r="O4954" s="22" t="s">
        <v>256</v>
      </c>
      <c r="P4954" s="31" t="str">
        <f t="shared" si="77"/>
        <v>Galvanized Requiring Replacement</v>
      </c>
      <c r="Q4954" s="40" t="s">
        <v>254</v>
      </c>
      <c r="R4954" s="40" t="s">
        <v>254</v>
      </c>
      <c r="S4954" s="24"/>
      <c r="T4954" s="16"/>
      <c r="U4954" s="41" t="s">
        <v>255</v>
      </c>
      <c r="V4954" s="41" t="s">
        <v>255</v>
      </c>
      <c r="W4954" s="16"/>
      <c r="X4954" s="43" t="str">
        <f>IF((OR((AND('[1]PWS Information'!$E$10="CWS",T4954="Single Family Residence",P4954="Lead")),
(AND('[1]PWS Information'!$E$10="CWS",T4954="Multiple Family Residence",'[1]PWS Information'!$E$11="Yes",P4954="Lead")),
(AND('[1]PWS Information'!$E$10="NTNC",P4954="Lead")))),"Tier 1",
IF((OR((AND('[1]PWS Information'!$E$10="CWS",T4954="Multiple Family Residence",'[1]PWS Information'!$E$11="No",P4954="Lead")),
(AND('[1]PWS Information'!$E$10="CWS",T4954="Other",P4954="Lead")),
(AND(T4954="",P4954="Lead")),
(AND('[1]PWS Information'!$E$10="CWS",T4954="Building",P4954="Lead")))),"Tier 2",
IF((OR((AND('[1]PWS Information'!$E$10="CWS",T4954="Single Family Residence",P4954="Galvanized Requiring Replacement")),
(AND('[1]PWS Information'!$E$10="CWS",T4954="Single Family Residence",P4954="Galvanized Requiring Replacement",Q4954="Yes")),
(AND('[1]PWS Information'!$E$10="NTNC",T4954="Single Family Residence",P4954="Galvanized Requiring Replacement")),
(AND('[1]PWS Information'!$E$10="NTNC",T4954="Single Family Residence",Q4954="Yes")))),"Tier 3",
IF((OR((AND('[1]PWS Information'!$E$10="CWS",T4954="Single Family Residence",R4954="Yes",P4954="Non-Lead", I4954="Non-Lead - Copper",K4954="Before 1989")),
(AND('[1]PWS Information'!$E$10="CWS",T4954="Single Family Residence",R4954="Yes",P4954="Non-Lead", M4954="Non-Lead - Copper",N4954="Before 1989")))),"Tier 4",
IF((OR((AND('[1]PWS Information'!$E$10="NTNC",P4954="Non-Lead")),
(AND('[1]PWS Information'!$E$10="CWS",P4954="Non-Lead",R4954="")),
(AND('[1]PWS Information'!$E$10="CWS",P4954="Non-Lead",R4954="No")),
(AND('[1]PWS Information'!$E$10="CWS",P4954="Non-Lead",R4954="Don't Know")),
(AND('[1]PWS Information'!$E$10="CWS",P4954="Non-Lead", I4954="Non-Lead - Copper", R4954="Yes", K4954="Between 1989 and 2014")),
(AND('[1]PWS Information'!$E$10="CWS",P4954="Non-Lead", I4954="Non-Lead - Copper", R4954="Yes", K4954="After 2014")),
(AND('[1]PWS Information'!$E$10="CWS",P4954="Non-Lead", I4954="Non-Lead - Copper", R4954="Yes", K4954="Unknown")),
(AND('[1]PWS Information'!$E$10="CWS",P4954="Non-Lead", M4954="Non-Lead - Copper", R4954="Yes", N4954="Between 1989 and 2014")),
(AND('[1]PWS Information'!$E$10="CWS",P4954="Non-Lead", M4954="Non-Lead - Copper", R4954="Yes", N4954="After 2014")),
(AND('[1]PWS Information'!$E$10="CWS",P4954="Non-Lead", M4954="Non-Lead - Copper", R4954="Yes", N4954="Unknown")),
(AND('[1]PWS Information'!$E$10="CWS",P4954="Unknown")),
(AND('[1]PWS Information'!$E$10="NTNC",P4954="Unknown")),
(AND('[1]PWS Information'!$E$10="CWS",T4954="Multiple Family Residence",P4954="Galvanized Requiring Replacement")),
(AND('[1]PWS Information'!$E$10="CWS",P4954="Galvanized Requiring Replacement")),
(AND('[1]PWS Information'!$E$10="NTNC",T4954="Multiple Family Residence",P4954="Galvanized Requiring Replacement")))),"Tier 5",
"")))))</f>
        <v>Tier 5</v>
      </c>
      <c r="Y4954" s="24"/>
      <c r="Z4954" s="24"/>
    </row>
    <row r="4955" spans="1:26" x14ac:dyDescent="0.25">
      <c r="A4955" s="17">
        <v>4952</v>
      </c>
      <c r="B4955" s="18">
        <v>3601</v>
      </c>
      <c r="C4955" s="18" t="s">
        <v>176</v>
      </c>
      <c r="D4955" s="18" t="s">
        <v>188</v>
      </c>
      <c r="E4955" s="18">
        <v>79549</v>
      </c>
      <c r="F4955" s="18"/>
      <c r="G4955" s="18"/>
      <c r="H4955" s="18"/>
      <c r="I4955" s="21" t="s">
        <v>218</v>
      </c>
      <c r="J4955" s="22" t="s">
        <v>254</v>
      </c>
      <c r="K4955" s="22" t="s">
        <v>255</v>
      </c>
      <c r="L4955" s="22" t="s">
        <v>256</v>
      </c>
      <c r="M4955" s="21" t="s">
        <v>221</v>
      </c>
      <c r="N4955" s="23"/>
      <c r="O4955" s="22" t="s">
        <v>256</v>
      </c>
      <c r="P4955" s="31" t="str">
        <f t="shared" si="77"/>
        <v>Non-Lead</v>
      </c>
      <c r="Q4955" s="40" t="s">
        <v>254</v>
      </c>
      <c r="R4955" s="40" t="s">
        <v>254</v>
      </c>
      <c r="S4955" s="24"/>
      <c r="T4955" s="16"/>
      <c r="U4955" s="41" t="s">
        <v>255</v>
      </c>
      <c r="V4955" s="41" t="s">
        <v>255</v>
      </c>
      <c r="W4955" s="16"/>
      <c r="X4955" s="43" t="str">
        <f>IF((OR((AND('[1]PWS Information'!$E$10="CWS",T4955="Single Family Residence",P4955="Lead")),
(AND('[1]PWS Information'!$E$10="CWS",T4955="Multiple Family Residence",'[1]PWS Information'!$E$11="Yes",P4955="Lead")),
(AND('[1]PWS Information'!$E$10="NTNC",P4955="Lead")))),"Tier 1",
IF((OR((AND('[1]PWS Information'!$E$10="CWS",T4955="Multiple Family Residence",'[1]PWS Information'!$E$11="No",P4955="Lead")),
(AND('[1]PWS Information'!$E$10="CWS",T4955="Other",P4955="Lead")),
(AND(T4955="",P4955="Lead")),
(AND('[1]PWS Information'!$E$10="CWS",T4955="Building",P4955="Lead")))),"Tier 2",
IF((OR((AND('[1]PWS Information'!$E$10="CWS",T4955="Single Family Residence",P4955="Galvanized Requiring Replacement")),
(AND('[1]PWS Information'!$E$10="CWS",T4955="Single Family Residence",P4955="Galvanized Requiring Replacement",Q4955="Yes")),
(AND('[1]PWS Information'!$E$10="NTNC",T4955="Single Family Residence",P4955="Galvanized Requiring Replacement")),
(AND('[1]PWS Information'!$E$10="NTNC",T4955="Single Family Residence",Q4955="Yes")))),"Tier 3",
IF((OR((AND('[1]PWS Information'!$E$10="CWS",T4955="Single Family Residence",R4955="Yes",P4955="Non-Lead", I4955="Non-Lead - Copper",K4955="Before 1989")),
(AND('[1]PWS Information'!$E$10="CWS",T4955="Single Family Residence",R4955="Yes",P4955="Non-Lead", M4955="Non-Lead - Copper",N4955="Before 1989")))),"Tier 4",
IF((OR((AND('[1]PWS Information'!$E$10="NTNC",P4955="Non-Lead")),
(AND('[1]PWS Information'!$E$10="CWS",P4955="Non-Lead",R4955="")),
(AND('[1]PWS Information'!$E$10="CWS",P4955="Non-Lead",R4955="No")),
(AND('[1]PWS Information'!$E$10="CWS",P4955="Non-Lead",R4955="Don't Know")),
(AND('[1]PWS Information'!$E$10="CWS",P4955="Non-Lead", I4955="Non-Lead - Copper", R4955="Yes", K4955="Between 1989 and 2014")),
(AND('[1]PWS Information'!$E$10="CWS",P4955="Non-Lead", I4955="Non-Lead - Copper", R4955="Yes", K4955="After 2014")),
(AND('[1]PWS Information'!$E$10="CWS",P4955="Non-Lead", I4955="Non-Lead - Copper", R4955="Yes", K4955="Unknown")),
(AND('[1]PWS Information'!$E$10="CWS",P4955="Non-Lead", M4955="Non-Lead - Copper", R4955="Yes", N4955="Between 1989 and 2014")),
(AND('[1]PWS Information'!$E$10="CWS",P4955="Non-Lead", M4955="Non-Lead - Copper", R4955="Yes", N4955="After 2014")),
(AND('[1]PWS Information'!$E$10="CWS",P4955="Non-Lead", M4955="Non-Lead - Copper", R4955="Yes", N4955="Unknown")),
(AND('[1]PWS Information'!$E$10="CWS",P4955="Unknown")),
(AND('[1]PWS Information'!$E$10="NTNC",P4955="Unknown")),
(AND('[1]PWS Information'!$E$10="CWS",T4955="Multiple Family Residence",P4955="Galvanized Requiring Replacement")),
(AND('[1]PWS Information'!$E$10="CWS",P4955="Galvanized Requiring Replacement")),
(AND('[1]PWS Information'!$E$10="NTNC",T4955="Multiple Family Residence",P4955="Galvanized Requiring Replacement")))),"Tier 5",
"")))))</f>
        <v>Tier 5</v>
      </c>
      <c r="Y4955" s="24"/>
      <c r="Z4955" s="24"/>
    </row>
    <row r="4956" spans="1:26" x14ac:dyDescent="0.25">
      <c r="A4956" s="17">
        <v>4953</v>
      </c>
      <c r="B4956" s="18">
        <v>3602</v>
      </c>
      <c r="C4956" s="18" t="s">
        <v>176</v>
      </c>
      <c r="D4956" s="18" t="s">
        <v>188</v>
      </c>
      <c r="E4956" s="18">
        <v>79549</v>
      </c>
      <c r="F4956" s="18"/>
      <c r="G4956" s="18"/>
      <c r="H4956" s="18"/>
      <c r="I4956" s="21" t="s">
        <v>221</v>
      </c>
      <c r="J4956" s="22" t="s">
        <v>254</v>
      </c>
      <c r="K4956" s="22" t="s">
        <v>255</v>
      </c>
      <c r="L4956" s="22" t="s">
        <v>256</v>
      </c>
      <c r="M4956" s="21" t="s">
        <v>221</v>
      </c>
      <c r="N4956" s="23"/>
      <c r="O4956" s="22" t="s">
        <v>256</v>
      </c>
      <c r="P4956" s="31" t="str">
        <f t="shared" si="77"/>
        <v>Non-Lead</v>
      </c>
      <c r="Q4956" s="40" t="s">
        <v>254</v>
      </c>
      <c r="R4956" s="40" t="s">
        <v>254</v>
      </c>
      <c r="S4956" s="24"/>
      <c r="T4956" s="16"/>
      <c r="U4956" s="41" t="s">
        <v>255</v>
      </c>
      <c r="V4956" s="41" t="s">
        <v>255</v>
      </c>
      <c r="W4956" s="16"/>
      <c r="X4956" s="43" t="str">
        <f>IF((OR((AND('[1]PWS Information'!$E$10="CWS",T4956="Single Family Residence",P4956="Lead")),
(AND('[1]PWS Information'!$E$10="CWS",T4956="Multiple Family Residence",'[1]PWS Information'!$E$11="Yes",P4956="Lead")),
(AND('[1]PWS Information'!$E$10="NTNC",P4956="Lead")))),"Tier 1",
IF((OR((AND('[1]PWS Information'!$E$10="CWS",T4956="Multiple Family Residence",'[1]PWS Information'!$E$11="No",P4956="Lead")),
(AND('[1]PWS Information'!$E$10="CWS",T4956="Other",P4956="Lead")),
(AND(T4956="",P4956="Lead")),
(AND('[1]PWS Information'!$E$10="CWS",T4956="Building",P4956="Lead")))),"Tier 2",
IF((OR((AND('[1]PWS Information'!$E$10="CWS",T4956="Single Family Residence",P4956="Galvanized Requiring Replacement")),
(AND('[1]PWS Information'!$E$10="CWS",T4956="Single Family Residence",P4956="Galvanized Requiring Replacement",Q4956="Yes")),
(AND('[1]PWS Information'!$E$10="NTNC",T4956="Single Family Residence",P4956="Galvanized Requiring Replacement")),
(AND('[1]PWS Information'!$E$10="NTNC",T4956="Single Family Residence",Q4956="Yes")))),"Tier 3",
IF((OR((AND('[1]PWS Information'!$E$10="CWS",T4956="Single Family Residence",R4956="Yes",P4956="Non-Lead", I4956="Non-Lead - Copper",K4956="Before 1989")),
(AND('[1]PWS Information'!$E$10="CWS",T4956="Single Family Residence",R4956="Yes",P4956="Non-Lead", M4956="Non-Lead - Copper",N4956="Before 1989")))),"Tier 4",
IF((OR((AND('[1]PWS Information'!$E$10="NTNC",P4956="Non-Lead")),
(AND('[1]PWS Information'!$E$10="CWS",P4956="Non-Lead",R4956="")),
(AND('[1]PWS Information'!$E$10="CWS",P4956="Non-Lead",R4956="No")),
(AND('[1]PWS Information'!$E$10="CWS",P4956="Non-Lead",R4956="Don't Know")),
(AND('[1]PWS Information'!$E$10="CWS",P4956="Non-Lead", I4956="Non-Lead - Copper", R4956="Yes", K4956="Between 1989 and 2014")),
(AND('[1]PWS Information'!$E$10="CWS",P4956="Non-Lead", I4956="Non-Lead - Copper", R4956="Yes", K4956="After 2014")),
(AND('[1]PWS Information'!$E$10="CWS",P4956="Non-Lead", I4956="Non-Lead - Copper", R4956="Yes", K4956="Unknown")),
(AND('[1]PWS Information'!$E$10="CWS",P4956="Non-Lead", M4956="Non-Lead - Copper", R4956="Yes", N4956="Between 1989 and 2014")),
(AND('[1]PWS Information'!$E$10="CWS",P4956="Non-Lead", M4956="Non-Lead - Copper", R4956="Yes", N4956="After 2014")),
(AND('[1]PWS Information'!$E$10="CWS",P4956="Non-Lead", M4956="Non-Lead - Copper", R4956="Yes", N4956="Unknown")),
(AND('[1]PWS Information'!$E$10="CWS",P4956="Unknown")),
(AND('[1]PWS Information'!$E$10="NTNC",P4956="Unknown")),
(AND('[1]PWS Information'!$E$10="CWS",T4956="Multiple Family Residence",P4956="Galvanized Requiring Replacement")),
(AND('[1]PWS Information'!$E$10="CWS",P4956="Galvanized Requiring Replacement")),
(AND('[1]PWS Information'!$E$10="NTNC",T4956="Multiple Family Residence",P4956="Galvanized Requiring Replacement")))),"Tier 5",
"")))))</f>
        <v>Tier 5</v>
      </c>
      <c r="Y4956" s="24"/>
      <c r="Z4956" s="24"/>
    </row>
    <row r="4957" spans="1:26" x14ac:dyDescent="0.25">
      <c r="A4957" s="17">
        <v>4954</v>
      </c>
      <c r="B4957" s="17">
        <v>3603</v>
      </c>
      <c r="C4957" s="17" t="s">
        <v>176</v>
      </c>
      <c r="D4957" s="17" t="s">
        <v>188</v>
      </c>
      <c r="E4957" s="17">
        <v>79549</v>
      </c>
      <c r="F4957" s="17"/>
      <c r="G4957" s="17"/>
      <c r="H4957" s="17"/>
      <c r="I4957" s="21" t="s">
        <v>218</v>
      </c>
      <c r="J4957" s="22" t="s">
        <v>254</v>
      </c>
      <c r="K4957" s="22" t="s">
        <v>255</v>
      </c>
      <c r="L4957" s="22" t="s">
        <v>256</v>
      </c>
      <c r="M4957" s="21" t="s">
        <v>222</v>
      </c>
      <c r="N4957" s="23"/>
      <c r="O4957" s="22" t="s">
        <v>256</v>
      </c>
      <c r="P4957" s="31" t="str">
        <f t="shared" si="77"/>
        <v>Galvanized Requiring Replacement</v>
      </c>
      <c r="Q4957" s="40" t="s">
        <v>254</v>
      </c>
      <c r="R4957" s="40" t="s">
        <v>254</v>
      </c>
      <c r="S4957" s="24"/>
      <c r="T4957" s="16"/>
      <c r="U4957" s="41" t="s">
        <v>255</v>
      </c>
      <c r="V4957" s="41" t="s">
        <v>255</v>
      </c>
      <c r="W4957" s="16"/>
      <c r="X4957" s="43" t="str">
        <f>IF((OR((AND('[1]PWS Information'!$E$10="CWS",T4957="Single Family Residence",P4957="Lead")),
(AND('[1]PWS Information'!$E$10="CWS",T4957="Multiple Family Residence",'[1]PWS Information'!$E$11="Yes",P4957="Lead")),
(AND('[1]PWS Information'!$E$10="NTNC",P4957="Lead")))),"Tier 1",
IF((OR((AND('[1]PWS Information'!$E$10="CWS",T4957="Multiple Family Residence",'[1]PWS Information'!$E$11="No",P4957="Lead")),
(AND('[1]PWS Information'!$E$10="CWS",T4957="Other",P4957="Lead")),
(AND(T4957="",P4957="Lead")),
(AND('[1]PWS Information'!$E$10="CWS",T4957="Building",P4957="Lead")))),"Tier 2",
IF((OR((AND('[1]PWS Information'!$E$10="CWS",T4957="Single Family Residence",P4957="Galvanized Requiring Replacement")),
(AND('[1]PWS Information'!$E$10="CWS",T4957="Single Family Residence",P4957="Galvanized Requiring Replacement",Q4957="Yes")),
(AND('[1]PWS Information'!$E$10="NTNC",T4957="Single Family Residence",P4957="Galvanized Requiring Replacement")),
(AND('[1]PWS Information'!$E$10="NTNC",T4957="Single Family Residence",Q4957="Yes")))),"Tier 3",
IF((OR((AND('[1]PWS Information'!$E$10="CWS",T4957="Single Family Residence",R4957="Yes",P4957="Non-Lead", I4957="Non-Lead - Copper",K4957="Before 1989")),
(AND('[1]PWS Information'!$E$10="CWS",T4957="Single Family Residence",R4957="Yes",P4957="Non-Lead", M4957="Non-Lead - Copper",N4957="Before 1989")))),"Tier 4",
IF((OR((AND('[1]PWS Information'!$E$10="NTNC",P4957="Non-Lead")),
(AND('[1]PWS Information'!$E$10="CWS",P4957="Non-Lead",R4957="")),
(AND('[1]PWS Information'!$E$10="CWS",P4957="Non-Lead",R4957="No")),
(AND('[1]PWS Information'!$E$10="CWS",P4957="Non-Lead",R4957="Don't Know")),
(AND('[1]PWS Information'!$E$10="CWS",P4957="Non-Lead", I4957="Non-Lead - Copper", R4957="Yes", K4957="Between 1989 and 2014")),
(AND('[1]PWS Information'!$E$10="CWS",P4957="Non-Lead", I4957="Non-Lead - Copper", R4957="Yes", K4957="After 2014")),
(AND('[1]PWS Information'!$E$10="CWS",P4957="Non-Lead", I4957="Non-Lead - Copper", R4957="Yes", K4957="Unknown")),
(AND('[1]PWS Information'!$E$10="CWS",P4957="Non-Lead", M4957="Non-Lead - Copper", R4957="Yes", N4957="Between 1989 and 2014")),
(AND('[1]PWS Information'!$E$10="CWS",P4957="Non-Lead", M4957="Non-Lead - Copper", R4957="Yes", N4957="After 2014")),
(AND('[1]PWS Information'!$E$10="CWS",P4957="Non-Lead", M4957="Non-Lead - Copper", R4957="Yes", N4957="Unknown")),
(AND('[1]PWS Information'!$E$10="CWS",P4957="Unknown")),
(AND('[1]PWS Information'!$E$10="NTNC",P4957="Unknown")),
(AND('[1]PWS Information'!$E$10="CWS",T4957="Multiple Family Residence",P4957="Galvanized Requiring Replacement")),
(AND('[1]PWS Information'!$E$10="CWS",P4957="Galvanized Requiring Replacement")),
(AND('[1]PWS Information'!$E$10="NTNC",T4957="Multiple Family Residence",P4957="Galvanized Requiring Replacement")))),"Tier 5",
"")))))</f>
        <v>Tier 5</v>
      </c>
      <c r="Y4957" s="24"/>
      <c r="Z4957" s="24"/>
    </row>
    <row r="4958" spans="1:26" x14ac:dyDescent="0.25">
      <c r="A4958" s="17">
        <v>4955</v>
      </c>
      <c r="B4958" s="17">
        <v>3604</v>
      </c>
      <c r="C4958" s="17" t="s">
        <v>176</v>
      </c>
      <c r="D4958" s="17" t="s">
        <v>188</v>
      </c>
      <c r="E4958" s="17">
        <v>79549</v>
      </c>
      <c r="F4958" s="17"/>
      <c r="G4958" s="17"/>
      <c r="H4958" s="17"/>
      <c r="I4958" s="21" t="s">
        <v>221</v>
      </c>
      <c r="J4958" s="22" t="s">
        <v>254</v>
      </c>
      <c r="K4958" s="22" t="s">
        <v>255</v>
      </c>
      <c r="L4958" s="22" t="s">
        <v>256</v>
      </c>
      <c r="M4958" s="21" t="s">
        <v>222</v>
      </c>
      <c r="N4958" s="23"/>
      <c r="O4958" s="22" t="s">
        <v>256</v>
      </c>
      <c r="P4958" s="31" t="str">
        <f t="shared" si="77"/>
        <v>Galvanized Requiring Replacement</v>
      </c>
      <c r="Q4958" s="40" t="s">
        <v>254</v>
      </c>
      <c r="R4958" s="40" t="s">
        <v>254</v>
      </c>
      <c r="S4958" s="24"/>
      <c r="T4958" s="16"/>
      <c r="U4958" s="41" t="s">
        <v>255</v>
      </c>
      <c r="V4958" s="41" t="s">
        <v>255</v>
      </c>
      <c r="W4958" s="16"/>
      <c r="X4958" s="43" t="str">
        <f>IF((OR((AND('[1]PWS Information'!$E$10="CWS",T4958="Single Family Residence",P4958="Lead")),
(AND('[1]PWS Information'!$E$10="CWS",T4958="Multiple Family Residence",'[1]PWS Information'!$E$11="Yes",P4958="Lead")),
(AND('[1]PWS Information'!$E$10="NTNC",P4958="Lead")))),"Tier 1",
IF((OR((AND('[1]PWS Information'!$E$10="CWS",T4958="Multiple Family Residence",'[1]PWS Information'!$E$11="No",P4958="Lead")),
(AND('[1]PWS Information'!$E$10="CWS",T4958="Other",P4958="Lead")),
(AND(T4958="",P4958="Lead")),
(AND('[1]PWS Information'!$E$10="CWS",T4958="Building",P4958="Lead")))),"Tier 2",
IF((OR((AND('[1]PWS Information'!$E$10="CWS",T4958="Single Family Residence",P4958="Galvanized Requiring Replacement")),
(AND('[1]PWS Information'!$E$10="CWS",T4958="Single Family Residence",P4958="Galvanized Requiring Replacement",Q4958="Yes")),
(AND('[1]PWS Information'!$E$10="NTNC",T4958="Single Family Residence",P4958="Galvanized Requiring Replacement")),
(AND('[1]PWS Information'!$E$10="NTNC",T4958="Single Family Residence",Q4958="Yes")))),"Tier 3",
IF((OR((AND('[1]PWS Information'!$E$10="CWS",T4958="Single Family Residence",R4958="Yes",P4958="Non-Lead", I4958="Non-Lead - Copper",K4958="Before 1989")),
(AND('[1]PWS Information'!$E$10="CWS",T4958="Single Family Residence",R4958="Yes",P4958="Non-Lead", M4958="Non-Lead - Copper",N4958="Before 1989")))),"Tier 4",
IF((OR((AND('[1]PWS Information'!$E$10="NTNC",P4958="Non-Lead")),
(AND('[1]PWS Information'!$E$10="CWS",P4958="Non-Lead",R4958="")),
(AND('[1]PWS Information'!$E$10="CWS",P4958="Non-Lead",R4958="No")),
(AND('[1]PWS Information'!$E$10="CWS",P4958="Non-Lead",R4958="Don't Know")),
(AND('[1]PWS Information'!$E$10="CWS",P4958="Non-Lead", I4958="Non-Lead - Copper", R4958="Yes", K4958="Between 1989 and 2014")),
(AND('[1]PWS Information'!$E$10="CWS",P4958="Non-Lead", I4958="Non-Lead - Copper", R4958="Yes", K4958="After 2014")),
(AND('[1]PWS Information'!$E$10="CWS",P4958="Non-Lead", I4958="Non-Lead - Copper", R4958="Yes", K4958="Unknown")),
(AND('[1]PWS Information'!$E$10="CWS",P4958="Non-Lead", M4958="Non-Lead - Copper", R4958="Yes", N4958="Between 1989 and 2014")),
(AND('[1]PWS Information'!$E$10="CWS",P4958="Non-Lead", M4958="Non-Lead - Copper", R4958="Yes", N4958="After 2014")),
(AND('[1]PWS Information'!$E$10="CWS",P4958="Non-Lead", M4958="Non-Lead - Copper", R4958="Yes", N4958="Unknown")),
(AND('[1]PWS Information'!$E$10="CWS",P4958="Unknown")),
(AND('[1]PWS Information'!$E$10="NTNC",P4958="Unknown")),
(AND('[1]PWS Information'!$E$10="CWS",T4958="Multiple Family Residence",P4958="Galvanized Requiring Replacement")),
(AND('[1]PWS Information'!$E$10="CWS",P4958="Galvanized Requiring Replacement")),
(AND('[1]PWS Information'!$E$10="NTNC",T4958="Multiple Family Residence",P4958="Galvanized Requiring Replacement")))),"Tier 5",
"")))))</f>
        <v>Tier 5</v>
      </c>
      <c r="Y4958" s="24"/>
      <c r="Z4958" s="24"/>
    </row>
    <row r="4959" spans="1:26" x14ac:dyDescent="0.25">
      <c r="A4959" s="17">
        <v>4956</v>
      </c>
      <c r="B4959" s="17">
        <v>3605</v>
      </c>
      <c r="C4959" s="17" t="s">
        <v>176</v>
      </c>
      <c r="D4959" s="17" t="s">
        <v>188</v>
      </c>
      <c r="E4959" s="17">
        <v>79549</v>
      </c>
      <c r="F4959" s="17"/>
      <c r="G4959" s="17"/>
      <c r="H4959" s="17"/>
      <c r="I4959" s="21" t="s">
        <v>221</v>
      </c>
      <c r="J4959" s="22" t="s">
        <v>254</v>
      </c>
      <c r="K4959" s="22" t="s">
        <v>255</v>
      </c>
      <c r="L4959" s="22" t="s">
        <v>256</v>
      </c>
      <c r="M4959" s="21" t="s">
        <v>218</v>
      </c>
      <c r="N4959" s="23"/>
      <c r="O4959" s="22" t="s">
        <v>256</v>
      </c>
      <c r="P4959" s="31" t="str">
        <f t="shared" si="77"/>
        <v>Non-Lead</v>
      </c>
      <c r="Q4959" s="40" t="s">
        <v>254</v>
      </c>
      <c r="R4959" s="40" t="s">
        <v>254</v>
      </c>
      <c r="S4959" s="24"/>
      <c r="T4959" s="16"/>
      <c r="U4959" s="41" t="s">
        <v>255</v>
      </c>
      <c r="V4959" s="41" t="s">
        <v>255</v>
      </c>
      <c r="W4959" s="16"/>
      <c r="X4959" s="43" t="str">
        <f>IF((OR((AND('[1]PWS Information'!$E$10="CWS",T4959="Single Family Residence",P4959="Lead")),
(AND('[1]PWS Information'!$E$10="CWS",T4959="Multiple Family Residence",'[1]PWS Information'!$E$11="Yes",P4959="Lead")),
(AND('[1]PWS Information'!$E$10="NTNC",P4959="Lead")))),"Tier 1",
IF((OR((AND('[1]PWS Information'!$E$10="CWS",T4959="Multiple Family Residence",'[1]PWS Information'!$E$11="No",P4959="Lead")),
(AND('[1]PWS Information'!$E$10="CWS",T4959="Other",P4959="Lead")),
(AND(T4959="",P4959="Lead")),
(AND('[1]PWS Information'!$E$10="CWS",T4959="Building",P4959="Lead")))),"Tier 2",
IF((OR((AND('[1]PWS Information'!$E$10="CWS",T4959="Single Family Residence",P4959="Galvanized Requiring Replacement")),
(AND('[1]PWS Information'!$E$10="CWS",T4959="Single Family Residence",P4959="Galvanized Requiring Replacement",Q4959="Yes")),
(AND('[1]PWS Information'!$E$10="NTNC",T4959="Single Family Residence",P4959="Galvanized Requiring Replacement")),
(AND('[1]PWS Information'!$E$10="NTNC",T4959="Single Family Residence",Q4959="Yes")))),"Tier 3",
IF((OR((AND('[1]PWS Information'!$E$10="CWS",T4959="Single Family Residence",R4959="Yes",P4959="Non-Lead", I4959="Non-Lead - Copper",K4959="Before 1989")),
(AND('[1]PWS Information'!$E$10="CWS",T4959="Single Family Residence",R4959="Yes",P4959="Non-Lead", M4959="Non-Lead - Copper",N4959="Before 1989")))),"Tier 4",
IF((OR((AND('[1]PWS Information'!$E$10="NTNC",P4959="Non-Lead")),
(AND('[1]PWS Information'!$E$10="CWS",P4959="Non-Lead",R4959="")),
(AND('[1]PWS Information'!$E$10="CWS",P4959="Non-Lead",R4959="No")),
(AND('[1]PWS Information'!$E$10="CWS",P4959="Non-Lead",R4959="Don't Know")),
(AND('[1]PWS Information'!$E$10="CWS",P4959="Non-Lead", I4959="Non-Lead - Copper", R4959="Yes", K4959="Between 1989 and 2014")),
(AND('[1]PWS Information'!$E$10="CWS",P4959="Non-Lead", I4959="Non-Lead - Copper", R4959="Yes", K4959="After 2014")),
(AND('[1]PWS Information'!$E$10="CWS",P4959="Non-Lead", I4959="Non-Lead - Copper", R4959="Yes", K4959="Unknown")),
(AND('[1]PWS Information'!$E$10="CWS",P4959="Non-Lead", M4959="Non-Lead - Copper", R4959="Yes", N4959="Between 1989 and 2014")),
(AND('[1]PWS Information'!$E$10="CWS",P4959="Non-Lead", M4959="Non-Lead - Copper", R4959="Yes", N4959="After 2014")),
(AND('[1]PWS Information'!$E$10="CWS",P4959="Non-Lead", M4959="Non-Lead - Copper", R4959="Yes", N4959="Unknown")),
(AND('[1]PWS Information'!$E$10="CWS",P4959="Unknown")),
(AND('[1]PWS Information'!$E$10="NTNC",P4959="Unknown")),
(AND('[1]PWS Information'!$E$10="CWS",T4959="Multiple Family Residence",P4959="Galvanized Requiring Replacement")),
(AND('[1]PWS Information'!$E$10="CWS",P4959="Galvanized Requiring Replacement")),
(AND('[1]PWS Information'!$E$10="NTNC",T4959="Multiple Family Residence",P4959="Galvanized Requiring Replacement")))),"Tier 5",
"")))))</f>
        <v>Tier 5</v>
      </c>
      <c r="Y4959" s="24"/>
      <c r="Z4959" s="24"/>
    </row>
    <row r="4960" spans="1:26" x14ac:dyDescent="0.25">
      <c r="A4960" s="17">
        <v>4957</v>
      </c>
      <c r="B4960" s="18">
        <v>3606</v>
      </c>
      <c r="C4960" s="18" t="s">
        <v>176</v>
      </c>
      <c r="D4960" s="18" t="s">
        <v>188</v>
      </c>
      <c r="E4960" s="18">
        <v>79549</v>
      </c>
      <c r="F4960" s="18"/>
      <c r="G4960" s="18"/>
      <c r="H4960" s="18"/>
      <c r="I4960" s="21" t="s">
        <v>218</v>
      </c>
      <c r="J4960" s="22" t="s">
        <v>254</v>
      </c>
      <c r="K4960" s="22" t="s">
        <v>255</v>
      </c>
      <c r="L4960" s="22" t="s">
        <v>256</v>
      </c>
      <c r="M4960" s="21" t="s">
        <v>222</v>
      </c>
      <c r="N4960" s="23"/>
      <c r="O4960" s="22" t="s">
        <v>256</v>
      </c>
      <c r="P4960" s="31" t="str">
        <f t="shared" si="77"/>
        <v>Galvanized Requiring Replacement</v>
      </c>
      <c r="Q4960" s="40" t="s">
        <v>254</v>
      </c>
      <c r="R4960" s="40" t="s">
        <v>254</v>
      </c>
      <c r="S4960" s="24"/>
      <c r="T4960" s="16"/>
      <c r="U4960" s="41" t="s">
        <v>255</v>
      </c>
      <c r="V4960" s="41" t="s">
        <v>255</v>
      </c>
      <c r="W4960" s="16"/>
      <c r="X4960" s="43" t="str">
        <f>IF((OR((AND('[1]PWS Information'!$E$10="CWS",T4960="Single Family Residence",P4960="Lead")),
(AND('[1]PWS Information'!$E$10="CWS",T4960="Multiple Family Residence",'[1]PWS Information'!$E$11="Yes",P4960="Lead")),
(AND('[1]PWS Information'!$E$10="NTNC",P4960="Lead")))),"Tier 1",
IF((OR((AND('[1]PWS Information'!$E$10="CWS",T4960="Multiple Family Residence",'[1]PWS Information'!$E$11="No",P4960="Lead")),
(AND('[1]PWS Information'!$E$10="CWS",T4960="Other",P4960="Lead")),
(AND(T4960="",P4960="Lead")),
(AND('[1]PWS Information'!$E$10="CWS",T4960="Building",P4960="Lead")))),"Tier 2",
IF((OR((AND('[1]PWS Information'!$E$10="CWS",T4960="Single Family Residence",P4960="Galvanized Requiring Replacement")),
(AND('[1]PWS Information'!$E$10="CWS",T4960="Single Family Residence",P4960="Galvanized Requiring Replacement",Q4960="Yes")),
(AND('[1]PWS Information'!$E$10="NTNC",T4960="Single Family Residence",P4960="Galvanized Requiring Replacement")),
(AND('[1]PWS Information'!$E$10="NTNC",T4960="Single Family Residence",Q4960="Yes")))),"Tier 3",
IF((OR((AND('[1]PWS Information'!$E$10="CWS",T4960="Single Family Residence",R4960="Yes",P4960="Non-Lead", I4960="Non-Lead - Copper",K4960="Before 1989")),
(AND('[1]PWS Information'!$E$10="CWS",T4960="Single Family Residence",R4960="Yes",P4960="Non-Lead", M4960="Non-Lead - Copper",N4960="Before 1989")))),"Tier 4",
IF((OR((AND('[1]PWS Information'!$E$10="NTNC",P4960="Non-Lead")),
(AND('[1]PWS Information'!$E$10="CWS",P4960="Non-Lead",R4960="")),
(AND('[1]PWS Information'!$E$10="CWS",P4960="Non-Lead",R4960="No")),
(AND('[1]PWS Information'!$E$10="CWS",P4960="Non-Lead",R4960="Don't Know")),
(AND('[1]PWS Information'!$E$10="CWS",P4960="Non-Lead", I4960="Non-Lead - Copper", R4960="Yes", K4960="Between 1989 and 2014")),
(AND('[1]PWS Information'!$E$10="CWS",P4960="Non-Lead", I4960="Non-Lead - Copper", R4960="Yes", K4960="After 2014")),
(AND('[1]PWS Information'!$E$10="CWS",P4960="Non-Lead", I4960="Non-Lead - Copper", R4960="Yes", K4960="Unknown")),
(AND('[1]PWS Information'!$E$10="CWS",P4960="Non-Lead", M4960="Non-Lead - Copper", R4960="Yes", N4960="Between 1989 and 2014")),
(AND('[1]PWS Information'!$E$10="CWS",P4960="Non-Lead", M4960="Non-Lead - Copper", R4960="Yes", N4960="After 2014")),
(AND('[1]PWS Information'!$E$10="CWS",P4960="Non-Lead", M4960="Non-Lead - Copper", R4960="Yes", N4960="Unknown")),
(AND('[1]PWS Information'!$E$10="CWS",P4960="Unknown")),
(AND('[1]PWS Information'!$E$10="NTNC",P4960="Unknown")),
(AND('[1]PWS Information'!$E$10="CWS",T4960="Multiple Family Residence",P4960="Galvanized Requiring Replacement")),
(AND('[1]PWS Information'!$E$10="CWS",P4960="Galvanized Requiring Replacement")),
(AND('[1]PWS Information'!$E$10="NTNC",T4960="Multiple Family Residence",P4960="Galvanized Requiring Replacement")))),"Tier 5",
"")))))</f>
        <v>Tier 5</v>
      </c>
      <c r="Y4960" s="24"/>
      <c r="Z4960" s="24"/>
    </row>
    <row r="4961" spans="1:26" x14ac:dyDescent="0.25">
      <c r="A4961" s="17">
        <v>4958</v>
      </c>
      <c r="B4961" s="18">
        <v>3607</v>
      </c>
      <c r="C4961" s="18" t="s">
        <v>176</v>
      </c>
      <c r="D4961" s="18" t="s">
        <v>188</v>
      </c>
      <c r="E4961" s="18">
        <v>79549</v>
      </c>
      <c r="F4961" s="18"/>
      <c r="G4961" s="18"/>
      <c r="H4961" s="18"/>
      <c r="I4961" s="21" t="s">
        <v>221</v>
      </c>
      <c r="J4961" s="22" t="s">
        <v>254</v>
      </c>
      <c r="K4961" s="22" t="s">
        <v>255</v>
      </c>
      <c r="L4961" s="22" t="s">
        <v>256</v>
      </c>
      <c r="M4961" s="21" t="s">
        <v>218</v>
      </c>
      <c r="N4961" s="23"/>
      <c r="O4961" s="22" t="s">
        <v>256</v>
      </c>
      <c r="P4961" s="31" t="str">
        <f t="shared" si="77"/>
        <v>Non-Lead</v>
      </c>
      <c r="Q4961" s="40" t="s">
        <v>254</v>
      </c>
      <c r="R4961" s="40" t="s">
        <v>254</v>
      </c>
      <c r="S4961" s="24"/>
      <c r="T4961" s="16"/>
      <c r="U4961" s="41" t="s">
        <v>255</v>
      </c>
      <c r="V4961" s="41" t="s">
        <v>255</v>
      </c>
      <c r="W4961" s="16"/>
      <c r="X4961" s="43" t="str">
        <f>IF((OR((AND('[1]PWS Information'!$E$10="CWS",T4961="Single Family Residence",P4961="Lead")),
(AND('[1]PWS Information'!$E$10="CWS",T4961="Multiple Family Residence",'[1]PWS Information'!$E$11="Yes",P4961="Lead")),
(AND('[1]PWS Information'!$E$10="NTNC",P4961="Lead")))),"Tier 1",
IF((OR((AND('[1]PWS Information'!$E$10="CWS",T4961="Multiple Family Residence",'[1]PWS Information'!$E$11="No",P4961="Lead")),
(AND('[1]PWS Information'!$E$10="CWS",T4961="Other",P4961="Lead")),
(AND(T4961="",P4961="Lead")),
(AND('[1]PWS Information'!$E$10="CWS",T4961="Building",P4961="Lead")))),"Tier 2",
IF((OR((AND('[1]PWS Information'!$E$10="CWS",T4961="Single Family Residence",P4961="Galvanized Requiring Replacement")),
(AND('[1]PWS Information'!$E$10="CWS",T4961="Single Family Residence",P4961="Galvanized Requiring Replacement",Q4961="Yes")),
(AND('[1]PWS Information'!$E$10="NTNC",T4961="Single Family Residence",P4961="Galvanized Requiring Replacement")),
(AND('[1]PWS Information'!$E$10="NTNC",T4961="Single Family Residence",Q4961="Yes")))),"Tier 3",
IF((OR((AND('[1]PWS Information'!$E$10="CWS",T4961="Single Family Residence",R4961="Yes",P4961="Non-Lead", I4961="Non-Lead - Copper",K4961="Before 1989")),
(AND('[1]PWS Information'!$E$10="CWS",T4961="Single Family Residence",R4961="Yes",P4961="Non-Lead", M4961="Non-Lead - Copper",N4961="Before 1989")))),"Tier 4",
IF((OR((AND('[1]PWS Information'!$E$10="NTNC",P4961="Non-Lead")),
(AND('[1]PWS Information'!$E$10="CWS",P4961="Non-Lead",R4961="")),
(AND('[1]PWS Information'!$E$10="CWS",P4961="Non-Lead",R4961="No")),
(AND('[1]PWS Information'!$E$10="CWS",P4961="Non-Lead",R4961="Don't Know")),
(AND('[1]PWS Information'!$E$10="CWS",P4961="Non-Lead", I4961="Non-Lead - Copper", R4961="Yes", K4961="Between 1989 and 2014")),
(AND('[1]PWS Information'!$E$10="CWS",P4961="Non-Lead", I4961="Non-Lead - Copper", R4961="Yes", K4961="After 2014")),
(AND('[1]PWS Information'!$E$10="CWS",P4961="Non-Lead", I4961="Non-Lead - Copper", R4961="Yes", K4961="Unknown")),
(AND('[1]PWS Information'!$E$10="CWS",P4961="Non-Lead", M4961="Non-Lead - Copper", R4961="Yes", N4961="Between 1989 and 2014")),
(AND('[1]PWS Information'!$E$10="CWS",P4961="Non-Lead", M4961="Non-Lead - Copper", R4961="Yes", N4961="After 2014")),
(AND('[1]PWS Information'!$E$10="CWS",P4961="Non-Lead", M4961="Non-Lead - Copper", R4961="Yes", N4961="Unknown")),
(AND('[1]PWS Information'!$E$10="CWS",P4961="Unknown")),
(AND('[1]PWS Information'!$E$10="NTNC",P4961="Unknown")),
(AND('[1]PWS Information'!$E$10="CWS",T4961="Multiple Family Residence",P4961="Galvanized Requiring Replacement")),
(AND('[1]PWS Information'!$E$10="CWS",P4961="Galvanized Requiring Replacement")),
(AND('[1]PWS Information'!$E$10="NTNC",T4961="Multiple Family Residence",P4961="Galvanized Requiring Replacement")))),"Tier 5",
"")))))</f>
        <v>Tier 5</v>
      </c>
      <c r="Y4961" s="24"/>
      <c r="Z4961" s="24"/>
    </row>
    <row r="4962" spans="1:26" x14ac:dyDescent="0.25">
      <c r="A4962" s="17">
        <v>4959</v>
      </c>
      <c r="B4962" s="18">
        <v>3608</v>
      </c>
      <c r="C4962" s="18" t="s">
        <v>176</v>
      </c>
      <c r="D4962" s="18" t="s">
        <v>188</v>
      </c>
      <c r="E4962" s="18">
        <v>79549</v>
      </c>
      <c r="F4962" s="18"/>
      <c r="G4962" s="18"/>
      <c r="H4962" s="18"/>
      <c r="I4962" s="21" t="s">
        <v>218</v>
      </c>
      <c r="J4962" s="22" t="s">
        <v>254</v>
      </c>
      <c r="K4962" s="22" t="s">
        <v>255</v>
      </c>
      <c r="L4962" s="22" t="s">
        <v>256</v>
      </c>
      <c r="M4962" s="21" t="s">
        <v>218</v>
      </c>
      <c r="N4962" s="23"/>
      <c r="O4962" s="22" t="s">
        <v>256</v>
      </c>
      <c r="P4962" s="31" t="str">
        <f t="shared" si="77"/>
        <v>Non-Lead</v>
      </c>
      <c r="Q4962" s="40" t="s">
        <v>254</v>
      </c>
      <c r="R4962" s="40" t="s">
        <v>254</v>
      </c>
      <c r="S4962" s="24"/>
      <c r="T4962" s="16"/>
      <c r="U4962" s="41" t="s">
        <v>255</v>
      </c>
      <c r="V4962" s="41" t="s">
        <v>255</v>
      </c>
      <c r="W4962" s="16"/>
      <c r="X4962" s="43" t="str">
        <f>IF((OR((AND('[1]PWS Information'!$E$10="CWS",T4962="Single Family Residence",P4962="Lead")),
(AND('[1]PWS Information'!$E$10="CWS",T4962="Multiple Family Residence",'[1]PWS Information'!$E$11="Yes",P4962="Lead")),
(AND('[1]PWS Information'!$E$10="NTNC",P4962="Lead")))),"Tier 1",
IF((OR((AND('[1]PWS Information'!$E$10="CWS",T4962="Multiple Family Residence",'[1]PWS Information'!$E$11="No",P4962="Lead")),
(AND('[1]PWS Information'!$E$10="CWS",T4962="Other",P4962="Lead")),
(AND(T4962="",P4962="Lead")),
(AND('[1]PWS Information'!$E$10="CWS",T4962="Building",P4962="Lead")))),"Tier 2",
IF((OR((AND('[1]PWS Information'!$E$10="CWS",T4962="Single Family Residence",P4962="Galvanized Requiring Replacement")),
(AND('[1]PWS Information'!$E$10="CWS",T4962="Single Family Residence",P4962="Galvanized Requiring Replacement",Q4962="Yes")),
(AND('[1]PWS Information'!$E$10="NTNC",T4962="Single Family Residence",P4962="Galvanized Requiring Replacement")),
(AND('[1]PWS Information'!$E$10="NTNC",T4962="Single Family Residence",Q4962="Yes")))),"Tier 3",
IF((OR((AND('[1]PWS Information'!$E$10="CWS",T4962="Single Family Residence",R4962="Yes",P4962="Non-Lead", I4962="Non-Lead - Copper",K4962="Before 1989")),
(AND('[1]PWS Information'!$E$10="CWS",T4962="Single Family Residence",R4962="Yes",P4962="Non-Lead", M4962="Non-Lead - Copper",N4962="Before 1989")))),"Tier 4",
IF((OR((AND('[1]PWS Information'!$E$10="NTNC",P4962="Non-Lead")),
(AND('[1]PWS Information'!$E$10="CWS",P4962="Non-Lead",R4962="")),
(AND('[1]PWS Information'!$E$10="CWS",P4962="Non-Lead",R4962="No")),
(AND('[1]PWS Information'!$E$10="CWS",P4962="Non-Lead",R4962="Don't Know")),
(AND('[1]PWS Information'!$E$10="CWS",P4962="Non-Lead", I4962="Non-Lead - Copper", R4962="Yes", K4962="Between 1989 and 2014")),
(AND('[1]PWS Information'!$E$10="CWS",P4962="Non-Lead", I4962="Non-Lead - Copper", R4962="Yes", K4962="After 2014")),
(AND('[1]PWS Information'!$E$10="CWS",P4962="Non-Lead", I4962="Non-Lead - Copper", R4962="Yes", K4962="Unknown")),
(AND('[1]PWS Information'!$E$10="CWS",P4962="Non-Lead", M4962="Non-Lead - Copper", R4962="Yes", N4962="Between 1989 and 2014")),
(AND('[1]PWS Information'!$E$10="CWS",P4962="Non-Lead", M4962="Non-Lead - Copper", R4962="Yes", N4962="After 2014")),
(AND('[1]PWS Information'!$E$10="CWS",P4962="Non-Lead", M4962="Non-Lead - Copper", R4962="Yes", N4962="Unknown")),
(AND('[1]PWS Information'!$E$10="CWS",P4962="Unknown")),
(AND('[1]PWS Information'!$E$10="NTNC",P4962="Unknown")),
(AND('[1]PWS Information'!$E$10="CWS",T4962="Multiple Family Residence",P4962="Galvanized Requiring Replacement")),
(AND('[1]PWS Information'!$E$10="CWS",P4962="Galvanized Requiring Replacement")),
(AND('[1]PWS Information'!$E$10="NTNC",T4962="Multiple Family Residence",P4962="Galvanized Requiring Replacement")))),"Tier 5",
"")))))</f>
        <v>Tier 5</v>
      </c>
      <c r="Y4962" s="24"/>
      <c r="Z4962" s="24"/>
    </row>
    <row r="4963" spans="1:26" x14ac:dyDescent="0.25">
      <c r="A4963" s="17">
        <v>4960</v>
      </c>
      <c r="B4963" s="17">
        <v>3609</v>
      </c>
      <c r="C4963" s="17" t="s">
        <v>176</v>
      </c>
      <c r="D4963" s="17" t="s">
        <v>188</v>
      </c>
      <c r="E4963" s="17">
        <v>79549</v>
      </c>
      <c r="F4963" s="17"/>
      <c r="G4963" s="17"/>
      <c r="H4963" s="17"/>
      <c r="I4963" s="21" t="s">
        <v>221</v>
      </c>
      <c r="J4963" s="22" t="s">
        <v>254</v>
      </c>
      <c r="K4963" s="22" t="s">
        <v>255</v>
      </c>
      <c r="L4963" s="22" t="s">
        <v>256</v>
      </c>
      <c r="M4963" s="21" t="s">
        <v>218</v>
      </c>
      <c r="N4963" s="23"/>
      <c r="O4963" s="22" t="s">
        <v>256</v>
      </c>
      <c r="P4963" s="31" t="str">
        <f t="shared" si="77"/>
        <v>Non-Lead</v>
      </c>
      <c r="Q4963" s="40" t="s">
        <v>254</v>
      </c>
      <c r="R4963" s="40" t="s">
        <v>254</v>
      </c>
      <c r="S4963" s="24"/>
      <c r="T4963" s="16"/>
      <c r="U4963" s="41" t="s">
        <v>255</v>
      </c>
      <c r="V4963" s="41" t="s">
        <v>255</v>
      </c>
      <c r="W4963" s="16"/>
      <c r="X4963" s="43" t="str">
        <f>IF((OR((AND('[1]PWS Information'!$E$10="CWS",T4963="Single Family Residence",P4963="Lead")),
(AND('[1]PWS Information'!$E$10="CWS",T4963="Multiple Family Residence",'[1]PWS Information'!$E$11="Yes",P4963="Lead")),
(AND('[1]PWS Information'!$E$10="NTNC",P4963="Lead")))),"Tier 1",
IF((OR((AND('[1]PWS Information'!$E$10="CWS",T4963="Multiple Family Residence",'[1]PWS Information'!$E$11="No",P4963="Lead")),
(AND('[1]PWS Information'!$E$10="CWS",T4963="Other",P4963="Lead")),
(AND(T4963="",P4963="Lead")),
(AND('[1]PWS Information'!$E$10="CWS",T4963="Building",P4963="Lead")))),"Tier 2",
IF((OR((AND('[1]PWS Information'!$E$10="CWS",T4963="Single Family Residence",P4963="Galvanized Requiring Replacement")),
(AND('[1]PWS Information'!$E$10="CWS",T4963="Single Family Residence",P4963="Galvanized Requiring Replacement",Q4963="Yes")),
(AND('[1]PWS Information'!$E$10="NTNC",T4963="Single Family Residence",P4963="Galvanized Requiring Replacement")),
(AND('[1]PWS Information'!$E$10="NTNC",T4963="Single Family Residence",Q4963="Yes")))),"Tier 3",
IF((OR((AND('[1]PWS Information'!$E$10="CWS",T4963="Single Family Residence",R4963="Yes",P4963="Non-Lead", I4963="Non-Lead - Copper",K4963="Before 1989")),
(AND('[1]PWS Information'!$E$10="CWS",T4963="Single Family Residence",R4963="Yes",P4963="Non-Lead", M4963="Non-Lead - Copper",N4963="Before 1989")))),"Tier 4",
IF((OR((AND('[1]PWS Information'!$E$10="NTNC",P4963="Non-Lead")),
(AND('[1]PWS Information'!$E$10="CWS",P4963="Non-Lead",R4963="")),
(AND('[1]PWS Information'!$E$10="CWS",P4963="Non-Lead",R4963="No")),
(AND('[1]PWS Information'!$E$10="CWS",P4963="Non-Lead",R4963="Don't Know")),
(AND('[1]PWS Information'!$E$10="CWS",P4963="Non-Lead", I4963="Non-Lead - Copper", R4963="Yes", K4963="Between 1989 and 2014")),
(AND('[1]PWS Information'!$E$10="CWS",P4963="Non-Lead", I4963="Non-Lead - Copper", R4963="Yes", K4963="After 2014")),
(AND('[1]PWS Information'!$E$10="CWS",P4963="Non-Lead", I4963="Non-Lead - Copper", R4963="Yes", K4963="Unknown")),
(AND('[1]PWS Information'!$E$10="CWS",P4963="Non-Lead", M4963="Non-Lead - Copper", R4963="Yes", N4963="Between 1989 and 2014")),
(AND('[1]PWS Information'!$E$10="CWS",P4963="Non-Lead", M4963="Non-Lead - Copper", R4963="Yes", N4963="After 2014")),
(AND('[1]PWS Information'!$E$10="CWS",P4963="Non-Lead", M4963="Non-Lead - Copper", R4963="Yes", N4963="Unknown")),
(AND('[1]PWS Information'!$E$10="CWS",P4963="Unknown")),
(AND('[1]PWS Information'!$E$10="NTNC",P4963="Unknown")),
(AND('[1]PWS Information'!$E$10="CWS",T4963="Multiple Family Residence",P4963="Galvanized Requiring Replacement")),
(AND('[1]PWS Information'!$E$10="CWS",P4963="Galvanized Requiring Replacement")),
(AND('[1]PWS Information'!$E$10="NTNC",T4963="Multiple Family Residence",P4963="Galvanized Requiring Replacement")))),"Tier 5",
"")))))</f>
        <v>Tier 5</v>
      </c>
      <c r="Y4963" s="24"/>
      <c r="Z4963" s="24"/>
    </row>
    <row r="4964" spans="1:26" x14ac:dyDescent="0.25">
      <c r="A4964" s="17">
        <v>4961</v>
      </c>
      <c r="B4964" s="18">
        <v>4001</v>
      </c>
      <c r="C4964" s="18" t="s">
        <v>176</v>
      </c>
      <c r="D4964" s="18" t="s">
        <v>188</v>
      </c>
      <c r="E4964" s="18">
        <v>79549</v>
      </c>
      <c r="F4964" s="18"/>
      <c r="G4964" s="18"/>
      <c r="H4964" s="18"/>
      <c r="I4964" s="21" t="s">
        <v>218</v>
      </c>
      <c r="J4964" s="22" t="s">
        <v>254</v>
      </c>
      <c r="K4964" s="22" t="s">
        <v>255</v>
      </c>
      <c r="L4964" s="22" t="s">
        <v>256</v>
      </c>
      <c r="M4964" s="21" t="s">
        <v>222</v>
      </c>
      <c r="N4964" s="23"/>
      <c r="O4964" s="22" t="s">
        <v>256</v>
      </c>
      <c r="P4964" s="31" t="str">
        <f t="shared" si="77"/>
        <v>Galvanized Requiring Replacement</v>
      </c>
      <c r="Q4964" s="40" t="s">
        <v>254</v>
      </c>
      <c r="R4964" s="40" t="s">
        <v>254</v>
      </c>
      <c r="S4964" s="24"/>
      <c r="T4964" s="16"/>
      <c r="U4964" s="41" t="s">
        <v>255</v>
      </c>
      <c r="V4964" s="41" t="s">
        <v>255</v>
      </c>
      <c r="W4964" s="16"/>
      <c r="X4964" s="43" t="str">
        <f>IF((OR((AND('[1]PWS Information'!$E$10="CWS",T4964="Single Family Residence",P4964="Lead")),
(AND('[1]PWS Information'!$E$10="CWS",T4964="Multiple Family Residence",'[1]PWS Information'!$E$11="Yes",P4964="Lead")),
(AND('[1]PWS Information'!$E$10="NTNC",P4964="Lead")))),"Tier 1",
IF((OR((AND('[1]PWS Information'!$E$10="CWS",T4964="Multiple Family Residence",'[1]PWS Information'!$E$11="No",P4964="Lead")),
(AND('[1]PWS Information'!$E$10="CWS",T4964="Other",P4964="Lead")),
(AND(T4964="",P4964="Lead")),
(AND('[1]PWS Information'!$E$10="CWS",T4964="Building",P4964="Lead")))),"Tier 2",
IF((OR((AND('[1]PWS Information'!$E$10="CWS",T4964="Single Family Residence",P4964="Galvanized Requiring Replacement")),
(AND('[1]PWS Information'!$E$10="CWS",T4964="Single Family Residence",P4964="Galvanized Requiring Replacement",Q4964="Yes")),
(AND('[1]PWS Information'!$E$10="NTNC",T4964="Single Family Residence",P4964="Galvanized Requiring Replacement")),
(AND('[1]PWS Information'!$E$10="NTNC",T4964="Single Family Residence",Q4964="Yes")))),"Tier 3",
IF((OR((AND('[1]PWS Information'!$E$10="CWS",T4964="Single Family Residence",R4964="Yes",P4964="Non-Lead", I4964="Non-Lead - Copper",K4964="Before 1989")),
(AND('[1]PWS Information'!$E$10="CWS",T4964="Single Family Residence",R4964="Yes",P4964="Non-Lead", M4964="Non-Lead - Copper",N4964="Before 1989")))),"Tier 4",
IF((OR((AND('[1]PWS Information'!$E$10="NTNC",P4964="Non-Lead")),
(AND('[1]PWS Information'!$E$10="CWS",P4964="Non-Lead",R4964="")),
(AND('[1]PWS Information'!$E$10="CWS",P4964="Non-Lead",R4964="No")),
(AND('[1]PWS Information'!$E$10="CWS",P4964="Non-Lead",R4964="Don't Know")),
(AND('[1]PWS Information'!$E$10="CWS",P4964="Non-Lead", I4964="Non-Lead - Copper", R4964="Yes", K4964="Between 1989 and 2014")),
(AND('[1]PWS Information'!$E$10="CWS",P4964="Non-Lead", I4964="Non-Lead - Copper", R4964="Yes", K4964="After 2014")),
(AND('[1]PWS Information'!$E$10="CWS",P4964="Non-Lead", I4964="Non-Lead - Copper", R4964="Yes", K4964="Unknown")),
(AND('[1]PWS Information'!$E$10="CWS",P4964="Non-Lead", M4964="Non-Lead - Copper", R4964="Yes", N4964="Between 1989 and 2014")),
(AND('[1]PWS Information'!$E$10="CWS",P4964="Non-Lead", M4964="Non-Lead - Copper", R4964="Yes", N4964="After 2014")),
(AND('[1]PWS Information'!$E$10="CWS",P4964="Non-Lead", M4964="Non-Lead - Copper", R4964="Yes", N4964="Unknown")),
(AND('[1]PWS Information'!$E$10="CWS",P4964="Unknown")),
(AND('[1]PWS Information'!$E$10="NTNC",P4964="Unknown")),
(AND('[1]PWS Information'!$E$10="CWS",T4964="Multiple Family Residence",P4964="Galvanized Requiring Replacement")),
(AND('[1]PWS Information'!$E$10="CWS",P4964="Galvanized Requiring Replacement")),
(AND('[1]PWS Information'!$E$10="NTNC",T4964="Multiple Family Residence",P4964="Galvanized Requiring Replacement")))),"Tier 5",
"")))))</f>
        <v>Tier 5</v>
      </c>
      <c r="Y4964" s="24"/>
      <c r="Z4964" s="24"/>
    </row>
    <row r="4965" spans="1:26" x14ac:dyDescent="0.25">
      <c r="A4965" s="17">
        <v>4962</v>
      </c>
      <c r="B4965" s="17">
        <v>4002</v>
      </c>
      <c r="C4965" s="17" t="s">
        <v>176</v>
      </c>
      <c r="D4965" s="17" t="s">
        <v>188</v>
      </c>
      <c r="E4965" s="17">
        <v>79549</v>
      </c>
      <c r="F4965" s="17"/>
      <c r="G4965" s="17"/>
      <c r="H4965" s="17"/>
      <c r="I4965" s="21" t="s">
        <v>218</v>
      </c>
      <c r="J4965" s="22" t="s">
        <v>254</v>
      </c>
      <c r="K4965" s="22" t="s">
        <v>255</v>
      </c>
      <c r="L4965" s="22" t="s">
        <v>256</v>
      </c>
      <c r="M4965" s="21" t="s">
        <v>222</v>
      </c>
      <c r="N4965" s="23"/>
      <c r="O4965" s="22" t="s">
        <v>256</v>
      </c>
      <c r="P4965" s="31" t="str">
        <f t="shared" si="77"/>
        <v>Galvanized Requiring Replacement</v>
      </c>
      <c r="Q4965" s="40" t="s">
        <v>254</v>
      </c>
      <c r="R4965" s="40" t="s">
        <v>254</v>
      </c>
      <c r="S4965" s="24"/>
      <c r="T4965" s="16"/>
      <c r="U4965" s="41" t="s">
        <v>255</v>
      </c>
      <c r="V4965" s="41" t="s">
        <v>255</v>
      </c>
      <c r="W4965" s="16"/>
      <c r="X4965" s="43" t="str">
        <f>IF((OR((AND('[1]PWS Information'!$E$10="CWS",T4965="Single Family Residence",P4965="Lead")),
(AND('[1]PWS Information'!$E$10="CWS",T4965="Multiple Family Residence",'[1]PWS Information'!$E$11="Yes",P4965="Lead")),
(AND('[1]PWS Information'!$E$10="NTNC",P4965="Lead")))),"Tier 1",
IF((OR((AND('[1]PWS Information'!$E$10="CWS",T4965="Multiple Family Residence",'[1]PWS Information'!$E$11="No",P4965="Lead")),
(AND('[1]PWS Information'!$E$10="CWS",T4965="Other",P4965="Lead")),
(AND(T4965="",P4965="Lead")),
(AND('[1]PWS Information'!$E$10="CWS",T4965="Building",P4965="Lead")))),"Tier 2",
IF((OR((AND('[1]PWS Information'!$E$10="CWS",T4965="Single Family Residence",P4965="Galvanized Requiring Replacement")),
(AND('[1]PWS Information'!$E$10="CWS",T4965="Single Family Residence",P4965="Galvanized Requiring Replacement",Q4965="Yes")),
(AND('[1]PWS Information'!$E$10="NTNC",T4965="Single Family Residence",P4965="Galvanized Requiring Replacement")),
(AND('[1]PWS Information'!$E$10="NTNC",T4965="Single Family Residence",Q4965="Yes")))),"Tier 3",
IF((OR((AND('[1]PWS Information'!$E$10="CWS",T4965="Single Family Residence",R4965="Yes",P4965="Non-Lead", I4965="Non-Lead - Copper",K4965="Before 1989")),
(AND('[1]PWS Information'!$E$10="CWS",T4965="Single Family Residence",R4965="Yes",P4965="Non-Lead", M4965="Non-Lead - Copper",N4965="Before 1989")))),"Tier 4",
IF((OR((AND('[1]PWS Information'!$E$10="NTNC",P4965="Non-Lead")),
(AND('[1]PWS Information'!$E$10="CWS",P4965="Non-Lead",R4965="")),
(AND('[1]PWS Information'!$E$10="CWS",P4965="Non-Lead",R4965="No")),
(AND('[1]PWS Information'!$E$10="CWS",P4965="Non-Lead",R4965="Don't Know")),
(AND('[1]PWS Information'!$E$10="CWS",P4965="Non-Lead", I4965="Non-Lead - Copper", R4965="Yes", K4965="Between 1989 and 2014")),
(AND('[1]PWS Information'!$E$10="CWS",P4965="Non-Lead", I4965="Non-Lead - Copper", R4965="Yes", K4965="After 2014")),
(AND('[1]PWS Information'!$E$10="CWS",P4965="Non-Lead", I4965="Non-Lead - Copper", R4965="Yes", K4965="Unknown")),
(AND('[1]PWS Information'!$E$10="CWS",P4965="Non-Lead", M4965="Non-Lead - Copper", R4965="Yes", N4965="Between 1989 and 2014")),
(AND('[1]PWS Information'!$E$10="CWS",P4965="Non-Lead", M4965="Non-Lead - Copper", R4965="Yes", N4965="After 2014")),
(AND('[1]PWS Information'!$E$10="CWS",P4965="Non-Lead", M4965="Non-Lead - Copper", R4965="Yes", N4965="Unknown")),
(AND('[1]PWS Information'!$E$10="CWS",P4965="Unknown")),
(AND('[1]PWS Information'!$E$10="NTNC",P4965="Unknown")),
(AND('[1]PWS Information'!$E$10="CWS",T4965="Multiple Family Residence",P4965="Galvanized Requiring Replacement")),
(AND('[1]PWS Information'!$E$10="CWS",P4965="Galvanized Requiring Replacement")),
(AND('[1]PWS Information'!$E$10="NTNC",T4965="Multiple Family Residence",P4965="Galvanized Requiring Replacement")))),"Tier 5",
"")))))</f>
        <v>Tier 5</v>
      </c>
      <c r="Y4965" s="24"/>
      <c r="Z4965" s="24"/>
    </row>
    <row r="4966" spans="1:26" x14ac:dyDescent="0.25">
      <c r="A4966" s="17">
        <v>4963</v>
      </c>
      <c r="B4966" s="17">
        <v>4004</v>
      </c>
      <c r="C4966" s="17" t="s">
        <v>176</v>
      </c>
      <c r="D4966" s="17" t="s">
        <v>188</v>
      </c>
      <c r="E4966" s="17">
        <v>79549</v>
      </c>
      <c r="F4966" s="17"/>
      <c r="G4966" s="17"/>
      <c r="H4966" s="17"/>
      <c r="I4966" s="21" t="s">
        <v>218</v>
      </c>
      <c r="J4966" s="22" t="s">
        <v>254</v>
      </c>
      <c r="K4966" s="22" t="s">
        <v>255</v>
      </c>
      <c r="L4966" s="22" t="s">
        <v>256</v>
      </c>
      <c r="M4966" s="21" t="s">
        <v>222</v>
      </c>
      <c r="N4966" s="23"/>
      <c r="O4966" s="22" t="s">
        <v>256</v>
      </c>
      <c r="P4966" s="31" t="str">
        <f t="shared" si="77"/>
        <v>Galvanized Requiring Replacement</v>
      </c>
      <c r="Q4966" s="40" t="s">
        <v>254</v>
      </c>
      <c r="R4966" s="40" t="s">
        <v>254</v>
      </c>
      <c r="S4966" s="24"/>
      <c r="T4966" s="16"/>
      <c r="U4966" s="41" t="s">
        <v>255</v>
      </c>
      <c r="V4966" s="41" t="s">
        <v>255</v>
      </c>
      <c r="W4966" s="16"/>
      <c r="X4966" s="43" t="str">
        <f>IF((OR((AND('[1]PWS Information'!$E$10="CWS",T4966="Single Family Residence",P4966="Lead")),
(AND('[1]PWS Information'!$E$10="CWS",T4966="Multiple Family Residence",'[1]PWS Information'!$E$11="Yes",P4966="Lead")),
(AND('[1]PWS Information'!$E$10="NTNC",P4966="Lead")))),"Tier 1",
IF((OR((AND('[1]PWS Information'!$E$10="CWS",T4966="Multiple Family Residence",'[1]PWS Information'!$E$11="No",P4966="Lead")),
(AND('[1]PWS Information'!$E$10="CWS",T4966="Other",P4966="Lead")),
(AND(T4966="",P4966="Lead")),
(AND('[1]PWS Information'!$E$10="CWS",T4966="Building",P4966="Lead")))),"Tier 2",
IF((OR((AND('[1]PWS Information'!$E$10="CWS",T4966="Single Family Residence",P4966="Galvanized Requiring Replacement")),
(AND('[1]PWS Information'!$E$10="CWS",T4966="Single Family Residence",P4966="Galvanized Requiring Replacement",Q4966="Yes")),
(AND('[1]PWS Information'!$E$10="NTNC",T4966="Single Family Residence",P4966="Galvanized Requiring Replacement")),
(AND('[1]PWS Information'!$E$10="NTNC",T4966="Single Family Residence",Q4966="Yes")))),"Tier 3",
IF((OR((AND('[1]PWS Information'!$E$10="CWS",T4966="Single Family Residence",R4966="Yes",P4966="Non-Lead", I4966="Non-Lead - Copper",K4966="Before 1989")),
(AND('[1]PWS Information'!$E$10="CWS",T4966="Single Family Residence",R4966="Yes",P4966="Non-Lead", M4966="Non-Lead - Copper",N4966="Before 1989")))),"Tier 4",
IF((OR((AND('[1]PWS Information'!$E$10="NTNC",P4966="Non-Lead")),
(AND('[1]PWS Information'!$E$10="CWS",P4966="Non-Lead",R4966="")),
(AND('[1]PWS Information'!$E$10="CWS",P4966="Non-Lead",R4966="No")),
(AND('[1]PWS Information'!$E$10="CWS",P4966="Non-Lead",R4966="Don't Know")),
(AND('[1]PWS Information'!$E$10="CWS",P4966="Non-Lead", I4966="Non-Lead - Copper", R4966="Yes", K4966="Between 1989 and 2014")),
(AND('[1]PWS Information'!$E$10="CWS",P4966="Non-Lead", I4966="Non-Lead - Copper", R4966="Yes", K4966="After 2014")),
(AND('[1]PWS Information'!$E$10="CWS",P4966="Non-Lead", I4966="Non-Lead - Copper", R4966="Yes", K4966="Unknown")),
(AND('[1]PWS Information'!$E$10="CWS",P4966="Non-Lead", M4966="Non-Lead - Copper", R4966="Yes", N4966="Between 1989 and 2014")),
(AND('[1]PWS Information'!$E$10="CWS",P4966="Non-Lead", M4966="Non-Lead - Copper", R4966="Yes", N4966="After 2014")),
(AND('[1]PWS Information'!$E$10="CWS",P4966="Non-Lead", M4966="Non-Lead - Copper", R4966="Yes", N4966="Unknown")),
(AND('[1]PWS Information'!$E$10="CWS",P4966="Unknown")),
(AND('[1]PWS Information'!$E$10="NTNC",P4966="Unknown")),
(AND('[1]PWS Information'!$E$10="CWS",T4966="Multiple Family Residence",P4966="Galvanized Requiring Replacement")),
(AND('[1]PWS Information'!$E$10="CWS",P4966="Galvanized Requiring Replacement")),
(AND('[1]PWS Information'!$E$10="NTNC",T4966="Multiple Family Residence",P4966="Galvanized Requiring Replacement")))),"Tier 5",
"")))))</f>
        <v>Tier 5</v>
      </c>
      <c r="Y4966" s="24"/>
      <c r="Z4966" s="24"/>
    </row>
    <row r="4967" spans="1:26" x14ac:dyDescent="0.25">
      <c r="A4967" s="17">
        <v>4964</v>
      </c>
      <c r="B4967" s="18">
        <v>4005</v>
      </c>
      <c r="C4967" s="18" t="s">
        <v>176</v>
      </c>
      <c r="D4967" s="18" t="s">
        <v>188</v>
      </c>
      <c r="E4967" s="18">
        <v>79549</v>
      </c>
      <c r="F4967" s="18"/>
      <c r="G4967" s="18"/>
      <c r="H4967" s="18"/>
      <c r="I4967" s="21" t="s">
        <v>218</v>
      </c>
      <c r="J4967" s="22" t="s">
        <v>254</v>
      </c>
      <c r="K4967" s="22" t="s">
        <v>255</v>
      </c>
      <c r="L4967" s="22" t="s">
        <v>256</v>
      </c>
      <c r="M4967" s="21" t="s">
        <v>218</v>
      </c>
      <c r="N4967" s="23"/>
      <c r="O4967" s="22" t="s">
        <v>256</v>
      </c>
      <c r="P4967" s="31" t="str">
        <f t="shared" si="77"/>
        <v>Non-Lead</v>
      </c>
      <c r="Q4967" s="40" t="s">
        <v>254</v>
      </c>
      <c r="R4967" s="40" t="s">
        <v>254</v>
      </c>
      <c r="S4967" s="24"/>
      <c r="T4967" s="16"/>
      <c r="U4967" s="41" t="s">
        <v>255</v>
      </c>
      <c r="V4967" s="41" t="s">
        <v>255</v>
      </c>
      <c r="W4967" s="16"/>
      <c r="X4967" s="43" t="str">
        <f>IF((OR((AND('[1]PWS Information'!$E$10="CWS",T4967="Single Family Residence",P4967="Lead")),
(AND('[1]PWS Information'!$E$10="CWS",T4967="Multiple Family Residence",'[1]PWS Information'!$E$11="Yes",P4967="Lead")),
(AND('[1]PWS Information'!$E$10="NTNC",P4967="Lead")))),"Tier 1",
IF((OR((AND('[1]PWS Information'!$E$10="CWS",T4967="Multiple Family Residence",'[1]PWS Information'!$E$11="No",P4967="Lead")),
(AND('[1]PWS Information'!$E$10="CWS",T4967="Other",P4967="Lead")),
(AND(T4967="",P4967="Lead")),
(AND('[1]PWS Information'!$E$10="CWS",T4967="Building",P4967="Lead")))),"Tier 2",
IF((OR((AND('[1]PWS Information'!$E$10="CWS",T4967="Single Family Residence",P4967="Galvanized Requiring Replacement")),
(AND('[1]PWS Information'!$E$10="CWS",T4967="Single Family Residence",P4967="Galvanized Requiring Replacement",Q4967="Yes")),
(AND('[1]PWS Information'!$E$10="NTNC",T4967="Single Family Residence",P4967="Galvanized Requiring Replacement")),
(AND('[1]PWS Information'!$E$10="NTNC",T4967="Single Family Residence",Q4967="Yes")))),"Tier 3",
IF((OR((AND('[1]PWS Information'!$E$10="CWS",T4967="Single Family Residence",R4967="Yes",P4967="Non-Lead", I4967="Non-Lead - Copper",K4967="Before 1989")),
(AND('[1]PWS Information'!$E$10="CWS",T4967="Single Family Residence",R4967="Yes",P4967="Non-Lead", M4967="Non-Lead - Copper",N4967="Before 1989")))),"Tier 4",
IF((OR((AND('[1]PWS Information'!$E$10="NTNC",P4967="Non-Lead")),
(AND('[1]PWS Information'!$E$10="CWS",P4967="Non-Lead",R4967="")),
(AND('[1]PWS Information'!$E$10="CWS",P4967="Non-Lead",R4967="No")),
(AND('[1]PWS Information'!$E$10="CWS",P4967="Non-Lead",R4967="Don't Know")),
(AND('[1]PWS Information'!$E$10="CWS",P4967="Non-Lead", I4967="Non-Lead - Copper", R4967="Yes", K4967="Between 1989 and 2014")),
(AND('[1]PWS Information'!$E$10="CWS",P4967="Non-Lead", I4967="Non-Lead - Copper", R4967="Yes", K4967="After 2014")),
(AND('[1]PWS Information'!$E$10="CWS",P4967="Non-Lead", I4967="Non-Lead - Copper", R4967="Yes", K4967="Unknown")),
(AND('[1]PWS Information'!$E$10="CWS",P4967="Non-Lead", M4967="Non-Lead - Copper", R4967="Yes", N4967="Between 1989 and 2014")),
(AND('[1]PWS Information'!$E$10="CWS",P4967="Non-Lead", M4967="Non-Lead - Copper", R4967="Yes", N4967="After 2014")),
(AND('[1]PWS Information'!$E$10="CWS",P4967="Non-Lead", M4967="Non-Lead - Copper", R4967="Yes", N4967="Unknown")),
(AND('[1]PWS Information'!$E$10="CWS",P4967="Unknown")),
(AND('[1]PWS Information'!$E$10="NTNC",P4967="Unknown")),
(AND('[1]PWS Information'!$E$10="CWS",T4967="Multiple Family Residence",P4967="Galvanized Requiring Replacement")),
(AND('[1]PWS Information'!$E$10="CWS",P4967="Galvanized Requiring Replacement")),
(AND('[1]PWS Information'!$E$10="NTNC",T4967="Multiple Family Residence",P4967="Galvanized Requiring Replacement")))),"Tier 5",
"")))))</f>
        <v>Tier 5</v>
      </c>
      <c r="Y4967" s="24"/>
      <c r="Z4967" s="24"/>
    </row>
    <row r="4968" spans="1:26" x14ac:dyDescent="0.25">
      <c r="A4968" s="17">
        <v>4965</v>
      </c>
      <c r="B4968" s="17">
        <v>4006</v>
      </c>
      <c r="C4968" s="17" t="s">
        <v>176</v>
      </c>
      <c r="D4968" s="17" t="s">
        <v>188</v>
      </c>
      <c r="E4968" s="17">
        <v>79549</v>
      </c>
      <c r="F4968" s="17"/>
      <c r="G4968" s="17"/>
      <c r="H4968" s="17"/>
      <c r="I4968" s="25" t="s">
        <v>218</v>
      </c>
      <c r="J4968" s="22" t="s">
        <v>254</v>
      </c>
      <c r="K4968" s="22" t="s">
        <v>255</v>
      </c>
      <c r="L4968" s="22" t="s">
        <v>256</v>
      </c>
      <c r="M4968" s="25" t="s">
        <v>222</v>
      </c>
      <c r="N4968" s="23"/>
      <c r="O4968" s="22" t="s">
        <v>256</v>
      </c>
      <c r="P4968" s="31" t="str">
        <f t="shared" ref="P4968:P5031" si="78">IF((OR(I4968="Lead")),"Lead",
IF((OR(M4968="Lead")),"Lead",
IF((OR(I4968="Lead-lined galvanized")),"Lead",
IF((OR(M4968="Lead-lined galvanized")),"Lead",
IF((OR((AND(I4968="Unknown - Likely Lead",M4968="Galvanized")),
(AND(I4968="Unknown - Unlikely Lead",M4968="Galvanized")),
(AND(I4968="Unknown - Material Unknown",M4968="Galvanized")))),"Galvanized Requiring Replacement",
IF((OR((AND(I4968="Non-lead - Copper",J4968="Yes",M4968="Galvanized")),
(AND(I4968="Non-lead - Copper",J4968="Don't know",M4968="Galvanized")),
(AND(I4968="Non-lead - Copper",J4968="",M4968="Galvanized")),
(AND(I4968="Non-lead - Plastic",J4968="Yes",M4968="Galvanized")),
(AND(I4968="Non-lead - Plastic",J4968="Don't know",M4968="Galvanized")),
(AND(I4968="Non-lead - Plastic",J4968="",M4968="Galvanized")),
(AND(I4968="Non-lead",J4968="Yes",M4968="Galvanized")),
(AND(I4968="Non-lead",J4968="Don't know",M4968="Galvanized")),
(AND(I4968="Non-lead",J4968="",M4968="Galvanized")),
(AND(I4968="Non-lead - Other",J4968="Yes",M4968="Galvanized")),
(AND(I4968="Non-Lead - Other",J4968="Don't know",M4968="Galvanized")),
(AND(I4968="Galvanized",J4968="Yes",M4968="Galvanized")),
(AND(I4968="Galvanized",J4968="Don't know",M4968="Galvanized")),
(AND(I4968="Galvanized",J4968="",M4968="Galvanized")),
(AND(I4968="Non-Lead - Other",J4968="",M4968="Galvanized")))),"Galvanized Requiring Replacement",
IF((OR((AND(I4968="Non-lead - Copper",M4968="Non-lead - Copper")),
(AND(I4968="Non-lead - Copper",M4968="Non-lead - Plastic")),
(AND(I4968="Non-lead - Copper",M4968="Non-lead - Other")),
(AND(I4968="Non-lead - Copper",M4968="Non-lead")),
(AND(I4968="Non-lead - Plastic",M4968="Non-lead - Copper")),
(AND(I4968="Non-lead - Plastic",M4968="Non-lead - Plastic")),
(AND(I4968="Non-lead - Plastic",M4968="Non-lead - Other")),
(AND(I4968="Non-lead - Plastic",M4968="Non-lead")),
(AND(I4968="Non-lead",M4968="Non-lead - Copper")),
(AND(I4968="Non-lead",M4968="Non-lead - Plastic")),
(AND(I4968="Non-lead",M4968="Non-lead - Other")),
(AND(I4968="Non-lead",M4968="Non-lead")),
(AND(I4968="Non-lead - Other",M4968="Non-lead - Copper")),
(AND(I4968="Non-Lead - Other",M4968="Non-lead - Plastic")),
(AND(I4968="Non-Lead - Other",M4968="Non-lead")),
(AND(I4968="Non-Lead - Other",M4968="Non-lead - Other")))),"Non-Lead",
IF((OR((AND(I4968="Galvanized",M4968="Non-lead")),
(AND(I4968="Galvanized",M4968="Non-lead - Copper")),
(AND(I4968="Galvanized",M4968="Non-lead - Plastic")),
(AND(I4968="Galvanized",M4968="Non-lead")),
(AND(I4968="Galvanized",M4968="Non-lead - Other")))),"Non-Lead",
IF((OR((AND(I4968="Non-lead - Copper",J4968="No",M4968="Galvanized")),
(AND(I4968="Non-lead - Plastic",J4968="No",M4968="Galvanized")),
(AND(I4968="Non-lead",J4968="No",M4968="Galvanized")),
(AND(I4968="Galvanized",J4968="No",M4968="Galvanized")),
(AND(I4968="Non-lead - Other",J4968="No",M4968="Galvanized")))),"Non-lead",
IF((OR((AND(I4968="Unknown - Likely Lead",M4968="Unknown - Likely Lead")),
(AND(I4968="Unknown - Likely Lead",M4968="Unknown - Unlikely Lead")),
(AND(I4968="Unknown - Likely Lead",M4968="Unknown - Material Unknown")),
(AND(I4968="Unknown - Unlikely Lead",M4968="Unknown - Likely Lead")),
(AND(I4968="Unknown - Unlikely Lead",M4968="Unknown - Unlikely Lead")),
(AND(I4968="Unknown - Unlikely Lead",M4968="Unknown - Material Unknown")),
(AND(I4968="Unknown - Material Unknown",M4968="Unknown - Likely Lead")),
(AND(I4968="Unknown - Material Unknown",M4968="Unknown - Unlikely Lead")),
(AND(I4968="Unknown - Material Unknown",M4968="Unknown - Material Unknown")))),"Unknown",
IF((OR((AND(I4968="Unknown - Likely Lead",M4968="Non-lead - Copper")),
(AND(I4968="Unknown - Likely Lead",M4968="Non-lead - Plastic")),
(AND(I4968="Unknown - Likely Lead",M4968="Non-lead")),
(AND(I4968="Unknown - Likely Lead",M4968="Non-lead - Other")),
(AND(I4968="Unknown - Unlikely Lead",M4968="Non-lead - Copper")),
(AND(I4968="Unknown - Unlikely Lead",M4968="Non-lead - Plastic")),
(AND(I4968="Unknown - Unlikely Lead",M4968="Non-lead")),
(AND(I4968="Unknown - Unlikely Lead",M4968="Non-lead - Other")),
(AND(I4968="Unknown - Material Unknown",M4968="Non-lead - Copper")),
(AND(I4968="Unknown - Material Unknown",M4968="Non-lead - Plastic")),
(AND(I4968="Unknown - Material Unknown",M4968="Non-lead")),
(AND(I4968="Unknown - Material Unknown",M4968="Non-lead - Other")))),"Unknown",
IF((OR((AND(I4968="Non-lead - Copper",M4968="Unknown - Likely Lead")),
(AND(I4968="Non-lead - Copper",M4968="Unknown - Unlikely Lead")),
(AND(I4968="Non-lead - Copper",M4968="Unknown - Material Unknown")),
(AND(I4968="Non-lead - Plastic",M4968="Unknown - Likely Lead")),
(AND(I4968="Non-lead - Plastic",M4968="Unknown - Unlikely Lead")),
(AND(I4968="Non-lead - Plastic",M4968="Unknown - Material Unknown")),
(AND(I4968="Non-lead",M4968="Unknown - Likely Lead")),
(AND(I4968="Non-lead",M4968="Unknown - Unlikely Lead")),
(AND(I4968="Non-lead",M4968="Unknown - Material Unknown")),
(AND(I4968="Non-lead - Other",M4968="Unknown - Likely Lead")),
(AND(I4968="Non-Lead - Other",M4968="Unknown - Unlikely Lead")),
(AND(I4968="Non-Lead - Other",M4968="Unknown - Material Unknown")))),"Unknown",
IF((OR((AND(I4968="Galvanized",M4968="Unknown - Likely Lead")),
(AND(I4968="Galvanized",M4968="Unknown - Unlikely Lead")),
(AND(I4968="Galvanized",M4968="Unknown - Material Unknown")))),"Unknown",
IF((OR((AND(I4968="Galvanized",M4968="")))),"Galvanized Requiring Replacement",
IF((OR((AND(I4968="Non-lead - Copper",M4968="")),
(AND(I4968="Non-lead - Plastic",M4968="")),
(AND(I4968="Non-lead",M4968="")),
(AND(I4968="Non-lead - Other",M4968="")))),"Non-lead",
IF((OR((AND(I4968="Unknown - Likely Lead",M4968="")),
(AND(I4968="Unknown - Unlikely Lead",M4968="")),
(AND(I4968="Unknown - Material Unknown",M4968="")))),"Unknown",
""))))))))))))))))</f>
        <v>Galvanized Requiring Replacement</v>
      </c>
      <c r="Q4968" s="40" t="s">
        <v>254</v>
      </c>
      <c r="R4968" s="40" t="s">
        <v>254</v>
      </c>
      <c r="S4968" s="24"/>
      <c r="T4968" s="16"/>
      <c r="U4968" s="41" t="s">
        <v>255</v>
      </c>
      <c r="V4968" s="41" t="s">
        <v>255</v>
      </c>
      <c r="W4968" s="16"/>
      <c r="X4968" s="43" t="str">
        <f>IF((OR((AND('[1]PWS Information'!$E$10="CWS",T4968="Single Family Residence",P4968="Lead")),
(AND('[1]PWS Information'!$E$10="CWS",T4968="Multiple Family Residence",'[1]PWS Information'!$E$11="Yes",P4968="Lead")),
(AND('[1]PWS Information'!$E$10="NTNC",P4968="Lead")))),"Tier 1",
IF((OR((AND('[1]PWS Information'!$E$10="CWS",T4968="Multiple Family Residence",'[1]PWS Information'!$E$11="No",P4968="Lead")),
(AND('[1]PWS Information'!$E$10="CWS",T4968="Other",P4968="Lead")),
(AND(T4968="",P4968="Lead")),
(AND('[1]PWS Information'!$E$10="CWS",T4968="Building",P4968="Lead")))),"Tier 2",
IF((OR((AND('[1]PWS Information'!$E$10="CWS",T4968="Single Family Residence",P4968="Galvanized Requiring Replacement")),
(AND('[1]PWS Information'!$E$10="CWS",T4968="Single Family Residence",P4968="Galvanized Requiring Replacement",Q4968="Yes")),
(AND('[1]PWS Information'!$E$10="NTNC",T4968="Single Family Residence",P4968="Galvanized Requiring Replacement")),
(AND('[1]PWS Information'!$E$10="NTNC",T4968="Single Family Residence",Q4968="Yes")))),"Tier 3",
IF((OR((AND('[1]PWS Information'!$E$10="CWS",T4968="Single Family Residence",R4968="Yes",P4968="Non-Lead", I4968="Non-Lead - Copper",K4968="Before 1989")),
(AND('[1]PWS Information'!$E$10="CWS",T4968="Single Family Residence",R4968="Yes",P4968="Non-Lead", M4968="Non-Lead - Copper",N4968="Before 1989")))),"Tier 4",
IF((OR((AND('[1]PWS Information'!$E$10="NTNC",P4968="Non-Lead")),
(AND('[1]PWS Information'!$E$10="CWS",P4968="Non-Lead",R4968="")),
(AND('[1]PWS Information'!$E$10="CWS",P4968="Non-Lead",R4968="No")),
(AND('[1]PWS Information'!$E$10="CWS",P4968="Non-Lead",R4968="Don't Know")),
(AND('[1]PWS Information'!$E$10="CWS",P4968="Non-Lead", I4968="Non-Lead - Copper", R4968="Yes", K4968="Between 1989 and 2014")),
(AND('[1]PWS Information'!$E$10="CWS",P4968="Non-Lead", I4968="Non-Lead - Copper", R4968="Yes", K4968="After 2014")),
(AND('[1]PWS Information'!$E$10="CWS",P4968="Non-Lead", I4968="Non-Lead - Copper", R4968="Yes", K4968="Unknown")),
(AND('[1]PWS Information'!$E$10="CWS",P4968="Non-Lead", M4968="Non-Lead - Copper", R4968="Yes", N4968="Between 1989 and 2014")),
(AND('[1]PWS Information'!$E$10="CWS",P4968="Non-Lead", M4968="Non-Lead - Copper", R4968="Yes", N4968="After 2014")),
(AND('[1]PWS Information'!$E$10="CWS",P4968="Non-Lead", M4968="Non-Lead - Copper", R4968="Yes", N4968="Unknown")),
(AND('[1]PWS Information'!$E$10="CWS",P4968="Unknown")),
(AND('[1]PWS Information'!$E$10="NTNC",P4968="Unknown")),
(AND('[1]PWS Information'!$E$10="CWS",T4968="Multiple Family Residence",P4968="Galvanized Requiring Replacement")),
(AND('[1]PWS Information'!$E$10="CWS",P4968="Galvanized Requiring Replacement")),
(AND('[1]PWS Information'!$E$10="NTNC",T4968="Multiple Family Residence",P4968="Galvanized Requiring Replacement")))),"Tier 5",
"")))))</f>
        <v>Tier 5</v>
      </c>
      <c r="Y4968" s="24"/>
      <c r="Z4968" s="24"/>
    </row>
    <row r="4969" spans="1:26" x14ac:dyDescent="0.25">
      <c r="A4969" s="17">
        <v>4966</v>
      </c>
      <c r="B4969" s="17">
        <v>4008</v>
      </c>
      <c r="C4969" s="17" t="s">
        <v>176</v>
      </c>
      <c r="D4969" s="17" t="s">
        <v>188</v>
      </c>
      <c r="E4969" s="17">
        <v>79549</v>
      </c>
      <c r="F4969" s="17"/>
      <c r="G4969" s="17"/>
      <c r="H4969" s="17"/>
      <c r="I4969" s="21" t="s">
        <v>218</v>
      </c>
      <c r="J4969" s="22" t="s">
        <v>254</v>
      </c>
      <c r="K4969" s="22" t="s">
        <v>255</v>
      </c>
      <c r="L4969" s="22" t="s">
        <v>256</v>
      </c>
      <c r="M4969" s="21" t="s">
        <v>222</v>
      </c>
      <c r="N4969" s="23"/>
      <c r="O4969" s="22" t="s">
        <v>256</v>
      </c>
      <c r="P4969" s="31" t="str">
        <f t="shared" si="78"/>
        <v>Galvanized Requiring Replacement</v>
      </c>
      <c r="Q4969" s="40" t="s">
        <v>254</v>
      </c>
      <c r="R4969" s="40" t="s">
        <v>254</v>
      </c>
      <c r="S4969" s="24"/>
      <c r="T4969" s="16"/>
      <c r="U4969" s="41" t="s">
        <v>255</v>
      </c>
      <c r="V4969" s="41" t="s">
        <v>255</v>
      </c>
      <c r="W4969" s="16"/>
      <c r="X4969" s="43" t="str">
        <f>IF((OR((AND('[1]PWS Information'!$E$10="CWS",T4969="Single Family Residence",P4969="Lead")),
(AND('[1]PWS Information'!$E$10="CWS",T4969="Multiple Family Residence",'[1]PWS Information'!$E$11="Yes",P4969="Lead")),
(AND('[1]PWS Information'!$E$10="NTNC",P4969="Lead")))),"Tier 1",
IF((OR((AND('[1]PWS Information'!$E$10="CWS",T4969="Multiple Family Residence",'[1]PWS Information'!$E$11="No",P4969="Lead")),
(AND('[1]PWS Information'!$E$10="CWS",T4969="Other",P4969="Lead")),
(AND(T4969="",P4969="Lead")),
(AND('[1]PWS Information'!$E$10="CWS",T4969="Building",P4969="Lead")))),"Tier 2",
IF((OR((AND('[1]PWS Information'!$E$10="CWS",T4969="Single Family Residence",P4969="Galvanized Requiring Replacement")),
(AND('[1]PWS Information'!$E$10="CWS",T4969="Single Family Residence",P4969="Galvanized Requiring Replacement",Q4969="Yes")),
(AND('[1]PWS Information'!$E$10="NTNC",T4969="Single Family Residence",P4969="Galvanized Requiring Replacement")),
(AND('[1]PWS Information'!$E$10="NTNC",T4969="Single Family Residence",Q4969="Yes")))),"Tier 3",
IF((OR((AND('[1]PWS Information'!$E$10="CWS",T4969="Single Family Residence",R4969="Yes",P4969="Non-Lead", I4969="Non-Lead - Copper",K4969="Before 1989")),
(AND('[1]PWS Information'!$E$10="CWS",T4969="Single Family Residence",R4969="Yes",P4969="Non-Lead", M4969="Non-Lead - Copper",N4969="Before 1989")))),"Tier 4",
IF((OR((AND('[1]PWS Information'!$E$10="NTNC",P4969="Non-Lead")),
(AND('[1]PWS Information'!$E$10="CWS",P4969="Non-Lead",R4969="")),
(AND('[1]PWS Information'!$E$10="CWS",P4969="Non-Lead",R4969="No")),
(AND('[1]PWS Information'!$E$10="CWS",P4969="Non-Lead",R4969="Don't Know")),
(AND('[1]PWS Information'!$E$10="CWS",P4969="Non-Lead", I4969="Non-Lead - Copper", R4969="Yes", K4969="Between 1989 and 2014")),
(AND('[1]PWS Information'!$E$10="CWS",P4969="Non-Lead", I4969="Non-Lead - Copper", R4969="Yes", K4969="After 2014")),
(AND('[1]PWS Information'!$E$10="CWS",P4969="Non-Lead", I4969="Non-Lead - Copper", R4969="Yes", K4969="Unknown")),
(AND('[1]PWS Information'!$E$10="CWS",P4969="Non-Lead", M4969="Non-Lead - Copper", R4969="Yes", N4969="Between 1989 and 2014")),
(AND('[1]PWS Information'!$E$10="CWS",P4969="Non-Lead", M4969="Non-Lead - Copper", R4969="Yes", N4969="After 2014")),
(AND('[1]PWS Information'!$E$10="CWS",P4969="Non-Lead", M4969="Non-Lead - Copper", R4969="Yes", N4969="Unknown")),
(AND('[1]PWS Information'!$E$10="CWS",P4969="Unknown")),
(AND('[1]PWS Information'!$E$10="NTNC",P4969="Unknown")),
(AND('[1]PWS Information'!$E$10="CWS",T4969="Multiple Family Residence",P4969="Galvanized Requiring Replacement")),
(AND('[1]PWS Information'!$E$10="CWS",P4969="Galvanized Requiring Replacement")),
(AND('[1]PWS Information'!$E$10="NTNC",T4969="Multiple Family Residence",P4969="Galvanized Requiring Replacement")))),"Tier 5",
"")))))</f>
        <v>Tier 5</v>
      </c>
      <c r="Y4969" s="24"/>
      <c r="Z4969" s="24"/>
    </row>
    <row r="4970" spans="1:26" x14ac:dyDescent="0.25">
      <c r="A4970" s="17">
        <v>4967</v>
      </c>
      <c r="B4970" s="18">
        <v>4009</v>
      </c>
      <c r="C4970" s="18" t="s">
        <v>176</v>
      </c>
      <c r="D4970" s="18" t="s">
        <v>188</v>
      </c>
      <c r="E4970" s="18">
        <v>79549</v>
      </c>
      <c r="F4970" s="18"/>
      <c r="G4970" s="18"/>
      <c r="H4970" s="18"/>
      <c r="I4970" s="21" t="s">
        <v>218</v>
      </c>
      <c r="J4970" s="22" t="s">
        <v>254</v>
      </c>
      <c r="K4970" s="22" t="s">
        <v>255</v>
      </c>
      <c r="L4970" s="22" t="s">
        <v>256</v>
      </c>
      <c r="M4970" s="21" t="s">
        <v>218</v>
      </c>
      <c r="N4970" s="23"/>
      <c r="O4970" s="22" t="s">
        <v>256</v>
      </c>
      <c r="P4970" s="31" t="str">
        <f t="shared" si="78"/>
        <v>Non-Lead</v>
      </c>
      <c r="Q4970" s="40" t="s">
        <v>254</v>
      </c>
      <c r="R4970" s="40" t="s">
        <v>254</v>
      </c>
      <c r="S4970" s="24"/>
      <c r="T4970" s="16"/>
      <c r="U4970" s="41" t="s">
        <v>255</v>
      </c>
      <c r="V4970" s="41" t="s">
        <v>255</v>
      </c>
      <c r="W4970" s="16"/>
      <c r="X4970" s="43" t="str">
        <f>IF((OR((AND('[1]PWS Information'!$E$10="CWS",T4970="Single Family Residence",P4970="Lead")),
(AND('[1]PWS Information'!$E$10="CWS",T4970="Multiple Family Residence",'[1]PWS Information'!$E$11="Yes",P4970="Lead")),
(AND('[1]PWS Information'!$E$10="NTNC",P4970="Lead")))),"Tier 1",
IF((OR((AND('[1]PWS Information'!$E$10="CWS",T4970="Multiple Family Residence",'[1]PWS Information'!$E$11="No",P4970="Lead")),
(AND('[1]PWS Information'!$E$10="CWS",T4970="Other",P4970="Lead")),
(AND(T4970="",P4970="Lead")),
(AND('[1]PWS Information'!$E$10="CWS",T4970="Building",P4970="Lead")))),"Tier 2",
IF((OR((AND('[1]PWS Information'!$E$10="CWS",T4970="Single Family Residence",P4970="Galvanized Requiring Replacement")),
(AND('[1]PWS Information'!$E$10="CWS",T4970="Single Family Residence",P4970="Galvanized Requiring Replacement",Q4970="Yes")),
(AND('[1]PWS Information'!$E$10="NTNC",T4970="Single Family Residence",P4970="Galvanized Requiring Replacement")),
(AND('[1]PWS Information'!$E$10="NTNC",T4970="Single Family Residence",Q4970="Yes")))),"Tier 3",
IF((OR((AND('[1]PWS Information'!$E$10="CWS",T4970="Single Family Residence",R4970="Yes",P4970="Non-Lead", I4970="Non-Lead - Copper",K4970="Before 1989")),
(AND('[1]PWS Information'!$E$10="CWS",T4970="Single Family Residence",R4970="Yes",P4970="Non-Lead", M4970="Non-Lead - Copper",N4970="Before 1989")))),"Tier 4",
IF((OR((AND('[1]PWS Information'!$E$10="NTNC",P4970="Non-Lead")),
(AND('[1]PWS Information'!$E$10="CWS",P4970="Non-Lead",R4970="")),
(AND('[1]PWS Information'!$E$10="CWS",P4970="Non-Lead",R4970="No")),
(AND('[1]PWS Information'!$E$10="CWS",P4970="Non-Lead",R4970="Don't Know")),
(AND('[1]PWS Information'!$E$10="CWS",P4970="Non-Lead", I4970="Non-Lead - Copper", R4970="Yes", K4970="Between 1989 and 2014")),
(AND('[1]PWS Information'!$E$10="CWS",P4970="Non-Lead", I4970="Non-Lead - Copper", R4970="Yes", K4970="After 2014")),
(AND('[1]PWS Information'!$E$10="CWS",P4970="Non-Lead", I4970="Non-Lead - Copper", R4970="Yes", K4970="Unknown")),
(AND('[1]PWS Information'!$E$10="CWS",P4970="Non-Lead", M4970="Non-Lead - Copper", R4970="Yes", N4970="Between 1989 and 2014")),
(AND('[1]PWS Information'!$E$10="CWS",P4970="Non-Lead", M4970="Non-Lead - Copper", R4970="Yes", N4970="After 2014")),
(AND('[1]PWS Information'!$E$10="CWS",P4970="Non-Lead", M4970="Non-Lead - Copper", R4970="Yes", N4970="Unknown")),
(AND('[1]PWS Information'!$E$10="CWS",P4970="Unknown")),
(AND('[1]PWS Information'!$E$10="NTNC",P4970="Unknown")),
(AND('[1]PWS Information'!$E$10="CWS",T4970="Multiple Family Residence",P4970="Galvanized Requiring Replacement")),
(AND('[1]PWS Information'!$E$10="CWS",P4970="Galvanized Requiring Replacement")),
(AND('[1]PWS Information'!$E$10="NTNC",T4970="Multiple Family Residence",P4970="Galvanized Requiring Replacement")))),"Tier 5",
"")))))</f>
        <v>Tier 5</v>
      </c>
      <c r="Y4970" s="24"/>
      <c r="Z4970" s="24"/>
    </row>
    <row r="4971" spans="1:26" x14ac:dyDescent="0.25">
      <c r="A4971" s="17">
        <v>4968</v>
      </c>
      <c r="B4971" s="18">
        <v>4010</v>
      </c>
      <c r="C4971" s="18" t="s">
        <v>176</v>
      </c>
      <c r="D4971" s="18" t="s">
        <v>188</v>
      </c>
      <c r="E4971" s="18">
        <v>79549</v>
      </c>
      <c r="F4971" s="18"/>
      <c r="G4971" s="18"/>
      <c r="H4971" s="18"/>
      <c r="I4971" s="21" t="s">
        <v>218</v>
      </c>
      <c r="J4971" s="22" t="s">
        <v>254</v>
      </c>
      <c r="K4971" s="22" t="s">
        <v>255</v>
      </c>
      <c r="L4971" s="22" t="s">
        <v>256</v>
      </c>
      <c r="M4971" s="21" t="s">
        <v>222</v>
      </c>
      <c r="N4971" s="23"/>
      <c r="O4971" s="22" t="s">
        <v>256</v>
      </c>
      <c r="P4971" s="31" t="str">
        <f t="shared" si="78"/>
        <v>Galvanized Requiring Replacement</v>
      </c>
      <c r="Q4971" s="40" t="s">
        <v>254</v>
      </c>
      <c r="R4971" s="40" t="s">
        <v>254</v>
      </c>
      <c r="S4971" s="24"/>
      <c r="T4971" s="16"/>
      <c r="U4971" s="41" t="s">
        <v>255</v>
      </c>
      <c r="V4971" s="41" t="s">
        <v>255</v>
      </c>
      <c r="W4971" s="16"/>
      <c r="X4971" s="43" t="str">
        <f>IF((OR((AND('[1]PWS Information'!$E$10="CWS",T4971="Single Family Residence",P4971="Lead")),
(AND('[1]PWS Information'!$E$10="CWS",T4971="Multiple Family Residence",'[1]PWS Information'!$E$11="Yes",P4971="Lead")),
(AND('[1]PWS Information'!$E$10="NTNC",P4971="Lead")))),"Tier 1",
IF((OR((AND('[1]PWS Information'!$E$10="CWS",T4971="Multiple Family Residence",'[1]PWS Information'!$E$11="No",P4971="Lead")),
(AND('[1]PWS Information'!$E$10="CWS",T4971="Other",P4971="Lead")),
(AND(T4971="",P4971="Lead")),
(AND('[1]PWS Information'!$E$10="CWS",T4971="Building",P4971="Lead")))),"Tier 2",
IF((OR((AND('[1]PWS Information'!$E$10="CWS",T4971="Single Family Residence",P4971="Galvanized Requiring Replacement")),
(AND('[1]PWS Information'!$E$10="CWS",T4971="Single Family Residence",P4971="Galvanized Requiring Replacement",Q4971="Yes")),
(AND('[1]PWS Information'!$E$10="NTNC",T4971="Single Family Residence",P4971="Galvanized Requiring Replacement")),
(AND('[1]PWS Information'!$E$10="NTNC",T4971="Single Family Residence",Q4971="Yes")))),"Tier 3",
IF((OR((AND('[1]PWS Information'!$E$10="CWS",T4971="Single Family Residence",R4971="Yes",P4971="Non-Lead", I4971="Non-Lead - Copper",K4971="Before 1989")),
(AND('[1]PWS Information'!$E$10="CWS",T4971="Single Family Residence",R4971="Yes",P4971="Non-Lead", M4971="Non-Lead - Copper",N4971="Before 1989")))),"Tier 4",
IF((OR((AND('[1]PWS Information'!$E$10="NTNC",P4971="Non-Lead")),
(AND('[1]PWS Information'!$E$10="CWS",P4971="Non-Lead",R4971="")),
(AND('[1]PWS Information'!$E$10="CWS",P4971="Non-Lead",R4971="No")),
(AND('[1]PWS Information'!$E$10="CWS",P4971="Non-Lead",R4971="Don't Know")),
(AND('[1]PWS Information'!$E$10="CWS",P4971="Non-Lead", I4971="Non-Lead - Copper", R4971="Yes", K4971="Between 1989 and 2014")),
(AND('[1]PWS Information'!$E$10="CWS",P4971="Non-Lead", I4971="Non-Lead - Copper", R4971="Yes", K4971="After 2014")),
(AND('[1]PWS Information'!$E$10="CWS",P4971="Non-Lead", I4971="Non-Lead - Copper", R4971="Yes", K4971="Unknown")),
(AND('[1]PWS Information'!$E$10="CWS",P4971="Non-Lead", M4971="Non-Lead - Copper", R4971="Yes", N4971="Between 1989 and 2014")),
(AND('[1]PWS Information'!$E$10="CWS",P4971="Non-Lead", M4971="Non-Lead - Copper", R4971="Yes", N4971="After 2014")),
(AND('[1]PWS Information'!$E$10="CWS",P4971="Non-Lead", M4971="Non-Lead - Copper", R4971="Yes", N4971="Unknown")),
(AND('[1]PWS Information'!$E$10="CWS",P4971="Unknown")),
(AND('[1]PWS Information'!$E$10="NTNC",P4971="Unknown")),
(AND('[1]PWS Information'!$E$10="CWS",T4971="Multiple Family Residence",P4971="Galvanized Requiring Replacement")),
(AND('[1]PWS Information'!$E$10="CWS",P4971="Galvanized Requiring Replacement")),
(AND('[1]PWS Information'!$E$10="NTNC",T4971="Multiple Family Residence",P4971="Galvanized Requiring Replacement")))),"Tier 5",
"")))))</f>
        <v>Tier 5</v>
      </c>
      <c r="Y4971" s="24"/>
      <c r="Z4971" s="24"/>
    </row>
    <row r="4972" spans="1:26" x14ac:dyDescent="0.25">
      <c r="A4972" s="17">
        <v>4969</v>
      </c>
      <c r="B4972" s="17">
        <v>4012</v>
      </c>
      <c r="C4972" s="17" t="s">
        <v>176</v>
      </c>
      <c r="D4972" s="17" t="s">
        <v>188</v>
      </c>
      <c r="E4972" s="17">
        <v>79549</v>
      </c>
      <c r="F4972" s="17"/>
      <c r="G4972" s="17"/>
      <c r="H4972" s="17"/>
      <c r="I4972" s="21" t="s">
        <v>218</v>
      </c>
      <c r="J4972" s="22" t="s">
        <v>254</v>
      </c>
      <c r="K4972" s="22" t="s">
        <v>255</v>
      </c>
      <c r="L4972" s="22" t="s">
        <v>256</v>
      </c>
      <c r="M4972" s="21" t="s">
        <v>218</v>
      </c>
      <c r="N4972" s="18"/>
      <c r="O4972" s="22" t="s">
        <v>256</v>
      </c>
      <c r="P4972" s="31" t="str">
        <f t="shared" si="78"/>
        <v>Non-Lead</v>
      </c>
      <c r="Q4972" s="40" t="s">
        <v>254</v>
      </c>
      <c r="R4972" s="40" t="s">
        <v>254</v>
      </c>
      <c r="S4972" s="24"/>
      <c r="T4972" s="16"/>
      <c r="U4972" s="41" t="s">
        <v>255</v>
      </c>
      <c r="V4972" s="41" t="s">
        <v>255</v>
      </c>
      <c r="W4972" s="16"/>
      <c r="X4972" s="43" t="str">
        <f>IF((OR((AND('[1]PWS Information'!$E$10="CWS",T4972="Single Family Residence",P4972="Lead")),
(AND('[1]PWS Information'!$E$10="CWS",T4972="Multiple Family Residence",'[1]PWS Information'!$E$11="Yes",P4972="Lead")),
(AND('[1]PWS Information'!$E$10="NTNC",P4972="Lead")))),"Tier 1",
IF((OR((AND('[1]PWS Information'!$E$10="CWS",T4972="Multiple Family Residence",'[1]PWS Information'!$E$11="No",P4972="Lead")),
(AND('[1]PWS Information'!$E$10="CWS",T4972="Other",P4972="Lead")),
(AND(T4972="",P4972="Lead")),
(AND('[1]PWS Information'!$E$10="CWS",T4972="Building",P4972="Lead")))),"Tier 2",
IF((OR((AND('[1]PWS Information'!$E$10="CWS",T4972="Single Family Residence",P4972="Galvanized Requiring Replacement")),
(AND('[1]PWS Information'!$E$10="CWS",T4972="Single Family Residence",P4972="Galvanized Requiring Replacement",Q4972="Yes")),
(AND('[1]PWS Information'!$E$10="NTNC",T4972="Single Family Residence",P4972="Galvanized Requiring Replacement")),
(AND('[1]PWS Information'!$E$10="NTNC",T4972="Single Family Residence",Q4972="Yes")))),"Tier 3",
IF((OR((AND('[1]PWS Information'!$E$10="CWS",T4972="Single Family Residence",R4972="Yes",P4972="Non-Lead", I4972="Non-Lead - Copper",K4972="Before 1989")),
(AND('[1]PWS Information'!$E$10="CWS",T4972="Single Family Residence",R4972="Yes",P4972="Non-Lead", M4972="Non-Lead - Copper",N4972="Before 1989")))),"Tier 4",
IF((OR((AND('[1]PWS Information'!$E$10="NTNC",P4972="Non-Lead")),
(AND('[1]PWS Information'!$E$10="CWS",P4972="Non-Lead",R4972="")),
(AND('[1]PWS Information'!$E$10="CWS",P4972="Non-Lead",R4972="No")),
(AND('[1]PWS Information'!$E$10="CWS",P4972="Non-Lead",R4972="Don't Know")),
(AND('[1]PWS Information'!$E$10="CWS",P4972="Non-Lead", I4972="Non-Lead - Copper", R4972="Yes", K4972="Between 1989 and 2014")),
(AND('[1]PWS Information'!$E$10="CWS",P4972="Non-Lead", I4972="Non-Lead - Copper", R4972="Yes", K4972="After 2014")),
(AND('[1]PWS Information'!$E$10="CWS",P4972="Non-Lead", I4972="Non-Lead - Copper", R4972="Yes", K4972="Unknown")),
(AND('[1]PWS Information'!$E$10="CWS",P4972="Non-Lead", M4972="Non-Lead - Copper", R4972="Yes", N4972="Between 1989 and 2014")),
(AND('[1]PWS Information'!$E$10="CWS",P4972="Non-Lead", M4972="Non-Lead - Copper", R4972="Yes", N4972="After 2014")),
(AND('[1]PWS Information'!$E$10="CWS",P4972="Non-Lead", M4972="Non-Lead - Copper", R4972="Yes", N4972="Unknown")),
(AND('[1]PWS Information'!$E$10="CWS",P4972="Unknown")),
(AND('[1]PWS Information'!$E$10="NTNC",P4972="Unknown")),
(AND('[1]PWS Information'!$E$10="CWS",T4972="Multiple Family Residence",P4972="Galvanized Requiring Replacement")),
(AND('[1]PWS Information'!$E$10="CWS",P4972="Galvanized Requiring Replacement")),
(AND('[1]PWS Information'!$E$10="NTNC",T4972="Multiple Family Residence",P4972="Galvanized Requiring Replacement")))),"Tier 5",
"")))))</f>
        <v>Tier 5</v>
      </c>
      <c r="Y4972" s="24"/>
      <c r="Z4972" s="24"/>
    </row>
    <row r="4973" spans="1:26" x14ac:dyDescent="0.25">
      <c r="A4973" s="17">
        <v>4970</v>
      </c>
      <c r="B4973" s="18">
        <v>4013</v>
      </c>
      <c r="C4973" s="18" t="s">
        <v>176</v>
      </c>
      <c r="D4973" s="18" t="s">
        <v>188</v>
      </c>
      <c r="E4973" s="18">
        <v>79549</v>
      </c>
      <c r="F4973" s="18"/>
      <c r="G4973" s="18"/>
      <c r="H4973" s="18"/>
      <c r="I4973" s="21" t="s">
        <v>218</v>
      </c>
      <c r="J4973" s="22" t="s">
        <v>254</v>
      </c>
      <c r="K4973" s="22" t="s">
        <v>255</v>
      </c>
      <c r="L4973" s="22" t="s">
        <v>256</v>
      </c>
      <c r="M4973" s="21" t="s">
        <v>218</v>
      </c>
      <c r="N4973" s="23"/>
      <c r="O4973" s="22" t="s">
        <v>256</v>
      </c>
      <c r="P4973" s="31" t="str">
        <f t="shared" si="78"/>
        <v>Non-Lead</v>
      </c>
      <c r="Q4973" s="40" t="s">
        <v>254</v>
      </c>
      <c r="R4973" s="40" t="s">
        <v>254</v>
      </c>
      <c r="S4973" s="24"/>
      <c r="T4973" s="16"/>
      <c r="U4973" s="41" t="s">
        <v>255</v>
      </c>
      <c r="V4973" s="41" t="s">
        <v>255</v>
      </c>
      <c r="W4973" s="16"/>
      <c r="X4973" s="43" t="str">
        <f>IF((OR((AND('[1]PWS Information'!$E$10="CWS",T4973="Single Family Residence",P4973="Lead")),
(AND('[1]PWS Information'!$E$10="CWS",T4973="Multiple Family Residence",'[1]PWS Information'!$E$11="Yes",P4973="Lead")),
(AND('[1]PWS Information'!$E$10="NTNC",P4973="Lead")))),"Tier 1",
IF((OR((AND('[1]PWS Information'!$E$10="CWS",T4973="Multiple Family Residence",'[1]PWS Information'!$E$11="No",P4973="Lead")),
(AND('[1]PWS Information'!$E$10="CWS",T4973="Other",P4973="Lead")),
(AND(T4973="",P4973="Lead")),
(AND('[1]PWS Information'!$E$10="CWS",T4973="Building",P4973="Lead")))),"Tier 2",
IF((OR((AND('[1]PWS Information'!$E$10="CWS",T4973="Single Family Residence",P4973="Galvanized Requiring Replacement")),
(AND('[1]PWS Information'!$E$10="CWS",T4973="Single Family Residence",P4973="Galvanized Requiring Replacement",Q4973="Yes")),
(AND('[1]PWS Information'!$E$10="NTNC",T4973="Single Family Residence",P4973="Galvanized Requiring Replacement")),
(AND('[1]PWS Information'!$E$10="NTNC",T4973="Single Family Residence",Q4973="Yes")))),"Tier 3",
IF((OR((AND('[1]PWS Information'!$E$10="CWS",T4973="Single Family Residence",R4973="Yes",P4973="Non-Lead", I4973="Non-Lead - Copper",K4973="Before 1989")),
(AND('[1]PWS Information'!$E$10="CWS",T4973="Single Family Residence",R4973="Yes",P4973="Non-Lead", M4973="Non-Lead - Copper",N4973="Before 1989")))),"Tier 4",
IF((OR((AND('[1]PWS Information'!$E$10="NTNC",P4973="Non-Lead")),
(AND('[1]PWS Information'!$E$10="CWS",P4973="Non-Lead",R4973="")),
(AND('[1]PWS Information'!$E$10="CWS",P4973="Non-Lead",R4973="No")),
(AND('[1]PWS Information'!$E$10="CWS",P4973="Non-Lead",R4973="Don't Know")),
(AND('[1]PWS Information'!$E$10="CWS",P4973="Non-Lead", I4973="Non-Lead - Copper", R4973="Yes", K4973="Between 1989 and 2014")),
(AND('[1]PWS Information'!$E$10="CWS",P4973="Non-Lead", I4973="Non-Lead - Copper", R4973="Yes", K4973="After 2014")),
(AND('[1]PWS Information'!$E$10="CWS",P4973="Non-Lead", I4973="Non-Lead - Copper", R4973="Yes", K4973="Unknown")),
(AND('[1]PWS Information'!$E$10="CWS",P4973="Non-Lead", M4973="Non-Lead - Copper", R4973="Yes", N4973="Between 1989 and 2014")),
(AND('[1]PWS Information'!$E$10="CWS",P4973="Non-Lead", M4973="Non-Lead - Copper", R4973="Yes", N4973="After 2014")),
(AND('[1]PWS Information'!$E$10="CWS",P4973="Non-Lead", M4973="Non-Lead - Copper", R4973="Yes", N4973="Unknown")),
(AND('[1]PWS Information'!$E$10="CWS",P4973="Unknown")),
(AND('[1]PWS Information'!$E$10="NTNC",P4973="Unknown")),
(AND('[1]PWS Information'!$E$10="CWS",T4973="Multiple Family Residence",P4973="Galvanized Requiring Replacement")),
(AND('[1]PWS Information'!$E$10="CWS",P4973="Galvanized Requiring Replacement")),
(AND('[1]PWS Information'!$E$10="NTNC",T4973="Multiple Family Residence",P4973="Galvanized Requiring Replacement")))),"Tier 5",
"")))))</f>
        <v>Tier 5</v>
      </c>
      <c r="Y4973" s="24"/>
      <c r="Z4973" s="24"/>
    </row>
    <row r="4974" spans="1:26" x14ac:dyDescent="0.25">
      <c r="A4974" s="17">
        <v>4971</v>
      </c>
      <c r="B4974" s="18">
        <v>4014</v>
      </c>
      <c r="C4974" s="18" t="s">
        <v>176</v>
      </c>
      <c r="D4974" s="18" t="s">
        <v>188</v>
      </c>
      <c r="E4974" s="18">
        <v>79549</v>
      </c>
      <c r="F4974" s="18"/>
      <c r="G4974" s="18"/>
      <c r="H4974" s="18"/>
      <c r="I4974" s="21" t="s">
        <v>218</v>
      </c>
      <c r="J4974" s="22" t="s">
        <v>254</v>
      </c>
      <c r="K4974" s="22" t="s">
        <v>255</v>
      </c>
      <c r="L4974" s="22" t="s">
        <v>256</v>
      </c>
      <c r="M4974" s="21" t="s">
        <v>222</v>
      </c>
      <c r="N4974" s="23"/>
      <c r="O4974" s="22" t="s">
        <v>256</v>
      </c>
      <c r="P4974" s="31" t="str">
        <f t="shared" si="78"/>
        <v>Galvanized Requiring Replacement</v>
      </c>
      <c r="Q4974" s="40" t="s">
        <v>254</v>
      </c>
      <c r="R4974" s="40" t="s">
        <v>254</v>
      </c>
      <c r="S4974" s="24"/>
      <c r="T4974" s="16"/>
      <c r="U4974" s="41" t="s">
        <v>255</v>
      </c>
      <c r="V4974" s="41" t="s">
        <v>255</v>
      </c>
      <c r="W4974" s="16"/>
      <c r="X4974" s="43" t="str">
        <f>IF((OR((AND('[1]PWS Information'!$E$10="CWS",T4974="Single Family Residence",P4974="Lead")),
(AND('[1]PWS Information'!$E$10="CWS",T4974="Multiple Family Residence",'[1]PWS Information'!$E$11="Yes",P4974="Lead")),
(AND('[1]PWS Information'!$E$10="NTNC",P4974="Lead")))),"Tier 1",
IF((OR((AND('[1]PWS Information'!$E$10="CWS",T4974="Multiple Family Residence",'[1]PWS Information'!$E$11="No",P4974="Lead")),
(AND('[1]PWS Information'!$E$10="CWS",T4974="Other",P4974="Lead")),
(AND(T4974="",P4974="Lead")),
(AND('[1]PWS Information'!$E$10="CWS",T4974="Building",P4974="Lead")))),"Tier 2",
IF((OR((AND('[1]PWS Information'!$E$10="CWS",T4974="Single Family Residence",P4974="Galvanized Requiring Replacement")),
(AND('[1]PWS Information'!$E$10="CWS",T4974="Single Family Residence",P4974="Galvanized Requiring Replacement",Q4974="Yes")),
(AND('[1]PWS Information'!$E$10="NTNC",T4974="Single Family Residence",P4974="Galvanized Requiring Replacement")),
(AND('[1]PWS Information'!$E$10="NTNC",T4974="Single Family Residence",Q4974="Yes")))),"Tier 3",
IF((OR((AND('[1]PWS Information'!$E$10="CWS",T4974="Single Family Residence",R4974="Yes",P4974="Non-Lead", I4974="Non-Lead - Copper",K4974="Before 1989")),
(AND('[1]PWS Information'!$E$10="CWS",T4974="Single Family Residence",R4974="Yes",P4974="Non-Lead", M4974="Non-Lead - Copper",N4974="Before 1989")))),"Tier 4",
IF((OR((AND('[1]PWS Information'!$E$10="NTNC",P4974="Non-Lead")),
(AND('[1]PWS Information'!$E$10="CWS",P4974="Non-Lead",R4974="")),
(AND('[1]PWS Information'!$E$10="CWS",P4974="Non-Lead",R4974="No")),
(AND('[1]PWS Information'!$E$10="CWS",P4974="Non-Lead",R4974="Don't Know")),
(AND('[1]PWS Information'!$E$10="CWS",P4974="Non-Lead", I4974="Non-Lead - Copper", R4974="Yes", K4974="Between 1989 and 2014")),
(AND('[1]PWS Information'!$E$10="CWS",P4974="Non-Lead", I4974="Non-Lead - Copper", R4974="Yes", K4974="After 2014")),
(AND('[1]PWS Information'!$E$10="CWS",P4974="Non-Lead", I4974="Non-Lead - Copper", R4974="Yes", K4974="Unknown")),
(AND('[1]PWS Information'!$E$10="CWS",P4974="Non-Lead", M4974="Non-Lead - Copper", R4974="Yes", N4974="Between 1989 and 2014")),
(AND('[1]PWS Information'!$E$10="CWS",P4974="Non-Lead", M4974="Non-Lead - Copper", R4974="Yes", N4974="After 2014")),
(AND('[1]PWS Information'!$E$10="CWS",P4974="Non-Lead", M4974="Non-Lead - Copper", R4974="Yes", N4974="Unknown")),
(AND('[1]PWS Information'!$E$10="CWS",P4974="Unknown")),
(AND('[1]PWS Information'!$E$10="NTNC",P4974="Unknown")),
(AND('[1]PWS Information'!$E$10="CWS",T4974="Multiple Family Residence",P4974="Galvanized Requiring Replacement")),
(AND('[1]PWS Information'!$E$10="CWS",P4974="Galvanized Requiring Replacement")),
(AND('[1]PWS Information'!$E$10="NTNC",T4974="Multiple Family Residence",P4974="Galvanized Requiring Replacement")))),"Tier 5",
"")))))</f>
        <v>Tier 5</v>
      </c>
      <c r="Y4974" s="24"/>
      <c r="Z4974" s="24"/>
    </row>
    <row r="4975" spans="1:26" x14ac:dyDescent="0.25">
      <c r="A4975" s="17">
        <v>4972</v>
      </c>
      <c r="B4975" s="18">
        <v>4015</v>
      </c>
      <c r="C4975" s="18" t="s">
        <v>176</v>
      </c>
      <c r="D4975" s="18" t="s">
        <v>188</v>
      </c>
      <c r="E4975" s="18">
        <v>79549</v>
      </c>
      <c r="F4975" s="18"/>
      <c r="G4975" s="18"/>
      <c r="H4975" s="18"/>
      <c r="I4975" s="21" t="s">
        <v>218</v>
      </c>
      <c r="J4975" s="22" t="s">
        <v>254</v>
      </c>
      <c r="K4975" s="22" t="s">
        <v>255</v>
      </c>
      <c r="L4975" s="22" t="s">
        <v>256</v>
      </c>
      <c r="M4975" s="21" t="s">
        <v>218</v>
      </c>
      <c r="N4975" s="23"/>
      <c r="O4975" s="22" t="s">
        <v>256</v>
      </c>
      <c r="P4975" s="31" t="str">
        <f t="shared" si="78"/>
        <v>Non-Lead</v>
      </c>
      <c r="Q4975" s="40" t="s">
        <v>254</v>
      </c>
      <c r="R4975" s="40" t="s">
        <v>254</v>
      </c>
      <c r="S4975" s="24"/>
      <c r="T4975" s="16"/>
      <c r="U4975" s="41" t="s">
        <v>255</v>
      </c>
      <c r="V4975" s="41" t="s">
        <v>255</v>
      </c>
      <c r="W4975" s="16"/>
      <c r="X4975" s="43" t="str">
        <f>IF((OR((AND('[1]PWS Information'!$E$10="CWS",T4975="Single Family Residence",P4975="Lead")),
(AND('[1]PWS Information'!$E$10="CWS",T4975="Multiple Family Residence",'[1]PWS Information'!$E$11="Yes",P4975="Lead")),
(AND('[1]PWS Information'!$E$10="NTNC",P4975="Lead")))),"Tier 1",
IF((OR((AND('[1]PWS Information'!$E$10="CWS",T4975="Multiple Family Residence",'[1]PWS Information'!$E$11="No",P4975="Lead")),
(AND('[1]PWS Information'!$E$10="CWS",T4975="Other",P4975="Lead")),
(AND(T4975="",P4975="Lead")),
(AND('[1]PWS Information'!$E$10="CWS",T4975="Building",P4975="Lead")))),"Tier 2",
IF((OR((AND('[1]PWS Information'!$E$10="CWS",T4975="Single Family Residence",P4975="Galvanized Requiring Replacement")),
(AND('[1]PWS Information'!$E$10="CWS",T4975="Single Family Residence",P4975="Galvanized Requiring Replacement",Q4975="Yes")),
(AND('[1]PWS Information'!$E$10="NTNC",T4975="Single Family Residence",P4975="Galvanized Requiring Replacement")),
(AND('[1]PWS Information'!$E$10="NTNC",T4975="Single Family Residence",Q4975="Yes")))),"Tier 3",
IF((OR((AND('[1]PWS Information'!$E$10="CWS",T4975="Single Family Residence",R4975="Yes",P4975="Non-Lead", I4975="Non-Lead - Copper",K4975="Before 1989")),
(AND('[1]PWS Information'!$E$10="CWS",T4975="Single Family Residence",R4975="Yes",P4975="Non-Lead", M4975="Non-Lead - Copper",N4975="Before 1989")))),"Tier 4",
IF((OR((AND('[1]PWS Information'!$E$10="NTNC",P4975="Non-Lead")),
(AND('[1]PWS Information'!$E$10="CWS",P4975="Non-Lead",R4975="")),
(AND('[1]PWS Information'!$E$10="CWS",P4975="Non-Lead",R4975="No")),
(AND('[1]PWS Information'!$E$10="CWS",P4975="Non-Lead",R4975="Don't Know")),
(AND('[1]PWS Information'!$E$10="CWS",P4975="Non-Lead", I4975="Non-Lead - Copper", R4975="Yes", K4975="Between 1989 and 2014")),
(AND('[1]PWS Information'!$E$10="CWS",P4975="Non-Lead", I4975="Non-Lead - Copper", R4975="Yes", K4975="After 2014")),
(AND('[1]PWS Information'!$E$10="CWS",P4975="Non-Lead", I4975="Non-Lead - Copper", R4975="Yes", K4975="Unknown")),
(AND('[1]PWS Information'!$E$10="CWS",P4975="Non-Lead", M4975="Non-Lead - Copper", R4975="Yes", N4975="Between 1989 and 2014")),
(AND('[1]PWS Information'!$E$10="CWS",P4975="Non-Lead", M4975="Non-Lead - Copper", R4975="Yes", N4975="After 2014")),
(AND('[1]PWS Information'!$E$10="CWS",P4975="Non-Lead", M4975="Non-Lead - Copper", R4975="Yes", N4975="Unknown")),
(AND('[1]PWS Information'!$E$10="CWS",P4975="Unknown")),
(AND('[1]PWS Information'!$E$10="NTNC",P4975="Unknown")),
(AND('[1]PWS Information'!$E$10="CWS",T4975="Multiple Family Residence",P4975="Galvanized Requiring Replacement")),
(AND('[1]PWS Information'!$E$10="CWS",P4975="Galvanized Requiring Replacement")),
(AND('[1]PWS Information'!$E$10="NTNC",T4975="Multiple Family Residence",P4975="Galvanized Requiring Replacement")))),"Tier 5",
"")))))</f>
        <v>Tier 5</v>
      </c>
      <c r="Y4975" s="24"/>
      <c r="Z4975" s="24"/>
    </row>
    <row r="4976" spans="1:26" x14ac:dyDescent="0.25">
      <c r="A4976" s="17">
        <v>4973</v>
      </c>
      <c r="B4976" s="18">
        <v>4016</v>
      </c>
      <c r="C4976" s="18" t="s">
        <v>176</v>
      </c>
      <c r="D4976" s="18" t="s">
        <v>188</v>
      </c>
      <c r="E4976" s="18">
        <v>79549</v>
      </c>
      <c r="F4976" s="18"/>
      <c r="G4976" s="18"/>
      <c r="H4976" s="18"/>
      <c r="I4976" s="21" t="s">
        <v>218</v>
      </c>
      <c r="J4976" s="22" t="s">
        <v>254</v>
      </c>
      <c r="K4976" s="22" t="s">
        <v>255</v>
      </c>
      <c r="L4976" s="22" t="s">
        <v>256</v>
      </c>
      <c r="M4976" s="21" t="s">
        <v>222</v>
      </c>
      <c r="N4976" s="23"/>
      <c r="O4976" s="22" t="s">
        <v>256</v>
      </c>
      <c r="P4976" s="31" t="str">
        <f t="shared" si="78"/>
        <v>Galvanized Requiring Replacement</v>
      </c>
      <c r="Q4976" s="40" t="s">
        <v>254</v>
      </c>
      <c r="R4976" s="40" t="s">
        <v>254</v>
      </c>
      <c r="S4976" s="24"/>
      <c r="T4976" s="16"/>
      <c r="U4976" s="41" t="s">
        <v>255</v>
      </c>
      <c r="V4976" s="41" t="s">
        <v>255</v>
      </c>
      <c r="W4976" s="16"/>
      <c r="X4976" s="43" t="str">
        <f>IF((OR((AND('[1]PWS Information'!$E$10="CWS",T4976="Single Family Residence",P4976="Lead")),
(AND('[1]PWS Information'!$E$10="CWS",T4976="Multiple Family Residence",'[1]PWS Information'!$E$11="Yes",P4976="Lead")),
(AND('[1]PWS Information'!$E$10="NTNC",P4976="Lead")))),"Tier 1",
IF((OR((AND('[1]PWS Information'!$E$10="CWS",T4976="Multiple Family Residence",'[1]PWS Information'!$E$11="No",P4976="Lead")),
(AND('[1]PWS Information'!$E$10="CWS",T4976="Other",P4976="Lead")),
(AND(T4976="",P4976="Lead")),
(AND('[1]PWS Information'!$E$10="CWS",T4976="Building",P4976="Lead")))),"Tier 2",
IF((OR((AND('[1]PWS Information'!$E$10="CWS",T4976="Single Family Residence",P4976="Galvanized Requiring Replacement")),
(AND('[1]PWS Information'!$E$10="CWS",T4976="Single Family Residence",P4976="Galvanized Requiring Replacement",Q4976="Yes")),
(AND('[1]PWS Information'!$E$10="NTNC",T4976="Single Family Residence",P4976="Galvanized Requiring Replacement")),
(AND('[1]PWS Information'!$E$10="NTNC",T4976="Single Family Residence",Q4976="Yes")))),"Tier 3",
IF((OR((AND('[1]PWS Information'!$E$10="CWS",T4976="Single Family Residence",R4976="Yes",P4976="Non-Lead", I4976="Non-Lead - Copper",K4976="Before 1989")),
(AND('[1]PWS Information'!$E$10="CWS",T4976="Single Family Residence",R4976="Yes",P4976="Non-Lead", M4976="Non-Lead - Copper",N4976="Before 1989")))),"Tier 4",
IF((OR((AND('[1]PWS Information'!$E$10="NTNC",P4976="Non-Lead")),
(AND('[1]PWS Information'!$E$10="CWS",P4976="Non-Lead",R4976="")),
(AND('[1]PWS Information'!$E$10="CWS",P4976="Non-Lead",R4976="No")),
(AND('[1]PWS Information'!$E$10="CWS",P4976="Non-Lead",R4976="Don't Know")),
(AND('[1]PWS Information'!$E$10="CWS",P4976="Non-Lead", I4976="Non-Lead - Copper", R4976="Yes", K4976="Between 1989 and 2014")),
(AND('[1]PWS Information'!$E$10="CWS",P4976="Non-Lead", I4976="Non-Lead - Copper", R4976="Yes", K4976="After 2014")),
(AND('[1]PWS Information'!$E$10="CWS",P4976="Non-Lead", I4976="Non-Lead - Copper", R4976="Yes", K4976="Unknown")),
(AND('[1]PWS Information'!$E$10="CWS",P4976="Non-Lead", M4976="Non-Lead - Copper", R4976="Yes", N4976="Between 1989 and 2014")),
(AND('[1]PWS Information'!$E$10="CWS",P4976="Non-Lead", M4976="Non-Lead - Copper", R4976="Yes", N4976="After 2014")),
(AND('[1]PWS Information'!$E$10="CWS",P4976="Non-Lead", M4976="Non-Lead - Copper", R4976="Yes", N4976="Unknown")),
(AND('[1]PWS Information'!$E$10="CWS",P4976="Unknown")),
(AND('[1]PWS Information'!$E$10="NTNC",P4976="Unknown")),
(AND('[1]PWS Information'!$E$10="CWS",T4976="Multiple Family Residence",P4976="Galvanized Requiring Replacement")),
(AND('[1]PWS Information'!$E$10="CWS",P4976="Galvanized Requiring Replacement")),
(AND('[1]PWS Information'!$E$10="NTNC",T4976="Multiple Family Residence",P4976="Galvanized Requiring Replacement")))),"Tier 5",
"")))))</f>
        <v>Tier 5</v>
      </c>
      <c r="Y4976" s="24"/>
      <c r="Z4976" s="24"/>
    </row>
    <row r="4977" spans="1:26" x14ac:dyDescent="0.25">
      <c r="A4977" s="17">
        <v>4974</v>
      </c>
      <c r="B4977" s="18">
        <v>4017</v>
      </c>
      <c r="C4977" s="18" t="s">
        <v>176</v>
      </c>
      <c r="D4977" s="18" t="s">
        <v>188</v>
      </c>
      <c r="E4977" s="18">
        <v>79549</v>
      </c>
      <c r="F4977" s="18"/>
      <c r="G4977" s="18"/>
      <c r="H4977" s="18"/>
      <c r="I4977" s="21" t="s">
        <v>218</v>
      </c>
      <c r="J4977" s="22" t="s">
        <v>254</v>
      </c>
      <c r="K4977" s="22" t="s">
        <v>255</v>
      </c>
      <c r="L4977" s="22" t="s">
        <v>256</v>
      </c>
      <c r="M4977" s="21" t="s">
        <v>218</v>
      </c>
      <c r="N4977" s="23"/>
      <c r="O4977" s="22" t="s">
        <v>256</v>
      </c>
      <c r="P4977" s="31" t="str">
        <f t="shared" si="78"/>
        <v>Non-Lead</v>
      </c>
      <c r="Q4977" s="40" t="s">
        <v>254</v>
      </c>
      <c r="R4977" s="40" t="s">
        <v>254</v>
      </c>
      <c r="S4977" s="24"/>
      <c r="T4977" s="16"/>
      <c r="U4977" s="41" t="s">
        <v>255</v>
      </c>
      <c r="V4977" s="41" t="s">
        <v>255</v>
      </c>
      <c r="W4977" s="16"/>
      <c r="X4977" s="43" t="str">
        <f>IF((OR((AND('[1]PWS Information'!$E$10="CWS",T4977="Single Family Residence",P4977="Lead")),
(AND('[1]PWS Information'!$E$10="CWS",T4977="Multiple Family Residence",'[1]PWS Information'!$E$11="Yes",P4977="Lead")),
(AND('[1]PWS Information'!$E$10="NTNC",P4977="Lead")))),"Tier 1",
IF((OR((AND('[1]PWS Information'!$E$10="CWS",T4977="Multiple Family Residence",'[1]PWS Information'!$E$11="No",P4977="Lead")),
(AND('[1]PWS Information'!$E$10="CWS",T4977="Other",P4977="Lead")),
(AND(T4977="",P4977="Lead")),
(AND('[1]PWS Information'!$E$10="CWS",T4977="Building",P4977="Lead")))),"Tier 2",
IF((OR((AND('[1]PWS Information'!$E$10="CWS",T4977="Single Family Residence",P4977="Galvanized Requiring Replacement")),
(AND('[1]PWS Information'!$E$10="CWS",T4977="Single Family Residence",P4977="Galvanized Requiring Replacement",Q4977="Yes")),
(AND('[1]PWS Information'!$E$10="NTNC",T4977="Single Family Residence",P4977="Galvanized Requiring Replacement")),
(AND('[1]PWS Information'!$E$10="NTNC",T4977="Single Family Residence",Q4977="Yes")))),"Tier 3",
IF((OR((AND('[1]PWS Information'!$E$10="CWS",T4977="Single Family Residence",R4977="Yes",P4977="Non-Lead", I4977="Non-Lead - Copper",K4977="Before 1989")),
(AND('[1]PWS Information'!$E$10="CWS",T4977="Single Family Residence",R4977="Yes",P4977="Non-Lead", M4977="Non-Lead - Copper",N4977="Before 1989")))),"Tier 4",
IF((OR((AND('[1]PWS Information'!$E$10="NTNC",P4977="Non-Lead")),
(AND('[1]PWS Information'!$E$10="CWS",P4977="Non-Lead",R4977="")),
(AND('[1]PWS Information'!$E$10="CWS",P4977="Non-Lead",R4977="No")),
(AND('[1]PWS Information'!$E$10="CWS",P4977="Non-Lead",R4977="Don't Know")),
(AND('[1]PWS Information'!$E$10="CWS",P4977="Non-Lead", I4977="Non-Lead - Copper", R4977="Yes", K4977="Between 1989 and 2014")),
(AND('[1]PWS Information'!$E$10="CWS",P4977="Non-Lead", I4977="Non-Lead - Copper", R4977="Yes", K4977="After 2014")),
(AND('[1]PWS Information'!$E$10="CWS",P4977="Non-Lead", I4977="Non-Lead - Copper", R4977="Yes", K4977="Unknown")),
(AND('[1]PWS Information'!$E$10="CWS",P4977="Non-Lead", M4977="Non-Lead - Copper", R4977="Yes", N4977="Between 1989 and 2014")),
(AND('[1]PWS Information'!$E$10="CWS",P4977="Non-Lead", M4977="Non-Lead - Copper", R4977="Yes", N4977="After 2014")),
(AND('[1]PWS Information'!$E$10="CWS",P4977="Non-Lead", M4977="Non-Lead - Copper", R4977="Yes", N4977="Unknown")),
(AND('[1]PWS Information'!$E$10="CWS",P4977="Unknown")),
(AND('[1]PWS Information'!$E$10="NTNC",P4977="Unknown")),
(AND('[1]PWS Information'!$E$10="CWS",T4977="Multiple Family Residence",P4977="Galvanized Requiring Replacement")),
(AND('[1]PWS Information'!$E$10="CWS",P4977="Galvanized Requiring Replacement")),
(AND('[1]PWS Information'!$E$10="NTNC",T4977="Multiple Family Residence",P4977="Galvanized Requiring Replacement")))),"Tier 5",
"")))))</f>
        <v>Tier 5</v>
      </c>
      <c r="Y4977" s="24"/>
      <c r="Z4977" s="24"/>
    </row>
    <row r="4978" spans="1:26" x14ac:dyDescent="0.25">
      <c r="A4978" s="17">
        <v>4975</v>
      </c>
      <c r="B4978" s="17">
        <v>4018</v>
      </c>
      <c r="C4978" s="17" t="s">
        <v>176</v>
      </c>
      <c r="D4978" s="17" t="s">
        <v>188</v>
      </c>
      <c r="E4978" s="17">
        <v>79549</v>
      </c>
      <c r="F4978" s="17"/>
      <c r="G4978" s="17"/>
      <c r="H4978" s="17"/>
      <c r="I4978" s="21" t="s">
        <v>218</v>
      </c>
      <c r="J4978" s="22" t="s">
        <v>254</v>
      </c>
      <c r="K4978" s="22" t="s">
        <v>255</v>
      </c>
      <c r="L4978" s="22" t="s">
        <v>256</v>
      </c>
      <c r="M4978" s="21" t="s">
        <v>218</v>
      </c>
      <c r="N4978" s="23"/>
      <c r="O4978" s="22" t="s">
        <v>256</v>
      </c>
      <c r="P4978" s="31" t="str">
        <f t="shared" si="78"/>
        <v>Non-Lead</v>
      </c>
      <c r="Q4978" s="40" t="s">
        <v>254</v>
      </c>
      <c r="R4978" s="40" t="s">
        <v>254</v>
      </c>
      <c r="S4978" s="24"/>
      <c r="T4978" s="16"/>
      <c r="U4978" s="41" t="s">
        <v>255</v>
      </c>
      <c r="V4978" s="41" t="s">
        <v>255</v>
      </c>
      <c r="W4978" s="16"/>
      <c r="X4978" s="43" t="str">
        <f>IF((OR((AND('[1]PWS Information'!$E$10="CWS",T4978="Single Family Residence",P4978="Lead")),
(AND('[1]PWS Information'!$E$10="CWS",T4978="Multiple Family Residence",'[1]PWS Information'!$E$11="Yes",P4978="Lead")),
(AND('[1]PWS Information'!$E$10="NTNC",P4978="Lead")))),"Tier 1",
IF((OR((AND('[1]PWS Information'!$E$10="CWS",T4978="Multiple Family Residence",'[1]PWS Information'!$E$11="No",P4978="Lead")),
(AND('[1]PWS Information'!$E$10="CWS",T4978="Other",P4978="Lead")),
(AND(T4978="",P4978="Lead")),
(AND('[1]PWS Information'!$E$10="CWS",T4978="Building",P4978="Lead")))),"Tier 2",
IF((OR((AND('[1]PWS Information'!$E$10="CWS",T4978="Single Family Residence",P4978="Galvanized Requiring Replacement")),
(AND('[1]PWS Information'!$E$10="CWS",T4978="Single Family Residence",P4978="Galvanized Requiring Replacement",Q4978="Yes")),
(AND('[1]PWS Information'!$E$10="NTNC",T4978="Single Family Residence",P4978="Galvanized Requiring Replacement")),
(AND('[1]PWS Information'!$E$10="NTNC",T4978="Single Family Residence",Q4978="Yes")))),"Tier 3",
IF((OR((AND('[1]PWS Information'!$E$10="CWS",T4978="Single Family Residence",R4978="Yes",P4978="Non-Lead", I4978="Non-Lead - Copper",K4978="Before 1989")),
(AND('[1]PWS Information'!$E$10="CWS",T4978="Single Family Residence",R4978="Yes",P4978="Non-Lead", M4978="Non-Lead - Copper",N4978="Before 1989")))),"Tier 4",
IF((OR((AND('[1]PWS Information'!$E$10="NTNC",P4978="Non-Lead")),
(AND('[1]PWS Information'!$E$10="CWS",P4978="Non-Lead",R4978="")),
(AND('[1]PWS Information'!$E$10="CWS",P4978="Non-Lead",R4978="No")),
(AND('[1]PWS Information'!$E$10="CWS",P4978="Non-Lead",R4978="Don't Know")),
(AND('[1]PWS Information'!$E$10="CWS",P4978="Non-Lead", I4978="Non-Lead - Copper", R4978="Yes", K4978="Between 1989 and 2014")),
(AND('[1]PWS Information'!$E$10="CWS",P4978="Non-Lead", I4978="Non-Lead - Copper", R4978="Yes", K4978="After 2014")),
(AND('[1]PWS Information'!$E$10="CWS",P4978="Non-Lead", I4978="Non-Lead - Copper", R4978="Yes", K4978="Unknown")),
(AND('[1]PWS Information'!$E$10="CWS",P4978="Non-Lead", M4978="Non-Lead - Copper", R4978="Yes", N4978="Between 1989 and 2014")),
(AND('[1]PWS Information'!$E$10="CWS",P4978="Non-Lead", M4978="Non-Lead - Copper", R4978="Yes", N4978="After 2014")),
(AND('[1]PWS Information'!$E$10="CWS",P4978="Non-Lead", M4978="Non-Lead - Copper", R4978="Yes", N4978="Unknown")),
(AND('[1]PWS Information'!$E$10="CWS",P4978="Unknown")),
(AND('[1]PWS Information'!$E$10="NTNC",P4978="Unknown")),
(AND('[1]PWS Information'!$E$10="CWS",T4978="Multiple Family Residence",P4978="Galvanized Requiring Replacement")),
(AND('[1]PWS Information'!$E$10="CWS",P4978="Galvanized Requiring Replacement")),
(AND('[1]PWS Information'!$E$10="NTNC",T4978="Multiple Family Residence",P4978="Galvanized Requiring Replacement")))),"Tier 5",
"")))))</f>
        <v>Tier 5</v>
      </c>
      <c r="Y4978" s="24"/>
      <c r="Z4978" s="24"/>
    </row>
    <row r="4979" spans="1:26" x14ac:dyDescent="0.25">
      <c r="A4979" s="17">
        <v>4976</v>
      </c>
      <c r="B4979" s="18">
        <v>4019</v>
      </c>
      <c r="C4979" s="18" t="s">
        <v>176</v>
      </c>
      <c r="D4979" s="18" t="s">
        <v>188</v>
      </c>
      <c r="E4979" s="18">
        <v>79549</v>
      </c>
      <c r="F4979" s="18"/>
      <c r="G4979" s="18"/>
      <c r="H4979" s="18"/>
      <c r="I4979" s="21" t="s">
        <v>218</v>
      </c>
      <c r="J4979" s="22" t="s">
        <v>254</v>
      </c>
      <c r="K4979" s="22" t="s">
        <v>255</v>
      </c>
      <c r="L4979" s="22" t="s">
        <v>256</v>
      </c>
      <c r="M4979" s="21" t="s">
        <v>218</v>
      </c>
      <c r="N4979" s="23"/>
      <c r="O4979" s="22" t="s">
        <v>256</v>
      </c>
      <c r="P4979" s="31" t="str">
        <f t="shared" si="78"/>
        <v>Non-Lead</v>
      </c>
      <c r="Q4979" s="40" t="s">
        <v>254</v>
      </c>
      <c r="R4979" s="40" t="s">
        <v>254</v>
      </c>
      <c r="S4979" s="24"/>
      <c r="T4979" s="16"/>
      <c r="U4979" s="41" t="s">
        <v>255</v>
      </c>
      <c r="V4979" s="41" t="s">
        <v>255</v>
      </c>
      <c r="W4979" s="16"/>
      <c r="X4979" s="43" t="str">
        <f>IF((OR((AND('[1]PWS Information'!$E$10="CWS",T4979="Single Family Residence",P4979="Lead")),
(AND('[1]PWS Information'!$E$10="CWS",T4979="Multiple Family Residence",'[1]PWS Information'!$E$11="Yes",P4979="Lead")),
(AND('[1]PWS Information'!$E$10="NTNC",P4979="Lead")))),"Tier 1",
IF((OR((AND('[1]PWS Information'!$E$10="CWS",T4979="Multiple Family Residence",'[1]PWS Information'!$E$11="No",P4979="Lead")),
(AND('[1]PWS Information'!$E$10="CWS",T4979="Other",P4979="Lead")),
(AND(T4979="",P4979="Lead")),
(AND('[1]PWS Information'!$E$10="CWS",T4979="Building",P4979="Lead")))),"Tier 2",
IF((OR((AND('[1]PWS Information'!$E$10="CWS",T4979="Single Family Residence",P4979="Galvanized Requiring Replacement")),
(AND('[1]PWS Information'!$E$10="CWS",T4979="Single Family Residence",P4979="Galvanized Requiring Replacement",Q4979="Yes")),
(AND('[1]PWS Information'!$E$10="NTNC",T4979="Single Family Residence",P4979="Galvanized Requiring Replacement")),
(AND('[1]PWS Information'!$E$10="NTNC",T4979="Single Family Residence",Q4979="Yes")))),"Tier 3",
IF((OR((AND('[1]PWS Information'!$E$10="CWS",T4979="Single Family Residence",R4979="Yes",P4979="Non-Lead", I4979="Non-Lead - Copper",K4979="Before 1989")),
(AND('[1]PWS Information'!$E$10="CWS",T4979="Single Family Residence",R4979="Yes",P4979="Non-Lead", M4979="Non-Lead - Copper",N4979="Before 1989")))),"Tier 4",
IF((OR((AND('[1]PWS Information'!$E$10="NTNC",P4979="Non-Lead")),
(AND('[1]PWS Information'!$E$10="CWS",P4979="Non-Lead",R4979="")),
(AND('[1]PWS Information'!$E$10="CWS",P4979="Non-Lead",R4979="No")),
(AND('[1]PWS Information'!$E$10="CWS",P4979="Non-Lead",R4979="Don't Know")),
(AND('[1]PWS Information'!$E$10="CWS",P4979="Non-Lead", I4979="Non-Lead - Copper", R4979="Yes", K4979="Between 1989 and 2014")),
(AND('[1]PWS Information'!$E$10="CWS",P4979="Non-Lead", I4979="Non-Lead - Copper", R4979="Yes", K4979="After 2014")),
(AND('[1]PWS Information'!$E$10="CWS",P4979="Non-Lead", I4979="Non-Lead - Copper", R4979="Yes", K4979="Unknown")),
(AND('[1]PWS Information'!$E$10="CWS",P4979="Non-Lead", M4979="Non-Lead - Copper", R4979="Yes", N4979="Between 1989 and 2014")),
(AND('[1]PWS Information'!$E$10="CWS",P4979="Non-Lead", M4979="Non-Lead - Copper", R4979="Yes", N4979="After 2014")),
(AND('[1]PWS Information'!$E$10="CWS",P4979="Non-Lead", M4979="Non-Lead - Copper", R4979="Yes", N4979="Unknown")),
(AND('[1]PWS Information'!$E$10="CWS",P4979="Unknown")),
(AND('[1]PWS Information'!$E$10="NTNC",P4979="Unknown")),
(AND('[1]PWS Information'!$E$10="CWS",T4979="Multiple Family Residence",P4979="Galvanized Requiring Replacement")),
(AND('[1]PWS Information'!$E$10="CWS",P4979="Galvanized Requiring Replacement")),
(AND('[1]PWS Information'!$E$10="NTNC",T4979="Multiple Family Residence",P4979="Galvanized Requiring Replacement")))),"Tier 5",
"")))))</f>
        <v>Tier 5</v>
      </c>
      <c r="Y4979" s="24"/>
      <c r="Z4979" s="24"/>
    </row>
    <row r="4980" spans="1:26" x14ac:dyDescent="0.25">
      <c r="A4980" s="17">
        <v>4977</v>
      </c>
      <c r="B4980" s="17">
        <v>4020</v>
      </c>
      <c r="C4980" s="17" t="s">
        <v>176</v>
      </c>
      <c r="D4980" s="17" t="s">
        <v>188</v>
      </c>
      <c r="E4980" s="17">
        <v>79549</v>
      </c>
      <c r="F4980" s="17"/>
      <c r="G4980" s="17"/>
      <c r="H4980" s="17"/>
      <c r="I4980" s="25" t="s">
        <v>218</v>
      </c>
      <c r="J4980" s="22" t="s">
        <v>254</v>
      </c>
      <c r="K4980" s="22" t="s">
        <v>255</v>
      </c>
      <c r="L4980" s="22" t="s">
        <v>256</v>
      </c>
      <c r="M4980" s="25" t="s">
        <v>218</v>
      </c>
      <c r="N4980" s="23"/>
      <c r="O4980" s="22" t="s">
        <v>256</v>
      </c>
      <c r="P4980" s="31" t="str">
        <f t="shared" si="78"/>
        <v>Non-Lead</v>
      </c>
      <c r="Q4980" s="40" t="s">
        <v>254</v>
      </c>
      <c r="R4980" s="40" t="s">
        <v>254</v>
      </c>
      <c r="S4980" s="24"/>
      <c r="T4980" s="16"/>
      <c r="U4980" s="41" t="s">
        <v>255</v>
      </c>
      <c r="V4980" s="41" t="s">
        <v>255</v>
      </c>
      <c r="W4980" s="16"/>
      <c r="X4980" s="43" t="str">
        <f>IF((OR((AND('[1]PWS Information'!$E$10="CWS",T4980="Single Family Residence",P4980="Lead")),
(AND('[1]PWS Information'!$E$10="CWS",T4980="Multiple Family Residence",'[1]PWS Information'!$E$11="Yes",P4980="Lead")),
(AND('[1]PWS Information'!$E$10="NTNC",P4980="Lead")))),"Tier 1",
IF((OR((AND('[1]PWS Information'!$E$10="CWS",T4980="Multiple Family Residence",'[1]PWS Information'!$E$11="No",P4980="Lead")),
(AND('[1]PWS Information'!$E$10="CWS",T4980="Other",P4980="Lead")),
(AND(T4980="",P4980="Lead")),
(AND('[1]PWS Information'!$E$10="CWS",T4980="Building",P4980="Lead")))),"Tier 2",
IF((OR((AND('[1]PWS Information'!$E$10="CWS",T4980="Single Family Residence",P4980="Galvanized Requiring Replacement")),
(AND('[1]PWS Information'!$E$10="CWS",T4980="Single Family Residence",P4980="Galvanized Requiring Replacement",Q4980="Yes")),
(AND('[1]PWS Information'!$E$10="NTNC",T4980="Single Family Residence",P4980="Galvanized Requiring Replacement")),
(AND('[1]PWS Information'!$E$10="NTNC",T4980="Single Family Residence",Q4980="Yes")))),"Tier 3",
IF((OR((AND('[1]PWS Information'!$E$10="CWS",T4980="Single Family Residence",R4980="Yes",P4980="Non-Lead", I4980="Non-Lead - Copper",K4980="Before 1989")),
(AND('[1]PWS Information'!$E$10="CWS",T4980="Single Family Residence",R4980="Yes",P4980="Non-Lead", M4980="Non-Lead - Copper",N4980="Before 1989")))),"Tier 4",
IF((OR((AND('[1]PWS Information'!$E$10="NTNC",P4980="Non-Lead")),
(AND('[1]PWS Information'!$E$10="CWS",P4980="Non-Lead",R4980="")),
(AND('[1]PWS Information'!$E$10="CWS",P4980="Non-Lead",R4980="No")),
(AND('[1]PWS Information'!$E$10="CWS",P4980="Non-Lead",R4980="Don't Know")),
(AND('[1]PWS Information'!$E$10="CWS",P4980="Non-Lead", I4980="Non-Lead - Copper", R4980="Yes", K4980="Between 1989 and 2014")),
(AND('[1]PWS Information'!$E$10="CWS",P4980="Non-Lead", I4980="Non-Lead - Copper", R4980="Yes", K4980="After 2014")),
(AND('[1]PWS Information'!$E$10="CWS",P4980="Non-Lead", I4980="Non-Lead - Copper", R4980="Yes", K4980="Unknown")),
(AND('[1]PWS Information'!$E$10="CWS",P4980="Non-Lead", M4980="Non-Lead - Copper", R4980="Yes", N4980="Between 1989 and 2014")),
(AND('[1]PWS Information'!$E$10="CWS",P4980="Non-Lead", M4980="Non-Lead - Copper", R4980="Yes", N4980="After 2014")),
(AND('[1]PWS Information'!$E$10="CWS",P4980="Non-Lead", M4980="Non-Lead - Copper", R4980="Yes", N4980="Unknown")),
(AND('[1]PWS Information'!$E$10="CWS",P4980="Unknown")),
(AND('[1]PWS Information'!$E$10="NTNC",P4980="Unknown")),
(AND('[1]PWS Information'!$E$10="CWS",T4980="Multiple Family Residence",P4980="Galvanized Requiring Replacement")),
(AND('[1]PWS Information'!$E$10="CWS",P4980="Galvanized Requiring Replacement")),
(AND('[1]PWS Information'!$E$10="NTNC",T4980="Multiple Family Residence",P4980="Galvanized Requiring Replacement")))),"Tier 5",
"")))))</f>
        <v>Tier 5</v>
      </c>
      <c r="Y4980" s="24"/>
      <c r="Z4980" s="24"/>
    </row>
    <row r="4981" spans="1:26" x14ac:dyDescent="0.25">
      <c r="A4981" s="17">
        <v>4978</v>
      </c>
      <c r="B4981" s="18">
        <v>4021</v>
      </c>
      <c r="C4981" s="18" t="s">
        <v>176</v>
      </c>
      <c r="D4981" s="18" t="s">
        <v>188</v>
      </c>
      <c r="E4981" s="18">
        <v>79549</v>
      </c>
      <c r="F4981" s="18"/>
      <c r="G4981" s="18"/>
      <c r="H4981" s="18"/>
      <c r="I4981" s="21" t="s">
        <v>218</v>
      </c>
      <c r="J4981" s="22" t="s">
        <v>254</v>
      </c>
      <c r="K4981" s="22" t="s">
        <v>255</v>
      </c>
      <c r="L4981" s="22" t="s">
        <v>256</v>
      </c>
      <c r="M4981" s="21" t="s">
        <v>218</v>
      </c>
      <c r="N4981" s="23"/>
      <c r="O4981" s="22" t="s">
        <v>256</v>
      </c>
      <c r="P4981" s="31" t="str">
        <f t="shared" si="78"/>
        <v>Non-Lead</v>
      </c>
      <c r="Q4981" s="40" t="s">
        <v>254</v>
      </c>
      <c r="R4981" s="40" t="s">
        <v>254</v>
      </c>
      <c r="S4981" s="24"/>
      <c r="T4981" s="16"/>
      <c r="U4981" s="41" t="s">
        <v>255</v>
      </c>
      <c r="V4981" s="41" t="s">
        <v>255</v>
      </c>
      <c r="W4981" s="16"/>
      <c r="X4981" s="43" t="str">
        <f>IF((OR((AND('[1]PWS Information'!$E$10="CWS",T4981="Single Family Residence",P4981="Lead")),
(AND('[1]PWS Information'!$E$10="CWS",T4981="Multiple Family Residence",'[1]PWS Information'!$E$11="Yes",P4981="Lead")),
(AND('[1]PWS Information'!$E$10="NTNC",P4981="Lead")))),"Tier 1",
IF((OR((AND('[1]PWS Information'!$E$10="CWS",T4981="Multiple Family Residence",'[1]PWS Information'!$E$11="No",P4981="Lead")),
(AND('[1]PWS Information'!$E$10="CWS",T4981="Other",P4981="Lead")),
(AND(T4981="",P4981="Lead")),
(AND('[1]PWS Information'!$E$10="CWS",T4981="Building",P4981="Lead")))),"Tier 2",
IF((OR((AND('[1]PWS Information'!$E$10="CWS",T4981="Single Family Residence",P4981="Galvanized Requiring Replacement")),
(AND('[1]PWS Information'!$E$10="CWS",T4981="Single Family Residence",P4981="Galvanized Requiring Replacement",Q4981="Yes")),
(AND('[1]PWS Information'!$E$10="NTNC",T4981="Single Family Residence",P4981="Galvanized Requiring Replacement")),
(AND('[1]PWS Information'!$E$10="NTNC",T4981="Single Family Residence",Q4981="Yes")))),"Tier 3",
IF((OR((AND('[1]PWS Information'!$E$10="CWS",T4981="Single Family Residence",R4981="Yes",P4981="Non-Lead", I4981="Non-Lead - Copper",K4981="Before 1989")),
(AND('[1]PWS Information'!$E$10="CWS",T4981="Single Family Residence",R4981="Yes",P4981="Non-Lead", M4981="Non-Lead - Copper",N4981="Before 1989")))),"Tier 4",
IF((OR((AND('[1]PWS Information'!$E$10="NTNC",P4981="Non-Lead")),
(AND('[1]PWS Information'!$E$10="CWS",P4981="Non-Lead",R4981="")),
(AND('[1]PWS Information'!$E$10="CWS",P4981="Non-Lead",R4981="No")),
(AND('[1]PWS Information'!$E$10="CWS",P4981="Non-Lead",R4981="Don't Know")),
(AND('[1]PWS Information'!$E$10="CWS",P4981="Non-Lead", I4981="Non-Lead - Copper", R4981="Yes", K4981="Between 1989 and 2014")),
(AND('[1]PWS Information'!$E$10="CWS",P4981="Non-Lead", I4981="Non-Lead - Copper", R4981="Yes", K4981="After 2014")),
(AND('[1]PWS Information'!$E$10="CWS",P4981="Non-Lead", I4981="Non-Lead - Copper", R4981="Yes", K4981="Unknown")),
(AND('[1]PWS Information'!$E$10="CWS",P4981="Non-Lead", M4981="Non-Lead - Copper", R4981="Yes", N4981="Between 1989 and 2014")),
(AND('[1]PWS Information'!$E$10="CWS",P4981="Non-Lead", M4981="Non-Lead - Copper", R4981="Yes", N4981="After 2014")),
(AND('[1]PWS Information'!$E$10="CWS",P4981="Non-Lead", M4981="Non-Lead - Copper", R4981="Yes", N4981="Unknown")),
(AND('[1]PWS Information'!$E$10="CWS",P4981="Unknown")),
(AND('[1]PWS Information'!$E$10="NTNC",P4981="Unknown")),
(AND('[1]PWS Information'!$E$10="CWS",T4981="Multiple Family Residence",P4981="Galvanized Requiring Replacement")),
(AND('[1]PWS Information'!$E$10="CWS",P4981="Galvanized Requiring Replacement")),
(AND('[1]PWS Information'!$E$10="NTNC",T4981="Multiple Family Residence",P4981="Galvanized Requiring Replacement")))),"Tier 5",
"")))))</f>
        <v>Tier 5</v>
      </c>
      <c r="Y4981" s="24"/>
      <c r="Z4981" s="24"/>
    </row>
    <row r="4982" spans="1:26" x14ac:dyDescent="0.25">
      <c r="A4982" s="17">
        <v>4979</v>
      </c>
      <c r="B4982" s="18">
        <v>3400</v>
      </c>
      <c r="C4982" s="18" t="s">
        <v>214</v>
      </c>
      <c r="D4982" s="18" t="s">
        <v>188</v>
      </c>
      <c r="E4982" s="18">
        <v>79549</v>
      </c>
      <c r="F4982" s="18"/>
      <c r="G4982" s="18"/>
      <c r="H4982" s="18"/>
      <c r="I4982" s="21" t="s">
        <v>218</v>
      </c>
      <c r="J4982" s="22" t="s">
        <v>254</v>
      </c>
      <c r="K4982" s="22" t="s">
        <v>255</v>
      </c>
      <c r="L4982" s="22" t="s">
        <v>256</v>
      </c>
      <c r="M4982" s="21" t="s">
        <v>218</v>
      </c>
      <c r="N4982" s="23"/>
      <c r="O4982" s="22" t="s">
        <v>256</v>
      </c>
      <c r="P4982" s="31" t="str">
        <f t="shared" si="78"/>
        <v>Non-Lead</v>
      </c>
      <c r="Q4982" s="40" t="s">
        <v>254</v>
      </c>
      <c r="R4982" s="40" t="s">
        <v>254</v>
      </c>
      <c r="S4982" s="24"/>
      <c r="T4982" s="16"/>
      <c r="U4982" s="41" t="s">
        <v>255</v>
      </c>
      <c r="V4982" s="41" t="s">
        <v>255</v>
      </c>
      <c r="W4982" s="16"/>
      <c r="X4982" s="43" t="str">
        <f>IF((OR((AND('[1]PWS Information'!$E$10="CWS",T4982="Single Family Residence",P4982="Lead")),
(AND('[1]PWS Information'!$E$10="CWS",T4982="Multiple Family Residence",'[1]PWS Information'!$E$11="Yes",P4982="Lead")),
(AND('[1]PWS Information'!$E$10="NTNC",P4982="Lead")))),"Tier 1",
IF((OR((AND('[1]PWS Information'!$E$10="CWS",T4982="Multiple Family Residence",'[1]PWS Information'!$E$11="No",P4982="Lead")),
(AND('[1]PWS Information'!$E$10="CWS",T4982="Other",P4982="Lead")),
(AND(T4982="",P4982="Lead")),
(AND('[1]PWS Information'!$E$10="CWS",T4982="Building",P4982="Lead")))),"Tier 2",
IF((OR((AND('[1]PWS Information'!$E$10="CWS",T4982="Single Family Residence",P4982="Galvanized Requiring Replacement")),
(AND('[1]PWS Information'!$E$10="CWS",T4982="Single Family Residence",P4982="Galvanized Requiring Replacement",Q4982="Yes")),
(AND('[1]PWS Information'!$E$10="NTNC",T4982="Single Family Residence",P4982="Galvanized Requiring Replacement")),
(AND('[1]PWS Information'!$E$10="NTNC",T4982="Single Family Residence",Q4982="Yes")))),"Tier 3",
IF((OR((AND('[1]PWS Information'!$E$10="CWS",T4982="Single Family Residence",R4982="Yes",P4982="Non-Lead", I4982="Non-Lead - Copper",K4982="Before 1989")),
(AND('[1]PWS Information'!$E$10="CWS",T4982="Single Family Residence",R4982="Yes",P4982="Non-Lead", M4982="Non-Lead - Copper",N4982="Before 1989")))),"Tier 4",
IF((OR((AND('[1]PWS Information'!$E$10="NTNC",P4982="Non-Lead")),
(AND('[1]PWS Information'!$E$10="CWS",P4982="Non-Lead",R4982="")),
(AND('[1]PWS Information'!$E$10="CWS",P4982="Non-Lead",R4982="No")),
(AND('[1]PWS Information'!$E$10="CWS",P4982="Non-Lead",R4982="Don't Know")),
(AND('[1]PWS Information'!$E$10="CWS",P4982="Non-Lead", I4982="Non-Lead - Copper", R4982="Yes", K4982="Between 1989 and 2014")),
(AND('[1]PWS Information'!$E$10="CWS",P4982="Non-Lead", I4982="Non-Lead - Copper", R4982="Yes", K4982="After 2014")),
(AND('[1]PWS Information'!$E$10="CWS",P4982="Non-Lead", I4982="Non-Lead - Copper", R4982="Yes", K4982="Unknown")),
(AND('[1]PWS Information'!$E$10="CWS",P4982="Non-Lead", M4982="Non-Lead - Copper", R4982="Yes", N4982="Between 1989 and 2014")),
(AND('[1]PWS Information'!$E$10="CWS",P4982="Non-Lead", M4982="Non-Lead - Copper", R4982="Yes", N4982="After 2014")),
(AND('[1]PWS Information'!$E$10="CWS",P4982="Non-Lead", M4982="Non-Lead - Copper", R4982="Yes", N4982="Unknown")),
(AND('[1]PWS Information'!$E$10="CWS",P4982="Unknown")),
(AND('[1]PWS Information'!$E$10="NTNC",P4982="Unknown")),
(AND('[1]PWS Information'!$E$10="CWS",T4982="Multiple Family Residence",P4982="Galvanized Requiring Replacement")),
(AND('[1]PWS Information'!$E$10="CWS",P4982="Galvanized Requiring Replacement")),
(AND('[1]PWS Information'!$E$10="NTNC",T4982="Multiple Family Residence",P4982="Galvanized Requiring Replacement")))),"Tier 5",
"")))))</f>
        <v>Tier 5</v>
      </c>
      <c r="Y4982" s="24"/>
      <c r="Z4982" s="24"/>
    </row>
    <row r="4983" spans="1:26" x14ac:dyDescent="0.25">
      <c r="A4983" s="17">
        <v>4980</v>
      </c>
      <c r="B4983" s="17">
        <v>3400</v>
      </c>
      <c r="C4983" s="18" t="s">
        <v>214</v>
      </c>
      <c r="D4983" s="17" t="s">
        <v>188</v>
      </c>
      <c r="E4983" s="17">
        <v>79549</v>
      </c>
      <c r="F4983" s="17"/>
      <c r="G4983" s="17"/>
      <c r="H4983" s="17"/>
      <c r="I4983" s="21" t="s">
        <v>221</v>
      </c>
      <c r="J4983" s="22" t="s">
        <v>254</v>
      </c>
      <c r="K4983" s="22" t="s">
        <v>255</v>
      </c>
      <c r="L4983" s="22" t="s">
        <v>256</v>
      </c>
      <c r="M4983" s="21" t="s">
        <v>222</v>
      </c>
      <c r="N4983" s="23"/>
      <c r="O4983" s="22" t="s">
        <v>256</v>
      </c>
      <c r="P4983" s="31" t="str">
        <f t="shared" si="78"/>
        <v>Galvanized Requiring Replacement</v>
      </c>
      <c r="Q4983" s="40" t="s">
        <v>254</v>
      </c>
      <c r="R4983" s="40" t="s">
        <v>254</v>
      </c>
      <c r="S4983" s="24"/>
      <c r="T4983" s="16"/>
      <c r="U4983" s="41" t="s">
        <v>255</v>
      </c>
      <c r="V4983" s="41" t="s">
        <v>255</v>
      </c>
      <c r="W4983" s="16"/>
      <c r="X4983" s="43" t="str">
        <f>IF((OR((AND('[1]PWS Information'!$E$10="CWS",T4983="Single Family Residence",P4983="Lead")),
(AND('[1]PWS Information'!$E$10="CWS",T4983="Multiple Family Residence",'[1]PWS Information'!$E$11="Yes",P4983="Lead")),
(AND('[1]PWS Information'!$E$10="NTNC",P4983="Lead")))),"Tier 1",
IF((OR((AND('[1]PWS Information'!$E$10="CWS",T4983="Multiple Family Residence",'[1]PWS Information'!$E$11="No",P4983="Lead")),
(AND('[1]PWS Information'!$E$10="CWS",T4983="Other",P4983="Lead")),
(AND(T4983="",P4983="Lead")),
(AND('[1]PWS Information'!$E$10="CWS",T4983="Building",P4983="Lead")))),"Tier 2",
IF((OR((AND('[1]PWS Information'!$E$10="CWS",T4983="Single Family Residence",P4983="Galvanized Requiring Replacement")),
(AND('[1]PWS Information'!$E$10="CWS",T4983="Single Family Residence",P4983="Galvanized Requiring Replacement",Q4983="Yes")),
(AND('[1]PWS Information'!$E$10="NTNC",T4983="Single Family Residence",P4983="Galvanized Requiring Replacement")),
(AND('[1]PWS Information'!$E$10="NTNC",T4983="Single Family Residence",Q4983="Yes")))),"Tier 3",
IF((OR((AND('[1]PWS Information'!$E$10="CWS",T4983="Single Family Residence",R4983="Yes",P4983="Non-Lead", I4983="Non-Lead - Copper",K4983="Before 1989")),
(AND('[1]PWS Information'!$E$10="CWS",T4983="Single Family Residence",R4983="Yes",P4983="Non-Lead", M4983="Non-Lead - Copper",N4983="Before 1989")))),"Tier 4",
IF((OR((AND('[1]PWS Information'!$E$10="NTNC",P4983="Non-Lead")),
(AND('[1]PWS Information'!$E$10="CWS",P4983="Non-Lead",R4983="")),
(AND('[1]PWS Information'!$E$10="CWS",P4983="Non-Lead",R4983="No")),
(AND('[1]PWS Information'!$E$10="CWS",P4983="Non-Lead",R4983="Don't Know")),
(AND('[1]PWS Information'!$E$10="CWS",P4983="Non-Lead", I4983="Non-Lead - Copper", R4983="Yes", K4983="Between 1989 and 2014")),
(AND('[1]PWS Information'!$E$10="CWS",P4983="Non-Lead", I4983="Non-Lead - Copper", R4983="Yes", K4983="After 2014")),
(AND('[1]PWS Information'!$E$10="CWS",P4983="Non-Lead", I4983="Non-Lead - Copper", R4983="Yes", K4983="Unknown")),
(AND('[1]PWS Information'!$E$10="CWS",P4983="Non-Lead", M4983="Non-Lead - Copper", R4983="Yes", N4983="Between 1989 and 2014")),
(AND('[1]PWS Information'!$E$10="CWS",P4983="Non-Lead", M4983="Non-Lead - Copper", R4983="Yes", N4983="After 2014")),
(AND('[1]PWS Information'!$E$10="CWS",P4983="Non-Lead", M4983="Non-Lead - Copper", R4983="Yes", N4983="Unknown")),
(AND('[1]PWS Information'!$E$10="CWS",P4983="Unknown")),
(AND('[1]PWS Information'!$E$10="NTNC",P4983="Unknown")),
(AND('[1]PWS Information'!$E$10="CWS",T4983="Multiple Family Residence",P4983="Galvanized Requiring Replacement")),
(AND('[1]PWS Information'!$E$10="CWS",P4983="Galvanized Requiring Replacement")),
(AND('[1]PWS Information'!$E$10="NTNC",T4983="Multiple Family Residence",P4983="Galvanized Requiring Replacement")))),"Tier 5",
"")))))</f>
        <v>Tier 5</v>
      </c>
      <c r="Y4983" s="24"/>
      <c r="Z4983" s="24"/>
    </row>
    <row r="4984" spans="1:26" x14ac:dyDescent="0.25">
      <c r="A4984" s="17">
        <v>4981</v>
      </c>
      <c r="B4984" s="18">
        <v>3401</v>
      </c>
      <c r="C4984" s="18" t="s">
        <v>214</v>
      </c>
      <c r="D4984" s="18" t="s">
        <v>188</v>
      </c>
      <c r="E4984" s="18">
        <v>79549</v>
      </c>
      <c r="F4984" s="18"/>
      <c r="G4984" s="18"/>
      <c r="H4984" s="18"/>
      <c r="I4984" s="21" t="s">
        <v>218</v>
      </c>
      <c r="J4984" s="22" t="s">
        <v>254</v>
      </c>
      <c r="K4984" s="22" t="s">
        <v>255</v>
      </c>
      <c r="L4984" s="22" t="s">
        <v>256</v>
      </c>
      <c r="M4984" s="21" t="s">
        <v>218</v>
      </c>
      <c r="N4984" s="23"/>
      <c r="O4984" s="22" t="s">
        <v>256</v>
      </c>
      <c r="P4984" s="31" t="str">
        <f t="shared" si="78"/>
        <v>Non-Lead</v>
      </c>
      <c r="Q4984" s="40" t="s">
        <v>254</v>
      </c>
      <c r="R4984" s="40" t="s">
        <v>254</v>
      </c>
      <c r="S4984" s="24"/>
      <c r="T4984" s="16"/>
      <c r="U4984" s="41" t="s">
        <v>255</v>
      </c>
      <c r="V4984" s="41" t="s">
        <v>255</v>
      </c>
      <c r="W4984" s="16"/>
      <c r="X4984" s="43" t="str">
        <f>IF((OR((AND('[1]PWS Information'!$E$10="CWS",T4984="Single Family Residence",P4984="Lead")),
(AND('[1]PWS Information'!$E$10="CWS",T4984="Multiple Family Residence",'[1]PWS Information'!$E$11="Yes",P4984="Lead")),
(AND('[1]PWS Information'!$E$10="NTNC",P4984="Lead")))),"Tier 1",
IF((OR((AND('[1]PWS Information'!$E$10="CWS",T4984="Multiple Family Residence",'[1]PWS Information'!$E$11="No",P4984="Lead")),
(AND('[1]PWS Information'!$E$10="CWS",T4984="Other",P4984="Lead")),
(AND(T4984="",P4984="Lead")),
(AND('[1]PWS Information'!$E$10="CWS",T4984="Building",P4984="Lead")))),"Tier 2",
IF((OR((AND('[1]PWS Information'!$E$10="CWS",T4984="Single Family Residence",P4984="Galvanized Requiring Replacement")),
(AND('[1]PWS Information'!$E$10="CWS",T4984="Single Family Residence",P4984="Galvanized Requiring Replacement",Q4984="Yes")),
(AND('[1]PWS Information'!$E$10="NTNC",T4984="Single Family Residence",P4984="Galvanized Requiring Replacement")),
(AND('[1]PWS Information'!$E$10="NTNC",T4984="Single Family Residence",Q4984="Yes")))),"Tier 3",
IF((OR((AND('[1]PWS Information'!$E$10="CWS",T4984="Single Family Residence",R4984="Yes",P4984="Non-Lead", I4984="Non-Lead - Copper",K4984="Before 1989")),
(AND('[1]PWS Information'!$E$10="CWS",T4984="Single Family Residence",R4984="Yes",P4984="Non-Lead", M4984="Non-Lead - Copper",N4984="Before 1989")))),"Tier 4",
IF((OR((AND('[1]PWS Information'!$E$10="NTNC",P4984="Non-Lead")),
(AND('[1]PWS Information'!$E$10="CWS",P4984="Non-Lead",R4984="")),
(AND('[1]PWS Information'!$E$10="CWS",P4984="Non-Lead",R4984="No")),
(AND('[1]PWS Information'!$E$10="CWS",P4984="Non-Lead",R4984="Don't Know")),
(AND('[1]PWS Information'!$E$10="CWS",P4984="Non-Lead", I4984="Non-Lead - Copper", R4984="Yes", K4984="Between 1989 and 2014")),
(AND('[1]PWS Information'!$E$10="CWS",P4984="Non-Lead", I4984="Non-Lead - Copper", R4984="Yes", K4984="After 2014")),
(AND('[1]PWS Information'!$E$10="CWS",P4984="Non-Lead", I4984="Non-Lead - Copper", R4984="Yes", K4984="Unknown")),
(AND('[1]PWS Information'!$E$10="CWS",P4984="Non-Lead", M4984="Non-Lead - Copper", R4984="Yes", N4984="Between 1989 and 2014")),
(AND('[1]PWS Information'!$E$10="CWS",P4984="Non-Lead", M4984="Non-Lead - Copper", R4984="Yes", N4984="After 2014")),
(AND('[1]PWS Information'!$E$10="CWS",P4984="Non-Lead", M4984="Non-Lead - Copper", R4984="Yes", N4984="Unknown")),
(AND('[1]PWS Information'!$E$10="CWS",P4984="Unknown")),
(AND('[1]PWS Information'!$E$10="NTNC",P4984="Unknown")),
(AND('[1]PWS Information'!$E$10="CWS",T4984="Multiple Family Residence",P4984="Galvanized Requiring Replacement")),
(AND('[1]PWS Information'!$E$10="CWS",P4984="Galvanized Requiring Replacement")),
(AND('[1]PWS Information'!$E$10="NTNC",T4984="Multiple Family Residence",P4984="Galvanized Requiring Replacement")))),"Tier 5",
"")))))</f>
        <v>Tier 5</v>
      </c>
      <c r="Y4984" s="24"/>
      <c r="Z4984" s="24"/>
    </row>
    <row r="4985" spans="1:26" x14ac:dyDescent="0.25">
      <c r="A4985" s="17">
        <v>4982</v>
      </c>
      <c r="B4985" s="17">
        <v>3402</v>
      </c>
      <c r="C4985" s="18" t="s">
        <v>214</v>
      </c>
      <c r="D4985" s="17" t="s">
        <v>188</v>
      </c>
      <c r="E4985" s="17">
        <v>79549</v>
      </c>
      <c r="F4985" s="17"/>
      <c r="G4985" s="17"/>
      <c r="H4985" s="17"/>
      <c r="I4985" s="21" t="s">
        <v>218</v>
      </c>
      <c r="J4985" s="22" t="s">
        <v>254</v>
      </c>
      <c r="K4985" s="22" t="s">
        <v>255</v>
      </c>
      <c r="L4985" s="22" t="s">
        <v>256</v>
      </c>
      <c r="M4985" s="21" t="s">
        <v>218</v>
      </c>
      <c r="N4985" s="23"/>
      <c r="O4985" s="22" t="s">
        <v>256</v>
      </c>
      <c r="P4985" s="31" t="str">
        <f t="shared" si="78"/>
        <v>Non-Lead</v>
      </c>
      <c r="Q4985" s="40" t="s">
        <v>254</v>
      </c>
      <c r="R4985" s="40" t="s">
        <v>254</v>
      </c>
      <c r="S4985" s="24"/>
      <c r="T4985" s="16"/>
      <c r="U4985" s="41" t="s">
        <v>255</v>
      </c>
      <c r="V4985" s="41" t="s">
        <v>255</v>
      </c>
      <c r="W4985" s="16"/>
      <c r="X4985" s="43" t="str">
        <f>IF((OR((AND('[1]PWS Information'!$E$10="CWS",T4985="Single Family Residence",P4985="Lead")),
(AND('[1]PWS Information'!$E$10="CWS",T4985="Multiple Family Residence",'[1]PWS Information'!$E$11="Yes",P4985="Lead")),
(AND('[1]PWS Information'!$E$10="NTNC",P4985="Lead")))),"Tier 1",
IF((OR((AND('[1]PWS Information'!$E$10="CWS",T4985="Multiple Family Residence",'[1]PWS Information'!$E$11="No",P4985="Lead")),
(AND('[1]PWS Information'!$E$10="CWS",T4985="Other",P4985="Lead")),
(AND(T4985="",P4985="Lead")),
(AND('[1]PWS Information'!$E$10="CWS",T4985="Building",P4985="Lead")))),"Tier 2",
IF((OR((AND('[1]PWS Information'!$E$10="CWS",T4985="Single Family Residence",P4985="Galvanized Requiring Replacement")),
(AND('[1]PWS Information'!$E$10="CWS",T4985="Single Family Residence",P4985="Galvanized Requiring Replacement",Q4985="Yes")),
(AND('[1]PWS Information'!$E$10="NTNC",T4985="Single Family Residence",P4985="Galvanized Requiring Replacement")),
(AND('[1]PWS Information'!$E$10="NTNC",T4985="Single Family Residence",Q4985="Yes")))),"Tier 3",
IF((OR((AND('[1]PWS Information'!$E$10="CWS",T4985="Single Family Residence",R4985="Yes",P4985="Non-Lead", I4985="Non-Lead - Copper",K4985="Before 1989")),
(AND('[1]PWS Information'!$E$10="CWS",T4985="Single Family Residence",R4985="Yes",P4985="Non-Lead", M4985="Non-Lead - Copper",N4985="Before 1989")))),"Tier 4",
IF((OR((AND('[1]PWS Information'!$E$10="NTNC",P4985="Non-Lead")),
(AND('[1]PWS Information'!$E$10="CWS",P4985="Non-Lead",R4985="")),
(AND('[1]PWS Information'!$E$10="CWS",P4985="Non-Lead",R4985="No")),
(AND('[1]PWS Information'!$E$10="CWS",P4985="Non-Lead",R4985="Don't Know")),
(AND('[1]PWS Information'!$E$10="CWS",P4985="Non-Lead", I4985="Non-Lead - Copper", R4985="Yes", K4985="Between 1989 and 2014")),
(AND('[1]PWS Information'!$E$10="CWS",P4985="Non-Lead", I4985="Non-Lead - Copper", R4985="Yes", K4985="After 2014")),
(AND('[1]PWS Information'!$E$10="CWS",P4985="Non-Lead", I4985="Non-Lead - Copper", R4985="Yes", K4985="Unknown")),
(AND('[1]PWS Information'!$E$10="CWS",P4985="Non-Lead", M4985="Non-Lead - Copper", R4985="Yes", N4985="Between 1989 and 2014")),
(AND('[1]PWS Information'!$E$10="CWS",P4985="Non-Lead", M4985="Non-Lead - Copper", R4985="Yes", N4985="After 2014")),
(AND('[1]PWS Information'!$E$10="CWS",P4985="Non-Lead", M4985="Non-Lead - Copper", R4985="Yes", N4985="Unknown")),
(AND('[1]PWS Information'!$E$10="CWS",P4985="Unknown")),
(AND('[1]PWS Information'!$E$10="NTNC",P4985="Unknown")),
(AND('[1]PWS Information'!$E$10="CWS",T4985="Multiple Family Residence",P4985="Galvanized Requiring Replacement")),
(AND('[1]PWS Information'!$E$10="CWS",P4985="Galvanized Requiring Replacement")),
(AND('[1]PWS Information'!$E$10="NTNC",T4985="Multiple Family Residence",P4985="Galvanized Requiring Replacement")))),"Tier 5",
"")))))</f>
        <v>Tier 5</v>
      </c>
      <c r="Y4985" s="24"/>
      <c r="Z4985" s="24"/>
    </row>
    <row r="4986" spans="1:26" x14ac:dyDescent="0.25">
      <c r="A4986" s="17">
        <v>4983</v>
      </c>
      <c r="B4986" s="18">
        <v>3403</v>
      </c>
      <c r="C4986" s="18" t="s">
        <v>214</v>
      </c>
      <c r="D4986" s="18" t="s">
        <v>188</v>
      </c>
      <c r="E4986" s="18">
        <v>79549</v>
      </c>
      <c r="F4986" s="18"/>
      <c r="G4986" s="18"/>
      <c r="H4986" s="18"/>
      <c r="I4986" s="21" t="s">
        <v>218</v>
      </c>
      <c r="J4986" s="22" t="s">
        <v>254</v>
      </c>
      <c r="K4986" s="22" t="s">
        <v>255</v>
      </c>
      <c r="L4986" s="22" t="s">
        <v>256</v>
      </c>
      <c r="M4986" s="21" t="s">
        <v>222</v>
      </c>
      <c r="N4986" s="23"/>
      <c r="O4986" s="22" t="s">
        <v>256</v>
      </c>
      <c r="P4986" s="31" t="str">
        <f t="shared" si="78"/>
        <v>Galvanized Requiring Replacement</v>
      </c>
      <c r="Q4986" s="40" t="s">
        <v>254</v>
      </c>
      <c r="R4986" s="40" t="s">
        <v>254</v>
      </c>
      <c r="S4986" s="24"/>
      <c r="T4986" s="16"/>
      <c r="U4986" s="41" t="s">
        <v>255</v>
      </c>
      <c r="V4986" s="41" t="s">
        <v>255</v>
      </c>
      <c r="W4986" s="16"/>
      <c r="X4986" s="43" t="str">
        <f>IF((OR((AND('[1]PWS Information'!$E$10="CWS",T4986="Single Family Residence",P4986="Lead")),
(AND('[1]PWS Information'!$E$10="CWS",T4986="Multiple Family Residence",'[1]PWS Information'!$E$11="Yes",P4986="Lead")),
(AND('[1]PWS Information'!$E$10="NTNC",P4986="Lead")))),"Tier 1",
IF((OR((AND('[1]PWS Information'!$E$10="CWS",T4986="Multiple Family Residence",'[1]PWS Information'!$E$11="No",P4986="Lead")),
(AND('[1]PWS Information'!$E$10="CWS",T4986="Other",P4986="Lead")),
(AND(T4986="",P4986="Lead")),
(AND('[1]PWS Information'!$E$10="CWS",T4986="Building",P4986="Lead")))),"Tier 2",
IF((OR((AND('[1]PWS Information'!$E$10="CWS",T4986="Single Family Residence",P4986="Galvanized Requiring Replacement")),
(AND('[1]PWS Information'!$E$10="CWS",T4986="Single Family Residence",P4986="Galvanized Requiring Replacement",Q4986="Yes")),
(AND('[1]PWS Information'!$E$10="NTNC",T4986="Single Family Residence",P4986="Galvanized Requiring Replacement")),
(AND('[1]PWS Information'!$E$10="NTNC",T4986="Single Family Residence",Q4986="Yes")))),"Tier 3",
IF((OR((AND('[1]PWS Information'!$E$10="CWS",T4986="Single Family Residence",R4986="Yes",P4986="Non-Lead", I4986="Non-Lead - Copper",K4986="Before 1989")),
(AND('[1]PWS Information'!$E$10="CWS",T4986="Single Family Residence",R4986="Yes",P4986="Non-Lead", M4986="Non-Lead - Copper",N4986="Before 1989")))),"Tier 4",
IF((OR((AND('[1]PWS Information'!$E$10="NTNC",P4986="Non-Lead")),
(AND('[1]PWS Information'!$E$10="CWS",P4986="Non-Lead",R4986="")),
(AND('[1]PWS Information'!$E$10="CWS",P4986="Non-Lead",R4986="No")),
(AND('[1]PWS Information'!$E$10="CWS",P4986="Non-Lead",R4986="Don't Know")),
(AND('[1]PWS Information'!$E$10="CWS",P4986="Non-Lead", I4986="Non-Lead - Copper", R4986="Yes", K4986="Between 1989 and 2014")),
(AND('[1]PWS Information'!$E$10="CWS",P4986="Non-Lead", I4986="Non-Lead - Copper", R4986="Yes", K4986="After 2014")),
(AND('[1]PWS Information'!$E$10="CWS",P4986="Non-Lead", I4986="Non-Lead - Copper", R4986="Yes", K4986="Unknown")),
(AND('[1]PWS Information'!$E$10="CWS",P4986="Non-Lead", M4986="Non-Lead - Copper", R4986="Yes", N4986="Between 1989 and 2014")),
(AND('[1]PWS Information'!$E$10="CWS",P4986="Non-Lead", M4986="Non-Lead - Copper", R4986="Yes", N4986="After 2014")),
(AND('[1]PWS Information'!$E$10="CWS",P4986="Non-Lead", M4986="Non-Lead - Copper", R4986="Yes", N4986="Unknown")),
(AND('[1]PWS Information'!$E$10="CWS",P4986="Unknown")),
(AND('[1]PWS Information'!$E$10="NTNC",P4986="Unknown")),
(AND('[1]PWS Information'!$E$10="CWS",T4986="Multiple Family Residence",P4986="Galvanized Requiring Replacement")),
(AND('[1]PWS Information'!$E$10="CWS",P4986="Galvanized Requiring Replacement")),
(AND('[1]PWS Information'!$E$10="NTNC",T4986="Multiple Family Residence",P4986="Galvanized Requiring Replacement")))),"Tier 5",
"")))))</f>
        <v>Tier 5</v>
      </c>
      <c r="Y4986" s="24"/>
      <c r="Z4986" s="24"/>
    </row>
    <row r="4987" spans="1:26" x14ac:dyDescent="0.25">
      <c r="A4987" s="17">
        <v>4984</v>
      </c>
      <c r="B4987" s="17">
        <v>3404</v>
      </c>
      <c r="C4987" s="18" t="s">
        <v>214</v>
      </c>
      <c r="D4987" s="17" t="s">
        <v>188</v>
      </c>
      <c r="E4987" s="17">
        <v>79549</v>
      </c>
      <c r="F4987" s="17"/>
      <c r="G4987" s="17"/>
      <c r="H4987" s="17"/>
      <c r="I4987" s="21" t="s">
        <v>218</v>
      </c>
      <c r="J4987" s="22" t="s">
        <v>254</v>
      </c>
      <c r="K4987" s="22" t="s">
        <v>255</v>
      </c>
      <c r="L4987" s="22" t="s">
        <v>256</v>
      </c>
      <c r="M4987" s="21" t="s">
        <v>218</v>
      </c>
      <c r="N4987" s="23"/>
      <c r="O4987" s="22" t="s">
        <v>256</v>
      </c>
      <c r="P4987" s="31" t="str">
        <f t="shared" si="78"/>
        <v>Non-Lead</v>
      </c>
      <c r="Q4987" s="40" t="s">
        <v>254</v>
      </c>
      <c r="R4987" s="40" t="s">
        <v>254</v>
      </c>
      <c r="S4987" s="24"/>
      <c r="T4987" s="16"/>
      <c r="U4987" s="41" t="s">
        <v>255</v>
      </c>
      <c r="V4987" s="41" t="s">
        <v>255</v>
      </c>
      <c r="W4987" s="16"/>
      <c r="X4987" s="43" t="str">
        <f>IF((OR((AND('[1]PWS Information'!$E$10="CWS",T4987="Single Family Residence",P4987="Lead")),
(AND('[1]PWS Information'!$E$10="CWS",T4987="Multiple Family Residence",'[1]PWS Information'!$E$11="Yes",P4987="Lead")),
(AND('[1]PWS Information'!$E$10="NTNC",P4987="Lead")))),"Tier 1",
IF((OR((AND('[1]PWS Information'!$E$10="CWS",T4987="Multiple Family Residence",'[1]PWS Information'!$E$11="No",P4987="Lead")),
(AND('[1]PWS Information'!$E$10="CWS",T4987="Other",P4987="Lead")),
(AND(T4987="",P4987="Lead")),
(AND('[1]PWS Information'!$E$10="CWS",T4987="Building",P4987="Lead")))),"Tier 2",
IF((OR((AND('[1]PWS Information'!$E$10="CWS",T4987="Single Family Residence",P4987="Galvanized Requiring Replacement")),
(AND('[1]PWS Information'!$E$10="CWS",T4987="Single Family Residence",P4987="Galvanized Requiring Replacement",Q4987="Yes")),
(AND('[1]PWS Information'!$E$10="NTNC",T4987="Single Family Residence",P4987="Galvanized Requiring Replacement")),
(AND('[1]PWS Information'!$E$10="NTNC",T4987="Single Family Residence",Q4987="Yes")))),"Tier 3",
IF((OR((AND('[1]PWS Information'!$E$10="CWS",T4987="Single Family Residence",R4987="Yes",P4987="Non-Lead", I4987="Non-Lead - Copper",K4987="Before 1989")),
(AND('[1]PWS Information'!$E$10="CWS",T4987="Single Family Residence",R4987="Yes",P4987="Non-Lead", M4987="Non-Lead - Copper",N4987="Before 1989")))),"Tier 4",
IF((OR((AND('[1]PWS Information'!$E$10="NTNC",P4987="Non-Lead")),
(AND('[1]PWS Information'!$E$10="CWS",P4987="Non-Lead",R4987="")),
(AND('[1]PWS Information'!$E$10="CWS",P4987="Non-Lead",R4987="No")),
(AND('[1]PWS Information'!$E$10="CWS",P4987="Non-Lead",R4987="Don't Know")),
(AND('[1]PWS Information'!$E$10="CWS",P4987="Non-Lead", I4987="Non-Lead - Copper", R4987="Yes", K4987="Between 1989 and 2014")),
(AND('[1]PWS Information'!$E$10="CWS",P4987="Non-Lead", I4987="Non-Lead - Copper", R4987="Yes", K4987="After 2014")),
(AND('[1]PWS Information'!$E$10="CWS",P4987="Non-Lead", I4987="Non-Lead - Copper", R4987="Yes", K4987="Unknown")),
(AND('[1]PWS Information'!$E$10="CWS",P4987="Non-Lead", M4987="Non-Lead - Copper", R4987="Yes", N4987="Between 1989 and 2014")),
(AND('[1]PWS Information'!$E$10="CWS",P4987="Non-Lead", M4987="Non-Lead - Copper", R4987="Yes", N4987="After 2014")),
(AND('[1]PWS Information'!$E$10="CWS",P4987="Non-Lead", M4987="Non-Lead - Copper", R4987="Yes", N4987="Unknown")),
(AND('[1]PWS Information'!$E$10="CWS",P4987="Unknown")),
(AND('[1]PWS Information'!$E$10="NTNC",P4987="Unknown")),
(AND('[1]PWS Information'!$E$10="CWS",T4987="Multiple Family Residence",P4987="Galvanized Requiring Replacement")),
(AND('[1]PWS Information'!$E$10="CWS",P4987="Galvanized Requiring Replacement")),
(AND('[1]PWS Information'!$E$10="NTNC",T4987="Multiple Family Residence",P4987="Galvanized Requiring Replacement")))),"Tier 5",
"")))))</f>
        <v>Tier 5</v>
      </c>
      <c r="Y4987" s="24"/>
      <c r="Z4987" s="24"/>
    </row>
    <row r="4988" spans="1:26" x14ac:dyDescent="0.25">
      <c r="A4988" s="17">
        <v>4985</v>
      </c>
      <c r="B4988" s="18">
        <v>3405</v>
      </c>
      <c r="C4988" s="18" t="s">
        <v>214</v>
      </c>
      <c r="D4988" s="18" t="s">
        <v>188</v>
      </c>
      <c r="E4988" s="18">
        <v>79549</v>
      </c>
      <c r="F4988" s="18"/>
      <c r="G4988" s="18"/>
      <c r="H4988" s="18"/>
      <c r="I4988" s="21" t="s">
        <v>218</v>
      </c>
      <c r="J4988" s="22" t="s">
        <v>254</v>
      </c>
      <c r="K4988" s="22" t="s">
        <v>255</v>
      </c>
      <c r="L4988" s="22" t="s">
        <v>256</v>
      </c>
      <c r="M4988" s="21" t="s">
        <v>218</v>
      </c>
      <c r="N4988" s="23"/>
      <c r="O4988" s="22" t="s">
        <v>256</v>
      </c>
      <c r="P4988" s="31" t="str">
        <f t="shared" si="78"/>
        <v>Non-Lead</v>
      </c>
      <c r="Q4988" s="40" t="s">
        <v>254</v>
      </c>
      <c r="R4988" s="40" t="s">
        <v>254</v>
      </c>
      <c r="S4988" s="24"/>
      <c r="T4988" s="16"/>
      <c r="U4988" s="41" t="s">
        <v>255</v>
      </c>
      <c r="V4988" s="41" t="s">
        <v>255</v>
      </c>
      <c r="W4988" s="16"/>
      <c r="X4988" s="43" t="str">
        <f>IF((OR((AND('[1]PWS Information'!$E$10="CWS",T4988="Single Family Residence",P4988="Lead")),
(AND('[1]PWS Information'!$E$10="CWS",T4988="Multiple Family Residence",'[1]PWS Information'!$E$11="Yes",P4988="Lead")),
(AND('[1]PWS Information'!$E$10="NTNC",P4988="Lead")))),"Tier 1",
IF((OR((AND('[1]PWS Information'!$E$10="CWS",T4988="Multiple Family Residence",'[1]PWS Information'!$E$11="No",P4988="Lead")),
(AND('[1]PWS Information'!$E$10="CWS",T4988="Other",P4988="Lead")),
(AND(T4988="",P4988="Lead")),
(AND('[1]PWS Information'!$E$10="CWS",T4988="Building",P4988="Lead")))),"Tier 2",
IF((OR((AND('[1]PWS Information'!$E$10="CWS",T4988="Single Family Residence",P4988="Galvanized Requiring Replacement")),
(AND('[1]PWS Information'!$E$10="CWS",T4988="Single Family Residence",P4988="Galvanized Requiring Replacement",Q4988="Yes")),
(AND('[1]PWS Information'!$E$10="NTNC",T4988="Single Family Residence",P4988="Galvanized Requiring Replacement")),
(AND('[1]PWS Information'!$E$10="NTNC",T4988="Single Family Residence",Q4988="Yes")))),"Tier 3",
IF((OR((AND('[1]PWS Information'!$E$10="CWS",T4988="Single Family Residence",R4988="Yes",P4988="Non-Lead", I4988="Non-Lead - Copper",K4988="Before 1989")),
(AND('[1]PWS Information'!$E$10="CWS",T4988="Single Family Residence",R4988="Yes",P4988="Non-Lead", M4988="Non-Lead - Copper",N4988="Before 1989")))),"Tier 4",
IF((OR((AND('[1]PWS Information'!$E$10="NTNC",P4988="Non-Lead")),
(AND('[1]PWS Information'!$E$10="CWS",P4988="Non-Lead",R4988="")),
(AND('[1]PWS Information'!$E$10="CWS",P4988="Non-Lead",R4988="No")),
(AND('[1]PWS Information'!$E$10="CWS",P4988="Non-Lead",R4988="Don't Know")),
(AND('[1]PWS Information'!$E$10="CWS",P4988="Non-Lead", I4988="Non-Lead - Copper", R4988="Yes", K4988="Between 1989 and 2014")),
(AND('[1]PWS Information'!$E$10="CWS",P4988="Non-Lead", I4988="Non-Lead - Copper", R4988="Yes", K4988="After 2014")),
(AND('[1]PWS Information'!$E$10="CWS",P4988="Non-Lead", I4988="Non-Lead - Copper", R4988="Yes", K4988="Unknown")),
(AND('[1]PWS Information'!$E$10="CWS",P4988="Non-Lead", M4988="Non-Lead - Copper", R4988="Yes", N4988="Between 1989 and 2014")),
(AND('[1]PWS Information'!$E$10="CWS",P4988="Non-Lead", M4988="Non-Lead - Copper", R4988="Yes", N4988="After 2014")),
(AND('[1]PWS Information'!$E$10="CWS",P4988="Non-Lead", M4988="Non-Lead - Copper", R4988="Yes", N4988="Unknown")),
(AND('[1]PWS Information'!$E$10="CWS",P4988="Unknown")),
(AND('[1]PWS Information'!$E$10="NTNC",P4988="Unknown")),
(AND('[1]PWS Information'!$E$10="CWS",T4988="Multiple Family Residence",P4988="Galvanized Requiring Replacement")),
(AND('[1]PWS Information'!$E$10="CWS",P4988="Galvanized Requiring Replacement")),
(AND('[1]PWS Information'!$E$10="NTNC",T4988="Multiple Family Residence",P4988="Galvanized Requiring Replacement")))),"Tier 5",
"")))))</f>
        <v>Tier 5</v>
      </c>
      <c r="Y4988" s="24"/>
      <c r="Z4988" s="24"/>
    </row>
    <row r="4989" spans="1:26" x14ac:dyDescent="0.25">
      <c r="A4989" s="17">
        <v>4986</v>
      </c>
      <c r="B4989" s="17">
        <v>3502</v>
      </c>
      <c r="C4989" s="18" t="s">
        <v>214</v>
      </c>
      <c r="D4989" s="17" t="s">
        <v>188</v>
      </c>
      <c r="E4989" s="17">
        <v>79549</v>
      </c>
      <c r="F4989" s="17"/>
      <c r="G4989" s="17"/>
      <c r="H4989" s="17"/>
      <c r="I4989" s="21" t="s">
        <v>218</v>
      </c>
      <c r="J4989" s="22" t="s">
        <v>254</v>
      </c>
      <c r="K4989" s="22" t="s">
        <v>255</v>
      </c>
      <c r="L4989" s="22" t="s">
        <v>256</v>
      </c>
      <c r="M4989" s="21" t="s">
        <v>218</v>
      </c>
      <c r="N4989" s="23"/>
      <c r="O4989" s="22" t="s">
        <v>256</v>
      </c>
      <c r="P4989" s="31" t="str">
        <f t="shared" si="78"/>
        <v>Non-Lead</v>
      </c>
      <c r="Q4989" s="40" t="s">
        <v>254</v>
      </c>
      <c r="R4989" s="40" t="s">
        <v>254</v>
      </c>
      <c r="S4989" s="24"/>
      <c r="T4989" s="16"/>
      <c r="U4989" s="41" t="s">
        <v>255</v>
      </c>
      <c r="V4989" s="41" t="s">
        <v>255</v>
      </c>
      <c r="W4989" s="16"/>
      <c r="X4989" s="43" t="str">
        <f>IF((OR((AND('[1]PWS Information'!$E$10="CWS",T4989="Single Family Residence",P4989="Lead")),
(AND('[1]PWS Information'!$E$10="CWS",T4989="Multiple Family Residence",'[1]PWS Information'!$E$11="Yes",P4989="Lead")),
(AND('[1]PWS Information'!$E$10="NTNC",P4989="Lead")))),"Tier 1",
IF((OR((AND('[1]PWS Information'!$E$10="CWS",T4989="Multiple Family Residence",'[1]PWS Information'!$E$11="No",P4989="Lead")),
(AND('[1]PWS Information'!$E$10="CWS",T4989="Other",P4989="Lead")),
(AND(T4989="",P4989="Lead")),
(AND('[1]PWS Information'!$E$10="CWS",T4989="Building",P4989="Lead")))),"Tier 2",
IF((OR((AND('[1]PWS Information'!$E$10="CWS",T4989="Single Family Residence",P4989="Galvanized Requiring Replacement")),
(AND('[1]PWS Information'!$E$10="CWS",T4989="Single Family Residence",P4989="Galvanized Requiring Replacement",Q4989="Yes")),
(AND('[1]PWS Information'!$E$10="NTNC",T4989="Single Family Residence",P4989="Galvanized Requiring Replacement")),
(AND('[1]PWS Information'!$E$10="NTNC",T4989="Single Family Residence",Q4989="Yes")))),"Tier 3",
IF((OR((AND('[1]PWS Information'!$E$10="CWS",T4989="Single Family Residence",R4989="Yes",P4989="Non-Lead", I4989="Non-Lead - Copper",K4989="Before 1989")),
(AND('[1]PWS Information'!$E$10="CWS",T4989="Single Family Residence",R4989="Yes",P4989="Non-Lead", M4989="Non-Lead - Copper",N4989="Before 1989")))),"Tier 4",
IF((OR((AND('[1]PWS Information'!$E$10="NTNC",P4989="Non-Lead")),
(AND('[1]PWS Information'!$E$10="CWS",P4989="Non-Lead",R4989="")),
(AND('[1]PWS Information'!$E$10="CWS",P4989="Non-Lead",R4989="No")),
(AND('[1]PWS Information'!$E$10="CWS",P4989="Non-Lead",R4989="Don't Know")),
(AND('[1]PWS Information'!$E$10="CWS",P4989="Non-Lead", I4989="Non-Lead - Copper", R4989="Yes", K4989="Between 1989 and 2014")),
(AND('[1]PWS Information'!$E$10="CWS",P4989="Non-Lead", I4989="Non-Lead - Copper", R4989="Yes", K4989="After 2014")),
(AND('[1]PWS Information'!$E$10="CWS",P4989="Non-Lead", I4989="Non-Lead - Copper", R4989="Yes", K4989="Unknown")),
(AND('[1]PWS Information'!$E$10="CWS",P4989="Non-Lead", M4989="Non-Lead - Copper", R4989="Yes", N4989="Between 1989 and 2014")),
(AND('[1]PWS Information'!$E$10="CWS",P4989="Non-Lead", M4989="Non-Lead - Copper", R4989="Yes", N4989="After 2014")),
(AND('[1]PWS Information'!$E$10="CWS",P4989="Non-Lead", M4989="Non-Lead - Copper", R4989="Yes", N4989="Unknown")),
(AND('[1]PWS Information'!$E$10="CWS",P4989="Unknown")),
(AND('[1]PWS Information'!$E$10="NTNC",P4989="Unknown")),
(AND('[1]PWS Information'!$E$10="CWS",T4989="Multiple Family Residence",P4989="Galvanized Requiring Replacement")),
(AND('[1]PWS Information'!$E$10="CWS",P4989="Galvanized Requiring Replacement")),
(AND('[1]PWS Information'!$E$10="NTNC",T4989="Multiple Family Residence",P4989="Galvanized Requiring Replacement")))),"Tier 5",
"")))))</f>
        <v>Tier 5</v>
      </c>
      <c r="Y4989" s="24"/>
      <c r="Z4989" s="24"/>
    </row>
    <row r="4990" spans="1:26" x14ac:dyDescent="0.25">
      <c r="A4990" s="17">
        <v>4987</v>
      </c>
      <c r="B4990" s="18">
        <v>3503</v>
      </c>
      <c r="C4990" s="18" t="s">
        <v>214</v>
      </c>
      <c r="D4990" s="18" t="s">
        <v>188</v>
      </c>
      <c r="E4990" s="18">
        <v>79549</v>
      </c>
      <c r="F4990" s="18"/>
      <c r="G4990" s="18"/>
      <c r="H4990" s="18"/>
      <c r="I4990" s="21" t="s">
        <v>218</v>
      </c>
      <c r="J4990" s="22" t="s">
        <v>254</v>
      </c>
      <c r="K4990" s="22" t="s">
        <v>255</v>
      </c>
      <c r="L4990" s="22" t="s">
        <v>256</v>
      </c>
      <c r="M4990" s="21" t="s">
        <v>218</v>
      </c>
      <c r="N4990" s="23"/>
      <c r="O4990" s="22" t="s">
        <v>256</v>
      </c>
      <c r="P4990" s="31" t="str">
        <f t="shared" si="78"/>
        <v>Non-Lead</v>
      </c>
      <c r="Q4990" s="40" t="s">
        <v>254</v>
      </c>
      <c r="R4990" s="40" t="s">
        <v>254</v>
      </c>
      <c r="S4990" s="24"/>
      <c r="T4990" s="16"/>
      <c r="U4990" s="41" t="s">
        <v>255</v>
      </c>
      <c r="V4990" s="41" t="s">
        <v>255</v>
      </c>
      <c r="W4990" s="16"/>
      <c r="X4990" s="43" t="str">
        <f>IF((OR((AND('[1]PWS Information'!$E$10="CWS",T4990="Single Family Residence",P4990="Lead")),
(AND('[1]PWS Information'!$E$10="CWS",T4990="Multiple Family Residence",'[1]PWS Information'!$E$11="Yes",P4990="Lead")),
(AND('[1]PWS Information'!$E$10="NTNC",P4990="Lead")))),"Tier 1",
IF((OR((AND('[1]PWS Information'!$E$10="CWS",T4990="Multiple Family Residence",'[1]PWS Information'!$E$11="No",P4990="Lead")),
(AND('[1]PWS Information'!$E$10="CWS",T4990="Other",P4990="Lead")),
(AND(T4990="",P4990="Lead")),
(AND('[1]PWS Information'!$E$10="CWS",T4990="Building",P4990="Lead")))),"Tier 2",
IF((OR((AND('[1]PWS Information'!$E$10="CWS",T4990="Single Family Residence",P4990="Galvanized Requiring Replacement")),
(AND('[1]PWS Information'!$E$10="CWS",T4990="Single Family Residence",P4990="Galvanized Requiring Replacement",Q4990="Yes")),
(AND('[1]PWS Information'!$E$10="NTNC",T4990="Single Family Residence",P4990="Galvanized Requiring Replacement")),
(AND('[1]PWS Information'!$E$10="NTNC",T4990="Single Family Residence",Q4990="Yes")))),"Tier 3",
IF((OR((AND('[1]PWS Information'!$E$10="CWS",T4990="Single Family Residence",R4990="Yes",P4990="Non-Lead", I4990="Non-Lead - Copper",K4990="Before 1989")),
(AND('[1]PWS Information'!$E$10="CWS",T4990="Single Family Residence",R4990="Yes",P4990="Non-Lead", M4990="Non-Lead - Copper",N4990="Before 1989")))),"Tier 4",
IF((OR((AND('[1]PWS Information'!$E$10="NTNC",P4990="Non-Lead")),
(AND('[1]PWS Information'!$E$10="CWS",P4990="Non-Lead",R4990="")),
(AND('[1]PWS Information'!$E$10="CWS",P4990="Non-Lead",R4990="No")),
(AND('[1]PWS Information'!$E$10="CWS",P4990="Non-Lead",R4990="Don't Know")),
(AND('[1]PWS Information'!$E$10="CWS",P4990="Non-Lead", I4990="Non-Lead - Copper", R4990="Yes", K4990="Between 1989 and 2014")),
(AND('[1]PWS Information'!$E$10="CWS",P4990="Non-Lead", I4990="Non-Lead - Copper", R4990="Yes", K4990="After 2014")),
(AND('[1]PWS Information'!$E$10="CWS",P4990="Non-Lead", I4990="Non-Lead - Copper", R4990="Yes", K4990="Unknown")),
(AND('[1]PWS Information'!$E$10="CWS",P4990="Non-Lead", M4990="Non-Lead - Copper", R4990="Yes", N4990="Between 1989 and 2014")),
(AND('[1]PWS Information'!$E$10="CWS",P4990="Non-Lead", M4990="Non-Lead - Copper", R4990="Yes", N4990="After 2014")),
(AND('[1]PWS Information'!$E$10="CWS",P4990="Non-Lead", M4990="Non-Lead - Copper", R4990="Yes", N4990="Unknown")),
(AND('[1]PWS Information'!$E$10="CWS",P4990="Unknown")),
(AND('[1]PWS Information'!$E$10="NTNC",P4990="Unknown")),
(AND('[1]PWS Information'!$E$10="CWS",T4990="Multiple Family Residence",P4990="Galvanized Requiring Replacement")),
(AND('[1]PWS Information'!$E$10="CWS",P4990="Galvanized Requiring Replacement")),
(AND('[1]PWS Information'!$E$10="NTNC",T4990="Multiple Family Residence",P4990="Galvanized Requiring Replacement")))),"Tier 5",
"")))))</f>
        <v>Tier 5</v>
      </c>
      <c r="Y4990" s="24"/>
      <c r="Z4990" s="24"/>
    </row>
    <row r="4991" spans="1:26" x14ac:dyDescent="0.25">
      <c r="A4991" s="17">
        <v>4988</v>
      </c>
      <c r="B4991" s="17">
        <v>3504</v>
      </c>
      <c r="C4991" s="18" t="s">
        <v>214</v>
      </c>
      <c r="D4991" s="17" t="s">
        <v>188</v>
      </c>
      <c r="E4991" s="17">
        <v>79549</v>
      </c>
      <c r="F4991" s="17"/>
      <c r="G4991" s="17"/>
      <c r="H4991" s="17"/>
      <c r="I4991" s="21" t="s">
        <v>221</v>
      </c>
      <c r="J4991" s="22" t="s">
        <v>254</v>
      </c>
      <c r="K4991" s="22" t="s">
        <v>255</v>
      </c>
      <c r="L4991" s="22" t="s">
        <v>256</v>
      </c>
      <c r="M4991" s="21" t="s">
        <v>218</v>
      </c>
      <c r="N4991" s="23"/>
      <c r="O4991" s="22" t="s">
        <v>256</v>
      </c>
      <c r="P4991" s="31" t="str">
        <f t="shared" si="78"/>
        <v>Non-Lead</v>
      </c>
      <c r="Q4991" s="40" t="s">
        <v>254</v>
      </c>
      <c r="R4991" s="40" t="s">
        <v>254</v>
      </c>
      <c r="S4991" s="24"/>
      <c r="T4991" s="16"/>
      <c r="U4991" s="41" t="s">
        <v>255</v>
      </c>
      <c r="V4991" s="41" t="s">
        <v>255</v>
      </c>
      <c r="W4991" s="16"/>
      <c r="X4991" s="43" t="str">
        <f>IF((OR((AND('[1]PWS Information'!$E$10="CWS",T4991="Single Family Residence",P4991="Lead")),
(AND('[1]PWS Information'!$E$10="CWS",T4991="Multiple Family Residence",'[1]PWS Information'!$E$11="Yes",P4991="Lead")),
(AND('[1]PWS Information'!$E$10="NTNC",P4991="Lead")))),"Tier 1",
IF((OR((AND('[1]PWS Information'!$E$10="CWS",T4991="Multiple Family Residence",'[1]PWS Information'!$E$11="No",P4991="Lead")),
(AND('[1]PWS Information'!$E$10="CWS",T4991="Other",P4991="Lead")),
(AND(T4991="",P4991="Lead")),
(AND('[1]PWS Information'!$E$10="CWS",T4991="Building",P4991="Lead")))),"Tier 2",
IF((OR((AND('[1]PWS Information'!$E$10="CWS",T4991="Single Family Residence",P4991="Galvanized Requiring Replacement")),
(AND('[1]PWS Information'!$E$10="CWS",T4991="Single Family Residence",P4991="Galvanized Requiring Replacement",Q4991="Yes")),
(AND('[1]PWS Information'!$E$10="NTNC",T4991="Single Family Residence",P4991="Galvanized Requiring Replacement")),
(AND('[1]PWS Information'!$E$10="NTNC",T4991="Single Family Residence",Q4991="Yes")))),"Tier 3",
IF((OR((AND('[1]PWS Information'!$E$10="CWS",T4991="Single Family Residence",R4991="Yes",P4991="Non-Lead", I4991="Non-Lead - Copper",K4991="Before 1989")),
(AND('[1]PWS Information'!$E$10="CWS",T4991="Single Family Residence",R4991="Yes",P4991="Non-Lead", M4991="Non-Lead - Copper",N4991="Before 1989")))),"Tier 4",
IF((OR((AND('[1]PWS Information'!$E$10="NTNC",P4991="Non-Lead")),
(AND('[1]PWS Information'!$E$10="CWS",P4991="Non-Lead",R4991="")),
(AND('[1]PWS Information'!$E$10="CWS",P4991="Non-Lead",R4991="No")),
(AND('[1]PWS Information'!$E$10="CWS",P4991="Non-Lead",R4991="Don't Know")),
(AND('[1]PWS Information'!$E$10="CWS",P4991="Non-Lead", I4991="Non-Lead - Copper", R4991="Yes", K4991="Between 1989 and 2014")),
(AND('[1]PWS Information'!$E$10="CWS",P4991="Non-Lead", I4991="Non-Lead - Copper", R4991="Yes", K4991="After 2014")),
(AND('[1]PWS Information'!$E$10="CWS",P4991="Non-Lead", I4991="Non-Lead - Copper", R4991="Yes", K4991="Unknown")),
(AND('[1]PWS Information'!$E$10="CWS",P4991="Non-Lead", M4991="Non-Lead - Copper", R4991="Yes", N4991="Between 1989 and 2014")),
(AND('[1]PWS Information'!$E$10="CWS",P4991="Non-Lead", M4991="Non-Lead - Copper", R4991="Yes", N4991="After 2014")),
(AND('[1]PWS Information'!$E$10="CWS",P4991="Non-Lead", M4991="Non-Lead - Copper", R4991="Yes", N4991="Unknown")),
(AND('[1]PWS Information'!$E$10="CWS",P4991="Unknown")),
(AND('[1]PWS Information'!$E$10="NTNC",P4991="Unknown")),
(AND('[1]PWS Information'!$E$10="CWS",T4991="Multiple Family Residence",P4991="Galvanized Requiring Replacement")),
(AND('[1]PWS Information'!$E$10="CWS",P4991="Galvanized Requiring Replacement")),
(AND('[1]PWS Information'!$E$10="NTNC",T4991="Multiple Family Residence",P4991="Galvanized Requiring Replacement")))),"Tier 5",
"")))))</f>
        <v>Tier 5</v>
      </c>
      <c r="Y4991" s="24"/>
      <c r="Z4991" s="24"/>
    </row>
    <row r="4992" spans="1:26" x14ac:dyDescent="0.25">
      <c r="A4992" s="17">
        <v>4989</v>
      </c>
      <c r="B4992" s="18">
        <v>3505</v>
      </c>
      <c r="C4992" s="18" t="s">
        <v>214</v>
      </c>
      <c r="D4992" s="18" t="s">
        <v>188</v>
      </c>
      <c r="E4992" s="18">
        <v>79549</v>
      </c>
      <c r="F4992" s="18"/>
      <c r="G4992" s="18"/>
      <c r="H4992" s="18"/>
      <c r="I4992" s="21" t="s">
        <v>218</v>
      </c>
      <c r="J4992" s="22" t="s">
        <v>254</v>
      </c>
      <c r="K4992" s="22" t="s">
        <v>255</v>
      </c>
      <c r="L4992" s="22" t="s">
        <v>256</v>
      </c>
      <c r="M4992" s="21" t="s">
        <v>222</v>
      </c>
      <c r="N4992" s="23"/>
      <c r="O4992" s="22" t="s">
        <v>256</v>
      </c>
      <c r="P4992" s="31" t="str">
        <f t="shared" si="78"/>
        <v>Galvanized Requiring Replacement</v>
      </c>
      <c r="Q4992" s="40" t="s">
        <v>254</v>
      </c>
      <c r="R4992" s="40" t="s">
        <v>254</v>
      </c>
      <c r="S4992" s="24"/>
      <c r="T4992" s="16"/>
      <c r="U4992" s="41" t="s">
        <v>255</v>
      </c>
      <c r="V4992" s="41" t="s">
        <v>255</v>
      </c>
      <c r="W4992" s="16"/>
      <c r="X4992" s="43" t="str">
        <f>IF((OR((AND('[1]PWS Information'!$E$10="CWS",T4992="Single Family Residence",P4992="Lead")),
(AND('[1]PWS Information'!$E$10="CWS",T4992="Multiple Family Residence",'[1]PWS Information'!$E$11="Yes",P4992="Lead")),
(AND('[1]PWS Information'!$E$10="NTNC",P4992="Lead")))),"Tier 1",
IF((OR((AND('[1]PWS Information'!$E$10="CWS",T4992="Multiple Family Residence",'[1]PWS Information'!$E$11="No",P4992="Lead")),
(AND('[1]PWS Information'!$E$10="CWS",T4992="Other",P4992="Lead")),
(AND(T4992="",P4992="Lead")),
(AND('[1]PWS Information'!$E$10="CWS",T4992="Building",P4992="Lead")))),"Tier 2",
IF((OR((AND('[1]PWS Information'!$E$10="CWS",T4992="Single Family Residence",P4992="Galvanized Requiring Replacement")),
(AND('[1]PWS Information'!$E$10="CWS",T4992="Single Family Residence",P4992="Galvanized Requiring Replacement",Q4992="Yes")),
(AND('[1]PWS Information'!$E$10="NTNC",T4992="Single Family Residence",P4992="Galvanized Requiring Replacement")),
(AND('[1]PWS Information'!$E$10="NTNC",T4992="Single Family Residence",Q4992="Yes")))),"Tier 3",
IF((OR((AND('[1]PWS Information'!$E$10="CWS",T4992="Single Family Residence",R4992="Yes",P4992="Non-Lead", I4992="Non-Lead - Copper",K4992="Before 1989")),
(AND('[1]PWS Information'!$E$10="CWS",T4992="Single Family Residence",R4992="Yes",P4992="Non-Lead", M4992="Non-Lead - Copper",N4992="Before 1989")))),"Tier 4",
IF((OR((AND('[1]PWS Information'!$E$10="NTNC",P4992="Non-Lead")),
(AND('[1]PWS Information'!$E$10="CWS",P4992="Non-Lead",R4992="")),
(AND('[1]PWS Information'!$E$10="CWS",P4992="Non-Lead",R4992="No")),
(AND('[1]PWS Information'!$E$10="CWS",P4992="Non-Lead",R4992="Don't Know")),
(AND('[1]PWS Information'!$E$10="CWS",P4992="Non-Lead", I4992="Non-Lead - Copper", R4992="Yes", K4992="Between 1989 and 2014")),
(AND('[1]PWS Information'!$E$10="CWS",P4992="Non-Lead", I4992="Non-Lead - Copper", R4992="Yes", K4992="After 2014")),
(AND('[1]PWS Information'!$E$10="CWS",P4992="Non-Lead", I4992="Non-Lead - Copper", R4992="Yes", K4992="Unknown")),
(AND('[1]PWS Information'!$E$10="CWS",P4992="Non-Lead", M4992="Non-Lead - Copper", R4992="Yes", N4992="Between 1989 and 2014")),
(AND('[1]PWS Information'!$E$10="CWS",P4992="Non-Lead", M4992="Non-Lead - Copper", R4992="Yes", N4992="After 2014")),
(AND('[1]PWS Information'!$E$10="CWS",P4992="Non-Lead", M4992="Non-Lead - Copper", R4992="Yes", N4992="Unknown")),
(AND('[1]PWS Information'!$E$10="CWS",P4992="Unknown")),
(AND('[1]PWS Information'!$E$10="NTNC",P4992="Unknown")),
(AND('[1]PWS Information'!$E$10="CWS",T4992="Multiple Family Residence",P4992="Galvanized Requiring Replacement")),
(AND('[1]PWS Information'!$E$10="CWS",P4992="Galvanized Requiring Replacement")),
(AND('[1]PWS Information'!$E$10="NTNC",T4992="Multiple Family Residence",P4992="Galvanized Requiring Replacement")))),"Tier 5",
"")))))</f>
        <v>Tier 5</v>
      </c>
      <c r="Y4992" s="24"/>
      <c r="Z4992" s="24"/>
    </row>
    <row r="4993" spans="1:26" x14ac:dyDescent="0.25">
      <c r="A4993" s="17">
        <v>4990</v>
      </c>
      <c r="B4993" s="17">
        <v>3506</v>
      </c>
      <c r="C4993" s="18" t="s">
        <v>214</v>
      </c>
      <c r="D4993" s="17" t="s">
        <v>188</v>
      </c>
      <c r="E4993" s="17">
        <v>79549</v>
      </c>
      <c r="F4993" s="17"/>
      <c r="G4993" s="17"/>
      <c r="H4993" s="17"/>
      <c r="I4993" s="21" t="s">
        <v>218</v>
      </c>
      <c r="J4993" s="22" t="s">
        <v>254</v>
      </c>
      <c r="K4993" s="22" t="s">
        <v>255</v>
      </c>
      <c r="L4993" s="22" t="s">
        <v>256</v>
      </c>
      <c r="M4993" s="21" t="s">
        <v>218</v>
      </c>
      <c r="N4993" s="23"/>
      <c r="O4993" s="22" t="s">
        <v>256</v>
      </c>
      <c r="P4993" s="31" t="str">
        <f t="shared" si="78"/>
        <v>Non-Lead</v>
      </c>
      <c r="Q4993" s="40" t="s">
        <v>254</v>
      </c>
      <c r="R4993" s="40" t="s">
        <v>254</v>
      </c>
      <c r="S4993" s="24"/>
      <c r="T4993" s="16"/>
      <c r="U4993" s="41" t="s">
        <v>255</v>
      </c>
      <c r="V4993" s="41" t="s">
        <v>255</v>
      </c>
      <c r="W4993" s="16"/>
      <c r="X4993" s="43" t="str">
        <f>IF((OR((AND('[1]PWS Information'!$E$10="CWS",T4993="Single Family Residence",P4993="Lead")),
(AND('[1]PWS Information'!$E$10="CWS",T4993="Multiple Family Residence",'[1]PWS Information'!$E$11="Yes",P4993="Lead")),
(AND('[1]PWS Information'!$E$10="NTNC",P4993="Lead")))),"Tier 1",
IF((OR((AND('[1]PWS Information'!$E$10="CWS",T4993="Multiple Family Residence",'[1]PWS Information'!$E$11="No",P4993="Lead")),
(AND('[1]PWS Information'!$E$10="CWS",T4993="Other",P4993="Lead")),
(AND(T4993="",P4993="Lead")),
(AND('[1]PWS Information'!$E$10="CWS",T4993="Building",P4993="Lead")))),"Tier 2",
IF((OR((AND('[1]PWS Information'!$E$10="CWS",T4993="Single Family Residence",P4993="Galvanized Requiring Replacement")),
(AND('[1]PWS Information'!$E$10="CWS",T4993="Single Family Residence",P4993="Galvanized Requiring Replacement",Q4993="Yes")),
(AND('[1]PWS Information'!$E$10="NTNC",T4993="Single Family Residence",P4993="Galvanized Requiring Replacement")),
(AND('[1]PWS Information'!$E$10="NTNC",T4993="Single Family Residence",Q4993="Yes")))),"Tier 3",
IF((OR((AND('[1]PWS Information'!$E$10="CWS",T4993="Single Family Residence",R4993="Yes",P4993="Non-Lead", I4993="Non-Lead - Copper",K4993="Before 1989")),
(AND('[1]PWS Information'!$E$10="CWS",T4993="Single Family Residence",R4993="Yes",P4993="Non-Lead", M4993="Non-Lead - Copper",N4993="Before 1989")))),"Tier 4",
IF((OR((AND('[1]PWS Information'!$E$10="NTNC",P4993="Non-Lead")),
(AND('[1]PWS Information'!$E$10="CWS",P4993="Non-Lead",R4993="")),
(AND('[1]PWS Information'!$E$10="CWS",P4993="Non-Lead",R4993="No")),
(AND('[1]PWS Information'!$E$10="CWS",P4993="Non-Lead",R4993="Don't Know")),
(AND('[1]PWS Information'!$E$10="CWS",P4993="Non-Lead", I4993="Non-Lead - Copper", R4993="Yes", K4993="Between 1989 and 2014")),
(AND('[1]PWS Information'!$E$10="CWS",P4993="Non-Lead", I4993="Non-Lead - Copper", R4993="Yes", K4993="After 2014")),
(AND('[1]PWS Information'!$E$10="CWS",P4993="Non-Lead", I4993="Non-Lead - Copper", R4993="Yes", K4993="Unknown")),
(AND('[1]PWS Information'!$E$10="CWS",P4993="Non-Lead", M4993="Non-Lead - Copper", R4993="Yes", N4993="Between 1989 and 2014")),
(AND('[1]PWS Information'!$E$10="CWS",P4993="Non-Lead", M4993="Non-Lead - Copper", R4993="Yes", N4993="After 2014")),
(AND('[1]PWS Information'!$E$10="CWS",P4993="Non-Lead", M4993="Non-Lead - Copper", R4993="Yes", N4993="Unknown")),
(AND('[1]PWS Information'!$E$10="CWS",P4993="Unknown")),
(AND('[1]PWS Information'!$E$10="NTNC",P4993="Unknown")),
(AND('[1]PWS Information'!$E$10="CWS",T4993="Multiple Family Residence",P4993="Galvanized Requiring Replacement")),
(AND('[1]PWS Information'!$E$10="CWS",P4993="Galvanized Requiring Replacement")),
(AND('[1]PWS Information'!$E$10="NTNC",T4993="Multiple Family Residence",P4993="Galvanized Requiring Replacement")))),"Tier 5",
"")))))</f>
        <v>Tier 5</v>
      </c>
      <c r="Y4993" s="24"/>
      <c r="Z4993" s="24"/>
    </row>
    <row r="4994" spans="1:26" x14ac:dyDescent="0.25">
      <c r="A4994" s="17">
        <v>4991</v>
      </c>
      <c r="B4994" s="18">
        <v>3507</v>
      </c>
      <c r="C4994" s="18" t="s">
        <v>214</v>
      </c>
      <c r="D4994" s="18" t="s">
        <v>188</v>
      </c>
      <c r="E4994" s="18">
        <v>79549</v>
      </c>
      <c r="F4994" s="18"/>
      <c r="G4994" s="18"/>
      <c r="H4994" s="18"/>
      <c r="I4994" s="21" t="s">
        <v>218</v>
      </c>
      <c r="J4994" s="22" t="s">
        <v>254</v>
      </c>
      <c r="K4994" s="22" t="s">
        <v>255</v>
      </c>
      <c r="L4994" s="22" t="s">
        <v>256</v>
      </c>
      <c r="M4994" s="21" t="s">
        <v>218</v>
      </c>
      <c r="N4994" s="23"/>
      <c r="O4994" s="22" t="s">
        <v>256</v>
      </c>
      <c r="P4994" s="31" t="str">
        <f t="shared" si="78"/>
        <v>Non-Lead</v>
      </c>
      <c r="Q4994" s="40" t="s">
        <v>254</v>
      </c>
      <c r="R4994" s="40" t="s">
        <v>254</v>
      </c>
      <c r="S4994" s="24"/>
      <c r="T4994" s="16"/>
      <c r="U4994" s="41" t="s">
        <v>255</v>
      </c>
      <c r="V4994" s="41" t="s">
        <v>255</v>
      </c>
      <c r="W4994" s="16"/>
      <c r="X4994" s="43" t="str">
        <f>IF((OR((AND('[1]PWS Information'!$E$10="CWS",T4994="Single Family Residence",P4994="Lead")),
(AND('[1]PWS Information'!$E$10="CWS",T4994="Multiple Family Residence",'[1]PWS Information'!$E$11="Yes",P4994="Lead")),
(AND('[1]PWS Information'!$E$10="NTNC",P4994="Lead")))),"Tier 1",
IF((OR((AND('[1]PWS Information'!$E$10="CWS",T4994="Multiple Family Residence",'[1]PWS Information'!$E$11="No",P4994="Lead")),
(AND('[1]PWS Information'!$E$10="CWS",T4994="Other",P4994="Lead")),
(AND(T4994="",P4994="Lead")),
(AND('[1]PWS Information'!$E$10="CWS",T4994="Building",P4994="Lead")))),"Tier 2",
IF((OR((AND('[1]PWS Information'!$E$10="CWS",T4994="Single Family Residence",P4994="Galvanized Requiring Replacement")),
(AND('[1]PWS Information'!$E$10="CWS",T4994="Single Family Residence",P4994="Galvanized Requiring Replacement",Q4994="Yes")),
(AND('[1]PWS Information'!$E$10="NTNC",T4994="Single Family Residence",P4994="Galvanized Requiring Replacement")),
(AND('[1]PWS Information'!$E$10="NTNC",T4994="Single Family Residence",Q4994="Yes")))),"Tier 3",
IF((OR((AND('[1]PWS Information'!$E$10="CWS",T4994="Single Family Residence",R4994="Yes",P4994="Non-Lead", I4994="Non-Lead - Copper",K4994="Before 1989")),
(AND('[1]PWS Information'!$E$10="CWS",T4994="Single Family Residence",R4994="Yes",P4994="Non-Lead", M4994="Non-Lead - Copper",N4994="Before 1989")))),"Tier 4",
IF((OR((AND('[1]PWS Information'!$E$10="NTNC",P4994="Non-Lead")),
(AND('[1]PWS Information'!$E$10="CWS",P4994="Non-Lead",R4994="")),
(AND('[1]PWS Information'!$E$10="CWS",P4994="Non-Lead",R4994="No")),
(AND('[1]PWS Information'!$E$10="CWS",P4994="Non-Lead",R4994="Don't Know")),
(AND('[1]PWS Information'!$E$10="CWS",P4994="Non-Lead", I4994="Non-Lead - Copper", R4994="Yes", K4994="Between 1989 and 2014")),
(AND('[1]PWS Information'!$E$10="CWS",P4994="Non-Lead", I4994="Non-Lead - Copper", R4994="Yes", K4994="After 2014")),
(AND('[1]PWS Information'!$E$10="CWS",P4994="Non-Lead", I4994="Non-Lead - Copper", R4994="Yes", K4994="Unknown")),
(AND('[1]PWS Information'!$E$10="CWS",P4994="Non-Lead", M4994="Non-Lead - Copper", R4994="Yes", N4994="Between 1989 and 2014")),
(AND('[1]PWS Information'!$E$10="CWS",P4994="Non-Lead", M4994="Non-Lead - Copper", R4994="Yes", N4994="After 2014")),
(AND('[1]PWS Information'!$E$10="CWS",P4994="Non-Lead", M4994="Non-Lead - Copper", R4994="Yes", N4994="Unknown")),
(AND('[1]PWS Information'!$E$10="CWS",P4994="Unknown")),
(AND('[1]PWS Information'!$E$10="NTNC",P4994="Unknown")),
(AND('[1]PWS Information'!$E$10="CWS",T4994="Multiple Family Residence",P4994="Galvanized Requiring Replacement")),
(AND('[1]PWS Information'!$E$10="CWS",P4994="Galvanized Requiring Replacement")),
(AND('[1]PWS Information'!$E$10="NTNC",T4994="Multiple Family Residence",P4994="Galvanized Requiring Replacement")))),"Tier 5",
"")))))</f>
        <v>Tier 5</v>
      </c>
      <c r="Y4994" s="24"/>
      <c r="Z4994" s="24"/>
    </row>
    <row r="4995" spans="1:26" x14ac:dyDescent="0.25">
      <c r="A4995" s="17">
        <v>4992</v>
      </c>
      <c r="B4995" s="17">
        <v>3508</v>
      </c>
      <c r="C4995" s="18" t="s">
        <v>214</v>
      </c>
      <c r="D4995" s="17" t="s">
        <v>188</v>
      </c>
      <c r="E4995" s="17">
        <v>79549</v>
      </c>
      <c r="F4995" s="17"/>
      <c r="G4995" s="17"/>
      <c r="H4995" s="17"/>
      <c r="I4995" s="21" t="s">
        <v>221</v>
      </c>
      <c r="J4995" s="22" t="s">
        <v>254</v>
      </c>
      <c r="K4995" s="22" t="s">
        <v>255</v>
      </c>
      <c r="L4995" s="22" t="s">
        <v>256</v>
      </c>
      <c r="M4995" s="21" t="s">
        <v>218</v>
      </c>
      <c r="N4995" s="23"/>
      <c r="O4995" s="22" t="s">
        <v>256</v>
      </c>
      <c r="P4995" s="31" t="str">
        <f t="shared" si="78"/>
        <v>Non-Lead</v>
      </c>
      <c r="Q4995" s="40" t="s">
        <v>254</v>
      </c>
      <c r="R4995" s="40" t="s">
        <v>254</v>
      </c>
      <c r="S4995" s="24"/>
      <c r="T4995" s="16"/>
      <c r="U4995" s="41" t="s">
        <v>255</v>
      </c>
      <c r="V4995" s="41" t="s">
        <v>255</v>
      </c>
      <c r="W4995" s="16"/>
      <c r="X4995" s="43" t="str">
        <f>IF((OR((AND('[1]PWS Information'!$E$10="CWS",T4995="Single Family Residence",P4995="Lead")),
(AND('[1]PWS Information'!$E$10="CWS",T4995="Multiple Family Residence",'[1]PWS Information'!$E$11="Yes",P4995="Lead")),
(AND('[1]PWS Information'!$E$10="NTNC",P4995="Lead")))),"Tier 1",
IF((OR((AND('[1]PWS Information'!$E$10="CWS",T4995="Multiple Family Residence",'[1]PWS Information'!$E$11="No",P4995="Lead")),
(AND('[1]PWS Information'!$E$10="CWS",T4995="Other",P4995="Lead")),
(AND(T4995="",P4995="Lead")),
(AND('[1]PWS Information'!$E$10="CWS",T4995="Building",P4995="Lead")))),"Tier 2",
IF((OR((AND('[1]PWS Information'!$E$10="CWS",T4995="Single Family Residence",P4995="Galvanized Requiring Replacement")),
(AND('[1]PWS Information'!$E$10="CWS",T4995="Single Family Residence",P4995="Galvanized Requiring Replacement",Q4995="Yes")),
(AND('[1]PWS Information'!$E$10="NTNC",T4995="Single Family Residence",P4995="Galvanized Requiring Replacement")),
(AND('[1]PWS Information'!$E$10="NTNC",T4995="Single Family Residence",Q4995="Yes")))),"Tier 3",
IF((OR((AND('[1]PWS Information'!$E$10="CWS",T4995="Single Family Residence",R4995="Yes",P4995="Non-Lead", I4995="Non-Lead - Copper",K4995="Before 1989")),
(AND('[1]PWS Information'!$E$10="CWS",T4995="Single Family Residence",R4995="Yes",P4995="Non-Lead", M4995="Non-Lead - Copper",N4995="Before 1989")))),"Tier 4",
IF((OR((AND('[1]PWS Information'!$E$10="NTNC",P4995="Non-Lead")),
(AND('[1]PWS Information'!$E$10="CWS",P4995="Non-Lead",R4995="")),
(AND('[1]PWS Information'!$E$10="CWS",P4995="Non-Lead",R4995="No")),
(AND('[1]PWS Information'!$E$10="CWS",P4995="Non-Lead",R4995="Don't Know")),
(AND('[1]PWS Information'!$E$10="CWS",P4995="Non-Lead", I4995="Non-Lead - Copper", R4995="Yes", K4995="Between 1989 and 2014")),
(AND('[1]PWS Information'!$E$10="CWS",P4995="Non-Lead", I4995="Non-Lead - Copper", R4995="Yes", K4995="After 2014")),
(AND('[1]PWS Information'!$E$10="CWS",P4995="Non-Lead", I4995="Non-Lead - Copper", R4995="Yes", K4995="Unknown")),
(AND('[1]PWS Information'!$E$10="CWS",P4995="Non-Lead", M4995="Non-Lead - Copper", R4995="Yes", N4995="Between 1989 and 2014")),
(AND('[1]PWS Information'!$E$10="CWS",P4995="Non-Lead", M4995="Non-Lead - Copper", R4995="Yes", N4995="After 2014")),
(AND('[1]PWS Information'!$E$10="CWS",P4995="Non-Lead", M4995="Non-Lead - Copper", R4995="Yes", N4995="Unknown")),
(AND('[1]PWS Information'!$E$10="CWS",P4995="Unknown")),
(AND('[1]PWS Information'!$E$10="NTNC",P4995="Unknown")),
(AND('[1]PWS Information'!$E$10="CWS",T4995="Multiple Family Residence",P4995="Galvanized Requiring Replacement")),
(AND('[1]PWS Information'!$E$10="CWS",P4995="Galvanized Requiring Replacement")),
(AND('[1]PWS Information'!$E$10="NTNC",T4995="Multiple Family Residence",P4995="Galvanized Requiring Replacement")))),"Tier 5",
"")))))</f>
        <v>Tier 5</v>
      </c>
      <c r="Y4995" s="24"/>
      <c r="Z4995" s="24"/>
    </row>
    <row r="4996" spans="1:26" x14ac:dyDescent="0.25">
      <c r="A4996" s="17">
        <v>4993</v>
      </c>
      <c r="B4996" s="18">
        <v>3509</v>
      </c>
      <c r="C4996" s="18" t="s">
        <v>214</v>
      </c>
      <c r="D4996" s="18" t="s">
        <v>188</v>
      </c>
      <c r="E4996" s="18">
        <v>79549</v>
      </c>
      <c r="F4996" s="18"/>
      <c r="G4996" s="18"/>
      <c r="H4996" s="18"/>
      <c r="I4996" s="21" t="s">
        <v>221</v>
      </c>
      <c r="J4996" s="22" t="s">
        <v>254</v>
      </c>
      <c r="K4996" s="22" t="s">
        <v>255</v>
      </c>
      <c r="L4996" s="22" t="s">
        <v>256</v>
      </c>
      <c r="M4996" s="21" t="s">
        <v>218</v>
      </c>
      <c r="N4996" s="23"/>
      <c r="O4996" s="22" t="s">
        <v>256</v>
      </c>
      <c r="P4996" s="31" t="str">
        <f t="shared" si="78"/>
        <v>Non-Lead</v>
      </c>
      <c r="Q4996" s="40" t="s">
        <v>254</v>
      </c>
      <c r="R4996" s="40" t="s">
        <v>254</v>
      </c>
      <c r="S4996" s="24"/>
      <c r="T4996" s="16"/>
      <c r="U4996" s="41" t="s">
        <v>255</v>
      </c>
      <c r="V4996" s="41" t="s">
        <v>255</v>
      </c>
      <c r="W4996" s="16"/>
      <c r="X4996" s="43" t="str">
        <f>IF((OR((AND('[1]PWS Information'!$E$10="CWS",T4996="Single Family Residence",P4996="Lead")),
(AND('[1]PWS Information'!$E$10="CWS",T4996="Multiple Family Residence",'[1]PWS Information'!$E$11="Yes",P4996="Lead")),
(AND('[1]PWS Information'!$E$10="NTNC",P4996="Lead")))),"Tier 1",
IF((OR((AND('[1]PWS Information'!$E$10="CWS",T4996="Multiple Family Residence",'[1]PWS Information'!$E$11="No",P4996="Lead")),
(AND('[1]PWS Information'!$E$10="CWS",T4996="Other",P4996="Lead")),
(AND(T4996="",P4996="Lead")),
(AND('[1]PWS Information'!$E$10="CWS",T4996="Building",P4996="Lead")))),"Tier 2",
IF((OR((AND('[1]PWS Information'!$E$10="CWS",T4996="Single Family Residence",P4996="Galvanized Requiring Replacement")),
(AND('[1]PWS Information'!$E$10="CWS",T4996="Single Family Residence",P4996="Galvanized Requiring Replacement",Q4996="Yes")),
(AND('[1]PWS Information'!$E$10="NTNC",T4996="Single Family Residence",P4996="Galvanized Requiring Replacement")),
(AND('[1]PWS Information'!$E$10="NTNC",T4996="Single Family Residence",Q4996="Yes")))),"Tier 3",
IF((OR((AND('[1]PWS Information'!$E$10="CWS",T4996="Single Family Residence",R4996="Yes",P4996="Non-Lead", I4996="Non-Lead - Copper",K4996="Before 1989")),
(AND('[1]PWS Information'!$E$10="CWS",T4996="Single Family Residence",R4996="Yes",P4996="Non-Lead", M4996="Non-Lead - Copper",N4996="Before 1989")))),"Tier 4",
IF((OR((AND('[1]PWS Information'!$E$10="NTNC",P4996="Non-Lead")),
(AND('[1]PWS Information'!$E$10="CWS",P4996="Non-Lead",R4996="")),
(AND('[1]PWS Information'!$E$10="CWS",P4996="Non-Lead",R4996="No")),
(AND('[1]PWS Information'!$E$10="CWS",P4996="Non-Lead",R4996="Don't Know")),
(AND('[1]PWS Information'!$E$10="CWS",P4996="Non-Lead", I4996="Non-Lead - Copper", R4996="Yes", K4996="Between 1989 and 2014")),
(AND('[1]PWS Information'!$E$10="CWS",P4996="Non-Lead", I4996="Non-Lead - Copper", R4996="Yes", K4996="After 2014")),
(AND('[1]PWS Information'!$E$10="CWS",P4996="Non-Lead", I4996="Non-Lead - Copper", R4996="Yes", K4996="Unknown")),
(AND('[1]PWS Information'!$E$10="CWS",P4996="Non-Lead", M4996="Non-Lead - Copper", R4996="Yes", N4996="Between 1989 and 2014")),
(AND('[1]PWS Information'!$E$10="CWS",P4996="Non-Lead", M4996="Non-Lead - Copper", R4996="Yes", N4996="After 2014")),
(AND('[1]PWS Information'!$E$10="CWS",P4996="Non-Lead", M4996="Non-Lead - Copper", R4996="Yes", N4996="Unknown")),
(AND('[1]PWS Information'!$E$10="CWS",P4996="Unknown")),
(AND('[1]PWS Information'!$E$10="NTNC",P4996="Unknown")),
(AND('[1]PWS Information'!$E$10="CWS",T4996="Multiple Family Residence",P4996="Galvanized Requiring Replacement")),
(AND('[1]PWS Information'!$E$10="CWS",P4996="Galvanized Requiring Replacement")),
(AND('[1]PWS Information'!$E$10="NTNC",T4996="Multiple Family Residence",P4996="Galvanized Requiring Replacement")))),"Tier 5",
"")))))</f>
        <v>Tier 5</v>
      </c>
      <c r="Y4996" s="24"/>
      <c r="Z4996" s="24"/>
    </row>
    <row r="4997" spans="1:26" x14ac:dyDescent="0.25">
      <c r="A4997" s="17">
        <v>4994</v>
      </c>
      <c r="B4997" s="17">
        <v>3509</v>
      </c>
      <c r="C4997" s="18" t="s">
        <v>214</v>
      </c>
      <c r="D4997" s="18" t="s">
        <v>188</v>
      </c>
      <c r="E4997" s="18">
        <v>79549</v>
      </c>
      <c r="F4997" s="17"/>
      <c r="G4997" s="17"/>
      <c r="H4997" s="17"/>
      <c r="I4997" s="21" t="s">
        <v>218</v>
      </c>
      <c r="J4997" s="22" t="s">
        <v>254</v>
      </c>
      <c r="K4997" s="22" t="s">
        <v>255</v>
      </c>
      <c r="L4997" s="22" t="s">
        <v>256</v>
      </c>
      <c r="M4997" s="21" t="s">
        <v>218</v>
      </c>
      <c r="N4997" s="17"/>
      <c r="O4997" s="22" t="s">
        <v>256</v>
      </c>
      <c r="P4997" s="31" t="str">
        <f t="shared" si="78"/>
        <v>Non-Lead</v>
      </c>
      <c r="Q4997" s="40" t="s">
        <v>254</v>
      </c>
      <c r="R4997" s="40" t="s">
        <v>254</v>
      </c>
      <c r="S4997" s="24"/>
      <c r="T4997" s="16"/>
      <c r="U4997" s="41" t="s">
        <v>255</v>
      </c>
      <c r="V4997" s="41" t="s">
        <v>255</v>
      </c>
      <c r="W4997" s="16"/>
      <c r="X4997" s="43" t="str">
        <f>IF((OR((AND('[1]PWS Information'!$E$10="CWS",T4997="Single Family Residence",P4997="Lead")),
(AND('[1]PWS Information'!$E$10="CWS",T4997="Multiple Family Residence",'[1]PWS Information'!$E$11="Yes",P4997="Lead")),
(AND('[1]PWS Information'!$E$10="NTNC",P4997="Lead")))),"Tier 1",
IF((OR((AND('[1]PWS Information'!$E$10="CWS",T4997="Multiple Family Residence",'[1]PWS Information'!$E$11="No",P4997="Lead")),
(AND('[1]PWS Information'!$E$10="CWS",T4997="Other",P4997="Lead")),
(AND(T4997="",P4997="Lead")),
(AND('[1]PWS Information'!$E$10="CWS",T4997="Building",P4997="Lead")))),"Tier 2",
IF((OR((AND('[1]PWS Information'!$E$10="CWS",T4997="Single Family Residence",P4997="Galvanized Requiring Replacement")),
(AND('[1]PWS Information'!$E$10="CWS",T4997="Single Family Residence",P4997="Galvanized Requiring Replacement",Q4997="Yes")),
(AND('[1]PWS Information'!$E$10="NTNC",T4997="Single Family Residence",P4997="Galvanized Requiring Replacement")),
(AND('[1]PWS Information'!$E$10="NTNC",T4997="Single Family Residence",Q4997="Yes")))),"Tier 3",
IF((OR((AND('[1]PWS Information'!$E$10="CWS",T4997="Single Family Residence",R4997="Yes",P4997="Non-Lead", I4997="Non-Lead - Copper",K4997="Before 1989")),
(AND('[1]PWS Information'!$E$10="CWS",T4997="Single Family Residence",R4997="Yes",P4997="Non-Lead", M4997="Non-Lead - Copper",N4997="Before 1989")))),"Tier 4",
IF((OR((AND('[1]PWS Information'!$E$10="NTNC",P4997="Non-Lead")),
(AND('[1]PWS Information'!$E$10="CWS",P4997="Non-Lead",R4997="")),
(AND('[1]PWS Information'!$E$10="CWS",P4997="Non-Lead",R4997="No")),
(AND('[1]PWS Information'!$E$10="CWS",P4997="Non-Lead",R4997="Don't Know")),
(AND('[1]PWS Information'!$E$10="CWS",P4997="Non-Lead", I4997="Non-Lead - Copper", R4997="Yes", K4997="Between 1989 and 2014")),
(AND('[1]PWS Information'!$E$10="CWS",P4997="Non-Lead", I4997="Non-Lead - Copper", R4997="Yes", K4997="After 2014")),
(AND('[1]PWS Information'!$E$10="CWS",P4997="Non-Lead", I4997="Non-Lead - Copper", R4997="Yes", K4997="Unknown")),
(AND('[1]PWS Information'!$E$10="CWS",P4997="Non-Lead", M4997="Non-Lead - Copper", R4997="Yes", N4997="Between 1989 and 2014")),
(AND('[1]PWS Information'!$E$10="CWS",P4997="Non-Lead", M4997="Non-Lead - Copper", R4997="Yes", N4997="After 2014")),
(AND('[1]PWS Information'!$E$10="CWS",P4997="Non-Lead", M4997="Non-Lead - Copper", R4997="Yes", N4997="Unknown")),
(AND('[1]PWS Information'!$E$10="CWS",P4997="Unknown")),
(AND('[1]PWS Information'!$E$10="NTNC",P4997="Unknown")),
(AND('[1]PWS Information'!$E$10="CWS",T4997="Multiple Family Residence",P4997="Galvanized Requiring Replacement")),
(AND('[1]PWS Information'!$E$10="CWS",P4997="Galvanized Requiring Replacement")),
(AND('[1]PWS Information'!$E$10="NTNC",T4997="Multiple Family Residence",P4997="Galvanized Requiring Replacement")))),"Tier 5",
"")))))</f>
        <v>Tier 5</v>
      </c>
      <c r="Y4997" s="24"/>
      <c r="Z4997" s="24"/>
    </row>
    <row r="4998" spans="1:26" x14ac:dyDescent="0.25">
      <c r="A4998" s="17">
        <v>4995</v>
      </c>
      <c r="B4998" s="17">
        <v>3600</v>
      </c>
      <c r="C4998" s="18" t="s">
        <v>214</v>
      </c>
      <c r="D4998" s="18" t="s">
        <v>188</v>
      </c>
      <c r="E4998" s="18">
        <v>79549</v>
      </c>
      <c r="F4998" s="17"/>
      <c r="G4998" s="17"/>
      <c r="H4998" s="17"/>
      <c r="I4998" s="21" t="s">
        <v>218</v>
      </c>
      <c r="J4998" s="22" t="s">
        <v>254</v>
      </c>
      <c r="K4998" s="22" t="s">
        <v>255</v>
      </c>
      <c r="L4998" s="22" t="s">
        <v>256</v>
      </c>
      <c r="M4998" s="21" t="s">
        <v>218</v>
      </c>
      <c r="N4998" s="23"/>
      <c r="O4998" s="22" t="s">
        <v>256</v>
      </c>
      <c r="P4998" s="31" t="str">
        <f t="shared" si="78"/>
        <v>Non-Lead</v>
      </c>
      <c r="Q4998" s="40" t="s">
        <v>254</v>
      </c>
      <c r="R4998" s="40" t="s">
        <v>254</v>
      </c>
      <c r="S4998" s="24"/>
      <c r="T4998" s="16"/>
      <c r="U4998" s="41" t="s">
        <v>255</v>
      </c>
      <c r="V4998" s="41" t="s">
        <v>255</v>
      </c>
      <c r="W4998" s="16"/>
      <c r="X4998" s="43" t="str">
        <f>IF((OR((AND('[1]PWS Information'!$E$10="CWS",T4998="Single Family Residence",P4998="Lead")),
(AND('[1]PWS Information'!$E$10="CWS",T4998="Multiple Family Residence",'[1]PWS Information'!$E$11="Yes",P4998="Lead")),
(AND('[1]PWS Information'!$E$10="NTNC",P4998="Lead")))),"Tier 1",
IF((OR((AND('[1]PWS Information'!$E$10="CWS",T4998="Multiple Family Residence",'[1]PWS Information'!$E$11="No",P4998="Lead")),
(AND('[1]PWS Information'!$E$10="CWS",T4998="Other",P4998="Lead")),
(AND(T4998="",P4998="Lead")),
(AND('[1]PWS Information'!$E$10="CWS",T4998="Building",P4998="Lead")))),"Tier 2",
IF((OR((AND('[1]PWS Information'!$E$10="CWS",T4998="Single Family Residence",P4998="Galvanized Requiring Replacement")),
(AND('[1]PWS Information'!$E$10="CWS",T4998="Single Family Residence",P4998="Galvanized Requiring Replacement",Q4998="Yes")),
(AND('[1]PWS Information'!$E$10="NTNC",T4998="Single Family Residence",P4998="Galvanized Requiring Replacement")),
(AND('[1]PWS Information'!$E$10="NTNC",T4998="Single Family Residence",Q4998="Yes")))),"Tier 3",
IF((OR((AND('[1]PWS Information'!$E$10="CWS",T4998="Single Family Residence",R4998="Yes",P4998="Non-Lead", I4998="Non-Lead - Copper",K4998="Before 1989")),
(AND('[1]PWS Information'!$E$10="CWS",T4998="Single Family Residence",R4998="Yes",P4998="Non-Lead", M4998="Non-Lead - Copper",N4998="Before 1989")))),"Tier 4",
IF((OR((AND('[1]PWS Information'!$E$10="NTNC",P4998="Non-Lead")),
(AND('[1]PWS Information'!$E$10="CWS",P4998="Non-Lead",R4998="")),
(AND('[1]PWS Information'!$E$10="CWS",P4998="Non-Lead",R4998="No")),
(AND('[1]PWS Information'!$E$10="CWS",P4998="Non-Lead",R4998="Don't Know")),
(AND('[1]PWS Information'!$E$10="CWS",P4998="Non-Lead", I4998="Non-Lead - Copper", R4998="Yes", K4998="Between 1989 and 2014")),
(AND('[1]PWS Information'!$E$10="CWS",P4998="Non-Lead", I4998="Non-Lead - Copper", R4998="Yes", K4998="After 2014")),
(AND('[1]PWS Information'!$E$10="CWS",P4998="Non-Lead", I4998="Non-Lead - Copper", R4998="Yes", K4998="Unknown")),
(AND('[1]PWS Information'!$E$10="CWS",P4998="Non-Lead", M4998="Non-Lead - Copper", R4998="Yes", N4998="Between 1989 and 2014")),
(AND('[1]PWS Information'!$E$10="CWS",P4998="Non-Lead", M4998="Non-Lead - Copper", R4998="Yes", N4998="After 2014")),
(AND('[1]PWS Information'!$E$10="CWS",P4998="Non-Lead", M4998="Non-Lead - Copper", R4998="Yes", N4998="Unknown")),
(AND('[1]PWS Information'!$E$10="CWS",P4998="Unknown")),
(AND('[1]PWS Information'!$E$10="NTNC",P4998="Unknown")),
(AND('[1]PWS Information'!$E$10="CWS",T4998="Multiple Family Residence",P4998="Galvanized Requiring Replacement")),
(AND('[1]PWS Information'!$E$10="CWS",P4998="Galvanized Requiring Replacement")),
(AND('[1]PWS Information'!$E$10="NTNC",T4998="Multiple Family Residence",P4998="Galvanized Requiring Replacement")))),"Tier 5",
"")))))</f>
        <v>Tier 5</v>
      </c>
      <c r="Y4998" s="24"/>
      <c r="Z4998" s="24"/>
    </row>
    <row r="4999" spans="1:26" x14ac:dyDescent="0.25">
      <c r="A4999" s="17">
        <v>4996</v>
      </c>
      <c r="B4999" s="17">
        <v>3601</v>
      </c>
      <c r="C4999" s="18" t="s">
        <v>214</v>
      </c>
      <c r="D4999" s="18" t="s">
        <v>188</v>
      </c>
      <c r="E4999" s="18">
        <v>79549</v>
      </c>
      <c r="F4999" s="17"/>
      <c r="G4999" s="17"/>
      <c r="H4999" s="17"/>
      <c r="I4999" s="21" t="s">
        <v>221</v>
      </c>
      <c r="J4999" s="22" t="s">
        <v>254</v>
      </c>
      <c r="K4999" s="22" t="s">
        <v>255</v>
      </c>
      <c r="L4999" s="22" t="s">
        <v>256</v>
      </c>
      <c r="M4999" s="21" t="s">
        <v>218</v>
      </c>
      <c r="N4999" s="23"/>
      <c r="O4999" s="22" t="s">
        <v>256</v>
      </c>
      <c r="P4999" s="31" t="str">
        <f t="shared" si="78"/>
        <v>Non-Lead</v>
      </c>
      <c r="Q4999" s="40" t="s">
        <v>254</v>
      </c>
      <c r="R4999" s="40" t="s">
        <v>254</v>
      </c>
      <c r="S4999" s="24"/>
      <c r="T4999" s="16"/>
      <c r="U4999" s="41" t="s">
        <v>255</v>
      </c>
      <c r="V4999" s="41" t="s">
        <v>255</v>
      </c>
      <c r="W4999" s="16"/>
      <c r="X4999" s="43" t="str">
        <f>IF((OR((AND('[1]PWS Information'!$E$10="CWS",T4999="Single Family Residence",P4999="Lead")),
(AND('[1]PWS Information'!$E$10="CWS",T4999="Multiple Family Residence",'[1]PWS Information'!$E$11="Yes",P4999="Lead")),
(AND('[1]PWS Information'!$E$10="NTNC",P4999="Lead")))),"Tier 1",
IF((OR((AND('[1]PWS Information'!$E$10="CWS",T4999="Multiple Family Residence",'[1]PWS Information'!$E$11="No",P4999="Lead")),
(AND('[1]PWS Information'!$E$10="CWS",T4999="Other",P4999="Lead")),
(AND(T4999="",P4999="Lead")),
(AND('[1]PWS Information'!$E$10="CWS",T4999="Building",P4999="Lead")))),"Tier 2",
IF((OR((AND('[1]PWS Information'!$E$10="CWS",T4999="Single Family Residence",P4999="Galvanized Requiring Replacement")),
(AND('[1]PWS Information'!$E$10="CWS",T4999="Single Family Residence",P4999="Galvanized Requiring Replacement",Q4999="Yes")),
(AND('[1]PWS Information'!$E$10="NTNC",T4999="Single Family Residence",P4999="Galvanized Requiring Replacement")),
(AND('[1]PWS Information'!$E$10="NTNC",T4999="Single Family Residence",Q4999="Yes")))),"Tier 3",
IF((OR((AND('[1]PWS Information'!$E$10="CWS",T4999="Single Family Residence",R4999="Yes",P4999="Non-Lead", I4999="Non-Lead - Copper",K4999="Before 1989")),
(AND('[1]PWS Information'!$E$10="CWS",T4999="Single Family Residence",R4999="Yes",P4999="Non-Lead", M4999="Non-Lead - Copper",N4999="Before 1989")))),"Tier 4",
IF((OR((AND('[1]PWS Information'!$E$10="NTNC",P4999="Non-Lead")),
(AND('[1]PWS Information'!$E$10="CWS",P4999="Non-Lead",R4999="")),
(AND('[1]PWS Information'!$E$10="CWS",P4999="Non-Lead",R4999="No")),
(AND('[1]PWS Information'!$E$10="CWS",P4999="Non-Lead",R4999="Don't Know")),
(AND('[1]PWS Information'!$E$10="CWS",P4999="Non-Lead", I4999="Non-Lead - Copper", R4999="Yes", K4999="Between 1989 and 2014")),
(AND('[1]PWS Information'!$E$10="CWS",P4999="Non-Lead", I4999="Non-Lead - Copper", R4999="Yes", K4999="After 2014")),
(AND('[1]PWS Information'!$E$10="CWS",P4999="Non-Lead", I4999="Non-Lead - Copper", R4999="Yes", K4999="Unknown")),
(AND('[1]PWS Information'!$E$10="CWS",P4999="Non-Lead", M4999="Non-Lead - Copper", R4999="Yes", N4999="Between 1989 and 2014")),
(AND('[1]PWS Information'!$E$10="CWS",P4999="Non-Lead", M4999="Non-Lead - Copper", R4999="Yes", N4999="After 2014")),
(AND('[1]PWS Information'!$E$10="CWS",P4999="Non-Lead", M4999="Non-Lead - Copper", R4999="Yes", N4999="Unknown")),
(AND('[1]PWS Information'!$E$10="CWS",P4999="Unknown")),
(AND('[1]PWS Information'!$E$10="NTNC",P4999="Unknown")),
(AND('[1]PWS Information'!$E$10="CWS",T4999="Multiple Family Residence",P4999="Galvanized Requiring Replacement")),
(AND('[1]PWS Information'!$E$10="CWS",P4999="Galvanized Requiring Replacement")),
(AND('[1]PWS Information'!$E$10="NTNC",T4999="Multiple Family Residence",P4999="Galvanized Requiring Replacement")))),"Tier 5",
"")))))</f>
        <v>Tier 5</v>
      </c>
      <c r="Y4999" s="24"/>
      <c r="Z4999" s="24"/>
    </row>
    <row r="5000" spans="1:26" x14ac:dyDescent="0.25">
      <c r="A5000" s="17">
        <v>4997</v>
      </c>
      <c r="B5000" s="17">
        <v>3602</v>
      </c>
      <c r="C5000" s="18" t="s">
        <v>214</v>
      </c>
      <c r="D5000" s="18" t="s">
        <v>188</v>
      </c>
      <c r="E5000" s="18">
        <v>79549</v>
      </c>
      <c r="F5000" s="17"/>
      <c r="G5000" s="17"/>
      <c r="H5000" s="17"/>
      <c r="I5000" s="21" t="s">
        <v>218</v>
      </c>
      <c r="J5000" s="22" t="s">
        <v>254</v>
      </c>
      <c r="K5000" s="22" t="s">
        <v>255</v>
      </c>
      <c r="L5000" s="22" t="s">
        <v>256</v>
      </c>
      <c r="M5000" s="21" t="s">
        <v>218</v>
      </c>
      <c r="N5000" s="17"/>
      <c r="O5000" s="22" t="s">
        <v>256</v>
      </c>
      <c r="P5000" s="31" t="str">
        <f t="shared" si="78"/>
        <v>Non-Lead</v>
      </c>
      <c r="Q5000" s="40" t="s">
        <v>254</v>
      </c>
      <c r="R5000" s="40" t="s">
        <v>254</v>
      </c>
      <c r="S5000" s="24"/>
      <c r="T5000" s="16"/>
      <c r="U5000" s="41" t="s">
        <v>255</v>
      </c>
      <c r="V5000" s="41" t="s">
        <v>255</v>
      </c>
      <c r="W5000" s="16"/>
      <c r="X5000" s="43" t="str">
        <f>IF((OR((AND('[1]PWS Information'!$E$10="CWS",T5000="Single Family Residence",P5000="Lead")),
(AND('[1]PWS Information'!$E$10="CWS",T5000="Multiple Family Residence",'[1]PWS Information'!$E$11="Yes",P5000="Lead")),
(AND('[1]PWS Information'!$E$10="NTNC",P5000="Lead")))),"Tier 1",
IF((OR((AND('[1]PWS Information'!$E$10="CWS",T5000="Multiple Family Residence",'[1]PWS Information'!$E$11="No",P5000="Lead")),
(AND('[1]PWS Information'!$E$10="CWS",T5000="Other",P5000="Lead")),
(AND(T5000="",P5000="Lead")),
(AND('[1]PWS Information'!$E$10="CWS",T5000="Building",P5000="Lead")))),"Tier 2",
IF((OR((AND('[1]PWS Information'!$E$10="CWS",T5000="Single Family Residence",P5000="Galvanized Requiring Replacement")),
(AND('[1]PWS Information'!$E$10="CWS",T5000="Single Family Residence",P5000="Galvanized Requiring Replacement",Q5000="Yes")),
(AND('[1]PWS Information'!$E$10="NTNC",T5000="Single Family Residence",P5000="Galvanized Requiring Replacement")),
(AND('[1]PWS Information'!$E$10="NTNC",T5000="Single Family Residence",Q5000="Yes")))),"Tier 3",
IF((OR((AND('[1]PWS Information'!$E$10="CWS",T5000="Single Family Residence",R5000="Yes",P5000="Non-Lead", I5000="Non-Lead - Copper",K5000="Before 1989")),
(AND('[1]PWS Information'!$E$10="CWS",T5000="Single Family Residence",R5000="Yes",P5000="Non-Lead", M5000="Non-Lead - Copper",N5000="Before 1989")))),"Tier 4",
IF((OR((AND('[1]PWS Information'!$E$10="NTNC",P5000="Non-Lead")),
(AND('[1]PWS Information'!$E$10="CWS",P5000="Non-Lead",R5000="")),
(AND('[1]PWS Information'!$E$10="CWS",P5000="Non-Lead",R5000="No")),
(AND('[1]PWS Information'!$E$10="CWS",P5000="Non-Lead",R5000="Don't Know")),
(AND('[1]PWS Information'!$E$10="CWS",P5000="Non-Lead", I5000="Non-Lead - Copper", R5000="Yes", K5000="Between 1989 and 2014")),
(AND('[1]PWS Information'!$E$10="CWS",P5000="Non-Lead", I5000="Non-Lead - Copper", R5000="Yes", K5000="After 2014")),
(AND('[1]PWS Information'!$E$10="CWS",P5000="Non-Lead", I5000="Non-Lead - Copper", R5000="Yes", K5000="Unknown")),
(AND('[1]PWS Information'!$E$10="CWS",P5000="Non-Lead", M5000="Non-Lead - Copper", R5000="Yes", N5000="Between 1989 and 2014")),
(AND('[1]PWS Information'!$E$10="CWS",P5000="Non-Lead", M5000="Non-Lead - Copper", R5000="Yes", N5000="After 2014")),
(AND('[1]PWS Information'!$E$10="CWS",P5000="Non-Lead", M5000="Non-Lead - Copper", R5000="Yes", N5000="Unknown")),
(AND('[1]PWS Information'!$E$10="CWS",P5000="Unknown")),
(AND('[1]PWS Information'!$E$10="NTNC",P5000="Unknown")),
(AND('[1]PWS Information'!$E$10="CWS",T5000="Multiple Family Residence",P5000="Galvanized Requiring Replacement")),
(AND('[1]PWS Information'!$E$10="CWS",P5000="Galvanized Requiring Replacement")),
(AND('[1]PWS Information'!$E$10="NTNC",T5000="Multiple Family Residence",P5000="Galvanized Requiring Replacement")))),"Tier 5",
"")))))</f>
        <v>Tier 5</v>
      </c>
      <c r="Y5000" s="24"/>
      <c r="Z5000" s="24"/>
    </row>
    <row r="5001" spans="1:26" x14ac:dyDescent="0.25">
      <c r="A5001" s="17">
        <v>4998</v>
      </c>
      <c r="B5001" s="17">
        <v>3603</v>
      </c>
      <c r="C5001" s="18" t="s">
        <v>214</v>
      </c>
      <c r="D5001" s="18" t="s">
        <v>188</v>
      </c>
      <c r="E5001" s="18">
        <v>79549</v>
      </c>
      <c r="F5001" s="17"/>
      <c r="G5001" s="17"/>
      <c r="H5001" s="17"/>
      <c r="I5001" s="21" t="s">
        <v>221</v>
      </c>
      <c r="J5001" s="22" t="s">
        <v>254</v>
      </c>
      <c r="K5001" s="22" t="s">
        <v>255</v>
      </c>
      <c r="L5001" s="22" t="s">
        <v>256</v>
      </c>
      <c r="M5001" s="21" t="s">
        <v>218</v>
      </c>
      <c r="N5001" s="23"/>
      <c r="O5001" s="22" t="s">
        <v>256</v>
      </c>
      <c r="P5001" s="31" t="str">
        <f t="shared" si="78"/>
        <v>Non-Lead</v>
      </c>
      <c r="Q5001" s="40" t="s">
        <v>254</v>
      </c>
      <c r="R5001" s="40" t="s">
        <v>254</v>
      </c>
      <c r="S5001" s="24"/>
      <c r="T5001" s="16"/>
      <c r="U5001" s="41" t="s">
        <v>255</v>
      </c>
      <c r="V5001" s="41" t="s">
        <v>255</v>
      </c>
      <c r="W5001" s="16"/>
      <c r="X5001" s="43" t="str">
        <f>IF((OR((AND('[1]PWS Information'!$E$10="CWS",T5001="Single Family Residence",P5001="Lead")),
(AND('[1]PWS Information'!$E$10="CWS",T5001="Multiple Family Residence",'[1]PWS Information'!$E$11="Yes",P5001="Lead")),
(AND('[1]PWS Information'!$E$10="NTNC",P5001="Lead")))),"Tier 1",
IF((OR((AND('[1]PWS Information'!$E$10="CWS",T5001="Multiple Family Residence",'[1]PWS Information'!$E$11="No",P5001="Lead")),
(AND('[1]PWS Information'!$E$10="CWS",T5001="Other",P5001="Lead")),
(AND(T5001="",P5001="Lead")),
(AND('[1]PWS Information'!$E$10="CWS",T5001="Building",P5001="Lead")))),"Tier 2",
IF((OR((AND('[1]PWS Information'!$E$10="CWS",T5001="Single Family Residence",P5001="Galvanized Requiring Replacement")),
(AND('[1]PWS Information'!$E$10="CWS",T5001="Single Family Residence",P5001="Galvanized Requiring Replacement",Q5001="Yes")),
(AND('[1]PWS Information'!$E$10="NTNC",T5001="Single Family Residence",P5001="Galvanized Requiring Replacement")),
(AND('[1]PWS Information'!$E$10="NTNC",T5001="Single Family Residence",Q5001="Yes")))),"Tier 3",
IF((OR((AND('[1]PWS Information'!$E$10="CWS",T5001="Single Family Residence",R5001="Yes",P5001="Non-Lead", I5001="Non-Lead - Copper",K5001="Before 1989")),
(AND('[1]PWS Information'!$E$10="CWS",T5001="Single Family Residence",R5001="Yes",P5001="Non-Lead", M5001="Non-Lead - Copper",N5001="Before 1989")))),"Tier 4",
IF((OR((AND('[1]PWS Information'!$E$10="NTNC",P5001="Non-Lead")),
(AND('[1]PWS Information'!$E$10="CWS",P5001="Non-Lead",R5001="")),
(AND('[1]PWS Information'!$E$10="CWS",P5001="Non-Lead",R5001="No")),
(AND('[1]PWS Information'!$E$10="CWS",P5001="Non-Lead",R5001="Don't Know")),
(AND('[1]PWS Information'!$E$10="CWS",P5001="Non-Lead", I5001="Non-Lead - Copper", R5001="Yes", K5001="Between 1989 and 2014")),
(AND('[1]PWS Information'!$E$10="CWS",P5001="Non-Lead", I5001="Non-Lead - Copper", R5001="Yes", K5001="After 2014")),
(AND('[1]PWS Information'!$E$10="CWS",P5001="Non-Lead", I5001="Non-Lead - Copper", R5001="Yes", K5001="Unknown")),
(AND('[1]PWS Information'!$E$10="CWS",P5001="Non-Lead", M5001="Non-Lead - Copper", R5001="Yes", N5001="Between 1989 and 2014")),
(AND('[1]PWS Information'!$E$10="CWS",P5001="Non-Lead", M5001="Non-Lead - Copper", R5001="Yes", N5001="After 2014")),
(AND('[1]PWS Information'!$E$10="CWS",P5001="Non-Lead", M5001="Non-Lead - Copper", R5001="Yes", N5001="Unknown")),
(AND('[1]PWS Information'!$E$10="CWS",P5001="Unknown")),
(AND('[1]PWS Information'!$E$10="NTNC",P5001="Unknown")),
(AND('[1]PWS Information'!$E$10="CWS",T5001="Multiple Family Residence",P5001="Galvanized Requiring Replacement")),
(AND('[1]PWS Information'!$E$10="CWS",P5001="Galvanized Requiring Replacement")),
(AND('[1]PWS Information'!$E$10="NTNC",T5001="Multiple Family Residence",P5001="Galvanized Requiring Replacement")))),"Tier 5",
"")))))</f>
        <v>Tier 5</v>
      </c>
      <c r="Y5001" s="24"/>
      <c r="Z5001" s="24"/>
    </row>
    <row r="5002" spans="1:26" x14ac:dyDescent="0.25">
      <c r="A5002" s="17">
        <v>4999</v>
      </c>
      <c r="B5002" s="18">
        <v>3604</v>
      </c>
      <c r="C5002" s="18" t="s">
        <v>214</v>
      </c>
      <c r="D5002" s="18" t="s">
        <v>188</v>
      </c>
      <c r="E5002" s="18">
        <v>79549</v>
      </c>
      <c r="F5002" s="18"/>
      <c r="G5002" s="18"/>
      <c r="H5002" s="18"/>
      <c r="I5002" s="21" t="s">
        <v>218</v>
      </c>
      <c r="J5002" s="22" t="s">
        <v>254</v>
      </c>
      <c r="K5002" s="22" t="s">
        <v>255</v>
      </c>
      <c r="L5002" s="22" t="s">
        <v>256</v>
      </c>
      <c r="M5002" s="21" t="s">
        <v>222</v>
      </c>
      <c r="N5002" s="23"/>
      <c r="O5002" s="22" t="s">
        <v>256</v>
      </c>
      <c r="P5002" s="31" t="str">
        <f t="shared" si="78"/>
        <v>Galvanized Requiring Replacement</v>
      </c>
      <c r="Q5002" s="40" t="s">
        <v>254</v>
      </c>
      <c r="R5002" s="40" t="s">
        <v>254</v>
      </c>
      <c r="S5002" s="24"/>
      <c r="T5002" s="16"/>
      <c r="U5002" s="41" t="s">
        <v>255</v>
      </c>
      <c r="V5002" s="41" t="s">
        <v>255</v>
      </c>
      <c r="W5002" s="16"/>
      <c r="X5002" s="43" t="str">
        <f>IF((OR((AND('[1]PWS Information'!$E$10="CWS",T5002="Single Family Residence",P5002="Lead")),
(AND('[1]PWS Information'!$E$10="CWS",T5002="Multiple Family Residence",'[1]PWS Information'!$E$11="Yes",P5002="Lead")),
(AND('[1]PWS Information'!$E$10="NTNC",P5002="Lead")))),"Tier 1",
IF((OR((AND('[1]PWS Information'!$E$10="CWS",T5002="Multiple Family Residence",'[1]PWS Information'!$E$11="No",P5002="Lead")),
(AND('[1]PWS Information'!$E$10="CWS",T5002="Other",P5002="Lead")),
(AND(T5002="",P5002="Lead")),
(AND('[1]PWS Information'!$E$10="CWS",T5002="Building",P5002="Lead")))),"Tier 2",
IF((OR((AND('[1]PWS Information'!$E$10="CWS",T5002="Single Family Residence",P5002="Galvanized Requiring Replacement")),
(AND('[1]PWS Information'!$E$10="CWS",T5002="Single Family Residence",P5002="Galvanized Requiring Replacement",Q5002="Yes")),
(AND('[1]PWS Information'!$E$10="NTNC",T5002="Single Family Residence",P5002="Galvanized Requiring Replacement")),
(AND('[1]PWS Information'!$E$10="NTNC",T5002="Single Family Residence",Q5002="Yes")))),"Tier 3",
IF((OR((AND('[1]PWS Information'!$E$10="CWS",T5002="Single Family Residence",R5002="Yes",P5002="Non-Lead", I5002="Non-Lead - Copper",K5002="Before 1989")),
(AND('[1]PWS Information'!$E$10="CWS",T5002="Single Family Residence",R5002="Yes",P5002="Non-Lead", M5002="Non-Lead - Copper",N5002="Before 1989")))),"Tier 4",
IF((OR((AND('[1]PWS Information'!$E$10="NTNC",P5002="Non-Lead")),
(AND('[1]PWS Information'!$E$10="CWS",P5002="Non-Lead",R5002="")),
(AND('[1]PWS Information'!$E$10="CWS",P5002="Non-Lead",R5002="No")),
(AND('[1]PWS Information'!$E$10="CWS",P5002="Non-Lead",R5002="Don't Know")),
(AND('[1]PWS Information'!$E$10="CWS",P5002="Non-Lead", I5002="Non-Lead - Copper", R5002="Yes", K5002="Between 1989 and 2014")),
(AND('[1]PWS Information'!$E$10="CWS",P5002="Non-Lead", I5002="Non-Lead - Copper", R5002="Yes", K5002="After 2014")),
(AND('[1]PWS Information'!$E$10="CWS",P5002="Non-Lead", I5002="Non-Lead - Copper", R5002="Yes", K5002="Unknown")),
(AND('[1]PWS Information'!$E$10="CWS",P5002="Non-Lead", M5002="Non-Lead - Copper", R5002="Yes", N5002="Between 1989 and 2014")),
(AND('[1]PWS Information'!$E$10="CWS",P5002="Non-Lead", M5002="Non-Lead - Copper", R5002="Yes", N5002="After 2014")),
(AND('[1]PWS Information'!$E$10="CWS",P5002="Non-Lead", M5002="Non-Lead - Copper", R5002="Yes", N5002="Unknown")),
(AND('[1]PWS Information'!$E$10="CWS",P5002="Unknown")),
(AND('[1]PWS Information'!$E$10="NTNC",P5002="Unknown")),
(AND('[1]PWS Information'!$E$10="CWS",T5002="Multiple Family Residence",P5002="Galvanized Requiring Replacement")),
(AND('[1]PWS Information'!$E$10="CWS",P5002="Galvanized Requiring Replacement")),
(AND('[1]PWS Information'!$E$10="NTNC",T5002="Multiple Family Residence",P5002="Galvanized Requiring Replacement")))),"Tier 5",
"")))))</f>
        <v>Tier 5</v>
      </c>
      <c r="Y5002" s="24"/>
      <c r="Z5002" s="24"/>
    </row>
    <row r="5003" spans="1:26" x14ac:dyDescent="0.25">
      <c r="A5003" s="17">
        <v>5000</v>
      </c>
      <c r="B5003" s="18">
        <v>3605</v>
      </c>
      <c r="C5003" s="18" t="s">
        <v>214</v>
      </c>
      <c r="D5003" s="18" t="s">
        <v>188</v>
      </c>
      <c r="E5003" s="18">
        <v>79549</v>
      </c>
      <c r="F5003" s="18"/>
      <c r="G5003" s="18"/>
      <c r="H5003" s="18"/>
      <c r="I5003" s="21" t="s">
        <v>218</v>
      </c>
      <c r="J5003" s="22" t="s">
        <v>254</v>
      </c>
      <c r="K5003" s="22" t="s">
        <v>255</v>
      </c>
      <c r="L5003" s="22" t="s">
        <v>256</v>
      </c>
      <c r="M5003" s="21" t="s">
        <v>218</v>
      </c>
      <c r="N5003" s="23"/>
      <c r="O5003" s="22" t="s">
        <v>256</v>
      </c>
      <c r="P5003" s="31" t="str">
        <f t="shared" si="78"/>
        <v>Non-Lead</v>
      </c>
      <c r="Q5003" s="40" t="s">
        <v>254</v>
      </c>
      <c r="R5003" s="40" t="s">
        <v>254</v>
      </c>
      <c r="S5003" s="24"/>
      <c r="T5003" s="16"/>
      <c r="U5003" s="41" t="s">
        <v>255</v>
      </c>
      <c r="V5003" s="41" t="s">
        <v>255</v>
      </c>
      <c r="W5003" s="16"/>
      <c r="X5003" s="43" t="str">
        <f>IF((OR((AND('[1]PWS Information'!$E$10="CWS",T5003="Single Family Residence",P5003="Lead")),
(AND('[1]PWS Information'!$E$10="CWS",T5003="Multiple Family Residence",'[1]PWS Information'!$E$11="Yes",P5003="Lead")),
(AND('[1]PWS Information'!$E$10="NTNC",P5003="Lead")))),"Tier 1",
IF((OR((AND('[1]PWS Information'!$E$10="CWS",T5003="Multiple Family Residence",'[1]PWS Information'!$E$11="No",P5003="Lead")),
(AND('[1]PWS Information'!$E$10="CWS",T5003="Other",P5003="Lead")),
(AND(T5003="",P5003="Lead")),
(AND('[1]PWS Information'!$E$10="CWS",T5003="Building",P5003="Lead")))),"Tier 2",
IF((OR((AND('[1]PWS Information'!$E$10="CWS",T5003="Single Family Residence",P5003="Galvanized Requiring Replacement")),
(AND('[1]PWS Information'!$E$10="CWS",T5003="Single Family Residence",P5003="Galvanized Requiring Replacement",Q5003="Yes")),
(AND('[1]PWS Information'!$E$10="NTNC",T5003="Single Family Residence",P5003="Galvanized Requiring Replacement")),
(AND('[1]PWS Information'!$E$10="NTNC",T5003="Single Family Residence",Q5003="Yes")))),"Tier 3",
IF((OR((AND('[1]PWS Information'!$E$10="CWS",T5003="Single Family Residence",R5003="Yes",P5003="Non-Lead", I5003="Non-Lead - Copper",K5003="Before 1989")),
(AND('[1]PWS Information'!$E$10="CWS",T5003="Single Family Residence",R5003="Yes",P5003="Non-Lead", M5003="Non-Lead - Copper",N5003="Before 1989")))),"Tier 4",
IF((OR((AND('[1]PWS Information'!$E$10="NTNC",P5003="Non-Lead")),
(AND('[1]PWS Information'!$E$10="CWS",P5003="Non-Lead",R5003="")),
(AND('[1]PWS Information'!$E$10="CWS",P5003="Non-Lead",R5003="No")),
(AND('[1]PWS Information'!$E$10="CWS",P5003="Non-Lead",R5003="Don't Know")),
(AND('[1]PWS Information'!$E$10="CWS",P5003="Non-Lead", I5003="Non-Lead - Copper", R5003="Yes", K5003="Between 1989 and 2014")),
(AND('[1]PWS Information'!$E$10="CWS",P5003="Non-Lead", I5003="Non-Lead - Copper", R5003="Yes", K5003="After 2014")),
(AND('[1]PWS Information'!$E$10="CWS",P5003="Non-Lead", I5003="Non-Lead - Copper", R5003="Yes", K5003="Unknown")),
(AND('[1]PWS Information'!$E$10="CWS",P5003="Non-Lead", M5003="Non-Lead - Copper", R5003="Yes", N5003="Between 1989 and 2014")),
(AND('[1]PWS Information'!$E$10="CWS",P5003="Non-Lead", M5003="Non-Lead - Copper", R5003="Yes", N5003="After 2014")),
(AND('[1]PWS Information'!$E$10="CWS",P5003="Non-Lead", M5003="Non-Lead - Copper", R5003="Yes", N5003="Unknown")),
(AND('[1]PWS Information'!$E$10="CWS",P5003="Unknown")),
(AND('[1]PWS Information'!$E$10="NTNC",P5003="Unknown")),
(AND('[1]PWS Information'!$E$10="CWS",T5003="Multiple Family Residence",P5003="Galvanized Requiring Replacement")),
(AND('[1]PWS Information'!$E$10="CWS",P5003="Galvanized Requiring Replacement")),
(AND('[1]PWS Information'!$E$10="NTNC",T5003="Multiple Family Residence",P5003="Galvanized Requiring Replacement")))),"Tier 5",
"")))))</f>
        <v>Tier 5</v>
      </c>
      <c r="Y5003" s="24"/>
      <c r="Z5003" s="24"/>
    </row>
    <row r="5004" spans="1:26" x14ac:dyDescent="0.25">
      <c r="A5004" s="17">
        <v>5001</v>
      </c>
      <c r="B5004" s="17">
        <v>3606</v>
      </c>
      <c r="C5004" s="18" t="s">
        <v>214</v>
      </c>
      <c r="D5004" s="18" t="s">
        <v>188</v>
      </c>
      <c r="E5004" s="18">
        <v>79549</v>
      </c>
      <c r="F5004" s="17"/>
      <c r="G5004" s="17"/>
      <c r="H5004" s="17"/>
      <c r="I5004" s="21" t="s">
        <v>218</v>
      </c>
      <c r="J5004" s="22" t="s">
        <v>254</v>
      </c>
      <c r="K5004" s="22" t="s">
        <v>255</v>
      </c>
      <c r="L5004" s="22" t="s">
        <v>256</v>
      </c>
      <c r="M5004" s="21" t="s">
        <v>218</v>
      </c>
      <c r="N5004" s="23"/>
      <c r="O5004" s="22" t="s">
        <v>256</v>
      </c>
      <c r="P5004" s="31" t="str">
        <f t="shared" si="78"/>
        <v>Non-Lead</v>
      </c>
      <c r="Q5004" s="40" t="s">
        <v>254</v>
      </c>
      <c r="R5004" s="40" t="s">
        <v>254</v>
      </c>
      <c r="S5004" s="24"/>
      <c r="T5004" s="16"/>
      <c r="U5004" s="41" t="s">
        <v>255</v>
      </c>
      <c r="V5004" s="41" t="s">
        <v>255</v>
      </c>
      <c r="W5004" s="16"/>
      <c r="X5004" s="43" t="str">
        <f>IF((OR((AND('[1]PWS Information'!$E$10="CWS",T5004="Single Family Residence",P5004="Lead")),
(AND('[1]PWS Information'!$E$10="CWS",T5004="Multiple Family Residence",'[1]PWS Information'!$E$11="Yes",P5004="Lead")),
(AND('[1]PWS Information'!$E$10="NTNC",P5004="Lead")))),"Tier 1",
IF((OR((AND('[1]PWS Information'!$E$10="CWS",T5004="Multiple Family Residence",'[1]PWS Information'!$E$11="No",P5004="Lead")),
(AND('[1]PWS Information'!$E$10="CWS",T5004="Other",P5004="Lead")),
(AND(T5004="",P5004="Lead")),
(AND('[1]PWS Information'!$E$10="CWS",T5004="Building",P5004="Lead")))),"Tier 2",
IF((OR((AND('[1]PWS Information'!$E$10="CWS",T5004="Single Family Residence",P5004="Galvanized Requiring Replacement")),
(AND('[1]PWS Information'!$E$10="CWS",T5004="Single Family Residence",P5004="Galvanized Requiring Replacement",Q5004="Yes")),
(AND('[1]PWS Information'!$E$10="NTNC",T5004="Single Family Residence",P5004="Galvanized Requiring Replacement")),
(AND('[1]PWS Information'!$E$10="NTNC",T5004="Single Family Residence",Q5004="Yes")))),"Tier 3",
IF((OR((AND('[1]PWS Information'!$E$10="CWS",T5004="Single Family Residence",R5004="Yes",P5004="Non-Lead", I5004="Non-Lead - Copper",K5004="Before 1989")),
(AND('[1]PWS Information'!$E$10="CWS",T5004="Single Family Residence",R5004="Yes",P5004="Non-Lead", M5004="Non-Lead - Copper",N5004="Before 1989")))),"Tier 4",
IF((OR((AND('[1]PWS Information'!$E$10="NTNC",P5004="Non-Lead")),
(AND('[1]PWS Information'!$E$10="CWS",P5004="Non-Lead",R5004="")),
(AND('[1]PWS Information'!$E$10="CWS",P5004="Non-Lead",R5004="No")),
(AND('[1]PWS Information'!$E$10="CWS",P5004="Non-Lead",R5004="Don't Know")),
(AND('[1]PWS Information'!$E$10="CWS",P5004="Non-Lead", I5004="Non-Lead - Copper", R5004="Yes", K5004="Between 1989 and 2014")),
(AND('[1]PWS Information'!$E$10="CWS",P5004="Non-Lead", I5004="Non-Lead - Copper", R5004="Yes", K5004="After 2014")),
(AND('[1]PWS Information'!$E$10="CWS",P5004="Non-Lead", I5004="Non-Lead - Copper", R5004="Yes", K5004="Unknown")),
(AND('[1]PWS Information'!$E$10="CWS",P5004="Non-Lead", M5004="Non-Lead - Copper", R5004="Yes", N5004="Between 1989 and 2014")),
(AND('[1]PWS Information'!$E$10="CWS",P5004="Non-Lead", M5004="Non-Lead - Copper", R5004="Yes", N5004="After 2014")),
(AND('[1]PWS Information'!$E$10="CWS",P5004="Non-Lead", M5004="Non-Lead - Copper", R5004="Yes", N5004="Unknown")),
(AND('[1]PWS Information'!$E$10="CWS",P5004="Unknown")),
(AND('[1]PWS Information'!$E$10="NTNC",P5004="Unknown")),
(AND('[1]PWS Information'!$E$10="CWS",T5004="Multiple Family Residence",P5004="Galvanized Requiring Replacement")),
(AND('[1]PWS Information'!$E$10="CWS",P5004="Galvanized Requiring Replacement")),
(AND('[1]PWS Information'!$E$10="NTNC",T5004="Multiple Family Residence",P5004="Galvanized Requiring Replacement")))),"Tier 5",
"")))))</f>
        <v>Tier 5</v>
      </c>
      <c r="Y5004" s="24"/>
      <c r="Z5004" s="24"/>
    </row>
    <row r="5005" spans="1:26" x14ac:dyDescent="0.25">
      <c r="A5005" s="17">
        <v>5002</v>
      </c>
      <c r="B5005" s="17">
        <v>3607</v>
      </c>
      <c r="C5005" s="18" t="s">
        <v>214</v>
      </c>
      <c r="D5005" s="18" t="s">
        <v>188</v>
      </c>
      <c r="E5005" s="18">
        <v>79549</v>
      </c>
      <c r="F5005" s="17"/>
      <c r="G5005" s="17"/>
      <c r="H5005" s="17"/>
      <c r="I5005" s="21" t="s">
        <v>218</v>
      </c>
      <c r="J5005" s="22" t="s">
        <v>254</v>
      </c>
      <c r="K5005" s="22" t="s">
        <v>255</v>
      </c>
      <c r="L5005" s="22" t="s">
        <v>256</v>
      </c>
      <c r="M5005" s="21" t="s">
        <v>218</v>
      </c>
      <c r="N5005" s="23"/>
      <c r="O5005" s="22" t="s">
        <v>256</v>
      </c>
      <c r="P5005" s="31" t="str">
        <f t="shared" si="78"/>
        <v>Non-Lead</v>
      </c>
      <c r="Q5005" s="40" t="s">
        <v>254</v>
      </c>
      <c r="R5005" s="40" t="s">
        <v>254</v>
      </c>
      <c r="S5005" s="24"/>
      <c r="T5005" s="16"/>
      <c r="U5005" s="41" t="s">
        <v>255</v>
      </c>
      <c r="V5005" s="41" t="s">
        <v>255</v>
      </c>
      <c r="W5005" s="16"/>
      <c r="X5005" s="43" t="str">
        <f>IF((OR((AND('[1]PWS Information'!$E$10="CWS",T5005="Single Family Residence",P5005="Lead")),
(AND('[1]PWS Information'!$E$10="CWS",T5005="Multiple Family Residence",'[1]PWS Information'!$E$11="Yes",P5005="Lead")),
(AND('[1]PWS Information'!$E$10="NTNC",P5005="Lead")))),"Tier 1",
IF((OR((AND('[1]PWS Information'!$E$10="CWS",T5005="Multiple Family Residence",'[1]PWS Information'!$E$11="No",P5005="Lead")),
(AND('[1]PWS Information'!$E$10="CWS",T5005="Other",P5005="Lead")),
(AND(T5005="",P5005="Lead")),
(AND('[1]PWS Information'!$E$10="CWS",T5005="Building",P5005="Lead")))),"Tier 2",
IF((OR((AND('[1]PWS Information'!$E$10="CWS",T5005="Single Family Residence",P5005="Galvanized Requiring Replacement")),
(AND('[1]PWS Information'!$E$10="CWS",T5005="Single Family Residence",P5005="Galvanized Requiring Replacement",Q5005="Yes")),
(AND('[1]PWS Information'!$E$10="NTNC",T5005="Single Family Residence",P5005="Galvanized Requiring Replacement")),
(AND('[1]PWS Information'!$E$10="NTNC",T5005="Single Family Residence",Q5005="Yes")))),"Tier 3",
IF((OR((AND('[1]PWS Information'!$E$10="CWS",T5005="Single Family Residence",R5005="Yes",P5005="Non-Lead", I5005="Non-Lead - Copper",K5005="Before 1989")),
(AND('[1]PWS Information'!$E$10="CWS",T5005="Single Family Residence",R5005="Yes",P5005="Non-Lead", M5005="Non-Lead - Copper",N5005="Before 1989")))),"Tier 4",
IF((OR((AND('[1]PWS Information'!$E$10="NTNC",P5005="Non-Lead")),
(AND('[1]PWS Information'!$E$10="CWS",P5005="Non-Lead",R5005="")),
(AND('[1]PWS Information'!$E$10="CWS",P5005="Non-Lead",R5005="No")),
(AND('[1]PWS Information'!$E$10="CWS",P5005="Non-Lead",R5005="Don't Know")),
(AND('[1]PWS Information'!$E$10="CWS",P5005="Non-Lead", I5005="Non-Lead - Copper", R5005="Yes", K5005="Between 1989 and 2014")),
(AND('[1]PWS Information'!$E$10="CWS",P5005="Non-Lead", I5005="Non-Lead - Copper", R5005="Yes", K5005="After 2014")),
(AND('[1]PWS Information'!$E$10="CWS",P5005="Non-Lead", I5005="Non-Lead - Copper", R5005="Yes", K5005="Unknown")),
(AND('[1]PWS Information'!$E$10="CWS",P5005="Non-Lead", M5005="Non-Lead - Copper", R5005="Yes", N5005="Between 1989 and 2014")),
(AND('[1]PWS Information'!$E$10="CWS",P5005="Non-Lead", M5005="Non-Lead - Copper", R5005="Yes", N5005="After 2014")),
(AND('[1]PWS Information'!$E$10="CWS",P5005="Non-Lead", M5005="Non-Lead - Copper", R5005="Yes", N5005="Unknown")),
(AND('[1]PWS Information'!$E$10="CWS",P5005="Unknown")),
(AND('[1]PWS Information'!$E$10="NTNC",P5005="Unknown")),
(AND('[1]PWS Information'!$E$10="CWS",T5005="Multiple Family Residence",P5005="Galvanized Requiring Replacement")),
(AND('[1]PWS Information'!$E$10="CWS",P5005="Galvanized Requiring Replacement")),
(AND('[1]PWS Information'!$E$10="NTNC",T5005="Multiple Family Residence",P5005="Galvanized Requiring Replacement")))),"Tier 5",
"")))))</f>
        <v>Tier 5</v>
      </c>
      <c r="Y5005" s="24"/>
      <c r="Z5005" s="24"/>
    </row>
    <row r="5006" spans="1:26" x14ac:dyDescent="0.25">
      <c r="A5006" s="17">
        <v>5003</v>
      </c>
      <c r="B5006" s="18">
        <v>3608</v>
      </c>
      <c r="C5006" s="18" t="s">
        <v>214</v>
      </c>
      <c r="D5006" s="18" t="s">
        <v>188</v>
      </c>
      <c r="E5006" s="18">
        <v>79549</v>
      </c>
      <c r="F5006" s="18"/>
      <c r="G5006" s="18"/>
      <c r="H5006" s="18"/>
      <c r="I5006" s="21" t="s">
        <v>218</v>
      </c>
      <c r="J5006" s="22" t="s">
        <v>254</v>
      </c>
      <c r="K5006" s="22" t="s">
        <v>255</v>
      </c>
      <c r="L5006" s="22" t="s">
        <v>256</v>
      </c>
      <c r="M5006" s="21" t="s">
        <v>218</v>
      </c>
      <c r="N5006" s="23"/>
      <c r="O5006" s="22" t="s">
        <v>256</v>
      </c>
      <c r="P5006" s="31" t="str">
        <f t="shared" si="78"/>
        <v>Non-Lead</v>
      </c>
      <c r="Q5006" s="40" t="s">
        <v>254</v>
      </c>
      <c r="R5006" s="40" t="s">
        <v>254</v>
      </c>
      <c r="S5006" s="24"/>
      <c r="T5006" s="16"/>
      <c r="U5006" s="41" t="s">
        <v>255</v>
      </c>
      <c r="V5006" s="41" t="s">
        <v>255</v>
      </c>
      <c r="W5006" s="16"/>
      <c r="X5006" s="43" t="str">
        <f>IF((OR((AND('[1]PWS Information'!$E$10="CWS",T5006="Single Family Residence",P5006="Lead")),
(AND('[1]PWS Information'!$E$10="CWS",T5006="Multiple Family Residence",'[1]PWS Information'!$E$11="Yes",P5006="Lead")),
(AND('[1]PWS Information'!$E$10="NTNC",P5006="Lead")))),"Tier 1",
IF((OR((AND('[1]PWS Information'!$E$10="CWS",T5006="Multiple Family Residence",'[1]PWS Information'!$E$11="No",P5006="Lead")),
(AND('[1]PWS Information'!$E$10="CWS",T5006="Other",P5006="Lead")),
(AND(T5006="",P5006="Lead")),
(AND('[1]PWS Information'!$E$10="CWS",T5006="Building",P5006="Lead")))),"Tier 2",
IF((OR((AND('[1]PWS Information'!$E$10="CWS",T5006="Single Family Residence",P5006="Galvanized Requiring Replacement")),
(AND('[1]PWS Information'!$E$10="CWS",T5006="Single Family Residence",P5006="Galvanized Requiring Replacement",Q5006="Yes")),
(AND('[1]PWS Information'!$E$10="NTNC",T5006="Single Family Residence",P5006="Galvanized Requiring Replacement")),
(AND('[1]PWS Information'!$E$10="NTNC",T5006="Single Family Residence",Q5006="Yes")))),"Tier 3",
IF((OR((AND('[1]PWS Information'!$E$10="CWS",T5006="Single Family Residence",R5006="Yes",P5006="Non-Lead", I5006="Non-Lead - Copper",K5006="Before 1989")),
(AND('[1]PWS Information'!$E$10="CWS",T5006="Single Family Residence",R5006="Yes",P5006="Non-Lead", M5006="Non-Lead - Copper",N5006="Before 1989")))),"Tier 4",
IF((OR((AND('[1]PWS Information'!$E$10="NTNC",P5006="Non-Lead")),
(AND('[1]PWS Information'!$E$10="CWS",P5006="Non-Lead",R5006="")),
(AND('[1]PWS Information'!$E$10="CWS",P5006="Non-Lead",R5006="No")),
(AND('[1]PWS Information'!$E$10="CWS",P5006="Non-Lead",R5006="Don't Know")),
(AND('[1]PWS Information'!$E$10="CWS",P5006="Non-Lead", I5006="Non-Lead - Copper", R5006="Yes", K5006="Between 1989 and 2014")),
(AND('[1]PWS Information'!$E$10="CWS",P5006="Non-Lead", I5006="Non-Lead - Copper", R5006="Yes", K5006="After 2014")),
(AND('[1]PWS Information'!$E$10="CWS",P5006="Non-Lead", I5006="Non-Lead - Copper", R5006="Yes", K5006="Unknown")),
(AND('[1]PWS Information'!$E$10="CWS",P5006="Non-Lead", M5006="Non-Lead - Copper", R5006="Yes", N5006="Between 1989 and 2014")),
(AND('[1]PWS Information'!$E$10="CWS",P5006="Non-Lead", M5006="Non-Lead - Copper", R5006="Yes", N5006="After 2014")),
(AND('[1]PWS Information'!$E$10="CWS",P5006="Non-Lead", M5006="Non-Lead - Copper", R5006="Yes", N5006="Unknown")),
(AND('[1]PWS Information'!$E$10="CWS",P5006="Unknown")),
(AND('[1]PWS Information'!$E$10="NTNC",P5006="Unknown")),
(AND('[1]PWS Information'!$E$10="CWS",T5006="Multiple Family Residence",P5006="Galvanized Requiring Replacement")),
(AND('[1]PWS Information'!$E$10="CWS",P5006="Galvanized Requiring Replacement")),
(AND('[1]PWS Information'!$E$10="NTNC",T5006="Multiple Family Residence",P5006="Galvanized Requiring Replacement")))),"Tier 5",
"")))))</f>
        <v>Tier 5</v>
      </c>
      <c r="Y5006" s="24"/>
      <c r="Z5006" s="24"/>
    </row>
    <row r="5007" spans="1:26" x14ac:dyDescent="0.25">
      <c r="A5007" s="17">
        <v>5004</v>
      </c>
      <c r="B5007" s="17">
        <v>3609</v>
      </c>
      <c r="C5007" s="18" t="s">
        <v>214</v>
      </c>
      <c r="D5007" s="18" t="s">
        <v>188</v>
      </c>
      <c r="E5007" s="18">
        <v>79549</v>
      </c>
      <c r="F5007" s="17"/>
      <c r="G5007" s="17"/>
      <c r="H5007" s="17"/>
      <c r="I5007" s="21" t="s">
        <v>218</v>
      </c>
      <c r="J5007" s="22" t="s">
        <v>254</v>
      </c>
      <c r="K5007" s="22" t="s">
        <v>255</v>
      </c>
      <c r="L5007" s="22" t="s">
        <v>256</v>
      </c>
      <c r="M5007" s="21" t="s">
        <v>218</v>
      </c>
      <c r="N5007" s="23"/>
      <c r="O5007" s="22" t="s">
        <v>256</v>
      </c>
      <c r="P5007" s="31" t="str">
        <f t="shared" si="78"/>
        <v>Non-Lead</v>
      </c>
      <c r="Q5007" s="40" t="s">
        <v>254</v>
      </c>
      <c r="R5007" s="40" t="s">
        <v>254</v>
      </c>
      <c r="S5007" s="24"/>
      <c r="T5007" s="16"/>
      <c r="U5007" s="41" t="s">
        <v>255</v>
      </c>
      <c r="V5007" s="41" t="s">
        <v>255</v>
      </c>
      <c r="W5007" s="16"/>
      <c r="X5007" s="43" t="str">
        <f>IF((OR((AND('[1]PWS Information'!$E$10="CWS",T5007="Single Family Residence",P5007="Lead")),
(AND('[1]PWS Information'!$E$10="CWS",T5007="Multiple Family Residence",'[1]PWS Information'!$E$11="Yes",P5007="Lead")),
(AND('[1]PWS Information'!$E$10="NTNC",P5007="Lead")))),"Tier 1",
IF((OR((AND('[1]PWS Information'!$E$10="CWS",T5007="Multiple Family Residence",'[1]PWS Information'!$E$11="No",P5007="Lead")),
(AND('[1]PWS Information'!$E$10="CWS",T5007="Other",P5007="Lead")),
(AND(T5007="",P5007="Lead")),
(AND('[1]PWS Information'!$E$10="CWS",T5007="Building",P5007="Lead")))),"Tier 2",
IF((OR((AND('[1]PWS Information'!$E$10="CWS",T5007="Single Family Residence",P5007="Galvanized Requiring Replacement")),
(AND('[1]PWS Information'!$E$10="CWS",T5007="Single Family Residence",P5007="Galvanized Requiring Replacement",Q5007="Yes")),
(AND('[1]PWS Information'!$E$10="NTNC",T5007="Single Family Residence",P5007="Galvanized Requiring Replacement")),
(AND('[1]PWS Information'!$E$10="NTNC",T5007="Single Family Residence",Q5007="Yes")))),"Tier 3",
IF((OR((AND('[1]PWS Information'!$E$10="CWS",T5007="Single Family Residence",R5007="Yes",P5007="Non-Lead", I5007="Non-Lead - Copper",K5007="Before 1989")),
(AND('[1]PWS Information'!$E$10="CWS",T5007="Single Family Residence",R5007="Yes",P5007="Non-Lead", M5007="Non-Lead - Copper",N5007="Before 1989")))),"Tier 4",
IF((OR((AND('[1]PWS Information'!$E$10="NTNC",P5007="Non-Lead")),
(AND('[1]PWS Information'!$E$10="CWS",P5007="Non-Lead",R5007="")),
(AND('[1]PWS Information'!$E$10="CWS",P5007="Non-Lead",R5007="No")),
(AND('[1]PWS Information'!$E$10="CWS",P5007="Non-Lead",R5007="Don't Know")),
(AND('[1]PWS Information'!$E$10="CWS",P5007="Non-Lead", I5007="Non-Lead - Copper", R5007="Yes", K5007="Between 1989 and 2014")),
(AND('[1]PWS Information'!$E$10="CWS",P5007="Non-Lead", I5007="Non-Lead - Copper", R5007="Yes", K5007="After 2014")),
(AND('[1]PWS Information'!$E$10="CWS",P5007="Non-Lead", I5007="Non-Lead - Copper", R5007="Yes", K5007="Unknown")),
(AND('[1]PWS Information'!$E$10="CWS",P5007="Non-Lead", M5007="Non-Lead - Copper", R5007="Yes", N5007="Between 1989 and 2014")),
(AND('[1]PWS Information'!$E$10="CWS",P5007="Non-Lead", M5007="Non-Lead - Copper", R5007="Yes", N5007="After 2014")),
(AND('[1]PWS Information'!$E$10="CWS",P5007="Non-Lead", M5007="Non-Lead - Copper", R5007="Yes", N5007="Unknown")),
(AND('[1]PWS Information'!$E$10="CWS",P5007="Unknown")),
(AND('[1]PWS Information'!$E$10="NTNC",P5007="Unknown")),
(AND('[1]PWS Information'!$E$10="CWS",T5007="Multiple Family Residence",P5007="Galvanized Requiring Replacement")),
(AND('[1]PWS Information'!$E$10="CWS",P5007="Galvanized Requiring Replacement")),
(AND('[1]PWS Information'!$E$10="NTNC",T5007="Multiple Family Residence",P5007="Galvanized Requiring Replacement")))),"Tier 5",
"")))))</f>
        <v>Tier 5</v>
      </c>
      <c r="Y5007" s="24"/>
      <c r="Z5007" s="24"/>
    </row>
    <row r="5008" spans="1:26" x14ac:dyDescent="0.25">
      <c r="A5008" s="17">
        <v>5005</v>
      </c>
      <c r="B5008" s="18">
        <v>4000</v>
      </c>
      <c r="C5008" s="18" t="s">
        <v>214</v>
      </c>
      <c r="D5008" s="18" t="s">
        <v>188</v>
      </c>
      <c r="E5008" s="18">
        <v>79549</v>
      </c>
      <c r="F5008" s="18"/>
      <c r="G5008" s="18"/>
      <c r="H5008" s="18"/>
      <c r="I5008" s="21" t="s">
        <v>218</v>
      </c>
      <c r="J5008" s="22" t="s">
        <v>254</v>
      </c>
      <c r="K5008" s="22" t="s">
        <v>255</v>
      </c>
      <c r="L5008" s="22" t="s">
        <v>256</v>
      </c>
      <c r="M5008" s="21" t="s">
        <v>222</v>
      </c>
      <c r="N5008" s="23"/>
      <c r="O5008" s="22" t="s">
        <v>256</v>
      </c>
      <c r="P5008" s="31" t="str">
        <f t="shared" si="78"/>
        <v>Galvanized Requiring Replacement</v>
      </c>
      <c r="Q5008" s="40" t="s">
        <v>254</v>
      </c>
      <c r="R5008" s="40" t="s">
        <v>254</v>
      </c>
      <c r="S5008" s="24"/>
      <c r="T5008" s="16"/>
      <c r="U5008" s="41" t="s">
        <v>255</v>
      </c>
      <c r="V5008" s="41" t="s">
        <v>255</v>
      </c>
      <c r="W5008" s="16"/>
      <c r="X5008" s="43" t="str">
        <f>IF((OR((AND('[1]PWS Information'!$E$10="CWS",T5008="Single Family Residence",P5008="Lead")),
(AND('[1]PWS Information'!$E$10="CWS",T5008="Multiple Family Residence",'[1]PWS Information'!$E$11="Yes",P5008="Lead")),
(AND('[1]PWS Information'!$E$10="NTNC",P5008="Lead")))),"Tier 1",
IF((OR((AND('[1]PWS Information'!$E$10="CWS",T5008="Multiple Family Residence",'[1]PWS Information'!$E$11="No",P5008="Lead")),
(AND('[1]PWS Information'!$E$10="CWS",T5008="Other",P5008="Lead")),
(AND(T5008="",P5008="Lead")),
(AND('[1]PWS Information'!$E$10="CWS",T5008="Building",P5008="Lead")))),"Tier 2",
IF((OR((AND('[1]PWS Information'!$E$10="CWS",T5008="Single Family Residence",P5008="Galvanized Requiring Replacement")),
(AND('[1]PWS Information'!$E$10="CWS",T5008="Single Family Residence",P5008="Galvanized Requiring Replacement",Q5008="Yes")),
(AND('[1]PWS Information'!$E$10="NTNC",T5008="Single Family Residence",P5008="Galvanized Requiring Replacement")),
(AND('[1]PWS Information'!$E$10="NTNC",T5008="Single Family Residence",Q5008="Yes")))),"Tier 3",
IF((OR((AND('[1]PWS Information'!$E$10="CWS",T5008="Single Family Residence",R5008="Yes",P5008="Non-Lead", I5008="Non-Lead - Copper",K5008="Before 1989")),
(AND('[1]PWS Information'!$E$10="CWS",T5008="Single Family Residence",R5008="Yes",P5008="Non-Lead", M5008="Non-Lead - Copper",N5008="Before 1989")))),"Tier 4",
IF((OR((AND('[1]PWS Information'!$E$10="NTNC",P5008="Non-Lead")),
(AND('[1]PWS Information'!$E$10="CWS",P5008="Non-Lead",R5008="")),
(AND('[1]PWS Information'!$E$10="CWS",P5008="Non-Lead",R5008="No")),
(AND('[1]PWS Information'!$E$10="CWS",P5008="Non-Lead",R5008="Don't Know")),
(AND('[1]PWS Information'!$E$10="CWS",P5008="Non-Lead", I5008="Non-Lead - Copper", R5008="Yes", K5008="Between 1989 and 2014")),
(AND('[1]PWS Information'!$E$10="CWS",P5008="Non-Lead", I5008="Non-Lead - Copper", R5008="Yes", K5008="After 2014")),
(AND('[1]PWS Information'!$E$10="CWS",P5008="Non-Lead", I5008="Non-Lead - Copper", R5008="Yes", K5008="Unknown")),
(AND('[1]PWS Information'!$E$10="CWS",P5008="Non-Lead", M5008="Non-Lead - Copper", R5008="Yes", N5008="Between 1989 and 2014")),
(AND('[1]PWS Information'!$E$10="CWS",P5008="Non-Lead", M5008="Non-Lead - Copper", R5008="Yes", N5008="After 2014")),
(AND('[1]PWS Information'!$E$10="CWS",P5008="Non-Lead", M5008="Non-Lead - Copper", R5008="Yes", N5008="Unknown")),
(AND('[1]PWS Information'!$E$10="CWS",P5008="Unknown")),
(AND('[1]PWS Information'!$E$10="NTNC",P5008="Unknown")),
(AND('[1]PWS Information'!$E$10="CWS",T5008="Multiple Family Residence",P5008="Galvanized Requiring Replacement")),
(AND('[1]PWS Information'!$E$10="CWS",P5008="Galvanized Requiring Replacement")),
(AND('[1]PWS Information'!$E$10="NTNC",T5008="Multiple Family Residence",P5008="Galvanized Requiring Replacement")))),"Tier 5",
"")))))</f>
        <v>Tier 5</v>
      </c>
      <c r="Y5008" s="24"/>
      <c r="Z5008" s="24"/>
    </row>
    <row r="5009" spans="1:26" x14ac:dyDescent="0.25">
      <c r="A5009" s="17">
        <v>5006</v>
      </c>
      <c r="B5009" s="18">
        <v>4006</v>
      </c>
      <c r="C5009" s="18" t="s">
        <v>214</v>
      </c>
      <c r="D5009" s="18" t="s">
        <v>188</v>
      </c>
      <c r="E5009" s="18">
        <v>79549</v>
      </c>
      <c r="F5009" s="18"/>
      <c r="G5009" s="18"/>
      <c r="H5009" s="18"/>
      <c r="I5009" s="21" t="s">
        <v>218</v>
      </c>
      <c r="J5009" s="22" t="s">
        <v>254</v>
      </c>
      <c r="K5009" s="22" t="s">
        <v>255</v>
      </c>
      <c r="L5009" s="22" t="s">
        <v>256</v>
      </c>
      <c r="M5009" s="21" t="s">
        <v>218</v>
      </c>
      <c r="N5009" s="23"/>
      <c r="O5009" s="22" t="s">
        <v>256</v>
      </c>
      <c r="P5009" s="31" t="str">
        <f t="shared" si="78"/>
        <v>Non-Lead</v>
      </c>
      <c r="Q5009" s="40" t="s">
        <v>254</v>
      </c>
      <c r="R5009" s="40" t="s">
        <v>254</v>
      </c>
      <c r="S5009" s="24"/>
      <c r="T5009" s="16"/>
      <c r="U5009" s="41" t="s">
        <v>255</v>
      </c>
      <c r="V5009" s="41" t="s">
        <v>255</v>
      </c>
      <c r="W5009" s="16"/>
      <c r="X5009" s="43" t="str">
        <f>IF((OR((AND('[1]PWS Information'!$E$10="CWS",T5009="Single Family Residence",P5009="Lead")),
(AND('[1]PWS Information'!$E$10="CWS",T5009="Multiple Family Residence",'[1]PWS Information'!$E$11="Yes",P5009="Lead")),
(AND('[1]PWS Information'!$E$10="NTNC",P5009="Lead")))),"Tier 1",
IF((OR((AND('[1]PWS Information'!$E$10="CWS",T5009="Multiple Family Residence",'[1]PWS Information'!$E$11="No",P5009="Lead")),
(AND('[1]PWS Information'!$E$10="CWS",T5009="Other",P5009="Lead")),
(AND(T5009="",P5009="Lead")),
(AND('[1]PWS Information'!$E$10="CWS",T5009="Building",P5009="Lead")))),"Tier 2",
IF((OR((AND('[1]PWS Information'!$E$10="CWS",T5009="Single Family Residence",P5009="Galvanized Requiring Replacement")),
(AND('[1]PWS Information'!$E$10="CWS",T5009="Single Family Residence",P5009="Galvanized Requiring Replacement",Q5009="Yes")),
(AND('[1]PWS Information'!$E$10="NTNC",T5009="Single Family Residence",P5009="Galvanized Requiring Replacement")),
(AND('[1]PWS Information'!$E$10="NTNC",T5009="Single Family Residence",Q5009="Yes")))),"Tier 3",
IF((OR((AND('[1]PWS Information'!$E$10="CWS",T5009="Single Family Residence",R5009="Yes",P5009="Non-Lead", I5009="Non-Lead - Copper",K5009="Before 1989")),
(AND('[1]PWS Information'!$E$10="CWS",T5009="Single Family Residence",R5009="Yes",P5009="Non-Lead", M5009="Non-Lead - Copper",N5009="Before 1989")))),"Tier 4",
IF((OR((AND('[1]PWS Information'!$E$10="NTNC",P5009="Non-Lead")),
(AND('[1]PWS Information'!$E$10="CWS",P5009="Non-Lead",R5009="")),
(AND('[1]PWS Information'!$E$10="CWS",P5009="Non-Lead",R5009="No")),
(AND('[1]PWS Information'!$E$10="CWS",P5009="Non-Lead",R5009="Don't Know")),
(AND('[1]PWS Information'!$E$10="CWS",P5009="Non-Lead", I5009="Non-Lead - Copper", R5009="Yes", K5009="Between 1989 and 2014")),
(AND('[1]PWS Information'!$E$10="CWS",P5009="Non-Lead", I5009="Non-Lead - Copper", R5009="Yes", K5009="After 2014")),
(AND('[1]PWS Information'!$E$10="CWS",P5009="Non-Lead", I5009="Non-Lead - Copper", R5009="Yes", K5009="Unknown")),
(AND('[1]PWS Information'!$E$10="CWS",P5009="Non-Lead", M5009="Non-Lead - Copper", R5009="Yes", N5009="Between 1989 and 2014")),
(AND('[1]PWS Information'!$E$10="CWS",P5009="Non-Lead", M5009="Non-Lead - Copper", R5009="Yes", N5009="After 2014")),
(AND('[1]PWS Information'!$E$10="CWS",P5009="Non-Lead", M5009="Non-Lead - Copper", R5009="Yes", N5009="Unknown")),
(AND('[1]PWS Information'!$E$10="CWS",P5009="Unknown")),
(AND('[1]PWS Information'!$E$10="NTNC",P5009="Unknown")),
(AND('[1]PWS Information'!$E$10="CWS",T5009="Multiple Family Residence",P5009="Galvanized Requiring Replacement")),
(AND('[1]PWS Information'!$E$10="CWS",P5009="Galvanized Requiring Replacement")),
(AND('[1]PWS Information'!$E$10="NTNC",T5009="Multiple Family Residence",P5009="Galvanized Requiring Replacement")))),"Tier 5",
"")))))</f>
        <v>Tier 5</v>
      </c>
      <c r="Y5009" s="24"/>
      <c r="Z5009" s="24"/>
    </row>
    <row r="5010" spans="1:26" x14ac:dyDescent="0.25">
      <c r="A5010" s="17">
        <v>5007</v>
      </c>
      <c r="B5010" s="17">
        <v>4008</v>
      </c>
      <c r="C5010" s="18" t="s">
        <v>214</v>
      </c>
      <c r="D5010" s="18" t="s">
        <v>188</v>
      </c>
      <c r="E5010" s="18">
        <v>79549</v>
      </c>
      <c r="F5010" s="17"/>
      <c r="G5010" s="17"/>
      <c r="H5010" s="17"/>
      <c r="I5010" s="21" t="s">
        <v>218</v>
      </c>
      <c r="J5010" s="22" t="s">
        <v>254</v>
      </c>
      <c r="K5010" s="22" t="s">
        <v>255</v>
      </c>
      <c r="L5010" s="22" t="s">
        <v>256</v>
      </c>
      <c r="M5010" s="21" t="s">
        <v>218</v>
      </c>
      <c r="N5010" s="23"/>
      <c r="O5010" s="22" t="s">
        <v>256</v>
      </c>
      <c r="P5010" s="31" t="str">
        <f t="shared" si="78"/>
        <v>Non-Lead</v>
      </c>
      <c r="Q5010" s="40" t="s">
        <v>254</v>
      </c>
      <c r="R5010" s="40" t="s">
        <v>254</v>
      </c>
      <c r="S5010" s="24"/>
      <c r="T5010" s="16"/>
      <c r="U5010" s="41" t="s">
        <v>255</v>
      </c>
      <c r="V5010" s="41" t="s">
        <v>255</v>
      </c>
      <c r="W5010" s="16"/>
      <c r="X5010" s="43" t="str">
        <f>IF((OR((AND('[1]PWS Information'!$E$10="CWS",T5010="Single Family Residence",P5010="Lead")),
(AND('[1]PWS Information'!$E$10="CWS",T5010="Multiple Family Residence",'[1]PWS Information'!$E$11="Yes",P5010="Lead")),
(AND('[1]PWS Information'!$E$10="NTNC",P5010="Lead")))),"Tier 1",
IF((OR((AND('[1]PWS Information'!$E$10="CWS",T5010="Multiple Family Residence",'[1]PWS Information'!$E$11="No",P5010="Lead")),
(AND('[1]PWS Information'!$E$10="CWS",T5010="Other",P5010="Lead")),
(AND(T5010="",P5010="Lead")),
(AND('[1]PWS Information'!$E$10="CWS",T5010="Building",P5010="Lead")))),"Tier 2",
IF((OR((AND('[1]PWS Information'!$E$10="CWS",T5010="Single Family Residence",P5010="Galvanized Requiring Replacement")),
(AND('[1]PWS Information'!$E$10="CWS",T5010="Single Family Residence",P5010="Galvanized Requiring Replacement",Q5010="Yes")),
(AND('[1]PWS Information'!$E$10="NTNC",T5010="Single Family Residence",P5010="Galvanized Requiring Replacement")),
(AND('[1]PWS Information'!$E$10="NTNC",T5010="Single Family Residence",Q5010="Yes")))),"Tier 3",
IF((OR((AND('[1]PWS Information'!$E$10="CWS",T5010="Single Family Residence",R5010="Yes",P5010="Non-Lead", I5010="Non-Lead - Copper",K5010="Before 1989")),
(AND('[1]PWS Information'!$E$10="CWS",T5010="Single Family Residence",R5010="Yes",P5010="Non-Lead", M5010="Non-Lead - Copper",N5010="Before 1989")))),"Tier 4",
IF((OR((AND('[1]PWS Information'!$E$10="NTNC",P5010="Non-Lead")),
(AND('[1]PWS Information'!$E$10="CWS",P5010="Non-Lead",R5010="")),
(AND('[1]PWS Information'!$E$10="CWS",P5010="Non-Lead",R5010="No")),
(AND('[1]PWS Information'!$E$10="CWS",P5010="Non-Lead",R5010="Don't Know")),
(AND('[1]PWS Information'!$E$10="CWS",P5010="Non-Lead", I5010="Non-Lead - Copper", R5010="Yes", K5010="Between 1989 and 2014")),
(AND('[1]PWS Information'!$E$10="CWS",P5010="Non-Lead", I5010="Non-Lead - Copper", R5010="Yes", K5010="After 2014")),
(AND('[1]PWS Information'!$E$10="CWS",P5010="Non-Lead", I5010="Non-Lead - Copper", R5010="Yes", K5010="Unknown")),
(AND('[1]PWS Information'!$E$10="CWS",P5010="Non-Lead", M5010="Non-Lead - Copper", R5010="Yes", N5010="Between 1989 and 2014")),
(AND('[1]PWS Information'!$E$10="CWS",P5010="Non-Lead", M5010="Non-Lead - Copper", R5010="Yes", N5010="After 2014")),
(AND('[1]PWS Information'!$E$10="CWS",P5010="Non-Lead", M5010="Non-Lead - Copper", R5010="Yes", N5010="Unknown")),
(AND('[1]PWS Information'!$E$10="CWS",P5010="Unknown")),
(AND('[1]PWS Information'!$E$10="NTNC",P5010="Unknown")),
(AND('[1]PWS Information'!$E$10="CWS",T5010="Multiple Family Residence",P5010="Galvanized Requiring Replacement")),
(AND('[1]PWS Information'!$E$10="CWS",P5010="Galvanized Requiring Replacement")),
(AND('[1]PWS Information'!$E$10="NTNC",T5010="Multiple Family Residence",P5010="Galvanized Requiring Replacement")))),"Tier 5",
"")))))</f>
        <v>Tier 5</v>
      </c>
      <c r="Y5010" s="24"/>
      <c r="Z5010" s="24"/>
    </row>
    <row r="5011" spans="1:26" x14ac:dyDescent="0.25">
      <c r="A5011" s="17">
        <v>5008</v>
      </c>
      <c r="B5011" s="17">
        <v>4100</v>
      </c>
      <c r="C5011" s="18" t="s">
        <v>214</v>
      </c>
      <c r="D5011" s="18" t="s">
        <v>188</v>
      </c>
      <c r="E5011" s="18">
        <v>79549</v>
      </c>
      <c r="F5011" s="17"/>
      <c r="G5011" s="17"/>
      <c r="H5011" s="17"/>
      <c r="I5011" s="21" t="s">
        <v>218</v>
      </c>
      <c r="J5011" s="22" t="s">
        <v>254</v>
      </c>
      <c r="K5011" s="22" t="s">
        <v>255</v>
      </c>
      <c r="L5011" s="22" t="s">
        <v>256</v>
      </c>
      <c r="M5011" s="21" t="s">
        <v>218</v>
      </c>
      <c r="N5011" s="23"/>
      <c r="O5011" s="22" t="s">
        <v>256</v>
      </c>
      <c r="P5011" s="31" t="str">
        <f t="shared" si="78"/>
        <v>Non-Lead</v>
      </c>
      <c r="Q5011" s="40" t="s">
        <v>254</v>
      </c>
      <c r="R5011" s="40" t="s">
        <v>254</v>
      </c>
      <c r="S5011" s="24"/>
      <c r="T5011" s="16"/>
      <c r="U5011" s="41" t="s">
        <v>255</v>
      </c>
      <c r="V5011" s="41" t="s">
        <v>255</v>
      </c>
      <c r="W5011" s="16"/>
      <c r="X5011" s="43" t="str">
        <f>IF((OR((AND('[1]PWS Information'!$E$10="CWS",T5011="Single Family Residence",P5011="Lead")),
(AND('[1]PWS Information'!$E$10="CWS",T5011="Multiple Family Residence",'[1]PWS Information'!$E$11="Yes",P5011="Lead")),
(AND('[1]PWS Information'!$E$10="NTNC",P5011="Lead")))),"Tier 1",
IF((OR((AND('[1]PWS Information'!$E$10="CWS",T5011="Multiple Family Residence",'[1]PWS Information'!$E$11="No",P5011="Lead")),
(AND('[1]PWS Information'!$E$10="CWS",T5011="Other",P5011="Lead")),
(AND(T5011="",P5011="Lead")),
(AND('[1]PWS Information'!$E$10="CWS",T5011="Building",P5011="Lead")))),"Tier 2",
IF((OR((AND('[1]PWS Information'!$E$10="CWS",T5011="Single Family Residence",P5011="Galvanized Requiring Replacement")),
(AND('[1]PWS Information'!$E$10="CWS",T5011="Single Family Residence",P5011="Galvanized Requiring Replacement",Q5011="Yes")),
(AND('[1]PWS Information'!$E$10="NTNC",T5011="Single Family Residence",P5011="Galvanized Requiring Replacement")),
(AND('[1]PWS Information'!$E$10="NTNC",T5011="Single Family Residence",Q5011="Yes")))),"Tier 3",
IF((OR((AND('[1]PWS Information'!$E$10="CWS",T5011="Single Family Residence",R5011="Yes",P5011="Non-Lead", I5011="Non-Lead - Copper",K5011="Before 1989")),
(AND('[1]PWS Information'!$E$10="CWS",T5011="Single Family Residence",R5011="Yes",P5011="Non-Lead", M5011="Non-Lead - Copper",N5011="Before 1989")))),"Tier 4",
IF((OR((AND('[1]PWS Information'!$E$10="NTNC",P5011="Non-Lead")),
(AND('[1]PWS Information'!$E$10="CWS",P5011="Non-Lead",R5011="")),
(AND('[1]PWS Information'!$E$10="CWS",P5011="Non-Lead",R5011="No")),
(AND('[1]PWS Information'!$E$10="CWS",P5011="Non-Lead",R5011="Don't Know")),
(AND('[1]PWS Information'!$E$10="CWS",P5011="Non-Lead", I5011="Non-Lead - Copper", R5011="Yes", K5011="Between 1989 and 2014")),
(AND('[1]PWS Information'!$E$10="CWS",P5011="Non-Lead", I5011="Non-Lead - Copper", R5011="Yes", K5011="After 2014")),
(AND('[1]PWS Information'!$E$10="CWS",P5011="Non-Lead", I5011="Non-Lead - Copper", R5011="Yes", K5011="Unknown")),
(AND('[1]PWS Information'!$E$10="CWS",P5011="Non-Lead", M5011="Non-Lead - Copper", R5011="Yes", N5011="Between 1989 and 2014")),
(AND('[1]PWS Information'!$E$10="CWS",P5011="Non-Lead", M5011="Non-Lead - Copper", R5011="Yes", N5011="After 2014")),
(AND('[1]PWS Information'!$E$10="CWS",P5011="Non-Lead", M5011="Non-Lead - Copper", R5011="Yes", N5011="Unknown")),
(AND('[1]PWS Information'!$E$10="CWS",P5011="Unknown")),
(AND('[1]PWS Information'!$E$10="NTNC",P5011="Unknown")),
(AND('[1]PWS Information'!$E$10="CWS",T5011="Multiple Family Residence",P5011="Galvanized Requiring Replacement")),
(AND('[1]PWS Information'!$E$10="CWS",P5011="Galvanized Requiring Replacement")),
(AND('[1]PWS Information'!$E$10="NTNC",T5011="Multiple Family Residence",P5011="Galvanized Requiring Replacement")))),"Tier 5",
"")))))</f>
        <v>Tier 5</v>
      </c>
      <c r="Y5011" s="24"/>
      <c r="Z5011" s="24"/>
    </row>
    <row r="5012" spans="1:26" x14ac:dyDescent="0.25">
      <c r="A5012" s="17">
        <v>5009</v>
      </c>
      <c r="B5012" s="17">
        <v>4102</v>
      </c>
      <c r="C5012" s="18" t="s">
        <v>214</v>
      </c>
      <c r="D5012" s="18" t="s">
        <v>188</v>
      </c>
      <c r="E5012" s="18">
        <v>79549</v>
      </c>
      <c r="F5012" s="17"/>
      <c r="G5012" s="17"/>
      <c r="H5012" s="17"/>
      <c r="I5012" s="21" t="s">
        <v>218</v>
      </c>
      <c r="J5012" s="22" t="s">
        <v>254</v>
      </c>
      <c r="K5012" s="22" t="s">
        <v>255</v>
      </c>
      <c r="L5012" s="22" t="s">
        <v>256</v>
      </c>
      <c r="M5012" s="21" t="s">
        <v>218</v>
      </c>
      <c r="N5012" s="17"/>
      <c r="O5012" s="22" t="s">
        <v>256</v>
      </c>
      <c r="P5012" s="31" t="str">
        <f t="shared" si="78"/>
        <v>Non-Lead</v>
      </c>
      <c r="Q5012" s="40" t="s">
        <v>254</v>
      </c>
      <c r="R5012" s="40" t="s">
        <v>254</v>
      </c>
      <c r="S5012" s="24"/>
      <c r="T5012" s="16"/>
      <c r="U5012" s="41" t="s">
        <v>255</v>
      </c>
      <c r="V5012" s="41" t="s">
        <v>255</v>
      </c>
      <c r="W5012" s="16"/>
      <c r="X5012" s="43" t="str">
        <f>IF((OR((AND('[1]PWS Information'!$E$10="CWS",T5012="Single Family Residence",P5012="Lead")),
(AND('[1]PWS Information'!$E$10="CWS",T5012="Multiple Family Residence",'[1]PWS Information'!$E$11="Yes",P5012="Lead")),
(AND('[1]PWS Information'!$E$10="NTNC",P5012="Lead")))),"Tier 1",
IF((OR((AND('[1]PWS Information'!$E$10="CWS",T5012="Multiple Family Residence",'[1]PWS Information'!$E$11="No",P5012="Lead")),
(AND('[1]PWS Information'!$E$10="CWS",T5012="Other",P5012="Lead")),
(AND(T5012="",P5012="Lead")),
(AND('[1]PWS Information'!$E$10="CWS",T5012="Building",P5012="Lead")))),"Tier 2",
IF((OR((AND('[1]PWS Information'!$E$10="CWS",T5012="Single Family Residence",P5012="Galvanized Requiring Replacement")),
(AND('[1]PWS Information'!$E$10="CWS",T5012="Single Family Residence",P5012="Galvanized Requiring Replacement",Q5012="Yes")),
(AND('[1]PWS Information'!$E$10="NTNC",T5012="Single Family Residence",P5012="Galvanized Requiring Replacement")),
(AND('[1]PWS Information'!$E$10="NTNC",T5012="Single Family Residence",Q5012="Yes")))),"Tier 3",
IF((OR((AND('[1]PWS Information'!$E$10="CWS",T5012="Single Family Residence",R5012="Yes",P5012="Non-Lead", I5012="Non-Lead - Copper",K5012="Before 1989")),
(AND('[1]PWS Information'!$E$10="CWS",T5012="Single Family Residence",R5012="Yes",P5012="Non-Lead", M5012="Non-Lead - Copper",N5012="Before 1989")))),"Tier 4",
IF((OR((AND('[1]PWS Information'!$E$10="NTNC",P5012="Non-Lead")),
(AND('[1]PWS Information'!$E$10="CWS",P5012="Non-Lead",R5012="")),
(AND('[1]PWS Information'!$E$10="CWS",P5012="Non-Lead",R5012="No")),
(AND('[1]PWS Information'!$E$10="CWS",P5012="Non-Lead",R5012="Don't Know")),
(AND('[1]PWS Information'!$E$10="CWS",P5012="Non-Lead", I5012="Non-Lead - Copper", R5012="Yes", K5012="Between 1989 and 2014")),
(AND('[1]PWS Information'!$E$10="CWS",P5012="Non-Lead", I5012="Non-Lead - Copper", R5012="Yes", K5012="After 2014")),
(AND('[1]PWS Information'!$E$10="CWS",P5012="Non-Lead", I5012="Non-Lead - Copper", R5012="Yes", K5012="Unknown")),
(AND('[1]PWS Information'!$E$10="CWS",P5012="Non-Lead", M5012="Non-Lead - Copper", R5012="Yes", N5012="Between 1989 and 2014")),
(AND('[1]PWS Information'!$E$10="CWS",P5012="Non-Lead", M5012="Non-Lead - Copper", R5012="Yes", N5012="After 2014")),
(AND('[1]PWS Information'!$E$10="CWS",P5012="Non-Lead", M5012="Non-Lead - Copper", R5012="Yes", N5012="Unknown")),
(AND('[1]PWS Information'!$E$10="CWS",P5012="Unknown")),
(AND('[1]PWS Information'!$E$10="NTNC",P5012="Unknown")),
(AND('[1]PWS Information'!$E$10="CWS",T5012="Multiple Family Residence",P5012="Galvanized Requiring Replacement")),
(AND('[1]PWS Information'!$E$10="CWS",P5012="Galvanized Requiring Replacement")),
(AND('[1]PWS Information'!$E$10="NTNC",T5012="Multiple Family Residence",P5012="Galvanized Requiring Replacement")))),"Tier 5",
"")))))</f>
        <v>Tier 5</v>
      </c>
      <c r="Y5012" s="24"/>
      <c r="Z5012" s="24"/>
    </row>
    <row r="5013" spans="1:26" x14ac:dyDescent="0.25">
      <c r="A5013" s="17">
        <v>5010</v>
      </c>
      <c r="B5013" s="17">
        <v>4104</v>
      </c>
      <c r="C5013" s="18" t="s">
        <v>214</v>
      </c>
      <c r="D5013" s="18" t="s">
        <v>188</v>
      </c>
      <c r="E5013" s="18">
        <v>79549</v>
      </c>
      <c r="F5013" s="17"/>
      <c r="G5013" s="17"/>
      <c r="H5013" s="17"/>
      <c r="I5013" s="21" t="s">
        <v>218</v>
      </c>
      <c r="J5013" s="22" t="s">
        <v>254</v>
      </c>
      <c r="K5013" s="22" t="s">
        <v>255</v>
      </c>
      <c r="L5013" s="22" t="s">
        <v>256</v>
      </c>
      <c r="M5013" s="21" t="s">
        <v>218</v>
      </c>
      <c r="N5013" s="23"/>
      <c r="O5013" s="22" t="s">
        <v>256</v>
      </c>
      <c r="P5013" s="31" t="str">
        <f t="shared" si="78"/>
        <v>Non-Lead</v>
      </c>
      <c r="Q5013" s="40" t="s">
        <v>254</v>
      </c>
      <c r="R5013" s="40" t="s">
        <v>254</v>
      </c>
      <c r="S5013" s="24"/>
      <c r="T5013" s="16"/>
      <c r="U5013" s="41" t="s">
        <v>255</v>
      </c>
      <c r="V5013" s="41" t="s">
        <v>255</v>
      </c>
      <c r="W5013" s="16"/>
      <c r="X5013" s="43" t="str">
        <f>IF((OR((AND('[1]PWS Information'!$E$10="CWS",T5013="Single Family Residence",P5013="Lead")),
(AND('[1]PWS Information'!$E$10="CWS",T5013="Multiple Family Residence",'[1]PWS Information'!$E$11="Yes",P5013="Lead")),
(AND('[1]PWS Information'!$E$10="NTNC",P5013="Lead")))),"Tier 1",
IF((OR((AND('[1]PWS Information'!$E$10="CWS",T5013="Multiple Family Residence",'[1]PWS Information'!$E$11="No",P5013="Lead")),
(AND('[1]PWS Information'!$E$10="CWS",T5013="Other",P5013="Lead")),
(AND(T5013="",P5013="Lead")),
(AND('[1]PWS Information'!$E$10="CWS",T5013="Building",P5013="Lead")))),"Tier 2",
IF((OR((AND('[1]PWS Information'!$E$10="CWS",T5013="Single Family Residence",P5013="Galvanized Requiring Replacement")),
(AND('[1]PWS Information'!$E$10="CWS",T5013="Single Family Residence",P5013="Galvanized Requiring Replacement",Q5013="Yes")),
(AND('[1]PWS Information'!$E$10="NTNC",T5013="Single Family Residence",P5013="Galvanized Requiring Replacement")),
(AND('[1]PWS Information'!$E$10="NTNC",T5013="Single Family Residence",Q5013="Yes")))),"Tier 3",
IF((OR((AND('[1]PWS Information'!$E$10="CWS",T5013="Single Family Residence",R5013="Yes",P5013="Non-Lead", I5013="Non-Lead - Copper",K5013="Before 1989")),
(AND('[1]PWS Information'!$E$10="CWS",T5013="Single Family Residence",R5013="Yes",P5013="Non-Lead", M5013="Non-Lead - Copper",N5013="Before 1989")))),"Tier 4",
IF((OR((AND('[1]PWS Information'!$E$10="NTNC",P5013="Non-Lead")),
(AND('[1]PWS Information'!$E$10="CWS",P5013="Non-Lead",R5013="")),
(AND('[1]PWS Information'!$E$10="CWS",P5013="Non-Lead",R5013="No")),
(AND('[1]PWS Information'!$E$10="CWS",P5013="Non-Lead",R5013="Don't Know")),
(AND('[1]PWS Information'!$E$10="CWS",P5013="Non-Lead", I5013="Non-Lead - Copper", R5013="Yes", K5013="Between 1989 and 2014")),
(AND('[1]PWS Information'!$E$10="CWS",P5013="Non-Lead", I5013="Non-Lead - Copper", R5013="Yes", K5013="After 2014")),
(AND('[1]PWS Information'!$E$10="CWS",P5013="Non-Lead", I5013="Non-Lead - Copper", R5013="Yes", K5013="Unknown")),
(AND('[1]PWS Information'!$E$10="CWS",P5013="Non-Lead", M5013="Non-Lead - Copper", R5013="Yes", N5013="Between 1989 and 2014")),
(AND('[1]PWS Information'!$E$10="CWS",P5013="Non-Lead", M5013="Non-Lead - Copper", R5013="Yes", N5013="After 2014")),
(AND('[1]PWS Information'!$E$10="CWS",P5013="Non-Lead", M5013="Non-Lead - Copper", R5013="Yes", N5013="Unknown")),
(AND('[1]PWS Information'!$E$10="CWS",P5013="Unknown")),
(AND('[1]PWS Information'!$E$10="NTNC",P5013="Unknown")),
(AND('[1]PWS Information'!$E$10="CWS",T5013="Multiple Family Residence",P5013="Galvanized Requiring Replacement")),
(AND('[1]PWS Information'!$E$10="CWS",P5013="Galvanized Requiring Replacement")),
(AND('[1]PWS Information'!$E$10="NTNC",T5013="Multiple Family Residence",P5013="Galvanized Requiring Replacement")))),"Tier 5",
"")))))</f>
        <v>Tier 5</v>
      </c>
      <c r="Y5013" s="24"/>
      <c r="Z5013" s="24"/>
    </row>
    <row r="5014" spans="1:26" x14ac:dyDescent="0.25">
      <c r="A5014" s="17">
        <v>5011</v>
      </c>
      <c r="B5014" s="17">
        <v>4105</v>
      </c>
      <c r="C5014" s="18" t="s">
        <v>214</v>
      </c>
      <c r="D5014" s="18" t="s">
        <v>188</v>
      </c>
      <c r="E5014" s="18">
        <v>79549</v>
      </c>
      <c r="F5014" s="17"/>
      <c r="G5014" s="17"/>
      <c r="H5014" s="17"/>
      <c r="I5014" s="21" t="s">
        <v>218</v>
      </c>
      <c r="J5014" s="22" t="s">
        <v>254</v>
      </c>
      <c r="K5014" s="22" t="s">
        <v>255</v>
      </c>
      <c r="L5014" s="22" t="s">
        <v>256</v>
      </c>
      <c r="M5014" s="21" t="s">
        <v>218</v>
      </c>
      <c r="N5014" s="23"/>
      <c r="O5014" s="22" t="s">
        <v>256</v>
      </c>
      <c r="P5014" s="31" t="str">
        <f t="shared" si="78"/>
        <v>Non-Lead</v>
      </c>
      <c r="Q5014" s="40" t="s">
        <v>254</v>
      </c>
      <c r="R5014" s="40" t="s">
        <v>254</v>
      </c>
      <c r="S5014" s="24"/>
      <c r="T5014" s="16"/>
      <c r="U5014" s="41" t="s">
        <v>255</v>
      </c>
      <c r="V5014" s="41" t="s">
        <v>255</v>
      </c>
      <c r="W5014" s="16"/>
      <c r="X5014" s="43" t="str">
        <f>IF((OR((AND('[1]PWS Information'!$E$10="CWS",T5014="Single Family Residence",P5014="Lead")),
(AND('[1]PWS Information'!$E$10="CWS",T5014="Multiple Family Residence",'[1]PWS Information'!$E$11="Yes",P5014="Lead")),
(AND('[1]PWS Information'!$E$10="NTNC",P5014="Lead")))),"Tier 1",
IF((OR((AND('[1]PWS Information'!$E$10="CWS",T5014="Multiple Family Residence",'[1]PWS Information'!$E$11="No",P5014="Lead")),
(AND('[1]PWS Information'!$E$10="CWS",T5014="Other",P5014="Lead")),
(AND(T5014="",P5014="Lead")),
(AND('[1]PWS Information'!$E$10="CWS",T5014="Building",P5014="Lead")))),"Tier 2",
IF((OR((AND('[1]PWS Information'!$E$10="CWS",T5014="Single Family Residence",P5014="Galvanized Requiring Replacement")),
(AND('[1]PWS Information'!$E$10="CWS",T5014="Single Family Residence",P5014="Galvanized Requiring Replacement",Q5014="Yes")),
(AND('[1]PWS Information'!$E$10="NTNC",T5014="Single Family Residence",P5014="Galvanized Requiring Replacement")),
(AND('[1]PWS Information'!$E$10="NTNC",T5014="Single Family Residence",Q5014="Yes")))),"Tier 3",
IF((OR((AND('[1]PWS Information'!$E$10="CWS",T5014="Single Family Residence",R5014="Yes",P5014="Non-Lead", I5014="Non-Lead - Copper",K5014="Before 1989")),
(AND('[1]PWS Information'!$E$10="CWS",T5014="Single Family Residence",R5014="Yes",P5014="Non-Lead", M5014="Non-Lead - Copper",N5014="Before 1989")))),"Tier 4",
IF((OR((AND('[1]PWS Information'!$E$10="NTNC",P5014="Non-Lead")),
(AND('[1]PWS Information'!$E$10="CWS",P5014="Non-Lead",R5014="")),
(AND('[1]PWS Information'!$E$10="CWS",P5014="Non-Lead",R5014="No")),
(AND('[1]PWS Information'!$E$10="CWS",P5014="Non-Lead",R5014="Don't Know")),
(AND('[1]PWS Information'!$E$10="CWS",P5014="Non-Lead", I5014="Non-Lead - Copper", R5014="Yes", K5014="Between 1989 and 2014")),
(AND('[1]PWS Information'!$E$10="CWS",P5014="Non-Lead", I5014="Non-Lead - Copper", R5014="Yes", K5014="After 2014")),
(AND('[1]PWS Information'!$E$10="CWS",P5014="Non-Lead", I5014="Non-Lead - Copper", R5014="Yes", K5014="Unknown")),
(AND('[1]PWS Information'!$E$10="CWS",P5014="Non-Lead", M5014="Non-Lead - Copper", R5014="Yes", N5014="Between 1989 and 2014")),
(AND('[1]PWS Information'!$E$10="CWS",P5014="Non-Lead", M5014="Non-Lead - Copper", R5014="Yes", N5014="After 2014")),
(AND('[1]PWS Information'!$E$10="CWS",P5014="Non-Lead", M5014="Non-Lead - Copper", R5014="Yes", N5014="Unknown")),
(AND('[1]PWS Information'!$E$10="CWS",P5014="Unknown")),
(AND('[1]PWS Information'!$E$10="NTNC",P5014="Unknown")),
(AND('[1]PWS Information'!$E$10="CWS",T5014="Multiple Family Residence",P5014="Galvanized Requiring Replacement")),
(AND('[1]PWS Information'!$E$10="CWS",P5014="Galvanized Requiring Replacement")),
(AND('[1]PWS Information'!$E$10="NTNC",T5014="Multiple Family Residence",P5014="Galvanized Requiring Replacement")))),"Tier 5",
"")))))</f>
        <v>Tier 5</v>
      </c>
      <c r="Y5014" s="24"/>
      <c r="Z5014" s="24"/>
    </row>
    <row r="5015" spans="1:26" x14ac:dyDescent="0.25">
      <c r="A5015" s="17">
        <v>5012</v>
      </c>
      <c r="B5015" s="17">
        <v>4106</v>
      </c>
      <c r="C5015" s="18" t="s">
        <v>214</v>
      </c>
      <c r="D5015" s="18" t="s">
        <v>188</v>
      </c>
      <c r="E5015" s="18">
        <v>79549</v>
      </c>
      <c r="F5015" s="17"/>
      <c r="G5015" s="17"/>
      <c r="H5015" s="17"/>
      <c r="I5015" s="21" t="s">
        <v>218</v>
      </c>
      <c r="J5015" s="22" t="s">
        <v>254</v>
      </c>
      <c r="K5015" s="22" t="s">
        <v>255</v>
      </c>
      <c r="L5015" s="22" t="s">
        <v>256</v>
      </c>
      <c r="M5015" s="21" t="s">
        <v>218</v>
      </c>
      <c r="N5015" s="23"/>
      <c r="O5015" s="22" t="s">
        <v>256</v>
      </c>
      <c r="P5015" s="31" t="str">
        <f t="shared" si="78"/>
        <v>Non-Lead</v>
      </c>
      <c r="Q5015" s="40" t="s">
        <v>254</v>
      </c>
      <c r="R5015" s="40" t="s">
        <v>254</v>
      </c>
      <c r="S5015" s="24"/>
      <c r="T5015" s="16"/>
      <c r="U5015" s="41" t="s">
        <v>255</v>
      </c>
      <c r="V5015" s="41" t="s">
        <v>255</v>
      </c>
      <c r="W5015" s="16"/>
      <c r="X5015" s="43" t="str">
        <f>IF((OR((AND('[1]PWS Information'!$E$10="CWS",T5015="Single Family Residence",P5015="Lead")),
(AND('[1]PWS Information'!$E$10="CWS",T5015="Multiple Family Residence",'[1]PWS Information'!$E$11="Yes",P5015="Lead")),
(AND('[1]PWS Information'!$E$10="NTNC",P5015="Lead")))),"Tier 1",
IF((OR((AND('[1]PWS Information'!$E$10="CWS",T5015="Multiple Family Residence",'[1]PWS Information'!$E$11="No",P5015="Lead")),
(AND('[1]PWS Information'!$E$10="CWS",T5015="Other",P5015="Lead")),
(AND(T5015="",P5015="Lead")),
(AND('[1]PWS Information'!$E$10="CWS",T5015="Building",P5015="Lead")))),"Tier 2",
IF((OR((AND('[1]PWS Information'!$E$10="CWS",T5015="Single Family Residence",P5015="Galvanized Requiring Replacement")),
(AND('[1]PWS Information'!$E$10="CWS",T5015="Single Family Residence",P5015="Galvanized Requiring Replacement",Q5015="Yes")),
(AND('[1]PWS Information'!$E$10="NTNC",T5015="Single Family Residence",P5015="Galvanized Requiring Replacement")),
(AND('[1]PWS Information'!$E$10="NTNC",T5015="Single Family Residence",Q5015="Yes")))),"Tier 3",
IF((OR((AND('[1]PWS Information'!$E$10="CWS",T5015="Single Family Residence",R5015="Yes",P5015="Non-Lead", I5015="Non-Lead - Copper",K5015="Before 1989")),
(AND('[1]PWS Information'!$E$10="CWS",T5015="Single Family Residence",R5015="Yes",P5015="Non-Lead", M5015="Non-Lead - Copper",N5015="Before 1989")))),"Tier 4",
IF((OR((AND('[1]PWS Information'!$E$10="NTNC",P5015="Non-Lead")),
(AND('[1]PWS Information'!$E$10="CWS",P5015="Non-Lead",R5015="")),
(AND('[1]PWS Information'!$E$10="CWS",P5015="Non-Lead",R5015="No")),
(AND('[1]PWS Information'!$E$10="CWS",P5015="Non-Lead",R5015="Don't Know")),
(AND('[1]PWS Information'!$E$10="CWS",P5015="Non-Lead", I5015="Non-Lead - Copper", R5015="Yes", K5015="Between 1989 and 2014")),
(AND('[1]PWS Information'!$E$10="CWS",P5015="Non-Lead", I5015="Non-Lead - Copper", R5015="Yes", K5015="After 2014")),
(AND('[1]PWS Information'!$E$10="CWS",P5015="Non-Lead", I5015="Non-Lead - Copper", R5015="Yes", K5015="Unknown")),
(AND('[1]PWS Information'!$E$10="CWS",P5015="Non-Lead", M5015="Non-Lead - Copper", R5015="Yes", N5015="Between 1989 and 2014")),
(AND('[1]PWS Information'!$E$10="CWS",P5015="Non-Lead", M5015="Non-Lead - Copper", R5015="Yes", N5015="After 2014")),
(AND('[1]PWS Information'!$E$10="CWS",P5015="Non-Lead", M5015="Non-Lead - Copper", R5015="Yes", N5015="Unknown")),
(AND('[1]PWS Information'!$E$10="CWS",P5015="Unknown")),
(AND('[1]PWS Information'!$E$10="NTNC",P5015="Unknown")),
(AND('[1]PWS Information'!$E$10="CWS",T5015="Multiple Family Residence",P5015="Galvanized Requiring Replacement")),
(AND('[1]PWS Information'!$E$10="CWS",P5015="Galvanized Requiring Replacement")),
(AND('[1]PWS Information'!$E$10="NTNC",T5015="Multiple Family Residence",P5015="Galvanized Requiring Replacement")))),"Tier 5",
"")))))</f>
        <v>Tier 5</v>
      </c>
      <c r="Y5015" s="24"/>
      <c r="Z5015" s="24"/>
    </row>
    <row r="5016" spans="1:26" x14ac:dyDescent="0.25">
      <c r="A5016" s="17">
        <v>5013</v>
      </c>
      <c r="B5016" s="18">
        <v>4107</v>
      </c>
      <c r="C5016" s="18" t="s">
        <v>214</v>
      </c>
      <c r="D5016" s="18" t="s">
        <v>188</v>
      </c>
      <c r="E5016" s="18">
        <v>79549</v>
      </c>
      <c r="F5016" s="18"/>
      <c r="G5016" s="18"/>
      <c r="H5016" s="18"/>
      <c r="I5016" s="21" t="s">
        <v>221</v>
      </c>
      <c r="J5016" s="22" t="s">
        <v>254</v>
      </c>
      <c r="K5016" s="22" t="s">
        <v>255</v>
      </c>
      <c r="L5016" s="22" t="s">
        <v>256</v>
      </c>
      <c r="M5016" s="21" t="s">
        <v>218</v>
      </c>
      <c r="N5016" s="23"/>
      <c r="O5016" s="22" t="s">
        <v>256</v>
      </c>
      <c r="P5016" s="31" t="str">
        <f t="shared" si="78"/>
        <v>Non-Lead</v>
      </c>
      <c r="Q5016" s="40" t="s">
        <v>254</v>
      </c>
      <c r="R5016" s="40" t="s">
        <v>254</v>
      </c>
      <c r="S5016" s="24"/>
      <c r="T5016" s="16"/>
      <c r="U5016" s="41" t="s">
        <v>255</v>
      </c>
      <c r="V5016" s="41" t="s">
        <v>255</v>
      </c>
      <c r="W5016" s="16"/>
      <c r="X5016" s="43" t="str">
        <f>IF((OR((AND('[1]PWS Information'!$E$10="CWS",T5016="Single Family Residence",P5016="Lead")),
(AND('[1]PWS Information'!$E$10="CWS",T5016="Multiple Family Residence",'[1]PWS Information'!$E$11="Yes",P5016="Lead")),
(AND('[1]PWS Information'!$E$10="NTNC",P5016="Lead")))),"Tier 1",
IF((OR((AND('[1]PWS Information'!$E$10="CWS",T5016="Multiple Family Residence",'[1]PWS Information'!$E$11="No",P5016="Lead")),
(AND('[1]PWS Information'!$E$10="CWS",T5016="Other",P5016="Lead")),
(AND(T5016="",P5016="Lead")),
(AND('[1]PWS Information'!$E$10="CWS",T5016="Building",P5016="Lead")))),"Tier 2",
IF((OR((AND('[1]PWS Information'!$E$10="CWS",T5016="Single Family Residence",P5016="Galvanized Requiring Replacement")),
(AND('[1]PWS Information'!$E$10="CWS",T5016="Single Family Residence",P5016="Galvanized Requiring Replacement",Q5016="Yes")),
(AND('[1]PWS Information'!$E$10="NTNC",T5016="Single Family Residence",P5016="Galvanized Requiring Replacement")),
(AND('[1]PWS Information'!$E$10="NTNC",T5016="Single Family Residence",Q5016="Yes")))),"Tier 3",
IF((OR((AND('[1]PWS Information'!$E$10="CWS",T5016="Single Family Residence",R5016="Yes",P5016="Non-Lead", I5016="Non-Lead - Copper",K5016="Before 1989")),
(AND('[1]PWS Information'!$E$10="CWS",T5016="Single Family Residence",R5016="Yes",P5016="Non-Lead", M5016="Non-Lead - Copper",N5016="Before 1989")))),"Tier 4",
IF((OR((AND('[1]PWS Information'!$E$10="NTNC",P5016="Non-Lead")),
(AND('[1]PWS Information'!$E$10="CWS",P5016="Non-Lead",R5016="")),
(AND('[1]PWS Information'!$E$10="CWS",P5016="Non-Lead",R5016="No")),
(AND('[1]PWS Information'!$E$10="CWS",P5016="Non-Lead",R5016="Don't Know")),
(AND('[1]PWS Information'!$E$10="CWS",P5016="Non-Lead", I5016="Non-Lead - Copper", R5016="Yes", K5016="Between 1989 and 2014")),
(AND('[1]PWS Information'!$E$10="CWS",P5016="Non-Lead", I5016="Non-Lead - Copper", R5016="Yes", K5016="After 2014")),
(AND('[1]PWS Information'!$E$10="CWS",P5016="Non-Lead", I5016="Non-Lead - Copper", R5016="Yes", K5016="Unknown")),
(AND('[1]PWS Information'!$E$10="CWS",P5016="Non-Lead", M5016="Non-Lead - Copper", R5016="Yes", N5016="Between 1989 and 2014")),
(AND('[1]PWS Information'!$E$10="CWS",P5016="Non-Lead", M5016="Non-Lead - Copper", R5016="Yes", N5016="After 2014")),
(AND('[1]PWS Information'!$E$10="CWS",P5016="Non-Lead", M5016="Non-Lead - Copper", R5016="Yes", N5016="Unknown")),
(AND('[1]PWS Information'!$E$10="CWS",P5016="Unknown")),
(AND('[1]PWS Information'!$E$10="NTNC",P5016="Unknown")),
(AND('[1]PWS Information'!$E$10="CWS",T5016="Multiple Family Residence",P5016="Galvanized Requiring Replacement")),
(AND('[1]PWS Information'!$E$10="CWS",P5016="Galvanized Requiring Replacement")),
(AND('[1]PWS Information'!$E$10="NTNC",T5016="Multiple Family Residence",P5016="Galvanized Requiring Replacement")))),"Tier 5",
"")))))</f>
        <v>Tier 5</v>
      </c>
      <c r="Y5016" s="24"/>
      <c r="Z5016" s="24"/>
    </row>
    <row r="5017" spans="1:26" x14ac:dyDescent="0.25">
      <c r="A5017" s="17">
        <v>5014</v>
      </c>
      <c r="B5017" s="17">
        <v>4108</v>
      </c>
      <c r="C5017" s="18" t="s">
        <v>214</v>
      </c>
      <c r="D5017" s="18" t="s">
        <v>188</v>
      </c>
      <c r="E5017" s="18">
        <v>79549</v>
      </c>
      <c r="F5017" s="17"/>
      <c r="G5017" s="17"/>
      <c r="H5017" s="17"/>
      <c r="I5017" s="21" t="s">
        <v>218</v>
      </c>
      <c r="J5017" s="22" t="s">
        <v>254</v>
      </c>
      <c r="K5017" s="22" t="s">
        <v>255</v>
      </c>
      <c r="L5017" s="22" t="s">
        <v>256</v>
      </c>
      <c r="M5017" s="21" t="s">
        <v>218</v>
      </c>
      <c r="N5017" s="23"/>
      <c r="O5017" s="22" t="s">
        <v>256</v>
      </c>
      <c r="P5017" s="31" t="str">
        <f t="shared" si="78"/>
        <v>Non-Lead</v>
      </c>
      <c r="Q5017" s="40" t="s">
        <v>254</v>
      </c>
      <c r="R5017" s="40" t="s">
        <v>254</v>
      </c>
      <c r="S5017" s="24"/>
      <c r="T5017" s="16"/>
      <c r="U5017" s="41" t="s">
        <v>255</v>
      </c>
      <c r="V5017" s="41" t="s">
        <v>255</v>
      </c>
      <c r="W5017" s="16"/>
      <c r="X5017" s="43" t="str">
        <f>IF((OR((AND('[1]PWS Information'!$E$10="CWS",T5017="Single Family Residence",P5017="Lead")),
(AND('[1]PWS Information'!$E$10="CWS",T5017="Multiple Family Residence",'[1]PWS Information'!$E$11="Yes",P5017="Lead")),
(AND('[1]PWS Information'!$E$10="NTNC",P5017="Lead")))),"Tier 1",
IF((OR((AND('[1]PWS Information'!$E$10="CWS",T5017="Multiple Family Residence",'[1]PWS Information'!$E$11="No",P5017="Lead")),
(AND('[1]PWS Information'!$E$10="CWS",T5017="Other",P5017="Lead")),
(AND(T5017="",P5017="Lead")),
(AND('[1]PWS Information'!$E$10="CWS",T5017="Building",P5017="Lead")))),"Tier 2",
IF((OR((AND('[1]PWS Information'!$E$10="CWS",T5017="Single Family Residence",P5017="Galvanized Requiring Replacement")),
(AND('[1]PWS Information'!$E$10="CWS",T5017="Single Family Residence",P5017="Galvanized Requiring Replacement",Q5017="Yes")),
(AND('[1]PWS Information'!$E$10="NTNC",T5017="Single Family Residence",P5017="Galvanized Requiring Replacement")),
(AND('[1]PWS Information'!$E$10="NTNC",T5017="Single Family Residence",Q5017="Yes")))),"Tier 3",
IF((OR((AND('[1]PWS Information'!$E$10="CWS",T5017="Single Family Residence",R5017="Yes",P5017="Non-Lead", I5017="Non-Lead - Copper",K5017="Before 1989")),
(AND('[1]PWS Information'!$E$10="CWS",T5017="Single Family Residence",R5017="Yes",P5017="Non-Lead", M5017="Non-Lead - Copper",N5017="Before 1989")))),"Tier 4",
IF((OR((AND('[1]PWS Information'!$E$10="NTNC",P5017="Non-Lead")),
(AND('[1]PWS Information'!$E$10="CWS",P5017="Non-Lead",R5017="")),
(AND('[1]PWS Information'!$E$10="CWS",P5017="Non-Lead",R5017="No")),
(AND('[1]PWS Information'!$E$10="CWS",P5017="Non-Lead",R5017="Don't Know")),
(AND('[1]PWS Information'!$E$10="CWS",P5017="Non-Lead", I5017="Non-Lead - Copper", R5017="Yes", K5017="Between 1989 and 2014")),
(AND('[1]PWS Information'!$E$10="CWS",P5017="Non-Lead", I5017="Non-Lead - Copper", R5017="Yes", K5017="After 2014")),
(AND('[1]PWS Information'!$E$10="CWS",P5017="Non-Lead", I5017="Non-Lead - Copper", R5017="Yes", K5017="Unknown")),
(AND('[1]PWS Information'!$E$10="CWS",P5017="Non-Lead", M5017="Non-Lead - Copper", R5017="Yes", N5017="Between 1989 and 2014")),
(AND('[1]PWS Information'!$E$10="CWS",P5017="Non-Lead", M5017="Non-Lead - Copper", R5017="Yes", N5017="After 2014")),
(AND('[1]PWS Information'!$E$10="CWS",P5017="Non-Lead", M5017="Non-Lead - Copper", R5017="Yes", N5017="Unknown")),
(AND('[1]PWS Information'!$E$10="CWS",P5017="Unknown")),
(AND('[1]PWS Information'!$E$10="NTNC",P5017="Unknown")),
(AND('[1]PWS Information'!$E$10="CWS",T5017="Multiple Family Residence",P5017="Galvanized Requiring Replacement")),
(AND('[1]PWS Information'!$E$10="CWS",P5017="Galvanized Requiring Replacement")),
(AND('[1]PWS Information'!$E$10="NTNC",T5017="Multiple Family Residence",P5017="Galvanized Requiring Replacement")))),"Tier 5",
"")))))</f>
        <v>Tier 5</v>
      </c>
      <c r="Y5017" s="24"/>
      <c r="Z5017" s="24"/>
    </row>
    <row r="5018" spans="1:26" x14ac:dyDescent="0.25">
      <c r="A5018" s="17">
        <v>5015</v>
      </c>
      <c r="B5018" s="17">
        <v>4109</v>
      </c>
      <c r="C5018" s="18" t="s">
        <v>214</v>
      </c>
      <c r="D5018" s="18" t="s">
        <v>188</v>
      </c>
      <c r="E5018" s="18">
        <v>79549</v>
      </c>
      <c r="F5018" s="17"/>
      <c r="G5018" s="17"/>
      <c r="H5018" s="17"/>
      <c r="I5018" s="21" t="s">
        <v>218</v>
      </c>
      <c r="J5018" s="22" t="s">
        <v>254</v>
      </c>
      <c r="K5018" s="22" t="s">
        <v>255</v>
      </c>
      <c r="L5018" s="22" t="s">
        <v>256</v>
      </c>
      <c r="M5018" s="21" t="s">
        <v>218</v>
      </c>
      <c r="N5018" s="23"/>
      <c r="O5018" s="22" t="s">
        <v>256</v>
      </c>
      <c r="P5018" s="31" t="str">
        <f t="shared" si="78"/>
        <v>Non-Lead</v>
      </c>
      <c r="Q5018" s="40" t="s">
        <v>254</v>
      </c>
      <c r="R5018" s="40" t="s">
        <v>254</v>
      </c>
      <c r="S5018" s="24"/>
      <c r="T5018" s="16"/>
      <c r="U5018" s="41" t="s">
        <v>255</v>
      </c>
      <c r="V5018" s="41" t="s">
        <v>255</v>
      </c>
      <c r="W5018" s="16"/>
      <c r="X5018" s="43" t="str">
        <f>IF((OR((AND('[1]PWS Information'!$E$10="CWS",T5018="Single Family Residence",P5018="Lead")),
(AND('[1]PWS Information'!$E$10="CWS",T5018="Multiple Family Residence",'[1]PWS Information'!$E$11="Yes",P5018="Lead")),
(AND('[1]PWS Information'!$E$10="NTNC",P5018="Lead")))),"Tier 1",
IF((OR((AND('[1]PWS Information'!$E$10="CWS",T5018="Multiple Family Residence",'[1]PWS Information'!$E$11="No",P5018="Lead")),
(AND('[1]PWS Information'!$E$10="CWS",T5018="Other",P5018="Lead")),
(AND(T5018="",P5018="Lead")),
(AND('[1]PWS Information'!$E$10="CWS",T5018="Building",P5018="Lead")))),"Tier 2",
IF((OR((AND('[1]PWS Information'!$E$10="CWS",T5018="Single Family Residence",P5018="Galvanized Requiring Replacement")),
(AND('[1]PWS Information'!$E$10="CWS",T5018="Single Family Residence",P5018="Galvanized Requiring Replacement",Q5018="Yes")),
(AND('[1]PWS Information'!$E$10="NTNC",T5018="Single Family Residence",P5018="Galvanized Requiring Replacement")),
(AND('[1]PWS Information'!$E$10="NTNC",T5018="Single Family Residence",Q5018="Yes")))),"Tier 3",
IF((OR((AND('[1]PWS Information'!$E$10="CWS",T5018="Single Family Residence",R5018="Yes",P5018="Non-Lead", I5018="Non-Lead - Copper",K5018="Before 1989")),
(AND('[1]PWS Information'!$E$10="CWS",T5018="Single Family Residence",R5018="Yes",P5018="Non-Lead", M5018="Non-Lead - Copper",N5018="Before 1989")))),"Tier 4",
IF((OR((AND('[1]PWS Information'!$E$10="NTNC",P5018="Non-Lead")),
(AND('[1]PWS Information'!$E$10="CWS",P5018="Non-Lead",R5018="")),
(AND('[1]PWS Information'!$E$10="CWS",P5018="Non-Lead",R5018="No")),
(AND('[1]PWS Information'!$E$10="CWS",P5018="Non-Lead",R5018="Don't Know")),
(AND('[1]PWS Information'!$E$10="CWS",P5018="Non-Lead", I5018="Non-Lead - Copper", R5018="Yes", K5018="Between 1989 and 2014")),
(AND('[1]PWS Information'!$E$10="CWS",P5018="Non-Lead", I5018="Non-Lead - Copper", R5018="Yes", K5018="After 2014")),
(AND('[1]PWS Information'!$E$10="CWS",P5018="Non-Lead", I5018="Non-Lead - Copper", R5018="Yes", K5018="Unknown")),
(AND('[1]PWS Information'!$E$10="CWS",P5018="Non-Lead", M5018="Non-Lead - Copper", R5018="Yes", N5018="Between 1989 and 2014")),
(AND('[1]PWS Information'!$E$10="CWS",P5018="Non-Lead", M5018="Non-Lead - Copper", R5018="Yes", N5018="After 2014")),
(AND('[1]PWS Information'!$E$10="CWS",P5018="Non-Lead", M5018="Non-Lead - Copper", R5018="Yes", N5018="Unknown")),
(AND('[1]PWS Information'!$E$10="CWS",P5018="Unknown")),
(AND('[1]PWS Information'!$E$10="NTNC",P5018="Unknown")),
(AND('[1]PWS Information'!$E$10="CWS",T5018="Multiple Family Residence",P5018="Galvanized Requiring Replacement")),
(AND('[1]PWS Information'!$E$10="CWS",P5018="Galvanized Requiring Replacement")),
(AND('[1]PWS Information'!$E$10="NTNC",T5018="Multiple Family Residence",P5018="Galvanized Requiring Replacement")))),"Tier 5",
"")))))</f>
        <v>Tier 5</v>
      </c>
      <c r="Y5018" s="24"/>
      <c r="Z5018" s="24"/>
    </row>
    <row r="5019" spans="1:26" x14ac:dyDescent="0.25">
      <c r="A5019" s="17">
        <v>5016</v>
      </c>
      <c r="B5019" s="17">
        <v>4110</v>
      </c>
      <c r="C5019" s="18" t="s">
        <v>214</v>
      </c>
      <c r="D5019" s="18" t="s">
        <v>188</v>
      </c>
      <c r="E5019" s="18">
        <v>79549</v>
      </c>
      <c r="F5019" s="17"/>
      <c r="G5019" s="17"/>
      <c r="H5019" s="17"/>
      <c r="I5019" s="21" t="s">
        <v>218</v>
      </c>
      <c r="J5019" s="22" t="s">
        <v>254</v>
      </c>
      <c r="K5019" s="22" t="s">
        <v>255</v>
      </c>
      <c r="L5019" s="22" t="s">
        <v>256</v>
      </c>
      <c r="M5019" s="21" t="s">
        <v>218</v>
      </c>
      <c r="N5019" s="23"/>
      <c r="O5019" s="22" t="s">
        <v>256</v>
      </c>
      <c r="P5019" s="31" t="str">
        <f t="shared" si="78"/>
        <v>Non-Lead</v>
      </c>
      <c r="Q5019" s="40" t="s">
        <v>254</v>
      </c>
      <c r="R5019" s="40" t="s">
        <v>254</v>
      </c>
      <c r="S5019" s="24"/>
      <c r="T5019" s="16"/>
      <c r="U5019" s="41" t="s">
        <v>255</v>
      </c>
      <c r="V5019" s="41" t="s">
        <v>255</v>
      </c>
      <c r="W5019" s="16"/>
      <c r="X5019" s="43" t="str">
        <f>IF((OR((AND('[1]PWS Information'!$E$10="CWS",T5019="Single Family Residence",P5019="Lead")),
(AND('[1]PWS Information'!$E$10="CWS",T5019="Multiple Family Residence",'[1]PWS Information'!$E$11="Yes",P5019="Lead")),
(AND('[1]PWS Information'!$E$10="NTNC",P5019="Lead")))),"Tier 1",
IF((OR((AND('[1]PWS Information'!$E$10="CWS",T5019="Multiple Family Residence",'[1]PWS Information'!$E$11="No",P5019="Lead")),
(AND('[1]PWS Information'!$E$10="CWS",T5019="Other",P5019="Lead")),
(AND(T5019="",P5019="Lead")),
(AND('[1]PWS Information'!$E$10="CWS",T5019="Building",P5019="Lead")))),"Tier 2",
IF((OR((AND('[1]PWS Information'!$E$10="CWS",T5019="Single Family Residence",P5019="Galvanized Requiring Replacement")),
(AND('[1]PWS Information'!$E$10="CWS",T5019="Single Family Residence",P5019="Galvanized Requiring Replacement",Q5019="Yes")),
(AND('[1]PWS Information'!$E$10="NTNC",T5019="Single Family Residence",P5019="Galvanized Requiring Replacement")),
(AND('[1]PWS Information'!$E$10="NTNC",T5019="Single Family Residence",Q5019="Yes")))),"Tier 3",
IF((OR((AND('[1]PWS Information'!$E$10="CWS",T5019="Single Family Residence",R5019="Yes",P5019="Non-Lead", I5019="Non-Lead - Copper",K5019="Before 1989")),
(AND('[1]PWS Information'!$E$10="CWS",T5019="Single Family Residence",R5019="Yes",P5019="Non-Lead", M5019="Non-Lead - Copper",N5019="Before 1989")))),"Tier 4",
IF((OR((AND('[1]PWS Information'!$E$10="NTNC",P5019="Non-Lead")),
(AND('[1]PWS Information'!$E$10="CWS",P5019="Non-Lead",R5019="")),
(AND('[1]PWS Information'!$E$10="CWS",P5019="Non-Lead",R5019="No")),
(AND('[1]PWS Information'!$E$10="CWS",P5019="Non-Lead",R5019="Don't Know")),
(AND('[1]PWS Information'!$E$10="CWS",P5019="Non-Lead", I5019="Non-Lead - Copper", R5019="Yes", K5019="Between 1989 and 2014")),
(AND('[1]PWS Information'!$E$10="CWS",P5019="Non-Lead", I5019="Non-Lead - Copper", R5019="Yes", K5019="After 2014")),
(AND('[1]PWS Information'!$E$10="CWS",P5019="Non-Lead", I5019="Non-Lead - Copper", R5019="Yes", K5019="Unknown")),
(AND('[1]PWS Information'!$E$10="CWS",P5019="Non-Lead", M5019="Non-Lead - Copper", R5019="Yes", N5019="Between 1989 and 2014")),
(AND('[1]PWS Information'!$E$10="CWS",P5019="Non-Lead", M5019="Non-Lead - Copper", R5019="Yes", N5019="After 2014")),
(AND('[1]PWS Information'!$E$10="CWS",P5019="Non-Lead", M5019="Non-Lead - Copper", R5019="Yes", N5019="Unknown")),
(AND('[1]PWS Information'!$E$10="CWS",P5019="Unknown")),
(AND('[1]PWS Information'!$E$10="NTNC",P5019="Unknown")),
(AND('[1]PWS Information'!$E$10="CWS",T5019="Multiple Family Residence",P5019="Galvanized Requiring Replacement")),
(AND('[1]PWS Information'!$E$10="CWS",P5019="Galvanized Requiring Replacement")),
(AND('[1]PWS Information'!$E$10="NTNC",T5019="Multiple Family Residence",P5019="Galvanized Requiring Replacement")))),"Tier 5",
"")))))</f>
        <v>Tier 5</v>
      </c>
      <c r="Y5019" s="24"/>
      <c r="Z5019" s="24"/>
    </row>
    <row r="5020" spans="1:26" x14ac:dyDescent="0.25">
      <c r="A5020" s="17">
        <v>5017</v>
      </c>
      <c r="B5020" s="18">
        <v>4111</v>
      </c>
      <c r="C5020" s="18" t="s">
        <v>214</v>
      </c>
      <c r="D5020" s="18" t="s">
        <v>188</v>
      </c>
      <c r="E5020" s="18">
        <v>79549</v>
      </c>
      <c r="F5020" s="18"/>
      <c r="G5020" s="18"/>
      <c r="H5020" s="18"/>
      <c r="I5020" s="21" t="s">
        <v>218</v>
      </c>
      <c r="J5020" s="22" t="s">
        <v>254</v>
      </c>
      <c r="K5020" s="22" t="s">
        <v>255</v>
      </c>
      <c r="L5020" s="22" t="s">
        <v>256</v>
      </c>
      <c r="M5020" s="21" t="s">
        <v>218</v>
      </c>
      <c r="N5020" s="23"/>
      <c r="O5020" s="22" t="s">
        <v>256</v>
      </c>
      <c r="P5020" s="31" t="str">
        <f t="shared" si="78"/>
        <v>Non-Lead</v>
      </c>
      <c r="Q5020" s="40" t="s">
        <v>254</v>
      </c>
      <c r="R5020" s="40" t="s">
        <v>254</v>
      </c>
      <c r="S5020" s="24"/>
      <c r="T5020" s="16"/>
      <c r="U5020" s="41" t="s">
        <v>255</v>
      </c>
      <c r="V5020" s="41" t="s">
        <v>255</v>
      </c>
      <c r="W5020" s="16"/>
      <c r="X5020" s="43" t="str">
        <f>IF((OR((AND('[1]PWS Information'!$E$10="CWS",T5020="Single Family Residence",P5020="Lead")),
(AND('[1]PWS Information'!$E$10="CWS",T5020="Multiple Family Residence",'[1]PWS Information'!$E$11="Yes",P5020="Lead")),
(AND('[1]PWS Information'!$E$10="NTNC",P5020="Lead")))),"Tier 1",
IF((OR((AND('[1]PWS Information'!$E$10="CWS",T5020="Multiple Family Residence",'[1]PWS Information'!$E$11="No",P5020="Lead")),
(AND('[1]PWS Information'!$E$10="CWS",T5020="Other",P5020="Lead")),
(AND(T5020="",P5020="Lead")),
(AND('[1]PWS Information'!$E$10="CWS",T5020="Building",P5020="Lead")))),"Tier 2",
IF((OR((AND('[1]PWS Information'!$E$10="CWS",T5020="Single Family Residence",P5020="Galvanized Requiring Replacement")),
(AND('[1]PWS Information'!$E$10="CWS",T5020="Single Family Residence",P5020="Galvanized Requiring Replacement",Q5020="Yes")),
(AND('[1]PWS Information'!$E$10="NTNC",T5020="Single Family Residence",P5020="Galvanized Requiring Replacement")),
(AND('[1]PWS Information'!$E$10="NTNC",T5020="Single Family Residence",Q5020="Yes")))),"Tier 3",
IF((OR((AND('[1]PWS Information'!$E$10="CWS",T5020="Single Family Residence",R5020="Yes",P5020="Non-Lead", I5020="Non-Lead - Copper",K5020="Before 1989")),
(AND('[1]PWS Information'!$E$10="CWS",T5020="Single Family Residence",R5020="Yes",P5020="Non-Lead", M5020="Non-Lead - Copper",N5020="Before 1989")))),"Tier 4",
IF((OR((AND('[1]PWS Information'!$E$10="NTNC",P5020="Non-Lead")),
(AND('[1]PWS Information'!$E$10="CWS",P5020="Non-Lead",R5020="")),
(AND('[1]PWS Information'!$E$10="CWS",P5020="Non-Lead",R5020="No")),
(AND('[1]PWS Information'!$E$10="CWS",P5020="Non-Lead",R5020="Don't Know")),
(AND('[1]PWS Information'!$E$10="CWS",P5020="Non-Lead", I5020="Non-Lead - Copper", R5020="Yes", K5020="Between 1989 and 2014")),
(AND('[1]PWS Information'!$E$10="CWS",P5020="Non-Lead", I5020="Non-Lead - Copper", R5020="Yes", K5020="After 2014")),
(AND('[1]PWS Information'!$E$10="CWS",P5020="Non-Lead", I5020="Non-Lead - Copper", R5020="Yes", K5020="Unknown")),
(AND('[1]PWS Information'!$E$10="CWS",P5020="Non-Lead", M5020="Non-Lead - Copper", R5020="Yes", N5020="Between 1989 and 2014")),
(AND('[1]PWS Information'!$E$10="CWS",P5020="Non-Lead", M5020="Non-Lead - Copper", R5020="Yes", N5020="After 2014")),
(AND('[1]PWS Information'!$E$10="CWS",P5020="Non-Lead", M5020="Non-Lead - Copper", R5020="Yes", N5020="Unknown")),
(AND('[1]PWS Information'!$E$10="CWS",P5020="Unknown")),
(AND('[1]PWS Information'!$E$10="NTNC",P5020="Unknown")),
(AND('[1]PWS Information'!$E$10="CWS",T5020="Multiple Family Residence",P5020="Galvanized Requiring Replacement")),
(AND('[1]PWS Information'!$E$10="CWS",P5020="Galvanized Requiring Replacement")),
(AND('[1]PWS Information'!$E$10="NTNC",T5020="Multiple Family Residence",P5020="Galvanized Requiring Replacement")))),"Tier 5",
"")))))</f>
        <v>Tier 5</v>
      </c>
      <c r="Y5020" s="24"/>
      <c r="Z5020" s="24"/>
    </row>
    <row r="5021" spans="1:26" x14ac:dyDescent="0.25">
      <c r="A5021" s="17">
        <v>5018</v>
      </c>
      <c r="B5021" s="17">
        <v>4112</v>
      </c>
      <c r="C5021" s="18" t="s">
        <v>214</v>
      </c>
      <c r="D5021" s="18" t="s">
        <v>188</v>
      </c>
      <c r="E5021" s="18">
        <v>79549</v>
      </c>
      <c r="F5021" s="17"/>
      <c r="G5021" s="17"/>
      <c r="H5021" s="17"/>
      <c r="I5021" s="21" t="s">
        <v>218</v>
      </c>
      <c r="J5021" s="22" t="s">
        <v>254</v>
      </c>
      <c r="K5021" s="22" t="s">
        <v>255</v>
      </c>
      <c r="L5021" s="22" t="s">
        <v>256</v>
      </c>
      <c r="M5021" s="21" t="s">
        <v>218</v>
      </c>
      <c r="N5021" s="23"/>
      <c r="O5021" s="22" t="s">
        <v>256</v>
      </c>
      <c r="P5021" s="31" t="str">
        <f t="shared" si="78"/>
        <v>Non-Lead</v>
      </c>
      <c r="Q5021" s="40" t="s">
        <v>254</v>
      </c>
      <c r="R5021" s="40" t="s">
        <v>254</v>
      </c>
      <c r="S5021" s="24"/>
      <c r="T5021" s="16"/>
      <c r="U5021" s="41" t="s">
        <v>255</v>
      </c>
      <c r="V5021" s="41" t="s">
        <v>255</v>
      </c>
      <c r="W5021" s="16"/>
      <c r="X5021" s="43" t="str">
        <f>IF((OR((AND('[1]PWS Information'!$E$10="CWS",T5021="Single Family Residence",P5021="Lead")),
(AND('[1]PWS Information'!$E$10="CWS",T5021="Multiple Family Residence",'[1]PWS Information'!$E$11="Yes",P5021="Lead")),
(AND('[1]PWS Information'!$E$10="NTNC",P5021="Lead")))),"Tier 1",
IF((OR((AND('[1]PWS Information'!$E$10="CWS",T5021="Multiple Family Residence",'[1]PWS Information'!$E$11="No",P5021="Lead")),
(AND('[1]PWS Information'!$E$10="CWS",T5021="Other",P5021="Lead")),
(AND(T5021="",P5021="Lead")),
(AND('[1]PWS Information'!$E$10="CWS",T5021="Building",P5021="Lead")))),"Tier 2",
IF((OR((AND('[1]PWS Information'!$E$10="CWS",T5021="Single Family Residence",P5021="Galvanized Requiring Replacement")),
(AND('[1]PWS Information'!$E$10="CWS",T5021="Single Family Residence",P5021="Galvanized Requiring Replacement",Q5021="Yes")),
(AND('[1]PWS Information'!$E$10="NTNC",T5021="Single Family Residence",P5021="Galvanized Requiring Replacement")),
(AND('[1]PWS Information'!$E$10="NTNC",T5021="Single Family Residence",Q5021="Yes")))),"Tier 3",
IF((OR((AND('[1]PWS Information'!$E$10="CWS",T5021="Single Family Residence",R5021="Yes",P5021="Non-Lead", I5021="Non-Lead - Copper",K5021="Before 1989")),
(AND('[1]PWS Information'!$E$10="CWS",T5021="Single Family Residence",R5021="Yes",P5021="Non-Lead", M5021="Non-Lead - Copper",N5021="Before 1989")))),"Tier 4",
IF((OR((AND('[1]PWS Information'!$E$10="NTNC",P5021="Non-Lead")),
(AND('[1]PWS Information'!$E$10="CWS",P5021="Non-Lead",R5021="")),
(AND('[1]PWS Information'!$E$10="CWS",P5021="Non-Lead",R5021="No")),
(AND('[1]PWS Information'!$E$10="CWS",P5021="Non-Lead",R5021="Don't Know")),
(AND('[1]PWS Information'!$E$10="CWS",P5021="Non-Lead", I5021="Non-Lead - Copper", R5021="Yes", K5021="Between 1989 and 2014")),
(AND('[1]PWS Information'!$E$10="CWS",P5021="Non-Lead", I5021="Non-Lead - Copper", R5021="Yes", K5021="After 2014")),
(AND('[1]PWS Information'!$E$10="CWS",P5021="Non-Lead", I5021="Non-Lead - Copper", R5021="Yes", K5021="Unknown")),
(AND('[1]PWS Information'!$E$10="CWS",P5021="Non-Lead", M5021="Non-Lead - Copper", R5021="Yes", N5021="Between 1989 and 2014")),
(AND('[1]PWS Information'!$E$10="CWS",P5021="Non-Lead", M5021="Non-Lead - Copper", R5021="Yes", N5021="After 2014")),
(AND('[1]PWS Information'!$E$10="CWS",P5021="Non-Lead", M5021="Non-Lead - Copper", R5021="Yes", N5021="Unknown")),
(AND('[1]PWS Information'!$E$10="CWS",P5021="Unknown")),
(AND('[1]PWS Information'!$E$10="NTNC",P5021="Unknown")),
(AND('[1]PWS Information'!$E$10="CWS",T5021="Multiple Family Residence",P5021="Galvanized Requiring Replacement")),
(AND('[1]PWS Information'!$E$10="CWS",P5021="Galvanized Requiring Replacement")),
(AND('[1]PWS Information'!$E$10="NTNC",T5021="Multiple Family Residence",P5021="Galvanized Requiring Replacement")))),"Tier 5",
"")))))</f>
        <v>Tier 5</v>
      </c>
      <c r="Y5021" s="24"/>
      <c r="Z5021" s="24"/>
    </row>
    <row r="5022" spans="1:26" x14ac:dyDescent="0.25">
      <c r="A5022" s="17">
        <v>5019</v>
      </c>
      <c r="B5022" s="17">
        <v>4113</v>
      </c>
      <c r="C5022" s="18" t="s">
        <v>214</v>
      </c>
      <c r="D5022" s="18" t="s">
        <v>188</v>
      </c>
      <c r="E5022" s="18">
        <v>79549</v>
      </c>
      <c r="F5022" s="17"/>
      <c r="G5022" s="17"/>
      <c r="H5022" s="17"/>
      <c r="I5022" s="21" t="s">
        <v>218</v>
      </c>
      <c r="J5022" s="22" t="s">
        <v>254</v>
      </c>
      <c r="K5022" s="22" t="s">
        <v>255</v>
      </c>
      <c r="L5022" s="22" t="s">
        <v>256</v>
      </c>
      <c r="M5022" s="21" t="s">
        <v>218</v>
      </c>
      <c r="N5022" s="23"/>
      <c r="O5022" s="22" t="s">
        <v>256</v>
      </c>
      <c r="P5022" s="31" t="str">
        <f t="shared" si="78"/>
        <v>Non-Lead</v>
      </c>
      <c r="Q5022" s="40" t="s">
        <v>254</v>
      </c>
      <c r="R5022" s="40" t="s">
        <v>254</v>
      </c>
      <c r="S5022" s="24"/>
      <c r="T5022" s="16"/>
      <c r="U5022" s="41" t="s">
        <v>255</v>
      </c>
      <c r="V5022" s="41" t="s">
        <v>255</v>
      </c>
      <c r="W5022" s="16"/>
      <c r="X5022" s="43" t="str">
        <f>IF((OR((AND('[1]PWS Information'!$E$10="CWS",T5022="Single Family Residence",P5022="Lead")),
(AND('[1]PWS Information'!$E$10="CWS",T5022="Multiple Family Residence",'[1]PWS Information'!$E$11="Yes",P5022="Lead")),
(AND('[1]PWS Information'!$E$10="NTNC",P5022="Lead")))),"Tier 1",
IF((OR((AND('[1]PWS Information'!$E$10="CWS",T5022="Multiple Family Residence",'[1]PWS Information'!$E$11="No",P5022="Lead")),
(AND('[1]PWS Information'!$E$10="CWS",T5022="Other",P5022="Lead")),
(AND(T5022="",P5022="Lead")),
(AND('[1]PWS Information'!$E$10="CWS",T5022="Building",P5022="Lead")))),"Tier 2",
IF((OR((AND('[1]PWS Information'!$E$10="CWS",T5022="Single Family Residence",P5022="Galvanized Requiring Replacement")),
(AND('[1]PWS Information'!$E$10="CWS",T5022="Single Family Residence",P5022="Galvanized Requiring Replacement",Q5022="Yes")),
(AND('[1]PWS Information'!$E$10="NTNC",T5022="Single Family Residence",P5022="Galvanized Requiring Replacement")),
(AND('[1]PWS Information'!$E$10="NTNC",T5022="Single Family Residence",Q5022="Yes")))),"Tier 3",
IF((OR((AND('[1]PWS Information'!$E$10="CWS",T5022="Single Family Residence",R5022="Yes",P5022="Non-Lead", I5022="Non-Lead - Copper",K5022="Before 1989")),
(AND('[1]PWS Information'!$E$10="CWS",T5022="Single Family Residence",R5022="Yes",P5022="Non-Lead", M5022="Non-Lead - Copper",N5022="Before 1989")))),"Tier 4",
IF((OR((AND('[1]PWS Information'!$E$10="NTNC",P5022="Non-Lead")),
(AND('[1]PWS Information'!$E$10="CWS",P5022="Non-Lead",R5022="")),
(AND('[1]PWS Information'!$E$10="CWS",P5022="Non-Lead",R5022="No")),
(AND('[1]PWS Information'!$E$10="CWS",P5022="Non-Lead",R5022="Don't Know")),
(AND('[1]PWS Information'!$E$10="CWS",P5022="Non-Lead", I5022="Non-Lead - Copper", R5022="Yes", K5022="Between 1989 and 2014")),
(AND('[1]PWS Information'!$E$10="CWS",P5022="Non-Lead", I5022="Non-Lead - Copper", R5022="Yes", K5022="After 2014")),
(AND('[1]PWS Information'!$E$10="CWS",P5022="Non-Lead", I5022="Non-Lead - Copper", R5022="Yes", K5022="Unknown")),
(AND('[1]PWS Information'!$E$10="CWS",P5022="Non-Lead", M5022="Non-Lead - Copper", R5022="Yes", N5022="Between 1989 and 2014")),
(AND('[1]PWS Information'!$E$10="CWS",P5022="Non-Lead", M5022="Non-Lead - Copper", R5022="Yes", N5022="After 2014")),
(AND('[1]PWS Information'!$E$10="CWS",P5022="Non-Lead", M5022="Non-Lead - Copper", R5022="Yes", N5022="Unknown")),
(AND('[1]PWS Information'!$E$10="CWS",P5022="Unknown")),
(AND('[1]PWS Information'!$E$10="NTNC",P5022="Unknown")),
(AND('[1]PWS Information'!$E$10="CWS",T5022="Multiple Family Residence",P5022="Galvanized Requiring Replacement")),
(AND('[1]PWS Information'!$E$10="CWS",P5022="Galvanized Requiring Replacement")),
(AND('[1]PWS Information'!$E$10="NTNC",T5022="Multiple Family Residence",P5022="Galvanized Requiring Replacement")))),"Tier 5",
"")))))</f>
        <v>Tier 5</v>
      </c>
      <c r="Y5022" s="24"/>
      <c r="Z5022" s="24"/>
    </row>
    <row r="5023" spans="1:26" x14ac:dyDescent="0.25">
      <c r="A5023" s="17">
        <v>5020</v>
      </c>
      <c r="B5023" s="18">
        <v>4114</v>
      </c>
      <c r="C5023" s="18" t="s">
        <v>214</v>
      </c>
      <c r="D5023" s="18" t="s">
        <v>188</v>
      </c>
      <c r="E5023" s="18">
        <v>79549</v>
      </c>
      <c r="F5023" s="18"/>
      <c r="G5023" s="18"/>
      <c r="H5023" s="18"/>
      <c r="I5023" s="21" t="s">
        <v>218</v>
      </c>
      <c r="J5023" s="22" t="s">
        <v>254</v>
      </c>
      <c r="K5023" s="22" t="s">
        <v>255</v>
      </c>
      <c r="L5023" s="22" t="s">
        <v>256</v>
      </c>
      <c r="M5023" s="21" t="s">
        <v>218</v>
      </c>
      <c r="N5023" s="23"/>
      <c r="O5023" s="22" t="s">
        <v>256</v>
      </c>
      <c r="P5023" s="31" t="str">
        <f t="shared" si="78"/>
        <v>Non-Lead</v>
      </c>
      <c r="Q5023" s="40" t="s">
        <v>254</v>
      </c>
      <c r="R5023" s="40" t="s">
        <v>254</v>
      </c>
      <c r="S5023" s="24"/>
      <c r="T5023" s="16"/>
      <c r="U5023" s="41" t="s">
        <v>255</v>
      </c>
      <c r="V5023" s="41" t="s">
        <v>255</v>
      </c>
      <c r="W5023" s="16"/>
      <c r="X5023" s="43" t="str">
        <f>IF((OR((AND('[1]PWS Information'!$E$10="CWS",T5023="Single Family Residence",P5023="Lead")),
(AND('[1]PWS Information'!$E$10="CWS",T5023="Multiple Family Residence",'[1]PWS Information'!$E$11="Yes",P5023="Lead")),
(AND('[1]PWS Information'!$E$10="NTNC",P5023="Lead")))),"Tier 1",
IF((OR((AND('[1]PWS Information'!$E$10="CWS",T5023="Multiple Family Residence",'[1]PWS Information'!$E$11="No",P5023="Lead")),
(AND('[1]PWS Information'!$E$10="CWS",T5023="Other",P5023="Lead")),
(AND(T5023="",P5023="Lead")),
(AND('[1]PWS Information'!$E$10="CWS",T5023="Building",P5023="Lead")))),"Tier 2",
IF((OR((AND('[1]PWS Information'!$E$10="CWS",T5023="Single Family Residence",P5023="Galvanized Requiring Replacement")),
(AND('[1]PWS Information'!$E$10="CWS",T5023="Single Family Residence",P5023="Galvanized Requiring Replacement",Q5023="Yes")),
(AND('[1]PWS Information'!$E$10="NTNC",T5023="Single Family Residence",P5023="Galvanized Requiring Replacement")),
(AND('[1]PWS Information'!$E$10="NTNC",T5023="Single Family Residence",Q5023="Yes")))),"Tier 3",
IF((OR((AND('[1]PWS Information'!$E$10="CWS",T5023="Single Family Residence",R5023="Yes",P5023="Non-Lead", I5023="Non-Lead - Copper",K5023="Before 1989")),
(AND('[1]PWS Information'!$E$10="CWS",T5023="Single Family Residence",R5023="Yes",P5023="Non-Lead", M5023="Non-Lead - Copper",N5023="Before 1989")))),"Tier 4",
IF((OR((AND('[1]PWS Information'!$E$10="NTNC",P5023="Non-Lead")),
(AND('[1]PWS Information'!$E$10="CWS",P5023="Non-Lead",R5023="")),
(AND('[1]PWS Information'!$E$10="CWS",P5023="Non-Lead",R5023="No")),
(AND('[1]PWS Information'!$E$10="CWS",P5023="Non-Lead",R5023="Don't Know")),
(AND('[1]PWS Information'!$E$10="CWS",P5023="Non-Lead", I5023="Non-Lead - Copper", R5023="Yes", K5023="Between 1989 and 2014")),
(AND('[1]PWS Information'!$E$10="CWS",P5023="Non-Lead", I5023="Non-Lead - Copper", R5023="Yes", K5023="After 2014")),
(AND('[1]PWS Information'!$E$10="CWS",P5023="Non-Lead", I5023="Non-Lead - Copper", R5023="Yes", K5023="Unknown")),
(AND('[1]PWS Information'!$E$10="CWS",P5023="Non-Lead", M5023="Non-Lead - Copper", R5023="Yes", N5023="Between 1989 and 2014")),
(AND('[1]PWS Information'!$E$10="CWS",P5023="Non-Lead", M5023="Non-Lead - Copper", R5023="Yes", N5023="After 2014")),
(AND('[1]PWS Information'!$E$10="CWS",P5023="Non-Lead", M5023="Non-Lead - Copper", R5023="Yes", N5023="Unknown")),
(AND('[1]PWS Information'!$E$10="CWS",P5023="Unknown")),
(AND('[1]PWS Information'!$E$10="NTNC",P5023="Unknown")),
(AND('[1]PWS Information'!$E$10="CWS",T5023="Multiple Family Residence",P5023="Galvanized Requiring Replacement")),
(AND('[1]PWS Information'!$E$10="CWS",P5023="Galvanized Requiring Replacement")),
(AND('[1]PWS Information'!$E$10="NTNC",T5023="Multiple Family Residence",P5023="Galvanized Requiring Replacement")))),"Tier 5",
"")))))</f>
        <v>Tier 5</v>
      </c>
      <c r="Y5023" s="24"/>
      <c r="Z5023" s="24"/>
    </row>
    <row r="5024" spans="1:26" x14ac:dyDescent="0.25">
      <c r="A5024" s="17">
        <v>5021</v>
      </c>
      <c r="B5024" s="17">
        <v>4115</v>
      </c>
      <c r="C5024" s="18" t="s">
        <v>214</v>
      </c>
      <c r="D5024" s="18" t="s">
        <v>188</v>
      </c>
      <c r="E5024" s="18">
        <v>79549</v>
      </c>
      <c r="F5024" s="17"/>
      <c r="G5024" s="17"/>
      <c r="H5024" s="17"/>
      <c r="I5024" s="21" t="s">
        <v>218</v>
      </c>
      <c r="J5024" s="22" t="s">
        <v>254</v>
      </c>
      <c r="K5024" s="22" t="s">
        <v>255</v>
      </c>
      <c r="L5024" s="22" t="s">
        <v>256</v>
      </c>
      <c r="M5024" s="21" t="s">
        <v>218</v>
      </c>
      <c r="N5024" s="23"/>
      <c r="O5024" s="22" t="s">
        <v>256</v>
      </c>
      <c r="P5024" s="31" t="str">
        <f t="shared" si="78"/>
        <v>Non-Lead</v>
      </c>
      <c r="Q5024" s="40" t="s">
        <v>254</v>
      </c>
      <c r="R5024" s="40" t="s">
        <v>254</v>
      </c>
      <c r="S5024" s="24"/>
      <c r="T5024" s="16"/>
      <c r="U5024" s="41" t="s">
        <v>255</v>
      </c>
      <c r="V5024" s="41" t="s">
        <v>255</v>
      </c>
      <c r="W5024" s="16"/>
      <c r="X5024" s="43" t="str">
        <f>IF((OR((AND('[1]PWS Information'!$E$10="CWS",T5024="Single Family Residence",P5024="Lead")),
(AND('[1]PWS Information'!$E$10="CWS",T5024="Multiple Family Residence",'[1]PWS Information'!$E$11="Yes",P5024="Lead")),
(AND('[1]PWS Information'!$E$10="NTNC",P5024="Lead")))),"Tier 1",
IF((OR((AND('[1]PWS Information'!$E$10="CWS",T5024="Multiple Family Residence",'[1]PWS Information'!$E$11="No",P5024="Lead")),
(AND('[1]PWS Information'!$E$10="CWS",T5024="Other",P5024="Lead")),
(AND(T5024="",P5024="Lead")),
(AND('[1]PWS Information'!$E$10="CWS",T5024="Building",P5024="Lead")))),"Tier 2",
IF((OR((AND('[1]PWS Information'!$E$10="CWS",T5024="Single Family Residence",P5024="Galvanized Requiring Replacement")),
(AND('[1]PWS Information'!$E$10="CWS",T5024="Single Family Residence",P5024="Galvanized Requiring Replacement",Q5024="Yes")),
(AND('[1]PWS Information'!$E$10="NTNC",T5024="Single Family Residence",P5024="Galvanized Requiring Replacement")),
(AND('[1]PWS Information'!$E$10="NTNC",T5024="Single Family Residence",Q5024="Yes")))),"Tier 3",
IF((OR((AND('[1]PWS Information'!$E$10="CWS",T5024="Single Family Residence",R5024="Yes",P5024="Non-Lead", I5024="Non-Lead - Copper",K5024="Before 1989")),
(AND('[1]PWS Information'!$E$10="CWS",T5024="Single Family Residence",R5024="Yes",P5024="Non-Lead", M5024="Non-Lead - Copper",N5024="Before 1989")))),"Tier 4",
IF((OR((AND('[1]PWS Information'!$E$10="NTNC",P5024="Non-Lead")),
(AND('[1]PWS Information'!$E$10="CWS",P5024="Non-Lead",R5024="")),
(AND('[1]PWS Information'!$E$10="CWS",P5024="Non-Lead",R5024="No")),
(AND('[1]PWS Information'!$E$10="CWS",P5024="Non-Lead",R5024="Don't Know")),
(AND('[1]PWS Information'!$E$10="CWS",P5024="Non-Lead", I5024="Non-Lead - Copper", R5024="Yes", K5024="Between 1989 and 2014")),
(AND('[1]PWS Information'!$E$10="CWS",P5024="Non-Lead", I5024="Non-Lead - Copper", R5024="Yes", K5024="After 2014")),
(AND('[1]PWS Information'!$E$10="CWS",P5024="Non-Lead", I5024="Non-Lead - Copper", R5024="Yes", K5024="Unknown")),
(AND('[1]PWS Information'!$E$10="CWS",P5024="Non-Lead", M5024="Non-Lead - Copper", R5024="Yes", N5024="Between 1989 and 2014")),
(AND('[1]PWS Information'!$E$10="CWS",P5024="Non-Lead", M5024="Non-Lead - Copper", R5024="Yes", N5024="After 2014")),
(AND('[1]PWS Information'!$E$10="CWS",P5024="Non-Lead", M5024="Non-Lead - Copper", R5024="Yes", N5024="Unknown")),
(AND('[1]PWS Information'!$E$10="CWS",P5024="Unknown")),
(AND('[1]PWS Information'!$E$10="NTNC",P5024="Unknown")),
(AND('[1]PWS Information'!$E$10="CWS",T5024="Multiple Family Residence",P5024="Galvanized Requiring Replacement")),
(AND('[1]PWS Information'!$E$10="CWS",P5024="Galvanized Requiring Replacement")),
(AND('[1]PWS Information'!$E$10="NTNC",T5024="Multiple Family Residence",P5024="Galvanized Requiring Replacement")))),"Tier 5",
"")))))</f>
        <v>Tier 5</v>
      </c>
      <c r="Y5024" s="24"/>
      <c r="Z5024" s="24"/>
    </row>
    <row r="5025" spans="1:26" x14ac:dyDescent="0.25">
      <c r="A5025" s="17">
        <v>5022</v>
      </c>
      <c r="B5025" s="17">
        <v>4116</v>
      </c>
      <c r="C5025" s="18" t="s">
        <v>214</v>
      </c>
      <c r="D5025" s="18" t="s">
        <v>188</v>
      </c>
      <c r="E5025" s="18">
        <v>79549</v>
      </c>
      <c r="F5025" s="17"/>
      <c r="G5025" s="17"/>
      <c r="H5025" s="17"/>
      <c r="I5025" s="21" t="s">
        <v>218</v>
      </c>
      <c r="J5025" s="22" t="s">
        <v>254</v>
      </c>
      <c r="K5025" s="22" t="s">
        <v>255</v>
      </c>
      <c r="L5025" s="22" t="s">
        <v>256</v>
      </c>
      <c r="M5025" s="21" t="s">
        <v>218</v>
      </c>
      <c r="N5025" s="23"/>
      <c r="O5025" s="22" t="s">
        <v>256</v>
      </c>
      <c r="P5025" s="31" t="str">
        <f t="shared" si="78"/>
        <v>Non-Lead</v>
      </c>
      <c r="Q5025" s="40" t="s">
        <v>254</v>
      </c>
      <c r="R5025" s="40" t="s">
        <v>254</v>
      </c>
      <c r="S5025" s="24"/>
      <c r="T5025" s="16"/>
      <c r="U5025" s="41" t="s">
        <v>255</v>
      </c>
      <c r="V5025" s="41" t="s">
        <v>255</v>
      </c>
      <c r="W5025" s="16"/>
      <c r="X5025" s="43" t="str">
        <f>IF((OR((AND('[1]PWS Information'!$E$10="CWS",T5025="Single Family Residence",P5025="Lead")),
(AND('[1]PWS Information'!$E$10="CWS",T5025="Multiple Family Residence",'[1]PWS Information'!$E$11="Yes",P5025="Lead")),
(AND('[1]PWS Information'!$E$10="NTNC",P5025="Lead")))),"Tier 1",
IF((OR((AND('[1]PWS Information'!$E$10="CWS",T5025="Multiple Family Residence",'[1]PWS Information'!$E$11="No",P5025="Lead")),
(AND('[1]PWS Information'!$E$10="CWS",T5025="Other",P5025="Lead")),
(AND(T5025="",P5025="Lead")),
(AND('[1]PWS Information'!$E$10="CWS",T5025="Building",P5025="Lead")))),"Tier 2",
IF((OR((AND('[1]PWS Information'!$E$10="CWS",T5025="Single Family Residence",P5025="Galvanized Requiring Replacement")),
(AND('[1]PWS Information'!$E$10="CWS",T5025="Single Family Residence",P5025="Galvanized Requiring Replacement",Q5025="Yes")),
(AND('[1]PWS Information'!$E$10="NTNC",T5025="Single Family Residence",P5025="Galvanized Requiring Replacement")),
(AND('[1]PWS Information'!$E$10="NTNC",T5025="Single Family Residence",Q5025="Yes")))),"Tier 3",
IF((OR((AND('[1]PWS Information'!$E$10="CWS",T5025="Single Family Residence",R5025="Yes",P5025="Non-Lead", I5025="Non-Lead - Copper",K5025="Before 1989")),
(AND('[1]PWS Information'!$E$10="CWS",T5025="Single Family Residence",R5025="Yes",P5025="Non-Lead", M5025="Non-Lead - Copper",N5025="Before 1989")))),"Tier 4",
IF((OR((AND('[1]PWS Information'!$E$10="NTNC",P5025="Non-Lead")),
(AND('[1]PWS Information'!$E$10="CWS",P5025="Non-Lead",R5025="")),
(AND('[1]PWS Information'!$E$10="CWS",P5025="Non-Lead",R5025="No")),
(AND('[1]PWS Information'!$E$10="CWS",P5025="Non-Lead",R5025="Don't Know")),
(AND('[1]PWS Information'!$E$10="CWS",P5025="Non-Lead", I5025="Non-Lead - Copper", R5025="Yes", K5025="Between 1989 and 2014")),
(AND('[1]PWS Information'!$E$10="CWS",P5025="Non-Lead", I5025="Non-Lead - Copper", R5025="Yes", K5025="After 2014")),
(AND('[1]PWS Information'!$E$10="CWS",P5025="Non-Lead", I5025="Non-Lead - Copper", R5025="Yes", K5025="Unknown")),
(AND('[1]PWS Information'!$E$10="CWS",P5025="Non-Lead", M5025="Non-Lead - Copper", R5025="Yes", N5025="Between 1989 and 2014")),
(AND('[1]PWS Information'!$E$10="CWS",P5025="Non-Lead", M5025="Non-Lead - Copper", R5025="Yes", N5025="After 2014")),
(AND('[1]PWS Information'!$E$10="CWS",P5025="Non-Lead", M5025="Non-Lead - Copper", R5025="Yes", N5025="Unknown")),
(AND('[1]PWS Information'!$E$10="CWS",P5025="Unknown")),
(AND('[1]PWS Information'!$E$10="NTNC",P5025="Unknown")),
(AND('[1]PWS Information'!$E$10="CWS",T5025="Multiple Family Residence",P5025="Galvanized Requiring Replacement")),
(AND('[1]PWS Information'!$E$10="CWS",P5025="Galvanized Requiring Replacement")),
(AND('[1]PWS Information'!$E$10="NTNC",T5025="Multiple Family Residence",P5025="Galvanized Requiring Replacement")))),"Tier 5",
"")))))</f>
        <v>Tier 5</v>
      </c>
      <c r="Y5025" s="24"/>
      <c r="Z5025" s="24"/>
    </row>
    <row r="5026" spans="1:26" x14ac:dyDescent="0.25">
      <c r="A5026" s="17">
        <v>5023</v>
      </c>
      <c r="B5026" s="18">
        <v>4117</v>
      </c>
      <c r="C5026" s="18" t="s">
        <v>214</v>
      </c>
      <c r="D5026" s="18" t="s">
        <v>188</v>
      </c>
      <c r="E5026" s="18">
        <v>79549</v>
      </c>
      <c r="F5026" s="18"/>
      <c r="G5026" s="18"/>
      <c r="H5026" s="18"/>
      <c r="I5026" s="21" t="s">
        <v>221</v>
      </c>
      <c r="J5026" s="22" t="s">
        <v>254</v>
      </c>
      <c r="K5026" s="22" t="s">
        <v>255</v>
      </c>
      <c r="L5026" s="22" t="s">
        <v>256</v>
      </c>
      <c r="M5026" s="21" t="s">
        <v>218</v>
      </c>
      <c r="N5026" s="23"/>
      <c r="O5026" s="22" t="s">
        <v>256</v>
      </c>
      <c r="P5026" s="31" t="str">
        <f t="shared" si="78"/>
        <v>Non-Lead</v>
      </c>
      <c r="Q5026" s="40" t="s">
        <v>254</v>
      </c>
      <c r="R5026" s="40" t="s">
        <v>254</v>
      </c>
      <c r="S5026" s="24"/>
      <c r="T5026" s="16"/>
      <c r="U5026" s="41" t="s">
        <v>255</v>
      </c>
      <c r="V5026" s="41" t="s">
        <v>255</v>
      </c>
      <c r="W5026" s="16"/>
      <c r="X5026" s="43" t="str">
        <f>IF((OR((AND('[1]PWS Information'!$E$10="CWS",T5026="Single Family Residence",P5026="Lead")),
(AND('[1]PWS Information'!$E$10="CWS",T5026="Multiple Family Residence",'[1]PWS Information'!$E$11="Yes",P5026="Lead")),
(AND('[1]PWS Information'!$E$10="NTNC",P5026="Lead")))),"Tier 1",
IF((OR((AND('[1]PWS Information'!$E$10="CWS",T5026="Multiple Family Residence",'[1]PWS Information'!$E$11="No",P5026="Lead")),
(AND('[1]PWS Information'!$E$10="CWS",T5026="Other",P5026="Lead")),
(AND(T5026="",P5026="Lead")),
(AND('[1]PWS Information'!$E$10="CWS",T5026="Building",P5026="Lead")))),"Tier 2",
IF((OR((AND('[1]PWS Information'!$E$10="CWS",T5026="Single Family Residence",P5026="Galvanized Requiring Replacement")),
(AND('[1]PWS Information'!$E$10="CWS",T5026="Single Family Residence",P5026="Galvanized Requiring Replacement",Q5026="Yes")),
(AND('[1]PWS Information'!$E$10="NTNC",T5026="Single Family Residence",P5026="Galvanized Requiring Replacement")),
(AND('[1]PWS Information'!$E$10="NTNC",T5026="Single Family Residence",Q5026="Yes")))),"Tier 3",
IF((OR((AND('[1]PWS Information'!$E$10="CWS",T5026="Single Family Residence",R5026="Yes",P5026="Non-Lead", I5026="Non-Lead - Copper",K5026="Before 1989")),
(AND('[1]PWS Information'!$E$10="CWS",T5026="Single Family Residence",R5026="Yes",P5026="Non-Lead", M5026="Non-Lead - Copper",N5026="Before 1989")))),"Tier 4",
IF((OR((AND('[1]PWS Information'!$E$10="NTNC",P5026="Non-Lead")),
(AND('[1]PWS Information'!$E$10="CWS",P5026="Non-Lead",R5026="")),
(AND('[1]PWS Information'!$E$10="CWS",P5026="Non-Lead",R5026="No")),
(AND('[1]PWS Information'!$E$10="CWS",P5026="Non-Lead",R5026="Don't Know")),
(AND('[1]PWS Information'!$E$10="CWS",P5026="Non-Lead", I5026="Non-Lead - Copper", R5026="Yes", K5026="Between 1989 and 2014")),
(AND('[1]PWS Information'!$E$10="CWS",P5026="Non-Lead", I5026="Non-Lead - Copper", R5026="Yes", K5026="After 2014")),
(AND('[1]PWS Information'!$E$10="CWS",P5026="Non-Lead", I5026="Non-Lead - Copper", R5026="Yes", K5026="Unknown")),
(AND('[1]PWS Information'!$E$10="CWS",P5026="Non-Lead", M5026="Non-Lead - Copper", R5026="Yes", N5026="Between 1989 and 2014")),
(AND('[1]PWS Information'!$E$10="CWS",P5026="Non-Lead", M5026="Non-Lead - Copper", R5026="Yes", N5026="After 2014")),
(AND('[1]PWS Information'!$E$10="CWS",P5026="Non-Lead", M5026="Non-Lead - Copper", R5026="Yes", N5026="Unknown")),
(AND('[1]PWS Information'!$E$10="CWS",P5026="Unknown")),
(AND('[1]PWS Information'!$E$10="NTNC",P5026="Unknown")),
(AND('[1]PWS Information'!$E$10="CWS",T5026="Multiple Family Residence",P5026="Galvanized Requiring Replacement")),
(AND('[1]PWS Information'!$E$10="CWS",P5026="Galvanized Requiring Replacement")),
(AND('[1]PWS Information'!$E$10="NTNC",T5026="Multiple Family Residence",P5026="Galvanized Requiring Replacement")))),"Tier 5",
"")))))</f>
        <v>Tier 5</v>
      </c>
      <c r="Y5026" s="24"/>
      <c r="Z5026" s="24"/>
    </row>
    <row r="5027" spans="1:26" x14ac:dyDescent="0.25">
      <c r="A5027" s="17">
        <v>5024</v>
      </c>
      <c r="B5027" s="18">
        <v>4118</v>
      </c>
      <c r="C5027" s="18" t="s">
        <v>214</v>
      </c>
      <c r="D5027" s="18" t="s">
        <v>188</v>
      </c>
      <c r="E5027" s="18">
        <v>79549</v>
      </c>
      <c r="F5027" s="18"/>
      <c r="G5027" s="18"/>
      <c r="H5027" s="18"/>
      <c r="I5027" s="21" t="s">
        <v>218</v>
      </c>
      <c r="J5027" s="22" t="s">
        <v>254</v>
      </c>
      <c r="K5027" s="22" t="s">
        <v>255</v>
      </c>
      <c r="L5027" s="22" t="s">
        <v>256</v>
      </c>
      <c r="M5027" s="21" t="s">
        <v>218</v>
      </c>
      <c r="N5027" s="23"/>
      <c r="O5027" s="22" t="s">
        <v>256</v>
      </c>
      <c r="P5027" s="31" t="str">
        <f t="shared" si="78"/>
        <v>Non-Lead</v>
      </c>
      <c r="Q5027" s="40" t="s">
        <v>254</v>
      </c>
      <c r="R5027" s="40" t="s">
        <v>254</v>
      </c>
      <c r="S5027" s="24"/>
      <c r="T5027" s="16"/>
      <c r="U5027" s="41" t="s">
        <v>255</v>
      </c>
      <c r="V5027" s="41" t="s">
        <v>255</v>
      </c>
      <c r="W5027" s="16"/>
      <c r="X5027" s="43" t="str">
        <f>IF((OR((AND('[1]PWS Information'!$E$10="CWS",T5027="Single Family Residence",P5027="Lead")),
(AND('[1]PWS Information'!$E$10="CWS",T5027="Multiple Family Residence",'[1]PWS Information'!$E$11="Yes",P5027="Lead")),
(AND('[1]PWS Information'!$E$10="NTNC",P5027="Lead")))),"Tier 1",
IF((OR((AND('[1]PWS Information'!$E$10="CWS",T5027="Multiple Family Residence",'[1]PWS Information'!$E$11="No",P5027="Lead")),
(AND('[1]PWS Information'!$E$10="CWS",T5027="Other",P5027="Lead")),
(AND(T5027="",P5027="Lead")),
(AND('[1]PWS Information'!$E$10="CWS",T5027="Building",P5027="Lead")))),"Tier 2",
IF((OR((AND('[1]PWS Information'!$E$10="CWS",T5027="Single Family Residence",P5027="Galvanized Requiring Replacement")),
(AND('[1]PWS Information'!$E$10="CWS",T5027="Single Family Residence",P5027="Galvanized Requiring Replacement",Q5027="Yes")),
(AND('[1]PWS Information'!$E$10="NTNC",T5027="Single Family Residence",P5027="Galvanized Requiring Replacement")),
(AND('[1]PWS Information'!$E$10="NTNC",T5027="Single Family Residence",Q5027="Yes")))),"Tier 3",
IF((OR((AND('[1]PWS Information'!$E$10="CWS",T5027="Single Family Residence",R5027="Yes",P5027="Non-Lead", I5027="Non-Lead - Copper",K5027="Before 1989")),
(AND('[1]PWS Information'!$E$10="CWS",T5027="Single Family Residence",R5027="Yes",P5027="Non-Lead", M5027="Non-Lead - Copper",N5027="Before 1989")))),"Tier 4",
IF((OR((AND('[1]PWS Information'!$E$10="NTNC",P5027="Non-Lead")),
(AND('[1]PWS Information'!$E$10="CWS",P5027="Non-Lead",R5027="")),
(AND('[1]PWS Information'!$E$10="CWS",P5027="Non-Lead",R5027="No")),
(AND('[1]PWS Information'!$E$10="CWS",P5027="Non-Lead",R5027="Don't Know")),
(AND('[1]PWS Information'!$E$10="CWS",P5027="Non-Lead", I5027="Non-Lead - Copper", R5027="Yes", K5027="Between 1989 and 2014")),
(AND('[1]PWS Information'!$E$10="CWS",P5027="Non-Lead", I5027="Non-Lead - Copper", R5027="Yes", K5027="After 2014")),
(AND('[1]PWS Information'!$E$10="CWS",P5027="Non-Lead", I5027="Non-Lead - Copper", R5027="Yes", K5027="Unknown")),
(AND('[1]PWS Information'!$E$10="CWS",P5027="Non-Lead", M5027="Non-Lead - Copper", R5027="Yes", N5027="Between 1989 and 2014")),
(AND('[1]PWS Information'!$E$10="CWS",P5027="Non-Lead", M5027="Non-Lead - Copper", R5027="Yes", N5027="After 2014")),
(AND('[1]PWS Information'!$E$10="CWS",P5027="Non-Lead", M5027="Non-Lead - Copper", R5027="Yes", N5027="Unknown")),
(AND('[1]PWS Information'!$E$10="CWS",P5027="Unknown")),
(AND('[1]PWS Information'!$E$10="NTNC",P5027="Unknown")),
(AND('[1]PWS Information'!$E$10="CWS",T5027="Multiple Family Residence",P5027="Galvanized Requiring Replacement")),
(AND('[1]PWS Information'!$E$10="CWS",P5027="Galvanized Requiring Replacement")),
(AND('[1]PWS Information'!$E$10="NTNC",T5027="Multiple Family Residence",P5027="Galvanized Requiring Replacement")))),"Tier 5",
"")))))</f>
        <v>Tier 5</v>
      </c>
      <c r="Y5027" s="24"/>
      <c r="Z5027" s="24"/>
    </row>
    <row r="5028" spans="1:26" x14ac:dyDescent="0.25">
      <c r="A5028" s="17">
        <v>5025</v>
      </c>
      <c r="B5028" s="17">
        <v>4119</v>
      </c>
      <c r="C5028" s="18" t="s">
        <v>214</v>
      </c>
      <c r="D5028" s="18" t="s">
        <v>188</v>
      </c>
      <c r="E5028" s="18">
        <v>79549</v>
      </c>
      <c r="F5028" s="17"/>
      <c r="G5028" s="17"/>
      <c r="H5028" s="17"/>
      <c r="I5028" s="21" t="s">
        <v>221</v>
      </c>
      <c r="J5028" s="22" t="s">
        <v>254</v>
      </c>
      <c r="K5028" s="22" t="s">
        <v>255</v>
      </c>
      <c r="L5028" s="22" t="s">
        <v>256</v>
      </c>
      <c r="M5028" s="21" t="s">
        <v>218</v>
      </c>
      <c r="N5028" s="23"/>
      <c r="O5028" s="22" t="s">
        <v>256</v>
      </c>
      <c r="P5028" s="31" t="str">
        <f t="shared" si="78"/>
        <v>Non-Lead</v>
      </c>
      <c r="Q5028" s="40" t="s">
        <v>254</v>
      </c>
      <c r="R5028" s="40" t="s">
        <v>254</v>
      </c>
      <c r="S5028" s="24"/>
      <c r="T5028" s="16"/>
      <c r="U5028" s="41" t="s">
        <v>255</v>
      </c>
      <c r="V5028" s="41" t="s">
        <v>255</v>
      </c>
      <c r="W5028" s="16"/>
      <c r="X5028" s="43" t="str">
        <f>IF((OR((AND('[1]PWS Information'!$E$10="CWS",T5028="Single Family Residence",P5028="Lead")),
(AND('[1]PWS Information'!$E$10="CWS",T5028="Multiple Family Residence",'[1]PWS Information'!$E$11="Yes",P5028="Lead")),
(AND('[1]PWS Information'!$E$10="NTNC",P5028="Lead")))),"Tier 1",
IF((OR((AND('[1]PWS Information'!$E$10="CWS",T5028="Multiple Family Residence",'[1]PWS Information'!$E$11="No",P5028="Lead")),
(AND('[1]PWS Information'!$E$10="CWS",T5028="Other",P5028="Lead")),
(AND(T5028="",P5028="Lead")),
(AND('[1]PWS Information'!$E$10="CWS",T5028="Building",P5028="Lead")))),"Tier 2",
IF((OR((AND('[1]PWS Information'!$E$10="CWS",T5028="Single Family Residence",P5028="Galvanized Requiring Replacement")),
(AND('[1]PWS Information'!$E$10="CWS",T5028="Single Family Residence",P5028="Galvanized Requiring Replacement",Q5028="Yes")),
(AND('[1]PWS Information'!$E$10="NTNC",T5028="Single Family Residence",P5028="Galvanized Requiring Replacement")),
(AND('[1]PWS Information'!$E$10="NTNC",T5028="Single Family Residence",Q5028="Yes")))),"Tier 3",
IF((OR((AND('[1]PWS Information'!$E$10="CWS",T5028="Single Family Residence",R5028="Yes",P5028="Non-Lead", I5028="Non-Lead - Copper",K5028="Before 1989")),
(AND('[1]PWS Information'!$E$10="CWS",T5028="Single Family Residence",R5028="Yes",P5028="Non-Lead", M5028="Non-Lead - Copper",N5028="Before 1989")))),"Tier 4",
IF((OR((AND('[1]PWS Information'!$E$10="NTNC",P5028="Non-Lead")),
(AND('[1]PWS Information'!$E$10="CWS",P5028="Non-Lead",R5028="")),
(AND('[1]PWS Information'!$E$10="CWS",P5028="Non-Lead",R5028="No")),
(AND('[1]PWS Information'!$E$10="CWS",P5028="Non-Lead",R5028="Don't Know")),
(AND('[1]PWS Information'!$E$10="CWS",P5028="Non-Lead", I5028="Non-Lead - Copper", R5028="Yes", K5028="Between 1989 and 2014")),
(AND('[1]PWS Information'!$E$10="CWS",P5028="Non-Lead", I5028="Non-Lead - Copper", R5028="Yes", K5028="After 2014")),
(AND('[1]PWS Information'!$E$10="CWS",P5028="Non-Lead", I5028="Non-Lead - Copper", R5028="Yes", K5028="Unknown")),
(AND('[1]PWS Information'!$E$10="CWS",P5028="Non-Lead", M5028="Non-Lead - Copper", R5028="Yes", N5028="Between 1989 and 2014")),
(AND('[1]PWS Information'!$E$10="CWS",P5028="Non-Lead", M5028="Non-Lead - Copper", R5028="Yes", N5028="After 2014")),
(AND('[1]PWS Information'!$E$10="CWS",P5028="Non-Lead", M5028="Non-Lead - Copper", R5028="Yes", N5028="Unknown")),
(AND('[1]PWS Information'!$E$10="CWS",P5028="Unknown")),
(AND('[1]PWS Information'!$E$10="NTNC",P5028="Unknown")),
(AND('[1]PWS Information'!$E$10="CWS",T5028="Multiple Family Residence",P5028="Galvanized Requiring Replacement")),
(AND('[1]PWS Information'!$E$10="CWS",P5028="Galvanized Requiring Replacement")),
(AND('[1]PWS Information'!$E$10="NTNC",T5028="Multiple Family Residence",P5028="Galvanized Requiring Replacement")))),"Tier 5",
"")))))</f>
        <v>Tier 5</v>
      </c>
      <c r="Y5028" s="24"/>
      <c r="Z5028" s="24"/>
    </row>
    <row r="5029" spans="1:26" x14ac:dyDescent="0.25">
      <c r="A5029" s="17">
        <v>5026</v>
      </c>
      <c r="B5029" s="17">
        <v>4120</v>
      </c>
      <c r="C5029" s="18" t="s">
        <v>214</v>
      </c>
      <c r="D5029" s="17" t="s">
        <v>188</v>
      </c>
      <c r="E5029" s="17">
        <v>79549</v>
      </c>
      <c r="F5029" s="17"/>
      <c r="G5029" s="17"/>
      <c r="H5029" s="17"/>
      <c r="I5029" s="21" t="s">
        <v>218</v>
      </c>
      <c r="J5029" s="22" t="s">
        <v>254</v>
      </c>
      <c r="K5029" s="22" t="s">
        <v>255</v>
      </c>
      <c r="L5029" s="22" t="s">
        <v>256</v>
      </c>
      <c r="M5029" s="21" t="s">
        <v>218</v>
      </c>
      <c r="N5029" s="23"/>
      <c r="O5029" s="22" t="s">
        <v>256</v>
      </c>
      <c r="P5029" s="31" t="str">
        <f t="shared" si="78"/>
        <v>Non-Lead</v>
      </c>
      <c r="Q5029" s="40" t="s">
        <v>254</v>
      </c>
      <c r="R5029" s="40" t="s">
        <v>254</v>
      </c>
      <c r="S5029" s="24"/>
      <c r="T5029" s="16"/>
      <c r="U5029" s="41" t="s">
        <v>255</v>
      </c>
      <c r="V5029" s="41" t="s">
        <v>255</v>
      </c>
      <c r="W5029" s="16"/>
      <c r="X5029" s="43" t="str">
        <f>IF((OR((AND('[1]PWS Information'!$E$10="CWS",T5029="Single Family Residence",P5029="Lead")),
(AND('[1]PWS Information'!$E$10="CWS",T5029="Multiple Family Residence",'[1]PWS Information'!$E$11="Yes",P5029="Lead")),
(AND('[1]PWS Information'!$E$10="NTNC",P5029="Lead")))),"Tier 1",
IF((OR((AND('[1]PWS Information'!$E$10="CWS",T5029="Multiple Family Residence",'[1]PWS Information'!$E$11="No",P5029="Lead")),
(AND('[1]PWS Information'!$E$10="CWS",T5029="Other",P5029="Lead")),
(AND(T5029="",P5029="Lead")),
(AND('[1]PWS Information'!$E$10="CWS",T5029="Building",P5029="Lead")))),"Tier 2",
IF((OR((AND('[1]PWS Information'!$E$10="CWS",T5029="Single Family Residence",P5029="Galvanized Requiring Replacement")),
(AND('[1]PWS Information'!$E$10="CWS",T5029="Single Family Residence",P5029="Galvanized Requiring Replacement",Q5029="Yes")),
(AND('[1]PWS Information'!$E$10="NTNC",T5029="Single Family Residence",P5029="Galvanized Requiring Replacement")),
(AND('[1]PWS Information'!$E$10="NTNC",T5029="Single Family Residence",Q5029="Yes")))),"Tier 3",
IF((OR((AND('[1]PWS Information'!$E$10="CWS",T5029="Single Family Residence",R5029="Yes",P5029="Non-Lead", I5029="Non-Lead - Copper",K5029="Before 1989")),
(AND('[1]PWS Information'!$E$10="CWS",T5029="Single Family Residence",R5029="Yes",P5029="Non-Lead", M5029="Non-Lead - Copper",N5029="Before 1989")))),"Tier 4",
IF((OR((AND('[1]PWS Information'!$E$10="NTNC",P5029="Non-Lead")),
(AND('[1]PWS Information'!$E$10="CWS",P5029="Non-Lead",R5029="")),
(AND('[1]PWS Information'!$E$10="CWS",P5029="Non-Lead",R5029="No")),
(AND('[1]PWS Information'!$E$10="CWS",P5029="Non-Lead",R5029="Don't Know")),
(AND('[1]PWS Information'!$E$10="CWS",P5029="Non-Lead", I5029="Non-Lead - Copper", R5029="Yes", K5029="Between 1989 and 2014")),
(AND('[1]PWS Information'!$E$10="CWS",P5029="Non-Lead", I5029="Non-Lead - Copper", R5029="Yes", K5029="After 2014")),
(AND('[1]PWS Information'!$E$10="CWS",P5029="Non-Lead", I5029="Non-Lead - Copper", R5029="Yes", K5029="Unknown")),
(AND('[1]PWS Information'!$E$10="CWS",P5029="Non-Lead", M5029="Non-Lead - Copper", R5029="Yes", N5029="Between 1989 and 2014")),
(AND('[1]PWS Information'!$E$10="CWS",P5029="Non-Lead", M5029="Non-Lead - Copper", R5029="Yes", N5029="After 2014")),
(AND('[1]PWS Information'!$E$10="CWS",P5029="Non-Lead", M5029="Non-Lead - Copper", R5029="Yes", N5029="Unknown")),
(AND('[1]PWS Information'!$E$10="CWS",P5029="Unknown")),
(AND('[1]PWS Information'!$E$10="NTNC",P5029="Unknown")),
(AND('[1]PWS Information'!$E$10="CWS",T5029="Multiple Family Residence",P5029="Galvanized Requiring Replacement")),
(AND('[1]PWS Information'!$E$10="CWS",P5029="Galvanized Requiring Replacement")),
(AND('[1]PWS Information'!$E$10="NTNC",T5029="Multiple Family Residence",P5029="Galvanized Requiring Replacement")))),"Tier 5",
"")))))</f>
        <v>Tier 5</v>
      </c>
      <c r="Y5029" s="24"/>
      <c r="Z5029" s="24"/>
    </row>
    <row r="5030" spans="1:26" x14ac:dyDescent="0.25">
      <c r="A5030" s="17">
        <v>5027</v>
      </c>
      <c r="B5030" s="17">
        <v>4121</v>
      </c>
      <c r="C5030" s="18" t="s">
        <v>214</v>
      </c>
      <c r="D5030" s="17" t="s">
        <v>188</v>
      </c>
      <c r="E5030" s="17">
        <v>79549</v>
      </c>
      <c r="F5030" s="17"/>
      <c r="G5030" s="17"/>
      <c r="H5030" s="17"/>
      <c r="I5030" s="21" t="s">
        <v>218</v>
      </c>
      <c r="J5030" s="22" t="s">
        <v>254</v>
      </c>
      <c r="K5030" s="22" t="s">
        <v>255</v>
      </c>
      <c r="L5030" s="22" t="s">
        <v>256</v>
      </c>
      <c r="M5030" s="21" t="s">
        <v>218</v>
      </c>
      <c r="N5030" s="23"/>
      <c r="O5030" s="22" t="s">
        <v>256</v>
      </c>
      <c r="P5030" s="31" t="str">
        <f t="shared" si="78"/>
        <v>Non-Lead</v>
      </c>
      <c r="Q5030" s="40" t="s">
        <v>254</v>
      </c>
      <c r="R5030" s="40" t="s">
        <v>254</v>
      </c>
      <c r="S5030" s="24"/>
      <c r="T5030" s="16"/>
      <c r="U5030" s="41" t="s">
        <v>255</v>
      </c>
      <c r="V5030" s="41" t="s">
        <v>255</v>
      </c>
      <c r="W5030" s="16"/>
      <c r="X5030" s="43" t="str">
        <f>IF((OR((AND('[1]PWS Information'!$E$10="CWS",T5030="Single Family Residence",P5030="Lead")),
(AND('[1]PWS Information'!$E$10="CWS",T5030="Multiple Family Residence",'[1]PWS Information'!$E$11="Yes",P5030="Lead")),
(AND('[1]PWS Information'!$E$10="NTNC",P5030="Lead")))),"Tier 1",
IF((OR((AND('[1]PWS Information'!$E$10="CWS",T5030="Multiple Family Residence",'[1]PWS Information'!$E$11="No",P5030="Lead")),
(AND('[1]PWS Information'!$E$10="CWS",T5030="Other",P5030="Lead")),
(AND(T5030="",P5030="Lead")),
(AND('[1]PWS Information'!$E$10="CWS",T5030="Building",P5030="Lead")))),"Tier 2",
IF((OR((AND('[1]PWS Information'!$E$10="CWS",T5030="Single Family Residence",P5030="Galvanized Requiring Replacement")),
(AND('[1]PWS Information'!$E$10="CWS",T5030="Single Family Residence",P5030="Galvanized Requiring Replacement",Q5030="Yes")),
(AND('[1]PWS Information'!$E$10="NTNC",T5030="Single Family Residence",P5030="Galvanized Requiring Replacement")),
(AND('[1]PWS Information'!$E$10="NTNC",T5030="Single Family Residence",Q5030="Yes")))),"Tier 3",
IF((OR((AND('[1]PWS Information'!$E$10="CWS",T5030="Single Family Residence",R5030="Yes",P5030="Non-Lead", I5030="Non-Lead - Copper",K5030="Before 1989")),
(AND('[1]PWS Information'!$E$10="CWS",T5030="Single Family Residence",R5030="Yes",P5030="Non-Lead", M5030="Non-Lead - Copper",N5030="Before 1989")))),"Tier 4",
IF((OR((AND('[1]PWS Information'!$E$10="NTNC",P5030="Non-Lead")),
(AND('[1]PWS Information'!$E$10="CWS",P5030="Non-Lead",R5030="")),
(AND('[1]PWS Information'!$E$10="CWS",P5030="Non-Lead",R5030="No")),
(AND('[1]PWS Information'!$E$10="CWS",P5030="Non-Lead",R5030="Don't Know")),
(AND('[1]PWS Information'!$E$10="CWS",P5030="Non-Lead", I5030="Non-Lead - Copper", R5030="Yes", K5030="Between 1989 and 2014")),
(AND('[1]PWS Information'!$E$10="CWS",P5030="Non-Lead", I5030="Non-Lead - Copper", R5030="Yes", K5030="After 2014")),
(AND('[1]PWS Information'!$E$10="CWS",P5030="Non-Lead", I5030="Non-Lead - Copper", R5030="Yes", K5030="Unknown")),
(AND('[1]PWS Information'!$E$10="CWS",P5030="Non-Lead", M5030="Non-Lead - Copper", R5030="Yes", N5030="Between 1989 and 2014")),
(AND('[1]PWS Information'!$E$10="CWS",P5030="Non-Lead", M5030="Non-Lead - Copper", R5030="Yes", N5030="After 2014")),
(AND('[1]PWS Information'!$E$10="CWS",P5030="Non-Lead", M5030="Non-Lead - Copper", R5030="Yes", N5030="Unknown")),
(AND('[1]PWS Information'!$E$10="CWS",P5030="Unknown")),
(AND('[1]PWS Information'!$E$10="NTNC",P5030="Unknown")),
(AND('[1]PWS Information'!$E$10="CWS",T5030="Multiple Family Residence",P5030="Galvanized Requiring Replacement")),
(AND('[1]PWS Information'!$E$10="CWS",P5030="Galvanized Requiring Replacement")),
(AND('[1]PWS Information'!$E$10="NTNC",T5030="Multiple Family Residence",P5030="Galvanized Requiring Replacement")))),"Tier 5",
"")))))</f>
        <v>Tier 5</v>
      </c>
      <c r="Y5030" s="24"/>
      <c r="Z5030" s="24"/>
    </row>
    <row r="5031" spans="1:26" x14ac:dyDescent="0.25">
      <c r="A5031" s="17">
        <v>5028</v>
      </c>
      <c r="B5031" s="17">
        <v>4123</v>
      </c>
      <c r="C5031" s="18" t="s">
        <v>214</v>
      </c>
      <c r="D5031" s="17" t="s">
        <v>188</v>
      </c>
      <c r="E5031" s="17">
        <v>79549</v>
      </c>
      <c r="F5031" s="17"/>
      <c r="G5031" s="17"/>
      <c r="H5031" s="17"/>
      <c r="I5031" s="21" t="s">
        <v>221</v>
      </c>
      <c r="J5031" s="22" t="s">
        <v>254</v>
      </c>
      <c r="K5031" s="22" t="s">
        <v>255</v>
      </c>
      <c r="L5031" s="22" t="s">
        <v>256</v>
      </c>
      <c r="M5031" s="21" t="s">
        <v>218</v>
      </c>
      <c r="N5031" s="23"/>
      <c r="O5031" s="22" t="s">
        <v>256</v>
      </c>
      <c r="P5031" s="31" t="str">
        <f t="shared" si="78"/>
        <v>Non-Lead</v>
      </c>
      <c r="Q5031" s="40" t="s">
        <v>254</v>
      </c>
      <c r="R5031" s="40" t="s">
        <v>254</v>
      </c>
      <c r="S5031" s="24"/>
      <c r="T5031" s="16"/>
      <c r="U5031" s="41" t="s">
        <v>255</v>
      </c>
      <c r="V5031" s="41" t="s">
        <v>255</v>
      </c>
      <c r="W5031" s="16"/>
      <c r="X5031" s="43" t="str">
        <f>IF((OR((AND('[1]PWS Information'!$E$10="CWS",T5031="Single Family Residence",P5031="Lead")),
(AND('[1]PWS Information'!$E$10="CWS",T5031="Multiple Family Residence",'[1]PWS Information'!$E$11="Yes",P5031="Lead")),
(AND('[1]PWS Information'!$E$10="NTNC",P5031="Lead")))),"Tier 1",
IF((OR((AND('[1]PWS Information'!$E$10="CWS",T5031="Multiple Family Residence",'[1]PWS Information'!$E$11="No",P5031="Lead")),
(AND('[1]PWS Information'!$E$10="CWS",T5031="Other",P5031="Lead")),
(AND(T5031="",P5031="Lead")),
(AND('[1]PWS Information'!$E$10="CWS",T5031="Building",P5031="Lead")))),"Tier 2",
IF((OR((AND('[1]PWS Information'!$E$10="CWS",T5031="Single Family Residence",P5031="Galvanized Requiring Replacement")),
(AND('[1]PWS Information'!$E$10="CWS",T5031="Single Family Residence",P5031="Galvanized Requiring Replacement",Q5031="Yes")),
(AND('[1]PWS Information'!$E$10="NTNC",T5031="Single Family Residence",P5031="Galvanized Requiring Replacement")),
(AND('[1]PWS Information'!$E$10="NTNC",T5031="Single Family Residence",Q5031="Yes")))),"Tier 3",
IF((OR((AND('[1]PWS Information'!$E$10="CWS",T5031="Single Family Residence",R5031="Yes",P5031="Non-Lead", I5031="Non-Lead - Copper",K5031="Before 1989")),
(AND('[1]PWS Information'!$E$10="CWS",T5031="Single Family Residence",R5031="Yes",P5031="Non-Lead", M5031="Non-Lead - Copper",N5031="Before 1989")))),"Tier 4",
IF((OR((AND('[1]PWS Information'!$E$10="NTNC",P5031="Non-Lead")),
(AND('[1]PWS Information'!$E$10="CWS",P5031="Non-Lead",R5031="")),
(AND('[1]PWS Information'!$E$10="CWS",P5031="Non-Lead",R5031="No")),
(AND('[1]PWS Information'!$E$10="CWS",P5031="Non-Lead",R5031="Don't Know")),
(AND('[1]PWS Information'!$E$10="CWS",P5031="Non-Lead", I5031="Non-Lead - Copper", R5031="Yes", K5031="Between 1989 and 2014")),
(AND('[1]PWS Information'!$E$10="CWS",P5031="Non-Lead", I5031="Non-Lead - Copper", R5031="Yes", K5031="After 2014")),
(AND('[1]PWS Information'!$E$10="CWS",P5031="Non-Lead", I5031="Non-Lead - Copper", R5031="Yes", K5031="Unknown")),
(AND('[1]PWS Information'!$E$10="CWS",P5031="Non-Lead", M5031="Non-Lead - Copper", R5031="Yes", N5031="Between 1989 and 2014")),
(AND('[1]PWS Information'!$E$10="CWS",P5031="Non-Lead", M5031="Non-Lead - Copper", R5031="Yes", N5031="After 2014")),
(AND('[1]PWS Information'!$E$10="CWS",P5031="Non-Lead", M5031="Non-Lead - Copper", R5031="Yes", N5031="Unknown")),
(AND('[1]PWS Information'!$E$10="CWS",P5031="Unknown")),
(AND('[1]PWS Information'!$E$10="NTNC",P5031="Unknown")),
(AND('[1]PWS Information'!$E$10="CWS",T5031="Multiple Family Residence",P5031="Galvanized Requiring Replacement")),
(AND('[1]PWS Information'!$E$10="CWS",P5031="Galvanized Requiring Replacement")),
(AND('[1]PWS Information'!$E$10="NTNC",T5031="Multiple Family Residence",P5031="Galvanized Requiring Replacement")))),"Tier 5",
"")))))</f>
        <v>Tier 5</v>
      </c>
      <c r="Y5031" s="24"/>
      <c r="Z5031" s="24"/>
    </row>
    <row r="5032" spans="1:26" x14ac:dyDescent="0.25">
      <c r="A5032" s="17">
        <v>5029</v>
      </c>
      <c r="B5032" s="17">
        <v>3400</v>
      </c>
      <c r="C5032" s="17" t="s">
        <v>215</v>
      </c>
      <c r="D5032" s="17" t="s">
        <v>188</v>
      </c>
      <c r="E5032" s="17">
        <v>79549</v>
      </c>
      <c r="F5032" s="17"/>
      <c r="G5032" s="17"/>
      <c r="H5032" s="17"/>
      <c r="I5032" s="21" t="s">
        <v>218</v>
      </c>
      <c r="J5032" s="22" t="s">
        <v>254</v>
      </c>
      <c r="K5032" s="22" t="s">
        <v>255</v>
      </c>
      <c r="L5032" s="22" t="s">
        <v>256</v>
      </c>
      <c r="M5032" s="21" t="s">
        <v>218</v>
      </c>
      <c r="N5032" s="23"/>
      <c r="O5032" s="22" t="s">
        <v>256</v>
      </c>
      <c r="P5032" s="31" t="str">
        <f t="shared" ref="P5032:P5095" si="79">IF((OR(I5032="Lead")),"Lead",
IF((OR(M5032="Lead")),"Lead",
IF((OR(I5032="Lead-lined galvanized")),"Lead",
IF((OR(M5032="Lead-lined galvanized")),"Lead",
IF((OR((AND(I5032="Unknown - Likely Lead",M5032="Galvanized")),
(AND(I5032="Unknown - Unlikely Lead",M5032="Galvanized")),
(AND(I5032="Unknown - Material Unknown",M5032="Galvanized")))),"Galvanized Requiring Replacement",
IF((OR((AND(I5032="Non-lead - Copper",J5032="Yes",M5032="Galvanized")),
(AND(I5032="Non-lead - Copper",J5032="Don't know",M5032="Galvanized")),
(AND(I5032="Non-lead - Copper",J5032="",M5032="Galvanized")),
(AND(I5032="Non-lead - Plastic",J5032="Yes",M5032="Galvanized")),
(AND(I5032="Non-lead - Plastic",J5032="Don't know",M5032="Galvanized")),
(AND(I5032="Non-lead - Plastic",J5032="",M5032="Galvanized")),
(AND(I5032="Non-lead",J5032="Yes",M5032="Galvanized")),
(AND(I5032="Non-lead",J5032="Don't know",M5032="Galvanized")),
(AND(I5032="Non-lead",J5032="",M5032="Galvanized")),
(AND(I5032="Non-lead - Other",J5032="Yes",M5032="Galvanized")),
(AND(I5032="Non-Lead - Other",J5032="Don't know",M5032="Galvanized")),
(AND(I5032="Galvanized",J5032="Yes",M5032="Galvanized")),
(AND(I5032="Galvanized",J5032="Don't know",M5032="Galvanized")),
(AND(I5032="Galvanized",J5032="",M5032="Galvanized")),
(AND(I5032="Non-Lead - Other",J5032="",M5032="Galvanized")))),"Galvanized Requiring Replacement",
IF((OR((AND(I5032="Non-lead - Copper",M5032="Non-lead - Copper")),
(AND(I5032="Non-lead - Copper",M5032="Non-lead - Plastic")),
(AND(I5032="Non-lead - Copper",M5032="Non-lead - Other")),
(AND(I5032="Non-lead - Copper",M5032="Non-lead")),
(AND(I5032="Non-lead - Plastic",M5032="Non-lead - Copper")),
(AND(I5032="Non-lead - Plastic",M5032="Non-lead - Plastic")),
(AND(I5032="Non-lead - Plastic",M5032="Non-lead - Other")),
(AND(I5032="Non-lead - Plastic",M5032="Non-lead")),
(AND(I5032="Non-lead",M5032="Non-lead - Copper")),
(AND(I5032="Non-lead",M5032="Non-lead - Plastic")),
(AND(I5032="Non-lead",M5032="Non-lead - Other")),
(AND(I5032="Non-lead",M5032="Non-lead")),
(AND(I5032="Non-lead - Other",M5032="Non-lead - Copper")),
(AND(I5032="Non-Lead - Other",M5032="Non-lead - Plastic")),
(AND(I5032="Non-Lead - Other",M5032="Non-lead")),
(AND(I5032="Non-Lead - Other",M5032="Non-lead - Other")))),"Non-Lead",
IF((OR((AND(I5032="Galvanized",M5032="Non-lead")),
(AND(I5032="Galvanized",M5032="Non-lead - Copper")),
(AND(I5032="Galvanized",M5032="Non-lead - Plastic")),
(AND(I5032="Galvanized",M5032="Non-lead")),
(AND(I5032="Galvanized",M5032="Non-lead - Other")))),"Non-Lead",
IF((OR((AND(I5032="Non-lead - Copper",J5032="No",M5032="Galvanized")),
(AND(I5032="Non-lead - Plastic",J5032="No",M5032="Galvanized")),
(AND(I5032="Non-lead",J5032="No",M5032="Galvanized")),
(AND(I5032="Galvanized",J5032="No",M5032="Galvanized")),
(AND(I5032="Non-lead - Other",J5032="No",M5032="Galvanized")))),"Non-lead",
IF((OR((AND(I5032="Unknown - Likely Lead",M5032="Unknown - Likely Lead")),
(AND(I5032="Unknown - Likely Lead",M5032="Unknown - Unlikely Lead")),
(AND(I5032="Unknown - Likely Lead",M5032="Unknown - Material Unknown")),
(AND(I5032="Unknown - Unlikely Lead",M5032="Unknown - Likely Lead")),
(AND(I5032="Unknown - Unlikely Lead",M5032="Unknown - Unlikely Lead")),
(AND(I5032="Unknown - Unlikely Lead",M5032="Unknown - Material Unknown")),
(AND(I5032="Unknown - Material Unknown",M5032="Unknown - Likely Lead")),
(AND(I5032="Unknown - Material Unknown",M5032="Unknown - Unlikely Lead")),
(AND(I5032="Unknown - Material Unknown",M5032="Unknown - Material Unknown")))),"Unknown",
IF((OR((AND(I5032="Unknown - Likely Lead",M5032="Non-lead - Copper")),
(AND(I5032="Unknown - Likely Lead",M5032="Non-lead - Plastic")),
(AND(I5032="Unknown - Likely Lead",M5032="Non-lead")),
(AND(I5032="Unknown - Likely Lead",M5032="Non-lead - Other")),
(AND(I5032="Unknown - Unlikely Lead",M5032="Non-lead - Copper")),
(AND(I5032="Unknown - Unlikely Lead",M5032="Non-lead - Plastic")),
(AND(I5032="Unknown - Unlikely Lead",M5032="Non-lead")),
(AND(I5032="Unknown - Unlikely Lead",M5032="Non-lead - Other")),
(AND(I5032="Unknown - Material Unknown",M5032="Non-lead - Copper")),
(AND(I5032="Unknown - Material Unknown",M5032="Non-lead - Plastic")),
(AND(I5032="Unknown - Material Unknown",M5032="Non-lead")),
(AND(I5032="Unknown - Material Unknown",M5032="Non-lead - Other")))),"Unknown",
IF((OR((AND(I5032="Non-lead - Copper",M5032="Unknown - Likely Lead")),
(AND(I5032="Non-lead - Copper",M5032="Unknown - Unlikely Lead")),
(AND(I5032="Non-lead - Copper",M5032="Unknown - Material Unknown")),
(AND(I5032="Non-lead - Plastic",M5032="Unknown - Likely Lead")),
(AND(I5032="Non-lead - Plastic",M5032="Unknown - Unlikely Lead")),
(AND(I5032="Non-lead - Plastic",M5032="Unknown - Material Unknown")),
(AND(I5032="Non-lead",M5032="Unknown - Likely Lead")),
(AND(I5032="Non-lead",M5032="Unknown - Unlikely Lead")),
(AND(I5032="Non-lead",M5032="Unknown - Material Unknown")),
(AND(I5032="Non-lead - Other",M5032="Unknown - Likely Lead")),
(AND(I5032="Non-Lead - Other",M5032="Unknown - Unlikely Lead")),
(AND(I5032="Non-Lead - Other",M5032="Unknown - Material Unknown")))),"Unknown",
IF((OR((AND(I5032="Galvanized",M5032="Unknown - Likely Lead")),
(AND(I5032="Galvanized",M5032="Unknown - Unlikely Lead")),
(AND(I5032="Galvanized",M5032="Unknown - Material Unknown")))),"Unknown",
IF((OR((AND(I5032="Galvanized",M5032="")))),"Galvanized Requiring Replacement",
IF((OR((AND(I5032="Non-lead - Copper",M5032="")),
(AND(I5032="Non-lead - Plastic",M5032="")),
(AND(I5032="Non-lead",M5032="")),
(AND(I5032="Non-lead - Other",M5032="")))),"Non-lead",
IF((OR((AND(I5032="Unknown - Likely Lead",M5032="")),
(AND(I5032="Unknown - Unlikely Lead",M5032="")),
(AND(I5032="Unknown - Material Unknown",M5032="")))),"Unknown",
""))))))))))))))))</f>
        <v>Non-Lead</v>
      </c>
      <c r="Q5032" s="40" t="s">
        <v>254</v>
      </c>
      <c r="R5032" s="40" t="s">
        <v>254</v>
      </c>
      <c r="S5032" s="24"/>
      <c r="T5032" s="16"/>
      <c r="U5032" s="41" t="s">
        <v>255</v>
      </c>
      <c r="V5032" s="41" t="s">
        <v>255</v>
      </c>
      <c r="W5032" s="16"/>
      <c r="X5032" s="43" t="str">
        <f>IF((OR((AND('[1]PWS Information'!$E$10="CWS",T5032="Single Family Residence",P5032="Lead")),
(AND('[1]PWS Information'!$E$10="CWS",T5032="Multiple Family Residence",'[1]PWS Information'!$E$11="Yes",P5032="Lead")),
(AND('[1]PWS Information'!$E$10="NTNC",P5032="Lead")))),"Tier 1",
IF((OR((AND('[1]PWS Information'!$E$10="CWS",T5032="Multiple Family Residence",'[1]PWS Information'!$E$11="No",P5032="Lead")),
(AND('[1]PWS Information'!$E$10="CWS",T5032="Other",P5032="Lead")),
(AND(T5032="",P5032="Lead")),
(AND('[1]PWS Information'!$E$10="CWS",T5032="Building",P5032="Lead")))),"Tier 2",
IF((OR((AND('[1]PWS Information'!$E$10="CWS",T5032="Single Family Residence",P5032="Galvanized Requiring Replacement")),
(AND('[1]PWS Information'!$E$10="CWS",T5032="Single Family Residence",P5032="Galvanized Requiring Replacement",Q5032="Yes")),
(AND('[1]PWS Information'!$E$10="NTNC",T5032="Single Family Residence",P5032="Galvanized Requiring Replacement")),
(AND('[1]PWS Information'!$E$10="NTNC",T5032="Single Family Residence",Q5032="Yes")))),"Tier 3",
IF((OR((AND('[1]PWS Information'!$E$10="CWS",T5032="Single Family Residence",R5032="Yes",P5032="Non-Lead", I5032="Non-Lead - Copper",K5032="Before 1989")),
(AND('[1]PWS Information'!$E$10="CWS",T5032="Single Family Residence",R5032="Yes",P5032="Non-Lead", M5032="Non-Lead - Copper",N5032="Before 1989")))),"Tier 4",
IF((OR((AND('[1]PWS Information'!$E$10="NTNC",P5032="Non-Lead")),
(AND('[1]PWS Information'!$E$10="CWS",P5032="Non-Lead",R5032="")),
(AND('[1]PWS Information'!$E$10="CWS",P5032="Non-Lead",R5032="No")),
(AND('[1]PWS Information'!$E$10="CWS",P5032="Non-Lead",R5032="Don't Know")),
(AND('[1]PWS Information'!$E$10="CWS",P5032="Non-Lead", I5032="Non-Lead - Copper", R5032="Yes", K5032="Between 1989 and 2014")),
(AND('[1]PWS Information'!$E$10="CWS",P5032="Non-Lead", I5032="Non-Lead - Copper", R5032="Yes", K5032="After 2014")),
(AND('[1]PWS Information'!$E$10="CWS",P5032="Non-Lead", I5032="Non-Lead - Copper", R5032="Yes", K5032="Unknown")),
(AND('[1]PWS Information'!$E$10="CWS",P5032="Non-Lead", M5032="Non-Lead - Copper", R5032="Yes", N5032="Between 1989 and 2014")),
(AND('[1]PWS Information'!$E$10="CWS",P5032="Non-Lead", M5032="Non-Lead - Copper", R5032="Yes", N5032="After 2014")),
(AND('[1]PWS Information'!$E$10="CWS",P5032="Non-Lead", M5032="Non-Lead - Copper", R5032="Yes", N5032="Unknown")),
(AND('[1]PWS Information'!$E$10="CWS",P5032="Unknown")),
(AND('[1]PWS Information'!$E$10="NTNC",P5032="Unknown")),
(AND('[1]PWS Information'!$E$10="CWS",T5032="Multiple Family Residence",P5032="Galvanized Requiring Replacement")),
(AND('[1]PWS Information'!$E$10="CWS",P5032="Galvanized Requiring Replacement")),
(AND('[1]PWS Information'!$E$10="NTNC",T5032="Multiple Family Residence",P5032="Galvanized Requiring Replacement")))),"Tier 5",
"")))))</f>
        <v>Tier 5</v>
      </c>
      <c r="Y5032" s="24"/>
      <c r="Z5032" s="24"/>
    </row>
    <row r="5033" spans="1:26" x14ac:dyDescent="0.25">
      <c r="A5033" s="17">
        <v>5030</v>
      </c>
      <c r="B5033" s="17">
        <v>3401</v>
      </c>
      <c r="C5033" s="17" t="s">
        <v>215</v>
      </c>
      <c r="D5033" s="17" t="s">
        <v>188</v>
      </c>
      <c r="E5033" s="17">
        <v>79549</v>
      </c>
      <c r="F5033" s="17"/>
      <c r="G5033" s="17"/>
      <c r="H5033" s="17"/>
      <c r="I5033" s="21" t="s">
        <v>218</v>
      </c>
      <c r="J5033" s="22" t="s">
        <v>254</v>
      </c>
      <c r="K5033" s="22" t="s">
        <v>255</v>
      </c>
      <c r="L5033" s="22" t="s">
        <v>256</v>
      </c>
      <c r="M5033" s="21" t="s">
        <v>218</v>
      </c>
      <c r="N5033" s="23"/>
      <c r="O5033" s="22" t="s">
        <v>256</v>
      </c>
      <c r="P5033" s="31" t="str">
        <f t="shared" si="79"/>
        <v>Non-Lead</v>
      </c>
      <c r="Q5033" s="40" t="s">
        <v>254</v>
      </c>
      <c r="R5033" s="40" t="s">
        <v>254</v>
      </c>
      <c r="S5033" s="24"/>
      <c r="T5033" s="16"/>
      <c r="U5033" s="41" t="s">
        <v>255</v>
      </c>
      <c r="V5033" s="41" t="s">
        <v>255</v>
      </c>
      <c r="W5033" s="16"/>
      <c r="X5033" s="43" t="str">
        <f>IF((OR((AND('[1]PWS Information'!$E$10="CWS",T5033="Single Family Residence",P5033="Lead")),
(AND('[1]PWS Information'!$E$10="CWS",T5033="Multiple Family Residence",'[1]PWS Information'!$E$11="Yes",P5033="Lead")),
(AND('[1]PWS Information'!$E$10="NTNC",P5033="Lead")))),"Tier 1",
IF((OR((AND('[1]PWS Information'!$E$10="CWS",T5033="Multiple Family Residence",'[1]PWS Information'!$E$11="No",P5033="Lead")),
(AND('[1]PWS Information'!$E$10="CWS",T5033="Other",P5033="Lead")),
(AND(T5033="",P5033="Lead")),
(AND('[1]PWS Information'!$E$10="CWS",T5033="Building",P5033="Lead")))),"Tier 2",
IF((OR((AND('[1]PWS Information'!$E$10="CWS",T5033="Single Family Residence",P5033="Galvanized Requiring Replacement")),
(AND('[1]PWS Information'!$E$10="CWS",T5033="Single Family Residence",P5033="Galvanized Requiring Replacement",Q5033="Yes")),
(AND('[1]PWS Information'!$E$10="NTNC",T5033="Single Family Residence",P5033="Galvanized Requiring Replacement")),
(AND('[1]PWS Information'!$E$10="NTNC",T5033="Single Family Residence",Q5033="Yes")))),"Tier 3",
IF((OR((AND('[1]PWS Information'!$E$10="CWS",T5033="Single Family Residence",R5033="Yes",P5033="Non-Lead", I5033="Non-Lead - Copper",K5033="Before 1989")),
(AND('[1]PWS Information'!$E$10="CWS",T5033="Single Family Residence",R5033="Yes",P5033="Non-Lead", M5033="Non-Lead - Copper",N5033="Before 1989")))),"Tier 4",
IF((OR((AND('[1]PWS Information'!$E$10="NTNC",P5033="Non-Lead")),
(AND('[1]PWS Information'!$E$10="CWS",P5033="Non-Lead",R5033="")),
(AND('[1]PWS Information'!$E$10="CWS",P5033="Non-Lead",R5033="No")),
(AND('[1]PWS Information'!$E$10="CWS",P5033="Non-Lead",R5033="Don't Know")),
(AND('[1]PWS Information'!$E$10="CWS",P5033="Non-Lead", I5033="Non-Lead - Copper", R5033="Yes", K5033="Between 1989 and 2014")),
(AND('[1]PWS Information'!$E$10="CWS",P5033="Non-Lead", I5033="Non-Lead - Copper", R5033="Yes", K5033="After 2014")),
(AND('[1]PWS Information'!$E$10="CWS",P5033="Non-Lead", I5033="Non-Lead - Copper", R5033="Yes", K5033="Unknown")),
(AND('[1]PWS Information'!$E$10="CWS",P5033="Non-Lead", M5033="Non-Lead - Copper", R5033="Yes", N5033="Between 1989 and 2014")),
(AND('[1]PWS Information'!$E$10="CWS",P5033="Non-Lead", M5033="Non-Lead - Copper", R5033="Yes", N5033="After 2014")),
(AND('[1]PWS Information'!$E$10="CWS",P5033="Non-Lead", M5033="Non-Lead - Copper", R5033="Yes", N5033="Unknown")),
(AND('[1]PWS Information'!$E$10="CWS",P5033="Unknown")),
(AND('[1]PWS Information'!$E$10="NTNC",P5033="Unknown")),
(AND('[1]PWS Information'!$E$10="CWS",T5033="Multiple Family Residence",P5033="Galvanized Requiring Replacement")),
(AND('[1]PWS Information'!$E$10="CWS",P5033="Galvanized Requiring Replacement")),
(AND('[1]PWS Information'!$E$10="NTNC",T5033="Multiple Family Residence",P5033="Galvanized Requiring Replacement")))),"Tier 5",
"")))))</f>
        <v>Tier 5</v>
      </c>
      <c r="Y5033" s="24"/>
      <c r="Z5033" s="24"/>
    </row>
    <row r="5034" spans="1:26" x14ac:dyDescent="0.25">
      <c r="A5034" s="17">
        <v>5031</v>
      </c>
      <c r="B5034" s="17">
        <v>3402</v>
      </c>
      <c r="C5034" s="17" t="s">
        <v>215</v>
      </c>
      <c r="D5034" s="17" t="s">
        <v>188</v>
      </c>
      <c r="E5034" s="17">
        <v>79549</v>
      </c>
      <c r="F5034" s="17"/>
      <c r="G5034" s="17"/>
      <c r="H5034" s="17"/>
      <c r="I5034" s="21" t="s">
        <v>218</v>
      </c>
      <c r="J5034" s="22" t="s">
        <v>254</v>
      </c>
      <c r="K5034" s="22" t="s">
        <v>255</v>
      </c>
      <c r="L5034" s="22" t="s">
        <v>256</v>
      </c>
      <c r="M5034" s="21" t="s">
        <v>218</v>
      </c>
      <c r="N5034" s="23"/>
      <c r="O5034" s="22" t="s">
        <v>256</v>
      </c>
      <c r="P5034" s="31" t="str">
        <f t="shared" si="79"/>
        <v>Non-Lead</v>
      </c>
      <c r="Q5034" s="40" t="s">
        <v>254</v>
      </c>
      <c r="R5034" s="40" t="s">
        <v>254</v>
      </c>
      <c r="S5034" s="24"/>
      <c r="T5034" s="16"/>
      <c r="U5034" s="41" t="s">
        <v>255</v>
      </c>
      <c r="V5034" s="41" t="s">
        <v>255</v>
      </c>
      <c r="W5034" s="16"/>
      <c r="X5034" s="43" t="str">
        <f>IF((OR((AND('[1]PWS Information'!$E$10="CWS",T5034="Single Family Residence",P5034="Lead")),
(AND('[1]PWS Information'!$E$10="CWS",T5034="Multiple Family Residence",'[1]PWS Information'!$E$11="Yes",P5034="Lead")),
(AND('[1]PWS Information'!$E$10="NTNC",P5034="Lead")))),"Tier 1",
IF((OR((AND('[1]PWS Information'!$E$10="CWS",T5034="Multiple Family Residence",'[1]PWS Information'!$E$11="No",P5034="Lead")),
(AND('[1]PWS Information'!$E$10="CWS",T5034="Other",P5034="Lead")),
(AND(T5034="",P5034="Lead")),
(AND('[1]PWS Information'!$E$10="CWS",T5034="Building",P5034="Lead")))),"Tier 2",
IF((OR((AND('[1]PWS Information'!$E$10="CWS",T5034="Single Family Residence",P5034="Galvanized Requiring Replacement")),
(AND('[1]PWS Information'!$E$10="CWS",T5034="Single Family Residence",P5034="Galvanized Requiring Replacement",Q5034="Yes")),
(AND('[1]PWS Information'!$E$10="NTNC",T5034="Single Family Residence",P5034="Galvanized Requiring Replacement")),
(AND('[1]PWS Information'!$E$10="NTNC",T5034="Single Family Residence",Q5034="Yes")))),"Tier 3",
IF((OR((AND('[1]PWS Information'!$E$10="CWS",T5034="Single Family Residence",R5034="Yes",P5034="Non-Lead", I5034="Non-Lead - Copper",K5034="Before 1989")),
(AND('[1]PWS Information'!$E$10="CWS",T5034="Single Family Residence",R5034="Yes",P5034="Non-Lead", M5034="Non-Lead - Copper",N5034="Before 1989")))),"Tier 4",
IF((OR((AND('[1]PWS Information'!$E$10="NTNC",P5034="Non-Lead")),
(AND('[1]PWS Information'!$E$10="CWS",P5034="Non-Lead",R5034="")),
(AND('[1]PWS Information'!$E$10="CWS",P5034="Non-Lead",R5034="No")),
(AND('[1]PWS Information'!$E$10="CWS",P5034="Non-Lead",R5034="Don't Know")),
(AND('[1]PWS Information'!$E$10="CWS",P5034="Non-Lead", I5034="Non-Lead - Copper", R5034="Yes", K5034="Between 1989 and 2014")),
(AND('[1]PWS Information'!$E$10="CWS",P5034="Non-Lead", I5034="Non-Lead - Copper", R5034="Yes", K5034="After 2014")),
(AND('[1]PWS Information'!$E$10="CWS",P5034="Non-Lead", I5034="Non-Lead - Copper", R5034="Yes", K5034="Unknown")),
(AND('[1]PWS Information'!$E$10="CWS",P5034="Non-Lead", M5034="Non-Lead - Copper", R5034="Yes", N5034="Between 1989 and 2014")),
(AND('[1]PWS Information'!$E$10="CWS",P5034="Non-Lead", M5034="Non-Lead - Copper", R5034="Yes", N5034="After 2014")),
(AND('[1]PWS Information'!$E$10="CWS",P5034="Non-Lead", M5034="Non-Lead - Copper", R5034="Yes", N5034="Unknown")),
(AND('[1]PWS Information'!$E$10="CWS",P5034="Unknown")),
(AND('[1]PWS Information'!$E$10="NTNC",P5034="Unknown")),
(AND('[1]PWS Information'!$E$10="CWS",T5034="Multiple Family Residence",P5034="Galvanized Requiring Replacement")),
(AND('[1]PWS Information'!$E$10="CWS",P5034="Galvanized Requiring Replacement")),
(AND('[1]PWS Information'!$E$10="NTNC",T5034="Multiple Family Residence",P5034="Galvanized Requiring Replacement")))),"Tier 5",
"")))))</f>
        <v>Tier 5</v>
      </c>
      <c r="Y5034" s="24"/>
      <c r="Z5034" s="24"/>
    </row>
    <row r="5035" spans="1:26" x14ac:dyDescent="0.25">
      <c r="A5035" s="17">
        <v>5032</v>
      </c>
      <c r="B5035" s="18">
        <v>3403</v>
      </c>
      <c r="C5035" s="17" t="s">
        <v>215</v>
      </c>
      <c r="D5035" s="18" t="s">
        <v>188</v>
      </c>
      <c r="E5035" s="18">
        <v>79549</v>
      </c>
      <c r="F5035" s="18"/>
      <c r="G5035" s="18"/>
      <c r="H5035" s="18"/>
      <c r="I5035" s="21" t="s">
        <v>218</v>
      </c>
      <c r="J5035" s="22" t="s">
        <v>254</v>
      </c>
      <c r="K5035" s="22" t="s">
        <v>255</v>
      </c>
      <c r="L5035" s="22" t="s">
        <v>256</v>
      </c>
      <c r="M5035" s="21" t="s">
        <v>218</v>
      </c>
      <c r="N5035" s="23"/>
      <c r="O5035" s="22" t="s">
        <v>256</v>
      </c>
      <c r="P5035" s="31" t="str">
        <f t="shared" si="79"/>
        <v>Non-Lead</v>
      </c>
      <c r="Q5035" s="40" t="s">
        <v>254</v>
      </c>
      <c r="R5035" s="40" t="s">
        <v>254</v>
      </c>
      <c r="S5035" s="24"/>
      <c r="T5035" s="16"/>
      <c r="U5035" s="41" t="s">
        <v>255</v>
      </c>
      <c r="V5035" s="41" t="s">
        <v>255</v>
      </c>
      <c r="W5035" s="16"/>
      <c r="X5035" s="43" t="str">
        <f>IF((OR((AND('[1]PWS Information'!$E$10="CWS",T5035="Single Family Residence",P5035="Lead")),
(AND('[1]PWS Information'!$E$10="CWS",T5035="Multiple Family Residence",'[1]PWS Information'!$E$11="Yes",P5035="Lead")),
(AND('[1]PWS Information'!$E$10="NTNC",P5035="Lead")))),"Tier 1",
IF((OR((AND('[1]PWS Information'!$E$10="CWS",T5035="Multiple Family Residence",'[1]PWS Information'!$E$11="No",P5035="Lead")),
(AND('[1]PWS Information'!$E$10="CWS",T5035="Other",P5035="Lead")),
(AND(T5035="",P5035="Lead")),
(AND('[1]PWS Information'!$E$10="CWS",T5035="Building",P5035="Lead")))),"Tier 2",
IF((OR((AND('[1]PWS Information'!$E$10="CWS",T5035="Single Family Residence",P5035="Galvanized Requiring Replacement")),
(AND('[1]PWS Information'!$E$10="CWS",T5035="Single Family Residence",P5035="Galvanized Requiring Replacement",Q5035="Yes")),
(AND('[1]PWS Information'!$E$10="NTNC",T5035="Single Family Residence",P5035="Galvanized Requiring Replacement")),
(AND('[1]PWS Information'!$E$10="NTNC",T5035="Single Family Residence",Q5035="Yes")))),"Tier 3",
IF((OR((AND('[1]PWS Information'!$E$10="CWS",T5035="Single Family Residence",R5035="Yes",P5035="Non-Lead", I5035="Non-Lead - Copper",K5035="Before 1989")),
(AND('[1]PWS Information'!$E$10="CWS",T5035="Single Family Residence",R5035="Yes",P5035="Non-Lead", M5035="Non-Lead - Copper",N5035="Before 1989")))),"Tier 4",
IF((OR((AND('[1]PWS Information'!$E$10="NTNC",P5035="Non-Lead")),
(AND('[1]PWS Information'!$E$10="CWS",P5035="Non-Lead",R5035="")),
(AND('[1]PWS Information'!$E$10="CWS",P5035="Non-Lead",R5035="No")),
(AND('[1]PWS Information'!$E$10="CWS",P5035="Non-Lead",R5035="Don't Know")),
(AND('[1]PWS Information'!$E$10="CWS",P5035="Non-Lead", I5035="Non-Lead - Copper", R5035="Yes", K5035="Between 1989 and 2014")),
(AND('[1]PWS Information'!$E$10="CWS",P5035="Non-Lead", I5035="Non-Lead - Copper", R5035="Yes", K5035="After 2014")),
(AND('[1]PWS Information'!$E$10="CWS",P5035="Non-Lead", I5035="Non-Lead - Copper", R5035="Yes", K5035="Unknown")),
(AND('[1]PWS Information'!$E$10="CWS",P5035="Non-Lead", M5035="Non-Lead - Copper", R5035="Yes", N5035="Between 1989 and 2014")),
(AND('[1]PWS Information'!$E$10="CWS",P5035="Non-Lead", M5035="Non-Lead - Copper", R5035="Yes", N5035="After 2014")),
(AND('[1]PWS Information'!$E$10="CWS",P5035="Non-Lead", M5035="Non-Lead - Copper", R5035="Yes", N5035="Unknown")),
(AND('[1]PWS Information'!$E$10="CWS",P5035="Unknown")),
(AND('[1]PWS Information'!$E$10="NTNC",P5035="Unknown")),
(AND('[1]PWS Information'!$E$10="CWS",T5035="Multiple Family Residence",P5035="Galvanized Requiring Replacement")),
(AND('[1]PWS Information'!$E$10="CWS",P5035="Galvanized Requiring Replacement")),
(AND('[1]PWS Information'!$E$10="NTNC",T5035="Multiple Family Residence",P5035="Galvanized Requiring Replacement")))),"Tier 5",
"")))))</f>
        <v>Tier 5</v>
      </c>
      <c r="Y5035" s="24"/>
      <c r="Z5035" s="24"/>
    </row>
    <row r="5036" spans="1:26" x14ac:dyDescent="0.25">
      <c r="A5036" s="17">
        <v>5033</v>
      </c>
      <c r="B5036" s="17">
        <v>3404</v>
      </c>
      <c r="C5036" s="17" t="s">
        <v>215</v>
      </c>
      <c r="D5036" s="17" t="s">
        <v>188</v>
      </c>
      <c r="E5036" s="17">
        <v>79549</v>
      </c>
      <c r="F5036" s="17"/>
      <c r="G5036" s="17"/>
      <c r="H5036" s="17"/>
      <c r="I5036" s="21" t="s">
        <v>218</v>
      </c>
      <c r="J5036" s="22" t="s">
        <v>254</v>
      </c>
      <c r="K5036" s="22" t="s">
        <v>255</v>
      </c>
      <c r="L5036" s="22" t="s">
        <v>256</v>
      </c>
      <c r="M5036" s="21" t="s">
        <v>218</v>
      </c>
      <c r="N5036" s="23"/>
      <c r="O5036" s="22" t="s">
        <v>256</v>
      </c>
      <c r="P5036" s="31" t="str">
        <f t="shared" si="79"/>
        <v>Non-Lead</v>
      </c>
      <c r="Q5036" s="40" t="s">
        <v>254</v>
      </c>
      <c r="R5036" s="40" t="s">
        <v>254</v>
      </c>
      <c r="S5036" s="24"/>
      <c r="T5036" s="16"/>
      <c r="U5036" s="41" t="s">
        <v>255</v>
      </c>
      <c r="V5036" s="41" t="s">
        <v>255</v>
      </c>
      <c r="W5036" s="16"/>
      <c r="X5036" s="43" t="str">
        <f>IF((OR((AND('[1]PWS Information'!$E$10="CWS",T5036="Single Family Residence",P5036="Lead")),
(AND('[1]PWS Information'!$E$10="CWS",T5036="Multiple Family Residence",'[1]PWS Information'!$E$11="Yes",P5036="Lead")),
(AND('[1]PWS Information'!$E$10="NTNC",P5036="Lead")))),"Tier 1",
IF((OR((AND('[1]PWS Information'!$E$10="CWS",T5036="Multiple Family Residence",'[1]PWS Information'!$E$11="No",P5036="Lead")),
(AND('[1]PWS Information'!$E$10="CWS",T5036="Other",P5036="Lead")),
(AND(T5036="",P5036="Lead")),
(AND('[1]PWS Information'!$E$10="CWS",T5036="Building",P5036="Lead")))),"Tier 2",
IF((OR((AND('[1]PWS Information'!$E$10="CWS",T5036="Single Family Residence",P5036="Galvanized Requiring Replacement")),
(AND('[1]PWS Information'!$E$10="CWS",T5036="Single Family Residence",P5036="Galvanized Requiring Replacement",Q5036="Yes")),
(AND('[1]PWS Information'!$E$10="NTNC",T5036="Single Family Residence",P5036="Galvanized Requiring Replacement")),
(AND('[1]PWS Information'!$E$10="NTNC",T5036="Single Family Residence",Q5036="Yes")))),"Tier 3",
IF((OR((AND('[1]PWS Information'!$E$10="CWS",T5036="Single Family Residence",R5036="Yes",P5036="Non-Lead", I5036="Non-Lead - Copper",K5036="Before 1989")),
(AND('[1]PWS Information'!$E$10="CWS",T5036="Single Family Residence",R5036="Yes",P5036="Non-Lead", M5036="Non-Lead - Copper",N5036="Before 1989")))),"Tier 4",
IF((OR((AND('[1]PWS Information'!$E$10="NTNC",P5036="Non-Lead")),
(AND('[1]PWS Information'!$E$10="CWS",P5036="Non-Lead",R5036="")),
(AND('[1]PWS Information'!$E$10="CWS",P5036="Non-Lead",R5036="No")),
(AND('[1]PWS Information'!$E$10="CWS",P5036="Non-Lead",R5036="Don't Know")),
(AND('[1]PWS Information'!$E$10="CWS",P5036="Non-Lead", I5036="Non-Lead - Copper", R5036="Yes", K5036="Between 1989 and 2014")),
(AND('[1]PWS Information'!$E$10="CWS",P5036="Non-Lead", I5036="Non-Lead - Copper", R5036="Yes", K5036="After 2014")),
(AND('[1]PWS Information'!$E$10="CWS",P5036="Non-Lead", I5036="Non-Lead - Copper", R5036="Yes", K5036="Unknown")),
(AND('[1]PWS Information'!$E$10="CWS",P5036="Non-Lead", M5036="Non-Lead - Copper", R5036="Yes", N5036="Between 1989 and 2014")),
(AND('[1]PWS Information'!$E$10="CWS",P5036="Non-Lead", M5036="Non-Lead - Copper", R5036="Yes", N5036="After 2014")),
(AND('[1]PWS Information'!$E$10="CWS",P5036="Non-Lead", M5036="Non-Lead - Copper", R5036="Yes", N5036="Unknown")),
(AND('[1]PWS Information'!$E$10="CWS",P5036="Unknown")),
(AND('[1]PWS Information'!$E$10="NTNC",P5036="Unknown")),
(AND('[1]PWS Information'!$E$10="CWS",T5036="Multiple Family Residence",P5036="Galvanized Requiring Replacement")),
(AND('[1]PWS Information'!$E$10="CWS",P5036="Galvanized Requiring Replacement")),
(AND('[1]PWS Information'!$E$10="NTNC",T5036="Multiple Family Residence",P5036="Galvanized Requiring Replacement")))),"Tier 5",
"")))))</f>
        <v>Tier 5</v>
      </c>
      <c r="Y5036" s="24"/>
      <c r="Z5036" s="24"/>
    </row>
    <row r="5037" spans="1:26" x14ac:dyDescent="0.25">
      <c r="A5037" s="17">
        <v>5034</v>
      </c>
      <c r="B5037" s="17">
        <v>3405</v>
      </c>
      <c r="C5037" s="17" t="s">
        <v>215</v>
      </c>
      <c r="D5037" s="17" t="s">
        <v>188</v>
      </c>
      <c r="E5037" s="17">
        <v>79549</v>
      </c>
      <c r="F5037" s="17"/>
      <c r="G5037" s="17"/>
      <c r="H5037" s="17"/>
      <c r="I5037" s="21" t="s">
        <v>218</v>
      </c>
      <c r="J5037" s="22" t="s">
        <v>254</v>
      </c>
      <c r="K5037" s="22" t="s">
        <v>255</v>
      </c>
      <c r="L5037" s="22" t="s">
        <v>256</v>
      </c>
      <c r="M5037" s="21" t="s">
        <v>222</v>
      </c>
      <c r="N5037" s="23"/>
      <c r="O5037" s="22" t="s">
        <v>256</v>
      </c>
      <c r="P5037" s="31" t="str">
        <f t="shared" si="79"/>
        <v>Galvanized Requiring Replacement</v>
      </c>
      <c r="Q5037" s="40" t="s">
        <v>254</v>
      </c>
      <c r="R5037" s="40" t="s">
        <v>254</v>
      </c>
      <c r="S5037" s="24"/>
      <c r="T5037" s="16"/>
      <c r="U5037" s="41" t="s">
        <v>255</v>
      </c>
      <c r="V5037" s="41" t="s">
        <v>255</v>
      </c>
      <c r="W5037" s="16"/>
      <c r="X5037" s="43" t="str">
        <f>IF((OR((AND('[1]PWS Information'!$E$10="CWS",T5037="Single Family Residence",P5037="Lead")),
(AND('[1]PWS Information'!$E$10="CWS",T5037="Multiple Family Residence",'[1]PWS Information'!$E$11="Yes",P5037="Lead")),
(AND('[1]PWS Information'!$E$10="NTNC",P5037="Lead")))),"Tier 1",
IF((OR((AND('[1]PWS Information'!$E$10="CWS",T5037="Multiple Family Residence",'[1]PWS Information'!$E$11="No",P5037="Lead")),
(AND('[1]PWS Information'!$E$10="CWS",T5037="Other",P5037="Lead")),
(AND(T5037="",P5037="Lead")),
(AND('[1]PWS Information'!$E$10="CWS",T5037="Building",P5037="Lead")))),"Tier 2",
IF((OR((AND('[1]PWS Information'!$E$10="CWS",T5037="Single Family Residence",P5037="Galvanized Requiring Replacement")),
(AND('[1]PWS Information'!$E$10="CWS",T5037="Single Family Residence",P5037="Galvanized Requiring Replacement",Q5037="Yes")),
(AND('[1]PWS Information'!$E$10="NTNC",T5037="Single Family Residence",P5037="Galvanized Requiring Replacement")),
(AND('[1]PWS Information'!$E$10="NTNC",T5037="Single Family Residence",Q5037="Yes")))),"Tier 3",
IF((OR((AND('[1]PWS Information'!$E$10="CWS",T5037="Single Family Residence",R5037="Yes",P5037="Non-Lead", I5037="Non-Lead - Copper",K5037="Before 1989")),
(AND('[1]PWS Information'!$E$10="CWS",T5037="Single Family Residence",R5037="Yes",P5037="Non-Lead", M5037="Non-Lead - Copper",N5037="Before 1989")))),"Tier 4",
IF((OR((AND('[1]PWS Information'!$E$10="NTNC",P5037="Non-Lead")),
(AND('[1]PWS Information'!$E$10="CWS",P5037="Non-Lead",R5037="")),
(AND('[1]PWS Information'!$E$10="CWS",P5037="Non-Lead",R5037="No")),
(AND('[1]PWS Information'!$E$10="CWS",P5037="Non-Lead",R5037="Don't Know")),
(AND('[1]PWS Information'!$E$10="CWS",P5037="Non-Lead", I5037="Non-Lead - Copper", R5037="Yes", K5037="Between 1989 and 2014")),
(AND('[1]PWS Information'!$E$10="CWS",P5037="Non-Lead", I5037="Non-Lead - Copper", R5037="Yes", K5037="After 2014")),
(AND('[1]PWS Information'!$E$10="CWS",P5037="Non-Lead", I5037="Non-Lead - Copper", R5037="Yes", K5037="Unknown")),
(AND('[1]PWS Information'!$E$10="CWS",P5037="Non-Lead", M5037="Non-Lead - Copper", R5037="Yes", N5037="Between 1989 and 2014")),
(AND('[1]PWS Information'!$E$10="CWS",P5037="Non-Lead", M5037="Non-Lead - Copper", R5037="Yes", N5037="After 2014")),
(AND('[1]PWS Information'!$E$10="CWS",P5037="Non-Lead", M5037="Non-Lead - Copper", R5037="Yes", N5037="Unknown")),
(AND('[1]PWS Information'!$E$10="CWS",P5037="Unknown")),
(AND('[1]PWS Information'!$E$10="NTNC",P5037="Unknown")),
(AND('[1]PWS Information'!$E$10="CWS",T5037="Multiple Family Residence",P5037="Galvanized Requiring Replacement")),
(AND('[1]PWS Information'!$E$10="CWS",P5037="Galvanized Requiring Replacement")),
(AND('[1]PWS Information'!$E$10="NTNC",T5037="Multiple Family Residence",P5037="Galvanized Requiring Replacement")))),"Tier 5",
"")))))</f>
        <v>Tier 5</v>
      </c>
      <c r="Y5037" s="24"/>
      <c r="Z5037" s="24"/>
    </row>
    <row r="5038" spans="1:26" x14ac:dyDescent="0.25">
      <c r="A5038" s="17">
        <v>5035</v>
      </c>
      <c r="B5038" s="17">
        <v>3405</v>
      </c>
      <c r="C5038" s="17" t="s">
        <v>215</v>
      </c>
      <c r="D5038" s="17" t="s">
        <v>188</v>
      </c>
      <c r="E5038" s="17">
        <v>79549</v>
      </c>
      <c r="F5038" s="17"/>
      <c r="G5038" s="17"/>
      <c r="H5038" s="17"/>
      <c r="I5038" s="21" t="s">
        <v>218</v>
      </c>
      <c r="J5038" s="22" t="s">
        <v>254</v>
      </c>
      <c r="K5038" s="22" t="s">
        <v>255</v>
      </c>
      <c r="L5038" s="22" t="s">
        <v>256</v>
      </c>
      <c r="M5038" s="21" t="s">
        <v>218</v>
      </c>
      <c r="N5038" s="17"/>
      <c r="O5038" s="22" t="s">
        <v>256</v>
      </c>
      <c r="P5038" s="31" t="str">
        <f t="shared" si="79"/>
        <v>Non-Lead</v>
      </c>
      <c r="Q5038" s="40" t="s">
        <v>254</v>
      </c>
      <c r="R5038" s="40" t="s">
        <v>254</v>
      </c>
      <c r="S5038" s="24"/>
      <c r="T5038" s="16"/>
      <c r="U5038" s="41" t="s">
        <v>255</v>
      </c>
      <c r="V5038" s="41" t="s">
        <v>255</v>
      </c>
      <c r="W5038" s="16"/>
      <c r="X5038" s="43" t="str">
        <f>IF((OR((AND('[1]PWS Information'!$E$10="CWS",T5038="Single Family Residence",P5038="Lead")),
(AND('[1]PWS Information'!$E$10="CWS",T5038="Multiple Family Residence",'[1]PWS Information'!$E$11="Yes",P5038="Lead")),
(AND('[1]PWS Information'!$E$10="NTNC",P5038="Lead")))),"Tier 1",
IF((OR((AND('[1]PWS Information'!$E$10="CWS",T5038="Multiple Family Residence",'[1]PWS Information'!$E$11="No",P5038="Lead")),
(AND('[1]PWS Information'!$E$10="CWS",T5038="Other",P5038="Lead")),
(AND(T5038="",P5038="Lead")),
(AND('[1]PWS Information'!$E$10="CWS",T5038="Building",P5038="Lead")))),"Tier 2",
IF((OR((AND('[1]PWS Information'!$E$10="CWS",T5038="Single Family Residence",P5038="Galvanized Requiring Replacement")),
(AND('[1]PWS Information'!$E$10="CWS",T5038="Single Family Residence",P5038="Galvanized Requiring Replacement",Q5038="Yes")),
(AND('[1]PWS Information'!$E$10="NTNC",T5038="Single Family Residence",P5038="Galvanized Requiring Replacement")),
(AND('[1]PWS Information'!$E$10="NTNC",T5038="Single Family Residence",Q5038="Yes")))),"Tier 3",
IF((OR((AND('[1]PWS Information'!$E$10="CWS",T5038="Single Family Residence",R5038="Yes",P5038="Non-Lead", I5038="Non-Lead - Copper",K5038="Before 1989")),
(AND('[1]PWS Information'!$E$10="CWS",T5038="Single Family Residence",R5038="Yes",P5038="Non-Lead", M5038="Non-Lead - Copper",N5038="Before 1989")))),"Tier 4",
IF((OR((AND('[1]PWS Information'!$E$10="NTNC",P5038="Non-Lead")),
(AND('[1]PWS Information'!$E$10="CWS",P5038="Non-Lead",R5038="")),
(AND('[1]PWS Information'!$E$10="CWS",P5038="Non-Lead",R5038="No")),
(AND('[1]PWS Information'!$E$10="CWS",P5038="Non-Lead",R5038="Don't Know")),
(AND('[1]PWS Information'!$E$10="CWS",P5038="Non-Lead", I5038="Non-Lead - Copper", R5038="Yes", K5038="Between 1989 and 2014")),
(AND('[1]PWS Information'!$E$10="CWS",P5038="Non-Lead", I5038="Non-Lead - Copper", R5038="Yes", K5038="After 2014")),
(AND('[1]PWS Information'!$E$10="CWS",P5038="Non-Lead", I5038="Non-Lead - Copper", R5038="Yes", K5038="Unknown")),
(AND('[1]PWS Information'!$E$10="CWS",P5038="Non-Lead", M5038="Non-Lead - Copper", R5038="Yes", N5038="Between 1989 and 2014")),
(AND('[1]PWS Information'!$E$10="CWS",P5038="Non-Lead", M5038="Non-Lead - Copper", R5038="Yes", N5038="After 2014")),
(AND('[1]PWS Information'!$E$10="CWS",P5038="Non-Lead", M5038="Non-Lead - Copper", R5038="Yes", N5038="Unknown")),
(AND('[1]PWS Information'!$E$10="CWS",P5038="Unknown")),
(AND('[1]PWS Information'!$E$10="NTNC",P5038="Unknown")),
(AND('[1]PWS Information'!$E$10="CWS",T5038="Multiple Family Residence",P5038="Galvanized Requiring Replacement")),
(AND('[1]PWS Information'!$E$10="CWS",P5038="Galvanized Requiring Replacement")),
(AND('[1]PWS Information'!$E$10="NTNC",T5038="Multiple Family Residence",P5038="Galvanized Requiring Replacement")))),"Tier 5",
"")))))</f>
        <v>Tier 5</v>
      </c>
      <c r="Y5038" s="24"/>
      <c r="Z5038" s="24"/>
    </row>
    <row r="5039" spans="1:26" x14ac:dyDescent="0.25">
      <c r="A5039" s="17">
        <v>5036</v>
      </c>
      <c r="B5039" s="17">
        <v>3502</v>
      </c>
      <c r="C5039" s="17" t="s">
        <v>215</v>
      </c>
      <c r="D5039" s="17" t="s">
        <v>188</v>
      </c>
      <c r="E5039" s="17">
        <v>79549</v>
      </c>
      <c r="F5039" s="17"/>
      <c r="G5039" s="17"/>
      <c r="H5039" s="17"/>
      <c r="I5039" s="21" t="s">
        <v>218</v>
      </c>
      <c r="J5039" s="22" t="s">
        <v>254</v>
      </c>
      <c r="K5039" s="22" t="s">
        <v>255</v>
      </c>
      <c r="L5039" s="22" t="s">
        <v>256</v>
      </c>
      <c r="M5039" s="21" t="s">
        <v>218</v>
      </c>
      <c r="N5039" s="23"/>
      <c r="O5039" s="22" t="s">
        <v>256</v>
      </c>
      <c r="P5039" s="31" t="str">
        <f t="shared" si="79"/>
        <v>Non-Lead</v>
      </c>
      <c r="Q5039" s="40" t="s">
        <v>254</v>
      </c>
      <c r="R5039" s="40" t="s">
        <v>254</v>
      </c>
      <c r="S5039" s="24"/>
      <c r="T5039" s="16"/>
      <c r="U5039" s="41" t="s">
        <v>255</v>
      </c>
      <c r="V5039" s="41" t="s">
        <v>255</v>
      </c>
      <c r="W5039" s="16"/>
      <c r="X5039" s="43" t="str">
        <f>IF((OR((AND('[1]PWS Information'!$E$10="CWS",T5039="Single Family Residence",P5039="Lead")),
(AND('[1]PWS Information'!$E$10="CWS",T5039="Multiple Family Residence",'[1]PWS Information'!$E$11="Yes",P5039="Lead")),
(AND('[1]PWS Information'!$E$10="NTNC",P5039="Lead")))),"Tier 1",
IF((OR((AND('[1]PWS Information'!$E$10="CWS",T5039="Multiple Family Residence",'[1]PWS Information'!$E$11="No",P5039="Lead")),
(AND('[1]PWS Information'!$E$10="CWS",T5039="Other",P5039="Lead")),
(AND(T5039="",P5039="Lead")),
(AND('[1]PWS Information'!$E$10="CWS",T5039="Building",P5039="Lead")))),"Tier 2",
IF((OR((AND('[1]PWS Information'!$E$10="CWS",T5039="Single Family Residence",P5039="Galvanized Requiring Replacement")),
(AND('[1]PWS Information'!$E$10="CWS",T5039="Single Family Residence",P5039="Galvanized Requiring Replacement",Q5039="Yes")),
(AND('[1]PWS Information'!$E$10="NTNC",T5039="Single Family Residence",P5039="Galvanized Requiring Replacement")),
(AND('[1]PWS Information'!$E$10="NTNC",T5039="Single Family Residence",Q5039="Yes")))),"Tier 3",
IF((OR((AND('[1]PWS Information'!$E$10="CWS",T5039="Single Family Residence",R5039="Yes",P5039="Non-Lead", I5039="Non-Lead - Copper",K5039="Before 1989")),
(AND('[1]PWS Information'!$E$10="CWS",T5039="Single Family Residence",R5039="Yes",P5039="Non-Lead", M5039="Non-Lead - Copper",N5039="Before 1989")))),"Tier 4",
IF((OR((AND('[1]PWS Information'!$E$10="NTNC",P5039="Non-Lead")),
(AND('[1]PWS Information'!$E$10="CWS",P5039="Non-Lead",R5039="")),
(AND('[1]PWS Information'!$E$10="CWS",P5039="Non-Lead",R5039="No")),
(AND('[1]PWS Information'!$E$10="CWS",P5039="Non-Lead",R5039="Don't Know")),
(AND('[1]PWS Information'!$E$10="CWS",P5039="Non-Lead", I5039="Non-Lead - Copper", R5039="Yes", K5039="Between 1989 and 2014")),
(AND('[1]PWS Information'!$E$10="CWS",P5039="Non-Lead", I5039="Non-Lead - Copper", R5039="Yes", K5039="After 2014")),
(AND('[1]PWS Information'!$E$10="CWS",P5039="Non-Lead", I5039="Non-Lead - Copper", R5039="Yes", K5039="Unknown")),
(AND('[1]PWS Information'!$E$10="CWS",P5039="Non-Lead", M5039="Non-Lead - Copper", R5039="Yes", N5039="Between 1989 and 2014")),
(AND('[1]PWS Information'!$E$10="CWS",P5039="Non-Lead", M5039="Non-Lead - Copper", R5039="Yes", N5039="After 2014")),
(AND('[1]PWS Information'!$E$10="CWS",P5039="Non-Lead", M5039="Non-Lead - Copper", R5039="Yes", N5039="Unknown")),
(AND('[1]PWS Information'!$E$10="CWS",P5039="Unknown")),
(AND('[1]PWS Information'!$E$10="NTNC",P5039="Unknown")),
(AND('[1]PWS Information'!$E$10="CWS",T5039="Multiple Family Residence",P5039="Galvanized Requiring Replacement")),
(AND('[1]PWS Information'!$E$10="CWS",P5039="Galvanized Requiring Replacement")),
(AND('[1]PWS Information'!$E$10="NTNC",T5039="Multiple Family Residence",P5039="Galvanized Requiring Replacement")))),"Tier 5",
"")))))</f>
        <v>Tier 5</v>
      </c>
      <c r="Y5039" s="24"/>
      <c r="Z5039" s="24"/>
    </row>
    <row r="5040" spans="1:26" x14ac:dyDescent="0.25">
      <c r="A5040" s="17">
        <v>5037</v>
      </c>
      <c r="B5040" s="18">
        <v>3503</v>
      </c>
      <c r="C5040" s="17" t="s">
        <v>215</v>
      </c>
      <c r="D5040" s="17" t="s">
        <v>188</v>
      </c>
      <c r="E5040" s="17">
        <v>79549</v>
      </c>
      <c r="F5040" s="18"/>
      <c r="G5040" s="18"/>
      <c r="H5040" s="18"/>
      <c r="I5040" s="25" t="s">
        <v>218</v>
      </c>
      <c r="J5040" s="22" t="s">
        <v>254</v>
      </c>
      <c r="K5040" s="22" t="s">
        <v>255</v>
      </c>
      <c r="L5040" s="22" t="s">
        <v>256</v>
      </c>
      <c r="M5040" s="25" t="s">
        <v>222</v>
      </c>
      <c r="N5040" s="18"/>
      <c r="O5040" s="22" t="s">
        <v>256</v>
      </c>
      <c r="P5040" s="31" t="str">
        <f t="shared" si="79"/>
        <v>Galvanized Requiring Replacement</v>
      </c>
      <c r="Q5040" s="40" t="s">
        <v>254</v>
      </c>
      <c r="R5040" s="40" t="s">
        <v>254</v>
      </c>
      <c r="S5040" s="24"/>
      <c r="T5040" s="16"/>
      <c r="U5040" s="41" t="s">
        <v>255</v>
      </c>
      <c r="V5040" s="41" t="s">
        <v>255</v>
      </c>
      <c r="W5040" s="16"/>
      <c r="X5040" s="43" t="str">
        <f>IF((OR((AND('[1]PWS Information'!$E$10="CWS",T5040="Single Family Residence",P5040="Lead")),
(AND('[1]PWS Information'!$E$10="CWS",T5040="Multiple Family Residence",'[1]PWS Information'!$E$11="Yes",P5040="Lead")),
(AND('[1]PWS Information'!$E$10="NTNC",P5040="Lead")))),"Tier 1",
IF((OR((AND('[1]PWS Information'!$E$10="CWS",T5040="Multiple Family Residence",'[1]PWS Information'!$E$11="No",P5040="Lead")),
(AND('[1]PWS Information'!$E$10="CWS",T5040="Other",P5040="Lead")),
(AND(T5040="",P5040="Lead")),
(AND('[1]PWS Information'!$E$10="CWS",T5040="Building",P5040="Lead")))),"Tier 2",
IF((OR((AND('[1]PWS Information'!$E$10="CWS",T5040="Single Family Residence",P5040="Galvanized Requiring Replacement")),
(AND('[1]PWS Information'!$E$10="CWS",T5040="Single Family Residence",P5040="Galvanized Requiring Replacement",Q5040="Yes")),
(AND('[1]PWS Information'!$E$10="NTNC",T5040="Single Family Residence",P5040="Galvanized Requiring Replacement")),
(AND('[1]PWS Information'!$E$10="NTNC",T5040="Single Family Residence",Q5040="Yes")))),"Tier 3",
IF((OR((AND('[1]PWS Information'!$E$10="CWS",T5040="Single Family Residence",R5040="Yes",P5040="Non-Lead", I5040="Non-Lead - Copper",K5040="Before 1989")),
(AND('[1]PWS Information'!$E$10="CWS",T5040="Single Family Residence",R5040="Yes",P5040="Non-Lead", M5040="Non-Lead - Copper",N5040="Before 1989")))),"Tier 4",
IF((OR((AND('[1]PWS Information'!$E$10="NTNC",P5040="Non-Lead")),
(AND('[1]PWS Information'!$E$10="CWS",P5040="Non-Lead",R5040="")),
(AND('[1]PWS Information'!$E$10="CWS",P5040="Non-Lead",R5040="No")),
(AND('[1]PWS Information'!$E$10="CWS",P5040="Non-Lead",R5040="Don't Know")),
(AND('[1]PWS Information'!$E$10="CWS",P5040="Non-Lead", I5040="Non-Lead - Copper", R5040="Yes", K5040="Between 1989 and 2014")),
(AND('[1]PWS Information'!$E$10="CWS",P5040="Non-Lead", I5040="Non-Lead - Copper", R5040="Yes", K5040="After 2014")),
(AND('[1]PWS Information'!$E$10="CWS",P5040="Non-Lead", I5040="Non-Lead - Copper", R5040="Yes", K5040="Unknown")),
(AND('[1]PWS Information'!$E$10="CWS",P5040="Non-Lead", M5040="Non-Lead - Copper", R5040="Yes", N5040="Between 1989 and 2014")),
(AND('[1]PWS Information'!$E$10="CWS",P5040="Non-Lead", M5040="Non-Lead - Copper", R5040="Yes", N5040="After 2014")),
(AND('[1]PWS Information'!$E$10="CWS",P5040="Non-Lead", M5040="Non-Lead - Copper", R5040="Yes", N5040="Unknown")),
(AND('[1]PWS Information'!$E$10="CWS",P5040="Unknown")),
(AND('[1]PWS Information'!$E$10="NTNC",P5040="Unknown")),
(AND('[1]PWS Information'!$E$10="CWS",T5040="Multiple Family Residence",P5040="Galvanized Requiring Replacement")),
(AND('[1]PWS Information'!$E$10="CWS",P5040="Galvanized Requiring Replacement")),
(AND('[1]PWS Information'!$E$10="NTNC",T5040="Multiple Family Residence",P5040="Galvanized Requiring Replacement")))),"Tier 5",
"")))))</f>
        <v>Tier 5</v>
      </c>
      <c r="Y5040" s="24"/>
      <c r="Z5040" s="24"/>
    </row>
    <row r="5041" spans="1:26" x14ac:dyDescent="0.25">
      <c r="A5041" s="17">
        <v>5038</v>
      </c>
      <c r="B5041" s="17">
        <v>3504</v>
      </c>
      <c r="C5041" s="17" t="s">
        <v>215</v>
      </c>
      <c r="D5041" s="17" t="s">
        <v>188</v>
      </c>
      <c r="E5041" s="17">
        <v>79549</v>
      </c>
      <c r="F5041" s="17"/>
      <c r="G5041" s="17"/>
      <c r="H5041" s="17"/>
      <c r="I5041" s="21" t="s">
        <v>218</v>
      </c>
      <c r="J5041" s="22" t="s">
        <v>254</v>
      </c>
      <c r="K5041" s="22" t="s">
        <v>255</v>
      </c>
      <c r="L5041" s="22" t="s">
        <v>256</v>
      </c>
      <c r="M5041" s="21" t="s">
        <v>218</v>
      </c>
      <c r="N5041" s="23"/>
      <c r="O5041" s="22" t="s">
        <v>256</v>
      </c>
      <c r="P5041" s="31" t="str">
        <f t="shared" si="79"/>
        <v>Non-Lead</v>
      </c>
      <c r="Q5041" s="40" t="s">
        <v>254</v>
      </c>
      <c r="R5041" s="40" t="s">
        <v>254</v>
      </c>
      <c r="S5041" s="24"/>
      <c r="T5041" s="16"/>
      <c r="U5041" s="41" t="s">
        <v>255</v>
      </c>
      <c r="V5041" s="41" t="s">
        <v>255</v>
      </c>
      <c r="W5041" s="16"/>
      <c r="X5041" s="43" t="str">
        <f>IF((OR((AND('[1]PWS Information'!$E$10="CWS",T5041="Single Family Residence",P5041="Lead")),
(AND('[1]PWS Information'!$E$10="CWS",T5041="Multiple Family Residence",'[1]PWS Information'!$E$11="Yes",P5041="Lead")),
(AND('[1]PWS Information'!$E$10="NTNC",P5041="Lead")))),"Tier 1",
IF((OR((AND('[1]PWS Information'!$E$10="CWS",T5041="Multiple Family Residence",'[1]PWS Information'!$E$11="No",P5041="Lead")),
(AND('[1]PWS Information'!$E$10="CWS",T5041="Other",P5041="Lead")),
(AND(T5041="",P5041="Lead")),
(AND('[1]PWS Information'!$E$10="CWS",T5041="Building",P5041="Lead")))),"Tier 2",
IF((OR((AND('[1]PWS Information'!$E$10="CWS",T5041="Single Family Residence",P5041="Galvanized Requiring Replacement")),
(AND('[1]PWS Information'!$E$10="CWS",T5041="Single Family Residence",P5041="Galvanized Requiring Replacement",Q5041="Yes")),
(AND('[1]PWS Information'!$E$10="NTNC",T5041="Single Family Residence",P5041="Galvanized Requiring Replacement")),
(AND('[1]PWS Information'!$E$10="NTNC",T5041="Single Family Residence",Q5041="Yes")))),"Tier 3",
IF((OR((AND('[1]PWS Information'!$E$10="CWS",T5041="Single Family Residence",R5041="Yes",P5041="Non-Lead", I5041="Non-Lead - Copper",K5041="Before 1989")),
(AND('[1]PWS Information'!$E$10="CWS",T5041="Single Family Residence",R5041="Yes",P5041="Non-Lead", M5041="Non-Lead - Copper",N5041="Before 1989")))),"Tier 4",
IF((OR((AND('[1]PWS Information'!$E$10="NTNC",P5041="Non-Lead")),
(AND('[1]PWS Information'!$E$10="CWS",P5041="Non-Lead",R5041="")),
(AND('[1]PWS Information'!$E$10="CWS",P5041="Non-Lead",R5041="No")),
(AND('[1]PWS Information'!$E$10="CWS",P5041="Non-Lead",R5041="Don't Know")),
(AND('[1]PWS Information'!$E$10="CWS",P5041="Non-Lead", I5041="Non-Lead - Copper", R5041="Yes", K5041="Between 1989 and 2014")),
(AND('[1]PWS Information'!$E$10="CWS",P5041="Non-Lead", I5041="Non-Lead - Copper", R5041="Yes", K5041="After 2014")),
(AND('[1]PWS Information'!$E$10="CWS",P5041="Non-Lead", I5041="Non-Lead - Copper", R5041="Yes", K5041="Unknown")),
(AND('[1]PWS Information'!$E$10="CWS",P5041="Non-Lead", M5041="Non-Lead - Copper", R5041="Yes", N5041="Between 1989 and 2014")),
(AND('[1]PWS Information'!$E$10="CWS",P5041="Non-Lead", M5041="Non-Lead - Copper", R5041="Yes", N5041="After 2014")),
(AND('[1]PWS Information'!$E$10="CWS",P5041="Non-Lead", M5041="Non-Lead - Copper", R5041="Yes", N5041="Unknown")),
(AND('[1]PWS Information'!$E$10="CWS",P5041="Unknown")),
(AND('[1]PWS Information'!$E$10="NTNC",P5041="Unknown")),
(AND('[1]PWS Information'!$E$10="CWS",T5041="Multiple Family Residence",P5041="Galvanized Requiring Replacement")),
(AND('[1]PWS Information'!$E$10="CWS",P5041="Galvanized Requiring Replacement")),
(AND('[1]PWS Information'!$E$10="NTNC",T5041="Multiple Family Residence",P5041="Galvanized Requiring Replacement")))),"Tier 5",
"")))))</f>
        <v>Tier 5</v>
      </c>
      <c r="Y5041" s="24"/>
      <c r="Z5041" s="24"/>
    </row>
    <row r="5042" spans="1:26" x14ac:dyDescent="0.25">
      <c r="A5042" s="17">
        <v>5039</v>
      </c>
      <c r="B5042" s="17">
        <v>3505</v>
      </c>
      <c r="C5042" s="17" t="s">
        <v>215</v>
      </c>
      <c r="D5042" s="17" t="s">
        <v>188</v>
      </c>
      <c r="E5042" s="17">
        <v>79549</v>
      </c>
      <c r="F5042" s="17"/>
      <c r="G5042" s="17"/>
      <c r="H5042" s="17"/>
      <c r="I5042" s="21" t="s">
        <v>218</v>
      </c>
      <c r="J5042" s="22" t="s">
        <v>254</v>
      </c>
      <c r="K5042" s="22" t="s">
        <v>255</v>
      </c>
      <c r="L5042" s="22" t="s">
        <v>256</v>
      </c>
      <c r="M5042" s="21" t="s">
        <v>218</v>
      </c>
      <c r="N5042" s="23"/>
      <c r="O5042" s="22" t="s">
        <v>256</v>
      </c>
      <c r="P5042" s="31" t="str">
        <f t="shared" si="79"/>
        <v>Non-Lead</v>
      </c>
      <c r="Q5042" s="40" t="s">
        <v>254</v>
      </c>
      <c r="R5042" s="40" t="s">
        <v>254</v>
      </c>
      <c r="S5042" s="24"/>
      <c r="T5042" s="16"/>
      <c r="U5042" s="41" t="s">
        <v>255</v>
      </c>
      <c r="V5042" s="41" t="s">
        <v>255</v>
      </c>
      <c r="W5042" s="16"/>
      <c r="X5042" s="43" t="str">
        <f>IF((OR((AND('[1]PWS Information'!$E$10="CWS",T5042="Single Family Residence",P5042="Lead")),
(AND('[1]PWS Information'!$E$10="CWS",T5042="Multiple Family Residence",'[1]PWS Information'!$E$11="Yes",P5042="Lead")),
(AND('[1]PWS Information'!$E$10="NTNC",P5042="Lead")))),"Tier 1",
IF((OR((AND('[1]PWS Information'!$E$10="CWS",T5042="Multiple Family Residence",'[1]PWS Information'!$E$11="No",P5042="Lead")),
(AND('[1]PWS Information'!$E$10="CWS",T5042="Other",P5042="Lead")),
(AND(T5042="",P5042="Lead")),
(AND('[1]PWS Information'!$E$10="CWS",T5042="Building",P5042="Lead")))),"Tier 2",
IF((OR((AND('[1]PWS Information'!$E$10="CWS",T5042="Single Family Residence",P5042="Galvanized Requiring Replacement")),
(AND('[1]PWS Information'!$E$10="CWS",T5042="Single Family Residence",P5042="Galvanized Requiring Replacement",Q5042="Yes")),
(AND('[1]PWS Information'!$E$10="NTNC",T5042="Single Family Residence",P5042="Galvanized Requiring Replacement")),
(AND('[1]PWS Information'!$E$10="NTNC",T5042="Single Family Residence",Q5042="Yes")))),"Tier 3",
IF((OR((AND('[1]PWS Information'!$E$10="CWS",T5042="Single Family Residence",R5042="Yes",P5042="Non-Lead", I5042="Non-Lead - Copper",K5042="Before 1989")),
(AND('[1]PWS Information'!$E$10="CWS",T5042="Single Family Residence",R5042="Yes",P5042="Non-Lead", M5042="Non-Lead - Copper",N5042="Before 1989")))),"Tier 4",
IF((OR((AND('[1]PWS Information'!$E$10="NTNC",P5042="Non-Lead")),
(AND('[1]PWS Information'!$E$10="CWS",P5042="Non-Lead",R5042="")),
(AND('[1]PWS Information'!$E$10="CWS",P5042="Non-Lead",R5042="No")),
(AND('[1]PWS Information'!$E$10="CWS",P5042="Non-Lead",R5042="Don't Know")),
(AND('[1]PWS Information'!$E$10="CWS",P5042="Non-Lead", I5042="Non-Lead - Copper", R5042="Yes", K5042="Between 1989 and 2014")),
(AND('[1]PWS Information'!$E$10="CWS",P5042="Non-Lead", I5042="Non-Lead - Copper", R5042="Yes", K5042="After 2014")),
(AND('[1]PWS Information'!$E$10="CWS",P5042="Non-Lead", I5042="Non-Lead - Copper", R5042="Yes", K5042="Unknown")),
(AND('[1]PWS Information'!$E$10="CWS",P5042="Non-Lead", M5042="Non-Lead - Copper", R5042="Yes", N5042="Between 1989 and 2014")),
(AND('[1]PWS Information'!$E$10="CWS",P5042="Non-Lead", M5042="Non-Lead - Copper", R5042="Yes", N5042="After 2014")),
(AND('[1]PWS Information'!$E$10="CWS",P5042="Non-Lead", M5042="Non-Lead - Copper", R5042="Yes", N5042="Unknown")),
(AND('[1]PWS Information'!$E$10="CWS",P5042="Unknown")),
(AND('[1]PWS Information'!$E$10="NTNC",P5042="Unknown")),
(AND('[1]PWS Information'!$E$10="CWS",T5042="Multiple Family Residence",P5042="Galvanized Requiring Replacement")),
(AND('[1]PWS Information'!$E$10="CWS",P5042="Galvanized Requiring Replacement")),
(AND('[1]PWS Information'!$E$10="NTNC",T5042="Multiple Family Residence",P5042="Galvanized Requiring Replacement")))),"Tier 5",
"")))))</f>
        <v>Tier 5</v>
      </c>
      <c r="Y5042" s="24"/>
      <c r="Z5042" s="24"/>
    </row>
    <row r="5043" spans="1:26" x14ac:dyDescent="0.25">
      <c r="A5043" s="17">
        <v>5040</v>
      </c>
      <c r="B5043" s="17">
        <v>3506</v>
      </c>
      <c r="C5043" s="17" t="s">
        <v>215</v>
      </c>
      <c r="D5043" s="17" t="s">
        <v>188</v>
      </c>
      <c r="E5043" s="17">
        <v>79549</v>
      </c>
      <c r="F5043" s="17"/>
      <c r="G5043" s="17"/>
      <c r="H5043" s="17"/>
      <c r="I5043" s="21" t="s">
        <v>218</v>
      </c>
      <c r="J5043" s="22" t="s">
        <v>254</v>
      </c>
      <c r="K5043" s="22" t="s">
        <v>255</v>
      </c>
      <c r="L5043" s="22" t="s">
        <v>256</v>
      </c>
      <c r="M5043" s="21" t="s">
        <v>222</v>
      </c>
      <c r="N5043" s="23"/>
      <c r="O5043" s="22" t="s">
        <v>256</v>
      </c>
      <c r="P5043" s="31" t="str">
        <f t="shared" si="79"/>
        <v>Galvanized Requiring Replacement</v>
      </c>
      <c r="Q5043" s="40" t="s">
        <v>254</v>
      </c>
      <c r="R5043" s="40" t="s">
        <v>254</v>
      </c>
      <c r="S5043" s="24"/>
      <c r="T5043" s="16"/>
      <c r="U5043" s="41" t="s">
        <v>255</v>
      </c>
      <c r="V5043" s="41" t="s">
        <v>255</v>
      </c>
      <c r="W5043" s="16"/>
      <c r="X5043" s="43" t="str">
        <f>IF((OR((AND('[1]PWS Information'!$E$10="CWS",T5043="Single Family Residence",P5043="Lead")),
(AND('[1]PWS Information'!$E$10="CWS",T5043="Multiple Family Residence",'[1]PWS Information'!$E$11="Yes",P5043="Lead")),
(AND('[1]PWS Information'!$E$10="NTNC",P5043="Lead")))),"Tier 1",
IF((OR((AND('[1]PWS Information'!$E$10="CWS",T5043="Multiple Family Residence",'[1]PWS Information'!$E$11="No",P5043="Lead")),
(AND('[1]PWS Information'!$E$10="CWS",T5043="Other",P5043="Lead")),
(AND(T5043="",P5043="Lead")),
(AND('[1]PWS Information'!$E$10="CWS",T5043="Building",P5043="Lead")))),"Tier 2",
IF((OR((AND('[1]PWS Information'!$E$10="CWS",T5043="Single Family Residence",P5043="Galvanized Requiring Replacement")),
(AND('[1]PWS Information'!$E$10="CWS",T5043="Single Family Residence",P5043="Galvanized Requiring Replacement",Q5043="Yes")),
(AND('[1]PWS Information'!$E$10="NTNC",T5043="Single Family Residence",P5043="Galvanized Requiring Replacement")),
(AND('[1]PWS Information'!$E$10="NTNC",T5043="Single Family Residence",Q5043="Yes")))),"Tier 3",
IF((OR((AND('[1]PWS Information'!$E$10="CWS",T5043="Single Family Residence",R5043="Yes",P5043="Non-Lead", I5043="Non-Lead - Copper",K5043="Before 1989")),
(AND('[1]PWS Information'!$E$10="CWS",T5043="Single Family Residence",R5043="Yes",P5043="Non-Lead", M5043="Non-Lead - Copper",N5043="Before 1989")))),"Tier 4",
IF((OR((AND('[1]PWS Information'!$E$10="NTNC",P5043="Non-Lead")),
(AND('[1]PWS Information'!$E$10="CWS",P5043="Non-Lead",R5043="")),
(AND('[1]PWS Information'!$E$10="CWS",P5043="Non-Lead",R5043="No")),
(AND('[1]PWS Information'!$E$10="CWS",P5043="Non-Lead",R5043="Don't Know")),
(AND('[1]PWS Information'!$E$10="CWS",P5043="Non-Lead", I5043="Non-Lead - Copper", R5043="Yes", K5043="Between 1989 and 2014")),
(AND('[1]PWS Information'!$E$10="CWS",P5043="Non-Lead", I5043="Non-Lead - Copper", R5043="Yes", K5043="After 2014")),
(AND('[1]PWS Information'!$E$10="CWS",P5043="Non-Lead", I5043="Non-Lead - Copper", R5043="Yes", K5043="Unknown")),
(AND('[1]PWS Information'!$E$10="CWS",P5043="Non-Lead", M5043="Non-Lead - Copper", R5043="Yes", N5043="Between 1989 and 2014")),
(AND('[1]PWS Information'!$E$10="CWS",P5043="Non-Lead", M5043="Non-Lead - Copper", R5043="Yes", N5043="After 2014")),
(AND('[1]PWS Information'!$E$10="CWS",P5043="Non-Lead", M5043="Non-Lead - Copper", R5043="Yes", N5043="Unknown")),
(AND('[1]PWS Information'!$E$10="CWS",P5043="Unknown")),
(AND('[1]PWS Information'!$E$10="NTNC",P5043="Unknown")),
(AND('[1]PWS Information'!$E$10="CWS",T5043="Multiple Family Residence",P5043="Galvanized Requiring Replacement")),
(AND('[1]PWS Information'!$E$10="CWS",P5043="Galvanized Requiring Replacement")),
(AND('[1]PWS Information'!$E$10="NTNC",T5043="Multiple Family Residence",P5043="Galvanized Requiring Replacement")))),"Tier 5",
"")))))</f>
        <v>Tier 5</v>
      </c>
      <c r="Y5043" s="24"/>
      <c r="Z5043" s="24"/>
    </row>
    <row r="5044" spans="1:26" x14ac:dyDescent="0.25">
      <c r="A5044" s="17">
        <v>5041</v>
      </c>
      <c r="B5044" s="18">
        <v>3507</v>
      </c>
      <c r="C5044" s="17" t="s">
        <v>215</v>
      </c>
      <c r="D5044" s="17" t="s">
        <v>188</v>
      </c>
      <c r="E5044" s="17">
        <v>79549</v>
      </c>
      <c r="F5044" s="18"/>
      <c r="G5044" s="18"/>
      <c r="H5044" s="18"/>
      <c r="I5044" s="21" t="s">
        <v>218</v>
      </c>
      <c r="J5044" s="22" t="s">
        <v>254</v>
      </c>
      <c r="K5044" s="22" t="s">
        <v>255</v>
      </c>
      <c r="L5044" s="22" t="s">
        <v>256</v>
      </c>
      <c r="M5044" s="21" t="s">
        <v>218</v>
      </c>
      <c r="N5044" s="23"/>
      <c r="O5044" s="22" t="s">
        <v>256</v>
      </c>
      <c r="P5044" s="31" t="str">
        <f t="shared" si="79"/>
        <v>Non-Lead</v>
      </c>
      <c r="Q5044" s="40" t="s">
        <v>254</v>
      </c>
      <c r="R5044" s="40" t="s">
        <v>254</v>
      </c>
      <c r="S5044" s="24"/>
      <c r="T5044" s="16"/>
      <c r="U5044" s="41" t="s">
        <v>255</v>
      </c>
      <c r="V5044" s="41" t="s">
        <v>255</v>
      </c>
      <c r="W5044" s="16"/>
      <c r="X5044" s="43" t="str">
        <f>IF((OR((AND('[1]PWS Information'!$E$10="CWS",T5044="Single Family Residence",P5044="Lead")),
(AND('[1]PWS Information'!$E$10="CWS",T5044="Multiple Family Residence",'[1]PWS Information'!$E$11="Yes",P5044="Lead")),
(AND('[1]PWS Information'!$E$10="NTNC",P5044="Lead")))),"Tier 1",
IF((OR((AND('[1]PWS Information'!$E$10="CWS",T5044="Multiple Family Residence",'[1]PWS Information'!$E$11="No",P5044="Lead")),
(AND('[1]PWS Information'!$E$10="CWS",T5044="Other",P5044="Lead")),
(AND(T5044="",P5044="Lead")),
(AND('[1]PWS Information'!$E$10="CWS",T5044="Building",P5044="Lead")))),"Tier 2",
IF((OR((AND('[1]PWS Information'!$E$10="CWS",T5044="Single Family Residence",P5044="Galvanized Requiring Replacement")),
(AND('[1]PWS Information'!$E$10="CWS",T5044="Single Family Residence",P5044="Galvanized Requiring Replacement",Q5044="Yes")),
(AND('[1]PWS Information'!$E$10="NTNC",T5044="Single Family Residence",P5044="Galvanized Requiring Replacement")),
(AND('[1]PWS Information'!$E$10="NTNC",T5044="Single Family Residence",Q5044="Yes")))),"Tier 3",
IF((OR((AND('[1]PWS Information'!$E$10="CWS",T5044="Single Family Residence",R5044="Yes",P5044="Non-Lead", I5044="Non-Lead - Copper",K5044="Before 1989")),
(AND('[1]PWS Information'!$E$10="CWS",T5044="Single Family Residence",R5044="Yes",P5044="Non-Lead", M5044="Non-Lead - Copper",N5044="Before 1989")))),"Tier 4",
IF((OR((AND('[1]PWS Information'!$E$10="NTNC",P5044="Non-Lead")),
(AND('[1]PWS Information'!$E$10="CWS",P5044="Non-Lead",R5044="")),
(AND('[1]PWS Information'!$E$10="CWS",P5044="Non-Lead",R5044="No")),
(AND('[1]PWS Information'!$E$10="CWS",P5044="Non-Lead",R5044="Don't Know")),
(AND('[1]PWS Information'!$E$10="CWS",P5044="Non-Lead", I5044="Non-Lead - Copper", R5044="Yes", K5044="Between 1989 and 2014")),
(AND('[1]PWS Information'!$E$10="CWS",P5044="Non-Lead", I5044="Non-Lead - Copper", R5044="Yes", K5044="After 2014")),
(AND('[1]PWS Information'!$E$10="CWS",P5044="Non-Lead", I5044="Non-Lead - Copper", R5044="Yes", K5044="Unknown")),
(AND('[1]PWS Information'!$E$10="CWS",P5044="Non-Lead", M5044="Non-Lead - Copper", R5044="Yes", N5044="Between 1989 and 2014")),
(AND('[1]PWS Information'!$E$10="CWS",P5044="Non-Lead", M5044="Non-Lead - Copper", R5044="Yes", N5044="After 2014")),
(AND('[1]PWS Information'!$E$10="CWS",P5044="Non-Lead", M5044="Non-Lead - Copper", R5044="Yes", N5044="Unknown")),
(AND('[1]PWS Information'!$E$10="CWS",P5044="Unknown")),
(AND('[1]PWS Information'!$E$10="NTNC",P5044="Unknown")),
(AND('[1]PWS Information'!$E$10="CWS",T5044="Multiple Family Residence",P5044="Galvanized Requiring Replacement")),
(AND('[1]PWS Information'!$E$10="CWS",P5044="Galvanized Requiring Replacement")),
(AND('[1]PWS Information'!$E$10="NTNC",T5044="Multiple Family Residence",P5044="Galvanized Requiring Replacement")))),"Tier 5",
"")))))</f>
        <v>Tier 5</v>
      </c>
      <c r="Y5044" s="24"/>
      <c r="Z5044" s="24"/>
    </row>
    <row r="5045" spans="1:26" x14ac:dyDescent="0.25">
      <c r="A5045" s="17">
        <v>5042</v>
      </c>
      <c r="B5045" s="17">
        <v>3508</v>
      </c>
      <c r="C5045" s="17" t="s">
        <v>215</v>
      </c>
      <c r="D5045" s="17" t="s">
        <v>188</v>
      </c>
      <c r="E5045" s="17">
        <v>79549</v>
      </c>
      <c r="F5045" s="17"/>
      <c r="G5045" s="17"/>
      <c r="H5045" s="17"/>
      <c r="I5045" s="21" t="s">
        <v>221</v>
      </c>
      <c r="J5045" s="22" t="s">
        <v>254</v>
      </c>
      <c r="K5045" s="22" t="s">
        <v>255</v>
      </c>
      <c r="L5045" s="22" t="s">
        <v>256</v>
      </c>
      <c r="M5045" s="21" t="s">
        <v>218</v>
      </c>
      <c r="N5045" s="23"/>
      <c r="O5045" s="22" t="s">
        <v>256</v>
      </c>
      <c r="P5045" s="31" t="str">
        <f t="shared" si="79"/>
        <v>Non-Lead</v>
      </c>
      <c r="Q5045" s="40" t="s">
        <v>254</v>
      </c>
      <c r="R5045" s="40" t="s">
        <v>254</v>
      </c>
      <c r="S5045" s="24"/>
      <c r="T5045" s="16"/>
      <c r="U5045" s="41" t="s">
        <v>255</v>
      </c>
      <c r="V5045" s="41" t="s">
        <v>255</v>
      </c>
      <c r="W5045" s="16"/>
      <c r="X5045" s="43" t="str">
        <f>IF((OR((AND('[1]PWS Information'!$E$10="CWS",T5045="Single Family Residence",P5045="Lead")),
(AND('[1]PWS Information'!$E$10="CWS",T5045="Multiple Family Residence",'[1]PWS Information'!$E$11="Yes",P5045="Lead")),
(AND('[1]PWS Information'!$E$10="NTNC",P5045="Lead")))),"Tier 1",
IF((OR((AND('[1]PWS Information'!$E$10="CWS",T5045="Multiple Family Residence",'[1]PWS Information'!$E$11="No",P5045="Lead")),
(AND('[1]PWS Information'!$E$10="CWS",T5045="Other",P5045="Lead")),
(AND(T5045="",P5045="Lead")),
(AND('[1]PWS Information'!$E$10="CWS",T5045="Building",P5045="Lead")))),"Tier 2",
IF((OR((AND('[1]PWS Information'!$E$10="CWS",T5045="Single Family Residence",P5045="Galvanized Requiring Replacement")),
(AND('[1]PWS Information'!$E$10="CWS",T5045="Single Family Residence",P5045="Galvanized Requiring Replacement",Q5045="Yes")),
(AND('[1]PWS Information'!$E$10="NTNC",T5045="Single Family Residence",P5045="Galvanized Requiring Replacement")),
(AND('[1]PWS Information'!$E$10="NTNC",T5045="Single Family Residence",Q5045="Yes")))),"Tier 3",
IF((OR((AND('[1]PWS Information'!$E$10="CWS",T5045="Single Family Residence",R5045="Yes",P5045="Non-Lead", I5045="Non-Lead - Copper",K5045="Before 1989")),
(AND('[1]PWS Information'!$E$10="CWS",T5045="Single Family Residence",R5045="Yes",P5045="Non-Lead", M5045="Non-Lead - Copper",N5045="Before 1989")))),"Tier 4",
IF((OR((AND('[1]PWS Information'!$E$10="NTNC",P5045="Non-Lead")),
(AND('[1]PWS Information'!$E$10="CWS",P5045="Non-Lead",R5045="")),
(AND('[1]PWS Information'!$E$10="CWS",P5045="Non-Lead",R5045="No")),
(AND('[1]PWS Information'!$E$10="CWS",P5045="Non-Lead",R5045="Don't Know")),
(AND('[1]PWS Information'!$E$10="CWS",P5045="Non-Lead", I5045="Non-Lead - Copper", R5045="Yes", K5045="Between 1989 and 2014")),
(AND('[1]PWS Information'!$E$10="CWS",P5045="Non-Lead", I5045="Non-Lead - Copper", R5045="Yes", K5045="After 2014")),
(AND('[1]PWS Information'!$E$10="CWS",P5045="Non-Lead", I5045="Non-Lead - Copper", R5045="Yes", K5045="Unknown")),
(AND('[1]PWS Information'!$E$10="CWS",P5045="Non-Lead", M5045="Non-Lead - Copper", R5045="Yes", N5045="Between 1989 and 2014")),
(AND('[1]PWS Information'!$E$10="CWS",P5045="Non-Lead", M5045="Non-Lead - Copper", R5045="Yes", N5045="After 2014")),
(AND('[1]PWS Information'!$E$10="CWS",P5045="Non-Lead", M5045="Non-Lead - Copper", R5045="Yes", N5045="Unknown")),
(AND('[1]PWS Information'!$E$10="CWS",P5045="Unknown")),
(AND('[1]PWS Information'!$E$10="NTNC",P5045="Unknown")),
(AND('[1]PWS Information'!$E$10="CWS",T5045="Multiple Family Residence",P5045="Galvanized Requiring Replacement")),
(AND('[1]PWS Information'!$E$10="CWS",P5045="Galvanized Requiring Replacement")),
(AND('[1]PWS Information'!$E$10="NTNC",T5045="Multiple Family Residence",P5045="Galvanized Requiring Replacement")))),"Tier 5",
"")))))</f>
        <v>Tier 5</v>
      </c>
      <c r="Y5045" s="24"/>
      <c r="Z5045" s="24"/>
    </row>
    <row r="5046" spans="1:26" x14ac:dyDescent="0.25">
      <c r="A5046" s="17">
        <v>5043</v>
      </c>
      <c r="B5046" s="18">
        <v>3508</v>
      </c>
      <c r="C5046" s="17" t="s">
        <v>215</v>
      </c>
      <c r="D5046" s="17" t="s">
        <v>188</v>
      </c>
      <c r="E5046" s="17">
        <v>79549</v>
      </c>
      <c r="F5046" s="18"/>
      <c r="G5046" s="18"/>
      <c r="H5046" s="18"/>
      <c r="I5046" s="21" t="s">
        <v>218</v>
      </c>
      <c r="J5046" s="22" t="s">
        <v>254</v>
      </c>
      <c r="K5046" s="22" t="s">
        <v>255</v>
      </c>
      <c r="L5046" s="22" t="s">
        <v>256</v>
      </c>
      <c r="M5046" s="21" t="s">
        <v>218</v>
      </c>
      <c r="N5046" s="23"/>
      <c r="O5046" s="22" t="s">
        <v>256</v>
      </c>
      <c r="P5046" s="31" t="str">
        <f t="shared" si="79"/>
        <v>Non-Lead</v>
      </c>
      <c r="Q5046" s="40" t="s">
        <v>254</v>
      </c>
      <c r="R5046" s="40" t="s">
        <v>254</v>
      </c>
      <c r="S5046" s="24"/>
      <c r="T5046" s="16"/>
      <c r="U5046" s="41" t="s">
        <v>255</v>
      </c>
      <c r="V5046" s="41" t="s">
        <v>255</v>
      </c>
      <c r="W5046" s="16"/>
      <c r="X5046" s="43" t="str">
        <f>IF((OR((AND('[1]PWS Information'!$E$10="CWS",T5046="Single Family Residence",P5046="Lead")),
(AND('[1]PWS Information'!$E$10="CWS",T5046="Multiple Family Residence",'[1]PWS Information'!$E$11="Yes",P5046="Lead")),
(AND('[1]PWS Information'!$E$10="NTNC",P5046="Lead")))),"Tier 1",
IF((OR((AND('[1]PWS Information'!$E$10="CWS",T5046="Multiple Family Residence",'[1]PWS Information'!$E$11="No",P5046="Lead")),
(AND('[1]PWS Information'!$E$10="CWS",T5046="Other",P5046="Lead")),
(AND(T5046="",P5046="Lead")),
(AND('[1]PWS Information'!$E$10="CWS",T5046="Building",P5046="Lead")))),"Tier 2",
IF((OR((AND('[1]PWS Information'!$E$10="CWS",T5046="Single Family Residence",P5046="Galvanized Requiring Replacement")),
(AND('[1]PWS Information'!$E$10="CWS",T5046="Single Family Residence",P5046="Galvanized Requiring Replacement",Q5046="Yes")),
(AND('[1]PWS Information'!$E$10="NTNC",T5046="Single Family Residence",P5046="Galvanized Requiring Replacement")),
(AND('[1]PWS Information'!$E$10="NTNC",T5046="Single Family Residence",Q5046="Yes")))),"Tier 3",
IF((OR((AND('[1]PWS Information'!$E$10="CWS",T5046="Single Family Residence",R5046="Yes",P5046="Non-Lead", I5046="Non-Lead - Copper",K5046="Before 1989")),
(AND('[1]PWS Information'!$E$10="CWS",T5046="Single Family Residence",R5046="Yes",P5046="Non-Lead", M5046="Non-Lead - Copper",N5046="Before 1989")))),"Tier 4",
IF((OR((AND('[1]PWS Information'!$E$10="NTNC",P5046="Non-Lead")),
(AND('[1]PWS Information'!$E$10="CWS",P5046="Non-Lead",R5046="")),
(AND('[1]PWS Information'!$E$10="CWS",P5046="Non-Lead",R5046="No")),
(AND('[1]PWS Information'!$E$10="CWS",P5046="Non-Lead",R5046="Don't Know")),
(AND('[1]PWS Information'!$E$10="CWS",P5046="Non-Lead", I5046="Non-Lead - Copper", R5046="Yes", K5046="Between 1989 and 2014")),
(AND('[1]PWS Information'!$E$10="CWS",P5046="Non-Lead", I5046="Non-Lead - Copper", R5046="Yes", K5046="After 2014")),
(AND('[1]PWS Information'!$E$10="CWS",P5046="Non-Lead", I5046="Non-Lead - Copper", R5046="Yes", K5046="Unknown")),
(AND('[1]PWS Information'!$E$10="CWS",P5046="Non-Lead", M5046="Non-Lead - Copper", R5046="Yes", N5046="Between 1989 and 2014")),
(AND('[1]PWS Information'!$E$10="CWS",P5046="Non-Lead", M5046="Non-Lead - Copper", R5046="Yes", N5046="After 2014")),
(AND('[1]PWS Information'!$E$10="CWS",P5046="Non-Lead", M5046="Non-Lead - Copper", R5046="Yes", N5046="Unknown")),
(AND('[1]PWS Information'!$E$10="CWS",P5046="Unknown")),
(AND('[1]PWS Information'!$E$10="NTNC",P5046="Unknown")),
(AND('[1]PWS Information'!$E$10="CWS",T5046="Multiple Family Residence",P5046="Galvanized Requiring Replacement")),
(AND('[1]PWS Information'!$E$10="CWS",P5046="Galvanized Requiring Replacement")),
(AND('[1]PWS Information'!$E$10="NTNC",T5046="Multiple Family Residence",P5046="Galvanized Requiring Replacement")))),"Tier 5",
"")))))</f>
        <v>Tier 5</v>
      </c>
      <c r="Y5046" s="24"/>
      <c r="Z5046" s="24"/>
    </row>
    <row r="5047" spans="1:26" x14ac:dyDescent="0.25">
      <c r="A5047" s="17">
        <v>5044</v>
      </c>
      <c r="B5047" s="17">
        <v>3509</v>
      </c>
      <c r="C5047" s="17" t="s">
        <v>215</v>
      </c>
      <c r="D5047" s="17" t="s">
        <v>188</v>
      </c>
      <c r="E5047" s="17">
        <v>79549</v>
      </c>
      <c r="F5047" s="17"/>
      <c r="G5047" s="17"/>
      <c r="H5047" s="17"/>
      <c r="I5047" s="21" t="s">
        <v>218</v>
      </c>
      <c r="J5047" s="22" t="s">
        <v>254</v>
      </c>
      <c r="K5047" s="22" t="s">
        <v>255</v>
      </c>
      <c r="L5047" s="22" t="s">
        <v>256</v>
      </c>
      <c r="M5047" s="21" t="s">
        <v>218</v>
      </c>
      <c r="N5047" s="23"/>
      <c r="O5047" s="22" t="s">
        <v>256</v>
      </c>
      <c r="P5047" s="31" t="str">
        <f t="shared" si="79"/>
        <v>Non-Lead</v>
      </c>
      <c r="Q5047" s="40" t="s">
        <v>254</v>
      </c>
      <c r="R5047" s="40" t="s">
        <v>254</v>
      </c>
      <c r="S5047" s="24"/>
      <c r="T5047" s="16"/>
      <c r="U5047" s="41" t="s">
        <v>255</v>
      </c>
      <c r="V5047" s="41" t="s">
        <v>255</v>
      </c>
      <c r="W5047" s="16"/>
      <c r="X5047" s="43" t="str">
        <f>IF((OR((AND('[1]PWS Information'!$E$10="CWS",T5047="Single Family Residence",P5047="Lead")),
(AND('[1]PWS Information'!$E$10="CWS",T5047="Multiple Family Residence",'[1]PWS Information'!$E$11="Yes",P5047="Lead")),
(AND('[1]PWS Information'!$E$10="NTNC",P5047="Lead")))),"Tier 1",
IF((OR((AND('[1]PWS Information'!$E$10="CWS",T5047="Multiple Family Residence",'[1]PWS Information'!$E$11="No",P5047="Lead")),
(AND('[1]PWS Information'!$E$10="CWS",T5047="Other",P5047="Lead")),
(AND(T5047="",P5047="Lead")),
(AND('[1]PWS Information'!$E$10="CWS",T5047="Building",P5047="Lead")))),"Tier 2",
IF((OR((AND('[1]PWS Information'!$E$10="CWS",T5047="Single Family Residence",P5047="Galvanized Requiring Replacement")),
(AND('[1]PWS Information'!$E$10="CWS",T5047="Single Family Residence",P5047="Galvanized Requiring Replacement",Q5047="Yes")),
(AND('[1]PWS Information'!$E$10="NTNC",T5047="Single Family Residence",P5047="Galvanized Requiring Replacement")),
(AND('[1]PWS Information'!$E$10="NTNC",T5047="Single Family Residence",Q5047="Yes")))),"Tier 3",
IF((OR((AND('[1]PWS Information'!$E$10="CWS",T5047="Single Family Residence",R5047="Yes",P5047="Non-Lead", I5047="Non-Lead - Copper",K5047="Before 1989")),
(AND('[1]PWS Information'!$E$10="CWS",T5047="Single Family Residence",R5047="Yes",P5047="Non-Lead", M5047="Non-Lead - Copper",N5047="Before 1989")))),"Tier 4",
IF((OR((AND('[1]PWS Information'!$E$10="NTNC",P5047="Non-Lead")),
(AND('[1]PWS Information'!$E$10="CWS",P5047="Non-Lead",R5047="")),
(AND('[1]PWS Information'!$E$10="CWS",P5047="Non-Lead",R5047="No")),
(AND('[1]PWS Information'!$E$10="CWS",P5047="Non-Lead",R5047="Don't Know")),
(AND('[1]PWS Information'!$E$10="CWS",P5047="Non-Lead", I5047="Non-Lead - Copper", R5047="Yes", K5047="Between 1989 and 2014")),
(AND('[1]PWS Information'!$E$10="CWS",P5047="Non-Lead", I5047="Non-Lead - Copper", R5047="Yes", K5047="After 2014")),
(AND('[1]PWS Information'!$E$10="CWS",P5047="Non-Lead", I5047="Non-Lead - Copper", R5047="Yes", K5047="Unknown")),
(AND('[1]PWS Information'!$E$10="CWS",P5047="Non-Lead", M5047="Non-Lead - Copper", R5047="Yes", N5047="Between 1989 and 2014")),
(AND('[1]PWS Information'!$E$10="CWS",P5047="Non-Lead", M5047="Non-Lead - Copper", R5047="Yes", N5047="After 2014")),
(AND('[1]PWS Information'!$E$10="CWS",P5047="Non-Lead", M5047="Non-Lead - Copper", R5047="Yes", N5047="Unknown")),
(AND('[1]PWS Information'!$E$10="CWS",P5047="Unknown")),
(AND('[1]PWS Information'!$E$10="NTNC",P5047="Unknown")),
(AND('[1]PWS Information'!$E$10="CWS",T5047="Multiple Family Residence",P5047="Galvanized Requiring Replacement")),
(AND('[1]PWS Information'!$E$10="CWS",P5047="Galvanized Requiring Replacement")),
(AND('[1]PWS Information'!$E$10="NTNC",T5047="Multiple Family Residence",P5047="Galvanized Requiring Replacement")))),"Tier 5",
"")))))</f>
        <v>Tier 5</v>
      </c>
      <c r="Y5047" s="24"/>
      <c r="Z5047" s="24"/>
    </row>
    <row r="5048" spans="1:26" x14ac:dyDescent="0.25">
      <c r="A5048" s="17">
        <v>5045</v>
      </c>
      <c r="B5048" s="18">
        <v>3600</v>
      </c>
      <c r="C5048" s="17" t="s">
        <v>215</v>
      </c>
      <c r="D5048" s="17" t="s">
        <v>188</v>
      </c>
      <c r="E5048" s="17">
        <v>79549</v>
      </c>
      <c r="F5048" s="18"/>
      <c r="G5048" s="18"/>
      <c r="H5048" s="18"/>
      <c r="I5048" s="21" t="s">
        <v>221</v>
      </c>
      <c r="J5048" s="22" t="s">
        <v>254</v>
      </c>
      <c r="K5048" s="22" t="s">
        <v>255</v>
      </c>
      <c r="L5048" s="22" t="s">
        <v>256</v>
      </c>
      <c r="M5048" s="21" t="s">
        <v>218</v>
      </c>
      <c r="N5048" s="23"/>
      <c r="O5048" s="22" t="s">
        <v>256</v>
      </c>
      <c r="P5048" s="31" t="str">
        <f t="shared" si="79"/>
        <v>Non-Lead</v>
      </c>
      <c r="Q5048" s="40" t="s">
        <v>254</v>
      </c>
      <c r="R5048" s="40" t="s">
        <v>254</v>
      </c>
      <c r="S5048" s="24"/>
      <c r="T5048" s="16"/>
      <c r="U5048" s="41" t="s">
        <v>255</v>
      </c>
      <c r="V5048" s="41" t="s">
        <v>255</v>
      </c>
      <c r="W5048" s="16"/>
      <c r="X5048" s="43" t="str">
        <f>IF((OR((AND('[1]PWS Information'!$E$10="CWS",T5048="Single Family Residence",P5048="Lead")),
(AND('[1]PWS Information'!$E$10="CWS",T5048="Multiple Family Residence",'[1]PWS Information'!$E$11="Yes",P5048="Lead")),
(AND('[1]PWS Information'!$E$10="NTNC",P5048="Lead")))),"Tier 1",
IF((OR((AND('[1]PWS Information'!$E$10="CWS",T5048="Multiple Family Residence",'[1]PWS Information'!$E$11="No",P5048="Lead")),
(AND('[1]PWS Information'!$E$10="CWS",T5048="Other",P5048="Lead")),
(AND(T5048="",P5048="Lead")),
(AND('[1]PWS Information'!$E$10="CWS",T5048="Building",P5048="Lead")))),"Tier 2",
IF((OR((AND('[1]PWS Information'!$E$10="CWS",T5048="Single Family Residence",P5048="Galvanized Requiring Replacement")),
(AND('[1]PWS Information'!$E$10="CWS",T5048="Single Family Residence",P5048="Galvanized Requiring Replacement",Q5048="Yes")),
(AND('[1]PWS Information'!$E$10="NTNC",T5048="Single Family Residence",P5048="Galvanized Requiring Replacement")),
(AND('[1]PWS Information'!$E$10="NTNC",T5048="Single Family Residence",Q5048="Yes")))),"Tier 3",
IF((OR((AND('[1]PWS Information'!$E$10="CWS",T5048="Single Family Residence",R5048="Yes",P5048="Non-Lead", I5048="Non-Lead - Copper",K5048="Before 1989")),
(AND('[1]PWS Information'!$E$10="CWS",T5048="Single Family Residence",R5048="Yes",P5048="Non-Lead", M5048="Non-Lead - Copper",N5048="Before 1989")))),"Tier 4",
IF((OR((AND('[1]PWS Information'!$E$10="NTNC",P5048="Non-Lead")),
(AND('[1]PWS Information'!$E$10="CWS",P5048="Non-Lead",R5048="")),
(AND('[1]PWS Information'!$E$10="CWS",P5048="Non-Lead",R5048="No")),
(AND('[1]PWS Information'!$E$10="CWS",P5048="Non-Lead",R5048="Don't Know")),
(AND('[1]PWS Information'!$E$10="CWS",P5048="Non-Lead", I5048="Non-Lead - Copper", R5048="Yes", K5048="Between 1989 and 2014")),
(AND('[1]PWS Information'!$E$10="CWS",P5048="Non-Lead", I5048="Non-Lead - Copper", R5048="Yes", K5048="After 2014")),
(AND('[1]PWS Information'!$E$10="CWS",P5048="Non-Lead", I5048="Non-Lead - Copper", R5048="Yes", K5048="Unknown")),
(AND('[1]PWS Information'!$E$10="CWS",P5048="Non-Lead", M5048="Non-Lead - Copper", R5048="Yes", N5048="Between 1989 and 2014")),
(AND('[1]PWS Information'!$E$10="CWS",P5048="Non-Lead", M5048="Non-Lead - Copper", R5048="Yes", N5048="After 2014")),
(AND('[1]PWS Information'!$E$10="CWS",P5048="Non-Lead", M5048="Non-Lead - Copper", R5048="Yes", N5048="Unknown")),
(AND('[1]PWS Information'!$E$10="CWS",P5048="Unknown")),
(AND('[1]PWS Information'!$E$10="NTNC",P5048="Unknown")),
(AND('[1]PWS Information'!$E$10="CWS",T5048="Multiple Family Residence",P5048="Galvanized Requiring Replacement")),
(AND('[1]PWS Information'!$E$10="CWS",P5048="Galvanized Requiring Replacement")),
(AND('[1]PWS Information'!$E$10="NTNC",T5048="Multiple Family Residence",P5048="Galvanized Requiring Replacement")))),"Tier 5",
"")))))</f>
        <v>Tier 5</v>
      </c>
      <c r="Y5048" s="24"/>
      <c r="Z5048" s="24"/>
    </row>
    <row r="5049" spans="1:26" x14ac:dyDescent="0.25">
      <c r="A5049" s="17">
        <v>5046</v>
      </c>
      <c r="B5049" s="18">
        <v>3601</v>
      </c>
      <c r="C5049" s="17" t="s">
        <v>215</v>
      </c>
      <c r="D5049" s="17" t="s">
        <v>188</v>
      </c>
      <c r="E5049" s="17">
        <v>79549</v>
      </c>
      <c r="F5049" s="18"/>
      <c r="G5049" s="18"/>
      <c r="H5049" s="18"/>
      <c r="I5049" s="21" t="s">
        <v>218</v>
      </c>
      <c r="J5049" s="22" t="s">
        <v>254</v>
      </c>
      <c r="K5049" s="22" t="s">
        <v>255</v>
      </c>
      <c r="L5049" s="22" t="s">
        <v>256</v>
      </c>
      <c r="M5049" s="21" t="s">
        <v>218</v>
      </c>
      <c r="N5049" s="23"/>
      <c r="O5049" s="22" t="s">
        <v>256</v>
      </c>
      <c r="P5049" s="31" t="str">
        <f t="shared" si="79"/>
        <v>Non-Lead</v>
      </c>
      <c r="Q5049" s="40" t="s">
        <v>254</v>
      </c>
      <c r="R5049" s="40" t="s">
        <v>254</v>
      </c>
      <c r="S5049" s="24"/>
      <c r="T5049" s="16"/>
      <c r="U5049" s="41" t="s">
        <v>255</v>
      </c>
      <c r="V5049" s="41" t="s">
        <v>255</v>
      </c>
      <c r="W5049" s="16"/>
      <c r="X5049" s="43" t="str">
        <f>IF((OR((AND('[1]PWS Information'!$E$10="CWS",T5049="Single Family Residence",P5049="Lead")),
(AND('[1]PWS Information'!$E$10="CWS",T5049="Multiple Family Residence",'[1]PWS Information'!$E$11="Yes",P5049="Lead")),
(AND('[1]PWS Information'!$E$10="NTNC",P5049="Lead")))),"Tier 1",
IF((OR((AND('[1]PWS Information'!$E$10="CWS",T5049="Multiple Family Residence",'[1]PWS Information'!$E$11="No",P5049="Lead")),
(AND('[1]PWS Information'!$E$10="CWS",T5049="Other",P5049="Lead")),
(AND(T5049="",P5049="Lead")),
(AND('[1]PWS Information'!$E$10="CWS",T5049="Building",P5049="Lead")))),"Tier 2",
IF((OR((AND('[1]PWS Information'!$E$10="CWS",T5049="Single Family Residence",P5049="Galvanized Requiring Replacement")),
(AND('[1]PWS Information'!$E$10="CWS",T5049="Single Family Residence",P5049="Galvanized Requiring Replacement",Q5049="Yes")),
(AND('[1]PWS Information'!$E$10="NTNC",T5049="Single Family Residence",P5049="Galvanized Requiring Replacement")),
(AND('[1]PWS Information'!$E$10="NTNC",T5049="Single Family Residence",Q5049="Yes")))),"Tier 3",
IF((OR((AND('[1]PWS Information'!$E$10="CWS",T5049="Single Family Residence",R5049="Yes",P5049="Non-Lead", I5049="Non-Lead - Copper",K5049="Before 1989")),
(AND('[1]PWS Information'!$E$10="CWS",T5049="Single Family Residence",R5049="Yes",P5049="Non-Lead", M5049="Non-Lead - Copper",N5049="Before 1989")))),"Tier 4",
IF((OR((AND('[1]PWS Information'!$E$10="NTNC",P5049="Non-Lead")),
(AND('[1]PWS Information'!$E$10="CWS",P5049="Non-Lead",R5049="")),
(AND('[1]PWS Information'!$E$10="CWS",P5049="Non-Lead",R5049="No")),
(AND('[1]PWS Information'!$E$10="CWS",P5049="Non-Lead",R5049="Don't Know")),
(AND('[1]PWS Information'!$E$10="CWS",P5049="Non-Lead", I5049="Non-Lead - Copper", R5049="Yes", K5049="Between 1989 and 2014")),
(AND('[1]PWS Information'!$E$10="CWS",P5049="Non-Lead", I5049="Non-Lead - Copper", R5049="Yes", K5049="After 2014")),
(AND('[1]PWS Information'!$E$10="CWS",P5049="Non-Lead", I5049="Non-Lead - Copper", R5049="Yes", K5049="Unknown")),
(AND('[1]PWS Information'!$E$10="CWS",P5049="Non-Lead", M5049="Non-Lead - Copper", R5049="Yes", N5049="Between 1989 and 2014")),
(AND('[1]PWS Information'!$E$10="CWS",P5049="Non-Lead", M5049="Non-Lead - Copper", R5049="Yes", N5049="After 2014")),
(AND('[1]PWS Information'!$E$10="CWS",P5049="Non-Lead", M5049="Non-Lead - Copper", R5049="Yes", N5049="Unknown")),
(AND('[1]PWS Information'!$E$10="CWS",P5049="Unknown")),
(AND('[1]PWS Information'!$E$10="NTNC",P5049="Unknown")),
(AND('[1]PWS Information'!$E$10="CWS",T5049="Multiple Family Residence",P5049="Galvanized Requiring Replacement")),
(AND('[1]PWS Information'!$E$10="CWS",P5049="Galvanized Requiring Replacement")),
(AND('[1]PWS Information'!$E$10="NTNC",T5049="Multiple Family Residence",P5049="Galvanized Requiring Replacement")))),"Tier 5",
"")))))</f>
        <v>Tier 5</v>
      </c>
      <c r="Y5049" s="24"/>
      <c r="Z5049" s="24"/>
    </row>
    <row r="5050" spans="1:26" x14ac:dyDescent="0.25">
      <c r="A5050" s="17">
        <v>5047</v>
      </c>
      <c r="B5050" s="18">
        <v>3602</v>
      </c>
      <c r="C5050" s="17" t="s">
        <v>215</v>
      </c>
      <c r="D5050" s="17" t="s">
        <v>188</v>
      </c>
      <c r="E5050" s="17">
        <v>79549</v>
      </c>
      <c r="F5050" s="18"/>
      <c r="G5050" s="18"/>
      <c r="H5050" s="18"/>
      <c r="I5050" s="21" t="s">
        <v>221</v>
      </c>
      <c r="J5050" s="22" t="s">
        <v>254</v>
      </c>
      <c r="K5050" s="22" t="s">
        <v>255</v>
      </c>
      <c r="L5050" s="22" t="s">
        <v>256</v>
      </c>
      <c r="M5050" s="21" t="s">
        <v>218</v>
      </c>
      <c r="N5050" s="23"/>
      <c r="O5050" s="22" t="s">
        <v>256</v>
      </c>
      <c r="P5050" s="31" t="str">
        <f t="shared" si="79"/>
        <v>Non-Lead</v>
      </c>
      <c r="Q5050" s="40" t="s">
        <v>254</v>
      </c>
      <c r="R5050" s="40" t="s">
        <v>254</v>
      </c>
      <c r="S5050" s="24"/>
      <c r="T5050" s="16"/>
      <c r="U5050" s="41" t="s">
        <v>255</v>
      </c>
      <c r="V5050" s="41" t="s">
        <v>255</v>
      </c>
      <c r="W5050" s="16"/>
      <c r="X5050" s="43" t="str">
        <f>IF((OR((AND('[1]PWS Information'!$E$10="CWS",T5050="Single Family Residence",P5050="Lead")),
(AND('[1]PWS Information'!$E$10="CWS",T5050="Multiple Family Residence",'[1]PWS Information'!$E$11="Yes",P5050="Lead")),
(AND('[1]PWS Information'!$E$10="NTNC",P5050="Lead")))),"Tier 1",
IF((OR((AND('[1]PWS Information'!$E$10="CWS",T5050="Multiple Family Residence",'[1]PWS Information'!$E$11="No",P5050="Lead")),
(AND('[1]PWS Information'!$E$10="CWS",T5050="Other",P5050="Lead")),
(AND(T5050="",P5050="Lead")),
(AND('[1]PWS Information'!$E$10="CWS",T5050="Building",P5050="Lead")))),"Tier 2",
IF((OR((AND('[1]PWS Information'!$E$10="CWS",T5050="Single Family Residence",P5050="Galvanized Requiring Replacement")),
(AND('[1]PWS Information'!$E$10="CWS",T5050="Single Family Residence",P5050="Galvanized Requiring Replacement",Q5050="Yes")),
(AND('[1]PWS Information'!$E$10="NTNC",T5050="Single Family Residence",P5050="Galvanized Requiring Replacement")),
(AND('[1]PWS Information'!$E$10="NTNC",T5050="Single Family Residence",Q5050="Yes")))),"Tier 3",
IF((OR((AND('[1]PWS Information'!$E$10="CWS",T5050="Single Family Residence",R5050="Yes",P5050="Non-Lead", I5050="Non-Lead - Copper",K5050="Before 1989")),
(AND('[1]PWS Information'!$E$10="CWS",T5050="Single Family Residence",R5050="Yes",P5050="Non-Lead", M5050="Non-Lead - Copper",N5050="Before 1989")))),"Tier 4",
IF((OR((AND('[1]PWS Information'!$E$10="NTNC",P5050="Non-Lead")),
(AND('[1]PWS Information'!$E$10="CWS",P5050="Non-Lead",R5050="")),
(AND('[1]PWS Information'!$E$10="CWS",P5050="Non-Lead",R5050="No")),
(AND('[1]PWS Information'!$E$10="CWS",P5050="Non-Lead",R5050="Don't Know")),
(AND('[1]PWS Information'!$E$10="CWS",P5050="Non-Lead", I5050="Non-Lead - Copper", R5050="Yes", K5050="Between 1989 and 2014")),
(AND('[1]PWS Information'!$E$10="CWS",P5050="Non-Lead", I5050="Non-Lead - Copper", R5050="Yes", K5050="After 2014")),
(AND('[1]PWS Information'!$E$10="CWS",P5050="Non-Lead", I5050="Non-Lead - Copper", R5050="Yes", K5050="Unknown")),
(AND('[1]PWS Information'!$E$10="CWS",P5050="Non-Lead", M5050="Non-Lead - Copper", R5050="Yes", N5050="Between 1989 and 2014")),
(AND('[1]PWS Information'!$E$10="CWS",P5050="Non-Lead", M5050="Non-Lead - Copper", R5050="Yes", N5050="After 2014")),
(AND('[1]PWS Information'!$E$10="CWS",P5050="Non-Lead", M5050="Non-Lead - Copper", R5050="Yes", N5050="Unknown")),
(AND('[1]PWS Information'!$E$10="CWS",P5050="Unknown")),
(AND('[1]PWS Information'!$E$10="NTNC",P5050="Unknown")),
(AND('[1]PWS Information'!$E$10="CWS",T5050="Multiple Family Residence",P5050="Galvanized Requiring Replacement")),
(AND('[1]PWS Information'!$E$10="CWS",P5050="Galvanized Requiring Replacement")),
(AND('[1]PWS Information'!$E$10="NTNC",T5050="Multiple Family Residence",P5050="Galvanized Requiring Replacement")))),"Tier 5",
"")))))</f>
        <v>Tier 5</v>
      </c>
      <c r="Y5050" s="24"/>
      <c r="Z5050" s="24"/>
    </row>
    <row r="5051" spans="1:26" x14ac:dyDescent="0.25">
      <c r="A5051" s="17">
        <v>5048</v>
      </c>
      <c r="B5051" s="17">
        <v>3602</v>
      </c>
      <c r="C5051" s="17" t="s">
        <v>215</v>
      </c>
      <c r="D5051" s="17" t="s">
        <v>188</v>
      </c>
      <c r="E5051" s="17">
        <v>79549</v>
      </c>
      <c r="F5051" s="17"/>
      <c r="G5051" s="17"/>
      <c r="H5051" s="17"/>
      <c r="I5051" s="21" t="s">
        <v>218</v>
      </c>
      <c r="J5051" s="22" t="s">
        <v>254</v>
      </c>
      <c r="K5051" s="22" t="s">
        <v>255</v>
      </c>
      <c r="L5051" s="22" t="s">
        <v>256</v>
      </c>
      <c r="M5051" s="21" t="s">
        <v>222</v>
      </c>
      <c r="N5051" s="17"/>
      <c r="O5051" s="22" t="s">
        <v>256</v>
      </c>
      <c r="P5051" s="31" t="str">
        <f t="shared" si="79"/>
        <v>Galvanized Requiring Replacement</v>
      </c>
      <c r="Q5051" s="40" t="s">
        <v>254</v>
      </c>
      <c r="R5051" s="40" t="s">
        <v>254</v>
      </c>
      <c r="S5051" s="24"/>
      <c r="T5051" s="16"/>
      <c r="U5051" s="41" t="s">
        <v>255</v>
      </c>
      <c r="V5051" s="41" t="s">
        <v>255</v>
      </c>
      <c r="W5051" s="16"/>
      <c r="X5051" s="43" t="str">
        <f>IF((OR((AND('[1]PWS Information'!$E$10="CWS",T5051="Single Family Residence",P5051="Lead")),
(AND('[1]PWS Information'!$E$10="CWS",T5051="Multiple Family Residence",'[1]PWS Information'!$E$11="Yes",P5051="Lead")),
(AND('[1]PWS Information'!$E$10="NTNC",P5051="Lead")))),"Tier 1",
IF((OR((AND('[1]PWS Information'!$E$10="CWS",T5051="Multiple Family Residence",'[1]PWS Information'!$E$11="No",P5051="Lead")),
(AND('[1]PWS Information'!$E$10="CWS",T5051="Other",P5051="Lead")),
(AND(T5051="",P5051="Lead")),
(AND('[1]PWS Information'!$E$10="CWS",T5051="Building",P5051="Lead")))),"Tier 2",
IF((OR((AND('[1]PWS Information'!$E$10="CWS",T5051="Single Family Residence",P5051="Galvanized Requiring Replacement")),
(AND('[1]PWS Information'!$E$10="CWS",T5051="Single Family Residence",P5051="Galvanized Requiring Replacement",Q5051="Yes")),
(AND('[1]PWS Information'!$E$10="NTNC",T5051="Single Family Residence",P5051="Galvanized Requiring Replacement")),
(AND('[1]PWS Information'!$E$10="NTNC",T5051="Single Family Residence",Q5051="Yes")))),"Tier 3",
IF((OR((AND('[1]PWS Information'!$E$10="CWS",T5051="Single Family Residence",R5051="Yes",P5051="Non-Lead", I5051="Non-Lead - Copper",K5051="Before 1989")),
(AND('[1]PWS Information'!$E$10="CWS",T5051="Single Family Residence",R5051="Yes",P5051="Non-Lead", M5051="Non-Lead - Copper",N5051="Before 1989")))),"Tier 4",
IF((OR((AND('[1]PWS Information'!$E$10="NTNC",P5051="Non-Lead")),
(AND('[1]PWS Information'!$E$10="CWS",P5051="Non-Lead",R5051="")),
(AND('[1]PWS Information'!$E$10="CWS",P5051="Non-Lead",R5051="No")),
(AND('[1]PWS Information'!$E$10="CWS",P5051="Non-Lead",R5051="Don't Know")),
(AND('[1]PWS Information'!$E$10="CWS",P5051="Non-Lead", I5051="Non-Lead - Copper", R5051="Yes", K5051="Between 1989 and 2014")),
(AND('[1]PWS Information'!$E$10="CWS",P5051="Non-Lead", I5051="Non-Lead - Copper", R5051="Yes", K5051="After 2014")),
(AND('[1]PWS Information'!$E$10="CWS",P5051="Non-Lead", I5051="Non-Lead - Copper", R5051="Yes", K5051="Unknown")),
(AND('[1]PWS Information'!$E$10="CWS",P5051="Non-Lead", M5051="Non-Lead - Copper", R5051="Yes", N5051="Between 1989 and 2014")),
(AND('[1]PWS Information'!$E$10="CWS",P5051="Non-Lead", M5051="Non-Lead - Copper", R5051="Yes", N5051="After 2014")),
(AND('[1]PWS Information'!$E$10="CWS",P5051="Non-Lead", M5051="Non-Lead - Copper", R5051="Yes", N5051="Unknown")),
(AND('[1]PWS Information'!$E$10="CWS",P5051="Unknown")),
(AND('[1]PWS Information'!$E$10="NTNC",P5051="Unknown")),
(AND('[1]PWS Information'!$E$10="CWS",T5051="Multiple Family Residence",P5051="Galvanized Requiring Replacement")),
(AND('[1]PWS Information'!$E$10="CWS",P5051="Galvanized Requiring Replacement")),
(AND('[1]PWS Information'!$E$10="NTNC",T5051="Multiple Family Residence",P5051="Galvanized Requiring Replacement")))),"Tier 5",
"")))))</f>
        <v>Tier 5</v>
      </c>
      <c r="Y5051" s="24"/>
      <c r="Z5051" s="24"/>
    </row>
    <row r="5052" spans="1:26" x14ac:dyDescent="0.25">
      <c r="A5052" s="17">
        <v>5049</v>
      </c>
      <c r="B5052" s="17">
        <v>3603</v>
      </c>
      <c r="C5052" s="17" t="s">
        <v>215</v>
      </c>
      <c r="D5052" s="17" t="s">
        <v>188</v>
      </c>
      <c r="E5052" s="17">
        <v>79549</v>
      </c>
      <c r="F5052" s="17"/>
      <c r="G5052" s="17"/>
      <c r="H5052" s="17"/>
      <c r="I5052" s="21" t="s">
        <v>218</v>
      </c>
      <c r="J5052" s="22" t="s">
        <v>254</v>
      </c>
      <c r="K5052" s="22" t="s">
        <v>255</v>
      </c>
      <c r="L5052" s="22" t="s">
        <v>256</v>
      </c>
      <c r="M5052" s="21" t="s">
        <v>218</v>
      </c>
      <c r="N5052" s="18"/>
      <c r="O5052" s="22" t="s">
        <v>256</v>
      </c>
      <c r="P5052" s="31" t="str">
        <f t="shared" si="79"/>
        <v>Non-Lead</v>
      </c>
      <c r="Q5052" s="40" t="s">
        <v>254</v>
      </c>
      <c r="R5052" s="40" t="s">
        <v>254</v>
      </c>
      <c r="S5052" s="24"/>
      <c r="T5052" s="16"/>
      <c r="U5052" s="41" t="s">
        <v>255</v>
      </c>
      <c r="V5052" s="41" t="s">
        <v>255</v>
      </c>
      <c r="W5052" s="16"/>
      <c r="X5052" s="43" t="str">
        <f>IF((OR((AND('[1]PWS Information'!$E$10="CWS",T5052="Single Family Residence",P5052="Lead")),
(AND('[1]PWS Information'!$E$10="CWS",T5052="Multiple Family Residence",'[1]PWS Information'!$E$11="Yes",P5052="Lead")),
(AND('[1]PWS Information'!$E$10="NTNC",P5052="Lead")))),"Tier 1",
IF((OR((AND('[1]PWS Information'!$E$10="CWS",T5052="Multiple Family Residence",'[1]PWS Information'!$E$11="No",P5052="Lead")),
(AND('[1]PWS Information'!$E$10="CWS",T5052="Other",P5052="Lead")),
(AND(T5052="",P5052="Lead")),
(AND('[1]PWS Information'!$E$10="CWS",T5052="Building",P5052="Lead")))),"Tier 2",
IF((OR((AND('[1]PWS Information'!$E$10="CWS",T5052="Single Family Residence",P5052="Galvanized Requiring Replacement")),
(AND('[1]PWS Information'!$E$10="CWS",T5052="Single Family Residence",P5052="Galvanized Requiring Replacement",Q5052="Yes")),
(AND('[1]PWS Information'!$E$10="NTNC",T5052="Single Family Residence",P5052="Galvanized Requiring Replacement")),
(AND('[1]PWS Information'!$E$10="NTNC",T5052="Single Family Residence",Q5052="Yes")))),"Tier 3",
IF((OR((AND('[1]PWS Information'!$E$10="CWS",T5052="Single Family Residence",R5052="Yes",P5052="Non-Lead", I5052="Non-Lead - Copper",K5052="Before 1989")),
(AND('[1]PWS Information'!$E$10="CWS",T5052="Single Family Residence",R5052="Yes",P5052="Non-Lead", M5052="Non-Lead - Copper",N5052="Before 1989")))),"Tier 4",
IF((OR((AND('[1]PWS Information'!$E$10="NTNC",P5052="Non-Lead")),
(AND('[1]PWS Information'!$E$10="CWS",P5052="Non-Lead",R5052="")),
(AND('[1]PWS Information'!$E$10="CWS",P5052="Non-Lead",R5052="No")),
(AND('[1]PWS Information'!$E$10="CWS",P5052="Non-Lead",R5052="Don't Know")),
(AND('[1]PWS Information'!$E$10="CWS",P5052="Non-Lead", I5052="Non-Lead - Copper", R5052="Yes", K5052="Between 1989 and 2014")),
(AND('[1]PWS Information'!$E$10="CWS",P5052="Non-Lead", I5052="Non-Lead - Copper", R5052="Yes", K5052="After 2014")),
(AND('[1]PWS Information'!$E$10="CWS",P5052="Non-Lead", I5052="Non-Lead - Copper", R5052="Yes", K5052="Unknown")),
(AND('[1]PWS Information'!$E$10="CWS",P5052="Non-Lead", M5052="Non-Lead - Copper", R5052="Yes", N5052="Between 1989 and 2014")),
(AND('[1]PWS Information'!$E$10="CWS",P5052="Non-Lead", M5052="Non-Lead - Copper", R5052="Yes", N5052="After 2014")),
(AND('[1]PWS Information'!$E$10="CWS",P5052="Non-Lead", M5052="Non-Lead - Copper", R5052="Yes", N5052="Unknown")),
(AND('[1]PWS Information'!$E$10="CWS",P5052="Unknown")),
(AND('[1]PWS Information'!$E$10="NTNC",P5052="Unknown")),
(AND('[1]PWS Information'!$E$10="CWS",T5052="Multiple Family Residence",P5052="Galvanized Requiring Replacement")),
(AND('[1]PWS Information'!$E$10="CWS",P5052="Galvanized Requiring Replacement")),
(AND('[1]PWS Information'!$E$10="NTNC",T5052="Multiple Family Residence",P5052="Galvanized Requiring Replacement")))),"Tier 5",
"")))))</f>
        <v>Tier 5</v>
      </c>
      <c r="Y5052" s="24"/>
      <c r="Z5052" s="24"/>
    </row>
    <row r="5053" spans="1:26" x14ac:dyDescent="0.25">
      <c r="A5053" s="17">
        <v>5050</v>
      </c>
      <c r="B5053" s="17">
        <v>3604</v>
      </c>
      <c r="C5053" s="17" t="s">
        <v>215</v>
      </c>
      <c r="D5053" s="17" t="s">
        <v>188</v>
      </c>
      <c r="E5053" s="17">
        <v>79549</v>
      </c>
      <c r="F5053" s="17"/>
      <c r="G5053" s="17"/>
      <c r="H5053" s="17"/>
      <c r="I5053" s="21" t="s">
        <v>218</v>
      </c>
      <c r="J5053" s="22" t="s">
        <v>254</v>
      </c>
      <c r="K5053" s="22" t="s">
        <v>255</v>
      </c>
      <c r="L5053" s="22" t="s">
        <v>256</v>
      </c>
      <c r="M5053" s="21" t="s">
        <v>218</v>
      </c>
      <c r="N5053" s="23"/>
      <c r="O5053" s="22" t="s">
        <v>256</v>
      </c>
      <c r="P5053" s="31" t="str">
        <f t="shared" si="79"/>
        <v>Non-Lead</v>
      </c>
      <c r="Q5053" s="40" t="s">
        <v>254</v>
      </c>
      <c r="R5053" s="40" t="s">
        <v>254</v>
      </c>
      <c r="S5053" s="24"/>
      <c r="T5053" s="16"/>
      <c r="U5053" s="41" t="s">
        <v>255</v>
      </c>
      <c r="V5053" s="41" t="s">
        <v>255</v>
      </c>
      <c r="W5053" s="16"/>
      <c r="X5053" s="43" t="str">
        <f>IF((OR((AND('[1]PWS Information'!$E$10="CWS",T5053="Single Family Residence",P5053="Lead")),
(AND('[1]PWS Information'!$E$10="CWS",T5053="Multiple Family Residence",'[1]PWS Information'!$E$11="Yes",P5053="Lead")),
(AND('[1]PWS Information'!$E$10="NTNC",P5053="Lead")))),"Tier 1",
IF((OR((AND('[1]PWS Information'!$E$10="CWS",T5053="Multiple Family Residence",'[1]PWS Information'!$E$11="No",P5053="Lead")),
(AND('[1]PWS Information'!$E$10="CWS",T5053="Other",P5053="Lead")),
(AND(T5053="",P5053="Lead")),
(AND('[1]PWS Information'!$E$10="CWS",T5053="Building",P5053="Lead")))),"Tier 2",
IF((OR((AND('[1]PWS Information'!$E$10="CWS",T5053="Single Family Residence",P5053="Galvanized Requiring Replacement")),
(AND('[1]PWS Information'!$E$10="CWS",T5053="Single Family Residence",P5053="Galvanized Requiring Replacement",Q5053="Yes")),
(AND('[1]PWS Information'!$E$10="NTNC",T5053="Single Family Residence",P5053="Galvanized Requiring Replacement")),
(AND('[1]PWS Information'!$E$10="NTNC",T5053="Single Family Residence",Q5053="Yes")))),"Tier 3",
IF((OR((AND('[1]PWS Information'!$E$10="CWS",T5053="Single Family Residence",R5053="Yes",P5053="Non-Lead", I5053="Non-Lead - Copper",K5053="Before 1989")),
(AND('[1]PWS Information'!$E$10="CWS",T5053="Single Family Residence",R5053="Yes",P5053="Non-Lead", M5053="Non-Lead - Copper",N5053="Before 1989")))),"Tier 4",
IF((OR((AND('[1]PWS Information'!$E$10="NTNC",P5053="Non-Lead")),
(AND('[1]PWS Information'!$E$10="CWS",P5053="Non-Lead",R5053="")),
(AND('[1]PWS Information'!$E$10="CWS",P5053="Non-Lead",R5053="No")),
(AND('[1]PWS Information'!$E$10="CWS",P5053="Non-Lead",R5053="Don't Know")),
(AND('[1]PWS Information'!$E$10="CWS",P5053="Non-Lead", I5053="Non-Lead - Copper", R5053="Yes", K5053="Between 1989 and 2014")),
(AND('[1]PWS Information'!$E$10="CWS",P5053="Non-Lead", I5053="Non-Lead - Copper", R5053="Yes", K5053="After 2014")),
(AND('[1]PWS Information'!$E$10="CWS",P5053="Non-Lead", I5053="Non-Lead - Copper", R5053="Yes", K5053="Unknown")),
(AND('[1]PWS Information'!$E$10="CWS",P5053="Non-Lead", M5053="Non-Lead - Copper", R5053="Yes", N5053="Between 1989 and 2014")),
(AND('[1]PWS Information'!$E$10="CWS",P5053="Non-Lead", M5053="Non-Lead - Copper", R5053="Yes", N5053="After 2014")),
(AND('[1]PWS Information'!$E$10="CWS",P5053="Non-Lead", M5053="Non-Lead - Copper", R5053="Yes", N5053="Unknown")),
(AND('[1]PWS Information'!$E$10="CWS",P5053="Unknown")),
(AND('[1]PWS Information'!$E$10="NTNC",P5053="Unknown")),
(AND('[1]PWS Information'!$E$10="CWS",T5053="Multiple Family Residence",P5053="Galvanized Requiring Replacement")),
(AND('[1]PWS Information'!$E$10="CWS",P5053="Galvanized Requiring Replacement")),
(AND('[1]PWS Information'!$E$10="NTNC",T5053="Multiple Family Residence",P5053="Galvanized Requiring Replacement")))),"Tier 5",
"")))))</f>
        <v>Tier 5</v>
      </c>
      <c r="Y5053" s="24"/>
      <c r="Z5053" s="24"/>
    </row>
    <row r="5054" spans="1:26" x14ac:dyDescent="0.25">
      <c r="A5054" s="17">
        <v>5051</v>
      </c>
      <c r="B5054" s="18">
        <v>3605</v>
      </c>
      <c r="C5054" s="17" t="s">
        <v>215</v>
      </c>
      <c r="D5054" s="17" t="s">
        <v>188</v>
      </c>
      <c r="E5054" s="17">
        <v>79549</v>
      </c>
      <c r="F5054" s="18"/>
      <c r="G5054" s="18"/>
      <c r="H5054" s="18"/>
      <c r="I5054" s="21" t="s">
        <v>218</v>
      </c>
      <c r="J5054" s="22" t="s">
        <v>254</v>
      </c>
      <c r="K5054" s="22" t="s">
        <v>255</v>
      </c>
      <c r="L5054" s="22" t="s">
        <v>256</v>
      </c>
      <c r="M5054" s="21" t="s">
        <v>218</v>
      </c>
      <c r="N5054" s="23"/>
      <c r="O5054" s="22" t="s">
        <v>256</v>
      </c>
      <c r="P5054" s="31" t="str">
        <f t="shared" si="79"/>
        <v>Non-Lead</v>
      </c>
      <c r="Q5054" s="40" t="s">
        <v>254</v>
      </c>
      <c r="R5054" s="40" t="s">
        <v>254</v>
      </c>
      <c r="S5054" s="24"/>
      <c r="T5054" s="16"/>
      <c r="U5054" s="41" t="s">
        <v>255</v>
      </c>
      <c r="V5054" s="41" t="s">
        <v>255</v>
      </c>
      <c r="W5054" s="16"/>
      <c r="X5054" s="43" t="str">
        <f>IF((OR((AND('[1]PWS Information'!$E$10="CWS",T5054="Single Family Residence",P5054="Lead")),
(AND('[1]PWS Information'!$E$10="CWS",T5054="Multiple Family Residence",'[1]PWS Information'!$E$11="Yes",P5054="Lead")),
(AND('[1]PWS Information'!$E$10="NTNC",P5054="Lead")))),"Tier 1",
IF((OR((AND('[1]PWS Information'!$E$10="CWS",T5054="Multiple Family Residence",'[1]PWS Information'!$E$11="No",P5054="Lead")),
(AND('[1]PWS Information'!$E$10="CWS",T5054="Other",P5054="Lead")),
(AND(T5054="",P5054="Lead")),
(AND('[1]PWS Information'!$E$10="CWS",T5054="Building",P5054="Lead")))),"Tier 2",
IF((OR((AND('[1]PWS Information'!$E$10="CWS",T5054="Single Family Residence",P5054="Galvanized Requiring Replacement")),
(AND('[1]PWS Information'!$E$10="CWS",T5054="Single Family Residence",P5054="Galvanized Requiring Replacement",Q5054="Yes")),
(AND('[1]PWS Information'!$E$10="NTNC",T5054="Single Family Residence",P5054="Galvanized Requiring Replacement")),
(AND('[1]PWS Information'!$E$10="NTNC",T5054="Single Family Residence",Q5054="Yes")))),"Tier 3",
IF((OR((AND('[1]PWS Information'!$E$10="CWS",T5054="Single Family Residence",R5054="Yes",P5054="Non-Lead", I5054="Non-Lead - Copper",K5054="Before 1989")),
(AND('[1]PWS Information'!$E$10="CWS",T5054="Single Family Residence",R5054="Yes",P5054="Non-Lead", M5054="Non-Lead - Copper",N5054="Before 1989")))),"Tier 4",
IF((OR((AND('[1]PWS Information'!$E$10="NTNC",P5054="Non-Lead")),
(AND('[1]PWS Information'!$E$10="CWS",P5054="Non-Lead",R5054="")),
(AND('[1]PWS Information'!$E$10="CWS",P5054="Non-Lead",R5054="No")),
(AND('[1]PWS Information'!$E$10="CWS",P5054="Non-Lead",R5054="Don't Know")),
(AND('[1]PWS Information'!$E$10="CWS",P5054="Non-Lead", I5054="Non-Lead - Copper", R5054="Yes", K5054="Between 1989 and 2014")),
(AND('[1]PWS Information'!$E$10="CWS",P5054="Non-Lead", I5054="Non-Lead - Copper", R5054="Yes", K5054="After 2014")),
(AND('[1]PWS Information'!$E$10="CWS",P5054="Non-Lead", I5054="Non-Lead - Copper", R5054="Yes", K5054="Unknown")),
(AND('[1]PWS Information'!$E$10="CWS",P5054="Non-Lead", M5054="Non-Lead - Copper", R5054="Yes", N5054="Between 1989 and 2014")),
(AND('[1]PWS Information'!$E$10="CWS",P5054="Non-Lead", M5054="Non-Lead - Copper", R5054="Yes", N5054="After 2014")),
(AND('[1]PWS Information'!$E$10="CWS",P5054="Non-Lead", M5054="Non-Lead - Copper", R5054="Yes", N5054="Unknown")),
(AND('[1]PWS Information'!$E$10="CWS",P5054="Unknown")),
(AND('[1]PWS Information'!$E$10="NTNC",P5054="Unknown")),
(AND('[1]PWS Information'!$E$10="CWS",T5054="Multiple Family Residence",P5054="Galvanized Requiring Replacement")),
(AND('[1]PWS Information'!$E$10="CWS",P5054="Galvanized Requiring Replacement")),
(AND('[1]PWS Information'!$E$10="NTNC",T5054="Multiple Family Residence",P5054="Galvanized Requiring Replacement")))),"Tier 5",
"")))))</f>
        <v>Tier 5</v>
      </c>
      <c r="Y5054" s="24"/>
      <c r="Z5054" s="24"/>
    </row>
    <row r="5055" spans="1:26" x14ac:dyDescent="0.25">
      <c r="A5055" s="17">
        <v>5052</v>
      </c>
      <c r="B5055" s="18">
        <v>3606</v>
      </c>
      <c r="C5055" s="17" t="s">
        <v>215</v>
      </c>
      <c r="D5055" s="17" t="s">
        <v>188</v>
      </c>
      <c r="E5055" s="17">
        <v>79549</v>
      </c>
      <c r="F5055" s="18"/>
      <c r="G5055" s="18"/>
      <c r="H5055" s="18"/>
      <c r="I5055" s="21" t="s">
        <v>218</v>
      </c>
      <c r="J5055" s="22" t="s">
        <v>254</v>
      </c>
      <c r="K5055" s="22" t="s">
        <v>255</v>
      </c>
      <c r="L5055" s="22" t="s">
        <v>256</v>
      </c>
      <c r="M5055" s="21" t="s">
        <v>218</v>
      </c>
      <c r="N5055" s="23"/>
      <c r="O5055" s="22" t="s">
        <v>256</v>
      </c>
      <c r="P5055" s="31" t="str">
        <f t="shared" si="79"/>
        <v>Non-Lead</v>
      </c>
      <c r="Q5055" s="40" t="s">
        <v>254</v>
      </c>
      <c r="R5055" s="40" t="s">
        <v>254</v>
      </c>
      <c r="S5055" s="24"/>
      <c r="T5055" s="16"/>
      <c r="U5055" s="41" t="s">
        <v>255</v>
      </c>
      <c r="V5055" s="41" t="s">
        <v>255</v>
      </c>
      <c r="W5055" s="16"/>
      <c r="X5055" s="43" t="str">
        <f>IF((OR((AND('[1]PWS Information'!$E$10="CWS",T5055="Single Family Residence",P5055="Lead")),
(AND('[1]PWS Information'!$E$10="CWS",T5055="Multiple Family Residence",'[1]PWS Information'!$E$11="Yes",P5055="Lead")),
(AND('[1]PWS Information'!$E$10="NTNC",P5055="Lead")))),"Tier 1",
IF((OR((AND('[1]PWS Information'!$E$10="CWS",T5055="Multiple Family Residence",'[1]PWS Information'!$E$11="No",P5055="Lead")),
(AND('[1]PWS Information'!$E$10="CWS",T5055="Other",P5055="Lead")),
(AND(T5055="",P5055="Lead")),
(AND('[1]PWS Information'!$E$10="CWS",T5055="Building",P5055="Lead")))),"Tier 2",
IF((OR((AND('[1]PWS Information'!$E$10="CWS",T5055="Single Family Residence",P5055="Galvanized Requiring Replacement")),
(AND('[1]PWS Information'!$E$10="CWS",T5055="Single Family Residence",P5055="Galvanized Requiring Replacement",Q5055="Yes")),
(AND('[1]PWS Information'!$E$10="NTNC",T5055="Single Family Residence",P5055="Galvanized Requiring Replacement")),
(AND('[1]PWS Information'!$E$10="NTNC",T5055="Single Family Residence",Q5055="Yes")))),"Tier 3",
IF((OR((AND('[1]PWS Information'!$E$10="CWS",T5055="Single Family Residence",R5055="Yes",P5055="Non-Lead", I5055="Non-Lead - Copper",K5055="Before 1989")),
(AND('[1]PWS Information'!$E$10="CWS",T5055="Single Family Residence",R5055="Yes",P5055="Non-Lead", M5055="Non-Lead - Copper",N5055="Before 1989")))),"Tier 4",
IF((OR((AND('[1]PWS Information'!$E$10="NTNC",P5055="Non-Lead")),
(AND('[1]PWS Information'!$E$10="CWS",P5055="Non-Lead",R5055="")),
(AND('[1]PWS Information'!$E$10="CWS",P5055="Non-Lead",R5055="No")),
(AND('[1]PWS Information'!$E$10="CWS",P5055="Non-Lead",R5055="Don't Know")),
(AND('[1]PWS Information'!$E$10="CWS",P5055="Non-Lead", I5055="Non-Lead - Copper", R5055="Yes", K5055="Between 1989 and 2014")),
(AND('[1]PWS Information'!$E$10="CWS",P5055="Non-Lead", I5055="Non-Lead - Copper", R5055="Yes", K5055="After 2014")),
(AND('[1]PWS Information'!$E$10="CWS",P5055="Non-Lead", I5055="Non-Lead - Copper", R5055="Yes", K5055="Unknown")),
(AND('[1]PWS Information'!$E$10="CWS",P5055="Non-Lead", M5055="Non-Lead - Copper", R5055="Yes", N5055="Between 1989 and 2014")),
(AND('[1]PWS Information'!$E$10="CWS",P5055="Non-Lead", M5055="Non-Lead - Copper", R5055="Yes", N5055="After 2014")),
(AND('[1]PWS Information'!$E$10="CWS",P5055="Non-Lead", M5055="Non-Lead - Copper", R5055="Yes", N5055="Unknown")),
(AND('[1]PWS Information'!$E$10="CWS",P5055="Unknown")),
(AND('[1]PWS Information'!$E$10="NTNC",P5055="Unknown")),
(AND('[1]PWS Information'!$E$10="CWS",T5055="Multiple Family Residence",P5055="Galvanized Requiring Replacement")),
(AND('[1]PWS Information'!$E$10="CWS",P5055="Galvanized Requiring Replacement")),
(AND('[1]PWS Information'!$E$10="NTNC",T5055="Multiple Family Residence",P5055="Galvanized Requiring Replacement")))),"Tier 5",
"")))))</f>
        <v>Tier 5</v>
      </c>
      <c r="Y5055" s="24"/>
      <c r="Z5055" s="24"/>
    </row>
    <row r="5056" spans="1:26" x14ac:dyDescent="0.25">
      <c r="A5056" s="17">
        <v>5053</v>
      </c>
      <c r="B5056" s="17">
        <v>3607</v>
      </c>
      <c r="C5056" s="17" t="s">
        <v>215</v>
      </c>
      <c r="D5056" s="17" t="s">
        <v>188</v>
      </c>
      <c r="E5056" s="17">
        <v>79549</v>
      </c>
      <c r="F5056" s="17"/>
      <c r="G5056" s="17"/>
      <c r="H5056" s="17"/>
      <c r="I5056" s="21" t="s">
        <v>218</v>
      </c>
      <c r="J5056" s="22" t="s">
        <v>254</v>
      </c>
      <c r="K5056" s="22" t="s">
        <v>255</v>
      </c>
      <c r="L5056" s="22" t="s">
        <v>256</v>
      </c>
      <c r="M5056" s="21" t="s">
        <v>222</v>
      </c>
      <c r="N5056" s="23"/>
      <c r="O5056" s="22" t="s">
        <v>256</v>
      </c>
      <c r="P5056" s="31" t="str">
        <f t="shared" si="79"/>
        <v>Galvanized Requiring Replacement</v>
      </c>
      <c r="Q5056" s="40" t="s">
        <v>254</v>
      </c>
      <c r="R5056" s="40" t="s">
        <v>254</v>
      </c>
      <c r="S5056" s="24"/>
      <c r="T5056" s="16"/>
      <c r="U5056" s="41" t="s">
        <v>255</v>
      </c>
      <c r="V5056" s="41" t="s">
        <v>255</v>
      </c>
      <c r="W5056" s="16"/>
      <c r="X5056" s="43" t="str">
        <f>IF((OR((AND('[1]PWS Information'!$E$10="CWS",T5056="Single Family Residence",P5056="Lead")),
(AND('[1]PWS Information'!$E$10="CWS",T5056="Multiple Family Residence",'[1]PWS Information'!$E$11="Yes",P5056="Lead")),
(AND('[1]PWS Information'!$E$10="NTNC",P5056="Lead")))),"Tier 1",
IF((OR((AND('[1]PWS Information'!$E$10="CWS",T5056="Multiple Family Residence",'[1]PWS Information'!$E$11="No",P5056="Lead")),
(AND('[1]PWS Information'!$E$10="CWS",T5056="Other",P5056="Lead")),
(AND(T5056="",P5056="Lead")),
(AND('[1]PWS Information'!$E$10="CWS",T5056="Building",P5056="Lead")))),"Tier 2",
IF((OR((AND('[1]PWS Information'!$E$10="CWS",T5056="Single Family Residence",P5056="Galvanized Requiring Replacement")),
(AND('[1]PWS Information'!$E$10="CWS",T5056="Single Family Residence",P5056="Galvanized Requiring Replacement",Q5056="Yes")),
(AND('[1]PWS Information'!$E$10="NTNC",T5056="Single Family Residence",P5056="Galvanized Requiring Replacement")),
(AND('[1]PWS Information'!$E$10="NTNC",T5056="Single Family Residence",Q5056="Yes")))),"Tier 3",
IF((OR((AND('[1]PWS Information'!$E$10="CWS",T5056="Single Family Residence",R5056="Yes",P5056="Non-Lead", I5056="Non-Lead - Copper",K5056="Before 1989")),
(AND('[1]PWS Information'!$E$10="CWS",T5056="Single Family Residence",R5056="Yes",P5056="Non-Lead", M5056="Non-Lead - Copper",N5056="Before 1989")))),"Tier 4",
IF((OR((AND('[1]PWS Information'!$E$10="NTNC",P5056="Non-Lead")),
(AND('[1]PWS Information'!$E$10="CWS",P5056="Non-Lead",R5056="")),
(AND('[1]PWS Information'!$E$10="CWS",P5056="Non-Lead",R5056="No")),
(AND('[1]PWS Information'!$E$10="CWS",P5056="Non-Lead",R5056="Don't Know")),
(AND('[1]PWS Information'!$E$10="CWS",P5056="Non-Lead", I5056="Non-Lead - Copper", R5056="Yes", K5056="Between 1989 and 2014")),
(AND('[1]PWS Information'!$E$10="CWS",P5056="Non-Lead", I5056="Non-Lead - Copper", R5056="Yes", K5056="After 2014")),
(AND('[1]PWS Information'!$E$10="CWS",P5056="Non-Lead", I5056="Non-Lead - Copper", R5056="Yes", K5056="Unknown")),
(AND('[1]PWS Information'!$E$10="CWS",P5056="Non-Lead", M5056="Non-Lead - Copper", R5056="Yes", N5056="Between 1989 and 2014")),
(AND('[1]PWS Information'!$E$10="CWS",P5056="Non-Lead", M5056="Non-Lead - Copper", R5056="Yes", N5056="After 2014")),
(AND('[1]PWS Information'!$E$10="CWS",P5056="Non-Lead", M5056="Non-Lead - Copper", R5056="Yes", N5056="Unknown")),
(AND('[1]PWS Information'!$E$10="CWS",P5056="Unknown")),
(AND('[1]PWS Information'!$E$10="NTNC",P5056="Unknown")),
(AND('[1]PWS Information'!$E$10="CWS",T5056="Multiple Family Residence",P5056="Galvanized Requiring Replacement")),
(AND('[1]PWS Information'!$E$10="CWS",P5056="Galvanized Requiring Replacement")),
(AND('[1]PWS Information'!$E$10="NTNC",T5056="Multiple Family Residence",P5056="Galvanized Requiring Replacement")))),"Tier 5",
"")))))</f>
        <v>Tier 5</v>
      </c>
      <c r="Y5056" s="24"/>
      <c r="Z5056" s="24"/>
    </row>
    <row r="5057" spans="1:26" x14ac:dyDescent="0.25">
      <c r="A5057" s="17">
        <v>5054</v>
      </c>
      <c r="B5057" s="17">
        <v>3608</v>
      </c>
      <c r="C5057" s="17" t="s">
        <v>215</v>
      </c>
      <c r="D5057" s="17" t="s">
        <v>188</v>
      </c>
      <c r="E5057" s="17">
        <v>79549</v>
      </c>
      <c r="F5057" s="17"/>
      <c r="G5057" s="17"/>
      <c r="H5057" s="17"/>
      <c r="I5057" s="21" t="s">
        <v>218</v>
      </c>
      <c r="J5057" s="22" t="s">
        <v>254</v>
      </c>
      <c r="K5057" s="22" t="s">
        <v>255</v>
      </c>
      <c r="L5057" s="22" t="s">
        <v>256</v>
      </c>
      <c r="M5057" s="21" t="s">
        <v>218</v>
      </c>
      <c r="N5057" s="17"/>
      <c r="O5057" s="22" t="s">
        <v>256</v>
      </c>
      <c r="P5057" s="31" t="str">
        <f t="shared" si="79"/>
        <v>Non-Lead</v>
      </c>
      <c r="Q5057" s="40" t="s">
        <v>254</v>
      </c>
      <c r="R5057" s="40" t="s">
        <v>254</v>
      </c>
      <c r="S5057" s="24"/>
      <c r="T5057" s="16"/>
      <c r="U5057" s="41" t="s">
        <v>255</v>
      </c>
      <c r="V5057" s="41" t="s">
        <v>255</v>
      </c>
      <c r="W5057" s="16"/>
      <c r="X5057" s="43" t="str">
        <f>IF((OR((AND('[1]PWS Information'!$E$10="CWS",T5057="Single Family Residence",P5057="Lead")),
(AND('[1]PWS Information'!$E$10="CWS",T5057="Multiple Family Residence",'[1]PWS Information'!$E$11="Yes",P5057="Lead")),
(AND('[1]PWS Information'!$E$10="NTNC",P5057="Lead")))),"Tier 1",
IF((OR((AND('[1]PWS Information'!$E$10="CWS",T5057="Multiple Family Residence",'[1]PWS Information'!$E$11="No",P5057="Lead")),
(AND('[1]PWS Information'!$E$10="CWS",T5057="Other",P5057="Lead")),
(AND(T5057="",P5057="Lead")),
(AND('[1]PWS Information'!$E$10="CWS",T5057="Building",P5057="Lead")))),"Tier 2",
IF((OR((AND('[1]PWS Information'!$E$10="CWS",T5057="Single Family Residence",P5057="Galvanized Requiring Replacement")),
(AND('[1]PWS Information'!$E$10="CWS",T5057="Single Family Residence",P5057="Galvanized Requiring Replacement",Q5057="Yes")),
(AND('[1]PWS Information'!$E$10="NTNC",T5057="Single Family Residence",P5057="Galvanized Requiring Replacement")),
(AND('[1]PWS Information'!$E$10="NTNC",T5057="Single Family Residence",Q5057="Yes")))),"Tier 3",
IF((OR((AND('[1]PWS Information'!$E$10="CWS",T5057="Single Family Residence",R5057="Yes",P5057="Non-Lead", I5057="Non-Lead - Copper",K5057="Before 1989")),
(AND('[1]PWS Information'!$E$10="CWS",T5057="Single Family Residence",R5057="Yes",P5057="Non-Lead", M5057="Non-Lead - Copper",N5057="Before 1989")))),"Tier 4",
IF((OR((AND('[1]PWS Information'!$E$10="NTNC",P5057="Non-Lead")),
(AND('[1]PWS Information'!$E$10="CWS",P5057="Non-Lead",R5057="")),
(AND('[1]PWS Information'!$E$10="CWS",P5057="Non-Lead",R5057="No")),
(AND('[1]PWS Information'!$E$10="CWS",P5057="Non-Lead",R5057="Don't Know")),
(AND('[1]PWS Information'!$E$10="CWS",P5057="Non-Lead", I5057="Non-Lead - Copper", R5057="Yes", K5057="Between 1989 and 2014")),
(AND('[1]PWS Information'!$E$10="CWS",P5057="Non-Lead", I5057="Non-Lead - Copper", R5057="Yes", K5057="After 2014")),
(AND('[1]PWS Information'!$E$10="CWS",P5057="Non-Lead", I5057="Non-Lead - Copper", R5057="Yes", K5057="Unknown")),
(AND('[1]PWS Information'!$E$10="CWS",P5057="Non-Lead", M5057="Non-Lead - Copper", R5057="Yes", N5057="Between 1989 and 2014")),
(AND('[1]PWS Information'!$E$10="CWS",P5057="Non-Lead", M5057="Non-Lead - Copper", R5057="Yes", N5057="After 2014")),
(AND('[1]PWS Information'!$E$10="CWS",P5057="Non-Lead", M5057="Non-Lead - Copper", R5057="Yes", N5057="Unknown")),
(AND('[1]PWS Information'!$E$10="CWS",P5057="Unknown")),
(AND('[1]PWS Information'!$E$10="NTNC",P5057="Unknown")),
(AND('[1]PWS Information'!$E$10="CWS",T5057="Multiple Family Residence",P5057="Galvanized Requiring Replacement")),
(AND('[1]PWS Information'!$E$10="CWS",P5057="Galvanized Requiring Replacement")),
(AND('[1]PWS Information'!$E$10="NTNC",T5057="Multiple Family Residence",P5057="Galvanized Requiring Replacement")))),"Tier 5",
"")))))</f>
        <v>Tier 5</v>
      </c>
      <c r="Y5057" s="24"/>
      <c r="Z5057" s="24"/>
    </row>
    <row r="5058" spans="1:26" x14ac:dyDescent="0.25">
      <c r="A5058" s="17">
        <v>5055</v>
      </c>
      <c r="B5058" s="18">
        <v>3609</v>
      </c>
      <c r="C5058" s="17" t="s">
        <v>215</v>
      </c>
      <c r="D5058" s="17" t="s">
        <v>188</v>
      </c>
      <c r="E5058" s="17">
        <v>79549</v>
      </c>
      <c r="F5058" s="18"/>
      <c r="G5058" s="18"/>
      <c r="H5058" s="18"/>
      <c r="I5058" s="21" t="s">
        <v>218</v>
      </c>
      <c r="J5058" s="22" t="s">
        <v>254</v>
      </c>
      <c r="K5058" s="22" t="s">
        <v>255</v>
      </c>
      <c r="L5058" s="22" t="s">
        <v>256</v>
      </c>
      <c r="M5058" s="21" t="s">
        <v>222</v>
      </c>
      <c r="N5058" s="18"/>
      <c r="O5058" s="22" t="s">
        <v>256</v>
      </c>
      <c r="P5058" s="31" t="str">
        <f t="shared" si="79"/>
        <v>Galvanized Requiring Replacement</v>
      </c>
      <c r="Q5058" s="40" t="s">
        <v>254</v>
      </c>
      <c r="R5058" s="40" t="s">
        <v>254</v>
      </c>
      <c r="S5058" s="24"/>
      <c r="T5058" s="16"/>
      <c r="U5058" s="41" t="s">
        <v>255</v>
      </c>
      <c r="V5058" s="41" t="s">
        <v>255</v>
      </c>
      <c r="W5058" s="16"/>
      <c r="X5058" s="43" t="str">
        <f>IF((OR((AND('[1]PWS Information'!$E$10="CWS",T5058="Single Family Residence",P5058="Lead")),
(AND('[1]PWS Information'!$E$10="CWS",T5058="Multiple Family Residence",'[1]PWS Information'!$E$11="Yes",P5058="Lead")),
(AND('[1]PWS Information'!$E$10="NTNC",P5058="Lead")))),"Tier 1",
IF((OR((AND('[1]PWS Information'!$E$10="CWS",T5058="Multiple Family Residence",'[1]PWS Information'!$E$11="No",P5058="Lead")),
(AND('[1]PWS Information'!$E$10="CWS",T5058="Other",P5058="Lead")),
(AND(T5058="",P5058="Lead")),
(AND('[1]PWS Information'!$E$10="CWS",T5058="Building",P5058="Lead")))),"Tier 2",
IF((OR((AND('[1]PWS Information'!$E$10="CWS",T5058="Single Family Residence",P5058="Galvanized Requiring Replacement")),
(AND('[1]PWS Information'!$E$10="CWS",T5058="Single Family Residence",P5058="Galvanized Requiring Replacement",Q5058="Yes")),
(AND('[1]PWS Information'!$E$10="NTNC",T5058="Single Family Residence",P5058="Galvanized Requiring Replacement")),
(AND('[1]PWS Information'!$E$10="NTNC",T5058="Single Family Residence",Q5058="Yes")))),"Tier 3",
IF((OR((AND('[1]PWS Information'!$E$10="CWS",T5058="Single Family Residence",R5058="Yes",P5058="Non-Lead", I5058="Non-Lead - Copper",K5058="Before 1989")),
(AND('[1]PWS Information'!$E$10="CWS",T5058="Single Family Residence",R5058="Yes",P5058="Non-Lead", M5058="Non-Lead - Copper",N5058="Before 1989")))),"Tier 4",
IF((OR((AND('[1]PWS Information'!$E$10="NTNC",P5058="Non-Lead")),
(AND('[1]PWS Information'!$E$10="CWS",P5058="Non-Lead",R5058="")),
(AND('[1]PWS Information'!$E$10="CWS",P5058="Non-Lead",R5058="No")),
(AND('[1]PWS Information'!$E$10="CWS",P5058="Non-Lead",R5058="Don't Know")),
(AND('[1]PWS Information'!$E$10="CWS",P5058="Non-Lead", I5058="Non-Lead - Copper", R5058="Yes", K5058="Between 1989 and 2014")),
(AND('[1]PWS Information'!$E$10="CWS",P5058="Non-Lead", I5058="Non-Lead - Copper", R5058="Yes", K5058="After 2014")),
(AND('[1]PWS Information'!$E$10="CWS",P5058="Non-Lead", I5058="Non-Lead - Copper", R5058="Yes", K5058="Unknown")),
(AND('[1]PWS Information'!$E$10="CWS",P5058="Non-Lead", M5058="Non-Lead - Copper", R5058="Yes", N5058="Between 1989 and 2014")),
(AND('[1]PWS Information'!$E$10="CWS",P5058="Non-Lead", M5058="Non-Lead - Copper", R5058="Yes", N5058="After 2014")),
(AND('[1]PWS Information'!$E$10="CWS",P5058="Non-Lead", M5058="Non-Lead - Copper", R5058="Yes", N5058="Unknown")),
(AND('[1]PWS Information'!$E$10="CWS",P5058="Unknown")),
(AND('[1]PWS Information'!$E$10="NTNC",P5058="Unknown")),
(AND('[1]PWS Information'!$E$10="CWS",T5058="Multiple Family Residence",P5058="Galvanized Requiring Replacement")),
(AND('[1]PWS Information'!$E$10="CWS",P5058="Galvanized Requiring Replacement")),
(AND('[1]PWS Information'!$E$10="NTNC",T5058="Multiple Family Residence",P5058="Galvanized Requiring Replacement")))),"Tier 5",
"")))))</f>
        <v>Tier 5</v>
      </c>
      <c r="Y5058" s="24"/>
      <c r="Z5058" s="24"/>
    </row>
    <row r="5059" spans="1:26" x14ac:dyDescent="0.25">
      <c r="A5059" s="17">
        <v>5056</v>
      </c>
      <c r="B5059" s="17">
        <v>3912</v>
      </c>
      <c r="C5059" s="17" t="s">
        <v>215</v>
      </c>
      <c r="D5059" s="17" t="s">
        <v>188</v>
      </c>
      <c r="E5059" s="17">
        <v>79549</v>
      </c>
      <c r="F5059" s="17"/>
      <c r="G5059" s="17"/>
      <c r="H5059" s="17"/>
      <c r="I5059" s="21" t="s">
        <v>221</v>
      </c>
      <c r="J5059" s="22" t="s">
        <v>254</v>
      </c>
      <c r="K5059" s="22" t="s">
        <v>255</v>
      </c>
      <c r="L5059" s="22" t="s">
        <v>256</v>
      </c>
      <c r="M5059" s="21" t="s">
        <v>218</v>
      </c>
      <c r="N5059" s="23"/>
      <c r="O5059" s="22" t="s">
        <v>256</v>
      </c>
      <c r="P5059" s="31" t="str">
        <f t="shared" si="79"/>
        <v>Non-Lead</v>
      </c>
      <c r="Q5059" s="40" t="s">
        <v>254</v>
      </c>
      <c r="R5059" s="40" t="s">
        <v>254</v>
      </c>
      <c r="S5059" s="24"/>
      <c r="T5059" s="16"/>
      <c r="U5059" s="41" t="s">
        <v>255</v>
      </c>
      <c r="V5059" s="41" t="s">
        <v>255</v>
      </c>
      <c r="W5059" s="16"/>
      <c r="X5059" s="43" t="str">
        <f>IF((OR((AND('[1]PWS Information'!$E$10="CWS",T5059="Single Family Residence",P5059="Lead")),
(AND('[1]PWS Information'!$E$10="CWS",T5059="Multiple Family Residence",'[1]PWS Information'!$E$11="Yes",P5059="Lead")),
(AND('[1]PWS Information'!$E$10="NTNC",P5059="Lead")))),"Tier 1",
IF((OR((AND('[1]PWS Information'!$E$10="CWS",T5059="Multiple Family Residence",'[1]PWS Information'!$E$11="No",P5059="Lead")),
(AND('[1]PWS Information'!$E$10="CWS",T5059="Other",P5059="Lead")),
(AND(T5059="",P5059="Lead")),
(AND('[1]PWS Information'!$E$10="CWS",T5059="Building",P5059="Lead")))),"Tier 2",
IF((OR((AND('[1]PWS Information'!$E$10="CWS",T5059="Single Family Residence",P5059="Galvanized Requiring Replacement")),
(AND('[1]PWS Information'!$E$10="CWS",T5059="Single Family Residence",P5059="Galvanized Requiring Replacement",Q5059="Yes")),
(AND('[1]PWS Information'!$E$10="NTNC",T5059="Single Family Residence",P5059="Galvanized Requiring Replacement")),
(AND('[1]PWS Information'!$E$10="NTNC",T5059="Single Family Residence",Q5059="Yes")))),"Tier 3",
IF((OR((AND('[1]PWS Information'!$E$10="CWS",T5059="Single Family Residence",R5059="Yes",P5059="Non-Lead", I5059="Non-Lead - Copper",K5059="Before 1989")),
(AND('[1]PWS Information'!$E$10="CWS",T5059="Single Family Residence",R5059="Yes",P5059="Non-Lead", M5059="Non-Lead - Copper",N5059="Before 1989")))),"Tier 4",
IF((OR((AND('[1]PWS Information'!$E$10="NTNC",P5059="Non-Lead")),
(AND('[1]PWS Information'!$E$10="CWS",P5059="Non-Lead",R5059="")),
(AND('[1]PWS Information'!$E$10="CWS",P5059="Non-Lead",R5059="No")),
(AND('[1]PWS Information'!$E$10="CWS",P5059="Non-Lead",R5059="Don't Know")),
(AND('[1]PWS Information'!$E$10="CWS",P5059="Non-Lead", I5059="Non-Lead - Copper", R5059="Yes", K5059="Between 1989 and 2014")),
(AND('[1]PWS Information'!$E$10="CWS",P5059="Non-Lead", I5059="Non-Lead - Copper", R5059="Yes", K5059="After 2014")),
(AND('[1]PWS Information'!$E$10="CWS",P5059="Non-Lead", I5059="Non-Lead - Copper", R5059="Yes", K5059="Unknown")),
(AND('[1]PWS Information'!$E$10="CWS",P5059="Non-Lead", M5059="Non-Lead - Copper", R5059="Yes", N5059="Between 1989 and 2014")),
(AND('[1]PWS Information'!$E$10="CWS",P5059="Non-Lead", M5059="Non-Lead - Copper", R5059="Yes", N5059="After 2014")),
(AND('[1]PWS Information'!$E$10="CWS",P5059="Non-Lead", M5059="Non-Lead - Copper", R5059="Yes", N5059="Unknown")),
(AND('[1]PWS Information'!$E$10="CWS",P5059="Unknown")),
(AND('[1]PWS Information'!$E$10="NTNC",P5059="Unknown")),
(AND('[1]PWS Information'!$E$10="CWS",T5059="Multiple Family Residence",P5059="Galvanized Requiring Replacement")),
(AND('[1]PWS Information'!$E$10="CWS",P5059="Galvanized Requiring Replacement")),
(AND('[1]PWS Information'!$E$10="NTNC",T5059="Multiple Family Residence",P5059="Galvanized Requiring Replacement")))),"Tier 5",
"")))))</f>
        <v>Tier 5</v>
      </c>
      <c r="Y5059" s="24"/>
      <c r="Z5059" s="24"/>
    </row>
    <row r="5060" spans="1:26" x14ac:dyDescent="0.25">
      <c r="A5060" s="17">
        <v>5057</v>
      </c>
      <c r="B5060" s="18">
        <v>4101</v>
      </c>
      <c r="C5060" s="17" t="s">
        <v>215</v>
      </c>
      <c r="D5060" s="17" t="s">
        <v>188</v>
      </c>
      <c r="E5060" s="17">
        <v>79549</v>
      </c>
      <c r="F5060" s="18"/>
      <c r="G5060" s="18"/>
      <c r="H5060" s="18"/>
      <c r="I5060" s="21" t="s">
        <v>218</v>
      </c>
      <c r="J5060" s="22" t="s">
        <v>254</v>
      </c>
      <c r="K5060" s="22" t="s">
        <v>255</v>
      </c>
      <c r="L5060" s="22" t="s">
        <v>256</v>
      </c>
      <c r="M5060" s="21" t="s">
        <v>218</v>
      </c>
      <c r="N5060" s="23"/>
      <c r="O5060" s="22" t="s">
        <v>256</v>
      </c>
      <c r="P5060" s="31" t="str">
        <f t="shared" si="79"/>
        <v>Non-Lead</v>
      </c>
      <c r="Q5060" s="40" t="s">
        <v>254</v>
      </c>
      <c r="R5060" s="40" t="s">
        <v>254</v>
      </c>
      <c r="S5060" s="24"/>
      <c r="T5060" s="16"/>
      <c r="U5060" s="41" t="s">
        <v>255</v>
      </c>
      <c r="V5060" s="41" t="s">
        <v>255</v>
      </c>
      <c r="W5060" s="16"/>
      <c r="X5060" s="43" t="str">
        <f>IF((OR((AND('[1]PWS Information'!$E$10="CWS",T5060="Single Family Residence",P5060="Lead")),
(AND('[1]PWS Information'!$E$10="CWS",T5060="Multiple Family Residence",'[1]PWS Information'!$E$11="Yes",P5060="Lead")),
(AND('[1]PWS Information'!$E$10="NTNC",P5060="Lead")))),"Tier 1",
IF((OR((AND('[1]PWS Information'!$E$10="CWS",T5060="Multiple Family Residence",'[1]PWS Information'!$E$11="No",P5060="Lead")),
(AND('[1]PWS Information'!$E$10="CWS",T5060="Other",P5060="Lead")),
(AND(T5060="",P5060="Lead")),
(AND('[1]PWS Information'!$E$10="CWS",T5060="Building",P5060="Lead")))),"Tier 2",
IF((OR((AND('[1]PWS Information'!$E$10="CWS",T5060="Single Family Residence",P5060="Galvanized Requiring Replacement")),
(AND('[1]PWS Information'!$E$10="CWS",T5060="Single Family Residence",P5060="Galvanized Requiring Replacement",Q5060="Yes")),
(AND('[1]PWS Information'!$E$10="NTNC",T5060="Single Family Residence",P5060="Galvanized Requiring Replacement")),
(AND('[1]PWS Information'!$E$10="NTNC",T5060="Single Family Residence",Q5060="Yes")))),"Tier 3",
IF((OR((AND('[1]PWS Information'!$E$10="CWS",T5060="Single Family Residence",R5060="Yes",P5060="Non-Lead", I5060="Non-Lead - Copper",K5060="Before 1989")),
(AND('[1]PWS Information'!$E$10="CWS",T5060="Single Family Residence",R5060="Yes",P5060="Non-Lead", M5060="Non-Lead - Copper",N5060="Before 1989")))),"Tier 4",
IF((OR((AND('[1]PWS Information'!$E$10="NTNC",P5060="Non-Lead")),
(AND('[1]PWS Information'!$E$10="CWS",P5060="Non-Lead",R5060="")),
(AND('[1]PWS Information'!$E$10="CWS",P5060="Non-Lead",R5060="No")),
(AND('[1]PWS Information'!$E$10="CWS",P5060="Non-Lead",R5060="Don't Know")),
(AND('[1]PWS Information'!$E$10="CWS",P5060="Non-Lead", I5060="Non-Lead - Copper", R5060="Yes", K5060="Between 1989 and 2014")),
(AND('[1]PWS Information'!$E$10="CWS",P5060="Non-Lead", I5060="Non-Lead - Copper", R5060="Yes", K5060="After 2014")),
(AND('[1]PWS Information'!$E$10="CWS",P5060="Non-Lead", I5060="Non-Lead - Copper", R5060="Yes", K5060="Unknown")),
(AND('[1]PWS Information'!$E$10="CWS",P5060="Non-Lead", M5060="Non-Lead - Copper", R5060="Yes", N5060="Between 1989 and 2014")),
(AND('[1]PWS Information'!$E$10="CWS",P5060="Non-Lead", M5060="Non-Lead - Copper", R5060="Yes", N5060="After 2014")),
(AND('[1]PWS Information'!$E$10="CWS",P5060="Non-Lead", M5060="Non-Lead - Copper", R5060="Yes", N5060="Unknown")),
(AND('[1]PWS Information'!$E$10="CWS",P5060="Unknown")),
(AND('[1]PWS Information'!$E$10="NTNC",P5060="Unknown")),
(AND('[1]PWS Information'!$E$10="CWS",T5060="Multiple Family Residence",P5060="Galvanized Requiring Replacement")),
(AND('[1]PWS Information'!$E$10="CWS",P5060="Galvanized Requiring Replacement")),
(AND('[1]PWS Information'!$E$10="NTNC",T5060="Multiple Family Residence",P5060="Galvanized Requiring Replacement")))),"Tier 5",
"")))))</f>
        <v>Tier 5</v>
      </c>
      <c r="Y5060" s="24"/>
      <c r="Z5060" s="24"/>
    </row>
    <row r="5061" spans="1:26" x14ac:dyDescent="0.25">
      <c r="A5061" s="17">
        <v>5058</v>
      </c>
      <c r="B5061" s="17">
        <v>4103</v>
      </c>
      <c r="C5061" s="17" t="s">
        <v>215</v>
      </c>
      <c r="D5061" s="17" t="s">
        <v>188</v>
      </c>
      <c r="E5061" s="17">
        <v>79549</v>
      </c>
      <c r="F5061" s="17"/>
      <c r="G5061" s="17"/>
      <c r="H5061" s="17"/>
      <c r="I5061" s="21" t="s">
        <v>218</v>
      </c>
      <c r="J5061" s="22" t="s">
        <v>254</v>
      </c>
      <c r="K5061" s="22" t="s">
        <v>255</v>
      </c>
      <c r="L5061" s="22" t="s">
        <v>256</v>
      </c>
      <c r="M5061" s="21" t="s">
        <v>218</v>
      </c>
      <c r="N5061" s="23"/>
      <c r="O5061" s="22" t="s">
        <v>256</v>
      </c>
      <c r="P5061" s="31" t="str">
        <f t="shared" si="79"/>
        <v>Non-Lead</v>
      </c>
      <c r="Q5061" s="40" t="s">
        <v>254</v>
      </c>
      <c r="R5061" s="40" t="s">
        <v>254</v>
      </c>
      <c r="S5061" s="24"/>
      <c r="T5061" s="16"/>
      <c r="U5061" s="41" t="s">
        <v>255</v>
      </c>
      <c r="V5061" s="41" t="s">
        <v>255</v>
      </c>
      <c r="W5061" s="16"/>
      <c r="X5061" s="43" t="str">
        <f>IF((OR((AND('[1]PWS Information'!$E$10="CWS",T5061="Single Family Residence",P5061="Lead")),
(AND('[1]PWS Information'!$E$10="CWS",T5061="Multiple Family Residence",'[1]PWS Information'!$E$11="Yes",P5061="Lead")),
(AND('[1]PWS Information'!$E$10="NTNC",P5061="Lead")))),"Tier 1",
IF((OR((AND('[1]PWS Information'!$E$10="CWS",T5061="Multiple Family Residence",'[1]PWS Information'!$E$11="No",P5061="Lead")),
(AND('[1]PWS Information'!$E$10="CWS",T5061="Other",P5061="Lead")),
(AND(T5061="",P5061="Lead")),
(AND('[1]PWS Information'!$E$10="CWS",T5061="Building",P5061="Lead")))),"Tier 2",
IF((OR((AND('[1]PWS Information'!$E$10="CWS",T5061="Single Family Residence",P5061="Galvanized Requiring Replacement")),
(AND('[1]PWS Information'!$E$10="CWS",T5061="Single Family Residence",P5061="Galvanized Requiring Replacement",Q5061="Yes")),
(AND('[1]PWS Information'!$E$10="NTNC",T5061="Single Family Residence",P5061="Galvanized Requiring Replacement")),
(AND('[1]PWS Information'!$E$10="NTNC",T5061="Single Family Residence",Q5061="Yes")))),"Tier 3",
IF((OR((AND('[1]PWS Information'!$E$10="CWS",T5061="Single Family Residence",R5061="Yes",P5061="Non-Lead", I5061="Non-Lead - Copper",K5061="Before 1989")),
(AND('[1]PWS Information'!$E$10="CWS",T5061="Single Family Residence",R5061="Yes",P5061="Non-Lead", M5061="Non-Lead - Copper",N5061="Before 1989")))),"Tier 4",
IF((OR((AND('[1]PWS Information'!$E$10="NTNC",P5061="Non-Lead")),
(AND('[1]PWS Information'!$E$10="CWS",P5061="Non-Lead",R5061="")),
(AND('[1]PWS Information'!$E$10="CWS",P5061="Non-Lead",R5061="No")),
(AND('[1]PWS Information'!$E$10="CWS",P5061="Non-Lead",R5061="Don't Know")),
(AND('[1]PWS Information'!$E$10="CWS",P5061="Non-Lead", I5061="Non-Lead - Copper", R5061="Yes", K5061="Between 1989 and 2014")),
(AND('[1]PWS Information'!$E$10="CWS",P5061="Non-Lead", I5061="Non-Lead - Copper", R5061="Yes", K5061="After 2014")),
(AND('[1]PWS Information'!$E$10="CWS",P5061="Non-Lead", I5061="Non-Lead - Copper", R5061="Yes", K5061="Unknown")),
(AND('[1]PWS Information'!$E$10="CWS",P5061="Non-Lead", M5061="Non-Lead - Copper", R5061="Yes", N5061="Between 1989 and 2014")),
(AND('[1]PWS Information'!$E$10="CWS",P5061="Non-Lead", M5061="Non-Lead - Copper", R5061="Yes", N5061="After 2014")),
(AND('[1]PWS Information'!$E$10="CWS",P5061="Non-Lead", M5061="Non-Lead - Copper", R5061="Yes", N5061="Unknown")),
(AND('[1]PWS Information'!$E$10="CWS",P5061="Unknown")),
(AND('[1]PWS Information'!$E$10="NTNC",P5061="Unknown")),
(AND('[1]PWS Information'!$E$10="CWS",T5061="Multiple Family Residence",P5061="Galvanized Requiring Replacement")),
(AND('[1]PWS Information'!$E$10="CWS",P5061="Galvanized Requiring Replacement")),
(AND('[1]PWS Information'!$E$10="NTNC",T5061="Multiple Family Residence",P5061="Galvanized Requiring Replacement")))),"Tier 5",
"")))))</f>
        <v>Tier 5</v>
      </c>
      <c r="Y5061" s="24"/>
      <c r="Z5061" s="24"/>
    </row>
    <row r="5062" spans="1:26" x14ac:dyDescent="0.25">
      <c r="A5062" s="17">
        <v>5059</v>
      </c>
      <c r="B5062" s="18">
        <v>4104</v>
      </c>
      <c r="C5062" s="17" t="s">
        <v>215</v>
      </c>
      <c r="D5062" s="17" t="s">
        <v>188</v>
      </c>
      <c r="E5062" s="17">
        <v>79549</v>
      </c>
      <c r="F5062" s="18"/>
      <c r="G5062" s="18"/>
      <c r="H5062" s="18"/>
      <c r="I5062" s="21" t="s">
        <v>221</v>
      </c>
      <c r="J5062" s="22" t="s">
        <v>254</v>
      </c>
      <c r="K5062" s="22" t="s">
        <v>255</v>
      </c>
      <c r="L5062" s="22" t="s">
        <v>256</v>
      </c>
      <c r="M5062" s="21" t="s">
        <v>218</v>
      </c>
      <c r="N5062" s="23"/>
      <c r="O5062" s="22" t="s">
        <v>256</v>
      </c>
      <c r="P5062" s="31" t="str">
        <f t="shared" si="79"/>
        <v>Non-Lead</v>
      </c>
      <c r="Q5062" s="40" t="s">
        <v>254</v>
      </c>
      <c r="R5062" s="40" t="s">
        <v>254</v>
      </c>
      <c r="S5062" s="24"/>
      <c r="T5062" s="16"/>
      <c r="U5062" s="41" t="s">
        <v>255</v>
      </c>
      <c r="V5062" s="41" t="s">
        <v>255</v>
      </c>
      <c r="W5062" s="16"/>
      <c r="X5062" s="43" t="str">
        <f>IF((OR((AND('[1]PWS Information'!$E$10="CWS",T5062="Single Family Residence",P5062="Lead")),
(AND('[1]PWS Information'!$E$10="CWS",T5062="Multiple Family Residence",'[1]PWS Information'!$E$11="Yes",P5062="Lead")),
(AND('[1]PWS Information'!$E$10="NTNC",P5062="Lead")))),"Tier 1",
IF((OR((AND('[1]PWS Information'!$E$10="CWS",T5062="Multiple Family Residence",'[1]PWS Information'!$E$11="No",P5062="Lead")),
(AND('[1]PWS Information'!$E$10="CWS",T5062="Other",P5062="Lead")),
(AND(T5062="",P5062="Lead")),
(AND('[1]PWS Information'!$E$10="CWS",T5062="Building",P5062="Lead")))),"Tier 2",
IF((OR((AND('[1]PWS Information'!$E$10="CWS",T5062="Single Family Residence",P5062="Galvanized Requiring Replacement")),
(AND('[1]PWS Information'!$E$10="CWS",T5062="Single Family Residence",P5062="Galvanized Requiring Replacement",Q5062="Yes")),
(AND('[1]PWS Information'!$E$10="NTNC",T5062="Single Family Residence",P5062="Galvanized Requiring Replacement")),
(AND('[1]PWS Information'!$E$10="NTNC",T5062="Single Family Residence",Q5062="Yes")))),"Tier 3",
IF((OR((AND('[1]PWS Information'!$E$10="CWS",T5062="Single Family Residence",R5062="Yes",P5062="Non-Lead", I5062="Non-Lead - Copper",K5062="Before 1989")),
(AND('[1]PWS Information'!$E$10="CWS",T5062="Single Family Residence",R5062="Yes",P5062="Non-Lead", M5062="Non-Lead - Copper",N5062="Before 1989")))),"Tier 4",
IF((OR((AND('[1]PWS Information'!$E$10="NTNC",P5062="Non-Lead")),
(AND('[1]PWS Information'!$E$10="CWS",P5062="Non-Lead",R5062="")),
(AND('[1]PWS Information'!$E$10="CWS",P5062="Non-Lead",R5062="No")),
(AND('[1]PWS Information'!$E$10="CWS",P5062="Non-Lead",R5062="Don't Know")),
(AND('[1]PWS Information'!$E$10="CWS",P5062="Non-Lead", I5062="Non-Lead - Copper", R5062="Yes", K5062="Between 1989 and 2014")),
(AND('[1]PWS Information'!$E$10="CWS",P5062="Non-Lead", I5062="Non-Lead - Copper", R5062="Yes", K5062="After 2014")),
(AND('[1]PWS Information'!$E$10="CWS",P5062="Non-Lead", I5062="Non-Lead - Copper", R5062="Yes", K5062="Unknown")),
(AND('[1]PWS Information'!$E$10="CWS",P5062="Non-Lead", M5062="Non-Lead - Copper", R5062="Yes", N5062="Between 1989 and 2014")),
(AND('[1]PWS Information'!$E$10="CWS",P5062="Non-Lead", M5062="Non-Lead - Copper", R5062="Yes", N5062="After 2014")),
(AND('[1]PWS Information'!$E$10="CWS",P5062="Non-Lead", M5062="Non-Lead - Copper", R5062="Yes", N5062="Unknown")),
(AND('[1]PWS Information'!$E$10="CWS",P5062="Unknown")),
(AND('[1]PWS Information'!$E$10="NTNC",P5062="Unknown")),
(AND('[1]PWS Information'!$E$10="CWS",T5062="Multiple Family Residence",P5062="Galvanized Requiring Replacement")),
(AND('[1]PWS Information'!$E$10="CWS",P5062="Galvanized Requiring Replacement")),
(AND('[1]PWS Information'!$E$10="NTNC",T5062="Multiple Family Residence",P5062="Galvanized Requiring Replacement")))),"Tier 5",
"")))))</f>
        <v>Tier 5</v>
      </c>
      <c r="Y5062" s="24"/>
      <c r="Z5062" s="24"/>
    </row>
    <row r="5063" spans="1:26" x14ac:dyDescent="0.25">
      <c r="A5063" s="17">
        <v>5060</v>
      </c>
      <c r="B5063" s="17">
        <v>4105</v>
      </c>
      <c r="C5063" s="17" t="s">
        <v>215</v>
      </c>
      <c r="D5063" s="17" t="s">
        <v>188</v>
      </c>
      <c r="E5063" s="17">
        <v>79549</v>
      </c>
      <c r="F5063" s="17"/>
      <c r="G5063" s="17"/>
      <c r="H5063" s="17"/>
      <c r="I5063" s="21" t="s">
        <v>218</v>
      </c>
      <c r="J5063" s="22" t="s">
        <v>254</v>
      </c>
      <c r="K5063" s="22" t="s">
        <v>255</v>
      </c>
      <c r="L5063" s="22" t="s">
        <v>256</v>
      </c>
      <c r="M5063" s="21" t="s">
        <v>218</v>
      </c>
      <c r="N5063" s="23"/>
      <c r="O5063" s="22" t="s">
        <v>256</v>
      </c>
      <c r="P5063" s="31" t="str">
        <f t="shared" si="79"/>
        <v>Non-Lead</v>
      </c>
      <c r="Q5063" s="40" t="s">
        <v>254</v>
      </c>
      <c r="R5063" s="40" t="s">
        <v>254</v>
      </c>
      <c r="S5063" s="24"/>
      <c r="T5063" s="16"/>
      <c r="U5063" s="41" t="s">
        <v>255</v>
      </c>
      <c r="V5063" s="41" t="s">
        <v>255</v>
      </c>
      <c r="W5063" s="16"/>
      <c r="X5063" s="43" t="str">
        <f>IF((OR((AND('[1]PWS Information'!$E$10="CWS",T5063="Single Family Residence",P5063="Lead")),
(AND('[1]PWS Information'!$E$10="CWS",T5063="Multiple Family Residence",'[1]PWS Information'!$E$11="Yes",P5063="Lead")),
(AND('[1]PWS Information'!$E$10="NTNC",P5063="Lead")))),"Tier 1",
IF((OR((AND('[1]PWS Information'!$E$10="CWS",T5063="Multiple Family Residence",'[1]PWS Information'!$E$11="No",P5063="Lead")),
(AND('[1]PWS Information'!$E$10="CWS",T5063="Other",P5063="Lead")),
(AND(T5063="",P5063="Lead")),
(AND('[1]PWS Information'!$E$10="CWS",T5063="Building",P5063="Lead")))),"Tier 2",
IF((OR((AND('[1]PWS Information'!$E$10="CWS",T5063="Single Family Residence",P5063="Galvanized Requiring Replacement")),
(AND('[1]PWS Information'!$E$10="CWS",T5063="Single Family Residence",P5063="Galvanized Requiring Replacement",Q5063="Yes")),
(AND('[1]PWS Information'!$E$10="NTNC",T5063="Single Family Residence",P5063="Galvanized Requiring Replacement")),
(AND('[1]PWS Information'!$E$10="NTNC",T5063="Single Family Residence",Q5063="Yes")))),"Tier 3",
IF((OR((AND('[1]PWS Information'!$E$10="CWS",T5063="Single Family Residence",R5063="Yes",P5063="Non-Lead", I5063="Non-Lead - Copper",K5063="Before 1989")),
(AND('[1]PWS Information'!$E$10="CWS",T5063="Single Family Residence",R5063="Yes",P5063="Non-Lead", M5063="Non-Lead - Copper",N5063="Before 1989")))),"Tier 4",
IF((OR((AND('[1]PWS Information'!$E$10="NTNC",P5063="Non-Lead")),
(AND('[1]PWS Information'!$E$10="CWS",P5063="Non-Lead",R5063="")),
(AND('[1]PWS Information'!$E$10="CWS",P5063="Non-Lead",R5063="No")),
(AND('[1]PWS Information'!$E$10="CWS",P5063="Non-Lead",R5063="Don't Know")),
(AND('[1]PWS Information'!$E$10="CWS",P5063="Non-Lead", I5063="Non-Lead - Copper", R5063="Yes", K5063="Between 1989 and 2014")),
(AND('[1]PWS Information'!$E$10="CWS",P5063="Non-Lead", I5063="Non-Lead - Copper", R5063="Yes", K5063="After 2014")),
(AND('[1]PWS Information'!$E$10="CWS",P5063="Non-Lead", I5063="Non-Lead - Copper", R5063="Yes", K5063="Unknown")),
(AND('[1]PWS Information'!$E$10="CWS",P5063="Non-Lead", M5063="Non-Lead - Copper", R5063="Yes", N5063="Between 1989 and 2014")),
(AND('[1]PWS Information'!$E$10="CWS",P5063="Non-Lead", M5063="Non-Lead - Copper", R5063="Yes", N5063="After 2014")),
(AND('[1]PWS Information'!$E$10="CWS",P5063="Non-Lead", M5063="Non-Lead - Copper", R5063="Yes", N5063="Unknown")),
(AND('[1]PWS Information'!$E$10="CWS",P5063="Unknown")),
(AND('[1]PWS Information'!$E$10="NTNC",P5063="Unknown")),
(AND('[1]PWS Information'!$E$10="CWS",T5063="Multiple Family Residence",P5063="Galvanized Requiring Replacement")),
(AND('[1]PWS Information'!$E$10="CWS",P5063="Galvanized Requiring Replacement")),
(AND('[1]PWS Information'!$E$10="NTNC",T5063="Multiple Family Residence",P5063="Galvanized Requiring Replacement")))),"Tier 5",
"")))))</f>
        <v>Tier 5</v>
      </c>
      <c r="Y5063" s="24"/>
      <c r="Z5063" s="24"/>
    </row>
    <row r="5064" spans="1:26" x14ac:dyDescent="0.25">
      <c r="A5064" s="17">
        <v>5061</v>
      </c>
      <c r="B5064" s="17">
        <v>4106</v>
      </c>
      <c r="C5064" s="17" t="s">
        <v>215</v>
      </c>
      <c r="D5064" s="17" t="s">
        <v>188</v>
      </c>
      <c r="E5064" s="17">
        <v>79549</v>
      </c>
      <c r="F5064" s="17"/>
      <c r="G5064" s="17"/>
      <c r="H5064" s="17"/>
      <c r="I5064" s="21" t="s">
        <v>218</v>
      </c>
      <c r="J5064" s="22" t="s">
        <v>254</v>
      </c>
      <c r="K5064" s="22" t="s">
        <v>255</v>
      </c>
      <c r="L5064" s="22" t="s">
        <v>256</v>
      </c>
      <c r="M5064" s="21" t="s">
        <v>218</v>
      </c>
      <c r="N5064" s="23"/>
      <c r="O5064" s="22" t="s">
        <v>256</v>
      </c>
      <c r="P5064" s="31" t="str">
        <f t="shared" si="79"/>
        <v>Non-Lead</v>
      </c>
      <c r="Q5064" s="40" t="s">
        <v>254</v>
      </c>
      <c r="R5064" s="40" t="s">
        <v>254</v>
      </c>
      <c r="S5064" s="24"/>
      <c r="T5064" s="16"/>
      <c r="U5064" s="41" t="s">
        <v>255</v>
      </c>
      <c r="V5064" s="41" t="s">
        <v>255</v>
      </c>
      <c r="W5064" s="16"/>
      <c r="X5064" s="43" t="str">
        <f>IF((OR((AND('[1]PWS Information'!$E$10="CWS",T5064="Single Family Residence",P5064="Lead")),
(AND('[1]PWS Information'!$E$10="CWS",T5064="Multiple Family Residence",'[1]PWS Information'!$E$11="Yes",P5064="Lead")),
(AND('[1]PWS Information'!$E$10="NTNC",P5064="Lead")))),"Tier 1",
IF((OR((AND('[1]PWS Information'!$E$10="CWS",T5064="Multiple Family Residence",'[1]PWS Information'!$E$11="No",P5064="Lead")),
(AND('[1]PWS Information'!$E$10="CWS",T5064="Other",P5064="Lead")),
(AND(T5064="",P5064="Lead")),
(AND('[1]PWS Information'!$E$10="CWS",T5064="Building",P5064="Lead")))),"Tier 2",
IF((OR((AND('[1]PWS Information'!$E$10="CWS",T5064="Single Family Residence",P5064="Galvanized Requiring Replacement")),
(AND('[1]PWS Information'!$E$10="CWS",T5064="Single Family Residence",P5064="Galvanized Requiring Replacement",Q5064="Yes")),
(AND('[1]PWS Information'!$E$10="NTNC",T5064="Single Family Residence",P5064="Galvanized Requiring Replacement")),
(AND('[1]PWS Information'!$E$10="NTNC",T5064="Single Family Residence",Q5064="Yes")))),"Tier 3",
IF((OR((AND('[1]PWS Information'!$E$10="CWS",T5064="Single Family Residence",R5064="Yes",P5064="Non-Lead", I5064="Non-Lead - Copper",K5064="Before 1989")),
(AND('[1]PWS Information'!$E$10="CWS",T5064="Single Family Residence",R5064="Yes",P5064="Non-Lead", M5064="Non-Lead - Copper",N5064="Before 1989")))),"Tier 4",
IF((OR((AND('[1]PWS Information'!$E$10="NTNC",P5064="Non-Lead")),
(AND('[1]PWS Information'!$E$10="CWS",P5064="Non-Lead",R5064="")),
(AND('[1]PWS Information'!$E$10="CWS",P5064="Non-Lead",R5064="No")),
(AND('[1]PWS Information'!$E$10="CWS",P5064="Non-Lead",R5064="Don't Know")),
(AND('[1]PWS Information'!$E$10="CWS",P5064="Non-Lead", I5064="Non-Lead - Copper", R5064="Yes", K5064="Between 1989 and 2014")),
(AND('[1]PWS Information'!$E$10="CWS",P5064="Non-Lead", I5064="Non-Lead - Copper", R5064="Yes", K5064="After 2014")),
(AND('[1]PWS Information'!$E$10="CWS",P5064="Non-Lead", I5064="Non-Lead - Copper", R5064="Yes", K5064="Unknown")),
(AND('[1]PWS Information'!$E$10="CWS",P5064="Non-Lead", M5064="Non-Lead - Copper", R5064="Yes", N5064="Between 1989 and 2014")),
(AND('[1]PWS Information'!$E$10="CWS",P5064="Non-Lead", M5064="Non-Lead - Copper", R5064="Yes", N5064="After 2014")),
(AND('[1]PWS Information'!$E$10="CWS",P5064="Non-Lead", M5064="Non-Lead - Copper", R5064="Yes", N5064="Unknown")),
(AND('[1]PWS Information'!$E$10="CWS",P5064="Unknown")),
(AND('[1]PWS Information'!$E$10="NTNC",P5064="Unknown")),
(AND('[1]PWS Information'!$E$10="CWS",T5064="Multiple Family Residence",P5064="Galvanized Requiring Replacement")),
(AND('[1]PWS Information'!$E$10="CWS",P5064="Galvanized Requiring Replacement")),
(AND('[1]PWS Information'!$E$10="NTNC",T5064="Multiple Family Residence",P5064="Galvanized Requiring Replacement")))),"Tier 5",
"")))))</f>
        <v>Tier 5</v>
      </c>
      <c r="Y5064" s="24"/>
      <c r="Z5064" s="24"/>
    </row>
    <row r="5065" spans="1:26" x14ac:dyDescent="0.25">
      <c r="A5065" s="17">
        <v>5062</v>
      </c>
      <c r="B5065" s="17">
        <v>4107</v>
      </c>
      <c r="C5065" s="17" t="s">
        <v>215</v>
      </c>
      <c r="D5065" s="17" t="s">
        <v>188</v>
      </c>
      <c r="E5065" s="17">
        <v>79549</v>
      </c>
      <c r="F5065" s="17"/>
      <c r="G5065" s="17"/>
      <c r="H5065" s="17"/>
      <c r="I5065" s="21" t="s">
        <v>218</v>
      </c>
      <c r="J5065" s="22" t="s">
        <v>254</v>
      </c>
      <c r="K5065" s="22" t="s">
        <v>255</v>
      </c>
      <c r="L5065" s="22" t="s">
        <v>256</v>
      </c>
      <c r="M5065" s="21" t="s">
        <v>218</v>
      </c>
      <c r="N5065" s="17"/>
      <c r="O5065" s="22" t="s">
        <v>256</v>
      </c>
      <c r="P5065" s="31" t="str">
        <f t="shared" si="79"/>
        <v>Non-Lead</v>
      </c>
      <c r="Q5065" s="40" t="s">
        <v>254</v>
      </c>
      <c r="R5065" s="40" t="s">
        <v>254</v>
      </c>
      <c r="S5065" s="24"/>
      <c r="T5065" s="16"/>
      <c r="U5065" s="41" t="s">
        <v>255</v>
      </c>
      <c r="V5065" s="41" t="s">
        <v>255</v>
      </c>
      <c r="W5065" s="16"/>
      <c r="X5065" s="43" t="str">
        <f>IF((OR((AND('[1]PWS Information'!$E$10="CWS",T5065="Single Family Residence",P5065="Lead")),
(AND('[1]PWS Information'!$E$10="CWS",T5065="Multiple Family Residence",'[1]PWS Information'!$E$11="Yes",P5065="Lead")),
(AND('[1]PWS Information'!$E$10="NTNC",P5065="Lead")))),"Tier 1",
IF((OR((AND('[1]PWS Information'!$E$10="CWS",T5065="Multiple Family Residence",'[1]PWS Information'!$E$11="No",P5065="Lead")),
(AND('[1]PWS Information'!$E$10="CWS",T5065="Other",P5065="Lead")),
(AND(T5065="",P5065="Lead")),
(AND('[1]PWS Information'!$E$10="CWS",T5065="Building",P5065="Lead")))),"Tier 2",
IF((OR((AND('[1]PWS Information'!$E$10="CWS",T5065="Single Family Residence",P5065="Galvanized Requiring Replacement")),
(AND('[1]PWS Information'!$E$10="CWS",T5065="Single Family Residence",P5065="Galvanized Requiring Replacement",Q5065="Yes")),
(AND('[1]PWS Information'!$E$10="NTNC",T5065="Single Family Residence",P5065="Galvanized Requiring Replacement")),
(AND('[1]PWS Information'!$E$10="NTNC",T5065="Single Family Residence",Q5065="Yes")))),"Tier 3",
IF((OR((AND('[1]PWS Information'!$E$10="CWS",T5065="Single Family Residence",R5065="Yes",P5065="Non-Lead", I5065="Non-Lead - Copper",K5065="Before 1989")),
(AND('[1]PWS Information'!$E$10="CWS",T5065="Single Family Residence",R5065="Yes",P5065="Non-Lead", M5065="Non-Lead - Copper",N5065="Before 1989")))),"Tier 4",
IF((OR((AND('[1]PWS Information'!$E$10="NTNC",P5065="Non-Lead")),
(AND('[1]PWS Information'!$E$10="CWS",P5065="Non-Lead",R5065="")),
(AND('[1]PWS Information'!$E$10="CWS",P5065="Non-Lead",R5065="No")),
(AND('[1]PWS Information'!$E$10="CWS",P5065="Non-Lead",R5065="Don't Know")),
(AND('[1]PWS Information'!$E$10="CWS",P5065="Non-Lead", I5065="Non-Lead - Copper", R5065="Yes", K5065="Between 1989 and 2014")),
(AND('[1]PWS Information'!$E$10="CWS",P5065="Non-Lead", I5065="Non-Lead - Copper", R5065="Yes", K5065="After 2014")),
(AND('[1]PWS Information'!$E$10="CWS",P5065="Non-Lead", I5065="Non-Lead - Copper", R5065="Yes", K5065="Unknown")),
(AND('[1]PWS Information'!$E$10="CWS",P5065="Non-Lead", M5065="Non-Lead - Copper", R5065="Yes", N5065="Between 1989 and 2014")),
(AND('[1]PWS Information'!$E$10="CWS",P5065="Non-Lead", M5065="Non-Lead - Copper", R5065="Yes", N5065="After 2014")),
(AND('[1]PWS Information'!$E$10="CWS",P5065="Non-Lead", M5065="Non-Lead - Copper", R5065="Yes", N5065="Unknown")),
(AND('[1]PWS Information'!$E$10="CWS",P5065="Unknown")),
(AND('[1]PWS Information'!$E$10="NTNC",P5065="Unknown")),
(AND('[1]PWS Information'!$E$10="CWS",T5065="Multiple Family Residence",P5065="Galvanized Requiring Replacement")),
(AND('[1]PWS Information'!$E$10="CWS",P5065="Galvanized Requiring Replacement")),
(AND('[1]PWS Information'!$E$10="NTNC",T5065="Multiple Family Residence",P5065="Galvanized Requiring Replacement")))),"Tier 5",
"")))))</f>
        <v>Tier 5</v>
      </c>
      <c r="Y5065" s="24"/>
      <c r="Z5065" s="24"/>
    </row>
    <row r="5066" spans="1:26" x14ac:dyDescent="0.25">
      <c r="A5066" s="17">
        <v>5063</v>
      </c>
      <c r="B5066" s="18">
        <v>4108</v>
      </c>
      <c r="C5066" s="17" t="s">
        <v>215</v>
      </c>
      <c r="D5066" s="17" t="s">
        <v>188</v>
      </c>
      <c r="E5066" s="17">
        <v>79549</v>
      </c>
      <c r="F5066" s="18"/>
      <c r="G5066" s="18"/>
      <c r="H5066" s="18"/>
      <c r="I5066" s="21" t="s">
        <v>221</v>
      </c>
      <c r="J5066" s="22" t="s">
        <v>254</v>
      </c>
      <c r="K5066" s="22" t="s">
        <v>255</v>
      </c>
      <c r="L5066" s="22" t="s">
        <v>256</v>
      </c>
      <c r="M5066" s="21" t="s">
        <v>218</v>
      </c>
      <c r="N5066" s="23"/>
      <c r="O5066" s="22" t="s">
        <v>256</v>
      </c>
      <c r="P5066" s="31" t="str">
        <f t="shared" si="79"/>
        <v>Non-Lead</v>
      </c>
      <c r="Q5066" s="40" t="s">
        <v>254</v>
      </c>
      <c r="R5066" s="40" t="s">
        <v>254</v>
      </c>
      <c r="S5066" s="24"/>
      <c r="T5066" s="16"/>
      <c r="U5066" s="41" t="s">
        <v>255</v>
      </c>
      <c r="V5066" s="41" t="s">
        <v>255</v>
      </c>
      <c r="W5066" s="16"/>
      <c r="X5066" s="43" t="str">
        <f>IF((OR((AND('[1]PWS Information'!$E$10="CWS",T5066="Single Family Residence",P5066="Lead")),
(AND('[1]PWS Information'!$E$10="CWS",T5066="Multiple Family Residence",'[1]PWS Information'!$E$11="Yes",P5066="Lead")),
(AND('[1]PWS Information'!$E$10="NTNC",P5066="Lead")))),"Tier 1",
IF((OR((AND('[1]PWS Information'!$E$10="CWS",T5066="Multiple Family Residence",'[1]PWS Information'!$E$11="No",P5066="Lead")),
(AND('[1]PWS Information'!$E$10="CWS",T5066="Other",P5066="Lead")),
(AND(T5066="",P5066="Lead")),
(AND('[1]PWS Information'!$E$10="CWS",T5066="Building",P5066="Lead")))),"Tier 2",
IF((OR((AND('[1]PWS Information'!$E$10="CWS",T5066="Single Family Residence",P5066="Galvanized Requiring Replacement")),
(AND('[1]PWS Information'!$E$10="CWS",T5066="Single Family Residence",P5066="Galvanized Requiring Replacement",Q5066="Yes")),
(AND('[1]PWS Information'!$E$10="NTNC",T5066="Single Family Residence",P5066="Galvanized Requiring Replacement")),
(AND('[1]PWS Information'!$E$10="NTNC",T5066="Single Family Residence",Q5066="Yes")))),"Tier 3",
IF((OR((AND('[1]PWS Information'!$E$10="CWS",T5066="Single Family Residence",R5066="Yes",P5066="Non-Lead", I5066="Non-Lead - Copper",K5066="Before 1989")),
(AND('[1]PWS Information'!$E$10="CWS",T5066="Single Family Residence",R5066="Yes",P5066="Non-Lead", M5066="Non-Lead - Copper",N5066="Before 1989")))),"Tier 4",
IF((OR((AND('[1]PWS Information'!$E$10="NTNC",P5066="Non-Lead")),
(AND('[1]PWS Information'!$E$10="CWS",P5066="Non-Lead",R5066="")),
(AND('[1]PWS Information'!$E$10="CWS",P5066="Non-Lead",R5066="No")),
(AND('[1]PWS Information'!$E$10="CWS",P5066="Non-Lead",R5066="Don't Know")),
(AND('[1]PWS Information'!$E$10="CWS",P5066="Non-Lead", I5066="Non-Lead - Copper", R5066="Yes", K5066="Between 1989 and 2014")),
(AND('[1]PWS Information'!$E$10="CWS",P5066="Non-Lead", I5066="Non-Lead - Copper", R5066="Yes", K5066="After 2014")),
(AND('[1]PWS Information'!$E$10="CWS",P5066="Non-Lead", I5066="Non-Lead - Copper", R5066="Yes", K5066="Unknown")),
(AND('[1]PWS Information'!$E$10="CWS",P5066="Non-Lead", M5066="Non-Lead - Copper", R5066="Yes", N5066="Between 1989 and 2014")),
(AND('[1]PWS Information'!$E$10="CWS",P5066="Non-Lead", M5066="Non-Lead - Copper", R5066="Yes", N5066="After 2014")),
(AND('[1]PWS Information'!$E$10="CWS",P5066="Non-Lead", M5066="Non-Lead - Copper", R5066="Yes", N5066="Unknown")),
(AND('[1]PWS Information'!$E$10="CWS",P5066="Unknown")),
(AND('[1]PWS Information'!$E$10="NTNC",P5066="Unknown")),
(AND('[1]PWS Information'!$E$10="CWS",T5066="Multiple Family Residence",P5066="Galvanized Requiring Replacement")),
(AND('[1]PWS Information'!$E$10="CWS",P5066="Galvanized Requiring Replacement")),
(AND('[1]PWS Information'!$E$10="NTNC",T5066="Multiple Family Residence",P5066="Galvanized Requiring Replacement")))),"Tier 5",
"")))))</f>
        <v>Tier 5</v>
      </c>
      <c r="Y5066" s="24"/>
      <c r="Z5066" s="24"/>
    </row>
    <row r="5067" spans="1:26" x14ac:dyDescent="0.25">
      <c r="A5067" s="17">
        <v>5064</v>
      </c>
      <c r="B5067" s="17">
        <v>4109</v>
      </c>
      <c r="C5067" s="17" t="s">
        <v>215</v>
      </c>
      <c r="D5067" s="17" t="s">
        <v>188</v>
      </c>
      <c r="E5067" s="17">
        <v>79549</v>
      </c>
      <c r="F5067" s="17"/>
      <c r="G5067" s="17"/>
      <c r="H5067" s="17"/>
      <c r="I5067" s="21" t="s">
        <v>218</v>
      </c>
      <c r="J5067" s="22" t="s">
        <v>254</v>
      </c>
      <c r="K5067" s="22" t="s">
        <v>255</v>
      </c>
      <c r="L5067" s="22" t="s">
        <v>256</v>
      </c>
      <c r="M5067" s="21" t="s">
        <v>218</v>
      </c>
      <c r="N5067" s="23"/>
      <c r="O5067" s="22" t="s">
        <v>256</v>
      </c>
      <c r="P5067" s="31" t="str">
        <f t="shared" si="79"/>
        <v>Non-Lead</v>
      </c>
      <c r="Q5067" s="40" t="s">
        <v>254</v>
      </c>
      <c r="R5067" s="40" t="s">
        <v>254</v>
      </c>
      <c r="S5067" s="24"/>
      <c r="T5067" s="16"/>
      <c r="U5067" s="41" t="s">
        <v>255</v>
      </c>
      <c r="V5067" s="41" t="s">
        <v>255</v>
      </c>
      <c r="W5067" s="16"/>
      <c r="X5067" s="43" t="str">
        <f>IF((OR((AND('[1]PWS Information'!$E$10="CWS",T5067="Single Family Residence",P5067="Lead")),
(AND('[1]PWS Information'!$E$10="CWS",T5067="Multiple Family Residence",'[1]PWS Information'!$E$11="Yes",P5067="Lead")),
(AND('[1]PWS Information'!$E$10="NTNC",P5067="Lead")))),"Tier 1",
IF((OR((AND('[1]PWS Information'!$E$10="CWS",T5067="Multiple Family Residence",'[1]PWS Information'!$E$11="No",P5067="Lead")),
(AND('[1]PWS Information'!$E$10="CWS",T5067="Other",P5067="Lead")),
(AND(T5067="",P5067="Lead")),
(AND('[1]PWS Information'!$E$10="CWS",T5067="Building",P5067="Lead")))),"Tier 2",
IF((OR((AND('[1]PWS Information'!$E$10="CWS",T5067="Single Family Residence",P5067="Galvanized Requiring Replacement")),
(AND('[1]PWS Information'!$E$10="CWS",T5067="Single Family Residence",P5067="Galvanized Requiring Replacement",Q5067="Yes")),
(AND('[1]PWS Information'!$E$10="NTNC",T5067="Single Family Residence",P5067="Galvanized Requiring Replacement")),
(AND('[1]PWS Information'!$E$10="NTNC",T5067="Single Family Residence",Q5067="Yes")))),"Tier 3",
IF((OR((AND('[1]PWS Information'!$E$10="CWS",T5067="Single Family Residence",R5067="Yes",P5067="Non-Lead", I5067="Non-Lead - Copper",K5067="Before 1989")),
(AND('[1]PWS Information'!$E$10="CWS",T5067="Single Family Residence",R5067="Yes",P5067="Non-Lead", M5067="Non-Lead - Copper",N5067="Before 1989")))),"Tier 4",
IF((OR((AND('[1]PWS Information'!$E$10="NTNC",P5067="Non-Lead")),
(AND('[1]PWS Information'!$E$10="CWS",P5067="Non-Lead",R5067="")),
(AND('[1]PWS Information'!$E$10="CWS",P5067="Non-Lead",R5067="No")),
(AND('[1]PWS Information'!$E$10="CWS",P5067="Non-Lead",R5067="Don't Know")),
(AND('[1]PWS Information'!$E$10="CWS",P5067="Non-Lead", I5067="Non-Lead - Copper", R5067="Yes", K5067="Between 1989 and 2014")),
(AND('[1]PWS Information'!$E$10="CWS",P5067="Non-Lead", I5067="Non-Lead - Copper", R5067="Yes", K5067="After 2014")),
(AND('[1]PWS Information'!$E$10="CWS",P5067="Non-Lead", I5067="Non-Lead - Copper", R5067="Yes", K5067="Unknown")),
(AND('[1]PWS Information'!$E$10="CWS",P5067="Non-Lead", M5067="Non-Lead - Copper", R5067="Yes", N5067="Between 1989 and 2014")),
(AND('[1]PWS Information'!$E$10="CWS",P5067="Non-Lead", M5067="Non-Lead - Copper", R5067="Yes", N5067="After 2014")),
(AND('[1]PWS Information'!$E$10="CWS",P5067="Non-Lead", M5067="Non-Lead - Copper", R5067="Yes", N5067="Unknown")),
(AND('[1]PWS Information'!$E$10="CWS",P5067="Unknown")),
(AND('[1]PWS Information'!$E$10="NTNC",P5067="Unknown")),
(AND('[1]PWS Information'!$E$10="CWS",T5067="Multiple Family Residence",P5067="Galvanized Requiring Replacement")),
(AND('[1]PWS Information'!$E$10="CWS",P5067="Galvanized Requiring Replacement")),
(AND('[1]PWS Information'!$E$10="NTNC",T5067="Multiple Family Residence",P5067="Galvanized Requiring Replacement")))),"Tier 5",
"")))))</f>
        <v>Tier 5</v>
      </c>
      <c r="Y5067" s="24"/>
      <c r="Z5067" s="24"/>
    </row>
    <row r="5068" spans="1:26" x14ac:dyDescent="0.25">
      <c r="A5068" s="17">
        <v>5065</v>
      </c>
      <c r="B5068" s="17">
        <v>4110</v>
      </c>
      <c r="C5068" s="17" t="s">
        <v>215</v>
      </c>
      <c r="D5068" s="17" t="s">
        <v>188</v>
      </c>
      <c r="E5068" s="17">
        <v>79549</v>
      </c>
      <c r="F5068" s="17"/>
      <c r="G5068" s="17"/>
      <c r="H5068" s="17"/>
      <c r="I5068" s="21" t="s">
        <v>218</v>
      </c>
      <c r="J5068" s="22" t="s">
        <v>254</v>
      </c>
      <c r="K5068" s="22" t="s">
        <v>255</v>
      </c>
      <c r="L5068" s="22" t="s">
        <v>256</v>
      </c>
      <c r="M5068" s="21" t="s">
        <v>218</v>
      </c>
      <c r="N5068" s="23"/>
      <c r="O5068" s="22" t="s">
        <v>256</v>
      </c>
      <c r="P5068" s="31" t="str">
        <f t="shared" si="79"/>
        <v>Non-Lead</v>
      </c>
      <c r="Q5068" s="40" t="s">
        <v>254</v>
      </c>
      <c r="R5068" s="40" t="s">
        <v>254</v>
      </c>
      <c r="S5068" s="24"/>
      <c r="T5068" s="16"/>
      <c r="U5068" s="41" t="s">
        <v>255</v>
      </c>
      <c r="V5068" s="41" t="s">
        <v>255</v>
      </c>
      <c r="W5068" s="16"/>
      <c r="X5068" s="43" t="str">
        <f>IF((OR((AND('[1]PWS Information'!$E$10="CWS",T5068="Single Family Residence",P5068="Lead")),
(AND('[1]PWS Information'!$E$10="CWS",T5068="Multiple Family Residence",'[1]PWS Information'!$E$11="Yes",P5068="Lead")),
(AND('[1]PWS Information'!$E$10="NTNC",P5068="Lead")))),"Tier 1",
IF((OR((AND('[1]PWS Information'!$E$10="CWS",T5068="Multiple Family Residence",'[1]PWS Information'!$E$11="No",P5068="Lead")),
(AND('[1]PWS Information'!$E$10="CWS",T5068="Other",P5068="Lead")),
(AND(T5068="",P5068="Lead")),
(AND('[1]PWS Information'!$E$10="CWS",T5068="Building",P5068="Lead")))),"Tier 2",
IF((OR((AND('[1]PWS Information'!$E$10="CWS",T5068="Single Family Residence",P5068="Galvanized Requiring Replacement")),
(AND('[1]PWS Information'!$E$10="CWS",T5068="Single Family Residence",P5068="Galvanized Requiring Replacement",Q5068="Yes")),
(AND('[1]PWS Information'!$E$10="NTNC",T5068="Single Family Residence",P5068="Galvanized Requiring Replacement")),
(AND('[1]PWS Information'!$E$10="NTNC",T5068="Single Family Residence",Q5068="Yes")))),"Tier 3",
IF((OR((AND('[1]PWS Information'!$E$10="CWS",T5068="Single Family Residence",R5068="Yes",P5068="Non-Lead", I5068="Non-Lead - Copper",K5068="Before 1989")),
(AND('[1]PWS Information'!$E$10="CWS",T5068="Single Family Residence",R5068="Yes",P5068="Non-Lead", M5068="Non-Lead - Copper",N5068="Before 1989")))),"Tier 4",
IF((OR((AND('[1]PWS Information'!$E$10="NTNC",P5068="Non-Lead")),
(AND('[1]PWS Information'!$E$10="CWS",P5068="Non-Lead",R5068="")),
(AND('[1]PWS Information'!$E$10="CWS",P5068="Non-Lead",R5068="No")),
(AND('[1]PWS Information'!$E$10="CWS",P5068="Non-Lead",R5068="Don't Know")),
(AND('[1]PWS Information'!$E$10="CWS",P5068="Non-Lead", I5068="Non-Lead - Copper", R5068="Yes", K5068="Between 1989 and 2014")),
(AND('[1]PWS Information'!$E$10="CWS",P5068="Non-Lead", I5068="Non-Lead - Copper", R5068="Yes", K5068="After 2014")),
(AND('[1]PWS Information'!$E$10="CWS",P5068="Non-Lead", I5068="Non-Lead - Copper", R5068="Yes", K5068="Unknown")),
(AND('[1]PWS Information'!$E$10="CWS",P5068="Non-Lead", M5068="Non-Lead - Copper", R5068="Yes", N5068="Between 1989 and 2014")),
(AND('[1]PWS Information'!$E$10="CWS",P5068="Non-Lead", M5068="Non-Lead - Copper", R5068="Yes", N5068="After 2014")),
(AND('[1]PWS Information'!$E$10="CWS",P5068="Non-Lead", M5068="Non-Lead - Copper", R5068="Yes", N5068="Unknown")),
(AND('[1]PWS Information'!$E$10="CWS",P5068="Unknown")),
(AND('[1]PWS Information'!$E$10="NTNC",P5068="Unknown")),
(AND('[1]PWS Information'!$E$10="CWS",T5068="Multiple Family Residence",P5068="Galvanized Requiring Replacement")),
(AND('[1]PWS Information'!$E$10="CWS",P5068="Galvanized Requiring Replacement")),
(AND('[1]PWS Information'!$E$10="NTNC",T5068="Multiple Family Residence",P5068="Galvanized Requiring Replacement")))),"Tier 5",
"")))))</f>
        <v>Tier 5</v>
      </c>
      <c r="Y5068" s="24"/>
      <c r="Z5068" s="24"/>
    </row>
    <row r="5069" spans="1:26" x14ac:dyDescent="0.25">
      <c r="A5069" s="17">
        <v>5066</v>
      </c>
      <c r="B5069" s="17">
        <v>4111</v>
      </c>
      <c r="C5069" s="17" t="s">
        <v>215</v>
      </c>
      <c r="D5069" s="17" t="s">
        <v>188</v>
      </c>
      <c r="E5069" s="17">
        <v>79549</v>
      </c>
      <c r="F5069" s="17"/>
      <c r="G5069" s="17"/>
      <c r="H5069" s="17"/>
      <c r="I5069" s="21" t="s">
        <v>218</v>
      </c>
      <c r="J5069" s="22" t="s">
        <v>254</v>
      </c>
      <c r="K5069" s="22" t="s">
        <v>255</v>
      </c>
      <c r="L5069" s="22" t="s">
        <v>256</v>
      </c>
      <c r="M5069" s="21" t="s">
        <v>218</v>
      </c>
      <c r="N5069" s="23"/>
      <c r="O5069" s="22" t="s">
        <v>256</v>
      </c>
      <c r="P5069" s="31" t="str">
        <f t="shared" si="79"/>
        <v>Non-Lead</v>
      </c>
      <c r="Q5069" s="40" t="s">
        <v>254</v>
      </c>
      <c r="R5069" s="40" t="s">
        <v>254</v>
      </c>
      <c r="S5069" s="24"/>
      <c r="T5069" s="16"/>
      <c r="U5069" s="41" t="s">
        <v>255</v>
      </c>
      <c r="V5069" s="41" t="s">
        <v>255</v>
      </c>
      <c r="W5069" s="16"/>
      <c r="X5069" s="43" t="str">
        <f>IF((OR((AND('[1]PWS Information'!$E$10="CWS",T5069="Single Family Residence",P5069="Lead")),
(AND('[1]PWS Information'!$E$10="CWS",T5069="Multiple Family Residence",'[1]PWS Information'!$E$11="Yes",P5069="Lead")),
(AND('[1]PWS Information'!$E$10="NTNC",P5069="Lead")))),"Tier 1",
IF((OR((AND('[1]PWS Information'!$E$10="CWS",T5069="Multiple Family Residence",'[1]PWS Information'!$E$11="No",P5069="Lead")),
(AND('[1]PWS Information'!$E$10="CWS",T5069="Other",P5069="Lead")),
(AND(T5069="",P5069="Lead")),
(AND('[1]PWS Information'!$E$10="CWS",T5069="Building",P5069="Lead")))),"Tier 2",
IF((OR((AND('[1]PWS Information'!$E$10="CWS",T5069="Single Family Residence",P5069="Galvanized Requiring Replacement")),
(AND('[1]PWS Information'!$E$10="CWS",T5069="Single Family Residence",P5069="Galvanized Requiring Replacement",Q5069="Yes")),
(AND('[1]PWS Information'!$E$10="NTNC",T5069="Single Family Residence",P5069="Galvanized Requiring Replacement")),
(AND('[1]PWS Information'!$E$10="NTNC",T5069="Single Family Residence",Q5069="Yes")))),"Tier 3",
IF((OR((AND('[1]PWS Information'!$E$10="CWS",T5069="Single Family Residence",R5069="Yes",P5069="Non-Lead", I5069="Non-Lead - Copper",K5069="Before 1989")),
(AND('[1]PWS Information'!$E$10="CWS",T5069="Single Family Residence",R5069="Yes",P5069="Non-Lead", M5069="Non-Lead - Copper",N5069="Before 1989")))),"Tier 4",
IF((OR((AND('[1]PWS Information'!$E$10="NTNC",P5069="Non-Lead")),
(AND('[1]PWS Information'!$E$10="CWS",P5069="Non-Lead",R5069="")),
(AND('[1]PWS Information'!$E$10="CWS",P5069="Non-Lead",R5069="No")),
(AND('[1]PWS Information'!$E$10="CWS",P5069="Non-Lead",R5069="Don't Know")),
(AND('[1]PWS Information'!$E$10="CWS",P5069="Non-Lead", I5069="Non-Lead - Copper", R5069="Yes", K5069="Between 1989 and 2014")),
(AND('[1]PWS Information'!$E$10="CWS",P5069="Non-Lead", I5069="Non-Lead - Copper", R5069="Yes", K5069="After 2014")),
(AND('[1]PWS Information'!$E$10="CWS",P5069="Non-Lead", I5069="Non-Lead - Copper", R5069="Yes", K5069="Unknown")),
(AND('[1]PWS Information'!$E$10="CWS",P5069="Non-Lead", M5069="Non-Lead - Copper", R5069="Yes", N5069="Between 1989 and 2014")),
(AND('[1]PWS Information'!$E$10="CWS",P5069="Non-Lead", M5069="Non-Lead - Copper", R5069="Yes", N5069="After 2014")),
(AND('[1]PWS Information'!$E$10="CWS",P5069="Non-Lead", M5069="Non-Lead - Copper", R5069="Yes", N5069="Unknown")),
(AND('[1]PWS Information'!$E$10="CWS",P5069="Unknown")),
(AND('[1]PWS Information'!$E$10="NTNC",P5069="Unknown")),
(AND('[1]PWS Information'!$E$10="CWS",T5069="Multiple Family Residence",P5069="Galvanized Requiring Replacement")),
(AND('[1]PWS Information'!$E$10="CWS",P5069="Galvanized Requiring Replacement")),
(AND('[1]PWS Information'!$E$10="NTNC",T5069="Multiple Family Residence",P5069="Galvanized Requiring Replacement")))),"Tier 5",
"")))))</f>
        <v>Tier 5</v>
      </c>
      <c r="Y5069" s="24"/>
      <c r="Z5069" s="24"/>
    </row>
    <row r="5070" spans="1:26" x14ac:dyDescent="0.25">
      <c r="A5070" s="17">
        <v>5067</v>
      </c>
      <c r="B5070" s="18">
        <v>4112</v>
      </c>
      <c r="C5070" s="17" t="s">
        <v>215</v>
      </c>
      <c r="D5070" s="18" t="s">
        <v>188</v>
      </c>
      <c r="E5070" s="18">
        <v>79549</v>
      </c>
      <c r="F5070" s="18"/>
      <c r="G5070" s="18"/>
      <c r="H5070" s="18"/>
      <c r="I5070" s="21" t="s">
        <v>221</v>
      </c>
      <c r="J5070" s="22" t="s">
        <v>254</v>
      </c>
      <c r="K5070" s="22" t="s">
        <v>255</v>
      </c>
      <c r="L5070" s="22" t="s">
        <v>256</v>
      </c>
      <c r="M5070" s="21" t="s">
        <v>218</v>
      </c>
      <c r="N5070" s="23"/>
      <c r="O5070" s="22" t="s">
        <v>256</v>
      </c>
      <c r="P5070" s="31" t="str">
        <f t="shared" si="79"/>
        <v>Non-Lead</v>
      </c>
      <c r="Q5070" s="40" t="s">
        <v>254</v>
      </c>
      <c r="R5070" s="40" t="s">
        <v>254</v>
      </c>
      <c r="S5070" s="24"/>
      <c r="T5070" s="16"/>
      <c r="U5070" s="41" t="s">
        <v>255</v>
      </c>
      <c r="V5070" s="41" t="s">
        <v>255</v>
      </c>
      <c r="W5070" s="16"/>
      <c r="X5070" s="43" t="str">
        <f>IF((OR((AND('[1]PWS Information'!$E$10="CWS",T5070="Single Family Residence",P5070="Lead")),
(AND('[1]PWS Information'!$E$10="CWS",T5070="Multiple Family Residence",'[1]PWS Information'!$E$11="Yes",P5070="Lead")),
(AND('[1]PWS Information'!$E$10="NTNC",P5070="Lead")))),"Tier 1",
IF((OR((AND('[1]PWS Information'!$E$10="CWS",T5070="Multiple Family Residence",'[1]PWS Information'!$E$11="No",P5070="Lead")),
(AND('[1]PWS Information'!$E$10="CWS",T5070="Other",P5070="Lead")),
(AND(T5070="",P5070="Lead")),
(AND('[1]PWS Information'!$E$10="CWS",T5070="Building",P5070="Lead")))),"Tier 2",
IF((OR((AND('[1]PWS Information'!$E$10="CWS",T5070="Single Family Residence",P5070="Galvanized Requiring Replacement")),
(AND('[1]PWS Information'!$E$10="CWS",T5070="Single Family Residence",P5070="Galvanized Requiring Replacement",Q5070="Yes")),
(AND('[1]PWS Information'!$E$10="NTNC",T5070="Single Family Residence",P5070="Galvanized Requiring Replacement")),
(AND('[1]PWS Information'!$E$10="NTNC",T5070="Single Family Residence",Q5070="Yes")))),"Tier 3",
IF((OR((AND('[1]PWS Information'!$E$10="CWS",T5070="Single Family Residence",R5070="Yes",P5070="Non-Lead", I5070="Non-Lead - Copper",K5070="Before 1989")),
(AND('[1]PWS Information'!$E$10="CWS",T5070="Single Family Residence",R5070="Yes",P5070="Non-Lead", M5070="Non-Lead - Copper",N5070="Before 1989")))),"Tier 4",
IF((OR((AND('[1]PWS Information'!$E$10="NTNC",P5070="Non-Lead")),
(AND('[1]PWS Information'!$E$10="CWS",P5070="Non-Lead",R5070="")),
(AND('[1]PWS Information'!$E$10="CWS",P5070="Non-Lead",R5070="No")),
(AND('[1]PWS Information'!$E$10="CWS",P5070="Non-Lead",R5070="Don't Know")),
(AND('[1]PWS Information'!$E$10="CWS",P5070="Non-Lead", I5070="Non-Lead - Copper", R5070="Yes", K5070="Between 1989 and 2014")),
(AND('[1]PWS Information'!$E$10="CWS",P5070="Non-Lead", I5070="Non-Lead - Copper", R5070="Yes", K5070="After 2014")),
(AND('[1]PWS Information'!$E$10="CWS",P5070="Non-Lead", I5070="Non-Lead - Copper", R5070="Yes", K5070="Unknown")),
(AND('[1]PWS Information'!$E$10="CWS",P5070="Non-Lead", M5070="Non-Lead - Copper", R5070="Yes", N5070="Between 1989 and 2014")),
(AND('[1]PWS Information'!$E$10="CWS",P5070="Non-Lead", M5070="Non-Lead - Copper", R5070="Yes", N5070="After 2014")),
(AND('[1]PWS Information'!$E$10="CWS",P5070="Non-Lead", M5070="Non-Lead - Copper", R5070="Yes", N5070="Unknown")),
(AND('[1]PWS Information'!$E$10="CWS",P5070="Unknown")),
(AND('[1]PWS Information'!$E$10="NTNC",P5070="Unknown")),
(AND('[1]PWS Information'!$E$10="CWS",T5070="Multiple Family Residence",P5070="Galvanized Requiring Replacement")),
(AND('[1]PWS Information'!$E$10="CWS",P5070="Galvanized Requiring Replacement")),
(AND('[1]PWS Information'!$E$10="NTNC",T5070="Multiple Family Residence",P5070="Galvanized Requiring Replacement")))),"Tier 5",
"")))))</f>
        <v>Tier 5</v>
      </c>
      <c r="Y5070" s="24"/>
      <c r="Z5070" s="24"/>
    </row>
    <row r="5071" spans="1:26" x14ac:dyDescent="0.25">
      <c r="A5071" s="17">
        <v>5068</v>
      </c>
      <c r="B5071" s="17">
        <v>4113</v>
      </c>
      <c r="C5071" s="17" t="s">
        <v>215</v>
      </c>
      <c r="D5071" s="17" t="s">
        <v>188</v>
      </c>
      <c r="E5071" s="17">
        <v>79549</v>
      </c>
      <c r="F5071" s="17"/>
      <c r="G5071" s="17"/>
      <c r="H5071" s="17"/>
      <c r="I5071" s="21" t="s">
        <v>218</v>
      </c>
      <c r="J5071" s="22" t="s">
        <v>254</v>
      </c>
      <c r="K5071" s="22" t="s">
        <v>255</v>
      </c>
      <c r="L5071" s="22" t="s">
        <v>256</v>
      </c>
      <c r="M5071" s="21" t="s">
        <v>218</v>
      </c>
      <c r="N5071" s="23"/>
      <c r="O5071" s="22" t="s">
        <v>256</v>
      </c>
      <c r="P5071" s="31" t="str">
        <f t="shared" si="79"/>
        <v>Non-Lead</v>
      </c>
      <c r="Q5071" s="40" t="s">
        <v>254</v>
      </c>
      <c r="R5071" s="40" t="s">
        <v>254</v>
      </c>
      <c r="S5071" s="24"/>
      <c r="T5071" s="16"/>
      <c r="U5071" s="41" t="s">
        <v>255</v>
      </c>
      <c r="V5071" s="41" t="s">
        <v>255</v>
      </c>
      <c r="W5071" s="16"/>
      <c r="X5071" s="43" t="str">
        <f>IF((OR((AND('[1]PWS Information'!$E$10="CWS",T5071="Single Family Residence",P5071="Lead")),
(AND('[1]PWS Information'!$E$10="CWS",T5071="Multiple Family Residence",'[1]PWS Information'!$E$11="Yes",P5071="Lead")),
(AND('[1]PWS Information'!$E$10="NTNC",P5071="Lead")))),"Tier 1",
IF((OR((AND('[1]PWS Information'!$E$10="CWS",T5071="Multiple Family Residence",'[1]PWS Information'!$E$11="No",P5071="Lead")),
(AND('[1]PWS Information'!$E$10="CWS",T5071="Other",P5071="Lead")),
(AND(T5071="",P5071="Lead")),
(AND('[1]PWS Information'!$E$10="CWS",T5071="Building",P5071="Lead")))),"Tier 2",
IF((OR((AND('[1]PWS Information'!$E$10="CWS",T5071="Single Family Residence",P5071="Galvanized Requiring Replacement")),
(AND('[1]PWS Information'!$E$10="CWS",T5071="Single Family Residence",P5071="Galvanized Requiring Replacement",Q5071="Yes")),
(AND('[1]PWS Information'!$E$10="NTNC",T5071="Single Family Residence",P5071="Galvanized Requiring Replacement")),
(AND('[1]PWS Information'!$E$10="NTNC",T5071="Single Family Residence",Q5071="Yes")))),"Tier 3",
IF((OR((AND('[1]PWS Information'!$E$10="CWS",T5071="Single Family Residence",R5071="Yes",P5071="Non-Lead", I5071="Non-Lead - Copper",K5071="Before 1989")),
(AND('[1]PWS Information'!$E$10="CWS",T5071="Single Family Residence",R5071="Yes",P5071="Non-Lead", M5071="Non-Lead - Copper",N5071="Before 1989")))),"Tier 4",
IF((OR((AND('[1]PWS Information'!$E$10="NTNC",P5071="Non-Lead")),
(AND('[1]PWS Information'!$E$10="CWS",P5071="Non-Lead",R5071="")),
(AND('[1]PWS Information'!$E$10="CWS",P5071="Non-Lead",R5071="No")),
(AND('[1]PWS Information'!$E$10="CWS",P5071="Non-Lead",R5071="Don't Know")),
(AND('[1]PWS Information'!$E$10="CWS",P5071="Non-Lead", I5071="Non-Lead - Copper", R5071="Yes", K5071="Between 1989 and 2014")),
(AND('[1]PWS Information'!$E$10="CWS",P5071="Non-Lead", I5071="Non-Lead - Copper", R5071="Yes", K5071="After 2014")),
(AND('[1]PWS Information'!$E$10="CWS",P5071="Non-Lead", I5071="Non-Lead - Copper", R5071="Yes", K5071="Unknown")),
(AND('[1]PWS Information'!$E$10="CWS",P5071="Non-Lead", M5071="Non-Lead - Copper", R5071="Yes", N5071="Between 1989 and 2014")),
(AND('[1]PWS Information'!$E$10="CWS",P5071="Non-Lead", M5071="Non-Lead - Copper", R5071="Yes", N5071="After 2014")),
(AND('[1]PWS Information'!$E$10="CWS",P5071="Non-Lead", M5071="Non-Lead - Copper", R5071="Yes", N5071="Unknown")),
(AND('[1]PWS Information'!$E$10="CWS",P5071="Unknown")),
(AND('[1]PWS Information'!$E$10="NTNC",P5071="Unknown")),
(AND('[1]PWS Information'!$E$10="CWS",T5071="Multiple Family Residence",P5071="Galvanized Requiring Replacement")),
(AND('[1]PWS Information'!$E$10="CWS",P5071="Galvanized Requiring Replacement")),
(AND('[1]PWS Information'!$E$10="NTNC",T5071="Multiple Family Residence",P5071="Galvanized Requiring Replacement")))),"Tier 5",
"")))))</f>
        <v>Tier 5</v>
      </c>
      <c r="Y5071" s="24"/>
      <c r="Z5071" s="24"/>
    </row>
    <row r="5072" spans="1:26" x14ac:dyDescent="0.25">
      <c r="A5072" s="17">
        <v>5069</v>
      </c>
      <c r="B5072" s="17">
        <v>4114</v>
      </c>
      <c r="C5072" s="17" t="s">
        <v>215</v>
      </c>
      <c r="D5072" s="17" t="s">
        <v>188</v>
      </c>
      <c r="E5072" s="17">
        <v>79549</v>
      </c>
      <c r="F5072" s="17"/>
      <c r="G5072" s="17"/>
      <c r="H5072" s="17"/>
      <c r="I5072" s="25" t="s">
        <v>221</v>
      </c>
      <c r="J5072" s="22" t="s">
        <v>254</v>
      </c>
      <c r="K5072" s="22" t="s">
        <v>255</v>
      </c>
      <c r="L5072" s="22" t="s">
        <v>256</v>
      </c>
      <c r="M5072" s="25" t="s">
        <v>218</v>
      </c>
      <c r="N5072" s="23"/>
      <c r="O5072" s="22" t="s">
        <v>256</v>
      </c>
      <c r="P5072" s="31" t="str">
        <f t="shared" si="79"/>
        <v>Non-Lead</v>
      </c>
      <c r="Q5072" s="40" t="s">
        <v>254</v>
      </c>
      <c r="R5072" s="40" t="s">
        <v>254</v>
      </c>
      <c r="S5072" s="24"/>
      <c r="T5072" s="16"/>
      <c r="U5072" s="41" t="s">
        <v>255</v>
      </c>
      <c r="V5072" s="41" t="s">
        <v>255</v>
      </c>
      <c r="W5072" s="16"/>
      <c r="X5072" s="43" t="str">
        <f>IF((OR((AND('[1]PWS Information'!$E$10="CWS",T5072="Single Family Residence",P5072="Lead")),
(AND('[1]PWS Information'!$E$10="CWS",T5072="Multiple Family Residence",'[1]PWS Information'!$E$11="Yes",P5072="Lead")),
(AND('[1]PWS Information'!$E$10="NTNC",P5072="Lead")))),"Tier 1",
IF((OR((AND('[1]PWS Information'!$E$10="CWS",T5072="Multiple Family Residence",'[1]PWS Information'!$E$11="No",P5072="Lead")),
(AND('[1]PWS Information'!$E$10="CWS",T5072="Other",P5072="Lead")),
(AND(T5072="",P5072="Lead")),
(AND('[1]PWS Information'!$E$10="CWS",T5072="Building",P5072="Lead")))),"Tier 2",
IF((OR((AND('[1]PWS Information'!$E$10="CWS",T5072="Single Family Residence",P5072="Galvanized Requiring Replacement")),
(AND('[1]PWS Information'!$E$10="CWS",T5072="Single Family Residence",P5072="Galvanized Requiring Replacement",Q5072="Yes")),
(AND('[1]PWS Information'!$E$10="NTNC",T5072="Single Family Residence",P5072="Galvanized Requiring Replacement")),
(AND('[1]PWS Information'!$E$10="NTNC",T5072="Single Family Residence",Q5072="Yes")))),"Tier 3",
IF((OR((AND('[1]PWS Information'!$E$10="CWS",T5072="Single Family Residence",R5072="Yes",P5072="Non-Lead", I5072="Non-Lead - Copper",K5072="Before 1989")),
(AND('[1]PWS Information'!$E$10="CWS",T5072="Single Family Residence",R5072="Yes",P5072="Non-Lead", M5072="Non-Lead - Copper",N5072="Before 1989")))),"Tier 4",
IF((OR((AND('[1]PWS Information'!$E$10="NTNC",P5072="Non-Lead")),
(AND('[1]PWS Information'!$E$10="CWS",P5072="Non-Lead",R5072="")),
(AND('[1]PWS Information'!$E$10="CWS",P5072="Non-Lead",R5072="No")),
(AND('[1]PWS Information'!$E$10="CWS",P5072="Non-Lead",R5072="Don't Know")),
(AND('[1]PWS Information'!$E$10="CWS",P5072="Non-Lead", I5072="Non-Lead - Copper", R5072="Yes", K5072="Between 1989 and 2014")),
(AND('[1]PWS Information'!$E$10="CWS",P5072="Non-Lead", I5072="Non-Lead - Copper", R5072="Yes", K5072="After 2014")),
(AND('[1]PWS Information'!$E$10="CWS",P5072="Non-Lead", I5072="Non-Lead - Copper", R5072="Yes", K5072="Unknown")),
(AND('[1]PWS Information'!$E$10="CWS",P5072="Non-Lead", M5072="Non-Lead - Copper", R5072="Yes", N5072="Between 1989 and 2014")),
(AND('[1]PWS Information'!$E$10="CWS",P5072="Non-Lead", M5072="Non-Lead - Copper", R5072="Yes", N5072="After 2014")),
(AND('[1]PWS Information'!$E$10="CWS",P5072="Non-Lead", M5072="Non-Lead - Copper", R5072="Yes", N5072="Unknown")),
(AND('[1]PWS Information'!$E$10="CWS",P5072="Unknown")),
(AND('[1]PWS Information'!$E$10="NTNC",P5072="Unknown")),
(AND('[1]PWS Information'!$E$10="CWS",T5072="Multiple Family Residence",P5072="Galvanized Requiring Replacement")),
(AND('[1]PWS Information'!$E$10="CWS",P5072="Galvanized Requiring Replacement")),
(AND('[1]PWS Information'!$E$10="NTNC",T5072="Multiple Family Residence",P5072="Galvanized Requiring Replacement")))),"Tier 5",
"")))))</f>
        <v>Tier 5</v>
      </c>
      <c r="Y5072" s="24"/>
      <c r="Z5072" s="24"/>
    </row>
    <row r="5073" spans="1:26" x14ac:dyDescent="0.25">
      <c r="A5073" s="17">
        <v>5070</v>
      </c>
      <c r="B5073" s="17">
        <v>4115</v>
      </c>
      <c r="C5073" s="17" t="s">
        <v>215</v>
      </c>
      <c r="D5073" s="17" t="s">
        <v>188</v>
      </c>
      <c r="E5073" s="17">
        <v>79549</v>
      </c>
      <c r="F5073" s="17"/>
      <c r="G5073" s="17"/>
      <c r="H5073" s="17"/>
      <c r="I5073" s="21" t="s">
        <v>218</v>
      </c>
      <c r="J5073" s="22" t="s">
        <v>254</v>
      </c>
      <c r="K5073" s="22" t="s">
        <v>255</v>
      </c>
      <c r="L5073" s="22" t="s">
        <v>256</v>
      </c>
      <c r="M5073" s="21" t="s">
        <v>218</v>
      </c>
      <c r="N5073" s="23"/>
      <c r="O5073" s="22" t="s">
        <v>256</v>
      </c>
      <c r="P5073" s="31" t="str">
        <f t="shared" si="79"/>
        <v>Non-Lead</v>
      </c>
      <c r="Q5073" s="40" t="s">
        <v>254</v>
      </c>
      <c r="R5073" s="40" t="s">
        <v>254</v>
      </c>
      <c r="S5073" s="24"/>
      <c r="T5073" s="16"/>
      <c r="U5073" s="41" t="s">
        <v>255</v>
      </c>
      <c r="V5073" s="41" t="s">
        <v>255</v>
      </c>
      <c r="W5073" s="16"/>
      <c r="X5073" s="43" t="str">
        <f>IF((OR((AND('[1]PWS Information'!$E$10="CWS",T5073="Single Family Residence",P5073="Lead")),
(AND('[1]PWS Information'!$E$10="CWS",T5073="Multiple Family Residence",'[1]PWS Information'!$E$11="Yes",P5073="Lead")),
(AND('[1]PWS Information'!$E$10="NTNC",P5073="Lead")))),"Tier 1",
IF((OR((AND('[1]PWS Information'!$E$10="CWS",T5073="Multiple Family Residence",'[1]PWS Information'!$E$11="No",P5073="Lead")),
(AND('[1]PWS Information'!$E$10="CWS",T5073="Other",P5073="Lead")),
(AND(T5073="",P5073="Lead")),
(AND('[1]PWS Information'!$E$10="CWS",T5073="Building",P5073="Lead")))),"Tier 2",
IF((OR((AND('[1]PWS Information'!$E$10="CWS",T5073="Single Family Residence",P5073="Galvanized Requiring Replacement")),
(AND('[1]PWS Information'!$E$10="CWS",T5073="Single Family Residence",P5073="Galvanized Requiring Replacement",Q5073="Yes")),
(AND('[1]PWS Information'!$E$10="NTNC",T5073="Single Family Residence",P5073="Galvanized Requiring Replacement")),
(AND('[1]PWS Information'!$E$10="NTNC",T5073="Single Family Residence",Q5073="Yes")))),"Tier 3",
IF((OR((AND('[1]PWS Information'!$E$10="CWS",T5073="Single Family Residence",R5073="Yes",P5073="Non-Lead", I5073="Non-Lead - Copper",K5073="Before 1989")),
(AND('[1]PWS Information'!$E$10="CWS",T5073="Single Family Residence",R5073="Yes",P5073="Non-Lead", M5073="Non-Lead - Copper",N5073="Before 1989")))),"Tier 4",
IF((OR((AND('[1]PWS Information'!$E$10="NTNC",P5073="Non-Lead")),
(AND('[1]PWS Information'!$E$10="CWS",P5073="Non-Lead",R5073="")),
(AND('[1]PWS Information'!$E$10="CWS",P5073="Non-Lead",R5073="No")),
(AND('[1]PWS Information'!$E$10="CWS",P5073="Non-Lead",R5073="Don't Know")),
(AND('[1]PWS Information'!$E$10="CWS",P5073="Non-Lead", I5073="Non-Lead - Copper", R5073="Yes", K5073="Between 1989 and 2014")),
(AND('[1]PWS Information'!$E$10="CWS",P5073="Non-Lead", I5073="Non-Lead - Copper", R5073="Yes", K5073="After 2014")),
(AND('[1]PWS Information'!$E$10="CWS",P5073="Non-Lead", I5073="Non-Lead - Copper", R5073="Yes", K5073="Unknown")),
(AND('[1]PWS Information'!$E$10="CWS",P5073="Non-Lead", M5073="Non-Lead - Copper", R5073="Yes", N5073="Between 1989 and 2014")),
(AND('[1]PWS Information'!$E$10="CWS",P5073="Non-Lead", M5073="Non-Lead - Copper", R5073="Yes", N5073="After 2014")),
(AND('[1]PWS Information'!$E$10="CWS",P5073="Non-Lead", M5073="Non-Lead - Copper", R5073="Yes", N5073="Unknown")),
(AND('[1]PWS Information'!$E$10="CWS",P5073="Unknown")),
(AND('[1]PWS Information'!$E$10="NTNC",P5073="Unknown")),
(AND('[1]PWS Information'!$E$10="CWS",T5073="Multiple Family Residence",P5073="Galvanized Requiring Replacement")),
(AND('[1]PWS Information'!$E$10="CWS",P5073="Galvanized Requiring Replacement")),
(AND('[1]PWS Information'!$E$10="NTNC",T5073="Multiple Family Residence",P5073="Galvanized Requiring Replacement")))),"Tier 5",
"")))))</f>
        <v>Tier 5</v>
      </c>
      <c r="Y5073" s="24"/>
      <c r="Z5073" s="24"/>
    </row>
    <row r="5074" spans="1:26" x14ac:dyDescent="0.25">
      <c r="A5074" s="17">
        <v>5071</v>
      </c>
      <c r="B5074" s="18">
        <v>4116</v>
      </c>
      <c r="C5074" s="17" t="s">
        <v>215</v>
      </c>
      <c r="D5074" s="18" t="s">
        <v>188</v>
      </c>
      <c r="E5074" s="18">
        <v>79549</v>
      </c>
      <c r="F5074" s="18"/>
      <c r="G5074" s="18"/>
      <c r="H5074" s="18"/>
      <c r="I5074" s="21" t="s">
        <v>221</v>
      </c>
      <c r="J5074" s="22" t="s">
        <v>254</v>
      </c>
      <c r="K5074" s="22" t="s">
        <v>255</v>
      </c>
      <c r="L5074" s="22" t="s">
        <v>256</v>
      </c>
      <c r="M5074" s="21" t="s">
        <v>218</v>
      </c>
      <c r="N5074" s="23"/>
      <c r="O5074" s="22" t="s">
        <v>256</v>
      </c>
      <c r="P5074" s="31" t="str">
        <f t="shared" si="79"/>
        <v>Non-Lead</v>
      </c>
      <c r="Q5074" s="40" t="s">
        <v>254</v>
      </c>
      <c r="R5074" s="40" t="s">
        <v>254</v>
      </c>
      <c r="S5074" s="24"/>
      <c r="T5074" s="16"/>
      <c r="U5074" s="41" t="s">
        <v>255</v>
      </c>
      <c r="V5074" s="41" t="s">
        <v>255</v>
      </c>
      <c r="W5074" s="16"/>
      <c r="X5074" s="43" t="str">
        <f>IF((OR((AND('[1]PWS Information'!$E$10="CWS",T5074="Single Family Residence",P5074="Lead")),
(AND('[1]PWS Information'!$E$10="CWS",T5074="Multiple Family Residence",'[1]PWS Information'!$E$11="Yes",P5074="Lead")),
(AND('[1]PWS Information'!$E$10="NTNC",P5074="Lead")))),"Tier 1",
IF((OR((AND('[1]PWS Information'!$E$10="CWS",T5074="Multiple Family Residence",'[1]PWS Information'!$E$11="No",P5074="Lead")),
(AND('[1]PWS Information'!$E$10="CWS",T5074="Other",P5074="Lead")),
(AND(T5074="",P5074="Lead")),
(AND('[1]PWS Information'!$E$10="CWS",T5074="Building",P5074="Lead")))),"Tier 2",
IF((OR((AND('[1]PWS Information'!$E$10="CWS",T5074="Single Family Residence",P5074="Galvanized Requiring Replacement")),
(AND('[1]PWS Information'!$E$10="CWS",T5074="Single Family Residence",P5074="Galvanized Requiring Replacement",Q5074="Yes")),
(AND('[1]PWS Information'!$E$10="NTNC",T5074="Single Family Residence",P5074="Galvanized Requiring Replacement")),
(AND('[1]PWS Information'!$E$10="NTNC",T5074="Single Family Residence",Q5074="Yes")))),"Tier 3",
IF((OR((AND('[1]PWS Information'!$E$10="CWS",T5074="Single Family Residence",R5074="Yes",P5074="Non-Lead", I5074="Non-Lead - Copper",K5074="Before 1989")),
(AND('[1]PWS Information'!$E$10="CWS",T5074="Single Family Residence",R5074="Yes",P5074="Non-Lead", M5074="Non-Lead - Copper",N5074="Before 1989")))),"Tier 4",
IF((OR((AND('[1]PWS Information'!$E$10="NTNC",P5074="Non-Lead")),
(AND('[1]PWS Information'!$E$10="CWS",P5074="Non-Lead",R5074="")),
(AND('[1]PWS Information'!$E$10="CWS",P5074="Non-Lead",R5074="No")),
(AND('[1]PWS Information'!$E$10="CWS",P5074="Non-Lead",R5074="Don't Know")),
(AND('[1]PWS Information'!$E$10="CWS",P5074="Non-Lead", I5074="Non-Lead - Copper", R5074="Yes", K5074="Between 1989 and 2014")),
(AND('[1]PWS Information'!$E$10="CWS",P5074="Non-Lead", I5074="Non-Lead - Copper", R5074="Yes", K5074="After 2014")),
(AND('[1]PWS Information'!$E$10="CWS",P5074="Non-Lead", I5074="Non-Lead - Copper", R5074="Yes", K5074="Unknown")),
(AND('[1]PWS Information'!$E$10="CWS",P5074="Non-Lead", M5074="Non-Lead - Copper", R5074="Yes", N5074="Between 1989 and 2014")),
(AND('[1]PWS Information'!$E$10="CWS",P5074="Non-Lead", M5074="Non-Lead - Copper", R5074="Yes", N5074="After 2014")),
(AND('[1]PWS Information'!$E$10="CWS",P5074="Non-Lead", M5074="Non-Lead - Copper", R5074="Yes", N5074="Unknown")),
(AND('[1]PWS Information'!$E$10="CWS",P5074="Unknown")),
(AND('[1]PWS Information'!$E$10="NTNC",P5074="Unknown")),
(AND('[1]PWS Information'!$E$10="CWS",T5074="Multiple Family Residence",P5074="Galvanized Requiring Replacement")),
(AND('[1]PWS Information'!$E$10="CWS",P5074="Galvanized Requiring Replacement")),
(AND('[1]PWS Information'!$E$10="NTNC",T5074="Multiple Family Residence",P5074="Galvanized Requiring Replacement")))),"Tier 5",
"")))))</f>
        <v>Tier 5</v>
      </c>
      <c r="Y5074" s="24"/>
      <c r="Z5074" s="24"/>
    </row>
    <row r="5075" spans="1:26" x14ac:dyDescent="0.25">
      <c r="A5075" s="17">
        <v>5072</v>
      </c>
      <c r="B5075" s="17">
        <v>4117</v>
      </c>
      <c r="C5075" s="17" t="s">
        <v>215</v>
      </c>
      <c r="D5075" s="17" t="s">
        <v>188</v>
      </c>
      <c r="E5075" s="17">
        <v>79549</v>
      </c>
      <c r="F5075" s="17"/>
      <c r="G5075" s="17"/>
      <c r="H5075" s="17"/>
      <c r="I5075" s="21" t="s">
        <v>218</v>
      </c>
      <c r="J5075" s="22" t="s">
        <v>254</v>
      </c>
      <c r="K5075" s="22" t="s">
        <v>255</v>
      </c>
      <c r="L5075" s="22" t="s">
        <v>256</v>
      </c>
      <c r="M5075" s="21" t="s">
        <v>218</v>
      </c>
      <c r="N5075" s="23"/>
      <c r="O5075" s="22" t="s">
        <v>256</v>
      </c>
      <c r="P5075" s="31" t="str">
        <f t="shared" si="79"/>
        <v>Non-Lead</v>
      </c>
      <c r="Q5075" s="40" t="s">
        <v>254</v>
      </c>
      <c r="R5075" s="40" t="s">
        <v>254</v>
      </c>
      <c r="S5075" s="24"/>
      <c r="T5075" s="16"/>
      <c r="U5075" s="41" t="s">
        <v>255</v>
      </c>
      <c r="V5075" s="41" t="s">
        <v>255</v>
      </c>
      <c r="W5075" s="16"/>
      <c r="X5075" s="43" t="str">
        <f>IF((OR((AND('[1]PWS Information'!$E$10="CWS",T5075="Single Family Residence",P5075="Lead")),
(AND('[1]PWS Information'!$E$10="CWS",T5075="Multiple Family Residence",'[1]PWS Information'!$E$11="Yes",P5075="Lead")),
(AND('[1]PWS Information'!$E$10="NTNC",P5075="Lead")))),"Tier 1",
IF((OR((AND('[1]PWS Information'!$E$10="CWS",T5075="Multiple Family Residence",'[1]PWS Information'!$E$11="No",P5075="Lead")),
(AND('[1]PWS Information'!$E$10="CWS",T5075="Other",P5075="Lead")),
(AND(T5075="",P5075="Lead")),
(AND('[1]PWS Information'!$E$10="CWS",T5075="Building",P5075="Lead")))),"Tier 2",
IF((OR((AND('[1]PWS Information'!$E$10="CWS",T5075="Single Family Residence",P5075="Galvanized Requiring Replacement")),
(AND('[1]PWS Information'!$E$10="CWS",T5075="Single Family Residence",P5075="Galvanized Requiring Replacement",Q5075="Yes")),
(AND('[1]PWS Information'!$E$10="NTNC",T5075="Single Family Residence",P5075="Galvanized Requiring Replacement")),
(AND('[1]PWS Information'!$E$10="NTNC",T5075="Single Family Residence",Q5075="Yes")))),"Tier 3",
IF((OR((AND('[1]PWS Information'!$E$10="CWS",T5075="Single Family Residence",R5075="Yes",P5075="Non-Lead", I5075="Non-Lead - Copper",K5075="Before 1989")),
(AND('[1]PWS Information'!$E$10="CWS",T5075="Single Family Residence",R5075="Yes",P5075="Non-Lead", M5075="Non-Lead - Copper",N5075="Before 1989")))),"Tier 4",
IF((OR((AND('[1]PWS Information'!$E$10="NTNC",P5075="Non-Lead")),
(AND('[1]PWS Information'!$E$10="CWS",P5075="Non-Lead",R5075="")),
(AND('[1]PWS Information'!$E$10="CWS",P5075="Non-Lead",R5075="No")),
(AND('[1]PWS Information'!$E$10="CWS",P5075="Non-Lead",R5075="Don't Know")),
(AND('[1]PWS Information'!$E$10="CWS",P5075="Non-Lead", I5075="Non-Lead - Copper", R5075="Yes", K5075="Between 1989 and 2014")),
(AND('[1]PWS Information'!$E$10="CWS",P5075="Non-Lead", I5075="Non-Lead - Copper", R5075="Yes", K5075="After 2014")),
(AND('[1]PWS Information'!$E$10="CWS",P5075="Non-Lead", I5075="Non-Lead - Copper", R5075="Yes", K5075="Unknown")),
(AND('[1]PWS Information'!$E$10="CWS",P5075="Non-Lead", M5075="Non-Lead - Copper", R5075="Yes", N5075="Between 1989 and 2014")),
(AND('[1]PWS Information'!$E$10="CWS",P5075="Non-Lead", M5075="Non-Lead - Copper", R5075="Yes", N5075="After 2014")),
(AND('[1]PWS Information'!$E$10="CWS",P5075="Non-Lead", M5075="Non-Lead - Copper", R5075="Yes", N5075="Unknown")),
(AND('[1]PWS Information'!$E$10="CWS",P5075="Unknown")),
(AND('[1]PWS Information'!$E$10="NTNC",P5075="Unknown")),
(AND('[1]PWS Information'!$E$10="CWS",T5075="Multiple Family Residence",P5075="Galvanized Requiring Replacement")),
(AND('[1]PWS Information'!$E$10="CWS",P5075="Galvanized Requiring Replacement")),
(AND('[1]PWS Information'!$E$10="NTNC",T5075="Multiple Family Residence",P5075="Galvanized Requiring Replacement")))),"Tier 5",
"")))))</f>
        <v>Tier 5</v>
      </c>
      <c r="Y5075" s="24"/>
      <c r="Z5075" s="24"/>
    </row>
    <row r="5076" spans="1:26" x14ac:dyDescent="0.25">
      <c r="A5076" s="17">
        <v>5073</v>
      </c>
      <c r="B5076" s="18">
        <v>4118</v>
      </c>
      <c r="C5076" s="17" t="s">
        <v>215</v>
      </c>
      <c r="D5076" s="18" t="s">
        <v>188</v>
      </c>
      <c r="E5076" s="18">
        <v>79549</v>
      </c>
      <c r="F5076" s="18"/>
      <c r="G5076" s="18"/>
      <c r="H5076" s="18"/>
      <c r="I5076" s="21" t="s">
        <v>221</v>
      </c>
      <c r="J5076" s="22" t="s">
        <v>254</v>
      </c>
      <c r="K5076" s="22" t="s">
        <v>255</v>
      </c>
      <c r="L5076" s="22" t="s">
        <v>256</v>
      </c>
      <c r="M5076" s="21" t="s">
        <v>218</v>
      </c>
      <c r="N5076" s="23"/>
      <c r="O5076" s="22" t="s">
        <v>256</v>
      </c>
      <c r="P5076" s="31" t="str">
        <f t="shared" si="79"/>
        <v>Non-Lead</v>
      </c>
      <c r="Q5076" s="40" t="s">
        <v>254</v>
      </c>
      <c r="R5076" s="40" t="s">
        <v>254</v>
      </c>
      <c r="S5076" s="24"/>
      <c r="T5076" s="16"/>
      <c r="U5076" s="41" t="s">
        <v>255</v>
      </c>
      <c r="V5076" s="41" t="s">
        <v>255</v>
      </c>
      <c r="W5076" s="16"/>
      <c r="X5076" s="43" t="str">
        <f>IF((OR((AND('[1]PWS Information'!$E$10="CWS",T5076="Single Family Residence",P5076="Lead")),
(AND('[1]PWS Information'!$E$10="CWS",T5076="Multiple Family Residence",'[1]PWS Information'!$E$11="Yes",P5076="Lead")),
(AND('[1]PWS Information'!$E$10="NTNC",P5076="Lead")))),"Tier 1",
IF((OR((AND('[1]PWS Information'!$E$10="CWS",T5076="Multiple Family Residence",'[1]PWS Information'!$E$11="No",P5076="Lead")),
(AND('[1]PWS Information'!$E$10="CWS",T5076="Other",P5076="Lead")),
(AND(T5076="",P5076="Lead")),
(AND('[1]PWS Information'!$E$10="CWS",T5076="Building",P5076="Lead")))),"Tier 2",
IF((OR((AND('[1]PWS Information'!$E$10="CWS",T5076="Single Family Residence",P5076="Galvanized Requiring Replacement")),
(AND('[1]PWS Information'!$E$10="CWS",T5076="Single Family Residence",P5076="Galvanized Requiring Replacement",Q5076="Yes")),
(AND('[1]PWS Information'!$E$10="NTNC",T5076="Single Family Residence",P5076="Galvanized Requiring Replacement")),
(AND('[1]PWS Information'!$E$10="NTNC",T5076="Single Family Residence",Q5076="Yes")))),"Tier 3",
IF((OR((AND('[1]PWS Information'!$E$10="CWS",T5076="Single Family Residence",R5076="Yes",P5076="Non-Lead", I5076="Non-Lead - Copper",K5076="Before 1989")),
(AND('[1]PWS Information'!$E$10="CWS",T5076="Single Family Residence",R5076="Yes",P5076="Non-Lead", M5076="Non-Lead - Copper",N5076="Before 1989")))),"Tier 4",
IF((OR((AND('[1]PWS Information'!$E$10="NTNC",P5076="Non-Lead")),
(AND('[1]PWS Information'!$E$10="CWS",P5076="Non-Lead",R5076="")),
(AND('[1]PWS Information'!$E$10="CWS",P5076="Non-Lead",R5076="No")),
(AND('[1]PWS Information'!$E$10="CWS",P5076="Non-Lead",R5076="Don't Know")),
(AND('[1]PWS Information'!$E$10="CWS",P5076="Non-Lead", I5076="Non-Lead - Copper", R5076="Yes", K5076="Between 1989 and 2014")),
(AND('[1]PWS Information'!$E$10="CWS",P5076="Non-Lead", I5076="Non-Lead - Copper", R5076="Yes", K5076="After 2014")),
(AND('[1]PWS Information'!$E$10="CWS",P5076="Non-Lead", I5076="Non-Lead - Copper", R5076="Yes", K5076="Unknown")),
(AND('[1]PWS Information'!$E$10="CWS",P5076="Non-Lead", M5076="Non-Lead - Copper", R5076="Yes", N5076="Between 1989 and 2014")),
(AND('[1]PWS Information'!$E$10="CWS",P5076="Non-Lead", M5076="Non-Lead - Copper", R5076="Yes", N5076="After 2014")),
(AND('[1]PWS Information'!$E$10="CWS",P5076="Non-Lead", M5076="Non-Lead - Copper", R5076="Yes", N5076="Unknown")),
(AND('[1]PWS Information'!$E$10="CWS",P5076="Unknown")),
(AND('[1]PWS Information'!$E$10="NTNC",P5076="Unknown")),
(AND('[1]PWS Information'!$E$10="CWS",T5076="Multiple Family Residence",P5076="Galvanized Requiring Replacement")),
(AND('[1]PWS Information'!$E$10="CWS",P5076="Galvanized Requiring Replacement")),
(AND('[1]PWS Information'!$E$10="NTNC",T5076="Multiple Family Residence",P5076="Galvanized Requiring Replacement")))),"Tier 5",
"")))))</f>
        <v>Tier 5</v>
      </c>
      <c r="Y5076" s="24"/>
      <c r="Z5076" s="24"/>
    </row>
    <row r="5077" spans="1:26" x14ac:dyDescent="0.25">
      <c r="A5077" s="17">
        <v>5074</v>
      </c>
      <c r="B5077" s="17">
        <v>4119</v>
      </c>
      <c r="C5077" s="17" t="s">
        <v>215</v>
      </c>
      <c r="D5077" s="17" t="s">
        <v>188</v>
      </c>
      <c r="E5077" s="17">
        <v>79549</v>
      </c>
      <c r="F5077" s="17"/>
      <c r="G5077" s="17"/>
      <c r="H5077" s="17"/>
      <c r="I5077" s="21" t="s">
        <v>218</v>
      </c>
      <c r="J5077" s="22" t="s">
        <v>254</v>
      </c>
      <c r="K5077" s="22" t="s">
        <v>255</v>
      </c>
      <c r="L5077" s="22" t="s">
        <v>256</v>
      </c>
      <c r="M5077" s="21" t="s">
        <v>218</v>
      </c>
      <c r="N5077" s="23"/>
      <c r="O5077" s="22" t="s">
        <v>256</v>
      </c>
      <c r="P5077" s="31" t="str">
        <f t="shared" si="79"/>
        <v>Non-Lead</v>
      </c>
      <c r="Q5077" s="40" t="s">
        <v>254</v>
      </c>
      <c r="R5077" s="40" t="s">
        <v>254</v>
      </c>
      <c r="S5077" s="24"/>
      <c r="T5077" s="16"/>
      <c r="U5077" s="41" t="s">
        <v>255</v>
      </c>
      <c r="V5077" s="41" t="s">
        <v>255</v>
      </c>
      <c r="W5077" s="16"/>
      <c r="X5077" s="43" t="str">
        <f>IF((OR((AND('[1]PWS Information'!$E$10="CWS",T5077="Single Family Residence",P5077="Lead")),
(AND('[1]PWS Information'!$E$10="CWS",T5077="Multiple Family Residence",'[1]PWS Information'!$E$11="Yes",P5077="Lead")),
(AND('[1]PWS Information'!$E$10="NTNC",P5077="Lead")))),"Tier 1",
IF((OR((AND('[1]PWS Information'!$E$10="CWS",T5077="Multiple Family Residence",'[1]PWS Information'!$E$11="No",P5077="Lead")),
(AND('[1]PWS Information'!$E$10="CWS",T5077="Other",P5077="Lead")),
(AND(T5077="",P5077="Lead")),
(AND('[1]PWS Information'!$E$10="CWS",T5077="Building",P5077="Lead")))),"Tier 2",
IF((OR((AND('[1]PWS Information'!$E$10="CWS",T5077="Single Family Residence",P5077="Galvanized Requiring Replacement")),
(AND('[1]PWS Information'!$E$10="CWS",T5077="Single Family Residence",P5077="Galvanized Requiring Replacement",Q5077="Yes")),
(AND('[1]PWS Information'!$E$10="NTNC",T5077="Single Family Residence",P5077="Galvanized Requiring Replacement")),
(AND('[1]PWS Information'!$E$10="NTNC",T5077="Single Family Residence",Q5077="Yes")))),"Tier 3",
IF((OR((AND('[1]PWS Information'!$E$10="CWS",T5077="Single Family Residence",R5077="Yes",P5077="Non-Lead", I5077="Non-Lead - Copper",K5077="Before 1989")),
(AND('[1]PWS Information'!$E$10="CWS",T5077="Single Family Residence",R5077="Yes",P5077="Non-Lead", M5077="Non-Lead - Copper",N5077="Before 1989")))),"Tier 4",
IF((OR((AND('[1]PWS Information'!$E$10="NTNC",P5077="Non-Lead")),
(AND('[1]PWS Information'!$E$10="CWS",P5077="Non-Lead",R5077="")),
(AND('[1]PWS Information'!$E$10="CWS",P5077="Non-Lead",R5077="No")),
(AND('[1]PWS Information'!$E$10="CWS",P5077="Non-Lead",R5077="Don't Know")),
(AND('[1]PWS Information'!$E$10="CWS",P5077="Non-Lead", I5077="Non-Lead - Copper", R5077="Yes", K5077="Between 1989 and 2014")),
(AND('[1]PWS Information'!$E$10="CWS",P5077="Non-Lead", I5077="Non-Lead - Copper", R5077="Yes", K5077="After 2014")),
(AND('[1]PWS Information'!$E$10="CWS",P5077="Non-Lead", I5077="Non-Lead - Copper", R5077="Yes", K5077="Unknown")),
(AND('[1]PWS Information'!$E$10="CWS",P5077="Non-Lead", M5077="Non-Lead - Copper", R5077="Yes", N5077="Between 1989 and 2014")),
(AND('[1]PWS Information'!$E$10="CWS",P5077="Non-Lead", M5077="Non-Lead - Copper", R5077="Yes", N5077="After 2014")),
(AND('[1]PWS Information'!$E$10="CWS",P5077="Non-Lead", M5077="Non-Lead - Copper", R5077="Yes", N5077="Unknown")),
(AND('[1]PWS Information'!$E$10="CWS",P5077="Unknown")),
(AND('[1]PWS Information'!$E$10="NTNC",P5077="Unknown")),
(AND('[1]PWS Information'!$E$10="CWS",T5077="Multiple Family Residence",P5077="Galvanized Requiring Replacement")),
(AND('[1]PWS Information'!$E$10="CWS",P5077="Galvanized Requiring Replacement")),
(AND('[1]PWS Information'!$E$10="NTNC",T5077="Multiple Family Residence",P5077="Galvanized Requiring Replacement")))),"Tier 5",
"")))))</f>
        <v>Tier 5</v>
      </c>
      <c r="Y5077" s="24"/>
      <c r="Z5077" s="24"/>
    </row>
    <row r="5078" spans="1:26" x14ac:dyDescent="0.25">
      <c r="A5078" s="17">
        <v>5075</v>
      </c>
      <c r="B5078" s="17">
        <v>4120</v>
      </c>
      <c r="C5078" s="17" t="s">
        <v>215</v>
      </c>
      <c r="D5078" s="17" t="s">
        <v>188</v>
      </c>
      <c r="E5078" s="17">
        <v>79549</v>
      </c>
      <c r="F5078" s="17"/>
      <c r="G5078" s="17"/>
      <c r="H5078" s="17"/>
      <c r="I5078" s="21" t="s">
        <v>218</v>
      </c>
      <c r="J5078" s="22" t="s">
        <v>254</v>
      </c>
      <c r="K5078" s="22" t="s">
        <v>255</v>
      </c>
      <c r="L5078" s="22" t="s">
        <v>256</v>
      </c>
      <c r="M5078" s="21" t="s">
        <v>221</v>
      </c>
      <c r="N5078" s="23"/>
      <c r="O5078" s="22" t="s">
        <v>256</v>
      </c>
      <c r="P5078" s="31" t="str">
        <f t="shared" si="79"/>
        <v>Non-Lead</v>
      </c>
      <c r="Q5078" s="40" t="s">
        <v>254</v>
      </c>
      <c r="R5078" s="40" t="s">
        <v>254</v>
      </c>
      <c r="S5078" s="24"/>
      <c r="T5078" s="16"/>
      <c r="U5078" s="41" t="s">
        <v>255</v>
      </c>
      <c r="V5078" s="41" t="s">
        <v>255</v>
      </c>
      <c r="W5078" s="16"/>
      <c r="X5078" s="43" t="str">
        <f>IF((OR((AND('[1]PWS Information'!$E$10="CWS",T5078="Single Family Residence",P5078="Lead")),
(AND('[1]PWS Information'!$E$10="CWS",T5078="Multiple Family Residence",'[1]PWS Information'!$E$11="Yes",P5078="Lead")),
(AND('[1]PWS Information'!$E$10="NTNC",P5078="Lead")))),"Tier 1",
IF((OR((AND('[1]PWS Information'!$E$10="CWS",T5078="Multiple Family Residence",'[1]PWS Information'!$E$11="No",P5078="Lead")),
(AND('[1]PWS Information'!$E$10="CWS",T5078="Other",P5078="Lead")),
(AND(T5078="",P5078="Lead")),
(AND('[1]PWS Information'!$E$10="CWS",T5078="Building",P5078="Lead")))),"Tier 2",
IF((OR((AND('[1]PWS Information'!$E$10="CWS",T5078="Single Family Residence",P5078="Galvanized Requiring Replacement")),
(AND('[1]PWS Information'!$E$10="CWS",T5078="Single Family Residence",P5078="Galvanized Requiring Replacement",Q5078="Yes")),
(AND('[1]PWS Information'!$E$10="NTNC",T5078="Single Family Residence",P5078="Galvanized Requiring Replacement")),
(AND('[1]PWS Information'!$E$10="NTNC",T5078="Single Family Residence",Q5078="Yes")))),"Tier 3",
IF((OR((AND('[1]PWS Information'!$E$10="CWS",T5078="Single Family Residence",R5078="Yes",P5078="Non-Lead", I5078="Non-Lead - Copper",K5078="Before 1989")),
(AND('[1]PWS Information'!$E$10="CWS",T5078="Single Family Residence",R5078="Yes",P5078="Non-Lead", M5078="Non-Lead - Copper",N5078="Before 1989")))),"Tier 4",
IF((OR((AND('[1]PWS Information'!$E$10="NTNC",P5078="Non-Lead")),
(AND('[1]PWS Information'!$E$10="CWS",P5078="Non-Lead",R5078="")),
(AND('[1]PWS Information'!$E$10="CWS",P5078="Non-Lead",R5078="No")),
(AND('[1]PWS Information'!$E$10="CWS",P5078="Non-Lead",R5078="Don't Know")),
(AND('[1]PWS Information'!$E$10="CWS",P5078="Non-Lead", I5078="Non-Lead - Copper", R5078="Yes", K5078="Between 1989 and 2014")),
(AND('[1]PWS Information'!$E$10="CWS",P5078="Non-Lead", I5078="Non-Lead - Copper", R5078="Yes", K5078="After 2014")),
(AND('[1]PWS Information'!$E$10="CWS",P5078="Non-Lead", I5078="Non-Lead - Copper", R5078="Yes", K5078="Unknown")),
(AND('[1]PWS Information'!$E$10="CWS",P5078="Non-Lead", M5078="Non-Lead - Copper", R5078="Yes", N5078="Between 1989 and 2014")),
(AND('[1]PWS Information'!$E$10="CWS",P5078="Non-Lead", M5078="Non-Lead - Copper", R5078="Yes", N5078="After 2014")),
(AND('[1]PWS Information'!$E$10="CWS",P5078="Non-Lead", M5078="Non-Lead - Copper", R5078="Yes", N5078="Unknown")),
(AND('[1]PWS Information'!$E$10="CWS",P5078="Unknown")),
(AND('[1]PWS Information'!$E$10="NTNC",P5078="Unknown")),
(AND('[1]PWS Information'!$E$10="CWS",T5078="Multiple Family Residence",P5078="Galvanized Requiring Replacement")),
(AND('[1]PWS Information'!$E$10="CWS",P5078="Galvanized Requiring Replacement")),
(AND('[1]PWS Information'!$E$10="NTNC",T5078="Multiple Family Residence",P5078="Galvanized Requiring Replacement")))),"Tier 5",
"")))))</f>
        <v>Tier 5</v>
      </c>
      <c r="Y5078" s="24"/>
      <c r="Z5078" s="24"/>
    </row>
    <row r="5079" spans="1:26" x14ac:dyDescent="0.25">
      <c r="A5079" s="17">
        <v>5076</v>
      </c>
      <c r="B5079" s="17">
        <v>111</v>
      </c>
      <c r="C5079" s="17" t="s">
        <v>229</v>
      </c>
      <c r="D5079" s="17" t="s">
        <v>188</v>
      </c>
      <c r="E5079" s="17">
        <v>79549</v>
      </c>
      <c r="F5079" s="17"/>
      <c r="G5079" s="17"/>
      <c r="H5079" s="17"/>
      <c r="I5079" s="21" t="s">
        <v>218</v>
      </c>
      <c r="J5079" s="22" t="s">
        <v>254</v>
      </c>
      <c r="K5079" s="22" t="s">
        <v>255</v>
      </c>
      <c r="L5079" s="22" t="s">
        <v>256</v>
      </c>
      <c r="M5079" s="21" t="s">
        <v>218</v>
      </c>
      <c r="N5079" s="17"/>
      <c r="O5079" s="22" t="s">
        <v>256</v>
      </c>
      <c r="P5079" s="31" t="str">
        <f t="shared" si="79"/>
        <v>Non-Lead</v>
      </c>
      <c r="Q5079" s="40" t="s">
        <v>254</v>
      </c>
      <c r="R5079" s="40" t="s">
        <v>254</v>
      </c>
      <c r="S5079" s="24"/>
      <c r="T5079" s="16"/>
      <c r="U5079" s="41" t="s">
        <v>255</v>
      </c>
      <c r="V5079" s="41" t="s">
        <v>255</v>
      </c>
      <c r="W5079" s="16"/>
      <c r="X5079" s="43" t="str">
        <f>IF((OR((AND('[1]PWS Information'!$E$10="CWS",T5079="Single Family Residence",P5079="Lead")),
(AND('[1]PWS Information'!$E$10="CWS",T5079="Multiple Family Residence",'[1]PWS Information'!$E$11="Yes",P5079="Lead")),
(AND('[1]PWS Information'!$E$10="NTNC",P5079="Lead")))),"Tier 1",
IF((OR((AND('[1]PWS Information'!$E$10="CWS",T5079="Multiple Family Residence",'[1]PWS Information'!$E$11="No",P5079="Lead")),
(AND('[1]PWS Information'!$E$10="CWS",T5079="Other",P5079="Lead")),
(AND(T5079="",P5079="Lead")),
(AND('[1]PWS Information'!$E$10="CWS",T5079="Building",P5079="Lead")))),"Tier 2",
IF((OR((AND('[1]PWS Information'!$E$10="CWS",T5079="Single Family Residence",P5079="Galvanized Requiring Replacement")),
(AND('[1]PWS Information'!$E$10="CWS",T5079="Single Family Residence",P5079="Galvanized Requiring Replacement",Q5079="Yes")),
(AND('[1]PWS Information'!$E$10="NTNC",T5079="Single Family Residence",P5079="Galvanized Requiring Replacement")),
(AND('[1]PWS Information'!$E$10="NTNC",T5079="Single Family Residence",Q5079="Yes")))),"Tier 3",
IF((OR((AND('[1]PWS Information'!$E$10="CWS",T5079="Single Family Residence",R5079="Yes",P5079="Non-Lead", I5079="Non-Lead - Copper",K5079="Before 1989")),
(AND('[1]PWS Information'!$E$10="CWS",T5079="Single Family Residence",R5079="Yes",P5079="Non-Lead", M5079="Non-Lead - Copper",N5079="Before 1989")))),"Tier 4",
IF((OR((AND('[1]PWS Information'!$E$10="NTNC",P5079="Non-Lead")),
(AND('[1]PWS Information'!$E$10="CWS",P5079="Non-Lead",R5079="")),
(AND('[1]PWS Information'!$E$10="CWS",P5079="Non-Lead",R5079="No")),
(AND('[1]PWS Information'!$E$10="CWS",P5079="Non-Lead",R5079="Don't Know")),
(AND('[1]PWS Information'!$E$10="CWS",P5079="Non-Lead", I5079="Non-Lead - Copper", R5079="Yes", K5079="Between 1989 and 2014")),
(AND('[1]PWS Information'!$E$10="CWS",P5079="Non-Lead", I5079="Non-Lead - Copper", R5079="Yes", K5079="After 2014")),
(AND('[1]PWS Information'!$E$10="CWS",P5079="Non-Lead", I5079="Non-Lead - Copper", R5079="Yes", K5079="Unknown")),
(AND('[1]PWS Information'!$E$10="CWS",P5079="Non-Lead", M5079="Non-Lead - Copper", R5079="Yes", N5079="Between 1989 and 2014")),
(AND('[1]PWS Information'!$E$10="CWS",P5079="Non-Lead", M5079="Non-Lead - Copper", R5079="Yes", N5079="After 2014")),
(AND('[1]PWS Information'!$E$10="CWS",P5079="Non-Lead", M5079="Non-Lead - Copper", R5079="Yes", N5079="Unknown")),
(AND('[1]PWS Information'!$E$10="CWS",P5079="Unknown")),
(AND('[1]PWS Information'!$E$10="NTNC",P5079="Unknown")),
(AND('[1]PWS Information'!$E$10="CWS",T5079="Multiple Family Residence",P5079="Galvanized Requiring Replacement")),
(AND('[1]PWS Information'!$E$10="CWS",P5079="Galvanized Requiring Replacement")),
(AND('[1]PWS Information'!$E$10="NTNC",T5079="Multiple Family Residence",P5079="Galvanized Requiring Replacement")))),"Tier 5",
"")))))</f>
        <v>Tier 5</v>
      </c>
      <c r="Y5079" s="24"/>
      <c r="Z5079" s="24"/>
    </row>
    <row r="5080" spans="1:26" x14ac:dyDescent="0.25">
      <c r="A5080" s="17">
        <v>5077</v>
      </c>
      <c r="B5080" s="17">
        <v>111</v>
      </c>
      <c r="C5080" s="17" t="s">
        <v>229</v>
      </c>
      <c r="D5080" s="17" t="s">
        <v>188</v>
      </c>
      <c r="E5080" s="17">
        <v>79549</v>
      </c>
      <c r="F5080" s="17"/>
      <c r="G5080" s="17"/>
      <c r="H5080" s="17"/>
      <c r="I5080" s="21" t="s">
        <v>218</v>
      </c>
      <c r="J5080" s="22" t="s">
        <v>254</v>
      </c>
      <c r="K5080" s="22" t="s">
        <v>255</v>
      </c>
      <c r="L5080" s="22" t="s">
        <v>256</v>
      </c>
      <c r="M5080" s="21" t="s">
        <v>221</v>
      </c>
      <c r="N5080" s="17"/>
      <c r="O5080" s="22" t="s">
        <v>256</v>
      </c>
      <c r="P5080" s="31" t="str">
        <f t="shared" si="79"/>
        <v>Non-Lead</v>
      </c>
      <c r="Q5080" s="40" t="s">
        <v>254</v>
      </c>
      <c r="R5080" s="40" t="s">
        <v>254</v>
      </c>
      <c r="S5080" s="24"/>
      <c r="T5080" s="16"/>
      <c r="U5080" s="41" t="s">
        <v>255</v>
      </c>
      <c r="V5080" s="41" t="s">
        <v>255</v>
      </c>
      <c r="W5080" s="16"/>
      <c r="X5080" s="43" t="str">
        <f>IF((OR((AND('[1]PWS Information'!$E$10="CWS",T5080="Single Family Residence",P5080="Lead")),
(AND('[1]PWS Information'!$E$10="CWS",T5080="Multiple Family Residence",'[1]PWS Information'!$E$11="Yes",P5080="Lead")),
(AND('[1]PWS Information'!$E$10="NTNC",P5080="Lead")))),"Tier 1",
IF((OR((AND('[1]PWS Information'!$E$10="CWS",T5080="Multiple Family Residence",'[1]PWS Information'!$E$11="No",P5080="Lead")),
(AND('[1]PWS Information'!$E$10="CWS",T5080="Other",P5080="Lead")),
(AND(T5080="",P5080="Lead")),
(AND('[1]PWS Information'!$E$10="CWS",T5080="Building",P5080="Lead")))),"Tier 2",
IF((OR((AND('[1]PWS Information'!$E$10="CWS",T5080="Single Family Residence",P5080="Galvanized Requiring Replacement")),
(AND('[1]PWS Information'!$E$10="CWS",T5080="Single Family Residence",P5080="Galvanized Requiring Replacement",Q5080="Yes")),
(AND('[1]PWS Information'!$E$10="NTNC",T5080="Single Family Residence",P5080="Galvanized Requiring Replacement")),
(AND('[1]PWS Information'!$E$10="NTNC",T5080="Single Family Residence",Q5080="Yes")))),"Tier 3",
IF((OR((AND('[1]PWS Information'!$E$10="CWS",T5080="Single Family Residence",R5080="Yes",P5080="Non-Lead", I5080="Non-Lead - Copper",K5080="Before 1989")),
(AND('[1]PWS Information'!$E$10="CWS",T5080="Single Family Residence",R5080="Yes",P5080="Non-Lead", M5080="Non-Lead - Copper",N5080="Before 1989")))),"Tier 4",
IF((OR((AND('[1]PWS Information'!$E$10="NTNC",P5080="Non-Lead")),
(AND('[1]PWS Information'!$E$10="CWS",P5080="Non-Lead",R5080="")),
(AND('[1]PWS Information'!$E$10="CWS",P5080="Non-Lead",R5080="No")),
(AND('[1]PWS Information'!$E$10="CWS",P5080="Non-Lead",R5080="Don't Know")),
(AND('[1]PWS Information'!$E$10="CWS",P5080="Non-Lead", I5080="Non-Lead - Copper", R5080="Yes", K5080="Between 1989 and 2014")),
(AND('[1]PWS Information'!$E$10="CWS",P5080="Non-Lead", I5080="Non-Lead - Copper", R5080="Yes", K5080="After 2014")),
(AND('[1]PWS Information'!$E$10="CWS",P5080="Non-Lead", I5080="Non-Lead - Copper", R5080="Yes", K5080="Unknown")),
(AND('[1]PWS Information'!$E$10="CWS",P5080="Non-Lead", M5080="Non-Lead - Copper", R5080="Yes", N5080="Between 1989 and 2014")),
(AND('[1]PWS Information'!$E$10="CWS",P5080="Non-Lead", M5080="Non-Lead - Copper", R5080="Yes", N5080="After 2014")),
(AND('[1]PWS Information'!$E$10="CWS",P5080="Non-Lead", M5080="Non-Lead - Copper", R5080="Yes", N5080="Unknown")),
(AND('[1]PWS Information'!$E$10="CWS",P5080="Unknown")),
(AND('[1]PWS Information'!$E$10="NTNC",P5080="Unknown")),
(AND('[1]PWS Information'!$E$10="CWS",T5080="Multiple Family Residence",P5080="Galvanized Requiring Replacement")),
(AND('[1]PWS Information'!$E$10="CWS",P5080="Galvanized Requiring Replacement")),
(AND('[1]PWS Information'!$E$10="NTNC",T5080="Multiple Family Residence",P5080="Galvanized Requiring Replacement")))),"Tier 5",
"")))))</f>
        <v>Tier 5</v>
      </c>
      <c r="Y5080" s="24"/>
      <c r="Z5080" s="24"/>
    </row>
    <row r="5081" spans="1:26" x14ac:dyDescent="0.25">
      <c r="A5081" s="17">
        <v>5078</v>
      </c>
      <c r="B5081" s="17">
        <v>1900</v>
      </c>
      <c r="C5081" s="17" t="s">
        <v>229</v>
      </c>
      <c r="D5081" s="17" t="s">
        <v>188</v>
      </c>
      <c r="E5081" s="17">
        <v>79549</v>
      </c>
      <c r="F5081" s="17"/>
      <c r="G5081" s="17"/>
      <c r="H5081" s="17"/>
      <c r="I5081" s="21" t="s">
        <v>218</v>
      </c>
      <c r="J5081" s="22" t="s">
        <v>254</v>
      </c>
      <c r="K5081" s="22" t="s">
        <v>255</v>
      </c>
      <c r="L5081" s="22" t="s">
        <v>256</v>
      </c>
      <c r="M5081" s="21" t="s">
        <v>218</v>
      </c>
      <c r="N5081" s="17"/>
      <c r="O5081" s="22" t="s">
        <v>256</v>
      </c>
      <c r="P5081" s="31" t="str">
        <f t="shared" si="79"/>
        <v>Non-Lead</v>
      </c>
      <c r="Q5081" s="40" t="s">
        <v>254</v>
      </c>
      <c r="R5081" s="40" t="s">
        <v>254</v>
      </c>
      <c r="S5081" s="24"/>
      <c r="T5081" s="16"/>
      <c r="U5081" s="41" t="s">
        <v>255</v>
      </c>
      <c r="V5081" s="41" t="s">
        <v>255</v>
      </c>
      <c r="W5081" s="16"/>
      <c r="X5081" s="43" t="str">
        <f>IF((OR((AND('[1]PWS Information'!$E$10="CWS",T5081="Single Family Residence",P5081="Lead")),
(AND('[1]PWS Information'!$E$10="CWS",T5081="Multiple Family Residence",'[1]PWS Information'!$E$11="Yes",P5081="Lead")),
(AND('[1]PWS Information'!$E$10="NTNC",P5081="Lead")))),"Tier 1",
IF((OR((AND('[1]PWS Information'!$E$10="CWS",T5081="Multiple Family Residence",'[1]PWS Information'!$E$11="No",P5081="Lead")),
(AND('[1]PWS Information'!$E$10="CWS",T5081="Other",P5081="Lead")),
(AND(T5081="",P5081="Lead")),
(AND('[1]PWS Information'!$E$10="CWS",T5081="Building",P5081="Lead")))),"Tier 2",
IF((OR((AND('[1]PWS Information'!$E$10="CWS",T5081="Single Family Residence",P5081="Galvanized Requiring Replacement")),
(AND('[1]PWS Information'!$E$10="CWS",T5081="Single Family Residence",P5081="Galvanized Requiring Replacement",Q5081="Yes")),
(AND('[1]PWS Information'!$E$10="NTNC",T5081="Single Family Residence",P5081="Galvanized Requiring Replacement")),
(AND('[1]PWS Information'!$E$10="NTNC",T5081="Single Family Residence",Q5081="Yes")))),"Tier 3",
IF((OR((AND('[1]PWS Information'!$E$10="CWS",T5081="Single Family Residence",R5081="Yes",P5081="Non-Lead", I5081="Non-Lead - Copper",K5081="Before 1989")),
(AND('[1]PWS Information'!$E$10="CWS",T5081="Single Family Residence",R5081="Yes",P5081="Non-Lead", M5081="Non-Lead - Copper",N5081="Before 1989")))),"Tier 4",
IF((OR((AND('[1]PWS Information'!$E$10="NTNC",P5081="Non-Lead")),
(AND('[1]PWS Information'!$E$10="CWS",P5081="Non-Lead",R5081="")),
(AND('[1]PWS Information'!$E$10="CWS",P5081="Non-Lead",R5081="No")),
(AND('[1]PWS Information'!$E$10="CWS",P5081="Non-Lead",R5081="Don't Know")),
(AND('[1]PWS Information'!$E$10="CWS",P5081="Non-Lead", I5081="Non-Lead - Copper", R5081="Yes", K5081="Between 1989 and 2014")),
(AND('[1]PWS Information'!$E$10="CWS",P5081="Non-Lead", I5081="Non-Lead - Copper", R5081="Yes", K5081="After 2014")),
(AND('[1]PWS Information'!$E$10="CWS",P5081="Non-Lead", I5081="Non-Lead - Copper", R5081="Yes", K5081="Unknown")),
(AND('[1]PWS Information'!$E$10="CWS",P5081="Non-Lead", M5081="Non-Lead - Copper", R5081="Yes", N5081="Between 1989 and 2014")),
(AND('[1]PWS Information'!$E$10="CWS",P5081="Non-Lead", M5081="Non-Lead - Copper", R5081="Yes", N5081="After 2014")),
(AND('[1]PWS Information'!$E$10="CWS",P5081="Non-Lead", M5081="Non-Lead - Copper", R5081="Yes", N5081="Unknown")),
(AND('[1]PWS Information'!$E$10="CWS",P5081="Unknown")),
(AND('[1]PWS Information'!$E$10="NTNC",P5081="Unknown")),
(AND('[1]PWS Information'!$E$10="CWS",T5081="Multiple Family Residence",P5081="Galvanized Requiring Replacement")),
(AND('[1]PWS Information'!$E$10="CWS",P5081="Galvanized Requiring Replacement")),
(AND('[1]PWS Information'!$E$10="NTNC",T5081="Multiple Family Residence",P5081="Galvanized Requiring Replacement")))),"Tier 5",
"")))))</f>
        <v>Tier 5</v>
      </c>
      <c r="Y5081" s="24"/>
      <c r="Z5081" s="24"/>
    </row>
    <row r="5082" spans="1:26" x14ac:dyDescent="0.25">
      <c r="A5082" s="17">
        <v>5079</v>
      </c>
      <c r="B5082" s="17">
        <v>1912</v>
      </c>
      <c r="C5082" s="17" t="s">
        <v>229</v>
      </c>
      <c r="D5082" s="17" t="s">
        <v>188</v>
      </c>
      <c r="E5082" s="17">
        <v>79549</v>
      </c>
      <c r="F5082" s="17"/>
      <c r="G5082" s="17"/>
      <c r="H5082" s="17"/>
      <c r="I5082" s="21" t="s">
        <v>218</v>
      </c>
      <c r="J5082" s="22" t="s">
        <v>254</v>
      </c>
      <c r="K5082" s="22" t="s">
        <v>255</v>
      </c>
      <c r="L5082" s="22" t="s">
        <v>256</v>
      </c>
      <c r="M5082" s="21" t="s">
        <v>218</v>
      </c>
      <c r="N5082" s="17"/>
      <c r="O5082" s="22" t="s">
        <v>256</v>
      </c>
      <c r="P5082" s="31" t="str">
        <f t="shared" si="79"/>
        <v>Non-Lead</v>
      </c>
      <c r="Q5082" s="40" t="s">
        <v>254</v>
      </c>
      <c r="R5082" s="40" t="s">
        <v>254</v>
      </c>
      <c r="S5082" s="24"/>
      <c r="T5082" s="16"/>
      <c r="U5082" s="41" t="s">
        <v>255</v>
      </c>
      <c r="V5082" s="41" t="s">
        <v>255</v>
      </c>
      <c r="W5082" s="16"/>
      <c r="X5082" s="43" t="str">
        <f>IF((OR((AND('[1]PWS Information'!$E$10="CWS",T5082="Single Family Residence",P5082="Lead")),
(AND('[1]PWS Information'!$E$10="CWS",T5082="Multiple Family Residence",'[1]PWS Information'!$E$11="Yes",P5082="Lead")),
(AND('[1]PWS Information'!$E$10="NTNC",P5082="Lead")))),"Tier 1",
IF((OR((AND('[1]PWS Information'!$E$10="CWS",T5082="Multiple Family Residence",'[1]PWS Information'!$E$11="No",P5082="Lead")),
(AND('[1]PWS Information'!$E$10="CWS",T5082="Other",P5082="Lead")),
(AND(T5082="",P5082="Lead")),
(AND('[1]PWS Information'!$E$10="CWS",T5082="Building",P5082="Lead")))),"Tier 2",
IF((OR((AND('[1]PWS Information'!$E$10="CWS",T5082="Single Family Residence",P5082="Galvanized Requiring Replacement")),
(AND('[1]PWS Information'!$E$10="CWS",T5082="Single Family Residence",P5082="Galvanized Requiring Replacement",Q5082="Yes")),
(AND('[1]PWS Information'!$E$10="NTNC",T5082="Single Family Residence",P5082="Galvanized Requiring Replacement")),
(AND('[1]PWS Information'!$E$10="NTNC",T5082="Single Family Residence",Q5082="Yes")))),"Tier 3",
IF((OR((AND('[1]PWS Information'!$E$10="CWS",T5082="Single Family Residence",R5082="Yes",P5082="Non-Lead", I5082="Non-Lead - Copper",K5082="Before 1989")),
(AND('[1]PWS Information'!$E$10="CWS",T5082="Single Family Residence",R5082="Yes",P5082="Non-Lead", M5082="Non-Lead - Copper",N5082="Before 1989")))),"Tier 4",
IF((OR((AND('[1]PWS Information'!$E$10="NTNC",P5082="Non-Lead")),
(AND('[1]PWS Information'!$E$10="CWS",P5082="Non-Lead",R5082="")),
(AND('[1]PWS Information'!$E$10="CWS",P5082="Non-Lead",R5082="No")),
(AND('[1]PWS Information'!$E$10="CWS",P5082="Non-Lead",R5082="Don't Know")),
(AND('[1]PWS Information'!$E$10="CWS",P5082="Non-Lead", I5082="Non-Lead - Copper", R5082="Yes", K5082="Between 1989 and 2014")),
(AND('[1]PWS Information'!$E$10="CWS",P5082="Non-Lead", I5082="Non-Lead - Copper", R5082="Yes", K5082="After 2014")),
(AND('[1]PWS Information'!$E$10="CWS",P5082="Non-Lead", I5082="Non-Lead - Copper", R5082="Yes", K5082="Unknown")),
(AND('[1]PWS Information'!$E$10="CWS",P5082="Non-Lead", M5082="Non-Lead - Copper", R5082="Yes", N5082="Between 1989 and 2014")),
(AND('[1]PWS Information'!$E$10="CWS",P5082="Non-Lead", M5082="Non-Lead - Copper", R5082="Yes", N5082="After 2014")),
(AND('[1]PWS Information'!$E$10="CWS",P5082="Non-Lead", M5082="Non-Lead - Copper", R5082="Yes", N5082="Unknown")),
(AND('[1]PWS Information'!$E$10="CWS",P5082="Unknown")),
(AND('[1]PWS Information'!$E$10="NTNC",P5082="Unknown")),
(AND('[1]PWS Information'!$E$10="CWS",T5082="Multiple Family Residence",P5082="Galvanized Requiring Replacement")),
(AND('[1]PWS Information'!$E$10="CWS",P5082="Galvanized Requiring Replacement")),
(AND('[1]PWS Information'!$E$10="NTNC",T5082="Multiple Family Residence",P5082="Galvanized Requiring Replacement")))),"Tier 5",
"")))))</f>
        <v>Tier 5</v>
      </c>
      <c r="Y5082" s="24"/>
      <c r="Z5082" s="24"/>
    </row>
    <row r="5083" spans="1:26" x14ac:dyDescent="0.25">
      <c r="A5083" s="17">
        <v>5080</v>
      </c>
      <c r="B5083" s="17">
        <v>2002</v>
      </c>
      <c r="C5083" s="17" t="s">
        <v>229</v>
      </c>
      <c r="D5083" s="17" t="s">
        <v>188</v>
      </c>
      <c r="E5083" s="17">
        <v>79549</v>
      </c>
      <c r="F5083" s="17"/>
      <c r="G5083" s="17"/>
      <c r="H5083" s="17"/>
      <c r="I5083" s="21" t="s">
        <v>218</v>
      </c>
      <c r="J5083" s="22" t="s">
        <v>254</v>
      </c>
      <c r="K5083" s="22" t="s">
        <v>255</v>
      </c>
      <c r="L5083" s="22" t="s">
        <v>256</v>
      </c>
      <c r="M5083" s="21" t="s">
        <v>218</v>
      </c>
      <c r="N5083" s="19"/>
      <c r="O5083" s="22" t="s">
        <v>256</v>
      </c>
      <c r="P5083" s="31" t="str">
        <f t="shared" si="79"/>
        <v>Non-Lead</v>
      </c>
      <c r="Q5083" s="40" t="s">
        <v>254</v>
      </c>
      <c r="R5083" s="40" t="s">
        <v>254</v>
      </c>
      <c r="S5083" s="24"/>
      <c r="T5083" s="16"/>
      <c r="U5083" s="41" t="s">
        <v>255</v>
      </c>
      <c r="V5083" s="41" t="s">
        <v>255</v>
      </c>
      <c r="W5083" s="16"/>
      <c r="X5083" s="43" t="str">
        <f>IF((OR((AND('[1]PWS Information'!$E$10="CWS",T5083="Single Family Residence",P5083="Lead")),
(AND('[1]PWS Information'!$E$10="CWS",T5083="Multiple Family Residence",'[1]PWS Information'!$E$11="Yes",P5083="Lead")),
(AND('[1]PWS Information'!$E$10="NTNC",P5083="Lead")))),"Tier 1",
IF((OR((AND('[1]PWS Information'!$E$10="CWS",T5083="Multiple Family Residence",'[1]PWS Information'!$E$11="No",P5083="Lead")),
(AND('[1]PWS Information'!$E$10="CWS",T5083="Other",P5083="Lead")),
(AND(T5083="",P5083="Lead")),
(AND('[1]PWS Information'!$E$10="CWS",T5083="Building",P5083="Lead")))),"Tier 2",
IF((OR((AND('[1]PWS Information'!$E$10="CWS",T5083="Single Family Residence",P5083="Galvanized Requiring Replacement")),
(AND('[1]PWS Information'!$E$10="CWS",T5083="Single Family Residence",P5083="Galvanized Requiring Replacement",Q5083="Yes")),
(AND('[1]PWS Information'!$E$10="NTNC",T5083="Single Family Residence",P5083="Galvanized Requiring Replacement")),
(AND('[1]PWS Information'!$E$10="NTNC",T5083="Single Family Residence",Q5083="Yes")))),"Tier 3",
IF((OR((AND('[1]PWS Information'!$E$10="CWS",T5083="Single Family Residence",R5083="Yes",P5083="Non-Lead", I5083="Non-Lead - Copper",K5083="Before 1989")),
(AND('[1]PWS Information'!$E$10="CWS",T5083="Single Family Residence",R5083="Yes",P5083="Non-Lead", M5083="Non-Lead - Copper",N5083="Before 1989")))),"Tier 4",
IF((OR((AND('[1]PWS Information'!$E$10="NTNC",P5083="Non-Lead")),
(AND('[1]PWS Information'!$E$10="CWS",P5083="Non-Lead",R5083="")),
(AND('[1]PWS Information'!$E$10="CWS",P5083="Non-Lead",R5083="No")),
(AND('[1]PWS Information'!$E$10="CWS",P5083="Non-Lead",R5083="Don't Know")),
(AND('[1]PWS Information'!$E$10="CWS",P5083="Non-Lead", I5083="Non-Lead - Copper", R5083="Yes", K5083="Between 1989 and 2014")),
(AND('[1]PWS Information'!$E$10="CWS",P5083="Non-Lead", I5083="Non-Lead - Copper", R5083="Yes", K5083="After 2014")),
(AND('[1]PWS Information'!$E$10="CWS",P5083="Non-Lead", I5083="Non-Lead - Copper", R5083="Yes", K5083="Unknown")),
(AND('[1]PWS Information'!$E$10="CWS",P5083="Non-Lead", M5083="Non-Lead - Copper", R5083="Yes", N5083="Between 1989 and 2014")),
(AND('[1]PWS Information'!$E$10="CWS",P5083="Non-Lead", M5083="Non-Lead - Copper", R5083="Yes", N5083="After 2014")),
(AND('[1]PWS Information'!$E$10="CWS",P5083="Non-Lead", M5083="Non-Lead - Copper", R5083="Yes", N5083="Unknown")),
(AND('[1]PWS Information'!$E$10="CWS",P5083="Unknown")),
(AND('[1]PWS Information'!$E$10="NTNC",P5083="Unknown")),
(AND('[1]PWS Information'!$E$10="CWS",T5083="Multiple Family Residence",P5083="Galvanized Requiring Replacement")),
(AND('[1]PWS Information'!$E$10="CWS",P5083="Galvanized Requiring Replacement")),
(AND('[1]PWS Information'!$E$10="NTNC",T5083="Multiple Family Residence",P5083="Galvanized Requiring Replacement")))),"Tier 5",
"")))))</f>
        <v>Tier 5</v>
      </c>
      <c r="Y5083" s="24"/>
      <c r="Z5083" s="24"/>
    </row>
    <row r="5084" spans="1:26" x14ac:dyDescent="0.25">
      <c r="A5084" s="17">
        <v>5081</v>
      </c>
      <c r="B5084" s="18">
        <v>2004</v>
      </c>
      <c r="C5084" s="17" t="s">
        <v>229</v>
      </c>
      <c r="D5084" s="18" t="s">
        <v>188</v>
      </c>
      <c r="E5084" s="18">
        <v>79549</v>
      </c>
      <c r="F5084" s="18"/>
      <c r="G5084" s="18"/>
      <c r="H5084" s="18"/>
      <c r="I5084" s="21" t="s">
        <v>218</v>
      </c>
      <c r="J5084" s="22" t="s">
        <v>254</v>
      </c>
      <c r="K5084" s="22" t="s">
        <v>255</v>
      </c>
      <c r="L5084" s="22" t="s">
        <v>256</v>
      </c>
      <c r="M5084" s="21" t="s">
        <v>218</v>
      </c>
      <c r="N5084" s="19"/>
      <c r="O5084" s="22" t="s">
        <v>256</v>
      </c>
      <c r="P5084" s="31" t="str">
        <f t="shared" si="79"/>
        <v>Non-Lead</v>
      </c>
      <c r="Q5084" s="40" t="s">
        <v>254</v>
      </c>
      <c r="R5084" s="40" t="s">
        <v>254</v>
      </c>
      <c r="S5084" s="24"/>
      <c r="T5084" s="16"/>
      <c r="U5084" s="41" t="s">
        <v>255</v>
      </c>
      <c r="V5084" s="41" t="s">
        <v>255</v>
      </c>
      <c r="W5084" s="16"/>
      <c r="X5084" s="43" t="str">
        <f>IF((OR((AND('[1]PWS Information'!$E$10="CWS",T5084="Single Family Residence",P5084="Lead")),
(AND('[1]PWS Information'!$E$10="CWS",T5084="Multiple Family Residence",'[1]PWS Information'!$E$11="Yes",P5084="Lead")),
(AND('[1]PWS Information'!$E$10="NTNC",P5084="Lead")))),"Tier 1",
IF((OR((AND('[1]PWS Information'!$E$10="CWS",T5084="Multiple Family Residence",'[1]PWS Information'!$E$11="No",P5084="Lead")),
(AND('[1]PWS Information'!$E$10="CWS",T5084="Other",P5084="Lead")),
(AND(T5084="",P5084="Lead")),
(AND('[1]PWS Information'!$E$10="CWS",T5084="Building",P5084="Lead")))),"Tier 2",
IF((OR((AND('[1]PWS Information'!$E$10="CWS",T5084="Single Family Residence",P5084="Galvanized Requiring Replacement")),
(AND('[1]PWS Information'!$E$10="CWS",T5084="Single Family Residence",P5084="Galvanized Requiring Replacement",Q5084="Yes")),
(AND('[1]PWS Information'!$E$10="NTNC",T5084="Single Family Residence",P5084="Galvanized Requiring Replacement")),
(AND('[1]PWS Information'!$E$10="NTNC",T5084="Single Family Residence",Q5084="Yes")))),"Tier 3",
IF((OR((AND('[1]PWS Information'!$E$10="CWS",T5084="Single Family Residence",R5084="Yes",P5084="Non-Lead", I5084="Non-Lead - Copper",K5084="Before 1989")),
(AND('[1]PWS Information'!$E$10="CWS",T5084="Single Family Residence",R5084="Yes",P5084="Non-Lead", M5084="Non-Lead - Copper",N5084="Before 1989")))),"Tier 4",
IF((OR((AND('[1]PWS Information'!$E$10="NTNC",P5084="Non-Lead")),
(AND('[1]PWS Information'!$E$10="CWS",P5084="Non-Lead",R5084="")),
(AND('[1]PWS Information'!$E$10="CWS",P5084="Non-Lead",R5084="No")),
(AND('[1]PWS Information'!$E$10="CWS",P5084="Non-Lead",R5084="Don't Know")),
(AND('[1]PWS Information'!$E$10="CWS",P5084="Non-Lead", I5084="Non-Lead - Copper", R5084="Yes", K5084="Between 1989 and 2014")),
(AND('[1]PWS Information'!$E$10="CWS",P5084="Non-Lead", I5084="Non-Lead - Copper", R5084="Yes", K5084="After 2014")),
(AND('[1]PWS Information'!$E$10="CWS",P5084="Non-Lead", I5084="Non-Lead - Copper", R5084="Yes", K5084="Unknown")),
(AND('[1]PWS Information'!$E$10="CWS",P5084="Non-Lead", M5084="Non-Lead - Copper", R5084="Yes", N5084="Between 1989 and 2014")),
(AND('[1]PWS Information'!$E$10="CWS",P5084="Non-Lead", M5084="Non-Lead - Copper", R5084="Yes", N5084="After 2014")),
(AND('[1]PWS Information'!$E$10="CWS",P5084="Non-Lead", M5084="Non-Lead - Copper", R5084="Yes", N5084="Unknown")),
(AND('[1]PWS Information'!$E$10="CWS",P5084="Unknown")),
(AND('[1]PWS Information'!$E$10="NTNC",P5084="Unknown")),
(AND('[1]PWS Information'!$E$10="CWS",T5084="Multiple Family Residence",P5084="Galvanized Requiring Replacement")),
(AND('[1]PWS Information'!$E$10="CWS",P5084="Galvanized Requiring Replacement")),
(AND('[1]PWS Information'!$E$10="NTNC",T5084="Multiple Family Residence",P5084="Galvanized Requiring Replacement")))),"Tier 5",
"")))))</f>
        <v>Tier 5</v>
      </c>
      <c r="Y5084" s="24"/>
      <c r="Z5084" s="24"/>
    </row>
    <row r="5085" spans="1:26" x14ac:dyDescent="0.25">
      <c r="A5085" s="17">
        <v>5082</v>
      </c>
      <c r="B5085" s="17">
        <v>2006</v>
      </c>
      <c r="C5085" s="17" t="s">
        <v>229</v>
      </c>
      <c r="D5085" s="17" t="s">
        <v>188</v>
      </c>
      <c r="E5085" s="17">
        <v>79549</v>
      </c>
      <c r="F5085" s="17"/>
      <c r="G5085" s="17"/>
      <c r="H5085" s="17"/>
      <c r="I5085" s="21" t="s">
        <v>221</v>
      </c>
      <c r="J5085" s="22" t="s">
        <v>254</v>
      </c>
      <c r="K5085" s="22" t="s">
        <v>255</v>
      </c>
      <c r="L5085" s="22" t="s">
        <v>256</v>
      </c>
      <c r="M5085" s="21" t="s">
        <v>218</v>
      </c>
      <c r="N5085" s="17"/>
      <c r="O5085" s="22" t="s">
        <v>256</v>
      </c>
      <c r="P5085" s="31" t="str">
        <f t="shared" si="79"/>
        <v>Non-Lead</v>
      </c>
      <c r="Q5085" s="40" t="s">
        <v>254</v>
      </c>
      <c r="R5085" s="40" t="s">
        <v>254</v>
      </c>
      <c r="S5085" s="24"/>
      <c r="T5085" s="16"/>
      <c r="U5085" s="41" t="s">
        <v>255</v>
      </c>
      <c r="V5085" s="41" t="s">
        <v>255</v>
      </c>
      <c r="W5085" s="16"/>
      <c r="X5085" s="43" t="str">
        <f>IF((OR((AND('[1]PWS Information'!$E$10="CWS",T5085="Single Family Residence",P5085="Lead")),
(AND('[1]PWS Information'!$E$10="CWS",T5085="Multiple Family Residence",'[1]PWS Information'!$E$11="Yes",P5085="Lead")),
(AND('[1]PWS Information'!$E$10="NTNC",P5085="Lead")))),"Tier 1",
IF((OR((AND('[1]PWS Information'!$E$10="CWS",T5085="Multiple Family Residence",'[1]PWS Information'!$E$11="No",P5085="Lead")),
(AND('[1]PWS Information'!$E$10="CWS",T5085="Other",P5085="Lead")),
(AND(T5085="",P5085="Lead")),
(AND('[1]PWS Information'!$E$10="CWS",T5085="Building",P5085="Lead")))),"Tier 2",
IF((OR((AND('[1]PWS Information'!$E$10="CWS",T5085="Single Family Residence",P5085="Galvanized Requiring Replacement")),
(AND('[1]PWS Information'!$E$10="CWS",T5085="Single Family Residence",P5085="Galvanized Requiring Replacement",Q5085="Yes")),
(AND('[1]PWS Information'!$E$10="NTNC",T5085="Single Family Residence",P5085="Galvanized Requiring Replacement")),
(AND('[1]PWS Information'!$E$10="NTNC",T5085="Single Family Residence",Q5085="Yes")))),"Tier 3",
IF((OR((AND('[1]PWS Information'!$E$10="CWS",T5085="Single Family Residence",R5085="Yes",P5085="Non-Lead", I5085="Non-Lead - Copper",K5085="Before 1989")),
(AND('[1]PWS Information'!$E$10="CWS",T5085="Single Family Residence",R5085="Yes",P5085="Non-Lead", M5085="Non-Lead - Copper",N5085="Before 1989")))),"Tier 4",
IF((OR((AND('[1]PWS Information'!$E$10="NTNC",P5085="Non-Lead")),
(AND('[1]PWS Information'!$E$10="CWS",P5085="Non-Lead",R5085="")),
(AND('[1]PWS Information'!$E$10="CWS",P5085="Non-Lead",R5085="No")),
(AND('[1]PWS Information'!$E$10="CWS",P5085="Non-Lead",R5085="Don't Know")),
(AND('[1]PWS Information'!$E$10="CWS",P5085="Non-Lead", I5085="Non-Lead - Copper", R5085="Yes", K5085="Between 1989 and 2014")),
(AND('[1]PWS Information'!$E$10="CWS",P5085="Non-Lead", I5085="Non-Lead - Copper", R5085="Yes", K5085="After 2014")),
(AND('[1]PWS Information'!$E$10="CWS",P5085="Non-Lead", I5085="Non-Lead - Copper", R5085="Yes", K5085="Unknown")),
(AND('[1]PWS Information'!$E$10="CWS",P5085="Non-Lead", M5085="Non-Lead - Copper", R5085="Yes", N5085="Between 1989 and 2014")),
(AND('[1]PWS Information'!$E$10="CWS",P5085="Non-Lead", M5085="Non-Lead - Copper", R5085="Yes", N5085="After 2014")),
(AND('[1]PWS Information'!$E$10="CWS",P5085="Non-Lead", M5085="Non-Lead - Copper", R5085="Yes", N5085="Unknown")),
(AND('[1]PWS Information'!$E$10="CWS",P5085="Unknown")),
(AND('[1]PWS Information'!$E$10="NTNC",P5085="Unknown")),
(AND('[1]PWS Information'!$E$10="CWS",T5085="Multiple Family Residence",P5085="Galvanized Requiring Replacement")),
(AND('[1]PWS Information'!$E$10="CWS",P5085="Galvanized Requiring Replacement")),
(AND('[1]PWS Information'!$E$10="NTNC",T5085="Multiple Family Residence",P5085="Galvanized Requiring Replacement")))),"Tier 5",
"")))))</f>
        <v>Tier 5</v>
      </c>
      <c r="Y5085" s="24"/>
      <c r="Z5085" s="24"/>
    </row>
    <row r="5086" spans="1:26" x14ac:dyDescent="0.25">
      <c r="A5086" s="17">
        <v>5083</v>
      </c>
      <c r="B5086" s="17">
        <v>2012</v>
      </c>
      <c r="C5086" s="17" t="s">
        <v>229</v>
      </c>
      <c r="D5086" s="17" t="s">
        <v>188</v>
      </c>
      <c r="E5086" s="17">
        <v>79549</v>
      </c>
      <c r="F5086" s="17"/>
      <c r="G5086" s="17"/>
      <c r="H5086" s="17"/>
      <c r="I5086" s="21" t="s">
        <v>275</v>
      </c>
      <c r="J5086" s="22" t="s">
        <v>254</v>
      </c>
      <c r="K5086" s="22" t="s">
        <v>255</v>
      </c>
      <c r="L5086" s="22"/>
      <c r="M5086" s="21" t="s">
        <v>275</v>
      </c>
      <c r="N5086" s="17"/>
      <c r="O5086" s="22"/>
      <c r="P5086" s="31" t="str">
        <f t="shared" si="79"/>
        <v>Unknown</v>
      </c>
      <c r="Q5086" s="40" t="s">
        <v>254</v>
      </c>
      <c r="R5086" s="40" t="s">
        <v>254</v>
      </c>
      <c r="S5086" s="24"/>
      <c r="T5086" s="16"/>
      <c r="U5086" s="41" t="s">
        <v>255</v>
      </c>
      <c r="V5086" s="41" t="s">
        <v>255</v>
      </c>
      <c r="W5086" s="16"/>
      <c r="X5086" s="43" t="str">
        <f>IF((OR((AND('[1]PWS Information'!$E$10="CWS",T5086="Single Family Residence",P5086="Lead")),
(AND('[1]PWS Information'!$E$10="CWS",T5086="Multiple Family Residence",'[1]PWS Information'!$E$11="Yes",P5086="Lead")),
(AND('[1]PWS Information'!$E$10="NTNC",P5086="Lead")))),"Tier 1",
IF((OR((AND('[1]PWS Information'!$E$10="CWS",T5086="Multiple Family Residence",'[1]PWS Information'!$E$11="No",P5086="Lead")),
(AND('[1]PWS Information'!$E$10="CWS",T5086="Other",P5086="Lead")),
(AND(T5086="",P5086="Lead")),
(AND('[1]PWS Information'!$E$10="CWS",T5086="Building",P5086="Lead")))),"Tier 2",
IF((OR((AND('[1]PWS Information'!$E$10="CWS",T5086="Single Family Residence",P5086="Galvanized Requiring Replacement")),
(AND('[1]PWS Information'!$E$10="CWS",T5086="Single Family Residence",P5086="Galvanized Requiring Replacement",Q5086="Yes")),
(AND('[1]PWS Information'!$E$10="NTNC",T5086="Single Family Residence",P5086="Galvanized Requiring Replacement")),
(AND('[1]PWS Information'!$E$10="NTNC",T5086="Single Family Residence",Q5086="Yes")))),"Tier 3",
IF((OR((AND('[1]PWS Information'!$E$10="CWS",T5086="Single Family Residence",R5086="Yes",P5086="Non-Lead", I5086="Non-Lead - Copper",K5086="Before 1989")),
(AND('[1]PWS Information'!$E$10="CWS",T5086="Single Family Residence",R5086="Yes",P5086="Non-Lead", M5086="Non-Lead - Copper",N5086="Before 1989")))),"Tier 4",
IF((OR((AND('[1]PWS Information'!$E$10="NTNC",P5086="Non-Lead")),
(AND('[1]PWS Information'!$E$10="CWS",P5086="Non-Lead",R5086="")),
(AND('[1]PWS Information'!$E$10="CWS",P5086="Non-Lead",R5086="No")),
(AND('[1]PWS Information'!$E$10="CWS",P5086="Non-Lead",R5086="Don't Know")),
(AND('[1]PWS Information'!$E$10="CWS",P5086="Non-Lead", I5086="Non-Lead - Copper", R5086="Yes", K5086="Between 1989 and 2014")),
(AND('[1]PWS Information'!$E$10="CWS",P5086="Non-Lead", I5086="Non-Lead - Copper", R5086="Yes", K5086="After 2014")),
(AND('[1]PWS Information'!$E$10="CWS",P5086="Non-Lead", I5086="Non-Lead - Copper", R5086="Yes", K5086="Unknown")),
(AND('[1]PWS Information'!$E$10="CWS",P5086="Non-Lead", M5086="Non-Lead - Copper", R5086="Yes", N5086="Between 1989 and 2014")),
(AND('[1]PWS Information'!$E$10="CWS",P5086="Non-Lead", M5086="Non-Lead - Copper", R5086="Yes", N5086="After 2014")),
(AND('[1]PWS Information'!$E$10="CWS",P5086="Non-Lead", M5086="Non-Lead - Copper", R5086="Yes", N5086="Unknown")),
(AND('[1]PWS Information'!$E$10="CWS",P5086="Unknown")),
(AND('[1]PWS Information'!$E$10="NTNC",P5086="Unknown")),
(AND('[1]PWS Information'!$E$10="CWS",T5086="Multiple Family Residence",P5086="Galvanized Requiring Replacement")),
(AND('[1]PWS Information'!$E$10="CWS",P5086="Galvanized Requiring Replacement")),
(AND('[1]PWS Information'!$E$10="NTNC",T5086="Multiple Family Residence",P5086="Galvanized Requiring Replacement")))),"Tier 5",
"")))))</f>
        <v>Tier 5</v>
      </c>
      <c r="Y5086" s="24"/>
      <c r="Z5086" s="24"/>
    </row>
    <row r="5087" spans="1:26" x14ac:dyDescent="0.25">
      <c r="A5087" s="17">
        <v>5084</v>
      </c>
      <c r="B5087" s="17">
        <v>3512</v>
      </c>
      <c r="C5087" s="17" t="s">
        <v>195</v>
      </c>
      <c r="D5087" s="17" t="s">
        <v>188</v>
      </c>
      <c r="E5087" s="17">
        <v>79549</v>
      </c>
      <c r="F5087" s="17"/>
      <c r="G5087" s="17"/>
      <c r="H5087" s="17"/>
      <c r="I5087" s="21" t="s">
        <v>221</v>
      </c>
      <c r="J5087" s="22" t="s">
        <v>254</v>
      </c>
      <c r="K5087" s="22" t="s">
        <v>255</v>
      </c>
      <c r="L5087" s="22" t="s">
        <v>256</v>
      </c>
      <c r="M5087" s="21" t="s">
        <v>222</v>
      </c>
      <c r="N5087" s="19"/>
      <c r="O5087" s="22" t="s">
        <v>256</v>
      </c>
      <c r="P5087" s="31" t="str">
        <f t="shared" si="79"/>
        <v>Galvanized Requiring Replacement</v>
      </c>
      <c r="Q5087" s="40" t="s">
        <v>254</v>
      </c>
      <c r="R5087" s="40" t="s">
        <v>254</v>
      </c>
      <c r="S5087" s="24"/>
      <c r="T5087" s="16"/>
      <c r="U5087" s="41" t="s">
        <v>255</v>
      </c>
      <c r="V5087" s="41" t="s">
        <v>255</v>
      </c>
      <c r="W5087" s="16"/>
      <c r="X5087" s="43" t="str">
        <f>IF((OR((AND('[1]PWS Information'!$E$10="CWS",T5087="Single Family Residence",P5087="Lead")),
(AND('[1]PWS Information'!$E$10="CWS",T5087="Multiple Family Residence",'[1]PWS Information'!$E$11="Yes",P5087="Lead")),
(AND('[1]PWS Information'!$E$10="NTNC",P5087="Lead")))),"Tier 1",
IF((OR((AND('[1]PWS Information'!$E$10="CWS",T5087="Multiple Family Residence",'[1]PWS Information'!$E$11="No",P5087="Lead")),
(AND('[1]PWS Information'!$E$10="CWS",T5087="Other",P5087="Lead")),
(AND(T5087="",P5087="Lead")),
(AND('[1]PWS Information'!$E$10="CWS",T5087="Building",P5087="Lead")))),"Tier 2",
IF((OR((AND('[1]PWS Information'!$E$10="CWS",T5087="Single Family Residence",P5087="Galvanized Requiring Replacement")),
(AND('[1]PWS Information'!$E$10="CWS",T5087="Single Family Residence",P5087="Galvanized Requiring Replacement",Q5087="Yes")),
(AND('[1]PWS Information'!$E$10="NTNC",T5087="Single Family Residence",P5087="Galvanized Requiring Replacement")),
(AND('[1]PWS Information'!$E$10="NTNC",T5087="Single Family Residence",Q5087="Yes")))),"Tier 3",
IF((OR((AND('[1]PWS Information'!$E$10="CWS",T5087="Single Family Residence",R5087="Yes",P5087="Non-Lead", I5087="Non-Lead - Copper",K5087="Before 1989")),
(AND('[1]PWS Information'!$E$10="CWS",T5087="Single Family Residence",R5087="Yes",P5087="Non-Lead", M5087="Non-Lead - Copper",N5087="Before 1989")))),"Tier 4",
IF((OR((AND('[1]PWS Information'!$E$10="NTNC",P5087="Non-Lead")),
(AND('[1]PWS Information'!$E$10="CWS",P5087="Non-Lead",R5087="")),
(AND('[1]PWS Information'!$E$10="CWS",P5087="Non-Lead",R5087="No")),
(AND('[1]PWS Information'!$E$10="CWS",P5087="Non-Lead",R5087="Don't Know")),
(AND('[1]PWS Information'!$E$10="CWS",P5087="Non-Lead", I5087="Non-Lead - Copper", R5087="Yes", K5087="Between 1989 and 2014")),
(AND('[1]PWS Information'!$E$10="CWS",P5087="Non-Lead", I5087="Non-Lead - Copper", R5087="Yes", K5087="After 2014")),
(AND('[1]PWS Information'!$E$10="CWS",P5087="Non-Lead", I5087="Non-Lead - Copper", R5087="Yes", K5087="Unknown")),
(AND('[1]PWS Information'!$E$10="CWS",P5087="Non-Lead", M5087="Non-Lead - Copper", R5087="Yes", N5087="Between 1989 and 2014")),
(AND('[1]PWS Information'!$E$10="CWS",P5087="Non-Lead", M5087="Non-Lead - Copper", R5087="Yes", N5087="After 2014")),
(AND('[1]PWS Information'!$E$10="CWS",P5087="Non-Lead", M5087="Non-Lead - Copper", R5087="Yes", N5087="Unknown")),
(AND('[1]PWS Information'!$E$10="CWS",P5087="Unknown")),
(AND('[1]PWS Information'!$E$10="NTNC",P5087="Unknown")),
(AND('[1]PWS Information'!$E$10="CWS",T5087="Multiple Family Residence",P5087="Galvanized Requiring Replacement")),
(AND('[1]PWS Information'!$E$10="CWS",P5087="Galvanized Requiring Replacement")),
(AND('[1]PWS Information'!$E$10="NTNC",T5087="Multiple Family Residence",P5087="Galvanized Requiring Replacement")))),"Tier 5",
"")))))</f>
        <v>Tier 5</v>
      </c>
      <c r="Y5087" s="24"/>
      <c r="Z5087" s="24"/>
    </row>
    <row r="5088" spans="1:26" x14ac:dyDescent="0.25">
      <c r="A5088" s="17">
        <v>5085</v>
      </c>
      <c r="B5088" s="18">
        <v>3604</v>
      </c>
      <c r="C5088" s="18" t="s">
        <v>195</v>
      </c>
      <c r="D5088" s="18" t="s">
        <v>188</v>
      </c>
      <c r="E5088" s="18">
        <v>79549</v>
      </c>
      <c r="F5088" s="18"/>
      <c r="G5088" s="18"/>
      <c r="H5088" s="18"/>
      <c r="I5088" s="21" t="s">
        <v>221</v>
      </c>
      <c r="J5088" s="22" t="s">
        <v>254</v>
      </c>
      <c r="K5088" s="22" t="s">
        <v>255</v>
      </c>
      <c r="L5088" s="22" t="s">
        <v>256</v>
      </c>
      <c r="M5088" s="21" t="s">
        <v>222</v>
      </c>
      <c r="N5088" s="19"/>
      <c r="O5088" s="22" t="s">
        <v>256</v>
      </c>
      <c r="P5088" s="31" t="str">
        <f t="shared" si="79"/>
        <v>Galvanized Requiring Replacement</v>
      </c>
      <c r="Q5088" s="40" t="s">
        <v>254</v>
      </c>
      <c r="R5088" s="40" t="s">
        <v>254</v>
      </c>
      <c r="S5088" s="24"/>
      <c r="T5088" s="16"/>
      <c r="U5088" s="41" t="s">
        <v>255</v>
      </c>
      <c r="V5088" s="41" t="s">
        <v>255</v>
      </c>
      <c r="W5088" s="16"/>
      <c r="X5088" s="43" t="str">
        <f>IF((OR((AND('[1]PWS Information'!$E$10="CWS",T5088="Single Family Residence",P5088="Lead")),
(AND('[1]PWS Information'!$E$10="CWS",T5088="Multiple Family Residence",'[1]PWS Information'!$E$11="Yes",P5088="Lead")),
(AND('[1]PWS Information'!$E$10="NTNC",P5088="Lead")))),"Tier 1",
IF((OR((AND('[1]PWS Information'!$E$10="CWS",T5088="Multiple Family Residence",'[1]PWS Information'!$E$11="No",P5088="Lead")),
(AND('[1]PWS Information'!$E$10="CWS",T5088="Other",P5088="Lead")),
(AND(T5088="",P5088="Lead")),
(AND('[1]PWS Information'!$E$10="CWS",T5088="Building",P5088="Lead")))),"Tier 2",
IF((OR((AND('[1]PWS Information'!$E$10="CWS",T5088="Single Family Residence",P5088="Galvanized Requiring Replacement")),
(AND('[1]PWS Information'!$E$10="CWS",T5088="Single Family Residence",P5088="Galvanized Requiring Replacement",Q5088="Yes")),
(AND('[1]PWS Information'!$E$10="NTNC",T5088="Single Family Residence",P5088="Galvanized Requiring Replacement")),
(AND('[1]PWS Information'!$E$10="NTNC",T5088="Single Family Residence",Q5088="Yes")))),"Tier 3",
IF((OR((AND('[1]PWS Information'!$E$10="CWS",T5088="Single Family Residence",R5088="Yes",P5088="Non-Lead", I5088="Non-Lead - Copper",K5088="Before 1989")),
(AND('[1]PWS Information'!$E$10="CWS",T5088="Single Family Residence",R5088="Yes",P5088="Non-Lead", M5088="Non-Lead - Copper",N5088="Before 1989")))),"Tier 4",
IF((OR((AND('[1]PWS Information'!$E$10="NTNC",P5088="Non-Lead")),
(AND('[1]PWS Information'!$E$10="CWS",P5088="Non-Lead",R5088="")),
(AND('[1]PWS Information'!$E$10="CWS",P5088="Non-Lead",R5088="No")),
(AND('[1]PWS Information'!$E$10="CWS",P5088="Non-Lead",R5088="Don't Know")),
(AND('[1]PWS Information'!$E$10="CWS",P5088="Non-Lead", I5088="Non-Lead - Copper", R5088="Yes", K5088="Between 1989 and 2014")),
(AND('[1]PWS Information'!$E$10="CWS",P5088="Non-Lead", I5088="Non-Lead - Copper", R5088="Yes", K5088="After 2014")),
(AND('[1]PWS Information'!$E$10="CWS",P5088="Non-Lead", I5088="Non-Lead - Copper", R5088="Yes", K5088="Unknown")),
(AND('[1]PWS Information'!$E$10="CWS",P5088="Non-Lead", M5088="Non-Lead - Copper", R5088="Yes", N5088="Between 1989 and 2014")),
(AND('[1]PWS Information'!$E$10="CWS",P5088="Non-Lead", M5088="Non-Lead - Copper", R5088="Yes", N5088="After 2014")),
(AND('[1]PWS Information'!$E$10="CWS",P5088="Non-Lead", M5088="Non-Lead - Copper", R5088="Yes", N5088="Unknown")),
(AND('[1]PWS Information'!$E$10="CWS",P5088="Unknown")),
(AND('[1]PWS Information'!$E$10="NTNC",P5088="Unknown")),
(AND('[1]PWS Information'!$E$10="CWS",T5088="Multiple Family Residence",P5088="Galvanized Requiring Replacement")),
(AND('[1]PWS Information'!$E$10="CWS",P5088="Galvanized Requiring Replacement")),
(AND('[1]PWS Information'!$E$10="NTNC",T5088="Multiple Family Residence",P5088="Galvanized Requiring Replacement")))),"Tier 5",
"")))))</f>
        <v>Tier 5</v>
      </c>
      <c r="Y5088" s="24"/>
      <c r="Z5088" s="24"/>
    </row>
    <row r="5089" spans="1:26" x14ac:dyDescent="0.25">
      <c r="A5089" s="17">
        <v>5086</v>
      </c>
      <c r="B5089" s="17">
        <v>3606</v>
      </c>
      <c r="C5089" s="17" t="s">
        <v>195</v>
      </c>
      <c r="D5089" s="17" t="s">
        <v>188</v>
      </c>
      <c r="E5089" s="17">
        <v>79549</v>
      </c>
      <c r="F5089" s="17"/>
      <c r="G5089" s="17"/>
      <c r="H5089" s="17"/>
      <c r="I5089" s="21" t="s">
        <v>218</v>
      </c>
      <c r="J5089" s="22" t="s">
        <v>254</v>
      </c>
      <c r="K5089" s="22" t="s">
        <v>255</v>
      </c>
      <c r="L5089" s="22" t="s">
        <v>256</v>
      </c>
      <c r="M5089" s="21" t="s">
        <v>218</v>
      </c>
      <c r="N5089" s="19"/>
      <c r="O5089" s="22" t="s">
        <v>256</v>
      </c>
      <c r="P5089" s="31" t="str">
        <f t="shared" si="79"/>
        <v>Non-Lead</v>
      </c>
      <c r="Q5089" s="40" t="s">
        <v>254</v>
      </c>
      <c r="R5089" s="40" t="s">
        <v>254</v>
      </c>
      <c r="S5089" s="24"/>
      <c r="T5089" s="16"/>
      <c r="U5089" s="41" t="s">
        <v>255</v>
      </c>
      <c r="V5089" s="41" t="s">
        <v>255</v>
      </c>
      <c r="W5089" s="16"/>
      <c r="X5089" s="43" t="str">
        <f>IF((OR((AND('[1]PWS Information'!$E$10="CWS",T5089="Single Family Residence",P5089="Lead")),
(AND('[1]PWS Information'!$E$10="CWS",T5089="Multiple Family Residence",'[1]PWS Information'!$E$11="Yes",P5089="Lead")),
(AND('[1]PWS Information'!$E$10="NTNC",P5089="Lead")))),"Tier 1",
IF((OR((AND('[1]PWS Information'!$E$10="CWS",T5089="Multiple Family Residence",'[1]PWS Information'!$E$11="No",P5089="Lead")),
(AND('[1]PWS Information'!$E$10="CWS",T5089="Other",P5089="Lead")),
(AND(T5089="",P5089="Lead")),
(AND('[1]PWS Information'!$E$10="CWS",T5089="Building",P5089="Lead")))),"Tier 2",
IF((OR((AND('[1]PWS Information'!$E$10="CWS",T5089="Single Family Residence",P5089="Galvanized Requiring Replacement")),
(AND('[1]PWS Information'!$E$10="CWS",T5089="Single Family Residence",P5089="Galvanized Requiring Replacement",Q5089="Yes")),
(AND('[1]PWS Information'!$E$10="NTNC",T5089="Single Family Residence",P5089="Galvanized Requiring Replacement")),
(AND('[1]PWS Information'!$E$10="NTNC",T5089="Single Family Residence",Q5089="Yes")))),"Tier 3",
IF((OR((AND('[1]PWS Information'!$E$10="CWS",T5089="Single Family Residence",R5089="Yes",P5089="Non-Lead", I5089="Non-Lead - Copper",K5089="Before 1989")),
(AND('[1]PWS Information'!$E$10="CWS",T5089="Single Family Residence",R5089="Yes",P5089="Non-Lead", M5089="Non-Lead - Copper",N5089="Before 1989")))),"Tier 4",
IF((OR((AND('[1]PWS Information'!$E$10="NTNC",P5089="Non-Lead")),
(AND('[1]PWS Information'!$E$10="CWS",P5089="Non-Lead",R5089="")),
(AND('[1]PWS Information'!$E$10="CWS",P5089="Non-Lead",R5089="No")),
(AND('[1]PWS Information'!$E$10="CWS",P5089="Non-Lead",R5089="Don't Know")),
(AND('[1]PWS Information'!$E$10="CWS",P5089="Non-Lead", I5089="Non-Lead - Copper", R5089="Yes", K5089="Between 1989 and 2014")),
(AND('[1]PWS Information'!$E$10="CWS",P5089="Non-Lead", I5089="Non-Lead - Copper", R5089="Yes", K5089="After 2014")),
(AND('[1]PWS Information'!$E$10="CWS",P5089="Non-Lead", I5089="Non-Lead - Copper", R5089="Yes", K5089="Unknown")),
(AND('[1]PWS Information'!$E$10="CWS",P5089="Non-Lead", M5089="Non-Lead - Copper", R5089="Yes", N5089="Between 1989 and 2014")),
(AND('[1]PWS Information'!$E$10="CWS",P5089="Non-Lead", M5089="Non-Lead - Copper", R5089="Yes", N5089="After 2014")),
(AND('[1]PWS Information'!$E$10="CWS",P5089="Non-Lead", M5089="Non-Lead - Copper", R5089="Yes", N5089="Unknown")),
(AND('[1]PWS Information'!$E$10="CWS",P5089="Unknown")),
(AND('[1]PWS Information'!$E$10="NTNC",P5089="Unknown")),
(AND('[1]PWS Information'!$E$10="CWS",T5089="Multiple Family Residence",P5089="Galvanized Requiring Replacement")),
(AND('[1]PWS Information'!$E$10="CWS",P5089="Galvanized Requiring Replacement")),
(AND('[1]PWS Information'!$E$10="NTNC",T5089="Multiple Family Residence",P5089="Galvanized Requiring Replacement")))),"Tier 5",
"")))))</f>
        <v>Tier 5</v>
      </c>
      <c r="Y5089" s="24"/>
      <c r="Z5089" s="24"/>
    </row>
    <row r="5090" spans="1:26" x14ac:dyDescent="0.25">
      <c r="A5090" s="17">
        <v>5087</v>
      </c>
      <c r="B5090" s="17">
        <v>3607</v>
      </c>
      <c r="C5090" s="17" t="s">
        <v>195</v>
      </c>
      <c r="D5090" s="17" t="s">
        <v>188</v>
      </c>
      <c r="E5090" s="17">
        <v>79549</v>
      </c>
      <c r="F5090" s="17"/>
      <c r="G5090" s="17"/>
      <c r="H5090" s="17"/>
      <c r="I5090" s="21" t="s">
        <v>221</v>
      </c>
      <c r="J5090" s="22" t="s">
        <v>254</v>
      </c>
      <c r="K5090" s="22" t="s">
        <v>255</v>
      </c>
      <c r="L5090" s="22" t="s">
        <v>256</v>
      </c>
      <c r="M5090" s="21" t="s">
        <v>222</v>
      </c>
      <c r="N5090" s="19"/>
      <c r="O5090" s="22" t="s">
        <v>256</v>
      </c>
      <c r="P5090" s="31" t="str">
        <f t="shared" si="79"/>
        <v>Galvanized Requiring Replacement</v>
      </c>
      <c r="Q5090" s="40" t="s">
        <v>254</v>
      </c>
      <c r="R5090" s="40" t="s">
        <v>254</v>
      </c>
      <c r="S5090" s="24"/>
      <c r="T5090" s="16"/>
      <c r="U5090" s="41" t="s">
        <v>255</v>
      </c>
      <c r="V5090" s="41" t="s">
        <v>255</v>
      </c>
      <c r="W5090" s="16"/>
      <c r="X5090" s="43" t="str">
        <f>IF((OR((AND('[1]PWS Information'!$E$10="CWS",T5090="Single Family Residence",P5090="Lead")),
(AND('[1]PWS Information'!$E$10="CWS",T5090="Multiple Family Residence",'[1]PWS Information'!$E$11="Yes",P5090="Lead")),
(AND('[1]PWS Information'!$E$10="NTNC",P5090="Lead")))),"Tier 1",
IF((OR((AND('[1]PWS Information'!$E$10="CWS",T5090="Multiple Family Residence",'[1]PWS Information'!$E$11="No",P5090="Lead")),
(AND('[1]PWS Information'!$E$10="CWS",T5090="Other",P5090="Lead")),
(AND(T5090="",P5090="Lead")),
(AND('[1]PWS Information'!$E$10="CWS",T5090="Building",P5090="Lead")))),"Tier 2",
IF((OR((AND('[1]PWS Information'!$E$10="CWS",T5090="Single Family Residence",P5090="Galvanized Requiring Replacement")),
(AND('[1]PWS Information'!$E$10="CWS",T5090="Single Family Residence",P5090="Galvanized Requiring Replacement",Q5090="Yes")),
(AND('[1]PWS Information'!$E$10="NTNC",T5090="Single Family Residence",P5090="Galvanized Requiring Replacement")),
(AND('[1]PWS Information'!$E$10="NTNC",T5090="Single Family Residence",Q5090="Yes")))),"Tier 3",
IF((OR((AND('[1]PWS Information'!$E$10="CWS",T5090="Single Family Residence",R5090="Yes",P5090="Non-Lead", I5090="Non-Lead - Copper",K5090="Before 1989")),
(AND('[1]PWS Information'!$E$10="CWS",T5090="Single Family Residence",R5090="Yes",P5090="Non-Lead", M5090="Non-Lead - Copper",N5090="Before 1989")))),"Tier 4",
IF((OR((AND('[1]PWS Information'!$E$10="NTNC",P5090="Non-Lead")),
(AND('[1]PWS Information'!$E$10="CWS",P5090="Non-Lead",R5090="")),
(AND('[1]PWS Information'!$E$10="CWS",P5090="Non-Lead",R5090="No")),
(AND('[1]PWS Information'!$E$10="CWS",P5090="Non-Lead",R5090="Don't Know")),
(AND('[1]PWS Information'!$E$10="CWS",P5090="Non-Lead", I5090="Non-Lead - Copper", R5090="Yes", K5090="Between 1989 and 2014")),
(AND('[1]PWS Information'!$E$10="CWS",P5090="Non-Lead", I5090="Non-Lead - Copper", R5090="Yes", K5090="After 2014")),
(AND('[1]PWS Information'!$E$10="CWS",P5090="Non-Lead", I5090="Non-Lead - Copper", R5090="Yes", K5090="Unknown")),
(AND('[1]PWS Information'!$E$10="CWS",P5090="Non-Lead", M5090="Non-Lead - Copper", R5090="Yes", N5090="Between 1989 and 2014")),
(AND('[1]PWS Information'!$E$10="CWS",P5090="Non-Lead", M5090="Non-Lead - Copper", R5090="Yes", N5090="After 2014")),
(AND('[1]PWS Information'!$E$10="CWS",P5090="Non-Lead", M5090="Non-Lead - Copper", R5090="Yes", N5090="Unknown")),
(AND('[1]PWS Information'!$E$10="CWS",P5090="Unknown")),
(AND('[1]PWS Information'!$E$10="NTNC",P5090="Unknown")),
(AND('[1]PWS Information'!$E$10="CWS",T5090="Multiple Family Residence",P5090="Galvanized Requiring Replacement")),
(AND('[1]PWS Information'!$E$10="CWS",P5090="Galvanized Requiring Replacement")),
(AND('[1]PWS Information'!$E$10="NTNC",T5090="Multiple Family Residence",P5090="Galvanized Requiring Replacement")))),"Tier 5",
"")))))</f>
        <v>Tier 5</v>
      </c>
      <c r="Y5090" s="24"/>
      <c r="Z5090" s="24"/>
    </row>
    <row r="5091" spans="1:26" x14ac:dyDescent="0.25">
      <c r="A5091" s="17">
        <v>5088</v>
      </c>
      <c r="B5091" s="18">
        <v>3608</v>
      </c>
      <c r="C5091" s="18" t="s">
        <v>195</v>
      </c>
      <c r="D5091" s="18" t="s">
        <v>188</v>
      </c>
      <c r="E5091" s="18">
        <v>79549</v>
      </c>
      <c r="F5091" s="18"/>
      <c r="G5091" s="18"/>
      <c r="H5091" s="18"/>
      <c r="I5091" s="25" t="s">
        <v>218</v>
      </c>
      <c r="J5091" s="22" t="s">
        <v>254</v>
      </c>
      <c r="K5091" s="22" t="s">
        <v>255</v>
      </c>
      <c r="L5091" s="22" t="s">
        <v>256</v>
      </c>
      <c r="M5091" s="25" t="s">
        <v>218</v>
      </c>
      <c r="N5091" s="18"/>
      <c r="O5091" s="22" t="s">
        <v>256</v>
      </c>
      <c r="P5091" s="31" t="str">
        <f t="shared" si="79"/>
        <v>Non-Lead</v>
      </c>
      <c r="Q5091" s="40" t="s">
        <v>254</v>
      </c>
      <c r="R5091" s="40" t="s">
        <v>254</v>
      </c>
      <c r="S5091" s="24"/>
      <c r="T5091" s="16"/>
      <c r="U5091" s="41" t="s">
        <v>255</v>
      </c>
      <c r="V5091" s="41" t="s">
        <v>255</v>
      </c>
      <c r="W5091" s="16"/>
      <c r="X5091" s="43" t="str">
        <f>IF((OR((AND('[1]PWS Information'!$E$10="CWS",T5091="Single Family Residence",P5091="Lead")),
(AND('[1]PWS Information'!$E$10="CWS",T5091="Multiple Family Residence",'[1]PWS Information'!$E$11="Yes",P5091="Lead")),
(AND('[1]PWS Information'!$E$10="NTNC",P5091="Lead")))),"Tier 1",
IF((OR((AND('[1]PWS Information'!$E$10="CWS",T5091="Multiple Family Residence",'[1]PWS Information'!$E$11="No",P5091="Lead")),
(AND('[1]PWS Information'!$E$10="CWS",T5091="Other",P5091="Lead")),
(AND(T5091="",P5091="Lead")),
(AND('[1]PWS Information'!$E$10="CWS",T5091="Building",P5091="Lead")))),"Tier 2",
IF((OR((AND('[1]PWS Information'!$E$10="CWS",T5091="Single Family Residence",P5091="Galvanized Requiring Replacement")),
(AND('[1]PWS Information'!$E$10="CWS",T5091="Single Family Residence",P5091="Galvanized Requiring Replacement",Q5091="Yes")),
(AND('[1]PWS Information'!$E$10="NTNC",T5091="Single Family Residence",P5091="Galvanized Requiring Replacement")),
(AND('[1]PWS Information'!$E$10="NTNC",T5091="Single Family Residence",Q5091="Yes")))),"Tier 3",
IF((OR((AND('[1]PWS Information'!$E$10="CWS",T5091="Single Family Residence",R5091="Yes",P5091="Non-Lead", I5091="Non-Lead - Copper",K5091="Before 1989")),
(AND('[1]PWS Information'!$E$10="CWS",T5091="Single Family Residence",R5091="Yes",P5091="Non-Lead", M5091="Non-Lead - Copper",N5091="Before 1989")))),"Tier 4",
IF((OR((AND('[1]PWS Information'!$E$10="NTNC",P5091="Non-Lead")),
(AND('[1]PWS Information'!$E$10="CWS",P5091="Non-Lead",R5091="")),
(AND('[1]PWS Information'!$E$10="CWS",P5091="Non-Lead",R5091="No")),
(AND('[1]PWS Information'!$E$10="CWS",P5091="Non-Lead",R5091="Don't Know")),
(AND('[1]PWS Information'!$E$10="CWS",P5091="Non-Lead", I5091="Non-Lead - Copper", R5091="Yes", K5091="Between 1989 and 2014")),
(AND('[1]PWS Information'!$E$10="CWS",P5091="Non-Lead", I5091="Non-Lead - Copper", R5091="Yes", K5091="After 2014")),
(AND('[1]PWS Information'!$E$10="CWS",P5091="Non-Lead", I5091="Non-Lead - Copper", R5091="Yes", K5091="Unknown")),
(AND('[1]PWS Information'!$E$10="CWS",P5091="Non-Lead", M5091="Non-Lead - Copper", R5091="Yes", N5091="Between 1989 and 2014")),
(AND('[1]PWS Information'!$E$10="CWS",P5091="Non-Lead", M5091="Non-Lead - Copper", R5091="Yes", N5091="After 2014")),
(AND('[1]PWS Information'!$E$10="CWS",P5091="Non-Lead", M5091="Non-Lead - Copper", R5091="Yes", N5091="Unknown")),
(AND('[1]PWS Information'!$E$10="CWS",P5091="Unknown")),
(AND('[1]PWS Information'!$E$10="NTNC",P5091="Unknown")),
(AND('[1]PWS Information'!$E$10="CWS",T5091="Multiple Family Residence",P5091="Galvanized Requiring Replacement")),
(AND('[1]PWS Information'!$E$10="CWS",P5091="Galvanized Requiring Replacement")),
(AND('[1]PWS Information'!$E$10="NTNC",T5091="Multiple Family Residence",P5091="Galvanized Requiring Replacement")))),"Tier 5",
"")))))</f>
        <v>Tier 5</v>
      </c>
      <c r="Y5091" s="24"/>
      <c r="Z5091" s="24"/>
    </row>
    <row r="5092" spans="1:26" x14ac:dyDescent="0.25">
      <c r="A5092" s="17">
        <v>5089</v>
      </c>
      <c r="B5092" s="17">
        <v>3609</v>
      </c>
      <c r="C5092" s="17" t="s">
        <v>195</v>
      </c>
      <c r="D5092" s="17" t="s">
        <v>188</v>
      </c>
      <c r="E5092" s="17">
        <v>79549</v>
      </c>
      <c r="F5092" s="17"/>
      <c r="G5092" s="17"/>
      <c r="H5092" s="17"/>
      <c r="I5092" s="21" t="s">
        <v>218</v>
      </c>
      <c r="J5092" s="22" t="s">
        <v>254</v>
      </c>
      <c r="K5092" s="22" t="s">
        <v>255</v>
      </c>
      <c r="L5092" s="22" t="s">
        <v>256</v>
      </c>
      <c r="M5092" s="21" t="s">
        <v>218</v>
      </c>
      <c r="N5092" s="19"/>
      <c r="O5092" s="22" t="s">
        <v>256</v>
      </c>
      <c r="P5092" s="31" t="str">
        <f t="shared" si="79"/>
        <v>Non-Lead</v>
      </c>
      <c r="Q5092" s="40" t="s">
        <v>254</v>
      </c>
      <c r="R5092" s="40" t="s">
        <v>254</v>
      </c>
      <c r="S5092" s="24"/>
      <c r="T5092" s="16"/>
      <c r="U5092" s="41" t="s">
        <v>255</v>
      </c>
      <c r="V5092" s="41" t="s">
        <v>255</v>
      </c>
      <c r="W5092" s="16"/>
      <c r="X5092" s="43" t="str">
        <f>IF((OR((AND('[1]PWS Information'!$E$10="CWS",T5092="Single Family Residence",P5092="Lead")),
(AND('[1]PWS Information'!$E$10="CWS",T5092="Multiple Family Residence",'[1]PWS Information'!$E$11="Yes",P5092="Lead")),
(AND('[1]PWS Information'!$E$10="NTNC",P5092="Lead")))),"Tier 1",
IF((OR((AND('[1]PWS Information'!$E$10="CWS",T5092="Multiple Family Residence",'[1]PWS Information'!$E$11="No",P5092="Lead")),
(AND('[1]PWS Information'!$E$10="CWS",T5092="Other",P5092="Lead")),
(AND(T5092="",P5092="Lead")),
(AND('[1]PWS Information'!$E$10="CWS",T5092="Building",P5092="Lead")))),"Tier 2",
IF((OR((AND('[1]PWS Information'!$E$10="CWS",T5092="Single Family Residence",P5092="Galvanized Requiring Replacement")),
(AND('[1]PWS Information'!$E$10="CWS",T5092="Single Family Residence",P5092="Galvanized Requiring Replacement",Q5092="Yes")),
(AND('[1]PWS Information'!$E$10="NTNC",T5092="Single Family Residence",P5092="Galvanized Requiring Replacement")),
(AND('[1]PWS Information'!$E$10="NTNC",T5092="Single Family Residence",Q5092="Yes")))),"Tier 3",
IF((OR((AND('[1]PWS Information'!$E$10="CWS",T5092="Single Family Residence",R5092="Yes",P5092="Non-Lead", I5092="Non-Lead - Copper",K5092="Before 1989")),
(AND('[1]PWS Information'!$E$10="CWS",T5092="Single Family Residence",R5092="Yes",P5092="Non-Lead", M5092="Non-Lead - Copper",N5092="Before 1989")))),"Tier 4",
IF((OR((AND('[1]PWS Information'!$E$10="NTNC",P5092="Non-Lead")),
(AND('[1]PWS Information'!$E$10="CWS",P5092="Non-Lead",R5092="")),
(AND('[1]PWS Information'!$E$10="CWS",P5092="Non-Lead",R5092="No")),
(AND('[1]PWS Information'!$E$10="CWS",P5092="Non-Lead",R5092="Don't Know")),
(AND('[1]PWS Information'!$E$10="CWS",P5092="Non-Lead", I5092="Non-Lead - Copper", R5092="Yes", K5092="Between 1989 and 2014")),
(AND('[1]PWS Information'!$E$10="CWS",P5092="Non-Lead", I5092="Non-Lead - Copper", R5092="Yes", K5092="After 2014")),
(AND('[1]PWS Information'!$E$10="CWS",P5092="Non-Lead", I5092="Non-Lead - Copper", R5092="Yes", K5092="Unknown")),
(AND('[1]PWS Information'!$E$10="CWS",P5092="Non-Lead", M5092="Non-Lead - Copper", R5092="Yes", N5092="Between 1989 and 2014")),
(AND('[1]PWS Information'!$E$10="CWS",P5092="Non-Lead", M5092="Non-Lead - Copper", R5092="Yes", N5092="After 2014")),
(AND('[1]PWS Information'!$E$10="CWS",P5092="Non-Lead", M5092="Non-Lead - Copper", R5092="Yes", N5092="Unknown")),
(AND('[1]PWS Information'!$E$10="CWS",P5092="Unknown")),
(AND('[1]PWS Information'!$E$10="NTNC",P5092="Unknown")),
(AND('[1]PWS Information'!$E$10="CWS",T5092="Multiple Family Residence",P5092="Galvanized Requiring Replacement")),
(AND('[1]PWS Information'!$E$10="CWS",P5092="Galvanized Requiring Replacement")),
(AND('[1]PWS Information'!$E$10="NTNC",T5092="Multiple Family Residence",P5092="Galvanized Requiring Replacement")))),"Tier 5",
"")))))</f>
        <v>Tier 5</v>
      </c>
      <c r="Y5092" s="24"/>
      <c r="Z5092" s="24"/>
    </row>
    <row r="5093" spans="1:26" x14ac:dyDescent="0.25">
      <c r="A5093" s="17">
        <v>5090</v>
      </c>
      <c r="B5093" s="17">
        <v>1809</v>
      </c>
      <c r="C5093" s="17" t="s">
        <v>159</v>
      </c>
      <c r="D5093" s="17" t="s">
        <v>188</v>
      </c>
      <c r="E5093" s="17">
        <v>79549</v>
      </c>
      <c r="F5093" s="17"/>
      <c r="G5093" s="17"/>
      <c r="H5093" s="17"/>
      <c r="I5093" s="21" t="s">
        <v>221</v>
      </c>
      <c r="J5093" s="22" t="s">
        <v>254</v>
      </c>
      <c r="K5093" s="22" t="s">
        <v>255</v>
      </c>
      <c r="L5093" s="22" t="s">
        <v>256</v>
      </c>
      <c r="M5093" s="21" t="s">
        <v>218</v>
      </c>
      <c r="N5093" s="19"/>
      <c r="O5093" s="22" t="s">
        <v>256</v>
      </c>
      <c r="P5093" s="31" t="str">
        <f t="shared" si="79"/>
        <v>Non-Lead</v>
      </c>
      <c r="Q5093" s="40" t="s">
        <v>254</v>
      </c>
      <c r="R5093" s="40" t="s">
        <v>254</v>
      </c>
      <c r="S5093" s="24"/>
      <c r="T5093" s="16"/>
      <c r="U5093" s="41" t="s">
        <v>255</v>
      </c>
      <c r="V5093" s="41" t="s">
        <v>255</v>
      </c>
      <c r="W5093" s="16"/>
      <c r="X5093" s="43" t="str">
        <f>IF((OR((AND('[1]PWS Information'!$E$10="CWS",T5093="Single Family Residence",P5093="Lead")),
(AND('[1]PWS Information'!$E$10="CWS",T5093="Multiple Family Residence",'[1]PWS Information'!$E$11="Yes",P5093="Lead")),
(AND('[1]PWS Information'!$E$10="NTNC",P5093="Lead")))),"Tier 1",
IF((OR((AND('[1]PWS Information'!$E$10="CWS",T5093="Multiple Family Residence",'[1]PWS Information'!$E$11="No",P5093="Lead")),
(AND('[1]PWS Information'!$E$10="CWS",T5093="Other",P5093="Lead")),
(AND(T5093="",P5093="Lead")),
(AND('[1]PWS Information'!$E$10="CWS",T5093="Building",P5093="Lead")))),"Tier 2",
IF((OR((AND('[1]PWS Information'!$E$10="CWS",T5093="Single Family Residence",P5093="Galvanized Requiring Replacement")),
(AND('[1]PWS Information'!$E$10="CWS",T5093="Single Family Residence",P5093="Galvanized Requiring Replacement",Q5093="Yes")),
(AND('[1]PWS Information'!$E$10="NTNC",T5093="Single Family Residence",P5093="Galvanized Requiring Replacement")),
(AND('[1]PWS Information'!$E$10="NTNC",T5093="Single Family Residence",Q5093="Yes")))),"Tier 3",
IF((OR((AND('[1]PWS Information'!$E$10="CWS",T5093="Single Family Residence",R5093="Yes",P5093="Non-Lead", I5093="Non-Lead - Copper",K5093="Before 1989")),
(AND('[1]PWS Information'!$E$10="CWS",T5093="Single Family Residence",R5093="Yes",P5093="Non-Lead", M5093="Non-Lead - Copper",N5093="Before 1989")))),"Tier 4",
IF((OR((AND('[1]PWS Information'!$E$10="NTNC",P5093="Non-Lead")),
(AND('[1]PWS Information'!$E$10="CWS",P5093="Non-Lead",R5093="")),
(AND('[1]PWS Information'!$E$10="CWS",P5093="Non-Lead",R5093="No")),
(AND('[1]PWS Information'!$E$10="CWS",P5093="Non-Lead",R5093="Don't Know")),
(AND('[1]PWS Information'!$E$10="CWS",P5093="Non-Lead", I5093="Non-Lead - Copper", R5093="Yes", K5093="Between 1989 and 2014")),
(AND('[1]PWS Information'!$E$10="CWS",P5093="Non-Lead", I5093="Non-Lead - Copper", R5093="Yes", K5093="After 2014")),
(AND('[1]PWS Information'!$E$10="CWS",P5093="Non-Lead", I5093="Non-Lead - Copper", R5093="Yes", K5093="Unknown")),
(AND('[1]PWS Information'!$E$10="CWS",P5093="Non-Lead", M5093="Non-Lead - Copper", R5093="Yes", N5093="Between 1989 and 2014")),
(AND('[1]PWS Information'!$E$10="CWS",P5093="Non-Lead", M5093="Non-Lead - Copper", R5093="Yes", N5093="After 2014")),
(AND('[1]PWS Information'!$E$10="CWS",P5093="Non-Lead", M5093="Non-Lead - Copper", R5093="Yes", N5093="Unknown")),
(AND('[1]PWS Information'!$E$10="CWS",P5093="Unknown")),
(AND('[1]PWS Information'!$E$10="NTNC",P5093="Unknown")),
(AND('[1]PWS Information'!$E$10="CWS",T5093="Multiple Family Residence",P5093="Galvanized Requiring Replacement")),
(AND('[1]PWS Information'!$E$10="CWS",P5093="Galvanized Requiring Replacement")),
(AND('[1]PWS Information'!$E$10="NTNC",T5093="Multiple Family Residence",P5093="Galvanized Requiring Replacement")))),"Tier 5",
"")))))</f>
        <v>Tier 5</v>
      </c>
      <c r="Y5093" s="24"/>
      <c r="Z5093" s="24"/>
    </row>
    <row r="5094" spans="1:26" x14ac:dyDescent="0.25">
      <c r="A5094" s="17">
        <v>5091</v>
      </c>
      <c r="B5094" s="17">
        <v>1902</v>
      </c>
      <c r="C5094" s="17" t="s">
        <v>159</v>
      </c>
      <c r="D5094" s="17" t="s">
        <v>188</v>
      </c>
      <c r="E5094" s="17">
        <v>79549</v>
      </c>
      <c r="F5094" s="17"/>
      <c r="G5094" s="17"/>
      <c r="H5094" s="17"/>
      <c r="I5094" s="21" t="s">
        <v>221</v>
      </c>
      <c r="J5094" s="22" t="s">
        <v>254</v>
      </c>
      <c r="K5094" s="22" t="s">
        <v>255</v>
      </c>
      <c r="L5094" s="22" t="s">
        <v>256</v>
      </c>
      <c r="M5094" s="21" t="s">
        <v>222</v>
      </c>
      <c r="N5094" s="19"/>
      <c r="O5094" s="22" t="s">
        <v>256</v>
      </c>
      <c r="P5094" s="31" t="str">
        <f t="shared" si="79"/>
        <v>Galvanized Requiring Replacement</v>
      </c>
      <c r="Q5094" s="40" t="s">
        <v>254</v>
      </c>
      <c r="R5094" s="40" t="s">
        <v>254</v>
      </c>
      <c r="S5094" s="24"/>
      <c r="T5094" s="16"/>
      <c r="U5094" s="41" t="s">
        <v>255</v>
      </c>
      <c r="V5094" s="41" t="s">
        <v>255</v>
      </c>
      <c r="W5094" s="16"/>
      <c r="X5094" s="43" t="str">
        <f>IF((OR((AND('[1]PWS Information'!$E$10="CWS",T5094="Single Family Residence",P5094="Lead")),
(AND('[1]PWS Information'!$E$10="CWS",T5094="Multiple Family Residence",'[1]PWS Information'!$E$11="Yes",P5094="Lead")),
(AND('[1]PWS Information'!$E$10="NTNC",P5094="Lead")))),"Tier 1",
IF((OR((AND('[1]PWS Information'!$E$10="CWS",T5094="Multiple Family Residence",'[1]PWS Information'!$E$11="No",P5094="Lead")),
(AND('[1]PWS Information'!$E$10="CWS",T5094="Other",P5094="Lead")),
(AND(T5094="",P5094="Lead")),
(AND('[1]PWS Information'!$E$10="CWS",T5094="Building",P5094="Lead")))),"Tier 2",
IF((OR((AND('[1]PWS Information'!$E$10="CWS",T5094="Single Family Residence",P5094="Galvanized Requiring Replacement")),
(AND('[1]PWS Information'!$E$10="CWS",T5094="Single Family Residence",P5094="Galvanized Requiring Replacement",Q5094="Yes")),
(AND('[1]PWS Information'!$E$10="NTNC",T5094="Single Family Residence",P5094="Galvanized Requiring Replacement")),
(AND('[1]PWS Information'!$E$10="NTNC",T5094="Single Family Residence",Q5094="Yes")))),"Tier 3",
IF((OR((AND('[1]PWS Information'!$E$10="CWS",T5094="Single Family Residence",R5094="Yes",P5094="Non-Lead", I5094="Non-Lead - Copper",K5094="Before 1989")),
(AND('[1]PWS Information'!$E$10="CWS",T5094="Single Family Residence",R5094="Yes",P5094="Non-Lead", M5094="Non-Lead - Copper",N5094="Before 1989")))),"Tier 4",
IF((OR((AND('[1]PWS Information'!$E$10="NTNC",P5094="Non-Lead")),
(AND('[1]PWS Information'!$E$10="CWS",P5094="Non-Lead",R5094="")),
(AND('[1]PWS Information'!$E$10="CWS",P5094="Non-Lead",R5094="No")),
(AND('[1]PWS Information'!$E$10="CWS",P5094="Non-Lead",R5094="Don't Know")),
(AND('[1]PWS Information'!$E$10="CWS",P5094="Non-Lead", I5094="Non-Lead - Copper", R5094="Yes", K5094="Between 1989 and 2014")),
(AND('[1]PWS Information'!$E$10="CWS",P5094="Non-Lead", I5094="Non-Lead - Copper", R5094="Yes", K5094="After 2014")),
(AND('[1]PWS Information'!$E$10="CWS",P5094="Non-Lead", I5094="Non-Lead - Copper", R5094="Yes", K5094="Unknown")),
(AND('[1]PWS Information'!$E$10="CWS",P5094="Non-Lead", M5094="Non-Lead - Copper", R5094="Yes", N5094="Between 1989 and 2014")),
(AND('[1]PWS Information'!$E$10="CWS",P5094="Non-Lead", M5094="Non-Lead - Copper", R5094="Yes", N5094="After 2014")),
(AND('[1]PWS Information'!$E$10="CWS",P5094="Non-Lead", M5094="Non-Lead - Copper", R5094="Yes", N5094="Unknown")),
(AND('[1]PWS Information'!$E$10="CWS",P5094="Unknown")),
(AND('[1]PWS Information'!$E$10="NTNC",P5094="Unknown")),
(AND('[1]PWS Information'!$E$10="CWS",T5094="Multiple Family Residence",P5094="Galvanized Requiring Replacement")),
(AND('[1]PWS Information'!$E$10="CWS",P5094="Galvanized Requiring Replacement")),
(AND('[1]PWS Information'!$E$10="NTNC",T5094="Multiple Family Residence",P5094="Galvanized Requiring Replacement")))),"Tier 5",
"")))))</f>
        <v>Tier 5</v>
      </c>
      <c r="Y5094" s="24"/>
      <c r="Z5094" s="24"/>
    </row>
    <row r="5095" spans="1:26" x14ac:dyDescent="0.25">
      <c r="A5095" s="17">
        <v>5092</v>
      </c>
      <c r="B5095" s="17">
        <v>1903</v>
      </c>
      <c r="C5095" s="17" t="s">
        <v>159</v>
      </c>
      <c r="D5095" s="17" t="s">
        <v>188</v>
      </c>
      <c r="E5095" s="17">
        <v>79549</v>
      </c>
      <c r="F5095" s="17"/>
      <c r="G5095" s="17"/>
      <c r="H5095" s="17"/>
      <c r="I5095" s="21" t="s">
        <v>221</v>
      </c>
      <c r="J5095" s="22" t="s">
        <v>254</v>
      </c>
      <c r="K5095" s="22" t="s">
        <v>255</v>
      </c>
      <c r="L5095" s="22" t="s">
        <v>256</v>
      </c>
      <c r="M5095" s="21" t="s">
        <v>222</v>
      </c>
      <c r="N5095" s="37"/>
      <c r="O5095" s="22" t="s">
        <v>256</v>
      </c>
      <c r="P5095" s="31" t="str">
        <f t="shared" si="79"/>
        <v>Galvanized Requiring Replacement</v>
      </c>
      <c r="Q5095" s="40" t="s">
        <v>254</v>
      </c>
      <c r="R5095" s="40" t="s">
        <v>254</v>
      </c>
      <c r="S5095" s="24"/>
      <c r="T5095" s="16"/>
      <c r="U5095" s="41" t="s">
        <v>255</v>
      </c>
      <c r="V5095" s="41" t="s">
        <v>255</v>
      </c>
      <c r="W5095" s="16"/>
      <c r="X5095" s="43" t="str">
        <f>IF((OR((AND('[1]PWS Information'!$E$10="CWS",T5095="Single Family Residence",P5095="Lead")),
(AND('[1]PWS Information'!$E$10="CWS",T5095="Multiple Family Residence",'[1]PWS Information'!$E$11="Yes",P5095="Lead")),
(AND('[1]PWS Information'!$E$10="NTNC",P5095="Lead")))),"Tier 1",
IF((OR((AND('[1]PWS Information'!$E$10="CWS",T5095="Multiple Family Residence",'[1]PWS Information'!$E$11="No",P5095="Lead")),
(AND('[1]PWS Information'!$E$10="CWS",T5095="Other",P5095="Lead")),
(AND(T5095="",P5095="Lead")),
(AND('[1]PWS Information'!$E$10="CWS",T5095="Building",P5095="Lead")))),"Tier 2",
IF((OR((AND('[1]PWS Information'!$E$10="CWS",T5095="Single Family Residence",P5095="Galvanized Requiring Replacement")),
(AND('[1]PWS Information'!$E$10="CWS",T5095="Single Family Residence",P5095="Galvanized Requiring Replacement",Q5095="Yes")),
(AND('[1]PWS Information'!$E$10="NTNC",T5095="Single Family Residence",P5095="Galvanized Requiring Replacement")),
(AND('[1]PWS Information'!$E$10="NTNC",T5095="Single Family Residence",Q5095="Yes")))),"Tier 3",
IF((OR((AND('[1]PWS Information'!$E$10="CWS",T5095="Single Family Residence",R5095="Yes",P5095="Non-Lead", I5095="Non-Lead - Copper",K5095="Before 1989")),
(AND('[1]PWS Information'!$E$10="CWS",T5095="Single Family Residence",R5095="Yes",P5095="Non-Lead", M5095="Non-Lead - Copper",N5095="Before 1989")))),"Tier 4",
IF((OR((AND('[1]PWS Information'!$E$10="NTNC",P5095="Non-Lead")),
(AND('[1]PWS Information'!$E$10="CWS",P5095="Non-Lead",R5095="")),
(AND('[1]PWS Information'!$E$10="CWS",P5095="Non-Lead",R5095="No")),
(AND('[1]PWS Information'!$E$10="CWS",P5095="Non-Lead",R5095="Don't Know")),
(AND('[1]PWS Information'!$E$10="CWS",P5095="Non-Lead", I5095="Non-Lead - Copper", R5095="Yes", K5095="Between 1989 and 2014")),
(AND('[1]PWS Information'!$E$10="CWS",P5095="Non-Lead", I5095="Non-Lead - Copper", R5095="Yes", K5095="After 2014")),
(AND('[1]PWS Information'!$E$10="CWS",P5095="Non-Lead", I5095="Non-Lead - Copper", R5095="Yes", K5095="Unknown")),
(AND('[1]PWS Information'!$E$10="CWS",P5095="Non-Lead", M5095="Non-Lead - Copper", R5095="Yes", N5095="Between 1989 and 2014")),
(AND('[1]PWS Information'!$E$10="CWS",P5095="Non-Lead", M5095="Non-Lead - Copper", R5095="Yes", N5095="After 2014")),
(AND('[1]PWS Information'!$E$10="CWS",P5095="Non-Lead", M5095="Non-Lead - Copper", R5095="Yes", N5095="Unknown")),
(AND('[1]PWS Information'!$E$10="CWS",P5095="Unknown")),
(AND('[1]PWS Information'!$E$10="NTNC",P5095="Unknown")),
(AND('[1]PWS Information'!$E$10="CWS",T5095="Multiple Family Residence",P5095="Galvanized Requiring Replacement")),
(AND('[1]PWS Information'!$E$10="CWS",P5095="Galvanized Requiring Replacement")),
(AND('[1]PWS Information'!$E$10="NTNC",T5095="Multiple Family Residence",P5095="Galvanized Requiring Replacement")))),"Tier 5",
"")))))</f>
        <v>Tier 5</v>
      </c>
      <c r="Y5095" s="24"/>
      <c r="Z5095" s="24"/>
    </row>
    <row r="5096" spans="1:26" x14ac:dyDescent="0.25">
      <c r="A5096" s="17">
        <v>5093</v>
      </c>
      <c r="B5096" s="18">
        <v>1905</v>
      </c>
      <c r="C5096" s="17" t="s">
        <v>159</v>
      </c>
      <c r="D5096" s="17" t="s">
        <v>188</v>
      </c>
      <c r="E5096" s="17">
        <v>79549</v>
      </c>
      <c r="F5096" s="18"/>
      <c r="G5096" s="18"/>
      <c r="H5096" s="18"/>
      <c r="I5096" s="21" t="s">
        <v>218</v>
      </c>
      <c r="J5096" s="22" t="s">
        <v>254</v>
      </c>
      <c r="K5096" s="22" t="s">
        <v>255</v>
      </c>
      <c r="L5096" s="22" t="s">
        <v>256</v>
      </c>
      <c r="M5096" s="21" t="s">
        <v>222</v>
      </c>
      <c r="N5096" s="19"/>
      <c r="O5096" s="22" t="s">
        <v>256</v>
      </c>
      <c r="P5096" s="31" t="str">
        <f t="shared" ref="P5096:P5159" si="80">IF((OR(I5096="Lead")),"Lead",
IF((OR(M5096="Lead")),"Lead",
IF((OR(I5096="Lead-lined galvanized")),"Lead",
IF((OR(M5096="Lead-lined galvanized")),"Lead",
IF((OR((AND(I5096="Unknown - Likely Lead",M5096="Galvanized")),
(AND(I5096="Unknown - Unlikely Lead",M5096="Galvanized")),
(AND(I5096="Unknown - Material Unknown",M5096="Galvanized")))),"Galvanized Requiring Replacement",
IF((OR((AND(I5096="Non-lead - Copper",J5096="Yes",M5096="Galvanized")),
(AND(I5096="Non-lead - Copper",J5096="Don't know",M5096="Galvanized")),
(AND(I5096="Non-lead - Copper",J5096="",M5096="Galvanized")),
(AND(I5096="Non-lead - Plastic",J5096="Yes",M5096="Galvanized")),
(AND(I5096="Non-lead - Plastic",J5096="Don't know",M5096="Galvanized")),
(AND(I5096="Non-lead - Plastic",J5096="",M5096="Galvanized")),
(AND(I5096="Non-lead",J5096="Yes",M5096="Galvanized")),
(AND(I5096="Non-lead",J5096="Don't know",M5096="Galvanized")),
(AND(I5096="Non-lead",J5096="",M5096="Galvanized")),
(AND(I5096="Non-lead - Other",J5096="Yes",M5096="Galvanized")),
(AND(I5096="Non-Lead - Other",J5096="Don't know",M5096="Galvanized")),
(AND(I5096="Galvanized",J5096="Yes",M5096="Galvanized")),
(AND(I5096="Galvanized",J5096="Don't know",M5096="Galvanized")),
(AND(I5096="Galvanized",J5096="",M5096="Galvanized")),
(AND(I5096="Non-Lead - Other",J5096="",M5096="Galvanized")))),"Galvanized Requiring Replacement",
IF((OR((AND(I5096="Non-lead - Copper",M5096="Non-lead - Copper")),
(AND(I5096="Non-lead - Copper",M5096="Non-lead - Plastic")),
(AND(I5096="Non-lead - Copper",M5096="Non-lead - Other")),
(AND(I5096="Non-lead - Copper",M5096="Non-lead")),
(AND(I5096="Non-lead - Plastic",M5096="Non-lead - Copper")),
(AND(I5096="Non-lead - Plastic",M5096="Non-lead - Plastic")),
(AND(I5096="Non-lead - Plastic",M5096="Non-lead - Other")),
(AND(I5096="Non-lead - Plastic",M5096="Non-lead")),
(AND(I5096="Non-lead",M5096="Non-lead - Copper")),
(AND(I5096="Non-lead",M5096="Non-lead - Plastic")),
(AND(I5096="Non-lead",M5096="Non-lead - Other")),
(AND(I5096="Non-lead",M5096="Non-lead")),
(AND(I5096="Non-lead - Other",M5096="Non-lead - Copper")),
(AND(I5096="Non-Lead - Other",M5096="Non-lead - Plastic")),
(AND(I5096="Non-Lead - Other",M5096="Non-lead")),
(AND(I5096="Non-Lead - Other",M5096="Non-lead - Other")))),"Non-Lead",
IF((OR((AND(I5096="Galvanized",M5096="Non-lead")),
(AND(I5096="Galvanized",M5096="Non-lead - Copper")),
(AND(I5096="Galvanized",M5096="Non-lead - Plastic")),
(AND(I5096="Galvanized",M5096="Non-lead")),
(AND(I5096="Galvanized",M5096="Non-lead - Other")))),"Non-Lead",
IF((OR((AND(I5096="Non-lead - Copper",J5096="No",M5096="Galvanized")),
(AND(I5096="Non-lead - Plastic",J5096="No",M5096="Galvanized")),
(AND(I5096="Non-lead",J5096="No",M5096="Galvanized")),
(AND(I5096="Galvanized",J5096="No",M5096="Galvanized")),
(AND(I5096="Non-lead - Other",J5096="No",M5096="Galvanized")))),"Non-lead",
IF((OR((AND(I5096="Unknown - Likely Lead",M5096="Unknown - Likely Lead")),
(AND(I5096="Unknown - Likely Lead",M5096="Unknown - Unlikely Lead")),
(AND(I5096="Unknown - Likely Lead",M5096="Unknown - Material Unknown")),
(AND(I5096="Unknown - Unlikely Lead",M5096="Unknown - Likely Lead")),
(AND(I5096="Unknown - Unlikely Lead",M5096="Unknown - Unlikely Lead")),
(AND(I5096="Unknown - Unlikely Lead",M5096="Unknown - Material Unknown")),
(AND(I5096="Unknown - Material Unknown",M5096="Unknown - Likely Lead")),
(AND(I5096="Unknown - Material Unknown",M5096="Unknown - Unlikely Lead")),
(AND(I5096="Unknown - Material Unknown",M5096="Unknown - Material Unknown")))),"Unknown",
IF((OR((AND(I5096="Unknown - Likely Lead",M5096="Non-lead - Copper")),
(AND(I5096="Unknown - Likely Lead",M5096="Non-lead - Plastic")),
(AND(I5096="Unknown - Likely Lead",M5096="Non-lead")),
(AND(I5096="Unknown - Likely Lead",M5096="Non-lead - Other")),
(AND(I5096="Unknown - Unlikely Lead",M5096="Non-lead - Copper")),
(AND(I5096="Unknown - Unlikely Lead",M5096="Non-lead - Plastic")),
(AND(I5096="Unknown - Unlikely Lead",M5096="Non-lead")),
(AND(I5096="Unknown - Unlikely Lead",M5096="Non-lead - Other")),
(AND(I5096="Unknown - Material Unknown",M5096="Non-lead - Copper")),
(AND(I5096="Unknown - Material Unknown",M5096="Non-lead - Plastic")),
(AND(I5096="Unknown - Material Unknown",M5096="Non-lead")),
(AND(I5096="Unknown - Material Unknown",M5096="Non-lead - Other")))),"Unknown",
IF((OR((AND(I5096="Non-lead - Copper",M5096="Unknown - Likely Lead")),
(AND(I5096="Non-lead - Copper",M5096="Unknown - Unlikely Lead")),
(AND(I5096="Non-lead - Copper",M5096="Unknown - Material Unknown")),
(AND(I5096="Non-lead - Plastic",M5096="Unknown - Likely Lead")),
(AND(I5096="Non-lead - Plastic",M5096="Unknown - Unlikely Lead")),
(AND(I5096="Non-lead - Plastic",M5096="Unknown - Material Unknown")),
(AND(I5096="Non-lead",M5096="Unknown - Likely Lead")),
(AND(I5096="Non-lead",M5096="Unknown - Unlikely Lead")),
(AND(I5096="Non-lead",M5096="Unknown - Material Unknown")),
(AND(I5096="Non-lead - Other",M5096="Unknown - Likely Lead")),
(AND(I5096="Non-Lead - Other",M5096="Unknown - Unlikely Lead")),
(AND(I5096="Non-Lead - Other",M5096="Unknown - Material Unknown")))),"Unknown",
IF((OR((AND(I5096="Galvanized",M5096="Unknown - Likely Lead")),
(AND(I5096="Galvanized",M5096="Unknown - Unlikely Lead")),
(AND(I5096="Galvanized",M5096="Unknown - Material Unknown")))),"Unknown",
IF((OR((AND(I5096="Galvanized",M5096="")))),"Galvanized Requiring Replacement",
IF((OR((AND(I5096="Non-lead - Copper",M5096="")),
(AND(I5096="Non-lead - Plastic",M5096="")),
(AND(I5096="Non-lead",M5096="")),
(AND(I5096="Non-lead - Other",M5096="")))),"Non-lead",
IF((OR((AND(I5096="Unknown - Likely Lead",M5096="")),
(AND(I5096="Unknown - Unlikely Lead",M5096="")),
(AND(I5096="Unknown - Material Unknown",M5096="")))),"Unknown",
""))))))))))))))))</f>
        <v>Galvanized Requiring Replacement</v>
      </c>
      <c r="Q5096" s="40" t="s">
        <v>254</v>
      </c>
      <c r="R5096" s="40" t="s">
        <v>254</v>
      </c>
      <c r="S5096" s="24"/>
      <c r="T5096" s="16"/>
      <c r="U5096" s="41" t="s">
        <v>255</v>
      </c>
      <c r="V5096" s="41" t="s">
        <v>255</v>
      </c>
      <c r="W5096" s="16"/>
      <c r="X5096" s="43" t="str">
        <f>IF((OR((AND('[1]PWS Information'!$E$10="CWS",T5096="Single Family Residence",P5096="Lead")),
(AND('[1]PWS Information'!$E$10="CWS",T5096="Multiple Family Residence",'[1]PWS Information'!$E$11="Yes",P5096="Lead")),
(AND('[1]PWS Information'!$E$10="NTNC",P5096="Lead")))),"Tier 1",
IF((OR((AND('[1]PWS Information'!$E$10="CWS",T5096="Multiple Family Residence",'[1]PWS Information'!$E$11="No",P5096="Lead")),
(AND('[1]PWS Information'!$E$10="CWS",T5096="Other",P5096="Lead")),
(AND(T5096="",P5096="Lead")),
(AND('[1]PWS Information'!$E$10="CWS",T5096="Building",P5096="Lead")))),"Tier 2",
IF((OR((AND('[1]PWS Information'!$E$10="CWS",T5096="Single Family Residence",P5096="Galvanized Requiring Replacement")),
(AND('[1]PWS Information'!$E$10="CWS",T5096="Single Family Residence",P5096="Galvanized Requiring Replacement",Q5096="Yes")),
(AND('[1]PWS Information'!$E$10="NTNC",T5096="Single Family Residence",P5096="Galvanized Requiring Replacement")),
(AND('[1]PWS Information'!$E$10="NTNC",T5096="Single Family Residence",Q5096="Yes")))),"Tier 3",
IF((OR((AND('[1]PWS Information'!$E$10="CWS",T5096="Single Family Residence",R5096="Yes",P5096="Non-Lead", I5096="Non-Lead - Copper",K5096="Before 1989")),
(AND('[1]PWS Information'!$E$10="CWS",T5096="Single Family Residence",R5096="Yes",P5096="Non-Lead", M5096="Non-Lead - Copper",N5096="Before 1989")))),"Tier 4",
IF((OR((AND('[1]PWS Information'!$E$10="NTNC",P5096="Non-Lead")),
(AND('[1]PWS Information'!$E$10="CWS",P5096="Non-Lead",R5096="")),
(AND('[1]PWS Information'!$E$10="CWS",P5096="Non-Lead",R5096="No")),
(AND('[1]PWS Information'!$E$10="CWS",P5096="Non-Lead",R5096="Don't Know")),
(AND('[1]PWS Information'!$E$10="CWS",P5096="Non-Lead", I5096="Non-Lead - Copper", R5096="Yes", K5096="Between 1989 and 2014")),
(AND('[1]PWS Information'!$E$10="CWS",P5096="Non-Lead", I5096="Non-Lead - Copper", R5096="Yes", K5096="After 2014")),
(AND('[1]PWS Information'!$E$10="CWS",P5096="Non-Lead", I5096="Non-Lead - Copper", R5096="Yes", K5096="Unknown")),
(AND('[1]PWS Information'!$E$10="CWS",P5096="Non-Lead", M5096="Non-Lead - Copper", R5096="Yes", N5096="Between 1989 and 2014")),
(AND('[1]PWS Information'!$E$10="CWS",P5096="Non-Lead", M5096="Non-Lead - Copper", R5096="Yes", N5096="After 2014")),
(AND('[1]PWS Information'!$E$10="CWS",P5096="Non-Lead", M5096="Non-Lead - Copper", R5096="Yes", N5096="Unknown")),
(AND('[1]PWS Information'!$E$10="CWS",P5096="Unknown")),
(AND('[1]PWS Information'!$E$10="NTNC",P5096="Unknown")),
(AND('[1]PWS Information'!$E$10="CWS",T5096="Multiple Family Residence",P5096="Galvanized Requiring Replacement")),
(AND('[1]PWS Information'!$E$10="CWS",P5096="Galvanized Requiring Replacement")),
(AND('[1]PWS Information'!$E$10="NTNC",T5096="Multiple Family Residence",P5096="Galvanized Requiring Replacement")))),"Tier 5",
"")))))</f>
        <v>Tier 5</v>
      </c>
      <c r="Y5096" s="24"/>
      <c r="Z5096" s="24"/>
    </row>
    <row r="5097" spans="1:26" x14ac:dyDescent="0.25">
      <c r="A5097" s="17">
        <v>5094</v>
      </c>
      <c r="B5097" s="18">
        <v>1906</v>
      </c>
      <c r="C5097" s="17" t="s">
        <v>159</v>
      </c>
      <c r="D5097" s="17" t="s">
        <v>188</v>
      </c>
      <c r="E5097" s="17">
        <v>79549</v>
      </c>
      <c r="F5097" s="18"/>
      <c r="G5097" s="18"/>
      <c r="H5097" s="18"/>
      <c r="I5097" s="21" t="s">
        <v>218</v>
      </c>
      <c r="J5097" s="22" t="s">
        <v>254</v>
      </c>
      <c r="K5097" s="22" t="s">
        <v>255</v>
      </c>
      <c r="L5097" s="22" t="s">
        <v>256</v>
      </c>
      <c r="M5097" s="21" t="s">
        <v>218</v>
      </c>
      <c r="N5097" s="19"/>
      <c r="O5097" s="22" t="s">
        <v>256</v>
      </c>
      <c r="P5097" s="31" t="str">
        <f t="shared" si="80"/>
        <v>Non-Lead</v>
      </c>
      <c r="Q5097" s="40" t="s">
        <v>254</v>
      </c>
      <c r="R5097" s="40" t="s">
        <v>254</v>
      </c>
      <c r="S5097" s="24"/>
      <c r="T5097" s="16"/>
      <c r="U5097" s="41" t="s">
        <v>255</v>
      </c>
      <c r="V5097" s="41" t="s">
        <v>255</v>
      </c>
      <c r="W5097" s="16"/>
      <c r="X5097" s="43" t="str">
        <f>IF((OR((AND('[1]PWS Information'!$E$10="CWS",T5097="Single Family Residence",P5097="Lead")),
(AND('[1]PWS Information'!$E$10="CWS",T5097="Multiple Family Residence",'[1]PWS Information'!$E$11="Yes",P5097="Lead")),
(AND('[1]PWS Information'!$E$10="NTNC",P5097="Lead")))),"Tier 1",
IF((OR((AND('[1]PWS Information'!$E$10="CWS",T5097="Multiple Family Residence",'[1]PWS Information'!$E$11="No",P5097="Lead")),
(AND('[1]PWS Information'!$E$10="CWS",T5097="Other",P5097="Lead")),
(AND(T5097="",P5097="Lead")),
(AND('[1]PWS Information'!$E$10="CWS",T5097="Building",P5097="Lead")))),"Tier 2",
IF((OR((AND('[1]PWS Information'!$E$10="CWS",T5097="Single Family Residence",P5097="Galvanized Requiring Replacement")),
(AND('[1]PWS Information'!$E$10="CWS",T5097="Single Family Residence",P5097="Galvanized Requiring Replacement",Q5097="Yes")),
(AND('[1]PWS Information'!$E$10="NTNC",T5097="Single Family Residence",P5097="Galvanized Requiring Replacement")),
(AND('[1]PWS Information'!$E$10="NTNC",T5097="Single Family Residence",Q5097="Yes")))),"Tier 3",
IF((OR((AND('[1]PWS Information'!$E$10="CWS",T5097="Single Family Residence",R5097="Yes",P5097="Non-Lead", I5097="Non-Lead - Copper",K5097="Before 1989")),
(AND('[1]PWS Information'!$E$10="CWS",T5097="Single Family Residence",R5097="Yes",P5097="Non-Lead", M5097="Non-Lead - Copper",N5097="Before 1989")))),"Tier 4",
IF((OR((AND('[1]PWS Information'!$E$10="NTNC",P5097="Non-Lead")),
(AND('[1]PWS Information'!$E$10="CWS",P5097="Non-Lead",R5097="")),
(AND('[1]PWS Information'!$E$10="CWS",P5097="Non-Lead",R5097="No")),
(AND('[1]PWS Information'!$E$10="CWS",P5097="Non-Lead",R5097="Don't Know")),
(AND('[1]PWS Information'!$E$10="CWS",P5097="Non-Lead", I5097="Non-Lead - Copper", R5097="Yes", K5097="Between 1989 and 2014")),
(AND('[1]PWS Information'!$E$10="CWS",P5097="Non-Lead", I5097="Non-Lead - Copper", R5097="Yes", K5097="After 2014")),
(AND('[1]PWS Information'!$E$10="CWS",P5097="Non-Lead", I5097="Non-Lead - Copper", R5097="Yes", K5097="Unknown")),
(AND('[1]PWS Information'!$E$10="CWS",P5097="Non-Lead", M5097="Non-Lead - Copper", R5097="Yes", N5097="Between 1989 and 2014")),
(AND('[1]PWS Information'!$E$10="CWS",P5097="Non-Lead", M5097="Non-Lead - Copper", R5097="Yes", N5097="After 2014")),
(AND('[1]PWS Information'!$E$10="CWS",P5097="Non-Lead", M5097="Non-Lead - Copper", R5097="Yes", N5097="Unknown")),
(AND('[1]PWS Information'!$E$10="CWS",P5097="Unknown")),
(AND('[1]PWS Information'!$E$10="NTNC",P5097="Unknown")),
(AND('[1]PWS Information'!$E$10="CWS",T5097="Multiple Family Residence",P5097="Galvanized Requiring Replacement")),
(AND('[1]PWS Information'!$E$10="CWS",P5097="Galvanized Requiring Replacement")),
(AND('[1]PWS Information'!$E$10="NTNC",T5097="Multiple Family Residence",P5097="Galvanized Requiring Replacement")))),"Tier 5",
"")))))</f>
        <v>Tier 5</v>
      </c>
      <c r="Y5097" s="24"/>
      <c r="Z5097" s="24"/>
    </row>
    <row r="5098" spans="1:26" x14ac:dyDescent="0.25">
      <c r="A5098" s="17">
        <v>5095</v>
      </c>
      <c r="B5098" s="17">
        <v>1909</v>
      </c>
      <c r="C5098" s="17" t="s">
        <v>159</v>
      </c>
      <c r="D5098" s="17" t="s">
        <v>188</v>
      </c>
      <c r="E5098" s="17">
        <v>79549</v>
      </c>
      <c r="F5098" s="17"/>
      <c r="G5098" s="17"/>
      <c r="H5098" s="17"/>
      <c r="I5098" s="21" t="s">
        <v>219</v>
      </c>
      <c r="J5098" s="22" t="s">
        <v>254</v>
      </c>
      <c r="K5098" s="22" t="s">
        <v>255</v>
      </c>
      <c r="L5098" s="22"/>
      <c r="M5098" s="21" t="s">
        <v>219</v>
      </c>
      <c r="N5098" s="19"/>
      <c r="O5098" s="22"/>
      <c r="P5098" s="31" t="str">
        <f t="shared" si="80"/>
        <v>Unknown</v>
      </c>
      <c r="Q5098" s="40" t="s">
        <v>254</v>
      </c>
      <c r="R5098" s="40" t="s">
        <v>254</v>
      </c>
      <c r="S5098" s="24"/>
      <c r="T5098" s="16"/>
      <c r="U5098" s="41" t="s">
        <v>255</v>
      </c>
      <c r="V5098" s="41" t="s">
        <v>255</v>
      </c>
      <c r="W5098" s="16"/>
      <c r="X5098" s="43" t="str">
        <f>IF((OR((AND('[1]PWS Information'!$E$10="CWS",T5098="Single Family Residence",P5098="Lead")),
(AND('[1]PWS Information'!$E$10="CWS",T5098="Multiple Family Residence",'[1]PWS Information'!$E$11="Yes",P5098="Lead")),
(AND('[1]PWS Information'!$E$10="NTNC",P5098="Lead")))),"Tier 1",
IF((OR((AND('[1]PWS Information'!$E$10="CWS",T5098="Multiple Family Residence",'[1]PWS Information'!$E$11="No",P5098="Lead")),
(AND('[1]PWS Information'!$E$10="CWS",T5098="Other",P5098="Lead")),
(AND(T5098="",P5098="Lead")),
(AND('[1]PWS Information'!$E$10="CWS",T5098="Building",P5098="Lead")))),"Tier 2",
IF((OR((AND('[1]PWS Information'!$E$10="CWS",T5098="Single Family Residence",P5098="Galvanized Requiring Replacement")),
(AND('[1]PWS Information'!$E$10="CWS",T5098="Single Family Residence",P5098="Galvanized Requiring Replacement",Q5098="Yes")),
(AND('[1]PWS Information'!$E$10="NTNC",T5098="Single Family Residence",P5098="Galvanized Requiring Replacement")),
(AND('[1]PWS Information'!$E$10="NTNC",T5098="Single Family Residence",Q5098="Yes")))),"Tier 3",
IF((OR((AND('[1]PWS Information'!$E$10="CWS",T5098="Single Family Residence",R5098="Yes",P5098="Non-Lead", I5098="Non-Lead - Copper",K5098="Before 1989")),
(AND('[1]PWS Information'!$E$10="CWS",T5098="Single Family Residence",R5098="Yes",P5098="Non-Lead", M5098="Non-Lead - Copper",N5098="Before 1989")))),"Tier 4",
IF((OR((AND('[1]PWS Information'!$E$10="NTNC",P5098="Non-Lead")),
(AND('[1]PWS Information'!$E$10="CWS",P5098="Non-Lead",R5098="")),
(AND('[1]PWS Information'!$E$10="CWS",P5098="Non-Lead",R5098="No")),
(AND('[1]PWS Information'!$E$10="CWS",P5098="Non-Lead",R5098="Don't Know")),
(AND('[1]PWS Information'!$E$10="CWS",P5098="Non-Lead", I5098="Non-Lead - Copper", R5098="Yes", K5098="Between 1989 and 2014")),
(AND('[1]PWS Information'!$E$10="CWS",P5098="Non-Lead", I5098="Non-Lead - Copper", R5098="Yes", K5098="After 2014")),
(AND('[1]PWS Information'!$E$10="CWS",P5098="Non-Lead", I5098="Non-Lead - Copper", R5098="Yes", K5098="Unknown")),
(AND('[1]PWS Information'!$E$10="CWS",P5098="Non-Lead", M5098="Non-Lead - Copper", R5098="Yes", N5098="Between 1989 and 2014")),
(AND('[1]PWS Information'!$E$10="CWS",P5098="Non-Lead", M5098="Non-Lead - Copper", R5098="Yes", N5098="After 2014")),
(AND('[1]PWS Information'!$E$10="CWS",P5098="Non-Lead", M5098="Non-Lead - Copper", R5098="Yes", N5098="Unknown")),
(AND('[1]PWS Information'!$E$10="CWS",P5098="Unknown")),
(AND('[1]PWS Information'!$E$10="NTNC",P5098="Unknown")),
(AND('[1]PWS Information'!$E$10="CWS",T5098="Multiple Family Residence",P5098="Galvanized Requiring Replacement")),
(AND('[1]PWS Information'!$E$10="CWS",P5098="Galvanized Requiring Replacement")),
(AND('[1]PWS Information'!$E$10="NTNC",T5098="Multiple Family Residence",P5098="Galvanized Requiring Replacement")))),"Tier 5",
"")))))</f>
        <v>Tier 5</v>
      </c>
      <c r="Y5098" s="24"/>
      <c r="Z5098" s="24"/>
    </row>
    <row r="5099" spans="1:26" x14ac:dyDescent="0.25">
      <c r="A5099" s="17">
        <v>5096</v>
      </c>
      <c r="B5099" s="18">
        <v>2001</v>
      </c>
      <c r="C5099" s="17" t="s">
        <v>159</v>
      </c>
      <c r="D5099" s="17" t="s">
        <v>188</v>
      </c>
      <c r="E5099" s="17">
        <v>79549</v>
      </c>
      <c r="F5099" s="18"/>
      <c r="G5099" s="18"/>
      <c r="H5099" s="18"/>
      <c r="I5099" s="21" t="s">
        <v>221</v>
      </c>
      <c r="J5099" s="22" t="s">
        <v>254</v>
      </c>
      <c r="K5099" s="22" t="s">
        <v>255</v>
      </c>
      <c r="L5099" s="22" t="s">
        <v>256</v>
      </c>
      <c r="M5099" s="21" t="s">
        <v>218</v>
      </c>
      <c r="N5099" s="19"/>
      <c r="O5099" s="22" t="s">
        <v>256</v>
      </c>
      <c r="P5099" s="31" t="str">
        <f t="shared" si="80"/>
        <v>Non-Lead</v>
      </c>
      <c r="Q5099" s="40" t="s">
        <v>254</v>
      </c>
      <c r="R5099" s="40" t="s">
        <v>254</v>
      </c>
      <c r="S5099" s="24"/>
      <c r="T5099" s="16"/>
      <c r="U5099" s="41" t="s">
        <v>255</v>
      </c>
      <c r="V5099" s="41" t="s">
        <v>255</v>
      </c>
      <c r="W5099" s="16"/>
      <c r="X5099" s="43" t="str">
        <f>IF((OR((AND('[1]PWS Information'!$E$10="CWS",T5099="Single Family Residence",P5099="Lead")),
(AND('[1]PWS Information'!$E$10="CWS",T5099="Multiple Family Residence",'[1]PWS Information'!$E$11="Yes",P5099="Lead")),
(AND('[1]PWS Information'!$E$10="NTNC",P5099="Lead")))),"Tier 1",
IF((OR((AND('[1]PWS Information'!$E$10="CWS",T5099="Multiple Family Residence",'[1]PWS Information'!$E$11="No",P5099="Lead")),
(AND('[1]PWS Information'!$E$10="CWS",T5099="Other",P5099="Lead")),
(AND(T5099="",P5099="Lead")),
(AND('[1]PWS Information'!$E$10="CWS",T5099="Building",P5099="Lead")))),"Tier 2",
IF((OR((AND('[1]PWS Information'!$E$10="CWS",T5099="Single Family Residence",P5099="Galvanized Requiring Replacement")),
(AND('[1]PWS Information'!$E$10="CWS",T5099="Single Family Residence",P5099="Galvanized Requiring Replacement",Q5099="Yes")),
(AND('[1]PWS Information'!$E$10="NTNC",T5099="Single Family Residence",P5099="Galvanized Requiring Replacement")),
(AND('[1]PWS Information'!$E$10="NTNC",T5099="Single Family Residence",Q5099="Yes")))),"Tier 3",
IF((OR((AND('[1]PWS Information'!$E$10="CWS",T5099="Single Family Residence",R5099="Yes",P5099="Non-Lead", I5099="Non-Lead - Copper",K5099="Before 1989")),
(AND('[1]PWS Information'!$E$10="CWS",T5099="Single Family Residence",R5099="Yes",P5099="Non-Lead", M5099="Non-Lead - Copper",N5099="Before 1989")))),"Tier 4",
IF((OR((AND('[1]PWS Information'!$E$10="NTNC",P5099="Non-Lead")),
(AND('[1]PWS Information'!$E$10="CWS",P5099="Non-Lead",R5099="")),
(AND('[1]PWS Information'!$E$10="CWS",P5099="Non-Lead",R5099="No")),
(AND('[1]PWS Information'!$E$10="CWS",P5099="Non-Lead",R5099="Don't Know")),
(AND('[1]PWS Information'!$E$10="CWS",P5099="Non-Lead", I5099="Non-Lead - Copper", R5099="Yes", K5099="Between 1989 and 2014")),
(AND('[1]PWS Information'!$E$10="CWS",P5099="Non-Lead", I5099="Non-Lead - Copper", R5099="Yes", K5099="After 2014")),
(AND('[1]PWS Information'!$E$10="CWS",P5099="Non-Lead", I5099="Non-Lead - Copper", R5099="Yes", K5099="Unknown")),
(AND('[1]PWS Information'!$E$10="CWS",P5099="Non-Lead", M5099="Non-Lead - Copper", R5099="Yes", N5099="Between 1989 and 2014")),
(AND('[1]PWS Information'!$E$10="CWS",P5099="Non-Lead", M5099="Non-Lead - Copper", R5099="Yes", N5099="After 2014")),
(AND('[1]PWS Information'!$E$10="CWS",P5099="Non-Lead", M5099="Non-Lead - Copper", R5099="Yes", N5099="Unknown")),
(AND('[1]PWS Information'!$E$10="CWS",P5099="Unknown")),
(AND('[1]PWS Information'!$E$10="NTNC",P5099="Unknown")),
(AND('[1]PWS Information'!$E$10="CWS",T5099="Multiple Family Residence",P5099="Galvanized Requiring Replacement")),
(AND('[1]PWS Information'!$E$10="CWS",P5099="Galvanized Requiring Replacement")),
(AND('[1]PWS Information'!$E$10="NTNC",T5099="Multiple Family Residence",P5099="Galvanized Requiring Replacement")))),"Tier 5",
"")))))</f>
        <v>Tier 5</v>
      </c>
      <c r="Y5099" s="24"/>
      <c r="Z5099" s="24"/>
    </row>
    <row r="5100" spans="1:26" x14ac:dyDescent="0.25">
      <c r="A5100" s="17">
        <v>5097</v>
      </c>
      <c r="B5100" s="17">
        <v>2007</v>
      </c>
      <c r="C5100" s="17" t="s">
        <v>159</v>
      </c>
      <c r="D5100" s="17" t="s">
        <v>188</v>
      </c>
      <c r="E5100" s="17">
        <v>79549</v>
      </c>
      <c r="F5100" s="17"/>
      <c r="G5100" s="17"/>
      <c r="H5100" s="17"/>
      <c r="I5100" s="21" t="s">
        <v>221</v>
      </c>
      <c r="J5100" s="22" t="s">
        <v>254</v>
      </c>
      <c r="K5100" s="22" t="s">
        <v>255</v>
      </c>
      <c r="L5100" s="22" t="s">
        <v>256</v>
      </c>
      <c r="M5100" s="21" t="s">
        <v>222</v>
      </c>
      <c r="N5100" s="19"/>
      <c r="O5100" s="22" t="s">
        <v>256</v>
      </c>
      <c r="P5100" s="31" t="str">
        <f t="shared" si="80"/>
        <v>Galvanized Requiring Replacement</v>
      </c>
      <c r="Q5100" s="40" t="s">
        <v>254</v>
      </c>
      <c r="R5100" s="40" t="s">
        <v>254</v>
      </c>
      <c r="S5100" s="24"/>
      <c r="T5100" s="16"/>
      <c r="U5100" s="41" t="s">
        <v>255</v>
      </c>
      <c r="V5100" s="41" t="s">
        <v>255</v>
      </c>
      <c r="W5100" s="16"/>
      <c r="X5100" s="43" t="str">
        <f>IF((OR((AND('[1]PWS Information'!$E$10="CWS",T5100="Single Family Residence",P5100="Lead")),
(AND('[1]PWS Information'!$E$10="CWS",T5100="Multiple Family Residence",'[1]PWS Information'!$E$11="Yes",P5100="Lead")),
(AND('[1]PWS Information'!$E$10="NTNC",P5100="Lead")))),"Tier 1",
IF((OR((AND('[1]PWS Information'!$E$10="CWS",T5100="Multiple Family Residence",'[1]PWS Information'!$E$11="No",P5100="Lead")),
(AND('[1]PWS Information'!$E$10="CWS",T5100="Other",P5100="Lead")),
(AND(T5100="",P5100="Lead")),
(AND('[1]PWS Information'!$E$10="CWS",T5100="Building",P5100="Lead")))),"Tier 2",
IF((OR((AND('[1]PWS Information'!$E$10="CWS",T5100="Single Family Residence",P5100="Galvanized Requiring Replacement")),
(AND('[1]PWS Information'!$E$10="CWS",T5100="Single Family Residence",P5100="Galvanized Requiring Replacement",Q5100="Yes")),
(AND('[1]PWS Information'!$E$10="NTNC",T5100="Single Family Residence",P5100="Galvanized Requiring Replacement")),
(AND('[1]PWS Information'!$E$10="NTNC",T5100="Single Family Residence",Q5100="Yes")))),"Tier 3",
IF((OR((AND('[1]PWS Information'!$E$10="CWS",T5100="Single Family Residence",R5100="Yes",P5100="Non-Lead", I5100="Non-Lead - Copper",K5100="Before 1989")),
(AND('[1]PWS Information'!$E$10="CWS",T5100="Single Family Residence",R5100="Yes",P5100="Non-Lead", M5100="Non-Lead - Copper",N5100="Before 1989")))),"Tier 4",
IF((OR((AND('[1]PWS Information'!$E$10="NTNC",P5100="Non-Lead")),
(AND('[1]PWS Information'!$E$10="CWS",P5100="Non-Lead",R5100="")),
(AND('[1]PWS Information'!$E$10="CWS",P5100="Non-Lead",R5100="No")),
(AND('[1]PWS Information'!$E$10="CWS",P5100="Non-Lead",R5100="Don't Know")),
(AND('[1]PWS Information'!$E$10="CWS",P5100="Non-Lead", I5100="Non-Lead - Copper", R5100="Yes", K5100="Between 1989 and 2014")),
(AND('[1]PWS Information'!$E$10="CWS",P5100="Non-Lead", I5100="Non-Lead - Copper", R5100="Yes", K5100="After 2014")),
(AND('[1]PWS Information'!$E$10="CWS",P5100="Non-Lead", I5100="Non-Lead - Copper", R5100="Yes", K5100="Unknown")),
(AND('[1]PWS Information'!$E$10="CWS",P5100="Non-Lead", M5100="Non-Lead - Copper", R5100="Yes", N5100="Between 1989 and 2014")),
(AND('[1]PWS Information'!$E$10="CWS",P5100="Non-Lead", M5100="Non-Lead - Copper", R5100="Yes", N5100="After 2014")),
(AND('[1]PWS Information'!$E$10="CWS",P5100="Non-Lead", M5100="Non-Lead - Copper", R5100="Yes", N5100="Unknown")),
(AND('[1]PWS Information'!$E$10="CWS",P5100="Unknown")),
(AND('[1]PWS Information'!$E$10="NTNC",P5100="Unknown")),
(AND('[1]PWS Information'!$E$10="CWS",T5100="Multiple Family Residence",P5100="Galvanized Requiring Replacement")),
(AND('[1]PWS Information'!$E$10="CWS",P5100="Galvanized Requiring Replacement")),
(AND('[1]PWS Information'!$E$10="NTNC",T5100="Multiple Family Residence",P5100="Galvanized Requiring Replacement")))),"Tier 5",
"")))))</f>
        <v>Tier 5</v>
      </c>
      <c r="Y5100" s="24"/>
      <c r="Z5100" s="24"/>
    </row>
    <row r="5101" spans="1:26" x14ac:dyDescent="0.25">
      <c r="A5101" s="17">
        <v>5098</v>
      </c>
      <c r="B5101" s="17">
        <v>2008</v>
      </c>
      <c r="C5101" s="17" t="s">
        <v>159</v>
      </c>
      <c r="D5101" s="17" t="s">
        <v>188</v>
      </c>
      <c r="E5101" s="17">
        <v>79549</v>
      </c>
      <c r="F5101" s="17"/>
      <c r="G5101" s="17"/>
      <c r="H5101" s="17"/>
      <c r="I5101" s="21" t="s">
        <v>221</v>
      </c>
      <c r="J5101" s="22" t="s">
        <v>254</v>
      </c>
      <c r="K5101" s="22" t="s">
        <v>255</v>
      </c>
      <c r="L5101" s="22" t="s">
        <v>256</v>
      </c>
      <c r="M5101" s="21" t="s">
        <v>218</v>
      </c>
      <c r="N5101" s="19"/>
      <c r="O5101" s="22" t="s">
        <v>256</v>
      </c>
      <c r="P5101" s="31" t="str">
        <f t="shared" si="80"/>
        <v>Non-Lead</v>
      </c>
      <c r="Q5101" s="40" t="s">
        <v>254</v>
      </c>
      <c r="R5101" s="40" t="s">
        <v>254</v>
      </c>
      <c r="S5101" s="24"/>
      <c r="T5101" s="16"/>
      <c r="U5101" s="41" t="s">
        <v>255</v>
      </c>
      <c r="V5101" s="41" t="s">
        <v>255</v>
      </c>
      <c r="W5101" s="16"/>
      <c r="X5101" s="43" t="str">
        <f>IF((OR((AND('[1]PWS Information'!$E$10="CWS",T5101="Single Family Residence",P5101="Lead")),
(AND('[1]PWS Information'!$E$10="CWS",T5101="Multiple Family Residence",'[1]PWS Information'!$E$11="Yes",P5101="Lead")),
(AND('[1]PWS Information'!$E$10="NTNC",P5101="Lead")))),"Tier 1",
IF((OR((AND('[1]PWS Information'!$E$10="CWS",T5101="Multiple Family Residence",'[1]PWS Information'!$E$11="No",P5101="Lead")),
(AND('[1]PWS Information'!$E$10="CWS",T5101="Other",P5101="Lead")),
(AND(T5101="",P5101="Lead")),
(AND('[1]PWS Information'!$E$10="CWS",T5101="Building",P5101="Lead")))),"Tier 2",
IF((OR((AND('[1]PWS Information'!$E$10="CWS",T5101="Single Family Residence",P5101="Galvanized Requiring Replacement")),
(AND('[1]PWS Information'!$E$10="CWS",T5101="Single Family Residence",P5101="Galvanized Requiring Replacement",Q5101="Yes")),
(AND('[1]PWS Information'!$E$10="NTNC",T5101="Single Family Residence",P5101="Galvanized Requiring Replacement")),
(AND('[1]PWS Information'!$E$10="NTNC",T5101="Single Family Residence",Q5101="Yes")))),"Tier 3",
IF((OR((AND('[1]PWS Information'!$E$10="CWS",T5101="Single Family Residence",R5101="Yes",P5101="Non-Lead", I5101="Non-Lead - Copper",K5101="Before 1989")),
(AND('[1]PWS Information'!$E$10="CWS",T5101="Single Family Residence",R5101="Yes",P5101="Non-Lead", M5101="Non-Lead - Copper",N5101="Before 1989")))),"Tier 4",
IF((OR((AND('[1]PWS Information'!$E$10="NTNC",P5101="Non-Lead")),
(AND('[1]PWS Information'!$E$10="CWS",P5101="Non-Lead",R5101="")),
(AND('[1]PWS Information'!$E$10="CWS",P5101="Non-Lead",R5101="No")),
(AND('[1]PWS Information'!$E$10="CWS",P5101="Non-Lead",R5101="Don't Know")),
(AND('[1]PWS Information'!$E$10="CWS",P5101="Non-Lead", I5101="Non-Lead - Copper", R5101="Yes", K5101="Between 1989 and 2014")),
(AND('[1]PWS Information'!$E$10="CWS",P5101="Non-Lead", I5101="Non-Lead - Copper", R5101="Yes", K5101="After 2014")),
(AND('[1]PWS Information'!$E$10="CWS",P5101="Non-Lead", I5101="Non-Lead - Copper", R5101="Yes", K5101="Unknown")),
(AND('[1]PWS Information'!$E$10="CWS",P5101="Non-Lead", M5101="Non-Lead - Copper", R5101="Yes", N5101="Between 1989 and 2014")),
(AND('[1]PWS Information'!$E$10="CWS",P5101="Non-Lead", M5101="Non-Lead - Copper", R5101="Yes", N5101="After 2014")),
(AND('[1]PWS Information'!$E$10="CWS",P5101="Non-Lead", M5101="Non-Lead - Copper", R5101="Yes", N5101="Unknown")),
(AND('[1]PWS Information'!$E$10="CWS",P5101="Unknown")),
(AND('[1]PWS Information'!$E$10="NTNC",P5101="Unknown")),
(AND('[1]PWS Information'!$E$10="CWS",T5101="Multiple Family Residence",P5101="Galvanized Requiring Replacement")),
(AND('[1]PWS Information'!$E$10="CWS",P5101="Galvanized Requiring Replacement")),
(AND('[1]PWS Information'!$E$10="NTNC",T5101="Multiple Family Residence",P5101="Galvanized Requiring Replacement")))),"Tier 5",
"")))))</f>
        <v>Tier 5</v>
      </c>
      <c r="Y5101" s="24"/>
      <c r="Z5101" s="24"/>
    </row>
    <row r="5102" spans="1:26" x14ac:dyDescent="0.25">
      <c r="A5102" s="17">
        <v>5099</v>
      </c>
      <c r="B5102" s="17">
        <v>2101</v>
      </c>
      <c r="C5102" s="17" t="s">
        <v>159</v>
      </c>
      <c r="D5102" s="17" t="s">
        <v>188</v>
      </c>
      <c r="E5102" s="17">
        <v>79549</v>
      </c>
      <c r="F5102" s="17"/>
      <c r="G5102" s="17"/>
      <c r="H5102" s="17"/>
      <c r="I5102" s="21" t="s">
        <v>221</v>
      </c>
      <c r="J5102" s="22" t="s">
        <v>254</v>
      </c>
      <c r="K5102" s="22" t="s">
        <v>255</v>
      </c>
      <c r="L5102" s="22" t="s">
        <v>256</v>
      </c>
      <c r="M5102" s="21" t="s">
        <v>218</v>
      </c>
      <c r="N5102" s="37"/>
      <c r="O5102" s="22" t="s">
        <v>256</v>
      </c>
      <c r="P5102" s="31" t="str">
        <f t="shared" si="80"/>
        <v>Non-Lead</v>
      </c>
      <c r="Q5102" s="40" t="s">
        <v>254</v>
      </c>
      <c r="R5102" s="40" t="s">
        <v>254</v>
      </c>
      <c r="S5102" s="24"/>
      <c r="T5102" s="16"/>
      <c r="U5102" s="41" t="s">
        <v>255</v>
      </c>
      <c r="V5102" s="41" t="s">
        <v>255</v>
      </c>
      <c r="W5102" s="16"/>
      <c r="X5102" s="43" t="str">
        <f>IF((OR((AND('[1]PWS Information'!$E$10="CWS",T5102="Single Family Residence",P5102="Lead")),
(AND('[1]PWS Information'!$E$10="CWS",T5102="Multiple Family Residence",'[1]PWS Information'!$E$11="Yes",P5102="Lead")),
(AND('[1]PWS Information'!$E$10="NTNC",P5102="Lead")))),"Tier 1",
IF((OR((AND('[1]PWS Information'!$E$10="CWS",T5102="Multiple Family Residence",'[1]PWS Information'!$E$11="No",P5102="Lead")),
(AND('[1]PWS Information'!$E$10="CWS",T5102="Other",P5102="Lead")),
(AND(T5102="",P5102="Lead")),
(AND('[1]PWS Information'!$E$10="CWS",T5102="Building",P5102="Lead")))),"Tier 2",
IF((OR((AND('[1]PWS Information'!$E$10="CWS",T5102="Single Family Residence",P5102="Galvanized Requiring Replacement")),
(AND('[1]PWS Information'!$E$10="CWS",T5102="Single Family Residence",P5102="Galvanized Requiring Replacement",Q5102="Yes")),
(AND('[1]PWS Information'!$E$10="NTNC",T5102="Single Family Residence",P5102="Galvanized Requiring Replacement")),
(AND('[1]PWS Information'!$E$10="NTNC",T5102="Single Family Residence",Q5102="Yes")))),"Tier 3",
IF((OR((AND('[1]PWS Information'!$E$10="CWS",T5102="Single Family Residence",R5102="Yes",P5102="Non-Lead", I5102="Non-Lead - Copper",K5102="Before 1989")),
(AND('[1]PWS Information'!$E$10="CWS",T5102="Single Family Residence",R5102="Yes",P5102="Non-Lead", M5102="Non-Lead - Copper",N5102="Before 1989")))),"Tier 4",
IF((OR((AND('[1]PWS Information'!$E$10="NTNC",P5102="Non-Lead")),
(AND('[1]PWS Information'!$E$10="CWS",P5102="Non-Lead",R5102="")),
(AND('[1]PWS Information'!$E$10="CWS",P5102="Non-Lead",R5102="No")),
(AND('[1]PWS Information'!$E$10="CWS",P5102="Non-Lead",R5102="Don't Know")),
(AND('[1]PWS Information'!$E$10="CWS",P5102="Non-Lead", I5102="Non-Lead - Copper", R5102="Yes", K5102="Between 1989 and 2014")),
(AND('[1]PWS Information'!$E$10="CWS",P5102="Non-Lead", I5102="Non-Lead - Copper", R5102="Yes", K5102="After 2014")),
(AND('[1]PWS Information'!$E$10="CWS",P5102="Non-Lead", I5102="Non-Lead - Copper", R5102="Yes", K5102="Unknown")),
(AND('[1]PWS Information'!$E$10="CWS",P5102="Non-Lead", M5102="Non-Lead - Copper", R5102="Yes", N5102="Between 1989 and 2014")),
(AND('[1]PWS Information'!$E$10="CWS",P5102="Non-Lead", M5102="Non-Lead - Copper", R5102="Yes", N5102="After 2014")),
(AND('[1]PWS Information'!$E$10="CWS",P5102="Non-Lead", M5102="Non-Lead - Copper", R5102="Yes", N5102="Unknown")),
(AND('[1]PWS Information'!$E$10="CWS",P5102="Unknown")),
(AND('[1]PWS Information'!$E$10="NTNC",P5102="Unknown")),
(AND('[1]PWS Information'!$E$10="CWS",T5102="Multiple Family Residence",P5102="Galvanized Requiring Replacement")),
(AND('[1]PWS Information'!$E$10="CWS",P5102="Galvanized Requiring Replacement")),
(AND('[1]PWS Information'!$E$10="NTNC",T5102="Multiple Family Residence",P5102="Galvanized Requiring Replacement")))),"Tier 5",
"")))))</f>
        <v>Tier 5</v>
      </c>
      <c r="Y5102" s="24"/>
      <c r="Z5102" s="24"/>
    </row>
    <row r="5103" spans="1:26" x14ac:dyDescent="0.25">
      <c r="A5103" s="17">
        <v>5100</v>
      </c>
      <c r="B5103" s="18">
        <v>2105</v>
      </c>
      <c r="C5103" s="17" t="s">
        <v>159</v>
      </c>
      <c r="D5103" s="17" t="s">
        <v>188</v>
      </c>
      <c r="E5103" s="17">
        <v>79549</v>
      </c>
      <c r="F5103" s="18"/>
      <c r="G5103" s="18"/>
      <c r="H5103" s="18"/>
      <c r="I5103" s="21" t="s">
        <v>218</v>
      </c>
      <c r="J5103" s="22" t="s">
        <v>254</v>
      </c>
      <c r="K5103" s="22" t="s">
        <v>255</v>
      </c>
      <c r="L5103" s="22" t="s">
        <v>256</v>
      </c>
      <c r="M5103" s="21" t="s">
        <v>218</v>
      </c>
      <c r="N5103" s="19"/>
      <c r="O5103" s="22" t="s">
        <v>256</v>
      </c>
      <c r="P5103" s="31" t="str">
        <f t="shared" si="80"/>
        <v>Non-Lead</v>
      </c>
      <c r="Q5103" s="40" t="s">
        <v>254</v>
      </c>
      <c r="R5103" s="40" t="s">
        <v>254</v>
      </c>
      <c r="S5103" s="24"/>
      <c r="T5103" s="16"/>
      <c r="U5103" s="41" t="s">
        <v>255</v>
      </c>
      <c r="V5103" s="41" t="s">
        <v>255</v>
      </c>
      <c r="W5103" s="16"/>
      <c r="X5103" s="43" t="str">
        <f>IF((OR((AND('[1]PWS Information'!$E$10="CWS",T5103="Single Family Residence",P5103="Lead")),
(AND('[1]PWS Information'!$E$10="CWS",T5103="Multiple Family Residence",'[1]PWS Information'!$E$11="Yes",P5103="Lead")),
(AND('[1]PWS Information'!$E$10="NTNC",P5103="Lead")))),"Tier 1",
IF((OR((AND('[1]PWS Information'!$E$10="CWS",T5103="Multiple Family Residence",'[1]PWS Information'!$E$11="No",P5103="Lead")),
(AND('[1]PWS Information'!$E$10="CWS",T5103="Other",P5103="Lead")),
(AND(T5103="",P5103="Lead")),
(AND('[1]PWS Information'!$E$10="CWS",T5103="Building",P5103="Lead")))),"Tier 2",
IF((OR((AND('[1]PWS Information'!$E$10="CWS",T5103="Single Family Residence",P5103="Galvanized Requiring Replacement")),
(AND('[1]PWS Information'!$E$10="CWS",T5103="Single Family Residence",P5103="Galvanized Requiring Replacement",Q5103="Yes")),
(AND('[1]PWS Information'!$E$10="NTNC",T5103="Single Family Residence",P5103="Galvanized Requiring Replacement")),
(AND('[1]PWS Information'!$E$10="NTNC",T5103="Single Family Residence",Q5103="Yes")))),"Tier 3",
IF((OR((AND('[1]PWS Information'!$E$10="CWS",T5103="Single Family Residence",R5103="Yes",P5103="Non-Lead", I5103="Non-Lead - Copper",K5103="Before 1989")),
(AND('[1]PWS Information'!$E$10="CWS",T5103="Single Family Residence",R5103="Yes",P5103="Non-Lead", M5103="Non-Lead - Copper",N5103="Before 1989")))),"Tier 4",
IF((OR((AND('[1]PWS Information'!$E$10="NTNC",P5103="Non-Lead")),
(AND('[1]PWS Information'!$E$10="CWS",P5103="Non-Lead",R5103="")),
(AND('[1]PWS Information'!$E$10="CWS",P5103="Non-Lead",R5103="No")),
(AND('[1]PWS Information'!$E$10="CWS",P5103="Non-Lead",R5103="Don't Know")),
(AND('[1]PWS Information'!$E$10="CWS",P5103="Non-Lead", I5103="Non-Lead - Copper", R5103="Yes", K5103="Between 1989 and 2014")),
(AND('[1]PWS Information'!$E$10="CWS",P5103="Non-Lead", I5103="Non-Lead - Copper", R5103="Yes", K5103="After 2014")),
(AND('[1]PWS Information'!$E$10="CWS",P5103="Non-Lead", I5103="Non-Lead - Copper", R5103="Yes", K5103="Unknown")),
(AND('[1]PWS Information'!$E$10="CWS",P5103="Non-Lead", M5103="Non-Lead - Copper", R5103="Yes", N5103="Between 1989 and 2014")),
(AND('[1]PWS Information'!$E$10="CWS",P5103="Non-Lead", M5103="Non-Lead - Copper", R5103="Yes", N5103="After 2014")),
(AND('[1]PWS Information'!$E$10="CWS",P5103="Non-Lead", M5103="Non-Lead - Copper", R5103="Yes", N5103="Unknown")),
(AND('[1]PWS Information'!$E$10="CWS",P5103="Unknown")),
(AND('[1]PWS Information'!$E$10="NTNC",P5103="Unknown")),
(AND('[1]PWS Information'!$E$10="CWS",T5103="Multiple Family Residence",P5103="Galvanized Requiring Replacement")),
(AND('[1]PWS Information'!$E$10="CWS",P5103="Galvanized Requiring Replacement")),
(AND('[1]PWS Information'!$E$10="NTNC",T5103="Multiple Family Residence",P5103="Galvanized Requiring Replacement")))),"Tier 5",
"")))))</f>
        <v>Tier 5</v>
      </c>
      <c r="Y5103" s="24"/>
      <c r="Z5103" s="24"/>
    </row>
    <row r="5104" spans="1:26" x14ac:dyDescent="0.25">
      <c r="A5104" s="17">
        <v>5101</v>
      </c>
      <c r="B5104" s="17">
        <v>2108</v>
      </c>
      <c r="C5104" s="17" t="s">
        <v>159</v>
      </c>
      <c r="D5104" s="17" t="s">
        <v>188</v>
      </c>
      <c r="E5104" s="17">
        <v>79549</v>
      </c>
      <c r="F5104" s="17"/>
      <c r="G5104" s="17"/>
      <c r="H5104" s="17"/>
      <c r="I5104" s="21" t="s">
        <v>218</v>
      </c>
      <c r="J5104" s="22" t="s">
        <v>254</v>
      </c>
      <c r="K5104" s="22" t="s">
        <v>255</v>
      </c>
      <c r="L5104" s="22" t="s">
        <v>256</v>
      </c>
      <c r="M5104" s="21" t="s">
        <v>218</v>
      </c>
      <c r="N5104" s="37"/>
      <c r="O5104" s="22" t="s">
        <v>256</v>
      </c>
      <c r="P5104" s="31" t="str">
        <f t="shared" si="80"/>
        <v>Non-Lead</v>
      </c>
      <c r="Q5104" s="40" t="s">
        <v>254</v>
      </c>
      <c r="R5104" s="40" t="s">
        <v>254</v>
      </c>
      <c r="S5104" s="24"/>
      <c r="T5104" s="16"/>
      <c r="U5104" s="41" t="s">
        <v>255</v>
      </c>
      <c r="V5104" s="41" t="s">
        <v>255</v>
      </c>
      <c r="W5104" s="16"/>
      <c r="X5104" s="43" t="str">
        <f>IF((OR((AND('[1]PWS Information'!$E$10="CWS",T5104="Single Family Residence",P5104="Lead")),
(AND('[1]PWS Information'!$E$10="CWS",T5104="Multiple Family Residence",'[1]PWS Information'!$E$11="Yes",P5104="Lead")),
(AND('[1]PWS Information'!$E$10="NTNC",P5104="Lead")))),"Tier 1",
IF((OR((AND('[1]PWS Information'!$E$10="CWS",T5104="Multiple Family Residence",'[1]PWS Information'!$E$11="No",P5104="Lead")),
(AND('[1]PWS Information'!$E$10="CWS",T5104="Other",P5104="Lead")),
(AND(T5104="",P5104="Lead")),
(AND('[1]PWS Information'!$E$10="CWS",T5104="Building",P5104="Lead")))),"Tier 2",
IF((OR((AND('[1]PWS Information'!$E$10="CWS",T5104="Single Family Residence",P5104="Galvanized Requiring Replacement")),
(AND('[1]PWS Information'!$E$10="CWS",T5104="Single Family Residence",P5104="Galvanized Requiring Replacement",Q5104="Yes")),
(AND('[1]PWS Information'!$E$10="NTNC",T5104="Single Family Residence",P5104="Galvanized Requiring Replacement")),
(AND('[1]PWS Information'!$E$10="NTNC",T5104="Single Family Residence",Q5104="Yes")))),"Tier 3",
IF((OR((AND('[1]PWS Information'!$E$10="CWS",T5104="Single Family Residence",R5104="Yes",P5104="Non-Lead", I5104="Non-Lead - Copper",K5104="Before 1989")),
(AND('[1]PWS Information'!$E$10="CWS",T5104="Single Family Residence",R5104="Yes",P5104="Non-Lead", M5104="Non-Lead - Copper",N5104="Before 1989")))),"Tier 4",
IF((OR((AND('[1]PWS Information'!$E$10="NTNC",P5104="Non-Lead")),
(AND('[1]PWS Information'!$E$10="CWS",P5104="Non-Lead",R5104="")),
(AND('[1]PWS Information'!$E$10="CWS",P5104="Non-Lead",R5104="No")),
(AND('[1]PWS Information'!$E$10="CWS",P5104="Non-Lead",R5104="Don't Know")),
(AND('[1]PWS Information'!$E$10="CWS",P5104="Non-Lead", I5104="Non-Lead - Copper", R5104="Yes", K5104="Between 1989 and 2014")),
(AND('[1]PWS Information'!$E$10="CWS",P5104="Non-Lead", I5104="Non-Lead - Copper", R5104="Yes", K5104="After 2014")),
(AND('[1]PWS Information'!$E$10="CWS",P5104="Non-Lead", I5104="Non-Lead - Copper", R5104="Yes", K5104="Unknown")),
(AND('[1]PWS Information'!$E$10="CWS",P5104="Non-Lead", M5104="Non-Lead - Copper", R5104="Yes", N5104="Between 1989 and 2014")),
(AND('[1]PWS Information'!$E$10="CWS",P5104="Non-Lead", M5104="Non-Lead - Copper", R5104="Yes", N5104="After 2014")),
(AND('[1]PWS Information'!$E$10="CWS",P5104="Non-Lead", M5104="Non-Lead - Copper", R5104="Yes", N5104="Unknown")),
(AND('[1]PWS Information'!$E$10="CWS",P5104="Unknown")),
(AND('[1]PWS Information'!$E$10="NTNC",P5104="Unknown")),
(AND('[1]PWS Information'!$E$10="CWS",T5104="Multiple Family Residence",P5104="Galvanized Requiring Replacement")),
(AND('[1]PWS Information'!$E$10="CWS",P5104="Galvanized Requiring Replacement")),
(AND('[1]PWS Information'!$E$10="NTNC",T5104="Multiple Family Residence",P5104="Galvanized Requiring Replacement")))),"Tier 5",
"")))))</f>
        <v>Tier 5</v>
      </c>
      <c r="Y5104" s="24"/>
      <c r="Z5104" s="24"/>
    </row>
    <row r="5105" spans="1:26" x14ac:dyDescent="0.25">
      <c r="A5105" s="17">
        <v>5102</v>
      </c>
      <c r="B5105" s="17">
        <v>3709</v>
      </c>
      <c r="C5105" s="17" t="s">
        <v>159</v>
      </c>
      <c r="D5105" s="17" t="s">
        <v>188</v>
      </c>
      <c r="E5105" s="17">
        <v>79549</v>
      </c>
      <c r="F5105" s="17"/>
      <c r="G5105" s="17"/>
      <c r="H5105" s="17"/>
      <c r="I5105" s="21" t="s">
        <v>218</v>
      </c>
      <c r="J5105" s="22" t="s">
        <v>254</v>
      </c>
      <c r="K5105" s="22" t="s">
        <v>255</v>
      </c>
      <c r="L5105" s="22" t="s">
        <v>256</v>
      </c>
      <c r="M5105" s="21" t="s">
        <v>218</v>
      </c>
      <c r="N5105" s="37"/>
      <c r="O5105" s="22" t="s">
        <v>256</v>
      </c>
      <c r="P5105" s="31" t="str">
        <f t="shared" si="80"/>
        <v>Non-Lead</v>
      </c>
      <c r="Q5105" s="40" t="s">
        <v>254</v>
      </c>
      <c r="R5105" s="40" t="s">
        <v>254</v>
      </c>
      <c r="S5105" s="24"/>
      <c r="T5105" s="16"/>
      <c r="U5105" s="41" t="s">
        <v>255</v>
      </c>
      <c r="V5105" s="41" t="s">
        <v>255</v>
      </c>
      <c r="W5105" s="16"/>
      <c r="X5105" s="43" t="str">
        <f>IF((OR((AND('[1]PWS Information'!$E$10="CWS",T5105="Single Family Residence",P5105="Lead")),
(AND('[1]PWS Information'!$E$10="CWS",T5105="Multiple Family Residence",'[1]PWS Information'!$E$11="Yes",P5105="Lead")),
(AND('[1]PWS Information'!$E$10="NTNC",P5105="Lead")))),"Tier 1",
IF((OR((AND('[1]PWS Information'!$E$10="CWS",T5105="Multiple Family Residence",'[1]PWS Information'!$E$11="No",P5105="Lead")),
(AND('[1]PWS Information'!$E$10="CWS",T5105="Other",P5105="Lead")),
(AND(T5105="",P5105="Lead")),
(AND('[1]PWS Information'!$E$10="CWS",T5105="Building",P5105="Lead")))),"Tier 2",
IF((OR((AND('[1]PWS Information'!$E$10="CWS",T5105="Single Family Residence",P5105="Galvanized Requiring Replacement")),
(AND('[1]PWS Information'!$E$10="CWS",T5105="Single Family Residence",P5105="Galvanized Requiring Replacement",Q5105="Yes")),
(AND('[1]PWS Information'!$E$10="NTNC",T5105="Single Family Residence",P5105="Galvanized Requiring Replacement")),
(AND('[1]PWS Information'!$E$10="NTNC",T5105="Single Family Residence",Q5105="Yes")))),"Tier 3",
IF((OR((AND('[1]PWS Information'!$E$10="CWS",T5105="Single Family Residence",R5105="Yes",P5105="Non-Lead", I5105="Non-Lead - Copper",K5105="Before 1989")),
(AND('[1]PWS Information'!$E$10="CWS",T5105="Single Family Residence",R5105="Yes",P5105="Non-Lead", M5105="Non-Lead - Copper",N5105="Before 1989")))),"Tier 4",
IF((OR((AND('[1]PWS Information'!$E$10="NTNC",P5105="Non-Lead")),
(AND('[1]PWS Information'!$E$10="CWS",P5105="Non-Lead",R5105="")),
(AND('[1]PWS Information'!$E$10="CWS",P5105="Non-Lead",R5105="No")),
(AND('[1]PWS Information'!$E$10="CWS",P5105="Non-Lead",R5105="Don't Know")),
(AND('[1]PWS Information'!$E$10="CWS",P5105="Non-Lead", I5105="Non-Lead - Copper", R5105="Yes", K5105="Between 1989 and 2014")),
(AND('[1]PWS Information'!$E$10="CWS",P5105="Non-Lead", I5105="Non-Lead - Copper", R5105="Yes", K5105="After 2014")),
(AND('[1]PWS Information'!$E$10="CWS",P5105="Non-Lead", I5105="Non-Lead - Copper", R5105="Yes", K5105="Unknown")),
(AND('[1]PWS Information'!$E$10="CWS",P5105="Non-Lead", M5105="Non-Lead - Copper", R5105="Yes", N5105="Between 1989 and 2014")),
(AND('[1]PWS Information'!$E$10="CWS",P5105="Non-Lead", M5105="Non-Lead - Copper", R5105="Yes", N5105="After 2014")),
(AND('[1]PWS Information'!$E$10="CWS",P5105="Non-Lead", M5105="Non-Lead - Copper", R5105="Yes", N5105="Unknown")),
(AND('[1]PWS Information'!$E$10="CWS",P5105="Unknown")),
(AND('[1]PWS Information'!$E$10="NTNC",P5105="Unknown")),
(AND('[1]PWS Information'!$E$10="CWS",T5105="Multiple Family Residence",P5105="Galvanized Requiring Replacement")),
(AND('[1]PWS Information'!$E$10="CWS",P5105="Galvanized Requiring Replacement")),
(AND('[1]PWS Information'!$E$10="NTNC",T5105="Multiple Family Residence",P5105="Galvanized Requiring Replacement")))),"Tier 5",
"")))))</f>
        <v>Tier 5</v>
      </c>
      <c r="Y5105" s="24"/>
      <c r="Z5105" s="24"/>
    </row>
    <row r="5106" spans="1:26" x14ac:dyDescent="0.25">
      <c r="A5106" s="17">
        <v>5103</v>
      </c>
      <c r="B5106" s="17">
        <v>2909</v>
      </c>
      <c r="C5106" s="18" t="s">
        <v>191</v>
      </c>
      <c r="D5106" s="18" t="s">
        <v>188</v>
      </c>
      <c r="E5106" s="18">
        <v>79549</v>
      </c>
      <c r="F5106" s="17"/>
      <c r="G5106" s="17"/>
      <c r="H5106" s="17"/>
      <c r="I5106" s="21" t="s">
        <v>218</v>
      </c>
      <c r="J5106" s="22" t="s">
        <v>254</v>
      </c>
      <c r="K5106" s="22" t="s">
        <v>255</v>
      </c>
      <c r="L5106" s="22" t="s">
        <v>256</v>
      </c>
      <c r="M5106" s="21" t="s">
        <v>218</v>
      </c>
      <c r="N5106" s="37"/>
      <c r="O5106" s="22" t="s">
        <v>256</v>
      </c>
      <c r="P5106" s="31" t="str">
        <f t="shared" si="80"/>
        <v>Non-Lead</v>
      </c>
      <c r="Q5106" s="40" t="s">
        <v>254</v>
      </c>
      <c r="R5106" s="40" t="s">
        <v>254</v>
      </c>
      <c r="S5106" s="24"/>
      <c r="T5106" s="16"/>
      <c r="U5106" s="41" t="s">
        <v>255</v>
      </c>
      <c r="V5106" s="41" t="s">
        <v>255</v>
      </c>
      <c r="W5106" s="16"/>
      <c r="X5106" s="43" t="str">
        <f>IF((OR((AND('[1]PWS Information'!$E$10="CWS",T5106="Single Family Residence",P5106="Lead")),
(AND('[1]PWS Information'!$E$10="CWS",T5106="Multiple Family Residence",'[1]PWS Information'!$E$11="Yes",P5106="Lead")),
(AND('[1]PWS Information'!$E$10="NTNC",P5106="Lead")))),"Tier 1",
IF((OR((AND('[1]PWS Information'!$E$10="CWS",T5106="Multiple Family Residence",'[1]PWS Information'!$E$11="No",P5106="Lead")),
(AND('[1]PWS Information'!$E$10="CWS",T5106="Other",P5106="Lead")),
(AND(T5106="",P5106="Lead")),
(AND('[1]PWS Information'!$E$10="CWS",T5106="Building",P5106="Lead")))),"Tier 2",
IF((OR((AND('[1]PWS Information'!$E$10="CWS",T5106="Single Family Residence",P5106="Galvanized Requiring Replacement")),
(AND('[1]PWS Information'!$E$10="CWS",T5106="Single Family Residence",P5106="Galvanized Requiring Replacement",Q5106="Yes")),
(AND('[1]PWS Information'!$E$10="NTNC",T5106="Single Family Residence",P5106="Galvanized Requiring Replacement")),
(AND('[1]PWS Information'!$E$10="NTNC",T5106="Single Family Residence",Q5106="Yes")))),"Tier 3",
IF((OR((AND('[1]PWS Information'!$E$10="CWS",T5106="Single Family Residence",R5106="Yes",P5106="Non-Lead", I5106="Non-Lead - Copper",K5106="Before 1989")),
(AND('[1]PWS Information'!$E$10="CWS",T5106="Single Family Residence",R5106="Yes",P5106="Non-Lead", M5106="Non-Lead - Copper",N5106="Before 1989")))),"Tier 4",
IF((OR((AND('[1]PWS Information'!$E$10="NTNC",P5106="Non-Lead")),
(AND('[1]PWS Information'!$E$10="CWS",P5106="Non-Lead",R5106="")),
(AND('[1]PWS Information'!$E$10="CWS",P5106="Non-Lead",R5106="No")),
(AND('[1]PWS Information'!$E$10="CWS",P5106="Non-Lead",R5106="Don't Know")),
(AND('[1]PWS Information'!$E$10="CWS",P5106="Non-Lead", I5106="Non-Lead - Copper", R5106="Yes", K5106="Between 1989 and 2014")),
(AND('[1]PWS Information'!$E$10="CWS",P5106="Non-Lead", I5106="Non-Lead - Copper", R5106="Yes", K5106="After 2014")),
(AND('[1]PWS Information'!$E$10="CWS",P5106="Non-Lead", I5106="Non-Lead - Copper", R5106="Yes", K5106="Unknown")),
(AND('[1]PWS Information'!$E$10="CWS",P5106="Non-Lead", M5106="Non-Lead - Copper", R5106="Yes", N5106="Between 1989 and 2014")),
(AND('[1]PWS Information'!$E$10="CWS",P5106="Non-Lead", M5106="Non-Lead - Copper", R5106="Yes", N5106="After 2014")),
(AND('[1]PWS Information'!$E$10="CWS",P5106="Non-Lead", M5106="Non-Lead - Copper", R5106="Yes", N5106="Unknown")),
(AND('[1]PWS Information'!$E$10="CWS",P5106="Unknown")),
(AND('[1]PWS Information'!$E$10="NTNC",P5106="Unknown")),
(AND('[1]PWS Information'!$E$10="CWS",T5106="Multiple Family Residence",P5106="Galvanized Requiring Replacement")),
(AND('[1]PWS Information'!$E$10="CWS",P5106="Galvanized Requiring Replacement")),
(AND('[1]PWS Information'!$E$10="NTNC",T5106="Multiple Family Residence",P5106="Galvanized Requiring Replacement")))),"Tier 5",
"")))))</f>
        <v>Tier 5</v>
      </c>
      <c r="Y5106" s="24"/>
      <c r="Z5106" s="24"/>
    </row>
    <row r="5107" spans="1:26" x14ac:dyDescent="0.25">
      <c r="A5107" s="17">
        <v>5104</v>
      </c>
      <c r="B5107" s="18">
        <v>3200</v>
      </c>
      <c r="C5107" s="18" t="s">
        <v>191</v>
      </c>
      <c r="D5107" s="18" t="s">
        <v>188</v>
      </c>
      <c r="E5107" s="18">
        <v>79549</v>
      </c>
      <c r="F5107" s="18"/>
      <c r="G5107" s="18"/>
      <c r="H5107" s="18"/>
      <c r="I5107" s="25" t="s">
        <v>218</v>
      </c>
      <c r="J5107" s="22" t="s">
        <v>254</v>
      </c>
      <c r="K5107" s="22" t="s">
        <v>255</v>
      </c>
      <c r="L5107" s="22" t="s">
        <v>256</v>
      </c>
      <c r="M5107" s="25" t="s">
        <v>218</v>
      </c>
      <c r="N5107" s="19"/>
      <c r="O5107" s="22" t="s">
        <v>256</v>
      </c>
      <c r="P5107" s="31" t="str">
        <f t="shared" si="80"/>
        <v>Non-Lead</v>
      </c>
      <c r="Q5107" s="40" t="s">
        <v>254</v>
      </c>
      <c r="R5107" s="40" t="s">
        <v>254</v>
      </c>
      <c r="S5107" s="24"/>
      <c r="T5107" s="16"/>
      <c r="U5107" s="41" t="s">
        <v>255</v>
      </c>
      <c r="V5107" s="41" t="s">
        <v>255</v>
      </c>
      <c r="W5107" s="16"/>
      <c r="X5107" s="43" t="str">
        <f>IF((OR((AND('[1]PWS Information'!$E$10="CWS",T5107="Single Family Residence",P5107="Lead")),
(AND('[1]PWS Information'!$E$10="CWS",T5107="Multiple Family Residence",'[1]PWS Information'!$E$11="Yes",P5107="Lead")),
(AND('[1]PWS Information'!$E$10="NTNC",P5107="Lead")))),"Tier 1",
IF((OR((AND('[1]PWS Information'!$E$10="CWS",T5107="Multiple Family Residence",'[1]PWS Information'!$E$11="No",P5107="Lead")),
(AND('[1]PWS Information'!$E$10="CWS",T5107="Other",P5107="Lead")),
(AND(T5107="",P5107="Lead")),
(AND('[1]PWS Information'!$E$10="CWS",T5107="Building",P5107="Lead")))),"Tier 2",
IF((OR((AND('[1]PWS Information'!$E$10="CWS",T5107="Single Family Residence",P5107="Galvanized Requiring Replacement")),
(AND('[1]PWS Information'!$E$10="CWS",T5107="Single Family Residence",P5107="Galvanized Requiring Replacement",Q5107="Yes")),
(AND('[1]PWS Information'!$E$10="NTNC",T5107="Single Family Residence",P5107="Galvanized Requiring Replacement")),
(AND('[1]PWS Information'!$E$10="NTNC",T5107="Single Family Residence",Q5107="Yes")))),"Tier 3",
IF((OR((AND('[1]PWS Information'!$E$10="CWS",T5107="Single Family Residence",R5107="Yes",P5107="Non-Lead", I5107="Non-Lead - Copper",K5107="Before 1989")),
(AND('[1]PWS Information'!$E$10="CWS",T5107="Single Family Residence",R5107="Yes",P5107="Non-Lead", M5107="Non-Lead - Copper",N5107="Before 1989")))),"Tier 4",
IF((OR((AND('[1]PWS Information'!$E$10="NTNC",P5107="Non-Lead")),
(AND('[1]PWS Information'!$E$10="CWS",P5107="Non-Lead",R5107="")),
(AND('[1]PWS Information'!$E$10="CWS",P5107="Non-Lead",R5107="No")),
(AND('[1]PWS Information'!$E$10="CWS",P5107="Non-Lead",R5107="Don't Know")),
(AND('[1]PWS Information'!$E$10="CWS",P5107="Non-Lead", I5107="Non-Lead - Copper", R5107="Yes", K5107="Between 1989 and 2014")),
(AND('[1]PWS Information'!$E$10="CWS",P5107="Non-Lead", I5107="Non-Lead - Copper", R5107="Yes", K5107="After 2014")),
(AND('[1]PWS Information'!$E$10="CWS",P5107="Non-Lead", I5107="Non-Lead - Copper", R5107="Yes", K5107="Unknown")),
(AND('[1]PWS Information'!$E$10="CWS",P5107="Non-Lead", M5107="Non-Lead - Copper", R5107="Yes", N5107="Between 1989 and 2014")),
(AND('[1]PWS Information'!$E$10="CWS",P5107="Non-Lead", M5107="Non-Lead - Copper", R5107="Yes", N5107="After 2014")),
(AND('[1]PWS Information'!$E$10="CWS",P5107="Non-Lead", M5107="Non-Lead - Copper", R5107="Yes", N5107="Unknown")),
(AND('[1]PWS Information'!$E$10="CWS",P5107="Unknown")),
(AND('[1]PWS Information'!$E$10="NTNC",P5107="Unknown")),
(AND('[1]PWS Information'!$E$10="CWS",T5107="Multiple Family Residence",P5107="Galvanized Requiring Replacement")),
(AND('[1]PWS Information'!$E$10="CWS",P5107="Galvanized Requiring Replacement")),
(AND('[1]PWS Information'!$E$10="NTNC",T5107="Multiple Family Residence",P5107="Galvanized Requiring Replacement")))),"Tier 5",
"")))))</f>
        <v>Tier 5</v>
      </c>
      <c r="Y5107" s="24"/>
      <c r="Z5107" s="24"/>
    </row>
    <row r="5108" spans="1:26" x14ac:dyDescent="0.25">
      <c r="A5108" s="17">
        <v>5105</v>
      </c>
      <c r="B5108" s="17">
        <v>3204</v>
      </c>
      <c r="C5108" s="18" t="s">
        <v>191</v>
      </c>
      <c r="D5108" s="18" t="s">
        <v>188</v>
      </c>
      <c r="E5108" s="18">
        <v>79549</v>
      </c>
      <c r="F5108" s="17"/>
      <c r="G5108" s="17"/>
      <c r="H5108" s="17"/>
      <c r="I5108" s="21" t="s">
        <v>219</v>
      </c>
      <c r="J5108" s="22" t="s">
        <v>254</v>
      </c>
      <c r="K5108" s="22" t="s">
        <v>255</v>
      </c>
      <c r="L5108" s="22"/>
      <c r="M5108" s="21" t="s">
        <v>219</v>
      </c>
      <c r="N5108" s="19"/>
      <c r="O5108" s="22"/>
      <c r="P5108" s="31" t="str">
        <f t="shared" si="80"/>
        <v>Unknown</v>
      </c>
      <c r="Q5108" s="40" t="s">
        <v>254</v>
      </c>
      <c r="R5108" s="40" t="s">
        <v>254</v>
      </c>
      <c r="S5108" s="24"/>
      <c r="T5108" s="16"/>
      <c r="U5108" s="41" t="s">
        <v>255</v>
      </c>
      <c r="V5108" s="41" t="s">
        <v>255</v>
      </c>
      <c r="W5108" s="16"/>
      <c r="X5108" s="43" t="str">
        <f>IF((OR((AND('[1]PWS Information'!$E$10="CWS",T5108="Single Family Residence",P5108="Lead")),
(AND('[1]PWS Information'!$E$10="CWS",T5108="Multiple Family Residence",'[1]PWS Information'!$E$11="Yes",P5108="Lead")),
(AND('[1]PWS Information'!$E$10="NTNC",P5108="Lead")))),"Tier 1",
IF((OR((AND('[1]PWS Information'!$E$10="CWS",T5108="Multiple Family Residence",'[1]PWS Information'!$E$11="No",P5108="Lead")),
(AND('[1]PWS Information'!$E$10="CWS",T5108="Other",P5108="Lead")),
(AND(T5108="",P5108="Lead")),
(AND('[1]PWS Information'!$E$10="CWS",T5108="Building",P5108="Lead")))),"Tier 2",
IF((OR((AND('[1]PWS Information'!$E$10="CWS",T5108="Single Family Residence",P5108="Galvanized Requiring Replacement")),
(AND('[1]PWS Information'!$E$10="CWS",T5108="Single Family Residence",P5108="Galvanized Requiring Replacement",Q5108="Yes")),
(AND('[1]PWS Information'!$E$10="NTNC",T5108="Single Family Residence",P5108="Galvanized Requiring Replacement")),
(AND('[1]PWS Information'!$E$10="NTNC",T5108="Single Family Residence",Q5108="Yes")))),"Tier 3",
IF((OR((AND('[1]PWS Information'!$E$10="CWS",T5108="Single Family Residence",R5108="Yes",P5108="Non-Lead", I5108="Non-Lead - Copper",K5108="Before 1989")),
(AND('[1]PWS Information'!$E$10="CWS",T5108="Single Family Residence",R5108="Yes",P5108="Non-Lead", M5108="Non-Lead - Copper",N5108="Before 1989")))),"Tier 4",
IF((OR((AND('[1]PWS Information'!$E$10="NTNC",P5108="Non-Lead")),
(AND('[1]PWS Information'!$E$10="CWS",P5108="Non-Lead",R5108="")),
(AND('[1]PWS Information'!$E$10="CWS",P5108="Non-Lead",R5108="No")),
(AND('[1]PWS Information'!$E$10="CWS",P5108="Non-Lead",R5108="Don't Know")),
(AND('[1]PWS Information'!$E$10="CWS",P5108="Non-Lead", I5108="Non-Lead - Copper", R5108="Yes", K5108="Between 1989 and 2014")),
(AND('[1]PWS Information'!$E$10="CWS",P5108="Non-Lead", I5108="Non-Lead - Copper", R5108="Yes", K5108="After 2014")),
(AND('[1]PWS Information'!$E$10="CWS",P5108="Non-Lead", I5108="Non-Lead - Copper", R5108="Yes", K5108="Unknown")),
(AND('[1]PWS Information'!$E$10="CWS",P5108="Non-Lead", M5108="Non-Lead - Copper", R5108="Yes", N5108="Between 1989 and 2014")),
(AND('[1]PWS Information'!$E$10="CWS",P5108="Non-Lead", M5108="Non-Lead - Copper", R5108="Yes", N5108="After 2014")),
(AND('[1]PWS Information'!$E$10="CWS",P5108="Non-Lead", M5108="Non-Lead - Copper", R5108="Yes", N5108="Unknown")),
(AND('[1]PWS Information'!$E$10="CWS",P5108="Unknown")),
(AND('[1]PWS Information'!$E$10="NTNC",P5108="Unknown")),
(AND('[1]PWS Information'!$E$10="CWS",T5108="Multiple Family Residence",P5108="Galvanized Requiring Replacement")),
(AND('[1]PWS Information'!$E$10="CWS",P5108="Galvanized Requiring Replacement")),
(AND('[1]PWS Information'!$E$10="NTNC",T5108="Multiple Family Residence",P5108="Galvanized Requiring Replacement")))),"Tier 5",
"")))))</f>
        <v>Tier 5</v>
      </c>
      <c r="Y5108" s="24"/>
      <c r="Z5108" s="24"/>
    </row>
    <row r="5109" spans="1:26" x14ac:dyDescent="0.25">
      <c r="A5109" s="17">
        <v>5106</v>
      </c>
      <c r="B5109" s="17">
        <v>3605</v>
      </c>
      <c r="C5109" s="18" t="s">
        <v>191</v>
      </c>
      <c r="D5109" s="18" t="s">
        <v>188</v>
      </c>
      <c r="E5109" s="18">
        <v>79549</v>
      </c>
      <c r="F5109" s="17"/>
      <c r="G5109" s="17"/>
      <c r="H5109" s="17"/>
      <c r="I5109" s="21" t="s">
        <v>219</v>
      </c>
      <c r="J5109" s="22" t="s">
        <v>254</v>
      </c>
      <c r="K5109" s="22" t="s">
        <v>255</v>
      </c>
      <c r="L5109" s="22"/>
      <c r="M5109" s="21" t="s">
        <v>219</v>
      </c>
      <c r="N5109" s="19"/>
      <c r="O5109" s="22"/>
      <c r="P5109" s="31" t="str">
        <f t="shared" si="80"/>
        <v>Unknown</v>
      </c>
      <c r="Q5109" s="40" t="s">
        <v>254</v>
      </c>
      <c r="R5109" s="40" t="s">
        <v>254</v>
      </c>
      <c r="S5109" s="24"/>
      <c r="T5109" s="16"/>
      <c r="U5109" s="41" t="s">
        <v>255</v>
      </c>
      <c r="V5109" s="41" t="s">
        <v>255</v>
      </c>
      <c r="W5109" s="16"/>
      <c r="X5109" s="43" t="str">
        <f>IF((OR((AND('[1]PWS Information'!$E$10="CWS",T5109="Single Family Residence",P5109="Lead")),
(AND('[1]PWS Information'!$E$10="CWS",T5109="Multiple Family Residence",'[1]PWS Information'!$E$11="Yes",P5109="Lead")),
(AND('[1]PWS Information'!$E$10="NTNC",P5109="Lead")))),"Tier 1",
IF((OR((AND('[1]PWS Information'!$E$10="CWS",T5109="Multiple Family Residence",'[1]PWS Information'!$E$11="No",P5109="Lead")),
(AND('[1]PWS Information'!$E$10="CWS",T5109="Other",P5109="Lead")),
(AND(T5109="",P5109="Lead")),
(AND('[1]PWS Information'!$E$10="CWS",T5109="Building",P5109="Lead")))),"Tier 2",
IF((OR((AND('[1]PWS Information'!$E$10="CWS",T5109="Single Family Residence",P5109="Galvanized Requiring Replacement")),
(AND('[1]PWS Information'!$E$10="CWS",T5109="Single Family Residence",P5109="Galvanized Requiring Replacement",Q5109="Yes")),
(AND('[1]PWS Information'!$E$10="NTNC",T5109="Single Family Residence",P5109="Galvanized Requiring Replacement")),
(AND('[1]PWS Information'!$E$10="NTNC",T5109="Single Family Residence",Q5109="Yes")))),"Tier 3",
IF((OR((AND('[1]PWS Information'!$E$10="CWS",T5109="Single Family Residence",R5109="Yes",P5109="Non-Lead", I5109="Non-Lead - Copper",K5109="Before 1989")),
(AND('[1]PWS Information'!$E$10="CWS",T5109="Single Family Residence",R5109="Yes",P5109="Non-Lead", M5109="Non-Lead - Copper",N5109="Before 1989")))),"Tier 4",
IF((OR((AND('[1]PWS Information'!$E$10="NTNC",P5109="Non-Lead")),
(AND('[1]PWS Information'!$E$10="CWS",P5109="Non-Lead",R5109="")),
(AND('[1]PWS Information'!$E$10="CWS",P5109="Non-Lead",R5109="No")),
(AND('[1]PWS Information'!$E$10="CWS",P5109="Non-Lead",R5109="Don't Know")),
(AND('[1]PWS Information'!$E$10="CWS",P5109="Non-Lead", I5109="Non-Lead - Copper", R5109="Yes", K5109="Between 1989 and 2014")),
(AND('[1]PWS Information'!$E$10="CWS",P5109="Non-Lead", I5109="Non-Lead - Copper", R5109="Yes", K5109="After 2014")),
(AND('[1]PWS Information'!$E$10="CWS",P5109="Non-Lead", I5109="Non-Lead - Copper", R5109="Yes", K5109="Unknown")),
(AND('[1]PWS Information'!$E$10="CWS",P5109="Non-Lead", M5109="Non-Lead - Copper", R5109="Yes", N5109="Between 1989 and 2014")),
(AND('[1]PWS Information'!$E$10="CWS",P5109="Non-Lead", M5109="Non-Lead - Copper", R5109="Yes", N5109="After 2014")),
(AND('[1]PWS Information'!$E$10="CWS",P5109="Non-Lead", M5109="Non-Lead - Copper", R5109="Yes", N5109="Unknown")),
(AND('[1]PWS Information'!$E$10="CWS",P5109="Unknown")),
(AND('[1]PWS Information'!$E$10="NTNC",P5109="Unknown")),
(AND('[1]PWS Information'!$E$10="CWS",T5109="Multiple Family Residence",P5109="Galvanized Requiring Replacement")),
(AND('[1]PWS Information'!$E$10="CWS",P5109="Galvanized Requiring Replacement")),
(AND('[1]PWS Information'!$E$10="NTNC",T5109="Multiple Family Residence",P5109="Galvanized Requiring Replacement")))),"Tier 5",
"")))))</f>
        <v>Tier 5</v>
      </c>
      <c r="Y5109" s="24"/>
      <c r="Z5109" s="24"/>
    </row>
    <row r="5110" spans="1:26" x14ac:dyDescent="0.25">
      <c r="A5110" s="17">
        <v>5107</v>
      </c>
      <c r="B5110" s="17">
        <v>3609</v>
      </c>
      <c r="C5110" s="18" t="s">
        <v>191</v>
      </c>
      <c r="D5110" s="18" t="s">
        <v>188</v>
      </c>
      <c r="E5110" s="18">
        <v>79549</v>
      </c>
      <c r="F5110" s="17"/>
      <c r="G5110" s="17"/>
      <c r="H5110" s="17"/>
      <c r="I5110" s="21" t="s">
        <v>218</v>
      </c>
      <c r="J5110" s="22" t="s">
        <v>254</v>
      </c>
      <c r="K5110" s="22" t="s">
        <v>255</v>
      </c>
      <c r="L5110" s="22" t="s">
        <v>256</v>
      </c>
      <c r="M5110" s="21" t="s">
        <v>218</v>
      </c>
      <c r="N5110" s="37"/>
      <c r="O5110" s="22" t="s">
        <v>256</v>
      </c>
      <c r="P5110" s="31" t="str">
        <f t="shared" si="80"/>
        <v>Non-Lead</v>
      </c>
      <c r="Q5110" s="40" t="s">
        <v>254</v>
      </c>
      <c r="R5110" s="40" t="s">
        <v>254</v>
      </c>
      <c r="S5110" s="24"/>
      <c r="T5110" s="16"/>
      <c r="U5110" s="41" t="s">
        <v>255</v>
      </c>
      <c r="V5110" s="41" t="s">
        <v>255</v>
      </c>
      <c r="W5110" s="16"/>
      <c r="X5110" s="43" t="str">
        <f>IF((OR((AND('[1]PWS Information'!$E$10="CWS",T5110="Single Family Residence",P5110="Lead")),
(AND('[1]PWS Information'!$E$10="CWS",T5110="Multiple Family Residence",'[1]PWS Information'!$E$11="Yes",P5110="Lead")),
(AND('[1]PWS Information'!$E$10="NTNC",P5110="Lead")))),"Tier 1",
IF((OR((AND('[1]PWS Information'!$E$10="CWS",T5110="Multiple Family Residence",'[1]PWS Information'!$E$11="No",P5110="Lead")),
(AND('[1]PWS Information'!$E$10="CWS",T5110="Other",P5110="Lead")),
(AND(T5110="",P5110="Lead")),
(AND('[1]PWS Information'!$E$10="CWS",T5110="Building",P5110="Lead")))),"Tier 2",
IF((OR((AND('[1]PWS Information'!$E$10="CWS",T5110="Single Family Residence",P5110="Galvanized Requiring Replacement")),
(AND('[1]PWS Information'!$E$10="CWS",T5110="Single Family Residence",P5110="Galvanized Requiring Replacement",Q5110="Yes")),
(AND('[1]PWS Information'!$E$10="NTNC",T5110="Single Family Residence",P5110="Galvanized Requiring Replacement")),
(AND('[1]PWS Information'!$E$10="NTNC",T5110="Single Family Residence",Q5110="Yes")))),"Tier 3",
IF((OR((AND('[1]PWS Information'!$E$10="CWS",T5110="Single Family Residence",R5110="Yes",P5110="Non-Lead", I5110="Non-Lead - Copper",K5110="Before 1989")),
(AND('[1]PWS Information'!$E$10="CWS",T5110="Single Family Residence",R5110="Yes",P5110="Non-Lead", M5110="Non-Lead - Copper",N5110="Before 1989")))),"Tier 4",
IF((OR((AND('[1]PWS Information'!$E$10="NTNC",P5110="Non-Lead")),
(AND('[1]PWS Information'!$E$10="CWS",P5110="Non-Lead",R5110="")),
(AND('[1]PWS Information'!$E$10="CWS",P5110="Non-Lead",R5110="No")),
(AND('[1]PWS Information'!$E$10="CWS",P5110="Non-Lead",R5110="Don't Know")),
(AND('[1]PWS Information'!$E$10="CWS",P5110="Non-Lead", I5110="Non-Lead - Copper", R5110="Yes", K5110="Between 1989 and 2014")),
(AND('[1]PWS Information'!$E$10="CWS",P5110="Non-Lead", I5110="Non-Lead - Copper", R5110="Yes", K5110="After 2014")),
(AND('[1]PWS Information'!$E$10="CWS",P5110="Non-Lead", I5110="Non-Lead - Copper", R5110="Yes", K5110="Unknown")),
(AND('[1]PWS Information'!$E$10="CWS",P5110="Non-Lead", M5110="Non-Lead - Copper", R5110="Yes", N5110="Between 1989 and 2014")),
(AND('[1]PWS Information'!$E$10="CWS",P5110="Non-Lead", M5110="Non-Lead - Copper", R5110="Yes", N5110="After 2014")),
(AND('[1]PWS Information'!$E$10="CWS",P5110="Non-Lead", M5110="Non-Lead - Copper", R5110="Yes", N5110="Unknown")),
(AND('[1]PWS Information'!$E$10="CWS",P5110="Unknown")),
(AND('[1]PWS Information'!$E$10="NTNC",P5110="Unknown")),
(AND('[1]PWS Information'!$E$10="CWS",T5110="Multiple Family Residence",P5110="Galvanized Requiring Replacement")),
(AND('[1]PWS Information'!$E$10="CWS",P5110="Galvanized Requiring Replacement")),
(AND('[1]PWS Information'!$E$10="NTNC",T5110="Multiple Family Residence",P5110="Galvanized Requiring Replacement")))),"Tier 5",
"")))))</f>
        <v>Tier 5</v>
      </c>
      <c r="Y5110" s="24"/>
      <c r="Z5110" s="24"/>
    </row>
    <row r="5111" spans="1:26" x14ac:dyDescent="0.25">
      <c r="A5111" s="17">
        <v>5108</v>
      </c>
      <c r="B5111" s="17">
        <v>3611</v>
      </c>
      <c r="C5111" s="18" t="s">
        <v>191</v>
      </c>
      <c r="D5111" s="18" t="s">
        <v>188</v>
      </c>
      <c r="E5111" s="18">
        <v>79549</v>
      </c>
      <c r="F5111" s="17"/>
      <c r="G5111" s="17"/>
      <c r="H5111" s="17"/>
      <c r="I5111" s="21" t="s">
        <v>218</v>
      </c>
      <c r="J5111" s="22" t="s">
        <v>254</v>
      </c>
      <c r="K5111" s="22" t="s">
        <v>255</v>
      </c>
      <c r="L5111" s="22" t="s">
        <v>256</v>
      </c>
      <c r="M5111" s="21" t="s">
        <v>218</v>
      </c>
      <c r="N5111" s="37"/>
      <c r="O5111" s="22" t="s">
        <v>256</v>
      </c>
      <c r="P5111" s="31" t="str">
        <f t="shared" si="80"/>
        <v>Non-Lead</v>
      </c>
      <c r="Q5111" s="40" t="s">
        <v>254</v>
      </c>
      <c r="R5111" s="40" t="s">
        <v>254</v>
      </c>
      <c r="S5111" s="24"/>
      <c r="T5111" s="16"/>
      <c r="U5111" s="41" t="s">
        <v>255</v>
      </c>
      <c r="V5111" s="41" t="s">
        <v>255</v>
      </c>
      <c r="W5111" s="16"/>
      <c r="X5111" s="43" t="str">
        <f>IF((OR((AND('[1]PWS Information'!$E$10="CWS",T5111="Single Family Residence",P5111="Lead")),
(AND('[1]PWS Information'!$E$10="CWS",T5111="Multiple Family Residence",'[1]PWS Information'!$E$11="Yes",P5111="Lead")),
(AND('[1]PWS Information'!$E$10="NTNC",P5111="Lead")))),"Tier 1",
IF((OR((AND('[1]PWS Information'!$E$10="CWS",T5111="Multiple Family Residence",'[1]PWS Information'!$E$11="No",P5111="Lead")),
(AND('[1]PWS Information'!$E$10="CWS",T5111="Other",P5111="Lead")),
(AND(T5111="",P5111="Lead")),
(AND('[1]PWS Information'!$E$10="CWS",T5111="Building",P5111="Lead")))),"Tier 2",
IF((OR((AND('[1]PWS Information'!$E$10="CWS",T5111="Single Family Residence",P5111="Galvanized Requiring Replacement")),
(AND('[1]PWS Information'!$E$10="CWS",T5111="Single Family Residence",P5111="Galvanized Requiring Replacement",Q5111="Yes")),
(AND('[1]PWS Information'!$E$10="NTNC",T5111="Single Family Residence",P5111="Galvanized Requiring Replacement")),
(AND('[1]PWS Information'!$E$10="NTNC",T5111="Single Family Residence",Q5111="Yes")))),"Tier 3",
IF((OR((AND('[1]PWS Information'!$E$10="CWS",T5111="Single Family Residence",R5111="Yes",P5111="Non-Lead", I5111="Non-Lead - Copper",K5111="Before 1989")),
(AND('[1]PWS Information'!$E$10="CWS",T5111="Single Family Residence",R5111="Yes",P5111="Non-Lead", M5111="Non-Lead - Copper",N5111="Before 1989")))),"Tier 4",
IF((OR((AND('[1]PWS Information'!$E$10="NTNC",P5111="Non-Lead")),
(AND('[1]PWS Information'!$E$10="CWS",P5111="Non-Lead",R5111="")),
(AND('[1]PWS Information'!$E$10="CWS",P5111="Non-Lead",R5111="No")),
(AND('[1]PWS Information'!$E$10="CWS",P5111="Non-Lead",R5111="Don't Know")),
(AND('[1]PWS Information'!$E$10="CWS",P5111="Non-Lead", I5111="Non-Lead - Copper", R5111="Yes", K5111="Between 1989 and 2014")),
(AND('[1]PWS Information'!$E$10="CWS",P5111="Non-Lead", I5111="Non-Lead - Copper", R5111="Yes", K5111="After 2014")),
(AND('[1]PWS Information'!$E$10="CWS",P5111="Non-Lead", I5111="Non-Lead - Copper", R5111="Yes", K5111="Unknown")),
(AND('[1]PWS Information'!$E$10="CWS",P5111="Non-Lead", M5111="Non-Lead - Copper", R5111="Yes", N5111="Between 1989 and 2014")),
(AND('[1]PWS Information'!$E$10="CWS",P5111="Non-Lead", M5111="Non-Lead - Copper", R5111="Yes", N5111="After 2014")),
(AND('[1]PWS Information'!$E$10="CWS",P5111="Non-Lead", M5111="Non-Lead - Copper", R5111="Yes", N5111="Unknown")),
(AND('[1]PWS Information'!$E$10="CWS",P5111="Unknown")),
(AND('[1]PWS Information'!$E$10="NTNC",P5111="Unknown")),
(AND('[1]PWS Information'!$E$10="CWS",T5111="Multiple Family Residence",P5111="Galvanized Requiring Replacement")),
(AND('[1]PWS Information'!$E$10="CWS",P5111="Galvanized Requiring Replacement")),
(AND('[1]PWS Information'!$E$10="NTNC",T5111="Multiple Family Residence",P5111="Galvanized Requiring Replacement")))),"Tier 5",
"")))))</f>
        <v>Tier 5</v>
      </c>
      <c r="Y5111" s="24"/>
      <c r="Z5111" s="24"/>
    </row>
    <row r="5112" spans="1:26" x14ac:dyDescent="0.25">
      <c r="A5112" s="17">
        <v>5109</v>
      </c>
      <c r="B5112" s="17">
        <v>3701</v>
      </c>
      <c r="C5112" s="18" t="s">
        <v>191</v>
      </c>
      <c r="D5112" s="18" t="s">
        <v>188</v>
      </c>
      <c r="E5112" s="18">
        <v>79549</v>
      </c>
      <c r="F5112" s="17"/>
      <c r="G5112" s="17"/>
      <c r="H5112" s="17"/>
      <c r="I5112" s="21" t="s">
        <v>218</v>
      </c>
      <c r="J5112" s="22" t="s">
        <v>254</v>
      </c>
      <c r="K5112" s="22" t="s">
        <v>255</v>
      </c>
      <c r="L5112" s="22" t="s">
        <v>256</v>
      </c>
      <c r="M5112" s="21" t="s">
        <v>218</v>
      </c>
      <c r="N5112" s="17"/>
      <c r="O5112" s="22" t="s">
        <v>256</v>
      </c>
      <c r="P5112" s="31" t="str">
        <f t="shared" si="80"/>
        <v>Non-Lead</v>
      </c>
      <c r="Q5112" s="40" t="s">
        <v>254</v>
      </c>
      <c r="R5112" s="40" t="s">
        <v>254</v>
      </c>
      <c r="S5112" s="24"/>
      <c r="T5112" s="16"/>
      <c r="U5112" s="41" t="s">
        <v>255</v>
      </c>
      <c r="V5112" s="41" t="s">
        <v>255</v>
      </c>
      <c r="W5112" s="16"/>
      <c r="X5112" s="43" t="str">
        <f>IF((OR((AND('[1]PWS Information'!$E$10="CWS",T5112="Single Family Residence",P5112="Lead")),
(AND('[1]PWS Information'!$E$10="CWS",T5112="Multiple Family Residence",'[1]PWS Information'!$E$11="Yes",P5112="Lead")),
(AND('[1]PWS Information'!$E$10="NTNC",P5112="Lead")))),"Tier 1",
IF((OR((AND('[1]PWS Information'!$E$10="CWS",T5112="Multiple Family Residence",'[1]PWS Information'!$E$11="No",P5112="Lead")),
(AND('[1]PWS Information'!$E$10="CWS",T5112="Other",P5112="Lead")),
(AND(T5112="",P5112="Lead")),
(AND('[1]PWS Information'!$E$10="CWS",T5112="Building",P5112="Lead")))),"Tier 2",
IF((OR((AND('[1]PWS Information'!$E$10="CWS",T5112="Single Family Residence",P5112="Galvanized Requiring Replacement")),
(AND('[1]PWS Information'!$E$10="CWS",T5112="Single Family Residence",P5112="Galvanized Requiring Replacement",Q5112="Yes")),
(AND('[1]PWS Information'!$E$10="NTNC",T5112="Single Family Residence",P5112="Galvanized Requiring Replacement")),
(AND('[1]PWS Information'!$E$10="NTNC",T5112="Single Family Residence",Q5112="Yes")))),"Tier 3",
IF((OR((AND('[1]PWS Information'!$E$10="CWS",T5112="Single Family Residence",R5112="Yes",P5112="Non-Lead", I5112="Non-Lead - Copper",K5112="Before 1989")),
(AND('[1]PWS Information'!$E$10="CWS",T5112="Single Family Residence",R5112="Yes",P5112="Non-Lead", M5112="Non-Lead - Copper",N5112="Before 1989")))),"Tier 4",
IF((OR((AND('[1]PWS Information'!$E$10="NTNC",P5112="Non-Lead")),
(AND('[1]PWS Information'!$E$10="CWS",P5112="Non-Lead",R5112="")),
(AND('[1]PWS Information'!$E$10="CWS",P5112="Non-Lead",R5112="No")),
(AND('[1]PWS Information'!$E$10="CWS",P5112="Non-Lead",R5112="Don't Know")),
(AND('[1]PWS Information'!$E$10="CWS",P5112="Non-Lead", I5112="Non-Lead - Copper", R5112="Yes", K5112="Between 1989 and 2014")),
(AND('[1]PWS Information'!$E$10="CWS",P5112="Non-Lead", I5112="Non-Lead - Copper", R5112="Yes", K5112="After 2014")),
(AND('[1]PWS Information'!$E$10="CWS",P5112="Non-Lead", I5112="Non-Lead - Copper", R5112="Yes", K5112="Unknown")),
(AND('[1]PWS Information'!$E$10="CWS",P5112="Non-Lead", M5112="Non-Lead - Copper", R5112="Yes", N5112="Between 1989 and 2014")),
(AND('[1]PWS Information'!$E$10="CWS",P5112="Non-Lead", M5112="Non-Lead - Copper", R5112="Yes", N5112="After 2014")),
(AND('[1]PWS Information'!$E$10="CWS",P5112="Non-Lead", M5112="Non-Lead - Copper", R5112="Yes", N5112="Unknown")),
(AND('[1]PWS Information'!$E$10="CWS",P5112="Unknown")),
(AND('[1]PWS Information'!$E$10="NTNC",P5112="Unknown")),
(AND('[1]PWS Information'!$E$10="CWS",T5112="Multiple Family Residence",P5112="Galvanized Requiring Replacement")),
(AND('[1]PWS Information'!$E$10="CWS",P5112="Galvanized Requiring Replacement")),
(AND('[1]PWS Information'!$E$10="NTNC",T5112="Multiple Family Residence",P5112="Galvanized Requiring Replacement")))),"Tier 5",
"")))))</f>
        <v>Tier 5</v>
      </c>
      <c r="Y5112" s="24"/>
      <c r="Z5112" s="24"/>
    </row>
    <row r="5113" spans="1:26" x14ac:dyDescent="0.25">
      <c r="A5113" s="17">
        <v>5110</v>
      </c>
      <c r="B5113" s="18">
        <v>3701</v>
      </c>
      <c r="C5113" s="18" t="s">
        <v>191</v>
      </c>
      <c r="D5113" s="18" t="s">
        <v>188</v>
      </c>
      <c r="E5113" s="18">
        <v>79549</v>
      </c>
      <c r="F5113" s="18"/>
      <c r="G5113" s="18"/>
      <c r="H5113" s="18"/>
      <c r="I5113" s="21" t="s">
        <v>219</v>
      </c>
      <c r="J5113" s="22" t="s">
        <v>254</v>
      </c>
      <c r="K5113" s="22" t="s">
        <v>255</v>
      </c>
      <c r="L5113" s="22"/>
      <c r="M5113" s="21" t="s">
        <v>219</v>
      </c>
      <c r="N5113" s="19"/>
      <c r="O5113" s="22"/>
      <c r="P5113" s="31" t="str">
        <f t="shared" si="80"/>
        <v>Unknown</v>
      </c>
      <c r="Q5113" s="40" t="s">
        <v>254</v>
      </c>
      <c r="R5113" s="40" t="s">
        <v>254</v>
      </c>
      <c r="S5113" s="24"/>
      <c r="T5113" s="16"/>
      <c r="U5113" s="41" t="s">
        <v>255</v>
      </c>
      <c r="V5113" s="41" t="s">
        <v>255</v>
      </c>
      <c r="W5113" s="16"/>
      <c r="X5113" s="43" t="str">
        <f>IF((OR((AND('[1]PWS Information'!$E$10="CWS",T5113="Single Family Residence",P5113="Lead")),
(AND('[1]PWS Information'!$E$10="CWS",T5113="Multiple Family Residence",'[1]PWS Information'!$E$11="Yes",P5113="Lead")),
(AND('[1]PWS Information'!$E$10="NTNC",P5113="Lead")))),"Tier 1",
IF((OR((AND('[1]PWS Information'!$E$10="CWS",T5113="Multiple Family Residence",'[1]PWS Information'!$E$11="No",P5113="Lead")),
(AND('[1]PWS Information'!$E$10="CWS",T5113="Other",P5113="Lead")),
(AND(T5113="",P5113="Lead")),
(AND('[1]PWS Information'!$E$10="CWS",T5113="Building",P5113="Lead")))),"Tier 2",
IF((OR((AND('[1]PWS Information'!$E$10="CWS",T5113="Single Family Residence",P5113="Galvanized Requiring Replacement")),
(AND('[1]PWS Information'!$E$10="CWS",T5113="Single Family Residence",P5113="Galvanized Requiring Replacement",Q5113="Yes")),
(AND('[1]PWS Information'!$E$10="NTNC",T5113="Single Family Residence",P5113="Galvanized Requiring Replacement")),
(AND('[1]PWS Information'!$E$10="NTNC",T5113="Single Family Residence",Q5113="Yes")))),"Tier 3",
IF((OR((AND('[1]PWS Information'!$E$10="CWS",T5113="Single Family Residence",R5113="Yes",P5113="Non-Lead", I5113="Non-Lead - Copper",K5113="Before 1989")),
(AND('[1]PWS Information'!$E$10="CWS",T5113="Single Family Residence",R5113="Yes",P5113="Non-Lead", M5113="Non-Lead - Copper",N5113="Before 1989")))),"Tier 4",
IF((OR((AND('[1]PWS Information'!$E$10="NTNC",P5113="Non-Lead")),
(AND('[1]PWS Information'!$E$10="CWS",P5113="Non-Lead",R5113="")),
(AND('[1]PWS Information'!$E$10="CWS",P5113="Non-Lead",R5113="No")),
(AND('[1]PWS Information'!$E$10="CWS",P5113="Non-Lead",R5113="Don't Know")),
(AND('[1]PWS Information'!$E$10="CWS",P5113="Non-Lead", I5113="Non-Lead - Copper", R5113="Yes", K5113="Between 1989 and 2014")),
(AND('[1]PWS Information'!$E$10="CWS",P5113="Non-Lead", I5113="Non-Lead - Copper", R5113="Yes", K5113="After 2014")),
(AND('[1]PWS Information'!$E$10="CWS",P5113="Non-Lead", I5113="Non-Lead - Copper", R5113="Yes", K5113="Unknown")),
(AND('[1]PWS Information'!$E$10="CWS",P5113="Non-Lead", M5113="Non-Lead - Copper", R5113="Yes", N5113="Between 1989 and 2014")),
(AND('[1]PWS Information'!$E$10="CWS",P5113="Non-Lead", M5113="Non-Lead - Copper", R5113="Yes", N5113="After 2014")),
(AND('[1]PWS Information'!$E$10="CWS",P5113="Non-Lead", M5113="Non-Lead - Copper", R5113="Yes", N5113="Unknown")),
(AND('[1]PWS Information'!$E$10="CWS",P5113="Unknown")),
(AND('[1]PWS Information'!$E$10="NTNC",P5113="Unknown")),
(AND('[1]PWS Information'!$E$10="CWS",T5113="Multiple Family Residence",P5113="Galvanized Requiring Replacement")),
(AND('[1]PWS Information'!$E$10="CWS",P5113="Galvanized Requiring Replacement")),
(AND('[1]PWS Information'!$E$10="NTNC",T5113="Multiple Family Residence",P5113="Galvanized Requiring Replacement")))),"Tier 5",
"")))))</f>
        <v>Tier 5</v>
      </c>
      <c r="Y5113" s="24"/>
      <c r="Z5113" s="24"/>
    </row>
    <row r="5114" spans="1:26" x14ac:dyDescent="0.25">
      <c r="A5114" s="17">
        <v>5111</v>
      </c>
      <c r="B5114" s="18">
        <v>3709</v>
      </c>
      <c r="C5114" s="18" t="s">
        <v>191</v>
      </c>
      <c r="D5114" s="18" t="s">
        <v>188</v>
      </c>
      <c r="E5114" s="18">
        <v>79549</v>
      </c>
      <c r="F5114" s="18"/>
      <c r="G5114" s="18"/>
      <c r="H5114" s="18"/>
      <c r="I5114" s="21" t="s">
        <v>219</v>
      </c>
      <c r="J5114" s="22" t="s">
        <v>254</v>
      </c>
      <c r="K5114" s="22" t="s">
        <v>255</v>
      </c>
      <c r="L5114" s="22"/>
      <c r="M5114" s="21" t="s">
        <v>219</v>
      </c>
      <c r="N5114" s="19"/>
      <c r="O5114" s="22"/>
      <c r="P5114" s="31" t="str">
        <f t="shared" si="80"/>
        <v>Unknown</v>
      </c>
      <c r="Q5114" s="40" t="s">
        <v>254</v>
      </c>
      <c r="R5114" s="40" t="s">
        <v>254</v>
      </c>
      <c r="S5114" s="24"/>
      <c r="T5114" s="16"/>
      <c r="U5114" s="41" t="s">
        <v>255</v>
      </c>
      <c r="V5114" s="41" t="s">
        <v>255</v>
      </c>
      <c r="W5114" s="16"/>
      <c r="X5114" s="43" t="str">
        <f>IF((OR((AND('[1]PWS Information'!$E$10="CWS",T5114="Single Family Residence",P5114="Lead")),
(AND('[1]PWS Information'!$E$10="CWS",T5114="Multiple Family Residence",'[1]PWS Information'!$E$11="Yes",P5114="Lead")),
(AND('[1]PWS Information'!$E$10="NTNC",P5114="Lead")))),"Tier 1",
IF((OR((AND('[1]PWS Information'!$E$10="CWS",T5114="Multiple Family Residence",'[1]PWS Information'!$E$11="No",P5114="Lead")),
(AND('[1]PWS Information'!$E$10="CWS",T5114="Other",P5114="Lead")),
(AND(T5114="",P5114="Lead")),
(AND('[1]PWS Information'!$E$10="CWS",T5114="Building",P5114="Lead")))),"Tier 2",
IF((OR((AND('[1]PWS Information'!$E$10="CWS",T5114="Single Family Residence",P5114="Galvanized Requiring Replacement")),
(AND('[1]PWS Information'!$E$10="CWS",T5114="Single Family Residence",P5114="Galvanized Requiring Replacement",Q5114="Yes")),
(AND('[1]PWS Information'!$E$10="NTNC",T5114="Single Family Residence",P5114="Galvanized Requiring Replacement")),
(AND('[1]PWS Information'!$E$10="NTNC",T5114="Single Family Residence",Q5114="Yes")))),"Tier 3",
IF((OR((AND('[1]PWS Information'!$E$10="CWS",T5114="Single Family Residence",R5114="Yes",P5114="Non-Lead", I5114="Non-Lead - Copper",K5114="Before 1989")),
(AND('[1]PWS Information'!$E$10="CWS",T5114="Single Family Residence",R5114="Yes",P5114="Non-Lead", M5114="Non-Lead - Copper",N5114="Before 1989")))),"Tier 4",
IF((OR((AND('[1]PWS Information'!$E$10="NTNC",P5114="Non-Lead")),
(AND('[1]PWS Information'!$E$10="CWS",P5114="Non-Lead",R5114="")),
(AND('[1]PWS Information'!$E$10="CWS",P5114="Non-Lead",R5114="No")),
(AND('[1]PWS Information'!$E$10="CWS",P5114="Non-Lead",R5114="Don't Know")),
(AND('[1]PWS Information'!$E$10="CWS",P5114="Non-Lead", I5114="Non-Lead - Copper", R5114="Yes", K5114="Between 1989 and 2014")),
(AND('[1]PWS Information'!$E$10="CWS",P5114="Non-Lead", I5114="Non-Lead - Copper", R5114="Yes", K5114="After 2014")),
(AND('[1]PWS Information'!$E$10="CWS",P5114="Non-Lead", I5114="Non-Lead - Copper", R5114="Yes", K5114="Unknown")),
(AND('[1]PWS Information'!$E$10="CWS",P5114="Non-Lead", M5114="Non-Lead - Copper", R5114="Yes", N5114="Between 1989 and 2014")),
(AND('[1]PWS Information'!$E$10="CWS",P5114="Non-Lead", M5114="Non-Lead - Copper", R5114="Yes", N5114="After 2014")),
(AND('[1]PWS Information'!$E$10="CWS",P5114="Non-Lead", M5114="Non-Lead - Copper", R5114="Yes", N5114="Unknown")),
(AND('[1]PWS Information'!$E$10="CWS",P5114="Unknown")),
(AND('[1]PWS Information'!$E$10="NTNC",P5114="Unknown")),
(AND('[1]PWS Information'!$E$10="CWS",T5114="Multiple Family Residence",P5114="Galvanized Requiring Replacement")),
(AND('[1]PWS Information'!$E$10="CWS",P5114="Galvanized Requiring Replacement")),
(AND('[1]PWS Information'!$E$10="NTNC",T5114="Multiple Family Residence",P5114="Galvanized Requiring Replacement")))),"Tier 5",
"")))))</f>
        <v>Tier 5</v>
      </c>
      <c r="Y5114" s="24"/>
      <c r="Z5114" s="24"/>
    </row>
    <row r="5115" spans="1:26" x14ac:dyDescent="0.25">
      <c r="A5115" s="17">
        <v>5112</v>
      </c>
      <c r="B5115" s="18">
        <v>3913</v>
      </c>
      <c r="C5115" s="18" t="s">
        <v>191</v>
      </c>
      <c r="D5115" s="18" t="s">
        <v>188</v>
      </c>
      <c r="E5115" s="18">
        <v>79549</v>
      </c>
      <c r="F5115" s="18"/>
      <c r="G5115" s="18"/>
      <c r="H5115" s="18"/>
      <c r="I5115" s="21" t="s">
        <v>218</v>
      </c>
      <c r="J5115" s="22" t="s">
        <v>254</v>
      </c>
      <c r="K5115" s="22" t="s">
        <v>255</v>
      </c>
      <c r="L5115" s="22" t="s">
        <v>256</v>
      </c>
      <c r="M5115" s="21" t="s">
        <v>218</v>
      </c>
      <c r="N5115" s="19"/>
      <c r="O5115" s="22" t="s">
        <v>256</v>
      </c>
      <c r="P5115" s="31" t="str">
        <f t="shared" si="80"/>
        <v>Non-Lead</v>
      </c>
      <c r="Q5115" s="40" t="s">
        <v>254</v>
      </c>
      <c r="R5115" s="40" t="s">
        <v>254</v>
      </c>
      <c r="S5115" s="24"/>
      <c r="T5115" s="16"/>
      <c r="U5115" s="41" t="s">
        <v>255</v>
      </c>
      <c r="V5115" s="41" t="s">
        <v>255</v>
      </c>
      <c r="W5115" s="16"/>
      <c r="X5115" s="43" t="str">
        <f>IF((OR((AND('[1]PWS Information'!$E$10="CWS",T5115="Single Family Residence",P5115="Lead")),
(AND('[1]PWS Information'!$E$10="CWS",T5115="Multiple Family Residence",'[1]PWS Information'!$E$11="Yes",P5115="Lead")),
(AND('[1]PWS Information'!$E$10="NTNC",P5115="Lead")))),"Tier 1",
IF((OR((AND('[1]PWS Information'!$E$10="CWS",T5115="Multiple Family Residence",'[1]PWS Information'!$E$11="No",P5115="Lead")),
(AND('[1]PWS Information'!$E$10="CWS",T5115="Other",P5115="Lead")),
(AND(T5115="",P5115="Lead")),
(AND('[1]PWS Information'!$E$10="CWS",T5115="Building",P5115="Lead")))),"Tier 2",
IF((OR((AND('[1]PWS Information'!$E$10="CWS",T5115="Single Family Residence",P5115="Galvanized Requiring Replacement")),
(AND('[1]PWS Information'!$E$10="CWS",T5115="Single Family Residence",P5115="Galvanized Requiring Replacement",Q5115="Yes")),
(AND('[1]PWS Information'!$E$10="NTNC",T5115="Single Family Residence",P5115="Galvanized Requiring Replacement")),
(AND('[1]PWS Information'!$E$10="NTNC",T5115="Single Family Residence",Q5115="Yes")))),"Tier 3",
IF((OR((AND('[1]PWS Information'!$E$10="CWS",T5115="Single Family Residence",R5115="Yes",P5115="Non-Lead", I5115="Non-Lead - Copper",K5115="Before 1989")),
(AND('[1]PWS Information'!$E$10="CWS",T5115="Single Family Residence",R5115="Yes",P5115="Non-Lead", M5115="Non-Lead - Copper",N5115="Before 1989")))),"Tier 4",
IF((OR((AND('[1]PWS Information'!$E$10="NTNC",P5115="Non-Lead")),
(AND('[1]PWS Information'!$E$10="CWS",P5115="Non-Lead",R5115="")),
(AND('[1]PWS Information'!$E$10="CWS",P5115="Non-Lead",R5115="No")),
(AND('[1]PWS Information'!$E$10="CWS",P5115="Non-Lead",R5115="Don't Know")),
(AND('[1]PWS Information'!$E$10="CWS",P5115="Non-Lead", I5115="Non-Lead - Copper", R5115="Yes", K5115="Between 1989 and 2014")),
(AND('[1]PWS Information'!$E$10="CWS",P5115="Non-Lead", I5115="Non-Lead - Copper", R5115="Yes", K5115="After 2014")),
(AND('[1]PWS Information'!$E$10="CWS",P5115="Non-Lead", I5115="Non-Lead - Copper", R5115="Yes", K5115="Unknown")),
(AND('[1]PWS Information'!$E$10="CWS",P5115="Non-Lead", M5115="Non-Lead - Copper", R5115="Yes", N5115="Between 1989 and 2014")),
(AND('[1]PWS Information'!$E$10="CWS",P5115="Non-Lead", M5115="Non-Lead - Copper", R5115="Yes", N5115="After 2014")),
(AND('[1]PWS Information'!$E$10="CWS",P5115="Non-Lead", M5115="Non-Lead - Copper", R5115="Yes", N5115="Unknown")),
(AND('[1]PWS Information'!$E$10="CWS",P5115="Unknown")),
(AND('[1]PWS Information'!$E$10="NTNC",P5115="Unknown")),
(AND('[1]PWS Information'!$E$10="CWS",T5115="Multiple Family Residence",P5115="Galvanized Requiring Replacement")),
(AND('[1]PWS Information'!$E$10="CWS",P5115="Galvanized Requiring Replacement")),
(AND('[1]PWS Information'!$E$10="NTNC",T5115="Multiple Family Residence",P5115="Galvanized Requiring Replacement")))),"Tier 5",
"")))))</f>
        <v>Tier 5</v>
      </c>
      <c r="Y5115" s="24"/>
      <c r="Z5115" s="24"/>
    </row>
    <row r="5116" spans="1:26" x14ac:dyDescent="0.25">
      <c r="A5116" s="17">
        <v>5113</v>
      </c>
      <c r="B5116" s="18">
        <v>4400</v>
      </c>
      <c r="C5116" s="18" t="s">
        <v>191</v>
      </c>
      <c r="D5116" s="18" t="s">
        <v>188</v>
      </c>
      <c r="E5116" s="18">
        <v>79549</v>
      </c>
      <c r="F5116" s="18"/>
      <c r="G5116" s="18"/>
      <c r="H5116" s="18"/>
      <c r="I5116" s="21" t="s">
        <v>219</v>
      </c>
      <c r="J5116" s="22" t="s">
        <v>254</v>
      </c>
      <c r="K5116" s="22" t="s">
        <v>255</v>
      </c>
      <c r="L5116" s="22"/>
      <c r="M5116" s="21" t="s">
        <v>219</v>
      </c>
      <c r="N5116" s="19"/>
      <c r="O5116" s="22"/>
      <c r="P5116" s="31" t="str">
        <f t="shared" si="80"/>
        <v>Unknown</v>
      </c>
      <c r="Q5116" s="40" t="s">
        <v>254</v>
      </c>
      <c r="R5116" s="40" t="s">
        <v>254</v>
      </c>
      <c r="S5116" s="24"/>
      <c r="T5116" s="16"/>
      <c r="U5116" s="41" t="s">
        <v>255</v>
      </c>
      <c r="V5116" s="41" t="s">
        <v>255</v>
      </c>
      <c r="W5116" s="16"/>
      <c r="X5116" s="43" t="str">
        <f>IF((OR((AND('[1]PWS Information'!$E$10="CWS",T5116="Single Family Residence",P5116="Lead")),
(AND('[1]PWS Information'!$E$10="CWS",T5116="Multiple Family Residence",'[1]PWS Information'!$E$11="Yes",P5116="Lead")),
(AND('[1]PWS Information'!$E$10="NTNC",P5116="Lead")))),"Tier 1",
IF((OR((AND('[1]PWS Information'!$E$10="CWS",T5116="Multiple Family Residence",'[1]PWS Information'!$E$11="No",P5116="Lead")),
(AND('[1]PWS Information'!$E$10="CWS",T5116="Other",P5116="Lead")),
(AND(T5116="",P5116="Lead")),
(AND('[1]PWS Information'!$E$10="CWS",T5116="Building",P5116="Lead")))),"Tier 2",
IF((OR((AND('[1]PWS Information'!$E$10="CWS",T5116="Single Family Residence",P5116="Galvanized Requiring Replacement")),
(AND('[1]PWS Information'!$E$10="CWS",T5116="Single Family Residence",P5116="Galvanized Requiring Replacement",Q5116="Yes")),
(AND('[1]PWS Information'!$E$10="NTNC",T5116="Single Family Residence",P5116="Galvanized Requiring Replacement")),
(AND('[1]PWS Information'!$E$10="NTNC",T5116="Single Family Residence",Q5116="Yes")))),"Tier 3",
IF((OR((AND('[1]PWS Information'!$E$10="CWS",T5116="Single Family Residence",R5116="Yes",P5116="Non-Lead", I5116="Non-Lead - Copper",K5116="Before 1989")),
(AND('[1]PWS Information'!$E$10="CWS",T5116="Single Family Residence",R5116="Yes",P5116="Non-Lead", M5116="Non-Lead - Copper",N5116="Before 1989")))),"Tier 4",
IF((OR((AND('[1]PWS Information'!$E$10="NTNC",P5116="Non-Lead")),
(AND('[1]PWS Information'!$E$10="CWS",P5116="Non-Lead",R5116="")),
(AND('[1]PWS Information'!$E$10="CWS",P5116="Non-Lead",R5116="No")),
(AND('[1]PWS Information'!$E$10="CWS",P5116="Non-Lead",R5116="Don't Know")),
(AND('[1]PWS Information'!$E$10="CWS",P5116="Non-Lead", I5116="Non-Lead - Copper", R5116="Yes", K5116="Between 1989 and 2014")),
(AND('[1]PWS Information'!$E$10="CWS",P5116="Non-Lead", I5116="Non-Lead - Copper", R5116="Yes", K5116="After 2014")),
(AND('[1]PWS Information'!$E$10="CWS",P5116="Non-Lead", I5116="Non-Lead - Copper", R5116="Yes", K5116="Unknown")),
(AND('[1]PWS Information'!$E$10="CWS",P5116="Non-Lead", M5116="Non-Lead - Copper", R5116="Yes", N5116="Between 1989 and 2014")),
(AND('[1]PWS Information'!$E$10="CWS",P5116="Non-Lead", M5116="Non-Lead - Copper", R5116="Yes", N5116="After 2014")),
(AND('[1]PWS Information'!$E$10="CWS",P5116="Non-Lead", M5116="Non-Lead - Copper", R5116="Yes", N5116="Unknown")),
(AND('[1]PWS Information'!$E$10="CWS",P5116="Unknown")),
(AND('[1]PWS Information'!$E$10="NTNC",P5116="Unknown")),
(AND('[1]PWS Information'!$E$10="CWS",T5116="Multiple Family Residence",P5116="Galvanized Requiring Replacement")),
(AND('[1]PWS Information'!$E$10="CWS",P5116="Galvanized Requiring Replacement")),
(AND('[1]PWS Information'!$E$10="NTNC",T5116="Multiple Family Residence",P5116="Galvanized Requiring Replacement")))),"Tier 5",
"")))))</f>
        <v>Tier 5</v>
      </c>
      <c r="Y5116" s="24"/>
      <c r="Z5116" s="24"/>
    </row>
    <row r="5117" spans="1:26" x14ac:dyDescent="0.25">
      <c r="A5117" s="17">
        <v>5114</v>
      </c>
      <c r="B5117" s="17">
        <v>4500</v>
      </c>
      <c r="C5117" s="18" t="s">
        <v>191</v>
      </c>
      <c r="D5117" s="18" t="s">
        <v>188</v>
      </c>
      <c r="E5117" s="18">
        <v>79549</v>
      </c>
      <c r="F5117" s="17"/>
      <c r="G5117" s="17"/>
      <c r="H5117" s="17"/>
      <c r="I5117" s="21" t="s">
        <v>219</v>
      </c>
      <c r="J5117" s="22" t="s">
        <v>254</v>
      </c>
      <c r="K5117" s="22" t="s">
        <v>255</v>
      </c>
      <c r="L5117" s="22"/>
      <c r="M5117" s="21" t="s">
        <v>219</v>
      </c>
      <c r="N5117" s="19"/>
      <c r="O5117" s="22"/>
      <c r="P5117" s="31" t="str">
        <f t="shared" si="80"/>
        <v>Unknown</v>
      </c>
      <c r="Q5117" s="40" t="s">
        <v>254</v>
      </c>
      <c r="R5117" s="40" t="s">
        <v>254</v>
      </c>
      <c r="S5117" s="24"/>
      <c r="T5117" s="16"/>
      <c r="U5117" s="41" t="s">
        <v>255</v>
      </c>
      <c r="V5117" s="41" t="s">
        <v>255</v>
      </c>
      <c r="W5117" s="16"/>
      <c r="X5117" s="43" t="str">
        <f>IF((OR((AND('[1]PWS Information'!$E$10="CWS",T5117="Single Family Residence",P5117="Lead")),
(AND('[1]PWS Information'!$E$10="CWS",T5117="Multiple Family Residence",'[1]PWS Information'!$E$11="Yes",P5117="Lead")),
(AND('[1]PWS Information'!$E$10="NTNC",P5117="Lead")))),"Tier 1",
IF((OR((AND('[1]PWS Information'!$E$10="CWS",T5117="Multiple Family Residence",'[1]PWS Information'!$E$11="No",P5117="Lead")),
(AND('[1]PWS Information'!$E$10="CWS",T5117="Other",P5117="Lead")),
(AND(T5117="",P5117="Lead")),
(AND('[1]PWS Information'!$E$10="CWS",T5117="Building",P5117="Lead")))),"Tier 2",
IF((OR((AND('[1]PWS Information'!$E$10="CWS",T5117="Single Family Residence",P5117="Galvanized Requiring Replacement")),
(AND('[1]PWS Information'!$E$10="CWS",T5117="Single Family Residence",P5117="Galvanized Requiring Replacement",Q5117="Yes")),
(AND('[1]PWS Information'!$E$10="NTNC",T5117="Single Family Residence",P5117="Galvanized Requiring Replacement")),
(AND('[1]PWS Information'!$E$10="NTNC",T5117="Single Family Residence",Q5117="Yes")))),"Tier 3",
IF((OR((AND('[1]PWS Information'!$E$10="CWS",T5117="Single Family Residence",R5117="Yes",P5117="Non-Lead", I5117="Non-Lead - Copper",K5117="Before 1989")),
(AND('[1]PWS Information'!$E$10="CWS",T5117="Single Family Residence",R5117="Yes",P5117="Non-Lead", M5117="Non-Lead - Copper",N5117="Before 1989")))),"Tier 4",
IF((OR((AND('[1]PWS Information'!$E$10="NTNC",P5117="Non-Lead")),
(AND('[1]PWS Information'!$E$10="CWS",P5117="Non-Lead",R5117="")),
(AND('[1]PWS Information'!$E$10="CWS",P5117="Non-Lead",R5117="No")),
(AND('[1]PWS Information'!$E$10="CWS",P5117="Non-Lead",R5117="Don't Know")),
(AND('[1]PWS Information'!$E$10="CWS",P5117="Non-Lead", I5117="Non-Lead - Copper", R5117="Yes", K5117="Between 1989 and 2014")),
(AND('[1]PWS Information'!$E$10="CWS",P5117="Non-Lead", I5117="Non-Lead - Copper", R5117="Yes", K5117="After 2014")),
(AND('[1]PWS Information'!$E$10="CWS",P5117="Non-Lead", I5117="Non-Lead - Copper", R5117="Yes", K5117="Unknown")),
(AND('[1]PWS Information'!$E$10="CWS",P5117="Non-Lead", M5117="Non-Lead - Copper", R5117="Yes", N5117="Between 1989 and 2014")),
(AND('[1]PWS Information'!$E$10="CWS",P5117="Non-Lead", M5117="Non-Lead - Copper", R5117="Yes", N5117="After 2014")),
(AND('[1]PWS Information'!$E$10="CWS",P5117="Non-Lead", M5117="Non-Lead - Copper", R5117="Yes", N5117="Unknown")),
(AND('[1]PWS Information'!$E$10="CWS",P5117="Unknown")),
(AND('[1]PWS Information'!$E$10="NTNC",P5117="Unknown")),
(AND('[1]PWS Information'!$E$10="CWS",T5117="Multiple Family Residence",P5117="Galvanized Requiring Replacement")),
(AND('[1]PWS Information'!$E$10="CWS",P5117="Galvanized Requiring Replacement")),
(AND('[1]PWS Information'!$E$10="NTNC",T5117="Multiple Family Residence",P5117="Galvanized Requiring Replacement")))),"Tier 5",
"")))))</f>
        <v>Tier 5</v>
      </c>
      <c r="Y5117" s="24"/>
      <c r="Z5117" s="24"/>
    </row>
    <row r="5118" spans="1:26" x14ac:dyDescent="0.25">
      <c r="A5118" s="17">
        <v>5115</v>
      </c>
      <c r="B5118" s="18">
        <v>4500</v>
      </c>
      <c r="C5118" s="18" t="s">
        <v>191</v>
      </c>
      <c r="D5118" s="18" t="s">
        <v>188</v>
      </c>
      <c r="E5118" s="18">
        <v>79549</v>
      </c>
      <c r="F5118" s="18"/>
      <c r="G5118" s="18"/>
      <c r="H5118" s="18"/>
      <c r="I5118" s="21" t="s">
        <v>219</v>
      </c>
      <c r="J5118" s="22" t="s">
        <v>254</v>
      </c>
      <c r="K5118" s="22" t="s">
        <v>255</v>
      </c>
      <c r="L5118" s="22"/>
      <c r="M5118" s="21" t="s">
        <v>219</v>
      </c>
      <c r="N5118" s="19"/>
      <c r="O5118" s="22"/>
      <c r="P5118" s="31" t="str">
        <f t="shared" si="80"/>
        <v>Unknown</v>
      </c>
      <c r="Q5118" s="40" t="s">
        <v>254</v>
      </c>
      <c r="R5118" s="40" t="s">
        <v>254</v>
      </c>
      <c r="S5118" s="24"/>
      <c r="T5118" s="16"/>
      <c r="U5118" s="41" t="s">
        <v>255</v>
      </c>
      <c r="V5118" s="41" t="s">
        <v>255</v>
      </c>
      <c r="W5118" s="16"/>
      <c r="X5118" s="43" t="str">
        <f>IF((OR((AND('[1]PWS Information'!$E$10="CWS",T5118="Single Family Residence",P5118="Lead")),
(AND('[1]PWS Information'!$E$10="CWS",T5118="Multiple Family Residence",'[1]PWS Information'!$E$11="Yes",P5118="Lead")),
(AND('[1]PWS Information'!$E$10="NTNC",P5118="Lead")))),"Tier 1",
IF((OR((AND('[1]PWS Information'!$E$10="CWS",T5118="Multiple Family Residence",'[1]PWS Information'!$E$11="No",P5118="Lead")),
(AND('[1]PWS Information'!$E$10="CWS",T5118="Other",P5118="Lead")),
(AND(T5118="",P5118="Lead")),
(AND('[1]PWS Information'!$E$10="CWS",T5118="Building",P5118="Lead")))),"Tier 2",
IF((OR((AND('[1]PWS Information'!$E$10="CWS",T5118="Single Family Residence",P5118="Galvanized Requiring Replacement")),
(AND('[1]PWS Information'!$E$10="CWS",T5118="Single Family Residence",P5118="Galvanized Requiring Replacement",Q5118="Yes")),
(AND('[1]PWS Information'!$E$10="NTNC",T5118="Single Family Residence",P5118="Galvanized Requiring Replacement")),
(AND('[1]PWS Information'!$E$10="NTNC",T5118="Single Family Residence",Q5118="Yes")))),"Tier 3",
IF((OR((AND('[1]PWS Information'!$E$10="CWS",T5118="Single Family Residence",R5118="Yes",P5118="Non-Lead", I5118="Non-Lead - Copper",K5118="Before 1989")),
(AND('[1]PWS Information'!$E$10="CWS",T5118="Single Family Residence",R5118="Yes",P5118="Non-Lead", M5118="Non-Lead - Copper",N5118="Before 1989")))),"Tier 4",
IF((OR((AND('[1]PWS Information'!$E$10="NTNC",P5118="Non-Lead")),
(AND('[1]PWS Information'!$E$10="CWS",P5118="Non-Lead",R5118="")),
(AND('[1]PWS Information'!$E$10="CWS",P5118="Non-Lead",R5118="No")),
(AND('[1]PWS Information'!$E$10="CWS",P5118="Non-Lead",R5118="Don't Know")),
(AND('[1]PWS Information'!$E$10="CWS",P5118="Non-Lead", I5118="Non-Lead - Copper", R5118="Yes", K5118="Between 1989 and 2014")),
(AND('[1]PWS Information'!$E$10="CWS",P5118="Non-Lead", I5118="Non-Lead - Copper", R5118="Yes", K5118="After 2014")),
(AND('[1]PWS Information'!$E$10="CWS",P5118="Non-Lead", I5118="Non-Lead - Copper", R5118="Yes", K5118="Unknown")),
(AND('[1]PWS Information'!$E$10="CWS",P5118="Non-Lead", M5118="Non-Lead - Copper", R5118="Yes", N5118="Between 1989 and 2014")),
(AND('[1]PWS Information'!$E$10="CWS",P5118="Non-Lead", M5118="Non-Lead - Copper", R5118="Yes", N5118="After 2014")),
(AND('[1]PWS Information'!$E$10="CWS",P5118="Non-Lead", M5118="Non-Lead - Copper", R5118="Yes", N5118="Unknown")),
(AND('[1]PWS Information'!$E$10="CWS",P5118="Unknown")),
(AND('[1]PWS Information'!$E$10="NTNC",P5118="Unknown")),
(AND('[1]PWS Information'!$E$10="CWS",T5118="Multiple Family Residence",P5118="Galvanized Requiring Replacement")),
(AND('[1]PWS Information'!$E$10="CWS",P5118="Galvanized Requiring Replacement")),
(AND('[1]PWS Information'!$E$10="NTNC",T5118="Multiple Family Residence",P5118="Galvanized Requiring Replacement")))),"Tier 5",
"")))))</f>
        <v>Tier 5</v>
      </c>
      <c r="Y5118" s="24"/>
      <c r="Z5118" s="24"/>
    </row>
    <row r="5119" spans="1:26" x14ac:dyDescent="0.25">
      <c r="A5119" s="17">
        <v>5116</v>
      </c>
      <c r="B5119" s="17">
        <v>4510</v>
      </c>
      <c r="C5119" s="18" t="s">
        <v>191</v>
      </c>
      <c r="D5119" s="18" t="s">
        <v>188</v>
      </c>
      <c r="E5119" s="18">
        <v>79549</v>
      </c>
      <c r="F5119" s="17"/>
      <c r="G5119" s="17"/>
      <c r="H5119" s="17"/>
      <c r="I5119" s="21" t="s">
        <v>219</v>
      </c>
      <c r="J5119" s="22" t="s">
        <v>254</v>
      </c>
      <c r="K5119" s="22" t="s">
        <v>255</v>
      </c>
      <c r="L5119" s="22"/>
      <c r="M5119" s="21" t="s">
        <v>219</v>
      </c>
      <c r="N5119" s="19"/>
      <c r="O5119" s="22"/>
      <c r="P5119" s="31" t="str">
        <f t="shared" si="80"/>
        <v>Unknown</v>
      </c>
      <c r="Q5119" s="40" t="s">
        <v>254</v>
      </c>
      <c r="R5119" s="40" t="s">
        <v>254</v>
      </c>
      <c r="S5119" s="24"/>
      <c r="T5119" s="16"/>
      <c r="U5119" s="41" t="s">
        <v>255</v>
      </c>
      <c r="V5119" s="41" t="s">
        <v>255</v>
      </c>
      <c r="W5119" s="16"/>
      <c r="X5119" s="43" t="str">
        <f>IF((OR((AND('[1]PWS Information'!$E$10="CWS",T5119="Single Family Residence",P5119="Lead")),
(AND('[1]PWS Information'!$E$10="CWS",T5119="Multiple Family Residence",'[1]PWS Information'!$E$11="Yes",P5119="Lead")),
(AND('[1]PWS Information'!$E$10="NTNC",P5119="Lead")))),"Tier 1",
IF((OR((AND('[1]PWS Information'!$E$10="CWS",T5119="Multiple Family Residence",'[1]PWS Information'!$E$11="No",P5119="Lead")),
(AND('[1]PWS Information'!$E$10="CWS",T5119="Other",P5119="Lead")),
(AND(T5119="",P5119="Lead")),
(AND('[1]PWS Information'!$E$10="CWS",T5119="Building",P5119="Lead")))),"Tier 2",
IF((OR((AND('[1]PWS Information'!$E$10="CWS",T5119="Single Family Residence",P5119="Galvanized Requiring Replacement")),
(AND('[1]PWS Information'!$E$10="CWS",T5119="Single Family Residence",P5119="Galvanized Requiring Replacement",Q5119="Yes")),
(AND('[1]PWS Information'!$E$10="NTNC",T5119="Single Family Residence",P5119="Galvanized Requiring Replacement")),
(AND('[1]PWS Information'!$E$10="NTNC",T5119="Single Family Residence",Q5119="Yes")))),"Tier 3",
IF((OR((AND('[1]PWS Information'!$E$10="CWS",T5119="Single Family Residence",R5119="Yes",P5119="Non-Lead", I5119="Non-Lead - Copper",K5119="Before 1989")),
(AND('[1]PWS Information'!$E$10="CWS",T5119="Single Family Residence",R5119="Yes",P5119="Non-Lead", M5119="Non-Lead - Copper",N5119="Before 1989")))),"Tier 4",
IF((OR((AND('[1]PWS Information'!$E$10="NTNC",P5119="Non-Lead")),
(AND('[1]PWS Information'!$E$10="CWS",P5119="Non-Lead",R5119="")),
(AND('[1]PWS Information'!$E$10="CWS",P5119="Non-Lead",R5119="No")),
(AND('[1]PWS Information'!$E$10="CWS",P5119="Non-Lead",R5119="Don't Know")),
(AND('[1]PWS Information'!$E$10="CWS",P5119="Non-Lead", I5119="Non-Lead - Copper", R5119="Yes", K5119="Between 1989 and 2014")),
(AND('[1]PWS Information'!$E$10="CWS",P5119="Non-Lead", I5119="Non-Lead - Copper", R5119="Yes", K5119="After 2014")),
(AND('[1]PWS Information'!$E$10="CWS",P5119="Non-Lead", I5119="Non-Lead - Copper", R5119="Yes", K5119="Unknown")),
(AND('[1]PWS Information'!$E$10="CWS",P5119="Non-Lead", M5119="Non-Lead - Copper", R5119="Yes", N5119="Between 1989 and 2014")),
(AND('[1]PWS Information'!$E$10="CWS",P5119="Non-Lead", M5119="Non-Lead - Copper", R5119="Yes", N5119="After 2014")),
(AND('[1]PWS Information'!$E$10="CWS",P5119="Non-Lead", M5119="Non-Lead - Copper", R5119="Yes", N5119="Unknown")),
(AND('[1]PWS Information'!$E$10="CWS",P5119="Unknown")),
(AND('[1]PWS Information'!$E$10="NTNC",P5119="Unknown")),
(AND('[1]PWS Information'!$E$10="CWS",T5119="Multiple Family Residence",P5119="Galvanized Requiring Replacement")),
(AND('[1]PWS Information'!$E$10="CWS",P5119="Galvanized Requiring Replacement")),
(AND('[1]PWS Information'!$E$10="NTNC",T5119="Multiple Family Residence",P5119="Galvanized Requiring Replacement")))),"Tier 5",
"")))))</f>
        <v>Tier 5</v>
      </c>
      <c r="Y5119" s="24"/>
      <c r="Z5119" s="24"/>
    </row>
    <row r="5120" spans="1:26" x14ac:dyDescent="0.25">
      <c r="A5120" s="17">
        <v>5117</v>
      </c>
      <c r="B5120" s="17">
        <v>4540</v>
      </c>
      <c r="C5120" s="18" t="s">
        <v>191</v>
      </c>
      <c r="D5120" s="18" t="s">
        <v>188</v>
      </c>
      <c r="E5120" s="18">
        <v>79549</v>
      </c>
      <c r="F5120" s="17"/>
      <c r="G5120" s="17"/>
      <c r="H5120" s="17"/>
      <c r="I5120" s="21" t="s">
        <v>218</v>
      </c>
      <c r="J5120" s="22" t="s">
        <v>254</v>
      </c>
      <c r="K5120" s="22" t="s">
        <v>255</v>
      </c>
      <c r="L5120" s="22" t="s">
        <v>256</v>
      </c>
      <c r="M5120" s="21" t="s">
        <v>222</v>
      </c>
      <c r="N5120" s="37"/>
      <c r="O5120" s="22" t="s">
        <v>256</v>
      </c>
      <c r="P5120" s="31" t="str">
        <f t="shared" si="80"/>
        <v>Galvanized Requiring Replacement</v>
      </c>
      <c r="Q5120" s="40" t="s">
        <v>254</v>
      </c>
      <c r="R5120" s="40" t="s">
        <v>254</v>
      </c>
      <c r="S5120" s="24"/>
      <c r="T5120" s="16"/>
      <c r="U5120" s="41" t="s">
        <v>255</v>
      </c>
      <c r="V5120" s="41" t="s">
        <v>255</v>
      </c>
      <c r="W5120" s="16"/>
      <c r="X5120" s="43" t="str">
        <f>IF((OR((AND('[1]PWS Information'!$E$10="CWS",T5120="Single Family Residence",P5120="Lead")),
(AND('[1]PWS Information'!$E$10="CWS",T5120="Multiple Family Residence",'[1]PWS Information'!$E$11="Yes",P5120="Lead")),
(AND('[1]PWS Information'!$E$10="NTNC",P5120="Lead")))),"Tier 1",
IF((OR((AND('[1]PWS Information'!$E$10="CWS",T5120="Multiple Family Residence",'[1]PWS Information'!$E$11="No",P5120="Lead")),
(AND('[1]PWS Information'!$E$10="CWS",T5120="Other",P5120="Lead")),
(AND(T5120="",P5120="Lead")),
(AND('[1]PWS Information'!$E$10="CWS",T5120="Building",P5120="Lead")))),"Tier 2",
IF((OR((AND('[1]PWS Information'!$E$10="CWS",T5120="Single Family Residence",P5120="Galvanized Requiring Replacement")),
(AND('[1]PWS Information'!$E$10="CWS",T5120="Single Family Residence",P5120="Galvanized Requiring Replacement",Q5120="Yes")),
(AND('[1]PWS Information'!$E$10="NTNC",T5120="Single Family Residence",P5120="Galvanized Requiring Replacement")),
(AND('[1]PWS Information'!$E$10="NTNC",T5120="Single Family Residence",Q5120="Yes")))),"Tier 3",
IF((OR((AND('[1]PWS Information'!$E$10="CWS",T5120="Single Family Residence",R5120="Yes",P5120="Non-Lead", I5120="Non-Lead - Copper",K5120="Before 1989")),
(AND('[1]PWS Information'!$E$10="CWS",T5120="Single Family Residence",R5120="Yes",P5120="Non-Lead", M5120="Non-Lead - Copper",N5120="Before 1989")))),"Tier 4",
IF((OR((AND('[1]PWS Information'!$E$10="NTNC",P5120="Non-Lead")),
(AND('[1]PWS Information'!$E$10="CWS",P5120="Non-Lead",R5120="")),
(AND('[1]PWS Information'!$E$10="CWS",P5120="Non-Lead",R5120="No")),
(AND('[1]PWS Information'!$E$10="CWS",P5120="Non-Lead",R5120="Don't Know")),
(AND('[1]PWS Information'!$E$10="CWS",P5120="Non-Lead", I5120="Non-Lead - Copper", R5120="Yes", K5120="Between 1989 and 2014")),
(AND('[1]PWS Information'!$E$10="CWS",P5120="Non-Lead", I5120="Non-Lead - Copper", R5120="Yes", K5120="After 2014")),
(AND('[1]PWS Information'!$E$10="CWS",P5120="Non-Lead", I5120="Non-Lead - Copper", R5120="Yes", K5120="Unknown")),
(AND('[1]PWS Information'!$E$10="CWS",P5120="Non-Lead", M5120="Non-Lead - Copper", R5120="Yes", N5120="Between 1989 and 2014")),
(AND('[1]PWS Information'!$E$10="CWS",P5120="Non-Lead", M5120="Non-Lead - Copper", R5120="Yes", N5120="After 2014")),
(AND('[1]PWS Information'!$E$10="CWS",P5120="Non-Lead", M5120="Non-Lead - Copper", R5120="Yes", N5120="Unknown")),
(AND('[1]PWS Information'!$E$10="CWS",P5120="Unknown")),
(AND('[1]PWS Information'!$E$10="NTNC",P5120="Unknown")),
(AND('[1]PWS Information'!$E$10="CWS",T5120="Multiple Family Residence",P5120="Galvanized Requiring Replacement")),
(AND('[1]PWS Information'!$E$10="CWS",P5120="Galvanized Requiring Replacement")),
(AND('[1]PWS Information'!$E$10="NTNC",T5120="Multiple Family Residence",P5120="Galvanized Requiring Replacement")))),"Tier 5",
"")))))</f>
        <v>Tier 5</v>
      </c>
      <c r="Y5120" s="24"/>
      <c r="Z5120" s="24"/>
    </row>
    <row r="5121" spans="1:26" x14ac:dyDescent="0.25">
      <c r="A5121" s="17">
        <v>5118</v>
      </c>
      <c r="B5121" s="17">
        <v>209</v>
      </c>
      <c r="C5121" s="18" t="s">
        <v>179</v>
      </c>
      <c r="D5121" s="18" t="s">
        <v>188</v>
      </c>
      <c r="E5121" s="18">
        <v>79549</v>
      </c>
      <c r="F5121" s="17"/>
      <c r="G5121" s="17"/>
      <c r="H5121" s="17"/>
      <c r="I5121" s="21" t="s">
        <v>218</v>
      </c>
      <c r="J5121" s="22" t="s">
        <v>254</v>
      </c>
      <c r="K5121" s="22" t="s">
        <v>255</v>
      </c>
      <c r="L5121" s="22" t="s">
        <v>256</v>
      </c>
      <c r="M5121" s="21" t="s">
        <v>218</v>
      </c>
      <c r="N5121" s="19"/>
      <c r="O5121" s="22" t="s">
        <v>256</v>
      </c>
      <c r="P5121" s="31" t="str">
        <f t="shared" si="80"/>
        <v>Non-Lead</v>
      </c>
      <c r="Q5121" s="40" t="s">
        <v>254</v>
      </c>
      <c r="R5121" s="40" t="s">
        <v>254</v>
      </c>
      <c r="S5121" s="24"/>
      <c r="T5121" s="16"/>
      <c r="U5121" s="41" t="s">
        <v>255</v>
      </c>
      <c r="V5121" s="41" t="s">
        <v>255</v>
      </c>
      <c r="W5121" s="16"/>
      <c r="X5121" s="43" t="str">
        <f>IF((OR((AND('[1]PWS Information'!$E$10="CWS",T5121="Single Family Residence",P5121="Lead")),
(AND('[1]PWS Information'!$E$10="CWS",T5121="Multiple Family Residence",'[1]PWS Information'!$E$11="Yes",P5121="Lead")),
(AND('[1]PWS Information'!$E$10="NTNC",P5121="Lead")))),"Tier 1",
IF((OR((AND('[1]PWS Information'!$E$10="CWS",T5121="Multiple Family Residence",'[1]PWS Information'!$E$11="No",P5121="Lead")),
(AND('[1]PWS Information'!$E$10="CWS",T5121="Other",P5121="Lead")),
(AND(T5121="",P5121="Lead")),
(AND('[1]PWS Information'!$E$10="CWS",T5121="Building",P5121="Lead")))),"Tier 2",
IF((OR((AND('[1]PWS Information'!$E$10="CWS",T5121="Single Family Residence",P5121="Galvanized Requiring Replacement")),
(AND('[1]PWS Information'!$E$10="CWS",T5121="Single Family Residence",P5121="Galvanized Requiring Replacement",Q5121="Yes")),
(AND('[1]PWS Information'!$E$10="NTNC",T5121="Single Family Residence",P5121="Galvanized Requiring Replacement")),
(AND('[1]PWS Information'!$E$10="NTNC",T5121="Single Family Residence",Q5121="Yes")))),"Tier 3",
IF((OR((AND('[1]PWS Information'!$E$10="CWS",T5121="Single Family Residence",R5121="Yes",P5121="Non-Lead", I5121="Non-Lead - Copper",K5121="Before 1989")),
(AND('[1]PWS Information'!$E$10="CWS",T5121="Single Family Residence",R5121="Yes",P5121="Non-Lead", M5121="Non-Lead - Copper",N5121="Before 1989")))),"Tier 4",
IF((OR((AND('[1]PWS Information'!$E$10="NTNC",P5121="Non-Lead")),
(AND('[1]PWS Information'!$E$10="CWS",P5121="Non-Lead",R5121="")),
(AND('[1]PWS Information'!$E$10="CWS",P5121="Non-Lead",R5121="No")),
(AND('[1]PWS Information'!$E$10="CWS",P5121="Non-Lead",R5121="Don't Know")),
(AND('[1]PWS Information'!$E$10="CWS",P5121="Non-Lead", I5121="Non-Lead - Copper", R5121="Yes", K5121="Between 1989 and 2014")),
(AND('[1]PWS Information'!$E$10="CWS",P5121="Non-Lead", I5121="Non-Lead - Copper", R5121="Yes", K5121="After 2014")),
(AND('[1]PWS Information'!$E$10="CWS",P5121="Non-Lead", I5121="Non-Lead - Copper", R5121="Yes", K5121="Unknown")),
(AND('[1]PWS Information'!$E$10="CWS",P5121="Non-Lead", M5121="Non-Lead - Copper", R5121="Yes", N5121="Between 1989 and 2014")),
(AND('[1]PWS Information'!$E$10="CWS",P5121="Non-Lead", M5121="Non-Lead - Copper", R5121="Yes", N5121="After 2014")),
(AND('[1]PWS Information'!$E$10="CWS",P5121="Non-Lead", M5121="Non-Lead - Copper", R5121="Yes", N5121="Unknown")),
(AND('[1]PWS Information'!$E$10="CWS",P5121="Unknown")),
(AND('[1]PWS Information'!$E$10="NTNC",P5121="Unknown")),
(AND('[1]PWS Information'!$E$10="CWS",T5121="Multiple Family Residence",P5121="Galvanized Requiring Replacement")),
(AND('[1]PWS Information'!$E$10="CWS",P5121="Galvanized Requiring Replacement")),
(AND('[1]PWS Information'!$E$10="NTNC",T5121="Multiple Family Residence",P5121="Galvanized Requiring Replacement")))),"Tier 5",
"")))))</f>
        <v>Tier 5</v>
      </c>
      <c r="Y5121" s="24"/>
      <c r="Z5121" s="24"/>
    </row>
    <row r="5122" spans="1:26" x14ac:dyDescent="0.25">
      <c r="A5122" s="17">
        <v>5119</v>
      </c>
      <c r="B5122" s="17">
        <v>218</v>
      </c>
      <c r="C5122" s="17" t="s">
        <v>179</v>
      </c>
      <c r="D5122" s="17" t="s">
        <v>188</v>
      </c>
      <c r="E5122" s="17">
        <v>79549</v>
      </c>
      <c r="F5122" s="17"/>
      <c r="G5122" s="17"/>
      <c r="H5122" s="17"/>
      <c r="I5122" s="21" t="s">
        <v>218</v>
      </c>
      <c r="J5122" s="22" t="s">
        <v>254</v>
      </c>
      <c r="K5122" s="22" t="s">
        <v>255</v>
      </c>
      <c r="L5122" s="22" t="s">
        <v>256</v>
      </c>
      <c r="M5122" s="21" t="s">
        <v>218</v>
      </c>
      <c r="N5122" s="19"/>
      <c r="O5122" s="22" t="s">
        <v>256</v>
      </c>
      <c r="P5122" s="31" t="str">
        <f t="shared" si="80"/>
        <v>Non-Lead</v>
      </c>
      <c r="Q5122" s="40" t="s">
        <v>254</v>
      </c>
      <c r="R5122" s="40" t="s">
        <v>254</v>
      </c>
      <c r="S5122" s="24"/>
      <c r="T5122" s="16"/>
      <c r="U5122" s="41" t="s">
        <v>255</v>
      </c>
      <c r="V5122" s="41" t="s">
        <v>255</v>
      </c>
      <c r="W5122" s="16"/>
      <c r="X5122" s="43" t="str">
        <f>IF((OR((AND('[1]PWS Information'!$E$10="CWS",T5122="Single Family Residence",P5122="Lead")),
(AND('[1]PWS Information'!$E$10="CWS",T5122="Multiple Family Residence",'[1]PWS Information'!$E$11="Yes",P5122="Lead")),
(AND('[1]PWS Information'!$E$10="NTNC",P5122="Lead")))),"Tier 1",
IF((OR((AND('[1]PWS Information'!$E$10="CWS",T5122="Multiple Family Residence",'[1]PWS Information'!$E$11="No",P5122="Lead")),
(AND('[1]PWS Information'!$E$10="CWS",T5122="Other",P5122="Lead")),
(AND(T5122="",P5122="Lead")),
(AND('[1]PWS Information'!$E$10="CWS",T5122="Building",P5122="Lead")))),"Tier 2",
IF((OR((AND('[1]PWS Information'!$E$10="CWS",T5122="Single Family Residence",P5122="Galvanized Requiring Replacement")),
(AND('[1]PWS Information'!$E$10="CWS",T5122="Single Family Residence",P5122="Galvanized Requiring Replacement",Q5122="Yes")),
(AND('[1]PWS Information'!$E$10="NTNC",T5122="Single Family Residence",P5122="Galvanized Requiring Replacement")),
(AND('[1]PWS Information'!$E$10="NTNC",T5122="Single Family Residence",Q5122="Yes")))),"Tier 3",
IF((OR((AND('[1]PWS Information'!$E$10="CWS",T5122="Single Family Residence",R5122="Yes",P5122="Non-Lead", I5122="Non-Lead - Copper",K5122="Before 1989")),
(AND('[1]PWS Information'!$E$10="CWS",T5122="Single Family Residence",R5122="Yes",P5122="Non-Lead", M5122="Non-Lead - Copper",N5122="Before 1989")))),"Tier 4",
IF((OR((AND('[1]PWS Information'!$E$10="NTNC",P5122="Non-Lead")),
(AND('[1]PWS Information'!$E$10="CWS",P5122="Non-Lead",R5122="")),
(AND('[1]PWS Information'!$E$10="CWS",P5122="Non-Lead",R5122="No")),
(AND('[1]PWS Information'!$E$10="CWS",P5122="Non-Lead",R5122="Don't Know")),
(AND('[1]PWS Information'!$E$10="CWS",P5122="Non-Lead", I5122="Non-Lead - Copper", R5122="Yes", K5122="Between 1989 and 2014")),
(AND('[1]PWS Information'!$E$10="CWS",P5122="Non-Lead", I5122="Non-Lead - Copper", R5122="Yes", K5122="After 2014")),
(AND('[1]PWS Information'!$E$10="CWS",P5122="Non-Lead", I5122="Non-Lead - Copper", R5122="Yes", K5122="Unknown")),
(AND('[1]PWS Information'!$E$10="CWS",P5122="Non-Lead", M5122="Non-Lead - Copper", R5122="Yes", N5122="Between 1989 and 2014")),
(AND('[1]PWS Information'!$E$10="CWS",P5122="Non-Lead", M5122="Non-Lead - Copper", R5122="Yes", N5122="After 2014")),
(AND('[1]PWS Information'!$E$10="CWS",P5122="Non-Lead", M5122="Non-Lead - Copper", R5122="Yes", N5122="Unknown")),
(AND('[1]PWS Information'!$E$10="CWS",P5122="Unknown")),
(AND('[1]PWS Information'!$E$10="NTNC",P5122="Unknown")),
(AND('[1]PWS Information'!$E$10="CWS",T5122="Multiple Family Residence",P5122="Galvanized Requiring Replacement")),
(AND('[1]PWS Information'!$E$10="CWS",P5122="Galvanized Requiring Replacement")),
(AND('[1]PWS Information'!$E$10="NTNC",T5122="Multiple Family Residence",P5122="Galvanized Requiring Replacement")))),"Tier 5",
"")))))</f>
        <v>Tier 5</v>
      </c>
      <c r="Y5122" s="24"/>
      <c r="Z5122" s="24"/>
    </row>
    <row r="5123" spans="1:26" x14ac:dyDescent="0.25">
      <c r="A5123" s="17">
        <v>5120</v>
      </c>
      <c r="B5123" s="17">
        <v>315</v>
      </c>
      <c r="C5123" s="18" t="s">
        <v>179</v>
      </c>
      <c r="D5123" s="18" t="s">
        <v>188</v>
      </c>
      <c r="E5123" s="18">
        <v>79549</v>
      </c>
      <c r="F5123" s="17"/>
      <c r="G5123" s="17"/>
      <c r="H5123" s="17"/>
      <c r="I5123" s="21" t="s">
        <v>218</v>
      </c>
      <c r="J5123" s="22" t="s">
        <v>254</v>
      </c>
      <c r="K5123" s="22" t="s">
        <v>255</v>
      </c>
      <c r="L5123" s="22" t="s">
        <v>256</v>
      </c>
      <c r="M5123" s="21" t="s">
        <v>218</v>
      </c>
      <c r="N5123" s="19"/>
      <c r="O5123" s="22" t="s">
        <v>256</v>
      </c>
      <c r="P5123" s="31" t="str">
        <f t="shared" si="80"/>
        <v>Non-Lead</v>
      </c>
      <c r="Q5123" s="40" t="s">
        <v>254</v>
      </c>
      <c r="R5123" s="40" t="s">
        <v>254</v>
      </c>
      <c r="S5123" s="24"/>
      <c r="T5123" s="16"/>
      <c r="U5123" s="41" t="s">
        <v>255</v>
      </c>
      <c r="V5123" s="41" t="s">
        <v>255</v>
      </c>
      <c r="W5123" s="16"/>
      <c r="X5123" s="43" t="str">
        <f>IF((OR((AND('[1]PWS Information'!$E$10="CWS",T5123="Single Family Residence",P5123="Lead")),
(AND('[1]PWS Information'!$E$10="CWS",T5123="Multiple Family Residence",'[1]PWS Information'!$E$11="Yes",P5123="Lead")),
(AND('[1]PWS Information'!$E$10="NTNC",P5123="Lead")))),"Tier 1",
IF((OR((AND('[1]PWS Information'!$E$10="CWS",T5123="Multiple Family Residence",'[1]PWS Information'!$E$11="No",P5123="Lead")),
(AND('[1]PWS Information'!$E$10="CWS",T5123="Other",P5123="Lead")),
(AND(T5123="",P5123="Lead")),
(AND('[1]PWS Information'!$E$10="CWS",T5123="Building",P5123="Lead")))),"Tier 2",
IF((OR((AND('[1]PWS Information'!$E$10="CWS",T5123="Single Family Residence",P5123="Galvanized Requiring Replacement")),
(AND('[1]PWS Information'!$E$10="CWS",T5123="Single Family Residence",P5123="Galvanized Requiring Replacement",Q5123="Yes")),
(AND('[1]PWS Information'!$E$10="NTNC",T5123="Single Family Residence",P5123="Galvanized Requiring Replacement")),
(AND('[1]PWS Information'!$E$10="NTNC",T5123="Single Family Residence",Q5123="Yes")))),"Tier 3",
IF((OR((AND('[1]PWS Information'!$E$10="CWS",T5123="Single Family Residence",R5123="Yes",P5123="Non-Lead", I5123="Non-Lead - Copper",K5123="Before 1989")),
(AND('[1]PWS Information'!$E$10="CWS",T5123="Single Family Residence",R5123="Yes",P5123="Non-Lead", M5123="Non-Lead - Copper",N5123="Before 1989")))),"Tier 4",
IF((OR((AND('[1]PWS Information'!$E$10="NTNC",P5123="Non-Lead")),
(AND('[1]PWS Information'!$E$10="CWS",P5123="Non-Lead",R5123="")),
(AND('[1]PWS Information'!$E$10="CWS",P5123="Non-Lead",R5123="No")),
(AND('[1]PWS Information'!$E$10="CWS",P5123="Non-Lead",R5123="Don't Know")),
(AND('[1]PWS Information'!$E$10="CWS",P5123="Non-Lead", I5123="Non-Lead - Copper", R5123="Yes", K5123="Between 1989 and 2014")),
(AND('[1]PWS Information'!$E$10="CWS",P5123="Non-Lead", I5123="Non-Lead - Copper", R5123="Yes", K5123="After 2014")),
(AND('[1]PWS Information'!$E$10="CWS",P5123="Non-Lead", I5123="Non-Lead - Copper", R5123="Yes", K5123="Unknown")),
(AND('[1]PWS Information'!$E$10="CWS",P5123="Non-Lead", M5123="Non-Lead - Copper", R5123="Yes", N5123="Between 1989 and 2014")),
(AND('[1]PWS Information'!$E$10="CWS",P5123="Non-Lead", M5123="Non-Lead - Copper", R5123="Yes", N5123="After 2014")),
(AND('[1]PWS Information'!$E$10="CWS",P5123="Non-Lead", M5123="Non-Lead - Copper", R5123="Yes", N5123="Unknown")),
(AND('[1]PWS Information'!$E$10="CWS",P5123="Unknown")),
(AND('[1]PWS Information'!$E$10="NTNC",P5123="Unknown")),
(AND('[1]PWS Information'!$E$10="CWS",T5123="Multiple Family Residence",P5123="Galvanized Requiring Replacement")),
(AND('[1]PWS Information'!$E$10="CWS",P5123="Galvanized Requiring Replacement")),
(AND('[1]PWS Information'!$E$10="NTNC",T5123="Multiple Family Residence",P5123="Galvanized Requiring Replacement")))),"Tier 5",
"")))))</f>
        <v>Tier 5</v>
      </c>
      <c r="Y5123" s="24"/>
      <c r="Z5123" s="24"/>
    </row>
    <row r="5124" spans="1:26" x14ac:dyDescent="0.25">
      <c r="A5124" s="17">
        <v>5121</v>
      </c>
      <c r="B5124" s="18">
        <v>510</v>
      </c>
      <c r="C5124" s="18" t="s">
        <v>179</v>
      </c>
      <c r="D5124" s="18" t="s">
        <v>188</v>
      </c>
      <c r="E5124" s="18">
        <v>79549</v>
      </c>
      <c r="F5124" s="18"/>
      <c r="G5124" s="18"/>
      <c r="H5124" s="18"/>
      <c r="I5124" s="21" t="s">
        <v>218</v>
      </c>
      <c r="J5124" s="22" t="s">
        <v>254</v>
      </c>
      <c r="K5124" s="22" t="s">
        <v>255</v>
      </c>
      <c r="L5124" s="22" t="s">
        <v>256</v>
      </c>
      <c r="M5124" s="21" t="s">
        <v>218</v>
      </c>
      <c r="N5124" s="19"/>
      <c r="O5124" s="22" t="s">
        <v>256</v>
      </c>
      <c r="P5124" s="31" t="str">
        <f t="shared" si="80"/>
        <v>Non-Lead</v>
      </c>
      <c r="Q5124" s="40" t="s">
        <v>254</v>
      </c>
      <c r="R5124" s="40" t="s">
        <v>254</v>
      </c>
      <c r="S5124" s="24"/>
      <c r="T5124" s="16"/>
      <c r="U5124" s="41" t="s">
        <v>255</v>
      </c>
      <c r="V5124" s="41" t="s">
        <v>255</v>
      </c>
      <c r="W5124" s="16"/>
      <c r="X5124" s="43" t="str">
        <f>IF((OR((AND('[1]PWS Information'!$E$10="CWS",T5124="Single Family Residence",P5124="Lead")),
(AND('[1]PWS Information'!$E$10="CWS",T5124="Multiple Family Residence",'[1]PWS Information'!$E$11="Yes",P5124="Lead")),
(AND('[1]PWS Information'!$E$10="NTNC",P5124="Lead")))),"Tier 1",
IF((OR((AND('[1]PWS Information'!$E$10="CWS",T5124="Multiple Family Residence",'[1]PWS Information'!$E$11="No",P5124="Lead")),
(AND('[1]PWS Information'!$E$10="CWS",T5124="Other",P5124="Lead")),
(AND(T5124="",P5124="Lead")),
(AND('[1]PWS Information'!$E$10="CWS",T5124="Building",P5124="Lead")))),"Tier 2",
IF((OR((AND('[1]PWS Information'!$E$10="CWS",T5124="Single Family Residence",P5124="Galvanized Requiring Replacement")),
(AND('[1]PWS Information'!$E$10="CWS",T5124="Single Family Residence",P5124="Galvanized Requiring Replacement",Q5124="Yes")),
(AND('[1]PWS Information'!$E$10="NTNC",T5124="Single Family Residence",P5124="Galvanized Requiring Replacement")),
(AND('[1]PWS Information'!$E$10="NTNC",T5124="Single Family Residence",Q5124="Yes")))),"Tier 3",
IF((OR((AND('[1]PWS Information'!$E$10="CWS",T5124="Single Family Residence",R5124="Yes",P5124="Non-Lead", I5124="Non-Lead - Copper",K5124="Before 1989")),
(AND('[1]PWS Information'!$E$10="CWS",T5124="Single Family Residence",R5124="Yes",P5124="Non-Lead", M5124="Non-Lead - Copper",N5124="Before 1989")))),"Tier 4",
IF((OR((AND('[1]PWS Information'!$E$10="NTNC",P5124="Non-Lead")),
(AND('[1]PWS Information'!$E$10="CWS",P5124="Non-Lead",R5124="")),
(AND('[1]PWS Information'!$E$10="CWS",P5124="Non-Lead",R5124="No")),
(AND('[1]PWS Information'!$E$10="CWS",P5124="Non-Lead",R5124="Don't Know")),
(AND('[1]PWS Information'!$E$10="CWS",P5124="Non-Lead", I5124="Non-Lead - Copper", R5124="Yes", K5124="Between 1989 and 2014")),
(AND('[1]PWS Information'!$E$10="CWS",P5124="Non-Lead", I5124="Non-Lead - Copper", R5124="Yes", K5124="After 2014")),
(AND('[1]PWS Information'!$E$10="CWS",P5124="Non-Lead", I5124="Non-Lead - Copper", R5124="Yes", K5124="Unknown")),
(AND('[1]PWS Information'!$E$10="CWS",P5124="Non-Lead", M5124="Non-Lead - Copper", R5124="Yes", N5124="Between 1989 and 2014")),
(AND('[1]PWS Information'!$E$10="CWS",P5124="Non-Lead", M5124="Non-Lead - Copper", R5124="Yes", N5124="After 2014")),
(AND('[1]PWS Information'!$E$10="CWS",P5124="Non-Lead", M5124="Non-Lead - Copper", R5124="Yes", N5124="Unknown")),
(AND('[1]PWS Information'!$E$10="CWS",P5124="Unknown")),
(AND('[1]PWS Information'!$E$10="NTNC",P5124="Unknown")),
(AND('[1]PWS Information'!$E$10="CWS",T5124="Multiple Family Residence",P5124="Galvanized Requiring Replacement")),
(AND('[1]PWS Information'!$E$10="CWS",P5124="Galvanized Requiring Replacement")),
(AND('[1]PWS Information'!$E$10="NTNC",T5124="Multiple Family Residence",P5124="Galvanized Requiring Replacement")))),"Tier 5",
"")))))</f>
        <v>Tier 5</v>
      </c>
      <c r="Y5124" s="24"/>
      <c r="Z5124" s="24"/>
    </row>
    <row r="5125" spans="1:26" x14ac:dyDescent="0.25">
      <c r="A5125" s="17">
        <v>5122</v>
      </c>
      <c r="B5125" s="17">
        <v>712</v>
      </c>
      <c r="C5125" s="17" t="s">
        <v>179</v>
      </c>
      <c r="D5125" s="17" t="s">
        <v>188</v>
      </c>
      <c r="E5125" s="17">
        <v>79549</v>
      </c>
      <c r="F5125" s="17"/>
      <c r="G5125" s="17"/>
      <c r="H5125" s="17"/>
      <c r="I5125" s="21" t="s">
        <v>218</v>
      </c>
      <c r="J5125" s="22" t="s">
        <v>254</v>
      </c>
      <c r="K5125" s="22" t="s">
        <v>255</v>
      </c>
      <c r="L5125" s="22" t="s">
        <v>256</v>
      </c>
      <c r="M5125" s="21" t="s">
        <v>218</v>
      </c>
      <c r="N5125" s="19"/>
      <c r="O5125" s="22" t="s">
        <v>256</v>
      </c>
      <c r="P5125" s="31" t="str">
        <f t="shared" si="80"/>
        <v>Non-Lead</v>
      </c>
      <c r="Q5125" s="40" t="s">
        <v>254</v>
      </c>
      <c r="R5125" s="40" t="s">
        <v>254</v>
      </c>
      <c r="S5125" s="24"/>
      <c r="T5125" s="16"/>
      <c r="U5125" s="41" t="s">
        <v>255</v>
      </c>
      <c r="V5125" s="41" t="s">
        <v>255</v>
      </c>
      <c r="W5125" s="16"/>
      <c r="X5125" s="43" t="str">
        <f>IF((OR((AND('[1]PWS Information'!$E$10="CWS",T5125="Single Family Residence",P5125="Lead")),
(AND('[1]PWS Information'!$E$10="CWS",T5125="Multiple Family Residence",'[1]PWS Information'!$E$11="Yes",P5125="Lead")),
(AND('[1]PWS Information'!$E$10="NTNC",P5125="Lead")))),"Tier 1",
IF((OR((AND('[1]PWS Information'!$E$10="CWS",T5125="Multiple Family Residence",'[1]PWS Information'!$E$11="No",P5125="Lead")),
(AND('[1]PWS Information'!$E$10="CWS",T5125="Other",P5125="Lead")),
(AND(T5125="",P5125="Lead")),
(AND('[1]PWS Information'!$E$10="CWS",T5125="Building",P5125="Lead")))),"Tier 2",
IF((OR((AND('[1]PWS Information'!$E$10="CWS",T5125="Single Family Residence",P5125="Galvanized Requiring Replacement")),
(AND('[1]PWS Information'!$E$10="CWS",T5125="Single Family Residence",P5125="Galvanized Requiring Replacement",Q5125="Yes")),
(AND('[1]PWS Information'!$E$10="NTNC",T5125="Single Family Residence",P5125="Galvanized Requiring Replacement")),
(AND('[1]PWS Information'!$E$10="NTNC",T5125="Single Family Residence",Q5125="Yes")))),"Tier 3",
IF((OR((AND('[1]PWS Information'!$E$10="CWS",T5125="Single Family Residence",R5125="Yes",P5125="Non-Lead", I5125="Non-Lead - Copper",K5125="Before 1989")),
(AND('[1]PWS Information'!$E$10="CWS",T5125="Single Family Residence",R5125="Yes",P5125="Non-Lead", M5125="Non-Lead - Copper",N5125="Before 1989")))),"Tier 4",
IF((OR((AND('[1]PWS Information'!$E$10="NTNC",P5125="Non-Lead")),
(AND('[1]PWS Information'!$E$10="CWS",P5125="Non-Lead",R5125="")),
(AND('[1]PWS Information'!$E$10="CWS",P5125="Non-Lead",R5125="No")),
(AND('[1]PWS Information'!$E$10="CWS",P5125="Non-Lead",R5125="Don't Know")),
(AND('[1]PWS Information'!$E$10="CWS",P5125="Non-Lead", I5125="Non-Lead - Copper", R5125="Yes", K5125="Between 1989 and 2014")),
(AND('[1]PWS Information'!$E$10="CWS",P5125="Non-Lead", I5125="Non-Lead - Copper", R5125="Yes", K5125="After 2014")),
(AND('[1]PWS Information'!$E$10="CWS",P5125="Non-Lead", I5125="Non-Lead - Copper", R5125="Yes", K5125="Unknown")),
(AND('[1]PWS Information'!$E$10="CWS",P5125="Non-Lead", M5125="Non-Lead - Copper", R5125="Yes", N5125="Between 1989 and 2014")),
(AND('[1]PWS Information'!$E$10="CWS",P5125="Non-Lead", M5125="Non-Lead - Copper", R5125="Yes", N5125="After 2014")),
(AND('[1]PWS Information'!$E$10="CWS",P5125="Non-Lead", M5125="Non-Lead - Copper", R5125="Yes", N5125="Unknown")),
(AND('[1]PWS Information'!$E$10="CWS",P5125="Unknown")),
(AND('[1]PWS Information'!$E$10="NTNC",P5125="Unknown")),
(AND('[1]PWS Information'!$E$10="CWS",T5125="Multiple Family Residence",P5125="Galvanized Requiring Replacement")),
(AND('[1]PWS Information'!$E$10="CWS",P5125="Galvanized Requiring Replacement")),
(AND('[1]PWS Information'!$E$10="NTNC",T5125="Multiple Family Residence",P5125="Galvanized Requiring Replacement")))),"Tier 5",
"")))))</f>
        <v>Tier 5</v>
      </c>
      <c r="Y5125" s="24"/>
      <c r="Z5125" s="24"/>
    </row>
    <row r="5126" spans="1:26" x14ac:dyDescent="0.25">
      <c r="A5126" s="17">
        <v>5123</v>
      </c>
      <c r="B5126" s="18">
        <v>911</v>
      </c>
      <c r="C5126" s="18" t="s">
        <v>179</v>
      </c>
      <c r="D5126" s="18" t="s">
        <v>188</v>
      </c>
      <c r="E5126" s="18">
        <v>79549</v>
      </c>
      <c r="F5126" s="18"/>
      <c r="G5126" s="18"/>
      <c r="H5126" s="18"/>
      <c r="I5126" s="21" t="s">
        <v>218</v>
      </c>
      <c r="J5126" s="22" t="s">
        <v>254</v>
      </c>
      <c r="K5126" s="22" t="s">
        <v>255</v>
      </c>
      <c r="L5126" s="22" t="s">
        <v>256</v>
      </c>
      <c r="M5126" s="21" t="s">
        <v>218</v>
      </c>
      <c r="N5126" s="19"/>
      <c r="O5126" s="22" t="s">
        <v>256</v>
      </c>
      <c r="P5126" s="31" t="str">
        <f t="shared" si="80"/>
        <v>Non-Lead</v>
      </c>
      <c r="Q5126" s="40" t="s">
        <v>254</v>
      </c>
      <c r="R5126" s="40" t="s">
        <v>254</v>
      </c>
      <c r="S5126" s="24"/>
      <c r="T5126" s="16"/>
      <c r="U5126" s="41" t="s">
        <v>255</v>
      </c>
      <c r="V5126" s="41" t="s">
        <v>255</v>
      </c>
      <c r="W5126" s="16"/>
      <c r="X5126" s="43" t="str">
        <f>IF((OR((AND('[1]PWS Information'!$E$10="CWS",T5126="Single Family Residence",P5126="Lead")),
(AND('[1]PWS Information'!$E$10="CWS",T5126="Multiple Family Residence",'[1]PWS Information'!$E$11="Yes",P5126="Lead")),
(AND('[1]PWS Information'!$E$10="NTNC",P5126="Lead")))),"Tier 1",
IF((OR((AND('[1]PWS Information'!$E$10="CWS",T5126="Multiple Family Residence",'[1]PWS Information'!$E$11="No",P5126="Lead")),
(AND('[1]PWS Information'!$E$10="CWS",T5126="Other",P5126="Lead")),
(AND(T5126="",P5126="Lead")),
(AND('[1]PWS Information'!$E$10="CWS",T5126="Building",P5126="Lead")))),"Tier 2",
IF((OR((AND('[1]PWS Information'!$E$10="CWS",T5126="Single Family Residence",P5126="Galvanized Requiring Replacement")),
(AND('[1]PWS Information'!$E$10="CWS",T5126="Single Family Residence",P5126="Galvanized Requiring Replacement",Q5126="Yes")),
(AND('[1]PWS Information'!$E$10="NTNC",T5126="Single Family Residence",P5126="Galvanized Requiring Replacement")),
(AND('[1]PWS Information'!$E$10="NTNC",T5126="Single Family Residence",Q5126="Yes")))),"Tier 3",
IF((OR((AND('[1]PWS Information'!$E$10="CWS",T5126="Single Family Residence",R5126="Yes",P5126="Non-Lead", I5126="Non-Lead - Copper",K5126="Before 1989")),
(AND('[1]PWS Information'!$E$10="CWS",T5126="Single Family Residence",R5126="Yes",P5126="Non-Lead", M5126="Non-Lead - Copper",N5126="Before 1989")))),"Tier 4",
IF((OR((AND('[1]PWS Information'!$E$10="NTNC",P5126="Non-Lead")),
(AND('[1]PWS Information'!$E$10="CWS",P5126="Non-Lead",R5126="")),
(AND('[1]PWS Information'!$E$10="CWS",P5126="Non-Lead",R5126="No")),
(AND('[1]PWS Information'!$E$10="CWS",P5126="Non-Lead",R5126="Don't Know")),
(AND('[1]PWS Information'!$E$10="CWS",P5126="Non-Lead", I5126="Non-Lead - Copper", R5126="Yes", K5126="Between 1989 and 2014")),
(AND('[1]PWS Information'!$E$10="CWS",P5126="Non-Lead", I5126="Non-Lead - Copper", R5126="Yes", K5126="After 2014")),
(AND('[1]PWS Information'!$E$10="CWS",P5126="Non-Lead", I5126="Non-Lead - Copper", R5126="Yes", K5126="Unknown")),
(AND('[1]PWS Information'!$E$10="CWS",P5126="Non-Lead", M5126="Non-Lead - Copper", R5126="Yes", N5126="Between 1989 and 2014")),
(AND('[1]PWS Information'!$E$10="CWS",P5126="Non-Lead", M5126="Non-Lead - Copper", R5126="Yes", N5126="After 2014")),
(AND('[1]PWS Information'!$E$10="CWS",P5126="Non-Lead", M5126="Non-Lead - Copper", R5126="Yes", N5126="Unknown")),
(AND('[1]PWS Information'!$E$10="CWS",P5126="Unknown")),
(AND('[1]PWS Information'!$E$10="NTNC",P5126="Unknown")),
(AND('[1]PWS Information'!$E$10="CWS",T5126="Multiple Family Residence",P5126="Galvanized Requiring Replacement")),
(AND('[1]PWS Information'!$E$10="CWS",P5126="Galvanized Requiring Replacement")),
(AND('[1]PWS Information'!$E$10="NTNC",T5126="Multiple Family Residence",P5126="Galvanized Requiring Replacement")))),"Tier 5",
"")))))</f>
        <v>Tier 5</v>
      </c>
      <c r="Y5126" s="24"/>
      <c r="Z5126" s="24"/>
    </row>
    <row r="5127" spans="1:26" x14ac:dyDescent="0.25">
      <c r="A5127" s="17">
        <v>5124</v>
      </c>
      <c r="B5127" s="17">
        <v>911</v>
      </c>
      <c r="C5127" s="18" t="s">
        <v>179</v>
      </c>
      <c r="D5127" s="18" t="s">
        <v>188</v>
      </c>
      <c r="E5127" s="18">
        <v>79549</v>
      </c>
      <c r="F5127" s="17"/>
      <c r="G5127" s="17"/>
      <c r="H5127" s="17"/>
      <c r="I5127" s="21" t="s">
        <v>218</v>
      </c>
      <c r="J5127" s="22" t="s">
        <v>254</v>
      </c>
      <c r="K5127" s="22" t="s">
        <v>255</v>
      </c>
      <c r="L5127" s="22" t="s">
        <v>256</v>
      </c>
      <c r="M5127" s="21" t="s">
        <v>218</v>
      </c>
      <c r="N5127" s="19"/>
      <c r="O5127" s="22" t="s">
        <v>256</v>
      </c>
      <c r="P5127" s="31" t="str">
        <f t="shared" si="80"/>
        <v>Non-Lead</v>
      </c>
      <c r="Q5127" s="40" t="s">
        <v>254</v>
      </c>
      <c r="R5127" s="40" t="s">
        <v>254</v>
      </c>
      <c r="S5127" s="24"/>
      <c r="T5127" s="16"/>
      <c r="U5127" s="41" t="s">
        <v>255</v>
      </c>
      <c r="V5127" s="41" t="s">
        <v>255</v>
      </c>
      <c r="W5127" s="16"/>
      <c r="X5127" s="43" t="str">
        <f>IF((OR((AND('[1]PWS Information'!$E$10="CWS",T5127="Single Family Residence",P5127="Lead")),
(AND('[1]PWS Information'!$E$10="CWS",T5127="Multiple Family Residence",'[1]PWS Information'!$E$11="Yes",P5127="Lead")),
(AND('[1]PWS Information'!$E$10="NTNC",P5127="Lead")))),"Tier 1",
IF((OR((AND('[1]PWS Information'!$E$10="CWS",T5127="Multiple Family Residence",'[1]PWS Information'!$E$11="No",P5127="Lead")),
(AND('[1]PWS Information'!$E$10="CWS",T5127="Other",P5127="Lead")),
(AND(T5127="",P5127="Lead")),
(AND('[1]PWS Information'!$E$10="CWS",T5127="Building",P5127="Lead")))),"Tier 2",
IF((OR((AND('[1]PWS Information'!$E$10="CWS",T5127="Single Family Residence",P5127="Galvanized Requiring Replacement")),
(AND('[1]PWS Information'!$E$10="CWS",T5127="Single Family Residence",P5127="Galvanized Requiring Replacement",Q5127="Yes")),
(AND('[1]PWS Information'!$E$10="NTNC",T5127="Single Family Residence",P5127="Galvanized Requiring Replacement")),
(AND('[1]PWS Information'!$E$10="NTNC",T5127="Single Family Residence",Q5127="Yes")))),"Tier 3",
IF((OR((AND('[1]PWS Information'!$E$10="CWS",T5127="Single Family Residence",R5127="Yes",P5127="Non-Lead", I5127="Non-Lead - Copper",K5127="Before 1989")),
(AND('[1]PWS Information'!$E$10="CWS",T5127="Single Family Residence",R5127="Yes",P5127="Non-Lead", M5127="Non-Lead - Copper",N5127="Before 1989")))),"Tier 4",
IF((OR((AND('[1]PWS Information'!$E$10="NTNC",P5127="Non-Lead")),
(AND('[1]PWS Information'!$E$10="CWS",P5127="Non-Lead",R5127="")),
(AND('[1]PWS Information'!$E$10="CWS",P5127="Non-Lead",R5127="No")),
(AND('[1]PWS Information'!$E$10="CWS",P5127="Non-Lead",R5127="Don't Know")),
(AND('[1]PWS Information'!$E$10="CWS",P5127="Non-Lead", I5127="Non-Lead - Copper", R5127="Yes", K5127="Between 1989 and 2014")),
(AND('[1]PWS Information'!$E$10="CWS",P5127="Non-Lead", I5127="Non-Lead - Copper", R5127="Yes", K5127="After 2014")),
(AND('[1]PWS Information'!$E$10="CWS",P5127="Non-Lead", I5127="Non-Lead - Copper", R5127="Yes", K5127="Unknown")),
(AND('[1]PWS Information'!$E$10="CWS",P5127="Non-Lead", M5127="Non-Lead - Copper", R5127="Yes", N5127="Between 1989 and 2014")),
(AND('[1]PWS Information'!$E$10="CWS",P5127="Non-Lead", M5127="Non-Lead - Copper", R5127="Yes", N5127="After 2014")),
(AND('[1]PWS Information'!$E$10="CWS",P5127="Non-Lead", M5127="Non-Lead - Copper", R5127="Yes", N5127="Unknown")),
(AND('[1]PWS Information'!$E$10="CWS",P5127="Unknown")),
(AND('[1]PWS Information'!$E$10="NTNC",P5127="Unknown")),
(AND('[1]PWS Information'!$E$10="CWS",T5127="Multiple Family Residence",P5127="Galvanized Requiring Replacement")),
(AND('[1]PWS Information'!$E$10="CWS",P5127="Galvanized Requiring Replacement")),
(AND('[1]PWS Information'!$E$10="NTNC",T5127="Multiple Family Residence",P5127="Galvanized Requiring Replacement")))),"Tier 5",
"")))))</f>
        <v>Tier 5</v>
      </c>
      <c r="Y5127" s="24"/>
      <c r="Z5127" s="24"/>
    </row>
    <row r="5128" spans="1:26" x14ac:dyDescent="0.25">
      <c r="A5128" s="17">
        <v>5125</v>
      </c>
      <c r="B5128" s="18">
        <v>1009</v>
      </c>
      <c r="C5128" s="18" t="s">
        <v>179</v>
      </c>
      <c r="D5128" s="18" t="s">
        <v>188</v>
      </c>
      <c r="E5128" s="18">
        <v>79549</v>
      </c>
      <c r="F5128" s="18"/>
      <c r="G5128" s="18"/>
      <c r="H5128" s="18"/>
      <c r="I5128" s="21" t="s">
        <v>218</v>
      </c>
      <c r="J5128" s="22" t="s">
        <v>254</v>
      </c>
      <c r="K5128" s="22" t="s">
        <v>255</v>
      </c>
      <c r="L5128" s="22" t="s">
        <v>256</v>
      </c>
      <c r="M5128" s="21" t="s">
        <v>218</v>
      </c>
      <c r="N5128" s="19"/>
      <c r="O5128" s="22" t="s">
        <v>256</v>
      </c>
      <c r="P5128" s="31" t="str">
        <f t="shared" si="80"/>
        <v>Non-Lead</v>
      </c>
      <c r="Q5128" s="40" t="s">
        <v>254</v>
      </c>
      <c r="R5128" s="40" t="s">
        <v>254</v>
      </c>
      <c r="S5128" s="24"/>
      <c r="T5128" s="16"/>
      <c r="U5128" s="41" t="s">
        <v>255</v>
      </c>
      <c r="V5128" s="41" t="s">
        <v>255</v>
      </c>
      <c r="W5128" s="16"/>
      <c r="X5128" s="43" t="str">
        <f>IF((OR((AND('[1]PWS Information'!$E$10="CWS",T5128="Single Family Residence",P5128="Lead")),
(AND('[1]PWS Information'!$E$10="CWS",T5128="Multiple Family Residence",'[1]PWS Information'!$E$11="Yes",P5128="Lead")),
(AND('[1]PWS Information'!$E$10="NTNC",P5128="Lead")))),"Tier 1",
IF((OR((AND('[1]PWS Information'!$E$10="CWS",T5128="Multiple Family Residence",'[1]PWS Information'!$E$11="No",P5128="Lead")),
(AND('[1]PWS Information'!$E$10="CWS",T5128="Other",P5128="Lead")),
(AND(T5128="",P5128="Lead")),
(AND('[1]PWS Information'!$E$10="CWS",T5128="Building",P5128="Lead")))),"Tier 2",
IF((OR((AND('[1]PWS Information'!$E$10="CWS",T5128="Single Family Residence",P5128="Galvanized Requiring Replacement")),
(AND('[1]PWS Information'!$E$10="CWS",T5128="Single Family Residence",P5128="Galvanized Requiring Replacement",Q5128="Yes")),
(AND('[1]PWS Information'!$E$10="NTNC",T5128="Single Family Residence",P5128="Galvanized Requiring Replacement")),
(AND('[1]PWS Information'!$E$10="NTNC",T5128="Single Family Residence",Q5128="Yes")))),"Tier 3",
IF((OR((AND('[1]PWS Information'!$E$10="CWS",T5128="Single Family Residence",R5128="Yes",P5128="Non-Lead", I5128="Non-Lead - Copper",K5128="Before 1989")),
(AND('[1]PWS Information'!$E$10="CWS",T5128="Single Family Residence",R5128="Yes",P5128="Non-Lead", M5128="Non-Lead - Copper",N5128="Before 1989")))),"Tier 4",
IF((OR((AND('[1]PWS Information'!$E$10="NTNC",P5128="Non-Lead")),
(AND('[1]PWS Information'!$E$10="CWS",P5128="Non-Lead",R5128="")),
(AND('[1]PWS Information'!$E$10="CWS",P5128="Non-Lead",R5128="No")),
(AND('[1]PWS Information'!$E$10="CWS",P5128="Non-Lead",R5128="Don't Know")),
(AND('[1]PWS Information'!$E$10="CWS",P5128="Non-Lead", I5128="Non-Lead - Copper", R5128="Yes", K5128="Between 1989 and 2014")),
(AND('[1]PWS Information'!$E$10="CWS",P5128="Non-Lead", I5128="Non-Lead - Copper", R5128="Yes", K5128="After 2014")),
(AND('[1]PWS Information'!$E$10="CWS",P5128="Non-Lead", I5128="Non-Lead - Copper", R5128="Yes", K5128="Unknown")),
(AND('[1]PWS Information'!$E$10="CWS",P5128="Non-Lead", M5128="Non-Lead - Copper", R5128="Yes", N5128="Between 1989 and 2014")),
(AND('[1]PWS Information'!$E$10="CWS",P5128="Non-Lead", M5128="Non-Lead - Copper", R5128="Yes", N5128="After 2014")),
(AND('[1]PWS Information'!$E$10="CWS",P5128="Non-Lead", M5128="Non-Lead - Copper", R5128="Yes", N5128="Unknown")),
(AND('[1]PWS Information'!$E$10="CWS",P5128="Unknown")),
(AND('[1]PWS Information'!$E$10="NTNC",P5128="Unknown")),
(AND('[1]PWS Information'!$E$10="CWS",T5128="Multiple Family Residence",P5128="Galvanized Requiring Replacement")),
(AND('[1]PWS Information'!$E$10="CWS",P5128="Galvanized Requiring Replacement")),
(AND('[1]PWS Information'!$E$10="NTNC",T5128="Multiple Family Residence",P5128="Galvanized Requiring Replacement")))),"Tier 5",
"")))))</f>
        <v>Tier 5</v>
      </c>
      <c r="Y5128" s="24"/>
      <c r="Z5128" s="24"/>
    </row>
    <row r="5129" spans="1:26" x14ac:dyDescent="0.25">
      <c r="A5129" s="17">
        <v>5126</v>
      </c>
      <c r="B5129" s="18">
        <v>4200</v>
      </c>
      <c r="C5129" s="18" t="s">
        <v>179</v>
      </c>
      <c r="D5129" s="18" t="s">
        <v>188</v>
      </c>
      <c r="E5129" s="18">
        <v>79549</v>
      </c>
      <c r="F5129" s="18"/>
      <c r="G5129" s="18"/>
      <c r="H5129" s="18"/>
      <c r="I5129" s="21" t="s">
        <v>221</v>
      </c>
      <c r="J5129" s="22" t="s">
        <v>254</v>
      </c>
      <c r="K5129" s="22" t="s">
        <v>255</v>
      </c>
      <c r="L5129" s="22" t="s">
        <v>256</v>
      </c>
      <c r="M5129" s="21" t="s">
        <v>218</v>
      </c>
      <c r="N5129" s="23"/>
      <c r="O5129" s="22" t="s">
        <v>256</v>
      </c>
      <c r="P5129" s="31" t="str">
        <f t="shared" si="80"/>
        <v>Non-Lead</v>
      </c>
      <c r="Q5129" s="40" t="s">
        <v>254</v>
      </c>
      <c r="R5129" s="40" t="s">
        <v>254</v>
      </c>
      <c r="S5129" s="24"/>
      <c r="T5129" s="16"/>
      <c r="U5129" s="41" t="s">
        <v>255</v>
      </c>
      <c r="V5129" s="41" t="s">
        <v>255</v>
      </c>
      <c r="W5129" s="16"/>
      <c r="X5129" s="43" t="str">
        <f>IF((OR((AND('[1]PWS Information'!$E$10="CWS",T5129="Single Family Residence",P5129="Lead")),
(AND('[1]PWS Information'!$E$10="CWS",T5129="Multiple Family Residence",'[1]PWS Information'!$E$11="Yes",P5129="Lead")),
(AND('[1]PWS Information'!$E$10="NTNC",P5129="Lead")))),"Tier 1",
IF((OR((AND('[1]PWS Information'!$E$10="CWS",T5129="Multiple Family Residence",'[1]PWS Information'!$E$11="No",P5129="Lead")),
(AND('[1]PWS Information'!$E$10="CWS",T5129="Other",P5129="Lead")),
(AND(T5129="",P5129="Lead")),
(AND('[1]PWS Information'!$E$10="CWS",T5129="Building",P5129="Lead")))),"Tier 2",
IF((OR((AND('[1]PWS Information'!$E$10="CWS",T5129="Single Family Residence",P5129="Galvanized Requiring Replacement")),
(AND('[1]PWS Information'!$E$10="CWS",T5129="Single Family Residence",P5129="Galvanized Requiring Replacement",Q5129="Yes")),
(AND('[1]PWS Information'!$E$10="NTNC",T5129="Single Family Residence",P5129="Galvanized Requiring Replacement")),
(AND('[1]PWS Information'!$E$10="NTNC",T5129="Single Family Residence",Q5129="Yes")))),"Tier 3",
IF((OR((AND('[1]PWS Information'!$E$10="CWS",T5129="Single Family Residence",R5129="Yes",P5129="Non-Lead", I5129="Non-Lead - Copper",K5129="Before 1989")),
(AND('[1]PWS Information'!$E$10="CWS",T5129="Single Family Residence",R5129="Yes",P5129="Non-Lead", M5129="Non-Lead - Copper",N5129="Before 1989")))),"Tier 4",
IF((OR((AND('[1]PWS Information'!$E$10="NTNC",P5129="Non-Lead")),
(AND('[1]PWS Information'!$E$10="CWS",P5129="Non-Lead",R5129="")),
(AND('[1]PWS Information'!$E$10="CWS",P5129="Non-Lead",R5129="No")),
(AND('[1]PWS Information'!$E$10="CWS",P5129="Non-Lead",R5129="Don't Know")),
(AND('[1]PWS Information'!$E$10="CWS",P5129="Non-Lead", I5129="Non-Lead - Copper", R5129="Yes", K5129="Between 1989 and 2014")),
(AND('[1]PWS Information'!$E$10="CWS",P5129="Non-Lead", I5129="Non-Lead - Copper", R5129="Yes", K5129="After 2014")),
(AND('[1]PWS Information'!$E$10="CWS",P5129="Non-Lead", I5129="Non-Lead - Copper", R5129="Yes", K5129="Unknown")),
(AND('[1]PWS Information'!$E$10="CWS",P5129="Non-Lead", M5129="Non-Lead - Copper", R5129="Yes", N5129="Between 1989 and 2014")),
(AND('[1]PWS Information'!$E$10="CWS",P5129="Non-Lead", M5129="Non-Lead - Copper", R5129="Yes", N5129="After 2014")),
(AND('[1]PWS Information'!$E$10="CWS",P5129="Non-Lead", M5129="Non-Lead - Copper", R5129="Yes", N5129="Unknown")),
(AND('[1]PWS Information'!$E$10="CWS",P5129="Unknown")),
(AND('[1]PWS Information'!$E$10="NTNC",P5129="Unknown")),
(AND('[1]PWS Information'!$E$10="CWS",T5129="Multiple Family Residence",P5129="Galvanized Requiring Replacement")),
(AND('[1]PWS Information'!$E$10="CWS",P5129="Galvanized Requiring Replacement")),
(AND('[1]PWS Information'!$E$10="NTNC",T5129="Multiple Family Residence",P5129="Galvanized Requiring Replacement")))),"Tier 5",
"")))))</f>
        <v>Tier 5</v>
      </c>
      <c r="Y5129" s="24"/>
      <c r="Z5129" s="24"/>
    </row>
    <row r="5130" spans="1:26" x14ac:dyDescent="0.25">
      <c r="A5130" s="17">
        <v>5127</v>
      </c>
      <c r="B5130" s="18">
        <v>4202</v>
      </c>
      <c r="C5130" s="18" t="s">
        <v>179</v>
      </c>
      <c r="D5130" s="18" t="s">
        <v>188</v>
      </c>
      <c r="E5130" s="18">
        <v>79549</v>
      </c>
      <c r="F5130" s="18"/>
      <c r="G5130" s="18"/>
      <c r="H5130" s="18"/>
      <c r="I5130" s="21" t="s">
        <v>218</v>
      </c>
      <c r="J5130" s="22" t="s">
        <v>254</v>
      </c>
      <c r="K5130" s="22" t="s">
        <v>255</v>
      </c>
      <c r="L5130" s="22" t="s">
        <v>256</v>
      </c>
      <c r="M5130" s="21" t="s">
        <v>218</v>
      </c>
      <c r="N5130" s="23"/>
      <c r="O5130" s="22" t="s">
        <v>256</v>
      </c>
      <c r="P5130" s="31" t="str">
        <f t="shared" si="80"/>
        <v>Non-Lead</v>
      </c>
      <c r="Q5130" s="40" t="s">
        <v>254</v>
      </c>
      <c r="R5130" s="40" t="s">
        <v>254</v>
      </c>
      <c r="S5130" s="24"/>
      <c r="T5130" s="16"/>
      <c r="U5130" s="41" t="s">
        <v>255</v>
      </c>
      <c r="V5130" s="41" t="s">
        <v>255</v>
      </c>
      <c r="W5130" s="16"/>
      <c r="X5130" s="43" t="str">
        <f>IF((OR((AND('[1]PWS Information'!$E$10="CWS",T5130="Single Family Residence",P5130="Lead")),
(AND('[1]PWS Information'!$E$10="CWS",T5130="Multiple Family Residence",'[1]PWS Information'!$E$11="Yes",P5130="Lead")),
(AND('[1]PWS Information'!$E$10="NTNC",P5130="Lead")))),"Tier 1",
IF((OR((AND('[1]PWS Information'!$E$10="CWS",T5130="Multiple Family Residence",'[1]PWS Information'!$E$11="No",P5130="Lead")),
(AND('[1]PWS Information'!$E$10="CWS",T5130="Other",P5130="Lead")),
(AND(T5130="",P5130="Lead")),
(AND('[1]PWS Information'!$E$10="CWS",T5130="Building",P5130="Lead")))),"Tier 2",
IF((OR((AND('[1]PWS Information'!$E$10="CWS",T5130="Single Family Residence",P5130="Galvanized Requiring Replacement")),
(AND('[1]PWS Information'!$E$10="CWS",T5130="Single Family Residence",P5130="Galvanized Requiring Replacement",Q5130="Yes")),
(AND('[1]PWS Information'!$E$10="NTNC",T5130="Single Family Residence",P5130="Galvanized Requiring Replacement")),
(AND('[1]PWS Information'!$E$10="NTNC",T5130="Single Family Residence",Q5130="Yes")))),"Tier 3",
IF((OR((AND('[1]PWS Information'!$E$10="CWS",T5130="Single Family Residence",R5130="Yes",P5130="Non-Lead", I5130="Non-Lead - Copper",K5130="Before 1989")),
(AND('[1]PWS Information'!$E$10="CWS",T5130="Single Family Residence",R5130="Yes",P5130="Non-Lead", M5130="Non-Lead - Copper",N5130="Before 1989")))),"Tier 4",
IF((OR((AND('[1]PWS Information'!$E$10="NTNC",P5130="Non-Lead")),
(AND('[1]PWS Information'!$E$10="CWS",P5130="Non-Lead",R5130="")),
(AND('[1]PWS Information'!$E$10="CWS",P5130="Non-Lead",R5130="No")),
(AND('[1]PWS Information'!$E$10="CWS",P5130="Non-Lead",R5130="Don't Know")),
(AND('[1]PWS Information'!$E$10="CWS",P5130="Non-Lead", I5130="Non-Lead - Copper", R5130="Yes", K5130="Between 1989 and 2014")),
(AND('[1]PWS Information'!$E$10="CWS",P5130="Non-Lead", I5130="Non-Lead - Copper", R5130="Yes", K5130="After 2014")),
(AND('[1]PWS Information'!$E$10="CWS",P5130="Non-Lead", I5130="Non-Lead - Copper", R5130="Yes", K5130="Unknown")),
(AND('[1]PWS Information'!$E$10="CWS",P5130="Non-Lead", M5130="Non-Lead - Copper", R5130="Yes", N5130="Between 1989 and 2014")),
(AND('[1]PWS Information'!$E$10="CWS",P5130="Non-Lead", M5130="Non-Lead - Copper", R5130="Yes", N5130="After 2014")),
(AND('[1]PWS Information'!$E$10="CWS",P5130="Non-Lead", M5130="Non-Lead - Copper", R5130="Yes", N5130="Unknown")),
(AND('[1]PWS Information'!$E$10="CWS",P5130="Unknown")),
(AND('[1]PWS Information'!$E$10="NTNC",P5130="Unknown")),
(AND('[1]PWS Information'!$E$10="CWS",T5130="Multiple Family Residence",P5130="Galvanized Requiring Replacement")),
(AND('[1]PWS Information'!$E$10="CWS",P5130="Galvanized Requiring Replacement")),
(AND('[1]PWS Information'!$E$10="NTNC",T5130="Multiple Family Residence",P5130="Galvanized Requiring Replacement")))),"Tier 5",
"")))))</f>
        <v>Tier 5</v>
      </c>
      <c r="Y5130" s="24"/>
      <c r="Z5130" s="24"/>
    </row>
    <row r="5131" spans="1:26" x14ac:dyDescent="0.25">
      <c r="A5131" s="17">
        <v>5128</v>
      </c>
      <c r="B5131" s="18">
        <v>4204</v>
      </c>
      <c r="C5131" s="18" t="s">
        <v>179</v>
      </c>
      <c r="D5131" s="18" t="s">
        <v>188</v>
      </c>
      <c r="E5131" s="18">
        <v>79549</v>
      </c>
      <c r="F5131" s="18"/>
      <c r="G5131" s="18"/>
      <c r="H5131" s="18"/>
      <c r="I5131" s="21" t="s">
        <v>221</v>
      </c>
      <c r="J5131" s="22" t="s">
        <v>254</v>
      </c>
      <c r="K5131" s="22" t="s">
        <v>255</v>
      </c>
      <c r="L5131" s="22" t="s">
        <v>256</v>
      </c>
      <c r="M5131" s="21" t="s">
        <v>218</v>
      </c>
      <c r="N5131" s="23"/>
      <c r="O5131" s="22" t="s">
        <v>256</v>
      </c>
      <c r="P5131" s="31" t="str">
        <f t="shared" si="80"/>
        <v>Non-Lead</v>
      </c>
      <c r="Q5131" s="40" t="s">
        <v>254</v>
      </c>
      <c r="R5131" s="40" t="s">
        <v>254</v>
      </c>
      <c r="S5131" s="24"/>
      <c r="T5131" s="16"/>
      <c r="U5131" s="41" t="s">
        <v>255</v>
      </c>
      <c r="V5131" s="41" t="s">
        <v>255</v>
      </c>
      <c r="W5131" s="16"/>
      <c r="X5131" s="43" t="str">
        <f>IF((OR((AND('[1]PWS Information'!$E$10="CWS",T5131="Single Family Residence",P5131="Lead")),
(AND('[1]PWS Information'!$E$10="CWS",T5131="Multiple Family Residence",'[1]PWS Information'!$E$11="Yes",P5131="Lead")),
(AND('[1]PWS Information'!$E$10="NTNC",P5131="Lead")))),"Tier 1",
IF((OR((AND('[1]PWS Information'!$E$10="CWS",T5131="Multiple Family Residence",'[1]PWS Information'!$E$11="No",P5131="Lead")),
(AND('[1]PWS Information'!$E$10="CWS",T5131="Other",P5131="Lead")),
(AND(T5131="",P5131="Lead")),
(AND('[1]PWS Information'!$E$10="CWS",T5131="Building",P5131="Lead")))),"Tier 2",
IF((OR((AND('[1]PWS Information'!$E$10="CWS",T5131="Single Family Residence",P5131="Galvanized Requiring Replacement")),
(AND('[1]PWS Information'!$E$10="CWS",T5131="Single Family Residence",P5131="Galvanized Requiring Replacement",Q5131="Yes")),
(AND('[1]PWS Information'!$E$10="NTNC",T5131="Single Family Residence",P5131="Galvanized Requiring Replacement")),
(AND('[1]PWS Information'!$E$10="NTNC",T5131="Single Family Residence",Q5131="Yes")))),"Tier 3",
IF((OR((AND('[1]PWS Information'!$E$10="CWS",T5131="Single Family Residence",R5131="Yes",P5131="Non-Lead", I5131="Non-Lead - Copper",K5131="Before 1989")),
(AND('[1]PWS Information'!$E$10="CWS",T5131="Single Family Residence",R5131="Yes",P5131="Non-Lead", M5131="Non-Lead - Copper",N5131="Before 1989")))),"Tier 4",
IF((OR((AND('[1]PWS Information'!$E$10="NTNC",P5131="Non-Lead")),
(AND('[1]PWS Information'!$E$10="CWS",P5131="Non-Lead",R5131="")),
(AND('[1]PWS Information'!$E$10="CWS",P5131="Non-Lead",R5131="No")),
(AND('[1]PWS Information'!$E$10="CWS",P5131="Non-Lead",R5131="Don't Know")),
(AND('[1]PWS Information'!$E$10="CWS",P5131="Non-Lead", I5131="Non-Lead - Copper", R5131="Yes", K5131="Between 1989 and 2014")),
(AND('[1]PWS Information'!$E$10="CWS",P5131="Non-Lead", I5131="Non-Lead - Copper", R5131="Yes", K5131="After 2014")),
(AND('[1]PWS Information'!$E$10="CWS",P5131="Non-Lead", I5131="Non-Lead - Copper", R5131="Yes", K5131="Unknown")),
(AND('[1]PWS Information'!$E$10="CWS",P5131="Non-Lead", M5131="Non-Lead - Copper", R5131="Yes", N5131="Between 1989 and 2014")),
(AND('[1]PWS Information'!$E$10="CWS",P5131="Non-Lead", M5131="Non-Lead - Copper", R5131="Yes", N5131="After 2014")),
(AND('[1]PWS Information'!$E$10="CWS",P5131="Non-Lead", M5131="Non-Lead - Copper", R5131="Yes", N5131="Unknown")),
(AND('[1]PWS Information'!$E$10="CWS",P5131="Unknown")),
(AND('[1]PWS Information'!$E$10="NTNC",P5131="Unknown")),
(AND('[1]PWS Information'!$E$10="CWS",T5131="Multiple Family Residence",P5131="Galvanized Requiring Replacement")),
(AND('[1]PWS Information'!$E$10="CWS",P5131="Galvanized Requiring Replacement")),
(AND('[1]PWS Information'!$E$10="NTNC",T5131="Multiple Family Residence",P5131="Galvanized Requiring Replacement")))),"Tier 5",
"")))))</f>
        <v>Tier 5</v>
      </c>
      <c r="Y5131" s="24"/>
      <c r="Z5131" s="24"/>
    </row>
    <row r="5132" spans="1:26" x14ac:dyDescent="0.25">
      <c r="A5132" s="17">
        <v>5129</v>
      </c>
      <c r="B5132" s="18">
        <v>4206</v>
      </c>
      <c r="C5132" s="18" t="s">
        <v>179</v>
      </c>
      <c r="D5132" s="18" t="s">
        <v>188</v>
      </c>
      <c r="E5132" s="18">
        <v>79549</v>
      </c>
      <c r="F5132" s="18"/>
      <c r="G5132" s="18"/>
      <c r="H5132" s="18"/>
      <c r="I5132" s="21" t="s">
        <v>221</v>
      </c>
      <c r="J5132" s="22" t="s">
        <v>254</v>
      </c>
      <c r="K5132" s="22" t="s">
        <v>255</v>
      </c>
      <c r="L5132" s="22" t="s">
        <v>256</v>
      </c>
      <c r="M5132" s="21" t="s">
        <v>218</v>
      </c>
      <c r="N5132" s="23"/>
      <c r="O5132" s="22" t="s">
        <v>256</v>
      </c>
      <c r="P5132" s="31" t="str">
        <f t="shared" si="80"/>
        <v>Non-Lead</v>
      </c>
      <c r="Q5132" s="40" t="s">
        <v>254</v>
      </c>
      <c r="R5132" s="40" t="s">
        <v>254</v>
      </c>
      <c r="S5132" s="24"/>
      <c r="T5132" s="16"/>
      <c r="U5132" s="41" t="s">
        <v>255</v>
      </c>
      <c r="V5132" s="41" t="s">
        <v>255</v>
      </c>
      <c r="W5132" s="16"/>
      <c r="X5132" s="43" t="str">
        <f>IF((OR((AND('[1]PWS Information'!$E$10="CWS",T5132="Single Family Residence",P5132="Lead")),
(AND('[1]PWS Information'!$E$10="CWS",T5132="Multiple Family Residence",'[1]PWS Information'!$E$11="Yes",P5132="Lead")),
(AND('[1]PWS Information'!$E$10="NTNC",P5132="Lead")))),"Tier 1",
IF((OR((AND('[1]PWS Information'!$E$10="CWS",T5132="Multiple Family Residence",'[1]PWS Information'!$E$11="No",P5132="Lead")),
(AND('[1]PWS Information'!$E$10="CWS",T5132="Other",P5132="Lead")),
(AND(T5132="",P5132="Lead")),
(AND('[1]PWS Information'!$E$10="CWS",T5132="Building",P5132="Lead")))),"Tier 2",
IF((OR((AND('[1]PWS Information'!$E$10="CWS",T5132="Single Family Residence",P5132="Galvanized Requiring Replacement")),
(AND('[1]PWS Information'!$E$10="CWS",T5132="Single Family Residence",P5132="Galvanized Requiring Replacement",Q5132="Yes")),
(AND('[1]PWS Information'!$E$10="NTNC",T5132="Single Family Residence",P5132="Galvanized Requiring Replacement")),
(AND('[1]PWS Information'!$E$10="NTNC",T5132="Single Family Residence",Q5132="Yes")))),"Tier 3",
IF((OR((AND('[1]PWS Information'!$E$10="CWS",T5132="Single Family Residence",R5132="Yes",P5132="Non-Lead", I5132="Non-Lead - Copper",K5132="Before 1989")),
(AND('[1]PWS Information'!$E$10="CWS",T5132="Single Family Residence",R5132="Yes",P5132="Non-Lead", M5132="Non-Lead - Copper",N5132="Before 1989")))),"Tier 4",
IF((OR((AND('[1]PWS Information'!$E$10="NTNC",P5132="Non-Lead")),
(AND('[1]PWS Information'!$E$10="CWS",P5132="Non-Lead",R5132="")),
(AND('[1]PWS Information'!$E$10="CWS",P5132="Non-Lead",R5132="No")),
(AND('[1]PWS Information'!$E$10="CWS",P5132="Non-Lead",R5132="Don't Know")),
(AND('[1]PWS Information'!$E$10="CWS",P5132="Non-Lead", I5132="Non-Lead - Copper", R5132="Yes", K5132="Between 1989 and 2014")),
(AND('[1]PWS Information'!$E$10="CWS",P5132="Non-Lead", I5132="Non-Lead - Copper", R5132="Yes", K5132="After 2014")),
(AND('[1]PWS Information'!$E$10="CWS",P5132="Non-Lead", I5132="Non-Lead - Copper", R5132="Yes", K5132="Unknown")),
(AND('[1]PWS Information'!$E$10="CWS",P5132="Non-Lead", M5132="Non-Lead - Copper", R5132="Yes", N5132="Between 1989 and 2014")),
(AND('[1]PWS Information'!$E$10="CWS",P5132="Non-Lead", M5132="Non-Lead - Copper", R5132="Yes", N5132="After 2014")),
(AND('[1]PWS Information'!$E$10="CWS",P5132="Non-Lead", M5132="Non-Lead - Copper", R5132="Yes", N5132="Unknown")),
(AND('[1]PWS Information'!$E$10="CWS",P5132="Unknown")),
(AND('[1]PWS Information'!$E$10="NTNC",P5132="Unknown")),
(AND('[1]PWS Information'!$E$10="CWS",T5132="Multiple Family Residence",P5132="Galvanized Requiring Replacement")),
(AND('[1]PWS Information'!$E$10="CWS",P5132="Galvanized Requiring Replacement")),
(AND('[1]PWS Information'!$E$10="NTNC",T5132="Multiple Family Residence",P5132="Galvanized Requiring Replacement")))),"Tier 5",
"")))))</f>
        <v>Tier 5</v>
      </c>
      <c r="Y5132" s="24"/>
      <c r="Z5132" s="24"/>
    </row>
    <row r="5133" spans="1:26" x14ac:dyDescent="0.25">
      <c r="A5133" s="17">
        <v>5130</v>
      </c>
      <c r="B5133" s="17">
        <v>4207</v>
      </c>
      <c r="C5133" s="17" t="s">
        <v>179</v>
      </c>
      <c r="D5133" s="17" t="s">
        <v>188</v>
      </c>
      <c r="E5133" s="17">
        <v>79549</v>
      </c>
      <c r="F5133" s="17"/>
      <c r="G5133" s="17"/>
      <c r="H5133" s="17"/>
      <c r="I5133" s="21" t="s">
        <v>218</v>
      </c>
      <c r="J5133" s="22" t="s">
        <v>254</v>
      </c>
      <c r="K5133" s="22" t="s">
        <v>255</v>
      </c>
      <c r="L5133" s="22" t="s">
        <v>256</v>
      </c>
      <c r="M5133" s="21" t="s">
        <v>218</v>
      </c>
      <c r="N5133" s="23"/>
      <c r="O5133" s="22" t="s">
        <v>256</v>
      </c>
      <c r="P5133" s="31" t="str">
        <f t="shared" si="80"/>
        <v>Non-Lead</v>
      </c>
      <c r="Q5133" s="40" t="s">
        <v>254</v>
      </c>
      <c r="R5133" s="40" t="s">
        <v>254</v>
      </c>
      <c r="S5133" s="24"/>
      <c r="T5133" s="16"/>
      <c r="U5133" s="41" t="s">
        <v>255</v>
      </c>
      <c r="V5133" s="41" t="s">
        <v>255</v>
      </c>
      <c r="W5133" s="16"/>
      <c r="X5133" s="43" t="str">
        <f>IF((OR((AND('[1]PWS Information'!$E$10="CWS",T5133="Single Family Residence",P5133="Lead")),
(AND('[1]PWS Information'!$E$10="CWS",T5133="Multiple Family Residence",'[1]PWS Information'!$E$11="Yes",P5133="Lead")),
(AND('[1]PWS Information'!$E$10="NTNC",P5133="Lead")))),"Tier 1",
IF((OR((AND('[1]PWS Information'!$E$10="CWS",T5133="Multiple Family Residence",'[1]PWS Information'!$E$11="No",P5133="Lead")),
(AND('[1]PWS Information'!$E$10="CWS",T5133="Other",P5133="Lead")),
(AND(T5133="",P5133="Lead")),
(AND('[1]PWS Information'!$E$10="CWS",T5133="Building",P5133="Lead")))),"Tier 2",
IF((OR((AND('[1]PWS Information'!$E$10="CWS",T5133="Single Family Residence",P5133="Galvanized Requiring Replacement")),
(AND('[1]PWS Information'!$E$10="CWS",T5133="Single Family Residence",P5133="Galvanized Requiring Replacement",Q5133="Yes")),
(AND('[1]PWS Information'!$E$10="NTNC",T5133="Single Family Residence",P5133="Galvanized Requiring Replacement")),
(AND('[1]PWS Information'!$E$10="NTNC",T5133="Single Family Residence",Q5133="Yes")))),"Tier 3",
IF((OR((AND('[1]PWS Information'!$E$10="CWS",T5133="Single Family Residence",R5133="Yes",P5133="Non-Lead", I5133="Non-Lead - Copper",K5133="Before 1989")),
(AND('[1]PWS Information'!$E$10="CWS",T5133="Single Family Residence",R5133="Yes",P5133="Non-Lead", M5133="Non-Lead - Copper",N5133="Before 1989")))),"Tier 4",
IF((OR((AND('[1]PWS Information'!$E$10="NTNC",P5133="Non-Lead")),
(AND('[1]PWS Information'!$E$10="CWS",P5133="Non-Lead",R5133="")),
(AND('[1]PWS Information'!$E$10="CWS",P5133="Non-Lead",R5133="No")),
(AND('[1]PWS Information'!$E$10="CWS",P5133="Non-Lead",R5133="Don't Know")),
(AND('[1]PWS Information'!$E$10="CWS",P5133="Non-Lead", I5133="Non-Lead - Copper", R5133="Yes", K5133="Between 1989 and 2014")),
(AND('[1]PWS Information'!$E$10="CWS",P5133="Non-Lead", I5133="Non-Lead - Copper", R5133="Yes", K5133="After 2014")),
(AND('[1]PWS Information'!$E$10="CWS",P5133="Non-Lead", I5133="Non-Lead - Copper", R5133="Yes", K5133="Unknown")),
(AND('[1]PWS Information'!$E$10="CWS",P5133="Non-Lead", M5133="Non-Lead - Copper", R5133="Yes", N5133="Between 1989 and 2014")),
(AND('[1]PWS Information'!$E$10="CWS",P5133="Non-Lead", M5133="Non-Lead - Copper", R5133="Yes", N5133="After 2014")),
(AND('[1]PWS Information'!$E$10="CWS",P5133="Non-Lead", M5133="Non-Lead - Copper", R5133="Yes", N5133="Unknown")),
(AND('[1]PWS Information'!$E$10="CWS",P5133="Unknown")),
(AND('[1]PWS Information'!$E$10="NTNC",P5133="Unknown")),
(AND('[1]PWS Information'!$E$10="CWS",T5133="Multiple Family Residence",P5133="Galvanized Requiring Replacement")),
(AND('[1]PWS Information'!$E$10="CWS",P5133="Galvanized Requiring Replacement")),
(AND('[1]PWS Information'!$E$10="NTNC",T5133="Multiple Family Residence",P5133="Galvanized Requiring Replacement")))),"Tier 5",
"")))))</f>
        <v>Tier 5</v>
      </c>
      <c r="Y5133" s="24"/>
      <c r="Z5133" s="24"/>
    </row>
    <row r="5134" spans="1:26" x14ac:dyDescent="0.25">
      <c r="A5134" s="17">
        <v>5131</v>
      </c>
      <c r="B5134" s="18">
        <v>4208</v>
      </c>
      <c r="C5134" s="18" t="s">
        <v>179</v>
      </c>
      <c r="D5134" s="18" t="s">
        <v>188</v>
      </c>
      <c r="E5134" s="18">
        <v>79549</v>
      </c>
      <c r="F5134" s="18"/>
      <c r="G5134" s="18"/>
      <c r="H5134" s="18"/>
      <c r="I5134" s="21" t="s">
        <v>221</v>
      </c>
      <c r="J5134" s="22" t="s">
        <v>254</v>
      </c>
      <c r="K5134" s="22" t="s">
        <v>255</v>
      </c>
      <c r="L5134" s="22" t="s">
        <v>256</v>
      </c>
      <c r="M5134" s="21" t="s">
        <v>218</v>
      </c>
      <c r="N5134" s="23"/>
      <c r="O5134" s="22" t="s">
        <v>256</v>
      </c>
      <c r="P5134" s="31" t="str">
        <f t="shared" si="80"/>
        <v>Non-Lead</v>
      </c>
      <c r="Q5134" s="40" t="s">
        <v>254</v>
      </c>
      <c r="R5134" s="40" t="s">
        <v>254</v>
      </c>
      <c r="S5134" s="24"/>
      <c r="T5134" s="16"/>
      <c r="U5134" s="41" t="s">
        <v>255</v>
      </c>
      <c r="V5134" s="41" t="s">
        <v>255</v>
      </c>
      <c r="W5134" s="16"/>
      <c r="X5134" s="43" t="str">
        <f>IF((OR((AND('[1]PWS Information'!$E$10="CWS",T5134="Single Family Residence",P5134="Lead")),
(AND('[1]PWS Information'!$E$10="CWS",T5134="Multiple Family Residence",'[1]PWS Information'!$E$11="Yes",P5134="Lead")),
(AND('[1]PWS Information'!$E$10="NTNC",P5134="Lead")))),"Tier 1",
IF((OR((AND('[1]PWS Information'!$E$10="CWS",T5134="Multiple Family Residence",'[1]PWS Information'!$E$11="No",P5134="Lead")),
(AND('[1]PWS Information'!$E$10="CWS",T5134="Other",P5134="Lead")),
(AND(T5134="",P5134="Lead")),
(AND('[1]PWS Information'!$E$10="CWS",T5134="Building",P5134="Lead")))),"Tier 2",
IF((OR((AND('[1]PWS Information'!$E$10="CWS",T5134="Single Family Residence",P5134="Galvanized Requiring Replacement")),
(AND('[1]PWS Information'!$E$10="CWS",T5134="Single Family Residence",P5134="Galvanized Requiring Replacement",Q5134="Yes")),
(AND('[1]PWS Information'!$E$10="NTNC",T5134="Single Family Residence",P5134="Galvanized Requiring Replacement")),
(AND('[1]PWS Information'!$E$10="NTNC",T5134="Single Family Residence",Q5134="Yes")))),"Tier 3",
IF((OR((AND('[1]PWS Information'!$E$10="CWS",T5134="Single Family Residence",R5134="Yes",P5134="Non-Lead", I5134="Non-Lead - Copper",K5134="Before 1989")),
(AND('[1]PWS Information'!$E$10="CWS",T5134="Single Family Residence",R5134="Yes",P5134="Non-Lead", M5134="Non-Lead - Copper",N5134="Before 1989")))),"Tier 4",
IF((OR((AND('[1]PWS Information'!$E$10="NTNC",P5134="Non-Lead")),
(AND('[1]PWS Information'!$E$10="CWS",P5134="Non-Lead",R5134="")),
(AND('[1]PWS Information'!$E$10="CWS",P5134="Non-Lead",R5134="No")),
(AND('[1]PWS Information'!$E$10="CWS",P5134="Non-Lead",R5134="Don't Know")),
(AND('[1]PWS Information'!$E$10="CWS",P5134="Non-Lead", I5134="Non-Lead - Copper", R5134="Yes", K5134="Between 1989 and 2014")),
(AND('[1]PWS Information'!$E$10="CWS",P5134="Non-Lead", I5134="Non-Lead - Copper", R5134="Yes", K5134="After 2014")),
(AND('[1]PWS Information'!$E$10="CWS",P5134="Non-Lead", I5134="Non-Lead - Copper", R5134="Yes", K5134="Unknown")),
(AND('[1]PWS Information'!$E$10="CWS",P5134="Non-Lead", M5134="Non-Lead - Copper", R5134="Yes", N5134="Between 1989 and 2014")),
(AND('[1]PWS Information'!$E$10="CWS",P5134="Non-Lead", M5134="Non-Lead - Copper", R5134="Yes", N5134="After 2014")),
(AND('[1]PWS Information'!$E$10="CWS",P5134="Non-Lead", M5134="Non-Lead - Copper", R5134="Yes", N5134="Unknown")),
(AND('[1]PWS Information'!$E$10="CWS",P5134="Unknown")),
(AND('[1]PWS Information'!$E$10="NTNC",P5134="Unknown")),
(AND('[1]PWS Information'!$E$10="CWS",T5134="Multiple Family Residence",P5134="Galvanized Requiring Replacement")),
(AND('[1]PWS Information'!$E$10="CWS",P5134="Galvanized Requiring Replacement")),
(AND('[1]PWS Information'!$E$10="NTNC",T5134="Multiple Family Residence",P5134="Galvanized Requiring Replacement")))),"Tier 5",
"")))))</f>
        <v>Tier 5</v>
      </c>
      <c r="Y5134" s="24"/>
      <c r="Z5134" s="24"/>
    </row>
    <row r="5135" spans="1:26" x14ac:dyDescent="0.25">
      <c r="A5135" s="17">
        <v>5132</v>
      </c>
      <c r="B5135" s="18">
        <v>4209</v>
      </c>
      <c r="C5135" s="18" t="s">
        <v>179</v>
      </c>
      <c r="D5135" s="18" t="s">
        <v>188</v>
      </c>
      <c r="E5135" s="18">
        <v>79549</v>
      </c>
      <c r="F5135" s="18"/>
      <c r="G5135" s="18"/>
      <c r="H5135" s="18"/>
      <c r="I5135" s="21" t="s">
        <v>218</v>
      </c>
      <c r="J5135" s="22" t="s">
        <v>254</v>
      </c>
      <c r="K5135" s="22" t="s">
        <v>255</v>
      </c>
      <c r="L5135" s="22" t="s">
        <v>256</v>
      </c>
      <c r="M5135" s="21" t="s">
        <v>218</v>
      </c>
      <c r="N5135" s="18"/>
      <c r="O5135" s="22" t="s">
        <v>256</v>
      </c>
      <c r="P5135" s="31" t="str">
        <f t="shared" si="80"/>
        <v>Non-Lead</v>
      </c>
      <c r="Q5135" s="40" t="s">
        <v>254</v>
      </c>
      <c r="R5135" s="40" t="s">
        <v>254</v>
      </c>
      <c r="S5135" s="24"/>
      <c r="T5135" s="16"/>
      <c r="U5135" s="41" t="s">
        <v>255</v>
      </c>
      <c r="V5135" s="41" t="s">
        <v>255</v>
      </c>
      <c r="W5135" s="16"/>
      <c r="X5135" s="43" t="str">
        <f>IF((OR((AND('[1]PWS Information'!$E$10="CWS",T5135="Single Family Residence",P5135="Lead")),
(AND('[1]PWS Information'!$E$10="CWS",T5135="Multiple Family Residence",'[1]PWS Information'!$E$11="Yes",P5135="Lead")),
(AND('[1]PWS Information'!$E$10="NTNC",P5135="Lead")))),"Tier 1",
IF((OR((AND('[1]PWS Information'!$E$10="CWS",T5135="Multiple Family Residence",'[1]PWS Information'!$E$11="No",P5135="Lead")),
(AND('[1]PWS Information'!$E$10="CWS",T5135="Other",P5135="Lead")),
(AND(T5135="",P5135="Lead")),
(AND('[1]PWS Information'!$E$10="CWS",T5135="Building",P5135="Lead")))),"Tier 2",
IF((OR((AND('[1]PWS Information'!$E$10="CWS",T5135="Single Family Residence",P5135="Galvanized Requiring Replacement")),
(AND('[1]PWS Information'!$E$10="CWS",T5135="Single Family Residence",P5135="Galvanized Requiring Replacement",Q5135="Yes")),
(AND('[1]PWS Information'!$E$10="NTNC",T5135="Single Family Residence",P5135="Galvanized Requiring Replacement")),
(AND('[1]PWS Information'!$E$10="NTNC",T5135="Single Family Residence",Q5135="Yes")))),"Tier 3",
IF((OR((AND('[1]PWS Information'!$E$10="CWS",T5135="Single Family Residence",R5135="Yes",P5135="Non-Lead", I5135="Non-Lead - Copper",K5135="Before 1989")),
(AND('[1]PWS Information'!$E$10="CWS",T5135="Single Family Residence",R5135="Yes",P5135="Non-Lead", M5135="Non-Lead - Copper",N5135="Before 1989")))),"Tier 4",
IF((OR((AND('[1]PWS Information'!$E$10="NTNC",P5135="Non-Lead")),
(AND('[1]PWS Information'!$E$10="CWS",P5135="Non-Lead",R5135="")),
(AND('[1]PWS Information'!$E$10="CWS",P5135="Non-Lead",R5135="No")),
(AND('[1]PWS Information'!$E$10="CWS",P5135="Non-Lead",R5135="Don't Know")),
(AND('[1]PWS Information'!$E$10="CWS",P5135="Non-Lead", I5135="Non-Lead - Copper", R5135="Yes", K5135="Between 1989 and 2014")),
(AND('[1]PWS Information'!$E$10="CWS",P5135="Non-Lead", I5135="Non-Lead - Copper", R5135="Yes", K5135="After 2014")),
(AND('[1]PWS Information'!$E$10="CWS",P5135="Non-Lead", I5135="Non-Lead - Copper", R5135="Yes", K5135="Unknown")),
(AND('[1]PWS Information'!$E$10="CWS",P5135="Non-Lead", M5135="Non-Lead - Copper", R5135="Yes", N5135="Between 1989 and 2014")),
(AND('[1]PWS Information'!$E$10="CWS",P5135="Non-Lead", M5135="Non-Lead - Copper", R5135="Yes", N5135="After 2014")),
(AND('[1]PWS Information'!$E$10="CWS",P5135="Non-Lead", M5135="Non-Lead - Copper", R5135="Yes", N5135="Unknown")),
(AND('[1]PWS Information'!$E$10="CWS",P5135="Unknown")),
(AND('[1]PWS Information'!$E$10="NTNC",P5135="Unknown")),
(AND('[1]PWS Information'!$E$10="CWS",T5135="Multiple Family Residence",P5135="Galvanized Requiring Replacement")),
(AND('[1]PWS Information'!$E$10="CWS",P5135="Galvanized Requiring Replacement")),
(AND('[1]PWS Information'!$E$10="NTNC",T5135="Multiple Family Residence",P5135="Galvanized Requiring Replacement")))),"Tier 5",
"")))))</f>
        <v>Tier 5</v>
      </c>
      <c r="Y5135" s="24"/>
      <c r="Z5135" s="24"/>
    </row>
    <row r="5136" spans="1:26" x14ac:dyDescent="0.25">
      <c r="A5136" s="17">
        <v>5133</v>
      </c>
      <c r="B5136" s="18">
        <v>4300</v>
      </c>
      <c r="C5136" s="18" t="s">
        <v>179</v>
      </c>
      <c r="D5136" s="18" t="s">
        <v>188</v>
      </c>
      <c r="E5136" s="18">
        <v>79549</v>
      </c>
      <c r="F5136" s="18"/>
      <c r="G5136" s="18"/>
      <c r="H5136" s="18"/>
      <c r="I5136" s="21" t="s">
        <v>221</v>
      </c>
      <c r="J5136" s="22" t="s">
        <v>254</v>
      </c>
      <c r="K5136" s="22" t="s">
        <v>255</v>
      </c>
      <c r="L5136" s="22" t="s">
        <v>256</v>
      </c>
      <c r="M5136" s="21" t="s">
        <v>218</v>
      </c>
      <c r="N5136" s="23"/>
      <c r="O5136" s="22" t="s">
        <v>256</v>
      </c>
      <c r="P5136" s="31" t="str">
        <f t="shared" si="80"/>
        <v>Non-Lead</v>
      </c>
      <c r="Q5136" s="40" t="s">
        <v>254</v>
      </c>
      <c r="R5136" s="40" t="s">
        <v>254</v>
      </c>
      <c r="S5136" s="24"/>
      <c r="T5136" s="16"/>
      <c r="U5136" s="41" t="s">
        <v>255</v>
      </c>
      <c r="V5136" s="41" t="s">
        <v>255</v>
      </c>
      <c r="W5136" s="16"/>
      <c r="X5136" s="43" t="str">
        <f>IF((OR((AND('[1]PWS Information'!$E$10="CWS",T5136="Single Family Residence",P5136="Lead")),
(AND('[1]PWS Information'!$E$10="CWS",T5136="Multiple Family Residence",'[1]PWS Information'!$E$11="Yes",P5136="Lead")),
(AND('[1]PWS Information'!$E$10="NTNC",P5136="Lead")))),"Tier 1",
IF((OR((AND('[1]PWS Information'!$E$10="CWS",T5136="Multiple Family Residence",'[1]PWS Information'!$E$11="No",P5136="Lead")),
(AND('[1]PWS Information'!$E$10="CWS",T5136="Other",P5136="Lead")),
(AND(T5136="",P5136="Lead")),
(AND('[1]PWS Information'!$E$10="CWS",T5136="Building",P5136="Lead")))),"Tier 2",
IF((OR((AND('[1]PWS Information'!$E$10="CWS",T5136="Single Family Residence",P5136="Galvanized Requiring Replacement")),
(AND('[1]PWS Information'!$E$10="CWS",T5136="Single Family Residence",P5136="Galvanized Requiring Replacement",Q5136="Yes")),
(AND('[1]PWS Information'!$E$10="NTNC",T5136="Single Family Residence",P5136="Galvanized Requiring Replacement")),
(AND('[1]PWS Information'!$E$10="NTNC",T5136="Single Family Residence",Q5136="Yes")))),"Tier 3",
IF((OR((AND('[1]PWS Information'!$E$10="CWS",T5136="Single Family Residence",R5136="Yes",P5136="Non-Lead", I5136="Non-Lead - Copper",K5136="Before 1989")),
(AND('[1]PWS Information'!$E$10="CWS",T5136="Single Family Residence",R5136="Yes",P5136="Non-Lead", M5136="Non-Lead - Copper",N5136="Before 1989")))),"Tier 4",
IF((OR((AND('[1]PWS Information'!$E$10="NTNC",P5136="Non-Lead")),
(AND('[1]PWS Information'!$E$10="CWS",P5136="Non-Lead",R5136="")),
(AND('[1]PWS Information'!$E$10="CWS",P5136="Non-Lead",R5136="No")),
(AND('[1]PWS Information'!$E$10="CWS",P5136="Non-Lead",R5136="Don't Know")),
(AND('[1]PWS Information'!$E$10="CWS",P5136="Non-Lead", I5136="Non-Lead - Copper", R5136="Yes", K5136="Between 1989 and 2014")),
(AND('[1]PWS Information'!$E$10="CWS",P5136="Non-Lead", I5136="Non-Lead - Copper", R5136="Yes", K5136="After 2014")),
(AND('[1]PWS Information'!$E$10="CWS",P5136="Non-Lead", I5136="Non-Lead - Copper", R5136="Yes", K5136="Unknown")),
(AND('[1]PWS Information'!$E$10="CWS",P5136="Non-Lead", M5136="Non-Lead - Copper", R5136="Yes", N5136="Between 1989 and 2014")),
(AND('[1]PWS Information'!$E$10="CWS",P5136="Non-Lead", M5136="Non-Lead - Copper", R5136="Yes", N5136="After 2014")),
(AND('[1]PWS Information'!$E$10="CWS",P5136="Non-Lead", M5136="Non-Lead - Copper", R5136="Yes", N5136="Unknown")),
(AND('[1]PWS Information'!$E$10="CWS",P5136="Unknown")),
(AND('[1]PWS Information'!$E$10="NTNC",P5136="Unknown")),
(AND('[1]PWS Information'!$E$10="CWS",T5136="Multiple Family Residence",P5136="Galvanized Requiring Replacement")),
(AND('[1]PWS Information'!$E$10="CWS",P5136="Galvanized Requiring Replacement")),
(AND('[1]PWS Information'!$E$10="NTNC",T5136="Multiple Family Residence",P5136="Galvanized Requiring Replacement")))),"Tier 5",
"")))))</f>
        <v>Tier 5</v>
      </c>
      <c r="Y5136" s="24"/>
      <c r="Z5136" s="24"/>
    </row>
    <row r="5137" spans="1:26" x14ac:dyDescent="0.25">
      <c r="A5137" s="17">
        <v>5134</v>
      </c>
      <c r="B5137" s="17">
        <v>4301</v>
      </c>
      <c r="C5137" s="17" t="s">
        <v>179</v>
      </c>
      <c r="D5137" s="17" t="s">
        <v>188</v>
      </c>
      <c r="E5137" s="17">
        <v>79549</v>
      </c>
      <c r="F5137" s="17"/>
      <c r="G5137" s="17"/>
      <c r="H5137" s="17"/>
      <c r="I5137" s="21" t="s">
        <v>218</v>
      </c>
      <c r="J5137" s="22" t="s">
        <v>254</v>
      </c>
      <c r="K5137" s="22" t="s">
        <v>255</v>
      </c>
      <c r="L5137" s="22" t="s">
        <v>256</v>
      </c>
      <c r="M5137" s="21" t="s">
        <v>218</v>
      </c>
      <c r="N5137" s="23"/>
      <c r="O5137" s="22" t="s">
        <v>256</v>
      </c>
      <c r="P5137" s="31" t="str">
        <f t="shared" si="80"/>
        <v>Non-Lead</v>
      </c>
      <c r="Q5137" s="40" t="s">
        <v>254</v>
      </c>
      <c r="R5137" s="40" t="s">
        <v>254</v>
      </c>
      <c r="S5137" s="24"/>
      <c r="T5137" s="16"/>
      <c r="U5137" s="41" t="s">
        <v>255</v>
      </c>
      <c r="V5137" s="41" t="s">
        <v>255</v>
      </c>
      <c r="W5137" s="16"/>
      <c r="X5137" s="43" t="str">
        <f>IF((OR((AND('[1]PWS Information'!$E$10="CWS",T5137="Single Family Residence",P5137="Lead")),
(AND('[1]PWS Information'!$E$10="CWS",T5137="Multiple Family Residence",'[1]PWS Information'!$E$11="Yes",P5137="Lead")),
(AND('[1]PWS Information'!$E$10="NTNC",P5137="Lead")))),"Tier 1",
IF((OR((AND('[1]PWS Information'!$E$10="CWS",T5137="Multiple Family Residence",'[1]PWS Information'!$E$11="No",P5137="Lead")),
(AND('[1]PWS Information'!$E$10="CWS",T5137="Other",P5137="Lead")),
(AND(T5137="",P5137="Lead")),
(AND('[1]PWS Information'!$E$10="CWS",T5137="Building",P5137="Lead")))),"Tier 2",
IF((OR((AND('[1]PWS Information'!$E$10="CWS",T5137="Single Family Residence",P5137="Galvanized Requiring Replacement")),
(AND('[1]PWS Information'!$E$10="CWS",T5137="Single Family Residence",P5137="Galvanized Requiring Replacement",Q5137="Yes")),
(AND('[1]PWS Information'!$E$10="NTNC",T5137="Single Family Residence",P5137="Galvanized Requiring Replacement")),
(AND('[1]PWS Information'!$E$10="NTNC",T5137="Single Family Residence",Q5137="Yes")))),"Tier 3",
IF((OR((AND('[1]PWS Information'!$E$10="CWS",T5137="Single Family Residence",R5137="Yes",P5137="Non-Lead", I5137="Non-Lead - Copper",K5137="Before 1989")),
(AND('[1]PWS Information'!$E$10="CWS",T5137="Single Family Residence",R5137="Yes",P5137="Non-Lead", M5137="Non-Lead - Copper",N5137="Before 1989")))),"Tier 4",
IF((OR((AND('[1]PWS Information'!$E$10="NTNC",P5137="Non-Lead")),
(AND('[1]PWS Information'!$E$10="CWS",P5137="Non-Lead",R5137="")),
(AND('[1]PWS Information'!$E$10="CWS",P5137="Non-Lead",R5137="No")),
(AND('[1]PWS Information'!$E$10="CWS",P5137="Non-Lead",R5137="Don't Know")),
(AND('[1]PWS Information'!$E$10="CWS",P5137="Non-Lead", I5137="Non-Lead - Copper", R5137="Yes", K5137="Between 1989 and 2014")),
(AND('[1]PWS Information'!$E$10="CWS",P5137="Non-Lead", I5137="Non-Lead - Copper", R5137="Yes", K5137="After 2014")),
(AND('[1]PWS Information'!$E$10="CWS",P5137="Non-Lead", I5137="Non-Lead - Copper", R5137="Yes", K5137="Unknown")),
(AND('[1]PWS Information'!$E$10="CWS",P5137="Non-Lead", M5137="Non-Lead - Copper", R5137="Yes", N5137="Between 1989 and 2014")),
(AND('[1]PWS Information'!$E$10="CWS",P5137="Non-Lead", M5137="Non-Lead - Copper", R5137="Yes", N5137="After 2014")),
(AND('[1]PWS Information'!$E$10="CWS",P5137="Non-Lead", M5137="Non-Lead - Copper", R5137="Yes", N5137="Unknown")),
(AND('[1]PWS Information'!$E$10="CWS",P5137="Unknown")),
(AND('[1]PWS Information'!$E$10="NTNC",P5137="Unknown")),
(AND('[1]PWS Information'!$E$10="CWS",T5137="Multiple Family Residence",P5137="Galvanized Requiring Replacement")),
(AND('[1]PWS Information'!$E$10="CWS",P5137="Galvanized Requiring Replacement")),
(AND('[1]PWS Information'!$E$10="NTNC",T5137="Multiple Family Residence",P5137="Galvanized Requiring Replacement")))),"Tier 5",
"")))))</f>
        <v>Tier 5</v>
      </c>
      <c r="Y5137" s="24"/>
      <c r="Z5137" s="24"/>
    </row>
    <row r="5138" spans="1:26" x14ac:dyDescent="0.25">
      <c r="A5138" s="17">
        <v>5135</v>
      </c>
      <c r="B5138" s="18">
        <v>4302</v>
      </c>
      <c r="C5138" s="18" t="s">
        <v>179</v>
      </c>
      <c r="D5138" s="18" t="s">
        <v>188</v>
      </c>
      <c r="E5138" s="18">
        <v>79549</v>
      </c>
      <c r="F5138" s="18"/>
      <c r="G5138" s="18"/>
      <c r="H5138" s="18"/>
      <c r="I5138" s="21" t="s">
        <v>218</v>
      </c>
      <c r="J5138" s="22" t="s">
        <v>254</v>
      </c>
      <c r="K5138" s="22" t="s">
        <v>255</v>
      </c>
      <c r="L5138" s="22" t="s">
        <v>256</v>
      </c>
      <c r="M5138" s="21" t="s">
        <v>218</v>
      </c>
      <c r="N5138" s="23"/>
      <c r="O5138" s="22" t="s">
        <v>256</v>
      </c>
      <c r="P5138" s="31" t="str">
        <f t="shared" si="80"/>
        <v>Non-Lead</v>
      </c>
      <c r="Q5138" s="40" t="s">
        <v>254</v>
      </c>
      <c r="R5138" s="40" t="s">
        <v>254</v>
      </c>
      <c r="S5138" s="24"/>
      <c r="T5138" s="16"/>
      <c r="U5138" s="41" t="s">
        <v>255</v>
      </c>
      <c r="V5138" s="41" t="s">
        <v>255</v>
      </c>
      <c r="W5138" s="16"/>
      <c r="X5138" s="43" t="str">
        <f>IF((OR((AND('[1]PWS Information'!$E$10="CWS",T5138="Single Family Residence",P5138="Lead")),
(AND('[1]PWS Information'!$E$10="CWS",T5138="Multiple Family Residence",'[1]PWS Information'!$E$11="Yes",P5138="Lead")),
(AND('[1]PWS Information'!$E$10="NTNC",P5138="Lead")))),"Tier 1",
IF((OR((AND('[1]PWS Information'!$E$10="CWS",T5138="Multiple Family Residence",'[1]PWS Information'!$E$11="No",P5138="Lead")),
(AND('[1]PWS Information'!$E$10="CWS",T5138="Other",P5138="Lead")),
(AND(T5138="",P5138="Lead")),
(AND('[1]PWS Information'!$E$10="CWS",T5138="Building",P5138="Lead")))),"Tier 2",
IF((OR((AND('[1]PWS Information'!$E$10="CWS",T5138="Single Family Residence",P5138="Galvanized Requiring Replacement")),
(AND('[1]PWS Information'!$E$10="CWS",T5138="Single Family Residence",P5138="Galvanized Requiring Replacement",Q5138="Yes")),
(AND('[1]PWS Information'!$E$10="NTNC",T5138="Single Family Residence",P5138="Galvanized Requiring Replacement")),
(AND('[1]PWS Information'!$E$10="NTNC",T5138="Single Family Residence",Q5138="Yes")))),"Tier 3",
IF((OR((AND('[1]PWS Information'!$E$10="CWS",T5138="Single Family Residence",R5138="Yes",P5138="Non-Lead", I5138="Non-Lead - Copper",K5138="Before 1989")),
(AND('[1]PWS Information'!$E$10="CWS",T5138="Single Family Residence",R5138="Yes",P5138="Non-Lead", M5138="Non-Lead - Copper",N5138="Before 1989")))),"Tier 4",
IF((OR((AND('[1]PWS Information'!$E$10="NTNC",P5138="Non-Lead")),
(AND('[1]PWS Information'!$E$10="CWS",P5138="Non-Lead",R5138="")),
(AND('[1]PWS Information'!$E$10="CWS",P5138="Non-Lead",R5138="No")),
(AND('[1]PWS Information'!$E$10="CWS",P5138="Non-Lead",R5138="Don't Know")),
(AND('[1]PWS Information'!$E$10="CWS",P5138="Non-Lead", I5138="Non-Lead - Copper", R5138="Yes", K5138="Between 1989 and 2014")),
(AND('[1]PWS Information'!$E$10="CWS",P5138="Non-Lead", I5138="Non-Lead - Copper", R5138="Yes", K5138="After 2014")),
(AND('[1]PWS Information'!$E$10="CWS",P5138="Non-Lead", I5138="Non-Lead - Copper", R5138="Yes", K5138="Unknown")),
(AND('[1]PWS Information'!$E$10="CWS",P5138="Non-Lead", M5138="Non-Lead - Copper", R5138="Yes", N5138="Between 1989 and 2014")),
(AND('[1]PWS Information'!$E$10="CWS",P5138="Non-Lead", M5138="Non-Lead - Copper", R5138="Yes", N5138="After 2014")),
(AND('[1]PWS Information'!$E$10="CWS",P5138="Non-Lead", M5138="Non-Lead - Copper", R5138="Yes", N5138="Unknown")),
(AND('[1]PWS Information'!$E$10="CWS",P5138="Unknown")),
(AND('[1]PWS Information'!$E$10="NTNC",P5138="Unknown")),
(AND('[1]PWS Information'!$E$10="CWS",T5138="Multiple Family Residence",P5138="Galvanized Requiring Replacement")),
(AND('[1]PWS Information'!$E$10="CWS",P5138="Galvanized Requiring Replacement")),
(AND('[1]PWS Information'!$E$10="NTNC",T5138="Multiple Family Residence",P5138="Galvanized Requiring Replacement")))),"Tier 5",
"")))))</f>
        <v>Tier 5</v>
      </c>
      <c r="Y5138" s="24"/>
      <c r="Z5138" s="24"/>
    </row>
    <row r="5139" spans="1:26" x14ac:dyDescent="0.25">
      <c r="A5139" s="17">
        <v>5136</v>
      </c>
      <c r="B5139" s="18">
        <v>4303</v>
      </c>
      <c r="C5139" s="18" t="s">
        <v>179</v>
      </c>
      <c r="D5139" s="18" t="s">
        <v>188</v>
      </c>
      <c r="E5139" s="18">
        <v>79549</v>
      </c>
      <c r="F5139" s="18"/>
      <c r="G5139" s="18"/>
      <c r="H5139" s="18"/>
      <c r="I5139" s="25" t="s">
        <v>218</v>
      </c>
      <c r="J5139" s="22" t="s">
        <v>254</v>
      </c>
      <c r="K5139" s="22" t="s">
        <v>255</v>
      </c>
      <c r="L5139" s="22" t="s">
        <v>256</v>
      </c>
      <c r="M5139" s="25" t="s">
        <v>218</v>
      </c>
      <c r="N5139" s="23"/>
      <c r="O5139" s="22" t="s">
        <v>256</v>
      </c>
      <c r="P5139" s="31" t="str">
        <f t="shared" si="80"/>
        <v>Non-Lead</v>
      </c>
      <c r="Q5139" s="40" t="s">
        <v>254</v>
      </c>
      <c r="R5139" s="40" t="s">
        <v>254</v>
      </c>
      <c r="S5139" s="24"/>
      <c r="T5139" s="16"/>
      <c r="U5139" s="41" t="s">
        <v>255</v>
      </c>
      <c r="V5139" s="41" t="s">
        <v>255</v>
      </c>
      <c r="W5139" s="16"/>
      <c r="X5139" s="43" t="str">
        <f>IF((OR((AND('[1]PWS Information'!$E$10="CWS",T5139="Single Family Residence",P5139="Lead")),
(AND('[1]PWS Information'!$E$10="CWS",T5139="Multiple Family Residence",'[1]PWS Information'!$E$11="Yes",P5139="Lead")),
(AND('[1]PWS Information'!$E$10="NTNC",P5139="Lead")))),"Tier 1",
IF((OR((AND('[1]PWS Information'!$E$10="CWS",T5139="Multiple Family Residence",'[1]PWS Information'!$E$11="No",P5139="Lead")),
(AND('[1]PWS Information'!$E$10="CWS",T5139="Other",P5139="Lead")),
(AND(T5139="",P5139="Lead")),
(AND('[1]PWS Information'!$E$10="CWS",T5139="Building",P5139="Lead")))),"Tier 2",
IF((OR((AND('[1]PWS Information'!$E$10="CWS",T5139="Single Family Residence",P5139="Galvanized Requiring Replacement")),
(AND('[1]PWS Information'!$E$10="CWS",T5139="Single Family Residence",P5139="Galvanized Requiring Replacement",Q5139="Yes")),
(AND('[1]PWS Information'!$E$10="NTNC",T5139="Single Family Residence",P5139="Galvanized Requiring Replacement")),
(AND('[1]PWS Information'!$E$10="NTNC",T5139="Single Family Residence",Q5139="Yes")))),"Tier 3",
IF((OR((AND('[1]PWS Information'!$E$10="CWS",T5139="Single Family Residence",R5139="Yes",P5139="Non-Lead", I5139="Non-Lead - Copper",K5139="Before 1989")),
(AND('[1]PWS Information'!$E$10="CWS",T5139="Single Family Residence",R5139="Yes",P5139="Non-Lead", M5139="Non-Lead - Copper",N5139="Before 1989")))),"Tier 4",
IF((OR((AND('[1]PWS Information'!$E$10="NTNC",P5139="Non-Lead")),
(AND('[1]PWS Information'!$E$10="CWS",P5139="Non-Lead",R5139="")),
(AND('[1]PWS Information'!$E$10="CWS",P5139="Non-Lead",R5139="No")),
(AND('[1]PWS Information'!$E$10="CWS",P5139="Non-Lead",R5139="Don't Know")),
(AND('[1]PWS Information'!$E$10="CWS",P5139="Non-Lead", I5139="Non-Lead - Copper", R5139="Yes", K5139="Between 1989 and 2014")),
(AND('[1]PWS Information'!$E$10="CWS",P5139="Non-Lead", I5139="Non-Lead - Copper", R5139="Yes", K5139="After 2014")),
(AND('[1]PWS Information'!$E$10="CWS",P5139="Non-Lead", I5139="Non-Lead - Copper", R5139="Yes", K5139="Unknown")),
(AND('[1]PWS Information'!$E$10="CWS",P5139="Non-Lead", M5139="Non-Lead - Copper", R5139="Yes", N5139="Between 1989 and 2014")),
(AND('[1]PWS Information'!$E$10="CWS",P5139="Non-Lead", M5139="Non-Lead - Copper", R5139="Yes", N5139="After 2014")),
(AND('[1]PWS Information'!$E$10="CWS",P5139="Non-Lead", M5139="Non-Lead - Copper", R5139="Yes", N5139="Unknown")),
(AND('[1]PWS Information'!$E$10="CWS",P5139="Unknown")),
(AND('[1]PWS Information'!$E$10="NTNC",P5139="Unknown")),
(AND('[1]PWS Information'!$E$10="CWS",T5139="Multiple Family Residence",P5139="Galvanized Requiring Replacement")),
(AND('[1]PWS Information'!$E$10="CWS",P5139="Galvanized Requiring Replacement")),
(AND('[1]PWS Information'!$E$10="NTNC",T5139="Multiple Family Residence",P5139="Galvanized Requiring Replacement")))),"Tier 5",
"")))))</f>
        <v>Tier 5</v>
      </c>
      <c r="Y5139" s="24"/>
      <c r="Z5139" s="24"/>
    </row>
    <row r="5140" spans="1:26" x14ac:dyDescent="0.25">
      <c r="A5140" s="17">
        <v>5137</v>
      </c>
      <c r="B5140" s="18">
        <v>4304</v>
      </c>
      <c r="C5140" s="18" t="s">
        <v>179</v>
      </c>
      <c r="D5140" s="18" t="s">
        <v>188</v>
      </c>
      <c r="E5140" s="18">
        <v>79549</v>
      </c>
      <c r="F5140" s="18"/>
      <c r="G5140" s="18"/>
      <c r="H5140" s="18"/>
      <c r="I5140" s="21" t="s">
        <v>221</v>
      </c>
      <c r="J5140" s="22" t="s">
        <v>254</v>
      </c>
      <c r="K5140" s="22" t="s">
        <v>255</v>
      </c>
      <c r="L5140" s="22" t="s">
        <v>256</v>
      </c>
      <c r="M5140" s="21" t="s">
        <v>218</v>
      </c>
      <c r="N5140" s="23"/>
      <c r="O5140" s="22" t="s">
        <v>256</v>
      </c>
      <c r="P5140" s="31" t="str">
        <f t="shared" si="80"/>
        <v>Non-Lead</v>
      </c>
      <c r="Q5140" s="40" t="s">
        <v>254</v>
      </c>
      <c r="R5140" s="40" t="s">
        <v>254</v>
      </c>
      <c r="S5140" s="24"/>
      <c r="T5140" s="16"/>
      <c r="U5140" s="41" t="s">
        <v>255</v>
      </c>
      <c r="V5140" s="41" t="s">
        <v>255</v>
      </c>
      <c r="W5140" s="16"/>
      <c r="X5140" s="43" t="str">
        <f>IF((OR((AND('[1]PWS Information'!$E$10="CWS",T5140="Single Family Residence",P5140="Lead")),
(AND('[1]PWS Information'!$E$10="CWS",T5140="Multiple Family Residence",'[1]PWS Information'!$E$11="Yes",P5140="Lead")),
(AND('[1]PWS Information'!$E$10="NTNC",P5140="Lead")))),"Tier 1",
IF((OR((AND('[1]PWS Information'!$E$10="CWS",T5140="Multiple Family Residence",'[1]PWS Information'!$E$11="No",P5140="Lead")),
(AND('[1]PWS Information'!$E$10="CWS",T5140="Other",P5140="Lead")),
(AND(T5140="",P5140="Lead")),
(AND('[1]PWS Information'!$E$10="CWS",T5140="Building",P5140="Lead")))),"Tier 2",
IF((OR((AND('[1]PWS Information'!$E$10="CWS",T5140="Single Family Residence",P5140="Galvanized Requiring Replacement")),
(AND('[1]PWS Information'!$E$10="CWS",T5140="Single Family Residence",P5140="Galvanized Requiring Replacement",Q5140="Yes")),
(AND('[1]PWS Information'!$E$10="NTNC",T5140="Single Family Residence",P5140="Galvanized Requiring Replacement")),
(AND('[1]PWS Information'!$E$10="NTNC",T5140="Single Family Residence",Q5140="Yes")))),"Tier 3",
IF((OR((AND('[1]PWS Information'!$E$10="CWS",T5140="Single Family Residence",R5140="Yes",P5140="Non-Lead", I5140="Non-Lead - Copper",K5140="Before 1989")),
(AND('[1]PWS Information'!$E$10="CWS",T5140="Single Family Residence",R5140="Yes",P5140="Non-Lead", M5140="Non-Lead - Copper",N5140="Before 1989")))),"Tier 4",
IF((OR((AND('[1]PWS Information'!$E$10="NTNC",P5140="Non-Lead")),
(AND('[1]PWS Information'!$E$10="CWS",P5140="Non-Lead",R5140="")),
(AND('[1]PWS Information'!$E$10="CWS",P5140="Non-Lead",R5140="No")),
(AND('[1]PWS Information'!$E$10="CWS",P5140="Non-Lead",R5140="Don't Know")),
(AND('[1]PWS Information'!$E$10="CWS",P5140="Non-Lead", I5140="Non-Lead - Copper", R5140="Yes", K5140="Between 1989 and 2014")),
(AND('[1]PWS Information'!$E$10="CWS",P5140="Non-Lead", I5140="Non-Lead - Copper", R5140="Yes", K5140="After 2014")),
(AND('[1]PWS Information'!$E$10="CWS",P5140="Non-Lead", I5140="Non-Lead - Copper", R5140="Yes", K5140="Unknown")),
(AND('[1]PWS Information'!$E$10="CWS",P5140="Non-Lead", M5140="Non-Lead - Copper", R5140="Yes", N5140="Between 1989 and 2014")),
(AND('[1]PWS Information'!$E$10="CWS",P5140="Non-Lead", M5140="Non-Lead - Copper", R5140="Yes", N5140="After 2014")),
(AND('[1]PWS Information'!$E$10="CWS",P5140="Non-Lead", M5140="Non-Lead - Copper", R5140="Yes", N5140="Unknown")),
(AND('[1]PWS Information'!$E$10="CWS",P5140="Unknown")),
(AND('[1]PWS Information'!$E$10="NTNC",P5140="Unknown")),
(AND('[1]PWS Information'!$E$10="CWS",T5140="Multiple Family Residence",P5140="Galvanized Requiring Replacement")),
(AND('[1]PWS Information'!$E$10="CWS",P5140="Galvanized Requiring Replacement")),
(AND('[1]PWS Information'!$E$10="NTNC",T5140="Multiple Family Residence",P5140="Galvanized Requiring Replacement")))),"Tier 5",
"")))))</f>
        <v>Tier 5</v>
      </c>
      <c r="Y5140" s="24"/>
      <c r="Z5140" s="24"/>
    </row>
    <row r="5141" spans="1:26" x14ac:dyDescent="0.25">
      <c r="A5141" s="17">
        <v>5138</v>
      </c>
      <c r="B5141" s="17">
        <v>4305</v>
      </c>
      <c r="C5141" s="17" t="s">
        <v>179</v>
      </c>
      <c r="D5141" s="17" t="s">
        <v>188</v>
      </c>
      <c r="E5141" s="17">
        <v>79549</v>
      </c>
      <c r="F5141" s="17"/>
      <c r="G5141" s="17"/>
      <c r="H5141" s="17"/>
      <c r="I5141" s="21" t="s">
        <v>218</v>
      </c>
      <c r="J5141" s="22" t="s">
        <v>254</v>
      </c>
      <c r="K5141" s="22" t="s">
        <v>255</v>
      </c>
      <c r="L5141" s="22" t="s">
        <v>256</v>
      </c>
      <c r="M5141" s="21" t="s">
        <v>218</v>
      </c>
      <c r="N5141" s="23"/>
      <c r="O5141" s="22" t="s">
        <v>256</v>
      </c>
      <c r="P5141" s="31" t="str">
        <f t="shared" si="80"/>
        <v>Non-Lead</v>
      </c>
      <c r="Q5141" s="40" t="s">
        <v>254</v>
      </c>
      <c r="R5141" s="40" t="s">
        <v>254</v>
      </c>
      <c r="S5141" s="24"/>
      <c r="T5141" s="16"/>
      <c r="U5141" s="41" t="s">
        <v>255</v>
      </c>
      <c r="V5141" s="41" t="s">
        <v>255</v>
      </c>
      <c r="W5141" s="16"/>
      <c r="X5141" s="43" t="str">
        <f>IF((OR((AND('[1]PWS Information'!$E$10="CWS",T5141="Single Family Residence",P5141="Lead")),
(AND('[1]PWS Information'!$E$10="CWS",T5141="Multiple Family Residence",'[1]PWS Information'!$E$11="Yes",P5141="Lead")),
(AND('[1]PWS Information'!$E$10="NTNC",P5141="Lead")))),"Tier 1",
IF((OR((AND('[1]PWS Information'!$E$10="CWS",T5141="Multiple Family Residence",'[1]PWS Information'!$E$11="No",P5141="Lead")),
(AND('[1]PWS Information'!$E$10="CWS",T5141="Other",P5141="Lead")),
(AND(T5141="",P5141="Lead")),
(AND('[1]PWS Information'!$E$10="CWS",T5141="Building",P5141="Lead")))),"Tier 2",
IF((OR((AND('[1]PWS Information'!$E$10="CWS",T5141="Single Family Residence",P5141="Galvanized Requiring Replacement")),
(AND('[1]PWS Information'!$E$10="CWS",T5141="Single Family Residence",P5141="Galvanized Requiring Replacement",Q5141="Yes")),
(AND('[1]PWS Information'!$E$10="NTNC",T5141="Single Family Residence",P5141="Galvanized Requiring Replacement")),
(AND('[1]PWS Information'!$E$10="NTNC",T5141="Single Family Residence",Q5141="Yes")))),"Tier 3",
IF((OR((AND('[1]PWS Information'!$E$10="CWS",T5141="Single Family Residence",R5141="Yes",P5141="Non-Lead", I5141="Non-Lead - Copper",K5141="Before 1989")),
(AND('[1]PWS Information'!$E$10="CWS",T5141="Single Family Residence",R5141="Yes",P5141="Non-Lead", M5141="Non-Lead - Copper",N5141="Before 1989")))),"Tier 4",
IF((OR((AND('[1]PWS Information'!$E$10="NTNC",P5141="Non-Lead")),
(AND('[1]PWS Information'!$E$10="CWS",P5141="Non-Lead",R5141="")),
(AND('[1]PWS Information'!$E$10="CWS",P5141="Non-Lead",R5141="No")),
(AND('[1]PWS Information'!$E$10="CWS",P5141="Non-Lead",R5141="Don't Know")),
(AND('[1]PWS Information'!$E$10="CWS",P5141="Non-Lead", I5141="Non-Lead - Copper", R5141="Yes", K5141="Between 1989 and 2014")),
(AND('[1]PWS Information'!$E$10="CWS",P5141="Non-Lead", I5141="Non-Lead - Copper", R5141="Yes", K5141="After 2014")),
(AND('[1]PWS Information'!$E$10="CWS",P5141="Non-Lead", I5141="Non-Lead - Copper", R5141="Yes", K5141="Unknown")),
(AND('[1]PWS Information'!$E$10="CWS",P5141="Non-Lead", M5141="Non-Lead - Copper", R5141="Yes", N5141="Between 1989 and 2014")),
(AND('[1]PWS Information'!$E$10="CWS",P5141="Non-Lead", M5141="Non-Lead - Copper", R5141="Yes", N5141="After 2014")),
(AND('[1]PWS Information'!$E$10="CWS",P5141="Non-Lead", M5141="Non-Lead - Copper", R5141="Yes", N5141="Unknown")),
(AND('[1]PWS Information'!$E$10="CWS",P5141="Unknown")),
(AND('[1]PWS Information'!$E$10="NTNC",P5141="Unknown")),
(AND('[1]PWS Information'!$E$10="CWS",T5141="Multiple Family Residence",P5141="Galvanized Requiring Replacement")),
(AND('[1]PWS Information'!$E$10="CWS",P5141="Galvanized Requiring Replacement")),
(AND('[1]PWS Information'!$E$10="NTNC",T5141="Multiple Family Residence",P5141="Galvanized Requiring Replacement")))),"Tier 5",
"")))))</f>
        <v>Tier 5</v>
      </c>
      <c r="Y5141" s="24"/>
      <c r="Z5141" s="24"/>
    </row>
    <row r="5142" spans="1:26" x14ac:dyDescent="0.25">
      <c r="A5142" s="17">
        <v>5139</v>
      </c>
      <c r="B5142" s="18">
        <v>4306</v>
      </c>
      <c r="C5142" s="18" t="s">
        <v>179</v>
      </c>
      <c r="D5142" s="18" t="s">
        <v>188</v>
      </c>
      <c r="E5142" s="18">
        <v>79549</v>
      </c>
      <c r="F5142" s="18"/>
      <c r="G5142" s="18"/>
      <c r="H5142" s="18"/>
      <c r="I5142" s="21" t="s">
        <v>221</v>
      </c>
      <c r="J5142" s="22" t="s">
        <v>254</v>
      </c>
      <c r="K5142" s="22" t="s">
        <v>255</v>
      </c>
      <c r="L5142" s="22" t="s">
        <v>256</v>
      </c>
      <c r="M5142" s="21" t="s">
        <v>218</v>
      </c>
      <c r="N5142" s="23"/>
      <c r="O5142" s="22" t="s">
        <v>256</v>
      </c>
      <c r="P5142" s="31" t="str">
        <f t="shared" si="80"/>
        <v>Non-Lead</v>
      </c>
      <c r="Q5142" s="40" t="s">
        <v>254</v>
      </c>
      <c r="R5142" s="40" t="s">
        <v>254</v>
      </c>
      <c r="S5142" s="24"/>
      <c r="T5142" s="16"/>
      <c r="U5142" s="41" t="s">
        <v>255</v>
      </c>
      <c r="V5142" s="41" t="s">
        <v>255</v>
      </c>
      <c r="W5142" s="16"/>
      <c r="X5142" s="43" t="str">
        <f>IF((OR((AND('[1]PWS Information'!$E$10="CWS",T5142="Single Family Residence",P5142="Lead")),
(AND('[1]PWS Information'!$E$10="CWS",T5142="Multiple Family Residence",'[1]PWS Information'!$E$11="Yes",P5142="Lead")),
(AND('[1]PWS Information'!$E$10="NTNC",P5142="Lead")))),"Tier 1",
IF((OR((AND('[1]PWS Information'!$E$10="CWS",T5142="Multiple Family Residence",'[1]PWS Information'!$E$11="No",P5142="Lead")),
(AND('[1]PWS Information'!$E$10="CWS",T5142="Other",P5142="Lead")),
(AND(T5142="",P5142="Lead")),
(AND('[1]PWS Information'!$E$10="CWS",T5142="Building",P5142="Lead")))),"Tier 2",
IF((OR((AND('[1]PWS Information'!$E$10="CWS",T5142="Single Family Residence",P5142="Galvanized Requiring Replacement")),
(AND('[1]PWS Information'!$E$10="CWS",T5142="Single Family Residence",P5142="Galvanized Requiring Replacement",Q5142="Yes")),
(AND('[1]PWS Information'!$E$10="NTNC",T5142="Single Family Residence",P5142="Galvanized Requiring Replacement")),
(AND('[1]PWS Information'!$E$10="NTNC",T5142="Single Family Residence",Q5142="Yes")))),"Tier 3",
IF((OR((AND('[1]PWS Information'!$E$10="CWS",T5142="Single Family Residence",R5142="Yes",P5142="Non-Lead", I5142="Non-Lead - Copper",K5142="Before 1989")),
(AND('[1]PWS Information'!$E$10="CWS",T5142="Single Family Residence",R5142="Yes",P5142="Non-Lead", M5142="Non-Lead - Copper",N5142="Before 1989")))),"Tier 4",
IF((OR((AND('[1]PWS Information'!$E$10="NTNC",P5142="Non-Lead")),
(AND('[1]PWS Information'!$E$10="CWS",P5142="Non-Lead",R5142="")),
(AND('[1]PWS Information'!$E$10="CWS",P5142="Non-Lead",R5142="No")),
(AND('[1]PWS Information'!$E$10="CWS",P5142="Non-Lead",R5142="Don't Know")),
(AND('[1]PWS Information'!$E$10="CWS",P5142="Non-Lead", I5142="Non-Lead - Copper", R5142="Yes", K5142="Between 1989 and 2014")),
(AND('[1]PWS Information'!$E$10="CWS",P5142="Non-Lead", I5142="Non-Lead - Copper", R5142="Yes", K5142="After 2014")),
(AND('[1]PWS Information'!$E$10="CWS",P5142="Non-Lead", I5142="Non-Lead - Copper", R5142="Yes", K5142="Unknown")),
(AND('[1]PWS Information'!$E$10="CWS",P5142="Non-Lead", M5142="Non-Lead - Copper", R5142="Yes", N5142="Between 1989 and 2014")),
(AND('[1]PWS Information'!$E$10="CWS",P5142="Non-Lead", M5142="Non-Lead - Copper", R5142="Yes", N5142="After 2014")),
(AND('[1]PWS Information'!$E$10="CWS",P5142="Non-Lead", M5142="Non-Lead - Copper", R5142="Yes", N5142="Unknown")),
(AND('[1]PWS Information'!$E$10="CWS",P5142="Unknown")),
(AND('[1]PWS Information'!$E$10="NTNC",P5142="Unknown")),
(AND('[1]PWS Information'!$E$10="CWS",T5142="Multiple Family Residence",P5142="Galvanized Requiring Replacement")),
(AND('[1]PWS Information'!$E$10="CWS",P5142="Galvanized Requiring Replacement")),
(AND('[1]PWS Information'!$E$10="NTNC",T5142="Multiple Family Residence",P5142="Galvanized Requiring Replacement")))),"Tier 5",
"")))))</f>
        <v>Tier 5</v>
      </c>
      <c r="Y5142" s="24"/>
      <c r="Z5142" s="24"/>
    </row>
    <row r="5143" spans="1:26" x14ac:dyDescent="0.25">
      <c r="A5143" s="17">
        <v>5140</v>
      </c>
      <c r="B5143" s="17">
        <v>4308</v>
      </c>
      <c r="C5143" s="17" t="s">
        <v>179</v>
      </c>
      <c r="D5143" s="17" t="s">
        <v>188</v>
      </c>
      <c r="E5143" s="17">
        <v>79549</v>
      </c>
      <c r="F5143" s="17"/>
      <c r="G5143" s="17"/>
      <c r="H5143" s="17"/>
      <c r="I5143" s="21" t="s">
        <v>221</v>
      </c>
      <c r="J5143" s="22" t="s">
        <v>254</v>
      </c>
      <c r="K5143" s="22" t="s">
        <v>255</v>
      </c>
      <c r="L5143" s="22" t="s">
        <v>256</v>
      </c>
      <c r="M5143" s="21" t="s">
        <v>218</v>
      </c>
      <c r="N5143" s="23"/>
      <c r="O5143" s="22" t="s">
        <v>256</v>
      </c>
      <c r="P5143" s="31" t="str">
        <f t="shared" si="80"/>
        <v>Non-Lead</v>
      </c>
      <c r="Q5143" s="40" t="s">
        <v>254</v>
      </c>
      <c r="R5143" s="40" t="s">
        <v>254</v>
      </c>
      <c r="S5143" s="24"/>
      <c r="T5143" s="16"/>
      <c r="U5143" s="41" t="s">
        <v>255</v>
      </c>
      <c r="V5143" s="41" t="s">
        <v>255</v>
      </c>
      <c r="W5143" s="16"/>
      <c r="X5143" s="43" t="str">
        <f>IF((OR((AND('[1]PWS Information'!$E$10="CWS",T5143="Single Family Residence",P5143="Lead")),
(AND('[1]PWS Information'!$E$10="CWS",T5143="Multiple Family Residence",'[1]PWS Information'!$E$11="Yes",P5143="Lead")),
(AND('[1]PWS Information'!$E$10="NTNC",P5143="Lead")))),"Tier 1",
IF((OR((AND('[1]PWS Information'!$E$10="CWS",T5143="Multiple Family Residence",'[1]PWS Information'!$E$11="No",P5143="Lead")),
(AND('[1]PWS Information'!$E$10="CWS",T5143="Other",P5143="Lead")),
(AND(T5143="",P5143="Lead")),
(AND('[1]PWS Information'!$E$10="CWS",T5143="Building",P5143="Lead")))),"Tier 2",
IF((OR((AND('[1]PWS Information'!$E$10="CWS",T5143="Single Family Residence",P5143="Galvanized Requiring Replacement")),
(AND('[1]PWS Information'!$E$10="CWS",T5143="Single Family Residence",P5143="Galvanized Requiring Replacement",Q5143="Yes")),
(AND('[1]PWS Information'!$E$10="NTNC",T5143="Single Family Residence",P5143="Galvanized Requiring Replacement")),
(AND('[1]PWS Information'!$E$10="NTNC",T5143="Single Family Residence",Q5143="Yes")))),"Tier 3",
IF((OR((AND('[1]PWS Information'!$E$10="CWS",T5143="Single Family Residence",R5143="Yes",P5143="Non-Lead", I5143="Non-Lead - Copper",K5143="Before 1989")),
(AND('[1]PWS Information'!$E$10="CWS",T5143="Single Family Residence",R5143="Yes",P5143="Non-Lead", M5143="Non-Lead - Copper",N5143="Before 1989")))),"Tier 4",
IF((OR((AND('[1]PWS Information'!$E$10="NTNC",P5143="Non-Lead")),
(AND('[1]PWS Information'!$E$10="CWS",P5143="Non-Lead",R5143="")),
(AND('[1]PWS Information'!$E$10="CWS",P5143="Non-Lead",R5143="No")),
(AND('[1]PWS Information'!$E$10="CWS",P5143="Non-Lead",R5143="Don't Know")),
(AND('[1]PWS Information'!$E$10="CWS",P5143="Non-Lead", I5143="Non-Lead - Copper", R5143="Yes", K5143="Between 1989 and 2014")),
(AND('[1]PWS Information'!$E$10="CWS",P5143="Non-Lead", I5143="Non-Lead - Copper", R5143="Yes", K5143="After 2014")),
(AND('[1]PWS Information'!$E$10="CWS",P5143="Non-Lead", I5143="Non-Lead - Copper", R5143="Yes", K5143="Unknown")),
(AND('[1]PWS Information'!$E$10="CWS",P5143="Non-Lead", M5143="Non-Lead - Copper", R5143="Yes", N5143="Between 1989 and 2014")),
(AND('[1]PWS Information'!$E$10="CWS",P5143="Non-Lead", M5143="Non-Lead - Copper", R5143="Yes", N5143="After 2014")),
(AND('[1]PWS Information'!$E$10="CWS",P5143="Non-Lead", M5143="Non-Lead - Copper", R5143="Yes", N5143="Unknown")),
(AND('[1]PWS Information'!$E$10="CWS",P5143="Unknown")),
(AND('[1]PWS Information'!$E$10="NTNC",P5143="Unknown")),
(AND('[1]PWS Information'!$E$10="CWS",T5143="Multiple Family Residence",P5143="Galvanized Requiring Replacement")),
(AND('[1]PWS Information'!$E$10="CWS",P5143="Galvanized Requiring Replacement")),
(AND('[1]PWS Information'!$E$10="NTNC",T5143="Multiple Family Residence",P5143="Galvanized Requiring Replacement")))),"Tier 5",
"")))))</f>
        <v>Tier 5</v>
      </c>
      <c r="Y5143" s="24"/>
      <c r="Z5143" s="24"/>
    </row>
    <row r="5144" spans="1:26" x14ac:dyDescent="0.25">
      <c r="A5144" s="17">
        <v>5141</v>
      </c>
      <c r="B5144" s="18">
        <v>4310</v>
      </c>
      <c r="C5144" s="18" t="s">
        <v>179</v>
      </c>
      <c r="D5144" s="18" t="s">
        <v>188</v>
      </c>
      <c r="E5144" s="18">
        <v>79549</v>
      </c>
      <c r="F5144" s="18"/>
      <c r="G5144" s="18"/>
      <c r="H5144" s="18"/>
      <c r="I5144" s="21" t="s">
        <v>218</v>
      </c>
      <c r="J5144" s="22" t="s">
        <v>254</v>
      </c>
      <c r="K5144" s="22" t="s">
        <v>255</v>
      </c>
      <c r="L5144" s="22" t="s">
        <v>256</v>
      </c>
      <c r="M5144" s="21" t="s">
        <v>218</v>
      </c>
      <c r="N5144" s="23"/>
      <c r="O5144" s="22" t="s">
        <v>256</v>
      </c>
      <c r="P5144" s="31" t="str">
        <f t="shared" si="80"/>
        <v>Non-Lead</v>
      </c>
      <c r="Q5144" s="40" t="s">
        <v>254</v>
      </c>
      <c r="R5144" s="40" t="s">
        <v>254</v>
      </c>
      <c r="S5144" s="24"/>
      <c r="T5144" s="16"/>
      <c r="U5144" s="41" t="s">
        <v>255</v>
      </c>
      <c r="V5144" s="41" t="s">
        <v>255</v>
      </c>
      <c r="W5144" s="16"/>
      <c r="X5144" s="43" t="str">
        <f>IF((OR((AND('[1]PWS Information'!$E$10="CWS",T5144="Single Family Residence",P5144="Lead")),
(AND('[1]PWS Information'!$E$10="CWS",T5144="Multiple Family Residence",'[1]PWS Information'!$E$11="Yes",P5144="Lead")),
(AND('[1]PWS Information'!$E$10="NTNC",P5144="Lead")))),"Tier 1",
IF((OR((AND('[1]PWS Information'!$E$10="CWS",T5144="Multiple Family Residence",'[1]PWS Information'!$E$11="No",P5144="Lead")),
(AND('[1]PWS Information'!$E$10="CWS",T5144="Other",P5144="Lead")),
(AND(T5144="",P5144="Lead")),
(AND('[1]PWS Information'!$E$10="CWS",T5144="Building",P5144="Lead")))),"Tier 2",
IF((OR((AND('[1]PWS Information'!$E$10="CWS",T5144="Single Family Residence",P5144="Galvanized Requiring Replacement")),
(AND('[1]PWS Information'!$E$10="CWS",T5144="Single Family Residence",P5144="Galvanized Requiring Replacement",Q5144="Yes")),
(AND('[1]PWS Information'!$E$10="NTNC",T5144="Single Family Residence",P5144="Galvanized Requiring Replacement")),
(AND('[1]PWS Information'!$E$10="NTNC",T5144="Single Family Residence",Q5144="Yes")))),"Tier 3",
IF((OR((AND('[1]PWS Information'!$E$10="CWS",T5144="Single Family Residence",R5144="Yes",P5144="Non-Lead", I5144="Non-Lead - Copper",K5144="Before 1989")),
(AND('[1]PWS Information'!$E$10="CWS",T5144="Single Family Residence",R5144="Yes",P5144="Non-Lead", M5144="Non-Lead - Copper",N5144="Before 1989")))),"Tier 4",
IF((OR((AND('[1]PWS Information'!$E$10="NTNC",P5144="Non-Lead")),
(AND('[1]PWS Information'!$E$10="CWS",P5144="Non-Lead",R5144="")),
(AND('[1]PWS Information'!$E$10="CWS",P5144="Non-Lead",R5144="No")),
(AND('[1]PWS Information'!$E$10="CWS",P5144="Non-Lead",R5144="Don't Know")),
(AND('[1]PWS Information'!$E$10="CWS",P5144="Non-Lead", I5144="Non-Lead - Copper", R5144="Yes", K5144="Between 1989 and 2014")),
(AND('[1]PWS Information'!$E$10="CWS",P5144="Non-Lead", I5144="Non-Lead - Copper", R5144="Yes", K5144="After 2014")),
(AND('[1]PWS Information'!$E$10="CWS",P5144="Non-Lead", I5144="Non-Lead - Copper", R5144="Yes", K5144="Unknown")),
(AND('[1]PWS Information'!$E$10="CWS",P5144="Non-Lead", M5144="Non-Lead - Copper", R5144="Yes", N5144="Between 1989 and 2014")),
(AND('[1]PWS Information'!$E$10="CWS",P5144="Non-Lead", M5144="Non-Lead - Copper", R5144="Yes", N5144="After 2014")),
(AND('[1]PWS Information'!$E$10="CWS",P5144="Non-Lead", M5144="Non-Lead - Copper", R5144="Yes", N5144="Unknown")),
(AND('[1]PWS Information'!$E$10="CWS",P5144="Unknown")),
(AND('[1]PWS Information'!$E$10="NTNC",P5144="Unknown")),
(AND('[1]PWS Information'!$E$10="CWS",T5144="Multiple Family Residence",P5144="Galvanized Requiring Replacement")),
(AND('[1]PWS Information'!$E$10="CWS",P5144="Galvanized Requiring Replacement")),
(AND('[1]PWS Information'!$E$10="NTNC",T5144="Multiple Family Residence",P5144="Galvanized Requiring Replacement")))),"Tier 5",
"")))))</f>
        <v>Tier 5</v>
      </c>
      <c r="Y5144" s="24"/>
      <c r="Z5144" s="24"/>
    </row>
    <row r="5145" spans="1:26" x14ac:dyDescent="0.25">
      <c r="A5145" s="17">
        <v>5142</v>
      </c>
      <c r="B5145" s="17">
        <v>1600</v>
      </c>
      <c r="C5145" s="17" t="s">
        <v>247</v>
      </c>
      <c r="D5145" s="17" t="s">
        <v>188</v>
      </c>
      <c r="E5145" s="17">
        <v>79549</v>
      </c>
      <c r="F5145" s="17"/>
      <c r="G5145" s="17"/>
      <c r="H5145" s="17"/>
      <c r="I5145" s="25" t="s">
        <v>221</v>
      </c>
      <c r="J5145" s="22" t="s">
        <v>254</v>
      </c>
      <c r="K5145" s="22" t="s">
        <v>255</v>
      </c>
      <c r="L5145" s="22" t="s">
        <v>256</v>
      </c>
      <c r="M5145" s="25" t="s">
        <v>218</v>
      </c>
      <c r="N5145" s="19"/>
      <c r="O5145" s="22" t="s">
        <v>256</v>
      </c>
      <c r="P5145" s="31" t="str">
        <f t="shared" si="80"/>
        <v>Non-Lead</v>
      </c>
      <c r="Q5145" s="40" t="s">
        <v>254</v>
      </c>
      <c r="R5145" s="40" t="s">
        <v>254</v>
      </c>
      <c r="S5145" s="24"/>
      <c r="T5145" s="16"/>
      <c r="U5145" s="41" t="s">
        <v>255</v>
      </c>
      <c r="V5145" s="41" t="s">
        <v>255</v>
      </c>
      <c r="W5145" s="16"/>
      <c r="X5145" s="43" t="str">
        <f>IF((OR((AND('[1]PWS Information'!$E$10="CWS",T5145="Single Family Residence",P5145="Lead")),
(AND('[1]PWS Information'!$E$10="CWS",T5145="Multiple Family Residence",'[1]PWS Information'!$E$11="Yes",P5145="Lead")),
(AND('[1]PWS Information'!$E$10="NTNC",P5145="Lead")))),"Tier 1",
IF((OR((AND('[1]PWS Information'!$E$10="CWS",T5145="Multiple Family Residence",'[1]PWS Information'!$E$11="No",P5145="Lead")),
(AND('[1]PWS Information'!$E$10="CWS",T5145="Other",P5145="Lead")),
(AND(T5145="",P5145="Lead")),
(AND('[1]PWS Information'!$E$10="CWS",T5145="Building",P5145="Lead")))),"Tier 2",
IF((OR((AND('[1]PWS Information'!$E$10="CWS",T5145="Single Family Residence",P5145="Galvanized Requiring Replacement")),
(AND('[1]PWS Information'!$E$10="CWS",T5145="Single Family Residence",P5145="Galvanized Requiring Replacement",Q5145="Yes")),
(AND('[1]PWS Information'!$E$10="NTNC",T5145="Single Family Residence",P5145="Galvanized Requiring Replacement")),
(AND('[1]PWS Information'!$E$10="NTNC",T5145="Single Family Residence",Q5145="Yes")))),"Tier 3",
IF((OR((AND('[1]PWS Information'!$E$10="CWS",T5145="Single Family Residence",R5145="Yes",P5145="Non-Lead", I5145="Non-Lead - Copper",K5145="Before 1989")),
(AND('[1]PWS Information'!$E$10="CWS",T5145="Single Family Residence",R5145="Yes",P5145="Non-Lead", M5145="Non-Lead - Copper",N5145="Before 1989")))),"Tier 4",
IF((OR((AND('[1]PWS Information'!$E$10="NTNC",P5145="Non-Lead")),
(AND('[1]PWS Information'!$E$10="CWS",P5145="Non-Lead",R5145="")),
(AND('[1]PWS Information'!$E$10="CWS",P5145="Non-Lead",R5145="No")),
(AND('[1]PWS Information'!$E$10="CWS",P5145="Non-Lead",R5145="Don't Know")),
(AND('[1]PWS Information'!$E$10="CWS",P5145="Non-Lead", I5145="Non-Lead - Copper", R5145="Yes", K5145="Between 1989 and 2014")),
(AND('[1]PWS Information'!$E$10="CWS",P5145="Non-Lead", I5145="Non-Lead - Copper", R5145="Yes", K5145="After 2014")),
(AND('[1]PWS Information'!$E$10="CWS",P5145="Non-Lead", I5145="Non-Lead - Copper", R5145="Yes", K5145="Unknown")),
(AND('[1]PWS Information'!$E$10="CWS",P5145="Non-Lead", M5145="Non-Lead - Copper", R5145="Yes", N5145="Between 1989 and 2014")),
(AND('[1]PWS Information'!$E$10="CWS",P5145="Non-Lead", M5145="Non-Lead - Copper", R5145="Yes", N5145="After 2014")),
(AND('[1]PWS Information'!$E$10="CWS",P5145="Non-Lead", M5145="Non-Lead - Copper", R5145="Yes", N5145="Unknown")),
(AND('[1]PWS Information'!$E$10="CWS",P5145="Unknown")),
(AND('[1]PWS Information'!$E$10="NTNC",P5145="Unknown")),
(AND('[1]PWS Information'!$E$10="CWS",T5145="Multiple Family Residence",P5145="Galvanized Requiring Replacement")),
(AND('[1]PWS Information'!$E$10="CWS",P5145="Galvanized Requiring Replacement")),
(AND('[1]PWS Information'!$E$10="NTNC",T5145="Multiple Family Residence",P5145="Galvanized Requiring Replacement")))),"Tier 5",
"")))))</f>
        <v>Tier 5</v>
      </c>
      <c r="Y5145" s="24"/>
      <c r="Z5145" s="24"/>
    </row>
    <row r="5146" spans="1:26" x14ac:dyDescent="0.25">
      <c r="A5146" s="17">
        <v>5143</v>
      </c>
      <c r="B5146" s="17">
        <v>1708</v>
      </c>
      <c r="C5146" s="17" t="s">
        <v>247</v>
      </c>
      <c r="D5146" s="17" t="s">
        <v>188</v>
      </c>
      <c r="E5146" s="17">
        <v>79549</v>
      </c>
      <c r="F5146" s="17"/>
      <c r="G5146" s="17"/>
      <c r="H5146" s="17"/>
      <c r="I5146" s="25" t="s">
        <v>218</v>
      </c>
      <c r="J5146" s="22" t="s">
        <v>254</v>
      </c>
      <c r="K5146" s="22" t="s">
        <v>255</v>
      </c>
      <c r="L5146" s="22" t="s">
        <v>256</v>
      </c>
      <c r="M5146" s="25" t="s">
        <v>218</v>
      </c>
      <c r="N5146" s="19"/>
      <c r="O5146" s="22" t="s">
        <v>256</v>
      </c>
      <c r="P5146" s="31" t="str">
        <f t="shared" si="80"/>
        <v>Non-Lead</v>
      </c>
      <c r="Q5146" s="40" t="s">
        <v>254</v>
      </c>
      <c r="R5146" s="40" t="s">
        <v>254</v>
      </c>
      <c r="S5146" s="24"/>
      <c r="T5146" s="16"/>
      <c r="U5146" s="41" t="s">
        <v>255</v>
      </c>
      <c r="V5146" s="41" t="s">
        <v>255</v>
      </c>
      <c r="W5146" s="16"/>
      <c r="X5146" s="43" t="str">
        <f>IF((OR((AND('[1]PWS Information'!$E$10="CWS",T5146="Single Family Residence",P5146="Lead")),
(AND('[1]PWS Information'!$E$10="CWS",T5146="Multiple Family Residence",'[1]PWS Information'!$E$11="Yes",P5146="Lead")),
(AND('[1]PWS Information'!$E$10="NTNC",P5146="Lead")))),"Tier 1",
IF((OR((AND('[1]PWS Information'!$E$10="CWS",T5146="Multiple Family Residence",'[1]PWS Information'!$E$11="No",P5146="Lead")),
(AND('[1]PWS Information'!$E$10="CWS",T5146="Other",P5146="Lead")),
(AND(T5146="",P5146="Lead")),
(AND('[1]PWS Information'!$E$10="CWS",T5146="Building",P5146="Lead")))),"Tier 2",
IF((OR((AND('[1]PWS Information'!$E$10="CWS",T5146="Single Family Residence",P5146="Galvanized Requiring Replacement")),
(AND('[1]PWS Information'!$E$10="CWS",T5146="Single Family Residence",P5146="Galvanized Requiring Replacement",Q5146="Yes")),
(AND('[1]PWS Information'!$E$10="NTNC",T5146="Single Family Residence",P5146="Galvanized Requiring Replacement")),
(AND('[1]PWS Information'!$E$10="NTNC",T5146="Single Family Residence",Q5146="Yes")))),"Tier 3",
IF((OR((AND('[1]PWS Information'!$E$10="CWS",T5146="Single Family Residence",R5146="Yes",P5146="Non-Lead", I5146="Non-Lead - Copper",K5146="Before 1989")),
(AND('[1]PWS Information'!$E$10="CWS",T5146="Single Family Residence",R5146="Yes",P5146="Non-Lead", M5146="Non-Lead - Copper",N5146="Before 1989")))),"Tier 4",
IF((OR((AND('[1]PWS Information'!$E$10="NTNC",P5146="Non-Lead")),
(AND('[1]PWS Information'!$E$10="CWS",P5146="Non-Lead",R5146="")),
(AND('[1]PWS Information'!$E$10="CWS",P5146="Non-Lead",R5146="No")),
(AND('[1]PWS Information'!$E$10="CWS",P5146="Non-Lead",R5146="Don't Know")),
(AND('[1]PWS Information'!$E$10="CWS",P5146="Non-Lead", I5146="Non-Lead - Copper", R5146="Yes", K5146="Between 1989 and 2014")),
(AND('[1]PWS Information'!$E$10="CWS",P5146="Non-Lead", I5146="Non-Lead - Copper", R5146="Yes", K5146="After 2014")),
(AND('[1]PWS Information'!$E$10="CWS",P5146="Non-Lead", I5146="Non-Lead - Copper", R5146="Yes", K5146="Unknown")),
(AND('[1]PWS Information'!$E$10="CWS",P5146="Non-Lead", M5146="Non-Lead - Copper", R5146="Yes", N5146="Between 1989 and 2014")),
(AND('[1]PWS Information'!$E$10="CWS",P5146="Non-Lead", M5146="Non-Lead - Copper", R5146="Yes", N5146="After 2014")),
(AND('[1]PWS Information'!$E$10="CWS",P5146="Non-Lead", M5146="Non-Lead - Copper", R5146="Yes", N5146="Unknown")),
(AND('[1]PWS Information'!$E$10="CWS",P5146="Unknown")),
(AND('[1]PWS Information'!$E$10="NTNC",P5146="Unknown")),
(AND('[1]PWS Information'!$E$10="CWS",T5146="Multiple Family Residence",P5146="Galvanized Requiring Replacement")),
(AND('[1]PWS Information'!$E$10="CWS",P5146="Galvanized Requiring Replacement")),
(AND('[1]PWS Information'!$E$10="NTNC",T5146="Multiple Family Residence",P5146="Galvanized Requiring Replacement")))),"Tier 5",
"")))))</f>
        <v>Tier 5</v>
      </c>
      <c r="Y5146" s="24"/>
      <c r="Z5146" s="24"/>
    </row>
    <row r="5147" spans="1:26" x14ac:dyDescent="0.25">
      <c r="A5147" s="17">
        <v>5144</v>
      </c>
      <c r="B5147" s="18">
        <v>1710</v>
      </c>
      <c r="C5147" s="17" t="s">
        <v>247</v>
      </c>
      <c r="D5147" s="18" t="s">
        <v>188</v>
      </c>
      <c r="E5147" s="18">
        <v>79549</v>
      </c>
      <c r="F5147" s="18"/>
      <c r="G5147" s="18"/>
      <c r="H5147" s="18"/>
      <c r="I5147" s="25" t="s">
        <v>218</v>
      </c>
      <c r="J5147" s="22" t="s">
        <v>254</v>
      </c>
      <c r="K5147" s="22" t="s">
        <v>255</v>
      </c>
      <c r="L5147" s="22" t="s">
        <v>256</v>
      </c>
      <c r="M5147" s="25" t="s">
        <v>218</v>
      </c>
      <c r="N5147" s="19"/>
      <c r="O5147" s="22" t="s">
        <v>256</v>
      </c>
      <c r="P5147" s="31" t="str">
        <f t="shared" si="80"/>
        <v>Non-Lead</v>
      </c>
      <c r="Q5147" s="40" t="s">
        <v>254</v>
      </c>
      <c r="R5147" s="40" t="s">
        <v>254</v>
      </c>
      <c r="S5147" s="24"/>
      <c r="T5147" s="16"/>
      <c r="U5147" s="41" t="s">
        <v>255</v>
      </c>
      <c r="V5147" s="41" t="s">
        <v>255</v>
      </c>
      <c r="W5147" s="16"/>
      <c r="X5147" s="43" t="str">
        <f>IF((OR((AND('[1]PWS Information'!$E$10="CWS",T5147="Single Family Residence",P5147="Lead")),
(AND('[1]PWS Information'!$E$10="CWS",T5147="Multiple Family Residence",'[1]PWS Information'!$E$11="Yes",P5147="Lead")),
(AND('[1]PWS Information'!$E$10="NTNC",P5147="Lead")))),"Tier 1",
IF((OR((AND('[1]PWS Information'!$E$10="CWS",T5147="Multiple Family Residence",'[1]PWS Information'!$E$11="No",P5147="Lead")),
(AND('[1]PWS Information'!$E$10="CWS",T5147="Other",P5147="Lead")),
(AND(T5147="",P5147="Lead")),
(AND('[1]PWS Information'!$E$10="CWS",T5147="Building",P5147="Lead")))),"Tier 2",
IF((OR((AND('[1]PWS Information'!$E$10="CWS",T5147="Single Family Residence",P5147="Galvanized Requiring Replacement")),
(AND('[1]PWS Information'!$E$10="CWS",T5147="Single Family Residence",P5147="Galvanized Requiring Replacement",Q5147="Yes")),
(AND('[1]PWS Information'!$E$10="NTNC",T5147="Single Family Residence",P5147="Galvanized Requiring Replacement")),
(AND('[1]PWS Information'!$E$10="NTNC",T5147="Single Family Residence",Q5147="Yes")))),"Tier 3",
IF((OR((AND('[1]PWS Information'!$E$10="CWS",T5147="Single Family Residence",R5147="Yes",P5147="Non-Lead", I5147="Non-Lead - Copper",K5147="Before 1989")),
(AND('[1]PWS Information'!$E$10="CWS",T5147="Single Family Residence",R5147="Yes",P5147="Non-Lead", M5147="Non-Lead - Copper",N5147="Before 1989")))),"Tier 4",
IF((OR((AND('[1]PWS Information'!$E$10="NTNC",P5147="Non-Lead")),
(AND('[1]PWS Information'!$E$10="CWS",P5147="Non-Lead",R5147="")),
(AND('[1]PWS Information'!$E$10="CWS",P5147="Non-Lead",R5147="No")),
(AND('[1]PWS Information'!$E$10="CWS",P5147="Non-Lead",R5147="Don't Know")),
(AND('[1]PWS Information'!$E$10="CWS",P5147="Non-Lead", I5147="Non-Lead - Copper", R5147="Yes", K5147="Between 1989 and 2014")),
(AND('[1]PWS Information'!$E$10="CWS",P5147="Non-Lead", I5147="Non-Lead - Copper", R5147="Yes", K5147="After 2014")),
(AND('[1]PWS Information'!$E$10="CWS",P5147="Non-Lead", I5147="Non-Lead - Copper", R5147="Yes", K5147="Unknown")),
(AND('[1]PWS Information'!$E$10="CWS",P5147="Non-Lead", M5147="Non-Lead - Copper", R5147="Yes", N5147="Between 1989 and 2014")),
(AND('[1]PWS Information'!$E$10="CWS",P5147="Non-Lead", M5147="Non-Lead - Copper", R5147="Yes", N5147="After 2014")),
(AND('[1]PWS Information'!$E$10="CWS",P5147="Non-Lead", M5147="Non-Lead - Copper", R5147="Yes", N5147="Unknown")),
(AND('[1]PWS Information'!$E$10="CWS",P5147="Unknown")),
(AND('[1]PWS Information'!$E$10="NTNC",P5147="Unknown")),
(AND('[1]PWS Information'!$E$10="CWS",T5147="Multiple Family Residence",P5147="Galvanized Requiring Replacement")),
(AND('[1]PWS Information'!$E$10="CWS",P5147="Galvanized Requiring Replacement")),
(AND('[1]PWS Information'!$E$10="NTNC",T5147="Multiple Family Residence",P5147="Galvanized Requiring Replacement")))),"Tier 5",
"")))))</f>
        <v>Tier 5</v>
      </c>
      <c r="Y5147" s="24"/>
      <c r="Z5147" s="24"/>
    </row>
    <row r="5148" spans="1:26" x14ac:dyDescent="0.25">
      <c r="A5148" s="17">
        <v>5145</v>
      </c>
      <c r="B5148" s="17">
        <v>1712</v>
      </c>
      <c r="C5148" s="17" t="s">
        <v>247</v>
      </c>
      <c r="D5148" s="17" t="s">
        <v>188</v>
      </c>
      <c r="E5148" s="17">
        <v>79549</v>
      </c>
      <c r="F5148" s="17"/>
      <c r="G5148" s="17"/>
      <c r="H5148" s="17"/>
      <c r="I5148" s="21" t="s">
        <v>218</v>
      </c>
      <c r="J5148" s="22" t="s">
        <v>254</v>
      </c>
      <c r="K5148" s="22" t="s">
        <v>255</v>
      </c>
      <c r="L5148" s="22" t="s">
        <v>256</v>
      </c>
      <c r="M5148" s="21" t="s">
        <v>218</v>
      </c>
      <c r="N5148" s="19"/>
      <c r="O5148" s="22" t="s">
        <v>256</v>
      </c>
      <c r="P5148" s="31" t="str">
        <f t="shared" si="80"/>
        <v>Non-Lead</v>
      </c>
      <c r="Q5148" s="40" t="s">
        <v>254</v>
      </c>
      <c r="R5148" s="40" t="s">
        <v>254</v>
      </c>
      <c r="S5148" s="24"/>
      <c r="T5148" s="16"/>
      <c r="U5148" s="41" t="s">
        <v>255</v>
      </c>
      <c r="V5148" s="41" t="s">
        <v>255</v>
      </c>
      <c r="W5148" s="16"/>
      <c r="X5148" s="43" t="str">
        <f>IF((OR((AND('[1]PWS Information'!$E$10="CWS",T5148="Single Family Residence",P5148="Lead")),
(AND('[1]PWS Information'!$E$10="CWS",T5148="Multiple Family Residence",'[1]PWS Information'!$E$11="Yes",P5148="Lead")),
(AND('[1]PWS Information'!$E$10="NTNC",P5148="Lead")))),"Tier 1",
IF((OR((AND('[1]PWS Information'!$E$10="CWS",T5148="Multiple Family Residence",'[1]PWS Information'!$E$11="No",P5148="Lead")),
(AND('[1]PWS Information'!$E$10="CWS",T5148="Other",P5148="Lead")),
(AND(T5148="",P5148="Lead")),
(AND('[1]PWS Information'!$E$10="CWS",T5148="Building",P5148="Lead")))),"Tier 2",
IF((OR((AND('[1]PWS Information'!$E$10="CWS",T5148="Single Family Residence",P5148="Galvanized Requiring Replacement")),
(AND('[1]PWS Information'!$E$10="CWS",T5148="Single Family Residence",P5148="Galvanized Requiring Replacement",Q5148="Yes")),
(AND('[1]PWS Information'!$E$10="NTNC",T5148="Single Family Residence",P5148="Galvanized Requiring Replacement")),
(AND('[1]PWS Information'!$E$10="NTNC",T5148="Single Family Residence",Q5148="Yes")))),"Tier 3",
IF((OR((AND('[1]PWS Information'!$E$10="CWS",T5148="Single Family Residence",R5148="Yes",P5148="Non-Lead", I5148="Non-Lead - Copper",K5148="Before 1989")),
(AND('[1]PWS Information'!$E$10="CWS",T5148="Single Family Residence",R5148="Yes",P5148="Non-Lead", M5148="Non-Lead - Copper",N5148="Before 1989")))),"Tier 4",
IF((OR((AND('[1]PWS Information'!$E$10="NTNC",P5148="Non-Lead")),
(AND('[1]PWS Information'!$E$10="CWS",P5148="Non-Lead",R5148="")),
(AND('[1]PWS Information'!$E$10="CWS",P5148="Non-Lead",R5148="No")),
(AND('[1]PWS Information'!$E$10="CWS",P5148="Non-Lead",R5148="Don't Know")),
(AND('[1]PWS Information'!$E$10="CWS",P5148="Non-Lead", I5148="Non-Lead - Copper", R5148="Yes", K5148="Between 1989 and 2014")),
(AND('[1]PWS Information'!$E$10="CWS",P5148="Non-Lead", I5148="Non-Lead - Copper", R5148="Yes", K5148="After 2014")),
(AND('[1]PWS Information'!$E$10="CWS",P5148="Non-Lead", I5148="Non-Lead - Copper", R5148="Yes", K5148="Unknown")),
(AND('[1]PWS Information'!$E$10="CWS",P5148="Non-Lead", M5148="Non-Lead - Copper", R5148="Yes", N5148="Between 1989 and 2014")),
(AND('[1]PWS Information'!$E$10="CWS",P5148="Non-Lead", M5148="Non-Lead - Copper", R5148="Yes", N5148="After 2014")),
(AND('[1]PWS Information'!$E$10="CWS",P5148="Non-Lead", M5148="Non-Lead - Copper", R5148="Yes", N5148="Unknown")),
(AND('[1]PWS Information'!$E$10="CWS",P5148="Unknown")),
(AND('[1]PWS Information'!$E$10="NTNC",P5148="Unknown")),
(AND('[1]PWS Information'!$E$10="CWS",T5148="Multiple Family Residence",P5148="Galvanized Requiring Replacement")),
(AND('[1]PWS Information'!$E$10="CWS",P5148="Galvanized Requiring Replacement")),
(AND('[1]PWS Information'!$E$10="NTNC",T5148="Multiple Family Residence",P5148="Galvanized Requiring Replacement")))),"Tier 5",
"")))))</f>
        <v>Tier 5</v>
      </c>
      <c r="Y5148" s="24"/>
      <c r="Z5148" s="24"/>
    </row>
    <row r="5149" spans="1:26" x14ac:dyDescent="0.25">
      <c r="A5149" s="17">
        <v>5146</v>
      </c>
      <c r="B5149" s="18">
        <v>1714</v>
      </c>
      <c r="C5149" s="17" t="s">
        <v>247</v>
      </c>
      <c r="D5149" s="18" t="s">
        <v>188</v>
      </c>
      <c r="E5149" s="18">
        <v>79549</v>
      </c>
      <c r="F5149" s="18"/>
      <c r="G5149" s="18"/>
      <c r="H5149" s="18"/>
      <c r="I5149" s="25" t="s">
        <v>218</v>
      </c>
      <c r="J5149" s="22" t="s">
        <v>254</v>
      </c>
      <c r="K5149" s="22" t="s">
        <v>255</v>
      </c>
      <c r="L5149" s="22" t="s">
        <v>256</v>
      </c>
      <c r="M5149" s="25" t="s">
        <v>218</v>
      </c>
      <c r="N5149" s="19"/>
      <c r="O5149" s="22" t="s">
        <v>256</v>
      </c>
      <c r="P5149" s="31" t="str">
        <f t="shared" si="80"/>
        <v>Non-Lead</v>
      </c>
      <c r="Q5149" s="40" t="s">
        <v>254</v>
      </c>
      <c r="R5149" s="40" t="s">
        <v>254</v>
      </c>
      <c r="S5149" s="24"/>
      <c r="T5149" s="16"/>
      <c r="U5149" s="41" t="s">
        <v>255</v>
      </c>
      <c r="V5149" s="41" t="s">
        <v>255</v>
      </c>
      <c r="W5149" s="16"/>
      <c r="X5149" s="43" t="str">
        <f>IF((OR((AND('[1]PWS Information'!$E$10="CWS",T5149="Single Family Residence",P5149="Lead")),
(AND('[1]PWS Information'!$E$10="CWS",T5149="Multiple Family Residence",'[1]PWS Information'!$E$11="Yes",P5149="Lead")),
(AND('[1]PWS Information'!$E$10="NTNC",P5149="Lead")))),"Tier 1",
IF((OR((AND('[1]PWS Information'!$E$10="CWS",T5149="Multiple Family Residence",'[1]PWS Information'!$E$11="No",P5149="Lead")),
(AND('[1]PWS Information'!$E$10="CWS",T5149="Other",P5149="Lead")),
(AND(T5149="",P5149="Lead")),
(AND('[1]PWS Information'!$E$10="CWS",T5149="Building",P5149="Lead")))),"Tier 2",
IF((OR((AND('[1]PWS Information'!$E$10="CWS",T5149="Single Family Residence",P5149="Galvanized Requiring Replacement")),
(AND('[1]PWS Information'!$E$10="CWS",T5149="Single Family Residence",P5149="Galvanized Requiring Replacement",Q5149="Yes")),
(AND('[1]PWS Information'!$E$10="NTNC",T5149="Single Family Residence",P5149="Galvanized Requiring Replacement")),
(AND('[1]PWS Information'!$E$10="NTNC",T5149="Single Family Residence",Q5149="Yes")))),"Tier 3",
IF((OR((AND('[1]PWS Information'!$E$10="CWS",T5149="Single Family Residence",R5149="Yes",P5149="Non-Lead", I5149="Non-Lead - Copper",K5149="Before 1989")),
(AND('[1]PWS Information'!$E$10="CWS",T5149="Single Family Residence",R5149="Yes",P5149="Non-Lead", M5149="Non-Lead - Copper",N5149="Before 1989")))),"Tier 4",
IF((OR((AND('[1]PWS Information'!$E$10="NTNC",P5149="Non-Lead")),
(AND('[1]PWS Information'!$E$10="CWS",P5149="Non-Lead",R5149="")),
(AND('[1]PWS Information'!$E$10="CWS",P5149="Non-Lead",R5149="No")),
(AND('[1]PWS Information'!$E$10="CWS",P5149="Non-Lead",R5149="Don't Know")),
(AND('[1]PWS Information'!$E$10="CWS",P5149="Non-Lead", I5149="Non-Lead - Copper", R5149="Yes", K5149="Between 1989 and 2014")),
(AND('[1]PWS Information'!$E$10="CWS",P5149="Non-Lead", I5149="Non-Lead - Copper", R5149="Yes", K5149="After 2014")),
(AND('[1]PWS Information'!$E$10="CWS",P5149="Non-Lead", I5149="Non-Lead - Copper", R5149="Yes", K5149="Unknown")),
(AND('[1]PWS Information'!$E$10="CWS",P5149="Non-Lead", M5149="Non-Lead - Copper", R5149="Yes", N5149="Between 1989 and 2014")),
(AND('[1]PWS Information'!$E$10="CWS",P5149="Non-Lead", M5149="Non-Lead - Copper", R5149="Yes", N5149="After 2014")),
(AND('[1]PWS Information'!$E$10="CWS",P5149="Non-Lead", M5149="Non-Lead - Copper", R5149="Yes", N5149="Unknown")),
(AND('[1]PWS Information'!$E$10="CWS",P5149="Unknown")),
(AND('[1]PWS Information'!$E$10="NTNC",P5149="Unknown")),
(AND('[1]PWS Information'!$E$10="CWS",T5149="Multiple Family Residence",P5149="Galvanized Requiring Replacement")),
(AND('[1]PWS Information'!$E$10="CWS",P5149="Galvanized Requiring Replacement")),
(AND('[1]PWS Information'!$E$10="NTNC",T5149="Multiple Family Residence",P5149="Galvanized Requiring Replacement")))),"Tier 5",
"")))))</f>
        <v>Tier 5</v>
      </c>
      <c r="Y5149" s="24"/>
      <c r="Z5149" s="24"/>
    </row>
    <row r="5150" spans="1:26" x14ac:dyDescent="0.25">
      <c r="A5150" s="17">
        <v>5147</v>
      </c>
      <c r="B5150" s="17">
        <v>1904</v>
      </c>
      <c r="C5150" s="17" t="s">
        <v>247</v>
      </c>
      <c r="D5150" s="18" t="s">
        <v>188</v>
      </c>
      <c r="E5150" s="18">
        <v>79549</v>
      </c>
      <c r="F5150" s="17"/>
      <c r="G5150" s="17"/>
      <c r="H5150" s="17"/>
      <c r="I5150" s="21" t="s">
        <v>218</v>
      </c>
      <c r="J5150" s="22" t="s">
        <v>254</v>
      </c>
      <c r="K5150" s="22" t="s">
        <v>255</v>
      </c>
      <c r="L5150" s="22" t="s">
        <v>256</v>
      </c>
      <c r="M5150" s="21" t="s">
        <v>218</v>
      </c>
      <c r="N5150" s="37"/>
      <c r="O5150" s="22" t="s">
        <v>256</v>
      </c>
      <c r="P5150" s="31" t="str">
        <f t="shared" si="80"/>
        <v>Non-Lead</v>
      </c>
      <c r="Q5150" s="40" t="s">
        <v>254</v>
      </c>
      <c r="R5150" s="40" t="s">
        <v>254</v>
      </c>
      <c r="S5150" s="24"/>
      <c r="T5150" s="16"/>
      <c r="U5150" s="41" t="s">
        <v>255</v>
      </c>
      <c r="V5150" s="41" t="s">
        <v>255</v>
      </c>
      <c r="W5150" s="16"/>
      <c r="X5150" s="43" t="str">
        <f>IF((OR((AND('[1]PWS Information'!$E$10="CWS",T5150="Single Family Residence",P5150="Lead")),
(AND('[1]PWS Information'!$E$10="CWS",T5150="Multiple Family Residence",'[1]PWS Information'!$E$11="Yes",P5150="Lead")),
(AND('[1]PWS Information'!$E$10="NTNC",P5150="Lead")))),"Tier 1",
IF((OR((AND('[1]PWS Information'!$E$10="CWS",T5150="Multiple Family Residence",'[1]PWS Information'!$E$11="No",P5150="Lead")),
(AND('[1]PWS Information'!$E$10="CWS",T5150="Other",P5150="Lead")),
(AND(T5150="",P5150="Lead")),
(AND('[1]PWS Information'!$E$10="CWS",T5150="Building",P5150="Lead")))),"Tier 2",
IF((OR((AND('[1]PWS Information'!$E$10="CWS",T5150="Single Family Residence",P5150="Galvanized Requiring Replacement")),
(AND('[1]PWS Information'!$E$10="CWS",T5150="Single Family Residence",P5150="Galvanized Requiring Replacement",Q5150="Yes")),
(AND('[1]PWS Information'!$E$10="NTNC",T5150="Single Family Residence",P5150="Galvanized Requiring Replacement")),
(AND('[1]PWS Information'!$E$10="NTNC",T5150="Single Family Residence",Q5150="Yes")))),"Tier 3",
IF((OR((AND('[1]PWS Information'!$E$10="CWS",T5150="Single Family Residence",R5150="Yes",P5150="Non-Lead", I5150="Non-Lead - Copper",K5150="Before 1989")),
(AND('[1]PWS Information'!$E$10="CWS",T5150="Single Family Residence",R5150="Yes",P5150="Non-Lead", M5150="Non-Lead - Copper",N5150="Before 1989")))),"Tier 4",
IF((OR((AND('[1]PWS Information'!$E$10="NTNC",P5150="Non-Lead")),
(AND('[1]PWS Information'!$E$10="CWS",P5150="Non-Lead",R5150="")),
(AND('[1]PWS Information'!$E$10="CWS",P5150="Non-Lead",R5150="No")),
(AND('[1]PWS Information'!$E$10="CWS",P5150="Non-Lead",R5150="Don't Know")),
(AND('[1]PWS Information'!$E$10="CWS",P5150="Non-Lead", I5150="Non-Lead - Copper", R5150="Yes", K5150="Between 1989 and 2014")),
(AND('[1]PWS Information'!$E$10="CWS",P5150="Non-Lead", I5150="Non-Lead - Copper", R5150="Yes", K5150="After 2014")),
(AND('[1]PWS Information'!$E$10="CWS",P5150="Non-Lead", I5150="Non-Lead - Copper", R5150="Yes", K5150="Unknown")),
(AND('[1]PWS Information'!$E$10="CWS",P5150="Non-Lead", M5150="Non-Lead - Copper", R5150="Yes", N5150="Between 1989 and 2014")),
(AND('[1]PWS Information'!$E$10="CWS",P5150="Non-Lead", M5150="Non-Lead - Copper", R5150="Yes", N5150="After 2014")),
(AND('[1]PWS Information'!$E$10="CWS",P5150="Non-Lead", M5150="Non-Lead - Copper", R5150="Yes", N5150="Unknown")),
(AND('[1]PWS Information'!$E$10="CWS",P5150="Unknown")),
(AND('[1]PWS Information'!$E$10="NTNC",P5150="Unknown")),
(AND('[1]PWS Information'!$E$10="CWS",T5150="Multiple Family Residence",P5150="Galvanized Requiring Replacement")),
(AND('[1]PWS Information'!$E$10="CWS",P5150="Galvanized Requiring Replacement")),
(AND('[1]PWS Information'!$E$10="NTNC",T5150="Multiple Family Residence",P5150="Galvanized Requiring Replacement")))),"Tier 5",
"")))))</f>
        <v>Tier 5</v>
      </c>
      <c r="Y5150" s="24"/>
      <c r="Z5150" s="24"/>
    </row>
    <row r="5151" spans="1:26" x14ac:dyDescent="0.25">
      <c r="A5151" s="17">
        <v>5148</v>
      </c>
      <c r="B5151" s="17">
        <v>1906</v>
      </c>
      <c r="C5151" s="17" t="s">
        <v>247</v>
      </c>
      <c r="D5151" s="18" t="s">
        <v>188</v>
      </c>
      <c r="E5151" s="18">
        <v>79549</v>
      </c>
      <c r="F5151" s="17"/>
      <c r="G5151" s="17"/>
      <c r="H5151" s="17"/>
      <c r="I5151" s="21" t="s">
        <v>218</v>
      </c>
      <c r="J5151" s="22" t="s">
        <v>254</v>
      </c>
      <c r="K5151" s="22" t="s">
        <v>255</v>
      </c>
      <c r="L5151" s="22" t="s">
        <v>256</v>
      </c>
      <c r="M5151" s="21" t="s">
        <v>218</v>
      </c>
      <c r="N5151" s="19"/>
      <c r="O5151" s="22" t="s">
        <v>256</v>
      </c>
      <c r="P5151" s="31" t="str">
        <f t="shared" si="80"/>
        <v>Non-Lead</v>
      </c>
      <c r="Q5151" s="40" t="s">
        <v>254</v>
      </c>
      <c r="R5151" s="40" t="s">
        <v>254</v>
      </c>
      <c r="S5151" s="24"/>
      <c r="T5151" s="16"/>
      <c r="U5151" s="41" t="s">
        <v>255</v>
      </c>
      <c r="V5151" s="41" t="s">
        <v>255</v>
      </c>
      <c r="W5151" s="16"/>
      <c r="X5151" s="43" t="str">
        <f>IF((OR((AND('[1]PWS Information'!$E$10="CWS",T5151="Single Family Residence",P5151="Lead")),
(AND('[1]PWS Information'!$E$10="CWS",T5151="Multiple Family Residence",'[1]PWS Information'!$E$11="Yes",P5151="Lead")),
(AND('[1]PWS Information'!$E$10="NTNC",P5151="Lead")))),"Tier 1",
IF((OR((AND('[1]PWS Information'!$E$10="CWS",T5151="Multiple Family Residence",'[1]PWS Information'!$E$11="No",P5151="Lead")),
(AND('[1]PWS Information'!$E$10="CWS",T5151="Other",P5151="Lead")),
(AND(T5151="",P5151="Lead")),
(AND('[1]PWS Information'!$E$10="CWS",T5151="Building",P5151="Lead")))),"Tier 2",
IF((OR((AND('[1]PWS Information'!$E$10="CWS",T5151="Single Family Residence",P5151="Galvanized Requiring Replacement")),
(AND('[1]PWS Information'!$E$10="CWS",T5151="Single Family Residence",P5151="Galvanized Requiring Replacement",Q5151="Yes")),
(AND('[1]PWS Information'!$E$10="NTNC",T5151="Single Family Residence",P5151="Galvanized Requiring Replacement")),
(AND('[1]PWS Information'!$E$10="NTNC",T5151="Single Family Residence",Q5151="Yes")))),"Tier 3",
IF((OR((AND('[1]PWS Information'!$E$10="CWS",T5151="Single Family Residence",R5151="Yes",P5151="Non-Lead", I5151="Non-Lead - Copper",K5151="Before 1989")),
(AND('[1]PWS Information'!$E$10="CWS",T5151="Single Family Residence",R5151="Yes",P5151="Non-Lead", M5151="Non-Lead - Copper",N5151="Before 1989")))),"Tier 4",
IF((OR((AND('[1]PWS Information'!$E$10="NTNC",P5151="Non-Lead")),
(AND('[1]PWS Information'!$E$10="CWS",P5151="Non-Lead",R5151="")),
(AND('[1]PWS Information'!$E$10="CWS",P5151="Non-Lead",R5151="No")),
(AND('[1]PWS Information'!$E$10="CWS",P5151="Non-Lead",R5151="Don't Know")),
(AND('[1]PWS Information'!$E$10="CWS",P5151="Non-Lead", I5151="Non-Lead - Copper", R5151="Yes", K5151="Between 1989 and 2014")),
(AND('[1]PWS Information'!$E$10="CWS",P5151="Non-Lead", I5151="Non-Lead - Copper", R5151="Yes", K5151="After 2014")),
(AND('[1]PWS Information'!$E$10="CWS",P5151="Non-Lead", I5151="Non-Lead - Copper", R5151="Yes", K5151="Unknown")),
(AND('[1]PWS Information'!$E$10="CWS",P5151="Non-Lead", M5151="Non-Lead - Copper", R5151="Yes", N5151="Between 1989 and 2014")),
(AND('[1]PWS Information'!$E$10="CWS",P5151="Non-Lead", M5151="Non-Lead - Copper", R5151="Yes", N5151="After 2014")),
(AND('[1]PWS Information'!$E$10="CWS",P5151="Non-Lead", M5151="Non-Lead - Copper", R5151="Yes", N5151="Unknown")),
(AND('[1]PWS Information'!$E$10="CWS",P5151="Unknown")),
(AND('[1]PWS Information'!$E$10="NTNC",P5151="Unknown")),
(AND('[1]PWS Information'!$E$10="CWS",T5151="Multiple Family Residence",P5151="Galvanized Requiring Replacement")),
(AND('[1]PWS Information'!$E$10="CWS",P5151="Galvanized Requiring Replacement")),
(AND('[1]PWS Information'!$E$10="NTNC",T5151="Multiple Family Residence",P5151="Galvanized Requiring Replacement")))),"Tier 5",
"")))))</f>
        <v>Tier 5</v>
      </c>
      <c r="Y5151" s="24"/>
      <c r="Z5151" s="24"/>
    </row>
    <row r="5152" spans="1:26" x14ac:dyDescent="0.25">
      <c r="A5152" s="17">
        <v>5149</v>
      </c>
      <c r="B5152" s="18">
        <v>1906</v>
      </c>
      <c r="C5152" s="17" t="s">
        <v>247</v>
      </c>
      <c r="D5152" s="18" t="s">
        <v>188</v>
      </c>
      <c r="E5152" s="18">
        <v>79549</v>
      </c>
      <c r="F5152" s="18"/>
      <c r="G5152" s="18"/>
      <c r="H5152" s="18"/>
      <c r="I5152" s="21" t="s">
        <v>218</v>
      </c>
      <c r="J5152" s="22" t="s">
        <v>254</v>
      </c>
      <c r="K5152" s="22" t="s">
        <v>255</v>
      </c>
      <c r="L5152" s="22" t="s">
        <v>256</v>
      </c>
      <c r="M5152" s="21" t="s">
        <v>218</v>
      </c>
      <c r="N5152" s="19"/>
      <c r="O5152" s="22" t="s">
        <v>256</v>
      </c>
      <c r="P5152" s="31" t="str">
        <f t="shared" si="80"/>
        <v>Non-Lead</v>
      </c>
      <c r="Q5152" s="40" t="s">
        <v>254</v>
      </c>
      <c r="R5152" s="40" t="s">
        <v>254</v>
      </c>
      <c r="S5152" s="24"/>
      <c r="T5152" s="16"/>
      <c r="U5152" s="41" t="s">
        <v>255</v>
      </c>
      <c r="V5152" s="41" t="s">
        <v>255</v>
      </c>
      <c r="W5152" s="16"/>
      <c r="X5152" s="43" t="str">
        <f>IF((OR((AND('[1]PWS Information'!$E$10="CWS",T5152="Single Family Residence",P5152="Lead")),
(AND('[1]PWS Information'!$E$10="CWS",T5152="Multiple Family Residence",'[1]PWS Information'!$E$11="Yes",P5152="Lead")),
(AND('[1]PWS Information'!$E$10="NTNC",P5152="Lead")))),"Tier 1",
IF((OR((AND('[1]PWS Information'!$E$10="CWS",T5152="Multiple Family Residence",'[1]PWS Information'!$E$11="No",P5152="Lead")),
(AND('[1]PWS Information'!$E$10="CWS",T5152="Other",P5152="Lead")),
(AND(T5152="",P5152="Lead")),
(AND('[1]PWS Information'!$E$10="CWS",T5152="Building",P5152="Lead")))),"Tier 2",
IF((OR((AND('[1]PWS Information'!$E$10="CWS",T5152="Single Family Residence",P5152="Galvanized Requiring Replacement")),
(AND('[1]PWS Information'!$E$10="CWS",T5152="Single Family Residence",P5152="Galvanized Requiring Replacement",Q5152="Yes")),
(AND('[1]PWS Information'!$E$10="NTNC",T5152="Single Family Residence",P5152="Galvanized Requiring Replacement")),
(AND('[1]PWS Information'!$E$10="NTNC",T5152="Single Family Residence",Q5152="Yes")))),"Tier 3",
IF((OR((AND('[1]PWS Information'!$E$10="CWS",T5152="Single Family Residence",R5152="Yes",P5152="Non-Lead", I5152="Non-Lead - Copper",K5152="Before 1989")),
(AND('[1]PWS Information'!$E$10="CWS",T5152="Single Family Residence",R5152="Yes",P5152="Non-Lead", M5152="Non-Lead - Copper",N5152="Before 1989")))),"Tier 4",
IF((OR((AND('[1]PWS Information'!$E$10="NTNC",P5152="Non-Lead")),
(AND('[1]PWS Information'!$E$10="CWS",P5152="Non-Lead",R5152="")),
(AND('[1]PWS Information'!$E$10="CWS",P5152="Non-Lead",R5152="No")),
(AND('[1]PWS Information'!$E$10="CWS",P5152="Non-Lead",R5152="Don't Know")),
(AND('[1]PWS Information'!$E$10="CWS",P5152="Non-Lead", I5152="Non-Lead - Copper", R5152="Yes", K5152="Between 1989 and 2014")),
(AND('[1]PWS Information'!$E$10="CWS",P5152="Non-Lead", I5152="Non-Lead - Copper", R5152="Yes", K5152="After 2014")),
(AND('[1]PWS Information'!$E$10="CWS",P5152="Non-Lead", I5152="Non-Lead - Copper", R5152="Yes", K5152="Unknown")),
(AND('[1]PWS Information'!$E$10="CWS",P5152="Non-Lead", M5152="Non-Lead - Copper", R5152="Yes", N5152="Between 1989 and 2014")),
(AND('[1]PWS Information'!$E$10="CWS",P5152="Non-Lead", M5152="Non-Lead - Copper", R5152="Yes", N5152="After 2014")),
(AND('[1]PWS Information'!$E$10="CWS",P5152="Non-Lead", M5152="Non-Lead - Copper", R5152="Yes", N5152="Unknown")),
(AND('[1]PWS Information'!$E$10="CWS",P5152="Unknown")),
(AND('[1]PWS Information'!$E$10="NTNC",P5152="Unknown")),
(AND('[1]PWS Information'!$E$10="CWS",T5152="Multiple Family Residence",P5152="Galvanized Requiring Replacement")),
(AND('[1]PWS Information'!$E$10="CWS",P5152="Galvanized Requiring Replacement")),
(AND('[1]PWS Information'!$E$10="NTNC",T5152="Multiple Family Residence",P5152="Galvanized Requiring Replacement")))),"Tier 5",
"")))))</f>
        <v>Tier 5</v>
      </c>
      <c r="Y5152" s="24"/>
      <c r="Z5152" s="24"/>
    </row>
    <row r="5153" spans="1:26" x14ac:dyDescent="0.25">
      <c r="A5153" s="17">
        <v>5150</v>
      </c>
      <c r="B5153" s="17">
        <v>1906</v>
      </c>
      <c r="C5153" s="17" t="s">
        <v>247</v>
      </c>
      <c r="D5153" s="18" t="s">
        <v>188</v>
      </c>
      <c r="E5153" s="18">
        <v>79549</v>
      </c>
      <c r="F5153" s="17"/>
      <c r="G5153" s="17"/>
      <c r="H5153" s="17"/>
      <c r="I5153" s="21" t="s">
        <v>218</v>
      </c>
      <c r="J5153" s="22" t="s">
        <v>254</v>
      </c>
      <c r="K5153" s="22" t="s">
        <v>255</v>
      </c>
      <c r="L5153" s="22" t="s">
        <v>256</v>
      </c>
      <c r="M5153" s="21" t="s">
        <v>218</v>
      </c>
      <c r="N5153" s="19"/>
      <c r="O5153" s="22" t="s">
        <v>256</v>
      </c>
      <c r="P5153" s="31" t="str">
        <f t="shared" si="80"/>
        <v>Non-Lead</v>
      </c>
      <c r="Q5153" s="40" t="s">
        <v>254</v>
      </c>
      <c r="R5153" s="40" t="s">
        <v>254</v>
      </c>
      <c r="S5153" s="24"/>
      <c r="T5153" s="16"/>
      <c r="U5153" s="41" t="s">
        <v>255</v>
      </c>
      <c r="V5153" s="41" t="s">
        <v>255</v>
      </c>
      <c r="W5153" s="16"/>
      <c r="X5153" s="43" t="str">
        <f>IF((OR((AND('[1]PWS Information'!$E$10="CWS",T5153="Single Family Residence",P5153="Lead")),
(AND('[1]PWS Information'!$E$10="CWS",T5153="Multiple Family Residence",'[1]PWS Information'!$E$11="Yes",P5153="Lead")),
(AND('[1]PWS Information'!$E$10="NTNC",P5153="Lead")))),"Tier 1",
IF((OR((AND('[1]PWS Information'!$E$10="CWS",T5153="Multiple Family Residence",'[1]PWS Information'!$E$11="No",P5153="Lead")),
(AND('[1]PWS Information'!$E$10="CWS",T5153="Other",P5153="Lead")),
(AND(T5153="",P5153="Lead")),
(AND('[1]PWS Information'!$E$10="CWS",T5153="Building",P5153="Lead")))),"Tier 2",
IF((OR((AND('[1]PWS Information'!$E$10="CWS",T5153="Single Family Residence",P5153="Galvanized Requiring Replacement")),
(AND('[1]PWS Information'!$E$10="CWS",T5153="Single Family Residence",P5153="Galvanized Requiring Replacement",Q5153="Yes")),
(AND('[1]PWS Information'!$E$10="NTNC",T5153="Single Family Residence",P5153="Galvanized Requiring Replacement")),
(AND('[1]PWS Information'!$E$10="NTNC",T5153="Single Family Residence",Q5153="Yes")))),"Tier 3",
IF((OR((AND('[1]PWS Information'!$E$10="CWS",T5153="Single Family Residence",R5153="Yes",P5153="Non-Lead", I5153="Non-Lead - Copper",K5153="Before 1989")),
(AND('[1]PWS Information'!$E$10="CWS",T5153="Single Family Residence",R5153="Yes",P5153="Non-Lead", M5153="Non-Lead - Copper",N5153="Before 1989")))),"Tier 4",
IF((OR((AND('[1]PWS Information'!$E$10="NTNC",P5153="Non-Lead")),
(AND('[1]PWS Information'!$E$10="CWS",P5153="Non-Lead",R5153="")),
(AND('[1]PWS Information'!$E$10="CWS",P5153="Non-Lead",R5153="No")),
(AND('[1]PWS Information'!$E$10="CWS",P5153="Non-Lead",R5153="Don't Know")),
(AND('[1]PWS Information'!$E$10="CWS",P5153="Non-Lead", I5153="Non-Lead - Copper", R5153="Yes", K5153="Between 1989 and 2014")),
(AND('[1]PWS Information'!$E$10="CWS",P5153="Non-Lead", I5153="Non-Lead - Copper", R5153="Yes", K5153="After 2014")),
(AND('[1]PWS Information'!$E$10="CWS",P5153="Non-Lead", I5153="Non-Lead - Copper", R5153="Yes", K5153="Unknown")),
(AND('[1]PWS Information'!$E$10="CWS",P5153="Non-Lead", M5153="Non-Lead - Copper", R5153="Yes", N5153="Between 1989 and 2014")),
(AND('[1]PWS Information'!$E$10="CWS",P5153="Non-Lead", M5153="Non-Lead - Copper", R5153="Yes", N5153="After 2014")),
(AND('[1]PWS Information'!$E$10="CWS",P5153="Non-Lead", M5153="Non-Lead - Copper", R5153="Yes", N5153="Unknown")),
(AND('[1]PWS Information'!$E$10="CWS",P5153="Unknown")),
(AND('[1]PWS Information'!$E$10="NTNC",P5153="Unknown")),
(AND('[1]PWS Information'!$E$10="CWS",T5153="Multiple Family Residence",P5153="Galvanized Requiring Replacement")),
(AND('[1]PWS Information'!$E$10="CWS",P5153="Galvanized Requiring Replacement")),
(AND('[1]PWS Information'!$E$10="NTNC",T5153="Multiple Family Residence",P5153="Galvanized Requiring Replacement")))),"Tier 5",
"")))))</f>
        <v>Tier 5</v>
      </c>
      <c r="Y5153" s="24"/>
      <c r="Z5153" s="24"/>
    </row>
    <row r="5154" spans="1:26" x14ac:dyDescent="0.25">
      <c r="A5154" s="17">
        <v>5151</v>
      </c>
      <c r="B5154" s="17">
        <v>1911</v>
      </c>
      <c r="C5154" s="17" t="s">
        <v>247</v>
      </c>
      <c r="D5154" s="18" t="s">
        <v>188</v>
      </c>
      <c r="E5154" s="18">
        <v>79549</v>
      </c>
      <c r="F5154" s="17"/>
      <c r="G5154" s="17"/>
      <c r="H5154" s="17"/>
      <c r="I5154" s="21" t="s">
        <v>218</v>
      </c>
      <c r="J5154" s="22" t="s">
        <v>254</v>
      </c>
      <c r="K5154" s="22" t="s">
        <v>255</v>
      </c>
      <c r="L5154" s="22" t="s">
        <v>256</v>
      </c>
      <c r="M5154" s="21" t="s">
        <v>218</v>
      </c>
      <c r="N5154" s="37"/>
      <c r="O5154" s="22" t="s">
        <v>256</v>
      </c>
      <c r="P5154" s="31" t="str">
        <f t="shared" si="80"/>
        <v>Non-Lead</v>
      </c>
      <c r="Q5154" s="40" t="s">
        <v>254</v>
      </c>
      <c r="R5154" s="40" t="s">
        <v>254</v>
      </c>
      <c r="S5154" s="24"/>
      <c r="T5154" s="16"/>
      <c r="U5154" s="41" t="s">
        <v>255</v>
      </c>
      <c r="V5154" s="41" t="s">
        <v>255</v>
      </c>
      <c r="W5154" s="16"/>
      <c r="X5154" s="43" t="str">
        <f>IF((OR((AND('[1]PWS Information'!$E$10="CWS",T5154="Single Family Residence",P5154="Lead")),
(AND('[1]PWS Information'!$E$10="CWS",T5154="Multiple Family Residence",'[1]PWS Information'!$E$11="Yes",P5154="Lead")),
(AND('[1]PWS Information'!$E$10="NTNC",P5154="Lead")))),"Tier 1",
IF((OR((AND('[1]PWS Information'!$E$10="CWS",T5154="Multiple Family Residence",'[1]PWS Information'!$E$11="No",P5154="Lead")),
(AND('[1]PWS Information'!$E$10="CWS",T5154="Other",P5154="Lead")),
(AND(T5154="",P5154="Lead")),
(AND('[1]PWS Information'!$E$10="CWS",T5154="Building",P5154="Lead")))),"Tier 2",
IF((OR((AND('[1]PWS Information'!$E$10="CWS",T5154="Single Family Residence",P5154="Galvanized Requiring Replacement")),
(AND('[1]PWS Information'!$E$10="CWS",T5154="Single Family Residence",P5154="Galvanized Requiring Replacement",Q5154="Yes")),
(AND('[1]PWS Information'!$E$10="NTNC",T5154="Single Family Residence",P5154="Galvanized Requiring Replacement")),
(AND('[1]PWS Information'!$E$10="NTNC",T5154="Single Family Residence",Q5154="Yes")))),"Tier 3",
IF((OR((AND('[1]PWS Information'!$E$10="CWS",T5154="Single Family Residence",R5154="Yes",P5154="Non-Lead", I5154="Non-Lead - Copper",K5154="Before 1989")),
(AND('[1]PWS Information'!$E$10="CWS",T5154="Single Family Residence",R5154="Yes",P5154="Non-Lead", M5154="Non-Lead - Copper",N5154="Before 1989")))),"Tier 4",
IF((OR((AND('[1]PWS Information'!$E$10="NTNC",P5154="Non-Lead")),
(AND('[1]PWS Information'!$E$10="CWS",P5154="Non-Lead",R5154="")),
(AND('[1]PWS Information'!$E$10="CWS",P5154="Non-Lead",R5154="No")),
(AND('[1]PWS Information'!$E$10="CWS",P5154="Non-Lead",R5154="Don't Know")),
(AND('[1]PWS Information'!$E$10="CWS",P5154="Non-Lead", I5154="Non-Lead - Copper", R5154="Yes", K5154="Between 1989 and 2014")),
(AND('[1]PWS Information'!$E$10="CWS",P5154="Non-Lead", I5154="Non-Lead - Copper", R5154="Yes", K5154="After 2014")),
(AND('[1]PWS Information'!$E$10="CWS",P5154="Non-Lead", I5154="Non-Lead - Copper", R5154="Yes", K5154="Unknown")),
(AND('[1]PWS Information'!$E$10="CWS",P5154="Non-Lead", M5154="Non-Lead - Copper", R5154="Yes", N5154="Between 1989 and 2014")),
(AND('[1]PWS Information'!$E$10="CWS",P5154="Non-Lead", M5154="Non-Lead - Copper", R5154="Yes", N5154="After 2014")),
(AND('[1]PWS Information'!$E$10="CWS",P5154="Non-Lead", M5154="Non-Lead - Copper", R5154="Yes", N5154="Unknown")),
(AND('[1]PWS Information'!$E$10="CWS",P5154="Unknown")),
(AND('[1]PWS Information'!$E$10="NTNC",P5154="Unknown")),
(AND('[1]PWS Information'!$E$10="CWS",T5154="Multiple Family Residence",P5154="Galvanized Requiring Replacement")),
(AND('[1]PWS Information'!$E$10="CWS",P5154="Galvanized Requiring Replacement")),
(AND('[1]PWS Information'!$E$10="NTNC",T5154="Multiple Family Residence",P5154="Galvanized Requiring Replacement")))),"Tier 5",
"")))))</f>
        <v>Tier 5</v>
      </c>
      <c r="Y5154" s="24"/>
      <c r="Z5154" s="24"/>
    </row>
    <row r="5155" spans="1:26" x14ac:dyDescent="0.25">
      <c r="A5155" s="17">
        <v>5152</v>
      </c>
      <c r="B5155" s="18">
        <v>1501</v>
      </c>
      <c r="C5155" s="18" t="s">
        <v>160</v>
      </c>
      <c r="D5155" s="18" t="s">
        <v>188</v>
      </c>
      <c r="E5155" s="18">
        <v>79549</v>
      </c>
      <c r="F5155" s="18"/>
      <c r="G5155" s="18"/>
      <c r="H5155" s="18"/>
      <c r="I5155" s="21" t="s">
        <v>218</v>
      </c>
      <c r="J5155" s="22" t="s">
        <v>254</v>
      </c>
      <c r="K5155" s="22" t="s">
        <v>255</v>
      </c>
      <c r="L5155" s="22" t="s">
        <v>256</v>
      </c>
      <c r="M5155" s="21" t="s">
        <v>218</v>
      </c>
      <c r="N5155" s="19"/>
      <c r="O5155" s="22" t="s">
        <v>256</v>
      </c>
      <c r="P5155" s="31" t="str">
        <f t="shared" si="80"/>
        <v>Non-Lead</v>
      </c>
      <c r="Q5155" s="40" t="s">
        <v>254</v>
      </c>
      <c r="R5155" s="40" t="s">
        <v>254</v>
      </c>
      <c r="S5155" s="24"/>
      <c r="T5155" s="16"/>
      <c r="U5155" s="41" t="s">
        <v>255</v>
      </c>
      <c r="V5155" s="41" t="s">
        <v>255</v>
      </c>
      <c r="W5155" s="16"/>
      <c r="X5155" s="43" t="str">
        <f>IF((OR((AND('[1]PWS Information'!$E$10="CWS",T5155="Single Family Residence",P5155="Lead")),
(AND('[1]PWS Information'!$E$10="CWS",T5155="Multiple Family Residence",'[1]PWS Information'!$E$11="Yes",P5155="Lead")),
(AND('[1]PWS Information'!$E$10="NTNC",P5155="Lead")))),"Tier 1",
IF((OR((AND('[1]PWS Information'!$E$10="CWS",T5155="Multiple Family Residence",'[1]PWS Information'!$E$11="No",P5155="Lead")),
(AND('[1]PWS Information'!$E$10="CWS",T5155="Other",P5155="Lead")),
(AND(T5155="",P5155="Lead")),
(AND('[1]PWS Information'!$E$10="CWS",T5155="Building",P5155="Lead")))),"Tier 2",
IF((OR((AND('[1]PWS Information'!$E$10="CWS",T5155="Single Family Residence",P5155="Galvanized Requiring Replacement")),
(AND('[1]PWS Information'!$E$10="CWS",T5155="Single Family Residence",P5155="Galvanized Requiring Replacement",Q5155="Yes")),
(AND('[1]PWS Information'!$E$10="NTNC",T5155="Single Family Residence",P5155="Galvanized Requiring Replacement")),
(AND('[1]PWS Information'!$E$10="NTNC",T5155="Single Family Residence",Q5155="Yes")))),"Tier 3",
IF((OR((AND('[1]PWS Information'!$E$10="CWS",T5155="Single Family Residence",R5155="Yes",P5155="Non-Lead", I5155="Non-Lead - Copper",K5155="Before 1989")),
(AND('[1]PWS Information'!$E$10="CWS",T5155="Single Family Residence",R5155="Yes",P5155="Non-Lead", M5155="Non-Lead - Copper",N5155="Before 1989")))),"Tier 4",
IF((OR((AND('[1]PWS Information'!$E$10="NTNC",P5155="Non-Lead")),
(AND('[1]PWS Information'!$E$10="CWS",P5155="Non-Lead",R5155="")),
(AND('[1]PWS Information'!$E$10="CWS",P5155="Non-Lead",R5155="No")),
(AND('[1]PWS Information'!$E$10="CWS",P5155="Non-Lead",R5155="Don't Know")),
(AND('[1]PWS Information'!$E$10="CWS",P5155="Non-Lead", I5155="Non-Lead - Copper", R5155="Yes", K5155="Between 1989 and 2014")),
(AND('[1]PWS Information'!$E$10="CWS",P5155="Non-Lead", I5155="Non-Lead - Copper", R5155="Yes", K5155="After 2014")),
(AND('[1]PWS Information'!$E$10="CWS",P5155="Non-Lead", I5155="Non-Lead - Copper", R5155="Yes", K5155="Unknown")),
(AND('[1]PWS Information'!$E$10="CWS",P5155="Non-Lead", M5155="Non-Lead - Copper", R5155="Yes", N5155="Between 1989 and 2014")),
(AND('[1]PWS Information'!$E$10="CWS",P5155="Non-Lead", M5155="Non-Lead - Copper", R5155="Yes", N5155="After 2014")),
(AND('[1]PWS Information'!$E$10="CWS",P5155="Non-Lead", M5155="Non-Lead - Copper", R5155="Yes", N5155="Unknown")),
(AND('[1]PWS Information'!$E$10="CWS",P5155="Unknown")),
(AND('[1]PWS Information'!$E$10="NTNC",P5155="Unknown")),
(AND('[1]PWS Information'!$E$10="CWS",T5155="Multiple Family Residence",P5155="Galvanized Requiring Replacement")),
(AND('[1]PWS Information'!$E$10="CWS",P5155="Galvanized Requiring Replacement")),
(AND('[1]PWS Information'!$E$10="NTNC",T5155="Multiple Family Residence",P5155="Galvanized Requiring Replacement")))),"Tier 5",
"")))))</f>
        <v>Tier 5</v>
      </c>
      <c r="Y5155" s="24"/>
      <c r="Z5155" s="24"/>
    </row>
    <row r="5156" spans="1:26" x14ac:dyDescent="0.25">
      <c r="A5156" s="17">
        <v>5153</v>
      </c>
      <c r="B5156" s="18">
        <v>1600</v>
      </c>
      <c r="C5156" s="18" t="s">
        <v>160</v>
      </c>
      <c r="D5156" s="18" t="s">
        <v>188</v>
      </c>
      <c r="E5156" s="18">
        <v>79549</v>
      </c>
      <c r="F5156" s="18"/>
      <c r="G5156" s="18"/>
      <c r="H5156" s="18"/>
      <c r="I5156" s="21" t="s">
        <v>218</v>
      </c>
      <c r="J5156" s="22" t="s">
        <v>254</v>
      </c>
      <c r="K5156" s="22" t="s">
        <v>255</v>
      </c>
      <c r="L5156" s="22" t="s">
        <v>256</v>
      </c>
      <c r="M5156" s="21" t="s">
        <v>221</v>
      </c>
      <c r="N5156" s="19"/>
      <c r="O5156" s="22" t="s">
        <v>256</v>
      </c>
      <c r="P5156" s="31" t="str">
        <f t="shared" si="80"/>
        <v>Non-Lead</v>
      </c>
      <c r="Q5156" s="40" t="s">
        <v>254</v>
      </c>
      <c r="R5156" s="40" t="s">
        <v>254</v>
      </c>
      <c r="S5156" s="24"/>
      <c r="T5156" s="16"/>
      <c r="U5156" s="41" t="s">
        <v>255</v>
      </c>
      <c r="V5156" s="41" t="s">
        <v>255</v>
      </c>
      <c r="W5156" s="16"/>
      <c r="X5156" s="43" t="str">
        <f>IF((OR((AND('[1]PWS Information'!$E$10="CWS",T5156="Single Family Residence",P5156="Lead")),
(AND('[1]PWS Information'!$E$10="CWS",T5156="Multiple Family Residence",'[1]PWS Information'!$E$11="Yes",P5156="Lead")),
(AND('[1]PWS Information'!$E$10="NTNC",P5156="Lead")))),"Tier 1",
IF((OR((AND('[1]PWS Information'!$E$10="CWS",T5156="Multiple Family Residence",'[1]PWS Information'!$E$11="No",P5156="Lead")),
(AND('[1]PWS Information'!$E$10="CWS",T5156="Other",P5156="Lead")),
(AND(T5156="",P5156="Lead")),
(AND('[1]PWS Information'!$E$10="CWS",T5156="Building",P5156="Lead")))),"Tier 2",
IF((OR((AND('[1]PWS Information'!$E$10="CWS",T5156="Single Family Residence",P5156="Galvanized Requiring Replacement")),
(AND('[1]PWS Information'!$E$10="CWS",T5156="Single Family Residence",P5156="Galvanized Requiring Replacement",Q5156="Yes")),
(AND('[1]PWS Information'!$E$10="NTNC",T5156="Single Family Residence",P5156="Galvanized Requiring Replacement")),
(AND('[1]PWS Information'!$E$10="NTNC",T5156="Single Family Residence",Q5156="Yes")))),"Tier 3",
IF((OR((AND('[1]PWS Information'!$E$10="CWS",T5156="Single Family Residence",R5156="Yes",P5156="Non-Lead", I5156="Non-Lead - Copper",K5156="Before 1989")),
(AND('[1]PWS Information'!$E$10="CWS",T5156="Single Family Residence",R5156="Yes",P5156="Non-Lead", M5156="Non-Lead - Copper",N5156="Before 1989")))),"Tier 4",
IF((OR((AND('[1]PWS Information'!$E$10="NTNC",P5156="Non-Lead")),
(AND('[1]PWS Information'!$E$10="CWS",P5156="Non-Lead",R5156="")),
(AND('[1]PWS Information'!$E$10="CWS",P5156="Non-Lead",R5156="No")),
(AND('[1]PWS Information'!$E$10="CWS",P5156="Non-Lead",R5156="Don't Know")),
(AND('[1]PWS Information'!$E$10="CWS",P5156="Non-Lead", I5156="Non-Lead - Copper", R5156="Yes", K5156="Between 1989 and 2014")),
(AND('[1]PWS Information'!$E$10="CWS",P5156="Non-Lead", I5156="Non-Lead - Copper", R5156="Yes", K5156="After 2014")),
(AND('[1]PWS Information'!$E$10="CWS",P5156="Non-Lead", I5156="Non-Lead - Copper", R5156="Yes", K5156="Unknown")),
(AND('[1]PWS Information'!$E$10="CWS",P5156="Non-Lead", M5156="Non-Lead - Copper", R5156="Yes", N5156="Between 1989 and 2014")),
(AND('[1]PWS Information'!$E$10="CWS",P5156="Non-Lead", M5156="Non-Lead - Copper", R5156="Yes", N5156="After 2014")),
(AND('[1]PWS Information'!$E$10="CWS",P5156="Non-Lead", M5156="Non-Lead - Copper", R5156="Yes", N5156="Unknown")),
(AND('[1]PWS Information'!$E$10="CWS",P5156="Unknown")),
(AND('[1]PWS Information'!$E$10="NTNC",P5156="Unknown")),
(AND('[1]PWS Information'!$E$10="CWS",T5156="Multiple Family Residence",P5156="Galvanized Requiring Replacement")),
(AND('[1]PWS Information'!$E$10="CWS",P5156="Galvanized Requiring Replacement")),
(AND('[1]PWS Information'!$E$10="NTNC",T5156="Multiple Family Residence",P5156="Galvanized Requiring Replacement")))),"Tier 5",
"")))))</f>
        <v>Tier 5</v>
      </c>
      <c r="Y5156" s="24"/>
      <c r="Z5156" s="24"/>
    </row>
    <row r="5157" spans="1:26" x14ac:dyDescent="0.25">
      <c r="A5157" s="17">
        <v>5154</v>
      </c>
      <c r="B5157" s="17">
        <v>1601</v>
      </c>
      <c r="C5157" s="17" t="s">
        <v>160</v>
      </c>
      <c r="D5157" s="17" t="s">
        <v>188</v>
      </c>
      <c r="E5157" s="17">
        <v>79549</v>
      </c>
      <c r="F5157" s="17"/>
      <c r="G5157" s="17"/>
      <c r="H5157" s="17"/>
      <c r="I5157" s="21" t="s">
        <v>218</v>
      </c>
      <c r="J5157" s="22" t="s">
        <v>254</v>
      </c>
      <c r="K5157" s="22" t="s">
        <v>255</v>
      </c>
      <c r="L5157" s="22" t="s">
        <v>256</v>
      </c>
      <c r="M5157" s="21" t="s">
        <v>218</v>
      </c>
      <c r="N5157" s="19"/>
      <c r="O5157" s="22" t="s">
        <v>256</v>
      </c>
      <c r="P5157" s="31" t="str">
        <f t="shared" si="80"/>
        <v>Non-Lead</v>
      </c>
      <c r="Q5157" s="40" t="s">
        <v>254</v>
      </c>
      <c r="R5157" s="40" t="s">
        <v>254</v>
      </c>
      <c r="S5157" s="24"/>
      <c r="T5157" s="16"/>
      <c r="U5157" s="41" t="s">
        <v>255</v>
      </c>
      <c r="V5157" s="41" t="s">
        <v>255</v>
      </c>
      <c r="W5157" s="16"/>
      <c r="X5157" s="43" t="str">
        <f>IF((OR((AND('[1]PWS Information'!$E$10="CWS",T5157="Single Family Residence",P5157="Lead")),
(AND('[1]PWS Information'!$E$10="CWS",T5157="Multiple Family Residence",'[1]PWS Information'!$E$11="Yes",P5157="Lead")),
(AND('[1]PWS Information'!$E$10="NTNC",P5157="Lead")))),"Tier 1",
IF((OR((AND('[1]PWS Information'!$E$10="CWS",T5157="Multiple Family Residence",'[1]PWS Information'!$E$11="No",P5157="Lead")),
(AND('[1]PWS Information'!$E$10="CWS",T5157="Other",P5157="Lead")),
(AND(T5157="",P5157="Lead")),
(AND('[1]PWS Information'!$E$10="CWS",T5157="Building",P5157="Lead")))),"Tier 2",
IF((OR((AND('[1]PWS Information'!$E$10="CWS",T5157="Single Family Residence",P5157="Galvanized Requiring Replacement")),
(AND('[1]PWS Information'!$E$10="CWS",T5157="Single Family Residence",P5157="Galvanized Requiring Replacement",Q5157="Yes")),
(AND('[1]PWS Information'!$E$10="NTNC",T5157="Single Family Residence",P5157="Galvanized Requiring Replacement")),
(AND('[1]PWS Information'!$E$10="NTNC",T5157="Single Family Residence",Q5157="Yes")))),"Tier 3",
IF((OR((AND('[1]PWS Information'!$E$10="CWS",T5157="Single Family Residence",R5157="Yes",P5157="Non-Lead", I5157="Non-Lead - Copper",K5157="Before 1989")),
(AND('[1]PWS Information'!$E$10="CWS",T5157="Single Family Residence",R5157="Yes",P5157="Non-Lead", M5157="Non-Lead - Copper",N5157="Before 1989")))),"Tier 4",
IF((OR((AND('[1]PWS Information'!$E$10="NTNC",P5157="Non-Lead")),
(AND('[1]PWS Information'!$E$10="CWS",P5157="Non-Lead",R5157="")),
(AND('[1]PWS Information'!$E$10="CWS",P5157="Non-Lead",R5157="No")),
(AND('[1]PWS Information'!$E$10="CWS",P5157="Non-Lead",R5157="Don't Know")),
(AND('[1]PWS Information'!$E$10="CWS",P5157="Non-Lead", I5157="Non-Lead - Copper", R5157="Yes", K5157="Between 1989 and 2014")),
(AND('[1]PWS Information'!$E$10="CWS",P5157="Non-Lead", I5157="Non-Lead - Copper", R5157="Yes", K5157="After 2014")),
(AND('[1]PWS Information'!$E$10="CWS",P5157="Non-Lead", I5157="Non-Lead - Copper", R5157="Yes", K5157="Unknown")),
(AND('[1]PWS Information'!$E$10="CWS",P5157="Non-Lead", M5157="Non-Lead - Copper", R5157="Yes", N5157="Between 1989 and 2014")),
(AND('[1]PWS Information'!$E$10="CWS",P5157="Non-Lead", M5157="Non-Lead - Copper", R5157="Yes", N5157="After 2014")),
(AND('[1]PWS Information'!$E$10="CWS",P5157="Non-Lead", M5157="Non-Lead - Copper", R5157="Yes", N5157="Unknown")),
(AND('[1]PWS Information'!$E$10="CWS",P5157="Unknown")),
(AND('[1]PWS Information'!$E$10="NTNC",P5157="Unknown")),
(AND('[1]PWS Information'!$E$10="CWS",T5157="Multiple Family Residence",P5157="Galvanized Requiring Replacement")),
(AND('[1]PWS Information'!$E$10="CWS",P5157="Galvanized Requiring Replacement")),
(AND('[1]PWS Information'!$E$10="NTNC",T5157="Multiple Family Residence",P5157="Galvanized Requiring Replacement")))),"Tier 5",
"")))))</f>
        <v>Tier 5</v>
      </c>
      <c r="Y5157" s="24"/>
      <c r="Z5157" s="24"/>
    </row>
    <row r="5158" spans="1:26" x14ac:dyDescent="0.25">
      <c r="A5158" s="17">
        <v>5155</v>
      </c>
      <c r="B5158" s="17">
        <v>1807</v>
      </c>
      <c r="C5158" s="17" t="s">
        <v>160</v>
      </c>
      <c r="D5158" s="17" t="s">
        <v>188</v>
      </c>
      <c r="E5158" s="17">
        <v>79549</v>
      </c>
      <c r="F5158" s="17"/>
      <c r="G5158" s="17"/>
      <c r="H5158" s="17"/>
      <c r="I5158" s="21" t="s">
        <v>218</v>
      </c>
      <c r="J5158" s="22" t="s">
        <v>254</v>
      </c>
      <c r="K5158" s="22" t="s">
        <v>255</v>
      </c>
      <c r="L5158" s="22" t="s">
        <v>256</v>
      </c>
      <c r="M5158" s="21" t="s">
        <v>218</v>
      </c>
      <c r="N5158" s="37"/>
      <c r="O5158" s="22" t="s">
        <v>256</v>
      </c>
      <c r="P5158" s="31" t="str">
        <f t="shared" si="80"/>
        <v>Non-Lead</v>
      </c>
      <c r="Q5158" s="40" t="s">
        <v>254</v>
      </c>
      <c r="R5158" s="40" t="s">
        <v>254</v>
      </c>
      <c r="S5158" s="24"/>
      <c r="T5158" s="16"/>
      <c r="U5158" s="41" t="s">
        <v>255</v>
      </c>
      <c r="V5158" s="41" t="s">
        <v>255</v>
      </c>
      <c r="W5158" s="16"/>
      <c r="X5158" s="43" t="str">
        <f>IF((OR((AND('[1]PWS Information'!$E$10="CWS",T5158="Single Family Residence",P5158="Lead")),
(AND('[1]PWS Information'!$E$10="CWS",T5158="Multiple Family Residence",'[1]PWS Information'!$E$11="Yes",P5158="Lead")),
(AND('[1]PWS Information'!$E$10="NTNC",P5158="Lead")))),"Tier 1",
IF((OR((AND('[1]PWS Information'!$E$10="CWS",T5158="Multiple Family Residence",'[1]PWS Information'!$E$11="No",P5158="Lead")),
(AND('[1]PWS Information'!$E$10="CWS",T5158="Other",P5158="Lead")),
(AND(T5158="",P5158="Lead")),
(AND('[1]PWS Information'!$E$10="CWS",T5158="Building",P5158="Lead")))),"Tier 2",
IF((OR((AND('[1]PWS Information'!$E$10="CWS",T5158="Single Family Residence",P5158="Galvanized Requiring Replacement")),
(AND('[1]PWS Information'!$E$10="CWS",T5158="Single Family Residence",P5158="Galvanized Requiring Replacement",Q5158="Yes")),
(AND('[1]PWS Information'!$E$10="NTNC",T5158="Single Family Residence",P5158="Galvanized Requiring Replacement")),
(AND('[1]PWS Information'!$E$10="NTNC",T5158="Single Family Residence",Q5158="Yes")))),"Tier 3",
IF((OR((AND('[1]PWS Information'!$E$10="CWS",T5158="Single Family Residence",R5158="Yes",P5158="Non-Lead", I5158="Non-Lead - Copper",K5158="Before 1989")),
(AND('[1]PWS Information'!$E$10="CWS",T5158="Single Family Residence",R5158="Yes",P5158="Non-Lead", M5158="Non-Lead - Copper",N5158="Before 1989")))),"Tier 4",
IF((OR((AND('[1]PWS Information'!$E$10="NTNC",P5158="Non-Lead")),
(AND('[1]PWS Information'!$E$10="CWS",P5158="Non-Lead",R5158="")),
(AND('[1]PWS Information'!$E$10="CWS",P5158="Non-Lead",R5158="No")),
(AND('[1]PWS Information'!$E$10="CWS",P5158="Non-Lead",R5158="Don't Know")),
(AND('[1]PWS Information'!$E$10="CWS",P5158="Non-Lead", I5158="Non-Lead - Copper", R5158="Yes", K5158="Between 1989 and 2014")),
(AND('[1]PWS Information'!$E$10="CWS",P5158="Non-Lead", I5158="Non-Lead - Copper", R5158="Yes", K5158="After 2014")),
(AND('[1]PWS Information'!$E$10="CWS",P5158="Non-Lead", I5158="Non-Lead - Copper", R5158="Yes", K5158="Unknown")),
(AND('[1]PWS Information'!$E$10="CWS",P5158="Non-Lead", M5158="Non-Lead - Copper", R5158="Yes", N5158="Between 1989 and 2014")),
(AND('[1]PWS Information'!$E$10="CWS",P5158="Non-Lead", M5158="Non-Lead - Copper", R5158="Yes", N5158="After 2014")),
(AND('[1]PWS Information'!$E$10="CWS",P5158="Non-Lead", M5158="Non-Lead - Copper", R5158="Yes", N5158="Unknown")),
(AND('[1]PWS Information'!$E$10="CWS",P5158="Unknown")),
(AND('[1]PWS Information'!$E$10="NTNC",P5158="Unknown")),
(AND('[1]PWS Information'!$E$10="CWS",T5158="Multiple Family Residence",P5158="Galvanized Requiring Replacement")),
(AND('[1]PWS Information'!$E$10="CWS",P5158="Galvanized Requiring Replacement")),
(AND('[1]PWS Information'!$E$10="NTNC",T5158="Multiple Family Residence",P5158="Galvanized Requiring Replacement")))),"Tier 5",
"")))))</f>
        <v>Tier 5</v>
      </c>
      <c r="Y5158" s="24"/>
      <c r="Z5158" s="24"/>
    </row>
    <row r="5159" spans="1:26" x14ac:dyDescent="0.25">
      <c r="A5159" s="17">
        <v>5156</v>
      </c>
      <c r="B5159" s="18">
        <v>1901</v>
      </c>
      <c r="C5159" s="18" t="s">
        <v>160</v>
      </c>
      <c r="D5159" s="18" t="s">
        <v>188</v>
      </c>
      <c r="E5159" s="18">
        <v>79549</v>
      </c>
      <c r="F5159" s="18"/>
      <c r="G5159" s="18"/>
      <c r="H5159" s="18"/>
      <c r="I5159" s="21" t="s">
        <v>218</v>
      </c>
      <c r="J5159" s="22" t="s">
        <v>254</v>
      </c>
      <c r="K5159" s="22" t="s">
        <v>255</v>
      </c>
      <c r="L5159" s="22" t="s">
        <v>256</v>
      </c>
      <c r="M5159" s="21" t="s">
        <v>218</v>
      </c>
      <c r="N5159" s="19"/>
      <c r="O5159" s="22" t="s">
        <v>256</v>
      </c>
      <c r="P5159" s="31" t="str">
        <f t="shared" si="80"/>
        <v>Non-Lead</v>
      </c>
      <c r="Q5159" s="40" t="s">
        <v>254</v>
      </c>
      <c r="R5159" s="40" t="s">
        <v>254</v>
      </c>
      <c r="S5159" s="24"/>
      <c r="T5159" s="16"/>
      <c r="U5159" s="41" t="s">
        <v>255</v>
      </c>
      <c r="V5159" s="41" t="s">
        <v>255</v>
      </c>
      <c r="W5159" s="16"/>
      <c r="X5159" s="43" t="str">
        <f>IF((OR((AND('[1]PWS Information'!$E$10="CWS",T5159="Single Family Residence",P5159="Lead")),
(AND('[1]PWS Information'!$E$10="CWS",T5159="Multiple Family Residence",'[1]PWS Information'!$E$11="Yes",P5159="Lead")),
(AND('[1]PWS Information'!$E$10="NTNC",P5159="Lead")))),"Tier 1",
IF((OR((AND('[1]PWS Information'!$E$10="CWS",T5159="Multiple Family Residence",'[1]PWS Information'!$E$11="No",P5159="Lead")),
(AND('[1]PWS Information'!$E$10="CWS",T5159="Other",P5159="Lead")),
(AND(T5159="",P5159="Lead")),
(AND('[1]PWS Information'!$E$10="CWS",T5159="Building",P5159="Lead")))),"Tier 2",
IF((OR((AND('[1]PWS Information'!$E$10="CWS",T5159="Single Family Residence",P5159="Galvanized Requiring Replacement")),
(AND('[1]PWS Information'!$E$10="CWS",T5159="Single Family Residence",P5159="Galvanized Requiring Replacement",Q5159="Yes")),
(AND('[1]PWS Information'!$E$10="NTNC",T5159="Single Family Residence",P5159="Galvanized Requiring Replacement")),
(AND('[1]PWS Information'!$E$10="NTNC",T5159="Single Family Residence",Q5159="Yes")))),"Tier 3",
IF((OR((AND('[1]PWS Information'!$E$10="CWS",T5159="Single Family Residence",R5159="Yes",P5159="Non-Lead", I5159="Non-Lead - Copper",K5159="Before 1989")),
(AND('[1]PWS Information'!$E$10="CWS",T5159="Single Family Residence",R5159="Yes",P5159="Non-Lead", M5159="Non-Lead - Copper",N5159="Before 1989")))),"Tier 4",
IF((OR((AND('[1]PWS Information'!$E$10="NTNC",P5159="Non-Lead")),
(AND('[1]PWS Information'!$E$10="CWS",P5159="Non-Lead",R5159="")),
(AND('[1]PWS Information'!$E$10="CWS",P5159="Non-Lead",R5159="No")),
(AND('[1]PWS Information'!$E$10="CWS",P5159="Non-Lead",R5159="Don't Know")),
(AND('[1]PWS Information'!$E$10="CWS",P5159="Non-Lead", I5159="Non-Lead - Copper", R5159="Yes", K5159="Between 1989 and 2014")),
(AND('[1]PWS Information'!$E$10="CWS",P5159="Non-Lead", I5159="Non-Lead - Copper", R5159="Yes", K5159="After 2014")),
(AND('[1]PWS Information'!$E$10="CWS",P5159="Non-Lead", I5159="Non-Lead - Copper", R5159="Yes", K5159="Unknown")),
(AND('[1]PWS Information'!$E$10="CWS",P5159="Non-Lead", M5159="Non-Lead - Copper", R5159="Yes", N5159="Between 1989 and 2014")),
(AND('[1]PWS Information'!$E$10="CWS",P5159="Non-Lead", M5159="Non-Lead - Copper", R5159="Yes", N5159="After 2014")),
(AND('[1]PWS Information'!$E$10="CWS",P5159="Non-Lead", M5159="Non-Lead - Copper", R5159="Yes", N5159="Unknown")),
(AND('[1]PWS Information'!$E$10="CWS",P5159="Unknown")),
(AND('[1]PWS Information'!$E$10="NTNC",P5159="Unknown")),
(AND('[1]PWS Information'!$E$10="CWS",T5159="Multiple Family Residence",P5159="Galvanized Requiring Replacement")),
(AND('[1]PWS Information'!$E$10="CWS",P5159="Galvanized Requiring Replacement")),
(AND('[1]PWS Information'!$E$10="NTNC",T5159="Multiple Family Residence",P5159="Galvanized Requiring Replacement")))),"Tier 5",
"")))))</f>
        <v>Tier 5</v>
      </c>
      <c r="Y5159" s="24"/>
      <c r="Z5159" s="24"/>
    </row>
    <row r="5160" spans="1:26" x14ac:dyDescent="0.25">
      <c r="A5160" s="17">
        <v>5157</v>
      </c>
      <c r="B5160" s="18">
        <v>2301</v>
      </c>
      <c r="C5160" s="18" t="s">
        <v>246</v>
      </c>
      <c r="D5160" s="18" t="s">
        <v>188</v>
      </c>
      <c r="E5160" s="18">
        <v>79549</v>
      </c>
      <c r="F5160" s="18"/>
      <c r="G5160" s="18"/>
      <c r="H5160" s="18"/>
      <c r="I5160" s="21" t="s">
        <v>218</v>
      </c>
      <c r="J5160" s="22" t="s">
        <v>254</v>
      </c>
      <c r="K5160" s="22" t="s">
        <v>255</v>
      </c>
      <c r="L5160" s="22" t="s">
        <v>256</v>
      </c>
      <c r="M5160" s="21" t="s">
        <v>218</v>
      </c>
      <c r="N5160" s="19"/>
      <c r="O5160" s="22" t="s">
        <v>256</v>
      </c>
      <c r="P5160" s="31" t="str">
        <f t="shared" ref="P5160:P5223" si="81">IF((OR(I5160="Lead")),"Lead",
IF((OR(M5160="Lead")),"Lead",
IF((OR(I5160="Lead-lined galvanized")),"Lead",
IF((OR(M5160="Lead-lined galvanized")),"Lead",
IF((OR((AND(I5160="Unknown - Likely Lead",M5160="Galvanized")),
(AND(I5160="Unknown - Unlikely Lead",M5160="Galvanized")),
(AND(I5160="Unknown - Material Unknown",M5160="Galvanized")))),"Galvanized Requiring Replacement",
IF((OR((AND(I5160="Non-lead - Copper",J5160="Yes",M5160="Galvanized")),
(AND(I5160="Non-lead - Copper",J5160="Don't know",M5160="Galvanized")),
(AND(I5160="Non-lead - Copper",J5160="",M5160="Galvanized")),
(AND(I5160="Non-lead - Plastic",J5160="Yes",M5160="Galvanized")),
(AND(I5160="Non-lead - Plastic",J5160="Don't know",M5160="Galvanized")),
(AND(I5160="Non-lead - Plastic",J5160="",M5160="Galvanized")),
(AND(I5160="Non-lead",J5160="Yes",M5160="Galvanized")),
(AND(I5160="Non-lead",J5160="Don't know",M5160="Galvanized")),
(AND(I5160="Non-lead",J5160="",M5160="Galvanized")),
(AND(I5160="Non-lead - Other",J5160="Yes",M5160="Galvanized")),
(AND(I5160="Non-Lead - Other",J5160="Don't know",M5160="Galvanized")),
(AND(I5160="Galvanized",J5160="Yes",M5160="Galvanized")),
(AND(I5160="Galvanized",J5160="Don't know",M5160="Galvanized")),
(AND(I5160="Galvanized",J5160="",M5160="Galvanized")),
(AND(I5160="Non-Lead - Other",J5160="",M5160="Galvanized")))),"Galvanized Requiring Replacement",
IF((OR((AND(I5160="Non-lead - Copper",M5160="Non-lead - Copper")),
(AND(I5160="Non-lead - Copper",M5160="Non-lead - Plastic")),
(AND(I5160="Non-lead - Copper",M5160="Non-lead - Other")),
(AND(I5160="Non-lead - Copper",M5160="Non-lead")),
(AND(I5160="Non-lead - Plastic",M5160="Non-lead - Copper")),
(AND(I5160="Non-lead - Plastic",M5160="Non-lead - Plastic")),
(AND(I5160="Non-lead - Plastic",M5160="Non-lead - Other")),
(AND(I5160="Non-lead - Plastic",M5160="Non-lead")),
(AND(I5160="Non-lead",M5160="Non-lead - Copper")),
(AND(I5160="Non-lead",M5160="Non-lead - Plastic")),
(AND(I5160="Non-lead",M5160="Non-lead - Other")),
(AND(I5160="Non-lead",M5160="Non-lead")),
(AND(I5160="Non-lead - Other",M5160="Non-lead - Copper")),
(AND(I5160="Non-Lead - Other",M5160="Non-lead - Plastic")),
(AND(I5160="Non-Lead - Other",M5160="Non-lead")),
(AND(I5160="Non-Lead - Other",M5160="Non-lead - Other")))),"Non-Lead",
IF((OR((AND(I5160="Galvanized",M5160="Non-lead")),
(AND(I5160="Galvanized",M5160="Non-lead - Copper")),
(AND(I5160="Galvanized",M5160="Non-lead - Plastic")),
(AND(I5160="Galvanized",M5160="Non-lead")),
(AND(I5160="Galvanized",M5160="Non-lead - Other")))),"Non-Lead",
IF((OR((AND(I5160="Non-lead - Copper",J5160="No",M5160="Galvanized")),
(AND(I5160="Non-lead - Plastic",J5160="No",M5160="Galvanized")),
(AND(I5160="Non-lead",J5160="No",M5160="Galvanized")),
(AND(I5160="Galvanized",J5160="No",M5160="Galvanized")),
(AND(I5160="Non-lead - Other",J5160="No",M5160="Galvanized")))),"Non-lead",
IF((OR((AND(I5160="Unknown - Likely Lead",M5160="Unknown - Likely Lead")),
(AND(I5160="Unknown - Likely Lead",M5160="Unknown - Unlikely Lead")),
(AND(I5160="Unknown - Likely Lead",M5160="Unknown - Material Unknown")),
(AND(I5160="Unknown - Unlikely Lead",M5160="Unknown - Likely Lead")),
(AND(I5160="Unknown - Unlikely Lead",M5160="Unknown - Unlikely Lead")),
(AND(I5160="Unknown - Unlikely Lead",M5160="Unknown - Material Unknown")),
(AND(I5160="Unknown - Material Unknown",M5160="Unknown - Likely Lead")),
(AND(I5160="Unknown - Material Unknown",M5160="Unknown - Unlikely Lead")),
(AND(I5160="Unknown - Material Unknown",M5160="Unknown - Material Unknown")))),"Unknown",
IF((OR((AND(I5160="Unknown - Likely Lead",M5160="Non-lead - Copper")),
(AND(I5160="Unknown - Likely Lead",M5160="Non-lead - Plastic")),
(AND(I5160="Unknown - Likely Lead",M5160="Non-lead")),
(AND(I5160="Unknown - Likely Lead",M5160="Non-lead - Other")),
(AND(I5160="Unknown - Unlikely Lead",M5160="Non-lead - Copper")),
(AND(I5160="Unknown - Unlikely Lead",M5160="Non-lead - Plastic")),
(AND(I5160="Unknown - Unlikely Lead",M5160="Non-lead")),
(AND(I5160="Unknown - Unlikely Lead",M5160="Non-lead - Other")),
(AND(I5160="Unknown - Material Unknown",M5160="Non-lead - Copper")),
(AND(I5160="Unknown - Material Unknown",M5160="Non-lead - Plastic")),
(AND(I5160="Unknown - Material Unknown",M5160="Non-lead")),
(AND(I5160="Unknown - Material Unknown",M5160="Non-lead - Other")))),"Unknown",
IF((OR((AND(I5160="Non-lead - Copper",M5160="Unknown - Likely Lead")),
(AND(I5160="Non-lead - Copper",M5160="Unknown - Unlikely Lead")),
(AND(I5160="Non-lead - Copper",M5160="Unknown - Material Unknown")),
(AND(I5160="Non-lead - Plastic",M5160="Unknown - Likely Lead")),
(AND(I5160="Non-lead - Plastic",M5160="Unknown - Unlikely Lead")),
(AND(I5160="Non-lead - Plastic",M5160="Unknown - Material Unknown")),
(AND(I5160="Non-lead",M5160="Unknown - Likely Lead")),
(AND(I5160="Non-lead",M5160="Unknown - Unlikely Lead")),
(AND(I5160="Non-lead",M5160="Unknown - Material Unknown")),
(AND(I5160="Non-lead - Other",M5160="Unknown - Likely Lead")),
(AND(I5160="Non-Lead - Other",M5160="Unknown - Unlikely Lead")),
(AND(I5160="Non-Lead - Other",M5160="Unknown - Material Unknown")))),"Unknown",
IF((OR((AND(I5160="Galvanized",M5160="Unknown - Likely Lead")),
(AND(I5160="Galvanized",M5160="Unknown - Unlikely Lead")),
(AND(I5160="Galvanized",M5160="Unknown - Material Unknown")))),"Unknown",
IF((OR((AND(I5160="Galvanized",M5160="")))),"Galvanized Requiring Replacement",
IF((OR((AND(I5160="Non-lead - Copper",M5160="")),
(AND(I5160="Non-lead - Plastic",M5160="")),
(AND(I5160="Non-lead",M5160="")),
(AND(I5160="Non-lead - Other",M5160="")))),"Non-lead",
IF((OR((AND(I5160="Unknown - Likely Lead",M5160="")),
(AND(I5160="Unknown - Unlikely Lead",M5160="")),
(AND(I5160="Unknown - Material Unknown",M5160="")))),"Unknown",
""))))))))))))))))</f>
        <v>Non-Lead</v>
      </c>
      <c r="Q5160" s="40" t="s">
        <v>254</v>
      </c>
      <c r="R5160" s="40" t="s">
        <v>254</v>
      </c>
      <c r="S5160" s="24"/>
      <c r="T5160" s="16"/>
      <c r="U5160" s="41" t="s">
        <v>255</v>
      </c>
      <c r="V5160" s="41" t="s">
        <v>255</v>
      </c>
      <c r="W5160" s="16"/>
      <c r="X5160" s="43" t="str">
        <f>IF((OR((AND('[1]PWS Information'!$E$10="CWS",T5160="Single Family Residence",P5160="Lead")),
(AND('[1]PWS Information'!$E$10="CWS",T5160="Multiple Family Residence",'[1]PWS Information'!$E$11="Yes",P5160="Lead")),
(AND('[1]PWS Information'!$E$10="NTNC",P5160="Lead")))),"Tier 1",
IF((OR((AND('[1]PWS Information'!$E$10="CWS",T5160="Multiple Family Residence",'[1]PWS Information'!$E$11="No",P5160="Lead")),
(AND('[1]PWS Information'!$E$10="CWS",T5160="Other",P5160="Lead")),
(AND(T5160="",P5160="Lead")),
(AND('[1]PWS Information'!$E$10="CWS",T5160="Building",P5160="Lead")))),"Tier 2",
IF((OR((AND('[1]PWS Information'!$E$10="CWS",T5160="Single Family Residence",P5160="Galvanized Requiring Replacement")),
(AND('[1]PWS Information'!$E$10="CWS",T5160="Single Family Residence",P5160="Galvanized Requiring Replacement",Q5160="Yes")),
(AND('[1]PWS Information'!$E$10="NTNC",T5160="Single Family Residence",P5160="Galvanized Requiring Replacement")),
(AND('[1]PWS Information'!$E$10="NTNC",T5160="Single Family Residence",Q5160="Yes")))),"Tier 3",
IF((OR((AND('[1]PWS Information'!$E$10="CWS",T5160="Single Family Residence",R5160="Yes",P5160="Non-Lead", I5160="Non-Lead - Copper",K5160="Before 1989")),
(AND('[1]PWS Information'!$E$10="CWS",T5160="Single Family Residence",R5160="Yes",P5160="Non-Lead", M5160="Non-Lead - Copper",N5160="Before 1989")))),"Tier 4",
IF((OR((AND('[1]PWS Information'!$E$10="NTNC",P5160="Non-Lead")),
(AND('[1]PWS Information'!$E$10="CWS",P5160="Non-Lead",R5160="")),
(AND('[1]PWS Information'!$E$10="CWS",P5160="Non-Lead",R5160="No")),
(AND('[1]PWS Information'!$E$10="CWS",P5160="Non-Lead",R5160="Don't Know")),
(AND('[1]PWS Information'!$E$10="CWS",P5160="Non-Lead", I5160="Non-Lead - Copper", R5160="Yes", K5160="Between 1989 and 2014")),
(AND('[1]PWS Information'!$E$10="CWS",P5160="Non-Lead", I5160="Non-Lead - Copper", R5160="Yes", K5160="After 2014")),
(AND('[1]PWS Information'!$E$10="CWS",P5160="Non-Lead", I5160="Non-Lead - Copper", R5160="Yes", K5160="Unknown")),
(AND('[1]PWS Information'!$E$10="CWS",P5160="Non-Lead", M5160="Non-Lead - Copper", R5160="Yes", N5160="Between 1989 and 2014")),
(AND('[1]PWS Information'!$E$10="CWS",P5160="Non-Lead", M5160="Non-Lead - Copper", R5160="Yes", N5160="After 2014")),
(AND('[1]PWS Information'!$E$10="CWS",P5160="Non-Lead", M5160="Non-Lead - Copper", R5160="Yes", N5160="Unknown")),
(AND('[1]PWS Information'!$E$10="CWS",P5160="Unknown")),
(AND('[1]PWS Information'!$E$10="NTNC",P5160="Unknown")),
(AND('[1]PWS Information'!$E$10="CWS",T5160="Multiple Family Residence",P5160="Galvanized Requiring Replacement")),
(AND('[1]PWS Information'!$E$10="CWS",P5160="Galvanized Requiring Replacement")),
(AND('[1]PWS Information'!$E$10="NTNC",T5160="Multiple Family Residence",P5160="Galvanized Requiring Replacement")))),"Tier 5",
"")))))</f>
        <v>Tier 5</v>
      </c>
      <c r="Y5160" s="24"/>
      <c r="Z5160" s="24"/>
    </row>
    <row r="5161" spans="1:26" x14ac:dyDescent="0.25">
      <c r="A5161" s="17">
        <v>5158</v>
      </c>
      <c r="B5161" s="17">
        <v>2301</v>
      </c>
      <c r="C5161" s="18" t="s">
        <v>246</v>
      </c>
      <c r="D5161" s="17" t="s">
        <v>188</v>
      </c>
      <c r="E5161" s="17">
        <v>79549</v>
      </c>
      <c r="F5161" s="17"/>
      <c r="G5161" s="17"/>
      <c r="H5161" s="17"/>
      <c r="I5161" s="21" t="s">
        <v>218</v>
      </c>
      <c r="J5161" s="22" t="s">
        <v>254</v>
      </c>
      <c r="K5161" s="22" t="s">
        <v>255</v>
      </c>
      <c r="L5161" s="22" t="s">
        <v>256</v>
      </c>
      <c r="M5161" s="21" t="s">
        <v>218</v>
      </c>
      <c r="N5161" s="19"/>
      <c r="O5161" s="22" t="s">
        <v>256</v>
      </c>
      <c r="P5161" s="31" t="str">
        <f t="shared" si="81"/>
        <v>Non-Lead</v>
      </c>
      <c r="Q5161" s="40" t="s">
        <v>254</v>
      </c>
      <c r="R5161" s="40" t="s">
        <v>254</v>
      </c>
      <c r="S5161" s="24"/>
      <c r="T5161" s="16"/>
      <c r="U5161" s="41" t="s">
        <v>255</v>
      </c>
      <c r="V5161" s="41" t="s">
        <v>255</v>
      </c>
      <c r="W5161" s="16"/>
      <c r="X5161" s="43" t="str">
        <f>IF((OR((AND('[1]PWS Information'!$E$10="CWS",T5161="Single Family Residence",P5161="Lead")),
(AND('[1]PWS Information'!$E$10="CWS",T5161="Multiple Family Residence",'[1]PWS Information'!$E$11="Yes",P5161="Lead")),
(AND('[1]PWS Information'!$E$10="NTNC",P5161="Lead")))),"Tier 1",
IF((OR((AND('[1]PWS Information'!$E$10="CWS",T5161="Multiple Family Residence",'[1]PWS Information'!$E$11="No",P5161="Lead")),
(AND('[1]PWS Information'!$E$10="CWS",T5161="Other",P5161="Lead")),
(AND(T5161="",P5161="Lead")),
(AND('[1]PWS Information'!$E$10="CWS",T5161="Building",P5161="Lead")))),"Tier 2",
IF((OR((AND('[1]PWS Information'!$E$10="CWS",T5161="Single Family Residence",P5161="Galvanized Requiring Replacement")),
(AND('[1]PWS Information'!$E$10="CWS",T5161="Single Family Residence",P5161="Galvanized Requiring Replacement",Q5161="Yes")),
(AND('[1]PWS Information'!$E$10="NTNC",T5161="Single Family Residence",P5161="Galvanized Requiring Replacement")),
(AND('[1]PWS Information'!$E$10="NTNC",T5161="Single Family Residence",Q5161="Yes")))),"Tier 3",
IF((OR((AND('[1]PWS Information'!$E$10="CWS",T5161="Single Family Residence",R5161="Yes",P5161="Non-Lead", I5161="Non-Lead - Copper",K5161="Before 1989")),
(AND('[1]PWS Information'!$E$10="CWS",T5161="Single Family Residence",R5161="Yes",P5161="Non-Lead", M5161="Non-Lead - Copper",N5161="Before 1989")))),"Tier 4",
IF((OR((AND('[1]PWS Information'!$E$10="NTNC",P5161="Non-Lead")),
(AND('[1]PWS Information'!$E$10="CWS",P5161="Non-Lead",R5161="")),
(AND('[1]PWS Information'!$E$10="CWS",P5161="Non-Lead",R5161="No")),
(AND('[1]PWS Information'!$E$10="CWS",P5161="Non-Lead",R5161="Don't Know")),
(AND('[1]PWS Information'!$E$10="CWS",P5161="Non-Lead", I5161="Non-Lead - Copper", R5161="Yes", K5161="Between 1989 and 2014")),
(AND('[1]PWS Information'!$E$10="CWS",P5161="Non-Lead", I5161="Non-Lead - Copper", R5161="Yes", K5161="After 2014")),
(AND('[1]PWS Information'!$E$10="CWS",P5161="Non-Lead", I5161="Non-Lead - Copper", R5161="Yes", K5161="Unknown")),
(AND('[1]PWS Information'!$E$10="CWS",P5161="Non-Lead", M5161="Non-Lead - Copper", R5161="Yes", N5161="Between 1989 and 2014")),
(AND('[1]PWS Information'!$E$10="CWS",P5161="Non-Lead", M5161="Non-Lead - Copper", R5161="Yes", N5161="After 2014")),
(AND('[1]PWS Information'!$E$10="CWS",P5161="Non-Lead", M5161="Non-Lead - Copper", R5161="Yes", N5161="Unknown")),
(AND('[1]PWS Information'!$E$10="CWS",P5161="Unknown")),
(AND('[1]PWS Information'!$E$10="NTNC",P5161="Unknown")),
(AND('[1]PWS Information'!$E$10="CWS",T5161="Multiple Family Residence",P5161="Galvanized Requiring Replacement")),
(AND('[1]PWS Information'!$E$10="CWS",P5161="Galvanized Requiring Replacement")),
(AND('[1]PWS Information'!$E$10="NTNC",T5161="Multiple Family Residence",P5161="Galvanized Requiring Replacement")))),"Tier 5",
"")))))</f>
        <v>Tier 5</v>
      </c>
      <c r="Y5161" s="24"/>
      <c r="Z5161" s="24"/>
    </row>
    <row r="5162" spans="1:26" x14ac:dyDescent="0.25">
      <c r="A5162" s="17">
        <v>5159</v>
      </c>
      <c r="B5162" s="18">
        <v>2307</v>
      </c>
      <c r="C5162" s="18" t="s">
        <v>246</v>
      </c>
      <c r="D5162" s="18" t="s">
        <v>188</v>
      </c>
      <c r="E5162" s="18">
        <v>79549</v>
      </c>
      <c r="F5162" s="18"/>
      <c r="G5162" s="18"/>
      <c r="H5162" s="18"/>
      <c r="I5162" s="21" t="s">
        <v>218</v>
      </c>
      <c r="J5162" s="22" t="s">
        <v>254</v>
      </c>
      <c r="K5162" s="22" t="s">
        <v>255</v>
      </c>
      <c r="L5162" s="22" t="s">
        <v>256</v>
      </c>
      <c r="M5162" s="21" t="s">
        <v>218</v>
      </c>
      <c r="N5162" s="19"/>
      <c r="O5162" s="22" t="s">
        <v>256</v>
      </c>
      <c r="P5162" s="31" t="str">
        <f t="shared" si="81"/>
        <v>Non-Lead</v>
      </c>
      <c r="Q5162" s="40" t="s">
        <v>254</v>
      </c>
      <c r="R5162" s="40" t="s">
        <v>254</v>
      </c>
      <c r="S5162" s="24"/>
      <c r="T5162" s="16"/>
      <c r="U5162" s="41" t="s">
        <v>255</v>
      </c>
      <c r="V5162" s="41" t="s">
        <v>255</v>
      </c>
      <c r="W5162" s="16"/>
      <c r="X5162" s="43" t="str">
        <f>IF((OR((AND('[1]PWS Information'!$E$10="CWS",T5162="Single Family Residence",P5162="Lead")),
(AND('[1]PWS Information'!$E$10="CWS",T5162="Multiple Family Residence",'[1]PWS Information'!$E$11="Yes",P5162="Lead")),
(AND('[1]PWS Information'!$E$10="NTNC",P5162="Lead")))),"Tier 1",
IF((OR((AND('[1]PWS Information'!$E$10="CWS",T5162="Multiple Family Residence",'[1]PWS Information'!$E$11="No",P5162="Lead")),
(AND('[1]PWS Information'!$E$10="CWS",T5162="Other",P5162="Lead")),
(AND(T5162="",P5162="Lead")),
(AND('[1]PWS Information'!$E$10="CWS",T5162="Building",P5162="Lead")))),"Tier 2",
IF((OR((AND('[1]PWS Information'!$E$10="CWS",T5162="Single Family Residence",P5162="Galvanized Requiring Replacement")),
(AND('[1]PWS Information'!$E$10="CWS",T5162="Single Family Residence",P5162="Galvanized Requiring Replacement",Q5162="Yes")),
(AND('[1]PWS Information'!$E$10="NTNC",T5162="Single Family Residence",P5162="Galvanized Requiring Replacement")),
(AND('[1]PWS Information'!$E$10="NTNC",T5162="Single Family Residence",Q5162="Yes")))),"Tier 3",
IF((OR((AND('[1]PWS Information'!$E$10="CWS",T5162="Single Family Residence",R5162="Yes",P5162="Non-Lead", I5162="Non-Lead - Copper",K5162="Before 1989")),
(AND('[1]PWS Information'!$E$10="CWS",T5162="Single Family Residence",R5162="Yes",P5162="Non-Lead", M5162="Non-Lead - Copper",N5162="Before 1989")))),"Tier 4",
IF((OR((AND('[1]PWS Information'!$E$10="NTNC",P5162="Non-Lead")),
(AND('[1]PWS Information'!$E$10="CWS",P5162="Non-Lead",R5162="")),
(AND('[1]PWS Information'!$E$10="CWS",P5162="Non-Lead",R5162="No")),
(AND('[1]PWS Information'!$E$10="CWS",P5162="Non-Lead",R5162="Don't Know")),
(AND('[1]PWS Information'!$E$10="CWS",P5162="Non-Lead", I5162="Non-Lead - Copper", R5162="Yes", K5162="Between 1989 and 2014")),
(AND('[1]PWS Information'!$E$10="CWS",P5162="Non-Lead", I5162="Non-Lead - Copper", R5162="Yes", K5162="After 2014")),
(AND('[1]PWS Information'!$E$10="CWS",P5162="Non-Lead", I5162="Non-Lead - Copper", R5162="Yes", K5162="Unknown")),
(AND('[1]PWS Information'!$E$10="CWS",P5162="Non-Lead", M5162="Non-Lead - Copper", R5162="Yes", N5162="Between 1989 and 2014")),
(AND('[1]PWS Information'!$E$10="CWS",P5162="Non-Lead", M5162="Non-Lead - Copper", R5162="Yes", N5162="After 2014")),
(AND('[1]PWS Information'!$E$10="CWS",P5162="Non-Lead", M5162="Non-Lead - Copper", R5162="Yes", N5162="Unknown")),
(AND('[1]PWS Information'!$E$10="CWS",P5162="Unknown")),
(AND('[1]PWS Information'!$E$10="NTNC",P5162="Unknown")),
(AND('[1]PWS Information'!$E$10="CWS",T5162="Multiple Family Residence",P5162="Galvanized Requiring Replacement")),
(AND('[1]PWS Information'!$E$10="CWS",P5162="Galvanized Requiring Replacement")),
(AND('[1]PWS Information'!$E$10="NTNC",T5162="Multiple Family Residence",P5162="Galvanized Requiring Replacement")))),"Tier 5",
"")))))</f>
        <v>Tier 5</v>
      </c>
      <c r="Y5162" s="24"/>
      <c r="Z5162" s="24"/>
    </row>
    <row r="5163" spans="1:26" x14ac:dyDescent="0.25">
      <c r="A5163" s="17">
        <v>5160</v>
      </c>
      <c r="B5163" s="17">
        <v>2311</v>
      </c>
      <c r="C5163" s="18" t="s">
        <v>246</v>
      </c>
      <c r="D5163" s="17" t="s">
        <v>188</v>
      </c>
      <c r="E5163" s="17">
        <v>79549</v>
      </c>
      <c r="F5163" s="17"/>
      <c r="G5163" s="17"/>
      <c r="H5163" s="17"/>
      <c r="I5163" s="21" t="s">
        <v>218</v>
      </c>
      <c r="J5163" s="22" t="s">
        <v>254</v>
      </c>
      <c r="K5163" s="22" t="s">
        <v>255</v>
      </c>
      <c r="L5163" s="22" t="s">
        <v>256</v>
      </c>
      <c r="M5163" s="21" t="s">
        <v>218</v>
      </c>
      <c r="N5163" s="19"/>
      <c r="O5163" s="22" t="s">
        <v>256</v>
      </c>
      <c r="P5163" s="31" t="str">
        <f t="shared" si="81"/>
        <v>Non-Lead</v>
      </c>
      <c r="Q5163" s="40" t="s">
        <v>254</v>
      </c>
      <c r="R5163" s="40" t="s">
        <v>254</v>
      </c>
      <c r="S5163" s="24"/>
      <c r="T5163" s="16"/>
      <c r="U5163" s="41" t="s">
        <v>255</v>
      </c>
      <c r="V5163" s="41" t="s">
        <v>255</v>
      </c>
      <c r="W5163" s="16"/>
      <c r="X5163" s="43" t="str">
        <f>IF((OR((AND('[1]PWS Information'!$E$10="CWS",T5163="Single Family Residence",P5163="Lead")),
(AND('[1]PWS Information'!$E$10="CWS",T5163="Multiple Family Residence",'[1]PWS Information'!$E$11="Yes",P5163="Lead")),
(AND('[1]PWS Information'!$E$10="NTNC",P5163="Lead")))),"Tier 1",
IF((OR((AND('[1]PWS Information'!$E$10="CWS",T5163="Multiple Family Residence",'[1]PWS Information'!$E$11="No",P5163="Lead")),
(AND('[1]PWS Information'!$E$10="CWS",T5163="Other",P5163="Lead")),
(AND(T5163="",P5163="Lead")),
(AND('[1]PWS Information'!$E$10="CWS",T5163="Building",P5163="Lead")))),"Tier 2",
IF((OR((AND('[1]PWS Information'!$E$10="CWS",T5163="Single Family Residence",P5163="Galvanized Requiring Replacement")),
(AND('[1]PWS Information'!$E$10="CWS",T5163="Single Family Residence",P5163="Galvanized Requiring Replacement",Q5163="Yes")),
(AND('[1]PWS Information'!$E$10="NTNC",T5163="Single Family Residence",P5163="Galvanized Requiring Replacement")),
(AND('[1]PWS Information'!$E$10="NTNC",T5163="Single Family Residence",Q5163="Yes")))),"Tier 3",
IF((OR((AND('[1]PWS Information'!$E$10="CWS",T5163="Single Family Residence",R5163="Yes",P5163="Non-Lead", I5163="Non-Lead - Copper",K5163="Before 1989")),
(AND('[1]PWS Information'!$E$10="CWS",T5163="Single Family Residence",R5163="Yes",P5163="Non-Lead", M5163="Non-Lead - Copper",N5163="Before 1989")))),"Tier 4",
IF((OR((AND('[1]PWS Information'!$E$10="NTNC",P5163="Non-Lead")),
(AND('[1]PWS Information'!$E$10="CWS",P5163="Non-Lead",R5163="")),
(AND('[1]PWS Information'!$E$10="CWS",P5163="Non-Lead",R5163="No")),
(AND('[1]PWS Information'!$E$10="CWS",P5163="Non-Lead",R5163="Don't Know")),
(AND('[1]PWS Information'!$E$10="CWS",P5163="Non-Lead", I5163="Non-Lead - Copper", R5163="Yes", K5163="Between 1989 and 2014")),
(AND('[1]PWS Information'!$E$10="CWS",P5163="Non-Lead", I5163="Non-Lead - Copper", R5163="Yes", K5163="After 2014")),
(AND('[1]PWS Information'!$E$10="CWS",P5163="Non-Lead", I5163="Non-Lead - Copper", R5163="Yes", K5163="Unknown")),
(AND('[1]PWS Information'!$E$10="CWS",P5163="Non-Lead", M5163="Non-Lead - Copper", R5163="Yes", N5163="Between 1989 and 2014")),
(AND('[1]PWS Information'!$E$10="CWS",P5163="Non-Lead", M5163="Non-Lead - Copper", R5163="Yes", N5163="After 2014")),
(AND('[1]PWS Information'!$E$10="CWS",P5163="Non-Lead", M5163="Non-Lead - Copper", R5163="Yes", N5163="Unknown")),
(AND('[1]PWS Information'!$E$10="CWS",P5163="Unknown")),
(AND('[1]PWS Information'!$E$10="NTNC",P5163="Unknown")),
(AND('[1]PWS Information'!$E$10="CWS",T5163="Multiple Family Residence",P5163="Galvanized Requiring Replacement")),
(AND('[1]PWS Information'!$E$10="CWS",P5163="Galvanized Requiring Replacement")),
(AND('[1]PWS Information'!$E$10="NTNC",T5163="Multiple Family Residence",P5163="Galvanized Requiring Replacement")))),"Tier 5",
"")))))</f>
        <v>Tier 5</v>
      </c>
      <c r="Y5163" s="24"/>
      <c r="Z5163" s="24"/>
    </row>
    <row r="5164" spans="1:26" x14ac:dyDescent="0.25">
      <c r="A5164" s="17">
        <v>5161</v>
      </c>
      <c r="B5164" s="18">
        <v>2317</v>
      </c>
      <c r="C5164" s="18" t="s">
        <v>246</v>
      </c>
      <c r="D5164" s="18" t="s">
        <v>188</v>
      </c>
      <c r="E5164" s="18">
        <v>79549</v>
      </c>
      <c r="F5164" s="18"/>
      <c r="G5164" s="18"/>
      <c r="H5164" s="18"/>
      <c r="I5164" s="21" t="s">
        <v>218</v>
      </c>
      <c r="J5164" s="22" t="s">
        <v>254</v>
      </c>
      <c r="K5164" s="22" t="s">
        <v>255</v>
      </c>
      <c r="L5164" s="22" t="s">
        <v>256</v>
      </c>
      <c r="M5164" s="21" t="s">
        <v>218</v>
      </c>
      <c r="N5164" s="19"/>
      <c r="O5164" s="22" t="s">
        <v>256</v>
      </c>
      <c r="P5164" s="31" t="str">
        <f t="shared" si="81"/>
        <v>Non-Lead</v>
      </c>
      <c r="Q5164" s="40" t="s">
        <v>254</v>
      </c>
      <c r="R5164" s="40" t="s">
        <v>254</v>
      </c>
      <c r="S5164" s="24"/>
      <c r="T5164" s="16"/>
      <c r="U5164" s="41" t="s">
        <v>255</v>
      </c>
      <c r="V5164" s="41" t="s">
        <v>255</v>
      </c>
      <c r="W5164" s="16"/>
      <c r="X5164" s="43" t="str">
        <f>IF((OR((AND('[1]PWS Information'!$E$10="CWS",T5164="Single Family Residence",P5164="Lead")),
(AND('[1]PWS Information'!$E$10="CWS",T5164="Multiple Family Residence",'[1]PWS Information'!$E$11="Yes",P5164="Lead")),
(AND('[1]PWS Information'!$E$10="NTNC",P5164="Lead")))),"Tier 1",
IF((OR((AND('[1]PWS Information'!$E$10="CWS",T5164="Multiple Family Residence",'[1]PWS Information'!$E$11="No",P5164="Lead")),
(AND('[1]PWS Information'!$E$10="CWS",T5164="Other",P5164="Lead")),
(AND(T5164="",P5164="Lead")),
(AND('[1]PWS Information'!$E$10="CWS",T5164="Building",P5164="Lead")))),"Tier 2",
IF((OR((AND('[1]PWS Information'!$E$10="CWS",T5164="Single Family Residence",P5164="Galvanized Requiring Replacement")),
(AND('[1]PWS Information'!$E$10="CWS",T5164="Single Family Residence",P5164="Galvanized Requiring Replacement",Q5164="Yes")),
(AND('[1]PWS Information'!$E$10="NTNC",T5164="Single Family Residence",P5164="Galvanized Requiring Replacement")),
(AND('[1]PWS Information'!$E$10="NTNC",T5164="Single Family Residence",Q5164="Yes")))),"Tier 3",
IF((OR((AND('[1]PWS Information'!$E$10="CWS",T5164="Single Family Residence",R5164="Yes",P5164="Non-Lead", I5164="Non-Lead - Copper",K5164="Before 1989")),
(AND('[1]PWS Information'!$E$10="CWS",T5164="Single Family Residence",R5164="Yes",P5164="Non-Lead", M5164="Non-Lead - Copper",N5164="Before 1989")))),"Tier 4",
IF((OR((AND('[1]PWS Information'!$E$10="NTNC",P5164="Non-Lead")),
(AND('[1]PWS Information'!$E$10="CWS",P5164="Non-Lead",R5164="")),
(AND('[1]PWS Information'!$E$10="CWS",P5164="Non-Lead",R5164="No")),
(AND('[1]PWS Information'!$E$10="CWS",P5164="Non-Lead",R5164="Don't Know")),
(AND('[1]PWS Information'!$E$10="CWS",P5164="Non-Lead", I5164="Non-Lead - Copper", R5164="Yes", K5164="Between 1989 and 2014")),
(AND('[1]PWS Information'!$E$10="CWS",P5164="Non-Lead", I5164="Non-Lead - Copper", R5164="Yes", K5164="After 2014")),
(AND('[1]PWS Information'!$E$10="CWS",P5164="Non-Lead", I5164="Non-Lead - Copper", R5164="Yes", K5164="Unknown")),
(AND('[1]PWS Information'!$E$10="CWS",P5164="Non-Lead", M5164="Non-Lead - Copper", R5164="Yes", N5164="Between 1989 and 2014")),
(AND('[1]PWS Information'!$E$10="CWS",P5164="Non-Lead", M5164="Non-Lead - Copper", R5164="Yes", N5164="After 2014")),
(AND('[1]PWS Information'!$E$10="CWS",P5164="Non-Lead", M5164="Non-Lead - Copper", R5164="Yes", N5164="Unknown")),
(AND('[1]PWS Information'!$E$10="CWS",P5164="Unknown")),
(AND('[1]PWS Information'!$E$10="NTNC",P5164="Unknown")),
(AND('[1]PWS Information'!$E$10="CWS",T5164="Multiple Family Residence",P5164="Galvanized Requiring Replacement")),
(AND('[1]PWS Information'!$E$10="CWS",P5164="Galvanized Requiring Replacement")),
(AND('[1]PWS Information'!$E$10="NTNC",T5164="Multiple Family Residence",P5164="Galvanized Requiring Replacement")))),"Tier 5",
"")))))</f>
        <v>Tier 5</v>
      </c>
      <c r="Y5164" s="24"/>
      <c r="Z5164" s="24"/>
    </row>
    <row r="5165" spans="1:26" x14ac:dyDescent="0.25">
      <c r="A5165" s="17">
        <v>5162</v>
      </c>
      <c r="B5165" s="17">
        <v>2317</v>
      </c>
      <c r="C5165" s="18" t="s">
        <v>246</v>
      </c>
      <c r="D5165" s="17" t="s">
        <v>188</v>
      </c>
      <c r="E5165" s="17">
        <v>79549</v>
      </c>
      <c r="F5165" s="17"/>
      <c r="G5165" s="17"/>
      <c r="H5165" s="17"/>
      <c r="I5165" s="21" t="s">
        <v>218</v>
      </c>
      <c r="J5165" s="22" t="s">
        <v>254</v>
      </c>
      <c r="K5165" s="22" t="s">
        <v>255</v>
      </c>
      <c r="L5165" s="22" t="s">
        <v>256</v>
      </c>
      <c r="M5165" s="21" t="s">
        <v>218</v>
      </c>
      <c r="N5165" s="19"/>
      <c r="O5165" s="22" t="s">
        <v>256</v>
      </c>
      <c r="P5165" s="31" t="str">
        <f t="shared" si="81"/>
        <v>Non-Lead</v>
      </c>
      <c r="Q5165" s="40" t="s">
        <v>254</v>
      </c>
      <c r="R5165" s="40" t="s">
        <v>254</v>
      </c>
      <c r="S5165" s="24"/>
      <c r="T5165" s="16"/>
      <c r="U5165" s="41" t="s">
        <v>255</v>
      </c>
      <c r="V5165" s="41" t="s">
        <v>255</v>
      </c>
      <c r="W5165" s="16"/>
      <c r="X5165" s="43" t="str">
        <f>IF((OR((AND('[1]PWS Information'!$E$10="CWS",T5165="Single Family Residence",P5165="Lead")),
(AND('[1]PWS Information'!$E$10="CWS",T5165="Multiple Family Residence",'[1]PWS Information'!$E$11="Yes",P5165="Lead")),
(AND('[1]PWS Information'!$E$10="NTNC",P5165="Lead")))),"Tier 1",
IF((OR((AND('[1]PWS Information'!$E$10="CWS",T5165="Multiple Family Residence",'[1]PWS Information'!$E$11="No",P5165="Lead")),
(AND('[1]PWS Information'!$E$10="CWS",T5165="Other",P5165="Lead")),
(AND(T5165="",P5165="Lead")),
(AND('[1]PWS Information'!$E$10="CWS",T5165="Building",P5165="Lead")))),"Tier 2",
IF((OR((AND('[1]PWS Information'!$E$10="CWS",T5165="Single Family Residence",P5165="Galvanized Requiring Replacement")),
(AND('[1]PWS Information'!$E$10="CWS",T5165="Single Family Residence",P5165="Galvanized Requiring Replacement",Q5165="Yes")),
(AND('[1]PWS Information'!$E$10="NTNC",T5165="Single Family Residence",P5165="Galvanized Requiring Replacement")),
(AND('[1]PWS Information'!$E$10="NTNC",T5165="Single Family Residence",Q5165="Yes")))),"Tier 3",
IF((OR((AND('[1]PWS Information'!$E$10="CWS",T5165="Single Family Residence",R5165="Yes",P5165="Non-Lead", I5165="Non-Lead - Copper",K5165="Before 1989")),
(AND('[1]PWS Information'!$E$10="CWS",T5165="Single Family Residence",R5165="Yes",P5165="Non-Lead", M5165="Non-Lead - Copper",N5165="Before 1989")))),"Tier 4",
IF((OR((AND('[1]PWS Information'!$E$10="NTNC",P5165="Non-Lead")),
(AND('[1]PWS Information'!$E$10="CWS",P5165="Non-Lead",R5165="")),
(AND('[1]PWS Information'!$E$10="CWS",P5165="Non-Lead",R5165="No")),
(AND('[1]PWS Information'!$E$10="CWS",P5165="Non-Lead",R5165="Don't Know")),
(AND('[1]PWS Information'!$E$10="CWS",P5165="Non-Lead", I5165="Non-Lead - Copper", R5165="Yes", K5165="Between 1989 and 2014")),
(AND('[1]PWS Information'!$E$10="CWS",P5165="Non-Lead", I5165="Non-Lead - Copper", R5165="Yes", K5165="After 2014")),
(AND('[1]PWS Information'!$E$10="CWS",P5165="Non-Lead", I5165="Non-Lead - Copper", R5165="Yes", K5165="Unknown")),
(AND('[1]PWS Information'!$E$10="CWS",P5165="Non-Lead", M5165="Non-Lead - Copper", R5165="Yes", N5165="Between 1989 and 2014")),
(AND('[1]PWS Information'!$E$10="CWS",P5165="Non-Lead", M5165="Non-Lead - Copper", R5165="Yes", N5165="After 2014")),
(AND('[1]PWS Information'!$E$10="CWS",P5165="Non-Lead", M5165="Non-Lead - Copper", R5165="Yes", N5165="Unknown")),
(AND('[1]PWS Information'!$E$10="CWS",P5165="Unknown")),
(AND('[1]PWS Information'!$E$10="NTNC",P5165="Unknown")),
(AND('[1]PWS Information'!$E$10="CWS",T5165="Multiple Family Residence",P5165="Galvanized Requiring Replacement")),
(AND('[1]PWS Information'!$E$10="CWS",P5165="Galvanized Requiring Replacement")),
(AND('[1]PWS Information'!$E$10="NTNC",T5165="Multiple Family Residence",P5165="Galvanized Requiring Replacement")))),"Tier 5",
"")))))</f>
        <v>Tier 5</v>
      </c>
      <c r="Y5165" s="24"/>
      <c r="Z5165" s="24"/>
    </row>
    <row r="5166" spans="1:26" x14ac:dyDescent="0.25">
      <c r="A5166" s="17">
        <v>5163</v>
      </c>
      <c r="B5166" s="17">
        <v>2703</v>
      </c>
      <c r="C5166" s="18" t="s">
        <v>246</v>
      </c>
      <c r="D5166" s="17" t="s">
        <v>188</v>
      </c>
      <c r="E5166" s="17">
        <v>79549</v>
      </c>
      <c r="F5166" s="17"/>
      <c r="G5166" s="17"/>
      <c r="H5166" s="17"/>
      <c r="I5166" s="21" t="s">
        <v>221</v>
      </c>
      <c r="J5166" s="22" t="s">
        <v>254</v>
      </c>
      <c r="K5166" s="22" t="s">
        <v>255</v>
      </c>
      <c r="L5166" s="22" t="s">
        <v>256</v>
      </c>
      <c r="M5166" s="21" t="s">
        <v>218</v>
      </c>
      <c r="N5166" s="37"/>
      <c r="O5166" s="22" t="s">
        <v>256</v>
      </c>
      <c r="P5166" s="31" t="str">
        <f t="shared" si="81"/>
        <v>Non-Lead</v>
      </c>
      <c r="Q5166" s="40" t="s">
        <v>254</v>
      </c>
      <c r="R5166" s="40" t="s">
        <v>254</v>
      </c>
      <c r="S5166" s="24"/>
      <c r="T5166" s="16"/>
      <c r="U5166" s="41" t="s">
        <v>255</v>
      </c>
      <c r="V5166" s="41" t="s">
        <v>255</v>
      </c>
      <c r="W5166" s="16"/>
      <c r="X5166" s="43" t="str">
        <f>IF((OR((AND('[1]PWS Information'!$E$10="CWS",T5166="Single Family Residence",P5166="Lead")),
(AND('[1]PWS Information'!$E$10="CWS",T5166="Multiple Family Residence",'[1]PWS Information'!$E$11="Yes",P5166="Lead")),
(AND('[1]PWS Information'!$E$10="NTNC",P5166="Lead")))),"Tier 1",
IF((OR((AND('[1]PWS Information'!$E$10="CWS",T5166="Multiple Family Residence",'[1]PWS Information'!$E$11="No",P5166="Lead")),
(AND('[1]PWS Information'!$E$10="CWS",T5166="Other",P5166="Lead")),
(AND(T5166="",P5166="Lead")),
(AND('[1]PWS Information'!$E$10="CWS",T5166="Building",P5166="Lead")))),"Tier 2",
IF((OR((AND('[1]PWS Information'!$E$10="CWS",T5166="Single Family Residence",P5166="Galvanized Requiring Replacement")),
(AND('[1]PWS Information'!$E$10="CWS",T5166="Single Family Residence",P5166="Galvanized Requiring Replacement",Q5166="Yes")),
(AND('[1]PWS Information'!$E$10="NTNC",T5166="Single Family Residence",P5166="Galvanized Requiring Replacement")),
(AND('[1]PWS Information'!$E$10="NTNC",T5166="Single Family Residence",Q5166="Yes")))),"Tier 3",
IF((OR((AND('[1]PWS Information'!$E$10="CWS",T5166="Single Family Residence",R5166="Yes",P5166="Non-Lead", I5166="Non-Lead - Copper",K5166="Before 1989")),
(AND('[1]PWS Information'!$E$10="CWS",T5166="Single Family Residence",R5166="Yes",P5166="Non-Lead", M5166="Non-Lead - Copper",N5166="Before 1989")))),"Tier 4",
IF((OR((AND('[1]PWS Information'!$E$10="NTNC",P5166="Non-Lead")),
(AND('[1]PWS Information'!$E$10="CWS",P5166="Non-Lead",R5166="")),
(AND('[1]PWS Information'!$E$10="CWS",P5166="Non-Lead",R5166="No")),
(AND('[1]PWS Information'!$E$10="CWS",P5166="Non-Lead",R5166="Don't Know")),
(AND('[1]PWS Information'!$E$10="CWS",P5166="Non-Lead", I5166="Non-Lead - Copper", R5166="Yes", K5166="Between 1989 and 2014")),
(AND('[1]PWS Information'!$E$10="CWS",P5166="Non-Lead", I5166="Non-Lead - Copper", R5166="Yes", K5166="After 2014")),
(AND('[1]PWS Information'!$E$10="CWS",P5166="Non-Lead", I5166="Non-Lead - Copper", R5166="Yes", K5166="Unknown")),
(AND('[1]PWS Information'!$E$10="CWS",P5166="Non-Lead", M5166="Non-Lead - Copper", R5166="Yes", N5166="Between 1989 and 2014")),
(AND('[1]PWS Information'!$E$10="CWS",P5166="Non-Lead", M5166="Non-Lead - Copper", R5166="Yes", N5166="After 2014")),
(AND('[1]PWS Information'!$E$10="CWS",P5166="Non-Lead", M5166="Non-Lead - Copper", R5166="Yes", N5166="Unknown")),
(AND('[1]PWS Information'!$E$10="CWS",P5166="Unknown")),
(AND('[1]PWS Information'!$E$10="NTNC",P5166="Unknown")),
(AND('[1]PWS Information'!$E$10="CWS",T5166="Multiple Family Residence",P5166="Galvanized Requiring Replacement")),
(AND('[1]PWS Information'!$E$10="CWS",P5166="Galvanized Requiring Replacement")),
(AND('[1]PWS Information'!$E$10="NTNC",T5166="Multiple Family Residence",P5166="Galvanized Requiring Replacement")))),"Tier 5",
"")))))</f>
        <v>Tier 5</v>
      </c>
      <c r="Y5166" s="24"/>
      <c r="Z5166" s="24"/>
    </row>
    <row r="5167" spans="1:26" x14ac:dyDescent="0.25">
      <c r="A5167" s="17">
        <v>5164</v>
      </c>
      <c r="B5167" s="18">
        <v>2010</v>
      </c>
      <c r="C5167" s="18" t="s">
        <v>161</v>
      </c>
      <c r="D5167" s="18" t="s">
        <v>188</v>
      </c>
      <c r="E5167" s="18">
        <v>79549</v>
      </c>
      <c r="F5167" s="18"/>
      <c r="G5167" s="18"/>
      <c r="H5167" s="18"/>
      <c r="I5167" s="21" t="s">
        <v>218</v>
      </c>
      <c r="J5167" s="22" t="s">
        <v>254</v>
      </c>
      <c r="K5167" s="22" t="s">
        <v>255</v>
      </c>
      <c r="L5167" s="22" t="s">
        <v>256</v>
      </c>
      <c r="M5167" s="21" t="s">
        <v>218</v>
      </c>
      <c r="N5167" s="19"/>
      <c r="O5167" s="22" t="s">
        <v>256</v>
      </c>
      <c r="P5167" s="31" t="str">
        <f t="shared" si="81"/>
        <v>Non-Lead</v>
      </c>
      <c r="Q5167" s="40" t="s">
        <v>254</v>
      </c>
      <c r="R5167" s="40" t="s">
        <v>254</v>
      </c>
      <c r="S5167" s="24"/>
      <c r="T5167" s="16"/>
      <c r="U5167" s="41" t="s">
        <v>255</v>
      </c>
      <c r="V5167" s="41" t="s">
        <v>255</v>
      </c>
      <c r="W5167" s="16"/>
      <c r="X5167" s="43" t="str">
        <f>IF((OR((AND('[1]PWS Information'!$E$10="CWS",T5167="Single Family Residence",P5167="Lead")),
(AND('[1]PWS Information'!$E$10="CWS",T5167="Multiple Family Residence",'[1]PWS Information'!$E$11="Yes",P5167="Lead")),
(AND('[1]PWS Information'!$E$10="NTNC",P5167="Lead")))),"Tier 1",
IF((OR((AND('[1]PWS Information'!$E$10="CWS",T5167="Multiple Family Residence",'[1]PWS Information'!$E$11="No",P5167="Lead")),
(AND('[1]PWS Information'!$E$10="CWS",T5167="Other",P5167="Lead")),
(AND(T5167="",P5167="Lead")),
(AND('[1]PWS Information'!$E$10="CWS",T5167="Building",P5167="Lead")))),"Tier 2",
IF((OR((AND('[1]PWS Information'!$E$10="CWS",T5167="Single Family Residence",P5167="Galvanized Requiring Replacement")),
(AND('[1]PWS Information'!$E$10="CWS",T5167="Single Family Residence",P5167="Galvanized Requiring Replacement",Q5167="Yes")),
(AND('[1]PWS Information'!$E$10="NTNC",T5167="Single Family Residence",P5167="Galvanized Requiring Replacement")),
(AND('[1]PWS Information'!$E$10="NTNC",T5167="Single Family Residence",Q5167="Yes")))),"Tier 3",
IF((OR((AND('[1]PWS Information'!$E$10="CWS",T5167="Single Family Residence",R5167="Yes",P5167="Non-Lead", I5167="Non-Lead - Copper",K5167="Before 1989")),
(AND('[1]PWS Information'!$E$10="CWS",T5167="Single Family Residence",R5167="Yes",P5167="Non-Lead", M5167="Non-Lead - Copper",N5167="Before 1989")))),"Tier 4",
IF((OR((AND('[1]PWS Information'!$E$10="NTNC",P5167="Non-Lead")),
(AND('[1]PWS Information'!$E$10="CWS",P5167="Non-Lead",R5167="")),
(AND('[1]PWS Information'!$E$10="CWS",P5167="Non-Lead",R5167="No")),
(AND('[1]PWS Information'!$E$10="CWS",P5167="Non-Lead",R5167="Don't Know")),
(AND('[1]PWS Information'!$E$10="CWS",P5167="Non-Lead", I5167="Non-Lead - Copper", R5167="Yes", K5167="Between 1989 and 2014")),
(AND('[1]PWS Information'!$E$10="CWS",P5167="Non-Lead", I5167="Non-Lead - Copper", R5167="Yes", K5167="After 2014")),
(AND('[1]PWS Information'!$E$10="CWS",P5167="Non-Lead", I5167="Non-Lead - Copper", R5167="Yes", K5167="Unknown")),
(AND('[1]PWS Information'!$E$10="CWS",P5167="Non-Lead", M5167="Non-Lead - Copper", R5167="Yes", N5167="Between 1989 and 2014")),
(AND('[1]PWS Information'!$E$10="CWS",P5167="Non-Lead", M5167="Non-Lead - Copper", R5167="Yes", N5167="After 2014")),
(AND('[1]PWS Information'!$E$10="CWS",P5167="Non-Lead", M5167="Non-Lead - Copper", R5167="Yes", N5167="Unknown")),
(AND('[1]PWS Information'!$E$10="CWS",P5167="Unknown")),
(AND('[1]PWS Information'!$E$10="NTNC",P5167="Unknown")),
(AND('[1]PWS Information'!$E$10="CWS",T5167="Multiple Family Residence",P5167="Galvanized Requiring Replacement")),
(AND('[1]PWS Information'!$E$10="CWS",P5167="Galvanized Requiring Replacement")),
(AND('[1]PWS Information'!$E$10="NTNC",T5167="Multiple Family Residence",P5167="Galvanized Requiring Replacement")))),"Tier 5",
"")))))</f>
        <v>Tier 5</v>
      </c>
      <c r="Y5167" s="24"/>
      <c r="Z5167" s="24"/>
    </row>
    <row r="5168" spans="1:26" x14ac:dyDescent="0.25">
      <c r="A5168" s="17">
        <v>5165</v>
      </c>
      <c r="B5168" s="18">
        <v>2106</v>
      </c>
      <c r="C5168" s="18" t="s">
        <v>161</v>
      </c>
      <c r="D5168" s="18" t="s">
        <v>188</v>
      </c>
      <c r="E5168" s="18">
        <v>79549</v>
      </c>
      <c r="F5168" s="18"/>
      <c r="G5168" s="18"/>
      <c r="H5168" s="18"/>
      <c r="I5168" s="21" t="s">
        <v>218</v>
      </c>
      <c r="J5168" s="22" t="s">
        <v>254</v>
      </c>
      <c r="K5168" s="22" t="s">
        <v>255</v>
      </c>
      <c r="L5168" s="22" t="s">
        <v>256</v>
      </c>
      <c r="M5168" s="21" t="s">
        <v>218</v>
      </c>
      <c r="N5168" s="19"/>
      <c r="O5168" s="22" t="s">
        <v>256</v>
      </c>
      <c r="P5168" s="31" t="str">
        <f t="shared" si="81"/>
        <v>Non-Lead</v>
      </c>
      <c r="Q5168" s="40" t="s">
        <v>254</v>
      </c>
      <c r="R5168" s="40" t="s">
        <v>254</v>
      </c>
      <c r="S5168" s="24"/>
      <c r="T5168" s="16"/>
      <c r="U5168" s="41" t="s">
        <v>255</v>
      </c>
      <c r="V5168" s="41" t="s">
        <v>255</v>
      </c>
      <c r="W5168" s="16"/>
      <c r="X5168" s="43" t="str">
        <f>IF((OR((AND('[1]PWS Information'!$E$10="CWS",T5168="Single Family Residence",P5168="Lead")),
(AND('[1]PWS Information'!$E$10="CWS",T5168="Multiple Family Residence",'[1]PWS Information'!$E$11="Yes",P5168="Lead")),
(AND('[1]PWS Information'!$E$10="NTNC",P5168="Lead")))),"Tier 1",
IF((OR((AND('[1]PWS Information'!$E$10="CWS",T5168="Multiple Family Residence",'[1]PWS Information'!$E$11="No",P5168="Lead")),
(AND('[1]PWS Information'!$E$10="CWS",T5168="Other",P5168="Lead")),
(AND(T5168="",P5168="Lead")),
(AND('[1]PWS Information'!$E$10="CWS",T5168="Building",P5168="Lead")))),"Tier 2",
IF((OR((AND('[1]PWS Information'!$E$10="CWS",T5168="Single Family Residence",P5168="Galvanized Requiring Replacement")),
(AND('[1]PWS Information'!$E$10="CWS",T5168="Single Family Residence",P5168="Galvanized Requiring Replacement",Q5168="Yes")),
(AND('[1]PWS Information'!$E$10="NTNC",T5168="Single Family Residence",P5168="Galvanized Requiring Replacement")),
(AND('[1]PWS Information'!$E$10="NTNC",T5168="Single Family Residence",Q5168="Yes")))),"Tier 3",
IF((OR((AND('[1]PWS Information'!$E$10="CWS",T5168="Single Family Residence",R5168="Yes",P5168="Non-Lead", I5168="Non-Lead - Copper",K5168="Before 1989")),
(AND('[1]PWS Information'!$E$10="CWS",T5168="Single Family Residence",R5168="Yes",P5168="Non-Lead", M5168="Non-Lead - Copper",N5168="Before 1989")))),"Tier 4",
IF((OR((AND('[1]PWS Information'!$E$10="NTNC",P5168="Non-Lead")),
(AND('[1]PWS Information'!$E$10="CWS",P5168="Non-Lead",R5168="")),
(AND('[1]PWS Information'!$E$10="CWS",P5168="Non-Lead",R5168="No")),
(AND('[1]PWS Information'!$E$10="CWS",P5168="Non-Lead",R5168="Don't Know")),
(AND('[1]PWS Information'!$E$10="CWS",P5168="Non-Lead", I5168="Non-Lead - Copper", R5168="Yes", K5168="Between 1989 and 2014")),
(AND('[1]PWS Information'!$E$10="CWS",P5168="Non-Lead", I5168="Non-Lead - Copper", R5168="Yes", K5168="After 2014")),
(AND('[1]PWS Information'!$E$10="CWS",P5168="Non-Lead", I5168="Non-Lead - Copper", R5168="Yes", K5168="Unknown")),
(AND('[1]PWS Information'!$E$10="CWS",P5168="Non-Lead", M5168="Non-Lead - Copper", R5168="Yes", N5168="Between 1989 and 2014")),
(AND('[1]PWS Information'!$E$10="CWS",P5168="Non-Lead", M5168="Non-Lead - Copper", R5168="Yes", N5168="After 2014")),
(AND('[1]PWS Information'!$E$10="CWS",P5168="Non-Lead", M5168="Non-Lead - Copper", R5168="Yes", N5168="Unknown")),
(AND('[1]PWS Information'!$E$10="CWS",P5168="Unknown")),
(AND('[1]PWS Information'!$E$10="NTNC",P5168="Unknown")),
(AND('[1]PWS Information'!$E$10="CWS",T5168="Multiple Family Residence",P5168="Galvanized Requiring Replacement")),
(AND('[1]PWS Information'!$E$10="CWS",P5168="Galvanized Requiring Replacement")),
(AND('[1]PWS Information'!$E$10="NTNC",T5168="Multiple Family Residence",P5168="Galvanized Requiring Replacement")))),"Tier 5",
"")))))</f>
        <v>Tier 5</v>
      </c>
      <c r="Y5168" s="24"/>
      <c r="Z5168" s="24"/>
    </row>
    <row r="5169" spans="1:26" x14ac:dyDescent="0.25">
      <c r="A5169" s="17">
        <v>5166</v>
      </c>
      <c r="B5169" s="17">
        <v>2110</v>
      </c>
      <c r="C5169" s="17" t="s">
        <v>161</v>
      </c>
      <c r="D5169" s="17" t="s">
        <v>188</v>
      </c>
      <c r="E5169" s="17">
        <v>79549</v>
      </c>
      <c r="F5169" s="17"/>
      <c r="G5169" s="17"/>
      <c r="H5169" s="17"/>
      <c r="I5169" s="21" t="s">
        <v>218</v>
      </c>
      <c r="J5169" s="22" t="s">
        <v>254</v>
      </c>
      <c r="K5169" s="22" t="s">
        <v>255</v>
      </c>
      <c r="L5169" s="22" t="s">
        <v>256</v>
      </c>
      <c r="M5169" s="21" t="s">
        <v>218</v>
      </c>
      <c r="N5169" s="19"/>
      <c r="O5169" s="22" t="s">
        <v>256</v>
      </c>
      <c r="P5169" s="31" t="str">
        <f t="shared" si="81"/>
        <v>Non-Lead</v>
      </c>
      <c r="Q5169" s="40" t="s">
        <v>254</v>
      </c>
      <c r="R5169" s="40" t="s">
        <v>254</v>
      </c>
      <c r="S5169" s="24"/>
      <c r="T5169" s="16"/>
      <c r="U5169" s="41" t="s">
        <v>255</v>
      </c>
      <c r="V5169" s="41" t="s">
        <v>255</v>
      </c>
      <c r="W5169" s="16"/>
      <c r="X5169" s="43" t="str">
        <f>IF((OR((AND('[1]PWS Information'!$E$10="CWS",T5169="Single Family Residence",P5169="Lead")),
(AND('[1]PWS Information'!$E$10="CWS",T5169="Multiple Family Residence",'[1]PWS Information'!$E$11="Yes",P5169="Lead")),
(AND('[1]PWS Information'!$E$10="NTNC",P5169="Lead")))),"Tier 1",
IF((OR((AND('[1]PWS Information'!$E$10="CWS",T5169="Multiple Family Residence",'[1]PWS Information'!$E$11="No",P5169="Lead")),
(AND('[1]PWS Information'!$E$10="CWS",T5169="Other",P5169="Lead")),
(AND(T5169="",P5169="Lead")),
(AND('[1]PWS Information'!$E$10="CWS",T5169="Building",P5169="Lead")))),"Tier 2",
IF((OR((AND('[1]PWS Information'!$E$10="CWS",T5169="Single Family Residence",P5169="Galvanized Requiring Replacement")),
(AND('[1]PWS Information'!$E$10="CWS",T5169="Single Family Residence",P5169="Galvanized Requiring Replacement",Q5169="Yes")),
(AND('[1]PWS Information'!$E$10="NTNC",T5169="Single Family Residence",P5169="Galvanized Requiring Replacement")),
(AND('[1]PWS Information'!$E$10="NTNC",T5169="Single Family Residence",Q5169="Yes")))),"Tier 3",
IF((OR((AND('[1]PWS Information'!$E$10="CWS",T5169="Single Family Residence",R5169="Yes",P5169="Non-Lead", I5169="Non-Lead - Copper",K5169="Before 1989")),
(AND('[1]PWS Information'!$E$10="CWS",T5169="Single Family Residence",R5169="Yes",P5169="Non-Lead", M5169="Non-Lead - Copper",N5169="Before 1989")))),"Tier 4",
IF((OR((AND('[1]PWS Information'!$E$10="NTNC",P5169="Non-Lead")),
(AND('[1]PWS Information'!$E$10="CWS",P5169="Non-Lead",R5169="")),
(AND('[1]PWS Information'!$E$10="CWS",P5169="Non-Lead",R5169="No")),
(AND('[1]PWS Information'!$E$10="CWS",P5169="Non-Lead",R5169="Don't Know")),
(AND('[1]PWS Information'!$E$10="CWS",P5169="Non-Lead", I5169="Non-Lead - Copper", R5169="Yes", K5169="Between 1989 and 2014")),
(AND('[1]PWS Information'!$E$10="CWS",P5169="Non-Lead", I5169="Non-Lead - Copper", R5169="Yes", K5169="After 2014")),
(AND('[1]PWS Information'!$E$10="CWS",P5169="Non-Lead", I5169="Non-Lead - Copper", R5169="Yes", K5169="Unknown")),
(AND('[1]PWS Information'!$E$10="CWS",P5169="Non-Lead", M5169="Non-Lead - Copper", R5169="Yes", N5169="Between 1989 and 2014")),
(AND('[1]PWS Information'!$E$10="CWS",P5169="Non-Lead", M5169="Non-Lead - Copper", R5169="Yes", N5169="After 2014")),
(AND('[1]PWS Information'!$E$10="CWS",P5169="Non-Lead", M5169="Non-Lead - Copper", R5169="Yes", N5169="Unknown")),
(AND('[1]PWS Information'!$E$10="CWS",P5169="Unknown")),
(AND('[1]PWS Information'!$E$10="NTNC",P5169="Unknown")),
(AND('[1]PWS Information'!$E$10="CWS",T5169="Multiple Family Residence",P5169="Galvanized Requiring Replacement")),
(AND('[1]PWS Information'!$E$10="CWS",P5169="Galvanized Requiring Replacement")),
(AND('[1]PWS Information'!$E$10="NTNC",T5169="Multiple Family Residence",P5169="Galvanized Requiring Replacement")))),"Tier 5",
"")))))</f>
        <v>Tier 5</v>
      </c>
      <c r="Y5169" s="24"/>
      <c r="Z5169" s="24"/>
    </row>
    <row r="5170" spans="1:26" x14ac:dyDescent="0.25">
      <c r="A5170" s="17">
        <v>5167</v>
      </c>
      <c r="B5170" s="17">
        <v>2203</v>
      </c>
      <c r="C5170" s="17" t="s">
        <v>161</v>
      </c>
      <c r="D5170" s="17" t="s">
        <v>188</v>
      </c>
      <c r="E5170" s="17">
        <v>79549</v>
      </c>
      <c r="F5170" s="17"/>
      <c r="G5170" s="17"/>
      <c r="H5170" s="17"/>
      <c r="I5170" s="21" t="s">
        <v>218</v>
      </c>
      <c r="J5170" s="22" t="s">
        <v>254</v>
      </c>
      <c r="K5170" s="22" t="s">
        <v>255</v>
      </c>
      <c r="L5170" s="22" t="s">
        <v>256</v>
      </c>
      <c r="M5170" s="21" t="s">
        <v>218</v>
      </c>
      <c r="N5170" s="37"/>
      <c r="O5170" s="22" t="s">
        <v>256</v>
      </c>
      <c r="P5170" s="31" t="str">
        <f t="shared" si="81"/>
        <v>Non-Lead</v>
      </c>
      <c r="Q5170" s="40" t="s">
        <v>254</v>
      </c>
      <c r="R5170" s="40" t="s">
        <v>254</v>
      </c>
      <c r="S5170" s="24"/>
      <c r="T5170" s="16"/>
      <c r="U5170" s="41" t="s">
        <v>255</v>
      </c>
      <c r="V5170" s="41" t="s">
        <v>255</v>
      </c>
      <c r="W5170" s="16"/>
      <c r="X5170" s="43" t="str">
        <f>IF((OR((AND('[1]PWS Information'!$E$10="CWS",T5170="Single Family Residence",P5170="Lead")),
(AND('[1]PWS Information'!$E$10="CWS",T5170="Multiple Family Residence",'[1]PWS Information'!$E$11="Yes",P5170="Lead")),
(AND('[1]PWS Information'!$E$10="NTNC",P5170="Lead")))),"Tier 1",
IF((OR((AND('[1]PWS Information'!$E$10="CWS",T5170="Multiple Family Residence",'[1]PWS Information'!$E$11="No",P5170="Lead")),
(AND('[1]PWS Information'!$E$10="CWS",T5170="Other",P5170="Lead")),
(AND(T5170="",P5170="Lead")),
(AND('[1]PWS Information'!$E$10="CWS",T5170="Building",P5170="Lead")))),"Tier 2",
IF((OR((AND('[1]PWS Information'!$E$10="CWS",T5170="Single Family Residence",P5170="Galvanized Requiring Replacement")),
(AND('[1]PWS Information'!$E$10="CWS",T5170="Single Family Residence",P5170="Galvanized Requiring Replacement",Q5170="Yes")),
(AND('[1]PWS Information'!$E$10="NTNC",T5170="Single Family Residence",P5170="Galvanized Requiring Replacement")),
(AND('[1]PWS Information'!$E$10="NTNC",T5170="Single Family Residence",Q5170="Yes")))),"Tier 3",
IF((OR((AND('[1]PWS Information'!$E$10="CWS",T5170="Single Family Residence",R5170="Yes",P5170="Non-Lead", I5170="Non-Lead - Copper",K5170="Before 1989")),
(AND('[1]PWS Information'!$E$10="CWS",T5170="Single Family Residence",R5170="Yes",P5170="Non-Lead", M5170="Non-Lead - Copper",N5170="Before 1989")))),"Tier 4",
IF((OR((AND('[1]PWS Information'!$E$10="NTNC",P5170="Non-Lead")),
(AND('[1]PWS Information'!$E$10="CWS",P5170="Non-Lead",R5170="")),
(AND('[1]PWS Information'!$E$10="CWS",P5170="Non-Lead",R5170="No")),
(AND('[1]PWS Information'!$E$10="CWS",P5170="Non-Lead",R5170="Don't Know")),
(AND('[1]PWS Information'!$E$10="CWS",P5170="Non-Lead", I5170="Non-Lead - Copper", R5170="Yes", K5170="Between 1989 and 2014")),
(AND('[1]PWS Information'!$E$10="CWS",P5170="Non-Lead", I5170="Non-Lead - Copper", R5170="Yes", K5170="After 2014")),
(AND('[1]PWS Information'!$E$10="CWS",P5170="Non-Lead", I5170="Non-Lead - Copper", R5170="Yes", K5170="Unknown")),
(AND('[1]PWS Information'!$E$10="CWS",P5170="Non-Lead", M5170="Non-Lead - Copper", R5170="Yes", N5170="Between 1989 and 2014")),
(AND('[1]PWS Information'!$E$10="CWS",P5170="Non-Lead", M5170="Non-Lead - Copper", R5170="Yes", N5170="After 2014")),
(AND('[1]PWS Information'!$E$10="CWS",P5170="Non-Lead", M5170="Non-Lead - Copper", R5170="Yes", N5170="Unknown")),
(AND('[1]PWS Information'!$E$10="CWS",P5170="Unknown")),
(AND('[1]PWS Information'!$E$10="NTNC",P5170="Unknown")),
(AND('[1]PWS Information'!$E$10="CWS",T5170="Multiple Family Residence",P5170="Galvanized Requiring Replacement")),
(AND('[1]PWS Information'!$E$10="CWS",P5170="Galvanized Requiring Replacement")),
(AND('[1]PWS Information'!$E$10="NTNC",T5170="Multiple Family Residence",P5170="Galvanized Requiring Replacement")))),"Tier 5",
"")))))</f>
        <v>Tier 5</v>
      </c>
      <c r="Y5170" s="24"/>
      <c r="Z5170" s="24"/>
    </row>
    <row r="5171" spans="1:26" x14ac:dyDescent="0.25">
      <c r="A5171" s="17">
        <v>5168</v>
      </c>
      <c r="B5171" s="18">
        <v>2205</v>
      </c>
      <c r="C5171" s="18" t="s">
        <v>161</v>
      </c>
      <c r="D5171" s="18" t="s">
        <v>188</v>
      </c>
      <c r="E5171" s="18">
        <v>79549</v>
      </c>
      <c r="F5171" s="18"/>
      <c r="G5171" s="18"/>
      <c r="H5171" s="18"/>
      <c r="I5171" s="21" t="s">
        <v>218</v>
      </c>
      <c r="J5171" s="22" t="s">
        <v>254</v>
      </c>
      <c r="K5171" s="22" t="s">
        <v>255</v>
      </c>
      <c r="L5171" s="22" t="s">
        <v>256</v>
      </c>
      <c r="M5171" s="21" t="s">
        <v>222</v>
      </c>
      <c r="N5171" s="19"/>
      <c r="O5171" s="22" t="s">
        <v>256</v>
      </c>
      <c r="P5171" s="31" t="str">
        <f t="shared" si="81"/>
        <v>Galvanized Requiring Replacement</v>
      </c>
      <c r="Q5171" s="40" t="s">
        <v>254</v>
      </c>
      <c r="R5171" s="40" t="s">
        <v>254</v>
      </c>
      <c r="S5171" s="24"/>
      <c r="T5171" s="16"/>
      <c r="U5171" s="41" t="s">
        <v>255</v>
      </c>
      <c r="V5171" s="41" t="s">
        <v>255</v>
      </c>
      <c r="W5171" s="16"/>
      <c r="X5171" s="43" t="str">
        <f>IF((OR((AND('[1]PWS Information'!$E$10="CWS",T5171="Single Family Residence",P5171="Lead")),
(AND('[1]PWS Information'!$E$10="CWS",T5171="Multiple Family Residence",'[1]PWS Information'!$E$11="Yes",P5171="Lead")),
(AND('[1]PWS Information'!$E$10="NTNC",P5171="Lead")))),"Tier 1",
IF((OR((AND('[1]PWS Information'!$E$10="CWS",T5171="Multiple Family Residence",'[1]PWS Information'!$E$11="No",P5171="Lead")),
(AND('[1]PWS Information'!$E$10="CWS",T5171="Other",P5171="Lead")),
(AND(T5171="",P5171="Lead")),
(AND('[1]PWS Information'!$E$10="CWS",T5171="Building",P5171="Lead")))),"Tier 2",
IF((OR((AND('[1]PWS Information'!$E$10="CWS",T5171="Single Family Residence",P5171="Galvanized Requiring Replacement")),
(AND('[1]PWS Information'!$E$10="CWS",T5171="Single Family Residence",P5171="Galvanized Requiring Replacement",Q5171="Yes")),
(AND('[1]PWS Information'!$E$10="NTNC",T5171="Single Family Residence",P5171="Galvanized Requiring Replacement")),
(AND('[1]PWS Information'!$E$10="NTNC",T5171="Single Family Residence",Q5171="Yes")))),"Tier 3",
IF((OR((AND('[1]PWS Information'!$E$10="CWS",T5171="Single Family Residence",R5171="Yes",P5171="Non-Lead", I5171="Non-Lead - Copper",K5171="Before 1989")),
(AND('[1]PWS Information'!$E$10="CWS",T5171="Single Family Residence",R5171="Yes",P5171="Non-Lead", M5171="Non-Lead - Copper",N5171="Before 1989")))),"Tier 4",
IF((OR((AND('[1]PWS Information'!$E$10="NTNC",P5171="Non-Lead")),
(AND('[1]PWS Information'!$E$10="CWS",P5171="Non-Lead",R5171="")),
(AND('[1]PWS Information'!$E$10="CWS",P5171="Non-Lead",R5171="No")),
(AND('[1]PWS Information'!$E$10="CWS",P5171="Non-Lead",R5171="Don't Know")),
(AND('[1]PWS Information'!$E$10="CWS",P5171="Non-Lead", I5171="Non-Lead - Copper", R5171="Yes", K5171="Between 1989 and 2014")),
(AND('[1]PWS Information'!$E$10="CWS",P5171="Non-Lead", I5171="Non-Lead - Copper", R5171="Yes", K5171="After 2014")),
(AND('[1]PWS Information'!$E$10="CWS",P5171="Non-Lead", I5171="Non-Lead - Copper", R5171="Yes", K5171="Unknown")),
(AND('[1]PWS Information'!$E$10="CWS",P5171="Non-Lead", M5171="Non-Lead - Copper", R5171="Yes", N5171="Between 1989 and 2014")),
(AND('[1]PWS Information'!$E$10="CWS",P5171="Non-Lead", M5171="Non-Lead - Copper", R5171="Yes", N5171="After 2014")),
(AND('[1]PWS Information'!$E$10="CWS",P5171="Non-Lead", M5171="Non-Lead - Copper", R5171="Yes", N5171="Unknown")),
(AND('[1]PWS Information'!$E$10="CWS",P5171="Unknown")),
(AND('[1]PWS Information'!$E$10="NTNC",P5171="Unknown")),
(AND('[1]PWS Information'!$E$10="CWS",T5171="Multiple Family Residence",P5171="Galvanized Requiring Replacement")),
(AND('[1]PWS Information'!$E$10="CWS",P5171="Galvanized Requiring Replacement")),
(AND('[1]PWS Information'!$E$10="NTNC",T5171="Multiple Family Residence",P5171="Galvanized Requiring Replacement")))),"Tier 5",
"")))))</f>
        <v>Tier 5</v>
      </c>
      <c r="Y5171" s="24"/>
      <c r="Z5171" s="24"/>
    </row>
    <row r="5172" spans="1:26" x14ac:dyDescent="0.25">
      <c r="A5172" s="17">
        <v>5169</v>
      </c>
      <c r="B5172" s="17">
        <v>2304</v>
      </c>
      <c r="C5172" s="17" t="s">
        <v>161</v>
      </c>
      <c r="D5172" s="17" t="s">
        <v>188</v>
      </c>
      <c r="E5172" s="17">
        <v>79549</v>
      </c>
      <c r="F5172" s="17"/>
      <c r="G5172" s="17"/>
      <c r="H5172" s="17"/>
      <c r="I5172" s="21" t="s">
        <v>218</v>
      </c>
      <c r="J5172" s="22" t="s">
        <v>254</v>
      </c>
      <c r="K5172" s="22" t="s">
        <v>255</v>
      </c>
      <c r="L5172" s="22" t="s">
        <v>256</v>
      </c>
      <c r="M5172" s="21" t="s">
        <v>218</v>
      </c>
      <c r="N5172" s="19"/>
      <c r="O5172" s="22" t="s">
        <v>256</v>
      </c>
      <c r="P5172" s="31" t="str">
        <f t="shared" si="81"/>
        <v>Non-Lead</v>
      </c>
      <c r="Q5172" s="40" t="s">
        <v>254</v>
      </c>
      <c r="R5172" s="40" t="s">
        <v>254</v>
      </c>
      <c r="S5172" s="24"/>
      <c r="T5172" s="16"/>
      <c r="U5172" s="41" t="s">
        <v>255</v>
      </c>
      <c r="V5172" s="41" t="s">
        <v>255</v>
      </c>
      <c r="W5172" s="16"/>
      <c r="X5172" s="43" t="str">
        <f>IF((OR((AND('[1]PWS Information'!$E$10="CWS",T5172="Single Family Residence",P5172="Lead")),
(AND('[1]PWS Information'!$E$10="CWS",T5172="Multiple Family Residence",'[1]PWS Information'!$E$11="Yes",P5172="Lead")),
(AND('[1]PWS Information'!$E$10="NTNC",P5172="Lead")))),"Tier 1",
IF((OR((AND('[1]PWS Information'!$E$10="CWS",T5172="Multiple Family Residence",'[1]PWS Information'!$E$11="No",P5172="Lead")),
(AND('[1]PWS Information'!$E$10="CWS",T5172="Other",P5172="Lead")),
(AND(T5172="",P5172="Lead")),
(AND('[1]PWS Information'!$E$10="CWS",T5172="Building",P5172="Lead")))),"Tier 2",
IF((OR((AND('[1]PWS Information'!$E$10="CWS",T5172="Single Family Residence",P5172="Galvanized Requiring Replacement")),
(AND('[1]PWS Information'!$E$10="CWS",T5172="Single Family Residence",P5172="Galvanized Requiring Replacement",Q5172="Yes")),
(AND('[1]PWS Information'!$E$10="NTNC",T5172="Single Family Residence",P5172="Galvanized Requiring Replacement")),
(AND('[1]PWS Information'!$E$10="NTNC",T5172="Single Family Residence",Q5172="Yes")))),"Tier 3",
IF((OR((AND('[1]PWS Information'!$E$10="CWS",T5172="Single Family Residence",R5172="Yes",P5172="Non-Lead", I5172="Non-Lead - Copper",K5172="Before 1989")),
(AND('[1]PWS Information'!$E$10="CWS",T5172="Single Family Residence",R5172="Yes",P5172="Non-Lead", M5172="Non-Lead - Copper",N5172="Before 1989")))),"Tier 4",
IF((OR((AND('[1]PWS Information'!$E$10="NTNC",P5172="Non-Lead")),
(AND('[1]PWS Information'!$E$10="CWS",P5172="Non-Lead",R5172="")),
(AND('[1]PWS Information'!$E$10="CWS",P5172="Non-Lead",R5172="No")),
(AND('[1]PWS Information'!$E$10="CWS",P5172="Non-Lead",R5172="Don't Know")),
(AND('[1]PWS Information'!$E$10="CWS",P5172="Non-Lead", I5172="Non-Lead - Copper", R5172="Yes", K5172="Between 1989 and 2014")),
(AND('[1]PWS Information'!$E$10="CWS",P5172="Non-Lead", I5172="Non-Lead - Copper", R5172="Yes", K5172="After 2014")),
(AND('[1]PWS Information'!$E$10="CWS",P5172="Non-Lead", I5172="Non-Lead - Copper", R5172="Yes", K5172="Unknown")),
(AND('[1]PWS Information'!$E$10="CWS",P5172="Non-Lead", M5172="Non-Lead - Copper", R5172="Yes", N5172="Between 1989 and 2014")),
(AND('[1]PWS Information'!$E$10="CWS",P5172="Non-Lead", M5172="Non-Lead - Copper", R5172="Yes", N5172="After 2014")),
(AND('[1]PWS Information'!$E$10="CWS",P5172="Non-Lead", M5172="Non-Lead - Copper", R5172="Yes", N5172="Unknown")),
(AND('[1]PWS Information'!$E$10="CWS",P5172="Unknown")),
(AND('[1]PWS Information'!$E$10="NTNC",P5172="Unknown")),
(AND('[1]PWS Information'!$E$10="CWS",T5172="Multiple Family Residence",P5172="Galvanized Requiring Replacement")),
(AND('[1]PWS Information'!$E$10="CWS",P5172="Galvanized Requiring Replacement")),
(AND('[1]PWS Information'!$E$10="NTNC",T5172="Multiple Family Residence",P5172="Galvanized Requiring Replacement")))),"Tier 5",
"")))))</f>
        <v>Tier 5</v>
      </c>
      <c r="Y5172" s="24"/>
      <c r="Z5172" s="24"/>
    </row>
    <row r="5173" spans="1:26" x14ac:dyDescent="0.25">
      <c r="A5173" s="17">
        <v>5170</v>
      </c>
      <c r="B5173" s="18">
        <v>2306</v>
      </c>
      <c r="C5173" s="18" t="s">
        <v>161</v>
      </c>
      <c r="D5173" s="18" t="s">
        <v>188</v>
      </c>
      <c r="E5173" s="18">
        <v>79549</v>
      </c>
      <c r="F5173" s="18"/>
      <c r="G5173" s="18"/>
      <c r="H5173" s="18"/>
      <c r="I5173" s="21" t="s">
        <v>218</v>
      </c>
      <c r="J5173" s="22" t="s">
        <v>254</v>
      </c>
      <c r="K5173" s="22" t="s">
        <v>255</v>
      </c>
      <c r="L5173" s="22" t="s">
        <v>256</v>
      </c>
      <c r="M5173" s="21" t="s">
        <v>218</v>
      </c>
      <c r="N5173" s="19"/>
      <c r="O5173" s="22" t="s">
        <v>256</v>
      </c>
      <c r="P5173" s="31" t="str">
        <f t="shared" si="81"/>
        <v>Non-Lead</v>
      </c>
      <c r="Q5173" s="40" t="s">
        <v>254</v>
      </c>
      <c r="R5173" s="40" t="s">
        <v>254</v>
      </c>
      <c r="S5173" s="24"/>
      <c r="T5173" s="16"/>
      <c r="U5173" s="41" t="s">
        <v>255</v>
      </c>
      <c r="V5173" s="41" t="s">
        <v>255</v>
      </c>
      <c r="W5173" s="16"/>
      <c r="X5173" s="43" t="str">
        <f>IF((OR((AND('[1]PWS Information'!$E$10="CWS",T5173="Single Family Residence",P5173="Lead")),
(AND('[1]PWS Information'!$E$10="CWS",T5173="Multiple Family Residence",'[1]PWS Information'!$E$11="Yes",P5173="Lead")),
(AND('[1]PWS Information'!$E$10="NTNC",P5173="Lead")))),"Tier 1",
IF((OR((AND('[1]PWS Information'!$E$10="CWS",T5173="Multiple Family Residence",'[1]PWS Information'!$E$11="No",P5173="Lead")),
(AND('[1]PWS Information'!$E$10="CWS",T5173="Other",P5173="Lead")),
(AND(T5173="",P5173="Lead")),
(AND('[1]PWS Information'!$E$10="CWS",T5173="Building",P5173="Lead")))),"Tier 2",
IF((OR((AND('[1]PWS Information'!$E$10="CWS",T5173="Single Family Residence",P5173="Galvanized Requiring Replacement")),
(AND('[1]PWS Information'!$E$10="CWS",T5173="Single Family Residence",P5173="Galvanized Requiring Replacement",Q5173="Yes")),
(AND('[1]PWS Information'!$E$10="NTNC",T5173="Single Family Residence",P5173="Galvanized Requiring Replacement")),
(AND('[1]PWS Information'!$E$10="NTNC",T5173="Single Family Residence",Q5173="Yes")))),"Tier 3",
IF((OR((AND('[1]PWS Information'!$E$10="CWS",T5173="Single Family Residence",R5173="Yes",P5173="Non-Lead", I5173="Non-Lead - Copper",K5173="Before 1989")),
(AND('[1]PWS Information'!$E$10="CWS",T5173="Single Family Residence",R5173="Yes",P5173="Non-Lead", M5173="Non-Lead - Copper",N5173="Before 1989")))),"Tier 4",
IF((OR((AND('[1]PWS Information'!$E$10="NTNC",P5173="Non-Lead")),
(AND('[1]PWS Information'!$E$10="CWS",P5173="Non-Lead",R5173="")),
(AND('[1]PWS Information'!$E$10="CWS",P5173="Non-Lead",R5173="No")),
(AND('[1]PWS Information'!$E$10="CWS",P5173="Non-Lead",R5173="Don't Know")),
(AND('[1]PWS Information'!$E$10="CWS",P5173="Non-Lead", I5173="Non-Lead - Copper", R5173="Yes", K5173="Between 1989 and 2014")),
(AND('[1]PWS Information'!$E$10="CWS",P5173="Non-Lead", I5173="Non-Lead - Copper", R5173="Yes", K5173="After 2014")),
(AND('[1]PWS Information'!$E$10="CWS",P5173="Non-Lead", I5173="Non-Lead - Copper", R5173="Yes", K5173="Unknown")),
(AND('[1]PWS Information'!$E$10="CWS",P5173="Non-Lead", M5173="Non-Lead - Copper", R5173="Yes", N5173="Between 1989 and 2014")),
(AND('[1]PWS Information'!$E$10="CWS",P5173="Non-Lead", M5173="Non-Lead - Copper", R5173="Yes", N5173="After 2014")),
(AND('[1]PWS Information'!$E$10="CWS",P5173="Non-Lead", M5173="Non-Lead - Copper", R5173="Yes", N5173="Unknown")),
(AND('[1]PWS Information'!$E$10="CWS",P5173="Unknown")),
(AND('[1]PWS Information'!$E$10="NTNC",P5173="Unknown")),
(AND('[1]PWS Information'!$E$10="CWS",T5173="Multiple Family Residence",P5173="Galvanized Requiring Replacement")),
(AND('[1]PWS Information'!$E$10="CWS",P5173="Galvanized Requiring Replacement")),
(AND('[1]PWS Information'!$E$10="NTNC",T5173="Multiple Family Residence",P5173="Galvanized Requiring Replacement")))),"Tier 5",
"")))))</f>
        <v>Tier 5</v>
      </c>
      <c r="Y5173" s="24"/>
      <c r="Z5173" s="24"/>
    </row>
    <row r="5174" spans="1:26" x14ac:dyDescent="0.25">
      <c r="A5174" s="17">
        <v>5171</v>
      </c>
      <c r="B5174" s="17">
        <v>2307</v>
      </c>
      <c r="C5174" s="17" t="s">
        <v>161</v>
      </c>
      <c r="D5174" s="17" t="s">
        <v>188</v>
      </c>
      <c r="E5174" s="17">
        <v>79549</v>
      </c>
      <c r="F5174" s="17"/>
      <c r="G5174" s="17"/>
      <c r="H5174" s="17"/>
      <c r="I5174" s="21" t="s">
        <v>218</v>
      </c>
      <c r="J5174" s="22" t="s">
        <v>254</v>
      </c>
      <c r="K5174" s="22" t="s">
        <v>255</v>
      </c>
      <c r="L5174" s="22" t="s">
        <v>256</v>
      </c>
      <c r="M5174" s="21" t="s">
        <v>218</v>
      </c>
      <c r="N5174" s="19"/>
      <c r="O5174" s="22" t="s">
        <v>256</v>
      </c>
      <c r="P5174" s="31" t="str">
        <f t="shared" si="81"/>
        <v>Non-Lead</v>
      </c>
      <c r="Q5174" s="40" t="s">
        <v>254</v>
      </c>
      <c r="R5174" s="40" t="s">
        <v>254</v>
      </c>
      <c r="S5174" s="24"/>
      <c r="T5174" s="16"/>
      <c r="U5174" s="41" t="s">
        <v>255</v>
      </c>
      <c r="V5174" s="41" t="s">
        <v>255</v>
      </c>
      <c r="W5174" s="16"/>
      <c r="X5174" s="43" t="str">
        <f>IF((OR((AND('[1]PWS Information'!$E$10="CWS",T5174="Single Family Residence",P5174="Lead")),
(AND('[1]PWS Information'!$E$10="CWS",T5174="Multiple Family Residence",'[1]PWS Information'!$E$11="Yes",P5174="Lead")),
(AND('[1]PWS Information'!$E$10="NTNC",P5174="Lead")))),"Tier 1",
IF((OR((AND('[1]PWS Information'!$E$10="CWS",T5174="Multiple Family Residence",'[1]PWS Information'!$E$11="No",P5174="Lead")),
(AND('[1]PWS Information'!$E$10="CWS",T5174="Other",P5174="Lead")),
(AND(T5174="",P5174="Lead")),
(AND('[1]PWS Information'!$E$10="CWS",T5174="Building",P5174="Lead")))),"Tier 2",
IF((OR((AND('[1]PWS Information'!$E$10="CWS",T5174="Single Family Residence",P5174="Galvanized Requiring Replacement")),
(AND('[1]PWS Information'!$E$10="CWS",T5174="Single Family Residence",P5174="Galvanized Requiring Replacement",Q5174="Yes")),
(AND('[1]PWS Information'!$E$10="NTNC",T5174="Single Family Residence",P5174="Galvanized Requiring Replacement")),
(AND('[1]PWS Information'!$E$10="NTNC",T5174="Single Family Residence",Q5174="Yes")))),"Tier 3",
IF((OR((AND('[1]PWS Information'!$E$10="CWS",T5174="Single Family Residence",R5174="Yes",P5174="Non-Lead", I5174="Non-Lead - Copper",K5174="Before 1989")),
(AND('[1]PWS Information'!$E$10="CWS",T5174="Single Family Residence",R5174="Yes",P5174="Non-Lead", M5174="Non-Lead - Copper",N5174="Before 1989")))),"Tier 4",
IF((OR((AND('[1]PWS Information'!$E$10="NTNC",P5174="Non-Lead")),
(AND('[1]PWS Information'!$E$10="CWS",P5174="Non-Lead",R5174="")),
(AND('[1]PWS Information'!$E$10="CWS",P5174="Non-Lead",R5174="No")),
(AND('[1]PWS Information'!$E$10="CWS",P5174="Non-Lead",R5174="Don't Know")),
(AND('[1]PWS Information'!$E$10="CWS",P5174="Non-Lead", I5174="Non-Lead - Copper", R5174="Yes", K5174="Between 1989 and 2014")),
(AND('[1]PWS Information'!$E$10="CWS",P5174="Non-Lead", I5174="Non-Lead - Copper", R5174="Yes", K5174="After 2014")),
(AND('[1]PWS Information'!$E$10="CWS",P5174="Non-Lead", I5174="Non-Lead - Copper", R5174="Yes", K5174="Unknown")),
(AND('[1]PWS Information'!$E$10="CWS",P5174="Non-Lead", M5174="Non-Lead - Copper", R5174="Yes", N5174="Between 1989 and 2014")),
(AND('[1]PWS Information'!$E$10="CWS",P5174="Non-Lead", M5174="Non-Lead - Copper", R5174="Yes", N5174="After 2014")),
(AND('[1]PWS Information'!$E$10="CWS",P5174="Non-Lead", M5174="Non-Lead - Copper", R5174="Yes", N5174="Unknown")),
(AND('[1]PWS Information'!$E$10="CWS",P5174="Unknown")),
(AND('[1]PWS Information'!$E$10="NTNC",P5174="Unknown")),
(AND('[1]PWS Information'!$E$10="CWS",T5174="Multiple Family Residence",P5174="Galvanized Requiring Replacement")),
(AND('[1]PWS Information'!$E$10="CWS",P5174="Galvanized Requiring Replacement")),
(AND('[1]PWS Information'!$E$10="NTNC",T5174="Multiple Family Residence",P5174="Galvanized Requiring Replacement")))),"Tier 5",
"")))))</f>
        <v>Tier 5</v>
      </c>
      <c r="Y5174" s="24"/>
      <c r="Z5174" s="24"/>
    </row>
    <row r="5175" spans="1:26" x14ac:dyDescent="0.25">
      <c r="A5175" s="17">
        <v>5172</v>
      </c>
      <c r="B5175" s="18">
        <v>2311</v>
      </c>
      <c r="C5175" s="18" t="s">
        <v>161</v>
      </c>
      <c r="D5175" s="18" t="s">
        <v>188</v>
      </c>
      <c r="E5175" s="18">
        <v>79549</v>
      </c>
      <c r="F5175" s="18"/>
      <c r="G5175" s="18"/>
      <c r="H5175" s="18"/>
      <c r="I5175" s="21" t="s">
        <v>218</v>
      </c>
      <c r="J5175" s="22" t="s">
        <v>254</v>
      </c>
      <c r="K5175" s="22" t="s">
        <v>255</v>
      </c>
      <c r="L5175" s="22" t="s">
        <v>256</v>
      </c>
      <c r="M5175" s="21" t="s">
        <v>218</v>
      </c>
      <c r="N5175" s="19"/>
      <c r="O5175" s="22" t="s">
        <v>256</v>
      </c>
      <c r="P5175" s="31" t="str">
        <f t="shared" si="81"/>
        <v>Non-Lead</v>
      </c>
      <c r="Q5175" s="40" t="s">
        <v>254</v>
      </c>
      <c r="R5175" s="40" t="s">
        <v>254</v>
      </c>
      <c r="S5175" s="24"/>
      <c r="T5175" s="16"/>
      <c r="U5175" s="41" t="s">
        <v>255</v>
      </c>
      <c r="V5175" s="41" t="s">
        <v>255</v>
      </c>
      <c r="W5175" s="16"/>
      <c r="X5175" s="43" t="str">
        <f>IF((OR((AND('[1]PWS Information'!$E$10="CWS",T5175="Single Family Residence",P5175="Lead")),
(AND('[1]PWS Information'!$E$10="CWS",T5175="Multiple Family Residence",'[1]PWS Information'!$E$11="Yes",P5175="Lead")),
(AND('[1]PWS Information'!$E$10="NTNC",P5175="Lead")))),"Tier 1",
IF((OR((AND('[1]PWS Information'!$E$10="CWS",T5175="Multiple Family Residence",'[1]PWS Information'!$E$11="No",P5175="Lead")),
(AND('[1]PWS Information'!$E$10="CWS",T5175="Other",P5175="Lead")),
(AND(T5175="",P5175="Lead")),
(AND('[1]PWS Information'!$E$10="CWS",T5175="Building",P5175="Lead")))),"Tier 2",
IF((OR((AND('[1]PWS Information'!$E$10="CWS",T5175="Single Family Residence",P5175="Galvanized Requiring Replacement")),
(AND('[1]PWS Information'!$E$10="CWS",T5175="Single Family Residence",P5175="Galvanized Requiring Replacement",Q5175="Yes")),
(AND('[1]PWS Information'!$E$10="NTNC",T5175="Single Family Residence",P5175="Galvanized Requiring Replacement")),
(AND('[1]PWS Information'!$E$10="NTNC",T5175="Single Family Residence",Q5175="Yes")))),"Tier 3",
IF((OR((AND('[1]PWS Information'!$E$10="CWS",T5175="Single Family Residence",R5175="Yes",P5175="Non-Lead", I5175="Non-Lead - Copper",K5175="Before 1989")),
(AND('[1]PWS Information'!$E$10="CWS",T5175="Single Family Residence",R5175="Yes",P5175="Non-Lead", M5175="Non-Lead - Copper",N5175="Before 1989")))),"Tier 4",
IF((OR((AND('[1]PWS Information'!$E$10="NTNC",P5175="Non-Lead")),
(AND('[1]PWS Information'!$E$10="CWS",P5175="Non-Lead",R5175="")),
(AND('[1]PWS Information'!$E$10="CWS",P5175="Non-Lead",R5175="No")),
(AND('[1]PWS Information'!$E$10="CWS",P5175="Non-Lead",R5175="Don't Know")),
(AND('[1]PWS Information'!$E$10="CWS",P5175="Non-Lead", I5175="Non-Lead - Copper", R5175="Yes", K5175="Between 1989 and 2014")),
(AND('[1]PWS Information'!$E$10="CWS",P5175="Non-Lead", I5175="Non-Lead - Copper", R5175="Yes", K5175="After 2014")),
(AND('[1]PWS Information'!$E$10="CWS",P5175="Non-Lead", I5175="Non-Lead - Copper", R5175="Yes", K5175="Unknown")),
(AND('[1]PWS Information'!$E$10="CWS",P5175="Non-Lead", M5175="Non-Lead - Copper", R5175="Yes", N5175="Between 1989 and 2014")),
(AND('[1]PWS Information'!$E$10="CWS",P5175="Non-Lead", M5175="Non-Lead - Copper", R5175="Yes", N5175="After 2014")),
(AND('[1]PWS Information'!$E$10="CWS",P5175="Non-Lead", M5175="Non-Lead - Copper", R5175="Yes", N5175="Unknown")),
(AND('[1]PWS Information'!$E$10="CWS",P5175="Unknown")),
(AND('[1]PWS Information'!$E$10="NTNC",P5175="Unknown")),
(AND('[1]PWS Information'!$E$10="CWS",T5175="Multiple Family Residence",P5175="Galvanized Requiring Replacement")),
(AND('[1]PWS Information'!$E$10="CWS",P5175="Galvanized Requiring Replacement")),
(AND('[1]PWS Information'!$E$10="NTNC",T5175="Multiple Family Residence",P5175="Galvanized Requiring Replacement")))),"Tier 5",
"")))))</f>
        <v>Tier 5</v>
      </c>
      <c r="Y5175" s="24"/>
      <c r="Z5175" s="24"/>
    </row>
    <row r="5176" spans="1:26" x14ac:dyDescent="0.25">
      <c r="A5176" s="17">
        <v>5173</v>
      </c>
      <c r="B5176" s="18">
        <v>2314</v>
      </c>
      <c r="C5176" s="18" t="s">
        <v>161</v>
      </c>
      <c r="D5176" s="18" t="s">
        <v>188</v>
      </c>
      <c r="E5176" s="18">
        <v>79549</v>
      </c>
      <c r="F5176" s="18"/>
      <c r="G5176" s="18"/>
      <c r="H5176" s="18"/>
      <c r="I5176" s="21" t="s">
        <v>218</v>
      </c>
      <c r="J5176" s="22" t="s">
        <v>254</v>
      </c>
      <c r="K5176" s="22" t="s">
        <v>255</v>
      </c>
      <c r="L5176" s="22" t="s">
        <v>256</v>
      </c>
      <c r="M5176" s="21" t="s">
        <v>218</v>
      </c>
      <c r="N5176" s="19"/>
      <c r="O5176" s="22" t="s">
        <v>256</v>
      </c>
      <c r="P5176" s="31" t="str">
        <f t="shared" si="81"/>
        <v>Non-Lead</v>
      </c>
      <c r="Q5176" s="40" t="s">
        <v>254</v>
      </c>
      <c r="R5176" s="40" t="s">
        <v>254</v>
      </c>
      <c r="S5176" s="24"/>
      <c r="T5176" s="16"/>
      <c r="U5176" s="41" t="s">
        <v>255</v>
      </c>
      <c r="V5176" s="41" t="s">
        <v>255</v>
      </c>
      <c r="W5176" s="16"/>
      <c r="X5176" s="43" t="str">
        <f>IF((OR((AND('[1]PWS Information'!$E$10="CWS",T5176="Single Family Residence",P5176="Lead")),
(AND('[1]PWS Information'!$E$10="CWS",T5176="Multiple Family Residence",'[1]PWS Information'!$E$11="Yes",P5176="Lead")),
(AND('[1]PWS Information'!$E$10="NTNC",P5176="Lead")))),"Tier 1",
IF((OR((AND('[1]PWS Information'!$E$10="CWS",T5176="Multiple Family Residence",'[1]PWS Information'!$E$11="No",P5176="Lead")),
(AND('[1]PWS Information'!$E$10="CWS",T5176="Other",P5176="Lead")),
(AND(T5176="",P5176="Lead")),
(AND('[1]PWS Information'!$E$10="CWS",T5176="Building",P5176="Lead")))),"Tier 2",
IF((OR((AND('[1]PWS Information'!$E$10="CWS",T5176="Single Family Residence",P5176="Galvanized Requiring Replacement")),
(AND('[1]PWS Information'!$E$10="CWS",T5176="Single Family Residence",P5176="Galvanized Requiring Replacement",Q5176="Yes")),
(AND('[1]PWS Information'!$E$10="NTNC",T5176="Single Family Residence",P5176="Galvanized Requiring Replacement")),
(AND('[1]PWS Information'!$E$10="NTNC",T5176="Single Family Residence",Q5176="Yes")))),"Tier 3",
IF((OR((AND('[1]PWS Information'!$E$10="CWS",T5176="Single Family Residence",R5176="Yes",P5176="Non-Lead", I5176="Non-Lead - Copper",K5176="Before 1989")),
(AND('[1]PWS Information'!$E$10="CWS",T5176="Single Family Residence",R5176="Yes",P5176="Non-Lead", M5176="Non-Lead - Copper",N5176="Before 1989")))),"Tier 4",
IF((OR((AND('[1]PWS Information'!$E$10="NTNC",P5176="Non-Lead")),
(AND('[1]PWS Information'!$E$10="CWS",P5176="Non-Lead",R5176="")),
(AND('[1]PWS Information'!$E$10="CWS",P5176="Non-Lead",R5176="No")),
(AND('[1]PWS Information'!$E$10="CWS",P5176="Non-Lead",R5176="Don't Know")),
(AND('[1]PWS Information'!$E$10="CWS",P5176="Non-Lead", I5176="Non-Lead - Copper", R5176="Yes", K5176="Between 1989 and 2014")),
(AND('[1]PWS Information'!$E$10="CWS",P5176="Non-Lead", I5176="Non-Lead - Copper", R5176="Yes", K5176="After 2014")),
(AND('[1]PWS Information'!$E$10="CWS",P5176="Non-Lead", I5176="Non-Lead - Copper", R5176="Yes", K5176="Unknown")),
(AND('[1]PWS Information'!$E$10="CWS",P5176="Non-Lead", M5176="Non-Lead - Copper", R5176="Yes", N5176="Between 1989 and 2014")),
(AND('[1]PWS Information'!$E$10="CWS",P5176="Non-Lead", M5176="Non-Lead - Copper", R5176="Yes", N5176="After 2014")),
(AND('[1]PWS Information'!$E$10="CWS",P5176="Non-Lead", M5176="Non-Lead - Copper", R5176="Yes", N5176="Unknown")),
(AND('[1]PWS Information'!$E$10="CWS",P5176="Unknown")),
(AND('[1]PWS Information'!$E$10="NTNC",P5176="Unknown")),
(AND('[1]PWS Information'!$E$10="CWS",T5176="Multiple Family Residence",P5176="Galvanized Requiring Replacement")),
(AND('[1]PWS Information'!$E$10="CWS",P5176="Galvanized Requiring Replacement")),
(AND('[1]PWS Information'!$E$10="NTNC",T5176="Multiple Family Residence",P5176="Galvanized Requiring Replacement")))),"Tier 5",
"")))))</f>
        <v>Tier 5</v>
      </c>
      <c r="Y5176" s="24"/>
      <c r="Z5176" s="24"/>
    </row>
    <row r="5177" spans="1:26" x14ac:dyDescent="0.25">
      <c r="A5177" s="17">
        <v>5174</v>
      </c>
      <c r="B5177" s="18">
        <v>2401</v>
      </c>
      <c r="C5177" s="18" t="s">
        <v>161</v>
      </c>
      <c r="D5177" s="18" t="s">
        <v>188</v>
      </c>
      <c r="E5177" s="18">
        <v>79549</v>
      </c>
      <c r="F5177" s="18"/>
      <c r="G5177" s="18"/>
      <c r="H5177" s="18"/>
      <c r="I5177" s="21" t="s">
        <v>218</v>
      </c>
      <c r="J5177" s="22" t="s">
        <v>254</v>
      </c>
      <c r="K5177" s="22" t="s">
        <v>255</v>
      </c>
      <c r="L5177" s="22" t="s">
        <v>256</v>
      </c>
      <c r="M5177" s="21" t="s">
        <v>218</v>
      </c>
      <c r="N5177" s="19"/>
      <c r="O5177" s="22" t="s">
        <v>256</v>
      </c>
      <c r="P5177" s="31" t="str">
        <f t="shared" si="81"/>
        <v>Non-Lead</v>
      </c>
      <c r="Q5177" s="40" t="s">
        <v>254</v>
      </c>
      <c r="R5177" s="40" t="s">
        <v>254</v>
      </c>
      <c r="S5177" s="24"/>
      <c r="T5177" s="16"/>
      <c r="U5177" s="41" t="s">
        <v>255</v>
      </c>
      <c r="V5177" s="41" t="s">
        <v>255</v>
      </c>
      <c r="W5177" s="16"/>
      <c r="X5177" s="43" t="str">
        <f>IF((OR((AND('[1]PWS Information'!$E$10="CWS",T5177="Single Family Residence",P5177="Lead")),
(AND('[1]PWS Information'!$E$10="CWS",T5177="Multiple Family Residence",'[1]PWS Information'!$E$11="Yes",P5177="Lead")),
(AND('[1]PWS Information'!$E$10="NTNC",P5177="Lead")))),"Tier 1",
IF((OR((AND('[1]PWS Information'!$E$10="CWS",T5177="Multiple Family Residence",'[1]PWS Information'!$E$11="No",P5177="Lead")),
(AND('[1]PWS Information'!$E$10="CWS",T5177="Other",P5177="Lead")),
(AND(T5177="",P5177="Lead")),
(AND('[1]PWS Information'!$E$10="CWS",T5177="Building",P5177="Lead")))),"Tier 2",
IF((OR((AND('[1]PWS Information'!$E$10="CWS",T5177="Single Family Residence",P5177="Galvanized Requiring Replacement")),
(AND('[1]PWS Information'!$E$10="CWS",T5177="Single Family Residence",P5177="Galvanized Requiring Replacement",Q5177="Yes")),
(AND('[1]PWS Information'!$E$10="NTNC",T5177="Single Family Residence",P5177="Galvanized Requiring Replacement")),
(AND('[1]PWS Information'!$E$10="NTNC",T5177="Single Family Residence",Q5177="Yes")))),"Tier 3",
IF((OR((AND('[1]PWS Information'!$E$10="CWS",T5177="Single Family Residence",R5177="Yes",P5177="Non-Lead", I5177="Non-Lead - Copper",K5177="Before 1989")),
(AND('[1]PWS Information'!$E$10="CWS",T5177="Single Family Residence",R5177="Yes",P5177="Non-Lead", M5177="Non-Lead - Copper",N5177="Before 1989")))),"Tier 4",
IF((OR((AND('[1]PWS Information'!$E$10="NTNC",P5177="Non-Lead")),
(AND('[1]PWS Information'!$E$10="CWS",P5177="Non-Lead",R5177="")),
(AND('[1]PWS Information'!$E$10="CWS",P5177="Non-Lead",R5177="No")),
(AND('[1]PWS Information'!$E$10="CWS",P5177="Non-Lead",R5177="Don't Know")),
(AND('[1]PWS Information'!$E$10="CWS",P5177="Non-Lead", I5177="Non-Lead - Copper", R5177="Yes", K5177="Between 1989 and 2014")),
(AND('[1]PWS Information'!$E$10="CWS",P5177="Non-Lead", I5177="Non-Lead - Copper", R5177="Yes", K5177="After 2014")),
(AND('[1]PWS Information'!$E$10="CWS",P5177="Non-Lead", I5177="Non-Lead - Copper", R5177="Yes", K5177="Unknown")),
(AND('[1]PWS Information'!$E$10="CWS",P5177="Non-Lead", M5177="Non-Lead - Copper", R5177="Yes", N5177="Between 1989 and 2014")),
(AND('[1]PWS Information'!$E$10="CWS",P5177="Non-Lead", M5177="Non-Lead - Copper", R5177="Yes", N5177="After 2014")),
(AND('[1]PWS Information'!$E$10="CWS",P5177="Non-Lead", M5177="Non-Lead - Copper", R5177="Yes", N5177="Unknown")),
(AND('[1]PWS Information'!$E$10="CWS",P5177="Unknown")),
(AND('[1]PWS Information'!$E$10="NTNC",P5177="Unknown")),
(AND('[1]PWS Information'!$E$10="CWS",T5177="Multiple Family Residence",P5177="Galvanized Requiring Replacement")),
(AND('[1]PWS Information'!$E$10="CWS",P5177="Galvanized Requiring Replacement")),
(AND('[1]PWS Information'!$E$10="NTNC",T5177="Multiple Family Residence",P5177="Galvanized Requiring Replacement")))),"Tier 5",
"")))))</f>
        <v>Tier 5</v>
      </c>
      <c r="Y5177" s="24"/>
      <c r="Z5177" s="24"/>
    </row>
    <row r="5178" spans="1:26" x14ac:dyDescent="0.25">
      <c r="A5178" s="17">
        <v>5175</v>
      </c>
      <c r="B5178" s="17">
        <v>2404</v>
      </c>
      <c r="C5178" s="17" t="s">
        <v>161</v>
      </c>
      <c r="D5178" s="17" t="s">
        <v>188</v>
      </c>
      <c r="E5178" s="17">
        <v>79549</v>
      </c>
      <c r="F5178" s="17"/>
      <c r="G5178" s="17"/>
      <c r="H5178" s="17"/>
      <c r="I5178" s="21" t="s">
        <v>218</v>
      </c>
      <c r="J5178" s="22" t="s">
        <v>254</v>
      </c>
      <c r="K5178" s="22" t="s">
        <v>255</v>
      </c>
      <c r="L5178" s="22" t="s">
        <v>256</v>
      </c>
      <c r="M5178" s="21" t="s">
        <v>218</v>
      </c>
      <c r="N5178" s="19"/>
      <c r="O5178" s="22" t="s">
        <v>256</v>
      </c>
      <c r="P5178" s="31" t="str">
        <f t="shared" si="81"/>
        <v>Non-Lead</v>
      </c>
      <c r="Q5178" s="40" t="s">
        <v>254</v>
      </c>
      <c r="R5178" s="40" t="s">
        <v>254</v>
      </c>
      <c r="S5178" s="24"/>
      <c r="T5178" s="16"/>
      <c r="U5178" s="41" t="s">
        <v>255</v>
      </c>
      <c r="V5178" s="41" t="s">
        <v>255</v>
      </c>
      <c r="W5178" s="16"/>
      <c r="X5178" s="43" t="str">
        <f>IF((OR((AND('[1]PWS Information'!$E$10="CWS",T5178="Single Family Residence",P5178="Lead")),
(AND('[1]PWS Information'!$E$10="CWS",T5178="Multiple Family Residence",'[1]PWS Information'!$E$11="Yes",P5178="Lead")),
(AND('[1]PWS Information'!$E$10="NTNC",P5178="Lead")))),"Tier 1",
IF((OR((AND('[1]PWS Information'!$E$10="CWS",T5178="Multiple Family Residence",'[1]PWS Information'!$E$11="No",P5178="Lead")),
(AND('[1]PWS Information'!$E$10="CWS",T5178="Other",P5178="Lead")),
(AND(T5178="",P5178="Lead")),
(AND('[1]PWS Information'!$E$10="CWS",T5178="Building",P5178="Lead")))),"Tier 2",
IF((OR((AND('[1]PWS Information'!$E$10="CWS",T5178="Single Family Residence",P5178="Galvanized Requiring Replacement")),
(AND('[1]PWS Information'!$E$10="CWS",T5178="Single Family Residence",P5178="Galvanized Requiring Replacement",Q5178="Yes")),
(AND('[1]PWS Information'!$E$10="NTNC",T5178="Single Family Residence",P5178="Galvanized Requiring Replacement")),
(AND('[1]PWS Information'!$E$10="NTNC",T5178="Single Family Residence",Q5178="Yes")))),"Tier 3",
IF((OR((AND('[1]PWS Information'!$E$10="CWS",T5178="Single Family Residence",R5178="Yes",P5178="Non-Lead", I5178="Non-Lead - Copper",K5178="Before 1989")),
(AND('[1]PWS Information'!$E$10="CWS",T5178="Single Family Residence",R5178="Yes",P5178="Non-Lead", M5178="Non-Lead - Copper",N5178="Before 1989")))),"Tier 4",
IF((OR((AND('[1]PWS Information'!$E$10="NTNC",P5178="Non-Lead")),
(AND('[1]PWS Information'!$E$10="CWS",P5178="Non-Lead",R5178="")),
(AND('[1]PWS Information'!$E$10="CWS",P5178="Non-Lead",R5178="No")),
(AND('[1]PWS Information'!$E$10="CWS",P5178="Non-Lead",R5178="Don't Know")),
(AND('[1]PWS Information'!$E$10="CWS",P5178="Non-Lead", I5178="Non-Lead - Copper", R5178="Yes", K5178="Between 1989 and 2014")),
(AND('[1]PWS Information'!$E$10="CWS",P5178="Non-Lead", I5178="Non-Lead - Copper", R5178="Yes", K5178="After 2014")),
(AND('[1]PWS Information'!$E$10="CWS",P5178="Non-Lead", I5178="Non-Lead - Copper", R5178="Yes", K5178="Unknown")),
(AND('[1]PWS Information'!$E$10="CWS",P5178="Non-Lead", M5178="Non-Lead - Copper", R5178="Yes", N5178="Between 1989 and 2014")),
(AND('[1]PWS Information'!$E$10="CWS",P5178="Non-Lead", M5178="Non-Lead - Copper", R5178="Yes", N5178="After 2014")),
(AND('[1]PWS Information'!$E$10="CWS",P5178="Non-Lead", M5178="Non-Lead - Copper", R5178="Yes", N5178="Unknown")),
(AND('[1]PWS Information'!$E$10="CWS",P5178="Unknown")),
(AND('[1]PWS Information'!$E$10="NTNC",P5178="Unknown")),
(AND('[1]PWS Information'!$E$10="CWS",T5178="Multiple Family Residence",P5178="Galvanized Requiring Replacement")),
(AND('[1]PWS Information'!$E$10="CWS",P5178="Galvanized Requiring Replacement")),
(AND('[1]PWS Information'!$E$10="NTNC",T5178="Multiple Family Residence",P5178="Galvanized Requiring Replacement")))),"Tier 5",
"")))))</f>
        <v>Tier 5</v>
      </c>
      <c r="Y5178" s="24"/>
      <c r="Z5178" s="24"/>
    </row>
    <row r="5179" spans="1:26" x14ac:dyDescent="0.25">
      <c r="A5179" s="17">
        <v>5176</v>
      </c>
      <c r="B5179" s="17">
        <v>2405</v>
      </c>
      <c r="C5179" s="17" t="s">
        <v>161</v>
      </c>
      <c r="D5179" s="17" t="s">
        <v>188</v>
      </c>
      <c r="E5179" s="17">
        <v>79549</v>
      </c>
      <c r="F5179" s="17"/>
      <c r="G5179" s="17"/>
      <c r="H5179" s="17"/>
      <c r="I5179" s="21" t="s">
        <v>218</v>
      </c>
      <c r="J5179" s="22" t="s">
        <v>254</v>
      </c>
      <c r="K5179" s="22" t="s">
        <v>255</v>
      </c>
      <c r="L5179" s="22" t="s">
        <v>256</v>
      </c>
      <c r="M5179" s="21" t="s">
        <v>218</v>
      </c>
      <c r="N5179" s="19"/>
      <c r="O5179" s="22" t="s">
        <v>256</v>
      </c>
      <c r="P5179" s="31" t="str">
        <f t="shared" si="81"/>
        <v>Non-Lead</v>
      </c>
      <c r="Q5179" s="40" t="s">
        <v>254</v>
      </c>
      <c r="R5179" s="40" t="s">
        <v>254</v>
      </c>
      <c r="S5179" s="24"/>
      <c r="T5179" s="16"/>
      <c r="U5179" s="41" t="s">
        <v>255</v>
      </c>
      <c r="V5179" s="41" t="s">
        <v>255</v>
      </c>
      <c r="W5179" s="16"/>
      <c r="X5179" s="43" t="str">
        <f>IF((OR((AND('[1]PWS Information'!$E$10="CWS",T5179="Single Family Residence",P5179="Lead")),
(AND('[1]PWS Information'!$E$10="CWS",T5179="Multiple Family Residence",'[1]PWS Information'!$E$11="Yes",P5179="Lead")),
(AND('[1]PWS Information'!$E$10="NTNC",P5179="Lead")))),"Tier 1",
IF((OR((AND('[1]PWS Information'!$E$10="CWS",T5179="Multiple Family Residence",'[1]PWS Information'!$E$11="No",P5179="Lead")),
(AND('[1]PWS Information'!$E$10="CWS",T5179="Other",P5179="Lead")),
(AND(T5179="",P5179="Lead")),
(AND('[1]PWS Information'!$E$10="CWS",T5179="Building",P5179="Lead")))),"Tier 2",
IF((OR((AND('[1]PWS Information'!$E$10="CWS",T5179="Single Family Residence",P5179="Galvanized Requiring Replacement")),
(AND('[1]PWS Information'!$E$10="CWS",T5179="Single Family Residence",P5179="Galvanized Requiring Replacement",Q5179="Yes")),
(AND('[1]PWS Information'!$E$10="NTNC",T5179="Single Family Residence",P5179="Galvanized Requiring Replacement")),
(AND('[1]PWS Information'!$E$10="NTNC",T5179="Single Family Residence",Q5179="Yes")))),"Tier 3",
IF((OR((AND('[1]PWS Information'!$E$10="CWS",T5179="Single Family Residence",R5179="Yes",P5179="Non-Lead", I5179="Non-Lead - Copper",K5179="Before 1989")),
(AND('[1]PWS Information'!$E$10="CWS",T5179="Single Family Residence",R5179="Yes",P5179="Non-Lead", M5179="Non-Lead - Copper",N5179="Before 1989")))),"Tier 4",
IF((OR((AND('[1]PWS Information'!$E$10="NTNC",P5179="Non-Lead")),
(AND('[1]PWS Information'!$E$10="CWS",P5179="Non-Lead",R5179="")),
(AND('[1]PWS Information'!$E$10="CWS",P5179="Non-Lead",R5179="No")),
(AND('[1]PWS Information'!$E$10="CWS",P5179="Non-Lead",R5179="Don't Know")),
(AND('[1]PWS Information'!$E$10="CWS",P5179="Non-Lead", I5179="Non-Lead - Copper", R5179="Yes", K5179="Between 1989 and 2014")),
(AND('[1]PWS Information'!$E$10="CWS",P5179="Non-Lead", I5179="Non-Lead - Copper", R5179="Yes", K5179="After 2014")),
(AND('[1]PWS Information'!$E$10="CWS",P5179="Non-Lead", I5179="Non-Lead - Copper", R5179="Yes", K5179="Unknown")),
(AND('[1]PWS Information'!$E$10="CWS",P5179="Non-Lead", M5179="Non-Lead - Copper", R5179="Yes", N5179="Between 1989 and 2014")),
(AND('[1]PWS Information'!$E$10="CWS",P5179="Non-Lead", M5179="Non-Lead - Copper", R5179="Yes", N5179="After 2014")),
(AND('[1]PWS Information'!$E$10="CWS",P5179="Non-Lead", M5179="Non-Lead - Copper", R5179="Yes", N5179="Unknown")),
(AND('[1]PWS Information'!$E$10="CWS",P5179="Unknown")),
(AND('[1]PWS Information'!$E$10="NTNC",P5179="Unknown")),
(AND('[1]PWS Information'!$E$10="CWS",T5179="Multiple Family Residence",P5179="Galvanized Requiring Replacement")),
(AND('[1]PWS Information'!$E$10="CWS",P5179="Galvanized Requiring Replacement")),
(AND('[1]PWS Information'!$E$10="NTNC",T5179="Multiple Family Residence",P5179="Galvanized Requiring Replacement")))),"Tier 5",
"")))))</f>
        <v>Tier 5</v>
      </c>
      <c r="Y5179" s="24"/>
      <c r="Z5179" s="24"/>
    </row>
    <row r="5180" spans="1:26" x14ac:dyDescent="0.25">
      <c r="A5180" s="17">
        <v>5177</v>
      </c>
      <c r="B5180" s="17">
        <v>3907</v>
      </c>
      <c r="C5180" s="17" t="s">
        <v>178</v>
      </c>
      <c r="D5180" s="17" t="s">
        <v>188</v>
      </c>
      <c r="E5180" s="17">
        <v>79549</v>
      </c>
      <c r="F5180" s="17"/>
      <c r="G5180" s="17"/>
      <c r="H5180" s="17"/>
      <c r="I5180" s="21" t="s">
        <v>221</v>
      </c>
      <c r="J5180" s="22" t="s">
        <v>254</v>
      </c>
      <c r="K5180" s="22" t="s">
        <v>255</v>
      </c>
      <c r="L5180" s="22" t="s">
        <v>256</v>
      </c>
      <c r="M5180" s="21" t="s">
        <v>218</v>
      </c>
      <c r="N5180" s="19"/>
      <c r="O5180" s="22" t="s">
        <v>256</v>
      </c>
      <c r="P5180" s="31" t="str">
        <f t="shared" si="81"/>
        <v>Non-Lead</v>
      </c>
      <c r="Q5180" s="40" t="s">
        <v>254</v>
      </c>
      <c r="R5180" s="40" t="s">
        <v>254</v>
      </c>
      <c r="S5180" s="24"/>
      <c r="T5180" s="16"/>
      <c r="U5180" s="41" t="s">
        <v>255</v>
      </c>
      <c r="V5180" s="41" t="s">
        <v>255</v>
      </c>
      <c r="W5180" s="16"/>
      <c r="X5180" s="43" t="str">
        <f>IF((OR((AND('[1]PWS Information'!$E$10="CWS",T5180="Single Family Residence",P5180="Lead")),
(AND('[1]PWS Information'!$E$10="CWS",T5180="Multiple Family Residence",'[1]PWS Information'!$E$11="Yes",P5180="Lead")),
(AND('[1]PWS Information'!$E$10="NTNC",P5180="Lead")))),"Tier 1",
IF((OR((AND('[1]PWS Information'!$E$10="CWS",T5180="Multiple Family Residence",'[1]PWS Information'!$E$11="No",P5180="Lead")),
(AND('[1]PWS Information'!$E$10="CWS",T5180="Other",P5180="Lead")),
(AND(T5180="",P5180="Lead")),
(AND('[1]PWS Information'!$E$10="CWS",T5180="Building",P5180="Lead")))),"Tier 2",
IF((OR((AND('[1]PWS Information'!$E$10="CWS",T5180="Single Family Residence",P5180="Galvanized Requiring Replacement")),
(AND('[1]PWS Information'!$E$10="CWS",T5180="Single Family Residence",P5180="Galvanized Requiring Replacement",Q5180="Yes")),
(AND('[1]PWS Information'!$E$10="NTNC",T5180="Single Family Residence",P5180="Galvanized Requiring Replacement")),
(AND('[1]PWS Information'!$E$10="NTNC",T5180="Single Family Residence",Q5180="Yes")))),"Tier 3",
IF((OR((AND('[1]PWS Information'!$E$10="CWS",T5180="Single Family Residence",R5180="Yes",P5180="Non-Lead", I5180="Non-Lead - Copper",K5180="Before 1989")),
(AND('[1]PWS Information'!$E$10="CWS",T5180="Single Family Residence",R5180="Yes",P5180="Non-Lead", M5180="Non-Lead - Copper",N5180="Before 1989")))),"Tier 4",
IF((OR((AND('[1]PWS Information'!$E$10="NTNC",P5180="Non-Lead")),
(AND('[1]PWS Information'!$E$10="CWS",P5180="Non-Lead",R5180="")),
(AND('[1]PWS Information'!$E$10="CWS",P5180="Non-Lead",R5180="No")),
(AND('[1]PWS Information'!$E$10="CWS",P5180="Non-Lead",R5180="Don't Know")),
(AND('[1]PWS Information'!$E$10="CWS",P5180="Non-Lead", I5180="Non-Lead - Copper", R5180="Yes", K5180="Between 1989 and 2014")),
(AND('[1]PWS Information'!$E$10="CWS",P5180="Non-Lead", I5180="Non-Lead - Copper", R5180="Yes", K5180="After 2014")),
(AND('[1]PWS Information'!$E$10="CWS",P5180="Non-Lead", I5180="Non-Lead - Copper", R5180="Yes", K5180="Unknown")),
(AND('[1]PWS Information'!$E$10="CWS",P5180="Non-Lead", M5180="Non-Lead - Copper", R5180="Yes", N5180="Between 1989 and 2014")),
(AND('[1]PWS Information'!$E$10="CWS",P5180="Non-Lead", M5180="Non-Lead - Copper", R5180="Yes", N5180="After 2014")),
(AND('[1]PWS Information'!$E$10="CWS",P5180="Non-Lead", M5180="Non-Lead - Copper", R5180="Yes", N5180="Unknown")),
(AND('[1]PWS Information'!$E$10="CWS",P5180="Unknown")),
(AND('[1]PWS Information'!$E$10="NTNC",P5180="Unknown")),
(AND('[1]PWS Information'!$E$10="CWS",T5180="Multiple Family Residence",P5180="Galvanized Requiring Replacement")),
(AND('[1]PWS Information'!$E$10="CWS",P5180="Galvanized Requiring Replacement")),
(AND('[1]PWS Information'!$E$10="NTNC",T5180="Multiple Family Residence",P5180="Galvanized Requiring Replacement")))),"Tier 5",
"")))))</f>
        <v>Tier 5</v>
      </c>
      <c r="Y5180" s="24"/>
      <c r="Z5180" s="24"/>
    </row>
    <row r="5181" spans="1:26" x14ac:dyDescent="0.25">
      <c r="A5181" s="17">
        <v>5178</v>
      </c>
      <c r="B5181" s="17">
        <v>3908</v>
      </c>
      <c r="C5181" s="17" t="s">
        <v>178</v>
      </c>
      <c r="D5181" s="17" t="s">
        <v>188</v>
      </c>
      <c r="E5181" s="17">
        <v>79549</v>
      </c>
      <c r="F5181" s="17"/>
      <c r="G5181" s="17"/>
      <c r="H5181" s="17"/>
      <c r="I5181" s="21" t="s">
        <v>221</v>
      </c>
      <c r="J5181" s="22" t="s">
        <v>254</v>
      </c>
      <c r="K5181" s="22" t="s">
        <v>255</v>
      </c>
      <c r="L5181" s="22" t="s">
        <v>256</v>
      </c>
      <c r="M5181" s="21" t="s">
        <v>218</v>
      </c>
      <c r="N5181" s="19"/>
      <c r="O5181" s="22" t="s">
        <v>256</v>
      </c>
      <c r="P5181" s="31" t="str">
        <f t="shared" si="81"/>
        <v>Non-Lead</v>
      </c>
      <c r="Q5181" s="40" t="s">
        <v>254</v>
      </c>
      <c r="R5181" s="40" t="s">
        <v>254</v>
      </c>
      <c r="S5181" s="24"/>
      <c r="T5181" s="16"/>
      <c r="U5181" s="41" t="s">
        <v>255</v>
      </c>
      <c r="V5181" s="41" t="s">
        <v>255</v>
      </c>
      <c r="W5181" s="16"/>
      <c r="X5181" s="43" t="str">
        <f>IF((OR((AND('[1]PWS Information'!$E$10="CWS",T5181="Single Family Residence",P5181="Lead")),
(AND('[1]PWS Information'!$E$10="CWS",T5181="Multiple Family Residence",'[1]PWS Information'!$E$11="Yes",P5181="Lead")),
(AND('[1]PWS Information'!$E$10="NTNC",P5181="Lead")))),"Tier 1",
IF((OR((AND('[1]PWS Information'!$E$10="CWS",T5181="Multiple Family Residence",'[1]PWS Information'!$E$11="No",P5181="Lead")),
(AND('[1]PWS Information'!$E$10="CWS",T5181="Other",P5181="Lead")),
(AND(T5181="",P5181="Lead")),
(AND('[1]PWS Information'!$E$10="CWS",T5181="Building",P5181="Lead")))),"Tier 2",
IF((OR((AND('[1]PWS Information'!$E$10="CWS",T5181="Single Family Residence",P5181="Galvanized Requiring Replacement")),
(AND('[1]PWS Information'!$E$10="CWS",T5181="Single Family Residence",P5181="Galvanized Requiring Replacement",Q5181="Yes")),
(AND('[1]PWS Information'!$E$10="NTNC",T5181="Single Family Residence",P5181="Galvanized Requiring Replacement")),
(AND('[1]PWS Information'!$E$10="NTNC",T5181="Single Family Residence",Q5181="Yes")))),"Tier 3",
IF((OR((AND('[1]PWS Information'!$E$10="CWS",T5181="Single Family Residence",R5181="Yes",P5181="Non-Lead", I5181="Non-Lead - Copper",K5181="Before 1989")),
(AND('[1]PWS Information'!$E$10="CWS",T5181="Single Family Residence",R5181="Yes",P5181="Non-Lead", M5181="Non-Lead - Copper",N5181="Before 1989")))),"Tier 4",
IF((OR((AND('[1]PWS Information'!$E$10="NTNC",P5181="Non-Lead")),
(AND('[1]PWS Information'!$E$10="CWS",P5181="Non-Lead",R5181="")),
(AND('[1]PWS Information'!$E$10="CWS",P5181="Non-Lead",R5181="No")),
(AND('[1]PWS Information'!$E$10="CWS",P5181="Non-Lead",R5181="Don't Know")),
(AND('[1]PWS Information'!$E$10="CWS",P5181="Non-Lead", I5181="Non-Lead - Copper", R5181="Yes", K5181="Between 1989 and 2014")),
(AND('[1]PWS Information'!$E$10="CWS",P5181="Non-Lead", I5181="Non-Lead - Copper", R5181="Yes", K5181="After 2014")),
(AND('[1]PWS Information'!$E$10="CWS",P5181="Non-Lead", I5181="Non-Lead - Copper", R5181="Yes", K5181="Unknown")),
(AND('[1]PWS Information'!$E$10="CWS",P5181="Non-Lead", M5181="Non-Lead - Copper", R5181="Yes", N5181="Between 1989 and 2014")),
(AND('[1]PWS Information'!$E$10="CWS",P5181="Non-Lead", M5181="Non-Lead - Copper", R5181="Yes", N5181="After 2014")),
(AND('[1]PWS Information'!$E$10="CWS",P5181="Non-Lead", M5181="Non-Lead - Copper", R5181="Yes", N5181="Unknown")),
(AND('[1]PWS Information'!$E$10="CWS",P5181="Unknown")),
(AND('[1]PWS Information'!$E$10="NTNC",P5181="Unknown")),
(AND('[1]PWS Information'!$E$10="CWS",T5181="Multiple Family Residence",P5181="Galvanized Requiring Replacement")),
(AND('[1]PWS Information'!$E$10="CWS",P5181="Galvanized Requiring Replacement")),
(AND('[1]PWS Information'!$E$10="NTNC",T5181="Multiple Family Residence",P5181="Galvanized Requiring Replacement")))),"Tier 5",
"")))))</f>
        <v>Tier 5</v>
      </c>
      <c r="Y5181" s="24"/>
      <c r="Z5181" s="24"/>
    </row>
    <row r="5182" spans="1:26" x14ac:dyDescent="0.25">
      <c r="A5182" s="17">
        <v>5179</v>
      </c>
      <c r="B5182" s="18">
        <v>4000</v>
      </c>
      <c r="C5182" s="18" t="s">
        <v>178</v>
      </c>
      <c r="D5182" s="18" t="s">
        <v>188</v>
      </c>
      <c r="E5182" s="18">
        <v>79549</v>
      </c>
      <c r="F5182" s="18"/>
      <c r="G5182" s="18"/>
      <c r="H5182" s="18"/>
      <c r="I5182" s="21" t="s">
        <v>218</v>
      </c>
      <c r="J5182" s="22" t="s">
        <v>254</v>
      </c>
      <c r="K5182" s="22" t="s">
        <v>255</v>
      </c>
      <c r="L5182" s="22" t="s">
        <v>256</v>
      </c>
      <c r="M5182" s="21" t="s">
        <v>218</v>
      </c>
      <c r="N5182" s="19"/>
      <c r="O5182" s="22" t="s">
        <v>256</v>
      </c>
      <c r="P5182" s="31" t="str">
        <f t="shared" si="81"/>
        <v>Non-Lead</v>
      </c>
      <c r="Q5182" s="40" t="s">
        <v>254</v>
      </c>
      <c r="R5182" s="40" t="s">
        <v>254</v>
      </c>
      <c r="S5182" s="24"/>
      <c r="T5182" s="16"/>
      <c r="U5182" s="41" t="s">
        <v>255</v>
      </c>
      <c r="V5182" s="41" t="s">
        <v>255</v>
      </c>
      <c r="W5182" s="16"/>
      <c r="X5182" s="43" t="str">
        <f>IF((OR((AND('[1]PWS Information'!$E$10="CWS",T5182="Single Family Residence",P5182="Lead")),
(AND('[1]PWS Information'!$E$10="CWS",T5182="Multiple Family Residence",'[1]PWS Information'!$E$11="Yes",P5182="Lead")),
(AND('[1]PWS Information'!$E$10="NTNC",P5182="Lead")))),"Tier 1",
IF((OR((AND('[1]PWS Information'!$E$10="CWS",T5182="Multiple Family Residence",'[1]PWS Information'!$E$11="No",P5182="Lead")),
(AND('[1]PWS Information'!$E$10="CWS",T5182="Other",P5182="Lead")),
(AND(T5182="",P5182="Lead")),
(AND('[1]PWS Information'!$E$10="CWS",T5182="Building",P5182="Lead")))),"Tier 2",
IF((OR((AND('[1]PWS Information'!$E$10="CWS",T5182="Single Family Residence",P5182="Galvanized Requiring Replacement")),
(AND('[1]PWS Information'!$E$10="CWS",T5182="Single Family Residence",P5182="Galvanized Requiring Replacement",Q5182="Yes")),
(AND('[1]PWS Information'!$E$10="NTNC",T5182="Single Family Residence",P5182="Galvanized Requiring Replacement")),
(AND('[1]PWS Information'!$E$10="NTNC",T5182="Single Family Residence",Q5182="Yes")))),"Tier 3",
IF((OR((AND('[1]PWS Information'!$E$10="CWS",T5182="Single Family Residence",R5182="Yes",P5182="Non-Lead", I5182="Non-Lead - Copper",K5182="Before 1989")),
(AND('[1]PWS Information'!$E$10="CWS",T5182="Single Family Residence",R5182="Yes",P5182="Non-Lead", M5182="Non-Lead - Copper",N5182="Before 1989")))),"Tier 4",
IF((OR((AND('[1]PWS Information'!$E$10="NTNC",P5182="Non-Lead")),
(AND('[1]PWS Information'!$E$10="CWS",P5182="Non-Lead",R5182="")),
(AND('[1]PWS Information'!$E$10="CWS",P5182="Non-Lead",R5182="No")),
(AND('[1]PWS Information'!$E$10="CWS",P5182="Non-Lead",R5182="Don't Know")),
(AND('[1]PWS Information'!$E$10="CWS",P5182="Non-Lead", I5182="Non-Lead - Copper", R5182="Yes", K5182="Between 1989 and 2014")),
(AND('[1]PWS Information'!$E$10="CWS",P5182="Non-Lead", I5182="Non-Lead - Copper", R5182="Yes", K5182="After 2014")),
(AND('[1]PWS Information'!$E$10="CWS",P5182="Non-Lead", I5182="Non-Lead - Copper", R5182="Yes", K5182="Unknown")),
(AND('[1]PWS Information'!$E$10="CWS",P5182="Non-Lead", M5182="Non-Lead - Copper", R5182="Yes", N5182="Between 1989 and 2014")),
(AND('[1]PWS Information'!$E$10="CWS",P5182="Non-Lead", M5182="Non-Lead - Copper", R5182="Yes", N5182="After 2014")),
(AND('[1]PWS Information'!$E$10="CWS",P5182="Non-Lead", M5182="Non-Lead - Copper", R5182="Yes", N5182="Unknown")),
(AND('[1]PWS Information'!$E$10="CWS",P5182="Unknown")),
(AND('[1]PWS Information'!$E$10="NTNC",P5182="Unknown")),
(AND('[1]PWS Information'!$E$10="CWS",T5182="Multiple Family Residence",P5182="Galvanized Requiring Replacement")),
(AND('[1]PWS Information'!$E$10="CWS",P5182="Galvanized Requiring Replacement")),
(AND('[1]PWS Information'!$E$10="NTNC",T5182="Multiple Family Residence",P5182="Galvanized Requiring Replacement")))),"Tier 5",
"")))))</f>
        <v>Tier 5</v>
      </c>
      <c r="Y5182" s="24"/>
      <c r="Z5182" s="24"/>
    </row>
    <row r="5183" spans="1:26" x14ac:dyDescent="0.25">
      <c r="A5183" s="17">
        <v>5180</v>
      </c>
      <c r="B5183" s="18">
        <v>4001</v>
      </c>
      <c r="C5183" s="18" t="s">
        <v>178</v>
      </c>
      <c r="D5183" s="18" t="s">
        <v>188</v>
      </c>
      <c r="E5183" s="18">
        <v>79549</v>
      </c>
      <c r="F5183" s="18"/>
      <c r="G5183" s="18"/>
      <c r="H5183" s="18"/>
      <c r="I5183" s="21" t="s">
        <v>218</v>
      </c>
      <c r="J5183" s="22" t="s">
        <v>254</v>
      </c>
      <c r="K5183" s="22" t="s">
        <v>255</v>
      </c>
      <c r="L5183" s="22" t="s">
        <v>256</v>
      </c>
      <c r="M5183" s="21" t="s">
        <v>218</v>
      </c>
      <c r="N5183" s="19"/>
      <c r="O5183" s="22" t="s">
        <v>256</v>
      </c>
      <c r="P5183" s="31" t="str">
        <f t="shared" si="81"/>
        <v>Non-Lead</v>
      </c>
      <c r="Q5183" s="40" t="s">
        <v>254</v>
      </c>
      <c r="R5183" s="40" t="s">
        <v>254</v>
      </c>
      <c r="S5183" s="24"/>
      <c r="T5183" s="16"/>
      <c r="U5183" s="41" t="s">
        <v>255</v>
      </c>
      <c r="V5183" s="41" t="s">
        <v>255</v>
      </c>
      <c r="W5183" s="16"/>
      <c r="X5183" s="43" t="str">
        <f>IF((OR((AND('[1]PWS Information'!$E$10="CWS",T5183="Single Family Residence",P5183="Lead")),
(AND('[1]PWS Information'!$E$10="CWS",T5183="Multiple Family Residence",'[1]PWS Information'!$E$11="Yes",P5183="Lead")),
(AND('[1]PWS Information'!$E$10="NTNC",P5183="Lead")))),"Tier 1",
IF((OR((AND('[1]PWS Information'!$E$10="CWS",T5183="Multiple Family Residence",'[1]PWS Information'!$E$11="No",P5183="Lead")),
(AND('[1]PWS Information'!$E$10="CWS",T5183="Other",P5183="Lead")),
(AND(T5183="",P5183="Lead")),
(AND('[1]PWS Information'!$E$10="CWS",T5183="Building",P5183="Lead")))),"Tier 2",
IF((OR((AND('[1]PWS Information'!$E$10="CWS",T5183="Single Family Residence",P5183="Galvanized Requiring Replacement")),
(AND('[1]PWS Information'!$E$10="CWS",T5183="Single Family Residence",P5183="Galvanized Requiring Replacement",Q5183="Yes")),
(AND('[1]PWS Information'!$E$10="NTNC",T5183="Single Family Residence",P5183="Galvanized Requiring Replacement")),
(AND('[1]PWS Information'!$E$10="NTNC",T5183="Single Family Residence",Q5183="Yes")))),"Tier 3",
IF((OR((AND('[1]PWS Information'!$E$10="CWS",T5183="Single Family Residence",R5183="Yes",P5183="Non-Lead", I5183="Non-Lead - Copper",K5183="Before 1989")),
(AND('[1]PWS Information'!$E$10="CWS",T5183="Single Family Residence",R5183="Yes",P5183="Non-Lead", M5183="Non-Lead - Copper",N5183="Before 1989")))),"Tier 4",
IF((OR((AND('[1]PWS Information'!$E$10="NTNC",P5183="Non-Lead")),
(AND('[1]PWS Information'!$E$10="CWS",P5183="Non-Lead",R5183="")),
(AND('[1]PWS Information'!$E$10="CWS",P5183="Non-Lead",R5183="No")),
(AND('[1]PWS Information'!$E$10="CWS",P5183="Non-Lead",R5183="Don't Know")),
(AND('[1]PWS Information'!$E$10="CWS",P5183="Non-Lead", I5183="Non-Lead - Copper", R5183="Yes", K5183="Between 1989 and 2014")),
(AND('[1]PWS Information'!$E$10="CWS",P5183="Non-Lead", I5183="Non-Lead - Copper", R5183="Yes", K5183="After 2014")),
(AND('[1]PWS Information'!$E$10="CWS",P5183="Non-Lead", I5183="Non-Lead - Copper", R5183="Yes", K5183="Unknown")),
(AND('[1]PWS Information'!$E$10="CWS",P5183="Non-Lead", M5183="Non-Lead - Copper", R5183="Yes", N5183="Between 1989 and 2014")),
(AND('[1]PWS Information'!$E$10="CWS",P5183="Non-Lead", M5183="Non-Lead - Copper", R5183="Yes", N5183="After 2014")),
(AND('[1]PWS Information'!$E$10="CWS",P5183="Non-Lead", M5183="Non-Lead - Copper", R5183="Yes", N5183="Unknown")),
(AND('[1]PWS Information'!$E$10="CWS",P5183="Unknown")),
(AND('[1]PWS Information'!$E$10="NTNC",P5183="Unknown")),
(AND('[1]PWS Information'!$E$10="CWS",T5183="Multiple Family Residence",P5183="Galvanized Requiring Replacement")),
(AND('[1]PWS Information'!$E$10="CWS",P5183="Galvanized Requiring Replacement")),
(AND('[1]PWS Information'!$E$10="NTNC",T5183="Multiple Family Residence",P5183="Galvanized Requiring Replacement")))),"Tier 5",
"")))))</f>
        <v>Tier 5</v>
      </c>
      <c r="Y5183" s="24"/>
      <c r="Z5183" s="24"/>
    </row>
    <row r="5184" spans="1:26" x14ac:dyDescent="0.25">
      <c r="A5184" s="17">
        <v>5181</v>
      </c>
      <c r="B5184" s="17">
        <v>4001</v>
      </c>
      <c r="C5184" s="17" t="s">
        <v>178</v>
      </c>
      <c r="D5184" s="17" t="s">
        <v>188</v>
      </c>
      <c r="E5184" s="17">
        <v>79549</v>
      </c>
      <c r="F5184" s="17"/>
      <c r="G5184" s="17"/>
      <c r="H5184" s="17"/>
      <c r="I5184" s="21" t="s">
        <v>218</v>
      </c>
      <c r="J5184" s="22" t="s">
        <v>254</v>
      </c>
      <c r="K5184" s="22" t="s">
        <v>255</v>
      </c>
      <c r="L5184" s="22" t="s">
        <v>256</v>
      </c>
      <c r="M5184" s="21" t="s">
        <v>218</v>
      </c>
      <c r="N5184" s="19"/>
      <c r="O5184" s="22" t="s">
        <v>256</v>
      </c>
      <c r="P5184" s="31" t="str">
        <f t="shared" si="81"/>
        <v>Non-Lead</v>
      </c>
      <c r="Q5184" s="40" t="s">
        <v>254</v>
      </c>
      <c r="R5184" s="40" t="s">
        <v>254</v>
      </c>
      <c r="S5184" s="24"/>
      <c r="T5184" s="16"/>
      <c r="U5184" s="41" t="s">
        <v>255</v>
      </c>
      <c r="V5184" s="41" t="s">
        <v>255</v>
      </c>
      <c r="W5184" s="16"/>
      <c r="X5184" s="43" t="str">
        <f>IF((OR((AND('[1]PWS Information'!$E$10="CWS",T5184="Single Family Residence",P5184="Lead")),
(AND('[1]PWS Information'!$E$10="CWS",T5184="Multiple Family Residence",'[1]PWS Information'!$E$11="Yes",P5184="Lead")),
(AND('[1]PWS Information'!$E$10="NTNC",P5184="Lead")))),"Tier 1",
IF((OR((AND('[1]PWS Information'!$E$10="CWS",T5184="Multiple Family Residence",'[1]PWS Information'!$E$11="No",P5184="Lead")),
(AND('[1]PWS Information'!$E$10="CWS",T5184="Other",P5184="Lead")),
(AND(T5184="",P5184="Lead")),
(AND('[1]PWS Information'!$E$10="CWS",T5184="Building",P5184="Lead")))),"Tier 2",
IF((OR((AND('[1]PWS Information'!$E$10="CWS",T5184="Single Family Residence",P5184="Galvanized Requiring Replacement")),
(AND('[1]PWS Information'!$E$10="CWS",T5184="Single Family Residence",P5184="Galvanized Requiring Replacement",Q5184="Yes")),
(AND('[1]PWS Information'!$E$10="NTNC",T5184="Single Family Residence",P5184="Galvanized Requiring Replacement")),
(AND('[1]PWS Information'!$E$10="NTNC",T5184="Single Family Residence",Q5184="Yes")))),"Tier 3",
IF((OR((AND('[1]PWS Information'!$E$10="CWS",T5184="Single Family Residence",R5184="Yes",P5184="Non-Lead", I5184="Non-Lead - Copper",K5184="Before 1989")),
(AND('[1]PWS Information'!$E$10="CWS",T5184="Single Family Residence",R5184="Yes",P5184="Non-Lead", M5184="Non-Lead - Copper",N5184="Before 1989")))),"Tier 4",
IF((OR((AND('[1]PWS Information'!$E$10="NTNC",P5184="Non-Lead")),
(AND('[1]PWS Information'!$E$10="CWS",P5184="Non-Lead",R5184="")),
(AND('[1]PWS Information'!$E$10="CWS",P5184="Non-Lead",R5184="No")),
(AND('[1]PWS Information'!$E$10="CWS",P5184="Non-Lead",R5184="Don't Know")),
(AND('[1]PWS Information'!$E$10="CWS",P5184="Non-Lead", I5184="Non-Lead - Copper", R5184="Yes", K5184="Between 1989 and 2014")),
(AND('[1]PWS Information'!$E$10="CWS",P5184="Non-Lead", I5184="Non-Lead - Copper", R5184="Yes", K5184="After 2014")),
(AND('[1]PWS Information'!$E$10="CWS",P5184="Non-Lead", I5184="Non-Lead - Copper", R5184="Yes", K5184="Unknown")),
(AND('[1]PWS Information'!$E$10="CWS",P5184="Non-Lead", M5184="Non-Lead - Copper", R5184="Yes", N5184="Between 1989 and 2014")),
(AND('[1]PWS Information'!$E$10="CWS",P5184="Non-Lead", M5184="Non-Lead - Copper", R5184="Yes", N5184="After 2014")),
(AND('[1]PWS Information'!$E$10="CWS",P5184="Non-Lead", M5184="Non-Lead - Copper", R5184="Yes", N5184="Unknown")),
(AND('[1]PWS Information'!$E$10="CWS",P5184="Unknown")),
(AND('[1]PWS Information'!$E$10="NTNC",P5184="Unknown")),
(AND('[1]PWS Information'!$E$10="CWS",T5184="Multiple Family Residence",P5184="Galvanized Requiring Replacement")),
(AND('[1]PWS Information'!$E$10="CWS",P5184="Galvanized Requiring Replacement")),
(AND('[1]PWS Information'!$E$10="NTNC",T5184="Multiple Family Residence",P5184="Galvanized Requiring Replacement")))),"Tier 5",
"")))))</f>
        <v>Tier 5</v>
      </c>
      <c r="Y5184" s="24"/>
      <c r="Z5184" s="24"/>
    </row>
    <row r="5185" spans="1:26" x14ac:dyDescent="0.25">
      <c r="A5185" s="17">
        <v>5182</v>
      </c>
      <c r="B5185" s="17">
        <v>4002</v>
      </c>
      <c r="C5185" s="17" t="s">
        <v>178</v>
      </c>
      <c r="D5185" s="17" t="s">
        <v>188</v>
      </c>
      <c r="E5185" s="17">
        <v>79549</v>
      </c>
      <c r="F5185" s="17"/>
      <c r="G5185" s="17"/>
      <c r="H5185" s="17"/>
      <c r="I5185" s="21" t="s">
        <v>221</v>
      </c>
      <c r="J5185" s="22" t="s">
        <v>254</v>
      </c>
      <c r="K5185" s="22" t="s">
        <v>255</v>
      </c>
      <c r="L5185" s="22" t="s">
        <v>256</v>
      </c>
      <c r="M5185" s="21" t="s">
        <v>218</v>
      </c>
      <c r="N5185" s="20"/>
      <c r="O5185" s="22" t="s">
        <v>256</v>
      </c>
      <c r="P5185" s="31" t="str">
        <f t="shared" si="81"/>
        <v>Non-Lead</v>
      </c>
      <c r="Q5185" s="40" t="s">
        <v>254</v>
      </c>
      <c r="R5185" s="40" t="s">
        <v>254</v>
      </c>
      <c r="S5185" s="24"/>
      <c r="T5185" s="16"/>
      <c r="U5185" s="41" t="s">
        <v>255</v>
      </c>
      <c r="V5185" s="41" t="s">
        <v>255</v>
      </c>
      <c r="W5185" s="16"/>
      <c r="X5185" s="43" t="str">
        <f>IF((OR((AND('[1]PWS Information'!$E$10="CWS",T5185="Single Family Residence",P5185="Lead")),
(AND('[1]PWS Information'!$E$10="CWS",T5185="Multiple Family Residence",'[1]PWS Information'!$E$11="Yes",P5185="Lead")),
(AND('[1]PWS Information'!$E$10="NTNC",P5185="Lead")))),"Tier 1",
IF((OR((AND('[1]PWS Information'!$E$10="CWS",T5185="Multiple Family Residence",'[1]PWS Information'!$E$11="No",P5185="Lead")),
(AND('[1]PWS Information'!$E$10="CWS",T5185="Other",P5185="Lead")),
(AND(T5185="",P5185="Lead")),
(AND('[1]PWS Information'!$E$10="CWS",T5185="Building",P5185="Lead")))),"Tier 2",
IF((OR((AND('[1]PWS Information'!$E$10="CWS",T5185="Single Family Residence",P5185="Galvanized Requiring Replacement")),
(AND('[1]PWS Information'!$E$10="CWS",T5185="Single Family Residence",P5185="Galvanized Requiring Replacement",Q5185="Yes")),
(AND('[1]PWS Information'!$E$10="NTNC",T5185="Single Family Residence",P5185="Galvanized Requiring Replacement")),
(AND('[1]PWS Information'!$E$10="NTNC",T5185="Single Family Residence",Q5185="Yes")))),"Tier 3",
IF((OR((AND('[1]PWS Information'!$E$10="CWS",T5185="Single Family Residence",R5185="Yes",P5185="Non-Lead", I5185="Non-Lead - Copper",K5185="Before 1989")),
(AND('[1]PWS Information'!$E$10="CWS",T5185="Single Family Residence",R5185="Yes",P5185="Non-Lead", M5185="Non-Lead - Copper",N5185="Before 1989")))),"Tier 4",
IF((OR((AND('[1]PWS Information'!$E$10="NTNC",P5185="Non-Lead")),
(AND('[1]PWS Information'!$E$10="CWS",P5185="Non-Lead",R5185="")),
(AND('[1]PWS Information'!$E$10="CWS",P5185="Non-Lead",R5185="No")),
(AND('[1]PWS Information'!$E$10="CWS",P5185="Non-Lead",R5185="Don't Know")),
(AND('[1]PWS Information'!$E$10="CWS",P5185="Non-Lead", I5185="Non-Lead - Copper", R5185="Yes", K5185="Between 1989 and 2014")),
(AND('[1]PWS Information'!$E$10="CWS",P5185="Non-Lead", I5185="Non-Lead - Copper", R5185="Yes", K5185="After 2014")),
(AND('[1]PWS Information'!$E$10="CWS",P5185="Non-Lead", I5185="Non-Lead - Copper", R5185="Yes", K5185="Unknown")),
(AND('[1]PWS Information'!$E$10="CWS",P5185="Non-Lead", M5185="Non-Lead - Copper", R5185="Yes", N5185="Between 1989 and 2014")),
(AND('[1]PWS Information'!$E$10="CWS",P5185="Non-Lead", M5185="Non-Lead - Copper", R5185="Yes", N5185="After 2014")),
(AND('[1]PWS Information'!$E$10="CWS",P5185="Non-Lead", M5185="Non-Lead - Copper", R5185="Yes", N5185="Unknown")),
(AND('[1]PWS Information'!$E$10="CWS",P5185="Unknown")),
(AND('[1]PWS Information'!$E$10="NTNC",P5185="Unknown")),
(AND('[1]PWS Information'!$E$10="CWS",T5185="Multiple Family Residence",P5185="Galvanized Requiring Replacement")),
(AND('[1]PWS Information'!$E$10="CWS",P5185="Galvanized Requiring Replacement")),
(AND('[1]PWS Information'!$E$10="NTNC",T5185="Multiple Family Residence",P5185="Galvanized Requiring Replacement")))),"Tier 5",
"")))))</f>
        <v>Tier 5</v>
      </c>
      <c r="Y5185" s="24"/>
      <c r="Z5185" s="24"/>
    </row>
    <row r="5186" spans="1:26" x14ac:dyDescent="0.25">
      <c r="A5186" s="17">
        <v>5183</v>
      </c>
      <c r="B5186" s="17">
        <v>4003</v>
      </c>
      <c r="C5186" s="17" t="s">
        <v>178</v>
      </c>
      <c r="D5186" s="17" t="s">
        <v>188</v>
      </c>
      <c r="E5186" s="17">
        <v>79549</v>
      </c>
      <c r="F5186" s="17"/>
      <c r="G5186" s="17"/>
      <c r="H5186" s="17"/>
      <c r="I5186" s="21" t="s">
        <v>218</v>
      </c>
      <c r="J5186" s="22" t="s">
        <v>254</v>
      </c>
      <c r="K5186" s="22" t="s">
        <v>255</v>
      </c>
      <c r="L5186" s="22" t="s">
        <v>256</v>
      </c>
      <c r="M5186" s="21" t="s">
        <v>218</v>
      </c>
      <c r="N5186" s="38"/>
      <c r="O5186" s="22" t="s">
        <v>256</v>
      </c>
      <c r="P5186" s="31" t="str">
        <f t="shared" si="81"/>
        <v>Non-Lead</v>
      </c>
      <c r="Q5186" s="40" t="s">
        <v>254</v>
      </c>
      <c r="R5186" s="40" t="s">
        <v>254</v>
      </c>
      <c r="S5186" s="24"/>
      <c r="T5186" s="16"/>
      <c r="U5186" s="41" t="s">
        <v>255</v>
      </c>
      <c r="V5186" s="41" t="s">
        <v>255</v>
      </c>
      <c r="W5186" s="16"/>
      <c r="X5186" s="43" t="str">
        <f>IF((OR((AND('[1]PWS Information'!$E$10="CWS",T5186="Single Family Residence",P5186="Lead")),
(AND('[1]PWS Information'!$E$10="CWS",T5186="Multiple Family Residence",'[1]PWS Information'!$E$11="Yes",P5186="Lead")),
(AND('[1]PWS Information'!$E$10="NTNC",P5186="Lead")))),"Tier 1",
IF((OR((AND('[1]PWS Information'!$E$10="CWS",T5186="Multiple Family Residence",'[1]PWS Information'!$E$11="No",P5186="Lead")),
(AND('[1]PWS Information'!$E$10="CWS",T5186="Other",P5186="Lead")),
(AND(T5186="",P5186="Lead")),
(AND('[1]PWS Information'!$E$10="CWS",T5186="Building",P5186="Lead")))),"Tier 2",
IF((OR((AND('[1]PWS Information'!$E$10="CWS",T5186="Single Family Residence",P5186="Galvanized Requiring Replacement")),
(AND('[1]PWS Information'!$E$10="CWS",T5186="Single Family Residence",P5186="Galvanized Requiring Replacement",Q5186="Yes")),
(AND('[1]PWS Information'!$E$10="NTNC",T5186="Single Family Residence",P5186="Galvanized Requiring Replacement")),
(AND('[1]PWS Information'!$E$10="NTNC",T5186="Single Family Residence",Q5186="Yes")))),"Tier 3",
IF((OR((AND('[1]PWS Information'!$E$10="CWS",T5186="Single Family Residence",R5186="Yes",P5186="Non-Lead", I5186="Non-Lead - Copper",K5186="Before 1989")),
(AND('[1]PWS Information'!$E$10="CWS",T5186="Single Family Residence",R5186="Yes",P5186="Non-Lead", M5186="Non-Lead - Copper",N5186="Before 1989")))),"Tier 4",
IF((OR((AND('[1]PWS Information'!$E$10="NTNC",P5186="Non-Lead")),
(AND('[1]PWS Information'!$E$10="CWS",P5186="Non-Lead",R5186="")),
(AND('[1]PWS Information'!$E$10="CWS",P5186="Non-Lead",R5186="No")),
(AND('[1]PWS Information'!$E$10="CWS",P5186="Non-Lead",R5186="Don't Know")),
(AND('[1]PWS Information'!$E$10="CWS",P5186="Non-Lead", I5186="Non-Lead - Copper", R5186="Yes", K5186="Between 1989 and 2014")),
(AND('[1]PWS Information'!$E$10="CWS",P5186="Non-Lead", I5186="Non-Lead - Copper", R5186="Yes", K5186="After 2014")),
(AND('[1]PWS Information'!$E$10="CWS",P5186="Non-Lead", I5186="Non-Lead - Copper", R5186="Yes", K5186="Unknown")),
(AND('[1]PWS Information'!$E$10="CWS",P5186="Non-Lead", M5186="Non-Lead - Copper", R5186="Yes", N5186="Between 1989 and 2014")),
(AND('[1]PWS Information'!$E$10="CWS",P5186="Non-Lead", M5186="Non-Lead - Copper", R5186="Yes", N5186="After 2014")),
(AND('[1]PWS Information'!$E$10="CWS",P5186="Non-Lead", M5186="Non-Lead - Copper", R5186="Yes", N5186="Unknown")),
(AND('[1]PWS Information'!$E$10="CWS",P5186="Unknown")),
(AND('[1]PWS Information'!$E$10="NTNC",P5186="Unknown")),
(AND('[1]PWS Information'!$E$10="CWS",T5186="Multiple Family Residence",P5186="Galvanized Requiring Replacement")),
(AND('[1]PWS Information'!$E$10="CWS",P5186="Galvanized Requiring Replacement")),
(AND('[1]PWS Information'!$E$10="NTNC",T5186="Multiple Family Residence",P5186="Galvanized Requiring Replacement")))),"Tier 5",
"")))))</f>
        <v>Tier 5</v>
      </c>
      <c r="Y5186" s="24"/>
      <c r="Z5186" s="24"/>
    </row>
    <row r="5187" spans="1:26" x14ac:dyDescent="0.25">
      <c r="A5187" s="17">
        <v>5184</v>
      </c>
      <c r="B5187" s="18">
        <v>4004</v>
      </c>
      <c r="C5187" s="18" t="s">
        <v>178</v>
      </c>
      <c r="D5187" s="18" t="s">
        <v>188</v>
      </c>
      <c r="E5187" s="18">
        <v>79549</v>
      </c>
      <c r="F5187" s="18"/>
      <c r="G5187" s="18"/>
      <c r="H5187" s="18"/>
      <c r="I5187" s="21" t="s">
        <v>221</v>
      </c>
      <c r="J5187" s="22" t="s">
        <v>254</v>
      </c>
      <c r="K5187" s="22" t="s">
        <v>255</v>
      </c>
      <c r="L5187" s="22" t="s">
        <v>256</v>
      </c>
      <c r="M5187" s="21" t="s">
        <v>218</v>
      </c>
      <c r="N5187" s="23"/>
      <c r="O5187" s="22" t="s">
        <v>256</v>
      </c>
      <c r="P5187" s="31" t="str">
        <f t="shared" si="81"/>
        <v>Non-Lead</v>
      </c>
      <c r="Q5187" s="40" t="s">
        <v>254</v>
      </c>
      <c r="R5187" s="40" t="s">
        <v>254</v>
      </c>
      <c r="S5187" s="24"/>
      <c r="T5187" s="16"/>
      <c r="U5187" s="41" t="s">
        <v>255</v>
      </c>
      <c r="V5187" s="41" t="s">
        <v>255</v>
      </c>
      <c r="W5187" s="16"/>
      <c r="X5187" s="43" t="str">
        <f>IF((OR((AND('[1]PWS Information'!$E$10="CWS",T5187="Single Family Residence",P5187="Lead")),
(AND('[1]PWS Information'!$E$10="CWS",T5187="Multiple Family Residence",'[1]PWS Information'!$E$11="Yes",P5187="Lead")),
(AND('[1]PWS Information'!$E$10="NTNC",P5187="Lead")))),"Tier 1",
IF((OR((AND('[1]PWS Information'!$E$10="CWS",T5187="Multiple Family Residence",'[1]PWS Information'!$E$11="No",P5187="Lead")),
(AND('[1]PWS Information'!$E$10="CWS",T5187="Other",P5187="Lead")),
(AND(T5187="",P5187="Lead")),
(AND('[1]PWS Information'!$E$10="CWS",T5187="Building",P5187="Lead")))),"Tier 2",
IF((OR((AND('[1]PWS Information'!$E$10="CWS",T5187="Single Family Residence",P5187="Galvanized Requiring Replacement")),
(AND('[1]PWS Information'!$E$10="CWS",T5187="Single Family Residence",P5187="Galvanized Requiring Replacement",Q5187="Yes")),
(AND('[1]PWS Information'!$E$10="NTNC",T5187="Single Family Residence",P5187="Galvanized Requiring Replacement")),
(AND('[1]PWS Information'!$E$10="NTNC",T5187="Single Family Residence",Q5187="Yes")))),"Tier 3",
IF((OR((AND('[1]PWS Information'!$E$10="CWS",T5187="Single Family Residence",R5187="Yes",P5187="Non-Lead", I5187="Non-Lead - Copper",K5187="Before 1989")),
(AND('[1]PWS Information'!$E$10="CWS",T5187="Single Family Residence",R5187="Yes",P5187="Non-Lead", M5187="Non-Lead - Copper",N5187="Before 1989")))),"Tier 4",
IF((OR((AND('[1]PWS Information'!$E$10="NTNC",P5187="Non-Lead")),
(AND('[1]PWS Information'!$E$10="CWS",P5187="Non-Lead",R5187="")),
(AND('[1]PWS Information'!$E$10="CWS",P5187="Non-Lead",R5187="No")),
(AND('[1]PWS Information'!$E$10="CWS",P5187="Non-Lead",R5187="Don't Know")),
(AND('[1]PWS Information'!$E$10="CWS",P5187="Non-Lead", I5187="Non-Lead - Copper", R5187="Yes", K5187="Between 1989 and 2014")),
(AND('[1]PWS Information'!$E$10="CWS",P5187="Non-Lead", I5187="Non-Lead - Copper", R5187="Yes", K5187="After 2014")),
(AND('[1]PWS Information'!$E$10="CWS",P5187="Non-Lead", I5187="Non-Lead - Copper", R5187="Yes", K5187="Unknown")),
(AND('[1]PWS Information'!$E$10="CWS",P5187="Non-Lead", M5187="Non-Lead - Copper", R5187="Yes", N5187="Between 1989 and 2014")),
(AND('[1]PWS Information'!$E$10="CWS",P5187="Non-Lead", M5187="Non-Lead - Copper", R5187="Yes", N5187="After 2014")),
(AND('[1]PWS Information'!$E$10="CWS",P5187="Non-Lead", M5187="Non-Lead - Copper", R5187="Yes", N5187="Unknown")),
(AND('[1]PWS Information'!$E$10="CWS",P5187="Unknown")),
(AND('[1]PWS Information'!$E$10="NTNC",P5187="Unknown")),
(AND('[1]PWS Information'!$E$10="CWS",T5187="Multiple Family Residence",P5187="Galvanized Requiring Replacement")),
(AND('[1]PWS Information'!$E$10="CWS",P5187="Galvanized Requiring Replacement")),
(AND('[1]PWS Information'!$E$10="NTNC",T5187="Multiple Family Residence",P5187="Galvanized Requiring Replacement")))),"Tier 5",
"")))))</f>
        <v>Tier 5</v>
      </c>
      <c r="Y5187" s="24"/>
      <c r="Z5187" s="24"/>
    </row>
    <row r="5188" spans="1:26" x14ac:dyDescent="0.25">
      <c r="A5188" s="17">
        <v>5185</v>
      </c>
      <c r="B5188" s="18">
        <v>4005</v>
      </c>
      <c r="C5188" s="18" t="s">
        <v>178</v>
      </c>
      <c r="D5188" s="18" t="s">
        <v>188</v>
      </c>
      <c r="E5188" s="18">
        <v>79549</v>
      </c>
      <c r="F5188" s="18"/>
      <c r="G5188" s="18"/>
      <c r="H5188" s="18"/>
      <c r="I5188" s="21" t="s">
        <v>218</v>
      </c>
      <c r="J5188" s="22" t="s">
        <v>254</v>
      </c>
      <c r="K5188" s="22" t="s">
        <v>255</v>
      </c>
      <c r="L5188" s="22" t="s">
        <v>256</v>
      </c>
      <c r="M5188" s="21" t="s">
        <v>218</v>
      </c>
      <c r="N5188" s="19"/>
      <c r="O5188" s="22" t="s">
        <v>256</v>
      </c>
      <c r="P5188" s="31" t="str">
        <f t="shared" si="81"/>
        <v>Non-Lead</v>
      </c>
      <c r="Q5188" s="40" t="s">
        <v>254</v>
      </c>
      <c r="R5188" s="40" t="s">
        <v>254</v>
      </c>
      <c r="S5188" s="24"/>
      <c r="T5188" s="16"/>
      <c r="U5188" s="41" t="s">
        <v>255</v>
      </c>
      <c r="V5188" s="41" t="s">
        <v>255</v>
      </c>
      <c r="W5188" s="16"/>
      <c r="X5188" s="43" t="str">
        <f>IF((OR((AND('[1]PWS Information'!$E$10="CWS",T5188="Single Family Residence",P5188="Lead")),
(AND('[1]PWS Information'!$E$10="CWS",T5188="Multiple Family Residence",'[1]PWS Information'!$E$11="Yes",P5188="Lead")),
(AND('[1]PWS Information'!$E$10="NTNC",P5188="Lead")))),"Tier 1",
IF((OR((AND('[1]PWS Information'!$E$10="CWS",T5188="Multiple Family Residence",'[1]PWS Information'!$E$11="No",P5188="Lead")),
(AND('[1]PWS Information'!$E$10="CWS",T5188="Other",P5188="Lead")),
(AND(T5188="",P5188="Lead")),
(AND('[1]PWS Information'!$E$10="CWS",T5188="Building",P5188="Lead")))),"Tier 2",
IF((OR((AND('[1]PWS Information'!$E$10="CWS",T5188="Single Family Residence",P5188="Galvanized Requiring Replacement")),
(AND('[1]PWS Information'!$E$10="CWS",T5188="Single Family Residence",P5188="Galvanized Requiring Replacement",Q5188="Yes")),
(AND('[1]PWS Information'!$E$10="NTNC",T5188="Single Family Residence",P5188="Galvanized Requiring Replacement")),
(AND('[1]PWS Information'!$E$10="NTNC",T5188="Single Family Residence",Q5188="Yes")))),"Tier 3",
IF((OR((AND('[1]PWS Information'!$E$10="CWS",T5188="Single Family Residence",R5188="Yes",P5188="Non-Lead", I5188="Non-Lead - Copper",K5188="Before 1989")),
(AND('[1]PWS Information'!$E$10="CWS",T5188="Single Family Residence",R5188="Yes",P5188="Non-Lead", M5188="Non-Lead - Copper",N5188="Before 1989")))),"Tier 4",
IF((OR((AND('[1]PWS Information'!$E$10="NTNC",P5188="Non-Lead")),
(AND('[1]PWS Information'!$E$10="CWS",P5188="Non-Lead",R5188="")),
(AND('[1]PWS Information'!$E$10="CWS",P5188="Non-Lead",R5188="No")),
(AND('[1]PWS Information'!$E$10="CWS",P5188="Non-Lead",R5188="Don't Know")),
(AND('[1]PWS Information'!$E$10="CWS",P5188="Non-Lead", I5188="Non-Lead - Copper", R5188="Yes", K5188="Between 1989 and 2014")),
(AND('[1]PWS Information'!$E$10="CWS",P5188="Non-Lead", I5188="Non-Lead - Copper", R5188="Yes", K5188="After 2014")),
(AND('[1]PWS Information'!$E$10="CWS",P5188="Non-Lead", I5188="Non-Lead - Copper", R5188="Yes", K5188="Unknown")),
(AND('[1]PWS Information'!$E$10="CWS",P5188="Non-Lead", M5188="Non-Lead - Copper", R5188="Yes", N5188="Between 1989 and 2014")),
(AND('[1]PWS Information'!$E$10="CWS",P5188="Non-Lead", M5188="Non-Lead - Copper", R5188="Yes", N5188="After 2014")),
(AND('[1]PWS Information'!$E$10="CWS",P5188="Non-Lead", M5188="Non-Lead - Copper", R5188="Yes", N5188="Unknown")),
(AND('[1]PWS Information'!$E$10="CWS",P5188="Unknown")),
(AND('[1]PWS Information'!$E$10="NTNC",P5188="Unknown")),
(AND('[1]PWS Information'!$E$10="CWS",T5188="Multiple Family Residence",P5188="Galvanized Requiring Replacement")),
(AND('[1]PWS Information'!$E$10="CWS",P5188="Galvanized Requiring Replacement")),
(AND('[1]PWS Information'!$E$10="NTNC",T5188="Multiple Family Residence",P5188="Galvanized Requiring Replacement")))),"Tier 5",
"")))))</f>
        <v>Tier 5</v>
      </c>
      <c r="Y5188" s="24"/>
      <c r="Z5188" s="24"/>
    </row>
    <row r="5189" spans="1:26" x14ac:dyDescent="0.25">
      <c r="A5189" s="17">
        <v>5186</v>
      </c>
      <c r="B5189" s="17">
        <v>4005</v>
      </c>
      <c r="C5189" s="17" t="s">
        <v>178</v>
      </c>
      <c r="D5189" s="17" t="s">
        <v>188</v>
      </c>
      <c r="E5189" s="17">
        <v>79549</v>
      </c>
      <c r="F5189" s="17"/>
      <c r="G5189" s="17"/>
      <c r="H5189" s="17"/>
      <c r="I5189" s="21" t="s">
        <v>221</v>
      </c>
      <c r="J5189" s="22" t="s">
        <v>254</v>
      </c>
      <c r="K5189" s="22" t="s">
        <v>255</v>
      </c>
      <c r="L5189" s="22" t="s">
        <v>256</v>
      </c>
      <c r="M5189" s="21" t="s">
        <v>218</v>
      </c>
      <c r="N5189" s="19"/>
      <c r="O5189" s="22" t="s">
        <v>256</v>
      </c>
      <c r="P5189" s="31" t="str">
        <f t="shared" si="81"/>
        <v>Non-Lead</v>
      </c>
      <c r="Q5189" s="40" t="s">
        <v>254</v>
      </c>
      <c r="R5189" s="40" t="s">
        <v>254</v>
      </c>
      <c r="S5189" s="24"/>
      <c r="T5189" s="16"/>
      <c r="U5189" s="41" t="s">
        <v>255</v>
      </c>
      <c r="V5189" s="41" t="s">
        <v>255</v>
      </c>
      <c r="W5189" s="16"/>
      <c r="X5189" s="43" t="str">
        <f>IF((OR((AND('[1]PWS Information'!$E$10="CWS",T5189="Single Family Residence",P5189="Lead")),
(AND('[1]PWS Information'!$E$10="CWS",T5189="Multiple Family Residence",'[1]PWS Information'!$E$11="Yes",P5189="Lead")),
(AND('[1]PWS Information'!$E$10="NTNC",P5189="Lead")))),"Tier 1",
IF((OR((AND('[1]PWS Information'!$E$10="CWS",T5189="Multiple Family Residence",'[1]PWS Information'!$E$11="No",P5189="Lead")),
(AND('[1]PWS Information'!$E$10="CWS",T5189="Other",P5189="Lead")),
(AND(T5189="",P5189="Lead")),
(AND('[1]PWS Information'!$E$10="CWS",T5189="Building",P5189="Lead")))),"Tier 2",
IF((OR((AND('[1]PWS Information'!$E$10="CWS",T5189="Single Family Residence",P5189="Galvanized Requiring Replacement")),
(AND('[1]PWS Information'!$E$10="CWS",T5189="Single Family Residence",P5189="Galvanized Requiring Replacement",Q5189="Yes")),
(AND('[1]PWS Information'!$E$10="NTNC",T5189="Single Family Residence",P5189="Galvanized Requiring Replacement")),
(AND('[1]PWS Information'!$E$10="NTNC",T5189="Single Family Residence",Q5189="Yes")))),"Tier 3",
IF((OR((AND('[1]PWS Information'!$E$10="CWS",T5189="Single Family Residence",R5189="Yes",P5189="Non-Lead", I5189="Non-Lead - Copper",K5189="Before 1989")),
(AND('[1]PWS Information'!$E$10="CWS",T5189="Single Family Residence",R5189="Yes",P5189="Non-Lead", M5189="Non-Lead - Copper",N5189="Before 1989")))),"Tier 4",
IF((OR((AND('[1]PWS Information'!$E$10="NTNC",P5189="Non-Lead")),
(AND('[1]PWS Information'!$E$10="CWS",P5189="Non-Lead",R5189="")),
(AND('[1]PWS Information'!$E$10="CWS",P5189="Non-Lead",R5189="No")),
(AND('[1]PWS Information'!$E$10="CWS",P5189="Non-Lead",R5189="Don't Know")),
(AND('[1]PWS Information'!$E$10="CWS",P5189="Non-Lead", I5189="Non-Lead - Copper", R5189="Yes", K5189="Between 1989 and 2014")),
(AND('[1]PWS Information'!$E$10="CWS",P5189="Non-Lead", I5189="Non-Lead - Copper", R5189="Yes", K5189="After 2014")),
(AND('[1]PWS Information'!$E$10="CWS",P5189="Non-Lead", I5189="Non-Lead - Copper", R5189="Yes", K5189="Unknown")),
(AND('[1]PWS Information'!$E$10="CWS",P5189="Non-Lead", M5189="Non-Lead - Copper", R5189="Yes", N5189="Between 1989 and 2014")),
(AND('[1]PWS Information'!$E$10="CWS",P5189="Non-Lead", M5189="Non-Lead - Copper", R5189="Yes", N5189="After 2014")),
(AND('[1]PWS Information'!$E$10="CWS",P5189="Non-Lead", M5189="Non-Lead - Copper", R5189="Yes", N5189="Unknown")),
(AND('[1]PWS Information'!$E$10="CWS",P5189="Unknown")),
(AND('[1]PWS Information'!$E$10="NTNC",P5189="Unknown")),
(AND('[1]PWS Information'!$E$10="CWS",T5189="Multiple Family Residence",P5189="Galvanized Requiring Replacement")),
(AND('[1]PWS Information'!$E$10="CWS",P5189="Galvanized Requiring Replacement")),
(AND('[1]PWS Information'!$E$10="NTNC",T5189="Multiple Family Residence",P5189="Galvanized Requiring Replacement")))),"Tier 5",
"")))))</f>
        <v>Tier 5</v>
      </c>
      <c r="Y5189" s="24"/>
      <c r="Z5189" s="24"/>
    </row>
    <row r="5190" spans="1:26" x14ac:dyDescent="0.25">
      <c r="A5190" s="17">
        <v>5187</v>
      </c>
      <c r="B5190" s="18">
        <v>4007</v>
      </c>
      <c r="C5190" s="18" t="s">
        <v>178</v>
      </c>
      <c r="D5190" s="18" t="s">
        <v>188</v>
      </c>
      <c r="E5190" s="18">
        <v>79549</v>
      </c>
      <c r="F5190" s="18"/>
      <c r="G5190" s="18"/>
      <c r="H5190" s="18"/>
      <c r="I5190" s="25" t="s">
        <v>218</v>
      </c>
      <c r="J5190" s="22" t="s">
        <v>254</v>
      </c>
      <c r="K5190" s="22" t="s">
        <v>255</v>
      </c>
      <c r="L5190" s="22" t="s">
        <v>256</v>
      </c>
      <c r="M5190" s="25" t="s">
        <v>222</v>
      </c>
      <c r="N5190" s="18"/>
      <c r="O5190" s="22" t="s">
        <v>256</v>
      </c>
      <c r="P5190" s="31" t="str">
        <f t="shared" si="81"/>
        <v>Galvanized Requiring Replacement</v>
      </c>
      <c r="Q5190" s="40" t="s">
        <v>254</v>
      </c>
      <c r="R5190" s="40" t="s">
        <v>254</v>
      </c>
      <c r="S5190" s="24"/>
      <c r="T5190" s="16"/>
      <c r="U5190" s="41" t="s">
        <v>255</v>
      </c>
      <c r="V5190" s="41" t="s">
        <v>255</v>
      </c>
      <c r="W5190" s="16"/>
      <c r="X5190" s="43" t="str">
        <f>IF((OR((AND('[1]PWS Information'!$E$10="CWS",T5190="Single Family Residence",P5190="Lead")),
(AND('[1]PWS Information'!$E$10="CWS",T5190="Multiple Family Residence",'[1]PWS Information'!$E$11="Yes",P5190="Lead")),
(AND('[1]PWS Information'!$E$10="NTNC",P5190="Lead")))),"Tier 1",
IF((OR((AND('[1]PWS Information'!$E$10="CWS",T5190="Multiple Family Residence",'[1]PWS Information'!$E$11="No",P5190="Lead")),
(AND('[1]PWS Information'!$E$10="CWS",T5190="Other",P5190="Lead")),
(AND(T5190="",P5190="Lead")),
(AND('[1]PWS Information'!$E$10="CWS",T5190="Building",P5190="Lead")))),"Tier 2",
IF((OR((AND('[1]PWS Information'!$E$10="CWS",T5190="Single Family Residence",P5190="Galvanized Requiring Replacement")),
(AND('[1]PWS Information'!$E$10="CWS",T5190="Single Family Residence",P5190="Galvanized Requiring Replacement",Q5190="Yes")),
(AND('[1]PWS Information'!$E$10="NTNC",T5190="Single Family Residence",P5190="Galvanized Requiring Replacement")),
(AND('[1]PWS Information'!$E$10="NTNC",T5190="Single Family Residence",Q5190="Yes")))),"Tier 3",
IF((OR((AND('[1]PWS Information'!$E$10="CWS",T5190="Single Family Residence",R5190="Yes",P5190="Non-Lead", I5190="Non-Lead - Copper",K5190="Before 1989")),
(AND('[1]PWS Information'!$E$10="CWS",T5190="Single Family Residence",R5190="Yes",P5190="Non-Lead", M5190="Non-Lead - Copper",N5190="Before 1989")))),"Tier 4",
IF((OR((AND('[1]PWS Information'!$E$10="NTNC",P5190="Non-Lead")),
(AND('[1]PWS Information'!$E$10="CWS",P5190="Non-Lead",R5190="")),
(AND('[1]PWS Information'!$E$10="CWS",P5190="Non-Lead",R5190="No")),
(AND('[1]PWS Information'!$E$10="CWS",P5190="Non-Lead",R5190="Don't Know")),
(AND('[1]PWS Information'!$E$10="CWS",P5190="Non-Lead", I5190="Non-Lead - Copper", R5190="Yes", K5190="Between 1989 and 2014")),
(AND('[1]PWS Information'!$E$10="CWS",P5190="Non-Lead", I5190="Non-Lead - Copper", R5190="Yes", K5190="After 2014")),
(AND('[1]PWS Information'!$E$10="CWS",P5190="Non-Lead", I5190="Non-Lead - Copper", R5190="Yes", K5190="Unknown")),
(AND('[1]PWS Information'!$E$10="CWS",P5190="Non-Lead", M5190="Non-Lead - Copper", R5190="Yes", N5190="Between 1989 and 2014")),
(AND('[1]PWS Information'!$E$10="CWS",P5190="Non-Lead", M5190="Non-Lead - Copper", R5190="Yes", N5190="After 2014")),
(AND('[1]PWS Information'!$E$10="CWS",P5190="Non-Lead", M5190="Non-Lead - Copper", R5190="Yes", N5190="Unknown")),
(AND('[1]PWS Information'!$E$10="CWS",P5190="Unknown")),
(AND('[1]PWS Information'!$E$10="NTNC",P5190="Unknown")),
(AND('[1]PWS Information'!$E$10="CWS",T5190="Multiple Family Residence",P5190="Galvanized Requiring Replacement")),
(AND('[1]PWS Information'!$E$10="CWS",P5190="Galvanized Requiring Replacement")),
(AND('[1]PWS Information'!$E$10="NTNC",T5190="Multiple Family Residence",P5190="Galvanized Requiring Replacement")))),"Tier 5",
"")))))</f>
        <v>Tier 5</v>
      </c>
      <c r="Y5190" s="24"/>
      <c r="Z5190" s="24"/>
    </row>
    <row r="5191" spans="1:26" x14ac:dyDescent="0.25">
      <c r="A5191" s="17">
        <v>5188</v>
      </c>
      <c r="B5191" s="17">
        <v>4100</v>
      </c>
      <c r="C5191" s="17" t="s">
        <v>178</v>
      </c>
      <c r="D5191" s="17" t="s">
        <v>188</v>
      </c>
      <c r="E5191" s="17">
        <v>79549</v>
      </c>
      <c r="F5191" s="17"/>
      <c r="G5191" s="17"/>
      <c r="H5191" s="17"/>
      <c r="I5191" s="21" t="s">
        <v>221</v>
      </c>
      <c r="J5191" s="22" t="s">
        <v>254</v>
      </c>
      <c r="K5191" s="22" t="s">
        <v>255</v>
      </c>
      <c r="L5191" s="22" t="s">
        <v>256</v>
      </c>
      <c r="M5191" s="21" t="s">
        <v>218</v>
      </c>
      <c r="N5191" s="23"/>
      <c r="O5191" s="22" t="s">
        <v>256</v>
      </c>
      <c r="P5191" s="31" t="str">
        <f t="shared" si="81"/>
        <v>Non-Lead</v>
      </c>
      <c r="Q5191" s="40" t="s">
        <v>254</v>
      </c>
      <c r="R5191" s="40" t="s">
        <v>254</v>
      </c>
      <c r="S5191" s="24"/>
      <c r="T5191" s="16"/>
      <c r="U5191" s="41" t="s">
        <v>255</v>
      </c>
      <c r="V5191" s="41" t="s">
        <v>255</v>
      </c>
      <c r="W5191" s="16"/>
      <c r="X5191" s="43" t="str">
        <f>IF((OR((AND('[1]PWS Information'!$E$10="CWS",T5191="Single Family Residence",P5191="Lead")),
(AND('[1]PWS Information'!$E$10="CWS",T5191="Multiple Family Residence",'[1]PWS Information'!$E$11="Yes",P5191="Lead")),
(AND('[1]PWS Information'!$E$10="NTNC",P5191="Lead")))),"Tier 1",
IF((OR((AND('[1]PWS Information'!$E$10="CWS",T5191="Multiple Family Residence",'[1]PWS Information'!$E$11="No",P5191="Lead")),
(AND('[1]PWS Information'!$E$10="CWS",T5191="Other",P5191="Lead")),
(AND(T5191="",P5191="Lead")),
(AND('[1]PWS Information'!$E$10="CWS",T5191="Building",P5191="Lead")))),"Tier 2",
IF((OR((AND('[1]PWS Information'!$E$10="CWS",T5191="Single Family Residence",P5191="Galvanized Requiring Replacement")),
(AND('[1]PWS Information'!$E$10="CWS",T5191="Single Family Residence",P5191="Galvanized Requiring Replacement",Q5191="Yes")),
(AND('[1]PWS Information'!$E$10="NTNC",T5191="Single Family Residence",P5191="Galvanized Requiring Replacement")),
(AND('[1]PWS Information'!$E$10="NTNC",T5191="Single Family Residence",Q5191="Yes")))),"Tier 3",
IF((OR((AND('[1]PWS Information'!$E$10="CWS",T5191="Single Family Residence",R5191="Yes",P5191="Non-Lead", I5191="Non-Lead - Copper",K5191="Before 1989")),
(AND('[1]PWS Information'!$E$10="CWS",T5191="Single Family Residence",R5191="Yes",P5191="Non-Lead", M5191="Non-Lead - Copper",N5191="Before 1989")))),"Tier 4",
IF((OR((AND('[1]PWS Information'!$E$10="NTNC",P5191="Non-Lead")),
(AND('[1]PWS Information'!$E$10="CWS",P5191="Non-Lead",R5191="")),
(AND('[1]PWS Information'!$E$10="CWS",P5191="Non-Lead",R5191="No")),
(AND('[1]PWS Information'!$E$10="CWS",P5191="Non-Lead",R5191="Don't Know")),
(AND('[1]PWS Information'!$E$10="CWS",P5191="Non-Lead", I5191="Non-Lead - Copper", R5191="Yes", K5191="Between 1989 and 2014")),
(AND('[1]PWS Information'!$E$10="CWS",P5191="Non-Lead", I5191="Non-Lead - Copper", R5191="Yes", K5191="After 2014")),
(AND('[1]PWS Information'!$E$10="CWS",P5191="Non-Lead", I5191="Non-Lead - Copper", R5191="Yes", K5191="Unknown")),
(AND('[1]PWS Information'!$E$10="CWS",P5191="Non-Lead", M5191="Non-Lead - Copper", R5191="Yes", N5191="Between 1989 and 2014")),
(AND('[1]PWS Information'!$E$10="CWS",P5191="Non-Lead", M5191="Non-Lead - Copper", R5191="Yes", N5191="After 2014")),
(AND('[1]PWS Information'!$E$10="CWS",P5191="Non-Lead", M5191="Non-Lead - Copper", R5191="Yes", N5191="Unknown")),
(AND('[1]PWS Information'!$E$10="CWS",P5191="Unknown")),
(AND('[1]PWS Information'!$E$10="NTNC",P5191="Unknown")),
(AND('[1]PWS Information'!$E$10="CWS",T5191="Multiple Family Residence",P5191="Galvanized Requiring Replacement")),
(AND('[1]PWS Information'!$E$10="CWS",P5191="Galvanized Requiring Replacement")),
(AND('[1]PWS Information'!$E$10="NTNC",T5191="Multiple Family Residence",P5191="Galvanized Requiring Replacement")))),"Tier 5",
"")))))</f>
        <v>Tier 5</v>
      </c>
      <c r="Y5191" s="24"/>
      <c r="Z5191" s="24"/>
    </row>
    <row r="5192" spans="1:26" x14ac:dyDescent="0.25">
      <c r="A5192" s="17">
        <v>5189</v>
      </c>
      <c r="B5192" s="17">
        <v>4101</v>
      </c>
      <c r="C5192" s="17" t="s">
        <v>178</v>
      </c>
      <c r="D5192" s="17" t="s">
        <v>188</v>
      </c>
      <c r="E5192" s="17">
        <v>79549</v>
      </c>
      <c r="F5192" s="17"/>
      <c r="G5192" s="17"/>
      <c r="H5192" s="17"/>
      <c r="I5192" s="21" t="s">
        <v>218</v>
      </c>
      <c r="J5192" s="22" t="s">
        <v>254</v>
      </c>
      <c r="K5192" s="22" t="s">
        <v>255</v>
      </c>
      <c r="L5192" s="22" t="s">
        <v>256</v>
      </c>
      <c r="M5192" s="21" t="s">
        <v>218</v>
      </c>
      <c r="N5192" s="23"/>
      <c r="O5192" s="22" t="s">
        <v>256</v>
      </c>
      <c r="P5192" s="31" t="str">
        <f t="shared" si="81"/>
        <v>Non-Lead</v>
      </c>
      <c r="Q5192" s="40" t="s">
        <v>254</v>
      </c>
      <c r="R5192" s="40" t="s">
        <v>254</v>
      </c>
      <c r="S5192" s="24"/>
      <c r="T5192" s="16"/>
      <c r="U5192" s="41" t="s">
        <v>255</v>
      </c>
      <c r="V5192" s="41" t="s">
        <v>255</v>
      </c>
      <c r="W5192" s="16"/>
      <c r="X5192" s="43" t="str">
        <f>IF((OR((AND('[1]PWS Information'!$E$10="CWS",T5192="Single Family Residence",P5192="Lead")),
(AND('[1]PWS Information'!$E$10="CWS",T5192="Multiple Family Residence",'[1]PWS Information'!$E$11="Yes",P5192="Lead")),
(AND('[1]PWS Information'!$E$10="NTNC",P5192="Lead")))),"Tier 1",
IF((OR((AND('[1]PWS Information'!$E$10="CWS",T5192="Multiple Family Residence",'[1]PWS Information'!$E$11="No",P5192="Lead")),
(AND('[1]PWS Information'!$E$10="CWS",T5192="Other",P5192="Lead")),
(AND(T5192="",P5192="Lead")),
(AND('[1]PWS Information'!$E$10="CWS",T5192="Building",P5192="Lead")))),"Tier 2",
IF((OR((AND('[1]PWS Information'!$E$10="CWS",T5192="Single Family Residence",P5192="Galvanized Requiring Replacement")),
(AND('[1]PWS Information'!$E$10="CWS",T5192="Single Family Residence",P5192="Galvanized Requiring Replacement",Q5192="Yes")),
(AND('[1]PWS Information'!$E$10="NTNC",T5192="Single Family Residence",P5192="Galvanized Requiring Replacement")),
(AND('[1]PWS Information'!$E$10="NTNC",T5192="Single Family Residence",Q5192="Yes")))),"Tier 3",
IF((OR((AND('[1]PWS Information'!$E$10="CWS",T5192="Single Family Residence",R5192="Yes",P5192="Non-Lead", I5192="Non-Lead - Copper",K5192="Before 1989")),
(AND('[1]PWS Information'!$E$10="CWS",T5192="Single Family Residence",R5192="Yes",P5192="Non-Lead", M5192="Non-Lead - Copper",N5192="Before 1989")))),"Tier 4",
IF((OR((AND('[1]PWS Information'!$E$10="NTNC",P5192="Non-Lead")),
(AND('[1]PWS Information'!$E$10="CWS",P5192="Non-Lead",R5192="")),
(AND('[1]PWS Information'!$E$10="CWS",P5192="Non-Lead",R5192="No")),
(AND('[1]PWS Information'!$E$10="CWS",P5192="Non-Lead",R5192="Don't Know")),
(AND('[1]PWS Information'!$E$10="CWS",P5192="Non-Lead", I5192="Non-Lead - Copper", R5192="Yes", K5192="Between 1989 and 2014")),
(AND('[1]PWS Information'!$E$10="CWS",P5192="Non-Lead", I5192="Non-Lead - Copper", R5192="Yes", K5192="After 2014")),
(AND('[1]PWS Information'!$E$10="CWS",P5192="Non-Lead", I5192="Non-Lead - Copper", R5192="Yes", K5192="Unknown")),
(AND('[1]PWS Information'!$E$10="CWS",P5192="Non-Lead", M5192="Non-Lead - Copper", R5192="Yes", N5192="Between 1989 and 2014")),
(AND('[1]PWS Information'!$E$10="CWS",P5192="Non-Lead", M5192="Non-Lead - Copper", R5192="Yes", N5192="After 2014")),
(AND('[1]PWS Information'!$E$10="CWS",P5192="Non-Lead", M5192="Non-Lead - Copper", R5192="Yes", N5192="Unknown")),
(AND('[1]PWS Information'!$E$10="CWS",P5192="Unknown")),
(AND('[1]PWS Information'!$E$10="NTNC",P5192="Unknown")),
(AND('[1]PWS Information'!$E$10="CWS",T5192="Multiple Family Residence",P5192="Galvanized Requiring Replacement")),
(AND('[1]PWS Information'!$E$10="CWS",P5192="Galvanized Requiring Replacement")),
(AND('[1]PWS Information'!$E$10="NTNC",T5192="Multiple Family Residence",P5192="Galvanized Requiring Replacement")))),"Tier 5",
"")))))</f>
        <v>Tier 5</v>
      </c>
      <c r="Y5192" s="24"/>
      <c r="Z5192" s="24"/>
    </row>
    <row r="5193" spans="1:26" x14ac:dyDescent="0.25">
      <c r="A5193" s="17">
        <v>5190</v>
      </c>
      <c r="B5193" s="17">
        <v>4102</v>
      </c>
      <c r="C5193" s="17" t="s">
        <v>178</v>
      </c>
      <c r="D5193" s="17" t="s">
        <v>188</v>
      </c>
      <c r="E5193" s="17">
        <v>79549</v>
      </c>
      <c r="F5193" s="17"/>
      <c r="G5193" s="17"/>
      <c r="H5193" s="17"/>
      <c r="I5193" s="21" t="s">
        <v>221</v>
      </c>
      <c r="J5193" s="22" t="s">
        <v>254</v>
      </c>
      <c r="K5193" s="22" t="s">
        <v>255</v>
      </c>
      <c r="L5193" s="22" t="s">
        <v>256</v>
      </c>
      <c r="M5193" s="21" t="s">
        <v>218</v>
      </c>
      <c r="N5193" s="23"/>
      <c r="O5193" s="22" t="s">
        <v>256</v>
      </c>
      <c r="P5193" s="31" t="str">
        <f t="shared" si="81"/>
        <v>Non-Lead</v>
      </c>
      <c r="Q5193" s="40" t="s">
        <v>254</v>
      </c>
      <c r="R5193" s="40" t="s">
        <v>254</v>
      </c>
      <c r="S5193" s="24"/>
      <c r="T5193" s="16"/>
      <c r="U5193" s="41" t="s">
        <v>255</v>
      </c>
      <c r="V5193" s="41" t="s">
        <v>255</v>
      </c>
      <c r="W5193" s="16"/>
      <c r="X5193" s="43" t="str">
        <f>IF((OR((AND('[1]PWS Information'!$E$10="CWS",T5193="Single Family Residence",P5193="Lead")),
(AND('[1]PWS Information'!$E$10="CWS",T5193="Multiple Family Residence",'[1]PWS Information'!$E$11="Yes",P5193="Lead")),
(AND('[1]PWS Information'!$E$10="NTNC",P5193="Lead")))),"Tier 1",
IF((OR((AND('[1]PWS Information'!$E$10="CWS",T5193="Multiple Family Residence",'[1]PWS Information'!$E$11="No",P5193="Lead")),
(AND('[1]PWS Information'!$E$10="CWS",T5193="Other",P5193="Lead")),
(AND(T5193="",P5193="Lead")),
(AND('[1]PWS Information'!$E$10="CWS",T5193="Building",P5193="Lead")))),"Tier 2",
IF((OR((AND('[1]PWS Information'!$E$10="CWS",T5193="Single Family Residence",P5193="Galvanized Requiring Replacement")),
(AND('[1]PWS Information'!$E$10="CWS",T5193="Single Family Residence",P5193="Galvanized Requiring Replacement",Q5193="Yes")),
(AND('[1]PWS Information'!$E$10="NTNC",T5193="Single Family Residence",P5193="Galvanized Requiring Replacement")),
(AND('[1]PWS Information'!$E$10="NTNC",T5193="Single Family Residence",Q5193="Yes")))),"Tier 3",
IF((OR((AND('[1]PWS Information'!$E$10="CWS",T5193="Single Family Residence",R5193="Yes",P5193="Non-Lead", I5193="Non-Lead - Copper",K5193="Before 1989")),
(AND('[1]PWS Information'!$E$10="CWS",T5193="Single Family Residence",R5193="Yes",P5193="Non-Lead", M5193="Non-Lead - Copper",N5193="Before 1989")))),"Tier 4",
IF((OR((AND('[1]PWS Information'!$E$10="NTNC",P5193="Non-Lead")),
(AND('[1]PWS Information'!$E$10="CWS",P5193="Non-Lead",R5193="")),
(AND('[1]PWS Information'!$E$10="CWS",P5193="Non-Lead",R5193="No")),
(AND('[1]PWS Information'!$E$10="CWS",P5193="Non-Lead",R5193="Don't Know")),
(AND('[1]PWS Information'!$E$10="CWS",P5193="Non-Lead", I5193="Non-Lead - Copper", R5193="Yes", K5193="Between 1989 and 2014")),
(AND('[1]PWS Information'!$E$10="CWS",P5193="Non-Lead", I5193="Non-Lead - Copper", R5193="Yes", K5193="After 2014")),
(AND('[1]PWS Information'!$E$10="CWS",P5193="Non-Lead", I5193="Non-Lead - Copper", R5193="Yes", K5193="Unknown")),
(AND('[1]PWS Information'!$E$10="CWS",P5193="Non-Lead", M5193="Non-Lead - Copper", R5193="Yes", N5193="Between 1989 and 2014")),
(AND('[1]PWS Information'!$E$10="CWS",P5193="Non-Lead", M5193="Non-Lead - Copper", R5193="Yes", N5193="After 2014")),
(AND('[1]PWS Information'!$E$10="CWS",P5193="Non-Lead", M5193="Non-Lead - Copper", R5193="Yes", N5193="Unknown")),
(AND('[1]PWS Information'!$E$10="CWS",P5193="Unknown")),
(AND('[1]PWS Information'!$E$10="NTNC",P5193="Unknown")),
(AND('[1]PWS Information'!$E$10="CWS",T5193="Multiple Family Residence",P5193="Galvanized Requiring Replacement")),
(AND('[1]PWS Information'!$E$10="CWS",P5193="Galvanized Requiring Replacement")),
(AND('[1]PWS Information'!$E$10="NTNC",T5193="Multiple Family Residence",P5193="Galvanized Requiring Replacement")))),"Tier 5",
"")))))</f>
        <v>Tier 5</v>
      </c>
      <c r="Y5193" s="24"/>
      <c r="Z5193" s="24"/>
    </row>
    <row r="5194" spans="1:26" x14ac:dyDescent="0.25">
      <c r="A5194" s="17">
        <v>5191</v>
      </c>
      <c r="B5194" s="18">
        <v>4102</v>
      </c>
      <c r="C5194" s="18" t="s">
        <v>178</v>
      </c>
      <c r="D5194" s="18" t="s">
        <v>188</v>
      </c>
      <c r="E5194" s="18">
        <v>79549</v>
      </c>
      <c r="F5194" s="18"/>
      <c r="G5194" s="18"/>
      <c r="H5194" s="18"/>
      <c r="I5194" s="21" t="s">
        <v>221</v>
      </c>
      <c r="J5194" s="22" t="s">
        <v>254</v>
      </c>
      <c r="K5194" s="22" t="s">
        <v>255</v>
      </c>
      <c r="L5194" s="22" t="s">
        <v>256</v>
      </c>
      <c r="M5194" s="21" t="s">
        <v>218</v>
      </c>
      <c r="N5194" s="23"/>
      <c r="O5194" s="22" t="s">
        <v>256</v>
      </c>
      <c r="P5194" s="31" t="str">
        <f t="shared" si="81"/>
        <v>Non-Lead</v>
      </c>
      <c r="Q5194" s="40" t="s">
        <v>254</v>
      </c>
      <c r="R5194" s="40" t="s">
        <v>254</v>
      </c>
      <c r="S5194" s="24"/>
      <c r="T5194" s="16"/>
      <c r="U5194" s="41" t="s">
        <v>255</v>
      </c>
      <c r="V5194" s="41" t="s">
        <v>255</v>
      </c>
      <c r="W5194" s="16"/>
      <c r="X5194" s="43" t="str">
        <f>IF((OR((AND('[1]PWS Information'!$E$10="CWS",T5194="Single Family Residence",P5194="Lead")),
(AND('[1]PWS Information'!$E$10="CWS",T5194="Multiple Family Residence",'[1]PWS Information'!$E$11="Yes",P5194="Lead")),
(AND('[1]PWS Information'!$E$10="NTNC",P5194="Lead")))),"Tier 1",
IF((OR((AND('[1]PWS Information'!$E$10="CWS",T5194="Multiple Family Residence",'[1]PWS Information'!$E$11="No",P5194="Lead")),
(AND('[1]PWS Information'!$E$10="CWS",T5194="Other",P5194="Lead")),
(AND(T5194="",P5194="Lead")),
(AND('[1]PWS Information'!$E$10="CWS",T5194="Building",P5194="Lead")))),"Tier 2",
IF((OR((AND('[1]PWS Information'!$E$10="CWS",T5194="Single Family Residence",P5194="Galvanized Requiring Replacement")),
(AND('[1]PWS Information'!$E$10="CWS",T5194="Single Family Residence",P5194="Galvanized Requiring Replacement",Q5194="Yes")),
(AND('[1]PWS Information'!$E$10="NTNC",T5194="Single Family Residence",P5194="Galvanized Requiring Replacement")),
(AND('[1]PWS Information'!$E$10="NTNC",T5194="Single Family Residence",Q5194="Yes")))),"Tier 3",
IF((OR((AND('[1]PWS Information'!$E$10="CWS",T5194="Single Family Residence",R5194="Yes",P5194="Non-Lead", I5194="Non-Lead - Copper",K5194="Before 1989")),
(AND('[1]PWS Information'!$E$10="CWS",T5194="Single Family Residence",R5194="Yes",P5194="Non-Lead", M5194="Non-Lead - Copper",N5194="Before 1989")))),"Tier 4",
IF((OR((AND('[1]PWS Information'!$E$10="NTNC",P5194="Non-Lead")),
(AND('[1]PWS Information'!$E$10="CWS",P5194="Non-Lead",R5194="")),
(AND('[1]PWS Information'!$E$10="CWS",P5194="Non-Lead",R5194="No")),
(AND('[1]PWS Information'!$E$10="CWS",P5194="Non-Lead",R5194="Don't Know")),
(AND('[1]PWS Information'!$E$10="CWS",P5194="Non-Lead", I5194="Non-Lead - Copper", R5194="Yes", K5194="Between 1989 and 2014")),
(AND('[1]PWS Information'!$E$10="CWS",P5194="Non-Lead", I5194="Non-Lead - Copper", R5194="Yes", K5194="After 2014")),
(AND('[1]PWS Information'!$E$10="CWS",P5194="Non-Lead", I5194="Non-Lead - Copper", R5194="Yes", K5194="Unknown")),
(AND('[1]PWS Information'!$E$10="CWS",P5194="Non-Lead", M5194="Non-Lead - Copper", R5194="Yes", N5194="Between 1989 and 2014")),
(AND('[1]PWS Information'!$E$10="CWS",P5194="Non-Lead", M5194="Non-Lead - Copper", R5194="Yes", N5194="After 2014")),
(AND('[1]PWS Information'!$E$10="CWS",P5194="Non-Lead", M5194="Non-Lead - Copper", R5194="Yes", N5194="Unknown")),
(AND('[1]PWS Information'!$E$10="CWS",P5194="Unknown")),
(AND('[1]PWS Information'!$E$10="NTNC",P5194="Unknown")),
(AND('[1]PWS Information'!$E$10="CWS",T5194="Multiple Family Residence",P5194="Galvanized Requiring Replacement")),
(AND('[1]PWS Information'!$E$10="CWS",P5194="Galvanized Requiring Replacement")),
(AND('[1]PWS Information'!$E$10="NTNC",T5194="Multiple Family Residence",P5194="Galvanized Requiring Replacement")))),"Tier 5",
"")))))</f>
        <v>Tier 5</v>
      </c>
      <c r="Y5194" s="24"/>
      <c r="Z5194" s="24"/>
    </row>
    <row r="5195" spans="1:26" x14ac:dyDescent="0.25">
      <c r="A5195" s="17">
        <v>5192</v>
      </c>
      <c r="B5195" s="18">
        <v>4103</v>
      </c>
      <c r="C5195" s="18" t="s">
        <v>178</v>
      </c>
      <c r="D5195" s="18" t="s">
        <v>188</v>
      </c>
      <c r="E5195" s="18">
        <v>79549</v>
      </c>
      <c r="F5195" s="18"/>
      <c r="G5195" s="18"/>
      <c r="H5195" s="18"/>
      <c r="I5195" s="21" t="s">
        <v>218</v>
      </c>
      <c r="J5195" s="22" t="s">
        <v>254</v>
      </c>
      <c r="K5195" s="22" t="s">
        <v>255</v>
      </c>
      <c r="L5195" s="22" t="s">
        <v>256</v>
      </c>
      <c r="M5195" s="21" t="s">
        <v>218</v>
      </c>
      <c r="N5195" s="23"/>
      <c r="O5195" s="22" t="s">
        <v>256</v>
      </c>
      <c r="P5195" s="31" t="str">
        <f t="shared" si="81"/>
        <v>Non-Lead</v>
      </c>
      <c r="Q5195" s="40" t="s">
        <v>254</v>
      </c>
      <c r="R5195" s="40" t="s">
        <v>254</v>
      </c>
      <c r="S5195" s="24"/>
      <c r="T5195" s="16"/>
      <c r="U5195" s="41" t="s">
        <v>255</v>
      </c>
      <c r="V5195" s="41" t="s">
        <v>255</v>
      </c>
      <c r="W5195" s="16"/>
      <c r="X5195" s="43" t="str">
        <f>IF((OR((AND('[1]PWS Information'!$E$10="CWS",T5195="Single Family Residence",P5195="Lead")),
(AND('[1]PWS Information'!$E$10="CWS",T5195="Multiple Family Residence",'[1]PWS Information'!$E$11="Yes",P5195="Lead")),
(AND('[1]PWS Information'!$E$10="NTNC",P5195="Lead")))),"Tier 1",
IF((OR((AND('[1]PWS Information'!$E$10="CWS",T5195="Multiple Family Residence",'[1]PWS Information'!$E$11="No",P5195="Lead")),
(AND('[1]PWS Information'!$E$10="CWS",T5195="Other",P5195="Lead")),
(AND(T5195="",P5195="Lead")),
(AND('[1]PWS Information'!$E$10="CWS",T5195="Building",P5195="Lead")))),"Tier 2",
IF((OR((AND('[1]PWS Information'!$E$10="CWS",T5195="Single Family Residence",P5195="Galvanized Requiring Replacement")),
(AND('[1]PWS Information'!$E$10="CWS",T5195="Single Family Residence",P5195="Galvanized Requiring Replacement",Q5195="Yes")),
(AND('[1]PWS Information'!$E$10="NTNC",T5195="Single Family Residence",P5195="Galvanized Requiring Replacement")),
(AND('[1]PWS Information'!$E$10="NTNC",T5195="Single Family Residence",Q5195="Yes")))),"Tier 3",
IF((OR((AND('[1]PWS Information'!$E$10="CWS",T5195="Single Family Residence",R5195="Yes",P5195="Non-Lead", I5195="Non-Lead - Copper",K5195="Before 1989")),
(AND('[1]PWS Information'!$E$10="CWS",T5195="Single Family Residence",R5195="Yes",P5195="Non-Lead", M5195="Non-Lead - Copper",N5195="Before 1989")))),"Tier 4",
IF((OR((AND('[1]PWS Information'!$E$10="NTNC",P5195="Non-Lead")),
(AND('[1]PWS Information'!$E$10="CWS",P5195="Non-Lead",R5195="")),
(AND('[1]PWS Information'!$E$10="CWS",P5195="Non-Lead",R5195="No")),
(AND('[1]PWS Information'!$E$10="CWS",P5195="Non-Lead",R5195="Don't Know")),
(AND('[1]PWS Information'!$E$10="CWS",P5195="Non-Lead", I5195="Non-Lead - Copper", R5195="Yes", K5195="Between 1989 and 2014")),
(AND('[1]PWS Information'!$E$10="CWS",P5195="Non-Lead", I5195="Non-Lead - Copper", R5195="Yes", K5195="After 2014")),
(AND('[1]PWS Information'!$E$10="CWS",P5195="Non-Lead", I5195="Non-Lead - Copper", R5195="Yes", K5195="Unknown")),
(AND('[1]PWS Information'!$E$10="CWS",P5195="Non-Lead", M5195="Non-Lead - Copper", R5195="Yes", N5195="Between 1989 and 2014")),
(AND('[1]PWS Information'!$E$10="CWS",P5195="Non-Lead", M5195="Non-Lead - Copper", R5195="Yes", N5195="After 2014")),
(AND('[1]PWS Information'!$E$10="CWS",P5195="Non-Lead", M5195="Non-Lead - Copper", R5195="Yes", N5195="Unknown")),
(AND('[1]PWS Information'!$E$10="CWS",P5195="Unknown")),
(AND('[1]PWS Information'!$E$10="NTNC",P5195="Unknown")),
(AND('[1]PWS Information'!$E$10="CWS",T5195="Multiple Family Residence",P5195="Galvanized Requiring Replacement")),
(AND('[1]PWS Information'!$E$10="CWS",P5195="Galvanized Requiring Replacement")),
(AND('[1]PWS Information'!$E$10="NTNC",T5195="Multiple Family Residence",P5195="Galvanized Requiring Replacement")))),"Tier 5",
"")))))</f>
        <v>Tier 5</v>
      </c>
      <c r="Y5195" s="24"/>
      <c r="Z5195" s="24"/>
    </row>
    <row r="5196" spans="1:26" x14ac:dyDescent="0.25">
      <c r="A5196" s="17">
        <v>5193</v>
      </c>
      <c r="B5196" s="17">
        <v>4104</v>
      </c>
      <c r="C5196" s="17" t="s">
        <v>178</v>
      </c>
      <c r="D5196" s="17" t="s">
        <v>188</v>
      </c>
      <c r="E5196" s="17">
        <v>79549</v>
      </c>
      <c r="F5196" s="17"/>
      <c r="G5196" s="17"/>
      <c r="H5196" s="17"/>
      <c r="I5196" s="21" t="s">
        <v>218</v>
      </c>
      <c r="J5196" s="22" t="s">
        <v>254</v>
      </c>
      <c r="K5196" s="22" t="s">
        <v>255</v>
      </c>
      <c r="L5196" s="22" t="s">
        <v>256</v>
      </c>
      <c r="M5196" s="21" t="s">
        <v>218</v>
      </c>
      <c r="N5196" s="23"/>
      <c r="O5196" s="22" t="s">
        <v>256</v>
      </c>
      <c r="P5196" s="31" t="str">
        <f t="shared" si="81"/>
        <v>Non-Lead</v>
      </c>
      <c r="Q5196" s="40" t="s">
        <v>254</v>
      </c>
      <c r="R5196" s="40" t="s">
        <v>254</v>
      </c>
      <c r="S5196" s="24"/>
      <c r="T5196" s="16"/>
      <c r="U5196" s="41" t="s">
        <v>255</v>
      </c>
      <c r="V5196" s="41" t="s">
        <v>255</v>
      </c>
      <c r="W5196" s="16"/>
      <c r="X5196" s="43" t="str">
        <f>IF((OR((AND('[1]PWS Information'!$E$10="CWS",T5196="Single Family Residence",P5196="Lead")),
(AND('[1]PWS Information'!$E$10="CWS",T5196="Multiple Family Residence",'[1]PWS Information'!$E$11="Yes",P5196="Lead")),
(AND('[1]PWS Information'!$E$10="NTNC",P5196="Lead")))),"Tier 1",
IF((OR((AND('[1]PWS Information'!$E$10="CWS",T5196="Multiple Family Residence",'[1]PWS Information'!$E$11="No",P5196="Lead")),
(AND('[1]PWS Information'!$E$10="CWS",T5196="Other",P5196="Lead")),
(AND(T5196="",P5196="Lead")),
(AND('[1]PWS Information'!$E$10="CWS",T5196="Building",P5196="Lead")))),"Tier 2",
IF((OR((AND('[1]PWS Information'!$E$10="CWS",T5196="Single Family Residence",P5196="Galvanized Requiring Replacement")),
(AND('[1]PWS Information'!$E$10="CWS",T5196="Single Family Residence",P5196="Galvanized Requiring Replacement",Q5196="Yes")),
(AND('[1]PWS Information'!$E$10="NTNC",T5196="Single Family Residence",P5196="Galvanized Requiring Replacement")),
(AND('[1]PWS Information'!$E$10="NTNC",T5196="Single Family Residence",Q5196="Yes")))),"Tier 3",
IF((OR((AND('[1]PWS Information'!$E$10="CWS",T5196="Single Family Residence",R5196="Yes",P5196="Non-Lead", I5196="Non-Lead - Copper",K5196="Before 1989")),
(AND('[1]PWS Information'!$E$10="CWS",T5196="Single Family Residence",R5196="Yes",P5196="Non-Lead", M5196="Non-Lead - Copper",N5196="Before 1989")))),"Tier 4",
IF((OR((AND('[1]PWS Information'!$E$10="NTNC",P5196="Non-Lead")),
(AND('[1]PWS Information'!$E$10="CWS",P5196="Non-Lead",R5196="")),
(AND('[1]PWS Information'!$E$10="CWS",P5196="Non-Lead",R5196="No")),
(AND('[1]PWS Information'!$E$10="CWS",P5196="Non-Lead",R5196="Don't Know")),
(AND('[1]PWS Information'!$E$10="CWS",P5196="Non-Lead", I5196="Non-Lead - Copper", R5196="Yes", K5196="Between 1989 and 2014")),
(AND('[1]PWS Information'!$E$10="CWS",P5196="Non-Lead", I5196="Non-Lead - Copper", R5196="Yes", K5196="After 2014")),
(AND('[1]PWS Information'!$E$10="CWS",P5196="Non-Lead", I5196="Non-Lead - Copper", R5196="Yes", K5196="Unknown")),
(AND('[1]PWS Information'!$E$10="CWS",P5196="Non-Lead", M5196="Non-Lead - Copper", R5196="Yes", N5196="Between 1989 and 2014")),
(AND('[1]PWS Information'!$E$10="CWS",P5196="Non-Lead", M5196="Non-Lead - Copper", R5196="Yes", N5196="After 2014")),
(AND('[1]PWS Information'!$E$10="CWS",P5196="Non-Lead", M5196="Non-Lead - Copper", R5196="Yes", N5196="Unknown")),
(AND('[1]PWS Information'!$E$10="CWS",P5196="Unknown")),
(AND('[1]PWS Information'!$E$10="NTNC",P5196="Unknown")),
(AND('[1]PWS Information'!$E$10="CWS",T5196="Multiple Family Residence",P5196="Galvanized Requiring Replacement")),
(AND('[1]PWS Information'!$E$10="CWS",P5196="Galvanized Requiring Replacement")),
(AND('[1]PWS Information'!$E$10="NTNC",T5196="Multiple Family Residence",P5196="Galvanized Requiring Replacement")))),"Tier 5",
"")))))</f>
        <v>Tier 5</v>
      </c>
      <c r="Y5196" s="24"/>
      <c r="Z5196" s="24"/>
    </row>
    <row r="5197" spans="1:26" x14ac:dyDescent="0.25">
      <c r="A5197" s="17">
        <v>5194</v>
      </c>
      <c r="B5197" s="17">
        <v>4105</v>
      </c>
      <c r="C5197" s="17" t="s">
        <v>178</v>
      </c>
      <c r="D5197" s="17" t="s">
        <v>188</v>
      </c>
      <c r="E5197" s="17">
        <v>79549</v>
      </c>
      <c r="F5197" s="17"/>
      <c r="G5197" s="17"/>
      <c r="H5197" s="17"/>
      <c r="I5197" s="21" t="s">
        <v>218</v>
      </c>
      <c r="J5197" s="22" t="s">
        <v>254</v>
      </c>
      <c r="K5197" s="22" t="s">
        <v>255</v>
      </c>
      <c r="L5197" s="22" t="s">
        <v>256</v>
      </c>
      <c r="M5197" s="21" t="s">
        <v>218</v>
      </c>
      <c r="N5197" s="23"/>
      <c r="O5197" s="22" t="s">
        <v>256</v>
      </c>
      <c r="P5197" s="31" t="str">
        <f t="shared" si="81"/>
        <v>Non-Lead</v>
      </c>
      <c r="Q5197" s="40" t="s">
        <v>254</v>
      </c>
      <c r="R5197" s="40" t="s">
        <v>254</v>
      </c>
      <c r="S5197" s="24"/>
      <c r="T5197" s="16"/>
      <c r="U5197" s="41" t="s">
        <v>255</v>
      </c>
      <c r="V5197" s="41" t="s">
        <v>255</v>
      </c>
      <c r="W5197" s="16"/>
      <c r="X5197" s="43" t="str">
        <f>IF((OR((AND('[1]PWS Information'!$E$10="CWS",T5197="Single Family Residence",P5197="Lead")),
(AND('[1]PWS Information'!$E$10="CWS",T5197="Multiple Family Residence",'[1]PWS Information'!$E$11="Yes",P5197="Lead")),
(AND('[1]PWS Information'!$E$10="NTNC",P5197="Lead")))),"Tier 1",
IF((OR((AND('[1]PWS Information'!$E$10="CWS",T5197="Multiple Family Residence",'[1]PWS Information'!$E$11="No",P5197="Lead")),
(AND('[1]PWS Information'!$E$10="CWS",T5197="Other",P5197="Lead")),
(AND(T5197="",P5197="Lead")),
(AND('[1]PWS Information'!$E$10="CWS",T5197="Building",P5197="Lead")))),"Tier 2",
IF((OR((AND('[1]PWS Information'!$E$10="CWS",T5197="Single Family Residence",P5197="Galvanized Requiring Replacement")),
(AND('[1]PWS Information'!$E$10="CWS",T5197="Single Family Residence",P5197="Galvanized Requiring Replacement",Q5197="Yes")),
(AND('[1]PWS Information'!$E$10="NTNC",T5197="Single Family Residence",P5197="Galvanized Requiring Replacement")),
(AND('[1]PWS Information'!$E$10="NTNC",T5197="Single Family Residence",Q5197="Yes")))),"Tier 3",
IF((OR((AND('[1]PWS Information'!$E$10="CWS",T5197="Single Family Residence",R5197="Yes",P5197="Non-Lead", I5197="Non-Lead - Copper",K5197="Before 1989")),
(AND('[1]PWS Information'!$E$10="CWS",T5197="Single Family Residence",R5197="Yes",P5197="Non-Lead", M5197="Non-Lead - Copper",N5197="Before 1989")))),"Tier 4",
IF((OR((AND('[1]PWS Information'!$E$10="NTNC",P5197="Non-Lead")),
(AND('[1]PWS Information'!$E$10="CWS",P5197="Non-Lead",R5197="")),
(AND('[1]PWS Information'!$E$10="CWS",P5197="Non-Lead",R5197="No")),
(AND('[1]PWS Information'!$E$10="CWS",P5197="Non-Lead",R5197="Don't Know")),
(AND('[1]PWS Information'!$E$10="CWS",P5197="Non-Lead", I5197="Non-Lead - Copper", R5197="Yes", K5197="Between 1989 and 2014")),
(AND('[1]PWS Information'!$E$10="CWS",P5197="Non-Lead", I5197="Non-Lead - Copper", R5197="Yes", K5197="After 2014")),
(AND('[1]PWS Information'!$E$10="CWS",P5197="Non-Lead", I5197="Non-Lead - Copper", R5197="Yes", K5197="Unknown")),
(AND('[1]PWS Information'!$E$10="CWS",P5197="Non-Lead", M5197="Non-Lead - Copper", R5197="Yes", N5197="Between 1989 and 2014")),
(AND('[1]PWS Information'!$E$10="CWS",P5197="Non-Lead", M5197="Non-Lead - Copper", R5197="Yes", N5197="After 2014")),
(AND('[1]PWS Information'!$E$10="CWS",P5197="Non-Lead", M5197="Non-Lead - Copper", R5197="Yes", N5197="Unknown")),
(AND('[1]PWS Information'!$E$10="CWS",P5197="Unknown")),
(AND('[1]PWS Information'!$E$10="NTNC",P5197="Unknown")),
(AND('[1]PWS Information'!$E$10="CWS",T5197="Multiple Family Residence",P5197="Galvanized Requiring Replacement")),
(AND('[1]PWS Information'!$E$10="CWS",P5197="Galvanized Requiring Replacement")),
(AND('[1]PWS Information'!$E$10="NTNC",T5197="Multiple Family Residence",P5197="Galvanized Requiring Replacement")))),"Tier 5",
"")))))</f>
        <v>Tier 5</v>
      </c>
      <c r="Y5197" s="24"/>
      <c r="Z5197" s="24"/>
    </row>
    <row r="5198" spans="1:26" x14ac:dyDescent="0.25">
      <c r="A5198" s="17">
        <v>5195</v>
      </c>
      <c r="B5198" s="18">
        <v>4106</v>
      </c>
      <c r="C5198" s="18" t="s">
        <v>178</v>
      </c>
      <c r="D5198" s="18" t="s">
        <v>188</v>
      </c>
      <c r="E5198" s="18">
        <v>79549</v>
      </c>
      <c r="F5198" s="18"/>
      <c r="G5198" s="18"/>
      <c r="H5198" s="18"/>
      <c r="I5198" s="21" t="s">
        <v>221</v>
      </c>
      <c r="J5198" s="22" t="s">
        <v>254</v>
      </c>
      <c r="K5198" s="22" t="s">
        <v>255</v>
      </c>
      <c r="L5198" s="22" t="s">
        <v>256</v>
      </c>
      <c r="M5198" s="21" t="s">
        <v>218</v>
      </c>
      <c r="N5198" s="19"/>
      <c r="O5198" s="22" t="s">
        <v>256</v>
      </c>
      <c r="P5198" s="31" t="str">
        <f t="shared" si="81"/>
        <v>Non-Lead</v>
      </c>
      <c r="Q5198" s="40" t="s">
        <v>254</v>
      </c>
      <c r="R5198" s="40" t="s">
        <v>254</v>
      </c>
      <c r="S5198" s="24"/>
      <c r="T5198" s="16"/>
      <c r="U5198" s="41" t="s">
        <v>255</v>
      </c>
      <c r="V5198" s="41" t="s">
        <v>255</v>
      </c>
      <c r="W5198" s="16"/>
      <c r="X5198" s="43" t="str">
        <f>IF((OR((AND('[1]PWS Information'!$E$10="CWS",T5198="Single Family Residence",P5198="Lead")),
(AND('[1]PWS Information'!$E$10="CWS",T5198="Multiple Family Residence",'[1]PWS Information'!$E$11="Yes",P5198="Lead")),
(AND('[1]PWS Information'!$E$10="NTNC",P5198="Lead")))),"Tier 1",
IF((OR((AND('[1]PWS Information'!$E$10="CWS",T5198="Multiple Family Residence",'[1]PWS Information'!$E$11="No",P5198="Lead")),
(AND('[1]PWS Information'!$E$10="CWS",T5198="Other",P5198="Lead")),
(AND(T5198="",P5198="Lead")),
(AND('[1]PWS Information'!$E$10="CWS",T5198="Building",P5198="Lead")))),"Tier 2",
IF((OR((AND('[1]PWS Information'!$E$10="CWS",T5198="Single Family Residence",P5198="Galvanized Requiring Replacement")),
(AND('[1]PWS Information'!$E$10="CWS",T5198="Single Family Residence",P5198="Galvanized Requiring Replacement",Q5198="Yes")),
(AND('[1]PWS Information'!$E$10="NTNC",T5198="Single Family Residence",P5198="Galvanized Requiring Replacement")),
(AND('[1]PWS Information'!$E$10="NTNC",T5198="Single Family Residence",Q5198="Yes")))),"Tier 3",
IF((OR((AND('[1]PWS Information'!$E$10="CWS",T5198="Single Family Residence",R5198="Yes",P5198="Non-Lead", I5198="Non-Lead - Copper",K5198="Before 1989")),
(AND('[1]PWS Information'!$E$10="CWS",T5198="Single Family Residence",R5198="Yes",P5198="Non-Lead", M5198="Non-Lead - Copper",N5198="Before 1989")))),"Tier 4",
IF((OR((AND('[1]PWS Information'!$E$10="NTNC",P5198="Non-Lead")),
(AND('[1]PWS Information'!$E$10="CWS",P5198="Non-Lead",R5198="")),
(AND('[1]PWS Information'!$E$10="CWS",P5198="Non-Lead",R5198="No")),
(AND('[1]PWS Information'!$E$10="CWS",P5198="Non-Lead",R5198="Don't Know")),
(AND('[1]PWS Information'!$E$10="CWS",P5198="Non-Lead", I5198="Non-Lead - Copper", R5198="Yes", K5198="Between 1989 and 2014")),
(AND('[1]PWS Information'!$E$10="CWS",P5198="Non-Lead", I5198="Non-Lead - Copper", R5198="Yes", K5198="After 2014")),
(AND('[1]PWS Information'!$E$10="CWS",P5198="Non-Lead", I5198="Non-Lead - Copper", R5198="Yes", K5198="Unknown")),
(AND('[1]PWS Information'!$E$10="CWS",P5198="Non-Lead", M5198="Non-Lead - Copper", R5198="Yes", N5198="Between 1989 and 2014")),
(AND('[1]PWS Information'!$E$10="CWS",P5198="Non-Lead", M5198="Non-Lead - Copper", R5198="Yes", N5198="After 2014")),
(AND('[1]PWS Information'!$E$10="CWS",P5198="Non-Lead", M5198="Non-Lead - Copper", R5198="Yes", N5198="Unknown")),
(AND('[1]PWS Information'!$E$10="CWS",P5198="Unknown")),
(AND('[1]PWS Information'!$E$10="NTNC",P5198="Unknown")),
(AND('[1]PWS Information'!$E$10="CWS",T5198="Multiple Family Residence",P5198="Galvanized Requiring Replacement")),
(AND('[1]PWS Information'!$E$10="CWS",P5198="Galvanized Requiring Replacement")),
(AND('[1]PWS Information'!$E$10="NTNC",T5198="Multiple Family Residence",P5198="Galvanized Requiring Replacement")))),"Tier 5",
"")))))</f>
        <v>Tier 5</v>
      </c>
      <c r="Y5198" s="24"/>
      <c r="Z5198" s="24"/>
    </row>
    <row r="5199" spans="1:26" x14ac:dyDescent="0.25">
      <c r="A5199" s="17">
        <v>5196</v>
      </c>
      <c r="B5199" s="18">
        <v>4107</v>
      </c>
      <c r="C5199" s="18" t="s">
        <v>178</v>
      </c>
      <c r="D5199" s="18" t="s">
        <v>188</v>
      </c>
      <c r="E5199" s="18">
        <v>79549</v>
      </c>
      <c r="F5199" s="18"/>
      <c r="G5199" s="18"/>
      <c r="H5199" s="18"/>
      <c r="I5199" s="21" t="s">
        <v>218</v>
      </c>
      <c r="J5199" s="22" t="s">
        <v>254</v>
      </c>
      <c r="K5199" s="22" t="s">
        <v>255</v>
      </c>
      <c r="L5199" s="22" t="s">
        <v>256</v>
      </c>
      <c r="M5199" s="21" t="s">
        <v>218</v>
      </c>
      <c r="N5199" s="23"/>
      <c r="O5199" s="22" t="s">
        <v>256</v>
      </c>
      <c r="P5199" s="31" t="str">
        <f t="shared" si="81"/>
        <v>Non-Lead</v>
      </c>
      <c r="Q5199" s="40" t="s">
        <v>254</v>
      </c>
      <c r="R5199" s="40" t="s">
        <v>254</v>
      </c>
      <c r="S5199" s="24"/>
      <c r="T5199" s="16"/>
      <c r="U5199" s="41" t="s">
        <v>255</v>
      </c>
      <c r="V5199" s="41" t="s">
        <v>255</v>
      </c>
      <c r="W5199" s="16"/>
      <c r="X5199" s="43" t="str">
        <f>IF((OR((AND('[1]PWS Information'!$E$10="CWS",T5199="Single Family Residence",P5199="Lead")),
(AND('[1]PWS Information'!$E$10="CWS",T5199="Multiple Family Residence",'[1]PWS Information'!$E$11="Yes",P5199="Lead")),
(AND('[1]PWS Information'!$E$10="NTNC",P5199="Lead")))),"Tier 1",
IF((OR((AND('[1]PWS Information'!$E$10="CWS",T5199="Multiple Family Residence",'[1]PWS Information'!$E$11="No",P5199="Lead")),
(AND('[1]PWS Information'!$E$10="CWS",T5199="Other",P5199="Lead")),
(AND(T5199="",P5199="Lead")),
(AND('[1]PWS Information'!$E$10="CWS",T5199="Building",P5199="Lead")))),"Tier 2",
IF((OR((AND('[1]PWS Information'!$E$10="CWS",T5199="Single Family Residence",P5199="Galvanized Requiring Replacement")),
(AND('[1]PWS Information'!$E$10="CWS",T5199="Single Family Residence",P5199="Galvanized Requiring Replacement",Q5199="Yes")),
(AND('[1]PWS Information'!$E$10="NTNC",T5199="Single Family Residence",P5199="Galvanized Requiring Replacement")),
(AND('[1]PWS Information'!$E$10="NTNC",T5199="Single Family Residence",Q5199="Yes")))),"Tier 3",
IF((OR((AND('[1]PWS Information'!$E$10="CWS",T5199="Single Family Residence",R5199="Yes",P5199="Non-Lead", I5199="Non-Lead - Copper",K5199="Before 1989")),
(AND('[1]PWS Information'!$E$10="CWS",T5199="Single Family Residence",R5199="Yes",P5199="Non-Lead", M5199="Non-Lead - Copper",N5199="Before 1989")))),"Tier 4",
IF((OR((AND('[1]PWS Information'!$E$10="NTNC",P5199="Non-Lead")),
(AND('[1]PWS Information'!$E$10="CWS",P5199="Non-Lead",R5199="")),
(AND('[1]PWS Information'!$E$10="CWS",P5199="Non-Lead",R5199="No")),
(AND('[1]PWS Information'!$E$10="CWS",P5199="Non-Lead",R5199="Don't Know")),
(AND('[1]PWS Information'!$E$10="CWS",P5199="Non-Lead", I5199="Non-Lead - Copper", R5199="Yes", K5199="Between 1989 and 2014")),
(AND('[1]PWS Information'!$E$10="CWS",P5199="Non-Lead", I5199="Non-Lead - Copper", R5199="Yes", K5199="After 2014")),
(AND('[1]PWS Information'!$E$10="CWS",P5199="Non-Lead", I5199="Non-Lead - Copper", R5199="Yes", K5199="Unknown")),
(AND('[1]PWS Information'!$E$10="CWS",P5199="Non-Lead", M5199="Non-Lead - Copper", R5199="Yes", N5199="Between 1989 and 2014")),
(AND('[1]PWS Information'!$E$10="CWS",P5199="Non-Lead", M5199="Non-Lead - Copper", R5199="Yes", N5199="After 2014")),
(AND('[1]PWS Information'!$E$10="CWS",P5199="Non-Lead", M5199="Non-Lead - Copper", R5199="Yes", N5199="Unknown")),
(AND('[1]PWS Information'!$E$10="CWS",P5199="Unknown")),
(AND('[1]PWS Information'!$E$10="NTNC",P5199="Unknown")),
(AND('[1]PWS Information'!$E$10="CWS",T5199="Multiple Family Residence",P5199="Galvanized Requiring Replacement")),
(AND('[1]PWS Information'!$E$10="CWS",P5199="Galvanized Requiring Replacement")),
(AND('[1]PWS Information'!$E$10="NTNC",T5199="Multiple Family Residence",P5199="Galvanized Requiring Replacement")))),"Tier 5",
"")))))</f>
        <v>Tier 5</v>
      </c>
      <c r="Y5199" s="24"/>
      <c r="Z5199" s="24"/>
    </row>
    <row r="5200" spans="1:26" x14ac:dyDescent="0.25">
      <c r="A5200" s="17">
        <v>5197</v>
      </c>
      <c r="B5200" s="17">
        <v>4200</v>
      </c>
      <c r="C5200" s="17" t="s">
        <v>178</v>
      </c>
      <c r="D5200" s="17" t="s">
        <v>188</v>
      </c>
      <c r="E5200" s="17">
        <v>79549</v>
      </c>
      <c r="F5200" s="17"/>
      <c r="G5200" s="17"/>
      <c r="H5200" s="17"/>
      <c r="I5200" s="21" t="s">
        <v>218</v>
      </c>
      <c r="J5200" s="22" t="s">
        <v>254</v>
      </c>
      <c r="K5200" s="22" t="s">
        <v>255</v>
      </c>
      <c r="L5200" s="22" t="s">
        <v>256</v>
      </c>
      <c r="M5200" s="21" t="s">
        <v>218</v>
      </c>
      <c r="N5200" s="19"/>
      <c r="O5200" s="22" t="s">
        <v>256</v>
      </c>
      <c r="P5200" s="31" t="str">
        <f t="shared" si="81"/>
        <v>Non-Lead</v>
      </c>
      <c r="Q5200" s="40" t="s">
        <v>254</v>
      </c>
      <c r="R5200" s="40" t="s">
        <v>254</v>
      </c>
      <c r="S5200" s="24"/>
      <c r="T5200" s="16"/>
      <c r="U5200" s="41" t="s">
        <v>255</v>
      </c>
      <c r="V5200" s="41" t="s">
        <v>255</v>
      </c>
      <c r="W5200" s="16"/>
      <c r="X5200" s="43" t="str">
        <f>IF((OR((AND('[1]PWS Information'!$E$10="CWS",T5200="Single Family Residence",P5200="Lead")),
(AND('[1]PWS Information'!$E$10="CWS",T5200="Multiple Family Residence",'[1]PWS Information'!$E$11="Yes",P5200="Lead")),
(AND('[1]PWS Information'!$E$10="NTNC",P5200="Lead")))),"Tier 1",
IF((OR((AND('[1]PWS Information'!$E$10="CWS",T5200="Multiple Family Residence",'[1]PWS Information'!$E$11="No",P5200="Lead")),
(AND('[1]PWS Information'!$E$10="CWS",T5200="Other",P5200="Lead")),
(AND(T5200="",P5200="Lead")),
(AND('[1]PWS Information'!$E$10="CWS",T5200="Building",P5200="Lead")))),"Tier 2",
IF((OR((AND('[1]PWS Information'!$E$10="CWS",T5200="Single Family Residence",P5200="Galvanized Requiring Replacement")),
(AND('[1]PWS Information'!$E$10="CWS",T5200="Single Family Residence",P5200="Galvanized Requiring Replacement",Q5200="Yes")),
(AND('[1]PWS Information'!$E$10="NTNC",T5200="Single Family Residence",P5200="Galvanized Requiring Replacement")),
(AND('[1]PWS Information'!$E$10="NTNC",T5200="Single Family Residence",Q5200="Yes")))),"Tier 3",
IF((OR((AND('[1]PWS Information'!$E$10="CWS",T5200="Single Family Residence",R5200="Yes",P5200="Non-Lead", I5200="Non-Lead - Copper",K5200="Before 1989")),
(AND('[1]PWS Information'!$E$10="CWS",T5200="Single Family Residence",R5200="Yes",P5200="Non-Lead", M5200="Non-Lead - Copper",N5200="Before 1989")))),"Tier 4",
IF((OR((AND('[1]PWS Information'!$E$10="NTNC",P5200="Non-Lead")),
(AND('[1]PWS Information'!$E$10="CWS",P5200="Non-Lead",R5200="")),
(AND('[1]PWS Information'!$E$10="CWS",P5200="Non-Lead",R5200="No")),
(AND('[1]PWS Information'!$E$10="CWS",P5200="Non-Lead",R5200="Don't Know")),
(AND('[1]PWS Information'!$E$10="CWS",P5200="Non-Lead", I5200="Non-Lead - Copper", R5200="Yes", K5200="Between 1989 and 2014")),
(AND('[1]PWS Information'!$E$10="CWS",P5200="Non-Lead", I5200="Non-Lead - Copper", R5200="Yes", K5200="After 2014")),
(AND('[1]PWS Information'!$E$10="CWS",P5200="Non-Lead", I5200="Non-Lead - Copper", R5200="Yes", K5200="Unknown")),
(AND('[1]PWS Information'!$E$10="CWS",P5200="Non-Lead", M5200="Non-Lead - Copper", R5200="Yes", N5200="Between 1989 and 2014")),
(AND('[1]PWS Information'!$E$10="CWS",P5200="Non-Lead", M5200="Non-Lead - Copper", R5200="Yes", N5200="After 2014")),
(AND('[1]PWS Information'!$E$10="CWS",P5200="Non-Lead", M5200="Non-Lead - Copper", R5200="Yes", N5200="Unknown")),
(AND('[1]PWS Information'!$E$10="CWS",P5200="Unknown")),
(AND('[1]PWS Information'!$E$10="NTNC",P5200="Unknown")),
(AND('[1]PWS Information'!$E$10="CWS",T5200="Multiple Family Residence",P5200="Galvanized Requiring Replacement")),
(AND('[1]PWS Information'!$E$10="CWS",P5200="Galvanized Requiring Replacement")),
(AND('[1]PWS Information'!$E$10="NTNC",T5200="Multiple Family Residence",P5200="Galvanized Requiring Replacement")))),"Tier 5",
"")))))</f>
        <v>Tier 5</v>
      </c>
      <c r="Y5200" s="24"/>
      <c r="Z5200" s="24"/>
    </row>
    <row r="5201" spans="1:26" x14ac:dyDescent="0.25">
      <c r="A5201" s="17">
        <v>5198</v>
      </c>
      <c r="B5201" s="18">
        <v>4200</v>
      </c>
      <c r="C5201" s="18" t="s">
        <v>178</v>
      </c>
      <c r="D5201" s="18" t="s">
        <v>188</v>
      </c>
      <c r="E5201" s="18">
        <v>79549</v>
      </c>
      <c r="F5201" s="18"/>
      <c r="G5201" s="18"/>
      <c r="H5201" s="18"/>
      <c r="I5201" s="21" t="s">
        <v>218</v>
      </c>
      <c r="J5201" s="22" t="s">
        <v>254</v>
      </c>
      <c r="K5201" s="22" t="s">
        <v>255</v>
      </c>
      <c r="L5201" s="22" t="s">
        <v>256</v>
      </c>
      <c r="M5201" s="21" t="s">
        <v>218</v>
      </c>
      <c r="N5201" s="19"/>
      <c r="O5201" s="22" t="s">
        <v>256</v>
      </c>
      <c r="P5201" s="31" t="str">
        <f t="shared" si="81"/>
        <v>Non-Lead</v>
      </c>
      <c r="Q5201" s="40" t="s">
        <v>254</v>
      </c>
      <c r="R5201" s="40" t="s">
        <v>254</v>
      </c>
      <c r="S5201" s="24"/>
      <c r="T5201" s="16"/>
      <c r="U5201" s="41" t="s">
        <v>255</v>
      </c>
      <c r="V5201" s="41" t="s">
        <v>255</v>
      </c>
      <c r="W5201" s="16"/>
      <c r="X5201" s="43" t="str">
        <f>IF((OR((AND('[1]PWS Information'!$E$10="CWS",T5201="Single Family Residence",P5201="Lead")),
(AND('[1]PWS Information'!$E$10="CWS",T5201="Multiple Family Residence",'[1]PWS Information'!$E$11="Yes",P5201="Lead")),
(AND('[1]PWS Information'!$E$10="NTNC",P5201="Lead")))),"Tier 1",
IF((OR((AND('[1]PWS Information'!$E$10="CWS",T5201="Multiple Family Residence",'[1]PWS Information'!$E$11="No",P5201="Lead")),
(AND('[1]PWS Information'!$E$10="CWS",T5201="Other",P5201="Lead")),
(AND(T5201="",P5201="Lead")),
(AND('[1]PWS Information'!$E$10="CWS",T5201="Building",P5201="Lead")))),"Tier 2",
IF((OR((AND('[1]PWS Information'!$E$10="CWS",T5201="Single Family Residence",P5201="Galvanized Requiring Replacement")),
(AND('[1]PWS Information'!$E$10="CWS",T5201="Single Family Residence",P5201="Galvanized Requiring Replacement",Q5201="Yes")),
(AND('[1]PWS Information'!$E$10="NTNC",T5201="Single Family Residence",P5201="Galvanized Requiring Replacement")),
(AND('[1]PWS Information'!$E$10="NTNC",T5201="Single Family Residence",Q5201="Yes")))),"Tier 3",
IF((OR((AND('[1]PWS Information'!$E$10="CWS",T5201="Single Family Residence",R5201="Yes",P5201="Non-Lead", I5201="Non-Lead - Copper",K5201="Before 1989")),
(AND('[1]PWS Information'!$E$10="CWS",T5201="Single Family Residence",R5201="Yes",P5201="Non-Lead", M5201="Non-Lead - Copper",N5201="Before 1989")))),"Tier 4",
IF((OR((AND('[1]PWS Information'!$E$10="NTNC",P5201="Non-Lead")),
(AND('[1]PWS Information'!$E$10="CWS",P5201="Non-Lead",R5201="")),
(AND('[1]PWS Information'!$E$10="CWS",P5201="Non-Lead",R5201="No")),
(AND('[1]PWS Information'!$E$10="CWS",P5201="Non-Lead",R5201="Don't Know")),
(AND('[1]PWS Information'!$E$10="CWS",P5201="Non-Lead", I5201="Non-Lead - Copper", R5201="Yes", K5201="Between 1989 and 2014")),
(AND('[1]PWS Information'!$E$10="CWS",P5201="Non-Lead", I5201="Non-Lead - Copper", R5201="Yes", K5201="After 2014")),
(AND('[1]PWS Information'!$E$10="CWS",P5201="Non-Lead", I5201="Non-Lead - Copper", R5201="Yes", K5201="Unknown")),
(AND('[1]PWS Information'!$E$10="CWS",P5201="Non-Lead", M5201="Non-Lead - Copper", R5201="Yes", N5201="Between 1989 and 2014")),
(AND('[1]PWS Information'!$E$10="CWS",P5201="Non-Lead", M5201="Non-Lead - Copper", R5201="Yes", N5201="After 2014")),
(AND('[1]PWS Information'!$E$10="CWS",P5201="Non-Lead", M5201="Non-Lead - Copper", R5201="Yes", N5201="Unknown")),
(AND('[1]PWS Information'!$E$10="CWS",P5201="Unknown")),
(AND('[1]PWS Information'!$E$10="NTNC",P5201="Unknown")),
(AND('[1]PWS Information'!$E$10="CWS",T5201="Multiple Family Residence",P5201="Galvanized Requiring Replacement")),
(AND('[1]PWS Information'!$E$10="CWS",P5201="Galvanized Requiring Replacement")),
(AND('[1]PWS Information'!$E$10="NTNC",T5201="Multiple Family Residence",P5201="Galvanized Requiring Replacement")))),"Tier 5",
"")))))</f>
        <v>Tier 5</v>
      </c>
      <c r="Y5201" s="24"/>
      <c r="Z5201" s="24"/>
    </row>
    <row r="5202" spans="1:26" x14ac:dyDescent="0.25">
      <c r="A5202" s="17">
        <v>5199</v>
      </c>
      <c r="B5202" s="17">
        <v>4201</v>
      </c>
      <c r="C5202" s="17" t="s">
        <v>178</v>
      </c>
      <c r="D5202" s="17" t="s">
        <v>188</v>
      </c>
      <c r="E5202" s="17">
        <v>79549</v>
      </c>
      <c r="F5202" s="17"/>
      <c r="G5202" s="17"/>
      <c r="H5202" s="17"/>
      <c r="I5202" s="21" t="s">
        <v>218</v>
      </c>
      <c r="J5202" s="22" t="s">
        <v>254</v>
      </c>
      <c r="K5202" s="22" t="s">
        <v>255</v>
      </c>
      <c r="L5202" s="22" t="s">
        <v>256</v>
      </c>
      <c r="M5202" s="21" t="s">
        <v>218</v>
      </c>
      <c r="N5202" s="19"/>
      <c r="O5202" s="22" t="s">
        <v>256</v>
      </c>
      <c r="P5202" s="31" t="str">
        <f t="shared" si="81"/>
        <v>Non-Lead</v>
      </c>
      <c r="Q5202" s="40" t="s">
        <v>254</v>
      </c>
      <c r="R5202" s="40" t="s">
        <v>254</v>
      </c>
      <c r="S5202" s="24"/>
      <c r="T5202" s="16"/>
      <c r="U5202" s="41" t="s">
        <v>255</v>
      </c>
      <c r="V5202" s="41" t="s">
        <v>255</v>
      </c>
      <c r="W5202" s="16"/>
      <c r="X5202" s="43" t="str">
        <f>IF((OR((AND('[1]PWS Information'!$E$10="CWS",T5202="Single Family Residence",P5202="Lead")),
(AND('[1]PWS Information'!$E$10="CWS",T5202="Multiple Family Residence",'[1]PWS Information'!$E$11="Yes",P5202="Lead")),
(AND('[1]PWS Information'!$E$10="NTNC",P5202="Lead")))),"Tier 1",
IF((OR((AND('[1]PWS Information'!$E$10="CWS",T5202="Multiple Family Residence",'[1]PWS Information'!$E$11="No",P5202="Lead")),
(AND('[1]PWS Information'!$E$10="CWS",T5202="Other",P5202="Lead")),
(AND(T5202="",P5202="Lead")),
(AND('[1]PWS Information'!$E$10="CWS",T5202="Building",P5202="Lead")))),"Tier 2",
IF((OR((AND('[1]PWS Information'!$E$10="CWS",T5202="Single Family Residence",P5202="Galvanized Requiring Replacement")),
(AND('[1]PWS Information'!$E$10="CWS",T5202="Single Family Residence",P5202="Galvanized Requiring Replacement",Q5202="Yes")),
(AND('[1]PWS Information'!$E$10="NTNC",T5202="Single Family Residence",P5202="Galvanized Requiring Replacement")),
(AND('[1]PWS Information'!$E$10="NTNC",T5202="Single Family Residence",Q5202="Yes")))),"Tier 3",
IF((OR((AND('[1]PWS Information'!$E$10="CWS",T5202="Single Family Residence",R5202="Yes",P5202="Non-Lead", I5202="Non-Lead - Copper",K5202="Before 1989")),
(AND('[1]PWS Information'!$E$10="CWS",T5202="Single Family Residence",R5202="Yes",P5202="Non-Lead", M5202="Non-Lead - Copper",N5202="Before 1989")))),"Tier 4",
IF((OR((AND('[1]PWS Information'!$E$10="NTNC",P5202="Non-Lead")),
(AND('[1]PWS Information'!$E$10="CWS",P5202="Non-Lead",R5202="")),
(AND('[1]PWS Information'!$E$10="CWS",P5202="Non-Lead",R5202="No")),
(AND('[1]PWS Information'!$E$10="CWS",P5202="Non-Lead",R5202="Don't Know")),
(AND('[1]PWS Information'!$E$10="CWS",P5202="Non-Lead", I5202="Non-Lead - Copper", R5202="Yes", K5202="Between 1989 and 2014")),
(AND('[1]PWS Information'!$E$10="CWS",P5202="Non-Lead", I5202="Non-Lead - Copper", R5202="Yes", K5202="After 2014")),
(AND('[1]PWS Information'!$E$10="CWS",P5202="Non-Lead", I5202="Non-Lead - Copper", R5202="Yes", K5202="Unknown")),
(AND('[1]PWS Information'!$E$10="CWS",P5202="Non-Lead", M5202="Non-Lead - Copper", R5202="Yes", N5202="Between 1989 and 2014")),
(AND('[1]PWS Information'!$E$10="CWS",P5202="Non-Lead", M5202="Non-Lead - Copper", R5202="Yes", N5202="After 2014")),
(AND('[1]PWS Information'!$E$10="CWS",P5202="Non-Lead", M5202="Non-Lead - Copper", R5202="Yes", N5202="Unknown")),
(AND('[1]PWS Information'!$E$10="CWS",P5202="Unknown")),
(AND('[1]PWS Information'!$E$10="NTNC",P5202="Unknown")),
(AND('[1]PWS Information'!$E$10="CWS",T5202="Multiple Family Residence",P5202="Galvanized Requiring Replacement")),
(AND('[1]PWS Information'!$E$10="CWS",P5202="Galvanized Requiring Replacement")),
(AND('[1]PWS Information'!$E$10="NTNC",T5202="Multiple Family Residence",P5202="Galvanized Requiring Replacement")))),"Tier 5",
"")))))</f>
        <v>Tier 5</v>
      </c>
      <c r="Y5202" s="24"/>
      <c r="Z5202" s="24"/>
    </row>
    <row r="5203" spans="1:26" x14ac:dyDescent="0.25">
      <c r="A5203" s="17">
        <v>5200</v>
      </c>
      <c r="B5203" s="18">
        <v>4202</v>
      </c>
      <c r="C5203" s="18" t="s">
        <v>178</v>
      </c>
      <c r="D5203" s="18" t="s">
        <v>188</v>
      </c>
      <c r="E5203" s="18">
        <v>79549</v>
      </c>
      <c r="F5203" s="18"/>
      <c r="G5203" s="18"/>
      <c r="H5203" s="18"/>
      <c r="I5203" s="21" t="s">
        <v>218</v>
      </c>
      <c r="J5203" s="22" t="s">
        <v>254</v>
      </c>
      <c r="K5203" s="22" t="s">
        <v>255</v>
      </c>
      <c r="L5203" s="22" t="s">
        <v>256</v>
      </c>
      <c r="M5203" s="21" t="s">
        <v>218</v>
      </c>
      <c r="N5203" s="19"/>
      <c r="O5203" s="22" t="s">
        <v>256</v>
      </c>
      <c r="P5203" s="31" t="str">
        <f t="shared" si="81"/>
        <v>Non-Lead</v>
      </c>
      <c r="Q5203" s="40" t="s">
        <v>254</v>
      </c>
      <c r="R5203" s="40" t="s">
        <v>254</v>
      </c>
      <c r="S5203" s="24"/>
      <c r="T5203" s="16"/>
      <c r="U5203" s="41" t="s">
        <v>255</v>
      </c>
      <c r="V5203" s="41" t="s">
        <v>255</v>
      </c>
      <c r="W5203" s="16"/>
      <c r="X5203" s="43" t="str">
        <f>IF((OR((AND('[1]PWS Information'!$E$10="CWS",T5203="Single Family Residence",P5203="Lead")),
(AND('[1]PWS Information'!$E$10="CWS",T5203="Multiple Family Residence",'[1]PWS Information'!$E$11="Yes",P5203="Lead")),
(AND('[1]PWS Information'!$E$10="NTNC",P5203="Lead")))),"Tier 1",
IF((OR((AND('[1]PWS Information'!$E$10="CWS",T5203="Multiple Family Residence",'[1]PWS Information'!$E$11="No",P5203="Lead")),
(AND('[1]PWS Information'!$E$10="CWS",T5203="Other",P5203="Lead")),
(AND(T5203="",P5203="Lead")),
(AND('[1]PWS Information'!$E$10="CWS",T5203="Building",P5203="Lead")))),"Tier 2",
IF((OR((AND('[1]PWS Information'!$E$10="CWS",T5203="Single Family Residence",P5203="Galvanized Requiring Replacement")),
(AND('[1]PWS Information'!$E$10="CWS",T5203="Single Family Residence",P5203="Galvanized Requiring Replacement",Q5203="Yes")),
(AND('[1]PWS Information'!$E$10="NTNC",T5203="Single Family Residence",P5203="Galvanized Requiring Replacement")),
(AND('[1]PWS Information'!$E$10="NTNC",T5203="Single Family Residence",Q5203="Yes")))),"Tier 3",
IF((OR((AND('[1]PWS Information'!$E$10="CWS",T5203="Single Family Residence",R5203="Yes",P5203="Non-Lead", I5203="Non-Lead - Copper",K5203="Before 1989")),
(AND('[1]PWS Information'!$E$10="CWS",T5203="Single Family Residence",R5203="Yes",P5203="Non-Lead", M5203="Non-Lead - Copper",N5203="Before 1989")))),"Tier 4",
IF((OR((AND('[1]PWS Information'!$E$10="NTNC",P5203="Non-Lead")),
(AND('[1]PWS Information'!$E$10="CWS",P5203="Non-Lead",R5203="")),
(AND('[1]PWS Information'!$E$10="CWS",P5203="Non-Lead",R5203="No")),
(AND('[1]PWS Information'!$E$10="CWS",P5203="Non-Lead",R5203="Don't Know")),
(AND('[1]PWS Information'!$E$10="CWS",P5203="Non-Lead", I5203="Non-Lead - Copper", R5203="Yes", K5203="Between 1989 and 2014")),
(AND('[1]PWS Information'!$E$10="CWS",P5203="Non-Lead", I5203="Non-Lead - Copper", R5203="Yes", K5203="After 2014")),
(AND('[1]PWS Information'!$E$10="CWS",P5203="Non-Lead", I5203="Non-Lead - Copper", R5203="Yes", K5203="Unknown")),
(AND('[1]PWS Information'!$E$10="CWS",P5203="Non-Lead", M5203="Non-Lead - Copper", R5203="Yes", N5203="Between 1989 and 2014")),
(AND('[1]PWS Information'!$E$10="CWS",P5203="Non-Lead", M5203="Non-Lead - Copper", R5203="Yes", N5203="After 2014")),
(AND('[1]PWS Information'!$E$10="CWS",P5203="Non-Lead", M5203="Non-Lead - Copper", R5203="Yes", N5203="Unknown")),
(AND('[1]PWS Information'!$E$10="CWS",P5203="Unknown")),
(AND('[1]PWS Information'!$E$10="NTNC",P5203="Unknown")),
(AND('[1]PWS Information'!$E$10="CWS",T5203="Multiple Family Residence",P5203="Galvanized Requiring Replacement")),
(AND('[1]PWS Information'!$E$10="CWS",P5203="Galvanized Requiring Replacement")),
(AND('[1]PWS Information'!$E$10="NTNC",T5203="Multiple Family Residence",P5203="Galvanized Requiring Replacement")))),"Tier 5",
"")))))</f>
        <v>Tier 5</v>
      </c>
      <c r="Y5203" s="24"/>
      <c r="Z5203" s="24"/>
    </row>
    <row r="5204" spans="1:26" x14ac:dyDescent="0.25">
      <c r="A5204" s="17">
        <v>5201</v>
      </c>
      <c r="B5204" s="17">
        <v>4203</v>
      </c>
      <c r="C5204" s="17" t="s">
        <v>178</v>
      </c>
      <c r="D5204" s="17" t="s">
        <v>188</v>
      </c>
      <c r="E5204" s="17">
        <v>79549</v>
      </c>
      <c r="F5204" s="17"/>
      <c r="G5204" s="17"/>
      <c r="H5204" s="17"/>
      <c r="I5204" s="21" t="s">
        <v>218</v>
      </c>
      <c r="J5204" s="22" t="s">
        <v>254</v>
      </c>
      <c r="K5204" s="22" t="s">
        <v>255</v>
      </c>
      <c r="L5204" s="22" t="s">
        <v>256</v>
      </c>
      <c r="M5204" s="21" t="s">
        <v>218</v>
      </c>
      <c r="N5204" s="19"/>
      <c r="O5204" s="22" t="s">
        <v>256</v>
      </c>
      <c r="P5204" s="31" t="str">
        <f t="shared" si="81"/>
        <v>Non-Lead</v>
      </c>
      <c r="Q5204" s="40" t="s">
        <v>254</v>
      </c>
      <c r="R5204" s="40" t="s">
        <v>254</v>
      </c>
      <c r="S5204" s="24"/>
      <c r="T5204" s="16"/>
      <c r="U5204" s="41" t="s">
        <v>255</v>
      </c>
      <c r="V5204" s="41" t="s">
        <v>255</v>
      </c>
      <c r="W5204" s="16"/>
      <c r="X5204" s="43" t="str">
        <f>IF((OR((AND('[1]PWS Information'!$E$10="CWS",T5204="Single Family Residence",P5204="Lead")),
(AND('[1]PWS Information'!$E$10="CWS",T5204="Multiple Family Residence",'[1]PWS Information'!$E$11="Yes",P5204="Lead")),
(AND('[1]PWS Information'!$E$10="NTNC",P5204="Lead")))),"Tier 1",
IF((OR((AND('[1]PWS Information'!$E$10="CWS",T5204="Multiple Family Residence",'[1]PWS Information'!$E$11="No",P5204="Lead")),
(AND('[1]PWS Information'!$E$10="CWS",T5204="Other",P5204="Lead")),
(AND(T5204="",P5204="Lead")),
(AND('[1]PWS Information'!$E$10="CWS",T5204="Building",P5204="Lead")))),"Tier 2",
IF((OR((AND('[1]PWS Information'!$E$10="CWS",T5204="Single Family Residence",P5204="Galvanized Requiring Replacement")),
(AND('[1]PWS Information'!$E$10="CWS",T5204="Single Family Residence",P5204="Galvanized Requiring Replacement",Q5204="Yes")),
(AND('[1]PWS Information'!$E$10="NTNC",T5204="Single Family Residence",P5204="Galvanized Requiring Replacement")),
(AND('[1]PWS Information'!$E$10="NTNC",T5204="Single Family Residence",Q5204="Yes")))),"Tier 3",
IF((OR((AND('[1]PWS Information'!$E$10="CWS",T5204="Single Family Residence",R5204="Yes",P5204="Non-Lead", I5204="Non-Lead - Copper",K5204="Before 1989")),
(AND('[1]PWS Information'!$E$10="CWS",T5204="Single Family Residence",R5204="Yes",P5204="Non-Lead", M5204="Non-Lead - Copper",N5204="Before 1989")))),"Tier 4",
IF((OR((AND('[1]PWS Information'!$E$10="NTNC",P5204="Non-Lead")),
(AND('[1]PWS Information'!$E$10="CWS",P5204="Non-Lead",R5204="")),
(AND('[1]PWS Information'!$E$10="CWS",P5204="Non-Lead",R5204="No")),
(AND('[1]PWS Information'!$E$10="CWS",P5204="Non-Lead",R5204="Don't Know")),
(AND('[1]PWS Information'!$E$10="CWS",P5204="Non-Lead", I5204="Non-Lead - Copper", R5204="Yes", K5204="Between 1989 and 2014")),
(AND('[1]PWS Information'!$E$10="CWS",P5204="Non-Lead", I5204="Non-Lead - Copper", R5204="Yes", K5204="After 2014")),
(AND('[1]PWS Information'!$E$10="CWS",P5204="Non-Lead", I5204="Non-Lead - Copper", R5204="Yes", K5204="Unknown")),
(AND('[1]PWS Information'!$E$10="CWS",P5204="Non-Lead", M5204="Non-Lead - Copper", R5204="Yes", N5204="Between 1989 and 2014")),
(AND('[1]PWS Information'!$E$10="CWS",P5204="Non-Lead", M5204="Non-Lead - Copper", R5204="Yes", N5204="After 2014")),
(AND('[1]PWS Information'!$E$10="CWS",P5204="Non-Lead", M5204="Non-Lead - Copper", R5204="Yes", N5204="Unknown")),
(AND('[1]PWS Information'!$E$10="CWS",P5204="Unknown")),
(AND('[1]PWS Information'!$E$10="NTNC",P5204="Unknown")),
(AND('[1]PWS Information'!$E$10="CWS",T5204="Multiple Family Residence",P5204="Galvanized Requiring Replacement")),
(AND('[1]PWS Information'!$E$10="CWS",P5204="Galvanized Requiring Replacement")),
(AND('[1]PWS Information'!$E$10="NTNC",T5204="Multiple Family Residence",P5204="Galvanized Requiring Replacement")))),"Tier 5",
"")))))</f>
        <v>Tier 5</v>
      </c>
      <c r="Y5204" s="24"/>
      <c r="Z5204" s="24"/>
    </row>
    <row r="5205" spans="1:26" x14ac:dyDescent="0.25">
      <c r="A5205" s="17">
        <v>5202</v>
      </c>
      <c r="B5205" s="18">
        <v>4204</v>
      </c>
      <c r="C5205" s="18" t="s">
        <v>178</v>
      </c>
      <c r="D5205" s="18" t="s">
        <v>188</v>
      </c>
      <c r="E5205" s="18">
        <v>79549</v>
      </c>
      <c r="F5205" s="18"/>
      <c r="G5205" s="18"/>
      <c r="H5205" s="18"/>
      <c r="I5205" s="21" t="s">
        <v>218</v>
      </c>
      <c r="J5205" s="22" t="s">
        <v>254</v>
      </c>
      <c r="K5205" s="22" t="s">
        <v>255</v>
      </c>
      <c r="L5205" s="22" t="s">
        <v>256</v>
      </c>
      <c r="M5205" s="21" t="s">
        <v>218</v>
      </c>
      <c r="N5205" s="19"/>
      <c r="O5205" s="22" t="s">
        <v>256</v>
      </c>
      <c r="P5205" s="31" t="str">
        <f t="shared" si="81"/>
        <v>Non-Lead</v>
      </c>
      <c r="Q5205" s="40" t="s">
        <v>254</v>
      </c>
      <c r="R5205" s="40" t="s">
        <v>254</v>
      </c>
      <c r="S5205" s="24"/>
      <c r="T5205" s="16"/>
      <c r="U5205" s="41" t="s">
        <v>255</v>
      </c>
      <c r="V5205" s="41" t="s">
        <v>255</v>
      </c>
      <c r="W5205" s="16"/>
      <c r="X5205" s="43" t="str">
        <f>IF((OR((AND('[1]PWS Information'!$E$10="CWS",T5205="Single Family Residence",P5205="Lead")),
(AND('[1]PWS Information'!$E$10="CWS",T5205="Multiple Family Residence",'[1]PWS Information'!$E$11="Yes",P5205="Lead")),
(AND('[1]PWS Information'!$E$10="NTNC",P5205="Lead")))),"Tier 1",
IF((OR((AND('[1]PWS Information'!$E$10="CWS",T5205="Multiple Family Residence",'[1]PWS Information'!$E$11="No",P5205="Lead")),
(AND('[1]PWS Information'!$E$10="CWS",T5205="Other",P5205="Lead")),
(AND(T5205="",P5205="Lead")),
(AND('[1]PWS Information'!$E$10="CWS",T5205="Building",P5205="Lead")))),"Tier 2",
IF((OR((AND('[1]PWS Information'!$E$10="CWS",T5205="Single Family Residence",P5205="Galvanized Requiring Replacement")),
(AND('[1]PWS Information'!$E$10="CWS",T5205="Single Family Residence",P5205="Galvanized Requiring Replacement",Q5205="Yes")),
(AND('[1]PWS Information'!$E$10="NTNC",T5205="Single Family Residence",P5205="Galvanized Requiring Replacement")),
(AND('[1]PWS Information'!$E$10="NTNC",T5205="Single Family Residence",Q5205="Yes")))),"Tier 3",
IF((OR((AND('[1]PWS Information'!$E$10="CWS",T5205="Single Family Residence",R5205="Yes",P5205="Non-Lead", I5205="Non-Lead - Copper",K5205="Before 1989")),
(AND('[1]PWS Information'!$E$10="CWS",T5205="Single Family Residence",R5205="Yes",P5205="Non-Lead", M5205="Non-Lead - Copper",N5205="Before 1989")))),"Tier 4",
IF((OR((AND('[1]PWS Information'!$E$10="NTNC",P5205="Non-Lead")),
(AND('[1]PWS Information'!$E$10="CWS",P5205="Non-Lead",R5205="")),
(AND('[1]PWS Information'!$E$10="CWS",P5205="Non-Lead",R5205="No")),
(AND('[1]PWS Information'!$E$10="CWS",P5205="Non-Lead",R5205="Don't Know")),
(AND('[1]PWS Information'!$E$10="CWS",P5205="Non-Lead", I5205="Non-Lead - Copper", R5205="Yes", K5205="Between 1989 and 2014")),
(AND('[1]PWS Information'!$E$10="CWS",P5205="Non-Lead", I5205="Non-Lead - Copper", R5205="Yes", K5205="After 2014")),
(AND('[1]PWS Information'!$E$10="CWS",P5205="Non-Lead", I5205="Non-Lead - Copper", R5205="Yes", K5205="Unknown")),
(AND('[1]PWS Information'!$E$10="CWS",P5205="Non-Lead", M5205="Non-Lead - Copper", R5205="Yes", N5205="Between 1989 and 2014")),
(AND('[1]PWS Information'!$E$10="CWS",P5205="Non-Lead", M5205="Non-Lead - Copper", R5205="Yes", N5205="After 2014")),
(AND('[1]PWS Information'!$E$10="CWS",P5205="Non-Lead", M5205="Non-Lead - Copper", R5205="Yes", N5205="Unknown")),
(AND('[1]PWS Information'!$E$10="CWS",P5205="Unknown")),
(AND('[1]PWS Information'!$E$10="NTNC",P5205="Unknown")),
(AND('[1]PWS Information'!$E$10="CWS",T5205="Multiple Family Residence",P5205="Galvanized Requiring Replacement")),
(AND('[1]PWS Information'!$E$10="CWS",P5205="Galvanized Requiring Replacement")),
(AND('[1]PWS Information'!$E$10="NTNC",T5205="Multiple Family Residence",P5205="Galvanized Requiring Replacement")))),"Tier 5",
"")))))</f>
        <v>Tier 5</v>
      </c>
      <c r="Y5205" s="24"/>
      <c r="Z5205" s="24"/>
    </row>
    <row r="5206" spans="1:26" x14ac:dyDescent="0.25">
      <c r="A5206" s="17">
        <v>5203</v>
      </c>
      <c r="B5206" s="17">
        <v>4205</v>
      </c>
      <c r="C5206" s="17" t="s">
        <v>178</v>
      </c>
      <c r="D5206" s="17" t="s">
        <v>188</v>
      </c>
      <c r="E5206" s="17">
        <v>79549</v>
      </c>
      <c r="F5206" s="17"/>
      <c r="G5206" s="17"/>
      <c r="H5206" s="17"/>
      <c r="I5206" s="21" t="s">
        <v>218</v>
      </c>
      <c r="J5206" s="22" t="s">
        <v>254</v>
      </c>
      <c r="K5206" s="22" t="s">
        <v>255</v>
      </c>
      <c r="L5206" s="22" t="s">
        <v>256</v>
      </c>
      <c r="M5206" s="21" t="s">
        <v>221</v>
      </c>
      <c r="N5206" s="19"/>
      <c r="O5206" s="22" t="s">
        <v>256</v>
      </c>
      <c r="P5206" s="31" t="str">
        <f t="shared" si="81"/>
        <v>Non-Lead</v>
      </c>
      <c r="Q5206" s="40" t="s">
        <v>254</v>
      </c>
      <c r="R5206" s="40" t="s">
        <v>254</v>
      </c>
      <c r="S5206" s="24"/>
      <c r="T5206" s="16"/>
      <c r="U5206" s="41" t="s">
        <v>255</v>
      </c>
      <c r="V5206" s="41" t="s">
        <v>255</v>
      </c>
      <c r="W5206" s="16"/>
      <c r="X5206" s="43" t="str">
        <f>IF((OR((AND('[1]PWS Information'!$E$10="CWS",T5206="Single Family Residence",P5206="Lead")),
(AND('[1]PWS Information'!$E$10="CWS",T5206="Multiple Family Residence",'[1]PWS Information'!$E$11="Yes",P5206="Lead")),
(AND('[1]PWS Information'!$E$10="NTNC",P5206="Lead")))),"Tier 1",
IF((OR((AND('[1]PWS Information'!$E$10="CWS",T5206="Multiple Family Residence",'[1]PWS Information'!$E$11="No",P5206="Lead")),
(AND('[1]PWS Information'!$E$10="CWS",T5206="Other",P5206="Lead")),
(AND(T5206="",P5206="Lead")),
(AND('[1]PWS Information'!$E$10="CWS",T5206="Building",P5206="Lead")))),"Tier 2",
IF((OR((AND('[1]PWS Information'!$E$10="CWS",T5206="Single Family Residence",P5206="Galvanized Requiring Replacement")),
(AND('[1]PWS Information'!$E$10="CWS",T5206="Single Family Residence",P5206="Galvanized Requiring Replacement",Q5206="Yes")),
(AND('[1]PWS Information'!$E$10="NTNC",T5206="Single Family Residence",P5206="Galvanized Requiring Replacement")),
(AND('[1]PWS Information'!$E$10="NTNC",T5206="Single Family Residence",Q5206="Yes")))),"Tier 3",
IF((OR((AND('[1]PWS Information'!$E$10="CWS",T5206="Single Family Residence",R5206="Yes",P5206="Non-Lead", I5206="Non-Lead - Copper",K5206="Before 1989")),
(AND('[1]PWS Information'!$E$10="CWS",T5206="Single Family Residence",R5206="Yes",P5206="Non-Lead", M5206="Non-Lead - Copper",N5206="Before 1989")))),"Tier 4",
IF((OR((AND('[1]PWS Information'!$E$10="NTNC",P5206="Non-Lead")),
(AND('[1]PWS Information'!$E$10="CWS",P5206="Non-Lead",R5206="")),
(AND('[1]PWS Information'!$E$10="CWS",P5206="Non-Lead",R5206="No")),
(AND('[1]PWS Information'!$E$10="CWS",P5206="Non-Lead",R5206="Don't Know")),
(AND('[1]PWS Information'!$E$10="CWS",P5206="Non-Lead", I5206="Non-Lead - Copper", R5206="Yes", K5206="Between 1989 and 2014")),
(AND('[1]PWS Information'!$E$10="CWS",P5206="Non-Lead", I5206="Non-Lead - Copper", R5206="Yes", K5206="After 2014")),
(AND('[1]PWS Information'!$E$10="CWS",P5206="Non-Lead", I5206="Non-Lead - Copper", R5206="Yes", K5206="Unknown")),
(AND('[1]PWS Information'!$E$10="CWS",P5206="Non-Lead", M5206="Non-Lead - Copper", R5206="Yes", N5206="Between 1989 and 2014")),
(AND('[1]PWS Information'!$E$10="CWS",P5206="Non-Lead", M5206="Non-Lead - Copper", R5206="Yes", N5206="After 2014")),
(AND('[1]PWS Information'!$E$10="CWS",P5206="Non-Lead", M5206="Non-Lead - Copper", R5206="Yes", N5206="Unknown")),
(AND('[1]PWS Information'!$E$10="CWS",P5206="Unknown")),
(AND('[1]PWS Information'!$E$10="NTNC",P5206="Unknown")),
(AND('[1]PWS Information'!$E$10="CWS",T5206="Multiple Family Residence",P5206="Galvanized Requiring Replacement")),
(AND('[1]PWS Information'!$E$10="CWS",P5206="Galvanized Requiring Replacement")),
(AND('[1]PWS Information'!$E$10="NTNC",T5206="Multiple Family Residence",P5206="Galvanized Requiring Replacement")))),"Tier 5",
"")))))</f>
        <v>Tier 5</v>
      </c>
      <c r="Y5206" s="24"/>
      <c r="Z5206" s="24"/>
    </row>
    <row r="5207" spans="1:26" x14ac:dyDescent="0.25">
      <c r="A5207" s="17">
        <v>5204</v>
      </c>
      <c r="B5207" s="18">
        <v>4206</v>
      </c>
      <c r="C5207" s="18" t="s">
        <v>178</v>
      </c>
      <c r="D5207" s="18" t="s">
        <v>188</v>
      </c>
      <c r="E5207" s="18">
        <v>79549</v>
      </c>
      <c r="F5207" s="18"/>
      <c r="G5207" s="18"/>
      <c r="H5207" s="18"/>
      <c r="I5207" s="21" t="s">
        <v>218</v>
      </c>
      <c r="J5207" s="22" t="s">
        <v>254</v>
      </c>
      <c r="K5207" s="22" t="s">
        <v>255</v>
      </c>
      <c r="L5207" s="22" t="s">
        <v>256</v>
      </c>
      <c r="M5207" s="21" t="s">
        <v>218</v>
      </c>
      <c r="N5207" s="19"/>
      <c r="O5207" s="22" t="s">
        <v>256</v>
      </c>
      <c r="P5207" s="31" t="str">
        <f t="shared" si="81"/>
        <v>Non-Lead</v>
      </c>
      <c r="Q5207" s="40" t="s">
        <v>254</v>
      </c>
      <c r="R5207" s="40" t="s">
        <v>254</v>
      </c>
      <c r="S5207" s="24"/>
      <c r="T5207" s="16"/>
      <c r="U5207" s="41" t="s">
        <v>255</v>
      </c>
      <c r="V5207" s="41" t="s">
        <v>255</v>
      </c>
      <c r="W5207" s="16"/>
      <c r="X5207" s="43" t="str">
        <f>IF((OR((AND('[1]PWS Information'!$E$10="CWS",T5207="Single Family Residence",P5207="Lead")),
(AND('[1]PWS Information'!$E$10="CWS",T5207="Multiple Family Residence",'[1]PWS Information'!$E$11="Yes",P5207="Lead")),
(AND('[1]PWS Information'!$E$10="NTNC",P5207="Lead")))),"Tier 1",
IF((OR((AND('[1]PWS Information'!$E$10="CWS",T5207="Multiple Family Residence",'[1]PWS Information'!$E$11="No",P5207="Lead")),
(AND('[1]PWS Information'!$E$10="CWS",T5207="Other",P5207="Lead")),
(AND(T5207="",P5207="Lead")),
(AND('[1]PWS Information'!$E$10="CWS",T5207="Building",P5207="Lead")))),"Tier 2",
IF((OR((AND('[1]PWS Information'!$E$10="CWS",T5207="Single Family Residence",P5207="Galvanized Requiring Replacement")),
(AND('[1]PWS Information'!$E$10="CWS",T5207="Single Family Residence",P5207="Galvanized Requiring Replacement",Q5207="Yes")),
(AND('[1]PWS Information'!$E$10="NTNC",T5207="Single Family Residence",P5207="Galvanized Requiring Replacement")),
(AND('[1]PWS Information'!$E$10="NTNC",T5207="Single Family Residence",Q5207="Yes")))),"Tier 3",
IF((OR((AND('[1]PWS Information'!$E$10="CWS",T5207="Single Family Residence",R5207="Yes",P5207="Non-Lead", I5207="Non-Lead - Copper",K5207="Before 1989")),
(AND('[1]PWS Information'!$E$10="CWS",T5207="Single Family Residence",R5207="Yes",P5207="Non-Lead", M5207="Non-Lead - Copper",N5207="Before 1989")))),"Tier 4",
IF((OR((AND('[1]PWS Information'!$E$10="NTNC",P5207="Non-Lead")),
(AND('[1]PWS Information'!$E$10="CWS",P5207="Non-Lead",R5207="")),
(AND('[1]PWS Information'!$E$10="CWS",P5207="Non-Lead",R5207="No")),
(AND('[1]PWS Information'!$E$10="CWS",P5207="Non-Lead",R5207="Don't Know")),
(AND('[1]PWS Information'!$E$10="CWS",P5207="Non-Lead", I5207="Non-Lead - Copper", R5207="Yes", K5207="Between 1989 and 2014")),
(AND('[1]PWS Information'!$E$10="CWS",P5207="Non-Lead", I5207="Non-Lead - Copper", R5207="Yes", K5207="After 2014")),
(AND('[1]PWS Information'!$E$10="CWS",P5207="Non-Lead", I5207="Non-Lead - Copper", R5207="Yes", K5207="Unknown")),
(AND('[1]PWS Information'!$E$10="CWS",P5207="Non-Lead", M5207="Non-Lead - Copper", R5207="Yes", N5207="Between 1989 and 2014")),
(AND('[1]PWS Information'!$E$10="CWS",P5207="Non-Lead", M5207="Non-Lead - Copper", R5207="Yes", N5207="After 2014")),
(AND('[1]PWS Information'!$E$10="CWS",P5207="Non-Lead", M5207="Non-Lead - Copper", R5207="Yes", N5207="Unknown")),
(AND('[1]PWS Information'!$E$10="CWS",P5207="Unknown")),
(AND('[1]PWS Information'!$E$10="NTNC",P5207="Unknown")),
(AND('[1]PWS Information'!$E$10="CWS",T5207="Multiple Family Residence",P5207="Galvanized Requiring Replacement")),
(AND('[1]PWS Information'!$E$10="CWS",P5207="Galvanized Requiring Replacement")),
(AND('[1]PWS Information'!$E$10="NTNC",T5207="Multiple Family Residence",P5207="Galvanized Requiring Replacement")))),"Tier 5",
"")))))</f>
        <v>Tier 5</v>
      </c>
      <c r="Y5207" s="24"/>
      <c r="Z5207" s="24"/>
    </row>
    <row r="5208" spans="1:26" x14ac:dyDescent="0.25">
      <c r="A5208" s="17">
        <v>5205</v>
      </c>
      <c r="B5208" s="17">
        <v>4207</v>
      </c>
      <c r="C5208" s="17" t="s">
        <v>178</v>
      </c>
      <c r="D5208" s="17" t="s">
        <v>188</v>
      </c>
      <c r="E5208" s="17">
        <v>79549</v>
      </c>
      <c r="F5208" s="17"/>
      <c r="G5208" s="17"/>
      <c r="H5208" s="17"/>
      <c r="I5208" s="21" t="s">
        <v>218</v>
      </c>
      <c r="J5208" s="22" t="s">
        <v>254</v>
      </c>
      <c r="K5208" s="22" t="s">
        <v>255</v>
      </c>
      <c r="L5208" s="22" t="s">
        <v>256</v>
      </c>
      <c r="M5208" s="21" t="s">
        <v>218</v>
      </c>
      <c r="N5208" s="19"/>
      <c r="O5208" s="22" t="s">
        <v>256</v>
      </c>
      <c r="P5208" s="31" t="str">
        <f t="shared" si="81"/>
        <v>Non-Lead</v>
      </c>
      <c r="Q5208" s="40" t="s">
        <v>254</v>
      </c>
      <c r="R5208" s="40" t="s">
        <v>254</v>
      </c>
      <c r="S5208" s="24"/>
      <c r="T5208" s="16"/>
      <c r="U5208" s="41" t="s">
        <v>255</v>
      </c>
      <c r="V5208" s="41" t="s">
        <v>255</v>
      </c>
      <c r="W5208" s="16"/>
      <c r="X5208" s="43" t="str">
        <f>IF((OR((AND('[1]PWS Information'!$E$10="CWS",T5208="Single Family Residence",P5208="Lead")),
(AND('[1]PWS Information'!$E$10="CWS",T5208="Multiple Family Residence",'[1]PWS Information'!$E$11="Yes",P5208="Lead")),
(AND('[1]PWS Information'!$E$10="NTNC",P5208="Lead")))),"Tier 1",
IF((OR((AND('[1]PWS Information'!$E$10="CWS",T5208="Multiple Family Residence",'[1]PWS Information'!$E$11="No",P5208="Lead")),
(AND('[1]PWS Information'!$E$10="CWS",T5208="Other",P5208="Lead")),
(AND(T5208="",P5208="Lead")),
(AND('[1]PWS Information'!$E$10="CWS",T5208="Building",P5208="Lead")))),"Tier 2",
IF((OR((AND('[1]PWS Information'!$E$10="CWS",T5208="Single Family Residence",P5208="Galvanized Requiring Replacement")),
(AND('[1]PWS Information'!$E$10="CWS",T5208="Single Family Residence",P5208="Galvanized Requiring Replacement",Q5208="Yes")),
(AND('[1]PWS Information'!$E$10="NTNC",T5208="Single Family Residence",P5208="Galvanized Requiring Replacement")),
(AND('[1]PWS Information'!$E$10="NTNC",T5208="Single Family Residence",Q5208="Yes")))),"Tier 3",
IF((OR((AND('[1]PWS Information'!$E$10="CWS",T5208="Single Family Residence",R5208="Yes",P5208="Non-Lead", I5208="Non-Lead - Copper",K5208="Before 1989")),
(AND('[1]PWS Information'!$E$10="CWS",T5208="Single Family Residence",R5208="Yes",P5208="Non-Lead", M5208="Non-Lead - Copper",N5208="Before 1989")))),"Tier 4",
IF((OR((AND('[1]PWS Information'!$E$10="NTNC",P5208="Non-Lead")),
(AND('[1]PWS Information'!$E$10="CWS",P5208="Non-Lead",R5208="")),
(AND('[1]PWS Information'!$E$10="CWS",P5208="Non-Lead",R5208="No")),
(AND('[1]PWS Information'!$E$10="CWS",P5208="Non-Lead",R5208="Don't Know")),
(AND('[1]PWS Information'!$E$10="CWS",P5208="Non-Lead", I5208="Non-Lead - Copper", R5208="Yes", K5208="Between 1989 and 2014")),
(AND('[1]PWS Information'!$E$10="CWS",P5208="Non-Lead", I5208="Non-Lead - Copper", R5208="Yes", K5208="After 2014")),
(AND('[1]PWS Information'!$E$10="CWS",P5208="Non-Lead", I5208="Non-Lead - Copper", R5208="Yes", K5208="Unknown")),
(AND('[1]PWS Information'!$E$10="CWS",P5208="Non-Lead", M5208="Non-Lead - Copper", R5208="Yes", N5208="Between 1989 and 2014")),
(AND('[1]PWS Information'!$E$10="CWS",P5208="Non-Lead", M5208="Non-Lead - Copper", R5208="Yes", N5208="After 2014")),
(AND('[1]PWS Information'!$E$10="CWS",P5208="Non-Lead", M5208="Non-Lead - Copper", R5208="Yes", N5208="Unknown")),
(AND('[1]PWS Information'!$E$10="CWS",P5208="Unknown")),
(AND('[1]PWS Information'!$E$10="NTNC",P5208="Unknown")),
(AND('[1]PWS Information'!$E$10="CWS",T5208="Multiple Family Residence",P5208="Galvanized Requiring Replacement")),
(AND('[1]PWS Information'!$E$10="CWS",P5208="Galvanized Requiring Replacement")),
(AND('[1]PWS Information'!$E$10="NTNC",T5208="Multiple Family Residence",P5208="Galvanized Requiring Replacement")))),"Tier 5",
"")))))</f>
        <v>Tier 5</v>
      </c>
      <c r="Y5208" s="24"/>
      <c r="Z5208" s="24"/>
    </row>
    <row r="5209" spans="1:26" x14ac:dyDescent="0.25">
      <c r="A5209" s="17">
        <v>5206</v>
      </c>
      <c r="B5209" s="18">
        <v>4208</v>
      </c>
      <c r="C5209" s="18" t="s">
        <v>178</v>
      </c>
      <c r="D5209" s="18" t="s">
        <v>188</v>
      </c>
      <c r="E5209" s="18">
        <v>79549</v>
      </c>
      <c r="F5209" s="18"/>
      <c r="G5209" s="18"/>
      <c r="H5209" s="18"/>
      <c r="I5209" s="21" t="s">
        <v>218</v>
      </c>
      <c r="J5209" s="22" t="s">
        <v>254</v>
      </c>
      <c r="K5209" s="22" t="s">
        <v>255</v>
      </c>
      <c r="L5209" s="22" t="s">
        <v>256</v>
      </c>
      <c r="M5209" s="21" t="s">
        <v>218</v>
      </c>
      <c r="N5209" s="19"/>
      <c r="O5209" s="22" t="s">
        <v>256</v>
      </c>
      <c r="P5209" s="31" t="str">
        <f t="shared" si="81"/>
        <v>Non-Lead</v>
      </c>
      <c r="Q5209" s="40" t="s">
        <v>254</v>
      </c>
      <c r="R5209" s="40" t="s">
        <v>254</v>
      </c>
      <c r="S5209" s="24"/>
      <c r="T5209" s="16"/>
      <c r="U5209" s="41" t="s">
        <v>255</v>
      </c>
      <c r="V5209" s="41" t="s">
        <v>255</v>
      </c>
      <c r="W5209" s="16"/>
      <c r="X5209" s="43" t="str">
        <f>IF((OR((AND('[1]PWS Information'!$E$10="CWS",T5209="Single Family Residence",P5209="Lead")),
(AND('[1]PWS Information'!$E$10="CWS",T5209="Multiple Family Residence",'[1]PWS Information'!$E$11="Yes",P5209="Lead")),
(AND('[1]PWS Information'!$E$10="NTNC",P5209="Lead")))),"Tier 1",
IF((OR((AND('[1]PWS Information'!$E$10="CWS",T5209="Multiple Family Residence",'[1]PWS Information'!$E$11="No",P5209="Lead")),
(AND('[1]PWS Information'!$E$10="CWS",T5209="Other",P5209="Lead")),
(AND(T5209="",P5209="Lead")),
(AND('[1]PWS Information'!$E$10="CWS",T5209="Building",P5209="Lead")))),"Tier 2",
IF((OR((AND('[1]PWS Information'!$E$10="CWS",T5209="Single Family Residence",P5209="Galvanized Requiring Replacement")),
(AND('[1]PWS Information'!$E$10="CWS",T5209="Single Family Residence",P5209="Galvanized Requiring Replacement",Q5209="Yes")),
(AND('[1]PWS Information'!$E$10="NTNC",T5209="Single Family Residence",P5209="Galvanized Requiring Replacement")),
(AND('[1]PWS Information'!$E$10="NTNC",T5209="Single Family Residence",Q5209="Yes")))),"Tier 3",
IF((OR((AND('[1]PWS Information'!$E$10="CWS",T5209="Single Family Residence",R5209="Yes",P5209="Non-Lead", I5209="Non-Lead - Copper",K5209="Before 1989")),
(AND('[1]PWS Information'!$E$10="CWS",T5209="Single Family Residence",R5209="Yes",P5209="Non-Lead", M5209="Non-Lead - Copper",N5209="Before 1989")))),"Tier 4",
IF((OR((AND('[1]PWS Information'!$E$10="NTNC",P5209="Non-Lead")),
(AND('[1]PWS Information'!$E$10="CWS",P5209="Non-Lead",R5209="")),
(AND('[1]PWS Information'!$E$10="CWS",P5209="Non-Lead",R5209="No")),
(AND('[1]PWS Information'!$E$10="CWS",P5209="Non-Lead",R5209="Don't Know")),
(AND('[1]PWS Information'!$E$10="CWS",P5209="Non-Lead", I5209="Non-Lead - Copper", R5209="Yes", K5209="Between 1989 and 2014")),
(AND('[1]PWS Information'!$E$10="CWS",P5209="Non-Lead", I5209="Non-Lead - Copper", R5209="Yes", K5209="After 2014")),
(AND('[1]PWS Information'!$E$10="CWS",P5209="Non-Lead", I5209="Non-Lead - Copper", R5209="Yes", K5209="Unknown")),
(AND('[1]PWS Information'!$E$10="CWS",P5209="Non-Lead", M5209="Non-Lead - Copper", R5209="Yes", N5209="Between 1989 and 2014")),
(AND('[1]PWS Information'!$E$10="CWS",P5209="Non-Lead", M5209="Non-Lead - Copper", R5209="Yes", N5209="After 2014")),
(AND('[1]PWS Information'!$E$10="CWS",P5209="Non-Lead", M5209="Non-Lead - Copper", R5209="Yes", N5209="Unknown")),
(AND('[1]PWS Information'!$E$10="CWS",P5209="Unknown")),
(AND('[1]PWS Information'!$E$10="NTNC",P5209="Unknown")),
(AND('[1]PWS Information'!$E$10="CWS",T5209="Multiple Family Residence",P5209="Galvanized Requiring Replacement")),
(AND('[1]PWS Information'!$E$10="CWS",P5209="Galvanized Requiring Replacement")),
(AND('[1]PWS Information'!$E$10="NTNC",T5209="Multiple Family Residence",P5209="Galvanized Requiring Replacement")))),"Tier 5",
"")))))</f>
        <v>Tier 5</v>
      </c>
      <c r="Y5209" s="24"/>
      <c r="Z5209" s="24"/>
    </row>
    <row r="5210" spans="1:26" x14ac:dyDescent="0.25">
      <c r="A5210" s="17">
        <v>5207</v>
      </c>
      <c r="B5210" s="17">
        <v>4209</v>
      </c>
      <c r="C5210" s="17" t="s">
        <v>178</v>
      </c>
      <c r="D5210" s="17" t="s">
        <v>188</v>
      </c>
      <c r="E5210" s="17">
        <v>79549</v>
      </c>
      <c r="F5210" s="17"/>
      <c r="G5210" s="17"/>
      <c r="H5210" s="17"/>
      <c r="I5210" s="21" t="s">
        <v>218</v>
      </c>
      <c r="J5210" s="22" t="s">
        <v>254</v>
      </c>
      <c r="K5210" s="22" t="s">
        <v>255</v>
      </c>
      <c r="L5210" s="22" t="s">
        <v>256</v>
      </c>
      <c r="M5210" s="21" t="s">
        <v>218</v>
      </c>
      <c r="N5210" s="19"/>
      <c r="O5210" s="22" t="s">
        <v>256</v>
      </c>
      <c r="P5210" s="31" t="str">
        <f t="shared" si="81"/>
        <v>Non-Lead</v>
      </c>
      <c r="Q5210" s="40" t="s">
        <v>254</v>
      </c>
      <c r="R5210" s="40" t="s">
        <v>254</v>
      </c>
      <c r="S5210" s="24"/>
      <c r="T5210" s="16"/>
      <c r="U5210" s="41" t="s">
        <v>255</v>
      </c>
      <c r="V5210" s="41" t="s">
        <v>255</v>
      </c>
      <c r="W5210" s="16"/>
      <c r="X5210" s="43" t="str">
        <f>IF((OR((AND('[1]PWS Information'!$E$10="CWS",T5210="Single Family Residence",P5210="Lead")),
(AND('[1]PWS Information'!$E$10="CWS",T5210="Multiple Family Residence",'[1]PWS Information'!$E$11="Yes",P5210="Lead")),
(AND('[1]PWS Information'!$E$10="NTNC",P5210="Lead")))),"Tier 1",
IF((OR((AND('[1]PWS Information'!$E$10="CWS",T5210="Multiple Family Residence",'[1]PWS Information'!$E$11="No",P5210="Lead")),
(AND('[1]PWS Information'!$E$10="CWS",T5210="Other",P5210="Lead")),
(AND(T5210="",P5210="Lead")),
(AND('[1]PWS Information'!$E$10="CWS",T5210="Building",P5210="Lead")))),"Tier 2",
IF((OR((AND('[1]PWS Information'!$E$10="CWS",T5210="Single Family Residence",P5210="Galvanized Requiring Replacement")),
(AND('[1]PWS Information'!$E$10="CWS",T5210="Single Family Residence",P5210="Galvanized Requiring Replacement",Q5210="Yes")),
(AND('[1]PWS Information'!$E$10="NTNC",T5210="Single Family Residence",P5210="Galvanized Requiring Replacement")),
(AND('[1]PWS Information'!$E$10="NTNC",T5210="Single Family Residence",Q5210="Yes")))),"Tier 3",
IF((OR((AND('[1]PWS Information'!$E$10="CWS",T5210="Single Family Residence",R5210="Yes",P5210="Non-Lead", I5210="Non-Lead - Copper",K5210="Before 1989")),
(AND('[1]PWS Information'!$E$10="CWS",T5210="Single Family Residence",R5210="Yes",P5210="Non-Lead", M5210="Non-Lead - Copper",N5210="Before 1989")))),"Tier 4",
IF((OR((AND('[1]PWS Information'!$E$10="NTNC",P5210="Non-Lead")),
(AND('[1]PWS Information'!$E$10="CWS",P5210="Non-Lead",R5210="")),
(AND('[1]PWS Information'!$E$10="CWS",P5210="Non-Lead",R5210="No")),
(AND('[1]PWS Information'!$E$10="CWS",P5210="Non-Lead",R5210="Don't Know")),
(AND('[1]PWS Information'!$E$10="CWS",P5210="Non-Lead", I5210="Non-Lead - Copper", R5210="Yes", K5210="Between 1989 and 2014")),
(AND('[1]PWS Information'!$E$10="CWS",P5210="Non-Lead", I5210="Non-Lead - Copper", R5210="Yes", K5210="After 2014")),
(AND('[1]PWS Information'!$E$10="CWS",P5210="Non-Lead", I5210="Non-Lead - Copper", R5210="Yes", K5210="Unknown")),
(AND('[1]PWS Information'!$E$10="CWS",P5210="Non-Lead", M5210="Non-Lead - Copper", R5210="Yes", N5210="Between 1989 and 2014")),
(AND('[1]PWS Information'!$E$10="CWS",P5210="Non-Lead", M5210="Non-Lead - Copper", R5210="Yes", N5210="After 2014")),
(AND('[1]PWS Information'!$E$10="CWS",P5210="Non-Lead", M5210="Non-Lead - Copper", R5210="Yes", N5210="Unknown")),
(AND('[1]PWS Information'!$E$10="CWS",P5210="Unknown")),
(AND('[1]PWS Information'!$E$10="NTNC",P5210="Unknown")),
(AND('[1]PWS Information'!$E$10="CWS",T5210="Multiple Family Residence",P5210="Galvanized Requiring Replacement")),
(AND('[1]PWS Information'!$E$10="CWS",P5210="Galvanized Requiring Replacement")),
(AND('[1]PWS Information'!$E$10="NTNC",T5210="Multiple Family Residence",P5210="Galvanized Requiring Replacement")))),"Tier 5",
"")))))</f>
        <v>Tier 5</v>
      </c>
      <c r="Y5210" s="24"/>
      <c r="Z5210" s="24"/>
    </row>
    <row r="5211" spans="1:26" x14ac:dyDescent="0.25">
      <c r="A5211" s="17">
        <v>5208</v>
      </c>
      <c r="B5211" s="18">
        <v>4210</v>
      </c>
      <c r="C5211" s="18" t="s">
        <v>178</v>
      </c>
      <c r="D5211" s="18" t="s">
        <v>188</v>
      </c>
      <c r="E5211" s="18">
        <v>79549</v>
      </c>
      <c r="F5211" s="18"/>
      <c r="G5211" s="18"/>
      <c r="H5211" s="18"/>
      <c r="I5211" s="21" t="s">
        <v>218</v>
      </c>
      <c r="J5211" s="22" t="s">
        <v>254</v>
      </c>
      <c r="K5211" s="22" t="s">
        <v>255</v>
      </c>
      <c r="L5211" s="22" t="s">
        <v>256</v>
      </c>
      <c r="M5211" s="21" t="s">
        <v>218</v>
      </c>
      <c r="N5211" s="19"/>
      <c r="O5211" s="22" t="s">
        <v>256</v>
      </c>
      <c r="P5211" s="31" t="str">
        <f t="shared" si="81"/>
        <v>Non-Lead</v>
      </c>
      <c r="Q5211" s="40" t="s">
        <v>254</v>
      </c>
      <c r="R5211" s="40" t="s">
        <v>254</v>
      </c>
      <c r="S5211" s="24"/>
      <c r="T5211" s="16"/>
      <c r="U5211" s="41" t="s">
        <v>255</v>
      </c>
      <c r="V5211" s="41" t="s">
        <v>255</v>
      </c>
      <c r="W5211" s="16"/>
      <c r="X5211" s="43" t="str">
        <f>IF((OR((AND('[1]PWS Information'!$E$10="CWS",T5211="Single Family Residence",P5211="Lead")),
(AND('[1]PWS Information'!$E$10="CWS",T5211="Multiple Family Residence",'[1]PWS Information'!$E$11="Yes",P5211="Lead")),
(AND('[1]PWS Information'!$E$10="NTNC",P5211="Lead")))),"Tier 1",
IF((OR((AND('[1]PWS Information'!$E$10="CWS",T5211="Multiple Family Residence",'[1]PWS Information'!$E$11="No",P5211="Lead")),
(AND('[1]PWS Information'!$E$10="CWS",T5211="Other",P5211="Lead")),
(AND(T5211="",P5211="Lead")),
(AND('[1]PWS Information'!$E$10="CWS",T5211="Building",P5211="Lead")))),"Tier 2",
IF((OR((AND('[1]PWS Information'!$E$10="CWS",T5211="Single Family Residence",P5211="Galvanized Requiring Replacement")),
(AND('[1]PWS Information'!$E$10="CWS",T5211="Single Family Residence",P5211="Galvanized Requiring Replacement",Q5211="Yes")),
(AND('[1]PWS Information'!$E$10="NTNC",T5211="Single Family Residence",P5211="Galvanized Requiring Replacement")),
(AND('[1]PWS Information'!$E$10="NTNC",T5211="Single Family Residence",Q5211="Yes")))),"Tier 3",
IF((OR((AND('[1]PWS Information'!$E$10="CWS",T5211="Single Family Residence",R5211="Yes",P5211="Non-Lead", I5211="Non-Lead - Copper",K5211="Before 1989")),
(AND('[1]PWS Information'!$E$10="CWS",T5211="Single Family Residence",R5211="Yes",P5211="Non-Lead", M5211="Non-Lead - Copper",N5211="Before 1989")))),"Tier 4",
IF((OR((AND('[1]PWS Information'!$E$10="NTNC",P5211="Non-Lead")),
(AND('[1]PWS Information'!$E$10="CWS",P5211="Non-Lead",R5211="")),
(AND('[1]PWS Information'!$E$10="CWS",P5211="Non-Lead",R5211="No")),
(AND('[1]PWS Information'!$E$10="CWS",P5211="Non-Lead",R5211="Don't Know")),
(AND('[1]PWS Information'!$E$10="CWS",P5211="Non-Lead", I5211="Non-Lead - Copper", R5211="Yes", K5211="Between 1989 and 2014")),
(AND('[1]PWS Information'!$E$10="CWS",P5211="Non-Lead", I5211="Non-Lead - Copper", R5211="Yes", K5211="After 2014")),
(AND('[1]PWS Information'!$E$10="CWS",P5211="Non-Lead", I5211="Non-Lead - Copper", R5211="Yes", K5211="Unknown")),
(AND('[1]PWS Information'!$E$10="CWS",P5211="Non-Lead", M5211="Non-Lead - Copper", R5211="Yes", N5211="Between 1989 and 2014")),
(AND('[1]PWS Information'!$E$10="CWS",P5211="Non-Lead", M5211="Non-Lead - Copper", R5211="Yes", N5211="After 2014")),
(AND('[1]PWS Information'!$E$10="CWS",P5211="Non-Lead", M5211="Non-Lead - Copper", R5211="Yes", N5211="Unknown")),
(AND('[1]PWS Information'!$E$10="CWS",P5211="Unknown")),
(AND('[1]PWS Information'!$E$10="NTNC",P5211="Unknown")),
(AND('[1]PWS Information'!$E$10="CWS",T5211="Multiple Family Residence",P5211="Galvanized Requiring Replacement")),
(AND('[1]PWS Information'!$E$10="CWS",P5211="Galvanized Requiring Replacement")),
(AND('[1]PWS Information'!$E$10="NTNC",T5211="Multiple Family Residence",P5211="Galvanized Requiring Replacement")))),"Tier 5",
"")))))</f>
        <v>Tier 5</v>
      </c>
      <c r="Y5211" s="24"/>
      <c r="Z5211" s="24"/>
    </row>
    <row r="5212" spans="1:26" x14ac:dyDescent="0.25">
      <c r="A5212" s="17">
        <v>5209</v>
      </c>
      <c r="B5212" s="17">
        <v>4211</v>
      </c>
      <c r="C5212" s="17" t="s">
        <v>178</v>
      </c>
      <c r="D5212" s="17" t="s">
        <v>188</v>
      </c>
      <c r="E5212" s="17">
        <v>79549</v>
      </c>
      <c r="F5212" s="17"/>
      <c r="G5212" s="17"/>
      <c r="H5212" s="17"/>
      <c r="I5212" s="21" t="s">
        <v>218</v>
      </c>
      <c r="J5212" s="22" t="s">
        <v>254</v>
      </c>
      <c r="K5212" s="22" t="s">
        <v>255</v>
      </c>
      <c r="L5212" s="22" t="s">
        <v>256</v>
      </c>
      <c r="M5212" s="21" t="s">
        <v>218</v>
      </c>
      <c r="N5212" s="19"/>
      <c r="O5212" s="22" t="s">
        <v>256</v>
      </c>
      <c r="P5212" s="31" t="str">
        <f t="shared" si="81"/>
        <v>Non-Lead</v>
      </c>
      <c r="Q5212" s="40" t="s">
        <v>254</v>
      </c>
      <c r="R5212" s="40" t="s">
        <v>254</v>
      </c>
      <c r="S5212" s="24"/>
      <c r="T5212" s="16"/>
      <c r="U5212" s="41" t="s">
        <v>255</v>
      </c>
      <c r="V5212" s="41" t="s">
        <v>255</v>
      </c>
      <c r="W5212" s="16"/>
      <c r="X5212" s="43" t="str">
        <f>IF((OR((AND('[1]PWS Information'!$E$10="CWS",T5212="Single Family Residence",P5212="Lead")),
(AND('[1]PWS Information'!$E$10="CWS",T5212="Multiple Family Residence",'[1]PWS Information'!$E$11="Yes",P5212="Lead")),
(AND('[1]PWS Information'!$E$10="NTNC",P5212="Lead")))),"Tier 1",
IF((OR((AND('[1]PWS Information'!$E$10="CWS",T5212="Multiple Family Residence",'[1]PWS Information'!$E$11="No",P5212="Lead")),
(AND('[1]PWS Information'!$E$10="CWS",T5212="Other",P5212="Lead")),
(AND(T5212="",P5212="Lead")),
(AND('[1]PWS Information'!$E$10="CWS",T5212="Building",P5212="Lead")))),"Tier 2",
IF((OR((AND('[1]PWS Information'!$E$10="CWS",T5212="Single Family Residence",P5212="Galvanized Requiring Replacement")),
(AND('[1]PWS Information'!$E$10="CWS",T5212="Single Family Residence",P5212="Galvanized Requiring Replacement",Q5212="Yes")),
(AND('[1]PWS Information'!$E$10="NTNC",T5212="Single Family Residence",P5212="Galvanized Requiring Replacement")),
(AND('[1]PWS Information'!$E$10="NTNC",T5212="Single Family Residence",Q5212="Yes")))),"Tier 3",
IF((OR((AND('[1]PWS Information'!$E$10="CWS",T5212="Single Family Residence",R5212="Yes",P5212="Non-Lead", I5212="Non-Lead - Copper",K5212="Before 1989")),
(AND('[1]PWS Information'!$E$10="CWS",T5212="Single Family Residence",R5212="Yes",P5212="Non-Lead", M5212="Non-Lead - Copper",N5212="Before 1989")))),"Tier 4",
IF((OR((AND('[1]PWS Information'!$E$10="NTNC",P5212="Non-Lead")),
(AND('[1]PWS Information'!$E$10="CWS",P5212="Non-Lead",R5212="")),
(AND('[1]PWS Information'!$E$10="CWS",P5212="Non-Lead",R5212="No")),
(AND('[1]PWS Information'!$E$10="CWS",P5212="Non-Lead",R5212="Don't Know")),
(AND('[1]PWS Information'!$E$10="CWS",P5212="Non-Lead", I5212="Non-Lead - Copper", R5212="Yes", K5212="Between 1989 and 2014")),
(AND('[1]PWS Information'!$E$10="CWS",P5212="Non-Lead", I5212="Non-Lead - Copper", R5212="Yes", K5212="After 2014")),
(AND('[1]PWS Information'!$E$10="CWS",P5212="Non-Lead", I5212="Non-Lead - Copper", R5212="Yes", K5212="Unknown")),
(AND('[1]PWS Information'!$E$10="CWS",P5212="Non-Lead", M5212="Non-Lead - Copper", R5212="Yes", N5212="Between 1989 and 2014")),
(AND('[1]PWS Information'!$E$10="CWS",P5212="Non-Lead", M5212="Non-Lead - Copper", R5212="Yes", N5212="After 2014")),
(AND('[1]PWS Information'!$E$10="CWS",P5212="Non-Lead", M5212="Non-Lead - Copper", R5212="Yes", N5212="Unknown")),
(AND('[1]PWS Information'!$E$10="CWS",P5212="Unknown")),
(AND('[1]PWS Information'!$E$10="NTNC",P5212="Unknown")),
(AND('[1]PWS Information'!$E$10="CWS",T5212="Multiple Family Residence",P5212="Galvanized Requiring Replacement")),
(AND('[1]PWS Information'!$E$10="CWS",P5212="Galvanized Requiring Replacement")),
(AND('[1]PWS Information'!$E$10="NTNC",T5212="Multiple Family Residence",P5212="Galvanized Requiring Replacement")))),"Tier 5",
"")))))</f>
        <v>Tier 5</v>
      </c>
      <c r="Y5212" s="24"/>
      <c r="Z5212" s="24"/>
    </row>
    <row r="5213" spans="1:26" x14ac:dyDescent="0.25">
      <c r="A5213" s="17">
        <v>5210</v>
      </c>
      <c r="B5213" s="18">
        <v>4212</v>
      </c>
      <c r="C5213" s="18" t="s">
        <v>178</v>
      </c>
      <c r="D5213" s="18" t="s">
        <v>188</v>
      </c>
      <c r="E5213" s="18">
        <v>79549</v>
      </c>
      <c r="F5213" s="18"/>
      <c r="G5213" s="18"/>
      <c r="H5213" s="18"/>
      <c r="I5213" s="21" t="s">
        <v>218</v>
      </c>
      <c r="J5213" s="22" t="s">
        <v>254</v>
      </c>
      <c r="K5213" s="22" t="s">
        <v>255</v>
      </c>
      <c r="L5213" s="22" t="s">
        <v>256</v>
      </c>
      <c r="M5213" s="21" t="s">
        <v>218</v>
      </c>
      <c r="N5213" s="19"/>
      <c r="O5213" s="22" t="s">
        <v>256</v>
      </c>
      <c r="P5213" s="31" t="str">
        <f t="shared" si="81"/>
        <v>Non-Lead</v>
      </c>
      <c r="Q5213" s="40" t="s">
        <v>254</v>
      </c>
      <c r="R5213" s="40" t="s">
        <v>254</v>
      </c>
      <c r="S5213" s="24"/>
      <c r="T5213" s="16"/>
      <c r="U5213" s="41" t="s">
        <v>255</v>
      </c>
      <c r="V5213" s="41" t="s">
        <v>255</v>
      </c>
      <c r="W5213" s="16"/>
      <c r="X5213" s="43" t="str">
        <f>IF((OR((AND('[1]PWS Information'!$E$10="CWS",T5213="Single Family Residence",P5213="Lead")),
(AND('[1]PWS Information'!$E$10="CWS",T5213="Multiple Family Residence",'[1]PWS Information'!$E$11="Yes",P5213="Lead")),
(AND('[1]PWS Information'!$E$10="NTNC",P5213="Lead")))),"Tier 1",
IF((OR((AND('[1]PWS Information'!$E$10="CWS",T5213="Multiple Family Residence",'[1]PWS Information'!$E$11="No",P5213="Lead")),
(AND('[1]PWS Information'!$E$10="CWS",T5213="Other",P5213="Lead")),
(AND(T5213="",P5213="Lead")),
(AND('[1]PWS Information'!$E$10="CWS",T5213="Building",P5213="Lead")))),"Tier 2",
IF((OR((AND('[1]PWS Information'!$E$10="CWS",T5213="Single Family Residence",P5213="Galvanized Requiring Replacement")),
(AND('[1]PWS Information'!$E$10="CWS",T5213="Single Family Residence",P5213="Galvanized Requiring Replacement",Q5213="Yes")),
(AND('[1]PWS Information'!$E$10="NTNC",T5213="Single Family Residence",P5213="Galvanized Requiring Replacement")),
(AND('[1]PWS Information'!$E$10="NTNC",T5213="Single Family Residence",Q5213="Yes")))),"Tier 3",
IF((OR((AND('[1]PWS Information'!$E$10="CWS",T5213="Single Family Residence",R5213="Yes",P5213="Non-Lead", I5213="Non-Lead - Copper",K5213="Before 1989")),
(AND('[1]PWS Information'!$E$10="CWS",T5213="Single Family Residence",R5213="Yes",P5213="Non-Lead", M5213="Non-Lead - Copper",N5213="Before 1989")))),"Tier 4",
IF((OR((AND('[1]PWS Information'!$E$10="NTNC",P5213="Non-Lead")),
(AND('[1]PWS Information'!$E$10="CWS",P5213="Non-Lead",R5213="")),
(AND('[1]PWS Information'!$E$10="CWS",P5213="Non-Lead",R5213="No")),
(AND('[1]PWS Information'!$E$10="CWS",P5213="Non-Lead",R5213="Don't Know")),
(AND('[1]PWS Information'!$E$10="CWS",P5213="Non-Lead", I5213="Non-Lead - Copper", R5213="Yes", K5213="Between 1989 and 2014")),
(AND('[1]PWS Information'!$E$10="CWS",P5213="Non-Lead", I5213="Non-Lead - Copper", R5213="Yes", K5213="After 2014")),
(AND('[1]PWS Information'!$E$10="CWS",P5213="Non-Lead", I5213="Non-Lead - Copper", R5213="Yes", K5213="Unknown")),
(AND('[1]PWS Information'!$E$10="CWS",P5213="Non-Lead", M5213="Non-Lead - Copper", R5213="Yes", N5213="Between 1989 and 2014")),
(AND('[1]PWS Information'!$E$10="CWS",P5213="Non-Lead", M5213="Non-Lead - Copper", R5213="Yes", N5213="After 2014")),
(AND('[1]PWS Information'!$E$10="CWS",P5213="Non-Lead", M5213="Non-Lead - Copper", R5213="Yes", N5213="Unknown")),
(AND('[1]PWS Information'!$E$10="CWS",P5213="Unknown")),
(AND('[1]PWS Information'!$E$10="NTNC",P5213="Unknown")),
(AND('[1]PWS Information'!$E$10="CWS",T5213="Multiple Family Residence",P5213="Galvanized Requiring Replacement")),
(AND('[1]PWS Information'!$E$10="CWS",P5213="Galvanized Requiring Replacement")),
(AND('[1]PWS Information'!$E$10="NTNC",T5213="Multiple Family Residence",P5213="Galvanized Requiring Replacement")))),"Tier 5",
"")))))</f>
        <v>Tier 5</v>
      </c>
      <c r="Y5213" s="24"/>
      <c r="Z5213" s="24"/>
    </row>
    <row r="5214" spans="1:26" x14ac:dyDescent="0.25">
      <c r="A5214" s="17">
        <v>5211</v>
      </c>
      <c r="B5214" s="17">
        <v>4213</v>
      </c>
      <c r="C5214" s="17" t="s">
        <v>178</v>
      </c>
      <c r="D5214" s="17" t="s">
        <v>188</v>
      </c>
      <c r="E5214" s="17">
        <v>79549</v>
      </c>
      <c r="F5214" s="17"/>
      <c r="G5214" s="17"/>
      <c r="H5214" s="17"/>
      <c r="I5214" s="21" t="s">
        <v>218</v>
      </c>
      <c r="J5214" s="22" t="s">
        <v>254</v>
      </c>
      <c r="K5214" s="22" t="s">
        <v>255</v>
      </c>
      <c r="L5214" s="22" t="s">
        <v>256</v>
      </c>
      <c r="M5214" s="21" t="s">
        <v>218</v>
      </c>
      <c r="N5214" s="19"/>
      <c r="O5214" s="22" t="s">
        <v>256</v>
      </c>
      <c r="P5214" s="31" t="str">
        <f t="shared" si="81"/>
        <v>Non-Lead</v>
      </c>
      <c r="Q5214" s="40" t="s">
        <v>254</v>
      </c>
      <c r="R5214" s="40" t="s">
        <v>254</v>
      </c>
      <c r="S5214" s="24"/>
      <c r="T5214" s="16"/>
      <c r="U5214" s="41" t="s">
        <v>255</v>
      </c>
      <c r="V5214" s="41" t="s">
        <v>255</v>
      </c>
      <c r="W5214" s="16"/>
      <c r="X5214" s="43" t="str">
        <f>IF((OR((AND('[1]PWS Information'!$E$10="CWS",T5214="Single Family Residence",P5214="Lead")),
(AND('[1]PWS Information'!$E$10="CWS",T5214="Multiple Family Residence",'[1]PWS Information'!$E$11="Yes",P5214="Lead")),
(AND('[1]PWS Information'!$E$10="NTNC",P5214="Lead")))),"Tier 1",
IF((OR((AND('[1]PWS Information'!$E$10="CWS",T5214="Multiple Family Residence",'[1]PWS Information'!$E$11="No",P5214="Lead")),
(AND('[1]PWS Information'!$E$10="CWS",T5214="Other",P5214="Lead")),
(AND(T5214="",P5214="Lead")),
(AND('[1]PWS Information'!$E$10="CWS",T5214="Building",P5214="Lead")))),"Tier 2",
IF((OR((AND('[1]PWS Information'!$E$10="CWS",T5214="Single Family Residence",P5214="Galvanized Requiring Replacement")),
(AND('[1]PWS Information'!$E$10="CWS",T5214="Single Family Residence",P5214="Galvanized Requiring Replacement",Q5214="Yes")),
(AND('[1]PWS Information'!$E$10="NTNC",T5214="Single Family Residence",P5214="Galvanized Requiring Replacement")),
(AND('[1]PWS Information'!$E$10="NTNC",T5214="Single Family Residence",Q5214="Yes")))),"Tier 3",
IF((OR((AND('[1]PWS Information'!$E$10="CWS",T5214="Single Family Residence",R5214="Yes",P5214="Non-Lead", I5214="Non-Lead - Copper",K5214="Before 1989")),
(AND('[1]PWS Information'!$E$10="CWS",T5214="Single Family Residence",R5214="Yes",P5214="Non-Lead", M5214="Non-Lead - Copper",N5214="Before 1989")))),"Tier 4",
IF((OR((AND('[1]PWS Information'!$E$10="NTNC",P5214="Non-Lead")),
(AND('[1]PWS Information'!$E$10="CWS",P5214="Non-Lead",R5214="")),
(AND('[1]PWS Information'!$E$10="CWS",P5214="Non-Lead",R5214="No")),
(AND('[1]PWS Information'!$E$10="CWS",P5214="Non-Lead",R5214="Don't Know")),
(AND('[1]PWS Information'!$E$10="CWS",P5214="Non-Lead", I5214="Non-Lead - Copper", R5214="Yes", K5214="Between 1989 and 2014")),
(AND('[1]PWS Information'!$E$10="CWS",P5214="Non-Lead", I5214="Non-Lead - Copper", R5214="Yes", K5214="After 2014")),
(AND('[1]PWS Information'!$E$10="CWS",P5214="Non-Lead", I5214="Non-Lead - Copper", R5214="Yes", K5214="Unknown")),
(AND('[1]PWS Information'!$E$10="CWS",P5214="Non-Lead", M5214="Non-Lead - Copper", R5214="Yes", N5214="Between 1989 and 2014")),
(AND('[1]PWS Information'!$E$10="CWS",P5214="Non-Lead", M5214="Non-Lead - Copper", R5214="Yes", N5214="After 2014")),
(AND('[1]PWS Information'!$E$10="CWS",P5214="Non-Lead", M5214="Non-Lead - Copper", R5214="Yes", N5214="Unknown")),
(AND('[1]PWS Information'!$E$10="CWS",P5214="Unknown")),
(AND('[1]PWS Information'!$E$10="NTNC",P5214="Unknown")),
(AND('[1]PWS Information'!$E$10="CWS",T5214="Multiple Family Residence",P5214="Galvanized Requiring Replacement")),
(AND('[1]PWS Information'!$E$10="CWS",P5214="Galvanized Requiring Replacement")),
(AND('[1]PWS Information'!$E$10="NTNC",T5214="Multiple Family Residence",P5214="Galvanized Requiring Replacement")))),"Tier 5",
"")))))</f>
        <v>Tier 5</v>
      </c>
      <c r="Y5214" s="24"/>
      <c r="Z5214" s="24"/>
    </row>
    <row r="5215" spans="1:26" x14ac:dyDescent="0.25">
      <c r="A5215" s="17">
        <v>5212</v>
      </c>
      <c r="B5215" s="18">
        <v>4214</v>
      </c>
      <c r="C5215" s="18" t="s">
        <v>178</v>
      </c>
      <c r="D5215" s="18" t="s">
        <v>188</v>
      </c>
      <c r="E5215" s="18">
        <v>79549</v>
      </c>
      <c r="F5215" s="18"/>
      <c r="G5215" s="18"/>
      <c r="H5215" s="18"/>
      <c r="I5215" s="21" t="s">
        <v>218</v>
      </c>
      <c r="J5215" s="22" t="s">
        <v>254</v>
      </c>
      <c r="K5215" s="22" t="s">
        <v>255</v>
      </c>
      <c r="L5215" s="22" t="s">
        <v>256</v>
      </c>
      <c r="M5215" s="21" t="s">
        <v>218</v>
      </c>
      <c r="N5215" s="19"/>
      <c r="O5215" s="22" t="s">
        <v>256</v>
      </c>
      <c r="P5215" s="31" t="str">
        <f t="shared" si="81"/>
        <v>Non-Lead</v>
      </c>
      <c r="Q5215" s="40" t="s">
        <v>254</v>
      </c>
      <c r="R5215" s="40" t="s">
        <v>254</v>
      </c>
      <c r="S5215" s="24"/>
      <c r="T5215" s="16"/>
      <c r="U5215" s="41" t="s">
        <v>255</v>
      </c>
      <c r="V5215" s="41" t="s">
        <v>255</v>
      </c>
      <c r="W5215" s="16"/>
      <c r="X5215" s="43" t="str">
        <f>IF((OR((AND('[1]PWS Information'!$E$10="CWS",T5215="Single Family Residence",P5215="Lead")),
(AND('[1]PWS Information'!$E$10="CWS",T5215="Multiple Family Residence",'[1]PWS Information'!$E$11="Yes",P5215="Lead")),
(AND('[1]PWS Information'!$E$10="NTNC",P5215="Lead")))),"Tier 1",
IF((OR((AND('[1]PWS Information'!$E$10="CWS",T5215="Multiple Family Residence",'[1]PWS Information'!$E$11="No",P5215="Lead")),
(AND('[1]PWS Information'!$E$10="CWS",T5215="Other",P5215="Lead")),
(AND(T5215="",P5215="Lead")),
(AND('[1]PWS Information'!$E$10="CWS",T5215="Building",P5215="Lead")))),"Tier 2",
IF((OR((AND('[1]PWS Information'!$E$10="CWS",T5215="Single Family Residence",P5215="Galvanized Requiring Replacement")),
(AND('[1]PWS Information'!$E$10="CWS",T5215="Single Family Residence",P5215="Galvanized Requiring Replacement",Q5215="Yes")),
(AND('[1]PWS Information'!$E$10="NTNC",T5215="Single Family Residence",P5215="Galvanized Requiring Replacement")),
(AND('[1]PWS Information'!$E$10="NTNC",T5215="Single Family Residence",Q5215="Yes")))),"Tier 3",
IF((OR((AND('[1]PWS Information'!$E$10="CWS",T5215="Single Family Residence",R5215="Yes",P5215="Non-Lead", I5215="Non-Lead - Copper",K5215="Before 1989")),
(AND('[1]PWS Information'!$E$10="CWS",T5215="Single Family Residence",R5215="Yes",P5215="Non-Lead", M5215="Non-Lead - Copper",N5215="Before 1989")))),"Tier 4",
IF((OR((AND('[1]PWS Information'!$E$10="NTNC",P5215="Non-Lead")),
(AND('[1]PWS Information'!$E$10="CWS",P5215="Non-Lead",R5215="")),
(AND('[1]PWS Information'!$E$10="CWS",P5215="Non-Lead",R5215="No")),
(AND('[1]PWS Information'!$E$10="CWS",P5215="Non-Lead",R5215="Don't Know")),
(AND('[1]PWS Information'!$E$10="CWS",P5215="Non-Lead", I5215="Non-Lead - Copper", R5215="Yes", K5215="Between 1989 and 2014")),
(AND('[1]PWS Information'!$E$10="CWS",P5215="Non-Lead", I5215="Non-Lead - Copper", R5215="Yes", K5215="After 2014")),
(AND('[1]PWS Information'!$E$10="CWS",P5215="Non-Lead", I5215="Non-Lead - Copper", R5215="Yes", K5215="Unknown")),
(AND('[1]PWS Information'!$E$10="CWS",P5215="Non-Lead", M5215="Non-Lead - Copper", R5215="Yes", N5215="Between 1989 and 2014")),
(AND('[1]PWS Information'!$E$10="CWS",P5215="Non-Lead", M5215="Non-Lead - Copper", R5215="Yes", N5215="After 2014")),
(AND('[1]PWS Information'!$E$10="CWS",P5215="Non-Lead", M5215="Non-Lead - Copper", R5215="Yes", N5215="Unknown")),
(AND('[1]PWS Information'!$E$10="CWS",P5215="Unknown")),
(AND('[1]PWS Information'!$E$10="NTNC",P5215="Unknown")),
(AND('[1]PWS Information'!$E$10="CWS",T5215="Multiple Family Residence",P5215="Galvanized Requiring Replacement")),
(AND('[1]PWS Information'!$E$10="CWS",P5215="Galvanized Requiring Replacement")),
(AND('[1]PWS Information'!$E$10="NTNC",T5215="Multiple Family Residence",P5215="Galvanized Requiring Replacement")))),"Tier 5",
"")))))</f>
        <v>Tier 5</v>
      </c>
      <c r="Y5215" s="24"/>
      <c r="Z5215" s="24"/>
    </row>
    <row r="5216" spans="1:26" x14ac:dyDescent="0.25">
      <c r="A5216" s="17">
        <v>5213</v>
      </c>
      <c r="B5216" s="17">
        <v>4215</v>
      </c>
      <c r="C5216" s="17" t="s">
        <v>178</v>
      </c>
      <c r="D5216" s="17" t="s">
        <v>188</v>
      </c>
      <c r="E5216" s="17">
        <v>79549</v>
      </c>
      <c r="F5216" s="17"/>
      <c r="G5216" s="17"/>
      <c r="H5216" s="17"/>
      <c r="I5216" s="21" t="s">
        <v>218</v>
      </c>
      <c r="J5216" s="22" t="s">
        <v>254</v>
      </c>
      <c r="K5216" s="22" t="s">
        <v>255</v>
      </c>
      <c r="L5216" s="22" t="s">
        <v>256</v>
      </c>
      <c r="M5216" s="21" t="s">
        <v>218</v>
      </c>
      <c r="N5216" s="19"/>
      <c r="O5216" s="22" t="s">
        <v>256</v>
      </c>
      <c r="P5216" s="31" t="str">
        <f t="shared" si="81"/>
        <v>Non-Lead</v>
      </c>
      <c r="Q5216" s="40" t="s">
        <v>254</v>
      </c>
      <c r="R5216" s="40" t="s">
        <v>254</v>
      </c>
      <c r="S5216" s="24"/>
      <c r="T5216" s="16"/>
      <c r="U5216" s="41" t="s">
        <v>255</v>
      </c>
      <c r="V5216" s="41" t="s">
        <v>255</v>
      </c>
      <c r="W5216" s="16"/>
      <c r="X5216" s="43" t="str">
        <f>IF((OR((AND('[1]PWS Information'!$E$10="CWS",T5216="Single Family Residence",P5216="Lead")),
(AND('[1]PWS Information'!$E$10="CWS",T5216="Multiple Family Residence",'[1]PWS Information'!$E$11="Yes",P5216="Lead")),
(AND('[1]PWS Information'!$E$10="NTNC",P5216="Lead")))),"Tier 1",
IF((OR((AND('[1]PWS Information'!$E$10="CWS",T5216="Multiple Family Residence",'[1]PWS Information'!$E$11="No",P5216="Lead")),
(AND('[1]PWS Information'!$E$10="CWS",T5216="Other",P5216="Lead")),
(AND(T5216="",P5216="Lead")),
(AND('[1]PWS Information'!$E$10="CWS",T5216="Building",P5216="Lead")))),"Tier 2",
IF((OR((AND('[1]PWS Information'!$E$10="CWS",T5216="Single Family Residence",P5216="Galvanized Requiring Replacement")),
(AND('[1]PWS Information'!$E$10="CWS",T5216="Single Family Residence",P5216="Galvanized Requiring Replacement",Q5216="Yes")),
(AND('[1]PWS Information'!$E$10="NTNC",T5216="Single Family Residence",P5216="Galvanized Requiring Replacement")),
(AND('[1]PWS Information'!$E$10="NTNC",T5216="Single Family Residence",Q5216="Yes")))),"Tier 3",
IF((OR((AND('[1]PWS Information'!$E$10="CWS",T5216="Single Family Residence",R5216="Yes",P5216="Non-Lead", I5216="Non-Lead - Copper",K5216="Before 1989")),
(AND('[1]PWS Information'!$E$10="CWS",T5216="Single Family Residence",R5216="Yes",P5216="Non-Lead", M5216="Non-Lead - Copper",N5216="Before 1989")))),"Tier 4",
IF((OR((AND('[1]PWS Information'!$E$10="NTNC",P5216="Non-Lead")),
(AND('[1]PWS Information'!$E$10="CWS",P5216="Non-Lead",R5216="")),
(AND('[1]PWS Information'!$E$10="CWS",P5216="Non-Lead",R5216="No")),
(AND('[1]PWS Information'!$E$10="CWS",P5216="Non-Lead",R5216="Don't Know")),
(AND('[1]PWS Information'!$E$10="CWS",P5216="Non-Lead", I5216="Non-Lead - Copper", R5216="Yes", K5216="Between 1989 and 2014")),
(AND('[1]PWS Information'!$E$10="CWS",P5216="Non-Lead", I5216="Non-Lead - Copper", R5216="Yes", K5216="After 2014")),
(AND('[1]PWS Information'!$E$10="CWS",P5216="Non-Lead", I5216="Non-Lead - Copper", R5216="Yes", K5216="Unknown")),
(AND('[1]PWS Information'!$E$10="CWS",P5216="Non-Lead", M5216="Non-Lead - Copper", R5216="Yes", N5216="Between 1989 and 2014")),
(AND('[1]PWS Information'!$E$10="CWS",P5216="Non-Lead", M5216="Non-Lead - Copper", R5216="Yes", N5216="After 2014")),
(AND('[1]PWS Information'!$E$10="CWS",P5216="Non-Lead", M5216="Non-Lead - Copper", R5216="Yes", N5216="Unknown")),
(AND('[1]PWS Information'!$E$10="CWS",P5216="Unknown")),
(AND('[1]PWS Information'!$E$10="NTNC",P5216="Unknown")),
(AND('[1]PWS Information'!$E$10="CWS",T5216="Multiple Family Residence",P5216="Galvanized Requiring Replacement")),
(AND('[1]PWS Information'!$E$10="CWS",P5216="Galvanized Requiring Replacement")),
(AND('[1]PWS Information'!$E$10="NTNC",T5216="Multiple Family Residence",P5216="Galvanized Requiring Replacement")))),"Tier 5",
"")))))</f>
        <v>Tier 5</v>
      </c>
      <c r="Y5216" s="24"/>
      <c r="Z5216" s="24"/>
    </row>
    <row r="5217" spans="1:26" x14ac:dyDescent="0.25">
      <c r="A5217" s="17">
        <v>5214</v>
      </c>
      <c r="B5217" s="18">
        <v>4401</v>
      </c>
      <c r="C5217" s="18" t="s">
        <v>178</v>
      </c>
      <c r="D5217" s="18" t="s">
        <v>188</v>
      </c>
      <c r="E5217" s="18">
        <v>79549</v>
      </c>
      <c r="F5217" s="18"/>
      <c r="G5217" s="18"/>
      <c r="H5217" s="18"/>
      <c r="I5217" s="25" t="s">
        <v>221</v>
      </c>
      <c r="J5217" s="22" t="s">
        <v>254</v>
      </c>
      <c r="K5217" s="22" t="s">
        <v>255</v>
      </c>
      <c r="L5217" s="22" t="s">
        <v>256</v>
      </c>
      <c r="M5217" s="25" t="s">
        <v>221</v>
      </c>
      <c r="N5217" s="23"/>
      <c r="O5217" s="22" t="s">
        <v>256</v>
      </c>
      <c r="P5217" s="31" t="str">
        <f t="shared" si="81"/>
        <v>Non-Lead</v>
      </c>
      <c r="Q5217" s="40" t="s">
        <v>254</v>
      </c>
      <c r="R5217" s="40" t="s">
        <v>254</v>
      </c>
      <c r="S5217" s="24"/>
      <c r="T5217" s="16"/>
      <c r="U5217" s="41" t="s">
        <v>255</v>
      </c>
      <c r="V5217" s="41" t="s">
        <v>255</v>
      </c>
      <c r="W5217" s="16"/>
      <c r="X5217" s="43" t="str">
        <f>IF((OR((AND('[1]PWS Information'!$E$10="CWS",T5217="Single Family Residence",P5217="Lead")),
(AND('[1]PWS Information'!$E$10="CWS",T5217="Multiple Family Residence",'[1]PWS Information'!$E$11="Yes",P5217="Lead")),
(AND('[1]PWS Information'!$E$10="NTNC",P5217="Lead")))),"Tier 1",
IF((OR((AND('[1]PWS Information'!$E$10="CWS",T5217="Multiple Family Residence",'[1]PWS Information'!$E$11="No",P5217="Lead")),
(AND('[1]PWS Information'!$E$10="CWS",T5217="Other",P5217="Lead")),
(AND(T5217="",P5217="Lead")),
(AND('[1]PWS Information'!$E$10="CWS",T5217="Building",P5217="Lead")))),"Tier 2",
IF((OR((AND('[1]PWS Information'!$E$10="CWS",T5217="Single Family Residence",P5217="Galvanized Requiring Replacement")),
(AND('[1]PWS Information'!$E$10="CWS",T5217="Single Family Residence",P5217="Galvanized Requiring Replacement",Q5217="Yes")),
(AND('[1]PWS Information'!$E$10="NTNC",T5217="Single Family Residence",P5217="Galvanized Requiring Replacement")),
(AND('[1]PWS Information'!$E$10="NTNC",T5217="Single Family Residence",Q5217="Yes")))),"Tier 3",
IF((OR((AND('[1]PWS Information'!$E$10="CWS",T5217="Single Family Residence",R5217="Yes",P5217="Non-Lead", I5217="Non-Lead - Copper",K5217="Before 1989")),
(AND('[1]PWS Information'!$E$10="CWS",T5217="Single Family Residence",R5217="Yes",P5217="Non-Lead", M5217="Non-Lead - Copper",N5217="Before 1989")))),"Tier 4",
IF((OR((AND('[1]PWS Information'!$E$10="NTNC",P5217="Non-Lead")),
(AND('[1]PWS Information'!$E$10="CWS",P5217="Non-Lead",R5217="")),
(AND('[1]PWS Information'!$E$10="CWS",P5217="Non-Lead",R5217="No")),
(AND('[1]PWS Information'!$E$10="CWS",P5217="Non-Lead",R5217="Don't Know")),
(AND('[1]PWS Information'!$E$10="CWS",P5217="Non-Lead", I5217="Non-Lead - Copper", R5217="Yes", K5217="Between 1989 and 2014")),
(AND('[1]PWS Information'!$E$10="CWS",P5217="Non-Lead", I5217="Non-Lead - Copper", R5217="Yes", K5217="After 2014")),
(AND('[1]PWS Information'!$E$10="CWS",P5217="Non-Lead", I5217="Non-Lead - Copper", R5217="Yes", K5217="Unknown")),
(AND('[1]PWS Information'!$E$10="CWS",P5217="Non-Lead", M5217="Non-Lead - Copper", R5217="Yes", N5217="Between 1989 and 2014")),
(AND('[1]PWS Information'!$E$10="CWS",P5217="Non-Lead", M5217="Non-Lead - Copper", R5217="Yes", N5217="After 2014")),
(AND('[1]PWS Information'!$E$10="CWS",P5217="Non-Lead", M5217="Non-Lead - Copper", R5217="Yes", N5217="Unknown")),
(AND('[1]PWS Information'!$E$10="CWS",P5217="Unknown")),
(AND('[1]PWS Information'!$E$10="NTNC",P5217="Unknown")),
(AND('[1]PWS Information'!$E$10="CWS",T5217="Multiple Family Residence",P5217="Galvanized Requiring Replacement")),
(AND('[1]PWS Information'!$E$10="CWS",P5217="Galvanized Requiring Replacement")),
(AND('[1]PWS Information'!$E$10="NTNC",T5217="Multiple Family Residence",P5217="Galvanized Requiring Replacement")))),"Tier 5",
"")))))</f>
        <v>Tier 5</v>
      </c>
      <c r="Y5217" s="24"/>
      <c r="Z5217" s="24"/>
    </row>
    <row r="5218" spans="1:26" x14ac:dyDescent="0.25">
      <c r="A5218" s="17">
        <v>5215</v>
      </c>
      <c r="B5218" s="17">
        <v>101</v>
      </c>
      <c r="C5218" s="17" t="s">
        <v>162</v>
      </c>
      <c r="D5218" s="17" t="s">
        <v>188</v>
      </c>
      <c r="E5218" s="17">
        <v>79549</v>
      </c>
      <c r="F5218" s="17"/>
      <c r="G5218" s="17"/>
      <c r="H5218" s="17"/>
      <c r="I5218" s="21" t="s">
        <v>218</v>
      </c>
      <c r="J5218" s="22" t="s">
        <v>254</v>
      </c>
      <c r="K5218" s="22" t="s">
        <v>255</v>
      </c>
      <c r="L5218" s="22" t="s">
        <v>256</v>
      </c>
      <c r="M5218" s="21" t="s">
        <v>222</v>
      </c>
      <c r="N5218" s="19"/>
      <c r="O5218" s="22" t="s">
        <v>256</v>
      </c>
      <c r="P5218" s="31" t="str">
        <f t="shared" si="81"/>
        <v>Galvanized Requiring Replacement</v>
      </c>
      <c r="Q5218" s="40" t="s">
        <v>254</v>
      </c>
      <c r="R5218" s="40" t="s">
        <v>254</v>
      </c>
      <c r="S5218" s="24"/>
      <c r="T5218" s="16"/>
      <c r="U5218" s="41" t="s">
        <v>255</v>
      </c>
      <c r="V5218" s="41" t="s">
        <v>255</v>
      </c>
      <c r="W5218" s="16"/>
      <c r="X5218" s="43" t="str">
        <f>IF((OR((AND('[1]PWS Information'!$E$10="CWS",T5218="Single Family Residence",P5218="Lead")),
(AND('[1]PWS Information'!$E$10="CWS",T5218="Multiple Family Residence",'[1]PWS Information'!$E$11="Yes",P5218="Lead")),
(AND('[1]PWS Information'!$E$10="NTNC",P5218="Lead")))),"Tier 1",
IF((OR((AND('[1]PWS Information'!$E$10="CWS",T5218="Multiple Family Residence",'[1]PWS Information'!$E$11="No",P5218="Lead")),
(AND('[1]PWS Information'!$E$10="CWS",T5218="Other",P5218="Lead")),
(AND(T5218="",P5218="Lead")),
(AND('[1]PWS Information'!$E$10="CWS",T5218="Building",P5218="Lead")))),"Tier 2",
IF((OR((AND('[1]PWS Information'!$E$10="CWS",T5218="Single Family Residence",P5218="Galvanized Requiring Replacement")),
(AND('[1]PWS Information'!$E$10="CWS",T5218="Single Family Residence",P5218="Galvanized Requiring Replacement",Q5218="Yes")),
(AND('[1]PWS Information'!$E$10="NTNC",T5218="Single Family Residence",P5218="Galvanized Requiring Replacement")),
(AND('[1]PWS Information'!$E$10="NTNC",T5218="Single Family Residence",Q5218="Yes")))),"Tier 3",
IF((OR((AND('[1]PWS Information'!$E$10="CWS",T5218="Single Family Residence",R5218="Yes",P5218="Non-Lead", I5218="Non-Lead - Copper",K5218="Before 1989")),
(AND('[1]PWS Information'!$E$10="CWS",T5218="Single Family Residence",R5218="Yes",P5218="Non-Lead", M5218="Non-Lead - Copper",N5218="Before 1989")))),"Tier 4",
IF((OR((AND('[1]PWS Information'!$E$10="NTNC",P5218="Non-Lead")),
(AND('[1]PWS Information'!$E$10="CWS",P5218="Non-Lead",R5218="")),
(AND('[1]PWS Information'!$E$10="CWS",P5218="Non-Lead",R5218="No")),
(AND('[1]PWS Information'!$E$10="CWS",P5218="Non-Lead",R5218="Don't Know")),
(AND('[1]PWS Information'!$E$10="CWS",P5218="Non-Lead", I5218="Non-Lead - Copper", R5218="Yes", K5218="Between 1989 and 2014")),
(AND('[1]PWS Information'!$E$10="CWS",P5218="Non-Lead", I5218="Non-Lead - Copper", R5218="Yes", K5218="After 2014")),
(AND('[1]PWS Information'!$E$10="CWS",P5218="Non-Lead", I5218="Non-Lead - Copper", R5218="Yes", K5218="Unknown")),
(AND('[1]PWS Information'!$E$10="CWS",P5218="Non-Lead", M5218="Non-Lead - Copper", R5218="Yes", N5218="Between 1989 and 2014")),
(AND('[1]PWS Information'!$E$10="CWS",P5218="Non-Lead", M5218="Non-Lead - Copper", R5218="Yes", N5218="After 2014")),
(AND('[1]PWS Information'!$E$10="CWS",P5218="Non-Lead", M5218="Non-Lead - Copper", R5218="Yes", N5218="Unknown")),
(AND('[1]PWS Information'!$E$10="CWS",P5218="Unknown")),
(AND('[1]PWS Information'!$E$10="NTNC",P5218="Unknown")),
(AND('[1]PWS Information'!$E$10="CWS",T5218="Multiple Family Residence",P5218="Galvanized Requiring Replacement")),
(AND('[1]PWS Information'!$E$10="CWS",P5218="Galvanized Requiring Replacement")),
(AND('[1]PWS Information'!$E$10="NTNC",T5218="Multiple Family Residence",P5218="Galvanized Requiring Replacement")))),"Tier 5",
"")))))</f>
        <v>Tier 5</v>
      </c>
      <c r="Y5218" s="24"/>
      <c r="Z5218" s="24"/>
    </row>
    <row r="5219" spans="1:26" x14ac:dyDescent="0.25">
      <c r="A5219" s="17">
        <v>5216</v>
      </c>
      <c r="B5219" s="18">
        <v>102</v>
      </c>
      <c r="C5219" s="18" t="s">
        <v>162</v>
      </c>
      <c r="D5219" s="18" t="s">
        <v>188</v>
      </c>
      <c r="E5219" s="18">
        <v>79549</v>
      </c>
      <c r="F5219" s="18"/>
      <c r="G5219" s="18"/>
      <c r="H5219" s="18"/>
      <c r="I5219" s="21" t="s">
        <v>221</v>
      </c>
      <c r="J5219" s="22" t="s">
        <v>254</v>
      </c>
      <c r="K5219" s="22" t="s">
        <v>255</v>
      </c>
      <c r="L5219" s="22" t="s">
        <v>256</v>
      </c>
      <c r="M5219" s="21" t="s">
        <v>222</v>
      </c>
      <c r="N5219" s="19"/>
      <c r="O5219" s="22" t="s">
        <v>256</v>
      </c>
      <c r="P5219" s="31" t="str">
        <f t="shared" si="81"/>
        <v>Galvanized Requiring Replacement</v>
      </c>
      <c r="Q5219" s="40" t="s">
        <v>254</v>
      </c>
      <c r="R5219" s="40" t="s">
        <v>254</v>
      </c>
      <c r="S5219" s="24"/>
      <c r="T5219" s="16"/>
      <c r="U5219" s="41" t="s">
        <v>255</v>
      </c>
      <c r="V5219" s="41" t="s">
        <v>255</v>
      </c>
      <c r="W5219" s="16"/>
      <c r="X5219" s="43" t="str">
        <f>IF((OR((AND('[1]PWS Information'!$E$10="CWS",T5219="Single Family Residence",P5219="Lead")),
(AND('[1]PWS Information'!$E$10="CWS",T5219="Multiple Family Residence",'[1]PWS Information'!$E$11="Yes",P5219="Lead")),
(AND('[1]PWS Information'!$E$10="NTNC",P5219="Lead")))),"Tier 1",
IF((OR((AND('[1]PWS Information'!$E$10="CWS",T5219="Multiple Family Residence",'[1]PWS Information'!$E$11="No",P5219="Lead")),
(AND('[1]PWS Information'!$E$10="CWS",T5219="Other",P5219="Lead")),
(AND(T5219="",P5219="Lead")),
(AND('[1]PWS Information'!$E$10="CWS",T5219="Building",P5219="Lead")))),"Tier 2",
IF((OR((AND('[1]PWS Information'!$E$10="CWS",T5219="Single Family Residence",P5219="Galvanized Requiring Replacement")),
(AND('[1]PWS Information'!$E$10="CWS",T5219="Single Family Residence",P5219="Galvanized Requiring Replacement",Q5219="Yes")),
(AND('[1]PWS Information'!$E$10="NTNC",T5219="Single Family Residence",P5219="Galvanized Requiring Replacement")),
(AND('[1]PWS Information'!$E$10="NTNC",T5219="Single Family Residence",Q5219="Yes")))),"Tier 3",
IF((OR((AND('[1]PWS Information'!$E$10="CWS",T5219="Single Family Residence",R5219="Yes",P5219="Non-Lead", I5219="Non-Lead - Copper",K5219="Before 1989")),
(AND('[1]PWS Information'!$E$10="CWS",T5219="Single Family Residence",R5219="Yes",P5219="Non-Lead", M5219="Non-Lead - Copper",N5219="Before 1989")))),"Tier 4",
IF((OR((AND('[1]PWS Information'!$E$10="NTNC",P5219="Non-Lead")),
(AND('[1]PWS Information'!$E$10="CWS",P5219="Non-Lead",R5219="")),
(AND('[1]PWS Information'!$E$10="CWS",P5219="Non-Lead",R5219="No")),
(AND('[1]PWS Information'!$E$10="CWS",P5219="Non-Lead",R5219="Don't Know")),
(AND('[1]PWS Information'!$E$10="CWS",P5219="Non-Lead", I5219="Non-Lead - Copper", R5219="Yes", K5219="Between 1989 and 2014")),
(AND('[1]PWS Information'!$E$10="CWS",P5219="Non-Lead", I5219="Non-Lead - Copper", R5219="Yes", K5219="After 2014")),
(AND('[1]PWS Information'!$E$10="CWS",P5219="Non-Lead", I5219="Non-Lead - Copper", R5219="Yes", K5219="Unknown")),
(AND('[1]PWS Information'!$E$10="CWS",P5219="Non-Lead", M5219="Non-Lead - Copper", R5219="Yes", N5219="Between 1989 and 2014")),
(AND('[1]PWS Information'!$E$10="CWS",P5219="Non-Lead", M5219="Non-Lead - Copper", R5219="Yes", N5219="After 2014")),
(AND('[1]PWS Information'!$E$10="CWS",P5219="Non-Lead", M5219="Non-Lead - Copper", R5219="Yes", N5219="Unknown")),
(AND('[1]PWS Information'!$E$10="CWS",P5219="Unknown")),
(AND('[1]PWS Information'!$E$10="NTNC",P5219="Unknown")),
(AND('[1]PWS Information'!$E$10="CWS",T5219="Multiple Family Residence",P5219="Galvanized Requiring Replacement")),
(AND('[1]PWS Information'!$E$10="CWS",P5219="Galvanized Requiring Replacement")),
(AND('[1]PWS Information'!$E$10="NTNC",T5219="Multiple Family Residence",P5219="Galvanized Requiring Replacement")))),"Tier 5",
"")))))</f>
        <v>Tier 5</v>
      </c>
      <c r="Y5219" s="24"/>
      <c r="Z5219" s="24"/>
    </row>
    <row r="5220" spans="1:26" x14ac:dyDescent="0.25">
      <c r="A5220" s="17">
        <v>5217</v>
      </c>
      <c r="B5220" s="17">
        <v>103</v>
      </c>
      <c r="C5220" s="18" t="s">
        <v>162</v>
      </c>
      <c r="D5220" s="18" t="s">
        <v>188</v>
      </c>
      <c r="E5220" s="18">
        <v>79549</v>
      </c>
      <c r="F5220" s="17"/>
      <c r="G5220" s="17"/>
      <c r="H5220" s="17"/>
      <c r="I5220" s="21" t="s">
        <v>218</v>
      </c>
      <c r="J5220" s="22" t="s">
        <v>254</v>
      </c>
      <c r="K5220" s="22" t="s">
        <v>255</v>
      </c>
      <c r="L5220" s="22" t="s">
        <v>256</v>
      </c>
      <c r="M5220" s="21" t="s">
        <v>222</v>
      </c>
      <c r="N5220" s="37"/>
      <c r="O5220" s="22" t="s">
        <v>256</v>
      </c>
      <c r="P5220" s="31" t="str">
        <f t="shared" si="81"/>
        <v>Galvanized Requiring Replacement</v>
      </c>
      <c r="Q5220" s="40" t="s">
        <v>254</v>
      </c>
      <c r="R5220" s="40" t="s">
        <v>254</v>
      </c>
      <c r="S5220" s="24"/>
      <c r="T5220" s="16"/>
      <c r="U5220" s="41" t="s">
        <v>255</v>
      </c>
      <c r="V5220" s="41" t="s">
        <v>255</v>
      </c>
      <c r="W5220" s="16"/>
      <c r="X5220" s="43" t="str">
        <f>IF((OR((AND('[1]PWS Information'!$E$10="CWS",T5220="Single Family Residence",P5220="Lead")),
(AND('[1]PWS Information'!$E$10="CWS",T5220="Multiple Family Residence",'[1]PWS Information'!$E$11="Yes",P5220="Lead")),
(AND('[1]PWS Information'!$E$10="NTNC",P5220="Lead")))),"Tier 1",
IF((OR((AND('[1]PWS Information'!$E$10="CWS",T5220="Multiple Family Residence",'[1]PWS Information'!$E$11="No",P5220="Lead")),
(AND('[1]PWS Information'!$E$10="CWS",T5220="Other",P5220="Lead")),
(AND(T5220="",P5220="Lead")),
(AND('[1]PWS Information'!$E$10="CWS",T5220="Building",P5220="Lead")))),"Tier 2",
IF((OR((AND('[1]PWS Information'!$E$10="CWS",T5220="Single Family Residence",P5220="Galvanized Requiring Replacement")),
(AND('[1]PWS Information'!$E$10="CWS",T5220="Single Family Residence",P5220="Galvanized Requiring Replacement",Q5220="Yes")),
(AND('[1]PWS Information'!$E$10="NTNC",T5220="Single Family Residence",P5220="Galvanized Requiring Replacement")),
(AND('[1]PWS Information'!$E$10="NTNC",T5220="Single Family Residence",Q5220="Yes")))),"Tier 3",
IF((OR((AND('[1]PWS Information'!$E$10="CWS",T5220="Single Family Residence",R5220="Yes",P5220="Non-Lead", I5220="Non-Lead - Copper",K5220="Before 1989")),
(AND('[1]PWS Information'!$E$10="CWS",T5220="Single Family Residence",R5220="Yes",P5220="Non-Lead", M5220="Non-Lead - Copper",N5220="Before 1989")))),"Tier 4",
IF((OR((AND('[1]PWS Information'!$E$10="NTNC",P5220="Non-Lead")),
(AND('[1]PWS Information'!$E$10="CWS",P5220="Non-Lead",R5220="")),
(AND('[1]PWS Information'!$E$10="CWS",P5220="Non-Lead",R5220="No")),
(AND('[1]PWS Information'!$E$10="CWS",P5220="Non-Lead",R5220="Don't Know")),
(AND('[1]PWS Information'!$E$10="CWS",P5220="Non-Lead", I5220="Non-Lead - Copper", R5220="Yes", K5220="Between 1989 and 2014")),
(AND('[1]PWS Information'!$E$10="CWS",P5220="Non-Lead", I5220="Non-Lead - Copper", R5220="Yes", K5220="After 2014")),
(AND('[1]PWS Information'!$E$10="CWS",P5220="Non-Lead", I5220="Non-Lead - Copper", R5220="Yes", K5220="Unknown")),
(AND('[1]PWS Information'!$E$10="CWS",P5220="Non-Lead", M5220="Non-Lead - Copper", R5220="Yes", N5220="Between 1989 and 2014")),
(AND('[1]PWS Information'!$E$10="CWS",P5220="Non-Lead", M5220="Non-Lead - Copper", R5220="Yes", N5220="After 2014")),
(AND('[1]PWS Information'!$E$10="CWS",P5220="Non-Lead", M5220="Non-Lead - Copper", R5220="Yes", N5220="Unknown")),
(AND('[1]PWS Information'!$E$10="CWS",P5220="Unknown")),
(AND('[1]PWS Information'!$E$10="NTNC",P5220="Unknown")),
(AND('[1]PWS Information'!$E$10="CWS",T5220="Multiple Family Residence",P5220="Galvanized Requiring Replacement")),
(AND('[1]PWS Information'!$E$10="CWS",P5220="Galvanized Requiring Replacement")),
(AND('[1]PWS Information'!$E$10="NTNC",T5220="Multiple Family Residence",P5220="Galvanized Requiring Replacement")))),"Tier 5",
"")))))</f>
        <v>Tier 5</v>
      </c>
      <c r="Y5220" s="24"/>
      <c r="Z5220" s="24"/>
    </row>
    <row r="5221" spans="1:26" x14ac:dyDescent="0.25">
      <c r="A5221" s="17">
        <v>5218</v>
      </c>
      <c r="B5221" s="17">
        <v>104</v>
      </c>
      <c r="C5221" s="18" t="s">
        <v>162</v>
      </c>
      <c r="D5221" s="18" t="s">
        <v>188</v>
      </c>
      <c r="E5221" s="18">
        <v>79549</v>
      </c>
      <c r="F5221" s="17"/>
      <c r="G5221" s="17"/>
      <c r="H5221" s="17"/>
      <c r="I5221" s="21" t="s">
        <v>221</v>
      </c>
      <c r="J5221" s="22" t="s">
        <v>254</v>
      </c>
      <c r="K5221" s="22" t="s">
        <v>255</v>
      </c>
      <c r="L5221" s="22" t="s">
        <v>256</v>
      </c>
      <c r="M5221" s="21" t="s">
        <v>222</v>
      </c>
      <c r="N5221" s="19"/>
      <c r="O5221" s="22" t="s">
        <v>256</v>
      </c>
      <c r="P5221" s="31" t="str">
        <f t="shared" si="81"/>
        <v>Galvanized Requiring Replacement</v>
      </c>
      <c r="Q5221" s="40" t="s">
        <v>254</v>
      </c>
      <c r="R5221" s="40" t="s">
        <v>254</v>
      </c>
      <c r="S5221" s="24"/>
      <c r="T5221" s="16"/>
      <c r="U5221" s="41" t="s">
        <v>255</v>
      </c>
      <c r="V5221" s="41" t="s">
        <v>255</v>
      </c>
      <c r="W5221" s="16"/>
      <c r="X5221" s="43" t="str">
        <f>IF((OR((AND('[1]PWS Information'!$E$10="CWS",T5221="Single Family Residence",P5221="Lead")),
(AND('[1]PWS Information'!$E$10="CWS",T5221="Multiple Family Residence",'[1]PWS Information'!$E$11="Yes",P5221="Lead")),
(AND('[1]PWS Information'!$E$10="NTNC",P5221="Lead")))),"Tier 1",
IF((OR((AND('[1]PWS Information'!$E$10="CWS",T5221="Multiple Family Residence",'[1]PWS Information'!$E$11="No",P5221="Lead")),
(AND('[1]PWS Information'!$E$10="CWS",T5221="Other",P5221="Lead")),
(AND(T5221="",P5221="Lead")),
(AND('[1]PWS Information'!$E$10="CWS",T5221="Building",P5221="Lead")))),"Tier 2",
IF((OR((AND('[1]PWS Information'!$E$10="CWS",T5221="Single Family Residence",P5221="Galvanized Requiring Replacement")),
(AND('[1]PWS Information'!$E$10="CWS",T5221="Single Family Residence",P5221="Galvanized Requiring Replacement",Q5221="Yes")),
(AND('[1]PWS Information'!$E$10="NTNC",T5221="Single Family Residence",P5221="Galvanized Requiring Replacement")),
(AND('[1]PWS Information'!$E$10="NTNC",T5221="Single Family Residence",Q5221="Yes")))),"Tier 3",
IF((OR((AND('[1]PWS Information'!$E$10="CWS",T5221="Single Family Residence",R5221="Yes",P5221="Non-Lead", I5221="Non-Lead - Copper",K5221="Before 1989")),
(AND('[1]PWS Information'!$E$10="CWS",T5221="Single Family Residence",R5221="Yes",P5221="Non-Lead", M5221="Non-Lead - Copper",N5221="Before 1989")))),"Tier 4",
IF((OR((AND('[1]PWS Information'!$E$10="NTNC",P5221="Non-Lead")),
(AND('[1]PWS Information'!$E$10="CWS",P5221="Non-Lead",R5221="")),
(AND('[1]PWS Information'!$E$10="CWS",P5221="Non-Lead",R5221="No")),
(AND('[1]PWS Information'!$E$10="CWS",P5221="Non-Lead",R5221="Don't Know")),
(AND('[1]PWS Information'!$E$10="CWS",P5221="Non-Lead", I5221="Non-Lead - Copper", R5221="Yes", K5221="Between 1989 and 2014")),
(AND('[1]PWS Information'!$E$10="CWS",P5221="Non-Lead", I5221="Non-Lead - Copper", R5221="Yes", K5221="After 2014")),
(AND('[1]PWS Information'!$E$10="CWS",P5221="Non-Lead", I5221="Non-Lead - Copper", R5221="Yes", K5221="Unknown")),
(AND('[1]PWS Information'!$E$10="CWS",P5221="Non-Lead", M5221="Non-Lead - Copper", R5221="Yes", N5221="Between 1989 and 2014")),
(AND('[1]PWS Information'!$E$10="CWS",P5221="Non-Lead", M5221="Non-Lead - Copper", R5221="Yes", N5221="After 2014")),
(AND('[1]PWS Information'!$E$10="CWS",P5221="Non-Lead", M5221="Non-Lead - Copper", R5221="Yes", N5221="Unknown")),
(AND('[1]PWS Information'!$E$10="CWS",P5221="Unknown")),
(AND('[1]PWS Information'!$E$10="NTNC",P5221="Unknown")),
(AND('[1]PWS Information'!$E$10="CWS",T5221="Multiple Family Residence",P5221="Galvanized Requiring Replacement")),
(AND('[1]PWS Information'!$E$10="CWS",P5221="Galvanized Requiring Replacement")),
(AND('[1]PWS Information'!$E$10="NTNC",T5221="Multiple Family Residence",P5221="Galvanized Requiring Replacement")))),"Tier 5",
"")))))</f>
        <v>Tier 5</v>
      </c>
      <c r="Y5221" s="24"/>
      <c r="Z5221" s="24"/>
    </row>
    <row r="5222" spans="1:26" x14ac:dyDescent="0.25">
      <c r="A5222" s="17">
        <v>5219</v>
      </c>
      <c r="B5222" s="18">
        <v>105</v>
      </c>
      <c r="C5222" s="18" t="s">
        <v>162</v>
      </c>
      <c r="D5222" s="18" t="s">
        <v>188</v>
      </c>
      <c r="E5222" s="18">
        <v>79549</v>
      </c>
      <c r="F5222" s="18"/>
      <c r="G5222" s="18"/>
      <c r="H5222" s="18"/>
      <c r="I5222" s="21" t="s">
        <v>222</v>
      </c>
      <c r="J5222" s="22" t="s">
        <v>254</v>
      </c>
      <c r="K5222" s="22" t="s">
        <v>255</v>
      </c>
      <c r="L5222" s="22" t="s">
        <v>256</v>
      </c>
      <c r="M5222" s="21" t="s">
        <v>222</v>
      </c>
      <c r="N5222" s="19"/>
      <c r="O5222" s="22" t="s">
        <v>256</v>
      </c>
      <c r="P5222" s="31" t="str">
        <f t="shared" si="81"/>
        <v>Galvanized Requiring Replacement</v>
      </c>
      <c r="Q5222" s="40" t="s">
        <v>254</v>
      </c>
      <c r="R5222" s="40" t="s">
        <v>254</v>
      </c>
      <c r="S5222" s="24"/>
      <c r="T5222" s="16"/>
      <c r="U5222" s="41" t="s">
        <v>255</v>
      </c>
      <c r="V5222" s="41" t="s">
        <v>255</v>
      </c>
      <c r="W5222" s="16"/>
      <c r="X5222" s="43" t="str">
        <f>IF((OR((AND('[1]PWS Information'!$E$10="CWS",T5222="Single Family Residence",P5222="Lead")),
(AND('[1]PWS Information'!$E$10="CWS",T5222="Multiple Family Residence",'[1]PWS Information'!$E$11="Yes",P5222="Lead")),
(AND('[1]PWS Information'!$E$10="NTNC",P5222="Lead")))),"Tier 1",
IF((OR((AND('[1]PWS Information'!$E$10="CWS",T5222="Multiple Family Residence",'[1]PWS Information'!$E$11="No",P5222="Lead")),
(AND('[1]PWS Information'!$E$10="CWS",T5222="Other",P5222="Lead")),
(AND(T5222="",P5222="Lead")),
(AND('[1]PWS Information'!$E$10="CWS",T5222="Building",P5222="Lead")))),"Tier 2",
IF((OR((AND('[1]PWS Information'!$E$10="CWS",T5222="Single Family Residence",P5222="Galvanized Requiring Replacement")),
(AND('[1]PWS Information'!$E$10="CWS",T5222="Single Family Residence",P5222="Galvanized Requiring Replacement",Q5222="Yes")),
(AND('[1]PWS Information'!$E$10="NTNC",T5222="Single Family Residence",P5222="Galvanized Requiring Replacement")),
(AND('[1]PWS Information'!$E$10="NTNC",T5222="Single Family Residence",Q5222="Yes")))),"Tier 3",
IF((OR((AND('[1]PWS Information'!$E$10="CWS",T5222="Single Family Residence",R5222="Yes",P5222="Non-Lead", I5222="Non-Lead - Copper",K5222="Before 1989")),
(AND('[1]PWS Information'!$E$10="CWS",T5222="Single Family Residence",R5222="Yes",P5222="Non-Lead", M5222="Non-Lead - Copper",N5222="Before 1989")))),"Tier 4",
IF((OR((AND('[1]PWS Information'!$E$10="NTNC",P5222="Non-Lead")),
(AND('[1]PWS Information'!$E$10="CWS",P5222="Non-Lead",R5222="")),
(AND('[1]PWS Information'!$E$10="CWS",P5222="Non-Lead",R5222="No")),
(AND('[1]PWS Information'!$E$10="CWS",P5222="Non-Lead",R5222="Don't Know")),
(AND('[1]PWS Information'!$E$10="CWS",P5222="Non-Lead", I5222="Non-Lead - Copper", R5222="Yes", K5222="Between 1989 and 2014")),
(AND('[1]PWS Information'!$E$10="CWS",P5222="Non-Lead", I5222="Non-Lead - Copper", R5222="Yes", K5222="After 2014")),
(AND('[1]PWS Information'!$E$10="CWS",P5222="Non-Lead", I5222="Non-Lead - Copper", R5222="Yes", K5222="Unknown")),
(AND('[1]PWS Information'!$E$10="CWS",P5222="Non-Lead", M5222="Non-Lead - Copper", R5222="Yes", N5222="Between 1989 and 2014")),
(AND('[1]PWS Information'!$E$10="CWS",P5222="Non-Lead", M5222="Non-Lead - Copper", R5222="Yes", N5222="After 2014")),
(AND('[1]PWS Information'!$E$10="CWS",P5222="Non-Lead", M5222="Non-Lead - Copper", R5222="Yes", N5222="Unknown")),
(AND('[1]PWS Information'!$E$10="CWS",P5222="Unknown")),
(AND('[1]PWS Information'!$E$10="NTNC",P5222="Unknown")),
(AND('[1]PWS Information'!$E$10="CWS",T5222="Multiple Family Residence",P5222="Galvanized Requiring Replacement")),
(AND('[1]PWS Information'!$E$10="CWS",P5222="Galvanized Requiring Replacement")),
(AND('[1]PWS Information'!$E$10="NTNC",T5222="Multiple Family Residence",P5222="Galvanized Requiring Replacement")))),"Tier 5",
"")))))</f>
        <v>Tier 5</v>
      </c>
      <c r="Y5222" s="24"/>
      <c r="Z5222" s="24"/>
    </row>
    <row r="5223" spans="1:26" x14ac:dyDescent="0.25">
      <c r="A5223" s="17">
        <v>5220</v>
      </c>
      <c r="B5223" s="18">
        <v>106</v>
      </c>
      <c r="C5223" s="18" t="s">
        <v>162</v>
      </c>
      <c r="D5223" s="18" t="s">
        <v>188</v>
      </c>
      <c r="E5223" s="18">
        <v>79549</v>
      </c>
      <c r="F5223" s="18"/>
      <c r="G5223" s="18"/>
      <c r="H5223" s="18"/>
      <c r="I5223" s="21" t="s">
        <v>218</v>
      </c>
      <c r="J5223" s="22" t="s">
        <v>254</v>
      </c>
      <c r="K5223" s="22" t="s">
        <v>255</v>
      </c>
      <c r="L5223" s="22" t="s">
        <v>256</v>
      </c>
      <c r="M5223" s="21" t="s">
        <v>222</v>
      </c>
      <c r="N5223" s="19"/>
      <c r="O5223" s="22" t="s">
        <v>256</v>
      </c>
      <c r="P5223" s="31" t="str">
        <f t="shared" si="81"/>
        <v>Galvanized Requiring Replacement</v>
      </c>
      <c r="Q5223" s="40" t="s">
        <v>254</v>
      </c>
      <c r="R5223" s="40" t="s">
        <v>254</v>
      </c>
      <c r="S5223" s="24"/>
      <c r="T5223" s="16"/>
      <c r="U5223" s="41" t="s">
        <v>255</v>
      </c>
      <c r="V5223" s="41" t="s">
        <v>255</v>
      </c>
      <c r="W5223" s="16"/>
      <c r="X5223" s="43" t="str">
        <f>IF((OR((AND('[1]PWS Information'!$E$10="CWS",T5223="Single Family Residence",P5223="Lead")),
(AND('[1]PWS Information'!$E$10="CWS",T5223="Multiple Family Residence",'[1]PWS Information'!$E$11="Yes",P5223="Lead")),
(AND('[1]PWS Information'!$E$10="NTNC",P5223="Lead")))),"Tier 1",
IF((OR((AND('[1]PWS Information'!$E$10="CWS",T5223="Multiple Family Residence",'[1]PWS Information'!$E$11="No",P5223="Lead")),
(AND('[1]PWS Information'!$E$10="CWS",T5223="Other",P5223="Lead")),
(AND(T5223="",P5223="Lead")),
(AND('[1]PWS Information'!$E$10="CWS",T5223="Building",P5223="Lead")))),"Tier 2",
IF((OR((AND('[1]PWS Information'!$E$10="CWS",T5223="Single Family Residence",P5223="Galvanized Requiring Replacement")),
(AND('[1]PWS Information'!$E$10="CWS",T5223="Single Family Residence",P5223="Galvanized Requiring Replacement",Q5223="Yes")),
(AND('[1]PWS Information'!$E$10="NTNC",T5223="Single Family Residence",P5223="Galvanized Requiring Replacement")),
(AND('[1]PWS Information'!$E$10="NTNC",T5223="Single Family Residence",Q5223="Yes")))),"Tier 3",
IF((OR((AND('[1]PWS Information'!$E$10="CWS",T5223="Single Family Residence",R5223="Yes",P5223="Non-Lead", I5223="Non-Lead - Copper",K5223="Before 1989")),
(AND('[1]PWS Information'!$E$10="CWS",T5223="Single Family Residence",R5223="Yes",P5223="Non-Lead", M5223="Non-Lead - Copper",N5223="Before 1989")))),"Tier 4",
IF((OR((AND('[1]PWS Information'!$E$10="NTNC",P5223="Non-Lead")),
(AND('[1]PWS Information'!$E$10="CWS",P5223="Non-Lead",R5223="")),
(AND('[1]PWS Information'!$E$10="CWS",P5223="Non-Lead",R5223="No")),
(AND('[1]PWS Information'!$E$10="CWS",P5223="Non-Lead",R5223="Don't Know")),
(AND('[1]PWS Information'!$E$10="CWS",P5223="Non-Lead", I5223="Non-Lead - Copper", R5223="Yes", K5223="Between 1989 and 2014")),
(AND('[1]PWS Information'!$E$10="CWS",P5223="Non-Lead", I5223="Non-Lead - Copper", R5223="Yes", K5223="After 2014")),
(AND('[1]PWS Information'!$E$10="CWS",P5223="Non-Lead", I5223="Non-Lead - Copper", R5223="Yes", K5223="Unknown")),
(AND('[1]PWS Information'!$E$10="CWS",P5223="Non-Lead", M5223="Non-Lead - Copper", R5223="Yes", N5223="Between 1989 and 2014")),
(AND('[1]PWS Information'!$E$10="CWS",P5223="Non-Lead", M5223="Non-Lead - Copper", R5223="Yes", N5223="After 2014")),
(AND('[1]PWS Information'!$E$10="CWS",P5223="Non-Lead", M5223="Non-Lead - Copper", R5223="Yes", N5223="Unknown")),
(AND('[1]PWS Information'!$E$10="CWS",P5223="Unknown")),
(AND('[1]PWS Information'!$E$10="NTNC",P5223="Unknown")),
(AND('[1]PWS Information'!$E$10="CWS",T5223="Multiple Family Residence",P5223="Galvanized Requiring Replacement")),
(AND('[1]PWS Information'!$E$10="CWS",P5223="Galvanized Requiring Replacement")),
(AND('[1]PWS Information'!$E$10="NTNC",T5223="Multiple Family Residence",P5223="Galvanized Requiring Replacement")))),"Tier 5",
"")))))</f>
        <v>Tier 5</v>
      </c>
      <c r="Y5223" s="24"/>
      <c r="Z5223" s="24"/>
    </row>
    <row r="5224" spans="1:26" x14ac:dyDescent="0.25">
      <c r="A5224" s="17">
        <v>5221</v>
      </c>
      <c r="B5224" s="17">
        <v>107</v>
      </c>
      <c r="C5224" s="18" t="s">
        <v>162</v>
      </c>
      <c r="D5224" s="18" t="s">
        <v>188</v>
      </c>
      <c r="E5224" s="18">
        <v>79549</v>
      </c>
      <c r="F5224" s="17"/>
      <c r="G5224" s="17"/>
      <c r="H5224" s="17"/>
      <c r="I5224" s="21" t="s">
        <v>222</v>
      </c>
      <c r="J5224" s="22" t="s">
        <v>254</v>
      </c>
      <c r="K5224" s="22" t="s">
        <v>255</v>
      </c>
      <c r="L5224" s="22" t="s">
        <v>256</v>
      </c>
      <c r="M5224" s="21" t="s">
        <v>222</v>
      </c>
      <c r="N5224" s="19"/>
      <c r="O5224" s="22" t="s">
        <v>256</v>
      </c>
      <c r="P5224" s="31" t="str">
        <f t="shared" ref="P5224:P5287" si="82">IF((OR(I5224="Lead")),"Lead",
IF((OR(M5224="Lead")),"Lead",
IF((OR(I5224="Lead-lined galvanized")),"Lead",
IF((OR(M5224="Lead-lined galvanized")),"Lead",
IF((OR((AND(I5224="Unknown - Likely Lead",M5224="Galvanized")),
(AND(I5224="Unknown - Unlikely Lead",M5224="Galvanized")),
(AND(I5224="Unknown - Material Unknown",M5224="Galvanized")))),"Galvanized Requiring Replacement",
IF((OR((AND(I5224="Non-lead - Copper",J5224="Yes",M5224="Galvanized")),
(AND(I5224="Non-lead - Copper",J5224="Don't know",M5224="Galvanized")),
(AND(I5224="Non-lead - Copper",J5224="",M5224="Galvanized")),
(AND(I5224="Non-lead - Plastic",J5224="Yes",M5224="Galvanized")),
(AND(I5224="Non-lead - Plastic",J5224="Don't know",M5224="Galvanized")),
(AND(I5224="Non-lead - Plastic",J5224="",M5224="Galvanized")),
(AND(I5224="Non-lead",J5224="Yes",M5224="Galvanized")),
(AND(I5224="Non-lead",J5224="Don't know",M5224="Galvanized")),
(AND(I5224="Non-lead",J5224="",M5224="Galvanized")),
(AND(I5224="Non-lead - Other",J5224="Yes",M5224="Galvanized")),
(AND(I5224="Non-Lead - Other",J5224="Don't know",M5224="Galvanized")),
(AND(I5224="Galvanized",J5224="Yes",M5224="Galvanized")),
(AND(I5224="Galvanized",J5224="Don't know",M5224="Galvanized")),
(AND(I5224="Galvanized",J5224="",M5224="Galvanized")),
(AND(I5224="Non-Lead - Other",J5224="",M5224="Galvanized")))),"Galvanized Requiring Replacement",
IF((OR((AND(I5224="Non-lead - Copper",M5224="Non-lead - Copper")),
(AND(I5224="Non-lead - Copper",M5224="Non-lead - Plastic")),
(AND(I5224="Non-lead - Copper",M5224="Non-lead - Other")),
(AND(I5224="Non-lead - Copper",M5224="Non-lead")),
(AND(I5224="Non-lead - Plastic",M5224="Non-lead - Copper")),
(AND(I5224="Non-lead - Plastic",M5224="Non-lead - Plastic")),
(AND(I5224="Non-lead - Plastic",M5224="Non-lead - Other")),
(AND(I5224="Non-lead - Plastic",M5224="Non-lead")),
(AND(I5224="Non-lead",M5224="Non-lead - Copper")),
(AND(I5224="Non-lead",M5224="Non-lead - Plastic")),
(AND(I5224="Non-lead",M5224="Non-lead - Other")),
(AND(I5224="Non-lead",M5224="Non-lead")),
(AND(I5224="Non-lead - Other",M5224="Non-lead - Copper")),
(AND(I5224="Non-Lead - Other",M5224="Non-lead - Plastic")),
(AND(I5224="Non-Lead - Other",M5224="Non-lead")),
(AND(I5224="Non-Lead - Other",M5224="Non-lead - Other")))),"Non-Lead",
IF((OR((AND(I5224="Galvanized",M5224="Non-lead")),
(AND(I5224="Galvanized",M5224="Non-lead - Copper")),
(AND(I5224="Galvanized",M5224="Non-lead - Plastic")),
(AND(I5224="Galvanized",M5224="Non-lead")),
(AND(I5224="Galvanized",M5224="Non-lead - Other")))),"Non-Lead",
IF((OR((AND(I5224="Non-lead - Copper",J5224="No",M5224="Galvanized")),
(AND(I5224="Non-lead - Plastic",J5224="No",M5224="Galvanized")),
(AND(I5224="Non-lead",J5224="No",M5224="Galvanized")),
(AND(I5224="Galvanized",J5224="No",M5224="Galvanized")),
(AND(I5224="Non-lead - Other",J5224="No",M5224="Galvanized")))),"Non-lead",
IF((OR((AND(I5224="Unknown - Likely Lead",M5224="Unknown - Likely Lead")),
(AND(I5224="Unknown - Likely Lead",M5224="Unknown - Unlikely Lead")),
(AND(I5224="Unknown - Likely Lead",M5224="Unknown - Material Unknown")),
(AND(I5224="Unknown - Unlikely Lead",M5224="Unknown - Likely Lead")),
(AND(I5224="Unknown - Unlikely Lead",M5224="Unknown - Unlikely Lead")),
(AND(I5224="Unknown - Unlikely Lead",M5224="Unknown - Material Unknown")),
(AND(I5224="Unknown - Material Unknown",M5224="Unknown - Likely Lead")),
(AND(I5224="Unknown - Material Unknown",M5224="Unknown - Unlikely Lead")),
(AND(I5224="Unknown - Material Unknown",M5224="Unknown - Material Unknown")))),"Unknown",
IF((OR((AND(I5224="Unknown - Likely Lead",M5224="Non-lead - Copper")),
(AND(I5224="Unknown - Likely Lead",M5224="Non-lead - Plastic")),
(AND(I5224="Unknown - Likely Lead",M5224="Non-lead")),
(AND(I5224="Unknown - Likely Lead",M5224="Non-lead - Other")),
(AND(I5224="Unknown - Unlikely Lead",M5224="Non-lead - Copper")),
(AND(I5224="Unknown - Unlikely Lead",M5224="Non-lead - Plastic")),
(AND(I5224="Unknown - Unlikely Lead",M5224="Non-lead")),
(AND(I5224="Unknown - Unlikely Lead",M5224="Non-lead - Other")),
(AND(I5224="Unknown - Material Unknown",M5224="Non-lead - Copper")),
(AND(I5224="Unknown - Material Unknown",M5224="Non-lead - Plastic")),
(AND(I5224="Unknown - Material Unknown",M5224="Non-lead")),
(AND(I5224="Unknown - Material Unknown",M5224="Non-lead - Other")))),"Unknown",
IF((OR((AND(I5224="Non-lead - Copper",M5224="Unknown - Likely Lead")),
(AND(I5224="Non-lead - Copper",M5224="Unknown - Unlikely Lead")),
(AND(I5224="Non-lead - Copper",M5224="Unknown - Material Unknown")),
(AND(I5224="Non-lead - Plastic",M5224="Unknown - Likely Lead")),
(AND(I5224="Non-lead - Plastic",M5224="Unknown - Unlikely Lead")),
(AND(I5224="Non-lead - Plastic",M5224="Unknown - Material Unknown")),
(AND(I5224="Non-lead",M5224="Unknown - Likely Lead")),
(AND(I5224="Non-lead",M5224="Unknown - Unlikely Lead")),
(AND(I5224="Non-lead",M5224="Unknown - Material Unknown")),
(AND(I5224="Non-lead - Other",M5224="Unknown - Likely Lead")),
(AND(I5224="Non-Lead - Other",M5224="Unknown - Unlikely Lead")),
(AND(I5224="Non-Lead - Other",M5224="Unknown - Material Unknown")))),"Unknown",
IF((OR((AND(I5224="Galvanized",M5224="Unknown - Likely Lead")),
(AND(I5224="Galvanized",M5224="Unknown - Unlikely Lead")),
(AND(I5224="Galvanized",M5224="Unknown - Material Unknown")))),"Unknown",
IF((OR((AND(I5224="Galvanized",M5224="")))),"Galvanized Requiring Replacement",
IF((OR((AND(I5224="Non-lead - Copper",M5224="")),
(AND(I5224="Non-lead - Plastic",M5224="")),
(AND(I5224="Non-lead",M5224="")),
(AND(I5224="Non-lead - Other",M5224="")))),"Non-lead",
IF((OR((AND(I5224="Unknown - Likely Lead",M5224="")),
(AND(I5224="Unknown - Unlikely Lead",M5224="")),
(AND(I5224="Unknown - Material Unknown",M5224="")))),"Unknown",
""))))))))))))))))</f>
        <v>Galvanized Requiring Replacement</v>
      </c>
      <c r="Q5224" s="40" t="s">
        <v>254</v>
      </c>
      <c r="R5224" s="40" t="s">
        <v>254</v>
      </c>
      <c r="S5224" s="24"/>
      <c r="T5224" s="16"/>
      <c r="U5224" s="41" t="s">
        <v>255</v>
      </c>
      <c r="V5224" s="41" t="s">
        <v>255</v>
      </c>
      <c r="W5224" s="16"/>
      <c r="X5224" s="43" t="str">
        <f>IF((OR((AND('[1]PWS Information'!$E$10="CWS",T5224="Single Family Residence",P5224="Lead")),
(AND('[1]PWS Information'!$E$10="CWS",T5224="Multiple Family Residence",'[1]PWS Information'!$E$11="Yes",P5224="Lead")),
(AND('[1]PWS Information'!$E$10="NTNC",P5224="Lead")))),"Tier 1",
IF((OR((AND('[1]PWS Information'!$E$10="CWS",T5224="Multiple Family Residence",'[1]PWS Information'!$E$11="No",P5224="Lead")),
(AND('[1]PWS Information'!$E$10="CWS",T5224="Other",P5224="Lead")),
(AND(T5224="",P5224="Lead")),
(AND('[1]PWS Information'!$E$10="CWS",T5224="Building",P5224="Lead")))),"Tier 2",
IF((OR((AND('[1]PWS Information'!$E$10="CWS",T5224="Single Family Residence",P5224="Galvanized Requiring Replacement")),
(AND('[1]PWS Information'!$E$10="CWS",T5224="Single Family Residence",P5224="Galvanized Requiring Replacement",Q5224="Yes")),
(AND('[1]PWS Information'!$E$10="NTNC",T5224="Single Family Residence",P5224="Galvanized Requiring Replacement")),
(AND('[1]PWS Information'!$E$10="NTNC",T5224="Single Family Residence",Q5224="Yes")))),"Tier 3",
IF((OR((AND('[1]PWS Information'!$E$10="CWS",T5224="Single Family Residence",R5224="Yes",P5224="Non-Lead", I5224="Non-Lead - Copper",K5224="Before 1989")),
(AND('[1]PWS Information'!$E$10="CWS",T5224="Single Family Residence",R5224="Yes",P5224="Non-Lead", M5224="Non-Lead - Copper",N5224="Before 1989")))),"Tier 4",
IF((OR((AND('[1]PWS Information'!$E$10="NTNC",P5224="Non-Lead")),
(AND('[1]PWS Information'!$E$10="CWS",P5224="Non-Lead",R5224="")),
(AND('[1]PWS Information'!$E$10="CWS",P5224="Non-Lead",R5224="No")),
(AND('[1]PWS Information'!$E$10="CWS",P5224="Non-Lead",R5224="Don't Know")),
(AND('[1]PWS Information'!$E$10="CWS",P5224="Non-Lead", I5224="Non-Lead - Copper", R5224="Yes", K5224="Between 1989 and 2014")),
(AND('[1]PWS Information'!$E$10="CWS",P5224="Non-Lead", I5224="Non-Lead - Copper", R5224="Yes", K5224="After 2014")),
(AND('[1]PWS Information'!$E$10="CWS",P5224="Non-Lead", I5224="Non-Lead - Copper", R5224="Yes", K5224="Unknown")),
(AND('[1]PWS Information'!$E$10="CWS",P5224="Non-Lead", M5224="Non-Lead - Copper", R5224="Yes", N5224="Between 1989 and 2014")),
(AND('[1]PWS Information'!$E$10="CWS",P5224="Non-Lead", M5224="Non-Lead - Copper", R5224="Yes", N5224="After 2014")),
(AND('[1]PWS Information'!$E$10="CWS",P5224="Non-Lead", M5224="Non-Lead - Copper", R5224="Yes", N5224="Unknown")),
(AND('[1]PWS Information'!$E$10="CWS",P5224="Unknown")),
(AND('[1]PWS Information'!$E$10="NTNC",P5224="Unknown")),
(AND('[1]PWS Information'!$E$10="CWS",T5224="Multiple Family Residence",P5224="Galvanized Requiring Replacement")),
(AND('[1]PWS Information'!$E$10="CWS",P5224="Galvanized Requiring Replacement")),
(AND('[1]PWS Information'!$E$10="NTNC",T5224="Multiple Family Residence",P5224="Galvanized Requiring Replacement")))),"Tier 5",
"")))))</f>
        <v>Tier 5</v>
      </c>
      <c r="Y5224" s="24"/>
      <c r="Z5224" s="24"/>
    </row>
    <row r="5225" spans="1:26" x14ac:dyDescent="0.25">
      <c r="A5225" s="17">
        <v>5222</v>
      </c>
      <c r="B5225" s="17">
        <v>108</v>
      </c>
      <c r="C5225" s="18" t="s">
        <v>162</v>
      </c>
      <c r="D5225" s="18" t="s">
        <v>188</v>
      </c>
      <c r="E5225" s="18">
        <v>79549</v>
      </c>
      <c r="F5225" s="17"/>
      <c r="G5225" s="17"/>
      <c r="H5225" s="17"/>
      <c r="I5225" s="21" t="s">
        <v>218</v>
      </c>
      <c r="J5225" s="22" t="s">
        <v>254</v>
      </c>
      <c r="K5225" s="22" t="s">
        <v>255</v>
      </c>
      <c r="L5225" s="22" t="s">
        <v>256</v>
      </c>
      <c r="M5225" s="21" t="s">
        <v>218</v>
      </c>
      <c r="N5225" s="19"/>
      <c r="O5225" s="22" t="s">
        <v>256</v>
      </c>
      <c r="P5225" s="31" t="str">
        <f t="shared" si="82"/>
        <v>Non-Lead</v>
      </c>
      <c r="Q5225" s="40" t="s">
        <v>254</v>
      </c>
      <c r="R5225" s="40" t="s">
        <v>254</v>
      </c>
      <c r="S5225" s="24"/>
      <c r="T5225" s="16"/>
      <c r="U5225" s="41" t="s">
        <v>255</v>
      </c>
      <c r="V5225" s="41" t="s">
        <v>255</v>
      </c>
      <c r="W5225" s="16"/>
      <c r="X5225" s="43" t="str">
        <f>IF((OR((AND('[1]PWS Information'!$E$10="CWS",T5225="Single Family Residence",P5225="Lead")),
(AND('[1]PWS Information'!$E$10="CWS",T5225="Multiple Family Residence",'[1]PWS Information'!$E$11="Yes",P5225="Lead")),
(AND('[1]PWS Information'!$E$10="NTNC",P5225="Lead")))),"Tier 1",
IF((OR((AND('[1]PWS Information'!$E$10="CWS",T5225="Multiple Family Residence",'[1]PWS Information'!$E$11="No",P5225="Lead")),
(AND('[1]PWS Information'!$E$10="CWS",T5225="Other",P5225="Lead")),
(AND(T5225="",P5225="Lead")),
(AND('[1]PWS Information'!$E$10="CWS",T5225="Building",P5225="Lead")))),"Tier 2",
IF((OR((AND('[1]PWS Information'!$E$10="CWS",T5225="Single Family Residence",P5225="Galvanized Requiring Replacement")),
(AND('[1]PWS Information'!$E$10="CWS",T5225="Single Family Residence",P5225="Galvanized Requiring Replacement",Q5225="Yes")),
(AND('[1]PWS Information'!$E$10="NTNC",T5225="Single Family Residence",P5225="Galvanized Requiring Replacement")),
(AND('[1]PWS Information'!$E$10="NTNC",T5225="Single Family Residence",Q5225="Yes")))),"Tier 3",
IF((OR((AND('[1]PWS Information'!$E$10="CWS",T5225="Single Family Residence",R5225="Yes",P5225="Non-Lead", I5225="Non-Lead - Copper",K5225="Before 1989")),
(AND('[1]PWS Information'!$E$10="CWS",T5225="Single Family Residence",R5225="Yes",P5225="Non-Lead", M5225="Non-Lead - Copper",N5225="Before 1989")))),"Tier 4",
IF((OR((AND('[1]PWS Information'!$E$10="NTNC",P5225="Non-Lead")),
(AND('[1]PWS Information'!$E$10="CWS",P5225="Non-Lead",R5225="")),
(AND('[1]PWS Information'!$E$10="CWS",P5225="Non-Lead",R5225="No")),
(AND('[1]PWS Information'!$E$10="CWS",P5225="Non-Lead",R5225="Don't Know")),
(AND('[1]PWS Information'!$E$10="CWS",P5225="Non-Lead", I5225="Non-Lead - Copper", R5225="Yes", K5225="Between 1989 and 2014")),
(AND('[1]PWS Information'!$E$10="CWS",P5225="Non-Lead", I5225="Non-Lead - Copper", R5225="Yes", K5225="After 2014")),
(AND('[1]PWS Information'!$E$10="CWS",P5225="Non-Lead", I5225="Non-Lead - Copper", R5225="Yes", K5225="Unknown")),
(AND('[1]PWS Information'!$E$10="CWS",P5225="Non-Lead", M5225="Non-Lead - Copper", R5225="Yes", N5225="Between 1989 and 2014")),
(AND('[1]PWS Information'!$E$10="CWS",P5225="Non-Lead", M5225="Non-Lead - Copper", R5225="Yes", N5225="After 2014")),
(AND('[1]PWS Information'!$E$10="CWS",P5225="Non-Lead", M5225="Non-Lead - Copper", R5225="Yes", N5225="Unknown")),
(AND('[1]PWS Information'!$E$10="CWS",P5225="Unknown")),
(AND('[1]PWS Information'!$E$10="NTNC",P5225="Unknown")),
(AND('[1]PWS Information'!$E$10="CWS",T5225="Multiple Family Residence",P5225="Galvanized Requiring Replacement")),
(AND('[1]PWS Information'!$E$10="CWS",P5225="Galvanized Requiring Replacement")),
(AND('[1]PWS Information'!$E$10="NTNC",T5225="Multiple Family Residence",P5225="Galvanized Requiring Replacement")))),"Tier 5",
"")))))</f>
        <v>Tier 5</v>
      </c>
      <c r="Y5225" s="24"/>
      <c r="Z5225" s="24"/>
    </row>
    <row r="5226" spans="1:26" x14ac:dyDescent="0.25">
      <c r="A5226" s="17">
        <v>5223</v>
      </c>
      <c r="B5226" s="17">
        <v>109</v>
      </c>
      <c r="C5226" s="18" t="s">
        <v>162</v>
      </c>
      <c r="D5226" s="18" t="s">
        <v>188</v>
      </c>
      <c r="E5226" s="18">
        <v>79549</v>
      </c>
      <c r="F5226" s="17"/>
      <c r="G5226" s="17"/>
      <c r="H5226" s="17"/>
      <c r="I5226" s="21" t="s">
        <v>218</v>
      </c>
      <c r="J5226" s="22" t="s">
        <v>254</v>
      </c>
      <c r="K5226" s="22" t="s">
        <v>255</v>
      </c>
      <c r="L5226" s="22" t="s">
        <v>256</v>
      </c>
      <c r="M5226" s="21" t="s">
        <v>218</v>
      </c>
      <c r="N5226" s="37"/>
      <c r="O5226" s="22" t="s">
        <v>256</v>
      </c>
      <c r="P5226" s="31" t="str">
        <f t="shared" si="82"/>
        <v>Non-Lead</v>
      </c>
      <c r="Q5226" s="40" t="s">
        <v>254</v>
      </c>
      <c r="R5226" s="40" t="s">
        <v>254</v>
      </c>
      <c r="S5226" s="24"/>
      <c r="T5226" s="16"/>
      <c r="U5226" s="41" t="s">
        <v>255</v>
      </c>
      <c r="V5226" s="41" t="s">
        <v>255</v>
      </c>
      <c r="W5226" s="16"/>
      <c r="X5226" s="43" t="str">
        <f>IF((OR((AND('[1]PWS Information'!$E$10="CWS",T5226="Single Family Residence",P5226="Lead")),
(AND('[1]PWS Information'!$E$10="CWS",T5226="Multiple Family Residence",'[1]PWS Information'!$E$11="Yes",P5226="Lead")),
(AND('[1]PWS Information'!$E$10="NTNC",P5226="Lead")))),"Tier 1",
IF((OR((AND('[1]PWS Information'!$E$10="CWS",T5226="Multiple Family Residence",'[1]PWS Information'!$E$11="No",P5226="Lead")),
(AND('[1]PWS Information'!$E$10="CWS",T5226="Other",P5226="Lead")),
(AND(T5226="",P5226="Lead")),
(AND('[1]PWS Information'!$E$10="CWS",T5226="Building",P5226="Lead")))),"Tier 2",
IF((OR((AND('[1]PWS Information'!$E$10="CWS",T5226="Single Family Residence",P5226="Galvanized Requiring Replacement")),
(AND('[1]PWS Information'!$E$10="CWS",T5226="Single Family Residence",P5226="Galvanized Requiring Replacement",Q5226="Yes")),
(AND('[1]PWS Information'!$E$10="NTNC",T5226="Single Family Residence",P5226="Galvanized Requiring Replacement")),
(AND('[1]PWS Information'!$E$10="NTNC",T5226="Single Family Residence",Q5226="Yes")))),"Tier 3",
IF((OR((AND('[1]PWS Information'!$E$10="CWS",T5226="Single Family Residence",R5226="Yes",P5226="Non-Lead", I5226="Non-Lead - Copper",K5226="Before 1989")),
(AND('[1]PWS Information'!$E$10="CWS",T5226="Single Family Residence",R5226="Yes",P5226="Non-Lead", M5226="Non-Lead - Copper",N5226="Before 1989")))),"Tier 4",
IF((OR((AND('[1]PWS Information'!$E$10="NTNC",P5226="Non-Lead")),
(AND('[1]PWS Information'!$E$10="CWS",P5226="Non-Lead",R5226="")),
(AND('[1]PWS Information'!$E$10="CWS",P5226="Non-Lead",R5226="No")),
(AND('[1]PWS Information'!$E$10="CWS",P5226="Non-Lead",R5226="Don't Know")),
(AND('[1]PWS Information'!$E$10="CWS",P5226="Non-Lead", I5226="Non-Lead - Copper", R5226="Yes", K5226="Between 1989 and 2014")),
(AND('[1]PWS Information'!$E$10="CWS",P5226="Non-Lead", I5226="Non-Lead - Copper", R5226="Yes", K5226="After 2014")),
(AND('[1]PWS Information'!$E$10="CWS",P5226="Non-Lead", I5226="Non-Lead - Copper", R5226="Yes", K5226="Unknown")),
(AND('[1]PWS Information'!$E$10="CWS",P5226="Non-Lead", M5226="Non-Lead - Copper", R5226="Yes", N5226="Between 1989 and 2014")),
(AND('[1]PWS Information'!$E$10="CWS",P5226="Non-Lead", M5226="Non-Lead - Copper", R5226="Yes", N5226="After 2014")),
(AND('[1]PWS Information'!$E$10="CWS",P5226="Non-Lead", M5226="Non-Lead - Copper", R5226="Yes", N5226="Unknown")),
(AND('[1]PWS Information'!$E$10="CWS",P5226="Unknown")),
(AND('[1]PWS Information'!$E$10="NTNC",P5226="Unknown")),
(AND('[1]PWS Information'!$E$10="CWS",T5226="Multiple Family Residence",P5226="Galvanized Requiring Replacement")),
(AND('[1]PWS Information'!$E$10="CWS",P5226="Galvanized Requiring Replacement")),
(AND('[1]PWS Information'!$E$10="NTNC",T5226="Multiple Family Residence",P5226="Galvanized Requiring Replacement")))),"Tier 5",
"")))))</f>
        <v>Tier 5</v>
      </c>
      <c r="Y5226" s="24"/>
      <c r="Z5226" s="24"/>
    </row>
    <row r="5227" spans="1:26" x14ac:dyDescent="0.25">
      <c r="A5227" s="17">
        <v>5224</v>
      </c>
      <c r="B5227" s="18">
        <v>110</v>
      </c>
      <c r="C5227" s="18" t="s">
        <v>162</v>
      </c>
      <c r="D5227" s="18" t="s">
        <v>188</v>
      </c>
      <c r="E5227" s="18">
        <v>79549</v>
      </c>
      <c r="F5227" s="18"/>
      <c r="G5227" s="18"/>
      <c r="H5227" s="18"/>
      <c r="I5227" s="21" t="s">
        <v>222</v>
      </c>
      <c r="J5227" s="22" t="s">
        <v>254</v>
      </c>
      <c r="K5227" s="22" t="s">
        <v>255</v>
      </c>
      <c r="L5227" s="22" t="s">
        <v>256</v>
      </c>
      <c r="M5227" s="21" t="s">
        <v>218</v>
      </c>
      <c r="N5227" s="19"/>
      <c r="O5227" s="22" t="s">
        <v>256</v>
      </c>
      <c r="P5227" s="31" t="str">
        <f t="shared" si="82"/>
        <v>Non-Lead</v>
      </c>
      <c r="Q5227" s="40" t="s">
        <v>254</v>
      </c>
      <c r="R5227" s="40" t="s">
        <v>254</v>
      </c>
      <c r="S5227" s="24"/>
      <c r="T5227" s="16"/>
      <c r="U5227" s="41" t="s">
        <v>255</v>
      </c>
      <c r="V5227" s="41" t="s">
        <v>255</v>
      </c>
      <c r="W5227" s="16"/>
      <c r="X5227" s="43" t="str">
        <f>IF((OR((AND('[1]PWS Information'!$E$10="CWS",T5227="Single Family Residence",P5227="Lead")),
(AND('[1]PWS Information'!$E$10="CWS",T5227="Multiple Family Residence",'[1]PWS Information'!$E$11="Yes",P5227="Lead")),
(AND('[1]PWS Information'!$E$10="NTNC",P5227="Lead")))),"Tier 1",
IF((OR((AND('[1]PWS Information'!$E$10="CWS",T5227="Multiple Family Residence",'[1]PWS Information'!$E$11="No",P5227="Lead")),
(AND('[1]PWS Information'!$E$10="CWS",T5227="Other",P5227="Lead")),
(AND(T5227="",P5227="Lead")),
(AND('[1]PWS Information'!$E$10="CWS",T5227="Building",P5227="Lead")))),"Tier 2",
IF((OR((AND('[1]PWS Information'!$E$10="CWS",T5227="Single Family Residence",P5227="Galvanized Requiring Replacement")),
(AND('[1]PWS Information'!$E$10="CWS",T5227="Single Family Residence",P5227="Galvanized Requiring Replacement",Q5227="Yes")),
(AND('[1]PWS Information'!$E$10="NTNC",T5227="Single Family Residence",P5227="Galvanized Requiring Replacement")),
(AND('[1]PWS Information'!$E$10="NTNC",T5227="Single Family Residence",Q5227="Yes")))),"Tier 3",
IF((OR((AND('[1]PWS Information'!$E$10="CWS",T5227="Single Family Residence",R5227="Yes",P5227="Non-Lead", I5227="Non-Lead - Copper",K5227="Before 1989")),
(AND('[1]PWS Information'!$E$10="CWS",T5227="Single Family Residence",R5227="Yes",P5227="Non-Lead", M5227="Non-Lead - Copper",N5227="Before 1989")))),"Tier 4",
IF((OR((AND('[1]PWS Information'!$E$10="NTNC",P5227="Non-Lead")),
(AND('[1]PWS Information'!$E$10="CWS",P5227="Non-Lead",R5227="")),
(AND('[1]PWS Information'!$E$10="CWS",P5227="Non-Lead",R5227="No")),
(AND('[1]PWS Information'!$E$10="CWS",P5227="Non-Lead",R5227="Don't Know")),
(AND('[1]PWS Information'!$E$10="CWS",P5227="Non-Lead", I5227="Non-Lead - Copper", R5227="Yes", K5227="Between 1989 and 2014")),
(AND('[1]PWS Information'!$E$10="CWS",P5227="Non-Lead", I5227="Non-Lead - Copper", R5227="Yes", K5227="After 2014")),
(AND('[1]PWS Information'!$E$10="CWS",P5227="Non-Lead", I5227="Non-Lead - Copper", R5227="Yes", K5227="Unknown")),
(AND('[1]PWS Information'!$E$10="CWS",P5227="Non-Lead", M5227="Non-Lead - Copper", R5227="Yes", N5227="Between 1989 and 2014")),
(AND('[1]PWS Information'!$E$10="CWS",P5227="Non-Lead", M5227="Non-Lead - Copper", R5227="Yes", N5227="After 2014")),
(AND('[1]PWS Information'!$E$10="CWS",P5227="Non-Lead", M5227="Non-Lead - Copper", R5227="Yes", N5227="Unknown")),
(AND('[1]PWS Information'!$E$10="CWS",P5227="Unknown")),
(AND('[1]PWS Information'!$E$10="NTNC",P5227="Unknown")),
(AND('[1]PWS Information'!$E$10="CWS",T5227="Multiple Family Residence",P5227="Galvanized Requiring Replacement")),
(AND('[1]PWS Information'!$E$10="CWS",P5227="Galvanized Requiring Replacement")),
(AND('[1]PWS Information'!$E$10="NTNC",T5227="Multiple Family Residence",P5227="Galvanized Requiring Replacement")))),"Tier 5",
"")))))</f>
        <v>Tier 5</v>
      </c>
      <c r="Y5227" s="24"/>
      <c r="Z5227" s="24"/>
    </row>
    <row r="5228" spans="1:26" x14ac:dyDescent="0.25">
      <c r="A5228" s="17">
        <v>5225</v>
      </c>
      <c r="B5228" s="17">
        <v>112</v>
      </c>
      <c r="C5228" s="17" t="s">
        <v>162</v>
      </c>
      <c r="D5228" s="17" t="s">
        <v>188</v>
      </c>
      <c r="E5228" s="17">
        <v>79549</v>
      </c>
      <c r="F5228" s="17"/>
      <c r="G5228" s="17"/>
      <c r="H5228" s="17"/>
      <c r="I5228" s="21" t="s">
        <v>222</v>
      </c>
      <c r="J5228" s="22" t="s">
        <v>254</v>
      </c>
      <c r="K5228" s="22" t="s">
        <v>255</v>
      </c>
      <c r="L5228" s="22" t="s">
        <v>256</v>
      </c>
      <c r="M5228" s="21" t="s">
        <v>218</v>
      </c>
      <c r="N5228" s="19"/>
      <c r="O5228" s="22" t="s">
        <v>256</v>
      </c>
      <c r="P5228" s="31" t="str">
        <f t="shared" si="82"/>
        <v>Non-Lead</v>
      </c>
      <c r="Q5228" s="40" t="s">
        <v>254</v>
      </c>
      <c r="R5228" s="40" t="s">
        <v>254</v>
      </c>
      <c r="S5228" s="24"/>
      <c r="T5228" s="16"/>
      <c r="U5228" s="41" t="s">
        <v>255</v>
      </c>
      <c r="V5228" s="41" t="s">
        <v>255</v>
      </c>
      <c r="W5228" s="16"/>
      <c r="X5228" s="43" t="str">
        <f>IF((OR((AND('[1]PWS Information'!$E$10="CWS",T5228="Single Family Residence",P5228="Lead")),
(AND('[1]PWS Information'!$E$10="CWS",T5228="Multiple Family Residence",'[1]PWS Information'!$E$11="Yes",P5228="Lead")),
(AND('[1]PWS Information'!$E$10="NTNC",P5228="Lead")))),"Tier 1",
IF((OR((AND('[1]PWS Information'!$E$10="CWS",T5228="Multiple Family Residence",'[1]PWS Information'!$E$11="No",P5228="Lead")),
(AND('[1]PWS Information'!$E$10="CWS",T5228="Other",P5228="Lead")),
(AND(T5228="",P5228="Lead")),
(AND('[1]PWS Information'!$E$10="CWS",T5228="Building",P5228="Lead")))),"Tier 2",
IF((OR((AND('[1]PWS Information'!$E$10="CWS",T5228="Single Family Residence",P5228="Galvanized Requiring Replacement")),
(AND('[1]PWS Information'!$E$10="CWS",T5228="Single Family Residence",P5228="Galvanized Requiring Replacement",Q5228="Yes")),
(AND('[1]PWS Information'!$E$10="NTNC",T5228="Single Family Residence",P5228="Galvanized Requiring Replacement")),
(AND('[1]PWS Information'!$E$10="NTNC",T5228="Single Family Residence",Q5228="Yes")))),"Tier 3",
IF((OR((AND('[1]PWS Information'!$E$10="CWS",T5228="Single Family Residence",R5228="Yes",P5228="Non-Lead", I5228="Non-Lead - Copper",K5228="Before 1989")),
(AND('[1]PWS Information'!$E$10="CWS",T5228="Single Family Residence",R5228="Yes",P5228="Non-Lead", M5228="Non-Lead - Copper",N5228="Before 1989")))),"Tier 4",
IF((OR((AND('[1]PWS Information'!$E$10="NTNC",P5228="Non-Lead")),
(AND('[1]PWS Information'!$E$10="CWS",P5228="Non-Lead",R5228="")),
(AND('[1]PWS Information'!$E$10="CWS",P5228="Non-Lead",R5228="No")),
(AND('[1]PWS Information'!$E$10="CWS",P5228="Non-Lead",R5228="Don't Know")),
(AND('[1]PWS Information'!$E$10="CWS",P5228="Non-Lead", I5228="Non-Lead - Copper", R5228="Yes", K5228="Between 1989 and 2014")),
(AND('[1]PWS Information'!$E$10="CWS",P5228="Non-Lead", I5228="Non-Lead - Copper", R5228="Yes", K5228="After 2014")),
(AND('[1]PWS Information'!$E$10="CWS",P5228="Non-Lead", I5228="Non-Lead - Copper", R5228="Yes", K5228="Unknown")),
(AND('[1]PWS Information'!$E$10="CWS",P5228="Non-Lead", M5228="Non-Lead - Copper", R5228="Yes", N5228="Between 1989 and 2014")),
(AND('[1]PWS Information'!$E$10="CWS",P5228="Non-Lead", M5228="Non-Lead - Copper", R5228="Yes", N5228="After 2014")),
(AND('[1]PWS Information'!$E$10="CWS",P5228="Non-Lead", M5228="Non-Lead - Copper", R5228="Yes", N5228="Unknown")),
(AND('[1]PWS Information'!$E$10="CWS",P5228="Unknown")),
(AND('[1]PWS Information'!$E$10="NTNC",P5228="Unknown")),
(AND('[1]PWS Information'!$E$10="CWS",T5228="Multiple Family Residence",P5228="Galvanized Requiring Replacement")),
(AND('[1]PWS Information'!$E$10="CWS",P5228="Galvanized Requiring Replacement")),
(AND('[1]PWS Information'!$E$10="NTNC",T5228="Multiple Family Residence",P5228="Galvanized Requiring Replacement")))),"Tier 5",
"")))))</f>
        <v>Tier 5</v>
      </c>
      <c r="Y5228" s="24"/>
      <c r="Z5228" s="24"/>
    </row>
    <row r="5229" spans="1:26" x14ac:dyDescent="0.25">
      <c r="A5229" s="17">
        <v>5226</v>
      </c>
      <c r="B5229" s="18">
        <v>114</v>
      </c>
      <c r="C5229" s="18" t="s">
        <v>162</v>
      </c>
      <c r="D5229" s="18" t="s">
        <v>188</v>
      </c>
      <c r="E5229" s="18">
        <v>79549</v>
      </c>
      <c r="F5229" s="18"/>
      <c r="G5229" s="18"/>
      <c r="H5229" s="18"/>
      <c r="I5229" s="21" t="s">
        <v>222</v>
      </c>
      <c r="J5229" s="22" t="s">
        <v>254</v>
      </c>
      <c r="K5229" s="22" t="s">
        <v>255</v>
      </c>
      <c r="L5229" s="22" t="s">
        <v>256</v>
      </c>
      <c r="M5229" s="21" t="s">
        <v>222</v>
      </c>
      <c r="N5229" s="19"/>
      <c r="O5229" s="22" t="s">
        <v>256</v>
      </c>
      <c r="P5229" s="31" t="str">
        <f t="shared" si="82"/>
        <v>Galvanized Requiring Replacement</v>
      </c>
      <c r="Q5229" s="40" t="s">
        <v>254</v>
      </c>
      <c r="R5229" s="40" t="s">
        <v>254</v>
      </c>
      <c r="S5229" s="24"/>
      <c r="T5229" s="16"/>
      <c r="U5229" s="41" t="s">
        <v>255</v>
      </c>
      <c r="V5229" s="41" t="s">
        <v>255</v>
      </c>
      <c r="W5229" s="16"/>
      <c r="X5229" s="43" t="str">
        <f>IF((OR((AND('[1]PWS Information'!$E$10="CWS",T5229="Single Family Residence",P5229="Lead")),
(AND('[1]PWS Information'!$E$10="CWS",T5229="Multiple Family Residence",'[1]PWS Information'!$E$11="Yes",P5229="Lead")),
(AND('[1]PWS Information'!$E$10="NTNC",P5229="Lead")))),"Tier 1",
IF((OR((AND('[1]PWS Information'!$E$10="CWS",T5229="Multiple Family Residence",'[1]PWS Information'!$E$11="No",P5229="Lead")),
(AND('[1]PWS Information'!$E$10="CWS",T5229="Other",P5229="Lead")),
(AND(T5229="",P5229="Lead")),
(AND('[1]PWS Information'!$E$10="CWS",T5229="Building",P5229="Lead")))),"Tier 2",
IF((OR((AND('[1]PWS Information'!$E$10="CWS",T5229="Single Family Residence",P5229="Galvanized Requiring Replacement")),
(AND('[1]PWS Information'!$E$10="CWS",T5229="Single Family Residence",P5229="Galvanized Requiring Replacement",Q5229="Yes")),
(AND('[1]PWS Information'!$E$10="NTNC",T5229="Single Family Residence",P5229="Galvanized Requiring Replacement")),
(AND('[1]PWS Information'!$E$10="NTNC",T5229="Single Family Residence",Q5229="Yes")))),"Tier 3",
IF((OR((AND('[1]PWS Information'!$E$10="CWS",T5229="Single Family Residence",R5229="Yes",P5229="Non-Lead", I5229="Non-Lead - Copper",K5229="Before 1989")),
(AND('[1]PWS Information'!$E$10="CWS",T5229="Single Family Residence",R5229="Yes",P5229="Non-Lead", M5229="Non-Lead - Copper",N5229="Before 1989")))),"Tier 4",
IF((OR((AND('[1]PWS Information'!$E$10="NTNC",P5229="Non-Lead")),
(AND('[1]PWS Information'!$E$10="CWS",P5229="Non-Lead",R5229="")),
(AND('[1]PWS Information'!$E$10="CWS",P5229="Non-Lead",R5229="No")),
(AND('[1]PWS Information'!$E$10="CWS",P5229="Non-Lead",R5229="Don't Know")),
(AND('[1]PWS Information'!$E$10="CWS",P5229="Non-Lead", I5229="Non-Lead - Copper", R5229="Yes", K5229="Between 1989 and 2014")),
(AND('[1]PWS Information'!$E$10="CWS",P5229="Non-Lead", I5229="Non-Lead - Copper", R5229="Yes", K5229="After 2014")),
(AND('[1]PWS Information'!$E$10="CWS",P5229="Non-Lead", I5229="Non-Lead - Copper", R5229="Yes", K5229="Unknown")),
(AND('[1]PWS Information'!$E$10="CWS",P5229="Non-Lead", M5229="Non-Lead - Copper", R5229="Yes", N5229="Between 1989 and 2014")),
(AND('[1]PWS Information'!$E$10="CWS",P5229="Non-Lead", M5229="Non-Lead - Copper", R5229="Yes", N5229="After 2014")),
(AND('[1]PWS Information'!$E$10="CWS",P5229="Non-Lead", M5229="Non-Lead - Copper", R5229="Yes", N5229="Unknown")),
(AND('[1]PWS Information'!$E$10="CWS",P5229="Unknown")),
(AND('[1]PWS Information'!$E$10="NTNC",P5229="Unknown")),
(AND('[1]PWS Information'!$E$10="CWS",T5229="Multiple Family Residence",P5229="Galvanized Requiring Replacement")),
(AND('[1]PWS Information'!$E$10="CWS",P5229="Galvanized Requiring Replacement")),
(AND('[1]PWS Information'!$E$10="NTNC",T5229="Multiple Family Residence",P5229="Galvanized Requiring Replacement")))),"Tier 5",
"")))))</f>
        <v>Tier 5</v>
      </c>
      <c r="Y5229" s="24"/>
      <c r="Z5229" s="24"/>
    </row>
    <row r="5230" spans="1:26" x14ac:dyDescent="0.25">
      <c r="A5230" s="17">
        <v>5227</v>
      </c>
      <c r="B5230" s="17">
        <v>116</v>
      </c>
      <c r="C5230" s="17" t="s">
        <v>162</v>
      </c>
      <c r="D5230" s="17" t="s">
        <v>188</v>
      </c>
      <c r="E5230" s="17">
        <v>79549</v>
      </c>
      <c r="F5230" s="17"/>
      <c r="G5230" s="17"/>
      <c r="H5230" s="17"/>
      <c r="I5230" s="21" t="s">
        <v>222</v>
      </c>
      <c r="J5230" s="22" t="s">
        <v>254</v>
      </c>
      <c r="K5230" s="22" t="s">
        <v>255</v>
      </c>
      <c r="L5230" s="22" t="s">
        <v>256</v>
      </c>
      <c r="M5230" s="21" t="s">
        <v>222</v>
      </c>
      <c r="N5230" s="19"/>
      <c r="O5230" s="22" t="s">
        <v>256</v>
      </c>
      <c r="P5230" s="31" t="str">
        <f t="shared" si="82"/>
        <v>Galvanized Requiring Replacement</v>
      </c>
      <c r="Q5230" s="40" t="s">
        <v>254</v>
      </c>
      <c r="R5230" s="40" t="s">
        <v>254</v>
      </c>
      <c r="S5230" s="24"/>
      <c r="T5230" s="16"/>
      <c r="U5230" s="41" t="s">
        <v>255</v>
      </c>
      <c r="V5230" s="41" t="s">
        <v>255</v>
      </c>
      <c r="W5230" s="16"/>
      <c r="X5230" s="43" t="str">
        <f>IF((OR((AND('[1]PWS Information'!$E$10="CWS",T5230="Single Family Residence",P5230="Lead")),
(AND('[1]PWS Information'!$E$10="CWS",T5230="Multiple Family Residence",'[1]PWS Information'!$E$11="Yes",P5230="Lead")),
(AND('[1]PWS Information'!$E$10="NTNC",P5230="Lead")))),"Tier 1",
IF((OR((AND('[1]PWS Information'!$E$10="CWS",T5230="Multiple Family Residence",'[1]PWS Information'!$E$11="No",P5230="Lead")),
(AND('[1]PWS Information'!$E$10="CWS",T5230="Other",P5230="Lead")),
(AND(T5230="",P5230="Lead")),
(AND('[1]PWS Information'!$E$10="CWS",T5230="Building",P5230="Lead")))),"Tier 2",
IF((OR((AND('[1]PWS Information'!$E$10="CWS",T5230="Single Family Residence",P5230="Galvanized Requiring Replacement")),
(AND('[1]PWS Information'!$E$10="CWS",T5230="Single Family Residence",P5230="Galvanized Requiring Replacement",Q5230="Yes")),
(AND('[1]PWS Information'!$E$10="NTNC",T5230="Single Family Residence",P5230="Galvanized Requiring Replacement")),
(AND('[1]PWS Information'!$E$10="NTNC",T5230="Single Family Residence",Q5230="Yes")))),"Tier 3",
IF((OR((AND('[1]PWS Information'!$E$10="CWS",T5230="Single Family Residence",R5230="Yes",P5230="Non-Lead", I5230="Non-Lead - Copper",K5230="Before 1989")),
(AND('[1]PWS Information'!$E$10="CWS",T5230="Single Family Residence",R5230="Yes",P5230="Non-Lead", M5230="Non-Lead - Copper",N5230="Before 1989")))),"Tier 4",
IF((OR((AND('[1]PWS Information'!$E$10="NTNC",P5230="Non-Lead")),
(AND('[1]PWS Information'!$E$10="CWS",P5230="Non-Lead",R5230="")),
(AND('[1]PWS Information'!$E$10="CWS",P5230="Non-Lead",R5230="No")),
(AND('[1]PWS Information'!$E$10="CWS",P5230="Non-Lead",R5230="Don't Know")),
(AND('[1]PWS Information'!$E$10="CWS",P5230="Non-Lead", I5230="Non-Lead - Copper", R5230="Yes", K5230="Between 1989 and 2014")),
(AND('[1]PWS Information'!$E$10="CWS",P5230="Non-Lead", I5230="Non-Lead - Copper", R5230="Yes", K5230="After 2014")),
(AND('[1]PWS Information'!$E$10="CWS",P5230="Non-Lead", I5230="Non-Lead - Copper", R5230="Yes", K5230="Unknown")),
(AND('[1]PWS Information'!$E$10="CWS",P5230="Non-Lead", M5230="Non-Lead - Copper", R5230="Yes", N5230="Between 1989 and 2014")),
(AND('[1]PWS Information'!$E$10="CWS",P5230="Non-Lead", M5230="Non-Lead - Copper", R5230="Yes", N5230="After 2014")),
(AND('[1]PWS Information'!$E$10="CWS",P5230="Non-Lead", M5230="Non-Lead - Copper", R5230="Yes", N5230="Unknown")),
(AND('[1]PWS Information'!$E$10="CWS",P5230="Unknown")),
(AND('[1]PWS Information'!$E$10="NTNC",P5230="Unknown")),
(AND('[1]PWS Information'!$E$10="CWS",T5230="Multiple Family Residence",P5230="Galvanized Requiring Replacement")),
(AND('[1]PWS Information'!$E$10="CWS",P5230="Galvanized Requiring Replacement")),
(AND('[1]PWS Information'!$E$10="NTNC",T5230="Multiple Family Residence",P5230="Galvanized Requiring Replacement")))),"Tier 5",
"")))))</f>
        <v>Tier 5</v>
      </c>
      <c r="Y5230" s="24"/>
      <c r="Z5230" s="24"/>
    </row>
    <row r="5231" spans="1:26" x14ac:dyDescent="0.25">
      <c r="A5231" s="17">
        <v>5228</v>
      </c>
      <c r="B5231" s="18">
        <v>118</v>
      </c>
      <c r="C5231" s="18" t="s">
        <v>162</v>
      </c>
      <c r="D5231" s="18" t="s">
        <v>188</v>
      </c>
      <c r="E5231" s="18">
        <v>79549</v>
      </c>
      <c r="F5231" s="18"/>
      <c r="G5231" s="18"/>
      <c r="H5231" s="18"/>
      <c r="I5231" s="21" t="s">
        <v>222</v>
      </c>
      <c r="J5231" s="22" t="s">
        <v>254</v>
      </c>
      <c r="K5231" s="22" t="s">
        <v>255</v>
      </c>
      <c r="L5231" s="22" t="s">
        <v>256</v>
      </c>
      <c r="M5231" s="21" t="s">
        <v>222</v>
      </c>
      <c r="N5231" s="19"/>
      <c r="O5231" s="22" t="s">
        <v>256</v>
      </c>
      <c r="P5231" s="31" t="str">
        <f t="shared" si="82"/>
        <v>Galvanized Requiring Replacement</v>
      </c>
      <c r="Q5231" s="40" t="s">
        <v>254</v>
      </c>
      <c r="R5231" s="40" t="s">
        <v>254</v>
      </c>
      <c r="S5231" s="24"/>
      <c r="T5231" s="16"/>
      <c r="U5231" s="41" t="s">
        <v>255</v>
      </c>
      <c r="V5231" s="41" t="s">
        <v>255</v>
      </c>
      <c r="W5231" s="16"/>
      <c r="X5231" s="43" t="str">
        <f>IF((OR((AND('[1]PWS Information'!$E$10="CWS",T5231="Single Family Residence",P5231="Lead")),
(AND('[1]PWS Information'!$E$10="CWS",T5231="Multiple Family Residence",'[1]PWS Information'!$E$11="Yes",P5231="Lead")),
(AND('[1]PWS Information'!$E$10="NTNC",P5231="Lead")))),"Tier 1",
IF((OR((AND('[1]PWS Information'!$E$10="CWS",T5231="Multiple Family Residence",'[1]PWS Information'!$E$11="No",P5231="Lead")),
(AND('[1]PWS Information'!$E$10="CWS",T5231="Other",P5231="Lead")),
(AND(T5231="",P5231="Lead")),
(AND('[1]PWS Information'!$E$10="CWS",T5231="Building",P5231="Lead")))),"Tier 2",
IF((OR((AND('[1]PWS Information'!$E$10="CWS",T5231="Single Family Residence",P5231="Galvanized Requiring Replacement")),
(AND('[1]PWS Information'!$E$10="CWS",T5231="Single Family Residence",P5231="Galvanized Requiring Replacement",Q5231="Yes")),
(AND('[1]PWS Information'!$E$10="NTNC",T5231="Single Family Residence",P5231="Galvanized Requiring Replacement")),
(AND('[1]PWS Information'!$E$10="NTNC",T5231="Single Family Residence",Q5231="Yes")))),"Tier 3",
IF((OR((AND('[1]PWS Information'!$E$10="CWS",T5231="Single Family Residence",R5231="Yes",P5231="Non-Lead", I5231="Non-Lead - Copper",K5231="Before 1989")),
(AND('[1]PWS Information'!$E$10="CWS",T5231="Single Family Residence",R5231="Yes",P5231="Non-Lead", M5231="Non-Lead - Copper",N5231="Before 1989")))),"Tier 4",
IF((OR((AND('[1]PWS Information'!$E$10="NTNC",P5231="Non-Lead")),
(AND('[1]PWS Information'!$E$10="CWS",P5231="Non-Lead",R5231="")),
(AND('[1]PWS Information'!$E$10="CWS",P5231="Non-Lead",R5231="No")),
(AND('[1]PWS Information'!$E$10="CWS",P5231="Non-Lead",R5231="Don't Know")),
(AND('[1]PWS Information'!$E$10="CWS",P5231="Non-Lead", I5231="Non-Lead - Copper", R5231="Yes", K5231="Between 1989 and 2014")),
(AND('[1]PWS Information'!$E$10="CWS",P5231="Non-Lead", I5231="Non-Lead - Copper", R5231="Yes", K5231="After 2014")),
(AND('[1]PWS Information'!$E$10="CWS",P5231="Non-Lead", I5231="Non-Lead - Copper", R5231="Yes", K5231="Unknown")),
(AND('[1]PWS Information'!$E$10="CWS",P5231="Non-Lead", M5231="Non-Lead - Copper", R5231="Yes", N5231="Between 1989 and 2014")),
(AND('[1]PWS Information'!$E$10="CWS",P5231="Non-Lead", M5231="Non-Lead - Copper", R5231="Yes", N5231="After 2014")),
(AND('[1]PWS Information'!$E$10="CWS",P5231="Non-Lead", M5231="Non-Lead - Copper", R5231="Yes", N5231="Unknown")),
(AND('[1]PWS Information'!$E$10="CWS",P5231="Unknown")),
(AND('[1]PWS Information'!$E$10="NTNC",P5231="Unknown")),
(AND('[1]PWS Information'!$E$10="CWS",T5231="Multiple Family Residence",P5231="Galvanized Requiring Replacement")),
(AND('[1]PWS Information'!$E$10="CWS",P5231="Galvanized Requiring Replacement")),
(AND('[1]PWS Information'!$E$10="NTNC",T5231="Multiple Family Residence",P5231="Galvanized Requiring Replacement")))),"Tier 5",
"")))))</f>
        <v>Tier 5</v>
      </c>
      <c r="Y5231" s="24"/>
      <c r="Z5231" s="24"/>
    </row>
    <row r="5232" spans="1:26" x14ac:dyDescent="0.25">
      <c r="A5232" s="17">
        <v>5229</v>
      </c>
      <c r="B5232" s="17">
        <v>120</v>
      </c>
      <c r="C5232" s="17" t="s">
        <v>162</v>
      </c>
      <c r="D5232" s="17" t="s">
        <v>188</v>
      </c>
      <c r="E5232" s="17">
        <v>79549</v>
      </c>
      <c r="F5232" s="17"/>
      <c r="G5232" s="17"/>
      <c r="H5232" s="17"/>
      <c r="I5232" s="21" t="s">
        <v>222</v>
      </c>
      <c r="J5232" s="22" t="s">
        <v>254</v>
      </c>
      <c r="K5232" s="22" t="s">
        <v>255</v>
      </c>
      <c r="L5232" s="22" t="s">
        <v>256</v>
      </c>
      <c r="M5232" s="21" t="s">
        <v>218</v>
      </c>
      <c r="N5232" s="19"/>
      <c r="O5232" s="22" t="s">
        <v>256</v>
      </c>
      <c r="P5232" s="31" t="str">
        <f t="shared" si="82"/>
        <v>Non-Lead</v>
      </c>
      <c r="Q5232" s="40" t="s">
        <v>254</v>
      </c>
      <c r="R5232" s="40" t="s">
        <v>254</v>
      </c>
      <c r="S5232" s="24"/>
      <c r="T5232" s="16"/>
      <c r="U5232" s="41" t="s">
        <v>255</v>
      </c>
      <c r="V5232" s="41" t="s">
        <v>255</v>
      </c>
      <c r="W5232" s="16"/>
      <c r="X5232" s="43" t="str">
        <f>IF((OR((AND('[1]PWS Information'!$E$10="CWS",T5232="Single Family Residence",P5232="Lead")),
(AND('[1]PWS Information'!$E$10="CWS",T5232="Multiple Family Residence",'[1]PWS Information'!$E$11="Yes",P5232="Lead")),
(AND('[1]PWS Information'!$E$10="NTNC",P5232="Lead")))),"Tier 1",
IF((OR((AND('[1]PWS Information'!$E$10="CWS",T5232="Multiple Family Residence",'[1]PWS Information'!$E$11="No",P5232="Lead")),
(AND('[1]PWS Information'!$E$10="CWS",T5232="Other",P5232="Lead")),
(AND(T5232="",P5232="Lead")),
(AND('[1]PWS Information'!$E$10="CWS",T5232="Building",P5232="Lead")))),"Tier 2",
IF((OR((AND('[1]PWS Information'!$E$10="CWS",T5232="Single Family Residence",P5232="Galvanized Requiring Replacement")),
(AND('[1]PWS Information'!$E$10="CWS",T5232="Single Family Residence",P5232="Galvanized Requiring Replacement",Q5232="Yes")),
(AND('[1]PWS Information'!$E$10="NTNC",T5232="Single Family Residence",P5232="Galvanized Requiring Replacement")),
(AND('[1]PWS Information'!$E$10="NTNC",T5232="Single Family Residence",Q5232="Yes")))),"Tier 3",
IF((OR((AND('[1]PWS Information'!$E$10="CWS",T5232="Single Family Residence",R5232="Yes",P5232="Non-Lead", I5232="Non-Lead - Copper",K5232="Before 1989")),
(AND('[1]PWS Information'!$E$10="CWS",T5232="Single Family Residence",R5232="Yes",P5232="Non-Lead", M5232="Non-Lead - Copper",N5232="Before 1989")))),"Tier 4",
IF((OR((AND('[1]PWS Information'!$E$10="NTNC",P5232="Non-Lead")),
(AND('[1]PWS Information'!$E$10="CWS",P5232="Non-Lead",R5232="")),
(AND('[1]PWS Information'!$E$10="CWS",P5232="Non-Lead",R5232="No")),
(AND('[1]PWS Information'!$E$10="CWS",P5232="Non-Lead",R5232="Don't Know")),
(AND('[1]PWS Information'!$E$10="CWS",P5232="Non-Lead", I5232="Non-Lead - Copper", R5232="Yes", K5232="Between 1989 and 2014")),
(AND('[1]PWS Information'!$E$10="CWS",P5232="Non-Lead", I5232="Non-Lead - Copper", R5232="Yes", K5232="After 2014")),
(AND('[1]PWS Information'!$E$10="CWS",P5232="Non-Lead", I5232="Non-Lead - Copper", R5232="Yes", K5232="Unknown")),
(AND('[1]PWS Information'!$E$10="CWS",P5232="Non-Lead", M5232="Non-Lead - Copper", R5232="Yes", N5232="Between 1989 and 2014")),
(AND('[1]PWS Information'!$E$10="CWS",P5232="Non-Lead", M5232="Non-Lead - Copper", R5232="Yes", N5232="After 2014")),
(AND('[1]PWS Information'!$E$10="CWS",P5232="Non-Lead", M5232="Non-Lead - Copper", R5232="Yes", N5232="Unknown")),
(AND('[1]PWS Information'!$E$10="CWS",P5232="Unknown")),
(AND('[1]PWS Information'!$E$10="NTNC",P5232="Unknown")),
(AND('[1]PWS Information'!$E$10="CWS",T5232="Multiple Family Residence",P5232="Galvanized Requiring Replacement")),
(AND('[1]PWS Information'!$E$10="CWS",P5232="Galvanized Requiring Replacement")),
(AND('[1]PWS Information'!$E$10="NTNC",T5232="Multiple Family Residence",P5232="Galvanized Requiring Replacement")))),"Tier 5",
"")))))</f>
        <v>Tier 5</v>
      </c>
      <c r="Y5232" s="24"/>
      <c r="Z5232" s="24"/>
    </row>
    <row r="5233" spans="1:26" x14ac:dyDescent="0.25">
      <c r="A5233" s="17">
        <v>5230</v>
      </c>
      <c r="B5233" s="18">
        <v>122</v>
      </c>
      <c r="C5233" s="18" t="s">
        <v>162</v>
      </c>
      <c r="D5233" s="18" t="s">
        <v>188</v>
      </c>
      <c r="E5233" s="18">
        <v>79549</v>
      </c>
      <c r="F5233" s="18"/>
      <c r="G5233" s="18"/>
      <c r="H5233" s="18"/>
      <c r="I5233" s="21" t="s">
        <v>218</v>
      </c>
      <c r="J5233" s="22" t="s">
        <v>254</v>
      </c>
      <c r="K5233" s="22" t="s">
        <v>255</v>
      </c>
      <c r="L5233" s="22" t="s">
        <v>256</v>
      </c>
      <c r="M5233" s="21" t="s">
        <v>222</v>
      </c>
      <c r="N5233" s="19"/>
      <c r="O5233" s="22" t="s">
        <v>256</v>
      </c>
      <c r="P5233" s="31" t="str">
        <f t="shared" si="82"/>
        <v>Galvanized Requiring Replacement</v>
      </c>
      <c r="Q5233" s="40" t="s">
        <v>254</v>
      </c>
      <c r="R5233" s="40" t="s">
        <v>254</v>
      </c>
      <c r="S5233" s="24"/>
      <c r="T5233" s="16"/>
      <c r="U5233" s="41" t="s">
        <v>255</v>
      </c>
      <c r="V5233" s="41" t="s">
        <v>255</v>
      </c>
      <c r="W5233" s="16"/>
      <c r="X5233" s="43" t="str">
        <f>IF((OR((AND('[1]PWS Information'!$E$10="CWS",T5233="Single Family Residence",P5233="Lead")),
(AND('[1]PWS Information'!$E$10="CWS",T5233="Multiple Family Residence",'[1]PWS Information'!$E$11="Yes",P5233="Lead")),
(AND('[1]PWS Information'!$E$10="NTNC",P5233="Lead")))),"Tier 1",
IF((OR((AND('[1]PWS Information'!$E$10="CWS",T5233="Multiple Family Residence",'[1]PWS Information'!$E$11="No",P5233="Lead")),
(AND('[1]PWS Information'!$E$10="CWS",T5233="Other",P5233="Lead")),
(AND(T5233="",P5233="Lead")),
(AND('[1]PWS Information'!$E$10="CWS",T5233="Building",P5233="Lead")))),"Tier 2",
IF((OR((AND('[1]PWS Information'!$E$10="CWS",T5233="Single Family Residence",P5233="Galvanized Requiring Replacement")),
(AND('[1]PWS Information'!$E$10="CWS",T5233="Single Family Residence",P5233="Galvanized Requiring Replacement",Q5233="Yes")),
(AND('[1]PWS Information'!$E$10="NTNC",T5233="Single Family Residence",P5233="Galvanized Requiring Replacement")),
(AND('[1]PWS Information'!$E$10="NTNC",T5233="Single Family Residence",Q5233="Yes")))),"Tier 3",
IF((OR((AND('[1]PWS Information'!$E$10="CWS",T5233="Single Family Residence",R5233="Yes",P5233="Non-Lead", I5233="Non-Lead - Copper",K5233="Before 1989")),
(AND('[1]PWS Information'!$E$10="CWS",T5233="Single Family Residence",R5233="Yes",P5233="Non-Lead", M5233="Non-Lead - Copper",N5233="Before 1989")))),"Tier 4",
IF((OR((AND('[1]PWS Information'!$E$10="NTNC",P5233="Non-Lead")),
(AND('[1]PWS Information'!$E$10="CWS",P5233="Non-Lead",R5233="")),
(AND('[1]PWS Information'!$E$10="CWS",P5233="Non-Lead",R5233="No")),
(AND('[1]PWS Information'!$E$10="CWS",P5233="Non-Lead",R5233="Don't Know")),
(AND('[1]PWS Information'!$E$10="CWS",P5233="Non-Lead", I5233="Non-Lead - Copper", R5233="Yes", K5233="Between 1989 and 2014")),
(AND('[1]PWS Information'!$E$10="CWS",P5233="Non-Lead", I5233="Non-Lead - Copper", R5233="Yes", K5233="After 2014")),
(AND('[1]PWS Information'!$E$10="CWS",P5233="Non-Lead", I5233="Non-Lead - Copper", R5233="Yes", K5233="Unknown")),
(AND('[1]PWS Information'!$E$10="CWS",P5233="Non-Lead", M5233="Non-Lead - Copper", R5233="Yes", N5233="Between 1989 and 2014")),
(AND('[1]PWS Information'!$E$10="CWS",P5233="Non-Lead", M5233="Non-Lead - Copper", R5233="Yes", N5233="After 2014")),
(AND('[1]PWS Information'!$E$10="CWS",P5233="Non-Lead", M5233="Non-Lead - Copper", R5233="Yes", N5233="Unknown")),
(AND('[1]PWS Information'!$E$10="CWS",P5233="Unknown")),
(AND('[1]PWS Information'!$E$10="NTNC",P5233="Unknown")),
(AND('[1]PWS Information'!$E$10="CWS",T5233="Multiple Family Residence",P5233="Galvanized Requiring Replacement")),
(AND('[1]PWS Information'!$E$10="CWS",P5233="Galvanized Requiring Replacement")),
(AND('[1]PWS Information'!$E$10="NTNC",T5233="Multiple Family Residence",P5233="Galvanized Requiring Replacement")))),"Tier 5",
"")))))</f>
        <v>Tier 5</v>
      </c>
      <c r="Y5233" s="24"/>
      <c r="Z5233" s="24"/>
    </row>
    <row r="5234" spans="1:26" x14ac:dyDescent="0.25">
      <c r="A5234" s="17">
        <v>5231</v>
      </c>
      <c r="B5234" s="18">
        <v>123</v>
      </c>
      <c r="C5234" s="18" t="s">
        <v>162</v>
      </c>
      <c r="D5234" s="18" t="s">
        <v>188</v>
      </c>
      <c r="E5234" s="18">
        <v>79549</v>
      </c>
      <c r="F5234" s="18"/>
      <c r="G5234" s="18"/>
      <c r="H5234" s="18"/>
      <c r="I5234" s="21" t="s">
        <v>222</v>
      </c>
      <c r="J5234" s="22" t="s">
        <v>254</v>
      </c>
      <c r="K5234" s="22" t="s">
        <v>255</v>
      </c>
      <c r="L5234" s="22" t="s">
        <v>256</v>
      </c>
      <c r="M5234" s="21" t="s">
        <v>222</v>
      </c>
      <c r="N5234" s="19"/>
      <c r="O5234" s="22" t="s">
        <v>256</v>
      </c>
      <c r="P5234" s="31" t="str">
        <f t="shared" si="82"/>
        <v>Galvanized Requiring Replacement</v>
      </c>
      <c r="Q5234" s="40" t="s">
        <v>254</v>
      </c>
      <c r="R5234" s="40" t="s">
        <v>254</v>
      </c>
      <c r="S5234" s="24"/>
      <c r="T5234" s="16"/>
      <c r="U5234" s="41" t="s">
        <v>255</v>
      </c>
      <c r="V5234" s="41" t="s">
        <v>255</v>
      </c>
      <c r="W5234" s="16"/>
      <c r="X5234" s="43" t="str">
        <f>IF((OR((AND('[1]PWS Information'!$E$10="CWS",T5234="Single Family Residence",P5234="Lead")),
(AND('[1]PWS Information'!$E$10="CWS",T5234="Multiple Family Residence",'[1]PWS Information'!$E$11="Yes",P5234="Lead")),
(AND('[1]PWS Information'!$E$10="NTNC",P5234="Lead")))),"Tier 1",
IF((OR((AND('[1]PWS Information'!$E$10="CWS",T5234="Multiple Family Residence",'[1]PWS Information'!$E$11="No",P5234="Lead")),
(AND('[1]PWS Information'!$E$10="CWS",T5234="Other",P5234="Lead")),
(AND(T5234="",P5234="Lead")),
(AND('[1]PWS Information'!$E$10="CWS",T5234="Building",P5234="Lead")))),"Tier 2",
IF((OR((AND('[1]PWS Information'!$E$10="CWS",T5234="Single Family Residence",P5234="Galvanized Requiring Replacement")),
(AND('[1]PWS Information'!$E$10="CWS",T5234="Single Family Residence",P5234="Galvanized Requiring Replacement",Q5234="Yes")),
(AND('[1]PWS Information'!$E$10="NTNC",T5234="Single Family Residence",P5234="Galvanized Requiring Replacement")),
(AND('[1]PWS Information'!$E$10="NTNC",T5234="Single Family Residence",Q5234="Yes")))),"Tier 3",
IF((OR((AND('[1]PWS Information'!$E$10="CWS",T5234="Single Family Residence",R5234="Yes",P5234="Non-Lead", I5234="Non-Lead - Copper",K5234="Before 1989")),
(AND('[1]PWS Information'!$E$10="CWS",T5234="Single Family Residence",R5234="Yes",P5234="Non-Lead", M5234="Non-Lead - Copper",N5234="Before 1989")))),"Tier 4",
IF((OR((AND('[1]PWS Information'!$E$10="NTNC",P5234="Non-Lead")),
(AND('[1]PWS Information'!$E$10="CWS",P5234="Non-Lead",R5234="")),
(AND('[1]PWS Information'!$E$10="CWS",P5234="Non-Lead",R5234="No")),
(AND('[1]PWS Information'!$E$10="CWS",P5234="Non-Lead",R5234="Don't Know")),
(AND('[1]PWS Information'!$E$10="CWS",P5234="Non-Lead", I5234="Non-Lead - Copper", R5234="Yes", K5234="Between 1989 and 2014")),
(AND('[1]PWS Information'!$E$10="CWS",P5234="Non-Lead", I5234="Non-Lead - Copper", R5234="Yes", K5234="After 2014")),
(AND('[1]PWS Information'!$E$10="CWS",P5234="Non-Lead", I5234="Non-Lead - Copper", R5234="Yes", K5234="Unknown")),
(AND('[1]PWS Information'!$E$10="CWS",P5234="Non-Lead", M5234="Non-Lead - Copper", R5234="Yes", N5234="Between 1989 and 2014")),
(AND('[1]PWS Information'!$E$10="CWS",P5234="Non-Lead", M5234="Non-Lead - Copper", R5234="Yes", N5234="After 2014")),
(AND('[1]PWS Information'!$E$10="CWS",P5234="Non-Lead", M5234="Non-Lead - Copper", R5234="Yes", N5234="Unknown")),
(AND('[1]PWS Information'!$E$10="CWS",P5234="Unknown")),
(AND('[1]PWS Information'!$E$10="NTNC",P5234="Unknown")),
(AND('[1]PWS Information'!$E$10="CWS",T5234="Multiple Family Residence",P5234="Galvanized Requiring Replacement")),
(AND('[1]PWS Information'!$E$10="CWS",P5234="Galvanized Requiring Replacement")),
(AND('[1]PWS Information'!$E$10="NTNC",T5234="Multiple Family Residence",P5234="Galvanized Requiring Replacement")))),"Tier 5",
"")))))</f>
        <v>Tier 5</v>
      </c>
      <c r="Y5234" s="24"/>
      <c r="Z5234" s="24"/>
    </row>
    <row r="5235" spans="1:26" x14ac:dyDescent="0.25">
      <c r="A5235" s="17">
        <v>5232</v>
      </c>
      <c r="B5235" s="17">
        <v>124</v>
      </c>
      <c r="C5235" s="17" t="s">
        <v>162</v>
      </c>
      <c r="D5235" s="17" t="s">
        <v>188</v>
      </c>
      <c r="E5235" s="17">
        <v>79549</v>
      </c>
      <c r="F5235" s="17"/>
      <c r="G5235" s="17"/>
      <c r="H5235" s="17"/>
      <c r="I5235" s="21" t="s">
        <v>218</v>
      </c>
      <c r="J5235" s="22" t="s">
        <v>254</v>
      </c>
      <c r="K5235" s="22" t="s">
        <v>255</v>
      </c>
      <c r="L5235" s="22" t="s">
        <v>256</v>
      </c>
      <c r="M5235" s="21" t="s">
        <v>218</v>
      </c>
      <c r="N5235" s="19"/>
      <c r="O5235" s="22" t="s">
        <v>256</v>
      </c>
      <c r="P5235" s="31" t="str">
        <f t="shared" si="82"/>
        <v>Non-Lead</v>
      </c>
      <c r="Q5235" s="40" t="s">
        <v>254</v>
      </c>
      <c r="R5235" s="40" t="s">
        <v>254</v>
      </c>
      <c r="S5235" s="24"/>
      <c r="T5235" s="16"/>
      <c r="U5235" s="41" t="s">
        <v>255</v>
      </c>
      <c r="V5235" s="41" t="s">
        <v>255</v>
      </c>
      <c r="W5235" s="16"/>
      <c r="X5235" s="43" t="str">
        <f>IF((OR((AND('[1]PWS Information'!$E$10="CWS",T5235="Single Family Residence",P5235="Lead")),
(AND('[1]PWS Information'!$E$10="CWS",T5235="Multiple Family Residence",'[1]PWS Information'!$E$11="Yes",P5235="Lead")),
(AND('[1]PWS Information'!$E$10="NTNC",P5235="Lead")))),"Tier 1",
IF((OR((AND('[1]PWS Information'!$E$10="CWS",T5235="Multiple Family Residence",'[1]PWS Information'!$E$11="No",P5235="Lead")),
(AND('[1]PWS Information'!$E$10="CWS",T5235="Other",P5235="Lead")),
(AND(T5235="",P5235="Lead")),
(AND('[1]PWS Information'!$E$10="CWS",T5235="Building",P5235="Lead")))),"Tier 2",
IF((OR((AND('[1]PWS Information'!$E$10="CWS",T5235="Single Family Residence",P5235="Galvanized Requiring Replacement")),
(AND('[1]PWS Information'!$E$10="CWS",T5235="Single Family Residence",P5235="Galvanized Requiring Replacement",Q5235="Yes")),
(AND('[1]PWS Information'!$E$10="NTNC",T5235="Single Family Residence",P5235="Galvanized Requiring Replacement")),
(AND('[1]PWS Information'!$E$10="NTNC",T5235="Single Family Residence",Q5235="Yes")))),"Tier 3",
IF((OR((AND('[1]PWS Information'!$E$10="CWS",T5235="Single Family Residence",R5235="Yes",P5235="Non-Lead", I5235="Non-Lead - Copper",K5235="Before 1989")),
(AND('[1]PWS Information'!$E$10="CWS",T5235="Single Family Residence",R5235="Yes",P5235="Non-Lead", M5235="Non-Lead - Copper",N5235="Before 1989")))),"Tier 4",
IF((OR((AND('[1]PWS Information'!$E$10="NTNC",P5235="Non-Lead")),
(AND('[1]PWS Information'!$E$10="CWS",P5235="Non-Lead",R5235="")),
(AND('[1]PWS Information'!$E$10="CWS",P5235="Non-Lead",R5235="No")),
(AND('[1]PWS Information'!$E$10="CWS",P5235="Non-Lead",R5235="Don't Know")),
(AND('[1]PWS Information'!$E$10="CWS",P5235="Non-Lead", I5235="Non-Lead - Copper", R5235="Yes", K5235="Between 1989 and 2014")),
(AND('[1]PWS Information'!$E$10="CWS",P5235="Non-Lead", I5235="Non-Lead - Copper", R5235="Yes", K5235="After 2014")),
(AND('[1]PWS Information'!$E$10="CWS",P5235="Non-Lead", I5235="Non-Lead - Copper", R5235="Yes", K5235="Unknown")),
(AND('[1]PWS Information'!$E$10="CWS",P5235="Non-Lead", M5235="Non-Lead - Copper", R5235="Yes", N5235="Between 1989 and 2014")),
(AND('[1]PWS Information'!$E$10="CWS",P5235="Non-Lead", M5235="Non-Lead - Copper", R5235="Yes", N5235="After 2014")),
(AND('[1]PWS Information'!$E$10="CWS",P5235="Non-Lead", M5235="Non-Lead - Copper", R5235="Yes", N5235="Unknown")),
(AND('[1]PWS Information'!$E$10="CWS",P5235="Unknown")),
(AND('[1]PWS Information'!$E$10="NTNC",P5235="Unknown")),
(AND('[1]PWS Information'!$E$10="CWS",T5235="Multiple Family Residence",P5235="Galvanized Requiring Replacement")),
(AND('[1]PWS Information'!$E$10="CWS",P5235="Galvanized Requiring Replacement")),
(AND('[1]PWS Information'!$E$10="NTNC",T5235="Multiple Family Residence",P5235="Galvanized Requiring Replacement")))),"Tier 5",
"")))))</f>
        <v>Tier 5</v>
      </c>
      <c r="Y5235" s="24"/>
      <c r="Z5235" s="24"/>
    </row>
    <row r="5236" spans="1:26" x14ac:dyDescent="0.25">
      <c r="A5236" s="17">
        <v>5233</v>
      </c>
      <c r="B5236" s="17">
        <v>125</v>
      </c>
      <c r="C5236" s="17" t="s">
        <v>162</v>
      </c>
      <c r="D5236" s="17" t="s">
        <v>188</v>
      </c>
      <c r="E5236" s="17">
        <v>79549</v>
      </c>
      <c r="F5236" s="17"/>
      <c r="G5236" s="17"/>
      <c r="H5236" s="17"/>
      <c r="I5236" s="21" t="s">
        <v>222</v>
      </c>
      <c r="J5236" s="22" t="s">
        <v>254</v>
      </c>
      <c r="K5236" s="22" t="s">
        <v>255</v>
      </c>
      <c r="L5236" s="22" t="s">
        <v>256</v>
      </c>
      <c r="M5236" s="21" t="s">
        <v>218</v>
      </c>
      <c r="N5236" s="19"/>
      <c r="O5236" s="22" t="s">
        <v>256</v>
      </c>
      <c r="P5236" s="31" t="str">
        <f t="shared" si="82"/>
        <v>Non-Lead</v>
      </c>
      <c r="Q5236" s="40" t="s">
        <v>254</v>
      </c>
      <c r="R5236" s="40" t="s">
        <v>254</v>
      </c>
      <c r="S5236" s="24"/>
      <c r="T5236" s="16"/>
      <c r="U5236" s="41" t="s">
        <v>255</v>
      </c>
      <c r="V5236" s="41" t="s">
        <v>255</v>
      </c>
      <c r="W5236" s="16"/>
      <c r="X5236" s="43" t="str">
        <f>IF((OR((AND('[1]PWS Information'!$E$10="CWS",T5236="Single Family Residence",P5236="Lead")),
(AND('[1]PWS Information'!$E$10="CWS",T5236="Multiple Family Residence",'[1]PWS Information'!$E$11="Yes",P5236="Lead")),
(AND('[1]PWS Information'!$E$10="NTNC",P5236="Lead")))),"Tier 1",
IF((OR((AND('[1]PWS Information'!$E$10="CWS",T5236="Multiple Family Residence",'[1]PWS Information'!$E$11="No",P5236="Lead")),
(AND('[1]PWS Information'!$E$10="CWS",T5236="Other",P5236="Lead")),
(AND(T5236="",P5236="Lead")),
(AND('[1]PWS Information'!$E$10="CWS",T5236="Building",P5236="Lead")))),"Tier 2",
IF((OR((AND('[1]PWS Information'!$E$10="CWS",T5236="Single Family Residence",P5236="Galvanized Requiring Replacement")),
(AND('[1]PWS Information'!$E$10="CWS",T5236="Single Family Residence",P5236="Galvanized Requiring Replacement",Q5236="Yes")),
(AND('[1]PWS Information'!$E$10="NTNC",T5236="Single Family Residence",P5236="Galvanized Requiring Replacement")),
(AND('[1]PWS Information'!$E$10="NTNC",T5236="Single Family Residence",Q5236="Yes")))),"Tier 3",
IF((OR((AND('[1]PWS Information'!$E$10="CWS",T5236="Single Family Residence",R5236="Yes",P5236="Non-Lead", I5236="Non-Lead - Copper",K5236="Before 1989")),
(AND('[1]PWS Information'!$E$10="CWS",T5236="Single Family Residence",R5236="Yes",P5236="Non-Lead", M5236="Non-Lead - Copper",N5236="Before 1989")))),"Tier 4",
IF((OR((AND('[1]PWS Information'!$E$10="NTNC",P5236="Non-Lead")),
(AND('[1]PWS Information'!$E$10="CWS",P5236="Non-Lead",R5236="")),
(AND('[1]PWS Information'!$E$10="CWS",P5236="Non-Lead",R5236="No")),
(AND('[1]PWS Information'!$E$10="CWS",P5236="Non-Lead",R5236="Don't Know")),
(AND('[1]PWS Information'!$E$10="CWS",P5236="Non-Lead", I5236="Non-Lead - Copper", R5236="Yes", K5236="Between 1989 and 2014")),
(AND('[1]PWS Information'!$E$10="CWS",P5236="Non-Lead", I5236="Non-Lead - Copper", R5236="Yes", K5236="After 2014")),
(AND('[1]PWS Information'!$E$10="CWS",P5236="Non-Lead", I5236="Non-Lead - Copper", R5236="Yes", K5236="Unknown")),
(AND('[1]PWS Information'!$E$10="CWS",P5236="Non-Lead", M5236="Non-Lead - Copper", R5236="Yes", N5236="Between 1989 and 2014")),
(AND('[1]PWS Information'!$E$10="CWS",P5236="Non-Lead", M5236="Non-Lead - Copper", R5236="Yes", N5236="After 2014")),
(AND('[1]PWS Information'!$E$10="CWS",P5236="Non-Lead", M5236="Non-Lead - Copper", R5236="Yes", N5236="Unknown")),
(AND('[1]PWS Information'!$E$10="CWS",P5236="Unknown")),
(AND('[1]PWS Information'!$E$10="NTNC",P5236="Unknown")),
(AND('[1]PWS Information'!$E$10="CWS",T5236="Multiple Family Residence",P5236="Galvanized Requiring Replacement")),
(AND('[1]PWS Information'!$E$10="CWS",P5236="Galvanized Requiring Replacement")),
(AND('[1]PWS Information'!$E$10="NTNC",T5236="Multiple Family Residence",P5236="Galvanized Requiring Replacement")))),"Tier 5",
"")))))</f>
        <v>Tier 5</v>
      </c>
      <c r="Y5236" s="24"/>
      <c r="Z5236" s="24"/>
    </row>
    <row r="5237" spans="1:26" x14ac:dyDescent="0.25">
      <c r="A5237" s="17">
        <v>5234</v>
      </c>
      <c r="B5237" s="18">
        <v>127</v>
      </c>
      <c r="C5237" s="18" t="s">
        <v>162</v>
      </c>
      <c r="D5237" s="18" t="s">
        <v>188</v>
      </c>
      <c r="E5237" s="18">
        <v>79549</v>
      </c>
      <c r="F5237" s="18"/>
      <c r="G5237" s="18"/>
      <c r="H5237" s="18"/>
      <c r="I5237" s="21" t="s">
        <v>218</v>
      </c>
      <c r="J5237" s="22" t="s">
        <v>254</v>
      </c>
      <c r="K5237" s="22" t="s">
        <v>255</v>
      </c>
      <c r="L5237" s="22" t="s">
        <v>256</v>
      </c>
      <c r="M5237" s="21" t="s">
        <v>218</v>
      </c>
      <c r="N5237" s="19"/>
      <c r="O5237" s="22" t="s">
        <v>256</v>
      </c>
      <c r="P5237" s="31" t="str">
        <f t="shared" si="82"/>
        <v>Non-Lead</v>
      </c>
      <c r="Q5237" s="40" t="s">
        <v>254</v>
      </c>
      <c r="R5237" s="40" t="s">
        <v>254</v>
      </c>
      <c r="S5237" s="24"/>
      <c r="T5237" s="16"/>
      <c r="U5237" s="41" t="s">
        <v>255</v>
      </c>
      <c r="V5237" s="41" t="s">
        <v>255</v>
      </c>
      <c r="W5237" s="16"/>
      <c r="X5237" s="43" t="str">
        <f>IF((OR((AND('[1]PWS Information'!$E$10="CWS",T5237="Single Family Residence",P5237="Lead")),
(AND('[1]PWS Information'!$E$10="CWS",T5237="Multiple Family Residence",'[1]PWS Information'!$E$11="Yes",P5237="Lead")),
(AND('[1]PWS Information'!$E$10="NTNC",P5237="Lead")))),"Tier 1",
IF((OR((AND('[1]PWS Information'!$E$10="CWS",T5237="Multiple Family Residence",'[1]PWS Information'!$E$11="No",P5237="Lead")),
(AND('[1]PWS Information'!$E$10="CWS",T5237="Other",P5237="Lead")),
(AND(T5237="",P5237="Lead")),
(AND('[1]PWS Information'!$E$10="CWS",T5237="Building",P5237="Lead")))),"Tier 2",
IF((OR((AND('[1]PWS Information'!$E$10="CWS",T5237="Single Family Residence",P5237="Galvanized Requiring Replacement")),
(AND('[1]PWS Information'!$E$10="CWS",T5237="Single Family Residence",P5237="Galvanized Requiring Replacement",Q5237="Yes")),
(AND('[1]PWS Information'!$E$10="NTNC",T5237="Single Family Residence",P5237="Galvanized Requiring Replacement")),
(AND('[1]PWS Information'!$E$10="NTNC",T5237="Single Family Residence",Q5237="Yes")))),"Tier 3",
IF((OR((AND('[1]PWS Information'!$E$10="CWS",T5237="Single Family Residence",R5237="Yes",P5237="Non-Lead", I5237="Non-Lead - Copper",K5237="Before 1989")),
(AND('[1]PWS Information'!$E$10="CWS",T5237="Single Family Residence",R5237="Yes",P5237="Non-Lead", M5237="Non-Lead - Copper",N5237="Before 1989")))),"Tier 4",
IF((OR((AND('[1]PWS Information'!$E$10="NTNC",P5237="Non-Lead")),
(AND('[1]PWS Information'!$E$10="CWS",P5237="Non-Lead",R5237="")),
(AND('[1]PWS Information'!$E$10="CWS",P5237="Non-Lead",R5237="No")),
(AND('[1]PWS Information'!$E$10="CWS",P5237="Non-Lead",R5237="Don't Know")),
(AND('[1]PWS Information'!$E$10="CWS",P5237="Non-Lead", I5237="Non-Lead - Copper", R5237="Yes", K5237="Between 1989 and 2014")),
(AND('[1]PWS Information'!$E$10="CWS",P5237="Non-Lead", I5237="Non-Lead - Copper", R5237="Yes", K5237="After 2014")),
(AND('[1]PWS Information'!$E$10="CWS",P5237="Non-Lead", I5237="Non-Lead - Copper", R5237="Yes", K5237="Unknown")),
(AND('[1]PWS Information'!$E$10="CWS",P5237="Non-Lead", M5237="Non-Lead - Copper", R5237="Yes", N5237="Between 1989 and 2014")),
(AND('[1]PWS Information'!$E$10="CWS",P5237="Non-Lead", M5237="Non-Lead - Copper", R5237="Yes", N5237="After 2014")),
(AND('[1]PWS Information'!$E$10="CWS",P5237="Non-Lead", M5237="Non-Lead - Copper", R5237="Yes", N5237="Unknown")),
(AND('[1]PWS Information'!$E$10="CWS",P5237="Unknown")),
(AND('[1]PWS Information'!$E$10="NTNC",P5237="Unknown")),
(AND('[1]PWS Information'!$E$10="CWS",T5237="Multiple Family Residence",P5237="Galvanized Requiring Replacement")),
(AND('[1]PWS Information'!$E$10="CWS",P5237="Galvanized Requiring Replacement")),
(AND('[1]PWS Information'!$E$10="NTNC",T5237="Multiple Family Residence",P5237="Galvanized Requiring Replacement")))),"Tier 5",
"")))))</f>
        <v>Tier 5</v>
      </c>
      <c r="Y5237" s="24"/>
      <c r="Z5237" s="24"/>
    </row>
    <row r="5238" spans="1:26" x14ac:dyDescent="0.25">
      <c r="A5238" s="17">
        <v>5235</v>
      </c>
      <c r="B5238" s="18">
        <v>128</v>
      </c>
      <c r="C5238" s="18" t="s">
        <v>162</v>
      </c>
      <c r="D5238" s="18" t="s">
        <v>188</v>
      </c>
      <c r="E5238" s="18">
        <v>79549</v>
      </c>
      <c r="F5238" s="18"/>
      <c r="G5238" s="18"/>
      <c r="H5238" s="18"/>
      <c r="I5238" s="21" t="s">
        <v>218</v>
      </c>
      <c r="J5238" s="22" t="s">
        <v>254</v>
      </c>
      <c r="K5238" s="22" t="s">
        <v>255</v>
      </c>
      <c r="L5238" s="22" t="s">
        <v>256</v>
      </c>
      <c r="M5238" s="21" t="s">
        <v>222</v>
      </c>
      <c r="N5238" s="19"/>
      <c r="O5238" s="22" t="s">
        <v>256</v>
      </c>
      <c r="P5238" s="31" t="str">
        <f t="shared" si="82"/>
        <v>Galvanized Requiring Replacement</v>
      </c>
      <c r="Q5238" s="40" t="s">
        <v>254</v>
      </c>
      <c r="R5238" s="40" t="s">
        <v>254</v>
      </c>
      <c r="S5238" s="24"/>
      <c r="T5238" s="16"/>
      <c r="U5238" s="41" t="s">
        <v>255</v>
      </c>
      <c r="V5238" s="41" t="s">
        <v>255</v>
      </c>
      <c r="W5238" s="16"/>
      <c r="X5238" s="43" t="str">
        <f>IF((OR((AND('[1]PWS Information'!$E$10="CWS",T5238="Single Family Residence",P5238="Lead")),
(AND('[1]PWS Information'!$E$10="CWS",T5238="Multiple Family Residence",'[1]PWS Information'!$E$11="Yes",P5238="Lead")),
(AND('[1]PWS Information'!$E$10="NTNC",P5238="Lead")))),"Tier 1",
IF((OR((AND('[1]PWS Information'!$E$10="CWS",T5238="Multiple Family Residence",'[1]PWS Information'!$E$11="No",P5238="Lead")),
(AND('[1]PWS Information'!$E$10="CWS",T5238="Other",P5238="Lead")),
(AND(T5238="",P5238="Lead")),
(AND('[1]PWS Information'!$E$10="CWS",T5238="Building",P5238="Lead")))),"Tier 2",
IF((OR((AND('[1]PWS Information'!$E$10="CWS",T5238="Single Family Residence",P5238="Galvanized Requiring Replacement")),
(AND('[1]PWS Information'!$E$10="CWS",T5238="Single Family Residence",P5238="Galvanized Requiring Replacement",Q5238="Yes")),
(AND('[1]PWS Information'!$E$10="NTNC",T5238="Single Family Residence",P5238="Galvanized Requiring Replacement")),
(AND('[1]PWS Information'!$E$10="NTNC",T5238="Single Family Residence",Q5238="Yes")))),"Tier 3",
IF((OR((AND('[1]PWS Information'!$E$10="CWS",T5238="Single Family Residence",R5238="Yes",P5238="Non-Lead", I5238="Non-Lead - Copper",K5238="Before 1989")),
(AND('[1]PWS Information'!$E$10="CWS",T5238="Single Family Residence",R5238="Yes",P5238="Non-Lead", M5238="Non-Lead - Copper",N5238="Before 1989")))),"Tier 4",
IF((OR((AND('[1]PWS Information'!$E$10="NTNC",P5238="Non-Lead")),
(AND('[1]PWS Information'!$E$10="CWS",P5238="Non-Lead",R5238="")),
(AND('[1]PWS Information'!$E$10="CWS",P5238="Non-Lead",R5238="No")),
(AND('[1]PWS Information'!$E$10="CWS",P5238="Non-Lead",R5238="Don't Know")),
(AND('[1]PWS Information'!$E$10="CWS",P5238="Non-Lead", I5238="Non-Lead - Copper", R5238="Yes", K5238="Between 1989 and 2014")),
(AND('[1]PWS Information'!$E$10="CWS",P5238="Non-Lead", I5238="Non-Lead - Copper", R5238="Yes", K5238="After 2014")),
(AND('[1]PWS Information'!$E$10="CWS",P5238="Non-Lead", I5238="Non-Lead - Copper", R5238="Yes", K5238="Unknown")),
(AND('[1]PWS Information'!$E$10="CWS",P5238="Non-Lead", M5238="Non-Lead - Copper", R5238="Yes", N5238="Between 1989 and 2014")),
(AND('[1]PWS Information'!$E$10="CWS",P5238="Non-Lead", M5238="Non-Lead - Copper", R5238="Yes", N5238="After 2014")),
(AND('[1]PWS Information'!$E$10="CWS",P5238="Non-Lead", M5238="Non-Lead - Copper", R5238="Yes", N5238="Unknown")),
(AND('[1]PWS Information'!$E$10="CWS",P5238="Unknown")),
(AND('[1]PWS Information'!$E$10="NTNC",P5238="Unknown")),
(AND('[1]PWS Information'!$E$10="CWS",T5238="Multiple Family Residence",P5238="Galvanized Requiring Replacement")),
(AND('[1]PWS Information'!$E$10="CWS",P5238="Galvanized Requiring Replacement")),
(AND('[1]PWS Information'!$E$10="NTNC",T5238="Multiple Family Residence",P5238="Galvanized Requiring Replacement")))),"Tier 5",
"")))))</f>
        <v>Tier 5</v>
      </c>
      <c r="Y5238" s="24"/>
      <c r="Z5238" s="24"/>
    </row>
    <row r="5239" spans="1:26" x14ac:dyDescent="0.25">
      <c r="A5239" s="17">
        <v>5236</v>
      </c>
      <c r="B5239" s="17">
        <v>129</v>
      </c>
      <c r="C5239" s="17" t="s">
        <v>162</v>
      </c>
      <c r="D5239" s="17" t="s">
        <v>188</v>
      </c>
      <c r="E5239" s="17">
        <v>79549</v>
      </c>
      <c r="F5239" s="17"/>
      <c r="G5239" s="17"/>
      <c r="H5239" s="17"/>
      <c r="I5239" s="21" t="s">
        <v>218</v>
      </c>
      <c r="J5239" s="22" t="s">
        <v>254</v>
      </c>
      <c r="K5239" s="22" t="s">
        <v>255</v>
      </c>
      <c r="L5239" s="22" t="s">
        <v>256</v>
      </c>
      <c r="M5239" s="21" t="s">
        <v>222</v>
      </c>
      <c r="N5239" s="19"/>
      <c r="O5239" s="22" t="s">
        <v>256</v>
      </c>
      <c r="P5239" s="31" t="str">
        <f t="shared" si="82"/>
        <v>Galvanized Requiring Replacement</v>
      </c>
      <c r="Q5239" s="40" t="s">
        <v>254</v>
      </c>
      <c r="R5239" s="40" t="s">
        <v>254</v>
      </c>
      <c r="S5239" s="24"/>
      <c r="T5239" s="16"/>
      <c r="U5239" s="41" t="s">
        <v>255</v>
      </c>
      <c r="V5239" s="41" t="s">
        <v>255</v>
      </c>
      <c r="W5239" s="16"/>
      <c r="X5239" s="43" t="str">
        <f>IF((OR((AND('[1]PWS Information'!$E$10="CWS",T5239="Single Family Residence",P5239="Lead")),
(AND('[1]PWS Information'!$E$10="CWS",T5239="Multiple Family Residence",'[1]PWS Information'!$E$11="Yes",P5239="Lead")),
(AND('[1]PWS Information'!$E$10="NTNC",P5239="Lead")))),"Tier 1",
IF((OR((AND('[1]PWS Information'!$E$10="CWS",T5239="Multiple Family Residence",'[1]PWS Information'!$E$11="No",P5239="Lead")),
(AND('[1]PWS Information'!$E$10="CWS",T5239="Other",P5239="Lead")),
(AND(T5239="",P5239="Lead")),
(AND('[1]PWS Information'!$E$10="CWS",T5239="Building",P5239="Lead")))),"Tier 2",
IF((OR((AND('[1]PWS Information'!$E$10="CWS",T5239="Single Family Residence",P5239="Galvanized Requiring Replacement")),
(AND('[1]PWS Information'!$E$10="CWS",T5239="Single Family Residence",P5239="Galvanized Requiring Replacement",Q5239="Yes")),
(AND('[1]PWS Information'!$E$10="NTNC",T5239="Single Family Residence",P5239="Galvanized Requiring Replacement")),
(AND('[1]PWS Information'!$E$10="NTNC",T5239="Single Family Residence",Q5239="Yes")))),"Tier 3",
IF((OR((AND('[1]PWS Information'!$E$10="CWS",T5239="Single Family Residence",R5239="Yes",P5239="Non-Lead", I5239="Non-Lead - Copper",K5239="Before 1989")),
(AND('[1]PWS Information'!$E$10="CWS",T5239="Single Family Residence",R5239="Yes",P5239="Non-Lead", M5239="Non-Lead - Copper",N5239="Before 1989")))),"Tier 4",
IF((OR((AND('[1]PWS Information'!$E$10="NTNC",P5239="Non-Lead")),
(AND('[1]PWS Information'!$E$10="CWS",P5239="Non-Lead",R5239="")),
(AND('[1]PWS Information'!$E$10="CWS",P5239="Non-Lead",R5239="No")),
(AND('[1]PWS Information'!$E$10="CWS",P5239="Non-Lead",R5239="Don't Know")),
(AND('[1]PWS Information'!$E$10="CWS",P5239="Non-Lead", I5239="Non-Lead - Copper", R5239="Yes", K5239="Between 1989 and 2014")),
(AND('[1]PWS Information'!$E$10="CWS",P5239="Non-Lead", I5239="Non-Lead - Copper", R5239="Yes", K5239="After 2014")),
(AND('[1]PWS Information'!$E$10="CWS",P5239="Non-Lead", I5239="Non-Lead - Copper", R5239="Yes", K5239="Unknown")),
(AND('[1]PWS Information'!$E$10="CWS",P5239="Non-Lead", M5239="Non-Lead - Copper", R5239="Yes", N5239="Between 1989 and 2014")),
(AND('[1]PWS Information'!$E$10="CWS",P5239="Non-Lead", M5239="Non-Lead - Copper", R5239="Yes", N5239="After 2014")),
(AND('[1]PWS Information'!$E$10="CWS",P5239="Non-Lead", M5239="Non-Lead - Copper", R5239="Yes", N5239="Unknown")),
(AND('[1]PWS Information'!$E$10="CWS",P5239="Unknown")),
(AND('[1]PWS Information'!$E$10="NTNC",P5239="Unknown")),
(AND('[1]PWS Information'!$E$10="CWS",T5239="Multiple Family Residence",P5239="Galvanized Requiring Replacement")),
(AND('[1]PWS Information'!$E$10="CWS",P5239="Galvanized Requiring Replacement")),
(AND('[1]PWS Information'!$E$10="NTNC",T5239="Multiple Family Residence",P5239="Galvanized Requiring Replacement")))),"Tier 5",
"")))))</f>
        <v>Tier 5</v>
      </c>
      <c r="Y5239" s="24"/>
      <c r="Z5239" s="24"/>
    </row>
    <row r="5240" spans="1:26" x14ac:dyDescent="0.25">
      <c r="A5240" s="17">
        <v>5237</v>
      </c>
      <c r="B5240" s="17">
        <v>130</v>
      </c>
      <c r="C5240" s="17" t="s">
        <v>162</v>
      </c>
      <c r="D5240" s="17" t="s">
        <v>188</v>
      </c>
      <c r="E5240" s="17">
        <v>79549</v>
      </c>
      <c r="F5240" s="17"/>
      <c r="G5240" s="17"/>
      <c r="H5240" s="17"/>
      <c r="I5240" s="21" t="s">
        <v>218</v>
      </c>
      <c r="J5240" s="22" t="s">
        <v>254</v>
      </c>
      <c r="K5240" s="22" t="s">
        <v>255</v>
      </c>
      <c r="L5240" s="22" t="s">
        <v>256</v>
      </c>
      <c r="M5240" s="21" t="s">
        <v>222</v>
      </c>
      <c r="N5240" s="19"/>
      <c r="O5240" s="22" t="s">
        <v>256</v>
      </c>
      <c r="P5240" s="31" t="str">
        <f t="shared" si="82"/>
        <v>Galvanized Requiring Replacement</v>
      </c>
      <c r="Q5240" s="40" t="s">
        <v>254</v>
      </c>
      <c r="R5240" s="40" t="s">
        <v>254</v>
      </c>
      <c r="S5240" s="24"/>
      <c r="T5240" s="16"/>
      <c r="U5240" s="41" t="s">
        <v>255</v>
      </c>
      <c r="V5240" s="41" t="s">
        <v>255</v>
      </c>
      <c r="W5240" s="16"/>
      <c r="X5240" s="43" t="str">
        <f>IF((OR((AND('[1]PWS Information'!$E$10="CWS",T5240="Single Family Residence",P5240="Lead")),
(AND('[1]PWS Information'!$E$10="CWS",T5240="Multiple Family Residence",'[1]PWS Information'!$E$11="Yes",P5240="Lead")),
(AND('[1]PWS Information'!$E$10="NTNC",P5240="Lead")))),"Tier 1",
IF((OR((AND('[1]PWS Information'!$E$10="CWS",T5240="Multiple Family Residence",'[1]PWS Information'!$E$11="No",P5240="Lead")),
(AND('[1]PWS Information'!$E$10="CWS",T5240="Other",P5240="Lead")),
(AND(T5240="",P5240="Lead")),
(AND('[1]PWS Information'!$E$10="CWS",T5240="Building",P5240="Lead")))),"Tier 2",
IF((OR((AND('[1]PWS Information'!$E$10="CWS",T5240="Single Family Residence",P5240="Galvanized Requiring Replacement")),
(AND('[1]PWS Information'!$E$10="CWS",T5240="Single Family Residence",P5240="Galvanized Requiring Replacement",Q5240="Yes")),
(AND('[1]PWS Information'!$E$10="NTNC",T5240="Single Family Residence",P5240="Galvanized Requiring Replacement")),
(AND('[1]PWS Information'!$E$10="NTNC",T5240="Single Family Residence",Q5240="Yes")))),"Tier 3",
IF((OR((AND('[1]PWS Information'!$E$10="CWS",T5240="Single Family Residence",R5240="Yes",P5240="Non-Lead", I5240="Non-Lead - Copper",K5240="Before 1989")),
(AND('[1]PWS Information'!$E$10="CWS",T5240="Single Family Residence",R5240="Yes",P5240="Non-Lead", M5240="Non-Lead - Copper",N5240="Before 1989")))),"Tier 4",
IF((OR((AND('[1]PWS Information'!$E$10="NTNC",P5240="Non-Lead")),
(AND('[1]PWS Information'!$E$10="CWS",P5240="Non-Lead",R5240="")),
(AND('[1]PWS Information'!$E$10="CWS",P5240="Non-Lead",R5240="No")),
(AND('[1]PWS Information'!$E$10="CWS",P5240="Non-Lead",R5240="Don't Know")),
(AND('[1]PWS Information'!$E$10="CWS",P5240="Non-Lead", I5240="Non-Lead - Copper", R5240="Yes", K5240="Between 1989 and 2014")),
(AND('[1]PWS Information'!$E$10="CWS",P5240="Non-Lead", I5240="Non-Lead - Copper", R5240="Yes", K5240="After 2014")),
(AND('[1]PWS Information'!$E$10="CWS",P5240="Non-Lead", I5240="Non-Lead - Copper", R5240="Yes", K5240="Unknown")),
(AND('[1]PWS Information'!$E$10="CWS",P5240="Non-Lead", M5240="Non-Lead - Copper", R5240="Yes", N5240="Between 1989 and 2014")),
(AND('[1]PWS Information'!$E$10="CWS",P5240="Non-Lead", M5240="Non-Lead - Copper", R5240="Yes", N5240="After 2014")),
(AND('[1]PWS Information'!$E$10="CWS",P5240="Non-Lead", M5240="Non-Lead - Copper", R5240="Yes", N5240="Unknown")),
(AND('[1]PWS Information'!$E$10="CWS",P5240="Unknown")),
(AND('[1]PWS Information'!$E$10="NTNC",P5240="Unknown")),
(AND('[1]PWS Information'!$E$10="CWS",T5240="Multiple Family Residence",P5240="Galvanized Requiring Replacement")),
(AND('[1]PWS Information'!$E$10="CWS",P5240="Galvanized Requiring Replacement")),
(AND('[1]PWS Information'!$E$10="NTNC",T5240="Multiple Family Residence",P5240="Galvanized Requiring Replacement")))),"Tier 5",
"")))))</f>
        <v>Tier 5</v>
      </c>
      <c r="Y5240" s="24"/>
      <c r="Z5240" s="24"/>
    </row>
    <row r="5241" spans="1:26" x14ac:dyDescent="0.25">
      <c r="A5241" s="17">
        <v>5238</v>
      </c>
      <c r="B5241" s="18">
        <v>131</v>
      </c>
      <c r="C5241" s="18" t="s">
        <v>162</v>
      </c>
      <c r="D5241" s="18" t="s">
        <v>188</v>
      </c>
      <c r="E5241" s="18">
        <v>79549</v>
      </c>
      <c r="F5241" s="18"/>
      <c r="G5241" s="18"/>
      <c r="H5241" s="18"/>
      <c r="I5241" s="21" t="s">
        <v>218</v>
      </c>
      <c r="J5241" s="22" t="s">
        <v>254</v>
      </c>
      <c r="K5241" s="22" t="s">
        <v>255</v>
      </c>
      <c r="L5241" s="22" t="s">
        <v>256</v>
      </c>
      <c r="M5241" s="21" t="s">
        <v>218</v>
      </c>
      <c r="N5241" s="19"/>
      <c r="O5241" s="22" t="s">
        <v>256</v>
      </c>
      <c r="P5241" s="31" t="str">
        <f t="shared" si="82"/>
        <v>Non-Lead</v>
      </c>
      <c r="Q5241" s="40" t="s">
        <v>254</v>
      </c>
      <c r="R5241" s="40" t="s">
        <v>254</v>
      </c>
      <c r="S5241" s="24"/>
      <c r="T5241" s="16"/>
      <c r="U5241" s="41" t="s">
        <v>255</v>
      </c>
      <c r="V5241" s="41" t="s">
        <v>255</v>
      </c>
      <c r="W5241" s="16"/>
      <c r="X5241" s="43" t="str">
        <f>IF((OR((AND('[1]PWS Information'!$E$10="CWS",T5241="Single Family Residence",P5241="Lead")),
(AND('[1]PWS Information'!$E$10="CWS",T5241="Multiple Family Residence",'[1]PWS Information'!$E$11="Yes",P5241="Lead")),
(AND('[1]PWS Information'!$E$10="NTNC",P5241="Lead")))),"Tier 1",
IF((OR((AND('[1]PWS Information'!$E$10="CWS",T5241="Multiple Family Residence",'[1]PWS Information'!$E$11="No",P5241="Lead")),
(AND('[1]PWS Information'!$E$10="CWS",T5241="Other",P5241="Lead")),
(AND(T5241="",P5241="Lead")),
(AND('[1]PWS Information'!$E$10="CWS",T5241="Building",P5241="Lead")))),"Tier 2",
IF((OR((AND('[1]PWS Information'!$E$10="CWS",T5241="Single Family Residence",P5241="Galvanized Requiring Replacement")),
(AND('[1]PWS Information'!$E$10="CWS",T5241="Single Family Residence",P5241="Galvanized Requiring Replacement",Q5241="Yes")),
(AND('[1]PWS Information'!$E$10="NTNC",T5241="Single Family Residence",P5241="Galvanized Requiring Replacement")),
(AND('[1]PWS Information'!$E$10="NTNC",T5241="Single Family Residence",Q5241="Yes")))),"Tier 3",
IF((OR((AND('[1]PWS Information'!$E$10="CWS",T5241="Single Family Residence",R5241="Yes",P5241="Non-Lead", I5241="Non-Lead - Copper",K5241="Before 1989")),
(AND('[1]PWS Information'!$E$10="CWS",T5241="Single Family Residence",R5241="Yes",P5241="Non-Lead", M5241="Non-Lead - Copper",N5241="Before 1989")))),"Tier 4",
IF((OR((AND('[1]PWS Information'!$E$10="NTNC",P5241="Non-Lead")),
(AND('[1]PWS Information'!$E$10="CWS",P5241="Non-Lead",R5241="")),
(AND('[1]PWS Information'!$E$10="CWS",P5241="Non-Lead",R5241="No")),
(AND('[1]PWS Information'!$E$10="CWS",P5241="Non-Lead",R5241="Don't Know")),
(AND('[1]PWS Information'!$E$10="CWS",P5241="Non-Lead", I5241="Non-Lead - Copper", R5241="Yes", K5241="Between 1989 and 2014")),
(AND('[1]PWS Information'!$E$10="CWS",P5241="Non-Lead", I5241="Non-Lead - Copper", R5241="Yes", K5241="After 2014")),
(AND('[1]PWS Information'!$E$10="CWS",P5241="Non-Lead", I5241="Non-Lead - Copper", R5241="Yes", K5241="Unknown")),
(AND('[1]PWS Information'!$E$10="CWS",P5241="Non-Lead", M5241="Non-Lead - Copper", R5241="Yes", N5241="Between 1989 and 2014")),
(AND('[1]PWS Information'!$E$10="CWS",P5241="Non-Lead", M5241="Non-Lead - Copper", R5241="Yes", N5241="After 2014")),
(AND('[1]PWS Information'!$E$10="CWS",P5241="Non-Lead", M5241="Non-Lead - Copper", R5241="Yes", N5241="Unknown")),
(AND('[1]PWS Information'!$E$10="CWS",P5241="Unknown")),
(AND('[1]PWS Information'!$E$10="NTNC",P5241="Unknown")),
(AND('[1]PWS Information'!$E$10="CWS",T5241="Multiple Family Residence",P5241="Galvanized Requiring Replacement")),
(AND('[1]PWS Information'!$E$10="CWS",P5241="Galvanized Requiring Replacement")),
(AND('[1]PWS Information'!$E$10="NTNC",T5241="Multiple Family Residence",P5241="Galvanized Requiring Replacement")))),"Tier 5",
"")))))</f>
        <v>Tier 5</v>
      </c>
      <c r="Y5241" s="24"/>
      <c r="Z5241" s="24"/>
    </row>
    <row r="5242" spans="1:26" x14ac:dyDescent="0.25">
      <c r="A5242" s="17">
        <v>5239</v>
      </c>
      <c r="B5242" s="18">
        <v>132</v>
      </c>
      <c r="C5242" s="18" t="s">
        <v>162</v>
      </c>
      <c r="D5242" s="18" t="s">
        <v>188</v>
      </c>
      <c r="E5242" s="18">
        <v>79549</v>
      </c>
      <c r="F5242" s="18"/>
      <c r="G5242" s="18"/>
      <c r="H5242" s="18"/>
      <c r="I5242" s="21" t="s">
        <v>218</v>
      </c>
      <c r="J5242" s="22" t="s">
        <v>254</v>
      </c>
      <c r="K5242" s="22" t="s">
        <v>255</v>
      </c>
      <c r="L5242" s="22" t="s">
        <v>256</v>
      </c>
      <c r="M5242" s="21" t="s">
        <v>222</v>
      </c>
      <c r="N5242" s="19"/>
      <c r="O5242" s="22" t="s">
        <v>256</v>
      </c>
      <c r="P5242" s="31" t="str">
        <f t="shared" si="82"/>
        <v>Galvanized Requiring Replacement</v>
      </c>
      <c r="Q5242" s="40" t="s">
        <v>254</v>
      </c>
      <c r="R5242" s="40" t="s">
        <v>254</v>
      </c>
      <c r="S5242" s="24"/>
      <c r="T5242" s="16"/>
      <c r="U5242" s="41" t="s">
        <v>255</v>
      </c>
      <c r="V5242" s="41" t="s">
        <v>255</v>
      </c>
      <c r="W5242" s="16"/>
      <c r="X5242" s="43" t="str">
        <f>IF((OR((AND('[1]PWS Information'!$E$10="CWS",T5242="Single Family Residence",P5242="Lead")),
(AND('[1]PWS Information'!$E$10="CWS",T5242="Multiple Family Residence",'[1]PWS Information'!$E$11="Yes",P5242="Lead")),
(AND('[1]PWS Information'!$E$10="NTNC",P5242="Lead")))),"Tier 1",
IF((OR((AND('[1]PWS Information'!$E$10="CWS",T5242="Multiple Family Residence",'[1]PWS Information'!$E$11="No",P5242="Lead")),
(AND('[1]PWS Information'!$E$10="CWS",T5242="Other",P5242="Lead")),
(AND(T5242="",P5242="Lead")),
(AND('[1]PWS Information'!$E$10="CWS",T5242="Building",P5242="Lead")))),"Tier 2",
IF((OR((AND('[1]PWS Information'!$E$10="CWS",T5242="Single Family Residence",P5242="Galvanized Requiring Replacement")),
(AND('[1]PWS Information'!$E$10="CWS",T5242="Single Family Residence",P5242="Galvanized Requiring Replacement",Q5242="Yes")),
(AND('[1]PWS Information'!$E$10="NTNC",T5242="Single Family Residence",P5242="Galvanized Requiring Replacement")),
(AND('[1]PWS Information'!$E$10="NTNC",T5242="Single Family Residence",Q5242="Yes")))),"Tier 3",
IF((OR((AND('[1]PWS Information'!$E$10="CWS",T5242="Single Family Residence",R5242="Yes",P5242="Non-Lead", I5242="Non-Lead - Copper",K5242="Before 1989")),
(AND('[1]PWS Information'!$E$10="CWS",T5242="Single Family Residence",R5242="Yes",P5242="Non-Lead", M5242="Non-Lead - Copper",N5242="Before 1989")))),"Tier 4",
IF((OR((AND('[1]PWS Information'!$E$10="NTNC",P5242="Non-Lead")),
(AND('[1]PWS Information'!$E$10="CWS",P5242="Non-Lead",R5242="")),
(AND('[1]PWS Information'!$E$10="CWS",P5242="Non-Lead",R5242="No")),
(AND('[1]PWS Information'!$E$10="CWS",P5242="Non-Lead",R5242="Don't Know")),
(AND('[1]PWS Information'!$E$10="CWS",P5242="Non-Lead", I5242="Non-Lead - Copper", R5242="Yes", K5242="Between 1989 and 2014")),
(AND('[1]PWS Information'!$E$10="CWS",P5242="Non-Lead", I5242="Non-Lead - Copper", R5242="Yes", K5242="After 2014")),
(AND('[1]PWS Information'!$E$10="CWS",P5242="Non-Lead", I5242="Non-Lead - Copper", R5242="Yes", K5242="Unknown")),
(AND('[1]PWS Information'!$E$10="CWS",P5242="Non-Lead", M5242="Non-Lead - Copper", R5242="Yes", N5242="Between 1989 and 2014")),
(AND('[1]PWS Information'!$E$10="CWS",P5242="Non-Lead", M5242="Non-Lead - Copper", R5242="Yes", N5242="After 2014")),
(AND('[1]PWS Information'!$E$10="CWS",P5242="Non-Lead", M5242="Non-Lead - Copper", R5242="Yes", N5242="Unknown")),
(AND('[1]PWS Information'!$E$10="CWS",P5242="Unknown")),
(AND('[1]PWS Information'!$E$10="NTNC",P5242="Unknown")),
(AND('[1]PWS Information'!$E$10="CWS",T5242="Multiple Family Residence",P5242="Galvanized Requiring Replacement")),
(AND('[1]PWS Information'!$E$10="CWS",P5242="Galvanized Requiring Replacement")),
(AND('[1]PWS Information'!$E$10="NTNC",T5242="Multiple Family Residence",P5242="Galvanized Requiring Replacement")))),"Tier 5",
"")))))</f>
        <v>Tier 5</v>
      </c>
      <c r="Y5242" s="24"/>
      <c r="Z5242" s="24"/>
    </row>
    <row r="5243" spans="1:26" x14ac:dyDescent="0.25">
      <c r="A5243" s="17">
        <v>5240</v>
      </c>
      <c r="B5243" s="17">
        <v>133</v>
      </c>
      <c r="C5243" s="17" t="s">
        <v>162</v>
      </c>
      <c r="D5243" s="17" t="s">
        <v>188</v>
      </c>
      <c r="E5243" s="17">
        <v>79549</v>
      </c>
      <c r="F5243" s="17"/>
      <c r="G5243" s="17"/>
      <c r="H5243" s="17"/>
      <c r="I5243" s="21" t="s">
        <v>218</v>
      </c>
      <c r="J5243" s="22" t="s">
        <v>254</v>
      </c>
      <c r="K5243" s="22" t="s">
        <v>255</v>
      </c>
      <c r="L5243" s="22" t="s">
        <v>256</v>
      </c>
      <c r="M5243" s="21" t="s">
        <v>222</v>
      </c>
      <c r="N5243" s="19"/>
      <c r="O5243" s="22" t="s">
        <v>256</v>
      </c>
      <c r="P5243" s="31" t="str">
        <f t="shared" si="82"/>
        <v>Galvanized Requiring Replacement</v>
      </c>
      <c r="Q5243" s="40" t="s">
        <v>254</v>
      </c>
      <c r="R5243" s="40" t="s">
        <v>254</v>
      </c>
      <c r="S5243" s="24"/>
      <c r="T5243" s="16"/>
      <c r="U5243" s="41" t="s">
        <v>255</v>
      </c>
      <c r="V5243" s="41" t="s">
        <v>255</v>
      </c>
      <c r="W5243" s="16"/>
      <c r="X5243" s="43" t="str">
        <f>IF((OR((AND('[1]PWS Information'!$E$10="CWS",T5243="Single Family Residence",P5243="Lead")),
(AND('[1]PWS Information'!$E$10="CWS",T5243="Multiple Family Residence",'[1]PWS Information'!$E$11="Yes",P5243="Lead")),
(AND('[1]PWS Information'!$E$10="NTNC",P5243="Lead")))),"Tier 1",
IF((OR((AND('[1]PWS Information'!$E$10="CWS",T5243="Multiple Family Residence",'[1]PWS Information'!$E$11="No",P5243="Lead")),
(AND('[1]PWS Information'!$E$10="CWS",T5243="Other",P5243="Lead")),
(AND(T5243="",P5243="Lead")),
(AND('[1]PWS Information'!$E$10="CWS",T5243="Building",P5243="Lead")))),"Tier 2",
IF((OR((AND('[1]PWS Information'!$E$10="CWS",T5243="Single Family Residence",P5243="Galvanized Requiring Replacement")),
(AND('[1]PWS Information'!$E$10="CWS",T5243="Single Family Residence",P5243="Galvanized Requiring Replacement",Q5243="Yes")),
(AND('[1]PWS Information'!$E$10="NTNC",T5243="Single Family Residence",P5243="Galvanized Requiring Replacement")),
(AND('[1]PWS Information'!$E$10="NTNC",T5243="Single Family Residence",Q5243="Yes")))),"Tier 3",
IF((OR((AND('[1]PWS Information'!$E$10="CWS",T5243="Single Family Residence",R5243="Yes",P5243="Non-Lead", I5243="Non-Lead - Copper",K5243="Before 1989")),
(AND('[1]PWS Information'!$E$10="CWS",T5243="Single Family Residence",R5243="Yes",P5243="Non-Lead", M5243="Non-Lead - Copper",N5243="Before 1989")))),"Tier 4",
IF((OR((AND('[1]PWS Information'!$E$10="NTNC",P5243="Non-Lead")),
(AND('[1]PWS Information'!$E$10="CWS",P5243="Non-Lead",R5243="")),
(AND('[1]PWS Information'!$E$10="CWS",P5243="Non-Lead",R5243="No")),
(AND('[1]PWS Information'!$E$10="CWS",P5243="Non-Lead",R5243="Don't Know")),
(AND('[1]PWS Information'!$E$10="CWS",P5243="Non-Lead", I5243="Non-Lead - Copper", R5243="Yes", K5243="Between 1989 and 2014")),
(AND('[1]PWS Information'!$E$10="CWS",P5243="Non-Lead", I5243="Non-Lead - Copper", R5243="Yes", K5243="After 2014")),
(AND('[1]PWS Information'!$E$10="CWS",P5243="Non-Lead", I5243="Non-Lead - Copper", R5243="Yes", K5243="Unknown")),
(AND('[1]PWS Information'!$E$10="CWS",P5243="Non-Lead", M5243="Non-Lead - Copper", R5243="Yes", N5243="Between 1989 and 2014")),
(AND('[1]PWS Information'!$E$10="CWS",P5243="Non-Lead", M5243="Non-Lead - Copper", R5243="Yes", N5243="After 2014")),
(AND('[1]PWS Information'!$E$10="CWS",P5243="Non-Lead", M5243="Non-Lead - Copper", R5243="Yes", N5243="Unknown")),
(AND('[1]PWS Information'!$E$10="CWS",P5243="Unknown")),
(AND('[1]PWS Information'!$E$10="NTNC",P5243="Unknown")),
(AND('[1]PWS Information'!$E$10="CWS",T5243="Multiple Family Residence",P5243="Galvanized Requiring Replacement")),
(AND('[1]PWS Information'!$E$10="CWS",P5243="Galvanized Requiring Replacement")),
(AND('[1]PWS Information'!$E$10="NTNC",T5243="Multiple Family Residence",P5243="Galvanized Requiring Replacement")))),"Tier 5",
"")))))</f>
        <v>Tier 5</v>
      </c>
      <c r="Y5243" s="24"/>
      <c r="Z5243" s="24"/>
    </row>
    <row r="5244" spans="1:26" x14ac:dyDescent="0.25">
      <c r="A5244" s="17">
        <v>5241</v>
      </c>
      <c r="B5244" s="17">
        <v>134</v>
      </c>
      <c r="C5244" s="17" t="s">
        <v>162</v>
      </c>
      <c r="D5244" s="17" t="s">
        <v>188</v>
      </c>
      <c r="E5244" s="17">
        <v>79549</v>
      </c>
      <c r="F5244" s="17"/>
      <c r="G5244" s="17"/>
      <c r="H5244" s="17"/>
      <c r="I5244" s="21" t="s">
        <v>218</v>
      </c>
      <c r="J5244" s="22" t="s">
        <v>254</v>
      </c>
      <c r="K5244" s="22" t="s">
        <v>255</v>
      </c>
      <c r="L5244" s="22" t="s">
        <v>256</v>
      </c>
      <c r="M5244" s="21" t="s">
        <v>218</v>
      </c>
      <c r="N5244" s="19"/>
      <c r="O5244" s="22" t="s">
        <v>256</v>
      </c>
      <c r="P5244" s="31" t="str">
        <f t="shared" si="82"/>
        <v>Non-Lead</v>
      </c>
      <c r="Q5244" s="40" t="s">
        <v>254</v>
      </c>
      <c r="R5244" s="40" t="s">
        <v>254</v>
      </c>
      <c r="S5244" s="24"/>
      <c r="T5244" s="16"/>
      <c r="U5244" s="41" t="s">
        <v>255</v>
      </c>
      <c r="V5244" s="41" t="s">
        <v>255</v>
      </c>
      <c r="W5244" s="16"/>
      <c r="X5244" s="43" t="str">
        <f>IF((OR((AND('[1]PWS Information'!$E$10="CWS",T5244="Single Family Residence",P5244="Lead")),
(AND('[1]PWS Information'!$E$10="CWS",T5244="Multiple Family Residence",'[1]PWS Information'!$E$11="Yes",P5244="Lead")),
(AND('[1]PWS Information'!$E$10="NTNC",P5244="Lead")))),"Tier 1",
IF((OR((AND('[1]PWS Information'!$E$10="CWS",T5244="Multiple Family Residence",'[1]PWS Information'!$E$11="No",P5244="Lead")),
(AND('[1]PWS Information'!$E$10="CWS",T5244="Other",P5244="Lead")),
(AND(T5244="",P5244="Lead")),
(AND('[1]PWS Information'!$E$10="CWS",T5244="Building",P5244="Lead")))),"Tier 2",
IF((OR((AND('[1]PWS Information'!$E$10="CWS",T5244="Single Family Residence",P5244="Galvanized Requiring Replacement")),
(AND('[1]PWS Information'!$E$10="CWS",T5244="Single Family Residence",P5244="Galvanized Requiring Replacement",Q5244="Yes")),
(AND('[1]PWS Information'!$E$10="NTNC",T5244="Single Family Residence",P5244="Galvanized Requiring Replacement")),
(AND('[1]PWS Information'!$E$10="NTNC",T5244="Single Family Residence",Q5244="Yes")))),"Tier 3",
IF((OR((AND('[1]PWS Information'!$E$10="CWS",T5244="Single Family Residence",R5244="Yes",P5244="Non-Lead", I5244="Non-Lead - Copper",K5244="Before 1989")),
(AND('[1]PWS Information'!$E$10="CWS",T5244="Single Family Residence",R5244="Yes",P5244="Non-Lead", M5244="Non-Lead - Copper",N5244="Before 1989")))),"Tier 4",
IF((OR((AND('[1]PWS Information'!$E$10="NTNC",P5244="Non-Lead")),
(AND('[1]PWS Information'!$E$10="CWS",P5244="Non-Lead",R5244="")),
(AND('[1]PWS Information'!$E$10="CWS",P5244="Non-Lead",R5244="No")),
(AND('[1]PWS Information'!$E$10="CWS",P5244="Non-Lead",R5244="Don't Know")),
(AND('[1]PWS Information'!$E$10="CWS",P5244="Non-Lead", I5244="Non-Lead - Copper", R5244="Yes", K5244="Between 1989 and 2014")),
(AND('[1]PWS Information'!$E$10="CWS",P5244="Non-Lead", I5244="Non-Lead - Copper", R5244="Yes", K5244="After 2014")),
(AND('[1]PWS Information'!$E$10="CWS",P5244="Non-Lead", I5244="Non-Lead - Copper", R5244="Yes", K5244="Unknown")),
(AND('[1]PWS Information'!$E$10="CWS",P5244="Non-Lead", M5244="Non-Lead - Copper", R5244="Yes", N5244="Between 1989 and 2014")),
(AND('[1]PWS Information'!$E$10="CWS",P5244="Non-Lead", M5244="Non-Lead - Copper", R5244="Yes", N5244="After 2014")),
(AND('[1]PWS Information'!$E$10="CWS",P5244="Non-Lead", M5244="Non-Lead - Copper", R5244="Yes", N5244="Unknown")),
(AND('[1]PWS Information'!$E$10="CWS",P5244="Unknown")),
(AND('[1]PWS Information'!$E$10="NTNC",P5244="Unknown")),
(AND('[1]PWS Information'!$E$10="CWS",T5244="Multiple Family Residence",P5244="Galvanized Requiring Replacement")),
(AND('[1]PWS Information'!$E$10="CWS",P5244="Galvanized Requiring Replacement")),
(AND('[1]PWS Information'!$E$10="NTNC",T5244="Multiple Family Residence",P5244="Galvanized Requiring Replacement")))),"Tier 5",
"")))))</f>
        <v>Tier 5</v>
      </c>
      <c r="Y5244" s="24"/>
      <c r="Z5244" s="24"/>
    </row>
    <row r="5245" spans="1:26" x14ac:dyDescent="0.25">
      <c r="A5245" s="17">
        <v>5242</v>
      </c>
      <c r="B5245" s="17">
        <v>1927</v>
      </c>
      <c r="C5245" s="17" t="s">
        <v>216</v>
      </c>
      <c r="D5245" s="17" t="s">
        <v>188</v>
      </c>
      <c r="E5245" s="17">
        <v>79549</v>
      </c>
      <c r="F5245" s="17"/>
      <c r="G5245" s="17"/>
      <c r="H5245" s="17"/>
      <c r="I5245" s="21" t="s">
        <v>222</v>
      </c>
      <c r="J5245" s="22" t="s">
        <v>254</v>
      </c>
      <c r="K5245" s="22" t="s">
        <v>255</v>
      </c>
      <c r="L5245" s="22" t="s">
        <v>256</v>
      </c>
      <c r="M5245" s="21" t="s">
        <v>218</v>
      </c>
      <c r="N5245" s="19"/>
      <c r="O5245" s="22" t="s">
        <v>256</v>
      </c>
      <c r="P5245" s="31" t="str">
        <f t="shared" si="82"/>
        <v>Non-Lead</v>
      </c>
      <c r="Q5245" s="40" t="s">
        <v>254</v>
      </c>
      <c r="R5245" s="40" t="s">
        <v>254</v>
      </c>
      <c r="S5245" s="24"/>
      <c r="T5245" s="16"/>
      <c r="U5245" s="41" t="s">
        <v>255</v>
      </c>
      <c r="V5245" s="41" t="s">
        <v>255</v>
      </c>
      <c r="W5245" s="16"/>
      <c r="X5245" s="43" t="str">
        <f>IF((OR((AND('[1]PWS Information'!$E$10="CWS",T5245="Single Family Residence",P5245="Lead")),
(AND('[1]PWS Information'!$E$10="CWS",T5245="Multiple Family Residence",'[1]PWS Information'!$E$11="Yes",P5245="Lead")),
(AND('[1]PWS Information'!$E$10="NTNC",P5245="Lead")))),"Tier 1",
IF((OR((AND('[1]PWS Information'!$E$10="CWS",T5245="Multiple Family Residence",'[1]PWS Information'!$E$11="No",P5245="Lead")),
(AND('[1]PWS Information'!$E$10="CWS",T5245="Other",P5245="Lead")),
(AND(T5245="",P5245="Lead")),
(AND('[1]PWS Information'!$E$10="CWS",T5245="Building",P5245="Lead")))),"Tier 2",
IF((OR((AND('[1]PWS Information'!$E$10="CWS",T5245="Single Family Residence",P5245="Galvanized Requiring Replacement")),
(AND('[1]PWS Information'!$E$10="CWS",T5245="Single Family Residence",P5245="Galvanized Requiring Replacement",Q5245="Yes")),
(AND('[1]PWS Information'!$E$10="NTNC",T5245="Single Family Residence",P5245="Galvanized Requiring Replacement")),
(AND('[1]PWS Information'!$E$10="NTNC",T5245="Single Family Residence",Q5245="Yes")))),"Tier 3",
IF((OR((AND('[1]PWS Information'!$E$10="CWS",T5245="Single Family Residence",R5245="Yes",P5245="Non-Lead", I5245="Non-Lead - Copper",K5245="Before 1989")),
(AND('[1]PWS Information'!$E$10="CWS",T5245="Single Family Residence",R5245="Yes",P5245="Non-Lead", M5245="Non-Lead - Copper",N5245="Before 1989")))),"Tier 4",
IF((OR((AND('[1]PWS Information'!$E$10="NTNC",P5245="Non-Lead")),
(AND('[1]PWS Information'!$E$10="CWS",P5245="Non-Lead",R5245="")),
(AND('[1]PWS Information'!$E$10="CWS",P5245="Non-Lead",R5245="No")),
(AND('[1]PWS Information'!$E$10="CWS",P5245="Non-Lead",R5245="Don't Know")),
(AND('[1]PWS Information'!$E$10="CWS",P5245="Non-Lead", I5245="Non-Lead - Copper", R5245="Yes", K5245="Between 1989 and 2014")),
(AND('[1]PWS Information'!$E$10="CWS",P5245="Non-Lead", I5245="Non-Lead - Copper", R5245="Yes", K5245="After 2014")),
(AND('[1]PWS Information'!$E$10="CWS",P5245="Non-Lead", I5245="Non-Lead - Copper", R5245="Yes", K5245="Unknown")),
(AND('[1]PWS Information'!$E$10="CWS",P5245="Non-Lead", M5245="Non-Lead - Copper", R5245="Yes", N5245="Between 1989 and 2014")),
(AND('[1]PWS Information'!$E$10="CWS",P5245="Non-Lead", M5245="Non-Lead - Copper", R5245="Yes", N5245="After 2014")),
(AND('[1]PWS Information'!$E$10="CWS",P5245="Non-Lead", M5245="Non-Lead - Copper", R5245="Yes", N5245="Unknown")),
(AND('[1]PWS Information'!$E$10="CWS",P5245="Unknown")),
(AND('[1]PWS Information'!$E$10="NTNC",P5245="Unknown")),
(AND('[1]PWS Information'!$E$10="CWS",T5245="Multiple Family Residence",P5245="Galvanized Requiring Replacement")),
(AND('[1]PWS Information'!$E$10="CWS",P5245="Galvanized Requiring Replacement")),
(AND('[1]PWS Information'!$E$10="NTNC",T5245="Multiple Family Residence",P5245="Galvanized Requiring Replacement")))),"Tier 5",
"")))))</f>
        <v>Tier 5</v>
      </c>
      <c r="Y5245" s="24"/>
      <c r="Z5245" s="24"/>
    </row>
    <row r="5246" spans="1:26" x14ac:dyDescent="0.25">
      <c r="A5246" s="17">
        <v>5243</v>
      </c>
      <c r="B5246" s="17">
        <v>2001</v>
      </c>
      <c r="C5246" s="17" t="s">
        <v>216</v>
      </c>
      <c r="D5246" s="17" t="s">
        <v>188</v>
      </c>
      <c r="E5246" s="17">
        <v>79549</v>
      </c>
      <c r="F5246" s="17"/>
      <c r="G5246" s="17"/>
      <c r="H5246" s="17"/>
      <c r="I5246" s="21" t="s">
        <v>221</v>
      </c>
      <c r="J5246" s="22" t="s">
        <v>254</v>
      </c>
      <c r="K5246" s="22" t="s">
        <v>255</v>
      </c>
      <c r="L5246" s="22" t="s">
        <v>256</v>
      </c>
      <c r="M5246" s="21" t="s">
        <v>222</v>
      </c>
      <c r="N5246" s="19"/>
      <c r="O5246" s="22" t="s">
        <v>256</v>
      </c>
      <c r="P5246" s="31" t="str">
        <f t="shared" si="82"/>
        <v>Galvanized Requiring Replacement</v>
      </c>
      <c r="Q5246" s="40" t="s">
        <v>254</v>
      </c>
      <c r="R5246" s="40" t="s">
        <v>254</v>
      </c>
      <c r="S5246" s="24"/>
      <c r="T5246" s="16"/>
      <c r="U5246" s="41" t="s">
        <v>255</v>
      </c>
      <c r="V5246" s="41" t="s">
        <v>255</v>
      </c>
      <c r="W5246" s="16"/>
      <c r="X5246" s="43" t="str">
        <f>IF((OR((AND('[1]PWS Information'!$E$10="CWS",T5246="Single Family Residence",P5246="Lead")),
(AND('[1]PWS Information'!$E$10="CWS",T5246="Multiple Family Residence",'[1]PWS Information'!$E$11="Yes",P5246="Lead")),
(AND('[1]PWS Information'!$E$10="NTNC",P5246="Lead")))),"Tier 1",
IF((OR((AND('[1]PWS Information'!$E$10="CWS",T5246="Multiple Family Residence",'[1]PWS Information'!$E$11="No",P5246="Lead")),
(AND('[1]PWS Information'!$E$10="CWS",T5246="Other",P5246="Lead")),
(AND(T5246="",P5246="Lead")),
(AND('[1]PWS Information'!$E$10="CWS",T5246="Building",P5246="Lead")))),"Tier 2",
IF((OR((AND('[1]PWS Information'!$E$10="CWS",T5246="Single Family Residence",P5246="Galvanized Requiring Replacement")),
(AND('[1]PWS Information'!$E$10="CWS",T5246="Single Family Residence",P5246="Galvanized Requiring Replacement",Q5246="Yes")),
(AND('[1]PWS Information'!$E$10="NTNC",T5246="Single Family Residence",P5246="Galvanized Requiring Replacement")),
(AND('[1]PWS Information'!$E$10="NTNC",T5246="Single Family Residence",Q5246="Yes")))),"Tier 3",
IF((OR((AND('[1]PWS Information'!$E$10="CWS",T5246="Single Family Residence",R5246="Yes",P5246="Non-Lead", I5246="Non-Lead - Copper",K5246="Before 1989")),
(AND('[1]PWS Information'!$E$10="CWS",T5246="Single Family Residence",R5246="Yes",P5246="Non-Lead", M5246="Non-Lead - Copper",N5246="Before 1989")))),"Tier 4",
IF((OR((AND('[1]PWS Information'!$E$10="NTNC",P5246="Non-Lead")),
(AND('[1]PWS Information'!$E$10="CWS",P5246="Non-Lead",R5246="")),
(AND('[1]PWS Information'!$E$10="CWS",P5246="Non-Lead",R5246="No")),
(AND('[1]PWS Information'!$E$10="CWS",P5246="Non-Lead",R5246="Don't Know")),
(AND('[1]PWS Information'!$E$10="CWS",P5246="Non-Lead", I5246="Non-Lead - Copper", R5246="Yes", K5246="Between 1989 and 2014")),
(AND('[1]PWS Information'!$E$10="CWS",P5246="Non-Lead", I5246="Non-Lead - Copper", R5246="Yes", K5246="After 2014")),
(AND('[1]PWS Information'!$E$10="CWS",P5246="Non-Lead", I5246="Non-Lead - Copper", R5246="Yes", K5246="Unknown")),
(AND('[1]PWS Information'!$E$10="CWS",P5246="Non-Lead", M5246="Non-Lead - Copper", R5246="Yes", N5246="Between 1989 and 2014")),
(AND('[1]PWS Information'!$E$10="CWS",P5246="Non-Lead", M5246="Non-Lead - Copper", R5246="Yes", N5246="After 2014")),
(AND('[1]PWS Information'!$E$10="CWS",P5246="Non-Lead", M5246="Non-Lead - Copper", R5246="Yes", N5246="Unknown")),
(AND('[1]PWS Information'!$E$10="CWS",P5246="Unknown")),
(AND('[1]PWS Information'!$E$10="NTNC",P5246="Unknown")),
(AND('[1]PWS Information'!$E$10="CWS",T5246="Multiple Family Residence",P5246="Galvanized Requiring Replacement")),
(AND('[1]PWS Information'!$E$10="CWS",P5246="Galvanized Requiring Replacement")),
(AND('[1]PWS Information'!$E$10="NTNC",T5246="Multiple Family Residence",P5246="Galvanized Requiring Replacement")))),"Tier 5",
"")))))</f>
        <v>Tier 5</v>
      </c>
      <c r="Y5246" s="24"/>
      <c r="Z5246" s="24"/>
    </row>
    <row r="5247" spans="1:26" x14ac:dyDescent="0.25">
      <c r="A5247" s="17">
        <v>5244</v>
      </c>
      <c r="B5247" s="17">
        <v>2011</v>
      </c>
      <c r="C5247" s="17" t="s">
        <v>216</v>
      </c>
      <c r="D5247" s="17" t="s">
        <v>188</v>
      </c>
      <c r="E5247" s="17">
        <v>79549</v>
      </c>
      <c r="F5247" s="17"/>
      <c r="G5247" s="17"/>
      <c r="H5247" s="17"/>
      <c r="I5247" s="21" t="s">
        <v>218</v>
      </c>
      <c r="J5247" s="22" t="s">
        <v>254</v>
      </c>
      <c r="K5247" s="22" t="s">
        <v>255</v>
      </c>
      <c r="L5247" s="22" t="s">
        <v>256</v>
      </c>
      <c r="M5247" s="21" t="s">
        <v>222</v>
      </c>
      <c r="N5247" s="37"/>
      <c r="O5247" s="22" t="s">
        <v>256</v>
      </c>
      <c r="P5247" s="31" t="str">
        <f t="shared" si="82"/>
        <v>Galvanized Requiring Replacement</v>
      </c>
      <c r="Q5247" s="40" t="s">
        <v>254</v>
      </c>
      <c r="R5247" s="40" t="s">
        <v>254</v>
      </c>
      <c r="S5247" s="24"/>
      <c r="T5247" s="16"/>
      <c r="U5247" s="41" t="s">
        <v>255</v>
      </c>
      <c r="V5247" s="41" t="s">
        <v>255</v>
      </c>
      <c r="W5247" s="16"/>
      <c r="X5247" s="43" t="str">
        <f>IF((OR((AND('[1]PWS Information'!$E$10="CWS",T5247="Single Family Residence",P5247="Lead")),
(AND('[1]PWS Information'!$E$10="CWS",T5247="Multiple Family Residence",'[1]PWS Information'!$E$11="Yes",P5247="Lead")),
(AND('[1]PWS Information'!$E$10="NTNC",P5247="Lead")))),"Tier 1",
IF((OR((AND('[1]PWS Information'!$E$10="CWS",T5247="Multiple Family Residence",'[1]PWS Information'!$E$11="No",P5247="Lead")),
(AND('[1]PWS Information'!$E$10="CWS",T5247="Other",P5247="Lead")),
(AND(T5247="",P5247="Lead")),
(AND('[1]PWS Information'!$E$10="CWS",T5247="Building",P5247="Lead")))),"Tier 2",
IF((OR((AND('[1]PWS Information'!$E$10="CWS",T5247="Single Family Residence",P5247="Galvanized Requiring Replacement")),
(AND('[1]PWS Information'!$E$10="CWS",T5247="Single Family Residence",P5247="Galvanized Requiring Replacement",Q5247="Yes")),
(AND('[1]PWS Information'!$E$10="NTNC",T5247="Single Family Residence",P5247="Galvanized Requiring Replacement")),
(AND('[1]PWS Information'!$E$10="NTNC",T5247="Single Family Residence",Q5247="Yes")))),"Tier 3",
IF((OR((AND('[1]PWS Information'!$E$10="CWS",T5247="Single Family Residence",R5247="Yes",P5247="Non-Lead", I5247="Non-Lead - Copper",K5247="Before 1989")),
(AND('[1]PWS Information'!$E$10="CWS",T5247="Single Family Residence",R5247="Yes",P5247="Non-Lead", M5247="Non-Lead - Copper",N5247="Before 1989")))),"Tier 4",
IF((OR((AND('[1]PWS Information'!$E$10="NTNC",P5247="Non-Lead")),
(AND('[1]PWS Information'!$E$10="CWS",P5247="Non-Lead",R5247="")),
(AND('[1]PWS Information'!$E$10="CWS",P5247="Non-Lead",R5247="No")),
(AND('[1]PWS Information'!$E$10="CWS",P5247="Non-Lead",R5247="Don't Know")),
(AND('[1]PWS Information'!$E$10="CWS",P5247="Non-Lead", I5247="Non-Lead - Copper", R5247="Yes", K5247="Between 1989 and 2014")),
(AND('[1]PWS Information'!$E$10="CWS",P5247="Non-Lead", I5247="Non-Lead - Copper", R5247="Yes", K5247="After 2014")),
(AND('[1]PWS Information'!$E$10="CWS",P5247="Non-Lead", I5247="Non-Lead - Copper", R5247="Yes", K5247="Unknown")),
(AND('[1]PWS Information'!$E$10="CWS",P5247="Non-Lead", M5247="Non-Lead - Copper", R5247="Yes", N5247="Between 1989 and 2014")),
(AND('[1]PWS Information'!$E$10="CWS",P5247="Non-Lead", M5247="Non-Lead - Copper", R5247="Yes", N5247="After 2014")),
(AND('[1]PWS Information'!$E$10="CWS",P5247="Non-Lead", M5247="Non-Lead - Copper", R5247="Yes", N5247="Unknown")),
(AND('[1]PWS Information'!$E$10="CWS",P5247="Unknown")),
(AND('[1]PWS Information'!$E$10="NTNC",P5247="Unknown")),
(AND('[1]PWS Information'!$E$10="CWS",T5247="Multiple Family Residence",P5247="Galvanized Requiring Replacement")),
(AND('[1]PWS Information'!$E$10="CWS",P5247="Galvanized Requiring Replacement")),
(AND('[1]PWS Information'!$E$10="NTNC",T5247="Multiple Family Residence",P5247="Galvanized Requiring Replacement")))),"Tier 5",
"")))))</f>
        <v>Tier 5</v>
      </c>
      <c r="Y5247" s="24"/>
      <c r="Z5247" s="24"/>
    </row>
    <row r="5248" spans="1:26" x14ac:dyDescent="0.25">
      <c r="A5248" s="17">
        <v>5245</v>
      </c>
      <c r="B5248" s="17">
        <v>2014</v>
      </c>
      <c r="C5248" s="17" t="s">
        <v>216</v>
      </c>
      <c r="D5248" s="17" t="s">
        <v>188</v>
      </c>
      <c r="E5248" s="17">
        <v>79549</v>
      </c>
      <c r="F5248" s="17"/>
      <c r="G5248" s="17"/>
      <c r="H5248" s="17"/>
      <c r="I5248" s="21" t="s">
        <v>218</v>
      </c>
      <c r="J5248" s="22" t="s">
        <v>254</v>
      </c>
      <c r="K5248" s="22" t="s">
        <v>255</v>
      </c>
      <c r="L5248" s="22" t="s">
        <v>256</v>
      </c>
      <c r="M5248" s="21" t="s">
        <v>218</v>
      </c>
      <c r="N5248" s="19"/>
      <c r="O5248" s="22" t="s">
        <v>256</v>
      </c>
      <c r="P5248" s="31" t="str">
        <f t="shared" si="82"/>
        <v>Non-Lead</v>
      </c>
      <c r="Q5248" s="40" t="s">
        <v>254</v>
      </c>
      <c r="R5248" s="40" t="s">
        <v>254</v>
      </c>
      <c r="S5248" s="24"/>
      <c r="T5248" s="16"/>
      <c r="U5248" s="41" t="s">
        <v>255</v>
      </c>
      <c r="V5248" s="41" t="s">
        <v>255</v>
      </c>
      <c r="W5248" s="16"/>
      <c r="X5248" s="43" t="str">
        <f>IF((OR((AND('[1]PWS Information'!$E$10="CWS",T5248="Single Family Residence",P5248="Lead")),
(AND('[1]PWS Information'!$E$10="CWS",T5248="Multiple Family Residence",'[1]PWS Information'!$E$11="Yes",P5248="Lead")),
(AND('[1]PWS Information'!$E$10="NTNC",P5248="Lead")))),"Tier 1",
IF((OR((AND('[1]PWS Information'!$E$10="CWS",T5248="Multiple Family Residence",'[1]PWS Information'!$E$11="No",P5248="Lead")),
(AND('[1]PWS Information'!$E$10="CWS",T5248="Other",P5248="Lead")),
(AND(T5248="",P5248="Lead")),
(AND('[1]PWS Information'!$E$10="CWS",T5248="Building",P5248="Lead")))),"Tier 2",
IF((OR((AND('[1]PWS Information'!$E$10="CWS",T5248="Single Family Residence",P5248="Galvanized Requiring Replacement")),
(AND('[1]PWS Information'!$E$10="CWS",T5248="Single Family Residence",P5248="Galvanized Requiring Replacement",Q5248="Yes")),
(AND('[1]PWS Information'!$E$10="NTNC",T5248="Single Family Residence",P5248="Galvanized Requiring Replacement")),
(AND('[1]PWS Information'!$E$10="NTNC",T5248="Single Family Residence",Q5248="Yes")))),"Tier 3",
IF((OR((AND('[1]PWS Information'!$E$10="CWS",T5248="Single Family Residence",R5248="Yes",P5248="Non-Lead", I5248="Non-Lead - Copper",K5248="Before 1989")),
(AND('[1]PWS Information'!$E$10="CWS",T5248="Single Family Residence",R5248="Yes",P5248="Non-Lead", M5248="Non-Lead - Copper",N5248="Before 1989")))),"Tier 4",
IF((OR((AND('[1]PWS Information'!$E$10="NTNC",P5248="Non-Lead")),
(AND('[1]PWS Information'!$E$10="CWS",P5248="Non-Lead",R5248="")),
(AND('[1]PWS Information'!$E$10="CWS",P5248="Non-Lead",R5248="No")),
(AND('[1]PWS Information'!$E$10="CWS",P5248="Non-Lead",R5248="Don't Know")),
(AND('[1]PWS Information'!$E$10="CWS",P5248="Non-Lead", I5248="Non-Lead - Copper", R5248="Yes", K5248="Between 1989 and 2014")),
(AND('[1]PWS Information'!$E$10="CWS",P5248="Non-Lead", I5248="Non-Lead - Copper", R5248="Yes", K5248="After 2014")),
(AND('[1]PWS Information'!$E$10="CWS",P5248="Non-Lead", I5248="Non-Lead - Copper", R5248="Yes", K5248="Unknown")),
(AND('[1]PWS Information'!$E$10="CWS",P5248="Non-Lead", M5248="Non-Lead - Copper", R5248="Yes", N5248="Between 1989 and 2014")),
(AND('[1]PWS Information'!$E$10="CWS",P5248="Non-Lead", M5248="Non-Lead - Copper", R5248="Yes", N5248="After 2014")),
(AND('[1]PWS Information'!$E$10="CWS",P5248="Non-Lead", M5248="Non-Lead - Copper", R5248="Yes", N5248="Unknown")),
(AND('[1]PWS Information'!$E$10="CWS",P5248="Unknown")),
(AND('[1]PWS Information'!$E$10="NTNC",P5248="Unknown")),
(AND('[1]PWS Information'!$E$10="CWS",T5248="Multiple Family Residence",P5248="Galvanized Requiring Replacement")),
(AND('[1]PWS Information'!$E$10="CWS",P5248="Galvanized Requiring Replacement")),
(AND('[1]PWS Information'!$E$10="NTNC",T5248="Multiple Family Residence",P5248="Galvanized Requiring Replacement")))),"Tier 5",
"")))))</f>
        <v>Tier 5</v>
      </c>
      <c r="Y5248" s="24"/>
      <c r="Z5248" s="24"/>
    </row>
    <row r="5249" spans="1:26" x14ac:dyDescent="0.25">
      <c r="A5249" s="17">
        <v>5246</v>
      </c>
      <c r="B5249" s="17">
        <v>2109</v>
      </c>
      <c r="C5249" s="17" t="s">
        <v>216</v>
      </c>
      <c r="D5249" s="17" t="s">
        <v>188</v>
      </c>
      <c r="E5249" s="17">
        <v>79549</v>
      </c>
      <c r="F5249" s="17"/>
      <c r="G5249" s="17"/>
      <c r="H5249" s="17"/>
      <c r="I5249" s="21" t="s">
        <v>221</v>
      </c>
      <c r="J5249" s="22" t="s">
        <v>254</v>
      </c>
      <c r="K5249" s="22" t="s">
        <v>255</v>
      </c>
      <c r="L5249" s="22" t="s">
        <v>256</v>
      </c>
      <c r="M5249" s="21" t="s">
        <v>218</v>
      </c>
      <c r="N5249" s="19"/>
      <c r="O5249" s="22" t="s">
        <v>256</v>
      </c>
      <c r="P5249" s="31" t="str">
        <f t="shared" si="82"/>
        <v>Non-Lead</v>
      </c>
      <c r="Q5249" s="40" t="s">
        <v>254</v>
      </c>
      <c r="R5249" s="40" t="s">
        <v>254</v>
      </c>
      <c r="S5249" s="24"/>
      <c r="T5249" s="16"/>
      <c r="U5249" s="41" t="s">
        <v>255</v>
      </c>
      <c r="V5249" s="41" t="s">
        <v>255</v>
      </c>
      <c r="W5249" s="16"/>
      <c r="X5249" s="43" t="str">
        <f>IF((OR((AND('[1]PWS Information'!$E$10="CWS",T5249="Single Family Residence",P5249="Lead")),
(AND('[1]PWS Information'!$E$10="CWS",T5249="Multiple Family Residence",'[1]PWS Information'!$E$11="Yes",P5249="Lead")),
(AND('[1]PWS Information'!$E$10="NTNC",P5249="Lead")))),"Tier 1",
IF((OR((AND('[1]PWS Information'!$E$10="CWS",T5249="Multiple Family Residence",'[1]PWS Information'!$E$11="No",P5249="Lead")),
(AND('[1]PWS Information'!$E$10="CWS",T5249="Other",P5249="Lead")),
(AND(T5249="",P5249="Lead")),
(AND('[1]PWS Information'!$E$10="CWS",T5249="Building",P5249="Lead")))),"Tier 2",
IF((OR((AND('[1]PWS Information'!$E$10="CWS",T5249="Single Family Residence",P5249="Galvanized Requiring Replacement")),
(AND('[1]PWS Information'!$E$10="CWS",T5249="Single Family Residence",P5249="Galvanized Requiring Replacement",Q5249="Yes")),
(AND('[1]PWS Information'!$E$10="NTNC",T5249="Single Family Residence",P5249="Galvanized Requiring Replacement")),
(AND('[1]PWS Information'!$E$10="NTNC",T5249="Single Family Residence",Q5249="Yes")))),"Tier 3",
IF((OR((AND('[1]PWS Information'!$E$10="CWS",T5249="Single Family Residence",R5249="Yes",P5249="Non-Lead", I5249="Non-Lead - Copper",K5249="Before 1989")),
(AND('[1]PWS Information'!$E$10="CWS",T5249="Single Family Residence",R5249="Yes",P5249="Non-Lead", M5249="Non-Lead - Copper",N5249="Before 1989")))),"Tier 4",
IF((OR((AND('[1]PWS Information'!$E$10="NTNC",P5249="Non-Lead")),
(AND('[1]PWS Information'!$E$10="CWS",P5249="Non-Lead",R5249="")),
(AND('[1]PWS Information'!$E$10="CWS",P5249="Non-Lead",R5249="No")),
(AND('[1]PWS Information'!$E$10="CWS",P5249="Non-Lead",R5249="Don't Know")),
(AND('[1]PWS Information'!$E$10="CWS",P5249="Non-Lead", I5249="Non-Lead - Copper", R5249="Yes", K5249="Between 1989 and 2014")),
(AND('[1]PWS Information'!$E$10="CWS",P5249="Non-Lead", I5249="Non-Lead - Copper", R5249="Yes", K5249="After 2014")),
(AND('[1]PWS Information'!$E$10="CWS",P5249="Non-Lead", I5249="Non-Lead - Copper", R5249="Yes", K5249="Unknown")),
(AND('[1]PWS Information'!$E$10="CWS",P5249="Non-Lead", M5249="Non-Lead - Copper", R5249="Yes", N5249="Between 1989 and 2014")),
(AND('[1]PWS Information'!$E$10="CWS",P5249="Non-Lead", M5249="Non-Lead - Copper", R5249="Yes", N5249="After 2014")),
(AND('[1]PWS Information'!$E$10="CWS",P5249="Non-Lead", M5249="Non-Lead - Copper", R5249="Yes", N5249="Unknown")),
(AND('[1]PWS Information'!$E$10="CWS",P5249="Unknown")),
(AND('[1]PWS Information'!$E$10="NTNC",P5249="Unknown")),
(AND('[1]PWS Information'!$E$10="CWS",T5249="Multiple Family Residence",P5249="Galvanized Requiring Replacement")),
(AND('[1]PWS Information'!$E$10="CWS",P5249="Galvanized Requiring Replacement")),
(AND('[1]PWS Information'!$E$10="NTNC",T5249="Multiple Family Residence",P5249="Galvanized Requiring Replacement")))),"Tier 5",
"")))))</f>
        <v>Tier 5</v>
      </c>
      <c r="Y5249" s="24"/>
      <c r="Z5249" s="24"/>
    </row>
    <row r="5250" spans="1:26" x14ac:dyDescent="0.25">
      <c r="A5250" s="17">
        <v>5247</v>
      </c>
      <c r="B5250" s="18">
        <v>2301</v>
      </c>
      <c r="C5250" s="17" t="s">
        <v>216</v>
      </c>
      <c r="D5250" s="18" t="s">
        <v>188</v>
      </c>
      <c r="E5250" s="18">
        <v>79549</v>
      </c>
      <c r="F5250" s="18"/>
      <c r="G5250" s="18"/>
      <c r="H5250" s="18"/>
      <c r="I5250" s="21" t="s">
        <v>218</v>
      </c>
      <c r="J5250" s="22" t="s">
        <v>254</v>
      </c>
      <c r="K5250" s="22" t="s">
        <v>255</v>
      </c>
      <c r="L5250" s="22" t="s">
        <v>256</v>
      </c>
      <c r="M5250" s="21" t="s">
        <v>218</v>
      </c>
      <c r="N5250" s="19"/>
      <c r="O5250" s="22" t="s">
        <v>256</v>
      </c>
      <c r="P5250" s="31" t="str">
        <f t="shared" si="82"/>
        <v>Non-Lead</v>
      </c>
      <c r="Q5250" s="40" t="s">
        <v>254</v>
      </c>
      <c r="R5250" s="40" t="s">
        <v>254</v>
      </c>
      <c r="S5250" s="24"/>
      <c r="T5250" s="16"/>
      <c r="U5250" s="41" t="s">
        <v>255</v>
      </c>
      <c r="V5250" s="41" t="s">
        <v>255</v>
      </c>
      <c r="W5250" s="16"/>
      <c r="X5250" s="43" t="str">
        <f>IF((OR((AND('[1]PWS Information'!$E$10="CWS",T5250="Single Family Residence",P5250="Lead")),
(AND('[1]PWS Information'!$E$10="CWS",T5250="Multiple Family Residence",'[1]PWS Information'!$E$11="Yes",P5250="Lead")),
(AND('[1]PWS Information'!$E$10="NTNC",P5250="Lead")))),"Tier 1",
IF((OR((AND('[1]PWS Information'!$E$10="CWS",T5250="Multiple Family Residence",'[1]PWS Information'!$E$11="No",P5250="Lead")),
(AND('[1]PWS Information'!$E$10="CWS",T5250="Other",P5250="Lead")),
(AND(T5250="",P5250="Lead")),
(AND('[1]PWS Information'!$E$10="CWS",T5250="Building",P5250="Lead")))),"Tier 2",
IF((OR((AND('[1]PWS Information'!$E$10="CWS",T5250="Single Family Residence",P5250="Galvanized Requiring Replacement")),
(AND('[1]PWS Information'!$E$10="CWS",T5250="Single Family Residence",P5250="Galvanized Requiring Replacement",Q5250="Yes")),
(AND('[1]PWS Information'!$E$10="NTNC",T5250="Single Family Residence",P5250="Galvanized Requiring Replacement")),
(AND('[1]PWS Information'!$E$10="NTNC",T5250="Single Family Residence",Q5250="Yes")))),"Tier 3",
IF((OR((AND('[1]PWS Information'!$E$10="CWS",T5250="Single Family Residence",R5250="Yes",P5250="Non-Lead", I5250="Non-Lead - Copper",K5250="Before 1989")),
(AND('[1]PWS Information'!$E$10="CWS",T5250="Single Family Residence",R5250="Yes",P5250="Non-Lead", M5250="Non-Lead - Copper",N5250="Before 1989")))),"Tier 4",
IF((OR((AND('[1]PWS Information'!$E$10="NTNC",P5250="Non-Lead")),
(AND('[1]PWS Information'!$E$10="CWS",P5250="Non-Lead",R5250="")),
(AND('[1]PWS Information'!$E$10="CWS",P5250="Non-Lead",R5250="No")),
(AND('[1]PWS Information'!$E$10="CWS",P5250="Non-Lead",R5250="Don't Know")),
(AND('[1]PWS Information'!$E$10="CWS",P5250="Non-Lead", I5250="Non-Lead - Copper", R5250="Yes", K5250="Between 1989 and 2014")),
(AND('[1]PWS Information'!$E$10="CWS",P5250="Non-Lead", I5250="Non-Lead - Copper", R5250="Yes", K5250="After 2014")),
(AND('[1]PWS Information'!$E$10="CWS",P5250="Non-Lead", I5250="Non-Lead - Copper", R5250="Yes", K5250="Unknown")),
(AND('[1]PWS Information'!$E$10="CWS",P5250="Non-Lead", M5250="Non-Lead - Copper", R5250="Yes", N5250="Between 1989 and 2014")),
(AND('[1]PWS Information'!$E$10="CWS",P5250="Non-Lead", M5250="Non-Lead - Copper", R5250="Yes", N5250="After 2014")),
(AND('[1]PWS Information'!$E$10="CWS",P5250="Non-Lead", M5250="Non-Lead - Copper", R5250="Yes", N5250="Unknown")),
(AND('[1]PWS Information'!$E$10="CWS",P5250="Unknown")),
(AND('[1]PWS Information'!$E$10="NTNC",P5250="Unknown")),
(AND('[1]PWS Information'!$E$10="CWS",T5250="Multiple Family Residence",P5250="Galvanized Requiring Replacement")),
(AND('[1]PWS Information'!$E$10="CWS",P5250="Galvanized Requiring Replacement")),
(AND('[1]PWS Information'!$E$10="NTNC",T5250="Multiple Family Residence",P5250="Galvanized Requiring Replacement")))),"Tier 5",
"")))))</f>
        <v>Tier 5</v>
      </c>
      <c r="Y5250" s="24"/>
      <c r="Z5250" s="24"/>
    </row>
    <row r="5251" spans="1:26" x14ac:dyDescent="0.25">
      <c r="A5251" s="17">
        <v>5248</v>
      </c>
      <c r="B5251" s="17">
        <v>2305</v>
      </c>
      <c r="C5251" s="17" t="s">
        <v>216</v>
      </c>
      <c r="D5251" s="17" t="s">
        <v>188</v>
      </c>
      <c r="E5251" s="17">
        <v>79549</v>
      </c>
      <c r="F5251" s="17"/>
      <c r="G5251" s="17"/>
      <c r="H5251" s="17"/>
      <c r="I5251" s="21" t="s">
        <v>218</v>
      </c>
      <c r="J5251" s="22" t="s">
        <v>254</v>
      </c>
      <c r="K5251" s="22" t="s">
        <v>255</v>
      </c>
      <c r="L5251" s="22" t="s">
        <v>256</v>
      </c>
      <c r="M5251" s="21" t="s">
        <v>218</v>
      </c>
      <c r="N5251" s="19"/>
      <c r="O5251" s="22" t="s">
        <v>256</v>
      </c>
      <c r="P5251" s="31" t="str">
        <f t="shared" si="82"/>
        <v>Non-Lead</v>
      </c>
      <c r="Q5251" s="40" t="s">
        <v>254</v>
      </c>
      <c r="R5251" s="40" t="s">
        <v>254</v>
      </c>
      <c r="S5251" s="24"/>
      <c r="T5251" s="16"/>
      <c r="U5251" s="41" t="s">
        <v>255</v>
      </c>
      <c r="V5251" s="41" t="s">
        <v>255</v>
      </c>
      <c r="W5251" s="16"/>
      <c r="X5251" s="43" t="str">
        <f>IF((OR((AND('[1]PWS Information'!$E$10="CWS",T5251="Single Family Residence",P5251="Lead")),
(AND('[1]PWS Information'!$E$10="CWS",T5251="Multiple Family Residence",'[1]PWS Information'!$E$11="Yes",P5251="Lead")),
(AND('[1]PWS Information'!$E$10="NTNC",P5251="Lead")))),"Tier 1",
IF((OR((AND('[1]PWS Information'!$E$10="CWS",T5251="Multiple Family Residence",'[1]PWS Information'!$E$11="No",P5251="Lead")),
(AND('[1]PWS Information'!$E$10="CWS",T5251="Other",P5251="Lead")),
(AND(T5251="",P5251="Lead")),
(AND('[1]PWS Information'!$E$10="CWS",T5251="Building",P5251="Lead")))),"Tier 2",
IF((OR((AND('[1]PWS Information'!$E$10="CWS",T5251="Single Family Residence",P5251="Galvanized Requiring Replacement")),
(AND('[1]PWS Information'!$E$10="CWS",T5251="Single Family Residence",P5251="Galvanized Requiring Replacement",Q5251="Yes")),
(AND('[1]PWS Information'!$E$10="NTNC",T5251="Single Family Residence",P5251="Galvanized Requiring Replacement")),
(AND('[1]PWS Information'!$E$10="NTNC",T5251="Single Family Residence",Q5251="Yes")))),"Tier 3",
IF((OR((AND('[1]PWS Information'!$E$10="CWS",T5251="Single Family Residence",R5251="Yes",P5251="Non-Lead", I5251="Non-Lead - Copper",K5251="Before 1989")),
(AND('[1]PWS Information'!$E$10="CWS",T5251="Single Family Residence",R5251="Yes",P5251="Non-Lead", M5251="Non-Lead - Copper",N5251="Before 1989")))),"Tier 4",
IF((OR((AND('[1]PWS Information'!$E$10="NTNC",P5251="Non-Lead")),
(AND('[1]PWS Information'!$E$10="CWS",P5251="Non-Lead",R5251="")),
(AND('[1]PWS Information'!$E$10="CWS",P5251="Non-Lead",R5251="No")),
(AND('[1]PWS Information'!$E$10="CWS",P5251="Non-Lead",R5251="Don't Know")),
(AND('[1]PWS Information'!$E$10="CWS",P5251="Non-Lead", I5251="Non-Lead - Copper", R5251="Yes", K5251="Between 1989 and 2014")),
(AND('[1]PWS Information'!$E$10="CWS",P5251="Non-Lead", I5251="Non-Lead - Copper", R5251="Yes", K5251="After 2014")),
(AND('[1]PWS Information'!$E$10="CWS",P5251="Non-Lead", I5251="Non-Lead - Copper", R5251="Yes", K5251="Unknown")),
(AND('[1]PWS Information'!$E$10="CWS",P5251="Non-Lead", M5251="Non-Lead - Copper", R5251="Yes", N5251="Between 1989 and 2014")),
(AND('[1]PWS Information'!$E$10="CWS",P5251="Non-Lead", M5251="Non-Lead - Copper", R5251="Yes", N5251="After 2014")),
(AND('[1]PWS Information'!$E$10="CWS",P5251="Non-Lead", M5251="Non-Lead - Copper", R5251="Yes", N5251="Unknown")),
(AND('[1]PWS Information'!$E$10="CWS",P5251="Unknown")),
(AND('[1]PWS Information'!$E$10="NTNC",P5251="Unknown")),
(AND('[1]PWS Information'!$E$10="CWS",T5251="Multiple Family Residence",P5251="Galvanized Requiring Replacement")),
(AND('[1]PWS Information'!$E$10="CWS",P5251="Galvanized Requiring Replacement")),
(AND('[1]PWS Information'!$E$10="NTNC",T5251="Multiple Family Residence",P5251="Galvanized Requiring Replacement")))),"Tier 5",
"")))))</f>
        <v>Tier 5</v>
      </c>
      <c r="Y5251" s="24"/>
      <c r="Z5251" s="24"/>
    </row>
    <row r="5252" spans="1:26" x14ac:dyDescent="0.25">
      <c r="A5252" s="17">
        <v>5249</v>
      </c>
      <c r="B5252" s="17">
        <v>2801</v>
      </c>
      <c r="C5252" s="17" t="s">
        <v>216</v>
      </c>
      <c r="D5252" s="17" t="s">
        <v>188</v>
      </c>
      <c r="E5252" s="17">
        <v>79549</v>
      </c>
      <c r="F5252" s="17"/>
      <c r="G5252" s="17"/>
      <c r="H5252" s="17"/>
      <c r="I5252" s="21" t="s">
        <v>218</v>
      </c>
      <c r="J5252" s="22" t="s">
        <v>254</v>
      </c>
      <c r="K5252" s="22" t="s">
        <v>255</v>
      </c>
      <c r="L5252" s="22" t="s">
        <v>256</v>
      </c>
      <c r="M5252" s="21" t="s">
        <v>218</v>
      </c>
      <c r="N5252" s="17"/>
      <c r="O5252" s="22" t="s">
        <v>256</v>
      </c>
      <c r="P5252" s="31" t="str">
        <f t="shared" si="82"/>
        <v>Non-Lead</v>
      </c>
      <c r="Q5252" s="40" t="s">
        <v>254</v>
      </c>
      <c r="R5252" s="40" t="s">
        <v>254</v>
      </c>
      <c r="S5252" s="24"/>
      <c r="T5252" s="16"/>
      <c r="U5252" s="41" t="s">
        <v>255</v>
      </c>
      <c r="V5252" s="41" t="s">
        <v>255</v>
      </c>
      <c r="W5252" s="16"/>
      <c r="X5252" s="43" t="str">
        <f>IF((OR((AND('[1]PWS Information'!$E$10="CWS",T5252="Single Family Residence",P5252="Lead")),
(AND('[1]PWS Information'!$E$10="CWS",T5252="Multiple Family Residence",'[1]PWS Information'!$E$11="Yes",P5252="Lead")),
(AND('[1]PWS Information'!$E$10="NTNC",P5252="Lead")))),"Tier 1",
IF((OR((AND('[1]PWS Information'!$E$10="CWS",T5252="Multiple Family Residence",'[1]PWS Information'!$E$11="No",P5252="Lead")),
(AND('[1]PWS Information'!$E$10="CWS",T5252="Other",P5252="Lead")),
(AND(T5252="",P5252="Lead")),
(AND('[1]PWS Information'!$E$10="CWS",T5252="Building",P5252="Lead")))),"Tier 2",
IF((OR((AND('[1]PWS Information'!$E$10="CWS",T5252="Single Family Residence",P5252="Galvanized Requiring Replacement")),
(AND('[1]PWS Information'!$E$10="CWS",T5252="Single Family Residence",P5252="Galvanized Requiring Replacement",Q5252="Yes")),
(AND('[1]PWS Information'!$E$10="NTNC",T5252="Single Family Residence",P5252="Galvanized Requiring Replacement")),
(AND('[1]PWS Information'!$E$10="NTNC",T5252="Single Family Residence",Q5252="Yes")))),"Tier 3",
IF((OR((AND('[1]PWS Information'!$E$10="CWS",T5252="Single Family Residence",R5252="Yes",P5252="Non-Lead", I5252="Non-Lead - Copper",K5252="Before 1989")),
(AND('[1]PWS Information'!$E$10="CWS",T5252="Single Family Residence",R5252="Yes",P5252="Non-Lead", M5252="Non-Lead - Copper",N5252="Before 1989")))),"Tier 4",
IF((OR((AND('[1]PWS Information'!$E$10="NTNC",P5252="Non-Lead")),
(AND('[1]PWS Information'!$E$10="CWS",P5252="Non-Lead",R5252="")),
(AND('[1]PWS Information'!$E$10="CWS",P5252="Non-Lead",R5252="No")),
(AND('[1]PWS Information'!$E$10="CWS",P5252="Non-Lead",R5252="Don't Know")),
(AND('[1]PWS Information'!$E$10="CWS",P5252="Non-Lead", I5252="Non-Lead - Copper", R5252="Yes", K5252="Between 1989 and 2014")),
(AND('[1]PWS Information'!$E$10="CWS",P5252="Non-Lead", I5252="Non-Lead - Copper", R5252="Yes", K5252="After 2014")),
(AND('[1]PWS Information'!$E$10="CWS",P5252="Non-Lead", I5252="Non-Lead - Copper", R5252="Yes", K5252="Unknown")),
(AND('[1]PWS Information'!$E$10="CWS",P5252="Non-Lead", M5252="Non-Lead - Copper", R5252="Yes", N5252="Between 1989 and 2014")),
(AND('[1]PWS Information'!$E$10="CWS",P5252="Non-Lead", M5252="Non-Lead - Copper", R5252="Yes", N5252="After 2014")),
(AND('[1]PWS Information'!$E$10="CWS",P5252="Non-Lead", M5252="Non-Lead - Copper", R5252="Yes", N5252="Unknown")),
(AND('[1]PWS Information'!$E$10="CWS",P5252="Unknown")),
(AND('[1]PWS Information'!$E$10="NTNC",P5252="Unknown")),
(AND('[1]PWS Information'!$E$10="CWS",T5252="Multiple Family Residence",P5252="Galvanized Requiring Replacement")),
(AND('[1]PWS Information'!$E$10="CWS",P5252="Galvanized Requiring Replacement")),
(AND('[1]PWS Information'!$E$10="NTNC",T5252="Multiple Family Residence",P5252="Galvanized Requiring Replacement")))),"Tier 5",
"")))))</f>
        <v>Tier 5</v>
      </c>
      <c r="Y5252" s="24"/>
      <c r="Z5252" s="24"/>
    </row>
    <row r="5253" spans="1:26" x14ac:dyDescent="0.25">
      <c r="A5253" s="17">
        <v>5250</v>
      </c>
      <c r="B5253" s="17">
        <v>3700</v>
      </c>
      <c r="C5253" s="17" t="s">
        <v>163</v>
      </c>
      <c r="D5253" s="17" t="s">
        <v>188</v>
      </c>
      <c r="E5253" s="17">
        <v>79549</v>
      </c>
      <c r="F5253" s="17"/>
      <c r="G5253" s="17"/>
      <c r="H5253" s="17"/>
      <c r="I5253" s="25" t="s">
        <v>218</v>
      </c>
      <c r="J5253" s="22" t="s">
        <v>254</v>
      </c>
      <c r="K5253" s="22" t="s">
        <v>255</v>
      </c>
      <c r="L5253" s="22" t="s">
        <v>256</v>
      </c>
      <c r="M5253" s="25" t="s">
        <v>222</v>
      </c>
      <c r="N5253" s="19"/>
      <c r="O5253" s="22" t="s">
        <v>256</v>
      </c>
      <c r="P5253" s="31" t="str">
        <f t="shared" si="82"/>
        <v>Galvanized Requiring Replacement</v>
      </c>
      <c r="Q5253" s="40" t="s">
        <v>254</v>
      </c>
      <c r="R5253" s="40" t="s">
        <v>254</v>
      </c>
      <c r="S5253" s="24"/>
      <c r="T5253" s="16"/>
      <c r="U5253" s="41" t="s">
        <v>255</v>
      </c>
      <c r="V5253" s="41" t="s">
        <v>255</v>
      </c>
      <c r="W5253" s="16"/>
      <c r="X5253" s="43" t="str">
        <f>IF((OR((AND('[1]PWS Information'!$E$10="CWS",T5253="Single Family Residence",P5253="Lead")),
(AND('[1]PWS Information'!$E$10="CWS",T5253="Multiple Family Residence",'[1]PWS Information'!$E$11="Yes",P5253="Lead")),
(AND('[1]PWS Information'!$E$10="NTNC",P5253="Lead")))),"Tier 1",
IF((OR((AND('[1]PWS Information'!$E$10="CWS",T5253="Multiple Family Residence",'[1]PWS Information'!$E$11="No",P5253="Lead")),
(AND('[1]PWS Information'!$E$10="CWS",T5253="Other",P5253="Lead")),
(AND(T5253="",P5253="Lead")),
(AND('[1]PWS Information'!$E$10="CWS",T5253="Building",P5253="Lead")))),"Tier 2",
IF((OR((AND('[1]PWS Information'!$E$10="CWS",T5253="Single Family Residence",P5253="Galvanized Requiring Replacement")),
(AND('[1]PWS Information'!$E$10="CWS",T5253="Single Family Residence",P5253="Galvanized Requiring Replacement",Q5253="Yes")),
(AND('[1]PWS Information'!$E$10="NTNC",T5253="Single Family Residence",P5253="Galvanized Requiring Replacement")),
(AND('[1]PWS Information'!$E$10="NTNC",T5253="Single Family Residence",Q5253="Yes")))),"Tier 3",
IF((OR((AND('[1]PWS Information'!$E$10="CWS",T5253="Single Family Residence",R5253="Yes",P5253="Non-Lead", I5253="Non-Lead - Copper",K5253="Before 1989")),
(AND('[1]PWS Information'!$E$10="CWS",T5253="Single Family Residence",R5253="Yes",P5253="Non-Lead", M5253="Non-Lead - Copper",N5253="Before 1989")))),"Tier 4",
IF((OR((AND('[1]PWS Information'!$E$10="NTNC",P5253="Non-Lead")),
(AND('[1]PWS Information'!$E$10="CWS",P5253="Non-Lead",R5253="")),
(AND('[1]PWS Information'!$E$10="CWS",P5253="Non-Lead",R5253="No")),
(AND('[1]PWS Information'!$E$10="CWS",P5253="Non-Lead",R5253="Don't Know")),
(AND('[1]PWS Information'!$E$10="CWS",P5253="Non-Lead", I5253="Non-Lead - Copper", R5253="Yes", K5253="Between 1989 and 2014")),
(AND('[1]PWS Information'!$E$10="CWS",P5253="Non-Lead", I5253="Non-Lead - Copper", R5253="Yes", K5253="After 2014")),
(AND('[1]PWS Information'!$E$10="CWS",P5253="Non-Lead", I5253="Non-Lead - Copper", R5253="Yes", K5253="Unknown")),
(AND('[1]PWS Information'!$E$10="CWS",P5253="Non-Lead", M5253="Non-Lead - Copper", R5253="Yes", N5253="Between 1989 and 2014")),
(AND('[1]PWS Information'!$E$10="CWS",P5253="Non-Lead", M5253="Non-Lead - Copper", R5253="Yes", N5253="After 2014")),
(AND('[1]PWS Information'!$E$10="CWS",P5253="Non-Lead", M5253="Non-Lead - Copper", R5253="Yes", N5253="Unknown")),
(AND('[1]PWS Information'!$E$10="CWS",P5253="Unknown")),
(AND('[1]PWS Information'!$E$10="NTNC",P5253="Unknown")),
(AND('[1]PWS Information'!$E$10="CWS",T5253="Multiple Family Residence",P5253="Galvanized Requiring Replacement")),
(AND('[1]PWS Information'!$E$10="CWS",P5253="Galvanized Requiring Replacement")),
(AND('[1]PWS Information'!$E$10="NTNC",T5253="Multiple Family Residence",P5253="Galvanized Requiring Replacement")))),"Tier 5",
"")))))</f>
        <v>Tier 5</v>
      </c>
      <c r="Y5253" s="24"/>
      <c r="Z5253" s="24"/>
    </row>
    <row r="5254" spans="1:26" x14ac:dyDescent="0.25">
      <c r="A5254" s="17">
        <v>5251</v>
      </c>
      <c r="B5254" s="17">
        <v>3701</v>
      </c>
      <c r="C5254" s="17" t="s">
        <v>163</v>
      </c>
      <c r="D5254" s="17" t="s">
        <v>188</v>
      </c>
      <c r="E5254" s="17">
        <v>79549</v>
      </c>
      <c r="F5254" s="17"/>
      <c r="G5254" s="17"/>
      <c r="H5254" s="17"/>
      <c r="I5254" s="25" t="s">
        <v>218</v>
      </c>
      <c r="J5254" s="22" t="s">
        <v>254</v>
      </c>
      <c r="K5254" s="22" t="s">
        <v>255</v>
      </c>
      <c r="L5254" s="22" t="s">
        <v>256</v>
      </c>
      <c r="M5254" s="25" t="s">
        <v>222</v>
      </c>
      <c r="N5254" s="19"/>
      <c r="O5254" s="22" t="s">
        <v>256</v>
      </c>
      <c r="P5254" s="31" t="str">
        <f t="shared" si="82"/>
        <v>Galvanized Requiring Replacement</v>
      </c>
      <c r="Q5254" s="40" t="s">
        <v>254</v>
      </c>
      <c r="R5254" s="40" t="s">
        <v>254</v>
      </c>
      <c r="S5254" s="24"/>
      <c r="T5254" s="16"/>
      <c r="U5254" s="41" t="s">
        <v>255</v>
      </c>
      <c r="V5254" s="41" t="s">
        <v>255</v>
      </c>
      <c r="W5254" s="16"/>
      <c r="X5254" s="43" t="str">
        <f>IF((OR((AND('[1]PWS Information'!$E$10="CWS",T5254="Single Family Residence",P5254="Lead")),
(AND('[1]PWS Information'!$E$10="CWS",T5254="Multiple Family Residence",'[1]PWS Information'!$E$11="Yes",P5254="Lead")),
(AND('[1]PWS Information'!$E$10="NTNC",P5254="Lead")))),"Tier 1",
IF((OR((AND('[1]PWS Information'!$E$10="CWS",T5254="Multiple Family Residence",'[1]PWS Information'!$E$11="No",P5254="Lead")),
(AND('[1]PWS Information'!$E$10="CWS",T5254="Other",P5254="Lead")),
(AND(T5254="",P5254="Lead")),
(AND('[1]PWS Information'!$E$10="CWS",T5254="Building",P5254="Lead")))),"Tier 2",
IF((OR((AND('[1]PWS Information'!$E$10="CWS",T5254="Single Family Residence",P5254="Galvanized Requiring Replacement")),
(AND('[1]PWS Information'!$E$10="CWS",T5254="Single Family Residence",P5254="Galvanized Requiring Replacement",Q5254="Yes")),
(AND('[1]PWS Information'!$E$10="NTNC",T5254="Single Family Residence",P5254="Galvanized Requiring Replacement")),
(AND('[1]PWS Information'!$E$10="NTNC",T5254="Single Family Residence",Q5254="Yes")))),"Tier 3",
IF((OR((AND('[1]PWS Information'!$E$10="CWS",T5254="Single Family Residence",R5254="Yes",P5254="Non-Lead", I5254="Non-Lead - Copper",K5254="Before 1989")),
(AND('[1]PWS Information'!$E$10="CWS",T5254="Single Family Residence",R5254="Yes",P5254="Non-Lead", M5254="Non-Lead - Copper",N5254="Before 1989")))),"Tier 4",
IF((OR((AND('[1]PWS Information'!$E$10="NTNC",P5254="Non-Lead")),
(AND('[1]PWS Information'!$E$10="CWS",P5254="Non-Lead",R5254="")),
(AND('[1]PWS Information'!$E$10="CWS",P5254="Non-Lead",R5254="No")),
(AND('[1]PWS Information'!$E$10="CWS",P5254="Non-Lead",R5254="Don't Know")),
(AND('[1]PWS Information'!$E$10="CWS",P5254="Non-Lead", I5254="Non-Lead - Copper", R5254="Yes", K5254="Between 1989 and 2014")),
(AND('[1]PWS Information'!$E$10="CWS",P5254="Non-Lead", I5254="Non-Lead - Copper", R5254="Yes", K5254="After 2014")),
(AND('[1]PWS Information'!$E$10="CWS",P5254="Non-Lead", I5254="Non-Lead - Copper", R5254="Yes", K5254="Unknown")),
(AND('[1]PWS Information'!$E$10="CWS",P5254="Non-Lead", M5254="Non-Lead - Copper", R5254="Yes", N5254="Between 1989 and 2014")),
(AND('[1]PWS Information'!$E$10="CWS",P5254="Non-Lead", M5254="Non-Lead - Copper", R5254="Yes", N5254="After 2014")),
(AND('[1]PWS Information'!$E$10="CWS",P5254="Non-Lead", M5254="Non-Lead - Copper", R5254="Yes", N5254="Unknown")),
(AND('[1]PWS Information'!$E$10="CWS",P5254="Unknown")),
(AND('[1]PWS Information'!$E$10="NTNC",P5254="Unknown")),
(AND('[1]PWS Information'!$E$10="CWS",T5254="Multiple Family Residence",P5254="Galvanized Requiring Replacement")),
(AND('[1]PWS Information'!$E$10="CWS",P5254="Galvanized Requiring Replacement")),
(AND('[1]PWS Information'!$E$10="NTNC",T5254="Multiple Family Residence",P5254="Galvanized Requiring Replacement")))),"Tier 5",
"")))))</f>
        <v>Tier 5</v>
      </c>
      <c r="Y5254" s="24"/>
      <c r="Z5254" s="24"/>
    </row>
    <row r="5255" spans="1:26" x14ac:dyDescent="0.25">
      <c r="A5255" s="17">
        <v>5252</v>
      </c>
      <c r="B5255" s="18">
        <v>3702</v>
      </c>
      <c r="C5255" s="18" t="s">
        <v>163</v>
      </c>
      <c r="D5255" s="18" t="s">
        <v>188</v>
      </c>
      <c r="E5255" s="18">
        <v>79549</v>
      </c>
      <c r="F5255" s="18"/>
      <c r="G5255" s="18"/>
      <c r="H5255" s="18"/>
      <c r="I5255" s="25" t="s">
        <v>218</v>
      </c>
      <c r="J5255" s="22" t="s">
        <v>254</v>
      </c>
      <c r="K5255" s="22" t="s">
        <v>255</v>
      </c>
      <c r="L5255" s="22" t="s">
        <v>256</v>
      </c>
      <c r="M5255" s="25" t="s">
        <v>218</v>
      </c>
      <c r="N5255" s="19"/>
      <c r="O5255" s="22" t="s">
        <v>256</v>
      </c>
      <c r="P5255" s="31" t="str">
        <f t="shared" si="82"/>
        <v>Non-Lead</v>
      </c>
      <c r="Q5255" s="40" t="s">
        <v>254</v>
      </c>
      <c r="R5255" s="40" t="s">
        <v>254</v>
      </c>
      <c r="S5255" s="24"/>
      <c r="T5255" s="16"/>
      <c r="U5255" s="41" t="s">
        <v>255</v>
      </c>
      <c r="V5255" s="41" t="s">
        <v>255</v>
      </c>
      <c r="W5255" s="16"/>
      <c r="X5255" s="43" t="str">
        <f>IF((OR((AND('[1]PWS Information'!$E$10="CWS",T5255="Single Family Residence",P5255="Lead")),
(AND('[1]PWS Information'!$E$10="CWS",T5255="Multiple Family Residence",'[1]PWS Information'!$E$11="Yes",P5255="Lead")),
(AND('[1]PWS Information'!$E$10="NTNC",P5255="Lead")))),"Tier 1",
IF((OR((AND('[1]PWS Information'!$E$10="CWS",T5255="Multiple Family Residence",'[1]PWS Information'!$E$11="No",P5255="Lead")),
(AND('[1]PWS Information'!$E$10="CWS",T5255="Other",P5255="Lead")),
(AND(T5255="",P5255="Lead")),
(AND('[1]PWS Information'!$E$10="CWS",T5255="Building",P5255="Lead")))),"Tier 2",
IF((OR((AND('[1]PWS Information'!$E$10="CWS",T5255="Single Family Residence",P5255="Galvanized Requiring Replacement")),
(AND('[1]PWS Information'!$E$10="CWS",T5255="Single Family Residence",P5255="Galvanized Requiring Replacement",Q5255="Yes")),
(AND('[1]PWS Information'!$E$10="NTNC",T5255="Single Family Residence",P5255="Galvanized Requiring Replacement")),
(AND('[1]PWS Information'!$E$10="NTNC",T5255="Single Family Residence",Q5255="Yes")))),"Tier 3",
IF((OR((AND('[1]PWS Information'!$E$10="CWS",T5255="Single Family Residence",R5255="Yes",P5255="Non-Lead", I5255="Non-Lead - Copper",K5255="Before 1989")),
(AND('[1]PWS Information'!$E$10="CWS",T5255="Single Family Residence",R5255="Yes",P5255="Non-Lead", M5255="Non-Lead - Copper",N5255="Before 1989")))),"Tier 4",
IF((OR((AND('[1]PWS Information'!$E$10="NTNC",P5255="Non-Lead")),
(AND('[1]PWS Information'!$E$10="CWS",P5255="Non-Lead",R5255="")),
(AND('[1]PWS Information'!$E$10="CWS",P5255="Non-Lead",R5255="No")),
(AND('[1]PWS Information'!$E$10="CWS",P5255="Non-Lead",R5255="Don't Know")),
(AND('[1]PWS Information'!$E$10="CWS",P5255="Non-Lead", I5255="Non-Lead - Copper", R5255="Yes", K5255="Between 1989 and 2014")),
(AND('[1]PWS Information'!$E$10="CWS",P5255="Non-Lead", I5255="Non-Lead - Copper", R5255="Yes", K5255="After 2014")),
(AND('[1]PWS Information'!$E$10="CWS",P5255="Non-Lead", I5255="Non-Lead - Copper", R5255="Yes", K5255="Unknown")),
(AND('[1]PWS Information'!$E$10="CWS",P5255="Non-Lead", M5255="Non-Lead - Copper", R5255="Yes", N5255="Between 1989 and 2014")),
(AND('[1]PWS Information'!$E$10="CWS",P5255="Non-Lead", M5255="Non-Lead - Copper", R5255="Yes", N5255="After 2014")),
(AND('[1]PWS Information'!$E$10="CWS",P5255="Non-Lead", M5255="Non-Lead - Copper", R5255="Yes", N5255="Unknown")),
(AND('[1]PWS Information'!$E$10="CWS",P5255="Unknown")),
(AND('[1]PWS Information'!$E$10="NTNC",P5255="Unknown")),
(AND('[1]PWS Information'!$E$10="CWS",T5255="Multiple Family Residence",P5255="Galvanized Requiring Replacement")),
(AND('[1]PWS Information'!$E$10="CWS",P5255="Galvanized Requiring Replacement")),
(AND('[1]PWS Information'!$E$10="NTNC",T5255="Multiple Family Residence",P5255="Galvanized Requiring Replacement")))),"Tier 5",
"")))))</f>
        <v>Tier 5</v>
      </c>
      <c r="Y5255" s="24"/>
      <c r="Z5255" s="24"/>
    </row>
    <row r="5256" spans="1:26" x14ac:dyDescent="0.25">
      <c r="A5256" s="17">
        <v>5253</v>
      </c>
      <c r="B5256" s="17">
        <v>3704</v>
      </c>
      <c r="C5256" s="17" t="s">
        <v>163</v>
      </c>
      <c r="D5256" s="17" t="s">
        <v>188</v>
      </c>
      <c r="E5256" s="17">
        <v>79549</v>
      </c>
      <c r="F5256" s="17"/>
      <c r="G5256" s="17"/>
      <c r="H5256" s="17"/>
      <c r="I5256" s="25" t="s">
        <v>218</v>
      </c>
      <c r="J5256" s="22" t="s">
        <v>254</v>
      </c>
      <c r="K5256" s="22" t="s">
        <v>255</v>
      </c>
      <c r="L5256" s="22" t="s">
        <v>256</v>
      </c>
      <c r="M5256" s="25" t="s">
        <v>218</v>
      </c>
      <c r="N5256" s="19"/>
      <c r="O5256" s="22" t="s">
        <v>256</v>
      </c>
      <c r="P5256" s="31" t="str">
        <f t="shared" si="82"/>
        <v>Non-Lead</v>
      </c>
      <c r="Q5256" s="40" t="s">
        <v>254</v>
      </c>
      <c r="R5256" s="40" t="s">
        <v>254</v>
      </c>
      <c r="S5256" s="24"/>
      <c r="T5256" s="16"/>
      <c r="U5256" s="41" t="s">
        <v>255</v>
      </c>
      <c r="V5256" s="41" t="s">
        <v>255</v>
      </c>
      <c r="W5256" s="16"/>
      <c r="X5256" s="43" t="str">
        <f>IF((OR((AND('[1]PWS Information'!$E$10="CWS",T5256="Single Family Residence",P5256="Lead")),
(AND('[1]PWS Information'!$E$10="CWS",T5256="Multiple Family Residence",'[1]PWS Information'!$E$11="Yes",P5256="Lead")),
(AND('[1]PWS Information'!$E$10="NTNC",P5256="Lead")))),"Tier 1",
IF((OR((AND('[1]PWS Information'!$E$10="CWS",T5256="Multiple Family Residence",'[1]PWS Information'!$E$11="No",P5256="Lead")),
(AND('[1]PWS Information'!$E$10="CWS",T5256="Other",P5256="Lead")),
(AND(T5256="",P5256="Lead")),
(AND('[1]PWS Information'!$E$10="CWS",T5256="Building",P5256="Lead")))),"Tier 2",
IF((OR((AND('[1]PWS Information'!$E$10="CWS",T5256="Single Family Residence",P5256="Galvanized Requiring Replacement")),
(AND('[1]PWS Information'!$E$10="CWS",T5256="Single Family Residence",P5256="Galvanized Requiring Replacement",Q5256="Yes")),
(AND('[1]PWS Information'!$E$10="NTNC",T5256="Single Family Residence",P5256="Galvanized Requiring Replacement")),
(AND('[1]PWS Information'!$E$10="NTNC",T5256="Single Family Residence",Q5256="Yes")))),"Tier 3",
IF((OR((AND('[1]PWS Information'!$E$10="CWS",T5256="Single Family Residence",R5256="Yes",P5256="Non-Lead", I5256="Non-Lead - Copper",K5256="Before 1989")),
(AND('[1]PWS Information'!$E$10="CWS",T5256="Single Family Residence",R5256="Yes",P5256="Non-Lead", M5256="Non-Lead - Copper",N5256="Before 1989")))),"Tier 4",
IF((OR((AND('[1]PWS Information'!$E$10="NTNC",P5256="Non-Lead")),
(AND('[1]PWS Information'!$E$10="CWS",P5256="Non-Lead",R5256="")),
(AND('[1]PWS Information'!$E$10="CWS",P5256="Non-Lead",R5256="No")),
(AND('[1]PWS Information'!$E$10="CWS",P5256="Non-Lead",R5256="Don't Know")),
(AND('[1]PWS Information'!$E$10="CWS",P5256="Non-Lead", I5256="Non-Lead - Copper", R5256="Yes", K5256="Between 1989 and 2014")),
(AND('[1]PWS Information'!$E$10="CWS",P5256="Non-Lead", I5256="Non-Lead - Copper", R5256="Yes", K5256="After 2014")),
(AND('[1]PWS Information'!$E$10="CWS",P5256="Non-Lead", I5256="Non-Lead - Copper", R5256="Yes", K5256="Unknown")),
(AND('[1]PWS Information'!$E$10="CWS",P5256="Non-Lead", M5256="Non-Lead - Copper", R5256="Yes", N5256="Between 1989 and 2014")),
(AND('[1]PWS Information'!$E$10="CWS",P5256="Non-Lead", M5256="Non-Lead - Copper", R5256="Yes", N5256="After 2014")),
(AND('[1]PWS Information'!$E$10="CWS",P5256="Non-Lead", M5256="Non-Lead - Copper", R5256="Yes", N5256="Unknown")),
(AND('[1]PWS Information'!$E$10="CWS",P5256="Unknown")),
(AND('[1]PWS Information'!$E$10="NTNC",P5256="Unknown")),
(AND('[1]PWS Information'!$E$10="CWS",T5256="Multiple Family Residence",P5256="Galvanized Requiring Replacement")),
(AND('[1]PWS Information'!$E$10="CWS",P5256="Galvanized Requiring Replacement")),
(AND('[1]PWS Information'!$E$10="NTNC",T5256="Multiple Family Residence",P5256="Galvanized Requiring Replacement")))),"Tier 5",
"")))))</f>
        <v>Tier 5</v>
      </c>
      <c r="Y5256" s="24"/>
      <c r="Z5256" s="24"/>
    </row>
    <row r="5257" spans="1:26" x14ac:dyDescent="0.25">
      <c r="A5257" s="17">
        <v>5254</v>
      </c>
      <c r="B5257" s="18">
        <v>3705</v>
      </c>
      <c r="C5257" s="18" t="s">
        <v>163</v>
      </c>
      <c r="D5257" s="18" t="s">
        <v>188</v>
      </c>
      <c r="E5257" s="18">
        <v>79549</v>
      </c>
      <c r="F5257" s="18"/>
      <c r="G5257" s="18"/>
      <c r="H5257" s="18"/>
      <c r="I5257" s="25" t="s">
        <v>218</v>
      </c>
      <c r="J5257" s="22" t="s">
        <v>254</v>
      </c>
      <c r="K5257" s="22" t="s">
        <v>255</v>
      </c>
      <c r="L5257" s="22" t="s">
        <v>256</v>
      </c>
      <c r="M5257" s="25" t="s">
        <v>222</v>
      </c>
      <c r="N5257" s="19"/>
      <c r="O5257" s="22" t="s">
        <v>256</v>
      </c>
      <c r="P5257" s="31" t="str">
        <f t="shared" si="82"/>
        <v>Galvanized Requiring Replacement</v>
      </c>
      <c r="Q5257" s="40" t="s">
        <v>254</v>
      </c>
      <c r="R5257" s="40" t="s">
        <v>254</v>
      </c>
      <c r="S5257" s="24"/>
      <c r="T5257" s="16"/>
      <c r="U5257" s="41" t="s">
        <v>255</v>
      </c>
      <c r="V5257" s="41" t="s">
        <v>255</v>
      </c>
      <c r="W5257" s="16"/>
      <c r="X5257" s="43" t="str">
        <f>IF((OR((AND('[1]PWS Information'!$E$10="CWS",T5257="Single Family Residence",P5257="Lead")),
(AND('[1]PWS Information'!$E$10="CWS",T5257="Multiple Family Residence",'[1]PWS Information'!$E$11="Yes",P5257="Lead")),
(AND('[1]PWS Information'!$E$10="NTNC",P5257="Lead")))),"Tier 1",
IF((OR((AND('[1]PWS Information'!$E$10="CWS",T5257="Multiple Family Residence",'[1]PWS Information'!$E$11="No",P5257="Lead")),
(AND('[1]PWS Information'!$E$10="CWS",T5257="Other",P5257="Lead")),
(AND(T5257="",P5257="Lead")),
(AND('[1]PWS Information'!$E$10="CWS",T5257="Building",P5257="Lead")))),"Tier 2",
IF((OR((AND('[1]PWS Information'!$E$10="CWS",T5257="Single Family Residence",P5257="Galvanized Requiring Replacement")),
(AND('[1]PWS Information'!$E$10="CWS",T5257="Single Family Residence",P5257="Galvanized Requiring Replacement",Q5257="Yes")),
(AND('[1]PWS Information'!$E$10="NTNC",T5257="Single Family Residence",P5257="Galvanized Requiring Replacement")),
(AND('[1]PWS Information'!$E$10="NTNC",T5257="Single Family Residence",Q5257="Yes")))),"Tier 3",
IF((OR((AND('[1]PWS Information'!$E$10="CWS",T5257="Single Family Residence",R5257="Yes",P5257="Non-Lead", I5257="Non-Lead - Copper",K5257="Before 1989")),
(AND('[1]PWS Information'!$E$10="CWS",T5257="Single Family Residence",R5257="Yes",P5257="Non-Lead", M5257="Non-Lead - Copper",N5257="Before 1989")))),"Tier 4",
IF((OR((AND('[1]PWS Information'!$E$10="NTNC",P5257="Non-Lead")),
(AND('[1]PWS Information'!$E$10="CWS",P5257="Non-Lead",R5257="")),
(AND('[1]PWS Information'!$E$10="CWS",P5257="Non-Lead",R5257="No")),
(AND('[1]PWS Information'!$E$10="CWS",P5257="Non-Lead",R5257="Don't Know")),
(AND('[1]PWS Information'!$E$10="CWS",P5257="Non-Lead", I5257="Non-Lead - Copper", R5257="Yes", K5257="Between 1989 and 2014")),
(AND('[1]PWS Information'!$E$10="CWS",P5257="Non-Lead", I5257="Non-Lead - Copper", R5257="Yes", K5257="After 2014")),
(AND('[1]PWS Information'!$E$10="CWS",P5257="Non-Lead", I5257="Non-Lead - Copper", R5257="Yes", K5257="Unknown")),
(AND('[1]PWS Information'!$E$10="CWS",P5257="Non-Lead", M5257="Non-Lead - Copper", R5257="Yes", N5257="Between 1989 and 2014")),
(AND('[1]PWS Information'!$E$10="CWS",P5257="Non-Lead", M5257="Non-Lead - Copper", R5257="Yes", N5257="After 2014")),
(AND('[1]PWS Information'!$E$10="CWS",P5257="Non-Lead", M5257="Non-Lead - Copper", R5257="Yes", N5257="Unknown")),
(AND('[1]PWS Information'!$E$10="CWS",P5257="Unknown")),
(AND('[1]PWS Information'!$E$10="NTNC",P5257="Unknown")),
(AND('[1]PWS Information'!$E$10="CWS",T5257="Multiple Family Residence",P5257="Galvanized Requiring Replacement")),
(AND('[1]PWS Information'!$E$10="CWS",P5257="Galvanized Requiring Replacement")),
(AND('[1]PWS Information'!$E$10="NTNC",T5257="Multiple Family Residence",P5257="Galvanized Requiring Replacement")))),"Tier 5",
"")))))</f>
        <v>Tier 5</v>
      </c>
      <c r="Y5257" s="24"/>
      <c r="Z5257" s="24"/>
    </row>
    <row r="5258" spans="1:26" x14ac:dyDescent="0.25">
      <c r="A5258" s="17">
        <v>5255</v>
      </c>
      <c r="B5258" s="18">
        <v>3706</v>
      </c>
      <c r="C5258" s="18" t="s">
        <v>163</v>
      </c>
      <c r="D5258" s="18" t="s">
        <v>188</v>
      </c>
      <c r="E5258" s="18">
        <v>79549</v>
      </c>
      <c r="F5258" s="18"/>
      <c r="G5258" s="18"/>
      <c r="H5258" s="18"/>
      <c r="I5258" s="25" t="s">
        <v>218</v>
      </c>
      <c r="J5258" s="22" t="s">
        <v>254</v>
      </c>
      <c r="K5258" s="22" t="s">
        <v>255</v>
      </c>
      <c r="L5258" s="22" t="s">
        <v>256</v>
      </c>
      <c r="M5258" s="25" t="s">
        <v>218</v>
      </c>
      <c r="N5258" s="19"/>
      <c r="O5258" s="22" t="s">
        <v>256</v>
      </c>
      <c r="P5258" s="31" t="str">
        <f t="shared" si="82"/>
        <v>Non-Lead</v>
      </c>
      <c r="Q5258" s="40" t="s">
        <v>254</v>
      </c>
      <c r="R5258" s="40" t="s">
        <v>254</v>
      </c>
      <c r="S5258" s="24"/>
      <c r="T5258" s="16"/>
      <c r="U5258" s="41" t="s">
        <v>255</v>
      </c>
      <c r="V5258" s="41" t="s">
        <v>255</v>
      </c>
      <c r="W5258" s="16"/>
      <c r="X5258" s="43" t="str">
        <f>IF((OR((AND('[1]PWS Information'!$E$10="CWS",T5258="Single Family Residence",P5258="Lead")),
(AND('[1]PWS Information'!$E$10="CWS",T5258="Multiple Family Residence",'[1]PWS Information'!$E$11="Yes",P5258="Lead")),
(AND('[1]PWS Information'!$E$10="NTNC",P5258="Lead")))),"Tier 1",
IF((OR((AND('[1]PWS Information'!$E$10="CWS",T5258="Multiple Family Residence",'[1]PWS Information'!$E$11="No",P5258="Lead")),
(AND('[1]PWS Information'!$E$10="CWS",T5258="Other",P5258="Lead")),
(AND(T5258="",P5258="Lead")),
(AND('[1]PWS Information'!$E$10="CWS",T5258="Building",P5258="Lead")))),"Tier 2",
IF((OR((AND('[1]PWS Information'!$E$10="CWS",T5258="Single Family Residence",P5258="Galvanized Requiring Replacement")),
(AND('[1]PWS Information'!$E$10="CWS",T5258="Single Family Residence",P5258="Galvanized Requiring Replacement",Q5258="Yes")),
(AND('[1]PWS Information'!$E$10="NTNC",T5258="Single Family Residence",P5258="Galvanized Requiring Replacement")),
(AND('[1]PWS Information'!$E$10="NTNC",T5258="Single Family Residence",Q5258="Yes")))),"Tier 3",
IF((OR((AND('[1]PWS Information'!$E$10="CWS",T5258="Single Family Residence",R5258="Yes",P5258="Non-Lead", I5258="Non-Lead - Copper",K5258="Before 1989")),
(AND('[1]PWS Information'!$E$10="CWS",T5258="Single Family Residence",R5258="Yes",P5258="Non-Lead", M5258="Non-Lead - Copper",N5258="Before 1989")))),"Tier 4",
IF((OR((AND('[1]PWS Information'!$E$10="NTNC",P5258="Non-Lead")),
(AND('[1]PWS Information'!$E$10="CWS",P5258="Non-Lead",R5258="")),
(AND('[1]PWS Information'!$E$10="CWS",P5258="Non-Lead",R5258="No")),
(AND('[1]PWS Information'!$E$10="CWS",P5258="Non-Lead",R5258="Don't Know")),
(AND('[1]PWS Information'!$E$10="CWS",P5258="Non-Lead", I5258="Non-Lead - Copper", R5258="Yes", K5258="Between 1989 and 2014")),
(AND('[1]PWS Information'!$E$10="CWS",P5258="Non-Lead", I5258="Non-Lead - Copper", R5258="Yes", K5258="After 2014")),
(AND('[1]PWS Information'!$E$10="CWS",P5258="Non-Lead", I5258="Non-Lead - Copper", R5258="Yes", K5258="Unknown")),
(AND('[1]PWS Information'!$E$10="CWS",P5258="Non-Lead", M5258="Non-Lead - Copper", R5258="Yes", N5258="Between 1989 and 2014")),
(AND('[1]PWS Information'!$E$10="CWS",P5258="Non-Lead", M5258="Non-Lead - Copper", R5258="Yes", N5258="After 2014")),
(AND('[1]PWS Information'!$E$10="CWS",P5258="Non-Lead", M5258="Non-Lead - Copper", R5258="Yes", N5258="Unknown")),
(AND('[1]PWS Information'!$E$10="CWS",P5258="Unknown")),
(AND('[1]PWS Information'!$E$10="NTNC",P5258="Unknown")),
(AND('[1]PWS Information'!$E$10="CWS",T5258="Multiple Family Residence",P5258="Galvanized Requiring Replacement")),
(AND('[1]PWS Information'!$E$10="CWS",P5258="Galvanized Requiring Replacement")),
(AND('[1]PWS Information'!$E$10="NTNC",T5258="Multiple Family Residence",P5258="Galvanized Requiring Replacement")))),"Tier 5",
"")))))</f>
        <v>Tier 5</v>
      </c>
      <c r="Y5258" s="24"/>
      <c r="Z5258" s="24"/>
    </row>
    <row r="5259" spans="1:26" x14ac:dyDescent="0.25">
      <c r="A5259" s="17">
        <v>5256</v>
      </c>
      <c r="B5259" s="17">
        <v>3707</v>
      </c>
      <c r="C5259" s="17" t="s">
        <v>163</v>
      </c>
      <c r="D5259" s="17" t="s">
        <v>188</v>
      </c>
      <c r="E5259" s="17">
        <v>79549</v>
      </c>
      <c r="F5259" s="17"/>
      <c r="G5259" s="17"/>
      <c r="H5259" s="17"/>
      <c r="I5259" s="25" t="s">
        <v>218</v>
      </c>
      <c r="J5259" s="22" t="s">
        <v>254</v>
      </c>
      <c r="K5259" s="22" t="s">
        <v>255</v>
      </c>
      <c r="L5259" s="22" t="s">
        <v>256</v>
      </c>
      <c r="M5259" s="25" t="s">
        <v>218</v>
      </c>
      <c r="N5259" s="19"/>
      <c r="O5259" s="22" t="s">
        <v>256</v>
      </c>
      <c r="P5259" s="31" t="str">
        <f t="shared" si="82"/>
        <v>Non-Lead</v>
      </c>
      <c r="Q5259" s="40" t="s">
        <v>254</v>
      </c>
      <c r="R5259" s="40" t="s">
        <v>254</v>
      </c>
      <c r="S5259" s="24"/>
      <c r="T5259" s="16"/>
      <c r="U5259" s="41" t="s">
        <v>255</v>
      </c>
      <c r="V5259" s="41" t="s">
        <v>255</v>
      </c>
      <c r="W5259" s="16"/>
      <c r="X5259" s="43" t="str">
        <f>IF((OR((AND('[1]PWS Information'!$E$10="CWS",T5259="Single Family Residence",P5259="Lead")),
(AND('[1]PWS Information'!$E$10="CWS",T5259="Multiple Family Residence",'[1]PWS Information'!$E$11="Yes",P5259="Lead")),
(AND('[1]PWS Information'!$E$10="NTNC",P5259="Lead")))),"Tier 1",
IF((OR((AND('[1]PWS Information'!$E$10="CWS",T5259="Multiple Family Residence",'[1]PWS Information'!$E$11="No",P5259="Lead")),
(AND('[1]PWS Information'!$E$10="CWS",T5259="Other",P5259="Lead")),
(AND(T5259="",P5259="Lead")),
(AND('[1]PWS Information'!$E$10="CWS",T5259="Building",P5259="Lead")))),"Tier 2",
IF((OR((AND('[1]PWS Information'!$E$10="CWS",T5259="Single Family Residence",P5259="Galvanized Requiring Replacement")),
(AND('[1]PWS Information'!$E$10="CWS",T5259="Single Family Residence",P5259="Galvanized Requiring Replacement",Q5259="Yes")),
(AND('[1]PWS Information'!$E$10="NTNC",T5259="Single Family Residence",P5259="Galvanized Requiring Replacement")),
(AND('[1]PWS Information'!$E$10="NTNC",T5259="Single Family Residence",Q5259="Yes")))),"Tier 3",
IF((OR((AND('[1]PWS Information'!$E$10="CWS",T5259="Single Family Residence",R5259="Yes",P5259="Non-Lead", I5259="Non-Lead - Copper",K5259="Before 1989")),
(AND('[1]PWS Information'!$E$10="CWS",T5259="Single Family Residence",R5259="Yes",P5259="Non-Lead", M5259="Non-Lead - Copper",N5259="Before 1989")))),"Tier 4",
IF((OR((AND('[1]PWS Information'!$E$10="NTNC",P5259="Non-Lead")),
(AND('[1]PWS Information'!$E$10="CWS",P5259="Non-Lead",R5259="")),
(AND('[1]PWS Information'!$E$10="CWS",P5259="Non-Lead",R5259="No")),
(AND('[1]PWS Information'!$E$10="CWS",P5259="Non-Lead",R5259="Don't Know")),
(AND('[1]PWS Information'!$E$10="CWS",P5259="Non-Lead", I5259="Non-Lead - Copper", R5259="Yes", K5259="Between 1989 and 2014")),
(AND('[1]PWS Information'!$E$10="CWS",P5259="Non-Lead", I5259="Non-Lead - Copper", R5259="Yes", K5259="After 2014")),
(AND('[1]PWS Information'!$E$10="CWS",P5259="Non-Lead", I5259="Non-Lead - Copper", R5259="Yes", K5259="Unknown")),
(AND('[1]PWS Information'!$E$10="CWS",P5259="Non-Lead", M5259="Non-Lead - Copper", R5259="Yes", N5259="Between 1989 and 2014")),
(AND('[1]PWS Information'!$E$10="CWS",P5259="Non-Lead", M5259="Non-Lead - Copper", R5259="Yes", N5259="After 2014")),
(AND('[1]PWS Information'!$E$10="CWS",P5259="Non-Lead", M5259="Non-Lead - Copper", R5259="Yes", N5259="Unknown")),
(AND('[1]PWS Information'!$E$10="CWS",P5259="Unknown")),
(AND('[1]PWS Information'!$E$10="NTNC",P5259="Unknown")),
(AND('[1]PWS Information'!$E$10="CWS",T5259="Multiple Family Residence",P5259="Galvanized Requiring Replacement")),
(AND('[1]PWS Information'!$E$10="CWS",P5259="Galvanized Requiring Replacement")),
(AND('[1]PWS Information'!$E$10="NTNC",T5259="Multiple Family Residence",P5259="Galvanized Requiring Replacement")))),"Tier 5",
"")))))</f>
        <v>Tier 5</v>
      </c>
      <c r="Y5259" s="24"/>
      <c r="Z5259" s="24"/>
    </row>
    <row r="5260" spans="1:26" x14ac:dyDescent="0.25">
      <c r="A5260" s="17">
        <v>5257</v>
      </c>
      <c r="B5260" s="18">
        <v>3709</v>
      </c>
      <c r="C5260" s="18" t="s">
        <v>163</v>
      </c>
      <c r="D5260" s="18" t="s">
        <v>188</v>
      </c>
      <c r="E5260" s="18">
        <v>79549</v>
      </c>
      <c r="F5260" s="18"/>
      <c r="G5260" s="18"/>
      <c r="H5260" s="18"/>
      <c r="I5260" s="25" t="s">
        <v>218</v>
      </c>
      <c r="J5260" s="22" t="s">
        <v>254</v>
      </c>
      <c r="K5260" s="22" t="s">
        <v>255</v>
      </c>
      <c r="L5260" s="22" t="s">
        <v>256</v>
      </c>
      <c r="M5260" s="25" t="s">
        <v>222</v>
      </c>
      <c r="N5260" s="19"/>
      <c r="O5260" s="22" t="s">
        <v>256</v>
      </c>
      <c r="P5260" s="31" t="str">
        <f t="shared" si="82"/>
        <v>Galvanized Requiring Replacement</v>
      </c>
      <c r="Q5260" s="40" t="s">
        <v>254</v>
      </c>
      <c r="R5260" s="40" t="s">
        <v>254</v>
      </c>
      <c r="S5260" s="24"/>
      <c r="T5260" s="16"/>
      <c r="U5260" s="41" t="s">
        <v>255</v>
      </c>
      <c r="V5260" s="41" t="s">
        <v>255</v>
      </c>
      <c r="W5260" s="16"/>
      <c r="X5260" s="43" t="str">
        <f>IF((OR((AND('[1]PWS Information'!$E$10="CWS",T5260="Single Family Residence",P5260="Lead")),
(AND('[1]PWS Information'!$E$10="CWS",T5260="Multiple Family Residence",'[1]PWS Information'!$E$11="Yes",P5260="Lead")),
(AND('[1]PWS Information'!$E$10="NTNC",P5260="Lead")))),"Tier 1",
IF((OR((AND('[1]PWS Information'!$E$10="CWS",T5260="Multiple Family Residence",'[1]PWS Information'!$E$11="No",P5260="Lead")),
(AND('[1]PWS Information'!$E$10="CWS",T5260="Other",P5260="Lead")),
(AND(T5260="",P5260="Lead")),
(AND('[1]PWS Information'!$E$10="CWS",T5260="Building",P5260="Lead")))),"Tier 2",
IF((OR((AND('[1]PWS Information'!$E$10="CWS",T5260="Single Family Residence",P5260="Galvanized Requiring Replacement")),
(AND('[1]PWS Information'!$E$10="CWS",T5260="Single Family Residence",P5260="Galvanized Requiring Replacement",Q5260="Yes")),
(AND('[1]PWS Information'!$E$10="NTNC",T5260="Single Family Residence",P5260="Galvanized Requiring Replacement")),
(AND('[1]PWS Information'!$E$10="NTNC",T5260="Single Family Residence",Q5260="Yes")))),"Tier 3",
IF((OR((AND('[1]PWS Information'!$E$10="CWS",T5260="Single Family Residence",R5260="Yes",P5260="Non-Lead", I5260="Non-Lead - Copper",K5260="Before 1989")),
(AND('[1]PWS Information'!$E$10="CWS",T5260="Single Family Residence",R5260="Yes",P5260="Non-Lead", M5260="Non-Lead - Copper",N5260="Before 1989")))),"Tier 4",
IF((OR((AND('[1]PWS Information'!$E$10="NTNC",P5260="Non-Lead")),
(AND('[1]PWS Information'!$E$10="CWS",P5260="Non-Lead",R5260="")),
(AND('[1]PWS Information'!$E$10="CWS",P5260="Non-Lead",R5260="No")),
(AND('[1]PWS Information'!$E$10="CWS",P5260="Non-Lead",R5260="Don't Know")),
(AND('[1]PWS Information'!$E$10="CWS",P5260="Non-Lead", I5260="Non-Lead - Copper", R5260="Yes", K5260="Between 1989 and 2014")),
(AND('[1]PWS Information'!$E$10="CWS",P5260="Non-Lead", I5260="Non-Lead - Copper", R5260="Yes", K5260="After 2014")),
(AND('[1]PWS Information'!$E$10="CWS",P5260="Non-Lead", I5260="Non-Lead - Copper", R5260="Yes", K5260="Unknown")),
(AND('[1]PWS Information'!$E$10="CWS",P5260="Non-Lead", M5260="Non-Lead - Copper", R5260="Yes", N5260="Between 1989 and 2014")),
(AND('[1]PWS Information'!$E$10="CWS",P5260="Non-Lead", M5260="Non-Lead - Copper", R5260="Yes", N5260="After 2014")),
(AND('[1]PWS Information'!$E$10="CWS",P5260="Non-Lead", M5260="Non-Lead - Copper", R5260="Yes", N5260="Unknown")),
(AND('[1]PWS Information'!$E$10="CWS",P5260="Unknown")),
(AND('[1]PWS Information'!$E$10="NTNC",P5260="Unknown")),
(AND('[1]PWS Information'!$E$10="CWS",T5260="Multiple Family Residence",P5260="Galvanized Requiring Replacement")),
(AND('[1]PWS Information'!$E$10="CWS",P5260="Galvanized Requiring Replacement")),
(AND('[1]PWS Information'!$E$10="NTNC",T5260="Multiple Family Residence",P5260="Galvanized Requiring Replacement")))),"Tier 5",
"")))))</f>
        <v>Tier 5</v>
      </c>
      <c r="Y5260" s="24"/>
      <c r="Z5260" s="24"/>
    </row>
    <row r="5261" spans="1:26" x14ac:dyDescent="0.25">
      <c r="A5261" s="17">
        <v>5258</v>
      </c>
      <c r="B5261" s="17">
        <v>3800</v>
      </c>
      <c r="C5261" s="17" t="s">
        <v>163</v>
      </c>
      <c r="D5261" s="17" t="s">
        <v>188</v>
      </c>
      <c r="E5261" s="17">
        <v>79549</v>
      </c>
      <c r="F5261" s="17"/>
      <c r="G5261" s="17"/>
      <c r="H5261" s="17"/>
      <c r="I5261" s="25" t="s">
        <v>218</v>
      </c>
      <c r="J5261" s="22" t="s">
        <v>254</v>
      </c>
      <c r="K5261" s="22" t="s">
        <v>255</v>
      </c>
      <c r="L5261" s="22" t="s">
        <v>256</v>
      </c>
      <c r="M5261" s="25" t="s">
        <v>218</v>
      </c>
      <c r="N5261" s="19"/>
      <c r="O5261" s="22" t="s">
        <v>256</v>
      </c>
      <c r="P5261" s="31" t="str">
        <f t="shared" si="82"/>
        <v>Non-Lead</v>
      </c>
      <c r="Q5261" s="40" t="s">
        <v>254</v>
      </c>
      <c r="R5261" s="40" t="s">
        <v>254</v>
      </c>
      <c r="S5261" s="24"/>
      <c r="T5261" s="16"/>
      <c r="U5261" s="41" t="s">
        <v>255</v>
      </c>
      <c r="V5261" s="41" t="s">
        <v>255</v>
      </c>
      <c r="W5261" s="16"/>
      <c r="X5261" s="43" t="str">
        <f>IF((OR((AND('[1]PWS Information'!$E$10="CWS",T5261="Single Family Residence",P5261="Lead")),
(AND('[1]PWS Information'!$E$10="CWS",T5261="Multiple Family Residence",'[1]PWS Information'!$E$11="Yes",P5261="Lead")),
(AND('[1]PWS Information'!$E$10="NTNC",P5261="Lead")))),"Tier 1",
IF((OR((AND('[1]PWS Information'!$E$10="CWS",T5261="Multiple Family Residence",'[1]PWS Information'!$E$11="No",P5261="Lead")),
(AND('[1]PWS Information'!$E$10="CWS",T5261="Other",P5261="Lead")),
(AND(T5261="",P5261="Lead")),
(AND('[1]PWS Information'!$E$10="CWS",T5261="Building",P5261="Lead")))),"Tier 2",
IF((OR((AND('[1]PWS Information'!$E$10="CWS",T5261="Single Family Residence",P5261="Galvanized Requiring Replacement")),
(AND('[1]PWS Information'!$E$10="CWS",T5261="Single Family Residence",P5261="Galvanized Requiring Replacement",Q5261="Yes")),
(AND('[1]PWS Information'!$E$10="NTNC",T5261="Single Family Residence",P5261="Galvanized Requiring Replacement")),
(AND('[1]PWS Information'!$E$10="NTNC",T5261="Single Family Residence",Q5261="Yes")))),"Tier 3",
IF((OR((AND('[1]PWS Information'!$E$10="CWS",T5261="Single Family Residence",R5261="Yes",P5261="Non-Lead", I5261="Non-Lead - Copper",K5261="Before 1989")),
(AND('[1]PWS Information'!$E$10="CWS",T5261="Single Family Residence",R5261="Yes",P5261="Non-Lead", M5261="Non-Lead - Copper",N5261="Before 1989")))),"Tier 4",
IF((OR((AND('[1]PWS Information'!$E$10="NTNC",P5261="Non-Lead")),
(AND('[1]PWS Information'!$E$10="CWS",P5261="Non-Lead",R5261="")),
(AND('[1]PWS Information'!$E$10="CWS",P5261="Non-Lead",R5261="No")),
(AND('[1]PWS Information'!$E$10="CWS",P5261="Non-Lead",R5261="Don't Know")),
(AND('[1]PWS Information'!$E$10="CWS",P5261="Non-Lead", I5261="Non-Lead - Copper", R5261="Yes", K5261="Between 1989 and 2014")),
(AND('[1]PWS Information'!$E$10="CWS",P5261="Non-Lead", I5261="Non-Lead - Copper", R5261="Yes", K5261="After 2014")),
(AND('[1]PWS Information'!$E$10="CWS",P5261="Non-Lead", I5261="Non-Lead - Copper", R5261="Yes", K5261="Unknown")),
(AND('[1]PWS Information'!$E$10="CWS",P5261="Non-Lead", M5261="Non-Lead - Copper", R5261="Yes", N5261="Between 1989 and 2014")),
(AND('[1]PWS Information'!$E$10="CWS",P5261="Non-Lead", M5261="Non-Lead - Copper", R5261="Yes", N5261="After 2014")),
(AND('[1]PWS Information'!$E$10="CWS",P5261="Non-Lead", M5261="Non-Lead - Copper", R5261="Yes", N5261="Unknown")),
(AND('[1]PWS Information'!$E$10="CWS",P5261="Unknown")),
(AND('[1]PWS Information'!$E$10="NTNC",P5261="Unknown")),
(AND('[1]PWS Information'!$E$10="CWS",T5261="Multiple Family Residence",P5261="Galvanized Requiring Replacement")),
(AND('[1]PWS Information'!$E$10="CWS",P5261="Galvanized Requiring Replacement")),
(AND('[1]PWS Information'!$E$10="NTNC",T5261="Multiple Family Residence",P5261="Galvanized Requiring Replacement")))),"Tier 5",
"")))))</f>
        <v>Tier 5</v>
      </c>
      <c r="Y5261" s="24"/>
      <c r="Z5261" s="24"/>
    </row>
    <row r="5262" spans="1:26" x14ac:dyDescent="0.25">
      <c r="A5262" s="17">
        <v>5259</v>
      </c>
      <c r="B5262" s="17">
        <v>3801</v>
      </c>
      <c r="C5262" s="17" t="s">
        <v>163</v>
      </c>
      <c r="D5262" s="17" t="s">
        <v>188</v>
      </c>
      <c r="E5262" s="17">
        <v>79549</v>
      </c>
      <c r="F5262" s="17"/>
      <c r="G5262" s="17"/>
      <c r="H5262" s="17"/>
      <c r="I5262" s="25" t="s">
        <v>218</v>
      </c>
      <c r="J5262" s="22" t="s">
        <v>254</v>
      </c>
      <c r="K5262" s="22" t="s">
        <v>255</v>
      </c>
      <c r="L5262" s="22" t="s">
        <v>256</v>
      </c>
      <c r="M5262" s="25" t="s">
        <v>222</v>
      </c>
      <c r="N5262" s="19"/>
      <c r="O5262" s="22" t="s">
        <v>256</v>
      </c>
      <c r="P5262" s="31" t="str">
        <f t="shared" si="82"/>
        <v>Galvanized Requiring Replacement</v>
      </c>
      <c r="Q5262" s="40" t="s">
        <v>254</v>
      </c>
      <c r="R5262" s="40" t="s">
        <v>254</v>
      </c>
      <c r="S5262" s="24"/>
      <c r="T5262" s="16"/>
      <c r="U5262" s="41" t="s">
        <v>255</v>
      </c>
      <c r="V5262" s="41" t="s">
        <v>255</v>
      </c>
      <c r="W5262" s="16"/>
      <c r="X5262" s="43" t="str">
        <f>IF((OR((AND('[1]PWS Information'!$E$10="CWS",T5262="Single Family Residence",P5262="Lead")),
(AND('[1]PWS Information'!$E$10="CWS",T5262="Multiple Family Residence",'[1]PWS Information'!$E$11="Yes",P5262="Lead")),
(AND('[1]PWS Information'!$E$10="NTNC",P5262="Lead")))),"Tier 1",
IF((OR((AND('[1]PWS Information'!$E$10="CWS",T5262="Multiple Family Residence",'[1]PWS Information'!$E$11="No",P5262="Lead")),
(AND('[1]PWS Information'!$E$10="CWS",T5262="Other",P5262="Lead")),
(AND(T5262="",P5262="Lead")),
(AND('[1]PWS Information'!$E$10="CWS",T5262="Building",P5262="Lead")))),"Tier 2",
IF((OR((AND('[1]PWS Information'!$E$10="CWS",T5262="Single Family Residence",P5262="Galvanized Requiring Replacement")),
(AND('[1]PWS Information'!$E$10="CWS",T5262="Single Family Residence",P5262="Galvanized Requiring Replacement",Q5262="Yes")),
(AND('[1]PWS Information'!$E$10="NTNC",T5262="Single Family Residence",P5262="Galvanized Requiring Replacement")),
(AND('[1]PWS Information'!$E$10="NTNC",T5262="Single Family Residence",Q5262="Yes")))),"Tier 3",
IF((OR((AND('[1]PWS Information'!$E$10="CWS",T5262="Single Family Residence",R5262="Yes",P5262="Non-Lead", I5262="Non-Lead - Copper",K5262="Before 1989")),
(AND('[1]PWS Information'!$E$10="CWS",T5262="Single Family Residence",R5262="Yes",P5262="Non-Lead", M5262="Non-Lead - Copper",N5262="Before 1989")))),"Tier 4",
IF((OR((AND('[1]PWS Information'!$E$10="NTNC",P5262="Non-Lead")),
(AND('[1]PWS Information'!$E$10="CWS",P5262="Non-Lead",R5262="")),
(AND('[1]PWS Information'!$E$10="CWS",P5262="Non-Lead",R5262="No")),
(AND('[1]PWS Information'!$E$10="CWS",P5262="Non-Lead",R5262="Don't Know")),
(AND('[1]PWS Information'!$E$10="CWS",P5262="Non-Lead", I5262="Non-Lead - Copper", R5262="Yes", K5262="Between 1989 and 2014")),
(AND('[1]PWS Information'!$E$10="CWS",P5262="Non-Lead", I5262="Non-Lead - Copper", R5262="Yes", K5262="After 2014")),
(AND('[1]PWS Information'!$E$10="CWS",P5262="Non-Lead", I5262="Non-Lead - Copper", R5262="Yes", K5262="Unknown")),
(AND('[1]PWS Information'!$E$10="CWS",P5262="Non-Lead", M5262="Non-Lead - Copper", R5262="Yes", N5262="Between 1989 and 2014")),
(AND('[1]PWS Information'!$E$10="CWS",P5262="Non-Lead", M5262="Non-Lead - Copper", R5262="Yes", N5262="After 2014")),
(AND('[1]PWS Information'!$E$10="CWS",P5262="Non-Lead", M5262="Non-Lead - Copper", R5262="Yes", N5262="Unknown")),
(AND('[1]PWS Information'!$E$10="CWS",P5262="Unknown")),
(AND('[1]PWS Information'!$E$10="NTNC",P5262="Unknown")),
(AND('[1]PWS Information'!$E$10="CWS",T5262="Multiple Family Residence",P5262="Galvanized Requiring Replacement")),
(AND('[1]PWS Information'!$E$10="CWS",P5262="Galvanized Requiring Replacement")),
(AND('[1]PWS Information'!$E$10="NTNC",T5262="Multiple Family Residence",P5262="Galvanized Requiring Replacement")))),"Tier 5",
"")))))</f>
        <v>Tier 5</v>
      </c>
      <c r="Y5262" s="24"/>
      <c r="Z5262" s="24"/>
    </row>
    <row r="5263" spans="1:26" x14ac:dyDescent="0.25">
      <c r="A5263" s="17">
        <v>5260</v>
      </c>
      <c r="B5263" s="18">
        <v>3802</v>
      </c>
      <c r="C5263" s="18" t="s">
        <v>163</v>
      </c>
      <c r="D5263" s="18" t="s">
        <v>188</v>
      </c>
      <c r="E5263" s="18">
        <v>79549</v>
      </c>
      <c r="F5263" s="18"/>
      <c r="G5263" s="18"/>
      <c r="H5263" s="18"/>
      <c r="I5263" s="25" t="s">
        <v>218</v>
      </c>
      <c r="J5263" s="22" t="s">
        <v>254</v>
      </c>
      <c r="K5263" s="22" t="s">
        <v>255</v>
      </c>
      <c r="L5263" s="22" t="s">
        <v>256</v>
      </c>
      <c r="M5263" s="25" t="s">
        <v>218</v>
      </c>
      <c r="N5263" s="19"/>
      <c r="O5263" s="22" t="s">
        <v>256</v>
      </c>
      <c r="P5263" s="31" t="str">
        <f t="shared" si="82"/>
        <v>Non-Lead</v>
      </c>
      <c r="Q5263" s="40" t="s">
        <v>254</v>
      </c>
      <c r="R5263" s="40" t="s">
        <v>254</v>
      </c>
      <c r="S5263" s="24"/>
      <c r="T5263" s="16"/>
      <c r="U5263" s="41" t="s">
        <v>255</v>
      </c>
      <c r="V5263" s="41" t="s">
        <v>255</v>
      </c>
      <c r="W5263" s="16"/>
      <c r="X5263" s="43" t="str">
        <f>IF((OR((AND('[1]PWS Information'!$E$10="CWS",T5263="Single Family Residence",P5263="Lead")),
(AND('[1]PWS Information'!$E$10="CWS",T5263="Multiple Family Residence",'[1]PWS Information'!$E$11="Yes",P5263="Lead")),
(AND('[1]PWS Information'!$E$10="NTNC",P5263="Lead")))),"Tier 1",
IF((OR((AND('[1]PWS Information'!$E$10="CWS",T5263="Multiple Family Residence",'[1]PWS Information'!$E$11="No",P5263="Lead")),
(AND('[1]PWS Information'!$E$10="CWS",T5263="Other",P5263="Lead")),
(AND(T5263="",P5263="Lead")),
(AND('[1]PWS Information'!$E$10="CWS",T5263="Building",P5263="Lead")))),"Tier 2",
IF((OR((AND('[1]PWS Information'!$E$10="CWS",T5263="Single Family Residence",P5263="Galvanized Requiring Replacement")),
(AND('[1]PWS Information'!$E$10="CWS",T5263="Single Family Residence",P5263="Galvanized Requiring Replacement",Q5263="Yes")),
(AND('[1]PWS Information'!$E$10="NTNC",T5263="Single Family Residence",P5263="Galvanized Requiring Replacement")),
(AND('[1]PWS Information'!$E$10="NTNC",T5263="Single Family Residence",Q5263="Yes")))),"Tier 3",
IF((OR((AND('[1]PWS Information'!$E$10="CWS",T5263="Single Family Residence",R5263="Yes",P5263="Non-Lead", I5263="Non-Lead - Copper",K5263="Before 1989")),
(AND('[1]PWS Information'!$E$10="CWS",T5263="Single Family Residence",R5263="Yes",P5263="Non-Lead", M5263="Non-Lead - Copper",N5263="Before 1989")))),"Tier 4",
IF((OR((AND('[1]PWS Information'!$E$10="NTNC",P5263="Non-Lead")),
(AND('[1]PWS Information'!$E$10="CWS",P5263="Non-Lead",R5263="")),
(AND('[1]PWS Information'!$E$10="CWS",P5263="Non-Lead",R5263="No")),
(AND('[1]PWS Information'!$E$10="CWS",P5263="Non-Lead",R5263="Don't Know")),
(AND('[1]PWS Information'!$E$10="CWS",P5263="Non-Lead", I5263="Non-Lead - Copper", R5263="Yes", K5263="Between 1989 and 2014")),
(AND('[1]PWS Information'!$E$10="CWS",P5263="Non-Lead", I5263="Non-Lead - Copper", R5263="Yes", K5263="After 2014")),
(AND('[1]PWS Information'!$E$10="CWS",P5263="Non-Lead", I5263="Non-Lead - Copper", R5263="Yes", K5263="Unknown")),
(AND('[1]PWS Information'!$E$10="CWS",P5263="Non-Lead", M5263="Non-Lead - Copper", R5263="Yes", N5263="Between 1989 and 2014")),
(AND('[1]PWS Information'!$E$10="CWS",P5263="Non-Lead", M5263="Non-Lead - Copper", R5263="Yes", N5263="After 2014")),
(AND('[1]PWS Information'!$E$10="CWS",P5263="Non-Lead", M5263="Non-Lead - Copper", R5263="Yes", N5263="Unknown")),
(AND('[1]PWS Information'!$E$10="CWS",P5263="Unknown")),
(AND('[1]PWS Information'!$E$10="NTNC",P5263="Unknown")),
(AND('[1]PWS Information'!$E$10="CWS",T5263="Multiple Family Residence",P5263="Galvanized Requiring Replacement")),
(AND('[1]PWS Information'!$E$10="CWS",P5263="Galvanized Requiring Replacement")),
(AND('[1]PWS Information'!$E$10="NTNC",T5263="Multiple Family Residence",P5263="Galvanized Requiring Replacement")))),"Tier 5",
"")))))</f>
        <v>Tier 5</v>
      </c>
      <c r="Y5263" s="24"/>
      <c r="Z5263" s="24"/>
    </row>
    <row r="5264" spans="1:26" x14ac:dyDescent="0.25">
      <c r="A5264" s="17">
        <v>5261</v>
      </c>
      <c r="B5264" s="17">
        <v>3804</v>
      </c>
      <c r="C5264" s="17" t="s">
        <v>163</v>
      </c>
      <c r="D5264" s="17" t="s">
        <v>188</v>
      </c>
      <c r="E5264" s="17">
        <v>79549</v>
      </c>
      <c r="F5264" s="17"/>
      <c r="G5264" s="17"/>
      <c r="H5264" s="17"/>
      <c r="I5264" s="25" t="s">
        <v>218</v>
      </c>
      <c r="J5264" s="22" t="s">
        <v>254</v>
      </c>
      <c r="K5264" s="22" t="s">
        <v>255</v>
      </c>
      <c r="L5264" s="22" t="s">
        <v>256</v>
      </c>
      <c r="M5264" s="25" t="s">
        <v>222</v>
      </c>
      <c r="N5264" s="19"/>
      <c r="O5264" s="22" t="s">
        <v>256</v>
      </c>
      <c r="P5264" s="31" t="str">
        <f t="shared" si="82"/>
        <v>Galvanized Requiring Replacement</v>
      </c>
      <c r="Q5264" s="40" t="s">
        <v>254</v>
      </c>
      <c r="R5264" s="40" t="s">
        <v>254</v>
      </c>
      <c r="S5264" s="24"/>
      <c r="T5264" s="16"/>
      <c r="U5264" s="41" t="s">
        <v>255</v>
      </c>
      <c r="V5264" s="41" t="s">
        <v>255</v>
      </c>
      <c r="W5264" s="16"/>
      <c r="X5264" s="43" t="str">
        <f>IF((OR((AND('[1]PWS Information'!$E$10="CWS",T5264="Single Family Residence",P5264="Lead")),
(AND('[1]PWS Information'!$E$10="CWS",T5264="Multiple Family Residence",'[1]PWS Information'!$E$11="Yes",P5264="Lead")),
(AND('[1]PWS Information'!$E$10="NTNC",P5264="Lead")))),"Tier 1",
IF((OR((AND('[1]PWS Information'!$E$10="CWS",T5264="Multiple Family Residence",'[1]PWS Information'!$E$11="No",P5264="Lead")),
(AND('[1]PWS Information'!$E$10="CWS",T5264="Other",P5264="Lead")),
(AND(T5264="",P5264="Lead")),
(AND('[1]PWS Information'!$E$10="CWS",T5264="Building",P5264="Lead")))),"Tier 2",
IF((OR((AND('[1]PWS Information'!$E$10="CWS",T5264="Single Family Residence",P5264="Galvanized Requiring Replacement")),
(AND('[1]PWS Information'!$E$10="CWS",T5264="Single Family Residence",P5264="Galvanized Requiring Replacement",Q5264="Yes")),
(AND('[1]PWS Information'!$E$10="NTNC",T5264="Single Family Residence",P5264="Galvanized Requiring Replacement")),
(AND('[1]PWS Information'!$E$10="NTNC",T5264="Single Family Residence",Q5264="Yes")))),"Tier 3",
IF((OR((AND('[1]PWS Information'!$E$10="CWS",T5264="Single Family Residence",R5264="Yes",P5264="Non-Lead", I5264="Non-Lead - Copper",K5264="Before 1989")),
(AND('[1]PWS Information'!$E$10="CWS",T5264="Single Family Residence",R5264="Yes",P5264="Non-Lead", M5264="Non-Lead - Copper",N5264="Before 1989")))),"Tier 4",
IF((OR((AND('[1]PWS Information'!$E$10="NTNC",P5264="Non-Lead")),
(AND('[1]PWS Information'!$E$10="CWS",P5264="Non-Lead",R5264="")),
(AND('[1]PWS Information'!$E$10="CWS",P5264="Non-Lead",R5264="No")),
(AND('[1]PWS Information'!$E$10="CWS",P5264="Non-Lead",R5264="Don't Know")),
(AND('[1]PWS Information'!$E$10="CWS",P5264="Non-Lead", I5264="Non-Lead - Copper", R5264="Yes", K5264="Between 1989 and 2014")),
(AND('[1]PWS Information'!$E$10="CWS",P5264="Non-Lead", I5264="Non-Lead - Copper", R5264="Yes", K5264="After 2014")),
(AND('[1]PWS Information'!$E$10="CWS",P5264="Non-Lead", I5264="Non-Lead - Copper", R5264="Yes", K5264="Unknown")),
(AND('[1]PWS Information'!$E$10="CWS",P5264="Non-Lead", M5264="Non-Lead - Copper", R5264="Yes", N5264="Between 1989 and 2014")),
(AND('[1]PWS Information'!$E$10="CWS",P5264="Non-Lead", M5264="Non-Lead - Copper", R5264="Yes", N5264="After 2014")),
(AND('[1]PWS Information'!$E$10="CWS",P5264="Non-Lead", M5264="Non-Lead - Copper", R5264="Yes", N5264="Unknown")),
(AND('[1]PWS Information'!$E$10="CWS",P5264="Unknown")),
(AND('[1]PWS Information'!$E$10="NTNC",P5264="Unknown")),
(AND('[1]PWS Information'!$E$10="CWS",T5264="Multiple Family Residence",P5264="Galvanized Requiring Replacement")),
(AND('[1]PWS Information'!$E$10="CWS",P5264="Galvanized Requiring Replacement")),
(AND('[1]PWS Information'!$E$10="NTNC",T5264="Multiple Family Residence",P5264="Galvanized Requiring Replacement")))),"Tier 5",
"")))))</f>
        <v>Tier 5</v>
      </c>
      <c r="Y5264" s="24"/>
      <c r="Z5264" s="24"/>
    </row>
    <row r="5265" spans="1:26" x14ac:dyDescent="0.25">
      <c r="A5265" s="17">
        <v>5262</v>
      </c>
      <c r="B5265" s="17">
        <v>3805</v>
      </c>
      <c r="C5265" s="17" t="s">
        <v>163</v>
      </c>
      <c r="D5265" s="17" t="s">
        <v>188</v>
      </c>
      <c r="E5265" s="17">
        <v>79549</v>
      </c>
      <c r="F5265" s="17"/>
      <c r="G5265" s="17"/>
      <c r="H5265" s="17"/>
      <c r="I5265" s="21" t="s">
        <v>218</v>
      </c>
      <c r="J5265" s="22" t="s">
        <v>254</v>
      </c>
      <c r="K5265" s="22" t="s">
        <v>255</v>
      </c>
      <c r="L5265" s="22" t="s">
        <v>256</v>
      </c>
      <c r="M5265" s="21" t="s">
        <v>222</v>
      </c>
      <c r="N5265" s="37"/>
      <c r="O5265" s="22" t="s">
        <v>256</v>
      </c>
      <c r="P5265" s="31" t="str">
        <f t="shared" si="82"/>
        <v>Galvanized Requiring Replacement</v>
      </c>
      <c r="Q5265" s="40" t="s">
        <v>254</v>
      </c>
      <c r="R5265" s="40" t="s">
        <v>254</v>
      </c>
      <c r="S5265" s="24"/>
      <c r="T5265" s="16"/>
      <c r="U5265" s="41" t="s">
        <v>255</v>
      </c>
      <c r="V5265" s="41" t="s">
        <v>255</v>
      </c>
      <c r="W5265" s="16"/>
      <c r="X5265" s="43" t="str">
        <f>IF((OR((AND('[1]PWS Information'!$E$10="CWS",T5265="Single Family Residence",P5265="Lead")),
(AND('[1]PWS Information'!$E$10="CWS",T5265="Multiple Family Residence",'[1]PWS Information'!$E$11="Yes",P5265="Lead")),
(AND('[1]PWS Information'!$E$10="NTNC",P5265="Lead")))),"Tier 1",
IF((OR((AND('[1]PWS Information'!$E$10="CWS",T5265="Multiple Family Residence",'[1]PWS Information'!$E$11="No",P5265="Lead")),
(AND('[1]PWS Information'!$E$10="CWS",T5265="Other",P5265="Lead")),
(AND(T5265="",P5265="Lead")),
(AND('[1]PWS Information'!$E$10="CWS",T5265="Building",P5265="Lead")))),"Tier 2",
IF((OR((AND('[1]PWS Information'!$E$10="CWS",T5265="Single Family Residence",P5265="Galvanized Requiring Replacement")),
(AND('[1]PWS Information'!$E$10="CWS",T5265="Single Family Residence",P5265="Galvanized Requiring Replacement",Q5265="Yes")),
(AND('[1]PWS Information'!$E$10="NTNC",T5265="Single Family Residence",P5265="Galvanized Requiring Replacement")),
(AND('[1]PWS Information'!$E$10="NTNC",T5265="Single Family Residence",Q5265="Yes")))),"Tier 3",
IF((OR((AND('[1]PWS Information'!$E$10="CWS",T5265="Single Family Residence",R5265="Yes",P5265="Non-Lead", I5265="Non-Lead - Copper",K5265="Before 1989")),
(AND('[1]PWS Information'!$E$10="CWS",T5265="Single Family Residence",R5265="Yes",P5265="Non-Lead", M5265="Non-Lead - Copper",N5265="Before 1989")))),"Tier 4",
IF((OR((AND('[1]PWS Information'!$E$10="NTNC",P5265="Non-Lead")),
(AND('[1]PWS Information'!$E$10="CWS",P5265="Non-Lead",R5265="")),
(AND('[1]PWS Information'!$E$10="CWS",P5265="Non-Lead",R5265="No")),
(AND('[1]PWS Information'!$E$10="CWS",P5265="Non-Lead",R5265="Don't Know")),
(AND('[1]PWS Information'!$E$10="CWS",P5265="Non-Lead", I5265="Non-Lead - Copper", R5265="Yes", K5265="Between 1989 and 2014")),
(AND('[1]PWS Information'!$E$10="CWS",P5265="Non-Lead", I5265="Non-Lead - Copper", R5265="Yes", K5265="After 2014")),
(AND('[1]PWS Information'!$E$10="CWS",P5265="Non-Lead", I5265="Non-Lead - Copper", R5265="Yes", K5265="Unknown")),
(AND('[1]PWS Information'!$E$10="CWS",P5265="Non-Lead", M5265="Non-Lead - Copper", R5265="Yes", N5265="Between 1989 and 2014")),
(AND('[1]PWS Information'!$E$10="CWS",P5265="Non-Lead", M5265="Non-Lead - Copper", R5265="Yes", N5265="After 2014")),
(AND('[1]PWS Information'!$E$10="CWS",P5265="Non-Lead", M5265="Non-Lead - Copper", R5265="Yes", N5265="Unknown")),
(AND('[1]PWS Information'!$E$10="CWS",P5265="Unknown")),
(AND('[1]PWS Information'!$E$10="NTNC",P5265="Unknown")),
(AND('[1]PWS Information'!$E$10="CWS",T5265="Multiple Family Residence",P5265="Galvanized Requiring Replacement")),
(AND('[1]PWS Information'!$E$10="CWS",P5265="Galvanized Requiring Replacement")),
(AND('[1]PWS Information'!$E$10="NTNC",T5265="Multiple Family Residence",P5265="Galvanized Requiring Replacement")))),"Tier 5",
"")))))</f>
        <v>Tier 5</v>
      </c>
      <c r="Y5265" s="24"/>
      <c r="Z5265" s="24"/>
    </row>
    <row r="5266" spans="1:26" x14ac:dyDescent="0.25">
      <c r="A5266" s="17">
        <v>5263</v>
      </c>
      <c r="B5266" s="17">
        <v>3806</v>
      </c>
      <c r="C5266" s="17" t="s">
        <v>163</v>
      </c>
      <c r="D5266" s="17" t="s">
        <v>188</v>
      </c>
      <c r="E5266" s="17">
        <v>79549</v>
      </c>
      <c r="F5266" s="17"/>
      <c r="G5266" s="17"/>
      <c r="H5266" s="17"/>
      <c r="I5266" s="21" t="s">
        <v>218</v>
      </c>
      <c r="J5266" s="22" t="s">
        <v>254</v>
      </c>
      <c r="K5266" s="22" t="s">
        <v>255</v>
      </c>
      <c r="L5266" s="22" t="s">
        <v>256</v>
      </c>
      <c r="M5266" s="21" t="s">
        <v>222</v>
      </c>
      <c r="N5266" s="37"/>
      <c r="O5266" s="22" t="s">
        <v>256</v>
      </c>
      <c r="P5266" s="31" t="str">
        <f t="shared" si="82"/>
        <v>Galvanized Requiring Replacement</v>
      </c>
      <c r="Q5266" s="40" t="s">
        <v>254</v>
      </c>
      <c r="R5266" s="40" t="s">
        <v>254</v>
      </c>
      <c r="S5266" s="24"/>
      <c r="T5266" s="16"/>
      <c r="U5266" s="41" t="s">
        <v>255</v>
      </c>
      <c r="V5266" s="41" t="s">
        <v>255</v>
      </c>
      <c r="W5266" s="16"/>
      <c r="X5266" s="43" t="str">
        <f>IF((OR((AND('[1]PWS Information'!$E$10="CWS",T5266="Single Family Residence",P5266="Lead")),
(AND('[1]PWS Information'!$E$10="CWS",T5266="Multiple Family Residence",'[1]PWS Information'!$E$11="Yes",P5266="Lead")),
(AND('[1]PWS Information'!$E$10="NTNC",P5266="Lead")))),"Tier 1",
IF((OR((AND('[1]PWS Information'!$E$10="CWS",T5266="Multiple Family Residence",'[1]PWS Information'!$E$11="No",P5266="Lead")),
(AND('[1]PWS Information'!$E$10="CWS",T5266="Other",P5266="Lead")),
(AND(T5266="",P5266="Lead")),
(AND('[1]PWS Information'!$E$10="CWS",T5266="Building",P5266="Lead")))),"Tier 2",
IF((OR((AND('[1]PWS Information'!$E$10="CWS",T5266="Single Family Residence",P5266="Galvanized Requiring Replacement")),
(AND('[1]PWS Information'!$E$10="CWS",T5266="Single Family Residence",P5266="Galvanized Requiring Replacement",Q5266="Yes")),
(AND('[1]PWS Information'!$E$10="NTNC",T5266="Single Family Residence",P5266="Galvanized Requiring Replacement")),
(AND('[1]PWS Information'!$E$10="NTNC",T5266="Single Family Residence",Q5266="Yes")))),"Tier 3",
IF((OR((AND('[1]PWS Information'!$E$10="CWS",T5266="Single Family Residence",R5266="Yes",P5266="Non-Lead", I5266="Non-Lead - Copper",K5266="Before 1989")),
(AND('[1]PWS Information'!$E$10="CWS",T5266="Single Family Residence",R5266="Yes",P5266="Non-Lead", M5266="Non-Lead - Copper",N5266="Before 1989")))),"Tier 4",
IF((OR((AND('[1]PWS Information'!$E$10="NTNC",P5266="Non-Lead")),
(AND('[1]PWS Information'!$E$10="CWS",P5266="Non-Lead",R5266="")),
(AND('[1]PWS Information'!$E$10="CWS",P5266="Non-Lead",R5266="No")),
(AND('[1]PWS Information'!$E$10="CWS",P5266="Non-Lead",R5266="Don't Know")),
(AND('[1]PWS Information'!$E$10="CWS",P5266="Non-Lead", I5266="Non-Lead - Copper", R5266="Yes", K5266="Between 1989 and 2014")),
(AND('[1]PWS Information'!$E$10="CWS",P5266="Non-Lead", I5266="Non-Lead - Copper", R5266="Yes", K5266="After 2014")),
(AND('[1]PWS Information'!$E$10="CWS",P5266="Non-Lead", I5266="Non-Lead - Copper", R5266="Yes", K5266="Unknown")),
(AND('[1]PWS Information'!$E$10="CWS",P5266="Non-Lead", M5266="Non-Lead - Copper", R5266="Yes", N5266="Between 1989 and 2014")),
(AND('[1]PWS Information'!$E$10="CWS",P5266="Non-Lead", M5266="Non-Lead - Copper", R5266="Yes", N5266="After 2014")),
(AND('[1]PWS Information'!$E$10="CWS",P5266="Non-Lead", M5266="Non-Lead - Copper", R5266="Yes", N5266="Unknown")),
(AND('[1]PWS Information'!$E$10="CWS",P5266="Unknown")),
(AND('[1]PWS Information'!$E$10="NTNC",P5266="Unknown")),
(AND('[1]PWS Information'!$E$10="CWS",T5266="Multiple Family Residence",P5266="Galvanized Requiring Replacement")),
(AND('[1]PWS Information'!$E$10="CWS",P5266="Galvanized Requiring Replacement")),
(AND('[1]PWS Information'!$E$10="NTNC",T5266="Multiple Family Residence",P5266="Galvanized Requiring Replacement")))),"Tier 5",
"")))))</f>
        <v>Tier 5</v>
      </c>
      <c r="Y5266" s="24"/>
      <c r="Z5266" s="24"/>
    </row>
    <row r="5267" spans="1:26" x14ac:dyDescent="0.25">
      <c r="A5267" s="17">
        <v>5264</v>
      </c>
      <c r="B5267" s="18">
        <v>3900</v>
      </c>
      <c r="C5267" s="17" t="s">
        <v>163</v>
      </c>
      <c r="D5267" s="17" t="s">
        <v>188</v>
      </c>
      <c r="E5267" s="17">
        <v>79549</v>
      </c>
      <c r="F5267" s="18"/>
      <c r="G5267" s="18"/>
      <c r="H5267" s="18"/>
      <c r="I5267" s="25" t="s">
        <v>218</v>
      </c>
      <c r="J5267" s="22" t="s">
        <v>254</v>
      </c>
      <c r="K5267" s="22" t="s">
        <v>255</v>
      </c>
      <c r="L5267" s="22" t="s">
        <v>256</v>
      </c>
      <c r="M5267" s="25" t="s">
        <v>222</v>
      </c>
      <c r="N5267" s="19"/>
      <c r="O5267" s="22" t="s">
        <v>256</v>
      </c>
      <c r="P5267" s="31" t="str">
        <f t="shared" si="82"/>
        <v>Galvanized Requiring Replacement</v>
      </c>
      <c r="Q5267" s="40" t="s">
        <v>254</v>
      </c>
      <c r="R5267" s="40" t="s">
        <v>254</v>
      </c>
      <c r="S5267" s="24"/>
      <c r="T5267" s="16"/>
      <c r="U5267" s="41" t="s">
        <v>255</v>
      </c>
      <c r="V5267" s="41" t="s">
        <v>255</v>
      </c>
      <c r="W5267" s="16"/>
      <c r="X5267" s="43" t="str">
        <f>IF((OR((AND('[1]PWS Information'!$E$10="CWS",T5267="Single Family Residence",P5267="Lead")),
(AND('[1]PWS Information'!$E$10="CWS",T5267="Multiple Family Residence",'[1]PWS Information'!$E$11="Yes",P5267="Lead")),
(AND('[1]PWS Information'!$E$10="NTNC",P5267="Lead")))),"Tier 1",
IF((OR((AND('[1]PWS Information'!$E$10="CWS",T5267="Multiple Family Residence",'[1]PWS Information'!$E$11="No",P5267="Lead")),
(AND('[1]PWS Information'!$E$10="CWS",T5267="Other",P5267="Lead")),
(AND(T5267="",P5267="Lead")),
(AND('[1]PWS Information'!$E$10="CWS",T5267="Building",P5267="Lead")))),"Tier 2",
IF((OR((AND('[1]PWS Information'!$E$10="CWS",T5267="Single Family Residence",P5267="Galvanized Requiring Replacement")),
(AND('[1]PWS Information'!$E$10="CWS",T5267="Single Family Residence",P5267="Galvanized Requiring Replacement",Q5267="Yes")),
(AND('[1]PWS Information'!$E$10="NTNC",T5267="Single Family Residence",P5267="Galvanized Requiring Replacement")),
(AND('[1]PWS Information'!$E$10="NTNC",T5267="Single Family Residence",Q5267="Yes")))),"Tier 3",
IF((OR((AND('[1]PWS Information'!$E$10="CWS",T5267="Single Family Residence",R5267="Yes",P5267="Non-Lead", I5267="Non-Lead - Copper",K5267="Before 1989")),
(AND('[1]PWS Information'!$E$10="CWS",T5267="Single Family Residence",R5267="Yes",P5267="Non-Lead", M5267="Non-Lead - Copper",N5267="Before 1989")))),"Tier 4",
IF((OR((AND('[1]PWS Information'!$E$10="NTNC",P5267="Non-Lead")),
(AND('[1]PWS Information'!$E$10="CWS",P5267="Non-Lead",R5267="")),
(AND('[1]PWS Information'!$E$10="CWS",P5267="Non-Lead",R5267="No")),
(AND('[1]PWS Information'!$E$10="CWS",P5267="Non-Lead",R5267="Don't Know")),
(AND('[1]PWS Information'!$E$10="CWS",P5267="Non-Lead", I5267="Non-Lead - Copper", R5267="Yes", K5267="Between 1989 and 2014")),
(AND('[1]PWS Information'!$E$10="CWS",P5267="Non-Lead", I5267="Non-Lead - Copper", R5267="Yes", K5267="After 2014")),
(AND('[1]PWS Information'!$E$10="CWS",P5267="Non-Lead", I5267="Non-Lead - Copper", R5267="Yes", K5267="Unknown")),
(AND('[1]PWS Information'!$E$10="CWS",P5267="Non-Lead", M5267="Non-Lead - Copper", R5267="Yes", N5267="Between 1989 and 2014")),
(AND('[1]PWS Information'!$E$10="CWS",P5267="Non-Lead", M5267="Non-Lead - Copper", R5267="Yes", N5267="After 2014")),
(AND('[1]PWS Information'!$E$10="CWS",P5267="Non-Lead", M5267="Non-Lead - Copper", R5267="Yes", N5267="Unknown")),
(AND('[1]PWS Information'!$E$10="CWS",P5267="Unknown")),
(AND('[1]PWS Information'!$E$10="NTNC",P5267="Unknown")),
(AND('[1]PWS Information'!$E$10="CWS",T5267="Multiple Family Residence",P5267="Galvanized Requiring Replacement")),
(AND('[1]PWS Information'!$E$10="CWS",P5267="Galvanized Requiring Replacement")),
(AND('[1]PWS Information'!$E$10="NTNC",T5267="Multiple Family Residence",P5267="Galvanized Requiring Replacement")))),"Tier 5",
"")))))</f>
        <v>Tier 5</v>
      </c>
      <c r="Y5267" s="24"/>
      <c r="Z5267" s="24"/>
    </row>
    <row r="5268" spans="1:26" x14ac:dyDescent="0.25">
      <c r="A5268" s="17">
        <v>5265</v>
      </c>
      <c r="B5268" s="18">
        <v>3901</v>
      </c>
      <c r="C5268" s="17" t="s">
        <v>163</v>
      </c>
      <c r="D5268" s="17" t="s">
        <v>188</v>
      </c>
      <c r="E5268" s="17">
        <v>79549</v>
      </c>
      <c r="F5268" s="18"/>
      <c r="G5268" s="18"/>
      <c r="H5268" s="18"/>
      <c r="I5268" s="25" t="s">
        <v>218</v>
      </c>
      <c r="J5268" s="22" t="s">
        <v>254</v>
      </c>
      <c r="K5268" s="22" t="s">
        <v>255</v>
      </c>
      <c r="L5268" s="22" t="s">
        <v>256</v>
      </c>
      <c r="M5268" s="25" t="s">
        <v>218</v>
      </c>
      <c r="N5268" s="19"/>
      <c r="O5268" s="22" t="s">
        <v>256</v>
      </c>
      <c r="P5268" s="31" t="str">
        <f t="shared" si="82"/>
        <v>Non-Lead</v>
      </c>
      <c r="Q5268" s="40" t="s">
        <v>254</v>
      </c>
      <c r="R5268" s="40" t="s">
        <v>254</v>
      </c>
      <c r="S5268" s="24"/>
      <c r="T5268" s="16"/>
      <c r="U5268" s="41" t="s">
        <v>255</v>
      </c>
      <c r="V5268" s="41" t="s">
        <v>255</v>
      </c>
      <c r="W5268" s="16"/>
      <c r="X5268" s="43" t="str">
        <f>IF((OR((AND('[1]PWS Information'!$E$10="CWS",T5268="Single Family Residence",P5268="Lead")),
(AND('[1]PWS Information'!$E$10="CWS",T5268="Multiple Family Residence",'[1]PWS Information'!$E$11="Yes",P5268="Lead")),
(AND('[1]PWS Information'!$E$10="NTNC",P5268="Lead")))),"Tier 1",
IF((OR((AND('[1]PWS Information'!$E$10="CWS",T5268="Multiple Family Residence",'[1]PWS Information'!$E$11="No",P5268="Lead")),
(AND('[1]PWS Information'!$E$10="CWS",T5268="Other",P5268="Lead")),
(AND(T5268="",P5268="Lead")),
(AND('[1]PWS Information'!$E$10="CWS",T5268="Building",P5268="Lead")))),"Tier 2",
IF((OR((AND('[1]PWS Information'!$E$10="CWS",T5268="Single Family Residence",P5268="Galvanized Requiring Replacement")),
(AND('[1]PWS Information'!$E$10="CWS",T5268="Single Family Residence",P5268="Galvanized Requiring Replacement",Q5268="Yes")),
(AND('[1]PWS Information'!$E$10="NTNC",T5268="Single Family Residence",P5268="Galvanized Requiring Replacement")),
(AND('[1]PWS Information'!$E$10="NTNC",T5268="Single Family Residence",Q5268="Yes")))),"Tier 3",
IF((OR((AND('[1]PWS Information'!$E$10="CWS",T5268="Single Family Residence",R5268="Yes",P5268="Non-Lead", I5268="Non-Lead - Copper",K5268="Before 1989")),
(AND('[1]PWS Information'!$E$10="CWS",T5268="Single Family Residence",R5268="Yes",P5268="Non-Lead", M5268="Non-Lead - Copper",N5268="Before 1989")))),"Tier 4",
IF((OR((AND('[1]PWS Information'!$E$10="NTNC",P5268="Non-Lead")),
(AND('[1]PWS Information'!$E$10="CWS",P5268="Non-Lead",R5268="")),
(AND('[1]PWS Information'!$E$10="CWS",P5268="Non-Lead",R5268="No")),
(AND('[1]PWS Information'!$E$10="CWS",P5268="Non-Lead",R5268="Don't Know")),
(AND('[1]PWS Information'!$E$10="CWS",P5268="Non-Lead", I5268="Non-Lead - Copper", R5268="Yes", K5268="Between 1989 and 2014")),
(AND('[1]PWS Information'!$E$10="CWS",P5268="Non-Lead", I5268="Non-Lead - Copper", R5268="Yes", K5268="After 2014")),
(AND('[1]PWS Information'!$E$10="CWS",P5268="Non-Lead", I5268="Non-Lead - Copper", R5268="Yes", K5268="Unknown")),
(AND('[1]PWS Information'!$E$10="CWS",P5268="Non-Lead", M5268="Non-Lead - Copper", R5268="Yes", N5268="Between 1989 and 2014")),
(AND('[1]PWS Information'!$E$10="CWS",P5268="Non-Lead", M5268="Non-Lead - Copper", R5268="Yes", N5268="After 2014")),
(AND('[1]PWS Information'!$E$10="CWS",P5268="Non-Lead", M5268="Non-Lead - Copper", R5268="Yes", N5268="Unknown")),
(AND('[1]PWS Information'!$E$10="CWS",P5268="Unknown")),
(AND('[1]PWS Information'!$E$10="NTNC",P5268="Unknown")),
(AND('[1]PWS Information'!$E$10="CWS",T5268="Multiple Family Residence",P5268="Galvanized Requiring Replacement")),
(AND('[1]PWS Information'!$E$10="CWS",P5268="Galvanized Requiring Replacement")),
(AND('[1]PWS Information'!$E$10="NTNC",T5268="Multiple Family Residence",P5268="Galvanized Requiring Replacement")))),"Tier 5",
"")))))</f>
        <v>Tier 5</v>
      </c>
      <c r="Y5268" s="24"/>
      <c r="Z5268" s="24"/>
    </row>
    <row r="5269" spans="1:26" x14ac:dyDescent="0.25">
      <c r="A5269" s="17">
        <v>5266</v>
      </c>
      <c r="B5269" s="17">
        <v>3902</v>
      </c>
      <c r="C5269" s="17" t="s">
        <v>163</v>
      </c>
      <c r="D5269" s="17" t="s">
        <v>188</v>
      </c>
      <c r="E5269" s="17">
        <v>79549</v>
      </c>
      <c r="F5269" s="17"/>
      <c r="G5269" s="17"/>
      <c r="H5269" s="17"/>
      <c r="I5269" s="21" t="s">
        <v>218</v>
      </c>
      <c r="J5269" s="22" t="s">
        <v>254</v>
      </c>
      <c r="K5269" s="22" t="s">
        <v>255</v>
      </c>
      <c r="L5269" s="22" t="s">
        <v>256</v>
      </c>
      <c r="M5269" s="21" t="s">
        <v>222</v>
      </c>
      <c r="N5269" s="37"/>
      <c r="O5269" s="22" t="s">
        <v>256</v>
      </c>
      <c r="P5269" s="31" t="str">
        <f t="shared" si="82"/>
        <v>Galvanized Requiring Replacement</v>
      </c>
      <c r="Q5269" s="40" t="s">
        <v>254</v>
      </c>
      <c r="R5269" s="40" t="s">
        <v>254</v>
      </c>
      <c r="S5269" s="24"/>
      <c r="T5269" s="16"/>
      <c r="U5269" s="41" t="s">
        <v>255</v>
      </c>
      <c r="V5269" s="41" t="s">
        <v>255</v>
      </c>
      <c r="W5269" s="16"/>
      <c r="X5269" s="43" t="str">
        <f>IF((OR((AND('[1]PWS Information'!$E$10="CWS",T5269="Single Family Residence",P5269="Lead")),
(AND('[1]PWS Information'!$E$10="CWS",T5269="Multiple Family Residence",'[1]PWS Information'!$E$11="Yes",P5269="Lead")),
(AND('[1]PWS Information'!$E$10="NTNC",P5269="Lead")))),"Tier 1",
IF((OR((AND('[1]PWS Information'!$E$10="CWS",T5269="Multiple Family Residence",'[1]PWS Information'!$E$11="No",P5269="Lead")),
(AND('[1]PWS Information'!$E$10="CWS",T5269="Other",P5269="Lead")),
(AND(T5269="",P5269="Lead")),
(AND('[1]PWS Information'!$E$10="CWS",T5269="Building",P5269="Lead")))),"Tier 2",
IF((OR((AND('[1]PWS Information'!$E$10="CWS",T5269="Single Family Residence",P5269="Galvanized Requiring Replacement")),
(AND('[1]PWS Information'!$E$10="CWS",T5269="Single Family Residence",P5269="Galvanized Requiring Replacement",Q5269="Yes")),
(AND('[1]PWS Information'!$E$10="NTNC",T5269="Single Family Residence",P5269="Galvanized Requiring Replacement")),
(AND('[1]PWS Information'!$E$10="NTNC",T5269="Single Family Residence",Q5269="Yes")))),"Tier 3",
IF((OR((AND('[1]PWS Information'!$E$10="CWS",T5269="Single Family Residence",R5269="Yes",P5269="Non-Lead", I5269="Non-Lead - Copper",K5269="Before 1989")),
(AND('[1]PWS Information'!$E$10="CWS",T5269="Single Family Residence",R5269="Yes",P5269="Non-Lead", M5269="Non-Lead - Copper",N5269="Before 1989")))),"Tier 4",
IF((OR((AND('[1]PWS Information'!$E$10="NTNC",P5269="Non-Lead")),
(AND('[1]PWS Information'!$E$10="CWS",P5269="Non-Lead",R5269="")),
(AND('[1]PWS Information'!$E$10="CWS",P5269="Non-Lead",R5269="No")),
(AND('[1]PWS Information'!$E$10="CWS",P5269="Non-Lead",R5269="Don't Know")),
(AND('[1]PWS Information'!$E$10="CWS",P5269="Non-Lead", I5269="Non-Lead - Copper", R5269="Yes", K5269="Between 1989 and 2014")),
(AND('[1]PWS Information'!$E$10="CWS",P5269="Non-Lead", I5269="Non-Lead - Copper", R5269="Yes", K5269="After 2014")),
(AND('[1]PWS Information'!$E$10="CWS",P5269="Non-Lead", I5269="Non-Lead - Copper", R5269="Yes", K5269="Unknown")),
(AND('[1]PWS Information'!$E$10="CWS",P5269="Non-Lead", M5269="Non-Lead - Copper", R5269="Yes", N5269="Between 1989 and 2014")),
(AND('[1]PWS Information'!$E$10="CWS",P5269="Non-Lead", M5269="Non-Lead - Copper", R5269="Yes", N5269="After 2014")),
(AND('[1]PWS Information'!$E$10="CWS",P5269="Non-Lead", M5269="Non-Lead - Copper", R5269="Yes", N5269="Unknown")),
(AND('[1]PWS Information'!$E$10="CWS",P5269="Unknown")),
(AND('[1]PWS Information'!$E$10="NTNC",P5269="Unknown")),
(AND('[1]PWS Information'!$E$10="CWS",T5269="Multiple Family Residence",P5269="Galvanized Requiring Replacement")),
(AND('[1]PWS Information'!$E$10="CWS",P5269="Galvanized Requiring Replacement")),
(AND('[1]PWS Information'!$E$10="NTNC",T5269="Multiple Family Residence",P5269="Galvanized Requiring Replacement")))),"Tier 5",
"")))))</f>
        <v>Tier 5</v>
      </c>
      <c r="Y5269" s="24"/>
      <c r="Z5269" s="24"/>
    </row>
    <row r="5270" spans="1:26" x14ac:dyDescent="0.25">
      <c r="A5270" s="17">
        <v>5267</v>
      </c>
      <c r="B5270" s="17">
        <v>3905</v>
      </c>
      <c r="C5270" s="17" t="s">
        <v>163</v>
      </c>
      <c r="D5270" s="17" t="s">
        <v>188</v>
      </c>
      <c r="E5270" s="17">
        <v>79549</v>
      </c>
      <c r="F5270" s="17"/>
      <c r="G5270" s="17"/>
      <c r="H5270" s="17"/>
      <c r="I5270" s="21" t="s">
        <v>218</v>
      </c>
      <c r="J5270" s="22" t="s">
        <v>254</v>
      </c>
      <c r="K5270" s="22" t="s">
        <v>255</v>
      </c>
      <c r="L5270" s="22" t="s">
        <v>256</v>
      </c>
      <c r="M5270" s="21" t="s">
        <v>218</v>
      </c>
      <c r="N5270" s="19"/>
      <c r="O5270" s="22" t="s">
        <v>256</v>
      </c>
      <c r="P5270" s="31" t="str">
        <f t="shared" si="82"/>
        <v>Non-Lead</v>
      </c>
      <c r="Q5270" s="40" t="s">
        <v>254</v>
      </c>
      <c r="R5270" s="40" t="s">
        <v>254</v>
      </c>
      <c r="S5270" s="24"/>
      <c r="T5270" s="16"/>
      <c r="U5270" s="41" t="s">
        <v>255</v>
      </c>
      <c r="V5270" s="41" t="s">
        <v>255</v>
      </c>
      <c r="W5270" s="16"/>
      <c r="X5270" s="43" t="str">
        <f>IF((OR((AND('[1]PWS Information'!$E$10="CWS",T5270="Single Family Residence",P5270="Lead")),
(AND('[1]PWS Information'!$E$10="CWS",T5270="Multiple Family Residence",'[1]PWS Information'!$E$11="Yes",P5270="Lead")),
(AND('[1]PWS Information'!$E$10="NTNC",P5270="Lead")))),"Tier 1",
IF((OR((AND('[1]PWS Information'!$E$10="CWS",T5270="Multiple Family Residence",'[1]PWS Information'!$E$11="No",P5270="Lead")),
(AND('[1]PWS Information'!$E$10="CWS",T5270="Other",P5270="Lead")),
(AND(T5270="",P5270="Lead")),
(AND('[1]PWS Information'!$E$10="CWS",T5270="Building",P5270="Lead")))),"Tier 2",
IF((OR((AND('[1]PWS Information'!$E$10="CWS",T5270="Single Family Residence",P5270="Galvanized Requiring Replacement")),
(AND('[1]PWS Information'!$E$10="CWS",T5270="Single Family Residence",P5270="Galvanized Requiring Replacement",Q5270="Yes")),
(AND('[1]PWS Information'!$E$10="NTNC",T5270="Single Family Residence",P5270="Galvanized Requiring Replacement")),
(AND('[1]PWS Information'!$E$10="NTNC",T5270="Single Family Residence",Q5270="Yes")))),"Tier 3",
IF((OR((AND('[1]PWS Information'!$E$10="CWS",T5270="Single Family Residence",R5270="Yes",P5270="Non-Lead", I5270="Non-Lead - Copper",K5270="Before 1989")),
(AND('[1]PWS Information'!$E$10="CWS",T5270="Single Family Residence",R5270="Yes",P5270="Non-Lead", M5270="Non-Lead - Copper",N5270="Before 1989")))),"Tier 4",
IF((OR((AND('[1]PWS Information'!$E$10="NTNC",P5270="Non-Lead")),
(AND('[1]PWS Information'!$E$10="CWS",P5270="Non-Lead",R5270="")),
(AND('[1]PWS Information'!$E$10="CWS",P5270="Non-Lead",R5270="No")),
(AND('[1]PWS Information'!$E$10="CWS",P5270="Non-Lead",R5270="Don't Know")),
(AND('[1]PWS Information'!$E$10="CWS",P5270="Non-Lead", I5270="Non-Lead - Copper", R5270="Yes", K5270="Between 1989 and 2014")),
(AND('[1]PWS Information'!$E$10="CWS",P5270="Non-Lead", I5270="Non-Lead - Copper", R5270="Yes", K5270="After 2014")),
(AND('[1]PWS Information'!$E$10="CWS",P5270="Non-Lead", I5270="Non-Lead - Copper", R5270="Yes", K5270="Unknown")),
(AND('[1]PWS Information'!$E$10="CWS",P5270="Non-Lead", M5270="Non-Lead - Copper", R5270="Yes", N5270="Between 1989 and 2014")),
(AND('[1]PWS Information'!$E$10="CWS",P5270="Non-Lead", M5270="Non-Lead - Copper", R5270="Yes", N5270="After 2014")),
(AND('[1]PWS Information'!$E$10="CWS",P5270="Non-Lead", M5270="Non-Lead - Copper", R5270="Yes", N5270="Unknown")),
(AND('[1]PWS Information'!$E$10="CWS",P5270="Unknown")),
(AND('[1]PWS Information'!$E$10="NTNC",P5270="Unknown")),
(AND('[1]PWS Information'!$E$10="CWS",T5270="Multiple Family Residence",P5270="Galvanized Requiring Replacement")),
(AND('[1]PWS Information'!$E$10="CWS",P5270="Galvanized Requiring Replacement")),
(AND('[1]PWS Information'!$E$10="NTNC",T5270="Multiple Family Residence",P5270="Galvanized Requiring Replacement")))),"Tier 5",
"")))))</f>
        <v>Tier 5</v>
      </c>
      <c r="Y5270" s="24"/>
      <c r="Z5270" s="24"/>
    </row>
    <row r="5271" spans="1:26" x14ac:dyDescent="0.25">
      <c r="A5271" s="17">
        <v>5268</v>
      </c>
      <c r="B5271" s="17">
        <v>3906</v>
      </c>
      <c r="C5271" s="17" t="s">
        <v>163</v>
      </c>
      <c r="D5271" s="17" t="s">
        <v>188</v>
      </c>
      <c r="E5271" s="17">
        <v>79549</v>
      </c>
      <c r="F5271" s="17"/>
      <c r="G5271" s="17"/>
      <c r="H5271" s="17"/>
      <c r="I5271" s="25" t="s">
        <v>218</v>
      </c>
      <c r="J5271" s="22" t="s">
        <v>254</v>
      </c>
      <c r="K5271" s="22" t="s">
        <v>255</v>
      </c>
      <c r="L5271" s="22" t="s">
        <v>256</v>
      </c>
      <c r="M5271" s="25" t="s">
        <v>222</v>
      </c>
      <c r="N5271" s="19"/>
      <c r="O5271" s="22" t="s">
        <v>256</v>
      </c>
      <c r="P5271" s="31" t="str">
        <f t="shared" si="82"/>
        <v>Galvanized Requiring Replacement</v>
      </c>
      <c r="Q5271" s="40" t="s">
        <v>254</v>
      </c>
      <c r="R5271" s="40" t="s">
        <v>254</v>
      </c>
      <c r="S5271" s="24"/>
      <c r="T5271" s="16"/>
      <c r="U5271" s="41" t="s">
        <v>255</v>
      </c>
      <c r="V5271" s="41" t="s">
        <v>255</v>
      </c>
      <c r="W5271" s="16"/>
      <c r="X5271" s="43" t="str">
        <f>IF((OR((AND('[1]PWS Information'!$E$10="CWS",T5271="Single Family Residence",P5271="Lead")),
(AND('[1]PWS Information'!$E$10="CWS",T5271="Multiple Family Residence",'[1]PWS Information'!$E$11="Yes",P5271="Lead")),
(AND('[1]PWS Information'!$E$10="NTNC",P5271="Lead")))),"Tier 1",
IF((OR((AND('[1]PWS Information'!$E$10="CWS",T5271="Multiple Family Residence",'[1]PWS Information'!$E$11="No",P5271="Lead")),
(AND('[1]PWS Information'!$E$10="CWS",T5271="Other",P5271="Lead")),
(AND(T5271="",P5271="Lead")),
(AND('[1]PWS Information'!$E$10="CWS",T5271="Building",P5271="Lead")))),"Tier 2",
IF((OR((AND('[1]PWS Information'!$E$10="CWS",T5271="Single Family Residence",P5271="Galvanized Requiring Replacement")),
(AND('[1]PWS Information'!$E$10="CWS",T5271="Single Family Residence",P5271="Galvanized Requiring Replacement",Q5271="Yes")),
(AND('[1]PWS Information'!$E$10="NTNC",T5271="Single Family Residence",P5271="Galvanized Requiring Replacement")),
(AND('[1]PWS Information'!$E$10="NTNC",T5271="Single Family Residence",Q5271="Yes")))),"Tier 3",
IF((OR((AND('[1]PWS Information'!$E$10="CWS",T5271="Single Family Residence",R5271="Yes",P5271="Non-Lead", I5271="Non-Lead - Copper",K5271="Before 1989")),
(AND('[1]PWS Information'!$E$10="CWS",T5271="Single Family Residence",R5271="Yes",P5271="Non-Lead", M5271="Non-Lead - Copper",N5271="Before 1989")))),"Tier 4",
IF((OR((AND('[1]PWS Information'!$E$10="NTNC",P5271="Non-Lead")),
(AND('[1]PWS Information'!$E$10="CWS",P5271="Non-Lead",R5271="")),
(AND('[1]PWS Information'!$E$10="CWS",P5271="Non-Lead",R5271="No")),
(AND('[1]PWS Information'!$E$10="CWS",P5271="Non-Lead",R5271="Don't Know")),
(AND('[1]PWS Information'!$E$10="CWS",P5271="Non-Lead", I5271="Non-Lead - Copper", R5271="Yes", K5271="Between 1989 and 2014")),
(AND('[1]PWS Information'!$E$10="CWS",P5271="Non-Lead", I5271="Non-Lead - Copper", R5271="Yes", K5271="After 2014")),
(AND('[1]PWS Information'!$E$10="CWS",P5271="Non-Lead", I5271="Non-Lead - Copper", R5271="Yes", K5271="Unknown")),
(AND('[1]PWS Information'!$E$10="CWS",P5271="Non-Lead", M5271="Non-Lead - Copper", R5271="Yes", N5271="Between 1989 and 2014")),
(AND('[1]PWS Information'!$E$10="CWS",P5271="Non-Lead", M5271="Non-Lead - Copper", R5271="Yes", N5271="After 2014")),
(AND('[1]PWS Information'!$E$10="CWS",P5271="Non-Lead", M5271="Non-Lead - Copper", R5271="Yes", N5271="Unknown")),
(AND('[1]PWS Information'!$E$10="CWS",P5271="Unknown")),
(AND('[1]PWS Information'!$E$10="NTNC",P5271="Unknown")),
(AND('[1]PWS Information'!$E$10="CWS",T5271="Multiple Family Residence",P5271="Galvanized Requiring Replacement")),
(AND('[1]PWS Information'!$E$10="CWS",P5271="Galvanized Requiring Replacement")),
(AND('[1]PWS Information'!$E$10="NTNC",T5271="Multiple Family Residence",P5271="Galvanized Requiring Replacement")))),"Tier 5",
"")))))</f>
        <v>Tier 5</v>
      </c>
      <c r="Y5271" s="24"/>
      <c r="Z5271" s="24"/>
    </row>
    <row r="5272" spans="1:26" x14ac:dyDescent="0.25">
      <c r="A5272" s="17">
        <v>5269</v>
      </c>
      <c r="B5272" s="17">
        <v>3907</v>
      </c>
      <c r="C5272" s="17" t="s">
        <v>163</v>
      </c>
      <c r="D5272" s="17" t="s">
        <v>188</v>
      </c>
      <c r="E5272" s="17">
        <v>79549</v>
      </c>
      <c r="F5272" s="17"/>
      <c r="G5272" s="17"/>
      <c r="H5272" s="17"/>
      <c r="I5272" s="21" t="s">
        <v>218</v>
      </c>
      <c r="J5272" s="22" t="s">
        <v>254</v>
      </c>
      <c r="K5272" s="22" t="s">
        <v>255</v>
      </c>
      <c r="L5272" s="22" t="s">
        <v>256</v>
      </c>
      <c r="M5272" s="21" t="s">
        <v>222</v>
      </c>
      <c r="N5272" s="37"/>
      <c r="O5272" s="22" t="s">
        <v>256</v>
      </c>
      <c r="P5272" s="31" t="str">
        <f t="shared" si="82"/>
        <v>Galvanized Requiring Replacement</v>
      </c>
      <c r="Q5272" s="40" t="s">
        <v>254</v>
      </c>
      <c r="R5272" s="40" t="s">
        <v>254</v>
      </c>
      <c r="S5272" s="24"/>
      <c r="T5272" s="16"/>
      <c r="U5272" s="41" t="s">
        <v>255</v>
      </c>
      <c r="V5272" s="41" t="s">
        <v>255</v>
      </c>
      <c r="W5272" s="16"/>
      <c r="X5272" s="43" t="str">
        <f>IF((OR((AND('[1]PWS Information'!$E$10="CWS",T5272="Single Family Residence",P5272="Lead")),
(AND('[1]PWS Information'!$E$10="CWS",T5272="Multiple Family Residence",'[1]PWS Information'!$E$11="Yes",P5272="Lead")),
(AND('[1]PWS Information'!$E$10="NTNC",P5272="Lead")))),"Tier 1",
IF((OR((AND('[1]PWS Information'!$E$10="CWS",T5272="Multiple Family Residence",'[1]PWS Information'!$E$11="No",P5272="Lead")),
(AND('[1]PWS Information'!$E$10="CWS",T5272="Other",P5272="Lead")),
(AND(T5272="",P5272="Lead")),
(AND('[1]PWS Information'!$E$10="CWS",T5272="Building",P5272="Lead")))),"Tier 2",
IF((OR((AND('[1]PWS Information'!$E$10="CWS",T5272="Single Family Residence",P5272="Galvanized Requiring Replacement")),
(AND('[1]PWS Information'!$E$10="CWS",T5272="Single Family Residence",P5272="Galvanized Requiring Replacement",Q5272="Yes")),
(AND('[1]PWS Information'!$E$10="NTNC",T5272="Single Family Residence",P5272="Galvanized Requiring Replacement")),
(AND('[1]PWS Information'!$E$10="NTNC",T5272="Single Family Residence",Q5272="Yes")))),"Tier 3",
IF((OR((AND('[1]PWS Information'!$E$10="CWS",T5272="Single Family Residence",R5272="Yes",P5272="Non-Lead", I5272="Non-Lead - Copper",K5272="Before 1989")),
(AND('[1]PWS Information'!$E$10="CWS",T5272="Single Family Residence",R5272="Yes",P5272="Non-Lead", M5272="Non-Lead - Copper",N5272="Before 1989")))),"Tier 4",
IF((OR((AND('[1]PWS Information'!$E$10="NTNC",P5272="Non-Lead")),
(AND('[1]PWS Information'!$E$10="CWS",P5272="Non-Lead",R5272="")),
(AND('[1]PWS Information'!$E$10="CWS",P5272="Non-Lead",R5272="No")),
(AND('[1]PWS Information'!$E$10="CWS",P5272="Non-Lead",R5272="Don't Know")),
(AND('[1]PWS Information'!$E$10="CWS",P5272="Non-Lead", I5272="Non-Lead - Copper", R5272="Yes", K5272="Between 1989 and 2014")),
(AND('[1]PWS Information'!$E$10="CWS",P5272="Non-Lead", I5272="Non-Lead - Copper", R5272="Yes", K5272="After 2014")),
(AND('[1]PWS Information'!$E$10="CWS",P5272="Non-Lead", I5272="Non-Lead - Copper", R5272="Yes", K5272="Unknown")),
(AND('[1]PWS Information'!$E$10="CWS",P5272="Non-Lead", M5272="Non-Lead - Copper", R5272="Yes", N5272="Between 1989 and 2014")),
(AND('[1]PWS Information'!$E$10="CWS",P5272="Non-Lead", M5272="Non-Lead - Copper", R5272="Yes", N5272="After 2014")),
(AND('[1]PWS Information'!$E$10="CWS",P5272="Non-Lead", M5272="Non-Lead - Copper", R5272="Yes", N5272="Unknown")),
(AND('[1]PWS Information'!$E$10="CWS",P5272="Unknown")),
(AND('[1]PWS Information'!$E$10="NTNC",P5272="Unknown")),
(AND('[1]PWS Information'!$E$10="CWS",T5272="Multiple Family Residence",P5272="Galvanized Requiring Replacement")),
(AND('[1]PWS Information'!$E$10="CWS",P5272="Galvanized Requiring Replacement")),
(AND('[1]PWS Information'!$E$10="NTNC",T5272="Multiple Family Residence",P5272="Galvanized Requiring Replacement")))),"Tier 5",
"")))))</f>
        <v>Tier 5</v>
      </c>
      <c r="Y5272" s="24"/>
      <c r="Z5272" s="24"/>
    </row>
    <row r="5273" spans="1:26" x14ac:dyDescent="0.25">
      <c r="A5273" s="17">
        <v>5270</v>
      </c>
      <c r="B5273" s="18">
        <v>3908</v>
      </c>
      <c r="C5273" s="17" t="s">
        <v>163</v>
      </c>
      <c r="D5273" s="17" t="s">
        <v>188</v>
      </c>
      <c r="E5273" s="17">
        <v>79549</v>
      </c>
      <c r="F5273" s="18"/>
      <c r="G5273" s="18"/>
      <c r="H5273" s="18"/>
      <c r="I5273" s="25" t="s">
        <v>218</v>
      </c>
      <c r="J5273" s="22" t="s">
        <v>254</v>
      </c>
      <c r="K5273" s="22" t="s">
        <v>255</v>
      </c>
      <c r="L5273" s="22" t="s">
        <v>256</v>
      </c>
      <c r="M5273" s="25" t="s">
        <v>222</v>
      </c>
      <c r="N5273" s="19"/>
      <c r="O5273" s="22" t="s">
        <v>256</v>
      </c>
      <c r="P5273" s="31" t="str">
        <f t="shared" si="82"/>
        <v>Galvanized Requiring Replacement</v>
      </c>
      <c r="Q5273" s="40" t="s">
        <v>254</v>
      </c>
      <c r="R5273" s="40" t="s">
        <v>254</v>
      </c>
      <c r="S5273" s="24"/>
      <c r="T5273" s="16"/>
      <c r="U5273" s="41" t="s">
        <v>255</v>
      </c>
      <c r="V5273" s="41" t="s">
        <v>255</v>
      </c>
      <c r="W5273" s="16"/>
      <c r="X5273" s="43" t="str">
        <f>IF((OR((AND('[1]PWS Information'!$E$10="CWS",T5273="Single Family Residence",P5273="Lead")),
(AND('[1]PWS Information'!$E$10="CWS",T5273="Multiple Family Residence",'[1]PWS Information'!$E$11="Yes",P5273="Lead")),
(AND('[1]PWS Information'!$E$10="NTNC",P5273="Lead")))),"Tier 1",
IF((OR((AND('[1]PWS Information'!$E$10="CWS",T5273="Multiple Family Residence",'[1]PWS Information'!$E$11="No",P5273="Lead")),
(AND('[1]PWS Information'!$E$10="CWS",T5273="Other",P5273="Lead")),
(AND(T5273="",P5273="Lead")),
(AND('[1]PWS Information'!$E$10="CWS",T5273="Building",P5273="Lead")))),"Tier 2",
IF((OR((AND('[1]PWS Information'!$E$10="CWS",T5273="Single Family Residence",P5273="Galvanized Requiring Replacement")),
(AND('[1]PWS Information'!$E$10="CWS",T5273="Single Family Residence",P5273="Galvanized Requiring Replacement",Q5273="Yes")),
(AND('[1]PWS Information'!$E$10="NTNC",T5273="Single Family Residence",P5273="Galvanized Requiring Replacement")),
(AND('[1]PWS Information'!$E$10="NTNC",T5273="Single Family Residence",Q5273="Yes")))),"Tier 3",
IF((OR((AND('[1]PWS Information'!$E$10="CWS",T5273="Single Family Residence",R5273="Yes",P5273="Non-Lead", I5273="Non-Lead - Copper",K5273="Before 1989")),
(AND('[1]PWS Information'!$E$10="CWS",T5273="Single Family Residence",R5273="Yes",P5273="Non-Lead", M5273="Non-Lead - Copper",N5273="Before 1989")))),"Tier 4",
IF((OR((AND('[1]PWS Information'!$E$10="NTNC",P5273="Non-Lead")),
(AND('[1]PWS Information'!$E$10="CWS",P5273="Non-Lead",R5273="")),
(AND('[1]PWS Information'!$E$10="CWS",P5273="Non-Lead",R5273="No")),
(AND('[1]PWS Information'!$E$10="CWS",P5273="Non-Lead",R5273="Don't Know")),
(AND('[1]PWS Information'!$E$10="CWS",P5273="Non-Lead", I5273="Non-Lead - Copper", R5273="Yes", K5273="Between 1989 and 2014")),
(AND('[1]PWS Information'!$E$10="CWS",P5273="Non-Lead", I5273="Non-Lead - Copper", R5273="Yes", K5273="After 2014")),
(AND('[1]PWS Information'!$E$10="CWS",P5273="Non-Lead", I5273="Non-Lead - Copper", R5273="Yes", K5273="Unknown")),
(AND('[1]PWS Information'!$E$10="CWS",P5273="Non-Lead", M5273="Non-Lead - Copper", R5273="Yes", N5273="Between 1989 and 2014")),
(AND('[1]PWS Information'!$E$10="CWS",P5273="Non-Lead", M5273="Non-Lead - Copper", R5273="Yes", N5273="After 2014")),
(AND('[1]PWS Information'!$E$10="CWS",P5273="Non-Lead", M5273="Non-Lead - Copper", R5273="Yes", N5273="Unknown")),
(AND('[1]PWS Information'!$E$10="CWS",P5273="Unknown")),
(AND('[1]PWS Information'!$E$10="NTNC",P5273="Unknown")),
(AND('[1]PWS Information'!$E$10="CWS",T5273="Multiple Family Residence",P5273="Galvanized Requiring Replacement")),
(AND('[1]PWS Information'!$E$10="CWS",P5273="Galvanized Requiring Replacement")),
(AND('[1]PWS Information'!$E$10="NTNC",T5273="Multiple Family Residence",P5273="Galvanized Requiring Replacement")))),"Tier 5",
"")))))</f>
        <v>Tier 5</v>
      </c>
      <c r="Y5273" s="24"/>
      <c r="Z5273" s="24"/>
    </row>
    <row r="5274" spans="1:26" x14ac:dyDescent="0.25">
      <c r="A5274" s="17">
        <v>5271</v>
      </c>
      <c r="B5274" s="17">
        <v>3910</v>
      </c>
      <c r="C5274" s="17" t="s">
        <v>163</v>
      </c>
      <c r="D5274" s="17" t="s">
        <v>188</v>
      </c>
      <c r="E5274" s="17">
        <v>79549</v>
      </c>
      <c r="F5274" s="17"/>
      <c r="G5274" s="17"/>
      <c r="H5274" s="17"/>
      <c r="I5274" s="21" t="s">
        <v>221</v>
      </c>
      <c r="J5274" s="22" t="s">
        <v>254</v>
      </c>
      <c r="K5274" s="22" t="s">
        <v>255</v>
      </c>
      <c r="L5274" s="22" t="s">
        <v>256</v>
      </c>
      <c r="M5274" s="21" t="s">
        <v>222</v>
      </c>
      <c r="N5274" s="19"/>
      <c r="O5274" s="22" t="s">
        <v>256</v>
      </c>
      <c r="P5274" s="31" t="str">
        <f t="shared" si="82"/>
        <v>Galvanized Requiring Replacement</v>
      </c>
      <c r="Q5274" s="40" t="s">
        <v>254</v>
      </c>
      <c r="R5274" s="40" t="s">
        <v>254</v>
      </c>
      <c r="S5274" s="24"/>
      <c r="T5274" s="16"/>
      <c r="U5274" s="41" t="s">
        <v>255</v>
      </c>
      <c r="V5274" s="41" t="s">
        <v>255</v>
      </c>
      <c r="W5274" s="16"/>
      <c r="X5274" s="43" t="str">
        <f>IF((OR((AND('[1]PWS Information'!$E$10="CWS",T5274="Single Family Residence",P5274="Lead")),
(AND('[1]PWS Information'!$E$10="CWS",T5274="Multiple Family Residence",'[1]PWS Information'!$E$11="Yes",P5274="Lead")),
(AND('[1]PWS Information'!$E$10="NTNC",P5274="Lead")))),"Tier 1",
IF((OR((AND('[1]PWS Information'!$E$10="CWS",T5274="Multiple Family Residence",'[1]PWS Information'!$E$11="No",P5274="Lead")),
(AND('[1]PWS Information'!$E$10="CWS",T5274="Other",P5274="Lead")),
(AND(T5274="",P5274="Lead")),
(AND('[1]PWS Information'!$E$10="CWS",T5274="Building",P5274="Lead")))),"Tier 2",
IF((OR((AND('[1]PWS Information'!$E$10="CWS",T5274="Single Family Residence",P5274="Galvanized Requiring Replacement")),
(AND('[1]PWS Information'!$E$10="CWS",T5274="Single Family Residence",P5274="Galvanized Requiring Replacement",Q5274="Yes")),
(AND('[1]PWS Information'!$E$10="NTNC",T5274="Single Family Residence",P5274="Galvanized Requiring Replacement")),
(AND('[1]PWS Information'!$E$10="NTNC",T5274="Single Family Residence",Q5274="Yes")))),"Tier 3",
IF((OR((AND('[1]PWS Information'!$E$10="CWS",T5274="Single Family Residence",R5274="Yes",P5274="Non-Lead", I5274="Non-Lead - Copper",K5274="Before 1989")),
(AND('[1]PWS Information'!$E$10="CWS",T5274="Single Family Residence",R5274="Yes",P5274="Non-Lead", M5274="Non-Lead - Copper",N5274="Before 1989")))),"Tier 4",
IF((OR((AND('[1]PWS Information'!$E$10="NTNC",P5274="Non-Lead")),
(AND('[1]PWS Information'!$E$10="CWS",P5274="Non-Lead",R5274="")),
(AND('[1]PWS Information'!$E$10="CWS",P5274="Non-Lead",R5274="No")),
(AND('[1]PWS Information'!$E$10="CWS",P5274="Non-Lead",R5274="Don't Know")),
(AND('[1]PWS Information'!$E$10="CWS",P5274="Non-Lead", I5274="Non-Lead - Copper", R5274="Yes", K5274="Between 1989 and 2014")),
(AND('[1]PWS Information'!$E$10="CWS",P5274="Non-Lead", I5274="Non-Lead - Copper", R5274="Yes", K5274="After 2014")),
(AND('[1]PWS Information'!$E$10="CWS",P5274="Non-Lead", I5274="Non-Lead - Copper", R5274="Yes", K5274="Unknown")),
(AND('[1]PWS Information'!$E$10="CWS",P5274="Non-Lead", M5274="Non-Lead - Copper", R5274="Yes", N5274="Between 1989 and 2014")),
(AND('[1]PWS Information'!$E$10="CWS",P5274="Non-Lead", M5274="Non-Lead - Copper", R5274="Yes", N5274="After 2014")),
(AND('[1]PWS Information'!$E$10="CWS",P5274="Non-Lead", M5274="Non-Lead - Copper", R5274="Yes", N5274="Unknown")),
(AND('[1]PWS Information'!$E$10="CWS",P5274="Unknown")),
(AND('[1]PWS Information'!$E$10="NTNC",P5274="Unknown")),
(AND('[1]PWS Information'!$E$10="CWS",T5274="Multiple Family Residence",P5274="Galvanized Requiring Replacement")),
(AND('[1]PWS Information'!$E$10="CWS",P5274="Galvanized Requiring Replacement")),
(AND('[1]PWS Information'!$E$10="NTNC",T5274="Multiple Family Residence",P5274="Galvanized Requiring Replacement")))),"Tier 5",
"")))))</f>
        <v>Tier 5</v>
      </c>
      <c r="Y5274" s="24"/>
      <c r="Z5274" s="24"/>
    </row>
    <row r="5275" spans="1:26" x14ac:dyDescent="0.25">
      <c r="A5275" s="17">
        <v>5272</v>
      </c>
      <c r="B5275" s="17">
        <v>3911</v>
      </c>
      <c r="C5275" s="17" t="s">
        <v>163</v>
      </c>
      <c r="D5275" s="17" t="s">
        <v>188</v>
      </c>
      <c r="E5275" s="17">
        <v>79549</v>
      </c>
      <c r="F5275" s="17"/>
      <c r="G5275" s="17"/>
      <c r="H5275" s="17"/>
      <c r="I5275" s="21" t="s">
        <v>218</v>
      </c>
      <c r="J5275" s="22" t="s">
        <v>254</v>
      </c>
      <c r="K5275" s="22" t="s">
        <v>255</v>
      </c>
      <c r="L5275" s="22" t="s">
        <v>256</v>
      </c>
      <c r="M5275" s="21" t="s">
        <v>218</v>
      </c>
      <c r="N5275" s="37"/>
      <c r="O5275" s="22" t="s">
        <v>256</v>
      </c>
      <c r="P5275" s="31" t="str">
        <f t="shared" si="82"/>
        <v>Non-Lead</v>
      </c>
      <c r="Q5275" s="40" t="s">
        <v>254</v>
      </c>
      <c r="R5275" s="40" t="s">
        <v>254</v>
      </c>
      <c r="S5275" s="24"/>
      <c r="T5275" s="16"/>
      <c r="U5275" s="41" t="s">
        <v>255</v>
      </c>
      <c r="V5275" s="41" t="s">
        <v>255</v>
      </c>
      <c r="W5275" s="16"/>
      <c r="X5275" s="43" t="str">
        <f>IF((OR((AND('[1]PWS Information'!$E$10="CWS",T5275="Single Family Residence",P5275="Lead")),
(AND('[1]PWS Information'!$E$10="CWS",T5275="Multiple Family Residence",'[1]PWS Information'!$E$11="Yes",P5275="Lead")),
(AND('[1]PWS Information'!$E$10="NTNC",P5275="Lead")))),"Tier 1",
IF((OR((AND('[1]PWS Information'!$E$10="CWS",T5275="Multiple Family Residence",'[1]PWS Information'!$E$11="No",P5275="Lead")),
(AND('[1]PWS Information'!$E$10="CWS",T5275="Other",P5275="Lead")),
(AND(T5275="",P5275="Lead")),
(AND('[1]PWS Information'!$E$10="CWS",T5275="Building",P5275="Lead")))),"Tier 2",
IF((OR((AND('[1]PWS Information'!$E$10="CWS",T5275="Single Family Residence",P5275="Galvanized Requiring Replacement")),
(AND('[1]PWS Information'!$E$10="CWS",T5275="Single Family Residence",P5275="Galvanized Requiring Replacement",Q5275="Yes")),
(AND('[1]PWS Information'!$E$10="NTNC",T5275="Single Family Residence",P5275="Galvanized Requiring Replacement")),
(AND('[1]PWS Information'!$E$10="NTNC",T5275="Single Family Residence",Q5275="Yes")))),"Tier 3",
IF((OR((AND('[1]PWS Information'!$E$10="CWS",T5275="Single Family Residence",R5275="Yes",P5275="Non-Lead", I5275="Non-Lead - Copper",K5275="Before 1989")),
(AND('[1]PWS Information'!$E$10="CWS",T5275="Single Family Residence",R5275="Yes",P5275="Non-Lead", M5275="Non-Lead - Copper",N5275="Before 1989")))),"Tier 4",
IF((OR((AND('[1]PWS Information'!$E$10="NTNC",P5275="Non-Lead")),
(AND('[1]PWS Information'!$E$10="CWS",P5275="Non-Lead",R5275="")),
(AND('[1]PWS Information'!$E$10="CWS",P5275="Non-Lead",R5275="No")),
(AND('[1]PWS Information'!$E$10="CWS",P5275="Non-Lead",R5275="Don't Know")),
(AND('[1]PWS Information'!$E$10="CWS",P5275="Non-Lead", I5275="Non-Lead - Copper", R5275="Yes", K5275="Between 1989 and 2014")),
(AND('[1]PWS Information'!$E$10="CWS",P5275="Non-Lead", I5275="Non-Lead - Copper", R5275="Yes", K5275="After 2014")),
(AND('[1]PWS Information'!$E$10="CWS",P5275="Non-Lead", I5275="Non-Lead - Copper", R5275="Yes", K5275="Unknown")),
(AND('[1]PWS Information'!$E$10="CWS",P5275="Non-Lead", M5275="Non-Lead - Copper", R5275="Yes", N5275="Between 1989 and 2014")),
(AND('[1]PWS Information'!$E$10="CWS",P5275="Non-Lead", M5275="Non-Lead - Copper", R5275="Yes", N5275="After 2014")),
(AND('[1]PWS Information'!$E$10="CWS",P5275="Non-Lead", M5275="Non-Lead - Copper", R5275="Yes", N5275="Unknown")),
(AND('[1]PWS Information'!$E$10="CWS",P5275="Unknown")),
(AND('[1]PWS Information'!$E$10="NTNC",P5275="Unknown")),
(AND('[1]PWS Information'!$E$10="CWS",T5275="Multiple Family Residence",P5275="Galvanized Requiring Replacement")),
(AND('[1]PWS Information'!$E$10="CWS",P5275="Galvanized Requiring Replacement")),
(AND('[1]PWS Information'!$E$10="NTNC",T5275="Multiple Family Residence",P5275="Galvanized Requiring Replacement")))),"Tier 5",
"")))))</f>
        <v>Tier 5</v>
      </c>
      <c r="Y5275" s="24"/>
      <c r="Z5275" s="24"/>
    </row>
    <row r="5276" spans="1:26" x14ac:dyDescent="0.25">
      <c r="A5276" s="17">
        <v>5273</v>
      </c>
      <c r="B5276" s="18">
        <v>3913</v>
      </c>
      <c r="C5276" s="18" t="s">
        <v>163</v>
      </c>
      <c r="D5276" s="18" t="s">
        <v>188</v>
      </c>
      <c r="E5276" s="18">
        <v>79549</v>
      </c>
      <c r="F5276" s="18"/>
      <c r="G5276" s="18"/>
      <c r="H5276" s="18"/>
      <c r="I5276" s="21" t="s">
        <v>218</v>
      </c>
      <c r="J5276" s="22" t="s">
        <v>254</v>
      </c>
      <c r="K5276" s="22" t="s">
        <v>255</v>
      </c>
      <c r="L5276" s="22" t="s">
        <v>256</v>
      </c>
      <c r="M5276" s="21" t="s">
        <v>218</v>
      </c>
      <c r="N5276" s="19"/>
      <c r="O5276" s="22" t="s">
        <v>256</v>
      </c>
      <c r="P5276" s="31" t="str">
        <f t="shared" si="82"/>
        <v>Non-Lead</v>
      </c>
      <c r="Q5276" s="40" t="s">
        <v>254</v>
      </c>
      <c r="R5276" s="40" t="s">
        <v>254</v>
      </c>
      <c r="S5276" s="24"/>
      <c r="T5276" s="16"/>
      <c r="U5276" s="41" t="s">
        <v>255</v>
      </c>
      <c r="V5276" s="41" t="s">
        <v>255</v>
      </c>
      <c r="W5276" s="16"/>
      <c r="X5276" s="43" t="str">
        <f>IF((OR((AND('[1]PWS Information'!$E$10="CWS",T5276="Single Family Residence",P5276="Lead")),
(AND('[1]PWS Information'!$E$10="CWS",T5276="Multiple Family Residence",'[1]PWS Information'!$E$11="Yes",P5276="Lead")),
(AND('[1]PWS Information'!$E$10="NTNC",P5276="Lead")))),"Tier 1",
IF((OR((AND('[1]PWS Information'!$E$10="CWS",T5276="Multiple Family Residence",'[1]PWS Information'!$E$11="No",P5276="Lead")),
(AND('[1]PWS Information'!$E$10="CWS",T5276="Other",P5276="Lead")),
(AND(T5276="",P5276="Lead")),
(AND('[1]PWS Information'!$E$10="CWS",T5276="Building",P5276="Lead")))),"Tier 2",
IF((OR((AND('[1]PWS Information'!$E$10="CWS",T5276="Single Family Residence",P5276="Galvanized Requiring Replacement")),
(AND('[1]PWS Information'!$E$10="CWS",T5276="Single Family Residence",P5276="Galvanized Requiring Replacement",Q5276="Yes")),
(AND('[1]PWS Information'!$E$10="NTNC",T5276="Single Family Residence",P5276="Galvanized Requiring Replacement")),
(AND('[1]PWS Information'!$E$10="NTNC",T5276="Single Family Residence",Q5276="Yes")))),"Tier 3",
IF((OR((AND('[1]PWS Information'!$E$10="CWS",T5276="Single Family Residence",R5276="Yes",P5276="Non-Lead", I5276="Non-Lead - Copper",K5276="Before 1989")),
(AND('[1]PWS Information'!$E$10="CWS",T5276="Single Family Residence",R5276="Yes",P5276="Non-Lead", M5276="Non-Lead - Copper",N5276="Before 1989")))),"Tier 4",
IF((OR((AND('[1]PWS Information'!$E$10="NTNC",P5276="Non-Lead")),
(AND('[1]PWS Information'!$E$10="CWS",P5276="Non-Lead",R5276="")),
(AND('[1]PWS Information'!$E$10="CWS",P5276="Non-Lead",R5276="No")),
(AND('[1]PWS Information'!$E$10="CWS",P5276="Non-Lead",R5276="Don't Know")),
(AND('[1]PWS Information'!$E$10="CWS",P5276="Non-Lead", I5276="Non-Lead - Copper", R5276="Yes", K5276="Between 1989 and 2014")),
(AND('[1]PWS Information'!$E$10="CWS",P5276="Non-Lead", I5276="Non-Lead - Copper", R5276="Yes", K5276="After 2014")),
(AND('[1]PWS Information'!$E$10="CWS",P5276="Non-Lead", I5276="Non-Lead - Copper", R5276="Yes", K5276="Unknown")),
(AND('[1]PWS Information'!$E$10="CWS",P5276="Non-Lead", M5276="Non-Lead - Copper", R5276="Yes", N5276="Between 1989 and 2014")),
(AND('[1]PWS Information'!$E$10="CWS",P5276="Non-Lead", M5276="Non-Lead - Copper", R5276="Yes", N5276="After 2014")),
(AND('[1]PWS Information'!$E$10="CWS",P5276="Non-Lead", M5276="Non-Lead - Copper", R5276="Yes", N5276="Unknown")),
(AND('[1]PWS Information'!$E$10="CWS",P5276="Unknown")),
(AND('[1]PWS Information'!$E$10="NTNC",P5276="Unknown")),
(AND('[1]PWS Information'!$E$10="CWS",T5276="Multiple Family Residence",P5276="Galvanized Requiring Replacement")),
(AND('[1]PWS Information'!$E$10="CWS",P5276="Galvanized Requiring Replacement")),
(AND('[1]PWS Information'!$E$10="NTNC",T5276="Multiple Family Residence",P5276="Galvanized Requiring Replacement")))),"Tier 5",
"")))))</f>
        <v>Tier 5</v>
      </c>
      <c r="Y5276" s="24"/>
      <c r="Z5276" s="24"/>
    </row>
    <row r="5277" spans="1:26" x14ac:dyDescent="0.25">
      <c r="A5277" s="17">
        <v>5274</v>
      </c>
      <c r="B5277" s="17">
        <v>3915</v>
      </c>
      <c r="C5277" s="17" t="s">
        <v>163</v>
      </c>
      <c r="D5277" s="17" t="s">
        <v>188</v>
      </c>
      <c r="E5277" s="17">
        <v>79549</v>
      </c>
      <c r="F5277" s="17"/>
      <c r="G5277" s="17"/>
      <c r="H5277" s="17"/>
      <c r="I5277" s="21" t="s">
        <v>218</v>
      </c>
      <c r="J5277" s="22" t="s">
        <v>254</v>
      </c>
      <c r="K5277" s="22" t="s">
        <v>255</v>
      </c>
      <c r="L5277" s="22" t="s">
        <v>256</v>
      </c>
      <c r="M5277" s="21" t="s">
        <v>222</v>
      </c>
      <c r="N5277" s="19"/>
      <c r="O5277" s="22" t="s">
        <v>256</v>
      </c>
      <c r="P5277" s="31" t="str">
        <f t="shared" si="82"/>
        <v>Galvanized Requiring Replacement</v>
      </c>
      <c r="Q5277" s="40" t="s">
        <v>254</v>
      </c>
      <c r="R5277" s="40" t="s">
        <v>254</v>
      </c>
      <c r="S5277" s="24"/>
      <c r="T5277" s="16"/>
      <c r="U5277" s="41" t="s">
        <v>255</v>
      </c>
      <c r="V5277" s="41" t="s">
        <v>255</v>
      </c>
      <c r="W5277" s="16"/>
      <c r="X5277" s="43" t="str">
        <f>IF((OR((AND('[1]PWS Information'!$E$10="CWS",T5277="Single Family Residence",P5277="Lead")),
(AND('[1]PWS Information'!$E$10="CWS",T5277="Multiple Family Residence",'[1]PWS Information'!$E$11="Yes",P5277="Lead")),
(AND('[1]PWS Information'!$E$10="NTNC",P5277="Lead")))),"Tier 1",
IF((OR((AND('[1]PWS Information'!$E$10="CWS",T5277="Multiple Family Residence",'[1]PWS Information'!$E$11="No",P5277="Lead")),
(AND('[1]PWS Information'!$E$10="CWS",T5277="Other",P5277="Lead")),
(AND(T5277="",P5277="Lead")),
(AND('[1]PWS Information'!$E$10="CWS",T5277="Building",P5277="Lead")))),"Tier 2",
IF((OR((AND('[1]PWS Information'!$E$10="CWS",T5277="Single Family Residence",P5277="Galvanized Requiring Replacement")),
(AND('[1]PWS Information'!$E$10="CWS",T5277="Single Family Residence",P5277="Galvanized Requiring Replacement",Q5277="Yes")),
(AND('[1]PWS Information'!$E$10="NTNC",T5277="Single Family Residence",P5277="Galvanized Requiring Replacement")),
(AND('[1]PWS Information'!$E$10="NTNC",T5277="Single Family Residence",Q5277="Yes")))),"Tier 3",
IF((OR((AND('[1]PWS Information'!$E$10="CWS",T5277="Single Family Residence",R5277="Yes",P5277="Non-Lead", I5277="Non-Lead - Copper",K5277="Before 1989")),
(AND('[1]PWS Information'!$E$10="CWS",T5277="Single Family Residence",R5277="Yes",P5277="Non-Lead", M5277="Non-Lead - Copper",N5277="Before 1989")))),"Tier 4",
IF((OR((AND('[1]PWS Information'!$E$10="NTNC",P5277="Non-Lead")),
(AND('[1]PWS Information'!$E$10="CWS",P5277="Non-Lead",R5277="")),
(AND('[1]PWS Information'!$E$10="CWS",P5277="Non-Lead",R5277="No")),
(AND('[1]PWS Information'!$E$10="CWS",P5277="Non-Lead",R5277="Don't Know")),
(AND('[1]PWS Information'!$E$10="CWS",P5277="Non-Lead", I5277="Non-Lead - Copper", R5277="Yes", K5277="Between 1989 and 2014")),
(AND('[1]PWS Information'!$E$10="CWS",P5277="Non-Lead", I5277="Non-Lead - Copper", R5277="Yes", K5277="After 2014")),
(AND('[1]PWS Information'!$E$10="CWS",P5277="Non-Lead", I5277="Non-Lead - Copper", R5277="Yes", K5277="Unknown")),
(AND('[1]PWS Information'!$E$10="CWS",P5277="Non-Lead", M5277="Non-Lead - Copper", R5277="Yes", N5277="Between 1989 and 2014")),
(AND('[1]PWS Information'!$E$10="CWS",P5277="Non-Lead", M5277="Non-Lead - Copper", R5277="Yes", N5277="After 2014")),
(AND('[1]PWS Information'!$E$10="CWS",P5277="Non-Lead", M5277="Non-Lead - Copper", R5277="Yes", N5277="Unknown")),
(AND('[1]PWS Information'!$E$10="CWS",P5277="Unknown")),
(AND('[1]PWS Information'!$E$10="NTNC",P5277="Unknown")),
(AND('[1]PWS Information'!$E$10="CWS",T5277="Multiple Family Residence",P5277="Galvanized Requiring Replacement")),
(AND('[1]PWS Information'!$E$10="CWS",P5277="Galvanized Requiring Replacement")),
(AND('[1]PWS Information'!$E$10="NTNC",T5277="Multiple Family Residence",P5277="Galvanized Requiring Replacement")))),"Tier 5",
"")))))</f>
        <v>Tier 5</v>
      </c>
      <c r="Y5277" s="24"/>
      <c r="Z5277" s="24"/>
    </row>
    <row r="5278" spans="1:26" x14ac:dyDescent="0.25">
      <c r="A5278" s="17">
        <v>5275</v>
      </c>
      <c r="B5278" s="17">
        <v>201</v>
      </c>
      <c r="C5278" s="17" t="s">
        <v>192</v>
      </c>
      <c r="D5278" s="17" t="s">
        <v>188</v>
      </c>
      <c r="E5278" s="17">
        <v>79549</v>
      </c>
      <c r="F5278" s="17"/>
      <c r="G5278" s="17"/>
      <c r="H5278" s="17"/>
      <c r="I5278" s="25" t="s">
        <v>218</v>
      </c>
      <c r="J5278" s="22" t="s">
        <v>254</v>
      </c>
      <c r="K5278" s="22" t="s">
        <v>255</v>
      </c>
      <c r="L5278" s="22" t="s">
        <v>256</v>
      </c>
      <c r="M5278" s="25" t="s">
        <v>218</v>
      </c>
      <c r="N5278" s="19"/>
      <c r="O5278" s="22" t="s">
        <v>256</v>
      </c>
      <c r="P5278" s="31" t="str">
        <f t="shared" si="82"/>
        <v>Non-Lead</v>
      </c>
      <c r="Q5278" s="40" t="s">
        <v>254</v>
      </c>
      <c r="R5278" s="40" t="s">
        <v>254</v>
      </c>
      <c r="S5278" s="24"/>
      <c r="T5278" s="16"/>
      <c r="U5278" s="41" t="s">
        <v>255</v>
      </c>
      <c r="V5278" s="41" t="s">
        <v>255</v>
      </c>
      <c r="W5278" s="16"/>
      <c r="X5278" s="43" t="str">
        <f>IF((OR((AND('[1]PWS Information'!$E$10="CWS",T5278="Single Family Residence",P5278="Lead")),
(AND('[1]PWS Information'!$E$10="CWS",T5278="Multiple Family Residence",'[1]PWS Information'!$E$11="Yes",P5278="Lead")),
(AND('[1]PWS Information'!$E$10="NTNC",P5278="Lead")))),"Tier 1",
IF((OR((AND('[1]PWS Information'!$E$10="CWS",T5278="Multiple Family Residence",'[1]PWS Information'!$E$11="No",P5278="Lead")),
(AND('[1]PWS Information'!$E$10="CWS",T5278="Other",P5278="Lead")),
(AND(T5278="",P5278="Lead")),
(AND('[1]PWS Information'!$E$10="CWS",T5278="Building",P5278="Lead")))),"Tier 2",
IF((OR((AND('[1]PWS Information'!$E$10="CWS",T5278="Single Family Residence",P5278="Galvanized Requiring Replacement")),
(AND('[1]PWS Information'!$E$10="CWS",T5278="Single Family Residence",P5278="Galvanized Requiring Replacement",Q5278="Yes")),
(AND('[1]PWS Information'!$E$10="NTNC",T5278="Single Family Residence",P5278="Galvanized Requiring Replacement")),
(AND('[1]PWS Information'!$E$10="NTNC",T5278="Single Family Residence",Q5278="Yes")))),"Tier 3",
IF((OR((AND('[1]PWS Information'!$E$10="CWS",T5278="Single Family Residence",R5278="Yes",P5278="Non-Lead", I5278="Non-Lead - Copper",K5278="Before 1989")),
(AND('[1]PWS Information'!$E$10="CWS",T5278="Single Family Residence",R5278="Yes",P5278="Non-Lead", M5278="Non-Lead - Copper",N5278="Before 1989")))),"Tier 4",
IF((OR((AND('[1]PWS Information'!$E$10="NTNC",P5278="Non-Lead")),
(AND('[1]PWS Information'!$E$10="CWS",P5278="Non-Lead",R5278="")),
(AND('[1]PWS Information'!$E$10="CWS",P5278="Non-Lead",R5278="No")),
(AND('[1]PWS Information'!$E$10="CWS",P5278="Non-Lead",R5278="Don't Know")),
(AND('[1]PWS Information'!$E$10="CWS",P5278="Non-Lead", I5278="Non-Lead - Copper", R5278="Yes", K5278="Between 1989 and 2014")),
(AND('[1]PWS Information'!$E$10="CWS",P5278="Non-Lead", I5278="Non-Lead - Copper", R5278="Yes", K5278="After 2014")),
(AND('[1]PWS Information'!$E$10="CWS",P5278="Non-Lead", I5278="Non-Lead - Copper", R5278="Yes", K5278="Unknown")),
(AND('[1]PWS Information'!$E$10="CWS",P5278="Non-Lead", M5278="Non-Lead - Copper", R5278="Yes", N5278="Between 1989 and 2014")),
(AND('[1]PWS Information'!$E$10="CWS",P5278="Non-Lead", M5278="Non-Lead - Copper", R5278="Yes", N5278="After 2014")),
(AND('[1]PWS Information'!$E$10="CWS",P5278="Non-Lead", M5278="Non-Lead - Copper", R5278="Yes", N5278="Unknown")),
(AND('[1]PWS Information'!$E$10="CWS",P5278="Unknown")),
(AND('[1]PWS Information'!$E$10="NTNC",P5278="Unknown")),
(AND('[1]PWS Information'!$E$10="CWS",T5278="Multiple Family Residence",P5278="Galvanized Requiring Replacement")),
(AND('[1]PWS Information'!$E$10="CWS",P5278="Galvanized Requiring Replacement")),
(AND('[1]PWS Information'!$E$10="NTNC",T5278="Multiple Family Residence",P5278="Galvanized Requiring Replacement")))),"Tier 5",
"")))))</f>
        <v>Tier 5</v>
      </c>
      <c r="Y5278" s="24"/>
      <c r="Z5278" s="24"/>
    </row>
    <row r="5279" spans="1:26" x14ac:dyDescent="0.25">
      <c r="A5279" s="17">
        <v>5276</v>
      </c>
      <c r="B5279" s="17">
        <v>102</v>
      </c>
      <c r="C5279" s="17" t="s">
        <v>232</v>
      </c>
      <c r="D5279" s="17" t="s">
        <v>188</v>
      </c>
      <c r="E5279" s="17">
        <v>79549</v>
      </c>
      <c r="F5279" s="17"/>
      <c r="G5279" s="17"/>
      <c r="H5279" s="17"/>
      <c r="I5279" s="21" t="s">
        <v>218</v>
      </c>
      <c r="J5279" s="22" t="s">
        <v>254</v>
      </c>
      <c r="K5279" s="22" t="s">
        <v>255</v>
      </c>
      <c r="L5279" s="22" t="s">
        <v>256</v>
      </c>
      <c r="M5279" s="21" t="s">
        <v>218</v>
      </c>
      <c r="N5279" s="37"/>
      <c r="O5279" s="22" t="s">
        <v>256</v>
      </c>
      <c r="P5279" s="31" t="str">
        <f t="shared" si="82"/>
        <v>Non-Lead</v>
      </c>
      <c r="Q5279" s="40" t="s">
        <v>254</v>
      </c>
      <c r="R5279" s="40" t="s">
        <v>254</v>
      </c>
      <c r="S5279" s="24"/>
      <c r="T5279" s="16"/>
      <c r="U5279" s="41" t="s">
        <v>255</v>
      </c>
      <c r="V5279" s="41" t="s">
        <v>255</v>
      </c>
      <c r="W5279" s="16"/>
      <c r="X5279" s="43" t="str">
        <f>IF((OR((AND('[1]PWS Information'!$E$10="CWS",T5279="Single Family Residence",P5279="Lead")),
(AND('[1]PWS Information'!$E$10="CWS",T5279="Multiple Family Residence",'[1]PWS Information'!$E$11="Yes",P5279="Lead")),
(AND('[1]PWS Information'!$E$10="NTNC",P5279="Lead")))),"Tier 1",
IF((OR((AND('[1]PWS Information'!$E$10="CWS",T5279="Multiple Family Residence",'[1]PWS Information'!$E$11="No",P5279="Lead")),
(AND('[1]PWS Information'!$E$10="CWS",T5279="Other",P5279="Lead")),
(AND(T5279="",P5279="Lead")),
(AND('[1]PWS Information'!$E$10="CWS",T5279="Building",P5279="Lead")))),"Tier 2",
IF((OR((AND('[1]PWS Information'!$E$10="CWS",T5279="Single Family Residence",P5279="Galvanized Requiring Replacement")),
(AND('[1]PWS Information'!$E$10="CWS",T5279="Single Family Residence",P5279="Galvanized Requiring Replacement",Q5279="Yes")),
(AND('[1]PWS Information'!$E$10="NTNC",T5279="Single Family Residence",P5279="Galvanized Requiring Replacement")),
(AND('[1]PWS Information'!$E$10="NTNC",T5279="Single Family Residence",Q5279="Yes")))),"Tier 3",
IF((OR((AND('[1]PWS Information'!$E$10="CWS",T5279="Single Family Residence",R5279="Yes",P5279="Non-Lead", I5279="Non-Lead - Copper",K5279="Before 1989")),
(AND('[1]PWS Information'!$E$10="CWS",T5279="Single Family Residence",R5279="Yes",P5279="Non-Lead", M5279="Non-Lead - Copper",N5279="Before 1989")))),"Tier 4",
IF((OR((AND('[1]PWS Information'!$E$10="NTNC",P5279="Non-Lead")),
(AND('[1]PWS Information'!$E$10="CWS",P5279="Non-Lead",R5279="")),
(AND('[1]PWS Information'!$E$10="CWS",P5279="Non-Lead",R5279="No")),
(AND('[1]PWS Information'!$E$10="CWS",P5279="Non-Lead",R5279="Don't Know")),
(AND('[1]PWS Information'!$E$10="CWS",P5279="Non-Lead", I5279="Non-Lead - Copper", R5279="Yes", K5279="Between 1989 and 2014")),
(AND('[1]PWS Information'!$E$10="CWS",P5279="Non-Lead", I5279="Non-Lead - Copper", R5279="Yes", K5279="After 2014")),
(AND('[1]PWS Information'!$E$10="CWS",P5279="Non-Lead", I5279="Non-Lead - Copper", R5279="Yes", K5279="Unknown")),
(AND('[1]PWS Information'!$E$10="CWS",P5279="Non-Lead", M5279="Non-Lead - Copper", R5279="Yes", N5279="Between 1989 and 2014")),
(AND('[1]PWS Information'!$E$10="CWS",P5279="Non-Lead", M5279="Non-Lead - Copper", R5279="Yes", N5279="After 2014")),
(AND('[1]PWS Information'!$E$10="CWS",P5279="Non-Lead", M5279="Non-Lead - Copper", R5279="Yes", N5279="Unknown")),
(AND('[1]PWS Information'!$E$10="CWS",P5279="Unknown")),
(AND('[1]PWS Information'!$E$10="NTNC",P5279="Unknown")),
(AND('[1]PWS Information'!$E$10="CWS",T5279="Multiple Family Residence",P5279="Galvanized Requiring Replacement")),
(AND('[1]PWS Information'!$E$10="CWS",P5279="Galvanized Requiring Replacement")),
(AND('[1]PWS Information'!$E$10="NTNC",T5279="Multiple Family Residence",P5279="Galvanized Requiring Replacement")))),"Tier 5",
"")))))</f>
        <v>Tier 5</v>
      </c>
      <c r="Y5279" s="24"/>
      <c r="Z5279" s="24"/>
    </row>
    <row r="5280" spans="1:26" x14ac:dyDescent="0.25">
      <c r="A5280" s="17">
        <v>5277</v>
      </c>
      <c r="B5280" s="17">
        <v>106</v>
      </c>
      <c r="C5280" s="17" t="s">
        <v>232</v>
      </c>
      <c r="D5280" s="17" t="s">
        <v>188</v>
      </c>
      <c r="E5280" s="17">
        <v>79549</v>
      </c>
      <c r="F5280" s="17"/>
      <c r="G5280" s="17"/>
      <c r="H5280" s="17"/>
      <c r="I5280" s="21" t="s">
        <v>218</v>
      </c>
      <c r="J5280" s="22" t="s">
        <v>254</v>
      </c>
      <c r="K5280" s="22" t="s">
        <v>255</v>
      </c>
      <c r="L5280" s="22" t="s">
        <v>256</v>
      </c>
      <c r="M5280" s="21" t="s">
        <v>218</v>
      </c>
      <c r="N5280" s="37"/>
      <c r="O5280" s="22" t="s">
        <v>256</v>
      </c>
      <c r="P5280" s="31" t="str">
        <f t="shared" si="82"/>
        <v>Non-Lead</v>
      </c>
      <c r="Q5280" s="40" t="s">
        <v>254</v>
      </c>
      <c r="R5280" s="40" t="s">
        <v>254</v>
      </c>
      <c r="S5280" s="24"/>
      <c r="T5280" s="16"/>
      <c r="U5280" s="41" t="s">
        <v>255</v>
      </c>
      <c r="V5280" s="41" t="s">
        <v>255</v>
      </c>
      <c r="W5280" s="16"/>
      <c r="X5280" s="43" t="str">
        <f>IF((OR((AND('[1]PWS Information'!$E$10="CWS",T5280="Single Family Residence",P5280="Lead")),
(AND('[1]PWS Information'!$E$10="CWS",T5280="Multiple Family Residence",'[1]PWS Information'!$E$11="Yes",P5280="Lead")),
(AND('[1]PWS Information'!$E$10="NTNC",P5280="Lead")))),"Tier 1",
IF((OR((AND('[1]PWS Information'!$E$10="CWS",T5280="Multiple Family Residence",'[1]PWS Information'!$E$11="No",P5280="Lead")),
(AND('[1]PWS Information'!$E$10="CWS",T5280="Other",P5280="Lead")),
(AND(T5280="",P5280="Lead")),
(AND('[1]PWS Information'!$E$10="CWS",T5280="Building",P5280="Lead")))),"Tier 2",
IF((OR((AND('[1]PWS Information'!$E$10="CWS",T5280="Single Family Residence",P5280="Galvanized Requiring Replacement")),
(AND('[1]PWS Information'!$E$10="CWS",T5280="Single Family Residence",P5280="Galvanized Requiring Replacement",Q5280="Yes")),
(AND('[1]PWS Information'!$E$10="NTNC",T5280="Single Family Residence",P5280="Galvanized Requiring Replacement")),
(AND('[1]PWS Information'!$E$10="NTNC",T5280="Single Family Residence",Q5280="Yes")))),"Tier 3",
IF((OR((AND('[1]PWS Information'!$E$10="CWS",T5280="Single Family Residence",R5280="Yes",P5280="Non-Lead", I5280="Non-Lead - Copper",K5280="Before 1989")),
(AND('[1]PWS Information'!$E$10="CWS",T5280="Single Family Residence",R5280="Yes",P5280="Non-Lead", M5280="Non-Lead - Copper",N5280="Before 1989")))),"Tier 4",
IF((OR((AND('[1]PWS Information'!$E$10="NTNC",P5280="Non-Lead")),
(AND('[1]PWS Information'!$E$10="CWS",P5280="Non-Lead",R5280="")),
(AND('[1]PWS Information'!$E$10="CWS",P5280="Non-Lead",R5280="No")),
(AND('[1]PWS Information'!$E$10="CWS",P5280="Non-Lead",R5280="Don't Know")),
(AND('[1]PWS Information'!$E$10="CWS",P5280="Non-Lead", I5280="Non-Lead - Copper", R5280="Yes", K5280="Between 1989 and 2014")),
(AND('[1]PWS Information'!$E$10="CWS",P5280="Non-Lead", I5280="Non-Lead - Copper", R5280="Yes", K5280="After 2014")),
(AND('[1]PWS Information'!$E$10="CWS",P5280="Non-Lead", I5280="Non-Lead - Copper", R5280="Yes", K5280="Unknown")),
(AND('[1]PWS Information'!$E$10="CWS",P5280="Non-Lead", M5280="Non-Lead - Copper", R5280="Yes", N5280="Between 1989 and 2014")),
(AND('[1]PWS Information'!$E$10="CWS",P5280="Non-Lead", M5280="Non-Lead - Copper", R5280="Yes", N5280="After 2014")),
(AND('[1]PWS Information'!$E$10="CWS",P5280="Non-Lead", M5280="Non-Lead - Copper", R5280="Yes", N5280="Unknown")),
(AND('[1]PWS Information'!$E$10="CWS",P5280="Unknown")),
(AND('[1]PWS Information'!$E$10="NTNC",P5280="Unknown")),
(AND('[1]PWS Information'!$E$10="CWS",T5280="Multiple Family Residence",P5280="Galvanized Requiring Replacement")),
(AND('[1]PWS Information'!$E$10="CWS",P5280="Galvanized Requiring Replacement")),
(AND('[1]PWS Information'!$E$10="NTNC",T5280="Multiple Family Residence",P5280="Galvanized Requiring Replacement")))),"Tier 5",
"")))))</f>
        <v>Tier 5</v>
      </c>
      <c r="Y5280" s="24"/>
      <c r="Z5280" s="24"/>
    </row>
    <row r="5281" spans="1:26" x14ac:dyDescent="0.25">
      <c r="A5281" s="17">
        <v>5278</v>
      </c>
      <c r="B5281" s="17">
        <v>208</v>
      </c>
      <c r="C5281" s="17" t="s">
        <v>232</v>
      </c>
      <c r="D5281" s="17" t="s">
        <v>188</v>
      </c>
      <c r="E5281" s="17">
        <v>79549</v>
      </c>
      <c r="F5281" s="17"/>
      <c r="G5281" s="17"/>
      <c r="H5281" s="17"/>
      <c r="I5281" s="21" t="s">
        <v>218</v>
      </c>
      <c r="J5281" s="22" t="s">
        <v>254</v>
      </c>
      <c r="K5281" s="22" t="s">
        <v>255</v>
      </c>
      <c r="L5281" s="22" t="s">
        <v>256</v>
      </c>
      <c r="M5281" s="21" t="s">
        <v>218</v>
      </c>
      <c r="N5281" s="37"/>
      <c r="O5281" s="22" t="s">
        <v>256</v>
      </c>
      <c r="P5281" s="31" t="str">
        <f t="shared" si="82"/>
        <v>Non-Lead</v>
      </c>
      <c r="Q5281" s="40" t="s">
        <v>254</v>
      </c>
      <c r="R5281" s="40" t="s">
        <v>254</v>
      </c>
      <c r="S5281" s="24"/>
      <c r="T5281" s="16"/>
      <c r="U5281" s="41" t="s">
        <v>255</v>
      </c>
      <c r="V5281" s="41" t="s">
        <v>255</v>
      </c>
      <c r="W5281" s="16"/>
      <c r="X5281" s="43" t="str">
        <f>IF((OR((AND('[1]PWS Information'!$E$10="CWS",T5281="Single Family Residence",P5281="Lead")),
(AND('[1]PWS Information'!$E$10="CWS",T5281="Multiple Family Residence",'[1]PWS Information'!$E$11="Yes",P5281="Lead")),
(AND('[1]PWS Information'!$E$10="NTNC",P5281="Lead")))),"Tier 1",
IF((OR((AND('[1]PWS Information'!$E$10="CWS",T5281="Multiple Family Residence",'[1]PWS Information'!$E$11="No",P5281="Lead")),
(AND('[1]PWS Information'!$E$10="CWS",T5281="Other",P5281="Lead")),
(AND(T5281="",P5281="Lead")),
(AND('[1]PWS Information'!$E$10="CWS",T5281="Building",P5281="Lead")))),"Tier 2",
IF((OR((AND('[1]PWS Information'!$E$10="CWS",T5281="Single Family Residence",P5281="Galvanized Requiring Replacement")),
(AND('[1]PWS Information'!$E$10="CWS",T5281="Single Family Residence",P5281="Galvanized Requiring Replacement",Q5281="Yes")),
(AND('[1]PWS Information'!$E$10="NTNC",T5281="Single Family Residence",P5281="Galvanized Requiring Replacement")),
(AND('[1]PWS Information'!$E$10="NTNC",T5281="Single Family Residence",Q5281="Yes")))),"Tier 3",
IF((OR((AND('[1]PWS Information'!$E$10="CWS",T5281="Single Family Residence",R5281="Yes",P5281="Non-Lead", I5281="Non-Lead - Copper",K5281="Before 1989")),
(AND('[1]PWS Information'!$E$10="CWS",T5281="Single Family Residence",R5281="Yes",P5281="Non-Lead", M5281="Non-Lead - Copper",N5281="Before 1989")))),"Tier 4",
IF((OR((AND('[1]PWS Information'!$E$10="NTNC",P5281="Non-Lead")),
(AND('[1]PWS Information'!$E$10="CWS",P5281="Non-Lead",R5281="")),
(AND('[1]PWS Information'!$E$10="CWS",P5281="Non-Lead",R5281="No")),
(AND('[1]PWS Information'!$E$10="CWS",P5281="Non-Lead",R5281="Don't Know")),
(AND('[1]PWS Information'!$E$10="CWS",P5281="Non-Lead", I5281="Non-Lead - Copper", R5281="Yes", K5281="Between 1989 and 2014")),
(AND('[1]PWS Information'!$E$10="CWS",P5281="Non-Lead", I5281="Non-Lead - Copper", R5281="Yes", K5281="After 2014")),
(AND('[1]PWS Information'!$E$10="CWS",P5281="Non-Lead", I5281="Non-Lead - Copper", R5281="Yes", K5281="Unknown")),
(AND('[1]PWS Information'!$E$10="CWS",P5281="Non-Lead", M5281="Non-Lead - Copper", R5281="Yes", N5281="Between 1989 and 2014")),
(AND('[1]PWS Information'!$E$10="CWS",P5281="Non-Lead", M5281="Non-Lead - Copper", R5281="Yes", N5281="After 2014")),
(AND('[1]PWS Information'!$E$10="CWS",P5281="Non-Lead", M5281="Non-Lead - Copper", R5281="Yes", N5281="Unknown")),
(AND('[1]PWS Information'!$E$10="CWS",P5281="Unknown")),
(AND('[1]PWS Information'!$E$10="NTNC",P5281="Unknown")),
(AND('[1]PWS Information'!$E$10="CWS",T5281="Multiple Family Residence",P5281="Galvanized Requiring Replacement")),
(AND('[1]PWS Information'!$E$10="CWS",P5281="Galvanized Requiring Replacement")),
(AND('[1]PWS Information'!$E$10="NTNC",T5281="Multiple Family Residence",P5281="Galvanized Requiring Replacement")))),"Tier 5",
"")))))</f>
        <v>Tier 5</v>
      </c>
      <c r="Y5281" s="24"/>
      <c r="Z5281" s="24"/>
    </row>
    <row r="5282" spans="1:26" x14ac:dyDescent="0.25">
      <c r="A5282" s="17">
        <v>5279</v>
      </c>
      <c r="B5282" s="17">
        <v>609</v>
      </c>
      <c r="C5282" s="17" t="s">
        <v>164</v>
      </c>
      <c r="D5282" s="17" t="s">
        <v>188</v>
      </c>
      <c r="E5282" s="17">
        <v>79549</v>
      </c>
      <c r="F5282" s="17"/>
      <c r="G5282" s="17"/>
      <c r="H5282" s="17"/>
      <c r="I5282" s="21" t="s">
        <v>218</v>
      </c>
      <c r="J5282" s="22" t="s">
        <v>254</v>
      </c>
      <c r="K5282" s="22" t="s">
        <v>255</v>
      </c>
      <c r="L5282" s="22" t="s">
        <v>256</v>
      </c>
      <c r="M5282" s="21" t="s">
        <v>218</v>
      </c>
      <c r="N5282" s="19"/>
      <c r="O5282" s="22" t="s">
        <v>256</v>
      </c>
      <c r="P5282" s="31" t="str">
        <f t="shared" si="82"/>
        <v>Non-Lead</v>
      </c>
      <c r="Q5282" s="40" t="s">
        <v>254</v>
      </c>
      <c r="R5282" s="40" t="s">
        <v>254</v>
      </c>
      <c r="S5282" s="24"/>
      <c r="T5282" s="16"/>
      <c r="U5282" s="41" t="s">
        <v>255</v>
      </c>
      <c r="V5282" s="41" t="s">
        <v>255</v>
      </c>
      <c r="W5282" s="16"/>
      <c r="X5282" s="43" t="str">
        <f>IF((OR((AND('[1]PWS Information'!$E$10="CWS",T5282="Single Family Residence",P5282="Lead")),
(AND('[1]PWS Information'!$E$10="CWS",T5282="Multiple Family Residence",'[1]PWS Information'!$E$11="Yes",P5282="Lead")),
(AND('[1]PWS Information'!$E$10="NTNC",P5282="Lead")))),"Tier 1",
IF((OR((AND('[1]PWS Information'!$E$10="CWS",T5282="Multiple Family Residence",'[1]PWS Information'!$E$11="No",P5282="Lead")),
(AND('[1]PWS Information'!$E$10="CWS",T5282="Other",P5282="Lead")),
(AND(T5282="",P5282="Lead")),
(AND('[1]PWS Information'!$E$10="CWS",T5282="Building",P5282="Lead")))),"Tier 2",
IF((OR((AND('[1]PWS Information'!$E$10="CWS",T5282="Single Family Residence",P5282="Galvanized Requiring Replacement")),
(AND('[1]PWS Information'!$E$10="CWS",T5282="Single Family Residence",P5282="Galvanized Requiring Replacement",Q5282="Yes")),
(AND('[1]PWS Information'!$E$10="NTNC",T5282="Single Family Residence",P5282="Galvanized Requiring Replacement")),
(AND('[1]PWS Information'!$E$10="NTNC",T5282="Single Family Residence",Q5282="Yes")))),"Tier 3",
IF((OR((AND('[1]PWS Information'!$E$10="CWS",T5282="Single Family Residence",R5282="Yes",P5282="Non-Lead", I5282="Non-Lead - Copper",K5282="Before 1989")),
(AND('[1]PWS Information'!$E$10="CWS",T5282="Single Family Residence",R5282="Yes",P5282="Non-Lead", M5282="Non-Lead - Copper",N5282="Before 1989")))),"Tier 4",
IF((OR((AND('[1]PWS Information'!$E$10="NTNC",P5282="Non-Lead")),
(AND('[1]PWS Information'!$E$10="CWS",P5282="Non-Lead",R5282="")),
(AND('[1]PWS Information'!$E$10="CWS",P5282="Non-Lead",R5282="No")),
(AND('[1]PWS Information'!$E$10="CWS",P5282="Non-Lead",R5282="Don't Know")),
(AND('[1]PWS Information'!$E$10="CWS",P5282="Non-Lead", I5282="Non-Lead - Copper", R5282="Yes", K5282="Between 1989 and 2014")),
(AND('[1]PWS Information'!$E$10="CWS",P5282="Non-Lead", I5282="Non-Lead - Copper", R5282="Yes", K5282="After 2014")),
(AND('[1]PWS Information'!$E$10="CWS",P5282="Non-Lead", I5282="Non-Lead - Copper", R5282="Yes", K5282="Unknown")),
(AND('[1]PWS Information'!$E$10="CWS",P5282="Non-Lead", M5282="Non-Lead - Copper", R5282="Yes", N5282="Between 1989 and 2014")),
(AND('[1]PWS Information'!$E$10="CWS",P5282="Non-Lead", M5282="Non-Lead - Copper", R5282="Yes", N5282="After 2014")),
(AND('[1]PWS Information'!$E$10="CWS",P5282="Non-Lead", M5282="Non-Lead - Copper", R5282="Yes", N5282="Unknown")),
(AND('[1]PWS Information'!$E$10="CWS",P5282="Unknown")),
(AND('[1]PWS Information'!$E$10="NTNC",P5282="Unknown")),
(AND('[1]PWS Information'!$E$10="CWS",T5282="Multiple Family Residence",P5282="Galvanized Requiring Replacement")),
(AND('[1]PWS Information'!$E$10="CWS",P5282="Galvanized Requiring Replacement")),
(AND('[1]PWS Information'!$E$10="NTNC",T5282="Multiple Family Residence",P5282="Galvanized Requiring Replacement")))),"Tier 5",
"")))))</f>
        <v>Tier 5</v>
      </c>
      <c r="Y5282" s="24"/>
      <c r="Z5282" s="24"/>
    </row>
    <row r="5283" spans="1:26" x14ac:dyDescent="0.25">
      <c r="A5283" s="17">
        <v>5280</v>
      </c>
      <c r="B5283" s="17">
        <v>701</v>
      </c>
      <c r="C5283" s="17" t="s">
        <v>164</v>
      </c>
      <c r="D5283" s="17" t="s">
        <v>188</v>
      </c>
      <c r="E5283" s="17">
        <v>79549</v>
      </c>
      <c r="F5283" s="17"/>
      <c r="G5283" s="17"/>
      <c r="H5283" s="17"/>
      <c r="I5283" s="21" t="s">
        <v>218</v>
      </c>
      <c r="J5283" s="22" t="s">
        <v>254</v>
      </c>
      <c r="K5283" s="22" t="s">
        <v>255</v>
      </c>
      <c r="L5283" s="22" t="s">
        <v>256</v>
      </c>
      <c r="M5283" s="21" t="s">
        <v>218</v>
      </c>
      <c r="N5283" s="19"/>
      <c r="O5283" s="22" t="s">
        <v>256</v>
      </c>
      <c r="P5283" s="31" t="str">
        <f t="shared" si="82"/>
        <v>Non-Lead</v>
      </c>
      <c r="Q5283" s="40" t="s">
        <v>254</v>
      </c>
      <c r="R5283" s="40" t="s">
        <v>254</v>
      </c>
      <c r="S5283" s="24"/>
      <c r="T5283" s="16"/>
      <c r="U5283" s="41" t="s">
        <v>255</v>
      </c>
      <c r="V5283" s="41" t="s">
        <v>255</v>
      </c>
      <c r="W5283" s="16"/>
      <c r="X5283" s="43" t="str">
        <f>IF((OR((AND('[1]PWS Information'!$E$10="CWS",T5283="Single Family Residence",P5283="Lead")),
(AND('[1]PWS Information'!$E$10="CWS",T5283="Multiple Family Residence",'[1]PWS Information'!$E$11="Yes",P5283="Lead")),
(AND('[1]PWS Information'!$E$10="NTNC",P5283="Lead")))),"Tier 1",
IF((OR((AND('[1]PWS Information'!$E$10="CWS",T5283="Multiple Family Residence",'[1]PWS Information'!$E$11="No",P5283="Lead")),
(AND('[1]PWS Information'!$E$10="CWS",T5283="Other",P5283="Lead")),
(AND(T5283="",P5283="Lead")),
(AND('[1]PWS Information'!$E$10="CWS",T5283="Building",P5283="Lead")))),"Tier 2",
IF((OR((AND('[1]PWS Information'!$E$10="CWS",T5283="Single Family Residence",P5283="Galvanized Requiring Replacement")),
(AND('[1]PWS Information'!$E$10="CWS",T5283="Single Family Residence",P5283="Galvanized Requiring Replacement",Q5283="Yes")),
(AND('[1]PWS Information'!$E$10="NTNC",T5283="Single Family Residence",P5283="Galvanized Requiring Replacement")),
(AND('[1]PWS Information'!$E$10="NTNC",T5283="Single Family Residence",Q5283="Yes")))),"Tier 3",
IF((OR((AND('[1]PWS Information'!$E$10="CWS",T5283="Single Family Residence",R5283="Yes",P5283="Non-Lead", I5283="Non-Lead - Copper",K5283="Before 1989")),
(AND('[1]PWS Information'!$E$10="CWS",T5283="Single Family Residence",R5283="Yes",P5283="Non-Lead", M5283="Non-Lead - Copper",N5283="Before 1989")))),"Tier 4",
IF((OR((AND('[1]PWS Information'!$E$10="NTNC",P5283="Non-Lead")),
(AND('[1]PWS Information'!$E$10="CWS",P5283="Non-Lead",R5283="")),
(AND('[1]PWS Information'!$E$10="CWS",P5283="Non-Lead",R5283="No")),
(AND('[1]PWS Information'!$E$10="CWS",P5283="Non-Lead",R5283="Don't Know")),
(AND('[1]PWS Information'!$E$10="CWS",P5283="Non-Lead", I5283="Non-Lead - Copper", R5283="Yes", K5283="Between 1989 and 2014")),
(AND('[1]PWS Information'!$E$10="CWS",P5283="Non-Lead", I5283="Non-Lead - Copper", R5283="Yes", K5283="After 2014")),
(AND('[1]PWS Information'!$E$10="CWS",P5283="Non-Lead", I5283="Non-Lead - Copper", R5283="Yes", K5283="Unknown")),
(AND('[1]PWS Information'!$E$10="CWS",P5283="Non-Lead", M5283="Non-Lead - Copper", R5283="Yes", N5283="Between 1989 and 2014")),
(AND('[1]PWS Information'!$E$10="CWS",P5283="Non-Lead", M5283="Non-Lead - Copper", R5283="Yes", N5283="After 2014")),
(AND('[1]PWS Information'!$E$10="CWS",P5283="Non-Lead", M5283="Non-Lead - Copper", R5283="Yes", N5283="Unknown")),
(AND('[1]PWS Information'!$E$10="CWS",P5283="Unknown")),
(AND('[1]PWS Information'!$E$10="NTNC",P5283="Unknown")),
(AND('[1]PWS Information'!$E$10="CWS",T5283="Multiple Family Residence",P5283="Galvanized Requiring Replacement")),
(AND('[1]PWS Information'!$E$10="CWS",P5283="Galvanized Requiring Replacement")),
(AND('[1]PWS Information'!$E$10="NTNC",T5283="Multiple Family Residence",P5283="Galvanized Requiring Replacement")))),"Tier 5",
"")))))</f>
        <v>Tier 5</v>
      </c>
      <c r="Y5283" s="24"/>
      <c r="Z5283" s="24"/>
    </row>
    <row r="5284" spans="1:26" x14ac:dyDescent="0.25">
      <c r="A5284" s="17">
        <v>5281</v>
      </c>
      <c r="B5284" s="17">
        <v>600</v>
      </c>
      <c r="C5284" s="18" t="s">
        <v>165</v>
      </c>
      <c r="D5284" s="17" t="s">
        <v>188</v>
      </c>
      <c r="E5284" s="17">
        <v>79549</v>
      </c>
      <c r="F5284" s="17"/>
      <c r="G5284" s="17"/>
      <c r="H5284" s="17"/>
      <c r="I5284" s="21" t="s">
        <v>218</v>
      </c>
      <c r="J5284" s="22" t="s">
        <v>254</v>
      </c>
      <c r="K5284" s="22" t="s">
        <v>255</v>
      </c>
      <c r="L5284" s="22" t="s">
        <v>256</v>
      </c>
      <c r="M5284" s="21" t="s">
        <v>218</v>
      </c>
      <c r="N5284" s="37"/>
      <c r="O5284" s="22" t="s">
        <v>256</v>
      </c>
      <c r="P5284" s="31" t="str">
        <f t="shared" si="82"/>
        <v>Non-Lead</v>
      </c>
      <c r="Q5284" s="40" t="s">
        <v>254</v>
      </c>
      <c r="R5284" s="40" t="s">
        <v>254</v>
      </c>
      <c r="S5284" s="24"/>
      <c r="T5284" s="16"/>
      <c r="U5284" s="41" t="s">
        <v>255</v>
      </c>
      <c r="V5284" s="41" t="s">
        <v>255</v>
      </c>
      <c r="W5284" s="16"/>
      <c r="X5284" s="43" t="str">
        <f>IF((OR((AND('[1]PWS Information'!$E$10="CWS",T5284="Single Family Residence",P5284="Lead")),
(AND('[1]PWS Information'!$E$10="CWS",T5284="Multiple Family Residence",'[1]PWS Information'!$E$11="Yes",P5284="Lead")),
(AND('[1]PWS Information'!$E$10="NTNC",P5284="Lead")))),"Tier 1",
IF((OR((AND('[1]PWS Information'!$E$10="CWS",T5284="Multiple Family Residence",'[1]PWS Information'!$E$11="No",P5284="Lead")),
(AND('[1]PWS Information'!$E$10="CWS",T5284="Other",P5284="Lead")),
(AND(T5284="",P5284="Lead")),
(AND('[1]PWS Information'!$E$10="CWS",T5284="Building",P5284="Lead")))),"Tier 2",
IF((OR((AND('[1]PWS Information'!$E$10="CWS",T5284="Single Family Residence",P5284="Galvanized Requiring Replacement")),
(AND('[1]PWS Information'!$E$10="CWS",T5284="Single Family Residence",P5284="Galvanized Requiring Replacement",Q5284="Yes")),
(AND('[1]PWS Information'!$E$10="NTNC",T5284="Single Family Residence",P5284="Galvanized Requiring Replacement")),
(AND('[1]PWS Information'!$E$10="NTNC",T5284="Single Family Residence",Q5284="Yes")))),"Tier 3",
IF((OR((AND('[1]PWS Information'!$E$10="CWS",T5284="Single Family Residence",R5284="Yes",P5284="Non-Lead", I5284="Non-Lead - Copper",K5284="Before 1989")),
(AND('[1]PWS Information'!$E$10="CWS",T5284="Single Family Residence",R5284="Yes",P5284="Non-Lead", M5284="Non-Lead - Copper",N5284="Before 1989")))),"Tier 4",
IF((OR((AND('[1]PWS Information'!$E$10="NTNC",P5284="Non-Lead")),
(AND('[1]PWS Information'!$E$10="CWS",P5284="Non-Lead",R5284="")),
(AND('[1]PWS Information'!$E$10="CWS",P5284="Non-Lead",R5284="No")),
(AND('[1]PWS Information'!$E$10="CWS",P5284="Non-Lead",R5284="Don't Know")),
(AND('[1]PWS Information'!$E$10="CWS",P5284="Non-Lead", I5284="Non-Lead - Copper", R5284="Yes", K5284="Between 1989 and 2014")),
(AND('[1]PWS Information'!$E$10="CWS",P5284="Non-Lead", I5284="Non-Lead - Copper", R5284="Yes", K5284="After 2014")),
(AND('[1]PWS Information'!$E$10="CWS",P5284="Non-Lead", I5284="Non-Lead - Copper", R5284="Yes", K5284="Unknown")),
(AND('[1]PWS Information'!$E$10="CWS",P5284="Non-Lead", M5284="Non-Lead - Copper", R5284="Yes", N5284="Between 1989 and 2014")),
(AND('[1]PWS Information'!$E$10="CWS",P5284="Non-Lead", M5284="Non-Lead - Copper", R5284="Yes", N5284="After 2014")),
(AND('[1]PWS Information'!$E$10="CWS",P5284="Non-Lead", M5284="Non-Lead - Copper", R5284="Yes", N5284="Unknown")),
(AND('[1]PWS Information'!$E$10="CWS",P5284="Unknown")),
(AND('[1]PWS Information'!$E$10="NTNC",P5284="Unknown")),
(AND('[1]PWS Information'!$E$10="CWS",T5284="Multiple Family Residence",P5284="Galvanized Requiring Replacement")),
(AND('[1]PWS Information'!$E$10="CWS",P5284="Galvanized Requiring Replacement")),
(AND('[1]PWS Information'!$E$10="NTNC",T5284="Multiple Family Residence",P5284="Galvanized Requiring Replacement")))),"Tier 5",
"")))))</f>
        <v>Tier 5</v>
      </c>
      <c r="Y5284" s="24"/>
      <c r="Z5284" s="24"/>
    </row>
    <row r="5285" spans="1:26" x14ac:dyDescent="0.25">
      <c r="A5285" s="17">
        <v>5282</v>
      </c>
      <c r="B5285" s="18">
        <v>609</v>
      </c>
      <c r="C5285" s="18" t="s">
        <v>165</v>
      </c>
      <c r="D5285" s="18" t="s">
        <v>188</v>
      </c>
      <c r="E5285" s="18">
        <v>79549</v>
      </c>
      <c r="F5285" s="18"/>
      <c r="G5285" s="18"/>
      <c r="H5285" s="18"/>
      <c r="I5285" s="21" t="s">
        <v>218</v>
      </c>
      <c r="J5285" s="22" t="s">
        <v>254</v>
      </c>
      <c r="K5285" s="22" t="s">
        <v>255</v>
      </c>
      <c r="L5285" s="22" t="s">
        <v>256</v>
      </c>
      <c r="M5285" s="21" t="s">
        <v>218</v>
      </c>
      <c r="N5285" s="19"/>
      <c r="O5285" s="22" t="s">
        <v>256</v>
      </c>
      <c r="P5285" s="31" t="str">
        <f t="shared" si="82"/>
        <v>Non-Lead</v>
      </c>
      <c r="Q5285" s="40" t="s">
        <v>254</v>
      </c>
      <c r="R5285" s="40" t="s">
        <v>254</v>
      </c>
      <c r="S5285" s="24"/>
      <c r="T5285" s="16"/>
      <c r="U5285" s="41" t="s">
        <v>255</v>
      </c>
      <c r="V5285" s="41" t="s">
        <v>255</v>
      </c>
      <c r="W5285" s="16"/>
      <c r="X5285" s="43" t="str">
        <f>IF((OR((AND('[1]PWS Information'!$E$10="CWS",T5285="Single Family Residence",P5285="Lead")),
(AND('[1]PWS Information'!$E$10="CWS",T5285="Multiple Family Residence",'[1]PWS Information'!$E$11="Yes",P5285="Lead")),
(AND('[1]PWS Information'!$E$10="NTNC",P5285="Lead")))),"Tier 1",
IF((OR((AND('[1]PWS Information'!$E$10="CWS",T5285="Multiple Family Residence",'[1]PWS Information'!$E$11="No",P5285="Lead")),
(AND('[1]PWS Information'!$E$10="CWS",T5285="Other",P5285="Lead")),
(AND(T5285="",P5285="Lead")),
(AND('[1]PWS Information'!$E$10="CWS",T5285="Building",P5285="Lead")))),"Tier 2",
IF((OR((AND('[1]PWS Information'!$E$10="CWS",T5285="Single Family Residence",P5285="Galvanized Requiring Replacement")),
(AND('[1]PWS Information'!$E$10="CWS",T5285="Single Family Residence",P5285="Galvanized Requiring Replacement",Q5285="Yes")),
(AND('[1]PWS Information'!$E$10="NTNC",T5285="Single Family Residence",P5285="Galvanized Requiring Replacement")),
(AND('[1]PWS Information'!$E$10="NTNC",T5285="Single Family Residence",Q5285="Yes")))),"Tier 3",
IF((OR((AND('[1]PWS Information'!$E$10="CWS",T5285="Single Family Residence",R5285="Yes",P5285="Non-Lead", I5285="Non-Lead - Copper",K5285="Before 1989")),
(AND('[1]PWS Information'!$E$10="CWS",T5285="Single Family Residence",R5285="Yes",P5285="Non-Lead", M5285="Non-Lead - Copper",N5285="Before 1989")))),"Tier 4",
IF((OR((AND('[1]PWS Information'!$E$10="NTNC",P5285="Non-Lead")),
(AND('[1]PWS Information'!$E$10="CWS",P5285="Non-Lead",R5285="")),
(AND('[1]PWS Information'!$E$10="CWS",P5285="Non-Lead",R5285="No")),
(AND('[1]PWS Information'!$E$10="CWS",P5285="Non-Lead",R5285="Don't Know")),
(AND('[1]PWS Information'!$E$10="CWS",P5285="Non-Lead", I5285="Non-Lead - Copper", R5285="Yes", K5285="Between 1989 and 2014")),
(AND('[1]PWS Information'!$E$10="CWS",P5285="Non-Lead", I5285="Non-Lead - Copper", R5285="Yes", K5285="After 2014")),
(AND('[1]PWS Information'!$E$10="CWS",P5285="Non-Lead", I5285="Non-Lead - Copper", R5285="Yes", K5285="Unknown")),
(AND('[1]PWS Information'!$E$10="CWS",P5285="Non-Lead", M5285="Non-Lead - Copper", R5285="Yes", N5285="Between 1989 and 2014")),
(AND('[1]PWS Information'!$E$10="CWS",P5285="Non-Lead", M5285="Non-Lead - Copper", R5285="Yes", N5285="After 2014")),
(AND('[1]PWS Information'!$E$10="CWS",P5285="Non-Lead", M5285="Non-Lead - Copper", R5285="Yes", N5285="Unknown")),
(AND('[1]PWS Information'!$E$10="CWS",P5285="Unknown")),
(AND('[1]PWS Information'!$E$10="NTNC",P5285="Unknown")),
(AND('[1]PWS Information'!$E$10="CWS",T5285="Multiple Family Residence",P5285="Galvanized Requiring Replacement")),
(AND('[1]PWS Information'!$E$10="CWS",P5285="Galvanized Requiring Replacement")),
(AND('[1]PWS Information'!$E$10="NTNC",T5285="Multiple Family Residence",P5285="Galvanized Requiring Replacement")))),"Tier 5",
"")))))</f>
        <v>Tier 5</v>
      </c>
      <c r="Y5285" s="24"/>
      <c r="Z5285" s="24"/>
    </row>
    <row r="5286" spans="1:26" x14ac:dyDescent="0.25">
      <c r="A5286" s="17">
        <v>5283</v>
      </c>
      <c r="B5286" s="17">
        <v>207</v>
      </c>
      <c r="C5286" s="18" t="s">
        <v>166</v>
      </c>
      <c r="D5286" s="18" t="s">
        <v>188</v>
      </c>
      <c r="E5286" s="18">
        <v>79549</v>
      </c>
      <c r="F5286" s="17"/>
      <c r="G5286" s="17"/>
      <c r="H5286" s="17"/>
      <c r="I5286" s="21" t="s">
        <v>218</v>
      </c>
      <c r="J5286" s="22" t="s">
        <v>254</v>
      </c>
      <c r="K5286" s="22" t="s">
        <v>255</v>
      </c>
      <c r="L5286" s="22" t="s">
        <v>256</v>
      </c>
      <c r="M5286" s="21" t="s">
        <v>218</v>
      </c>
      <c r="N5286" s="37"/>
      <c r="O5286" s="22" t="s">
        <v>256</v>
      </c>
      <c r="P5286" s="31" t="str">
        <f t="shared" si="82"/>
        <v>Non-Lead</v>
      </c>
      <c r="Q5286" s="40" t="s">
        <v>254</v>
      </c>
      <c r="R5286" s="40" t="s">
        <v>254</v>
      </c>
      <c r="S5286" s="24"/>
      <c r="T5286" s="16"/>
      <c r="U5286" s="41" t="s">
        <v>255</v>
      </c>
      <c r="V5286" s="41" t="s">
        <v>255</v>
      </c>
      <c r="W5286" s="16"/>
      <c r="X5286" s="43" t="str">
        <f>IF((OR((AND('[1]PWS Information'!$E$10="CWS",T5286="Single Family Residence",P5286="Lead")),
(AND('[1]PWS Information'!$E$10="CWS",T5286="Multiple Family Residence",'[1]PWS Information'!$E$11="Yes",P5286="Lead")),
(AND('[1]PWS Information'!$E$10="NTNC",P5286="Lead")))),"Tier 1",
IF((OR((AND('[1]PWS Information'!$E$10="CWS",T5286="Multiple Family Residence",'[1]PWS Information'!$E$11="No",P5286="Lead")),
(AND('[1]PWS Information'!$E$10="CWS",T5286="Other",P5286="Lead")),
(AND(T5286="",P5286="Lead")),
(AND('[1]PWS Information'!$E$10="CWS",T5286="Building",P5286="Lead")))),"Tier 2",
IF((OR((AND('[1]PWS Information'!$E$10="CWS",T5286="Single Family Residence",P5286="Galvanized Requiring Replacement")),
(AND('[1]PWS Information'!$E$10="CWS",T5286="Single Family Residence",P5286="Galvanized Requiring Replacement",Q5286="Yes")),
(AND('[1]PWS Information'!$E$10="NTNC",T5286="Single Family Residence",P5286="Galvanized Requiring Replacement")),
(AND('[1]PWS Information'!$E$10="NTNC",T5286="Single Family Residence",Q5286="Yes")))),"Tier 3",
IF((OR((AND('[1]PWS Information'!$E$10="CWS",T5286="Single Family Residence",R5286="Yes",P5286="Non-Lead", I5286="Non-Lead - Copper",K5286="Before 1989")),
(AND('[1]PWS Information'!$E$10="CWS",T5286="Single Family Residence",R5286="Yes",P5286="Non-Lead", M5286="Non-Lead - Copper",N5286="Before 1989")))),"Tier 4",
IF((OR((AND('[1]PWS Information'!$E$10="NTNC",P5286="Non-Lead")),
(AND('[1]PWS Information'!$E$10="CWS",P5286="Non-Lead",R5286="")),
(AND('[1]PWS Information'!$E$10="CWS",P5286="Non-Lead",R5286="No")),
(AND('[1]PWS Information'!$E$10="CWS",P5286="Non-Lead",R5286="Don't Know")),
(AND('[1]PWS Information'!$E$10="CWS",P5286="Non-Lead", I5286="Non-Lead - Copper", R5286="Yes", K5286="Between 1989 and 2014")),
(AND('[1]PWS Information'!$E$10="CWS",P5286="Non-Lead", I5286="Non-Lead - Copper", R5286="Yes", K5286="After 2014")),
(AND('[1]PWS Information'!$E$10="CWS",P5286="Non-Lead", I5286="Non-Lead - Copper", R5286="Yes", K5286="Unknown")),
(AND('[1]PWS Information'!$E$10="CWS",P5286="Non-Lead", M5286="Non-Lead - Copper", R5286="Yes", N5286="Between 1989 and 2014")),
(AND('[1]PWS Information'!$E$10="CWS",P5286="Non-Lead", M5286="Non-Lead - Copper", R5286="Yes", N5286="After 2014")),
(AND('[1]PWS Information'!$E$10="CWS",P5286="Non-Lead", M5286="Non-Lead - Copper", R5286="Yes", N5286="Unknown")),
(AND('[1]PWS Information'!$E$10="CWS",P5286="Unknown")),
(AND('[1]PWS Information'!$E$10="NTNC",P5286="Unknown")),
(AND('[1]PWS Information'!$E$10="CWS",T5286="Multiple Family Residence",P5286="Galvanized Requiring Replacement")),
(AND('[1]PWS Information'!$E$10="CWS",P5286="Galvanized Requiring Replacement")),
(AND('[1]PWS Information'!$E$10="NTNC",T5286="Multiple Family Residence",P5286="Galvanized Requiring Replacement")))),"Tier 5",
"")))))</f>
        <v>Tier 5</v>
      </c>
      <c r="Y5286" s="24"/>
      <c r="Z5286" s="24"/>
    </row>
    <row r="5287" spans="1:26" x14ac:dyDescent="0.25">
      <c r="A5287" s="17">
        <v>5284</v>
      </c>
      <c r="B5287" s="17">
        <v>219</v>
      </c>
      <c r="C5287" s="18" t="s">
        <v>166</v>
      </c>
      <c r="D5287" s="18" t="s">
        <v>188</v>
      </c>
      <c r="E5287" s="18">
        <v>79549</v>
      </c>
      <c r="F5287" s="17"/>
      <c r="G5287" s="17"/>
      <c r="H5287" s="17"/>
      <c r="I5287" s="21" t="s">
        <v>221</v>
      </c>
      <c r="J5287" s="22" t="s">
        <v>254</v>
      </c>
      <c r="K5287" s="22" t="s">
        <v>255</v>
      </c>
      <c r="L5287" s="22" t="s">
        <v>256</v>
      </c>
      <c r="M5287" s="21" t="s">
        <v>218</v>
      </c>
      <c r="N5287" s="37"/>
      <c r="O5287" s="22" t="s">
        <v>256</v>
      </c>
      <c r="P5287" s="31" t="str">
        <f t="shared" si="82"/>
        <v>Non-Lead</v>
      </c>
      <c r="Q5287" s="40" t="s">
        <v>254</v>
      </c>
      <c r="R5287" s="40" t="s">
        <v>254</v>
      </c>
      <c r="S5287" s="24"/>
      <c r="T5287" s="16"/>
      <c r="U5287" s="41" t="s">
        <v>255</v>
      </c>
      <c r="V5287" s="41" t="s">
        <v>255</v>
      </c>
      <c r="W5287" s="16"/>
      <c r="X5287" s="43" t="str">
        <f>IF((OR((AND('[1]PWS Information'!$E$10="CWS",T5287="Single Family Residence",P5287="Lead")),
(AND('[1]PWS Information'!$E$10="CWS",T5287="Multiple Family Residence",'[1]PWS Information'!$E$11="Yes",P5287="Lead")),
(AND('[1]PWS Information'!$E$10="NTNC",P5287="Lead")))),"Tier 1",
IF((OR((AND('[1]PWS Information'!$E$10="CWS",T5287="Multiple Family Residence",'[1]PWS Information'!$E$11="No",P5287="Lead")),
(AND('[1]PWS Information'!$E$10="CWS",T5287="Other",P5287="Lead")),
(AND(T5287="",P5287="Lead")),
(AND('[1]PWS Information'!$E$10="CWS",T5287="Building",P5287="Lead")))),"Tier 2",
IF((OR((AND('[1]PWS Information'!$E$10="CWS",T5287="Single Family Residence",P5287="Galvanized Requiring Replacement")),
(AND('[1]PWS Information'!$E$10="CWS",T5287="Single Family Residence",P5287="Galvanized Requiring Replacement",Q5287="Yes")),
(AND('[1]PWS Information'!$E$10="NTNC",T5287="Single Family Residence",P5287="Galvanized Requiring Replacement")),
(AND('[1]PWS Information'!$E$10="NTNC",T5287="Single Family Residence",Q5287="Yes")))),"Tier 3",
IF((OR((AND('[1]PWS Information'!$E$10="CWS",T5287="Single Family Residence",R5287="Yes",P5287="Non-Lead", I5287="Non-Lead - Copper",K5287="Before 1989")),
(AND('[1]PWS Information'!$E$10="CWS",T5287="Single Family Residence",R5287="Yes",P5287="Non-Lead", M5287="Non-Lead - Copper",N5287="Before 1989")))),"Tier 4",
IF((OR((AND('[1]PWS Information'!$E$10="NTNC",P5287="Non-Lead")),
(AND('[1]PWS Information'!$E$10="CWS",P5287="Non-Lead",R5287="")),
(AND('[1]PWS Information'!$E$10="CWS",P5287="Non-Lead",R5287="No")),
(AND('[1]PWS Information'!$E$10="CWS",P5287="Non-Lead",R5287="Don't Know")),
(AND('[1]PWS Information'!$E$10="CWS",P5287="Non-Lead", I5287="Non-Lead - Copper", R5287="Yes", K5287="Between 1989 and 2014")),
(AND('[1]PWS Information'!$E$10="CWS",P5287="Non-Lead", I5287="Non-Lead - Copper", R5287="Yes", K5287="After 2014")),
(AND('[1]PWS Information'!$E$10="CWS",P5287="Non-Lead", I5287="Non-Lead - Copper", R5287="Yes", K5287="Unknown")),
(AND('[1]PWS Information'!$E$10="CWS",P5287="Non-Lead", M5287="Non-Lead - Copper", R5287="Yes", N5287="Between 1989 and 2014")),
(AND('[1]PWS Information'!$E$10="CWS",P5287="Non-Lead", M5287="Non-Lead - Copper", R5287="Yes", N5287="After 2014")),
(AND('[1]PWS Information'!$E$10="CWS",P5287="Non-Lead", M5287="Non-Lead - Copper", R5287="Yes", N5287="Unknown")),
(AND('[1]PWS Information'!$E$10="CWS",P5287="Unknown")),
(AND('[1]PWS Information'!$E$10="NTNC",P5287="Unknown")),
(AND('[1]PWS Information'!$E$10="CWS",T5287="Multiple Family Residence",P5287="Galvanized Requiring Replacement")),
(AND('[1]PWS Information'!$E$10="CWS",P5287="Galvanized Requiring Replacement")),
(AND('[1]PWS Information'!$E$10="NTNC",T5287="Multiple Family Residence",P5287="Galvanized Requiring Replacement")))),"Tier 5",
"")))))</f>
        <v>Tier 5</v>
      </c>
      <c r="Y5287" s="24"/>
      <c r="Z5287" s="24"/>
    </row>
    <row r="5288" spans="1:26" x14ac:dyDescent="0.25">
      <c r="A5288" s="17">
        <v>5285</v>
      </c>
      <c r="B5288" s="18">
        <v>304</v>
      </c>
      <c r="C5288" s="18" t="s">
        <v>166</v>
      </c>
      <c r="D5288" s="18" t="s">
        <v>188</v>
      </c>
      <c r="E5288" s="18">
        <v>79549</v>
      </c>
      <c r="F5288" s="18"/>
      <c r="G5288" s="18"/>
      <c r="H5288" s="18"/>
      <c r="I5288" s="21" t="s">
        <v>218</v>
      </c>
      <c r="J5288" s="22" t="s">
        <v>254</v>
      </c>
      <c r="K5288" s="22" t="s">
        <v>255</v>
      </c>
      <c r="L5288" s="22" t="s">
        <v>256</v>
      </c>
      <c r="M5288" s="21" t="s">
        <v>222</v>
      </c>
      <c r="N5288" s="19"/>
      <c r="O5288" s="22" t="s">
        <v>256</v>
      </c>
      <c r="P5288" s="31" t="str">
        <f t="shared" ref="P5288:P5351" si="83">IF((OR(I5288="Lead")),"Lead",
IF((OR(M5288="Lead")),"Lead",
IF((OR(I5288="Lead-lined galvanized")),"Lead",
IF((OR(M5288="Lead-lined galvanized")),"Lead",
IF((OR((AND(I5288="Unknown - Likely Lead",M5288="Galvanized")),
(AND(I5288="Unknown - Unlikely Lead",M5288="Galvanized")),
(AND(I5288="Unknown - Material Unknown",M5288="Galvanized")))),"Galvanized Requiring Replacement",
IF((OR((AND(I5288="Non-lead - Copper",J5288="Yes",M5288="Galvanized")),
(AND(I5288="Non-lead - Copper",J5288="Don't know",M5288="Galvanized")),
(AND(I5288="Non-lead - Copper",J5288="",M5288="Galvanized")),
(AND(I5288="Non-lead - Plastic",J5288="Yes",M5288="Galvanized")),
(AND(I5288="Non-lead - Plastic",J5288="Don't know",M5288="Galvanized")),
(AND(I5288="Non-lead - Plastic",J5288="",M5288="Galvanized")),
(AND(I5288="Non-lead",J5288="Yes",M5288="Galvanized")),
(AND(I5288="Non-lead",J5288="Don't know",M5288="Galvanized")),
(AND(I5288="Non-lead",J5288="",M5288="Galvanized")),
(AND(I5288="Non-lead - Other",J5288="Yes",M5288="Galvanized")),
(AND(I5288="Non-Lead - Other",J5288="Don't know",M5288="Galvanized")),
(AND(I5288="Galvanized",J5288="Yes",M5288="Galvanized")),
(AND(I5288="Galvanized",J5288="Don't know",M5288="Galvanized")),
(AND(I5288="Galvanized",J5288="",M5288="Galvanized")),
(AND(I5288="Non-Lead - Other",J5288="",M5288="Galvanized")))),"Galvanized Requiring Replacement",
IF((OR((AND(I5288="Non-lead - Copper",M5288="Non-lead - Copper")),
(AND(I5288="Non-lead - Copper",M5288="Non-lead - Plastic")),
(AND(I5288="Non-lead - Copper",M5288="Non-lead - Other")),
(AND(I5288="Non-lead - Copper",M5288="Non-lead")),
(AND(I5288="Non-lead - Plastic",M5288="Non-lead - Copper")),
(AND(I5288="Non-lead - Plastic",M5288="Non-lead - Plastic")),
(AND(I5288="Non-lead - Plastic",M5288="Non-lead - Other")),
(AND(I5288="Non-lead - Plastic",M5288="Non-lead")),
(AND(I5288="Non-lead",M5288="Non-lead - Copper")),
(AND(I5288="Non-lead",M5288="Non-lead - Plastic")),
(AND(I5288="Non-lead",M5288="Non-lead - Other")),
(AND(I5288="Non-lead",M5288="Non-lead")),
(AND(I5288="Non-lead - Other",M5288="Non-lead - Copper")),
(AND(I5288="Non-Lead - Other",M5288="Non-lead - Plastic")),
(AND(I5288="Non-Lead - Other",M5288="Non-lead")),
(AND(I5288="Non-Lead - Other",M5288="Non-lead - Other")))),"Non-Lead",
IF((OR((AND(I5288="Galvanized",M5288="Non-lead")),
(AND(I5288="Galvanized",M5288="Non-lead - Copper")),
(AND(I5288="Galvanized",M5288="Non-lead - Plastic")),
(AND(I5288="Galvanized",M5288="Non-lead")),
(AND(I5288="Galvanized",M5288="Non-lead - Other")))),"Non-Lead",
IF((OR((AND(I5288="Non-lead - Copper",J5288="No",M5288="Galvanized")),
(AND(I5288="Non-lead - Plastic",J5288="No",M5288="Galvanized")),
(AND(I5288="Non-lead",J5288="No",M5288="Galvanized")),
(AND(I5288="Galvanized",J5288="No",M5288="Galvanized")),
(AND(I5288="Non-lead - Other",J5288="No",M5288="Galvanized")))),"Non-lead",
IF((OR((AND(I5288="Unknown - Likely Lead",M5288="Unknown - Likely Lead")),
(AND(I5288="Unknown - Likely Lead",M5288="Unknown - Unlikely Lead")),
(AND(I5288="Unknown - Likely Lead",M5288="Unknown - Material Unknown")),
(AND(I5288="Unknown - Unlikely Lead",M5288="Unknown - Likely Lead")),
(AND(I5288="Unknown - Unlikely Lead",M5288="Unknown - Unlikely Lead")),
(AND(I5288="Unknown - Unlikely Lead",M5288="Unknown - Material Unknown")),
(AND(I5288="Unknown - Material Unknown",M5288="Unknown - Likely Lead")),
(AND(I5288="Unknown - Material Unknown",M5288="Unknown - Unlikely Lead")),
(AND(I5288="Unknown - Material Unknown",M5288="Unknown - Material Unknown")))),"Unknown",
IF((OR((AND(I5288="Unknown - Likely Lead",M5288="Non-lead - Copper")),
(AND(I5288="Unknown - Likely Lead",M5288="Non-lead - Plastic")),
(AND(I5288="Unknown - Likely Lead",M5288="Non-lead")),
(AND(I5288="Unknown - Likely Lead",M5288="Non-lead - Other")),
(AND(I5288="Unknown - Unlikely Lead",M5288="Non-lead - Copper")),
(AND(I5288="Unknown - Unlikely Lead",M5288="Non-lead - Plastic")),
(AND(I5288="Unknown - Unlikely Lead",M5288="Non-lead")),
(AND(I5288="Unknown - Unlikely Lead",M5288="Non-lead - Other")),
(AND(I5288="Unknown - Material Unknown",M5288="Non-lead - Copper")),
(AND(I5288="Unknown - Material Unknown",M5288="Non-lead - Plastic")),
(AND(I5288="Unknown - Material Unknown",M5288="Non-lead")),
(AND(I5288="Unknown - Material Unknown",M5288="Non-lead - Other")))),"Unknown",
IF((OR((AND(I5288="Non-lead - Copper",M5288="Unknown - Likely Lead")),
(AND(I5288="Non-lead - Copper",M5288="Unknown - Unlikely Lead")),
(AND(I5288="Non-lead - Copper",M5288="Unknown - Material Unknown")),
(AND(I5288="Non-lead - Plastic",M5288="Unknown - Likely Lead")),
(AND(I5288="Non-lead - Plastic",M5288="Unknown - Unlikely Lead")),
(AND(I5288="Non-lead - Plastic",M5288="Unknown - Material Unknown")),
(AND(I5288="Non-lead",M5288="Unknown - Likely Lead")),
(AND(I5288="Non-lead",M5288="Unknown - Unlikely Lead")),
(AND(I5288="Non-lead",M5288="Unknown - Material Unknown")),
(AND(I5288="Non-lead - Other",M5288="Unknown - Likely Lead")),
(AND(I5288="Non-Lead - Other",M5288="Unknown - Unlikely Lead")),
(AND(I5288="Non-Lead - Other",M5288="Unknown - Material Unknown")))),"Unknown",
IF((OR((AND(I5288="Galvanized",M5288="Unknown - Likely Lead")),
(AND(I5288="Galvanized",M5288="Unknown - Unlikely Lead")),
(AND(I5288="Galvanized",M5288="Unknown - Material Unknown")))),"Unknown",
IF((OR((AND(I5288="Galvanized",M5288="")))),"Galvanized Requiring Replacement",
IF((OR((AND(I5288="Non-lead - Copper",M5288="")),
(AND(I5288="Non-lead - Plastic",M5288="")),
(AND(I5288="Non-lead",M5288="")),
(AND(I5288="Non-lead - Other",M5288="")))),"Non-lead",
IF((OR((AND(I5288="Unknown - Likely Lead",M5288="")),
(AND(I5288="Unknown - Unlikely Lead",M5288="")),
(AND(I5288="Unknown - Material Unknown",M5288="")))),"Unknown",
""))))))))))))))))</f>
        <v>Galvanized Requiring Replacement</v>
      </c>
      <c r="Q5288" s="40" t="s">
        <v>254</v>
      </c>
      <c r="R5288" s="40" t="s">
        <v>254</v>
      </c>
      <c r="S5288" s="24"/>
      <c r="T5288" s="16"/>
      <c r="U5288" s="41" t="s">
        <v>255</v>
      </c>
      <c r="V5288" s="41" t="s">
        <v>255</v>
      </c>
      <c r="W5288" s="16"/>
      <c r="X5288" s="43" t="str">
        <f>IF((OR((AND('[1]PWS Information'!$E$10="CWS",T5288="Single Family Residence",P5288="Lead")),
(AND('[1]PWS Information'!$E$10="CWS",T5288="Multiple Family Residence",'[1]PWS Information'!$E$11="Yes",P5288="Lead")),
(AND('[1]PWS Information'!$E$10="NTNC",P5288="Lead")))),"Tier 1",
IF((OR((AND('[1]PWS Information'!$E$10="CWS",T5288="Multiple Family Residence",'[1]PWS Information'!$E$11="No",P5288="Lead")),
(AND('[1]PWS Information'!$E$10="CWS",T5288="Other",P5288="Lead")),
(AND(T5288="",P5288="Lead")),
(AND('[1]PWS Information'!$E$10="CWS",T5288="Building",P5288="Lead")))),"Tier 2",
IF((OR((AND('[1]PWS Information'!$E$10="CWS",T5288="Single Family Residence",P5288="Galvanized Requiring Replacement")),
(AND('[1]PWS Information'!$E$10="CWS",T5288="Single Family Residence",P5288="Galvanized Requiring Replacement",Q5288="Yes")),
(AND('[1]PWS Information'!$E$10="NTNC",T5288="Single Family Residence",P5288="Galvanized Requiring Replacement")),
(AND('[1]PWS Information'!$E$10="NTNC",T5288="Single Family Residence",Q5288="Yes")))),"Tier 3",
IF((OR((AND('[1]PWS Information'!$E$10="CWS",T5288="Single Family Residence",R5288="Yes",P5288="Non-Lead", I5288="Non-Lead - Copper",K5288="Before 1989")),
(AND('[1]PWS Information'!$E$10="CWS",T5288="Single Family Residence",R5288="Yes",P5288="Non-Lead", M5288="Non-Lead - Copper",N5288="Before 1989")))),"Tier 4",
IF((OR((AND('[1]PWS Information'!$E$10="NTNC",P5288="Non-Lead")),
(AND('[1]PWS Information'!$E$10="CWS",P5288="Non-Lead",R5288="")),
(AND('[1]PWS Information'!$E$10="CWS",P5288="Non-Lead",R5288="No")),
(AND('[1]PWS Information'!$E$10="CWS",P5288="Non-Lead",R5288="Don't Know")),
(AND('[1]PWS Information'!$E$10="CWS",P5288="Non-Lead", I5288="Non-Lead - Copper", R5288="Yes", K5288="Between 1989 and 2014")),
(AND('[1]PWS Information'!$E$10="CWS",P5288="Non-Lead", I5288="Non-Lead - Copper", R5288="Yes", K5288="After 2014")),
(AND('[1]PWS Information'!$E$10="CWS",P5288="Non-Lead", I5288="Non-Lead - Copper", R5288="Yes", K5288="Unknown")),
(AND('[1]PWS Information'!$E$10="CWS",P5288="Non-Lead", M5288="Non-Lead - Copper", R5288="Yes", N5288="Between 1989 and 2014")),
(AND('[1]PWS Information'!$E$10="CWS",P5288="Non-Lead", M5288="Non-Lead - Copper", R5288="Yes", N5288="After 2014")),
(AND('[1]PWS Information'!$E$10="CWS",P5288="Non-Lead", M5288="Non-Lead - Copper", R5288="Yes", N5288="Unknown")),
(AND('[1]PWS Information'!$E$10="CWS",P5288="Unknown")),
(AND('[1]PWS Information'!$E$10="NTNC",P5288="Unknown")),
(AND('[1]PWS Information'!$E$10="CWS",T5288="Multiple Family Residence",P5288="Galvanized Requiring Replacement")),
(AND('[1]PWS Information'!$E$10="CWS",P5288="Galvanized Requiring Replacement")),
(AND('[1]PWS Information'!$E$10="NTNC",T5288="Multiple Family Residence",P5288="Galvanized Requiring Replacement")))),"Tier 5",
"")))))</f>
        <v>Tier 5</v>
      </c>
      <c r="Y5288" s="24"/>
      <c r="Z5288" s="24"/>
    </row>
    <row r="5289" spans="1:26" x14ac:dyDescent="0.25">
      <c r="A5289" s="17">
        <v>5286</v>
      </c>
      <c r="B5289" s="17">
        <v>307</v>
      </c>
      <c r="C5289" s="18" t="s">
        <v>166</v>
      </c>
      <c r="D5289" s="18" t="s">
        <v>188</v>
      </c>
      <c r="E5289" s="18">
        <v>79549</v>
      </c>
      <c r="F5289" s="17"/>
      <c r="G5289" s="17"/>
      <c r="H5289" s="17"/>
      <c r="I5289" s="21" t="s">
        <v>218</v>
      </c>
      <c r="J5289" s="22" t="s">
        <v>254</v>
      </c>
      <c r="K5289" s="22" t="s">
        <v>255</v>
      </c>
      <c r="L5289" s="22" t="s">
        <v>256</v>
      </c>
      <c r="M5289" s="21" t="s">
        <v>218</v>
      </c>
      <c r="N5289" s="37"/>
      <c r="O5289" s="22" t="s">
        <v>256</v>
      </c>
      <c r="P5289" s="31" t="str">
        <f t="shared" si="83"/>
        <v>Non-Lead</v>
      </c>
      <c r="Q5289" s="40" t="s">
        <v>254</v>
      </c>
      <c r="R5289" s="40" t="s">
        <v>254</v>
      </c>
      <c r="S5289" s="24"/>
      <c r="T5289" s="16"/>
      <c r="U5289" s="41" t="s">
        <v>255</v>
      </c>
      <c r="V5289" s="41" t="s">
        <v>255</v>
      </c>
      <c r="W5289" s="16"/>
      <c r="X5289" s="43" t="str">
        <f>IF((OR((AND('[1]PWS Information'!$E$10="CWS",T5289="Single Family Residence",P5289="Lead")),
(AND('[1]PWS Information'!$E$10="CWS",T5289="Multiple Family Residence",'[1]PWS Information'!$E$11="Yes",P5289="Lead")),
(AND('[1]PWS Information'!$E$10="NTNC",P5289="Lead")))),"Tier 1",
IF((OR((AND('[1]PWS Information'!$E$10="CWS",T5289="Multiple Family Residence",'[1]PWS Information'!$E$11="No",P5289="Lead")),
(AND('[1]PWS Information'!$E$10="CWS",T5289="Other",P5289="Lead")),
(AND(T5289="",P5289="Lead")),
(AND('[1]PWS Information'!$E$10="CWS",T5289="Building",P5289="Lead")))),"Tier 2",
IF((OR((AND('[1]PWS Information'!$E$10="CWS",T5289="Single Family Residence",P5289="Galvanized Requiring Replacement")),
(AND('[1]PWS Information'!$E$10="CWS",T5289="Single Family Residence",P5289="Galvanized Requiring Replacement",Q5289="Yes")),
(AND('[1]PWS Information'!$E$10="NTNC",T5289="Single Family Residence",P5289="Galvanized Requiring Replacement")),
(AND('[1]PWS Information'!$E$10="NTNC",T5289="Single Family Residence",Q5289="Yes")))),"Tier 3",
IF((OR((AND('[1]PWS Information'!$E$10="CWS",T5289="Single Family Residence",R5289="Yes",P5289="Non-Lead", I5289="Non-Lead - Copper",K5289="Before 1989")),
(AND('[1]PWS Information'!$E$10="CWS",T5289="Single Family Residence",R5289="Yes",P5289="Non-Lead", M5289="Non-Lead - Copper",N5289="Before 1989")))),"Tier 4",
IF((OR((AND('[1]PWS Information'!$E$10="NTNC",P5289="Non-Lead")),
(AND('[1]PWS Information'!$E$10="CWS",P5289="Non-Lead",R5289="")),
(AND('[1]PWS Information'!$E$10="CWS",P5289="Non-Lead",R5289="No")),
(AND('[1]PWS Information'!$E$10="CWS",P5289="Non-Lead",R5289="Don't Know")),
(AND('[1]PWS Information'!$E$10="CWS",P5289="Non-Lead", I5289="Non-Lead - Copper", R5289="Yes", K5289="Between 1989 and 2014")),
(AND('[1]PWS Information'!$E$10="CWS",P5289="Non-Lead", I5289="Non-Lead - Copper", R5289="Yes", K5289="After 2014")),
(AND('[1]PWS Information'!$E$10="CWS",P5289="Non-Lead", I5289="Non-Lead - Copper", R5289="Yes", K5289="Unknown")),
(AND('[1]PWS Information'!$E$10="CWS",P5289="Non-Lead", M5289="Non-Lead - Copper", R5289="Yes", N5289="Between 1989 and 2014")),
(AND('[1]PWS Information'!$E$10="CWS",P5289="Non-Lead", M5289="Non-Lead - Copper", R5289="Yes", N5289="After 2014")),
(AND('[1]PWS Information'!$E$10="CWS",P5289="Non-Lead", M5289="Non-Lead - Copper", R5289="Yes", N5289="Unknown")),
(AND('[1]PWS Information'!$E$10="CWS",P5289="Unknown")),
(AND('[1]PWS Information'!$E$10="NTNC",P5289="Unknown")),
(AND('[1]PWS Information'!$E$10="CWS",T5289="Multiple Family Residence",P5289="Galvanized Requiring Replacement")),
(AND('[1]PWS Information'!$E$10="CWS",P5289="Galvanized Requiring Replacement")),
(AND('[1]PWS Information'!$E$10="NTNC",T5289="Multiple Family Residence",P5289="Galvanized Requiring Replacement")))),"Tier 5",
"")))))</f>
        <v>Tier 5</v>
      </c>
      <c r="Y5289" s="24"/>
      <c r="Z5289" s="24"/>
    </row>
    <row r="5290" spans="1:26" x14ac:dyDescent="0.25">
      <c r="A5290" s="17">
        <v>5287</v>
      </c>
      <c r="B5290" s="17">
        <v>311</v>
      </c>
      <c r="C5290" s="18" t="s">
        <v>166</v>
      </c>
      <c r="D5290" s="18" t="s">
        <v>188</v>
      </c>
      <c r="E5290" s="18">
        <v>79549</v>
      </c>
      <c r="F5290" s="17"/>
      <c r="G5290" s="17"/>
      <c r="H5290" s="17"/>
      <c r="I5290" s="21" t="s">
        <v>218</v>
      </c>
      <c r="J5290" s="22" t="s">
        <v>254</v>
      </c>
      <c r="K5290" s="22" t="s">
        <v>255</v>
      </c>
      <c r="L5290" s="22" t="s">
        <v>256</v>
      </c>
      <c r="M5290" s="21" t="s">
        <v>218</v>
      </c>
      <c r="N5290" s="37"/>
      <c r="O5290" s="22" t="s">
        <v>256</v>
      </c>
      <c r="P5290" s="31" t="str">
        <f t="shared" si="83"/>
        <v>Non-Lead</v>
      </c>
      <c r="Q5290" s="40" t="s">
        <v>254</v>
      </c>
      <c r="R5290" s="40" t="s">
        <v>254</v>
      </c>
      <c r="S5290" s="24"/>
      <c r="T5290" s="16"/>
      <c r="U5290" s="41" t="s">
        <v>255</v>
      </c>
      <c r="V5290" s="41" t="s">
        <v>255</v>
      </c>
      <c r="W5290" s="16"/>
      <c r="X5290" s="43" t="str">
        <f>IF((OR((AND('[1]PWS Information'!$E$10="CWS",T5290="Single Family Residence",P5290="Lead")),
(AND('[1]PWS Information'!$E$10="CWS",T5290="Multiple Family Residence",'[1]PWS Information'!$E$11="Yes",P5290="Lead")),
(AND('[1]PWS Information'!$E$10="NTNC",P5290="Lead")))),"Tier 1",
IF((OR((AND('[1]PWS Information'!$E$10="CWS",T5290="Multiple Family Residence",'[1]PWS Information'!$E$11="No",P5290="Lead")),
(AND('[1]PWS Information'!$E$10="CWS",T5290="Other",P5290="Lead")),
(AND(T5290="",P5290="Lead")),
(AND('[1]PWS Information'!$E$10="CWS",T5290="Building",P5290="Lead")))),"Tier 2",
IF((OR((AND('[1]PWS Information'!$E$10="CWS",T5290="Single Family Residence",P5290="Galvanized Requiring Replacement")),
(AND('[1]PWS Information'!$E$10="CWS",T5290="Single Family Residence",P5290="Galvanized Requiring Replacement",Q5290="Yes")),
(AND('[1]PWS Information'!$E$10="NTNC",T5290="Single Family Residence",P5290="Galvanized Requiring Replacement")),
(AND('[1]PWS Information'!$E$10="NTNC",T5290="Single Family Residence",Q5290="Yes")))),"Tier 3",
IF((OR((AND('[1]PWS Information'!$E$10="CWS",T5290="Single Family Residence",R5290="Yes",P5290="Non-Lead", I5290="Non-Lead - Copper",K5290="Before 1989")),
(AND('[1]PWS Information'!$E$10="CWS",T5290="Single Family Residence",R5290="Yes",P5290="Non-Lead", M5290="Non-Lead - Copper",N5290="Before 1989")))),"Tier 4",
IF((OR((AND('[1]PWS Information'!$E$10="NTNC",P5290="Non-Lead")),
(AND('[1]PWS Information'!$E$10="CWS",P5290="Non-Lead",R5290="")),
(AND('[1]PWS Information'!$E$10="CWS",P5290="Non-Lead",R5290="No")),
(AND('[1]PWS Information'!$E$10="CWS",P5290="Non-Lead",R5290="Don't Know")),
(AND('[1]PWS Information'!$E$10="CWS",P5290="Non-Lead", I5290="Non-Lead - Copper", R5290="Yes", K5290="Between 1989 and 2014")),
(AND('[1]PWS Information'!$E$10="CWS",P5290="Non-Lead", I5290="Non-Lead - Copper", R5290="Yes", K5290="After 2014")),
(AND('[1]PWS Information'!$E$10="CWS",P5290="Non-Lead", I5290="Non-Lead - Copper", R5290="Yes", K5290="Unknown")),
(AND('[1]PWS Information'!$E$10="CWS",P5290="Non-Lead", M5290="Non-Lead - Copper", R5290="Yes", N5290="Between 1989 and 2014")),
(AND('[1]PWS Information'!$E$10="CWS",P5290="Non-Lead", M5290="Non-Lead - Copper", R5290="Yes", N5290="After 2014")),
(AND('[1]PWS Information'!$E$10="CWS",P5290="Non-Lead", M5290="Non-Lead - Copper", R5290="Yes", N5290="Unknown")),
(AND('[1]PWS Information'!$E$10="CWS",P5290="Unknown")),
(AND('[1]PWS Information'!$E$10="NTNC",P5290="Unknown")),
(AND('[1]PWS Information'!$E$10="CWS",T5290="Multiple Family Residence",P5290="Galvanized Requiring Replacement")),
(AND('[1]PWS Information'!$E$10="CWS",P5290="Galvanized Requiring Replacement")),
(AND('[1]PWS Information'!$E$10="NTNC",T5290="Multiple Family Residence",P5290="Galvanized Requiring Replacement")))),"Tier 5",
"")))))</f>
        <v>Tier 5</v>
      </c>
      <c r="Y5290" s="24"/>
      <c r="Z5290" s="24"/>
    </row>
    <row r="5291" spans="1:26" x14ac:dyDescent="0.25">
      <c r="A5291" s="17">
        <v>5288</v>
      </c>
      <c r="B5291" s="17">
        <v>402</v>
      </c>
      <c r="C5291" s="18" t="s">
        <v>166</v>
      </c>
      <c r="D5291" s="18" t="s">
        <v>188</v>
      </c>
      <c r="E5291" s="18">
        <v>79549</v>
      </c>
      <c r="F5291" s="17"/>
      <c r="G5291" s="17"/>
      <c r="H5291" s="17"/>
      <c r="I5291" s="21" t="s">
        <v>218</v>
      </c>
      <c r="J5291" s="22" t="s">
        <v>254</v>
      </c>
      <c r="K5291" s="22" t="s">
        <v>255</v>
      </c>
      <c r="L5291" s="22" t="s">
        <v>256</v>
      </c>
      <c r="M5291" s="21" t="s">
        <v>218</v>
      </c>
      <c r="N5291" s="19"/>
      <c r="O5291" s="22" t="s">
        <v>256</v>
      </c>
      <c r="P5291" s="31" t="str">
        <f t="shared" si="83"/>
        <v>Non-Lead</v>
      </c>
      <c r="Q5291" s="40" t="s">
        <v>254</v>
      </c>
      <c r="R5291" s="40" t="s">
        <v>254</v>
      </c>
      <c r="S5291" s="24"/>
      <c r="T5291" s="16"/>
      <c r="U5291" s="41" t="s">
        <v>255</v>
      </c>
      <c r="V5291" s="41" t="s">
        <v>255</v>
      </c>
      <c r="W5291" s="16"/>
      <c r="X5291" s="43" t="str">
        <f>IF((OR((AND('[1]PWS Information'!$E$10="CWS",T5291="Single Family Residence",P5291="Lead")),
(AND('[1]PWS Information'!$E$10="CWS",T5291="Multiple Family Residence",'[1]PWS Information'!$E$11="Yes",P5291="Lead")),
(AND('[1]PWS Information'!$E$10="NTNC",P5291="Lead")))),"Tier 1",
IF((OR((AND('[1]PWS Information'!$E$10="CWS",T5291="Multiple Family Residence",'[1]PWS Information'!$E$11="No",P5291="Lead")),
(AND('[1]PWS Information'!$E$10="CWS",T5291="Other",P5291="Lead")),
(AND(T5291="",P5291="Lead")),
(AND('[1]PWS Information'!$E$10="CWS",T5291="Building",P5291="Lead")))),"Tier 2",
IF((OR((AND('[1]PWS Information'!$E$10="CWS",T5291="Single Family Residence",P5291="Galvanized Requiring Replacement")),
(AND('[1]PWS Information'!$E$10="CWS",T5291="Single Family Residence",P5291="Galvanized Requiring Replacement",Q5291="Yes")),
(AND('[1]PWS Information'!$E$10="NTNC",T5291="Single Family Residence",P5291="Galvanized Requiring Replacement")),
(AND('[1]PWS Information'!$E$10="NTNC",T5291="Single Family Residence",Q5291="Yes")))),"Tier 3",
IF((OR((AND('[1]PWS Information'!$E$10="CWS",T5291="Single Family Residence",R5291="Yes",P5291="Non-Lead", I5291="Non-Lead - Copper",K5291="Before 1989")),
(AND('[1]PWS Information'!$E$10="CWS",T5291="Single Family Residence",R5291="Yes",P5291="Non-Lead", M5291="Non-Lead - Copper",N5291="Before 1989")))),"Tier 4",
IF((OR((AND('[1]PWS Information'!$E$10="NTNC",P5291="Non-Lead")),
(AND('[1]PWS Information'!$E$10="CWS",P5291="Non-Lead",R5291="")),
(AND('[1]PWS Information'!$E$10="CWS",P5291="Non-Lead",R5291="No")),
(AND('[1]PWS Information'!$E$10="CWS",P5291="Non-Lead",R5291="Don't Know")),
(AND('[1]PWS Information'!$E$10="CWS",P5291="Non-Lead", I5291="Non-Lead - Copper", R5291="Yes", K5291="Between 1989 and 2014")),
(AND('[1]PWS Information'!$E$10="CWS",P5291="Non-Lead", I5291="Non-Lead - Copper", R5291="Yes", K5291="After 2014")),
(AND('[1]PWS Information'!$E$10="CWS",P5291="Non-Lead", I5291="Non-Lead - Copper", R5291="Yes", K5291="Unknown")),
(AND('[1]PWS Information'!$E$10="CWS",P5291="Non-Lead", M5291="Non-Lead - Copper", R5291="Yes", N5291="Between 1989 and 2014")),
(AND('[1]PWS Information'!$E$10="CWS",P5291="Non-Lead", M5291="Non-Lead - Copper", R5291="Yes", N5291="After 2014")),
(AND('[1]PWS Information'!$E$10="CWS",P5291="Non-Lead", M5291="Non-Lead - Copper", R5291="Yes", N5291="Unknown")),
(AND('[1]PWS Information'!$E$10="CWS",P5291="Unknown")),
(AND('[1]PWS Information'!$E$10="NTNC",P5291="Unknown")),
(AND('[1]PWS Information'!$E$10="CWS",T5291="Multiple Family Residence",P5291="Galvanized Requiring Replacement")),
(AND('[1]PWS Information'!$E$10="CWS",P5291="Galvanized Requiring Replacement")),
(AND('[1]PWS Information'!$E$10="NTNC",T5291="Multiple Family Residence",P5291="Galvanized Requiring Replacement")))),"Tier 5",
"")))))</f>
        <v>Tier 5</v>
      </c>
      <c r="Y5291" s="24"/>
      <c r="Z5291" s="24"/>
    </row>
    <row r="5292" spans="1:26" x14ac:dyDescent="0.25">
      <c r="A5292" s="17">
        <v>5289</v>
      </c>
      <c r="B5292" s="18">
        <v>404</v>
      </c>
      <c r="C5292" s="18" t="s">
        <v>166</v>
      </c>
      <c r="D5292" s="18" t="s">
        <v>188</v>
      </c>
      <c r="E5292" s="18">
        <v>79549</v>
      </c>
      <c r="F5292" s="18"/>
      <c r="G5292" s="18"/>
      <c r="H5292" s="18"/>
      <c r="I5292" s="21" t="s">
        <v>218</v>
      </c>
      <c r="J5292" s="22" t="s">
        <v>254</v>
      </c>
      <c r="K5292" s="22" t="s">
        <v>255</v>
      </c>
      <c r="L5292" s="22" t="s">
        <v>256</v>
      </c>
      <c r="M5292" s="21" t="s">
        <v>218</v>
      </c>
      <c r="N5292" s="19"/>
      <c r="O5292" s="22" t="s">
        <v>256</v>
      </c>
      <c r="P5292" s="31" t="str">
        <f t="shared" si="83"/>
        <v>Non-Lead</v>
      </c>
      <c r="Q5292" s="40" t="s">
        <v>254</v>
      </c>
      <c r="R5292" s="40" t="s">
        <v>254</v>
      </c>
      <c r="S5292" s="24"/>
      <c r="T5292" s="16"/>
      <c r="U5292" s="41" t="s">
        <v>255</v>
      </c>
      <c r="V5292" s="41" t="s">
        <v>255</v>
      </c>
      <c r="W5292" s="16"/>
      <c r="X5292" s="43" t="str">
        <f>IF((OR((AND('[1]PWS Information'!$E$10="CWS",T5292="Single Family Residence",P5292="Lead")),
(AND('[1]PWS Information'!$E$10="CWS",T5292="Multiple Family Residence",'[1]PWS Information'!$E$11="Yes",P5292="Lead")),
(AND('[1]PWS Information'!$E$10="NTNC",P5292="Lead")))),"Tier 1",
IF((OR((AND('[1]PWS Information'!$E$10="CWS",T5292="Multiple Family Residence",'[1]PWS Information'!$E$11="No",P5292="Lead")),
(AND('[1]PWS Information'!$E$10="CWS",T5292="Other",P5292="Lead")),
(AND(T5292="",P5292="Lead")),
(AND('[1]PWS Information'!$E$10="CWS",T5292="Building",P5292="Lead")))),"Tier 2",
IF((OR((AND('[1]PWS Information'!$E$10="CWS",T5292="Single Family Residence",P5292="Galvanized Requiring Replacement")),
(AND('[1]PWS Information'!$E$10="CWS",T5292="Single Family Residence",P5292="Galvanized Requiring Replacement",Q5292="Yes")),
(AND('[1]PWS Information'!$E$10="NTNC",T5292="Single Family Residence",P5292="Galvanized Requiring Replacement")),
(AND('[1]PWS Information'!$E$10="NTNC",T5292="Single Family Residence",Q5292="Yes")))),"Tier 3",
IF((OR((AND('[1]PWS Information'!$E$10="CWS",T5292="Single Family Residence",R5292="Yes",P5292="Non-Lead", I5292="Non-Lead - Copper",K5292="Before 1989")),
(AND('[1]PWS Information'!$E$10="CWS",T5292="Single Family Residence",R5292="Yes",P5292="Non-Lead", M5292="Non-Lead - Copper",N5292="Before 1989")))),"Tier 4",
IF((OR((AND('[1]PWS Information'!$E$10="NTNC",P5292="Non-Lead")),
(AND('[1]PWS Information'!$E$10="CWS",P5292="Non-Lead",R5292="")),
(AND('[1]PWS Information'!$E$10="CWS",P5292="Non-Lead",R5292="No")),
(AND('[1]PWS Information'!$E$10="CWS",P5292="Non-Lead",R5292="Don't Know")),
(AND('[1]PWS Information'!$E$10="CWS",P5292="Non-Lead", I5292="Non-Lead - Copper", R5292="Yes", K5292="Between 1989 and 2014")),
(AND('[1]PWS Information'!$E$10="CWS",P5292="Non-Lead", I5292="Non-Lead - Copper", R5292="Yes", K5292="After 2014")),
(AND('[1]PWS Information'!$E$10="CWS",P5292="Non-Lead", I5292="Non-Lead - Copper", R5292="Yes", K5292="Unknown")),
(AND('[1]PWS Information'!$E$10="CWS",P5292="Non-Lead", M5292="Non-Lead - Copper", R5292="Yes", N5292="Between 1989 and 2014")),
(AND('[1]PWS Information'!$E$10="CWS",P5292="Non-Lead", M5292="Non-Lead - Copper", R5292="Yes", N5292="After 2014")),
(AND('[1]PWS Information'!$E$10="CWS",P5292="Non-Lead", M5292="Non-Lead - Copper", R5292="Yes", N5292="Unknown")),
(AND('[1]PWS Information'!$E$10="CWS",P5292="Unknown")),
(AND('[1]PWS Information'!$E$10="NTNC",P5292="Unknown")),
(AND('[1]PWS Information'!$E$10="CWS",T5292="Multiple Family Residence",P5292="Galvanized Requiring Replacement")),
(AND('[1]PWS Information'!$E$10="CWS",P5292="Galvanized Requiring Replacement")),
(AND('[1]PWS Information'!$E$10="NTNC",T5292="Multiple Family Residence",P5292="Galvanized Requiring Replacement")))),"Tier 5",
"")))))</f>
        <v>Tier 5</v>
      </c>
      <c r="Y5292" s="24"/>
      <c r="Z5292" s="24"/>
    </row>
    <row r="5293" spans="1:26" x14ac:dyDescent="0.25">
      <c r="A5293" s="17">
        <v>5290</v>
      </c>
      <c r="B5293" s="17">
        <v>406</v>
      </c>
      <c r="C5293" s="18" t="s">
        <v>166</v>
      </c>
      <c r="D5293" s="18" t="s">
        <v>188</v>
      </c>
      <c r="E5293" s="18">
        <v>79549</v>
      </c>
      <c r="F5293" s="17"/>
      <c r="G5293" s="17"/>
      <c r="H5293" s="17"/>
      <c r="I5293" s="21" t="s">
        <v>221</v>
      </c>
      <c r="J5293" s="22" t="s">
        <v>254</v>
      </c>
      <c r="K5293" s="22" t="s">
        <v>255</v>
      </c>
      <c r="L5293" s="22" t="s">
        <v>256</v>
      </c>
      <c r="M5293" s="21" t="s">
        <v>218</v>
      </c>
      <c r="N5293" s="37"/>
      <c r="O5293" s="22" t="s">
        <v>256</v>
      </c>
      <c r="P5293" s="31" t="str">
        <f t="shared" si="83"/>
        <v>Non-Lead</v>
      </c>
      <c r="Q5293" s="40" t="s">
        <v>254</v>
      </c>
      <c r="R5293" s="40" t="s">
        <v>254</v>
      </c>
      <c r="S5293" s="24"/>
      <c r="T5293" s="16"/>
      <c r="U5293" s="41" t="s">
        <v>255</v>
      </c>
      <c r="V5293" s="41" t="s">
        <v>255</v>
      </c>
      <c r="W5293" s="16"/>
      <c r="X5293" s="43" t="str">
        <f>IF((OR((AND('[1]PWS Information'!$E$10="CWS",T5293="Single Family Residence",P5293="Lead")),
(AND('[1]PWS Information'!$E$10="CWS",T5293="Multiple Family Residence",'[1]PWS Information'!$E$11="Yes",P5293="Lead")),
(AND('[1]PWS Information'!$E$10="NTNC",P5293="Lead")))),"Tier 1",
IF((OR((AND('[1]PWS Information'!$E$10="CWS",T5293="Multiple Family Residence",'[1]PWS Information'!$E$11="No",P5293="Lead")),
(AND('[1]PWS Information'!$E$10="CWS",T5293="Other",P5293="Lead")),
(AND(T5293="",P5293="Lead")),
(AND('[1]PWS Information'!$E$10="CWS",T5293="Building",P5293="Lead")))),"Tier 2",
IF((OR((AND('[1]PWS Information'!$E$10="CWS",T5293="Single Family Residence",P5293="Galvanized Requiring Replacement")),
(AND('[1]PWS Information'!$E$10="CWS",T5293="Single Family Residence",P5293="Galvanized Requiring Replacement",Q5293="Yes")),
(AND('[1]PWS Information'!$E$10="NTNC",T5293="Single Family Residence",P5293="Galvanized Requiring Replacement")),
(AND('[1]PWS Information'!$E$10="NTNC",T5293="Single Family Residence",Q5293="Yes")))),"Tier 3",
IF((OR((AND('[1]PWS Information'!$E$10="CWS",T5293="Single Family Residence",R5293="Yes",P5293="Non-Lead", I5293="Non-Lead - Copper",K5293="Before 1989")),
(AND('[1]PWS Information'!$E$10="CWS",T5293="Single Family Residence",R5293="Yes",P5293="Non-Lead", M5293="Non-Lead - Copper",N5293="Before 1989")))),"Tier 4",
IF((OR((AND('[1]PWS Information'!$E$10="NTNC",P5293="Non-Lead")),
(AND('[1]PWS Information'!$E$10="CWS",P5293="Non-Lead",R5293="")),
(AND('[1]PWS Information'!$E$10="CWS",P5293="Non-Lead",R5293="No")),
(AND('[1]PWS Information'!$E$10="CWS",P5293="Non-Lead",R5293="Don't Know")),
(AND('[1]PWS Information'!$E$10="CWS",P5293="Non-Lead", I5293="Non-Lead - Copper", R5293="Yes", K5293="Between 1989 and 2014")),
(AND('[1]PWS Information'!$E$10="CWS",P5293="Non-Lead", I5293="Non-Lead - Copper", R5293="Yes", K5293="After 2014")),
(AND('[1]PWS Information'!$E$10="CWS",P5293="Non-Lead", I5293="Non-Lead - Copper", R5293="Yes", K5293="Unknown")),
(AND('[1]PWS Information'!$E$10="CWS",P5293="Non-Lead", M5293="Non-Lead - Copper", R5293="Yes", N5293="Between 1989 and 2014")),
(AND('[1]PWS Information'!$E$10="CWS",P5293="Non-Lead", M5293="Non-Lead - Copper", R5293="Yes", N5293="After 2014")),
(AND('[1]PWS Information'!$E$10="CWS",P5293="Non-Lead", M5293="Non-Lead - Copper", R5293="Yes", N5293="Unknown")),
(AND('[1]PWS Information'!$E$10="CWS",P5293="Unknown")),
(AND('[1]PWS Information'!$E$10="NTNC",P5293="Unknown")),
(AND('[1]PWS Information'!$E$10="CWS",T5293="Multiple Family Residence",P5293="Galvanized Requiring Replacement")),
(AND('[1]PWS Information'!$E$10="CWS",P5293="Galvanized Requiring Replacement")),
(AND('[1]PWS Information'!$E$10="NTNC",T5293="Multiple Family Residence",P5293="Galvanized Requiring Replacement")))),"Tier 5",
"")))))</f>
        <v>Tier 5</v>
      </c>
      <c r="Y5293" s="24"/>
      <c r="Z5293" s="24"/>
    </row>
    <row r="5294" spans="1:26" x14ac:dyDescent="0.25">
      <c r="A5294" s="17">
        <v>5291</v>
      </c>
      <c r="B5294" s="17">
        <v>411</v>
      </c>
      <c r="C5294" s="18" t="s">
        <v>166</v>
      </c>
      <c r="D5294" s="18" t="s">
        <v>188</v>
      </c>
      <c r="E5294" s="18">
        <v>79549</v>
      </c>
      <c r="F5294" s="17"/>
      <c r="G5294" s="17"/>
      <c r="H5294" s="17"/>
      <c r="I5294" s="21" t="s">
        <v>221</v>
      </c>
      <c r="J5294" s="22" t="s">
        <v>254</v>
      </c>
      <c r="K5294" s="22" t="s">
        <v>255</v>
      </c>
      <c r="L5294" s="22" t="s">
        <v>256</v>
      </c>
      <c r="M5294" s="21" t="s">
        <v>221</v>
      </c>
      <c r="N5294" s="37"/>
      <c r="O5294" s="22" t="s">
        <v>256</v>
      </c>
      <c r="P5294" s="31" t="str">
        <f t="shared" si="83"/>
        <v>Non-Lead</v>
      </c>
      <c r="Q5294" s="40" t="s">
        <v>254</v>
      </c>
      <c r="R5294" s="40" t="s">
        <v>254</v>
      </c>
      <c r="S5294" s="24"/>
      <c r="T5294" s="16"/>
      <c r="U5294" s="41" t="s">
        <v>255</v>
      </c>
      <c r="V5294" s="41" t="s">
        <v>255</v>
      </c>
      <c r="W5294" s="16"/>
      <c r="X5294" s="43" t="str">
        <f>IF((OR((AND('[1]PWS Information'!$E$10="CWS",T5294="Single Family Residence",P5294="Lead")),
(AND('[1]PWS Information'!$E$10="CWS",T5294="Multiple Family Residence",'[1]PWS Information'!$E$11="Yes",P5294="Lead")),
(AND('[1]PWS Information'!$E$10="NTNC",P5294="Lead")))),"Tier 1",
IF((OR((AND('[1]PWS Information'!$E$10="CWS",T5294="Multiple Family Residence",'[1]PWS Information'!$E$11="No",P5294="Lead")),
(AND('[1]PWS Information'!$E$10="CWS",T5294="Other",P5294="Lead")),
(AND(T5294="",P5294="Lead")),
(AND('[1]PWS Information'!$E$10="CWS",T5294="Building",P5294="Lead")))),"Tier 2",
IF((OR((AND('[1]PWS Information'!$E$10="CWS",T5294="Single Family Residence",P5294="Galvanized Requiring Replacement")),
(AND('[1]PWS Information'!$E$10="CWS",T5294="Single Family Residence",P5294="Galvanized Requiring Replacement",Q5294="Yes")),
(AND('[1]PWS Information'!$E$10="NTNC",T5294="Single Family Residence",P5294="Galvanized Requiring Replacement")),
(AND('[1]PWS Information'!$E$10="NTNC",T5294="Single Family Residence",Q5294="Yes")))),"Tier 3",
IF((OR((AND('[1]PWS Information'!$E$10="CWS",T5294="Single Family Residence",R5294="Yes",P5294="Non-Lead", I5294="Non-Lead - Copper",K5294="Before 1989")),
(AND('[1]PWS Information'!$E$10="CWS",T5294="Single Family Residence",R5294="Yes",P5294="Non-Lead", M5294="Non-Lead - Copper",N5294="Before 1989")))),"Tier 4",
IF((OR((AND('[1]PWS Information'!$E$10="NTNC",P5294="Non-Lead")),
(AND('[1]PWS Information'!$E$10="CWS",P5294="Non-Lead",R5294="")),
(AND('[1]PWS Information'!$E$10="CWS",P5294="Non-Lead",R5294="No")),
(AND('[1]PWS Information'!$E$10="CWS",P5294="Non-Lead",R5294="Don't Know")),
(AND('[1]PWS Information'!$E$10="CWS",P5294="Non-Lead", I5294="Non-Lead - Copper", R5294="Yes", K5294="Between 1989 and 2014")),
(AND('[1]PWS Information'!$E$10="CWS",P5294="Non-Lead", I5294="Non-Lead - Copper", R5294="Yes", K5294="After 2014")),
(AND('[1]PWS Information'!$E$10="CWS",P5294="Non-Lead", I5294="Non-Lead - Copper", R5294="Yes", K5294="Unknown")),
(AND('[1]PWS Information'!$E$10="CWS",P5294="Non-Lead", M5294="Non-Lead - Copper", R5294="Yes", N5294="Between 1989 and 2014")),
(AND('[1]PWS Information'!$E$10="CWS",P5294="Non-Lead", M5294="Non-Lead - Copper", R5294="Yes", N5294="After 2014")),
(AND('[1]PWS Information'!$E$10="CWS",P5294="Non-Lead", M5294="Non-Lead - Copper", R5294="Yes", N5294="Unknown")),
(AND('[1]PWS Information'!$E$10="CWS",P5294="Unknown")),
(AND('[1]PWS Information'!$E$10="NTNC",P5294="Unknown")),
(AND('[1]PWS Information'!$E$10="CWS",T5294="Multiple Family Residence",P5294="Galvanized Requiring Replacement")),
(AND('[1]PWS Information'!$E$10="CWS",P5294="Galvanized Requiring Replacement")),
(AND('[1]PWS Information'!$E$10="NTNC",T5294="Multiple Family Residence",P5294="Galvanized Requiring Replacement")))),"Tier 5",
"")))))</f>
        <v>Tier 5</v>
      </c>
      <c r="Y5294" s="24"/>
      <c r="Z5294" s="24"/>
    </row>
    <row r="5295" spans="1:26" x14ac:dyDescent="0.25">
      <c r="A5295" s="17">
        <v>5292</v>
      </c>
      <c r="B5295" s="18">
        <v>501</v>
      </c>
      <c r="C5295" s="18" t="s">
        <v>166</v>
      </c>
      <c r="D5295" s="18" t="s">
        <v>188</v>
      </c>
      <c r="E5295" s="18">
        <v>79549</v>
      </c>
      <c r="F5295" s="18"/>
      <c r="G5295" s="18"/>
      <c r="H5295" s="18"/>
      <c r="I5295" s="21" t="s">
        <v>221</v>
      </c>
      <c r="J5295" s="22" t="s">
        <v>254</v>
      </c>
      <c r="K5295" s="22" t="s">
        <v>255</v>
      </c>
      <c r="L5295" s="22" t="s">
        <v>256</v>
      </c>
      <c r="M5295" s="21" t="s">
        <v>218</v>
      </c>
      <c r="N5295" s="19"/>
      <c r="O5295" s="22" t="s">
        <v>256</v>
      </c>
      <c r="P5295" s="31" t="str">
        <f t="shared" si="83"/>
        <v>Non-Lead</v>
      </c>
      <c r="Q5295" s="40" t="s">
        <v>254</v>
      </c>
      <c r="R5295" s="40" t="s">
        <v>254</v>
      </c>
      <c r="S5295" s="24"/>
      <c r="T5295" s="16"/>
      <c r="U5295" s="41" t="s">
        <v>255</v>
      </c>
      <c r="V5295" s="41" t="s">
        <v>255</v>
      </c>
      <c r="W5295" s="16"/>
      <c r="X5295" s="43" t="str">
        <f>IF((OR((AND('[1]PWS Information'!$E$10="CWS",T5295="Single Family Residence",P5295="Lead")),
(AND('[1]PWS Information'!$E$10="CWS",T5295="Multiple Family Residence",'[1]PWS Information'!$E$11="Yes",P5295="Lead")),
(AND('[1]PWS Information'!$E$10="NTNC",P5295="Lead")))),"Tier 1",
IF((OR((AND('[1]PWS Information'!$E$10="CWS",T5295="Multiple Family Residence",'[1]PWS Information'!$E$11="No",P5295="Lead")),
(AND('[1]PWS Information'!$E$10="CWS",T5295="Other",P5295="Lead")),
(AND(T5295="",P5295="Lead")),
(AND('[1]PWS Information'!$E$10="CWS",T5295="Building",P5295="Lead")))),"Tier 2",
IF((OR((AND('[1]PWS Information'!$E$10="CWS",T5295="Single Family Residence",P5295="Galvanized Requiring Replacement")),
(AND('[1]PWS Information'!$E$10="CWS",T5295="Single Family Residence",P5295="Galvanized Requiring Replacement",Q5295="Yes")),
(AND('[1]PWS Information'!$E$10="NTNC",T5295="Single Family Residence",P5295="Galvanized Requiring Replacement")),
(AND('[1]PWS Information'!$E$10="NTNC",T5295="Single Family Residence",Q5295="Yes")))),"Tier 3",
IF((OR((AND('[1]PWS Information'!$E$10="CWS",T5295="Single Family Residence",R5295="Yes",P5295="Non-Lead", I5295="Non-Lead - Copper",K5295="Before 1989")),
(AND('[1]PWS Information'!$E$10="CWS",T5295="Single Family Residence",R5295="Yes",P5295="Non-Lead", M5295="Non-Lead - Copper",N5295="Before 1989")))),"Tier 4",
IF((OR((AND('[1]PWS Information'!$E$10="NTNC",P5295="Non-Lead")),
(AND('[1]PWS Information'!$E$10="CWS",P5295="Non-Lead",R5295="")),
(AND('[1]PWS Information'!$E$10="CWS",P5295="Non-Lead",R5295="No")),
(AND('[1]PWS Information'!$E$10="CWS",P5295="Non-Lead",R5295="Don't Know")),
(AND('[1]PWS Information'!$E$10="CWS",P5295="Non-Lead", I5295="Non-Lead - Copper", R5295="Yes", K5295="Between 1989 and 2014")),
(AND('[1]PWS Information'!$E$10="CWS",P5295="Non-Lead", I5295="Non-Lead - Copper", R5295="Yes", K5295="After 2014")),
(AND('[1]PWS Information'!$E$10="CWS",P5295="Non-Lead", I5295="Non-Lead - Copper", R5295="Yes", K5295="Unknown")),
(AND('[1]PWS Information'!$E$10="CWS",P5295="Non-Lead", M5295="Non-Lead - Copper", R5295="Yes", N5295="Between 1989 and 2014")),
(AND('[1]PWS Information'!$E$10="CWS",P5295="Non-Lead", M5295="Non-Lead - Copper", R5295="Yes", N5295="After 2014")),
(AND('[1]PWS Information'!$E$10="CWS",P5295="Non-Lead", M5295="Non-Lead - Copper", R5295="Yes", N5295="Unknown")),
(AND('[1]PWS Information'!$E$10="CWS",P5295="Unknown")),
(AND('[1]PWS Information'!$E$10="NTNC",P5295="Unknown")),
(AND('[1]PWS Information'!$E$10="CWS",T5295="Multiple Family Residence",P5295="Galvanized Requiring Replacement")),
(AND('[1]PWS Information'!$E$10="CWS",P5295="Galvanized Requiring Replacement")),
(AND('[1]PWS Information'!$E$10="NTNC",T5295="Multiple Family Residence",P5295="Galvanized Requiring Replacement")))),"Tier 5",
"")))))</f>
        <v>Tier 5</v>
      </c>
      <c r="Y5295" s="24"/>
      <c r="Z5295" s="24"/>
    </row>
    <row r="5296" spans="1:26" x14ac:dyDescent="0.25">
      <c r="A5296" s="17">
        <v>5293</v>
      </c>
      <c r="B5296" s="17">
        <v>506</v>
      </c>
      <c r="C5296" s="18" t="s">
        <v>166</v>
      </c>
      <c r="D5296" s="18" t="s">
        <v>188</v>
      </c>
      <c r="E5296" s="18">
        <v>79549</v>
      </c>
      <c r="F5296" s="17"/>
      <c r="G5296" s="17"/>
      <c r="H5296" s="17"/>
      <c r="I5296" s="21" t="s">
        <v>219</v>
      </c>
      <c r="J5296" s="22" t="s">
        <v>254</v>
      </c>
      <c r="K5296" s="22" t="s">
        <v>255</v>
      </c>
      <c r="L5296" s="22"/>
      <c r="M5296" s="21" t="s">
        <v>222</v>
      </c>
      <c r="N5296" s="37"/>
      <c r="O5296" s="22" t="s">
        <v>256</v>
      </c>
      <c r="P5296" s="31" t="str">
        <f t="shared" si="83"/>
        <v>Galvanized Requiring Replacement</v>
      </c>
      <c r="Q5296" s="40" t="s">
        <v>254</v>
      </c>
      <c r="R5296" s="40" t="s">
        <v>254</v>
      </c>
      <c r="S5296" s="24"/>
      <c r="T5296" s="16"/>
      <c r="U5296" s="41" t="s">
        <v>255</v>
      </c>
      <c r="V5296" s="41" t="s">
        <v>255</v>
      </c>
      <c r="W5296" s="16"/>
      <c r="X5296" s="43" t="str">
        <f>IF((OR((AND('[1]PWS Information'!$E$10="CWS",T5296="Single Family Residence",P5296="Lead")),
(AND('[1]PWS Information'!$E$10="CWS",T5296="Multiple Family Residence",'[1]PWS Information'!$E$11="Yes",P5296="Lead")),
(AND('[1]PWS Information'!$E$10="NTNC",P5296="Lead")))),"Tier 1",
IF((OR((AND('[1]PWS Information'!$E$10="CWS",T5296="Multiple Family Residence",'[1]PWS Information'!$E$11="No",P5296="Lead")),
(AND('[1]PWS Information'!$E$10="CWS",T5296="Other",P5296="Lead")),
(AND(T5296="",P5296="Lead")),
(AND('[1]PWS Information'!$E$10="CWS",T5296="Building",P5296="Lead")))),"Tier 2",
IF((OR((AND('[1]PWS Information'!$E$10="CWS",T5296="Single Family Residence",P5296="Galvanized Requiring Replacement")),
(AND('[1]PWS Information'!$E$10="CWS",T5296="Single Family Residence",P5296="Galvanized Requiring Replacement",Q5296="Yes")),
(AND('[1]PWS Information'!$E$10="NTNC",T5296="Single Family Residence",P5296="Galvanized Requiring Replacement")),
(AND('[1]PWS Information'!$E$10="NTNC",T5296="Single Family Residence",Q5296="Yes")))),"Tier 3",
IF((OR((AND('[1]PWS Information'!$E$10="CWS",T5296="Single Family Residence",R5296="Yes",P5296="Non-Lead", I5296="Non-Lead - Copper",K5296="Before 1989")),
(AND('[1]PWS Information'!$E$10="CWS",T5296="Single Family Residence",R5296="Yes",P5296="Non-Lead", M5296="Non-Lead - Copper",N5296="Before 1989")))),"Tier 4",
IF((OR((AND('[1]PWS Information'!$E$10="NTNC",P5296="Non-Lead")),
(AND('[1]PWS Information'!$E$10="CWS",P5296="Non-Lead",R5296="")),
(AND('[1]PWS Information'!$E$10="CWS",P5296="Non-Lead",R5296="No")),
(AND('[1]PWS Information'!$E$10="CWS",P5296="Non-Lead",R5296="Don't Know")),
(AND('[1]PWS Information'!$E$10="CWS",P5296="Non-Lead", I5296="Non-Lead - Copper", R5296="Yes", K5296="Between 1989 and 2014")),
(AND('[1]PWS Information'!$E$10="CWS",P5296="Non-Lead", I5296="Non-Lead - Copper", R5296="Yes", K5296="After 2014")),
(AND('[1]PWS Information'!$E$10="CWS",P5296="Non-Lead", I5296="Non-Lead - Copper", R5296="Yes", K5296="Unknown")),
(AND('[1]PWS Information'!$E$10="CWS",P5296="Non-Lead", M5296="Non-Lead - Copper", R5296="Yes", N5296="Between 1989 and 2014")),
(AND('[1]PWS Information'!$E$10="CWS",P5296="Non-Lead", M5296="Non-Lead - Copper", R5296="Yes", N5296="After 2014")),
(AND('[1]PWS Information'!$E$10="CWS",P5296="Non-Lead", M5296="Non-Lead - Copper", R5296="Yes", N5296="Unknown")),
(AND('[1]PWS Information'!$E$10="CWS",P5296="Unknown")),
(AND('[1]PWS Information'!$E$10="NTNC",P5296="Unknown")),
(AND('[1]PWS Information'!$E$10="CWS",T5296="Multiple Family Residence",P5296="Galvanized Requiring Replacement")),
(AND('[1]PWS Information'!$E$10="CWS",P5296="Galvanized Requiring Replacement")),
(AND('[1]PWS Information'!$E$10="NTNC",T5296="Multiple Family Residence",P5296="Galvanized Requiring Replacement")))),"Tier 5",
"")))))</f>
        <v>Tier 5</v>
      </c>
      <c r="Y5296" s="24"/>
      <c r="Z5296" s="24"/>
    </row>
    <row r="5297" spans="1:26" x14ac:dyDescent="0.25">
      <c r="A5297" s="17">
        <v>5294</v>
      </c>
      <c r="B5297" s="17">
        <v>508</v>
      </c>
      <c r="C5297" s="18" t="s">
        <v>166</v>
      </c>
      <c r="D5297" s="18" t="s">
        <v>188</v>
      </c>
      <c r="E5297" s="18">
        <v>79549</v>
      </c>
      <c r="F5297" s="17"/>
      <c r="G5297" s="17"/>
      <c r="H5297" s="17"/>
      <c r="I5297" s="21" t="s">
        <v>218</v>
      </c>
      <c r="J5297" s="22" t="s">
        <v>254</v>
      </c>
      <c r="K5297" s="22" t="s">
        <v>255</v>
      </c>
      <c r="L5297" s="22" t="s">
        <v>256</v>
      </c>
      <c r="M5297" s="21" t="s">
        <v>218</v>
      </c>
      <c r="N5297" s="37"/>
      <c r="O5297" s="22" t="s">
        <v>256</v>
      </c>
      <c r="P5297" s="31" t="str">
        <f t="shared" si="83"/>
        <v>Non-Lead</v>
      </c>
      <c r="Q5297" s="40" t="s">
        <v>254</v>
      </c>
      <c r="R5297" s="40" t="s">
        <v>254</v>
      </c>
      <c r="S5297" s="24"/>
      <c r="T5297" s="16"/>
      <c r="U5297" s="41" t="s">
        <v>255</v>
      </c>
      <c r="V5297" s="41" t="s">
        <v>255</v>
      </c>
      <c r="W5297" s="16"/>
      <c r="X5297" s="43" t="str">
        <f>IF((OR((AND('[1]PWS Information'!$E$10="CWS",T5297="Single Family Residence",P5297="Lead")),
(AND('[1]PWS Information'!$E$10="CWS",T5297="Multiple Family Residence",'[1]PWS Information'!$E$11="Yes",P5297="Lead")),
(AND('[1]PWS Information'!$E$10="NTNC",P5297="Lead")))),"Tier 1",
IF((OR((AND('[1]PWS Information'!$E$10="CWS",T5297="Multiple Family Residence",'[1]PWS Information'!$E$11="No",P5297="Lead")),
(AND('[1]PWS Information'!$E$10="CWS",T5297="Other",P5297="Lead")),
(AND(T5297="",P5297="Lead")),
(AND('[1]PWS Information'!$E$10="CWS",T5297="Building",P5297="Lead")))),"Tier 2",
IF((OR((AND('[1]PWS Information'!$E$10="CWS",T5297="Single Family Residence",P5297="Galvanized Requiring Replacement")),
(AND('[1]PWS Information'!$E$10="CWS",T5297="Single Family Residence",P5297="Galvanized Requiring Replacement",Q5297="Yes")),
(AND('[1]PWS Information'!$E$10="NTNC",T5297="Single Family Residence",P5297="Galvanized Requiring Replacement")),
(AND('[1]PWS Information'!$E$10="NTNC",T5297="Single Family Residence",Q5297="Yes")))),"Tier 3",
IF((OR((AND('[1]PWS Information'!$E$10="CWS",T5297="Single Family Residence",R5297="Yes",P5297="Non-Lead", I5297="Non-Lead - Copper",K5297="Before 1989")),
(AND('[1]PWS Information'!$E$10="CWS",T5297="Single Family Residence",R5297="Yes",P5297="Non-Lead", M5297="Non-Lead - Copper",N5297="Before 1989")))),"Tier 4",
IF((OR((AND('[1]PWS Information'!$E$10="NTNC",P5297="Non-Lead")),
(AND('[1]PWS Information'!$E$10="CWS",P5297="Non-Lead",R5297="")),
(AND('[1]PWS Information'!$E$10="CWS",P5297="Non-Lead",R5297="No")),
(AND('[1]PWS Information'!$E$10="CWS",P5297="Non-Lead",R5297="Don't Know")),
(AND('[1]PWS Information'!$E$10="CWS",P5297="Non-Lead", I5297="Non-Lead - Copper", R5297="Yes", K5297="Between 1989 and 2014")),
(AND('[1]PWS Information'!$E$10="CWS",P5297="Non-Lead", I5297="Non-Lead - Copper", R5297="Yes", K5297="After 2014")),
(AND('[1]PWS Information'!$E$10="CWS",P5297="Non-Lead", I5297="Non-Lead - Copper", R5297="Yes", K5297="Unknown")),
(AND('[1]PWS Information'!$E$10="CWS",P5297="Non-Lead", M5297="Non-Lead - Copper", R5297="Yes", N5297="Between 1989 and 2014")),
(AND('[1]PWS Information'!$E$10="CWS",P5297="Non-Lead", M5297="Non-Lead - Copper", R5297="Yes", N5297="After 2014")),
(AND('[1]PWS Information'!$E$10="CWS",P5297="Non-Lead", M5297="Non-Lead - Copper", R5297="Yes", N5297="Unknown")),
(AND('[1]PWS Information'!$E$10="CWS",P5297="Unknown")),
(AND('[1]PWS Information'!$E$10="NTNC",P5297="Unknown")),
(AND('[1]PWS Information'!$E$10="CWS",T5297="Multiple Family Residence",P5297="Galvanized Requiring Replacement")),
(AND('[1]PWS Information'!$E$10="CWS",P5297="Galvanized Requiring Replacement")),
(AND('[1]PWS Information'!$E$10="NTNC",T5297="Multiple Family Residence",P5297="Galvanized Requiring Replacement")))),"Tier 5",
"")))))</f>
        <v>Tier 5</v>
      </c>
      <c r="Y5297" s="24"/>
      <c r="Z5297" s="24"/>
    </row>
    <row r="5298" spans="1:26" x14ac:dyDescent="0.25">
      <c r="A5298" s="17">
        <v>5295</v>
      </c>
      <c r="B5298" s="17">
        <v>510</v>
      </c>
      <c r="C5298" s="18" t="s">
        <v>166</v>
      </c>
      <c r="D5298" s="18" t="s">
        <v>188</v>
      </c>
      <c r="E5298" s="18">
        <v>79549</v>
      </c>
      <c r="F5298" s="17"/>
      <c r="G5298" s="17"/>
      <c r="H5298" s="17"/>
      <c r="I5298" s="21" t="s">
        <v>221</v>
      </c>
      <c r="J5298" s="22" t="s">
        <v>254</v>
      </c>
      <c r="K5298" s="22" t="s">
        <v>255</v>
      </c>
      <c r="L5298" s="22" t="s">
        <v>256</v>
      </c>
      <c r="M5298" s="21" t="s">
        <v>222</v>
      </c>
      <c r="N5298" s="37"/>
      <c r="O5298" s="22" t="s">
        <v>256</v>
      </c>
      <c r="P5298" s="31" t="str">
        <f t="shared" si="83"/>
        <v>Galvanized Requiring Replacement</v>
      </c>
      <c r="Q5298" s="40" t="s">
        <v>254</v>
      </c>
      <c r="R5298" s="40" t="s">
        <v>254</v>
      </c>
      <c r="S5298" s="24"/>
      <c r="T5298" s="16"/>
      <c r="U5298" s="41" t="s">
        <v>255</v>
      </c>
      <c r="V5298" s="41" t="s">
        <v>255</v>
      </c>
      <c r="W5298" s="16"/>
      <c r="X5298" s="43" t="str">
        <f>IF((OR((AND('[1]PWS Information'!$E$10="CWS",T5298="Single Family Residence",P5298="Lead")),
(AND('[1]PWS Information'!$E$10="CWS",T5298="Multiple Family Residence",'[1]PWS Information'!$E$11="Yes",P5298="Lead")),
(AND('[1]PWS Information'!$E$10="NTNC",P5298="Lead")))),"Tier 1",
IF((OR((AND('[1]PWS Information'!$E$10="CWS",T5298="Multiple Family Residence",'[1]PWS Information'!$E$11="No",P5298="Lead")),
(AND('[1]PWS Information'!$E$10="CWS",T5298="Other",P5298="Lead")),
(AND(T5298="",P5298="Lead")),
(AND('[1]PWS Information'!$E$10="CWS",T5298="Building",P5298="Lead")))),"Tier 2",
IF((OR((AND('[1]PWS Information'!$E$10="CWS",T5298="Single Family Residence",P5298="Galvanized Requiring Replacement")),
(AND('[1]PWS Information'!$E$10="CWS",T5298="Single Family Residence",P5298="Galvanized Requiring Replacement",Q5298="Yes")),
(AND('[1]PWS Information'!$E$10="NTNC",T5298="Single Family Residence",P5298="Galvanized Requiring Replacement")),
(AND('[1]PWS Information'!$E$10="NTNC",T5298="Single Family Residence",Q5298="Yes")))),"Tier 3",
IF((OR((AND('[1]PWS Information'!$E$10="CWS",T5298="Single Family Residence",R5298="Yes",P5298="Non-Lead", I5298="Non-Lead - Copper",K5298="Before 1989")),
(AND('[1]PWS Information'!$E$10="CWS",T5298="Single Family Residence",R5298="Yes",P5298="Non-Lead", M5298="Non-Lead - Copper",N5298="Before 1989")))),"Tier 4",
IF((OR((AND('[1]PWS Information'!$E$10="NTNC",P5298="Non-Lead")),
(AND('[1]PWS Information'!$E$10="CWS",P5298="Non-Lead",R5298="")),
(AND('[1]PWS Information'!$E$10="CWS",P5298="Non-Lead",R5298="No")),
(AND('[1]PWS Information'!$E$10="CWS",P5298="Non-Lead",R5298="Don't Know")),
(AND('[1]PWS Information'!$E$10="CWS",P5298="Non-Lead", I5298="Non-Lead - Copper", R5298="Yes", K5298="Between 1989 and 2014")),
(AND('[1]PWS Information'!$E$10="CWS",P5298="Non-Lead", I5298="Non-Lead - Copper", R5298="Yes", K5298="After 2014")),
(AND('[1]PWS Information'!$E$10="CWS",P5298="Non-Lead", I5298="Non-Lead - Copper", R5298="Yes", K5298="Unknown")),
(AND('[1]PWS Information'!$E$10="CWS",P5298="Non-Lead", M5298="Non-Lead - Copper", R5298="Yes", N5298="Between 1989 and 2014")),
(AND('[1]PWS Information'!$E$10="CWS",P5298="Non-Lead", M5298="Non-Lead - Copper", R5298="Yes", N5298="After 2014")),
(AND('[1]PWS Information'!$E$10="CWS",P5298="Non-Lead", M5298="Non-Lead - Copper", R5298="Yes", N5298="Unknown")),
(AND('[1]PWS Information'!$E$10="CWS",P5298="Unknown")),
(AND('[1]PWS Information'!$E$10="NTNC",P5298="Unknown")),
(AND('[1]PWS Information'!$E$10="CWS",T5298="Multiple Family Residence",P5298="Galvanized Requiring Replacement")),
(AND('[1]PWS Information'!$E$10="CWS",P5298="Galvanized Requiring Replacement")),
(AND('[1]PWS Information'!$E$10="NTNC",T5298="Multiple Family Residence",P5298="Galvanized Requiring Replacement")))),"Tier 5",
"")))))</f>
        <v>Tier 5</v>
      </c>
      <c r="Y5298" s="24"/>
      <c r="Z5298" s="24"/>
    </row>
    <row r="5299" spans="1:26" x14ac:dyDescent="0.25">
      <c r="A5299" s="17">
        <v>5296</v>
      </c>
      <c r="B5299" s="17">
        <v>511</v>
      </c>
      <c r="C5299" s="18" t="s">
        <v>166</v>
      </c>
      <c r="D5299" s="18" t="s">
        <v>188</v>
      </c>
      <c r="E5299" s="18">
        <v>79549</v>
      </c>
      <c r="F5299" s="17"/>
      <c r="G5299" s="17"/>
      <c r="H5299" s="17"/>
      <c r="I5299" s="21" t="s">
        <v>218</v>
      </c>
      <c r="J5299" s="22" t="s">
        <v>254</v>
      </c>
      <c r="K5299" s="22" t="s">
        <v>255</v>
      </c>
      <c r="L5299" s="22" t="s">
        <v>256</v>
      </c>
      <c r="M5299" s="21" t="s">
        <v>218</v>
      </c>
      <c r="N5299" s="37"/>
      <c r="O5299" s="22" t="s">
        <v>256</v>
      </c>
      <c r="P5299" s="31" t="str">
        <f t="shared" si="83"/>
        <v>Non-Lead</v>
      </c>
      <c r="Q5299" s="40" t="s">
        <v>254</v>
      </c>
      <c r="R5299" s="40" t="s">
        <v>254</v>
      </c>
      <c r="S5299" s="24"/>
      <c r="T5299" s="16"/>
      <c r="U5299" s="41" t="s">
        <v>255</v>
      </c>
      <c r="V5299" s="41" t="s">
        <v>255</v>
      </c>
      <c r="W5299" s="16"/>
      <c r="X5299" s="43" t="str">
        <f>IF((OR((AND('[1]PWS Information'!$E$10="CWS",T5299="Single Family Residence",P5299="Lead")),
(AND('[1]PWS Information'!$E$10="CWS",T5299="Multiple Family Residence",'[1]PWS Information'!$E$11="Yes",P5299="Lead")),
(AND('[1]PWS Information'!$E$10="NTNC",P5299="Lead")))),"Tier 1",
IF((OR((AND('[1]PWS Information'!$E$10="CWS",T5299="Multiple Family Residence",'[1]PWS Information'!$E$11="No",P5299="Lead")),
(AND('[1]PWS Information'!$E$10="CWS",T5299="Other",P5299="Lead")),
(AND(T5299="",P5299="Lead")),
(AND('[1]PWS Information'!$E$10="CWS",T5299="Building",P5299="Lead")))),"Tier 2",
IF((OR((AND('[1]PWS Information'!$E$10="CWS",T5299="Single Family Residence",P5299="Galvanized Requiring Replacement")),
(AND('[1]PWS Information'!$E$10="CWS",T5299="Single Family Residence",P5299="Galvanized Requiring Replacement",Q5299="Yes")),
(AND('[1]PWS Information'!$E$10="NTNC",T5299="Single Family Residence",P5299="Galvanized Requiring Replacement")),
(AND('[1]PWS Information'!$E$10="NTNC",T5299="Single Family Residence",Q5299="Yes")))),"Tier 3",
IF((OR((AND('[1]PWS Information'!$E$10="CWS",T5299="Single Family Residence",R5299="Yes",P5299="Non-Lead", I5299="Non-Lead - Copper",K5299="Before 1989")),
(AND('[1]PWS Information'!$E$10="CWS",T5299="Single Family Residence",R5299="Yes",P5299="Non-Lead", M5299="Non-Lead - Copper",N5299="Before 1989")))),"Tier 4",
IF((OR((AND('[1]PWS Information'!$E$10="NTNC",P5299="Non-Lead")),
(AND('[1]PWS Information'!$E$10="CWS",P5299="Non-Lead",R5299="")),
(AND('[1]PWS Information'!$E$10="CWS",P5299="Non-Lead",R5299="No")),
(AND('[1]PWS Information'!$E$10="CWS",P5299="Non-Lead",R5299="Don't Know")),
(AND('[1]PWS Information'!$E$10="CWS",P5299="Non-Lead", I5299="Non-Lead - Copper", R5299="Yes", K5299="Between 1989 and 2014")),
(AND('[1]PWS Information'!$E$10="CWS",P5299="Non-Lead", I5299="Non-Lead - Copper", R5299="Yes", K5299="After 2014")),
(AND('[1]PWS Information'!$E$10="CWS",P5299="Non-Lead", I5299="Non-Lead - Copper", R5299="Yes", K5299="Unknown")),
(AND('[1]PWS Information'!$E$10="CWS",P5299="Non-Lead", M5299="Non-Lead - Copper", R5299="Yes", N5299="Between 1989 and 2014")),
(AND('[1]PWS Information'!$E$10="CWS",P5299="Non-Lead", M5299="Non-Lead - Copper", R5299="Yes", N5299="After 2014")),
(AND('[1]PWS Information'!$E$10="CWS",P5299="Non-Lead", M5299="Non-Lead - Copper", R5299="Yes", N5299="Unknown")),
(AND('[1]PWS Information'!$E$10="CWS",P5299="Unknown")),
(AND('[1]PWS Information'!$E$10="NTNC",P5299="Unknown")),
(AND('[1]PWS Information'!$E$10="CWS",T5299="Multiple Family Residence",P5299="Galvanized Requiring Replacement")),
(AND('[1]PWS Information'!$E$10="CWS",P5299="Galvanized Requiring Replacement")),
(AND('[1]PWS Information'!$E$10="NTNC",T5299="Multiple Family Residence",P5299="Galvanized Requiring Replacement")))),"Tier 5",
"")))))</f>
        <v>Tier 5</v>
      </c>
      <c r="Y5299" s="24"/>
      <c r="Z5299" s="24"/>
    </row>
    <row r="5300" spans="1:26" x14ac:dyDescent="0.25">
      <c r="A5300" s="17">
        <v>5297</v>
      </c>
      <c r="B5300" s="17">
        <v>600</v>
      </c>
      <c r="C5300" s="18" t="s">
        <v>166</v>
      </c>
      <c r="D5300" s="18" t="s">
        <v>188</v>
      </c>
      <c r="E5300" s="18">
        <v>79549</v>
      </c>
      <c r="F5300" s="17"/>
      <c r="G5300" s="17"/>
      <c r="H5300" s="17"/>
      <c r="I5300" s="21" t="s">
        <v>218</v>
      </c>
      <c r="J5300" s="22" t="s">
        <v>254</v>
      </c>
      <c r="K5300" s="22" t="s">
        <v>255</v>
      </c>
      <c r="L5300" s="22" t="s">
        <v>256</v>
      </c>
      <c r="M5300" s="21" t="s">
        <v>218</v>
      </c>
      <c r="N5300" s="19"/>
      <c r="O5300" s="22" t="s">
        <v>256</v>
      </c>
      <c r="P5300" s="31" t="str">
        <f t="shared" si="83"/>
        <v>Non-Lead</v>
      </c>
      <c r="Q5300" s="40" t="s">
        <v>254</v>
      </c>
      <c r="R5300" s="40" t="s">
        <v>254</v>
      </c>
      <c r="S5300" s="24"/>
      <c r="T5300" s="16"/>
      <c r="U5300" s="41" t="s">
        <v>255</v>
      </c>
      <c r="V5300" s="41" t="s">
        <v>255</v>
      </c>
      <c r="W5300" s="16"/>
      <c r="X5300" s="43" t="str">
        <f>IF((OR((AND('[1]PWS Information'!$E$10="CWS",T5300="Single Family Residence",P5300="Lead")),
(AND('[1]PWS Information'!$E$10="CWS",T5300="Multiple Family Residence",'[1]PWS Information'!$E$11="Yes",P5300="Lead")),
(AND('[1]PWS Information'!$E$10="NTNC",P5300="Lead")))),"Tier 1",
IF((OR((AND('[1]PWS Information'!$E$10="CWS",T5300="Multiple Family Residence",'[1]PWS Information'!$E$11="No",P5300="Lead")),
(AND('[1]PWS Information'!$E$10="CWS",T5300="Other",P5300="Lead")),
(AND(T5300="",P5300="Lead")),
(AND('[1]PWS Information'!$E$10="CWS",T5300="Building",P5300="Lead")))),"Tier 2",
IF((OR((AND('[1]PWS Information'!$E$10="CWS",T5300="Single Family Residence",P5300="Galvanized Requiring Replacement")),
(AND('[1]PWS Information'!$E$10="CWS",T5300="Single Family Residence",P5300="Galvanized Requiring Replacement",Q5300="Yes")),
(AND('[1]PWS Information'!$E$10="NTNC",T5300="Single Family Residence",P5300="Galvanized Requiring Replacement")),
(AND('[1]PWS Information'!$E$10="NTNC",T5300="Single Family Residence",Q5300="Yes")))),"Tier 3",
IF((OR((AND('[1]PWS Information'!$E$10="CWS",T5300="Single Family Residence",R5300="Yes",P5300="Non-Lead", I5300="Non-Lead - Copper",K5300="Before 1989")),
(AND('[1]PWS Information'!$E$10="CWS",T5300="Single Family Residence",R5300="Yes",P5300="Non-Lead", M5300="Non-Lead - Copper",N5300="Before 1989")))),"Tier 4",
IF((OR((AND('[1]PWS Information'!$E$10="NTNC",P5300="Non-Lead")),
(AND('[1]PWS Information'!$E$10="CWS",P5300="Non-Lead",R5300="")),
(AND('[1]PWS Information'!$E$10="CWS",P5300="Non-Lead",R5300="No")),
(AND('[1]PWS Information'!$E$10="CWS",P5300="Non-Lead",R5300="Don't Know")),
(AND('[1]PWS Information'!$E$10="CWS",P5300="Non-Lead", I5300="Non-Lead - Copper", R5300="Yes", K5300="Between 1989 and 2014")),
(AND('[1]PWS Information'!$E$10="CWS",P5300="Non-Lead", I5300="Non-Lead - Copper", R5300="Yes", K5300="After 2014")),
(AND('[1]PWS Information'!$E$10="CWS",P5300="Non-Lead", I5300="Non-Lead - Copper", R5300="Yes", K5300="Unknown")),
(AND('[1]PWS Information'!$E$10="CWS",P5300="Non-Lead", M5300="Non-Lead - Copper", R5300="Yes", N5300="Between 1989 and 2014")),
(AND('[1]PWS Information'!$E$10="CWS",P5300="Non-Lead", M5300="Non-Lead - Copper", R5300="Yes", N5300="After 2014")),
(AND('[1]PWS Information'!$E$10="CWS",P5300="Non-Lead", M5300="Non-Lead - Copper", R5300="Yes", N5300="Unknown")),
(AND('[1]PWS Information'!$E$10="CWS",P5300="Unknown")),
(AND('[1]PWS Information'!$E$10="NTNC",P5300="Unknown")),
(AND('[1]PWS Information'!$E$10="CWS",T5300="Multiple Family Residence",P5300="Galvanized Requiring Replacement")),
(AND('[1]PWS Information'!$E$10="CWS",P5300="Galvanized Requiring Replacement")),
(AND('[1]PWS Information'!$E$10="NTNC",T5300="Multiple Family Residence",P5300="Galvanized Requiring Replacement")))),"Tier 5",
"")))))</f>
        <v>Tier 5</v>
      </c>
      <c r="Y5300" s="24"/>
      <c r="Z5300" s="24"/>
    </row>
    <row r="5301" spans="1:26" x14ac:dyDescent="0.25">
      <c r="A5301" s="17">
        <v>5298</v>
      </c>
      <c r="B5301" s="17">
        <v>602</v>
      </c>
      <c r="C5301" s="18" t="s">
        <v>166</v>
      </c>
      <c r="D5301" s="18" t="s">
        <v>188</v>
      </c>
      <c r="E5301" s="18">
        <v>79549</v>
      </c>
      <c r="F5301" s="17"/>
      <c r="G5301" s="17"/>
      <c r="H5301" s="17"/>
      <c r="I5301" s="21" t="s">
        <v>221</v>
      </c>
      <c r="J5301" s="22" t="s">
        <v>254</v>
      </c>
      <c r="K5301" s="22" t="s">
        <v>255</v>
      </c>
      <c r="L5301" s="22" t="s">
        <v>256</v>
      </c>
      <c r="M5301" s="21" t="s">
        <v>222</v>
      </c>
      <c r="N5301" s="37"/>
      <c r="O5301" s="22" t="s">
        <v>256</v>
      </c>
      <c r="P5301" s="31" t="str">
        <f t="shared" si="83"/>
        <v>Galvanized Requiring Replacement</v>
      </c>
      <c r="Q5301" s="40" t="s">
        <v>254</v>
      </c>
      <c r="R5301" s="40" t="s">
        <v>254</v>
      </c>
      <c r="S5301" s="24"/>
      <c r="T5301" s="16"/>
      <c r="U5301" s="41" t="s">
        <v>255</v>
      </c>
      <c r="V5301" s="41" t="s">
        <v>255</v>
      </c>
      <c r="W5301" s="16"/>
      <c r="X5301" s="43" t="str">
        <f>IF((OR((AND('[1]PWS Information'!$E$10="CWS",T5301="Single Family Residence",P5301="Lead")),
(AND('[1]PWS Information'!$E$10="CWS",T5301="Multiple Family Residence",'[1]PWS Information'!$E$11="Yes",P5301="Lead")),
(AND('[1]PWS Information'!$E$10="NTNC",P5301="Lead")))),"Tier 1",
IF((OR((AND('[1]PWS Information'!$E$10="CWS",T5301="Multiple Family Residence",'[1]PWS Information'!$E$11="No",P5301="Lead")),
(AND('[1]PWS Information'!$E$10="CWS",T5301="Other",P5301="Lead")),
(AND(T5301="",P5301="Lead")),
(AND('[1]PWS Information'!$E$10="CWS",T5301="Building",P5301="Lead")))),"Tier 2",
IF((OR((AND('[1]PWS Information'!$E$10="CWS",T5301="Single Family Residence",P5301="Galvanized Requiring Replacement")),
(AND('[1]PWS Information'!$E$10="CWS",T5301="Single Family Residence",P5301="Galvanized Requiring Replacement",Q5301="Yes")),
(AND('[1]PWS Information'!$E$10="NTNC",T5301="Single Family Residence",P5301="Galvanized Requiring Replacement")),
(AND('[1]PWS Information'!$E$10="NTNC",T5301="Single Family Residence",Q5301="Yes")))),"Tier 3",
IF((OR((AND('[1]PWS Information'!$E$10="CWS",T5301="Single Family Residence",R5301="Yes",P5301="Non-Lead", I5301="Non-Lead - Copper",K5301="Before 1989")),
(AND('[1]PWS Information'!$E$10="CWS",T5301="Single Family Residence",R5301="Yes",P5301="Non-Lead", M5301="Non-Lead - Copper",N5301="Before 1989")))),"Tier 4",
IF((OR((AND('[1]PWS Information'!$E$10="NTNC",P5301="Non-Lead")),
(AND('[1]PWS Information'!$E$10="CWS",P5301="Non-Lead",R5301="")),
(AND('[1]PWS Information'!$E$10="CWS",P5301="Non-Lead",R5301="No")),
(AND('[1]PWS Information'!$E$10="CWS",P5301="Non-Lead",R5301="Don't Know")),
(AND('[1]PWS Information'!$E$10="CWS",P5301="Non-Lead", I5301="Non-Lead - Copper", R5301="Yes", K5301="Between 1989 and 2014")),
(AND('[1]PWS Information'!$E$10="CWS",P5301="Non-Lead", I5301="Non-Lead - Copper", R5301="Yes", K5301="After 2014")),
(AND('[1]PWS Information'!$E$10="CWS",P5301="Non-Lead", I5301="Non-Lead - Copper", R5301="Yes", K5301="Unknown")),
(AND('[1]PWS Information'!$E$10="CWS",P5301="Non-Lead", M5301="Non-Lead - Copper", R5301="Yes", N5301="Between 1989 and 2014")),
(AND('[1]PWS Information'!$E$10="CWS",P5301="Non-Lead", M5301="Non-Lead - Copper", R5301="Yes", N5301="After 2014")),
(AND('[1]PWS Information'!$E$10="CWS",P5301="Non-Lead", M5301="Non-Lead - Copper", R5301="Yes", N5301="Unknown")),
(AND('[1]PWS Information'!$E$10="CWS",P5301="Unknown")),
(AND('[1]PWS Information'!$E$10="NTNC",P5301="Unknown")),
(AND('[1]PWS Information'!$E$10="CWS",T5301="Multiple Family Residence",P5301="Galvanized Requiring Replacement")),
(AND('[1]PWS Information'!$E$10="CWS",P5301="Galvanized Requiring Replacement")),
(AND('[1]PWS Information'!$E$10="NTNC",T5301="Multiple Family Residence",P5301="Galvanized Requiring Replacement")))),"Tier 5",
"")))))</f>
        <v>Tier 5</v>
      </c>
      <c r="Y5301" s="24"/>
      <c r="Z5301" s="24"/>
    </row>
    <row r="5302" spans="1:26" x14ac:dyDescent="0.25">
      <c r="A5302" s="17">
        <v>5299</v>
      </c>
      <c r="B5302" s="17">
        <v>603</v>
      </c>
      <c r="C5302" s="18" t="s">
        <v>166</v>
      </c>
      <c r="D5302" s="18" t="s">
        <v>188</v>
      </c>
      <c r="E5302" s="18">
        <v>79549</v>
      </c>
      <c r="F5302" s="17"/>
      <c r="G5302" s="17"/>
      <c r="H5302" s="17"/>
      <c r="I5302" s="21" t="s">
        <v>218</v>
      </c>
      <c r="J5302" s="22" t="s">
        <v>254</v>
      </c>
      <c r="K5302" s="22" t="s">
        <v>255</v>
      </c>
      <c r="L5302" s="22" t="s">
        <v>256</v>
      </c>
      <c r="M5302" s="21" t="s">
        <v>218</v>
      </c>
      <c r="N5302" s="19"/>
      <c r="O5302" s="22" t="s">
        <v>256</v>
      </c>
      <c r="P5302" s="31" t="str">
        <f t="shared" si="83"/>
        <v>Non-Lead</v>
      </c>
      <c r="Q5302" s="40" t="s">
        <v>254</v>
      </c>
      <c r="R5302" s="40" t="s">
        <v>254</v>
      </c>
      <c r="S5302" s="24"/>
      <c r="T5302" s="16"/>
      <c r="U5302" s="41" t="s">
        <v>255</v>
      </c>
      <c r="V5302" s="41" t="s">
        <v>255</v>
      </c>
      <c r="W5302" s="16"/>
      <c r="X5302" s="43" t="str">
        <f>IF((OR((AND('[1]PWS Information'!$E$10="CWS",T5302="Single Family Residence",P5302="Lead")),
(AND('[1]PWS Information'!$E$10="CWS",T5302="Multiple Family Residence",'[1]PWS Information'!$E$11="Yes",P5302="Lead")),
(AND('[1]PWS Information'!$E$10="NTNC",P5302="Lead")))),"Tier 1",
IF((OR((AND('[1]PWS Information'!$E$10="CWS",T5302="Multiple Family Residence",'[1]PWS Information'!$E$11="No",P5302="Lead")),
(AND('[1]PWS Information'!$E$10="CWS",T5302="Other",P5302="Lead")),
(AND(T5302="",P5302="Lead")),
(AND('[1]PWS Information'!$E$10="CWS",T5302="Building",P5302="Lead")))),"Tier 2",
IF((OR((AND('[1]PWS Information'!$E$10="CWS",T5302="Single Family Residence",P5302="Galvanized Requiring Replacement")),
(AND('[1]PWS Information'!$E$10="CWS",T5302="Single Family Residence",P5302="Galvanized Requiring Replacement",Q5302="Yes")),
(AND('[1]PWS Information'!$E$10="NTNC",T5302="Single Family Residence",P5302="Galvanized Requiring Replacement")),
(AND('[1]PWS Information'!$E$10="NTNC",T5302="Single Family Residence",Q5302="Yes")))),"Tier 3",
IF((OR((AND('[1]PWS Information'!$E$10="CWS",T5302="Single Family Residence",R5302="Yes",P5302="Non-Lead", I5302="Non-Lead - Copper",K5302="Before 1989")),
(AND('[1]PWS Information'!$E$10="CWS",T5302="Single Family Residence",R5302="Yes",P5302="Non-Lead", M5302="Non-Lead - Copper",N5302="Before 1989")))),"Tier 4",
IF((OR((AND('[1]PWS Information'!$E$10="NTNC",P5302="Non-Lead")),
(AND('[1]PWS Information'!$E$10="CWS",P5302="Non-Lead",R5302="")),
(AND('[1]PWS Information'!$E$10="CWS",P5302="Non-Lead",R5302="No")),
(AND('[1]PWS Information'!$E$10="CWS",P5302="Non-Lead",R5302="Don't Know")),
(AND('[1]PWS Information'!$E$10="CWS",P5302="Non-Lead", I5302="Non-Lead - Copper", R5302="Yes", K5302="Between 1989 and 2014")),
(AND('[1]PWS Information'!$E$10="CWS",P5302="Non-Lead", I5302="Non-Lead - Copper", R5302="Yes", K5302="After 2014")),
(AND('[1]PWS Information'!$E$10="CWS",P5302="Non-Lead", I5302="Non-Lead - Copper", R5302="Yes", K5302="Unknown")),
(AND('[1]PWS Information'!$E$10="CWS",P5302="Non-Lead", M5302="Non-Lead - Copper", R5302="Yes", N5302="Between 1989 and 2014")),
(AND('[1]PWS Information'!$E$10="CWS",P5302="Non-Lead", M5302="Non-Lead - Copper", R5302="Yes", N5302="After 2014")),
(AND('[1]PWS Information'!$E$10="CWS",P5302="Non-Lead", M5302="Non-Lead - Copper", R5302="Yes", N5302="Unknown")),
(AND('[1]PWS Information'!$E$10="CWS",P5302="Unknown")),
(AND('[1]PWS Information'!$E$10="NTNC",P5302="Unknown")),
(AND('[1]PWS Information'!$E$10="CWS",T5302="Multiple Family Residence",P5302="Galvanized Requiring Replacement")),
(AND('[1]PWS Information'!$E$10="CWS",P5302="Galvanized Requiring Replacement")),
(AND('[1]PWS Information'!$E$10="NTNC",T5302="Multiple Family Residence",P5302="Galvanized Requiring Replacement")))),"Tier 5",
"")))))</f>
        <v>Tier 5</v>
      </c>
      <c r="Y5302" s="24"/>
      <c r="Z5302" s="24"/>
    </row>
    <row r="5303" spans="1:26" x14ac:dyDescent="0.25">
      <c r="A5303" s="17">
        <v>5300</v>
      </c>
      <c r="B5303" s="17">
        <v>610</v>
      </c>
      <c r="C5303" s="18" t="s">
        <v>166</v>
      </c>
      <c r="D5303" s="18" t="s">
        <v>188</v>
      </c>
      <c r="E5303" s="18">
        <v>79549</v>
      </c>
      <c r="F5303" s="17"/>
      <c r="G5303" s="17"/>
      <c r="H5303" s="17"/>
      <c r="I5303" s="21" t="s">
        <v>221</v>
      </c>
      <c r="J5303" s="22" t="s">
        <v>254</v>
      </c>
      <c r="K5303" s="22" t="s">
        <v>255</v>
      </c>
      <c r="L5303" s="22" t="s">
        <v>256</v>
      </c>
      <c r="M5303" s="21" t="s">
        <v>222</v>
      </c>
      <c r="N5303" s="37"/>
      <c r="O5303" s="22" t="s">
        <v>256</v>
      </c>
      <c r="P5303" s="31" t="str">
        <f t="shared" si="83"/>
        <v>Galvanized Requiring Replacement</v>
      </c>
      <c r="Q5303" s="40" t="s">
        <v>254</v>
      </c>
      <c r="R5303" s="40" t="s">
        <v>254</v>
      </c>
      <c r="S5303" s="24"/>
      <c r="T5303" s="16"/>
      <c r="U5303" s="41" t="s">
        <v>255</v>
      </c>
      <c r="V5303" s="41" t="s">
        <v>255</v>
      </c>
      <c r="W5303" s="16"/>
      <c r="X5303" s="43" t="str">
        <f>IF((OR((AND('[1]PWS Information'!$E$10="CWS",T5303="Single Family Residence",P5303="Lead")),
(AND('[1]PWS Information'!$E$10="CWS",T5303="Multiple Family Residence",'[1]PWS Information'!$E$11="Yes",P5303="Lead")),
(AND('[1]PWS Information'!$E$10="NTNC",P5303="Lead")))),"Tier 1",
IF((OR((AND('[1]PWS Information'!$E$10="CWS",T5303="Multiple Family Residence",'[1]PWS Information'!$E$11="No",P5303="Lead")),
(AND('[1]PWS Information'!$E$10="CWS",T5303="Other",P5303="Lead")),
(AND(T5303="",P5303="Lead")),
(AND('[1]PWS Information'!$E$10="CWS",T5303="Building",P5303="Lead")))),"Tier 2",
IF((OR((AND('[1]PWS Information'!$E$10="CWS",T5303="Single Family Residence",P5303="Galvanized Requiring Replacement")),
(AND('[1]PWS Information'!$E$10="CWS",T5303="Single Family Residence",P5303="Galvanized Requiring Replacement",Q5303="Yes")),
(AND('[1]PWS Information'!$E$10="NTNC",T5303="Single Family Residence",P5303="Galvanized Requiring Replacement")),
(AND('[1]PWS Information'!$E$10="NTNC",T5303="Single Family Residence",Q5303="Yes")))),"Tier 3",
IF((OR((AND('[1]PWS Information'!$E$10="CWS",T5303="Single Family Residence",R5303="Yes",P5303="Non-Lead", I5303="Non-Lead - Copper",K5303="Before 1989")),
(AND('[1]PWS Information'!$E$10="CWS",T5303="Single Family Residence",R5303="Yes",P5303="Non-Lead", M5303="Non-Lead - Copper",N5303="Before 1989")))),"Tier 4",
IF((OR((AND('[1]PWS Information'!$E$10="NTNC",P5303="Non-Lead")),
(AND('[1]PWS Information'!$E$10="CWS",P5303="Non-Lead",R5303="")),
(AND('[1]PWS Information'!$E$10="CWS",P5303="Non-Lead",R5303="No")),
(AND('[1]PWS Information'!$E$10="CWS",P5303="Non-Lead",R5303="Don't Know")),
(AND('[1]PWS Information'!$E$10="CWS",P5303="Non-Lead", I5303="Non-Lead - Copper", R5303="Yes", K5303="Between 1989 and 2014")),
(AND('[1]PWS Information'!$E$10="CWS",P5303="Non-Lead", I5303="Non-Lead - Copper", R5303="Yes", K5303="After 2014")),
(AND('[1]PWS Information'!$E$10="CWS",P5303="Non-Lead", I5303="Non-Lead - Copper", R5303="Yes", K5303="Unknown")),
(AND('[1]PWS Information'!$E$10="CWS",P5303="Non-Lead", M5303="Non-Lead - Copper", R5303="Yes", N5303="Between 1989 and 2014")),
(AND('[1]PWS Information'!$E$10="CWS",P5303="Non-Lead", M5303="Non-Lead - Copper", R5303="Yes", N5303="After 2014")),
(AND('[1]PWS Information'!$E$10="CWS",P5303="Non-Lead", M5303="Non-Lead - Copper", R5303="Yes", N5303="Unknown")),
(AND('[1]PWS Information'!$E$10="CWS",P5303="Unknown")),
(AND('[1]PWS Information'!$E$10="NTNC",P5303="Unknown")),
(AND('[1]PWS Information'!$E$10="CWS",T5303="Multiple Family Residence",P5303="Galvanized Requiring Replacement")),
(AND('[1]PWS Information'!$E$10="CWS",P5303="Galvanized Requiring Replacement")),
(AND('[1]PWS Information'!$E$10="NTNC",T5303="Multiple Family Residence",P5303="Galvanized Requiring Replacement")))),"Tier 5",
"")))))</f>
        <v>Tier 5</v>
      </c>
      <c r="Y5303" s="24"/>
      <c r="Z5303" s="24"/>
    </row>
    <row r="5304" spans="1:26" x14ac:dyDescent="0.25">
      <c r="A5304" s="17">
        <v>5301</v>
      </c>
      <c r="B5304" s="17">
        <v>611</v>
      </c>
      <c r="C5304" s="18" t="s">
        <v>166</v>
      </c>
      <c r="D5304" s="18" t="s">
        <v>188</v>
      </c>
      <c r="E5304" s="18">
        <v>79549</v>
      </c>
      <c r="F5304" s="17"/>
      <c r="G5304" s="17"/>
      <c r="H5304" s="17"/>
      <c r="I5304" s="21" t="s">
        <v>218</v>
      </c>
      <c r="J5304" s="22" t="s">
        <v>254</v>
      </c>
      <c r="K5304" s="22" t="s">
        <v>255</v>
      </c>
      <c r="L5304" s="22" t="s">
        <v>256</v>
      </c>
      <c r="M5304" s="21" t="s">
        <v>218</v>
      </c>
      <c r="N5304" s="37"/>
      <c r="O5304" s="22" t="s">
        <v>256</v>
      </c>
      <c r="P5304" s="31" t="str">
        <f t="shared" si="83"/>
        <v>Non-Lead</v>
      </c>
      <c r="Q5304" s="40" t="s">
        <v>254</v>
      </c>
      <c r="R5304" s="40" t="s">
        <v>254</v>
      </c>
      <c r="S5304" s="24"/>
      <c r="T5304" s="16"/>
      <c r="U5304" s="41" t="s">
        <v>255</v>
      </c>
      <c r="V5304" s="41" t="s">
        <v>255</v>
      </c>
      <c r="W5304" s="16"/>
      <c r="X5304" s="43" t="str">
        <f>IF((OR((AND('[1]PWS Information'!$E$10="CWS",T5304="Single Family Residence",P5304="Lead")),
(AND('[1]PWS Information'!$E$10="CWS",T5304="Multiple Family Residence",'[1]PWS Information'!$E$11="Yes",P5304="Lead")),
(AND('[1]PWS Information'!$E$10="NTNC",P5304="Lead")))),"Tier 1",
IF((OR((AND('[1]PWS Information'!$E$10="CWS",T5304="Multiple Family Residence",'[1]PWS Information'!$E$11="No",P5304="Lead")),
(AND('[1]PWS Information'!$E$10="CWS",T5304="Other",P5304="Lead")),
(AND(T5304="",P5304="Lead")),
(AND('[1]PWS Information'!$E$10="CWS",T5304="Building",P5304="Lead")))),"Tier 2",
IF((OR((AND('[1]PWS Information'!$E$10="CWS",T5304="Single Family Residence",P5304="Galvanized Requiring Replacement")),
(AND('[1]PWS Information'!$E$10="CWS",T5304="Single Family Residence",P5304="Galvanized Requiring Replacement",Q5304="Yes")),
(AND('[1]PWS Information'!$E$10="NTNC",T5304="Single Family Residence",P5304="Galvanized Requiring Replacement")),
(AND('[1]PWS Information'!$E$10="NTNC",T5304="Single Family Residence",Q5304="Yes")))),"Tier 3",
IF((OR((AND('[1]PWS Information'!$E$10="CWS",T5304="Single Family Residence",R5304="Yes",P5304="Non-Lead", I5304="Non-Lead - Copper",K5304="Before 1989")),
(AND('[1]PWS Information'!$E$10="CWS",T5304="Single Family Residence",R5304="Yes",P5304="Non-Lead", M5304="Non-Lead - Copper",N5304="Before 1989")))),"Tier 4",
IF((OR((AND('[1]PWS Information'!$E$10="NTNC",P5304="Non-Lead")),
(AND('[1]PWS Information'!$E$10="CWS",P5304="Non-Lead",R5304="")),
(AND('[1]PWS Information'!$E$10="CWS",P5304="Non-Lead",R5304="No")),
(AND('[1]PWS Information'!$E$10="CWS",P5304="Non-Lead",R5304="Don't Know")),
(AND('[1]PWS Information'!$E$10="CWS",P5304="Non-Lead", I5304="Non-Lead - Copper", R5304="Yes", K5304="Between 1989 and 2014")),
(AND('[1]PWS Information'!$E$10="CWS",P5304="Non-Lead", I5304="Non-Lead - Copper", R5304="Yes", K5304="After 2014")),
(AND('[1]PWS Information'!$E$10="CWS",P5304="Non-Lead", I5304="Non-Lead - Copper", R5304="Yes", K5304="Unknown")),
(AND('[1]PWS Information'!$E$10="CWS",P5304="Non-Lead", M5304="Non-Lead - Copper", R5304="Yes", N5304="Between 1989 and 2014")),
(AND('[1]PWS Information'!$E$10="CWS",P5304="Non-Lead", M5304="Non-Lead - Copper", R5304="Yes", N5304="After 2014")),
(AND('[1]PWS Information'!$E$10="CWS",P5304="Non-Lead", M5304="Non-Lead - Copper", R5304="Yes", N5304="Unknown")),
(AND('[1]PWS Information'!$E$10="CWS",P5304="Unknown")),
(AND('[1]PWS Information'!$E$10="NTNC",P5304="Unknown")),
(AND('[1]PWS Information'!$E$10="CWS",T5304="Multiple Family Residence",P5304="Galvanized Requiring Replacement")),
(AND('[1]PWS Information'!$E$10="CWS",P5304="Galvanized Requiring Replacement")),
(AND('[1]PWS Information'!$E$10="NTNC",T5304="Multiple Family Residence",P5304="Galvanized Requiring Replacement")))),"Tier 5",
"")))))</f>
        <v>Tier 5</v>
      </c>
      <c r="Y5304" s="24"/>
      <c r="Z5304" s="24"/>
    </row>
    <row r="5305" spans="1:26" x14ac:dyDescent="0.25">
      <c r="A5305" s="17">
        <v>5302</v>
      </c>
      <c r="B5305" s="17">
        <v>708</v>
      </c>
      <c r="C5305" s="18" t="s">
        <v>166</v>
      </c>
      <c r="D5305" s="18" t="s">
        <v>188</v>
      </c>
      <c r="E5305" s="18">
        <v>79549</v>
      </c>
      <c r="F5305" s="17"/>
      <c r="G5305" s="17"/>
      <c r="H5305" s="17"/>
      <c r="I5305" s="21" t="s">
        <v>218</v>
      </c>
      <c r="J5305" s="22" t="s">
        <v>254</v>
      </c>
      <c r="K5305" s="22" t="s">
        <v>255</v>
      </c>
      <c r="L5305" s="22" t="s">
        <v>256</v>
      </c>
      <c r="M5305" s="21" t="s">
        <v>218</v>
      </c>
      <c r="N5305" s="37"/>
      <c r="O5305" s="22" t="s">
        <v>256</v>
      </c>
      <c r="P5305" s="31" t="str">
        <f t="shared" si="83"/>
        <v>Non-Lead</v>
      </c>
      <c r="Q5305" s="40" t="s">
        <v>254</v>
      </c>
      <c r="R5305" s="40" t="s">
        <v>254</v>
      </c>
      <c r="S5305" s="24"/>
      <c r="T5305" s="16"/>
      <c r="U5305" s="41" t="s">
        <v>255</v>
      </c>
      <c r="V5305" s="41" t="s">
        <v>255</v>
      </c>
      <c r="W5305" s="16"/>
      <c r="X5305" s="43" t="str">
        <f>IF((OR((AND('[1]PWS Information'!$E$10="CWS",T5305="Single Family Residence",P5305="Lead")),
(AND('[1]PWS Information'!$E$10="CWS",T5305="Multiple Family Residence",'[1]PWS Information'!$E$11="Yes",P5305="Lead")),
(AND('[1]PWS Information'!$E$10="NTNC",P5305="Lead")))),"Tier 1",
IF((OR((AND('[1]PWS Information'!$E$10="CWS",T5305="Multiple Family Residence",'[1]PWS Information'!$E$11="No",P5305="Lead")),
(AND('[1]PWS Information'!$E$10="CWS",T5305="Other",P5305="Lead")),
(AND(T5305="",P5305="Lead")),
(AND('[1]PWS Information'!$E$10="CWS",T5305="Building",P5305="Lead")))),"Tier 2",
IF((OR((AND('[1]PWS Information'!$E$10="CWS",T5305="Single Family Residence",P5305="Galvanized Requiring Replacement")),
(AND('[1]PWS Information'!$E$10="CWS",T5305="Single Family Residence",P5305="Galvanized Requiring Replacement",Q5305="Yes")),
(AND('[1]PWS Information'!$E$10="NTNC",T5305="Single Family Residence",P5305="Galvanized Requiring Replacement")),
(AND('[1]PWS Information'!$E$10="NTNC",T5305="Single Family Residence",Q5305="Yes")))),"Tier 3",
IF((OR((AND('[1]PWS Information'!$E$10="CWS",T5305="Single Family Residence",R5305="Yes",P5305="Non-Lead", I5305="Non-Lead - Copper",K5305="Before 1989")),
(AND('[1]PWS Information'!$E$10="CWS",T5305="Single Family Residence",R5305="Yes",P5305="Non-Lead", M5305="Non-Lead - Copper",N5305="Before 1989")))),"Tier 4",
IF((OR((AND('[1]PWS Information'!$E$10="NTNC",P5305="Non-Lead")),
(AND('[1]PWS Information'!$E$10="CWS",P5305="Non-Lead",R5305="")),
(AND('[1]PWS Information'!$E$10="CWS",P5305="Non-Lead",R5305="No")),
(AND('[1]PWS Information'!$E$10="CWS",P5305="Non-Lead",R5305="Don't Know")),
(AND('[1]PWS Information'!$E$10="CWS",P5305="Non-Lead", I5305="Non-Lead - Copper", R5305="Yes", K5305="Between 1989 and 2014")),
(AND('[1]PWS Information'!$E$10="CWS",P5305="Non-Lead", I5305="Non-Lead - Copper", R5305="Yes", K5305="After 2014")),
(AND('[1]PWS Information'!$E$10="CWS",P5305="Non-Lead", I5305="Non-Lead - Copper", R5305="Yes", K5305="Unknown")),
(AND('[1]PWS Information'!$E$10="CWS",P5305="Non-Lead", M5305="Non-Lead - Copper", R5305="Yes", N5305="Between 1989 and 2014")),
(AND('[1]PWS Information'!$E$10="CWS",P5305="Non-Lead", M5305="Non-Lead - Copper", R5305="Yes", N5305="After 2014")),
(AND('[1]PWS Information'!$E$10="CWS",P5305="Non-Lead", M5305="Non-Lead - Copper", R5305="Yes", N5305="Unknown")),
(AND('[1]PWS Information'!$E$10="CWS",P5305="Unknown")),
(AND('[1]PWS Information'!$E$10="NTNC",P5305="Unknown")),
(AND('[1]PWS Information'!$E$10="CWS",T5305="Multiple Family Residence",P5305="Galvanized Requiring Replacement")),
(AND('[1]PWS Information'!$E$10="CWS",P5305="Galvanized Requiring Replacement")),
(AND('[1]PWS Information'!$E$10="NTNC",T5305="Multiple Family Residence",P5305="Galvanized Requiring Replacement")))),"Tier 5",
"")))))</f>
        <v>Tier 5</v>
      </c>
      <c r="Y5305" s="24"/>
      <c r="Z5305" s="24"/>
    </row>
    <row r="5306" spans="1:26" x14ac:dyDescent="0.25">
      <c r="A5306" s="17">
        <v>5303</v>
      </c>
      <c r="B5306" s="17">
        <v>1055</v>
      </c>
      <c r="C5306" s="18" t="s">
        <v>166</v>
      </c>
      <c r="D5306" s="18" t="s">
        <v>188</v>
      </c>
      <c r="E5306" s="18">
        <v>79549</v>
      </c>
      <c r="F5306" s="17"/>
      <c r="G5306" s="17"/>
      <c r="H5306" s="17"/>
      <c r="I5306" s="21" t="s">
        <v>218</v>
      </c>
      <c r="J5306" s="22" t="s">
        <v>254</v>
      </c>
      <c r="K5306" s="22" t="s">
        <v>255</v>
      </c>
      <c r="L5306" s="22" t="s">
        <v>256</v>
      </c>
      <c r="M5306" s="21" t="s">
        <v>222</v>
      </c>
      <c r="N5306" s="37"/>
      <c r="O5306" s="22" t="s">
        <v>256</v>
      </c>
      <c r="P5306" s="31" t="str">
        <f t="shared" si="83"/>
        <v>Galvanized Requiring Replacement</v>
      </c>
      <c r="Q5306" s="40" t="s">
        <v>254</v>
      </c>
      <c r="R5306" s="40" t="s">
        <v>254</v>
      </c>
      <c r="S5306" s="24"/>
      <c r="T5306" s="16"/>
      <c r="U5306" s="41" t="s">
        <v>255</v>
      </c>
      <c r="V5306" s="41" t="s">
        <v>255</v>
      </c>
      <c r="W5306" s="16"/>
      <c r="X5306" s="43" t="str">
        <f>IF((OR((AND('[1]PWS Information'!$E$10="CWS",T5306="Single Family Residence",P5306="Lead")),
(AND('[1]PWS Information'!$E$10="CWS",T5306="Multiple Family Residence",'[1]PWS Information'!$E$11="Yes",P5306="Lead")),
(AND('[1]PWS Information'!$E$10="NTNC",P5306="Lead")))),"Tier 1",
IF((OR((AND('[1]PWS Information'!$E$10="CWS",T5306="Multiple Family Residence",'[1]PWS Information'!$E$11="No",P5306="Lead")),
(AND('[1]PWS Information'!$E$10="CWS",T5306="Other",P5306="Lead")),
(AND(T5306="",P5306="Lead")),
(AND('[1]PWS Information'!$E$10="CWS",T5306="Building",P5306="Lead")))),"Tier 2",
IF((OR((AND('[1]PWS Information'!$E$10="CWS",T5306="Single Family Residence",P5306="Galvanized Requiring Replacement")),
(AND('[1]PWS Information'!$E$10="CWS",T5306="Single Family Residence",P5306="Galvanized Requiring Replacement",Q5306="Yes")),
(AND('[1]PWS Information'!$E$10="NTNC",T5306="Single Family Residence",P5306="Galvanized Requiring Replacement")),
(AND('[1]PWS Information'!$E$10="NTNC",T5306="Single Family Residence",Q5306="Yes")))),"Tier 3",
IF((OR((AND('[1]PWS Information'!$E$10="CWS",T5306="Single Family Residence",R5306="Yes",P5306="Non-Lead", I5306="Non-Lead - Copper",K5306="Before 1989")),
(AND('[1]PWS Information'!$E$10="CWS",T5306="Single Family Residence",R5306="Yes",P5306="Non-Lead", M5306="Non-Lead - Copper",N5306="Before 1989")))),"Tier 4",
IF((OR((AND('[1]PWS Information'!$E$10="NTNC",P5306="Non-Lead")),
(AND('[1]PWS Information'!$E$10="CWS",P5306="Non-Lead",R5306="")),
(AND('[1]PWS Information'!$E$10="CWS",P5306="Non-Lead",R5306="No")),
(AND('[1]PWS Information'!$E$10="CWS",P5306="Non-Lead",R5306="Don't Know")),
(AND('[1]PWS Information'!$E$10="CWS",P5306="Non-Lead", I5306="Non-Lead - Copper", R5306="Yes", K5306="Between 1989 and 2014")),
(AND('[1]PWS Information'!$E$10="CWS",P5306="Non-Lead", I5306="Non-Lead - Copper", R5306="Yes", K5306="After 2014")),
(AND('[1]PWS Information'!$E$10="CWS",P5306="Non-Lead", I5306="Non-Lead - Copper", R5306="Yes", K5306="Unknown")),
(AND('[1]PWS Information'!$E$10="CWS",P5306="Non-Lead", M5306="Non-Lead - Copper", R5306="Yes", N5306="Between 1989 and 2014")),
(AND('[1]PWS Information'!$E$10="CWS",P5306="Non-Lead", M5306="Non-Lead - Copper", R5306="Yes", N5306="After 2014")),
(AND('[1]PWS Information'!$E$10="CWS",P5306="Non-Lead", M5306="Non-Lead - Copper", R5306="Yes", N5306="Unknown")),
(AND('[1]PWS Information'!$E$10="CWS",P5306="Unknown")),
(AND('[1]PWS Information'!$E$10="NTNC",P5306="Unknown")),
(AND('[1]PWS Information'!$E$10="CWS",T5306="Multiple Family Residence",P5306="Galvanized Requiring Replacement")),
(AND('[1]PWS Information'!$E$10="CWS",P5306="Galvanized Requiring Replacement")),
(AND('[1]PWS Information'!$E$10="NTNC",T5306="Multiple Family Residence",P5306="Galvanized Requiring Replacement")))),"Tier 5",
"")))))</f>
        <v>Tier 5</v>
      </c>
      <c r="Y5306" s="24"/>
      <c r="Z5306" s="24"/>
    </row>
    <row r="5307" spans="1:26" x14ac:dyDescent="0.25">
      <c r="A5307" s="17">
        <v>5304</v>
      </c>
      <c r="B5307" s="17">
        <v>301</v>
      </c>
      <c r="C5307" s="17" t="s">
        <v>167</v>
      </c>
      <c r="D5307" s="17" t="s">
        <v>188</v>
      </c>
      <c r="E5307" s="17">
        <v>79549</v>
      </c>
      <c r="F5307" s="17"/>
      <c r="G5307" s="17"/>
      <c r="H5307" s="17"/>
      <c r="I5307" s="21" t="s">
        <v>218</v>
      </c>
      <c r="J5307" s="22" t="s">
        <v>254</v>
      </c>
      <c r="K5307" s="22" t="s">
        <v>255</v>
      </c>
      <c r="L5307" s="22" t="s">
        <v>256</v>
      </c>
      <c r="M5307" s="21" t="s">
        <v>222</v>
      </c>
      <c r="N5307" s="37"/>
      <c r="O5307" s="22" t="s">
        <v>256</v>
      </c>
      <c r="P5307" s="31" t="str">
        <f t="shared" si="83"/>
        <v>Galvanized Requiring Replacement</v>
      </c>
      <c r="Q5307" s="40" t="s">
        <v>254</v>
      </c>
      <c r="R5307" s="40" t="s">
        <v>254</v>
      </c>
      <c r="S5307" s="24"/>
      <c r="T5307" s="16"/>
      <c r="U5307" s="41" t="s">
        <v>255</v>
      </c>
      <c r="V5307" s="41" t="s">
        <v>255</v>
      </c>
      <c r="W5307" s="16"/>
      <c r="X5307" s="43" t="str">
        <f>IF((OR((AND('[1]PWS Information'!$E$10="CWS",T5307="Single Family Residence",P5307="Lead")),
(AND('[1]PWS Information'!$E$10="CWS",T5307="Multiple Family Residence",'[1]PWS Information'!$E$11="Yes",P5307="Lead")),
(AND('[1]PWS Information'!$E$10="NTNC",P5307="Lead")))),"Tier 1",
IF((OR((AND('[1]PWS Information'!$E$10="CWS",T5307="Multiple Family Residence",'[1]PWS Information'!$E$11="No",P5307="Lead")),
(AND('[1]PWS Information'!$E$10="CWS",T5307="Other",P5307="Lead")),
(AND(T5307="",P5307="Lead")),
(AND('[1]PWS Information'!$E$10="CWS",T5307="Building",P5307="Lead")))),"Tier 2",
IF((OR((AND('[1]PWS Information'!$E$10="CWS",T5307="Single Family Residence",P5307="Galvanized Requiring Replacement")),
(AND('[1]PWS Information'!$E$10="CWS",T5307="Single Family Residence",P5307="Galvanized Requiring Replacement",Q5307="Yes")),
(AND('[1]PWS Information'!$E$10="NTNC",T5307="Single Family Residence",P5307="Galvanized Requiring Replacement")),
(AND('[1]PWS Information'!$E$10="NTNC",T5307="Single Family Residence",Q5307="Yes")))),"Tier 3",
IF((OR((AND('[1]PWS Information'!$E$10="CWS",T5307="Single Family Residence",R5307="Yes",P5307="Non-Lead", I5307="Non-Lead - Copper",K5307="Before 1989")),
(AND('[1]PWS Information'!$E$10="CWS",T5307="Single Family Residence",R5307="Yes",P5307="Non-Lead", M5307="Non-Lead - Copper",N5307="Before 1989")))),"Tier 4",
IF((OR((AND('[1]PWS Information'!$E$10="NTNC",P5307="Non-Lead")),
(AND('[1]PWS Information'!$E$10="CWS",P5307="Non-Lead",R5307="")),
(AND('[1]PWS Information'!$E$10="CWS",P5307="Non-Lead",R5307="No")),
(AND('[1]PWS Information'!$E$10="CWS",P5307="Non-Lead",R5307="Don't Know")),
(AND('[1]PWS Information'!$E$10="CWS",P5307="Non-Lead", I5307="Non-Lead - Copper", R5307="Yes", K5307="Between 1989 and 2014")),
(AND('[1]PWS Information'!$E$10="CWS",P5307="Non-Lead", I5307="Non-Lead - Copper", R5307="Yes", K5307="After 2014")),
(AND('[1]PWS Information'!$E$10="CWS",P5307="Non-Lead", I5307="Non-Lead - Copper", R5307="Yes", K5307="Unknown")),
(AND('[1]PWS Information'!$E$10="CWS",P5307="Non-Lead", M5307="Non-Lead - Copper", R5307="Yes", N5307="Between 1989 and 2014")),
(AND('[1]PWS Information'!$E$10="CWS",P5307="Non-Lead", M5307="Non-Lead - Copper", R5307="Yes", N5307="After 2014")),
(AND('[1]PWS Information'!$E$10="CWS",P5307="Non-Lead", M5307="Non-Lead - Copper", R5307="Yes", N5307="Unknown")),
(AND('[1]PWS Information'!$E$10="CWS",P5307="Unknown")),
(AND('[1]PWS Information'!$E$10="NTNC",P5307="Unknown")),
(AND('[1]PWS Information'!$E$10="CWS",T5307="Multiple Family Residence",P5307="Galvanized Requiring Replacement")),
(AND('[1]PWS Information'!$E$10="CWS",P5307="Galvanized Requiring Replacement")),
(AND('[1]PWS Information'!$E$10="NTNC",T5307="Multiple Family Residence",P5307="Galvanized Requiring Replacement")))),"Tier 5",
"")))))</f>
        <v>Tier 5</v>
      </c>
      <c r="Y5307" s="24"/>
      <c r="Z5307" s="24"/>
    </row>
    <row r="5308" spans="1:26" x14ac:dyDescent="0.25">
      <c r="A5308" s="17">
        <v>5305</v>
      </c>
      <c r="B5308" s="17">
        <v>304</v>
      </c>
      <c r="C5308" s="17" t="s">
        <v>167</v>
      </c>
      <c r="D5308" s="17" t="s">
        <v>188</v>
      </c>
      <c r="E5308" s="17">
        <v>79549</v>
      </c>
      <c r="F5308" s="17"/>
      <c r="G5308" s="17"/>
      <c r="H5308" s="17"/>
      <c r="I5308" s="21" t="s">
        <v>218</v>
      </c>
      <c r="J5308" s="22" t="s">
        <v>254</v>
      </c>
      <c r="K5308" s="22" t="s">
        <v>255</v>
      </c>
      <c r="L5308" s="22" t="s">
        <v>256</v>
      </c>
      <c r="M5308" s="21" t="s">
        <v>222</v>
      </c>
      <c r="N5308" s="37"/>
      <c r="O5308" s="22" t="s">
        <v>256</v>
      </c>
      <c r="P5308" s="31" t="str">
        <f t="shared" si="83"/>
        <v>Galvanized Requiring Replacement</v>
      </c>
      <c r="Q5308" s="40" t="s">
        <v>254</v>
      </c>
      <c r="R5308" s="40" t="s">
        <v>254</v>
      </c>
      <c r="S5308" s="24"/>
      <c r="T5308" s="16"/>
      <c r="U5308" s="41" t="s">
        <v>255</v>
      </c>
      <c r="V5308" s="41" t="s">
        <v>255</v>
      </c>
      <c r="W5308" s="16"/>
      <c r="X5308" s="43" t="str">
        <f>IF((OR((AND('[1]PWS Information'!$E$10="CWS",T5308="Single Family Residence",P5308="Lead")),
(AND('[1]PWS Information'!$E$10="CWS",T5308="Multiple Family Residence",'[1]PWS Information'!$E$11="Yes",P5308="Lead")),
(AND('[1]PWS Information'!$E$10="NTNC",P5308="Lead")))),"Tier 1",
IF((OR((AND('[1]PWS Information'!$E$10="CWS",T5308="Multiple Family Residence",'[1]PWS Information'!$E$11="No",P5308="Lead")),
(AND('[1]PWS Information'!$E$10="CWS",T5308="Other",P5308="Lead")),
(AND(T5308="",P5308="Lead")),
(AND('[1]PWS Information'!$E$10="CWS",T5308="Building",P5308="Lead")))),"Tier 2",
IF((OR((AND('[1]PWS Information'!$E$10="CWS",T5308="Single Family Residence",P5308="Galvanized Requiring Replacement")),
(AND('[1]PWS Information'!$E$10="CWS",T5308="Single Family Residence",P5308="Galvanized Requiring Replacement",Q5308="Yes")),
(AND('[1]PWS Information'!$E$10="NTNC",T5308="Single Family Residence",P5308="Galvanized Requiring Replacement")),
(AND('[1]PWS Information'!$E$10="NTNC",T5308="Single Family Residence",Q5308="Yes")))),"Tier 3",
IF((OR((AND('[1]PWS Information'!$E$10="CWS",T5308="Single Family Residence",R5308="Yes",P5308="Non-Lead", I5308="Non-Lead - Copper",K5308="Before 1989")),
(AND('[1]PWS Information'!$E$10="CWS",T5308="Single Family Residence",R5308="Yes",P5308="Non-Lead", M5308="Non-Lead - Copper",N5308="Before 1989")))),"Tier 4",
IF((OR((AND('[1]PWS Information'!$E$10="NTNC",P5308="Non-Lead")),
(AND('[1]PWS Information'!$E$10="CWS",P5308="Non-Lead",R5308="")),
(AND('[1]PWS Information'!$E$10="CWS",P5308="Non-Lead",R5308="No")),
(AND('[1]PWS Information'!$E$10="CWS",P5308="Non-Lead",R5308="Don't Know")),
(AND('[1]PWS Information'!$E$10="CWS",P5308="Non-Lead", I5308="Non-Lead - Copper", R5308="Yes", K5308="Between 1989 and 2014")),
(AND('[1]PWS Information'!$E$10="CWS",P5308="Non-Lead", I5308="Non-Lead - Copper", R5308="Yes", K5308="After 2014")),
(AND('[1]PWS Information'!$E$10="CWS",P5308="Non-Lead", I5308="Non-Lead - Copper", R5308="Yes", K5308="Unknown")),
(AND('[1]PWS Information'!$E$10="CWS",P5308="Non-Lead", M5308="Non-Lead - Copper", R5308="Yes", N5308="Between 1989 and 2014")),
(AND('[1]PWS Information'!$E$10="CWS",P5308="Non-Lead", M5308="Non-Lead - Copper", R5308="Yes", N5308="After 2014")),
(AND('[1]PWS Information'!$E$10="CWS",P5308="Non-Lead", M5308="Non-Lead - Copper", R5308="Yes", N5308="Unknown")),
(AND('[1]PWS Information'!$E$10="CWS",P5308="Unknown")),
(AND('[1]PWS Information'!$E$10="NTNC",P5308="Unknown")),
(AND('[1]PWS Information'!$E$10="CWS",T5308="Multiple Family Residence",P5308="Galvanized Requiring Replacement")),
(AND('[1]PWS Information'!$E$10="CWS",P5308="Galvanized Requiring Replacement")),
(AND('[1]PWS Information'!$E$10="NTNC",T5308="Multiple Family Residence",P5308="Galvanized Requiring Replacement")))),"Tier 5",
"")))))</f>
        <v>Tier 5</v>
      </c>
      <c r="Y5308" s="24"/>
      <c r="Z5308" s="24"/>
    </row>
    <row r="5309" spans="1:26" x14ac:dyDescent="0.25">
      <c r="A5309" s="17">
        <v>5306</v>
      </c>
      <c r="B5309" s="17">
        <v>304</v>
      </c>
      <c r="C5309" s="17" t="s">
        <v>167</v>
      </c>
      <c r="D5309" s="17" t="s">
        <v>188</v>
      </c>
      <c r="E5309" s="17">
        <v>79549</v>
      </c>
      <c r="F5309" s="17"/>
      <c r="G5309" s="17"/>
      <c r="H5309" s="17"/>
      <c r="I5309" s="21" t="s">
        <v>221</v>
      </c>
      <c r="J5309" s="22" t="s">
        <v>254</v>
      </c>
      <c r="K5309" s="22" t="s">
        <v>255</v>
      </c>
      <c r="L5309" s="22" t="s">
        <v>256</v>
      </c>
      <c r="M5309" s="21" t="s">
        <v>222</v>
      </c>
      <c r="N5309" s="37"/>
      <c r="O5309" s="22" t="s">
        <v>256</v>
      </c>
      <c r="P5309" s="31" t="str">
        <f t="shared" si="83"/>
        <v>Galvanized Requiring Replacement</v>
      </c>
      <c r="Q5309" s="40" t="s">
        <v>254</v>
      </c>
      <c r="R5309" s="40" t="s">
        <v>254</v>
      </c>
      <c r="S5309" s="24"/>
      <c r="T5309" s="16"/>
      <c r="U5309" s="41" t="s">
        <v>255</v>
      </c>
      <c r="V5309" s="41" t="s">
        <v>255</v>
      </c>
      <c r="W5309" s="16"/>
      <c r="X5309" s="43" t="str">
        <f>IF((OR((AND('[1]PWS Information'!$E$10="CWS",T5309="Single Family Residence",P5309="Lead")),
(AND('[1]PWS Information'!$E$10="CWS",T5309="Multiple Family Residence",'[1]PWS Information'!$E$11="Yes",P5309="Lead")),
(AND('[1]PWS Information'!$E$10="NTNC",P5309="Lead")))),"Tier 1",
IF((OR((AND('[1]PWS Information'!$E$10="CWS",T5309="Multiple Family Residence",'[1]PWS Information'!$E$11="No",P5309="Lead")),
(AND('[1]PWS Information'!$E$10="CWS",T5309="Other",P5309="Lead")),
(AND(T5309="",P5309="Lead")),
(AND('[1]PWS Information'!$E$10="CWS",T5309="Building",P5309="Lead")))),"Tier 2",
IF((OR((AND('[1]PWS Information'!$E$10="CWS",T5309="Single Family Residence",P5309="Galvanized Requiring Replacement")),
(AND('[1]PWS Information'!$E$10="CWS",T5309="Single Family Residence",P5309="Galvanized Requiring Replacement",Q5309="Yes")),
(AND('[1]PWS Information'!$E$10="NTNC",T5309="Single Family Residence",P5309="Galvanized Requiring Replacement")),
(AND('[1]PWS Information'!$E$10="NTNC",T5309="Single Family Residence",Q5309="Yes")))),"Tier 3",
IF((OR((AND('[1]PWS Information'!$E$10="CWS",T5309="Single Family Residence",R5309="Yes",P5309="Non-Lead", I5309="Non-Lead - Copper",K5309="Before 1989")),
(AND('[1]PWS Information'!$E$10="CWS",T5309="Single Family Residence",R5309="Yes",P5309="Non-Lead", M5309="Non-Lead - Copper",N5309="Before 1989")))),"Tier 4",
IF((OR((AND('[1]PWS Information'!$E$10="NTNC",P5309="Non-Lead")),
(AND('[1]PWS Information'!$E$10="CWS",P5309="Non-Lead",R5309="")),
(AND('[1]PWS Information'!$E$10="CWS",P5309="Non-Lead",R5309="No")),
(AND('[1]PWS Information'!$E$10="CWS",P5309="Non-Lead",R5309="Don't Know")),
(AND('[1]PWS Information'!$E$10="CWS",P5309="Non-Lead", I5309="Non-Lead - Copper", R5309="Yes", K5309="Between 1989 and 2014")),
(AND('[1]PWS Information'!$E$10="CWS",P5309="Non-Lead", I5309="Non-Lead - Copper", R5309="Yes", K5309="After 2014")),
(AND('[1]PWS Information'!$E$10="CWS",P5309="Non-Lead", I5309="Non-Lead - Copper", R5309="Yes", K5309="Unknown")),
(AND('[1]PWS Information'!$E$10="CWS",P5309="Non-Lead", M5309="Non-Lead - Copper", R5309="Yes", N5309="Between 1989 and 2014")),
(AND('[1]PWS Information'!$E$10="CWS",P5309="Non-Lead", M5309="Non-Lead - Copper", R5309="Yes", N5309="After 2014")),
(AND('[1]PWS Information'!$E$10="CWS",P5309="Non-Lead", M5309="Non-Lead - Copper", R5309="Yes", N5309="Unknown")),
(AND('[1]PWS Information'!$E$10="CWS",P5309="Unknown")),
(AND('[1]PWS Information'!$E$10="NTNC",P5309="Unknown")),
(AND('[1]PWS Information'!$E$10="CWS",T5309="Multiple Family Residence",P5309="Galvanized Requiring Replacement")),
(AND('[1]PWS Information'!$E$10="CWS",P5309="Galvanized Requiring Replacement")),
(AND('[1]PWS Information'!$E$10="NTNC",T5309="Multiple Family Residence",P5309="Galvanized Requiring Replacement")))),"Tier 5",
"")))))</f>
        <v>Tier 5</v>
      </c>
      <c r="Y5309" s="24"/>
      <c r="Z5309" s="24"/>
    </row>
    <row r="5310" spans="1:26" x14ac:dyDescent="0.25">
      <c r="A5310" s="17">
        <v>5307</v>
      </c>
      <c r="B5310" s="17">
        <v>306</v>
      </c>
      <c r="C5310" s="17" t="s">
        <v>167</v>
      </c>
      <c r="D5310" s="17" t="s">
        <v>188</v>
      </c>
      <c r="E5310" s="17">
        <v>79549</v>
      </c>
      <c r="F5310" s="17"/>
      <c r="G5310" s="17"/>
      <c r="H5310" s="17"/>
      <c r="I5310" s="21" t="s">
        <v>218</v>
      </c>
      <c r="J5310" s="22" t="s">
        <v>254</v>
      </c>
      <c r="K5310" s="22" t="s">
        <v>255</v>
      </c>
      <c r="L5310" s="22" t="s">
        <v>256</v>
      </c>
      <c r="M5310" s="21" t="s">
        <v>218</v>
      </c>
      <c r="N5310" s="37"/>
      <c r="O5310" s="22" t="s">
        <v>256</v>
      </c>
      <c r="P5310" s="31" t="str">
        <f t="shared" si="83"/>
        <v>Non-Lead</v>
      </c>
      <c r="Q5310" s="40" t="s">
        <v>254</v>
      </c>
      <c r="R5310" s="40" t="s">
        <v>254</v>
      </c>
      <c r="S5310" s="24"/>
      <c r="T5310" s="16"/>
      <c r="U5310" s="41" t="s">
        <v>255</v>
      </c>
      <c r="V5310" s="41" t="s">
        <v>255</v>
      </c>
      <c r="W5310" s="16"/>
      <c r="X5310" s="43" t="str">
        <f>IF((OR((AND('[1]PWS Information'!$E$10="CWS",T5310="Single Family Residence",P5310="Lead")),
(AND('[1]PWS Information'!$E$10="CWS",T5310="Multiple Family Residence",'[1]PWS Information'!$E$11="Yes",P5310="Lead")),
(AND('[1]PWS Information'!$E$10="NTNC",P5310="Lead")))),"Tier 1",
IF((OR((AND('[1]PWS Information'!$E$10="CWS",T5310="Multiple Family Residence",'[1]PWS Information'!$E$11="No",P5310="Lead")),
(AND('[1]PWS Information'!$E$10="CWS",T5310="Other",P5310="Lead")),
(AND(T5310="",P5310="Lead")),
(AND('[1]PWS Information'!$E$10="CWS",T5310="Building",P5310="Lead")))),"Tier 2",
IF((OR((AND('[1]PWS Information'!$E$10="CWS",T5310="Single Family Residence",P5310="Galvanized Requiring Replacement")),
(AND('[1]PWS Information'!$E$10="CWS",T5310="Single Family Residence",P5310="Galvanized Requiring Replacement",Q5310="Yes")),
(AND('[1]PWS Information'!$E$10="NTNC",T5310="Single Family Residence",P5310="Galvanized Requiring Replacement")),
(AND('[1]PWS Information'!$E$10="NTNC",T5310="Single Family Residence",Q5310="Yes")))),"Tier 3",
IF((OR((AND('[1]PWS Information'!$E$10="CWS",T5310="Single Family Residence",R5310="Yes",P5310="Non-Lead", I5310="Non-Lead - Copper",K5310="Before 1989")),
(AND('[1]PWS Information'!$E$10="CWS",T5310="Single Family Residence",R5310="Yes",P5310="Non-Lead", M5310="Non-Lead - Copper",N5310="Before 1989")))),"Tier 4",
IF((OR((AND('[1]PWS Information'!$E$10="NTNC",P5310="Non-Lead")),
(AND('[1]PWS Information'!$E$10="CWS",P5310="Non-Lead",R5310="")),
(AND('[1]PWS Information'!$E$10="CWS",P5310="Non-Lead",R5310="No")),
(AND('[1]PWS Information'!$E$10="CWS",P5310="Non-Lead",R5310="Don't Know")),
(AND('[1]PWS Information'!$E$10="CWS",P5310="Non-Lead", I5310="Non-Lead - Copper", R5310="Yes", K5310="Between 1989 and 2014")),
(AND('[1]PWS Information'!$E$10="CWS",P5310="Non-Lead", I5310="Non-Lead - Copper", R5310="Yes", K5310="After 2014")),
(AND('[1]PWS Information'!$E$10="CWS",P5310="Non-Lead", I5310="Non-Lead - Copper", R5310="Yes", K5310="Unknown")),
(AND('[1]PWS Information'!$E$10="CWS",P5310="Non-Lead", M5310="Non-Lead - Copper", R5310="Yes", N5310="Between 1989 and 2014")),
(AND('[1]PWS Information'!$E$10="CWS",P5310="Non-Lead", M5310="Non-Lead - Copper", R5310="Yes", N5310="After 2014")),
(AND('[1]PWS Information'!$E$10="CWS",P5310="Non-Lead", M5310="Non-Lead - Copper", R5310="Yes", N5310="Unknown")),
(AND('[1]PWS Information'!$E$10="CWS",P5310="Unknown")),
(AND('[1]PWS Information'!$E$10="NTNC",P5310="Unknown")),
(AND('[1]PWS Information'!$E$10="CWS",T5310="Multiple Family Residence",P5310="Galvanized Requiring Replacement")),
(AND('[1]PWS Information'!$E$10="CWS",P5310="Galvanized Requiring Replacement")),
(AND('[1]PWS Information'!$E$10="NTNC",T5310="Multiple Family Residence",P5310="Galvanized Requiring Replacement")))),"Tier 5",
"")))))</f>
        <v>Tier 5</v>
      </c>
      <c r="Y5310" s="24"/>
      <c r="Z5310" s="24"/>
    </row>
    <row r="5311" spans="1:26" x14ac:dyDescent="0.25">
      <c r="A5311" s="17">
        <v>5308</v>
      </c>
      <c r="B5311" s="17">
        <v>308</v>
      </c>
      <c r="C5311" s="17" t="s">
        <v>167</v>
      </c>
      <c r="D5311" s="17" t="s">
        <v>188</v>
      </c>
      <c r="E5311" s="17">
        <v>79549</v>
      </c>
      <c r="F5311" s="17"/>
      <c r="G5311" s="17"/>
      <c r="H5311" s="17"/>
      <c r="I5311" s="21" t="s">
        <v>221</v>
      </c>
      <c r="J5311" s="22" t="s">
        <v>254</v>
      </c>
      <c r="K5311" s="22" t="s">
        <v>255</v>
      </c>
      <c r="L5311" s="22" t="s">
        <v>256</v>
      </c>
      <c r="M5311" s="21" t="s">
        <v>222</v>
      </c>
      <c r="N5311" s="37"/>
      <c r="O5311" s="22" t="s">
        <v>256</v>
      </c>
      <c r="P5311" s="31" t="str">
        <f t="shared" si="83"/>
        <v>Galvanized Requiring Replacement</v>
      </c>
      <c r="Q5311" s="40" t="s">
        <v>254</v>
      </c>
      <c r="R5311" s="40" t="s">
        <v>254</v>
      </c>
      <c r="S5311" s="24"/>
      <c r="T5311" s="16"/>
      <c r="U5311" s="41" t="s">
        <v>255</v>
      </c>
      <c r="V5311" s="41" t="s">
        <v>255</v>
      </c>
      <c r="W5311" s="16"/>
      <c r="X5311" s="43" t="str">
        <f>IF((OR((AND('[1]PWS Information'!$E$10="CWS",T5311="Single Family Residence",P5311="Lead")),
(AND('[1]PWS Information'!$E$10="CWS",T5311="Multiple Family Residence",'[1]PWS Information'!$E$11="Yes",P5311="Lead")),
(AND('[1]PWS Information'!$E$10="NTNC",P5311="Lead")))),"Tier 1",
IF((OR((AND('[1]PWS Information'!$E$10="CWS",T5311="Multiple Family Residence",'[1]PWS Information'!$E$11="No",P5311="Lead")),
(AND('[1]PWS Information'!$E$10="CWS",T5311="Other",P5311="Lead")),
(AND(T5311="",P5311="Lead")),
(AND('[1]PWS Information'!$E$10="CWS",T5311="Building",P5311="Lead")))),"Tier 2",
IF((OR((AND('[1]PWS Information'!$E$10="CWS",T5311="Single Family Residence",P5311="Galvanized Requiring Replacement")),
(AND('[1]PWS Information'!$E$10="CWS",T5311="Single Family Residence",P5311="Galvanized Requiring Replacement",Q5311="Yes")),
(AND('[1]PWS Information'!$E$10="NTNC",T5311="Single Family Residence",P5311="Galvanized Requiring Replacement")),
(AND('[1]PWS Information'!$E$10="NTNC",T5311="Single Family Residence",Q5311="Yes")))),"Tier 3",
IF((OR((AND('[1]PWS Information'!$E$10="CWS",T5311="Single Family Residence",R5311="Yes",P5311="Non-Lead", I5311="Non-Lead - Copper",K5311="Before 1989")),
(AND('[1]PWS Information'!$E$10="CWS",T5311="Single Family Residence",R5311="Yes",P5311="Non-Lead", M5311="Non-Lead - Copper",N5311="Before 1989")))),"Tier 4",
IF((OR((AND('[1]PWS Information'!$E$10="NTNC",P5311="Non-Lead")),
(AND('[1]PWS Information'!$E$10="CWS",P5311="Non-Lead",R5311="")),
(AND('[1]PWS Information'!$E$10="CWS",P5311="Non-Lead",R5311="No")),
(AND('[1]PWS Information'!$E$10="CWS",P5311="Non-Lead",R5311="Don't Know")),
(AND('[1]PWS Information'!$E$10="CWS",P5311="Non-Lead", I5311="Non-Lead - Copper", R5311="Yes", K5311="Between 1989 and 2014")),
(AND('[1]PWS Information'!$E$10="CWS",P5311="Non-Lead", I5311="Non-Lead - Copper", R5311="Yes", K5311="After 2014")),
(AND('[1]PWS Information'!$E$10="CWS",P5311="Non-Lead", I5311="Non-Lead - Copper", R5311="Yes", K5311="Unknown")),
(AND('[1]PWS Information'!$E$10="CWS",P5311="Non-Lead", M5311="Non-Lead - Copper", R5311="Yes", N5311="Between 1989 and 2014")),
(AND('[1]PWS Information'!$E$10="CWS",P5311="Non-Lead", M5311="Non-Lead - Copper", R5311="Yes", N5311="After 2014")),
(AND('[1]PWS Information'!$E$10="CWS",P5311="Non-Lead", M5311="Non-Lead - Copper", R5311="Yes", N5311="Unknown")),
(AND('[1]PWS Information'!$E$10="CWS",P5311="Unknown")),
(AND('[1]PWS Information'!$E$10="NTNC",P5311="Unknown")),
(AND('[1]PWS Information'!$E$10="CWS",T5311="Multiple Family Residence",P5311="Galvanized Requiring Replacement")),
(AND('[1]PWS Information'!$E$10="CWS",P5311="Galvanized Requiring Replacement")),
(AND('[1]PWS Information'!$E$10="NTNC",T5311="Multiple Family Residence",P5311="Galvanized Requiring Replacement")))),"Tier 5",
"")))))</f>
        <v>Tier 5</v>
      </c>
      <c r="Y5311" s="24"/>
      <c r="Z5311" s="24"/>
    </row>
    <row r="5312" spans="1:26" x14ac:dyDescent="0.25">
      <c r="A5312" s="17">
        <v>5309</v>
      </c>
      <c r="B5312" s="17">
        <v>310</v>
      </c>
      <c r="C5312" s="17" t="s">
        <v>167</v>
      </c>
      <c r="D5312" s="17" t="s">
        <v>188</v>
      </c>
      <c r="E5312" s="17">
        <v>79549</v>
      </c>
      <c r="F5312" s="17"/>
      <c r="G5312" s="17"/>
      <c r="H5312" s="17"/>
      <c r="I5312" s="21" t="s">
        <v>218</v>
      </c>
      <c r="J5312" s="22" t="s">
        <v>254</v>
      </c>
      <c r="K5312" s="22" t="s">
        <v>255</v>
      </c>
      <c r="L5312" s="22" t="s">
        <v>256</v>
      </c>
      <c r="M5312" s="21" t="s">
        <v>218</v>
      </c>
      <c r="N5312" s="37"/>
      <c r="O5312" s="22" t="s">
        <v>256</v>
      </c>
      <c r="P5312" s="31" t="str">
        <f t="shared" si="83"/>
        <v>Non-Lead</v>
      </c>
      <c r="Q5312" s="40" t="s">
        <v>254</v>
      </c>
      <c r="R5312" s="40" t="s">
        <v>254</v>
      </c>
      <c r="S5312" s="24"/>
      <c r="T5312" s="16"/>
      <c r="U5312" s="41" t="s">
        <v>255</v>
      </c>
      <c r="V5312" s="41" t="s">
        <v>255</v>
      </c>
      <c r="W5312" s="16"/>
      <c r="X5312" s="43" t="str">
        <f>IF((OR((AND('[1]PWS Information'!$E$10="CWS",T5312="Single Family Residence",P5312="Lead")),
(AND('[1]PWS Information'!$E$10="CWS",T5312="Multiple Family Residence",'[1]PWS Information'!$E$11="Yes",P5312="Lead")),
(AND('[1]PWS Information'!$E$10="NTNC",P5312="Lead")))),"Tier 1",
IF((OR((AND('[1]PWS Information'!$E$10="CWS",T5312="Multiple Family Residence",'[1]PWS Information'!$E$11="No",P5312="Lead")),
(AND('[1]PWS Information'!$E$10="CWS",T5312="Other",P5312="Lead")),
(AND(T5312="",P5312="Lead")),
(AND('[1]PWS Information'!$E$10="CWS",T5312="Building",P5312="Lead")))),"Tier 2",
IF((OR((AND('[1]PWS Information'!$E$10="CWS",T5312="Single Family Residence",P5312="Galvanized Requiring Replacement")),
(AND('[1]PWS Information'!$E$10="CWS",T5312="Single Family Residence",P5312="Galvanized Requiring Replacement",Q5312="Yes")),
(AND('[1]PWS Information'!$E$10="NTNC",T5312="Single Family Residence",P5312="Galvanized Requiring Replacement")),
(AND('[1]PWS Information'!$E$10="NTNC",T5312="Single Family Residence",Q5312="Yes")))),"Tier 3",
IF((OR((AND('[1]PWS Information'!$E$10="CWS",T5312="Single Family Residence",R5312="Yes",P5312="Non-Lead", I5312="Non-Lead - Copper",K5312="Before 1989")),
(AND('[1]PWS Information'!$E$10="CWS",T5312="Single Family Residence",R5312="Yes",P5312="Non-Lead", M5312="Non-Lead - Copper",N5312="Before 1989")))),"Tier 4",
IF((OR((AND('[1]PWS Information'!$E$10="NTNC",P5312="Non-Lead")),
(AND('[1]PWS Information'!$E$10="CWS",P5312="Non-Lead",R5312="")),
(AND('[1]PWS Information'!$E$10="CWS",P5312="Non-Lead",R5312="No")),
(AND('[1]PWS Information'!$E$10="CWS",P5312="Non-Lead",R5312="Don't Know")),
(AND('[1]PWS Information'!$E$10="CWS",P5312="Non-Lead", I5312="Non-Lead - Copper", R5312="Yes", K5312="Between 1989 and 2014")),
(AND('[1]PWS Information'!$E$10="CWS",P5312="Non-Lead", I5312="Non-Lead - Copper", R5312="Yes", K5312="After 2014")),
(AND('[1]PWS Information'!$E$10="CWS",P5312="Non-Lead", I5312="Non-Lead - Copper", R5312="Yes", K5312="Unknown")),
(AND('[1]PWS Information'!$E$10="CWS",P5312="Non-Lead", M5312="Non-Lead - Copper", R5312="Yes", N5312="Between 1989 and 2014")),
(AND('[1]PWS Information'!$E$10="CWS",P5312="Non-Lead", M5312="Non-Lead - Copper", R5312="Yes", N5312="After 2014")),
(AND('[1]PWS Information'!$E$10="CWS",P5312="Non-Lead", M5312="Non-Lead - Copper", R5312="Yes", N5312="Unknown")),
(AND('[1]PWS Information'!$E$10="CWS",P5312="Unknown")),
(AND('[1]PWS Information'!$E$10="NTNC",P5312="Unknown")),
(AND('[1]PWS Information'!$E$10="CWS",T5312="Multiple Family Residence",P5312="Galvanized Requiring Replacement")),
(AND('[1]PWS Information'!$E$10="CWS",P5312="Galvanized Requiring Replacement")),
(AND('[1]PWS Information'!$E$10="NTNC",T5312="Multiple Family Residence",P5312="Galvanized Requiring Replacement")))),"Tier 5",
"")))))</f>
        <v>Tier 5</v>
      </c>
      <c r="Y5312" s="24"/>
      <c r="Z5312" s="24"/>
    </row>
    <row r="5313" spans="1:26" x14ac:dyDescent="0.25">
      <c r="A5313" s="17">
        <v>5310</v>
      </c>
      <c r="B5313" s="17">
        <v>311</v>
      </c>
      <c r="C5313" s="17" t="s">
        <v>167</v>
      </c>
      <c r="D5313" s="17" t="s">
        <v>188</v>
      </c>
      <c r="E5313" s="17">
        <v>79549</v>
      </c>
      <c r="F5313" s="17"/>
      <c r="G5313" s="17"/>
      <c r="H5313" s="17"/>
      <c r="I5313" s="21" t="s">
        <v>221</v>
      </c>
      <c r="J5313" s="22" t="s">
        <v>254</v>
      </c>
      <c r="K5313" s="22" t="s">
        <v>255</v>
      </c>
      <c r="L5313" s="22" t="s">
        <v>256</v>
      </c>
      <c r="M5313" s="21" t="s">
        <v>218</v>
      </c>
      <c r="N5313" s="37"/>
      <c r="O5313" s="22" t="s">
        <v>256</v>
      </c>
      <c r="P5313" s="31" t="str">
        <f t="shared" si="83"/>
        <v>Non-Lead</v>
      </c>
      <c r="Q5313" s="40" t="s">
        <v>254</v>
      </c>
      <c r="R5313" s="40" t="s">
        <v>254</v>
      </c>
      <c r="S5313" s="24"/>
      <c r="T5313" s="16"/>
      <c r="U5313" s="41" t="s">
        <v>255</v>
      </c>
      <c r="V5313" s="41" t="s">
        <v>255</v>
      </c>
      <c r="W5313" s="16"/>
      <c r="X5313" s="43" t="str">
        <f>IF((OR((AND('[1]PWS Information'!$E$10="CWS",T5313="Single Family Residence",P5313="Lead")),
(AND('[1]PWS Information'!$E$10="CWS",T5313="Multiple Family Residence",'[1]PWS Information'!$E$11="Yes",P5313="Lead")),
(AND('[1]PWS Information'!$E$10="NTNC",P5313="Lead")))),"Tier 1",
IF((OR((AND('[1]PWS Information'!$E$10="CWS",T5313="Multiple Family Residence",'[1]PWS Information'!$E$11="No",P5313="Lead")),
(AND('[1]PWS Information'!$E$10="CWS",T5313="Other",P5313="Lead")),
(AND(T5313="",P5313="Lead")),
(AND('[1]PWS Information'!$E$10="CWS",T5313="Building",P5313="Lead")))),"Tier 2",
IF((OR((AND('[1]PWS Information'!$E$10="CWS",T5313="Single Family Residence",P5313="Galvanized Requiring Replacement")),
(AND('[1]PWS Information'!$E$10="CWS",T5313="Single Family Residence",P5313="Galvanized Requiring Replacement",Q5313="Yes")),
(AND('[1]PWS Information'!$E$10="NTNC",T5313="Single Family Residence",P5313="Galvanized Requiring Replacement")),
(AND('[1]PWS Information'!$E$10="NTNC",T5313="Single Family Residence",Q5313="Yes")))),"Tier 3",
IF((OR((AND('[1]PWS Information'!$E$10="CWS",T5313="Single Family Residence",R5313="Yes",P5313="Non-Lead", I5313="Non-Lead - Copper",K5313="Before 1989")),
(AND('[1]PWS Information'!$E$10="CWS",T5313="Single Family Residence",R5313="Yes",P5313="Non-Lead", M5313="Non-Lead - Copper",N5313="Before 1989")))),"Tier 4",
IF((OR((AND('[1]PWS Information'!$E$10="NTNC",P5313="Non-Lead")),
(AND('[1]PWS Information'!$E$10="CWS",P5313="Non-Lead",R5313="")),
(AND('[1]PWS Information'!$E$10="CWS",P5313="Non-Lead",R5313="No")),
(AND('[1]PWS Information'!$E$10="CWS",P5313="Non-Lead",R5313="Don't Know")),
(AND('[1]PWS Information'!$E$10="CWS",P5313="Non-Lead", I5313="Non-Lead - Copper", R5313="Yes", K5313="Between 1989 and 2014")),
(AND('[1]PWS Information'!$E$10="CWS",P5313="Non-Lead", I5313="Non-Lead - Copper", R5313="Yes", K5313="After 2014")),
(AND('[1]PWS Information'!$E$10="CWS",P5313="Non-Lead", I5313="Non-Lead - Copper", R5313="Yes", K5313="Unknown")),
(AND('[1]PWS Information'!$E$10="CWS",P5313="Non-Lead", M5313="Non-Lead - Copper", R5313="Yes", N5313="Between 1989 and 2014")),
(AND('[1]PWS Information'!$E$10="CWS",P5313="Non-Lead", M5313="Non-Lead - Copper", R5313="Yes", N5313="After 2014")),
(AND('[1]PWS Information'!$E$10="CWS",P5313="Non-Lead", M5313="Non-Lead - Copper", R5313="Yes", N5313="Unknown")),
(AND('[1]PWS Information'!$E$10="CWS",P5313="Unknown")),
(AND('[1]PWS Information'!$E$10="NTNC",P5313="Unknown")),
(AND('[1]PWS Information'!$E$10="CWS",T5313="Multiple Family Residence",P5313="Galvanized Requiring Replacement")),
(AND('[1]PWS Information'!$E$10="CWS",P5313="Galvanized Requiring Replacement")),
(AND('[1]PWS Information'!$E$10="NTNC",T5313="Multiple Family Residence",P5313="Galvanized Requiring Replacement")))),"Tier 5",
"")))))</f>
        <v>Tier 5</v>
      </c>
      <c r="Y5313" s="24"/>
      <c r="Z5313" s="24"/>
    </row>
    <row r="5314" spans="1:26" x14ac:dyDescent="0.25">
      <c r="A5314" s="17">
        <v>5311</v>
      </c>
      <c r="B5314" s="17">
        <v>413</v>
      </c>
      <c r="C5314" s="17" t="s">
        <v>167</v>
      </c>
      <c r="D5314" s="17" t="s">
        <v>188</v>
      </c>
      <c r="E5314" s="17">
        <v>79549</v>
      </c>
      <c r="F5314" s="17"/>
      <c r="G5314" s="17"/>
      <c r="H5314" s="17"/>
      <c r="I5314" s="21" t="s">
        <v>218</v>
      </c>
      <c r="J5314" s="22" t="s">
        <v>254</v>
      </c>
      <c r="K5314" s="22" t="s">
        <v>255</v>
      </c>
      <c r="L5314" s="22" t="s">
        <v>256</v>
      </c>
      <c r="M5314" s="21" t="s">
        <v>222</v>
      </c>
      <c r="N5314" s="37"/>
      <c r="O5314" s="22" t="s">
        <v>256</v>
      </c>
      <c r="P5314" s="31" t="str">
        <f t="shared" si="83"/>
        <v>Galvanized Requiring Replacement</v>
      </c>
      <c r="Q5314" s="40" t="s">
        <v>254</v>
      </c>
      <c r="R5314" s="40" t="s">
        <v>254</v>
      </c>
      <c r="S5314" s="24"/>
      <c r="T5314" s="16"/>
      <c r="U5314" s="41" t="s">
        <v>255</v>
      </c>
      <c r="V5314" s="41" t="s">
        <v>255</v>
      </c>
      <c r="W5314" s="16"/>
      <c r="X5314" s="43" t="str">
        <f>IF((OR((AND('[1]PWS Information'!$E$10="CWS",T5314="Single Family Residence",P5314="Lead")),
(AND('[1]PWS Information'!$E$10="CWS",T5314="Multiple Family Residence",'[1]PWS Information'!$E$11="Yes",P5314="Lead")),
(AND('[1]PWS Information'!$E$10="NTNC",P5314="Lead")))),"Tier 1",
IF((OR((AND('[1]PWS Information'!$E$10="CWS",T5314="Multiple Family Residence",'[1]PWS Information'!$E$11="No",P5314="Lead")),
(AND('[1]PWS Information'!$E$10="CWS",T5314="Other",P5314="Lead")),
(AND(T5314="",P5314="Lead")),
(AND('[1]PWS Information'!$E$10="CWS",T5314="Building",P5314="Lead")))),"Tier 2",
IF((OR((AND('[1]PWS Information'!$E$10="CWS",T5314="Single Family Residence",P5314="Galvanized Requiring Replacement")),
(AND('[1]PWS Information'!$E$10="CWS",T5314="Single Family Residence",P5314="Galvanized Requiring Replacement",Q5314="Yes")),
(AND('[1]PWS Information'!$E$10="NTNC",T5314="Single Family Residence",P5314="Galvanized Requiring Replacement")),
(AND('[1]PWS Information'!$E$10="NTNC",T5314="Single Family Residence",Q5314="Yes")))),"Tier 3",
IF((OR((AND('[1]PWS Information'!$E$10="CWS",T5314="Single Family Residence",R5314="Yes",P5314="Non-Lead", I5314="Non-Lead - Copper",K5314="Before 1989")),
(AND('[1]PWS Information'!$E$10="CWS",T5314="Single Family Residence",R5314="Yes",P5314="Non-Lead", M5314="Non-Lead - Copper",N5314="Before 1989")))),"Tier 4",
IF((OR((AND('[1]PWS Information'!$E$10="NTNC",P5314="Non-Lead")),
(AND('[1]PWS Information'!$E$10="CWS",P5314="Non-Lead",R5314="")),
(AND('[1]PWS Information'!$E$10="CWS",P5314="Non-Lead",R5314="No")),
(AND('[1]PWS Information'!$E$10="CWS",P5314="Non-Lead",R5314="Don't Know")),
(AND('[1]PWS Information'!$E$10="CWS",P5314="Non-Lead", I5314="Non-Lead - Copper", R5314="Yes", K5314="Between 1989 and 2014")),
(AND('[1]PWS Information'!$E$10="CWS",P5314="Non-Lead", I5314="Non-Lead - Copper", R5314="Yes", K5314="After 2014")),
(AND('[1]PWS Information'!$E$10="CWS",P5314="Non-Lead", I5314="Non-Lead - Copper", R5314="Yes", K5314="Unknown")),
(AND('[1]PWS Information'!$E$10="CWS",P5314="Non-Lead", M5314="Non-Lead - Copper", R5314="Yes", N5314="Between 1989 and 2014")),
(AND('[1]PWS Information'!$E$10="CWS",P5314="Non-Lead", M5314="Non-Lead - Copper", R5314="Yes", N5314="After 2014")),
(AND('[1]PWS Information'!$E$10="CWS",P5314="Non-Lead", M5314="Non-Lead - Copper", R5314="Yes", N5314="Unknown")),
(AND('[1]PWS Information'!$E$10="CWS",P5314="Unknown")),
(AND('[1]PWS Information'!$E$10="NTNC",P5314="Unknown")),
(AND('[1]PWS Information'!$E$10="CWS",T5314="Multiple Family Residence",P5314="Galvanized Requiring Replacement")),
(AND('[1]PWS Information'!$E$10="CWS",P5314="Galvanized Requiring Replacement")),
(AND('[1]PWS Information'!$E$10="NTNC",T5314="Multiple Family Residence",P5314="Galvanized Requiring Replacement")))),"Tier 5",
"")))))</f>
        <v>Tier 5</v>
      </c>
      <c r="Y5314" s="24"/>
      <c r="Z5314" s="24"/>
    </row>
    <row r="5315" spans="1:26" x14ac:dyDescent="0.25">
      <c r="A5315" s="17">
        <v>5312</v>
      </c>
      <c r="B5315" s="17">
        <v>504</v>
      </c>
      <c r="C5315" s="17" t="s">
        <v>167</v>
      </c>
      <c r="D5315" s="17" t="s">
        <v>188</v>
      </c>
      <c r="E5315" s="17">
        <v>79549</v>
      </c>
      <c r="F5315" s="17"/>
      <c r="G5315" s="17"/>
      <c r="H5315" s="17"/>
      <c r="I5315" s="21" t="s">
        <v>218</v>
      </c>
      <c r="J5315" s="22" t="s">
        <v>254</v>
      </c>
      <c r="K5315" s="22" t="s">
        <v>255</v>
      </c>
      <c r="L5315" s="22" t="s">
        <v>256</v>
      </c>
      <c r="M5315" s="21" t="s">
        <v>222</v>
      </c>
      <c r="N5315" s="37"/>
      <c r="O5315" s="22" t="s">
        <v>256</v>
      </c>
      <c r="P5315" s="31" t="str">
        <f t="shared" si="83"/>
        <v>Galvanized Requiring Replacement</v>
      </c>
      <c r="Q5315" s="40" t="s">
        <v>254</v>
      </c>
      <c r="R5315" s="40" t="s">
        <v>254</v>
      </c>
      <c r="S5315" s="24"/>
      <c r="T5315" s="16"/>
      <c r="U5315" s="41" t="s">
        <v>255</v>
      </c>
      <c r="V5315" s="41" t="s">
        <v>255</v>
      </c>
      <c r="W5315" s="16"/>
      <c r="X5315" s="43" t="str">
        <f>IF((OR((AND('[1]PWS Information'!$E$10="CWS",T5315="Single Family Residence",P5315="Lead")),
(AND('[1]PWS Information'!$E$10="CWS",T5315="Multiple Family Residence",'[1]PWS Information'!$E$11="Yes",P5315="Lead")),
(AND('[1]PWS Information'!$E$10="NTNC",P5315="Lead")))),"Tier 1",
IF((OR((AND('[1]PWS Information'!$E$10="CWS",T5315="Multiple Family Residence",'[1]PWS Information'!$E$11="No",P5315="Lead")),
(AND('[1]PWS Information'!$E$10="CWS",T5315="Other",P5315="Lead")),
(AND(T5315="",P5315="Lead")),
(AND('[1]PWS Information'!$E$10="CWS",T5315="Building",P5315="Lead")))),"Tier 2",
IF((OR((AND('[1]PWS Information'!$E$10="CWS",T5315="Single Family Residence",P5315="Galvanized Requiring Replacement")),
(AND('[1]PWS Information'!$E$10="CWS",T5315="Single Family Residence",P5315="Galvanized Requiring Replacement",Q5315="Yes")),
(AND('[1]PWS Information'!$E$10="NTNC",T5315="Single Family Residence",P5315="Galvanized Requiring Replacement")),
(AND('[1]PWS Information'!$E$10="NTNC",T5315="Single Family Residence",Q5315="Yes")))),"Tier 3",
IF((OR((AND('[1]PWS Information'!$E$10="CWS",T5315="Single Family Residence",R5315="Yes",P5315="Non-Lead", I5315="Non-Lead - Copper",K5315="Before 1989")),
(AND('[1]PWS Information'!$E$10="CWS",T5315="Single Family Residence",R5315="Yes",P5315="Non-Lead", M5315="Non-Lead - Copper",N5315="Before 1989")))),"Tier 4",
IF((OR((AND('[1]PWS Information'!$E$10="NTNC",P5315="Non-Lead")),
(AND('[1]PWS Information'!$E$10="CWS",P5315="Non-Lead",R5315="")),
(AND('[1]PWS Information'!$E$10="CWS",P5315="Non-Lead",R5315="No")),
(AND('[1]PWS Information'!$E$10="CWS",P5315="Non-Lead",R5315="Don't Know")),
(AND('[1]PWS Information'!$E$10="CWS",P5315="Non-Lead", I5315="Non-Lead - Copper", R5315="Yes", K5315="Between 1989 and 2014")),
(AND('[1]PWS Information'!$E$10="CWS",P5315="Non-Lead", I5315="Non-Lead - Copper", R5315="Yes", K5315="After 2014")),
(AND('[1]PWS Information'!$E$10="CWS",P5315="Non-Lead", I5315="Non-Lead - Copper", R5315="Yes", K5315="Unknown")),
(AND('[1]PWS Information'!$E$10="CWS",P5315="Non-Lead", M5315="Non-Lead - Copper", R5315="Yes", N5315="Between 1989 and 2014")),
(AND('[1]PWS Information'!$E$10="CWS",P5315="Non-Lead", M5315="Non-Lead - Copper", R5315="Yes", N5315="After 2014")),
(AND('[1]PWS Information'!$E$10="CWS",P5315="Non-Lead", M5315="Non-Lead - Copper", R5315="Yes", N5315="Unknown")),
(AND('[1]PWS Information'!$E$10="CWS",P5315="Unknown")),
(AND('[1]PWS Information'!$E$10="NTNC",P5315="Unknown")),
(AND('[1]PWS Information'!$E$10="CWS",T5315="Multiple Family Residence",P5315="Galvanized Requiring Replacement")),
(AND('[1]PWS Information'!$E$10="CWS",P5315="Galvanized Requiring Replacement")),
(AND('[1]PWS Information'!$E$10="NTNC",T5315="Multiple Family Residence",P5315="Galvanized Requiring Replacement")))),"Tier 5",
"")))))</f>
        <v>Tier 5</v>
      </c>
      <c r="Y5315" s="24"/>
      <c r="Z5315" s="24"/>
    </row>
    <row r="5316" spans="1:26" x14ac:dyDescent="0.25">
      <c r="A5316" s="17">
        <v>5313</v>
      </c>
      <c r="B5316" s="17">
        <v>508</v>
      </c>
      <c r="C5316" s="17" t="s">
        <v>167</v>
      </c>
      <c r="D5316" s="17" t="s">
        <v>188</v>
      </c>
      <c r="E5316" s="17">
        <v>79549</v>
      </c>
      <c r="F5316" s="17"/>
      <c r="G5316" s="17"/>
      <c r="H5316" s="17"/>
      <c r="I5316" s="21" t="s">
        <v>221</v>
      </c>
      <c r="J5316" s="22" t="s">
        <v>254</v>
      </c>
      <c r="K5316" s="22" t="s">
        <v>255</v>
      </c>
      <c r="L5316" s="22" t="s">
        <v>256</v>
      </c>
      <c r="M5316" s="21" t="s">
        <v>222</v>
      </c>
      <c r="N5316" s="37"/>
      <c r="O5316" s="22" t="s">
        <v>256</v>
      </c>
      <c r="P5316" s="31" t="str">
        <f t="shared" si="83"/>
        <v>Galvanized Requiring Replacement</v>
      </c>
      <c r="Q5316" s="40" t="s">
        <v>254</v>
      </c>
      <c r="R5316" s="40" t="s">
        <v>254</v>
      </c>
      <c r="S5316" s="24"/>
      <c r="T5316" s="16"/>
      <c r="U5316" s="41" t="s">
        <v>255</v>
      </c>
      <c r="V5316" s="41" t="s">
        <v>255</v>
      </c>
      <c r="W5316" s="16"/>
      <c r="X5316" s="43" t="str">
        <f>IF((OR((AND('[1]PWS Information'!$E$10="CWS",T5316="Single Family Residence",P5316="Lead")),
(AND('[1]PWS Information'!$E$10="CWS",T5316="Multiple Family Residence",'[1]PWS Information'!$E$11="Yes",P5316="Lead")),
(AND('[1]PWS Information'!$E$10="NTNC",P5316="Lead")))),"Tier 1",
IF((OR((AND('[1]PWS Information'!$E$10="CWS",T5316="Multiple Family Residence",'[1]PWS Information'!$E$11="No",P5316="Lead")),
(AND('[1]PWS Information'!$E$10="CWS",T5316="Other",P5316="Lead")),
(AND(T5316="",P5316="Lead")),
(AND('[1]PWS Information'!$E$10="CWS",T5316="Building",P5316="Lead")))),"Tier 2",
IF((OR((AND('[1]PWS Information'!$E$10="CWS",T5316="Single Family Residence",P5316="Galvanized Requiring Replacement")),
(AND('[1]PWS Information'!$E$10="CWS",T5316="Single Family Residence",P5316="Galvanized Requiring Replacement",Q5316="Yes")),
(AND('[1]PWS Information'!$E$10="NTNC",T5316="Single Family Residence",P5316="Galvanized Requiring Replacement")),
(AND('[1]PWS Information'!$E$10="NTNC",T5316="Single Family Residence",Q5316="Yes")))),"Tier 3",
IF((OR((AND('[1]PWS Information'!$E$10="CWS",T5316="Single Family Residence",R5316="Yes",P5316="Non-Lead", I5316="Non-Lead - Copper",K5316="Before 1989")),
(AND('[1]PWS Information'!$E$10="CWS",T5316="Single Family Residence",R5316="Yes",P5316="Non-Lead", M5316="Non-Lead - Copper",N5316="Before 1989")))),"Tier 4",
IF((OR((AND('[1]PWS Information'!$E$10="NTNC",P5316="Non-Lead")),
(AND('[1]PWS Information'!$E$10="CWS",P5316="Non-Lead",R5316="")),
(AND('[1]PWS Information'!$E$10="CWS",P5316="Non-Lead",R5316="No")),
(AND('[1]PWS Information'!$E$10="CWS",P5316="Non-Lead",R5316="Don't Know")),
(AND('[1]PWS Information'!$E$10="CWS",P5316="Non-Lead", I5316="Non-Lead - Copper", R5316="Yes", K5316="Between 1989 and 2014")),
(AND('[1]PWS Information'!$E$10="CWS",P5316="Non-Lead", I5316="Non-Lead - Copper", R5316="Yes", K5316="After 2014")),
(AND('[1]PWS Information'!$E$10="CWS",P5316="Non-Lead", I5316="Non-Lead - Copper", R5316="Yes", K5316="Unknown")),
(AND('[1]PWS Information'!$E$10="CWS",P5316="Non-Lead", M5316="Non-Lead - Copper", R5316="Yes", N5316="Between 1989 and 2014")),
(AND('[1]PWS Information'!$E$10="CWS",P5316="Non-Lead", M5316="Non-Lead - Copper", R5316="Yes", N5316="After 2014")),
(AND('[1]PWS Information'!$E$10="CWS",P5316="Non-Lead", M5316="Non-Lead - Copper", R5316="Yes", N5316="Unknown")),
(AND('[1]PWS Information'!$E$10="CWS",P5316="Unknown")),
(AND('[1]PWS Information'!$E$10="NTNC",P5316="Unknown")),
(AND('[1]PWS Information'!$E$10="CWS",T5316="Multiple Family Residence",P5316="Galvanized Requiring Replacement")),
(AND('[1]PWS Information'!$E$10="CWS",P5316="Galvanized Requiring Replacement")),
(AND('[1]PWS Information'!$E$10="NTNC",T5316="Multiple Family Residence",P5316="Galvanized Requiring Replacement")))),"Tier 5",
"")))))</f>
        <v>Tier 5</v>
      </c>
      <c r="Y5316" s="24"/>
      <c r="Z5316" s="24"/>
    </row>
    <row r="5317" spans="1:26" x14ac:dyDescent="0.25">
      <c r="A5317" s="17">
        <v>5314</v>
      </c>
      <c r="B5317" s="17">
        <v>600</v>
      </c>
      <c r="C5317" s="17" t="s">
        <v>167</v>
      </c>
      <c r="D5317" s="17" t="s">
        <v>188</v>
      </c>
      <c r="E5317" s="17">
        <v>79549</v>
      </c>
      <c r="F5317" s="17"/>
      <c r="G5317" s="17"/>
      <c r="H5317" s="17"/>
      <c r="I5317" s="21" t="s">
        <v>218</v>
      </c>
      <c r="J5317" s="22" t="s">
        <v>254</v>
      </c>
      <c r="K5317" s="22" t="s">
        <v>255</v>
      </c>
      <c r="L5317" s="22" t="s">
        <v>256</v>
      </c>
      <c r="M5317" s="21" t="s">
        <v>218</v>
      </c>
      <c r="N5317" s="37"/>
      <c r="O5317" s="22" t="s">
        <v>256</v>
      </c>
      <c r="P5317" s="31" t="str">
        <f t="shared" si="83"/>
        <v>Non-Lead</v>
      </c>
      <c r="Q5317" s="40" t="s">
        <v>254</v>
      </c>
      <c r="R5317" s="40" t="s">
        <v>254</v>
      </c>
      <c r="S5317" s="24"/>
      <c r="T5317" s="16"/>
      <c r="U5317" s="41" t="s">
        <v>255</v>
      </c>
      <c r="V5317" s="41" t="s">
        <v>255</v>
      </c>
      <c r="W5317" s="16"/>
      <c r="X5317" s="43" t="str">
        <f>IF((OR((AND('[1]PWS Information'!$E$10="CWS",T5317="Single Family Residence",P5317="Lead")),
(AND('[1]PWS Information'!$E$10="CWS",T5317="Multiple Family Residence",'[1]PWS Information'!$E$11="Yes",P5317="Lead")),
(AND('[1]PWS Information'!$E$10="NTNC",P5317="Lead")))),"Tier 1",
IF((OR((AND('[1]PWS Information'!$E$10="CWS",T5317="Multiple Family Residence",'[1]PWS Information'!$E$11="No",P5317="Lead")),
(AND('[1]PWS Information'!$E$10="CWS",T5317="Other",P5317="Lead")),
(AND(T5317="",P5317="Lead")),
(AND('[1]PWS Information'!$E$10="CWS",T5317="Building",P5317="Lead")))),"Tier 2",
IF((OR((AND('[1]PWS Information'!$E$10="CWS",T5317="Single Family Residence",P5317="Galvanized Requiring Replacement")),
(AND('[1]PWS Information'!$E$10="CWS",T5317="Single Family Residence",P5317="Galvanized Requiring Replacement",Q5317="Yes")),
(AND('[1]PWS Information'!$E$10="NTNC",T5317="Single Family Residence",P5317="Galvanized Requiring Replacement")),
(AND('[1]PWS Information'!$E$10="NTNC",T5317="Single Family Residence",Q5317="Yes")))),"Tier 3",
IF((OR((AND('[1]PWS Information'!$E$10="CWS",T5317="Single Family Residence",R5317="Yes",P5317="Non-Lead", I5317="Non-Lead - Copper",K5317="Before 1989")),
(AND('[1]PWS Information'!$E$10="CWS",T5317="Single Family Residence",R5317="Yes",P5317="Non-Lead", M5317="Non-Lead - Copper",N5317="Before 1989")))),"Tier 4",
IF((OR((AND('[1]PWS Information'!$E$10="NTNC",P5317="Non-Lead")),
(AND('[1]PWS Information'!$E$10="CWS",P5317="Non-Lead",R5317="")),
(AND('[1]PWS Information'!$E$10="CWS",P5317="Non-Lead",R5317="No")),
(AND('[1]PWS Information'!$E$10="CWS",P5317="Non-Lead",R5317="Don't Know")),
(AND('[1]PWS Information'!$E$10="CWS",P5317="Non-Lead", I5317="Non-Lead - Copper", R5317="Yes", K5317="Between 1989 and 2014")),
(AND('[1]PWS Information'!$E$10="CWS",P5317="Non-Lead", I5317="Non-Lead - Copper", R5317="Yes", K5317="After 2014")),
(AND('[1]PWS Information'!$E$10="CWS",P5317="Non-Lead", I5317="Non-Lead - Copper", R5317="Yes", K5317="Unknown")),
(AND('[1]PWS Information'!$E$10="CWS",P5317="Non-Lead", M5317="Non-Lead - Copper", R5317="Yes", N5317="Between 1989 and 2014")),
(AND('[1]PWS Information'!$E$10="CWS",P5317="Non-Lead", M5317="Non-Lead - Copper", R5317="Yes", N5317="After 2014")),
(AND('[1]PWS Information'!$E$10="CWS",P5317="Non-Lead", M5317="Non-Lead - Copper", R5317="Yes", N5317="Unknown")),
(AND('[1]PWS Information'!$E$10="CWS",P5317="Unknown")),
(AND('[1]PWS Information'!$E$10="NTNC",P5317="Unknown")),
(AND('[1]PWS Information'!$E$10="CWS",T5317="Multiple Family Residence",P5317="Galvanized Requiring Replacement")),
(AND('[1]PWS Information'!$E$10="CWS",P5317="Galvanized Requiring Replacement")),
(AND('[1]PWS Information'!$E$10="NTNC",T5317="Multiple Family Residence",P5317="Galvanized Requiring Replacement")))),"Tier 5",
"")))))</f>
        <v>Tier 5</v>
      </c>
      <c r="Y5317" s="24"/>
      <c r="Z5317" s="24"/>
    </row>
    <row r="5318" spans="1:26" x14ac:dyDescent="0.25">
      <c r="A5318" s="17">
        <v>5315</v>
      </c>
      <c r="B5318" s="18">
        <v>700</v>
      </c>
      <c r="C5318" s="17" t="s">
        <v>167</v>
      </c>
      <c r="D5318" s="17" t="s">
        <v>188</v>
      </c>
      <c r="E5318" s="17">
        <v>79549</v>
      </c>
      <c r="F5318" s="18"/>
      <c r="G5318" s="18"/>
      <c r="H5318" s="18"/>
      <c r="I5318" s="21" t="s">
        <v>218</v>
      </c>
      <c r="J5318" s="22" t="s">
        <v>254</v>
      </c>
      <c r="K5318" s="22" t="s">
        <v>255</v>
      </c>
      <c r="L5318" s="22" t="s">
        <v>256</v>
      </c>
      <c r="M5318" s="21" t="s">
        <v>221</v>
      </c>
      <c r="N5318" s="19"/>
      <c r="O5318" s="22" t="s">
        <v>256</v>
      </c>
      <c r="P5318" s="31" t="str">
        <f t="shared" si="83"/>
        <v>Non-Lead</v>
      </c>
      <c r="Q5318" s="40" t="s">
        <v>254</v>
      </c>
      <c r="R5318" s="40" t="s">
        <v>254</v>
      </c>
      <c r="S5318" s="24"/>
      <c r="T5318" s="16"/>
      <c r="U5318" s="41" t="s">
        <v>255</v>
      </c>
      <c r="V5318" s="41" t="s">
        <v>255</v>
      </c>
      <c r="W5318" s="16"/>
      <c r="X5318" s="43" t="str">
        <f>IF((OR((AND('[1]PWS Information'!$E$10="CWS",T5318="Single Family Residence",P5318="Lead")),
(AND('[1]PWS Information'!$E$10="CWS",T5318="Multiple Family Residence",'[1]PWS Information'!$E$11="Yes",P5318="Lead")),
(AND('[1]PWS Information'!$E$10="NTNC",P5318="Lead")))),"Tier 1",
IF((OR((AND('[1]PWS Information'!$E$10="CWS",T5318="Multiple Family Residence",'[1]PWS Information'!$E$11="No",P5318="Lead")),
(AND('[1]PWS Information'!$E$10="CWS",T5318="Other",P5318="Lead")),
(AND(T5318="",P5318="Lead")),
(AND('[1]PWS Information'!$E$10="CWS",T5318="Building",P5318="Lead")))),"Tier 2",
IF((OR((AND('[1]PWS Information'!$E$10="CWS",T5318="Single Family Residence",P5318="Galvanized Requiring Replacement")),
(AND('[1]PWS Information'!$E$10="CWS",T5318="Single Family Residence",P5318="Galvanized Requiring Replacement",Q5318="Yes")),
(AND('[1]PWS Information'!$E$10="NTNC",T5318="Single Family Residence",P5318="Galvanized Requiring Replacement")),
(AND('[1]PWS Information'!$E$10="NTNC",T5318="Single Family Residence",Q5318="Yes")))),"Tier 3",
IF((OR((AND('[1]PWS Information'!$E$10="CWS",T5318="Single Family Residence",R5318="Yes",P5318="Non-Lead", I5318="Non-Lead - Copper",K5318="Before 1989")),
(AND('[1]PWS Information'!$E$10="CWS",T5318="Single Family Residence",R5318="Yes",P5318="Non-Lead", M5318="Non-Lead - Copper",N5318="Before 1989")))),"Tier 4",
IF((OR((AND('[1]PWS Information'!$E$10="NTNC",P5318="Non-Lead")),
(AND('[1]PWS Information'!$E$10="CWS",P5318="Non-Lead",R5318="")),
(AND('[1]PWS Information'!$E$10="CWS",P5318="Non-Lead",R5318="No")),
(AND('[1]PWS Information'!$E$10="CWS",P5318="Non-Lead",R5318="Don't Know")),
(AND('[1]PWS Information'!$E$10="CWS",P5318="Non-Lead", I5318="Non-Lead - Copper", R5318="Yes", K5318="Between 1989 and 2014")),
(AND('[1]PWS Information'!$E$10="CWS",P5318="Non-Lead", I5318="Non-Lead - Copper", R5318="Yes", K5318="After 2014")),
(AND('[1]PWS Information'!$E$10="CWS",P5318="Non-Lead", I5318="Non-Lead - Copper", R5318="Yes", K5318="Unknown")),
(AND('[1]PWS Information'!$E$10="CWS",P5318="Non-Lead", M5318="Non-Lead - Copper", R5318="Yes", N5318="Between 1989 and 2014")),
(AND('[1]PWS Information'!$E$10="CWS",P5318="Non-Lead", M5318="Non-Lead - Copper", R5318="Yes", N5318="After 2014")),
(AND('[1]PWS Information'!$E$10="CWS",P5318="Non-Lead", M5318="Non-Lead - Copper", R5318="Yes", N5318="Unknown")),
(AND('[1]PWS Information'!$E$10="CWS",P5318="Unknown")),
(AND('[1]PWS Information'!$E$10="NTNC",P5318="Unknown")),
(AND('[1]PWS Information'!$E$10="CWS",T5318="Multiple Family Residence",P5318="Galvanized Requiring Replacement")),
(AND('[1]PWS Information'!$E$10="CWS",P5318="Galvanized Requiring Replacement")),
(AND('[1]PWS Information'!$E$10="NTNC",T5318="Multiple Family Residence",P5318="Galvanized Requiring Replacement")))),"Tier 5",
"")))))</f>
        <v>Tier 5</v>
      </c>
      <c r="Y5318" s="24"/>
      <c r="Z5318" s="24"/>
    </row>
    <row r="5319" spans="1:26" x14ac:dyDescent="0.25">
      <c r="A5319" s="17">
        <v>5316</v>
      </c>
      <c r="B5319" s="17">
        <v>109</v>
      </c>
      <c r="C5319" s="17" t="s">
        <v>233</v>
      </c>
      <c r="D5319" s="17" t="s">
        <v>188</v>
      </c>
      <c r="E5319" s="17">
        <v>79549</v>
      </c>
      <c r="F5319" s="17"/>
      <c r="G5319" s="17"/>
      <c r="H5319" s="17"/>
      <c r="I5319" s="21" t="s">
        <v>218</v>
      </c>
      <c r="J5319" s="22" t="s">
        <v>254</v>
      </c>
      <c r="K5319" s="22" t="s">
        <v>255</v>
      </c>
      <c r="L5319" s="22" t="s">
        <v>256</v>
      </c>
      <c r="M5319" s="21" t="s">
        <v>221</v>
      </c>
      <c r="N5319" s="37"/>
      <c r="O5319" s="22" t="s">
        <v>256</v>
      </c>
      <c r="P5319" s="31" t="str">
        <f t="shared" si="83"/>
        <v>Non-Lead</v>
      </c>
      <c r="Q5319" s="40" t="s">
        <v>254</v>
      </c>
      <c r="R5319" s="40" t="s">
        <v>254</v>
      </c>
      <c r="S5319" s="24"/>
      <c r="T5319" s="16"/>
      <c r="U5319" s="41" t="s">
        <v>255</v>
      </c>
      <c r="V5319" s="41" t="s">
        <v>255</v>
      </c>
      <c r="W5319" s="16"/>
      <c r="X5319" s="43" t="str">
        <f>IF((OR((AND('[1]PWS Information'!$E$10="CWS",T5319="Single Family Residence",P5319="Lead")),
(AND('[1]PWS Information'!$E$10="CWS",T5319="Multiple Family Residence",'[1]PWS Information'!$E$11="Yes",P5319="Lead")),
(AND('[1]PWS Information'!$E$10="NTNC",P5319="Lead")))),"Tier 1",
IF((OR((AND('[1]PWS Information'!$E$10="CWS",T5319="Multiple Family Residence",'[1]PWS Information'!$E$11="No",P5319="Lead")),
(AND('[1]PWS Information'!$E$10="CWS",T5319="Other",P5319="Lead")),
(AND(T5319="",P5319="Lead")),
(AND('[1]PWS Information'!$E$10="CWS",T5319="Building",P5319="Lead")))),"Tier 2",
IF((OR((AND('[1]PWS Information'!$E$10="CWS",T5319="Single Family Residence",P5319="Galvanized Requiring Replacement")),
(AND('[1]PWS Information'!$E$10="CWS",T5319="Single Family Residence",P5319="Galvanized Requiring Replacement",Q5319="Yes")),
(AND('[1]PWS Information'!$E$10="NTNC",T5319="Single Family Residence",P5319="Galvanized Requiring Replacement")),
(AND('[1]PWS Information'!$E$10="NTNC",T5319="Single Family Residence",Q5319="Yes")))),"Tier 3",
IF((OR((AND('[1]PWS Information'!$E$10="CWS",T5319="Single Family Residence",R5319="Yes",P5319="Non-Lead", I5319="Non-Lead - Copper",K5319="Before 1989")),
(AND('[1]PWS Information'!$E$10="CWS",T5319="Single Family Residence",R5319="Yes",P5319="Non-Lead", M5319="Non-Lead - Copper",N5319="Before 1989")))),"Tier 4",
IF((OR((AND('[1]PWS Information'!$E$10="NTNC",P5319="Non-Lead")),
(AND('[1]PWS Information'!$E$10="CWS",P5319="Non-Lead",R5319="")),
(AND('[1]PWS Information'!$E$10="CWS",P5319="Non-Lead",R5319="No")),
(AND('[1]PWS Information'!$E$10="CWS",P5319="Non-Lead",R5319="Don't Know")),
(AND('[1]PWS Information'!$E$10="CWS",P5319="Non-Lead", I5319="Non-Lead - Copper", R5319="Yes", K5319="Between 1989 and 2014")),
(AND('[1]PWS Information'!$E$10="CWS",P5319="Non-Lead", I5319="Non-Lead - Copper", R5319="Yes", K5319="After 2014")),
(AND('[1]PWS Information'!$E$10="CWS",P5319="Non-Lead", I5319="Non-Lead - Copper", R5319="Yes", K5319="Unknown")),
(AND('[1]PWS Information'!$E$10="CWS",P5319="Non-Lead", M5319="Non-Lead - Copper", R5319="Yes", N5319="Between 1989 and 2014")),
(AND('[1]PWS Information'!$E$10="CWS",P5319="Non-Lead", M5319="Non-Lead - Copper", R5319="Yes", N5319="After 2014")),
(AND('[1]PWS Information'!$E$10="CWS",P5319="Non-Lead", M5319="Non-Lead - Copper", R5319="Yes", N5319="Unknown")),
(AND('[1]PWS Information'!$E$10="CWS",P5319="Unknown")),
(AND('[1]PWS Information'!$E$10="NTNC",P5319="Unknown")),
(AND('[1]PWS Information'!$E$10="CWS",T5319="Multiple Family Residence",P5319="Galvanized Requiring Replacement")),
(AND('[1]PWS Information'!$E$10="CWS",P5319="Galvanized Requiring Replacement")),
(AND('[1]PWS Information'!$E$10="NTNC",T5319="Multiple Family Residence",P5319="Galvanized Requiring Replacement")))),"Tier 5",
"")))))</f>
        <v>Tier 5</v>
      </c>
      <c r="Y5319" s="24"/>
      <c r="Z5319" s="24"/>
    </row>
    <row r="5320" spans="1:26" x14ac:dyDescent="0.25">
      <c r="A5320" s="17">
        <v>5317</v>
      </c>
      <c r="B5320" s="17">
        <v>200</v>
      </c>
      <c r="C5320" s="17" t="s">
        <v>231</v>
      </c>
      <c r="D5320" s="17" t="s">
        <v>188</v>
      </c>
      <c r="E5320" s="17">
        <v>79549</v>
      </c>
      <c r="F5320" s="17"/>
      <c r="G5320" s="17"/>
      <c r="H5320" s="17"/>
      <c r="I5320" s="21" t="s">
        <v>218</v>
      </c>
      <c r="J5320" s="22" t="s">
        <v>254</v>
      </c>
      <c r="K5320" s="22" t="s">
        <v>255</v>
      </c>
      <c r="L5320" s="22" t="s">
        <v>256</v>
      </c>
      <c r="M5320" s="21" t="s">
        <v>218</v>
      </c>
      <c r="N5320" s="37"/>
      <c r="O5320" s="22" t="s">
        <v>256</v>
      </c>
      <c r="P5320" s="31" t="str">
        <f t="shared" si="83"/>
        <v>Non-Lead</v>
      </c>
      <c r="Q5320" s="40" t="s">
        <v>254</v>
      </c>
      <c r="R5320" s="40" t="s">
        <v>254</v>
      </c>
      <c r="S5320" s="24"/>
      <c r="T5320" s="16"/>
      <c r="U5320" s="41" t="s">
        <v>255</v>
      </c>
      <c r="V5320" s="41" t="s">
        <v>255</v>
      </c>
      <c r="W5320" s="16"/>
      <c r="X5320" s="43" t="str">
        <f>IF((OR((AND('[1]PWS Information'!$E$10="CWS",T5320="Single Family Residence",P5320="Lead")),
(AND('[1]PWS Information'!$E$10="CWS",T5320="Multiple Family Residence",'[1]PWS Information'!$E$11="Yes",P5320="Lead")),
(AND('[1]PWS Information'!$E$10="NTNC",P5320="Lead")))),"Tier 1",
IF((OR((AND('[1]PWS Information'!$E$10="CWS",T5320="Multiple Family Residence",'[1]PWS Information'!$E$11="No",P5320="Lead")),
(AND('[1]PWS Information'!$E$10="CWS",T5320="Other",P5320="Lead")),
(AND(T5320="",P5320="Lead")),
(AND('[1]PWS Information'!$E$10="CWS",T5320="Building",P5320="Lead")))),"Tier 2",
IF((OR((AND('[1]PWS Information'!$E$10="CWS",T5320="Single Family Residence",P5320="Galvanized Requiring Replacement")),
(AND('[1]PWS Information'!$E$10="CWS",T5320="Single Family Residence",P5320="Galvanized Requiring Replacement",Q5320="Yes")),
(AND('[1]PWS Information'!$E$10="NTNC",T5320="Single Family Residence",P5320="Galvanized Requiring Replacement")),
(AND('[1]PWS Information'!$E$10="NTNC",T5320="Single Family Residence",Q5320="Yes")))),"Tier 3",
IF((OR((AND('[1]PWS Information'!$E$10="CWS",T5320="Single Family Residence",R5320="Yes",P5320="Non-Lead", I5320="Non-Lead - Copper",K5320="Before 1989")),
(AND('[1]PWS Information'!$E$10="CWS",T5320="Single Family Residence",R5320="Yes",P5320="Non-Lead", M5320="Non-Lead - Copper",N5320="Before 1989")))),"Tier 4",
IF((OR((AND('[1]PWS Information'!$E$10="NTNC",P5320="Non-Lead")),
(AND('[1]PWS Information'!$E$10="CWS",P5320="Non-Lead",R5320="")),
(AND('[1]PWS Information'!$E$10="CWS",P5320="Non-Lead",R5320="No")),
(AND('[1]PWS Information'!$E$10="CWS",P5320="Non-Lead",R5320="Don't Know")),
(AND('[1]PWS Information'!$E$10="CWS",P5320="Non-Lead", I5320="Non-Lead - Copper", R5320="Yes", K5320="Between 1989 and 2014")),
(AND('[1]PWS Information'!$E$10="CWS",P5320="Non-Lead", I5320="Non-Lead - Copper", R5320="Yes", K5320="After 2014")),
(AND('[1]PWS Information'!$E$10="CWS",P5320="Non-Lead", I5320="Non-Lead - Copper", R5320="Yes", K5320="Unknown")),
(AND('[1]PWS Information'!$E$10="CWS",P5320="Non-Lead", M5320="Non-Lead - Copper", R5320="Yes", N5320="Between 1989 and 2014")),
(AND('[1]PWS Information'!$E$10="CWS",P5320="Non-Lead", M5320="Non-Lead - Copper", R5320="Yes", N5320="After 2014")),
(AND('[1]PWS Information'!$E$10="CWS",P5320="Non-Lead", M5320="Non-Lead - Copper", R5320="Yes", N5320="Unknown")),
(AND('[1]PWS Information'!$E$10="CWS",P5320="Unknown")),
(AND('[1]PWS Information'!$E$10="NTNC",P5320="Unknown")),
(AND('[1]PWS Information'!$E$10="CWS",T5320="Multiple Family Residence",P5320="Galvanized Requiring Replacement")),
(AND('[1]PWS Information'!$E$10="CWS",P5320="Galvanized Requiring Replacement")),
(AND('[1]PWS Information'!$E$10="NTNC",T5320="Multiple Family Residence",P5320="Galvanized Requiring Replacement")))),"Tier 5",
"")))))</f>
        <v>Tier 5</v>
      </c>
      <c r="Y5320" s="24"/>
      <c r="Z5320" s="24"/>
    </row>
    <row r="5321" spans="1:26" x14ac:dyDescent="0.25">
      <c r="A5321" s="17">
        <v>5318</v>
      </c>
      <c r="B5321" s="17">
        <v>205</v>
      </c>
      <c r="C5321" s="17" t="s">
        <v>231</v>
      </c>
      <c r="D5321" s="17" t="s">
        <v>188</v>
      </c>
      <c r="E5321" s="17">
        <v>79549</v>
      </c>
      <c r="F5321" s="17"/>
      <c r="G5321" s="17"/>
      <c r="H5321" s="17"/>
      <c r="I5321" s="21" t="s">
        <v>218</v>
      </c>
      <c r="J5321" s="22" t="s">
        <v>254</v>
      </c>
      <c r="K5321" s="22" t="s">
        <v>255</v>
      </c>
      <c r="L5321" s="22" t="s">
        <v>256</v>
      </c>
      <c r="M5321" s="21" t="s">
        <v>218</v>
      </c>
      <c r="N5321" s="37"/>
      <c r="O5321" s="22" t="s">
        <v>256</v>
      </c>
      <c r="P5321" s="31" t="str">
        <f t="shared" si="83"/>
        <v>Non-Lead</v>
      </c>
      <c r="Q5321" s="40" t="s">
        <v>254</v>
      </c>
      <c r="R5321" s="40" t="s">
        <v>254</v>
      </c>
      <c r="S5321" s="24"/>
      <c r="T5321" s="16"/>
      <c r="U5321" s="41" t="s">
        <v>255</v>
      </c>
      <c r="V5321" s="41" t="s">
        <v>255</v>
      </c>
      <c r="W5321" s="16"/>
      <c r="X5321" s="43" t="str">
        <f>IF((OR((AND('[1]PWS Information'!$E$10="CWS",T5321="Single Family Residence",P5321="Lead")),
(AND('[1]PWS Information'!$E$10="CWS",T5321="Multiple Family Residence",'[1]PWS Information'!$E$11="Yes",P5321="Lead")),
(AND('[1]PWS Information'!$E$10="NTNC",P5321="Lead")))),"Tier 1",
IF((OR((AND('[1]PWS Information'!$E$10="CWS",T5321="Multiple Family Residence",'[1]PWS Information'!$E$11="No",P5321="Lead")),
(AND('[1]PWS Information'!$E$10="CWS",T5321="Other",P5321="Lead")),
(AND(T5321="",P5321="Lead")),
(AND('[1]PWS Information'!$E$10="CWS",T5321="Building",P5321="Lead")))),"Tier 2",
IF((OR((AND('[1]PWS Information'!$E$10="CWS",T5321="Single Family Residence",P5321="Galvanized Requiring Replacement")),
(AND('[1]PWS Information'!$E$10="CWS",T5321="Single Family Residence",P5321="Galvanized Requiring Replacement",Q5321="Yes")),
(AND('[1]PWS Information'!$E$10="NTNC",T5321="Single Family Residence",P5321="Galvanized Requiring Replacement")),
(AND('[1]PWS Information'!$E$10="NTNC",T5321="Single Family Residence",Q5321="Yes")))),"Tier 3",
IF((OR((AND('[1]PWS Information'!$E$10="CWS",T5321="Single Family Residence",R5321="Yes",P5321="Non-Lead", I5321="Non-Lead - Copper",K5321="Before 1989")),
(AND('[1]PWS Information'!$E$10="CWS",T5321="Single Family Residence",R5321="Yes",P5321="Non-Lead", M5321="Non-Lead - Copper",N5321="Before 1989")))),"Tier 4",
IF((OR((AND('[1]PWS Information'!$E$10="NTNC",P5321="Non-Lead")),
(AND('[1]PWS Information'!$E$10="CWS",P5321="Non-Lead",R5321="")),
(AND('[1]PWS Information'!$E$10="CWS",P5321="Non-Lead",R5321="No")),
(AND('[1]PWS Information'!$E$10="CWS",P5321="Non-Lead",R5321="Don't Know")),
(AND('[1]PWS Information'!$E$10="CWS",P5321="Non-Lead", I5321="Non-Lead - Copper", R5321="Yes", K5321="Between 1989 and 2014")),
(AND('[1]PWS Information'!$E$10="CWS",P5321="Non-Lead", I5321="Non-Lead - Copper", R5321="Yes", K5321="After 2014")),
(AND('[1]PWS Information'!$E$10="CWS",P5321="Non-Lead", I5321="Non-Lead - Copper", R5321="Yes", K5321="Unknown")),
(AND('[1]PWS Information'!$E$10="CWS",P5321="Non-Lead", M5321="Non-Lead - Copper", R5321="Yes", N5321="Between 1989 and 2014")),
(AND('[1]PWS Information'!$E$10="CWS",P5321="Non-Lead", M5321="Non-Lead - Copper", R5321="Yes", N5321="After 2014")),
(AND('[1]PWS Information'!$E$10="CWS",P5321="Non-Lead", M5321="Non-Lead - Copper", R5321="Yes", N5321="Unknown")),
(AND('[1]PWS Information'!$E$10="CWS",P5321="Unknown")),
(AND('[1]PWS Information'!$E$10="NTNC",P5321="Unknown")),
(AND('[1]PWS Information'!$E$10="CWS",T5321="Multiple Family Residence",P5321="Galvanized Requiring Replacement")),
(AND('[1]PWS Information'!$E$10="CWS",P5321="Galvanized Requiring Replacement")),
(AND('[1]PWS Information'!$E$10="NTNC",T5321="Multiple Family Residence",P5321="Galvanized Requiring Replacement")))),"Tier 5",
"")))))</f>
        <v>Tier 5</v>
      </c>
      <c r="Y5321" s="24"/>
      <c r="Z5321" s="24"/>
    </row>
    <row r="5322" spans="1:26" x14ac:dyDescent="0.25">
      <c r="A5322" s="17">
        <v>5319</v>
      </c>
      <c r="B5322" s="17">
        <v>211</v>
      </c>
      <c r="C5322" s="17" t="s">
        <v>231</v>
      </c>
      <c r="D5322" s="17" t="s">
        <v>188</v>
      </c>
      <c r="E5322" s="17">
        <v>79549</v>
      </c>
      <c r="F5322" s="17"/>
      <c r="G5322" s="17"/>
      <c r="H5322" s="17"/>
      <c r="I5322" s="21" t="s">
        <v>218</v>
      </c>
      <c r="J5322" s="22" t="s">
        <v>254</v>
      </c>
      <c r="K5322" s="22" t="s">
        <v>255</v>
      </c>
      <c r="L5322" s="22" t="s">
        <v>256</v>
      </c>
      <c r="M5322" s="21" t="s">
        <v>218</v>
      </c>
      <c r="N5322" s="37"/>
      <c r="O5322" s="22" t="s">
        <v>256</v>
      </c>
      <c r="P5322" s="31" t="str">
        <f t="shared" si="83"/>
        <v>Non-Lead</v>
      </c>
      <c r="Q5322" s="40" t="s">
        <v>254</v>
      </c>
      <c r="R5322" s="40" t="s">
        <v>254</v>
      </c>
      <c r="S5322" s="24"/>
      <c r="T5322" s="16"/>
      <c r="U5322" s="41" t="s">
        <v>255</v>
      </c>
      <c r="V5322" s="41" t="s">
        <v>255</v>
      </c>
      <c r="W5322" s="16"/>
      <c r="X5322" s="43" t="str">
        <f>IF((OR((AND('[1]PWS Information'!$E$10="CWS",T5322="Single Family Residence",P5322="Lead")),
(AND('[1]PWS Information'!$E$10="CWS",T5322="Multiple Family Residence",'[1]PWS Information'!$E$11="Yes",P5322="Lead")),
(AND('[1]PWS Information'!$E$10="NTNC",P5322="Lead")))),"Tier 1",
IF((OR((AND('[1]PWS Information'!$E$10="CWS",T5322="Multiple Family Residence",'[1]PWS Information'!$E$11="No",P5322="Lead")),
(AND('[1]PWS Information'!$E$10="CWS",T5322="Other",P5322="Lead")),
(AND(T5322="",P5322="Lead")),
(AND('[1]PWS Information'!$E$10="CWS",T5322="Building",P5322="Lead")))),"Tier 2",
IF((OR((AND('[1]PWS Information'!$E$10="CWS",T5322="Single Family Residence",P5322="Galvanized Requiring Replacement")),
(AND('[1]PWS Information'!$E$10="CWS",T5322="Single Family Residence",P5322="Galvanized Requiring Replacement",Q5322="Yes")),
(AND('[1]PWS Information'!$E$10="NTNC",T5322="Single Family Residence",P5322="Galvanized Requiring Replacement")),
(AND('[1]PWS Information'!$E$10="NTNC",T5322="Single Family Residence",Q5322="Yes")))),"Tier 3",
IF((OR((AND('[1]PWS Information'!$E$10="CWS",T5322="Single Family Residence",R5322="Yes",P5322="Non-Lead", I5322="Non-Lead - Copper",K5322="Before 1989")),
(AND('[1]PWS Information'!$E$10="CWS",T5322="Single Family Residence",R5322="Yes",P5322="Non-Lead", M5322="Non-Lead - Copper",N5322="Before 1989")))),"Tier 4",
IF((OR((AND('[1]PWS Information'!$E$10="NTNC",P5322="Non-Lead")),
(AND('[1]PWS Information'!$E$10="CWS",P5322="Non-Lead",R5322="")),
(AND('[1]PWS Information'!$E$10="CWS",P5322="Non-Lead",R5322="No")),
(AND('[1]PWS Information'!$E$10="CWS",P5322="Non-Lead",R5322="Don't Know")),
(AND('[1]PWS Information'!$E$10="CWS",P5322="Non-Lead", I5322="Non-Lead - Copper", R5322="Yes", K5322="Between 1989 and 2014")),
(AND('[1]PWS Information'!$E$10="CWS",P5322="Non-Lead", I5322="Non-Lead - Copper", R5322="Yes", K5322="After 2014")),
(AND('[1]PWS Information'!$E$10="CWS",P5322="Non-Lead", I5322="Non-Lead - Copper", R5322="Yes", K5322="Unknown")),
(AND('[1]PWS Information'!$E$10="CWS",P5322="Non-Lead", M5322="Non-Lead - Copper", R5322="Yes", N5322="Between 1989 and 2014")),
(AND('[1]PWS Information'!$E$10="CWS",P5322="Non-Lead", M5322="Non-Lead - Copper", R5322="Yes", N5322="After 2014")),
(AND('[1]PWS Information'!$E$10="CWS",P5322="Non-Lead", M5322="Non-Lead - Copper", R5322="Yes", N5322="Unknown")),
(AND('[1]PWS Information'!$E$10="CWS",P5322="Unknown")),
(AND('[1]PWS Information'!$E$10="NTNC",P5322="Unknown")),
(AND('[1]PWS Information'!$E$10="CWS",T5322="Multiple Family Residence",P5322="Galvanized Requiring Replacement")),
(AND('[1]PWS Information'!$E$10="CWS",P5322="Galvanized Requiring Replacement")),
(AND('[1]PWS Information'!$E$10="NTNC",T5322="Multiple Family Residence",P5322="Galvanized Requiring Replacement")))),"Tier 5",
"")))))</f>
        <v>Tier 5</v>
      </c>
      <c r="Y5322" s="24"/>
      <c r="Z5322" s="24"/>
    </row>
    <row r="5323" spans="1:26" x14ac:dyDescent="0.25">
      <c r="A5323" s="17">
        <v>5320</v>
      </c>
      <c r="B5323" s="17">
        <v>311</v>
      </c>
      <c r="C5323" s="17" t="s">
        <v>231</v>
      </c>
      <c r="D5323" s="17" t="s">
        <v>188</v>
      </c>
      <c r="E5323" s="17">
        <v>79549</v>
      </c>
      <c r="F5323" s="17"/>
      <c r="G5323" s="17"/>
      <c r="H5323" s="17"/>
      <c r="I5323" s="21" t="s">
        <v>218</v>
      </c>
      <c r="J5323" s="22" t="s">
        <v>254</v>
      </c>
      <c r="K5323" s="22" t="s">
        <v>255</v>
      </c>
      <c r="L5323" s="22" t="s">
        <v>256</v>
      </c>
      <c r="M5323" s="21" t="s">
        <v>218</v>
      </c>
      <c r="N5323" s="19"/>
      <c r="O5323" s="22" t="s">
        <v>256</v>
      </c>
      <c r="P5323" s="31" t="str">
        <f t="shared" si="83"/>
        <v>Non-Lead</v>
      </c>
      <c r="Q5323" s="40" t="s">
        <v>254</v>
      </c>
      <c r="R5323" s="40" t="s">
        <v>254</v>
      </c>
      <c r="S5323" s="24"/>
      <c r="T5323" s="16"/>
      <c r="U5323" s="41" t="s">
        <v>255</v>
      </c>
      <c r="V5323" s="41" t="s">
        <v>255</v>
      </c>
      <c r="W5323" s="16"/>
      <c r="X5323" s="43" t="str">
        <f>IF((OR((AND('[1]PWS Information'!$E$10="CWS",T5323="Single Family Residence",P5323="Lead")),
(AND('[1]PWS Information'!$E$10="CWS",T5323="Multiple Family Residence",'[1]PWS Information'!$E$11="Yes",P5323="Lead")),
(AND('[1]PWS Information'!$E$10="NTNC",P5323="Lead")))),"Tier 1",
IF((OR((AND('[1]PWS Information'!$E$10="CWS",T5323="Multiple Family Residence",'[1]PWS Information'!$E$11="No",P5323="Lead")),
(AND('[1]PWS Information'!$E$10="CWS",T5323="Other",P5323="Lead")),
(AND(T5323="",P5323="Lead")),
(AND('[1]PWS Information'!$E$10="CWS",T5323="Building",P5323="Lead")))),"Tier 2",
IF((OR((AND('[1]PWS Information'!$E$10="CWS",T5323="Single Family Residence",P5323="Galvanized Requiring Replacement")),
(AND('[1]PWS Information'!$E$10="CWS",T5323="Single Family Residence",P5323="Galvanized Requiring Replacement",Q5323="Yes")),
(AND('[1]PWS Information'!$E$10="NTNC",T5323="Single Family Residence",P5323="Galvanized Requiring Replacement")),
(AND('[1]PWS Information'!$E$10="NTNC",T5323="Single Family Residence",Q5323="Yes")))),"Tier 3",
IF((OR((AND('[1]PWS Information'!$E$10="CWS",T5323="Single Family Residence",R5323="Yes",P5323="Non-Lead", I5323="Non-Lead - Copper",K5323="Before 1989")),
(AND('[1]PWS Information'!$E$10="CWS",T5323="Single Family Residence",R5323="Yes",P5323="Non-Lead", M5323="Non-Lead - Copper",N5323="Before 1989")))),"Tier 4",
IF((OR((AND('[1]PWS Information'!$E$10="NTNC",P5323="Non-Lead")),
(AND('[1]PWS Information'!$E$10="CWS",P5323="Non-Lead",R5323="")),
(AND('[1]PWS Information'!$E$10="CWS",P5323="Non-Lead",R5323="No")),
(AND('[1]PWS Information'!$E$10="CWS",P5323="Non-Lead",R5323="Don't Know")),
(AND('[1]PWS Information'!$E$10="CWS",P5323="Non-Lead", I5323="Non-Lead - Copper", R5323="Yes", K5323="Between 1989 and 2014")),
(AND('[1]PWS Information'!$E$10="CWS",P5323="Non-Lead", I5323="Non-Lead - Copper", R5323="Yes", K5323="After 2014")),
(AND('[1]PWS Information'!$E$10="CWS",P5323="Non-Lead", I5323="Non-Lead - Copper", R5323="Yes", K5323="Unknown")),
(AND('[1]PWS Information'!$E$10="CWS",P5323="Non-Lead", M5323="Non-Lead - Copper", R5323="Yes", N5323="Between 1989 and 2014")),
(AND('[1]PWS Information'!$E$10="CWS",P5323="Non-Lead", M5323="Non-Lead - Copper", R5323="Yes", N5323="After 2014")),
(AND('[1]PWS Information'!$E$10="CWS",P5323="Non-Lead", M5323="Non-Lead - Copper", R5323="Yes", N5323="Unknown")),
(AND('[1]PWS Information'!$E$10="CWS",P5323="Unknown")),
(AND('[1]PWS Information'!$E$10="NTNC",P5323="Unknown")),
(AND('[1]PWS Information'!$E$10="CWS",T5323="Multiple Family Residence",P5323="Galvanized Requiring Replacement")),
(AND('[1]PWS Information'!$E$10="CWS",P5323="Galvanized Requiring Replacement")),
(AND('[1]PWS Information'!$E$10="NTNC",T5323="Multiple Family Residence",P5323="Galvanized Requiring Replacement")))),"Tier 5",
"")))))</f>
        <v>Tier 5</v>
      </c>
      <c r="Y5323" s="24"/>
      <c r="Z5323" s="24"/>
    </row>
    <row r="5324" spans="1:26" x14ac:dyDescent="0.25">
      <c r="A5324" s="17">
        <v>5321</v>
      </c>
      <c r="B5324" s="18">
        <v>1010</v>
      </c>
      <c r="C5324" s="18" t="s">
        <v>230</v>
      </c>
      <c r="D5324" s="18" t="s">
        <v>188</v>
      </c>
      <c r="E5324" s="18">
        <v>79549</v>
      </c>
      <c r="F5324" s="18"/>
      <c r="G5324" s="18"/>
      <c r="H5324" s="18"/>
      <c r="I5324" s="21" t="s">
        <v>218</v>
      </c>
      <c r="J5324" s="22" t="s">
        <v>254</v>
      </c>
      <c r="K5324" s="22" t="s">
        <v>255</v>
      </c>
      <c r="L5324" s="22" t="s">
        <v>256</v>
      </c>
      <c r="M5324" s="21" t="s">
        <v>218</v>
      </c>
      <c r="N5324" s="19"/>
      <c r="O5324" s="22" t="s">
        <v>256</v>
      </c>
      <c r="P5324" s="31" t="str">
        <f t="shared" si="83"/>
        <v>Non-Lead</v>
      </c>
      <c r="Q5324" s="40" t="s">
        <v>254</v>
      </c>
      <c r="R5324" s="40" t="s">
        <v>254</v>
      </c>
      <c r="S5324" s="24"/>
      <c r="T5324" s="16"/>
      <c r="U5324" s="41" t="s">
        <v>255</v>
      </c>
      <c r="V5324" s="41" t="s">
        <v>255</v>
      </c>
      <c r="W5324" s="16"/>
      <c r="X5324" s="43" t="str">
        <f>IF((OR((AND('[1]PWS Information'!$E$10="CWS",T5324="Single Family Residence",P5324="Lead")),
(AND('[1]PWS Information'!$E$10="CWS",T5324="Multiple Family Residence",'[1]PWS Information'!$E$11="Yes",P5324="Lead")),
(AND('[1]PWS Information'!$E$10="NTNC",P5324="Lead")))),"Tier 1",
IF((OR((AND('[1]PWS Information'!$E$10="CWS",T5324="Multiple Family Residence",'[1]PWS Information'!$E$11="No",P5324="Lead")),
(AND('[1]PWS Information'!$E$10="CWS",T5324="Other",P5324="Lead")),
(AND(T5324="",P5324="Lead")),
(AND('[1]PWS Information'!$E$10="CWS",T5324="Building",P5324="Lead")))),"Tier 2",
IF((OR((AND('[1]PWS Information'!$E$10="CWS",T5324="Single Family Residence",P5324="Galvanized Requiring Replacement")),
(AND('[1]PWS Information'!$E$10="CWS",T5324="Single Family Residence",P5324="Galvanized Requiring Replacement",Q5324="Yes")),
(AND('[1]PWS Information'!$E$10="NTNC",T5324="Single Family Residence",P5324="Galvanized Requiring Replacement")),
(AND('[1]PWS Information'!$E$10="NTNC",T5324="Single Family Residence",Q5324="Yes")))),"Tier 3",
IF((OR((AND('[1]PWS Information'!$E$10="CWS",T5324="Single Family Residence",R5324="Yes",P5324="Non-Lead", I5324="Non-Lead - Copper",K5324="Before 1989")),
(AND('[1]PWS Information'!$E$10="CWS",T5324="Single Family Residence",R5324="Yes",P5324="Non-Lead", M5324="Non-Lead - Copper",N5324="Before 1989")))),"Tier 4",
IF((OR((AND('[1]PWS Information'!$E$10="NTNC",P5324="Non-Lead")),
(AND('[1]PWS Information'!$E$10="CWS",P5324="Non-Lead",R5324="")),
(AND('[1]PWS Information'!$E$10="CWS",P5324="Non-Lead",R5324="No")),
(AND('[1]PWS Information'!$E$10="CWS",P5324="Non-Lead",R5324="Don't Know")),
(AND('[1]PWS Information'!$E$10="CWS",P5324="Non-Lead", I5324="Non-Lead - Copper", R5324="Yes", K5324="Between 1989 and 2014")),
(AND('[1]PWS Information'!$E$10="CWS",P5324="Non-Lead", I5324="Non-Lead - Copper", R5324="Yes", K5324="After 2014")),
(AND('[1]PWS Information'!$E$10="CWS",P5324="Non-Lead", I5324="Non-Lead - Copper", R5324="Yes", K5324="Unknown")),
(AND('[1]PWS Information'!$E$10="CWS",P5324="Non-Lead", M5324="Non-Lead - Copper", R5324="Yes", N5324="Between 1989 and 2014")),
(AND('[1]PWS Information'!$E$10="CWS",P5324="Non-Lead", M5324="Non-Lead - Copper", R5324="Yes", N5324="After 2014")),
(AND('[1]PWS Information'!$E$10="CWS",P5324="Non-Lead", M5324="Non-Lead - Copper", R5324="Yes", N5324="Unknown")),
(AND('[1]PWS Information'!$E$10="CWS",P5324="Unknown")),
(AND('[1]PWS Information'!$E$10="NTNC",P5324="Unknown")),
(AND('[1]PWS Information'!$E$10="CWS",T5324="Multiple Family Residence",P5324="Galvanized Requiring Replacement")),
(AND('[1]PWS Information'!$E$10="CWS",P5324="Galvanized Requiring Replacement")),
(AND('[1]PWS Information'!$E$10="NTNC",T5324="Multiple Family Residence",P5324="Galvanized Requiring Replacement")))),"Tier 5",
"")))))</f>
        <v>Tier 5</v>
      </c>
      <c r="Y5324" s="24"/>
      <c r="Z5324" s="24"/>
    </row>
    <row r="5325" spans="1:26" x14ac:dyDescent="0.25">
      <c r="A5325" s="17">
        <v>5322</v>
      </c>
      <c r="B5325" s="17">
        <v>102</v>
      </c>
      <c r="C5325" s="18" t="s">
        <v>230</v>
      </c>
      <c r="D5325" s="17" t="s">
        <v>188</v>
      </c>
      <c r="E5325" s="17">
        <v>79549</v>
      </c>
      <c r="F5325" s="17"/>
      <c r="G5325" s="17"/>
      <c r="H5325" s="17"/>
      <c r="I5325" s="21" t="s">
        <v>218</v>
      </c>
      <c r="J5325" s="22" t="s">
        <v>254</v>
      </c>
      <c r="K5325" s="22" t="s">
        <v>255</v>
      </c>
      <c r="L5325" s="22" t="s">
        <v>256</v>
      </c>
      <c r="M5325" s="21" t="s">
        <v>218</v>
      </c>
      <c r="N5325" s="19"/>
      <c r="O5325" s="22" t="s">
        <v>256</v>
      </c>
      <c r="P5325" s="31" t="str">
        <f t="shared" si="83"/>
        <v>Non-Lead</v>
      </c>
      <c r="Q5325" s="40" t="s">
        <v>254</v>
      </c>
      <c r="R5325" s="40" t="s">
        <v>254</v>
      </c>
      <c r="S5325" s="24"/>
      <c r="T5325" s="16"/>
      <c r="U5325" s="41" t="s">
        <v>255</v>
      </c>
      <c r="V5325" s="41" t="s">
        <v>255</v>
      </c>
      <c r="W5325" s="16"/>
      <c r="X5325" s="43" t="str">
        <f>IF((OR((AND('[1]PWS Information'!$E$10="CWS",T5325="Single Family Residence",P5325="Lead")),
(AND('[1]PWS Information'!$E$10="CWS",T5325="Multiple Family Residence",'[1]PWS Information'!$E$11="Yes",P5325="Lead")),
(AND('[1]PWS Information'!$E$10="NTNC",P5325="Lead")))),"Tier 1",
IF((OR((AND('[1]PWS Information'!$E$10="CWS",T5325="Multiple Family Residence",'[1]PWS Information'!$E$11="No",P5325="Lead")),
(AND('[1]PWS Information'!$E$10="CWS",T5325="Other",P5325="Lead")),
(AND(T5325="",P5325="Lead")),
(AND('[1]PWS Information'!$E$10="CWS",T5325="Building",P5325="Lead")))),"Tier 2",
IF((OR((AND('[1]PWS Information'!$E$10="CWS",T5325="Single Family Residence",P5325="Galvanized Requiring Replacement")),
(AND('[1]PWS Information'!$E$10="CWS",T5325="Single Family Residence",P5325="Galvanized Requiring Replacement",Q5325="Yes")),
(AND('[1]PWS Information'!$E$10="NTNC",T5325="Single Family Residence",P5325="Galvanized Requiring Replacement")),
(AND('[1]PWS Information'!$E$10="NTNC",T5325="Single Family Residence",Q5325="Yes")))),"Tier 3",
IF((OR((AND('[1]PWS Information'!$E$10="CWS",T5325="Single Family Residence",R5325="Yes",P5325="Non-Lead", I5325="Non-Lead - Copper",K5325="Before 1989")),
(AND('[1]PWS Information'!$E$10="CWS",T5325="Single Family Residence",R5325="Yes",P5325="Non-Lead", M5325="Non-Lead - Copper",N5325="Before 1989")))),"Tier 4",
IF((OR((AND('[1]PWS Information'!$E$10="NTNC",P5325="Non-Lead")),
(AND('[1]PWS Information'!$E$10="CWS",P5325="Non-Lead",R5325="")),
(AND('[1]PWS Information'!$E$10="CWS",P5325="Non-Lead",R5325="No")),
(AND('[1]PWS Information'!$E$10="CWS",P5325="Non-Lead",R5325="Don't Know")),
(AND('[1]PWS Information'!$E$10="CWS",P5325="Non-Lead", I5325="Non-Lead - Copper", R5325="Yes", K5325="Between 1989 and 2014")),
(AND('[1]PWS Information'!$E$10="CWS",P5325="Non-Lead", I5325="Non-Lead - Copper", R5325="Yes", K5325="After 2014")),
(AND('[1]PWS Information'!$E$10="CWS",P5325="Non-Lead", I5325="Non-Lead - Copper", R5325="Yes", K5325="Unknown")),
(AND('[1]PWS Information'!$E$10="CWS",P5325="Non-Lead", M5325="Non-Lead - Copper", R5325="Yes", N5325="Between 1989 and 2014")),
(AND('[1]PWS Information'!$E$10="CWS",P5325="Non-Lead", M5325="Non-Lead - Copper", R5325="Yes", N5325="After 2014")),
(AND('[1]PWS Information'!$E$10="CWS",P5325="Non-Lead", M5325="Non-Lead - Copper", R5325="Yes", N5325="Unknown")),
(AND('[1]PWS Information'!$E$10="CWS",P5325="Unknown")),
(AND('[1]PWS Information'!$E$10="NTNC",P5325="Unknown")),
(AND('[1]PWS Information'!$E$10="CWS",T5325="Multiple Family Residence",P5325="Galvanized Requiring Replacement")),
(AND('[1]PWS Information'!$E$10="CWS",P5325="Galvanized Requiring Replacement")),
(AND('[1]PWS Information'!$E$10="NTNC",T5325="Multiple Family Residence",P5325="Galvanized Requiring Replacement")))),"Tier 5",
"")))))</f>
        <v>Tier 5</v>
      </c>
      <c r="Y5325" s="24"/>
      <c r="Z5325" s="24"/>
    </row>
    <row r="5326" spans="1:26" x14ac:dyDescent="0.25">
      <c r="A5326" s="17">
        <v>5323</v>
      </c>
      <c r="B5326" s="17">
        <v>111</v>
      </c>
      <c r="C5326" s="17" t="s">
        <v>230</v>
      </c>
      <c r="D5326" s="17" t="s">
        <v>188</v>
      </c>
      <c r="E5326" s="17">
        <v>79549</v>
      </c>
      <c r="F5326" s="17"/>
      <c r="G5326" s="17"/>
      <c r="H5326" s="17"/>
      <c r="I5326" s="21" t="s">
        <v>218</v>
      </c>
      <c r="J5326" s="22" t="s">
        <v>254</v>
      </c>
      <c r="K5326" s="22" t="s">
        <v>255</v>
      </c>
      <c r="L5326" s="22" t="s">
        <v>256</v>
      </c>
      <c r="M5326" s="21" t="s">
        <v>218</v>
      </c>
      <c r="N5326" s="37"/>
      <c r="O5326" s="22" t="s">
        <v>256</v>
      </c>
      <c r="P5326" s="31" t="str">
        <f t="shared" si="83"/>
        <v>Non-Lead</v>
      </c>
      <c r="Q5326" s="40" t="s">
        <v>254</v>
      </c>
      <c r="R5326" s="40" t="s">
        <v>254</v>
      </c>
      <c r="S5326" s="24"/>
      <c r="T5326" s="16"/>
      <c r="U5326" s="41" t="s">
        <v>255</v>
      </c>
      <c r="V5326" s="41" t="s">
        <v>255</v>
      </c>
      <c r="W5326" s="16"/>
      <c r="X5326" s="43" t="str">
        <f>IF((OR((AND('[1]PWS Information'!$E$10="CWS",T5326="Single Family Residence",P5326="Lead")),
(AND('[1]PWS Information'!$E$10="CWS",T5326="Multiple Family Residence",'[1]PWS Information'!$E$11="Yes",P5326="Lead")),
(AND('[1]PWS Information'!$E$10="NTNC",P5326="Lead")))),"Tier 1",
IF((OR((AND('[1]PWS Information'!$E$10="CWS",T5326="Multiple Family Residence",'[1]PWS Information'!$E$11="No",P5326="Lead")),
(AND('[1]PWS Information'!$E$10="CWS",T5326="Other",P5326="Lead")),
(AND(T5326="",P5326="Lead")),
(AND('[1]PWS Information'!$E$10="CWS",T5326="Building",P5326="Lead")))),"Tier 2",
IF((OR((AND('[1]PWS Information'!$E$10="CWS",T5326="Single Family Residence",P5326="Galvanized Requiring Replacement")),
(AND('[1]PWS Information'!$E$10="CWS",T5326="Single Family Residence",P5326="Galvanized Requiring Replacement",Q5326="Yes")),
(AND('[1]PWS Information'!$E$10="NTNC",T5326="Single Family Residence",P5326="Galvanized Requiring Replacement")),
(AND('[1]PWS Information'!$E$10="NTNC",T5326="Single Family Residence",Q5326="Yes")))),"Tier 3",
IF((OR((AND('[1]PWS Information'!$E$10="CWS",T5326="Single Family Residence",R5326="Yes",P5326="Non-Lead", I5326="Non-Lead - Copper",K5326="Before 1989")),
(AND('[1]PWS Information'!$E$10="CWS",T5326="Single Family Residence",R5326="Yes",P5326="Non-Lead", M5326="Non-Lead - Copper",N5326="Before 1989")))),"Tier 4",
IF((OR((AND('[1]PWS Information'!$E$10="NTNC",P5326="Non-Lead")),
(AND('[1]PWS Information'!$E$10="CWS",P5326="Non-Lead",R5326="")),
(AND('[1]PWS Information'!$E$10="CWS",P5326="Non-Lead",R5326="No")),
(AND('[1]PWS Information'!$E$10="CWS",P5326="Non-Lead",R5326="Don't Know")),
(AND('[1]PWS Information'!$E$10="CWS",P5326="Non-Lead", I5326="Non-Lead - Copper", R5326="Yes", K5326="Between 1989 and 2014")),
(AND('[1]PWS Information'!$E$10="CWS",P5326="Non-Lead", I5326="Non-Lead - Copper", R5326="Yes", K5326="After 2014")),
(AND('[1]PWS Information'!$E$10="CWS",P5326="Non-Lead", I5326="Non-Lead - Copper", R5326="Yes", K5326="Unknown")),
(AND('[1]PWS Information'!$E$10="CWS",P5326="Non-Lead", M5326="Non-Lead - Copper", R5326="Yes", N5326="Between 1989 and 2014")),
(AND('[1]PWS Information'!$E$10="CWS",P5326="Non-Lead", M5326="Non-Lead - Copper", R5326="Yes", N5326="After 2014")),
(AND('[1]PWS Information'!$E$10="CWS",P5326="Non-Lead", M5326="Non-Lead - Copper", R5326="Yes", N5326="Unknown")),
(AND('[1]PWS Information'!$E$10="CWS",P5326="Unknown")),
(AND('[1]PWS Information'!$E$10="NTNC",P5326="Unknown")),
(AND('[1]PWS Information'!$E$10="CWS",T5326="Multiple Family Residence",P5326="Galvanized Requiring Replacement")),
(AND('[1]PWS Information'!$E$10="CWS",P5326="Galvanized Requiring Replacement")),
(AND('[1]PWS Information'!$E$10="NTNC",T5326="Multiple Family Residence",P5326="Galvanized Requiring Replacement")))),"Tier 5",
"")))))</f>
        <v>Tier 5</v>
      </c>
      <c r="Y5326" s="24"/>
      <c r="Z5326" s="24"/>
    </row>
    <row r="5327" spans="1:26" x14ac:dyDescent="0.25">
      <c r="A5327" s="17">
        <v>5324</v>
      </c>
      <c r="B5327" s="17">
        <v>208</v>
      </c>
      <c r="C5327" s="17" t="s">
        <v>230</v>
      </c>
      <c r="D5327" s="17" t="s">
        <v>188</v>
      </c>
      <c r="E5327" s="17">
        <v>79549</v>
      </c>
      <c r="F5327" s="17"/>
      <c r="G5327" s="17"/>
      <c r="H5327" s="17"/>
      <c r="I5327" s="21" t="s">
        <v>218</v>
      </c>
      <c r="J5327" s="22" t="s">
        <v>254</v>
      </c>
      <c r="K5327" s="22" t="s">
        <v>255</v>
      </c>
      <c r="L5327" s="22" t="s">
        <v>256</v>
      </c>
      <c r="M5327" s="21" t="s">
        <v>218</v>
      </c>
      <c r="N5327" s="37"/>
      <c r="O5327" s="22" t="s">
        <v>256</v>
      </c>
      <c r="P5327" s="31" t="str">
        <f t="shared" si="83"/>
        <v>Non-Lead</v>
      </c>
      <c r="Q5327" s="40" t="s">
        <v>254</v>
      </c>
      <c r="R5327" s="40" t="s">
        <v>254</v>
      </c>
      <c r="S5327" s="24"/>
      <c r="T5327" s="16"/>
      <c r="U5327" s="41" t="s">
        <v>255</v>
      </c>
      <c r="V5327" s="41" t="s">
        <v>255</v>
      </c>
      <c r="W5327" s="16"/>
      <c r="X5327" s="43" t="str">
        <f>IF((OR((AND('[1]PWS Information'!$E$10="CWS",T5327="Single Family Residence",P5327="Lead")),
(AND('[1]PWS Information'!$E$10="CWS",T5327="Multiple Family Residence",'[1]PWS Information'!$E$11="Yes",P5327="Lead")),
(AND('[1]PWS Information'!$E$10="NTNC",P5327="Lead")))),"Tier 1",
IF((OR((AND('[1]PWS Information'!$E$10="CWS",T5327="Multiple Family Residence",'[1]PWS Information'!$E$11="No",P5327="Lead")),
(AND('[1]PWS Information'!$E$10="CWS",T5327="Other",P5327="Lead")),
(AND(T5327="",P5327="Lead")),
(AND('[1]PWS Information'!$E$10="CWS",T5327="Building",P5327="Lead")))),"Tier 2",
IF((OR((AND('[1]PWS Information'!$E$10="CWS",T5327="Single Family Residence",P5327="Galvanized Requiring Replacement")),
(AND('[1]PWS Information'!$E$10="CWS",T5327="Single Family Residence",P5327="Galvanized Requiring Replacement",Q5327="Yes")),
(AND('[1]PWS Information'!$E$10="NTNC",T5327="Single Family Residence",P5327="Galvanized Requiring Replacement")),
(AND('[1]PWS Information'!$E$10="NTNC",T5327="Single Family Residence",Q5327="Yes")))),"Tier 3",
IF((OR((AND('[1]PWS Information'!$E$10="CWS",T5327="Single Family Residence",R5327="Yes",P5327="Non-Lead", I5327="Non-Lead - Copper",K5327="Before 1989")),
(AND('[1]PWS Information'!$E$10="CWS",T5327="Single Family Residence",R5327="Yes",P5327="Non-Lead", M5327="Non-Lead - Copper",N5327="Before 1989")))),"Tier 4",
IF((OR((AND('[1]PWS Information'!$E$10="NTNC",P5327="Non-Lead")),
(AND('[1]PWS Information'!$E$10="CWS",P5327="Non-Lead",R5327="")),
(AND('[1]PWS Information'!$E$10="CWS",P5327="Non-Lead",R5327="No")),
(AND('[1]PWS Information'!$E$10="CWS",P5327="Non-Lead",R5327="Don't Know")),
(AND('[1]PWS Information'!$E$10="CWS",P5327="Non-Lead", I5327="Non-Lead - Copper", R5327="Yes", K5327="Between 1989 and 2014")),
(AND('[1]PWS Information'!$E$10="CWS",P5327="Non-Lead", I5327="Non-Lead - Copper", R5327="Yes", K5327="After 2014")),
(AND('[1]PWS Information'!$E$10="CWS",P5327="Non-Lead", I5327="Non-Lead - Copper", R5327="Yes", K5327="Unknown")),
(AND('[1]PWS Information'!$E$10="CWS",P5327="Non-Lead", M5327="Non-Lead - Copper", R5327="Yes", N5327="Between 1989 and 2014")),
(AND('[1]PWS Information'!$E$10="CWS",P5327="Non-Lead", M5327="Non-Lead - Copper", R5327="Yes", N5327="After 2014")),
(AND('[1]PWS Information'!$E$10="CWS",P5327="Non-Lead", M5327="Non-Lead - Copper", R5327="Yes", N5327="Unknown")),
(AND('[1]PWS Information'!$E$10="CWS",P5327="Unknown")),
(AND('[1]PWS Information'!$E$10="NTNC",P5327="Unknown")),
(AND('[1]PWS Information'!$E$10="CWS",T5327="Multiple Family Residence",P5327="Galvanized Requiring Replacement")),
(AND('[1]PWS Information'!$E$10="CWS",P5327="Galvanized Requiring Replacement")),
(AND('[1]PWS Information'!$E$10="NTNC",T5327="Multiple Family Residence",P5327="Galvanized Requiring Replacement")))),"Tier 5",
"")))))</f>
        <v>Tier 5</v>
      </c>
      <c r="Y5327" s="24"/>
      <c r="Z5327" s="24"/>
    </row>
    <row r="5328" spans="1:26" x14ac:dyDescent="0.25">
      <c r="A5328" s="17">
        <v>5325</v>
      </c>
      <c r="B5328" s="17">
        <v>211</v>
      </c>
      <c r="C5328" s="17" t="s">
        <v>230</v>
      </c>
      <c r="D5328" s="17" t="s">
        <v>188</v>
      </c>
      <c r="E5328" s="17">
        <v>79549</v>
      </c>
      <c r="F5328" s="17"/>
      <c r="G5328" s="17"/>
      <c r="H5328" s="17"/>
      <c r="I5328" s="21" t="s">
        <v>221</v>
      </c>
      <c r="J5328" s="22" t="s">
        <v>254</v>
      </c>
      <c r="K5328" s="22" t="s">
        <v>255</v>
      </c>
      <c r="L5328" s="22" t="s">
        <v>256</v>
      </c>
      <c r="M5328" s="21" t="s">
        <v>221</v>
      </c>
      <c r="N5328" s="37"/>
      <c r="O5328" s="22" t="s">
        <v>256</v>
      </c>
      <c r="P5328" s="31" t="str">
        <f t="shared" si="83"/>
        <v>Non-Lead</v>
      </c>
      <c r="Q5328" s="40" t="s">
        <v>254</v>
      </c>
      <c r="R5328" s="40" t="s">
        <v>254</v>
      </c>
      <c r="S5328" s="24"/>
      <c r="T5328" s="16"/>
      <c r="U5328" s="41" t="s">
        <v>255</v>
      </c>
      <c r="V5328" s="41" t="s">
        <v>255</v>
      </c>
      <c r="W5328" s="16"/>
      <c r="X5328" s="43" t="str">
        <f>IF((OR((AND('[1]PWS Information'!$E$10="CWS",T5328="Single Family Residence",P5328="Lead")),
(AND('[1]PWS Information'!$E$10="CWS",T5328="Multiple Family Residence",'[1]PWS Information'!$E$11="Yes",P5328="Lead")),
(AND('[1]PWS Information'!$E$10="NTNC",P5328="Lead")))),"Tier 1",
IF((OR((AND('[1]PWS Information'!$E$10="CWS",T5328="Multiple Family Residence",'[1]PWS Information'!$E$11="No",P5328="Lead")),
(AND('[1]PWS Information'!$E$10="CWS",T5328="Other",P5328="Lead")),
(AND(T5328="",P5328="Lead")),
(AND('[1]PWS Information'!$E$10="CWS",T5328="Building",P5328="Lead")))),"Tier 2",
IF((OR((AND('[1]PWS Information'!$E$10="CWS",T5328="Single Family Residence",P5328="Galvanized Requiring Replacement")),
(AND('[1]PWS Information'!$E$10="CWS",T5328="Single Family Residence",P5328="Galvanized Requiring Replacement",Q5328="Yes")),
(AND('[1]PWS Information'!$E$10="NTNC",T5328="Single Family Residence",P5328="Galvanized Requiring Replacement")),
(AND('[1]PWS Information'!$E$10="NTNC",T5328="Single Family Residence",Q5328="Yes")))),"Tier 3",
IF((OR((AND('[1]PWS Information'!$E$10="CWS",T5328="Single Family Residence",R5328="Yes",P5328="Non-Lead", I5328="Non-Lead - Copper",K5328="Before 1989")),
(AND('[1]PWS Information'!$E$10="CWS",T5328="Single Family Residence",R5328="Yes",P5328="Non-Lead", M5328="Non-Lead - Copper",N5328="Before 1989")))),"Tier 4",
IF((OR((AND('[1]PWS Information'!$E$10="NTNC",P5328="Non-Lead")),
(AND('[1]PWS Information'!$E$10="CWS",P5328="Non-Lead",R5328="")),
(AND('[1]PWS Information'!$E$10="CWS",P5328="Non-Lead",R5328="No")),
(AND('[1]PWS Information'!$E$10="CWS",P5328="Non-Lead",R5328="Don't Know")),
(AND('[1]PWS Information'!$E$10="CWS",P5328="Non-Lead", I5328="Non-Lead - Copper", R5328="Yes", K5328="Between 1989 and 2014")),
(AND('[1]PWS Information'!$E$10="CWS",P5328="Non-Lead", I5328="Non-Lead - Copper", R5328="Yes", K5328="After 2014")),
(AND('[1]PWS Information'!$E$10="CWS",P5328="Non-Lead", I5328="Non-Lead - Copper", R5328="Yes", K5328="Unknown")),
(AND('[1]PWS Information'!$E$10="CWS",P5328="Non-Lead", M5328="Non-Lead - Copper", R5328="Yes", N5328="Between 1989 and 2014")),
(AND('[1]PWS Information'!$E$10="CWS",P5328="Non-Lead", M5328="Non-Lead - Copper", R5328="Yes", N5328="After 2014")),
(AND('[1]PWS Information'!$E$10="CWS",P5328="Non-Lead", M5328="Non-Lead - Copper", R5328="Yes", N5328="Unknown")),
(AND('[1]PWS Information'!$E$10="CWS",P5328="Unknown")),
(AND('[1]PWS Information'!$E$10="NTNC",P5328="Unknown")),
(AND('[1]PWS Information'!$E$10="CWS",T5328="Multiple Family Residence",P5328="Galvanized Requiring Replacement")),
(AND('[1]PWS Information'!$E$10="CWS",P5328="Galvanized Requiring Replacement")),
(AND('[1]PWS Information'!$E$10="NTNC",T5328="Multiple Family Residence",P5328="Galvanized Requiring Replacement")))),"Tier 5",
"")))))</f>
        <v>Tier 5</v>
      </c>
      <c r="Y5328" s="24"/>
      <c r="Z5328" s="24"/>
    </row>
    <row r="5329" spans="1:26" x14ac:dyDescent="0.25">
      <c r="A5329" s="17">
        <v>5326</v>
      </c>
      <c r="B5329" s="17">
        <v>304</v>
      </c>
      <c r="C5329" s="17" t="s">
        <v>230</v>
      </c>
      <c r="D5329" s="17" t="s">
        <v>188</v>
      </c>
      <c r="E5329" s="17">
        <v>79549</v>
      </c>
      <c r="F5329" s="17"/>
      <c r="G5329" s="17"/>
      <c r="H5329" s="17"/>
      <c r="I5329" s="21" t="s">
        <v>218</v>
      </c>
      <c r="J5329" s="22" t="s">
        <v>254</v>
      </c>
      <c r="K5329" s="22" t="s">
        <v>255</v>
      </c>
      <c r="L5329" s="22" t="s">
        <v>256</v>
      </c>
      <c r="M5329" s="21" t="s">
        <v>218</v>
      </c>
      <c r="N5329" s="37"/>
      <c r="O5329" s="22" t="s">
        <v>256</v>
      </c>
      <c r="P5329" s="31" t="str">
        <f t="shared" si="83"/>
        <v>Non-Lead</v>
      </c>
      <c r="Q5329" s="40" t="s">
        <v>254</v>
      </c>
      <c r="R5329" s="40" t="s">
        <v>254</v>
      </c>
      <c r="S5329" s="24"/>
      <c r="T5329" s="16"/>
      <c r="U5329" s="41" t="s">
        <v>255</v>
      </c>
      <c r="V5329" s="41" t="s">
        <v>255</v>
      </c>
      <c r="W5329" s="16"/>
      <c r="X5329" s="43" t="str">
        <f>IF((OR((AND('[1]PWS Information'!$E$10="CWS",T5329="Single Family Residence",P5329="Lead")),
(AND('[1]PWS Information'!$E$10="CWS",T5329="Multiple Family Residence",'[1]PWS Information'!$E$11="Yes",P5329="Lead")),
(AND('[1]PWS Information'!$E$10="NTNC",P5329="Lead")))),"Tier 1",
IF((OR((AND('[1]PWS Information'!$E$10="CWS",T5329="Multiple Family Residence",'[1]PWS Information'!$E$11="No",P5329="Lead")),
(AND('[1]PWS Information'!$E$10="CWS",T5329="Other",P5329="Lead")),
(AND(T5329="",P5329="Lead")),
(AND('[1]PWS Information'!$E$10="CWS",T5329="Building",P5329="Lead")))),"Tier 2",
IF((OR((AND('[1]PWS Information'!$E$10="CWS",T5329="Single Family Residence",P5329="Galvanized Requiring Replacement")),
(AND('[1]PWS Information'!$E$10="CWS",T5329="Single Family Residence",P5329="Galvanized Requiring Replacement",Q5329="Yes")),
(AND('[1]PWS Information'!$E$10="NTNC",T5329="Single Family Residence",P5329="Galvanized Requiring Replacement")),
(AND('[1]PWS Information'!$E$10="NTNC",T5329="Single Family Residence",Q5329="Yes")))),"Tier 3",
IF((OR((AND('[1]PWS Information'!$E$10="CWS",T5329="Single Family Residence",R5329="Yes",P5329="Non-Lead", I5329="Non-Lead - Copper",K5329="Before 1989")),
(AND('[1]PWS Information'!$E$10="CWS",T5329="Single Family Residence",R5329="Yes",P5329="Non-Lead", M5329="Non-Lead - Copper",N5329="Before 1989")))),"Tier 4",
IF((OR((AND('[1]PWS Information'!$E$10="NTNC",P5329="Non-Lead")),
(AND('[1]PWS Information'!$E$10="CWS",P5329="Non-Lead",R5329="")),
(AND('[1]PWS Information'!$E$10="CWS",P5329="Non-Lead",R5329="No")),
(AND('[1]PWS Information'!$E$10="CWS",P5329="Non-Lead",R5329="Don't Know")),
(AND('[1]PWS Information'!$E$10="CWS",P5329="Non-Lead", I5329="Non-Lead - Copper", R5329="Yes", K5329="Between 1989 and 2014")),
(AND('[1]PWS Information'!$E$10="CWS",P5329="Non-Lead", I5329="Non-Lead - Copper", R5329="Yes", K5329="After 2014")),
(AND('[1]PWS Information'!$E$10="CWS",P5329="Non-Lead", I5329="Non-Lead - Copper", R5329="Yes", K5329="Unknown")),
(AND('[1]PWS Information'!$E$10="CWS",P5329="Non-Lead", M5329="Non-Lead - Copper", R5329="Yes", N5329="Between 1989 and 2014")),
(AND('[1]PWS Information'!$E$10="CWS",P5329="Non-Lead", M5329="Non-Lead - Copper", R5329="Yes", N5329="After 2014")),
(AND('[1]PWS Information'!$E$10="CWS",P5329="Non-Lead", M5329="Non-Lead - Copper", R5329="Yes", N5329="Unknown")),
(AND('[1]PWS Information'!$E$10="CWS",P5329="Unknown")),
(AND('[1]PWS Information'!$E$10="NTNC",P5329="Unknown")),
(AND('[1]PWS Information'!$E$10="CWS",T5329="Multiple Family Residence",P5329="Galvanized Requiring Replacement")),
(AND('[1]PWS Information'!$E$10="CWS",P5329="Galvanized Requiring Replacement")),
(AND('[1]PWS Information'!$E$10="NTNC",T5329="Multiple Family Residence",P5329="Galvanized Requiring Replacement")))),"Tier 5",
"")))))</f>
        <v>Tier 5</v>
      </c>
      <c r="Y5329" s="24"/>
      <c r="Z5329" s="24"/>
    </row>
    <row r="5330" spans="1:26" x14ac:dyDescent="0.25">
      <c r="A5330" s="17">
        <v>5327</v>
      </c>
      <c r="B5330" s="17">
        <v>307</v>
      </c>
      <c r="C5330" s="17" t="s">
        <v>230</v>
      </c>
      <c r="D5330" s="17" t="s">
        <v>188</v>
      </c>
      <c r="E5330" s="17">
        <v>79549</v>
      </c>
      <c r="F5330" s="17"/>
      <c r="G5330" s="17"/>
      <c r="H5330" s="17"/>
      <c r="I5330" s="21" t="s">
        <v>218</v>
      </c>
      <c r="J5330" s="22" t="s">
        <v>254</v>
      </c>
      <c r="K5330" s="22" t="s">
        <v>255</v>
      </c>
      <c r="L5330" s="22" t="s">
        <v>256</v>
      </c>
      <c r="M5330" s="21" t="s">
        <v>222</v>
      </c>
      <c r="N5330" s="37"/>
      <c r="O5330" s="22" t="s">
        <v>256</v>
      </c>
      <c r="P5330" s="31" t="str">
        <f t="shared" si="83"/>
        <v>Galvanized Requiring Replacement</v>
      </c>
      <c r="Q5330" s="40" t="s">
        <v>254</v>
      </c>
      <c r="R5330" s="40" t="s">
        <v>254</v>
      </c>
      <c r="S5330" s="24"/>
      <c r="T5330" s="16"/>
      <c r="U5330" s="41" t="s">
        <v>255</v>
      </c>
      <c r="V5330" s="41" t="s">
        <v>255</v>
      </c>
      <c r="W5330" s="16"/>
      <c r="X5330" s="43" t="str">
        <f>IF((OR((AND('[1]PWS Information'!$E$10="CWS",T5330="Single Family Residence",P5330="Lead")),
(AND('[1]PWS Information'!$E$10="CWS",T5330="Multiple Family Residence",'[1]PWS Information'!$E$11="Yes",P5330="Lead")),
(AND('[1]PWS Information'!$E$10="NTNC",P5330="Lead")))),"Tier 1",
IF((OR((AND('[1]PWS Information'!$E$10="CWS",T5330="Multiple Family Residence",'[1]PWS Information'!$E$11="No",P5330="Lead")),
(AND('[1]PWS Information'!$E$10="CWS",T5330="Other",P5330="Lead")),
(AND(T5330="",P5330="Lead")),
(AND('[1]PWS Information'!$E$10="CWS",T5330="Building",P5330="Lead")))),"Tier 2",
IF((OR((AND('[1]PWS Information'!$E$10="CWS",T5330="Single Family Residence",P5330="Galvanized Requiring Replacement")),
(AND('[1]PWS Information'!$E$10="CWS",T5330="Single Family Residence",P5330="Galvanized Requiring Replacement",Q5330="Yes")),
(AND('[1]PWS Information'!$E$10="NTNC",T5330="Single Family Residence",P5330="Galvanized Requiring Replacement")),
(AND('[1]PWS Information'!$E$10="NTNC",T5330="Single Family Residence",Q5330="Yes")))),"Tier 3",
IF((OR((AND('[1]PWS Information'!$E$10="CWS",T5330="Single Family Residence",R5330="Yes",P5330="Non-Lead", I5330="Non-Lead - Copper",K5330="Before 1989")),
(AND('[1]PWS Information'!$E$10="CWS",T5330="Single Family Residence",R5330="Yes",P5330="Non-Lead", M5330="Non-Lead - Copper",N5330="Before 1989")))),"Tier 4",
IF((OR((AND('[1]PWS Information'!$E$10="NTNC",P5330="Non-Lead")),
(AND('[1]PWS Information'!$E$10="CWS",P5330="Non-Lead",R5330="")),
(AND('[1]PWS Information'!$E$10="CWS",P5330="Non-Lead",R5330="No")),
(AND('[1]PWS Information'!$E$10="CWS",P5330="Non-Lead",R5330="Don't Know")),
(AND('[1]PWS Information'!$E$10="CWS",P5330="Non-Lead", I5330="Non-Lead - Copper", R5330="Yes", K5330="Between 1989 and 2014")),
(AND('[1]PWS Information'!$E$10="CWS",P5330="Non-Lead", I5330="Non-Lead - Copper", R5330="Yes", K5330="After 2014")),
(AND('[1]PWS Information'!$E$10="CWS",P5330="Non-Lead", I5330="Non-Lead - Copper", R5330="Yes", K5330="Unknown")),
(AND('[1]PWS Information'!$E$10="CWS",P5330="Non-Lead", M5330="Non-Lead - Copper", R5330="Yes", N5330="Between 1989 and 2014")),
(AND('[1]PWS Information'!$E$10="CWS",P5330="Non-Lead", M5330="Non-Lead - Copper", R5330="Yes", N5330="After 2014")),
(AND('[1]PWS Information'!$E$10="CWS",P5330="Non-Lead", M5330="Non-Lead - Copper", R5330="Yes", N5330="Unknown")),
(AND('[1]PWS Information'!$E$10="CWS",P5330="Unknown")),
(AND('[1]PWS Information'!$E$10="NTNC",P5330="Unknown")),
(AND('[1]PWS Information'!$E$10="CWS",T5330="Multiple Family Residence",P5330="Galvanized Requiring Replacement")),
(AND('[1]PWS Information'!$E$10="CWS",P5330="Galvanized Requiring Replacement")),
(AND('[1]PWS Information'!$E$10="NTNC",T5330="Multiple Family Residence",P5330="Galvanized Requiring Replacement")))),"Tier 5",
"")))))</f>
        <v>Tier 5</v>
      </c>
      <c r="Y5330" s="24"/>
      <c r="Z5330" s="24"/>
    </row>
    <row r="5331" spans="1:26" x14ac:dyDescent="0.25">
      <c r="A5331" s="17">
        <v>5328</v>
      </c>
      <c r="B5331" s="17">
        <v>503</v>
      </c>
      <c r="C5331" s="18" t="s">
        <v>230</v>
      </c>
      <c r="D5331" s="17" t="s">
        <v>188</v>
      </c>
      <c r="E5331" s="17">
        <v>79549</v>
      </c>
      <c r="F5331" s="17"/>
      <c r="G5331" s="17"/>
      <c r="H5331" s="17"/>
      <c r="I5331" s="21" t="s">
        <v>221</v>
      </c>
      <c r="J5331" s="22" t="s">
        <v>254</v>
      </c>
      <c r="K5331" s="22" t="s">
        <v>255</v>
      </c>
      <c r="L5331" s="22" t="s">
        <v>256</v>
      </c>
      <c r="M5331" s="21" t="s">
        <v>218</v>
      </c>
      <c r="N5331" s="19"/>
      <c r="O5331" s="22" t="s">
        <v>256</v>
      </c>
      <c r="P5331" s="31" t="str">
        <f t="shared" si="83"/>
        <v>Non-Lead</v>
      </c>
      <c r="Q5331" s="40" t="s">
        <v>254</v>
      </c>
      <c r="R5331" s="40" t="s">
        <v>254</v>
      </c>
      <c r="S5331" s="24"/>
      <c r="T5331" s="16"/>
      <c r="U5331" s="41" t="s">
        <v>255</v>
      </c>
      <c r="V5331" s="41" t="s">
        <v>255</v>
      </c>
      <c r="W5331" s="16"/>
      <c r="X5331" s="43" t="str">
        <f>IF((OR((AND('[1]PWS Information'!$E$10="CWS",T5331="Single Family Residence",P5331="Lead")),
(AND('[1]PWS Information'!$E$10="CWS",T5331="Multiple Family Residence",'[1]PWS Information'!$E$11="Yes",P5331="Lead")),
(AND('[1]PWS Information'!$E$10="NTNC",P5331="Lead")))),"Tier 1",
IF((OR((AND('[1]PWS Information'!$E$10="CWS",T5331="Multiple Family Residence",'[1]PWS Information'!$E$11="No",P5331="Lead")),
(AND('[1]PWS Information'!$E$10="CWS",T5331="Other",P5331="Lead")),
(AND(T5331="",P5331="Lead")),
(AND('[1]PWS Information'!$E$10="CWS",T5331="Building",P5331="Lead")))),"Tier 2",
IF((OR((AND('[1]PWS Information'!$E$10="CWS",T5331="Single Family Residence",P5331="Galvanized Requiring Replacement")),
(AND('[1]PWS Information'!$E$10="CWS",T5331="Single Family Residence",P5331="Galvanized Requiring Replacement",Q5331="Yes")),
(AND('[1]PWS Information'!$E$10="NTNC",T5331="Single Family Residence",P5331="Galvanized Requiring Replacement")),
(AND('[1]PWS Information'!$E$10="NTNC",T5331="Single Family Residence",Q5331="Yes")))),"Tier 3",
IF((OR((AND('[1]PWS Information'!$E$10="CWS",T5331="Single Family Residence",R5331="Yes",P5331="Non-Lead", I5331="Non-Lead - Copper",K5331="Before 1989")),
(AND('[1]PWS Information'!$E$10="CWS",T5331="Single Family Residence",R5331="Yes",P5331="Non-Lead", M5331="Non-Lead - Copper",N5331="Before 1989")))),"Tier 4",
IF((OR((AND('[1]PWS Information'!$E$10="NTNC",P5331="Non-Lead")),
(AND('[1]PWS Information'!$E$10="CWS",P5331="Non-Lead",R5331="")),
(AND('[1]PWS Information'!$E$10="CWS",P5331="Non-Lead",R5331="No")),
(AND('[1]PWS Information'!$E$10="CWS",P5331="Non-Lead",R5331="Don't Know")),
(AND('[1]PWS Information'!$E$10="CWS",P5331="Non-Lead", I5331="Non-Lead - Copper", R5331="Yes", K5331="Between 1989 and 2014")),
(AND('[1]PWS Information'!$E$10="CWS",P5331="Non-Lead", I5331="Non-Lead - Copper", R5331="Yes", K5331="After 2014")),
(AND('[1]PWS Information'!$E$10="CWS",P5331="Non-Lead", I5331="Non-Lead - Copper", R5331="Yes", K5331="Unknown")),
(AND('[1]PWS Information'!$E$10="CWS",P5331="Non-Lead", M5331="Non-Lead - Copper", R5331="Yes", N5331="Between 1989 and 2014")),
(AND('[1]PWS Information'!$E$10="CWS",P5331="Non-Lead", M5331="Non-Lead - Copper", R5331="Yes", N5331="After 2014")),
(AND('[1]PWS Information'!$E$10="CWS",P5331="Non-Lead", M5331="Non-Lead - Copper", R5331="Yes", N5331="Unknown")),
(AND('[1]PWS Information'!$E$10="CWS",P5331="Unknown")),
(AND('[1]PWS Information'!$E$10="NTNC",P5331="Unknown")),
(AND('[1]PWS Information'!$E$10="CWS",T5331="Multiple Family Residence",P5331="Galvanized Requiring Replacement")),
(AND('[1]PWS Information'!$E$10="CWS",P5331="Galvanized Requiring Replacement")),
(AND('[1]PWS Information'!$E$10="NTNC",T5331="Multiple Family Residence",P5331="Galvanized Requiring Replacement")))),"Tier 5",
"")))))</f>
        <v>Tier 5</v>
      </c>
      <c r="Y5331" s="24"/>
      <c r="Z5331" s="24"/>
    </row>
    <row r="5332" spans="1:26" x14ac:dyDescent="0.25">
      <c r="A5332" s="17">
        <v>5329</v>
      </c>
      <c r="B5332" s="18">
        <v>505</v>
      </c>
      <c r="C5332" s="18" t="s">
        <v>230</v>
      </c>
      <c r="D5332" s="18" t="s">
        <v>188</v>
      </c>
      <c r="E5332" s="18">
        <v>79549</v>
      </c>
      <c r="F5332" s="18"/>
      <c r="G5332" s="18"/>
      <c r="H5332" s="18"/>
      <c r="I5332" s="21" t="s">
        <v>218</v>
      </c>
      <c r="J5332" s="22" t="s">
        <v>254</v>
      </c>
      <c r="K5332" s="22" t="s">
        <v>255</v>
      </c>
      <c r="L5332" s="22" t="s">
        <v>256</v>
      </c>
      <c r="M5332" s="21" t="s">
        <v>218</v>
      </c>
      <c r="N5332" s="19"/>
      <c r="O5332" s="22" t="s">
        <v>256</v>
      </c>
      <c r="P5332" s="31" t="str">
        <f t="shared" si="83"/>
        <v>Non-Lead</v>
      </c>
      <c r="Q5332" s="40" t="s">
        <v>254</v>
      </c>
      <c r="R5332" s="40" t="s">
        <v>254</v>
      </c>
      <c r="S5332" s="24"/>
      <c r="T5332" s="16"/>
      <c r="U5332" s="41" t="s">
        <v>255</v>
      </c>
      <c r="V5332" s="41" t="s">
        <v>255</v>
      </c>
      <c r="W5332" s="16"/>
      <c r="X5332" s="43" t="str">
        <f>IF((OR((AND('[1]PWS Information'!$E$10="CWS",T5332="Single Family Residence",P5332="Lead")),
(AND('[1]PWS Information'!$E$10="CWS",T5332="Multiple Family Residence",'[1]PWS Information'!$E$11="Yes",P5332="Lead")),
(AND('[1]PWS Information'!$E$10="NTNC",P5332="Lead")))),"Tier 1",
IF((OR((AND('[1]PWS Information'!$E$10="CWS",T5332="Multiple Family Residence",'[1]PWS Information'!$E$11="No",P5332="Lead")),
(AND('[1]PWS Information'!$E$10="CWS",T5332="Other",P5332="Lead")),
(AND(T5332="",P5332="Lead")),
(AND('[1]PWS Information'!$E$10="CWS",T5332="Building",P5332="Lead")))),"Tier 2",
IF((OR((AND('[1]PWS Information'!$E$10="CWS",T5332="Single Family Residence",P5332="Galvanized Requiring Replacement")),
(AND('[1]PWS Information'!$E$10="CWS",T5332="Single Family Residence",P5332="Galvanized Requiring Replacement",Q5332="Yes")),
(AND('[1]PWS Information'!$E$10="NTNC",T5332="Single Family Residence",P5332="Galvanized Requiring Replacement")),
(AND('[1]PWS Information'!$E$10="NTNC",T5332="Single Family Residence",Q5332="Yes")))),"Tier 3",
IF((OR((AND('[1]PWS Information'!$E$10="CWS",T5332="Single Family Residence",R5332="Yes",P5332="Non-Lead", I5332="Non-Lead - Copper",K5332="Before 1989")),
(AND('[1]PWS Information'!$E$10="CWS",T5332="Single Family Residence",R5332="Yes",P5332="Non-Lead", M5332="Non-Lead - Copper",N5332="Before 1989")))),"Tier 4",
IF((OR((AND('[1]PWS Information'!$E$10="NTNC",P5332="Non-Lead")),
(AND('[1]PWS Information'!$E$10="CWS",P5332="Non-Lead",R5332="")),
(AND('[1]PWS Information'!$E$10="CWS",P5332="Non-Lead",R5332="No")),
(AND('[1]PWS Information'!$E$10="CWS",P5332="Non-Lead",R5332="Don't Know")),
(AND('[1]PWS Information'!$E$10="CWS",P5332="Non-Lead", I5332="Non-Lead - Copper", R5332="Yes", K5332="Between 1989 and 2014")),
(AND('[1]PWS Information'!$E$10="CWS",P5332="Non-Lead", I5332="Non-Lead - Copper", R5332="Yes", K5332="After 2014")),
(AND('[1]PWS Information'!$E$10="CWS",P5332="Non-Lead", I5332="Non-Lead - Copper", R5332="Yes", K5332="Unknown")),
(AND('[1]PWS Information'!$E$10="CWS",P5332="Non-Lead", M5332="Non-Lead - Copper", R5332="Yes", N5332="Between 1989 and 2014")),
(AND('[1]PWS Information'!$E$10="CWS",P5332="Non-Lead", M5332="Non-Lead - Copper", R5332="Yes", N5332="After 2014")),
(AND('[1]PWS Information'!$E$10="CWS",P5332="Non-Lead", M5332="Non-Lead - Copper", R5332="Yes", N5332="Unknown")),
(AND('[1]PWS Information'!$E$10="CWS",P5332="Unknown")),
(AND('[1]PWS Information'!$E$10="NTNC",P5332="Unknown")),
(AND('[1]PWS Information'!$E$10="CWS",T5332="Multiple Family Residence",P5332="Galvanized Requiring Replacement")),
(AND('[1]PWS Information'!$E$10="CWS",P5332="Galvanized Requiring Replacement")),
(AND('[1]PWS Information'!$E$10="NTNC",T5332="Multiple Family Residence",P5332="Galvanized Requiring Replacement")))),"Tier 5",
"")))))</f>
        <v>Tier 5</v>
      </c>
      <c r="Y5332" s="24"/>
      <c r="Z5332" s="24"/>
    </row>
    <row r="5333" spans="1:26" x14ac:dyDescent="0.25">
      <c r="A5333" s="17">
        <v>5330</v>
      </c>
      <c r="B5333" s="18">
        <v>607</v>
      </c>
      <c r="C5333" s="18" t="s">
        <v>230</v>
      </c>
      <c r="D5333" s="18" t="s">
        <v>188</v>
      </c>
      <c r="E5333" s="18">
        <v>79549</v>
      </c>
      <c r="F5333" s="18"/>
      <c r="G5333" s="18"/>
      <c r="H5333" s="18"/>
      <c r="I5333" s="21" t="s">
        <v>218</v>
      </c>
      <c r="J5333" s="22" t="s">
        <v>254</v>
      </c>
      <c r="K5333" s="22" t="s">
        <v>255</v>
      </c>
      <c r="L5333" s="22" t="s">
        <v>256</v>
      </c>
      <c r="M5333" s="21" t="s">
        <v>221</v>
      </c>
      <c r="N5333" s="19"/>
      <c r="O5333" s="22" t="s">
        <v>256</v>
      </c>
      <c r="P5333" s="31" t="str">
        <f t="shared" si="83"/>
        <v>Non-Lead</v>
      </c>
      <c r="Q5333" s="40" t="s">
        <v>254</v>
      </c>
      <c r="R5333" s="40" t="s">
        <v>254</v>
      </c>
      <c r="S5333" s="24"/>
      <c r="T5333" s="16"/>
      <c r="U5333" s="41" t="s">
        <v>255</v>
      </c>
      <c r="V5333" s="41" t="s">
        <v>255</v>
      </c>
      <c r="W5333" s="16"/>
      <c r="X5333" s="43" t="str">
        <f>IF((OR((AND('[1]PWS Information'!$E$10="CWS",T5333="Single Family Residence",P5333="Lead")),
(AND('[1]PWS Information'!$E$10="CWS",T5333="Multiple Family Residence",'[1]PWS Information'!$E$11="Yes",P5333="Lead")),
(AND('[1]PWS Information'!$E$10="NTNC",P5333="Lead")))),"Tier 1",
IF((OR((AND('[1]PWS Information'!$E$10="CWS",T5333="Multiple Family Residence",'[1]PWS Information'!$E$11="No",P5333="Lead")),
(AND('[1]PWS Information'!$E$10="CWS",T5333="Other",P5333="Lead")),
(AND(T5333="",P5333="Lead")),
(AND('[1]PWS Information'!$E$10="CWS",T5333="Building",P5333="Lead")))),"Tier 2",
IF((OR((AND('[1]PWS Information'!$E$10="CWS",T5333="Single Family Residence",P5333="Galvanized Requiring Replacement")),
(AND('[1]PWS Information'!$E$10="CWS",T5333="Single Family Residence",P5333="Galvanized Requiring Replacement",Q5333="Yes")),
(AND('[1]PWS Information'!$E$10="NTNC",T5333="Single Family Residence",P5333="Galvanized Requiring Replacement")),
(AND('[1]PWS Information'!$E$10="NTNC",T5333="Single Family Residence",Q5333="Yes")))),"Tier 3",
IF((OR((AND('[1]PWS Information'!$E$10="CWS",T5333="Single Family Residence",R5333="Yes",P5333="Non-Lead", I5333="Non-Lead - Copper",K5333="Before 1989")),
(AND('[1]PWS Information'!$E$10="CWS",T5333="Single Family Residence",R5333="Yes",P5333="Non-Lead", M5333="Non-Lead - Copper",N5333="Before 1989")))),"Tier 4",
IF((OR((AND('[1]PWS Information'!$E$10="NTNC",P5333="Non-Lead")),
(AND('[1]PWS Information'!$E$10="CWS",P5333="Non-Lead",R5333="")),
(AND('[1]PWS Information'!$E$10="CWS",P5333="Non-Lead",R5333="No")),
(AND('[1]PWS Information'!$E$10="CWS",P5333="Non-Lead",R5333="Don't Know")),
(AND('[1]PWS Information'!$E$10="CWS",P5333="Non-Lead", I5333="Non-Lead - Copper", R5333="Yes", K5333="Between 1989 and 2014")),
(AND('[1]PWS Information'!$E$10="CWS",P5333="Non-Lead", I5333="Non-Lead - Copper", R5333="Yes", K5333="After 2014")),
(AND('[1]PWS Information'!$E$10="CWS",P5333="Non-Lead", I5333="Non-Lead - Copper", R5333="Yes", K5333="Unknown")),
(AND('[1]PWS Information'!$E$10="CWS",P5333="Non-Lead", M5333="Non-Lead - Copper", R5333="Yes", N5333="Between 1989 and 2014")),
(AND('[1]PWS Information'!$E$10="CWS",P5333="Non-Lead", M5333="Non-Lead - Copper", R5333="Yes", N5333="After 2014")),
(AND('[1]PWS Information'!$E$10="CWS",P5333="Non-Lead", M5333="Non-Lead - Copper", R5333="Yes", N5333="Unknown")),
(AND('[1]PWS Information'!$E$10="CWS",P5333="Unknown")),
(AND('[1]PWS Information'!$E$10="NTNC",P5333="Unknown")),
(AND('[1]PWS Information'!$E$10="CWS",T5333="Multiple Family Residence",P5333="Galvanized Requiring Replacement")),
(AND('[1]PWS Information'!$E$10="CWS",P5333="Galvanized Requiring Replacement")),
(AND('[1]PWS Information'!$E$10="NTNC",T5333="Multiple Family Residence",P5333="Galvanized Requiring Replacement")))),"Tier 5",
"")))))</f>
        <v>Tier 5</v>
      </c>
      <c r="Y5333" s="24"/>
      <c r="Z5333" s="24"/>
    </row>
    <row r="5334" spans="1:26" x14ac:dyDescent="0.25">
      <c r="A5334" s="17">
        <v>5331</v>
      </c>
      <c r="B5334" s="17">
        <v>607</v>
      </c>
      <c r="C5334" s="18" t="s">
        <v>230</v>
      </c>
      <c r="D5334" s="17" t="s">
        <v>188</v>
      </c>
      <c r="E5334" s="17">
        <v>79549</v>
      </c>
      <c r="F5334" s="17"/>
      <c r="G5334" s="17"/>
      <c r="H5334" s="17"/>
      <c r="I5334" s="21" t="s">
        <v>218</v>
      </c>
      <c r="J5334" s="22" t="s">
        <v>254</v>
      </c>
      <c r="K5334" s="22" t="s">
        <v>255</v>
      </c>
      <c r="L5334" s="22" t="s">
        <v>256</v>
      </c>
      <c r="M5334" s="21" t="s">
        <v>221</v>
      </c>
      <c r="N5334" s="19"/>
      <c r="O5334" s="22" t="s">
        <v>256</v>
      </c>
      <c r="P5334" s="31" t="str">
        <f t="shared" si="83"/>
        <v>Non-Lead</v>
      </c>
      <c r="Q5334" s="40" t="s">
        <v>254</v>
      </c>
      <c r="R5334" s="40" t="s">
        <v>254</v>
      </c>
      <c r="S5334" s="24"/>
      <c r="T5334" s="16"/>
      <c r="U5334" s="41" t="s">
        <v>255</v>
      </c>
      <c r="V5334" s="41" t="s">
        <v>255</v>
      </c>
      <c r="W5334" s="16"/>
      <c r="X5334" s="43" t="str">
        <f>IF((OR((AND('[1]PWS Information'!$E$10="CWS",T5334="Single Family Residence",P5334="Lead")),
(AND('[1]PWS Information'!$E$10="CWS",T5334="Multiple Family Residence",'[1]PWS Information'!$E$11="Yes",P5334="Lead")),
(AND('[1]PWS Information'!$E$10="NTNC",P5334="Lead")))),"Tier 1",
IF((OR((AND('[1]PWS Information'!$E$10="CWS",T5334="Multiple Family Residence",'[1]PWS Information'!$E$11="No",P5334="Lead")),
(AND('[1]PWS Information'!$E$10="CWS",T5334="Other",P5334="Lead")),
(AND(T5334="",P5334="Lead")),
(AND('[1]PWS Information'!$E$10="CWS",T5334="Building",P5334="Lead")))),"Tier 2",
IF((OR((AND('[1]PWS Information'!$E$10="CWS",T5334="Single Family Residence",P5334="Galvanized Requiring Replacement")),
(AND('[1]PWS Information'!$E$10="CWS",T5334="Single Family Residence",P5334="Galvanized Requiring Replacement",Q5334="Yes")),
(AND('[1]PWS Information'!$E$10="NTNC",T5334="Single Family Residence",P5334="Galvanized Requiring Replacement")),
(AND('[1]PWS Information'!$E$10="NTNC",T5334="Single Family Residence",Q5334="Yes")))),"Tier 3",
IF((OR((AND('[1]PWS Information'!$E$10="CWS",T5334="Single Family Residence",R5334="Yes",P5334="Non-Lead", I5334="Non-Lead - Copper",K5334="Before 1989")),
(AND('[1]PWS Information'!$E$10="CWS",T5334="Single Family Residence",R5334="Yes",P5334="Non-Lead", M5334="Non-Lead - Copper",N5334="Before 1989")))),"Tier 4",
IF((OR((AND('[1]PWS Information'!$E$10="NTNC",P5334="Non-Lead")),
(AND('[1]PWS Information'!$E$10="CWS",P5334="Non-Lead",R5334="")),
(AND('[1]PWS Information'!$E$10="CWS",P5334="Non-Lead",R5334="No")),
(AND('[1]PWS Information'!$E$10="CWS",P5334="Non-Lead",R5334="Don't Know")),
(AND('[1]PWS Information'!$E$10="CWS",P5334="Non-Lead", I5334="Non-Lead - Copper", R5334="Yes", K5334="Between 1989 and 2014")),
(AND('[1]PWS Information'!$E$10="CWS",P5334="Non-Lead", I5334="Non-Lead - Copper", R5334="Yes", K5334="After 2014")),
(AND('[1]PWS Information'!$E$10="CWS",P5334="Non-Lead", I5334="Non-Lead - Copper", R5334="Yes", K5334="Unknown")),
(AND('[1]PWS Information'!$E$10="CWS",P5334="Non-Lead", M5334="Non-Lead - Copper", R5334="Yes", N5334="Between 1989 and 2014")),
(AND('[1]PWS Information'!$E$10="CWS",P5334="Non-Lead", M5334="Non-Lead - Copper", R5334="Yes", N5334="After 2014")),
(AND('[1]PWS Information'!$E$10="CWS",P5334="Non-Lead", M5334="Non-Lead - Copper", R5334="Yes", N5334="Unknown")),
(AND('[1]PWS Information'!$E$10="CWS",P5334="Unknown")),
(AND('[1]PWS Information'!$E$10="NTNC",P5334="Unknown")),
(AND('[1]PWS Information'!$E$10="CWS",T5334="Multiple Family Residence",P5334="Galvanized Requiring Replacement")),
(AND('[1]PWS Information'!$E$10="CWS",P5334="Galvanized Requiring Replacement")),
(AND('[1]PWS Information'!$E$10="NTNC",T5334="Multiple Family Residence",P5334="Galvanized Requiring Replacement")))),"Tier 5",
"")))))</f>
        <v>Tier 5</v>
      </c>
      <c r="Y5334" s="24"/>
      <c r="Z5334" s="24"/>
    </row>
    <row r="5335" spans="1:26" x14ac:dyDescent="0.25">
      <c r="A5335" s="17">
        <v>5332</v>
      </c>
      <c r="B5335" s="18">
        <v>612</v>
      </c>
      <c r="C5335" s="18" t="s">
        <v>230</v>
      </c>
      <c r="D5335" s="18" t="s">
        <v>188</v>
      </c>
      <c r="E5335" s="18">
        <v>79549</v>
      </c>
      <c r="F5335" s="18"/>
      <c r="G5335" s="18"/>
      <c r="H5335" s="18"/>
      <c r="I5335" s="21" t="s">
        <v>221</v>
      </c>
      <c r="J5335" s="22" t="s">
        <v>254</v>
      </c>
      <c r="K5335" s="22" t="s">
        <v>255</v>
      </c>
      <c r="L5335" s="22" t="s">
        <v>256</v>
      </c>
      <c r="M5335" s="21" t="s">
        <v>218</v>
      </c>
      <c r="N5335" s="19"/>
      <c r="O5335" s="22" t="s">
        <v>256</v>
      </c>
      <c r="P5335" s="31" t="str">
        <f t="shared" si="83"/>
        <v>Non-Lead</v>
      </c>
      <c r="Q5335" s="40" t="s">
        <v>254</v>
      </c>
      <c r="R5335" s="40" t="s">
        <v>254</v>
      </c>
      <c r="S5335" s="24"/>
      <c r="T5335" s="16"/>
      <c r="U5335" s="41" t="s">
        <v>255</v>
      </c>
      <c r="V5335" s="41" t="s">
        <v>255</v>
      </c>
      <c r="W5335" s="16"/>
      <c r="X5335" s="43" t="str">
        <f>IF((OR((AND('[1]PWS Information'!$E$10="CWS",T5335="Single Family Residence",P5335="Lead")),
(AND('[1]PWS Information'!$E$10="CWS",T5335="Multiple Family Residence",'[1]PWS Information'!$E$11="Yes",P5335="Lead")),
(AND('[1]PWS Information'!$E$10="NTNC",P5335="Lead")))),"Tier 1",
IF((OR((AND('[1]PWS Information'!$E$10="CWS",T5335="Multiple Family Residence",'[1]PWS Information'!$E$11="No",P5335="Lead")),
(AND('[1]PWS Information'!$E$10="CWS",T5335="Other",P5335="Lead")),
(AND(T5335="",P5335="Lead")),
(AND('[1]PWS Information'!$E$10="CWS",T5335="Building",P5335="Lead")))),"Tier 2",
IF((OR((AND('[1]PWS Information'!$E$10="CWS",T5335="Single Family Residence",P5335="Galvanized Requiring Replacement")),
(AND('[1]PWS Information'!$E$10="CWS",T5335="Single Family Residence",P5335="Galvanized Requiring Replacement",Q5335="Yes")),
(AND('[1]PWS Information'!$E$10="NTNC",T5335="Single Family Residence",P5335="Galvanized Requiring Replacement")),
(AND('[1]PWS Information'!$E$10="NTNC",T5335="Single Family Residence",Q5335="Yes")))),"Tier 3",
IF((OR((AND('[1]PWS Information'!$E$10="CWS",T5335="Single Family Residence",R5335="Yes",P5335="Non-Lead", I5335="Non-Lead - Copper",K5335="Before 1989")),
(AND('[1]PWS Information'!$E$10="CWS",T5335="Single Family Residence",R5335="Yes",P5335="Non-Lead", M5335="Non-Lead - Copper",N5335="Before 1989")))),"Tier 4",
IF((OR((AND('[1]PWS Information'!$E$10="NTNC",P5335="Non-Lead")),
(AND('[1]PWS Information'!$E$10="CWS",P5335="Non-Lead",R5335="")),
(AND('[1]PWS Information'!$E$10="CWS",P5335="Non-Lead",R5335="No")),
(AND('[1]PWS Information'!$E$10="CWS",P5335="Non-Lead",R5335="Don't Know")),
(AND('[1]PWS Information'!$E$10="CWS",P5335="Non-Lead", I5335="Non-Lead - Copper", R5335="Yes", K5335="Between 1989 and 2014")),
(AND('[1]PWS Information'!$E$10="CWS",P5335="Non-Lead", I5335="Non-Lead - Copper", R5335="Yes", K5335="After 2014")),
(AND('[1]PWS Information'!$E$10="CWS",P5335="Non-Lead", I5335="Non-Lead - Copper", R5335="Yes", K5335="Unknown")),
(AND('[1]PWS Information'!$E$10="CWS",P5335="Non-Lead", M5335="Non-Lead - Copper", R5335="Yes", N5335="Between 1989 and 2014")),
(AND('[1]PWS Information'!$E$10="CWS",P5335="Non-Lead", M5335="Non-Lead - Copper", R5335="Yes", N5335="After 2014")),
(AND('[1]PWS Information'!$E$10="CWS",P5335="Non-Lead", M5335="Non-Lead - Copper", R5335="Yes", N5335="Unknown")),
(AND('[1]PWS Information'!$E$10="CWS",P5335="Unknown")),
(AND('[1]PWS Information'!$E$10="NTNC",P5335="Unknown")),
(AND('[1]PWS Information'!$E$10="CWS",T5335="Multiple Family Residence",P5335="Galvanized Requiring Replacement")),
(AND('[1]PWS Information'!$E$10="CWS",P5335="Galvanized Requiring Replacement")),
(AND('[1]PWS Information'!$E$10="NTNC",T5335="Multiple Family Residence",P5335="Galvanized Requiring Replacement")))),"Tier 5",
"")))))</f>
        <v>Tier 5</v>
      </c>
      <c r="Y5335" s="24"/>
      <c r="Z5335" s="24"/>
    </row>
    <row r="5336" spans="1:26" x14ac:dyDescent="0.25">
      <c r="A5336" s="17">
        <v>5333</v>
      </c>
      <c r="B5336" s="18">
        <v>702</v>
      </c>
      <c r="C5336" s="18" t="s">
        <v>230</v>
      </c>
      <c r="D5336" s="18" t="s">
        <v>188</v>
      </c>
      <c r="E5336" s="18">
        <v>79549</v>
      </c>
      <c r="F5336" s="18"/>
      <c r="G5336" s="18"/>
      <c r="H5336" s="18"/>
      <c r="I5336" s="21" t="s">
        <v>222</v>
      </c>
      <c r="J5336" s="22" t="s">
        <v>254</v>
      </c>
      <c r="K5336" s="22" t="s">
        <v>255</v>
      </c>
      <c r="L5336" s="22" t="s">
        <v>256</v>
      </c>
      <c r="M5336" s="21" t="s">
        <v>218</v>
      </c>
      <c r="N5336" s="19"/>
      <c r="O5336" s="22" t="s">
        <v>256</v>
      </c>
      <c r="P5336" s="31" t="str">
        <f t="shared" si="83"/>
        <v>Non-Lead</v>
      </c>
      <c r="Q5336" s="40" t="s">
        <v>254</v>
      </c>
      <c r="R5336" s="40" t="s">
        <v>254</v>
      </c>
      <c r="S5336" s="24"/>
      <c r="T5336" s="16"/>
      <c r="U5336" s="41" t="s">
        <v>255</v>
      </c>
      <c r="V5336" s="41" t="s">
        <v>255</v>
      </c>
      <c r="W5336" s="16"/>
      <c r="X5336" s="43" t="str">
        <f>IF((OR((AND('[1]PWS Information'!$E$10="CWS",T5336="Single Family Residence",P5336="Lead")),
(AND('[1]PWS Information'!$E$10="CWS",T5336="Multiple Family Residence",'[1]PWS Information'!$E$11="Yes",P5336="Lead")),
(AND('[1]PWS Information'!$E$10="NTNC",P5336="Lead")))),"Tier 1",
IF((OR((AND('[1]PWS Information'!$E$10="CWS",T5336="Multiple Family Residence",'[1]PWS Information'!$E$11="No",P5336="Lead")),
(AND('[1]PWS Information'!$E$10="CWS",T5336="Other",P5336="Lead")),
(AND(T5336="",P5336="Lead")),
(AND('[1]PWS Information'!$E$10="CWS",T5336="Building",P5336="Lead")))),"Tier 2",
IF((OR((AND('[1]PWS Information'!$E$10="CWS",T5336="Single Family Residence",P5336="Galvanized Requiring Replacement")),
(AND('[1]PWS Information'!$E$10="CWS",T5336="Single Family Residence",P5336="Galvanized Requiring Replacement",Q5336="Yes")),
(AND('[1]PWS Information'!$E$10="NTNC",T5336="Single Family Residence",P5336="Galvanized Requiring Replacement")),
(AND('[1]PWS Information'!$E$10="NTNC",T5336="Single Family Residence",Q5336="Yes")))),"Tier 3",
IF((OR((AND('[1]PWS Information'!$E$10="CWS",T5336="Single Family Residence",R5336="Yes",P5336="Non-Lead", I5336="Non-Lead - Copper",K5336="Before 1989")),
(AND('[1]PWS Information'!$E$10="CWS",T5336="Single Family Residence",R5336="Yes",P5336="Non-Lead", M5336="Non-Lead - Copper",N5336="Before 1989")))),"Tier 4",
IF((OR((AND('[1]PWS Information'!$E$10="NTNC",P5336="Non-Lead")),
(AND('[1]PWS Information'!$E$10="CWS",P5336="Non-Lead",R5336="")),
(AND('[1]PWS Information'!$E$10="CWS",P5336="Non-Lead",R5336="No")),
(AND('[1]PWS Information'!$E$10="CWS",P5336="Non-Lead",R5336="Don't Know")),
(AND('[1]PWS Information'!$E$10="CWS",P5336="Non-Lead", I5336="Non-Lead - Copper", R5336="Yes", K5336="Between 1989 and 2014")),
(AND('[1]PWS Information'!$E$10="CWS",P5336="Non-Lead", I5336="Non-Lead - Copper", R5336="Yes", K5336="After 2014")),
(AND('[1]PWS Information'!$E$10="CWS",P5336="Non-Lead", I5336="Non-Lead - Copper", R5336="Yes", K5336="Unknown")),
(AND('[1]PWS Information'!$E$10="CWS",P5336="Non-Lead", M5336="Non-Lead - Copper", R5336="Yes", N5336="Between 1989 and 2014")),
(AND('[1]PWS Information'!$E$10="CWS",P5336="Non-Lead", M5336="Non-Lead - Copper", R5336="Yes", N5336="After 2014")),
(AND('[1]PWS Information'!$E$10="CWS",P5336="Non-Lead", M5336="Non-Lead - Copper", R5336="Yes", N5336="Unknown")),
(AND('[1]PWS Information'!$E$10="CWS",P5336="Unknown")),
(AND('[1]PWS Information'!$E$10="NTNC",P5336="Unknown")),
(AND('[1]PWS Information'!$E$10="CWS",T5336="Multiple Family Residence",P5336="Galvanized Requiring Replacement")),
(AND('[1]PWS Information'!$E$10="CWS",P5336="Galvanized Requiring Replacement")),
(AND('[1]PWS Information'!$E$10="NTNC",T5336="Multiple Family Residence",P5336="Galvanized Requiring Replacement")))),"Tier 5",
"")))))</f>
        <v>Tier 5</v>
      </c>
      <c r="Y5336" s="24"/>
      <c r="Z5336" s="24"/>
    </row>
    <row r="5337" spans="1:26" x14ac:dyDescent="0.25">
      <c r="A5337" s="17">
        <v>5334</v>
      </c>
      <c r="B5337" s="17">
        <v>710</v>
      </c>
      <c r="C5337" s="17" t="s">
        <v>230</v>
      </c>
      <c r="D5337" s="17" t="s">
        <v>188</v>
      </c>
      <c r="E5337" s="17">
        <v>79549</v>
      </c>
      <c r="F5337" s="17"/>
      <c r="G5337" s="17"/>
      <c r="H5337" s="17"/>
      <c r="I5337" s="21" t="s">
        <v>218</v>
      </c>
      <c r="J5337" s="22" t="s">
        <v>254</v>
      </c>
      <c r="K5337" s="22" t="s">
        <v>255</v>
      </c>
      <c r="L5337" s="22" t="s">
        <v>256</v>
      </c>
      <c r="M5337" s="21" t="s">
        <v>218</v>
      </c>
      <c r="N5337" s="37"/>
      <c r="O5337" s="22" t="s">
        <v>256</v>
      </c>
      <c r="P5337" s="31" t="str">
        <f t="shared" si="83"/>
        <v>Non-Lead</v>
      </c>
      <c r="Q5337" s="40" t="s">
        <v>254</v>
      </c>
      <c r="R5337" s="40" t="s">
        <v>254</v>
      </c>
      <c r="S5337" s="24"/>
      <c r="T5337" s="16"/>
      <c r="U5337" s="41" t="s">
        <v>255</v>
      </c>
      <c r="V5337" s="41" t="s">
        <v>255</v>
      </c>
      <c r="W5337" s="16"/>
      <c r="X5337" s="43" t="str">
        <f>IF((OR((AND('[1]PWS Information'!$E$10="CWS",T5337="Single Family Residence",P5337="Lead")),
(AND('[1]PWS Information'!$E$10="CWS",T5337="Multiple Family Residence",'[1]PWS Information'!$E$11="Yes",P5337="Lead")),
(AND('[1]PWS Information'!$E$10="NTNC",P5337="Lead")))),"Tier 1",
IF((OR((AND('[1]PWS Information'!$E$10="CWS",T5337="Multiple Family Residence",'[1]PWS Information'!$E$11="No",P5337="Lead")),
(AND('[1]PWS Information'!$E$10="CWS",T5337="Other",P5337="Lead")),
(AND(T5337="",P5337="Lead")),
(AND('[1]PWS Information'!$E$10="CWS",T5337="Building",P5337="Lead")))),"Tier 2",
IF((OR((AND('[1]PWS Information'!$E$10="CWS",T5337="Single Family Residence",P5337="Galvanized Requiring Replacement")),
(AND('[1]PWS Information'!$E$10="CWS",T5337="Single Family Residence",P5337="Galvanized Requiring Replacement",Q5337="Yes")),
(AND('[1]PWS Information'!$E$10="NTNC",T5337="Single Family Residence",P5337="Galvanized Requiring Replacement")),
(AND('[1]PWS Information'!$E$10="NTNC",T5337="Single Family Residence",Q5337="Yes")))),"Tier 3",
IF((OR((AND('[1]PWS Information'!$E$10="CWS",T5337="Single Family Residence",R5337="Yes",P5337="Non-Lead", I5337="Non-Lead - Copper",K5337="Before 1989")),
(AND('[1]PWS Information'!$E$10="CWS",T5337="Single Family Residence",R5337="Yes",P5337="Non-Lead", M5337="Non-Lead - Copper",N5337="Before 1989")))),"Tier 4",
IF((OR((AND('[1]PWS Information'!$E$10="NTNC",P5337="Non-Lead")),
(AND('[1]PWS Information'!$E$10="CWS",P5337="Non-Lead",R5337="")),
(AND('[1]PWS Information'!$E$10="CWS",P5337="Non-Lead",R5337="No")),
(AND('[1]PWS Information'!$E$10="CWS",P5337="Non-Lead",R5337="Don't Know")),
(AND('[1]PWS Information'!$E$10="CWS",P5337="Non-Lead", I5337="Non-Lead - Copper", R5337="Yes", K5337="Between 1989 and 2014")),
(AND('[1]PWS Information'!$E$10="CWS",P5337="Non-Lead", I5337="Non-Lead - Copper", R5337="Yes", K5337="After 2014")),
(AND('[1]PWS Information'!$E$10="CWS",P5337="Non-Lead", I5337="Non-Lead - Copper", R5337="Yes", K5337="Unknown")),
(AND('[1]PWS Information'!$E$10="CWS",P5337="Non-Lead", M5337="Non-Lead - Copper", R5337="Yes", N5337="Between 1989 and 2014")),
(AND('[1]PWS Information'!$E$10="CWS",P5337="Non-Lead", M5337="Non-Lead - Copper", R5337="Yes", N5337="After 2014")),
(AND('[1]PWS Information'!$E$10="CWS",P5337="Non-Lead", M5337="Non-Lead - Copper", R5337="Yes", N5337="Unknown")),
(AND('[1]PWS Information'!$E$10="CWS",P5337="Unknown")),
(AND('[1]PWS Information'!$E$10="NTNC",P5337="Unknown")),
(AND('[1]PWS Information'!$E$10="CWS",T5337="Multiple Family Residence",P5337="Galvanized Requiring Replacement")),
(AND('[1]PWS Information'!$E$10="CWS",P5337="Galvanized Requiring Replacement")),
(AND('[1]PWS Information'!$E$10="NTNC",T5337="Multiple Family Residence",P5337="Galvanized Requiring Replacement")))),"Tier 5",
"")))))</f>
        <v>Tier 5</v>
      </c>
      <c r="Y5337" s="24"/>
      <c r="Z5337" s="24"/>
    </row>
    <row r="5338" spans="1:26" x14ac:dyDescent="0.25">
      <c r="A5338" s="17">
        <v>5335</v>
      </c>
      <c r="B5338" s="18">
        <v>810</v>
      </c>
      <c r="C5338" s="18" t="s">
        <v>230</v>
      </c>
      <c r="D5338" s="18" t="s">
        <v>188</v>
      </c>
      <c r="E5338" s="18">
        <v>79549</v>
      </c>
      <c r="F5338" s="18"/>
      <c r="G5338" s="18"/>
      <c r="H5338" s="18"/>
      <c r="I5338" s="21" t="s">
        <v>218</v>
      </c>
      <c r="J5338" s="22" t="s">
        <v>254</v>
      </c>
      <c r="K5338" s="22" t="s">
        <v>255</v>
      </c>
      <c r="L5338" s="22" t="s">
        <v>256</v>
      </c>
      <c r="M5338" s="21" t="s">
        <v>218</v>
      </c>
      <c r="N5338" s="19"/>
      <c r="O5338" s="22" t="s">
        <v>256</v>
      </c>
      <c r="P5338" s="31" t="str">
        <f t="shared" si="83"/>
        <v>Non-Lead</v>
      </c>
      <c r="Q5338" s="40" t="s">
        <v>254</v>
      </c>
      <c r="R5338" s="40" t="s">
        <v>254</v>
      </c>
      <c r="S5338" s="24"/>
      <c r="T5338" s="16"/>
      <c r="U5338" s="41" t="s">
        <v>255</v>
      </c>
      <c r="V5338" s="41" t="s">
        <v>255</v>
      </c>
      <c r="W5338" s="16"/>
      <c r="X5338" s="43" t="str">
        <f>IF((OR((AND('[1]PWS Information'!$E$10="CWS",T5338="Single Family Residence",P5338="Lead")),
(AND('[1]PWS Information'!$E$10="CWS",T5338="Multiple Family Residence",'[1]PWS Information'!$E$11="Yes",P5338="Lead")),
(AND('[1]PWS Information'!$E$10="NTNC",P5338="Lead")))),"Tier 1",
IF((OR((AND('[1]PWS Information'!$E$10="CWS",T5338="Multiple Family Residence",'[1]PWS Information'!$E$11="No",P5338="Lead")),
(AND('[1]PWS Information'!$E$10="CWS",T5338="Other",P5338="Lead")),
(AND(T5338="",P5338="Lead")),
(AND('[1]PWS Information'!$E$10="CWS",T5338="Building",P5338="Lead")))),"Tier 2",
IF((OR((AND('[1]PWS Information'!$E$10="CWS",T5338="Single Family Residence",P5338="Galvanized Requiring Replacement")),
(AND('[1]PWS Information'!$E$10="CWS",T5338="Single Family Residence",P5338="Galvanized Requiring Replacement",Q5338="Yes")),
(AND('[1]PWS Information'!$E$10="NTNC",T5338="Single Family Residence",P5338="Galvanized Requiring Replacement")),
(AND('[1]PWS Information'!$E$10="NTNC",T5338="Single Family Residence",Q5338="Yes")))),"Tier 3",
IF((OR((AND('[1]PWS Information'!$E$10="CWS",T5338="Single Family Residence",R5338="Yes",P5338="Non-Lead", I5338="Non-Lead - Copper",K5338="Before 1989")),
(AND('[1]PWS Information'!$E$10="CWS",T5338="Single Family Residence",R5338="Yes",P5338="Non-Lead", M5338="Non-Lead - Copper",N5338="Before 1989")))),"Tier 4",
IF((OR((AND('[1]PWS Information'!$E$10="NTNC",P5338="Non-Lead")),
(AND('[1]PWS Information'!$E$10="CWS",P5338="Non-Lead",R5338="")),
(AND('[1]PWS Information'!$E$10="CWS",P5338="Non-Lead",R5338="No")),
(AND('[1]PWS Information'!$E$10="CWS",P5338="Non-Lead",R5338="Don't Know")),
(AND('[1]PWS Information'!$E$10="CWS",P5338="Non-Lead", I5338="Non-Lead - Copper", R5338="Yes", K5338="Between 1989 and 2014")),
(AND('[1]PWS Information'!$E$10="CWS",P5338="Non-Lead", I5338="Non-Lead - Copper", R5338="Yes", K5338="After 2014")),
(AND('[1]PWS Information'!$E$10="CWS",P5338="Non-Lead", I5338="Non-Lead - Copper", R5338="Yes", K5338="Unknown")),
(AND('[1]PWS Information'!$E$10="CWS",P5338="Non-Lead", M5338="Non-Lead - Copper", R5338="Yes", N5338="Between 1989 and 2014")),
(AND('[1]PWS Information'!$E$10="CWS",P5338="Non-Lead", M5338="Non-Lead - Copper", R5338="Yes", N5338="After 2014")),
(AND('[1]PWS Information'!$E$10="CWS",P5338="Non-Lead", M5338="Non-Lead - Copper", R5338="Yes", N5338="Unknown")),
(AND('[1]PWS Information'!$E$10="CWS",P5338="Unknown")),
(AND('[1]PWS Information'!$E$10="NTNC",P5338="Unknown")),
(AND('[1]PWS Information'!$E$10="CWS",T5338="Multiple Family Residence",P5338="Galvanized Requiring Replacement")),
(AND('[1]PWS Information'!$E$10="CWS",P5338="Galvanized Requiring Replacement")),
(AND('[1]PWS Information'!$E$10="NTNC",T5338="Multiple Family Residence",P5338="Galvanized Requiring Replacement")))),"Tier 5",
"")))))</f>
        <v>Tier 5</v>
      </c>
      <c r="Y5338" s="24"/>
      <c r="Z5338" s="24"/>
    </row>
    <row r="5339" spans="1:26" x14ac:dyDescent="0.25">
      <c r="A5339" s="17">
        <v>5336</v>
      </c>
      <c r="B5339" s="17">
        <v>812</v>
      </c>
      <c r="C5339" s="17" t="s">
        <v>230</v>
      </c>
      <c r="D5339" s="17" t="s">
        <v>188</v>
      </c>
      <c r="E5339" s="17">
        <v>79549</v>
      </c>
      <c r="F5339" s="17"/>
      <c r="G5339" s="17"/>
      <c r="H5339" s="17"/>
      <c r="I5339" s="21" t="s">
        <v>218</v>
      </c>
      <c r="J5339" s="22" t="s">
        <v>254</v>
      </c>
      <c r="K5339" s="22" t="s">
        <v>255</v>
      </c>
      <c r="L5339" s="22" t="s">
        <v>256</v>
      </c>
      <c r="M5339" s="21" t="s">
        <v>218</v>
      </c>
      <c r="N5339" s="37"/>
      <c r="O5339" s="22" t="s">
        <v>256</v>
      </c>
      <c r="P5339" s="31" t="str">
        <f t="shared" si="83"/>
        <v>Non-Lead</v>
      </c>
      <c r="Q5339" s="40" t="s">
        <v>254</v>
      </c>
      <c r="R5339" s="40" t="s">
        <v>254</v>
      </c>
      <c r="S5339" s="24"/>
      <c r="T5339" s="16"/>
      <c r="U5339" s="41" t="s">
        <v>255</v>
      </c>
      <c r="V5339" s="41" t="s">
        <v>255</v>
      </c>
      <c r="W5339" s="16"/>
      <c r="X5339" s="43" t="str">
        <f>IF((OR((AND('[1]PWS Information'!$E$10="CWS",T5339="Single Family Residence",P5339="Lead")),
(AND('[1]PWS Information'!$E$10="CWS",T5339="Multiple Family Residence",'[1]PWS Information'!$E$11="Yes",P5339="Lead")),
(AND('[1]PWS Information'!$E$10="NTNC",P5339="Lead")))),"Tier 1",
IF((OR((AND('[1]PWS Information'!$E$10="CWS",T5339="Multiple Family Residence",'[1]PWS Information'!$E$11="No",P5339="Lead")),
(AND('[1]PWS Information'!$E$10="CWS",T5339="Other",P5339="Lead")),
(AND(T5339="",P5339="Lead")),
(AND('[1]PWS Information'!$E$10="CWS",T5339="Building",P5339="Lead")))),"Tier 2",
IF((OR((AND('[1]PWS Information'!$E$10="CWS",T5339="Single Family Residence",P5339="Galvanized Requiring Replacement")),
(AND('[1]PWS Information'!$E$10="CWS",T5339="Single Family Residence",P5339="Galvanized Requiring Replacement",Q5339="Yes")),
(AND('[1]PWS Information'!$E$10="NTNC",T5339="Single Family Residence",P5339="Galvanized Requiring Replacement")),
(AND('[1]PWS Information'!$E$10="NTNC",T5339="Single Family Residence",Q5339="Yes")))),"Tier 3",
IF((OR((AND('[1]PWS Information'!$E$10="CWS",T5339="Single Family Residence",R5339="Yes",P5339="Non-Lead", I5339="Non-Lead - Copper",K5339="Before 1989")),
(AND('[1]PWS Information'!$E$10="CWS",T5339="Single Family Residence",R5339="Yes",P5339="Non-Lead", M5339="Non-Lead - Copper",N5339="Before 1989")))),"Tier 4",
IF((OR((AND('[1]PWS Information'!$E$10="NTNC",P5339="Non-Lead")),
(AND('[1]PWS Information'!$E$10="CWS",P5339="Non-Lead",R5339="")),
(AND('[1]PWS Information'!$E$10="CWS",P5339="Non-Lead",R5339="No")),
(AND('[1]PWS Information'!$E$10="CWS",P5339="Non-Lead",R5339="Don't Know")),
(AND('[1]PWS Information'!$E$10="CWS",P5339="Non-Lead", I5339="Non-Lead - Copper", R5339="Yes", K5339="Between 1989 and 2014")),
(AND('[1]PWS Information'!$E$10="CWS",P5339="Non-Lead", I5339="Non-Lead - Copper", R5339="Yes", K5339="After 2014")),
(AND('[1]PWS Information'!$E$10="CWS",P5339="Non-Lead", I5339="Non-Lead - Copper", R5339="Yes", K5339="Unknown")),
(AND('[1]PWS Information'!$E$10="CWS",P5339="Non-Lead", M5339="Non-Lead - Copper", R5339="Yes", N5339="Between 1989 and 2014")),
(AND('[1]PWS Information'!$E$10="CWS",P5339="Non-Lead", M5339="Non-Lead - Copper", R5339="Yes", N5339="After 2014")),
(AND('[1]PWS Information'!$E$10="CWS",P5339="Non-Lead", M5339="Non-Lead - Copper", R5339="Yes", N5339="Unknown")),
(AND('[1]PWS Information'!$E$10="CWS",P5339="Unknown")),
(AND('[1]PWS Information'!$E$10="NTNC",P5339="Unknown")),
(AND('[1]PWS Information'!$E$10="CWS",T5339="Multiple Family Residence",P5339="Galvanized Requiring Replacement")),
(AND('[1]PWS Information'!$E$10="CWS",P5339="Galvanized Requiring Replacement")),
(AND('[1]PWS Information'!$E$10="NTNC",T5339="Multiple Family Residence",P5339="Galvanized Requiring Replacement")))),"Tier 5",
"")))))</f>
        <v>Tier 5</v>
      </c>
      <c r="Y5339" s="24"/>
      <c r="Z5339" s="24"/>
    </row>
    <row r="5340" spans="1:26" x14ac:dyDescent="0.25">
      <c r="A5340" s="17">
        <v>5337</v>
      </c>
      <c r="B5340" s="17">
        <v>914</v>
      </c>
      <c r="C5340" s="17" t="s">
        <v>230</v>
      </c>
      <c r="D5340" s="17" t="s">
        <v>188</v>
      </c>
      <c r="E5340" s="17">
        <v>79549</v>
      </c>
      <c r="F5340" s="17"/>
      <c r="G5340" s="17"/>
      <c r="H5340" s="17"/>
      <c r="I5340" s="21" t="s">
        <v>218</v>
      </c>
      <c r="J5340" s="22" t="s">
        <v>254</v>
      </c>
      <c r="K5340" s="22" t="s">
        <v>255</v>
      </c>
      <c r="L5340" s="22" t="s">
        <v>256</v>
      </c>
      <c r="M5340" s="21" t="s">
        <v>222</v>
      </c>
      <c r="N5340" s="37"/>
      <c r="O5340" s="22" t="s">
        <v>256</v>
      </c>
      <c r="P5340" s="31" t="str">
        <f t="shared" si="83"/>
        <v>Galvanized Requiring Replacement</v>
      </c>
      <c r="Q5340" s="40" t="s">
        <v>254</v>
      </c>
      <c r="R5340" s="40" t="s">
        <v>254</v>
      </c>
      <c r="S5340" s="24"/>
      <c r="T5340" s="16"/>
      <c r="U5340" s="41" t="s">
        <v>255</v>
      </c>
      <c r="V5340" s="41" t="s">
        <v>255</v>
      </c>
      <c r="W5340" s="16"/>
      <c r="X5340" s="43" t="str">
        <f>IF((OR((AND('[1]PWS Information'!$E$10="CWS",T5340="Single Family Residence",P5340="Lead")),
(AND('[1]PWS Information'!$E$10="CWS",T5340="Multiple Family Residence",'[1]PWS Information'!$E$11="Yes",P5340="Lead")),
(AND('[1]PWS Information'!$E$10="NTNC",P5340="Lead")))),"Tier 1",
IF((OR((AND('[1]PWS Information'!$E$10="CWS",T5340="Multiple Family Residence",'[1]PWS Information'!$E$11="No",P5340="Lead")),
(AND('[1]PWS Information'!$E$10="CWS",T5340="Other",P5340="Lead")),
(AND(T5340="",P5340="Lead")),
(AND('[1]PWS Information'!$E$10="CWS",T5340="Building",P5340="Lead")))),"Tier 2",
IF((OR((AND('[1]PWS Information'!$E$10="CWS",T5340="Single Family Residence",P5340="Galvanized Requiring Replacement")),
(AND('[1]PWS Information'!$E$10="CWS",T5340="Single Family Residence",P5340="Galvanized Requiring Replacement",Q5340="Yes")),
(AND('[1]PWS Information'!$E$10="NTNC",T5340="Single Family Residence",P5340="Galvanized Requiring Replacement")),
(AND('[1]PWS Information'!$E$10="NTNC",T5340="Single Family Residence",Q5340="Yes")))),"Tier 3",
IF((OR((AND('[1]PWS Information'!$E$10="CWS",T5340="Single Family Residence",R5340="Yes",P5340="Non-Lead", I5340="Non-Lead - Copper",K5340="Before 1989")),
(AND('[1]PWS Information'!$E$10="CWS",T5340="Single Family Residence",R5340="Yes",P5340="Non-Lead", M5340="Non-Lead - Copper",N5340="Before 1989")))),"Tier 4",
IF((OR((AND('[1]PWS Information'!$E$10="NTNC",P5340="Non-Lead")),
(AND('[1]PWS Information'!$E$10="CWS",P5340="Non-Lead",R5340="")),
(AND('[1]PWS Information'!$E$10="CWS",P5340="Non-Lead",R5340="No")),
(AND('[1]PWS Information'!$E$10="CWS",P5340="Non-Lead",R5340="Don't Know")),
(AND('[1]PWS Information'!$E$10="CWS",P5340="Non-Lead", I5340="Non-Lead - Copper", R5340="Yes", K5340="Between 1989 and 2014")),
(AND('[1]PWS Information'!$E$10="CWS",P5340="Non-Lead", I5340="Non-Lead - Copper", R5340="Yes", K5340="After 2014")),
(AND('[1]PWS Information'!$E$10="CWS",P5340="Non-Lead", I5340="Non-Lead - Copper", R5340="Yes", K5340="Unknown")),
(AND('[1]PWS Information'!$E$10="CWS",P5340="Non-Lead", M5340="Non-Lead - Copper", R5340="Yes", N5340="Between 1989 and 2014")),
(AND('[1]PWS Information'!$E$10="CWS",P5340="Non-Lead", M5340="Non-Lead - Copper", R5340="Yes", N5340="After 2014")),
(AND('[1]PWS Information'!$E$10="CWS",P5340="Non-Lead", M5340="Non-Lead - Copper", R5340="Yes", N5340="Unknown")),
(AND('[1]PWS Information'!$E$10="CWS",P5340="Unknown")),
(AND('[1]PWS Information'!$E$10="NTNC",P5340="Unknown")),
(AND('[1]PWS Information'!$E$10="CWS",T5340="Multiple Family Residence",P5340="Galvanized Requiring Replacement")),
(AND('[1]PWS Information'!$E$10="CWS",P5340="Galvanized Requiring Replacement")),
(AND('[1]PWS Information'!$E$10="NTNC",T5340="Multiple Family Residence",P5340="Galvanized Requiring Replacement")))),"Tier 5",
"")))))</f>
        <v>Tier 5</v>
      </c>
      <c r="Y5340" s="24"/>
      <c r="Z5340" s="24"/>
    </row>
    <row r="5341" spans="1:26" x14ac:dyDescent="0.25">
      <c r="A5341" s="17">
        <v>5338</v>
      </c>
      <c r="B5341" s="17">
        <v>308</v>
      </c>
      <c r="C5341" s="17" t="s">
        <v>263</v>
      </c>
      <c r="D5341" s="17" t="s">
        <v>188</v>
      </c>
      <c r="E5341" s="17">
        <v>79549</v>
      </c>
      <c r="F5341" s="17"/>
      <c r="G5341" s="17"/>
      <c r="H5341" s="17"/>
      <c r="I5341" s="21" t="s">
        <v>218</v>
      </c>
      <c r="J5341" s="22" t="s">
        <v>254</v>
      </c>
      <c r="K5341" s="22" t="s">
        <v>255</v>
      </c>
      <c r="L5341" s="22" t="s">
        <v>256</v>
      </c>
      <c r="M5341" s="21" t="s">
        <v>218</v>
      </c>
      <c r="N5341" s="37"/>
      <c r="O5341" s="22" t="s">
        <v>256</v>
      </c>
      <c r="P5341" s="31" t="str">
        <f t="shared" si="83"/>
        <v>Non-Lead</v>
      </c>
      <c r="Q5341" s="40" t="s">
        <v>254</v>
      </c>
      <c r="R5341" s="40" t="s">
        <v>254</v>
      </c>
      <c r="S5341" s="24"/>
      <c r="T5341" s="16"/>
      <c r="U5341" s="41" t="s">
        <v>255</v>
      </c>
      <c r="V5341" s="41" t="s">
        <v>255</v>
      </c>
      <c r="W5341" s="16"/>
      <c r="X5341" s="43" t="str">
        <f>IF((OR((AND('[1]PWS Information'!$E$10="CWS",T5341="Single Family Residence",P5341="Lead")),
(AND('[1]PWS Information'!$E$10="CWS",T5341="Multiple Family Residence",'[1]PWS Information'!$E$11="Yes",P5341="Lead")),
(AND('[1]PWS Information'!$E$10="NTNC",P5341="Lead")))),"Tier 1",
IF((OR((AND('[1]PWS Information'!$E$10="CWS",T5341="Multiple Family Residence",'[1]PWS Information'!$E$11="No",P5341="Lead")),
(AND('[1]PWS Information'!$E$10="CWS",T5341="Other",P5341="Lead")),
(AND(T5341="",P5341="Lead")),
(AND('[1]PWS Information'!$E$10="CWS",T5341="Building",P5341="Lead")))),"Tier 2",
IF((OR((AND('[1]PWS Information'!$E$10="CWS",T5341="Single Family Residence",P5341="Galvanized Requiring Replacement")),
(AND('[1]PWS Information'!$E$10="CWS",T5341="Single Family Residence",P5341="Galvanized Requiring Replacement",Q5341="Yes")),
(AND('[1]PWS Information'!$E$10="NTNC",T5341="Single Family Residence",P5341="Galvanized Requiring Replacement")),
(AND('[1]PWS Information'!$E$10="NTNC",T5341="Single Family Residence",Q5341="Yes")))),"Tier 3",
IF((OR((AND('[1]PWS Information'!$E$10="CWS",T5341="Single Family Residence",R5341="Yes",P5341="Non-Lead", I5341="Non-Lead - Copper",K5341="Before 1989")),
(AND('[1]PWS Information'!$E$10="CWS",T5341="Single Family Residence",R5341="Yes",P5341="Non-Lead", M5341="Non-Lead - Copper",N5341="Before 1989")))),"Tier 4",
IF((OR((AND('[1]PWS Information'!$E$10="NTNC",P5341="Non-Lead")),
(AND('[1]PWS Information'!$E$10="CWS",P5341="Non-Lead",R5341="")),
(AND('[1]PWS Information'!$E$10="CWS",P5341="Non-Lead",R5341="No")),
(AND('[1]PWS Information'!$E$10="CWS",P5341="Non-Lead",R5341="Don't Know")),
(AND('[1]PWS Information'!$E$10="CWS",P5341="Non-Lead", I5341="Non-Lead - Copper", R5341="Yes", K5341="Between 1989 and 2014")),
(AND('[1]PWS Information'!$E$10="CWS",P5341="Non-Lead", I5341="Non-Lead - Copper", R5341="Yes", K5341="After 2014")),
(AND('[1]PWS Information'!$E$10="CWS",P5341="Non-Lead", I5341="Non-Lead - Copper", R5341="Yes", K5341="Unknown")),
(AND('[1]PWS Information'!$E$10="CWS",P5341="Non-Lead", M5341="Non-Lead - Copper", R5341="Yes", N5341="Between 1989 and 2014")),
(AND('[1]PWS Information'!$E$10="CWS",P5341="Non-Lead", M5341="Non-Lead - Copper", R5341="Yes", N5341="After 2014")),
(AND('[1]PWS Information'!$E$10="CWS",P5341="Non-Lead", M5341="Non-Lead - Copper", R5341="Yes", N5341="Unknown")),
(AND('[1]PWS Information'!$E$10="CWS",P5341="Unknown")),
(AND('[1]PWS Information'!$E$10="NTNC",P5341="Unknown")),
(AND('[1]PWS Information'!$E$10="CWS",T5341="Multiple Family Residence",P5341="Galvanized Requiring Replacement")),
(AND('[1]PWS Information'!$E$10="CWS",P5341="Galvanized Requiring Replacement")),
(AND('[1]PWS Information'!$E$10="NTNC",T5341="Multiple Family Residence",P5341="Galvanized Requiring Replacement")))),"Tier 5",
"")))))</f>
        <v>Tier 5</v>
      </c>
      <c r="Y5341" s="24"/>
      <c r="Z5341" s="24"/>
    </row>
    <row r="5342" spans="1:26" x14ac:dyDescent="0.25">
      <c r="A5342" s="17">
        <v>5339</v>
      </c>
      <c r="B5342" s="17">
        <v>241</v>
      </c>
      <c r="C5342" s="17" t="s">
        <v>168</v>
      </c>
      <c r="D5342" s="17" t="s">
        <v>188</v>
      </c>
      <c r="E5342" s="17">
        <v>79549</v>
      </c>
      <c r="F5342" s="17"/>
      <c r="G5342" s="17"/>
      <c r="H5342" s="17"/>
      <c r="I5342" s="25" t="s">
        <v>218</v>
      </c>
      <c r="J5342" s="22" t="s">
        <v>254</v>
      </c>
      <c r="K5342" s="22" t="s">
        <v>255</v>
      </c>
      <c r="L5342" s="22" t="s">
        <v>256</v>
      </c>
      <c r="M5342" s="25" t="s">
        <v>218</v>
      </c>
      <c r="N5342" s="17"/>
      <c r="O5342" s="22" t="s">
        <v>256</v>
      </c>
      <c r="P5342" s="31" t="str">
        <f t="shared" si="83"/>
        <v>Non-Lead</v>
      </c>
      <c r="Q5342" s="40" t="s">
        <v>254</v>
      </c>
      <c r="R5342" s="40" t="s">
        <v>254</v>
      </c>
      <c r="S5342" s="24"/>
      <c r="T5342" s="16"/>
      <c r="U5342" s="41" t="s">
        <v>255</v>
      </c>
      <c r="V5342" s="41" t="s">
        <v>255</v>
      </c>
      <c r="W5342" s="16"/>
      <c r="X5342" s="43" t="str">
        <f>IF((OR((AND('[1]PWS Information'!$E$10="CWS",T5342="Single Family Residence",P5342="Lead")),
(AND('[1]PWS Information'!$E$10="CWS",T5342="Multiple Family Residence",'[1]PWS Information'!$E$11="Yes",P5342="Lead")),
(AND('[1]PWS Information'!$E$10="NTNC",P5342="Lead")))),"Tier 1",
IF((OR((AND('[1]PWS Information'!$E$10="CWS",T5342="Multiple Family Residence",'[1]PWS Information'!$E$11="No",P5342="Lead")),
(AND('[1]PWS Information'!$E$10="CWS",T5342="Other",P5342="Lead")),
(AND(T5342="",P5342="Lead")),
(AND('[1]PWS Information'!$E$10="CWS",T5342="Building",P5342="Lead")))),"Tier 2",
IF((OR((AND('[1]PWS Information'!$E$10="CWS",T5342="Single Family Residence",P5342="Galvanized Requiring Replacement")),
(AND('[1]PWS Information'!$E$10="CWS",T5342="Single Family Residence",P5342="Galvanized Requiring Replacement",Q5342="Yes")),
(AND('[1]PWS Information'!$E$10="NTNC",T5342="Single Family Residence",P5342="Galvanized Requiring Replacement")),
(AND('[1]PWS Information'!$E$10="NTNC",T5342="Single Family Residence",Q5342="Yes")))),"Tier 3",
IF((OR((AND('[1]PWS Information'!$E$10="CWS",T5342="Single Family Residence",R5342="Yes",P5342="Non-Lead", I5342="Non-Lead - Copper",K5342="Before 1989")),
(AND('[1]PWS Information'!$E$10="CWS",T5342="Single Family Residence",R5342="Yes",P5342="Non-Lead", M5342="Non-Lead - Copper",N5342="Before 1989")))),"Tier 4",
IF((OR((AND('[1]PWS Information'!$E$10="NTNC",P5342="Non-Lead")),
(AND('[1]PWS Information'!$E$10="CWS",P5342="Non-Lead",R5342="")),
(AND('[1]PWS Information'!$E$10="CWS",P5342="Non-Lead",R5342="No")),
(AND('[1]PWS Information'!$E$10="CWS",P5342="Non-Lead",R5342="Don't Know")),
(AND('[1]PWS Information'!$E$10="CWS",P5342="Non-Lead", I5342="Non-Lead - Copper", R5342="Yes", K5342="Between 1989 and 2014")),
(AND('[1]PWS Information'!$E$10="CWS",P5342="Non-Lead", I5342="Non-Lead - Copper", R5342="Yes", K5342="After 2014")),
(AND('[1]PWS Information'!$E$10="CWS",P5342="Non-Lead", I5342="Non-Lead - Copper", R5342="Yes", K5342="Unknown")),
(AND('[1]PWS Information'!$E$10="CWS",P5342="Non-Lead", M5342="Non-Lead - Copper", R5342="Yes", N5342="Between 1989 and 2014")),
(AND('[1]PWS Information'!$E$10="CWS",P5342="Non-Lead", M5342="Non-Lead - Copper", R5342="Yes", N5342="After 2014")),
(AND('[1]PWS Information'!$E$10="CWS",P5342="Non-Lead", M5342="Non-Lead - Copper", R5342="Yes", N5342="Unknown")),
(AND('[1]PWS Information'!$E$10="CWS",P5342="Unknown")),
(AND('[1]PWS Information'!$E$10="NTNC",P5342="Unknown")),
(AND('[1]PWS Information'!$E$10="CWS",T5342="Multiple Family Residence",P5342="Galvanized Requiring Replacement")),
(AND('[1]PWS Information'!$E$10="CWS",P5342="Galvanized Requiring Replacement")),
(AND('[1]PWS Information'!$E$10="NTNC",T5342="Multiple Family Residence",P5342="Galvanized Requiring Replacement")))),"Tier 5",
"")))))</f>
        <v>Tier 5</v>
      </c>
      <c r="Y5342" s="24"/>
      <c r="Z5342" s="24"/>
    </row>
    <row r="5343" spans="1:26" x14ac:dyDescent="0.25">
      <c r="A5343" s="17">
        <v>5340</v>
      </c>
      <c r="B5343" s="17">
        <v>111</v>
      </c>
      <c r="C5343" s="17" t="s">
        <v>201</v>
      </c>
      <c r="D5343" s="17" t="s">
        <v>188</v>
      </c>
      <c r="E5343" s="17">
        <v>79549</v>
      </c>
      <c r="F5343" s="17"/>
      <c r="G5343" s="17"/>
      <c r="H5343" s="17"/>
      <c r="I5343" s="21" t="s">
        <v>218</v>
      </c>
      <c r="J5343" s="22" t="s">
        <v>254</v>
      </c>
      <c r="K5343" s="22" t="s">
        <v>255</v>
      </c>
      <c r="L5343" s="22" t="s">
        <v>256</v>
      </c>
      <c r="M5343" s="21" t="s">
        <v>218</v>
      </c>
      <c r="N5343" s="19"/>
      <c r="O5343" s="22" t="s">
        <v>256</v>
      </c>
      <c r="P5343" s="31" t="str">
        <f t="shared" si="83"/>
        <v>Non-Lead</v>
      </c>
      <c r="Q5343" s="40" t="s">
        <v>254</v>
      </c>
      <c r="R5343" s="40" t="s">
        <v>254</v>
      </c>
      <c r="S5343" s="24"/>
      <c r="T5343" s="16"/>
      <c r="U5343" s="41" t="s">
        <v>255</v>
      </c>
      <c r="V5343" s="41" t="s">
        <v>255</v>
      </c>
      <c r="W5343" s="16"/>
      <c r="X5343" s="43" t="str">
        <f>IF((OR((AND('[1]PWS Information'!$E$10="CWS",T5343="Single Family Residence",P5343="Lead")),
(AND('[1]PWS Information'!$E$10="CWS",T5343="Multiple Family Residence",'[1]PWS Information'!$E$11="Yes",P5343="Lead")),
(AND('[1]PWS Information'!$E$10="NTNC",P5343="Lead")))),"Tier 1",
IF((OR((AND('[1]PWS Information'!$E$10="CWS",T5343="Multiple Family Residence",'[1]PWS Information'!$E$11="No",P5343="Lead")),
(AND('[1]PWS Information'!$E$10="CWS",T5343="Other",P5343="Lead")),
(AND(T5343="",P5343="Lead")),
(AND('[1]PWS Information'!$E$10="CWS",T5343="Building",P5343="Lead")))),"Tier 2",
IF((OR((AND('[1]PWS Information'!$E$10="CWS",T5343="Single Family Residence",P5343="Galvanized Requiring Replacement")),
(AND('[1]PWS Information'!$E$10="CWS",T5343="Single Family Residence",P5343="Galvanized Requiring Replacement",Q5343="Yes")),
(AND('[1]PWS Information'!$E$10="NTNC",T5343="Single Family Residence",P5343="Galvanized Requiring Replacement")),
(AND('[1]PWS Information'!$E$10="NTNC",T5343="Single Family Residence",Q5343="Yes")))),"Tier 3",
IF((OR((AND('[1]PWS Information'!$E$10="CWS",T5343="Single Family Residence",R5343="Yes",P5343="Non-Lead", I5343="Non-Lead - Copper",K5343="Before 1989")),
(AND('[1]PWS Information'!$E$10="CWS",T5343="Single Family Residence",R5343="Yes",P5343="Non-Lead", M5343="Non-Lead - Copper",N5343="Before 1989")))),"Tier 4",
IF((OR((AND('[1]PWS Information'!$E$10="NTNC",P5343="Non-Lead")),
(AND('[1]PWS Information'!$E$10="CWS",P5343="Non-Lead",R5343="")),
(AND('[1]PWS Information'!$E$10="CWS",P5343="Non-Lead",R5343="No")),
(AND('[1]PWS Information'!$E$10="CWS",P5343="Non-Lead",R5343="Don't Know")),
(AND('[1]PWS Information'!$E$10="CWS",P5343="Non-Lead", I5343="Non-Lead - Copper", R5343="Yes", K5343="Between 1989 and 2014")),
(AND('[1]PWS Information'!$E$10="CWS",P5343="Non-Lead", I5343="Non-Lead - Copper", R5343="Yes", K5343="After 2014")),
(AND('[1]PWS Information'!$E$10="CWS",P5343="Non-Lead", I5343="Non-Lead - Copper", R5343="Yes", K5343="Unknown")),
(AND('[1]PWS Information'!$E$10="CWS",P5343="Non-Lead", M5343="Non-Lead - Copper", R5343="Yes", N5343="Between 1989 and 2014")),
(AND('[1]PWS Information'!$E$10="CWS",P5343="Non-Lead", M5343="Non-Lead - Copper", R5343="Yes", N5343="After 2014")),
(AND('[1]PWS Information'!$E$10="CWS",P5343="Non-Lead", M5343="Non-Lead - Copper", R5343="Yes", N5343="Unknown")),
(AND('[1]PWS Information'!$E$10="CWS",P5343="Unknown")),
(AND('[1]PWS Information'!$E$10="NTNC",P5343="Unknown")),
(AND('[1]PWS Information'!$E$10="CWS",T5343="Multiple Family Residence",P5343="Galvanized Requiring Replacement")),
(AND('[1]PWS Information'!$E$10="CWS",P5343="Galvanized Requiring Replacement")),
(AND('[1]PWS Information'!$E$10="NTNC",T5343="Multiple Family Residence",P5343="Galvanized Requiring Replacement")))),"Tier 5",
"")))))</f>
        <v>Tier 5</v>
      </c>
      <c r="Y5343" s="24"/>
      <c r="Z5343" s="24"/>
    </row>
    <row r="5344" spans="1:26" x14ac:dyDescent="0.25">
      <c r="A5344" s="17">
        <v>5341</v>
      </c>
      <c r="B5344" s="18">
        <v>111</v>
      </c>
      <c r="C5344" s="18" t="s">
        <v>201</v>
      </c>
      <c r="D5344" s="18" t="s">
        <v>188</v>
      </c>
      <c r="E5344" s="18">
        <v>79549</v>
      </c>
      <c r="F5344" s="18"/>
      <c r="G5344" s="18"/>
      <c r="H5344" s="18"/>
      <c r="I5344" s="21" t="s">
        <v>218</v>
      </c>
      <c r="J5344" s="22" t="s">
        <v>254</v>
      </c>
      <c r="K5344" s="22" t="s">
        <v>255</v>
      </c>
      <c r="L5344" s="22" t="s">
        <v>256</v>
      </c>
      <c r="M5344" s="21" t="s">
        <v>218</v>
      </c>
      <c r="N5344" s="19"/>
      <c r="O5344" s="22" t="s">
        <v>256</v>
      </c>
      <c r="P5344" s="31" t="str">
        <f t="shared" si="83"/>
        <v>Non-Lead</v>
      </c>
      <c r="Q5344" s="40" t="s">
        <v>254</v>
      </c>
      <c r="R5344" s="40" t="s">
        <v>254</v>
      </c>
      <c r="S5344" s="24"/>
      <c r="T5344" s="16"/>
      <c r="U5344" s="41" t="s">
        <v>255</v>
      </c>
      <c r="V5344" s="41" t="s">
        <v>255</v>
      </c>
      <c r="W5344" s="16"/>
      <c r="X5344" s="43" t="str">
        <f>IF((OR((AND('[1]PWS Information'!$E$10="CWS",T5344="Single Family Residence",P5344="Lead")),
(AND('[1]PWS Information'!$E$10="CWS",T5344="Multiple Family Residence",'[1]PWS Information'!$E$11="Yes",P5344="Lead")),
(AND('[1]PWS Information'!$E$10="NTNC",P5344="Lead")))),"Tier 1",
IF((OR((AND('[1]PWS Information'!$E$10="CWS",T5344="Multiple Family Residence",'[1]PWS Information'!$E$11="No",P5344="Lead")),
(AND('[1]PWS Information'!$E$10="CWS",T5344="Other",P5344="Lead")),
(AND(T5344="",P5344="Lead")),
(AND('[1]PWS Information'!$E$10="CWS",T5344="Building",P5344="Lead")))),"Tier 2",
IF((OR((AND('[1]PWS Information'!$E$10="CWS",T5344="Single Family Residence",P5344="Galvanized Requiring Replacement")),
(AND('[1]PWS Information'!$E$10="CWS",T5344="Single Family Residence",P5344="Galvanized Requiring Replacement",Q5344="Yes")),
(AND('[1]PWS Information'!$E$10="NTNC",T5344="Single Family Residence",P5344="Galvanized Requiring Replacement")),
(AND('[1]PWS Information'!$E$10="NTNC",T5344="Single Family Residence",Q5344="Yes")))),"Tier 3",
IF((OR((AND('[1]PWS Information'!$E$10="CWS",T5344="Single Family Residence",R5344="Yes",P5344="Non-Lead", I5344="Non-Lead - Copper",K5344="Before 1989")),
(AND('[1]PWS Information'!$E$10="CWS",T5344="Single Family Residence",R5344="Yes",P5344="Non-Lead", M5344="Non-Lead - Copper",N5344="Before 1989")))),"Tier 4",
IF((OR((AND('[1]PWS Information'!$E$10="NTNC",P5344="Non-Lead")),
(AND('[1]PWS Information'!$E$10="CWS",P5344="Non-Lead",R5344="")),
(AND('[1]PWS Information'!$E$10="CWS",P5344="Non-Lead",R5344="No")),
(AND('[1]PWS Information'!$E$10="CWS",P5344="Non-Lead",R5344="Don't Know")),
(AND('[1]PWS Information'!$E$10="CWS",P5344="Non-Lead", I5344="Non-Lead - Copper", R5344="Yes", K5344="Between 1989 and 2014")),
(AND('[1]PWS Information'!$E$10="CWS",P5344="Non-Lead", I5344="Non-Lead - Copper", R5344="Yes", K5344="After 2014")),
(AND('[1]PWS Information'!$E$10="CWS",P5344="Non-Lead", I5344="Non-Lead - Copper", R5344="Yes", K5344="Unknown")),
(AND('[1]PWS Information'!$E$10="CWS",P5344="Non-Lead", M5344="Non-Lead - Copper", R5344="Yes", N5344="Between 1989 and 2014")),
(AND('[1]PWS Information'!$E$10="CWS",P5344="Non-Lead", M5344="Non-Lead - Copper", R5344="Yes", N5344="After 2014")),
(AND('[1]PWS Information'!$E$10="CWS",P5344="Non-Lead", M5344="Non-Lead - Copper", R5344="Yes", N5344="Unknown")),
(AND('[1]PWS Information'!$E$10="CWS",P5344="Unknown")),
(AND('[1]PWS Information'!$E$10="NTNC",P5344="Unknown")),
(AND('[1]PWS Information'!$E$10="CWS",T5344="Multiple Family Residence",P5344="Galvanized Requiring Replacement")),
(AND('[1]PWS Information'!$E$10="CWS",P5344="Galvanized Requiring Replacement")),
(AND('[1]PWS Information'!$E$10="NTNC",T5344="Multiple Family Residence",P5344="Galvanized Requiring Replacement")))),"Tier 5",
"")))))</f>
        <v>Tier 5</v>
      </c>
      <c r="Y5344" s="24"/>
      <c r="Z5344" s="24"/>
    </row>
    <row r="5345" spans="1:26" x14ac:dyDescent="0.25">
      <c r="A5345" s="17">
        <v>5342</v>
      </c>
      <c r="B5345" s="18">
        <v>207</v>
      </c>
      <c r="C5345" s="18" t="s">
        <v>201</v>
      </c>
      <c r="D5345" s="18" t="s">
        <v>188</v>
      </c>
      <c r="E5345" s="18">
        <v>79549</v>
      </c>
      <c r="F5345" s="18"/>
      <c r="G5345" s="18"/>
      <c r="H5345" s="18"/>
      <c r="I5345" s="21" t="s">
        <v>218</v>
      </c>
      <c r="J5345" s="22" t="s">
        <v>254</v>
      </c>
      <c r="K5345" s="22" t="s">
        <v>255</v>
      </c>
      <c r="L5345" s="22" t="s">
        <v>256</v>
      </c>
      <c r="M5345" s="21" t="s">
        <v>221</v>
      </c>
      <c r="N5345" s="18"/>
      <c r="O5345" s="22" t="s">
        <v>256</v>
      </c>
      <c r="P5345" s="31" t="str">
        <f t="shared" si="83"/>
        <v>Non-Lead</v>
      </c>
      <c r="Q5345" s="40" t="s">
        <v>254</v>
      </c>
      <c r="R5345" s="40" t="s">
        <v>254</v>
      </c>
      <c r="S5345" s="24"/>
      <c r="T5345" s="16"/>
      <c r="U5345" s="41" t="s">
        <v>255</v>
      </c>
      <c r="V5345" s="41" t="s">
        <v>255</v>
      </c>
      <c r="W5345" s="16"/>
      <c r="X5345" s="43" t="str">
        <f>IF((OR((AND('[1]PWS Information'!$E$10="CWS",T5345="Single Family Residence",P5345="Lead")),
(AND('[1]PWS Information'!$E$10="CWS",T5345="Multiple Family Residence",'[1]PWS Information'!$E$11="Yes",P5345="Lead")),
(AND('[1]PWS Information'!$E$10="NTNC",P5345="Lead")))),"Tier 1",
IF((OR((AND('[1]PWS Information'!$E$10="CWS",T5345="Multiple Family Residence",'[1]PWS Information'!$E$11="No",P5345="Lead")),
(AND('[1]PWS Information'!$E$10="CWS",T5345="Other",P5345="Lead")),
(AND(T5345="",P5345="Lead")),
(AND('[1]PWS Information'!$E$10="CWS",T5345="Building",P5345="Lead")))),"Tier 2",
IF((OR((AND('[1]PWS Information'!$E$10="CWS",T5345="Single Family Residence",P5345="Galvanized Requiring Replacement")),
(AND('[1]PWS Information'!$E$10="CWS",T5345="Single Family Residence",P5345="Galvanized Requiring Replacement",Q5345="Yes")),
(AND('[1]PWS Information'!$E$10="NTNC",T5345="Single Family Residence",P5345="Galvanized Requiring Replacement")),
(AND('[1]PWS Information'!$E$10="NTNC",T5345="Single Family Residence",Q5345="Yes")))),"Tier 3",
IF((OR((AND('[1]PWS Information'!$E$10="CWS",T5345="Single Family Residence",R5345="Yes",P5345="Non-Lead", I5345="Non-Lead - Copper",K5345="Before 1989")),
(AND('[1]PWS Information'!$E$10="CWS",T5345="Single Family Residence",R5345="Yes",P5345="Non-Lead", M5345="Non-Lead - Copper",N5345="Before 1989")))),"Tier 4",
IF((OR((AND('[1]PWS Information'!$E$10="NTNC",P5345="Non-Lead")),
(AND('[1]PWS Information'!$E$10="CWS",P5345="Non-Lead",R5345="")),
(AND('[1]PWS Information'!$E$10="CWS",P5345="Non-Lead",R5345="No")),
(AND('[1]PWS Information'!$E$10="CWS",P5345="Non-Lead",R5345="Don't Know")),
(AND('[1]PWS Information'!$E$10="CWS",P5345="Non-Lead", I5345="Non-Lead - Copper", R5345="Yes", K5345="Between 1989 and 2014")),
(AND('[1]PWS Information'!$E$10="CWS",P5345="Non-Lead", I5345="Non-Lead - Copper", R5345="Yes", K5345="After 2014")),
(AND('[1]PWS Information'!$E$10="CWS",P5345="Non-Lead", I5345="Non-Lead - Copper", R5345="Yes", K5345="Unknown")),
(AND('[1]PWS Information'!$E$10="CWS",P5345="Non-Lead", M5345="Non-Lead - Copper", R5345="Yes", N5345="Between 1989 and 2014")),
(AND('[1]PWS Information'!$E$10="CWS",P5345="Non-Lead", M5345="Non-Lead - Copper", R5345="Yes", N5345="After 2014")),
(AND('[1]PWS Information'!$E$10="CWS",P5345="Non-Lead", M5345="Non-Lead - Copper", R5345="Yes", N5345="Unknown")),
(AND('[1]PWS Information'!$E$10="CWS",P5345="Unknown")),
(AND('[1]PWS Information'!$E$10="NTNC",P5345="Unknown")),
(AND('[1]PWS Information'!$E$10="CWS",T5345="Multiple Family Residence",P5345="Galvanized Requiring Replacement")),
(AND('[1]PWS Information'!$E$10="CWS",P5345="Galvanized Requiring Replacement")),
(AND('[1]PWS Information'!$E$10="NTNC",T5345="Multiple Family Residence",P5345="Galvanized Requiring Replacement")))),"Tier 5",
"")))))</f>
        <v>Tier 5</v>
      </c>
      <c r="Y5345" s="24"/>
      <c r="Z5345" s="24"/>
    </row>
    <row r="5346" spans="1:26" x14ac:dyDescent="0.25">
      <c r="A5346" s="17">
        <v>5343</v>
      </c>
      <c r="B5346" s="17">
        <v>103</v>
      </c>
      <c r="C5346" s="17" t="s">
        <v>234</v>
      </c>
      <c r="D5346" s="17" t="s">
        <v>188</v>
      </c>
      <c r="E5346" s="17">
        <v>79549</v>
      </c>
      <c r="F5346" s="17"/>
      <c r="G5346" s="17"/>
      <c r="H5346" s="17"/>
      <c r="I5346" s="21" t="s">
        <v>218</v>
      </c>
      <c r="J5346" s="22" t="s">
        <v>254</v>
      </c>
      <c r="K5346" s="22" t="s">
        <v>255</v>
      </c>
      <c r="L5346" s="22" t="s">
        <v>256</v>
      </c>
      <c r="M5346" s="21" t="s">
        <v>218</v>
      </c>
      <c r="N5346" s="17"/>
      <c r="O5346" s="22" t="s">
        <v>256</v>
      </c>
      <c r="P5346" s="31" t="str">
        <f t="shared" si="83"/>
        <v>Non-Lead</v>
      </c>
      <c r="Q5346" s="40" t="s">
        <v>254</v>
      </c>
      <c r="R5346" s="40" t="s">
        <v>254</v>
      </c>
      <c r="S5346" s="24"/>
      <c r="T5346" s="16"/>
      <c r="U5346" s="41" t="s">
        <v>255</v>
      </c>
      <c r="V5346" s="41" t="s">
        <v>255</v>
      </c>
      <c r="W5346" s="16"/>
      <c r="X5346" s="43" t="str">
        <f>IF((OR((AND('[1]PWS Information'!$E$10="CWS",T5346="Single Family Residence",P5346="Lead")),
(AND('[1]PWS Information'!$E$10="CWS",T5346="Multiple Family Residence",'[1]PWS Information'!$E$11="Yes",P5346="Lead")),
(AND('[1]PWS Information'!$E$10="NTNC",P5346="Lead")))),"Tier 1",
IF((OR((AND('[1]PWS Information'!$E$10="CWS",T5346="Multiple Family Residence",'[1]PWS Information'!$E$11="No",P5346="Lead")),
(AND('[1]PWS Information'!$E$10="CWS",T5346="Other",P5346="Lead")),
(AND(T5346="",P5346="Lead")),
(AND('[1]PWS Information'!$E$10="CWS",T5346="Building",P5346="Lead")))),"Tier 2",
IF((OR((AND('[1]PWS Information'!$E$10="CWS",T5346="Single Family Residence",P5346="Galvanized Requiring Replacement")),
(AND('[1]PWS Information'!$E$10="CWS",T5346="Single Family Residence",P5346="Galvanized Requiring Replacement",Q5346="Yes")),
(AND('[1]PWS Information'!$E$10="NTNC",T5346="Single Family Residence",P5346="Galvanized Requiring Replacement")),
(AND('[1]PWS Information'!$E$10="NTNC",T5346="Single Family Residence",Q5346="Yes")))),"Tier 3",
IF((OR((AND('[1]PWS Information'!$E$10="CWS",T5346="Single Family Residence",R5346="Yes",P5346="Non-Lead", I5346="Non-Lead - Copper",K5346="Before 1989")),
(AND('[1]PWS Information'!$E$10="CWS",T5346="Single Family Residence",R5346="Yes",P5346="Non-Lead", M5346="Non-Lead - Copper",N5346="Before 1989")))),"Tier 4",
IF((OR((AND('[1]PWS Information'!$E$10="NTNC",P5346="Non-Lead")),
(AND('[1]PWS Information'!$E$10="CWS",P5346="Non-Lead",R5346="")),
(AND('[1]PWS Information'!$E$10="CWS",P5346="Non-Lead",R5346="No")),
(AND('[1]PWS Information'!$E$10="CWS",P5346="Non-Lead",R5346="Don't Know")),
(AND('[1]PWS Information'!$E$10="CWS",P5346="Non-Lead", I5346="Non-Lead - Copper", R5346="Yes", K5346="Between 1989 and 2014")),
(AND('[1]PWS Information'!$E$10="CWS",P5346="Non-Lead", I5346="Non-Lead - Copper", R5346="Yes", K5346="After 2014")),
(AND('[1]PWS Information'!$E$10="CWS",P5346="Non-Lead", I5346="Non-Lead - Copper", R5346="Yes", K5346="Unknown")),
(AND('[1]PWS Information'!$E$10="CWS",P5346="Non-Lead", M5346="Non-Lead - Copper", R5346="Yes", N5346="Between 1989 and 2014")),
(AND('[1]PWS Information'!$E$10="CWS",P5346="Non-Lead", M5346="Non-Lead - Copper", R5346="Yes", N5346="After 2014")),
(AND('[1]PWS Information'!$E$10="CWS",P5346="Non-Lead", M5346="Non-Lead - Copper", R5346="Yes", N5346="Unknown")),
(AND('[1]PWS Information'!$E$10="CWS",P5346="Unknown")),
(AND('[1]PWS Information'!$E$10="NTNC",P5346="Unknown")),
(AND('[1]PWS Information'!$E$10="CWS",T5346="Multiple Family Residence",P5346="Galvanized Requiring Replacement")),
(AND('[1]PWS Information'!$E$10="CWS",P5346="Galvanized Requiring Replacement")),
(AND('[1]PWS Information'!$E$10="NTNC",T5346="Multiple Family Residence",P5346="Galvanized Requiring Replacement")))),"Tier 5",
"")))))</f>
        <v>Tier 5</v>
      </c>
      <c r="Y5346" s="24"/>
      <c r="Z5346" s="24"/>
    </row>
    <row r="5347" spans="1:26" x14ac:dyDescent="0.25">
      <c r="A5347" s="17">
        <v>5344</v>
      </c>
      <c r="B5347" s="17">
        <v>105</v>
      </c>
      <c r="C5347" s="17" t="s">
        <v>234</v>
      </c>
      <c r="D5347" s="17" t="s">
        <v>188</v>
      </c>
      <c r="E5347" s="17">
        <v>79549</v>
      </c>
      <c r="F5347" s="17"/>
      <c r="G5347" s="17"/>
      <c r="H5347" s="17"/>
      <c r="I5347" s="21" t="s">
        <v>218</v>
      </c>
      <c r="J5347" s="22" t="s">
        <v>254</v>
      </c>
      <c r="K5347" s="22" t="s">
        <v>255</v>
      </c>
      <c r="L5347" s="22" t="s">
        <v>256</v>
      </c>
      <c r="M5347" s="21" t="s">
        <v>222</v>
      </c>
      <c r="N5347" s="17"/>
      <c r="O5347" s="22" t="s">
        <v>256</v>
      </c>
      <c r="P5347" s="31" t="str">
        <f t="shared" si="83"/>
        <v>Galvanized Requiring Replacement</v>
      </c>
      <c r="Q5347" s="40" t="s">
        <v>254</v>
      </c>
      <c r="R5347" s="40" t="s">
        <v>254</v>
      </c>
      <c r="S5347" s="24"/>
      <c r="T5347" s="16"/>
      <c r="U5347" s="41" t="s">
        <v>255</v>
      </c>
      <c r="V5347" s="41" t="s">
        <v>255</v>
      </c>
      <c r="W5347" s="16"/>
      <c r="X5347" s="43" t="str">
        <f>IF((OR((AND('[1]PWS Information'!$E$10="CWS",T5347="Single Family Residence",P5347="Lead")),
(AND('[1]PWS Information'!$E$10="CWS",T5347="Multiple Family Residence",'[1]PWS Information'!$E$11="Yes",P5347="Lead")),
(AND('[1]PWS Information'!$E$10="NTNC",P5347="Lead")))),"Tier 1",
IF((OR((AND('[1]PWS Information'!$E$10="CWS",T5347="Multiple Family Residence",'[1]PWS Information'!$E$11="No",P5347="Lead")),
(AND('[1]PWS Information'!$E$10="CWS",T5347="Other",P5347="Lead")),
(AND(T5347="",P5347="Lead")),
(AND('[1]PWS Information'!$E$10="CWS",T5347="Building",P5347="Lead")))),"Tier 2",
IF((OR((AND('[1]PWS Information'!$E$10="CWS",T5347="Single Family Residence",P5347="Galvanized Requiring Replacement")),
(AND('[1]PWS Information'!$E$10="CWS",T5347="Single Family Residence",P5347="Galvanized Requiring Replacement",Q5347="Yes")),
(AND('[1]PWS Information'!$E$10="NTNC",T5347="Single Family Residence",P5347="Galvanized Requiring Replacement")),
(AND('[1]PWS Information'!$E$10="NTNC",T5347="Single Family Residence",Q5347="Yes")))),"Tier 3",
IF((OR((AND('[1]PWS Information'!$E$10="CWS",T5347="Single Family Residence",R5347="Yes",P5347="Non-Lead", I5347="Non-Lead - Copper",K5347="Before 1989")),
(AND('[1]PWS Information'!$E$10="CWS",T5347="Single Family Residence",R5347="Yes",P5347="Non-Lead", M5347="Non-Lead - Copper",N5347="Before 1989")))),"Tier 4",
IF((OR((AND('[1]PWS Information'!$E$10="NTNC",P5347="Non-Lead")),
(AND('[1]PWS Information'!$E$10="CWS",P5347="Non-Lead",R5347="")),
(AND('[1]PWS Information'!$E$10="CWS",P5347="Non-Lead",R5347="No")),
(AND('[1]PWS Information'!$E$10="CWS",P5347="Non-Lead",R5347="Don't Know")),
(AND('[1]PWS Information'!$E$10="CWS",P5347="Non-Lead", I5347="Non-Lead - Copper", R5347="Yes", K5347="Between 1989 and 2014")),
(AND('[1]PWS Information'!$E$10="CWS",P5347="Non-Lead", I5347="Non-Lead - Copper", R5347="Yes", K5347="After 2014")),
(AND('[1]PWS Information'!$E$10="CWS",P5347="Non-Lead", I5347="Non-Lead - Copper", R5347="Yes", K5347="Unknown")),
(AND('[1]PWS Information'!$E$10="CWS",P5347="Non-Lead", M5347="Non-Lead - Copper", R5347="Yes", N5347="Between 1989 and 2014")),
(AND('[1]PWS Information'!$E$10="CWS",P5347="Non-Lead", M5347="Non-Lead - Copper", R5347="Yes", N5347="After 2014")),
(AND('[1]PWS Information'!$E$10="CWS",P5347="Non-Lead", M5347="Non-Lead - Copper", R5347="Yes", N5347="Unknown")),
(AND('[1]PWS Information'!$E$10="CWS",P5347="Unknown")),
(AND('[1]PWS Information'!$E$10="NTNC",P5347="Unknown")),
(AND('[1]PWS Information'!$E$10="CWS",T5347="Multiple Family Residence",P5347="Galvanized Requiring Replacement")),
(AND('[1]PWS Information'!$E$10="CWS",P5347="Galvanized Requiring Replacement")),
(AND('[1]PWS Information'!$E$10="NTNC",T5347="Multiple Family Residence",P5347="Galvanized Requiring Replacement")))),"Tier 5",
"")))))</f>
        <v>Tier 5</v>
      </c>
      <c r="Y5347" s="24"/>
      <c r="Z5347" s="24"/>
    </row>
    <row r="5348" spans="1:26" x14ac:dyDescent="0.25">
      <c r="A5348" s="17">
        <v>5345</v>
      </c>
      <c r="B5348" s="17">
        <v>111</v>
      </c>
      <c r="C5348" s="17" t="s">
        <v>234</v>
      </c>
      <c r="D5348" s="17" t="s">
        <v>188</v>
      </c>
      <c r="E5348" s="17">
        <v>79549</v>
      </c>
      <c r="F5348" s="17"/>
      <c r="G5348" s="17"/>
      <c r="H5348" s="17"/>
      <c r="I5348" s="21" t="s">
        <v>218</v>
      </c>
      <c r="J5348" s="22" t="s">
        <v>254</v>
      </c>
      <c r="K5348" s="22" t="s">
        <v>255</v>
      </c>
      <c r="L5348" s="22" t="s">
        <v>256</v>
      </c>
      <c r="M5348" s="21" t="s">
        <v>218</v>
      </c>
      <c r="N5348" s="17"/>
      <c r="O5348" s="22" t="s">
        <v>256</v>
      </c>
      <c r="P5348" s="31" t="str">
        <f t="shared" si="83"/>
        <v>Non-Lead</v>
      </c>
      <c r="Q5348" s="40" t="s">
        <v>254</v>
      </c>
      <c r="R5348" s="40" t="s">
        <v>254</v>
      </c>
      <c r="S5348" s="24"/>
      <c r="T5348" s="16"/>
      <c r="U5348" s="41" t="s">
        <v>255</v>
      </c>
      <c r="V5348" s="41" t="s">
        <v>255</v>
      </c>
      <c r="W5348" s="16"/>
      <c r="X5348" s="43" t="str">
        <f>IF((OR((AND('[1]PWS Information'!$E$10="CWS",T5348="Single Family Residence",P5348="Lead")),
(AND('[1]PWS Information'!$E$10="CWS",T5348="Multiple Family Residence",'[1]PWS Information'!$E$11="Yes",P5348="Lead")),
(AND('[1]PWS Information'!$E$10="NTNC",P5348="Lead")))),"Tier 1",
IF((OR((AND('[1]PWS Information'!$E$10="CWS",T5348="Multiple Family Residence",'[1]PWS Information'!$E$11="No",P5348="Lead")),
(AND('[1]PWS Information'!$E$10="CWS",T5348="Other",P5348="Lead")),
(AND(T5348="",P5348="Lead")),
(AND('[1]PWS Information'!$E$10="CWS",T5348="Building",P5348="Lead")))),"Tier 2",
IF((OR((AND('[1]PWS Information'!$E$10="CWS",T5348="Single Family Residence",P5348="Galvanized Requiring Replacement")),
(AND('[1]PWS Information'!$E$10="CWS",T5348="Single Family Residence",P5348="Galvanized Requiring Replacement",Q5348="Yes")),
(AND('[1]PWS Information'!$E$10="NTNC",T5348="Single Family Residence",P5348="Galvanized Requiring Replacement")),
(AND('[1]PWS Information'!$E$10="NTNC",T5348="Single Family Residence",Q5348="Yes")))),"Tier 3",
IF((OR((AND('[1]PWS Information'!$E$10="CWS",T5348="Single Family Residence",R5348="Yes",P5348="Non-Lead", I5348="Non-Lead - Copper",K5348="Before 1989")),
(AND('[1]PWS Information'!$E$10="CWS",T5348="Single Family Residence",R5348="Yes",P5348="Non-Lead", M5348="Non-Lead - Copper",N5348="Before 1989")))),"Tier 4",
IF((OR((AND('[1]PWS Information'!$E$10="NTNC",P5348="Non-Lead")),
(AND('[1]PWS Information'!$E$10="CWS",P5348="Non-Lead",R5348="")),
(AND('[1]PWS Information'!$E$10="CWS",P5348="Non-Lead",R5348="No")),
(AND('[1]PWS Information'!$E$10="CWS",P5348="Non-Lead",R5348="Don't Know")),
(AND('[1]PWS Information'!$E$10="CWS",P5348="Non-Lead", I5348="Non-Lead - Copper", R5348="Yes", K5348="Between 1989 and 2014")),
(AND('[1]PWS Information'!$E$10="CWS",P5348="Non-Lead", I5348="Non-Lead - Copper", R5348="Yes", K5348="After 2014")),
(AND('[1]PWS Information'!$E$10="CWS",P5348="Non-Lead", I5348="Non-Lead - Copper", R5348="Yes", K5348="Unknown")),
(AND('[1]PWS Information'!$E$10="CWS",P5348="Non-Lead", M5348="Non-Lead - Copper", R5348="Yes", N5348="Between 1989 and 2014")),
(AND('[1]PWS Information'!$E$10="CWS",P5348="Non-Lead", M5348="Non-Lead - Copper", R5348="Yes", N5348="After 2014")),
(AND('[1]PWS Information'!$E$10="CWS",P5348="Non-Lead", M5348="Non-Lead - Copper", R5348="Yes", N5348="Unknown")),
(AND('[1]PWS Information'!$E$10="CWS",P5348="Unknown")),
(AND('[1]PWS Information'!$E$10="NTNC",P5348="Unknown")),
(AND('[1]PWS Information'!$E$10="CWS",T5348="Multiple Family Residence",P5348="Galvanized Requiring Replacement")),
(AND('[1]PWS Information'!$E$10="CWS",P5348="Galvanized Requiring Replacement")),
(AND('[1]PWS Information'!$E$10="NTNC",T5348="Multiple Family Residence",P5348="Galvanized Requiring Replacement")))),"Tier 5",
"")))))</f>
        <v>Tier 5</v>
      </c>
      <c r="Y5348" s="24"/>
      <c r="Z5348" s="24"/>
    </row>
    <row r="5349" spans="1:26" x14ac:dyDescent="0.25">
      <c r="A5349" s="17">
        <v>5346</v>
      </c>
      <c r="B5349" s="17">
        <v>205</v>
      </c>
      <c r="C5349" s="17" t="s">
        <v>234</v>
      </c>
      <c r="D5349" s="17" t="s">
        <v>188</v>
      </c>
      <c r="E5349" s="17">
        <v>79549</v>
      </c>
      <c r="F5349" s="17"/>
      <c r="G5349" s="17"/>
      <c r="H5349" s="17"/>
      <c r="I5349" s="21" t="s">
        <v>221</v>
      </c>
      <c r="J5349" s="22" t="s">
        <v>254</v>
      </c>
      <c r="K5349" s="22" t="s">
        <v>255</v>
      </c>
      <c r="L5349" s="22" t="s">
        <v>256</v>
      </c>
      <c r="M5349" s="21" t="s">
        <v>218</v>
      </c>
      <c r="N5349" s="17"/>
      <c r="O5349" s="22" t="s">
        <v>256</v>
      </c>
      <c r="P5349" s="31" t="str">
        <f t="shared" si="83"/>
        <v>Non-Lead</v>
      </c>
      <c r="Q5349" s="40" t="s">
        <v>254</v>
      </c>
      <c r="R5349" s="40" t="s">
        <v>254</v>
      </c>
      <c r="S5349" s="24"/>
      <c r="T5349" s="16"/>
      <c r="U5349" s="41" t="s">
        <v>255</v>
      </c>
      <c r="V5349" s="41" t="s">
        <v>255</v>
      </c>
      <c r="W5349" s="16"/>
      <c r="X5349" s="43" t="str">
        <f>IF((OR((AND('[1]PWS Information'!$E$10="CWS",T5349="Single Family Residence",P5349="Lead")),
(AND('[1]PWS Information'!$E$10="CWS",T5349="Multiple Family Residence",'[1]PWS Information'!$E$11="Yes",P5349="Lead")),
(AND('[1]PWS Information'!$E$10="NTNC",P5349="Lead")))),"Tier 1",
IF((OR((AND('[1]PWS Information'!$E$10="CWS",T5349="Multiple Family Residence",'[1]PWS Information'!$E$11="No",P5349="Lead")),
(AND('[1]PWS Information'!$E$10="CWS",T5349="Other",P5349="Lead")),
(AND(T5349="",P5349="Lead")),
(AND('[1]PWS Information'!$E$10="CWS",T5349="Building",P5349="Lead")))),"Tier 2",
IF((OR((AND('[1]PWS Information'!$E$10="CWS",T5349="Single Family Residence",P5349="Galvanized Requiring Replacement")),
(AND('[1]PWS Information'!$E$10="CWS",T5349="Single Family Residence",P5349="Galvanized Requiring Replacement",Q5349="Yes")),
(AND('[1]PWS Information'!$E$10="NTNC",T5349="Single Family Residence",P5349="Galvanized Requiring Replacement")),
(AND('[1]PWS Information'!$E$10="NTNC",T5349="Single Family Residence",Q5349="Yes")))),"Tier 3",
IF((OR((AND('[1]PWS Information'!$E$10="CWS",T5349="Single Family Residence",R5349="Yes",P5349="Non-Lead", I5349="Non-Lead - Copper",K5349="Before 1989")),
(AND('[1]PWS Information'!$E$10="CWS",T5349="Single Family Residence",R5349="Yes",P5349="Non-Lead", M5349="Non-Lead - Copper",N5349="Before 1989")))),"Tier 4",
IF((OR((AND('[1]PWS Information'!$E$10="NTNC",P5349="Non-Lead")),
(AND('[1]PWS Information'!$E$10="CWS",P5349="Non-Lead",R5349="")),
(AND('[1]PWS Information'!$E$10="CWS",P5349="Non-Lead",R5349="No")),
(AND('[1]PWS Information'!$E$10="CWS",P5349="Non-Lead",R5349="Don't Know")),
(AND('[1]PWS Information'!$E$10="CWS",P5349="Non-Lead", I5349="Non-Lead - Copper", R5349="Yes", K5349="Between 1989 and 2014")),
(AND('[1]PWS Information'!$E$10="CWS",P5349="Non-Lead", I5349="Non-Lead - Copper", R5349="Yes", K5349="After 2014")),
(AND('[1]PWS Information'!$E$10="CWS",P5349="Non-Lead", I5349="Non-Lead - Copper", R5349="Yes", K5349="Unknown")),
(AND('[1]PWS Information'!$E$10="CWS",P5349="Non-Lead", M5349="Non-Lead - Copper", R5349="Yes", N5349="Between 1989 and 2014")),
(AND('[1]PWS Information'!$E$10="CWS",P5349="Non-Lead", M5349="Non-Lead - Copper", R5349="Yes", N5349="After 2014")),
(AND('[1]PWS Information'!$E$10="CWS",P5349="Non-Lead", M5349="Non-Lead - Copper", R5349="Yes", N5349="Unknown")),
(AND('[1]PWS Information'!$E$10="CWS",P5349="Unknown")),
(AND('[1]PWS Information'!$E$10="NTNC",P5349="Unknown")),
(AND('[1]PWS Information'!$E$10="CWS",T5349="Multiple Family Residence",P5349="Galvanized Requiring Replacement")),
(AND('[1]PWS Information'!$E$10="CWS",P5349="Galvanized Requiring Replacement")),
(AND('[1]PWS Information'!$E$10="NTNC",T5349="Multiple Family Residence",P5349="Galvanized Requiring Replacement")))),"Tier 5",
"")))))</f>
        <v>Tier 5</v>
      </c>
      <c r="Y5349" s="24"/>
      <c r="Z5349" s="24"/>
    </row>
    <row r="5350" spans="1:26" x14ac:dyDescent="0.25">
      <c r="A5350" s="17">
        <v>5347</v>
      </c>
      <c r="B5350" s="17">
        <v>209</v>
      </c>
      <c r="C5350" s="17" t="s">
        <v>234</v>
      </c>
      <c r="D5350" s="17" t="s">
        <v>188</v>
      </c>
      <c r="E5350" s="17">
        <v>79549</v>
      </c>
      <c r="F5350" s="17"/>
      <c r="G5350" s="17"/>
      <c r="H5350" s="17"/>
      <c r="I5350" s="21" t="s">
        <v>221</v>
      </c>
      <c r="J5350" s="22" t="s">
        <v>254</v>
      </c>
      <c r="K5350" s="22" t="s">
        <v>255</v>
      </c>
      <c r="L5350" s="22" t="s">
        <v>256</v>
      </c>
      <c r="M5350" s="21" t="s">
        <v>218</v>
      </c>
      <c r="N5350" s="17"/>
      <c r="O5350" s="22" t="s">
        <v>256</v>
      </c>
      <c r="P5350" s="31" t="str">
        <f t="shared" si="83"/>
        <v>Non-Lead</v>
      </c>
      <c r="Q5350" s="40" t="s">
        <v>254</v>
      </c>
      <c r="R5350" s="40" t="s">
        <v>254</v>
      </c>
      <c r="S5350" s="24"/>
      <c r="T5350" s="16"/>
      <c r="U5350" s="41" t="s">
        <v>255</v>
      </c>
      <c r="V5350" s="41" t="s">
        <v>255</v>
      </c>
      <c r="W5350" s="16"/>
      <c r="X5350" s="43" t="str">
        <f>IF((OR((AND('[1]PWS Information'!$E$10="CWS",T5350="Single Family Residence",P5350="Lead")),
(AND('[1]PWS Information'!$E$10="CWS",T5350="Multiple Family Residence",'[1]PWS Information'!$E$11="Yes",P5350="Lead")),
(AND('[1]PWS Information'!$E$10="NTNC",P5350="Lead")))),"Tier 1",
IF((OR((AND('[1]PWS Information'!$E$10="CWS",T5350="Multiple Family Residence",'[1]PWS Information'!$E$11="No",P5350="Lead")),
(AND('[1]PWS Information'!$E$10="CWS",T5350="Other",P5350="Lead")),
(AND(T5350="",P5350="Lead")),
(AND('[1]PWS Information'!$E$10="CWS",T5350="Building",P5350="Lead")))),"Tier 2",
IF((OR((AND('[1]PWS Information'!$E$10="CWS",T5350="Single Family Residence",P5350="Galvanized Requiring Replacement")),
(AND('[1]PWS Information'!$E$10="CWS",T5350="Single Family Residence",P5350="Galvanized Requiring Replacement",Q5350="Yes")),
(AND('[1]PWS Information'!$E$10="NTNC",T5350="Single Family Residence",P5350="Galvanized Requiring Replacement")),
(AND('[1]PWS Information'!$E$10="NTNC",T5350="Single Family Residence",Q5350="Yes")))),"Tier 3",
IF((OR((AND('[1]PWS Information'!$E$10="CWS",T5350="Single Family Residence",R5350="Yes",P5350="Non-Lead", I5350="Non-Lead - Copper",K5350="Before 1989")),
(AND('[1]PWS Information'!$E$10="CWS",T5350="Single Family Residence",R5350="Yes",P5350="Non-Lead", M5350="Non-Lead - Copper",N5350="Before 1989")))),"Tier 4",
IF((OR((AND('[1]PWS Information'!$E$10="NTNC",P5350="Non-Lead")),
(AND('[1]PWS Information'!$E$10="CWS",P5350="Non-Lead",R5350="")),
(AND('[1]PWS Information'!$E$10="CWS",P5350="Non-Lead",R5350="No")),
(AND('[1]PWS Information'!$E$10="CWS",P5350="Non-Lead",R5350="Don't Know")),
(AND('[1]PWS Information'!$E$10="CWS",P5350="Non-Lead", I5350="Non-Lead - Copper", R5350="Yes", K5350="Between 1989 and 2014")),
(AND('[1]PWS Information'!$E$10="CWS",P5350="Non-Lead", I5350="Non-Lead - Copper", R5350="Yes", K5350="After 2014")),
(AND('[1]PWS Information'!$E$10="CWS",P5350="Non-Lead", I5350="Non-Lead - Copper", R5350="Yes", K5350="Unknown")),
(AND('[1]PWS Information'!$E$10="CWS",P5350="Non-Lead", M5350="Non-Lead - Copper", R5350="Yes", N5350="Between 1989 and 2014")),
(AND('[1]PWS Information'!$E$10="CWS",P5350="Non-Lead", M5350="Non-Lead - Copper", R5350="Yes", N5350="After 2014")),
(AND('[1]PWS Information'!$E$10="CWS",P5350="Non-Lead", M5350="Non-Lead - Copper", R5350="Yes", N5350="Unknown")),
(AND('[1]PWS Information'!$E$10="CWS",P5350="Unknown")),
(AND('[1]PWS Information'!$E$10="NTNC",P5350="Unknown")),
(AND('[1]PWS Information'!$E$10="CWS",T5350="Multiple Family Residence",P5350="Galvanized Requiring Replacement")),
(AND('[1]PWS Information'!$E$10="CWS",P5350="Galvanized Requiring Replacement")),
(AND('[1]PWS Information'!$E$10="NTNC",T5350="Multiple Family Residence",P5350="Galvanized Requiring Replacement")))),"Tier 5",
"")))))</f>
        <v>Tier 5</v>
      </c>
      <c r="Y5350" s="24"/>
      <c r="Z5350" s="24"/>
    </row>
    <row r="5351" spans="1:26" x14ac:dyDescent="0.25">
      <c r="A5351" s="17">
        <v>5348</v>
      </c>
      <c r="B5351" s="17">
        <v>319</v>
      </c>
      <c r="C5351" s="17" t="s">
        <v>234</v>
      </c>
      <c r="D5351" s="17" t="s">
        <v>188</v>
      </c>
      <c r="E5351" s="17">
        <v>79549</v>
      </c>
      <c r="F5351" s="17"/>
      <c r="G5351" s="17"/>
      <c r="H5351" s="17"/>
      <c r="I5351" s="21" t="s">
        <v>218</v>
      </c>
      <c r="J5351" s="22" t="s">
        <v>254</v>
      </c>
      <c r="K5351" s="22" t="s">
        <v>255</v>
      </c>
      <c r="L5351" s="22" t="s">
        <v>256</v>
      </c>
      <c r="M5351" s="21" t="s">
        <v>222</v>
      </c>
      <c r="N5351" s="17"/>
      <c r="O5351" s="22" t="s">
        <v>256</v>
      </c>
      <c r="P5351" s="31" t="str">
        <f t="shared" si="83"/>
        <v>Galvanized Requiring Replacement</v>
      </c>
      <c r="Q5351" s="40" t="s">
        <v>254</v>
      </c>
      <c r="R5351" s="40" t="s">
        <v>254</v>
      </c>
      <c r="S5351" s="24"/>
      <c r="T5351" s="16"/>
      <c r="U5351" s="41" t="s">
        <v>255</v>
      </c>
      <c r="V5351" s="41" t="s">
        <v>255</v>
      </c>
      <c r="W5351" s="16"/>
      <c r="X5351" s="43" t="str">
        <f>IF((OR((AND('[1]PWS Information'!$E$10="CWS",T5351="Single Family Residence",P5351="Lead")),
(AND('[1]PWS Information'!$E$10="CWS",T5351="Multiple Family Residence",'[1]PWS Information'!$E$11="Yes",P5351="Lead")),
(AND('[1]PWS Information'!$E$10="NTNC",P5351="Lead")))),"Tier 1",
IF((OR((AND('[1]PWS Information'!$E$10="CWS",T5351="Multiple Family Residence",'[1]PWS Information'!$E$11="No",P5351="Lead")),
(AND('[1]PWS Information'!$E$10="CWS",T5351="Other",P5351="Lead")),
(AND(T5351="",P5351="Lead")),
(AND('[1]PWS Information'!$E$10="CWS",T5351="Building",P5351="Lead")))),"Tier 2",
IF((OR((AND('[1]PWS Information'!$E$10="CWS",T5351="Single Family Residence",P5351="Galvanized Requiring Replacement")),
(AND('[1]PWS Information'!$E$10="CWS",T5351="Single Family Residence",P5351="Galvanized Requiring Replacement",Q5351="Yes")),
(AND('[1]PWS Information'!$E$10="NTNC",T5351="Single Family Residence",P5351="Galvanized Requiring Replacement")),
(AND('[1]PWS Information'!$E$10="NTNC",T5351="Single Family Residence",Q5351="Yes")))),"Tier 3",
IF((OR((AND('[1]PWS Information'!$E$10="CWS",T5351="Single Family Residence",R5351="Yes",P5351="Non-Lead", I5351="Non-Lead - Copper",K5351="Before 1989")),
(AND('[1]PWS Information'!$E$10="CWS",T5351="Single Family Residence",R5351="Yes",P5351="Non-Lead", M5351="Non-Lead - Copper",N5351="Before 1989")))),"Tier 4",
IF((OR((AND('[1]PWS Information'!$E$10="NTNC",P5351="Non-Lead")),
(AND('[1]PWS Information'!$E$10="CWS",P5351="Non-Lead",R5351="")),
(AND('[1]PWS Information'!$E$10="CWS",P5351="Non-Lead",R5351="No")),
(AND('[1]PWS Information'!$E$10="CWS",P5351="Non-Lead",R5351="Don't Know")),
(AND('[1]PWS Information'!$E$10="CWS",P5351="Non-Lead", I5351="Non-Lead - Copper", R5351="Yes", K5351="Between 1989 and 2014")),
(AND('[1]PWS Information'!$E$10="CWS",P5351="Non-Lead", I5351="Non-Lead - Copper", R5351="Yes", K5351="After 2014")),
(AND('[1]PWS Information'!$E$10="CWS",P5351="Non-Lead", I5351="Non-Lead - Copper", R5351="Yes", K5351="Unknown")),
(AND('[1]PWS Information'!$E$10="CWS",P5351="Non-Lead", M5351="Non-Lead - Copper", R5351="Yes", N5351="Between 1989 and 2014")),
(AND('[1]PWS Information'!$E$10="CWS",P5351="Non-Lead", M5351="Non-Lead - Copper", R5351="Yes", N5351="After 2014")),
(AND('[1]PWS Information'!$E$10="CWS",P5351="Non-Lead", M5351="Non-Lead - Copper", R5351="Yes", N5351="Unknown")),
(AND('[1]PWS Information'!$E$10="CWS",P5351="Unknown")),
(AND('[1]PWS Information'!$E$10="NTNC",P5351="Unknown")),
(AND('[1]PWS Information'!$E$10="CWS",T5351="Multiple Family Residence",P5351="Galvanized Requiring Replacement")),
(AND('[1]PWS Information'!$E$10="CWS",P5351="Galvanized Requiring Replacement")),
(AND('[1]PWS Information'!$E$10="NTNC",T5351="Multiple Family Residence",P5351="Galvanized Requiring Replacement")))),"Tier 5",
"")))))</f>
        <v>Tier 5</v>
      </c>
      <c r="Y5351" s="24"/>
      <c r="Z5351" s="24"/>
    </row>
    <row r="5352" spans="1:26" x14ac:dyDescent="0.25">
      <c r="A5352" s="17">
        <v>5349</v>
      </c>
      <c r="B5352" s="17">
        <v>601</v>
      </c>
      <c r="C5352" s="17" t="s">
        <v>234</v>
      </c>
      <c r="D5352" s="17" t="s">
        <v>188</v>
      </c>
      <c r="E5352" s="17">
        <v>79549</v>
      </c>
      <c r="F5352" s="17"/>
      <c r="G5352" s="17"/>
      <c r="H5352" s="17"/>
      <c r="I5352" s="21" t="s">
        <v>221</v>
      </c>
      <c r="J5352" s="22" t="s">
        <v>254</v>
      </c>
      <c r="K5352" s="22" t="s">
        <v>255</v>
      </c>
      <c r="L5352" s="22" t="s">
        <v>256</v>
      </c>
      <c r="M5352" s="21" t="s">
        <v>218</v>
      </c>
      <c r="N5352" s="17"/>
      <c r="O5352" s="22" t="s">
        <v>256</v>
      </c>
      <c r="P5352" s="31" t="str">
        <f t="shared" ref="P5352:P5415" si="84">IF((OR(I5352="Lead")),"Lead",
IF((OR(M5352="Lead")),"Lead",
IF((OR(I5352="Lead-lined galvanized")),"Lead",
IF((OR(M5352="Lead-lined galvanized")),"Lead",
IF((OR((AND(I5352="Unknown - Likely Lead",M5352="Galvanized")),
(AND(I5352="Unknown - Unlikely Lead",M5352="Galvanized")),
(AND(I5352="Unknown - Material Unknown",M5352="Galvanized")))),"Galvanized Requiring Replacement",
IF((OR((AND(I5352="Non-lead - Copper",J5352="Yes",M5352="Galvanized")),
(AND(I5352="Non-lead - Copper",J5352="Don't know",M5352="Galvanized")),
(AND(I5352="Non-lead - Copper",J5352="",M5352="Galvanized")),
(AND(I5352="Non-lead - Plastic",J5352="Yes",M5352="Galvanized")),
(AND(I5352="Non-lead - Plastic",J5352="Don't know",M5352="Galvanized")),
(AND(I5352="Non-lead - Plastic",J5352="",M5352="Galvanized")),
(AND(I5352="Non-lead",J5352="Yes",M5352="Galvanized")),
(AND(I5352="Non-lead",J5352="Don't know",M5352="Galvanized")),
(AND(I5352="Non-lead",J5352="",M5352="Galvanized")),
(AND(I5352="Non-lead - Other",J5352="Yes",M5352="Galvanized")),
(AND(I5352="Non-Lead - Other",J5352="Don't know",M5352="Galvanized")),
(AND(I5352="Galvanized",J5352="Yes",M5352="Galvanized")),
(AND(I5352="Galvanized",J5352="Don't know",M5352="Galvanized")),
(AND(I5352="Galvanized",J5352="",M5352="Galvanized")),
(AND(I5352="Non-Lead - Other",J5352="",M5352="Galvanized")))),"Galvanized Requiring Replacement",
IF((OR((AND(I5352="Non-lead - Copper",M5352="Non-lead - Copper")),
(AND(I5352="Non-lead - Copper",M5352="Non-lead - Plastic")),
(AND(I5352="Non-lead - Copper",M5352="Non-lead - Other")),
(AND(I5352="Non-lead - Copper",M5352="Non-lead")),
(AND(I5352="Non-lead - Plastic",M5352="Non-lead - Copper")),
(AND(I5352="Non-lead - Plastic",M5352="Non-lead - Plastic")),
(AND(I5352="Non-lead - Plastic",M5352="Non-lead - Other")),
(AND(I5352="Non-lead - Plastic",M5352="Non-lead")),
(AND(I5352="Non-lead",M5352="Non-lead - Copper")),
(AND(I5352="Non-lead",M5352="Non-lead - Plastic")),
(AND(I5352="Non-lead",M5352="Non-lead - Other")),
(AND(I5352="Non-lead",M5352="Non-lead")),
(AND(I5352="Non-lead - Other",M5352="Non-lead - Copper")),
(AND(I5352="Non-Lead - Other",M5352="Non-lead - Plastic")),
(AND(I5352="Non-Lead - Other",M5352="Non-lead")),
(AND(I5352="Non-Lead - Other",M5352="Non-lead - Other")))),"Non-Lead",
IF((OR((AND(I5352="Galvanized",M5352="Non-lead")),
(AND(I5352="Galvanized",M5352="Non-lead - Copper")),
(AND(I5352="Galvanized",M5352="Non-lead - Plastic")),
(AND(I5352="Galvanized",M5352="Non-lead")),
(AND(I5352="Galvanized",M5352="Non-lead - Other")))),"Non-Lead",
IF((OR((AND(I5352="Non-lead - Copper",J5352="No",M5352="Galvanized")),
(AND(I5352="Non-lead - Plastic",J5352="No",M5352="Galvanized")),
(AND(I5352="Non-lead",J5352="No",M5352="Galvanized")),
(AND(I5352="Galvanized",J5352="No",M5352="Galvanized")),
(AND(I5352="Non-lead - Other",J5352="No",M5352="Galvanized")))),"Non-lead",
IF((OR((AND(I5352="Unknown - Likely Lead",M5352="Unknown - Likely Lead")),
(AND(I5352="Unknown - Likely Lead",M5352="Unknown - Unlikely Lead")),
(AND(I5352="Unknown - Likely Lead",M5352="Unknown - Material Unknown")),
(AND(I5352="Unknown - Unlikely Lead",M5352="Unknown - Likely Lead")),
(AND(I5352="Unknown - Unlikely Lead",M5352="Unknown - Unlikely Lead")),
(AND(I5352="Unknown - Unlikely Lead",M5352="Unknown - Material Unknown")),
(AND(I5352="Unknown - Material Unknown",M5352="Unknown - Likely Lead")),
(AND(I5352="Unknown - Material Unknown",M5352="Unknown - Unlikely Lead")),
(AND(I5352="Unknown - Material Unknown",M5352="Unknown - Material Unknown")))),"Unknown",
IF((OR((AND(I5352="Unknown - Likely Lead",M5352="Non-lead - Copper")),
(AND(I5352="Unknown - Likely Lead",M5352="Non-lead - Plastic")),
(AND(I5352="Unknown - Likely Lead",M5352="Non-lead")),
(AND(I5352="Unknown - Likely Lead",M5352="Non-lead - Other")),
(AND(I5352="Unknown - Unlikely Lead",M5352="Non-lead - Copper")),
(AND(I5352="Unknown - Unlikely Lead",M5352="Non-lead - Plastic")),
(AND(I5352="Unknown - Unlikely Lead",M5352="Non-lead")),
(AND(I5352="Unknown - Unlikely Lead",M5352="Non-lead - Other")),
(AND(I5352="Unknown - Material Unknown",M5352="Non-lead - Copper")),
(AND(I5352="Unknown - Material Unknown",M5352="Non-lead - Plastic")),
(AND(I5352="Unknown - Material Unknown",M5352="Non-lead")),
(AND(I5352="Unknown - Material Unknown",M5352="Non-lead - Other")))),"Unknown",
IF((OR((AND(I5352="Non-lead - Copper",M5352="Unknown - Likely Lead")),
(AND(I5352="Non-lead - Copper",M5352="Unknown - Unlikely Lead")),
(AND(I5352="Non-lead - Copper",M5352="Unknown - Material Unknown")),
(AND(I5352="Non-lead - Plastic",M5352="Unknown - Likely Lead")),
(AND(I5352="Non-lead - Plastic",M5352="Unknown - Unlikely Lead")),
(AND(I5352="Non-lead - Plastic",M5352="Unknown - Material Unknown")),
(AND(I5352="Non-lead",M5352="Unknown - Likely Lead")),
(AND(I5352="Non-lead",M5352="Unknown - Unlikely Lead")),
(AND(I5352="Non-lead",M5352="Unknown - Material Unknown")),
(AND(I5352="Non-lead - Other",M5352="Unknown - Likely Lead")),
(AND(I5352="Non-Lead - Other",M5352="Unknown - Unlikely Lead")),
(AND(I5352="Non-Lead - Other",M5352="Unknown - Material Unknown")))),"Unknown",
IF((OR((AND(I5352="Galvanized",M5352="Unknown - Likely Lead")),
(AND(I5352="Galvanized",M5352="Unknown - Unlikely Lead")),
(AND(I5352="Galvanized",M5352="Unknown - Material Unknown")))),"Unknown",
IF((OR((AND(I5352="Galvanized",M5352="")))),"Galvanized Requiring Replacement",
IF((OR((AND(I5352="Non-lead - Copper",M5352="")),
(AND(I5352="Non-lead - Plastic",M5352="")),
(AND(I5352="Non-lead",M5352="")),
(AND(I5352="Non-lead - Other",M5352="")))),"Non-lead",
IF((OR((AND(I5352="Unknown - Likely Lead",M5352="")),
(AND(I5352="Unknown - Unlikely Lead",M5352="")),
(AND(I5352="Unknown - Material Unknown",M5352="")))),"Unknown",
""))))))))))))))))</f>
        <v>Non-Lead</v>
      </c>
      <c r="Q5352" s="40" t="s">
        <v>254</v>
      </c>
      <c r="R5352" s="40" t="s">
        <v>254</v>
      </c>
      <c r="S5352" s="24"/>
      <c r="T5352" s="16"/>
      <c r="U5352" s="41" t="s">
        <v>255</v>
      </c>
      <c r="V5352" s="41" t="s">
        <v>255</v>
      </c>
      <c r="W5352" s="16"/>
      <c r="X5352" s="43" t="str">
        <f>IF((OR((AND('[1]PWS Information'!$E$10="CWS",T5352="Single Family Residence",P5352="Lead")),
(AND('[1]PWS Information'!$E$10="CWS",T5352="Multiple Family Residence",'[1]PWS Information'!$E$11="Yes",P5352="Lead")),
(AND('[1]PWS Information'!$E$10="NTNC",P5352="Lead")))),"Tier 1",
IF((OR((AND('[1]PWS Information'!$E$10="CWS",T5352="Multiple Family Residence",'[1]PWS Information'!$E$11="No",P5352="Lead")),
(AND('[1]PWS Information'!$E$10="CWS",T5352="Other",P5352="Lead")),
(AND(T5352="",P5352="Lead")),
(AND('[1]PWS Information'!$E$10="CWS",T5352="Building",P5352="Lead")))),"Tier 2",
IF((OR((AND('[1]PWS Information'!$E$10="CWS",T5352="Single Family Residence",P5352="Galvanized Requiring Replacement")),
(AND('[1]PWS Information'!$E$10="CWS",T5352="Single Family Residence",P5352="Galvanized Requiring Replacement",Q5352="Yes")),
(AND('[1]PWS Information'!$E$10="NTNC",T5352="Single Family Residence",P5352="Galvanized Requiring Replacement")),
(AND('[1]PWS Information'!$E$10="NTNC",T5352="Single Family Residence",Q5352="Yes")))),"Tier 3",
IF((OR((AND('[1]PWS Information'!$E$10="CWS",T5352="Single Family Residence",R5352="Yes",P5352="Non-Lead", I5352="Non-Lead - Copper",K5352="Before 1989")),
(AND('[1]PWS Information'!$E$10="CWS",T5352="Single Family Residence",R5352="Yes",P5352="Non-Lead", M5352="Non-Lead - Copper",N5352="Before 1989")))),"Tier 4",
IF((OR((AND('[1]PWS Information'!$E$10="NTNC",P5352="Non-Lead")),
(AND('[1]PWS Information'!$E$10="CWS",P5352="Non-Lead",R5352="")),
(AND('[1]PWS Information'!$E$10="CWS",P5352="Non-Lead",R5352="No")),
(AND('[1]PWS Information'!$E$10="CWS",P5352="Non-Lead",R5352="Don't Know")),
(AND('[1]PWS Information'!$E$10="CWS",P5352="Non-Lead", I5352="Non-Lead - Copper", R5352="Yes", K5352="Between 1989 and 2014")),
(AND('[1]PWS Information'!$E$10="CWS",P5352="Non-Lead", I5352="Non-Lead - Copper", R5352="Yes", K5352="After 2014")),
(AND('[1]PWS Information'!$E$10="CWS",P5352="Non-Lead", I5352="Non-Lead - Copper", R5352="Yes", K5352="Unknown")),
(AND('[1]PWS Information'!$E$10="CWS",P5352="Non-Lead", M5352="Non-Lead - Copper", R5352="Yes", N5352="Between 1989 and 2014")),
(AND('[1]PWS Information'!$E$10="CWS",P5352="Non-Lead", M5352="Non-Lead - Copper", R5352="Yes", N5352="After 2014")),
(AND('[1]PWS Information'!$E$10="CWS",P5352="Non-Lead", M5352="Non-Lead - Copper", R5352="Yes", N5352="Unknown")),
(AND('[1]PWS Information'!$E$10="CWS",P5352="Unknown")),
(AND('[1]PWS Information'!$E$10="NTNC",P5352="Unknown")),
(AND('[1]PWS Information'!$E$10="CWS",T5352="Multiple Family Residence",P5352="Galvanized Requiring Replacement")),
(AND('[1]PWS Information'!$E$10="CWS",P5352="Galvanized Requiring Replacement")),
(AND('[1]PWS Information'!$E$10="NTNC",T5352="Multiple Family Residence",P5352="Galvanized Requiring Replacement")))),"Tier 5",
"")))))</f>
        <v>Tier 5</v>
      </c>
      <c r="Y5352" s="24"/>
      <c r="Z5352" s="24"/>
    </row>
    <row r="5353" spans="1:26" x14ac:dyDescent="0.25">
      <c r="A5353" s="17">
        <v>5350</v>
      </c>
      <c r="B5353" s="17">
        <v>204</v>
      </c>
      <c r="C5353" s="17" t="s">
        <v>244</v>
      </c>
      <c r="D5353" s="17" t="s">
        <v>188</v>
      </c>
      <c r="E5353" s="17">
        <v>79549</v>
      </c>
      <c r="F5353" s="17"/>
      <c r="G5353" s="17"/>
      <c r="H5353" s="17"/>
      <c r="I5353" s="21" t="s">
        <v>218</v>
      </c>
      <c r="J5353" s="22" t="s">
        <v>254</v>
      </c>
      <c r="K5353" s="22" t="s">
        <v>255</v>
      </c>
      <c r="L5353" s="22" t="s">
        <v>256</v>
      </c>
      <c r="M5353" s="21" t="s">
        <v>218</v>
      </c>
      <c r="N5353" s="17"/>
      <c r="O5353" s="22" t="s">
        <v>256</v>
      </c>
      <c r="P5353" s="31" t="str">
        <f t="shared" si="84"/>
        <v>Non-Lead</v>
      </c>
      <c r="Q5353" s="40" t="s">
        <v>254</v>
      </c>
      <c r="R5353" s="40" t="s">
        <v>254</v>
      </c>
      <c r="S5353" s="24"/>
      <c r="T5353" s="16"/>
      <c r="U5353" s="41" t="s">
        <v>255</v>
      </c>
      <c r="V5353" s="41" t="s">
        <v>255</v>
      </c>
      <c r="W5353" s="16"/>
      <c r="X5353" s="43" t="str">
        <f>IF((OR((AND('[1]PWS Information'!$E$10="CWS",T5353="Single Family Residence",P5353="Lead")),
(AND('[1]PWS Information'!$E$10="CWS",T5353="Multiple Family Residence",'[1]PWS Information'!$E$11="Yes",P5353="Lead")),
(AND('[1]PWS Information'!$E$10="NTNC",P5353="Lead")))),"Tier 1",
IF((OR((AND('[1]PWS Information'!$E$10="CWS",T5353="Multiple Family Residence",'[1]PWS Information'!$E$11="No",P5353="Lead")),
(AND('[1]PWS Information'!$E$10="CWS",T5353="Other",P5353="Lead")),
(AND(T5353="",P5353="Lead")),
(AND('[1]PWS Information'!$E$10="CWS",T5353="Building",P5353="Lead")))),"Tier 2",
IF((OR((AND('[1]PWS Information'!$E$10="CWS",T5353="Single Family Residence",P5353="Galvanized Requiring Replacement")),
(AND('[1]PWS Information'!$E$10="CWS",T5353="Single Family Residence",P5353="Galvanized Requiring Replacement",Q5353="Yes")),
(AND('[1]PWS Information'!$E$10="NTNC",T5353="Single Family Residence",P5353="Galvanized Requiring Replacement")),
(AND('[1]PWS Information'!$E$10="NTNC",T5353="Single Family Residence",Q5353="Yes")))),"Tier 3",
IF((OR((AND('[1]PWS Information'!$E$10="CWS",T5353="Single Family Residence",R5353="Yes",P5353="Non-Lead", I5353="Non-Lead - Copper",K5353="Before 1989")),
(AND('[1]PWS Information'!$E$10="CWS",T5353="Single Family Residence",R5353="Yes",P5353="Non-Lead", M5353="Non-Lead - Copper",N5353="Before 1989")))),"Tier 4",
IF((OR((AND('[1]PWS Information'!$E$10="NTNC",P5353="Non-Lead")),
(AND('[1]PWS Information'!$E$10="CWS",P5353="Non-Lead",R5353="")),
(AND('[1]PWS Information'!$E$10="CWS",P5353="Non-Lead",R5353="No")),
(AND('[1]PWS Information'!$E$10="CWS",P5353="Non-Lead",R5353="Don't Know")),
(AND('[1]PWS Information'!$E$10="CWS",P5353="Non-Lead", I5353="Non-Lead - Copper", R5353="Yes", K5353="Between 1989 and 2014")),
(AND('[1]PWS Information'!$E$10="CWS",P5353="Non-Lead", I5353="Non-Lead - Copper", R5353="Yes", K5353="After 2014")),
(AND('[1]PWS Information'!$E$10="CWS",P5353="Non-Lead", I5353="Non-Lead - Copper", R5353="Yes", K5353="Unknown")),
(AND('[1]PWS Information'!$E$10="CWS",P5353="Non-Lead", M5353="Non-Lead - Copper", R5353="Yes", N5353="Between 1989 and 2014")),
(AND('[1]PWS Information'!$E$10="CWS",P5353="Non-Lead", M5353="Non-Lead - Copper", R5353="Yes", N5353="After 2014")),
(AND('[1]PWS Information'!$E$10="CWS",P5353="Non-Lead", M5353="Non-Lead - Copper", R5353="Yes", N5353="Unknown")),
(AND('[1]PWS Information'!$E$10="CWS",P5353="Unknown")),
(AND('[1]PWS Information'!$E$10="NTNC",P5353="Unknown")),
(AND('[1]PWS Information'!$E$10="CWS",T5353="Multiple Family Residence",P5353="Galvanized Requiring Replacement")),
(AND('[1]PWS Information'!$E$10="CWS",P5353="Galvanized Requiring Replacement")),
(AND('[1]PWS Information'!$E$10="NTNC",T5353="Multiple Family Residence",P5353="Galvanized Requiring Replacement")))),"Tier 5",
"")))))</f>
        <v>Tier 5</v>
      </c>
      <c r="Y5353" s="24"/>
      <c r="Z5353" s="24"/>
    </row>
    <row r="5354" spans="1:26" x14ac:dyDescent="0.25">
      <c r="A5354" s="17">
        <v>5351</v>
      </c>
      <c r="B5354" s="17">
        <v>206</v>
      </c>
      <c r="C5354" s="17" t="s">
        <v>244</v>
      </c>
      <c r="D5354" s="17" t="s">
        <v>188</v>
      </c>
      <c r="E5354" s="17">
        <v>79549</v>
      </c>
      <c r="F5354" s="17"/>
      <c r="G5354" s="17"/>
      <c r="H5354" s="17"/>
      <c r="I5354" s="21" t="s">
        <v>218</v>
      </c>
      <c r="J5354" s="22" t="s">
        <v>254</v>
      </c>
      <c r="K5354" s="22" t="s">
        <v>255</v>
      </c>
      <c r="L5354" s="22" t="s">
        <v>256</v>
      </c>
      <c r="M5354" s="21" t="s">
        <v>218</v>
      </c>
      <c r="N5354" s="17"/>
      <c r="O5354" s="22" t="s">
        <v>256</v>
      </c>
      <c r="P5354" s="31" t="str">
        <f t="shared" si="84"/>
        <v>Non-Lead</v>
      </c>
      <c r="Q5354" s="40" t="s">
        <v>254</v>
      </c>
      <c r="R5354" s="40" t="s">
        <v>254</v>
      </c>
      <c r="S5354" s="24"/>
      <c r="T5354" s="16"/>
      <c r="U5354" s="41" t="s">
        <v>255</v>
      </c>
      <c r="V5354" s="41" t="s">
        <v>255</v>
      </c>
      <c r="W5354" s="16"/>
      <c r="X5354" s="43" t="str">
        <f>IF((OR((AND('[1]PWS Information'!$E$10="CWS",T5354="Single Family Residence",P5354="Lead")),
(AND('[1]PWS Information'!$E$10="CWS",T5354="Multiple Family Residence",'[1]PWS Information'!$E$11="Yes",P5354="Lead")),
(AND('[1]PWS Information'!$E$10="NTNC",P5354="Lead")))),"Tier 1",
IF((OR((AND('[1]PWS Information'!$E$10="CWS",T5354="Multiple Family Residence",'[1]PWS Information'!$E$11="No",P5354="Lead")),
(AND('[1]PWS Information'!$E$10="CWS",T5354="Other",P5354="Lead")),
(AND(T5354="",P5354="Lead")),
(AND('[1]PWS Information'!$E$10="CWS",T5354="Building",P5354="Lead")))),"Tier 2",
IF((OR((AND('[1]PWS Information'!$E$10="CWS",T5354="Single Family Residence",P5354="Galvanized Requiring Replacement")),
(AND('[1]PWS Information'!$E$10="CWS",T5354="Single Family Residence",P5354="Galvanized Requiring Replacement",Q5354="Yes")),
(AND('[1]PWS Information'!$E$10="NTNC",T5354="Single Family Residence",P5354="Galvanized Requiring Replacement")),
(AND('[1]PWS Information'!$E$10="NTNC",T5354="Single Family Residence",Q5354="Yes")))),"Tier 3",
IF((OR((AND('[1]PWS Information'!$E$10="CWS",T5354="Single Family Residence",R5354="Yes",P5354="Non-Lead", I5354="Non-Lead - Copper",K5354="Before 1989")),
(AND('[1]PWS Information'!$E$10="CWS",T5354="Single Family Residence",R5354="Yes",P5354="Non-Lead", M5354="Non-Lead - Copper",N5354="Before 1989")))),"Tier 4",
IF((OR((AND('[1]PWS Information'!$E$10="NTNC",P5354="Non-Lead")),
(AND('[1]PWS Information'!$E$10="CWS",P5354="Non-Lead",R5354="")),
(AND('[1]PWS Information'!$E$10="CWS",P5354="Non-Lead",R5354="No")),
(AND('[1]PWS Information'!$E$10="CWS",P5354="Non-Lead",R5354="Don't Know")),
(AND('[1]PWS Information'!$E$10="CWS",P5354="Non-Lead", I5354="Non-Lead - Copper", R5354="Yes", K5354="Between 1989 and 2014")),
(AND('[1]PWS Information'!$E$10="CWS",P5354="Non-Lead", I5354="Non-Lead - Copper", R5354="Yes", K5354="After 2014")),
(AND('[1]PWS Information'!$E$10="CWS",P5354="Non-Lead", I5354="Non-Lead - Copper", R5354="Yes", K5354="Unknown")),
(AND('[1]PWS Information'!$E$10="CWS",P5354="Non-Lead", M5354="Non-Lead - Copper", R5354="Yes", N5354="Between 1989 and 2014")),
(AND('[1]PWS Information'!$E$10="CWS",P5354="Non-Lead", M5354="Non-Lead - Copper", R5354="Yes", N5354="After 2014")),
(AND('[1]PWS Information'!$E$10="CWS",P5354="Non-Lead", M5354="Non-Lead - Copper", R5354="Yes", N5354="Unknown")),
(AND('[1]PWS Information'!$E$10="CWS",P5354="Unknown")),
(AND('[1]PWS Information'!$E$10="NTNC",P5354="Unknown")),
(AND('[1]PWS Information'!$E$10="CWS",T5354="Multiple Family Residence",P5354="Galvanized Requiring Replacement")),
(AND('[1]PWS Information'!$E$10="CWS",P5354="Galvanized Requiring Replacement")),
(AND('[1]PWS Information'!$E$10="NTNC",T5354="Multiple Family Residence",P5354="Galvanized Requiring Replacement")))),"Tier 5",
"")))))</f>
        <v>Tier 5</v>
      </c>
      <c r="Y5354" s="24"/>
      <c r="Z5354" s="24"/>
    </row>
    <row r="5355" spans="1:26" x14ac:dyDescent="0.25">
      <c r="A5355" s="17">
        <v>5352</v>
      </c>
      <c r="B5355" s="17">
        <v>309</v>
      </c>
      <c r="C5355" s="17" t="s">
        <v>244</v>
      </c>
      <c r="D5355" s="17" t="s">
        <v>188</v>
      </c>
      <c r="E5355" s="17">
        <v>79549</v>
      </c>
      <c r="F5355" s="17"/>
      <c r="G5355" s="17"/>
      <c r="H5355" s="17"/>
      <c r="I5355" s="21" t="s">
        <v>218</v>
      </c>
      <c r="J5355" s="22" t="s">
        <v>254</v>
      </c>
      <c r="K5355" s="22" t="s">
        <v>255</v>
      </c>
      <c r="L5355" s="22" t="s">
        <v>256</v>
      </c>
      <c r="M5355" s="21" t="s">
        <v>218</v>
      </c>
      <c r="N5355" s="17"/>
      <c r="O5355" s="22" t="s">
        <v>256</v>
      </c>
      <c r="P5355" s="31" t="str">
        <f t="shared" si="84"/>
        <v>Non-Lead</v>
      </c>
      <c r="Q5355" s="40" t="s">
        <v>254</v>
      </c>
      <c r="R5355" s="40" t="s">
        <v>254</v>
      </c>
      <c r="S5355" s="24"/>
      <c r="T5355" s="16"/>
      <c r="U5355" s="41" t="s">
        <v>255</v>
      </c>
      <c r="V5355" s="41" t="s">
        <v>255</v>
      </c>
      <c r="W5355" s="16"/>
      <c r="X5355" s="43" t="str">
        <f>IF((OR((AND('[1]PWS Information'!$E$10="CWS",T5355="Single Family Residence",P5355="Lead")),
(AND('[1]PWS Information'!$E$10="CWS",T5355="Multiple Family Residence",'[1]PWS Information'!$E$11="Yes",P5355="Lead")),
(AND('[1]PWS Information'!$E$10="NTNC",P5355="Lead")))),"Tier 1",
IF((OR((AND('[1]PWS Information'!$E$10="CWS",T5355="Multiple Family Residence",'[1]PWS Information'!$E$11="No",P5355="Lead")),
(AND('[1]PWS Information'!$E$10="CWS",T5355="Other",P5355="Lead")),
(AND(T5355="",P5355="Lead")),
(AND('[1]PWS Information'!$E$10="CWS",T5355="Building",P5355="Lead")))),"Tier 2",
IF((OR((AND('[1]PWS Information'!$E$10="CWS",T5355="Single Family Residence",P5355="Galvanized Requiring Replacement")),
(AND('[1]PWS Information'!$E$10="CWS",T5355="Single Family Residence",P5355="Galvanized Requiring Replacement",Q5355="Yes")),
(AND('[1]PWS Information'!$E$10="NTNC",T5355="Single Family Residence",P5355="Galvanized Requiring Replacement")),
(AND('[1]PWS Information'!$E$10="NTNC",T5355="Single Family Residence",Q5355="Yes")))),"Tier 3",
IF((OR((AND('[1]PWS Information'!$E$10="CWS",T5355="Single Family Residence",R5355="Yes",P5355="Non-Lead", I5355="Non-Lead - Copper",K5355="Before 1989")),
(AND('[1]PWS Information'!$E$10="CWS",T5355="Single Family Residence",R5355="Yes",P5355="Non-Lead", M5355="Non-Lead - Copper",N5355="Before 1989")))),"Tier 4",
IF((OR((AND('[1]PWS Information'!$E$10="NTNC",P5355="Non-Lead")),
(AND('[1]PWS Information'!$E$10="CWS",P5355="Non-Lead",R5355="")),
(AND('[1]PWS Information'!$E$10="CWS",P5355="Non-Lead",R5355="No")),
(AND('[1]PWS Information'!$E$10="CWS",P5355="Non-Lead",R5355="Don't Know")),
(AND('[1]PWS Information'!$E$10="CWS",P5355="Non-Lead", I5355="Non-Lead - Copper", R5355="Yes", K5355="Between 1989 and 2014")),
(AND('[1]PWS Information'!$E$10="CWS",P5355="Non-Lead", I5355="Non-Lead - Copper", R5355="Yes", K5355="After 2014")),
(AND('[1]PWS Information'!$E$10="CWS",P5355="Non-Lead", I5355="Non-Lead - Copper", R5355="Yes", K5355="Unknown")),
(AND('[1]PWS Information'!$E$10="CWS",P5355="Non-Lead", M5355="Non-Lead - Copper", R5355="Yes", N5355="Between 1989 and 2014")),
(AND('[1]PWS Information'!$E$10="CWS",P5355="Non-Lead", M5355="Non-Lead - Copper", R5355="Yes", N5355="After 2014")),
(AND('[1]PWS Information'!$E$10="CWS",P5355="Non-Lead", M5355="Non-Lead - Copper", R5355="Yes", N5355="Unknown")),
(AND('[1]PWS Information'!$E$10="CWS",P5355="Unknown")),
(AND('[1]PWS Information'!$E$10="NTNC",P5355="Unknown")),
(AND('[1]PWS Information'!$E$10="CWS",T5355="Multiple Family Residence",P5355="Galvanized Requiring Replacement")),
(AND('[1]PWS Information'!$E$10="CWS",P5355="Galvanized Requiring Replacement")),
(AND('[1]PWS Information'!$E$10="NTNC",T5355="Multiple Family Residence",P5355="Galvanized Requiring Replacement")))),"Tier 5",
"")))))</f>
        <v>Tier 5</v>
      </c>
      <c r="Y5355" s="24"/>
      <c r="Z5355" s="24"/>
    </row>
    <row r="5356" spans="1:26" x14ac:dyDescent="0.25">
      <c r="A5356" s="17">
        <v>5353</v>
      </c>
      <c r="B5356" s="17">
        <v>311</v>
      </c>
      <c r="C5356" s="17" t="s">
        <v>244</v>
      </c>
      <c r="D5356" s="17" t="s">
        <v>188</v>
      </c>
      <c r="E5356" s="17">
        <v>79549</v>
      </c>
      <c r="F5356" s="17"/>
      <c r="G5356" s="17"/>
      <c r="H5356" s="17"/>
      <c r="I5356" s="21" t="s">
        <v>218</v>
      </c>
      <c r="J5356" s="22" t="s">
        <v>254</v>
      </c>
      <c r="K5356" s="22" t="s">
        <v>255</v>
      </c>
      <c r="L5356" s="22" t="s">
        <v>256</v>
      </c>
      <c r="M5356" s="21" t="s">
        <v>218</v>
      </c>
      <c r="N5356" s="19"/>
      <c r="O5356" s="22" t="s">
        <v>256</v>
      </c>
      <c r="P5356" s="31" t="str">
        <f t="shared" si="84"/>
        <v>Non-Lead</v>
      </c>
      <c r="Q5356" s="40" t="s">
        <v>254</v>
      </c>
      <c r="R5356" s="40" t="s">
        <v>254</v>
      </c>
      <c r="S5356" s="24"/>
      <c r="T5356" s="16"/>
      <c r="U5356" s="41" t="s">
        <v>255</v>
      </c>
      <c r="V5356" s="41" t="s">
        <v>255</v>
      </c>
      <c r="W5356" s="16"/>
      <c r="X5356" s="43" t="str">
        <f>IF((OR((AND('[1]PWS Information'!$E$10="CWS",T5356="Single Family Residence",P5356="Lead")),
(AND('[1]PWS Information'!$E$10="CWS",T5356="Multiple Family Residence",'[1]PWS Information'!$E$11="Yes",P5356="Lead")),
(AND('[1]PWS Information'!$E$10="NTNC",P5356="Lead")))),"Tier 1",
IF((OR((AND('[1]PWS Information'!$E$10="CWS",T5356="Multiple Family Residence",'[1]PWS Information'!$E$11="No",P5356="Lead")),
(AND('[1]PWS Information'!$E$10="CWS",T5356="Other",P5356="Lead")),
(AND(T5356="",P5356="Lead")),
(AND('[1]PWS Information'!$E$10="CWS",T5356="Building",P5356="Lead")))),"Tier 2",
IF((OR((AND('[1]PWS Information'!$E$10="CWS",T5356="Single Family Residence",P5356="Galvanized Requiring Replacement")),
(AND('[1]PWS Information'!$E$10="CWS",T5356="Single Family Residence",P5356="Galvanized Requiring Replacement",Q5356="Yes")),
(AND('[1]PWS Information'!$E$10="NTNC",T5356="Single Family Residence",P5356="Galvanized Requiring Replacement")),
(AND('[1]PWS Information'!$E$10="NTNC",T5356="Single Family Residence",Q5356="Yes")))),"Tier 3",
IF((OR((AND('[1]PWS Information'!$E$10="CWS",T5356="Single Family Residence",R5356="Yes",P5356="Non-Lead", I5356="Non-Lead - Copper",K5356="Before 1989")),
(AND('[1]PWS Information'!$E$10="CWS",T5356="Single Family Residence",R5356="Yes",P5356="Non-Lead", M5356="Non-Lead - Copper",N5356="Before 1989")))),"Tier 4",
IF((OR((AND('[1]PWS Information'!$E$10="NTNC",P5356="Non-Lead")),
(AND('[1]PWS Information'!$E$10="CWS",P5356="Non-Lead",R5356="")),
(AND('[1]PWS Information'!$E$10="CWS",P5356="Non-Lead",R5356="No")),
(AND('[1]PWS Information'!$E$10="CWS",P5356="Non-Lead",R5356="Don't Know")),
(AND('[1]PWS Information'!$E$10="CWS",P5356="Non-Lead", I5356="Non-Lead - Copper", R5356="Yes", K5356="Between 1989 and 2014")),
(AND('[1]PWS Information'!$E$10="CWS",P5356="Non-Lead", I5356="Non-Lead - Copper", R5356="Yes", K5356="After 2014")),
(AND('[1]PWS Information'!$E$10="CWS",P5356="Non-Lead", I5356="Non-Lead - Copper", R5356="Yes", K5356="Unknown")),
(AND('[1]PWS Information'!$E$10="CWS",P5356="Non-Lead", M5356="Non-Lead - Copper", R5356="Yes", N5356="Between 1989 and 2014")),
(AND('[1]PWS Information'!$E$10="CWS",P5356="Non-Lead", M5356="Non-Lead - Copper", R5356="Yes", N5356="After 2014")),
(AND('[1]PWS Information'!$E$10="CWS",P5356="Non-Lead", M5356="Non-Lead - Copper", R5356="Yes", N5356="Unknown")),
(AND('[1]PWS Information'!$E$10="CWS",P5356="Unknown")),
(AND('[1]PWS Information'!$E$10="NTNC",P5356="Unknown")),
(AND('[1]PWS Information'!$E$10="CWS",T5356="Multiple Family Residence",P5356="Galvanized Requiring Replacement")),
(AND('[1]PWS Information'!$E$10="CWS",P5356="Galvanized Requiring Replacement")),
(AND('[1]PWS Information'!$E$10="NTNC",T5356="Multiple Family Residence",P5356="Galvanized Requiring Replacement")))),"Tier 5",
"")))))</f>
        <v>Tier 5</v>
      </c>
      <c r="Y5356" s="24"/>
      <c r="Z5356" s="24"/>
    </row>
    <row r="5357" spans="1:26" x14ac:dyDescent="0.25">
      <c r="A5357" s="17">
        <v>5354</v>
      </c>
      <c r="B5357" s="17">
        <v>401</v>
      </c>
      <c r="C5357" s="17" t="s">
        <v>244</v>
      </c>
      <c r="D5357" s="17" t="s">
        <v>188</v>
      </c>
      <c r="E5357" s="17">
        <v>79549</v>
      </c>
      <c r="F5357" s="17"/>
      <c r="G5357" s="17"/>
      <c r="H5357" s="17"/>
      <c r="I5357" s="21" t="s">
        <v>218</v>
      </c>
      <c r="J5357" s="22" t="s">
        <v>254</v>
      </c>
      <c r="K5357" s="22" t="s">
        <v>255</v>
      </c>
      <c r="L5357" s="22" t="s">
        <v>256</v>
      </c>
      <c r="M5357" s="21" t="s">
        <v>218</v>
      </c>
      <c r="N5357" s="37"/>
      <c r="O5357" s="22" t="s">
        <v>256</v>
      </c>
      <c r="P5357" s="31" t="str">
        <f t="shared" si="84"/>
        <v>Non-Lead</v>
      </c>
      <c r="Q5357" s="40" t="s">
        <v>254</v>
      </c>
      <c r="R5357" s="40" t="s">
        <v>254</v>
      </c>
      <c r="S5357" s="24"/>
      <c r="T5357" s="16"/>
      <c r="U5357" s="41" t="s">
        <v>255</v>
      </c>
      <c r="V5357" s="41" t="s">
        <v>255</v>
      </c>
      <c r="W5357" s="16"/>
      <c r="X5357" s="43" t="str">
        <f>IF((OR((AND('[1]PWS Information'!$E$10="CWS",T5357="Single Family Residence",P5357="Lead")),
(AND('[1]PWS Information'!$E$10="CWS",T5357="Multiple Family Residence",'[1]PWS Information'!$E$11="Yes",P5357="Lead")),
(AND('[1]PWS Information'!$E$10="NTNC",P5357="Lead")))),"Tier 1",
IF((OR((AND('[1]PWS Information'!$E$10="CWS",T5357="Multiple Family Residence",'[1]PWS Information'!$E$11="No",P5357="Lead")),
(AND('[1]PWS Information'!$E$10="CWS",T5357="Other",P5357="Lead")),
(AND(T5357="",P5357="Lead")),
(AND('[1]PWS Information'!$E$10="CWS",T5357="Building",P5357="Lead")))),"Tier 2",
IF((OR((AND('[1]PWS Information'!$E$10="CWS",T5357="Single Family Residence",P5357="Galvanized Requiring Replacement")),
(AND('[1]PWS Information'!$E$10="CWS",T5357="Single Family Residence",P5357="Galvanized Requiring Replacement",Q5357="Yes")),
(AND('[1]PWS Information'!$E$10="NTNC",T5357="Single Family Residence",P5357="Galvanized Requiring Replacement")),
(AND('[1]PWS Information'!$E$10="NTNC",T5357="Single Family Residence",Q5357="Yes")))),"Tier 3",
IF((OR((AND('[1]PWS Information'!$E$10="CWS",T5357="Single Family Residence",R5357="Yes",P5357="Non-Lead", I5357="Non-Lead - Copper",K5357="Before 1989")),
(AND('[1]PWS Information'!$E$10="CWS",T5357="Single Family Residence",R5357="Yes",P5357="Non-Lead", M5357="Non-Lead - Copper",N5357="Before 1989")))),"Tier 4",
IF((OR((AND('[1]PWS Information'!$E$10="NTNC",P5357="Non-Lead")),
(AND('[1]PWS Information'!$E$10="CWS",P5357="Non-Lead",R5357="")),
(AND('[1]PWS Information'!$E$10="CWS",P5357="Non-Lead",R5357="No")),
(AND('[1]PWS Information'!$E$10="CWS",P5357="Non-Lead",R5357="Don't Know")),
(AND('[1]PWS Information'!$E$10="CWS",P5357="Non-Lead", I5357="Non-Lead - Copper", R5357="Yes", K5357="Between 1989 and 2014")),
(AND('[1]PWS Information'!$E$10="CWS",P5357="Non-Lead", I5357="Non-Lead - Copper", R5357="Yes", K5357="After 2014")),
(AND('[1]PWS Information'!$E$10="CWS",P5357="Non-Lead", I5357="Non-Lead - Copper", R5357="Yes", K5357="Unknown")),
(AND('[1]PWS Information'!$E$10="CWS",P5357="Non-Lead", M5357="Non-Lead - Copper", R5357="Yes", N5357="Between 1989 and 2014")),
(AND('[1]PWS Information'!$E$10="CWS",P5357="Non-Lead", M5357="Non-Lead - Copper", R5357="Yes", N5357="After 2014")),
(AND('[1]PWS Information'!$E$10="CWS",P5357="Non-Lead", M5357="Non-Lead - Copper", R5357="Yes", N5357="Unknown")),
(AND('[1]PWS Information'!$E$10="CWS",P5357="Unknown")),
(AND('[1]PWS Information'!$E$10="NTNC",P5357="Unknown")),
(AND('[1]PWS Information'!$E$10="CWS",T5357="Multiple Family Residence",P5357="Galvanized Requiring Replacement")),
(AND('[1]PWS Information'!$E$10="CWS",P5357="Galvanized Requiring Replacement")),
(AND('[1]PWS Information'!$E$10="NTNC",T5357="Multiple Family Residence",P5357="Galvanized Requiring Replacement")))),"Tier 5",
"")))))</f>
        <v>Tier 5</v>
      </c>
      <c r="Y5357" s="24"/>
      <c r="Z5357" s="24"/>
    </row>
    <row r="5358" spans="1:26" x14ac:dyDescent="0.25">
      <c r="A5358" s="17">
        <v>5355</v>
      </c>
      <c r="B5358" s="17">
        <v>601</v>
      </c>
      <c r="C5358" s="17" t="s">
        <v>244</v>
      </c>
      <c r="D5358" s="17" t="s">
        <v>188</v>
      </c>
      <c r="E5358" s="17">
        <v>79549</v>
      </c>
      <c r="F5358" s="17"/>
      <c r="G5358" s="17"/>
      <c r="H5358" s="17"/>
      <c r="I5358" s="21" t="s">
        <v>218</v>
      </c>
      <c r="J5358" s="22" t="s">
        <v>254</v>
      </c>
      <c r="K5358" s="22" t="s">
        <v>255</v>
      </c>
      <c r="L5358" s="22" t="s">
        <v>256</v>
      </c>
      <c r="M5358" s="21" t="s">
        <v>218</v>
      </c>
      <c r="N5358" s="19"/>
      <c r="O5358" s="22" t="s">
        <v>256</v>
      </c>
      <c r="P5358" s="31" t="str">
        <f t="shared" si="84"/>
        <v>Non-Lead</v>
      </c>
      <c r="Q5358" s="40" t="s">
        <v>254</v>
      </c>
      <c r="R5358" s="40" t="s">
        <v>254</v>
      </c>
      <c r="S5358" s="24"/>
      <c r="T5358" s="16"/>
      <c r="U5358" s="41" t="s">
        <v>255</v>
      </c>
      <c r="V5358" s="41" t="s">
        <v>255</v>
      </c>
      <c r="W5358" s="16"/>
      <c r="X5358" s="43" t="str">
        <f>IF((OR((AND('[1]PWS Information'!$E$10="CWS",T5358="Single Family Residence",P5358="Lead")),
(AND('[1]PWS Information'!$E$10="CWS",T5358="Multiple Family Residence",'[1]PWS Information'!$E$11="Yes",P5358="Lead")),
(AND('[1]PWS Information'!$E$10="NTNC",P5358="Lead")))),"Tier 1",
IF((OR((AND('[1]PWS Information'!$E$10="CWS",T5358="Multiple Family Residence",'[1]PWS Information'!$E$11="No",P5358="Lead")),
(AND('[1]PWS Information'!$E$10="CWS",T5358="Other",P5358="Lead")),
(AND(T5358="",P5358="Lead")),
(AND('[1]PWS Information'!$E$10="CWS",T5358="Building",P5358="Lead")))),"Tier 2",
IF((OR((AND('[1]PWS Information'!$E$10="CWS",T5358="Single Family Residence",P5358="Galvanized Requiring Replacement")),
(AND('[1]PWS Information'!$E$10="CWS",T5358="Single Family Residence",P5358="Galvanized Requiring Replacement",Q5358="Yes")),
(AND('[1]PWS Information'!$E$10="NTNC",T5358="Single Family Residence",P5358="Galvanized Requiring Replacement")),
(AND('[1]PWS Information'!$E$10="NTNC",T5358="Single Family Residence",Q5358="Yes")))),"Tier 3",
IF((OR((AND('[1]PWS Information'!$E$10="CWS",T5358="Single Family Residence",R5358="Yes",P5358="Non-Lead", I5358="Non-Lead - Copper",K5358="Before 1989")),
(AND('[1]PWS Information'!$E$10="CWS",T5358="Single Family Residence",R5358="Yes",P5358="Non-Lead", M5358="Non-Lead - Copper",N5358="Before 1989")))),"Tier 4",
IF((OR((AND('[1]PWS Information'!$E$10="NTNC",P5358="Non-Lead")),
(AND('[1]PWS Information'!$E$10="CWS",P5358="Non-Lead",R5358="")),
(AND('[1]PWS Information'!$E$10="CWS",P5358="Non-Lead",R5358="No")),
(AND('[1]PWS Information'!$E$10="CWS",P5358="Non-Lead",R5358="Don't Know")),
(AND('[1]PWS Information'!$E$10="CWS",P5358="Non-Lead", I5358="Non-Lead - Copper", R5358="Yes", K5358="Between 1989 and 2014")),
(AND('[1]PWS Information'!$E$10="CWS",P5358="Non-Lead", I5358="Non-Lead - Copper", R5358="Yes", K5358="After 2014")),
(AND('[1]PWS Information'!$E$10="CWS",P5358="Non-Lead", I5358="Non-Lead - Copper", R5358="Yes", K5358="Unknown")),
(AND('[1]PWS Information'!$E$10="CWS",P5358="Non-Lead", M5358="Non-Lead - Copper", R5358="Yes", N5358="Between 1989 and 2014")),
(AND('[1]PWS Information'!$E$10="CWS",P5358="Non-Lead", M5358="Non-Lead - Copper", R5358="Yes", N5358="After 2014")),
(AND('[1]PWS Information'!$E$10="CWS",P5358="Non-Lead", M5358="Non-Lead - Copper", R5358="Yes", N5358="Unknown")),
(AND('[1]PWS Information'!$E$10="CWS",P5358="Unknown")),
(AND('[1]PWS Information'!$E$10="NTNC",P5358="Unknown")),
(AND('[1]PWS Information'!$E$10="CWS",T5358="Multiple Family Residence",P5358="Galvanized Requiring Replacement")),
(AND('[1]PWS Information'!$E$10="CWS",P5358="Galvanized Requiring Replacement")),
(AND('[1]PWS Information'!$E$10="NTNC",T5358="Multiple Family Residence",P5358="Galvanized Requiring Replacement")))),"Tier 5",
"")))))</f>
        <v>Tier 5</v>
      </c>
      <c r="Y5358" s="24"/>
      <c r="Z5358" s="24"/>
    </row>
    <row r="5359" spans="1:26" x14ac:dyDescent="0.25">
      <c r="A5359" s="17">
        <v>5356</v>
      </c>
      <c r="B5359" s="17">
        <v>608</v>
      </c>
      <c r="C5359" s="17" t="s">
        <v>244</v>
      </c>
      <c r="D5359" s="17" t="s">
        <v>188</v>
      </c>
      <c r="E5359" s="17">
        <v>79549</v>
      </c>
      <c r="F5359" s="17"/>
      <c r="G5359" s="17"/>
      <c r="H5359" s="17"/>
      <c r="I5359" s="21" t="s">
        <v>218</v>
      </c>
      <c r="J5359" s="22" t="s">
        <v>254</v>
      </c>
      <c r="K5359" s="22" t="s">
        <v>255</v>
      </c>
      <c r="L5359" s="22" t="s">
        <v>256</v>
      </c>
      <c r="M5359" s="21" t="s">
        <v>218</v>
      </c>
      <c r="N5359" s="37"/>
      <c r="O5359" s="22" t="s">
        <v>256</v>
      </c>
      <c r="P5359" s="31" t="str">
        <f t="shared" si="84"/>
        <v>Non-Lead</v>
      </c>
      <c r="Q5359" s="40" t="s">
        <v>254</v>
      </c>
      <c r="R5359" s="40" t="s">
        <v>254</v>
      </c>
      <c r="S5359" s="24"/>
      <c r="T5359" s="16"/>
      <c r="U5359" s="41" t="s">
        <v>255</v>
      </c>
      <c r="V5359" s="41" t="s">
        <v>255</v>
      </c>
      <c r="W5359" s="16"/>
      <c r="X5359" s="43" t="str">
        <f>IF((OR((AND('[1]PWS Information'!$E$10="CWS",T5359="Single Family Residence",P5359="Lead")),
(AND('[1]PWS Information'!$E$10="CWS",T5359="Multiple Family Residence",'[1]PWS Information'!$E$11="Yes",P5359="Lead")),
(AND('[1]PWS Information'!$E$10="NTNC",P5359="Lead")))),"Tier 1",
IF((OR((AND('[1]PWS Information'!$E$10="CWS",T5359="Multiple Family Residence",'[1]PWS Information'!$E$11="No",P5359="Lead")),
(AND('[1]PWS Information'!$E$10="CWS",T5359="Other",P5359="Lead")),
(AND(T5359="",P5359="Lead")),
(AND('[1]PWS Information'!$E$10="CWS",T5359="Building",P5359="Lead")))),"Tier 2",
IF((OR((AND('[1]PWS Information'!$E$10="CWS",T5359="Single Family Residence",P5359="Galvanized Requiring Replacement")),
(AND('[1]PWS Information'!$E$10="CWS",T5359="Single Family Residence",P5359="Galvanized Requiring Replacement",Q5359="Yes")),
(AND('[1]PWS Information'!$E$10="NTNC",T5359="Single Family Residence",P5359="Galvanized Requiring Replacement")),
(AND('[1]PWS Information'!$E$10="NTNC",T5359="Single Family Residence",Q5359="Yes")))),"Tier 3",
IF((OR((AND('[1]PWS Information'!$E$10="CWS",T5359="Single Family Residence",R5359="Yes",P5359="Non-Lead", I5359="Non-Lead - Copper",K5359="Before 1989")),
(AND('[1]PWS Information'!$E$10="CWS",T5359="Single Family Residence",R5359="Yes",P5359="Non-Lead", M5359="Non-Lead - Copper",N5359="Before 1989")))),"Tier 4",
IF((OR((AND('[1]PWS Information'!$E$10="NTNC",P5359="Non-Lead")),
(AND('[1]PWS Information'!$E$10="CWS",P5359="Non-Lead",R5359="")),
(AND('[1]PWS Information'!$E$10="CWS",P5359="Non-Lead",R5359="No")),
(AND('[1]PWS Information'!$E$10="CWS",P5359="Non-Lead",R5359="Don't Know")),
(AND('[1]PWS Information'!$E$10="CWS",P5359="Non-Lead", I5359="Non-Lead - Copper", R5359="Yes", K5359="Between 1989 and 2014")),
(AND('[1]PWS Information'!$E$10="CWS",P5359="Non-Lead", I5359="Non-Lead - Copper", R5359="Yes", K5359="After 2014")),
(AND('[1]PWS Information'!$E$10="CWS",P5359="Non-Lead", I5359="Non-Lead - Copper", R5359="Yes", K5359="Unknown")),
(AND('[1]PWS Information'!$E$10="CWS",P5359="Non-Lead", M5359="Non-Lead - Copper", R5359="Yes", N5359="Between 1989 and 2014")),
(AND('[1]PWS Information'!$E$10="CWS",P5359="Non-Lead", M5359="Non-Lead - Copper", R5359="Yes", N5359="After 2014")),
(AND('[1]PWS Information'!$E$10="CWS",P5359="Non-Lead", M5359="Non-Lead - Copper", R5359="Yes", N5359="Unknown")),
(AND('[1]PWS Information'!$E$10="CWS",P5359="Unknown")),
(AND('[1]PWS Information'!$E$10="NTNC",P5359="Unknown")),
(AND('[1]PWS Information'!$E$10="CWS",T5359="Multiple Family Residence",P5359="Galvanized Requiring Replacement")),
(AND('[1]PWS Information'!$E$10="CWS",P5359="Galvanized Requiring Replacement")),
(AND('[1]PWS Information'!$E$10="NTNC",T5359="Multiple Family Residence",P5359="Galvanized Requiring Replacement")))),"Tier 5",
"")))))</f>
        <v>Tier 5</v>
      </c>
      <c r="Y5359" s="24"/>
      <c r="Z5359" s="24"/>
    </row>
    <row r="5360" spans="1:26" x14ac:dyDescent="0.25">
      <c r="A5360" s="17">
        <v>5357</v>
      </c>
      <c r="B5360" s="17">
        <v>2207</v>
      </c>
      <c r="C5360" s="17" t="s">
        <v>181</v>
      </c>
      <c r="D5360" s="17" t="s">
        <v>188</v>
      </c>
      <c r="E5360" s="17">
        <v>79549</v>
      </c>
      <c r="F5360" s="17"/>
      <c r="G5360" s="17"/>
      <c r="H5360" s="17"/>
      <c r="I5360" s="21" t="s">
        <v>218</v>
      </c>
      <c r="J5360" s="22" t="s">
        <v>254</v>
      </c>
      <c r="K5360" s="22" t="s">
        <v>255</v>
      </c>
      <c r="L5360" s="22" t="s">
        <v>256</v>
      </c>
      <c r="M5360" s="21" t="s">
        <v>218</v>
      </c>
      <c r="N5360" s="19"/>
      <c r="O5360" s="22" t="s">
        <v>256</v>
      </c>
      <c r="P5360" s="31" t="str">
        <f t="shared" si="84"/>
        <v>Non-Lead</v>
      </c>
      <c r="Q5360" s="40" t="s">
        <v>254</v>
      </c>
      <c r="R5360" s="40" t="s">
        <v>254</v>
      </c>
      <c r="S5360" s="24"/>
      <c r="T5360" s="16"/>
      <c r="U5360" s="41" t="s">
        <v>255</v>
      </c>
      <c r="V5360" s="41" t="s">
        <v>255</v>
      </c>
      <c r="W5360" s="16"/>
      <c r="X5360" s="43" t="str">
        <f>IF((OR((AND('[1]PWS Information'!$E$10="CWS",T5360="Single Family Residence",P5360="Lead")),
(AND('[1]PWS Information'!$E$10="CWS",T5360="Multiple Family Residence",'[1]PWS Information'!$E$11="Yes",P5360="Lead")),
(AND('[1]PWS Information'!$E$10="NTNC",P5360="Lead")))),"Tier 1",
IF((OR((AND('[1]PWS Information'!$E$10="CWS",T5360="Multiple Family Residence",'[1]PWS Information'!$E$11="No",P5360="Lead")),
(AND('[1]PWS Information'!$E$10="CWS",T5360="Other",P5360="Lead")),
(AND(T5360="",P5360="Lead")),
(AND('[1]PWS Information'!$E$10="CWS",T5360="Building",P5360="Lead")))),"Tier 2",
IF((OR((AND('[1]PWS Information'!$E$10="CWS",T5360="Single Family Residence",P5360="Galvanized Requiring Replacement")),
(AND('[1]PWS Information'!$E$10="CWS",T5360="Single Family Residence",P5360="Galvanized Requiring Replacement",Q5360="Yes")),
(AND('[1]PWS Information'!$E$10="NTNC",T5360="Single Family Residence",P5360="Galvanized Requiring Replacement")),
(AND('[1]PWS Information'!$E$10="NTNC",T5360="Single Family Residence",Q5360="Yes")))),"Tier 3",
IF((OR((AND('[1]PWS Information'!$E$10="CWS",T5360="Single Family Residence",R5360="Yes",P5360="Non-Lead", I5360="Non-Lead - Copper",K5360="Before 1989")),
(AND('[1]PWS Information'!$E$10="CWS",T5360="Single Family Residence",R5360="Yes",P5360="Non-Lead", M5360="Non-Lead - Copper",N5360="Before 1989")))),"Tier 4",
IF((OR((AND('[1]PWS Information'!$E$10="NTNC",P5360="Non-Lead")),
(AND('[1]PWS Information'!$E$10="CWS",P5360="Non-Lead",R5360="")),
(AND('[1]PWS Information'!$E$10="CWS",P5360="Non-Lead",R5360="No")),
(AND('[1]PWS Information'!$E$10="CWS",P5360="Non-Lead",R5360="Don't Know")),
(AND('[1]PWS Information'!$E$10="CWS",P5360="Non-Lead", I5360="Non-Lead - Copper", R5360="Yes", K5360="Between 1989 and 2014")),
(AND('[1]PWS Information'!$E$10="CWS",P5360="Non-Lead", I5360="Non-Lead - Copper", R5360="Yes", K5360="After 2014")),
(AND('[1]PWS Information'!$E$10="CWS",P5360="Non-Lead", I5360="Non-Lead - Copper", R5360="Yes", K5360="Unknown")),
(AND('[1]PWS Information'!$E$10="CWS",P5360="Non-Lead", M5360="Non-Lead - Copper", R5360="Yes", N5360="Between 1989 and 2014")),
(AND('[1]PWS Information'!$E$10="CWS",P5360="Non-Lead", M5360="Non-Lead - Copper", R5360="Yes", N5360="After 2014")),
(AND('[1]PWS Information'!$E$10="CWS",P5360="Non-Lead", M5360="Non-Lead - Copper", R5360="Yes", N5360="Unknown")),
(AND('[1]PWS Information'!$E$10="CWS",P5360="Unknown")),
(AND('[1]PWS Information'!$E$10="NTNC",P5360="Unknown")),
(AND('[1]PWS Information'!$E$10="CWS",T5360="Multiple Family Residence",P5360="Galvanized Requiring Replacement")),
(AND('[1]PWS Information'!$E$10="CWS",P5360="Galvanized Requiring Replacement")),
(AND('[1]PWS Information'!$E$10="NTNC",T5360="Multiple Family Residence",P5360="Galvanized Requiring Replacement")))),"Tier 5",
"")))))</f>
        <v>Tier 5</v>
      </c>
      <c r="Y5360" s="24"/>
      <c r="Z5360" s="24"/>
    </row>
    <row r="5361" spans="1:26" x14ac:dyDescent="0.25">
      <c r="A5361" s="17">
        <v>5358</v>
      </c>
      <c r="B5361" s="17">
        <v>2317</v>
      </c>
      <c r="C5361" s="17" t="s">
        <v>181</v>
      </c>
      <c r="D5361" s="17" t="s">
        <v>188</v>
      </c>
      <c r="E5361" s="17">
        <v>79549</v>
      </c>
      <c r="F5361" s="17"/>
      <c r="G5361" s="17"/>
      <c r="H5361" s="17"/>
      <c r="I5361" s="21" t="s">
        <v>218</v>
      </c>
      <c r="J5361" s="22" t="s">
        <v>254</v>
      </c>
      <c r="K5361" s="22" t="s">
        <v>255</v>
      </c>
      <c r="L5361" s="22" t="s">
        <v>256</v>
      </c>
      <c r="M5361" s="21" t="s">
        <v>218</v>
      </c>
      <c r="N5361" s="19"/>
      <c r="O5361" s="22" t="s">
        <v>256</v>
      </c>
      <c r="P5361" s="31" t="str">
        <f t="shared" si="84"/>
        <v>Non-Lead</v>
      </c>
      <c r="Q5361" s="40" t="s">
        <v>254</v>
      </c>
      <c r="R5361" s="40" t="s">
        <v>254</v>
      </c>
      <c r="S5361" s="24"/>
      <c r="T5361" s="16"/>
      <c r="U5361" s="41" t="s">
        <v>255</v>
      </c>
      <c r="V5361" s="41" t="s">
        <v>255</v>
      </c>
      <c r="W5361" s="16"/>
      <c r="X5361" s="43" t="str">
        <f>IF((OR((AND('[1]PWS Information'!$E$10="CWS",T5361="Single Family Residence",P5361="Lead")),
(AND('[1]PWS Information'!$E$10="CWS",T5361="Multiple Family Residence",'[1]PWS Information'!$E$11="Yes",P5361="Lead")),
(AND('[1]PWS Information'!$E$10="NTNC",P5361="Lead")))),"Tier 1",
IF((OR((AND('[1]PWS Information'!$E$10="CWS",T5361="Multiple Family Residence",'[1]PWS Information'!$E$11="No",P5361="Lead")),
(AND('[1]PWS Information'!$E$10="CWS",T5361="Other",P5361="Lead")),
(AND(T5361="",P5361="Lead")),
(AND('[1]PWS Information'!$E$10="CWS",T5361="Building",P5361="Lead")))),"Tier 2",
IF((OR((AND('[1]PWS Information'!$E$10="CWS",T5361="Single Family Residence",P5361="Galvanized Requiring Replacement")),
(AND('[1]PWS Information'!$E$10="CWS",T5361="Single Family Residence",P5361="Galvanized Requiring Replacement",Q5361="Yes")),
(AND('[1]PWS Information'!$E$10="NTNC",T5361="Single Family Residence",P5361="Galvanized Requiring Replacement")),
(AND('[1]PWS Information'!$E$10="NTNC",T5361="Single Family Residence",Q5361="Yes")))),"Tier 3",
IF((OR((AND('[1]PWS Information'!$E$10="CWS",T5361="Single Family Residence",R5361="Yes",P5361="Non-Lead", I5361="Non-Lead - Copper",K5361="Before 1989")),
(AND('[1]PWS Information'!$E$10="CWS",T5361="Single Family Residence",R5361="Yes",P5361="Non-Lead", M5361="Non-Lead - Copper",N5361="Before 1989")))),"Tier 4",
IF((OR((AND('[1]PWS Information'!$E$10="NTNC",P5361="Non-Lead")),
(AND('[1]PWS Information'!$E$10="CWS",P5361="Non-Lead",R5361="")),
(AND('[1]PWS Information'!$E$10="CWS",P5361="Non-Lead",R5361="No")),
(AND('[1]PWS Information'!$E$10="CWS",P5361="Non-Lead",R5361="Don't Know")),
(AND('[1]PWS Information'!$E$10="CWS",P5361="Non-Lead", I5361="Non-Lead - Copper", R5361="Yes", K5361="Between 1989 and 2014")),
(AND('[1]PWS Information'!$E$10="CWS",P5361="Non-Lead", I5361="Non-Lead - Copper", R5361="Yes", K5361="After 2014")),
(AND('[1]PWS Information'!$E$10="CWS",P5361="Non-Lead", I5361="Non-Lead - Copper", R5361="Yes", K5361="Unknown")),
(AND('[1]PWS Information'!$E$10="CWS",P5361="Non-Lead", M5361="Non-Lead - Copper", R5361="Yes", N5361="Between 1989 and 2014")),
(AND('[1]PWS Information'!$E$10="CWS",P5361="Non-Lead", M5361="Non-Lead - Copper", R5361="Yes", N5361="After 2014")),
(AND('[1]PWS Information'!$E$10="CWS",P5361="Non-Lead", M5361="Non-Lead - Copper", R5361="Yes", N5361="Unknown")),
(AND('[1]PWS Information'!$E$10="CWS",P5361="Unknown")),
(AND('[1]PWS Information'!$E$10="NTNC",P5361="Unknown")),
(AND('[1]PWS Information'!$E$10="CWS",T5361="Multiple Family Residence",P5361="Galvanized Requiring Replacement")),
(AND('[1]PWS Information'!$E$10="CWS",P5361="Galvanized Requiring Replacement")),
(AND('[1]PWS Information'!$E$10="NTNC",T5361="Multiple Family Residence",P5361="Galvanized Requiring Replacement")))),"Tier 5",
"")))))</f>
        <v>Tier 5</v>
      </c>
      <c r="Y5361" s="24"/>
      <c r="Z5361" s="24"/>
    </row>
    <row r="5362" spans="1:26" x14ac:dyDescent="0.25">
      <c r="A5362" s="17">
        <v>5359</v>
      </c>
      <c r="B5362" s="18">
        <v>2321</v>
      </c>
      <c r="C5362" s="18" t="s">
        <v>181</v>
      </c>
      <c r="D5362" s="18" t="s">
        <v>188</v>
      </c>
      <c r="E5362" s="18">
        <v>79549</v>
      </c>
      <c r="F5362" s="18"/>
      <c r="G5362" s="18"/>
      <c r="H5362" s="18"/>
      <c r="I5362" s="21" t="s">
        <v>218</v>
      </c>
      <c r="J5362" s="22" t="s">
        <v>254</v>
      </c>
      <c r="K5362" s="22" t="s">
        <v>255</v>
      </c>
      <c r="L5362" s="22" t="s">
        <v>256</v>
      </c>
      <c r="M5362" s="21" t="s">
        <v>218</v>
      </c>
      <c r="N5362" s="19"/>
      <c r="O5362" s="22" t="s">
        <v>256</v>
      </c>
      <c r="P5362" s="31" t="str">
        <f t="shared" si="84"/>
        <v>Non-Lead</v>
      </c>
      <c r="Q5362" s="40" t="s">
        <v>254</v>
      </c>
      <c r="R5362" s="40" t="s">
        <v>254</v>
      </c>
      <c r="S5362" s="24"/>
      <c r="T5362" s="16"/>
      <c r="U5362" s="41" t="s">
        <v>255</v>
      </c>
      <c r="V5362" s="41" t="s">
        <v>255</v>
      </c>
      <c r="W5362" s="16"/>
      <c r="X5362" s="43" t="str">
        <f>IF((OR((AND('[1]PWS Information'!$E$10="CWS",T5362="Single Family Residence",P5362="Lead")),
(AND('[1]PWS Information'!$E$10="CWS",T5362="Multiple Family Residence",'[1]PWS Information'!$E$11="Yes",P5362="Lead")),
(AND('[1]PWS Information'!$E$10="NTNC",P5362="Lead")))),"Tier 1",
IF((OR((AND('[1]PWS Information'!$E$10="CWS",T5362="Multiple Family Residence",'[1]PWS Information'!$E$11="No",P5362="Lead")),
(AND('[1]PWS Information'!$E$10="CWS",T5362="Other",P5362="Lead")),
(AND(T5362="",P5362="Lead")),
(AND('[1]PWS Information'!$E$10="CWS",T5362="Building",P5362="Lead")))),"Tier 2",
IF((OR((AND('[1]PWS Information'!$E$10="CWS",T5362="Single Family Residence",P5362="Galvanized Requiring Replacement")),
(AND('[1]PWS Information'!$E$10="CWS",T5362="Single Family Residence",P5362="Galvanized Requiring Replacement",Q5362="Yes")),
(AND('[1]PWS Information'!$E$10="NTNC",T5362="Single Family Residence",P5362="Galvanized Requiring Replacement")),
(AND('[1]PWS Information'!$E$10="NTNC",T5362="Single Family Residence",Q5362="Yes")))),"Tier 3",
IF((OR((AND('[1]PWS Information'!$E$10="CWS",T5362="Single Family Residence",R5362="Yes",P5362="Non-Lead", I5362="Non-Lead - Copper",K5362="Before 1989")),
(AND('[1]PWS Information'!$E$10="CWS",T5362="Single Family Residence",R5362="Yes",P5362="Non-Lead", M5362="Non-Lead - Copper",N5362="Before 1989")))),"Tier 4",
IF((OR((AND('[1]PWS Information'!$E$10="NTNC",P5362="Non-Lead")),
(AND('[1]PWS Information'!$E$10="CWS",P5362="Non-Lead",R5362="")),
(AND('[1]PWS Information'!$E$10="CWS",P5362="Non-Lead",R5362="No")),
(AND('[1]PWS Information'!$E$10="CWS",P5362="Non-Lead",R5362="Don't Know")),
(AND('[1]PWS Information'!$E$10="CWS",P5362="Non-Lead", I5362="Non-Lead - Copper", R5362="Yes", K5362="Between 1989 and 2014")),
(AND('[1]PWS Information'!$E$10="CWS",P5362="Non-Lead", I5362="Non-Lead - Copper", R5362="Yes", K5362="After 2014")),
(AND('[1]PWS Information'!$E$10="CWS",P5362="Non-Lead", I5362="Non-Lead - Copper", R5362="Yes", K5362="Unknown")),
(AND('[1]PWS Information'!$E$10="CWS",P5362="Non-Lead", M5362="Non-Lead - Copper", R5362="Yes", N5362="Between 1989 and 2014")),
(AND('[1]PWS Information'!$E$10="CWS",P5362="Non-Lead", M5362="Non-Lead - Copper", R5362="Yes", N5362="After 2014")),
(AND('[1]PWS Information'!$E$10="CWS",P5362="Non-Lead", M5362="Non-Lead - Copper", R5362="Yes", N5362="Unknown")),
(AND('[1]PWS Information'!$E$10="CWS",P5362="Unknown")),
(AND('[1]PWS Information'!$E$10="NTNC",P5362="Unknown")),
(AND('[1]PWS Information'!$E$10="CWS",T5362="Multiple Family Residence",P5362="Galvanized Requiring Replacement")),
(AND('[1]PWS Information'!$E$10="CWS",P5362="Galvanized Requiring Replacement")),
(AND('[1]PWS Information'!$E$10="NTNC",T5362="Multiple Family Residence",P5362="Galvanized Requiring Replacement")))),"Tier 5",
"")))))</f>
        <v>Tier 5</v>
      </c>
      <c r="Y5362" s="24"/>
      <c r="Z5362" s="24"/>
    </row>
    <row r="5363" spans="1:26" x14ac:dyDescent="0.25">
      <c r="A5363" s="17">
        <v>5360</v>
      </c>
      <c r="B5363" s="17">
        <v>2401</v>
      </c>
      <c r="C5363" s="17" t="s">
        <v>181</v>
      </c>
      <c r="D5363" s="17" t="s">
        <v>188</v>
      </c>
      <c r="E5363" s="17">
        <v>79549</v>
      </c>
      <c r="F5363" s="17"/>
      <c r="G5363" s="17"/>
      <c r="H5363" s="17"/>
      <c r="I5363" s="21" t="s">
        <v>218</v>
      </c>
      <c r="J5363" s="22" t="s">
        <v>254</v>
      </c>
      <c r="K5363" s="22" t="s">
        <v>255</v>
      </c>
      <c r="L5363" s="22" t="s">
        <v>256</v>
      </c>
      <c r="M5363" s="21" t="s">
        <v>218</v>
      </c>
      <c r="N5363" s="19"/>
      <c r="O5363" s="22" t="s">
        <v>256</v>
      </c>
      <c r="P5363" s="31" t="str">
        <f t="shared" si="84"/>
        <v>Non-Lead</v>
      </c>
      <c r="Q5363" s="40" t="s">
        <v>254</v>
      </c>
      <c r="R5363" s="40" t="s">
        <v>254</v>
      </c>
      <c r="S5363" s="24"/>
      <c r="T5363" s="16"/>
      <c r="U5363" s="41" t="s">
        <v>255</v>
      </c>
      <c r="V5363" s="41" t="s">
        <v>255</v>
      </c>
      <c r="W5363" s="16"/>
      <c r="X5363" s="43" t="str">
        <f>IF((OR((AND('[1]PWS Information'!$E$10="CWS",T5363="Single Family Residence",P5363="Lead")),
(AND('[1]PWS Information'!$E$10="CWS",T5363="Multiple Family Residence",'[1]PWS Information'!$E$11="Yes",P5363="Lead")),
(AND('[1]PWS Information'!$E$10="NTNC",P5363="Lead")))),"Tier 1",
IF((OR((AND('[1]PWS Information'!$E$10="CWS",T5363="Multiple Family Residence",'[1]PWS Information'!$E$11="No",P5363="Lead")),
(AND('[1]PWS Information'!$E$10="CWS",T5363="Other",P5363="Lead")),
(AND(T5363="",P5363="Lead")),
(AND('[1]PWS Information'!$E$10="CWS",T5363="Building",P5363="Lead")))),"Tier 2",
IF((OR((AND('[1]PWS Information'!$E$10="CWS",T5363="Single Family Residence",P5363="Galvanized Requiring Replacement")),
(AND('[1]PWS Information'!$E$10="CWS",T5363="Single Family Residence",P5363="Galvanized Requiring Replacement",Q5363="Yes")),
(AND('[1]PWS Information'!$E$10="NTNC",T5363="Single Family Residence",P5363="Galvanized Requiring Replacement")),
(AND('[1]PWS Information'!$E$10="NTNC",T5363="Single Family Residence",Q5363="Yes")))),"Tier 3",
IF((OR((AND('[1]PWS Information'!$E$10="CWS",T5363="Single Family Residence",R5363="Yes",P5363="Non-Lead", I5363="Non-Lead - Copper",K5363="Before 1989")),
(AND('[1]PWS Information'!$E$10="CWS",T5363="Single Family Residence",R5363="Yes",P5363="Non-Lead", M5363="Non-Lead - Copper",N5363="Before 1989")))),"Tier 4",
IF((OR((AND('[1]PWS Information'!$E$10="NTNC",P5363="Non-Lead")),
(AND('[1]PWS Information'!$E$10="CWS",P5363="Non-Lead",R5363="")),
(AND('[1]PWS Information'!$E$10="CWS",P5363="Non-Lead",R5363="No")),
(AND('[1]PWS Information'!$E$10="CWS",P5363="Non-Lead",R5363="Don't Know")),
(AND('[1]PWS Information'!$E$10="CWS",P5363="Non-Lead", I5363="Non-Lead - Copper", R5363="Yes", K5363="Between 1989 and 2014")),
(AND('[1]PWS Information'!$E$10="CWS",P5363="Non-Lead", I5363="Non-Lead - Copper", R5363="Yes", K5363="After 2014")),
(AND('[1]PWS Information'!$E$10="CWS",P5363="Non-Lead", I5363="Non-Lead - Copper", R5363="Yes", K5363="Unknown")),
(AND('[1]PWS Information'!$E$10="CWS",P5363="Non-Lead", M5363="Non-Lead - Copper", R5363="Yes", N5363="Between 1989 and 2014")),
(AND('[1]PWS Information'!$E$10="CWS",P5363="Non-Lead", M5363="Non-Lead - Copper", R5363="Yes", N5363="After 2014")),
(AND('[1]PWS Information'!$E$10="CWS",P5363="Non-Lead", M5363="Non-Lead - Copper", R5363="Yes", N5363="Unknown")),
(AND('[1]PWS Information'!$E$10="CWS",P5363="Unknown")),
(AND('[1]PWS Information'!$E$10="NTNC",P5363="Unknown")),
(AND('[1]PWS Information'!$E$10="CWS",T5363="Multiple Family Residence",P5363="Galvanized Requiring Replacement")),
(AND('[1]PWS Information'!$E$10="CWS",P5363="Galvanized Requiring Replacement")),
(AND('[1]PWS Information'!$E$10="NTNC",T5363="Multiple Family Residence",P5363="Galvanized Requiring Replacement")))),"Tier 5",
"")))))</f>
        <v>Tier 5</v>
      </c>
      <c r="Y5363" s="24"/>
      <c r="Z5363" s="24"/>
    </row>
    <row r="5364" spans="1:26" x14ac:dyDescent="0.25">
      <c r="A5364" s="17">
        <v>5361</v>
      </c>
      <c r="B5364" s="18">
        <v>301</v>
      </c>
      <c r="C5364" s="18" t="s">
        <v>274</v>
      </c>
      <c r="D5364" s="18" t="s">
        <v>188</v>
      </c>
      <c r="E5364" s="18">
        <v>79549</v>
      </c>
      <c r="F5364" s="18"/>
      <c r="G5364" s="18"/>
      <c r="H5364" s="18"/>
      <c r="I5364" s="21" t="s">
        <v>218</v>
      </c>
      <c r="J5364" s="22" t="s">
        <v>254</v>
      </c>
      <c r="K5364" s="22" t="s">
        <v>255</v>
      </c>
      <c r="L5364" s="22" t="s">
        <v>256</v>
      </c>
      <c r="M5364" s="21" t="s">
        <v>221</v>
      </c>
      <c r="N5364" s="19"/>
      <c r="O5364" s="22" t="s">
        <v>256</v>
      </c>
      <c r="P5364" s="31" t="str">
        <f t="shared" si="84"/>
        <v>Non-Lead</v>
      </c>
      <c r="Q5364" s="40" t="s">
        <v>254</v>
      </c>
      <c r="R5364" s="40" t="s">
        <v>254</v>
      </c>
      <c r="S5364" s="24"/>
      <c r="T5364" s="16"/>
      <c r="U5364" s="41" t="s">
        <v>255</v>
      </c>
      <c r="V5364" s="41" t="s">
        <v>255</v>
      </c>
      <c r="W5364" s="16"/>
      <c r="X5364" s="43" t="str">
        <f>IF((OR((AND('[1]PWS Information'!$E$10="CWS",T5364="Single Family Residence",P5364="Lead")),
(AND('[1]PWS Information'!$E$10="CWS",T5364="Multiple Family Residence",'[1]PWS Information'!$E$11="Yes",P5364="Lead")),
(AND('[1]PWS Information'!$E$10="NTNC",P5364="Lead")))),"Tier 1",
IF((OR((AND('[1]PWS Information'!$E$10="CWS",T5364="Multiple Family Residence",'[1]PWS Information'!$E$11="No",P5364="Lead")),
(AND('[1]PWS Information'!$E$10="CWS",T5364="Other",P5364="Lead")),
(AND(T5364="",P5364="Lead")),
(AND('[1]PWS Information'!$E$10="CWS",T5364="Building",P5364="Lead")))),"Tier 2",
IF((OR((AND('[1]PWS Information'!$E$10="CWS",T5364="Single Family Residence",P5364="Galvanized Requiring Replacement")),
(AND('[1]PWS Information'!$E$10="CWS",T5364="Single Family Residence",P5364="Galvanized Requiring Replacement",Q5364="Yes")),
(AND('[1]PWS Information'!$E$10="NTNC",T5364="Single Family Residence",P5364="Galvanized Requiring Replacement")),
(AND('[1]PWS Information'!$E$10="NTNC",T5364="Single Family Residence",Q5364="Yes")))),"Tier 3",
IF((OR((AND('[1]PWS Information'!$E$10="CWS",T5364="Single Family Residence",R5364="Yes",P5364="Non-Lead", I5364="Non-Lead - Copper",K5364="Before 1989")),
(AND('[1]PWS Information'!$E$10="CWS",T5364="Single Family Residence",R5364="Yes",P5364="Non-Lead", M5364="Non-Lead - Copper",N5364="Before 1989")))),"Tier 4",
IF((OR((AND('[1]PWS Information'!$E$10="NTNC",P5364="Non-Lead")),
(AND('[1]PWS Information'!$E$10="CWS",P5364="Non-Lead",R5364="")),
(AND('[1]PWS Information'!$E$10="CWS",P5364="Non-Lead",R5364="No")),
(AND('[1]PWS Information'!$E$10="CWS",P5364="Non-Lead",R5364="Don't Know")),
(AND('[1]PWS Information'!$E$10="CWS",P5364="Non-Lead", I5364="Non-Lead - Copper", R5364="Yes", K5364="Between 1989 and 2014")),
(AND('[1]PWS Information'!$E$10="CWS",P5364="Non-Lead", I5364="Non-Lead - Copper", R5364="Yes", K5364="After 2014")),
(AND('[1]PWS Information'!$E$10="CWS",P5364="Non-Lead", I5364="Non-Lead - Copper", R5364="Yes", K5364="Unknown")),
(AND('[1]PWS Information'!$E$10="CWS",P5364="Non-Lead", M5364="Non-Lead - Copper", R5364="Yes", N5364="Between 1989 and 2014")),
(AND('[1]PWS Information'!$E$10="CWS",P5364="Non-Lead", M5364="Non-Lead - Copper", R5364="Yes", N5364="After 2014")),
(AND('[1]PWS Information'!$E$10="CWS",P5364="Non-Lead", M5364="Non-Lead - Copper", R5364="Yes", N5364="Unknown")),
(AND('[1]PWS Information'!$E$10="CWS",P5364="Unknown")),
(AND('[1]PWS Information'!$E$10="NTNC",P5364="Unknown")),
(AND('[1]PWS Information'!$E$10="CWS",T5364="Multiple Family Residence",P5364="Galvanized Requiring Replacement")),
(AND('[1]PWS Information'!$E$10="CWS",P5364="Galvanized Requiring Replacement")),
(AND('[1]PWS Information'!$E$10="NTNC",T5364="Multiple Family Residence",P5364="Galvanized Requiring Replacement")))),"Tier 5",
"")))))</f>
        <v>Tier 5</v>
      </c>
      <c r="Y5364" s="24"/>
      <c r="Z5364" s="24"/>
    </row>
    <row r="5365" spans="1:26" x14ac:dyDescent="0.25">
      <c r="A5365" s="17">
        <v>5362</v>
      </c>
      <c r="B5365" s="17">
        <v>3700</v>
      </c>
      <c r="C5365" s="17" t="s">
        <v>235</v>
      </c>
      <c r="D5365" s="17" t="s">
        <v>188</v>
      </c>
      <c r="E5365" s="17">
        <v>79549</v>
      </c>
      <c r="F5365" s="17"/>
      <c r="G5365" s="17"/>
      <c r="H5365" s="17"/>
      <c r="I5365" s="21" t="s">
        <v>218</v>
      </c>
      <c r="J5365" s="22" t="s">
        <v>254</v>
      </c>
      <c r="K5365" s="22" t="s">
        <v>255</v>
      </c>
      <c r="L5365" s="22" t="s">
        <v>256</v>
      </c>
      <c r="M5365" s="21" t="s">
        <v>218</v>
      </c>
      <c r="N5365" s="19"/>
      <c r="O5365" s="22" t="s">
        <v>256</v>
      </c>
      <c r="P5365" s="31" t="str">
        <f t="shared" si="84"/>
        <v>Non-Lead</v>
      </c>
      <c r="Q5365" s="40" t="s">
        <v>254</v>
      </c>
      <c r="R5365" s="40" t="s">
        <v>254</v>
      </c>
      <c r="S5365" s="24"/>
      <c r="T5365" s="16"/>
      <c r="U5365" s="41" t="s">
        <v>255</v>
      </c>
      <c r="V5365" s="41" t="s">
        <v>255</v>
      </c>
      <c r="W5365" s="16"/>
      <c r="X5365" s="43" t="str">
        <f>IF((OR((AND('[1]PWS Information'!$E$10="CWS",T5365="Single Family Residence",P5365="Lead")),
(AND('[1]PWS Information'!$E$10="CWS",T5365="Multiple Family Residence",'[1]PWS Information'!$E$11="Yes",P5365="Lead")),
(AND('[1]PWS Information'!$E$10="NTNC",P5365="Lead")))),"Tier 1",
IF((OR((AND('[1]PWS Information'!$E$10="CWS",T5365="Multiple Family Residence",'[1]PWS Information'!$E$11="No",P5365="Lead")),
(AND('[1]PWS Information'!$E$10="CWS",T5365="Other",P5365="Lead")),
(AND(T5365="",P5365="Lead")),
(AND('[1]PWS Information'!$E$10="CWS",T5365="Building",P5365="Lead")))),"Tier 2",
IF((OR((AND('[1]PWS Information'!$E$10="CWS",T5365="Single Family Residence",P5365="Galvanized Requiring Replacement")),
(AND('[1]PWS Information'!$E$10="CWS",T5365="Single Family Residence",P5365="Galvanized Requiring Replacement",Q5365="Yes")),
(AND('[1]PWS Information'!$E$10="NTNC",T5365="Single Family Residence",P5365="Galvanized Requiring Replacement")),
(AND('[1]PWS Information'!$E$10="NTNC",T5365="Single Family Residence",Q5365="Yes")))),"Tier 3",
IF((OR((AND('[1]PWS Information'!$E$10="CWS",T5365="Single Family Residence",R5365="Yes",P5365="Non-Lead", I5365="Non-Lead - Copper",K5365="Before 1989")),
(AND('[1]PWS Information'!$E$10="CWS",T5365="Single Family Residence",R5365="Yes",P5365="Non-Lead", M5365="Non-Lead - Copper",N5365="Before 1989")))),"Tier 4",
IF((OR((AND('[1]PWS Information'!$E$10="NTNC",P5365="Non-Lead")),
(AND('[1]PWS Information'!$E$10="CWS",P5365="Non-Lead",R5365="")),
(AND('[1]PWS Information'!$E$10="CWS",P5365="Non-Lead",R5365="No")),
(AND('[1]PWS Information'!$E$10="CWS",P5365="Non-Lead",R5365="Don't Know")),
(AND('[1]PWS Information'!$E$10="CWS",P5365="Non-Lead", I5365="Non-Lead - Copper", R5365="Yes", K5365="Between 1989 and 2014")),
(AND('[1]PWS Information'!$E$10="CWS",P5365="Non-Lead", I5365="Non-Lead - Copper", R5365="Yes", K5365="After 2014")),
(AND('[1]PWS Information'!$E$10="CWS",P5365="Non-Lead", I5365="Non-Lead - Copper", R5365="Yes", K5365="Unknown")),
(AND('[1]PWS Information'!$E$10="CWS",P5365="Non-Lead", M5365="Non-Lead - Copper", R5365="Yes", N5365="Between 1989 and 2014")),
(AND('[1]PWS Information'!$E$10="CWS",P5365="Non-Lead", M5365="Non-Lead - Copper", R5365="Yes", N5365="After 2014")),
(AND('[1]PWS Information'!$E$10="CWS",P5365="Non-Lead", M5365="Non-Lead - Copper", R5365="Yes", N5365="Unknown")),
(AND('[1]PWS Information'!$E$10="CWS",P5365="Unknown")),
(AND('[1]PWS Information'!$E$10="NTNC",P5365="Unknown")),
(AND('[1]PWS Information'!$E$10="CWS",T5365="Multiple Family Residence",P5365="Galvanized Requiring Replacement")),
(AND('[1]PWS Information'!$E$10="CWS",P5365="Galvanized Requiring Replacement")),
(AND('[1]PWS Information'!$E$10="NTNC",T5365="Multiple Family Residence",P5365="Galvanized Requiring Replacement")))),"Tier 5",
"")))))</f>
        <v>Tier 5</v>
      </c>
      <c r="Y5365" s="24"/>
      <c r="Z5365" s="24"/>
    </row>
    <row r="5366" spans="1:26" x14ac:dyDescent="0.25">
      <c r="A5366" s="17">
        <v>5363</v>
      </c>
      <c r="B5366" s="18">
        <v>3703</v>
      </c>
      <c r="C5366" s="17" t="s">
        <v>235</v>
      </c>
      <c r="D5366" s="18" t="s">
        <v>188</v>
      </c>
      <c r="E5366" s="18">
        <v>79549</v>
      </c>
      <c r="F5366" s="18"/>
      <c r="G5366" s="18"/>
      <c r="H5366" s="18"/>
      <c r="I5366" s="21" t="s">
        <v>222</v>
      </c>
      <c r="J5366" s="22" t="s">
        <v>254</v>
      </c>
      <c r="K5366" s="22" t="s">
        <v>255</v>
      </c>
      <c r="L5366" s="22" t="s">
        <v>256</v>
      </c>
      <c r="M5366" s="21" t="s">
        <v>222</v>
      </c>
      <c r="N5366" s="19"/>
      <c r="O5366" s="22" t="s">
        <v>256</v>
      </c>
      <c r="P5366" s="31" t="str">
        <f t="shared" si="84"/>
        <v>Galvanized Requiring Replacement</v>
      </c>
      <c r="Q5366" s="40" t="s">
        <v>254</v>
      </c>
      <c r="R5366" s="40" t="s">
        <v>254</v>
      </c>
      <c r="S5366" s="24"/>
      <c r="T5366" s="16"/>
      <c r="U5366" s="41" t="s">
        <v>255</v>
      </c>
      <c r="V5366" s="41" t="s">
        <v>255</v>
      </c>
      <c r="W5366" s="16"/>
      <c r="X5366" s="43" t="str">
        <f>IF((OR((AND('[1]PWS Information'!$E$10="CWS",T5366="Single Family Residence",P5366="Lead")),
(AND('[1]PWS Information'!$E$10="CWS",T5366="Multiple Family Residence",'[1]PWS Information'!$E$11="Yes",P5366="Lead")),
(AND('[1]PWS Information'!$E$10="NTNC",P5366="Lead")))),"Tier 1",
IF((OR((AND('[1]PWS Information'!$E$10="CWS",T5366="Multiple Family Residence",'[1]PWS Information'!$E$11="No",P5366="Lead")),
(AND('[1]PWS Information'!$E$10="CWS",T5366="Other",P5366="Lead")),
(AND(T5366="",P5366="Lead")),
(AND('[1]PWS Information'!$E$10="CWS",T5366="Building",P5366="Lead")))),"Tier 2",
IF((OR((AND('[1]PWS Information'!$E$10="CWS",T5366="Single Family Residence",P5366="Galvanized Requiring Replacement")),
(AND('[1]PWS Information'!$E$10="CWS",T5366="Single Family Residence",P5366="Galvanized Requiring Replacement",Q5366="Yes")),
(AND('[1]PWS Information'!$E$10="NTNC",T5366="Single Family Residence",P5366="Galvanized Requiring Replacement")),
(AND('[1]PWS Information'!$E$10="NTNC",T5366="Single Family Residence",Q5366="Yes")))),"Tier 3",
IF((OR((AND('[1]PWS Information'!$E$10="CWS",T5366="Single Family Residence",R5366="Yes",P5366="Non-Lead", I5366="Non-Lead - Copper",K5366="Before 1989")),
(AND('[1]PWS Information'!$E$10="CWS",T5366="Single Family Residence",R5366="Yes",P5366="Non-Lead", M5366="Non-Lead - Copper",N5366="Before 1989")))),"Tier 4",
IF((OR((AND('[1]PWS Information'!$E$10="NTNC",P5366="Non-Lead")),
(AND('[1]PWS Information'!$E$10="CWS",P5366="Non-Lead",R5366="")),
(AND('[1]PWS Information'!$E$10="CWS",P5366="Non-Lead",R5366="No")),
(AND('[1]PWS Information'!$E$10="CWS",P5366="Non-Lead",R5366="Don't Know")),
(AND('[1]PWS Information'!$E$10="CWS",P5366="Non-Lead", I5366="Non-Lead - Copper", R5366="Yes", K5366="Between 1989 and 2014")),
(AND('[1]PWS Information'!$E$10="CWS",P5366="Non-Lead", I5366="Non-Lead - Copper", R5366="Yes", K5366="After 2014")),
(AND('[1]PWS Information'!$E$10="CWS",P5366="Non-Lead", I5366="Non-Lead - Copper", R5366="Yes", K5366="Unknown")),
(AND('[1]PWS Information'!$E$10="CWS",P5366="Non-Lead", M5366="Non-Lead - Copper", R5366="Yes", N5366="Between 1989 and 2014")),
(AND('[1]PWS Information'!$E$10="CWS",P5366="Non-Lead", M5366="Non-Lead - Copper", R5366="Yes", N5366="After 2014")),
(AND('[1]PWS Information'!$E$10="CWS",P5366="Non-Lead", M5366="Non-Lead - Copper", R5366="Yes", N5366="Unknown")),
(AND('[1]PWS Information'!$E$10="CWS",P5366="Unknown")),
(AND('[1]PWS Information'!$E$10="NTNC",P5366="Unknown")),
(AND('[1]PWS Information'!$E$10="CWS",T5366="Multiple Family Residence",P5366="Galvanized Requiring Replacement")),
(AND('[1]PWS Information'!$E$10="CWS",P5366="Galvanized Requiring Replacement")),
(AND('[1]PWS Information'!$E$10="NTNC",T5366="Multiple Family Residence",P5366="Galvanized Requiring Replacement")))),"Tier 5",
"")))))</f>
        <v>Tier 5</v>
      </c>
      <c r="Y5366" s="24"/>
      <c r="Z5366" s="24"/>
    </row>
    <row r="5367" spans="1:26" x14ac:dyDescent="0.25">
      <c r="A5367" s="17">
        <v>5364</v>
      </c>
      <c r="B5367" s="17">
        <v>3704</v>
      </c>
      <c r="C5367" s="17" t="s">
        <v>235</v>
      </c>
      <c r="D5367" s="18" t="s">
        <v>188</v>
      </c>
      <c r="E5367" s="18">
        <v>79549</v>
      </c>
      <c r="F5367" s="17"/>
      <c r="G5367" s="17"/>
      <c r="H5367" s="17"/>
      <c r="I5367" s="21" t="s">
        <v>218</v>
      </c>
      <c r="J5367" s="22" t="s">
        <v>254</v>
      </c>
      <c r="K5367" s="22" t="s">
        <v>255</v>
      </c>
      <c r="L5367" s="22" t="s">
        <v>256</v>
      </c>
      <c r="M5367" s="21" t="s">
        <v>222</v>
      </c>
      <c r="N5367" s="37"/>
      <c r="O5367" s="22" t="s">
        <v>256</v>
      </c>
      <c r="P5367" s="31" t="str">
        <f t="shared" si="84"/>
        <v>Galvanized Requiring Replacement</v>
      </c>
      <c r="Q5367" s="40" t="s">
        <v>254</v>
      </c>
      <c r="R5367" s="40" t="s">
        <v>254</v>
      </c>
      <c r="S5367" s="24"/>
      <c r="T5367" s="16"/>
      <c r="U5367" s="41" t="s">
        <v>255</v>
      </c>
      <c r="V5367" s="41" t="s">
        <v>255</v>
      </c>
      <c r="W5367" s="16"/>
      <c r="X5367" s="43" t="str">
        <f>IF((OR((AND('[1]PWS Information'!$E$10="CWS",T5367="Single Family Residence",P5367="Lead")),
(AND('[1]PWS Information'!$E$10="CWS",T5367="Multiple Family Residence",'[1]PWS Information'!$E$11="Yes",P5367="Lead")),
(AND('[1]PWS Information'!$E$10="NTNC",P5367="Lead")))),"Tier 1",
IF((OR((AND('[1]PWS Information'!$E$10="CWS",T5367="Multiple Family Residence",'[1]PWS Information'!$E$11="No",P5367="Lead")),
(AND('[1]PWS Information'!$E$10="CWS",T5367="Other",P5367="Lead")),
(AND(T5367="",P5367="Lead")),
(AND('[1]PWS Information'!$E$10="CWS",T5367="Building",P5367="Lead")))),"Tier 2",
IF((OR((AND('[1]PWS Information'!$E$10="CWS",T5367="Single Family Residence",P5367="Galvanized Requiring Replacement")),
(AND('[1]PWS Information'!$E$10="CWS",T5367="Single Family Residence",P5367="Galvanized Requiring Replacement",Q5367="Yes")),
(AND('[1]PWS Information'!$E$10="NTNC",T5367="Single Family Residence",P5367="Galvanized Requiring Replacement")),
(AND('[1]PWS Information'!$E$10="NTNC",T5367="Single Family Residence",Q5367="Yes")))),"Tier 3",
IF((OR((AND('[1]PWS Information'!$E$10="CWS",T5367="Single Family Residence",R5367="Yes",P5367="Non-Lead", I5367="Non-Lead - Copper",K5367="Before 1989")),
(AND('[1]PWS Information'!$E$10="CWS",T5367="Single Family Residence",R5367="Yes",P5367="Non-Lead", M5367="Non-Lead - Copper",N5367="Before 1989")))),"Tier 4",
IF((OR((AND('[1]PWS Information'!$E$10="NTNC",P5367="Non-Lead")),
(AND('[1]PWS Information'!$E$10="CWS",P5367="Non-Lead",R5367="")),
(AND('[1]PWS Information'!$E$10="CWS",P5367="Non-Lead",R5367="No")),
(AND('[1]PWS Information'!$E$10="CWS",P5367="Non-Lead",R5367="Don't Know")),
(AND('[1]PWS Information'!$E$10="CWS",P5367="Non-Lead", I5367="Non-Lead - Copper", R5367="Yes", K5367="Between 1989 and 2014")),
(AND('[1]PWS Information'!$E$10="CWS",P5367="Non-Lead", I5367="Non-Lead - Copper", R5367="Yes", K5367="After 2014")),
(AND('[1]PWS Information'!$E$10="CWS",P5367="Non-Lead", I5367="Non-Lead - Copper", R5367="Yes", K5367="Unknown")),
(AND('[1]PWS Information'!$E$10="CWS",P5367="Non-Lead", M5367="Non-Lead - Copper", R5367="Yes", N5367="Between 1989 and 2014")),
(AND('[1]PWS Information'!$E$10="CWS",P5367="Non-Lead", M5367="Non-Lead - Copper", R5367="Yes", N5367="After 2014")),
(AND('[1]PWS Information'!$E$10="CWS",P5367="Non-Lead", M5367="Non-Lead - Copper", R5367="Yes", N5367="Unknown")),
(AND('[1]PWS Information'!$E$10="CWS",P5367="Unknown")),
(AND('[1]PWS Information'!$E$10="NTNC",P5367="Unknown")),
(AND('[1]PWS Information'!$E$10="CWS",T5367="Multiple Family Residence",P5367="Galvanized Requiring Replacement")),
(AND('[1]PWS Information'!$E$10="CWS",P5367="Galvanized Requiring Replacement")),
(AND('[1]PWS Information'!$E$10="NTNC",T5367="Multiple Family Residence",P5367="Galvanized Requiring Replacement")))),"Tier 5",
"")))))</f>
        <v>Tier 5</v>
      </c>
      <c r="Y5367" s="24"/>
      <c r="Z5367" s="24"/>
    </row>
    <row r="5368" spans="1:26" x14ac:dyDescent="0.25">
      <c r="A5368" s="17">
        <v>5365</v>
      </c>
      <c r="B5368" s="17">
        <v>3705</v>
      </c>
      <c r="C5368" s="17" t="s">
        <v>235</v>
      </c>
      <c r="D5368" s="18" t="s">
        <v>188</v>
      </c>
      <c r="E5368" s="18">
        <v>79549</v>
      </c>
      <c r="F5368" s="17"/>
      <c r="G5368" s="17"/>
      <c r="H5368" s="17"/>
      <c r="I5368" s="21" t="s">
        <v>218</v>
      </c>
      <c r="J5368" s="22" t="s">
        <v>254</v>
      </c>
      <c r="K5368" s="22" t="s">
        <v>255</v>
      </c>
      <c r="L5368" s="22" t="s">
        <v>256</v>
      </c>
      <c r="M5368" s="21" t="s">
        <v>218</v>
      </c>
      <c r="N5368" s="19"/>
      <c r="O5368" s="22" t="s">
        <v>256</v>
      </c>
      <c r="P5368" s="31" t="str">
        <f t="shared" si="84"/>
        <v>Non-Lead</v>
      </c>
      <c r="Q5368" s="40" t="s">
        <v>254</v>
      </c>
      <c r="R5368" s="40" t="s">
        <v>254</v>
      </c>
      <c r="S5368" s="24"/>
      <c r="T5368" s="16"/>
      <c r="U5368" s="41" t="s">
        <v>255</v>
      </c>
      <c r="V5368" s="41" t="s">
        <v>255</v>
      </c>
      <c r="W5368" s="16"/>
      <c r="X5368" s="43" t="str">
        <f>IF((OR((AND('[1]PWS Information'!$E$10="CWS",T5368="Single Family Residence",P5368="Lead")),
(AND('[1]PWS Information'!$E$10="CWS",T5368="Multiple Family Residence",'[1]PWS Information'!$E$11="Yes",P5368="Lead")),
(AND('[1]PWS Information'!$E$10="NTNC",P5368="Lead")))),"Tier 1",
IF((OR((AND('[1]PWS Information'!$E$10="CWS",T5368="Multiple Family Residence",'[1]PWS Information'!$E$11="No",P5368="Lead")),
(AND('[1]PWS Information'!$E$10="CWS",T5368="Other",P5368="Lead")),
(AND(T5368="",P5368="Lead")),
(AND('[1]PWS Information'!$E$10="CWS",T5368="Building",P5368="Lead")))),"Tier 2",
IF((OR((AND('[1]PWS Information'!$E$10="CWS",T5368="Single Family Residence",P5368="Galvanized Requiring Replacement")),
(AND('[1]PWS Information'!$E$10="CWS",T5368="Single Family Residence",P5368="Galvanized Requiring Replacement",Q5368="Yes")),
(AND('[1]PWS Information'!$E$10="NTNC",T5368="Single Family Residence",P5368="Galvanized Requiring Replacement")),
(AND('[1]PWS Information'!$E$10="NTNC",T5368="Single Family Residence",Q5368="Yes")))),"Tier 3",
IF((OR((AND('[1]PWS Information'!$E$10="CWS",T5368="Single Family Residence",R5368="Yes",P5368="Non-Lead", I5368="Non-Lead - Copper",K5368="Before 1989")),
(AND('[1]PWS Information'!$E$10="CWS",T5368="Single Family Residence",R5368="Yes",P5368="Non-Lead", M5368="Non-Lead - Copper",N5368="Before 1989")))),"Tier 4",
IF((OR((AND('[1]PWS Information'!$E$10="NTNC",P5368="Non-Lead")),
(AND('[1]PWS Information'!$E$10="CWS",P5368="Non-Lead",R5368="")),
(AND('[1]PWS Information'!$E$10="CWS",P5368="Non-Lead",R5368="No")),
(AND('[1]PWS Information'!$E$10="CWS",P5368="Non-Lead",R5368="Don't Know")),
(AND('[1]PWS Information'!$E$10="CWS",P5368="Non-Lead", I5368="Non-Lead - Copper", R5368="Yes", K5368="Between 1989 and 2014")),
(AND('[1]PWS Information'!$E$10="CWS",P5368="Non-Lead", I5368="Non-Lead - Copper", R5368="Yes", K5368="After 2014")),
(AND('[1]PWS Information'!$E$10="CWS",P5368="Non-Lead", I5368="Non-Lead - Copper", R5368="Yes", K5368="Unknown")),
(AND('[1]PWS Information'!$E$10="CWS",P5368="Non-Lead", M5368="Non-Lead - Copper", R5368="Yes", N5368="Between 1989 and 2014")),
(AND('[1]PWS Information'!$E$10="CWS",P5368="Non-Lead", M5368="Non-Lead - Copper", R5368="Yes", N5368="After 2014")),
(AND('[1]PWS Information'!$E$10="CWS",P5368="Non-Lead", M5368="Non-Lead - Copper", R5368="Yes", N5368="Unknown")),
(AND('[1]PWS Information'!$E$10="CWS",P5368="Unknown")),
(AND('[1]PWS Information'!$E$10="NTNC",P5368="Unknown")),
(AND('[1]PWS Information'!$E$10="CWS",T5368="Multiple Family Residence",P5368="Galvanized Requiring Replacement")),
(AND('[1]PWS Information'!$E$10="CWS",P5368="Galvanized Requiring Replacement")),
(AND('[1]PWS Information'!$E$10="NTNC",T5368="Multiple Family Residence",P5368="Galvanized Requiring Replacement")))),"Tier 5",
"")))))</f>
        <v>Tier 5</v>
      </c>
      <c r="Y5368" s="24"/>
      <c r="Z5368" s="24"/>
    </row>
    <row r="5369" spans="1:26" x14ac:dyDescent="0.25">
      <c r="A5369" s="17">
        <v>5366</v>
      </c>
      <c r="B5369" s="18">
        <v>3707</v>
      </c>
      <c r="C5369" s="17" t="s">
        <v>235</v>
      </c>
      <c r="D5369" s="18" t="s">
        <v>188</v>
      </c>
      <c r="E5369" s="18">
        <v>79549</v>
      </c>
      <c r="F5369" s="18"/>
      <c r="G5369" s="18"/>
      <c r="H5369" s="18"/>
      <c r="I5369" s="21" t="s">
        <v>218</v>
      </c>
      <c r="J5369" s="22" t="s">
        <v>254</v>
      </c>
      <c r="K5369" s="22" t="s">
        <v>255</v>
      </c>
      <c r="L5369" s="22" t="s">
        <v>256</v>
      </c>
      <c r="M5369" s="21" t="s">
        <v>218</v>
      </c>
      <c r="N5369" s="19"/>
      <c r="O5369" s="22" t="s">
        <v>256</v>
      </c>
      <c r="P5369" s="31" t="str">
        <f t="shared" si="84"/>
        <v>Non-Lead</v>
      </c>
      <c r="Q5369" s="40" t="s">
        <v>254</v>
      </c>
      <c r="R5369" s="40" t="s">
        <v>254</v>
      </c>
      <c r="S5369" s="24"/>
      <c r="T5369" s="16"/>
      <c r="U5369" s="41" t="s">
        <v>255</v>
      </c>
      <c r="V5369" s="41" t="s">
        <v>255</v>
      </c>
      <c r="W5369" s="16"/>
      <c r="X5369" s="43" t="str">
        <f>IF((OR((AND('[1]PWS Information'!$E$10="CWS",T5369="Single Family Residence",P5369="Lead")),
(AND('[1]PWS Information'!$E$10="CWS",T5369="Multiple Family Residence",'[1]PWS Information'!$E$11="Yes",P5369="Lead")),
(AND('[1]PWS Information'!$E$10="NTNC",P5369="Lead")))),"Tier 1",
IF((OR((AND('[1]PWS Information'!$E$10="CWS",T5369="Multiple Family Residence",'[1]PWS Information'!$E$11="No",P5369="Lead")),
(AND('[1]PWS Information'!$E$10="CWS",T5369="Other",P5369="Lead")),
(AND(T5369="",P5369="Lead")),
(AND('[1]PWS Information'!$E$10="CWS",T5369="Building",P5369="Lead")))),"Tier 2",
IF((OR((AND('[1]PWS Information'!$E$10="CWS",T5369="Single Family Residence",P5369="Galvanized Requiring Replacement")),
(AND('[1]PWS Information'!$E$10="CWS",T5369="Single Family Residence",P5369="Galvanized Requiring Replacement",Q5369="Yes")),
(AND('[1]PWS Information'!$E$10="NTNC",T5369="Single Family Residence",P5369="Galvanized Requiring Replacement")),
(AND('[1]PWS Information'!$E$10="NTNC",T5369="Single Family Residence",Q5369="Yes")))),"Tier 3",
IF((OR((AND('[1]PWS Information'!$E$10="CWS",T5369="Single Family Residence",R5369="Yes",P5369="Non-Lead", I5369="Non-Lead - Copper",K5369="Before 1989")),
(AND('[1]PWS Information'!$E$10="CWS",T5369="Single Family Residence",R5369="Yes",P5369="Non-Lead", M5369="Non-Lead - Copper",N5369="Before 1989")))),"Tier 4",
IF((OR((AND('[1]PWS Information'!$E$10="NTNC",P5369="Non-Lead")),
(AND('[1]PWS Information'!$E$10="CWS",P5369="Non-Lead",R5369="")),
(AND('[1]PWS Information'!$E$10="CWS",P5369="Non-Lead",R5369="No")),
(AND('[1]PWS Information'!$E$10="CWS",P5369="Non-Lead",R5369="Don't Know")),
(AND('[1]PWS Information'!$E$10="CWS",P5369="Non-Lead", I5369="Non-Lead - Copper", R5369="Yes", K5369="Between 1989 and 2014")),
(AND('[1]PWS Information'!$E$10="CWS",P5369="Non-Lead", I5369="Non-Lead - Copper", R5369="Yes", K5369="After 2014")),
(AND('[1]PWS Information'!$E$10="CWS",P5369="Non-Lead", I5369="Non-Lead - Copper", R5369="Yes", K5369="Unknown")),
(AND('[1]PWS Information'!$E$10="CWS",P5369="Non-Lead", M5369="Non-Lead - Copper", R5369="Yes", N5369="Between 1989 and 2014")),
(AND('[1]PWS Information'!$E$10="CWS",P5369="Non-Lead", M5369="Non-Lead - Copper", R5369="Yes", N5369="After 2014")),
(AND('[1]PWS Information'!$E$10="CWS",P5369="Non-Lead", M5369="Non-Lead - Copper", R5369="Yes", N5369="Unknown")),
(AND('[1]PWS Information'!$E$10="CWS",P5369="Unknown")),
(AND('[1]PWS Information'!$E$10="NTNC",P5369="Unknown")),
(AND('[1]PWS Information'!$E$10="CWS",T5369="Multiple Family Residence",P5369="Galvanized Requiring Replacement")),
(AND('[1]PWS Information'!$E$10="CWS",P5369="Galvanized Requiring Replacement")),
(AND('[1]PWS Information'!$E$10="NTNC",T5369="Multiple Family Residence",P5369="Galvanized Requiring Replacement")))),"Tier 5",
"")))))</f>
        <v>Tier 5</v>
      </c>
      <c r="Y5369" s="24"/>
      <c r="Z5369" s="24"/>
    </row>
    <row r="5370" spans="1:26" x14ac:dyDescent="0.25">
      <c r="A5370" s="17">
        <v>5367</v>
      </c>
      <c r="B5370" s="18">
        <v>3708</v>
      </c>
      <c r="C5370" s="17" t="s">
        <v>235</v>
      </c>
      <c r="D5370" s="18" t="s">
        <v>188</v>
      </c>
      <c r="E5370" s="18">
        <v>79549</v>
      </c>
      <c r="F5370" s="18"/>
      <c r="G5370" s="18"/>
      <c r="H5370" s="18"/>
      <c r="I5370" s="21" t="s">
        <v>218</v>
      </c>
      <c r="J5370" s="22" t="s">
        <v>254</v>
      </c>
      <c r="K5370" s="22" t="s">
        <v>255</v>
      </c>
      <c r="L5370" s="22" t="s">
        <v>256</v>
      </c>
      <c r="M5370" s="21" t="s">
        <v>222</v>
      </c>
      <c r="N5370" s="19"/>
      <c r="O5370" s="22" t="s">
        <v>256</v>
      </c>
      <c r="P5370" s="31" t="str">
        <f t="shared" si="84"/>
        <v>Galvanized Requiring Replacement</v>
      </c>
      <c r="Q5370" s="40" t="s">
        <v>254</v>
      </c>
      <c r="R5370" s="40" t="s">
        <v>254</v>
      </c>
      <c r="S5370" s="24"/>
      <c r="T5370" s="16"/>
      <c r="U5370" s="41" t="s">
        <v>255</v>
      </c>
      <c r="V5370" s="41" t="s">
        <v>255</v>
      </c>
      <c r="W5370" s="16"/>
      <c r="X5370" s="43" t="str">
        <f>IF((OR((AND('[1]PWS Information'!$E$10="CWS",T5370="Single Family Residence",P5370="Lead")),
(AND('[1]PWS Information'!$E$10="CWS",T5370="Multiple Family Residence",'[1]PWS Information'!$E$11="Yes",P5370="Lead")),
(AND('[1]PWS Information'!$E$10="NTNC",P5370="Lead")))),"Tier 1",
IF((OR((AND('[1]PWS Information'!$E$10="CWS",T5370="Multiple Family Residence",'[1]PWS Information'!$E$11="No",P5370="Lead")),
(AND('[1]PWS Information'!$E$10="CWS",T5370="Other",P5370="Lead")),
(AND(T5370="",P5370="Lead")),
(AND('[1]PWS Information'!$E$10="CWS",T5370="Building",P5370="Lead")))),"Tier 2",
IF((OR((AND('[1]PWS Information'!$E$10="CWS",T5370="Single Family Residence",P5370="Galvanized Requiring Replacement")),
(AND('[1]PWS Information'!$E$10="CWS",T5370="Single Family Residence",P5370="Galvanized Requiring Replacement",Q5370="Yes")),
(AND('[1]PWS Information'!$E$10="NTNC",T5370="Single Family Residence",P5370="Galvanized Requiring Replacement")),
(AND('[1]PWS Information'!$E$10="NTNC",T5370="Single Family Residence",Q5370="Yes")))),"Tier 3",
IF((OR((AND('[1]PWS Information'!$E$10="CWS",T5370="Single Family Residence",R5370="Yes",P5370="Non-Lead", I5370="Non-Lead - Copper",K5370="Before 1989")),
(AND('[1]PWS Information'!$E$10="CWS",T5370="Single Family Residence",R5370="Yes",P5370="Non-Lead", M5370="Non-Lead - Copper",N5370="Before 1989")))),"Tier 4",
IF((OR((AND('[1]PWS Information'!$E$10="NTNC",P5370="Non-Lead")),
(AND('[1]PWS Information'!$E$10="CWS",P5370="Non-Lead",R5370="")),
(AND('[1]PWS Information'!$E$10="CWS",P5370="Non-Lead",R5370="No")),
(AND('[1]PWS Information'!$E$10="CWS",P5370="Non-Lead",R5370="Don't Know")),
(AND('[1]PWS Information'!$E$10="CWS",P5370="Non-Lead", I5370="Non-Lead - Copper", R5370="Yes", K5370="Between 1989 and 2014")),
(AND('[1]PWS Information'!$E$10="CWS",P5370="Non-Lead", I5370="Non-Lead - Copper", R5370="Yes", K5370="After 2014")),
(AND('[1]PWS Information'!$E$10="CWS",P5370="Non-Lead", I5370="Non-Lead - Copper", R5370="Yes", K5370="Unknown")),
(AND('[1]PWS Information'!$E$10="CWS",P5370="Non-Lead", M5370="Non-Lead - Copper", R5370="Yes", N5370="Between 1989 and 2014")),
(AND('[1]PWS Information'!$E$10="CWS",P5370="Non-Lead", M5370="Non-Lead - Copper", R5370="Yes", N5370="After 2014")),
(AND('[1]PWS Information'!$E$10="CWS",P5370="Non-Lead", M5370="Non-Lead - Copper", R5370="Yes", N5370="Unknown")),
(AND('[1]PWS Information'!$E$10="CWS",P5370="Unknown")),
(AND('[1]PWS Information'!$E$10="NTNC",P5370="Unknown")),
(AND('[1]PWS Information'!$E$10="CWS",T5370="Multiple Family Residence",P5370="Galvanized Requiring Replacement")),
(AND('[1]PWS Information'!$E$10="CWS",P5370="Galvanized Requiring Replacement")),
(AND('[1]PWS Information'!$E$10="NTNC",T5370="Multiple Family Residence",P5370="Galvanized Requiring Replacement")))),"Tier 5",
"")))))</f>
        <v>Tier 5</v>
      </c>
      <c r="Y5370" s="24"/>
      <c r="Z5370" s="24"/>
    </row>
    <row r="5371" spans="1:26" x14ac:dyDescent="0.25">
      <c r="A5371" s="17">
        <v>5368</v>
      </c>
      <c r="B5371" s="17">
        <v>3711</v>
      </c>
      <c r="C5371" s="17" t="s">
        <v>235</v>
      </c>
      <c r="D5371" s="18" t="s">
        <v>188</v>
      </c>
      <c r="E5371" s="18">
        <v>79549</v>
      </c>
      <c r="F5371" s="17"/>
      <c r="G5371" s="17"/>
      <c r="H5371" s="17"/>
      <c r="I5371" s="21" t="s">
        <v>218</v>
      </c>
      <c r="J5371" s="22" t="s">
        <v>254</v>
      </c>
      <c r="K5371" s="22" t="s">
        <v>255</v>
      </c>
      <c r="L5371" s="22" t="s">
        <v>256</v>
      </c>
      <c r="M5371" s="21" t="s">
        <v>218</v>
      </c>
      <c r="N5371" s="19"/>
      <c r="O5371" s="22" t="s">
        <v>256</v>
      </c>
      <c r="P5371" s="31" t="str">
        <f t="shared" si="84"/>
        <v>Non-Lead</v>
      </c>
      <c r="Q5371" s="40" t="s">
        <v>254</v>
      </c>
      <c r="R5371" s="40" t="s">
        <v>254</v>
      </c>
      <c r="S5371" s="24"/>
      <c r="T5371" s="16"/>
      <c r="U5371" s="41" t="s">
        <v>255</v>
      </c>
      <c r="V5371" s="41" t="s">
        <v>255</v>
      </c>
      <c r="W5371" s="16"/>
      <c r="X5371" s="43" t="str">
        <f>IF((OR((AND('[1]PWS Information'!$E$10="CWS",T5371="Single Family Residence",P5371="Lead")),
(AND('[1]PWS Information'!$E$10="CWS",T5371="Multiple Family Residence",'[1]PWS Information'!$E$11="Yes",P5371="Lead")),
(AND('[1]PWS Information'!$E$10="NTNC",P5371="Lead")))),"Tier 1",
IF((OR((AND('[1]PWS Information'!$E$10="CWS",T5371="Multiple Family Residence",'[1]PWS Information'!$E$11="No",P5371="Lead")),
(AND('[1]PWS Information'!$E$10="CWS",T5371="Other",P5371="Lead")),
(AND(T5371="",P5371="Lead")),
(AND('[1]PWS Information'!$E$10="CWS",T5371="Building",P5371="Lead")))),"Tier 2",
IF((OR((AND('[1]PWS Information'!$E$10="CWS",T5371="Single Family Residence",P5371="Galvanized Requiring Replacement")),
(AND('[1]PWS Information'!$E$10="CWS",T5371="Single Family Residence",P5371="Galvanized Requiring Replacement",Q5371="Yes")),
(AND('[1]PWS Information'!$E$10="NTNC",T5371="Single Family Residence",P5371="Galvanized Requiring Replacement")),
(AND('[1]PWS Information'!$E$10="NTNC",T5371="Single Family Residence",Q5371="Yes")))),"Tier 3",
IF((OR((AND('[1]PWS Information'!$E$10="CWS",T5371="Single Family Residence",R5371="Yes",P5371="Non-Lead", I5371="Non-Lead - Copper",K5371="Before 1989")),
(AND('[1]PWS Information'!$E$10="CWS",T5371="Single Family Residence",R5371="Yes",P5371="Non-Lead", M5371="Non-Lead - Copper",N5371="Before 1989")))),"Tier 4",
IF((OR((AND('[1]PWS Information'!$E$10="NTNC",P5371="Non-Lead")),
(AND('[1]PWS Information'!$E$10="CWS",P5371="Non-Lead",R5371="")),
(AND('[1]PWS Information'!$E$10="CWS",P5371="Non-Lead",R5371="No")),
(AND('[1]PWS Information'!$E$10="CWS",P5371="Non-Lead",R5371="Don't Know")),
(AND('[1]PWS Information'!$E$10="CWS",P5371="Non-Lead", I5371="Non-Lead - Copper", R5371="Yes", K5371="Between 1989 and 2014")),
(AND('[1]PWS Information'!$E$10="CWS",P5371="Non-Lead", I5371="Non-Lead - Copper", R5371="Yes", K5371="After 2014")),
(AND('[1]PWS Information'!$E$10="CWS",P5371="Non-Lead", I5371="Non-Lead - Copper", R5371="Yes", K5371="Unknown")),
(AND('[1]PWS Information'!$E$10="CWS",P5371="Non-Lead", M5371="Non-Lead - Copper", R5371="Yes", N5371="Between 1989 and 2014")),
(AND('[1]PWS Information'!$E$10="CWS",P5371="Non-Lead", M5371="Non-Lead - Copper", R5371="Yes", N5371="After 2014")),
(AND('[1]PWS Information'!$E$10="CWS",P5371="Non-Lead", M5371="Non-Lead - Copper", R5371="Yes", N5371="Unknown")),
(AND('[1]PWS Information'!$E$10="CWS",P5371="Unknown")),
(AND('[1]PWS Information'!$E$10="NTNC",P5371="Unknown")),
(AND('[1]PWS Information'!$E$10="CWS",T5371="Multiple Family Residence",P5371="Galvanized Requiring Replacement")),
(AND('[1]PWS Information'!$E$10="CWS",P5371="Galvanized Requiring Replacement")),
(AND('[1]PWS Information'!$E$10="NTNC",T5371="Multiple Family Residence",P5371="Galvanized Requiring Replacement")))),"Tier 5",
"")))))</f>
        <v>Tier 5</v>
      </c>
      <c r="Y5371" s="24"/>
      <c r="Z5371" s="24"/>
    </row>
    <row r="5372" spans="1:26" x14ac:dyDescent="0.25">
      <c r="A5372" s="17">
        <v>5369</v>
      </c>
      <c r="B5372" s="17">
        <v>3712</v>
      </c>
      <c r="C5372" s="17" t="s">
        <v>235</v>
      </c>
      <c r="D5372" s="18" t="s">
        <v>188</v>
      </c>
      <c r="E5372" s="18">
        <v>79549</v>
      </c>
      <c r="F5372" s="17"/>
      <c r="G5372" s="17"/>
      <c r="H5372" s="17"/>
      <c r="I5372" s="21" t="s">
        <v>218</v>
      </c>
      <c r="J5372" s="22" t="s">
        <v>254</v>
      </c>
      <c r="K5372" s="22" t="s">
        <v>255</v>
      </c>
      <c r="L5372" s="22" t="s">
        <v>256</v>
      </c>
      <c r="M5372" s="21" t="s">
        <v>222</v>
      </c>
      <c r="N5372" s="19"/>
      <c r="O5372" s="22" t="s">
        <v>256</v>
      </c>
      <c r="P5372" s="31" t="str">
        <f t="shared" si="84"/>
        <v>Galvanized Requiring Replacement</v>
      </c>
      <c r="Q5372" s="40" t="s">
        <v>254</v>
      </c>
      <c r="R5372" s="40" t="s">
        <v>254</v>
      </c>
      <c r="S5372" s="24"/>
      <c r="T5372" s="16"/>
      <c r="U5372" s="41" t="s">
        <v>255</v>
      </c>
      <c r="V5372" s="41" t="s">
        <v>255</v>
      </c>
      <c r="W5372" s="16"/>
      <c r="X5372" s="43" t="str">
        <f>IF((OR((AND('[1]PWS Information'!$E$10="CWS",T5372="Single Family Residence",P5372="Lead")),
(AND('[1]PWS Information'!$E$10="CWS",T5372="Multiple Family Residence",'[1]PWS Information'!$E$11="Yes",P5372="Lead")),
(AND('[1]PWS Information'!$E$10="NTNC",P5372="Lead")))),"Tier 1",
IF((OR((AND('[1]PWS Information'!$E$10="CWS",T5372="Multiple Family Residence",'[1]PWS Information'!$E$11="No",P5372="Lead")),
(AND('[1]PWS Information'!$E$10="CWS",T5372="Other",P5372="Lead")),
(AND(T5372="",P5372="Lead")),
(AND('[1]PWS Information'!$E$10="CWS",T5372="Building",P5372="Lead")))),"Tier 2",
IF((OR((AND('[1]PWS Information'!$E$10="CWS",T5372="Single Family Residence",P5372="Galvanized Requiring Replacement")),
(AND('[1]PWS Information'!$E$10="CWS",T5372="Single Family Residence",P5372="Galvanized Requiring Replacement",Q5372="Yes")),
(AND('[1]PWS Information'!$E$10="NTNC",T5372="Single Family Residence",P5372="Galvanized Requiring Replacement")),
(AND('[1]PWS Information'!$E$10="NTNC",T5372="Single Family Residence",Q5372="Yes")))),"Tier 3",
IF((OR((AND('[1]PWS Information'!$E$10="CWS",T5372="Single Family Residence",R5372="Yes",P5372="Non-Lead", I5372="Non-Lead - Copper",K5372="Before 1989")),
(AND('[1]PWS Information'!$E$10="CWS",T5372="Single Family Residence",R5372="Yes",P5372="Non-Lead", M5372="Non-Lead - Copper",N5372="Before 1989")))),"Tier 4",
IF((OR((AND('[1]PWS Information'!$E$10="NTNC",P5372="Non-Lead")),
(AND('[1]PWS Information'!$E$10="CWS",P5372="Non-Lead",R5372="")),
(AND('[1]PWS Information'!$E$10="CWS",P5372="Non-Lead",R5372="No")),
(AND('[1]PWS Information'!$E$10="CWS",P5372="Non-Lead",R5372="Don't Know")),
(AND('[1]PWS Information'!$E$10="CWS",P5372="Non-Lead", I5372="Non-Lead - Copper", R5372="Yes", K5372="Between 1989 and 2014")),
(AND('[1]PWS Information'!$E$10="CWS",P5372="Non-Lead", I5372="Non-Lead - Copper", R5372="Yes", K5372="After 2014")),
(AND('[1]PWS Information'!$E$10="CWS",P5372="Non-Lead", I5372="Non-Lead - Copper", R5372="Yes", K5372="Unknown")),
(AND('[1]PWS Information'!$E$10="CWS",P5372="Non-Lead", M5372="Non-Lead - Copper", R5372="Yes", N5372="Between 1989 and 2014")),
(AND('[1]PWS Information'!$E$10="CWS",P5372="Non-Lead", M5372="Non-Lead - Copper", R5372="Yes", N5372="After 2014")),
(AND('[1]PWS Information'!$E$10="CWS",P5372="Non-Lead", M5372="Non-Lead - Copper", R5372="Yes", N5372="Unknown")),
(AND('[1]PWS Information'!$E$10="CWS",P5372="Unknown")),
(AND('[1]PWS Information'!$E$10="NTNC",P5372="Unknown")),
(AND('[1]PWS Information'!$E$10="CWS",T5372="Multiple Family Residence",P5372="Galvanized Requiring Replacement")),
(AND('[1]PWS Information'!$E$10="CWS",P5372="Galvanized Requiring Replacement")),
(AND('[1]PWS Information'!$E$10="NTNC",T5372="Multiple Family Residence",P5372="Galvanized Requiring Replacement")))),"Tier 5",
"")))))</f>
        <v>Tier 5</v>
      </c>
      <c r="Y5372" s="24"/>
      <c r="Z5372" s="24"/>
    </row>
    <row r="5373" spans="1:26" x14ac:dyDescent="0.25">
      <c r="A5373" s="17">
        <v>5370</v>
      </c>
      <c r="B5373" s="17">
        <v>3713</v>
      </c>
      <c r="C5373" s="17" t="s">
        <v>235</v>
      </c>
      <c r="D5373" s="18" t="s">
        <v>188</v>
      </c>
      <c r="E5373" s="18">
        <v>79549</v>
      </c>
      <c r="F5373" s="17"/>
      <c r="G5373" s="17"/>
      <c r="H5373" s="17"/>
      <c r="I5373" s="21" t="s">
        <v>218</v>
      </c>
      <c r="J5373" s="22" t="s">
        <v>254</v>
      </c>
      <c r="K5373" s="22" t="s">
        <v>255</v>
      </c>
      <c r="L5373" s="22" t="s">
        <v>256</v>
      </c>
      <c r="M5373" s="21" t="s">
        <v>222</v>
      </c>
      <c r="N5373" s="37"/>
      <c r="O5373" s="22" t="s">
        <v>256</v>
      </c>
      <c r="P5373" s="31" t="str">
        <f t="shared" si="84"/>
        <v>Galvanized Requiring Replacement</v>
      </c>
      <c r="Q5373" s="40" t="s">
        <v>254</v>
      </c>
      <c r="R5373" s="40" t="s">
        <v>254</v>
      </c>
      <c r="S5373" s="24"/>
      <c r="T5373" s="16"/>
      <c r="U5373" s="41" t="s">
        <v>255</v>
      </c>
      <c r="V5373" s="41" t="s">
        <v>255</v>
      </c>
      <c r="W5373" s="16"/>
      <c r="X5373" s="43" t="str">
        <f>IF((OR((AND('[1]PWS Information'!$E$10="CWS",T5373="Single Family Residence",P5373="Lead")),
(AND('[1]PWS Information'!$E$10="CWS",T5373="Multiple Family Residence",'[1]PWS Information'!$E$11="Yes",P5373="Lead")),
(AND('[1]PWS Information'!$E$10="NTNC",P5373="Lead")))),"Tier 1",
IF((OR((AND('[1]PWS Information'!$E$10="CWS",T5373="Multiple Family Residence",'[1]PWS Information'!$E$11="No",P5373="Lead")),
(AND('[1]PWS Information'!$E$10="CWS",T5373="Other",P5373="Lead")),
(AND(T5373="",P5373="Lead")),
(AND('[1]PWS Information'!$E$10="CWS",T5373="Building",P5373="Lead")))),"Tier 2",
IF((OR((AND('[1]PWS Information'!$E$10="CWS",T5373="Single Family Residence",P5373="Galvanized Requiring Replacement")),
(AND('[1]PWS Information'!$E$10="CWS",T5373="Single Family Residence",P5373="Galvanized Requiring Replacement",Q5373="Yes")),
(AND('[1]PWS Information'!$E$10="NTNC",T5373="Single Family Residence",P5373="Galvanized Requiring Replacement")),
(AND('[1]PWS Information'!$E$10="NTNC",T5373="Single Family Residence",Q5373="Yes")))),"Tier 3",
IF((OR((AND('[1]PWS Information'!$E$10="CWS",T5373="Single Family Residence",R5373="Yes",P5373="Non-Lead", I5373="Non-Lead - Copper",K5373="Before 1989")),
(AND('[1]PWS Information'!$E$10="CWS",T5373="Single Family Residence",R5373="Yes",P5373="Non-Lead", M5373="Non-Lead - Copper",N5373="Before 1989")))),"Tier 4",
IF((OR((AND('[1]PWS Information'!$E$10="NTNC",P5373="Non-Lead")),
(AND('[1]PWS Information'!$E$10="CWS",P5373="Non-Lead",R5373="")),
(AND('[1]PWS Information'!$E$10="CWS",P5373="Non-Lead",R5373="No")),
(AND('[1]PWS Information'!$E$10="CWS",P5373="Non-Lead",R5373="Don't Know")),
(AND('[1]PWS Information'!$E$10="CWS",P5373="Non-Lead", I5373="Non-Lead - Copper", R5373="Yes", K5373="Between 1989 and 2014")),
(AND('[1]PWS Information'!$E$10="CWS",P5373="Non-Lead", I5373="Non-Lead - Copper", R5373="Yes", K5373="After 2014")),
(AND('[1]PWS Information'!$E$10="CWS",P5373="Non-Lead", I5373="Non-Lead - Copper", R5373="Yes", K5373="Unknown")),
(AND('[1]PWS Information'!$E$10="CWS",P5373="Non-Lead", M5373="Non-Lead - Copper", R5373="Yes", N5373="Between 1989 and 2014")),
(AND('[1]PWS Information'!$E$10="CWS",P5373="Non-Lead", M5373="Non-Lead - Copper", R5373="Yes", N5373="After 2014")),
(AND('[1]PWS Information'!$E$10="CWS",P5373="Non-Lead", M5373="Non-Lead - Copper", R5373="Yes", N5373="Unknown")),
(AND('[1]PWS Information'!$E$10="CWS",P5373="Unknown")),
(AND('[1]PWS Information'!$E$10="NTNC",P5373="Unknown")),
(AND('[1]PWS Information'!$E$10="CWS",T5373="Multiple Family Residence",P5373="Galvanized Requiring Replacement")),
(AND('[1]PWS Information'!$E$10="CWS",P5373="Galvanized Requiring Replacement")),
(AND('[1]PWS Information'!$E$10="NTNC",T5373="Multiple Family Residence",P5373="Galvanized Requiring Replacement")))),"Tier 5",
"")))))</f>
        <v>Tier 5</v>
      </c>
      <c r="Y5373" s="24"/>
      <c r="Z5373" s="24"/>
    </row>
    <row r="5374" spans="1:26" x14ac:dyDescent="0.25">
      <c r="A5374" s="17">
        <v>5371</v>
      </c>
      <c r="B5374" s="18">
        <v>3714</v>
      </c>
      <c r="C5374" s="17" t="s">
        <v>235</v>
      </c>
      <c r="D5374" s="18" t="s">
        <v>188</v>
      </c>
      <c r="E5374" s="18">
        <v>79549</v>
      </c>
      <c r="F5374" s="18"/>
      <c r="G5374" s="18"/>
      <c r="H5374" s="18"/>
      <c r="I5374" s="21" t="s">
        <v>218</v>
      </c>
      <c r="J5374" s="22" t="s">
        <v>254</v>
      </c>
      <c r="K5374" s="22" t="s">
        <v>255</v>
      </c>
      <c r="L5374" s="22" t="s">
        <v>256</v>
      </c>
      <c r="M5374" s="21" t="s">
        <v>218</v>
      </c>
      <c r="N5374" s="19"/>
      <c r="O5374" s="22" t="s">
        <v>256</v>
      </c>
      <c r="P5374" s="31" t="str">
        <f t="shared" si="84"/>
        <v>Non-Lead</v>
      </c>
      <c r="Q5374" s="40" t="s">
        <v>254</v>
      </c>
      <c r="R5374" s="40" t="s">
        <v>254</v>
      </c>
      <c r="S5374" s="24"/>
      <c r="T5374" s="16"/>
      <c r="U5374" s="41" t="s">
        <v>255</v>
      </c>
      <c r="V5374" s="41" t="s">
        <v>255</v>
      </c>
      <c r="W5374" s="16"/>
      <c r="X5374" s="43" t="str">
        <f>IF((OR((AND('[1]PWS Information'!$E$10="CWS",T5374="Single Family Residence",P5374="Lead")),
(AND('[1]PWS Information'!$E$10="CWS",T5374="Multiple Family Residence",'[1]PWS Information'!$E$11="Yes",P5374="Lead")),
(AND('[1]PWS Information'!$E$10="NTNC",P5374="Lead")))),"Tier 1",
IF((OR((AND('[1]PWS Information'!$E$10="CWS",T5374="Multiple Family Residence",'[1]PWS Information'!$E$11="No",P5374="Lead")),
(AND('[1]PWS Information'!$E$10="CWS",T5374="Other",P5374="Lead")),
(AND(T5374="",P5374="Lead")),
(AND('[1]PWS Information'!$E$10="CWS",T5374="Building",P5374="Lead")))),"Tier 2",
IF((OR((AND('[1]PWS Information'!$E$10="CWS",T5374="Single Family Residence",P5374="Galvanized Requiring Replacement")),
(AND('[1]PWS Information'!$E$10="CWS",T5374="Single Family Residence",P5374="Galvanized Requiring Replacement",Q5374="Yes")),
(AND('[1]PWS Information'!$E$10="NTNC",T5374="Single Family Residence",P5374="Galvanized Requiring Replacement")),
(AND('[1]PWS Information'!$E$10="NTNC",T5374="Single Family Residence",Q5374="Yes")))),"Tier 3",
IF((OR((AND('[1]PWS Information'!$E$10="CWS",T5374="Single Family Residence",R5374="Yes",P5374="Non-Lead", I5374="Non-Lead - Copper",K5374="Before 1989")),
(AND('[1]PWS Information'!$E$10="CWS",T5374="Single Family Residence",R5374="Yes",P5374="Non-Lead", M5374="Non-Lead - Copper",N5374="Before 1989")))),"Tier 4",
IF((OR((AND('[1]PWS Information'!$E$10="NTNC",P5374="Non-Lead")),
(AND('[1]PWS Information'!$E$10="CWS",P5374="Non-Lead",R5374="")),
(AND('[1]PWS Information'!$E$10="CWS",P5374="Non-Lead",R5374="No")),
(AND('[1]PWS Information'!$E$10="CWS",P5374="Non-Lead",R5374="Don't Know")),
(AND('[1]PWS Information'!$E$10="CWS",P5374="Non-Lead", I5374="Non-Lead - Copper", R5374="Yes", K5374="Between 1989 and 2014")),
(AND('[1]PWS Information'!$E$10="CWS",P5374="Non-Lead", I5374="Non-Lead - Copper", R5374="Yes", K5374="After 2014")),
(AND('[1]PWS Information'!$E$10="CWS",P5374="Non-Lead", I5374="Non-Lead - Copper", R5374="Yes", K5374="Unknown")),
(AND('[1]PWS Information'!$E$10="CWS",P5374="Non-Lead", M5374="Non-Lead - Copper", R5374="Yes", N5374="Between 1989 and 2014")),
(AND('[1]PWS Information'!$E$10="CWS",P5374="Non-Lead", M5374="Non-Lead - Copper", R5374="Yes", N5374="After 2014")),
(AND('[1]PWS Information'!$E$10="CWS",P5374="Non-Lead", M5374="Non-Lead - Copper", R5374="Yes", N5374="Unknown")),
(AND('[1]PWS Information'!$E$10="CWS",P5374="Unknown")),
(AND('[1]PWS Information'!$E$10="NTNC",P5374="Unknown")),
(AND('[1]PWS Information'!$E$10="CWS",T5374="Multiple Family Residence",P5374="Galvanized Requiring Replacement")),
(AND('[1]PWS Information'!$E$10="CWS",P5374="Galvanized Requiring Replacement")),
(AND('[1]PWS Information'!$E$10="NTNC",T5374="Multiple Family Residence",P5374="Galvanized Requiring Replacement")))),"Tier 5",
"")))))</f>
        <v>Tier 5</v>
      </c>
      <c r="Y5374" s="24"/>
      <c r="Z5374" s="24"/>
    </row>
    <row r="5375" spans="1:26" x14ac:dyDescent="0.25">
      <c r="A5375" s="17">
        <v>5372</v>
      </c>
      <c r="B5375" s="18">
        <v>3800</v>
      </c>
      <c r="C5375" s="17" t="s">
        <v>235</v>
      </c>
      <c r="D5375" s="18" t="s">
        <v>188</v>
      </c>
      <c r="E5375" s="18">
        <v>79549</v>
      </c>
      <c r="F5375" s="18"/>
      <c r="G5375" s="18"/>
      <c r="H5375" s="18"/>
      <c r="I5375" s="21" t="s">
        <v>218</v>
      </c>
      <c r="J5375" s="22" t="s">
        <v>254</v>
      </c>
      <c r="K5375" s="22" t="s">
        <v>255</v>
      </c>
      <c r="L5375" s="22" t="s">
        <v>256</v>
      </c>
      <c r="M5375" s="21" t="s">
        <v>222</v>
      </c>
      <c r="N5375" s="19"/>
      <c r="O5375" s="22" t="s">
        <v>256</v>
      </c>
      <c r="P5375" s="31" t="str">
        <f t="shared" si="84"/>
        <v>Galvanized Requiring Replacement</v>
      </c>
      <c r="Q5375" s="40" t="s">
        <v>254</v>
      </c>
      <c r="R5375" s="40" t="s">
        <v>254</v>
      </c>
      <c r="S5375" s="24"/>
      <c r="T5375" s="16"/>
      <c r="U5375" s="41" t="s">
        <v>255</v>
      </c>
      <c r="V5375" s="41" t="s">
        <v>255</v>
      </c>
      <c r="W5375" s="16"/>
      <c r="X5375" s="43" t="str">
        <f>IF((OR((AND('[1]PWS Information'!$E$10="CWS",T5375="Single Family Residence",P5375="Lead")),
(AND('[1]PWS Information'!$E$10="CWS",T5375="Multiple Family Residence",'[1]PWS Information'!$E$11="Yes",P5375="Lead")),
(AND('[1]PWS Information'!$E$10="NTNC",P5375="Lead")))),"Tier 1",
IF((OR((AND('[1]PWS Information'!$E$10="CWS",T5375="Multiple Family Residence",'[1]PWS Information'!$E$11="No",P5375="Lead")),
(AND('[1]PWS Information'!$E$10="CWS",T5375="Other",P5375="Lead")),
(AND(T5375="",P5375="Lead")),
(AND('[1]PWS Information'!$E$10="CWS",T5375="Building",P5375="Lead")))),"Tier 2",
IF((OR((AND('[1]PWS Information'!$E$10="CWS",T5375="Single Family Residence",P5375="Galvanized Requiring Replacement")),
(AND('[1]PWS Information'!$E$10="CWS",T5375="Single Family Residence",P5375="Galvanized Requiring Replacement",Q5375="Yes")),
(AND('[1]PWS Information'!$E$10="NTNC",T5375="Single Family Residence",P5375="Galvanized Requiring Replacement")),
(AND('[1]PWS Information'!$E$10="NTNC",T5375="Single Family Residence",Q5375="Yes")))),"Tier 3",
IF((OR((AND('[1]PWS Information'!$E$10="CWS",T5375="Single Family Residence",R5375="Yes",P5375="Non-Lead", I5375="Non-Lead - Copper",K5375="Before 1989")),
(AND('[1]PWS Information'!$E$10="CWS",T5375="Single Family Residence",R5375="Yes",P5375="Non-Lead", M5375="Non-Lead - Copper",N5375="Before 1989")))),"Tier 4",
IF((OR((AND('[1]PWS Information'!$E$10="NTNC",P5375="Non-Lead")),
(AND('[1]PWS Information'!$E$10="CWS",P5375="Non-Lead",R5375="")),
(AND('[1]PWS Information'!$E$10="CWS",P5375="Non-Lead",R5375="No")),
(AND('[1]PWS Information'!$E$10="CWS",P5375="Non-Lead",R5375="Don't Know")),
(AND('[1]PWS Information'!$E$10="CWS",P5375="Non-Lead", I5375="Non-Lead - Copper", R5375="Yes", K5375="Between 1989 and 2014")),
(AND('[1]PWS Information'!$E$10="CWS",P5375="Non-Lead", I5375="Non-Lead - Copper", R5375="Yes", K5375="After 2014")),
(AND('[1]PWS Information'!$E$10="CWS",P5375="Non-Lead", I5375="Non-Lead - Copper", R5375="Yes", K5375="Unknown")),
(AND('[1]PWS Information'!$E$10="CWS",P5375="Non-Lead", M5375="Non-Lead - Copper", R5375="Yes", N5375="Between 1989 and 2014")),
(AND('[1]PWS Information'!$E$10="CWS",P5375="Non-Lead", M5375="Non-Lead - Copper", R5375="Yes", N5375="After 2014")),
(AND('[1]PWS Information'!$E$10="CWS",P5375="Non-Lead", M5375="Non-Lead - Copper", R5375="Yes", N5375="Unknown")),
(AND('[1]PWS Information'!$E$10="CWS",P5375="Unknown")),
(AND('[1]PWS Information'!$E$10="NTNC",P5375="Unknown")),
(AND('[1]PWS Information'!$E$10="CWS",T5375="Multiple Family Residence",P5375="Galvanized Requiring Replacement")),
(AND('[1]PWS Information'!$E$10="CWS",P5375="Galvanized Requiring Replacement")),
(AND('[1]PWS Information'!$E$10="NTNC",T5375="Multiple Family Residence",P5375="Galvanized Requiring Replacement")))),"Tier 5",
"")))))</f>
        <v>Tier 5</v>
      </c>
      <c r="Y5375" s="24"/>
      <c r="Z5375" s="24"/>
    </row>
    <row r="5376" spans="1:26" x14ac:dyDescent="0.25">
      <c r="A5376" s="17">
        <v>5373</v>
      </c>
      <c r="B5376" s="18">
        <v>3801</v>
      </c>
      <c r="C5376" s="17" t="s">
        <v>235</v>
      </c>
      <c r="D5376" s="18" t="s">
        <v>188</v>
      </c>
      <c r="E5376" s="18">
        <v>79549</v>
      </c>
      <c r="F5376" s="18"/>
      <c r="G5376" s="18"/>
      <c r="H5376" s="18"/>
      <c r="I5376" s="25" t="s">
        <v>218</v>
      </c>
      <c r="J5376" s="22" t="s">
        <v>254</v>
      </c>
      <c r="K5376" s="22" t="s">
        <v>255</v>
      </c>
      <c r="L5376" s="22" t="s">
        <v>256</v>
      </c>
      <c r="M5376" s="25" t="s">
        <v>221</v>
      </c>
      <c r="N5376" s="19"/>
      <c r="O5376" s="22" t="s">
        <v>256</v>
      </c>
      <c r="P5376" s="31" t="str">
        <f t="shared" si="84"/>
        <v>Non-Lead</v>
      </c>
      <c r="Q5376" s="40" t="s">
        <v>254</v>
      </c>
      <c r="R5376" s="40" t="s">
        <v>254</v>
      </c>
      <c r="S5376" s="24"/>
      <c r="T5376" s="16"/>
      <c r="U5376" s="41" t="s">
        <v>255</v>
      </c>
      <c r="V5376" s="41" t="s">
        <v>255</v>
      </c>
      <c r="W5376" s="16"/>
      <c r="X5376" s="43" t="str">
        <f>IF((OR((AND('[1]PWS Information'!$E$10="CWS",T5376="Single Family Residence",P5376="Lead")),
(AND('[1]PWS Information'!$E$10="CWS",T5376="Multiple Family Residence",'[1]PWS Information'!$E$11="Yes",P5376="Lead")),
(AND('[1]PWS Information'!$E$10="NTNC",P5376="Lead")))),"Tier 1",
IF((OR((AND('[1]PWS Information'!$E$10="CWS",T5376="Multiple Family Residence",'[1]PWS Information'!$E$11="No",P5376="Lead")),
(AND('[1]PWS Information'!$E$10="CWS",T5376="Other",P5376="Lead")),
(AND(T5376="",P5376="Lead")),
(AND('[1]PWS Information'!$E$10="CWS",T5376="Building",P5376="Lead")))),"Tier 2",
IF((OR((AND('[1]PWS Information'!$E$10="CWS",T5376="Single Family Residence",P5376="Galvanized Requiring Replacement")),
(AND('[1]PWS Information'!$E$10="CWS",T5376="Single Family Residence",P5376="Galvanized Requiring Replacement",Q5376="Yes")),
(AND('[1]PWS Information'!$E$10="NTNC",T5376="Single Family Residence",P5376="Galvanized Requiring Replacement")),
(AND('[1]PWS Information'!$E$10="NTNC",T5376="Single Family Residence",Q5376="Yes")))),"Tier 3",
IF((OR((AND('[1]PWS Information'!$E$10="CWS",T5376="Single Family Residence",R5376="Yes",P5376="Non-Lead", I5376="Non-Lead - Copper",K5376="Before 1989")),
(AND('[1]PWS Information'!$E$10="CWS",T5376="Single Family Residence",R5376="Yes",P5376="Non-Lead", M5376="Non-Lead - Copper",N5376="Before 1989")))),"Tier 4",
IF((OR((AND('[1]PWS Information'!$E$10="NTNC",P5376="Non-Lead")),
(AND('[1]PWS Information'!$E$10="CWS",P5376="Non-Lead",R5376="")),
(AND('[1]PWS Information'!$E$10="CWS",P5376="Non-Lead",R5376="No")),
(AND('[1]PWS Information'!$E$10="CWS",P5376="Non-Lead",R5376="Don't Know")),
(AND('[1]PWS Information'!$E$10="CWS",P5376="Non-Lead", I5376="Non-Lead - Copper", R5376="Yes", K5376="Between 1989 and 2014")),
(AND('[1]PWS Information'!$E$10="CWS",P5376="Non-Lead", I5376="Non-Lead - Copper", R5376="Yes", K5376="After 2014")),
(AND('[1]PWS Information'!$E$10="CWS",P5376="Non-Lead", I5376="Non-Lead - Copper", R5376="Yes", K5376="Unknown")),
(AND('[1]PWS Information'!$E$10="CWS",P5376="Non-Lead", M5376="Non-Lead - Copper", R5376="Yes", N5376="Between 1989 and 2014")),
(AND('[1]PWS Information'!$E$10="CWS",P5376="Non-Lead", M5376="Non-Lead - Copper", R5376="Yes", N5376="After 2014")),
(AND('[1]PWS Information'!$E$10="CWS",P5376="Non-Lead", M5376="Non-Lead - Copper", R5376="Yes", N5376="Unknown")),
(AND('[1]PWS Information'!$E$10="CWS",P5376="Unknown")),
(AND('[1]PWS Information'!$E$10="NTNC",P5376="Unknown")),
(AND('[1]PWS Information'!$E$10="CWS",T5376="Multiple Family Residence",P5376="Galvanized Requiring Replacement")),
(AND('[1]PWS Information'!$E$10="CWS",P5376="Galvanized Requiring Replacement")),
(AND('[1]PWS Information'!$E$10="NTNC",T5376="Multiple Family Residence",P5376="Galvanized Requiring Replacement")))),"Tier 5",
"")))))</f>
        <v>Tier 5</v>
      </c>
      <c r="Y5376" s="24"/>
      <c r="Z5376" s="24"/>
    </row>
    <row r="5377" spans="1:26" x14ac:dyDescent="0.25">
      <c r="A5377" s="17">
        <v>5374</v>
      </c>
      <c r="B5377" s="17">
        <v>3802</v>
      </c>
      <c r="C5377" s="17" t="s">
        <v>235</v>
      </c>
      <c r="D5377" s="18" t="s">
        <v>188</v>
      </c>
      <c r="E5377" s="18">
        <v>79549</v>
      </c>
      <c r="F5377" s="17"/>
      <c r="G5377" s="17"/>
      <c r="H5377" s="17"/>
      <c r="I5377" s="21" t="s">
        <v>218</v>
      </c>
      <c r="J5377" s="22" t="s">
        <v>254</v>
      </c>
      <c r="K5377" s="22" t="s">
        <v>255</v>
      </c>
      <c r="L5377" s="22" t="s">
        <v>256</v>
      </c>
      <c r="M5377" s="21" t="s">
        <v>218</v>
      </c>
      <c r="N5377" s="19"/>
      <c r="O5377" s="22" t="s">
        <v>256</v>
      </c>
      <c r="P5377" s="31" t="str">
        <f t="shared" si="84"/>
        <v>Non-Lead</v>
      </c>
      <c r="Q5377" s="40" t="s">
        <v>254</v>
      </c>
      <c r="R5377" s="40" t="s">
        <v>254</v>
      </c>
      <c r="S5377" s="24"/>
      <c r="T5377" s="16"/>
      <c r="U5377" s="41" t="s">
        <v>255</v>
      </c>
      <c r="V5377" s="41" t="s">
        <v>255</v>
      </c>
      <c r="W5377" s="16"/>
      <c r="X5377" s="43" t="str">
        <f>IF((OR((AND('[1]PWS Information'!$E$10="CWS",T5377="Single Family Residence",P5377="Lead")),
(AND('[1]PWS Information'!$E$10="CWS",T5377="Multiple Family Residence",'[1]PWS Information'!$E$11="Yes",P5377="Lead")),
(AND('[1]PWS Information'!$E$10="NTNC",P5377="Lead")))),"Tier 1",
IF((OR((AND('[1]PWS Information'!$E$10="CWS",T5377="Multiple Family Residence",'[1]PWS Information'!$E$11="No",P5377="Lead")),
(AND('[1]PWS Information'!$E$10="CWS",T5377="Other",P5377="Lead")),
(AND(T5377="",P5377="Lead")),
(AND('[1]PWS Information'!$E$10="CWS",T5377="Building",P5377="Lead")))),"Tier 2",
IF((OR((AND('[1]PWS Information'!$E$10="CWS",T5377="Single Family Residence",P5377="Galvanized Requiring Replacement")),
(AND('[1]PWS Information'!$E$10="CWS",T5377="Single Family Residence",P5377="Galvanized Requiring Replacement",Q5377="Yes")),
(AND('[1]PWS Information'!$E$10="NTNC",T5377="Single Family Residence",P5377="Galvanized Requiring Replacement")),
(AND('[1]PWS Information'!$E$10="NTNC",T5377="Single Family Residence",Q5377="Yes")))),"Tier 3",
IF((OR((AND('[1]PWS Information'!$E$10="CWS",T5377="Single Family Residence",R5377="Yes",P5377="Non-Lead", I5377="Non-Lead - Copper",K5377="Before 1989")),
(AND('[1]PWS Information'!$E$10="CWS",T5377="Single Family Residence",R5377="Yes",P5377="Non-Lead", M5377="Non-Lead - Copper",N5377="Before 1989")))),"Tier 4",
IF((OR((AND('[1]PWS Information'!$E$10="NTNC",P5377="Non-Lead")),
(AND('[1]PWS Information'!$E$10="CWS",P5377="Non-Lead",R5377="")),
(AND('[1]PWS Information'!$E$10="CWS",P5377="Non-Lead",R5377="No")),
(AND('[1]PWS Information'!$E$10="CWS",P5377="Non-Lead",R5377="Don't Know")),
(AND('[1]PWS Information'!$E$10="CWS",P5377="Non-Lead", I5377="Non-Lead - Copper", R5377="Yes", K5377="Between 1989 and 2014")),
(AND('[1]PWS Information'!$E$10="CWS",P5377="Non-Lead", I5377="Non-Lead - Copper", R5377="Yes", K5377="After 2014")),
(AND('[1]PWS Information'!$E$10="CWS",P5377="Non-Lead", I5377="Non-Lead - Copper", R5377="Yes", K5377="Unknown")),
(AND('[1]PWS Information'!$E$10="CWS",P5377="Non-Lead", M5377="Non-Lead - Copper", R5377="Yes", N5377="Between 1989 and 2014")),
(AND('[1]PWS Information'!$E$10="CWS",P5377="Non-Lead", M5377="Non-Lead - Copper", R5377="Yes", N5377="After 2014")),
(AND('[1]PWS Information'!$E$10="CWS",P5377="Non-Lead", M5377="Non-Lead - Copper", R5377="Yes", N5377="Unknown")),
(AND('[1]PWS Information'!$E$10="CWS",P5377="Unknown")),
(AND('[1]PWS Information'!$E$10="NTNC",P5377="Unknown")),
(AND('[1]PWS Information'!$E$10="CWS",T5377="Multiple Family Residence",P5377="Galvanized Requiring Replacement")),
(AND('[1]PWS Information'!$E$10="CWS",P5377="Galvanized Requiring Replacement")),
(AND('[1]PWS Information'!$E$10="NTNC",T5377="Multiple Family Residence",P5377="Galvanized Requiring Replacement")))),"Tier 5",
"")))))</f>
        <v>Tier 5</v>
      </c>
      <c r="Y5377" s="24"/>
      <c r="Z5377" s="24"/>
    </row>
    <row r="5378" spans="1:26" x14ac:dyDescent="0.25">
      <c r="A5378" s="17">
        <v>5375</v>
      </c>
      <c r="B5378" s="17">
        <v>3803</v>
      </c>
      <c r="C5378" s="17" t="s">
        <v>235</v>
      </c>
      <c r="D5378" s="18" t="s">
        <v>188</v>
      </c>
      <c r="E5378" s="18">
        <v>79549</v>
      </c>
      <c r="F5378" s="17"/>
      <c r="G5378" s="17"/>
      <c r="H5378" s="17"/>
      <c r="I5378" s="21" t="s">
        <v>218</v>
      </c>
      <c r="J5378" s="22" t="s">
        <v>254</v>
      </c>
      <c r="K5378" s="22" t="s">
        <v>255</v>
      </c>
      <c r="L5378" s="22" t="s">
        <v>256</v>
      </c>
      <c r="M5378" s="21" t="s">
        <v>218</v>
      </c>
      <c r="N5378" s="19"/>
      <c r="O5378" s="22" t="s">
        <v>256</v>
      </c>
      <c r="P5378" s="31" t="str">
        <f t="shared" si="84"/>
        <v>Non-Lead</v>
      </c>
      <c r="Q5378" s="40" t="s">
        <v>254</v>
      </c>
      <c r="R5378" s="40" t="s">
        <v>254</v>
      </c>
      <c r="S5378" s="24"/>
      <c r="T5378" s="16"/>
      <c r="U5378" s="41" t="s">
        <v>255</v>
      </c>
      <c r="V5378" s="41" t="s">
        <v>255</v>
      </c>
      <c r="W5378" s="16"/>
      <c r="X5378" s="43" t="str">
        <f>IF((OR((AND('[1]PWS Information'!$E$10="CWS",T5378="Single Family Residence",P5378="Lead")),
(AND('[1]PWS Information'!$E$10="CWS",T5378="Multiple Family Residence",'[1]PWS Information'!$E$11="Yes",P5378="Lead")),
(AND('[1]PWS Information'!$E$10="NTNC",P5378="Lead")))),"Tier 1",
IF((OR((AND('[1]PWS Information'!$E$10="CWS",T5378="Multiple Family Residence",'[1]PWS Information'!$E$11="No",P5378="Lead")),
(AND('[1]PWS Information'!$E$10="CWS",T5378="Other",P5378="Lead")),
(AND(T5378="",P5378="Lead")),
(AND('[1]PWS Information'!$E$10="CWS",T5378="Building",P5378="Lead")))),"Tier 2",
IF((OR((AND('[1]PWS Information'!$E$10="CWS",T5378="Single Family Residence",P5378="Galvanized Requiring Replacement")),
(AND('[1]PWS Information'!$E$10="CWS",T5378="Single Family Residence",P5378="Galvanized Requiring Replacement",Q5378="Yes")),
(AND('[1]PWS Information'!$E$10="NTNC",T5378="Single Family Residence",P5378="Galvanized Requiring Replacement")),
(AND('[1]PWS Information'!$E$10="NTNC",T5378="Single Family Residence",Q5378="Yes")))),"Tier 3",
IF((OR((AND('[1]PWS Information'!$E$10="CWS",T5378="Single Family Residence",R5378="Yes",P5378="Non-Lead", I5378="Non-Lead - Copper",K5378="Before 1989")),
(AND('[1]PWS Information'!$E$10="CWS",T5378="Single Family Residence",R5378="Yes",P5378="Non-Lead", M5378="Non-Lead - Copper",N5378="Before 1989")))),"Tier 4",
IF((OR((AND('[1]PWS Information'!$E$10="NTNC",P5378="Non-Lead")),
(AND('[1]PWS Information'!$E$10="CWS",P5378="Non-Lead",R5378="")),
(AND('[1]PWS Information'!$E$10="CWS",P5378="Non-Lead",R5378="No")),
(AND('[1]PWS Information'!$E$10="CWS",P5378="Non-Lead",R5378="Don't Know")),
(AND('[1]PWS Information'!$E$10="CWS",P5378="Non-Lead", I5378="Non-Lead - Copper", R5378="Yes", K5378="Between 1989 and 2014")),
(AND('[1]PWS Information'!$E$10="CWS",P5378="Non-Lead", I5378="Non-Lead - Copper", R5378="Yes", K5378="After 2014")),
(AND('[1]PWS Information'!$E$10="CWS",P5378="Non-Lead", I5378="Non-Lead - Copper", R5378="Yes", K5378="Unknown")),
(AND('[1]PWS Information'!$E$10="CWS",P5378="Non-Lead", M5378="Non-Lead - Copper", R5378="Yes", N5378="Between 1989 and 2014")),
(AND('[1]PWS Information'!$E$10="CWS",P5378="Non-Lead", M5378="Non-Lead - Copper", R5378="Yes", N5378="After 2014")),
(AND('[1]PWS Information'!$E$10="CWS",P5378="Non-Lead", M5378="Non-Lead - Copper", R5378="Yes", N5378="Unknown")),
(AND('[1]PWS Information'!$E$10="CWS",P5378="Unknown")),
(AND('[1]PWS Information'!$E$10="NTNC",P5378="Unknown")),
(AND('[1]PWS Information'!$E$10="CWS",T5378="Multiple Family Residence",P5378="Galvanized Requiring Replacement")),
(AND('[1]PWS Information'!$E$10="CWS",P5378="Galvanized Requiring Replacement")),
(AND('[1]PWS Information'!$E$10="NTNC",T5378="Multiple Family Residence",P5378="Galvanized Requiring Replacement")))),"Tier 5",
"")))))</f>
        <v>Tier 5</v>
      </c>
      <c r="Y5378" s="24"/>
      <c r="Z5378" s="24"/>
    </row>
    <row r="5379" spans="1:26" x14ac:dyDescent="0.25">
      <c r="A5379" s="17">
        <v>5376</v>
      </c>
      <c r="B5379" s="17">
        <v>3804</v>
      </c>
      <c r="C5379" s="17" t="s">
        <v>235</v>
      </c>
      <c r="D5379" s="18" t="s">
        <v>188</v>
      </c>
      <c r="E5379" s="18">
        <v>79549</v>
      </c>
      <c r="F5379" s="17"/>
      <c r="G5379" s="17"/>
      <c r="H5379" s="17"/>
      <c r="I5379" s="21" t="s">
        <v>218</v>
      </c>
      <c r="J5379" s="22" t="s">
        <v>254</v>
      </c>
      <c r="K5379" s="22" t="s">
        <v>255</v>
      </c>
      <c r="L5379" s="22" t="s">
        <v>256</v>
      </c>
      <c r="M5379" s="21" t="s">
        <v>221</v>
      </c>
      <c r="N5379" s="19"/>
      <c r="O5379" s="22" t="s">
        <v>256</v>
      </c>
      <c r="P5379" s="31" t="str">
        <f t="shared" si="84"/>
        <v>Non-Lead</v>
      </c>
      <c r="Q5379" s="40" t="s">
        <v>254</v>
      </c>
      <c r="R5379" s="40" t="s">
        <v>254</v>
      </c>
      <c r="S5379" s="24"/>
      <c r="T5379" s="16"/>
      <c r="U5379" s="41" t="s">
        <v>255</v>
      </c>
      <c r="V5379" s="41" t="s">
        <v>255</v>
      </c>
      <c r="W5379" s="16"/>
      <c r="X5379" s="43" t="str">
        <f>IF((OR((AND('[1]PWS Information'!$E$10="CWS",T5379="Single Family Residence",P5379="Lead")),
(AND('[1]PWS Information'!$E$10="CWS",T5379="Multiple Family Residence",'[1]PWS Information'!$E$11="Yes",P5379="Lead")),
(AND('[1]PWS Information'!$E$10="NTNC",P5379="Lead")))),"Tier 1",
IF((OR((AND('[1]PWS Information'!$E$10="CWS",T5379="Multiple Family Residence",'[1]PWS Information'!$E$11="No",P5379="Lead")),
(AND('[1]PWS Information'!$E$10="CWS",T5379="Other",P5379="Lead")),
(AND(T5379="",P5379="Lead")),
(AND('[1]PWS Information'!$E$10="CWS",T5379="Building",P5379="Lead")))),"Tier 2",
IF((OR((AND('[1]PWS Information'!$E$10="CWS",T5379="Single Family Residence",P5379="Galvanized Requiring Replacement")),
(AND('[1]PWS Information'!$E$10="CWS",T5379="Single Family Residence",P5379="Galvanized Requiring Replacement",Q5379="Yes")),
(AND('[1]PWS Information'!$E$10="NTNC",T5379="Single Family Residence",P5379="Galvanized Requiring Replacement")),
(AND('[1]PWS Information'!$E$10="NTNC",T5379="Single Family Residence",Q5379="Yes")))),"Tier 3",
IF((OR((AND('[1]PWS Information'!$E$10="CWS",T5379="Single Family Residence",R5379="Yes",P5379="Non-Lead", I5379="Non-Lead - Copper",K5379="Before 1989")),
(AND('[1]PWS Information'!$E$10="CWS",T5379="Single Family Residence",R5379="Yes",P5379="Non-Lead", M5379="Non-Lead - Copper",N5379="Before 1989")))),"Tier 4",
IF((OR((AND('[1]PWS Information'!$E$10="NTNC",P5379="Non-Lead")),
(AND('[1]PWS Information'!$E$10="CWS",P5379="Non-Lead",R5379="")),
(AND('[1]PWS Information'!$E$10="CWS",P5379="Non-Lead",R5379="No")),
(AND('[1]PWS Information'!$E$10="CWS",P5379="Non-Lead",R5379="Don't Know")),
(AND('[1]PWS Information'!$E$10="CWS",P5379="Non-Lead", I5379="Non-Lead - Copper", R5379="Yes", K5379="Between 1989 and 2014")),
(AND('[1]PWS Information'!$E$10="CWS",P5379="Non-Lead", I5379="Non-Lead - Copper", R5379="Yes", K5379="After 2014")),
(AND('[1]PWS Information'!$E$10="CWS",P5379="Non-Lead", I5379="Non-Lead - Copper", R5379="Yes", K5379="Unknown")),
(AND('[1]PWS Information'!$E$10="CWS",P5379="Non-Lead", M5379="Non-Lead - Copper", R5379="Yes", N5379="Between 1989 and 2014")),
(AND('[1]PWS Information'!$E$10="CWS",P5379="Non-Lead", M5379="Non-Lead - Copper", R5379="Yes", N5379="After 2014")),
(AND('[1]PWS Information'!$E$10="CWS",P5379="Non-Lead", M5379="Non-Lead - Copper", R5379="Yes", N5379="Unknown")),
(AND('[1]PWS Information'!$E$10="CWS",P5379="Unknown")),
(AND('[1]PWS Information'!$E$10="NTNC",P5379="Unknown")),
(AND('[1]PWS Information'!$E$10="CWS",T5379="Multiple Family Residence",P5379="Galvanized Requiring Replacement")),
(AND('[1]PWS Information'!$E$10="CWS",P5379="Galvanized Requiring Replacement")),
(AND('[1]PWS Information'!$E$10="NTNC",T5379="Multiple Family Residence",P5379="Galvanized Requiring Replacement")))),"Tier 5",
"")))))</f>
        <v>Tier 5</v>
      </c>
      <c r="Y5379" s="24"/>
      <c r="Z5379" s="24"/>
    </row>
    <row r="5380" spans="1:26" x14ac:dyDescent="0.25">
      <c r="A5380" s="17">
        <v>5377</v>
      </c>
      <c r="B5380" s="17">
        <v>3805</v>
      </c>
      <c r="C5380" s="17" t="s">
        <v>235</v>
      </c>
      <c r="D5380" s="18" t="s">
        <v>188</v>
      </c>
      <c r="E5380" s="18">
        <v>79549</v>
      </c>
      <c r="F5380" s="17"/>
      <c r="G5380" s="17"/>
      <c r="H5380" s="17"/>
      <c r="I5380" s="21" t="s">
        <v>218</v>
      </c>
      <c r="J5380" s="22" t="s">
        <v>254</v>
      </c>
      <c r="K5380" s="22" t="s">
        <v>255</v>
      </c>
      <c r="L5380" s="22" t="s">
        <v>256</v>
      </c>
      <c r="M5380" s="21" t="s">
        <v>218</v>
      </c>
      <c r="N5380" s="37"/>
      <c r="O5380" s="22" t="s">
        <v>256</v>
      </c>
      <c r="P5380" s="31" t="str">
        <f t="shared" si="84"/>
        <v>Non-Lead</v>
      </c>
      <c r="Q5380" s="40" t="s">
        <v>254</v>
      </c>
      <c r="R5380" s="40" t="s">
        <v>254</v>
      </c>
      <c r="S5380" s="24"/>
      <c r="T5380" s="16"/>
      <c r="U5380" s="41" t="s">
        <v>255</v>
      </c>
      <c r="V5380" s="41" t="s">
        <v>255</v>
      </c>
      <c r="W5380" s="16"/>
      <c r="X5380" s="43" t="str">
        <f>IF((OR((AND('[1]PWS Information'!$E$10="CWS",T5380="Single Family Residence",P5380="Lead")),
(AND('[1]PWS Information'!$E$10="CWS",T5380="Multiple Family Residence",'[1]PWS Information'!$E$11="Yes",P5380="Lead")),
(AND('[1]PWS Information'!$E$10="NTNC",P5380="Lead")))),"Tier 1",
IF((OR((AND('[1]PWS Information'!$E$10="CWS",T5380="Multiple Family Residence",'[1]PWS Information'!$E$11="No",P5380="Lead")),
(AND('[1]PWS Information'!$E$10="CWS",T5380="Other",P5380="Lead")),
(AND(T5380="",P5380="Lead")),
(AND('[1]PWS Information'!$E$10="CWS",T5380="Building",P5380="Lead")))),"Tier 2",
IF((OR((AND('[1]PWS Information'!$E$10="CWS",T5380="Single Family Residence",P5380="Galvanized Requiring Replacement")),
(AND('[1]PWS Information'!$E$10="CWS",T5380="Single Family Residence",P5380="Galvanized Requiring Replacement",Q5380="Yes")),
(AND('[1]PWS Information'!$E$10="NTNC",T5380="Single Family Residence",P5380="Galvanized Requiring Replacement")),
(AND('[1]PWS Information'!$E$10="NTNC",T5380="Single Family Residence",Q5380="Yes")))),"Tier 3",
IF((OR((AND('[1]PWS Information'!$E$10="CWS",T5380="Single Family Residence",R5380="Yes",P5380="Non-Lead", I5380="Non-Lead - Copper",K5380="Before 1989")),
(AND('[1]PWS Information'!$E$10="CWS",T5380="Single Family Residence",R5380="Yes",P5380="Non-Lead", M5380="Non-Lead - Copper",N5380="Before 1989")))),"Tier 4",
IF((OR((AND('[1]PWS Information'!$E$10="NTNC",P5380="Non-Lead")),
(AND('[1]PWS Information'!$E$10="CWS",P5380="Non-Lead",R5380="")),
(AND('[1]PWS Information'!$E$10="CWS",P5380="Non-Lead",R5380="No")),
(AND('[1]PWS Information'!$E$10="CWS",P5380="Non-Lead",R5380="Don't Know")),
(AND('[1]PWS Information'!$E$10="CWS",P5380="Non-Lead", I5380="Non-Lead - Copper", R5380="Yes", K5380="Between 1989 and 2014")),
(AND('[1]PWS Information'!$E$10="CWS",P5380="Non-Lead", I5380="Non-Lead - Copper", R5380="Yes", K5380="After 2014")),
(AND('[1]PWS Information'!$E$10="CWS",P5380="Non-Lead", I5380="Non-Lead - Copper", R5380="Yes", K5380="Unknown")),
(AND('[1]PWS Information'!$E$10="CWS",P5380="Non-Lead", M5380="Non-Lead - Copper", R5380="Yes", N5380="Between 1989 and 2014")),
(AND('[1]PWS Information'!$E$10="CWS",P5380="Non-Lead", M5380="Non-Lead - Copper", R5380="Yes", N5380="After 2014")),
(AND('[1]PWS Information'!$E$10="CWS",P5380="Non-Lead", M5380="Non-Lead - Copper", R5380="Yes", N5380="Unknown")),
(AND('[1]PWS Information'!$E$10="CWS",P5380="Unknown")),
(AND('[1]PWS Information'!$E$10="NTNC",P5380="Unknown")),
(AND('[1]PWS Information'!$E$10="CWS",T5380="Multiple Family Residence",P5380="Galvanized Requiring Replacement")),
(AND('[1]PWS Information'!$E$10="CWS",P5380="Galvanized Requiring Replacement")),
(AND('[1]PWS Information'!$E$10="NTNC",T5380="Multiple Family Residence",P5380="Galvanized Requiring Replacement")))),"Tier 5",
"")))))</f>
        <v>Tier 5</v>
      </c>
      <c r="Y5380" s="24"/>
      <c r="Z5380" s="24"/>
    </row>
    <row r="5381" spans="1:26" x14ac:dyDescent="0.25">
      <c r="A5381" s="17">
        <v>5378</v>
      </c>
      <c r="B5381" s="18">
        <v>3806</v>
      </c>
      <c r="C5381" s="17" t="s">
        <v>235</v>
      </c>
      <c r="D5381" s="18" t="s">
        <v>188</v>
      </c>
      <c r="E5381" s="18">
        <v>79549</v>
      </c>
      <c r="F5381" s="18"/>
      <c r="G5381" s="18"/>
      <c r="H5381" s="18"/>
      <c r="I5381" s="21" t="s">
        <v>218</v>
      </c>
      <c r="J5381" s="22" t="s">
        <v>254</v>
      </c>
      <c r="K5381" s="22" t="s">
        <v>255</v>
      </c>
      <c r="L5381" s="22" t="s">
        <v>256</v>
      </c>
      <c r="M5381" s="21" t="s">
        <v>222</v>
      </c>
      <c r="N5381" s="19"/>
      <c r="O5381" s="22" t="s">
        <v>256</v>
      </c>
      <c r="P5381" s="31" t="str">
        <f t="shared" si="84"/>
        <v>Galvanized Requiring Replacement</v>
      </c>
      <c r="Q5381" s="40" t="s">
        <v>254</v>
      </c>
      <c r="R5381" s="40" t="s">
        <v>254</v>
      </c>
      <c r="S5381" s="24"/>
      <c r="T5381" s="16"/>
      <c r="U5381" s="41" t="s">
        <v>255</v>
      </c>
      <c r="V5381" s="41" t="s">
        <v>255</v>
      </c>
      <c r="W5381" s="16"/>
      <c r="X5381" s="43" t="str">
        <f>IF((OR((AND('[1]PWS Information'!$E$10="CWS",T5381="Single Family Residence",P5381="Lead")),
(AND('[1]PWS Information'!$E$10="CWS",T5381="Multiple Family Residence",'[1]PWS Information'!$E$11="Yes",P5381="Lead")),
(AND('[1]PWS Information'!$E$10="NTNC",P5381="Lead")))),"Tier 1",
IF((OR((AND('[1]PWS Information'!$E$10="CWS",T5381="Multiple Family Residence",'[1]PWS Information'!$E$11="No",P5381="Lead")),
(AND('[1]PWS Information'!$E$10="CWS",T5381="Other",P5381="Lead")),
(AND(T5381="",P5381="Lead")),
(AND('[1]PWS Information'!$E$10="CWS",T5381="Building",P5381="Lead")))),"Tier 2",
IF((OR((AND('[1]PWS Information'!$E$10="CWS",T5381="Single Family Residence",P5381="Galvanized Requiring Replacement")),
(AND('[1]PWS Information'!$E$10="CWS",T5381="Single Family Residence",P5381="Galvanized Requiring Replacement",Q5381="Yes")),
(AND('[1]PWS Information'!$E$10="NTNC",T5381="Single Family Residence",P5381="Galvanized Requiring Replacement")),
(AND('[1]PWS Information'!$E$10="NTNC",T5381="Single Family Residence",Q5381="Yes")))),"Tier 3",
IF((OR((AND('[1]PWS Information'!$E$10="CWS",T5381="Single Family Residence",R5381="Yes",P5381="Non-Lead", I5381="Non-Lead - Copper",K5381="Before 1989")),
(AND('[1]PWS Information'!$E$10="CWS",T5381="Single Family Residence",R5381="Yes",P5381="Non-Lead", M5381="Non-Lead - Copper",N5381="Before 1989")))),"Tier 4",
IF((OR((AND('[1]PWS Information'!$E$10="NTNC",P5381="Non-Lead")),
(AND('[1]PWS Information'!$E$10="CWS",P5381="Non-Lead",R5381="")),
(AND('[1]PWS Information'!$E$10="CWS",P5381="Non-Lead",R5381="No")),
(AND('[1]PWS Information'!$E$10="CWS",P5381="Non-Lead",R5381="Don't Know")),
(AND('[1]PWS Information'!$E$10="CWS",P5381="Non-Lead", I5381="Non-Lead - Copper", R5381="Yes", K5381="Between 1989 and 2014")),
(AND('[1]PWS Information'!$E$10="CWS",P5381="Non-Lead", I5381="Non-Lead - Copper", R5381="Yes", K5381="After 2014")),
(AND('[1]PWS Information'!$E$10="CWS",P5381="Non-Lead", I5381="Non-Lead - Copper", R5381="Yes", K5381="Unknown")),
(AND('[1]PWS Information'!$E$10="CWS",P5381="Non-Lead", M5381="Non-Lead - Copper", R5381="Yes", N5381="Between 1989 and 2014")),
(AND('[1]PWS Information'!$E$10="CWS",P5381="Non-Lead", M5381="Non-Lead - Copper", R5381="Yes", N5381="After 2014")),
(AND('[1]PWS Information'!$E$10="CWS",P5381="Non-Lead", M5381="Non-Lead - Copper", R5381="Yes", N5381="Unknown")),
(AND('[1]PWS Information'!$E$10="CWS",P5381="Unknown")),
(AND('[1]PWS Information'!$E$10="NTNC",P5381="Unknown")),
(AND('[1]PWS Information'!$E$10="CWS",T5381="Multiple Family Residence",P5381="Galvanized Requiring Replacement")),
(AND('[1]PWS Information'!$E$10="CWS",P5381="Galvanized Requiring Replacement")),
(AND('[1]PWS Information'!$E$10="NTNC",T5381="Multiple Family Residence",P5381="Galvanized Requiring Replacement")))),"Tier 5",
"")))))</f>
        <v>Tier 5</v>
      </c>
      <c r="Y5381" s="24"/>
      <c r="Z5381" s="24"/>
    </row>
    <row r="5382" spans="1:26" x14ac:dyDescent="0.25">
      <c r="A5382" s="17">
        <v>5379</v>
      </c>
      <c r="B5382" s="18">
        <v>3807</v>
      </c>
      <c r="C5382" s="17" t="s">
        <v>235</v>
      </c>
      <c r="D5382" s="18" t="s">
        <v>188</v>
      </c>
      <c r="E5382" s="18">
        <v>79549</v>
      </c>
      <c r="F5382" s="18"/>
      <c r="G5382" s="18"/>
      <c r="H5382" s="18"/>
      <c r="I5382" s="25" t="s">
        <v>218</v>
      </c>
      <c r="J5382" s="22" t="s">
        <v>254</v>
      </c>
      <c r="K5382" s="22" t="s">
        <v>255</v>
      </c>
      <c r="L5382" s="22" t="s">
        <v>256</v>
      </c>
      <c r="M5382" s="25" t="s">
        <v>222</v>
      </c>
      <c r="N5382" s="19"/>
      <c r="O5382" s="22" t="s">
        <v>256</v>
      </c>
      <c r="P5382" s="31" t="str">
        <f t="shared" si="84"/>
        <v>Galvanized Requiring Replacement</v>
      </c>
      <c r="Q5382" s="40" t="s">
        <v>254</v>
      </c>
      <c r="R5382" s="40" t="s">
        <v>254</v>
      </c>
      <c r="S5382" s="24"/>
      <c r="T5382" s="16"/>
      <c r="U5382" s="41" t="s">
        <v>255</v>
      </c>
      <c r="V5382" s="41" t="s">
        <v>255</v>
      </c>
      <c r="W5382" s="16"/>
      <c r="X5382" s="43" t="str">
        <f>IF((OR((AND('[1]PWS Information'!$E$10="CWS",T5382="Single Family Residence",P5382="Lead")),
(AND('[1]PWS Information'!$E$10="CWS",T5382="Multiple Family Residence",'[1]PWS Information'!$E$11="Yes",P5382="Lead")),
(AND('[1]PWS Information'!$E$10="NTNC",P5382="Lead")))),"Tier 1",
IF((OR((AND('[1]PWS Information'!$E$10="CWS",T5382="Multiple Family Residence",'[1]PWS Information'!$E$11="No",P5382="Lead")),
(AND('[1]PWS Information'!$E$10="CWS",T5382="Other",P5382="Lead")),
(AND(T5382="",P5382="Lead")),
(AND('[1]PWS Information'!$E$10="CWS",T5382="Building",P5382="Lead")))),"Tier 2",
IF((OR((AND('[1]PWS Information'!$E$10="CWS",T5382="Single Family Residence",P5382="Galvanized Requiring Replacement")),
(AND('[1]PWS Information'!$E$10="CWS",T5382="Single Family Residence",P5382="Galvanized Requiring Replacement",Q5382="Yes")),
(AND('[1]PWS Information'!$E$10="NTNC",T5382="Single Family Residence",P5382="Galvanized Requiring Replacement")),
(AND('[1]PWS Information'!$E$10="NTNC",T5382="Single Family Residence",Q5382="Yes")))),"Tier 3",
IF((OR((AND('[1]PWS Information'!$E$10="CWS",T5382="Single Family Residence",R5382="Yes",P5382="Non-Lead", I5382="Non-Lead - Copper",K5382="Before 1989")),
(AND('[1]PWS Information'!$E$10="CWS",T5382="Single Family Residence",R5382="Yes",P5382="Non-Lead", M5382="Non-Lead - Copper",N5382="Before 1989")))),"Tier 4",
IF((OR((AND('[1]PWS Information'!$E$10="NTNC",P5382="Non-Lead")),
(AND('[1]PWS Information'!$E$10="CWS",P5382="Non-Lead",R5382="")),
(AND('[1]PWS Information'!$E$10="CWS",P5382="Non-Lead",R5382="No")),
(AND('[1]PWS Information'!$E$10="CWS",P5382="Non-Lead",R5382="Don't Know")),
(AND('[1]PWS Information'!$E$10="CWS",P5382="Non-Lead", I5382="Non-Lead - Copper", R5382="Yes", K5382="Between 1989 and 2014")),
(AND('[1]PWS Information'!$E$10="CWS",P5382="Non-Lead", I5382="Non-Lead - Copper", R5382="Yes", K5382="After 2014")),
(AND('[1]PWS Information'!$E$10="CWS",P5382="Non-Lead", I5382="Non-Lead - Copper", R5382="Yes", K5382="Unknown")),
(AND('[1]PWS Information'!$E$10="CWS",P5382="Non-Lead", M5382="Non-Lead - Copper", R5382="Yes", N5382="Between 1989 and 2014")),
(AND('[1]PWS Information'!$E$10="CWS",P5382="Non-Lead", M5382="Non-Lead - Copper", R5382="Yes", N5382="After 2014")),
(AND('[1]PWS Information'!$E$10="CWS",P5382="Non-Lead", M5382="Non-Lead - Copper", R5382="Yes", N5382="Unknown")),
(AND('[1]PWS Information'!$E$10="CWS",P5382="Unknown")),
(AND('[1]PWS Information'!$E$10="NTNC",P5382="Unknown")),
(AND('[1]PWS Information'!$E$10="CWS",T5382="Multiple Family Residence",P5382="Galvanized Requiring Replacement")),
(AND('[1]PWS Information'!$E$10="CWS",P5382="Galvanized Requiring Replacement")),
(AND('[1]PWS Information'!$E$10="NTNC",T5382="Multiple Family Residence",P5382="Galvanized Requiring Replacement")))),"Tier 5",
"")))))</f>
        <v>Tier 5</v>
      </c>
      <c r="Y5382" s="24"/>
      <c r="Z5382" s="24"/>
    </row>
    <row r="5383" spans="1:26" x14ac:dyDescent="0.25">
      <c r="A5383" s="17">
        <v>5380</v>
      </c>
      <c r="B5383" s="17">
        <v>3810</v>
      </c>
      <c r="C5383" s="17" t="s">
        <v>235</v>
      </c>
      <c r="D5383" s="17" t="s">
        <v>188</v>
      </c>
      <c r="E5383" s="17">
        <v>79549</v>
      </c>
      <c r="F5383" s="17"/>
      <c r="G5383" s="17"/>
      <c r="H5383" s="17"/>
      <c r="I5383" s="21" t="s">
        <v>218</v>
      </c>
      <c r="J5383" s="22" t="s">
        <v>254</v>
      </c>
      <c r="K5383" s="22" t="s">
        <v>255</v>
      </c>
      <c r="L5383" s="22" t="s">
        <v>256</v>
      </c>
      <c r="M5383" s="21" t="s">
        <v>222</v>
      </c>
      <c r="N5383" s="19"/>
      <c r="O5383" s="22" t="s">
        <v>256</v>
      </c>
      <c r="P5383" s="31" t="str">
        <f t="shared" si="84"/>
        <v>Galvanized Requiring Replacement</v>
      </c>
      <c r="Q5383" s="40" t="s">
        <v>254</v>
      </c>
      <c r="R5383" s="40" t="s">
        <v>254</v>
      </c>
      <c r="S5383" s="24"/>
      <c r="T5383" s="16"/>
      <c r="U5383" s="41" t="s">
        <v>255</v>
      </c>
      <c r="V5383" s="41" t="s">
        <v>255</v>
      </c>
      <c r="W5383" s="16"/>
      <c r="X5383" s="43" t="str">
        <f>IF((OR((AND('[1]PWS Information'!$E$10="CWS",T5383="Single Family Residence",P5383="Lead")),
(AND('[1]PWS Information'!$E$10="CWS",T5383="Multiple Family Residence",'[1]PWS Information'!$E$11="Yes",P5383="Lead")),
(AND('[1]PWS Information'!$E$10="NTNC",P5383="Lead")))),"Tier 1",
IF((OR((AND('[1]PWS Information'!$E$10="CWS",T5383="Multiple Family Residence",'[1]PWS Information'!$E$11="No",P5383="Lead")),
(AND('[1]PWS Information'!$E$10="CWS",T5383="Other",P5383="Lead")),
(AND(T5383="",P5383="Lead")),
(AND('[1]PWS Information'!$E$10="CWS",T5383="Building",P5383="Lead")))),"Tier 2",
IF((OR((AND('[1]PWS Information'!$E$10="CWS",T5383="Single Family Residence",P5383="Galvanized Requiring Replacement")),
(AND('[1]PWS Information'!$E$10="CWS",T5383="Single Family Residence",P5383="Galvanized Requiring Replacement",Q5383="Yes")),
(AND('[1]PWS Information'!$E$10="NTNC",T5383="Single Family Residence",P5383="Galvanized Requiring Replacement")),
(AND('[1]PWS Information'!$E$10="NTNC",T5383="Single Family Residence",Q5383="Yes")))),"Tier 3",
IF((OR((AND('[1]PWS Information'!$E$10="CWS",T5383="Single Family Residence",R5383="Yes",P5383="Non-Lead", I5383="Non-Lead - Copper",K5383="Before 1989")),
(AND('[1]PWS Information'!$E$10="CWS",T5383="Single Family Residence",R5383="Yes",P5383="Non-Lead", M5383="Non-Lead - Copper",N5383="Before 1989")))),"Tier 4",
IF((OR((AND('[1]PWS Information'!$E$10="NTNC",P5383="Non-Lead")),
(AND('[1]PWS Information'!$E$10="CWS",P5383="Non-Lead",R5383="")),
(AND('[1]PWS Information'!$E$10="CWS",P5383="Non-Lead",R5383="No")),
(AND('[1]PWS Information'!$E$10="CWS",P5383="Non-Lead",R5383="Don't Know")),
(AND('[1]PWS Information'!$E$10="CWS",P5383="Non-Lead", I5383="Non-Lead - Copper", R5383="Yes", K5383="Between 1989 and 2014")),
(AND('[1]PWS Information'!$E$10="CWS",P5383="Non-Lead", I5383="Non-Lead - Copper", R5383="Yes", K5383="After 2014")),
(AND('[1]PWS Information'!$E$10="CWS",P5383="Non-Lead", I5383="Non-Lead - Copper", R5383="Yes", K5383="Unknown")),
(AND('[1]PWS Information'!$E$10="CWS",P5383="Non-Lead", M5383="Non-Lead - Copper", R5383="Yes", N5383="Between 1989 and 2014")),
(AND('[1]PWS Information'!$E$10="CWS",P5383="Non-Lead", M5383="Non-Lead - Copper", R5383="Yes", N5383="After 2014")),
(AND('[1]PWS Information'!$E$10="CWS",P5383="Non-Lead", M5383="Non-Lead - Copper", R5383="Yes", N5383="Unknown")),
(AND('[1]PWS Information'!$E$10="CWS",P5383="Unknown")),
(AND('[1]PWS Information'!$E$10="NTNC",P5383="Unknown")),
(AND('[1]PWS Information'!$E$10="CWS",T5383="Multiple Family Residence",P5383="Galvanized Requiring Replacement")),
(AND('[1]PWS Information'!$E$10="CWS",P5383="Galvanized Requiring Replacement")),
(AND('[1]PWS Information'!$E$10="NTNC",T5383="Multiple Family Residence",P5383="Galvanized Requiring Replacement")))),"Tier 5",
"")))))</f>
        <v>Tier 5</v>
      </c>
      <c r="Y5383" s="24"/>
      <c r="Z5383" s="24"/>
    </row>
    <row r="5384" spans="1:26" x14ac:dyDescent="0.25">
      <c r="A5384" s="17">
        <v>5381</v>
      </c>
      <c r="B5384" s="17">
        <v>4101</v>
      </c>
      <c r="C5384" s="17" t="s">
        <v>264</v>
      </c>
      <c r="D5384" s="17" t="s">
        <v>188</v>
      </c>
      <c r="E5384" s="17">
        <v>79549</v>
      </c>
      <c r="F5384" s="17"/>
      <c r="G5384" s="17"/>
      <c r="H5384" s="17"/>
      <c r="I5384" s="21" t="s">
        <v>218</v>
      </c>
      <c r="J5384" s="22" t="s">
        <v>254</v>
      </c>
      <c r="K5384" s="22" t="s">
        <v>255</v>
      </c>
      <c r="L5384" s="22" t="s">
        <v>256</v>
      </c>
      <c r="M5384" s="21" t="s">
        <v>218</v>
      </c>
      <c r="N5384" s="37"/>
      <c r="O5384" s="22" t="s">
        <v>256</v>
      </c>
      <c r="P5384" s="31" t="str">
        <f t="shared" si="84"/>
        <v>Non-Lead</v>
      </c>
      <c r="Q5384" s="40" t="s">
        <v>254</v>
      </c>
      <c r="R5384" s="40" t="s">
        <v>254</v>
      </c>
      <c r="S5384" s="24"/>
      <c r="T5384" s="16"/>
      <c r="U5384" s="41" t="s">
        <v>255</v>
      </c>
      <c r="V5384" s="41" t="s">
        <v>255</v>
      </c>
      <c r="W5384" s="16"/>
      <c r="X5384" s="43" t="str">
        <f>IF((OR((AND('[1]PWS Information'!$E$10="CWS",T5384="Single Family Residence",P5384="Lead")),
(AND('[1]PWS Information'!$E$10="CWS",T5384="Multiple Family Residence",'[1]PWS Information'!$E$11="Yes",P5384="Lead")),
(AND('[1]PWS Information'!$E$10="NTNC",P5384="Lead")))),"Tier 1",
IF((OR((AND('[1]PWS Information'!$E$10="CWS",T5384="Multiple Family Residence",'[1]PWS Information'!$E$11="No",P5384="Lead")),
(AND('[1]PWS Information'!$E$10="CWS",T5384="Other",P5384="Lead")),
(AND(T5384="",P5384="Lead")),
(AND('[1]PWS Information'!$E$10="CWS",T5384="Building",P5384="Lead")))),"Tier 2",
IF((OR((AND('[1]PWS Information'!$E$10="CWS",T5384="Single Family Residence",P5384="Galvanized Requiring Replacement")),
(AND('[1]PWS Information'!$E$10="CWS",T5384="Single Family Residence",P5384="Galvanized Requiring Replacement",Q5384="Yes")),
(AND('[1]PWS Information'!$E$10="NTNC",T5384="Single Family Residence",P5384="Galvanized Requiring Replacement")),
(AND('[1]PWS Information'!$E$10="NTNC",T5384="Single Family Residence",Q5384="Yes")))),"Tier 3",
IF((OR((AND('[1]PWS Information'!$E$10="CWS",T5384="Single Family Residence",R5384="Yes",P5384="Non-Lead", I5384="Non-Lead - Copper",K5384="Before 1989")),
(AND('[1]PWS Information'!$E$10="CWS",T5384="Single Family Residence",R5384="Yes",P5384="Non-Lead", M5384="Non-Lead - Copper",N5384="Before 1989")))),"Tier 4",
IF((OR((AND('[1]PWS Information'!$E$10="NTNC",P5384="Non-Lead")),
(AND('[1]PWS Information'!$E$10="CWS",P5384="Non-Lead",R5384="")),
(AND('[1]PWS Information'!$E$10="CWS",P5384="Non-Lead",R5384="No")),
(AND('[1]PWS Information'!$E$10="CWS",P5384="Non-Lead",R5384="Don't Know")),
(AND('[1]PWS Information'!$E$10="CWS",P5384="Non-Lead", I5384="Non-Lead - Copper", R5384="Yes", K5384="Between 1989 and 2014")),
(AND('[1]PWS Information'!$E$10="CWS",P5384="Non-Lead", I5384="Non-Lead - Copper", R5384="Yes", K5384="After 2014")),
(AND('[1]PWS Information'!$E$10="CWS",P5384="Non-Lead", I5384="Non-Lead - Copper", R5384="Yes", K5384="Unknown")),
(AND('[1]PWS Information'!$E$10="CWS",P5384="Non-Lead", M5384="Non-Lead - Copper", R5384="Yes", N5384="Between 1989 and 2014")),
(AND('[1]PWS Information'!$E$10="CWS",P5384="Non-Lead", M5384="Non-Lead - Copper", R5384="Yes", N5384="After 2014")),
(AND('[1]PWS Information'!$E$10="CWS",P5384="Non-Lead", M5384="Non-Lead - Copper", R5384="Yes", N5384="Unknown")),
(AND('[1]PWS Information'!$E$10="CWS",P5384="Unknown")),
(AND('[1]PWS Information'!$E$10="NTNC",P5384="Unknown")),
(AND('[1]PWS Information'!$E$10="CWS",T5384="Multiple Family Residence",P5384="Galvanized Requiring Replacement")),
(AND('[1]PWS Information'!$E$10="CWS",P5384="Galvanized Requiring Replacement")),
(AND('[1]PWS Information'!$E$10="NTNC",T5384="Multiple Family Residence",P5384="Galvanized Requiring Replacement")))),"Tier 5",
"")))))</f>
        <v>Tier 5</v>
      </c>
      <c r="Y5384" s="24"/>
      <c r="Z5384" s="24"/>
    </row>
    <row r="5385" spans="1:26" x14ac:dyDescent="0.25">
      <c r="A5385" s="17">
        <v>5382</v>
      </c>
      <c r="B5385" s="17">
        <v>4103</v>
      </c>
      <c r="C5385" s="17" t="s">
        <v>264</v>
      </c>
      <c r="D5385" s="17" t="s">
        <v>188</v>
      </c>
      <c r="E5385" s="17">
        <v>79549</v>
      </c>
      <c r="F5385" s="17"/>
      <c r="G5385" s="17"/>
      <c r="H5385" s="17"/>
      <c r="I5385" s="21" t="s">
        <v>218</v>
      </c>
      <c r="J5385" s="22" t="s">
        <v>254</v>
      </c>
      <c r="K5385" s="22" t="s">
        <v>255</v>
      </c>
      <c r="L5385" s="22" t="s">
        <v>256</v>
      </c>
      <c r="M5385" s="21" t="s">
        <v>218</v>
      </c>
      <c r="N5385" s="37"/>
      <c r="O5385" s="22" t="s">
        <v>256</v>
      </c>
      <c r="P5385" s="31" t="str">
        <f t="shared" si="84"/>
        <v>Non-Lead</v>
      </c>
      <c r="Q5385" s="40" t="s">
        <v>254</v>
      </c>
      <c r="R5385" s="40" t="s">
        <v>254</v>
      </c>
      <c r="S5385" s="24"/>
      <c r="T5385" s="16"/>
      <c r="U5385" s="41" t="s">
        <v>255</v>
      </c>
      <c r="V5385" s="41" t="s">
        <v>255</v>
      </c>
      <c r="W5385" s="16"/>
      <c r="X5385" s="43" t="str">
        <f>IF((OR((AND('[1]PWS Information'!$E$10="CWS",T5385="Single Family Residence",P5385="Lead")),
(AND('[1]PWS Information'!$E$10="CWS",T5385="Multiple Family Residence",'[1]PWS Information'!$E$11="Yes",P5385="Lead")),
(AND('[1]PWS Information'!$E$10="NTNC",P5385="Lead")))),"Tier 1",
IF((OR((AND('[1]PWS Information'!$E$10="CWS",T5385="Multiple Family Residence",'[1]PWS Information'!$E$11="No",P5385="Lead")),
(AND('[1]PWS Information'!$E$10="CWS",T5385="Other",P5385="Lead")),
(AND(T5385="",P5385="Lead")),
(AND('[1]PWS Information'!$E$10="CWS",T5385="Building",P5385="Lead")))),"Tier 2",
IF((OR((AND('[1]PWS Information'!$E$10="CWS",T5385="Single Family Residence",P5385="Galvanized Requiring Replacement")),
(AND('[1]PWS Information'!$E$10="CWS",T5385="Single Family Residence",P5385="Galvanized Requiring Replacement",Q5385="Yes")),
(AND('[1]PWS Information'!$E$10="NTNC",T5385="Single Family Residence",P5385="Galvanized Requiring Replacement")),
(AND('[1]PWS Information'!$E$10="NTNC",T5385="Single Family Residence",Q5385="Yes")))),"Tier 3",
IF((OR((AND('[1]PWS Information'!$E$10="CWS",T5385="Single Family Residence",R5385="Yes",P5385="Non-Lead", I5385="Non-Lead - Copper",K5385="Before 1989")),
(AND('[1]PWS Information'!$E$10="CWS",T5385="Single Family Residence",R5385="Yes",P5385="Non-Lead", M5385="Non-Lead - Copper",N5385="Before 1989")))),"Tier 4",
IF((OR((AND('[1]PWS Information'!$E$10="NTNC",P5385="Non-Lead")),
(AND('[1]PWS Information'!$E$10="CWS",P5385="Non-Lead",R5385="")),
(AND('[1]PWS Information'!$E$10="CWS",P5385="Non-Lead",R5385="No")),
(AND('[1]PWS Information'!$E$10="CWS",P5385="Non-Lead",R5385="Don't Know")),
(AND('[1]PWS Information'!$E$10="CWS",P5385="Non-Lead", I5385="Non-Lead - Copper", R5385="Yes", K5385="Between 1989 and 2014")),
(AND('[1]PWS Information'!$E$10="CWS",P5385="Non-Lead", I5385="Non-Lead - Copper", R5385="Yes", K5385="After 2014")),
(AND('[1]PWS Information'!$E$10="CWS",P5385="Non-Lead", I5385="Non-Lead - Copper", R5385="Yes", K5385="Unknown")),
(AND('[1]PWS Information'!$E$10="CWS",P5385="Non-Lead", M5385="Non-Lead - Copper", R5385="Yes", N5385="Between 1989 and 2014")),
(AND('[1]PWS Information'!$E$10="CWS",P5385="Non-Lead", M5385="Non-Lead - Copper", R5385="Yes", N5385="After 2014")),
(AND('[1]PWS Information'!$E$10="CWS",P5385="Non-Lead", M5385="Non-Lead - Copper", R5385="Yes", N5385="Unknown")),
(AND('[1]PWS Information'!$E$10="CWS",P5385="Unknown")),
(AND('[1]PWS Information'!$E$10="NTNC",P5385="Unknown")),
(AND('[1]PWS Information'!$E$10="CWS",T5385="Multiple Family Residence",P5385="Galvanized Requiring Replacement")),
(AND('[1]PWS Information'!$E$10="CWS",P5385="Galvanized Requiring Replacement")),
(AND('[1]PWS Information'!$E$10="NTNC",T5385="Multiple Family Residence",P5385="Galvanized Requiring Replacement")))),"Tier 5",
"")))))</f>
        <v>Tier 5</v>
      </c>
      <c r="Y5385" s="24"/>
      <c r="Z5385" s="24"/>
    </row>
    <row r="5386" spans="1:26" x14ac:dyDescent="0.25">
      <c r="A5386" s="17">
        <v>5383</v>
      </c>
      <c r="B5386" s="17">
        <v>4105</v>
      </c>
      <c r="C5386" s="17" t="s">
        <v>264</v>
      </c>
      <c r="D5386" s="17" t="s">
        <v>188</v>
      </c>
      <c r="E5386" s="17">
        <v>79549</v>
      </c>
      <c r="F5386" s="17"/>
      <c r="G5386" s="17"/>
      <c r="H5386" s="17"/>
      <c r="I5386" s="21" t="s">
        <v>218</v>
      </c>
      <c r="J5386" s="22" t="s">
        <v>254</v>
      </c>
      <c r="K5386" s="22" t="s">
        <v>255</v>
      </c>
      <c r="L5386" s="22" t="s">
        <v>256</v>
      </c>
      <c r="M5386" s="21" t="s">
        <v>218</v>
      </c>
      <c r="N5386" s="37"/>
      <c r="O5386" s="22" t="s">
        <v>256</v>
      </c>
      <c r="P5386" s="31" t="str">
        <f t="shared" si="84"/>
        <v>Non-Lead</v>
      </c>
      <c r="Q5386" s="40" t="s">
        <v>254</v>
      </c>
      <c r="R5386" s="40" t="s">
        <v>254</v>
      </c>
      <c r="S5386" s="24"/>
      <c r="T5386" s="16"/>
      <c r="U5386" s="41" t="s">
        <v>255</v>
      </c>
      <c r="V5386" s="41" t="s">
        <v>255</v>
      </c>
      <c r="W5386" s="16"/>
      <c r="X5386" s="43" t="str">
        <f>IF((OR((AND('[1]PWS Information'!$E$10="CWS",T5386="Single Family Residence",P5386="Lead")),
(AND('[1]PWS Information'!$E$10="CWS",T5386="Multiple Family Residence",'[1]PWS Information'!$E$11="Yes",P5386="Lead")),
(AND('[1]PWS Information'!$E$10="NTNC",P5386="Lead")))),"Tier 1",
IF((OR((AND('[1]PWS Information'!$E$10="CWS",T5386="Multiple Family Residence",'[1]PWS Information'!$E$11="No",P5386="Lead")),
(AND('[1]PWS Information'!$E$10="CWS",T5386="Other",P5386="Lead")),
(AND(T5386="",P5386="Lead")),
(AND('[1]PWS Information'!$E$10="CWS",T5386="Building",P5386="Lead")))),"Tier 2",
IF((OR((AND('[1]PWS Information'!$E$10="CWS",T5386="Single Family Residence",P5386="Galvanized Requiring Replacement")),
(AND('[1]PWS Information'!$E$10="CWS",T5386="Single Family Residence",P5386="Galvanized Requiring Replacement",Q5386="Yes")),
(AND('[1]PWS Information'!$E$10="NTNC",T5386="Single Family Residence",P5386="Galvanized Requiring Replacement")),
(AND('[1]PWS Information'!$E$10="NTNC",T5386="Single Family Residence",Q5386="Yes")))),"Tier 3",
IF((OR((AND('[1]PWS Information'!$E$10="CWS",T5386="Single Family Residence",R5386="Yes",P5386="Non-Lead", I5386="Non-Lead - Copper",K5386="Before 1989")),
(AND('[1]PWS Information'!$E$10="CWS",T5386="Single Family Residence",R5386="Yes",P5386="Non-Lead", M5386="Non-Lead - Copper",N5386="Before 1989")))),"Tier 4",
IF((OR((AND('[1]PWS Information'!$E$10="NTNC",P5386="Non-Lead")),
(AND('[1]PWS Information'!$E$10="CWS",P5386="Non-Lead",R5386="")),
(AND('[1]PWS Information'!$E$10="CWS",P5386="Non-Lead",R5386="No")),
(AND('[1]PWS Information'!$E$10="CWS",P5386="Non-Lead",R5386="Don't Know")),
(AND('[1]PWS Information'!$E$10="CWS",P5386="Non-Lead", I5386="Non-Lead - Copper", R5386="Yes", K5386="Between 1989 and 2014")),
(AND('[1]PWS Information'!$E$10="CWS",P5386="Non-Lead", I5386="Non-Lead - Copper", R5386="Yes", K5386="After 2014")),
(AND('[1]PWS Information'!$E$10="CWS",P5386="Non-Lead", I5386="Non-Lead - Copper", R5386="Yes", K5386="Unknown")),
(AND('[1]PWS Information'!$E$10="CWS",P5386="Non-Lead", M5386="Non-Lead - Copper", R5386="Yes", N5386="Between 1989 and 2014")),
(AND('[1]PWS Information'!$E$10="CWS",P5386="Non-Lead", M5386="Non-Lead - Copper", R5386="Yes", N5386="After 2014")),
(AND('[1]PWS Information'!$E$10="CWS",P5386="Non-Lead", M5386="Non-Lead - Copper", R5386="Yes", N5386="Unknown")),
(AND('[1]PWS Information'!$E$10="CWS",P5386="Unknown")),
(AND('[1]PWS Information'!$E$10="NTNC",P5386="Unknown")),
(AND('[1]PWS Information'!$E$10="CWS",T5386="Multiple Family Residence",P5386="Galvanized Requiring Replacement")),
(AND('[1]PWS Information'!$E$10="CWS",P5386="Galvanized Requiring Replacement")),
(AND('[1]PWS Information'!$E$10="NTNC",T5386="Multiple Family Residence",P5386="Galvanized Requiring Replacement")))),"Tier 5",
"")))))</f>
        <v>Tier 5</v>
      </c>
      <c r="Y5386" s="24"/>
      <c r="Z5386" s="24"/>
    </row>
    <row r="5387" spans="1:26" x14ac:dyDescent="0.25">
      <c r="A5387" s="17">
        <v>5384</v>
      </c>
      <c r="B5387" s="17">
        <v>4107</v>
      </c>
      <c r="C5387" s="17" t="s">
        <v>264</v>
      </c>
      <c r="D5387" s="17" t="s">
        <v>188</v>
      </c>
      <c r="E5387" s="17">
        <v>79549</v>
      </c>
      <c r="F5387" s="17"/>
      <c r="G5387" s="17"/>
      <c r="H5387" s="17"/>
      <c r="I5387" s="21" t="s">
        <v>218</v>
      </c>
      <c r="J5387" s="22" t="s">
        <v>254</v>
      </c>
      <c r="K5387" s="22" t="s">
        <v>255</v>
      </c>
      <c r="L5387" s="22" t="s">
        <v>256</v>
      </c>
      <c r="M5387" s="21" t="s">
        <v>218</v>
      </c>
      <c r="N5387" s="37"/>
      <c r="O5387" s="22" t="s">
        <v>256</v>
      </c>
      <c r="P5387" s="31" t="str">
        <f t="shared" si="84"/>
        <v>Non-Lead</v>
      </c>
      <c r="Q5387" s="40" t="s">
        <v>254</v>
      </c>
      <c r="R5387" s="40" t="s">
        <v>254</v>
      </c>
      <c r="S5387" s="24"/>
      <c r="T5387" s="16"/>
      <c r="U5387" s="41" t="s">
        <v>255</v>
      </c>
      <c r="V5387" s="41" t="s">
        <v>255</v>
      </c>
      <c r="W5387" s="16"/>
      <c r="X5387" s="43" t="str">
        <f>IF((OR((AND('[1]PWS Information'!$E$10="CWS",T5387="Single Family Residence",P5387="Lead")),
(AND('[1]PWS Information'!$E$10="CWS",T5387="Multiple Family Residence",'[1]PWS Information'!$E$11="Yes",P5387="Lead")),
(AND('[1]PWS Information'!$E$10="NTNC",P5387="Lead")))),"Tier 1",
IF((OR((AND('[1]PWS Information'!$E$10="CWS",T5387="Multiple Family Residence",'[1]PWS Information'!$E$11="No",P5387="Lead")),
(AND('[1]PWS Information'!$E$10="CWS",T5387="Other",P5387="Lead")),
(AND(T5387="",P5387="Lead")),
(AND('[1]PWS Information'!$E$10="CWS",T5387="Building",P5387="Lead")))),"Tier 2",
IF((OR((AND('[1]PWS Information'!$E$10="CWS",T5387="Single Family Residence",P5387="Galvanized Requiring Replacement")),
(AND('[1]PWS Information'!$E$10="CWS",T5387="Single Family Residence",P5387="Galvanized Requiring Replacement",Q5387="Yes")),
(AND('[1]PWS Information'!$E$10="NTNC",T5387="Single Family Residence",P5387="Galvanized Requiring Replacement")),
(AND('[1]PWS Information'!$E$10="NTNC",T5387="Single Family Residence",Q5387="Yes")))),"Tier 3",
IF((OR((AND('[1]PWS Information'!$E$10="CWS",T5387="Single Family Residence",R5387="Yes",P5387="Non-Lead", I5387="Non-Lead - Copper",K5387="Before 1989")),
(AND('[1]PWS Information'!$E$10="CWS",T5387="Single Family Residence",R5387="Yes",P5387="Non-Lead", M5387="Non-Lead - Copper",N5387="Before 1989")))),"Tier 4",
IF((OR((AND('[1]PWS Information'!$E$10="NTNC",P5387="Non-Lead")),
(AND('[1]PWS Information'!$E$10="CWS",P5387="Non-Lead",R5387="")),
(AND('[1]PWS Information'!$E$10="CWS",P5387="Non-Lead",R5387="No")),
(AND('[1]PWS Information'!$E$10="CWS",P5387="Non-Lead",R5387="Don't Know")),
(AND('[1]PWS Information'!$E$10="CWS",P5387="Non-Lead", I5387="Non-Lead - Copper", R5387="Yes", K5387="Between 1989 and 2014")),
(AND('[1]PWS Information'!$E$10="CWS",P5387="Non-Lead", I5387="Non-Lead - Copper", R5387="Yes", K5387="After 2014")),
(AND('[1]PWS Information'!$E$10="CWS",P5387="Non-Lead", I5387="Non-Lead - Copper", R5387="Yes", K5387="Unknown")),
(AND('[1]PWS Information'!$E$10="CWS",P5387="Non-Lead", M5387="Non-Lead - Copper", R5387="Yes", N5387="Between 1989 and 2014")),
(AND('[1]PWS Information'!$E$10="CWS",P5387="Non-Lead", M5387="Non-Lead - Copper", R5387="Yes", N5387="After 2014")),
(AND('[1]PWS Information'!$E$10="CWS",P5387="Non-Lead", M5387="Non-Lead - Copper", R5387="Yes", N5387="Unknown")),
(AND('[1]PWS Information'!$E$10="CWS",P5387="Unknown")),
(AND('[1]PWS Information'!$E$10="NTNC",P5387="Unknown")),
(AND('[1]PWS Information'!$E$10="CWS",T5387="Multiple Family Residence",P5387="Galvanized Requiring Replacement")),
(AND('[1]PWS Information'!$E$10="CWS",P5387="Galvanized Requiring Replacement")),
(AND('[1]PWS Information'!$E$10="NTNC",T5387="Multiple Family Residence",P5387="Galvanized Requiring Replacement")))),"Tier 5",
"")))))</f>
        <v>Tier 5</v>
      </c>
      <c r="Y5387" s="24"/>
      <c r="Z5387" s="24"/>
    </row>
    <row r="5388" spans="1:26" x14ac:dyDescent="0.25">
      <c r="A5388" s="17">
        <v>5385</v>
      </c>
      <c r="B5388" s="17">
        <v>4109</v>
      </c>
      <c r="C5388" s="17" t="s">
        <v>264</v>
      </c>
      <c r="D5388" s="17" t="s">
        <v>188</v>
      </c>
      <c r="E5388" s="17">
        <v>79549</v>
      </c>
      <c r="F5388" s="17"/>
      <c r="G5388" s="17"/>
      <c r="H5388" s="17"/>
      <c r="I5388" s="21" t="s">
        <v>218</v>
      </c>
      <c r="J5388" s="22" t="s">
        <v>254</v>
      </c>
      <c r="K5388" s="22" t="s">
        <v>255</v>
      </c>
      <c r="L5388" s="22" t="s">
        <v>256</v>
      </c>
      <c r="M5388" s="21" t="s">
        <v>218</v>
      </c>
      <c r="N5388" s="37"/>
      <c r="O5388" s="22" t="s">
        <v>256</v>
      </c>
      <c r="P5388" s="31" t="str">
        <f t="shared" si="84"/>
        <v>Non-Lead</v>
      </c>
      <c r="Q5388" s="40" t="s">
        <v>254</v>
      </c>
      <c r="R5388" s="40" t="s">
        <v>254</v>
      </c>
      <c r="S5388" s="24"/>
      <c r="T5388" s="16"/>
      <c r="U5388" s="41" t="s">
        <v>255</v>
      </c>
      <c r="V5388" s="41" t="s">
        <v>255</v>
      </c>
      <c r="W5388" s="16"/>
      <c r="X5388" s="43" t="str">
        <f>IF((OR((AND('[1]PWS Information'!$E$10="CWS",T5388="Single Family Residence",P5388="Lead")),
(AND('[1]PWS Information'!$E$10="CWS",T5388="Multiple Family Residence",'[1]PWS Information'!$E$11="Yes",P5388="Lead")),
(AND('[1]PWS Information'!$E$10="NTNC",P5388="Lead")))),"Tier 1",
IF((OR((AND('[1]PWS Information'!$E$10="CWS",T5388="Multiple Family Residence",'[1]PWS Information'!$E$11="No",P5388="Lead")),
(AND('[1]PWS Information'!$E$10="CWS",T5388="Other",P5388="Lead")),
(AND(T5388="",P5388="Lead")),
(AND('[1]PWS Information'!$E$10="CWS",T5388="Building",P5388="Lead")))),"Tier 2",
IF((OR((AND('[1]PWS Information'!$E$10="CWS",T5388="Single Family Residence",P5388="Galvanized Requiring Replacement")),
(AND('[1]PWS Information'!$E$10="CWS",T5388="Single Family Residence",P5388="Galvanized Requiring Replacement",Q5388="Yes")),
(AND('[1]PWS Information'!$E$10="NTNC",T5388="Single Family Residence",P5388="Galvanized Requiring Replacement")),
(AND('[1]PWS Information'!$E$10="NTNC",T5388="Single Family Residence",Q5388="Yes")))),"Tier 3",
IF((OR((AND('[1]PWS Information'!$E$10="CWS",T5388="Single Family Residence",R5388="Yes",P5388="Non-Lead", I5388="Non-Lead - Copper",K5388="Before 1989")),
(AND('[1]PWS Information'!$E$10="CWS",T5388="Single Family Residence",R5388="Yes",P5388="Non-Lead", M5388="Non-Lead - Copper",N5388="Before 1989")))),"Tier 4",
IF((OR((AND('[1]PWS Information'!$E$10="NTNC",P5388="Non-Lead")),
(AND('[1]PWS Information'!$E$10="CWS",P5388="Non-Lead",R5388="")),
(AND('[1]PWS Information'!$E$10="CWS",P5388="Non-Lead",R5388="No")),
(AND('[1]PWS Information'!$E$10="CWS",P5388="Non-Lead",R5388="Don't Know")),
(AND('[1]PWS Information'!$E$10="CWS",P5388="Non-Lead", I5388="Non-Lead - Copper", R5388="Yes", K5388="Between 1989 and 2014")),
(AND('[1]PWS Information'!$E$10="CWS",P5388="Non-Lead", I5388="Non-Lead - Copper", R5388="Yes", K5388="After 2014")),
(AND('[1]PWS Information'!$E$10="CWS",P5388="Non-Lead", I5388="Non-Lead - Copper", R5388="Yes", K5388="Unknown")),
(AND('[1]PWS Information'!$E$10="CWS",P5388="Non-Lead", M5388="Non-Lead - Copper", R5388="Yes", N5388="Between 1989 and 2014")),
(AND('[1]PWS Information'!$E$10="CWS",P5388="Non-Lead", M5388="Non-Lead - Copper", R5388="Yes", N5388="After 2014")),
(AND('[1]PWS Information'!$E$10="CWS",P5388="Non-Lead", M5388="Non-Lead - Copper", R5388="Yes", N5388="Unknown")),
(AND('[1]PWS Information'!$E$10="CWS",P5388="Unknown")),
(AND('[1]PWS Information'!$E$10="NTNC",P5388="Unknown")),
(AND('[1]PWS Information'!$E$10="CWS",T5388="Multiple Family Residence",P5388="Galvanized Requiring Replacement")),
(AND('[1]PWS Information'!$E$10="CWS",P5388="Galvanized Requiring Replacement")),
(AND('[1]PWS Information'!$E$10="NTNC",T5388="Multiple Family Residence",P5388="Galvanized Requiring Replacement")))),"Tier 5",
"")))))</f>
        <v>Tier 5</v>
      </c>
      <c r="Y5388" s="24"/>
      <c r="Z5388" s="24"/>
    </row>
    <row r="5389" spans="1:26" x14ac:dyDescent="0.25">
      <c r="A5389" s="17">
        <v>5386</v>
      </c>
      <c r="B5389" s="17">
        <v>4201</v>
      </c>
      <c r="C5389" s="17" t="s">
        <v>264</v>
      </c>
      <c r="D5389" s="17" t="s">
        <v>188</v>
      </c>
      <c r="E5389" s="17">
        <v>79549</v>
      </c>
      <c r="F5389" s="17"/>
      <c r="G5389" s="17"/>
      <c r="H5389" s="17"/>
      <c r="I5389" s="21" t="s">
        <v>218</v>
      </c>
      <c r="J5389" s="22" t="s">
        <v>254</v>
      </c>
      <c r="K5389" s="22" t="s">
        <v>255</v>
      </c>
      <c r="L5389" s="22" t="s">
        <v>256</v>
      </c>
      <c r="M5389" s="21" t="s">
        <v>218</v>
      </c>
      <c r="N5389" s="37"/>
      <c r="O5389" s="22" t="s">
        <v>256</v>
      </c>
      <c r="P5389" s="31" t="str">
        <f t="shared" si="84"/>
        <v>Non-Lead</v>
      </c>
      <c r="Q5389" s="40" t="s">
        <v>254</v>
      </c>
      <c r="R5389" s="40" t="s">
        <v>254</v>
      </c>
      <c r="S5389" s="24"/>
      <c r="T5389" s="16"/>
      <c r="U5389" s="41" t="s">
        <v>255</v>
      </c>
      <c r="V5389" s="41" t="s">
        <v>255</v>
      </c>
      <c r="W5389" s="16"/>
      <c r="X5389" s="43" t="str">
        <f>IF((OR((AND('[1]PWS Information'!$E$10="CWS",T5389="Single Family Residence",P5389="Lead")),
(AND('[1]PWS Information'!$E$10="CWS",T5389="Multiple Family Residence",'[1]PWS Information'!$E$11="Yes",P5389="Lead")),
(AND('[1]PWS Information'!$E$10="NTNC",P5389="Lead")))),"Tier 1",
IF((OR((AND('[1]PWS Information'!$E$10="CWS",T5389="Multiple Family Residence",'[1]PWS Information'!$E$11="No",P5389="Lead")),
(AND('[1]PWS Information'!$E$10="CWS",T5389="Other",P5389="Lead")),
(AND(T5389="",P5389="Lead")),
(AND('[1]PWS Information'!$E$10="CWS",T5389="Building",P5389="Lead")))),"Tier 2",
IF((OR((AND('[1]PWS Information'!$E$10="CWS",T5389="Single Family Residence",P5389="Galvanized Requiring Replacement")),
(AND('[1]PWS Information'!$E$10="CWS",T5389="Single Family Residence",P5389="Galvanized Requiring Replacement",Q5389="Yes")),
(AND('[1]PWS Information'!$E$10="NTNC",T5389="Single Family Residence",P5389="Galvanized Requiring Replacement")),
(AND('[1]PWS Information'!$E$10="NTNC",T5389="Single Family Residence",Q5389="Yes")))),"Tier 3",
IF((OR((AND('[1]PWS Information'!$E$10="CWS",T5389="Single Family Residence",R5389="Yes",P5389="Non-Lead", I5389="Non-Lead - Copper",K5389="Before 1989")),
(AND('[1]PWS Information'!$E$10="CWS",T5389="Single Family Residence",R5389="Yes",P5389="Non-Lead", M5389="Non-Lead - Copper",N5389="Before 1989")))),"Tier 4",
IF((OR((AND('[1]PWS Information'!$E$10="NTNC",P5389="Non-Lead")),
(AND('[1]PWS Information'!$E$10="CWS",P5389="Non-Lead",R5389="")),
(AND('[1]PWS Information'!$E$10="CWS",P5389="Non-Lead",R5389="No")),
(AND('[1]PWS Information'!$E$10="CWS",P5389="Non-Lead",R5389="Don't Know")),
(AND('[1]PWS Information'!$E$10="CWS",P5389="Non-Lead", I5389="Non-Lead - Copper", R5389="Yes", K5389="Between 1989 and 2014")),
(AND('[1]PWS Information'!$E$10="CWS",P5389="Non-Lead", I5389="Non-Lead - Copper", R5389="Yes", K5389="After 2014")),
(AND('[1]PWS Information'!$E$10="CWS",P5389="Non-Lead", I5389="Non-Lead - Copper", R5389="Yes", K5389="Unknown")),
(AND('[1]PWS Information'!$E$10="CWS",P5389="Non-Lead", M5389="Non-Lead - Copper", R5389="Yes", N5389="Between 1989 and 2014")),
(AND('[1]PWS Information'!$E$10="CWS",P5389="Non-Lead", M5389="Non-Lead - Copper", R5389="Yes", N5389="After 2014")),
(AND('[1]PWS Information'!$E$10="CWS",P5389="Non-Lead", M5389="Non-Lead - Copper", R5389="Yes", N5389="Unknown")),
(AND('[1]PWS Information'!$E$10="CWS",P5389="Unknown")),
(AND('[1]PWS Information'!$E$10="NTNC",P5389="Unknown")),
(AND('[1]PWS Information'!$E$10="CWS",T5389="Multiple Family Residence",P5389="Galvanized Requiring Replacement")),
(AND('[1]PWS Information'!$E$10="CWS",P5389="Galvanized Requiring Replacement")),
(AND('[1]PWS Information'!$E$10="NTNC",T5389="Multiple Family Residence",P5389="Galvanized Requiring Replacement")))),"Tier 5",
"")))))</f>
        <v>Tier 5</v>
      </c>
      <c r="Y5389" s="24"/>
      <c r="Z5389" s="24"/>
    </row>
    <row r="5390" spans="1:26" x14ac:dyDescent="0.25">
      <c r="A5390" s="17">
        <v>5387</v>
      </c>
      <c r="B5390" s="17">
        <v>4203</v>
      </c>
      <c r="C5390" s="17" t="s">
        <v>264</v>
      </c>
      <c r="D5390" s="17" t="s">
        <v>188</v>
      </c>
      <c r="E5390" s="17">
        <v>79549</v>
      </c>
      <c r="F5390" s="17"/>
      <c r="G5390" s="17"/>
      <c r="H5390" s="17"/>
      <c r="I5390" s="21" t="s">
        <v>218</v>
      </c>
      <c r="J5390" s="22" t="s">
        <v>254</v>
      </c>
      <c r="K5390" s="22" t="s">
        <v>255</v>
      </c>
      <c r="L5390" s="22" t="s">
        <v>256</v>
      </c>
      <c r="M5390" s="21" t="s">
        <v>218</v>
      </c>
      <c r="N5390" s="37"/>
      <c r="O5390" s="22" t="s">
        <v>256</v>
      </c>
      <c r="P5390" s="31" t="str">
        <f t="shared" si="84"/>
        <v>Non-Lead</v>
      </c>
      <c r="Q5390" s="40" t="s">
        <v>254</v>
      </c>
      <c r="R5390" s="40" t="s">
        <v>254</v>
      </c>
      <c r="S5390" s="24"/>
      <c r="T5390" s="16"/>
      <c r="U5390" s="41" t="s">
        <v>255</v>
      </c>
      <c r="V5390" s="41" t="s">
        <v>255</v>
      </c>
      <c r="W5390" s="16"/>
      <c r="X5390" s="43" t="str">
        <f>IF((OR((AND('[1]PWS Information'!$E$10="CWS",T5390="Single Family Residence",P5390="Lead")),
(AND('[1]PWS Information'!$E$10="CWS",T5390="Multiple Family Residence",'[1]PWS Information'!$E$11="Yes",P5390="Lead")),
(AND('[1]PWS Information'!$E$10="NTNC",P5390="Lead")))),"Tier 1",
IF((OR((AND('[1]PWS Information'!$E$10="CWS",T5390="Multiple Family Residence",'[1]PWS Information'!$E$11="No",P5390="Lead")),
(AND('[1]PWS Information'!$E$10="CWS",T5390="Other",P5390="Lead")),
(AND(T5390="",P5390="Lead")),
(AND('[1]PWS Information'!$E$10="CWS",T5390="Building",P5390="Lead")))),"Tier 2",
IF((OR((AND('[1]PWS Information'!$E$10="CWS",T5390="Single Family Residence",P5390="Galvanized Requiring Replacement")),
(AND('[1]PWS Information'!$E$10="CWS",T5390="Single Family Residence",P5390="Galvanized Requiring Replacement",Q5390="Yes")),
(AND('[1]PWS Information'!$E$10="NTNC",T5390="Single Family Residence",P5390="Galvanized Requiring Replacement")),
(AND('[1]PWS Information'!$E$10="NTNC",T5390="Single Family Residence",Q5390="Yes")))),"Tier 3",
IF((OR((AND('[1]PWS Information'!$E$10="CWS",T5390="Single Family Residence",R5390="Yes",P5390="Non-Lead", I5390="Non-Lead - Copper",K5390="Before 1989")),
(AND('[1]PWS Information'!$E$10="CWS",T5390="Single Family Residence",R5390="Yes",P5390="Non-Lead", M5390="Non-Lead - Copper",N5390="Before 1989")))),"Tier 4",
IF((OR((AND('[1]PWS Information'!$E$10="NTNC",P5390="Non-Lead")),
(AND('[1]PWS Information'!$E$10="CWS",P5390="Non-Lead",R5390="")),
(AND('[1]PWS Information'!$E$10="CWS",P5390="Non-Lead",R5390="No")),
(AND('[1]PWS Information'!$E$10="CWS",P5390="Non-Lead",R5390="Don't Know")),
(AND('[1]PWS Information'!$E$10="CWS",P5390="Non-Lead", I5390="Non-Lead - Copper", R5390="Yes", K5390="Between 1989 and 2014")),
(AND('[1]PWS Information'!$E$10="CWS",P5390="Non-Lead", I5390="Non-Lead - Copper", R5390="Yes", K5390="After 2014")),
(AND('[1]PWS Information'!$E$10="CWS",P5390="Non-Lead", I5390="Non-Lead - Copper", R5390="Yes", K5390="Unknown")),
(AND('[1]PWS Information'!$E$10="CWS",P5390="Non-Lead", M5390="Non-Lead - Copper", R5390="Yes", N5390="Between 1989 and 2014")),
(AND('[1]PWS Information'!$E$10="CWS",P5390="Non-Lead", M5390="Non-Lead - Copper", R5390="Yes", N5390="After 2014")),
(AND('[1]PWS Information'!$E$10="CWS",P5390="Non-Lead", M5390="Non-Lead - Copper", R5390="Yes", N5390="Unknown")),
(AND('[1]PWS Information'!$E$10="CWS",P5390="Unknown")),
(AND('[1]PWS Information'!$E$10="NTNC",P5390="Unknown")),
(AND('[1]PWS Information'!$E$10="CWS",T5390="Multiple Family Residence",P5390="Galvanized Requiring Replacement")),
(AND('[1]PWS Information'!$E$10="CWS",P5390="Galvanized Requiring Replacement")),
(AND('[1]PWS Information'!$E$10="NTNC",T5390="Multiple Family Residence",P5390="Galvanized Requiring Replacement")))),"Tier 5",
"")))))</f>
        <v>Tier 5</v>
      </c>
      <c r="Y5390" s="24"/>
      <c r="Z5390" s="24"/>
    </row>
    <row r="5391" spans="1:26" x14ac:dyDescent="0.25">
      <c r="A5391" s="17">
        <v>5388</v>
      </c>
      <c r="B5391" s="17">
        <v>4205</v>
      </c>
      <c r="C5391" s="17" t="s">
        <v>264</v>
      </c>
      <c r="D5391" s="17" t="s">
        <v>188</v>
      </c>
      <c r="E5391" s="17">
        <v>79549</v>
      </c>
      <c r="F5391" s="17"/>
      <c r="G5391" s="17"/>
      <c r="H5391" s="17"/>
      <c r="I5391" s="21" t="s">
        <v>218</v>
      </c>
      <c r="J5391" s="22" t="s">
        <v>254</v>
      </c>
      <c r="K5391" s="22" t="s">
        <v>255</v>
      </c>
      <c r="L5391" s="22" t="s">
        <v>256</v>
      </c>
      <c r="M5391" s="21" t="s">
        <v>218</v>
      </c>
      <c r="N5391" s="37"/>
      <c r="O5391" s="22" t="s">
        <v>256</v>
      </c>
      <c r="P5391" s="31" t="str">
        <f t="shared" si="84"/>
        <v>Non-Lead</v>
      </c>
      <c r="Q5391" s="40" t="s">
        <v>254</v>
      </c>
      <c r="R5391" s="40" t="s">
        <v>254</v>
      </c>
      <c r="S5391" s="24"/>
      <c r="T5391" s="16"/>
      <c r="U5391" s="41" t="s">
        <v>255</v>
      </c>
      <c r="V5391" s="41" t="s">
        <v>255</v>
      </c>
      <c r="W5391" s="16"/>
      <c r="X5391" s="43" t="str">
        <f>IF((OR((AND('[1]PWS Information'!$E$10="CWS",T5391="Single Family Residence",P5391="Lead")),
(AND('[1]PWS Information'!$E$10="CWS",T5391="Multiple Family Residence",'[1]PWS Information'!$E$11="Yes",P5391="Lead")),
(AND('[1]PWS Information'!$E$10="NTNC",P5391="Lead")))),"Tier 1",
IF((OR((AND('[1]PWS Information'!$E$10="CWS",T5391="Multiple Family Residence",'[1]PWS Information'!$E$11="No",P5391="Lead")),
(AND('[1]PWS Information'!$E$10="CWS",T5391="Other",P5391="Lead")),
(AND(T5391="",P5391="Lead")),
(AND('[1]PWS Information'!$E$10="CWS",T5391="Building",P5391="Lead")))),"Tier 2",
IF((OR((AND('[1]PWS Information'!$E$10="CWS",T5391="Single Family Residence",P5391="Galvanized Requiring Replacement")),
(AND('[1]PWS Information'!$E$10="CWS",T5391="Single Family Residence",P5391="Galvanized Requiring Replacement",Q5391="Yes")),
(AND('[1]PWS Information'!$E$10="NTNC",T5391="Single Family Residence",P5391="Galvanized Requiring Replacement")),
(AND('[1]PWS Information'!$E$10="NTNC",T5391="Single Family Residence",Q5391="Yes")))),"Tier 3",
IF((OR((AND('[1]PWS Information'!$E$10="CWS",T5391="Single Family Residence",R5391="Yes",P5391="Non-Lead", I5391="Non-Lead - Copper",K5391="Before 1989")),
(AND('[1]PWS Information'!$E$10="CWS",T5391="Single Family Residence",R5391="Yes",P5391="Non-Lead", M5391="Non-Lead - Copper",N5391="Before 1989")))),"Tier 4",
IF((OR((AND('[1]PWS Information'!$E$10="NTNC",P5391="Non-Lead")),
(AND('[1]PWS Information'!$E$10="CWS",P5391="Non-Lead",R5391="")),
(AND('[1]PWS Information'!$E$10="CWS",P5391="Non-Lead",R5391="No")),
(AND('[1]PWS Information'!$E$10="CWS",P5391="Non-Lead",R5391="Don't Know")),
(AND('[1]PWS Information'!$E$10="CWS",P5391="Non-Lead", I5391="Non-Lead - Copper", R5391="Yes", K5391="Between 1989 and 2014")),
(AND('[1]PWS Information'!$E$10="CWS",P5391="Non-Lead", I5391="Non-Lead - Copper", R5391="Yes", K5391="After 2014")),
(AND('[1]PWS Information'!$E$10="CWS",P5391="Non-Lead", I5391="Non-Lead - Copper", R5391="Yes", K5391="Unknown")),
(AND('[1]PWS Information'!$E$10="CWS",P5391="Non-Lead", M5391="Non-Lead - Copper", R5391="Yes", N5391="Between 1989 and 2014")),
(AND('[1]PWS Information'!$E$10="CWS",P5391="Non-Lead", M5391="Non-Lead - Copper", R5391="Yes", N5391="After 2014")),
(AND('[1]PWS Information'!$E$10="CWS",P5391="Non-Lead", M5391="Non-Lead - Copper", R5391="Yes", N5391="Unknown")),
(AND('[1]PWS Information'!$E$10="CWS",P5391="Unknown")),
(AND('[1]PWS Information'!$E$10="NTNC",P5391="Unknown")),
(AND('[1]PWS Information'!$E$10="CWS",T5391="Multiple Family Residence",P5391="Galvanized Requiring Replacement")),
(AND('[1]PWS Information'!$E$10="CWS",P5391="Galvanized Requiring Replacement")),
(AND('[1]PWS Information'!$E$10="NTNC",T5391="Multiple Family Residence",P5391="Galvanized Requiring Replacement")))),"Tier 5",
"")))))</f>
        <v>Tier 5</v>
      </c>
      <c r="Y5391" s="24"/>
      <c r="Z5391" s="24"/>
    </row>
    <row r="5392" spans="1:26" x14ac:dyDescent="0.25">
      <c r="A5392" s="17">
        <v>5389</v>
      </c>
      <c r="B5392" s="17">
        <v>4207</v>
      </c>
      <c r="C5392" s="17" t="s">
        <v>264</v>
      </c>
      <c r="D5392" s="17" t="s">
        <v>188</v>
      </c>
      <c r="E5392" s="17">
        <v>79549</v>
      </c>
      <c r="F5392" s="17"/>
      <c r="G5392" s="17"/>
      <c r="H5392" s="17"/>
      <c r="I5392" s="21" t="s">
        <v>218</v>
      </c>
      <c r="J5392" s="22" t="s">
        <v>254</v>
      </c>
      <c r="K5392" s="22" t="s">
        <v>255</v>
      </c>
      <c r="L5392" s="22" t="s">
        <v>256</v>
      </c>
      <c r="M5392" s="21" t="s">
        <v>218</v>
      </c>
      <c r="N5392" s="37"/>
      <c r="O5392" s="22" t="s">
        <v>256</v>
      </c>
      <c r="P5392" s="31" t="str">
        <f t="shared" si="84"/>
        <v>Non-Lead</v>
      </c>
      <c r="Q5392" s="40" t="s">
        <v>254</v>
      </c>
      <c r="R5392" s="40" t="s">
        <v>254</v>
      </c>
      <c r="S5392" s="24"/>
      <c r="T5392" s="16"/>
      <c r="U5392" s="41" t="s">
        <v>255</v>
      </c>
      <c r="V5392" s="41" t="s">
        <v>255</v>
      </c>
      <c r="W5392" s="16"/>
      <c r="X5392" s="43" t="str">
        <f>IF((OR((AND('[1]PWS Information'!$E$10="CWS",T5392="Single Family Residence",P5392="Lead")),
(AND('[1]PWS Information'!$E$10="CWS",T5392="Multiple Family Residence",'[1]PWS Information'!$E$11="Yes",P5392="Lead")),
(AND('[1]PWS Information'!$E$10="NTNC",P5392="Lead")))),"Tier 1",
IF((OR((AND('[1]PWS Information'!$E$10="CWS",T5392="Multiple Family Residence",'[1]PWS Information'!$E$11="No",P5392="Lead")),
(AND('[1]PWS Information'!$E$10="CWS",T5392="Other",P5392="Lead")),
(AND(T5392="",P5392="Lead")),
(AND('[1]PWS Information'!$E$10="CWS",T5392="Building",P5392="Lead")))),"Tier 2",
IF((OR((AND('[1]PWS Information'!$E$10="CWS",T5392="Single Family Residence",P5392="Galvanized Requiring Replacement")),
(AND('[1]PWS Information'!$E$10="CWS",T5392="Single Family Residence",P5392="Galvanized Requiring Replacement",Q5392="Yes")),
(AND('[1]PWS Information'!$E$10="NTNC",T5392="Single Family Residence",P5392="Galvanized Requiring Replacement")),
(AND('[1]PWS Information'!$E$10="NTNC",T5392="Single Family Residence",Q5392="Yes")))),"Tier 3",
IF((OR((AND('[1]PWS Information'!$E$10="CWS",T5392="Single Family Residence",R5392="Yes",P5392="Non-Lead", I5392="Non-Lead - Copper",K5392="Before 1989")),
(AND('[1]PWS Information'!$E$10="CWS",T5392="Single Family Residence",R5392="Yes",P5392="Non-Lead", M5392="Non-Lead - Copper",N5392="Before 1989")))),"Tier 4",
IF((OR((AND('[1]PWS Information'!$E$10="NTNC",P5392="Non-Lead")),
(AND('[1]PWS Information'!$E$10="CWS",P5392="Non-Lead",R5392="")),
(AND('[1]PWS Information'!$E$10="CWS",P5392="Non-Lead",R5392="No")),
(AND('[1]PWS Information'!$E$10="CWS",P5392="Non-Lead",R5392="Don't Know")),
(AND('[1]PWS Information'!$E$10="CWS",P5392="Non-Lead", I5392="Non-Lead - Copper", R5392="Yes", K5392="Between 1989 and 2014")),
(AND('[1]PWS Information'!$E$10="CWS",P5392="Non-Lead", I5392="Non-Lead - Copper", R5392="Yes", K5392="After 2014")),
(AND('[1]PWS Information'!$E$10="CWS",P5392="Non-Lead", I5392="Non-Lead - Copper", R5392="Yes", K5392="Unknown")),
(AND('[1]PWS Information'!$E$10="CWS",P5392="Non-Lead", M5392="Non-Lead - Copper", R5392="Yes", N5392="Between 1989 and 2014")),
(AND('[1]PWS Information'!$E$10="CWS",P5392="Non-Lead", M5392="Non-Lead - Copper", R5392="Yes", N5392="After 2014")),
(AND('[1]PWS Information'!$E$10="CWS",P5392="Non-Lead", M5392="Non-Lead - Copper", R5392="Yes", N5392="Unknown")),
(AND('[1]PWS Information'!$E$10="CWS",P5392="Unknown")),
(AND('[1]PWS Information'!$E$10="NTNC",P5392="Unknown")),
(AND('[1]PWS Information'!$E$10="CWS",T5392="Multiple Family Residence",P5392="Galvanized Requiring Replacement")),
(AND('[1]PWS Information'!$E$10="CWS",P5392="Galvanized Requiring Replacement")),
(AND('[1]PWS Information'!$E$10="NTNC",T5392="Multiple Family Residence",P5392="Galvanized Requiring Replacement")))),"Tier 5",
"")))))</f>
        <v>Tier 5</v>
      </c>
      <c r="Y5392" s="24"/>
      <c r="Z5392" s="24"/>
    </row>
    <row r="5393" spans="1:26" x14ac:dyDescent="0.25">
      <c r="A5393" s="17">
        <v>5390</v>
      </c>
      <c r="B5393" s="17">
        <v>4209</v>
      </c>
      <c r="C5393" s="17" t="s">
        <v>264</v>
      </c>
      <c r="D5393" s="17" t="s">
        <v>188</v>
      </c>
      <c r="E5393" s="17">
        <v>79549</v>
      </c>
      <c r="F5393" s="17"/>
      <c r="G5393" s="17"/>
      <c r="H5393" s="17"/>
      <c r="I5393" s="21" t="s">
        <v>218</v>
      </c>
      <c r="J5393" s="22" t="s">
        <v>254</v>
      </c>
      <c r="K5393" s="22" t="s">
        <v>255</v>
      </c>
      <c r="L5393" s="22" t="s">
        <v>256</v>
      </c>
      <c r="M5393" s="21" t="s">
        <v>218</v>
      </c>
      <c r="N5393" s="37"/>
      <c r="O5393" s="22" t="s">
        <v>256</v>
      </c>
      <c r="P5393" s="31" t="str">
        <f t="shared" si="84"/>
        <v>Non-Lead</v>
      </c>
      <c r="Q5393" s="40" t="s">
        <v>254</v>
      </c>
      <c r="R5393" s="40" t="s">
        <v>254</v>
      </c>
      <c r="S5393" s="24"/>
      <c r="T5393" s="16"/>
      <c r="U5393" s="41" t="s">
        <v>255</v>
      </c>
      <c r="V5393" s="41" t="s">
        <v>255</v>
      </c>
      <c r="W5393" s="16"/>
      <c r="X5393" s="43" t="str">
        <f>IF((OR((AND('[1]PWS Information'!$E$10="CWS",T5393="Single Family Residence",P5393="Lead")),
(AND('[1]PWS Information'!$E$10="CWS",T5393="Multiple Family Residence",'[1]PWS Information'!$E$11="Yes",P5393="Lead")),
(AND('[1]PWS Information'!$E$10="NTNC",P5393="Lead")))),"Tier 1",
IF((OR((AND('[1]PWS Information'!$E$10="CWS",T5393="Multiple Family Residence",'[1]PWS Information'!$E$11="No",P5393="Lead")),
(AND('[1]PWS Information'!$E$10="CWS",T5393="Other",P5393="Lead")),
(AND(T5393="",P5393="Lead")),
(AND('[1]PWS Information'!$E$10="CWS",T5393="Building",P5393="Lead")))),"Tier 2",
IF((OR((AND('[1]PWS Information'!$E$10="CWS",T5393="Single Family Residence",P5393="Galvanized Requiring Replacement")),
(AND('[1]PWS Information'!$E$10="CWS",T5393="Single Family Residence",P5393="Galvanized Requiring Replacement",Q5393="Yes")),
(AND('[1]PWS Information'!$E$10="NTNC",T5393="Single Family Residence",P5393="Galvanized Requiring Replacement")),
(AND('[1]PWS Information'!$E$10="NTNC",T5393="Single Family Residence",Q5393="Yes")))),"Tier 3",
IF((OR((AND('[1]PWS Information'!$E$10="CWS",T5393="Single Family Residence",R5393="Yes",P5393="Non-Lead", I5393="Non-Lead - Copper",K5393="Before 1989")),
(AND('[1]PWS Information'!$E$10="CWS",T5393="Single Family Residence",R5393="Yes",P5393="Non-Lead", M5393="Non-Lead - Copper",N5393="Before 1989")))),"Tier 4",
IF((OR((AND('[1]PWS Information'!$E$10="NTNC",P5393="Non-Lead")),
(AND('[1]PWS Information'!$E$10="CWS",P5393="Non-Lead",R5393="")),
(AND('[1]PWS Information'!$E$10="CWS",P5393="Non-Lead",R5393="No")),
(AND('[1]PWS Information'!$E$10="CWS",P5393="Non-Lead",R5393="Don't Know")),
(AND('[1]PWS Information'!$E$10="CWS",P5393="Non-Lead", I5393="Non-Lead - Copper", R5393="Yes", K5393="Between 1989 and 2014")),
(AND('[1]PWS Information'!$E$10="CWS",P5393="Non-Lead", I5393="Non-Lead - Copper", R5393="Yes", K5393="After 2014")),
(AND('[1]PWS Information'!$E$10="CWS",P5393="Non-Lead", I5393="Non-Lead - Copper", R5393="Yes", K5393="Unknown")),
(AND('[1]PWS Information'!$E$10="CWS",P5393="Non-Lead", M5393="Non-Lead - Copper", R5393="Yes", N5393="Between 1989 and 2014")),
(AND('[1]PWS Information'!$E$10="CWS",P5393="Non-Lead", M5393="Non-Lead - Copper", R5393="Yes", N5393="After 2014")),
(AND('[1]PWS Information'!$E$10="CWS",P5393="Non-Lead", M5393="Non-Lead - Copper", R5393="Yes", N5393="Unknown")),
(AND('[1]PWS Information'!$E$10="CWS",P5393="Unknown")),
(AND('[1]PWS Information'!$E$10="NTNC",P5393="Unknown")),
(AND('[1]PWS Information'!$E$10="CWS",T5393="Multiple Family Residence",P5393="Galvanized Requiring Replacement")),
(AND('[1]PWS Information'!$E$10="CWS",P5393="Galvanized Requiring Replacement")),
(AND('[1]PWS Information'!$E$10="NTNC",T5393="Multiple Family Residence",P5393="Galvanized Requiring Replacement")))),"Tier 5",
"")))))</f>
        <v>Tier 5</v>
      </c>
      <c r="Y5393" s="24"/>
      <c r="Z5393" s="24"/>
    </row>
    <row r="5394" spans="1:26" x14ac:dyDescent="0.25">
      <c r="A5394" s="17">
        <v>5391</v>
      </c>
      <c r="B5394" s="17">
        <v>4301</v>
      </c>
      <c r="C5394" s="17" t="s">
        <v>264</v>
      </c>
      <c r="D5394" s="17" t="s">
        <v>188</v>
      </c>
      <c r="E5394" s="17">
        <v>79549</v>
      </c>
      <c r="F5394" s="17"/>
      <c r="G5394" s="17"/>
      <c r="H5394" s="17"/>
      <c r="I5394" s="21" t="s">
        <v>218</v>
      </c>
      <c r="J5394" s="22" t="s">
        <v>254</v>
      </c>
      <c r="K5394" s="22" t="s">
        <v>255</v>
      </c>
      <c r="L5394" s="22" t="s">
        <v>256</v>
      </c>
      <c r="M5394" s="21" t="s">
        <v>218</v>
      </c>
      <c r="N5394" s="37"/>
      <c r="O5394" s="22" t="s">
        <v>256</v>
      </c>
      <c r="P5394" s="31" t="str">
        <f t="shared" si="84"/>
        <v>Non-Lead</v>
      </c>
      <c r="Q5394" s="40" t="s">
        <v>254</v>
      </c>
      <c r="R5394" s="40" t="s">
        <v>254</v>
      </c>
      <c r="S5394" s="24"/>
      <c r="T5394" s="16"/>
      <c r="U5394" s="41" t="s">
        <v>255</v>
      </c>
      <c r="V5394" s="41" t="s">
        <v>255</v>
      </c>
      <c r="W5394" s="16"/>
      <c r="X5394" s="43" t="str">
        <f>IF((OR((AND('[1]PWS Information'!$E$10="CWS",T5394="Single Family Residence",P5394="Lead")),
(AND('[1]PWS Information'!$E$10="CWS",T5394="Multiple Family Residence",'[1]PWS Information'!$E$11="Yes",P5394="Lead")),
(AND('[1]PWS Information'!$E$10="NTNC",P5394="Lead")))),"Tier 1",
IF((OR((AND('[1]PWS Information'!$E$10="CWS",T5394="Multiple Family Residence",'[1]PWS Information'!$E$11="No",P5394="Lead")),
(AND('[1]PWS Information'!$E$10="CWS",T5394="Other",P5394="Lead")),
(AND(T5394="",P5394="Lead")),
(AND('[1]PWS Information'!$E$10="CWS",T5394="Building",P5394="Lead")))),"Tier 2",
IF((OR((AND('[1]PWS Information'!$E$10="CWS",T5394="Single Family Residence",P5394="Galvanized Requiring Replacement")),
(AND('[1]PWS Information'!$E$10="CWS",T5394="Single Family Residence",P5394="Galvanized Requiring Replacement",Q5394="Yes")),
(AND('[1]PWS Information'!$E$10="NTNC",T5394="Single Family Residence",P5394="Galvanized Requiring Replacement")),
(AND('[1]PWS Information'!$E$10="NTNC",T5394="Single Family Residence",Q5394="Yes")))),"Tier 3",
IF((OR((AND('[1]PWS Information'!$E$10="CWS",T5394="Single Family Residence",R5394="Yes",P5394="Non-Lead", I5394="Non-Lead - Copper",K5394="Before 1989")),
(AND('[1]PWS Information'!$E$10="CWS",T5394="Single Family Residence",R5394="Yes",P5394="Non-Lead", M5394="Non-Lead - Copper",N5394="Before 1989")))),"Tier 4",
IF((OR((AND('[1]PWS Information'!$E$10="NTNC",P5394="Non-Lead")),
(AND('[1]PWS Information'!$E$10="CWS",P5394="Non-Lead",R5394="")),
(AND('[1]PWS Information'!$E$10="CWS",P5394="Non-Lead",R5394="No")),
(AND('[1]PWS Information'!$E$10="CWS",P5394="Non-Lead",R5394="Don't Know")),
(AND('[1]PWS Information'!$E$10="CWS",P5394="Non-Lead", I5394="Non-Lead - Copper", R5394="Yes", K5394="Between 1989 and 2014")),
(AND('[1]PWS Information'!$E$10="CWS",P5394="Non-Lead", I5394="Non-Lead - Copper", R5394="Yes", K5394="After 2014")),
(AND('[1]PWS Information'!$E$10="CWS",P5394="Non-Lead", I5394="Non-Lead - Copper", R5394="Yes", K5394="Unknown")),
(AND('[1]PWS Information'!$E$10="CWS",P5394="Non-Lead", M5394="Non-Lead - Copper", R5394="Yes", N5394="Between 1989 and 2014")),
(AND('[1]PWS Information'!$E$10="CWS",P5394="Non-Lead", M5394="Non-Lead - Copper", R5394="Yes", N5394="After 2014")),
(AND('[1]PWS Information'!$E$10="CWS",P5394="Non-Lead", M5394="Non-Lead - Copper", R5394="Yes", N5394="Unknown")),
(AND('[1]PWS Information'!$E$10="CWS",P5394="Unknown")),
(AND('[1]PWS Information'!$E$10="NTNC",P5394="Unknown")),
(AND('[1]PWS Information'!$E$10="CWS",T5394="Multiple Family Residence",P5394="Galvanized Requiring Replacement")),
(AND('[1]PWS Information'!$E$10="CWS",P5394="Galvanized Requiring Replacement")),
(AND('[1]PWS Information'!$E$10="NTNC",T5394="Multiple Family Residence",P5394="Galvanized Requiring Replacement")))),"Tier 5",
"")))))</f>
        <v>Tier 5</v>
      </c>
      <c r="Y5394" s="24"/>
      <c r="Z5394" s="24"/>
    </row>
    <row r="5395" spans="1:26" x14ac:dyDescent="0.25">
      <c r="A5395" s="17">
        <v>5392</v>
      </c>
      <c r="B5395" s="17">
        <v>4303</v>
      </c>
      <c r="C5395" s="17" t="s">
        <v>264</v>
      </c>
      <c r="D5395" s="17" t="s">
        <v>188</v>
      </c>
      <c r="E5395" s="17">
        <v>79549</v>
      </c>
      <c r="F5395" s="17"/>
      <c r="G5395" s="17"/>
      <c r="H5395" s="17"/>
      <c r="I5395" s="21" t="s">
        <v>218</v>
      </c>
      <c r="J5395" s="22" t="s">
        <v>254</v>
      </c>
      <c r="K5395" s="22" t="s">
        <v>255</v>
      </c>
      <c r="L5395" s="22" t="s">
        <v>256</v>
      </c>
      <c r="M5395" s="21" t="s">
        <v>218</v>
      </c>
      <c r="N5395" s="37"/>
      <c r="O5395" s="22" t="s">
        <v>256</v>
      </c>
      <c r="P5395" s="31" t="str">
        <f t="shared" si="84"/>
        <v>Non-Lead</v>
      </c>
      <c r="Q5395" s="40" t="s">
        <v>254</v>
      </c>
      <c r="R5395" s="40" t="s">
        <v>254</v>
      </c>
      <c r="S5395" s="24"/>
      <c r="T5395" s="16"/>
      <c r="U5395" s="41" t="s">
        <v>255</v>
      </c>
      <c r="V5395" s="41" t="s">
        <v>255</v>
      </c>
      <c r="W5395" s="16"/>
      <c r="X5395" s="43" t="str">
        <f>IF((OR((AND('[1]PWS Information'!$E$10="CWS",T5395="Single Family Residence",P5395="Lead")),
(AND('[1]PWS Information'!$E$10="CWS",T5395="Multiple Family Residence",'[1]PWS Information'!$E$11="Yes",P5395="Lead")),
(AND('[1]PWS Information'!$E$10="NTNC",P5395="Lead")))),"Tier 1",
IF((OR((AND('[1]PWS Information'!$E$10="CWS",T5395="Multiple Family Residence",'[1]PWS Information'!$E$11="No",P5395="Lead")),
(AND('[1]PWS Information'!$E$10="CWS",T5395="Other",P5395="Lead")),
(AND(T5395="",P5395="Lead")),
(AND('[1]PWS Information'!$E$10="CWS",T5395="Building",P5395="Lead")))),"Tier 2",
IF((OR((AND('[1]PWS Information'!$E$10="CWS",T5395="Single Family Residence",P5395="Galvanized Requiring Replacement")),
(AND('[1]PWS Information'!$E$10="CWS",T5395="Single Family Residence",P5395="Galvanized Requiring Replacement",Q5395="Yes")),
(AND('[1]PWS Information'!$E$10="NTNC",T5395="Single Family Residence",P5395="Galvanized Requiring Replacement")),
(AND('[1]PWS Information'!$E$10="NTNC",T5395="Single Family Residence",Q5395="Yes")))),"Tier 3",
IF((OR((AND('[1]PWS Information'!$E$10="CWS",T5395="Single Family Residence",R5395="Yes",P5395="Non-Lead", I5395="Non-Lead - Copper",K5395="Before 1989")),
(AND('[1]PWS Information'!$E$10="CWS",T5395="Single Family Residence",R5395="Yes",P5395="Non-Lead", M5395="Non-Lead - Copper",N5395="Before 1989")))),"Tier 4",
IF((OR((AND('[1]PWS Information'!$E$10="NTNC",P5395="Non-Lead")),
(AND('[1]PWS Information'!$E$10="CWS",P5395="Non-Lead",R5395="")),
(AND('[1]PWS Information'!$E$10="CWS",P5395="Non-Lead",R5395="No")),
(AND('[1]PWS Information'!$E$10="CWS",P5395="Non-Lead",R5395="Don't Know")),
(AND('[1]PWS Information'!$E$10="CWS",P5395="Non-Lead", I5395="Non-Lead - Copper", R5395="Yes", K5395="Between 1989 and 2014")),
(AND('[1]PWS Information'!$E$10="CWS",P5395="Non-Lead", I5395="Non-Lead - Copper", R5395="Yes", K5395="After 2014")),
(AND('[1]PWS Information'!$E$10="CWS",P5395="Non-Lead", I5395="Non-Lead - Copper", R5395="Yes", K5395="Unknown")),
(AND('[1]PWS Information'!$E$10="CWS",P5395="Non-Lead", M5395="Non-Lead - Copper", R5395="Yes", N5395="Between 1989 and 2014")),
(AND('[1]PWS Information'!$E$10="CWS",P5395="Non-Lead", M5395="Non-Lead - Copper", R5395="Yes", N5395="After 2014")),
(AND('[1]PWS Information'!$E$10="CWS",P5395="Non-Lead", M5395="Non-Lead - Copper", R5395="Yes", N5395="Unknown")),
(AND('[1]PWS Information'!$E$10="CWS",P5395="Unknown")),
(AND('[1]PWS Information'!$E$10="NTNC",P5395="Unknown")),
(AND('[1]PWS Information'!$E$10="CWS",T5395="Multiple Family Residence",P5395="Galvanized Requiring Replacement")),
(AND('[1]PWS Information'!$E$10="CWS",P5395="Galvanized Requiring Replacement")),
(AND('[1]PWS Information'!$E$10="NTNC",T5395="Multiple Family Residence",P5395="Galvanized Requiring Replacement")))),"Tier 5",
"")))))</f>
        <v>Tier 5</v>
      </c>
      <c r="Y5395" s="24"/>
      <c r="Z5395" s="24"/>
    </row>
    <row r="5396" spans="1:26" x14ac:dyDescent="0.25">
      <c r="A5396" s="17">
        <v>5393</v>
      </c>
      <c r="B5396" s="17">
        <v>4305</v>
      </c>
      <c r="C5396" s="17" t="s">
        <v>264</v>
      </c>
      <c r="D5396" s="17" t="s">
        <v>188</v>
      </c>
      <c r="E5396" s="17">
        <v>79549</v>
      </c>
      <c r="F5396" s="17"/>
      <c r="G5396" s="17"/>
      <c r="H5396" s="17"/>
      <c r="I5396" s="21" t="s">
        <v>218</v>
      </c>
      <c r="J5396" s="22" t="s">
        <v>254</v>
      </c>
      <c r="K5396" s="22" t="s">
        <v>255</v>
      </c>
      <c r="L5396" s="22" t="s">
        <v>256</v>
      </c>
      <c r="M5396" s="21" t="s">
        <v>218</v>
      </c>
      <c r="N5396" s="37"/>
      <c r="O5396" s="22" t="s">
        <v>256</v>
      </c>
      <c r="P5396" s="31" t="str">
        <f t="shared" si="84"/>
        <v>Non-Lead</v>
      </c>
      <c r="Q5396" s="40" t="s">
        <v>254</v>
      </c>
      <c r="R5396" s="40" t="s">
        <v>254</v>
      </c>
      <c r="S5396" s="24"/>
      <c r="T5396" s="16"/>
      <c r="U5396" s="41" t="s">
        <v>255</v>
      </c>
      <c r="V5396" s="41" t="s">
        <v>255</v>
      </c>
      <c r="W5396" s="16"/>
      <c r="X5396" s="43" t="str">
        <f>IF((OR((AND('[1]PWS Information'!$E$10="CWS",T5396="Single Family Residence",P5396="Lead")),
(AND('[1]PWS Information'!$E$10="CWS",T5396="Multiple Family Residence",'[1]PWS Information'!$E$11="Yes",P5396="Lead")),
(AND('[1]PWS Information'!$E$10="NTNC",P5396="Lead")))),"Tier 1",
IF((OR((AND('[1]PWS Information'!$E$10="CWS",T5396="Multiple Family Residence",'[1]PWS Information'!$E$11="No",P5396="Lead")),
(AND('[1]PWS Information'!$E$10="CWS",T5396="Other",P5396="Lead")),
(AND(T5396="",P5396="Lead")),
(AND('[1]PWS Information'!$E$10="CWS",T5396="Building",P5396="Lead")))),"Tier 2",
IF((OR((AND('[1]PWS Information'!$E$10="CWS",T5396="Single Family Residence",P5396="Galvanized Requiring Replacement")),
(AND('[1]PWS Information'!$E$10="CWS",T5396="Single Family Residence",P5396="Galvanized Requiring Replacement",Q5396="Yes")),
(AND('[1]PWS Information'!$E$10="NTNC",T5396="Single Family Residence",P5396="Galvanized Requiring Replacement")),
(AND('[1]PWS Information'!$E$10="NTNC",T5396="Single Family Residence",Q5396="Yes")))),"Tier 3",
IF((OR((AND('[1]PWS Information'!$E$10="CWS",T5396="Single Family Residence",R5396="Yes",P5396="Non-Lead", I5396="Non-Lead - Copper",K5396="Before 1989")),
(AND('[1]PWS Information'!$E$10="CWS",T5396="Single Family Residence",R5396="Yes",P5396="Non-Lead", M5396="Non-Lead - Copper",N5396="Before 1989")))),"Tier 4",
IF((OR((AND('[1]PWS Information'!$E$10="NTNC",P5396="Non-Lead")),
(AND('[1]PWS Information'!$E$10="CWS",P5396="Non-Lead",R5396="")),
(AND('[1]PWS Information'!$E$10="CWS",P5396="Non-Lead",R5396="No")),
(AND('[1]PWS Information'!$E$10="CWS",P5396="Non-Lead",R5396="Don't Know")),
(AND('[1]PWS Information'!$E$10="CWS",P5396="Non-Lead", I5396="Non-Lead - Copper", R5396="Yes", K5396="Between 1989 and 2014")),
(AND('[1]PWS Information'!$E$10="CWS",P5396="Non-Lead", I5396="Non-Lead - Copper", R5396="Yes", K5396="After 2014")),
(AND('[1]PWS Information'!$E$10="CWS",P5396="Non-Lead", I5396="Non-Lead - Copper", R5396="Yes", K5396="Unknown")),
(AND('[1]PWS Information'!$E$10="CWS",P5396="Non-Lead", M5396="Non-Lead - Copper", R5396="Yes", N5396="Between 1989 and 2014")),
(AND('[1]PWS Information'!$E$10="CWS",P5396="Non-Lead", M5396="Non-Lead - Copper", R5396="Yes", N5396="After 2014")),
(AND('[1]PWS Information'!$E$10="CWS",P5396="Non-Lead", M5396="Non-Lead - Copper", R5396="Yes", N5396="Unknown")),
(AND('[1]PWS Information'!$E$10="CWS",P5396="Unknown")),
(AND('[1]PWS Information'!$E$10="NTNC",P5396="Unknown")),
(AND('[1]PWS Information'!$E$10="CWS",T5396="Multiple Family Residence",P5396="Galvanized Requiring Replacement")),
(AND('[1]PWS Information'!$E$10="CWS",P5396="Galvanized Requiring Replacement")),
(AND('[1]PWS Information'!$E$10="NTNC",T5396="Multiple Family Residence",P5396="Galvanized Requiring Replacement")))),"Tier 5",
"")))))</f>
        <v>Tier 5</v>
      </c>
      <c r="Y5396" s="24"/>
      <c r="Z5396" s="24"/>
    </row>
    <row r="5397" spans="1:26" x14ac:dyDescent="0.25">
      <c r="A5397" s="17">
        <v>5394</v>
      </c>
      <c r="B5397" s="17">
        <v>4307</v>
      </c>
      <c r="C5397" s="17" t="s">
        <v>264</v>
      </c>
      <c r="D5397" s="17" t="s">
        <v>188</v>
      </c>
      <c r="E5397" s="17">
        <v>79549</v>
      </c>
      <c r="F5397" s="17"/>
      <c r="G5397" s="17"/>
      <c r="H5397" s="17"/>
      <c r="I5397" s="21" t="s">
        <v>218</v>
      </c>
      <c r="J5397" s="22" t="s">
        <v>254</v>
      </c>
      <c r="K5397" s="22" t="s">
        <v>255</v>
      </c>
      <c r="L5397" s="22" t="s">
        <v>256</v>
      </c>
      <c r="M5397" s="21" t="s">
        <v>218</v>
      </c>
      <c r="N5397" s="37"/>
      <c r="O5397" s="22" t="s">
        <v>256</v>
      </c>
      <c r="P5397" s="31" t="str">
        <f t="shared" si="84"/>
        <v>Non-Lead</v>
      </c>
      <c r="Q5397" s="40" t="s">
        <v>254</v>
      </c>
      <c r="R5397" s="40" t="s">
        <v>254</v>
      </c>
      <c r="S5397" s="24"/>
      <c r="T5397" s="16"/>
      <c r="U5397" s="41" t="s">
        <v>255</v>
      </c>
      <c r="V5397" s="41" t="s">
        <v>255</v>
      </c>
      <c r="W5397" s="16"/>
      <c r="X5397" s="43" t="str">
        <f>IF((OR((AND('[1]PWS Information'!$E$10="CWS",T5397="Single Family Residence",P5397="Lead")),
(AND('[1]PWS Information'!$E$10="CWS",T5397="Multiple Family Residence",'[1]PWS Information'!$E$11="Yes",P5397="Lead")),
(AND('[1]PWS Information'!$E$10="NTNC",P5397="Lead")))),"Tier 1",
IF((OR((AND('[1]PWS Information'!$E$10="CWS",T5397="Multiple Family Residence",'[1]PWS Information'!$E$11="No",P5397="Lead")),
(AND('[1]PWS Information'!$E$10="CWS",T5397="Other",P5397="Lead")),
(AND(T5397="",P5397="Lead")),
(AND('[1]PWS Information'!$E$10="CWS",T5397="Building",P5397="Lead")))),"Tier 2",
IF((OR((AND('[1]PWS Information'!$E$10="CWS",T5397="Single Family Residence",P5397="Galvanized Requiring Replacement")),
(AND('[1]PWS Information'!$E$10="CWS",T5397="Single Family Residence",P5397="Galvanized Requiring Replacement",Q5397="Yes")),
(AND('[1]PWS Information'!$E$10="NTNC",T5397="Single Family Residence",P5397="Galvanized Requiring Replacement")),
(AND('[1]PWS Information'!$E$10="NTNC",T5397="Single Family Residence",Q5397="Yes")))),"Tier 3",
IF((OR((AND('[1]PWS Information'!$E$10="CWS",T5397="Single Family Residence",R5397="Yes",P5397="Non-Lead", I5397="Non-Lead - Copper",K5397="Before 1989")),
(AND('[1]PWS Information'!$E$10="CWS",T5397="Single Family Residence",R5397="Yes",P5397="Non-Lead", M5397="Non-Lead - Copper",N5397="Before 1989")))),"Tier 4",
IF((OR((AND('[1]PWS Information'!$E$10="NTNC",P5397="Non-Lead")),
(AND('[1]PWS Information'!$E$10="CWS",P5397="Non-Lead",R5397="")),
(AND('[1]PWS Information'!$E$10="CWS",P5397="Non-Lead",R5397="No")),
(AND('[1]PWS Information'!$E$10="CWS",P5397="Non-Lead",R5397="Don't Know")),
(AND('[1]PWS Information'!$E$10="CWS",P5397="Non-Lead", I5397="Non-Lead - Copper", R5397="Yes", K5397="Between 1989 and 2014")),
(AND('[1]PWS Information'!$E$10="CWS",P5397="Non-Lead", I5397="Non-Lead - Copper", R5397="Yes", K5397="After 2014")),
(AND('[1]PWS Information'!$E$10="CWS",P5397="Non-Lead", I5397="Non-Lead - Copper", R5397="Yes", K5397="Unknown")),
(AND('[1]PWS Information'!$E$10="CWS",P5397="Non-Lead", M5397="Non-Lead - Copper", R5397="Yes", N5397="Between 1989 and 2014")),
(AND('[1]PWS Information'!$E$10="CWS",P5397="Non-Lead", M5397="Non-Lead - Copper", R5397="Yes", N5397="After 2014")),
(AND('[1]PWS Information'!$E$10="CWS",P5397="Non-Lead", M5397="Non-Lead - Copper", R5397="Yes", N5397="Unknown")),
(AND('[1]PWS Information'!$E$10="CWS",P5397="Unknown")),
(AND('[1]PWS Information'!$E$10="NTNC",P5397="Unknown")),
(AND('[1]PWS Information'!$E$10="CWS",T5397="Multiple Family Residence",P5397="Galvanized Requiring Replacement")),
(AND('[1]PWS Information'!$E$10="CWS",P5397="Galvanized Requiring Replacement")),
(AND('[1]PWS Information'!$E$10="NTNC",T5397="Multiple Family Residence",P5397="Galvanized Requiring Replacement")))),"Tier 5",
"")))))</f>
        <v>Tier 5</v>
      </c>
      <c r="Y5397" s="24"/>
      <c r="Z5397" s="24"/>
    </row>
    <row r="5398" spans="1:26" x14ac:dyDescent="0.25">
      <c r="A5398" s="17">
        <v>5395</v>
      </c>
      <c r="B5398" s="17">
        <v>4309</v>
      </c>
      <c r="C5398" s="17" t="s">
        <v>264</v>
      </c>
      <c r="D5398" s="17" t="s">
        <v>188</v>
      </c>
      <c r="E5398" s="17">
        <v>79549</v>
      </c>
      <c r="F5398" s="17"/>
      <c r="G5398" s="17"/>
      <c r="H5398" s="17"/>
      <c r="I5398" s="21" t="s">
        <v>218</v>
      </c>
      <c r="J5398" s="22" t="s">
        <v>254</v>
      </c>
      <c r="K5398" s="22" t="s">
        <v>255</v>
      </c>
      <c r="L5398" s="22" t="s">
        <v>256</v>
      </c>
      <c r="M5398" s="21" t="s">
        <v>218</v>
      </c>
      <c r="N5398" s="37"/>
      <c r="O5398" s="22" t="s">
        <v>256</v>
      </c>
      <c r="P5398" s="31" t="str">
        <f t="shared" si="84"/>
        <v>Non-Lead</v>
      </c>
      <c r="Q5398" s="40" t="s">
        <v>254</v>
      </c>
      <c r="R5398" s="40" t="s">
        <v>254</v>
      </c>
      <c r="S5398" s="24"/>
      <c r="T5398" s="16"/>
      <c r="U5398" s="41" t="s">
        <v>255</v>
      </c>
      <c r="V5398" s="41" t="s">
        <v>255</v>
      </c>
      <c r="W5398" s="16"/>
      <c r="X5398" s="43" t="str">
        <f>IF((OR((AND('[1]PWS Information'!$E$10="CWS",T5398="Single Family Residence",P5398="Lead")),
(AND('[1]PWS Information'!$E$10="CWS",T5398="Multiple Family Residence",'[1]PWS Information'!$E$11="Yes",P5398="Lead")),
(AND('[1]PWS Information'!$E$10="NTNC",P5398="Lead")))),"Tier 1",
IF((OR((AND('[1]PWS Information'!$E$10="CWS",T5398="Multiple Family Residence",'[1]PWS Information'!$E$11="No",P5398="Lead")),
(AND('[1]PWS Information'!$E$10="CWS",T5398="Other",P5398="Lead")),
(AND(T5398="",P5398="Lead")),
(AND('[1]PWS Information'!$E$10="CWS",T5398="Building",P5398="Lead")))),"Tier 2",
IF((OR((AND('[1]PWS Information'!$E$10="CWS",T5398="Single Family Residence",P5398="Galvanized Requiring Replacement")),
(AND('[1]PWS Information'!$E$10="CWS",T5398="Single Family Residence",P5398="Galvanized Requiring Replacement",Q5398="Yes")),
(AND('[1]PWS Information'!$E$10="NTNC",T5398="Single Family Residence",P5398="Galvanized Requiring Replacement")),
(AND('[1]PWS Information'!$E$10="NTNC",T5398="Single Family Residence",Q5398="Yes")))),"Tier 3",
IF((OR((AND('[1]PWS Information'!$E$10="CWS",T5398="Single Family Residence",R5398="Yes",P5398="Non-Lead", I5398="Non-Lead - Copper",K5398="Before 1989")),
(AND('[1]PWS Information'!$E$10="CWS",T5398="Single Family Residence",R5398="Yes",P5398="Non-Lead", M5398="Non-Lead - Copper",N5398="Before 1989")))),"Tier 4",
IF((OR((AND('[1]PWS Information'!$E$10="NTNC",P5398="Non-Lead")),
(AND('[1]PWS Information'!$E$10="CWS",P5398="Non-Lead",R5398="")),
(AND('[1]PWS Information'!$E$10="CWS",P5398="Non-Lead",R5398="No")),
(AND('[1]PWS Information'!$E$10="CWS",P5398="Non-Lead",R5398="Don't Know")),
(AND('[1]PWS Information'!$E$10="CWS",P5398="Non-Lead", I5398="Non-Lead - Copper", R5398="Yes", K5398="Between 1989 and 2014")),
(AND('[1]PWS Information'!$E$10="CWS",P5398="Non-Lead", I5398="Non-Lead - Copper", R5398="Yes", K5398="After 2014")),
(AND('[1]PWS Information'!$E$10="CWS",P5398="Non-Lead", I5398="Non-Lead - Copper", R5398="Yes", K5398="Unknown")),
(AND('[1]PWS Information'!$E$10="CWS",P5398="Non-Lead", M5398="Non-Lead - Copper", R5398="Yes", N5398="Between 1989 and 2014")),
(AND('[1]PWS Information'!$E$10="CWS",P5398="Non-Lead", M5398="Non-Lead - Copper", R5398="Yes", N5398="After 2014")),
(AND('[1]PWS Information'!$E$10="CWS",P5398="Non-Lead", M5398="Non-Lead - Copper", R5398="Yes", N5398="Unknown")),
(AND('[1]PWS Information'!$E$10="CWS",P5398="Unknown")),
(AND('[1]PWS Information'!$E$10="NTNC",P5398="Unknown")),
(AND('[1]PWS Information'!$E$10="CWS",T5398="Multiple Family Residence",P5398="Galvanized Requiring Replacement")),
(AND('[1]PWS Information'!$E$10="CWS",P5398="Galvanized Requiring Replacement")),
(AND('[1]PWS Information'!$E$10="NTNC",T5398="Multiple Family Residence",P5398="Galvanized Requiring Replacement")))),"Tier 5",
"")))))</f>
        <v>Tier 5</v>
      </c>
      <c r="Y5398" s="24"/>
      <c r="Z5398" s="24"/>
    </row>
    <row r="5399" spans="1:26" x14ac:dyDescent="0.25">
      <c r="A5399" s="17">
        <v>5396</v>
      </c>
      <c r="B5399" s="17">
        <v>1007</v>
      </c>
      <c r="C5399" s="17" t="s">
        <v>236</v>
      </c>
      <c r="D5399" s="17" t="s">
        <v>188</v>
      </c>
      <c r="E5399" s="17">
        <v>79549</v>
      </c>
      <c r="F5399" s="17"/>
      <c r="G5399" s="17"/>
      <c r="H5399" s="17"/>
      <c r="I5399" s="21" t="s">
        <v>218</v>
      </c>
      <c r="J5399" s="22" t="s">
        <v>254</v>
      </c>
      <c r="K5399" s="22" t="s">
        <v>255</v>
      </c>
      <c r="L5399" s="22" t="s">
        <v>256</v>
      </c>
      <c r="M5399" s="21" t="s">
        <v>218</v>
      </c>
      <c r="N5399" s="37"/>
      <c r="O5399" s="22" t="s">
        <v>256</v>
      </c>
      <c r="P5399" s="31" t="str">
        <f t="shared" si="84"/>
        <v>Non-Lead</v>
      </c>
      <c r="Q5399" s="40" t="s">
        <v>254</v>
      </c>
      <c r="R5399" s="40" t="s">
        <v>254</v>
      </c>
      <c r="S5399" s="24"/>
      <c r="T5399" s="16"/>
      <c r="U5399" s="41" t="s">
        <v>255</v>
      </c>
      <c r="V5399" s="41" t="s">
        <v>255</v>
      </c>
      <c r="W5399" s="16"/>
      <c r="X5399" s="43" t="str">
        <f>IF((OR((AND('[1]PWS Information'!$E$10="CWS",T5399="Single Family Residence",P5399="Lead")),
(AND('[1]PWS Information'!$E$10="CWS",T5399="Multiple Family Residence",'[1]PWS Information'!$E$11="Yes",P5399="Lead")),
(AND('[1]PWS Information'!$E$10="NTNC",P5399="Lead")))),"Tier 1",
IF((OR((AND('[1]PWS Information'!$E$10="CWS",T5399="Multiple Family Residence",'[1]PWS Information'!$E$11="No",P5399="Lead")),
(AND('[1]PWS Information'!$E$10="CWS",T5399="Other",P5399="Lead")),
(AND(T5399="",P5399="Lead")),
(AND('[1]PWS Information'!$E$10="CWS",T5399="Building",P5399="Lead")))),"Tier 2",
IF((OR((AND('[1]PWS Information'!$E$10="CWS",T5399="Single Family Residence",P5399="Galvanized Requiring Replacement")),
(AND('[1]PWS Information'!$E$10="CWS",T5399="Single Family Residence",P5399="Galvanized Requiring Replacement",Q5399="Yes")),
(AND('[1]PWS Information'!$E$10="NTNC",T5399="Single Family Residence",P5399="Galvanized Requiring Replacement")),
(AND('[1]PWS Information'!$E$10="NTNC",T5399="Single Family Residence",Q5399="Yes")))),"Tier 3",
IF((OR((AND('[1]PWS Information'!$E$10="CWS",T5399="Single Family Residence",R5399="Yes",P5399="Non-Lead", I5399="Non-Lead - Copper",K5399="Before 1989")),
(AND('[1]PWS Information'!$E$10="CWS",T5399="Single Family Residence",R5399="Yes",P5399="Non-Lead", M5399="Non-Lead - Copper",N5399="Before 1989")))),"Tier 4",
IF((OR((AND('[1]PWS Information'!$E$10="NTNC",P5399="Non-Lead")),
(AND('[1]PWS Information'!$E$10="CWS",P5399="Non-Lead",R5399="")),
(AND('[1]PWS Information'!$E$10="CWS",P5399="Non-Lead",R5399="No")),
(AND('[1]PWS Information'!$E$10="CWS",P5399="Non-Lead",R5399="Don't Know")),
(AND('[1]PWS Information'!$E$10="CWS",P5399="Non-Lead", I5399="Non-Lead - Copper", R5399="Yes", K5399="Between 1989 and 2014")),
(AND('[1]PWS Information'!$E$10="CWS",P5399="Non-Lead", I5399="Non-Lead - Copper", R5399="Yes", K5399="After 2014")),
(AND('[1]PWS Information'!$E$10="CWS",P5399="Non-Lead", I5399="Non-Lead - Copper", R5399="Yes", K5399="Unknown")),
(AND('[1]PWS Information'!$E$10="CWS",P5399="Non-Lead", M5399="Non-Lead - Copper", R5399="Yes", N5399="Between 1989 and 2014")),
(AND('[1]PWS Information'!$E$10="CWS",P5399="Non-Lead", M5399="Non-Lead - Copper", R5399="Yes", N5399="After 2014")),
(AND('[1]PWS Information'!$E$10="CWS",P5399="Non-Lead", M5399="Non-Lead - Copper", R5399="Yes", N5399="Unknown")),
(AND('[1]PWS Information'!$E$10="CWS",P5399="Unknown")),
(AND('[1]PWS Information'!$E$10="NTNC",P5399="Unknown")),
(AND('[1]PWS Information'!$E$10="CWS",T5399="Multiple Family Residence",P5399="Galvanized Requiring Replacement")),
(AND('[1]PWS Information'!$E$10="CWS",P5399="Galvanized Requiring Replacement")),
(AND('[1]PWS Information'!$E$10="NTNC",T5399="Multiple Family Residence",P5399="Galvanized Requiring Replacement")))),"Tier 5",
"")))))</f>
        <v>Tier 5</v>
      </c>
      <c r="Y5399" s="24"/>
      <c r="Z5399" s="24"/>
    </row>
    <row r="5400" spans="1:26" x14ac:dyDescent="0.25">
      <c r="A5400" s="17">
        <v>5397</v>
      </c>
      <c r="B5400" s="17">
        <v>1103</v>
      </c>
      <c r="C5400" s="17" t="s">
        <v>236</v>
      </c>
      <c r="D5400" s="17" t="s">
        <v>188</v>
      </c>
      <c r="E5400" s="17">
        <v>79549</v>
      </c>
      <c r="F5400" s="17"/>
      <c r="G5400" s="17"/>
      <c r="H5400" s="17"/>
      <c r="I5400" s="21" t="s">
        <v>218</v>
      </c>
      <c r="J5400" s="22" t="s">
        <v>254</v>
      </c>
      <c r="K5400" s="22" t="s">
        <v>255</v>
      </c>
      <c r="L5400" s="22" t="s">
        <v>256</v>
      </c>
      <c r="M5400" s="21" t="s">
        <v>222</v>
      </c>
      <c r="N5400" s="17"/>
      <c r="O5400" s="22" t="s">
        <v>256</v>
      </c>
      <c r="P5400" s="31" t="str">
        <f t="shared" si="84"/>
        <v>Galvanized Requiring Replacement</v>
      </c>
      <c r="Q5400" s="40" t="s">
        <v>254</v>
      </c>
      <c r="R5400" s="40" t="s">
        <v>254</v>
      </c>
      <c r="S5400" s="24"/>
      <c r="T5400" s="16"/>
      <c r="U5400" s="41" t="s">
        <v>255</v>
      </c>
      <c r="V5400" s="41" t="s">
        <v>255</v>
      </c>
      <c r="W5400" s="16"/>
      <c r="X5400" s="43" t="str">
        <f>IF((OR((AND('[1]PWS Information'!$E$10="CWS",T5400="Single Family Residence",P5400="Lead")),
(AND('[1]PWS Information'!$E$10="CWS",T5400="Multiple Family Residence",'[1]PWS Information'!$E$11="Yes",P5400="Lead")),
(AND('[1]PWS Information'!$E$10="NTNC",P5400="Lead")))),"Tier 1",
IF((OR((AND('[1]PWS Information'!$E$10="CWS",T5400="Multiple Family Residence",'[1]PWS Information'!$E$11="No",P5400="Lead")),
(AND('[1]PWS Information'!$E$10="CWS",T5400="Other",P5400="Lead")),
(AND(T5400="",P5400="Lead")),
(AND('[1]PWS Information'!$E$10="CWS",T5400="Building",P5400="Lead")))),"Tier 2",
IF((OR((AND('[1]PWS Information'!$E$10="CWS",T5400="Single Family Residence",P5400="Galvanized Requiring Replacement")),
(AND('[1]PWS Information'!$E$10="CWS",T5400="Single Family Residence",P5400="Galvanized Requiring Replacement",Q5400="Yes")),
(AND('[1]PWS Information'!$E$10="NTNC",T5400="Single Family Residence",P5400="Galvanized Requiring Replacement")),
(AND('[1]PWS Information'!$E$10="NTNC",T5400="Single Family Residence",Q5400="Yes")))),"Tier 3",
IF((OR((AND('[1]PWS Information'!$E$10="CWS",T5400="Single Family Residence",R5400="Yes",P5400="Non-Lead", I5400="Non-Lead - Copper",K5400="Before 1989")),
(AND('[1]PWS Information'!$E$10="CWS",T5400="Single Family Residence",R5400="Yes",P5400="Non-Lead", M5400="Non-Lead - Copper",N5400="Before 1989")))),"Tier 4",
IF((OR((AND('[1]PWS Information'!$E$10="NTNC",P5400="Non-Lead")),
(AND('[1]PWS Information'!$E$10="CWS",P5400="Non-Lead",R5400="")),
(AND('[1]PWS Information'!$E$10="CWS",P5400="Non-Lead",R5400="No")),
(AND('[1]PWS Information'!$E$10="CWS",P5400="Non-Lead",R5400="Don't Know")),
(AND('[1]PWS Information'!$E$10="CWS",P5400="Non-Lead", I5400="Non-Lead - Copper", R5400="Yes", K5400="Between 1989 and 2014")),
(AND('[1]PWS Information'!$E$10="CWS",P5400="Non-Lead", I5400="Non-Lead - Copper", R5400="Yes", K5400="After 2014")),
(AND('[1]PWS Information'!$E$10="CWS",P5400="Non-Lead", I5400="Non-Lead - Copper", R5400="Yes", K5400="Unknown")),
(AND('[1]PWS Information'!$E$10="CWS",P5400="Non-Lead", M5400="Non-Lead - Copper", R5400="Yes", N5400="Between 1989 and 2014")),
(AND('[1]PWS Information'!$E$10="CWS",P5400="Non-Lead", M5400="Non-Lead - Copper", R5400="Yes", N5400="After 2014")),
(AND('[1]PWS Information'!$E$10="CWS",P5400="Non-Lead", M5400="Non-Lead - Copper", R5400="Yes", N5400="Unknown")),
(AND('[1]PWS Information'!$E$10="CWS",P5400="Unknown")),
(AND('[1]PWS Information'!$E$10="NTNC",P5400="Unknown")),
(AND('[1]PWS Information'!$E$10="CWS",T5400="Multiple Family Residence",P5400="Galvanized Requiring Replacement")),
(AND('[1]PWS Information'!$E$10="CWS",P5400="Galvanized Requiring Replacement")),
(AND('[1]PWS Information'!$E$10="NTNC",T5400="Multiple Family Residence",P5400="Galvanized Requiring Replacement")))),"Tier 5",
"")))))</f>
        <v>Tier 5</v>
      </c>
      <c r="Y5400" s="24"/>
      <c r="Z5400" s="24"/>
    </row>
    <row r="5401" spans="1:26" x14ac:dyDescent="0.25">
      <c r="A5401" s="17">
        <v>5398</v>
      </c>
      <c r="B5401" s="17">
        <v>1105</v>
      </c>
      <c r="C5401" s="17" t="s">
        <v>236</v>
      </c>
      <c r="D5401" s="17" t="s">
        <v>188</v>
      </c>
      <c r="E5401" s="17">
        <v>79549</v>
      </c>
      <c r="F5401" s="17"/>
      <c r="G5401" s="17"/>
      <c r="H5401" s="17"/>
      <c r="I5401" s="21" t="s">
        <v>218</v>
      </c>
      <c r="J5401" s="22" t="s">
        <v>254</v>
      </c>
      <c r="K5401" s="22" t="s">
        <v>255</v>
      </c>
      <c r="L5401" s="22" t="s">
        <v>256</v>
      </c>
      <c r="M5401" s="21" t="s">
        <v>222</v>
      </c>
      <c r="N5401" s="17"/>
      <c r="O5401" s="22" t="s">
        <v>256</v>
      </c>
      <c r="P5401" s="31" t="str">
        <f t="shared" si="84"/>
        <v>Galvanized Requiring Replacement</v>
      </c>
      <c r="Q5401" s="40" t="s">
        <v>254</v>
      </c>
      <c r="R5401" s="40" t="s">
        <v>254</v>
      </c>
      <c r="S5401" s="24"/>
      <c r="T5401" s="16"/>
      <c r="U5401" s="41" t="s">
        <v>255</v>
      </c>
      <c r="V5401" s="41" t="s">
        <v>255</v>
      </c>
      <c r="W5401" s="16"/>
      <c r="X5401" s="43" t="str">
        <f>IF((OR((AND('[1]PWS Information'!$E$10="CWS",T5401="Single Family Residence",P5401="Lead")),
(AND('[1]PWS Information'!$E$10="CWS",T5401="Multiple Family Residence",'[1]PWS Information'!$E$11="Yes",P5401="Lead")),
(AND('[1]PWS Information'!$E$10="NTNC",P5401="Lead")))),"Tier 1",
IF((OR((AND('[1]PWS Information'!$E$10="CWS",T5401="Multiple Family Residence",'[1]PWS Information'!$E$11="No",P5401="Lead")),
(AND('[1]PWS Information'!$E$10="CWS",T5401="Other",P5401="Lead")),
(AND(T5401="",P5401="Lead")),
(AND('[1]PWS Information'!$E$10="CWS",T5401="Building",P5401="Lead")))),"Tier 2",
IF((OR((AND('[1]PWS Information'!$E$10="CWS",T5401="Single Family Residence",P5401="Galvanized Requiring Replacement")),
(AND('[1]PWS Information'!$E$10="CWS",T5401="Single Family Residence",P5401="Galvanized Requiring Replacement",Q5401="Yes")),
(AND('[1]PWS Information'!$E$10="NTNC",T5401="Single Family Residence",P5401="Galvanized Requiring Replacement")),
(AND('[1]PWS Information'!$E$10="NTNC",T5401="Single Family Residence",Q5401="Yes")))),"Tier 3",
IF((OR((AND('[1]PWS Information'!$E$10="CWS",T5401="Single Family Residence",R5401="Yes",P5401="Non-Lead", I5401="Non-Lead - Copper",K5401="Before 1989")),
(AND('[1]PWS Information'!$E$10="CWS",T5401="Single Family Residence",R5401="Yes",P5401="Non-Lead", M5401="Non-Lead - Copper",N5401="Before 1989")))),"Tier 4",
IF((OR((AND('[1]PWS Information'!$E$10="NTNC",P5401="Non-Lead")),
(AND('[1]PWS Information'!$E$10="CWS",P5401="Non-Lead",R5401="")),
(AND('[1]PWS Information'!$E$10="CWS",P5401="Non-Lead",R5401="No")),
(AND('[1]PWS Information'!$E$10="CWS",P5401="Non-Lead",R5401="Don't Know")),
(AND('[1]PWS Information'!$E$10="CWS",P5401="Non-Lead", I5401="Non-Lead - Copper", R5401="Yes", K5401="Between 1989 and 2014")),
(AND('[1]PWS Information'!$E$10="CWS",P5401="Non-Lead", I5401="Non-Lead - Copper", R5401="Yes", K5401="After 2014")),
(AND('[1]PWS Information'!$E$10="CWS",P5401="Non-Lead", I5401="Non-Lead - Copper", R5401="Yes", K5401="Unknown")),
(AND('[1]PWS Information'!$E$10="CWS",P5401="Non-Lead", M5401="Non-Lead - Copper", R5401="Yes", N5401="Between 1989 and 2014")),
(AND('[1]PWS Information'!$E$10="CWS",P5401="Non-Lead", M5401="Non-Lead - Copper", R5401="Yes", N5401="After 2014")),
(AND('[1]PWS Information'!$E$10="CWS",P5401="Non-Lead", M5401="Non-Lead - Copper", R5401="Yes", N5401="Unknown")),
(AND('[1]PWS Information'!$E$10="CWS",P5401="Unknown")),
(AND('[1]PWS Information'!$E$10="NTNC",P5401="Unknown")),
(AND('[1]PWS Information'!$E$10="CWS",T5401="Multiple Family Residence",P5401="Galvanized Requiring Replacement")),
(AND('[1]PWS Information'!$E$10="CWS",P5401="Galvanized Requiring Replacement")),
(AND('[1]PWS Information'!$E$10="NTNC",T5401="Multiple Family Residence",P5401="Galvanized Requiring Replacement")))),"Tier 5",
"")))))</f>
        <v>Tier 5</v>
      </c>
      <c r="Y5401" s="24"/>
      <c r="Z5401" s="24"/>
    </row>
    <row r="5402" spans="1:26" x14ac:dyDescent="0.25">
      <c r="A5402" s="17">
        <v>5399</v>
      </c>
      <c r="B5402" s="17">
        <v>1111</v>
      </c>
      <c r="C5402" s="17" t="s">
        <v>236</v>
      </c>
      <c r="D5402" s="17" t="s">
        <v>188</v>
      </c>
      <c r="E5402" s="17">
        <v>79549</v>
      </c>
      <c r="F5402" s="17"/>
      <c r="G5402" s="17"/>
      <c r="H5402" s="17"/>
      <c r="I5402" s="21" t="s">
        <v>218</v>
      </c>
      <c r="J5402" s="22" t="s">
        <v>254</v>
      </c>
      <c r="K5402" s="22" t="s">
        <v>255</v>
      </c>
      <c r="L5402" s="22" t="s">
        <v>256</v>
      </c>
      <c r="M5402" s="21" t="s">
        <v>218</v>
      </c>
      <c r="N5402" s="17"/>
      <c r="O5402" s="22" t="s">
        <v>256</v>
      </c>
      <c r="P5402" s="31" t="str">
        <f t="shared" si="84"/>
        <v>Non-Lead</v>
      </c>
      <c r="Q5402" s="40" t="s">
        <v>254</v>
      </c>
      <c r="R5402" s="40" t="s">
        <v>254</v>
      </c>
      <c r="S5402" s="24"/>
      <c r="T5402" s="16"/>
      <c r="U5402" s="41" t="s">
        <v>255</v>
      </c>
      <c r="V5402" s="41" t="s">
        <v>255</v>
      </c>
      <c r="W5402" s="16"/>
      <c r="X5402" s="43" t="str">
        <f>IF((OR((AND('[1]PWS Information'!$E$10="CWS",T5402="Single Family Residence",P5402="Lead")),
(AND('[1]PWS Information'!$E$10="CWS",T5402="Multiple Family Residence",'[1]PWS Information'!$E$11="Yes",P5402="Lead")),
(AND('[1]PWS Information'!$E$10="NTNC",P5402="Lead")))),"Tier 1",
IF((OR((AND('[1]PWS Information'!$E$10="CWS",T5402="Multiple Family Residence",'[1]PWS Information'!$E$11="No",P5402="Lead")),
(AND('[1]PWS Information'!$E$10="CWS",T5402="Other",P5402="Lead")),
(AND(T5402="",P5402="Lead")),
(AND('[1]PWS Information'!$E$10="CWS",T5402="Building",P5402="Lead")))),"Tier 2",
IF((OR((AND('[1]PWS Information'!$E$10="CWS",T5402="Single Family Residence",P5402="Galvanized Requiring Replacement")),
(AND('[1]PWS Information'!$E$10="CWS",T5402="Single Family Residence",P5402="Galvanized Requiring Replacement",Q5402="Yes")),
(AND('[1]PWS Information'!$E$10="NTNC",T5402="Single Family Residence",P5402="Galvanized Requiring Replacement")),
(AND('[1]PWS Information'!$E$10="NTNC",T5402="Single Family Residence",Q5402="Yes")))),"Tier 3",
IF((OR((AND('[1]PWS Information'!$E$10="CWS",T5402="Single Family Residence",R5402="Yes",P5402="Non-Lead", I5402="Non-Lead - Copper",K5402="Before 1989")),
(AND('[1]PWS Information'!$E$10="CWS",T5402="Single Family Residence",R5402="Yes",P5402="Non-Lead", M5402="Non-Lead - Copper",N5402="Before 1989")))),"Tier 4",
IF((OR((AND('[1]PWS Information'!$E$10="NTNC",P5402="Non-Lead")),
(AND('[1]PWS Information'!$E$10="CWS",P5402="Non-Lead",R5402="")),
(AND('[1]PWS Information'!$E$10="CWS",P5402="Non-Lead",R5402="No")),
(AND('[1]PWS Information'!$E$10="CWS",P5402="Non-Lead",R5402="Don't Know")),
(AND('[1]PWS Information'!$E$10="CWS",P5402="Non-Lead", I5402="Non-Lead - Copper", R5402="Yes", K5402="Between 1989 and 2014")),
(AND('[1]PWS Information'!$E$10="CWS",P5402="Non-Lead", I5402="Non-Lead - Copper", R5402="Yes", K5402="After 2014")),
(AND('[1]PWS Information'!$E$10="CWS",P5402="Non-Lead", I5402="Non-Lead - Copper", R5402="Yes", K5402="Unknown")),
(AND('[1]PWS Information'!$E$10="CWS",P5402="Non-Lead", M5402="Non-Lead - Copper", R5402="Yes", N5402="Between 1989 and 2014")),
(AND('[1]PWS Information'!$E$10="CWS",P5402="Non-Lead", M5402="Non-Lead - Copper", R5402="Yes", N5402="After 2014")),
(AND('[1]PWS Information'!$E$10="CWS",P5402="Non-Lead", M5402="Non-Lead - Copper", R5402="Yes", N5402="Unknown")),
(AND('[1]PWS Information'!$E$10="CWS",P5402="Unknown")),
(AND('[1]PWS Information'!$E$10="NTNC",P5402="Unknown")),
(AND('[1]PWS Information'!$E$10="CWS",T5402="Multiple Family Residence",P5402="Galvanized Requiring Replacement")),
(AND('[1]PWS Information'!$E$10="CWS",P5402="Galvanized Requiring Replacement")),
(AND('[1]PWS Information'!$E$10="NTNC",T5402="Multiple Family Residence",P5402="Galvanized Requiring Replacement")))),"Tier 5",
"")))))</f>
        <v>Tier 5</v>
      </c>
      <c r="Y5402" s="24"/>
      <c r="Z5402" s="24"/>
    </row>
    <row r="5403" spans="1:26" x14ac:dyDescent="0.25">
      <c r="A5403" s="17">
        <v>5400</v>
      </c>
      <c r="B5403" s="17">
        <v>1203</v>
      </c>
      <c r="C5403" s="17" t="s">
        <v>236</v>
      </c>
      <c r="D5403" s="17" t="s">
        <v>188</v>
      </c>
      <c r="E5403" s="17">
        <v>79549</v>
      </c>
      <c r="F5403" s="17"/>
      <c r="G5403" s="17"/>
      <c r="H5403" s="17"/>
      <c r="I5403" s="21" t="s">
        <v>218</v>
      </c>
      <c r="J5403" s="22" t="s">
        <v>254</v>
      </c>
      <c r="K5403" s="22" t="s">
        <v>255</v>
      </c>
      <c r="L5403" s="22" t="s">
        <v>256</v>
      </c>
      <c r="M5403" s="21" t="s">
        <v>218</v>
      </c>
      <c r="N5403" s="17"/>
      <c r="O5403" s="22" t="s">
        <v>256</v>
      </c>
      <c r="P5403" s="31" t="str">
        <f t="shared" si="84"/>
        <v>Non-Lead</v>
      </c>
      <c r="Q5403" s="40" t="s">
        <v>254</v>
      </c>
      <c r="R5403" s="40" t="s">
        <v>254</v>
      </c>
      <c r="S5403" s="24"/>
      <c r="T5403" s="16"/>
      <c r="U5403" s="41" t="s">
        <v>255</v>
      </c>
      <c r="V5403" s="41" t="s">
        <v>255</v>
      </c>
      <c r="W5403" s="16"/>
      <c r="X5403" s="43" t="str">
        <f>IF((OR((AND('[1]PWS Information'!$E$10="CWS",T5403="Single Family Residence",P5403="Lead")),
(AND('[1]PWS Information'!$E$10="CWS",T5403="Multiple Family Residence",'[1]PWS Information'!$E$11="Yes",P5403="Lead")),
(AND('[1]PWS Information'!$E$10="NTNC",P5403="Lead")))),"Tier 1",
IF((OR((AND('[1]PWS Information'!$E$10="CWS",T5403="Multiple Family Residence",'[1]PWS Information'!$E$11="No",P5403="Lead")),
(AND('[1]PWS Information'!$E$10="CWS",T5403="Other",P5403="Lead")),
(AND(T5403="",P5403="Lead")),
(AND('[1]PWS Information'!$E$10="CWS",T5403="Building",P5403="Lead")))),"Tier 2",
IF((OR((AND('[1]PWS Information'!$E$10="CWS",T5403="Single Family Residence",P5403="Galvanized Requiring Replacement")),
(AND('[1]PWS Information'!$E$10="CWS",T5403="Single Family Residence",P5403="Galvanized Requiring Replacement",Q5403="Yes")),
(AND('[1]PWS Information'!$E$10="NTNC",T5403="Single Family Residence",P5403="Galvanized Requiring Replacement")),
(AND('[1]PWS Information'!$E$10="NTNC",T5403="Single Family Residence",Q5403="Yes")))),"Tier 3",
IF((OR((AND('[1]PWS Information'!$E$10="CWS",T5403="Single Family Residence",R5403="Yes",P5403="Non-Lead", I5403="Non-Lead - Copper",K5403="Before 1989")),
(AND('[1]PWS Information'!$E$10="CWS",T5403="Single Family Residence",R5403="Yes",P5403="Non-Lead", M5403="Non-Lead - Copper",N5403="Before 1989")))),"Tier 4",
IF((OR((AND('[1]PWS Information'!$E$10="NTNC",P5403="Non-Lead")),
(AND('[1]PWS Information'!$E$10="CWS",P5403="Non-Lead",R5403="")),
(AND('[1]PWS Information'!$E$10="CWS",P5403="Non-Lead",R5403="No")),
(AND('[1]PWS Information'!$E$10="CWS",P5403="Non-Lead",R5403="Don't Know")),
(AND('[1]PWS Information'!$E$10="CWS",P5403="Non-Lead", I5403="Non-Lead - Copper", R5403="Yes", K5403="Between 1989 and 2014")),
(AND('[1]PWS Information'!$E$10="CWS",P5403="Non-Lead", I5403="Non-Lead - Copper", R5403="Yes", K5403="After 2014")),
(AND('[1]PWS Information'!$E$10="CWS",P5403="Non-Lead", I5403="Non-Lead - Copper", R5403="Yes", K5403="Unknown")),
(AND('[1]PWS Information'!$E$10="CWS",P5403="Non-Lead", M5403="Non-Lead - Copper", R5403="Yes", N5403="Between 1989 and 2014")),
(AND('[1]PWS Information'!$E$10="CWS",P5403="Non-Lead", M5403="Non-Lead - Copper", R5403="Yes", N5403="After 2014")),
(AND('[1]PWS Information'!$E$10="CWS",P5403="Non-Lead", M5403="Non-Lead - Copper", R5403="Yes", N5403="Unknown")),
(AND('[1]PWS Information'!$E$10="CWS",P5403="Unknown")),
(AND('[1]PWS Information'!$E$10="NTNC",P5403="Unknown")),
(AND('[1]PWS Information'!$E$10="CWS",T5403="Multiple Family Residence",P5403="Galvanized Requiring Replacement")),
(AND('[1]PWS Information'!$E$10="CWS",P5403="Galvanized Requiring Replacement")),
(AND('[1]PWS Information'!$E$10="NTNC",T5403="Multiple Family Residence",P5403="Galvanized Requiring Replacement")))),"Tier 5",
"")))))</f>
        <v>Tier 5</v>
      </c>
      <c r="Y5403" s="24"/>
      <c r="Z5403" s="24"/>
    </row>
    <row r="5404" spans="1:26" x14ac:dyDescent="0.25">
      <c r="A5404" s="17">
        <v>5401</v>
      </c>
      <c r="B5404" s="17">
        <v>204</v>
      </c>
      <c r="C5404" s="17" t="s">
        <v>236</v>
      </c>
      <c r="D5404" s="17" t="s">
        <v>188</v>
      </c>
      <c r="E5404" s="17">
        <v>79549</v>
      </c>
      <c r="F5404" s="17"/>
      <c r="G5404" s="17"/>
      <c r="H5404" s="17"/>
      <c r="I5404" s="21" t="s">
        <v>221</v>
      </c>
      <c r="J5404" s="22" t="s">
        <v>254</v>
      </c>
      <c r="K5404" s="22" t="s">
        <v>255</v>
      </c>
      <c r="L5404" s="22" t="s">
        <v>256</v>
      </c>
      <c r="M5404" s="21" t="s">
        <v>218</v>
      </c>
      <c r="N5404" s="19"/>
      <c r="O5404" s="22" t="s">
        <v>256</v>
      </c>
      <c r="P5404" s="31" t="str">
        <f t="shared" si="84"/>
        <v>Non-Lead</v>
      </c>
      <c r="Q5404" s="40" t="s">
        <v>254</v>
      </c>
      <c r="R5404" s="40" t="s">
        <v>254</v>
      </c>
      <c r="S5404" s="24"/>
      <c r="T5404" s="16"/>
      <c r="U5404" s="41" t="s">
        <v>255</v>
      </c>
      <c r="V5404" s="41" t="s">
        <v>255</v>
      </c>
      <c r="W5404" s="16"/>
      <c r="X5404" s="43" t="str">
        <f>IF((OR((AND('[1]PWS Information'!$E$10="CWS",T5404="Single Family Residence",P5404="Lead")),
(AND('[1]PWS Information'!$E$10="CWS",T5404="Multiple Family Residence",'[1]PWS Information'!$E$11="Yes",P5404="Lead")),
(AND('[1]PWS Information'!$E$10="NTNC",P5404="Lead")))),"Tier 1",
IF((OR((AND('[1]PWS Information'!$E$10="CWS",T5404="Multiple Family Residence",'[1]PWS Information'!$E$11="No",P5404="Lead")),
(AND('[1]PWS Information'!$E$10="CWS",T5404="Other",P5404="Lead")),
(AND(T5404="",P5404="Lead")),
(AND('[1]PWS Information'!$E$10="CWS",T5404="Building",P5404="Lead")))),"Tier 2",
IF((OR((AND('[1]PWS Information'!$E$10="CWS",T5404="Single Family Residence",P5404="Galvanized Requiring Replacement")),
(AND('[1]PWS Information'!$E$10="CWS",T5404="Single Family Residence",P5404="Galvanized Requiring Replacement",Q5404="Yes")),
(AND('[1]PWS Information'!$E$10="NTNC",T5404="Single Family Residence",P5404="Galvanized Requiring Replacement")),
(AND('[1]PWS Information'!$E$10="NTNC",T5404="Single Family Residence",Q5404="Yes")))),"Tier 3",
IF((OR((AND('[1]PWS Information'!$E$10="CWS",T5404="Single Family Residence",R5404="Yes",P5404="Non-Lead", I5404="Non-Lead - Copper",K5404="Before 1989")),
(AND('[1]PWS Information'!$E$10="CWS",T5404="Single Family Residence",R5404="Yes",P5404="Non-Lead", M5404="Non-Lead - Copper",N5404="Before 1989")))),"Tier 4",
IF((OR((AND('[1]PWS Information'!$E$10="NTNC",P5404="Non-Lead")),
(AND('[1]PWS Information'!$E$10="CWS",P5404="Non-Lead",R5404="")),
(AND('[1]PWS Information'!$E$10="CWS",P5404="Non-Lead",R5404="No")),
(AND('[1]PWS Information'!$E$10="CWS",P5404="Non-Lead",R5404="Don't Know")),
(AND('[1]PWS Information'!$E$10="CWS",P5404="Non-Lead", I5404="Non-Lead - Copper", R5404="Yes", K5404="Between 1989 and 2014")),
(AND('[1]PWS Information'!$E$10="CWS",P5404="Non-Lead", I5404="Non-Lead - Copper", R5404="Yes", K5404="After 2014")),
(AND('[1]PWS Information'!$E$10="CWS",P5404="Non-Lead", I5404="Non-Lead - Copper", R5404="Yes", K5404="Unknown")),
(AND('[1]PWS Information'!$E$10="CWS",P5404="Non-Lead", M5404="Non-Lead - Copper", R5404="Yes", N5404="Between 1989 and 2014")),
(AND('[1]PWS Information'!$E$10="CWS",P5404="Non-Lead", M5404="Non-Lead - Copper", R5404="Yes", N5404="After 2014")),
(AND('[1]PWS Information'!$E$10="CWS",P5404="Non-Lead", M5404="Non-Lead - Copper", R5404="Yes", N5404="Unknown")),
(AND('[1]PWS Information'!$E$10="CWS",P5404="Unknown")),
(AND('[1]PWS Information'!$E$10="NTNC",P5404="Unknown")),
(AND('[1]PWS Information'!$E$10="CWS",T5404="Multiple Family Residence",P5404="Galvanized Requiring Replacement")),
(AND('[1]PWS Information'!$E$10="CWS",P5404="Galvanized Requiring Replacement")),
(AND('[1]PWS Information'!$E$10="NTNC",T5404="Multiple Family Residence",P5404="Galvanized Requiring Replacement")))),"Tier 5",
"")))))</f>
        <v>Tier 5</v>
      </c>
      <c r="Y5404" s="24"/>
      <c r="Z5404" s="24"/>
    </row>
    <row r="5405" spans="1:26" x14ac:dyDescent="0.25">
      <c r="A5405" s="17">
        <v>5402</v>
      </c>
      <c r="B5405" s="18">
        <v>300</v>
      </c>
      <c r="C5405" s="17" t="s">
        <v>236</v>
      </c>
      <c r="D5405" s="18" t="s">
        <v>188</v>
      </c>
      <c r="E5405" s="18">
        <v>79549</v>
      </c>
      <c r="F5405" s="18"/>
      <c r="G5405" s="18"/>
      <c r="H5405" s="18"/>
      <c r="I5405" s="21" t="s">
        <v>221</v>
      </c>
      <c r="J5405" s="22" t="s">
        <v>254</v>
      </c>
      <c r="K5405" s="22" t="s">
        <v>255</v>
      </c>
      <c r="L5405" s="22" t="s">
        <v>256</v>
      </c>
      <c r="M5405" s="21" t="s">
        <v>218</v>
      </c>
      <c r="N5405" s="19"/>
      <c r="O5405" s="22" t="s">
        <v>256</v>
      </c>
      <c r="P5405" s="31" t="str">
        <f t="shared" si="84"/>
        <v>Non-Lead</v>
      </c>
      <c r="Q5405" s="40" t="s">
        <v>254</v>
      </c>
      <c r="R5405" s="40" t="s">
        <v>254</v>
      </c>
      <c r="S5405" s="24"/>
      <c r="T5405" s="16"/>
      <c r="U5405" s="41" t="s">
        <v>255</v>
      </c>
      <c r="V5405" s="41" t="s">
        <v>255</v>
      </c>
      <c r="W5405" s="16"/>
      <c r="X5405" s="43" t="str">
        <f>IF((OR((AND('[1]PWS Information'!$E$10="CWS",T5405="Single Family Residence",P5405="Lead")),
(AND('[1]PWS Information'!$E$10="CWS",T5405="Multiple Family Residence",'[1]PWS Information'!$E$11="Yes",P5405="Lead")),
(AND('[1]PWS Information'!$E$10="NTNC",P5405="Lead")))),"Tier 1",
IF((OR((AND('[1]PWS Information'!$E$10="CWS",T5405="Multiple Family Residence",'[1]PWS Information'!$E$11="No",P5405="Lead")),
(AND('[1]PWS Information'!$E$10="CWS",T5405="Other",P5405="Lead")),
(AND(T5405="",P5405="Lead")),
(AND('[1]PWS Information'!$E$10="CWS",T5405="Building",P5405="Lead")))),"Tier 2",
IF((OR((AND('[1]PWS Information'!$E$10="CWS",T5405="Single Family Residence",P5405="Galvanized Requiring Replacement")),
(AND('[1]PWS Information'!$E$10="CWS",T5405="Single Family Residence",P5405="Galvanized Requiring Replacement",Q5405="Yes")),
(AND('[1]PWS Information'!$E$10="NTNC",T5405="Single Family Residence",P5405="Galvanized Requiring Replacement")),
(AND('[1]PWS Information'!$E$10="NTNC",T5405="Single Family Residence",Q5405="Yes")))),"Tier 3",
IF((OR((AND('[1]PWS Information'!$E$10="CWS",T5405="Single Family Residence",R5405="Yes",P5405="Non-Lead", I5405="Non-Lead - Copper",K5405="Before 1989")),
(AND('[1]PWS Information'!$E$10="CWS",T5405="Single Family Residence",R5405="Yes",P5405="Non-Lead", M5405="Non-Lead - Copper",N5405="Before 1989")))),"Tier 4",
IF((OR((AND('[1]PWS Information'!$E$10="NTNC",P5405="Non-Lead")),
(AND('[1]PWS Information'!$E$10="CWS",P5405="Non-Lead",R5405="")),
(AND('[1]PWS Information'!$E$10="CWS",P5405="Non-Lead",R5405="No")),
(AND('[1]PWS Information'!$E$10="CWS",P5405="Non-Lead",R5405="Don't Know")),
(AND('[1]PWS Information'!$E$10="CWS",P5405="Non-Lead", I5405="Non-Lead - Copper", R5405="Yes", K5405="Between 1989 and 2014")),
(AND('[1]PWS Information'!$E$10="CWS",P5405="Non-Lead", I5405="Non-Lead - Copper", R5405="Yes", K5405="After 2014")),
(AND('[1]PWS Information'!$E$10="CWS",P5405="Non-Lead", I5405="Non-Lead - Copper", R5405="Yes", K5405="Unknown")),
(AND('[1]PWS Information'!$E$10="CWS",P5405="Non-Lead", M5405="Non-Lead - Copper", R5405="Yes", N5405="Between 1989 and 2014")),
(AND('[1]PWS Information'!$E$10="CWS",P5405="Non-Lead", M5405="Non-Lead - Copper", R5405="Yes", N5405="After 2014")),
(AND('[1]PWS Information'!$E$10="CWS",P5405="Non-Lead", M5405="Non-Lead - Copper", R5405="Yes", N5405="Unknown")),
(AND('[1]PWS Information'!$E$10="CWS",P5405="Unknown")),
(AND('[1]PWS Information'!$E$10="NTNC",P5405="Unknown")),
(AND('[1]PWS Information'!$E$10="CWS",T5405="Multiple Family Residence",P5405="Galvanized Requiring Replacement")),
(AND('[1]PWS Information'!$E$10="CWS",P5405="Galvanized Requiring Replacement")),
(AND('[1]PWS Information'!$E$10="NTNC",T5405="Multiple Family Residence",P5405="Galvanized Requiring Replacement")))),"Tier 5",
"")))))</f>
        <v>Tier 5</v>
      </c>
      <c r="Y5405" s="24"/>
      <c r="Z5405" s="24"/>
    </row>
    <row r="5406" spans="1:26" x14ac:dyDescent="0.25">
      <c r="A5406" s="17">
        <v>5403</v>
      </c>
      <c r="B5406" s="17">
        <v>311</v>
      </c>
      <c r="C5406" s="17" t="s">
        <v>236</v>
      </c>
      <c r="D5406" s="17" t="s">
        <v>188</v>
      </c>
      <c r="E5406" s="17">
        <v>79549</v>
      </c>
      <c r="F5406" s="17"/>
      <c r="G5406" s="17"/>
      <c r="H5406" s="17"/>
      <c r="I5406" s="21" t="s">
        <v>218</v>
      </c>
      <c r="J5406" s="22" t="s">
        <v>254</v>
      </c>
      <c r="K5406" s="22" t="s">
        <v>255</v>
      </c>
      <c r="L5406" s="22" t="s">
        <v>256</v>
      </c>
      <c r="M5406" s="21" t="s">
        <v>218</v>
      </c>
      <c r="N5406" s="37"/>
      <c r="O5406" s="22" t="s">
        <v>256</v>
      </c>
      <c r="P5406" s="31" t="str">
        <f t="shared" si="84"/>
        <v>Non-Lead</v>
      </c>
      <c r="Q5406" s="40" t="s">
        <v>254</v>
      </c>
      <c r="R5406" s="40" t="s">
        <v>254</v>
      </c>
      <c r="S5406" s="24"/>
      <c r="T5406" s="16"/>
      <c r="U5406" s="41" t="s">
        <v>255</v>
      </c>
      <c r="V5406" s="41" t="s">
        <v>255</v>
      </c>
      <c r="W5406" s="16"/>
      <c r="X5406" s="43" t="str">
        <f>IF((OR((AND('[1]PWS Information'!$E$10="CWS",T5406="Single Family Residence",P5406="Lead")),
(AND('[1]PWS Information'!$E$10="CWS",T5406="Multiple Family Residence",'[1]PWS Information'!$E$11="Yes",P5406="Lead")),
(AND('[1]PWS Information'!$E$10="NTNC",P5406="Lead")))),"Tier 1",
IF((OR((AND('[1]PWS Information'!$E$10="CWS",T5406="Multiple Family Residence",'[1]PWS Information'!$E$11="No",P5406="Lead")),
(AND('[1]PWS Information'!$E$10="CWS",T5406="Other",P5406="Lead")),
(AND(T5406="",P5406="Lead")),
(AND('[1]PWS Information'!$E$10="CWS",T5406="Building",P5406="Lead")))),"Tier 2",
IF((OR((AND('[1]PWS Information'!$E$10="CWS",T5406="Single Family Residence",P5406="Galvanized Requiring Replacement")),
(AND('[1]PWS Information'!$E$10="CWS",T5406="Single Family Residence",P5406="Galvanized Requiring Replacement",Q5406="Yes")),
(AND('[1]PWS Information'!$E$10="NTNC",T5406="Single Family Residence",P5406="Galvanized Requiring Replacement")),
(AND('[1]PWS Information'!$E$10="NTNC",T5406="Single Family Residence",Q5406="Yes")))),"Tier 3",
IF((OR((AND('[1]PWS Information'!$E$10="CWS",T5406="Single Family Residence",R5406="Yes",P5406="Non-Lead", I5406="Non-Lead - Copper",K5406="Before 1989")),
(AND('[1]PWS Information'!$E$10="CWS",T5406="Single Family Residence",R5406="Yes",P5406="Non-Lead", M5406="Non-Lead - Copper",N5406="Before 1989")))),"Tier 4",
IF((OR((AND('[1]PWS Information'!$E$10="NTNC",P5406="Non-Lead")),
(AND('[1]PWS Information'!$E$10="CWS",P5406="Non-Lead",R5406="")),
(AND('[1]PWS Information'!$E$10="CWS",P5406="Non-Lead",R5406="No")),
(AND('[1]PWS Information'!$E$10="CWS",P5406="Non-Lead",R5406="Don't Know")),
(AND('[1]PWS Information'!$E$10="CWS",P5406="Non-Lead", I5406="Non-Lead - Copper", R5406="Yes", K5406="Between 1989 and 2014")),
(AND('[1]PWS Information'!$E$10="CWS",P5406="Non-Lead", I5406="Non-Lead - Copper", R5406="Yes", K5406="After 2014")),
(AND('[1]PWS Information'!$E$10="CWS",P5406="Non-Lead", I5406="Non-Lead - Copper", R5406="Yes", K5406="Unknown")),
(AND('[1]PWS Information'!$E$10="CWS",P5406="Non-Lead", M5406="Non-Lead - Copper", R5406="Yes", N5406="Between 1989 and 2014")),
(AND('[1]PWS Information'!$E$10="CWS",P5406="Non-Lead", M5406="Non-Lead - Copper", R5406="Yes", N5406="After 2014")),
(AND('[1]PWS Information'!$E$10="CWS",P5406="Non-Lead", M5406="Non-Lead - Copper", R5406="Yes", N5406="Unknown")),
(AND('[1]PWS Information'!$E$10="CWS",P5406="Unknown")),
(AND('[1]PWS Information'!$E$10="NTNC",P5406="Unknown")),
(AND('[1]PWS Information'!$E$10="CWS",T5406="Multiple Family Residence",P5406="Galvanized Requiring Replacement")),
(AND('[1]PWS Information'!$E$10="CWS",P5406="Galvanized Requiring Replacement")),
(AND('[1]PWS Information'!$E$10="NTNC",T5406="Multiple Family Residence",P5406="Galvanized Requiring Replacement")))),"Tier 5",
"")))))</f>
        <v>Tier 5</v>
      </c>
      <c r="Y5406" s="24"/>
      <c r="Z5406" s="24"/>
    </row>
    <row r="5407" spans="1:26" x14ac:dyDescent="0.25">
      <c r="A5407" s="17">
        <v>5404</v>
      </c>
      <c r="B5407" s="17">
        <v>313</v>
      </c>
      <c r="C5407" s="17" t="s">
        <v>236</v>
      </c>
      <c r="D5407" s="18" t="s">
        <v>188</v>
      </c>
      <c r="E5407" s="18">
        <v>79549</v>
      </c>
      <c r="F5407" s="17"/>
      <c r="G5407" s="17"/>
      <c r="H5407" s="17"/>
      <c r="I5407" s="21" t="s">
        <v>221</v>
      </c>
      <c r="J5407" s="22" t="s">
        <v>254</v>
      </c>
      <c r="K5407" s="22" t="s">
        <v>255</v>
      </c>
      <c r="L5407" s="22" t="s">
        <v>256</v>
      </c>
      <c r="M5407" s="21" t="s">
        <v>221</v>
      </c>
      <c r="N5407" s="19"/>
      <c r="O5407" s="22" t="s">
        <v>256</v>
      </c>
      <c r="P5407" s="31" t="str">
        <f t="shared" si="84"/>
        <v>Non-Lead</v>
      </c>
      <c r="Q5407" s="40" t="s">
        <v>254</v>
      </c>
      <c r="R5407" s="40" t="s">
        <v>254</v>
      </c>
      <c r="S5407" s="24"/>
      <c r="T5407" s="16"/>
      <c r="U5407" s="41" t="s">
        <v>255</v>
      </c>
      <c r="V5407" s="41" t="s">
        <v>255</v>
      </c>
      <c r="W5407" s="16"/>
      <c r="X5407" s="43" t="str">
        <f>IF((OR((AND('[1]PWS Information'!$E$10="CWS",T5407="Single Family Residence",P5407="Lead")),
(AND('[1]PWS Information'!$E$10="CWS",T5407="Multiple Family Residence",'[1]PWS Information'!$E$11="Yes",P5407="Lead")),
(AND('[1]PWS Information'!$E$10="NTNC",P5407="Lead")))),"Tier 1",
IF((OR((AND('[1]PWS Information'!$E$10="CWS",T5407="Multiple Family Residence",'[1]PWS Information'!$E$11="No",P5407="Lead")),
(AND('[1]PWS Information'!$E$10="CWS",T5407="Other",P5407="Lead")),
(AND(T5407="",P5407="Lead")),
(AND('[1]PWS Information'!$E$10="CWS",T5407="Building",P5407="Lead")))),"Tier 2",
IF((OR((AND('[1]PWS Information'!$E$10="CWS",T5407="Single Family Residence",P5407="Galvanized Requiring Replacement")),
(AND('[1]PWS Information'!$E$10="CWS",T5407="Single Family Residence",P5407="Galvanized Requiring Replacement",Q5407="Yes")),
(AND('[1]PWS Information'!$E$10="NTNC",T5407="Single Family Residence",P5407="Galvanized Requiring Replacement")),
(AND('[1]PWS Information'!$E$10="NTNC",T5407="Single Family Residence",Q5407="Yes")))),"Tier 3",
IF((OR((AND('[1]PWS Information'!$E$10="CWS",T5407="Single Family Residence",R5407="Yes",P5407="Non-Lead", I5407="Non-Lead - Copper",K5407="Before 1989")),
(AND('[1]PWS Information'!$E$10="CWS",T5407="Single Family Residence",R5407="Yes",P5407="Non-Lead", M5407="Non-Lead - Copper",N5407="Before 1989")))),"Tier 4",
IF((OR((AND('[1]PWS Information'!$E$10="NTNC",P5407="Non-Lead")),
(AND('[1]PWS Information'!$E$10="CWS",P5407="Non-Lead",R5407="")),
(AND('[1]PWS Information'!$E$10="CWS",P5407="Non-Lead",R5407="No")),
(AND('[1]PWS Information'!$E$10="CWS",P5407="Non-Lead",R5407="Don't Know")),
(AND('[1]PWS Information'!$E$10="CWS",P5407="Non-Lead", I5407="Non-Lead - Copper", R5407="Yes", K5407="Between 1989 and 2014")),
(AND('[1]PWS Information'!$E$10="CWS",P5407="Non-Lead", I5407="Non-Lead - Copper", R5407="Yes", K5407="After 2014")),
(AND('[1]PWS Information'!$E$10="CWS",P5407="Non-Lead", I5407="Non-Lead - Copper", R5407="Yes", K5407="Unknown")),
(AND('[1]PWS Information'!$E$10="CWS",P5407="Non-Lead", M5407="Non-Lead - Copper", R5407="Yes", N5407="Between 1989 and 2014")),
(AND('[1]PWS Information'!$E$10="CWS",P5407="Non-Lead", M5407="Non-Lead - Copper", R5407="Yes", N5407="After 2014")),
(AND('[1]PWS Information'!$E$10="CWS",P5407="Non-Lead", M5407="Non-Lead - Copper", R5407="Yes", N5407="Unknown")),
(AND('[1]PWS Information'!$E$10="CWS",P5407="Unknown")),
(AND('[1]PWS Information'!$E$10="NTNC",P5407="Unknown")),
(AND('[1]PWS Information'!$E$10="CWS",T5407="Multiple Family Residence",P5407="Galvanized Requiring Replacement")),
(AND('[1]PWS Information'!$E$10="CWS",P5407="Galvanized Requiring Replacement")),
(AND('[1]PWS Information'!$E$10="NTNC",T5407="Multiple Family Residence",P5407="Galvanized Requiring Replacement")))),"Tier 5",
"")))))</f>
        <v>Tier 5</v>
      </c>
      <c r="Y5407" s="24"/>
      <c r="Z5407" s="24"/>
    </row>
    <row r="5408" spans="1:26" x14ac:dyDescent="0.25">
      <c r="A5408" s="17">
        <v>5405</v>
      </c>
      <c r="B5408" s="17">
        <v>315</v>
      </c>
      <c r="C5408" s="17" t="s">
        <v>236</v>
      </c>
      <c r="D5408" s="18" t="s">
        <v>188</v>
      </c>
      <c r="E5408" s="18">
        <v>79549</v>
      </c>
      <c r="F5408" s="17"/>
      <c r="G5408" s="17"/>
      <c r="H5408" s="17"/>
      <c r="I5408" s="21" t="s">
        <v>218</v>
      </c>
      <c r="J5408" s="22" t="s">
        <v>254</v>
      </c>
      <c r="K5408" s="22" t="s">
        <v>255</v>
      </c>
      <c r="L5408" s="22" t="s">
        <v>256</v>
      </c>
      <c r="M5408" s="21" t="s">
        <v>218</v>
      </c>
      <c r="N5408" s="37"/>
      <c r="O5408" s="22" t="s">
        <v>256</v>
      </c>
      <c r="P5408" s="31" t="str">
        <f t="shared" si="84"/>
        <v>Non-Lead</v>
      </c>
      <c r="Q5408" s="40" t="s">
        <v>254</v>
      </c>
      <c r="R5408" s="40" t="s">
        <v>254</v>
      </c>
      <c r="S5408" s="24"/>
      <c r="T5408" s="16"/>
      <c r="U5408" s="41" t="s">
        <v>255</v>
      </c>
      <c r="V5408" s="41" t="s">
        <v>255</v>
      </c>
      <c r="W5408" s="16"/>
      <c r="X5408" s="43" t="str">
        <f>IF((OR((AND('[1]PWS Information'!$E$10="CWS",T5408="Single Family Residence",P5408="Lead")),
(AND('[1]PWS Information'!$E$10="CWS",T5408="Multiple Family Residence",'[1]PWS Information'!$E$11="Yes",P5408="Lead")),
(AND('[1]PWS Information'!$E$10="NTNC",P5408="Lead")))),"Tier 1",
IF((OR((AND('[1]PWS Information'!$E$10="CWS",T5408="Multiple Family Residence",'[1]PWS Information'!$E$11="No",P5408="Lead")),
(AND('[1]PWS Information'!$E$10="CWS",T5408="Other",P5408="Lead")),
(AND(T5408="",P5408="Lead")),
(AND('[1]PWS Information'!$E$10="CWS",T5408="Building",P5408="Lead")))),"Tier 2",
IF((OR((AND('[1]PWS Information'!$E$10="CWS",T5408="Single Family Residence",P5408="Galvanized Requiring Replacement")),
(AND('[1]PWS Information'!$E$10="CWS",T5408="Single Family Residence",P5408="Galvanized Requiring Replacement",Q5408="Yes")),
(AND('[1]PWS Information'!$E$10="NTNC",T5408="Single Family Residence",P5408="Galvanized Requiring Replacement")),
(AND('[1]PWS Information'!$E$10="NTNC",T5408="Single Family Residence",Q5408="Yes")))),"Tier 3",
IF((OR((AND('[1]PWS Information'!$E$10="CWS",T5408="Single Family Residence",R5408="Yes",P5408="Non-Lead", I5408="Non-Lead - Copper",K5408="Before 1989")),
(AND('[1]PWS Information'!$E$10="CWS",T5408="Single Family Residence",R5408="Yes",P5408="Non-Lead", M5408="Non-Lead - Copper",N5408="Before 1989")))),"Tier 4",
IF((OR((AND('[1]PWS Information'!$E$10="NTNC",P5408="Non-Lead")),
(AND('[1]PWS Information'!$E$10="CWS",P5408="Non-Lead",R5408="")),
(AND('[1]PWS Information'!$E$10="CWS",P5408="Non-Lead",R5408="No")),
(AND('[1]PWS Information'!$E$10="CWS",P5408="Non-Lead",R5408="Don't Know")),
(AND('[1]PWS Information'!$E$10="CWS",P5408="Non-Lead", I5408="Non-Lead - Copper", R5408="Yes", K5408="Between 1989 and 2014")),
(AND('[1]PWS Information'!$E$10="CWS",P5408="Non-Lead", I5408="Non-Lead - Copper", R5408="Yes", K5408="After 2014")),
(AND('[1]PWS Information'!$E$10="CWS",P5408="Non-Lead", I5408="Non-Lead - Copper", R5408="Yes", K5408="Unknown")),
(AND('[1]PWS Information'!$E$10="CWS",P5408="Non-Lead", M5408="Non-Lead - Copper", R5408="Yes", N5408="Between 1989 and 2014")),
(AND('[1]PWS Information'!$E$10="CWS",P5408="Non-Lead", M5408="Non-Lead - Copper", R5408="Yes", N5408="After 2014")),
(AND('[1]PWS Information'!$E$10="CWS",P5408="Non-Lead", M5408="Non-Lead - Copper", R5408="Yes", N5408="Unknown")),
(AND('[1]PWS Information'!$E$10="CWS",P5408="Unknown")),
(AND('[1]PWS Information'!$E$10="NTNC",P5408="Unknown")),
(AND('[1]PWS Information'!$E$10="CWS",T5408="Multiple Family Residence",P5408="Galvanized Requiring Replacement")),
(AND('[1]PWS Information'!$E$10="CWS",P5408="Galvanized Requiring Replacement")),
(AND('[1]PWS Information'!$E$10="NTNC",T5408="Multiple Family Residence",P5408="Galvanized Requiring Replacement")))),"Tier 5",
"")))))</f>
        <v>Tier 5</v>
      </c>
      <c r="Y5408" s="24"/>
      <c r="Z5408" s="24"/>
    </row>
    <row r="5409" spans="1:26" x14ac:dyDescent="0.25">
      <c r="A5409" s="17">
        <v>5406</v>
      </c>
      <c r="B5409" s="17">
        <v>401</v>
      </c>
      <c r="C5409" s="17" t="s">
        <v>236</v>
      </c>
      <c r="D5409" s="18" t="s">
        <v>188</v>
      </c>
      <c r="E5409" s="18">
        <v>79549</v>
      </c>
      <c r="F5409" s="17"/>
      <c r="G5409" s="17"/>
      <c r="H5409" s="17"/>
      <c r="I5409" s="21" t="s">
        <v>218</v>
      </c>
      <c r="J5409" s="22" t="s">
        <v>254</v>
      </c>
      <c r="K5409" s="22" t="s">
        <v>255</v>
      </c>
      <c r="L5409" s="22" t="s">
        <v>256</v>
      </c>
      <c r="M5409" s="21" t="s">
        <v>218</v>
      </c>
      <c r="N5409" s="19"/>
      <c r="O5409" s="22" t="s">
        <v>256</v>
      </c>
      <c r="P5409" s="31" t="str">
        <f t="shared" si="84"/>
        <v>Non-Lead</v>
      </c>
      <c r="Q5409" s="40" t="s">
        <v>254</v>
      </c>
      <c r="R5409" s="40" t="s">
        <v>254</v>
      </c>
      <c r="S5409" s="24"/>
      <c r="T5409" s="16"/>
      <c r="U5409" s="41" t="s">
        <v>255</v>
      </c>
      <c r="V5409" s="41" t="s">
        <v>255</v>
      </c>
      <c r="W5409" s="16"/>
      <c r="X5409" s="43" t="str">
        <f>IF((OR((AND('[1]PWS Information'!$E$10="CWS",T5409="Single Family Residence",P5409="Lead")),
(AND('[1]PWS Information'!$E$10="CWS",T5409="Multiple Family Residence",'[1]PWS Information'!$E$11="Yes",P5409="Lead")),
(AND('[1]PWS Information'!$E$10="NTNC",P5409="Lead")))),"Tier 1",
IF((OR((AND('[1]PWS Information'!$E$10="CWS",T5409="Multiple Family Residence",'[1]PWS Information'!$E$11="No",P5409="Lead")),
(AND('[1]PWS Information'!$E$10="CWS",T5409="Other",P5409="Lead")),
(AND(T5409="",P5409="Lead")),
(AND('[1]PWS Information'!$E$10="CWS",T5409="Building",P5409="Lead")))),"Tier 2",
IF((OR((AND('[1]PWS Information'!$E$10="CWS",T5409="Single Family Residence",P5409="Galvanized Requiring Replacement")),
(AND('[1]PWS Information'!$E$10="CWS",T5409="Single Family Residence",P5409="Galvanized Requiring Replacement",Q5409="Yes")),
(AND('[1]PWS Information'!$E$10="NTNC",T5409="Single Family Residence",P5409="Galvanized Requiring Replacement")),
(AND('[1]PWS Information'!$E$10="NTNC",T5409="Single Family Residence",Q5409="Yes")))),"Tier 3",
IF((OR((AND('[1]PWS Information'!$E$10="CWS",T5409="Single Family Residence",R5409="Yes",P5409="Non-Lead", I5409="Non-Lead - Copper",K5409="Before 1989")),
(AND('[1]PWS Information'!$E$10="CWS",T5409="Single Family Residence",R5409="Yes",P5409="Non-Lead", M5409="Non-Lead - Copper",N5409="Before 1989")))),"Tier 4",
IF((OR((AND('[1]PWS Information'!$E$10="NTNC",P5409="Non-Lead")),
(AND('[1]PWS Information'!$E$10="CWS",P5409="Non-Lead",R5409="")),
(AND('[1]PWS Information'!$E$10="CWS",P5409="Non-Lead",R5409="No")),
(AND('[1]PWS Information'!$E$10="CWS",P5409="Non-Lead",R5409="Don't Know")),
(AND('[1]PWS Information'!$E$10="CWS",P5409="Non-Lead", I5409="Non-Lead - Copper", R5409="Yes", K5409="Between 1989 and 2014")),
(AND('[1]PWS Information'!$E$10="CWS",P5409="Non-Lead", I5409="Non-Lead - Copper", R5409="Yes", K5409="After 2014")),
(AND('[1]PWS Information'!$E$10="CWS",P5409="Non-Lead", I5409="Non-Lead - Copper", R5409="Yes", K5409="Unknown")),
(AND('[1]PWS Information'!$E$10="CWS",P5409="Non-Lead", M5409="Non-Lead - Copper", R5409="Yes", N5409="Between 1989 and 2014")),
(AND('[1]PWS Information'!$E$10="CWS",P5409="Non-Lead", M5409="Non-Lead - Copper", R5409="Yes", N5409="After 2014")),
(AND('[1]PWS Information'!$E$10="CWS",P5409="Non-Lead", M5409="Non-Lead - Copper", R5409="Yes", N5409="Unknown")),
(AND('[1]PWS Information'!$E$10="CWS",P5409="Unknown")),
(AND('[1]PWS Information'!$E$10="NTNC",P5409="Unknown")),
(AND('[1]PWS Information'!$E$10="CWS",T5409="Multiple Family Residence",P5409="Galvanized Requiring Replacement")),
(AND('[1]PWS Information'!$E$10="CWS",P5409="Galvanized Requiring Replacement")),
(AND('[1]PWS Information'!$E$10="NTNC",T5409="Multiple Family Residence",P5409="Galvanized Requiring Replacement")))),"Tier 5",
"")))))</f>
        <v>Tier 5</v>
      </c>
      <c r="Y5409" s="24"/>
      <c r="Z5409" s="24"/>
    </row>
    <row r="5410" spans="1:26" x14ac:dyDescent="0.25">
      <c r="A5410" s="17">
        <v>5407</v>
      </c>
      <c r="B5410" s="17">
        <v>510</v>
      </c>
      <c r="C5410" s="17" t="s">
        <v>236</v>
      </c>
      <c r="D5410" s="17" t="s">
        <v>188</v>
      </c>
      <c r="E5410" s="17">
        <v>79549</v>
      </c>
      <c r="F5410" s="17"/>
      <c r="G5410" s="17"/>
      <c r="H5410" s="17"/>
      <c r="I5410" s="21" t="s">
        <v>218</v>
      </c>
      <c r="J5410" s="22" t="s">
        <v>254</v>
      </c>
      <c r="K5410" s="22" t="s">
        <v>255</v>
      </c>
      <c r="L5410" s="22" t="s">
        <v>256</v>
      </c>
      <c r="M5410" s="21" t="s">
        <v>221</v>
      </c>
      <c r="N5410" s="37"/>
      <c r="O5410" s="22" t="s">
        <v>256</v>
      </c>
      <c r="P5410" s="31" t="str">
        <f t="shared" si="84"/>
        <v>Non-Lead</v>
      </c>
      <c r="Q5410" s="40" t="s">
        <v>254</v>
      </c>
      <c r="R5410" s="40" t="s">
        <v>254</v>
      </c>
      <c r="S5410" s="24"/>
      <c r="T5410" s="16"/>
      <c r="U5410" s="41" t="s">
        <v>255</v>
      </c>
      <c r="V5410" s="41" t="s">
        <v>255</v>
      </c>
      <c r="W5410" s="16"/>
      <c r="X5410" s="43" t="str">
        <f>IF((OR((AND('[1]PWS Information'!$E$10="CWS",T5410="Single Family Residence",P5410="Lead")),
(AND('[1]PWS Information'!$E$10="CWS",T5410="Multiple Family Residence",'[1]PWS Information'!$E$11="Yes",P5410="Lead")),
(AND('[1]PWS Information'!$E$10="NTNC",P5410="Lead")))),"Tier 1",
IF((OR((AND('[1]PWS Information'!$E$10="CWS",T5410="Multiple Family Residence",'[1]PWS Information'!$E$11="No",P5410="Lead")),
(AND('[1]PWS Information'!$E$10="CWS",T5410="Other",P5410="Lead")),
(AND(T5410="",P5410="Lead")),
(AND('[1]PWS Information'!$E$10="CWS",T5410="Building",P5410="Lead")))),"Tier 2",
IF((OR((AND('[1]PWS Information'!$E$10="CWS",T5410="Single Family Residence",P5410="Galvanized Requiring Replacement")),
(AND('[1]PWS Information'!$E$10="CWS",T5410="Single Family Residence",P5410="Galvanized Requiring Replacement",Q5410="Yes")),
(AND('[1]PWS Information'!$E$10="NTNC",T5410="Single Family Residence",P5410="Galvanized Requiring Replacement")),
(AND('[1]PWS Information'!$E$10="NTNC",T5410="Single Family Residence",Q5410="Yes")))),"Tier 3",
IF((OR((AND('[1]PWS Information'!$E$10="CWS",T5410="Single Family Residence",R5410="Yes",P5410="Non-Lead", I5410="Non-Lead - Copper",K5410="Before 1989")),
(AND('[1]PWS Information'!$E$10="CWS",T5410="Single Family Residence",R5410="Yes",P5410="Non-Lead", M5410="Non-Lead - Copper",N5410="Before 1989")))),"Tier 4",
IF((OR((AND('[1]PWS Information'!$E$10="NTNC",P5410="Non-Lead")),
(AND('[1]PWS Information'!$E$10="CWS",P5410="Non-Lead",R5410="")),
(AND('[1]PWS Information'!$E$10="CWS",P5410="Non-Lead",R5410="No")),
(AND('[1]PWS Information'!$E$10="CWS",P5410="Non-Lead",R5410="Don't Know")),
(AND('[1]PWS Information'!$E$10="CWS",P5410="Non-Lead", I5410="Non-Lead - Copper", R5410="Yes", K5410="Between 1989 and 2014")),
(AND('[1]PWS Information'!$E$10="CWS",P5410="Non-Lead", I5410="Non-Lead - Copper", R5410="Yes", K5410="After 2014")),
(AND('[1]PWS Information'!$E$10="CWS",P5410="Non-Lead", I5410="Non-Lead - Copper", R5410="Yes", K5410="Unknown")),
(AND('[1]PWS Information'!$E$10="CWS",P5410="Non-Lead", M5410="Non-Lead - Copper", R5410="Yes", N5410="Between 1989 and 2014")),
(AND('[1]PWS Information'!$E$10="CWS",P5410="Non-Lead", M5410="Non-Lead - Copper", R5410="Yes", N5410="After 2014")),
(AND('[1]PWS Information'!$E$10="CWS",P5410="Non-Lead", M5410="Non-Lead - Copper", R5410="Yes", N5410="Unknown")),
(AND('[1]PWS Information'!$E$10="CWS",P5410="Unknown")),
(AND('[1]PWS Information'!$E$10="NTNC",P5410="Unknown")),
(AND('[1]PWS Information'!$E$10="CWS",T5410="Multiple Family Residence",P5410="Galvanized Requiring Replacement")),
(AND('[1]PWS Information'!$E$10="CWS",P5410="Galvanized Requiring Replacement")),
(AND('[1]PWS Information'!$E$10="NTNC",T5410="Multiple Family Residence",P5410="Galvanized Requiring Replacement")))),"Tier 5",
"")))))</f>
        <v>Tier 5</v>
      </c>
      <c r="Y5410" s="24"/>
      <c r="Z5410" s="24"/>
    </row>
    <row r="5411" spans="1:26" x14ac:dyDescent="0.25">
      <c r="A5411" s="17">
        <v>5408</v>
      </c>
      <c r="B5411" s="17">
        <v>601</v>
      </c>
      <c r="C5411" s="17" t="s">
        <v>236</v>
      </c>
      <c r="D5411" s="17" t="s">
        <v>188</v>
      </c>
      <c r="E5411" s="17">
        <v>79549</v>
      </c>
      <c r="F5411" s="17"/>
      <c r="G5411" s="17"/>
      <c r="H5411" s="17"/>
      <c r="I5411" s="21" t="s">
        <v>218</v>
      </c>
      <c r="J5411" s="22" t="s">
        <v>254</v>
      </c>
      <c r="K5411" s="22" t="s">
        <v>255</v>
      </c>
      <c r="L5411" s="22" t="s">
        <v>256</v>
      </c>
      <c r="M5411" s="21" t="s">
        <v>218</v>
      </c>
      <c r="N5411" s="37"/>
      <c r="O5411" s="22" t="s">
        <v>256</v>
      </c>
      <c r="P5411" s="31" t="str">
        <f t="shared" si="84"/>
        <v>Non-Lead</v>
      </c>
      <c r="Q5411" s="40" t="s">
        <v>254</v>
      </c>
      <c r="R5411" s="40" t="s">
        <v>254</v>
      </c>
      <c r="S5411" s="24"/>
      <c r="T5411" s="16"/>
      <c r="U5411" s="41" t="s">
        <v>255</v>
      </c>
      <c r="V5411" s="41" t="s">
        <v>255</v>
      </c>
      <c r="W5411" s="16"/>
      <c r="X5411" s="43" t="str">
        <f>IF((OR((AND('[1]PWS Information'!$E$10="CWS",T5411="Single Family Residence",P5411="Lead")),
(AND('[1]PWS Information'!$E$10="CWS",T5411="Multiple Family Residence",'[1]PWS Information'!$E$11="Yes",P5411="Lead")),
(AND('[1]PWS Information'!$E$10="NTNC",P5411="Lead")))),"Tier 1",
IF((OR((AND('[1]PWS Information'!$E$10="CWS",T5411="Multiple Family Residence",'[1]PWS Information'!$E$11="No",P5411="Lead")),
(AND('[1]PWS Information'!$E$10="CWS",T5411="Other",P5411="Lead")),
(AND(T5411="",P5411="Lead")),
(AND('[1]PWS Information'!$E$10="CWS",T5411="Building",P5411="Lead")))),"Tier 2",
IF((OR((AND('[1]PWS Information'!$E$10="CWS",T5411="Single Family Residence",P5411="Galvanized Requiring Replacement")),
(AND('[1]PWS Information'!$E$10="CWS",T5411="Single Family Residence",P5411="Galvanized Requiring Replacement",Q5411="Yes")),
(AND('[1]PWS Information'!$E$10="NTNC",T5411="Single Family Residence",P5411="Galvanized Requiring Replacement")),
(AND('[1]PWS Information'!$E$10="NTNC",T5411="Single Family Residence",Q5411="Yes")))),"Tier 3",
IF((OR((AND('[1]PWS Information'!$E$10="CWS",T5411="Single Family Residence",R5411="Yes",P5411="Non-Lead", I5411="Non-Lead - Copper",K5411="Before 1989")),
(AND('[1]PWS Information'!$E$10="CWS",T5411="Single Family Residence",R5411="Yes",P5411="Non-Lead", M5411="Non-Lead - Copper",N5411="Before 1989")))),"Tier 4",
IF((OR((AND('[1]PWS Information'!$E$10="NTNC",P5411="Non-Lead")),
(AND('[1]PWS Information'!$E$10="CWS",P5411="Non-Lead",R5411="")),
(AND('[1]PWS Information'!$E$10="CWS",P5411="Non-Lead",R5411="No")),
(AND('[1]PWS Information'!$E$10="CWS",P5411="Non-Lead",R5411="Don't Know")),
(AND('[1]PWS Information'!$E$10="CWS",P5411="Non-Lead", I5411="Non-Lead - Copper", R5411="Yes", K5411="Between 1989 and 2014")),
(AND('[1]PWS Information'!$E$10="CWS",P5411="Non-Lead", I5411="Non-Lead - Copper", R5411="Yes", K5411="After 2014")),
(AND('[1]PWS Information'!$E$10="CWS",P5411="Non-Lead", I5411="Non-Lead - Copper", R5411="Yes", K5411="Unknown")),
(AND('[1]PWS Information'!$E$10="CWS",P5411="Non-Lead", M5411="Non-Lead - Copper", R5411="Yes", N5411="Between 1989 and 2014")),
(AND('[1]PWS Information'!$E$10="CWS",P5411="Non-Lead", M5411="Non-Lead - Copper", R5411="Yes", N5411="After 2014")),
(AND('[1]PWS Information'!$E$10="CWS",P5411="Non-Lead", M5411="Non-Lead - Copper", R5411="Yes", N5411="Unknown")),
(AND('[1]PWS Information'!$E$10="CWS",P5411="Unknown")),
(AND('[1]PWS Information'!$E$10="NTNC",P5411="Unknown")),
(AND('[1]PWS Information'!$E$10="CWS",T5411="Multiple Family Residence",P5411="Galvanized Requiring Replacement")),
(AND('[1]PWS Information'!$E$10="CWS",P5411="Galvanized Requiring Replacement")),
(AND('[1]PWS Information'!$E$10="NTNC",T5411="Multiple Family Residence",P5411="Galvanized Requiring Replacement")))),"Tier 5",
"")))))</f>
        <v>Tier 5</v>
      </c>
      <c r="Y5411" s="24"/>
      <c r="Z5411" s="24"/>
    </row>
    <row r="5412" spans="1:26" x14ac:dyDescent="0.25">
      <c r="A5412" s="17">
        <v>5409</v>
      </c>
      <c r="B5412" s="17">
        <v>803</v>
      </c>
      <c r="C5412" s="17" t="s">
        <v>236</v>
      </c>
      <c r="D5412" s="17" t="s">
        <v>188</v>
      </c>
      <c r="E5412" s="17">
        <v>79549</v>
      </c>
      <c r="F5412" s="17"/>
      <c r="G5412" s="17"/>
      <c r="H5412" s="17"/>
      <c r="I5412" s="21" t="s">
        <v>218</v>
      </c>
      <c r="J5412" s="22" t="s">
        <v>254</v>
      </c>
      <c r="K5412" s="22" t="s">
        <v>255</v>
      </c>
      <c r="L5412" s="22" t="s">
        <v>256</v>
      </c>
      <c r="M5412" s="21" t="s">
        <v>218</v>
      </c>
      <c r="N5412" s="37"/>
      <c r="O5412" s="22" t="s">
        <v>256</v>
      </c>
      <c r="P5412" s="31" t="str">
        <f t="shared" si="84"/>
        <v>Non-Lead</v>
      </c>
      <c r="Q5412" s="40" t="s">
        <v>254</v>
      </c>
      <c r="R5412" s="40" t="s">
        <v>254</v>
      </c>
      <c r="S5412" s="24"/>
      <c r="T5412" s="16"/>
      <c r="U5412" s="41" t="s">
        <v>255</v>
      </c>
      <c r="V5412" s="41" t="s">
        <v>255</v>
      </c>
      <c r="W5412" s="16"/>
      <c r="X5412" s="43" t="str">
        <f>IF((OR((AND('[1]PWS Information'!$E$10="CWS",T5412="Single Family Residence",P5412="Lead")),
(AND('[1]PWS Information'!$E$10="CWS",T5412="Multiple Family Residence",'[1]PWS Information'!$E$11="Yes",P5412="Lead")),
(AND('[1]PWS Information'!$E$10="NTNC",P5412="Lead")))),"Tier 1",
IF((OR((AND('[1]PWS Information'!$E$10="CWS",T5412="Multiple Family Residence",'[1]PWS Information'!$E$11="No",P5412="Lead")),
(AND('[1]PWS Information'!$E$10="CWS",T5412="Other",P5412="Lead")),
(AND(T5412="",P5412="Lead")),
(AND('[1]PWS Information'!$E$10="CWS",T5412="Building",P5412="Lead")))),"Tier 2",
IF((OR((AND('[1]PWS Information'!$E$10="CWS",T5412="Single Family Residence",P5412="Galvanized Requiring Replacement")),
(AND('[1]PWS Information'!$E$10="CWS",T5412="Single Family Residence",P5412="Galvanized Requiring Replacement",Q5412="Yes")),
(AND('[1]PWS Information'!$E$10="NTNC",T5412="Single Family Residence",P5412="Galvanized Requiring Replacement")),
(AND('[1]PWS Information'!$E$10="NTNC",T5412="Single Family Residence",Q5412="Yes")))),"Tier 3",
IF((OR((AND('[1]PWS Information'!$E$10="CWS",T5412="Single Family Residence",R5412="Yes",P5412="Non-Lead", I5412="Non-Lead - Copper",K5412="Before 1989")),
(AND('[1]PWS Information'!$E$10="CWS",T5412="Single Family Residence",R5412="Yes",P5412="Non-Lead", M5412="Non-Lead - Copper",N5412="Before 1989")))),"Tier 4",
IF((OR((AND('[1]PWS Information'!$E$10="NTNC",P5412="Non-Lead")),
(AND('[1]PWS Information'!$E$10="CWS",P5412="Non-Lead",R5412="")),
(AND('[1]PWS Information'!$E$10="CWS",P5412="Non-Lead",R5412="No")),
(AND('[1]PWS Information'!$E$10="CWS",P5412="Non-Lead",R5412="Don't Know")),
(AND('[1]PWS Information'!$E$10="CWS",P5412="Non-Lead", I5412="Non-Lead - Copper", R5412="Yes", K5412="Between 1989 and 2014")),
(AND('[1]PWS Information'!$E$10="CWS",P5412="Non-Lead", I5412="Non-Lead - Copper", R5412="Yes", K5412="After 2014")),
(AND('[1]PWS Information'!$E$10="CWS",P5412="Non-Lead", I5412="Non-Lead - Copper", R5412="Yes", K5412="Unknown")),
(AND('[1]PWS Information'!$E$10="CWS",P5412="Non-Lead", M5412="Non-Lead - Copper", R5412="Yes", N5412="Between 1989 and 2014")),
(AND('[1]PWS Information'!$E$10="CWS",P5412="Non-Lead", M5412="Non-Lead - Copper", R5412="Yes", N5412="After 2014")),
(AND('[1]PWS Information'!$E$10="CWS",P5412="Non-Lead", M5412="Non-Lead - Copper", R5412="Yes", N5412="Unknown")),
(AND('[1]PWS Information'!$E$10="CWS",P5412="Unknown")),
(AND('[1]PWS Information'!$E$10="NTNC",P5412="Unknown")),
(AND('[1]PWS Information'!$E$10="CWS",T5412="Multiple Family Residence",P5412="Galvanized Requiring Replacement")),
(AND('[1]PWS Information'!$E$10="CWS",P5412="Galvanized Requiring Replacement")),
(AND('[1]PWS Information'!$E$10="NTNC",T5412="Multiple Family Residence",P5412="Galvanized Requiring Replacement")))),"Tier 5",
"")))))</f>
        <v>Tier 5</v>
      </c>
      <c r="Y5412" s="24"/>
      <c r="Z5412" s="24"/>
    </row>
    <row r="5413" spans="1:26" x14ac:dyDescent="0.25">
      <c r="A5413" s="17">
        <v>5410</v>
      </c>
      <c r="B5413" s="17">
        <v>911</v>
      </c>
      <c r="C5413" s="17" t="s">
        <v>236</v>
      </c>
      <c r="D5413" s="17" t="s">
        <v>188</v>
      </c>
      <c r="E5413" s="17">
        <v>79549</v>
      </c>
      <c r="F5413" s="17"/>
      <c r="G5413" s="17"/>
      <c r="H5413" s="17"/>
      <c r="I5413" s="21" t="s">
        <v>218</v>
      </c>
      <c r="J5413" s="22" t="s">
        <v>254</v>
      </c>
      <c r="K5413" s="22" t="s">
        <v>255</v>
      </c>
      <c r="L5413" s="22" t="s">
        <v>256</v>
      </c>
      <c r="M5413" s="21" t="s">
        <v>218</v>
      </c>
      <c r="N5413" s="37"/>
      <c r="O5413" s="22" t="s">
        <v>256</v>
      </c>
      <c r="P5413" s="31" t="str">
        <f t="shared" si="84"/>
        <v>Non-Lead</v>
      </c>
      <c r="Q5413" s="40" t="s">
        <v>254</v>
      </c>
      <c r="R5413" s="40" t="s">
        <v>254</v>
      </c>
      <c r="S5413" s="24"/>
      <c r="T5413" s="16"/>
      <c r="U5413" s="41" t="s">
        <v>255</v>
      </c>
      <c r="V5413" s="41" t="s">
        <v>255</v>
      </c>
      <c r="W5413" s="16"/>
      <c r="X5413" s="43" t="str">
        <f>IF((OR((AND('[1]PWS Information'!$E$10="CWS",T5413="Single Family Residence",P5413="Lead")),
(AND('[1]PWS Information'!$E$10="CWS",T5413="Multiple Family Residence",'[1]PWS Information'!$E$11="Yes",P5413="Lead")),
(AND('[1]PWS Information'!$E$10="NTNC",P5413="Lead")))),"Tier 1",
IF((OR((AND('[1]PWS Information'!$E$10="CWS",T5413="Multiple Family Residence",'[1]PWS Information'!$E$11="No",P5413="Lead")),
(AND('[1]PWS Information'!$E$10="CWS",T5413="Other",P5413="Lead")),
(AND(T5413="",P5413="Lead")),
(AND('[1]PWS Information'!$E$10="CWS",T5413="Building",P5413="Lead")))),"Tier 2",
IF((OR((AND('[1]PWS Information'!$E$10="CWS",T5413="Single Family Residence",P5413="Galvanized Requiring Replacement")),
(AND('[1]PWS Information'!$E$10="CWS",T5413="Single Family Residence",P5413="Galvanized Requiring Replacement",Q5413="Yes")),
(AND('[1]PWS Information'!$E$10="NTNC",T5413="Single Family Residence",P5413="Galvanized Requiring Replacement")),
(AND('[1]PWS Information'!$E$10="NTNC",T5413="Single Family Residence",Q5413="Yes")))),"Tier 3",
IF((OR((AND('[1]PWS Information'!$E$10="CWS",T5413="Single Family Residence",R5413="Yes",P5413="Non-Lead", I5413="Non-Lead - Copper",K5413="Before 1989")),
(AND('[1]PWS Information'!$E$10="CWS",T5413="Single Family Residence",R5413="Yes",P5413="Non-Lead", M5413="Non-Lead - Copper",N5413="Before 1989")))),"Tier 4",
IF((OR((AND('[1]PWS Information'!$E$10="NTNC",P5413="Non-Lead")),
(AND('[1]PWS Information'!$E$10="CWS",P5413="Non-Lead",R5413="")),
(AND('[1]PWS Information'!$E$10="CWS",P5413="Non-Lead",R5413="No")),
(AND('[1]PWS Information'!$E$10="CWS",P5413="Non-Lead",R5413="Don't Know")),
(AND('[1]PWS Information'!$E$10="CWS",P5413="Non-Lead", I5413="Non-Lead - Copper", R5413="Yes", K5413="Between 1989 and 2014")),
(AND('[1]PWS Information'!$E$10="CWS",P5413="Non-Lead", I5413="Non-Lead - Copper", R5413="Yes", K5413="After 2014")),
(AND('[1]PWS Information'!$E$10="CWS",P5413="Non-Lead", I5413="Non-Lead - Copper", R5413="Yes", K5413="Unknown")),
(AND('[1]PWS Information'!$E$10="CWS",P5413="Non-Lead", M5413="Non-Lead - Copper", R5413="Yes", N5413="Between 1989 and 2014")),
(AND('[1]PWS Information'!$E$10="CWS",P5413="Non-Lead", M5413="Non-Lead - Copper", R5413="Yes", N5413="After 2014")),
(AND('[1]PWS Information'!$E$10="CWS",P5413="Non-Lead", M5413="Non-Lead - Copper", R5413="Yes", N5413="Unknown")),
(AND('[1]PWS Information'!$E$10="CWS",P5413="Unknown")),
(AND('[1]PWS Information'!$E$10="NTNC",P5413="Unknown")),
(AND('[1]PWS Information'!$E$10="CWS",T5413="Multiple Family Residence",P5413="Galvanized Requiring Replacement")),
(AND('[1]PWS Information'!$E$10="CWS",P5413="Galvanized Requiring Replacement")),
(AND('[1]PWS Information'!$E$10="NTNC",T5413="Multiple Family Residence",P5413="Galvanized Requiring Replacement")))),"Tier 5",
"")))))</f>
        <v>Tier 5</v>
      </c>
      <c r="Y5413" s="24"/>
      <c r="Z5413" s="24"/>
    </row>
    <row r="5414" spans="1:26" x14ac:dyDescent="0.25">
      <c r="A5414" s="17">
        <v>5411</v>
      </c>
      <c r="B5414" s="17">
        <v>999</v>
      </c>
      <c r="C5414" s="17" t="s">
        <v>236</v>
      </c>
      <c r="D5414" s="17" t="s">
        <v>188</v>
      </c>
      <c r="E5414" s="17">
        <v>79549</v>
      </c>
      <c r="F5414" s="17"/>
      <c r="G5414" s="17"/>
      <c r="H5414" s="17"/>
      <c r="I5414" s="21" t="s">
        <v>218</v>
      </c>
      <c r="J5414" s="22" t="s">
        <v>254</v>
      </c>
      <c r="K5414" s="22" t="s">
        <v>255</v>
      </c>
      <c r="L5414" s="22" t="s">
        <v>256</v>
      </c>
      <c r="M5414" s="21" t="s">
        <v>222</v>
      </c>
      <c r="N5414" s="37"/>
      <c r="O5414" s="22" t="s">
        <v>256</v>
      </c>
      <c r="P5414" s="31" t="str">
        <f t="shared" si="84"/>
        <v>Galvanized Requiring Replacement</v>
      </c>
      <c r="Q5414" s="40" t="s">
        <v>254</v>
      </c>
      <c r="R5414" s="40" t="s">
        <v>254</v>
      </c>
      <c r="S5414" s="24"/>
      <c r="T5414" s="16"/>
      <c r="U5414" s="41" t="s">
        <v>255</v>
      </c>
      <c r="V5414" s="41" t="s">
        <v>255</v>
      </c>
      <c r="W5414" s="16"/>
      <c r="X5414" s="43" t="str">
        <f>IF((OR((AND('[1]PWS Information'!$E$10="CWS",T5414="Single Family Residence",P5414="Lead")),
(AND('[1]PWS Information'!$E$10="CWS",T5414="Multiple Family Residence",'[1]PWS Information'!$E$11="Yes",P5414="Lead")),
(AND('[1]PWS Information'!$E$10="NTNC",P5414="Lead")))),"Tier 1",
IF((OR((AND('[1]PWS Information'!$E$10="CWS",T5414="Multiple Family Residence",'[1]PWS Information'!$E$11="No",P5414="Lead")),
(AND('[1]PWS Information'!$E$10="CWS",T5414="Other",P5414="Lead")),
(AND(T5414="",P5414="Lead")),
(AND('[1]PWS Information'!$E$10="CWS",T5414="Building",P5414="Lead")))),"Tier 2",
IF((OR((AND('[1]PWS Information'!$E$10="CWS",T5414="Single Family Residence",P5414="Galvanized Requiring Replacement")),
(AND('[1]PWS Information'!$E$10="CWS",T5414="Single Family Residence",P5414="Galvanized Requiring Replacement",Q5414="Yes")),
(AND('[1]PWS Information'!$E$10="NTNC",T5414="Single Family Residence",P5414="Galvanized Requiring Replacement")),
(AND('[1]PWS Information'!$E$10="NTNC",T5414="Single Family Residence",Q5414="Yes")))),"Tier 3",
IF((OR((AND('[1]PWS Information'!$E$10="CWS",T5414="Single Family Residence",R5414="Yes",P5414="Non-Lead", I5414="Non-Lead - Copper",K5414="Before 1989")),
(AND('[1]PWS Information'!$E$10="CWS",T5414="Single Family Residence",R5414="Yes",P5414="Non-Lead", M5414="Non-Lead - Copper",N5414="Before 1989")))),"Tier 4",
IF((OR((AND('[1]PWS Information'!$E$10="NTNC",P5414="Non-Lead")),
(AND('[1]PWS Information'!$E$10="CWS",P5414="Non-Lead",R5414="")),
(AND('[1]PWS Information'!$E$10="CWS",P5414="Non-Lead",R5414="No")),
(AND('[1]PWS Information'!$E$10="CWS",P5414="Non-Lead",R5414="Don't Know")),
(AND('[1]PWS Information'!$E$10="CWS",P5414="Non-Lead", I5414="Non-Lead - Copper", R5414="Yes", K5414="Between 1989 and 2014")),
(AND('[1]PWS Information'!$E$10="CWS",P5414="Non-Lead", I5414="Non-Lead - Copper", R5414="Yes", K5414="After 2014")),
(AND('[1]PWS Information'!$E$10="CWS",P5414="Non-Lead", I5414="Non-Lead - Copper", R5414="Yes", K5414="Unknown")),
(AND('[1]PWS Information'!$E$10="CWS",P5414="Non-Lead", M5414="Non-Lead - Copper", R5414="Yes", N5414="Between 1989 and 2014")),
(AND('[1]PWS Information'!$E$10="CWS",P5414="Non-Lead", M5414="Non-Lead - Copper", R5414="Yes", N5414="After 2014")),
(AND('[1]PWS Information'!$E$10="CWS",P5414="Non-Lead", M5414="Non-Lead - Copper", R5414="Yes", N5414="Unknown")),
(AND('[1]PWS Information'!$E$10="CWS",P5414="Unknown")),
(AND('[1]PWS Information'!$E$10="NTNC",P5414="Unknown")),
(AND('[1]PWS Information'!$E$10="CWS",T5414="Multiple Family Residence",P5414="Galvanized Requiring Replacement")),
(AND('[1]PWS Information'!$E$10="CWS",P5414="Galvanized Requiring Replacement")),
(AND('[1]PWS Information'!$E$10="NTNC",T5414="Multiple Family Residence",P5414="Galvanized Requiring Replacement")))),"Tier 5",
"")))))</f>
        <v>Tier 5</v>
      </c>
      <c r="Y5414" s="24"/>
      <c r="Z5414" s="24"/>
    </row>
    <row r="5415" spans="1:26" x14ac:dyDescent="0.25">
      <c r="A5415" s="17">
        <v>5412</v>
      </c>
      <c r="B5415" s="18">
        <v>510</v>
      </c>
      <c r="C5415" s="18" t="s">
        <v>202</v>
      </c>
      <c r="D5415" s="18" t="s">
        <v>188</v>
      </c>
      <c r="E5415" s="18">
        <v>79549</v>
      </c>
      <c r="F5415" s="18"/>
      <c r="G5415" s="18"/>
      <c r="H5415" s="18"/>
      <c r="I5415" s="21" t="s">
        <v>218</v>
      </c>
      <c r="J5415" s="22" t="s">
        <v>254</v>
      </c>
      <c r="K5415" s="22" t="s">
        <v>255</v>
      </c>
      <c r="L5415" s="22" t="s">
        <v>256</v>
      </c>
      <c r="M5415" s="21" t="s">
        <v>221</v>
      </c>
      <c r="N5415" s="19"/>
      <c r="O5415" s="22" t="s">
        <v>256</v>
      </c>
      <c r="P5415" s="31" t="str">
        <f t="shared" si="84"/>
        <v>Non-Lead</v>
      </c>
      <c r="Q5415" s="40" t="s">
        <v>254</v>
      </c>
      <c r="R5415" s="40" t="s">
        <v>254</v>
      </c>
      <c r="S5415" s="24"/>
      <c r="T5415" s="16"/>
      <c r="U5415" s="41" t="s">
        <v>255</v>
      </c>
      <c r="V5415" s="41" t="s">
        <v>255</v>
      </c>
      <c r="W5415" s="16"/>
      <c r="X5415" s="43" t="str">
        <f>IF((OR((AND('[1]PWS Information'!$E$10="CWS",T5415="Single Family Residence",P5415="Lead")),
(AND('[1]PWS Information'!$E$10="CWS",T5415="Multiple Family Residence",'[1]PWS Information'!$E$11="Yes",P5415="Lead")),
(AND('[1]PWS Information'!$E$10="NTNC",P5415="Lead")))),"Tier 1",
IF((OR((AND('[1]PWS Information'!$E$10="CWS",T5415="Multiple Family Residence",'[1]PWS Information'!$E$11="No",P5415="Lead")),
(AND('[1]PWS Information'!$E$10="CWS",T5415="Other",P5415="Lead")),
(AND(T5415="",P5415="Lead")),
(AND('[1]PWS Information'!$E$10="CWS",T5415="Building",P5415="Lead")))),"Tier 2",
IF((OR((AND('[1]PWS Information'!$E$10="CWS",T5415="Single Family Residence",P5415="Galvanized Requiring Replacement")),
(AND('[1]PWS Information'!$E$10="CWS",T5415="Single Family Residence",P5415="Galvanized Requiring Replacement",Q5415="Yes")),
(AND('[1]PWS Information'!$E$10="NTNC",T5415="Single Family Residence",P5415="Galvanized Requiring Replacement")),
(AND('[1]PWS Information'!$E$10="NTNC",T5415="Single Family Residence",Q5415="Yes")))),"Tier 3",
IF((OR((AND('[1]PWS Information'!$E$10="CWS",T5415="Single Family Residence",R5415="Yes",P5415="Non-Lead", I5415="Non-Lead - Copper",K5415="Before 1989")),
(AND('[1]PWS Information'!$E$10="CWS",T5415="Single Family Residence",R5415="Yes",P5415="Non-Lead", M5415="Non-Lead - Copper",N5415="Before 1989")))),"Tier 4",
IF((OR((AND('[1]PWS Information'!$E$10="NTNC",P5415="Non-Lead")),
(AND('[1]PWS Information'!$E$10="CWS",P5415="Non-Lead",R5415="")),
(AND('[1]PWS Information'!$E$10="CWS",P5415="Non-Lead",R5415="No")),
(AND('[1]PWS Information'!$E$10="CWS",P5415="Non-Lead",R5415="Don't Know")),
(AND('[1]PWS Information'!$E$10="CWS",P5415="Non-Lead", I5415="Non-Lead - Copper", R5415="Yes", K5415="Between 1989 and 2014")),
(AND('[1]PWS Information'!$E$10="CWS",P5415="Non-Lead", I5415="Non-Lead - Copper", R5415="Yes", K5415="After 2014")),
(AND('[1]PWS Information'!$E$10="CWS",P5415="Non-Lead", I5415="Non-Lead - Copper", R5415="Yes", K5415="Unknown")),
(AND('[1]PWS Information'!$E$10="CWS",P5415="Non-Lead", M5415="Non-Lead - Copper", R5415="Yes", N5415="Between 1989 and 2014")),
(AND('[1]PWS Information'!$E$10="CWS",P5415="Non-Lead", M5415="Non-Lead - Copper", R5415="Yes", N5415="After 2014")),
(AND('[1]PWS Information'!$E$10="CWS",P5415="Non-Lead", M5415="Non-Lead - Copper", R5415="Yes", N5415="Unknown")),
(AND('[1]PWS Information'!$E$10="CWS",P5415="Unknown")),
(AND('[1]PWS Information'!$E$10="NTNC",P5415="Unknown")),
(AND('[1]PWS Information'!$E$10="CWS",T5415="Multiple Family Residence",P5415="Galvanized Requiring Replacement")),
(AND('[1]PWS Information'!$E$10="CWS",P5415="Galvanized Requiring Replacement")),
(AND('[1]PWS Information'!$E$10="NTNC",T5415="Multiple Family Residence",P5415="Galvanized Requiring Replacement")))),"Tier 5",
"")))))</f>
        <v>Tier 5</v>
      </c>
      <c r="Y5415" s="24"/>
      <c r="Z5415" s="24"/>
    </row>
    <row r="5416" spans="1:26" x14ac:dyDescent="0.25">
      <c r="A5416" s="17">
        <v>5413</v>
      </c>
      <c r="B5416" s="17">
        <v>512</v>
      </c>
      <c r="C5416" s="18" t="s">
        <v>202</v>
      </c>
      <c r="D5416" s="18" t="s">
        <v>188</v>
      </c>
      <c r="E5416" s="18">
        <v>79549</v>
      </c>
      <c r="F5416" s="17"/>
      <c r="G5416" s="17"/>
      <c r="H5416" s="17"/>
      <c r="I5416" s="21" t="s">
        <v>221</v>
      </c>
      <c r="J5416" s="22" t="s">
        <v>254</v>
      </c>
      <c r="K5416" s="22" t="s">
        <v>255</v>
      </c>
      <c r="L5416" s="22" t="s">
        <v>256</v>
      </c>
      <c r="M5416" s="21" t="s">
        <v>218</v>
      </c>
      <c r="N5416" s="37"/>
      <c r="O5416" s="22" t="s">
        <v>256</v>
      </c>
      <c r="P5416" s="31" t="str">
        <f t="shared" ref="P5416:P5479" si="85">IF((OR(I5416="Lead")),"Lead",
IF((OR(M5416="Lead")),"Lead",
IF((OR(I5416="Lead-lined galvanized")),"Lead",
IF((OR(M5416="Lead-lined galvanized")),"Lead",
IF((OR((AND(I5416="Unknown - Likely Lead",M5416="Galvanized")),
(AND(I5416="Unknown - Unlikely Lead",M5416="Galvanized")),
(AND(I5416="Unknown - Material Unknown",M5416="Galvanized")))),"Galvanized Requiring Replacement",
IF((OR((AND(I5416="Non-lead - Copper",J5416="Yes",M5416="Galvanized")),
(AND(I5416="Non-lead - Copper",J5416="Don't know",M5416="Galvanized")),
(AND(I5416="Non-lead - Copper",J5416="",M5416="Galvanized")),
(AND(I5416="Non-lead - Plastic",J5416="Yes",M5416="Galvanized")),
(AND(I5416="Non-lead - Plastic",J5416="Don't know",M5416="Galvanized")),
(AND(I5416="Non-lead - Plastic",J5416="",M5416="Galvanized")),
(AND(I5416="Non-lead",J5416="Yes",M5416="Galvanized")),
(AND(I5416="Non-lead",J5416="Don't know",M5416="Galvanized")),
(AND(I5416="Non-lead",J5416="",M5416="Galvanized")),
(AND(I5416="Non-lead - Other",J5416="Yes",M5416="Galvanized")),
(AND(I5416="Non-Lead - Other",J5416="Don't know",M5416="Galvanized")),
(AND(I5416="Galvanized",J5416="Yes",M5416="Galvanized")),
(AND(I5416="Galvanized",J5416="Don't know",M5416="Galvanized")),
(AND(I5416="Galvanized",J5416="",M5416="Galvanized")),
(AND(I5416="Non-Lead - Other",J5416="",M5416="Galvanized")))),"Galvanized Requiring Replacement",
IF((OR((AND(I5416="Non-lead - Copper",M5416="Non-lead - Copper")),
(AND(I5416="Non-lead - Copper",M5416="Non-lead - Plastic")),
(AND(I5416="Non-lead - Copper",M5416="Non-lead - Other")),
(AND(I5416="Non-lead - Copper",M5416="Non-lead")),
(AND(I5416="Non-lead - Plastic",M5416="Non-lead - Copper")),
(AND(I5416="Non-lead - Plastic",M5416="Non-lead - Plastic")),
(AND(I5416="Non-lead - Plastic",M5416="Non-lead - Other")),
(AND(I5416="Non-lead - Plastic",M5416="Non-lead")),
(AND(I5416="Non-lead",M5416="Non-lead - Copper")),
(AND(I5416="Non-lead",M5416="Non-lead - Plastic")),
(AND(I5416="Non-lead",M5416="Non-lead - Other")),
(AND(I5416="Non-lead",M5416="Non-lead")),
(AND(I5416="Non-lead - Other",M5416="Non-lead - Copper")),
(AND(I5416="Non-Lead - Other",M5416="Non-lead - Plastic")),
(AND(I5416="Non-Lead - Other",M5416="Non-lead")),
(AND(I5416="Non-Lead - Other",M5416="Non-lead - Other")))),"Non-Lead",
IF((OR((AND(I5416="Galvanized",M5416="Non-lead")),
(AND(I5416="Galvanized",M5416="Non-lead - Copper")),
(AND(I5416="Galvanized",M5416="Non-lead - Plastic")),
(AND(I5416="Galvanized",M5416="Non-lead")),
(AND(I5416="Galvanized",M5416="Non-lead - Other")))),"Non-Lead",
IF((OR((AND(I5416="Non-lead - Copper",J5416="No",M5416="Galvanized")),
(AND(I5416="Non-lead - Plastic",J5416="No",M5416="Galvanized")),
(AND(I5416="Non-lead",J5416="No",M5416="Galvanized")),
(AND(I5416="Galvanized",J5416="No",M5416="Galvanized")),
(AND(I5416="Non-lead - Other",J5416="No",M5416="Galvanized")))),"Non-lead",
IF((OR((AND(I5416="Unknown - Likely Lead",M5416="Unknown - Likely Lead")),
(AND(I5416="Unknown - Likely Lead",M5416="Unknown - Unlikely Lead")),
(AND(I5416="Unknown - Likely Lead",M5416="Unknown - Material Unknown")),
(AND(I5416="Unknown - Unlikely Lead",M5416="Unknown - Likely Lead")),
(AND(I5416="Unknown - Unlikely Lead",M5416="Unknown - Unlikely Lead")),
(AND(I5416="Unknown - Unlikely Lead",M5416="Unknown - Material Unknown")),
(AND(I5416="Unknown - Material Unknown",M5416="Unknown - Likely Lead")),
(AND(I5416="Unknown - Material Unknown",M5416="Unknown - Unlikely Lead")),
(AND(I5416="Unknown - Material Unknown",M5416="Unknown - Material Unknown")))),"Unknown",
IF((OR((AND(I5416="Unknown - Likely Lead",M5416="Non-lead - Copper")),
(AND(I5416="Unknown - Likely Lead",M5416="Non-lead - Plastic")),
(AND(I5416="Unknown - Likely Lead",M5416="Non-lead")),
(AND(I5416="Unknown - Likely Lead",M5416="Non-lead - Other")),
(AND(I5416="Unknown - Unlikely Lead",M5416="Non-lead - Copper")),
(AND(I5416="Unknown - Unlikely Lead",M5416="Non-lead - Plastic")),
(AND(I5416="Unknown - Unlikely Lead",M5416="Non-lead")),
(AND(I5416="Unknown - Unlikely Lead",M5416="Non-lead - Other")),
(AND(I5416="Unknown - Material Unknown",M5416="Non-lead - Copper")),
(AND(I5416="Unknown - Material Unknown",M5416="Non-lead - Plastic")),
(AND(I5416="Unknown - Material Unknown",M5416="Non-lead")),
(AND(I5416="Unknown - Material Unknown",M5416="Non-lead - Other")))),"Unknown",
IF((OR((AND(I5416="Non-lead - Copper",M5416="Unknown - Likely Lead")),
(AND(I5416="Non-lead - Copper",M5416="Unknown - Unlikely Lead")),
(AND(I5416="Non-lead - Copper",M5416="Unknown - Material Unknown")),
(AND(I5416="Non-lead - Plastic",M5416="Unknown - Likely Lead")),
(AND(I5416="Non-lead - Plastic",M5416="Unknown - Unlikely Lead")),
(AND(I5416="Non-lead - Plastic",M5416="Unknown - Material Unknown")),
(AND(I5416="Non-lead",M5416="Unknown - Likely Lead")),
(AND(I5416="Non-lead",M5416="Unknown - Unlikely Lead")),
(AND(I5416="Non-lead",M5416="Unknown - Material Unknown")),
(AND(I5416="Non-lead - Other",M5416="Unknown - Likely Lead")),
(AND(I5416="Non-Lead - Other",M5416="Unknown - Unlikely Lead")),
(AND(I5416="Non-Lead - Other",M5416="Unknown - Material Unknown")))),"Unknown",
IF((OR((AND(I5416="Galvanized",M5416="Unknown - Likely Lead")),
(AND(I5416="Galvanized",M5416="Unknown - Unlikely Lead")),
(AND(I5416="Galvanized",M5416="Unknown - Material Unknown")))),"Unknown",
IF((OR((AND(I5416="Galvanized",M5416="")))),"Galvanized Requiring Replacement",
IF((OR((AND(I5416="Non-lead - Copper",M5416="")),
(AND(I5416="Non-lead - Plastic",M5416="")),
(AND(I5416="Non-lead",M5416="")),
(AND(I5416="Non-lead - Other",M5416="")))),"Non-lead",
IF((OR((AND(I5416="Unknown - Likely Lead",M5416="")),
(AND(I5416="Unknown - Unlikely Lead",M5416="")),
(AND(I5416="Unknown - Material Unknown",M5416="")))),"Unknown",
""))))))))))))))))</f>
        <v>Non-Lead</v>
      </c>
      <c r="Q5416" s="40" t="s">
        <v>254</v>
      </c>
      <c r="R5416" s="40" t="s">
        <v>254</v>
      </c>
      <c r="S5416" s="24"/>
      <c r="T5416" s="16"/>
      <c r="U5416" s="41" t="s">
        <v>255</v>
      </c>
      <c r="V5416" s="41" t="s">
        <v>255</v>
      </c>
      <c r="W5416" s="16"/>
      <c r="X5416" s="43" t="str">
        <f>IF((OR((AND('[1]PWS Information'!$E$10="CWS",T5416="Single Family Residence",P5416="Lead")),
(AND('[1]PWS Information'!$E$10="CWS",T5416="Multiple Family Residence",'[1]PWS Information'!$E$11="Yes",P5416="Lead")),
(AND('[1]PWS Information'!$E$10="NTNC",P5416="Lead")))),"Tier 1",
IF((OR((AND('[1]PWS Information'!$E$10="CWS",T5416="Multiple Family Residence",'[1]PWS Information'!$E$11="No",P5416="Lead")),
(AND('[1]PWS Information'!$E$10="CWS",T5416="Other",P5416="Lead")),
(AND(T5416="",P5416="Lead")),
(AND('[1]PWS Information'!$E$10="CWS",T5416="Building",P5416="Lead")))),"Tier 2",
IF((OR((AND('[1]PWS Information'!$E$10="CWS",T5416="Single Family Residence",P5416="Galvanized Requiring Replacement")),
(AND('[1]PWS Information'!$E$10="CWS",T5416="Single Family Residence",P5416="Galvanized Requiring Replacement",Q5416="Yes")),
(AND('[1]PWS Information'!$E$10="NTNC",T5416="Single Family Residence",P5416="Galvanized Requiring Replacement")),
(AND('[1]PWS Information'!$E$10="NTNC",T5416="Single Family Residence",Q5416="Yes")))),"Tier 3",
IF((OR((AND('[1]PWS Information'!$E$10="CWS",T5416="Single Family Residence",R5416="Yes",P5416="Non-Lead", I5416="Non-Lead - Copper",K5416="Before 1989")),
(AND('[1]PWS Information'!$E$10="CWS",T5416="Single Family Residence",R5416="Yes",P5416="Non-Lead", M5416="Non-Lead - Copper",N5416="Before 1989")))),"Tier 4",
IF((OR((AND('[1]PWS Information'!$E$10="NTNC",P5416="Non-Lead")),
(AND('[1]PWS Information'!$E$10="CWS",P5416="Non-Lead",R5416="")),
(AND('[1]PWS Information'!$E$10="CWS",P5416="Non-Lead",R5416="No")),
(AND('[1]PWS Information'!$E$10="CWS",P5416="Non-Lead",R5416="Don't Know")),
(AND('[1]PWS Information'!$E$10="CWS",P5416="Non-Lead", I5416="Non-Lead - Copper", R5416="Yes", K5416="Between 1989 and 2014")),
(AND('[1]PWS Information'!$E$10="CWS",P5416="Non-Lead", I5416="Non-Lead - Copper", R5416="Yes", K5416="After 2014")),
(AND('[1]PWS Information'!$E$10="CWS",P5416="Non-Lead", I5416="Non-Lead - Copper", R5416="Yes", K5416="Unknown")),
(AND('[1]PWS Information'!$E$10="CWS",P5416="Non-Lead", M5416="Non-Lead - Copper", R5416="Yes", N5416="Between 1989 and 2014")),
(AND('[1]PWS Information'!$E$10="CWS",P5416="Non-Lead", M5416="Non-Lead - Copper", R5416="Yes", N5416="After 2014")),
(AND('[1]PWS Information'!$E$10="CWS",P5416="Non-Lead", M5416="Non-Lead - Copper", R5416="Yes", N5416="Unknown")),
(AND('[1]PWS Information'!$E$10="CWS",P5416="Unknown")),
(AND('[1]PWS Information'!$E$10="NTNC",P5416="Unknown")),
(AND('[1]PWS Information'!$E$10="CWS",T5416="Multiple Family Residence",P5416="Galvanized Requiring Replacement")),
(AND('[1]PWS Information'!$E$10="CWS",P5416="Galvanized Requiring Replacement")),
(AND('[1]PWS Information'!$E$10="NTNC",T5416="Multiple Family Residence",P5416="Galvanized Requiring Replacement")))),"Tier 5",
"")))))</f>
        <v>Tier 5</v>
      </c>
      <c r="Y5416" s="24"/>
      <c r="Z5416" s="24"/>
    </row>
    <row r="5417" spans="1:26" x14ac:dyDescent="0.25">
      <c r="A5417" s="17">
        <v>5414</v>
      </c>
      <c r="B5417" s="17">
        <v>512</v>
      </c>
      <c r="C5417" s="18" t="s">
        <v>202</v>
      </c>
      <c r="D5417" s="18" t="s">
        <v>188</v>
      </c>
      <c r="E5417" s="18">
        <v>79549</v>
      </c>
      <c r="F5417" s="17"/>
      <c r="G5417" s="17"/>
      <c r="H5417" s="17"/>
      <c r="I5417" s="21" t="s">
        <v>218</v>
      </c>
      <c r="J5417" s="22" t="s">
        <v>254</v>
      </c>
      <c r="K5417" s="22" t="s">
        <v>255</v>
      </c>
      <c r="L5417" s="22" t="s">
        <v>256</v>
      </c>
      <c r="M5417" s="21" t="s">
        <v>221</v>
      </c>
      <c r="N5417" s="37"/>
      <c r="O5417" s="22" t="s">
        <v>256</v>
      </c>
      <c r="P5417" s="31" t="str">
        <f t="shared" si="85"/>
        <v>Non-Lead</v>
      </c>
      <c r="Q5417" s="40" t="s">
        <v>254</v>
      </c>
      <c r="R5417" s="40" t="s">
        <v>254</v>
      </c>
      <c r="S5417" s="24"/>
      <c r="T5417" s="16"/>
      <c r="U5417" s="41" t="s">
        <v>255</v>
      </c>
      <c r="V5417" s="41" t="s">
        <v>255</v>
      </c>
      <c r="W5417" s="16"/>
      <c r="X5417" s="43" t="str">
        <f>IF((OR((AND('[1]PWS Information'!$E$10="CWS",T5417="Single Family Residence",P5417="Lead")),
(AND('[1]PWS Information'!$E$10="CWS",T5417="Multiple Family Residence",'[1]PWS Information'!$E$11="Yes",P5417="Lead")),
(AND('[1]PWS Information'!$E$10="NTNC",P5417="Lead")))),"Tier 1",
IF((OR((AND('[1]PWS Information'!$E$10="CWS",T5417="Multiple Family Residence",'[1]PWS Information'!$E$11="No",P5417="Lead")),
(AND('[1]PWS Information'!$E$10="CWS",T5417="Other",P5417="Lead")),
(AND(T5417="",P5417="Lead")),
(AND('[1]PWS Information'!$E$10="CWS",T5417="Building",P5417="Lead")))),"Tier 2",
IF((OR((AND('[1]PWS Information'!$E$10="CWS",T5417="Single Family Residence",P5417="Galvanized Requiring Replacement")),
(AND('[1]PWS Information'!$E$10="CWS",T5417="Single Family Residence",P5417="Galvanized Requiring Replacement",Q5417="Yes")),
(AND('[1]PWS Information'!$E$10="NTNC",T5417="Single Family Residence",P5417="Galvanized Requiring Replacement")),
(AND('[1]PWS Information'!$E$10="NTNC",T5417="Single Family Residence",Q5417="Yes")))),"Tier 3",
IF((OR((AND('[1]PWS Information'!$E$10="CWS",T5417="Single Family Residence",R5417="Yes",P5417="Non-Lead", I5417="Non-Lead - Copper",K5417="Before 1989")),
(AND('[1]PWS Information'!$E$10="CWS",T5417="Single Family Residence",R5417="Yes",P5417="Non-Lead", M5417="Non-Lead - Copper",N5417="Before 1989")))),"Tier 4",
IF((OR((AND('[1]PWS Information'!$E$10="NTNC",P5417="Non-Lead")),
(AND('[1]PWS Information'!$E$10="CWS",P5417="Non-Lead",R5417="")),
(AND('[1]PWS Information'!$E$10="CWS",P5417="Non-Lead",R5417="No")),
(AND('[1]PWS Information'!$E$10="CWS",P5417="Non-Lead",R5417="Don't Know")),
(AND('[1]PWS Information'!$E$10="CWS",P5417="Non-Lead", I5417="Non-Lead - Copper", R5417="Yes", K5417="Between 1989 and 2014")),
(AND('[1]PWS Information'!$E$10="CWS",P5417="Non-Lead", I5417="Non-Lead - Copper", R5417="Yes", K5417="After 2014")),
(AND('[1]PWS Information'!$E$10="CWS",P5417="Non-Lead", I5417="Non-Lead - Copper", R5417="Yes", K5417="Unknown")),
(AND('[1]PWS Information'!$E$10="CWS",P5417="Non-Lead", M5417="Non-Lead - Copper", R5417="Yes", N5417="Between 1989 and 2014")),
(AND('[1]PWS Information'!$E$10="CWS",P5417="Non-Lead", M5417="Non-Lead - Copper", R5417="Yes", N5417="After 2014")),
(AND('[1]PWS Information'!$E$10="CWS",P5417="Non-Lead", M5417="Non-Lead - Copper", R5417="Yes", N5417="Unknown")),
(AND('[1]PWS Information'!$E$10="CWS",P5417="Unknown")),
(AND('[1]PWS Information'!$E$10="NTNC",P5417="Unknown")),
(AND('[1]PWS Information'!$E$10="CWS",T5417="Multiple Family Residence",P5417="Galvanized Requiring Replacement")),
(AND('[1]PWS Information'!$E$10="CWS",P5417="Galvanized Requiring Replacement")),
(AND('[1]PWS Information'!$E$10="NTNC",T5417="Multiple Family Residence",P5417="Galvanized Requiring Replacement")))),"Tier 5",
"")))))</f>
        <v>Tier 5</v>
      </c>
      <c r="Y5417" s="24"/>
      <c r="Z5417" s="24"/>
    </row>
    <row r="5418" spans="1:26" x14ac:dyDescent="0.25">
      <c r="A5418" s="17">
        <v>5415</v>
      </c>
      <c r="B5418" s="17">
        <v>600</v>
      </c>
      <c r="C5418" s="18" t="s">
        <v>202</v>
      </c>
      <c r="D5418" s="18" t="s">
        <v>188</v>
      </c>
      <c r="E5418" s="18">
        <v>79549</v>
      </c>
      <c r="F5418" s="17"/>
      <c r="G5418" s="17"/>
      <c r="H5418" s="17"/>
      <c r="I5418" s="21" t="s">
        <v>218</v>
      </c>
      <c r="J5418" s="22" t="s">
        <v>254</v>
      </c>
      <c r="K5418" s="22" t="s">
        <v>255</v>
      </c>
      <c r="L5418" s="22" t="s">
        <v>256</v>
      </c>
      <c r="M5418" s="21" t="s">
        <v>218</v>
      </c>
      <c r="N5418" s="37"/>
      <c r="O5418" s="22" t="s">
        <v>256</v>
      </c>
      <c r="P5418" s="31" t="str">
        <f t="shared" si="85"/>
        <v>Non-Lead</v>
      </c>
      <c r="Q5418" s="40" t="s">
        <v>254</v>
      </c>
      <c r="R5418" s="40" t="s">
        <v>254</v>
      </c>
      <c r="S5418" s="24"/>
      <c r="T5418" s="16"/>
      <c r="U5418" s="41" t="s">
        <v>255</v>
      </c>
      <c r="V5418" s="41" t="s">
        <v>255</v>
      </c>
      <c r="W5418" s="16"/>
      <c r="X5418" s="43" t="str">
        <f>IF((OR((AND('[1]PWS Information'!$E$10="CWS",T5418="Single Family Residence",P5418="Lead")),
(AND('[1]PWS Information'!$E$10="CWS",T5418="Multiple Family Residence",'[1]PWS Information'!$E$11="Yes",P5418="Lead")),
(AND('[1]PWS Information'!$E$10="NTNC",P5418="Lead")))),"Tier 1",
IF((OR((AND('[1]PWS Information'!$E$10="CWS",T5418="Multiple Family Residence",'[1]PWS Information'!$E$11="No",P5418="Lead")),
(AND('[1]PWS Information'!$E$10="CWS",T5418="Other",P5418="Lead")),
(AND(T5418="",P5418="Lead")),
(AND('[1]PWS Information'!$E$10="CWS",T5418="Building",P5418="Lead")))),"Tier 2",
IF((OR((AND('[1]PWS Information'!$E$10="CWS",T5418="Single Family Residence",P5418="Galvanized Requiring Replacement")),
(AND('[1]PWS Information'!$E$10="CWS",T5418="Single Family Residence",P5418="Galvanized Requiring Replacement",Q5418="Yes")),
(AND('[1]PWS Information'!$E$10="NTNC",T5418="Single Family Residence",P5418="Galvanized Requiring Replacement")),
(AND('[1]PWS Information'!$E$10="NTNC",T5418="Single Family Residence",Q5418="Yes")))),"Tier 3",
IF((OR((AND('[1]PWS Information'!$E$10="CWS",T5418="Single Family Residence",R5418="Yes",P5418="Non-Lead", I5418="Non-Lead - Copper",K5418="Before 1989")),
(AND('[1]PWS Information'!$E$10="CWS",T5418="Single Family Residence",R5418="Yes",P5418="Non-Lead", M5418="Non-Lead - Copper",N5418="Before 1989")))),"Tier 4",
IF((OR((AND('[1]PWS Information'!$E$10="NTNC",P5418="Non-Lead")),
(AND('[1]PWS Information'!$E$10="CWS",P5418="Non-Lead",R5418="")),
(AND('[1]PWS Information'!$E$10="CWS",P5418="Non-Lead",R5418="No")),
(AND('[1]PWS Information'!$E$10="CWS",P5418="Non-Lead",R5418="Don't Know")),
(AND('[1]PWS Information'!$E$10="CWS",P5418="Non-Lead", I5418="Non-Lead - Copper", R5418="Yes", K5418="Between 1989 and 2014")),
(AND('[1]PWS Information'!$E$10="CWS",P5418="Non-Lead", I5418="Non-Lead - Copper", R5418="Yes", K5418="After 2014")),
(AND('[1]PWS Information'!$E$10="CWS",P5418="Non-Lead", I5418="Non-Lead - Copper", R5418="Yes", K5418="Unknown")),
(AND('[1]PWS Information'!$E$10="CWS",P5418="Non-Lead", M5418="Non-Lead - Copper", R5418="Yes", N5418="Between 1989 and 2014")),
(AND('[1]PWS Information'!$E$10="CWS",P5418="Non-Lead", M5418="Non-Lead - Copper", R5418="Yes", N5418="After 2014")),
(AND('[1]PWS Information'!$E$10="CWS",P5418="Non-Lead", M5418="Non-Lead - Copper", R5418="Yes", N5418="Unknown")),
(AND('[1]PWS Information'!$E$10="CWS",P5418="Unknown")),
(AND('[1]PWS Information'!$E$10="NTNC",P5418="Unknown")),
(AND('[1]PWS Information'!$E$10="CWS",T5418="Multiple Family Residence",P5418="Galvanized Requiring Replacement")),
(AND('[1]PWS Information'!$E$10="CWS",P5418="Galvanized Requiring Replacement")),
(AND('[1]PWS Information'!$E$10="NTNC",T5418="Multiple Family Residence",P5418="Galvanized Requiring Replacement")))),"Tier 5",
"")))))</f>
        <v>Tier 5</v>
      </c>
      <c r="Y5418" s="24"/>
      <c r="Z5418" s="24"/>
    </row>
    <row r="5419" spans="1:26" x14ac:dyDescent="0.25">
      <c r="A5419" s="17">
        <v>5416</v>
      </c>
      <c r="B5419" s="17">
        <v>612</v>
      </c>
      <c r="C5419" s="18" t="s">
        <v>202</v>
      </c>
      <c r="D5419" s="18" t="s">
        <v>188</v>
      </c>
      <c r="E5419" s="18">
        <v>79549</v>
      </c>
      <c r="F5419" s="17"/>
      <c r="G5419" s="17"/>
      <c r="H5419" s="17"/>
      <c r="I5419" s="21" t="s">
        <v>218</v>
      </c>
      <c r="J5419" s="22" t="s">
        <v>254</v>
      </c>
      <c r="K5419" s="22" t="s">
        <v>255</v>
      </c>
      <c r="L5419" s="22" t="s">
        <v>256</v>
      </c>
      <c r="M5419" s="21" t="s">
        <v>218</v>
      </c>
      <c r="N5419" s="37"/>
      <c r="O5419" s="22" t="s">
        <v>256</v>
      </c>
      <c r="P5419" s="31" t="str">
        <f t="shared" si="85"/>
        <v>Non-Lead</v>
      </c>
      <c r="Q5419" s="40" t="s">
        <v>254</v>
      </c>
      <c r="R5419" s="40" t="s">
        <v>254</v>
      </c>
      <c r="S5419" s="24"/>
      <c r="T5419" s="16"/>
      <c r="U5419" s="41" t="s">
        <v>255</v>
      </c>
      <c r="V5419" s="41" t="s">
        <v>255</v>
      </c>
      <c r="W5419" s="16"/>
      <c r="X5419" s="43" t="str">
        <f>IF((OR((AND('[1]PWS Information'!$E$10="CWS",T5419="Single Family Residence",P5419="Lead")),
(AND('[1]PWS Information'!$E$10="CWS",T5419="Multiple Family Residence",'[1]PWS Information'!$E$11="Yes",P5419="Lead")),
(AND('[1]PWS Information'!$E$10="NTNC",P5419="Lead")))),"Tier 1",
IF((OR((AND('[1]PWS Information'!$E$10="CWS",T5419="Multiple Family Residence",'[1]PWS Information'!$E$11="No",P5419="Lead")),
(AND('[1]PWS Information'!$E$10="CWS",T5419="Other",P5419="Lead")),
(AND(T5419="",P5419="Lead")),
(AND('[1]PWS Information'!$E$10="CWS",T5419="Building",P5419="Lead")))),"Tier 2",
IF((OR((AND('[1]PWS Information'!$E$10="CWS",T5419="Single Family Residence",P5419="Galvanized Requiring Replacement")),
(AND('[1]PWS Information'!$E$10="CWS",T5419="Single Family Residence",P5419="Galvanized Requiring Replacement",Q5419="Yes")),
(AND('[1]PWS Information'!$E$10="NTNC",T5419="Single Family Residence",P5419="Galvanized Requiring Replacement")),
(AND('[1]PWS Information'!$E$10="NTNC",T5419="Single Family Residence",Q5419="Yes")))),"Tier 3",
IF((OR((AND('[1]PWS Information'!$E$10="CWS",T5419="Single Family Residence",R5419="Yes",P5419="Non-Lead", I5419="Non-Lead - Copper",K5419="Before 1989")),
(AND('[1]PWS Information'!$E$10="CWS",T5419="Single Family Residence",R5419="Yes",P5419="Non-Lead", M5419="Non-Lead - Copper",N5419="Before 1989")))),"Tier 4",
IF((OR((AND('[1]PWS Information'!$E$10="NTNC",P5419="Non-Lead")),
(AND('[1]PWS Information'!$E$10="CWS",P5419="Non-Lead",R5419="")),
(AND('[1]PWS Information'!$E$10="CWS",P5419="Non-Lead",R5419="No")),
(AND('[1]PWS Information'!$E$10="CWS",P5419="Non-Lead",R5419="Don't Know")),
(AND('[1]PWS Information'!$E$10="CWS",P5419="Non-Lead", I5419="Non-Lead - Copper", R5419="Yes", K5419="Between 1989 and 2014")),
(AND('[1]PWS Information'!$E$10="CWS",P5419="Non-Lead", I5419="Non-Lead - Copper", R5419="Yes", K5419="After 2014")),
(AND('[1]PWS Information'!$E$10="CWS",P5419="Non-Lead", I5419="Non-Lead - Copper", R5419="Yes", K5419="Unknown")),
(AND('[1]PWS Information'!$E$10="CWS",P5419="Non-Lead", M5419="Non-Lead - Copper", R5419="Yes", N5419="Between 1989 and 2014")),
(AND('[1]PWS Information'!$E$10="CWS",P5419="Non-Lead", M5419="Non-Lead - Copper", R5419="Yes", N5419="After 2014")),
(AND('[1]PWS Information'!$E$10="CWS",P5419="Non-Lead", M5419="Non-Lead - Copper", R5419="Yes", N5419="Unknown")),
(AND('[1]PWS Information'!$E$10="CWS",P5419="Unknown")),
(AND('[1]PWS Information'!$E$10="NTNC",P5419="Unknown")),
(AND('[1]PWS Information'!$E$10="CWS",T5419="Multiple Family Residence",P5419="Galvanized Requiring Replacement")),
(AND('[1]PWS Information'!$E$10="CWS",P5419="Galvanized Requiring Replacement")),
(AND('[1]PWS Information'!$E$10="NTNC",T5419="Multiple Family Residence",P5419="Galvanized Requiring Replacement")))),"Tier 5",
"")))))</f>
        <v>Tier 5</v>
      </c>
      <c r="Y5419" s="24"/>
      <c r="Z5419" s="24"/>
    </row>
    <row r="5420" spans="1:26" x14ac:dyDescent="0.25">
      <c r="A5420" s="17">
        <v>5417</v>
      </c>
      <c r="B5420" s="17">
        <v>624</v>
      </c>
      <c r="C5420" s="17" t="s">
        <v>202</v>
      </c>
      <c r="D5420" s="17" t="s">
        <v>188</v>
      </c>
      <c r="E5420" s="17">
        <v>79549</v>
      </c>
      <c r="F5420" s="17"/>
      <c r="G5420" s="17"/>
      <c r="H5420" s="17"/>
      <c r="I5420" s="21" t="s">
        <v>218</v>
      </c>
      <c r="J5420" s="22" t="s">
        <v>254</v>
      </c>
      <c r="K5420" s="22" t="s">
        <v>255</v>
      </c>
      <c r="L5420" s="22" t="s">
        <v>256</v>
      </c>
      <c r="M5420" s="21" t="s">
        <v>218</v>
      </c>
      <c r="N5420" s="19"/>
      <c r="O5420" s="22" t="s">
        <v>256</v>
      </c>
      <c r="P5420" s="31" t="str">
        <f t="shared" si="85"/>
        <v>Non-Lead</v>
      </c>
      <c r="Q5420" s="40" t="s">
        <v>254</v>
      </c>
      <c r="R5420" s="40" t="s">
        <v>254</v>
      </c>
      <c r="S5420" s="24"/>
      <c r="T5420" s="16"/>
      <c r="U5420" s="41" t="s">
        <v>255</v>
      </c>
      <c r="V5420" s="41" t="s">
        <v>255</v>
      </c>
      <c r="W5420" s="16"/>
      <c r="X5420" s="43" t="str">
        <f>IF((OR((AND('[1]PWS Information'!$E$10="CWS",T5420="Single Family Residence",P5420="Lead")),
(AND('[1]PWS Information'!$E$10="CWS",T5420="Multiple Family Residence",'[1]PWS Information'!$E$11="Yes",P5420="Lead")),
(AND('[1]PWS Information'!$E$10="NTNC",P5420="Lead")))),"Tier 1",
IF((OR((AND('[1]PWS Information'!$E$10="CWS",T5420="Multiple Family Residence",'[1]PWS Information'!$E$11="No",P5420="Lead")),
(AND('[1]PWS Information'!$E$10="CWS",T5420="Other",P5420="Lead")),
(AND(T5420="",P5420="Lead")),
(AND('[1]PWS Information'!$E$10="CWS",T5420="Building",P5420="Lead")))),"Tier 2",
IF((OR((AND('[1]PWS Information'!$E$10="CWS",T5420="Single Family Residence",P5420="Galvanized Requiring Replacement")),
(AND('[1]PWS Information'!$E$10="CWS",T5420="Single Family Residence",P5420="Galvanized Requiring Replacement",Q5420="Yes")),
(AND('[1]PWS Information'!$E$10="NTNC",T5420="Single Family Residence",P5420="Galvanized Requiring Replacement")),
(AND('[1]PWS Information'!$E$10="NTNC",T5420="Single Family Residence",Q5420="Yes")))),"Tier 3",
IF((OR((AND('[1]PWS Information'!$E$10="CWS",T5420="Single Family Residence",R5420="Yes",P5420="Non-Lead", I5420="Non-Lead - Copper",K5420="Before 1989")),
(AND('[1]PWS Information'!$E$10="CWS",T5420="Single Family Residence",R5420="Yes",P5420="Non-Lead", M5420="Non-Lead - Copper",N5420="Before 1989")))),"Tier 4",
IF((OR((AND('[1]PWS Information'!$E$10="NTNC",P5420="Non-Lead")),
(AND('[1]PWS Information'!$E$10="CWS",P5420="Non-Lead",R5420="")),
(AND('[1]PWS Information'!$E$10="CWS",P5420="Non-Lead",R5420="No")),
(AND('[1]PWS Information'!$E$10="CWS",P5420="Non-Lead",R5420="Don't Know")),
(AND('[1]PWS Information'!$E$10="CWS",P5420="Non-Lead", I5420="Non-Lead - Copper", R5420="Yes", K5420="Between 1989 and 2014")),
(AND('[1]PWS Information'!$E$10="CWS",P5420="Non-Lead", I5420="Non-Lead - Copper", R5420="Yes", K5420="After 2014")),
(AND('[1]PWS Information'!$E$10="CWS",P5420="Non-Lead", I5420="Non-Lead - Copper", R5420="Yes", K5420="Unknown")),
(AND('[1]PWS Information'!$E$10="CWS",P5420="Non-Lead", M5420="Non-Lead - Copper", R5420="Yes", N5420="Between 1989 and 2014")),
(AND('[1]PWS Information'!$E$10="CWS",P5420="Non-Lead", M5420="Non-Lead - Copper", R5420="Yes", N5420="After 2014")),
(AND('[1]PWS Information'!$E$10="CWS",P5420="Non-Lead", M5420="Non-Lead - Copper", R5420="Yes", N5420="Unknown")),
(AND('[1]PWS Information'!$E$10="CWS",P5420="Unknown")),
(AND('[1]PWS Information'!$E$10="NTNC",P5420="Unknown")),
(AND('[1]PWS Information'!$E$10="CWS",T5420="Multiple Family Residence",P5420="Galvanized Requiring Replacement")),
(AND('[1]PWS Information'!$E$10="CWS",P5420="Galvanized Requiring Replacement")),
(AND('[1]PWS Information'!$E$10="NTNC",T5420="Multiple Family Residence",P5420="Galvanized Requiring Replacement")))),"Tier 5",
"")))))</f>
        <v>Tier 5</v>
      </c>
      <c r="Y5420" s="24"/>
      <c r="Z5420" s="24"/>
    </row>
    <row r="5421" spans="1:26" x14ac:dyDescent="0.25">
      <c r="A5421" s="17">
        <v>5418</v>
      </c>
      <c r="B5421" s="17">
        <v>1711</v>
      </c>
      <c r="C5421" s="17" t="s">
        <v>237</v>
      </c>
      <c r="D5421" s="17" t="s">
        <v>188</v>
      </c>
      <c r="E5421" s="17">
        <v>79549</v>
      </c>
      <c r="F5421" s="17"/>
      <c r="G5421" s="17"/>
      <c r="H5421" s="17"/>
      <c r="I5421" s="21" t="s">
        <v>221</v>
      </c>
      <c r="J5421" s="22" t="s">
        <v>254</v>
      </c>
      <c r="K5421" s="22" t="s">
        <v>255</v>
      </c>
      <c r="L5421" s="22" t="s">
        <v>256</v>
      </c>
      <c r="M5421" s="21" t="s">
        <v>218</v>
      </c>
      <c r="N5421" s="19"/>
      <c r="O5421" s="22" t="s">
        <v>256</v>
      </c>
      <c r="P5421" s="31" t="str">
        <f t="shared" si="85"/>
        <v>Non-Lead</v>
      </c>
      <c r="Q5421" s="40" t="s">
        <v>254</v>
      </c>
      <c r="R5421" s="40" t="s">
        <v>254</v>
      </c>
      <c r="S5421" s="24"/>
      <c r="T5421" s="16"/>
      <c r="U5421" s="41" t="s">
        <v>255</v>
      </c>
      <c r="V5421" s="41" t="s">
        <v>255</v>
      </c>
      <c r="W5421" s="16"/>
      <c r="X5421" s="43" t="str">
        <f>IF((OR((AND('[1]PWS Information'!$E$10="CWS",T5421="Single Family Residence",P5421="Lead")),
(AND('[1]PWS Information'!$E$10="CWS",T5421="Multiple Family Residence",'[1]PWS Information'!$E$11="Yes",P5421="Lead")),
(AND('[1]PWS Information'!$E$10="NTNC",P5421="Lead")))),"Tier 1",
IF((OR((AND('[1]PWS Information'!$E$10="CWS",T5421="Multiple Family Residence",'[1]PWS Information'!$E$11="No",P5421="Lead")),
(AND('[1]PWS Information'!$E$10="CWS",T5421="Other",P5421="Lead")),
(AND(T5421="",P5421="Lead")),
(AND('[1]PWS Information'!$E$10="CWS",T5421="Building",P5421="Lead")))),"Tier 2",
IF((OR((AND('[1]PWS Information'!$E$10="CWS",T5421="Single Family Residence",P5421="Galvanized Requiring Replacement")),
(AND('[1]PWS Information'!$E$10="CWS",T5421="Single Family Residence",P5421="Galvanized Requiring Replacement",Q5421="Yes")),
(AND('[1]PWS Information'!$E$10="NTNC",T5421="Single Family Residence",P5421="Galvanized Requiring Replacement")),
(AND('[1]PWS Information'!$E$10="NTNC",T5421="Single Family Residence",Q5421="Yes")))),"Tier 3",
IF((OR((AND('[1]PWS Information'!$E$10="CWS",T5421="Single Family Residence",R5421="Yes",P5421="Non-Lead", I5421="Non-Lead - Copper",K5421="Before 1989")),
(AND('[1]PWS Information'!$E$10="CWS",T5421="Single Family Residence",R5421="Yes",P5421="Non-Lead", M5421="Non-Lead - Copper",N5421="Before 1989")))),"Tier 4",
IF((OR((AND('[1]PWS Information'!$E$10="NTNC",P5421="Non-Lead")),
(AND('[1]PWS Information'!$E$10="CWS",P5421="Non-Lead",R5421="")),
(AND('[1]PWS Information'!$E$10="CWS",P5421="Non-Lead",R5421="No")),
(AND('[1]PWS Information'!$E$10="CWS",P5421="Non-Lead",R5421="Don't Know")),
(AND('[1]PWS Information'!$E$10="CWS",P5421="Non-Lead", I5421="Non-Lead - Copper", R5421="Yes", K5421="Between 1989 and 2014")),
(AND('[1]PWS Information'!$E$10="CWS",P5421="Non-Lead", I5421="Non-Lead - Copper", R5421="Yes", K5421="After 2014")),
(AND('[1]PWS Information'!$E$10="CWS",P5421="Non-Lead", I5421="Non-Lead - Copper", R5421="Yes", K5421="Unknown")),
(AND('[1]PWS Information'!$E$10="CWS",P5421="Non-Lead", M5421="Non-Lead - Copper", R5421="Yes", N5421="Between 1989 and 2014")),
(AND('[1]PWS Information'!$E$10="CWS",P5421="Non-Lead", M5421="Non-Lead - Copper", R5421="Yes", N5421="After 2014")),
(AND('[1]PWS Information'!$E$10="CWS",P5421="Non-Lead", M5421="Non-Lead - Copper", R5421="Yes", N5421="Unknown")),
(AND('[1]PWS Information'!$E$10="CWS",P5421="Unknown")),
(AND('[1]PWS Information'!$E$10="NTNC",P5421="Unknown")),
(AND('[1]PWS Information'!$E$10="CWS",T5421="Multiple Family Residence",P5421="Galvanized Requiring Replacement")),
(AND('[1]PWS Information'!$E$10="CWS",P5421="Galvanized Requiring Replacement")),
(AND('[1]PWS Information'!$E$10="NTNC",T5421="Multiple Family Residence",P5421="Galvanized Requiring Replacement")))),"Tier 5",
"")))))</f>
        <v>Tier 5</v>
      </c>
      <c r="Y5421" s="24"/>
      <c r="Z5421" s="24"/>
    </row>
    <row r="5422" spans="1:26" x14ac:dyDescent="0.25">
      <c r="A5422" s="17">
        <v>5419</v>
      </c>
      <c r="B5422" s="17">
        <v>2101</v>
      </c>
      <c r="C5422" s="17" t="s">
        <v>237</v>
      </c>
      <c r="D5422" s="17" t="s">
        <v>188</v>
      </c>
      <c r="E5422" s="17">
        <v>79549</v>
      </c>
      <c r="F5422" s="17"/>
      <c r="G5422" s="17"/>
      <c r="H5422" s="17"/>
      <c r="I5422" s="21" t="s">
        <v>218</v>
      </c>
      <c r="J5422" s="22" t="s">
        <v>254</v>
      </c>
      <c r="K5422" s="22" t="s">
        <v>255</v>
      </c>
      <c r="L5422" s="22" t="s">
        <v>256</v>
      </c>
      <c r="M5422" s="21" t="s">
        <v>218</v>
      </c>
      <c r="N5422" s="19"/>
      <c r="O5422" s="22" t="s">
        <v>256</v>
      </c>
      <c r="P5422" s="31" t="str">
        <f t="shared" si="85"/>
        <v>Non-Lead</v>
      </c>
      <c r="Q5422" s="40" t="s">
        <v>254</v>
      </c>
      <c r="R5422" s="40" t="s">
        <v>254</v>
      </c>
      <c r="S5422" s="24"/>
      <c r="T5422" s="16"/>
      <c r="U5422" s="41" t="s">
        <v>255</v>
      </c>
      <c r="V5422" s="41" t="s">
        <v>255</v>
      </c>
      <c r="W5422" s="16"/>
      <c r="X5422" s="43" t="str">
        <f>IF((OR((AND('[1]PWS Information'!$E$10="CWS",T5422="Single Family Residence",P5422="Lead")),
(AND('[1]PWS Information'!$E$10="CWS",T5422="Multiple Family Residence",'[1]PWS Information'!$E$11="Yes",P5422="Lead")),
(AND('[1]PWS Information'!$E$10="NTNC",P5422="Lead")))),"Tier 1",
IF((OR((AND('[1]PWS Information'!$E$10="CWS",T5422="Multiple Family Residence",'[1]PWS Information'!$E$11="No",P5422="Lead")),
(AND('[1]PWS Information'!$E$10="CWS",T5422="Other",P5422="Lead")),
(AND(T5422="",P5422="Lead")),
(AND('[1]PWS Information'!$E$10="CWS",T5422="Building",P5422="Lead")))),"Tier 2",
IF((OR((AND('[1]PWS Information'!$E$10="CWS",T5422="Single Family Residence",P5422="Galvanized Requiring Replacement")),
(AND('[1]PWS Information'!$E$10="CWS",T5422="Single Family Residence",P5422="Galvanized Requiring Replacement",Q5422="Yes")),
(AND('[1]PWS Information'!$E$10="NTNC",T5422="Single Family Residence",P5422="Galvanized Requiring Replacement")),
(AND('[1]PWS Information'!$E$10="NTNC",T5422="Single Family Residence",Q5422="Yes")))),"Tier 3",
IF((OR((AND('[1]PWS Information'!$E$10="CWS",T5422="Single Family Residence",R5422="Yes",P5422="Non-Lead", I5422="Non-Lead - Copper",K5422="Before 1989")),
(AND('[1]PWS Information'!$E$10="CWS",T5422="Single Family Residence",R5422="Yes",P5422="Non-Lead", M5422="Non-Lead - Copper",N5422="Before 1989")))),"Tier 4",
IF((OR((AND('[1]PWS Information'!$E$10="NTNC",P5422="Non-Lead")),
(AND('[1]PWS Information'!$E$10="CWS",P5422="Non-Lead",R5422="")),
(AND('[1]PWS Information'!$E$10="CWS",P5422="Non-Lead",R5422="No")),
(AND('[1]PWS Information'!$E$10="CWS",P5422="Non-Lead",R5422="Don't Know")),
(AND('[1]PWS Information'!$E$10="CWS",P5422="Non-Lead", I5422="Non-Lead - Copper", R5422="Yes", K5422="Between 1989 and 2014")),
(AND('[1]PWS Information'!$E$10="CWS",P5422="Non-Lead", I5422="Non-Lead - Copper", R5422="Yes", K5422="After 2014")),
(AND('[1]PWS Information'!$E$10="CWS",P5422="Non-Lead", I5422="Non-Lead - Copper", R5422="Yes", K5422="Unknown")),
(AND('[1]PWS Information'!$E$10="CWS",P5422="Non-Lead", M5422="Non-Lead - Copper", R5422="Yes", N5422="Between 1989 and 2014")),
(AND('[1]PWS Information'!$E$10="CWS",P5422="Non-Lead", M5422="Non-Lead - Copper", R5422="Yes", N5422="After 2014")),
(AND('[1]PWS Information'!$E$10="CWS",P5422="Non-Lead", M5422="Non-Lead - Copper", R5422="Yes", N5422="Unknown")),
(AND('[1]PWS Information'!$E$10="CWS",P5422="Unknown")),
(AND('[1]PWS Information'!$E$10="NTNC",P5422="Unknown")),
(AND('[1]PWS Information'!$E$10="CWS",T5422="Multiple Family Residence",P5422="Galvanized Requiring Replacement")),
(AND('[1]PWS Information'!$E$10="CWS",P5422="Galvanized Requiring Replacement")),
(AND('[1]PWS Information'!$E$10="NTNC",T5422="Multiple Family Residence",P5422="Galvanized Requiring Replacement")))),"Tier 5",
"")))))</f>
        <v>Tier 5</v>
      </c>
      <c r="Y5422" s="24"/>
      <c r="Z5422" s="24"/>
    </row>
    <row r="5423" spans="1:26" x14ac:dyDescent="0.25">
      <c r="A5423" s="17">
        <v>5420</v>
      </c>
      <c r="B5423" s="18">
        <v>2105</v>
      </c>
      <c r="C5423" s="17" t="s">
        <v>237</v>
      </c>
      <c r="D5423" s="18" t="s">
        <v>188</v>
      </c>
      <c r="E5423" s="18">
        <v>79549</v>
      </c>
      <c r="F5423" s="18"/>
      <c r="G5423" s="18"/>
      <c r="H5423" s="18"/>
      <c r="I5423" s="21" t="s">
        <v>218</v>
      </c>
      <c r="J5423" s="22" t="s">
        <v>254</v>
      </c>
      <c r="K5423" s="22" t="s">
        <v>255</v>
      </c>
      <c r="L5423" s="22" t="s">
        <v>256</v>
      </c>
      <c r="M5423" s="21" t="s">
        <v>222</v>
      </c>
      <c r="N5423" s="19"/>
      <c r="O5423" s="22" t="s">
        <v>256</v>
      </c>
      <c r="P5423" s="31" t="str">
        <f t="shared" si="85"/>
        <v>Galvanized Requiring Replacement</v>
      </c>
      <c r="Q5423" s="40" t="s">
        <v>254</v>
      </c>
      <c r="R5423" s="40" t="s">
        <v>254</v>
      </c>
      <c r="S5423" s="24"/>
      <c r="T5423" s="16"/>
      <c r="U5423" s="41" t="s">
        <v>255</v>
      </c>
      <c r="V5423" s="41" t="s">
        <v>255</v>
      </c>
      <c r="W5423" s="16"/>
      <c r="X5423" s="43" t="str">
        <f>IF((OR((AND('[1]PWS Information'!$E$10="CWS",T5423="Single Family Residence",P5423="Lead")),
(AND('[1]PWS Information'!$E$10="CWS",T5423="Multiple Family Residence",'[1]PWS Information'!$E$11="Yes",P5423="Lead")),
(AND('[1]PWS Information'!$E$10="NTNC",P5423="Lead")))),"Tier 1",
IF((OR((AND('[1]PWS Information'!$E$10="CWS",T5423="Multiple Family Residence",'[1]PWS Information'!$E$11="No",P5423="Lead")),
(AND('[1]PWS Information'!$E$10="CWS",T5423="Other",P5423="Lead")),
(AND(T5423="",P5423="Lead")),
(AND('[1]PWS Information'!$E$10="CWS",T5423="Building",P5423="Lead")))),"Tier 2",
IF((OR((AND('[1]PWS Information'!$E$10="CWS",T5423="Single Family Residence",P5423="Galvanized Requiring Replacement")),
(AND('[1]PWS Information'!$E$10="CWS",T5423="Single Family Residence",P5423="Galvanized Requiring Replacement",Q5423="Yes")),
(AND('[1]PWS Information'!$E$10="NTNC",T5423="Single Family Residence",P5423="Galvanized Requiring Replacement")),
(AND('[1]PWS Information'!$E$10="NTNC",T5423="Single Family Residence",Q5423="Yes")))),"Tier 3",
IF((OR((AND('[1]PWS Information'!$E$10="CWS",T5423="Single Family Residence",R5423="Yes",P5423="Non-Lead", I5423="Non-Lead - Copper",K5423="Before 1989")),
(AND('[1]PWS Information'!$E$10="CWS",T5423="Single Family Residence",R5423="Yes",P5423="Non-Lead", M5423="Non-Lead - Copper",N5423="Before 1989")))),"Tier 4",
IF((OR((AND('[1]PWS Information'!$E$10="NTNC",P5423="Non-Lead")),
(AND('[1]PWS Information'!$E$10="CWS",P5423="Non-Lead",R5423="")),
(AND('[1]PWS Information'!$E$10="CWS",P5423="Non-Lead",R5423="No")),
(AND('[1]PWS Information'!$E$10="CWS",P5423="Non-Lead",R5423="Don't Know")),
(AND('[1]PWS Information'!$E$10="CWS",P5423="Non-Lead", I5423="Non-Lead - Copper", R5423="Yes", K5423="Between 1989 and 2014")),
(AND('[1]PWS Information'!$E$10="CWS",P5423="Non-Lead", I5423="Non-Lead - Copper", R5423="Yes", K5423="After 2014")),
(AND('[1]PWS Information'!$E$10="CWS",P5423="Non-Lead", I5423="Non-Lead - Copper", R5423="Yes", K5423="Unknown")),
(AND('[1]PWS Information'!$E$10="CWS",P5423="Non-Lead", M5423="Non-Lead - Copper", R5423="Yes", N5423="Between 1989 and 2014")),
(AND('[1]PWS Information'!$E$10="CWS",P5423="Non-Lead", M5423="Non-Lead - Copper", R5423="Yes", N5423="After 2014")),
(AND('[1]PWS Information'!$E$10="CWS",P5423="Non-Lead", M5423="Non-Lead - Copper", R5423="Yes", N5423="Unknown")),
(AND('[1]PWS Information'!$E$10="CWS",P5423="Unknown")),
(AND('[1]PWS Information'!$E$10="NTNC",P5423="Unknown")),
(AND('[1]PWS Information'!$E$10="CWS",T5423="Multiple Family Residence",P5423="Galvanized Requiring Replacement")),
(AND('[1]PWS Information'!$E$10="CWS",P5423="Galvanized Requiring Replacement")),
(AND('[1]PWS Information'!$E$10="NTNC",T5423="Multiple Family Residence",P5423="Galvanized Requiring Replacement")))),"Tier 5",
"")))))</f>
        <v>Tier 5</v>
      </c>
      <c r="Y5423" s="24"/>
      <c r="Z5423" s="24"/>
    </row>
    <row r="5424" spans="1:26" x14ac:dyDescent="0.25">
      <c r="A5424" s="17">
        <v>5421</v>
      </c>
      <c r="B5424" s="17">
        <v>2107</v>
      </c>
      <c r="C5424" s="17" t="s">
        <v>237</v>
      </c>
      <c r="D5424" s="18" t="s">
        <v>188</v>
      </c>
      <c r="E5424" s="18">
        <v>79549</v>
      </c>
      <c r="F5424" s="17"/>
      <c r="G5424" s="17"/>
      <c r="H5424" s="17"/>
      <c r="I5424" s="21" t="s">
        <v>221</v>
      </c>
      <c r="J5424" s="22" t="s">
        <v>254</v>
      </c>
      <c r="K5424" s="22" t="s">
        <v>255</v>
      </c>
      <c r="L5424" s="22" t="s">
        <v>256</v>
      </c>
      <c r="M5424" s="21" t="s">
        <v>221</v>
      </c>
      <c r="N5424" s="37"/>
      <c r="O5424" s="22" t="s">
        <v>256</v>
      </c>
      <c r="P5424" s="31" t="str">
        <f t="shared" si="85"/>
        <v>Non-Lead</v>
      </c>
      <c r="Q5424" s="40" t="s">
        <v>254</v>
      </c>
      <c r="R5424" s="40" t="s">
        <v>254</v>
      </c>
      <c r="S5424" s="24"/>
      <c r="T5424" s="16"/>
      <c r="U5424" s="41" t="s">
        <v>255</v>
      </c>
      <c r="V5424" s="41" t="s">
        <v>255</v>
      </c>
      <c r="W5424" s="16"/>
      <c r="X5424" s="43" t="str">
        <f>IF((OR((AND('[1]PWS Information'!$E$10="CWS",T5424="Single Family Residence",P5424="Lead")),
(AND('[1]PWS Information'!$E$10="CWS",T5424="Multiple Family Residence",'[1]PWS Information'!$E$11="Yes",P5424="Lead")),
(AND('[1]PWS Information'!$E$10="NTNC",P5424="Lead")))),"Tier 1",
IF((OR((AND('[1]PWS Information'!$E$10="CWS",T5424="Multiple Family Residence",'[1]PWS Information'!$E$11="No",P5424="Lead")),
(AND('[1]PWS Information'!$E$10="CWS",T5424="Other",P5424="Lead")),
(AND(T5424="",P5424="Lead")),
(AND('[1]PWS Information'!$E$10="CWS",T5424="Building",P5424="Lead")))),"Tier 2",
IF((OR((AND('[1]PWS Information'!$E$10="CWS",T5424="Single Family Residence",P5424="Galvanized Requiring Replacement")),
(AND('[1]PWS Information'!$E$10="CWS",T5424="Single Family Residence",P5424="Galvanized Requiring Replacement",Q5424="Yes")),
(AND('[1]PWS Information'!$E$10="NTNC",T5424="Single Family Residence",P5424="Galvanized Requiring Replacement")),
(AND('[1]PWS Information'!$E$10="NTNC",T5424="Single Family Residence",Q5424="Yes")))),"Tier 3",
IF((OR((AND('[1]PWS Information'!$E$10="CWS",T5424="Single Family Residence",R5424="Yes",P5424="Non-Lead", I5424="Non-Lead - Copper",K5424="Before 1989")),
(AND('[1]PWS Information'!$E$10="CWS",T5424="Single Family Residence",R5424="Yes",P5424="Non-Lead", M5424="Non-Lead - Copper",N5424="Before 1989")))),"Tier 4",
IF((OR((AND('[1]PWS Information'!$E$10="NTNC",P5424="Non-Lead")),
(AND('[1]PWS Information'!$E$10="CWS",P5424="Non-Lead",R5424="")),
(AND('[1]PWS Information'!$E$10="CWS",P5424="Non-Lead",R5424="No")),
(AND('[1]PWS Information'!$E$10="CWS",P5424="Non-Lead",R5424="Don't Know")),
(AND('[1]PWS Information'!$E$10="CWS",P5424="Non-Lead", I5424="Non-Lead - Copper", R5424="Yes", K5424="Between 1989 and 2014")),
(AND('[1]PWS Information'!$E$10="CWS",P5424="Non-Lead", I5424="Non-Lead - Copper", R5424="Yes", K5424="After 2014")),
(AND('[1]PWS Information'!$E$10="CWS",P5424="Non-Lead", I5424="Non-Lead - Copper", R5424="Yes", K5424="Unknown")),
(AND('[1]PWS Information'!$E$10="CWS",P5424="Non-Lead", M5424="Non-Lead - Copper", R5424="Yes", N5424="Between 1989 and 2014")),
(AND('[1]PWS Information'!$E$10="CWS",P5424="Non-Lead", M5424="Non-Lead - Copper", R5424="Yes", N5424="After 2014")),
(AND('[1]PWS Information'!$E$10="CWS",P5424="Non-Lead", M5424="Non-Lead - Copper", R5424="Yes", N5424="Unknown")),
(AND('[1]PWS Information'!$E$10="CWS",P5424="Unknown")),
(AND('[1]PWS Information'!$E$10="NTNC",P5424="Unknown")),
(AND('[1]PWS Information'!$E$10="CWS",T5424="Multiple Family Residence",P5424="Galvanized Requiring Replacement")),
(AND('[1]PWS Information'!$E$10="CWS",P5424="Galvanized Requiring Replacement")),
(AND('[1]PWS Information'!$E$10="NTNC",T5424="Multiple Family Residence",P5424="Galvanized Requiring Replacement")))),"Tier 5",
"")))))</f>
        <v>Tier 5</v>
      </c>
      <c r="Y5424" s="24"/>
      <c r="Z5424" s="24"/>
    </row>
    <row r="5425" spans="1:26" x14ac:dyDescent="0.25">
      <c r="A5425" s="17">
        <v>5422</v>
      </c>
      <c r="B5425" s="17">
        <v>2111</v>
      </c>
      <c r="C5425" s="17" t="s">
        <v>237</v>
      </c>
      <c r="D5425" s="18" t="s">
        <v>188</v>
      </c>
      <c r="E5425" s="18">
        <v>79549</v>
      </c>
      <c r="F5425" s="17"/>
      <c r="G5425" s="17"/>
      <c r="H5425" s="17"/>
      <c r="I5425" s="21" t="s">
        <v>218</v>
      </c>
      <c r="J5425" s="22" t="s">
        <v>254</v>
      </c>
      <c r="K5425" s="22" t="s">
        <v>255</v>
      </c>
      <c r="L5425" s="22" t="s">
        <v>256</v>
      </c>
      <c r="M5425" s="21" t="s">
        <v>218</v>
      </c>
      <c r="N5425" s="19"/>
      <c r="O5425" s="22" t="s">
        <v>256</v>
      </c>
      <c r="P5425" s="31" t="str">
        <f t="shared" si="85"/>
        <v>Non-Lead</v>
      </c>
      <c r="Q5425" s="40" t="s">
        <v>254</v>
      </c>
      <c r="R5425" s="40" t="s">
        <v>254</v>
      </c>
      <c r="S5425" s="24"/>
      <c r="T5425" s="16"/>
      <c r="U5425" s="41" t="s">
        <v>255</v>
      </c>
      <c r="V5425" s="41" t="s">
        <v>255</v>
      </c>
      <c r="W5425" s="16"/>
      <c r="X5425" s="43" t="str">
        <f>IF((OR((AND('[1]PWS Information'!$E$10="CWS",T5425="Single Family Residence",P5425="Lead")),
(AND('[1]PWS Information'!$E$10="CWS",T5425="Multiple Family Residence",'[1]PWS Information'!$E$11="Yes",P5425="Lead")),
(AND('[1]PWS Information'!$E$10="NTNC",P5425="Lead")))),"Tier 1",
IF((OR((AND('[1]PWS Information'!$E$10="CWS",T5425="Multiple Family Residence",'[1]PWS Information'!$E$11="No",P5425="Lead")),
(AND('[1]PWS Information'!$E$10="CWS",T5425="Other",P5425="Lead")),
(AND(T5425="",P5425="Lead")),
(AND('[1]PWS Information'!$E$10="CWS",T5425="Building",P5425="Lead")))),"Tier 2",
IF((OR((AND('[1]PWS Information'!$E$10="CWS",T5425="Single Family Residence",P5425="Galvanized Requiring Replacement")),
(AND('[1]PWS Information'!$E$10="CWS",T5425="Single Family Residence",P5425="Galvanized Requiring Replacement",Q5425="Yes")),
(AND('[1]PWS Information'!$E$10="NTNC",T5425="Single Family Residence",P5425="Galvanized Requiring Replacement")),
(AND('[1]PWS Information'!$E$10="NTNC",T5425="Single Family Residence",Q5425="Yes")))),"Tier 3",
IF((OR((AND('[1]PWS Information'!$E$10="CWS",T5425="Single Family Residence",R5425="Yes",P5425="Non-Lead", I5425="Non-Lead - Copper",K5425="Before 1989")),
(AND('[1]PWS Information'!$E$10="CWS",T5425="Single Family Residence",R5425="Yes",P5425="Non-Lead", M5425="Non-Lead - Copper",N5425="Before 1989")))),"Tier 4",
IF((OR((AND('[1]PWS Information'!$E$10="NTNC",P5425="Non-Lead")),
(AND('[1]PWS Information'!$E$10="CWS",P5425="Non-Lead",R5425="")),
(AND('[1]PWS Information'!$E$10="CWS",P5425="Non-Lead",R5425="No")),
(AND('[1]PWS Information'!$E$10="CWS",P5425="Non-Lead",R5425="Don't Know")),
(AND('[1]PWS Information'!$E$10="CWS",P5425="Non-Lead", I5425="Non-Lead - Copper", R5425="Yes", K5425="Between 1989 and 2014")),
(AND('[1]PWS Information'!$E$10="CWS",P5425="Non-Lead", I5425="Non-Lead - Copper", R5425="Yes", K5425="After 2014")),
(AND('[1]PWS Information'!$E$10="CWS",P5425="Non-Lead", I5425="Non-Lead - Copper", R5425="Yes", K5425="Unknown")),
(AND('[1]PWS Information'!$E$10="CWS",P5425="Non-Lead", M5425="Non-Lead - Copper", R5425="Yes", N5425="Between 1989 and 2014")),
(AND('[1]PWS Information'!$E$10="CWS",P5425="Non-Lead", M5425="Non-Lead - Copper", R5425="Yes", N5425="After 2014")),
(AND('[1]PWS Information'!$E$10="CWS",P5425="Non-Lead", M5425="Non-Lead - Copper", R5425="Yes", N5425="Unknown")),
(AND('[1]PWS Information'!$E$10="CWS",P5425="Unknown")),
(AND('[1]PWS Information'!$E$10="NTNC",P5425="Unknown")),
(AND('[1]PWS Information'!$E$10="CWS",T5425="Multiple Family Residence",P5425="Galvanized Requiring Replacement")),
(AND('[1]PWS Information'!$E$10="CWS",P5425="Galvanized Requiring Replacement")),
(AND('[1]PWS Information'!$E$10="NTNC",T5425="Multiple Family Residence",P5425="Galvanized Requiring Replacement")))),"Tier 5",
"")))))</f>
        <v>Tier 5</v>
      </c>
      <c r="Y5425" s="24"/>
      <c r="Z5425" s="24"/>
    </row>
    <row r="5426" spans="1:26" x14ac:dyDescent="0.25">
      <c r="A5426" s="17">
        <v>5423</v>
      </c>
      <c r="B5426" s="18">
        <v>2113</v>
      </c>
      <c r="C5426" s="17" t="s">
        <v>237</v>
      </c>
      <c r="D5426" s="18" t="s">
        <v>188</v>
      </c>
      <c r="E5426" s="18">
        <v>79549</v>
      </c>
      <c r="F5426" s="18"/>
      <c r="G5426" s="18"/>
      <c r="H5426" s="18"/>
      <c r="I5426" s="21" t="s">
        <v>218</v>
      </c>
      <c r="J5426" s="22" t="s">
        <v>254</v>
      </c>
      <c r="K5426" s="22" t="s">
        <v>255</v>
      </c>
      <c r="L5426" s="22" t="s">
        <v>256</v>
      </c>
      <c r="M5426" s="21" t="s">
        <v>218</v>
      </c>
      <c r="N5426" s="19"/>
      <c r="O5426" s="22" t="s">
        <v>256</v>
      </c>
      <c r="P5426" s="31" t="str">
        <f t="shared" si="85"/>
        <v>Non-Lead</v>
      </c>
      <c r="Q5426" s="40" t="s">
        <v>254</v>
      </c>
      <c r="R5426" s="40" t="s">
        <v>254</v>
      </c>
      <c r="S5426" s="24"/>
      <c r="T5426" s="16"/>
      <c r="U5426" s="41" t="s">
        <v>255</v>
      </c>
      <c r="V5426" s="41" t="s">
        <v>255</v>
      </c>
      <c r="W5426" s="16"/>
      <c r="X5426" s="43" t="str">
        <f>IF((OR((AND('[1]PWS Information'!$E$10="CWS",T5426="Single Family Residence",P5426="Lead")),
(AND('[1]PWS Information'!$E$10="CWS",T5426="Multiple Family Residence",'[1]PWS Information'!$E$11="Yes",P5426="Lead")),
(AND('[1]PWS Information'!$E$10="NTNC",P5426="Lead")))),"Tier 1",
IF((OR((AND('[1]PWS Information'!$E$10="CWS",T5426="Multiple Family Residence",'[1]PWS Information'!$E$11="No",P5426="Lead")),
(AND('[1]PWS Information'!$E$10="CWS",T5426="Other",P5426="Lead")),
(AND(T5426="",P5426="Lead")),
(AND('[1]PWS Information'!$E$10="CWS",T5426="Building",P5426="Lead")))),"Tier 2",
IF((OR((AND('[1]PWS Information'!$E$10="CWS",T5426="Single Family Residence",P5426="Galvanized Requiring Replacement")),
(AND('[1]PWS Information'!$E$10="CWS",T5426="Single Family Residence",P5426="Galvanized Requiring Replacement",Q5426="Yes")),
(AND('[1]PWS Information'!$E$10="NTNC",T5426="Single Family Residence",P5426="Galvanized Requiring Replacement")),
(AND('[1]PWS Information'!$E$10="NTNC",T5426="Single Family Residence",Q5426="Yes")))),"Tier 3",
IF((OR((AND('[1]PWS Information'!$E$10="CWS",T5426="Single Family Residence",R5426="Yes",P5426="Non-Lead", I5426="Non-Lead - Copper",K5426="Before 1989")),
(AND('[1]PWS Information'!$E$10="CWS",T5426="Single Family Residence",R5426="Yes",P5426="Non-Lead", M5426="Non-Lead - Copper",N5426="Before 1989")))),"Tier 4",
IF((OR((AND('[1]PWS Information'!$E$10="NTNC",P5426="Non-Lead")),
(AND('[1]PWS Information'!$E$10="CWS",P5426="Non-Lead",R5426="")),
(AND('[1]PWS Information'!$E$10="CWS",P5426="Non-Lead",R5426="No")),
(AND('[1]PWS Information'!$E$10="CWS",P5426="Non-Lead",R5426="Don't Know")),
(AND('[1]PWS Information'!$E$10="CWS",P5426="Non-Lead", I5426="Non-Lead - Copper", R5426="Yes", K5426="Between 1989 and 2014")),
(AND('[1]PWS Information'!$E$10="CWS",P5426="Non-Lead", I5426="Non-Lead - Copper", R5426="Yes", K5426="After 2014")),
(AND('[1]PWS Information'!$E$10="CWS",P5426="Non-Lead", I5426="Non-Lead - Copper", R5426="Yes", K5426="Unknown")),
(AND('[1]PWS Information'!$E$10="CWS",P5426="Non-Lead", M5426="Non-Lead - Copper", R5426="Yes", N5426="Between 1989 and 2014")),
(AND('[1]PWS Information'!$E$10="CWS",P5426="Non-Lead", M5426="Non-Lead - Copper", R5426="Yes", N5426="After 2014")),
(AND('[1]PWS Information'!$E$10="CWS",P5426="Non-Lead", M5426="Non-Lead - Copper", R5426="Yes", N5426="Unknown")),
(AND('[1]PWS Information'!$E$10="CWS",P5426="Unknown")),
(AND('[1]PWS Information'!$E$10="NTNC",P5426="Unknown")),
(AND('[1]PWS Information'!$E$10="CWS",T5426="Multiple Family Residence",P5426="Galvanized Requiring Replacement")),
(AND('[1]PWS Information'!$E$10="CWS",P5426="Galvanized Requiring Replacement")),
(AND('[1]PWS Information'!$E$10="NTNC",T5426="Multiple Family Residence",P5426="Galvanized Requiring Replacement")))),"Tier 5",
"")))))</f>
        <v>Tier 5</v>
      </c>
      <c r="Y5426" s="24"/>
      <c r="Z5426" s="24"/>
    </row>
    <row r="5427" spans="1:26" x14ac:dyDescent="0.25">
      <c r="A5427" s="17">
        <v>5424</v>
      </c>
      <c r="B5427" s="17">
        <v>2114</v>
      </c>
      <c r="C5427" s="17" t="s">
        <v>237</v>
      </c>
      <c r="D5427" s="18" t="s">
        <v>188</v>
      </c>
      <c r="E5427" s="18">
        <v>79549</v>
      </c>
      <c r="F5427" s="17"/>
      <c r="G5427" s="17"/>
      <c r="H5427" s="17"/>
      <c r="I5427" s="21" t="s">
        <v>218</v>
      </c>
      <c r="J5427" s="22" t="s">
        <v>254</v>
      </c>
      <c r="K5427" s="22" t="s">
        <v>255</v>
      </c>
      <c r="L5427" s="22" t="s">
        <v>256</v>
      </c>
      <c r="M5427" s="21" t="s">
        <v>218</v>
      </c>
      <c r="N5427" s="37"/>
      <c r="O5427" s="22" t="s">
        <v>256</v>
      </c>
      <c r="P5427" s="31" t="str">
        <f t="shared" si="85"/>
        <v>Non-Lead</v>
      </c>
      <c r="Q5427" s="40" t="s">
        <v>254</v>
      </c>
      <c r="R5427" s="40" t="s">
        <v>254</v>
      </c>
      <c r="S5427" s="24"/>
      <c r="T5427" s="16"/>
      <c r="U5427" s="41" t="s">
        <v>255</v>
      </c>
      <c r="V5427" s="41" t="s">
        <v>255</v>
      </c>
      <c r="W5427" s="16"/>
      <c r="X5427" s="43" t="str">
        <f>IF((OR((AND('[1]PWS Information'!$E$10="CWS",T5427="Single Family Residence",P5427="Lead")),
(AND('[1]PWS Information'!$E$10="CWS",T5427="Multiple Family Residence",'[1]PWS Information'!$E$11="Yes",P5427="Lead")),
(AND('[1]PWS Information'!$E$10="NTNC",P5427="Lead")))),"Tier 1",
IF((OR((AND('[1]PWS Information'!$E$10="CWS",T5427="Multiple Family Residence",'[1]PWS Information'!$E$11="No",P5427="Lead")),
(AND('[1]PWS Information'!$E$10="CWS",T5427="Other",P5427="Lead")),
(AND(T5427="",P5427="Lead")),
(AND('[1]PWS Information'!$E$10="CWS",T5427="Building",P5427="Lead")))),"Tier 2",
IF((OR((AND('[1]PWS Information'!$E$10="CWS",T5427="Single Family Residence",P5427="Galvanized Requiring Replacement")),
(AND('[1]PWS Information'!$E$10="CWS",T5427="Single Family Residence",P5427="Galvanized Requiring Replacement",Q5427="Yes")),
(AND('[1]PWS Information'!$E$10="NTNC",T5427="Single Family Residence",P5427="Galvanized Requiring Replacement")),
(AND('[1]PWS Information'!$E$10="NTNC",T5427="Single Family Residence",Q5427="Yes")))),"Tier 3",
IF((OR((AND('[1]PWS Information'!$E$10="CWS",T5427="Single Family Residence",R5427="Yes",P5427="Non-Lead", I5427="Non-Lead - Copper",K5427="Before 1989")),
(AND('[1]PWS Information'!$E$10="CWS",T5427="Single Family Residence",R5427="Yes",P5427="Non-Lead", M5427="Non-Lead - Copper",N5427="Before 1989")))),"Tier 4",
IF((OR((AND('[1]PWS Information'!$E$10="NTNC",P5427="Non-Lead")),
(AND('[1]PWS Information'!$E$10="CWS",P5427="Non-Lead",R5427="")),
(AND('[1]PWS Information'!$E$10="CWS",P5427="Non-Lead",R5427="No")),
(AND('[1]PWS Information'!$E$10="CWS",P5427="Non-Lead",R5427="Don't Know")),
(AND('[1]PWS Information'!$E$10="CWS",P5427="Non-Lead", I5427="Non-Lead - Copper", R5427="Yes", K5427="Between 1989 and 2014")),
(AND('[1]PWS Information'!$E$10="CWS",P5427="Non-Lead", I5427="Non-Lead - Copper", R5427="Yes", K5427="After 2014")),
(AND('[1]PWS Information'!$E$10="CWS",P5427="Non-Lead", I5427="Non-Lead - Copper", R5427="Yes", K5427="Unknown")),
(AND('[1]PWS Information'!$E$10="CWS",P5427="Non-Lead", M5427="Non-Lead - Copper", R5427="Yes", N5427="Between 1989 and 2014")),
(AND('[1]PWS Information'!$E$10="CWS",P5427="Non-Lead", M5427="Non-Lead - Copper", R5427="Yes", N5427="After 2014")),
(AND('[1]PWS Information'!$E$10="CWS",P5427="Non-Lead", M5427="Non-Lead - Copper", R5427="Yes", N5427="Unknown")),
(AND('[1]PWS Information'!$E$10="CWS",P5427="Unknown")),
(AND('[1]PWS Information'!$E$10="NTNC",P5427="Unknown")),
(AND('[1]PWS Information'!$E$10="CWS",T5427="Multiple Family Residence",P5427="Galvanized Requiring Replacement")),
(AND('[1]PWS Information'!$E$10="CWS",P5427="Galvanized Requiring Replacement")),
(AND('[1]PWS Information'!$E$10="NTNC",T5427="Multiple Family Residence",P5427="Galvanized Requiring Replacement")))),"Tier 5",
"")))))</f>
        <v>Tier 5</v>
      </c>
      <c r="Y5427" s="24"/>
      <c r="Z5427" s="24"/>
    </row>
    <row r="5428" spans="1:26" x14ac:dyDescent="0.25">
      <c r="A5428" s="17">
        <v>5425</v>
      </c>
      <c r="B5428" s="17">
        <v>2200</v>
      </c>
      <c r="C5428" s="17" t="s">
        <v>237</v>
      </c>
      <c r="D5428" s="18" t="s">
        <v>188</v>
      </c>
      <c r="E5428" s="18">
        <v>79549</v>
      </c>
      <c r="F5428" s="17"/>
      <c r="G5428" s="17"/>
      <c r="H5428" s="17"/>
      <c r="I5428" s="21" t="s">
        <v>218</v>
      </c>
      <c r="J5428" s="22" t="s">
        <v>254</v>
      </c>
      <c r="K5428" s="22" t="s">
        <v>255</v>
      </c>
      <c r="L5428" s="22" t="s">
        <v>256</v>
      </c>
      <c r="M5428" s="21" t="s">
        <v>222</v>
      </c>
      <c r="N5428" s="37"/>
      <c r="O5428" s="22" t="s">
        <v>256</v>
      </c>
      <c r="P5428" s="31" t="str">
        <f t="shared" si="85"/>
        <v>Galvanized Requiring Replacement</v>
      </c>
      <c r="Q5428" s="40" t="s">
        <v>254</v>
      </c>
      <c r="R5428" s="40" t="s">
        <v>254</v>
      </c>
      <c r="S5428" s="24"/>
      <c r="T5428" s="16"/>
      <c r="U5428" s="41" t="s">
        <v>255</v>
      </c>
      <c r="V5428" s="41" t="s">
        <v>255</v>
      </c>
      <c r="W5428" s="16"/>
      <c r="X5428" s="43" t="str">
        <f>IF((OR((AND('[1]PWS Information'!$E$10="CWS",T5428="Single Family Residence",P5428="Lead")),
(AND('[1]PWS Information'!$E$10="CWS",T5428="Multiple Family Residence",'[1]PWS Information'!$E$11="Yes",P5428="Lead")),
(AND('[1]PWS Information'!$E$10="NTNC",P5428="Lead")))),"Tier 1",
IF((OR((AND('[1]PWS Information'!$E$10="CWS",T5428="Multiple Family Residence",'[1]PWS Information'!$E$11="No",P5428="Lead")),
(AND('[1]PWS Information'!$E$10="CWS",T5428="Other",P5428="Lead")),
(AND(T5428="",P5428="Lead")),
(AND('[1]PWS Information'!$E$10="CWS",T5428="Building",P5428="Lead")))),"Tier 2",
IF((OR((AND('[1]PWS Information'!$E$10="CWS",T5428="Single Family Residence",P5428="Galvanized Requiring Replacement")),
(AND('[1]PWS Information'!$E$10="CWS",T5428="Single Family Residence",P5428="Galvanized Requiring Replacement",Q5428="Yes")),
(AND('[1]PWS Information'!$E$10="NTNC",T5428="Single Family Residence",P5428="Galvanized Requiring Replacement")),
(AND('[1]PWS Information'!$E$10="NTNC",T5428="Single Family Residence",Q5428="Yes")))),"Tier 3",
IF((OR((AND('[1]PWS Information'!$E$10="CWS",T5428="Single Family Residence",R5428="Yes",P5428="Non-Lead", I5428="Non-Lead - Copper",K5428="Before 1989")),
(AND('[1]PWS Information'!$E$10="CWS",T5428="Single Family Residence",R5428="Yes",P5428="Non-Lead", M5428="Non-Lead - Copper",N5428="Before 1989")))),"Tier 4",
IF((OR((AND('[1]PWS Information'!$E$10="NTNC",P5428="Non-Lead")),
(AND('[1]PWS Information'!$E$10="CWS",P5428="Non-Lead",R5428="")),
(AND('[1]PWS Information'!$E$10="CWS",P5428="Non-Lead",R5428="No")),
(AND('[1]PWS Information'!$E$10="CWS",P5428="Non-Lead",R5428="Don't Know")),
(AND('[1]PWS Information'!$E$10="CWS",P5428="Non-Lead", I5428="Non-Lead - Copper", R5428="Yes", K5428="Between 1989 and 2014")),
(AND('[1]PWS Information'!$E$10="CWS",P5428="Non-Lead", I5428="Non-Lead - Copper", R5428="Yes", K5428="After 2014")),
(AND('[1]PWS Information'!$E$10="CWS",P5428="Non-Lead", I5428="Non-Lead - Copper", R5428="Yes", K5428="Unknown")),
(AND('[1]PWS Information'!$E$10="CWS",P5428="Non-Lead", M5428="Non-Lead - Copper", R5428="Yes", N5428="Between 1989 and 2014")),
(AND('[1]PWS Information'!$E$10="CWS",P5428="Non-Lead", M5428="Non-Lead - Copper", R5428="Yes", N5428="After 2014")),
(AND('[1]PWS Information'!$E$10="CWS",P5428="Non-Lead", M5428="Non-Lead - Copper", R5428="Yes", N5428="Unknown")),
(AND('[1]PWS Information'!$E$10="CWS",P5428="Unknown")),
(AND('[1]PWS Information'!$E$10="NTNC",P5428="Unknown")),
(AND('[1]PWS Information'!$E$10="CWS",T5428="Multiple Family Residence",P5428="Galvanized Requiring Replacement")),
(AND('[1]PWS Information'!$E$10="CWS",P5428="Galvanized Requiring Replacement")),
(AND('[1]PWS Information'!$E$10="NTNC",T5428="Multiple Family Residence",P5428="Galvanized Requiring Replacement")))),"Tier 5",
"")))))</f>
        <v>Tier 5</v>
      </c>
      <c r="Y5428" s="24"/>
      <c r="Z5428" s="24"/>
    </row>
    <row r="5429" spans="1:26" x14ac:dyDescent="0.25">
      <c r="A5429" s="17">
        <v>5426</v>
      </c>
      <c r="B5429" s="17">
        <v>2201</v>
      </c>
      <c r="C5429" s="17" t="s">
        <v>237</v>
      </c>
      <c r="D5429" s="18" t="s">
        <v>188</v>
      </c>
      <c r="E5429" s="18">
        <v>79549</v>
      </c>
      <c r="F5429" s="17"/>
      <c r="G5429" s="17"/>
      <c r="H5429" s="17"/>
      <c r="I5429" s="21" t="s">
        <v>218</v>
      </c>
      <c r="J5429" s="22" t="s">
        <v>254</v>
      </c>
      <c r="K5429" s="22" t="s">
        <v>255</v>
      </c>
      <c r="L5429" s="22" t="s">
        <v>256</v>
      </c>
      <c r="M5429" s="21" t="s">
        <v>218</v>
      </c>
      <c r="N5429" s="37"/>
      <c r="O5429" s="22" t="s">
        <v>256</v>
      </c>
      <c r="P5429" s="31" t="str">
        <f t="shared" si="85"/>
        <v>Non-Lead</v>
      </c>
      <c r="Q5429" s="40" t="s">
        <v>254</v>
      </c>
      <c r="R5429" s="40" t="s">
        <v>254</v>
      </c>
      <c r="S5429" s="24"/>
      <c r="T5429" s="16"/>
      <c r="U5429" s="41" t="s">
        <v>255</v>
      </c>
      <c r="V5429" s="41" t="s">
        <v>255</v>
      </c>
      <c r="W5429" s="16"/>
      <c r="X5429" s="43" t="str">
        <f>IF((OR((AND('[1]PWS Information'!$E$10="CWS",T5429="Single Family Residence",P5429="Lead")),
(AND('[1]PWS Information'!$E$10="CWS",T5429="Multiple Family Residence",'[1]PWS Information'!$E$11="Yes",P5429="Lead")),
(AND('[1]PWS Information'!$E$10="NTNC",P5429="Lead")))),"Tier 1",
IF((OR((AND('[1]PWS Information'!$E$10="CWS",T5429="Multiple Family Residence",'[1]PWS Information'!$E$11="No",P5429="Lead")),
(AND('[1]PWS Information'!$E$10="CWS",T5429="Other",P5429="Lead")),
(AND(T5429="",P5429="Lead")),
(AND('[1]PWS Information'!$E$10="CWS",T5429="Building",P5429="Lead")))),"Tier 2",
IF((OR((AND('[1]PWS Information'!$E$10="CWS",T5429="Single Family Residence",P5429="Galvanized Requiring Replacement")),
(AND('[1]PWS Information'!$E$10="CWS",T5429="Single Family Residence",P5429="Galvanized Requiring Replacement",Q5429="Yes")),
(AND('[1]PWS Information'!$E$10="NTNC",T5429="Single Family Residence",P5429="Galvanized Requiring Replacement")),
(AND('[1]PWS Information'!$E$10="NTNC",T5429="Single Family Residence",Q5429="Yes")))),"Tier 3",
IF((OR((AND('[1]PWS Information'!$E$10="CWS",T5429="Single Family Residence",R5429="Yes",P5429="Non-Lead", I5429="Non-Lead - Copper",K5429="Before 1989")),
(AND('[1]PWS Information'!$E$10="CWS",T5429="Single Family Residence",R5429="Yes",P5429="Non-Lead", M5429="Non-Lead - Copper",N5429="Before 1989")))),"Tier 4",
IF((OR((AND('[1]PWS Information'!$E$10="NTNC",P5429="Non-Lead")),
(AND('[1]PWS Information'!$E$10="CWS",P5429="Non-Lead",R5429="")),
(AND('[1]PWS Information'!$E$10="CWS",P5429="Non-Lead",R5429="No")),
(AND('[1]PWS Information'!$E$10="CWS",P5429="Non-Lead",R5429="Don't Know")),
(AND('[1]PWS Information'!$E$10="CWS",P5429="Non-Lead", I5429="Non-Lead - Copper", R5429="Yes", K5429="Between 1989 and 2014")),
(AND('[1]PWS Information'!$E$10="CWS",P5429="Non-Lead", I5429="Non-Lead - Copper", R5429="Yes", K5429="After 2014")),
(AND('[1]PWS Information'!$E$10="CWS",P5429="Non-Lead", I5429="Non-Lead - Copper", R5429="Yes", K5429="Unknown")),
(AND('[1]PWS Information'!$E$10="CWS",P5429="Non-Lead", M5429="Non-Lead - Copper", R5429="Yes", N5429="Between 1989 and 2014")),
(AND('[1]PWS Information'!$E$10="CWS",P5429="Non-Lead", M5429="Non-Lead - Copper", R5429="Yes", N5429="After 2014")),
(AND('[1]PWS Information'!$E$10="CWS",P5429="Non-Lead", M5429="Non-Lead - Copper", R5429="Yes", N5429="Unknown")),
(AND('[1]PWS Information'!$E$10="CWS",P5429="Unknown")),
(AND('[1]PWS Information'!$E$10="NTNC",P5429="Unknown")),
(AND('[1]PWS Information'!$E$10="CWS",T5429="Multiple Family Residence",P5429="Galvanized Requiring Replacement")),
(AND('[1]PWS Information'!$E$10="CWS",P5429="Galvanized Requiring Replacement")),
(AND('[1]PWS Information'!$E$10="NTNC",T5429="Multiple Family Residence",P5429="Galvanized Requiring Replacement")))),"Tier 5",
"")))))</f>
        <v>Tier 5</v>
      </c>
      <c r="Y5429" s="24"/>
      <c r="Z5429" s="24"/>
    </row>
    <row r="5430" spans="1:26" x14ac:dyDescent="0.25">
      <c r="A5430" s="17">
        <v>5427</v>
      </c>
      <c r="B5430" s="17">
        <v>2203</v>
      </c>
      <c r="C5430" s="17" t="s">
        <v>237</v>
      </c>
      <c r="D5430" s="18" t="s">
        <v>188</v>
      </c>
      <c r="E5430" s="18">
        <v>79549</v>
      </c>
      <c r="F5430" s="17"/>
      <c r="G5430" s="17"/>
      <c r="H5430" s="17"/>
      <c r="I5430" s="21" t="s">
        <v>221</v>
      </c>
      <c r="J5430" s="22" t="s">
        <v>254</v>
      </c>
      <c r="K5430" s="22" t="s">
        <v>255</v>
      </c>
      <c r="L5430" s="22" t="s">
        <v>256</v>
      </c>
      <c r="M5430" s="21" t="s">
        <v>218</v>
      </c>
      <c r="N5430" s="37"/>
      <c r="O5430" s="22" t="s">
        <v>256</v>
      </c>
      <c r="P5430" s="31" t="str">
        <f t="shared" si="85"/>
        <v>Non-Lead</v>
      </c>
      <c r="Q5430" s="40" t="s">
        <v>254</v>
      </c>
      <c r="R5430" s="40" t="s">
        <v>254</v>
      </c>
      <c r="S5430" s="24"/>
      <c r="T5430" s="16"/>
      <c r="U5430" s="41" t="s">
        <v>255</v>
      </c>
      <c r="V5430" s="41" t="s">
        <v>255</v>
      </c>
      <c r="W5430" s="16"/>
      <c r="X5430" s="43" t="str">
        <f>IF((OR((AND('[1]PWS Information'!$E$10="CWS",T5430="Single Family Residence",P5430="Lead")),
(AND('[1]PWS Information'!$E$10="CWS",T5430="Multiple Family Residence",'[1]PWS Information'!$E$11="Yes",P5430="Lead")),
(AND('[1]PWS Information'!$E$10="NTNC",P5430="Lead")))),"Tier 1",
IF((OR((AND('[1]PWS Information'!$E$10="CWS",T5430="Multiple Family Residence",'[1]PWS Information'!$E$11="No",P5430="Lead")),
(AND('[1]PWS Information'!$E$10="CWS",T5430="Other",P5430="Lead")),
(AND(T5430="",P5430="Lead")),
(AND('[1]PWS Information'!$E$10="CWS",T5430="Building",P5430="Lead")))),"Tier 2",
IF((OR((AND('[1]PWS Information'!$E$10="CWS",T5430="Single Family Residence",P5430="Galvanized Requiring Replacement")),
(AND('[1]PWS Information'!$E$10="CWS",T5430="Single Family Residence",P5430="Galvanized Requiring Replacement",Q5430="Yes")),
(AND('[1]PWS Information'!$E$10="NTNC",T5430="Single Family Residence",P5430="Galvanized Requiring Replacement")),
(AND('[1]PWS Information'!$E$10="NTNC",T5430="Single Family Residence",Q5430="Yes")))),"Tier 3",
IF((OR((AND('[1]PWS Information'!$E$10="CWS",T5430="Single Family Residence",R5430="Yes",P5430="Non-Lead", I5430="Non-Lead - Copper",K5430="Before 1989")),
(AND('[1]PWS Information'!$E$10="CWS",T5430="Single Family Residence",R5430="Yes",P5430="Non-Lead", M5430="Non-Lead - Copper",N5430="Before 1989")))),"Tier 4",
IF((OR((AND('[1]PWS Information'!$E$10="NTNC",P5430="Non-Lead")),
(AND('[1]PWS Information'!$E$10="CWS",P5430="Non-Lead",R5430="")),
(AND('[1]PWS Information'!$E$10="CWS",P5430="Non-Lead",R5430="No")),
(AND('[1]PWS Information'!$E$10="CWS",P5430="Non-Lead",R5430="Don't Know")),
(AND('[1]PWS Information'!$E$10="CWS",P5430="Non-Lead", I5430="Non-Lead - Copper", R5430="Yes", K5430="Between 1989 and 2014")),
(AND('[1]PWS Information'!$E$10="CWS",P5430="Non-Lead", I5430="Non-Lead - Copper", R5430="Yes", K5430="After 2014")),
(AND('[1]PWS Information'!$E$10="CWS",P5430="Non-Lead", I5430="Non-Lead - Copper", R5430="Yes", K5430="Unknown")),
(AND('[1]PWS Information'!$E$10="CWS",P5430="Non-Lead", M5430="Non-Lead - Copper", R5430="Yes", N5430="Between 1989 and 2014")),
(AND('[1]PWS Information'!$E$10="CWS",P5430="Non-Lead", M5430="Non-Lead - Copper", R5430="Yes", N5430="After 2014")),
(AND('[1]PWS Information'!$E$10="CWS",P5430="Non-Lead", M5430="Non-Lead - Copper", R5430="Yes", N5430="Unknown")),
(AND('[1]PWS Information'!$E$10="CWS",P5430="Unknown")),
(AND('[1]PWS Information'!$E$10="NTNC",P5430="Unknown")),
(AND('[1]PWS Information'!$E$10="CWS",T5430="Multiple Family Residence",P5430="Galvanized Requiring Replacement")),
(AND('[1]PWS Information'!$E$10="CWS",P5430="Galvanized Requiring Replacement")),
(AND('[1]PWS Information'!$E$10="NTNC",T5430="Multiple Family Residence",P5430="Galvanized Requiring Replacement")))),"Tier 5",
"")))))</f>
        <v>Tier 5</v>
      </c>
      <c r="Y5430" s="24"/>
      <c r="Z5430" s="24"/>
    </row>
    <row r="5431" spans="1:26" x14ac:dyDescent="0.25">
      <c r="A5431" s="17">
        <v>5428</v>
      </c>
      <c r="B5431" s="17">
        <v>2205</v>
      </c>
      <c r="C5431" s="17" t="s">
        <v>237</v>
      </c>
      <c r="D5431" s="18" t="s">
        <v>188</v>
      </c>
      <c r="E5431" s="18">
        <v>79549</v>
      </c>
      <c r="F5431" s="17"/>
      <c r="G5431" s="17"/>
      <c r="H5431" s="17"/>
      <c r="I5431" s="21" t="s">
        <v>218</v>
      </c>
      <c r="J5431" s="22" t="s">
        <v>254</v>
      </c>
      <c r="K5431" s="22" t="s">
        <v>255</v>
      </c>
      <c r="L5431" s="22" t="s">
        <v>256</v>
      </c>
      <c r="M5431" s="21" t="s">
        <v>218</v>
      </c>
      <c r="N5431" s="19"/>
      <c r="O5431" s="22" t="s">
        <v>256</v>
      </c>
      <c r="P5431" s="31" t="str">
        <f t="shared" si="85"/>
        <v>Non-Lead</v>
      </c>
      <c r="Q5431" s="40" t="s">
        <v>254</v>
      </c>
      <c r="R5431" s="40" t="s">
        <v>254</v>
      </c>
      <c r="S5431" s="24"/>
      <c r="T5431" s="16"/>
      <c r="U5431" s="41" t="s">
        <v>255</v>
      </c>
      <c r="V5431" s="41" t="s">
        <v>255</v>
      </c>
      <c r="W5431" s="16"/>
      <c r="X5431" s="43" t="str">
        <f>IF((OR((AND('[1]PWS Information'!$E$10="CWS",T5431="Single Family Residence",P5431="Lead")),
(AND('[1]PWS Information'!$E$10="CWS",T5431="Multiple Family Residence",'[1]PWS Information'!$E$11="Yes",P5431="Lead")),
(AND('[1]PWS Information'!$E$10="NTNC",P5431="Lead")))),"Tier 1",
IF((OR((AND('[1]PWS Information'!$E$10="CWS",T5431="Multiple Family Residence",'[1]PWS Information'!$E$11="No",P5431="Lead")),
(AND('[1]PWS Information'!$E$10="CWS",T5431="Other",P5431="Lead")),
(AND(T5431="",P5431="Lead")),
(AND('[1]PWS Information'!$E$10="CWS",T5431="Building",P5431="Lead")))),"Tier 2",
IF((OR((AND('[1]PWS Information'!$E$10="CWS",T5431="Single Family Residence",P5431="Galvanized Requiring Replacement")),
(AND('[1]PWS Information'!$E$10="CWS",T5431="Single Family Residence",P5431="Galvanized Requiring Replacement",Q5431="Yes")),
(AND('[1]PWS Information'!$E$10="NTNC",T5431="Single Family Residence",P5431="Galvanized Requiring Replacement")),
(AND('[1]PWS Information'!$E$10="NTNC",T5431="Single Family Residence",Q5431="Yes")))),"Tier 3",
IF((OR((AND('[1]PWS Information'!$E$10="CWS",T5431="Single Family Residence",R5431="Yes",P5431="Non-Lead", I5431="Non-Lead - Copper",K5431="Before 1989")),
(AND('[1]PWS Information'!$E$10="CWS",T5431="Single Family Residence",R5431="Yes",P5431="Non-Lead", M5431="Non-Lead - Copper",N5431="Before 1989")))),"Tier 4",
IF((OR((AND('[1]PWS Information'!$E$10="NTNC",P5431="Non-Lead")),
(AND('[1]PWS Information'!$E$10="CWS",P5431="Non-Lead",R5431="")),
(AND('[1]PWS Information'!$E$10="CWS",P5431="Non-Lead",R5431="No")),
(AND('[1]PWS Information'!$E$10="CWS",P5431="Non-Lead",R5431="Don't Know")),
(AND('[1]PWS Information'!$E$10="CWS",P5431="Non-Lead", I5431="Non-Lead - Copper", R5431="Yes", K5431="Between 1989 and 2014")),
(AND('[1]PWS Information'!$E$10="CWS",P5431="Non-Lead", I5431="Non-Lead - Copper", R5431="Yes", K5431="After 2014")),
(AND('[1]PWS Information'!$E$10="CWS",P5431="Non-Lead", I5431="Non-Lead - Copper", R5431="Yes", K5431="Unknown")),
(AND('[1]PWS Information'!$E$10="CWS",P5431="Non-Lead", M5431="Non-Lead - Copper", R5431="Yes", N5431="Between 1989 and 2014")),
(AND('[1]PWS Information'!$E$10="CWS",P5431="Non-Lead", M5431="Non-Lead - Copper", R5431="Yes", N5431="After 2014")),
(AND('[1]PWS Information'!$E$10="CWS",P5431="Non-Lead", M5431="Non-Lead - Copper", R5431="Yes", N5431="Unknown")),
(AND('[1]PWS Information'!$E$10="CWS",P5431="Unknown")),
(AND('[1]PWS Information'!$E$10="NTNC",P5431="Unknown")),
(AND('[1]PWS Information'!$E$10="CWS",T5431="Multiple Family Residence",P5431="Galvanized Requiring Replacement")),
(AND('[1]PWS Information'!$E$10="CWS",P5431="Galvanized Requiring Replacement")),
(AND('[1]PWS Information'!$E$10="NTNC",T5431="Multiple Family Residence",P5431="Galvanized Requiring Replacement")))),"Tier 5",
"")))))</f>
        <v>Tier 5</v>
      </c>
      <c r="Y5431" s="24"/>
      <c r="Z5431" s="24"/>
    </row>
    <row r="5432" spans="1:26" x14ac:dyDescent="0.25">
      <c r="A5432" s="17">
        <v>5429</v>
      </c>
      <c r="B5432" s="18">
        <v>2206</v>
      </c>
      <c r="C5432" s="17" t="s">
        <v>237</v>
      </c>
      <c r="D5432" s="18" t="s">
        <v>188</v>
      </c>
      <c r="E5432" s="18">
        <v>79549</v>
      </c>
      <c r="F5432" s="18"/>
      <c r="G5432" s="18"/>
      <c r="H5432" s="18"/>
      <c r="I5432" s="21" t="s">
        <v>218</v>
      </c>
      <c r="J5432" s="22" t="s">
        <v>254</v>
      </c>
      <c r="K5432" s="22" t="s">
        <v>255</v>
      </c>
      <c r="L5432" s="22" t="s">
        <v>256</v>
      </c>
      <c r="M5432" s="21" t="s">
        <v>218</v>
      </c>
      <c r="N5432" s="19"/>
      <c r="O5432" s="22" t="s">
        <v>256</v>
      </c>
      <c r="P5432" s="31" t="str">
        <f t="shared" si="85"/>
        <v>Non-Lead</v>
      </c>
      <c r="Q5432" s="40" t="s">
        <v>254</v>
      </c>
      <c r="R5432" s="40" t="s">
        <v>254</v>
      </c>
      <c r="S5432" s="24"/>
      <c r="T5432" s="16"/>
      <c r="U5432" s="41" t="s">
        <v>255</v>
      </c>
      <c r="V5432" s="41" t="s">
        <v>255</v>
      </c>
      <c r="W5432" s="16"/>
      <c r="X5432" s="43" t="str">
        <f>IF((OR((AND('[1]PWS Information'!$E$10="CWS",T5432="Single Family Residence",P5432="Lead")),
(AND('[1]PWS Information'!$E$10="CWS",T5432="Multiple Family Residence",'[1]PWS Information'!$E$11="Yes",P5432="Lead")),
(AND('[1]PWS Information'!$E$10="NTNC",P5432="Lead")))),"Tier 1",
IF((OR((AND('[1]PWS Information'!$E$10="CWS",T5432="Multiple Family Residence",'[1]PWS Information'!$E$11="No",P5432="Lead")),
(AND('[1]PWS Information'!$E$10="CWS",T5432="Other",P5432="Lead")),
(AND(T5432="",P5432="Lead")),
(AND('[1]PWS Information'!$E$10="CWS",T5432="Building",P5432="Lead")))),"Tier 2",
IF((OR((AND('[1]PWS Information'!$E$10="CWS",T5432="Single Family Residence",P5432="Galvanized Requiring Replacement")),
(AND('[1]PWS Information'!$E$10="CWS",T5432="Single Family Residence",P5432="Galvanized Requiring Replacement",Q5432="Yes")),
(AND('[1]PWS Information'!$E$10="NTNC",T5432="Single Family Residence",P5432="Galvanized Requiring Replacement")),
(AND('[1]PWS Information'!$E$10="NTNC",T5432="Single Family Residence",Q5432="Yes")))),"Tier 3",
IF((OR((AND('[1]PWS Information'!$E$10="CWS",T5432="Single Family Residence",R5432="Yes",P5432="Non-Lead", I5432="Non-Lead - Copper",K5432="Before 1989")),
(AND('[1]PWS Information'!$E$10="CWS",T5432="Single Family Residence",R5432="Yes",P5432="Non-Lead", M5432="Non-Lead - Copper",N5432="Before 1989")))),"Tier 4",
IF((OR((AND('[1]PWS Information'!$E$10="NTNC",P5432="Non-Lead")),
(AND('[1]PWS Information'!$E$10="CWS",P5432="Non-Lead",R5432="")),
(AND('[1]PWS Information'!$E$10="CWS",P5432="Non-Lead",R5432="No")),
(AND('[1]PWS Information'!$E$10="CWS",P5432="Non-Lead",R5432="Don't Know")),
(AND('[1]PWS Information'!$E$10="CWS",P5432="Non-Lead", I5432="Non-Lead - Copper", R5432="Yes", K5432="Between 1989 and 2014")),
(AND('[1]PWS Information'!$E$10="CWS",P5432="Non-Lead", I5432="Non-Lead - Copper", R5432="Yes", K5432="After 2014")),
(AND('[1]PWS Information'!$E$10="CWS",P5432="Non-Lead", I5432="Non-Lead - Copper", R5432="Yes", K5432="Unknown")),
(AND('[1]PWS Information'!$E$10="CWS",P5432="Non-Lead", M5432="Non-Lead - Copper", R5432="Yes", N5432="Between 1989 and 2014")),
(AND('[1]PWS Information'!$E$10="CWS",P5432="Non-Lead", M5432="Non-Lead - Copper", R5432="Yes", N5432="After 2014")),
(AND('[1]PWS Information'!$E$10="CWS",P5432="Non-Lead", M5432="Non-Lead - Copper", R5432="Yes", N5432="Unknown")),
(AND('[1]PWS Information'!$E$10="CWS",P5432="Unknown")),
(AND('[1]PWS Information'!$E$10="NTNC",P5432="Unknown")),
(AND('[1]PWS Information'!$E$10="CWS",T5432="Multiple Family Residence",P5432="Galvanized Requiring Replacement")),
(AND('[1]PWS Information'!$E$10="CWS",P5432="Galvanized Requiring Replacement")),
(AND('[1]PWS Information'!$E$10="NTNC",T5432="Multiple Family Residence",P5432="Galvanized Requiring Replacement")))),"Tier 5",
"")))))</f>
        <v>Tier 5</v>
      </c>
      <c r="Y5432" s="24"/>
      <c r="Z5432" s="24"/>
    </row>
    <row r="5433" spans="1:26" x14ac:dyDescent="0.25">
      <c r="A5433" s="17">
        <v>5430</v>
      </c>
      <c r="B5433" s="17">
        <v>2207</v>
      </c>
      <c r="C5433" s="17" t="s">
        <v>237</v>
      </c>
      <c r="D5433" s="18" t="s">
        <v>188</v>
      </c>
      <c r="E5433" s="18">
        <v>79549</v>
      </c>
      <c r="F5433" s="17"/>
      <c r="G5433" s="17"/>
      <c r="H5433" s="17"/>
      <c r="I5433" s="21" t="s">
        <v>218</v>
      </c>
      <c r="J5433" s="22" t="s">
        <v>254</v>
      </c>
      <c r="K5433" s="22" t="s">
        <v>255</v>
      </c>
      <c r="L5433" s="22" t="s">
        <v>256</v>
      </c>
      <c r="M5433" s="21" t="s">
        <v>218</v>
      </c>
      <c r="N5433" s="37"/>
      <c r="O5433" s="22" t="s">
        <v>256</v>
      </c>
      <c r="P5433" s="31" t="str">
        <f t="shared" si="85"/>
        <v>Non-Lead</v>
      </c>
      <c r="Q5433" s="40" t="s">
        <v>254</v>
      </c>
      <c r="R5433" s="40" t="s">
        <v>254</v>
      </c>
      <c r="S5433" s="24"/>
      <c r="T5433" s="16"/>
      <c r="U5433" s="41" t="s">
        <v>255</v>
      </c>
      <c r="V5433" s="41" t="s">
        <v>255</v>
      </c>
      <c r="W5433" s="16"/>
      <c r="X5433" s="43" t="str">
        <f>IF((OR((AND('[1]PWS Information'!$E$10="CWS",T5433="Single Family Residence",P5433="Lead")),
(AND('[1]PWS Information'!$E$10="CWS",T5433="Multiple Family Residence",'[1]PWS Information'!$E$11="Yes",P5433="Lead")),
(AND('[1]PWS Information'!$E$10="NTNC",P5433="Lead")))),"Tier 1",
IF((OR((AND('[1]PWS Information'!$E$10="CWS",T5433="Multiple Family Residence",'[1]PWS Information'!$E$11="No",P5433="Lead")),
(AND('[1]PWS Information'!$E$10="CWS",T5433="Other",P5433="Lead")),
(AND(T5433="",P5433="Lead")),
(AND('[1]PWS Information'!$E$10="CWS",T5433="Building",P5433="Lead")))),"Tier 2",
IF((OR((AND('[1]PWS Information'!$E$10="CWS",T5433="Single Family Residence",P5433="Galvanized Requiring Replacement")),
(AND('[1]PWS Information'!$E$10="CWS",T5433="Single Family Residence",P5433="Galvanized Requiring Replacement",Q5433="Yes")),
(AND('[1]PWS Information'!$E$10="NTNC",T5433="Single Family Residence",P5433="Galvanized Requiring Replacement")),
(AND('[1]PWS Information'!$E$10="NTNC",T5433="Single Family Residence",Q5433="Yes")))),"Tier 3",
IF((OR((AND('[1]PWS Information'!$E$10="CWS",T5433="Single Family Residence",R5433="Yes",P5433="Non-Lead", I5433="Non-Lead - Copper",K5433="Before 1989")),
(AND('[1]PWS Information'!$E$10="CWS",T5433="Single Family Residence",R5433="Yes",P5433="Non-Lead", M5433="Non-Lead - Copper",N5433="Before 1989")))),"Tier 4",
IF((OR((AND('[1]PWS Information'!$E$10="NTNC",P5433="Non-Lead")),
(AND('[1]PWS Information'!$E$10="CWS",P5433="Non-Lead",R5433="")),
(AND('[1]PWS Information'!$E$10="CWS",P5433="Non-Lead",R5433="No")),
(AND('[1]PWS Information'!$E$10="CWS",P5433="Non-Lead",R5433="Don't Know")),
(AND('[1]PWS Information'!$E$10="CWS",P5433="Non-Lead", I5433="Non-Lead - Copper", R5433="Yes", K5433="Between 1989 and 2014")),
(AND('[1]PWS Information'!$E$10="CWS",P5433="Non-Lead", I5433="Non-Lead - Copper", R5433="Yes", K5433="After 2014")),
(AND('[1]PWS Information'!$E$10="CWS",P5433="Non-Lead", I5433="Non-Lead - Copper", R5433="Yes", K5433="Unknown")),
(AND('[1]PWS Information'!$E$10="CWS",P5433="Non-Lead", M5433="Non-Lead - Copper", R5433="Yes", N5433="Between 1989 and 2014")),
(AND('[1]PWS Information'!$E$10="CWS",P5433="Non-Lead", M5433="Non-Lead - Copper", R5433="Yes", N5433="After 2014")),
(AND('[1]PWS Information'!$E$10="CWS",P5433="Non-Lead", M5433="Non-Lead - Copper", R5433="Yes", N5433="Unknown")),
(AND('[1]PWS Information'!$E$10="CWS",P5433="Unknown")),
(AND('[1]PWS Information'!$E$10="NTNC",P5433="Unknown")),
(AND('[1]PWS Information'!$E$10="CWS",T5433="Multiple Family Residence",P5433="Galvanized Requiring Replacement")),
(AND('[1]PWS Information'!$E$10="CWS",P5433="Galvanized Requiring Replacement")),
(AND('[1]PWS Information'!$E$10="NTNC",T5433="Multiple Family Residence",P5433="Galvanized Requiring Replacement")))),"Tier 5",
"")))))</f>
        <v>Tier 5</v>
      </c>
      <c r="Y5433" s="24"/>
      <c r="Z5433" s="24"/>
    </row>
    <row r="5434" spans="1:26" x14ac:dyDescent="0.25">
      <c r="A5434" s="17">
        <v>5431</v>
      </c>
      <c r="B5434" s="17">
        <v>2309</v>
      </c>
      <c r="C5434" s="17" t="s">
        <v>237</v>
      </c>
      <c r="D5434" s="17" t="s">
        <v>188</v>
      </c>
      <c r="E5434" s="17">
        <v>79549</v>
      </c>
      <c r="F5434" s="17"/>
      <c r="G5434" s="17"/>
      <c r="H5434" s="17"/>
      <c r="I5434" s="21" t="s">
        <v>218</v>
      </c>
      <c r="J5434" s="22" t="s">
        <v>254</v>
      </c>
      <c r="K5434" s="22" t="s">
        <v>255</v>
      </c>
      <c r="L5434" s="22" t="s">
        <v>256</v>
      </c>
      <c r="M5434" s="21" t="s">
        <v>218</v>
      </c>
      <c r="N5434" s="19"/>
      <c r="O5434" s="22" t="s">
        <v>256</v>
      </c>
      <c r="P5434" s="31" t="str">
        <f t="shared" si="85"/>
        <v>Non-Lead</v>
      </c>
      <c r="Q5434" s="40" t="s">
        <v>254</v>
      </c>
      <c r="R5434" s="40" t="s">
        <v>254</v>
      </c>
      <c r="S5434" s="24"/>
      <c r="T5434" s="16"/>
      <c r="U5434" s="41" t="s">
        <v>255</v>
      </c>
      <c r="V5434" s="41" t="s">
        <v>255</v>
      </c>
      <c r="W5434" s="16"/>
      <c r="X5434" s="43" t="str">
        <f>IF((OR((AND('[1]PWS Information'!$E$10="CWS",T5434="Single Family Residence",P5434="Lead")),
(AND('[1]PWS Information'!$E$10="CWS",T5434="Multiple Family Residence",'[1]PWS Information'!$E$11="Yes",P5434="Lead")),
(AND('[1]PWS Information'!$E$10="NTNC",P5434="Lead")))),"Tier 1",
IF((OR((AND('[1]PWS Information'!$E$10="CWS",T5434="Multiple Family Residence",'[1]PWS Information'!$E$11="No",P5434="Lead")),
(AND('[1]PWS Information'!$E$10="CWS",T5434="Other",P5434="Lead")),
(AND(T5434="",P5434="Lead")),
(AND('[1]PWS Information'!$E$10="CWS",T5434="Building",P5434="Lead")))),"Tier 2",
IF((OR((AND('[1]PWS Information'!$E$10="CWS",T5434="Single Family Residence",P5434="Galvanized Requiring Replacement")),
(AND('[1]PWS Information'!$E$10="CWS",T5434="Single Family Residence",P5434="Galvanized Requiring Replacement",Q5434="Yes")),
(AND('[1]PWS Information'!$E$10="NTNC",T5434="Single Family Residence",P5434="Galvanized Requiring Replacement")),
(AND('[1]PWS Information'!$E$10="NTNC",T5434="Single Family Residence",Q5434="Yes")))),"Tier 3",
IF((OR((AND('[1]PWS Information'!$E$10="CWS",T5434="Single Family Residence",R5434="Yes",P5434="Non-Lead", I5434="Non-Lead - Copper",K5434="Before 1989")),
(AND('[1]PWS Information'!$E$10="CWS",T5434="Single Family Residence",R5434="Yes",P5434="Non-Lead", M5434="Non-Lead - Copper",N5434="Before 1989")))),"Tier 4",
IF((OR((AND('[1]PWS Information'!$E$10="NTNC",P5434="Non-Lead")),
(AND('[1]PWS Information'!$E$10="CWS",P5434="Non-Lead",R5434="")),
(AND('[1]PWS Information'!$E$10="CWS",P5434="Non-Lead",R5434="No")),
(AND('[1]PWS Information'!$E$10="CWS",P5434="Non-Lead",R5434="Don't Know")),
(AND('[1]PWS Information'!$E$10="CWS",P5434="Non-Lead", I5434="Non-Lead - Copper", R5434="Yes", K5434="Between 1989 and 2014")),
(AND('[1]PWS Information'!$E$10="CWS",P5434="Non-Lead", I5434="Non-Lead - Copper", R5434="Yes", K5434="After 2014")),
(AND('[1]PWS Information'!$E$10="CWS",P5434="Non-Lead", I5434="Non-Lead - Copper", R5434="Yes", K5434="Unknown")),
(AND('[1]PWS Information'!$E$10="CWS",P5434="Non-Lead", M5434="Non-Lead - Copper", R5434="Yes", N5434="Between 1989 and 2014")),
(AND('[1]PWS Information'!$E$10="CWS",P5434="Non-Lead", M5434="Non-Lead - Copper", R5434="Yes", N5434="After 2014")),
(AND('[1]PWS Information'!$E$10="CWS",P5434="Non-Lead", M5434="Non-Lead - Copper", R5434="Yes", N5434="Unknown")),
(AND('[1]PWS Information'!$E$10="CWS",P5434="Unknown")),
(AND('[1]PWS Information'!$E$10="NTNC",P5434="Unknown")),
(AND('[1]PWS Information'!$E$10="CWS",T5434="Multiple Family Residence",P5434="Galvanized Requiring Replacement")),
(AND('[1]PWS Information'!$E$10="CWS",P5434="Galvanized Requiring Replacement")),
(AND('[1]PWS Information'!$E$10="NTNC",T5434="Multiple Family Residence",P5434="Galvanized Requiring Replacement")))),"Tier 5",
"")))))</f>
        <v>Tier 5</v>
      </c>
      <c r="Y5434" s="24"/>
      <c r="Z5434" s="24"/>
    </row>
    <row r="5435" spans="1:26" x14ac:dyDescent="0.25">
      <c r="A5435" s="17">
        <v>5432</v>
      </c>
      <c r="B5435" s="18">
        <v>2310</v>
      </c>
      <c r="C5435" s="17" t="s">
        <v>237</v>
      </c>
      <c r="D5435" s="18" t="s">
        <v>188</v>
      </c>
      <c r="E5435" s="18">
        <v>79549</v>
      </c>
      <c r="F5435" s="18"/>
      <c r="G5435" s="18"/>
      <c r="H5435" s="18"/>
      <c r="I5435" s="21" t="s">
        <v>218</v>
      </c>
      <c r="J5435" s="22" t="s">
        <v>254</v>
      </c>
      <c r="K5435" s="22" t="s">
        <v>255</v>
      </c>
      <c r="L5435" s="22" t="s">
        <v>256</v>
      </c>
      <c r="M5435" s="21" t="s">
        <v>218</v>
      </c>
      <c r="N5435" s="19"/>
      <c r="O5435" s="22" t="s">
        <v>256</v>
      </c>
      <c r="P5435" s="31" t="str">
        <f t="shared" si="85"/>
        <v>Non-Lead</v>
      </c>
      <c r="Q5435" s="40" t="s">
        <v>254</v>
      </c>
      <c r="R5435" s="40" t="s">
        <v>254</v>
      </c>
      <c r="S5435" s="24"/>
      <c r="T5435" s="16"/>
      <c r="U5435" s="41" t="s">
        <v>255</v>
      </c>
      <c r="V5435" s="41" t="s">
        <v>255</v>
      </c>
      <c r="W5435" s="16"/>
      <c r="X5435" s="43" t="str">
        <f>IF((OR((AND('[1]PWS Information'!$E$10="CWS",T5435="Single Family Residence",P5435="Lead")),
(AND('[1]PWS Information'!$E$10="CWS",T5435="Multiple Family Residence",'[1]PWS Information'!$E$11="Yes",P5435="Lead")),
(AND('[1]PWS Information'!$E$10="NTNC",P5435="Lead")))),"Tier 1",
IF((OR((AND('[1]PWS Information'!$E$10="CWS",T5435="Multiple Family Residence",'[1]PWS Information'!$E$11="No",P5435="Lead")),
(AND('[1]PWS Information'!$E$10="CWS",T5435="Other",P5435="Lead")),
(AND(T5435="",P5435="Lead")),
(AND('[1]PWS Information'!$E$10="CWS",T5435="Building",P5435="Lead")))),"Tier 2",
IF((OR((AND('[1]PWS Information'!$E$10="CWS",T5435="Single Family Residence",P5435="Galvanized Requiring Replacement")),
(AND('[1]PWS Information'!$E$10="CWS",T5435="Single Family Residence",P5435="Galvanized Requiring Replacement",Q5435="Yes")),
(AND('[1]PWS Information'!$E$10="NTNC",T5435="Single Family Residence",P5435="Galvanized Requiring Replacement")),
(AND('[1]PWS Information'!$E$10="NTNC",T5435="Single Family Residence",Q5435="Yes")))),"Tier 3",
IF((OR((AND('[1]PWS Information'!$E$10="CWS",T5435="Single Family Residence",R5435="Yes",P5435="Non-Lead", I5435="Non-Lead - Copper",K5435="Before 1989")),
(AND('[1]PWS Information'!$E$10="CWS",T5435="Single Family Residence",R5435="Yes",P5435="Non-Lead", M5435="Non-Lead - Copper",N5435="Before 1989")))),"Tier 4",
IF((OR((AND('[1]PWS Information'!$E$10="NTNC",P5435="Non-Lead")),
(AND('[1]PWS Information'!$E$10="CWS",P5435="Non-Lead",R5435="")),
(AND('[1]PWS Information'!$E$10="CWS",P5435="Non-Lead",R5435="No")),
(AND('[1]PWS Information'!$E$10="CWS",P5435="Non-Lead",R5435="Don't Know")),
(AND('[1]PWS Information'!$E$10="CWS",P5435="Non-Lead", I5435="Non-Lead - Copper", R5435="Yes", K5435="Between 1989 and 2014")),
(AND('[1]PWS Information'!$E$10="CWS",P5435="Non-Lead", I5435="Non-Lead - Copper", R5435="Yes", K5435="After 2014")),
(AND('[1]PWS Information'!$E$10="CWS",P5435="Non-Lead", I5435="Non-Lead - Copper", R5435="Yes", K5435="Unknown")),
(AND('[1]PWS Information'!$E$10="CWS",P5435="Non-Lead", M5435="Non-Lead - Copper", R5435="Yes", N5435="Between 1989 and 2014")),
(AND('[1]PWS Information'!$E$10="CWS",P5435="Non-Lead", M5435="Non-Lead - Copper", R5435="Yes", N5435="After 2014")),
(AND('[1]PWS Information'!$E$10="CWS",P5435="Non-Lead", M5435="Non-Lead - Copper", R5435="Yes", N5435="Unknown")),
(AND('[1]PWS Information'!$E$10="CWS",P5435="Unknown")),
(AND('[1]PWS Information'!$E$10="NTNC",P5435="Unknown")),
(AND('[1]PWS Information'!$E$10="CWS",T5435="Multiple Family Residence",P5435="Galvanized Requiring Replacement")),
(AND('[1]PWS Information'!$E$10="CWS",P5435="Galvanized Requiring Replacement")),
(AND('[1]PWS Information'!$E$10="NTNC",T5435="Multiple Family Residence",P5435="Galvanized Requiring Replacement")))),"Tier 5",
"")))))</f>
        <v>Tier 5</v>
      </c>
      <c r="Y5435" s="24"/>
      <c r="Z5435" s="24"/>
    </row>
    <row r="5436" spans="1:26" x14ac:dyDescent="0.25">
      <c r="A5436" s="17">
        <v>5433</v>
      </c>
      <c r="B5436" s="18">
        <v>2400</v>
      </c>
      <c r="C5436" s="17" t="s">
        <v>237</v>
      </c>
      <c r="D5436" s="18" t="s">
        <v>188</v>
      </c>
      <c r="E5436" s="18">
        <v>79549</v>
      </c>
      <c r="F5436" s="18"/>
      <c r="G5436" s="18"/>
      <c r="H5436" s="18"/>
      <c r="I5436" s="21" t="s">
        <v>218</v>
      </c>
      <c r="J5436" s="22" t="s">
        <v>254</v>
      </c>
      <c r="K5436" s="22" t="s">
        <v>255</v>
      </c>
      <c r="L5436" s="22" t="s">
        <v>256</v>
      </c>
      <c r="M5436" s="21" t="s">
        <v>218</v>
      </c>
      <c r="N5436" s="19"/>
      <c r="O5436" s="22" t="s">
        <v>256</v>
      </c>
      <c r="P5436" s="31" t="str">
        <f t="shared" si="85"/>
        <v>Non-Lead</v>
      </c>
      <c r="Q5436" s="40" t="s">
        <v>254</v>
      </c>
      <c r="R5436" s="40" t="s">
        <v>254</v>
      </c>
      <c r="S5436" s="24"/>
      <c r="T5436" s="16"/>
      <c r="U5436" s="41" t="s">
        <v>255</v>
      </c>
      <c r="V5436" s="41" t="s">
        <v>255</v>
      </c>
      <c r="W5436" s="16"/>
      <c r="X5436" s="43" t="str">
        <f>IF((OR((AND('[1]PWS Information'!$E$10="CWS",T5436="Single Family Residence",P5436="Lead")),
(AND('[1]PWS Information'!$E$10="CWS",T5436="Multiple Family Residence",'[1]PWS Information'!$E$11="Yes",P5436="Lead")),
(AND('[1]PWS Information'!$E$10="NTNC",P5436="Lead")))),"Tier 1",
IF((OR((AND('[1]PWS Information'!$E$10="CWS",T5436="Multiple Family Residence",'[1]PWS Information'!$E$11="No",P5436="Lead")),
(AND('[1]PWS Information'!$E$10="CWS",T5436="Other",P5436="Lead")),
(AND(T5436="",P5436="Lead")),
(AND('[1]PWS Information'!$E$10="CWS",T5436="Building",P5436="Lead")))),"Tier 2",
IF((OR((AND('[1]PWS Information'!$E$10="CWS",T5436="Single Family Residence",P5436="Galvanized Requiring Replacement")),
(AND('[1]PWS Information'!$E$10="CWS",T5436="Single Family Residence",P5436="Galvanized Requiring Replacement",Q5436="Yes")),
(AND('[1]PWS Information'!$E$10="NTNC",T5436="Single Family Residence",P5436="Galvanized Requiring Replacement")),
(AND('[1]PWS Information'!$E$10="NTNC",T5436="Single Family Residence",Q5436="Yes")))),"Tier 3",
IF((OR((AND('[1]PWS Information'!$E$10="CWS",T5436="Single Family Residence",R5436="Yes",P5436="Non-Lead", I5436="Non-Lead - Copper",K5436="Before 1989")),
(AND('[1]PWS Information'!$E$10="CWS",T5436="Single Family Residence",R5436="Yes",P5436="Non-Lead", M5436="Non-Lead - Copper",N5436="Before 1989")))),"Tier 4",
IF((OR((AND('[1]PWS Information'!$E$10="NTNC",P5436="Non-Lead")),
(AND('[1]PWS Information'!$E$10="CWS",P5436="Non-Lead",R5436="")),
(AND('[1]PWS Information'!$E$10="CWS",P5436="Non-Lead",R5436="No")),
(AND('[1]PWS Information'!$E$10="CWS",P5436="Non-Lead",R5436="Don't Know")),
(AND('[1]PWS Information'!$E$10="CWS",P5436="Non-Lead", I5436="Non-Lead - Copper", R5436="Yes", K5436="Between 1989 and 2014")),
(AND('[1]PWS Information'!$E$10="CWS",P5436="Non-Lead", I5436="Non-Lead - Copper", R5436="Yes", K5436="After 2014")),
(AND('[1]PWS Information'!$E$10="CWS",P5436="Non-Lead", I5436="Non-Lead - Copper", R5436="Yes", K5436="Unknown")),
(AND('[1]PWS Information'!$E$10="CWS",P5436="Non-Lead", M5436="Non-Lead - Copper", R5436="Yes", N5436="Between 1989 and 2014")),
(AND('[1]PWS Information'!$E$10="CWS",P5436="Non-Lead", M5436="Non-Lead - Copper", R5436="Yes", N5436="After 2014")),
(AND('[1]PWS Information'!$E$10="CWS",P5436="Non-Lead", M5436="Non-Lead - Copper", R5436="Yes", N5436="Unknown")),
(AND('[1]PWS Information'!$E$10="CWS",P5436="Unknown")),
(AND('[1]PWS Information'!$E$10="NTNC",P5436="Unknown")),
(AND('[1]PWS Information'!$E$10="CWS",T5436="Multiple Family Residence",P5436="Galvanized Requiring Replacement")),
(AND('[1]PWS Information'!$E$10="CWS",P5436="Galvanized Requiring Replacement")),
(AND('[1]PWS Information'!$E$10="NTNC",T5436="Multiple Family Residence",P5436="Galvanized Requiring Replacement")))),"Tier 5",
"")))))</f>
        <v>Tier 5</v>
      </c>
      <c r="Y5436" s="24"/>
      <c r="Z5436" s="24"/>
    </row>
    <row r="5437" spans="1:26" x14ac:dyDescent="0.25">
      <c r="A5437" s="17">
        <v>5434</v>
      </c>
      <c r="B5437" s="18">
        <v>2405</v>
      </c>
      <c r="C5437" s="17" t="s">
        <v>237</v>
      </c>
      <c r="D5437" s="18" t="s">
        <v>188</v>
      </c>
      <c r="E5437" s="18">
        <v>79549</v>
      </c>
      <c r="F5437" s="18"/>
      <c r="G5437" s="18"/>
      <c r="H5437" s="18"/>
      <c r="I5437" s="21" t="s">
        <v>218</v>
      </c>
      <c r="J5437" s="22" t="s">
        <v>254</v>
      </c>
      <c r="K5437" s="22" t="s">
        <v>255</v>
      </c>
      <c r="L5437" s="22" t="s">
        <v>256</v>
      </c>
      <c r="M5437" s="21" t="s">
        <v>218</v>
      </c>
      <c r="N5437" s="19"/>
      <c r="O5437" s="22" t="s">
        <v>256</v>
      </c>
      <c r="P5437" s="31" t="str">
        <f t="shared" si="85"/>
        <v>Non-Lead</v>
      </c>
      <c r="Q5437" s="40" t="s">
        <v>254</v>
      </c>
      <c r="R5437" s="40" t="s">
        <v>254</v>
      </c>
      <c r="S5437" s="24"/>
      <c r="T5437" s="16"/>
      <c r="U5437" s="41" t="s">
        <v>255</v>
      </c>
      <c r="V5437" s="41" t="s">
        <v>255</v>
      </c>
      <c r="W5437" s="16"/>
      <c r="X5437" s="43" t="str">
        <f>IF((OR((AND('[1]PWS Information'!$E$10="CWS",T5437="Single Family Residence",P5437="Lead")),
(AND('[1]PWS Information'!$E$10="CWS",T5437="Multiple Family Residence",'[1]PWS Information'!$E$11="Yes",P5437="Lead")),
(AND('[1]PWS Information'!$E$10="NTNC",P5437="Lead")))),"Tier 1",
IF((OR((AND('[1]PWS Information'!$E$10="CWS",T5437="Multiple Family Residence",'[1]PWS Information'!$E$11="No",P5437="Lead")),
(AND('[1]PWS Information'!$E$10="CWS",T5437="Other",P5437="Lead")),
(AND(T5437="",P5437="Lead")),
(AND('[1]PWS Information'!$E$10="CWS",T5437="Building",P5437="Lead")))),"Tier 2",
IF((OR((AND('[1]PWS Information'!$E$10="CWS",T5437="Single Family Residence",P5437="Galvanized Requiring Replacement")),
(AND('[1]PWS Information'!$E$10="CWS",T5437="Single Family Residence",P5437="Galvanized Requiring Replacement",Q5437="Yes")),
(AND('[1]PWS Information'!$E$10="NTNC",T5437="Single Family Residence",P5437="Galvanized Requiring Replacement")),
(AND('[1]PWS Information'!$E$10="NTNC",T5437="Single Family Residence",Q5437="Yes")))),"Tier 3",
IF((OR((AND('[1]PWS Information'!$E$10="CWS",T5437="Single Family Residence",R5437="Yes",P5437="Non-Lead", I5437="Non-Lead - Copper",K5437="Before 1989")),
(AND('[1]PWS Information'!$E$10="CWS",T5437="Single Family Residence",R5437="Yes",P5437="Non-Lead", M5437="Non-Lead - Copper",N5437="Before 1989")))),"Tier 4",
IF((OR((AND('[1]PWS Information'!$E$10="NTNC",P5437="Non-Lead")),
(AND('[1]PWS Information'!$E$10="CWS",P5437="Non-Lead",R5437="")),
(AND('[1]PWS Information'!$E$10="CWS",P5437="Non-Lead",R5437="No")),
(AND('[1]PWS Information'!$E$10="CWS",P5437="Non-Lead",R5437="Don't Know")),
(AND('[1]PWS Information'!$E$10="CWS",P5437="Non-Lead", I5437="Non-Lead - Copper", R5437="Yes", K5437="Between 1989 and 2014")),
(AND('[1]PWS Information'!$E$10="CWS",P5437="Non-Lead", I5437="Non-Lead - Copper", R5437="Yes", K5437="After 2014")),
(AND('[1]PWS Information'!$E$10="CWS",P5437="Non-Lead", I5437="Non-Lead - Copper", R5437="Yes", K5437="Unknown")),
(AND('[1]PWS Information'!$E$10="CWS",P5437="Non-Lead", M5437="Non-Lead - Copper", R5437="Yes", N5437="Between 1989 and 2014")),
(AND('[1]PWS Information'!$E$10="CWS",P5437="Non-Lead", M5437="Non-Lead - Copper", R5437="Yes", N5437="After 2014")),
(AND('[1]PWS Information'!$E$10="CWS",P5437="Non-Lead", M5437="Non-Lead - Copper", R5437="Yes", N5437="Unknown")),
(AND('[1]PWS Information'!$E$10="CWS",P5437="Unknown")),
(AND('[1]PWS Information'!$E$10="NTNC",P5437="Unknown")),
(AND('[1]PWS Information'!$E$10="CWS",T5437="Multiple Family Residence",P5437="Galvanized Requiring Replacement")),
(AND('[1]PWS Information'!$E$10="CWS",P5437="Galvanized Requiring Replacement")),
(AND('[1]PWS Information'!$E$10="NTNC",T5437="Multiple Family Residence",P5437="Galvanized Requiring Replacement")))),"Tier 5",
"")))))</f>
        <v>Tier 5</v>
      </c>
      <c r="Y5437" s="24"/>
      <c r="Z5437" s="24"/>
    </row>
    <row r="5438" spans="1:26" x14ac:dyDescent="0.25">
      <c r="A5438" s="17">
        <v>5435</v>
      </c>
      <c r="B5438" s="17">
        <v>2406</v>
      </c>
      <c r="C5438" s="17" t="s">
        <v>237</v>
      </c>
      <c r="D5438" s="18" t="s">
        <v>188</v>
      </c>
      <c r="E5438" s="18">
        <v>79549</v>
      </c>
      <c r="F5438" s="17"/>
      <c r="G5438" s="17"/>
      <c r="H5438" s="17"/>
      <c r="I5438" s="21" t="s">
        <v>218</v>
      </c>
      <c r="J5438" s="22" t="s">
        <v>254</v>
      </c>
      <c r="K5438" s="22" t="s">
        <v>255</v>
      </c>
      <c r="L5438" s="22" t="s">
        <v>256</v>
      </c>
      <c r="M5438" s="21" t="s">
        <v>218</v>
      </c>
      <c r="N5438" s="37"/>
      <c r="O5438" s="22" t="s">
        <v>256</v>
      </c>
      <c r="P5438" s="31" t="str">
        <f t="shared" si="85"/>
        <v>Non-Lead</v>
      </c>
      <c r="Q5438" s="40" t="s">
        <v>254</v>
      </c>
      <c r="R5438" s="40" t="s">
        <v>254</v>
      </c>
      <c r="S5438" s="24"/>
      <c r="T5438" s="16"/>
      <c r="U5438" s="41" t="s">
        <v>255</v>
      </c>
      <c r="V5438" s="41" t="s">
        <v>255</v>
      </c>
      <c r="W5438" s="16"/>
      <c r="X5438" s="43" t="str">
        <f>IF((OR((AND('[1]PWS Information'!$E$10="CWS",T5438="Single Family Residence",P5438="Lead")),
(AND('[1]PWS Information'!$E$10="CWS",T5438="Multiple Family Residence",'[1]PWS Information'!$E$11="Yes",P5438="Lead")),
(AND('[1]PWS Information'!$E$10="NTNC",P5438="Lead")))),"Tier 1",
IF((OR((AND('[1]PWS Information'!$E$10="CWS",T5438="Multiple Family Residence",'[1]PWS Information'!$E$11="No",P5438="Lead")),
(AND('[1]PWS Information'!$E$10="CWS",T5438="Other",P5438="Lead")),
(AND(T5438="",P5438="Lead")),
(AND('[1]PWS Information'!$E$10="CWS",T5438="Building",P5438="Lead")))),"Tier 2",
IF((OR((AND('[1]PWS Information'!$E$10="CWS",T5438="Single Family Residence",P5438="Galvanized Requiring Replacement")),
(AND('[1]PWS Information'!$E$10="CWS",T5438="Single Family Residence",P5438="Galvanized Requiring Replacement",Q5438="Yes")),
(AND('[1]PWS Information'!$E$10="NTNC",T5438="Single Family Residence",P5438="Galvanized Requiring Replacement")),
(AND('[1]PWS Information'!$E$10="NTNC",T5438="Single Family Residence",Q5438="Yes")))),"Tier 3",
IF((OR((AND('[1]PWS Information'!$E$10="CWS",T5438="Single Family Residence",R5438="Yes",P5438="Non-Lead", I5438="Non-Lead - Copper",K5438="Before 1989")),
(AND('[1]PWS Information'!$E$10="CWS",T5438="Single Family Residence",R5438="Yes",P5438="Non-Lead", M5438="Non-Lead - Copper",N5438="Before 1989")))),"Tier 4",
IF((OR((AND('[1]PWS Information'!$E$10="NTNC",P5438="Non-Lead")),
(AND('[1]PWS Information'!$E$10="CWS",P5438="Non-Lead",R5438="")),
(AND('[1]PWS Information'!$E$10="CWS",P5438="Non-Lead",R5438="No")),
(AND('[1]PWS Information'!$E$10="CWS",P5438="Non-Lead",R5438="Don't Know")),
(AND('[1]PWS Information'!$E$10="CWS",P5438="Non-Lead", I5438="Non-Lead - Copper", R5438="Yes", K5438="Between 1989 and 2014")),
(AND('[1]PWS Information'!$E$10="CWS",P5438="Non-Lead", I5438="Non-Lead - Copper", R5438="Yes", K5438="After 2014")),
(AND('[1]PWS Information'!$E$10="CWS",P5438="Non-Lead", I5438="Non-Lead - Copper", R5438="Yes", K5438="Unknown")),
(AND('[1]PWS Information'!$E$10="CWS",P5438="Non-Lead", M5438="Non-Lead - Copper", R5438="Yes", N5438="Between 1989 and 2014")),
(AND('[1]PWS Information'!$E$10="CWS",P5438="Non-Lead", M5438="Non-Lead - Copper", R5438="Yes", N5438="After 2014")),
(AND('[1]PWS Information'!$E$10="CWS",P5438="Non-Lead", M5438="Non-Lead - Copper", R5438="Yes", N5438="Unknown")),
(AND('[1]PWS Information'!$E$10="CWS",P5438="Unknown")),
(AND('[1]PWS Information'!$E$10="NTNC",P5438="Unknown")),
(AND('[1]PWS Information'!$E$10="CWS",T5438="Multiple Family Residence",P5438="Galvanized Requiring Replacement")),
(AND('[1]PWS Information'!$E$10="CWS",P5438="Galvanized Requiring Replacement")),
(AND('[1]PWS Information'!$E$10="NTNC",T5438="Multiple Family Residence",P5438="Galvanized Requiring Replacement")))),"Tier 5",
"")))))</f>
        <v>Tier 5</v>
      </c>
      <c r="Y5438" s="24"/>
      <c r="Z5438" s="24"/>
    </row>
    <row r="5439" spans="1:26" x14ac:dyDescent="0.25">
      <c r="A5439" s="17">
        <v>5436</v>
      </c>
      <c r="B5439" s="17">
        <v>2408</v>
      </c>
      <c r="C5439" s="17" t="s">
        <v>237</v>
      </c>
      <c r="D5439" s="18" t="s">
        <v>188</v>
      </c>
      <c r="E5439" s="18">
        <v>79549</v>
      </c>
      <c r="F5439" s="17"/>
      <c r="G5439" s="17"/>
      <c r="H5439" s="17"/>
      <c r="I5439" s="21" t="s">
        <v>218</v>
      </c>
      <c r="J5439" s="22" t="s">
        <v>254</v>
      </c>
      <c r="K5439" s="22" t="s">
        <v>255</v>
      </c>
      <c r="L5439" s="22" t="s">
        <v>256</v>
      </c>
      <c r="M5439" s="21" t="s">
        <v>218</v>
      </c>
      <c r="N5439" s="19"/>
      <c r="O5439" s="22" t="s">
        <v>256</v>
      </c>
      <c r="P5439" s="31" t="str">
        <f t="shared" si="85"/>
        <v>Non-Lead</v>
      </c>
      <c r="Q5439" s="40" t="s">
        <v>254</v>
      </c>
      <c r="R5439" s="40" t="s">
        <v>254</v>
      </c>
      <c r="S5439" s="24"/>
      <c r="T5439" s="16"/>
      <c r="U5439" s="41" t="s">
        <v>255</v>
      </c>
      <c r="V5439" s="41" t="s">
        <v>255</v>
      </c>
      <c r="W5439" s="16"/>
      <c r="X5439" s="43" t="str">
        <f>IF((OR((AND('[1]PWS Information'!$E$10="CWS",T5439="Single Family Residence",P5439="Lead")),
(AND('[1]PWS Information'!$E$10="CWS",T5439="Multiple Family Residence",'[1]PWS Information'!$E$11="Yes",P5439="Lead")),
(AND('[1]PWS Information'!$E$10="NTNC",P5439="Lead")))),"Tier 1",
IF((OR((AND('[1]PWS Information'!$E$10="CWS",T5439="Multiple Family Residence",'[1]PWS Information'!$E$11="No",P5439="Lead")),
(AND('[1]PWS Information'!$E$10="CWS",T5439="Other",P5439="Lead")),
(AND(T5439="",P5439="Lead")),
(AND('[1]PWS Information'!$E$10="CWS",T5439="Building",P5439="Lead")))),"Tier 2",
IF((OR((AND('[1]PWS Information'!$E$10="CWS",T5439="Single Family Residence",P5439="Galvanized Requiring Replacement")),
(AND('[1]PWS Information'!$E$10="CWS",T5439="Single Family Residence",P5439="Galvanized Requiring Replacement",Q5439="Yes")),
(AND('[1]PWS Information'!$E$10="NTNC",T5439="Single Family Residence",P5439="Galvanized Requiring Replacement")),
(AND('[1]PWS Information'!$E$10="NTNC",T5439="Single Family Residence",Q5439="Yes")))),"Tier 3",
IF((OR((AND('[1]PWS Information'!$E$10="CWS",T5439="Single Family Residence",R5439="Yes",P5439="Non-Lead", I5439="Non-Lead - Copper",K5439="Before 1989")),
(AND('[1]PWS Information'!$E$10="CWS",T5439="Single Family Residence",R5439="Yes",P5439="Non-Lead", M5439="Non-Lead - Copper",N5439="Before 1989")))),"Tier 4",
IF((OR((AND('[1]PWS Information'!$E$10="NTNC",P5439="Non-Lead")),
(AND('[1]PWS Information'!$E$10="CWS",P5439="Non-Lead",R5439="")),
(AND('[1]PWS Information'!$E$10="CWS",P5439="Non-Lead",R5439="No")),
(AND('[1]PWS Information'!$E$10="CWS",P5439="Non-Lead",R5439="Don't Know")),
(AND('[1]PWS Information'!$E$10="CWS",P5439="Non-Lead", I5439="Non-Lead - Copper", R5439="Yes", K5439="Between 1989 and 2014")),
(AND('[1]PWS Information'!$E$10="CWS",P5439="Non-Lead", I5439="Non-Lead - Copper", R5439="Yes", K5439="After 2014")),
(AND('[1]PWS Information'!$E$10="CWS",P5439="Non-Lead", I5439="Non-Lead - Copper", R5439="Yes", K5439="Unknown")),
(AND('[1]PWS Information'!$E$10="CWS",P5439="Non-Lead", M5439="Non-Lead - Copper", R5439="Yes", N5439="Between 1989 and 2014")),
(AND('[1]PWS Information'!$E$10="CWS",P5439="Non-Lead", M5439="Non-Lead - Copper", R5439="Yes", N5439="After 2014")),
(AND('[1]PWS Information'!$E$10="CWS",P5439="Non-Lead", M5439="Non-Lead - Copper", R5439="Yes", N5439="Unknown")),
(AND('[1]PWS Information'!$E$10="CWS",P5439="Unknown")),
(AND('[1]PWS Information'!$E$10="NTNC",P5439="Unknown")),
(AND('[1]PWS Information'!$E$10="CWS",T5439="Multiple Family Residence",P5439="Galvanized Requiring Replacement")),
(AND('[1]PWS Information'!$E$10="CWS",P5439="Galvanized Requiring Replacement")),
(AND('[1]PWS Information'!$E$10="NTNC",T5439="Multiple Family Residence",P5439="Galvanized Requiring Replacement")))),"Tier 5",
"")))))</f>
        <v>Tier 5</v>
      </c>
      <c r="Y5439" s="24"/>
      <c r="Z5439" s="24"/>
    </row>
    <row r="5440" spans="1:26" x14ac:dyDescent="0.25">
      <c r="A5440" s="17">
        <v>5437</v>
      </c>
      <c r="B5440" s="17">
        <v>2409</v>
      </c>
      <c r="C5440" s="17" t="s">
        <v>237</v>
      </c>
      <c r="D5440" s="18" t="s">
        <v>188</v>
      </c>
      <c r="E5440" s="18">
        <v>79549</v>
      </c>
      <c r="F5440" s="17"/>
      <c r="G5440" s="17"/>
      <c r="H5440" s="17"/>
      <c r="I5440" s="21" t="s">
        <v>218</v>
      </c>
      <c r="J5440" s="22" t="s">
        <v>254</v>
      </c>
      <c r="K5440" s="22" t="s">
        <v>255</v>
      </c>
      <c r="L5440" s="22" t="s">
        <v>256</v>
      </c>
      <c r="M5440" s="21" t="s">
        <v>218</v>
      </c>
      <c r="N5440" s="19"/>
      <c r="O5440" s="22" t="s">
        <v>256</v>
      </c>
      <c r="P5440" s="31" t="str">
        <f t="shared" si="85"/>
        <v>Non-Lead</v>
      </c>
      <c r="Q5440" s="40" t="s">
        <v>254</v>
      </c>
      <c r="R5440" s="40" t="s">
        <v>254</v>
      </c>
      <c r="S5440" s="24"/>
      <c r="T5440" s="16"/>
      <c r="U5440" s="41" t="s">
        <v>255</v>
      </c>
      <c r="V5440" s="41" t="s">
        <v>255</v>
      </c>
      <c r="W5440" s="16"/>
      <c r="X5440" s="43" t="str">
        <f>IF((OR((AND('[1]PWS Information'!$E$10="CWS",T5440="Single Family Residence",P5440="Lead")),
(AND('[1]PWS Information'!$E$10="CWS",T5440="Multiple Family Residence",'[1]PWS Information'!$E$11="Yes",P5440="Lead")),
(AND('[1]PWS Information'!$E$10="NTNC",P5440="Lead")))),"Tier 1",
IF((OR((AND('[1]PWS Information'!$E$10="CWS",T5440="Multiple Family Residence",'[1]PWS Information'!$E$11="No",P5440="Lead")),
(AND('[1]PWS Information'!$E$10="CWS",T5440="Other",P5440="Lead")),
(AND(T5440="",P5440="Lead")),
(AND('[1]PWS Information'!$E$10="CWS",T5440="Building",P5440="Lead")))),"Tier 2",
IF((OR((AND('[1]PWS Information'!$E$10="CWS",T5440="Single Family Residence",P5440="Galvanized Requiring Replacement")),
(AND('[1]PWS Information'!$E$10="CWS",T5440="Single Family Residence",P5440="Galvanized Requiring Replacement",Q5440="Yes")),
(AND('[1]PWS Information'!$E$10="NTNC",T5440="Single Family Residence",P5440="Galvanized Requiring Replacement")),
(AND('[1]PWS Information'!$E$10="NTNC",T5440="Single Family Residence",Q5440="Yes")))),"Tier 3",
IF((OR((AND('[1]PWS Information'!$E$10="CWS",T5440="Single Family Residence",R5440="Yes",P5440="Non-Lead", I5440="Non-Lead - Copper",K5440="Before 1989")),
(AND('[1]PWS Information'!$E$10="CWS",T5440="Single Family Residence",R5440="Yes",P5440="Non-Lead", M5440="Non-Lead - Copper",N5440="Before 1989")))),"Tier 4",
IF((OR((AND('[1]PWS Information'!$E$10="NTNC",P5440="Non-Lead")),
(AND('[1]PWS Information'!$E$10="CWS",P5440="Non-Lead",R5440="")),
(AND('[1]PWS Information'!$E$10="CWS",P5440="Non-Lead",R5440="No")),
(AND('[1]PWS Information'!$E$10="CWS",P5440="Non-Lead",R5440="Don't Know")),
(AND('[1]PWS Information'!$E$10="CWS",P5440="Non-Lead", I5440="Non-Lead - Copper", R5440="Yes", K5440="Between 1989 and 2014")),
(AND('[1]PWS Information'!$E$10="CWS",P5440="Non-Lead", I5440="Non-Lead - Copper", R5440="Yes", K5440="After 2014")),
(AND('[1]PWS Information'!$E$10="CWS",P5440="Non-Lead", I5440="Non-Lead - Copper", R5440="Yes", K5440="Unknown")),
(AND('[1]PWS Information'!$E$10="CWS",P5440="Non-Lead", M5440="Non-Lead - Copper", R5440="Yes", N5440="Between 1989 and 2014")),
(AND('[1]PWS Information'!$E$10="CWS",P5440="Non-Lead", M5440="Non-Lead - Copper", R5440="Yes", N5440="After 2014")),
(AND('[1]PWS Information'!$E$10="CWS",P5440="Non-Lead", M5440="Non-Lead - Copper", R5440="Yes", N5440="Unknown")),
(AND('[1]PWS Information'!$E$10="CWS",P5440="Unknown")),
(AND('[1]PWS Information'!$E$10="NTNC",P5440="Unknown")),
(AND('[1]PWS Information'!$E$10="CWS",T5440="Multiple Family Residence",P5440="Galvanized Requiring Replacement")),
(AND('[1]PWS Information'!$E$10="CWS",P5440="Galvanized Requiring Replacement")),
(AND('[1]PWS Information'!$E$10="NTNC",T5440="Multiple Family Residence",P5440="Galvanized Requiring Replacement")))),"Tier 5",
"")))))</f>
        <v>Tier 5</v>
      </c>
      <c r="Y5440" s="24"/>
      <c r="Z5440" s="24"/>
    </row>
    <row r="5441" spans="1:26" x14ac:dyDescent="0.25">
      <c r="A5441" s="17">
        <v>5438</v>
      </c>
      <c r="B5441" s="17">
        <v>2411</v>
      </c>
      <c r="C5441" s="17" t="s">
        <v>237</v>
      </c>
      <c r="D5441" s="18" t="s">
        <v>188</v>
      </c>
      <c r="E5441" s="18">
        <v>79549</v>
      </c>
      <c r="F5441" s="17"/>
      <c r="G5441" s="17"/>
      <c r="H5441" s="17"/>
      <c r="I5441" s="21" t="s">
        <v>218</v>
      </c>
      <c r="J5441" s="22" t="s">
        <v>254</v>
      </c>
      <c r="K5441" s="22" t="s">
        <v>255</v>
      </c>
      <c r="L5441" s="22" t="s">
        <v>256</v>
      </c>
      <c r="M5441" s="21" t="s">
        <v>218</v>
      </c>
      <c r="N5441" s="37"/>
      <c r="O5441" s="22" t="s">
        <v>256</v>
      </c>
      <c r="P5441" s="31" t="str">
        <f t="shared" si="85"/>
        <v>Non-Lead</v>
      </c>
      <c r="Q5441" s="40" t="s">
        <v>254</v>
      </c>
      <c r="R5441" s="40" t="s">
        <v>254</v>
      </c>
      <c r="S5441" s="24"/>
      <c r="T5441" s="16"/>
      <c r="U5441" s="41" t="s">
        <v>255</v>
      </c>
      <c r="V5441" s="41" t="s">
        <v>255</v>
      </c>
      <c r="W5441" s="16"/>
      <c r="X5441" s="43" t="str">
        <f>IF((OR((AND('[1]PWS Information'!$E$10="CWS",T5441="Single Family Residence",P5441="Lead")),
(AND('[1]PWS Information'!$E$10="CWS",T5441="Multiple Family Residence",'[1]PWS Information'!$E$11="Yes",P5441="Lead")),
(AND('[1]PWS Information'!$E$10="NTNC",P5441="Lead")))),"Tier 1",
IF((OR((AND('[1]PWS Information'!$E$10="CWS",T5441="Multiple Family Residence",'[1]PWS Information'!$E$11="No",P5441="Lead")),
(AND('[1]PWS Information'!$E$10="CWS",T5441="Other",P5441="Lead")),
(AND(T5441="",P5441="Lead")),
(AND('[1]PWS Information'!$E$10="CWS",T5441="Building",P5441="Lead")))),"Tier 2",
IF((OR((AND('[1]PWS Information'!$E$10="CWS",T5441="Single Family Residence",P5441="Galvanized Requiring Replacement")),
(AND('[1]PWS Information'!$E$10="CWS",T5441="Single Family Residence",P5441="Galvanized Requiring Replacement",Q5441="Yes")),
(AND('[1]PWS Information'!$E$10="NTNC",T5441="Single Family Residence",P5441="Galvanized Requiring Replacement")),
(AND('[1]PWS Information'!$E$10="NTNC",T5441="Single Family Residence",Q5441="Yes")))),"Tier 3",
IF((OR((AND('[1]PWS Information'!$E$10="CWS",T5441="Single Family Residence",R5441="Yes",P5441="Non-Lead", I5441="Non-Lead - Copper",K5441="Before 1989")),
(AND('[1]PWS Information'!$E$10="CWS",T5441="Single Family Residence",R5441="Yes",P5441="Non-Lead", M5441="Non-Lead - Copper",N5441="Before 1989")))),"Tier 4",
IF((OR((AND('[1]PWS Information'!$E$10="NTNC",P5441="Non-Lead")),
(AND('[1]PWS Information'!$E$10="CWS",P5441="Non-Lead",R5441="")),
(AND('[1]PWS Information'!$E$10="CWS",P5441="Non-Lead",R5441="No")),
(AND('[1]PWS Information'!$E$10="CWS",P5441="Non-Lead",R5441="Don't Know")),
(AND('[1]PWS Information'!$E$10="CWS",P5441="Non-Lead", I5441="Non-Lead - Copper", R5441="Yes", K5441="Between 1989 and 2014")),
(AND('[1]PWS Information'!$E$10="CWS",P5441="Non-Lead", I5441="Non-Lead - Copper", R5441="Yes", K5441="After 2014")),
(AND('[1]PWS Information'!$E$10="CWS",P5441="Non-Lead", I5441="Non-Lead - Copper", R5441="Yes", K5441="Unknown")),
(AND('[1]PWS Information'!$E$10="CWS",P5441="Non-Lead", M5441="Non-Lead - Copper", R5441="Yes", N5441="Between 1989 and 2014")),
(AND('[1]PWS Information'!$E$10="CWS",P5441="Non-Lead", M5441="Non-Lead - Copper", R5441="Yes", N5441="After 2014")),
(AND('[1]PWS Information'!$E$10="CWS",P5441="Non-Lead", M5441="Non-Lead - Copper", R5441="Yes", N5441="Unknown")),
(AND('[1]PWS Information'!$E$10="CWS",P5441="Unknown")),
(AND('[1]PWS Information'!$E$10="NTNC",P5441="Unknown")),
(AND('[1]PWS Information'!$E$10="CWS",T5441="Multiple Family Residence",P5441="Galvanized Requiring Replacement")),
(AND('[1]PWS Information'!$E$10="CWS",P5441="Galvanized Requiring Replacement")),
(AND('[1]PWS Information'!$E$10="NTNC",T5441="Multiple Family Residence",P5441="Galvanized Requiring Replacement")))),"Tier 5",
"")))))</f>
        <v>Tier 5</v>
      </c>
      <c r="Y5441" s="24"/>
      <c r="Z5441" s="24"/>
    </row>
    <row r="5442" spans="1:26" x14ac:dyDescent="0.25">
      <c r="A5442" s="17">
        <v>5439</v>
      </c>
      <c r="B5442" s="18">
        <v>2415</v>
      </c>
      <c r="C5442" s="17" t="s">
        <v>237</v>
      </c>
      <c r="D5442" s="18" t="s">
        <v>188</v>
      </c>
      <c r="E5442" s="18">
        <v>79549</v>
      </c>
      <c r="F5442" s="18"/>
      <c r="G5442" s="18"/>
      <c r="H5442" s="18"/>
      <c r="I5442" s="21" t="s">
        <v>218</v>
      </c>
      <c r="J5442" s="22" t="s">
        <v>254</v>
      </c>
      <c r="K5442" s="22" t="s">
        <v>255</v>
      </c>
      <c r="L5442" s="22" t="s">
        <v>256</v>
      </c>
      <c r="M5442" s="21" t="s">
        <v>218</v>
      </c>
      <c r="N5442" s="19"/>
      <c r="O5442" s="22" t="s">
        <v>256</v>
      </c>
      <c r="P5442" s="31" t="str">
        <f t="shared" si="85"/>
        <v>Non-Lead</v>
      </c>
      <c r="Q5442" s="40" t="s">
        <v>254</v>
      </c>
      <c r="R5442" s="40" t="s">
        <v>254</v>
      </c>
      <c r="S5442" s="24"/>
      <c r="T5442" s="16"/>
      <c r="U5442" s="41" t="s">
        <v>255</v>
      </c>
      <c r="V5442" s="41" t="s">
        <v>255</v>
      </c>
      <c r="W5442" s="16"/>
      <c r="X5442" s="43" t="str">
        <f>IF((OR((AND('[1]PWS Information'!$E$10="CWS",T5442="Single Family Residence",P5442="Lead")),
(AND('[1]PWS Information'!$E$10="CWS",T5442="Multiple Family Residence",'[1]PWS Information'!$E$11="Yes",P5442="Lead")),
(AND('[1]PWS Information'!$E$10="NTNC",P5442="Lead")))),"Tier 1",
IF((OR((AND('[1]PWS Information'!$E$10="CWS",T5442="Multiple Family Residence",'[1]PWS Information'!$E$11="No",P5442="Lead")),
(AND('[1]PWS Information'!$E$10="CWS",T5442="Other",P5442="Lead")),
(AND(T5442="",P5442="Lead")),
(AND('[1]PWS Information'!$E$10="CWS",T5442="Building",P5442="Lead")))),"Tier 2",
IF((OR((AND('[1]PWS Information'!$E$10="CWS",T5442="Single Family Residence",P5442="Galvanized Requiring Replacement")),
(AND('[1]PWS Information'!$E$10="CWS",T5442="Single Family Residence",P5442="Galvanized Requiring Replacement",Q5442="Yes")),
(AND('[1]PWS Information'!$E$10="NTNC",T5442="Single Family Residence",P5442="Galvanized Requiring Replacement")),
(AND('[1]PWS Information'!$E$10="NTNC",T5442="Single Family Residence",Q5442="Yes")))),"Tier 3",
IF((OR((AND('[1]PWS Information'!$E$10="CWS",T5442="Single Family Residence",R5442="Yes",P5442="Non-Lead", I5442="Non-Lead - Copper",K5442="Before 1989")),
(AND('[1]PWS Information'!$E$10="CWS",T5442="Single Family Residence",R5442="Yes",P5442="Non-Lead", M5442="Non-Lead - Copper",N5442="Before 1989")))),"Tier 4",
IF((OR((AND('[1]PWS Information'!$E$10="NTNC",P5442="Non-Lead")),
(AND('[1]PWS Information'!$E$10="CWS",P5442="Non-Lead",R5442="")),
(AND('[1]PWS Information'!$E$10="CWS",P5442="Non-Lead",R5442="No")),
(AND('[1]PWS Information'!$E$10="CWS",P5442="Non-Lead",R5442="Don't Know")),
(AND('[1]PWS Information'!$E$10="CWS",P5442="Non-Lead", I5442="Non-Lead - Copper", R5442="Yes", K5442="Between 1989 and 2014")),
(AND('[1]PWS Information'!$E$10="CWS",P5442="Non-Lead", I5442="Non-Lead - Copper", R5442="Yes", K5442="After 2014")),
(AND('[1]PWS Information'!$E$10="CWS",P5442="Non-Lead", I5442="Non-Lead - Copper", R5442="Yes", K5442="Unknown")),
(AND('[1]PWS Information'!$E$10="CWS",P5442="Non-Lead", M5442="Non-Lead - Copper", R5442="Yes", N5442="Between 1989 and 2014")),
(AND('[1]PWS Information'!$E$10="CWS",P5442="Non-Lead", M5442="Non-Lead - Copper", R5442="Yes", N5442="After 2014")),
(AND('[1]PWS Information'!$E$10="CWS",P5442="Non-Lead", M5442="Non-Lead - Copper", R5442="Yes", N5442="Unknown")),
(AND('[1]PWS Information'!$E$10="CWS",P5442="Unknown")),
(AND('[1]PWS Information'!$E$10="NTNC",P5442="Unknown")),
(AND('[1]PWS Information'!$E$10="CWS",T5442="Multiple Family Residence",P5442="Galvanized Requiring Replacement")),
(AND('[1]PWS Information'!$E$10="CWS",P5442="Galvanized Requiring Replacement")),
(AND('[1]PWS Information'!$E$10="NTNC",T5442="Multiple Family Residence",P5442="Galvanized Requiring Replacement")))),"Tier 5",
"")))))</f>
        <v>Tier 5</v>
      </c>
      <c r="Y5442" s="24"/>
      <c r="Z5442" s="24"/>
    </row>
    <row r="5443" spans="1:26" x14ac:dyDescent="0.25">
      <c r="A5443" s="17">
        <v>5440</v>
      </c>
      <c r="B5443" s="17">
        <v>2001</v>
      </c>
      <c r="C5443" s="17" t="s">
        <v>260</v>
      </c>
      <c r="D5443" s="17" t="s">
        <v>188</v>
      </c>
      <c r="E5443" s="17">
        <v>79549</v>
      </c>
      <c r="F5443" s="17"/>
      <c r="G5443" s="17"/>
      <c r="H5443" s="17"/>
      <c r="I5443" s="21" t="s">
        <v>218</v>
      </c>
      <c r="J5443" s="22" t="s">
        <v>254</v>
      </c>
      <c r="K5443" s="22" t="s">
        <v>255</v>
      </c>
      <c r="L5443" s="22" t="s">
        <v>256</v>
      </c>
      <c r="M5443" s="21" t="s">
        <v>218</v>
      </c>
      <c r="N5443" s="17"/>
      <c r="O5443" s="22" t="s">
        <v>256</v>
      </c>
      <c r="P5443" s="31" t="str">
        <f t="shared" si="85"/>
        <v>Non-Lead</v>
      </c>
      <c r="Q5443" s="40" t="s">
        <v>254</v>
      </c>
      <c r="R5443" s="40" t="s">
        <v>254</v>
      </c>
      <c r="S5443" s="24"/>
      <c r="T5443" s="16"/>
      <c r="U5443" s="41" t="s">
        <v>255</v>
      </c>
      <c r="V5443" s="41" t="s">
        <v>255</v>
      </c>
      <c r="W5443" s="16"/>
      <c r="X5443" s="43" t="str">
        <f>IF((OR((AND('[1]PWS Information'!$E$10="CWS",T5443="Single Family Residence",P5443="Lead")),
(AND('[1]PWS Information'!$E$10="CWS",T5443="Multiple Family Residence",'[1]PWS Information'!$E$11="Yes",P5443="Lead")),
(AND('[1]PWS Information'!$E$10="NTNC",P5443="Lead")))),"Tier 1",
IF((OR((AND('[1]PWS Information'!$E$10="CWS",T5443="Multiple Family Residence",'[1]PWS Information'!$E$11="No",P5443="Lead")),
(AND('[1]PWS Information'!$E$10="CWS",T5443="Other",P5443="Lead")),
(AND(T5443="",P5443="Lead")),
(AND('[1]PWS Information'!$E$10="CWS",T5443="Building",P5443="Lead")))),"Tier 2",
IF((OR((AND('[1]PWS Information'!$E$10="CWS",T5443="Single Family Residence",P5443="Galvanized Requiring Replacement")),
(AND('[1]PWS Information'!$E$10="CWS",T5443="Single Family Residence",P5443="Galvanized Requiring Replacement",Q5443="Yes")),
(AND('[1]PWS Information'!$E$10="NTNC",T5443="Single Family Residence",P5443="Galvanized Requiring Replacement")),
(AND('[1]PWS Information'!$E$10="NTNC",T5443="Single Family Residence",Q5443="Yes")))),"Tier 3",
IF((OR((AND('[1]PWS Information'!$E$10="CWS",T5443="Single Family Residence",R5443="Yes",P5443="Non-Lead", I5443="Non-Lead - Copper",K5443="Before 1989")),
(AND('[1]PWS Information'!$E$10="CWS",T5443="Single Family Residence",R5443="Yes",P5443="Non-Lead", M5443="Non-Lead - Copper",N5443="Before 1989")))),"Tier 4",
IF((OR((AND('[1]PWS Information'!$E$10="NTNC",P5443="Non-Lead")),
(AND('[1]PWS Information'!$E$10="CWS",P5443="Non-Lead",R5443="")),
(AND('[1]PWS Information'!$E$10="CWS",P5443="Non-Lead",R5443="No")),
(AND('[1]PWS Information'!$E$10="CWS",P5443="Non-Lead",R5443="Don't Know")),
(AND('[1]PWS Information'!$E$10="CWS",P5443="Non-Lead", I5443="Non-Lead - Copper", R5443="Yes", K5443="Between 1989 and 2014")),
(AND('[1]PWS Information'!$E$10="CWS",P5443="Non-Lead", I5443="Non-Lead - Copper", R5443="Yes", K5443="After 2014")),
(AND('[1]PWS Information'!$E$10="CWS",P5443="Non-Lead", I5443="Non-Lead - Copper", R5443="Yes", K5443="Unknown")),
(AND('[1]PWS Information'!$E$10="CWS",P5443="Non-Lead", M5443="Non-Lead - Copper", R5443="Yes", N5443="Between 1989 and 2014")),
(AND('[1]PWS Information'!$E$10="CWS",P5443="Non-Lead", M5443="Non-Lead - Copper", R5443="Yes", N5443="After 2014")),
(AND('[1]PWS Information'!$E$10="CWS",P5443="Non-Lead", M5443="Non-Lead - Copper", R5443="Yes", N5443="Unknown")),
(AND('[1]PWS Information'!$E$10="CWS",P5443="Unknown")),
(AND('[1]PWS Information'!$E$10="NTNC",P5443="Unknown")),
(AND('[1]PWS Information'!$E$10="CWS",T5443="Multiple Family Residence",P5443="Galvanized Requiring Replacement")),
(AND('[1]PWS Information'!$E$10="CWS",P5443="Galvanized Requiring Replacement")),
(AND('[1]PWS Information'!$E$10="NTNC",T5443="Multiple Family Residence",P5443="Galvanized Requiring Replacement")))),"Tier 5",
"")))))</f>
        <v>Tier 5</v>
      </c>
      <c r="Y5443" s="24"/>
      <c r="Z5443" s="24"/>
    </row>
    <row r="5444" spans="1:26" x14ac:dyDescent="0.25">
      <c r="A5444" s="17">
        <v>5441</v>
      </c>
      <c r="B5444" s="18">
        <v>2600</v>
      </c>
      <c r="C5444" s="18" t="s">
        <v>260</v>
      </c>
      <c r="D5444" s="18" t="s">
        <v>188</v>
      </c>
      <c r="E5444" s="18">
        <v>79549</v>
      </c>
      <c r="F5444" s="18"/>
      <c r="G5444" s="18"/>
      <c r="H5444" s="18"/>
      <c r="I5444" s="21" t="s">
        <v>221</v>
      </c>
      <c r="J5444" s="22" t="s">
        <v>254</v>
      </c>
      <c r="K5444" s="22" t="s">
        <v>255</v>
      </c>
      <c r="L5444" s="22" t="s">
        <v>256</v>
      </c>
      <c r="M5444" s="21" t="s">
        <v>222</v>
      </c>
      <c r="N5444" s="19"/>
      <c r="O5444" s="22" t="s">
        <v>256</v>
      </c>
      <c r="P5444" s="31" t="str">
        <f t="shared" si="85"/>
        <v>Galvanized Requiring Replacement</v>
      </c>
      <c r="Q5444" s="40" t="s">
        <v>254</v>
      </c>
      <c r="R5444" s="40" t="s">
        <v>254</v>
      </c>
      <c r="S5444" s="24"/>
      <c r="T5444" s="16"/>
      <c r="U5444" s="41" t="s">
        <v>255</v>
      </c>
      <c r="V5444" s="41" t="s">
        <v>255</v>
      </c>
      <c r="W5444" s="16"/>
      <c r="X5444" s="43" t="str">
        <f>IF((OR((AND('[1]PWS Information'!$E$10="CWS",T5444="Single Family Residence",P5444="Lead")),
(AND('[1]PWS Information'!$E$10="CWS",T5444="Multiple Family Residence",'[1]PWS Information'!$E$11="Yes",P5444="Lead")),
(AND('[1]PWS Information'!$E$10="NTNC",P5444="Lead")))),"Tier 1",
IF((OR((AND('[1]PWS Information'!$E$10="CWS",T5444="Multiple Family Residence",'[1]PWS Information'!$E$11="No",P5444="Lead")),
(AND('[1]PWS Information'!$E$10="CWS",T5444="Other",P5444="Lead")),
(AND(T5444="",P5444="Lead")),
(AND('[1]PWS Information'!$E$10="CWS",T5444="Building",P5444="Lead")))),"Tier 2",
IF((OR((AND('[1]PWS Information'!$E$10="CWS",T5444="Single Family Residence",P5444="Galvanized Requiring Replacement")),
(AND('[1]PWS Information'!$E$10="CWS",T5444="Single Family Residence",P5444="Galvanized Requiring Replacement",Q5444="Yes")),
(AND('[1]PWS Information'!$E$10="NTNC",T5444="Single Family Residence",P5444="Galvanized Requiring Replacement")),
(AND('[1]PWS Information'!$E$10="NTNC",T5444="Single Family Residence",Q5444="Yes")))),"Tier 3",
IF((OR((AND('[1]PWS Information'!$E$10="CWS",T5444="Single Family Residence",R5444="Yes",P5444="Non-Lead", I5444="Non-Lead - Copper",K5444="Before 1989")),
(AND('[1]PWS Information'!$E$10="CWS",T5444="Single Family Residence",R5444="Yes",P5444="Non-Lead", M5444="Non-Lead - Copper",N5444="Before 1989")))),"Tier 4",
IF((OR((AND('[1]PWS Information'!$E$10="NTNC",P5444="Non-Lead")),
(AND('[1]PWS Information'!$E$10="CWS",P5444="Non-Lead",R5444="")),
(AND('[1]PWS Information'!$E$10="CWS",P5444="Non-Lead",R5444="No")),
(AND('[1]PWS Information'!$E$10="CWS",P5444="Non-Lead",R5444="Don't Know")),
(AND('[1]PWS Information'!$E$10="CWS",P5444="Non-Lead", I5444="Non-Lead - Copper", R5444="Yes", K5444="Between 1989 and 2014")),
(AND('[1]PWS Information'!$E$10="CWS",P5444="Non-Lead", I5444="Non-Lead - Copper", R5444="Yes", K5444="After 2014")),
(AND('[1]PWS Information'!$E$10="CWS",P5444="Non-Lead", I5444="Non-Lead - Copper", R5444="Yes", K5444="Unknown")),
(AND('[1]PWS Information'!$E$10="CWS",P5444="Non-Lead", M5444="Non-Lead - Copper", R5444="Yes", N5444="Between 1989 and 2014")),
(AND('[1]PWS Information'!$E$10="CWS",P5444="Non-Lead", M5444="Non-Lead - Copper", R5444="Yes", N5444="After 2014")),
(AND('[1]PWS Information'!$E$10="CWS",P5444="Non-Lead", M5444="Non-Lead - Copper", R5444="Yes", N5444="Unknown")),
(AND('[1]PWS Information'!$E$10="CWS",P5444="Unknown")),
(AND('[1]PWS Information'!$E$10="NTNC",P5444="Unknown")),
(AND('[1]PWS Information'!$E$10="CWS",T5444="Multiple Family Residence",P5444="Galvanized Requiring Replacement")),
(AND('[1]PWS Information'!$E$10="CWS",P5444="Galvanized Requiring Replacement")),
(AND('[1]PWS Information'!$E$10="NTNC",T5444="Multiple Family Residence",P5444="Galvanized Requiring Replacement")))),"Tier 5",
"")))))</f>
        <v>Tier 5</v>
      </c>
      <c r="Y5444" s="24"/>
      <c r="Z5444" s="24"/>
    </row>
    <row r="5445" spans="1:26" x14ac:dyDescent="0.25">
      <c r="A5445" s="17">
        <v>5442</v>
      </c>
      <c r="B5445" s="17">
        <v>2901</v>
      </c>
      <c r="C5445" s="17" t="s">
        <v>260</v>
      </c>
      <c r="D5445" s="17" t="s">
        <v>188</v>
      </c>
      <c r="E5445" s="17">
        <v>79549</v>
      </c>
      <c r="F5445" s="17"/>
      <c r="G5445" s="17"/>
      <c r="H5445" s="17"/>
      <c r="I5445" s="21" t="s">
        <v>218</v>
      </c>
      <c r="J5445" s="22" t="s">
        <v>254</v>
      </c>
      <c r="K5445" s="22" t="s">
        <v>255</v>
      </c>
      <c r="L5445" s="22" t="s">
        <v>256</v>
      </c>
      <c r="M5445" s="21" t="s">
        <v>218</v>
      </c>
      <c r="N5445" s="19"/>
      <c r="O5445" s="22" t="s">
        <v>256</v>
      </c>
      <c r="P5445" s="31" t="str">
        <f t="shared" si="85"/>
        <v>Non-Lead</v>
      </c>
      <c r="Q5445" s="40" t="s">
        <v>254</v>
      </c>
      <c r="R5445" s="40" t="s">
        <v>254</v>
      </c>
      <c r="S5445" s="24"/>
      <c r="T5445" s="16"/>
      <c r="U5445" s="41" t="s">
        <v>255</v>
      </c>
      <c r="V5445" s="41" t="s">
        <v>255</v>
      </c>
      <c r="W5445" s="16"/>
      <c r="X5445" s="43" t="str">
        <f>IF((OR((AND('[1]PWS Information'!$E$10="CWS",T5445="Single Family Residence",P5445="Lead")),
(AND('[1]PWS Information'!$E$10="CWS",T5445="Multiple Family Residence",'[1]PWS Information'!$E$11="Yes",P5445="Lead")),
(AND('[1]PWS Information'!$E$10="NTNC",P5445="Lead")))),"Tier 1",
IF((OR((AND('[1]PWS Information'!$E$10="CWS",T5445="Multiple Family Residence",'[1]PWS Information'!$E$11="No",P5445="Lead")),
(AND('[1]PWS Information'!$E$10="CWS",T5445="Other",P5445="Lead")),
(AND(T5445="",P5445="Lead")),
(AND('[1]PWS Information'!$E$10="CWS",T5445="Building",P5445="Lead")))),"Tier 2",
IF((OR((AND('[1]PWS Information'!$E$10="CWS",T5445="Single Family Residence",P5445="Galvanized Requiring Replacement")),
(AND('[1]PWS Information'!$E$10="CWS",T5445="Single Family Residence",P5445="Galvanized Requiring Replacement",Q5445="Yes")),
(AND('[1]PWS Information'!$E$10="NTNC",T5445="Single Family Residence",P5445="Galvanized Requiring Replacement")),
(AND('[1]PWS Information'!$E$10="NTNC",T5445="Single Family Residence",Q5445="Yes")))),"Tier 3",
IF((OR((AND('[1]PWS Information'!$E$10="CWS",T5445="Single Family Residence",R5445="Yes",P5445="Non-Lead", I5445="Non-Lead - Copper",K5445="Before 1989")),
(AND('[1]PWS Information'!$E$10="CWS",T5445="Single Family Residence",R5445="Yes",P5445="Non-Lead", M5445="Non-Lead - Copper",N5445="Before 1989")))),"Tier 4",
IF((OR((AND('[1]PWS Information'!$E$10="NTNC",P5445="Non-Lead")),
(AND('[1]PWS Information'!$E$10="CWS",P5445="Non-Lead",R5445="")),
(AND('[1]PWS Information'!$E$10="CWS",P5445="Non-Lead",R5445="No")),
(AND('[1]PWS Information'!$E$10="CWS",P5445="Non-Lead",R5445="Don't Know")),
(AND('[1]PWS Information'!$E$10="CWS",P5445="Non-Lead", I5445="Non-Lead - Copper", R5445="Yes", K5445="Between 1989 and 2014")),
(AND('[1]PWS Information'!$E$10="CWS",P5445="Non-Lead", I5445="Non-Lead - Copper", R5445="Yes", K5445="After 2014")),
(AND('[1]PWS Information'!$E$10="CWS",P5445="Non-Lead", I5445="Non-Lead - Copper", R5445="Yes", K5445="Unknown")),
(AND('[1]PWS Information'!$E$10="CWS",P5445="Non-Lead", M5445="Non-Lead - Copper", R5445="Yes", N5445="Between 1989 and 2014")),
(AND('[1]PWS Information'!$E$10="CWS",P5445="Non-Lead", M5445="Non-Lead - Copper", R5445="Yes", N5445="After 2014")),
(AND('[1]PWS Information'!$E$10="CWS",P5445="Non-Lead", M5445="Non-Lead - Copper", R5445="Yes", N5445="Unknown")),
(AND('[1]PWS Information'!$E$10="CWS",P5445="Unknown")),
(AND('[1]PWS Information'!$E$10="NTNC",P5445="Unknown")),
(AND('[1]PWS Information'!$E$10="CWS",T5445="Multiple Family Residence",P5445="Galvanized Requiring Replacement")),
(AND('[1]PWS Information'!$E$10="CWS",P5445="Galvanized Requiring Replacement")),
(AND('[1]PWS Information'!$E$10="NTNC",T5445="Multiple Family Residence",P5445="Galvanized Requiring Replacement")))),"Tier 5",
"")))))</f>
        <v>Tier 5</v>
      </c>
      <c r="Y5445" s="24"/>
      <c r="Z5445" s="24"/>
    </row>
    <row r="5446" spans="1:26" x14ac:dyDescent="0.25">
      <c r="A5446" s="17">
        <v>5443</v>
      </c>
      <c r="B5446" s="17">
        <v>102</v>
      </c>
      <c r="C5446" s="17" t="s">
        <v>169</v>
      </c>
      <c r="D5446" s="17" t="s">
        <v>188</v>
      </c>
      <c r="E5446" s="17">
        <v>79549</v>
      </c>
      <c r="F5446" s="17"/>
      <c r="G5446" s="17"/>
      <c r="H5446" s="17"/>
      <c r="I5446" s="21" t="s">
        <v>218</v>
      </c>
      <c r="J5446" s="22" t="s">
        <v>254</v>
      </c>
      <c r="K5446" s="22" t="s">
        <v>255</v>
      </c>
      <c r="L5446" s="22" t="s">
        <v>256</v>
      </c>
      <c r="M5446" s="21" t="s">
        <v>222</v>
      </c>
      <c r="N5446" s="37"/>
      <c r="O5446" s="22" t="s">
        <v>256</v>
      </c>
      <c r="P5446" s="31" t="str">
        <f t="shared" si="85"/>
        <v>Galvanized Requiring Replacement</v>
      </c>
      <c r="Q5446" s="40" t="s">
        <v>254</v>
      </c>
      <c r="R5446" s="40" t="s">
        <v>254</v>
      </c>
      <c r="S5446" s="24"/>
      <c r="T5446" s="16"/>
      <c r="U5446" s="41" t="s">
        <v>255</v>
      </c>
      <c r="V5446" s="41" t="s">
        <v>255</v>
      </c>
      <c r="W5446" s="16"/>
      <c r="X5446" s="43" t="str">
        <f>IF((OR((AND('[1]PWS Information'!$E$10="CWS",T5446="Single Family Residence",P5446="Lead")),
(AND('[1]PWS Information'!$E$10="CWS",T5446="Multiple Family Residence",'[1]PWS Information'!$E$11="Yes",P5446="Lead")),
(AND('[1]PWS Information'!$E$10="NTNC",P5446="Lead")))),"Tier 1",
IF((OR((AND('[1]PWS Information'!$E$10="CWS",T5446="Multiple Family Residence",'[1]PWS Information'!$E$11="No",P5446="Lead")),
(AND('[1]PWS Information'!$E$10="CWS",T5446="Other",P5446="Lead")),
(AND(T5446="",P5446="Lead")),
(AND('[1]PWS Information'!$E$10="CWS",T5446="Building",P5446="Lead")))),"Tier 2",
IF((OR((AND('[1]PWS Information'!$E$10="CWS",T5446="Single Family Residence",P5446="Galvanized Requiring Replacement")),
(AND('[1]PWS Information'!$E$10="CWS",T5446="Single Family Residence",P5446="Galvanized Requiring Replacement",Q5446="Yes")),
(AND('[1]PWS Information'!$E$10="NTNC",T5446="Single Family Residence",P5446="Galvanized Requiring Replacement")),
(AND('[1]PWS Information'!$E$10="NTNC",T5446="Single Family Residence",Q5446="Yes")))),"Tier 3",
IF((OR((AND('[1]PWS Information'!$E$10="CWS",T5446="Single Family Residence",R5446="Yes",P5446="Non-Lead", I5446="Non-Lead - Copper",K5446="Before 1989")),
(AND('[1]PWS Information'!$E$10="CWS",T5446="Single Family Residence",R5446="Yes",P5446="Non-Lead", M5446="Non-Lead - Copper",N5446="Before 1989")))),"Tier 4",
IF((OR((AND('[1]PWS Information'!$E$10="NTNC",P5446="Non-Lead")),
(AND('[1]PWS Information'!$E$10="CWS",P5446="Non-Lead",R5446="")),
(AND('[1]PWS Information'!$E$10="CWS",P5446="Non-Lead",R5446="No")),
(AND('[1]PWS Information'!$E$10="CWS",P5446="Non-Lead",R5446="Don't Know")),
(AND('[1]PWS Information'!$E$10="CWS",P5446="Non-Lead", I5446="Non-Lead - Copper", R5446="Yes", K5446="Between 1989 and 2014")),
(AND('[1]PWS Information'!$E$10="CWS",P5446="Non-Lead", I5446="Non-Lead - Copper", R5446="Yes", K5446="After 2014")),
(AND('[1]PWS Information'!$E$10="CWS",P5446="Non-Lead", I5446="Non-Lead - Copper", R5446="Yes", K5446="Unknown")),
(AND('[1]PWS Information'!$E$10="CWS",P5446="Non-Lead", M5446="Non-Lead - Copper", R5446="Yes", N5446="Between 1989 and 2014")),
(AND('[1]PWS Information'!$E$10="CWS",P5446="Non-Lead", M5446="Non-Lead - Copper", R5446="Yes", N5446="After 2014")),
(AND('[1]PWS Information'!$E$10="CWS",P5446="Non-Lead", M5446="Non-Lead - Copper", R5446="Yes", N5446="Unknown")),
(AND('[1]PWS Information'!$E$10="CWS",P5446="Unknown")),
(AND('[1]PWS Information'!$E$10="NTNC",P5446="Unknown")),
(AND('[1]PWS Information'!$E$10="CWS",T5446="Multiple Family Residence",P5446="Galvanized Requiring Replacement")),
(AND('[1]PWS Information'!$E$10="CWS",P5446="Galvanized Requiring Replacement")),
(AND('[1]PWS Information'!$E$10="NTNC",T5446="Multiple Family Residence",P5446="Galvanized Requiring Replacement")))),"Tier 5",
"")))))</f>
        <v>Tier 5</v>
      </c>
      <c r="Y5446" s="24"/>
      <c r="Z5446" s="24"/>
    </row>
    <row r="5447" spans="1:26" x14ac:dyDescent="0.25">
      <c r="A5447" s="17">
        <v>5444</v>
      </c>
      <c r="B5447" s="17">
        <v>104</v>
      </c>
      <c r="C5447" s="17" t="s">
        <v>169</v>
      </c>
      <c r="D5447" s="17" t="s">
        <v>188</v>
      </c>
      <c r="E5447" s="17">
        <v>79549</v>
      </c>
      <c r="F5447" s="17"/>
      <c r="G5447" s="17"/>
      <c r="H5447" s="17"/>
      <c r="I5447" s="21" t="s">
        <v>218</v>
      </c>
      <c r="J5447" s="22" t="s">
        <v>254</v>
      </c>
      <c r="K5447" s="22" t="s">
        <v>255</v>
      </c>
      <c r="L5447" s="22" t="s">
        <v>256</v>
      </c>
      <c r="M5447" s="21" t="s">
        <v>222</v>
      </c>
      <c r="N5447" s="19"/>
      <c r="O5447" s="22" t="s">
        <v>256</v>
      </c>
      <c r="P5447" s="31" t="str">
        <f t="shared" si="85"/>
        <v>Galvanized Requiring Replacement</v>
      </c>
      <c r="Q5447" s="40" t="s">
        <v>254</v>
      </c>
      <c r="R5447" s="40" t="s">
        <v>254</v>
      </c>
      <c r="S5447" s="24"/>
      <c r="T5447" s="16"/>
      <c r="U5447" s="41" t="s">
        <v>255</v>
      </c>
      <c r="V5447" s="41" t="s">
        <v>255</v>
      </c>
      <c r="W5447" s="16"/>
      <c r="X5447" s="43" t="str">
        <f>IF((OR((AND('[1]PWS Information'!$E$10="CWS",T5447="Single Family Residence",P5447="Lead")),
(AND('[1]PWS Information'!$E$10="CWS",T5447="Multiple Family Residence",'[1]PWS Information'!$E$11="Yes",P5447="Lead")),
(AND('[1]PWS Information'!$E$10="NTNC",P5447="Lead")))),"Tier 1",
IF((OR((AND('[1]PWS Information'!$E$10="CWS",T5447="Multiple Family Residence",'[1]PWS Information'!$E$11="No",P5447="Lead")),
(AND('[1]PWS Information'!$E$10="CWS",T5447="Other",P5447="Lead")),
(AND(T5447="",P5447="Lead")),
(AND('[1]PWS Information'!$E$10="CWS",T5447="Building",P5447="Lead")))),"Tier 2",
IF((OR((AND('[1]PWS Information'!$E$10="CWS",T5447="Single Family Residence",P5447="Galvanized Requiring Replacement")),
(AND('[1]PWS Information'!$E$10="CWS",T5447="Single Family Residence",P5447="Galvanized Requiring Replacement",Q5447="Yes")),
(AND('[1]PWS Information'!$E$10="NTNC",T5447="Single Family Residence",P5447="Galvanized Requiring Replacement")),
(AND('[1]PWS Information'!$E$10="NTNC",T5447="Single Family Residence",Q5447="Yes")))),"Tier 3",
IF((OR((AND('[1]PWS Information'!$E$10="CWS",T5447="Single Family Residence",R5447="Yes",P5447="Non-Lead", I5447="Non-Lead - Copper",K5447="Before 1989")),
(AND('[1]PWS Information'!$E$10="CWS",T5447="Single Family Residence",R5447="Yes",P5447="Non-Lead", M5447="Non-Lead - Copper",N5447="Before 1989")))),"Tier 4",
IF((OR((AND('[1]PWS Information'!$E$10="NTNC",P5447="Non-Lead")),
(AND('[1]PWS Information'!$E$10="CWS",P5447="Non-Lead",R5447="")),
(AND('[1]PWS Information'!$E$10="CWS",P5447="Non-Lead",R5447="No")),
(AND('[1]PWS Information'!$E$10="CWS",P5447="Non-Lead",R5447="Don't Know")),
(AND('[1]PWS Information'!$E$10="CWS",P5447="Non-Lead", I5447="Non-Lead - Copper", R5447="Yes", K5447="Between 1989 and 2014")),
(AND('[1]PWS Information'!$E$10="CWS",P5447="Non-Lead", I5447="Non-Lead - Copper", R5447="Yes", K5447="After 2014")),
(AND('[1]PWS Information'!$E$10="CWS",P5447="Non-Lead", I5447="Non-Lead - Copper", R5447="Yes", K5447="Unknown")),
(AND('[1]PWS Information'!$E$10="CWS",P5447="Non-Lead", M5447="Non-Lead - Copper", R5447="Yes", N5447="Between 1989 and 2014")),
(AND('[1]PWS Information'!$E$10="CWS",P5447="Non-Lead", M5447="Non-Lead - Copper", R5447="Yes", N5447="After 2014")),
(AND('[1]PWS Information'!$E$10="CWS",P5447="Non-Lead", M5447="Non-Lead - Copper", R5447="Yes", N5447="Unknown")),
(AND('[1]PWS Information'!$E$10="CWS",P5447="Unknown")),
(AND('[1]PWS Information'!$E$10="NTNC",P5447="Unknown")),
(AND('[1]PWS Information'!$E$10="CWS",T5447="Multiple Family Residence",P5447="Galvanized Requiring Replacement")),
(AND('[1]PWS Information'!$E$10="CWS",P5447="Galvanized Requiring Replacement")),
(AND('[1]PWS Information'!$E$10="NTNC",T5447="Multiple Family Residence",P5447="Galvanized Requiring Replacement")))),"Tier 5",
"")))))</f>
        <v>Tier 5</v>
      </c>
      <c r="Y5447" s="24"/>
      <c r="Z5447" s="24"/>
    </row>
    <row r="5448" spans="1:26" x14ac:dyDescent="0.25">
      <c r="A5448" s="17">
        <v>5445</v>
      </c>
      <c r="B5448" s="18">
        <v>106</v>
      </c>
      <c r="C5448" s="18" t="s">
        <v>169</v>
      </c>
      <c r="D5448" s="18" t="s">
        <v>188</v>
      </c>
      <c r="E5448" s="18">
        <v>79549</v>
      </c>
      <c r="F5448" s="18"/>
      <c r="G5448" s="18"/>
      <c r="H5448" s="18"/>
      <c r="I5448" s="21" t="s">
        <v>218</v>
      </c>
      <c r="J5448" s="22" t="s">
        <v>254</v>
      </c>
      <c r="K5448" s="22" t="s">
        <v>255</v>
      </c>
      <c r="L5448" s="22" t="s">
        <v>256</v>
      </c>
      <c r="M5448" s="21" t="s">
        <v>218</v>
      </c>
      <c r="N5448" s="19"/>
      <c r="O5448" s="22" t="s">
        <v>256</v>
      </c>
      <c r="P5448" s="31" t="str">
        <f t="shared" si="85"/>
        <v>Non-Lead</v>
      </c>
      <c r="Q5448" s="40" t="s">
        <v>254</v>
      </c>
      <c r="R5448" s="40" t="s">
        <v>254</v>
      </c>
      <c r="S5448" s="24"/>
      <c r="T5448" s="16"/>
      <c r="U5448" s="41" t="s">
        <v>255</v>
      </c>
      <c r="V5448" s="41" t="s">
        <v>255</v>
      </c>
      <c r="W5448" s="16"/>
      <c r="X5448" s="43" t="str">
        <f>IF((OR((AND('[1]PWS Information'!$E$10="CWS",T5448="Single Family Residence",P5448="Lead")),
(AND('[1]PWS Information'!$E$10="CWS",T5448="Multiple Family Residence",'[1]PWS Information'!$E$11="Yes",P5448="Lead")),
(AND('[1]PWS Information'!$E$10="NTNC",P5448="Lead")))),"Tier 1",
IF((OR((AND('[1]PWS Information'!$E$10="CWS",T5448="Multiple Family Residence",'[1]PWS Information'!$E$11="No",P5448="Lead")),
(AND('[1]PWS Information'!$E$10="CWS",T5448="Other",P5448="Lead")),
(AND(T5448="",P5448="Lead")),
(AND('[1]PWS Information'!$E$10="CWS",T5448="Building",P5448="Lead")))),"Tier 2",
IF((OR((AND('[1]PWS Information'!$E$10="CWS",T5448="Single Family Residence",P5448="Galvanized Requiring Replacement")),
(AND('[1]PWS Information'!$E$10="CWS",T5448="Single Family Residence",P5448="Galvanized Requiring Replacement",Q5448="Yes")),
(AND('[1]PWS Information'!$E$10="NTNC",T5448="Single Family Residence",P5448="Galvanized Requiring Replacement")),
(AND('[1]PWS Information'!$E$10="NTNC",T5448="Single Family Residence",Q5448="Yes")))),"Tier 3",
IF((OR((AND('[1]PWS Information'!$E$10="CWS",T5448="Single Family Residence",R5448="Yes",P5448="Non-Lead", I5448="Non-Lead - Copper",K5448="Before 1989")),
(AND('[1]PWS Information'!$E$10="CWS",T5448="Single Family Residence",R5448="Yes",P5448="Non-Lead", M5448="Non-Lead - Copper",N5448="Before 1989")))),"Tier 4",
IF((OR((AND('[1]PWS Information'!$E$10="NTNC",P5448="Non-Lead")),
(AND('[1]PWS Information'!$E$10="CWS",P5448="Non-Lead",R5448="")),
(AND('[1]PWS Information'!$E$10="CWS",P5448="Non-Lead",R5448="No")),
(AND('[1]PWS Information'!$E$10="CWS",P5448="Non-Lead",R5448="Don't Know")),
(AND('[1]PWS Information'!$E$10="CWS",P5448="Non-Lead", I5448="Non-Lead - Copper", R5448="Yes", K5448="Between 1989 and 2014")),
(AND('[1]PWS Information'!$E$10="CWS",P5448="Non-Lead", I5448="Non-Lead - Copper", R5448="Yes", K5448="After 2014")),
(AND('[1]PWS Information'!$E$10="CWS",P5448="Non-Lead", I5448="Non-Lead - Copper", R5448="Yes", K5448="Unknown")),
(AND('[1]PWS Information'!$E$10="CWS",P5448="Non-Lead", M5448="Non-Lead - Copper", R5448="Yes", N5448="Between 1989 and 2014")),
(AND('[1]PWS Information'!$E$10="CWS",P5448="Non-Lead", M5448="Non-Lead - Copper", R5448="Yes", N5448="After 2014")),
(AND('[1]PWS Information'!$E$10="CWS",P5448="Non-Lead", M5448="Non-Lead - Copper", R5448="Yes", N5448="Unknown")),
(AND('[1]PWS Information'!$E$10="CWS",P5448="Unknown")),
(AND('[1]PWS Information'!$E$10="NTNC",P5448="Unknown")),
(AND('[1]PWS Information'!$E$10="CWS",T5448="Multiple Family Residence",P5448="Galvanized Requiring Replacement")),
(AND('[1]PWS Information'!$E$10="CWS",P5448="Galvanized Requiring Replacement")),
(AND('[1]PWS Information'!$E$10="NTNC",T5448="Multiple Family Residence",P5448="Galvanized Requiring Replacement")))),"Tier 5",
"")))))</f>
        <v>Tier 5</v>
      </c>
      <c r="Y5448" s="24"/>
      <c r="Z5448" s="24"/>
    </row>
    <row r="5449" spans="1:26" x14ac:dyDescent="0.25">
      <c r="A5449" s="17">
        <v>5446</v>
      </c>
      <c r="B5449" s="18">
        <v>108</v>
      </c>
      <c r="C5449" s="18" t="s">
        <v>169</v>
      </c>
      <c r="D5449" s="18" t="s">
        <v>188</v>
      </c>
      <c r="E5449" s="18">
        <v>79549</v>
      </c>
      <c r="F5449" s="18"/>
      <c r="G5449" s="18"/>
      <c r="H5449" s="18"/>
      <c r="I5449" s="21" t="s">
        <v>218</v>
      </c>
      <c r="J5449" s="22" t="s">
        <v>254</v>
      </c>
      <c r="K5449" s="22" t="s">
        <v>255</v>
      </c>
      <c r="L5449" s="22" t="s">
        <v>256</v>
      </c>
      <c r="M5449" s="21" t="s">
        <v>222</v>
      </c>
      <c r="N5449" s="19"/>
      <c r="O5449" s="22" t="s">
        <v>256</v>
      </c>
      <c r="P5449" s="31" t="str">
        <f t="shared" si="85"/>
        <v>Galvanized Requiring Replacement</v>
      </c>
      <c r="Q5449" s="40" t="s">
        <v>254</v>
      </c>
      <c r="R5449" s="40" t="s">
        <v>254</v>
      </c>
      <c r="S5449" s="24"/>
      <c r="T5449" s="16"/>
      <c r="U5449" s="41" t="s">
        <v>255</v>
      </c>
      <c r="V5449" s="41" t="s">
        <v>255</v>
      </c>
      <c r="W5449" s="16"/>
      <c r="X5449" s="43" t="str">
        <f>IF((OR((AND('[1]PWS Information'!$E$10="CWS",T5449="Single Family Residence",P5449="Lead")),
(AND('[1]PWS Information'!$E$10="CWS",T5449="Multiple Family Residence",'[1]PWS Information'!$E$11="Yes",P5449="Lead")),
(AND('[1]PWS Information'!$E$10="NTNC",P5449="Lead")))),"Tier 1",
IF((OR((AND('[1]PWS Information'!$E$10="CWS",T5449="Multiple Family Residence",'[1]PWS Information'!$E$11="No",P5449="Lead")),
(AND('[1]PWS Information'!$E$10="CWS",T5449="Other",P5449="Lead")),
(AND(T5449="",P5449="Lead")),
(AND('[1]PWS Information'!$E$10="CWS",T5449="Building",P5449="Lead")))),"Tier 2",
IF((OR((AND('[1]PWS Information'!$E$10="CWS",T5449="Single Family Residence",P5449="Galvanized Requiring Replacement")),
(AND('[1]PWS Information'!$E$10="CWS",T5449="Single Family Residence",P5449="Galvanized Requiring Replacement",Q5449="Yes")),
(AND('[1]PWS Information'!$E$10="NTNC",T5449="Single Family Residence",P5449="Galvanized Requiring Replacement")),
(AND('[1]PWS Information'!$E$10="NTNC",T5449="Single Family Residence",Q5449="Yes")))),"Tier 3",
IF((OR((AND('[1]PWS Information'!$E$10="CWS",T5449="Single Family Residence",R5449="Yes",P5449="Non-Lead", I5449="Non-Lead - Copper",K5449="Before 1989")),
(AND('[1]PWS Information'!$E$10="CWS",T5449="Single Family Residence",R5449="Yes",P5449="Non-Lead", M5449="Non-Lead - Copper",N5449="Before 1989")))),"Tier 4",
IF((OR((AND('[1]PWS Information'!$E$10="NTNC",P5449="Non-Lead")),
(AND('[1]PWS Information'!$E$10="CWS",P5449="Non-Lead",R5449="")),
(AND('[1]PWS Information'!$E$10="CWS",P5449="Non-Lead",R5449="No")),
(AND('[1]PWS Information'!$E$10="CWS",P5449="Non-Lead",R5449="Don't Know")),
(AND('[1]PWS Information'!$E$10="CWS",P5449="Non-Lead", I5449="Non-Lead - Copper", R5449="Yes", K5449="Between 1989 and 2014")),
(AND('[1]PWS Information'!$E$10="CWS",P5449="Non-Lead", I5449="Non-Lead - Copper", R5449="Yes", K5449="After 2014")),
(AND('[1]PWS Information'!$E$10="CWS",P5449="Non-Lead", I5449="Non-Lead - Copper", R5449="Yes", K5449="Unknown")),
(AND('[1]PWS Information'!$E$10="CWS",P5449="Non-Lead", M5449="Non-Lead - Copper", R5449="Yes", N5449="Between 1989 and 2014")),
(AND('[1]PWS Information'!$E$10="CWS",P5449="Non-Lead", M5449="Non-Lead - Copper", R5449="Yes", N5449="After 2014")),
(AND('[1]PWS Information'!$E$10="CWS",P5449="Non-Lead", M5449="Non-Lead - Copper", R5449="Yes", N5449="Unknown")),
(AND('[1]PWS Information'!$E$10="CWS",P5449="Unknown")),
(AND('[1]PWS Information'!$E$10="NTNC",P5449="Unknown")),
(AND('[1]PWS Information'!$E$10="CWS",T5449="Multiple Family Residence",P5449="Galvanized Requiring Replacement")),
(AND('[1]PWS Information'!$E$10="CWS",P5449="Galvanized Requiring Replacement")),
(AND('[1]PWS Information'!$E$10="NTNC",T5449="Multiple Family Residence",P5449="Galvanized Requiring Replacement")))),"Tier 5",
"")))))</f>
        <v>Tier 5</v>
      </c>
      <c r="Y5449" s="24"/>
      <c r="Z5449" s="24"/>
    </row>
    <row r="5450" spans="1:26" x14ac:dyDescent="0.25">
      <c r="A5450" s="17">
        <v>5447</v>
      </c>
      <c r="B5450" s="18">
        <v>109</v>
      </c>
      <c r="C5450" s="18" t="s">
        <v>169</v>
      </c>
      <c r="D5450" s="18" t="s">
        <v>188</v>
      </c>
      <c r="E5450" s="18">
        <v>79549</v>
      </c>
      <c r="F5450" s="18"/>
      <c r="G5450" s="18"/>
      <c r="H5450" s="18"/>
      <c r="I5450" s="21" t="s">
        <v>219</v>
      </c>
      <c r="J5450" s="22" t="s">
        <v>254</v>
      </c>
      <c r="K5450" s="22" t="s">
        <v>255</v>
      </c>
      <c r="L5450" s="22"/>
      <c r="M5450" s="21" t="s">
        <v>219</v>
      </c>
      <c r="N5450" s="19"/>
      <c r="O5450" s="22"/>
      <c r="P5450" s="31" t="str">
        <f t="shared" si="85"/>
        <v>Unknown</v>
      </c>
      <c r="Q5450" s="40" t="s">
        <v>254</v>
      </c>
      <c r="R5450" s="40" t="s">
        <v>254</v>
      </c>
      <c r="S5450" s="24"/>
      <c r="T5450" s="16"/>
      <c r="U5450" s="41" t="s">
        <v>255</v>
      </c>
      <c r="V5450" s="41" t="s">
        <v>255</v>
      </c>
      <c r="W5450" s="16"/>
      <c r="X5450" s="43" t="str">
        <f>IF((OR((AND('[1]PWS Information'!$E$10="CWS",T5450="Single Family Residence",P5450="Lead")),
(AND('[1]PWS Information'!$E$10="CWS",T5450="Multiple Family Residence",'[1]PWS Information'!$E$11="Yes",P5450="Lead")),
(AND('[1]PWS Information'!$E$10="NTNC",P5450="Lead")))),"Tier 1",
IF((OR((AND('[1]PWS Information'!$E$10="CWS",T5450="Multiple Family Residence",'[1]PWS Information'!$E$11="No",P5450="Lead")),
(AND('[1]PWS Information'!$E$10="CWS",T5450="Other",P5450="Lead")),
(AND(T5450="",P5450="Lead")),
(AND('[1]PWS Information'!$E$10="CWS",T5450="Building",P5450="Lead")))),"Tier 2",
IF((OR((AND('[1]PWS Information'!$E$10="CWS",T5450="Single Family Residence",P5450="Galvanized Requiring Replacement")),
(AND('[1]PWS Information'!$E$10="CWS",T5450="Single Family Residence",P5450="Galvanized Requiring Replacement",Q5450="Yes")),
(AND('[1]PWS Information'!$E$10="NTNC",T5450="Single Family Residence",P5450="Galvanized Requiring Replacement")),
(AND('[1]PWS Information'!$E$10="NTNC",T5450="Single Family Residence",Q5450="Yes")))),"Tier 3",
IF((OR((AND('[1]PWS Information'!$E$10="CWS",T5450="Single Family Residence",R5450="Yes",P5450="Non-Lead", I5450="Non-Lead - Copper",K5450="Before 1989")),
(AND('[1]PWS Information'!$E$10="CWS",T5450="Single Family Residence",R5450="Yes",P5450="Non-Lead", M5450="Non-Lead - Copper",N5450="Before 1989")))),"Tier 4",
IF((OR((AND('[1]PWS Information'!$E$10="NTNC",P5450="Non-Lead")),
(AND('[1]PWS Information'!$E$10="CWS",P5450="Non-Lead",R5450="")),
(AND('[1]PWS Information'!$E$10="CWS",P5450="Non-Lead",R5450="No")),
(AND('[1]PWS Information'!$E$10="CWS",P5450="Non-Lead",R5450="Don't Know")),
(AND('[1]PWS Information'!$E$10="CWS",P5450="Non-Lead", I5450="Non-Lead - Copper", R5450="Yes", K5450="Between 1989 and 2014")),
(AND('[1]PWS Information'!$E$10="CWS",P5450="Non-Lead", I5450="Non-Lead - Copper", R5450="Yes", K5450="After 2014")),
(AND('[1]PWS Information'!$E$10="CWS",P5450="Non-Lead", I5450="Non-Lead - Copper", R5450="Yes", K5450="Unknown")),
(AND('[1]PWS Information'!$E$10="CWS",P5450="Non-Lead", M5450="Non-Lead - Copper", R5450="Yes", N5450="Between 1989 and 2014")),
(AND('[1]PWS Information'!$E$10="CWS",P5450="Non-Lead", M5450="Non-Lead - Copper", R5450="Yes", N5450="After 2014")),
(AND('[1]PWS Information'!$E$10="CWS",P5450="Non-Lead", M5450="Non-Lead - Copper", R5450="Yes", N5450="Unknown")),
(AND('[1]PWS Information'!$E$10="CWS",P5450="Unknown")),
(AND('[1]PWS Information'!$E$10="NTNC",P5450="Unknown")),
(AND('[1]PWS Information'!$E$10="CWS",T5450="Multiple Family Residence",P5450="Galvanized Requiring Replacement")),
(AND('[1]PWS Information'!$E$10="CWS",P5450="Galvanized Requiring Replacement")),
(AND('[1]PWS Information'!$E$10="NTNC",T5450="Multiple Family Residence",P5450="Galvanized Requiring Replacement")))),"Tier 5",
"")))))</f>
        <v>Tier 5</v>
      </c>
      <c r="Y5450" s="24"/>
      <c r="Z5450" s="24"/>
    </row>
    <row r="5451" spans="1:26" x14ac:dyDescent="0.25">
      <c r="A5451" s="17">
        <v>5448</v>
      </c>
      <c r="B5451" s="17">
        <v>111</v>
      </c>
      <c r="C5451" s="18" t="s">
        <v>169</v>
      </c>
      <c r="D5451" s="18" t="s">
        <v>188</v>
      </c>
      <c r="E5451" s="18">
        <v>79549</v>
      </c>
      <c r="F5451" s="17"/>
      <c r="G5451" s="17"/>
      <c r="H5451" s="17"/>
      <c r="I5451" s="21" t="s">
        <v>218</v>
      </c>
      <c r="J5451" s="22" t="s">
        <v>254</v>
      </c>
      <c r="K5451" s="22" t="s">
        <v>255</v>
      </c>
      <c r="L5451" s="22" t="s">
        <v>256</v>
      </c>
      <c r="M5451" s="21" t="s">
        <v>218</v>
      </c>
      <c r="N5451" s="37"/>
      <c r="O5451" s="22" t="s">
        <v>256</v>
      </c>
      <c r="P5451" s="31" t="str">
        <f t="shared" si="85"/>
        <v>Non-Lead</v>
      </c>
      <c r="Q5451" s="40" t="s">
        <v>254</v>
      </c>
      <c r="R5451" s="40" t="s">
        <v>254</v>
      </c>
      <c r="S5451" s="24"/>
      <c r="T5451" s="16"/>
      <c r="U5451" s="41" t="s">
        <v>255</v>
      </c>
      <c r="V5451" s="41" t="s">
        <v>255</v>
      </c>
      <c r="W5451" s="16"/>
      <c r="X5451" s="43" t="str">
        <f>IF((OR((AND('[1]PWS Information'!$E$10="CWS",T5451="Single Family Residence",P5451="Lead")),
(AND('[1]PWS Information'!$E$10="CWS",T5451="Multiple Family Residence",'[1]PWS Information'!$E$11="Yes",P5451="Lead")),
(AND('[1]PWS Information'!$E$10="NTNC",P5451="Lead")))),"Tier 1",
IF((OR((AND('[1]PWS Information'!$E$10="CWS",T5451="Multiple Family Residence",'[1]PWS Information'!$E$11="No",P5451="Lead")),
(AND('[1]PWS Information'!$E$10="CWS",T5451="Other",P5451="Lead")),
(AND(T5451="",P5451="Lead")),
(AND('[1]PWS Information'!$E$10="CWS",T5451="Building",P5451="Lead")))),"Tier 2",
IF((OR((AND('[1]PWS Information'!$E$10="CWS",T5451="Single Family Residence",P5451="Galvanized Requiring Replacement")),
(AND('[1]PWS Information'!$E$10="CWS",T5451="Single Family Residence",P5451="Galvanized Requiring Replacement",Q5451="Yes")),
(AND('[1]PWS Information'!$E$10="NTNC",T5451="Single Family Residence",P5451="Galvanized Requiring Replacement")),
(AND('[1]PWS Information'!$E$10="NTNC",T5451="Single Family Residence",Q5451="Yes")))),"Tier 3",
IF((OR((AND('[1]PWS Information'!$E$10="CWS",T5451="Single Family Residence",R5451="Yes",P5451="Non-Lead", I5451="Non-Lead - Copper",K5451="Before 1989")),
(AND('[1]PWS Information'!$E$10="CWS",T5451="Single Family Residence",R5451="Yes",P5451="Non-Lead", M5451="Non-Lead - Copper",N5451="Before 1989")))),"Tier 4",
IF((OR((AND('[1]PWS Information'!$E$10="NTNC",P5451="Non-Lead")),
(AND('[1]PWS Information'!$E$10="CWS",P5451="Non-Lead",R5451="")),
(AND('[1]PWS Information'!$E$10="CWS",P5451="Non-Lead",R5451="No")),
(AND('[1]PWS Information'!$E$10="CWS",P5451="Non-Lead",R5451="Don't Know")),
(AND('[1]PWS Information'!$E$10="CWS",P5451="Non-Lead", I5451="Non-Lead - Copper", R5451="Yes", K5451="Between 1989 and 2014")),
(AND('[1]PWS Information'!$E$10="CWS",P5451="Non-Lead", I5451="Non-Lead - Copper", R5451="Yes", K5451="After 2014")),
(AND('[1]PWS Information'!$E$10="CWS",P5451="Non-Lead", I5451="Non-Lead - Copper", R5451="Yes", K5451="Unknown")),
(AND('[1]PWS Information'!$E$10="CWS",P5451="Non-Lead", M5451="Non-Lead - Copper", R5451="Yes", N5451="Between 1989 and 2014")),
(AND('[1]PWS Information'!$E$10="CWS",P5451="Non-Lead", M5451="Non-Lead - Copper", R5451="Yes", N5451="After 2014")),
(AND('[1]PWS Information'!$E$10="CWS",P5451="Non-Lead", M5451="Non-Lead - Copper", R5451="Yes", N5451="Unknown")),
(AND('[1]PWS Information'!$E$10="CWS",P5451="Unknown")),
(AND('[1]PWS Information'!$E$10="NTNC",P5451="Unknown")),
(AND('[1]PWS Information'!$E$10="CWS",T5451="Multiple Family Residence",P5451="Galvanized Requiring Replacement")),
(AND('[1]PWS Information'!$E$10="CWS",P5451="Galvanized Requiring Replacement")),
(AND('[1]PWS Information'!$E$10="NTNC",T5451="Multiple Family Residence",P5451="Galvanized Requiring Replacement")))),"Tier 5",
"")))))</f>
        <v>Tier 5</v>
      </c>
      <c r="Y5451" s="24"/>
      <c r="Z5451" s="24"/>
    </row>
    <row r="5452" spans="1:26" x14ac:dyDescent="0.25">
      <c r="A5452" s="17">
        <v>5449</v>
      </c>
      <c r="B5452" s="17">
        <v>113</v>
      </c>
      <c r="C5452" s="18" t="s">
        <v>169</v>
      </c>
      <c r="D5452" s="18" t="s">
        <v>188</v>
      </c>
      <c r="E5452" s="18">
        <v>79549</v>
      </c>
      <c r="F5452" s="17"/>
      <c r="G5452" s="17"/>
      <c r="H5452" s="17"/>
      <c r="I5452" s="21" t="s">
        <v>218</v>
      </c>
      <c r="J5452" s="22" t="s">
        <v>254</v>
      </c>
      <c r="K5452" s="22" t="s">
        <v>255</v>
      </c>
      <c r="L5452" s="22" t="s">
        <v>256</v>
      </c>
      <c r="M5452" s="21" t="s">
        <v>218</v>
      </c>
      <c r="N5452" s="37"/>
      <c r="O5452" s="22" t="s">
        <v>256</v>
      </c>
      <c r="P5452" s="31" t="str">
        <f t="shared" si="85"/>
        <v>Non-Lead</v>
      </c>
      <c r="Q5452" s="40" t="s">
        <v>254</v>
      </c>
      <c r="R5452" s="40" t="s">
        <v>254</v>
      </c>
      <c r="S5452" s="24"/>
      <c r="T5452" s="16"/>
      <c r="U5452" s="41" t="s">
        <v>255</v>
      </c>
      <c r="V5452" s="41" t="s">
        <v>255</v>
      </c>
      <c r="W5452" s="16"/>
      <c r="X5452" s="43" t="str">
        <f>IF((OR((AND('[1]PWS Information'!$E$10="CWS",T5452="Single Family Residence",P5452="Lead")),
(AND('[1]PWS Information'!$E$10="CWS",T5452="Multiple Family Residence",'[1]PWS Information'!$E$11="Yes",P5452="Lead")),
(AND('[1]PWS Information'!$E$10="NTNC",P5452="Lead")))),"Tier 1",
IF((OR((AND('[1]PWS Information'!$E$10="CWS",T5452="Multiple Family Residence",'[1]PWS Information'!$E$11="No",P5452="Lead")),
(AND('[1]PWS Information'!$E$10="CWS",T5452="Other",P5452="Lead")),
(AND(T5452="",P5452="Lead")),
(AND('[1]PWS Information'!$E$10="CWS",T5452="Building",P5452="Lead")))),"Tier 2",
IF((OR((AND('[1]PWS Information'!$E$10="CWS",T5452="Single Family Residence",P5452="Galvanized Requiring Replacement")),
(AND('[1]PWS Information'!$E$10="CWS",T5452="Single Family Residence",P5452="Galvanized Requiring Replacement",Q5452="Yes")),
(AND('[1]PWS Information'!$E$10="NTNC",T5452="Single Family Residence",P5452="Galvanized Requiring Replacement")),
(AND('[1]PWS Information'!$E$10="NTNC",T5452="Single Family Residence",Q5452="Yes")))),"Tier 3",
IF((OR((AND('[1]PWS Information'!$E$10="CWS",T5452="Single Family Residence",R5452="Yes",P5452="Non-Lead", I5452="Non-Lead - Copper",K5452="Before 1989")),
(AND('[1]PWS Information'!$E$10="CWS",T5452="Single Family Residence",R5452="Yes",P5452="Non-Lead", M5452="Non-Lead - Copper",N5452="Before 1989")))),"Tier 4",
IF((OR((AND('[1]PWS Information'!$E$10="NTNC",P5452="Non-Lead")),
(AND('[1]PWS Information'!$E$10="CWS",P5452="Non-Lead",R5452="")),
(AND('[1]PWS Information'!$E$10="CWS",P5452="Non-Lead",R5452="No")),
(AND('[1]PWS Information'!$E$10="CWS",P5452="Non-Lead",R5452="Don't Know")),
(AND('[1]PWS Information'!$E$10="CWS",P5452="Non-Lead", I5452="Non-Lead - Copper", R5452="Yes", K5452="Between 1989 and 2014")),
(AND('[1]PWS Information'!$E$10="CWS",P5452="Non-Lead", I5452="Non-Lead - Copper", R5452="Yes", K5452="After 2014")),
(AND('[1]PWS Information'!$E$10="CWS",P5452="Non-Lead", I5452="Non-Lead - Copper", R5452="Yes", K5452="Unknown")),
(AND('[1]PWS Information'!$E$10="CWS",P5452="Non-Lead", M5452="Non-Lead - Copper", R5452="Yes", N5452="Between 1989 and 2014")),
(AND('[1]PWS Information'!$E$10="CWS",P5452="Non-Lead", M5452="Non-Lead - Copper", R5452="Yes", N5452="After 2014")),
(AND('[1]PWS Information'!$E$10="CWS",P5452="Non-Lead", M5452="Non-Lead - Copper", R5452="Yes", N5452="Unknown")),
(AND('[1]PWS Information'!$E$10="CWS",P5452="Unknown")),
(AND('[1]PWS Information'!$E$10="NTNC",P5452="Unknown")),
(AND('[1]PWS Information'!$E$10="CWS",T5452="Multiple Family Residence",P5452="Galvanized Requiring Replacement")),
(AND('[1]PWS Information'!$E$10="CWS",P5452="Galvanized Requiring Replacement")),
(AND('[1]PWS Information'!$E$10="NTNC",T5452="Multiple Family Residence",P5452="Galvanized Requiring Replacement")))),"Tier 5",
"")))))</f>
        <v>Tier 5</v>
      </c>
      <c r="Y5452" s="24"/>
      <c r="Z5452" s="24"/>
    </row>
    <row r="5453" spans="1:26" x14ac:dyDescent="0.25">
      <c r="A5453" s="17">
        <v>5450</v>
      </c>
      <c r="B5453" s="17">
        <v>114</v>
      </c>
      <c r="C5453" s="18" t="s">
        <v>169</v>
      </c>
      <c r="D5453" s="18" t="s">
        <v>188</v>
      </c>
      <c r="E5453" s="18">
        <v>79549</v>
      </c>
      <c r="F5453" s="17"/>
      <c r="G5453" s="17"/>
      <c r="H5453" s="17"/>
      <c r="I5453" s="21" t="s">
        <v>218</v>
      </c>
      <c r="J5453" s="22" t="s">
        <v>254</v>
      </c>
      <c r="K5453" s="22" t="s">
        <v>255</v>
      </c>
      <c r="L5453" s="22" t="s">
        <v>256</v>
      </c>
      <c r="M5453" s="21" t="s">
        <v>218</v>
      </c>
      <c r="N5453" s="19"/>
      <c r="O5453" s="22" t="s">
        <v>256</v>
      </c>
      <c r="P5453" s="31" t="str">
        <f t="shared" si="85"/>
        <v>Non-Lead</v>
      </c>
      <c r="Q5453" s="40" t="s">
        <v>254</v>
      </c>
      <c r="R5453" s="40" t="s">
        <v>254</v>
      </c>
      <c r="S5453" s="24"/>
      <c r="T5453" s="16"/>
      <c r="U5453" s="41" t="s">
        <v>255</v>
      </c>
      <c r="V5453" s="41" t="s">
        <v>255</v>
      </c>
      <c r="W5453" s="16"/>
      <c r="X5453" s="43" t="str">
        <f>IF((OR((AND('[1]PWS Information'!$E$10="CWS",T5453="Single Family Residence",P5453="Lead")),
(AND('[1]PWS Information'!$E$10="CWS",T5453="Multiple Family Residence",'[1]PWS Information'!$E$11="Yes",P5453="Lead")),
(AND('[1]PWS Information'!$E$10="NTNC",P5453="Lead")))),"Tier 1",
IF((OR((AND('[1]PWS Information'!$E$10="CWS",T5453="Multiple Family Residence",'[1]PWS Information'!$E$11="No",P5453="Lead")),
(AND('[1]PWS Information'!$E$10="CWS",T5453="Other",P5453="Lead")),
(AND(T5453="",P5453="Lead")),
(AND('[1]PWS Information'!$E$10="CWS",T5453="Building",P5453="Lead")))),"Tier 2",
IF((OR((AND('[1]PWS Information'!$E$10="CWS",T5453="Single Family Residence",P5453="Galvanized Requiring Replacement")),
(AND('[1]PWS Information'!$E$10="CWS",T5453="Single Family Residence",P5453="Galvanized Requiring Replacement",Q5453="Yes")),
(AND('[1]PWS Information'!$E$10="NTNC",T5453="Single Family Residence",P5453="Galvanized Requiring Replacement")),
(AND('[1]PWS Information'!$E$10="NTNC",T5453="Single Family Residence",Q5453="Yes")))),"Tier 3",
IF((OR((AND('[1]PWS Information'!$E$10="CWS",T5453="Single Family Residence",R5453="Yes",P5453="Non-Lead", I5453="Non-Lead - Copper",K5453="Before 1989")),
(AND('[1]PWS Information'!$E$10="CWS",T5453="Single Family Residence",R5453="Yes",P5453="Non-Lead", M5453="Non-Lead - Copper",N5453="Before 1989")))),"Tier 4",
IF((OR((AND('[1]PWS Information'!$E$10="NTNC",P5453="Non-Lead")),
(AND('[1]PWS Information'!$E$10="CWS",P5453="Non-Lead",R5453="")),
(AND('[1]PWS Information'!$E$10="CWS",P5453="Non-Lead",R5453="No")),
(AND('[1]PWS Information'!$E$10="CWS",P5453="Non-Lead",R5453="Don't Know")),
(AND('[1]PWS Information'!$E$10="CWS",P5453="Non-Lead", I5453="Non-Lead - Copper", R5453="Yes", K5453="Between 1989 and 2014")),
(AND('[1]PWS Information'!$E$10="CWS",P5453="Non-Lead", I5453="Non-Lead - Copper", R5453="Yes", K5453="After 2014")),
(AND('[1]PWS Information'!$E$10="CWS",P5453="Non-Lead", I5453="Non-Lead - Copper", R5453="Yes", K5453="Unknown")),
(AND('[1]PWS Information'!$E$10="CWS",P5453="Non-Lead", M5453="Non-Lead - Copper", R5453="Yes", N5453="Between 1989 and 2014")),
(AND('[1]PWS Information'!$E$10="CWS",P5453="Non-Lead", M5453="Non-Lead - Copper", R5453="Yes", N5453="After 2014")),
(AND('[1]PWS Information'!$E$10="CWS",P5453="Non-Lead", M5453="Non-Lead - Copper", R5453="Yes", N5453="Unknown")),
(AND('[1]PWS Information'!$E$10="CWS",P5453="Unknown")),
(AND('[1]PWS Information'!$E$10="NTNC",P5453="Unknown")),
(AND('[1]PWS Information'!$E$10="CWS",T5453="Multiple Family Residence",P5453="Galvanized Requiring Replacement")),
(AND('[1]PWS Information'!$E$10="CWS",P5453="Galvanized Requiring Replacement")),
(AND('[1]PWS Information'!$E$10="NTNC",T5453="Multiple Family Residence",P5453="Galvanized Requiring Replacement")))),"Tier 5",
"")))))</f>
        <v>Tier 5</v>
      </c>
      <c r="Y5453" s="24"/>
      <c r="Z5453" s="24"/>
    </row>
    <row r="5454" spans="1:26" x14ac:dyDescent="0.25">
      <c r="A5454" s="17">
        <v>5451</v>
      </c>
      <c r="B5454" s="17">
        <v>115</v>
      </c>
      <c r="C5454" s="18" t="s">
        <v>169</v>
      </c>
      <c r="D5454" s="18" t="s">
        <v>188</v>
      </c>
      <c r="E5454" s="18">
        <v>79549</v>
      </c>
      <c r="F5454" s="17"/>
      <c r="G5454" s="17"/>
      <c r="H5454" s="17"/>
      <c r="I5454" s="21" t="s">
        <v>218</v>
      </c>
      <c r="J5454" s="22" t="s">
        <v>254</v>
      </c>
      <c r="K5454" s="22" t="s">
        <v>255</v>
      </c>
      <c r="L5454" s="22" t="s">
        <v>256</v>
      </c>
      <c r="M5454" s="21" t="s">
        <v>222</v>
      </c>
      <c r="N5454" s="37"/>
      <c r="O5454" s="22" t="s">
        <v>256</v>
      </c>
      <c r="P5454" s="31" t="str">
        <f t="shared" si="85"/>
        <v>Galvanized Requiring Replacement</v>
      </c>
      <c r="Q5454" s="40" t="s">
        <v>254</v>
      </c>
      <c r="R5454" s="40" t="s">
        <v>254</v>
      </c>
      <c r="S5454" s="24"/>
      <c r="T5454" s="16"/>
      <c r="U5454" s="41" t="s">
        <v>255</v>
      </c>
      <c r="V5454" s="41" t="s">
        <v>255</v>
      </c>
      <c r="W5454" s="16"/>
      <c r="X5454" s="43" t="str">
        <f>IF((OR((AND('[1]PWS Information'!$E$10="CWS",T5454="Single Family Residence",P5454="Lead")),
(AND('[1]PWS Information'!$E$10="CWS",T5454="Multiple Family Residence",'[1]PWS Information'!$E$11="Yes",P5454="Lead")),
(AND('[1]PWS Information'!$E$10="NTNC",P5454="Lead")))),"Tier 1",
IF((OR((AND('[1]PWS Information'!$E$10="CWS",T5454="Multiple Family Residence",'[1]PWS Information'!$E$11="No",P5454="Lead")),
(AND('[1]PWS Information'!$E$10="CWS",T5454="Other",P5454="Lead")),
(AND(T5454="",P5454="Lead")),
(AND('[1]PWS Information'!$E$10="CWS",T5454="Building",P5454="Lead")))),"Tier 2",
IF((OR((AND('[1]PWS Information'!$E$10="CWS",T5454="Single Family Residence",P5454="Galvanized Requiring Replacement")),
(AND('[1]PWS Information'!$E$10="CWS",T5454="Single Family Residence",P5454="Galvanized Requiring Replacement",Q5454="Yes")),
(AND('[1]PWS Information'!$E$10="NTNC",T5454="Single Family Residence",P5454="Galvanized Requiring Replacement")),
(AND('[1]PWS Information'!$E$10="NTNC",T5454="Single Family Residence",Q5454="Yes")))),"Tier 3",
IF((OR((AND('[1]PWS Information'!$E$10="CWS",T5454="Single Family Residence",R5454="Yes",P5454="Non-Lead", I5454="Non-Lead - Copper",K5454="Before 1989")),
(AND('[1]PWS Information'!$E$10="CWS",T5454="Single Family Residence",R5454="Yes",P5454="Non-Lead", M5454="Non-Lead - Copper",N5454="Before 1989")))),"Tier 4",
IF((OR((AND('[1]PWS Information'!$E$10="NTNC",P5454="Non-Lead")),
(AND('[1]PWS Information'!$E$10="CWS",P5454="Non-Lead",R5454="")),
(AND('[1]PWS Information'!$E$10="CWS",P5454="Non-Lead",R5454="No")),
(AND('[1]PWS Information'!$E$10="CWS",P5454="Non-Lead",R5454="Don't Know")),
(AND('[1]PWS Information'!$E$10="CWS",P5454="Non-Lead", I5454="Non-Lead - Copper", R5454="Yes", K5454="Between 1989 and 2014")),
(AND('[1]PWS Information'!$E$10="CWS",P5454="Non-Lead", I5454="Non-Lead - Copper", R5454="Yes", K5454="After 2014")),
(AND('[1]PWS Information'!$E$10="CWS",P5454="Non-Lead", I5454="Non-Lead - Copper", R5454="Yes", K5454="Unknown")),
(AND('[1]PWS Information'!$E$10="CWS",P5454="Non-Lead", M5454="Non-Lead - Copper", R5454="Yes", N5454="Between 1989 and 2014")),
(AND('[1]PWS Information'!$E$10="CWS",P5454="Non-Lead", M5454="Non-Lead - Copper", R5454="Yes", N5454="After 2014")),
(AND('[1]PWS Information'!$E$10="CWS",P5454="Non-Lead", M5454="Non-Lead - Copper", R5454="Yes", N5454="Unknown")),
(AND('[1]PWS Information'!$E$10="CWS",P5454="Unknown")),
(AND('[1]PWS Information'!$E$10="NTNC",P5454="Unknown")),
(AND('[1]PWS Information'!$E$10="CWS",T5454="Multiple Family Residence",P5454="Galvanized Requiring Replacement")),
(AND('[1]PWS Information'!$E$10="CWS",P5454="Galvanized Requiring Replacement")),
(AND('[1]PWS Information'!$E$10="NTNC",T5454="Multiple Family Residence",P5454="Galvanized Requiring Replacement")))),"Tier 5",
"")))))</f>
        <v>Tier 5</v>
      </c>
      <c r="Y5454" s="24"/>
      <c r="Z5454" s="24"/>
    </row>
    <row r="5455" spans="1:26" x14ac:dyDescent="0.25">
      <c r="A5455" s="17">
        <v>5452</v>
      </c>
      <c r="B5455" s="18">
        <v>118</v>
      </c>
      <c r="C5455" s="18" t="s">
        <v>169</v>
      </c>
      <c r="D5455" s="18" t="s">
        <v>188</v>
      </c>
      <c r="E5455" s="18">
        <v>79549</v>
      </c>
      <c r="F5455" s="18"/>
      <c r="G5455" s="18"/>
      <c r="H5455" s="18"/>
      <c r="I5455" s="21" t="s">
        <v>218</v>
      </c>
      <c r="J5455" s="22" t="s">
        <v>254</v>
      </c>
      <c r="K5455" s="22" t="s">
        <v>255</v>
      </c>
      <c r="L5455" s="22" t="s">
        <v>256</v>
      </c>
      <c r="M5455" s="21" t="s">
        <v>218</v>
      </c>
      <c r="N5455" s="19"/>
      <c r="O5455" s="22" t="s">
        <v>256</v>
      </c>
      <c r="P5455" s="31" t="str">
        <f t="shared" si="85"/>
        <v>Non-Lead</v>
      </c>
      <c r="Q5455" s="40" t="s">
        <v>254</v>
      </c>
      <c r="R5455" s="40" t="s">
        <v>254</v>
      </c>
      <c r="S5455" s="24"/>
      <c r="T5455" s="16"/>
      <c r="U5455" s="41" t="s">
        <v>255</v>
      </c>
      <c r="V5455" s="41" t="s">
        <v>255</v>
      </c>
      <c r="W5455" s="16"/>
      <c r="X5455" s="43" t="str">
        <f>IF((OR((AND('[1]PWS Information'!$E$10="CWS",T5455="Single Family Residence",P5455="Lead")),
(AND('[1]PWS Information'!$E$10="CWS",T5455="Multiple Family Residence",'[1]PWS Information'!$E$11="Yes",P5455="Lead")),
(AND('[1]PWS Information'!$E$10="NTNC",P5455="Lead")))),"Tier 1",
IF((OR((AND('[1]PWS Information'!$E$10="CWS",T5455="Multiple Family Residence",'[1]PWS Information'!$E$11="No",P5455="Lead")),
(AND('[1]PWS Information'!$E$10="CWS",T5455="Other",P5455="Lead")),
(AND(T5455="",P5455="Lead")),
(AND('[1]PWS Information'!$E$10="CWS",T5455="Building",P5455="Lead")))),"Tier 2",
IF((OR((AND('[1]PWS Information'!$E$10="CWS",T5455="Single Family Residence",P5455="Galvanized Requiring Replacement")),
(AND('[1]PWS Information'!$E$10="CWS",T5455="Single Family Residence",P5455="Galvanized Requiring Replacement",Q5455="Yes")),
(AND('[1]PWS Information'!$E$10="NTNC",T5455="Single Family Residence",P5455="Galvanized Requiring Replacement")),
(AND('[1]PWS Information'!$E$10="NTNC",T5455="Single Family Residence",Q5455="Yes")))),"Tier 3",
IF((OR((AND('[1]PWS Information'!$E$10="CWS",T5455="Single Family Residence",R5455="Yes",P5455="Non-Lead", I5455="Non-Lead - Copper",K5455="Before 1989")),
(AND('[1]PWS Information'!$E$10="CWS",T5455="Single Family Residence",R5455="Yes",P5455="Non-Lead", M5455="Non-Lead - Copper",N5455="Before 1989")))),"Tier 4",
IF((OR((AND('[1]PWS Information'!$E$10="NTNC",P5455="Non-Lead")),
(AND('[1]PWS Information'!$E$10="CWS",P5455="Non-Lead",R5455="")),
(AND('[1]PWS Information'!$E$10="CWS",P5455="Non-Lead",R5455="No")),
(AND('[1]PWS Information'!$E$10="CWS",P5455="Non-Lead",R5455="Don't Know")),
(AND('[1]PWS Information'!$E$10="CWS",P5455="Non-Lead", I5455="Non-Lead - Copper", R5455="Yes", K5455="Between 1989 and 2014")),
(AND('[1]PWS Information'!$E$10="CWS",P5455="Non-Lead", I5455="Non-Lead - Copper", R5455="Yes", K5455="After 2014")),
(AND('[1]PWS Information'!$E$10="CWS",P5455="Non-Lead", I5455="Non-Lead - Copper", R5455="Yes", K5455="Unknown")),
(AND('[1]PWS Information'!$E$10="CWS",P5455="Non-Lead", M5455="Non-Lead - Copper", R5455="Yes", N5455="Between 1989 and 2014")),
(AND('[1]PWS Information'!$E$10="CWS",P5455="Non-Lead", M5455="Non-Lead - Copper", R5455="Yes", N5455="After 2014")),
(AND('[1]PWS Information'!$E$10="CWS",P5455="Non-Lead", M5455="Non-Lead - Copper", R5455="Yes", N5455="Unknown")),
(AND('[1]PWS Information'!$E$10="CWS",P5455="Unknown")),
(AND('[1]PWS Information'!$E$10="NTNC",P5455="Unknown")),
(AND('[1]PWS Information'!$E$10="CWS",T5455="Multiple Family Residence",P5455="Galvanized Requiring Replacement")),
(AND('[1]PWS Information'!$E$10="CWS",P5455="Galvanized Requiring Replacement")),
(AND('[1]PWS Information'!$E$10="NTNC",T5455="Multiple Family Residence",P5455="Galvanized Requiring Replacement")))),"Tier 5",
"")))))</f>
        <v>Tier 5</v>
      </c>
      <c r="Y5455" s="24"/>
      <c r="Z5455" s="24"/>
    </row>
    <row r="5456" spans="1:26" x14ac:dyDescent="0.25">
      <c r="A5456" s="17">
        <v>5453</v>
      </c>
      <c r="B5456" s="17">
        <v>119</v>
      </c>
      <c r="C5456" s="18" t="s">
        <v>169</v>
      </c>
      <c r="D5456" s="18" t="s">
        <v>188</v>
      </c>
      <c r="E5456" s="18">
        <v>79549</v>
      </c>
      <c r="F5456" s="17"/>
      <c r="G5456" s="17"/>
      <c r="H5456" s="17"/>
      <c r="I5456" s="21" t="s">
        <v>218</v>
      </c>
      <c r="J5456" s="22" t="s">
        <v>254</v>
      </c>
      <c r="K5456" s="22" t="s">
        <v>255</v>
      </c>
      <c r="L5456" s="22" t="s">
        <v>256</v>
      </c>
      <c r="M5456" s="21" t="s">
        <v>222</v>
      </c>
      <c r="N5456" s="19"/>
      <c r="O5456" s="22" t="s">
        <v>256</v>
      </c>
      <c r="P5456" s="31" t="str">
        <f t="shared" si="85"/>
        <v>Galvanized Requiring Replacement</v>
      </c>
      <c r="Q5456" s="40" t="s">
        <v>254</v>
      </c>
      <c r="R5456" s="40" t="s">
        <v>254</v>
      </c>
      <c r="S5456" s="24"/>
      <c r="T5456" s="16"/>
      <c r="U5456" s="41" t="s">
        <v>255</v>
      </c>
      <c r="V5456" s="41" t="s">
        <v>255</v>
      </c>
      <c r="W5456" s="16"/>
      <c r="X5456" s="43" t="str">
        <f>IF((OR((AND('[1]PWS Information'!$E$10="CWS",T5456="Single Family Residence",P5456="Lead")),
(AND('[1]PWS Information'!$E$10="CWS",T5456="Multiple Family Residence",'[1]PWS Information'!$E$11="Yes",P5456="Lead")),
(AND('[1]PWS Information'!$E$10="NTNC",P5456="Lead")))),"Tier 1",
IF((OR((AND('[1]PWS Information'!$E$10="CWS",T5456="Multiple Family Residence",'[1]PWS Information'!$E$11="No",P5456="Lead")),
(AND('[1]PWS Information'!$E$10="CWS",T5456="Other",P5456="Lead")),
(AND(T5456="",P5456="Lead")),
(AND('[1]PWS Information'!$E$10="CWS",T5456="Building",P5456="Lead")))),"Tier 2",
IF((OR((AND('[1]PWS Information'!$E$10="CWS",T5456="Single Family Residence",P5456="Galvanized Requiring Replacement")),
(AND('[1]PWS Information'!$E$10="CWS",T5456="Single Family Residence",P5456="Galvanized Requiring Replacement",Q5456="Yes")),
(AND('[1]PWS Information'!$E$10="NTNC",T5456="Single Family Residence",P5456="Galvanized Requiring Replacement")),
(AND('[1]PWS Information'!$E$10="NTNC",T5456="Single Family Residence",Q5456="Yes")))),"Tier 3",
IF((OR((AND('[1]PWS Information'!$E$10="CWS",T5456="Single Family Residence",R5456="Yes",P5456="Non-Lead", I5456="Non-Lead - Copper",K5456="Before 1989")),
(AND('[1]PWS Information'!$E$10="CWS",T5456="Single Family Residence",R5456="Yes",P5456="Non-Lead", M5456="Non-Lead - Copper",N5456="Before 1989")))),"Tier 4",
IF((OR((AND('[1]PWS Information'!$E$10="NTNC",P5456="Non-Lead")),
(AND('[1]PWS Information'!$E$10="CWS",P5456="Non-Lead",R5456="")),
(AND('[1]PWS Information'!$E$10="CWS",P5456="Non-Lead",R5456="No")),
(AND('[1]PWS Information'!$E$10="CWS",P5456="Non-Lead",R5456="Don't Know")),
(AND('[1]PWS Information'!$E$10="CWS",P5456="Non-Lead", I5456="Non-Lead - Copper", R5456="Yes", K5456="Between 1989 and 2014")),
(AND('[1]PWS Information'!$E$10="CWS",P5456="Non-Lead", I5456="Non-Lead - Copper", R5456="Yes", K5456="After 2014")),
(AND('[1]PWS Information'!$E$10="CWS",P5456="Non-Lead", I5456="Non-Lead - Copper", R5456="Yes", K5456="Unknown")),
(AND('[1]PWS Information'!$E$10="CWS",P5456="Non-Lead", M5456="Non-Lead - Copper", R5456="Yes", N5456="Between 1989 and 2014")),
(AND('[1]PWS Information'!$E$10="CWS",P5456="Non-Lead", M5456="Non-Lead - Copper", R5456="Yes", N5456="After 2014")),
(AND('[1]PWS Information'!$E$10="CWS",P5456="Non-Lead", M5456="Non-Lead - Copper", R5456="Yes", N5456="Unknown")),
(AND('[1]PWS Information'!$E$10="CWS",P5456="Unknown")),
(AND('[1]PWS Information'!$E$10="NTNC",P5456="Unknown")),
(AND('[1]PWS Information'!$E$10="CWS",T5456="Multiple Family Residence",P5456="Galvanized Requiring Replacement")),
(AND('[1]PWS Information'!$E$10="CWS",P5456="Galvanized Requiring Replacement")),
(AND('[1]PWS Information'!$E$10="NTNC",T5456="Multiple Family Residence",P5456="Galvanized Requiring Replacement")))),"Tier 5",
"")))))</f>
        <v>Tier 5</v>
      </c>
      <c r="Y5456" s="24"/>
      <c r="Z5456" s="24"/>
    </row>
    <row r="5457" spans="1:26" x14ac:dyDescent="0.25">
      <c r="A5457" s="17">
        <v>5454</v>
      </c>
      <c r="B5457" s="17">
        <v>120</v>
      </c>
      <c r="C5457" s="18" t="s">
        <v>169</v>
      </c>
      <c r="D5457" s="18" t="s">
        <v>188</v>
      </c>
      <c r="E5457" s="18">
        <v>79549</v>
      </c>
      <c r="F5457" s="17"/>
      <c r="G5457" s="17"/>
      <c r="H5457" s="17"/>
      <c r="I5457" s="21" t="s">
        <v>218</v>
      </c>
      <c r="J5457" s="22" t="s">
        <v>254</v>
      </c>
      <c r="K5457" s="22" t="s">
        <v>255</v>
      </c>
      <c r="L5457" s="22" t="s">
        <v>256</v>
      </c>
      <c r="M5457" s="21" t="s">
        <v>222</v>
      </c>
      <c r="N5457" s="19"/>
      <c r="O5457" s="22" t="s">
        <v>256</v>
      </c>
      <c r="P5457" s="31" t="str">
        <f t="shared" si="85"/>
        <v>Galvanized Requiring Replacement</v>
      </c>
      <c r="Q5457" s="40" t="s">
        <v>254</v>
      </c>
      <c r="R5457" s="40" t="s">
        <v>254</v>
      </c>
      <c r="S5457" s="24"/>
      <c r="T5457" s="16"/>
      <c r="U5457" s="41" t="s">
        <v>255</v>
      </c>
      <c r="V5457" s="41" t="s">
        <v>255</v>
      </c>
      <c r="W5457" s="16"/>
      <c r="X5457" s="43" t="str">
        <f>IF((OR((AND('[1]PWS Information'!$E$10="CWS",T5457="Single Family Residence",P5457="Lead")),
(AND('[1]PWS Information'!$E$10="CWS",T5457="Multiple Family Residence",'[1]PWS Information'!$E$11="Yes",P5457="Lead")),
(AND('[1]PWS Information'!$E$10="NTNC",P5457="Lead")))),"Tier 1",
IF((OR((AND('[1]PWS Information'!$E$10="CWS",T5457="Multiple Family Residence",'[1]PWS Information'!$E$11="No",P5457="Lead")),
(AND('[1]PWS Information'!$E$10="CWS",T5457="Other",P5457="Lead")),
(AND(T5457="",P5457="Lead")),
(AND('[1]PWS Information'!$E$10="CWS",T5457="Building",P5457="Lead")))),"Tier 2",
IF((OR((AND('[1]PWS Information'!$E$10="CWS",T5457="Single Family Residence",P5457="Galvanized Requiring Replacement")),
(AND('[1]PWS Information'!$E$10="CWS",T5457="Single Family Residence",P5457="Galvanized Requiring Replacement",Q5457="Yes")),
(AND('[1]PWS Information'!$E$10="NTNC",T5457="Single Family Residence",P5457="Galvanized Requiring Replacement")),
(AND('[1]PWS Information'!$E$10="NTNC",T5457="Single Family Residence",Q5457="Yes")))),"Tier 3",
IF((OR((AND('[1]PWS Information'!$E$10="CWS",T5457="Single Family Residence",R5457="Yes",P5457="Non-Lead", I5457="Non-Lead - Copper",K5457="Before 1989")),
(AND('[1]PWS Information'!$E$10="CWS",T5457="Single Family Residence",R5457="Yes",P5457="Non-Lead", M5457="Non-Lead - Copper",N5457="Before 1989")))),"Tier 4",
IF((OR((AND('[1]PWS Information'!$E$10="NTNC",P5457="Non-Lead")),
(AND('[1]PWS Information'!$E$10="CWS",P5457="Non-Lead",R5457="")),
(AND('[1]PWS Information'!$E$10="CWS",P5457="Non-Lead",R5457="No")),
(AND('[1]PWS Information'!$E$10="CWS",P5457="Non-Lead",R5457="Don't Know")),
(AND('[1]PWS Information'!$E$10="CWS",P5457="Non-Lead", I5457="Non-Lead - Copper", R5457="Yes", K5457="Between 1989 and 2014")),
(AND('[1]PWS Information'!$E$10="CWS",P5457="Non-Lead", I5457="Non-Lead - Copper", R5457="Yes", K5457="After 2014")),
(AND('[1]PWS Information'!$E$10="CWS",P5457="Non-Lead", I5457="Non-Lead - Copper", R5457="Yes", K5457="Unknown")),
(AND('[1]PWS Information'!$E$10="CWS",P5457="Non-Lead", M5457="Non-Lead - Copper", R5457="Yes", N5457="Between 1989 and 2014")),
(AND('[1]PWS Information'!$E$10="CWS",P5457="Non-Lead", M5457="Non-Lead - Copper", R5457="Yes", N5457="After 2014")),
(AND('[1]PWS Information'!$E$10="CWS",P5457="Non-Lead", M5457="Non-Lead - Copper", R5457="Yes", N5457="Unknown")),
(AND('[1]PWS Information'!$E$10="CWS",P5457="Unknown")),
(AND('[1]PWS Information'!$E$10="NTNC",P5457="Unknown")),
(AND('[1]PWS Information'!$E$10="CWS",T5457="Multiple Family Residence",P5457="Galvanized Requiring Replacement")),
(AND('[1]PWS Information'!$E$10="CWS",P5457="Galvanized Requiring Replacement")),
(AND('[1]PWS Information'!$E$10="NTNC",T5457="Multiple Family Residence",P5457="Galvanized Requiring Replacement")))),"Tier 5",
"")))))</f>
        <v>Tier 5</v>
      </c>
      <c r="Y5457" s="24"/>
      <c r="Z5457" s="24"/>
    </row>
    <row r="5458" spans="1:26" x14ac:dyDescent="0.25">
      <c r="A5458" s="17">
        <v>5455</v>
      </c>
      <c r="B5458" s="18">
        <v>121</v>
      </c>
      <c r="C5458" s="18" t="s">
        <v>169</v>
      </c>
      <c r="D5458" s="18" t="s">
        <v>188</v>
      </c>
      <c r="E5458" s="18">
        <v>79549</v>
      </c>
      <c r="F5458" s="18"/>
      <c r="G5458" s="18"/>
      <c r="H5458" s="18"/>
      <c r="I5458" s="21" t="s">
        <v>218</v>
      </c>
      <c r="J5458" s="22" t="s">
        <v>254</v>
      </c>
      <c r="K5458" s="22" t="s">
        <v>255</v>
      </c>
      <c r="L5458" s="22" t="s">
        <v>256</v>
      </c>
      <c r="M5458" s="21" t="s">
        <v>218</v>
      </c>
      <c r="N5458" s="19"/>
      <c r="O5458" s="22" t="s">
        <v>256</v>
      </c>
      <c r="P5458" s="31" t="str">
        <f t="shared" si="85"/>
        <v>Non-Lead</v>
      </c>
      <c r="Q5458" s="40" t="s">
        <v>254</v>
      </c>
      <c r="R5458" s="40" t="s">
        <v>254</v>
      </c>
      <c r="S5458" s="24"/>
      <c r="T5458" s="16"/>
      <c r="U5458" s="41" t="s">
        <v>255</v>
      </c>
      <c r="V5458" s="41" t="s">
        <v>255</v>
      </c>
      <c r="W5458" s="16"/>
      <c r="X5458" s="43" t="str">
        <f>IF((OR((AND('[1]PWS Information'!$E$10="CWS",T5458="Single Family Residence",P5458="Lead")),
(AND('[1]PWS Information'!$E$10="CWS",T5458="Multiple Family Residence",'[1]PWS Information'!$E$11="Yes",P5458="Lead")),
(AND('[1]PWS Information'!$E$10="NTNC",P5458="Lead")))),"Tier 1",
IF((OR((AND('[1]PWS Information'!$E$10="CWS",T5458="Multiple Family Residence",'[1]PWS Information'!$E$11="No",P5458="Lead")),
(AND('[1]PWS Information'!$E$10="CWS",T5458="Other",P5458="Lead")),
(AND(T5458="",P5458="Lead")),
(AND('[1]PWS Information'!$E$10="CWS",T5458="Building",P5458="Lead")))),"Tier 2",
IF((OR((AND('[1]PWS Information'!$E$10="CWS",T5458="Single Family Residence",P5458="Galvanized Requiring Replacement")),
(AND('[1]PWS Information'!$E$10="CWS",T5458="Single Family Residence",P5458="Galvanized Requiring Replacement",Q5458="Yes")),
(AND('[1]PWS Information'!$E$10="NTNC",T5458="Single Family Residence",P5458="Galvanized Requiring Replacement")),
(AND('[1]PWS Information'!$E$10="NTNC",T5458="Single Family Residence",Q5458="Yes")))),"Tier 3",
IF((OR((AND('[1]PWS Information'!$E$10="CWS",T5458="Single Family Residence",R5458="Yes",P5458="Non-Lead", I5458="Non-Lead - Copper",K5458="Before 1989")),
(AND('[1]PWS Information'!$E$10="CWS",T5458="Single Family Residence",R5458="Yes",P5458="Non-Lead", M5458="Non-Lead - Copper",N5458="Before 1989")))),"Tier 4",
IF((OR((AND('[1]PWS Information'!$E$10="NTNC",P5458="Non-Lead")),
(AND('[1]PWS Information'!$E$10="CWS",P5458="Non-Lead",R5458="")),
(AND('[1]PWS Information'!$E$10="CWS",P5458="Non-Lead",R5458="No")),
(AND('[1]PWS Information'!$E$10="CWS",P5458="Non-Lead",R5458="Don't Know")),
(AND('[1]PWS Information'!$E$10="CWS",P5458="Non-Lead", I5458="Non-Lead - Copper", R5458="Yes", K5458="Between 1989 and 2014")),
(AND('[1]PWS Information'!$E$10="CWS",P5458="Non-Lead", I5458="Non-Lead - Copper", R5458="Yes", K5458="After 2014")),
(AND('[1]PWS Information'!$E$10="CWS",P5458="Non-Lead", I5458="Non-Lead - Copper", R5458="Yes", K5458="Unknown")),
(AND('[1]PWS Information'!$E$10="CWS",P5458="Non-Lead", M5458="Non-Lead - Copper", R5458="Yes", N5458="Between 1989 and 2014")),
(AND('[1]PWS Information'!$E$10="CWS",P5458="Non-Lead", M5458="Non-Lead - Copper", R5458="Yes", N5458="After 2014")),
(AND('[1]PWS Information'!$E$10="CWS",P5458="Non-Lead", M5458="Non-Lead - Copper", R5458="Yes", N5458="Unknown")),
(AND('[1]PWS Information'!$E$10="CWS",P5458="Unknown")),
(AND('[1]PWS Information'!$E$10="NTNC",P5458="Unknown")),
(AND('[1]PWS Information'!$E$10="CWS",T5458="Multiple Family Residence",P5458="Galvanized Requiring Replacement")),
(AND('[1]PWS Information'!$E$10="CWS",P5458="Galvanized Requiring Replacement")),
(AND('[1]PWS Information'!$E$10="NTNC",T5458="Multiple Family Residence",P5458="Galvanized Requiring Replacement")))),"Tier 5",
"")))))</f>
        <v>Tier 5</v>
      </c>
      <c r="Y5458" s="24"/>
      <c r="Z5458" s="24"/>
    </row>
    <row r="5459" spans="1:26" x14ac:dyDescent="0.25">
      <c r="A5459" s="17">
        <v>5456</v>
      </c>
      <c r="B5459" s="17">
        <v>122</v>
      </c>
      <c r="C5459" s="18" t="s">
        <v>169</v>
      </c>
      <c r="D5459" s="18" t="s">
        <v>188</v>
      </c>
      <c r="E5459" s="18">
        <v>79549</v>
      </c>
      <c r="F5459" s="17"/>
      <c r="G5459" s="17"/>
      <c r="H5459" s="17"/>
      <c r="I5459" s="21" t="s">
        <v>218</v>
      </c>
      <c r="J5459" s="22" t="s">
        <v>254</v>
      </c>
      <c r="K5459" s="22" t="s">
        <v>255</v>
      </c>
      <c r="L5459" s="22" t="s">
        <v>256</v>
      </c>
      <c r="M5459" s="21" t="s">
        <v>222</v>
      </c>
      <c r="N5459" s="37"/>
      <c r="O5459" s="22" t="s">
        <v>256</v>
      </c>
      <c r="P5459" s="31" t="str">
        <f t="shared" si="85"/>
        <v>Galvanized Requiring Replacement</v>
      </c>
      <c r="Q5459" s="40" t="s">
        <v>254</v>
      </c>
      <c r="R5459" s="40" t="s">
        <v>254</v>
      </c>
      <c r="S5459" s="24"/>
      <c r="T5459" s="16"/>
      <c r="U5459" s="41" t="s">
        <v>255</v>
      </c>
      <c r="V5459" s="41" t="s">
        <v>255</v>
      </c>
      <c r="W5459" s="16"/>
      <c r="X5459" s="43" t="str">
        <f>IF((OR((AND('[1]PWS Information'!$E$10="CWS",T5459="Single Family Residence",P5459="Lead")),
(AND('[1]PWS Information'!$E$10="CWS",T5459="Multiple Family Residence",'[1]PWS Information'!$E$11="Yes",P5459="Lead")),
(AND('[1]PWS Information'!$E$10="NTNC",P5459="Lead")))),"Tier 1",
IF((OR((AND('[1]PWS Information'!$E$10="CWS",T5459="Multiple Family Residence",'[1]PWS Information'!$E$11="No",P5459="Lead")),
(AND('[1]PWS Information'!$E$10="CWS",T5459="Other",P5459="Lead")),
(AND(T5459="",P5459="Lead")),
(AND('[1]PWS Information'!$E$10="CWS",T5459="Building",P5459="Lead")))),"Tier 2",
IF((OR((AND('[1]PWS Information'!$E$10="CWS",T5459="Single Family Residence",P5459="Galvanized Requiring Replacement")),
(AND('[1]PWS Information'!$E$10="CWS",T5459="Single Family Residence",P5459="Galvanized Requiring Replacement",Q5459="Yes")),
(AND('[1]PWS Information'!$E$10="NTNC",T5459="Single Family Residence",P5459="Galvanized Requiring Replacement")),
(AND('[1]PWS Information'!$E$10="NTNC",T5459="Single Family Residence",Q5459="Yes")))),"Tier 3",
IF((OR((AND('[1]PWS Information'!$E$10="CWS",T5459="Single Family Residence",R5459="Yes",P5459="Non-Lead", I5459="Non-Lead - Copper",K5459="Before 1989")),
(AND('[1]PWS Information'!$E$10="CWS",T5459="Single Family Residence",R5459="Yes",P5459="Non-Lead", M5459="Non-Lead - Copper",N5459="Before 1989")))),"Tier 4",
IF((OR((AND('[1]PWS Information'!$E$10="NTNC",P5459="Non-Lead")),
(AND('[1]PWS Information'!$E$10="CWS",P5459="Non-Lead",R5459="")),
(AND('[1]PWS Information'!$E$10="CWS",P5459="Non-Lead",R5459="No")),
(AND('[1]PWS Information'!$E$10="CWS",P5459="Non-Lead",R5459="Don't Know")),
(AND('[1]PWS Information'!$E$10="CWS",P5459="Non-Lead", I5459="Non-Lead - Copper", R5459="Yes", K5459="Between 1989 and 2014")),
(AND('[1]PWS Information'!$E$10="CWS",P5459="Non-Lead", I5459="Non-Lead - Copper", R5459="Yes", K5459="After 2014")),
(AND('[1]PWS Information'!$E$10="CWS",P5459="Non-Lead", I5459="Non-Lead - Copper", R5459="Yes", K5459="Unknown")),
(AND('[1]PWS Information'!$E$10="CWS",P5459="Non-Lead", M5459="Non-Lead - Copper", R5459="Yes", N5459="Between 1989 and 2014")),
(AND('[1]PWS Information'!$E$10="CWS",P5459="Non-Lead", M5459="Non-Lead - Copper", R5459="Yes", N5459="After 2014")),
(AND('[1]PWS Information'!$E$10="CWS",P5459="Non-Lead", M5459="Non-Lead - Copper", R5459="Yes", N5459="Unknown")),
(AND('[1]PWS Information'!$E$10="CWS",P5459="Unknown")),
(AND('[1]PWS Information'!$E$10="NTNC",P5459="Unknown")),
(AND('[1]PWS Information'!$E$10="CWS",T5459="Multiple Family Residence",P5459="Galvanized Requiring Replacement")),
(AND('[1]PWS Information'!$E$10="CWS",P5459="Galvanized Requiring Replacement")),
(AND('[1]PWS Information'!$E$10="NTNC",T5459="Multiple Family Residence",P5459="Galvanized Requiring Replacement")))),"Tier 5",
"")))))</f>
        <v>Tier 5</v>
      </c>
      <c r="Y5459" s="24"/>
      <c r="Z5459" s="24"/>
    </row>
    <row r="5460" spans="1:26" x14ac:dyDescent="0.25">
      <c r="A5460" s="17">
        <v>5457</v>
      </c>
      <c r="B5460" s="17">
        <v>123</v>
      </c>
      <c r="C5460" s="17" t="s">
        <v>169</v>
      </c>
      <c r="D5460" s="17" t="s">
        <v>188</v>
      </c>
      <c r="E5460" s="17">
        <v>79549</v>
      </c>
      <c r="F5460" s="17"/>
      <c r="G5460" s="17"/>
      <c r="H5460" s="17"/>
      <c r="I5460" s="21" t="s">
        <v>218</v>
      </c>
      <c r="J5460" s="22" t="s">
        <v>254</v>
      </c>
      <c r="K5460" s="22" t="s">
        <v>255</v>
      </c>
      <c r="L5460" s="22" t="s">
        <v>256</v>
      </c>
      <c r="M5460" s="21" t="s">
        <v>218</v>
      </c>
      <c r="N5460" s="19"/>
      <c r="O5460" s="22" t="s">
        <v>256</v>
      </c>
      <c r="P5460" s="31" t="str">
        <f t="shared" si="85"/>
        <v>Non-Lead</v>
      </c>
      <c r="Q5460" s="40" t="s">
        <v>254</v>
      </c>
      <c r="R5460" s="40" t="s">
        <v>254</v>
      </c>
      <c r="S5460" s="24"/>
      <c r="T5460" s="16"/>
      <c r="U5460" s="41" t="s">
        <v>255</v>
      </c>
      <c r="V5460" s="41" t="s">
        <v>255</v>
      </c>
      <c r="W5460" s="16"/>
      <c r="X5460" s="43" t="str">
        <f>IF((OR((AND('[1]PWS Information'!$E$10="CWS",T5460="Single Family Residence",P5460="Lead")),
(AND('[1]PWS Information'!$E$10="CWS",T5460="Multiple Family Residence",'[1]PWS Information'!$E$11="Yes",P5460="Lead")),
(AND('[1]PWS Information'!$E$10="NTNC",P5460="Lead")))),"Tier 1",
IF((OR((AND('[1]PWS Information'!$E$10="CWS",T5460="Multiple Family Residence",'[1]PWS Information'!$E$11="No",P5460="Lead")),
(AND('[1]PWS Information'!$E$10="CWS",T5460="Other",P5460="Lead")),
(AND(T5460="",P5460="Lead")),
(AND('[1]PWS Information'!$E$10="CWS",T5460="Building",P5460="Lead")))),"Tier 2",
IF((OR((AND('[1]PWS Information'!$E$10="CWS",T5460="Single Family Residence",P5460="Galvanized Requiring Replacement")),
(AND('[1]PWS Information'!$E$10="CWS",T5460="Single Family Residence",P5460="Galvanized Requiring Replacement",Q5460="Yes")),
(AND('[1]PWS Information'!$E$10="NTNC",T5460="Single Family Residence",P5460="Galvanized Requiring Replacement")),
(AND('[1]PWS Information'!$E$10="NTNC",T5460="Single Family Residence",Q5460="Yes")))),"Tier 3",
IF((OR((AND('[1]PWS Information'!$E$10="CWS",T5460="Single Family Residence",R5460="Yes",P5460="Non-Lead", I5460="Non-Lead - Copper",K5460="Before 1989")),
(AND('[1]PWS Information'!$E$10="CWS",T5460="Single Family Residence",R5460="Yes",P5460="Non-Lead", M5460="Non-Lead - Copper",N5460="Before 1989")))),"Tier 4",
IF((OR((AND('[1]PWS Information'!$E$10="NTNC",P5460="Non-Lead")),
(AND('[1]PWS Information'!$E$10="CWS",P5460="Non-Lead",R5460="")),
(AND('[1]PWS Information'!$E$10="CWS",P5460="Non-Lead",R5460="No")),
(AND('[1]PWS Information'!$E$10="CWS",P5460="Non-Lead",R5460="Don't Know")),
(AND('[1]PWS Information'!$E$10="CWS",P5460="Non-Lead", I5460="Non-Lead - Copper", R5460="Yes", K5460="Between 1989 and 2014")),
(AND('[1]PWS Information'!$E$10="CWS",P5460="Non-Lead", I5460="Non-Lead - Copper", R5460="Yes", K5460="After 2014")),
(AND('[1]PWS Information'!$E$10="CWS",P5460="Non-Lead", I5460="Non-Lead - Copper", R5460="Yes", K5460="Unknown")),
(AND('[1]PWS Information'!$E$10="CWS",P5460="Non-Lead", M5460="Non-Lead - Copper", R5460="Yes", N5460="Between 1989 and 2014")),
(AND('[1]PWS Information'!$E$10="CWS",P5460="Non-Lead", M5460="Non-Lead - Copper", R5460="Yes", N5460="After 2014")),
(AND('[1]PWS Information'!$E$10="CWS",P5460="Non-Lead", M5460="Non-Lead - Copper", R5460="Yes", N5460="Unknown")),
(AND('[1]PWS Information'!$E$10="CWS",P5460="Unknown")),
(AND('[1]PWS Information'!$E$10="NTNC",P5460="Unknown")),
(AND('[1]PWS Information'!$E$10="CWS",T5460="Multiple Family Residence",P5460="Galvanized Requiring Replacement")),
(AND('[1]PWS Information'!$E$10="CWS",P5460="Galvanized Requiring Replacement")),
(AND('[1]PWS Information'!$E$10="NTNC",T5460="Multiple Family Residence",P5460="Galvanized Requiring Replacement")))),"Tier 5",
"")))))</f>
        <v>Tier 5</v>
      </c>
      <c r="Y5460" s="24"/>
      <c r="Z5460" s="24"/>
    </row>
    <row r="5461" spans="1:26" x14ac:dyDescent="0.25">
      <c r="A5461" s="17">
        <v>5458</v>
      </c>
      <c r="B5461" s="18">
        <v>125</v>
      </c>
      <c r="C5461" s="18" t="s">
        <v>169</v>
      </c>
      <c r="D5461" s="18" t="s">
        <v>188</v>
      </c>
      <c r="E5461" s="18">
        <v>79549</v>
      </c>
      <c r="F5461" s="18"/>
      <c r="G5461" s="18"/>
      <c r="H5461" s="18"/>
      <c r="I5461" s="21" t="s">
        <v>218</v>
      </c>
      <c r="J5461" s="22" t="s">
        <v>254</v>
      </c>
      <c r="K5461" s="22" t="s">
        <v>255</v>
      </c>
      <c r="L5461" s="22" t="s">
        <v>256</v>
      </c>
      <c r="M5461" s="21" t="s">
        <v>222</v>
      </c>
      <c r="N5461" s="19"/>
      <c r="O5461" s="22" t="s">
        <v>256</v>
      </c>
      <c r="P5461" s="31" t="str">
        <f t="shared" si="85"/>
        <v>Galvanized Requiring Replacement</v>
      </c>
      <c r="Q5461" s="40" t="s">
        <v>254</v>
      </c>
      <c r="R5461" s="40" t="s">
        <v>254</v>
      </c>
      <c r="S5461" s="24"/>
      <c r="T5461" s="16"/>
      <c r="U5461" s="41" t="s">
        <v>255</v>
      </c>
      <c r="V5461" s="41" t="s">
        <v>255</v>
      </c>
      <c r="W5461" s="16"/>
      <c r="X5461" s="43" t="str">
        <f>IF((OR((AND('[1]PWS Information'!$E$10="CWS",T5461="Single Family Residence",P5461="Lead")),
(AND('[1]PWS Information'!$E$10="CWS",T5461="Multiple Family Residence",'[1]PWS Information'!$E$11="Yes",P5461="Lead")),
(AND('[1]PWS Information'!$E$10="NTNC",P5461="Lead")))),"Tier 1",
IF((OR((AND('[1]PWS Information'!$E$10="CWS",T5461="Multiple Family Residence",'[1]PWS Information'!$E$11="No",P5461="Lead")),
(AND('[1]PWS Information'!$E$10="CWS",T5461="Other",P5461="Lead")),
(AND(T5461="",P5461="Lead")),
(AND('[1]PWS Information'!$E$10="CWS",T5461="Building",P5461="Lead")))),"Tier 2",
IF((OR((AND('[1]PWS Information'!$E$10="CWS",T5461="Single Family Residence",P5461="Galvanized Requiring Replacement")),
(AND('[1]PWS Information'!$E$10="CWS",T5461="Single Family Residence",P5461="Galvanized Requiring Replacement",Q5461="Yes")),
(AND('[1]PWS Information'!$E$10="NTNC",T5461="Single Family Residence",P5461="Galvanized Requiring Replacement")),
(AND('[1]PWS Information'!$E$10="NTNC",T5461="Single Family Residence",Q5461="Yes")))),"Tier 3",
IF((OR((AND('[1]PWS Information'!$E$10="CWS",T5461="Single Family Residence",R5461="Yes",P5461="Non-Lead", I5461="Non-Lead - Copper",K5461="Before 1989")),
(AND('[1]PWS Information'!$E$10="CWS",T5461="Single Family Residence",R5461="Yes",P5461="Non-Lead", M5461="Non-Lead - Copper",N5461="Before 1989")))),"Tier 4",
IF((OR((AND('[1]PWS Information'!$E$10="NTNC",P5461="Non-Lead")),
(AND('[1]PWS Information'!$E$10="CWS",P5461="Non-Lead",R5461="")),
(AND('[1]PWS Information'!$E$10="CWS",P5461="Non-Lead",R5461="No")),
(AND('[1]PWS Information'!$E$10="CWS",P5461="Non-Lead",R5461="Don't Know")),
(AND('[1]PWS Information'!$E$10="CWS",P5461="Non-Lead", I5461="Non-Lead - Copper", R5461="Yes", K5461="Between 1989 and 2014")),
(AND('[1]PWS Information'!$E$10="CWS",P5461="Non-Lead", I5461="Non-Lead - Copper", R5461="Yes", K5461="After 2014")),
(AND('[1]PWS Information'!$E$10="CWS",P5461="Non-Lead", I5461="Non-Lead - Copper", R5461="Yes", K5461="Unknown")),
(AND('[1]PWS Information'!$E$10="CWS",P5461="Non-Lead", M5461="Non-Lead - Copper", R5461="Yes", N5461="Between 1989 and 2014")),
(AND('[1]PWS Information'!$E$10="CWS",P5461="Non-Lead", M5461="Non-Lead - Copper", R5461="Yes", N5461="After 2014")),
(AND('[1]PWS Information'!$E$10="CWS",P5461="Non-Lead", M5461="Non-Lead - Copper", R5461="Yes", N5461="Unknown")),
(AND('[1]PWS Information'!$E$10="CWS",P5461="Unknown")),
(AND('[1]PWS Information'!$E$10="NTNC",P5461="Unknown")),
(AND('[1]PWS Information'!$E$10="CWS",T5461="Multiple Family Residence",P5461="Galvanized Requiring Replacement")),
(AND('[1]PWS Information'!$E$10="CWS",P5461="Galvanized Requiring Replacement")),
(AND('[1]PWS Information'!$E$10="NTNC",T5461="Multiple Family Residence",P5461="Galvanized Requiring Replacement")))),"Tier 5",
"")))))</f>
        <v>Tier 5</v>
      </c>
      <c r="Y5461" s="24"/>
      <c r="Z5461" s="24"/>
    </row>
    <row r="5462" spans="1:26" x14ac:dyDescent="0.25">
      <c r="A5462" s="17">
        <v>5459</v>
      </c>
      <c r="B5462" s="17">
        <v>1909</v>
      </c>
      <c r="C5462" s="17" t="s">
        <v>200</v>
      </c>
      <c r="D5462" s="17" t="s">
        <v>188</v>
      </c>
      <c r="E5462" s="17">
        <v>79549</v>
      </c>
      <c r="F5462" s="17"/>
      <c r="G5462" s="17"/>
      <c r="H5462" s="17"/>
      <c r="I5462" s="21" t="s">
        <v>218</v>
      </c>
      <c r="J5462" s="22" t="s">
        <v>254</v>
      </c>
      <c r="K5462" s="22" t="s">
        <v>255</v>
      </c>
      <c r="L5462" s="22" t="s">
        <v>256</v>
      </c>
      <c r="M5462" s="21" t="s">
        <v>218</v>
      </c>
      <c r="N5462" s="19"/>
      <c r="O5462" s="22" t="s">
        <v>256</v>
      </c>
      <c r="P5462" s="31" t="str">
        <f t="shared" si="85"/>
        <v>Non-Lead</v>
      </c>
      <c r="Q5462" s="40" t="s">
        <v>254</v>
      </c>
      <c r="R5462" s="40" t="s">
        <v>254</v>
      </c>
      <c r="S5462" s="24"/>
      <c r="T5462" s="16"/>
      <c r="U5462" s="41" t="s">
        <v>255</v>
      </c>
      <c r="V5462" s="41" t="s">
        <v>255</v>
      </c>
      <c r="W5462" s="16"/>
      <c r="X5462" s="43" t="str">
        <f>IF((OR((AND('[1]PWS Information'!$E$10="CWS",T5462="Single Family Residence",P5462="Lead")),
(AND('[1]PWS Information'!$E$10="CWS",T5462="Multiple Family Residence",'[1]PWS Information'!$E$11="Yes",P5462="Lead")),
(AND('[1]PWS Information'!$E$10="NTNC",P5462="Lead")))),"Tier 1",
IF((OR((AND('[1]PWS Information'!$E$10="CWS",T5462="Multiple Family Residence",'[1]PWS Information'!$E$11="No",P5462="Lead")),
(AND('[1]PWS Information'!$E$10="CWS",T5462="Other",P5462="Lead")),
(AND(T5462="",P5462="Lead")),
(AND('[1]PWS Information'!$E$10="CWS",T5462="Building",P5462="Lead")))),"Tier 2",
IF((OR((AND('[1]PWS Information'!$E$10="CWS",T5462="Single Family Residence",P5462="Galvanized Requiring Replacement")),
(AND('[1]PWS Information'!$E$10="CWS",T5462="Single Family Residence",P5462="Galvanized Requiring Replacement",Q5462="Yes")),
(AND('[1]PWS Information'!$E$10="NTNC",T5462="Single Family Residence",P5462="Galvanized Requiring Replacement")),
(AND('[1]PWS Information'!$E$10="NTNC",T5462="Single Family Residence",Q5462="Yes")))),"Tier 3",
IF((OR((AND('[1]PWS Information'!$E$10="CWS",T5462="Single Family Residence",R5462="Yes",P5462="Non-Lead", I5462="Non-Lead - Copper",K5462="Before 1989")),
(AND('[1]PWS Information'!$E$10="CWS",T5462="Single Family Residence",R5462="Yes",P5462="Non-Lead", M5462="Non-Lead - Copper",N5462="Before 1989")))),"Tier 4",
IF((OR((AND('[1]PWS Information'!$E$10="NTNC",P5462="Non-Lead")),
(AND('[1]PWS Information'!$E$10="CWS",P5462="Non-Lead",R5462="")),
(AND('[1]PWS Information'!$E$10="CWS",P5462="Non-Lead",R5462="No")),
(AND('[1]PWS Information'!$E$10="CWS",P5462="Non-Lead",R5462="Don't Know")),
(AND('[1]PWS Information'!$E$10="CWS",P5462="Non-Lead", I5462="Non-Lead - Copper", R5462="Yes", K5462="Between 1989 and 2014")),
(AND('[1]PWS Information'!$E$10="CWS",P5462="Non-Lead", I5462="Non-Lead - Copper", R5462="Yes", K5462="After 2014")),
(AND('[1]PWS Information'!$E$10="CWS",P5462="Non-Lead", I5462="Non-Lead - Copper", R5462="Yes", K5462="Unknown")),
(AND('[1]PWS Information'!$E$10="CWS",P5462="Non-Lead", M5462="Non-Lead - Copper", R5462="Yes", N5462="Between 1989 and 2014")),
(AND('[1]PWS Information'!$E$10="CWS",P5462="Non-Lead", M5462="Non-Lead - Copper", R5462="Yes", N5462="After 2014")),
(AND('[1]PWS Information'!$E$10="CWS",P5462="Non-Lead", M5462="Non-Lead - Copper", R5462="Yes", N5462="Unknown")),
(AND('[1]PWS Information'!$E$10="CWS",P5462="Unknown")),
(AND('[1]PWS Information'!$E$10="NTNC",P5462="Unknown")),
(AND('[1]PWS Information'!$E$10="CWS",T5462="Multiple Family Residence",P5462="Galvanized Requiring Replacement")),
(AND('[1]PWS Information'!$E$10="CWS",P5462="Galvanized Requiring Replacement")),
(AND('[1]PWS Information'!$E$10="NTNC",T5462="Multiple Family Residence",P5462="Galvanized Requiring Replacement")))),"Tier 5",
"")))))</f>
        <v>Tier 5</v>
      </c>
      <c r="Y5462" s="24"/>
      <c r="Z5462" s="24"/>
    </row>
    <row r="5463" spans="1:26" x14ac:dyDescent="0.25">
      <c r="A5463" s="17">
        <v>5460</v>
      </c>
      <c r="B5463" s="18">
        <v>2001</v>
      </c>
      <c r="C5463" s="18" t="s">
        <v>200</v>
      </c>
      <c r="D5463" s="18" t="s">
        <v>188</v>
      </c>
      <c r="E5463" s="18">
        <v>79549</v>
      </c>
      <c r="F5463" s="18"/>
      <c r="G5463" s="18"/>
      <c r="H5463" s="18"/>
      <c r="I5463" s="21" t="s">
        <v>221</v>
      </c>
      <c r="J5463" s="22" t="s">
        <v>254</v>
      </c>
      <c r="K5463" s="22" t="s">
        <v>255</v>
      </c>
      <c r="L5463" s="22" t="s">
        <v>256</v>
      </c>
      <c r="M5463" s="21" t="s">
        <v>218</v>
      </c>
      <c r="N5463" s="19"/>
      <c r="O5463" s="22" t="s">
        <v>256</v>
      </c>
      <c r="P5463" s="31" t="str">
        <f t="shared" si="85"/>
        <v>Non-Lead</v>
      </c>
      <c r="Q5463" s="40" t="s">
        <v>254</v>
      </c>
      <c r="R5463" s="40" t="s">
        <v>254</v>
      </c>
      <c r="S5463" s="24"/>
      <c r="T5463" s="16"/>
      <c r="U5463" s="41" t="s">
        <v>255</v>
      </c>
      <c r="V5463" s="41" t="s">
        <v>255</v>
      </c>
      <c r="W5463" s="16"/>
      <c r="X5463" s="43" t="str">
        <f>IF((OR((AND('[1]PWS Information'!$E$10="CWS",T5463="Single Family Residence",P5463="Lead")),
(AND('[1]PWS Information'!$E$10="CWS",T5463="Multiple Family Residence",'[1]PWS Information'!$E$11="Yes",P5463="Lead")),
(AND('[1]PWS Information'!$E$10="NTNC",P5463="Lead")))),"Tier 1",
IF((OR((AND('[1]PWS Information'!$E$10="CWS",T5463="Multiple Family Residence",'[1]PWS Information'!$E$11="No",P5463="Lead")),
(AND('[1]PWS Information'!$E$10="CWS",T5463="Other",P5463="Lead")),
(AND(T5463="",P5463="Lead")),
(AND('[1]PWS Information'!$E$10="CWS",T5463="Building",P5463="Lead")))),"Tier 2",
IF((OR((AND('[1]PWS Information'!$E$10="CWS",T5463="Single Family Residence",P5463="Galvanized Requiring Replacement")),
(AND('[1]PWS Information'!$E$10="CWS",T5463="Single Family Residence",P5463="Galvanized Requiring Replacement",Q5463="Yes")),
(AND('[1]PWS Information'!$E$10="NTNC",T5463="Single Family Residence",P5463="Galvanized Requiring Replacement")),
(AND('[1]PWS Information'!$E$10="NTNC",T5463="Single Family Residence",Q5463="Yes")))),"Tier 3",
IF((OR((AND('[1]PWS Information'!$E$10="CWS",T5463="Single Family Residence",R5463="Yes",P5463="Non-Lead", I5463="Non-Lead - Copper",K5463="Before 1989")),
(AND('[1]PWS Information'!$E$10="CWS",T5463="Single Family Residence",R5463="Yes",P5463="Non-Lead", M5463="Non-Lead - Copper",N5463="Before 1989")))),"Tier 4",
IF((OR((AND('[1]PWS Information'!$E$10="NTNC",P5463="Non-Lead")),
(AND('[1]PWS Information'!$E$10="CWS",P5463="Non-Lead",R5463="")),
(AND('[1]PWS Information'!$E$10="CWS",P5463="Non-Lead",R5463="No")),
(AND('[1]PWS Information'!$E$10="CWS",P5463="Non-Lead",R5463="Don't Know")),
(AND('[1]PWS Information'!$E$10="CWS",P5463="Non-Lead", I5463="Non-Lead - Copper", R5463="Yes", K5463="Between 1989 and 2014")),
(AND('[1]PWS Information'!$E$10="CWS",P5463="Non-Lead", I5463="Non-Lead - Copper", R5463="Yes", K5463="After 2014")),
(AND('[1]PWS Information'!$E$10="CWS",P5463="Non-Lead", I5463="Non-Lead - Copper", R5463="Yes", K5463="Unknown")),
(AND('[1]PWS Information'!$E$10="CWS",P5463="Non-Lead", M5463="Non-Lead - Copper", R5463="Yes", N5463="Between 1989 and 2014")),
(AND('[1]PWS Information'!$E$10="CWS",P5463="Non-Lead", M5463="Non-Lead - Copper", R5463="Yes", N5463="After 2014")),
(AND('[1]PWS Information'!$E$10="CWS",P5463="Non-Lead", M5463="Non-Lead - Copper", R5463="Yes", N5463="Unknown")),
(AND('[1]PWS Information'!$E$10="CWS",P5463="Unknown")),
(AND('[1]PWS Information'!$E$10="NTNC",P5463="Unknown")),
(AND('[1]PWS Information'!$E$10="CWS",T5463="Multiple Family Residence",P5463="Galvanized Requiring Replacement")),
(AND('[1]PWS Information'!$E$10="CWS",P5463="Galvanized Requiring Replacement")),
(AND('[1]PWS Information'!$E$10="NTNC",T5463="Multiple Family Residence",P5463="Galvanized Requiring Replacement")))),"Tier 5",
"")))))</f>
        <v>Tier 5</v>
      </c>
      <c r="Y5463" s="24"/>
      <c r="Z5463" s="24"/>
    </row>
    <row r="5464" spans="1:26" x14ac:dyDescent="0.25">
      <c r="A5464" s="17">
        <v>5461</v>
      </c>
      <c r="B5464" s="17">
        <v>2102</v>
      </c>
      <c r="C5464" s="17" t="s">
        <v>200</v>
      </c>
      <c r="D5464" s="17" t="s">
        <v>188</v>
      </c>
      <c r="E5464" s="17">
        <v>79549</v>
      </c>
      <c r="F5464" s="17"/>
      <c r="G5464" s="17"/>
      <c r="H5464" s="17"/>
      <c r="I5464" s="21" t="s">
        <v>221</v>
      </c>
      <c r="J5464" s="22" t="s">
        <v>254</v>
      </c>
      <c r="K5464" s="22" t="s">
        <v>255</v>
      </c>
      <c r="L5464" s="22" t="s">
        <v>256</v>
      </c>
      <c r="M5464" s="21" t="s">
        <v>218</v>
      </c>
      <c r="N5464" s="19"/>
      <c r="O5464" s="22" t="s">
        <v>256</v>
      </c>
      <c r="P5464" s="31" t="str">
        <f t="shared" si="85"/>
        <v>Non-Lead</v>
      </c>
      <c r="Q5464" s="40" t="s">
        <v>254</v>
      </c>
      <c r="R5464" s="40" t="s">
        <v>254</v>
      </c>
      <c r="S5464" s="24"/>
      <c r="T5464" s="16"/>
      <c r="U5464" s="41" t="s">
        <v>255</v>
      </c>
      <c r="V5464" s="41" t="s">
        <v>255</v>
      </c>
      <c r="W5464" s="16"/>
      <c r="X5464" s="43" t="str">
        <f>IF((OR((AND('[1]PWS Information'!$E$10="CWS",T5464="Single Family Residence",P5464="Lead")),
(AND('[1]PWS Information'!$E$10="CWS",T5464="Multiple Family Residence",'[1]PWS Information'!$E$11="Yes",P5464="Lead")),
(AND('[1]PWS Information'!$E$10="NTNC",P5464="Lead")))),"Tier 1",
IF((OR((AND('[1]PWS Information'!$E$10="CWS",T5464="Multiple Family Residence",'[1]PWS Information'!$E$11="No",P5464="Lead")),
(AND('[1]PWS Information'!$E$10="CWS",T5464="Other",P5464="Lead")),
(AND(T5464="",P5464="Lead")),
(AND('[1]PWS Information'!$E$10="CWS",T5464="Building",P5464="Lead")))),"Tier 2",
IF((OR((AND('[1]PWS Information'!$E$10="CWS",T5464="Single Family Residence",P5464="Galvanized Requiring Replacement")),
(AND('[1]PWS Information'!$E$10="CWS",T5464="Single Family Residence",P5464="Galvanized Requiring Replacement",Q5464="Yes")),
(AND('[1]PWS Information'!$E$10="NTNC",T5464="Single Family Residence",P5464="Galvanized Requiring Replacement")),
(AND('[1]PWS Information'!$E$10="NTNC",T5464="Single Family Residence",Q5464="Yes")))),"Tier 3",
IF((OR((AND('[1]PWS Information'!$E$10="CWS",T5464="Single Family Residence",R5464="Yes",P5464="Non-Lead", I5464="Non-Lead - Copper",K5464="Before 1989")),
(AND('[1]PWS Information'!$E$10="CWS",T5464="Single Family Residence",R5464="Yes",P5464="Non-Lead", M5464="Non-Lead - Copper",N5464="Before 1989")))),"Tier 4",
IF((OR((AND('[1]PWS Information'!$E$10="NTNC",P5464="Non-Lead")),
(AND('[1]PWS Information'!$E$10="CWS",P5464="Non-Lead",R5464="")),
(AND('[1]PWS Information'!$E$10="CWS",P5464="Non-Lead",R5464="No")),
(AND('[1]PWS Information'!$E$10="CWS",P5464="Non-Lead",R5464="Don't Know")),
(AND('[1]PWS Information'!$E$10="CWS",P5464="Non-Lead", I5464="Non-Lead - Copper", R5464="Yes", K5464="Between 1989 and 2014")),
(AND('[1]PWS Information'!$E$10="CWS",P5464="Non-Lead", I5464="Non-Lead - Copper", R5464="Yes", K5464="After 2014")),
(AND('[1]PWS Information'!$E$10="CWS",P5464="Non-Lead", I5464="Non-Lead - Copper", R5464="Yes", K5464="Unknown")),
(AND('[1]PWS Information'!$E$10="CWS",P5464="Non-Lead", M5464="Non-Lead - Copper", R5464="Yes", N5464="Between 1989 and 2014")),
(AND('[1]PWS Information'!$E$10="CWS",P5464="Non-Lead", M5464="Non-Lead - Copper", R5464="Yes", N5464="After 2014")),
(AND('[1]PWS Information'!$E$10="CWS",P5464="Non-Lead", M5464="Non-Lead - Copper", R5464="Yes", N5464="Unknown")),
(AND('[1]PWS Information'!$E$10="CWS",P5464="Unknown")),
(AND('[1]PWS Information'!$E$10="NTNC",P5464="Unknown")),
(AND('[1]PWS Information'!$E$10="CWS",T5464="Multiple Family Residence",P5464="Galvanized Requiring Replacement")),
(AND('[1]PWS Information'!$E$10="CWS",P5464="Galvanized Requiring Replacement")),
(AND('[1]PWS Information'!$E$10="NTNC",T5464="Multiple Family Residence",P5464="Galvanized Requiring Replacement")))),"Tier 5",
"")))))</f>
        <v>Tier 5</v>
      </c>
      <c r="Y5464" s="24"/>
      <c r="Z5464" s="24"/>
    </row>
    <row r="5465" spans="1:26" x14ac:dyDescent="0.25">
      <c r="A5465" s="17">
        <v>5462</v>
      </c>
      <c r="B5465" s="17">
        <v>2105</v>
      </c>
      <c r="C5465" s="17" t="s">
        <v>200</v>
      </c>
      <c r="D5465" s="17" t="s">
        <v>188</v>
      </c>
      <c r="E5465" s="17">
        <v>79549</v>
      </c>
      <c r="F5465" s="17"/>
      <c r="G5465" s="17"/>
      <c r="H5465" s="17"/>
      <c r="I5465" s="21" t="s">
        <v>218</v>
      </c>
      <c r="J5465" s="22" t="s">
        <v>254</v>
      </c>
      <c r="K5465" s="22" t="s">
        <v>255</v>
      </c>
      <c r="L5465" s="22" t="s">
        <v>256</v>
      </c>
      <c r="M5465" s="21" t="s">
        <v>218</v>
      </c>
      <c r="N5465" s="37"/>
      <c r="O5465" s="22" t="s">
        <v>256</v>
      </c>
      <c r="P5465" s="31" t="str">
        <f t="shared" si="85"/>
        <v>Non-Lead</v>
      </c>
      <c r="Q5465" s="40" t="s">
        <v>254</v>
      </c>
      <c r="R5465" s="40" t="s">
        <v>254</v>
      </c>
      <c r="S5465" s="24"/>
      <c r="T5465" s="16"/>
      <c r="U5465" s="41" t="s">
        <v>255</v>
      </c>
      <c r="V5465" s="41" t="s">
        <v>255</v>
      </c>
      <c r="W5465" s="16"/>
      <c r="X5465" s="43" t="str">
        <f>IF((OR((AND('[1]PWS Information'!$E$10="CWS",T5465="Single Family Residence",P5465="Lead")),
(AND('[1]PWS Information'!$E$10="CWS",T5465="Multiple Family Residence",'[1]PWS Information'!$E$11="Yes",P5465="Lead")),
(AND('[1]PWS Information'!$E$10="NTNC",P5465="Lead")))),"Tier 1",
IF((OR((AND('[1]PWS Information'!$E$10="CWS",T5465="Multiple Family Residence",'[1]PWS Information'!$E$11="No",P5465="Lead")),
(AND('[1]PWS Information'!$E$10="CWS",T5465="Other",P5465="Lead")),
(AND(T5465="",P5465="Lead")),
(AND('[1]PWS Information'!$E$10="CWS",T5465="Building",P5465="Lead")))),"Tier 2",
IF((OR((AND('[1]PWS Information'!$E$10="CWS",T5465="Single Family Residence",P5465="Galvanized Requiring Replacement")),
(AND('[1]PWS Information'!$E$10="CWS",T5465="Single Family Residence",P5465="Galvanized Requiring Replacement",Q5465="Yes")),
(AND('[1]PWS Information'!$E$10="NTNC",T5465="Single Family Residence",P5465="Galvanized Requiring Replacement")),
(AND('[1]PWS Information'!$E$10="NTNC",T5465="Single Family Residence",Q5465="Yes")))),"Tier 3",
IF((OR((AND('[1]PWS Information'!$E$10="CWS",T5465="Single Family Residence",R5465="Yes",P5465="Non-Lead", I5465="Non-Lead - Copper",K5465="Before 1989")),
(AND('[1]PWS Information'!$E$10="CWS",T5465="Single Family Residence",R5465="Yes",P5465="Non-Lead", M5465="Non-Lead - Copper",N5465="Before 1989")))),"Tier 4",
IF((OR((AND('[1]PWS Information'!$E$10="NTNC",P5465="Non-Lead")),
(AND('[1]PWS Information'!$E$10="CWS",P5465="Non-Lead",R5465="")),
(AND('[1]PWS Information'!$E$10="CWS",P5465="Non-Lead",R5465="No")),
(AND('[1]PWS Information'!$E$10="CWS",P5465="Non-Lead",R5465="Don't Know")),
(AND('[1]PWS Information'!$E$10="CWS",P5465="Non-Lead", I5465="Non-Lead - Copper", R5465="Yes", K5465="Between 1989 and 2014")),
(AND('[1]PWS Information'!$E$10="CWS",P5465="Non-Lead", I5465="Non-Lead - Copper", R5465="Yes", K5465="After 2014")),
(AND('[1]PWS Information'!$E$10="CWS",P5465="Non-Lead", I5465="Non-Lead - Copper", R5465="Yes", K5465="Unknown")),
(AND('[1]PWS Information'!$E$10="CWS",P5465="Non-Lead", M5465="Non-Lead - Copper", R5465="Yes", N5465="Between 1989 and 2014")),
(AND('[1]PWS Information'!$E$10="CWS",P5465="Non-Lead", M5465="Non-Lead - Copper", R5465="Yes", N5465="After 2014")),
(AND('[1]PWS Information'!$E$10="CWS",P5465="Non-Lead", M5465="Non-Lead - Copper", R5465="Yes", N5465="Unknown")),
(AND('[1]PWS Information'!$E$10="CWS",P5465="Unknown")),
(AND('[1]PWS Information'!$E$10="NTNC",P5465="Unknown")),
(AND('[1]PWS Information'!$E$10="CWS",T5465="Multiple Family Residence",P5465="Galvanized Requiring Replacement")),
(AND('[1]PWS Information'!$E$10="CWS",P5465="Galvanized Requiring Replacement")),
(AND('[1]PWS Information'!$E$10="NTNC",T5465="Multiple Family Residence",P5465="Galvanized Requiring Replacement")))),"Tier 5",
"")))))</f>
        <v>Tier 5</v>
      </c>
      <c r="Y5465" s="24"/>
      <c r="Z5465" s="24"/>
    </row>
    <row r="5466" spans="1:26" x14ac:dyDescent="0.25">
      <c r="A5466" s="17">
        <v>5463</v>
      </c>
      <c r="B5466" s="17">
        <v>2106</v>
      </c>
      <c r="C5466" s="17" t="s">
        <v>200</v>
      </c>
      <c r="D5466" s="17" t="s">
        <v>188</v>
      </c>
      <c r="E5466" s="17">
        <v>79549</v>
      </c>
      <c r="F5466" s="17"/>
      <c r="G5466" s="17"/>
      <c r="H5466" s="17"/>
      <c r="I5466" s="21" t="s">
        <v>221</v>
      </c>
      <c r="J5466" s="22" t="s">
        <v>254</v>
      </c>
      <c r="K5466" s="22" t="s">
        <v>255</v>
      </c>
      <c r="L5466" s="22" t="s">
        <v>256</v>
      </c>
      <c r="M5466" s="21" t="s">
        <v>218</v>
      </c>
      <c r="N5466" s="19"/>
      <c r="O5466" s="22" t="s">
        <v>256</v>
      </c>
      <c r="P5466" s="31" t="str">
        <f t="shared" si="85"/>
        <v>Non-Lead</v>
      </c>
      <c r="Q5466" s="40" t="s">
        <v>254</v>
      </c>
      <c r="R5466" s="40" t="s">
        <v>254</v>
      </c>
      <c r="S5466" s="24"/>
      <c r="T5466" s="16"/>
      <c r="U5466" s="41" t="s">
        <v>255</v>
      </c>
      <c r="V5466" s="41" t="s">
        <v>255</v>
      </c>
      <c r="W5466" s="16"/>
      <c r="X5466" s="43" t="str">
        <f>IF((OR((AND('[1]PWS Information'!$E$10="CWS",T5466="Single Family Residence",P5466="Lead")),
(AND('[1]PWS Information'!$E$10="CWS",T5466="Multiple Family Residence",'[1]PWS Information'!$E$11="Yes",P5466="Lead")),
(AND('[1]PWS Information'!$E$10="NTNC",P5466="Lead")))),"Tier 1",
IF((OR((AND('[1]PWS Information'!$E$10="CWS",T5466="Multiple Family Residence",'[1]PWS Information'!$E$11="No",P5466="Lead")),
(AND('[1]PWS Information'!$E$10="CWS",T5466="Other",P5466="Lead")),
(AND(T5466="",P5466="Lead")),
(AND('[1]PWS Information'!$E$10="CWS",T5466="Building",P5466="Lead")))),"Tier 2",
IF((OR((AND('[1]PWS Information'!$E$10="CWS",T5466="Single Family Residence",P5466="Galvanized Requiring Replacement")),
(AND('[1]PWS Information'!$E$10="CWS",T5466="Single Family Residence",P5466="Galvanized Requiring Replacement",Q5466="Yes")),
(AND('[1]PWS Information'!$E$10="NTNC",T5466="Single Family Residence",P5466="Galvanized Requiring Replacement")),
(AND('[1]PWS Information'!$E$10="NTNC",T5466="Single Family Residence",Q5466="Yes")))),"Tier 3",
IF((OR((AND('[1]PWS Information'!$E$10="CWS",T5466="Single Family Residence",R5466="Yes",P5466="Non-Lead", I5466="Non-Lead - Copper",K5466="Before 1989")),
(AND('[1]PWS Information'!$E$10="CWS",T5466="Single Family Residence",R5466="Yes",P5466="Non-Lead", M5466="Non-Lead - Copper",N5466="Before 1989")))),"Tier 4",
IF((OR((AND('[1]PWS Information'!$E$10="NTNC",P5466="Non-Lead")),
(AND('[1]PWS Information'!$E$10="CWS",P5466="Non-Lead",R5466="")),
(AND('[1]PWS Information'!$E$10="CWS",P5466="Non-Lead",R5466="No")),
(AND('[1]PWS Information'!$E$10="CWS",P5466="Non-Lead",R5466="Don't Know")),
(AND('[1]PWS Information'!$E$10="CWS",P5466="Non-Lead", I5466="Non-Lead - Copper", R5466="Yes", K5466="Between 1989 and 2014")),
(AND('[1]PWS Information'!$E$10="CWS",P5466="Non-Lead", I5466="Non-Lead - Copper", R5466="Yes", K5466="After 2014")),
(AND('[1]PWS Information'!$E$10="CWS",P5466="Non-Lead", I5466="Non-Lead - Copper", R5466="Yes", K5466="Unknown")),
(AND('[1]PWS Information'!$E$10="CWS",P5466="Non-Lead", M5466="Non-Lead - Copper", R5466="Yes", N5466="Between 1989 and 2014")),
(AND('[1]PWS Information'!$E$10="CWS",P5466="Non-Lead", M5466="Non-Lead - Copper", R5466="Yes", N5466="After 2014")),
(AND('[1]PWS Information'!$E$10="CWS",P5466="Non-Lead", M5466="Non-Lead - Copper", R5466="Yes", N5466="Unknown")),
(AND('[1]PWS Information'!$E$10="CWS",P5466="Unknown")),
(AND('[1]PWS Information'!$E$10="NTNC",P5466="Unknown")),
(AND('[1]PWS Information'!$E$10="CWS",T5466="Multiple Family Residence",P5466="Galvanized Requiring Replacement")),
(AND('[1]PWS Information'!$E$10="CWS",P5466="Galvanized Requiring Replacement")),
(AND('[1]PWS Information'!$E$10="NTNC",T5466="Multiple Family Residence",P5466="Galvanized Requiring Replacement")))),"Tier 5",
"")))))</f>
        <v>Tier 5</v>
      </c>
      <c r="Y5466" s="24"/>
      <c r="Z5466" s="24"/>
    </row>
    <row r="5467" spans="1:26" x14ac:dyDescent="0.25">
      <c r="A5467" s="17">
        <v>5464</v>
      </c>
      <c r="B5467" s="17">
        <v>2107</v>
      </c>
      <c r="C5467" s="17" t="s">
        <v>200</v>
      </c>
      <c r="D5467" s="17" t="s">
        <v>188</v>
      </c>
      <c r="E5467" s="17">
        <v>79549</v>
      </c>
      <c r="F5467" s="17"/>
      <c r="G5467" s="17"/>
      <c r="H5467" s="17"/>
      <c r="I5467" s="21" t="s">
        <v>218</v>
      </c>
      <c r="J5467" s="22" t="s">
        <v>254</v>
      </c>
      <c r="K5467" s="22" t="s">
        <v>255</v>
      </c>
      <c r="L5467" s="22" t="s">
        <v>256</v>
      </c>
      <c r="M5467" s="21" t="s">
        <v>218</v>
      </c>
      <c r="N5467" s="37"/>
      <c r="O5467" s="22" t="s">
        <v>256</v>
      </c>
      <c r="P5467" s="31" t="str">
        <f t="shared" si="85"/>
        <v>Non-Lead</v>
      </c>
      <c r="Q5467" s="40" t="s">
        <v>254</v>
      </c>
      <c r="R5467" s="40" t="s">
        <v>254</v>
      </c>
      <c r="S5467" s="24"/>
      <c r="T5467" s="16"/>
      <c r="U5467" s="41" t="s">
        <v>255</v>
      </c>
      <c r="V5467" s="41" t="s">
        <v>255</v>
      </c>
      <c r="W5467" s="16"/>
      <c r="X5467" s="43" t="str">
        <f>IF((OR((AND('[1]PWS Information'!$E$10="CWS",T5467="Single Family Residence",P5467="Lead")),
(AND('[1]PWS Information'!$E$10="CWS",T5467="Multiple Family Residence",'[1]PWS Information'!$E$11="Yes",P5467="Lead")),
(AND('[1]PWS Information'!$E$10="NTNC",P5467="Lead")))),"Tier 1",
IF((OR((AND('[1]PWS Information'!$E$10="CWS",T5467="Multiple Family Residence",'[1]PWS Information'!$E$11="No",P5467="Lead")),
(AND('[1]PWS Information'!$E$10="CWS",T5467="Other",P5467="Lead")),
(AND(T5467="",P5467="Lead")),
(AND('[1]PWS Information'!$E$10="CWS",T5467="Building",P5467="Lead")))),"Tier 2",
IF((OR((AND('[1]PWS Information'!$E$10="CWS",T5467="Single Family Residence",P5467="Galvanized Requiring Replacement")),
(AND('[1]PWS Information'!$E$10="CWS",T5467="Single Family Residence",P5467="Galvanized Requiring Replacement",Q5467="Yes")),
(AND('[1]PWS Information'!$E$10="NTNC",T5467="Single Family Residence",P5467="Galvanized Requiring Replacement")),
(AND('[1]PWS Information'!$E$10="NTNC",T5467="Single Family Residence",Q5467="Yes")))),"Tier 3",
IF((OR((AND('[1]PWS Information'!$E$10="CWS",T5467="Single Family Residence",R5467="Yes",P5467="Non-Lead", I5467="Non-Lead - Copper",K5467="Before 1989")),
(AND('[1]PWS Information'!$E$10="CWS",T5467="Single Family Residence",R5467="Yes",P5467="Non-Lead", M5467="Non-Lead - Copper",N5467="Before 1989")))),"Tier 4",
IF((OR((AND('[1]PWS Information'!$E$10="NTNC",P5467="Non-Lead")),
(AND('[1]PWS Information'!$E$10="CWS",P5467="Non-Lead",R5467="")),
(AND('[1]PWS Information'!$E$10="CWS",P5467="Non-Lead",R5467="No")),
(AND('[1]PWS Information'!$E$10="CWS",P5467="Non-Lead",R5467="Don't Know")),
(AND('[1]PWS Information'!$E$10="CWS",P5467="Non-Lead", I5467="Non-Lead - Copper", R5467="Yes", K5467="Between 1989 and 2014")),
(AND('[1]PWS Information'!$E$10="CWS",P5467="Non-Lead", I5467="Non-Lead - Copper", R5467="Yes", K5467="After 2014")),
(AND('[1]PWS Information'!$E$10="CWS",P5467="Non-Lead", I5467="Non-Lead - Copper", R5467="Yes", K5467="Unknown")),
(AND('[1]PWS Information'!$E$10="CWS",P5467="Non-Lead", M5467="Non-Lead - Copper", R5467="Yes", N5467="Between 1989 and 2014")),
(AND('[1]PWS Information'!$E$10="CWS",P5467="Non-Lead", M5467="Non-Lead - Copper", R5467="Yes", N5467="After 2014")),
(AND('[1]PWS Information'!$E$10="CWS",P5467="Non-Lead", M5467="Non-Lead - Copper", R5467="Yes", N5467="Unknown")),
(AND('[1]PWS Information'!$E$10="CWS",P5467="Unknown")),
(AND('[1]PWS Information'!$E$10="NTNC",P5467="Unknown")),
(AND('[1]PWS Information'!$E$10="CWS",T5467="Multiple Family Residence",P5467="Galvanized Requiring Replacement")),
(AND('[1]PWS Information'!$E$10="CWS",P5467="Galvanized Requiring Replacement")),
(AND('[1]PWS Information'!$E$10="NTNC",T5467="Multiple Family Residence",P5467="Galvanized Requiring Replacement")))),"Tier 5",
"")))))</f>
        <v>Tier 5</v>
      </c>
      <c r="Y5467" s="24"/>
      <c r="Z5467" s="24"/>
    </row>
    <row r="5468" spans="1:26" x14ac:dyDescent="0.25">
      <c r="A5468" s="17">
        <v>5465</v>
      </c>
      <c r="B5468" s="17">
        <v>2109</v>
      </c>
      <c r="C5468" s="17" t="s">
        <v>200</v>
      </c>
      <c r="D5468" s="17" t="s">
        <v>188</v>
      </c>
      <c r="E5468" s="17">
        <v>79549</v>
      </c>
      <c r="F5468" s="17"/>
      <c r="G5468" s="17"/>
      <c r="H5468" s="17"/>
      <c r="I5468" s="21" t="s">
        <v>218</v>
      </c>
      <c r="J5468" s="22" t="s">
        <v>254</v>
      </c>
      <c r="K5468" s="22" t="s">
        <v>255</v>
      </c>
      <c r="L5468" s="22" t="s">
        <v>256</v>
      </c>
      <c r="M5468" s="21" t="s">
        <v>218</v>
      </c>
      <c r="N5468" s="19"/>
      <c r="O5468" s="22" t="s">
        <v>256</v>
      </c>
      <c r="P5468" s="31" t="str">
        <f t="shared" si="85"/>
        <v>Non-Lead</v>
      </c>
      <c r="Q5468" s="40" t="s">
        <v>254</v>
      </c>
      <c r="R5468" s="40" t="s">
        <v>254</v>
      </c>
      <c r="S5468" s="24"/>
      <c r="T5468" s="16"/>
      <c r="U5468" s="41" t="s">
        <v>255</v>
      </c>
      <c r="V5468" s="41" t="s">
        <v>255</v>
      </c>
      <c r="W5468" s="16"/>
      <c r="X5468" s="43" t="str">
        <f>IF((OR((AND('[1]PWS Information'!$E$10="CWS",T5468="Single Family Residence",P5468="Lead")),
(AND('[1]PWS Information'!$E$10="CWS",T5468="Multiple Family Residence",'[1]PWS Information'!$E$11="Yes",P5468="Lead")),
(AND('[1]PWS Information'!$E$10="NTNC",P5468="Lead")))),"Tier 1",
IF((OR((AND('[1]PWS Information'!$E$10="CWS",T5468="Multiple Family Residence",'[1]PWS Information'!$E$11="No",P5468="Lead")),
(AND('[1]PWS Information'!$E$10="CWS",T5468="Other",P5468="Lead")),
(AND(T5468="",P5468="Lead")),
(AND('[1]PWS Information'!$E$10="CWS",T5468="Building",P5468="Lead")))),"Tier 2",
IF((OR((AND('[1]PWS Information'!$E$10="CWS",T5468="Single Family Residence",P5468="Galvanized Requiring Replacement")),
(AND('[1]PWS Information'!$E$10="CWS",T5468="Single Family Residence",P5468="Galvanized Requiring Replacement",Q5468="Yes")),
(AND('[1]PWS Information'!$E$10="NTNC",T5468="Single Family Residence",P5468="Galvanized Requiring Replacement")),
(AND('[1]PWS Information'!$E$10="NTNC",T5468="Single Family Residence",Q5468="Yes")))),"Tier 3",
IF((OR((AND('[1]PWS Information'!$E$10="CWS",T5468="Single Family Residence",R5468="Yes",P5468="Non-Lead", I5468="Non-Lead - Copper",K5468="Before 1989")),
(AND('[1]PWS Information'!$E$10="CWS",T5468="Single Family Residence",R5468="Yes",P5468="Non-Lead", M5468="Non-Lead - Copper",N5468="Before 1989")))),"Tier 4",
IF((OR((AND('[1]PWS Information'!$E$10="NTNC",P5468="Non-Lead")),
(AND('[1]PWS Information'!$E$10="CWS",P5468="Non-Lead",R5468="")),
(AND('[1]PWS Information'!$E$10="CWS",P5468="Non-Lead",R5468="No")),
(AND('[1]PWS Information'!$E$10="CWS",P5468="Non-Lead",R5468="Don't Know")),
(AND('[1]PWS Information'!$E$10="CWS",P5468="Non-Lead", I5468="Non-Lead - Copper", R5468="Yes", K5468="Between 1989 and 2014")),
(AND('[1]PWS Information'!$E$10="CWS",P5468="Non-Lead", I5468="Non-Lead - Copper", R5468="Yes", K5468="After 2014")),
(AND('[1]PWS Information'!$E$10="CWS",P5468="Non-Lead", I5468="Non-Lead - Copper", R5468="Yes", K5468="Unknown")),
(AND('[1]PWS Information'!$E$10="CWS",P5468="Non-Lead", M5468="Non-Lead - Copper", R5468="Yes", N5468="Between 1989 and 2014")),
(AND('[1]PWS Information'!$E$10="CWS",P5468="Non-Lead", M5468="Non-Lead - Copper", R5468="Yes", N5468="After 2014")),
(AND('[1]PWS Information'!$E$10="CWS",P5468="Non-Lead", M5468="Non-Lead - Copper", R5468="Yes", N5468="Unknown")),
(AND('[1]PWS Information'!$E$10="CWS",P5468="Unknown")),
(AND('[1]PWS Information'!$E$10="NTNC",P5468="Unknown")),
(AND('[1]PWS Information'!$E$10="CWS",T5468="Multiple Family Residence",P5468="Galvanized Requiring Replacement")),
(AND('[1]PWS Information'!$E$10="CWS",P5468="Galvanized Requiring Replacement")),
(AND('[1]PWS Information'!$E$10="NTNC",T5468="Multiple Family Residence",P5468="Galvanized Requiring Replacement")))),"Tier 5",
"")))))</f>
        <v>Tier 5</v>
      </c>
      <c r="Y5468" s="24"/>
      <c r="Z5468" s="24"/>
    </row>
    <row r="5469" spans="1:26" x14ac:dyDescent="0.25">
      <c r="A5469" s="17">
        <v>5466</v>
      </c>
      <c r="B5469" s="17">
        <v>2110</v>
      </c>
      <c r="C5469" s="17" t="s">
        <v>200</v>
      </c>
      <c r="D5469" s="17" t="s">
        <v>188</v>
      </c>
      <c r="E5469" s="17">
        <v>79549</v>
      </c>
      <c r="F5469" s="17"/>
      <c r="G5469" s="17"/>
      <c r="H5469" s="17"/>
      <c r="I5469" s="21" t="s">
        <v>218</v>
      </c>
      <c r="J5469" s="22" t="s">
        <v>254</v>
      </c>
      <c r="K5469" s="22" t="s">
        <v>255</v>
      </c>
      <c r="L5469" s="22" t="s">
        <v>256</v>
      </c>
      <c r="M5469" s="21" t="s">
        <v>218</v>
      </c>
      <c r="N5469" s="37"/>
      <c r="O5469" s="22" t="s">
        <v>256</v>
      </c>
      <c r="P5469" s="31" t="str">
        <f t="shared" si="85"/>
        <v>Non-Lead</v>
      </c>
      <c r="Q5469" s="40" t="s">
        <v>254</v>
      </c>
      <c r="R5469" s="40" t="s">
        <v>254</v>
      </c>
      <c r="S5469" s="24"/>
      <c r="T5469" s="16"/>
      <c r="U5469" s="41" t="s">
        <v>255</v>
      </c>
      <c r="V5469" s="41" t="s">
        <v>255</v>
      </c>
      <c r="W5469" s="16"/>
      <c r="X5469" s="43" t="str">
        <f>IF((OR((AND('[1]PWS Information'!$E$10="CWS",T5469="Single Family Residence",P5469="Lead")),
(AND('[1]PWS Information'!$E$10="CWS",T5469="Multiple Family Residence",'[1]PWS Information'!$E$11="Yes",P5469="Lead")),
(AND('[1]PWS Information'!$E$10="NTNC",P5469="Lead")))),"Tier 1",
IF((OR((AND('[1]PWS Information'!$E$10="CWS",T5469="Multiple Family Residence",'[1]PWS Information'!$E$11="No",P5469="Lead")),
(AND('[1]PWS Information'!$E$10="CWS",T5469="Other",P5469="Lead")),
(AND(T5469="",P5469="Lead")),
(AND('[1]PWS Information'!$E$10="CWS",T5469="Building",P5469="Lead")))),"Tier 2",
IF((OR((AND('[1]PWS Information'!$E$10="CWS",T5469="Single Family Residence",P5469="Galvanized Requiring Replacement")),
(AND('[1]PWS Information'!$E$10="CWS",T5469="Single Family Residence",P5469="Galvanized Requiring Replacement",Q5469="Yes")),
(AND('[1]PWS Information'!$E$10="NTNC",T5469="Single Family Residence",P5469="Galvanized Requiring Replacement")),
(AND('[1]PWS Information'!$E$10="NTNC",T5469="Single Family Residence",Q5469="Yes")))),"Tier 3",
IF((OR((AND('[1]PWS Information'!$E$10="CWS",T5469="Single Family Residence",R5469="Yes",P5469="Non-Lead", I5469="Non-Lead - Copper",K5469="Before 1989")),
(AND('[1]PWS Information'!$E$10="CWS",T5469="Single Family Residence",R5469="Yes",P5469="Non-Lead", M5469="Non-Lead - Copper",N5469="Before 1989")))),"Tier 4",
IF((OR((AND('[1]PWS Information'!$E$10="NTNC",P5469="Non-Lead")),
(AND('[1]PWS Information'!$E$10="CWS",P5469="Non-Lead",R5469="")),
(AND('[1]PWS Information'!$E$10="CWS",P5469="Non-Lead",R5469="No")),
(AND('[1]PWS Information'!$E$10="CWS",P5469="Non-Lead",R5469="Don't Know")),
(AND('[1]PWS Information'!$E$10="CWS",P5469="Non-Lead", I5469="Non-Lead - Copper", R5469="Yes", K5469="Between 1989 and 2014")),
(AND('[1]PWS Information'!$E$10="CWS",P5469="Non-Lead", I5469="Non-Lead - Copper", R5469="Yes", K5469="After 2014")),
(AND('[1]PWS Information'!$E$10="CWS",P5469="Non-Lead", I5469="Non-Lead - Copper", R5469="Yes", K5469="Unknown")),
(AND('[1]PWS Information'!$E$10="CWS",P5469="Non-Lead", M5469="Non-Lead - Copper", R5469="Yes", N5469="Between 1989 and 2014")),
(AND('[1]PWS Information'!$E$10="CWS",P5469="Non-Lead", M5469="Non-Lead - Copper", R5469="Yes", N5469="After 2014")),
(AND('[1]PWS Information'!$E$10="CWS",P5469="Non-Lead", M5469="Non-Lead - Copper", R5469="Yes", N5469="Unknown")),
(AND('[1]PWS Information'!$E$10="CWS",P5469="Unknown")),
(AND('[1]PWS Information'!$E$10="NTNC",P5469="Unknown")),
(AND('[1]PWS Information'!$E$10="CWS",T5469="Multiple Family Residence",P5469="Galvanized Requiring Replacement")),
(AND('[1]PWS Information'!$E$10="CWS",P5469="Galvanized Requiring Replacement")),
(AND('[1]PWS Information'!$E$10="NTNC",T5469="Multiple Family Residence",P5469="Galvanized Requiring Replacement")))),"Tier 5",
"")))))</f>
        <v>Tier 5</v>
      </c>
      <c r="Y5469" s="24"/>
      <c r="Z5469" s="24"/>
    </row>
    <row r="5470" spans="1:26" x14ac:dyDescent="0.25">
      <c r="A5470" s="17">
        <v>5467</v>
      </c>
      <c r="B5470" s="17">
        <v>2113</v>
      </c>
      <c r="C5470" s="17" t="s">
        <v>200</v>
      </c>
      <c r="D5470" s="17" t="s">
        <v>188</v>
      </c>
      <c r="E5470" s="17">
        <v>79549</v>
      </c>
      <c r="F5470" s="17"/>
      <c r="G5470" s="17"/>
      <c r="H5470" s="17"/>
      <c r="I5470" s="21" t="s">
        <v>218</v>
      </c>
      <c r="J5470" s="22" t="s">
        <v>254</v>
      </c>
      <c r="K5470" s="22" t="s">
        <v>255</v>
      </c>
      <c r="L5470" s="22" t="s">
        <v>256</v>
      </c>
      <c r="M5470" s="21" t="s">
        <v>221</v>
      </c>
      <c r="N5470" s="37"/>
      <c r="O5470" s="22" t="s">
        <v>256</v>
      </c>
      <c r="P5470" s="31" t="str">
        <f t="shared" si="85"/>
        <v>Non-Lead</v>
      </c>
      <c r="Q5470" s="40" t="s">
        <v>254</v>
      </c>
      <c r="R5470" s="40" t="s">
        <v>254</v>
      </c>
      <c r="S5470" s="24"/>
      <c r="T5470" s="16"/>
      <c r="U5470" s="41" t="s">
        <v>255</v>
      </c>
      <c r="V5470" s="41" t="s">
        <v>255</v>
      </c>
      <c r="W5470" s="16"/>
      <c r="X5470" s="43" t="str">
        <f>IF((OR((AND('[1]PWS Information'!$E$10="CWS",T5470="Single Family Residence",P5470="Lead")),
(AND('[1]PWS Information'!$E$10="CWS",T5470="Multiple Family Residence",'[1]PWS Information'!$E$11="Yes",P5470="Lead")),
(AND('[1]PWS Information'!$E$10="NTNC",P5470="Lead")))),"Tier 1",
IF((OR((AND('[1]PWS Information'!$E$10="CWS",T5470="Multiple Family Residence",'[1]PWS Information'!$E$11="No",P5470="Lead")),
(AND('[1]PWS Information'!$E$10="CWS",T5470="Other",P5470="Lead")),
(AND(T5470="",P5470="Lead")),
(AND('[1]PWS Information'!$E$10="CWS",T5470="Building",P5470="Lead")))),"Tier 2",
IF((OR((AND('[1]PWS Information'!$E$10="CWS",T5470="Single Family Residence",P5470="Galvanized Requiring Replacement")),
(AND('[1]PWS Information'!$E$10="CWS",T5470="Single Family Residence",P5470="Galvanized Requiring Replacement",Q5470="Yes")),
(AND('[1]PWS Information'!$E$10="NTNC",T5470="Single Family Residence",P5470="Galvanized Requiring Replacement")),
(AND('[1]PWS Information'!$E$10="NTNC",T5470="Single Family Residence",Q5470="Yes")))),"Tier 3",
IF((OR((AND('[1]PWS Information'!$E$10="CWS",T5470="Single Family Residence",R5470="Yes",P5470="Non-Lead", I5470="Non-Lead - Copper",K5470="Before 1989")),
(AND('[1]PWS Information'!$E$10="CWS",T5470="Single Family Residence",R5470="Yes",P5470="Non-Lead", M5470="Non-Lead - Copper",N5470="Before 1989")))),"Tier 4",
IF((OR((AND('[1]PWS Information'!$E$10="NTNC",P5470="Non-Lead")),
(AND('[1]PWS Information'!$E$10="CWS",P5470="Non-Lead",R5470="")),
(AND('[1]PWS Information'!$E$10="CWS",P5470="Non-Lead",R5470="No")),
(AND('[1]PWS Information'!$E$10="CWS",P5470="Non-Lead",R5470="Don't Know")),
(AND('[1]PWS Information'!$E$10="CWS",P5470="Non-Lead", I5470="Non-Lead - Copper", R5470="Yes", K5470="Between 1989 and 2014")),
(AND('[1]PWS Information'!$E$10="CWS",P5470="Non-Lead", I5470="Non-Lead - Copper", R5470="Yes", K5470="After 2014")),
(AND('[1]PWS Information'!$E$10="CWS",P5470="Non-Lead", I5470="Non-Lead - Copper", R5470="Yes", K5470="Unknown")),
(AND('[1]PWS Information'!$E$10="CWS",P5470="Non-Lead", M5470="Non-Lead - Copper", R5470="Yes", N5470="Between 1989 and 2014")),
(AND('[1]PWS Information'!$E$10="CWS",P5470="Non-Lead", M5470="Non-Lead - Copper", R5470="Yes", N5470="After 2014")),
(AND('[1]PWS Information'!$E$10="CWS",P5470="Non-Lead", M5470="Non-Lead - Copper", R5470="Yes", N5470="Unknown")),
(AND('[1]PWS Information'!$E$10="CWS",P5470="Unknown")),
(AND('[1]PWS Information'!$E$10="NTNC",P5470="Unknown")),
(AND('[1]PWS Information'!$E$10="CWS",T5470="Multiple Family Residence",P5470="Galvanized Requiring Replacement")),
(AND('[1]PWS Information'!$E$10="CWS",P5470="Galvanized Requiring Replacement")),
(AND('[1]PWS Information'!$E$10="NTNC",T5470="Multiple Family Residence",P5470="Galvanized Requiring Replacement")))),"Tier 5",
"")))))</f>
        <v>Tier 5</v>
      </c>
      <c r="Y5470" s="24"/>
      <c r="Z5470" s="24"/>
    </row>
    <row r="5471" spans="1:26" x14ac:dyDescent="0.25">
      <c r="A5471" s="17">
        <v>5468</v>
      </c>
      <c r="B5471" s="18">
        <v>2201</v>
      </c>
      <c r="C5471" s="18" t="s">
        <v>200</v>
      </c>
      <c r="D5471" s="18" t="s">
        <v>188</v>
      </c>
      <c r="E5471" s="18">
        <v>79549</v>
      </c>
      <c r="F5471" s="18"/>
      <c r="G5471" s="18"/>
      <c r="H5471" s="18"/>
      <c r="I5471" s="21" t="s">
        <v>218</v>
      </c>
      <c r="J5471" s="22" t="s">
        <v>254</v>
      </c>
      <c r="K5471" s="22" t="s">
        <v>255</v>
      </c>
      <c r="L5471" s="22" t="s">
        <v>256</v>
      </c>
      <c r="M5471" s="21" t="s">
        <v>218</v>
      </c>
      <c r="N5471" s="19"/>
      <c r="O5471" s="22" t="s">
        <v>256</v>
      </c>
      <c r="P5471" s="31" t="str">
        <f t="shared" si="85"/>
        <v>Non-Lead</v>
      </c>
      <c r="Q5471" s="40" t="s">
        <v>254</v>
      </c>
      <c r="R5471" s="40" t="s">
        <v>254</v>
      </c>
      <c r="S5471" s="24"/>
      <c r="T5471" s="16"/>
      <c r="U5471" s="41" t="s">
        <v>255</v>
      </c>
      <c r="V5471" s="41" t="s">
        <v>255</v>
      </c>
      <c r="W5471" s="16"/>
      <c r="X5471" s="43" t="str">
        <f>IF((OR((AND('[1]PWS Information'!$E$10="CWS",T5471="Single Family Residence",P5471="Lead")),
(AND('[1]PWS Information'!$E$10="CWS",T5471="Multiple Family Residence",'[1]PWS Information'!$E$11="Yes",P5471="Lead")),
(AND('[1]PWS Information'!$E$10="NTNC",P5471="Lead")))),"Tier 1",
IF((OR((AND('[1]PWS Information'!$E$10="CWS",T5471="Multiple Family Residence",'[1]PWS Information'!$E$11="No",P5471="Lead")),
(AND('[1]PWS Information'!$E$10="CWS",T5471="Other",P5471="Lead")),
(AND(T5471="",P5471="Lead")),
(AND('[1]PWS Information'!$E$10="CWS",T5471="Building",P5471="Lead")))),"Tier 2",
IF((OR((AND('[1]PWS Information'!$E$10="CWS",T5471="Single Family Residence",P5471="Galvanized Requiring Replacement")),
(AND('[1]PWS Information'!$E$10="CWS",T5471="Single Family Residence",P5471="Galvanized Requiring Replacement",Q5471="Yes")),
(AND('[1]PWS Information'!$E$10="NTNC",T5471="Single Family Residence",P5471="Galvanized Requiring Replacement")),
(AND('[1]PWS Information'!$E$10="NTNC",T5471="Single Family Residence",Q5471="Yes")))),"Tier 3",
IF((OR((AND('[1]PWS Information'!$E$10="CWS",T5471="Single Family Residence",R5471="Yes",P5471="Non-Lead", I5471="Non-Lead - Copper",K5471="Before 1989")),
(AND('[1]PWS Information'!$E$10="CWS",T5471="Single Family Residence",R5471="Yes",P5471="Non-Lead", M5471="Non-Lead - Copper",N5471="Before 1989")))),"Tier 4",
IF((OR((AND('[1]PWS Information'!$E$10="NTNC",P5471="Non-Lead")),
(AND('[1]PWS Information'!$E$10="CWS",P5471="Non-Lead",R5471="")),
(AND('[1]PWS Information'!$E$10="CWS",P5471="Non-Lead",R5471="No")),
(AND('[1]PWS Information'!$E$10="CWS",P5471="Non-Lead",R5471="Don't Know")),
(AND('[1]PWS Information'!$E$10="CWS",P5471="Non-Lead", I5471="Non-Lead - Copper", R5471="Yes", K5471="Between 1989 and 2014")),
(AND('[1]PWS Information'!$E$10="CWS",P5471="Non-Lead", I5471="Non-Lead - Copper", R5471="Yes", K5471="After 2014")),
(AND('[1]PWS Information'!$E$10="CWS",P5471="Non-Lead", I5471="Non-Lead - Copper", R5471="Yes", K5471="Unknown")),
(AND('[1]PWS Information'!$E$10="CWS",P5471="Non-Lead", M5471="Non-Lead - Copper", R5471="Yes", N5471="Between 1989 and 2014")),
(AND('[1]PWS Information'!$E$10="CWS",P5471="Non-Lead", M5471="Non-Lead - Copper", R5471="Yes", N5471="After 2014")),
(AND('[1]PWS Information'!$E$10="CWS",P5471="Non-Lead", M5471="Non-Lead - Copper", R5471="Yes", N5471="Unknown")),
(AND('[1]PWS Information'!$E$10="CWS",P5471="Unknown")),
(AND('[1]PWS Information'!$E$10="NTNC",P5471="Unknown")),
(AND('[1]PWS Information'!$E$10="CWS",T5471="Multiple Family Residence",P5471="Galvanized Requiring Replacement")),
(AND('[1]PWS Information'!$E$10="CWS",P5471="Galvanized Requiring Replacement")),
(AND('[1]PWS Information'!$E$10="NTNC",T5471="Multiple Family Residence",P5471="Galvanized Requiring Replacement")))),"Tier 5",
"")))))</f>
        <v>Tier 5</v>
      </c>
      <c r="Y5471" s="24"/>
      <c r="Z5471" s="24"/>
    </row>
    <row r="5472" spans="1:26" x14ac:dyDescent="0.25">
      <c r="A5472" s="17">
        <v>5469</v>
      </c>
      <c r="B5472" s="18">
        <v>2302</v>
      </c>
      <c r="C5472" s="18" t="s">
        <v>200</v>
      </c>
      <c r="D5472" s="18" t="s">
        <v>188</v>
      </c>
      <c r="E5472" s="18">
        <v>79549</v>
      </c>
      <c r="F5472" s="18"/>
      <c r="G5472" s="18"/>
      <c r="H5472" s="18"/>
      <c r="I5472" s="21" t="s">
        <v>218</v>
      </c>
      <c r="J5472" s="22" t="s">
        <v>254</v>
      </c>
      <c r="K5472" s="22" t="s">
        <v>255</v>
      </c>
      <c r="L5472" s="22" t="s">
        <v>256</v>
      </c>
      <c r="M5472" s="21" t="s">
        <v>218</v>
      </c>
      <c r="N5472" s="19"/>
      <c r="O5472" s="22" t="s">
        <v>256</v>
      </c>
      <c r="P5472" s="31" t="str">
        <f t="shared" si="85"/>
        <v>Non-Lead</v>
      </c>
      <c r="Q5472" s="40" t="s">
        <v>254</v>
      </c>
      <c r="R5472" s="40" t="s">
        <v>254</v>
      </c>
      <c r="S5472" s="24"/>
      <c r="T5472" s="16"/>
      <c r="U5472" s="41" t="s">
        <v>255</v>
      </c>
      <c r="V5472" s="41" t="s">
        <v>255</v>
      </c>
      <c r="W5472" s="16"/>
      <c r="X5472" s="43" t="str">
        <f>IF((OR((AND('[1]PWS Information'!$E$10="CWS",T5472="Single Family Residence",P5472="Lead")),
(AND('[1]PWS Information'!$E$10="CWS",T5472="Multiple Family Residence",'[1]PWS Information'!$E$11="Yes",P5472="Lead")),
(AND('[1]PWS Information'!$E$10="NTNC",P5472="Lead")))),"Tier 1",
IF((OR((AND('[1]PWS Information'!$E$10="CWS",T5472="Multiple Family Residence",'[1]PWS Information'!$E$11="No",P5472="Lead")),
(AND('[1]PWS Information'!$E$10="CWS",T5472="Other",P5472="Lead")),
(AND(T5472="",P5472="Lead")),
(AND('[1]PWS Information'!$E$10="CWS",T5472="Building",P5472="Lead")))),"Tier 2",
IF((OR((AND('[1]PWS Information'!$E$10="CWS",T5472="Single Family Residence",P5472="Galvanized Requiring Replacement")),
(AND('[1]PWS Information'!$E$10="CWS",T5472="Single Family Residence",P5472="Galvanized Requiring Replacement",Q5472="Yes")),
(AND('[1]PWS Information'!$E$10="NTNC",T5472="Single Family Residence",P5472="Galvanized Requiring Replacement")),
(AND('[1]PWS Information'!$E$10="NTNC",T5472="Single Family Residence",Q5472="Yes")))),"Tier 3",
IF((OR((AND('[1]PWS Information'!$E$10="CWS",T5472="Single Family Residence",R5472="Yes",P5472="Non-Lead", I5472="Non-Lead - Copper",K5472="Before 1989")),
(AND('[1]PWS Information'!$E$10="CWS",T5472="Single Family Residence",R5472="Yes",P5472="Non-Lead", M5472="Non-Lead - Copper",N5472="Before 1989")))),"Tier 4",
IF((OR((AND('[1]PWS Information'!$E$10="NTNC",P5472="Non-Lead")),
(AND('[1]PWS Information'!$E$10="CWS",P5472="Non-Lead",R5472="")),
(AND('[1]PWS Information'!$E$10="CWS",P5472="Non-Lead",R5472="No")),
(AND('[1]PWS Information'!$E$10="CWS",P5472="Non-Lead",R5472="Don't Know")),
(AND('[1]PWS Information'!$E$10="CWS",P5472="Non-Lead", I5472="Non-Lead - Copper", R5472="Yes", K5472="Between 1989 and 2014")),
(AND('[1]PWS Information'!$E$10="CWS",P5472="Non-Lead", I5472="Non-Lead - Copper", R5472="Yes", K5472="After 2014")),
(AND('[1]PWS Information'!$E$10="CWS",P5472="Non-Lead", I5472="Non-Lead - Copper", R5472="Yes", K5472="Unknown")),
(AND('[1]PWS Information'!$E$10="CWS",P5472="Non-Lead", M5472="Non-Lead - Copper", R5472="Yes", N5472="Between 1989 and 2014")),
(AND('[1]PWS Information'!$E$10="CWS",P5472="Non-Lead", M5472="Non-Lead - Copper", R5472="Yes", N5472="After 2014")),
(AND('[1]PWS Information'!$E$10="CWS",P5472="Non-Lead", M5472="Non-Lead - Copper", R5472="Yes", N5472="Unknown")),
(AND('[1]PWS Information'!$E$10="CWS",P5472="Unknown")),
(AND('[1]PWS Information'!$E$10="NTNC",P5472="Unknown")),
(AND('[1]PWS Information'!$E$10="CWS",T5472="Multiple Family Residence",P5472="Galvanized Requiring Replacement")),
(AND('[1]PWS Information'!$E$10="CWS",P5472="Galvanized Requiring Replacement")),
(AND('[1]PWS Information'!$E$10="NTNC",T5472="Multiple Family Residence",P5472="Galvanized Requiring Replacement")))),"Tier 5",
"")))))</f>
        <v>Tier 5</v>
      </c>
      <c r="Y5472" s="24"/>
      <c r="Z5472" s="24"/>
    </row>
    <row r="5473" spans="1:26" x14ac:dyDescent="0.25">
      <c r="A5473" s="17">
        <v>5470</v>
      </c>
      <c r="B5473" s="17">
        <v>2304</v>
      </c>
      <c r="C5473" s="17" t="s">
        <v>200</v>
      </c>
      <c r="D5473" s="17" t="s">
        <v>188</v>
      </c>
      <c r="E5473" s="17">
        <v>79549</v>
      </c>
      <c r="F5473" s="17"/>
      <c r="G5473" s="17"/>
      <c r="H5473" s="17"/>
      <c r="I5473" s="21" t="s">
        <v>218</v>
      </c>
      <c r="J5473" s="22" t="s">
        <v>254</v>
      </c>
      <c r="K5473" s="22" t="s">
        <v>255</v>
      </c>
      <c r="L5473" s="22" t="s">
        <v>256</v>
      </c>
      <c r="M5473" s="21" t="s">
        <v>218</v>
      </c>
      <c r="N5473" s="19"/>
      <c r="O5473" s="22" t="s">
        <v>256</v>
      </c>
      <c r="P5473" s="31" t="str">
        <f t="shared" si="85"/>
        <v>Non-Lead</v>
      </c>
      <c r="Q5473" s="40" t="s">
        <v>254</v>
      </c>
      <c r="R5473" s="40" t="s">
        <v>254</v>
      </c>
      <c r="S5473" s="24"/>
      <c r="T5473" s="16"/>
      <c r="U5473" s="41" t="s">
        <v>255</v>
      </c>
      <c r="V5473" s="41" t="s">
        <v>255</v>
      </c>
      <c r="W5473" s="16"/>
      <c r="X5473" s="43" t="str">
        <f>IF((OR((AND('[1]PWS Information'!$E$10="CWS",T5473="Single Family Residence",P5473="Lead")),
(AND('[1]PWS Information'!$E$10="CWS",T5473="Multiple Family Residence",'[1]PWS Information'!$E$11="Yes",P5473="Lead")),
(AND('[1]PWS Information'!$E$10="NTNC",P5473="Lead")))),"Tier 1",
IF((OR((AND('[1]PWS Information'!$E$10="CWS",T5473="Multiple Family Residence",'[1]PWS Information'!$E$11="No",P5473="Lead")),
(AND('[1]PWS Information'!$E$10="CWS",T5473="Other",P5473="Lead")),
(AND(T5473="",P5473="Lead")),
(AND('[1]PWS Information'!$E$10="CWS",T5473="Building",P5473="Lead")))),"Tier 2",
IF((OR((AND('[1]PWS Information'!$E$10="CWS",T5473="Single Family Residence",P5473="Galvanized Requiring Replacement")),
(AND('[1]PWS Information'!$E$10="CWS",T5473="Single Family Residence",P5473="Galvanized Requiring Replacement",Q5473="Yes")),
(AND('[1]PWS Information'!$E$10="NTNC",T5473="Single Family Residence",P5473="Galvanized Requiring Replacement")),
(AND('[1]PWS Information'!$E$10="NTNC",T5473="Single Family Residence",Q5473="Yes")))),"Tier 3",
IF((OR((AND('[1]PWS Information'!$E$10="CWS",T5473="Single Family Residence",R5473="Yes",P5473="Non-Lead", I5473="Non-Lead - Copper",K5473="Before 1989")),
(AND('[1]PWS Information'!$E$10="CWS",T5473="Single Family Residence",R5473="Yes",P5473="Non-Lead", M5473="Non-Lead - Copper",N5473="Before 1989")))),"Tier 4",
IF((OR((AND('[1]PWS Information'!$E$10="NTNC",P5473="Non-Lead")),
(AND('[1]PWS Information'!$E$10="CWS",P5473="Non-Lead",R5473="")),
(AND('[1]PWS Information'!$E$10="CWS",P5473="Non-Lead",R5473="No")),
(AND('[1]PWS Information'!$E$10="CWS",P5473="Non-Lead",R5473="Don't Know")),
(AND('[1]PWS Information'!$E$10="CWS",P5473="Non-Lead", I5473="Non-Lead - Copper", R5473="Yes", K5473="Between 1989 and 2014")),
(AND('[1]PWS Information'!$E$10="CWS",P5473="Non-Lead", I5473="Non-Lead - Copper", R5473="Yes", K5473="After 2014")),
(AND('[1]PWS Information'!$E$10="CWS",P5473="Non-Lead", I5473="Non-Lead - Copper", R5473="Yes", K5473="Unknown")),
(AND('[1]PWS Information'!$E$10="CWS",P5473="Non-Lead", M5473="Non-Lead - Copper", R5473="Yes", N5473="Between 1989 and 2014")),
(AND('[1]PWS Information'!$E$10="CWS",P5473="Non-Lead", M5473="Non-Lead - Copper", R5473="Yes", N5473="After 2014")),
(AND('[1]PWS Information'!$E$10="CWS",P5473="Non-Lead", M5473="Non-Lead - Copper", R5473="Yes", N5473="Unknown")),
(AND('[1]PWS Information'!$E$10="CWS",P5473="Unknown")),
(AND('[1]PWS Information'!$E$10="NTNC",P5473="Unknown")),
(AND('[1]PWS Information'!$E$10="CWS",T5473="Multiple Family Residence",P5473="Galvanized Requiring Replacement")),
(AND('[1]PWS Information'!$E$10="CWS",P5473="Galvanized Requiring Replacement")),
(AND('[1]PWS Information'!$E$10="NTNC",T5473="Multiple Family Residence",P5473="Galvanized Requiring Replacement")))),"Tier 5",
"")))))</f>
        <v>Tier 5</v>
      </c>
      <c r="Y5473" s="24"/>
      <c r="Z5473" s="24"/>
    </row>
    <row r="5474" spans="1:26" x14ac:dyDescent="0.25">
      <c r="A5474" s="17">
        <v>5471</v>
      </c>
      <c r="B5474" s="17">
        <v>2305</v>
      </c>
      <c r="C5474" s="17" t="s">
        <v>200</v>
      </c>
      <c r="D5474" s="17" t="s">
        <v>188</v>
      </c>
      <c r="E5474" s="17">
        <v>79549</v>
      </c>
      <c r="F5474" s="17"/>
      <c r="G5474" s="17"/>
      <c r="H5474" s="17"/>
      <c r="I5474" s="21" t="s">
        <v>218</v>
      </c>
      <c r="J5474" s="22" t="s">
        <v>254</v>
      </c>
      <c r="K5474" s="22" t="s">
        <v>255</v>
      </c>
      <c r="L5474" s="22" t="s">
        <v>256</v>
      </c>
      <c r="M5474" s="21" t="s">
        <v>218</v>
      </c>
      <c r="N5474" s="19"/>
      <c r="O5474" s="22" t="s">
        <v>256</v>
      </c>
      <c r="P5474" s="31" t="str">
        <f t="shared" si="85"/>
        <v>Non-Lead</v>
      </c>
      <c r="Q5474" s="40" t="s">
        <v>254</v>
      </c>
      <c r="R5474" s="40" t="s">
        <v>254</v>
      </c>
      <c r="S5474" s="24"/>
      <c r="T5474" s="16"/>
      <c r="U5474" s="41" t="s">
        <v>255</v>
      </c>
      <c r="V5474" s="41" t="s">
        <v>255</v>
      </c>
      <c r="W5474" s="16"/>
      <c r="X5474" s="43" t="str">
        <f>IF((OR((AND('[1]PWS Information'!$E$10="CWS",T5474="Single Family Residence",P5474="Lead")),
(AND('[1]PWS Information'!$E$10="CWS",T5474="Multiple Family Residence",'[1]PWS Information'!$E$11="Yes",P5474="Lead")),
(AND('[1]PWS Information'!$E$10="NTNC",P5474="Lead")))),"Tier 1",
IF((OR((AND('[1]PWS Information'!$E$10="CWS",T5474="Multiple Family Residence",'[1]PWS Information'!$E$11="No",P5474="Lead")),
(AND('[1]PWS Information'!$E$10="CWS",T5474="Other",P5474="Lead")),
(AND(T5474="",P5474="Lead")),
(AND('[1]PWS Information'!$E$10="CWS",T5474="Building",P5474="Lead")))),"Tier 2",
IF((OR((AND('[1]PWS Information'!$E$10="CWS",T5474="Single Family Residence",P5474="Galvanized Requiring Replacement")),
(AND('[1]PWS Information'!$E$10="CWS",T5474="Single Family Residence",P5474="Galvanized Requiring Replacement",Q5474="Yes")),
(AND('[1]PWS Information'!$E$10="NTNC",T5474="Single Family Residence",P5474="Galvanized Requiring Replacement")),
(AND('[1]PWS Information'!$E$10="NTNC",T5474="Single Family Residence",Q5474="Yes")))),"Tier 3",
IF((OR((AND('[1]PWS Information'!$E$10="CWS",T5474="Single Family Residence",R5474="Yes",P5474="Non-Lead", I5474="Non-Lead - Copper",K5474="Before 1989")),
(AND('[1]PWS Information'!$E$10="CWS",T5474="Single Family Residence",R5474="Yes",P5474="Non-Lead", M5474="Non-Lead - Copper",N5474="Before 1989")))),"Tier 4",
IF((OR((AND('[1]PWS Information'!$E$10="NTNC",P5474="Non-Lead")),
(AND('[1]PWS Information'!$E$10="CWS",P5474="Non-Lead",R5474="")),
(AND('[1]PWS Information'!$E$10="CWS",P5474="Non-Lead",R5474="No")),
(AND('[1]PWS Information'!$E$10="CWS",P5474="Non-Lead",R5474="Don't Know")),
(AND('[1]PWS Information'!$E$10="CWS",P5474="Non-Lead", I5474="Non-Lead - Copper", R5474="Yes", K5474="Between 1989 and 2014")),
(AND('[1]PWS Information'!$E$10="CWS",P5474="Non-Lead", I5474="Non-Lead - Copper", R5474="Yes", K5474="After 2014")),
(AND('[1]PWS Information'!$E$10="CWS",P5474="Non-Lead", I5474="Non-Lead - Copper", R5474="Yes", K5474="Unknown")),
(AND('[1]PWS Information'!$E$10="CWS",P5474="Non-Lead", M5474="Non-Lead - Copper", R5474="Yes", N5474="Between 1989 and 2014")),
(AND('[1]PWS Information'!$E$10="CWS",P5474="Non-Lead", M5474="Non-Lead - Copper", R5474="Yes", N5474="After 2014")),
(AND('[1]PWS Information'!$E$10="CWS",P5474="Non-Lead", M5474="Non-Lead - Copper", R5474="Yes", N5474="Unknown")),
(AND('[1]PWS Information'!$E$10="CWS",P5474="Unknown")),
(AND('[1]PWS Information'!$E$10="NTNC",P5474="Unknown")),
(AND('[1]PWS Information'!$E$10="CWS",T5474="Multiple Family Residence",P5474="Galvanized Requiring Replacement")),
(AND('[1]PWS Information'!$E$10="CWS",P5474="Galvanized Requiring Replacement")),
(AND('[1]PWS Information'!$E$10="NTNC",T5474="Multiple Family Residence",P5474="Galvanized Requiring Replacement")))),"Tier 5",
"")))))</f>
        <v>Tier 5</v>
      </c>
      <c r="Y5474" s="24"/>
      <c r="Z5474" s="24"/>
    </row>
    <row r="5475" spans="1:26" x14ac:dyDescent="0.25">
      <c r="A5475" s="17">
        <v>5472</v>
      </c>
      <c r="B5475" s="18">
        <v>2305</v>
      </c>
      <c r="C5475" s="18" t="s">
        <v>200</v>
      </c>
      <c r="D5475" s="18" t="s">
        <v>188</v>
      </c>
      <c r="E5475" s="18">
        <v>79549</v>
      </c>
      <c r="F5475" s="18"/>
      <c r="G5475" s="18"/>
      <c r="H5475" s="18"/>
      <c r="I5475" s="21" t="s">
        <v>218</v>
      </c>
      <c r="J5475" s="22" t="s">
        <v>254</v>
      </c>
      <c r="K5475" s="22" t="s">
        <v>255</v>
      </c>
      <c r="L5475" s="22" t="s">
        <v>256</v>
      </c>
      <c r="M5475" s="21" t="s">
        <v>218</v>
      </c>
      <c r="N5475" s="19"/>
      <c r="O5475" s="22" t="s">
        <v>256</v>
      </c>
      <c r="P5475" s="31" t="str">
        <f t="shared" si="85"/>
        <v>Non-Lead</v>
      </c>
      <c r="Q5475" s="40" t="s">
        <v>254</v>
      </c>
      <c r="R5475" s="40" t="s">
        <v>254</v>
      </c>
      <c r="S5475" s="24"/>
      <c r="T5475" s="16"/>
      <c r="U5475" s="41" t="s">
        <v>255</v>
      </c>
      <c r="V5475" s="41" t="s">
        <v>255</v>
      </c>
      <c r="W5475" s="16"/>
      <c r="X5475" s="43" t="str">
        <f>IF((OR((AND('[1]PWS Information'!$E$10="CWS",T5475="Single Family Residence",P5475="Lead")),
(AND('[1]PWS Information'!$E$10="CWS",T5475="Multiple Family Residence",'[1]PWS Information'!$E$11="Yes",P5475="Lead")),
(AND('[1]PWS Information'!$E$10="NTNC",P5475="Lead")))),"Tier 1",
IF((OR((AND('[1]PWS Information'!$E$10="CWS",T5475="Multiple Family Residence",'[1]PWS Information'!$E$11="No",P5475="Lead")),
(AND('[1]PWS Information'!$E$10="CWS",T5475="Other",P5475="Lead")),
(AND(T5475="",P5475="Lead")),
(AND('[1]PWS Information'!$E$10="CWS",T5475="Building",P5475="Lead")))),"Tier 2",
IF((OR((AND('[1]PWS Information'!$E$10="CWS",T5475="Single Family Residence",P5475="Galvanized Requiring Replacement")),
(AND('[1]PWS Information'!$E$10="CWS",T5475="Single Family Residence",P5475="Galvanized Requiring Replacement",Q5475="Yes")),
(AND('[1]PWS Information'!$E$10="NTNC",T5475="Single Family Residence",P5475="Galvanized Requiring Replacement")),
(AND('[1]PWS Information'!$E$10="NTNC",T5475="Single Family Residence",Q5475="Yes")))),"Tier 3",
IF((OR((AND('[1]PWS Information'!$E$10="CWS",T5475="Single Family Residence",R5475="Yes",P5475="Non-Lead", I5475="Non-Lead - Copper",K5475="Before 1989")),
(AND('[1]PWS Information'!$E$10="CWS",T5475="Single Family Residence",R5475="Yes",P5475="Non-Lead", M5475="Non-Lead - Copper",N5475="Before 1989")))),"Tier 4",
IF((OR((AND('[1]PWS Information'!$E$10="NTNC",P5475="Non-Lead")),
(AND('[1]PWS Information'!$E$10="CWS",P5475="Non-Lead",R5475="")),
(AND('[1]PWS Information'!$E$10="CWS",P5475="Non-Lead",R5475="No")),
(AND('[1]PWS Information'!$E$10="CWS",P5475="Non-Lead",R5475="Don't Know")),
(AND('[1]PWS Information'!$E$10="CWS",P5475="Non-Lead", I5475="Non-Lead - Copper", R5475="Yes", K5475="Between 1989 and 2014")),
(AND('[1]PWS Information'!$E$10="CWS",P5475="Non-Lead", I5475="Non-Lead - Copper", R5475="Yes", K5475="After 2014")),
(AND('[1]PWS Information'!$E$10="CWS",P5475="Non-Lead", I5475="Non-Lead - Copper", R5475="Yes", K5475="Unknown")),
(AND('[1]PWS Information'!$E$10="CWS",P5475="Non-Lead", M5475="Non-Lead - Copper", R5475="Yes", N5475="Between 1989 and 2014")),
(AND('[1]PWS Information'!$E$10="CWS",P5475="Non-Lead", M5475="Non-Lead - Copper", R5475="Yes", N5475="After 2014")),
(AND('[1]PWS Information'!$E$10="CWS",P5475="Non-Lead", M5475="Non-Lead - Copper", R5475="Yes", N5475="Unknown")),
(AND('[1]PWS Information'!$E$10="CWS",P5475="Unknown")),
(AND('[1]PWS Information'!$E$10="NTNC",P5475="Unknown")),
(AND('[1]PWS Information'!$E$10="CWS",T5475="Multiple Family Residence",P5475="Galvanized Requiring Replacement")),
(AND('[1]PWS Information'!$E$10="CWS",P5475="Galvanized Requiring Replacement")),
(AND('[1]PWS Information'!$E$10="NTNC",T5475="Multiple Family Residence",P5475="Galvanized Requiring Replacement")))),"Tier 5",
"")))))</f>
        <v>Tier 5</v>
      </c>
      <c r="Y5475" s="24"/>
      <c r="Z5475" s="24"/>
    </row>
    <row r="5476" spans="1:26" x14ac:dyDescent="0.25">
      <c r="A5476" s="17">
        <v>5473</v>
      </c>
      <c r="B5476" s="17">
        <v>2311</v>
      </c>
      <c r="C5476" s="17" t="s">
        <v>200</v>
      </c>
      <c r="D5476" s="17" t="s">
        <v>188</v>
      </c>
      <c r="E5476" s="17">
        <v>79549</v>
      </c>
      <c r="F5476" s="17"/>
      <c r="G5476" s="17"/>
      <c r="H5476" s="17"/>
      <c r="I5476" s="21" t="s">
        <v>218</v>
      </c>
      <c r="J5476" s="22" t="s">
        <v>254</v>
      </c>
      <c r="K5476" s="22" t="s">
        <v>255</v>
      </c>
      <c r="L5476" s="22" t="s">
        <v>256</v>
      </c>
      <c r="M5476" s="21" t="s">
        <v>218</v>
      </c>
      <c r="N5476" s="19"/>
      <c r="O5476" s="22" t="s">
        <v>256</v>
      </c>
      <c r="P5476" s="31" t="str">
        <f t="shared" si="85"/>
        <v>Non-Lead</v>
      </c>
      <c r="Q5476" s="40" t="s">
        <v>254</v>
      </c>
      <c r="R5476" s="40" t="s">
        <v>254</v>
      </c>
      <c r="S5476" s="24"/>
      <c r="T5476" s="16"/>
      <c r="U5476" s="41" t="s">
        <v>255</v>
      </c>
      <c r="V5476" s="41" t="s">
        <v>255</v>
      </c>
      <c r="W5476" s="16"/>
      <c r="X5476" s="43" t="str">
        <f>IF((OR((AND('[1]PWS Information'!$E$10="CWS",T5476="Single Family Residence",P5476="Lead")),
(AND('[1]PWS Information'!$E$10="CWS",T5476="Multiple Family Residence",'[1]PWS Information'!$E$11="Yes",P5476="Lead")),
(AND('[1]PWS Information'!$E$10="NTNC",P5476="Lead")))),"Tier 1",
IF((OR((AND('[1]PWS Information'!$E$10="CWS",T5476="Multiple Family Residence",'[1]PWS Information'!$E$11="No",P5476="Lead")),
(AND('[1]PWS Information'!$E$10="CWS",T5476="Other",P5476="Lead")),
(AND(T5476="",P5476="Lead")),
(AND('[1]PWS Information'!$E$10="CWS",T5476="Building",P5476="Lead")))),"Tier 2",
IF((OR((AND('[1]PWS Information'!$E$10="CWS",T5476="Single Family Residence",P5476="Galvanized Requiring Replacement")),
(AND('[1]PWS Information'!$E$10="CWS",T5476="Single Family Residence",P5476="Galvanized Requiring Replacement",Q5476="Yes")),
(AND('[1]PWS Information'!$E$10="NTNC",T5476="Single Family Residence",P5476="Galvanized Requiring Replacement")),
(AND('[1]PWS Information'!$E$10="NTNC",T5476="Single Family Residence",Q5476="Yes")))),"Tier 3",
IF((OR((AND('[1]PWS Information'!$E$10="CWS",T5476="Single Family Residence",R5476="Yes",P5476="Non-Lead", I5476="Non-Lead - Copper",K5476="Before 1989")),
(AND('[1]PWS Information'!$E$10="CWS",T5476="Single Family Residence",R5476="Yes",P5476="Non-Lead", M5476="Non-Lead - Copper",N5476="Before 1989")))),"Tier 4",
IF((OR((AND('[1]PWS Information'!$E$10="NTNC",P5476="Non-Lead")),
(AND('[1]PWS Information'!$E$10="CWS",P5476="Non-Lead",R5476="")),
(AND('[1]PWS Information'!$E$10="CWS",P5476="Non-Lead",R5476="No")),
(AND('[1]PWS Information'!$E$10="CWS",P5476="Non-Lead",R5476="Don't Know")),
(AND('[1]PWS Information'!$E$10="CWS",P5476="Non-Lead", I5476="Non-Lead - Copper", R5476="Yes", K5476="Between 1989 and 2014")),
(AND('[1]PWS Information'!$E$10="CWS",P5476="Non-Lead", I5476="Non-Lead - Copper", R5476="Yes", K5476="After 2014")),
(AND('[1]PWS Information'!$E$10="CWS",P5476="Non-Lead", I5476="Non-Lead - Copper", R5476="Yes", K5476="Unknown")),
(AND('[1]PWS Information'!$E$10="CWS",P5476="Non-Lead", M5476="Non-Lead - Copper", R5476="Yes", N5476="Between 1989 and 2014")),
(AND('[1]PWS Information'!$E$10="CWS",P5476="Non-Lead", M5476="Non-Lead - Copper", R5476="Yes", N5476="After 2014")),
(AND('[1]PWS Information'!$E$10="CWS",P5476="Non-Lead", M5476="Non-Lead - Copper", R5476="Yes", N5476="Unknown")),
(AND('[1]PWS Information'!$E$10="CWS",P5476="Unknown")),
(AND('[1]PWS Information'!$E$10="NTNC",P5476="Unknown")),
(AND('[1]PWS Information'!$E$10="CWS",T5476="Multiple Family Residence",P5476="Galvanized Requiring Replacement")),
(AND('[1]PWS Information'!$E$10="CWS",P5476="Galvanized Requiring Replacement")),
(AND('[1]PWS Information'!$E$10="NTNC",T5476="Multiple Family Residence",P5476="Galvanized Requiring Replacement")))),"Tier 5",
"")))))</f>
        <v>Tier 5</v>
      </c>
      <c r="Y5476" s="24"/>
      <c r="Z5476" s="24"/>
    </row>
    <row r="5477" spans="1:26" x14ac:dyDescent="0.25">
      <c r="A5477" s="17">
        <v>5474</v>
      </c>
      <c r="B5477" s="18">
        <v>2315</v>
      </c>
      <c r="C5477" s="18" t="s">
        <v>200</v>
      </c>
      <c r="D5477" s="18" t="s">
        <v>188</v>
      </c>
      <c r="E5477" s="18">
        <v>79549</v>
      </c>
      <c r="F5477" s="18"/>
      <c r="G5477" s="18"/>
      <c r="H5477" s="18"/>
      <c r="I5477" s="21" t="s">
        <v>218</v>
      </c>
      <c r="J5477" s="22" t="s">
        <v>254</v>
      </c>
      <c r="K5477" s="22" t="s">
        <v>255</v>
      </c>
      <c r="L5477" s="22" t="s">
        <v>256</v>
      </c>
      <c r="M5477" s="21" t="s">
        <v>218</v>
      </c>
      <c r="N5477" s="19"/>
      <c r="O5477" s="22" t="s">
        <v>256</v>
      </c>
      <c r="P5477" s="31" t="str">
        <f t="shared" si="85"/>
        <v>Non-Lead</v>
      </c>
      <c r="Q5477" s="40" t="s">
        <v>254</v>
      </c>
      <c r="R5477" s="40" t="s">
        <v>254</v>
      </c>
      <c r="S5477" s="24"/>
      <c r="T5477" s="16"/>
      <c r="U5477" s="41" t="s">
        <v>255</v>
      </c>
      <c r="V5477" s="41" t="s">
        <v>255</v>
      </c>
      <c r="W5477" s="16"/>
      <c r="X5477" s="43" t="str">
        <f>IF((OR((AND('[1]PWS Information'!$E$10="CWS",T5477="Single Family Residence",P5477="Lead")),
(AND('[1]PWS Information'!$E$10="CWS",T5477="Multiple Family Residence",'[1]PWS Information'!$E$11="Yes",P5477="Lead")),
(AND('[1]PWS Information'!$E$10="NTNC",P5477="Lead")))),"Tier 1",
IF((OR((AND('[1]PWS Information'!$E$10="CWS",T5477="Multiple Family Residence",'[1]PWS Information'!$E$11="No",P5477="Lead")),
(AND('[1]PWS Information'!$E$10="CWS",T5477="Other",P5477="Lead")),
(AND(T5477="",P5477="Lead")),
(AND('[1]PWS Information'!$E$10="CWS",T5477="Building",P5477="Lead")))),"Tier 2",
IF((OR((AND('[1]PWS Information'!$E$10="CWS",T5477="Single Family Residence",P5477="Galvanized Requiring Replacement")),
(AND('[1]PWS Information'!$E$10="CWS",T5477="Single Family Residence",P5477="Galvanized Requiring Replacement",Q5477="Yes")),
(AND('[1]PWS Information'!$E$10="NTNC",T5477="Single Family Residence",P5477="Galvanized Requiring Replacement")),
(AND('[1]PWS Information'!$E$10="NTNC",T5477="Single Family Residence",Q5477="Yes")))),"Tier 3",
IF((OR((AND('[1]PWS Information'!$E$10="CWS",T5477="Single Family Residence",R5477="Yes",P5477="Non-Lead", I5477="Non-Lead - Copper",K5477="Before 1989")),
(AND('[1]PWS Information'!$E$10="CWS",T5477="Single Family Residence",R5477="Yes",P5477="Non-Lead", M5477="Non-Lead - Copper",N5477="Before 1989")))),"Tier 4",
IF((OR((AND('[1]PWS Information'!$E$10="NTNC",P5477="Non-Lead")),
(AND('[1]PWS Information'!$E$10="CWS",P5477="Non-Lead",R5477="")),
(AND('[1]PWS Information'!$E$10="CWS",P5477="Non-Lead",R5477="No")),
(AND('[1]PWS Information'!$E$10="CWS",P5477="Non-Lead",R5477="Don't Know")),
(AND('[1]PWS Information'!$E$10="CWS",P5477="Non-Lead", I5477="Non-Lead - Copper", R5477="Yes", K5477="Between 1989 and 2014")),
(AND('[1]PWS Information'!$E$10="CWS",P5477="Non-Lead", I5477="Non-Lead - Copper", R5477="Yes", K5477="After 2014")),
(AND('[1]PWS Information'!$E$10="CWS",P5477="Non-Lead", I5477="Non-Lead - Copper", R5477="Yes", K5477="Unknown")),
(AND('[1]PWS Information'!$E$10="CWS",P5477="Non-Lead", M5477="Non-Lead - Copper", R5477="Yes", N5477="Between 1989 and 2014")),
(AND('[1]PWS Information'!$E$10="CWS",P5477="Non-Lead", M5477="Non-Lead - Copper", R5477="Yes", N5477="After 2014")),
(AND('[1]PWS Information'!$E$10="CWS",P5477="Non-Lead", M5477="Non-Lead - Copper", R5477="Yes", N5477="Unknown")),
(AND('[1]PWS Information'!$E$10="CWS",P5477="Unknown")),
(AND('[1]PWS Information'!$E$10="NTNC",P5477="Unknown")),
(AND('[1]PWS Information'!$E$10="CWS",T5477="Multiple Family Residence",P5477="Galvanized Requiring Replacement")),
(AND('[1]PWS Information'!$E$10="CWS",P5477="Galvanized Requiring Replacement")),
(AND('[1]PWS Information'!$E$10="NTNC",T5477="Multiple Family Residence",P5477="Galvanized Requiring Replacement")))),"Tier 5",
"")))))</f>
        <v>Tier 5</v>
      </c>
      <c r="Y5477" s="24"/>
      <c r="Z5477" s="24"/>
    </row>
    <row r="5478" spans="1:26" x14ac:dyDescent="0.25">
      <c r="A5478" s="17">
        <v>5475</v>
      </c>
      <c r="B5478" s="17">
        <v>2401</v>
      </c>
      <c r="C5478" s="18" t="s">
        <v>200</v>
      </c>
      <c r="D5478" s="17" t="s">
        <v>188</v>
      </c>
      <c r="E5478" s="17">
        <v>79549</v>
      </c>
      <c r="F5478" s="17"/>
      <c r="G5478" s="17"/>
      <c r="H5478" s="17"/>
      <c r="I5478" s="21" t="s">
        <v>218</v>
      </c>
      <c r="J5478" s="22" t="s">
        <v>254</v>
      </c>
      <c r="K5478" s="22" t="s">
        <v>255</v>
      </c>
      <c r="L5478" s="22" t="s">
        <v>256</v>
      </c>
      <c r="M5478" s="21" t="s">
        <v>218</v>
      </c>
      <c r="N5478" s="37"/>
      <c r="O5478" s="22" t="s">
        <v>256</v>
      </c>
      <c r="P5478" s="31" t="str">
        <f t="shared" si="85"/>
        <v>Non-Lead</v>
      </c>
      <c r="Q5478" s="40" t="s">
        <v>254</v>
      </c>
      <c r="R5478" s="40" t="s">
        <v>254</v>
      </c>
      <c r="S5478" s="24"/>
      <c r="T5478" s="16"/>
      <c r="U5478" s="41" t="s">
        <v>255</v>
      </c>
      <c r="V5478" s="41" t="s">
        <v>255</v>
      </c>
      <c r="W5478" s="16"/>
      <c r="X5478" s="43" t="str">
        <f>IF((OR((AND('[1]PWS Information'!$E$10="CWS",T5478="Single Family Residence",P5478="Lead")),
(AND('[1]PWS Information'!$E$10="CWS",T5478="Multiple Family Residence",'[1]PWS Information'!$E$11="Yes",P5478="Lead")),
(AND('[1]PWS Information'!$E$10="NTNC",P5478="Lead")))),"Tier 1",
IF((OR((AND('[1]PWS Information'!$E$10="CWS",T5478="Multiple Family Residence",'[1]PWS Information'!$E$11="No",P5478="Lead")),
(AND('[1]PWS Information'!$E$10="CWS",T5478="Other",P5478="Lead")),
(AND(T5478="",P5478="Lead")),
(AND('[1]PWS Information'!$E$10="CWS",T5478="Building",P5478="Lead")))),"Tier 2",
IF((OR((AND('[1]PWS Information'!$E$10="CWS",T5478="Single Family Residence",P5478="Galvanized Requiring Replacement")),
(AND('[1]PWS Information'!$E$10="CWS",T5478="Single Family Residence",P5478="Galvanized Requiring Replacement",Q5478="Yes")),
(AND('[1]PWS Information'!$E$10="NTNC",T5478="Single Family Residence",P5478="Galvanized Requiring Replacement")),
(AND('[1]PWS Information'!$E$10="NTNC",T5478="Single Family Residence",Q5478="Yes")))),"Tier 3",
IF((OR((AND('[1]PWS Information'!$E$10="CWS",T5478="Single Family Residence",R5478="Yes",P5478="Non-Lead", I5478="Non-Lead - Copper",K5478="Before 1989")),
(AND('[1]PWS Information'!$E$10="CWS",T5478="Single Family Residence",R5478="Yes",P5478="Non-Lead", M5478="Non-Lead - Copper",N5478="Before 1989")))),"Tier 4",
IF((OR((AND('[1]PWS Information'!$E$10="NTNC",P5478="Non-Lead")),
(AND('[1]PWS Information'!$E$10="CWS",P5478="Non-Lead",R5478="")),
(AND('[1]PWS Information'!$E$10="CWS",P5478="Non-Lead",R5478="No")),
(AND('[1]PWS Information'!$E$10="CWS",P5478="Non-Lead",R5478="Don't Know")),
(AND('[1]PWS Information'!$E$10="CWS",P5478="Non-Lead", I5478="Non-Lead - Copper", R5478="Yes", K5478="Between 1989 and 2014")),
(AND('[1]PWS Information'!$E$10="CWS",P5478="Non-Lead", I5478="Non-Lead - Copper", R5478="Yes", K5478="After 2014")),
(AND('[1]PWS Information'!$E$10="CWS",P5478="Non-Lead", I5478="Non-Lead - Copper", R5478="Yes", K5478="Unknown")),
(AND('[1]PWS Information'!$E$10="CWS",P5478="Non-Lead", M5478="Non-Lead - Copper", R5478="Yes", N5478="Between 1989 and 2014")),
(AND('[1]PWS Information'!$E$10="CWS",P5478="Non-Lead", M5478="Non-Lead - Copper", R5478="Yes", N5478="After 2014")),
(AND('[1]PWS Information'!$E$10="CWS",P5478="Non-Lead", M5478="Non-Lead - Copper", R5478="Yes", N5478="Unknown")),
(AND('[1]PWS Information'!$E$10="CWS",P5478="Unknown")),
(AND('[1]PWS Information'!$E$10="NTNC",P5478="Unknown")),
(AND('[1]PWS Information'!$E$10="CWS",T5478="Multiple Family Residence",P5478="Galvanized Requiring Replacement")),
(AND('[1]PWS Information'!$E$10="CWS",P5478="Galvanized Requiring Replacement")),
(AND('[1]PWS Information'!$E$10="NTNC",T5478="Multiple Family Residence",P5478="Galvanized Requiring Replacement")))),"Tier 5",
"")))))</f>
        <v>Tier 5</v>
      </c>
      <c r="Y5478" s="24"/>
      <c r="Z5478" s="24"/>
    </row>
    <row r="5479" spans="1:26" x14ac:dyDescent="0.25">
      <c r="A5479" s="17">
        <v>5476</v>
      </c>
      <c r="B5479" s="17">
        <v>2403</v>
      </c>
      <c r="C5479" s="18" t="s">
        <v>200</v>
      </c>
      <c r="D5479" s="17" t="s">
        <v>188</v>
      </c>
      <c r="E5479" s="17">
        <v>79549</v>
      </c>
      <c r="F5479" s="17"/>
      <c r="G5479" s="17"/>
      <c r="H5479" s="17"/>
      <c r="I5479" s="21" t="s">
        <v>218</v>
      </c>
      <c r="J5479" s="22" t="s">
        <v>254</v>
      </c>
      <c r="K5479" s="22" t="s">
        <v>255</v>
      </c>
      <c r="L5479" s="22" t="s">
        <v>256</v>
      </c>
      <c r="M5479" s="21" t="s">
        <v>218</v>
      </c>
      <c r="N5479" s="37"/>
      <c r="O5479" s="22" t="s">
        <v>256</v>
      </c>
      <c r="P5479" s="31" t="str">
        <f t="shared" si="85"/>
        <v>Non-Lead</v>
      </c>
      <c r="Q5479" s="40" t="s">
        <v>254</v>
      </c>
      <c r="R5479" s="40" t="s">
        <v>254</v>
      </c>
      <c r="S5479" s="24"/>
      <c r="T5479" s="16"/>
      <c r="U5479" s="41" t="s">
        <v>255</v>
      </c>
      <c r="V5479" s="41" t="s">
        <v>255</v>
      </c>
      <c r="W5479" s="16"/>
      <c r="X5479" s="43" t="str">
        <f>IF((OR((AND('[1]PWS Information'!$E$10="CWS",T5479="Single Family Residence",P5479="Lead")),
(AND('[1]PWS Information'!$E$10="CWS",T5479="Multiple Family Residence",'[1]PWS Information'!$E$11="Yes",P5479="Lead")),
(AND('[1]PWS Information'!$E$10="NTNC",P5479="Lead")))),"Tier 1",
IF((OR((AND('[1]PWS Information'!$E$10="CWS",T5479="Multiple Family Residence",'[1]PWS Information'!$E$11="No",P5479="Lead")),
(AND('[1]PWS Information'!$E$10="CWS",T5479="Other",P5479="Lead")),
(AND(T5479="",P5479="Lead")),
(AND('[1]PWS Information'!$E$10="CWS",T5479="Building",P5479="Lead")))),"Tier 2",
IF((OR((AND('[1]PWS Information'!$E$10="CWS",T5479="Single Family Residence",P5479="Galvanized Requiring Replacement")),
(AND('[1]PWS Information'!$E$10="CWS",T5479="Single Family Residence",P5479="Galvanized Requiring Replacement",Q5479="Yes")),
(AND('[1]PWS Information'!$E$10="NTNC",T5479="Single Family Residence",P5479="Galvanized Requiring Replacement")),
(AND('[1]PWS Information'!$E$10="NTNC",T5479="Single Family Residence",Q5479="Yes")))),"Tier 3",
IF((OR((AND('[1]PWS Information'!$E$10="CWS",T5479="Single Family Residence",R5479="Yes",P5479="Non-Lead", I5479="Non-Lead - Copper",K5479="Before 1989")),
(AND('[1]PWS Information'!$E$10="CWS",T5479="Single Family Residence",R5479="Yes",P5479="Non-Lead", M5479="Non-Lead - Copper",N5479="Before 1989")))),"Tier 4",
IF((OR((AND('[1]PWS Information'!$E$10="NTNC",P5479="Non-Lead")),
(AND('[1]PWS Information'!$E$10="CWS",P5479="Non-Lead",R5479="")),
(AND('[1]PWS Information'!$E$10="CWS",P5479="Non-Lead",R5479="No")),
(AND('[1]PWS Information'!$E$10="CWS",P5479="Non-Lead",R5479="Don't Know")),
(AND('[1]PWS Information'!$E$10="CWS",P5479="Non-Lead", I5479="Non-Lead - Copper", R5479="Yes", K5479="Between 1989 and 2014")),
(AND('[1]PWS Information'!$E$10="CWS",P5479="Non-Lead", I5479="Non-Lead - Copper", R5479="Yes", K5479="After 2014")),
(AND('[1]PWS Information'!$E$10="CWS",P5479="Non-Lead", I5479="Non-Lead - Copper", R5479="Yes", K5479="Unknown")),
(AND('[1]PWS Information'!$E$10="CWS",P5479="Non-Lead", M5479="Non-Lead - Copper", R5479="Yes", N5479="Between 1989 and 2014")),
(AND('[1]PWS Information'!$E$10="CWS",P5479="Non-Lead", M5479="Non-Lead - Copper", R5479="Yes", N5479="After 2014")),
(AND('[1]PWS Information'!$E$10="CWS",P5479="Non-Lead", M5479="Non-Lead - Copper", R5479="Yes", N5479="Unknown")),
(AND('[1]PWS Information'!$E$10="CWS",P5479="Unknown")),
(AND('[1]PWS Information'!$E$10="NTNC",P5479="Unknown")),
(AND('[1]PWS Information'!$E$10="CWS",T5479="Multiple Family Residence",P5479="Galvanized Requiring Replacement")),
(AND('[1]PWS Information'!$E$10="CWS",P5479="Galvanized Requiring Replacement")),
(AND('[1]PWS Information'!$E$10="NTNC",T5479="Multiple Family Residence",P5479="Galvanized Requiring Replacement")))),"Tier 5",
"")))))</f>
        <v>Tier 5</v>
      </c>
      <c r="Y5479" s="24"/>
      <c r="Z5479" s="24"/>
    </row>
    <row r="5480" spans="1:26" x14ac:dyDescent="0.25">
      <c r="A5480" s="17">
        <v>5477</v>
      </c>
      <c r="B5480" s="18">
        <v>218</v>
      </c>
      <c r="C5480" s="18" t="s">
        <v>170</v>
      </c>
      <c r="D5480" s="18" t="s">
        <v>188</v>
      </c>
      <c r="E5480" s="18">
        <v>79549</v>
      </c>
      <c r="F5480" s="18"/>
      <c r="G5480" s="18"/>
      <c r="H5480" s="18"/>
      <c r="I5480" s="21" t="s">
        <v>218</v>
      </c>
      <c r="J5480" s="22" t="s">
        <v>254</v>
      </c>
      <c r="K5480" s="22" t="s">
        <v>255</v>
      </c>
      <c r="L5480" s="22" t="s">
        <v>256</v>
      </c>
      <c r="M5480" s="21" t="s">
        <v>218</v>
      </c>
      <c r="N5480" s="19"/>
      <c r="O5480" s="22" t="s">
        <v>256</v>
      </c>
      <c r="P5480" s="31" t="str">
        <f t="shared" ref="P5480:P5543" si="86">IF((OR(I5480="Lead")),"Lead",
IF((OR(M5480="Lead")),"Lead",
IF((OR(I5480="Lead-lined galvanized")),"Lead",
IF((OR(M5480="Lead-lined galvanized")),"Lead",
IF((OR((AND(I5480="Unknown - Likely Lead",M5480="Galvanized")),
(AND(I5480="Unknown - Unlikely Lead",M5480="Galvanized")),
(AND(I5480="Unknown - Material Unknown",M5480="Galvanized")))),"Galvanized Requiring Replacement",
IF((OR((AND(I5480="Non-lead - Copper",J5480="Yes",M5480="Galvanized")),
(AND(I5480="Non-lead - Copper",J5480="Don't know",M5480="Galvanized")),
(AND(I5480="Non-lead - Copper",J5480="",M5480="Galvanized")),
(AND(I5480="Non-lead - Plastic",J5480="Yes",M5480="Galvanized")),
(AND(I5480="Non-lead - Plastic",J5480="Don't know",M5480="Galvanized")),
(AND(I5480="Non-lead - Plastic",J5480="",M5480="Galvanized")),
(AND(I5480="Non-lead",J5480="Yes",M5480="Galvanized")),
(AND(I5480="Non-lead",J5480="Don't know",M5480="Galvanized")),
(AND(I5480="Non-lead",J5480="",M5480="Galvanized")),
(AND(I5480="Non-lead - Other",J5480="Yes",M5480="Galvanized")),
(AND(I5480="Non-Lead - Other",J5480="Don't know",M5480="Galvanized")),
(AND(I5480="Galvanized",J5480="Yes",M5480="Galvanized")),
(AND(I5480="Galvanized",J5480="Don't know",M5480="Galvanized")),
(AND(I5480="Galvanized",J5480="",M5480="Galvanized")),
(AND(I5480="Non-Lead - Other",J5480="",M5480="Galvanized")))),"Galvanized Requiring Replacement",
IF((OR((AND(I5480="Non-lead - Copper",M5480="Non-lead - Copper")),
(AND(I5480="Non-lead - Copper",M5480="Non-lead - Plastic")),
(AND(I5480="Non-lead - Copper",M5480="Non-lead - Other")),
(AND(I5480="Non-lead - Copper",M5480="Non-lead")),
(AND(I5480="Non-lead - Plastic",M5480="Non-lead - Copper")),
(AND(I5480="Non-lead - Plastic",M5480="Non-lead - Plastic")),
(AND(I5480="Non-lead - Plastic",M5480="Non-lead - Other")),
(AND(I5480="Non-lead - Plastic",M5480="Non-lead")),
(AND(I5480="Non-lead",M5480="Non-lead - Copper")),
(AND(I5480="Non-lead",M5480="Non-lead - Plastic")),
(AND(I5480="Non-lead",M5480="Non-lead - Other")),
(AND(I5480="Non-lead",M5480="Non-lead")),
(AND(I5480="Non-lead - Other",M5480="Non-lead - Copper")),
(AND(I5480="Non-Lead - Other",M5480="Non-lead - Plastic")),
(AND(I5480="Non-Lead - Other",M5480="Non-lead")),
(AND(I5480="Non-Lead - Other",M5480="Non-lead - Other")))),"Non-Lead",
IF((OR((AND(I5480="Galvanized",M5480="Non-lead")),
(AND(I5480="Galvanized",M5480="Non-lead - Copper")),
(AND(I5480="Galvanized",M5480="Non-lead - Plastic")),
(AND(I5480="Galvanized",M5480="Non-lead")),
(AND(I5480="Galvanized",M5480="Non-lead - Other")))),"Non-Lead",
IF((OR((AND(I5480="Non-lead - Copper",J5480="No",M5480="Galvanized")),
(AND(I5480="Non-lead - Plastic",J5480="No",M5480="Galvanized")),
(AND(I5480="Non-lead",J5480="No",M5480="Galvanized")),
(AND(I5480="Galvanized",J5480="No",M5480="Galvanized")),
(AND(I5480="Non-lead - Other",J5480="No",M5480="Galvanized")))),"Non-lead",
IF((OR((AND(I5480="Unknown - Likely Lead",M5480="Unknown - Likely Lead")),
(AND(I5480="Unknown - Likely Lead",M5480="Unknown - Unlikely Lead")),
(AND(I5480="Unknown - Likely Lead",M5480="Unknown - Material Unknown")),
(AND(I5480="Unknown - Unlikely Lead",M5480="Unknown - Likely Lead")),
(AND(I5480="Unknown - Unlikely Lead",M5480="Unknown - Unlikely Lead")),
(AND(I5480="Unknown - Unlikely Lead",M5480="Unknown - Material Unknown")),
(AND(I5480="Unknown - Material Unknown",M5480="Unknown - Likely Lead")),
(AND(I5480="Unknown - Material Unknown",M5480="Unknown - Unlikely Lead")),
(AND(I5480="Unknown - Material Unknown",M5480="Unknown - Material Unknown")))),"Unknown",
IF((OR((AND(I5480="Unknown - Likely Lead",M5480="Non-lead - Copper")),
(AND(I5480="Unknown - Likely Lead",M5480="Non-lead - Plastic")),
(AND(I5480="Unknown - Likely Lead",M5480="Non-lead")),
(AND(I5480="Unknown - Likely Lead",M5480="Non-lead - Other")),
(AND(I5480="Unknown - Unlikely Lead",M5480="Non-lead - Copper")),
(AND(I5480="Unknown - Unlikely Lead",M5480="Non-lead - Plastic")),
(AND(I5480="Unknown - Unlikely Lead",M5480="Non-lead")),
(AND(I5480="Unknown - Unlikely Lead",M5480="Non-lead - Other")),
(AND(I5480="Unknown - Material Unknown",M5480="Non-lead - Copper")),
(AND(I5480="Unknown - Material Unknown",M5480="Non-lead - Plastic")),
(AND(I5480="Unknown - Material Unknown",M5480="Non-lead")),
(AND(I5480="Unknown - Material Unknown",M5480="Non-lead - Other")))),"Unknown",
IF((OR((AND(I5480="Non-lead - Copper",M5480="Unknown - Likely Lead")),
(AND(I5480="Non-lead - Copper",M5480="Unknown - Unlikely Lead")),
(AND(I5480="Non-lead - Copper",M5480="Unknown - Material Unknown")),
(AND(I5480="Non-lead - Plastic",M5480="Unknown - Likely Lead")),
(AND(I5480="Non-lead - Plastic",M5480="Unknown - Unlikely Lead")),
(AND(I5480="Non-lead - Plastic",M5480="Unknown - Material Unknown")),
(AND(I5480="Non-lead",M5480="Unknown - Likely Lead")),
(AND(I5480="Non-lead",M5480="Unknown - Unlikely Lead")),
(AND(I5480="Non-lead",M5480="Unknown - Material Unknown")),
(AND(I5480="Non-lead - Other",M5480="Unknown - Likely Lead")),
(AND(I5480="Non-Lead - Other",M5480="Unknown - Unlikely Lead")),
(AND(I5480="Non-Lead - Other",M5480="Unknown - Material Unknown")))),"Unknown",
IF((OR((AND(I5480="Galvanized",M5480="Unknown - Likely Lead")),
(AND(I5480="Galvanized",M5480="Unknown - Unlikely Lead")),
(AND(I5480="Galvanized",M5480="Unknown - Material Unknown")))),"Unknown",
IF((OR((AND(I5480="Galvanized",M5480="")))),"Galvanized Requiring Replacement",
IF((OR((AND(I5480="Non-lead - Copper",M5480="")),
(AND(I5480="Non-lead - Plastic",M5480="")),
(AND(I5480="Non-lead",M5480="")),
(AND(I5480="Non-lead - Other",M5480="")))),"Non-lead",
IF((OR((AND(I5480="Unknown - Likely Lead",M5480="")),
(AND(I5480="Unknown - Unlikely Lead",M5480="")),
(AND(I5480="Unknown - Material Unknown",M5480="")))),"Unknown",
""))))))))))))))))</f>
        <v>Non-Lead</v>
      </c>
      <c r="Q5480" s="40" t="s">
        <v>254</v>
      </c>
      <c r="R5480" s="40" t="s">
        <v>254</v>
      </c>
      <c r="S5480" s="24"/>
      <c r="T5480" s="16"/>
      <c r="U5480" s="41" t="s">
        <v>255</v>
      </c>
      <c r="V5480" s="41" t="s">
        <v>255</v>
      </c>
      <c r="W5480" s="16"/>
      <c r="X5480" s="43" t="str">
        <f>IF((OR((AND('[1]PWS Information'!$E$10="CWS",T5480="Single Family Residence",P5480="Lead")),
(AND('[1]PWS Information'!$E$10="CWS",T5480="Multiple Family Residence",'[1]PWS Information'!$E$11="Yes",P5480="Lead")),
(AND('[1]PWS Information'!$E$10="NTNC",P5480="Lead")))),"Tier 1",
IF((OR((AND('[1]PWS Information'!$E$10="CWS",T5480="Multiple Family Residence",'[1]PWS Information'!$E$11="No",P5480="Lead")),
(AND('[1]PWS Information'!$E$10="CWS",T5480="Other",P5480="Lead")),
(AND(T5480="",P5480="Lead")),
(AND('[1]PWS Information'!$E$10="CWS",T5480="Building",P5480="Lead")))),"Tier 2",
IF((OR((AND('[1]PWS Information'!$E$10="CWS",T5480="Single Family Residence",P5480="Galvanized Requiring Replacement")),
(AND('[1]PWS Information'!$E$10="CWS",T5480="Single Family Residence",P5480="Galvanized Requiring Replacement",Q5480="Yes")),
(AND('[1]PWS Information'!$E$10="NTNC",T5480="Single Family Residence",P5480="Galvanized Requiring Replacement")),
(AND('[1]PWS Information'!$E$10="NTNC",T5480="Single Family Residence",Q5480="Yes")))),"Tier 3",
IF((OR((AND('[1]PWS Information'!$E$10="CWS",T5480="Single Family Residence",R5480="Yes",P5480="Non-Lead", I5480="Non-Lead - Copper",K5480="Before 1989")),
(AND('[1]PWS Information'!$E$10="CWS",T5480="Single Family Residence",R5480="Yes",P5480="Non-Lead", M5480="Non-Lead - Copper",N5480="Before 1989")))),"Tier 4",
IF((OR((AND('[1]PWS Information'!$E$10="NTNC",P5480="Non-Lead")),
(AND('[1]PWS Information'!$E$10="CWS",P5480="Non-Lead",R5480="")),
(AND('[1]PWS Information'!$E$10="CWS",P5480="Non-Lead",R5480="No")),
(AND('[1]PWS Information'!$E$10="CWS",P5480="Non-Lead",R5480="Don't Know")),
(AND('[1]PWS Information'!$E$10="CWS",P5480="Non-Lead", I5480="Non-Lead - Copper", R5480="Yes", K5480="Between 1989 and 2014")),
(AND('[1]PWS Information'!$E$10="CWS",P5480="Non-Lead", I5480="Non-Lead - Copper", R5480="Yes", K5480="After 2014")),
(AND('[1]PWS Information'!$E$10="CWS",P5480="Non-Lead", I5480="Non-Lead - Copper", R5480="Yes", K5480="Unknown")),
(AND('[1]PWS Information'!$E$10="CWS",P5480="Non-Lead", M5480="Non-Lead - Copper", R5480="Yes", N5480="Between 1989 and 2014")),
(AND('[1]PWS Information'!$E$10="CWS",P5480="Non-Lead", M5480="Non-Lead - Copper", R5480="Yes", N5480="After 2014")),
(AND('[1]PWS Information'!$E$10="CWS",P5480="Non-Lead", M5480="Non-Lead - Copper", R5480="Yes", N5480="Unknown")),
(AND('[1]PWS Information'!$E$10="CWS",P5480="Unknown")),
(AND('[1]PWS Information'!$E$10="NTNC",P5480="Unknown")),
(AND('[1]PWS Information'!$E$10="CWS",T5480="Multiple Family Residence",P5480="Galvanized Requiring Replacement")),
(AND('[1]PWS Information'!$E$10="CWS",P5480="Galvanized Requiring Replacement")),
(AND('[1]PWS Information'!$E$10="NTNC",T5480="Multiple Family Residence",P5480="Galvanized Requiring Replacement")))),"Tier 5",
"")))))</f>
        <v>Tier 5</v>
      </c>
      <c r="Y5480" s="24"/>
      <c r="Z5480" s="24"/>
    </row>
    <row r="5481" spans="1:26" x14ac:dyDescent="0.25">
      <c r="A5481" s="17">
        <v>5478</v>
      </c>
      <c r="B5481" s="17">
        <v>1410</v>
      </c>
      <c r="C5481" s="17" t="s">
        <v>186</v>
      </c>
      <c r="D5481" s="17" t="s">
        <v>188</v>
      </c>
      <c r="E5481" s="17">
        <v>79549</v>
      </c>
      <c r="F5481" s="17"/>
      <c r="G5481" s="17"/>
      <c r="H5481" s="17"/>
      <c r="I5481" s="21" t="s">
        <v>218</v>
      </c>
      <c r="J5481" s="22" t="s">
        <v>254</v>
      </c>
      <c r="K5481" s="22" t="s">
        <v>255</v>
      </c>
      <c r="L5481" s="22" t="s">
        <v>256</v>
      </c>
      <c r="M5481" s="21" t="s">
        <v>218</v>
      </c>
      <c r="N5481" s="19"/>
      <c r="O5481" s="22" t="s">
        <v>256</v>
      </c>
      <c r="P5481" s="31" t="str">
        <f t="shared" si="86"/>
        <v>Non-Lead</v>
      </c>
      <c r="Q5481" s="40" t="s">
        <v>254</v>
      </c>
      <c r="R5481" s="40" t="s">
        <v>254</v>
      </c>
      <c r="S5481" s="24"/>
      <c r="T5481" s="16"/>
      <c r="U5481" s="41" t="s">
        <v>255</v>
      </c>
      <c r="V5481" s="41" t="s">
        <v>255</v>
      </c>
      <c r="W5481" s="16"/>
      <c r="X5481" s="43" t="str">
        <f>IF((OR((AND('[1]PWS Information'!$E$10="CWS",T5481="Single Family Residence",P5481="Lead")),
(AND('[1]PWS Information'!$E$10="CWS",T5481="Multiple Family Residence",'[1]PWS Information'!$E$11="Yes",P5481="Lead")),
(AND('[1]PWS Information'!$E$10="NTNC",P5481="Lead")))),"Tier 1",
IF((OR((AND('[1]PWS Information'!$E$10="CWS",T5481="Multiple Family Residence",'[1]PWS Information'!$E$11="No",P5481="Lead")),
(AND('[1]PWS Information'!$E$10="CWS",T5481="Other",P5481="Lead")),
(AND(T5481="",P5481="Lead")),
(AND('[1]PWS Information'!$E$10="CWS",T5481="Building",P5481="Lead")))),"Tier 2",
IF((OR((AND('[1]PWS Information'!$E$10="CWS",T5481="Single Family Residence",P5481="Galvanized Requiring Replacement")),
(AND('[1]PWS Information'!$E$10="CWS",T5481="Single Family Residence",P5481="Galvanized Requiring Replacement",Q5481="Yes")),
(AND('[1]PWS Information'!$E$10="NTNC",T5481="Single Family Residence",P5481="Galvanized Requiring Replacement")),
(AND('[1]PWS Information'!$E$10="NTNC",T5481="Single Family Residence",Q5481="Yes")))),"Tier 3",
IF((OR((AND('[1]PWS Information'!$E$10="CWS",T5481="Single Family Residence",R5481="Yes",P5481="Non-Lead", I5481="Non-Lead - Copper",K5481="Before 1989")),
(AND('[1]PWS Information'!$E$10="CWS",T5481="Single Family Residence",R5481="Yes",P5481="Non-Lead", M5481="Non-Lead - Copper",N5481="Before 1989")))),"Tier 4",
IF((OR((AND('[1]PWS Information'!$E$10="NTNC",P5481="Non-Lead")),
(AND('[1]PWS Information'!$E$10="CWS",P5481="Non-Lead",R5481="")),
(AND('[1]PWS Information'!$E$10="CWS",P5481="Non-Lead",R5481="No")),
(AND('[1]PWS Information'!$E$10="CWS",P5481="Non-Lead",R5481="Don't Know")),
(AND('[1]PWS Information'!$E$10="CWS",P5481="Non-Lead", I5481="Non-Lead - Copper", R5481="Yes", K5481="Between 1989 and 2014")),
(AND('[1]PWS Information'!$E$10="CWS",P5481="Non-Lead", I5481="Non-Lead - Copper", R5481="Yes", K5481="After 2014")),
(AND('[1]PWS Information'!$E$10="CWS",P5481="Non-Lead", I5481="Non-Lead - Copper", R5481="Yes", K5481="Unknown")),
(AND('[1]PWS Information'!$E$10="CWS",P5481="Non-Lead", M5481="Non-Lead - Copper", R5481="Yes", N5481="Between 1989 and 2014")),
(AND('[1]PWS Information'!$E$10="CWS",P5481="Non-Lead", M5481="Non-Lead - Copper", R5481="Yes", N5481="After 2014")),
(AND('[1]PWS Information'!$E$10="CWS",P5481="Non-Lead", M5481="Non-Lead - Copper", R5481="Yes", N5481="Unknown")),
(AND('[1]PWS Information'!$E$10="CWS",P5481="Unknown")),
(AND('[1]PWS Information'!$E$10="NTNC",P5481="Unknown")),
(AND('[1]PWS Information'!$E$10="CWS",T5481="Multiple Family Residence",P5481="Galvanized Requiring Replacement")),
(AND('[1]PWS Information'!$E$10="CWS",P5481="Galvanized Requiring Replacement")),
(AND('[1]PWS Information'!$E$10="NTNC",T5481="Multiple Family Residence",P5481="Galvanized Requiring Replacement")))),"Tier 5",
"")))))</f>
        <v>Tier 5</v>
      </c>
      <c r="Y5481" s="24"/>
      <c r="Z5481" s="24"/>
    </row>
    <row r="5482" spans="1:26" x14ac:dyDescent="0.25">
      <c r="A5482" s="17">
        <v>5479</v>
      </c>
      <c r="B5482" s="17">
        <v>1500</v>
      </c>
      <c r="C5482" s="17" t="s">
        <v>186</v>
      </c>
      <c r="D5482" s="17" t="s">
        <v>188</v>
      </c>
      <c r="E5482" s="17">
        <v>79549</v>
      </c>
      <c r="F5482" s="17"/>
      <c r="G5482" s="17"/>
      <c r="H5482" s="17"/>
      <c r="I5482" s="21" t="s">
        <v>221</v>
      </c>
      <c r="J5482" s="22" t="s">
        <v>254</v>
      </c>
      <c r="K5482" s="22" t="s">
        <v>255</v>
      </c>
      <c r="L5482" s="22" t="s">
        <v>256</v>
      </c>
      <c r="M5482" s="21" t="s">
        <v>218</v>
      </c>
      <c r="N5482" s="37"/>
      <c r="O5482" s="22" t="s">
        <v>256</v>
      </c>
      <c r="P5482" s="31" t="str">
        <f t="shared" si="86"/>
        <v>Non-Lead</v>
      </c>
      <c r="Q5482" s="40" t="s">
        <v>254</v>
      </c>
      <c r="R5482" s="40" t="s">
        <v>254</v>
      </c>
      <c r="S5482" s="24"/>
      <c r="T5482" s="16"/>
      <c r="U5482" s="41" t="s">
        <v>255</v>
      </c>
      <c r="V5482" s="41" t="s">
        <v>255</v>
      </c>
      <c r="W5482" s="16"/>
      <c r="X5482" s="43" t="str">
        <f>IF((OR((AND('[1]PWS Information'!$E$10="CWS",T5482="Single Family Residence",P5482="Lead")),
(AND('[1]PWS Information'!$E$10="CWS",T5482="Multiple Family Residence",'[1]PWS Information'!$E$11="Yes",P5482="Lead")),
(AND('[1]PWS Information'!$E$10="NTNC",P5482="Lead")))),"Tier 1",
IF((OR((AND('[1]PWS Information'!$E$10="CWS",T5482="Multiple Family Residence",'[1]PWS Information'!$E$11="No",P5482="Lead")),
(AND('[1]PWS Information'!$E$10="CWS",T5482="Other",P5482="Lead")),
(AND(T5482="",P5482="Lead")),
(AND('[1]PWS Information'!$E$10="CWS",T5482="Building",P5482="Lead")))),"Tier 2",
IF((OR((AND('[1]PWS Information'!$E$10="CWS",T5482="Single Family Residence",P5482="Galvanized Requiring Replacement")),
(AND('[1]PWS Information'!$E$10="CWS",T5482="Single Family Residence",P5482="Galvanized Requiring Replacement",Q5482="Yes")),
(AND('[1]PWS Information'!$E$10="NTNC",T5482="Single Family Residence",P5482="Galvanized Requiring Replacement")),
(AND('[1]PWS Information'!$E$10="NTNC",T5482="Single Family Residence",Q5482="Yes")))),"Tier 3",
IF((OR((AND('[1]PWS Information'!$E$10="CWS",T5482="Single Family Residence",R5482="Yes",P5482="Non-Lead", I5482="Non-Lead - Copper",K5482="Before 1989")),
(AND('[1]PWS Information'!$E$10="CWS",T5482="Single Family Residence",R5482="Yes",P5482="Non-Lead", M5482="Non-Lead - Copper",N5482="Before 1989")))),"Tier 4",
IF((OR((AND('[1]PWS Information'!$E$10="NTNC",P5482="Non-Lead")),
(AND('[1]PWS Information'!$E$10="CWS",P5482="Non-Lead",R5482="")),
(AND('[1]PWS Information'!$E$10="CWS",P5482="Non-Lead",R5482="No")),
(AND('[1]PWS Information'!$E$10="CWS",P5482="Non-Lead",R5482="Don't Know")),
(AND('[1]PWS Information'!$E$10="CWS",P5482="Non-Lead", I5482="Non-Lead - Copper", R5482="Yes", K5482="Between 1989 and 2014")),
(AND('[1]PWS Information'!$E$10="CWS",P5482="Non-Lead", I5482="Non-Lead - Copper", R5482="Yes", K5482="After 2014")),
(AND('[1]PWS Information'!$E$10="CWS",P5482="Non-Lead", I5482="Non-Lead - Copper", R5482="Yes", K5482="Unknown")),
(AND('[1]PWS Information'!$E$10="CWS",P5482="Non-Lead", M5482="Non-Lead - Copper", R5482="Yes", N5482="Between 1989 and 2014")),
(AND('[1]PWS Information'!$E$10="CWS",P5482="Non-Lead", M5482="Non-Lead - Copper", R5482="Yes", N5482="After 2014")),
(AND('[1]PWS Information'!$E$10="CWS",P5482="Non-Lead", M5482="Non-Lead - Copper", R5482="Yes", N5482="Unknown")),
(AND('[1]PWS Information'!$E$10="CWS",P5482="Unknown")),
(AND('[1]PWS Information'!$E$10="NTNC",P5482="Unknown")),
(AND('[1]PWS Information'!$E$10="CWS",T5482="Multiple Family Residence",P5482="Galvanized Requiring Replacement")),
(AND('[1]PWS Information'!$E$10="CWS",P5482="Galvanized Requiring Replacement")),
(AND('[1]PWS Information'!$E$10="NTNC",T5482="Multiple Family Residence",P5482="Galvanized Requiring Replacement")))),"Tier 5",
"")))))</f>
        <v>Tier 5</v>
      </c>
      <c r="Y5482" s="24"/>
      <c r="Z5482" s="24"/>
    </row>
    <row r="5483" spans="1:26" x14ac:dyDescent="0.25">
      <c r="A5483" s="17">
        <v>5480</v>
      </c>
      <c r="B5483" s="17">
        <v>1501</v>
      </c>
      <c r="C5483" s="17" t="s">
        <v>186</v>
      </c>
      <c r="D5483" s="17" t="s">
        <v>188</v>
      </c>
      <c r="E5483" s="17">
        <v>79549</v>
      </c>
      <c r="F5483" s="17"/>
      <c r="G5483" s="17"/>
      <c r="H5483" s="17"/>
      <c r="I5483" s="25" t="s">
        <v>218</v>
      </c>
      <c r="J5483" s="22" t="s">
        <v>254</v>
      </c>
      <c r="K5483" s="22" t="s">
        <v>255</v>
      </c>
      <c r="L5483" s="22" t="s">
        <v>256</v>
      </c>
      <c r="M5483" s="25" t="s">
        <v>218</v>
      </c>
      <c r="N5483" s="36"/>
      <c r="O5483" s="22" t="s">
        <v>256</v>
      </c>
      <c r="P5483" s="31" t="str">
        <f t="shared" si="86"/>
        <v>Non-Lead</v>
      </c>
      <c r="Q5483" s="40" t="s">
        <v>254</v>
      </c>
      <c r="R5483" s="40" t="s">
        <v>254</v>
      </c>
      <c r="S5483" s="24"/>
      <c r="T5483" s="16"/>
      <c r="U5483" s="41" t="s">
        <v>255</v>
      </c>
      <c r="V5483" s="41" t="s">
        <v>255</v>
      </c>
      <c r="W5483" s="16"/>
      <c r="X5483" s="43" t="str">
        <f>IF((OR((AND('[1]PWS Information'!$E$10="CWS",T5483="Single Family Residence",P5483="Lead")),
(AND('[1]PWS Information'!$E$10="CWS",T5483="Multiple Family Residence",'[1]PWS Information'!$E$11="Yes",P5483="Lead")),
(AND('[1]PWS Information'!$E$10="NTNC",P5483="Lead")))),"Tier 1",
IF((OR((AND('[1]PWS Information'!$E$10="CWS",T5483="Multiple Family Residence",'[1]PWS Information'!$E$11="No",P5483="Lead")),
(AND('[1]PWS Information'!$E$10="CWS",T5483="Other",P5483="Lead")),
(AND(T5483="",P5483="Lead")),
(AND('[1]PWS Information'!$E$10="CWS",T5483="Building",P5483="Lead")))),"Tier 2",
IF((OR((AND('[1]PWS Information'!$E$10="CWS",T5483="Single Family Residence",P5483="Galvanized Requiring Replacement")),
(AND('[1]PWS Information'!$E$10="CWS",T5483="Single Family Residence",P5483="Galvanized Requiring Replacement",Q5483="Yes")),
(AND('[1]PWS Information'!$E$10="NTNC",T5483="Single Family Residence",P5483="Galvanized Requiring Replacement")),
(AND('[1]PWS Information'!$E$10="NTNC",T5483="Single Family Residence",Q5483="Yes")))),"Tier 3",
IF((OR((AND('[1]PWS Information'!$E$10="CWS",T5483="Single Family Residence",R5483="Yes",P5483="Non-Lead", I5483="Non-Lead - Copper",K5483="Before 1989")),
(AND('[1]PWS Information'!$E$10="CWS",T5483="Single Family Residence",R5483="Yes",P5483="Non-Lead", M5483="Non-Lead - Copper",N5483="Before 1989")))),"Tier 4",
IF((OR((AND('[1]PWS Information'!$E$10="NTNC",P5483="Non-Lead")),
(AND('[1]PWS Information'!$E$10="CWS",P5483="Non-Lead",R5483="")),
(AND('[1]PWS Information'!$E$10="CWS",P5483="Non-Lead",R5483="No")),
(AND('[1]PWS Information'!$E$10="CWS",P5483="Non-Lead",R5483="Don't Know")),
(AND('[1]PWS Information'!$E$10="CWS",P5483="Non-Lead", I5483="Non-Lead - Copper", R5483="Yes", K5483="Between 1989 and 2014")),
(AND('[1]PWS Information'!$E$10="CWS",P5483="Non-Lead", I5483="Non-Lead - Copper", R5483="Yes", K5483="After 2014")),
(AND('[1]PWS Information'!$E$10="CWS",P5483="Non-Lead", I5483="Non-Lead - Copper", R5483="Yes", K5483="Unknown")),
(AND('[1]PWS Information'!$E$10="CWS",P5483="Non-Lead", M5483="Non-Lead - Copper", R5483="Yes", N5483="Between 1989 and 2014")),
(AND('[1]PWS Information'!$E$10="CWS",P5483="Non-Lead", M5483="Non-Lead - Copper", R5483="Yes", N5483="After 2014")),
(AND('[1]PWS Information'!$E$10="CWS",P5483="Non-Lead", M5483="Non-Lead - Copper", R5483="Yes", N5483="Unknown")),
(AND('[1]PWS Information'!$E$10="CWS",P5483="Unknown")),
(AND('[1]PWS Information'!$E$10="NTNC",P5483="Unknown")),
(AND('[1]PWS Information'!$E$10="CWS",T5483="Multiple Family Residence",P5483="Galvanized Requiring Replacement")),
(AND('[1]PWS Information'!$E$10="CWS",P5483="Galvanized Requiring Replacement")),
(AND('[1]PWS Information'!$E$10="NTNC",T5483="Multiple Family Residence",P5483="Galvanized Requiring Replacement")))),"Tier 5",
"")))))</f>
        <v>Tier 5</v>
      </c>
      <c r="Y5483" s="24"/>
      <c r="Z5483" s="24"/>
    </row>
    <row r="5484" spans="1:26" x14ac:dyDescent="0.25">
      <c r="A5484" s="17">
        <v>5481</v>
      </c>
      <c r="B5484" s="17">
        <v>1502</v>
      </c>
      <c r="C5484" s="17" t="s">
        <v>186</v>
      </c>
      <c r="D5484" s="17" t="s">
        <v>188</v>
      </c>
      <c r="E5484" s="17">
        <v>79549</v>
      </c>
      <c r="F5484" s="17"/>
      <c r="G5484" s="17"/>
      <c r="H5484" s="17"/>
      <c r="I5484" s="25" t="s">
        <v>218</v>
      </c>
      <c r="J5484" s="22" t="s">
        <v>254</v>
      </c>
      <c r="K5484" s="22" t="s">
        <v>255</v>
      </c>
      <c r="L5484" s="22" t="s">
        <v>256</v>
      </c>
      <c r="M5484" s="25" t="s">
        <v>218</v>
      </c>
      <c r="N5484" s="19"/>
      <c r="O5484" s="22" t="s">
        <v>256</v>
      </c>
      <c r="P5484" s="31" t="str">
        <f t="shared" si="86"/>
        <v>Non-Lead</v>
      </c>
      <c r="Q5484" s="40" t="s">
        <v>254</v>
      </c>
      <c r="R5484" s="40" t="s">
        <v>254</v>
      </c>
      <c r="S5484" s="24"/>
      <c r="T5484" s="16"/>
      <c r="U5484" s="41" t="s">
        <v>255</v>
      </c>
      <c r="V5484" s="41" t="s">
        <v>255</v>
      </c>
      <c r="W5484" s="16"/>
      <c r="X5484" s="43" t="str">
        <f>IF((OR((AND('[1]PWS Information'!$E$10="CWS",T5484="Single Family Residence",P5484="Lead")),
(AND('[1]PWS Information'!$E$10="CWS",T5484="Multiple Family Residence",'[1]PWS Information'!$E$11="Yes",P5484="Lead")),
(AND('[1]PWS Information'!$E$10="NTNC",P5484="Lead")))),"Tier 1",
IF((OR((AND('[1]PWS Information'!$E$10="CWS",T5484="Multiple Family Residence",'[1]PWS Information'!$E$11="No",P5484="Lead")),
(AND('[1]PWS Information'!$E$10="CWS",T5484="Other",P5484="Lead")),
(AND(T5484="",P5484="Lead")),
(AND('[1]PWS Information'!$E$10="CWS",T5484="Building",P5484="Lead")))),"Tier 2",
IF((OR((AND('[1]PWS Information'!$E$10="CWS",T5484="Single Family Residence",P5484="Galvanized Requiring Replacement")),
(AND('[1]PWS Information'!$E$10="CWS",T5484="Single Family Residence",P5484="Galvanized Requiring Replacement",Q5484="Yes")),
(AND('[1]PWS Information'!$E$10="NTNC",T5484="Single Family Residence",P5484="Galvanized Requiring Replacement")),
(AND('[1]PWS Information'!$E$10="NTNC",T5484="Single Family Residence",Q5484="Yes")))),"Tier 3",
IF((OR((AND('[1]PWS Information'!$E$10="CWS",T5484="Single Family Residence",R5484="Yes",P5484="Non-Lead", I5484="Non-Lead - Copper",K5484="Before 1989")),
(AND('[1]PWS Information'!$E$10="CWS",T5484="Single Family Residence",R5484="Yes",P5484="Non-Lead", M5484="Non-Lead - Copper",N5484="Before 1989")))),"Tier 4",
IF((OR((AND('[1]PWS Information'!$E$10="NTNC",P5484="Non-Lead")),
(AND('[1]PWS Information'!$E$10="CWS",P5484="Non-Lead",R5484="")),
(AND('[1]PWS Information'!$E$10="CWS",P5484="Non-Lead",R5484="No")),
(AND('[1]PWS Information'!$E$10="CWS",P5484="Non-Lead",R5484="Don't Know")),
(AND('[1]PWS Information'!$E$10="CWS",P5484="Non-Lead", I5484="Non-Lead - Copper", R5484="Yes", K5484="Between 1989 and 2014")),
(AND('[1]PWS Information'!$E$10="CWS",P5484="Non-Lead", I5484="Non-Lead - Copper", R5484="Yes", K5484="After 2014")),
(AND('[1]PWS Information'!$E$10="CWS",P5484="Non-Lead", I5484="Non-Lead - Copper", R5484="Yes", K5484="Unknown")),
(AND('[1]PWS Information'!$E$10="CWS",P5484="Non-Lead", M5484="Non-Lead - Copper", R5484="Yes", N5484="Between 1989 and 2014")),
(AND('[1]PWS Information'!$E$10="CWS",P5484="Non-Lead", M5484="Non-Lead - Copper", R5484="Yes", N5484="After 2014")),
(AND('[1]PWS Information'!$E$10="CWS",P5484="Non-Lead", M5484="Non-Lead - Copper", R5484="Yes", N5484="Unknown")),
(AND('[1]PWS Information'!$E$10="CWS",P5484="Unknown")),
(AND('[1]PWS Information'!$E$10="NTNC",P5484="Unknown")),
(AND('[1]PWS Information'!$E$10="CWS",T5484="Multiple Family Residence",P5484="Galvanized Requiring Replacement")),
(AND('[1]PWS Information'!$E$10="CWS",P5484="Galvanized Requiring Replacement")),
(AND('[1]PWS Information'!$E$10="NTNC",T5484="Multiple Family Residence",P5484="Galvanized Requiring Replacement")))),"Tier 5",
"")))))</f>
        <v>Tier 5</v>
      </c>
      <c r="Y5484" s="24"/>
      <c r="Z5484" s="24"/>
    </row>
    <row r="5485" spans="1:26" x14ac:dyDescent="0.25">
      <c r="A5485" s="17">
        <v>5482</v>
      </c>
      <c r="B5485" s="18">
        <v>1502</v>
      </c>
      <c r="C5485" s="18" t="s">
        <v>186</v>
      </c>
      <c r="D5485" s="18" t="s">
        <v>188</v>
      </c>
      <c r="E5485" s="18">
        <v>79549</v>
      </c>
      <c r="F5485" s="18"/>
      <c r="G5485" s="18"/>
      <c r="H5485" s="18"/>
      <c r="I5485" s="21" t="s">
        <v>218</v>
      </c>
      <c r="J5485" s="22" t="s">
        <v>254</v>
      </c>
      <c r="K5485" s="22" t="s">
        <v>255</v>
      </c>
      <c r="L5485" s="22" t="s">
        <v>256</v>
      </c>
      <c r="M5485" s="21" t="s">
        <v>218</v>
      </c>
      <c r="N5485" s="36"/>
      <c r="O5485" s="22" t="s">
        <v>256</v>
      </c>
      <c r="P5485" s="31" t="str">
        <f t="shared" si="86"/>
        <v>Non-Lead</v>
      </c>
      <c r="Q5485" s="40" t="s">
        <v>254</v>
      </c>
      <c r="R5485" s="40" t="s">
        <v>254</v>
      </c>
      <c r="S5485" s="24"/>
      <c r="T5485" s="16"/>
      <c r="U5485" s="41" t="s">
        <v>255</v>
      </c>
      <c r="V5485" s="41" t="s">
        <v>255</v>
      </c>
      <c r="W5485" s="16"/>
      <c r="X5485" s="43" t="str">
        <f>IF((OR((AND('[1]PWS Information'!$E$10="CWS",T5485="Single Family Residence",P5485="Lead")),
(AND('[1]PWS Information'!$E$10="CWS",T5485="Multiple Family Residence",'[1]PWS Information'!$E$11="Yes",P5485="Lead")),
(AND('[1]PWS Information'!$E$10="NTNC",P5485="Lead")))),"Tier 1",
IF((OR((AND('[1]PWS Information'!$E$10="CWS",T5485="Multiple Family Residence",'[1]PWS Information'!$E$11="No",P5485="Lead")),
(AND('[1]PWS Information'!$E$10="CWS",T5485="Other",P5485="Lead")),
(AND(T5485="",P5485="Lead")),
(AND('[1]PWS Information'!$E$10="CWS",T5485="Building",P5485="Lead")))),"Tier 2",
IF((OR((AND('[1]PWS Information'!$E$10="CWS",T5485="Single Family Residence",P5485="Galvanized Requiring Replacement")),
(AND('[1]PWS Information'!$E$10="CWS",T5485="Single Family Residence",P5485="Galvanized Requiring Replacement",Q5485="Yes")),
(AND('[1]PWS Information'!$E$10="NTNC",T5485="Single Family Residence",P5485="Galvanized Requiring Replacement")),
(AND('[1]PWS Information'!$E$10="NTNC",T5485="Single Family Residence",Q5485="Yes")))),"Tier 3",
IF((OR((AND('[1]PWS Information'!$E$10="CWS",T5485="Single Family Residence",R5485="Yes",P5485="Non-Lead", I5485="Non-Lead - Copper",K5485="Before 1989")),
(AND('[1]PWS Information'!$E$10="CWS",T5485="Single Family Residence",R5485="Yes",P5485="Non-Lead", M5485="Non-Lead - Copper",N5485="Before 1989")))),"Tier 4",
IF((OR((AND('[1]PWS Information'!$E$10="NTNC",P5485="Non-Lead")),
(AND('[1]PWS Information'!$E$10="CWS",P5485="Non-Lead",R5485="")),
(AND('[1]PWS Information'!$E$10="CWS",P5485="Non-Lead",R5485="No")),
(AND('[1]PWS Information'!$E$10="CWS",P5485="Non-Lead",R5485="Don't Know")),
(AND('[1]PWS Information'!$E$10="CWS",P5485="Non-Lead", I5485="Non-Lead - Copper", R5485="Yes", K5485="Between 1989 and 2014")),
(AND('[1]PWS Information'!$E$10="CWS",P5485="Non-Lead", I5485="Non-Lead - Copper", R5485="Yes", K5485="After 2014")),
(AND('[1]PWS Information'!$E$10="CWS",P5485="Non-Lead", I5485="Non-Lead - Copper", R5485="Yes", K5485="Unknown")),
(AND('[1]PWS Information'!$E$10="CWS",P5485="Non-Lead", M5485="Non-Lead - Copper", R5485="Yes", N5485="Between 1989 and 2014")),
(AND('[1]PWS Information'!$E$10="CWS",P5485="Non-Lead", M5485="Non-Lead - Copper", R5485="Yes", N5485="After 2014")),
(AND('[1]PWS Information'!$E$10="CWS",P5485="Non-Lead", M5485="Non-Lead - Copper", R5485="Yes", N5485="Unknown")),
(AND('[1]PWS Information'!$E$10="CWS",P5485="Unknown")),
(AND('[1]PWS Information'!$E$10="NTNC",P5485="Unknown")),
(AND('[1]PWS Information'!$E$10="CWS",T5485="Multiple Family Residence",P5485="Galvanized Requiring Replacement")),
(AND('[1]PWS Information'!$E$10="CWS",P5485="Galvanized Requiring Replacement")),
(AND('[1]PWS Information'!$E$10="NTNC",T5485="Multiple Family Residence",P5485="Galvanized Requiring Replacement")))),"Tier 5",
"")))))</f>
        <v>Tier 5</v>
      </c>
      <c r="Y5485" s="24"/>
      <c r="Z5485" s="24"/>
    </row>
    <row r="5486" spans="1:26" x14ac:dyDescent="0.25">
      <c r="A5486" s="17">
        <v>5483</v>
      </c>
      <c r="B5486" s="18">
        <v>1503</v>
      </c>
      <c r="C5486" s="18" t="s">
        <v>186</v>
      </c>
      <c r="D5486" s="18" t="s">
        <v>188</v>
      </c>
      <c r="E5486" s="18">
        <v>79549</v>
      </c>
      <c r="F5486" s="18"/>
      <c r="G5486" s="18"/>
      <c r="H5486" s="18"/>
      <c r="I5486" s="21" t="s">
        <v>218</v>
      </c>
      <c r="J5486" s="22" t="s">
        <v>254</v>
      </c>
      <c r="K5486" s="22" t="s">
        <v>255</v>
      </c>
      <c r="L5486" s="22" t="s">
        <v>256</v>
      </c>
      <c r="M5486" s="21" t="s">
        <v>218</v>
      </c>
      <c r="N5486" s="19"/>
      <c r="O5486" s="22" t="s">
        <v>256</v>
      </c>
      <c r="P5486" s="31" t="str">
        <f t="shared" si="86"/>
        <v>Non-Lead</v>
      </c>
      <c r="Q5486" s="40" t="s">
        <v>254</v>
      </c>
      <c r="R5486" s="40" t="s">
        <v>254</v>
      </c>
      <c r="S5486" s="24"/>
      <c r="T5486" s="16"/>
      <c r="U5486" s="41" t="s">
        <v>255</v>
      </c>
      <c r="V5486" s="41" t="s">
        <v>255</v>
      </c>
      <c r="W5486" s="16"/>
      <c r="X5486" s="43" t="str">
        <f>IF((OR((AND('[1]PWS Information'!$E$10="CWS",T5486="Single Family Residence",P5486="Lead")),
(AND('[1]PWS Information'!$E$10="CWS",T5486="Multiple Family Residence",'[1]PWS Information'!$E$11="Yes",P5486="Lead")),
(AND('[1]PWS Information'!$E$10="NTNC",P5486="Lead")))),"Tier 1",
IF((OR((AND('[1]PWS Information'!$E$10="CWS",T5486="Multiple Family Residence",'[1]PWS Information'!$E$11="No",P5486="Lead")),
(AND('[1]PWS Information'!$E$10="CWS",T5486="Other",P5486="Lead")),
(AND(T5486="",P5486="Lead")),
(AND('[1]PWS Information'!$E$10="CWS",T5486="Building",P5486="Lead")))),"Tier 2",
IF((OR((AND('[1]PWS Information'!$E$10="CWS",T5486="Single Family Residence",P5486="Galvanized Requiring Replacement")),
(AND('[1]PWS Information'!$E$10="CWS",T5486="Single Family Residence",P5486="Galvanized Requiring Replacement",Q5486="Yes")),
(AND('[1]PWS Information'!$E$10="NTNC",T5486="Single Family Residence",P5486="Galvanized Requiring Replacement")),
(AND('[1]PWS Information'!$E$10="NTNC",T5486="Single Family Residence",Q5486="Yes")))),"Tier 3",
IF((OR((AND('[1]PWS Information'!$E$10="CWS",T5486="Single Family Residence",R5486="Yes",P5486="Non-Lead", I5486="Non-Lead - Copper",K5486="Before 1989")),
(AND('[1]PWS Information'!$E$10="CWS",T5486="Single Family Residence",R5486="Yes",P5486="Non-Lead", M5486="Non-Lead - Copper",N5486="Before 1989")))),"Tier 4",
IF((OR((AND('[1]PWS Information'!$E$10="NTNC",P5486="Non-Lead")),
(AND('[1]PWS Information'!$E$10="CWS",P5486="Non-Lead",R5486="")),
(AND('[1]PWS Information'!$E$10="CWS",P5486="Non-Lead",R5486="No")),
(AND('[1]PWS Information'!$E$10="CWS",P5486="Non-Lead",R5486="Don't Know")),
(AND('[1]PWS Information'!$E$10="CWS",P5486="Non-Lead", I5486="Non-Lead - Copper", R5486="Yes", K5486="Between 1989 and 2014")),
(AND('[1]PWS Information'!$E$10="CWS",P5486="Non-Lead", I5486="Non-Lead - Copper", R5486="Yes", K5486="After 2014")),
(AND('[1]PWS Information'!$E$10="CWS",P5486="Non-Lead", I5486="Non-Lead - Copper", R5486="Yes", K5486="Unknown")),
(AND('[1]PWS Information'!$E$10="CWS",P5486="Non-Lead", M5486="Non-Lead - Copper", R5486="Yes", N5486="Between 1989 and 2014")),
(AND('[1]PWS Information'!$E$10="CWS",P5486="Non-Lead", M5486="Non-Lead - Copper", R5486="Yes", N5486="After 2014")),
(AND('[1]PWS Information'!$E$10="CWS",P5486="Non-Lead", M5486="Non-Lead - Copper", R5486="Yes", N5486="Unknown")),
(AND('[1]PWS Information'!$E$10="CWS",P5486="Unknown")),
(AND('[1]PWS Information'!$E$10="NTNC",P5486="Unknown")),
(AND('[1]PWS Information'!$E$10="CWS",T5486="Multiple Family Residence",P5486="Galvanized Requiring Replacement")),
(AND('[1]PWS Information'!$E$10="CWS",P5486="Galvanized Requiring Replacement")),
(AND('[1]PWS Information'!$E$10="NTNC",T5486="Multiple Family Residence",P5486="Galvanized Requiring Replacement")))),"Tier 5",
"")))))</f>
        <v>Tier 5</v>
      </c>
      <c r="Y5486" s="24"/>
      <c r="Z5486" s="24"/>
    </row>
    <row r="5487" spans="1:26" x14ac:dyDescent="0.25">
      <c r="A5487" s="17">
        <v>5484</v>
      </c>
      <c r="B5487" s="18">
        <v>1504</v>
      </c>
      <c r="C5487" s="18" t="s">
        <v>186</v>
      </c>
      <c r="D5487" s="18" t="s">
        <v>188</v>
      </c>
      <c r="E5487" s="18">
        <v>79549</v>
      </c>
      <c r="F5487" s="18"/>
      <c r="G5487" s="18"/>
      <c r="H5487" s="18"/>
      <c r="I5487" s="21" t="s">
        <v>218</v>
      </c>
      <c r="J5487" s="22" t="s">
        <v>254</v>
      </c>
      <c r="K5487" s="22" t="s">
        <v>255</v>
      </c>
      <c r="L5487" s="22" t="s">
        <v>256</v>
      </c>
      <c r="M5487" s="21" t="s">
        <v>218</v>
      </c>
      <c r="N5487" s="36"/>
      <c r="O5487" s="22" t="s">
        <v>256</v>
      </c>
      <c r="P5487" s="31" t="str">
        <f t="shared" si="86"/>
        <v>Non-Lead</v>
      </c>
      <c r="Q5487" s="40" t="s">
        <v>254</v>
      </c>
      <c r="R5487" s="40" t="s">
        <v>254</v>
      </c>
      <c r="S5487" s="24"/>
      <c r="T5487" s="16"/>
      <c r="U5487" s="41" t="s">
        <v>255</v>
      </c>
      <c r="V5487" s="41" t="s">
        <v>255</v>
      </c>
      <c r="W5487" s="16"/>
      <c r="X5487" s="43" t="str">
        <f>IF((OR((AND('[1]PWS Information'!$E$10="CWS",T5487="Single Family Residence",P5487="Lead")),
(AND('[1]PWS Information'!$E$10="CWS",T5487="Multiple Family Residence",'[1]PWS Information'!$E$11="Yes",P5487="Lead")),
(AND('[1]PWS Information'!$E$10="NTNC",P5487="Lead")))),"Tier 1",
IF((OR((AND('[1]PWS Information'!$E$10="CWS",T5487="Multiple Family Residence",'[1]PWS Information'!$E$11="No",P5487="Lead")),
(AND('[1]PWS Information'!$E$10="CWS",T5487="Other",P5487="Lead")),
(AND(T5487="",P5487="Lead")),
(AND('[1]PWS Information'!$E$10="CWS",T5487="Building",P5487="Lead")))),"Tier 2",
IF((OR((AND('[1]PWS Information'!$E$10="CWS",T5487="Single Family Residence",P5487="Galvanized Requiring Replacement")),
(AND('[1]PWS Information'!$E$10="CWS",T5487="Single Family Residence",P5487="Galvanized Requiring Replacement",Q5487="Yes")),
(AND('[1]PWS Information'!$E$10="NTNC",T5487="Single Family Residence",P5487="Galvanized Requiring Replacement")),
(AND('[1]PWS Information'!$E$10="NTNC",T5487="Single Family Residence",Q5487="Yes")))),"Tier 3",
IF((OR((AND('[1]PWS Information'!$E$10="CWS",T5487="Single Family Residence",R5487="Yes",P5487="Non-Lead", I5487="Non-Lead - Copper",K5487="Before 1989")),
(AND('[1]PWS Information'!$E$10="CWS",T5487="Single Family Residence",R5487="Yes",P5487="Non-Lead", M5487="Non-Lead - Copper",N5487="Before 1989")))),"Tier 4",
IF((OR((AND('[1]PWS Information'!$E$10="NTNC",P5487="Non-Lead")),
(AND('[1]PWS Information'!$E$10="CWS",P5487="Non-Lead",R5487="")),
(AND('[1]PWS Information'!$E$10="CWS",P5487="Non-Lead",R5487="No")),
(AND('[1]PWS Information'!$E$10="CWS",P5487="Non-Lead",R5487="Don't Know")),
(AND('[1]PWS Information'!$E$10="CWS",P5487="Non-Lead", I5487="Non-Lead - Copper", R5487="Yes", K5487="Between 1989 and 2014")),
(AND('[1]PWS Information'!$E$10="CWS",P5487="Non-Lead", I5487="Non-Lead - Copper", R5487="Yes", K5487="After 2014")),
(AND('[1]PWS Information'!$E$10="CWS",P5487="Non-Lead", I5487="Non-Lead - Copper", R5487="Yes", K5487="Unknown")),
(AND('[1]PWS Information'!$E$10="CWS",P5487="Non-Lead", M5487="Non-Lead - Copper", R5487="Yes", N5487="Between 1989 and 2014")),
(AND('[1]PWS Information'!$E$10="CWS",P5487="Non-Lead", M5487="Non-Lead - Copper", R5487="Yes", N5487="After 2014")),
(AND('[1]PWS Information'!$E$10="CWS",P5487="Non-Lead", M5487="Non-Lead - Copper", R5487="Yes", N5487="Unknown")),
(AND('[1]PWS Information'!$E$10="CWS",P5487="Unknown")),
(AND('[1]PWS Information'!$E$10="NTNC",P5487="Unknown")),
(AND('[1]PWS Information'!$E$10="CWS",T5487="Multiple Family Residence",P5487="Galvanized Requiring Replacement")),
(AND('[1]PWS Information'!$E$10="CWS",P5487="Galvanized Requiring Replacement")),
(AND('[1]PWS Information'!$E$10="NTNC",T5487="Multiple Family Residence",P5487="Galvanized Requiring Replacement")))),"Tier 5",
"")))))</f>
        <v>Tier 5</v>
      </c>
      <c r="Y5487" s="24"/>
      <c r="Z5487" s="24"/>
    </row>
    <row r="5488" spans="1:26" x14ac:dyDescent="0.25">
      <c r="A5488" s="17">
        <v>5485</v>
      </c>
      <c r="B5488" s="17">
        <v>1506</v>
      </c>
      <c r="C5488" s="18" t="s">
        <v>186</v>
      </c>
      <c r="D5488" s="18" t="s">
        <v>188</v>
      </c>
      <c r="E5488" s="18">
        <v>79549</v>
      </c>
      <c r="F5488" s="17"/>
      <c r="G5488" s="17"/>
      <c r="H5488" s="17"/>
      <c r="I5488" s="25" t="s">
        <v>221</v>
      </c>
      <c r="J5488" s="22" t="s">
        <v>254</v>
      </c>
      <c r="K5488" s="22" t="s">
        <v>255</v>
      </c>
      <c r="L5488" s="22" t="s">
        <v>256</v>
      </c>
      <c r="M5488" s="25" t="s">
        <v>218</v>
      </c>
      <c r="N5488" s="36"/>
      <c r="O5488" s="22" t="s">
        <v>256</v>
      </c>
      <c r="P5488" s="31" t="str">
        <f t="shared" si="86"/>
        <v>Non-Lead</v>
      </c>
      <c r="Q5488" s="40" t="s">
        <v>254</v>
      </c>
      <c r="R5488" s="40" t="s">
        <v>254</v>
      </c>
      <c r="S5488" s="24"/>
      <c r="T5488" s="16"/>
      <c r="U5488" s="41" t="s">
        <v>255</v>
      </c>
      <c r="V5488" s="41" t="s">
        <v>255</v>
      </c>
      <c r="W5488" s="16"/>
      <c r="X5488" s="43" t="str">
        <f>IF((OR((AND('[1]PWS Information'!$E$10="CWS",T5488="Single Family Residence",P5488="Lead")),
(AND('[1]PWS Information'!$E$10="CWS",T5488="Multiple Family Residence",'[1]PWS Information'!$E$11="Yes",P5488="Lead")),
(AND('[1]PWS Information'!$E$10="NTNC",P5488="Lead")))),"Tier 1",
IF((OR((AND('[1]PWS Information'!$E$10="CWS",T5488="Multiple Family Residence",'[1]PWS Information'!$E$11="No",P5488="Lead")),
(AND('[1]PWS Information'!$E$10="CWS",T5488="Other",P5488="Lead")),
(AND(T5488="",P5488="Lead")),
(AND('[1]PWS Information'!$E$10="CWS",T5488="Building",P5488="Lead")))),"Tier 2",
IF((OR((AND('[1]PWS Information'!$E$10="CWS",T5488="Single Family Residence",P5488="Galvanized Requiring Replacement")),
(AND('[1]PWS Information'!$E$10="CWS",T5488="Single Family Residence",P5488="Galvanized Requiring Replacement",Q5488="Yes")),
(AND('[1]PWS Information'!$E$10="NTNC",T5488="Single Family Residence",P5488="Galvanized Requiring Replacement")),
(AND('[1]PWS Information'!$E$10="NTNC",T5488="Single Family Residence",Q5488="Yes")))),"Tier 3",
IF((OR((AND('[1]PWS Information'!$E$10="CWS",T5488="Single Family Residence",R5488="Yes",P5488="Non-Lead", I5488="Non-Lead - Copper",K5488="Before 1989")),
(AND('[1]PWS Information'!$E$10="CWS",T5488="Single Family Residence",R5488="Yes",P5488="Non-Lead", M5488="Non-Lead - Copper",N5488="Before 1989")))),"Tier 4",
IF((OR((AND('[1]PWS Information'!$E$10="NTNC",P5488="Non-Lead")),
(AND('[1]PWS Information'!$E$10="CWS",P5488="Non-Lead",R5488="")),
(AND('[1]PWS Information'!$E$10="CWS",P5488="Non-Lead",R5488="No")),
(AND('[1]PWS Information'!$E$10="CWS",P5488="Non-Lead",R5488="Don't Know")),
(AND('[1]PWS Information'!$E$10="CWS",P5488="Non-Lead", I5488="Non-Lead - Copper", R5488="Yes", K5488="Between 1989 and 2014")),
(AND('[1]PWS Information'!$E$10="CWS",P5488="Non-Lead", I5488="Non-Lead - Copper", R5488="Yes", K5488="After 2014")),
(AND('[1]PWS Information'!$E$10="CWS",P5488="Non-Lead", I5488="Non-Lead - Copper", R5488="Yes", K5488="Unknown")),
(AND('[1]PWS Information'!$E$10="CWS",P5488="Non-Lead", M5488="Non-Lead - Copper", R5488="Yes", N5488="Between 1989 and 2014")),
(AND('[1]PWS Information'!$E$10="CWS",P5488="Non-Lead", M5488="Non-Lead - Copper", R5488="Yes", N5488="After 2014")),
(AND('[1]PWS Information'!$E$10="CWS",P5488="Non-Lead", M5488="Non-Lead - Copper", R5488="Yes", N5488="Unknown")),
(AND('[1]PWS Information'!$E$10="CWS",P5488="Unknown")),
(AND('[1]PWS Information'!$E$10="NTNC",P5488="Unknown")),
(AND('[1]PWS Information'!$E$10="CWS",T5488="Multiple Family Residence",P5488="Galvanized Requiring Replacement")),
(AND('[1]PWS Information'!$E$10="CWS",P5488="Galvanized Requiring Replacement")),
(AND('[1]PWS Information'!$E$10="NTNC",T5488="Multiple Family Residence",P5488="Galvanized Requiring Replacement")))),"Tier 5",
"")))))</f>
        <v>Tier 5</v>
      </c>
      <c r="Y5488" s="24"/>
      <c r="Z5488" s="24"/>
    </row>
    <row r="5489" spans="1:26" x14ac:dyDescent="0.25">
      <c r="A5489" s="17">
        <v>5486</v>
      </c>
      <c r="B5489" s="18">
        <v>1507</v>
      </c>
      <c r="C5489" s="18" t="s">
        <v>186</v>
      </c>
      <c r="D5489" s="18" t="s">
        <v>188</v>
      </c>
      <c r="E5489" s="18">
        <v>79549</v>
      </c>
      <c r="F5489" s="18"/>
      <c r="G5489" s="18"/>
      <c r="H5489" s="18"/>
      <c r="I5489" s="21" t="s">
        <v>218</v>
      </c>
      <c r="J5489" s="22" t="s">
        <v>254</v>
      </c>
      <c r="K5489" s="22" t="s">
        <v>255</v>
      </c>
      <c r="L5489" s="22" t="s">
        <v>256</v>
      </c>
      <c r="M5489" s="21" t="s">
        <v>218</v>
      </c>
      <c r="N5489" s="19"/>
      <c r="O5489" s="22" t="s">
        <v>256</v>
      </c>
      <c r="P5489" s="31" t="str">
        <f t="shared" si="86"/>
        <v>Non-Lead</v>
      </c>
      <c r="Q5489" s="40" t="s">
        <v>254</v>
      </c>
      <c r="R5489" s="40" t="s">
        <v>254</v>
      </c>
      <c r="S5489" s="24"/>
      <c r="T5489" s="16"/>
      <c r="U5489" s="41" t="s">
        <v>255</v>
      </c>
      <c r="V5489" s="41" t="s">
        <v>255</v>
      </c>
      <c r="W5489" s="16"/>
      <c r="X5489" s="43" t="str">
        <f>IF((OR((AND('[1]PWS Information'!$E$10="CWS",T5489="Single Family Residence",P5489="Lead")),
(AND('[1]PWS Information'!$E$10="CWS",T5489="Multiple Family Residence",'[1]PWS Information'!$E$11="Yes",P5489="Lead")),
(AND('[1]PWS Information'!$E$10="NTNC",P5489="Lead")))),"Tier 1",
IF((OR((AND('[1]PWS Information'!$E$10="CWS",T5489="Multiple Family Residence",'[1]PWS Information'!$E$11="No",P5489="Lead")),
(AND('[1]PWS Information'!$E$10="CWS",T5489="Other",P5489="Lead")),
(AND(T5489="",P5489="Lead")),
(AND('[1]PWS Information'!$E$10="CWS",T5489="Building",P5489="Lead")))),"Tier 2",
IF((OR((AND('[1]PWS Information'!$E$10="CWS",T5489="Single Family Residence",P5489="Galvanized Requiring Replacement")),
(AND('[1]PWS Information'!$E$10="CWS",T5489="Single Family Residence",P5489="Galvanized Requiring Replacement",Q5489="Yes")),
(AND('[1]PWS Information'!$E$10="NTNC",T5489="Single Family Residence",P5489="Galvanized Requiring Replacement")),
(AND('[1]PWS Information'!$E$10="NTNC",T5489="Single Family Residence",Q5489="Yes")))),"Tier 3",
IF((OR((AND('[1]PWS Information'!$E$10="CWS",T5489="Single Family Residence",R5489="Yes",P5489="Non-Lead", I5489="Non-Lead - Copper",K5489="Before 1989")),
(AND('[1]PWS Information'!$E$10="CWS",T5489="Single Family Residence",R5489="Yes",P5489="Non-Lead", M5489="Non-Lead - Copper",N5489="Before 1989")))),"Tier 4",
IF((OR((AND('[1]PWS Information'!$E$10="NTNC",P5489="Non-Lead")),
(AND('[1]PWS Information'!$E$10="CWS",P5489="Non-Lead",R5489="")),
(AND('[1]PWS Information'!$E$10="CWS",P5489="Non-Lead",R5489="No")),
(AND('[1]PWS Information'!$E$10="CWS",P5489="Non-Lead",R5489="Don't Know")),
(AND('[1]PWS Information'!$E$10="CWS",P5489="Non-Lead", I5489="Non-Lead - Copper", R5489="Yes", K5489="Between 1989 and 2014")),
(AND('[1]PWS Information'!$E$10="CWS",P5489="Non-Lead", I5489="Non-Lead - Copper", R5489="Yes", K5489="After 2014")),
(AND('[1]PWS Information'!$E$10="CWS",P5489="Non-Lead", I5489="Non-Lead - Copper", R5489="Yes", K5489="Unknown")),
(AND('[1]PWS Information'!$E$10="CWS",P5489="Non-Lead", M5489="Non-Lead - Copper", R5489="Yes", N5489="Between 1989 and 2014")),
(AND('[1]PWS Information'!$E$10="CWS",P5489="Non-Lead", M5489="Non-Lead - Copper", R5489="Yes", N5489="After 2014")),
(AND('[1]PWS Information'!$E$10="CWS",P5489="Non-Lead", M5489="Non-Lead - Copper", R5489="Yes", N5489="Unknown")),
(AND('[1]PWS Information'!$E$10="CWS",P5489="Unknown")),
(AND('[1]PWS Information'!$E$10="NTNC",P5489="Unknown")),
(AND('[1]PWS Information'!$E$10="CWS",T5489="Multiple Family Residence",P5489="Galvanized Requiring Replacement")),
(AND('[1]PWS Information'!$E$10="CWS",P5489="Galvanized Requiring Replacement")),
(AND('[1]PWS Information'!$E$10="NTNC",T5489="Multiple Family Residence",P5489="Galvanized Requiring Replacement")))),"Tier 5",
"")))))</f>
        <v>Tier 5</v>
      </c>
      <c r="Y5489" s="24"/>
      <c r="Z5489" s="24"/>
    </row>
    <row r="5490" spans="1:26" x14ac:dyDescent="0.25">
      <c r="A5490" s="17">
        <v>5487</v>
      </c>
      <c r="B5490" s="17">
        <v>1507</v>
      </c>
      <c r="C5490" s="18" t="s">
        <v>186</v>
      </c>
      <c r="D5490" s="18" t="s">
        <v>188</v>
      </c>
      <c r="E5490" s="18">
        <v>79549</v>
      </c>
      <c r="F5490" s="17"/>
      <c r="G5490" s="17"/>
      <c r="H5490" s="17"/>
      <c r="I5490" s="21" t="s">
        <v>218</v>
      </c>
      <c r="J5490" s="22" t="s">
        <v>254</v>
      </c>
      <c r="K5490" s="22" t="s">
        <v>255</v>
      </c>
      <c r="L5490" s="22" t="s">
        <v>256</v>
      </c>
      <c r="M5490" s="21" t="s">
        <v>218</v>
      </c>
      <c r="N5490" s="19"/>
      <c r="O5490" s="22" t="s">
        <v>256</v>
      </c>
      <c r="P5490" s="31" t="str">
        <f t="shared" si="86"/>
        <v>Non-Lead</v>
      </c>
      <c r="Q5490" s="40" t="s">
        <v>254</v>
      </c>
      <c r="R5490" s="40" t="s">
        <v>254</v>
      </c>
      <c r="S5490" s="24"/>
      <c r="T5490" s="16"/>
      <c r="U5490" s="41" t="s">
        <v>255</v>
      </c>
      <c r="V5490" s="41" t="s">
        <v>255</v>
      </c>
      <c r="W5490" s="16"/>
      <c r="X5490" s="43" t="str">
        <f>IF((OR((AND('[1]PWS Information'!$E$10="CWS",T5490="Single Family Residence",P5490="Lead")),
(AND('[1]PWS Information'!$E$10="CWS",T5490="Multiple Family Residence",'[1]PWS Information'!$E$11="Yes",P5490="Lead")),
(AND('[1]PWS Information'!$E$10="NTNC",P5490="Lead")))),"Tier 1",
IF((OR((AND('[1]PWS Information'!$E$10="CWS",T5490="Multiple Family Residence",'[1]PWS Information'!$E$11="No",P5490="Lead")),
(AND('[1]PWS Information'!$E$10="CWS",T5490="Other",P5490="Lead")),
(AND(T5490="",P5490="Lead")),
(AND('[1]PWS Information'!$E$10="CWS",T5490="Building",P5490="Lead")))),"Tier 2",
IF((OR((AND('[1]PWS Information'!$E$10="CWS",T5490="Single Family Residence",P5490="Galvanized Requiring Replacement")),
(AND('[1]PWS Information'!$E$10="CWS",T5490="Single Family Residence",P5490="Galvanized Requiring Replacement",Q5490="Yes")),
(AND('[1]PWS Information'!$E$10="NTNC",T5490="Single Family Residence",P5490="Galvanized Requiring Replacement")),
(AND('[1]PWS Information'!$E$10="NTNC",T5490="Single Family Residence",Q5490="Yes")))),"Tier 3",
IF((OR((AND('[1]PWS Information'!$E$10="CWS",T5490="Single Family Residence",R5490="Yes",P5490="Non-Lead", I5490="Non-Lead - Copper",K5490="Before 1989")),
(AND('[1]PWS Information'!$E$10="CWS",T5490="Single Family Residence",R5490="Yes",P5490="Non-Lead", M5490="Non-Lead - Copper",N5490="Before 1989")))),"Tier 4",
IF((OR((AND('[1]PWS Information'!$E$10="NTNC",P5490="Non-Lead")),
(AND('[1]PWS Information'!$E$10="CWS",P5490="Non-Lead",R5490="")),
(AND('[1]PWS Information'!$E$10="CWS",P5490="Non-Lead",R5490="No")),
(AND('[1]PWS Information'!$E$10="CWS",P5490="Non-Lead",R5490="Don't Know")),
(AND('[1]PWS Information'!$E$10="CWS",P5490="Non-Lead", I5490="Non-Lead - Copper", R5490="Yes", K5490="Between 1989 and 2014")),
(AND('[1]PWS Information'!$E$10="CWS",P5490="Non-Lead", I5490="Non-Lead - Copper", R5490="Yes", K5490="After 2014")),
(AND('[1]PWS Information'!$E$10="CWS",P5490="Non-Lead", I5490="Non-Lead - Copper", R5490="Yes", K5490="Unknown")),
(AND('[1]PWS Information'!$E$10="CWS",P5490="Non-Lead", M5490="Non-Lead - Copper", R5490="Yes", N5490="Between 1989 and 2014")),
(AND('[1]PWS Information'!$E$10="CWS",P5490="Non-Lead", M5490="Non-Lead - Copper", R5490="Yes", N5490="After 2014")),
(AND('[1]PWS Information'!$E$10="CWS",P5490="Non-Lead", M5490="Non-Lead - Copper", R5490="Yes", N5490="Unknown")),
(AND('[1]PWS Information'!$E$10="CWS",P5490="Unknown")),
(AND('[1]PWS Information'!$E$10="NTNC",P5490="Unknown")),
(AND('[1]PWS Information'!$E$10="CWS",T5490="Multiple Family Residence",P5490="Galvanized Requiring Replacement")),
(AND('[1]PWS Information'!$E$10="CWS",P5490="Galvanized Requiring Replacement")),
(AND('[1]PWS Information'!$E$10="NTNC",T5490="Multiple Family Residence",P5490="Galvanized Requiring Replacement")))),"Tier 5",
"")))))</f>
        <v>Tier 5</v>
      </c>
      <c r="Y5490" s="24"/>
      <c r="Z5490" s="24"/>
    </row>
    <row r="5491" spans="1:26" x14ac:dyDescent="0.25">
      <c r="A5491" s="17">
        <v>5488</v>
      </c>
      <c r="B5491" s="17">
        <v>1508</v>
      </c>
      <c r="C5491" s="18" t="s">
        <v>186</v>
      </c>
      <c r="D5491" s="18" t="s">
        <v>188</v>
      </c>
      <c r="E5491" s="18">
        <v>79549</v>
      </c>
      <c r="F5491" s="17"/>
      <c r="G5491" s="17"/>
      <c r="H5491" s="17"/>
      <c r="I5491" s="25" t="s">
        <v>221</v>
      </c>
      <c r="J5491" s="22" t="s">
        <v>254</v>
      </c>
      <c r="K5491" s="22" t="s">
        <v>255</v>
      </c>
      <c r="L5491" s="22" t="s">
        <v>256</v>
      </c>
      <c r="M5491" s="25" t="s">
        <v>218</v>
      </c>
      <c r="N5491" s="36"/>
      <c r="O5491" s="22" t="s">
        <v>256</v>
      </c>
      <c r="P5491" s="31" t="str">
        <f t="shared" si="86"/>
        <v>Non-Lead</v>
      </c>
      <c r="Q5491" s="40" t="s">
        <v>254</v>
      </c>
      <c r="R5491" s="40" t="s">
        <v>254</v>
      </c>
      <c r="S5491" s="24"/>
      <c r="T5491" s="16"/>
      <c r="U5491" s="41" t="s">
        <v>255</v>
      </c>
      <c r="V5491" s="41" t="s">
        <v>255</v>
      </c>
      <c r="W5491" s="16"/>
      <c r="X5491" s="43" t="str">
        <f>IF((OR((AND('[1]PWS Information'!$E$10="CWS",T5491="Single Family Residence",P5491="Lead")),
(AND('[1]PWS Information'!$E$10="CWS",T5491="Multiple Family Residence",'[1]PWS Information'!$E$11="Yes",P5491="Lead")),
(AND('[1]PWS Information'!$E$10="NTNC",P5491="Lead")))),"Tier 1",
IF((OR((AND('[1]PWS Information'!$E$10="CWS",T5491="Multiple Family Residence",'[1]PWS Information'!$E$11="No",P5491="Lead")),
(AND('[1]PWS Information'!$E$10="CWS",T5491="Other",P5491="Lead")),
(AND(T5491="",P5491="Lead")),
(AND('[1]PWS Information'!$E$10="CWS",T5491="Building",P5491="Lead")))),"Tier 2",
IF((OR((AND('[1]PWS Information'!$E$10="CWS",T5491="Single Family Residence",P5491="Galvanized Requiring Replacement")),
(AND('[1]PWS Information'!$E$10="CWS",T5491="Single Family Residence",P5491="Galvanized Requiring Replacement",Q5491="Yes")),
(AND('[1]PWS Information'!$E$10="NTNC",T5491="Single Family Residence",P5491="Galvanized Requiring Replacement")),
(AND('[1]PWS Information'!$E$10="NTNC",T5491="Single Family Residence",Q5491="Yes")))),"Tier 3",
IF((OR((AND('[1]PWS Information'!$E$10="CWS",T5491="Single Family Residence",R5491="Yes",P5491="Non-Lead", I5491="Non-Lead - Copper",K5491="Before 1989")),
(AND('[1]PWS Information'!$E$10="CWS",T5491="Single Family Residence",R5491="Yes",P5491="Non-Lead", M5491="Non-Lead - Copper",N5491="Before 1989")))),"Tier 4",
IF((OR((AND('[1]PWS Information'!$E$10="NTNC",P5491="Non-Lead")),
(AND('[1]PWS Information'!$E$10="CWS",P5491="Non-Lead",R5491="")),
(AND('[1]PWS Information'!$E$10="CWS",P5491="Non-Lead",R5491="No")),
(AND('[1]PWS Information'!$E$10="CWS",P5491="Non-Lead",R5491="Don't Know")),
(AND('[1]PWS Information'!$E$10="CWS",P5491="Non-Lead", I5491="Non-Lead - Copper", R5491="Yes", K5491="Between 1989 and 2014")),
(AND('[1]PWS Information'!$E$10="CWS",P5491="Non-Lead", I5491="Non-Lead - Copper", R5491="Yes", K5491="After 2014")),
(AND('[1]PWS Information'!$E$10="CWS",P5491="Non-Lead", I5491="Non-Lead - Copper", R5491="Yes", K5491="Unknown")),
(AND('[1]PWS Information'!$E$10="CWS",P5491="Non-Lead", M5491="Non-Lead - Copper", R5491="Yes", N5491="Between 1989 and 2014")),
(AND('[1]PWS Information'!$E$10="CWS",P5491="Non-Lead", M5491="Non-Lead - Copper", R5491="Yes", N5491="After 2014")),
(AND('[1]PWS Information'!$E$10="CWS",P5491="Non-Lead", M5491="Non-Lead - Copper", R5491="Yes", N5491="Unknown")),
(AND('[1]PWS Information'!$E$10="CWS",P5491="Unknown")),
(AND('[1]PWS Information'!$E$10="NTNC",P5491="Unknown")),
(AND('[1]PWS Information'!$E$10="CWS",T5491="Multiple Family Residence",P5491="Galvanized Requiring Replacement")),
(AND('[1]PWS Information'!$E$10="CWS",P5491="Galvanized Requiring Replacement")),
(AND('[1]PWS Information'!$E$10="NTNC",T5491="Multiple Family Residence",P5491="Galvanized Requiring Replacement")))),"Tier 5",
"")))))</f>
        <v>Tier 5</v>
      </c>
      <c r="Y5491" s="24"/>
      <c r="Z5491" s="24"/>
    </row>
    <row r="5492" spans="1:26" x14ac:dyDescent="0.25">
      <c r="A5492" s="17">
        <v>5489</v>
      </c>
      <c r="B5492" s="18">
        <v>1509</v>
      </c>
      <c r="C5492" s="18" t="s">
        <v>186</v>
      </c>
      <c r="D5492" s="18" t="s">
        <v>188</v>
      </c>
      <c r="E5492" s="18">
        <v>79549</v>
      </c>
      <c r="F5492" s="18"/>
      <c r="G5492" s="18"/>
      <c r="H5492" s="18"/>
      <c r="I5492" s="21" t="s">
        <v>218</v>
      </c>
      <c r="J5492" s="22" t="s">
        <v>254</v>
      </c>
      <c r="K5492" s="22" t="s">
        <v>255</v>
      </c>
      <c r="L5492" s="22" t="s">
        <v>256</v>
      </c>
      <c r="M5492" s="21" t="s">
        <v>218</v>
      </c>
      <c r="N5492" s="19"/>
      <c r="O5492" s="22" t="s">
        <v>256</v>
      </c>
      <c r="P5492" s="31" t="str">
        <f t="shared" si="86"/>
        <v>Non-Lead</v>
      </c>
      <c r="Q5492" s="40" t="s">
        <v>254</v>
      </c>
      <c r="R5492" s="40" t="s">
        <v>254</v>
      </c>
      <c r="S5492" s="24"/>
      <c r="T5492" s="16"/>
      <c r="U5492" s="41" t="s">
        <v>255</v>
      </c>
      <c r="V5492" s="41" t="s">
        <v>255</v>
      </c>
      <c r="W5492" s="16"/>
      <c r="X5492" s="43" t="str">
        <f>IF((OR((AND('[1]PWS Information'!$E$10="CWS",T5492="Single Family Residence",P5492="Lead")),
(AND('[1]PWS Information'!$E$10="CWS",T5492="Multiple Family Residence",'[1]PWS Information'!$E$11="Yes",P5492="Lead")),
(AND('[1]PWS Information'!$E$10="NTNC",P5492="Lead")))),"Tier 1",
IF((OR((AND('[1]PWS Information'!$E$10="CWS",T5492="Multiple Family Residence",'[1]PWS Information'!$E$11="No",P5492="Lead")),
(AND('[1]PWS Information'!$E$10="CWS",T5492="Other",P5492="Lead")),
(AND(T5492="",P5492="Lead")),
(AND('[1]PWS Information'!$E$10="CWS",T5492="Building",P5492="Lead")))),"Tier 2",
IF((OR((AND('[1]PWS Information'!$E$10="CWS",T5492="Single Family Residence",P5492="Galvanized Requiring Replacement")),
(AND('[1]PWS Information'!$E$10="CWS",T5492="Single Family Residence",P5492="Galvanized Requiring Replacement",Q5492="Yes")),
(AND('[1]PWS Information'!$E$10="NTNC",T5492="Single Family Residence",P5492="Galvanized Requiring Replacement")),
(AND('[1]PWS Information'!$E$10="NTNC",T5492="Single Family Residence",Q5492="Yes")))),"Tier 3",
IF((OR((AND('[1]PWS Information'!$E$10="CWS",T5492="Single Family Residence",R5492="Yes",P5492="Non-Lead", I5492="Non-Lead - Copper",K5492="Before 1989")),
(AND('[1]PWS Information'!$E$10="CWS",T5492="Single Family Residence",R5492="Yes",P5492="Non-Lead", M5492="Non-Lead - Copper",N5492="Before 1989")))),"Tier 4",
IF((OR((AND('[1]PWS Information'!$E$10="NTNC",P5492="Non-Lead")),
(AND('[1]PWS Information'!$E$10="CWS",P5492="Non-Lead",R5492="")),
(AND('[1]PWS Information'!$E$10="CWS",P5492="Non-Lead",R5492="No")),
(AND('[1]PWS Information'!$E$10="CWS",P5492="Non-Lead",R5492="Don't Know")),
(AND('[1]PWS Information'!$E$10="CWS",P5492="Non-Lead", I5492="Non-Lead - Copper", R5492="Yes", K5492="Between 1989 and 2014")),
(AND('[1]PWS Information'!$E$10="CWS",P5492="Non-Lead", I5492="Non-Lead - Copper", R5492="Yes", K5492="After 2014")),
(AND('[1]PWS Information'!$E$10="CWS",P5492="Non-Lead", I5492="Non-Lead - Copper", R5492="Yes", K5492="Unknown")),
(AND('[1]PWS Information'!$E$10="CWS",P5492="Non-Lead", M5492="Non-Lead - Copper", R5492="Yes", N5492="Between 1989 and 2014")),
(AND('[1]PWS Information'!$E$10="CWS",P5492="Non-Lead", M5492="Non-Lead - Copper", R5492="Yes", N5492="After 2014")),
(AND('[1]PWS Information'!$E$10="CWS",P5492="Non-Lead", M5492="Non-Lead - Copper", R5492="Yes", N5492="Unknown")),
(AND('[1]PWS Information'!$E$10="CWS",P5492="Unknown")),
(AND('[1]PWS Information'!$E$10="NTNC",P5492="Unknown")),
(AND('[1]PWS Information'!$E$10="CWS",T5492="Multiple Family Residence",P5492="Galvanized Requiring Replacement")),
(AND('[1]PWS Information'!$E$10="CWS",P5492="Galvanized Requiring Replacement")),
(AND('[1]PWS Information'!$E$10="NTNC",T5492="Multiple Family Residence",P5492="Galvanized Requiring Replacement")))),"Tier 5",
"")))))</f>
        <v>Tier 5</v>
      </c>
      <c r="Y5492" s="24"/>
      <c r="Z5492" s="24"/>
    </row>
    <row r="5493" spans="1:26" x14ac:dyDescent="0.25">
      <c r="A5493" s="17">
        <v>5490</v>
      </c>
      <c r="B5493" s="18">
        <v>1510</v>
      </c>
      <c r="C5493" s="18" t="s">
        <v>186</v>
      </c>
      <c r="D5493" s="18" t="s">
        <v>188</v>
      </c>
      <c r="E5493" s="18">
        <v>79549</v>
      </c>
      <c r="F5493" s="18"/>
      <c r="G5493" s="18"/>
      <c r="H5493" s="18"/>
      <c r="I5493" s="21" t="s">
        <v>218</v>
      </c>
      <c r="J5493" s="22" t="s">
        <v>254</v>
      </c>
      <c r="K5493" s="22" t="s">
        <v>255</v>
      </c>
      <c r="L5493" s="22" t="s">
        <v>256</v>
      </c>
      <c r="M5493" s="21" t="s">
        <v>222</v>
      </c>
      <c r="N5493" s="19"/>
      <c r="O5493" s="22" t="s">
        <v>256</v>
      </c>
      <c r="P5493" s="31" t="str">
        <f t="shared" si="86"/>
        <v>Galvanized Requiring Replacement</v>
      </c>
      <c r="Q5493" s="40" t="s">
        <v>254</v>
      </c>
      <c r="R5493" s="40" t="s">
        <v>254</v>
      </c>
      <c r="S5493" s="24"/>
      <c r="T5493" s="16"/>
      <c r="U5493" s="41" t="s">
        <v>255</v>
      </c>
      <c r="V5493" s="41" t="s">
        <v>255</v>
      </c>
      <c r="W5493" s="16"/>
      <c r="X5493" s="43" t="str">
        <f>IF((OR((AND('[1]PWS Information'!$E$10="CWS",T5493="Single Family Residence",P5493="Lead")),
(AND('[1]PWS Information'!$E$10="CWS",T5493="Multiple Family Residence",'[1]PWS Information'!$E$11="Yes",P5493="Lead")),
(AND('[1]PWS Information'!$E$10="NTNC",P5493="Lead")))),"Tier 1",
IF((OR((AND('[1]PWS Information'!$E$10="CWS",T5493="Multiple Family Residence",'[1]PWS Information'!$E$11="No",P5493="Lead")),
(AND('[1]PWS Information'!$E$10="CWS",T5493="Other",P5493="Lead")),
(AND(T5493="",P5493="Lead")),
(AND('[1]PWS Information'!$E$10="CWS",T5493="Building",P5493="Lead")))),"Tier 2",
IF((OR((AND('[1]PWS Information'!$E$10="CWS",T5493="Single Family Residence",P5493="Galvanized Requiring Replacement")),
(AND('[1]PWS Information'!$E$10="CWS",T5493="Single Family Residence",P5493="Galvanized Requiring Replacement",Q5493="Yes")),
(AND('[1]PWS Information'!$E$10="NTNC",T5493="Single Family Residence",P5493="Galvanized Requiring Replacement")),
(AND('[1]PWS Information'!$E$10="NTNC",T5493="Single Family Residence",Q5493="Yes")))),"Tier 3",
IF((OR((AND('[1]PWS Information'!$E$10="CWS",T5493="Single Family Residence",R5493="Yes",P5493="Non-Lead", I5493="Non-Lead - Copper",K5493="Before 1989")),
(AND('[1]PWS Information'!$E$10="CWS",T5493="Single Family Residence",R5493="Yes",P5493="Non-Lead", M5493="Non-Lead - Copper",N5493="Before 1989")))),"Tier 4",
IF((OR((AND('[1]PWS Information'!$E$10="NTNC",P5493="Non-Lead")),
(AND('[1]PWS Information'!$E$10="CWS",P5493="Non-Lead",R5493="")),
(AND('[1]PWS Information'!$E$10="CWS",P5493="Non-Lead",R5493="No")),
(AND('[1]PWS Information'!$E$10="CWS",P5493="Non-Lead",R5493="Don't Know")),
(AND('[1]PWS Information'!$E$10="CWS",P5493="Non-Lead", I5493="Non-Lead - Copper", R5493="Yes", K5493="Between 1989 and 2014")),
(AND('[1]PWS Information'!$E$10="CWS",P5493="Non-Lead", I5493="Non-Lead - Copper", R5493="Yes", K5493="After 2014")),
(AND('[1]PWS Information'!$E$10="CWS",P5493="Non-Lead", I5493="Non-Lead - Copper", R5493="Yes", K5493="Unknown")),
(AND('[1]PWS Information'!$E$10="CWS",P5493="Non-Lead", M5493="Non-Lead - Copper", R5493="Yes", N5493="Between 1989 and 2014")),
(AND('[1]PWS Information'!$E$10="CWS",P5493="Non-Lead", M5493="Non-Lead - Copper", R5493="Yes", N5493="After 2014")),
(AND('[1]PWS Information'!$E$10="CWS",P5493="Non-Lead", M5493="Non-Lead - Copper", R5493="Yes", N5493="Unknown")),
(AND('[1]PWS Information'!$E$10="CWS",P5493="Unknown")),
(AND('[1]PWS Information'!$E$10="NTNC",P5493="Unknown")),
(AND('[1]PWS Information'!$E$10="CWS",T5493="Multiple Family Residence",P5493="Galvanized Requiring Replacement")),
(AND('[1]PWS Information'!$E$10="CWS",P5493="Galvanized Requiring Replacement")),
(AND('[1]PWS Information'!$E$10="NTNC",T5493="Multiple Family Residence",P5493="Galvanized Requiring Replacement")))),"Tier 5",
"")))))</f>
        <v>Tier 5</v>
      </c>
      <c r="Y5493" s="24"/>
      <c r="Z5493" s="24"/>
    </row>
    <row r="5494" spans="1:26" x14ac:dyDescent="0.25">
      <c r="A5494" s="17">
        <v>5491</v>
      </c>
      <c r="B5494" s="18">
        <v>1600</v>
      </c>
      <c r="C5494" s="18" t="s">
        <v>186</v>
      </c>
      <c r="D5494" s="18" t="s">
        <v>188</v>
      </c>
      <c r="E5494" s="18">
        <v>79549</v>
      </c>
      <c r="F5494" s="18"/>
      <c r="G5494" s="18"/>
      <c r="H5494" s="18"/>
      <c r="I5494" s="21" t="s">
        <v>221</v>
      </c>
      <c r="J5494" s="22" t="s">
        <v>254</v>
      </c>
      <c r="K5494" s="22" t="s">
        <v>255</v>
      </c>
      <c r="L5494" s="22" t="s">
        <v>256</v>
      </c>
      <c r="M5494" s="21" t="s">
        <v>218</v>
      </c>
      <c r="N5494" s="19"/>
      <c r="O5494" s="22" t="s">
        <v>256</v>
      </c>
      <c r="P5494" s="31" t="str">
        <f t="shared" si="86"/>
        <v>Non-Lead</v>
      </c>
      <c r="Q5494" s="40" t="s">
        <v>254</v>
      </c>
      <c r="R5494" s="40" t="s">
        <v>254</v>
      </c>
      <c r="S5494" s="24"/>
      <c r="T5494" s="16"/>
      <c r="U5494" s="41" t="s">
        <v>255</v>
      </c>
      <c r="V5494" s="41" t="s">
        <v>255</v>
      </c>
      <c r="W5494" s="16"/>
      <c r="X5494" s="43" t="str">
        <f>IF((OR((AND('[1]PWS Information'!$E$10="CWS",T5494="Single Family Residence",P5494="Lead")),
(AND('[1]PWS Information'!$E$10="CWS",T5494="Multiple Family Residence",'[1]PWS Information'!$E$11="Yes",P5494="Lead")),
(AND('[1]PWS Information'!$E$10="NTNC",P5494="Lead")))),"Tier 1",
IF((OR((AND('[1]PWS Information'!$E$10="CWS",T5494="Multiple Family Residence",'[1]PWS Information'!$E$11="No",P5494="Lead")),
(AND('[1]PWS Information'!$E$10="CWS",T5494="Other",P5494="Lead")),
(AND(T5494="",P5494="Lead")),
(AND('[1]PWS Information'!$E$10="CWS",T5494="Building",P5494="Lead")))),"Tier 2",
IF((OR((AND('[1]PWS Information'!$E$10="CWS",T5494="Single Family Residence",P5494="Galvanized Requiring Replacement")),
(AND('[1]PWS Information'!$E$10="CWS",T5494="Single Family Residence",P5494="Galvanized Requiring Replacement",Q5494="Yes")),
(AND('[1]PWS Information'!$E$10="NTNC",T5494="Single Family Residence",P5494="Galvanized Requiring Replacement")),
(AND('[1]PWS Information'!$E$10="NTNC",T5494="Single Family Residence",Q5494="Yes")))),"Tier 3",
IF((OR((AND('[1]PWS Information'!$E$10="CWS",T5494="Single Family Residence",R5494="Yes",P5494="Non-Lead", I5494="Non-Lead - Copper",K5494="Before 1989")),
(AND('[1]PWS Information'!$E$10="CWS",T5494="Single Family Residence",R5494="Yes",P5494="Non-Lead", M5494="Non-Lead - Copper",N5494="Before 1989")))),"Tier 4",
IF((OR((AND('[1]PWS Information'!$E$10="NTNC",P5494="Non-Lead")),
(AND('[1]PWS Information'!$E$10="CWS",P5494="Non-Lead",R5494="")),
(AND('[1]PWS Information'!$E$10="CWS",P5494="Non-Lead",R5494="No")),
(AND('[1]PWS Information'!$E$10="CWS",P5494="Non-Lead",R5494="Don't Know")),
(AND('[1]PWS Information'!$E$10="CWS",P5494="Non-Lead", I5494="Non-Lead - Copper", R5494="Yes", K5494="Between 1989 and 2014")),
(AND('[1]PWS Information'!$E$10="CWS",P5494="Non-Lead", I5494="Non-Lead - Copper", R5494="Yes", K5494="After 2014")),
(AND('[1]PWS Information'!$E$10="CWS",P5494="Non-Lead", I5494="Non-Lead - Copper", R5494="Yes", K5494="Unknown")),
(AND('[1]PWS Information'!$E$10="CWS",P5494="Non-Lead", M5494="Non-Lead - Copper", R5494="Yes", N5494="Between 1989 and 2014")),
(AND('[1]PWS Information'!$E$10="CWS",P5494="Non-Lead", M5494="Non-Lead - Copper", R5494="Yes", N5494="After 2014")),
(AND('[1]PWS Information'!$E$10="CWS",P5494="Non-Lead", M5494="Non-Lead - Copper", R5494="Yes", N5494="Unknown")),
(AND('[1]PWS Information'!$E$10="CWS",P5494="Unknown")),
(AND('[1]PWS Information'!$E$10="NTNC",P5494="Unknown")),
(AND('[1]PWS Information'!$E$10="CWS",T5494="Multiple Family Residence",P5494="Galvanized Requiring Replacement")),
(AND('[1]PWS Information'!$E$10="CWS",P5494="Galvanized Requiring Replacement")),
(AND('[1]PWS Information'!$E$10="NTNC",T5494="Multiple Family Residence",P5494="Galvanized Requiring Replacement")))),"Tier 5",
"")))))</f>
        <v>Tier 5</v>
      </c>
      <c r="Y5494" s="24"/>
      <c r="Z5494" s="24"/>
    </row>
    <row r="5495" spans="1:26" x14ac:dyDescent="0.25">
      <c r="A5495" s="17">
        <v>5492</v>
      </c>
      <c r="B5495" s="17">
        <v>1601</v>
      </c>
      <c r="C5495" s="18" t="s">
        <v>186</v>
      </c>
      <c r="D5495" s="18" t="s">
        <v>188</v>
      </c>
      <c r="E5495" s="18">
        <v>79549</v>
      </c>
      <c r="F5495" s="17"/>
      <c r="G5495" s="17"/>
      <c r="H5495" s="17"/>
      <c r="I5495" s="21" t="s">
        <v>218</v>
      </c>
      <c r="J5495" s="22" t="s">
        <v>254</v>
      </c>
      <c r="K5495" s="22" t="s">
        <v>255</v>
      </c>
      <c r="L5495" s="22" t="s">
        <v>256</v>
      </c>
      <c r="M5495" s="21" t="s">
        <v>218</v>
      </c>
      <c r="N5495" s="36"/>
      <c r="O5495" s="22" t="s">
        <v>256</v>
      </c>
      <c r="P5495" s="31" t="str">
        <f t="shared" si="86"/>
        <v>Non-Lead</v>
      </c>
      <c r="Q5495" s="40" t="s">
        <v>254</v>
      </c>
      <c r="R5495" s="40" t="s">
        <v>254</v>
      </c>
      <c r="S5495" s="24"/>
      <c r="T5495" s="16"/>
      <c r="U5495" s="41" t="s">
        <v>255</v>
      </c>
      <c r="V5495" s="41" t="s">
        <v>255</v>
      </c>
      <c r="W5495" s="16"/>
      <c r="X5495" s="43" t="str">
        <f>IF((OR((AND('[1]PWS Information'!$E$10="CWS",T5495="Single Family Residence",P5495="Lead")),
(AND('[1]PWS Information'!$E$10="CWS",T5495="Multiple Family Residence",'[1]PWS Information'!$E$11="Yes",P5495="Lead")),
(AND('[1]PWS Information'!$E$10="NTNC",P5495="Lead")))),"Tier 1",
IF((OR((AND('[1]PWS Information'!$E$10="CWS",T5495="Multiple Family Residence",'[1]PWS Information'!$E$11="No",P5495="Lead")),
(AND('[1]PWS Information'!$E$10="CWS",T5495="Other",P5495="Lead")),
(AND(T5495="",P5495="Lead")),
(AND('[1]PWS Information'!$E$10="CWS",T5495="Building",P5495="Lead")))),"Tier 2",
IF((OR((AND('[1]PWS Information'!$E$10="CWS",T5495="Single Family Residence",P5495="Galvanized Requiring Replacement")),
(AND('[1]PWS Information'!$E$10="CWS",T5495="Single Family Residence",P5495="Galvanized Requiring Replacement",Q5495="Yes")),
(AND('[1]PWS Information'!$E$10="NTNC",T5495="Single Family Residence",P5495="Galvanized Requiring Replacement")),
(AND('[1]PWS Information'!$E$10="NTNC",T5495="Single Family Residence",Q5495="Yes")))),"Tier 3",
IF((OR((AND('[1]PWS Information'!$E$10="CWS",T5495="Single Family Residence",R5495="Yes",P5495="Non-Lead", I5495="Non-Lead - Copper",K5495="Before 1989")),
(AND('[1]PWS Information'!$E$10="CWS",T5495="Single Family Residence",R5495="Yes",P5495="Non-Lead", M5495="Non-Lead - Copper",N5495="Before 1989")))),"Tier 4",
IF((OR((AND('[1]PWS Information'!$E$10="NTNC",P5495="Non-Lead")),
(AND('[1]PWS Information'!$E$10="CWS",P5495="Non-Lead",R5495="")),
(AND('[1]PWS Information'!$E$10="CWS",P5495="Non-Lead",R5495="No")),
(AND('[1]PWS Information'!$E$10="CWS",P5495="Non-Lead",R5495="Don't Know")),
(AND('[1]PWS Information'!$E$10="CWS",P5495="Non-Lead", I5495="Non-Lead - Copper", R5495="Yes", K5495="Between 1989 and 2014")),
(AND('[1]PWS Information'!$E$10="CWS",P5495="Non-Lead", I5495="Non-Lead - Copper", R5495="Yes", K5495="After 2014")),
(AND('[1]PWS Information'!$E$10="CWS",P5495="Non-Lead", I5495="Non-Lead - Copper", R5495="Yes", K5495="Unknown")),
(AND('[1]PWS Information'!$E$10="CWS",P5495="Non-Lead", M5495="Non-Lead - Copper", R5495="Yes", N5495="Between 1989 and 2014")),
(AND('[1]PWS Information'!$E$10="CWS",P5495="Non-Lead", M5495="Non-Lead - Copper", R5495="Yes", N5495="After 2014")),
(AND('[1]PWS Information'!$E$10="CWS",P5495="Non-Lead", M5495="Non-Lead - Copper", R5495="Yes", N5495="Unknown")),
(AND('[1]PWS Information'!$E$10="CWS",P5495="Unknown")),
(AND('[1]PWS Information'!$E$10="NTNC",P5495="Unknown")),
(AND('[1]PWS Information'!$E$10="CWS",T5495="Multiple Family Residence",P5495="Galvanized Requiring Replacement")),
(AND('[1]PWS Information'!$E$10="CWS",P5495="Galvanized Requiring Replacement")),
(AND('[1]PWS Information'!$E$10="NTNC",T5495="Multiple Family Residence",P5495="Galvanized Requiring Replacement")))),"Tier 5",
"")))))</f>
        <v>Tier 5</v>
      </c>
      <c r="Y5495" s="24"/>
      <c r="Z5495" s="24"/>
    </row>
    <row r="5496" spans="1:26" x14ac:dyDescent="0.25">
      <c r="A5496" s="17">
        <v>5493</v>
      </c>
      <c r="B5496" s="17">
        <v>1602</v>
      </c>
      <c r="C5496" s="18" t="s">
        <v>186</v>
      </c>
      <c r="D5496" s="18" t="s">
        <v>188</v>
      </c>
      <c r="E5496" s="18">
        <v>79549</v>
      </c>
      <c r="F5496" s="17"/>
      <c r="G5496" s="17"/>
      <c r="H5496" s="17"/>
      <c r="I5496" s="21" t="s">
        <v>221</v>
      </c>
      <c r="J5496" s="22" t="s">
        <v>254</v>
      </c>
      <c r="K5496" s="22" t="s">
        <v>255</v>
      </c>
      <c r="L5496" s="22" t="s">
        <v>256</v>
      </c>
      <c r="M5496" s="21" t="s">
        <v>218</v>
      </c>
      <c r="N5496" s="19"/>
      <c r="O5496" s="22" t="s">
        <v>256</v>
      </c>
      <c r="P5496" s="31" t="str">
        <f t="shared" si="86"/>
        <v>Non-Lead</v>
      </c>
      <c r="Q5496" s="40" t="s">
        <v>254</v>
      </c>
      <c r="R5496" s="40" t="s">
        <v>254</v>
      </c>
      <c r="S5496" s="24"/>
      <c r="T5496" s="16"/>
      <c r="U5496" s="41" t="s">
        <v>255</v>
      </c>
      <c r="V5496" s="41" t="s">
        <v>255</v>
      </c>
      <c r="W5496" s="16"/>
      <c r="X5496" s="43" t="str">
        <f>IF((OR((AND('[1]PWS Information'!$E$10="CWS",T5496="Single Family Residence",P5496="Lead")),
(AND('[1]PWS Information'!$E$10="CWS",T5496="Multiple Family Residence",'[1]PWS Information'!$E$11="Yes",P5496="Lead")),
(AND('[1]PWS Information'!$E$10="NTNC",P5496="Lead")))),"Tier 1",
IF((OR((AND('[1]PWS Information'!$E$10="CWS",T5496="Multiple Family Residence",'[1]PWS Information'!$E$11="No",P5496="Lead")),
(AND('[1]PWS Information'!$E$10="CWS",T5496="Other",P5496="Lead")),
(AND(T5496="",P5496="Lead")),
(AND('[1]PWS Information'!$E$10="CWS",T5496="Building",P5496="Lead")))),"Tier 2",
IF((OR((AND('[1]PWS Information'!$E$10="CWS",T5496="Single Family Residence",P5496="Galvanized Requiring Replacement")),
(AND('[1]PWS Information'!$E$10="CWS",T5496="Single Family Residence",P5496="Galvanized Requiring Replacement",Q5496="Yes")),
(AND('[1]PWS Information'!$E$10="NTNC",T5496="Single Family Residence",P5496="Galvanized Requiring Replacement")),
(AND('[1]PWS Information'!$E$10="NTNC",T5496="Single Family Residence",Q5496="Yes")))),"Tier 3",
IF((OR((AND('[1]PWS Information'!$E$10="CWS",T5496="Single Family Residence",R5496="Yes",P5496="Non-Lead", I5496="Non-Lead - Copper",K5496="Before 1989")),
(AND('[1]PWS Information'!$E$10="CWS",T5496="Single Family Residence",R5496="Yes",P5496="Non-Lead", M5496="Non-Lead - Copper",N5496="Before 1989")))),"Tier 4",
IF((OR((AND('[1]PWS Information'!$E$10="NTNC",P5496="Non-Lead")),
(AND('[1]PWS Information'!$E$10="CWS",P5496="Non-Lead",R5496="")),
(AND('[1]PWS Information'!$E$10="CWS",P5496="Non-Lead",R5496="No")),
(AND('[1]PWS Information'!$E$10="CWS",P5496="Non-Lead",R5496="Don't Know")),
(AND('[1]PWS Information'!$E$10="CWS",P5496="Non-Lead", I5496="Non-Lead - Copper", R5496="Yes", K5496="Between 1989 and 2014")),
(AND('[1]PWS Information'!$E$10="CWS",P5496="Non-Lead", I5496="Non-Lead - Copper", R5496="Yes", K5496="After 2014")),
(AND('[1]PWS Information'!$E$10="CWS",P5496="Non-Lead", I5496="Non-Lead - Copper", R5496="Yes", K5496="Unknown")),
(AND('[1]PWS Information'!$E$10="CWS",P5496="Non-Lead", M5496="Non-Lead - Copper", R5496="Yes", N5496="Between 1989 and 2014")),
(AND('[1]PWS Information'!$E$10="CWS",P5496="Non-Lead", M5496="Non-Lead - Copper", R5496="Yes", N5496="After 2014")),
(AND('[1]PWS Information'!$E$10="CWS",P5496="Non-Lead", M5496="Non-Lead - Copper", R5496="Yes", N5496="Unknown")),
(AND('[1]PWS Information'!$E$10="CWS",P5496="Unknown")),
(AND('[1]PWS Information'!$E$10="NTNC",P5496="Unknown")),
(AND('[1]PWS Information'!$E$10="CWS",T5496="Multiple Family Residence",P5496="Galvanized Requiring Replacement")),
(AND('[1]PWS Information'!$E$10="CWS",P5496="Galvanized Requiring Replacement")),
(AND('[1]PWS Information'!$E$10="NTNC",T5496="Multiple Family Residence",P5496="Galvanized Requiring Replacement")))),"Tier 5",
"")))))</f>
        <v>Tier 5</v>
      </c>
      <c r="Y5496" s="24"/>
      <c r="Z5496" s="24"/>
    </row>
    <row r="5497" spans="1:26" x14ac:dyDescent="0.25">
      <c r="A5497" s="17">
        <v>5494</v>
      </c>
      <c r="B5497" s="18">
        <v>1602</v>
      </c>
      <c r="C5497" s="18" t="s">
        <v>186</v>
      </c>
      <c r="D5497" s="18" t="s">
        <v>188</v>
      </c>
      <c r="E5497" s="18">
        <v>79549</v>
      </c>
      <c r="F5497" s="18"/>
      <c r="G5497" s="18"/>
      <c r="H5497" s="18"/>
      <c r="I5497" s="21" t="s">
        <v>221</v>
      </c>
      <c r="J5497" s="22" t="s">
        <v>254</v>
      </c>
      <c r="K5497" s="22" t="s">
        <v>255</v>
      </c>
      <c r="L5497" s="22" t="s">
        <v>256</v>
      </c>
      <c r="M5497" s="21" t="s">
        <v>218</v>
      </c>
      <c r="N5497" s="19"/>
      <c r="O5497" s="22" t="s">
        <v>256</v>
      </c>
      <c r="P5497" s="31" t="str">
        <f t="shared" si="86"/>
        <v>Non-Lead</v>
      </c>
      <c r="Q5497" s="40" t="s">
        <v>254</v>
      </c>
      <c r="R5497" s="40" t="s">
        <v>254</v>
      </c>
      <c r="S5497" s="24"/>
      <c r="T5497" s="16"/>
      <c r="U5497" s="41" t="s">
        <v>255</v>
      </c>
      <c r="V5497" s="41" t="s">
        <v>255</v>
      </c>
      <c r="W5497" s="16"/>
      <c r="X5497" s="43" t="str">
        <f>IF((OR((AND('[1]PWS Information'!$E$10="CWS",T5497="Single Family Residence",P5497="Lead")),
(AND('[1]PWS Information'!$E$10="CWS",T5497="Multiple Family Residence",'[1]PWS Information'!$E$11="Yes",P5497="Lead")),
(AND('[1]PWS Information'!$E$10="NTNC",P5497="Lead")))),"Tier 1",
IF((OR((AND('[1]PWS Information'!$E$10="CWS",T5497="Multiple Family Residence",'[1]PWS Information'!$E$11="No",P5497="Lead")),
(AND('[1]PWS Information'!$E$10="CWS",T5497="Other",P5497="Lead")),
(AND(T5497="",P5497="Lead")),
(AND('[1]PWS Information'!$E$10="CWS",T5497="Building",P5497="Lead")))),"Tier 2",
IF((OR((AND('[1]PWS Information'!$E$10="CWS",T5497="Single Family Residence",P5497="Galvanized Requiring Replacement")),
(AND('[1]PWS Information'!$E$10="CWS",T5497="Single Family Residence",P5497="Galvanized Requiring Replacement",Q5497="Yes")),
(AND('[1]PWS Information'!$E$10="NTNC",T5497="Single Family Residence",P5497="Galvanized Requiring Replacement")),
(AND('[1]PWS Information'!$E$10="NTNC",T5497="Single Family Residence",Q5497="Yes")))),"Tier 3",
IF((OR((AND('[1]PWS Information'!$E$10="CWS",T5497="Single Family Residence",R5497="Yes",P5497="Non-Lead", I5497="Non-Lead - Copper",K5497="Before 1989")),
(AND('[1]PWS Information'!$E$10="CWS",T5497="Single Family Residence",R5497="Yes",P5497="Non-Lead", M5497="Non-Lead - Copper",N5497="Before 1989")))),"Tier 4",
IF((OR((AND('[1]PWS Information'!$E$10="NTNC",P5497="Non-Lead")),
(AND('[1]PWS Information'!$E$10="CWS",P5497="Non-Lead",R5497="")),
(AND('[1]PWS Information'!$E$10="CWS",P5497="Non-Lead",R5497="No")),
(AND('[1]PWS Information'!$E$10="CWS",P5497="Non-Lead",R5497="Don't Know")),
(AND('[1]PWS Information'!$E$10="CWS",P5497="Non-Lead", I5497="Non-Lead - Copper", R5497="Yes", K5497="Between 1989 and 2014")),
(AND('[1]PWS Information'!$E$10="CWS",P5497="Non-Lead", I5497="Non-Lead - Copper", R5497="Yes", K5497="After 2014")),
(AND('[1]PWS Information'!$E$10="CWS",P5497="Non-Lead", I5497="Non-Lead - Copper", R5497="Yes", K5497="Unknown")),
(AND('[1]PWS Information'!$E$10="CWS",P5497="Non-Lead", M5497="Non-Lead - Copper", R5497="Yes", N5497="Between 1989 and 2014")),
(AND('[1]PWS Information'!$E$10="CWS",P5497="Non-Lead", M5497="Non-Lead - Copper", R5497="Yes", N5497="After 2014")),
(AND('[1]PWS Information'!$E$10="CWS",P5497="Non-Lead", M5497="Non-Lead - Copper", R5497="Yes", N5497="Unknown")),
(AND('[1]PWS Information'!$E$10="CWS",P5497="Unknown")),
(AND('[1]PWS Information'!$E$10="NTNC",P5497="Unknown")),
(AND('[1]PWS Information'!$E$10="CWS",T5497="Multiple Family Residence",P5497="Galvanized Requiring Replacement")),
(AND('[1]PWS Information'!$E$10="CWS",P5497="Galvanized Requiring Replacement")),
(AND('[1]PWS Information'!$E$10="NTNC",T5497="Multiple Family Residence",P5497="Galvanized Requiring Replacement")))),"Tier 5",
"")))))</f>
        <v>Tier 5</v>
      </c>
      <c r="Y5497" s="24"/>
      <c r="Z5497" s="24"/>
    </row>
    <row r="5498" spans="1:26" x14ac:dyDescent="0.25">
      <c r="A5498" s="17">
        <v>5495</v>
      </c>
      <c r="B5498" s="17">
        <v>1603</v>
      </c>
      <c r="C5498" s="18" t="s">
        <v>186</v>
      </c>
      <c r="D5498" s="18" t="s">
        <v>188</v>
      </c>
      <c r="E5498" s="18">
        <v>79549</v>
      </c>
      <c r="F5498" s="17"/>
      <c r="G5498" s="17"/>
      <c r="H5498" s="17"/>
      <c r="I5498" s="21" t="s">
        <v>218</v>
      </c>
      <c r="J5498" s="22" t="s">
        <v>254</v>
      </c>
      <c r="K5498" s="22" t="s">
        <v>255</v>
      </c>
      <c r="L5498" s="22" t="s">
        <v>256</v>
      </c>
      <c r="M5498" s="21" t="s">
        <v>218</v>
      </c>
      <c r="N5498" s="19"/>
      <c r="O5498" s="22" t="s">
        <v>256</v>
      </c>
      <c r="P5498" s="31" t="str">
        <f t="shared" si="86"/>
        <v>Non-Lead</v>
      </c>
      <c r="Q5498" s="40" t="s">
        <v>254</v>
      </c>
      <c r="R5498" s="40" t="s">
        <v>254</v>
      </c>
      <c r="S5498" s="24"/>
      <c r="T5498" s="16"/>
      <c r="U5498" s="41" t="s">
        <v>255</v>
      </c>
      <c r="V5498" s="41" t="s">
        <v>255</v>
      </c>
      <c r="W5498" s="16"/>
      <c r="X5498" s="43" t="str">
        <f>IF((OR((AND('[1]PWS Information'!$E$10="CWS",T5498="Single Family Residence",P5498="Lead")),
(AND('[1]PWS Information'!$E$10="CWS",T5498="Multiple Family Residence",'[1]PWS Information'!$E$11="Yes",P5498="Lead")),
(AND('[1]PWS Information'!$E$10="NTNC",P5498="Lead")))),"Tier 1",
IF((OR((AND('[1]PWS Information'!$E$10="CWS",T5498="Multiple Family Residence",'[1]PWS Information'!$E$11="No",P5498="Lead")),
(AND('[1]PWS Information'!$E$10="CWS",T5498="Other",P5498="Lead")),
(AND(T5498="",P5498="Lead")),
(AND('[1]PWS Information'!$E$10="CWS",T5498="Building",P5498="Lead")))),"Tier 2",
IF((OR((AND('[1]PWS Information'!$E$10="CWS",T5498="Single Family Residence",P5498="Galvanized Requiring Replacement")),
(AND('[1]PWS Information'!$E$10="CWS",T5498="Single Family Residence",P5498="Galvanized Requiring Replacement",Q5498="Yes")),
(AND('[1]PWS Information'!$E$10="NTNC",T5498="Single Family Residence",P5498="Galvanized Requiring Replacement")),
(AND('[1]PWS Information'!$E$10="NTNC",T5498="Single Family Residence",Q5498="Yes")))),"Tier 3",
IF((OR((AND('[1]PWS Information'!$E$10="CWS",T5498="Single Family Residence",R5498="Yes",P5498="Non-Lead", I5498="Non-Lead - Copper",K5498="Before 1989")),
(AND('[1]PWS Information'!$E$10="CWS",T5498="Single Family Residence",R5498="Yes",P5498="Non-Lead", M5498="Non-Lead - Copper",N5498="Before 1989")))),"Tier 4",
IF((OR((AND('[1]PWS Information'!$E$10="NTNC",P5498="Non-Lead")),
(AND('[1]PWS Information'!$E$10="CWS",P5498="Non-Lead",R5498="")),
(AND('[1]PWS Information'!$E$10="CWS",P5498="Non-Lead",R5498="No")),
(AND('[1]PWS Information'!$E$10="CWS",P5498="Non-Lead",R5498="Don't Know")),
(AND('[1]PWS Information'!$E$10="CWS",P5498="Non-Lead", I5498="Non-Lead - Copper", R5498="Yes", K5498="Between 1989 and 2014")),
(AND('[1]PWS Information'!$E$10="CWS",P5498="Non-Lead", I5498="Non-Lead - Copper", R5498="Yes", K5498="After 2014")),
(AND('[1]PWS Information'!$E$10="CWS",P5498="Non-Lead", I5498="Non-Lead - Copper", R5498="Yes", K5498="Unknown")),
(AND('[1]PWS Information'!$E$10="CWS",P5498="Non-Lead", M5498="Non-Lead - Copper", R5498="Yes", N5498="Between 1989 and 2014")),
(AND('[1]PWS Information'!$E$10="CWS",P5498="Non-Lead", M5498="Non-Lead - Copper", R5498="Yes", N5498="After 2014")),
(AND('[1]PWS Information'!$E$10="CWS",P5498="Non-Lead", M5498="Non-Lead - Copper", R5498="Yes", N5498="Unknown")),
(AND('[1]PWS Information'!$E$10="CWS",P5498="Unknown")),
(AND('[1]PWS Information'!$E$10="NTNC",P5498="Unknown")),
(AND('[1]PWS Information'!$E$10="CWS",T5498="Multiple Family Residence",P5498="Galvanized Requiring Replacement")),
(AND('[1]PWS Information'!$E$10="CWS",P5498="Galvanized Requiring Replacement")),
(AND('[1]PWS Information'!$E$10="NTNC",T5498="Multiple Family Residence",P5498="Galvanized Requiring Replacement")))),"Tier 5",
"")))))</f>
        <v>Tier 5</v>
      </c>
      <c r="Y5498" s="24"/>
      <c r="Z5498" s="24"/>
    </row>
    <row r="5499" spans="1:26" x14ac:dyDescent="0.25">
      <c r="A5499" s="17">
        <v>5496</v>
      </c>
      <c r="B5499" s="18">
        <v>1604</v>
      </c>
      <c r="C5499" s="18" t="s">
        <v>186</v>
      </c>
      <c r="D5499" s="18" t="s">
        <v>188</v>
      </c>
      <c r="E5499" s="18">
        <v>79549</v>
      </c>
      <c r="F5499" s="18"/>
      <c r="G5499" s="18"/>
      <c r="H5499" s="18"/>
      <c r="I5499" s="25" t="s">
        <v>218</v>
      </c>
      <c r="J5499" s="22" t="s">
        <v>254</v>
      </c>
      <c r="K5499" s="22" t="s">
        <v>255</v>
      </c>
      <c r="L5499" s="22" t="s">
        <v>256</v>
      </c>
      <c r="M5499" s="25" t="s">
        <v>218</v>
      </c>
      <c r="N5499" s="19"/>
      <c r="O5499" s="22" t="s">
        <v>256</v>
      </c>
      <c r="P5499" s="31" t="str">
        <f t="shared" si="86"/>
        <v>Non-Lead</v>
      </c>
      <c r="Q5499" s="40" t="s">
        <v>254</v>
      </c>
      <c r="R5499" s="40" t="s">
        <v>254</v>
      </c>
      <c r="S5499" s="24"/>
      <c r="T5499" s="16"/>
      <c r="U5499" s="41" t="s">
        <v>255</v>
      </c>
      <c r="V5499" s="41" t="s">
        <v>255</v>
      </c>
      <c r="W5499" s="16"/>
      <c r="X5499" s="43" t="str">
        <f>IF((OR((AND('[1]PWS Information'!$E$10="CWS",T5499="Single Family Residence",P5499="Lead")),
(AND('[1]PWS Information'!$E$10="CWS",T5499="Multiple Family Residence",'[1]PWS Information'!$E$11="Yes",P5499="Lead")),
(AND('[1]PWS Information'!$E$10="NTNC",P5499="Lead")))),"Tier 1",
IF((OR((AND('[1]PWS Information'!$E$10="CWS",T5499="Multiple Family Residence",'[1]PWS Information'!$E$11="No",P5499="Lead")),
(AND('[1]PWS Information'!$E$10="CWS",T5499="Other",P5499="Lead")),
(AND(T5499="",P5499="Lead")),
(AND('[1]PWS Information'!$E$10="CWS",T5499="Building",P5499="Lead")))),"Tier 2",
IF((OR((AND('[1]PWS Information'!$E$10="CWS",T5499="Single Family Residence",P5499="Galvanized Requiring Replacement")),
(AND('[1]PWS Information'!$E$10="CWS",T5499="Single Family Residence",P5499="Galvanized Requiring Replacement",Q5499="Yes")),
(AND('[1]PWS Information'!$E$10="NTNC",T5499="Single Family Residence",P5499="Galvanized Requiring Replacement")),
(AND('[1]PWS Information'!$E$10="NTNC",T5499="Single Family Residence",Q5499="Yes")))),"Tier 3",
IF((OR((AND('[1]PWS Information'!$E$10="CWS",T5499="Single Family Residence",R5499="Yes",P5499="Non-Lead", I5499="Non-Lead - Copper",K5499="Before 1989")),
(AND('[1]PWS Information'!$E$10="CWS",T5499="Single Family Residence",R5499="Yes",P5499="Non-Lead", M5499="Non-Lead - Copper",N5499="Before 1989")))),"Tier 4",
IF((OR((AND('[1]PWS Information'!$E$10="NTNC",P5499="Non-Lead")),
(AND('[1]PWS Information'!$E$10="CWS",P5499="Non-Lead",R5499="")),
(AND('[1]PWS Information'!$E$10="CWS",P5499="Non-Lead",R5499="No")),
(AND('[1]PWS Information'!$E$10="CWS",P5499="Non-Lead",R5499="Don't Know")),
(AND('[1]PWS Information'!$E$10="CWS",P5499="Non-Lead", I5499="Non-Lead - Copper", R5499="Yes", K5499="Between 1989 and 2014")),
(AND('[1]PWS Information'!$E$10="CWS",P5499="Non-Lead", I5499="Non-Lead - Copper", R5499="Yes", K5499="After 2014")),
(AND('[1]PWS Information'!$E$10="CWS",P5499="Non-Lead", I5499="Non-Lead - Copper", R5499="Yes", K5499="Unknown")),
(AND('[1]PWS Information'!$E$10="CWS",P5499="Non-Lead", M5499="Non-Lead - Copper", R5499="Yes", N5499="Between 1989 and 2014")),
(AND('[1]PWS Information'!$E$10="CWS",P5499="Non-Lead", M5499="Non-Lead - Copper", R5499="Yes", N5499="After 2014")),
(AND('[1]PWS Information'!$E$10="CWS",P5499="Non-Lead", M5499="Non-Lead - Copper", R5499="Yes", N5499="Unknown")),
(AND('[1]PWS Information'!$E$10="CWS",P5499="Unknown")),
(AND('[1]PWS Information'!$E$10="NTNC",P5499="Unknown")),
(AND('[1]PWS Information'!$E$10="CWS",T5499="Multiple Family Residence",P5499="Galvanized Requiring Replacement")),
(AND('[1]PWS Information'!$E$10="CWS",P5499="Galvanized Requiring Replacement")),
(AND('[1]PWS Information'!$E$10="NTNC",T5499="Multiple Family Residence",P5499="Galvanized Requiring Replacement")))),"Tier 5",
"")))))</f>
        <v>Tier 5</v>
      </c>
      <c r="Y5499" s="24"/>
      <c r="Z5499" s="24"/>
    </row>
    <row r="5500" spans="1:26" x14ac:dyDescent="0.25">
      <c r="A5500" s="17">
        <v>5497</v>
      </c>
      <c r="B5500" s="17">
        <v>1604</v>
      </c>
      <c r="C5500" s="18" t="s">
        <v>186</v>
      </c>
      <c r="D5500" s="18" t="s">
        <v>188</v>
      </c>
      <c r="E5500" s="18">
        <v>79549</v>
      </c>
      <c r="F5500" s="17"/>
      <c r="G5500" s="17"/>
      <c r="H5500" s="17"/>
      <c r="I5500" s="25" t="s">
        <v>218</v>
      </c>
      <c r="J5500" s="22" t="s">
        <v>254</v>
      </c>
      <c r="K5500" s="22" t="s">
        <v>255</v>
      </c>
      <c r="L5500" s="22" t="s">
        <v>256</v>
      </c>
      <c r="M5500" s="25" t="s">
        <v>218</v>
      </c>
      <c r="N5500" s="19"/>
      <c r="O5500" s="22" t="s">
        <v>256</v>
      </c>
      <c r="P5500" s="31" t="str">
        <f t="shared" si="86"/>
        <v>Non-Lead</v>
      </c>
      <c r="Q5500" s="40" t="s">
        <v>254</v>
      </c>
      <c r="R5500" s="40" t="s">
        <v>254</v>
      </c>
      <c r="S5500" s="24"/>
      <c r="T5500" s="16"/>
      <c r="U5500" s="41" t="s">
        <v>255</v>
      </c>
      <c r="V5500" s="41" t="s">
        <v>255</v>
      </c>
      <c r="W5500" s="16"/>
      <c r="X5500" s="43" t="str">
        <f>IF((OR((AND('[1]PWS Information'!$E$10="CWS",T5500="Single Family Residence",P5500="Lead")),
(AND('[1]PWS Information'!$E$10="CWS",T5500="Multiple Family Residence",'[1]PWS Information'!$E$11="Yes",P5500="Lead")),
(AND('[1]PWS Information'!$E$10="NTNC",P5500="Lead")))),"Tier 1",
IF((OR((AND('[1]PWS Information'!$E$10="CWS",T5500="Multiple Family Residence",'[1]PWS Information'!$E$11="No",P5500="Lead")),
(AND('[1]PWS Information'!$E$10="CWS",T5500="Other",P5500="Lead")),
(AND(T5500="",P5500="Lead")),
(AND('[1]PWS Information'!$E$10="CWS",T5500="Building",P5500="Lead")))),"Tier 2",
IF((OR((AND('[1]PWS Information'!$E$10="CWS",T5500="Single Family Residence",P5500="Galvanized Requiring Replacement")),
(AND('[1]PWS Information'!$E$10="CWS",T5500="Single Family Residence",P5500="Galvanized Requiring Replacement",Q5500="Yes")),
(AND('[1]PWS Information'!$E$10="NTNC",T5500="Single Family Residence",P5500="Galvanized Requiring Replacement")),
(AND('[1]PWS Information'!$E$10="NTNC",T5500="Single Family Residence",Q5500="Yes")))),"Tier 3",
IF((OR((AND('[1]PWS Information'!$E$10="CWS",T5500="Single Family Residence",R5500="Yes",P5500="Non-Lead", I5500="Non-Lead - Copper",K5500="Before 1989")),
(AND('[1]PWS Information'!$E$10="CWS",T5500="Single Family Residence",R5500="Yes",P5500="Non-Lead", M5500="Non-Lead - Copper",N5500="Before 1989")))),"Tier 4",
IF((OR((AND('[1]PWS Information'!$E$10="NTNC",P5500="Non-Lead")),
(AND('[1]PWS Information'!$E$10="CWS",P5500="Non-Lead",R5500="")),
(AND('[1]PWS Information'!$E$10="CWS",P5500="Non-Lead",R5500="No")),
(AND('[1]PWS Information'!$E$10="CWS",P5500="Non-Lead",R5500="Don't Know")),
(AND('[1]PWS Information'!$E$10="CWS",P5500="Non-Lead", I5500="Non-Lead - Copper", R5500="Yes", K5500="Between 1989 and 2014")),
(AND('[1]PWS Information'!$E$10="CWS",P5500="Non-Lead", I5500="Non-Lead - Copper", R5500="Yes", K5500="After 2014")),
(AND('[1]PWS Information'!$E$10="CWS",P5500="Non-Lead", I5500="Non-Lead - Copper", R5500="Yes", K5500="Unknown")),
(AND('[1]PWS Information'!$E$10="CWS",P5500="Non-Lead", M5500="Non-Lead - Copper", R5500="Yes", N5500="Between 1989 and 2014")),
(AND('[1]PWS Information'!$E$10="CWS",P5500="Non-Lead", M5500="Non-Lead - Copper", R5500="Yes", N5500="After 2014")),
(AND('[1]PWS Information'!$E$10="CWS",P5500="Non-Lead", M5500="Non-Lead - Copper", R5500="Yes", N5500="Unknown")),
(AND('[1]PWS Information'!$E$10="CWS",P5500="Unknown")),
(AND('[1]PWS Information'!$E$10="NTNC",P5500="Unknown")),
(AND('[1]PWS Information'!$E$10="CWS",T5500="Multiple Family Residence",P5500="Galvanized Requiring Replacement")),
(AND('[1]PWS Information'!$E$10="CWS",P5500="Galvanized Requiring Replacement")),
(AND('[1]PWS Information'!$E$10="NTNC",T5500="Multiple Family Residence",P5500="Galvanized Requiring Replacement")))),"Tier 5",
"")))))</f>
        <v>Tier 5</v>
      </c>
      <c r="Y5500" s="24"/>
      <c r="Z5500" s="24"/>
    </row>
    <row r="5501" spans="1:26" x14ac:dyDescent="0.25">
      <c r="A5501" s="17">
        <v>5498</v>
      </c>
      <c r="B5501" s="17">
        <v>1605</v>
      </c>
      <c r="C5501" s="18" t="s">
        <v>186</v>
      </c>
      <c r="D5501" s="18" t="s">
        <v>188</v>
      </c>
      <c r="E5501" s="18">
        <v>79549</v>
      </c>
      <c r="F5501" s="17"/>
      <c r="G5501" s="17"/>
      <c r="H5501" s="17"/>
      <c r="I5501" s="25" t="s">
        <v>218</v>
      </c>
      <c r="J5501" s="22" t="s">
        <v>254</v>
      </c>
      <c r="K5501" s="22" t="s">
        <v>255</v>
      </c>
      <c r="L5501" s="22" t="s">
        <v>256</v>
      </c>
      <c r="M5501" s="25" t="s">
        <v>218</v>
      </c>
      <c r="N5501" s="19"/>
      <c r="O5501" s="22" t="s">
        <v>256</v>
      </c>
      <c r="P5501" s="31" t="str">
        <f t="shared" si="86"/>
        <v>Non-Lead</v>
      </c>
      <c r="Q5501" s="40" t="s">
        <v>254</v>
      </c>
      <c r="R5501" s="40" t="s">
        <v>254</v>
      </c>
      <c r="S5501" s="24"/>
      <c r="T5501" s="16"/>
      <c r="U5501" s="41" t="s">
        <v>255</v>
      </c>
      <c r="V5501" s="41" t="s">
        <v>255</v>
      </c>
      <c r="W5501" s="16"/>
      <c r="X5501" s="43" t="str">
        <f>IF((OR((AND('[1]PWS Information'!$E$10="CWS",T5501="Single Family Residence",P5501="Lead")),
(AND('[1]PWS Information'!$E$10="CWS",T5501="Multiple Family Residence",'[1]PWS Information'!$E$11="Yes",P5501="Lead")),
(AND('[1]PWS Information'!$E$10="NTNC",P5501="Lead")))),"Tier 1",
IF((OR((AND('[1]PWS Information'!$E$10="CWS",T5501="Multiple Family Residence",'[1]PWS Information'!$E$11="No",P5501="Lead")),
(AND('[1]PWS Information'!$E$10="CWS",T5501="Other",P5501="Lead")),
(AND(T5501="",P5501="Lead")),
(AND('[1]PWS Information'!$E$10="CWS",T5501="Building",P5501="Lead")))),"Tier 2",
IF((OR((AND('[1]PWS Information'!$E$10="CWS",T5501="Single Family Residence",P5501="Galvanized Requiring Replacement")),
(AND('[1]PWS Information'!$E$10="CWS",T5501="Single Family Residence",P5501="Galvanized Requiring Replacement",Q5501="Yes")),
(AND('[1]PWS Information'!$E$10="NTNC",T5501="Single Family Residence",P5501="Galvanized Requiring Replacement")),
(AND('[1]PWS Information'!$E$10="NTNC",T5501="Single Family Residence",Q5501="Yes")))),"Tier 3",
IF((OR((AND('[1]PWS Information'!$E$10="CWS",T5501="Single Family Residence",R5501="Yes",P5501="Non-Lead", I5501="Non-Lead - Copper",K5501="Before 1989")),
(AND('[1]PWS Information'!$E$10="CWS",T5501="Single Family Residence",R5501="Yes",P5501="Non-Lead", M5501="Non-Lead - Copper",N5501="Before 1989")))),"Tier 4",
IF((OR((AND('[1]PWS Information'!$E$10="NTNC",P5501="Non-Lead")),
(AND('[1]PWS Information'!$E$10="CWS",P5501="Non-Lead",R5501="")),
(AND('[1]PWS Information'!$E$10="CWS",P5501="Non-Lead",R5501="No")),
(AND('[1]PWS Information'!$E$10="CWS",P5501="Non-Lead",R5501="Don't Know")),
(AND('[1]PWS Information'!$E$10="CWS",P5501="Non-Lead", I5501="Non-Lead - Copper", R5501="Yes", K5501="Between 1989 and 2014")),
(AND('[1]PWS Information'!$E$10="CWS",P5501="Non-Lead", I5501="Non-Lead - Copper", R5501="Yes", K5501="After 2014")),
(AND('[1]PWS Information'!$E$10="CWS",P5501="Non-Lead", I5501="Non-Lead - Copper", R5501="Yes", K5501="Unknown")),
(AND('[1]PWS Information'!$E$10="CWS",P5501="Non-Lead", M5501="Non-Lead - Copper", R5501="Yes", N5501="Between 1989 and 2014")),
(AND('[1]PWS Information'!$E$10="CWS",P5501="Non-Lead", M5501="Non-Lead - Copper", R5501="Yes", N5501="After 2014")),
(AND('[1]PWS Information'!$E$10="CWS",P5501="Non-Lead", M5501="Non-Lead - Copper", R5501="Yes", N5501="Unknown")),
(AND('[1]PWS Information'!$E$10="CWS",P5501="Unknown")),
(AND('[1]PWS Information'!$E$10="NTNC",P5501="Unknown")),
(AND('[1]PWS Information'!$E$10="CWS",T5501="Multiple Family Residence",P5501="Galvanized Requiring Replacement")),
(AND('[1]PWS Information'!$E$10="CWS",P5501="Galvanized Requiring Replacement")),
(AND('[1]PWS Information'!$E$10="NTNC",T5501="Multiple Family Residence",P5501="Galvanized Requiring Replacement")))),"Tier 5",
"")))))</f>
        <v>Tier 5</v>
      </c>
      <c r="Y5501" s="24"/>
      <c r="Z5501" s="24"/>
    </row>
    <row r="5502" spans="1:26" x14ac:dyDescent="0.25">
      <c r="A5502" s="17">
        <v>5499</v>
      </c>
      <c r="B5502" s="18">
        <v>1606</v>
      </c>
      <c r="C5502" s="18" t="s">
        <v>186</v>
      </c>
      <c r="D5502" s="18" t="s">
        <v>188</v>
      </c>
      <c r="E5502" s="18">
        <v>79549</v>
      </c>
      <c r="F5502" s="18"/>
      <c r="G5502" s="18"/>
      <c r="H5502" s="18"/>
      <c r="I5502" s="25" t="s">
        <v>218</v>
      </c>
      <c r="J5502" s="22" t="s">
        <v>254</v>
      </c>
      <c r="K5502" s="22" t="s">
        <v>255</v>
      </c>
      <c r="L5502" s="22" t="s">
        <v>256</v>
      </c>
      <c r="M5502" s="25" t="s">
        <v>218</v>
      </c>
      <c r="N5502" s="36"/>
      <c r="O5502" s="22" t="s">
        <v>256</v>
      </c>
      <c r="P5502" s="31" t="str">
        <f t="shared" si="86"/>
        <v>Non-Lead</v>
      </c>
      <c r="Q5502" s="40" t="s">
        <v>254</v>
      </c>
      <c r="R5502" s="40" t="s">
        <v>254</v>
      </c>
      <c r="S5502" s="24"/>
      <c r="T5502" s="16"/>
      <c r="U5502" s="41" t="s">
        <v>255</v>
      </c>
      <c r="V5502" s="41" t="s">
        <v>255</v>
      </c>
      <c r="W5502" s="16"/>
      <c r="X5502" s="43" t="str">
        <f>IF((OR((AND('[1]PWS Information'!$E$10="CWS",T5502="Single Family Residence",P5502="Lead")),
(AND('[1]PWS Information'!$E$10="CWS",T5502="Multiple Family Residence",'[1]PWS Information'!$E$11="Yes",P5502="Lead")),
(AND('[1]PWS Information'!$E$10="NTNC",P5502="Lead")))),"Tier 1",
IF((OR((AND('[1]PWS Information'!$E$10="CWS",T5502="Multiple Family Residence",'[1]PWS Information'!$E$11="No",P5502="Lead")),
(AND('[1]PWS Information'!$E$10="CWS",T5502="Other",P5502="Lead")),
(AND(T5502="",P5502="Lead")),
(AND('[1]PWS Information'!$E$10="CWS",T5502="Building",P5502="Lead")))),"Tier 2",
IF((OR((AND('[1]PWS Information'!$E$10="CWS",T5502="Single Family Residence",P5502="Galvanized Requiring Replacement")),
(AND('[1]PWS Information'!$E$10="CWS",T5502="Single Family Residence",P5502="Galvanized Requiring Replacement",Q5502="Yes")),
(AND('[1]PWS Information'!$E$10="NTNC",T5502="Single Family Residence",P5502="Galvanized Requiring Replacement")),
(AND('[1]PWS Information'!$E$10="NTNC",T5502="Single Family Residence",Q5502="Yes")))),"Tier 3",
IF((OR((AND('[1]PWS Information'!$E$10="CWS",T5502="Single Family Residence",R5502="Yes",P5502="Non-Lead", I5502="Non-Lead - Copper",K5502="Before 1989")),
(AND('[1]PWS Information'!$E$10="CWS",T5502="Single Family Residence",R5502="Yes",P5502="Non-Lead", M5502="Non-Lead - Copper",N5502="Before 1989")))),"Tier 4",
IF((OR((AND('[1]PWS Information'!$E$10="NTNC",P5502="Non-Lead")),
(AND('[1]PWS Information'!$E$10="CWS",P5502="Non-Lead",R5502="")),
(AND('[1]PWS Information'!$E$10="CWS",P5502="Non-Lead",R5502="No")),
(AND('[1]PWS Information'!$E$10="CWS",P5502="Non-Lead",R5502="Don't Know")),
(AND('[1]PWS Information'!$E$10="CWS",P5502="Non-Lead", I5502="Non-Lead - Copper", R5502="Yes", K5502="Between 1989 and 2014")),
(AND('[1]PWS Information'!$E$10="CWS",P5502="Non-Lead", I5502="Non-Lead - Copper", R5502="Yes", K5502="After 2014")),
(AND('[1]PWS Information'!$E$10="CWS",P5502="Non-Lead", I5502="Non-Lead - Copper", R5502="Yes", K5502="Unknown")),
(AND('[1]PWS Information'!$E$10="CWS",P5502="Non-Lead", M5502="Non-Lead - Copper", R5502="Yes", N5502="Between 1989 and 2014")),
(AND('[1]PWS Information'!$E$10="CWS",P5502="Non-Lead", M5502="Non-Lead - Copper", R5502="Yes", N5502="After 2014")),
(AND('[1]PWS Information'!$E$10="CWS",P5502="Non-Lead", M5502="Non-Lead - Copper", R5502="Yes", N5502="Unknown")),
(AND('[1]PWS Information'!$E$10="CWS",P5502="Unknown")),
(AND('[1]PWS Information'!$E$10="NTNC",P5502="Unknown")),
(AND('[1]PWS Information'!$E$10="CWS",T5502="Multiple Family Residence",P5502="Galvanized Requiring Replacement")),
(AND('[1]PWS Information'!$E$10="CWS",P5502="Galvanized Requiring Replacement")),
(AND('[1]PWS Information'!$E$10="NTNC",T5502="Multiple Family Residence",P5502="Galvanized Requiring Replacement")))),"Tier 5",
"")))))</f>
        <v>Tier 5</v>
      </c>
      <c r="Y5502" s="24"/>
      <c r="Z5502" s="24"/>
    </row>
    <row r="5503" spans="1:26" x14ac:dyDescent="0.25">
      <c r="A5503" s="17">
        <v>5500</v>
      </c>
      <c r="B5503" s="17">
        <v>1606</v>
      </c>
      <c r="C5503" s="18" t="s">
        <v>186</v>
      </c>
      <c r="D5503" s="18" t="s">
        <v>188</v>
      </c>
      <c r="E5503" s="18">
        <v>79549</v>
      </c>
      <c r="F5503" s="17"/>
      <c r="G5503" s="17"/>
      <c r="H5503" s="17"/>
      <c r="I5503" s="21" t="s">
        <v>218</v>
      </c>
      <c r="J5503" s="22" t="s">
        <v>254</v>
      </c>
      <c r="K5503" s="22" t="s">
        <v>255</v>
      </c>
      <c r="L5503" s="22" t="s">
        <v>256</v>
      </c>
      <c r="M5503" s="21" t="s">
        <v>218</v>
      </c>
      <c r="N5503" s="36"/>
      <c r="O5503" s="22" t="s">
        <v>256</v>
      </c>
      <c r="P5503" s="31" t="str">
        <f t="shared" si="86"/>
        <v>Non-Lead</v>
      </c>
      <c r="Q5503" s="40" t="s">
        <v>254</v>
      </c>
      <c r="R5503" s="40" t="s">
        <v>254</v>
      </c>
      <c r="S5503" s="24"/>
      <c r="T5503" s="16"/>
      <c r="U5503" s="41" t="s">
        <v>255</v>
      </c>
      <c r="V5503" s="41" t="s">
        <v>255</v>
      </c>
      <c r="W5503" s="16"/>
      <c r="X5503" s="43" t="str">
        <f>IF((OR((AND('[1]PWS Information'!$E$10="CWS",T5503="Single Family Residence",P5503="Lead")),
(AND('[1]PWS Information'!$E$10="CWS",T5503="Multiple Family Residence",'[1]PWS Information'!$E$11="Yes",P5503="Lead")),
(AND('[1]PWS Information'!$E$10="NTNC",P5503="Lead")))),"Tier 1",
IF((OR((AND('[1]PWS Information'!$E$10="CWS",T5503="Multiple Family Residence",'[1]PWS Information'!$E$11="No",P5503="Lead")),
(AND('[1]PWS Information'!$E$10="CWS",T5503="Other",P5503="Lead")),
(AND(T5503="",P5503="Lead")),
(AND('[1]PWS Information'!$E$10="CWS",T5503="Building",P5503="Lead")))),"Tier 2",
IF((OR((AND('[1]PWS Information'!$E$10="CWS",T5503="Single Family Residence",P5503="Galvanized Requiring Replacement")),
(AND('[1]PWS Information'!$E$10="CWS",T5503="Single Family Residence",P5503="Galvanized Requiring Replacement",Q5503="Yes")),
(AND('[1]PWS Information'!$E$10="NTNC",T5503="Single Family Residence",P5503="Galvanized Requiring Replacement")),
(AND('[1]PWS Information'!$E$10="NTNC",T5503="Single Family Residence",Q5503="Yes")))),"Tier 3",
IF((OR((AND('[1]PWS Information'!$E$10="CWS",T5503="Single Family Residence",R5503="Yes",P5503="Non-Lead", I5503="Non-Lead - Copper",K5503="Before 1989")),
(AND('[1]PWS Information'!$E$10="CWS",T5503="Single Family Residence",R5503="Yes",P5503="Non-Lead", M5503="Non-Lead - Copper",N5503="Before 1989")))),"Tier 4",
IF((OR((AND('[1]PWS Information'!$E$10="NTNC",P5503="Non-Lead")),
(AND('[1]PWS Information'!$E$10="CWS",P5503="Non-Lead",R5503="")),
(AND('[1]PWS Information'!$E$10="CWS",P5503="Non-Lead",R5503="No")),
(AND('[1]PWS Information'!$E$10="CWS",P5503="Non-Lead",R5503="Don't Know")),
(AND('[1]PWS Information'!$E$10="CWS",P5503="Non-Lead", I5503="Non-Lead - Copper", R5503="Yes", K5503="Between 1989 and 2014")),
(AND('[1]PWS Information'!$E$10="CWS",P5503="Non-Lead", I5503="Non-Lead - Copper", R5503="Yes", K5503="After 2014")),
(AND('[1]PWS Information'!$E$10="CWS",P5503="Non-Lead", I5503="Non-Lead - Copper", R5503="Yes", K5503="Unknown")),
(AND('[1]PWS Information'!$E$10="CWS",P5503="Non-Lead", M5503="Non-Lead - Copper", R5503="Yes", N5503="Between 1989 and 2014")),
(AND('[1]PWS Information'!$E$10="CWS",P5503="Non-Lead", M5503="Non-Lead - Copper", R5503="Yes", N5503="After 2014")),
(AND('[1]PWS Information'!$E$10="CWS",P5503="Non-Lead", M5503="Non-Lead - Copper", R5503="Yes", N5503="Unknown")),
(AND('[1]PWS Information'!$E$10="CWS",P5503="Unknown")),
(AND('[1]PWS Information'!$E$10="NTNC",P5503="Unknown")),
(AND('[1]PWS Information'!$E$10="CWS",T5503="Multiple Family Residence",P5503="Galvanized Requiring Replacement")),
(AND('[1]PWS Information'!$E$10="CWS",P5503="Galvanized Requiring Replacement")),
(AND('[1]PWS Information'!$E$10="NTNC",T5503="Multiple Family Residence",P5503="Galvanized Requiring Replacement")))),"Tier 5",
"")))))</f>
        <v>Tier 5</v>
      </c>
      <c r="Y5503" s="24"/>
      <c r="Z5503" s="24"/>
    </row>
    <row r="5504" spans="1:26" x14ac:dyDescent="0.25">
      <c r="A5504" s="17">
        <v>5501</v>
      </c>
      <c r="B5504" s="17">
        <v>1606</v>
      </c>
      <c r="C5504" s="18" t="s">
        <v>186</v>
      </c>
      <c r="D5504" s="18" t="s">
        <v>188</v>
      </c>
      <c r="E5504" s="18">
        <v>79549</v>
      </c>
      <c r="F5504" s="17"/>
      <c r="G5504" s="17"/>
      <c r="H5504" s="17"/>
      <c r="I5504" s="21" t="s">
        <v>221</v>
      </c>
      <c r="J5504" s="22" t="s">
        <v>254</v>
      </c>
      <c r="K5504" s="22" t="s">
        <v>255</v>
      </c>
      <c r="L5504" s="22" t="s">
        <v>256</v>
      </c>
      <c r="M5504" s="21" t="s">
        <v>221</v>
      </c>
      <c r="N5504" s="37"/>
      <c r="O5504" s="22" t="s">
        <v>256</v>
      </c>
      <c r="P5504" s="31" t="str">
        <f t="shared" si="86"/>
        <v>Non-Lead</v>
      </c>
      <c r="Q5504" s="40" t="s">
        <v>254</v>
      </c>
      <c r="R5504" s="40" t="s">
        <v>254</v>
      </c>
      <c r="S5504" s="24"/>
      <c r="T5504" s="16"/>
      <c r="U5504" s="41" t="s">
        <v>255</v>
      </c>
      <c r="V5504" s="41" t="s">
        <v>255</v>
      </c>
      <c r="W5504" s="16"/>
      <c r="X5504" s="43" t="str">
        <f>IF((OR((AND('[1]PWS Information'!$E$10="CWS",T5504="Single Family Residence",P5504="Lead")),
(AND('[1]PWS Information'!$E$10="CWS",T5504="Multiple Family Residence",'[1]PWS Information'!$E$11="Yes",P5504="Lead")),
(AND('[1]PWS Information'!$E$10="NTNC",P5504="Lead")))),"Tier 1",
IF((OR((AND('[1]PWS Information'!$E$10="CWS",T5504="Multiple Family Residence",'[1]PWS Information'!$E$11="No",P5504="Lead")),
(AND('[1]PWS Information'!$E$10="CWS",T5504="Other",P5504="Lead")),
(AND(T5504="",P5504="Lead")),
(AND('[1]PWS Information'!$E$10="CWS",T5504="Building",P5504="Lead")))),"Tier 2",
IF((OR((AND('[1]PWS Information'!$E$10="CWS",T5504="Single Family Residence",P5504="Galvanized Requiring Replacement")),
(AND('[1]PWS Information'!$E$10="CWS",T5504="Single Family Residence",P5504="Galvanized Requiring Replacement",Q5504="Yes")),
(AND('[1]PWS Information'!$E$10="NTNC",T5504="Single Family Residence",P5504="Galvanized Requiring Replacement")),
(AND('[1]PWS Information'!$E$10="NTNC",T5504="Single Family Residence",Q5504="Yes")))),"Tier 3",
IF((OR((AND('[1]PWS Information'!$E$10="CWS",T5504="Single Family Residence",R5504="Yes",P5504="Non-Lead", I5504="Non-Lead - Copper",K5504="Before 1989")),
(AND('[1]PWS Information'!$E$10="CWS",T5504="Single Family Residence",R5504="Yes",P5504="Non-Lead", M5504="Non-Lead - Copper",N5504="Before 1989")))),"Tier 4",
IF((OR((AND('[1]PWS Information'!$E$10="NTNC",P5504="Non-Lead")),
(AND('[1]PWS Information'!$E$10="CWS",P5504="Non-Lead",R5504="")),
(AND('[1]PWS Information'!$E$10="CWS",P5504="Non-Lead",R5504="No")),
(AND('[1]PWS Information'!$E$10="CWS",P5504="Non-Lead",R5504="Don't Know")),
(AND('[1]PWS Information'!$E$10="CWS",P5504="Non-Lead", I5504="Non-Lead - Copper", R5504="Yes", K5504="Between 1989 and 2014")),
(AND('[1]PWS Information'!$E$10="CWS",P5504="Non-Lead", I5504="Non-Lead - Copper", R5504="Yes", K5504="After 2014")),
(AND('[1]PWS Information'!$E$10="CWS",P5504="Non-Lead", I5504="Non-Lead - Copper", R5504="Yes", K5504="Unknown")),
(AND('[1]PWS Information'!$E$10="CWS",P5504="Non-Lead", M5504="Non-Lead - Copper", R5504="Yes", N5504="Between 1989 and 2014")),
(AND('[1]PWS Information'!$E$10="CWS",P5504="Non-Lead", M5504="Non-Lead - Copper", R5504="Yes", N5504="After 2014")),
(AND('[1]PWS Information'!$E$10="CWS",P5504="Non-Lead", M5504="Non-Lead - Copper", R5504="Yes", N5504="Unknown")),
(AND('[1]PWS Information'!$E$10="CWS",P5504="Unknown")),
(AND('[1]PWS Information'!$E$10="NTNC",P5504="Unknown")),
(AND('[1]PWS Information'!$E$10="CWS",T5504="Multiple Family Residence",P5504="Galvanized Requiring Replacement")),
(AND('[1]PWS Information'!$E$10="CWS",P5504="Galvanized Requiring Replacement")),
(AND('[1]PWS Information'!$E$10="NTNC",T5504="Multiple Family Residence",P5504="Galvanized Requiring Replacement")))),"Tier 5",
"")))))</f>
        <v>Tier 5</v>
      </c>
      <c r="Y5504" s="24"/>
      <c r="Z5504" s="24"/>
    </row>
    <row r="5505" spans="1:26" x14ac:dyDescent="0.25">
      <c r="A5505" s="17">
        <v>5502</v>
      </c>
      <c r="B5505" s="18">
        <v>1607</v>
      </c>
      <c r="C5505" s="18" t="s">
        <v>186</v>
      </c>
      <c r="D5505" s="18" t="s">
        <v>188</v>
      </c>
      <c r="E5505" s="18">
        <v>79549</v>
      </c>
      <c r="F5505" s="18"/>
      <c r="G5505" s="18"/>
      <c r="H5505" s="18"/>
      <c r="I5505" s="25" t="s">
        <v>218</v>
      </c>
      <c r="J5505" s="22" t="s">
        <v>254</v>
      </c>
      <c r="K5505" s="22" t="s">
        <v>255</v>
      </c>
      <c r="L5505" s="22" t="s">
        <v>256</v>
      </c>
      <c r="M5505" s="25" t="s">
        <v>218</v>
      </c>
      <c r="N5505" s="19"/>
      <c r="O5505" s="22" t="s">
        <v>256</v>
      </c>
      <c r="P5505" s="31" t="str">
        <f t="shared" si="86"/>
        <v>Non-Lead</v>
      </c>
      <c r="Q5505" s="40" t="s">
        <v>254</v>
      </c>
      <c r="R5505" s="40" t="s">
        <v>254</v>
      </c>
      <c r="S5505" s="24"/>
      <c r="T5505" s="16"/>
      <c r="U5505" s="41" t="s">
        <v>255</v>
      </c>
      <c r="V5505" s="41" t="s">
        <v>255</v>
      </c>
      <c r="W5505" s="16"/>
      <c r="X5505" s="43" t="str">
        <f>IF((OR((AND('[1]PWS Information'!$E$10="CWS",T5505="Single Family Residence",P5505="Lead")),
(AND('[1]PWS Information'!$E$10="CWS",T5505="Multiple Family Residence",'[1]PWS Information'!$E$11="Yes",P5505="Lead")),
(AND('[1]PWS Information'!$E$10="NTNC",P5505="Lead")))),"Tier 1",
IF((OR((AND('[1]PWS Information'!$E$10="CWS",T5505="Multiple Family Residence",'[1]PWS Information'!$E$11="No",P5505="Lead")),
(AND('[1]PWS Information'!$E$10="CWS",T5505="Other",P5505="Lead")),
(AND(T5505="",P5505="Lead")),
(AND('[1]PWS Information'!$E$10="CWS",T5505="Building",P5505="Lead")))),"Tier 2",
IF((OR((AND('[1]PWS Information'!$E$10="CWS",T5505="Single Family Residence",P5505="Galvanized Requiring Replacement")),
(AND('[1]PWS Information'!$E$10="CWS",T5505="Single Family Residence",P5505="Galvanized Requiring Replacement",Q5505="Yes")),
(AND('[1]PWS Information'!$E$10="NTNC",T5505="Single Family Residence",P5505="Galvanized Requiring Replacement")),
(AND('[1]PWS Information'!$E$10="NTNC",T5505="Single Family Residence",Q5505="Yes")))),"Tier 3",
IF((OR((AND('[1]PWS Information'!$E$10="CWS",T5505="Single Family Residence",R5505="Yes",P5505="Non-Lead", I5505="Non-Lead - Copper",K5505="Before 1989")),
(AND('[1]PWS Information'!$E$10="CWS",T5505="Single Family Residence",R5505="Yes",P5505="Non-Lead", M5505="Non-Lead - Copper",N5505="Before 1989")))),"Tier 4",
IF((OR((AND('[1]PWS Information'!$E$10="NTNC",P5505="Non-Lead")),
(AND('[1]PWS Information'!$E$10="CWS",P5505="Non-Lead",R5505="")),
(AND('[1]PWS Information'!$E$10="CWS",P5505="Non-Lead",R5505="No")),
(AND('[1]PWS Information'!$E$10="CWS",P5505="Non-Lead",R5505="Don't Know")),
(AND('[1]PWS Information'!$E$10="CWS",P5505="Non-Lead", I5505="Non-Lead - Copper", R5505="Yes", K5505="Between 1989 and 2014")),
(AND('[1]PWS Information'!$E$10="CWS",P5505="Non-Lead", I5505="Non-Lead - Copper", R5505="Yes", K5505="After 2014")),
(AND('[1]PWS Information'!$E$10="CWS",P5505="Non-Lead", I5505="Non-Lead - Copper", R5505="Yes", K5505="Unknown")),
(AND('[1]PWS Information'!$E$10="CWS",P5505="Non-Lead", M5505="Non-Lead - Copper", R5505="Yes", N5505="Between 1989 and 2014")),
(AND('[1]PWS Information'!$E$10="CWS",P5505="Non-Lead", M5505="Non-Lead - Copper", R5505="Yes", N5505="After 2014")),
(AND('[1]PWS Information'!$E$10="CWS",P5505="Non-Lead", M5505="Non-Lead - Copper", R5505="Yes", N5505="Unknown")),
(AND('[1]PWS Information'!$E$10="CWS",P5505="Unknown")),
(AND('[1]PWS Information'!$E$10="NTNC",P5505="Unknown")),
(AND('[1]PWS Information'!$E$10="CWS",T5505="Multiple Family Residence",P5505="Galvanized Requiring Replacement")),
(AND('[1]PWS Information'!$E$10="CWS",P5505="Galvanized Requiring Replacement")),
(AND('[1]PWS Information'!$E$10="NTNC",T5505="Multiple Family Residence",P5505="Galvanized Requiring Replacement")))),"Tier 5",
"")))))</f>
        <v>Tier 5</v>
      </c>
      <c r="Y5505" s="24"/>
      <c r="Z5505" s="24"/>
    </row>
    <row r="5506" spans="1:26" x14ac:dyDescent="0.25">
      <c r="A5506" s="17">
        <v>5503</v>
      </c>
      <c r="B5506" s="17">
        <v>1609</v>
      </c>
      <c r="C5506" s="17" t="s">
        <v>186</v>
      </c>
      <c r="D5506" s="17" t="s">
        <v>188</v>
      </c>
      <c r="E5506" s="17">
        <v>79549</v>
      </c>
      <c r="F5506" s="17"/>
      <c r="G5506" s="17"/>
      <c r="H5506" s="17"/>
      <c r="I5506" s="21" t="s">
        <v>218</v>
      </c>
      <c r="J5506" s="22" t="s">
        <v>254</v>
      </c>
      <c r="K5506" s="22" t="s">
        <v>255</v>
      </c>
      <c r="L5506" s="22" t="s">
        <v>256</v>
      </c>
      <c r="M5506" s="21" t="s">
        <v>218</v>
      </c>
      <c r="N5506" s="19"/>
      <c r="O5506" s="22" t="s">
        <v>256</v>
      </c>
      <c r="P5506" s="31" t="str">
        <f t="shared" si="86"/>
        <v>Non-Lead</v>
      </c>
      <c r="Q5506" s="40" t="s">
        <v>254</v>
      </c>
      <c r="R5506" s="40" t="s">
        <v>254</v>
      </c>
      <c r="S5506" s="24"/>
      <c r="T5506" s="16"/>
      <c r="U5506" s="41" t="s">
        <v>255</v>
      </c>
      <c r="V5506" s="41" t="s">
        <v>255</v>
      </c>
      <c r="W5506" s="16"/>
      <c r="X5506" s="43" t="str">
        <f>IF((OR((AND('[1]PWS Information'!$E$10="CWS",T5506="Single Family Residence",P5506="Lead")),
(AND('[1]PWS Information'!$E$10="CWS",T5506="Multiple Family Residence",'[1]PWS Information'!$E$11="Yes",P5506="Lead")),
(AND('[1]PWS Information'!$E$10="NTNC",P5506="Lead")))),"Tier 1",
IF((OR((AND('[1]PWS Information'!$E$10="CWS",T5506="Multiple Family Residence",'[1]PWS Information'!$E$11="No",P5506="Lead")),
(AND('[1]PWS Information'!$E$10="CWS",T5506="Other",P5506="Lead")),
(AND(T5506="",P5506="Lead")),
(AND('[1]PWS Information'!$E$10="CWS",T5506="Building",P5506="Lead")))),"Tier 2",
IF((OR((AND('[1]PWS Information'!$E$10="CWS",T5506="Single Family Residence",P5506="Galvanized Requiring Replacement")),
(AND('[1]PWS Information'!$E$10="CWS",T5506="Single Family Residence",P5506="Galvanized Requiring Replacement",Q5506="Yes")),
(AND('[1]PWS Information'!$E$10="NTNC",T5506="Single Family Residence",P5506="Galvanized Requiring Replacement")),
(AND('[1]PWS Information'!$E$10="NTNC",T5506="Single Family Residence",Q5506="Yes")))),"Tier 3",
IF((OR((AND('[1]PWS Information'!$E$10="CWS",T5506="Single Family Residence",R5506="Yes",P5506="Non-Lead", I5506="Non-Lead - Copper",K5506="Before 1989")),
(AND('[1]PWS Information'!$E$10="CWS",T5506="Single Family Residence",R5506="Yes",P5506="Non-Lead", M5506="Non-Lead - Copper",N5506="Before 1989")))),"Tier 4",
IF((OR((AND('[1]PWS Information'!$E$10="NTNC",P5506="Non-Lead")),
(AND('[1]PWS Information'!$E$10="CWS",P5506="Non-Lead",R5506="")),
(AND('[1]PWS Information'!$E$10="CWS",P5506="Non-Lead",R5506="No")),
(AND('[1]PWS Information'!$E$10="CWS",P5506="Non-Lead",R5506="Don't Know")),
(AND('[1]PWS Information'!$E$10="CWS",P5506="Non-Lead", I5506="Non-Lead - Copper", R5506="Yes", K5506="Between 1989 and 2014")),
(AND('[1]PWS Information'!$E$10="CWS",P5506="Non-Lead", I5506="Non-Lead - Copper", R5506="Yes", K5506="After 2014")),
(AND('[1]PWS Information'!$E$10="CWS",P5506="Non-Lead", I5506="Non-Lead - Copper", R5506="Yes", K5506="Unknown")),
(AND('[1]PWS Information'!$E$10="CWS",P5506="Non-Lead", M5506="Non-Lead - Copper", R5506="Yes", N5506="Between 1989 and 2014")),
(AND('[1]PWS Information'!$E$10="CWS",P5506="Non-Lead", M5506="Non-Lead - Copper", R5506="Yes", N5506="After 2014")),
(AND('[1]PWS Information'!$E$10="CWS",P5506="Non-Lead", M5506="Non-Lead - Copper", R5506="Yes", N5506="Unknown")),
(AND('[1]PWS Information'!$E$10="CWS",P5506="Unknown")),
(AND('[1]PWS Information'!$E$10="NTNC",P5506="Unknown")),
(AND('[1]PWS Information'!$E$10="CWS",T5506="Multiple Family Residence",P5506="Galvanized Requiring Replacement")),
(AND('[1]PWS Information'!$E$10="CWS",P5506="Galvanized Requiring Replacement")),
(AND('[1]PWS Information'!$E$10="NTNC",T5506="Multiple Family Residence",P5506="Galvanized Requiring Replacement")))),"Tier 5",
"")))))</f>
        <v>Tier 5</v>
      </c>
      <c r="Y5506" s="24"/>
      <c r="Z5506" s="24"/>
    </row>
    <row r="5507" spans="1:26" x14ac:dyDescent="0.25">
      <c r="A5507" s="17">
        <v>5504</v>
      </c>
      <c r="B5507" s="18">
        <v>1611</v>
      </c>
      <c r="C5507" s="18" t="s">
        <v>186</v>
      </c>
      <c r="D5507" s="18" t="s">
        <v>188</v>
      </c>
      <c r="E5507" s="18">
        <v>79549</v>
      </c>
      <c r="F5507" s="18"/>
      <c r="G5507" s="18"/>
      <c r="H5507" s="18"/>
      <c r="I5507" s="21" t="s">
        <v>218</v>
      </c>
      <c r="J5507" s="22" t="s">
        <v>254</v>
      </c>
      <c r="K5507" s="22" t="s">
        <v>255</v>
      </c>
      <c r="L5507" s="22" t="s">
        <v>256</v>
      </c>
      <c r="M5507" s="21" t="s">
        <v>218</v>
      </c>
      <c r="N5507" s="19"/>
      <c r="O5507" s="22" t="s">
        <v>256</v>
      </c>
      <c r="P5507" s="31" t="str">
        <f t="shared" si="86"/>
        <v>Non-Lead</v>
      </c>
      <c r="Q5507" s="40" t="s">
        <v>254</v>
      </c>
      <c r="R5507" s="40" t="s">
        <v>254</v>
      </c>
      <c r="S5507" s="24"/>
      <c r="T5507" s="16"/>
      <c r="U5507" s="41" t="s">
        <v>255</v>
      </c>
      <c r="V5507" s="41" t="s">
        <v>255</v>
      </c>
      <c r="W5507" s="16"/>
      <c r="X5507" s="43" t="str">
        <f>IF((OR((AND('[1]PWS Information'!$E$10="CWS",T5507="Single Family Residence",P5507="Lead")),
(AND('[1]PWS Information'!$E$10="CWS",T5507="Multiple Family Residence",'[1]PWS Information'!$E$11="Yes",P5507="Lead")),
(AND('[1]PWS Information'!$E$10="NTNC",P5507="Lead")))),"Tier 1",
IF((OR((AND('[1]PWS Information'!$E$10="CWS",T5507="Multiple Family Residence",'[1]PWS Information'!$E$11="No",P5507="Lead")),
(AND('[1]PWS Information'!$E$10="CWS",T5507="Other",P5507="Lead")),
(AND(T5507="",P5507="Lead")),
(AND('[1]PWS Information'!$E$10="CWS",T5507="Building",P5507="Lead")))),"Tier 2",
IF((OR((AND('[1]PWS Information'!$E$10="CWS",T5507="Single Family Residence",P5507="Galvanized Requiring Replacement")),
(AND('[1]PWS Information'!$E$10="CWS",T5507="Single Family Residence",P5507="Galvanized Requiring Replacement",Q5507="Yes")),
(AND('[1]PWS Information'!$E$10="NTNC",T5507="Single Family Residence",P5507="Galvanized Requiring Replacement")),
(AND('[1]PWS Information'!$E$10="NTNC",T5507="Single Family Residence",Q5507="Yes")))),"Tier 3",
IF((OR((AND('[1]PWS Information'!$E$10="CWS",T5507="Single Family Residence",R5507="Yes",P5507="Non-Lead", I5507="Non-Lead - Copper",K5507="Before 1989")),
(AND('[1]PWS Information'!$E$10="CWS",T5507="Single Family Residence",R5507="Yes",P5507="Non-Lead", M5507="Non-Lead - Copper",N5507="Before 1989")))),"Tier 4",
IF((OR((AND('[1]PWS Information'!$E$10="NTNC",P5507="Non-Lead")),
(AND('[1]PWS Information'!$E$10="CWS",P5507="Non-Lead",R5507="")),
(AND('[1]PWS Information'!$E$10="CWS",P5507="Non-Lead",R5507="No")),
(AND('[1]PWS Information'!$E$10="CWS",P5507="Non-Lead",R5507="Don't Know")),
(AND('[1]PWS Information'!$E$10="CWS",P5507="Non-Lead", I5507="Non-Lead - Copper", R5507="Yes", K5507="Between 1989 and 2014")),
(AND('[1]PWS Information'!$E$10="CWS",P5507="Non-Lead", I5507="Non-Lead - Copper", R5507="Yes", K5507="After 2014")),
(AND('[1]PWS Information'!$E$10="CWS",P5507="Non-Lead", I5507="Non-Lead - Copper", R5507="Yes", K5507="Unknown")),
(AND('[1]PWS Information'!$E$10="CWS",P5507="Non-Lead", M5507="Non-Lead - Copper", R5507="Yes", N5507="Between 1989 and 2014")),
(AND('[1]PWS Information'!$E$10="CWS",P5507="Non-Lead", M5507="Non-Lead - Copper", R5507="Yes", N5507="After 2014")),
(AND('[1]PWS Information'!$E$10="CWS",P5507="Non-Lead", M5507="Non-Lead - Copper", R5507="Yes", N5507="Unknown")),
(AND('[1]PWS Information'!$E$10="CWS",P5507="Unknown")),
(AND('[1]PWS Information'!$E$10="NTNC",P5507="Unknown")),
(AND('[1]PWS Information'!$E$10="CWS",T5507="Multiple Family Residence",P5507="Galvanized Requiring Replacement")),
(AND('[1]PWS Information'!$E$10="CWS",P5507="Galvanized Requiring Replacement")),
(AND('[1]PWS Information'!$E$10="NTNC",T5507="Multiple Family Residence",P5507="Galvanized Requiring Replacement")))),"Tier 5",
"")))))</f>
        <v>Tier 5</v>
      </c>
      <c r="Y5507" s="24"/>
      <c r="Z5507" s="24"/>
    </row>
    <row r="5508" spans="1:26" x14ac:dyDescent="0.25">
      <c r="A5508" s="17">
        <v>5505</v>
      </c>
      <c r="B5508" s="18">
        <v>1611</v>
      </c>
      <c r="C5508" s="18" t="s">
        <v>186</v>
      </c>
      <c r="D5508" s="18" t="s">
        <v>188</v>
      </c>
      <c r="E5508" s="18">
        <v>79549</v>
      </c>
      <c r="F5508" s="18"/>
      <c r="G5508" s="18"/>
      <c r="H5508" s="18"/>
      <c r="I5508" s="25" t="s">
        <v>218</v>
      </c>
      <c r="J5508" s="22" t="s">
        <v>254</v>
      </c>
      <c r="K5508" s="22" t="s">
        <v>255</v>
      </c>
      <c r="L5508" s="22" t="s">
        <v>256</v>
      </c>
      <c r="M5508" s="25" t="s">
        <v>218</v>
      </c>
      <c r="N5508" s="19"/>
      <c r="O5508" s="22" t="s">
        <v>256</v>
      </c>
      <c r="P5508" s="31" t="str">
        <f t="shared" si="86"/>
        <v>Non-Lead</v>
      </c>
      <c r="Q5508" s="40" t="s">
        <v>254</v>
      </c>
      <c r="R5508" s="40" t="s">
        <v>254</v>
      </c>
      <c r="S5508" s="24"/>
      <c r="T5508" s="16"/>
      <c r="U5508" s="41" t="s">
        <v>255</v>
      </c>
      <c r="V5508" s="41" t="s">
        <v>255</v>
      </c>
      <c r="W5508" s="16"/>
      <c r="X5508" s="43" t="str">
        <f>IF((OR((AND('[1]PWS Information'!$E$10="CWS",T5508="Single Family Residence",P5508="Lead")),
(AND('[1]PWS Information'!$E$10="CWS",T5508="Multiple Family Residence",'[1]PWS Information'!$E$11="Yes",P5508="Lead")),
(AND('[1]PWS Information'!$E$10="NTNC",P5508="Lead")))),"Tier 1",
IF((OR((AND('[1]PWS Information'!$E$10="CWS",T5508="Multiple Family Residence",'[1]PWS Information'!$E$11="No",P5508="Lead")),
(AND('[1]PWS Information'!$E$10="CWS",T5508="Other",P5508="Lead")),
(AND(T5508="",P5508="Lead")),
(AND('[1]PWS Information'!$E$10="CWS",T5508="Building",P5508="Lead")))),"Tier 2",
IF((OR((AND('[1]PWS Information'!$E$10="CWS",T5508="Single Family Residence",P5508="Galvanized Requiring Replacement")),
(AND('[1]PWS Information'!$E$10="CWS",T5508="Single Family Residence",P5508="Galvanized Requiring Replacement",Q5508="Yes")),
(AND('[1]PWS Information'!$E$10="NTNC",T5508="Single Family Residence",P5508="Galvanized Requiring Replacement")),
(AND('[1]PWS Information'!$E$10="NTNC",T5508="Single Family Residence",Q5508="Yes")))),"Tier 3",
IF((OR((AND('[1]PWS Information'!$E$10="CWS",T5508="Single Family Residence",R5508="Yes",P5508="Non-Lead", I5508="Non-Lead - Copper",K5508="Before 1989")),
(AND('[1]PWS Information'!$E$10="CWS",T5508="Single Family Residence",R5508="Yes",P5508="Non-Lead", M5508="Non-Lead - Copper",N5508="Before 1989")))),"Tier 4",
IF((OR((AND('[1]PWS Information'!$E$10="NTNC",P5508="Non-Lead")),
(AND('[1]PWS Information'!$E$10="CWS",P5508="Non-Lead",R5508="")),
(AND('[1]PWS Information'!$E$10="CWS",P5508="Non-Lead",R5508="No")),
(AND('[1]PWS Information'!$E$10="CWS",P5508="Non-Lead",R5508="Don't Know")),
(AND('[1]PWS Information'!$E$10="CWS",P5508="Non-Lead", I5508="Non-Lead - Copper", R5508="Yes", K5508="Between 1989 and 2014")),
(AND('[1]PWS Information'!$E$10="CWS",P5508="Non-Lead", I5508="Non-Lead - Copper", R5508="Yes", K5508="After 2014")),
(AND('[1]PWS Information'!$E$10="CWS",P5508="Non-Lead", I5508="Non-Lead - Copper", R5508="Yes", K5508="Unknown")),
(AND('[1]PWS Information'!$E$10="CWS",P5508="Non-Lead", M5508="Non-Lead - Copper", R5508="Yes", N5508="Between 1989 and 2014")),
(AND('[1]PWS Information'!$E$10="CWS",P5508="Non-Lead", M5508="Non-Lead - Copper", R5508="Yes", N5508="After 2014")),
(AND('[1]PWS Information'!$E$10="CWS",P5508="Non-Lead", M5508="Non-Lead - Copper", R5508="Yes", N5508="Unknown")),
(AND('[1]PWS Information'!$E$10="CWS",P5508="Unknown")),
(AND('[1]PWS Information'!$E$10="NTNC",P5508="Unknown")),
(AND('[1]PWS Information'!$E$10="CWS",T5508="Multiple Family Residence",P5508="Galvanized Requiring Replacement")),
(AND('[1]PWS Information'!$E$10="CWS",P5508="Galvanized Requiring Replacement")),
(AND('[1]PWS Information'!$E$10="NTNC",T5508="Multiple Family Residence",P5508="Galvanized Requiring Replacement")))),"Tier 5",
"")))))</f>
        <v>Tier 5</v>
      </c>
      <c r="Y5508" s="24"/>
      <c r="Z5508" s="24"/>
    </row>
    <row r="5509" spans="1:26" x14ac:dyDescent="0.25">
      <c r="A5509" s="17">
        <v>5506</v>
      </c>
      <c r="B5509" s="17">
        <v>1001</v>
      </c>
      <c r="C5509" s="17" t="s">
        <v>259</v>
      </c>
      <c r="D5509" s="17" t="s">
        <v>188</v>
      </c>
      <c r="E5509" s="17">
        <v>79549</v>
      </c>
      <c r="F5509" s="17"/>
      <c r="G5509" s="17"/>
      <c r="H5509" s="17"/>
      <c r="I5509" s="21" t="s">
        <v>218</v>
      </c>
      <c r="J5509" s="22" t="s">
        <v>254</v>
      </c>
      <c r="K5509" s="22" t="s">
        <v>255</v>
      </c>
      <c r="L5509" s="22" t="s">
        <v>256</v>
      </c>
      <c r="M5509" s="21" t="s">
        <v>218</v>
      </c>
      <c r="N5509" s="37"/>
      <c r="O5509" s="22" t="s">
        <v>256</v>
      </c>
      <c r="P5509" s="31" t="str">
        <f t="shared" si="86"/>
        <v>Non-Lead</v>
      </c>
      <c r="Q5509" s="40" t="s">
        <v>254</v>
      </c>
      <c r="R5509" s="40" t="s">
        <v>254</v>
      </c>
      <c r="S5509" s="24"/>
      <c r="T5509" s="16"/>
      <c r="U5509" s="41" t="s">
        <v>255</v>
      </c>
      <c r="V5509" s="41" t="s">
        <v>255</v>
      </c>
      <c r="W5509" s="16"/>
      <c r="X5509" s="43" t="str">
        <f>IF((OR((AND('[1]PWS Information'!$E$10="CWS",T5509="Single Family Residence",P5509="Lead")),
(AND('[1]PWS Information'!$E$10="CWS",T5509="Multiple Family Residence",'[1]PWS Information'!$E$11="Yes",P5509="Lead")),
(AND('[1]PWS Information'!$E$10="NTNC",P5509="Lead")))),"Tier 1",
IF((OR((AND('[1]PWS Information'!$E$10="CWS",T5509="Multiple Family Residence",'[1]PWS Information'!$E$11="No",P5509="Lead")),
(AND('[1]PWS Information'!$E$10="CWS",T5509="Other",P5509="Lead")),
(AND(T5509="",P5509="Lead")),
(AND('[1]PWS Information'!$E$10="CWS",T5509="Building",P5509="Lead")))),"Tier 2",
IF((OR((AND('[1]PWS Information'!$E$10="CWS",T5509="Single Family Residence",P5509="Galvanized Requiring Replacement")),
(AND('[1]PWS Information'!$E$10="CWS",T5509="Single Family Residence",P5509="Galvanized Requiring Replacement",Q5509="Yes")),
(AND('[1]PWS Information'!$E$10="NTNC",T5509="Single Family Residence",P5509="Galvanized Requiring Replacement")),
(AND('[1]PWS Information'!$E$10="NTNC",T5509="Single Family Residence",Q5509="Yes")))),"Tier 3",
IF((OR((AND('[1]PWS Information'!$E$10="CWS",T5509="Single Family Residence",R5509="Yes",P5509="Non-Lead", I5509="Non-Lead - Copper",K5509="Before 1989")),
(AND('[1]PWS Information'!$E$10="CWS",T5509="Single Family Residence",R5509="Yes",P5509="Non-Lead", M5509="Non-Lead - Copper",N5509="Before 1989")))),"Tier 4",
IF((OR((AND('[1]PWS Information'!$E$10="NTNC",P5509="Non-Lead")),
(AND('[1]PWS Information'!$E$10="CWS",P5509="Non-Lead",R5509="")),
(AND('[1]PWS Information'!$E$10="CWS",P5509="Non-Lead",R5509="No")),
(AND('[1]PWS Information'!$E$10="CWS",P5509="Non-Lead",R5509="Don't Know")),
(AND('[1]PWS Information'!$E$10="CWS",P5509="Non-Lead", I5509="Non-Lead - Copper", R5509="Yes", K5509="Between 1989 and 2014")),
(AND('[1]PWS Information'!$E$10="CWS",P5509="Non-Lead", I5509="Non-Lead - Copper", R5509="Yes", K5509="After 2014")),
(AND('[1]PWS Information'!$E$10="CWS",P5509="Non-Lead", I5509="Non-Lead - Copper", R5509="Yes", K5509="Unknown")),
(AND('[1]PWS Information'!$E$10="CWS",P5509="Non-Lead", M5509="Non-Lead - Copper", R5509="Yes", N5509="Between 1989 and 2014")),
(AND('[1]PWS Information'!$E$10="CWS",P5509="Non-Lead", M5509="Non-Lead - Copper", R5509="Yes", N5509="After 2014")),
(AND('[1]PWS Information'!$E$10="CWS",P5509="Non-Lead", M5509="Non-Lead - Copper", R5509="Yes", N5509="Unknown")),
(AND('[1]PWS Information'!$E$10="CWS",P5509="Unknown")),
(AND('[1]PWS Information'!$E$10="NTNC",P5509="Unknown")),
(AND('[1]PWS Information'!$E$10="CWS",T5509="Multiple Family Residence",P5509="Galvanized Requiring Replacement")),
(AND('[1]PWS Information'!$E$10="CWS",P5509="Galvanized Requiring Replacement")),
(AND('[1]PWS Information'!$E$10="NTNC",T5509="Multiple Family Residence",P5509="Galvanized Requiring Replacement")))),"Tier 5",
"")))))</f>
        <v>Tier 5</v>
      </c>
      <c r="Y5509" s="24"/>
      <c r="Z5509" s="24"/>
    </row>
    <row r="5510" spans="1:26" x14ac:dyDescent="0.25">
      <c r="A5510" s="17">
        <v>5507</v>
      </c>
      <c r="B5510" s="17">
        <v>1801</v>
      </c>
      <c r="C5510" s="17" t="s">
        <v>259</v>
      </c>
      <c r="D5510" s="17" t="s">
        <v>188</v>
      </c>
      <c r="E5510" s="17">
        <v>79549</v>
      </c>
      <c r="F5510" s="17"/>
      <c r="G5510" s="17"/>
      <c r="H5510" s="17"/>
      <c r="I5510" s="21" t="s">
        <v>218</v>
      </c>
      <c r="J5510" s="22" t="s">
        <v>254</v>
      </c>
      <c r="K5510" s="22" t="s">
        <v>255</v>
      </c>
      <c r="L5510" s="22" t="s">
        <v>256</v>
      </c>
      <c r="M5510" s="21" t="s">
        <v>218</v>
      </c>
      <c r="N5510" s="17"/>
      <c r="O5510" s="22" t="s">
        <v>256</v>
      </c>
      <c r="P5510" s="31" t="str">
        <f t="shared" si="86"/>
        <v>Non-Lead</v>
      </c>
      <c r="Q5510" s="40" t="s">
        <v>254</v>
      </c>
      <c r="R5510" s="40" t="s">
        <v>254</v>
      </c>
      <c r="S5510" s="24"/>
      <c r="T5510" s="16"/>
      <c r="U5510" s="41" t="s">
        <v>255</v>
      </c>
      <c r="V5510" s="41" t="s">
        <v>255</v>
      </c>
      <c r="W5510" s="16"/>
      <c r="X5510" s="43" t="str">
        <f>IF((OR((AND('[1]PWS Information'!$E$10="CWS",T5510="Single Family Residence",P5510="Lead")),
(AND('[1]PWS Information'!$E$10="CWS",T5510="Multiple Family Residence",'[1]PWS Information'!$E$11="Yes",P5510="Lead")),
(AND('[1]PWS Information'!$E$10="NTNC",P5510="Lead")))),"Tier 1",
IF((OR((AND('[1]PWS Information'!$E$10="CWS",T5510="Multiple Family Residence",'[1]PWS Information'!$E$11="No",P5510="Lead")),
(AND('[1]PWS Information'!$E$10="CWS",T5510="Other",P5510="Lead")),
(AND(T5510="",P5510="Lead")),
(AND('[1]PWS Information'!$E$10="CWS",T5510="Building",P5510="Lead")))),"Tier 2",
IF((OR((AND('[1]PWS Information'!$E$10="CWS",T5510="Single Family Residence",P5510="Galvanized Requiring Replacement")),
(AND('[1]PWS Information'!$E$10="CWS",T5510="Single Family Residence",P5510="Galvanized Requiring Replacement",Q5510="Yes")),
(AND('[1]PWS Information'!$E$10="NTNC",T5510="Single Family Residence",P5510="Galvanized Requiring Replacement")),
(AND('[1]PWS Information'!$E$10="NTNC",T5510="Single Family Residence",Q5510="Yes")))),"Tier 3",
IF((OR((AND('[1]PWS Information'!$E$10="CWS",T5510="Single Family Residence",R5510="Yes",P5510="Non-Lead", I5510="Non-Lead - Copper",K5510="Before 1989")),
(AND('[1]PWS Information'!$E$10="CWS",T5510="Single Family Residence",R5510="Yes",P5510="Non-Lead", M5510="Non-Lead - Copper",N5510="Before 1989")))),"Tier 4",
IF((OR((AND('[1]PWS Information'!$E$10="NTNC",P5510="Non-Lead")),
(AND('[1]PWS Information'!$E$10="CWS",P5510="Non-Lead",R5510="")),
(AND('[1]PWS Information'!$E$10="CWS",P5510="Non-Lead",R5510="No")),
(AND('[1]PWS Information'!$E$10="CWS",P5510="Non-Lead",R5510="Don't Know")),
(AND('[1]PWS Information'!$E$10="CWS",P5510="Non-Lead", I5510="Non-Lead - Copper", R5510="Yes", K5510="Between 1989 and 2014")),
(AND('[1]PWS Information'!$E$10="CWS",P5510="Non-Lead", I5510="Non-Lead - Copper", R5510="Yes", K5510="After 2014")),
(AND('[1]PWS Information'!$E$10="CWS",P5510="Non-Lead", I5510="Non-Lead - Copper", R5510="Yes", K5510="Unknown")),
(AND('[1]PWS Information'!$E$10="CWS",P5510="Non-Lead", M5510="Non-Lead - Copper", R5510="Yes", N5510="Between 1989 and 2014")),
(AND('[1]PWS Information'!$E$10="CWS",P5510="Non-Lead", M5510="Non-Lead - Copper", R5510="Yes", N5510="After 2014")),
(AND('[1]PWS Information'!$E$10="CWS",P5510="Non-Lead", M5510="Non-Lead - Copper", R5510="Yes", N5510="Unknown")),
(AND('[1]PWS Information'!$E$10="CWS",P5510="Unknown")),
(AND('[1]PWS Information'!$E$10="NTNC",P5510="Unknown")),
(AND('[1]PWS Information'!$E$10="CWS",T5510="Multiple Family Residence",P5510="Galvanized Requiring Replacement")),
(AND('[1]PWS Information'!$E$10="CWS",P5510="Galvanized Requiring Replacement")),
(AND('[1]PWS Information'!$E$10="NTNC",T5510="Multiple Family Residence",P5510="Galvanized Requiring Replacement")))),"Tier 5",
"")))))</f>
        <v>Tier 5</v>
      </c>
      <c r="Y5510" s="24"/>
      <c r="Z5510" s="24"/>
    </row>
    <row r="5511" spans="1:26" x14ac:dyDescent="0.25">
      <c r="A5511" s="17">
        <v>5508</v>
      </c>
      <c r="B5511" s="17">
        <v>1911</v>
      </c>
      <c r="C5511" s="17" t="s">
        <v>259</v>
      </c>
      <c r="D5511" s="17" t="s">
        <v>188</v>
      </c>
      <c r="E5511" s="17">
        <v>79549</v>
      </c>
      <c r="F5511" s="17"/>
      <c r="G5511" s="17"/>
      <c r="H5511" s="17"/>
      <c r="I5511" s="21" t="s">
        <v>218</v>
      </c>
      <c r="J5511" s="22" t="s">
        <v>254</v>
      </c>
      <c r="K5511" s="22" t="s">
        <v>255</v>
      </c>
      <c r="L5511" s="22" t="s">
        <v>256</v>
      </c>
      <c r="M5511" s="21" t="s">
        <v>218</v>
      </c>
      <c r="N5511" s="19"/>
      <c r="O5511" s="22" t="s">
        <v>256</v>
      </c>
      <c r="P5511" s="31" t="str">
        <f t="shared" si="86"/>
        <v>Non-Lead</v>
      </c>
      <c r="Q5511" s="40" t="s">
        <v>254</v>
      </c>
      <c r="R5511" s="40" t="s">
        <v>254</v>
      </c>
      <c r="S5511" s="24"/>
      <c r="T5511" s="16"/>
      <c r="U5511" s="41" t="s">
        <v>255</v>
      </c>
      <c r="V5511" s="41" t="s">
        <v>255</v>
      </c>
      <c r="W5511" s="16"/>
      <c r="X5511" s="43" t="str">
        <f>IF((OR((AND('[1]PWS Information'!$E$10="CWS",T5511="Single Family Residence",P5511="Lead")),
(AND('[1]PWS Information'!$E$10="CWS",T5511="Multiple Family Residence",'[1]PWS Information'!$E$11="Yes",P5511="Lead")),
(AND('[1]PWS Information'!$E$10="NTNC",P5511="Lead")))),"Tier 1",
IF((OR((AND('[1]PWS Information'!$E$10="CWS",T5511="Multiple Family Residence",'[1]PWS Information'!$E$11="No",P5511="Lead")),
(AND('[1]PWS Information'!$E$10="CWS",T5511="Other",P5511="Lead")),
(AND(T5511="",P5511="Lead")),
(AND('[1]PWS Information'!$E$10="CWS",T5511="Building",P5511="Lead")))),"Tier 2",
IF((OR((AND('[1]PWS Information'!$E$10="CWS",T5511="Single Family Residence",P5511="Galvanized Requiring Replacement")),
(AND('[1]PWS Information'!$E$10="CWS",T5511="Single Family Residence",P5511="Galvanized Requiring Replacement",Q5511="Yes")),
(AND('[1]PWS Information'!$E$10="NTNC",T5511="Single Family Residence",P5511="Galvanized Requiring Replacement")),
(AND('[1]PWS Information'!$E$10="NTNC",T5511="Single Family Residence",Q5511="Yes")))),"Tier 3",
IF((OR((AND('[1]PWS Information'!$E$10="CWS",T5511="Single Family Residence",R5511="Yes",P5511="Non-Lead", I5511="Non-Lead - Copper",K5511="Before 1989")),
(AND('[1]PWS Information'!$E$10="CWS",T5511="Single Family Residence",R5511="Yes",P5511="Non-Lead", M5511="Non-Lead - Copper",N5511="Before 1989")))),"Tier 4",
IF((OR((AND('[1]PWS Information'!$E$10="NTNC",P5511="Non-Lead")),
(AND('[1]PWS Information'!$E$10="CWS",P5511="Non-Lead",R5511="")),
(AND('[1]PWS Information'!$E$10="CWS",P5511="Non-Lead",R5511="No")),
(AND('[1]PWS Information'!$E$10="CWS",P5511="Non-Lead",R5511="Don't Know")),
(AND('[1]PWS Information'!$E$10="CWS",P5511="Non-Lead", I5511="Non-Lead - Copper", R5511="Yes", K5511="Between 1989 and 2014")),
(AND('[1]PWS Information'!$E$10="CWS",P5511="Non-Lead", I5511="Non-Lead - Copper", R5511="Yes", K5511="After 2014")),
(AND('[1]PWS Information'!$E$10="CWS",P5511="Non-Lead", I5511="Non-Lead - Copper", R5511="Yes", K5511="Unknown")),
(AND('[1]PWS Information'!$E$10="CWS",P5511="Non-Lead", M5511="Non-Lead - Copper", R5511="Yes", N5511="Between 1989 and 2014")),
(AND('[1]PWS Information'!$E$10="CWS",P5511="Non-Lead", M5511="Non-Lead - Copper", R5511="Yes", N5511="After 2014")),
(AND('[1]PWS Information'!$E$10="CWS",P5511="Non-Lead", M5511="Non-Lead - Copper", R5511="Yes", N5511="Unknown")),
(AND('[1]PWS Information'!$E$10="CWS",P5511="Unknown")),
(AND('[1]PWS Information'!$E$10="NTNC",P5511="Unknown")),
(AND('[1]PWS Information'!$E$10="CWS",T5511="Multiple Family Residence",P5511="Galvanized Requiring Replacement")),
(AND('[1]PWS Information'!$E$10="CWS",P5511="Galvanized Requiring Replacement")),
(AND('[1]PWS Information'!$E$10="NTNC",T5511="Multiple Family Residence",P5511="Galvanized Requiring Replacement")))),"Tier 5",
"")))))</f>
        <v>Tier 5</v>
      </c>
      <c r="Y5511" s="24"/>
      <c r="Z5511" s="24"/>
    </row>
    <row r="5512" spans="1:26" x14ac:dyDescent="0.25">
      <c r="A5512" s="17">
        <v>5509</v>
      </c>
      <c r="B5512" s="18">
        <v>1505</v>
      </c>
      <c r="C5512" s="18" t="s">
        <v>194</v>
      </c>
      <c r="D5512" s="18" t="s">
        <v>188</v>
      </c>
      <c r="E5512" s="18">
        <v>79549</v>
      </c>
      <c r="F5512" s="18"/>
      <c r="G5512" s="18"/>
      <c r="H5512" s="18"/>
      <c r="I5512" s="21" t="s">
        <v>218</v>
      </c>
      <c r="J5512" s="22" t="s">
        <v>254</v>
      </c>
      <c r="K5512" s="22" t="s">
        <v>255</v>
      </c>
      <c r="L5512" s="22" t="s">
        <v>256</v>
      </c>
      <c r="M5512" s="21" t="s">
        <v>218</v>
      </c>
      <c r="N5512" s="19"/>
      <c r="O5512" s="22" t="s">
        <v>256</v>
      </c>
      <c r="P5512" s="31" t="str">
        <f t="shared" si="86"/>
        <v>Non-Lead</v>
      </c>
      <c r="Q5512" s="40" t="s">
        <v>254</v>
      </c>
      <c r="R5512" s="40" t="s">
        <v>254</v>
      </c>
      <c r="S5512" s="24"/>
      <c r="T5512" s="16"/>
      <c r="U5512" s="41" t="s">
        <v>255</v>
      </c>
      <c r="V5512" s="41" t="s">
        <v>255</v>
      </c>
      <c r="W5512" s="16"/>
      <c r="X5512" s="43" t="str">
        <f>IF((OR((AND('[1]PWS Information'!$E$10="CWS",T5512="Single Family Residence",P5512="Lead")),
(AND('[1]PWS Information'!$E$10="CWS",T5512="Multiple Family Residence",'[1]PWS Information'!$E$11="Yes",P5512="Lead")),
(AND('[1]PWS Information'!$E$10="NTNC",P5512="Lead")))),"Tier 1",
IF((OR((AND('[1]PWS Information'!$E$10="CWS",T5512="Multiple Family Residence",'[1]PWS Information'!$E$11="No",P5512="Lead")),
(AND('[1]PWS Information'!$E$10="CWS",T5512="Other",P5512="Lead")),
(AND(T5512="",P5512="Lead")),
(AND('[1]PWS Information'!$E$10="CWS",T5512="Building",P5512="Lead")))),"Tier 2",
IF((OR((AND('[1]PWS Information'!$E$10="CWS",T5512="Single Family Residence",P5512="Galvanized Requiring Replacement")),
(AND('[1]PWS Information'!$E$10="CWS",T5512="Single Family Residence",P5512="Galvanized Requiring Replacement",Q5512="Yes")),
(AND('[1]PWS Information'!$E$10="NTNC",T5512="Single Family Residence",P5512="Galvanized Requiring Replacement")),
(AND('[1]PWS Information'!$E$10="NTNC",T5512="Single Family Residence",Q5512="Yes")))),"Tier 3",
IF((OR((AND('[1]PWS Information'!$E$10="CWS",T5512="Single Family Residence",R5512="Yes",P5512="Non-Lead", I5512="Non-Lead - Copper",K5512="Before 1989")),
(AND('[1]PWS Information'!$E$10="CWS",T5512="Single Family Residence",R5512="Yes",P5512="Non-Lead", M5512="Non-Lead - Copper",N5512="Before 1989")))),"Tier 4",
IF((OR((AND('[1]PWS Information'!$E$10="NTNC",P5512="Non-Lead")),
(AND('[1]PWS Information'!$E$10="CWS",P5512="Non-Lead",R5512="")),
(AND('[1]PWS Information'!$E$10="CWS",P5512="Non-Lead",R5512="No")),
(AND('[1]PWS Information'!$E$10="CWS",P5512="Non-Lead",R5512="Don't Know")),
(AND('[1]PWS Information'!$E$10="CWS",P5512="Non-Lead", I5512="Non-Lead - Copper", R5512="Yes", K5512="Between 1989 and 2014")),
(AND('[1]PWS Information'!$E$10="CWS",P5512="Non-Lead", I5512="Non-Lead - Copper", R5512="Yes", K5512="After 2014")),
(AND('[1]PWS Information'!$E$10="CWS",P5512="Non-Lead", I5512="Non-Lead - Copper", R5512="Yes", K5512="Unknown")),
(AND('[1]PWS Information'!$E$10="CWS",P5512="Non-Lead", M5512="Non-Lead - Copper", R5512="Yes", N5512="Between 1989 and 2014")),
(AND('[1]PWS Information'!$E$10="CWS",P5512="Non-Lead", M5512="Non-Lead - Copper", R5512="Yes", N5512="After 2014")),
(AND('[1]PWS Information'!$E$10="CWS",P5512="Non-Lead", M5512="Non-Lead - Copper", R5512="Yes", N5512="Unknown")),
(AND('[1]PWS Information'!$E$10="CWS",P5512="Unknown")),
(AND('[1]PWS Information'!$E$10="NTNC",P5512="Unknown")),
(AND('[1]PWS Information'!$E$10="CWS",T5512="Multiple Family Residence",P5512="Galvanized Requiring Replacement")),
(AND('[1]PWS Information'!$E$10="CWS",P5512="Galvanized Requiring Replacement")),
(AND('[1]PWS Information'!$E$10="NTNC",T5512="Multiple Family Residence",P5512="Galvanized Requiring Replacement")))),"Tier 5",
"")))))</f>
        <v>Tier 5</v>
      </c>
      <c r="Y5512" s="24"/>
      <c r="Z5512" s="24"/>
    </row>
    <row r="5513" spans="1:26" x14ac:dyDescent="0.25">
      <c r="A5513" s="17">
        <v>5510</v>
      </c>
      <c r="B5513" s="17">
        <v>1511</v>
      </c>
      <c r="C5513" s="17" t="s">
        <v>194</v>
      </c>
      <c r="D5513" s="17" t="s">
        <v>188</v>
      </c>
      <c r="E5513" s="17">
        <v>79549</v>
      </c>
      <c r="F5513" s="17"/>
      <c r="G5513" s="17"/>
      <c r="H5513" s="17"/>
      <c r="I5513" s="21" t="s">
        <v>218</v>
      </c>
      <c r="J5513" s="22" t="s">
        <v>254</v>
      </c>
      <c r="K5513" s="22" t="s">
        <v>255</v>
      </c>
      <c r="L5513" s="22" t="s">
        <v>256</v>
      </c>
      <c r="M5513" s="21" t="s">
        <v>218</v>
      </c>
      <c r="N5513" s="19"/>
      <c r="O5513" s="22" t="s">
        <v>256</v>
      </c>
      <c r="P5513" s="31" t="str">
        <f t="shared" si="86"/>
        <v>Non-Lead</v>
      </c>
      <c r="Q5513" s="40" t="s">
        <v>254</v>
      </c>
      <c r="R5513" s="40" t="s">
        <v>254</v>
      </c>
      <c r="S5513" s="24"/>
      <c r="T5513" s="16"/>
      <c r="U5513" s="41" t="s">
        <v>255</v>
      </c>
      <c r="V5513" s="41" t="s">
        <v>255</v>
      </c>
      <c r="W5513" s="16"/>
      <c r="X5513" s="43" t="str">
        <f>IF((OR((AND('[1]PWS Information'!$E$10="CWS",T5513="Single Family Residence",P5513="Lead")),
(AND('[1]PWS Information'!$E$10="CWS",T5513="Multiple Family Residence",'[1]PWS Information'!$E$11="Yes",P5513="Lead")),
(AND('[1]PWS Information'!$E$10="NTNC",P5513="Lead")))),"Tier 1",
IF((OR((AND('[1]PWS Information'!$E$10="CWS",T5513="Multiple Family Residence",'[1]PWS Information'!$E$11="No",P5513="Lead")),
(AND('[1]PWS Information'!$E$10="CWS",T5513="Other",P5513="Lead")),
(AND(T5513="",P5513="Lead")),
(AND('[1]PWS Information'!$E$10="CWS",T5513="Building",P5513="Lead")))),"Tier 2",
IF((OR((AND('[1]PWS Information'!$E$10="CWS",T5513="Single Family Residence",P5513="Galvanized Requiring Replacement")),
(AND('[1]PWS Information'!$E$10="CWS",T5513="Single Family Residence",P5513="Galvanized Requiring Replacement",Q5513="Yes")),
(AND('[1]PWS Information'!$E$10="NTNC",T5513="Single Family Residence",P5513="Galvanized Requiring Replacement")),
(AND('[1]PWS Information'!$E$10="NTNC",T5513="Single Family Residence",Q5513="Yes")))),"Tier 3",
IF((OR((AND('[1]PWS Information'!$E$10="CWS",T5513="Single Family Residence",R5513="Yes",P5513="Non-Lead", I5513="Non-Lead - Copper",K5513="Before 1989")),
(AND('[1]PWS Information'!$E$10="CWS",T5513="Single Family Residence",R5513="Yes",P5513="Non-Lead", M5513="Non-Lead - Copper",N5513="Before 1989")))),"Tier 4",
IF((OR((AND('[1]PWS Information'!$E$10="NTNC",P5513="Non-Lead")),
(AND('[1]PWS Information'!$E$10="CWS",P5513="Non-Lead",R5513="")),
(AND('[1]PWS Information'!$E$10="CWS",P5513="Non-Lead",R5513="No")),
(AND('[1]PWS Information'!$E$10="CWS",P5513="Non-Lead",R5513="Don't Know")),
(AND('[1]PWS Information'!$E$10="CWS",P5513="Non-Lead", I5513="Non-Lead - Copper", R5513="Yes", K5513="Between 1989 and 2014")),
(AND('[1]PWS Information'!$E$10="CWS",P5513="Non-Lead", I5513="Non-Lead - Copper", R5513="Yes", K5513="After 2014")),
(AND('[1]PWS Information'!$E$10="CWS",P5513="Non-Lead", I5513="Non-Lead - Copper", R5513="Yes", K5513="Unknown")),
(AND('[1]PWS Information'!$E$10="CWS",P5513="Non-Lead", M5513="Non-Lead - Copper", R5513="Yes", N5513="Between 1989 and 2014")),
(AND('[1]PWS Information'!$E$10="CWS",P5513="Non-Lead", M5513="Non-Lead - Copper", R5513="Yes", N5513="After 2014")),
(AND('[1]PWS Information'!$E$10="CWS",P5513="Non-Lead", M5513="Non-Lead - Copper", R5513="Yes", N5513="Unknown")),
(AND('[1]PWS Information'!$E$10="CWS",P5513="Unknown")),
(AND('[1]PWS Information'!$E$10="NTNC",P5513="Unknown")),
(AND('[1]PWS Information'!$E$10="CWS",T5513="Multiple Family Residence",P5513="Galvanized Requiring Replacement")),
(AND('[1]PWS Information'!$E$10="CWS",P5513="Galvanized Requiring Replacement")),
(AND('[1]PWS Information'!$E$10="NTNC",T5513="Multiple Family Residence",P5513="Galvanized Requiring Replacement")))),"Tier 5",
"")))))</f>
        <v>Tier 5</v>
      </c>
      <c r="Y5513" s="24"/>
      <c r="Z5513" s="24"/>
    </row>
    <row r="5514" spans="1:26" x14ac:dyDescent="0.25">
      <c r="A5514" s="17">
        <v>5511</v>
      </c>
      <c r="B5514" s="18">
        <v>3702</v>
      </c>
      <c r="C5514" s="18" t="s">
        <v>267</v>
      </c>
      <c r="D5514" s="18" t="s">
        <v>188</v>
      </c>
      <c r="E5514" s="18">
        <v>79549</v>
      </c>
      <c r="F5514" s="18"/>
      <c r="G5514" s="18"/>
      <c r="H5514" s="18"/>
      <c r="I5514" s="21" t="s">
        <v>221</v>
      </c>
      <c r="J5514" s="22" t="s">
        <v>254</v>
      </c>
      <c r="K5514" s="22" t="s">
        <v>255</v>
      </c>
      <c r="L5514" s="22" t="s">
        <v>256</v>
      </c>
      <c r="M5514" s="21" t="s">
        <v>218</v>
      </c>
      <c r="N5514" s="23"/>
      <c r="O5514" s="22" t="s">
        <v>256</v>
      </c>
      <c r="P5514" s="31" t="str">
        <f t="shared" si="86"/>
        <v>Non-Lead</v>
      </c>
      <c r="Q5514" s="40" t="s">
        <v>254</v>
      </c>
      <c r="R5514" s="40" t="s">
        <v>254</v>
      </c>
      <c r="S5514" s="24"/>
      <c r="T5514" s="16"/>
      <c r="U5514" s="41" t="s">
        <v>255</v>
      </c>
      <c r="V5514" s="41" t="s">
        <v>255</v>
      </c>
      <c r="W5514" s="16"/>
      <c r="X5514" s="43" t="str">
        <f>IF((OR((AND('[1]PWS Information'!$E$10="CWS",T5514="Single Family Residence",P5514="Lead")),
(AND('[1]PWS Information'!$E$10="CWS",T5514="Multiple Family Residence",'[1]PWS Information'!$E$11="Yes",P5514="Lead")),
(AND('[1]PWS Information'!$E$10="NTNC",P5514="Lead")))),"Tier 1",
IF((OR((AND('[1]PWS Information'!$E$10="CWS",T5514="Multiple Family Residence",'[1]PWS Information'!$E$11="No",P5514="Lead")),
(AND('[1]PWS Information'!$E$10="CWS",T5514="Other",P5514="Lead")),
(AND(T5514="",P5514="Lead")),
(AND('[1]PWS Information'!$E$10="CWS",T5514="Building",P5514="Lead")))),"Tier 2",
IF((OR((AND('[1]PWS Information'!$E$10="CWS",T5514="Single Family Residence",P5514="Galvanized Requiring Replacement")),
(AND('[1]PWS Information'!$E$10="CWS",T5514="Single Family Residence",P5514="Galvanized Requiring Replacement",Q5514="Yes")),
(AND('[1]PWS Information'!$E$10="NTNC",T5514="Single Family Residence",P5514="Galvanized Requiring Replacement")),
(AND('[1]PWS Information'!$E$10="NTNC",T5514="Single Family Residence",Q5514="Yes")))),"Tier 3",
IF((OR((AND('[1]PWS Information'!$E$10="CWS",T5514="Single Family Residence",R5514="Yes",P5514="Non-Lead", I5514="Non-Lead - Copper",K5514="Before 1989")),
(AND('[1]PWS Information'!$E$10="CWS",T5514="Single Family Residence",R5514="Yes",P5514="Non-Lead", M5514="Non-Lead - Copper",N5514="Before 1989")))),"Tier 4",
IF((OR((AND('[1]PWS Information'!$E$10="NTNC",P5514="Non-Lead")),
(AND('[1]PWS Information'!$E$10="CWS",P5514="Non-Lead",R5514="")),
(AND('[1]PWS Information'!$E$10="CWS",P5514="Non-Lead",R5514="No")),
(AND('[1]PWS Information'!$E$10="CWS",P5514="Non-Lead",R5514="Don't Know")),
(AND('[1]PWS Information'!$E$10="CWS",P5514="Non-Lead", I5514="Non-Lead - Copper", R5514="Yes", K5514="Between 1989 and 2014")),
(AND('[1]PWS Information'!$E$10="CWS",P5514="Non-Lead", I5514="Non-Lead - Copper", R5514="Yes", K5514="After 2014")),
(AND('[1]PWS Information'!$E$10="CWS",P5514="Non-Lead", I5514="Non-Lead - Copper", R5514="Yes", K5514="Unknown")),
(AND('[1]PWS Information'!$E$10="CWS",P5514="Non-Lead", M5514="Non-Lead - Copper", R5514="Yes", N5514="Between 1989 and 2014")),
(AND('[1]PWS Information'!$E$10="CWS",P5514="Non-Lead", M5514="Non-Lead - Copper", R5514="Yes", N5514="After 2014")),
(AND('[1]PWS Information'!$E$10="CWS",P5514="Non-Lead", M5514="Non-Lead - Copper", R5514="Yes", N5514="Unknown")),
(AND('[1]PWS Information'!$E$10="CWS",P5514="Unknown")),
(AND('[1]PWS Information'!$E$10="NTNC",P5514="Unknown")),
(AND('[1]PWS Information'!$E$10="CWS",T5514="Multiple Family Residence",P5514="Galvanized Requiring Replacement")),
(AND('[1]PWS Information'!$E$10="CWS",P5514="Galvanized Requiring Replacement")),
(AND('[1]PWS Information'!$E$10="NTNC",T5514="Multiple Family Residence",P5514="Galvanized Requiring Replacement")))),"Tier 5",
"")))))</f>
        <v>Tier 5</v>
      </c>
      <c r="Y5514" s="24"/>
      <c r="Z5514" s="24"/>
    </row>
    <row r="5515" spans="1:26" x14ac:dyDescent="0.25">
      <c r="A5515" s="17">
        <v>5512</v>
      </c>
      <c r="B5515" s="17">
        <v>3709</v>
      </c>
      <c r="C5515" s="18" t="s">
        <v>267</v>
      </c>
      <c r="D5515" s="17" t="s">
        <v>188</v>
      </c>
      <c r="E5515" s="17">
        <v>79549</v>
      </c>
      <c r="F5515" s="17"/>
      <c r="G5515" s="17"/>
      <c r="H5515" s="17"/>
      <c r="I5515" s="21" t="s">
        <v>218</v>
      </c>
      <c r="J5515" s="22" t="s">
        <v>254</v>
      </c>
      <c r="K5515" s="22" t="s">
        <v>255</v>
      </c>
      <c r="L5515" s="22" t="s">
        <v>256</v>
      </c>
      <c r="M5515" s="21" t="s">
        <v>218</v>
      </c>
      <c r="N5515" s="23"/>
      <c r="O5515" s="22" t="s">
        <v>256</v>
      </c>
      <c r="P5515" s="31" t="str">
        <f t="shared" si="86"/>
        <v>Non-Lead</v>
      </c>
      <c r="Q5515" s="40" t="s">
        <v>254</v>
      </c>
      <c r="R5515" s="40" t="s">
        <v>254</v>
      </c>
      <c r="S5515" s="24"/>
      <c r="T5515" s="16"/>
      <c r="U5515" s="41" t="s">
        <v>255</v>
      </c>
      <c r="V5515" s="41" t="s">
        <v>255</v>
      </c>
      <c r="W5515" s="16"/>
      <c r="X5515" s="43" t="str">
        <f>IF((OR((AND('[1]PWS Information'!$E$10="CWS",T5515="Single Family Residence",P5515="Lead")),
(AND('[1]PWS Information'!$E$10="CWS",T5515="Multiple Family Residence",'[1]PWS Information'!$E$11="Yes",P5515="Lead")),
(AND('[1]PWS Information'!$E$10="NTNC",P5515="Lead")))),"Tier 1",
IF((OR((AND('[1]PWS Information'!$E$10="CWS",T5515="Multiple Family Residence",'[1]PWS Information'!$E$11="No",P5515="Lead")),
(AND('[1]PWS Information'!$E$10="CWS",T5515="Other",P5515="Lead")),
(AND(T5515="",P5515="Lead")),
(AND('[1]PWS Information'!$E$10="CWS",T5515="Building",P5515="Lead")))),"Tier 2",
IF((OR((AND('[1]PWS Information'!$E$10="CWS",T5515="Single Family Residence",P5515="Galvanized Requiring Replacement")),
(AND('[1]PWS Information'!$E$10="CWS",T5515="Single Family Residence",P5515="Galvanized Requiring Replacement",Q5515="Yes")),
(AND('[1]PWS Information'!$E$10="NTNC",T5515="Single Family Residence",P5515="Galvanized Requiring Replacement")),
(AND('[1]PWS Information'!$E$10="NTNC",T5515="Single Family Residence",Q5515="Yes")))),"Tier 3",
IF((OR((AND('[1]PWS Information'!$E$10="CWS",T5515="Single Family Residence",R5515="Yes",P5515="Non-Lead", I5515="Non-Lead - Copper",K5515="Before 1989")),
(AND('[1]PWS Information'!$E$10="CWS",T5515="Single Family Residence",R5515="Yes",P5515="Non-Lead", M5515="Non-Lead - Copper",N5515="Before 1989")))),"Tier 4",
IF((OR((AND('[1]PWS Information'!$E$10="NTNC",P5515="Non-Lead")),
(AND('[1]PWS Information'!$E$10="CWS",P5515="Non-Lead",R5515="")),
(AND('[1]PWS Information'!$E$10="CWS",P5515="Non-Lead",R5515="No")),
(AND('[1]PWS Information'!$E$10="CWS",P5515="Non-Lead",R5515="Don't Know")),
(AND('[1]PWS Information'!$E$10="CWS",P5515="Non-Lead", I5515="Non-Lead - Copper", R5515="Yes", K5515="Between 1989 and 2014")),
(AND('[1]PWS Information'!$E$10="CWS",P5515="Non-Lead", I5515="Non-Lead - Copper", R5515="Yes", K5515="After 2014")),
(AND('[1]PWS Information'!$E$10="CWS",P5515="Non-Lead", I5515="Non-Lead - Copper", R5515="Yes", K5515="Unknown")),
(AND('[1]PWS Information'!$E$10="CWS",P5515="Non-Lead", M5515="Non-Lead - Copper", R5515="Yes", N5515="Between 1989 and 2014")),
(AND('[1]PWS Information'!$E$10="CWS",P5515="Non-Lead", M5515="Non-Lead - Copper", R5515="Yes", N5515="After 2014")),
(AND('[1]PWS Information'!$E$10="CWS",P5515="Non-Lead", M5515="Non-Lead - Copper", R5515="Yes", N5515="Unknown")),
(AND('[1]PWS Information'!$E$10="CWS",P5515="Unknown")),
(AND('[1]PWS Information'!$E$10="NTNC",P5515="Unknown")),
(AND('[1]PWS Information'!$E$10="CWS",T5515="Multiple Family Residence",P5515="Galvanized Requiring Replacement")),
(AND('[1]PWS Information'!$E$10="CWS",P5515="Galvanized Requiring Replacement")),
(AND('[1]PWS Information'!$E$10="NTNC",T5515="Multiple Family Residence",P5515="Galvanized Requiring Replacement")))),"Tier 5",
"")))))</f>
        <v>Tier 5</v>
      </c>
      <c r="Y5515" s="24"/>
      <c r="Z5515" s="24"/>
    </row>
    <row r="5516" spans="1:26" x14ac:dyDescent="0.25">
      <c r="A5516" s="17">
        <v>5513</v>
      </c>
      <c r="B5516" s="18">
        <v>3717</v>
      </c>
      <c r="C5516" s="18" t="s">
        <v>267</v>
      </c>
      <c r="D5516" s="18" t="s">
        <v>188</v>
      </c>
      <c r="E5516" s="18">
        <v>79549</v>
      </c>
      <c r="F5516" s="18"/>
      <c r="G5516" s="18"/>
      <c r="H5516" s="18"/>
      <c r="I5516" s="21" t="s">
        <v>221</v>
      </c>
      <c r="J5516" s="22" t="s">
        <v>254</v>
      </c>
      <c r="K5516" s="22" t="s">
        <v>255</v>
      </c>
      <c r="L5516" s="22" t="s">
        <v>256</v>
      </c>
      <c r="M5516" s="21" t="s">
        <v>218</v>
      </c>
      <c r="N5516" s="23"/>
      <c r="O5516" s="22" t="s">
        <v>256</v>
      </c>
      <c r="P5516" s="31" t="str">
        <f t="shared" si="86"/>
        <v>Non-Lead</v>
      </c>
      <c r="Q5516" s="40" t="s">
        <v>254</v>
      </c>
      <c r="R5516" s="40" t="s">
        <v>254</v>
      </c>
      <c r="S5516" s="24"/>
      <c r="T5516" s="16"/>
      <c r="U5516" s="41" t="s">
        <v>255</v>
      </c>
      <c r="V5516" s="41" t="s">
        <v>255</v>
      </c>
      <c r="W5516" s="16"/>
      <c r="X5516" s="43" t="str">
        <f>IF((OR((AND('[1]PWS Information'!$E$10="CWS",T5516="Single Family Residence",P5516="Lead")),
(AND('[1]PWS Information'!$E$10="CWS",T5516="Multiple Family Residence",'[1]PWS Information'!$E$11="Yes",P5516="Lead")),
(AND('[1]PWS Information'!$E$10="NTNC",P5516="Lead")))),"Tier 1",
IF((OR((AND('[1]PWS Information'!$E$10="CWS",T5516="Multiple Family Residence",'[1]PWS Information'!$E$11="No",P5516="Lead")),
(AND('[1]PWS Information'!$E$10="CWS",T5516="Other",P5516="Lead")),
(AND(T5516="",P5516="Lead")),
(AND('[1]PWS Information'!$E$10="CWS",T5516="Building",P5516="Lead")))),"Tier 2",
IF((OR((AND('[1]PWS Information'!$E$10="CWS",T5516="Single Family Residence",P5516="Galvanized Requiring Replacement")),
(AND('[1]PWS Information'!$E$10="CWS",T5516="Single Family Residence",P5516="Galvanized Requiring Replacement",Q5516="Yes")),
(AND('[1]PWS Information'!$E$10="NTNC",T5516="Single Family Residence",P5516="Galvanized Requiring Replacement")),
(AND('[1]PWS Information'!$E$10="NTNC",T5516="Single Family Residence",Q5516="Yes")))),"Tier 3",
IF((OR((AND('[1]PWS Information'!$E$10="CWS",T5516="Single Family Residence",R5516="Yes",P5516="Non-Lead", I5516="Non-Lead - Copper",K5516="Before 1989")),
(AND('[1]PWS Information'!$E$10="CWS",T5516="Single Family Residence",R5516="Yes",P5516="Non-Lead", M5516="Non-Lead - Copper",N5516="Before 1989")))),"Tier 4",
IF((OR((AND('[1]PWS Information'!$E$10="NTNC",P5516="Non-Lead")),
(AND('[1]PWS Information'!$E$10="CWS",P5516="Non-Lead",R5516="")),
(AND('[1]PWS Information'!$E$10="CWS",P5516="Non-Lead",R5516="No")),
(AND('[1]PWS Information'!$E$10="CWS",P5516="Non-Lead",R5516="Don't Know")),
(AND('[1]PWS Information'!$E$10="CWS",P5516="Non-Lead", I5516="Non-Lead - Copper", R5516="Yes", K5516="Between 1989 and 2014")),
(AND('[1]PWS Information'!$E$10="CWS",P5516="Non-Lead", I5516="Non-Lead - Copper", R5516="Yes", K5516="After 2014")),
(AND('[1]PWS Information'!$E$10="CWS",P5516="Non-Lead", I5516="Non-Lead - Copper", R5516="Yes", K5516="Unknown")),
(AND('[1]PWS Information'!$E$10="CWS",P5516="Non-Lead", M5516="Non-Lead - Copper", R5516="Yes", N5516="Between 1989 and 2014")),
(AND('[1]PWS Information'!$E$10="CWS",P5516="Non-Lead", M5516="Non-Lead - Copper", R5516="Yes", N5516="After 2014")),
(AND('[1]PWS Information'!$E$10="CWS",P5516="Non-Lead", M5516="Non-Lead - Copper", R5516="Yes", N5516="Unknown")),
(AND('[1]PWS Information'!$E$10="CWS",P5516="Unknown")),
(AND('[1]PWS Information'!$E$10="NTNC",P5516="Unknown")),
(AND('[1]PWS Information'!$E$10="CWS",T5516="Multiple Family Residence",P5516="Galvanized Requiring Replacement")),
(AND('[1]PWS Information'!$E$10="CWS",P5516="Galvanized Requiring Replacement")),
(AND('[1]PWS Information'!$E$10="NTNC",T5516="Multiple Family Residence",P5516="Galvanized Requiring Replacement")))),"Tier 5",
"")))))</f>
        <v>Tier 5</v>
      </c>
      <c r="Y5516" s="24"/>
      <c r="Z5516" s="24"/>
    </row>
    <row r="5517" spans="1:26" x14ac:dyDescent="0.25">
      <c r="A5517" s="17">
        <v>5514</v>
      </c>
      <c r="B5517" s="17">
        <v>3724</v>
      </c>
      <c r="C5517" s="18" t="s">
        <v>267</v>
      </c>
      <c r="D5517" s="17" t="s">
        <v>188</v>
      </c>
      <c r="E5517" s="17">
        <v>79549</v>
      </c>
      <c r="F5517" s="17"/>
      <c r="G5517" s="17"/>
      <c r="H5517" s="17"/>
      <c r="I5517" s="21" t="s">
        <v>218</v>
      </c>
      <c r="J5517" s="22" t="s">
        <v>254</v>
      </c>
      <c r="K5517" s="22" t="s">
        <v>255</v>
      </c>
      <c r="L5517" s="22" t="s">
        <v>256</v>
      </c>
      <c r="M5517" s="21" t="s">
        <v>218</v>
      </c>
      <c r="N5517" s="23"/>
      <c r="O5517" s="22" t="s">
        <v>256</v>
      </c>
      <c r="P5517" s="31" t="str">
        <f t="shared" si="86"/>
        <v>Non-Lead</v>
      </c>
      <c r="Q5517" s="40" t="s">
        <v>254</v>
      </c>
      <c r="R5517" s="40" t="s">
        <v>254</v>
      </c>
      <c r="S5517" s="24"/>
      <c r="T5517" s="16"/>
      <c r="U5517" s="41" t="s">
        <v>255</v>
      </c>
      <c r="V5517" s="41" t="s">
        <v>255</v>
      </c>
      <c r="W5517" s="16"/>
      <c r="X5517" s="43" t="str">
        <f>IF((OR((AND('[1]PWS Information'!$E$10="CWS",T5517="Single Family Residence",P5517="Lead")),
(AND('[1]PWS Information'!$E$10="CWS",T5517="Multiple Family Residence",'[1]PWS Information'!$E$11="Yes",P5517="Lead")),
(AND('[1]PWS Information'!$E$10="NTNC",P5517="Lead")))),"Tier 1",
IF((OR((AND('[1]PWS Information'!$E$10="CWS",T5517="Multiple Family Residence",'[1]PWS Information'!$E$11="No",P5517="Lead")),
(AND('[1]PWS Information'!$E$10="CWS",T5517="Other",P5517="Lead")),
(AND(T5517="",P5517="Lead")),
(AND('[1]PWS Information'!$E$10="CWS",T5517="Building",P5517="Lead")))),"Tier 2",
IF((OR((AND('[1]PWS Information'!$E$10="CWS",T5517="Single Family Residence",P5517="Galvanized Requiring Replacement")),
(AND('[1]PWS Information'!$E$10="CWS",T5517="Single Family Residence",P5517="Galvanized Requiring Replacement",Q5517="Yes")),
(AND('[1]PWS Information'!$E$10="NTNC",T5517="Single Family Residence",P5517="Galvanized Requiring Replacement")),
(AND('[1]PWS Information'!$E$10="NTNC",T5517="Single Family Residence",Q5517="Yes")))),"Tier 3",
IF((OR((AND('[1]PWS Information'!$E$10="CWS",T5517="Single Family Residence",R5517="Yes",P5517="Non-Lead", I5517="Non-Lead - Copper",K5517="Before 1989")),
(AND('[1]PWS Information'!$E$10="CWS",T5517="Single Family Residence",R5517="Yes",P5517="Non-Lead", M5517="Non-Lead - Copper",N5517="Before 1989")))),"Tier 4",
IF((OR((AND('[1]PWS Information'!$E$10="NTNC",P5517="Non-Lead")),
(AND('[1]PWS Information'!$E$10="CWS",P5517="Non-Lead",R5517="")),
(AND('[1]PWS Information'!$E$10="CWS",P5517="Non-Lead",R5517="No")),
(AND('[1]PWS Information'!$E$10="CWS",P5517="Non-Lead",R5517="Don't Know")),
(AND('[1]PWS Information'!$E$10="CWS",P5517="Non-Lead", I5517="Non-Lead - Copper", R5517="Yes", K5517="Between 1989 and 2014")),
(AND('[1]PWS Information'!$E$10="CWS",P5517="Non-Lead", I5517="Non-Lead - Copper", R5517="Yes", K5517="After 2014")),
(AND('[1]PWS Information'!$E$10="CWS",P5517="Non-Lead", I5517="Non-Lead - Copper", R5517="Yes", K5517="Unknown")),
(AND('[1]PWS Information'!$E$10="CWS",P5517="Non-Lead", M5517="Non-Lead - Copper", R5517="Yes", N5517="Between 1989 and 2014")),
(AND('[1]PWS Information'!$E$10="CWS",P5517="Non-Lead", M5517="Non-Lead - Copper", R5517="Yes", N5517="After 2014")),
(AND('[1]PWS Information'!$E$10="CWS",P5517="Non-Lead", M5517="Non-Lead - Copper", R5517="Yes", N5517="Unknown")),
(AND('[1]PWS Information'!$E$10="CWS",P5517="Unknown")),
(AND('[1]PWS Information'!$E$10="NTNC",P5517="Unknown")),
(AND('[1]PWS Information'!$E$10="CWS",T5517="Multiple Family Residence",P5517="Galvanized Requiring Replacement")),
(AND('[1]PWS Information'!$E$10="CWS",P5517="Galvanized Requiring Replacement")),
(AND('[1]PWS Information'!$E$10="NTNC",T5517="Multiple Family Residence",P5517="Galvanized Requiring Replacement")))),"Tier 5",
"")))))</f>
        <v>Tier 5</v>
      </c>
      <c r="Y5517" s="24"/>
      <c r="Z5517" s="24"/>
    </row>
    <row r="5518" spans="1:26" x14ac:dyDescent="0.25">
      <c r="A5518" s="17">
        <v>5515</v>
      </c>
      <c r="B5518" s="17">
        <v>3725</v>
      </c>
      <c r="C5518" s="18" t="s">
        <v>267</v>
      </c>
      <c r="D5518" s="17" t="s">
        <v>188</v>
      </c>
      <c r="E5518" s="17">
        <v>79549</v>
      </c>
      <c r="F5518" s="17"/>
      <c r="G5518" s="17"/>
      <c r="H5518" s="17"/>
      <c r="I5518" s="21" t="s">
        <v>218</v>
      </c>
      <c r="J5518" s="22" t="s">
        <v>254</v>
      </c>
      <c r="K5518" s="22" t="s">
        <v>255</v>
      </c>
      <c r="L5518" s="22" t="s">
        <v>256</v>
      </c>
      <c r="M5518" s="21" t="s">
        <v>222</v>
      </c>
      <c r="N5518" s="23"/>
      <c r="O5518" s="22" t="s">
        <v>256</v>
      </c>
      <c r="P5518" s="31" t="str">
        <f t="shared" si="86"/>
        <v>Galvanized Requiring Replacement</v>
      </c>
      <c r="Q5518" s="40" t="s">
        <v>254</v>
      </c>
      <c r="R5518" s="40" t="s">
        <v>254</v>
      </c>
      <c r="S5518" s="24"/>
      <c r="T5518" s="16"/>
      <c r="U5518" s="41" t="s">
        <v>255</v>
      </c>
      <c r="V5518" s="41" t="s">
        <v>255</v>
      </c>
      <c r="W5518" s="16"/>
      <c r="X5518" s="43" t="str">
        <f>IF((OR((AND('[1]PWS Information'!$E$10="CWS",T5518="Single Family Residence",P5518="Lead")),
(AND('[1]PWS Information'!$E$10="CWS",T5518="Multiple Family Residence",'[1]PWS Information'!$E$11="Yes",P5518="Lead")),
(AND('[1]PWS Information'!$E$10="NTNC",P5518="Lead")))),"Tier 1",
IF((OR((AND('[1]PWS Information'!$E$10="CWS",T5518="Multiple Family Residence",'[1]PWS Information'!$E$11="No",P5518="Lead")),
(AND('[1]PWS Information'!$E$10="CWS",T5518="Other",P5518="Lead")),
(AND(T5518="",P5518="Lead")),
(AND('[1]PWS Information'!$E$10="CWS",T5518="Building",P5518="Lead")))),"Tier 2",
IF((OR((AND('[1]PWS Information'!$E$10="CWS",T5518="Single Family Residence",P5518="Galvanized Requiring Replacement")),
(AND('[1]PWS Information'!$E$10="CWS",T5518="Single Family Residence",P5518="Galvanized Requiring Replacement",Q5518="Yes")),
(AND('[1]PWS Information'!$E$10="NTNC",T5518="Single Family Residence",P5518="Galvanized Requiring Replacement")),
(AND('[1]PWS Information'!$E$10="NTNC",T5518="Single Family Residence",Q5518="Yes")))),"Tier 3",
IF((OR((AND('[1]PWS Information'!$E$10="CWS",T5518="Single Family Residence",R5518="Yes",P5518="Non-Lead", I5518="Non-Lead - Copper",K5518="Before 1989")),
(AND('[1]PWS Information'!$E$10="CWS",T5518="Single Family Residence",R5518="Yes",P5518="Non-Lead", M5518="Non-Lead - Copper",N5518="Before 1989")))),"Tier 4",
IF((OR((AND('[1]PWS Information'!$E$10="NTNC",P5518="Non-Lead")),
(AND('[1]PWS Information'!$E$10="CWS",P5518="Non-Lead",R5518="")),
(AND('[1]PWS Information'!$E$10="CWS",P5518="Non-Lead",R5518="No")),
(AND('[1]PWS Information'!$E$10="CWS",P5518="Non-Lead",R5518="Don't Know")),
(AND('[1]PWS Information'!$E$10="CWS",P5518="Non-Lead", I5518="Non-Lead - Copper", R5518="Yes", K5518="Between 1989 and 2014")),
(AND('[1]PWS Information'!$E$10="CWS",P5518="Non-Lead", I5518="Non-Lead - Copper", R5518="Yes", K5518="After 2014")),
(AND('[1]PWS Information'!$E$10="CWS",P5518="Non-Lead", I5518="Non-Lead - Copper", R5518="Yes", K5518="Unknown")),
(AND('[1]PWS Information'!$E$10="CWS",P5518="Non-Lead", M5518="Non-Lead - Copper", R5518="Yes", N5518="Between 1989 and 2014")),
(AND('[1]PWS Information'!$E$10="CWS",P5518="Non-Lead", M5518="Non-Lead - Copper", R5518="Yes", N5518="After 2014")),
(AND('[1]PWS Information'!$E$10="CWS",P5518="Non-Lead", M5518="Non-Lead - Copper", R5518="Yes", N5518="Unknown")),
(AND('[1]PWS Information'!$E$10="CWS",P5518="Unknown")),
(AND('[1]PWS Information'!$E$10="NTNC",P5518="Unknown")),
(AND('[1]PWS Information'!$E$10="CWS",T5518="Multiple Family Residence",P5518="Galvanized Requiring Replacement")),
(AND('[1]PWS Information'!$E$10="CWS",P5518="Galvanized Requiring Replacement")),
(AND('[1]PWS Information'!$E$10="NTNC",T5518="Multiple Family Residence",P5518="Galvanized Requiring Replacement")))),"Tier 5",
"")))))</f>
        <v>Tier 5</v>
      </c>
      <c r="Y5518" s="24"/>
      <c r="Z5518" s="24"/>
    </row>
    <row r="5519" spans="1:26" x14ac:dyDescent="0.25">
      <c r="A5519" s="17">
        <v>5516</v>
      </c>
      <c r="B5519" s="18">
        <v>3733</v>
      </c>
      <c r="C5519" s="18" t="s">
        <v>267</v>
      </c>
      <c r="D5519" s="18" t="s">
        <v>188</v>
      </c>
      <c r="E5519" s="18">
        <v>79549</v>
      </c>
      <c r="F5519" s="18"/>
      <c r="G5519" s="18"/>
      <c r="H5519" s="18"/>
      <c r="I5519" s="21" t="s">
        <v>218</v>
      </c>
      <c r="J5519" s="22" t="s">
        <v>254</v>
      </c>
      <c r="K5519" s="22" t="s">
        <v>255</v>
      </c>
      <c r="L5519" s="22" t="s">
        <v>256</v>
      </c>
      <c r="M5519" s="21" t="s">
        <v>218</v>
      </c>
      <c r="N5519" s="23"/>
      <c r="O5519" s="22" t="s">
        <v>256</v>
      </c>
      <c r="P5519" s="31" t="str">
        <f t="shared" si="86"/>
        <v>Non-Lead</v>
      </c>
      <c r="Q5519" s="40" t="s">
        <v>254</v>
      </c>
      <c r="R5519" s="40" t="s">
        <v>254</v>
      </c>
      <c r="S5519" s="24"/>
      <c r="T5519" s="16"/>
      <c r="U5519" s="41" t="s">
        <v>255</v>
      </c>
      <c r="V5519" s="41" t="s">
        <v>255</v>
      </c>
      <c r="W5519" s="16"/>
      <c r="X5519" s="43" t="str">
        <f>IF((OR((AND('[1]PWS Information'!$E$10="CWS",T5519="Single Family Residence",P5519="Lead")),
(AND('[1]PWS Information'!$E$10="CWS",T5519="Multiple Family Residence",'[1]PWS Information'!$E$11="Yes",P5519="Lead")),
(AND('[1]PWS Information'!$E$10="NTNC",P5519="Lead")))),"Tier 1",
IF((OR((AND('[1]PWS Information'!$E$10="CWS",T5519="Multiple Family Residence",'[1]PWS Information'!$E$11="No",P5519="Lead")),
(AND('[1]PWS Information'!$E$10="CWS",T5519="Other",P5519="Lead")),
(AND(T5519="",P5519="Lead")),
(AND('[1]PWS Information'!$E$10="CWS",T5519="Building",P5519="Lead")))),"Tier 2",
IF((OR((AND('[1]PWS Information'!$E$10="CWS",T5519="Single Family Residence",P5519="Galvanized Requiring Replacement")),
(AND('[1]PWS Information'!$E$10="CWS",T5519="Single Family Residence",P5519="Galvanized Requiring Replacement",Q5519="Yes")),
(AND('[1]PWS Information'!$E$10="NTNC",T5519="Single Family Residence",P5519="Galvanized Requiring Replacement")),
(AND('[1]PWS Information'!$E$10="NTNC",T5519="Single Family Residence",Q5519="Yes")))),"Tier 3",
IF((OR((AND('[1]PWS Information'!$E$10="CWS",T5519="Single Family Residence",R5519="Yes",P5519="Non-Lead", I5519="Non-Lead - Copper",K5519="Before 1989")),
(AND('[1]PWS Information'!$E$10="CWS",T5519="Single Family Residence",R5519="Yes",P5519="Non-Lead", M5519="Non-Lead - Copper",N5519="Before 1989")))),"Tier 4",
IF((OR((AND('[1]PWS Information'!$E$10="NTNC",P5519="Non-Lead")),
(AND('[1]PWS Information'!$E$10="CWS",P5519="Non-Lead",R5519="")),
(AND('[1]PWS Information'!$E$10="CWS",P5519="Non-Lead",R5519="No")),
(AND('[1]PWS Information'!$E$10="CWS",P5519="Non-Lead",R5519="Don't Know")),
(AND('[1]PWS Information'!$E$10="CWS",P5519="Non-Lead", I5519="Non-Lead - Copper", R5519="Yes", K5519="Between 1989 and 2014")),
(AND('[1]PWS Information'!$E$10="CWS",P5519="Non-Lead", I5519="Non-Lead - Copper", R5519="Yes", K5519="After 2014")),
(AND('[1]PWS Information'!$E$10="CWS",P5519="Non-Lead", I5519="Non-Lead - Copper", R5519="Yes", K5519="Unknown")),
(AND('[1]PWS Information'!$E$10="CWS",P5519="Non-Lead", M5519="Non-Lead - Copper", R5519="Yes", N5519="Between 1989 and 2014")),
(AND('[1]PWS Information'!$E$10="CWS",P5519="Non-Lead", M5519="Non-Lead - Copper", R5519="Yes", N5519="After 2014")),
(AND('[1]PWS Information'!$E$10="CWS",P5519="Non-Lead", M5519="Non-Lead - Copper", R5519="Yes", N5519="Unknown")),
(AND('[1]PWS Information'!$E$10="CWS",P5519="Unknown")),
(AND('[1]PWS Information'!$E$10="NTNC",P5519="Unknown")),
(AND('[1]PWS Information'!$E$10="CWS",T5519="Multiple Family Residence",P5519="Galvanized Requiring Replacement")),
(AND('[1]PWS Information'!$E$10="CWS",P5519="Galvanized Requiring Replacement")),
(AND('[1]PWS Information'!$E$10="NTNC",T5519="Multiple Family Residence",P5519="Galvanized Requiring Replacement")))),"Tier 5",
"")))))</f>
        <v>Tier 5</v>
      </c>
      <c r="Y5519" s="24"/>
      <c r="Z5519" s="24"/>
    </row>
    <row r="5520" spans="1:26" x14ac:dyDescent="0.25">
      <c r="A5520" s="17">
        <v>5517</v>
      </c>
      <c r="B5520" s="17">
        <v>3741</v>
      </c>
      <c r="C5520" s="18" t="s">
        <v>267</v>
      </c>
      <c r="D5520" s="17" t="s">
        <v>188</v>
      </c>
      <c r="E5520" s="17">
        <v>79549</v>
      </c>
      <c r="F5520" s="17"/>
      <c r="G5520" s="17"/>
      <c r="H5520" s="17"/>
      <c r="I5520" s="21" t="s">
        <v>218</v>
      </c>
      <c r="J5520" s="22" t="s">
        <v>254</v>
      </c>
      <c r="K5520" s="22" t="s">
        <v>255</v>
      </c>
      <c r="L5520" s="22" t="s">
        <v>256</v>
      </c>
      <c r="M5520" s="21" t="s">
        <v>222</v>
      </c>
      <c r="N5520" s="23"/>
      <c r="O5520" s="22" t="s">
        <v>256</v>
      </c>
      <c r="P5520" s="31" t="str">
        <f t="shared" si="86"/>
        <v>Galvanized Requiring Replacement</v>
      </c>
      <c r="Q5520" s="40" t="s">
        <v>254</v>
      </c>
      <c r="R5520" s="40" t="s">
        <v>254</v>
      </c>
      <c r="S5520" s="24"/>
      <c r="T5520" s="16"/>
      <c r="U5520" s="41" t="s">
        <v>255</v>
      </c>
      <c r="V5520" s="41" t="s">
        <v>255</v>
      </c>
      <c r="W5520" s="16"/>
      <c r="X5520" s="43" t="str">
        <f>IF((OR((AND('[1]PWS Information'!$E$10="CWS",T5520="Single Family Residence",P5520="Lead")),
(AND('[1]PWS Information'!$E$10="CWS",T5520="Multiple Family Residence",'[1]PWS Information'!$E$11="Yes",P5520="Lead")),
(AND('[1]PWS Information'!$E$10="NTNC",P5520="Lead")))),"Tier 1",
IF((OR((AND('[1]PWS Information'!$E$10="CWS",T5520="Multiple Family Residence",'[1]PWS Information'!$E$11="No",P5520="Lead")),
(AND('[1]PWS Information'!$E$10="CWS",T5520="Other",P5520="Lead")),
(AND(T5520="",P5520="Lead")),
(AND('[1]PWS Information'!$E$10="CWS",T5520="Building",P5520="Lead")))),"Tier 2",
IF((OR((AND('[1]PWS Information'!$E$10="CWS",T5520="Single Family Residence",P5520="Galvanized Requiring Replacement")),
(AND('[1]PWS Information'!$E$10="CWS",T5520="Single Family Residence",P5520="Galvanized Requiring Replacement",Q5520="Yes")),
(AND('[1]PWS Information'!$E$10="NTNC",T5520="Single Family Residence",P5520="Galvanized Requiring Replacement")),
(AND('[1]PWS Information'!$E$10="NTNC",T5520="Single Family Residence",Q5520="Yes")))),"Tier 3",
IF((OR((AND('[1]PWS Information'!$E$10="CWS",T5520="Single Family Residence",R5520="Yes",P5520="Non-Lead", I5520="Non-Lead - Copper",K5520="Before 1989")),
(AND('[1]PWS Information'!$E$10="CWS",T5520="Single Family Residence",R5520="Yes",P5520="Non-Lead", M5520="Non-Lead - Copper",N5520="Before 1989")))),"Tier 4",
IF((OR((AND('[1]PWS Information'!$E$10="NTNC",P5520="Non-Lead")),
(AND('[1]PWS Information'!$E$10="CWS",P5520="Non-Lead",R5520="")),
(AND('[1]PWS Information'!$E$10="CWS",P5520="Non-Lead",R5520="No")),
(AND('[1]PWS Information'!$E$10="CWS",P5520="Non-Lead",R5520="Don't Know")),
(AND('[1]PWS Information'!$E$10="CWS",P5520="Non-Lead", I5520="Non-Lead - Copper", R5520="Yes", K5520="Between 1989 and 2014")),
(AND('[1]PWS Information'!$E$10="CWS",P5520="Non-Lead", I5520="Non-Lead - Copper", R5520="Yes", K5520="After 2014")),
(AND('[1]PWS Information'!$E$10="CWS",P5520="Non-Lead", I5520="Non-Lead - Copper", R5520="Yes", K5520="Unknown")),
(AND('[1]PWS Information'!$E$10="CWS",P5520="Non-Lead", M5520="Non-Lead - Copper", R5520="Yes", N5520="Between 1989 and 2014")),
(AND('[1]PWS Information'!$E$10="CWS",P5520="Non-Lead", M5520="Non-Lead - Copper", R5520="Yes", N5520="After 2014")),
(AND('[1]PWS Information'!$E$10="CWS",P5520="Non-Lead", M5520="Non-Lead - Copper", R5520="Yes", N5520="Unknown")),
(AND('[1]PWS Information'!$E$10="CWS",P5520="Unknown")),
(AND('[1]PWS Information'!$E$10="NTNC",P5520="Unknown")),
(AND('[1]PWS Information'!$E$10="CWS",T5520="Multiple Family Residence",P5520="Galvanized Requiring Replacement")),
(AND('[1]PWS Information'!$E$10="CWS",P5520="Galvanized Requiring Replacement")),
(AND('[1]PWS Information'!$E$10="NTNC",T5520="Multiple Family Residence",P5520="Galvanized Requiring Replacement")))),"Tier 5",
"")))))</f>
        <v>Tier 5</v>
      </c>
      <c r="Y5520" s="24"/>
      <c r="Z5520" s="24"/>
    </row>
    <row r="5521" spans="1:26" x14ac:dyDescent="0.25">
      <c r="A5521" s="17">
        <v>5518</v>
      </c>
      <c r="B5521" s="18">
        <v>3749</v>
      </c>
      <c r="C5521" s="18" t="s">
        <v>267</v>
      </c>
      <c r="D5521" s="18" t="s">
        <v>188</v>
      </c>
      <c r="E5521" s="18">
        <v>79549</v>
      </c>
      <c r="F5521" s="18"/>
      <c r="G5521" s="18"/>
      <c r="H5521" s="18"/>
      <c r="I5521" s="21" t="s">
        <v>218</v>
      </c>
      <c r="J5521" s="22" t="s">
        <v>254</v>
      </c>
      <c r="K5521" s="22" t="s">
        <v>255</v>
      </c>
      <c r="L5521" s="22" t="s">
        <v>256</v>
      </c>
      <c r="M5521" s="21" t="s">
        <v>218</v>
      </c>
      <c r="N5521" s="23"/>
      <c r="O5521" s="22" t="s">
        <v>256</v>
      </c>
      <c r="P5521" s="31" t="str">
        <f t="shared" si="86"/>
        <v>Non-Lead</v>
      </c>
      <c r="Q5521" s="40" t="s">
        <v>254</v>
      </c>
      <c r="R5521" s="40" t="s">
        <v>254</v>
      </c>
      <c r="S5521" s="24"/>
      <c r="T5521" s="16"/>
      <c r="U5521" s="41" t="s">
        <v>255</v>
      </c>
      <c r="V5521" s="41" t="s">
        <v>255</v>
      </c>
      <c r="W5521" s="16"/>
      <c r="X5521" s="43" t="str">
        <f>IF((OR((AND('[1]PWS Information'!$E$10="CWS",T5521="Single Family Residence",P5521="Lead")),
(AND('[1]PWS Information'!$E$10="CWS",T5521="Multiple Family Residence",'[1]PWS Information'!$E$11="Yes",P5521="Lead")),
(AND('[1]PWS Information'!$E$10="NTNC",P5521="Lead")))),"Tier 1",
IF((OR((AND('[1]PWS Information'!$E$10="CWS",T5521="Multiple Family Residence",'[1]PWS Information'!$E$11="No",P5521="Lead")),
(AND('[1]PWS Information'!$E$10="CWS",T5521="Other",P5521="Lead")),
(AND(T5521="",P5521="Lead")),
(AND('[1]PWS Information'!$E$10="CWS",T5521="Building",P5521="Lead")))),"Tier 2",
IF((OR((AND('[1]PWS Information'!$E$10="CWS",T5521="Single Family Residence",P5521="Galvanized Requiring Replacement")),
(AND('[1]PWS Information'!$E$10="CWS",T5521="Single Family Residence",P5521="Galvanized Requiring Replacement",Q5521="Yes")),
(AND('[1]PWS Information'!$E$10="NTNC",T5521="Single Family Residence",P5521="Galvanized Requiring Replacement")),
(AND('[1]PWS Information'!$E$10="NTNC",T5521="Single Family Residence",Q5521="Yes")))),"Tier 3",
IF((OR((AND('[1]PWS Information'!$E$10="CWS",T5521="Single Family Residence",R5521="Yes",P5521="Non-Lead", I5521="Non-Lead - Copper",K5521="Before 1989")),
(AND('[1]PWS Information'!$E$10="CWS",T5521="Single Family Residence",R5521="Yes",P5521="Non-Lead", M5521="Non-Lead - Copper",N5521="Before 1989")))),"Tier 4",
IF((OR((AND('[1]PWS Information'!$E$10="NTNC",P5521="Non-Lead")),
(AND('[1]PWS Information'!$E$10="CWS",P5521="Non-Lead",R5521="")),
(AND('[1]PWS Information'!$E$10="CWS",P5521="Non-Lead",R5521="No")),
(AND('[1]PWS Information'!$E$10="CWS",P5521="Non-Lead",R5521="Don't Know")),
(AND('[1]PWS Information'!$E$10="CWS",P5521="Non-Lead", I5521="Non-Lead - Copper", R5521="Yes", K5521="Between 1989 and 2014")),
(AND('[1]PWS Information'!$E$10="CWS",P5521="Non-Lead", I5521="Non-Lead - Copper", R5521="Yes", K5521="After 2014")),
(AND('[1]PWS Information'!$E$10="CWS",P5521="Non-Lead", I5521="Non-Lead - Copper", R5521="Yes", K5521="Unknown")),
(AND('[1]PWS Information'!$E$10="CWS",P5521="Non-Lead", M5521="Non-Lead - Copper", R5521="Yes", N5521="Between 1989 and 2014")),
(AND('[1]PWS Information'!$E$10="CWS",P5521="Non-Lead", M5521="Non-Lead - Copper", R5521="Yes", N5521="After 2014")),
(AND('[1]PWS Information'!$E$10="CWS",P5521="Non-Lead", M5521="Non-Lead - Copper", R5521="Yes", N5521="Unknown")),
(AND('[1]PWS Information'!$E$10="CWS",P5521="Unknown")),
(AND('[1]PWS Information'!$E$10="NTNC",P5521="Unknown")),
(AND('[1]PWS Information'!$E$10="CWS",T5521="Multiple Family Residence",P5521="Galvanized Requiring Replacement")),
(AND('[1]PWS Information'!$E$10="CWS",P5521="Galvanized Requiring Replacement")),
(AND('[1]PWS Information'!$E$10="NTNC",T5521="Multiple Family Residence",P5521="Galvanized Requiring Replacement")))),"Tier 5",
"")))))</f>
        <v>Tier 5</v>
      </c>
      <c r="Y5521" s="24"/>
      <c r="Z5521" s="24"/>
    </row>
    <row r="5522" spans="1:26" x14ac:dyDescent="0.25">
      <c r="A5522" s="17">
        <v>5519</v>
      </c>
      <c r="B5522" s="18">
        <v>2315</v>
      </c>
      <c r="C5522" s="18" t="s">
        <v>238</v>
      </c>
      <c r="D5522" s="18" t="s">
        <v>188</v>
      </c>
      <c r="E5522" s="18">
        <v>79549</v>
      </c>
      <c r="F5522" s="18"/>
      <c r="G5522" s="18"/>
      <c r="H5522" s="18"/>
      <c r="I5522" s="21" t="s">
        <v>218</v>
      </c>
      <c r="J5522" s="22" t="s">
        <v>254</v>
      </c>
      <c r="K5522" s="22" t="s">
        <v>255</v>
      </c>
      <c r="L5522" s="22" t="s">
        <v>256</v>
      </c>
      <c r="M5522" s="21" t="s">
        <v>218</v>
      </c>
      <c r="N5522" s="23"/>
      <c r="O5522" s="22" t="s">
        <v>256</v>
      </c>
      <c r="P5522" s="31" t="str">
        <f t="shared" si="86"/>
        <v>Non-Lead</v>
      </c>
      <c r="Q5522" s="40" t="s">
        <v>254</v>
      </c>
      <c r="R5522" s="40" t="s">
        <v>254</v>
      </c>
      <c r="S5522" s="24"/>
      <c r="T5522" s="16"/>
      <c r="U5522" s="41" t="s">
        <v>255</v>
      </c>
      <c r="V5522" s="41" t="s">
        <v>255</v>
      </c>
      <c r="W5522" s="16"/>
      <c r="X5522" s="43" t="str">
        <f>IF((OR((AND('[1]PWS Information'!$E$10="CWS",T5522="Single Family Residence",P5522="Lead")),
(AND('[1]PWS Information'!$E$10="CWS",T5522="Multiple Family Residence",'[1]PWS Information'!$E$11="Yes",P5522="Lead")),
(AND('[1]PWS Information'!$E$10="NTNC",P5522="Lead")))),"Tier 1",
IF((OR((AND('[1]PWS Information'!$E$10="CWS",T5522="Multiple Family Residence",'[1]PWS Information'!$E$11="No",P5522="Lead")),
(AND('[1]PWS Information'!$E$10="CWS",T5522="Other",P5522="Lead")),
(AND(T5522="",P5522="Lead")),
(AND('[1]PWS Information'!$E$10="CWS",T5522="Building",P5522="Lead")))),"Tier 2",
IF((OR((AND('[1]PWS Information'!$E$10="CWS",T5522="Single Family Residence",P5522="Galvanized Requiring Replacement")),
(AND('[1]PWS Information'!$E$10="CWS",T5522="Single Family Residence",P5522="Galvanized Requiring Replacement",Q5522="Yes")),
(AND('[1]PWS Information'!$E$10="NTNC",T5522="Single Family Residence",P5522="Galvanized Requiring Replacement")),
(AND('[1]PWS Information'!$E$10="NTNC",T5522="Single Family Residence",Q5522="Yes")))),"Tier 3",
IF((OR((AND('[1]PWS Information'!$E$10="CWS",T5522="Single Family Residence",R5522="Yes",P5522="Non-Lead", I5522="Non-Lead - Copper",K5522="Before 1989")),
(AND('[1]PWS Information'!$E$10="CWS",T5522="Single Family Residence",R5522="Yes",P5522="Non-Lead", M5522="Non-Lead - Copper",N5522="Before 1989")))),"Tier 4",
IF((OR((AND('[1]PWS Information'!$E$10="NTNC",P5522="Non-Lead")),
(AND('[1]PWS Information'!$E$10="CWS",P5522="Non-Lead",R5522="")),
(AND('[1]PWS Information'!$E$10="CWS",P5522="Non-Lead",R5522="No")),
(AND('[1]PWS Information'!$E$10="CWS",P5522="Non-Lead",R5522="Don't Know")),
(AND('[1]PWS Information'!$E$10="CWS",P5522="Non-Lead", I5522="Non-Lead - Copper", R5522="Yes", K5522="Between 1989 and 2014")),
(AND('[1]PWS Information'!$E$10="CWS",P5522="Non-Lead", I5522="Non-Lead - Copper", R5522="Yes", K5522="After 2014")),
(AND('[1]PWS Information'!$E$10="CWS",P5522="Non-Lead", I5522="Non-Lead - Copper", R5522="Yes", K5522="Unknown")),
(AND('[1]PWS Information'!$E$10="CWS",P5522="Non-Lead", M5522="Non-Lead - Copper", R5522="Yes", N5522="Between 1989 and 2014")),
(AND('[1]PWS Information'!$E$10="CWS",P5522="Non-Lead", M5522="Non-Lead - Copper", R5522="Yes", N5522="After 2014")),
(AND('[1]PWS Information'!$E$10="CWS",P5522="Non-Lead", M5522="Non-Lead - Copper", R5522="Yes", N5522="Unknown")),
(AND('[1]PWS Information'!$E$10="CWS",P5522="Unknown")),
(AND('[1]PWS Information'!$E$10="NTNC",P5522="Unknown")),
(AND('[1]PWS Information'!$E$10="CWS",T5522="Multiple Family Residence",P5522="Galvanized Requiring Replacement")),
(AND('[1]PWS Information'!$E$10="CWS",P5522="Galvanized Requiring Replacement")),
(AND('[1]PWS Information'!$E$10="NTNC",T5522="Multiple Family Residence",P5522="Galvanized Requiring Replacement")))),"Tier 5",
"")))))</f>
        <v>Tier 5</v>
      </c>
      <c r="Y5522" s="24"/>
      <c r="Z5522" s="24"/>
    </row>
    <row r="5523" spans="1:26" x14ac:dyDescent="0.25">
      <c r="A5523" s="17">
        <v>5520</v>
      </c>
      <c r="B5523" s="17">
        <v>2757</v>
      </c>
      <c r="C5523" s="17" t="s">
        <v>238</v>
      </c>
      <c r="D5523" s="17" t="s">
        <v>188</v>
      </c>
      <c r="E5523" s="17">
        <v>79549</v>
      </c>
      <c r="F5523" s="17"/>
      <c r="G5523" s="17"/>
      <c r="H5523" s="17"/>
      <c r="I5523" s="21" t="s">
        <v>218</v>
      </c>
      <c r="J5523" s="22" t="s">
        <v>254</v>
      </c>
      <c r="K5523" s="22" t="s">
        <v>255</v>
      </c>
      <c r="L5523" s="22" t="s">
        <v>256</v>
      </c>
      <c r="M5523" s="21" t="s">
        <v>218</v>
      </c>
      <c r="N5523" s="23"/>
      <c r="O5523" s="22" t="s">
        <v>256</v>
      </c>
      <c r="P5523" s="31" t="str">
        <f t="shared" si="86"/>
        <v>Non-Lead</v>
      </c>
      <c r="Q5523" s="40" t="s">
        <v>254</v>
      </c>
      <c r="R5523" s="40" t="s">
        <v>254</v>
      </c>
      <c r="S5523" s="24"/>
      <c r="T5523" s="16"/>
      <c r="U5523" s="41" t="s">
        <v>255</v>
      </c>
      <c r="V5523" s="41" t="s">
        <v>255</v>
      </c>
      <c r="W5523" s="16"/>
      <c r="X5523" s="43" t="str">
        <f>IF((OR((AND('[1]PWS Information'!$E$10="CWS",T5523="Single Family Residence",P5523="Lead")),
(AND('[1]PWS Information'!$E$10="CWS",T5523="Multiple Family Residence",'[1]PWS Information'!$E$11="Yes",P5523="Lead")),
(AND('[1]PWS Information'!$E$10="NTNC",P5523="Lead")))),"Tier 1",
IF((OR((AND('[1]PWS Information'!$E$10="CWS",T5523="Multiple Family Residence",'[1]PWS Information'!$E$11="No",P5523="Lead")),
(AND('[1]PWS Information'!$E$10="CWS",T5523="Other",P5523="Lead")),
(AND(T5523="",P5523="Lead")),
(AND('[1]PWS Information'!$E$10="CWS",T5523="Building",P5523="Lead")))),"Tier 2",
IF((OR((AND('[1]PWS Information'!$E$10="CWS",T5523="Single Family Residence",P5523="Galvanized Requiring Replacement")),
(AND('[1]PWS Information'!$E$10="CWS",T5523="Single Family Residence",P5523="Galvanized Requiring Replacement",Q5523="Yes")),
(AND('[1]PWS Information'!$E$10="NTNC",T5523="Single Family Residence",P5523="Galvanized Requiring Replacement")),
(AND('[1]PWS Information'!$E$10="NTNC",T5523="Single Family Residence",Q5523="Yes")))),"Tier 3",
IF((OR((AND('[1]PWS Information'!$E$10="CWS",T5523="Single Family Residence",R5523="Yes",P5523="Non-Lead", I5523="Non-Lead - Copper",K5523="Before 1989")),
(AND('[1]PWS Information'!$E$10="CWS",T5523="Single Family Residence",R5523="Yes",P5523="Non-Lead", M5523="Non-Lead - Copper",N5523="Before 1989")))),"Tier 4",
IF((OR((AND('[1]PWS Information'!$E$10="NTNC",P5523="Non-Lead")),
(AND('[1]PWS Information'!$E$10="CWS",P5523="Non-Lead",R5523="")),
(AND('[1]PWS Information'!$E$10="CWS",P5523="Non-Lead",R5523="No")),
(AND('[1]PWS Information'!$E$10="CWS",P5523="Non-Lead",R5523="Don't Know")),
(AND('[1]PWS Information'!$E$10="CWS",P5523="Non-Lead", I5523="Non-Lead - Copper", R5523="Yes", K5523="Between 1989 and 2014")),
(AND('[1]PWS Information'!$E$10="CWS",P5523="Non-Lead", I5523="Non-Lead - Copper", R5523="Yes", K5523="After 2014")),
(AND('[1]PWS Information'!$E$10="CWS",P5523="Non-Lead", I5523="Non-Lead - Copper", R5523="Yes", K5523="Unknown")),
(AND('[1]PWS Information'!$E$10="CWS",P5523="Non-Lead", M5523="Non-Lead - Copper", R5523="Yes", N5523="Between 1989 and 2014")),
(AND('[1]PWS Information'!$E$10="CWS",P5523="Non-Lead", M5523="Non-Lead - Copper", R5523="Yes", N5523="After 2014")),
(AND('[1]PWS Information'!$E$10="CWS",P5523="Non-Lead", M5523="Non-Lead - Copper", R5523="Yes", N5523="Unknown")),
(AND('[1]PWS Information'!$E$10="CWS",P5523="Unknown")),
(AND('[1]PWS Information'!$E$10="NTNC",P5523="Unknown")),
(AND('[1]PWS Information'!$E$10="CWS",T5523="Multiple Family Residence",P5523="Galvanized Requiring Replacement")),
(AND('[1]PWS Information'!$E$10="CWS",P5523="Galvanized Requiring Replacement")),
(AND('[1]PWS Information'!$E$10="NTNC",T5523="Multiple Family Residence",P5523="Galvanized Requiring Replacement")))),"Tier 5",
"")))))</f>
        <v>Tier 5</v>
      </c>
      <c r="Y5523" s="24"/>
      <c r="Z5523" s="24"/>
    </row>
    <row r="5524" spans="1:26" x14ac:dyDescent="0.25">
      <c r="A5524" s="17">
        <v>5521</v>
      </c>
      <c r="B5524" s="18">
        <v>5502</v>
      </c>
      <c r="C5524" s="18" t="s">
        <v>239</v>
      </c>
      <c r="D5524" s="18" t="s">
        <v>188</v>
      </c>
      <c r="E5524" s="18">
        <v>79549</v>
      </c>
      <c r="F5524" s="18"/>
      <c r="G5524" s="18"/>
      <c r="H5524" s="18"/>
      <c r="I5524" s="21" t="s">
        <v>221</v>
      </c>
      <c r="J5524" s="22" t="s">
        <v>254</v>
      </c>
      <c r="K5524" s="22" t="s">
        <v>255</v>
      </c>
      <c r="L5524" s="22" t="s">
        <v>256</v>
      </c>
      <c r="M5524" s="21" t="s">
        <v>218</v>
      </c>
      <c r="N5524" s="19"/>
      <c r="O5524" s="22" t="s">
        <v>256</v>
      </c>
      <c r="P5524" s="31" t="str">
        <f t="shared" si="86"/>
        <v>Non-Lead</v>
      </c>
      <c r="Q5524" s="40" t="s">
        <v>254</v>
      </c>
      <c r="R5524" s="40" t="s">
        <v>254</v>
      </c>
      <c r="S5524" s="24"/>
      <c r="T5524" s="16"/>
      <c r="U5524" s="41" t="s">
        <v>255</v>
      </c>
      <c r="V5524" s="41" t="s">
        <v>255</v>
      </c>
      <c r="W5524" s="16"/>
      <c r="X5524" s="43" t="str">
        <f>IF((OR((AND('[1]PWS Information'!$E$10="CWS",T5524="Single Family Residence",P5524="Lead")),
(AND('[1]PWS Information'!$E$10="CWS",T5524="Multiple Family Residence",'[1]PWS Information'!$E$11="Yes",P5524="Lead")),
(AND('[1]PWS Information'!$E$10="NTNC",P5524="Lead")))),"Tier 1",
IF((OR((AND('[1]PWS Information'!$E$10="CWS",T5524="Multiple Family Residence",'[1]PWS Information'!$E$11="No",P5524="Lead")),
(AND('[1]PWS Information'!$E$10="CWS",T5524="Other",P5524="Lead")),
(AND(T5524="",P5524="Lead")),
(AND('[1]PWS Information'!$E$10="CWS",T5524="Building",P5524="Lead")))),"Tier 2",
IF((OR((AND('[1]PWS Information'!$E$10="CWS",T5524="Single Family Residence",P5524="Galvanized Requiring Replacement")),
(AND('[1]PWS Information'!$E$10="CWS",T5524="Single Family Residence",P5524="Galvanized Requiring Replacement",Q5524="Yes")),
(AND('[1]PWS Information'!$E$10="NTNC",T5524="Single Family Residence",P5524="Galvanized Requiring Replacement")),
(AND('[1]PWS Information'!$E$10="NTNC",T5524="Single Family Residence",Q5524="Yes")))),"Tier 3",
IF((OR((AND('[1]PWS Information'!$E$10="CWS",T5524="Single Family Residence",R5524="Yes",P5524="Non-Lead", I5524="Non-Lead - Copper",K5524="Before 1989")),
(AND('[1]PWS Information'!$E$10="CWS",T5524="Single Family Residence",R5524="Yes",P5524="Non-Lead", M5524="Non-Lead - Copper",N5524="Before 1989")))),"Tier 4",
IF((OR((AND('[1]PWS Information'!$E$10="NTNC",P5524="Non-Lead")),
(AND('[1]PWS Information'!$E$10="CWS",P5524="Non-Lead",R5524="")),
(AND('[1]PWS Information'!$E$10="CWS",P5524="Non-Lead",R5524="No")),
(AND('[1]PWS Information'!$E$10="CWS",P5524="Non-Lead",R5524="Don't Know")),
(AND('[1]PWS Information'!$E$10="CWS",P5524="Non-Lead", I5524="Non-Lead - Copper", R5524="Yes", K5524="Between 1989 and 2014")),
(AND('[1]PWS Information'!$E$10="CWS",P5524="Non-Lead", I5524="Non-Lead - Copper", R5524="Yes", K5524="After 2014")),
(AND('[1]PWS Information'!$E$10="CWS",P5524="Non-Lead", I5524="Non-Lead - Copper", R5524="Yes", K5524="Unknown")),
(AND('[1]PWS Information'!$E$10="CWS",P5524="Non-Lead", M5524="Non-Lead - Copper", R5524="Yes", N5524="Between 1989 and 2014")),
(AND('[1]PWS Information'!$E$10="CWS",P5524="Non-Lead", M5524="Non-Lead - Copper", R5524="Yes", N5524="After 2014")),
(AND('[1]PWS Information'!$E$10="CWS",P5524="Non-Lead", M5524="Non-Lead - Copper", R5524="Yes", N5524="Unknown")),
(AND('[1]PWS Information'!$E$10="CWS",P5524="Unknown")),
(AND('[1]PWS Information'!$E$10="NTNC",P5524="Unknown")),
(AND('[1]PWS Information'!$E$10="CWS",T5524="Multiple Family Residence",P5524="Galvanized Requiring Replacement")),
(AND('[1]PWS Information'!$E$10="CWS",P5524="Galvanized Requiring Replacement")),
(AND('[1]PWS Information'!$E$10="NTNC",T5524="Multiple Family Residence",P5524="Galvanized Requiring Replacement")))),"Tier 5",
"")))))</f>
        <v>Tier 5</v>
      </c>
      <c r="Y5524" s="24"/>
      <c r="Z5524" s="24"/>
    </row>
    <row r="5525" spans="1:26" x14ac:dyDescent="0.25">
      <c r="A5525" s="17">
        <v>5522</v>
      </c>
      <c r="B5525" s="18">
        <v>5504</v>
      </c>
      <c r="C5525" s="18" t="s">
        <v>239</v>
      </c>
      <c r="D5525" s="18" t="s">
        <v>188</v>
      </c>
      <c r="E5525" s="18">
        <v>79549</v>
      </c>
      <c r="F5525" s="18"/>
      <c r="G5525" s="18"/>
      <c r="H5525" s="18"/>
      <c r="I5525" s="21" t="s">
        <v>218</v>
      </c>
      <c r="J5525" s="22" t="s">
        <v>254</v>
      </c>
      <c r="K5525" s="22" t="s">
        <v>255</v>
      </c>
      <c r="L5525" s="22" t="s">
        <v>256</v>
      </c>
      <c r="M5525" s="21" t="s">
        <v>218</v>
      </c>
      <c r="N5525" s="19"/>
      <c r="O5525" s="22" t="s">
        <v>256</v>
      </c>
      <c r="P5525" s="31" t="str">
        <f t="shared" si="86"/>
        <v>Non-Lead</v>
      </c>
      <c r="Q5525" s="40" t="s">
        <v>254</v>
      </c>
      <c r="R5525" s="40" t="s">
        <v>254</v>
      </c>
      <c r="S5525" s="24"/>
      <c r="T5525" s="16"/>
      <c r="U5525" s="41" t="s">
        <v>255</v>
      </c>
      <c r="V5525" s="41" t="s">
        <v>255</v>
      </c>
      <c r="W5525" s="16"/>
      <c r="X5525" s="43" t="str">
        <f>IF((OR((AND('[1]PWS Information'!$E$10="CWS",T5525="Single Family Residence",P5525="Lead")),
(AND('[1]PWS Information'!$E$10="CWS",T5525="Multiple Family Residence",'[1]PWS Information'!$E$11="Yes",P5525="Lead")),
(AND('[1]PWS Information'!$E$10="NTNC",P5525="Lead")))),"Tier 1",
IF((OR((AND('[1]PWS Information'!$E$10="CWS",T5525="Multiple Family Residence",'[1]PWS Information'!$E$11="No",P5525="Lead")),
(AND('[1]PWS Information'!$E$10="CWS",T5525="Other",P5525="Lead")),
(AND(T5525="",P5525="Lead")),
(AND('[1]PWS Information'!$E$10="CWS",T5525="Building",P5525="Lead")))),"Tier 2",
IF((OR((AND('[1]PWS Information'!$E$10="CWS",T5525="Single Family Residence",P5525="Galvanized Requiring Replacement")),
(AND('[1]PWS Information'!$E$10="CWS",T5525="Single Family Residence",P5525="Galvanized Requiring Replacement",Q5525="Yes")),
(AND('[1]PWS Information'!$E$10="NTNC",T5525="Single Family Residence",P5525="Galvanized Requiring Replacement")),
(AND('[1]PWS Information'!$E$10="NTNC",T5525="Single Family Residence",Q5525="Yes")))),"Tier 3",
IF((OR((AND('[1]PWS Information'!$E$10="CWS",T5525="Single Family Residence",R5525="Yes",P5525="Non-Lead", I5525="Non-Lead - Copper",K5525="Before 1989")),
(AND('[1]PWS Information'!$E$10="CWS",T5525="Single Family Residence",R5525="Yes",P5525="Non-Lead", M5525="Non-Lead - Copper",N5525="Before 1989")))),"Tier 4",
IF((OR((AND('[1]PWS Information'!$E$10="NTNC",P5525="Non-Lead")),
(AND('[1]PWS Information'!$E$10="CWS",P5525="Non-Lead",R5525="")),
(AND('[1]PWS Information'!$E$10="CWS",P5525="Non-Lead",R5525="No")),
(AND('[1]PWS Information'!$E$10="CWS",P5525="Non-Lead",R5525="Don't Know")),
(AND('[1]PWS Information'!$E$10="CWS",P5525="Non-Lead", I5525="Non-Lead - Copper", R5525="Yes", K5525="Between 1989 and 2014")),
(AND('[1]PWS Information'!$E$10="CWS",P5525="Non-Lead", I5525="Non-Lead - Copper", R5525="Yes", K5525="After 2014")),
(AND('[1]PWS Information'!$E$10="CWS",P5525="Non-Lead", I5525="Non-Lead - Copper", R5525="Yes", K5525="Unknown")),
(AND('[1]PWS Information'!$E$10="CWS",P5525="Non-Lead", M5525="Non-Lead - Copper", R5525="Yes", N5525="Between 1989 and 2014")),
(AND('[1]PWS Information'!$E$10="CWS",P5525="Non-Lead", M5525="Non-Lead - Copper", R5525="Yes", N5525="After 2014")),
(AND('[1]PWS Information'!$E$10="CWS",P5525="Non-Lead", M5525="Non-Lead - Copper", R5525="Yes", N5525="Unknown")),
(AND('[1]PWS Information'!$E$10="CWS",P5525="Unknown")),
(AND('[1]PWS Information'!$E$10="NTNC",P5525="Unknown")),
(AND('[1]PWS Information'!$E$10="CWS",T5525="Multiple Family Residence",P5525="Galvanized Requiring Replacement")),
(AND('[1]PWS Information'!$E$10="CWS",P5525="Galvanized Requiring Replacement")),
(AND('[1]PWS Information'!$E$10="NTNC",T5525="Multiple Family Residence",P5525="Galvanized Requiring Replacement")))),"Tier 5",
"")))))</f>
        <v>Tier 5</v>
      </c>
      <c r="Y5525" s="24"/>
      <c r="Z5525" s="24"/>
    </row>
    <row r="5526" spans="1:26" x14ac:dyDescent="0.25">
      <c r="A5526" s="17">
        <v>5523</v>
      </c>
      <c r="B5526" s="17">
        <v>5504</v>
      </c>
      <c r="C5526" s="18" t="s">
        <v>239</v>
      </c>
      <c r="D5526" s="17" t="s">
        <v>188</v>
      </c>
      <c r="E5526" s="17">
        <v>79549</v>
      </c>
      <c r="F5526" s="17"/>
      <c r="G5526" s="17"/>
      <c r="H5526" s="17"/>
      <c r="I5526" s="21" t="s">
        <v>221</v>
      </c>
      <c r="J5526" s="22" t="s">
        <v>254</v>
      </c>
      <c r="K5526" s="22" t="s">
        <v>255</v>
      </c>
      <c r="L5526" s="22" t="s">
        <v>256</v>
      </c>
      <c r="M5526" s="21" t="s">
        <v>218</v>
      </c>
      <c r="N5526" s="19"/>
      <c r="O5526" s="22" t="s">
        <v>256</v>
      </c>
      <c r="P5526" s="31" t="str">
        <f t="shared" si="86"/>
        <v>Non-Lead</v>
      </c>
      <c r="Q5526" s="40" t="s">
        <v>254</v>
      </c>
      <c r="R5526" s="40" t="s">
        <v>254</v>
      </c>
      <c r="S5526" s="24"/>
      <c r="T5526" s="16"/>
      <c r="U5526" s="41" t="s">
        <v>255</v>
      </c>
      <c r="V5526" s="41" t="s">
        <v>255</v>
      </c>
      <c r="W5526" s="16"/>
      <c r="X5526" s="43" t="str">
        <f>IF((OR((AND('[1]PWS Information'!$E$10="CWS",T5526="Single Family Residence",P5526="Lead")),
(AND('[1]PWS Information'!$E$10="CWS",T5526="Multiple Family Residence",'[1]PWS Information'!$E$11="Yes",P5526="Lead")),
(AND('[1]PWS Information'!$E$10="NTNC",P5526="Lead")))),"Tier 1",
IF((OR((AND('[1]PWS Information'!$E$10="CWS",T5526="Multiple Family Residence",'[1]PWS Information'!$E$11="No",P5526="Lead")),
(AND('[1]PWS Information'!$E$10="CWS",T5526="Other",P5526="Lead")),
(AND(T5526="",P5526="Lead")),
(AND('[1]PWS Information'!$E$10="CWS",T5526="Building",P5526="Lead")))),"Tier 2",
IF((OR((AND('[1]PWS Information'!$E$10="CWS",T5526="Single Family Residence",P5526="Galvanized Requiring Replacement")),
(AND('[1]PWS Information'!$E$10="CWS",T5526="Single Family Residence",P5526="Galvanized Requiring Replacement",Q5526="Yes")),
(AND('[1]PWS Information'!$E$10="NTNC",T5526="Single Family Residence",P5526="Galvanized Requiring Replacement")),
(AND('[1]PWS Information'!$E$10="NTNC",T5526="Single Family Residence",Q5526="Yes")))),"Tier 3",
IF((OR((AND('[1]PWS Information'!$E$10="CWS",T5526="Single Family Residence",R5526="Yes",P5526="Non-Lead", I5526="Non-Lead - Copper",K5526="Before 1989")),
(AND('[1]PWS Information'!$E$10="CWS",T5526="Single Family Residence",R5526="Yes",P5526="Non-Lead", M5526="Non-Lead - Copper",N5526="Before 1989")))),"Tier 4",
IF((OR((AND('[1]PWS Information'!$E$10="NTNC",P5526="Non-Lead")),
(AND('[1]PWS Information'!$E$10="CWS",P5526="Non-Lead",R5526="")),
(AND('[1]PWS Information'!$E$10="CWS",P5526="Non-Lead",R5526="No")),
(AND('[1]PWS Information'!$E$10="CWS",P5526="Non-Lead",R5526="Don't Know")),
(AND('[1]PWS Information'!$E$10="CWS",P5526="Non-Lead", I5526="Non-Lead - Copper", R5526="Yes", K5526="Between 1989 and 2014")),
(AND('[1]PWS Information'!$E$10="CWS",P5526="Non-Lead", I5526="Non-Lead - Copper", R5526="Yes", K5526="After 2014")),
(AND('[1]PWS Information'!$E$10="CWS",P5526="Non-Lead", I5526="Non-Lead - Copper", R5526="Yes", K5526="Unknown")),
(AND('[1]PWS Information'!$E$10="CWS",P5526="Non-Lead", M5526="Non-Lead - Copper", R5526="Yes", N5526="Between 1989 and 2014")),
(AND('[1]PWS Information'!$E$10="CWS",P5526="Non-Lead", M5526="Non-Lead - Copper", R5526="Yes", N5526="After 2014")),
(AND('[1]PWS Information'!$E$10="CWS",P5526="Non-Lead", M5526="Non-Lead - Copper", R5526="Yes", N5526="Unknown")),
(AND('[1]PWS Information'!$E$10="CWS",P5526="Unknown")),
(AND('[1]PWS Information'!$E$10="NTNC",P5526="Unknown")),
(AND('[1]PWS Information'!$E$10="CWS",T5526="Multiple Family Residence",P5526="Galvanized Requiring Replacement")),
(AND('[1]PWS Information'!$E$10="CWS",P5526="Galvanized Requiring Replacement")),
(AND('[1]PWS Information'!$E$10="NTNC",T5526="Multiple Family Residence",P5526="Galvanized Requiring Replacement")))),"Tier 5",
"")))))</f>
        <v>Tier 5</v>
      </c>
      <c r="Y5526" s="24"/>
      <c r="Z5526" s="24"/>
    </row>
    <row r="5527" spans="1:26" x14ac:dyDescent="0.25">
      <c r="A5527" s="17">
        <v>5524</v>
      </c>
      <c r="B5527" s="18">
        <v>5506</v>
      </c>
      <c r="C5527" s="18" t="s">
        <v>239</v>
      </c>
      <c r="D5527" s="18" t="s">
        <v>188</v>
      </c>
      <c r="E5527" s="18">
        <v>79549</v>
      </c>
      <c r="F5527" s="18"/>
      <c r="G5527" s="18"/>
      <c r="H5527" s="18"/>
      <c r="I5527" s="25" t="s">
        <v>221</v>
      </c>
      <c r="J5527" s="22" t="s">
        <v>254</v>
      </c>
      <c r="K5527" s="22" t="s">
        <v>255</v>
      </c>
      <c r="L5527" s="22" t="s">
        <v>256</v>
      </c>
      <c r="M5527" s="25" t="s">
        <v>218</v>
      </c>
      <c r="N5527" s="19"/>
      <c r="O5527" s="22" t="s">
        <v>256</v>
      </c>
      <c r="P5527" s="31" t="str">
        <f t="shared" si="86"/>
        <v>Non-Lead</v>
      </c>
      <c r="Q5527" s="40" t="s">
        <v>254</v>
      </c>
      <c r="R5527" s="40" t="s">
        <v>254</v>
      </c>
      <c r="S5527" s="24"/>
      <c r="T5527" s="16"/>
      <c r="U5527" s="41" t="s">
        <v>255</v>
      </c>
      <c r="V5527" s="41" t="s">
        <v>255</v>
      </c>
      <c r="W5527" s="16"/>
      <c r="X5527" s="43" t="str">
        <f>IF((OR((AND('[1]PWS Information'!$E$10="CWS",T5527="Single Family Residence",P5527="Lead")),
(AND('[1]PWS Information'!$E$10="CWS",T5527="Multiple Family Residence",'[1]PWS Information'!$E$11="Yes",P5527="Lead")),
(AND('[1]PWS Information'!$E$10="NTNC",P5527="Lead")))),"Tier 1",
IF((OR((AND('[1]PWS Information'!$E$10="CWS",T5527="Multiple Family Residence",'[1]PWS Information'!$E$11="No",P5527="Lead")),
(AND('[1]PWS Information'!$E$10="CWS",T5527="Other",P5527="Lead")),
(AND(T5527="",P5527="Lead")),
(AND('[1]PWS Information'!$E$10="CWS",T5527="Building",P5527="Lead")))),"Tier 2",
IF((OR((AND('[1]PWS Information'!$E$10="CWS",T5527="Single Family Residence",P5527="Galvanized Requiring Replacement")),
(AND('[1]PWS Information'!$E$10="CWS",T5527="Single Family Residence",P5527="Galvanized Requiring Replacement",Q5527="Yes")),
(AND('[1]PWS Information'!$E$10="NTNC",T5527="Single Family Residence",P5527="Galvanized Requiring Replacement")),
(AND('[1]PWS Information'!$E$10="NTNC",T5527="Single Family Residence",Q5527="Yes")))),"Tier 3",
IF((OR((AND('[1]PWS Information'!$E$10="CWS",T5527="Single Family Residence",R5527="Yes",P5527="Non-Lead", I5527="Non-Lead - Copper",K5527="Before 1989")),
(AND('[1]PWS Information'!$E$10="CWS",T5527="Single Family Residence",R5527="Yes",P5527="Non-Lead", M5527="Non-Lead - Copper",N5527="Before 1989")))),"Tier 4",
IF((OR((AND('[1]PWS Information'!$E$10="NTNC",P5527="Non-Lead")),
(AND('[1]PWS Information'!$E$10="CWS",P5527="Non-Lead",R5527="")),
(AND('[1]PWS Information'!$E$10="CWS",P5527="Non-Lead",R5527="No")),
(AND('[1]PWS Information'!$E$10="CWS",P5527="Non-Lead",R5527="Don't Know")),
(AND('[1]PWS Information'!$E$10="CWS",P5527="Non-Lead", I5527="Non-Lead - Copper", R5527="Yes", K5527="Between 1989 and 2014")),
(AND('[1]PWS Information'!$E$10="CWS",P5527="Non-Lead", I5527="Non-Lead - Copper", R5527="Yes", K5527="After 2014")),
(AND('[1]PWS Information'!$E$10="CWS",P5527="Non-Lead", I5527="Non-Lead - Copper", R5527="Yes", K5527="Unknown")),
(AND('[1]PWS Information'!$E$10="CWS",P5527="Non-Lead", M5527="Non-Lead - Copper", R5527="Yes", N5527="Between 1989 and 2014")),
(AND('[1]PWS Information'!$E$10="CWS",P5527="Non-Lead", M5527="Non-Lead - Copper", R5527="Yes", N5527="After 2014")),
(AND('[1]PWS Information'!$E$10="CWS",P5527="Non-Lead", M5527="Non-Lead - Copper", R5527="Yes", N5527="Unknown")),
(AND('[1]PWS Information'!$E$10="CWS",P5527="Unknown")),
(AND('[1]PWS Information'!$E$10="NTNC",P5527="Unknown")),
(AND('[1]PWS Information'!$E$10="CWS",T5527="Multiple Family Residence",P5527="Galvanized Requiring Replacement")),
(AND('[1]PWS Information'!$E$10="CWS",P5527="Galvanized Requiring Replacement")),
(AND('[1]PWS Information'!$E$10="NTNC",T5527="Multiple Family Residence",P5527="Galvanized Requiring Replacement")))),"Tier 5",
"")))))</f>
        <v>Tier 5</v>
      </c>
      <c r="Y5527" s="24"/>
      <c r="Z5527" s="24"/>
    </row>
    <row r="5528" spans="1:26" x14ac:dyDescent="0.25">
      <c r="A5528" s="17">
        <v>5525</v>
      </c>
      <c r="B5528" s="17">
        <v>5506</v>
      </c>
      <c r="C5528" s="18" t="s">
        <v>239</v>
      </c>
      <c r="D5528" s="17" t="s">
        <v>188</v>
      </c>
      <c r="E5528" s="17">
        <v>79549</v>
      </c>
      <c r="F5528" s="17"/>
      <c r="G5528" s="17"/>
      <c r="H5528" s="17"/>
      <c r="I5528" s="25" t="s">
        <v>221</v>
      </c>
      <c r="J5528" s="22" t="s">
        <v>254</v>
      </c>
      <c r="K5528" s="22" t="s">
        <v>255</v>
      </c>
      <c r="L5528" s="22" t="s">
        <v>256</v>
      </c>
      <c r="M5528" s="25" t="s">
        <v>218</v>
      </c>
      <c r="N5528" s="19"/>
      <c r="O5528" s="22" t="s">
        <v>256</v>
      </c>
      <c r="P5528" s="31" t="str">
        <f t="shared" si="86"/>
        <v>Non-Lead</v>
      </c>
      <c r="Q5528" s="40" t="s">
        <v>254</v>
      </c>
      <c r="R5528" s="40" t="s">
        <v>254</v>
      </c>
      <c r="S5528" s="24"/>
      <c r="T5528" s="16"/>
      <c r="U5528" s="41" t="s">
        <v>255</v>
      </c>
      <c r="V5528" s="41" t="s">
        <v>255</v>
      </c>
      <c r="W5528" s="16"/>
      <c r="X5528" s="43" t="str">
        <f>IF((OR((AND('[1]PWS Information'!$E$10="CWS",T5528="Single Family Residence",P5528="Lead")),
(AND('[1]PWS Information'!$E$10="CWS",T5528="Multiple Family Residence",'[1]PWS Information'!$E$11="Yes",P5528="Lead")),
(AND('[1]PWS Information'!$E$10="NTNC",P5528="Lead")))),"Tier 1",
IF((OR((AND('[1]PWS Information'!$E$10="CWS",T5528="Multiple Family Residence",'[1]PWS Information'!$E$11="No",P5528="Lead")),
(AND('[1]PWS Information'!$E$10="CWS",T5528="Other",P5528="Lead")),
(AND(T5528="",P5528="Lead")),
(AND('[1]PWS Information'!$E$10="CWS",T5528="Building",P5528="Lead")))),"Tier 2",
IF((OR((AND('[1]PWS Information'!$E$10="CWS",T5528="Single Family Residence",P5528="Galvanized Requiring Replacement")),
(AND('[1]PWS Information'!$E$10="CWS",T5528="Single Family Residence",P5528="Galvanized Requiring Replacement",Q5528="Yes")),
(AND('[1]PWS Information'!$E$10="NTNC",T5528="Single Family Residence",P5528="Galvanized Requiring Replacement")),
(AND('[1]PWS Information'!$E$10="NTNC",T5528="Single Family Residence",Q5528="Yes")))),"Tier 3",
IF((OR((AND('[1]PWS Information'!$E$10="CWS",T5528="Single Family Residence",R5528="Yes",P5528="Non-Lead", I5528="Non-Lead - Copper",K5528="Before 1989")),
(AND('[1]PWS Information'!$E$10="CWS",T5528="Single Family Residence",R5528="Yes",P5528="Non-Lead", M5528="Non-Lead - Copper",N5528="Before 1989")))),"Tier 4",
IF((OR((AND('[1]PWS Information'!$E$10="NTNC",P5528="Non-Lead")),
(AND('[1]PWS Information'!$E$10="CWS",P5528="Non-Lead",R5528="")),
(AND('[1]PWS Information'!$E$10="CWS",P5528="Non-Lead",R5528="No")),
(AND('[1]PWS Information'!$E$10="CWS",P5528="Non-Lead",R5528="Don't Know")),
(AND('[1]PWS Information'!$E$10="CWS",P5528="Non-Lead", I5528="Non-Lead - Copper", R5528="Yes", K5528="Between 1989 and 2014")),
(AND('[1]PWS Information'!$E$10="CWS",P5528="Non-Lead", I5528="Non-Lead - Copper", R5528="Yes", K5528="After 2014")),
(AND('[1]PWS Information'!$E$10="CWS",P5528="Non-Lead", I5528="Non-Lead - Copper", R5528="Yes", K5528="Unknown")),
(AND('[1]PWS Information'!$E$10="CWS",P5528="Non-Lead", M5528="Non-Lead - Copper", R5528="Yes", N5528="Between 1989 and 2014")),
(AND('[1]PWS Information'!$E$10="CWS",P5528="Non-Lead", M5528="Non-Lead - Copper", R5528="Yes", N5528="After 2014")),
(AND('[1]PWS Information'!$E$10="CWS",P5528="Non-Lead", M5528="Non-Lead - Copper", R5528="Yes", N5528="Unknown")),
(AND('[1]PWS Information'!$E$10="CWS",P5528="Unknown")),
(AND('[1]PWS Information'!$E$10="NTNC",P5528="Unknown")),
(AND('[1]PWS Information'!$E$10="CWS",T5528="Multiple Family Residence",P5528="Galvanized Requiring Replacement")),
(AND('[1]PWS Information'!$E$10="CWS",P5528="Galvanized Requiring Replacement")),
(AND('[1]PWS Information'!$E$10="NTNC",T5528="Multiple Family Residence",P5528="Galvanized Requiring Replacement")))),"Tier 5",
"")))))</f>
        <v>Tier 5</v>
      </c>
      <c r="Y5528" s="24"/>
      <c r="Z5528" s="24"/>
    </row>
    <row r="5529" spans="1:26" x14ac:dyDescent="0.25">
      <c r="A5529" s="17">
        <v>5526</v>
      </c>
      <c r="B5529" s="17">
        <v>5507</v>
      </c>
      <c r="C5529" s="18" t="s">
        <v>239</v>
      </c>
      <c r="D5529" s="17" t="s">
        <v>188</v>
      </c>
      <c r="E5529" s="17">
        <v>79549</v>
      </c>
      <c r="F5529" s="17"/>
      <c r="G5529" s="17"/>
      <c r="H5529" s="17"/>
      <c r="I5529" s="25" t="s">
        <v>221</v>
      </c>
      <c r="J5529" s="22" t="s">
        <v>254</v>
      </c>
      <c r="K5529" s="22" t="s">
        <v>255</v>
      </c>
      <c r="L5529" s="22" t="s">
        <v>256</v>
      </c>
      <c r="M5529" s="25" t="s">
        <v>218</v>
      </c>
      <c r="N5529" s="19"/>
      <c r="O5529" s="22" t="s">
        <v>256</v>
      </c>
      <c r="P5529" s="31" t="str">
        <f t="shared" si="86"/>
        <v>Non-Lead</v>
      </c>
      <c r="Q5529" s="40" t="s">
        <v>254</v>
      </c>
      <c r="R5529" s="40" t="s">
        <v>254</v>
      </c>
      <c r="S5529" s="24"/>
      <c r="T5529" s="16"/>
      <c r="U5529" s="41" t="s">
        <v>255</v>
      </c>
      <c r="V5529" s="41" t="s">
        <v>255</v>
      </c>
      <c r="W5529" s="16"/>
      <c r="X5529" s="43" t="str">
        <f>IF((OR((AND('[1]PWS Information'!$E$10="CWS",T5529="Single Family Residence",P5529="Lead")),
(AND('[1]PWS Information'!$E$10="CWS",T5529="Multiple Family Residence",'[1]PWS Information'!$E$11="Yes",P5529="Lead")),
(AND('[1]PWS Information'!$E$10="NTNC",P5529="Lead")))),"Tier 1",
IF((OR((AND('[1]PWS Information'!$E$10="CWS",T5529="Multiple Family Residence",'[1]PWS Information'!$E$11="No",P5529="Lead")),
(AND('[1]PWS Information'!$E$10="CWS",T5529="Other",P5529="Lead")),
(AND(T5529="",P5529="Lead")),
(AND('[1]PWS Information'!$E$10="CWS",T5529="Building",P5529="Lead")))),"Tier 2",
IF((OR((AND('[1]PWS Information'!$E$10="CWS",T5529="Single Family Residence",P5529="Galvanized Requiring Replacement")),
(AND('[1]PWS Information'!$E$10="CWS",T5529="Single Family Residence",P5529="Galvanized Requiring Replacement",Q5529="Yes")),
(AND('[1]PWS Information'!$E$10="NTNC",T5529="Single Family Residence",P5529="Galvanized Requiring Replacement")),
(AND('[1]PWS Information'!$E$10="NTNC",T5529="Single Family Residence",Q5529="Yes")))),"Tier 3",
IF((OR((AND('[1]PWS Information'!$E$10="CWS",T5529="Single Family Residence",R5529="Yes",P5529="Non-Lead", I5529="Non-Lead - Copper",K5529="Before 1989")),
(AND('[1]PWS Information'!$E$10="CWS",T5529="Single Family Residence",R5529="Yes",P5529="Non-Lead", M5529="Non-Lead - Copper",N5529="Before 1989")))),"Tier 4",
IF((OR((AND('[1]PWS Information'!$E$10="NTNC",P5529="Non-Lead")),
(AND('[1]PWS Information'!$E$10="CWS",P5529="Non-Lead",R5529="")),
(AND('[1]PWS Information'!$E$10="CWS",P5529="Non-Lead",R5529="No")),
(AND('[1]PWS Information'!$E$10="CWS",P5529="Non-Lead",R5529="Don't Know")),
(AND('[1]PWS Information'!$E$10="CWS",P5529="Non-Lead", I5529="Non-Lead - Copper", R5529="Yes", K5529="Between 1989 and 2014")),
(AND('[1]PWS Information'!$E$10="CWS",P5529="Non-Lead", I5529="Non-Lead - Copper", R5529="Yes", K5529="After 2014")),
(AND('[1]PWS Information'!$E$10="CWS",P5529="Non-Lead", I5529="Non-Lead - Copper", R5529="Yes", K5529="Unknown")),
(AND('[1]PWS Information'!$E$10="CWS",P5529="Non-Lead", M5529="Non-Lead - Copper", R5529="Yes", N5529="Between 1989 and 2014")),
(AND('[1]PWS Information'!$E$10="CWS",P5529="Non-Lead", M5529="Non-Lead - Copper", R5529="Yes", N5529="After 2014")),
(AND('[1]PWS Information'!$E$10="CWS",P5529="Non-Lead", M5529="Non-Lead - Copper", R5529="Yes", N5529="Unknown")),
(AND('[1]PWS Information'!$E$10="CWS",P5529="Unknown")),
(AND('[1]PWS Information'!$E$10="NTNC",P5529="Unknown")),
(AND('[1]PWS Information'!$E$10="CWS",T5529="Multiple Family Residence",P5529="Galvanized Requiring Replacement")),
(AND('[1]PWS Information'!$E$10="CWS",P5529="Galvanized Requiring Replacement")),
(AND('[1]PWS Information'!$E$10="NTNC",T5529="Multiple Family Residence",P5529="Galvanized Requiring Replacement")))),"Tier 5",
"")))))</f>
        <v>Tier 5</v>
      </c>
      <c r="Y5529" s="24"/>
      <c r="Z5529" s="24"/>
    </row>
    <row r="5530" spans="1:26" x14ac:dyDescent="0.25">
      <c r="A5530" s="17">
        <v>5527</v>
      </c>
      <c r="B5530" s="18">
        <v>5508</v>
      </c>
      <c r="C5530" s="18" t="s">
        <v>239</v>
      </c>
      <c r="D5530" s="18" t="s">
        <v>188</v>
      </c>
      <c r="E5530" s="18">
        <v>79549</v>
      </c>
      <c r="F5530" s="18"/>
      <c r="G5530" s="18"/>
      <c r="H5530" s="18"/>
      <c r="I5530" s="25" t="s">
        <v>218</v>
      </c>
      <c r="J5530" s="22" t="s">
        <v>254</v>
      </c>
      <c r="K5530" s="22" t="s">
        <v>255</v>
      </c>
      <c r="L5530" s="22" t="s">
        <v>256</v>
      </c>
      <c r="M5530" s="25" t="s">
        <v>218</v>
      </c>
      <c r="N5530" s="19"/>
      <c r="O5530" s="22" t="s">
        <v>256</v>
      </c>
      <c r="P5530" s="31" t="str">
        <f t="shared" si="86"/>
        <v>Non-Lead</v>
      </c>
      <c r="Q5530" s="40" t="s">
        <v>254</v>
      </c>
      <c r="R5530" s="40" t="s">
        <v>254</v>
      </c>
      <c r="S5530" s="24"/>
      <c r="T5530" s="16"/>
      <c r="U5530" s="41" t="s">
        <v>255</v>
      </c>
      <c r="V5530" s="41" t="s">
        <v>255</v>
      </c>
      <c r="W5530" s="16"/>
      <c r="X5530" s="43" t="str">
        <f>IF((OR((AND('[1]PWS Information'!$E$10="CWS",T5530="Single Family Residence",P5530="Lead")),
(AND('[1]PWS Information'!$E$10="CWS",T5530="Multiple Family Residence",'[1]PWS Information'!$E$11="Yes",P5530="Lead")),
(AND('[1]PWS Information'!$E$10="NTNC",P5530="Lead")))),"Tier 1",
IF((OR((AND('[1]PWS Information'!$E$10="CWS",T5530="Multiple Family Residence",'[1]PWS Information'!$E$11="No",P5530="Lead")),
(AND('[1]PWS Information'!$E$10="CWS",T5530="Other",P5530="Lead")),
(AND(T5530="",P5530="Lead")),
(AND('[1]PWS Information'!$E$10="CWS",T5530="Building",P5530="Lead")))),"Tier 2",
IF((OR((AND('[1]PWS Information'!$E$10="CWS",T5530="Single Family Residence",P5530="Galvanized Requiring Replacement")),
(AND('[1]PWS Information'!$E$10="CWS",T5530="Single Family Residence",P5530="Galvanized Requiring Replacement",Q5530="Yes")),
(AND('[1]PWS Information'!$E$10="NTNC",T5530="Single Family Residence",P5530="Galvanized Requiring Replacement")),
(AND('[1]PWS Information'!$E$10="NTNC",T5530="Single Family Residence",Q5530="Yes")))),"Tier 3",
IF((OR((AND('[1]PWS Information'!$E$10="CWS",T5530="Single Family Residence",R5530="Yes",P5530="Non-Lead", I5530="Non-Lead - Copper",K5530="Before 1989")),
(AND('[1]PWS Information'!$E$10="CWS",T5530="Single Family Residence",R5530="Yes",P5530="Non-Lead", M5530="Non-Lead - Copper",N5530="Before 1989")))),"Tier 4",
IF((OR((AND('[1]PWS Information'!$E$10="NTNC",P5530="Non-Lead")),
(AND('[1]PWS Information'!$E$10="CWS",P5530="Non-Lead",R5530="")),
(AND('[1]PWS Information'!$E$10="CWS",P5530="Non-Lead",R5530="No")),
(AND('[1]PWS Information'!$E$10="CWS",P5530="Non-Lead",R5530="Don't Know")),
(AND('[1]PWS Information'!$E$10="CWS",P5530="Non-Lead", I5530="Non-Lead - Copper", R5530="Yes", K5530="Between 1989 and 2014")),
(AND('[1]PWS Information'!$E$10="CWS",P5530="Non-Lead", I5530="Non-Lead - Copper", R5530="Yes", K5530="After 2014")),
(AND('[1]PWS Information'!$E$10="CWS",P5530="Non-Lead", I5530="Non-Lead - Copper", R5530="Yes", K5530="Unknown")),
(AND('[1]PWS Information'!$E$10="CWS",P5530="Non-Lead", M5530="Non-Lead - Copper", R5530="Yes", N5530="Between 1989 and 2014")),
(AND('[1]PWS Information'!$E$10="CWS",P5530="Non-Lead", M5530="Non-Lead - Copper", R5530="Yes", N5530="After 2014")),
(AND('[1]PWS Information'!$E$10="CWS",P5530="Non-Lead", M5530="Non-Lead - Copper", R5530="Yes", N5530="Unknown")),
(AND('[1]PWS Information'!$E$10="CWS",P5530="Unknown")),
(AND('[1]PWS Information'!$E$10="NTNC",P5530="Unknown")),
(AND('[1]PWS Information'!$E$10="CWS",T5530="Multiple Family Residence",P5530="Galvanized Requiring Replacement")),
(AND('[1]PWS Information'!$E$10="CWS",P5530="Galvanized Requiring Replacement")),
(AND('[1]PWS Information'!$E$10="NTNC",T5530="Multiple Family Residence",P5530="Galvanized Requiring Replacement")))),"Tier 5",
"")))))</f>
        <v>Tier 5</v>
      </c>
      <c r="Y5530" s="24"/>
      <c r="Z5530" s="24"/>
    </row>
    <row r="5531" spans="1:26" x14ac:dyDescent="0.25">
      <c r="A5531" s="17">
        <v>5528</v>
      </c>
      <c r="B5531" s="18">
        <v>5509</v>
      </c>
      <c r="C5531" s="18" t="s">
        <v>239</v>
      </c>
      <c r="D5531" s="18" t="s">
        <v>188</v>
      </c>
      <c r="E5531" s="18">
        <v>79549</v>
      </c>
      <c r="F5531" s="18"/>
      <c r="G5531" s="18"/>
      <c r="H5531" s="18"/>
      <c r="I5531" s="25" t="s">
        <v>221</v>
      </c>
      <c r="J5531" s="22" t="s">
        <v>254</v>
      </c>
      <c r="K5531" s="22" t="s">
        <v>255</v>
      </c>
      <c r="L5531" s="22" t="s">
        <v>256</v>
      </c>
      <c r="M5531" s="25" t="s">
        <v>218</v>
      </c>
      <c r="N5531" s="19"/>
      <c r="O5531" s="22" t="s">
        <v>256</v>
      </c>
      <c r="P5531" s="31" t="str">
        <f t="shared" si="86"/>
        <v>Non-Lead</v>
      </c>
      <c r="Q5531" s="40" t="s">
        <v>254</v>
      </c>
      <c r="R5531" s="40" t="s">
        <v>254</v>
      </c>
      <c r="S5531" s="24"/>
      <c r="T5531" s="16"/>
      <c r="U5531" s="41" t="s">
        <v>255</v>
      </c>
      <c r="V5531" s="41" t="s">
        <v>255</v>
      </c>
      <c r="W5531" s="16"/>
      <c r="X5531" s="43" t="str">
        <f>IF((OR((AND('[1]PWS Information'!$E$10="CWS",T5531="Single Family Residence",P5531="Lead")),
(AND('[1]PWS Information'!$E$10="CWS",T5531="Multiple Family Residence",'[1]PWS Information'!$E$11="Yes",P5531="Lead")),
(AND('[1]PWS Information'!$E$10="NTNC",P5531="Lead")))),"Tier 1",
IF((OR((AND('[1]PWS Information'!$E$10="CWS",T5531="Multiple Family Residence",'[1]PWS Information'!$E$11="No",P5531="Lead")),
(AND('[1]PWS Information'!$E$10="CWS",T5531="Other",P5531="Lead")),
(AND(T5531="",P5531="Lead")),
(AND('[1]PWS Information'!$E$10="CWS",T5531="Building",P5531="Lead")))),"Tier 2",
IF((OR((AND('[1]PWS Information'!$E$10="CWS",T5531="Single Family Residence",P5531="Galvanized Requiring Replacement")),
(AND('[1]PWS Information'!$E$10="CWS",T5531="Single Family Residence",P5531="Galvanized Requiring Replacement",Q5531="Yes")),
(AND('[1]PWS Information'!$E$10="NTNC",T5531="Single Family Residence",P5531="Galvanized Requiring Replacement")),
(AND('[1]PWS Information'!$E$10="NTNC",T5531="Single Family Residence",Q5531="Yes")))),"Tier 3",
IF((OR((AND('[1]PWS Information'!$E$10="CWS",T5531="Single Family Residence",R5531="Yes",P5531="Non-Lead", I5531="Non-Lead - Copper",K5531="Before 1989")),
(AND('[1]PWS Information'!$E$10="CWS",T5531="Single Family Residence",R5531="Yes",P5531="Non-Lead", M5531="Non-Lead - Copper",N5531="Before 1989")))),"Tier 4",
IF((OR((AND('[1]PWS Information'!$E$10="NTNC",P5531="Non-Lead")),
(AND('[1]PWS Information'!$E$10="CWS",P5531="Non-Lead",R5531="")),
(AND('[1]PWS Information'!$E$10="CWS",P5531="Non-Lead",R5531="No")),
(AND('[1]PWS Information'!$E$10="CWS",P5531="Non-Lead",R5531="Don't Know")),
(AND('[1]PWS Information'!$E$10="CWS",P5531="Non-Lead", I5531="Non-Lead - Copper", R5531="Yes", K5531="Between 1989 and 2014")),
(AND('[1]PWS Information'!$E$10="CWS",P5531="Non-Lead", I5531="Non-Lead - Copper", R5531="Yes", K5531="After 2014")),
(AND('[1]PWS Information'!$E$10="CWS",P5531="Non-Lead", I5531="Non-Lead - Copper", R5531="Yes", K5531="Unknown")),
(AND('[1]PWS Information'!$E$10="CWS",P5531="Non-Lead", M5531="Non-Lead - Copper", R5531="Yes", N5531="Between 1989 and 2014")),
(AND('[1]PWS Information'!$E$10="CWS",P5531="Non-Lead", M5531="Non-Lead - Copper", R5531="Yes", N5531="After 2014")),
(AND('[1]PWS Information'!$E$10="CWS",P5531="Non-Lead", M5531="Non-Lead - Copper", R5531="Yes", N5531="Unknown")),
(AND('[1]PWS Information'!$E$10="CWS",P5531="Unknown")),
(AND('[1]PWS Information'!$E$10="NTNC",P5531="Unknown")),
(AND('[1]PWS Information'!$E$10="CWS",T5531="Multiple Family Residence",P5531="Galvanized Requiring Replacement")),
(AND('[1]PWS Information'!$E$10="CWS",P5531="Galvanized Requiring Replacement")),
(AND('[1]PWS Information'!$E$10="NTNC",T5531="Multiple Family Residence",P5531="Galvanized Requiring Replacement")))),"Tier 5",
"")))))</f>
        <v>Tier 5</v>
      </c>
      <c r="Y5531" s="24"/>
      <c r="Z5531" s="24"/>
    </row>
    <row r="5532" spans="1:26" x14ac:dyDescent="0.25">
      <c r="A5532" s="17">
        <v>5529</v>
      </c>
      <c r="B5532" s="18">
        <v>5509</v>
      </c>
      <c r="C5532" s="18" t="s">
        <v>239</v>
      </c>
      <c r="D5532" s="18" t="s">
        <v>188</v>
      </c>
      <c r="E5532" s="18">
        <v>79549</v>
      </c>
      <c r="F5532" s="18"/>
      <c r="G5532" s="18"/>
      <c r="H5532" s="18"/>
      <c r="I5532" s="25" t="s">
        <v>221</v>
      </c>
      <c r="J5532" s="22" t="s">
        <v>254</v>
      </c>
      <c r="K5532" s="22" t="s">
        <v>255</v>
      </c>
      <c r="L5532" s="22" t="s">
        <v>256</v>
      </c>
      <c r="M5532" s="25" t="s">
        <v>218</v>
      </c>
      <c r="N5532" s="19"/>
      <c r="O5532" s="22" t="s">
        <v>256</v>
      </c>
      <c r="P5532" s="31" t="str">
        <f t="shared" si="86"/>
        <v>Non-Lead</v>
      </c>
      <c r="Q5532" s="40" t="s">
        <v>254</v>
      </c>
      <c r="R5532" s="40" t="s">
        <v>254</v>
      </c>
      <c r="S5532" s="24"/>
      <c r="T5532" s="16"/>
      <c r="U5532" s="41" t="s">
        <v>255</v>
      </c>
      <c r="V5532" s="41" t="s">
        <v>255</v>
      </c>
      <c r="W5532" s="16"/>
      <c r="X5532" s="43" t="str">
        <f>IF((OR((AND('[1]PWS Information'!$E$10="CWS",T5532="Single Family Residence",P5532="Lead")),
(AND('[1]PWS Information'!$E$10="CWS",T5532="Multiple Family Residence",'[1]PWS Information'!$E$11="Yes",P5532="Lead")),
(AND('[1]PWS Information'!$E$10="NTNC",P5532="Lead")))),"Tier 1",
IF((OR((AND('[1]PWS Information'!$E$10="CWS",T5532="Multiple Family Residence",'[1]PWS Information'!$E$11="No",P5532="Lead")),
(AND('[1]PWS Information'!$E$10="CWS",T5532="Other",P5532="Lead")),
(AND(T5532="",P5532="Lead")),
(AND('[1]PWS Information'!$E$10="CWS",T5532="Building",P5532="Lead")))),"Tier 2",
IF((OR((AND('[1]PWS Information'!$E$10="CWS",T5532="Single Family Residence",P5532="Galvanized Requiring Replacement")),
(AND('[1]PWS Information'!$E$10="CWS",T5532="Single Family Residence",P5532="Galvanized Requiring Replacement",Q5532="Yes")),
(AND('[1]PWS Information'!$E$10="NTNC",T5532="Single Family Residence",P5532="Galvanized Requiring Replacement")),
(AND('[1]PWS Information'!$E$10="NTNC",T5532="Single Family Residence",Q5532="Yes")))),"Tier 3",
IF((OR((AND('[1]PWS Information'!$E$10="CWS",T5532="Single Family Residence",R5532="Yes",P5532="Non-Lead", I5532="Non-Lead - Copper",K5532="Before 1989")),
(AND('[1]PWS Information'!$E$10="CWS",T5532="Single Family Residence",R5532="Yes",P5532="Non-Lead", M5532="Non-Lead - Copper",N5532="Before 1989")))),"Tier 4",
IF((OR((AND('[1]PWS Information'!$E$10="NTNC",P5532="Non-Lead")),
(AND('[1]PWS Information'!$E$10="CWS",P5532="Non-Lead",R5532="")),
(AND('[1]PWS Information'!$E$10="CWS",P5532="Non-Lead",R5532="No")),
(AND('[1]PWS Information'!$E$10="CWS",P5532="Non-Lead",R5532="Don't Know")),
(AND('[1]PWS Information'!$E$10="CWS",P5532="Non-Lead", I5532="Non-Lead - Copper", R5532="Yes", K5532="Between 1989 and 2014")),
(AND('[1]PWS Information'!$E$10="CWS",P5532="Non-Lead", I5532="Non-Lead - Copper", R5532="Yes", K5532="After 2014")),
(AND('[1]PWS Information'!$E$10="CWS",P5532="Non-Lead", I5532="Non-Lead - Copper", R5532="Yes", K5532="Unknown")),
(AND('[1]PWS Information'!$E$10="CWS",P5532="Non-Lead", M5532="Non-Lead - Copper", R5532="Yes", N5532="Between 1989 and 2014")),
(AND('[1]PWS Information'!$E$10="CWS",P5532="Non-Lead", M5532="Non-Lead - Copper", R5532="Yes", N5532="After 2014")),
(AND('[1]PWS Information'!$E$10="CWS",P5532="Non-Lead", M5532="Non-Lead - Copper", R5532="Yes", N5532="Unknown")),
(AND('[1]PWS Information'!$E$10="CWS",P5532="Unknown")),
(AND('[1]PWS Information'!$E$10="NTNC",P5532="Unknown")),
(AND('[1]PWS Information'!$E$10="CWS",T5532="Multiple Family Residence",P5532="Galvanized Requiring Replacement")),
(AND('[1]PWS Information'!$E$10="CWS",P5532="Galvanized Requiring Replacement")),
(AND('[1]PWS Information'!$E$10="NTNC",T5532="Multiple Family Residence",P5532="Galvanized Requiring Replacement")))),"Tier 5",
"")))))</f>
        <v>Tier 5</v>
      </c>
      <c r="Y5532" s="24"/>
      <c r="Z5532" s="24"/>
    </row>
    <row r="5533" spans="1:26" x14ac:dyDescent="0.25">
      <c r="A5533" s="17">
        <v>5530</v>
      </c>
      <c r="B5533" s="17">
        <v>5512</v>
      </c>
      <c r="C5533" s="18" t="s">
        <v>239</v>
      </c>
      <c r="D5533" s="17" t="s">
        <v>188</v>
      </c>
      <c r="E5533" s="17">
        <v>79549</v>
      </c>
      <c r="F5533" s="17"/>
      <c r="G5533" s="17"/>
      <c r="H5533" s="17"/>
      <c r="I5533" s="25" t="s">
        <v>221</v>
      </c>
      <c r="J5533" s="22" t="s">
        <v>254</v>
      </c>
      <c r="K5533" s="22" t="s">
        <v>255</v>
      </c>
      <c r="L5533" s="22" t="s">
        <v>256</v>
      </c>
      <c r="M5533" s="25" t="s">
        <v>218</v>
      </c>
      <c r="N5533" s="19"/>
      <c r="O5533" s="22" t="s">
        <v>256</v>
      </c>
      <c r="P5533" s="31" t="str">
        <f t="shared" si="86"/>
        <v>Non-Lead</v>
      </c>
      <c r="Q5533" s="40" t="s">
        <v>254</v>
      </c>
      <c r="R5533" s="40" t="s">
        <v>254</v>
      </c>
      <c r="S5533" s="24"/>
      <c r="T5533" s="16"/>
      <c r="U5533" s="41" t="s">
        <v>255</v>
      </c>
      <c r="V5533" s="41" t="s">
        <v>255</v>
      </c>
      <c r="W5533" s="16"/>
      <c r="X5533" s="43" t="str">
        <f>IF((OR((AND('[1]PWS Information'!$E$10="CWS",T5533="Single Family Residence",P5533="Lead")),
(AND('[1]PWS Information'!$E$10="CWS",T5533="Multiple Family Residence",'[1]PWS Information'!$E$11="Yes",P5533="Lead")),
(AND('[1]PWS Information'!$E$10="NTNC",P5533="Lead")))),"Tier 1",
IF((OR((AND('[1]PWS Information'!$E$10="CWS",T5533="Multiple Family Residence",'[1]PWS Information'!$E$11="No",P5533="Lead")),
(AND('[1]PWS Information'!$E$10="CWS",T5533="Other",P5533="Lead")),
(AND(T5533="",P5533="Lead")),
(AND('[1]PWS Information'!$E$10="CWS",T5533="Building",P5533="Lead")))),"Tier 2",
IF((OR((AND('[1]PWS Information'!$E$10="CWS",T5533="Single Family Residence",P5533="Galvanized Requiring Replacement")),
(AND('[1]PWS Information'!$E$10="CWS",T5533="Single Family Residence",P5533="Galvanized Requiring Replacement",Q5533="Yes")),
(AND('[1]PWS Information'!$E$10="NTNC",T5533="Single Family Residence",P5533="Galvanized Requiring Replacement")),
(AND('[1]PWS Information'!$E$10="NTNC",T5533="Single Family Residence",Q5533="Yes")))),"Tier 3",
IF((OR((AND('[1]PWS Information'!$E$10="CWS",T5533="Single Family Residence",R5533="Yes",P5533="Non-Lead", I5533="Non-Lead - Copper",K5533="Before 1989")),
(AND('[1]PWS Information'!$E$10="CWS",T5533="Single Family Residence",R5533="Yes",P5533="Non-Lead", M5533="Non-Lead - Copper",N5533="Before 1989")))),"Tier 4",
IF((OR((AND('[1]PWS Information'!$E$10="NTNC",P5533="Non-Lead")),
(AND('[1]PWS Information'!$E$10="CWS",P5533="Non-Lead",R5533="")),
(AND('[1]PWS Information'!$E$10="CWS",P5533="Non-Lead",R5533="No")),
(AND('[1]PWS Information'!$E$10="CWS",P5533="Non-Lead",R5533="Don't Know")),
(AND('[1]PWS Information'!$E$10="CWS",P5533="Non-Lead", I5533="Non-Lead - Copper", R5533="Yes", K5533="Between 1989 and 2014")),
(AND('[1]PWS Information'!$E$10="CWS",P5533="Non-Lead", I5533="Non-Lead - Copper", R5533="Yes", K5533="After 2014")),
(AND('[1]PWS Information'!$E$10="CWS",P5533="Non-Lead", I5533="Non-Lead - Copper", R5533="Yes", K5533="Unknown")),
(AND('[1]PWS Information'!$E$10="CWS",P5533="Non-Lead", M5533="Non-Lead - Copper", R5533="Yes", N5533="Between 1989 and 2014")),
(AND('[1]PWS Information'!$E$10="CWS",P5533="Non-Lead", M5533="Non-Lead - Copper", R5533="Yes", N5533="After 2014")),
(AND('[1]PWS Information'!$E$10="CWS",P5533="Non-Lead", M5533="Non-Lead - Copper", R5533="Yes", N5533="Unknown")),
(AND('[1]PWS Information'!$E$10="CWS",P5533="Unknown")),
(AND('[1]PWS Information'!$E$10="NTNC",P5533="Unknown")),
(AND('[1]PWS Information'!$E$10="CWS",T5533="Multiple Family Residence",P5533="Galvanized Requiring Replacement")),
(AND('[1]PWS Information'!$E$10="CWS",P5533="Galvanized Requiring Replacement")),
(AND('[1]PWS Information'!$E$10="NTNC",T5533="Multiple Family Residence",P5533="Galvanized Requiring Replacement")))),"Tier 5",
"")))))</f>
        <v>Tier 5</v>
      </c>
      <c r="Y5533" s="24"/>
      <c r="Z5533" s="24"/>
    </row>
    <row r="5534" spans="1:26" x14ac:dyDescent="0.25">
      <c r="A5534" s="17">
        <v>5531</v>
      </c>
      <c r="B5534" s="18">
        <v>5514</v>
      </c>
      <c r="C5534" s="18" t="s">
        <v>239</v>
      </c>
      <c r="D5534" s="18" t="s">
        <v>188</v>
      </c>
      <c r="E5534" s="18">
        <v>79549</v>
      </c>
      <c r="F5534" s="18"/>
      <c r="G5534" s="18"/>
      <c r="H5534" s="18"/>
      <c r="I5534" s="25" t="s">
        <v>221</v>
      </c>
      <c r="J5534" s="22" t="s">
        <v>254</v>
      </c>
      <c r="K5534" s="22" t="s">
        <v>255</v>
      </c>
      <c r="L5534" s="22" t="s">
        <v>256</v>
      </c>
      <c r="M5534" s="25" t="s">
        <v>218</v>
      </c>
      <c r="N5534" s="19"/>
      <c r="O5534" s="22" t="s">
        <v>256</v>
      </c>
      <c r="P5534" s="31" t="str">
        <f t="shared" si="86"/>
        <v>Non-Lead</v>
      </c>
      <c r="Q5534" s="40" t="s">
        <v>254</v>
      </c>
      <c r="R5534" s="40" t="s">
        <v>254</v>
      </c>
      <c r="S5534" s="24"/>
      <c r="T5534" s="16"/>
      <c r="U5534" s="41" t="s">
        <v>255</v>
      </c>
      <c r="V5534" s="41" t="s">
        <v>255</v>
      </c>
      <c r="W5534" s="16"/>
      <c r="X5534" s="43" t="str">
        <f>IF((OR((AND('[1]PWS Information'!$E$10="CWS",T5534="Single Family Residence",P5534="Lead")),
(AND('[1]PWS Information'!$E$10="CWS",T5534="Multiple Family Residence",'[1]PWS Information'!$E$11="Yes",P5534="Lead")),
(AND('[1]PWS Information'!$E$10="NTNC",P5534="Lead")))),"Tier 1",
IF((OR((AND('[1]PWS Information'!$E$10="CWS",T5534="Multiple Family Residence",'[1]PWS Information'!$E$11="No",P5534="Lead")),
(AND('[1]PWS Information'!$E$10="CWS",T5534="Other",P5534="Lead")),
(AND(T5534="",P5534="Lead")),
(AND('[1]PWS Information'!$E$10="CWS",T5534="Building",P5534="Lead")))),"Tier 2",
IF((OR((AND('[1]PWS Information'!$E$10="CWS",T5534="Single Family Residence",P5534="Galvanized Requiring Replacement")),
(AND('[1]PWS Information'!$E$10="CWS",T5534="Single Family Residence",P5534="Galvanized Requiring Replacement",Q5534="Yes")),
(AND('[1]PWS Information'!$E$10="NTNC",T5534="Single Family Residence",P5534="Galvanized Requiring Replacement")),
(AND('[1]PWS Information'!$E$10="NTNC",T5534="Single Family Residence",Q5534="Yes")))),"Tier 3",
IF((OR((AND('[1]PWS Information'!$E$10="CWS",T5534="Single Family Residence",R5534="Yes",P5534="Non-Lead", I5534="Non-Lead - Copper",K5534="Before 1989")),
(AND('[1]PWS Information'!$E$10="CWS",T5534="Single Family Residence",R5534="Yes",P5534="Non-Lead", M5534="Non-Lead - Copper",N5534="Before 1989")))),"Tier 4",
IF((OR((AND('[1]PWS Information'!$E$10="NTNC",P5534="Non-Lead")),
(AND('[1]PWS Information'!$E$10="CWS",P5534="Non-Lead",R5534="")),
(AND('[1]PWS Information'!$E$10="CWS",P5534="Non-Lead",R5534="No")),
(AND('[1]PWS Information'!$E$10="CWS",P5534="Non-Lead",R5534="Don't Know")),
(AND('[1]PWS Information'!$E$10="CWS",P5534="Non-Lead", I5534="Non-Lead - Copper", R5534="Yes", K5534="Between 1989 and 2014")),
(AND('[1]PWS Information'!$E$10="CWS",P5534="Non-Lead", I5534="Non-Lead - Copper", R5534="Yes", K5534="After 2014")),
(AND('[1]PWS Information'!$E$10="CWS",P5534="Non-Lead", I5534="Non-Lead - Copper", R5534="Yes", K5534="Unknown")),
(AND('[1]PWS Information'!$E$10="CWS",P5534="Non-Lead", M5534="Non-Lead - Copper", R5534="Yes", N5534="Between 1989 and 2014")),
(AND('[1]PWS Information'!$E$10="CWS",P5534="Non-Lead", M5534="Non-Lead - Copper", R5534="Yes", N5534="After 2014")),
(AND('[1]PWS Information'!$E$10="CWS",P5534="Non-Lead", M5534="Non-Lead - Copper", R5534="Yes", N5534="Unknown")),
(AND('[1]PWS Information'!$E$10="CWS",P5534="Unknown")),
(AND('[1]PWS Information'!$E$10="NTNC",P5534="Unknown")),
(AND('[1]PWS Information'!$E$10="CWS",T5534="Multiple Family Residence",P5534="Galvanized Requiring Replacement")),
(AND('[1]PWS Information'!$E$10="CWS",P5534="Galvanized Requiring Replacement")),
(AND('[1]PWS Information'!$E$10="NTNC",T5534="Multiple Family Residence",P5534="Galvanized Requiring Replacement")))),"Tier 5",
"")))))</f>
        <v>Tier 5</v>
      </c>
      <c r="Y5534" s="24"/>
      <c r="Z5534" s="24"/>
    </row>
    <row r="5535" spans="1:26" x14ac:dyDescent="0.25">
      <c r="A5535" s="17">
        <v>5532</v>
      </c>
      <c r="B5535" s="17">
        <v>5600</v>
      </c>
      <c r="C5535" s="18" t="s">
        <v>239</v>
      </c>
      <c r="D5535" s="17" t="s">
        <v>188</v>
      </c>
      <c r="E5535" s="17">
        <v>79549</v>
      </c>
      <c r="F5535" s="17"/>
      <c r="G5535" s="17"/>
      <c r="H5535" s="17"/>
      <c r="I5535" s="25" t="s">
        <v>221</v>
      </c>
      <c r="J5535" s="22" t="s">
        <v>254</v>
      </c>
      <c r="K5535" s="22" t="s">
        <v>255</v>
      </c>
      <c r="L5535" s="22" t="s">
        <v>256</v>
      </c>
      <c r="M5535" s="25" t="s">
        <v>218</v>
      </c>
      <c r="N5535" s="19"/>
      <c r="O5535" s="22" t="s">
        <v>256</v>
      </c>
      <c r="P5535" s="31" t="str">
        <f t="shared" si="86"/>
        <v>Non-Lead</v>
      </c>
      <c r="Q5535" s="40" t="s">
        <v>254</v>
      </c>
      <c r="R5535" s="40" t="s">
        <v>254</v>
      </c>
      <c r="S5535" s="24"/>
      <c r="T5535" s="16"/>
      <c r="U5535" s="41" t="s">
        <v>255</v>
      </c>
      <c r="V5535" s="41" t="s">
        <v>255</v>
      </c>
      <c r="W5535" s="16"/>
      <c r="X5535" s="43" t="str">
        <f>IF((OR((AND('[1]PWS Information'!$E$10="CWS",T5535="Single Family Residence",P5535="Lead")),
(AND('[1]PWS Information'!$E$10="CWS",T5535="Multiple Family Residence",'[1]PWS Information'!$E$11="Yes",P5535="Lead")),
(AND('[1]PWS Information'!$E$10="NTNC",P5535="Lead")))),"Tier 1",
IF((OR((AND('[1]PWS Information'!$E$10="CWS",T5535="Multiple Family Residence",'[1]PWS Information'!$E$11="No",P5535="Lead")),
(AND('[1]PWS Information'!$E$10="CWS",T5535="Other",P5535="Lead")),
(AND(T5535="",P5535="Lead")),
(AND('[1]PWS Information'!$E$10="CWS",T5535="Building",P5535="Lead")))),"Tier 2",
IF((OR((AND('[1]PWS Information'!$E$10="CWS",T5535="Single Family Residence",P5535="Galvanized Requiring Replacement")),
(AND('[1]PWS Information'!$E$10="CWS",T5535="Single Family Residence",P5535="Galvanized Requiring Replacement",Q5535="Yes")),
(AND('[1]PWS Information'!$E$10="NTNC",T5535="Single Family Residence",P5535="Galvanized Requiring Replacement")),
(AND('[1]PWS Information'!$E$10="NTNC",T5535="Single Family Residence",Q5535="Yes")))),"Tier 3",
IF((OR((AND('[1]PWS Information'!$E$10="CWS",T5535="Single Family Residence",R5535="Yes",P5535="Non-Lead", I5535="Non-Lead - Copper",K5535="Before 1989")),
(AND('[1]PWS Information'!$E$10="CWS",T5535="Single Family Residence",R5535="Yes",P5535="Non-Lead", M5535="Non-Lead - Copper",N5535="Before 1989")))),"Tier 4",
IF((OR((AND('[1]PWS Information'!$E$10="NTNC",P5535="Non-Lead")),
(AND('[1]PWS Information'!$E$10="CWS",P5535="Non-Lead",R5535="")),
(AND('[1]PWS Information'!$E$10="CWS",P5535="Non-Lead",R5535="No")),
(AND('[1]PWS Information'!$E$10="CWS",P5535="Non-Lead",R5535="Don't Know")),
(AND('[1]PWS Information'!$E$10="CWS",P5535="Non-Lead", I5535="Non-Lead - Copper", R5535="Yes", K5535="Between 1989 and 2014")),
(AND('[1]PWS Information'!$E$10="CWS",P5535="Non-Lead", I5535="Non-Lead - Copper", R5535="Yes", K5535="After 2014")),
(AND('[1]PWS Information'!$E$10="CWS",P5535="Non-Lead", I5535="Non-Lead - Copper", R5535="Yes", K5535="Unknown")),
(AND('[1]PWS Information'!$E$10="CWS",P5535="Non-Lead", M5535="Non-Lead - Copper", R5535="Yes", N5535="Between 1989 and 2014")),
(AND('[1]PWS Information'!$E$10="CWS",P5535="Non-Lead", M5535="Non-Lead - Copper", R5535="Yes", N5535="After 2014")),
(AND('[1]PWS Information'!$E$10="CWS",P5535="Non-Lead", M5535="Non-Lead - Copper", R5535="Yes", N5535="Unknown")),
(AND('[1]PWS Information'!$E$10="CWS",P5535="Unknown")),
(AND('[1]PWS Information'!$E$10="NTNC",P5535="Unknown")),
(AND('[1]PWS Information'!$E$10="CWS",T5535="Multiple Family Residence",P5535="Galvanized Requiring Replacement")),
(AND('[1]PWS Information'!$E$10="CWS",P5535="Galvanized Requiring Replacement")),
(AND('[1]PWS Information'!$E$10="NTNC",T5535="Multiple Family Residence",P5535="Galvanized Requiring Replacement")))),"Tier 5",
"")))))</f>
        <v>Tier 5</v>
      </c>
      <c r="Y5535" s="24"/>
      <c r="Z5535" s="24"/>
    </row>
    <row r="5536" spans="1:26" x14ac:dyDescent="0.25">
      <c r="A5536" s="17">
        <v>5533</v>
      </c>
      <c r="B5536" s="17">
        <v>5601</v>
      </c>
      <c r="C5536" s="18" t="s">
        <v>239</v>
      </c>
      <c r="D5536" s="17" t="s">
        <v>188</v>
      </c>
      <c r="E5536" s="17">
        <v>79549</v>
      </c>
      <c r="F5536" s="17"/>
      <c r="G5536" s="17"/>
      <c r="H5536" s="17"/>
      <c r="I5536" s="25" t="s">
        <v>221</v>
      </c>
      <c r="J5536" s="22" t="s">
        <v>254</v>
      </c>
      <c r="K5536" s="22" t="s">
        <v>255</v>
      </c>
      <c r="L5536" s="22" t="s">
        <v>256</v>
      </c>
      <c r="M5536" s="25" t="s">
        <v>218</v>
      </c>
      <c r="N5536" s="19"/>
      <c r="O5536" s="22" t="s">
        <v>256</v>
      </c>
      <c r="P5536" s="31" t="str">
        <f t="shared" si="86"/>
        <v>Non-Lead</v>
      </c>
      <c r="Q5536" s="40" t="s">
        <v>254</v>
      </c>
      <c r="R5536" s="40" t="s">
        <v>254</v>
      </c>
      <c r="S5536" s="24"/>
      <c r="T5536" s="16"/>
      <c r="U5536" s="41" t="s">
        <v>255</v>
      </c>
      <c r="V5536" s="41" t="s">
        <v>255</v>
      </c>
      <c r="W5536" s="16"/>
      <c r="X5536" s="43" t="str">
        <f>IF((OR((AND('[1]PWS Information'!$E$10="CWS",T5536="Single Family Residence",P5536="Lead")),
(AND('[1]PWS Information'!$E$10="CWS",T5536="Multiple Family Residence",'[1]PWS Information'!$E$11="Yes",P5536="Lead")),
(AND('[1]PWS Information'!$E$10="NTNC",P5536="Lead")))),"Tier 1",
IF((OR((AND('[1]PWS Information'!$E$10="CWS",T5536="Multiple Family Residence",'[1]PWS Information'!$E$11="No",P5536="Lead")),
(AND('[1]PWS Information'!$E$10="CWS",T5536="Other",P5536="Lead")),
(AND(T5536="",P5536="Lead")),
(AND('[1]PWS Information'!$E$10="CWS",T5536="Building",P5536="Lead")))),"Tier 2",
IF((OR((AND('[1]PWS Information'!$E$10="CWS",T5536="Single Family Residence",P5536="Galvanized Requiring Replacement")),
(AND('[1]PWS Information'!$E$10="CWS",T5536="Single Family Residence",P5536="Galvanized Requiring Replacement",Q5536="Yes")),
(AND('[1]PWS Information'!$E$10="NTNC",T5536="Single Family Residence",P5536="Galvanized Requiring Replacement")),
(AND('[1]PWS Information'!$E$10="NTNC",T5536="Single Family Residence",Q5536="Yes")))),"Tier 3",
IF((OR((AND('[1]PWS Information'!$E$10="CWS",T5536="Single Family Residence",R5536="Yes",P5536="Non-Lead", I5536="Non-Lead - Copper",K5536="Before 1989")),
(AND('[1]PWS Information'!$E$10="CWS",T5536="Single Family Residence",R5536="Yes",P5536="Non-Lead", M5536="Non-Lead - Copper",N5536="Before 1989")))),"Tier 4",
IF((OR((AND('[1]PWS Information'!$E$10="NTNC",P5536="Non-Lead")),
(AND('[1]PWS Information'!$E$10="CWS",P5536="Non-Lead",R5536="")),
(AND('[1]PWS Information'!$E$10="CWS",P5536="Non-Lead",R5536="No")),
(AND('[1]PWS Information'!$E$10="CWS",P5536="Non-Lead",R5536="Don't Know")),
(AND('[1]PWS Information'!$E$10="CWS",P5536="Non-Lead", I5536="Non-Lead - Copper", R5536="Yes", K5536="Between 1989 and 2014")),
(AND('[1]PWS Information'!$E$10="CWS",P5536="Non-Lead", I5536="Non-Lead - Copper", R5536="Yes", K5536="After 2014")),
(AND('[1]PWS Information'!$E$10="CWS",P5536="Non-Lead", I5536="Non-Lead - Copper", R5536="Yes", K5536="Unknown")),
(AND('[1]PWS Information'!$E$10="CWS",P5536="Non-Lead", M5536="Non-Lead - Copper", R5536="Yes", N5536="Between 1989 and 2014")),
(AND('[1]PWS Information'!$E$10="CWS",P5536="Non-Lead", M5536="Non-Lead - Copper", R5536="Yes", N5536="After 2014")),
(AND('[1]PWS Information'!$E$10="CWS",P5536="Non-Lead", M5536="Non-Lead - Copper", R5536="Yes", N5536="Unknown")),
(AND('[1]PWS Information'!$E$10="CWS",P5536="Unknown")),
(AND('[1]PWS Information'!$E$10="NTNC",P5536="Unknown")),
(AND('[1]PWS Information'!$E$10="CWS",T5536="Multiple Family Residence",P5536="Galvanized Requiring Replacement")),
(AND('[1]PWS Information'!$E$10="CWS",P5536="Galvanized Requiring Replacement")),
(AND('[1]PWS Information'!$E$10="NTNC",T5536="Multiple Family Residence",P5536="Galvanized Requiring Replacement")))),"Tier 5",
"")))))</f>
        <v>Tier 5</v>
      </c>
      <c r="Y5536" s="24"/>
      <c r="Z5536" s="24"/>
    </row>
    <row r="5537" spans="1:26" x14ac:dyDescent="0.25">
      <c r="A5537" s="17">
        <v>5534</v>
      </c>
      <c r="B5537" s="17">
        <v>5603</v>
      </c>
      <c r="C5537" s="18" t="s">
        <v>239</v>
      </c>
      <c r="D5537" s="17" t="s">
        <v>188</v>
      </c>
      <c r="E5537" s="17">
        <v>79549</v>
      </c>
      <c r="F5537" s="17"/>
      <c r="G5537" s="17"/>
      <c r="H5537" s="17"/>
      <c r="I5537" s="25" t="s">
        <v>218</v>
      </c>
      <c r="J5537" s="22" t="s">
        <v>254</v>
      </c>
      <c r="K5537" s="22" t="s">
        <v>255</v>
      </c>
      <c r="L5537" s="22" t="s">
        <v>256</v>
      </c>
      <c r="M5537" s="25" t="s">
        <v>218</v>
      </c>
      <c r="N5537" s="19"/>
      <c r="O5537" s="22" t="s">
        <v>256</v>
      </c>
      <c r="P5537" s="31" t="str">
        <f t="shared" si="86"/>
        <v>Non-Lead</v>
      </c>
      <c r="Q5537" s="40" t="s">
        <v>254</v>
      </c>
      <c r="R5537" s="40" t="s">
        <v>254</v>
      </c>
      <c r="S5537" s="24"/>
      <c r="T5537" s="16"/>
      <c r="U5537" s="41" t="s">
        <v>255</v>
      </c>
      <c r="V5537" s="41" t="s">
        <v>255</v>
      </c>
      <c r="W5537" s="16"/>
      <c r="X5537" s="43" t="str">
        <f>IF((OR((AND('[1]PWS Information'!$E$10="CWS",T5537="Single Family Residence",P5537="Lead")),
(AND('[1]PWS Information'!$E$10="CWS",T5537="Multiple Family Residence",'[1]PWS Information'!$E$11="Yes",P5537="Lead")),
(AND('[1]PWS Information'!$E$10="NTNC",P5537="Lead")))),"Tier 1",
IF((OR((AND('[1]PWS Information'!$E$10="CWS",T5537="Multiple Family Residence",'[1]PWS Information'!$E$11="No",P5537="Lead")),
(AND('[1]PWS Information'!$E$10="CWS",T5537="Other",P5537="Lead")),
(AND(T5537="",P5537="Lead")),
(AND('[1]PWS Information'!$E$10="CWS",T5537="Building",P5537="Lead")))),"Tier 2",
IF((OR((AND('[1]PWS Information'!$E$10="CWS",T5537="Single Family Residence",P5537="Galvanized Requiring Replacement")),
(AND('[1]PWS Information'!$E$10="CWS",T5537="Single Family Residence",P5537="Galvanized Requiring Replacement",Q5537="Yes")),
(AND('[1]PWS Information'!$E$10="NTNC",T5537="Single Family Residence",P5537="Galvanized Requiring Replacement")),
(AND('[1]PWS Information'!$E$10="NTNC",T5537="Single Family Residence",Q5537="Yes")))),"Tier 3",
IF((OR((AND('[1]PWS Information'!$E$10="CWS",T5537="Single Family Residence",R5537="Yes",P5537="Non-Lead", I5537="Non-Lead - Copper",K5537="Before 1989")),
(AND('[1]PWS Information'!$E$10="CWS",T5537="Single Family Residence",R5537="Yes",P5537="Non-Lead", M5537="Non-Lead - Copper",N5537="Before 1989")))),"Tier 4",
IF((OR((AND('[1]PWS Information'!$E$10="NTNC",P5537="Non-Lead")),
(AND('[1]PWS Information'!$E$10="CWS",P5537="Non-Lead",R5537="")),
(AND('[1]PWS Information'!$E$10="CWS",P5537="Non-Lead",R5537="No")),
(AND('[1]PWS Information'!$E$10="CWS",P5537="Non-Lead",R5537="Don't Know")),
(AND('[1]PWS Information'!$E$10="CWS",P5537="Non-Lead", I5537="Non-Lead - Copper", R5537="Yes", K5537="Between 1989 and 2014")),
(AND('[1]PWS Information'!$E$10="CWS",P5537="Non-Lead", I5537="Non-Lead - Copper", R5537="Yes", K5537="After 2014")),
(AND('[1]PWS Information'!$E$10="CWS",P5537="Non-Lead", I5537="Non-Lead - Copper", R5537="Yes", K5537="Unknown")),
(AND('[1]PWS Information'!$E$10="CWS",P5537="Non-Lead", M5537="Non-Lead - Copper", R5537="Yes", N5537="Between 1989 and 2014")),
(AND('[1]PWS Information'!$E$10="CWS",P5537="Non-Lead", M5537="Non-Lead - Copper", R5537="Yes", N5537="After 2014")),
(AND('[1]PWS Information'!$E$10="CWS",P5537="Non-Lead", M5537="Non-Lead - Copper", R5537="Yes", N5537="Unknown")),
(AND('[1]PWS Information'!$E$10="CWS",P5537="Unknown")),
(AND('[1]PWS Information'!$E$10="NTNC",P5537="Unknown")),
(AND('[1]PWS Information'!$E$10="CWS",T5537="Multiple Family Residence",P5537="Galvanized Requiring Replacement")),
(AND('[1]PWS Information'!$E$10="CWS",P5537="Galvanized Requiring Replacement")),
(AND('[1]PWS Information'!$E$10="NTNC",T5537="Multiple Family Residence",P5537="Galvanized Requiring Replacement")))),"Tier 5",
"")))))</f>
        <v>Tier 5</v>
      </c>
      <c r="Y5537" s="24"/>
      <c r="Z5537" s="24"/>
    </row>
    <row r="5538" spans="1:26" x14ac:dyDescent="0.25">
      <c r="A5538" s="17">
        <v>5535</v>
      </c>
      <c r="B5538" s="18">
        <v>5603</v>
      </c>
      <c r="C5538" s="18" t="s">
        <v>239</v>
      </c>
      <c r="D5538" s="18" t="s">
        <v>188</v>
      </c>
      <c r="E5538" s="18">
        <v>79549</v>
      </c>
      <c r="F5538" s="18"/>
      <c r="G5538" s="18"/>
      <c r="H5538" s="18"/>
      <c r="I5538" s="25" t="s">
        <v>218</v>
      </c>
      <c r="J5538" s="22" t="s">
        <v>254</v>
      </c>
      <c r="K5538" s="22" t="s">
        <v>255</v>
      </c>
      <c r="L5538" s="22" t="s">
        <v>256</v>
      </c>
      <c r="M5538" s="25" t="s">
        <v>218</v>
      </c>
      <c r="N5538" s="19"/>
      <c r="O5538" s="22" t="s">
        <v>256</v>
      </c>
      <c r="P5538" s="31" t="str">
        <f t="shared" si="86"/>
        <v>Non-Lead</v>
      </c>
      <c r="Q5538" s="40" t="s">
        <v>254</v>
      </c>
      <c r="R5538" s="40" t="s">
        <v>254</v>
      </c>
      <c r="S5538" s="24"/>
      <c r="T5538" s="16"/>
      <c r="U5538" s="41" t="s">
        <v>255</v>
      </c>
      <c r="V5538" s="41" t="s">
        <v>255</v>
      </c>
      <c r="W5538" s="16"/>
      <c r="X5538" s="43" t="str">
        <f>IF((OR((AND('[1]PWS Information'!$E$10="CWS",T5538="Single Family Residence",P5538="Lead")),
(AND('[1]PWS Information'!$E$10="CWS",T5538="Multiple Family Residence",'[1]PWS Information'!$E$11="Yes",P5538="Lead")),
(AND('[1]PWS Information'!$E$10="NTNC",P5538="Lead")))),"Tier 1",
IF((OR((AND('[1]PWS Information'!$E$10="CWS",T5538="Multiple Family Residence",'[1]PWS Information'!$E$11="No",P5538="Lead")),
(AND('[1]PWS Information'!$E$10="CWS",T5538="Other",P5538="Lead")),
(AND(T5538="",P5538="Lead")),
(AND('[1]PWS Information'!$E$10="CWS",T5538="Building",P5538="Lead")))),"Tier 2",
IF((OR((AND('[1]PWS Information'!$E$10="CWS",T5538="Single Family Residence",P5538="Galvanized Requiring Replacement")),
(AND('[1]PWS Information'!$E$10="CWS",T5538="Single Family Residence",P5538="Galvanized Requiring Replacement",Q5538="Yes")),
(AND('[1]PWS Information'!$E$10="NTNC",T5538="Single Family Residence",P5538="Galvanized Requiring Replacement")),
(AND('[1]PWS Information'!$E$10="NTNC",T5538="Single Family Residence",Q5538="Yes")))),"Tier 3",
IF((OR((AND('[1]PWS Information'!$E$10="CWS",T5538="Single Family Residence",R5538="Yes",P5538="Non-Lead", I5538="Non-Lead - Copper",K5538="Before 1989")),
(AND('[1]PWS Information'!$E$10="CWS",T5538="Single Family Residence",R5538="Yes",P5538="Non-Lead", M5538="Non-Lead - Copper",N5538="Before 1989")))),"Tier 4",
IF((OR((AND('[1]PWS Information'!$E$10="NTNC",P5538="Non-Lead")),
(AND('[1]PWS Information'!$E$10="CWS",P5538="Non-Lead",R5538="")),
(AND('[1]PWS Information'!$E$10="CWS",P5538="Non-Lead",R5538="No")),
(AND('[1]PWS Information'!$E$10="CWS",P5538="Non-Lead",R5538="Don't Know")),
(AND('[1]PWS Information'!$E$10="CWS",P5538="Non-Lead", I5538="Non-Lead - Copper", R5538="Yes", K5538="Between 1989 and 2014")),
(AND('[1]PWS Information'!$E$10="CWS",P5538="Non-Lead", I5538="Non-Lead - Copper", R5538="Yes", K5538="After 2014")),
(AND('[1]PWS Information'!$E$10="CWS",P5538="Non-Lead", I5538="Non-Lead - Copper", R5538="Yes", K5538="Unknown")),
(AND('[1]PWS Information'!$E$10="CWS",P5538="Non-Lead", M5538="Non-Lead - Copper", R5538="Yes", N5538="Between 1989 and 2014")),
(AND('[1]PWS Information'!$E$10="CWS",P5538="Non-Lead", M5538="Non-Lead - Copper", R5538="Yes", N5538="After 2014")),
(AND('[1]PWS Information'!$E$10="CWS",P5538="Non-Lead", M5538="Non-Lead - Copper", R5538="Yes", N5538="Unknown")),
(AND('[1]PWS Information'!$E$10="CWS",P5538="Unknown")),
(AND('[1]PWS Information'!$E$10="NTNC",P5538="Unknown")),
(AND('[1]PWS Information'!$E$10="CWS",T5538="Multiple Family Residence",P5538="Galvanized Requiring Replacement")),
(AND('[1]PWS Information'!$E$10="CWS",P5538="Galvanized Requiring Replacement")),
(AND('[1]PWS Information'!$E$10="NTNC",T5538="Multiple Family Residence",P5538="Galvanized Requiring Replacement")))),"Tier 5",
"")))))</f>
        <v>Tier 5</v>
      </c>
      <c r="Y5538" s="24"/>
      <c r="Z5538" s="24"/>
    </row>
    <row r="5539" spans="1:26" x14ac:dyDescent="0.25">
      <c r="A5539" s="17">
        <v>5536</v>
      </c>
      <c r="B5539" s="17">
        <v>5605</v>
      </c>
      <c r="C5539" s="18" t="s">
        <v>239</v>
      </c>
      <c r="D5539" s="17" t="s">
        <v>188</v>
      </c>
      <c r="E5539" s="17">
        <v>79549</v>
      </c>
      <c r="F5539" s="17"/>
      <c r="G5539" s="17"/>
      <c r="H5539" s="17"/>
      <c r="I5539" s="25" t="s">
        <v>221</v>
      </c>
      <c r="J5539" s="22" t="s">
        <v>254</v>
      </c>
      <c r="K5539" s="22" t="s">
        <v>255</v>
      </c>
      <c r="L5539" s="22" t="s">
        <v>256</v>
      </c>
      <c r="M5539" s="25" t="s">
        <v>218</v>
      </c>
      <c r="N5539" s="19"/>
      <c r="O5539" s="22" t="s">
        <v>256</v>
      </c>
      <c r="P5539" s="31" t="str">
        <f t="shared" si="86"/>
        <v>Non-Lead</v>
      </c>
      <c r="Q5539" s="40" t="s">
        <v>254</v>
      </c>
      <c r="R5539" s="40" t="s">
        <v>254</v>
      </c>
      <c r="S5539" s="24"/>
      <c r="T5539" s="16"/>
      <c r="U5539" s="41" t="s">
        <v>255</v>
      </c>
      <c r="V5539" s="41" t="s">
        <v>255</v>
      </c>
      <c r="W5539" s="16"/>
      <c r="X5539" s="43" t="str">
        <f>IF((OR((AND('[1]PWS Information'!$E$10="CWS",T5539="Single Family Residence",P5539="Lead")),
(AND('[1]PWS Information'!$E$10="CWS",T5539="Multiple Family Residence",'[1]PWS Information'!$E$11="Yes",P5539="Lead")),
(AND('[1]PWS Information'!$E$10="NTNC",P5539="Lead")))),"Tier 1",
IF((OR((AND('[1]PWS Information'!$E$10="CWS",T5539="Multiple Family Residence",'[1]PWS Information'!$E$11="No",P5539="Lead")),
(AND('[1]PWS Information'!$E$10="CWS",T5539="Other",P5539="Lead")),
(AND(T5539="",P5539="Lead")),
(AND('[1]PWS Information'!$E$10="CWS",T5539="Building",P5539="Lead")))),"Tier 2",
IF((OR((AND('[1]PWS Information'!$E$10="CWS",T5539="Single Family Residence",P5539="Galvanized Requiring Replacement")),
(AND('[1]PWS Information'!$E$10="CWS",T5539="Single Family Residence",P5539="Galvanized Requiring Replacement",Q5539="Yes")),
(AND('[1]PWS Information'!$E$10="NTNC",T5539="Single Family Residence",P5539="Galvanized Requiring Replacement")),
(AND('[1]PWS Information'!$E$10="NTNC",T5539="Single Family Residence",Q5539="Yes")))),"Tier 3",
IF((OR((AND('[1]PWS Information'!$E$10="CWS",T5539="Single Family Residence",R5539="Yes",P5539="Non-Lead", I5539="Non-Lead - Copper",K5539="Before 1989")),
(AND('[1]PWS Information'!$E$10="CWS",T5539="Single Family Residence",R5539="Yes",P5539="Non-Lead", M5539="Non-Lead - Copper",N5539="Before 1989")))),"Tier 4",
IF((OR((AND('[1]PWS Information'!$E$10="NTNC",P5539="Non-Lead")),
(AND('[1]PWS Information'!$E$10="CWS",P5539="Non-Lead",R5539="")),
(AND('[1]PWS Information'!$E$10="CWS",P5539="Non-Lead",R5539="No")),
(AND('[1]PWS Information'!$E$10="CWS",P5539="Non-Lead",R5539="Don't Know")),
(AND('[1]PWS Information'!$E$10="CWS",P5539="Non-Lead", I5539="Non-Lead - Copper", R5539="Yes", K5539="Between 1989 and 2014")),
(AND('[1]PWS Information'!$E$10="CWS",P5539="Non-Lead", I5539="Non-Lead - Copper", R5539="Yes", K5539="After 2014")),
(AND('[1]PWS Information'!$E$10="CWS",P5539="Non-Lead", I5539="Non-Lead - Copper", R5539="Yes", K5539="Unknown")),
(AND('[1]PWS Information'!$E$10="CWS",P5539="Non-Lead", M5539="Non-Lead - Copper", R5539="Yes", N5539="Between 1989 and 2014")),
(AND('[1]PWS Information'!$E$10="CWS",P5539="Non-Lead", M5539="Non-Lead - Copper", R5539="Yes", N5539="After 2014")),
(AND('[1]PWS Information'!$E$10="CWS",P5539="Non-Lead", M5539="Non-Lead - Copper", R5539="Yes", N5539="Unknown")),
(AND('[1]PWS Information'!$E$10="CWS",P5539="Unknown")),
(AND('[1]PWS Information'!$E$10="NTNC",P5539="Unknown")),
(AND('[1]PWS Information'!$E$10="CWS",T5539="Multiple Family Residence",P5539="Galvanized Requiring Replacement")),
(AND('[1]PWS Information'!$E$10="CWS",P5539="Galvanized Requiring Replacement")),
(AND('[1]PWS Information'!$E$10="NTNC",T5539="Multiple Family Residence",P5539="Galvanized Requiring Replacement")))),"Tier 5",
"")))))</f>
        <v>Tier 5</v>
      </c>
      <c r="Y5539" s="24"/>
      <c r="Z5539" s="24"/>
    </row>
    <row r="5540" spans="1:26" x14ac:dyDescent="0.25">
      <c r="A5540" s="17">
        <v>5537</v>
      </c>
      <c r="B5540" s="18">
        <v>5605</v>
      </c>
      <c r="C5540" s="18" t="s">
        <v>239</v>
      </c>
      <c r="D5540" s="18" t="s">
        <v>188</v>
      </c>
      <c r="E5540" s="18">
        <v>79549</v>
      </c>
      <c r="F5540" s="18"/>
      <c r="G5540" s="18"/>
      <c r="H5540" s="18"/>
      <c r="I5540" s="25" t="s">
        <v>221</v>
      </c>
      <c r="J5540" s="22" t="s">
        <v>254</v>
      </c>
      <c r="K5540" s="22" t="s">
        <v>255</v>
      </c>
      <c r="L5540" s="22" t="s">
        <v>256</v>
      </c>
      <c r="M5540" s="25" t="s">
        <v>218</v>
      </c>
      <c r="N5540" s="19"/>
      <c r="O5540" s="22" t="s">
        <v>256</v>
      </c>
      <c r="P5540" s="31" t="str">
        <f t="shared" si="86"/>
        <v>Non-Lead</v>
      </c>
      <c r="Q5540" s="40" t="s">
        <v>254</v>
      </c>
      <c r="R5540" s="40" t="s">
        <v>254</v>
      </c>
      <c r="S5540" s="24"/>
      <c r="T5540" s="16"/>
      <c r="U5540" s="41" t="s">
        <v>255</v>
      </c>
      <c r="V5540" s="41" t="s">
        <v>255</v>
      </c>
      <c r="W5540" s="16"/>
      <c r="X5540" s="43" t="str">
        <f>IF((OR((AND('[1]PWS Information'!$E$10="CWS",T5540="Single Family Residence",P5540="Lead")),
(AND('[1]PWS Information'!$E$10="CWS",T5540="Multiple Family Residence",'[1]PWS Information'!$E$11="Yes",P5540="Lead")),
(AND('[1]PWS Information'!$E$10="NTNC",P5540="Lead")))),"Tier 1",
IF((OR((AND('[1]PWS Information'!$E$10="CWS",T5540="Multiple Family Residence",'[1]PWS Information'!$E$11="No",P5540="Lead")),
(AND('[1]PWS Information'!$E$10="CWS",T5540="Other",P5540="Lead")),
(AND(T5540="",P5540="Lead")),
(AND('[1]PWS Information'!$E$10="CWS",T5540="Building",P5540="Lead")))),"Tier 2",
IF((OR((AND('[1]PWS Information'!$E$10="CWS",T5540="Single Family Residence",P5540="Galvanized Requiring Replacement")),
(AND('[1]PWS Information'!$E$10="CWS",T5540="Single Family Residence",P5540="Galvanized Requiring Replacement",Q5540="Yes")),
(AND('[1]PWS Information'!$E$10="NTNC",T5540="Single Family Residence",P5540="Galvanized Requiring Replacement")),
(AND('[1]PWS Information'!$E$10="NTNC",T5540="Single Family Residence",Q5540="Yes")))),"Tier 3",
IF((OR((AND('[1]PWS Information'!$E$10="CWS",T5540="Single Family Residence",R5540="Yes",P5540="Non-Lead", I5540="Non-Lead - Copper",K5540="Before 1989")),
(AND('[1]PWS Information'!$E$10="CWS",T5540="Single Family Residence",R5540="Yes",P5540="Non-Lead", M5540="Non-Lead - Copper",N5540="Before 1989")))),"Tier 4",
IF((OR((AND('[1]PWS Information'!$E$10="NTNC",P5540="Non-Lead")),
(AND('[1]PWS Information'!$E$10="CWS",P5540="Non-Lead",R5540="")),
(AND('[1]PWS Information'!$E$10="CWS",P5540="Non-Lead",R5540="No")),
(AND('[1]PWS Information'!$E$10="CWS",P5540="Non-Lead",R5540="Don't Know")),
(AND('[1]PWS Information'!$E$10="CWS",P5540="Non-Lead", I5540="Non-Lead - Copper", R5540="Yes", K5540="Between 1989 and 2014")),
(AND('[1]PWS Information'!$E$10="CWS",P5540="Non-Lead", I5540="Non-Lead - Copper", R5540="Yes", K5540="After 2014")),
(AND('[1]PWS Information'!$E$10="CWS",P5540="Non-Lead", I5540="Non-Lead - Copper", R5540="Yes", K5540="Unknown")),
(AND('[1]PWS Information'!$E$10="CWS",P5540="Non-Lead", M5540="Non-Lead - Copper", R5540="Yes", N5540="Between 1989 and 2014")),
(AND('[1]PWS Information'!$E$10="CWS",P5540="Non-Lead", M5540="Non-Lead - Copper", R5540="Yes", N5540="After 2014")),
(AND('[1]PWS Information'!$E$10="CWS",P5540="Non-Lead", M5540="Non-Lead - Copper", R5540="Yes", N5540="Unknown")),
(AND('[1]PWS Information'!$E$10="CWS",P5540="Unknown")),
(AND('[1]PWS Information'!$E$10="NTNC",P5540="Unknown")),
(AND('[1]PWS Information'!$E$10="CWS",T5540="Multiple Family Residence",P5540="Galvanized Requiring Replacement")),
(AND('[1]PWS Information'!$E$10="CWS",P5540="Galvanized Requiring Replacement")),
(AND('[1]PWS Information'!$E$10="NTNC",T5540="Multiple Family Residence",P5540="Galvanized Requiring Replacement")))),"Tier 5",
"")))))</f>
        <v>Tier 5</v>
      </c>
      <c r="Y5540" s="24"/>
      <c r="Z5540" s="24"/>
    </row>
    <row r="5541" spans="1:26" x14ac:dyDescent="0.25">
      <c r="A5541" s="17">
        <v>5538</v>
      </c>
      <c r="B5541" s="17">
        <v>1503</v>
      </c>
      <c r="C5541" s="17" t="s">
        <v>240</v>
      </c>
      <c r="D5541" s="17" t="s">
        <v>188</v>
      </c>
      <c r="E5541" s="17">
        <v>79549</v>
      </c>
      <c r="F5541" s="17"/>
      <c r="G5541" s="17"/>
      <c r="H5541" s="17"/>
      <c r="I5541" s="21" t="s">
        <v>221</v>
      </c>
      <c r="J5541" s="22" t="s">
        <v>254</v>
      </c>
      <c r="K5541" s="22" t="s">
        <v>255</v>
      </c>
      <c r="L5541" s="22" t="s">
        <v>256</v>
      </c>
      <c r="M5541" s="21" t="s">
        <v>218</v>
      </c>
      <c r="N5541" s="37"/>
      <c r="O5541" s="22" t="s">
        <v>256</v>
      </c>
      <c r="P5541" s="31" t="str">
        <f t="shared" si="86"/>
        <v>Non-Lead</v>
      </c>
      <c r="Q5541" s="40" t="s">
        <v>254</v>
      </c>
      <c r="R5541" s="40" t="s">
        <v>254</v>
      </c>
      <c r="S5541" s="24"/>
      <c r="T5541" s="16"/>
      <c r="U5541" s="41" t="s">
        <v>255</v>
      </c>
      <c r="V5541" s="41" t="s">
        <v>255</v>
      </c>
      <c r="W5541" s="16"/>
      <c r="X5541" s="43" t="str">
        <f>IF((OR((AND('[1]PWS Information'!$E$10="CWS",T5541="Single Family Residence",P5541="Lead")),
(AND('[1]PWS Information'!$E$10="CWS",T5541="Multiple Family Residence",'[1]PWS Information'!$E$11="Yes",P5541="Lead")),
(AND('[1]PWS Information'!$E$10="NTNC",P5541="Lead")))),"Tier 1",
IF((OR((AND('[1]PWS Information'!$E$10="CWS",T5541="Multiple Family Residence",'[1]PWS Information'!$E$11="No",P5541="Lead")),
(AND('[1]PWS Information'!$E$10="CWS",T5541="Other",P5541="Lead")),
(AND(T5541="",P5541="Lead")),
(AND('[1]PWS Information'!$E$10="CWS",T5541="Building",P5541="Lead")))),"Tier 2",
IF((OR((AND('[1]PWS Information'!$E$10="CWS",T5541="Single Family Residence",P5541="Galvanized Requiring Replacement")),
(AND('[1]PWS Information'!$E$10="CWS",T5541="Single Family Residence",P5541="Galvanized Requiring Replacement",Q5541="Yes")),
(AND('[1]PWS Information'!$E$10="NTNC",T5541="Single Family Residence",P5541="Galvanized Requiring Replacement")),
(AND('[1]PWS Information'!$E$10="NTNC",T5541="Single Family Residence",Q5541="Yes")))),"Tier 3",
IF((OR((AND('[1]PWS Information'!$E$10="CWS",T5541="Single Family Residence",R5541="Yes",P5541="Non-Lead", I5541="Non-Lead - Copper",K5541="Before 1989")),
(AND('[1]PWS Information'!$E$10="CWS",T5541="Single Family Residence",R5541="Yes",P5541="Non-Lead", M5541="Non-Lead - Copper",N5541="Before 1989")))),"Tier 4",
IF((OR((AND('[1]PWS Information'!$E$10="NTNC",P5541="Non-Lead")),
(AND('[1]PWS Information'!$E$10="CWS",P5541="Non-Lead",R5541="")),
(AND('[1]PWS Information'!$E$10="CWS",P5541="Non-Lead",R5541="No")),
(AND('[1]PWS Information'!$E$10="CWS",P5541="Non-Lead",R5541="Don't Know")),
(AND('[1]PWS Information'!$E$10="CWS",P5541="Non-Lead", I5541="Non-Lead - Copper", R5541="Yes", K5541="Between 1989 and 2014")),
(AND('[1]PWS Information'!$E$10="CWS",P5541="Non-Lead", I5541="Non-Lead - Copper", R5541="Yes", K5541="After 2014")),
(AND('[1]PWS Information'!$E$10="CWS",P5541="Non-Lead", I5541="Non-Lead - Copper", R5541="Yes", K5541="Unknown")),
(AND('[1]PWS Information'!$E$10="CWS",P5541="Non-Lead", M5541="Non-Lead - Copper", R5541="Yes", N5541="Between 1989 and 2014")),
(AND('[1]PWS Information'!$E$10="CWS",P5541="Non-Lead", M5541="Non-Lead - Copper", R5541="Yes", N5541="After 2014")),
(AND('[1]PWS Information'!$E$10="CWS",P5541="Non-Lead", M5541="Non-Lead - Copper", R5541="Yes", N5541="Unknown")),
(AND('[1]PWS Information'!$E$10="CWS",P5541="Unknown")),
(AND('[1]PWS Information'!$E$10="NTNC",P5541="Unknown")),
(AND('[1]PWS Information'!$E$10="CWS",T5541="Multiple Family Residence",P5541="Galvanized Requiring Replacement")),
(AND('[1]PWS Information'!$E$10="CWS",P5541="Galvanized Requiring Replacement")),
(AND('[1]PWS Information'!$E$10="NTNC",T5541="Multiple Family Residence",P5541="Galvanized Requiring Replacement")))),"Tier 5",
"")))))</f>
        <v>Tier 5</v>
      </c>
      <c r="Y5541" s="24"/>
      <c r="Z5541" s="24"/>
    </row>
    <row r="5542" spans="1:26" x14ac:dyDescent="0.25">
      <c r="A5542" s="17">
        <v>5539</v>
      </c>
      <c r="B5542" s="17">
        <v>1703</v>
      </c>
      <c r="C5542" s="17" t="s">
        <v>240</v>
      </c>
      <c r="D5542" s="17" t="s">
        <v>188</v>
      </c>
      <c r="E5542" s="17">
        <v>79549</v>
      </c>
      <c r="F5542" s="17"/>
      <c r="G5542" s="17"/>
      <c r="H5542" s="17"/>
      <c r="I5542" s="25" t="s">
        <v>221</v>
      </c>
      <c r="J5542" s="22" t="s">
        <v>254</v>
      </c>
      <c r="K5542" s="22" t="s">
        <v>255</v>
      </c>
      <c r="L5542" s="22" t="s">
        <v>256</v>
      </c>
      <c r="M5542" s="25" t="s">
        <v>218</v>
      </c>
      <c r="N5542" s="19"/>
      <c r="O5542" s="22" t="s">
        <v>256</v>
      </c>
      <c r="P5542" s="31" t="str">
        <f t="shared" si="86"/>
        <v>Non-Lead</v>
      </c>
      <c r="Q5542" s="40" t="s">
        <v>254</v>
      </c>
      <c r="R5542" s="40" t="s">
        <v>254</v>
      </c>
      <c r="S5542" s="24"/>
      <c r="T5542" s="16"/>
      <c r="U5542" s="41" t="s">
        <v>255</v>
      </c>
      <c r="V5542" s="41" t="s">
        <v>255</v>
      </c>
      <c r="W5542" s="16"/>
      <c r="X5542" s="43" t="str">
        <f>IF((OR((AND('[1]PWS Information'!$E$10="CWS",T5542="Single Family Residence",P5542="Lead")),
(AND('[1]PWS Information'!$E$10="CWS",T5542="Multiple Family Residence",'[1]PWS Information'!$E$11="Yes",P5542="Lead")),
(AND('[1]PWS Information'!$E$10="NTNC",P5542="Lead")))),"Tier 1",
IF((OR((AND('[1]PWS Information'!$E$10="CWS",T5542="Multiple Family Residence",'[1]PWS Information'!$E$11="No",P5542="Lead")),
(AND('[1]PWS Information'!$E$10="CWS",T5542="Other",P5542="Lead")),
(AND(T5542="",P5542="Lead")),
(AND('[1]PWS Information'!$E$10="CWS",T5542="Building",P5542="Lead")))),"Tier 2",
IF((OR((AND('[1]PWS Information'!$E$10="CWS",T5542="Single Family Residence",P5542="Galvanized Requiring Replacement")),
(AND('[1]PWS Information'!$E$10="CWS",T5542="Single Family Residence",P5542="Galvanized Requiring Replacement",Q5542="Yes")),
(AND('[1]PWS Information'!$E$10="NTNC",T5542="Single Family Residence",P5542="Galvanized Requiring Replacement")),
(AND('[1]PWS Information'!$E$10="NTNC",T5542="Single Family Residence",Q5542="Yes")))),"Tier 3",
IF((OR((AND('[1]PWS Information'!$E$10="CWS",T5542="Single Family Residence",R5542="Yes",P5542="Non-Lead", I5542="Non-Lead - Copper",K5542="Before 1989")),
(AND('[1]PWS Information'!$E$10="CWS",T5542="Single Family Residence",R5542="Yes",P5542="Non-Lead", M5542="Non-Lead - Copper",N5542="Before 1989")))),"Tier 4",
IF((OR((AND('[1]PWS Information'!$E$10="NTNC",P5542="Non-Lead")),
(AND('[1]PWS Information'!$E$10="CWS",P5542="Non-Lead",R5542="")),
(AND('[1]PWS Information'!$E$10="CWS",P5542="Non-Lead",R5542="No")),
(AND('[1]PWS Information'!$E$10="CWS",P5542="Non-Lead",R5542="Don't Know")),
(AND('[1]PWS Information'!$E$10="CWS",P5542="Non-Lead", I5542="Non-Lead - Copper", R5542="Yes", K5542="Between 1989 and 2014")),
(AND('[1]PWS Information'!$E$10="CWS",P5542="Non-Lead", I5542="Non-Lead - Copper", R5542="Yes", K5542="After 2014")),
(AND('[1]PWS Information'!$E$10="CWS",P5542="Non-Lead", I5542="Non-Lead - Copper", R5542="Yes", K5542="Unknown")),
(AND('[1]PWS Information'!$E$10="CWS",P5542="Non-Lead", M5542="Non-Lead - Copper", R5542="Yes", N5542="Between 1989 and 2014")),
(AND('[1]PWS Information'!$E$10="CWS",P5542="Non-Lead", M5542="Non-Lead - Copper", R5542="Yes", N5542="After 2014")),
(AND('[1]PWS Information'!$E$10="CWS",P5542="Non-Lead", M5542="Non-Lead - Copper", R5542="Yes", N5542="Unknown")),
(AND('[1]PWS Information'!$E$10="CWS",P5542="Unknown")),
(AND('[1]PWS Information'!$E$10="NTNC",P5542="Unknown")),
(AND('[1]PWS Information'!$E$10="CWS",T5542="Multiple Family Residence",P5542="Galvanized Requiring Replacement")),
(AND('[1]PWS Information'!$E$10="CWS",P5542="Galvanized Requiring Replacement")),
(AND('[1]PWS Information'!$E$10="NTNC",T5542="Multiple Family Residence",P5542="Galvanized Requiring Replacement")))),"Tier 5",
"")))))</f>
        <v>Tier 5</v>
      </c>
      <c r="Y5542" s="24"/>
      <c r="Z5542" s="24"/>
    </row>
    <row r="5543" spans="1:26" x14ac:dyDescent="0.25">
      <c r="A5543" s="17">
        <v>5540</v>
      </c>
      <c r="B5543" s="18">
        <v>1800</v>
      </c>
      <c r="C5543" s="17" t="s">
        <v>240</v>
      </c>
      <c r="D5543" s="18" t="s">
        <v>188</v>
      </c>
      <c r="E5543" s="18">
        <v>79549</v>
      </c>
      <c r="F5543" s="18"/>
      <c r="G5543" s="18"/>
      <c r="H5543" s="18"/>
      <c r="I5543" s="25" t="s">
        <v>218</v>
      </c>
      <c r="J5543" s="22" t="s">
        <v>254</v>
      </c>
      <c r="K5543" s="22" t="s">
        <v>255</v>
      </c>
      <c r="L5543" s="22" t="s">
        <v>256</v>
      </c>
      <c r="M5543" s="25" t="s">
        <v>218</v>
      </c>
      <c r="N5543" s="19"/>
      <c r="O5543" s="22" t="s">
        <v>256</v>
      </c>
      <c r="P5543" s="31" t="str">
        <f t="shared" si="86"/>
        <v>Non-Lead</v>
      </c>
      <c r="Q5543" s="40" t="s">
        <v>254</v>
      </c>
      <c r="R5543" s="40" t="s">
        <v>254</v>
      </c>
      <c r="S5543" s="24"/>
      <c r="T5543" s="16"/>
      <c r="U5543" s="41" t="s">
        <v>255</v>
      </c>
      <c r="V5543" s="41" t="s">
        <v>255</v>
      </c>
      <c r="W5543" s="16"/>
      <c r="X5543" s="43" t="str">
        <f>IF((OR((AND('[1]PWS Information'!$E$10="CWS",T5543="Single Family Residence",P5543="Lead")),
(AND('[1]PWS Information'!$E$10="CWS",T5543="Multiple Family Residence",'[1]PWS Information'!$E$11="Yes",P5543="Lead")),
(AND('[1]PWS Information'!$E$10="NTNC",P5543="Lead")))),"Tier 1",
IF((OR((AND('[1]PWS Information'!$E$10="CWS",T5543="Multiple Family Residence",'[1]PWS Information'!$E$11="No",P5543="Lead")),
(AND('[1]PWS Information'!$E$10="CWS",T5543="Other",P5543="Lead")),
(AND(T5543="",P5543="Lead")),
(AND('[1]PWS Information'!$E$10="CWS",T5543="Building",P5543="Lead")))),"Tier 2",
IF((OR((AND('[1]PWS Information'!$E$10="CWS",T5543="Single Family Residence",P5543="Galvanized Requiring Replacement")),
(AND('[1]PWS Information'!$E$10="CWS",T5543="Single Family Residence",P5543="Galvanized Requiring Replacement",Q5543="Yes")),
(AND('[1]PWS Information'!$E$10="NTNC",T5543="Single Family Residence",P5543="Galvanized Requiring Replacement")),
(AND('[1]PWS Information'!$E$10="NTNC",T5543="Single Family Residence",Q5543="Yes")))),"Tier 3",
IF((OR((AND('[1]PWS Information'!$E$10="CWS",T5543="Single Family Residence",R5543="Yes",P5543="Non-Lead", I5543="Non-Lead - Copper",K5543="Before 1989")),
(AND('[1]PWS Information'!$E$10="CWS",T5543="Single Family Residence",R5543="Yes",P5543="Non-Lead", M5543="Non-Lead - Copper",N5543="Before 1989")))),"Tier 4",
IF((OR((AND('[1]PWS Information'!$E$10="NTNC",P5543="Non-Lead")),
(AND('[1]PWS Information'!$E$10="CWS",P5543="Non-Lead",R5543="")),
(AND('[1]PWS Information'!$E$10="CWS",P5543="Non-Lead",R5543="No")),
(AND('[1]PWS Information'!$E$10="CWS",P5543="Non-Lead",R5543="Don't Know")),
(AND('[1]PWS Information'!$E$10="CWS",P5543="Non-Lead", I5543="Non-Lead - Copper", R5543="Yes", K5543="Between 1989 and 2014")),
(AND('[1]PWS Information'!$E$10="CWS",P5543="Non-Lead", I5543="Non-Lead - Copper", R5543="Yes", K5543="After 2014")),
(AND('[1]PWS Information'!$E$10="CWS",P5543="Non-Lead", I5543="Non-Lead - Copper", R5543="Yes", K5543="Unknown")),
(AND('[1]PWS Information'!$E$10="CWS",P5543="Non-Lead", M5543="Non-Lead - Copper", R5543="Yes", N5543="Between 1989 and 2014")),
(AND('[1]PWS Information'!$E$10="CWS",P5543="Non-Lead", M5543="Non-Lead - Copper", R5543="Yes", N5543="After 2014")),
(AND('[1]PWS Information'!$E$10="CWS",P5543="Non-Lead", M5543="Non-Lead - Copper", R5543="Yes", N5543="Unknown")),
(AND('[1]PWS Information'!$E$10="CWS",P5543="Unknown")),
(AND('[1]PWS Information'!$E$10="NTNC",P5543="Unknown")),
(AND('[1]PWS Information'!$E$10="CWS",T5543="Multiple Family Residence",P5543="Galvanized Requiring Replacement")),
(AND('[1]PWS Information'!$E$10="CWS",P5543="Galvanized Requiring Replacement")),
(AND('[1]PWS Information'!$E$10="NTNC",T5543="Multiple Family Residence",P5543="Galvanized Requiring Replacement")))),"Tier 5",
"")))))</f>
        <v>Tier 5</v>
      </c>
      <c r="Y5543" s="24"/>
      <c r="Z5543" s="24"/>
    </row>
    <row r="5544" spans="1:26" x14ac:dyDescent="0.25">
      <c r="A5544" s="17">
        <v>5541</v>
      </c>
      <c r="B5544" s="17">
        <v>1800</v>
      </c>
      <c r="C5544" s="17" t="s">
        <v>240</v>
      </c>
      <c r="D5544" s="17" t="s">
        <v>188</v>
      </c>
      <c r="E5544" s="17">
        <v>79549</v>
      </c>
      <c r="F5544" s="17"/>
      <c r="G5544" s="17"/>
      <c r="H5544" s="17"/>
      <c r="I5544" s="21" t="s">
        <v>218</v>
      </c>
      <c r="J5544" s="22" t="s">
        <v>254</v>
      </c>
      <c r="K5544" s="22" t="s">
        <v>255</v>
      </c>
      <c r="L5544" s="22" t="s">
        <v>256</v>
      </c>
      <c r="M5544" s="21" t="s">
        <v>218</v>
      </c>
      <c r="N5544" s="19"/>
      <c r="O5544" s="22" t="s">
        <v>256</v>
      </c>
      <c r="P5544" s="31" t="str">
        <f t="shared" ref="P5544:P5607" si="87">IF((OR(I5544="Lead")),"Lead",
IF((OR(M5544="Lead")),"Lead",
IF((OR(I5544="Lead-lined galvanized")),"Lead",
IF((OR(M5544="Lead-lined galvanized")),"Lead",
IF((OR((AND(I5544="Unknown - Likely Lead",M5544="Galvanized")),
(AND(I5544="Unknown - Unlikely Lead",M5544="Galvanized")),
(AND(I5544="Unknown - Material Unknown",M5544="Galvanized")))),"Galvanized Requiring Replacement",
IF((OR((AND(I5544="Non-lead - Copper",J5544="Yes",M5544="Galvanized")),
(AND(I5544="Non-lead - Copper",J5544="Don't know",M5544="Galvanized")),
(AND(I5544="Non-lead - Copper",J5544="",M5544="Galvanized")),
(AND(I5544="Non-lead - Plastic",J5544="Yes",M5544="Galvanized")),
(AND(I5544="Non-lead - Plastic",J5544="Don't know",M5544="Galvanized")),
(AND(I5544="Non-lead - Plastic",J5544="",M5544="Galvanized")),
(AND(I5544="Non-lead",J5544="Yes",M5544="Galvanized")),
(AND(I5544="Non-lead",J5544="Don't know",M5544="Galvanized")),
(AND(I5544="Non-lead",J5544="",M5544="Galvanized")),
(AND(I5544="Non-lead - Other",J5544="Yes",M5544="Galvanized")),
(AND(I5544="Non-Lead - Other",J5544="Don't know",M5544="Galvanized")),
(AND(I5544="Galvanized",J5544="Yes",M5544="Galvanized")),
(AND(I5544="Galvanized",J5544="Don't know",M5544="Galvanized")),
(AND(I5544="Galvanized",J5544="",M5544="Galvanized")),
(AND(I5544="Non-Lead - Other",J5544="",M5544="Galvanized")))),"Galvanized Requiring Replacement",
IF((OR((AND(I5544="Non-lead - Copper",M5544="Non-lead - Copper")),
(AND(I5544="Non-lead - Copper",M5544="Non-lead - Plastic")),
(AND(I5544="Non-lead - Copper",M5544="Non-lead - Other")),
(AND(I5544="Non-lead - Copper",M5544="Non-lead")),
(AND(I5544="Non-lead - Plastic",M5544="Non-lead - Copper")),
(AND(I5544="Non-lead - Plastic",M5544="Non-lead - Plastic")),
(AND(I5544="Non-lead - Plastic",M5544="Non-lead - Other")),
(AND(I5544="Non-lead - Plastic",M5544="Non-lead")),
(AND(I5544="Non-lead",M5544="Non-lead - Copper")),
(AND(I5544="Non-lead",M5544="Non-lead - Plastic")),
(AND(I5544="Non-lead",M5544="Non-lead - Other")),
(AND(I5544="Non-lead",M5544="Non-lead")),
(AND(I5544="Non-lead - Other",M5544="Non-lead - Copper")),
(AND(I5544="Non-Lead - Other",M5544="Non-lead - Plastic")),
(AND(I5544="Non-Lead - Other",M5544="Non-lead")),
(AND(I5544="Non-Lead - Other",M5544="Non-lead - Other")))),"Non-Lead",
IF((OR((AND(I5544="Galvanized",M5544="Non-lead")),
(AND(I5544="Galvanized",M5544="Non-lead - Copper")),
(AND(I5544="Galvanized",M5544="Non-lead - Plastic")),
(AND(I5544="Galvanized",M5544="Non-lead")),
(AND(I5544="Galvanized",M5544="Non-lead - Other")))),"Non-Lead",
IF((OR((AND(I5544="Non-lead - Copper",J5544="No",M5544="Galvanized")),
(AND(I5544="Non-lead - Plastic",J5544="No",M5544="Galvanized")),
(AND(I5544="Non-lead",J5544="No",M5544="Galvanized")),
(AND(I5544="Galvanized",J5544="No",M5544="Galvanized")),
(AND(I5544="Non-lead - Other",J5544="No",M5544="Galvanized")))),"Non-lead",
IF((OR((AND(I5544="Unknown - Likely Lead",M5544="Unknown - Likely Lead")),
(AND(I5544="Unknown - Likely Lead",M5544="Unknown - Unlikely Lead")),
(AND(I5544="Unknown - Likely Lead",M5544="Unknown - Material Unknown")),
(AND(I5544="Unknown - Unlikely Lead",M5544="Unknown - Likely Lead")),
(AND(I5544="Unknown - Unlikely Lead",M5544="Unknown - Unlikely Lead")),
(AND(I5544="Unknown - Unlikely Lead",M5544="Unknown - Material Unknown")),
(AND(I5544="Unknown - Material Unknown",M5544="Unknown - Likely Lead")),
(AND(I5544="Unknown - Material Unknown",M5544="Unknown - Unlikely Lead")),
(AND(I5544="Unknown - Material Unknown",M5544="Unknown - Material Unknown")))),"Unknown",
IF((OR((AND(I5544="Unknown - Likely Lead",M5544="Non-lead - Copper")),
(AND(I5544="Unknown - Likely Lead",M5544="Non-lead - Plastic")),
(AND(I5544="Unknown - Likely Lead",M5544="Non-lead")),
(AND(I5544="Unknown - Likely Lead",M5544="Non-lead - Other")),
(AND(I5544="Unknown - Unlikely Lead",M5544="Non-lead - Copper")),
(AND(I5544="Unknown - Unlikely Lead",M5544="Non-lead - Plastic")),
(AND(I5544="Unknown - Unlikely Lead",M5544="Non-lead")),
(AND(I5544="Unknown - Unlikely Lead",M5544="Non-lead - Other")),
(AND(I5544="Unknown - Material Unknown",M5544="Non-lead - Copper")),
(AND(I5544="Unknown - Material Unknown",M5544="Non-lead - Plastic")),
(AND(I5544="Unknown - Material Unknown",M5544="Non-lead")),
(AND(I5544="Unknown - Material Unknown",M5544="Non-lead - Other")))),"Unknown",
IF((OR((AND(I5544="Non-lead - Copper",M5544="Unknown - Likely Lead")),
(AND(I5544="Non-lead - Copper",M5544="Unknown - Unlikely Lead")),
(AND(I5544="Non-lead - Copper",M5544="Unknown - Material Unknown")),
(AND(I5544="Non-lead - Plastic",M5544="Unknown - Likely Lead")),
(AND(I5544="Non-lead - Plastic",M5544="Unknown - Unlikely Lead")),
(AND(I5544="Non-lead - Plastic",M5544="Unknown - Material Unknown")),
(AND(I5544="Non-lead",M5544="Unknown - Likely Lead")),
(AND(I5544="Non-lead",M5544="Unknown - Unlikely Lead")),
(AND(I5544="Non-lead",M5544="Unknown - Material Unknown")),
(AND(I5544="Non-lead - Other",M5544="Unknown - Likely Lead")),
(AND(I5544="Non-Lead - Other",M5544="Unknown - Unlikely Lead")),
(AND(I5544="Non-Lead - Other",M5544="Unknown - Material Unknown")))),"Unknown",
IF((OR((AND(I5544="Galvanized",M5544="Unknown - Likely Lead")),
(AND(I5544="Galvanized",M5544="Unknown - Unlikely Lead")),
(AND(I5544="Galvanized",M5544="Unknown - Material Unknown")))),"Unknown",
IF((OR((AND(I5544="Galvanized",M5544="")))),"Galvanized Requiring Replacement",
IF((OR((AND(I5544="Non-lead - Copper",M5544="")),
(AND(I5544="Non-lead - Plastic",M5544="")),
(AND(I5544="Non-lead",M5544="")),
(AND(I5544="Non-lead - Other",M5544="")))),"Non-lead",
IF((OR((AND(I5544="Unknown - Likely Lead",M5544="")),
(AND(I5544="Unknown - Unlikely Lead",M5544="")),
(AND(I5544="Unknown - Material Unknown",M5544="")))),"Unknown",
""))))))))))))))))</f>
        <v>Non-Lead</v>
      </c>
      <c r="Q5544" s="40" t="s">
        <v>254</v>
      </c>
      <c r="R5544" s="40" t="s">
        <v>254</v>
      </c>
      <c r="S5544" s="24"/>
      <c r="T5544" s="16"/>
      <c r="U5544" s="41" t="s">
        <v>255</v>
      </c>
      <c r="V5544" s="41" t="s">
        <v>255</v>
      </c>
      <c r="W5544" s="16"/>
      <c r="X5544" s="43" t="str">
        <f>IF((OR((AND('[1]PWS Information'!$E$10="CWS",T5544="Single Family Residence",P5544="Lead")),
(AND('[1]PWS Information'!$E$10="CWS",T5544="Multiple Family Residence",'[1]PWS Information'!$E$11="Yes",P5544="Lead")),
(AND('[1]PWS Information'!$E$10="NTNC",P5544="Lead")))),"Tier 1",
IF((OR((AND('[1]PWS Information'!$E$10="CWS",T5544="Multiple Family Residence",'[1]PWS Information'!$E$11="No",P5544="Lead")),
(AND('[1]PWS Information'!$E$10="CWS",T5544="Other",P5544="Lead")),
(AND(T5544="",P5544="Lead")),
(AND('[1]PWS Information'!$E$10="CWS",T5544="Building",P5544="Lead")))),"Tier 2",
IF((OR((AND('[1]PWS Information'!$E$10="CWS",T5544="Single Family Residence",P5544="Galvanized Requiring Replacement")),
(AND('[1]PWS Information'!$E$10="CWS",T5544="Single Family Residence",P5544="Galvanized Requiring Replacement",Q5544="Yes")),
(AND('[1]PWS Information'!$E$10="NTNC",T5544="Single Family Residence",P5544="Galvanized Requiring Replacement")),
(AND('[1]PWS Information'!$E$10="NTNC",T5544="Single Family Residence",Q5544="Yes")))),"Tier 3",
IF((OR((AND('[1]PWS Information'!$E$10="CWS",T5544="Single Family Residence",R5544="Yes",P5544="Non-Lead", I5544="Non-Lead - Copper",K5544="Before 1989")),
(AND('[1]PWS Information'!$E$10="CWS",T5544="Single Family Residence",R5544="Yes",P5544="Non-Lead", M5544="Non-Lead - Copper",N5544="Before 1989")))),"Tier 4",
IF((OR((AND('[1]PWS Information'!$E$10="NTNC",P5544="Non-Lead")),
(AND('[1]PWS Information'!$E$10="CWS",P5544="Non-Lead",R5544="")),
(AND('[1]PWS Information'!$E$10="CWS",P5544="Non-Lead",R5544="No")),
(AND('[1]PWS Information'!$E$10="CWS",P5544="Non-Lead",R5544="Don't Know")),
(AND('[1]PWS Information'!$E$10="CWS",P5544="Non-Lead", I5544="Non-Lead - Copper", R5544="Yes", K5544="Between 1989 and 2014")),
(AND('[1]PWS Information'!$E$10="CWS",P5544="Non-Lead", I5544="Non-Lead - Copper", R5544="Yes", K5544="After 2014")),
(AND('[1]PWS Information'!$E$10="CWS",P5544="Non-Lead", I5544="Non-Lead - Copper", R5544="Yes", K5544="Unknown")),
(AND('[1]PWS Information'!$E$10="CWS",P5544="Non-Lead", M5544="Non-Lead - Copper", R5544="Yes", N5544="Between 1989 and 2014")),
(AND('[1]PWS Information'!$E$10="CWS",P5544="Non-Lead", M5544="Non-Lead - Copper", R5544="Yes", N5544="After 2014")),
(AND('[1]PWS Information'!$E$10="CWS",P5544="Non-Lead", M5544="Non-Lead - Copper", R5544="Yes", N5544="Unknown")),
(AND('[1]PWS Information'!$E$10="CWS",P5544="Unknown")),
(AND('[1]PWS Information'!$E$10="NTNC",P5544="Unknown")),
(AND('[1]PWS Information'!$E$10="CWS",T5544="Multiple Family Residence",P5544="Galvanized Requiring Replacement")),
(AND('[1]PWS Information'!$E$10="CWS",P5544="Galvanized Requiring Replacement")),
(AND('[1]PWS Information'!$E$10="NTNC",T5544="Multiple Family Residence",P5544="Galvanized Requiring Replacement")))),"Tier 5",
"")))))</f>
        <v>Tier 5</v>
      </c>
      <c r="Y5544" s="24"/>
      <c r="Z5544" s="24"/>
    </row>
    <row r="5545" spans="1:26" x14ac:dyDescent="0.25">
      <c r="A5545" s="17">
        <v>5542</v>
      </c>
      <c r="B5545" s="18">
        <v>1801</v>
      </c>
      <c r="C5545" s="17" t="s">
        <v>240</v>
      </c>
      <c r="D5545" s="18" t="s">
        <v>188</v>
      </c>
      <c r="E5545" s="18">
        <v>79549</v>
      </c>
      <c r="F5545" s="18"/>
      <c r="G5545" s="18"/>
      <c r="H5545" s="18"/>
      <c r="I5545" s="25" t="s">
        <v>221</v>
      </c>
      <c r="J5545" s="22" t="s">
        <v>254</v>
      </c>
      <c r="K5545" s="22" t="s">
        <v>255</v>
      </c>
      <c r="L5545" s="22" t="s">
        <v>256</v>
      </c>
      <c r="M5545" s="25" t="s">
        <v>218</v>
      </c>
      <c r="N5545" s="19"/>
      <c r="O5545" s="22" t="s">
        <v>256</v>
      </c>
      <c r="P5545" s="31" t="str">
        <f t="shared" si="87"/>
        <v>Non-Lead</v>
      </c>
      <c r="Q5545" s="40" t="s">
        <v>254</v>
      </c>
      <c r="R5545" s="40" t="s">
        <v>254</v>
      </c>
      <c r="S5545" s="24"/>
      <c r="T5545" s="16"/>
      <c r="U5545" s="41" t="s">
        <v>255</v>
      </c>
      <c r="V5545" s="41" t="s">
        <v>255</v>
      </c>
      <c r="W5545" s="16"/>
      <c r="X5545" s="43" t="str">
        <f>IF((OR((AND('[1]PWS Information'!$E$10="CWS",T5545="Single Family Residence",P5545="Lead")),
(AND('[1]PWS Information'!$E$10="CWS",T5545="Multiple Family Residence",'[1]PWS Information'!$E$11="Yes",P5545="Lead")),
(AND('[1]PWS Information'!$E$10="NTNC",P5545="Lead")))),"Tier 1",
IF((OR((AND('[1]PWS Information'!$E$10="CWS",T5545="Multiple Family Residence",'[1]PWS Information'!$E$11="No",P5545="Lead")),
(AND('[1]PWS Information'!$E$10="CWS",T5545="Other",P5545="Lead")),
(AND(T5545="",P5545="Lead")),
(AND('[1]PWS Information'!$E$10="CWS",T5545="Building",P5545="Lead")))),"Tier 2",
IF((OR((AND('[1]PWS Information'!$E$10="CWS",T5545="Single Family Residence",P5545="Galvanized Requiring Replacement")),
(AND('[1]PWS Information'!$E$10="CWS",T5545="Single Family Residence",P5545="Galvanized Requiring Replacement",Q5545="Yes")),
(AND('[1]PWS Information'!$E$10="NTNC",T5545="Single Family Residence",P5545="Galvanized Requiring Replacement")),
(AND('[1]PWS Information'!$E$10="NTNC",T5545="Single Family Residence",Q5545="Yes")))),"Tier 3",
IF((OR((AND('[1]PWS Information'!$E$10="CWS",T5545="Single Family Residence",R5545="Yes",P5545="Non-Lead", I5545="Non-Lead - Copper",K5545="Before 1989")),
(AND('[1]PWS Information'!$E$10="CWS",T5545="Single Family Residence",R5545="Yes",P5545="Non-Lead", M5545="Non-Lead - Copper",N5545="Before 1989")))),"Tier 4",
IF((OR((AND('[1]PWS Information'!$E$10="NTNC",P5545="Non-Lead")),
(AND('[1]PWS Information'!$E$10="CWS",P5545="Non-Lead",R5545="")),
(AND('[1]PWS Information'!$E$10="CWS",P5545="Non-Lead",R5545="No")),
(AND('[1]PWS Information'!$E$10="CWS",P5545="Non-Lead",R5545="Don't Know")),
(AND('[1]PWS Information'!$E$10="CWS",P5545="Non-Lead", I5545="Non-Lead - Copper", R5545="Yes", K5545="Between 1989 and 2014")),
(AND('[1]PWS Information'!$E$10="CWS",P5545="Non-Lead", I5545="Non-Lead - Copper", R5545="Yes", K5545="After 2014")),
(AND('[1]PWS Information'!$E$10="CWS",P5545="Non-Lead", I5545="Non-Lead - Copper", R5545="Yes", K5545="Unknown")),
(AND('[1]PWS Information'!$E$10="CWS",P5545="Non-Lead", M5545="Non-Lead - Copper", R5545="Yes", N5545="Between 1989 and 2014")),
(AND('[1]PWS Information'!$E$10="CWS",P5545="Non-Lead", M5545="Non-Lead - Copper", R5545="Yes", N5545="After 2014")),
(AND('[1]PWS Information'!$E$10="CWS",P5545="Non-Lead", M5545="Non-Lead - Copper", R5545="Yes", N5545="Unknown")),
(AND('[1]PWS Information'!$E$10="CWS",P5545="Unknown")),
(AND('[1]PWS Information'!$E$10="NTNC",P5545="Unknown")),
(AND('[1]PWS Information'!$E$10="CWS",T5545="Multiple Family Residence",P5545="Galvanized Requiring Replacement")),
(AND('[1]PWS Information'!$E$10="CWS",P5545="Galvanized Requiring Replacement")),
(AND('[1]PWS Information'!$E$10="NTNC",T5545="Multiple Family Residence",P5545="Galvanized Requiring Replacement")))),"Tier 5",
"")))))</f>
        <v>Tier 5</v>
      </c>
      <c r="Y5545" s="24"/>
      <c r="Z5545" s="24"/>
    </row>
    <row r="5546" spans="1:26" x14ac:dyDescent="0.25">
      <c r="A5546" s="17">
        <v>5543</v>
      </c>
      <c r="B5546" s="18">
        <v>1802</v>
      </c>
      <c r="C5546" s="17" t="s">
        <v>240</v>
      </c>
      <c r="D5546" s="18" t="s">
        <v>188</v>
      </c>
      <c r="E5546" s="18">
        <v>79549</v>
      </c>
      <c r="F5546" s="18"/>
      <c r="G5546" s="18"/>
      <c r="H5546" s="18"/>
      <c r="I5546" s="25" t="s">
        <v>221</v>
      </c>
      <c r="J5546" s="22" t="s">
        <v>254</v>
      </c>
      <c r="K5546" s="22" t="s">
        <v>255</v>
      </c>
      <c r="L5546" s="22" t="s">
        <v>256</v>
      </c>
      <c r="M5546" s="25" t="s">
        <v>218</v>
      </c>
      <c r="N5546" s="19"/>
      <c r="O5546" s="22" t="s">
        <v>256</v>
      </c>
      <c r="P5546" s="31" t="str">
        <f t="shared" si="87"/>
        <v>Non-Lead</v>
      </c>
      <c r="Q5546" s="40" t="s">
        <v>254</v>
      </c>
      <c r="R5546" s="40" t="s">
        <v>254</v>
      </c>
      <c r="S5546" s="24"/>
      <c r="T5546" s="16"/>
      <c r="U5546" s="41" t="s">
        <v>255</v>
      </c>
      <c r="V5546" s="41" t="s">
        <v>255</v>
      </c>
      <c r="W5546" s="16"/>
      <c r="X5546" s="43" t="str">
        <f>IF((OR((AND('[1]PWS Information'!$E$10="CWS",T5546="Single Family Residence",P5546="Lead")),
(AND('[1]PWS Information'!$E$10="CWS",T5546="Multiple Family Residence",'[1]PWS Information'!$E$11="Yes",P5546="Lead")),
(AND('[1]PWS Information'!$E$10="NTNC",P5546="Lead")))),"Tier 1",
IF((OR((AND('[1]PWS Information'!$E$10="CWS",T5546="Multiple Family Residence",'[1]PWS Information'!$E$11="No",P5546="Lead")),
(AND('[1]PWS Information'!$E$10="CWS",T5546="Other",P5546="Lead")),
(AND(T5546="",P5546="Lead")),
(AND('[1]PWS Information'!$E$10="CWS",T5546="Building",P5546="Lead")))),"Tier 2",
IF((OR((AND('[1]PWS Information'!$E$10="CWS",T5546="Single Family Residence",P5546="Galvanized Requiring Replacement")),
(AND('[1]PWS Information'!$E$10="CWS",T5546="Single Family Residence",P5546="Galvanized Requiring Replacement",Q5546="Yes")),
(AND('[1]PWS Information'!$E$10="NTNC",T5546="Single Family Residence",P5546="Galvanized Requiring Replacement")),
(AND('[1]PWS Information'!$E$10="NTNC",T5546="Single Family Residence",Q5546="Yes")))),"Tier 3",
IF((OR((AND('[1]PWS Information'!$E$10="CWS",T5546="Single Family Residence",R5546="Yes",P5546="Non-Lead", I5546="Non-Lead - Copper",K5546="Before 1989")),
(AND('[1]PWS Information'!$E$10="CWS",T5546="Single Family Residence",R5546="Yes",P5546="Non-Lead", M5546="Non-Lead - Copper",N5546="Before 1989")))),"Tier 4",
IF((OR((AND('[1]PWS Information'!$E$10="NTNC",P5546="Non-Lead")),
(AND('[1]PWS Information'!$E$10="CWS",P5546="Non-Lead",R5546="")),
(AND('[1]PWS Information'!$E$10="CWS",P5546="Non-Lead",R5546="No")),
(AND('[1]PWS Information'!$E$10="CWS",P5546="Non-Lead",R5546="Don't Know")),
(AND('[1]PWS Information'!$E$10="CWS",P5546="Non-Lead", I5546="Non-Lead - Copper", R5546="Yes", K5546="Between 1989 and 2014")),
(AND('[1]PWS Information'!$E$10="CWS",P5546="Non-Lead", I5546="Non-Lead - Copper", R5546="Yes", K5546="After 2014")),
(AND('[1]PWS Information'!$E$10="CWS",P5546="Non-Lead", I5546="Non-Lead - Copper", R5546="Yes", K5546="Unknown")),
(AND('[1]PWS Information'!$E$10="CWS",P5546="Non-Lead", M5546="Non-Lead - Copper", R5546="Yes", N5546="Between 1989 and 2014")),
(AND('[1]PWS Information'!$E$10="CWS",P5546="Non-Lead", M5546="Non-Lead - Copper", R5546="Yes", N5546="After 2014")),
(AND('[1]PWS Information'!$E$10="CWS",P5546="Non-Lead", M5546="Non-Lead - Copper", R5546="Yes", N5546="Unknown")),
(AND('[1]PWS Information'!$E$10="CWS",P5546="Unknown")),
(AND('[1]PWS Information'!$E$10="NTNC",P5546="Unknown")),
(AND('[1]PWS Information'!$E$10="CWS",T5546="Multiple Family Residence",P5546="Galvanized Requiring Replacement")),
(AND('[1]PWS Information'!$E$10="CWS",P5546="Galvanized Requiring Replacement")),
(AND('[1]PWS Information'!$E$10="NTNC",T5546="Multiple Family Residence",P5546="Galvanized Requiring Replacement")))),"Tier 5",
"")))))</f>
        <v>Tier 5</v>
      </c>
      <c r="Y5546" s="24"/>
      <c r="Z5546" s="24"/>
    </row>
    <row r="5547" spans="1:26" x14ac:dyDescent="0.25">
      <c r="A5547" s="17">
        <v>5544</v>
      </c>
      <c r="B5547" s="18">
        <v>1803</v>
      </c>
      <c r="C5547" s="17" t="s">
        <v>240</v>
      </c>
      <c r="D5547" s="18" t="s">
        <v>188</v>
      </c>
      <c r="E5547" s="18">
        <v>79549</v>
      </c>
      <c r="F5547" s="18"/>
      <c r="G5547" s="18"/>
      <c r="H5547" s="18"/>
      <c r="I5547" s="25" t="s">
        <v>221</v>
      </c>
      <c r="J5547" s="22" t="s">
        <v>254</v>
      </c>
      <c r="K5547" s="22" t="s">
        <v>255</v>
      </c>
      <c r="L5547" s="22" t="s">
        <v>256</v>
      </c>
      <c r="M5547" s="25" t="s">
        <v>218</v>
      </c>
      <c r="N5547" s="19"/>
      <c r="O5547" s="22" t="s">
        <v>256</v>
      </c>
      <c r="P5547" s="31" t="str">
        <f t="shared" si="87"/>
        <v>Non-Lead</v>
      </c>
      <c r="Q5547" s="40" t="s">
        <v>254</v>
      </c>
      <c r="R5547" s="40" t="s">
        <v>254</v>
      </c>
      <c r="S5547" s="24"/>
      <c r="T5547" s="16"/>
      <c r="U5547" s="41" t="s">
        <v>255</v>
      </c>
      <c r="V5547" s="41" t="s">
        <v>255</v>
      </c>
      <c r="W5547" s="16"/>
      <c r="X5547" s="43" t="str">
        <f>IF((OR((AND('[1]PWS Information'!$E$10="CWS",T5547="Single Family Residence",P5547="Lead")),
(AND('[1]PWS Information'!$E$10="CWS",T5547="Multiple Family Residence",'[1]PWS Information'!$E$11="Yes",P5547="Lead")),
(AND('[1]PWS Information'!$E$10="NTNC",P5547="Lead")))),"Tier 1",
IF((OR((AND('[1]PWS Information'!$E$10="CWS",T5547="Multiple Family Residence",'[1]PWS Information'!$E$11="No",P5547="Lead")),
(AND('[1]PWS Information'!$E$10="CWS",T5547="Other",P5547="Lead")),
(AND(T5547="",P5547="Lead")),
(AND('[1]PWS Information'!$E$10="CWS",T5547="Building",P5547="Lead")))),"Tier 2",
IF((OR((AND('[1]PWS Information'!$E$10="CWS",T5547="Single Family Residence",P5547="Galvanized Requiring Replacement")),
(AND('[1]PWS Information'!$E$10="CWS",T5547="Single Family Residence",P5547="Galvanized Requiring Replacement",Q5547="Yes")),
(AND('[1]PWS Information'!$E$10="NTNC",T5547="Single Family Residence",P5547="Galvanized Requiring Replacement")),
(AND('[1]PWS Information'!$E$10="NTNC",T5547="Single Family Residence",Q5547="Yes")))),"Tier 3",
IF((OR((AND('[1]PWS Information'!$E$10="CWS",T5547="Single Family Residence",R5547="Yes",P5547="Non-Lead", I5547="Non-Lead - Copper",K5547="Before 1989")),
(AND('[1]PWS Information'!$E$10="CWS",T5547="Single Family Residence",R5547="Yes",P5547="Non-Lead", M5547="Non-Lead - Copper",N5547="Before 1989")))),"Tier 4",
IF((OR((AND('[1]PWS Information'!$E$10="NTNC",P5547="Non-Lead")),
(AND('[1]PWS Information'!$E$10="CWS",P5547="Non-Lead",R5547="")),
(AND('[1]PWS Information'!$E$10="CWS",P5547="Non-Lead",R5547="No")),
(AND('[1]PWS Information'!$E$10="CWS",P5547="Non-Lead",R5547="Don't Know")),
(AND('[1]PWS Information'!$E$10="CWS",P5547="Non-Lead", I5547="Non-Lead - Copper", R5547="Yes", K5547="Between 1989 and 2014")),
(AND('[1]PWS Information'!$E$10="CWS",P5547="Non-Lead", I5547="Non-Lead - Copper", R5547="Yes", K5547="After 2014")),
(AND('[1]PWS Information'!$E$10="CWS",P5547="Non-Lead", I5547="Non-Lead - Copper", R5547="Yes", K5547="Unknown")),
(AND('[1]PWS Information'!$E$10="CWS",P5547="Non-Lead", M5547="Non-Lead - Copper", R5547="Yes", N5547="Between 1989 and 2014")),
(AND('[1]PWS Information'!$E$10="CWS",P5547="Non-Lead", M5547="Non-Lead - Copper", R5547="Yes", N5547="After 2014")),
(AND('[1]PWS Information'!$E$10="CWS",P5547="Non-Lead", M5547="Non-Lead - Copper", R5547="Yes", N5547="Unknown")),
(AND('[1]PWS Information'!$E$10="CWS",P5547="Unknown")),
(AND('[1]PWS Information'!$E$10="NTNC",P5547="Unknown")),
(AND('[1]PWS Information'!$E$10="CWS",T5547="Multiple Family Residence",P5547="Galvanized Requiring Replacement")),
(AND('[1]PWS Information'!$E$10="CWS",P5547="Galvanized Requiring Replacement")),
(AND('[1]PWS Information'!$E$10="NTNC",T5547="Multiple Family Residence",P5547="Galvanized Requiring Replacement")))),"Tier 5",
"")))))</f>
        <v>Tier 5</v>
      </c>
      <c r="Y5547" s="24"/>
      <c r="Z5547" s="24"/>
    </row>
    <row r="5548" spans="1:26" x14ac:dyDescent="0.25">
      <c r="A5548" s="17">
        <v>5545</v>
      </c>
      <c r="B5548" s="17">
        <v>1805</v>
      </c>
      <c r="C5548" s="17" t="s">
        <v>240</v>
      </c>
      <c r="D5548" s="17" t="s">
        <v>188</v>
      </c>
      <c r="E5548" s="17">
        <v>79549</v>
      </c>
      <c r="F5548" s="17"/>
      <c r="G5548" s="17"/>
      <c r="H5548" s="17"/>
      <c r="I5548" s="25" t="s">
        <v>221</v>
      </c>
      <c r="J5548" s="22" t="s">
        <v>254</v>
      </c>
      <c r="K5548" s="22" t="s">
        <v>255</v>
      </c>
      <c r="L5548" s="22" t="s">
        <v>256</v>
      </c>
      <c r="M5548" s="25" t="s">
        <v>218</v>
      </c>
      <c r="N5548" s="19"/>
      <c r="O5548" s="22" t="s">
        <v>256</v>
      </c>
      <c r="P5548" s="31" t="str">
        <f t="shared" si="87"/>
        <v>Non-Lead</v>
      </c>
      <c r="Q5548" s="40" t="s">
        <v>254</v>
      </c>
      <c r="R5548" s="40" t="s">
        <v>254</v>
      </c>
      <c r="S5548" s="24"/>
      <c r="T5548" s="16"/>
      <c r="U5548" s="41" t="s">
        <v>255</v>
      </c>
      <c r="V5548" s="41" t="s">
        <v>255</v>
      </c>
      <c r="W5548" s="16"/>
      <c r="X5548" s="43" t="str">
        <f>IF((OR((AND('[1]PWS Information'!$E$10="CWS",T5548="Single Family Residence",P5548="Lead")),
(AND('[1]PWS Information'!$E$10="CWS",T5548="Multiple Family Residence",'[1]PWS Information'!$E$11="Yes",P5548="Lead")),
(AND('[1]PWS Information'!$E$10="NTNC",P5548="Lead")))),"Tier 1",
IF((OR((AND('[1]PWS Information'!$E$10="CWS",T5548="Multiple Family Residence",'[1]PWS Information'!$E$11="No",P5548="Lead")),
(AND('[1]PWS Information'!$E$10="CWS",T5548="Other",P5548="Lead")),
(AND(T5548="",P5548="Lead")),
(AND('[1]PWS Information'!$E$10="CWS",T5548="Building",P5548="Lead")))),"Tier 2",
IF((OR((AND('[1]PWS Information'!$E$10="CWS",T5548="Single Family Residence",P5548="Galvanized Requiring Replacement")),
(AND('[1]PWS Information'!$E$10="CWS",T5548="Single Family Residence",P5548="Galvanized Requiring Replacement",Q5548="Yes")),
(AND('[1]PWS Information'!$E$10="NTNC",T5548="Single Family Residence",P5548="Galvanized Requiring Replacement")),
(AND('[1]PWS Information'!$E$10="NTNC",T5548="Single Family Residence",Q5548="Yes")))),"Tier 3",
IF((OR((AND('[1]PWS Information'!$E$10="CWS",T5548="Single Family Residence",R5548="Yes",P5548="Non-Lead", I5548="Non-Lead - Copper",K5548="Before 1989")),
(AND('[1]PWS Information'!$E$10="CWS",T5548="Single Family Residence",R5548="Yes",P5548="Non-Lead", M5548="Non-Lead - Copper",N5548="Before 1989")))),"Tier 4",
IF((OR((AND('[1]PWS Information'!$E$10="NTNC",P5548="Non-Lead")),
(AND('[1]PWS Information'!$E$10="CWS",P5548="Non-Lead",R5548="")),
(AND('[1]PWS Information'!$E$10="CWS",P5548="Non-Lead",R5548="No")),
(AND('[1]PWS Information'!$E$10="CWS",P5548="Non-Lead",R5548="Don't Know")),
(AND('[1]PWS Information'!$E$10="CWS",P5548="Non-Lead", I5548="Non-Lead - Copper", R5548="Yes", K5548="Between 1989 and 2014")),
(AND('[1]PWS Information'!$E$10="CWS",P5548="Non-Lead", I5548="Non-Lead - Copper", R5548="Yes", K5548="After 2014")),
(AND('[1]PWS Information'!$E$10="CWS",P5548="Non-Lead", I5548="Non-Lead - Copper", R5548="Yes", K5548="Unknown")),
(AND('[1]PWS Information'!$E$10="CWS",P5548="Non-Lead", M5548="Non-Lead - Copper", R5548="Yes", N5548="Between 1989 and 2014")),
(AND('[1]PWS Information'!$E$10="CWS",P5548="Non-Lead", M5548="Non-Lead - Copper", R5548="Yes", N5548="After 2014")),
(AND('[1]PWS Information'!$E$10="CWS",P5548="Non-Lead", M5548="Non-Lead - Copper", R5548="Yes", N5548="Unknown")),
(AND('[1]PWS Information'!$E$10="CWS",P5548="Unknown")),
(AND('[1]PWS Information'!$E$10="NTNC",P5548="Unknown")),
(AND('[1]PWS Information'!$E$10="CWS",T5548="Multiple Family Residence",P5548="Galvanized Requiring Replacement")),
(AND('[1]PWS Information'!$E$10="CWS",P5548="Galvanized Requiring Replacement")),
(AND('[1]PWS Information'!$E$10="NTNC",T5548="Multiple Family Residence",P5548="Galvanized Requiring Replacement")))),"Tier 5",
"")))))</f>
        <v>Tier 5</v>
      </c>
      <c r="Y5548" s="24"/>
      <c r="Z5548" s="24"/>
    </row>
    <row r="5549" spans="1:26" x14ac:dyDescent="0.25">
      <c r="A5549" s="17">
        <v>5546</v>
      </c>
      <c r="B5549" s="18">
        <v>1805</v>
      </c>
      <c r="C5549" s="17" t="s">
        <v>240</v>
      </c>
      <c r="D5549" s="18" t="s">
        <v>188</v>
      </c>
      <c r="E5549" s="18">
        <v>79549</v>
      </c>
      <c r="F5549" s="18"/>
      <c r="G5549" s="18"/>
      <c r="H5549" s="18"/>
      <c r="I5549" s="25" t="s">
        <v>221</v>
      </c>
      <c r="J5549" s="22" t="s">
        <v>254</v>
      </c>
      <c r="K5549" s="22" t="s">
        <v>255</v>
      </c>
      <c r="L5549" s="22" t="s">
        <v>256</v>
      </c>
      <c r="M5549" s="25" t="s">
        <v>218</v>
      </c>
      <c r="N5549" s="19"/>
      <c r="O5549" s="22" t="s">
        <v>256</v>
      </c>
      <c r="P5549" s="31" t="str">
        <f t="shared" si="87"/>
        <v>Non-Lead</v>
      </c>
      <c r="Q5549" s="40" t="s">
        <v>254</v>
      </c>
      <c r="R5549" s="40" t="s">
        <v>254</v>
      </c>
      <c r="S5549" s="24"/>
      <c r="T5549" s="16"/>
      <c r="U5549" s="41" t="s">
        <v>255</v>
      </c>
      <c r="V5549" s="41" t="s">
        <v>255</v>
      </c>
      <c r="W5549" s="16"/>
      <c r="X5549" s="43" t="str">
        <f>IF((OR((AND('[1]PWS Information'!$E$10="CWS",T5549="Single Family Residence",P5549="Lead")),
(AND('[1]PWS Information'!$E$10="CWS",T5549="Multiple Family Residence",'[1]PWS Information'!$E$11="Yes",P5549="Lead")),
(AND('[1]PWS Information'!$E$10="NTNC",P5549="Lead")))),"Tier 1",
IF((OR((AND('[1]PWS Information'!$E$10="CWS",T5549="Multiple Family Residence",'[1]PWS Information'!$E$11="No",P5549="Lead")),
(AND('[1]PWS Information'!$E$10="CWS",T5549="Other",P5549="Lead")),
(AND(T5549="",P5549="Lead")),
(AND('[1]PWS Information'!$E$10="CWS",T5549="Building",P5549="Lead")))),"Tier 2",
IF((OR((AND('[1]PWS Information'!$E$10="CWS",T5549="Single Family Residence",P5549="Galvanized Requiring Replacement")),
(AND('[1]PWS Information'!$E$10="CWS",T5549="Single Family Residence",P5549="Galvanized Requiring Replacement",Q5549="Yes")),
(AND('[1]PWS Information'!$E$10="NTNC",T5549="Single Family Residence",P5549="Galvanized Requiring Replacement")),
(AND('[1]PWS Information'!$E$10="NTNC",T5549="Single Family Residence",Q5549="Yes")))),"Tier 3",
IF((OR((AND('[1]PWS Information'!$E$10="CWS",T5549="Single Family Residence",R5549="Yes",P5549="Non-Lead", I5549="Non-Lead - Copper",K5549="Before 1989")),
(AND('[1]PWS Information'!$E$10="CWS",T5549="Single Family Residence",R5549="Yes",P5549="Non-Lead", M5549="Non-Lead - Copper",N5549="Before 1989")))),"Tier 4",
IF((OR((AND('[1]PWS Information'!$E$10="NTNC",P5549="Non-Lead")),
(AND('[1]PWS Information'!$E$10="CWS",P5549="Non-Lead",R5549="")),
(AND('[1]PWS Information'!$E$10="CWS",P5549="Non-Lead",R5549="No")),
(AND('[1]PWS Information'!$E$10="CWS",P5549="Non-Lead",R5549="Don't Know")),
(AND('[1]PWS Information'!$E$10="CWS",P5549="Non-Lead", I5549="Non-Lead - Copper", R5549="Yes", K5549="Between 1989 and 2014")),
(AND('[1]PWS Information'!$E$10="CWS",P5549="Non-Lead", I5549="Non-Lead - Copper", R5549="Yes", K5549="After 2014")),
(AND('[1]PWS Information'!$E$10="CWS",P5549="Non-Lead", I5549="Non-Lead - Copper", R5549="Yes", K5549="Unknown")),
(AND('[1]PWS Information'!$E$10="CWS",P5549="Non-Lead", M5549="Non-Lead - Copper", R5549="Yes", N5549="Between 1989 and 2014")),
(AND('[1]PWS Information'!$E$10="CWS",P5549="Non-Lead", M5549="Non-Lead - Copper", R5549="Yes", N5549="After 2014")),
(AND('[1]PWS Information'!$E$10="CWS",P5549="Non-Lead", M5549="Non-Lead - Copper", R5549="Yes", N5549="Unknown")),
(AND('[1]PWS Information'!$E$10="CWS",P5549="Unknown")),
(AND('[1]PWS Information'!$E$10="NTNC",P5549="Unknown")),
(AND('[1]PWS Information'!$E$10="CWS",T5549="Multiple Family Residence",P5549="Galvanized Requiring Replacement")),
(AND('[1]PWS Information'!$E$10="CWS",P5549="Galvanized Requiring Replacement")),
(AND('[1]PWS Information'!$E$10="NTNC",T5549="Multiple Family Residence",P5549="Galvanized Requiring Replacement")))),"Tier 5",
"")))))</f>
        <v>Tier 5</v>
      </c>
      <c r="Y5549" s="24"/>
      <c r="Z5549" s="24"/>
    </row>
    <row r="5550" spans="1:26" x14ac:dyDescent="0.25">
      <c r="A5550" s="17">
        <v>5547</v>
      </c>
      <c r="B5550" s="17">
        <v>1806</v>
      </c>
      <c r="C5550" s="17" t="s">
        <v>240</v>
      </c>
      <c r="D5550" s="17" t="s">
        <v>188</v>
      </c>
      <c r="E5550" s="17">
        <v>79549</v>
      </c>
      <c r="F5550" s="17"/>
      <c r="G5550" s="17"/>
      <c r="H5550" s="17"/>
      <c r="I5550" s="25" t="s">
        <v>221</v>
      </c>
      <c r="J5550" s="22" t="s">
        <v>254</v>
      </c>
      <c r="K5550" s="22" t="s">
        <v>255</v>
      </c>
      <c r="L5550" s="22" t="s">
        <v>256</v>
      </c>
      <c r="M5550" s="25" t="s">
        <v>218</v>
      </c>
      <c r="N5550" s="19"/>
      <c r="O5550" s="22" t="s">
        <v>256</v>
      </c>
      <c r="P5550" s="31" t="str">
        <f t="shared" si="87"/>
        <v>Non-Lead</v>
      </c>
      <c r="Q5550" s="40" t="s">
        <v>254</v>
      </c>
      <c r="R5550" s="40" t="s">
        <v>254</v>
      </c>
      <c r="S5550" s="24"/>
      <c r="T5550" s="16"/>
      <c r="U5550" s="41" t="s">
        <v>255</v>
      </c>
      <c r="V5550" s="41" t="s">
        <v>255</v>
      </c>
      <c r="W5550" s="16"/>
      <c r="X5550" s="43" t="str">
        <f>IF((OR((AND('[1]PWS Information'!$E$10="CWS",T5550="Single Family Residence",P5550="Lead")),
(AND('[1]PWS Information'!$E$10="CWS",T5550="Multiple Family Residence",'[1]PWS Information'!$E$11="Yes",P5550="Lead")),
(AND('[1]PWS Information'!$E$10="NTNC",P5550="Lead")))),"Tier 1",
IF((OR((AND('[1]PWS Information'!$E$10="CWS",T5550="Multiple Family Residence",'[1]PWS Information'!$E$11="No",P5550="Lead")),
(AND('[1]PWS Information'!$E$10="CWS",T5550="Other",P5550="Lead")),
(AND(T5550="",P5550="Lead")),
(AND('[1]PWS Information'!$E$10="CWS",T5550="Building",P5550="Lead")))),"Tier 2",
IF((OR((AND('[1]PWS Information'!$E$10="CWS",T5550="Single Family Residence",P5550="Galvanized Requiring Replacement")),
(AND('[1]PWS Information'!$E$10="CWS",T5550="Single Family Residence",P5550="Galvanized Requiring Replacement",Q5550="Yes")),
(AND('[1]PWS Information'!$E$10="NTNC",T5550="Single Family Residence",P5550="Galvanized Requiring Replacement")),
(AND('[1]PWS Information'!$E$10="NTNC",T5550="Single Family Residence",Q5550="Yes")))),"Tier 3",
IF((OR((AND('[1]PWS Information'!$E$10="CWS",T5550="Single Family Residence",R5550="Yes",P5550="Non-Lead", I5550="Non-Lead - Copper",K5550="Before 1989")),
(AND('[1]PWS Information'!$E$10="CWS",T5550="Single Family Residence",R5550="Yes",P5550="Non-Lead", M5550="Non-Lead - Copper",N5550="Before 1989")))),"Tier 4",
IF((OR((AND('[1]PWS Information'!$E$10="NTNC",P5550="Non-Lead")),
(AND('[1]PWS Information'!$E$10="CWS",P5550="Non-Lead",R5550="")),
(AND('[1]PWS Information'!$E$10="CWS",P5550="Non-Lead",R5550="No")),
(AND('[1]PWS Information'!$E$10="CWS",P5550="Non-Lead",R5550="Don't Know")),
(AND('[1]PWS Information'!$E$10="CWS",P5550="Non-Lead", I5550="Non-Lead - Copper", R5550="Yes", K5550="Between 1989 and 2014")),
(AND('[1]PWS Information'!$E$10="CWS",P5550="Non-Lead", I5550="Non-Lead - Copper", R5550="Yes", K5550="After 2014")),
(AND('[1]PWS Information'!$E$10="CWS",P5550="Non-Lead", I5550="Non-Lead - Copper", R5550="Yes", K5550="Unknown")),
(AND('[1]PWS Information'!$E$10="CWS",P5550="Non-Lead", M5550="Non-Lead - Copper", R5550="Yes", N5550="Between 1989 and 2014")),
(AND('[1]PWS Information'!$E$10="CWS",P5550="Non-Lead", M5550="Non-Lead - Copper", R5550="Yes", N5550="After 2014")),
(AND('[1]PWS Information'!$E$10="CWS",P5550="Non-Lead", M5550="Non-Lead - Copper", R5550="Yes", N5550="Unknown")),
(AND('[1]PWS Information'!$E$10="CWS",P5550="Unknown")),
(AND('[1]PWS Information'!$E$10="NTNC",P5550="Unknown")),
(AND('[1]PWS Information'!$E$10="CWS",T5550="Multiple Family Residence",P5550="Galvanized Requiring Replacement")),
(AND('[1]PWS Information'!$E$10="CWS",P5550="Galvanized Requiring Replacement")),
(AND('[1]PWS Information'!$E$10="NTNC",T5550="Multiple Family Residence",P5550="Galvanized Requiring Replacement")))),"Tier 5",
"")))))</f>
        <v>Tier 5</v>
      </c>
      <c r="Y5550" s="24"/>
      <c r="Z5550" s="24"/>
    </row>
    <row r="5551" spans="1:26" x14ac:dyDescent="0.25">
      <c r="A5551" s="17">
        <v>5548</v>
      </c>
      <c r="B5551" s="17">
        <v>1807</v>
      </c>
      <c r="C5551" s="17" t="s">
        <v>240</v>
      </c>
      <c r="D5551" s="17" t="s">
        <v>188</v>
      </c>
      <c r="E5551" s="17">
        <v>79549</v>
      </c>
      <c r="F5551" s="17"/>
      <c r="G5551" s="17"/>
      <c r="H5551" s="17"/>
      <c r="I5551" s="25" t="s">
        <v>221</v>
      </c>
      <c r="J5551" s="22" t="s">
        <v>254</v>
      </c>
      <c r="K5551" s="22" t="s">
        <v>255</v>
      </c>
      <c r="L5551" s="22" t="s">
        <v>256</v>
      </c>
      <c r="M5551" s="25" t="s">
        <v>221</v>
      </c>
      <c r="N5551" s="19"/>
      <c r="O5551" s="22" t="s">
        <v>256</v>
      </c>
      <c r="P5551" s="31" t="str">
        <f t="shared" si="87"/>
        <v>Non-Lead</v>
      </c>
      <c r="Q5551" s="40" t="s">
        <v>254</v>
      </c>
      <c r="R5551" s="40" t="s">
        <v>254</v>
      </c>
      <c r="S5551" s="24"/>
      <c r="T5551" s="16"/>
      <c r="U5551" s="41" t="s">
        <v>255</v>
      </c>
      <c r="V5551" s="41" t="s">
        <v>255</v>
      </c>
      <c r="W5551" s="16"/>
      <c r="X5551" s="43" t="str">
        <f>IF((OR((AND('[1]PWS Information'!$E$10="CWS",T5551="Single Family Residence",P5551="Lead")),
(AND('[1]PWS Information'!$E$10="CWS",T5551="Multiple Family Residence",'[1]PWS Information'!$E$11="Yes",P5551="Lead")),
(AND('[1]PWS Information'!$E$10="NTNC",P5551="Lead")))),"Tier 1",
IF((OR((AND('[1]PWS Information'!$E$10="CWS",T5551="Multiple Family Residence",'[1]PWS Information'!$E$11="No",P5551="Lead")),
(AND('[1]PWS Information'!$E$10="CWS",T5551="Other",P5551="Lead")),
(AND(T5551="",P5551="Lead")),
(AND('[1]PWS Information'!$E$10="CWS",T5551="Building",P5551="Lead")))),"Tier 2",
IF((OR((AND('[1]PWS Information'!$E$10="CWS",T5551="Single Family Residence",P5551="Galvanized Requiring Replacement")),
(AND('[1]PWS Information'!$E$10="CWS",T5551="Single Family Residence",P5551="Galvanized Requiring Replacement",Q5551="Yes")),
(AND('[1]PWS Information'!$E$10="NTNC",T5551="Single Family Residence",P5551="Galvanized Requiring Replacement")),
(AND('[1]PWS Information'!$E$10="NTNC",T5551="Single Family Residence",Q5551="Yes")))),"Tier 3",
IF((OR((AND('[1]PWS Information'!$E$10="CWS",T5551="Single Family Residence",R5551="Yes",P5551="Non-Lead", I5551="Non-Lead - Copper",K5551="Before 1989")),
(AND('[1]PWS Information'!$E$10="CWS",T5551="Single Family Residence",R5551="Yes",P5551="Non-Lead", M5551="Non-Lead - Copper",N5551="Before 1989")))),"Tier 4",
IF((OR((AND('[1]PWS Information'!$E$10="NTNC",P5551="Non-Lead")),
(AND('[1]PWS Information'!$E$10="CWS",P5551="Non-Lead",R5551="")),
(AND('[1]PWS Information'!$E$10="CWS",P5551="Non-Lead",R5551="No")),
(AND('[1]PWS Information'!$E$10="CWS",P5551="Non-Lead",R5551="Don't Know")),
(AND('[1]PWS Information'!$E$10="CWS",P5551="Non-Lead", I5551="Non-Lead - Copper", R5551="Yes", K5551="Between 1989 and 2014")),
(AND('[1]PWS Information'!$E$10="CWS",P5551="Non-Lead", I5551="Non-Lead - Copper", R5551="Yes", K5551="After 2014")),
(AND('[1]PWS Information'!$E$10="CWS",P5551="Non-Lead", I5551="Non-Lead - Copper", R5551="Yes", K5551="Unknown")),
(AND('[1]PWS Information'!$E$10="CWS",P5551="Non-Lead", M5551="Non-Lead - Copper", R5551="Yes", N5551="Between 1989 and 2014")),
(AND('[1]PWS Information'!$E$10="CWS",P5551="Non-Lead", M5551="Non-Lead - Copper", R5551="Yes", N5551="After 2014")),
(AND('[1]PWS Information'!$E$10="CWS",P5551="Non-Lead", M5551="Non-Lead - Copper", R5551="Yes", N5551="Unknown")),
(AND('[1]PWS Information'!$E$10="CWS",P5551="Unknown")),
(AND('[1]PWS Information'!$E$10="NTNC",P5551="Unknown")),
(AND('[1]PWS Information'!$E$10="CWS",T5551="Multiple Family Residence",P5551="Galvanized Requiring Replacement")),
(AND('[1]PWS Information'!$E$10="CWS",P5551="Galvanized Requiring Replacement")),
(AND('[1]PWS Information'!$E$10="NTNC",T5551="Multiple Family Residence",P5551="Galvanized Requiring Replacement")))),"Tier 5",
"")))))</f>
        <v>Tier 5</v>
      </c>
      <c r="Y5551" s="24"/>
      <c r="Z5551" s="24"/>
    </row>
    <row r="5552" spans="1:26" x14ac:dyDescent="0.25">
      <c r="A5552" s="17">
        <v>5549</v>
      </c>
      <c r="B5552" s="17">
        <v>1807</v>
      </c>
      <c r="C5552" s="17" t="s">
        <v>240</v>
      </c>
      <c r="D5552" s="17" t="s">
        <v>188</v>
      </c>
      <c r="E5552" s="17">
        <v>79549</v>
      </c>
      <c r="F5552" s="17"/>
      <c r="G5552" s="17"/>
      <c r="H5552" s="17"/>
      <c r="I5552" s="25" t="s">
        <v>221</v>
      </c>
      <c r="J5552" s="22" t="s">
        <v>254</v>
      </c>
      <c r="K5552" s="22" t="s">
        <v>255</v>
      </c>
      <c r="L5552" s="22" t="s">
        <v>256</v>
      </c>
      <c r="M5552" s="25" t="s">
        <v>221</v>
      </c>
      <c r="N5552" s="19"/>
      <c r="O5552" s="22" t="s">
        <v>256</v>
      </c>
      <c r="P5552" s="31" t="str">
        <f t="shared" si="87"/>
        <v>Non-Lead</v>
      </c>
      <c r="Q5552" s="40" t="s">
        <v>254</v>
      </c>
      <c r="R5552" s="40" t="s">
        <v>254</v>
      </c>
      <c r="S5552" s="24"/>
      <c r="T5552" s="16"/>
      <c r="U5552" s="41" t="s">
        <v>255</v>
      </c>
      <c r="V5552" s="41" t="s">
        <v>255</v>
      </c>
      <c r="W5552" s="16"/>
      <c r="X5552" s="43" t="str">
        <f>IF((OR((AND('[1]PWS Information'!$E$10="CWS",T5552="Single Family Residence",P5552="Lead")),
(AND('[1]PWS Information'!$E$10="CWS",T5552="Multiple Family Residence",'[1]PWS Information'!$E$11="Yes",P5552="Lead")),
(AND('[1]PWS Information'!$E$10="NTNC",P5552="Lead")))),"Tier 1",
IF((OR((AND('[1]PWS Information'!$E$10="CWS",T5552="Multiple Family Residence",'[1]PWS Information'!$E$11="No",P5552="Lead")),
(AND('[1]PWS Information'!$E$10="CWS",T5552="Other",P5552="Lead")),
(AND(T5552="",P5552="Lead")),
(AND('[1]PWS Information'!$E$10="CWS",T5552="Building",P5552="Lead")))),"Tier 2",
IF((OR((AND('[1]PWS Information'!$E$10="CWS",T5552="Single Family Residence",P5552="Galvanized Requiring Replacement")),
(AND('[1]PWS Information'!$E$10="CWS",T5552="Single Family Residence",P5552="Galvanized Requiring Replacement",Q5552="Yes")),
(AND('[1]PWS Information'!$E$10="NTNC",T5552="Single Family Residence",P5552="Galvanized Requiring Replacement")),
(AND('[1]PWS Information'!$E$10="NTNC",T5552="Single Family Residence",Q5552="Yes")))),"Tier 3",
IF((OR((AND('[1]PWS Information'!$E$10="CWS",T5552="Single Family Residence",R5552="Yes",P5552="Non-Lead", I5552="Non-Lead - Copper",K5552="Before 1989")),
(AND('[1]PWS Information'!$E$10="CWS",T5552="Single Family Residence",R5552="Yes",P5552="Non-Lead", M5552="Non-Lead - Copper",N5552="Before 1989")))),"Tier 4",
IF((OR((AND('[1]PWS Information'!$E$10="NTNC",P5552="Non-Lead")),
(AND('[1]PWS Information'!$E$10="CWS",P5552="Non-Lead",R5552="")),
(AND('[1]PWS Information'!$E$10="CWS",P5552="Non-Lead",R5552="No")),
(AND('[1]PWS Information'!$E$10="CWS",P5552="Non-Lead",R5552="Don't Know")),
(AND('[1]PWS Information'!$E$10="CWS",P5552="Non-Lead", I5552="Non-Lead - Copper", R5552="Yes", K5552="Between 1989 and 2014")),
(AND('[1]PWS Information'!$E$10="CWS",P5552="Non-Lead", I5552="Non-Lead - Copper", R5552="Yes", K5552="After 2014")),
(AND('[1]PWS Information'!$E$10="CWS",P5552="Non-Lead", I5552="Non-Lead - Copper", R5552="Yes", K5552="Unknown")),
(AND('[1]PWS Information'!$E$10="CWS",P5552="Non-Lead", M5552="Non-Lead - Copper", R5552="Yes", N5552="Between 1989 and 2014")),
(AND('[1]PWS Information'!$E$10="CWS",P5552="Non-Lead", M5552="Non-Lead - Copper", R5552="Yes", N5552="After 2014")),
(AND('[1]PWS Information'!$E$10="CWS",P5552="Non-Lead", M5552="Non-Lead - Copper", R5552="Yes", N5552="Unknown")),
(AND('[1]PWS Information'!$E$10="CWS",P5552="Unknown")),
(AND('[1]PWS Information'!$E$10="NTNC",P5552="Unknown")),
(AND('[1]PWS Information'!$E$10="CWS",T5552="Multiple Family Residence",P5552="Galvanized Requiring Replacement")),
(AND('[1]PWS Information'!$E$10="CWS",P5552="Galvanized Requiring Replacement")),
(AND('[1]PWS Information'!$E$10="NTNC",T5552="Multiple Family Residence",P5552="Galvanized Requiring Replacement")))),"Tier 5",
"")))))</f>
        <v>Tier 5</v>
      </c>
      <c r="Y5552" s="24"/>
      <c r="Z5552" s="24"/>
    </row>
    <row r="5553" spans="1:26" x14ac:dyDescent="0.25">
      <c r="A5553" s="17">
        <v>5550</v>
      </c>
      <c r="B5553" s="17">
        <v>1808</v>
      </c>
      <c r="C5553" s="17" t="s">
        <v>240</v>
      </c>
      <c r="D5553" s="17" t="s">
        <v>188</v>
      </c>
      <c r="E5553" s="17">
        <v>79549</v>
      </c>
      <c r="F5553" s="17"/>
      <c r="G5553" s="17"/>
      <c r="H5553" s="17"/>
      <c r="I5553" s="25" t="s">
        <v>218</v>
      </c>
      <c r="J5553" s="22" t="s">
        <v>254</v>
      </c>
      <c r="K5553" s="22" t="s">
        <v>255</v>
      </c>
      <c r="L5553" s="22" t="s">
        <v>256</v>
      </c>
      <c r="M5553" s="25" t="s">
        <v>218</v>
      </c>
      <c r="N5553" s="19"/>
      <c r="O5553" s="22" t="s">
        <v>256</v>
      </c>
      <c r="P5553" s="31" t="str">
        <f t="shared" si="87"/>
        <v>Non-Lead</v>
      </c>
      <c r="Q5553" s="40" t="s">
        <v>254</v>
      </c>
      <c r="R5553" s="40" t="s">
        <v>254</v>
      </c>
      <c r="S5553" s="24"/>
      <c r="T5553" s="16"/>
      <c r="U5553" s="41" t="s">
        <v>255</v>
      </c>
      <c r="V5553" s="41" t="s">
        <v>255</v>
      </c>
      <c r="W5553" s="16"/>
      <c r="X5553" s="43" t="str">
        <f>IF((OR((AND('[1]PWS Information'!$E$10="CWS",T5553="Single Family Residence",P5553="Lead")),
(AND('[1]PWS Information'!$E$10="CWS",T5553="Multiple Family Residence",'[1]PWS Information'!$E$11="Yes",P5553="Lead")),
(AND('[1]PWS Information'!$E$10="NTNC",P5553="Lead")))),"Tier 1",
IF((OR((AND('[1]PWS Information'!$E$10="CWS",T5553="Multiple Family Residence",'[1]PWS Information'!$E$11="No",P5553="Lead")),
(AND('[1]PWS Information'!$E$10="CWS",T5553="Other",P5553="Lead")),
(AND(T5553="",P5553="Lead")),
(AND('[1]PWS Information'!$E$10="CWS",T5553="Building",P5553="Lead")))),"Tier 2",
IF((OR((AND('[1]PWS Information'!$E$10="CWS",T5553="Single Family Residence",P5553="Galvanized Requiring Replacement")),
(AND('[1]PWS Information'!$E$10="CWS",T5553="Single Family Residence",P5553="Galvanized Requiring Replacement",Q5553="Yes")),
(AND('[1]PWS Information'!$E$10="NTNC",T5553="Single Family Residence",P5553="Galvanized Requiring Replacement")),
(AND('[1]PWS Information'!$E$10="NTNC",T5553="Single Family Residence",Q5553="Yes")))),"Tier 3",
IF((OR((AND('[1]PWS Information'!$E$10="CWS",T5553="Single Family Residence",R5553="Yes",P5553="Non-Lead", I5553="Non-Lead - Copper",K5553="Before 1989")),
(AND('[1]PWS Information'!$E$10="CWS",T5553="Single Family Residence",R5553="Yes",P5553="Non-Lead", M5553="Non-Lead - Copper",N5553="Before 1989")))),"Tier 4",
IF((OR((AND('[1]PWS Information'!$E$10="NTNC",P5553="Non-Lead")),
(AND('[1]PWS Information'!$E$10="CWS",P5553="Non-Lead",R5553="")),
(AND('[1]PWS Information'!$E$10="CWS",P5553="Non-Lead",R5553="No")),
(AND('[1]PWS Information'!$E$10="CWS",P5553="Non-Lead",R5553="Don't Know")),
(AND('[1]PWS Information'!$E$10="CWS",P5553="Non-Lead", I5553="Non-Lead - Copper", R5553="Yes", K5553="Between 1989 and 2014")),
(AND('[1]PWS Information'!$E$10="CWS",P5553="Non-Lead", I5553="Non-Lead - Copper", R5553="Yes", K5553="After 2014")),
(AND('[1]PWS Information'!$E$10="CWS",P5553="Non-Lead", I5553="Non-Lead - Copper", R5553="Yes", K5553="Unknown")),
(AND('[1]PWS Information'!$E$10="CWS",P5553="Non-Lead", M5553="Non-Lead - Copper", R5553="Yes", N5553="Between 1989 and 2014")),
(AND('[1]PWS Information'!$E$10="CWS",P5553="Non-Lead", M5553="Non-Lead - Copper", R5553="Yes", N5553="After 2014")),
(AND('[1]PWS Information'!$E$10="CWS",P5553="Non-Lead", M5553="Non-Lead - Copper", R5553="Yes", N5553="Unknown")),
(AND('[1]PWS Information'!$E$10="CWS",P5553="Unknown")),
(AND('[1]PWS Information'!$E$10="NTNC",P5553="Unknown")),
(AND('[1]PWS Information'!$E$10="CWS",T5553="Multiple Family Residence",P5553="Galvanized Requiring Replacement")),
(AND('[1]PWS Information'!$E$10="CWS",P5553="Galvanized Requiring Replacement")),
(AND('[1]PWS Information'!$E$10="NTNC",T5553="Multiple Family Residence",P5553="Galvanized Requiring Replacement")))),"Tier 5",
"")))))</f>
        <v>Tier 5</v>
      </c>
      <c r="Y5553" s="24"/>
      <c r="Z5553" s="24"/>
    </row>
    <row r="5554" spans="1:26" x14ac:dyDescent="0.25">
      <c r="A5554" s="17">
        <v>5551</v>
      </c>
      <c r="B5554" s="18">
        <v>1809</v>
      </c>
      <c r="C5554" s="17" t="s">
        <v>240</v>
      </c>
      <c r="D5554" s="18" t="s">
        <v>188</v>
      </c>
      <c r="E5554" s="18">
        <v>79549</v>
      </c>
      <c r="F5554" s="18"/>
      <c r="G5554" s="18"/>
      <c r="H5554" s="18"/>
      <c r="I5554" s="25" t="s">
        <v>221</v>
      </c>
      <c r="J5554" s="22" t="s">
        <v>254</v>
      </c>
      <c r="K5554" s="22" t="s">
        <v>255</v>
      </c>
      <c r="L5554" s="22" t="s">
        <v>256</v>
      </c>
      <c r="M5554" s="25" t="s">
        <v>221</v>
      </c>
      <c r="N5554" s="19"/>
      <c r="O5554" s="22" t="s">
        <v>256</v>
      </c>
      <c r="P5554" s="31" t="str">
        <f t="shared" si="87"/>
        <v>Non-Lead</v>
      </c>
      <c r="Q5554" s="40" t="s">
        <v>254</v>
      </c>
      <c r="R5554" s="40" t="s">
        <v>254</v>
      </c>
      <c r="S5554" s="24"/>
      <c r="T5554" s="16"/>
      <c r="U5554" s="41" t="s">
        <v>255</v>
      </c>
      <c r="V5554" s="41" t="s">
        <v>255</v>
      </c>
      <c r="W5554" s="16"/>
      <c r="X5554" s="43" t="str">
        <f>IF((OR((AND('[1]PWS Information'!$E$10="CWS",T5554="Single Family Residence",P5554="Lead")),
(AND('[1]PWS Information'!$E$10="CWS",T5554="Multiple Family Residence",'[1]PWS Information'!$E$11="Yes",P5554="Lead")),
(AND('[1]PWS Information'!$E$10="NTNC",P5554="Lead")))),"Tier 1",
IF((OR((AND('[1]PWS Information'!$E$10="CWS",T5554="Multiple Family Residence",'[1]PWS Information'!$E$11="No",P5554="Lead")),
(AND('[1]PWS Information'!$E$10="CWS",T5554="Other",P5554="Lead")),
(AND(T5554="",P5554="Lead")),
(AND('[1]PWS Information'!$E$10="CWS",T5554="Building",P5554="Lead")))),"Tier 2",
IF((OR((AND('[1]PWS Information'!$E$10="CWS",T5554="Single Family Residence",P5554="Galvanized Requiring Replacement")),
(AND('[1]PWS Information'!$E$10="CWS",T5554="Single Family Residence",P5554="Galvanized Requiring Replacement",Q5554="Yes")),
(AND('[1]PWS Information'!$E$10="NTNC",T5554="Single Family Residence",P5554="Galvanized Requiring Replacement")),
(AND('[1]PWS Information'!$E$10="NTNC",T5554="Single Family Residence",Q5554="Yes")))),"Tier 3",
IF((OR((AND('[1]PWS Information'!$E$10="CWS",T5554="Single Family Residence",R5554="Yes",P5554="Non-Lead", I5554="Non-Lead - Copper",K5554="Before 1989")),
(AND('[1]PWS Information'!$E$10="CWS",T5554="Single Family Residence",R5554="Yes",P5554="Non-Lead", M5554="Non-Lead - Copper",N5554="Before 1989")))),"Tier 4",
IF((OR((AND('[1]PWS Information'!$E$10="NTNC",P5554="Non-Lead")),
(AND('[1]PWS Information'!$E$10="CWS",P5554="Non-Lead",R5554="")),
(AND('[1]PWS Information'!$E$10="CWS",P5554="Non-Lead",R5554="No")),
(AND('[1]PWS Information'!$E$10="CWS",P5554="Non-Lead",R5554="Don't Know")),
(AND('[1]PWS Information'!$E$10="CWS",P5554="Non-Lead", I5554="Non-Lead - Copper", R5554="Yes", K5554="Between 1989 and 2014")),
(AND('[1]PWS Information'!$E$10="CWS",P5554="Non-Lead", I5554="Non-Lead - Copper", R5554="Yes", K5554="After 2014")),
(AND('[1]PWS Information'!$E$10="CWS",P5554="Non-Lead", I5554="Non-Lead - Copper", R5554="Yes", K5554="Unknown")),
(AND('[1]PWS Information'!$E$10="CWS",P5554="Non-Lead", M5554="Non-Lead - Copper", R5554="Yes", N5554="Between 1989 and 2014")),
(AND('[1]PWS Information'!$E$10="CWS",P5554="Non-Lead", M5554="Non-Lead - Copper", R5554="Yes", N5554="After 2014")),
(AND('[1]PWS Information'!$E$10="CWS",P5554="Non-Lead", M5554="Non-Lead - Copper", R5554="Yes", N5554="Unknown")),
(AND('[1]PWS Information'!$E$10="CWS",P5554="Unknown")),
(AND('[1]PWS Information'!$E$10="NTNC",P5554="Unknown")),
(AND('[1]PWS Information'!$E$10="CWS",T5554="Multiple Family Residence",P5554="Galvanized Requiring Replacement")),
(AND('[1]PWS Information'!$E$10="CWS",P5554="Galvanized Requiring Replacement")),
(AND('[1]PWS Information'!$E$10="NTNC",T5554="Multiple Family Residence",P5554="Galvanized Requiring Replacement")))),"Tier 5",
"")))))</f>
        <v>Tier 5</v>
      </c>
      <c r="Y5554" s="24"/>
      <c r="Z5554" s="24"/>
    </row>
    <row r="5555" spans="1:26" x14ac:dyDescent="0.25">
      <c r="A5555" s="17">
        <v>5552</v>
      </c>
      <c r="B5555" s="18">
        <v>1812</v>
      </c>
      <c r="C5555" s="17" t="s">
        <v>240</v>
      </c>
      <c r="D5555" s="18" t="s">
        <v>188</v>
      </c>
      <c r="E5555" s="18">
        <v>79549</v>
      </c>
      <c r="F5555" s="18"/>
      <c r="G5555" s="18"/>
      <c r="H5555" s="18"/>
      <c r="I5555" s="25" t="s">
        <v>218</v>
      </c>
      <c r="J5555" s="22" t="s">
        <v>254</v>
      </c>
      <c r="K5555" s="22" t="s">
        <v>255</v>
      </c>
      <c r="L5555" s="22" t="s">
        <v>256</v>
      </c>
      <c r="M5555" s="25" t="s">
        <v>218</v>
      </c>
      <c r="N5555" s="19"/>
      <c r="O5555" s="22" t="s">
        <v>256</v>
      </c>
      <c r="P5555" s="31" t="str">
        <f t="shared" si="87"/>
        <v>Non-Lead</v>
      </c>
      <c r="Q5555" s="40" t="s">
        <v>254</v>
      </c>
      <c r="R5555" s="40" t="s">
        <v>254</v>
      </c>
      <c r="S5555" s="24"/>
      <c r="T5555" s="16"/>
      <c r="U5555" s="41" t="s">
        <v>255</v>
      </c>
      <c r="V5555" s="41" t="s">
        <v>255</v>
      </c>
      <c r="W5555" s="16"/>
      <c r="X5555" s="43" t="str">
        <f>IF((OR((AND('[1]PWS Information'!$E$10="CWS",T5555="Single Family Residence",P5555="Lead")),
(AND('[1]PWS Information'!$E$10="CWS",T5555="Multiple Family Residence",'[1]PWS Information'!$E$11="Yes",P5555="Lead")),
(AND('[1]PWS Information'!$E$10="NTNC",P5555="Lead")))),"Tier 1",
IF((OR((AND('[1]PWS Information'!$E$10="CWS",T5555="Multiple Family Residence",'[1]PWS Information'!$E$11="No",P5555="Lead")),
(AND('[1]PWS Information'!$E$10="CWS",T5555="Other",P5555="Lead")),
(AND(T5555="",P5555="Lead")),
(AND('[1]PWS Information'!$E$10="CWS",T5555="Building",P5555="Lead")))),"Tier 2",
IF((OR((AND('[1]PWS Information'!$E$10="CWS",T5555="Single Family Residence",P5555="Galvanized Requiring Replacement")),
(AND('[1]PWS Information'!$E$10="CWS",T5555="Single Family Residence",P5555="Galvanized Requiring Replacement",Q5555="Yes")),
(AND('[1]PWS Information'!$E$10="NTNC",T5555="Single Family Residence",P5555="Galvanized Requiring Replacement")),
(AND('[1]PWS Information'!$E$10="NTNC",T5555="Single Family Residence",Q5555="Yes")))),"Tier 3",
IF((OR((AND('[1]PWS Information'!$E$10="CWS",T5555="Single Family Residence",R5555="Yes",P5555="Non-Lead", I5555="Non-Lead - Copper",K5555="Before 1989")),
(AND('[1]PWS Information'!$E$10="CWS",T5555="Single Family Residence",R5555="Yes",P5555="Non-Lead", M5555="Non-Lead - Copper",N5555="Before 1989")))),"Tier 4",
IF((OR((AND('[1]PWS Information'!$E$10="NTNC",P5555="Non-Lead")),
(AND('[1]PWS Information'!$E$10="CWS",P5555="Non-Lead",R5555="")),
(AND('[1]PWS Information'!$E$10="CWS",P5555="Non-Lead",R5555="No")),
(AND('[1]PWS Information'!$E$10="CWS",P5555="Non-Lead",R5555="Don't Know")),
(AND('[1]PWS Information'!$E$10="CWS",P5555="Non-Lead", I5555="Non-Lead - Copper", R5555="Yes", K5555="Between 1989 and 2014")),
(AND('[1]PWS Information'!$E$10="CWS",P5555="Non-Lead", I5555="Non-Lead - Copper", R5555="Yes", K5555="After 2014")),
(AND('[1]PWS Information'!$E$10="CWS",P5555="Non-Lead", I5555="Non-Lead - Copper", R5555="Yes", K5555="Unknown")),
(AND('[1]PWS Information'!$E$10="CWS",P5555="Non-Lead", M5555="Non-Lead - Copper", R5555="Yes", N5555="Between 1989 and 2014")),
(AND('[1]PWS Information'!$E$10="CWS",P5555="Non-Lead", M5555="Non-Lead - Copper", R5555="Yes", N5555="After 2014")),
(AND('[1]PWS Information'!$E$10="CWS",P5555="Non-Lead", M5555="Non-Lead - Copper", R5555="Yes", N5555="Unknown")),
(AND('[1]PWS Information'!$E$10="CWS",P5555="Unknown")),
(AND('[1]PWS Information'!$E$10="NTNC",P5555="Unknown")),
(AND('[1]PWS Information'!$E$10="CWS",T5555="Multiple Family Residence",P5555="Galvanized Requiring Replacement")),
(AND('[1]PWS Information'!$E$10="CWS",P5555="Galvanized Requiring Replacement")),
(AND('[1]PWS Information'!$E$10="NTNC",T5555="Multiple Family Residence",P5555="Galvanized Requiring Replacement")))),"Tier 5",
"")))))</f>
        <v>Tier 5</v>
      </c>
      <c r="Y5555" s="24"/>
      <c r="Z5555" s="24"/>
    </row>
    <row r="5556" spans="1:26" x14ac:dyDescent="0.25">
      <c r="A5556" s="17">
        <v>5553</v>
      </c>
      <c r="B5556" s="17">
        <v>1812</v>
      </c>
      <c r="C5556" s="17" t="s">
        <v>240</v>
      </c>
      <c r="D5556" s="17" t="s">
        <v>188</v>
      </c>
      <c r="E5556" s="17">
        <v>79549</v>
      </c>
      <c r="F5556" s="17"/>
      <c r="G5556" s="17"/>
      <c r="H5556" s="17"/>
      <c r="I5556" s="25" t="s">
        <v>218</v>
      </c>
      <c r="J5556" s="22" t="s">
        <v>254</v>
      </c>
      <c r="K5556" s="22" t="s">
        <v>255</v>
      </c>
      <c r="L5556" s="22" t="s">
        <v>256</v>
      </c>
      <c r="M5556" s="25" t="s">
        <v>218</v>
      </c>
      <c r="N5556" s="19"/>
      <c r="O5556" s="22" t="s">
        <v>256</v>
      </c>
      <c r="P5556" s="31" t="str">
        <f t="shared" si="87"/>
        <v>Non-Lead</v>
      </c>
      <c r="Q5556" s="40" t="s">
        <v>254</v>
      </c>
      <c r="R5556" s="40" t="s">
        <v>254</v>
      </c>
      <c r="S5556" s="24"/>
      <c r="T5556" s="16"/>
      <c r="U5556" s="41" t="s">
        <v>255</v>
      </c>
      <c r="V5556" s="41" t="s">
        <v>255</v>
      </c>
      <c r="W5556" s="16"/>
      <c r="X5556" s="43" t="str">
        <f>IF((OR((AND('[1]PWS Information'!$E$10="CWS",T5556="Single Family Residence",P5556="Lead")),
(AND('[1]PWS Information'!$E$10="CWS",T5556="Multiple Family Residence",'[1]PWS Information'!$E$11="Yes",P5556="Lead")),
(AND('[1]PWS Information'!$E$10="NTNC",P5556="Lead")))),"Tier 1",
IF((OR((AND('[1]PWS Information'!$E$10="CWS",T5556="Multiple Family Residence",'[1]PWS Information'!$E$11="No",P5556="Lead")),
(AND('[1]PWS Information'!$E$10="CWS",T5556="Other",P5556="Lead")),
(AND(T5556="",P5556="Lead")),
(AND('[1]PWS Information'!$E$10="CWS",T5556="Building",P5556="Lead")))),"Tier 2",
IF((OR((AND('[1]PWS Information'!$E$10="CWS",T5556="Single Family Residence",P5556="Galvanized Requiring Replacement")),
(AND('[1]PWS Information'!$E$10="CWS",T5556="Single Family Residence",P5556="Galvanized Requiring Replacement",Q5556="Yes")),
(AND('[1]PWS Information'!$E$10="NTNC",T5556="Single Family Residence",P5556="Galvanized Requiring Replacement")),
(AND('[1]PWS Information'!$E$10="NTNC",T5556="Single Family Residence",Q5556="Yes")))),"Tier 3",
IF((OR((AND('[1]PWS Information'!$E$10="CWS",T5556="Single Family Residence",R5556="Yes",P5556="Non-Lead", I5556="Non-Lead - Copper",K5556="Before 1989")),
(AND('[1]PWS Information'!$E$10="CWS",T5556="Single Family Residence",R5556="Yes",P5556="Non-Lead", M5556="Non-Lead - Copper",N5556="Before 1989")))),"Tier 4",
IF((OR((AND('[1]PWS Information'!$E$10="NTNC",P5556="Non-Lead")),
(AND('[1]PWS Information'!$E$10="CWS",P5556="Non-Lead",R5556="")),
(AND('[1]PWS Information'!$E$10="CWS",P5556="Non-Lead",R5556="No")),
(AND('[1]PWS Information'!$E$10="CWS",P5556="Non-Lead",R5556="Don't Know")),
(AND('[1]PWS Information'!$E$10="CWS",P5556="Non-Lead", I5556="Non-Lead - Copper", R5556="Yes", K5556="Between 1989 and 2014")),
(AND('[1]PWS Information'!$E$10="CWS",P5556="Non-Lead", I5556="Non-Lead - Copper", R5556="Yes", K5556="After 2014")),
(AND('[1]PWS Information'!$E$10="CWS",P5556="Non-Lead", I5556="Non-Lead - Copper", R5556="Yes", K5556="Unknown")),
(AND('[1]PWS Information'!$E$10="CWS",P5556="Non-Lead", M5556="Non-Lead - Copper", R5556="Yes", N5556="Between 1989 and 2014")),
(AND('[1]PWS Information'!$E$10="CWS",P5556="Non-Lead", M5556="Non-Lead - Copper", R5556="Yes", N5556="After 2014")),
(AND('[1]PWS Information'!$E$10="CWS",P5556="Non-Lead", M5556="Non-Lead - Copper", R5556="Yes", N5556="Unknown")),
(AND('[1]PWS Information'!$E$10="CWS",P5556="Unknown")),
(AND('[1]PWS Information'!$E$10="NTNC",P5556="Unknown")),
(AND('[1]PWS Information'!$E$10="CWS",T5556="Multiple Family Residence",P5556="Galvanized Requiring Replacement")),
(AND('[1]PWS Information'!$E$10="CWS",P5556="Galvanized Requiring Replacement")),
(AND('[1]PWS Information'!$E$10="NTNC",T5556="Multiple Family Residence",P5556="Galvanized Requiring Replacement")))),"Tier 5",
"")))))</f>
        <v>Tier 5</v>
      </c>
      <c r="Y5556" s="24"/>
      <c r="Z5556" s="24"/>
    </row>
    <row r="5557" spans="1:26" x14ac:dyDescent="0.25">
      <c r="A5557" s="17">
        <v>5554</v>
      </c>
      <c r="B5557" s="18">
        <v>2160</v>
      </c>
      <c r="C5557" s="18" t="s">
        <v>270</v>
      </c>
      <c r="D5557" s="18" t="s">
        <v>188</v>
      </c>
      <c r="E5557" s="18">
        <v>79549</v>
      </c>
      <c r="F5557" s="18"/>
      <c r="G5557" s="18"/>
      <c r="H5557" s="18"/>
      <c r="I5557" s="21" t="s">
        <v>218</v>
      </c>
      <c r="J5557" s="22" t="s">
        <v>254</v>
      </c>
      <c r="K5557" s="22" t="s">
        <v>255</v>
      </c>
      <c r="L5557" s="22" t="s">
        <v>256</v>
      </c>
      <c r="M5557" s="21" t="s">
        <v>218</v>
      </c>
      <c r="N5557" s="19"/>
      <c r="O5557" s="22" t="s">
        <v>256</v>
      </c>
      <c r="P5557" s="31" t="str">
        <f t="shared" si="87"/>
        <v>Non-Lead</v>
      </c>
      <c r="Q5557" s="40" t="s">
        <v>254</v>
      </c>
      <c r="R5557" s="40" t="s">
        <v>254</v>
      </c>
      <c r="S5557" s="24"/>
      <c r="T5557" s="16"/>
      <c r="U5557" s="41" t="s">
        <v>255</v>
      </c>
      <c r="V5557" s="41" t="s">
        <v>255</v>
      </c>
      <c r="W5557" s="16"/>
      <c r="X5557" s="43" t="str">
        <f>IF((OR((AND('[1]PWS Information'!$E$10="CWS",T5557="Single Family Residence",P5557="Lead")),
(AND('[1]PWS Information'!$E$10="CWS",T5557="Multiple Family Residence",'[1]PWS Information'!$E$11="Yes",P5557="Lead")),
(AND('[1]PWS Information'!$E$10="NTNC",P5557="Lead")))),"Tier 1",
IF((OR((AND('[1]PWS Information'!$E$10="CWS",T5557="Multiple Family Residence",'[1]PWS Information'!$E$11="No",P5557="Lead")),
(AND('[1]PWS Information'!$E$10="CWS",T5557="Other",P5557="Lead")),
(AND(T5557="",P5557="Lead")),
(AND('[1]PWS Information'!$E$10="CWS",T5557="Building",P5557="Lead")))),"Tier 2",
IF((OR((AND('[1]PWS Information'!$E$10="CWS",T5557="Single Family Residence",P5557="Galvanized Requiring Replacement")),
(AND('[1]PWS Information'!$E$10="CWS",T5557="Single Family Residence",P5557="Galvanized Requiring Replacement",Q5557="Yes")),
(AND('[1]PWS Information'!$E$10="NTNC",T5557="Single Family Residence",P5557="Galvanized Requiring Replacement")),
(AND('[1]PWS Information'!$E$10="NTNC",T5557="Single Family Residence",Q5557="Yes")))),"Tier 3",
IF((OR((AND('[1]PWS Information'!$E$10="CWS",T5557="Single Family Residence",R5557="Yes",P5557="Non-Lead", I5557="Non-Lead - Copper",K5557="Before 1989")),
(AND('[1]PWS Information'!$E$10="CWS",T5557="Single Family Residence",R5557="Yes",P5557="Non-Lead", M5557="Non-Lead - Copper",N5557="Before 1989")))),"Tier 4",
IF((OR((AND('[1]PWS Information'!$E$10="NTNC",P5557="Non-Lead")),
(AND('[1]PWS Information'!$E$10="CWS",P5557="Non-Lead",R5557="")),
(AND('[1]PWS Information'!$E$10="CWS",P5557="Non-Lead",R5557="No")),
(AND('[1]PWS Information'!$E$10="CWS",P5557="Non-Lead",R5557="Don't Know")),
(AND('[1]PWS Information'!$E$10="CWS",P5557="Non-Lead", I5557="Non-Lead - Copper", R5557="Yes", K5557="Between 1989 and 2014")),
(AND('[1]PWS Information'!$E$10="CWS",P5557="Non-Lead", I5557="Non-Lead - Copper", R5557="Yes", K5557="After 2014")),
(AND('[1]PWS Information'!$E$10="CWS",P5557="Non-Lead", I5557="Non-Lead - Copper", R5557="Yes", K5557="Unknown")),
(AND('[1]PWS Information'!$E$10="CWS",P5557="Non-Lead", M5557="Non-Lead - Copper", R5557="Yes", N5557="Between 1989 and 2014")),
(AND('[1]PWS Information'!$E$10="CWS",P5557="Non-Lead", M5557="Non-Lead - Copper", R5557="Yes", N5557="After 2014")),
(AND('[1]PWS Information'!$E$10="CWS",P5557="Non-Lead", M5557="Non-Lead - Copper", R5557="Yes", N5557="Unknown")),
(AND('[1]PWS Information'!$E$10="CWS",P5557="Unknown")),
(AND('[1]PWS Information'!$E$10="NTNC",P5557="Unknown")),
(AND('[1]PWS Information'!$E$10="CWS",T5557="Multiple Family Residence",P5557="Galvanized Requiring Replacement")),
(AND('[1]PWS Information'!$E$10="CWS",P5557="Galvanized Requiring Replacement")),
(AND('[1]PWS Information'!$E$10="NTNC",T5557="Multiple Family Residence",P5557="Galvanized Requiring Replacement")))),"Tier 5",
"")))))</f>
        <v>Tier 5</v>
      </c>
      <c r="Y5557" s="24"/>
      <c r="Z5557" s="24"/>
    </row>
    <row r="5558" spans="1:26" x14ac:dyDescent="0.25">
      <c r="A5558" s="17">
        <v>5555</v>
      </c>
      <c r="B5558" s="17">
        <v>2160</v>
      </c>
      <c r="C5558" s="18" t="s">
        <v>270</v>
      </c>
      <c r="D5558" s="17" t="s">
        <v>188</v>
      </c>
      <c r="E5558" s="17">
        <v>79549</v>
      </c>
      <c r="F5558" s="17"/>
      <c r="G5558" s="17"/>
      <c r="H5558" s="17"/>
      <c r="I5558" s="21" t="s">
        <v>218</v>
      </c>
      <c r="J5558" s="22" t="s">
        <v>254</v>
      </c>
      <c r="K5558" s="22" t="s">
        <v>255</v>
      </c>
      <c r="L5558" s="22" t="s">
        <v>256</v>
      </c>
      <c r="M5558" s="21" t="s">
        <v>218</v>
      </c>
      <c r="N5558" s="19"/>
      <c r="O5558" s="22" t="s">
        <v>256</v>
      </c>
      <c r="P5558" s="31" t="str">
        <f t="shared" si="87"/>
        <v>Non-Lead</v>
      </c>
      <c r="Q5558" s="40" t="s">
        <v>254</v>
      </c>
      <c r="R5558" s="40" t="s">
        <v>254</v>
      </c>
      <c r="S5558" s="24"/>
      <c r="T5558" s="16"/>
      <c r="U5558" s="41" t="s">
        <v>255</v>
      </c>
      <c r="V5558" s="41" t="s">
        <v>255</v>
      </c>
      <c r="W5558" s="16"/>
      <c r="X5558" s="43" t="str">
        <f>IF((OR((AND('[1]PWS Information'!$E$10="CWS",T5558="Single Family Residence",P5558="Lead")),
(AND('[1]PWS Information'!$E$10="CWS",T5558="Multiple Family Residence",'[1]PWS Information'!$E$11="Yes",P5558="Lead")),
(AND('[1]PWS Information'!$E$10="NTNC",P5558="Lead")))),"Tier 1",
IF((OR((AND('[1]PWS Information'!$E$10="CWS",T5558="Multiple Family Residence",'[1]PWS Information'!$E$11="No",P5558="Lead")),
(AND('[1]PWS Information'!$E$10="CWS",T5558="Other",P5558="Lead")),
(AND(T5558="",P5558="Lead")),
(AND('[1]PWS Information'!$E$10="CWS",T5558="Building",P5558="Lead")))),"Tier 2",
IF((OR((AND('[1]PWS Information'!$E$10="CWS",T5558="Single Family Residence",P5558="Galvanized Requiring Replacement")),
(AND('[1]PWS Information'!$E$10="CWS",T5558="Single Family Residence",P5558="Galvanized Requiring Replacement",Q5558="Yes")),
(AND('[1]PWS Information'!$E$10="NTNC",T5558="Single Family Residence",P5558="Galvanized Requiring Replacement")),
(AND('[1]PWS Information'!$E$10="NTNC",T5558="Single Family Residence",Q5558="Yes")))),"Tier 3",
IF((OR((AND('[1]PWS Information'!$E$10="CWS",T5558="Single Family Residence",R5558="Yes",P5558="Non-Lead", I5558="Non-Lead - Copper",K5558="Before 1989")),
(AND('[1]PWS Information'!$E$10="CWS",T5558="Single Family Residence",R5558="Yes",P5558="Non-Lead", M5558="Non-Lead - Copper",N5558="Before 1989")))),"Tier 4",
IF((OR((AND('[1]PWS Information'!$E$10="NTNC",P5558="Non-Lead")),
(AND('[1]PWS Information'!$E$10="CWS",P5558="Non-Lead",R5558="")),
(AND('[1]PWS Information'!$E$10="CWS",P5558="Non-Lead",R5558="No")),
(AND('[1]PWS Information'!$E$10="CWS",P5558="Non-Lead",R5558="Don't Know")),
(AND('[1]PWS Information'!$E$10="CWS",P5558="Non-Lead", I5558="Non-Lead - Copper", R5558="Yes", K5558="Between 1989 and 2014")),
(AND('[1]PWS Information'!$E$10="CWS",P5558="Non-Lead", I5558="Non-Lead - Copper", R5558="Yes", K5558="After 2014")),
(AND('[1]PWS Information'!$E$10="CWS",P5558="Non-Lead", I5558="Non-Lead - Copper", R5558="Yes", K5558="Unknown")),
(AND('[1]PWS Information'!$E$10="CWS",P5558="Non-Lead", M5558="Non-Lead - Copper", R5558="Yes", N5558="Between 1989 and 2014")),
(AND('[1]PWS Information'!$E$10="CWS",P5558="Non-Lead", M5558="Non-Lead - Copper", R5558="Yes", N5558="After 2014")),
(AND('[1]PWS Information'!$E$10="CWS",P5558="Non-Lead", M5558="Non-Lead - Copper", R5558="Yes", N5558="Unknown")),
(AND('[1]PWS Information'!$E$10="CWS",P5558="Unknown")),
(AND('[1]PWS Information'!$E$10="NTNC",P5558="Unknown")),
(AND('[1]PWS Information'!$E$10="CWS",T5558="Multiple Family Residence",P5558="Galvanized Requiring Replacement")),
(AND('[1]PWS Information'!$E$10="CWS",P5558="Galvanized Requiring Replacement")),
(AND('[1]PWS Information'!$E$10="NTNC",T5558="Multiple Family Residence",P5558="Galvanized Requiring Replacement")))),"Tier 5",
"")))))</f>
        <v>Tier 5</v>
      </c>
      <c r="Y5558" s="24"/>
      <c r="Z5558" s="24"/>
    </row>
    <row r="5559" spans="1:26" x14ac:dyDescent="0.25">
      <c r="A5559" s="17">
        <v>5556</v>
      </c>
      <c r="B5559" s="17">
        <v>2206</v>
      </c>
      <c r="C5559" s="18" t="s">
        <v>270</v>
      </c>
      <c r="D5559" s="17" t="s">
        <v>188</v>
      </c>
      <c r="E5559" s="17">
        <v>79549</v>
      </c>
      <c r="F5559" s="17"/>
      <c r="G5559" s="17"/>
      <c r="H5559" s="17"/>
      <c r="I5559" s="21" t="s">
        <v>221</v>
      </c>
      <c r="J5559" s="22" t="s">
        <v>254</v>
      </c>
      <c r="K5559" s="22" t="s">
        <v>255</v>
      </c>
      <c r="L5559" s="22" t="s">
        <v>256</v>
      </c>
      <c r="M5559" s="21" t="s">
        <v>218</v>
      </c>
      <c r="N5559" s="37"/>
      <c r="O5559" s="22" t="s">
        <v>256</v>
      </c>
      <c r="P5559" s="31" t="str">
        <f t="shared" si="87"/>
        <v>Non-Lead</v>
      </c>
      <c r="Q5559" s="40" t="s">
        <v>254</v>
      </c>
      <c r="R5559" s="40" t="s">
        <v>254</v>
      </c>
      <c r="S5559" s="24"/>
      <c r="T5559" s="16"/>
      <c r="U5559" s="41" t="s">
        <v>255</v>
      </c>
      <c r="V5559" s="41" t="s">
        <v>255</v>
      </c>
      <c r="W5559" s="16"/>
      <c r="X5559" s="43" t="str">
        <f>IF((OR((AND('[1]PWS Information'!$E$10="CWS",T5559="Single Family Residence",P5559="Lead")),
(AND('[1]PWS Information'!$E$10="CWS",T5559="Multiple Family Residence",'[1]PWS Information'!$E$11="Yes",P5559="Lead")),
(AND('[1]PWS Information'!$E$10="NTNC",P5559="Lead")))),"Tier 1",
IF((OR((AND('[1]PWS Information'!$E$10="CWS",T5559="Multiple Family Residence",'[1]PWS Information'!$E$11="No",P5559="Lead")),
(AND('[1]PWS Information'!$E$10="CWS",T5559="Other",P5559="Lead")),
(AND(T5559="",P5559="Lead")),
(AND('[1]PWS Information'!$E$10="CWS",T5559="Building",P5559="Lead")))),"Tier 2",
IF((OR((AND('[1]PWS Information'!$E$10="CWS",T5559="Single Family Residence",P5559="Galvanized Requiring Replacement")),
(AND('[1]PWS Information'!$E$10="CWS",T5559="Single Family Residence",P5559="Galvanized Requiring Replacement",Q5559="Yes")),
(AND('[1]PWS Information'!$E$10="NTNC",T5559="Single Family Residence",P5559="Galvanized Requiring Replacement")),
(AND('[1]PWS Information'!$E$10="NTNC",T5559="Single Family Residence",Q5559="Yes")))),"Tier 3",
IF((OR((AND('[1]PWS Information'!$E$10="CWS",T5559="Single Family Residence",R5559="Yes",P5559="Non-Lead", I5559="Non-Lead - Copper",K5559="Before 1989")),
(AND('[1]PWS Information'!$E$10="CWS",T5559="Single Family Residence",R5559="Yes",P5559="Non-Lead", M5559="Non-Lead - Copper",N5559="Before 1989")))),"Tier 4",
IF((OR((AND('[1]PWS Information'!$E$10="NTNC",P5559="Non-Lead")),
(AND('[1]PWS Information'!$E$10="CWS",P5559="Non-Lead",R5559="")),
(AND('[1]PWS Information'!$E$10="CWS",P5559="Non-Lead",R5559="No")),
(AND('[1]PWS Information'!$E$10="CWS",P5559="Non-Lead",R5559="Don't Know")),
(AND('[1]PWS Information'!$E$10="CWS",P5559="Non-Lead", I5559="Non-Lead - Copper", R5559="Yes", K5559="Between 1989 and 2014")),
(AND('[1]PWS Information'!$E$10="CWS",P5559="Non-Lead", I5559="Non-Lead - Copper", R5559="Yes", K5559="After 2014")),
(AND('[1]PWS Information'!$E$10="CWS",P5559="Non-Lead", I5559="Non-Lead - Copper", R5559="Yes", K5559="Unknown")),
(AND('[1]PWS Information'!$E$10="CWS",P5559="Non-Lead", M5559="Non-Lead - Copper", R5559="Yes", N5559="Between 1989 and 2014")),
(AND('[1]PWS Information'!$E$10="CWS",P5559="Non-Lead", M5559="Non-Lead - Copper", R5559="Yes", N5559="After 2014")),
(AND('[1]PWS Information'!$E$10="CWS",P5559="Non-Lead", M5559="Non-Lead - Copper", R5559="Yes", N5559="Unknown")),
(AND('[1]PWS Information'!$E$10="CWS",P5559="Unknown")),
(AND('[1]PWS Information'!$E$10="NTNC",P5559="Unknown")),
(AND('[1]PWS Information'!$E$10="CWS",T5559="Multiple Family Residence",P5559="Galvanized Requiring Replacement")),
(AND('[1]PWS Information'!$E$10="CWS",P5559="Galvanized Requiring Replacement")),
(AND('[1]PWS Information'!$E$10="NTNC",T5559="Multiple Family Residence",P5559="Galvanized Requiring Replacement")))),"Tier 5",
"")))))</f>
        <v>Tier 5</v>
      </c>
      <c r="Y5559" s="24"/>
      <c r="Z5559" s="24"/>
    </row>
    <row r="5560" spans="1:26" x14ac:dyDescent="0.25">
      <c r="A5560" s="17">
        <v>5557</v>
      </c>
      <c r="B5560" s="17">
        <v>1600</v>
      </c>
      <c r="C5560" s="17" t="s">
        <v>241</v>
      </c>
      <c r="D5560" s="17" t="s">
        <v>188</v>
      </c>
      <c r="E5560" s="17">
        <v>79549</v>
      </c>
      <c r="F5560" s="17"/>
      <c r="G5560" s="17"/>
      <c r="H5560" s="17"/>
      <c r="I5560" s="25" t="s">
        <v>218</v>
      </c>
      <c r="J5560" s="22" t="s">
        <v>254</v>
      </c>
      <c r="K5560" s="22" t="s">
        <v>255</v>
      </c>
      <c r="L5560" s="22" t="s">
        <v>256</v>
      </c>
      <c r="M5560" s="25" t="s">
        <v>221</v>
      </c>
      <c r="N5560" s="17"/>
      <c r="O5560" s="22" t="s">
        <v>256</v>
      </c>
      <c r="P5560" s="31" t="str">
        <f t="shared" si="87"/>
        <v>Non-Lead</v>
      </c>
      <c r="Q5560" s="40" t="s">
        <v>254</v>
      </c>
      <c r="R5560" s="40" t="s">
        <v>254</v>
      </c>
      <c r="S5560" s="24"/>
      <c r="T5560" s="16"/>
      <c r="U5560" s="41" t="s">
        <v>255</v>
      </c>
      <c r="V5560" s="41" t="s">
        <v>255</v>
      </c>
      <c r="W5560" s="16"/>
      <c r="X5560" s="43" t="str">
        <f>IF((OR((AND('[1]PWS Information'!$E$10="CWS",T5560="Single Family Residence",P5560="Lead")),
(AND('[1]PWS Information'!$E$10="CWS",T5560="Multiple Family Residence",'[1]PWS Information'!$E$11="Yes",P5560="Lead")),
(AND('[1]PWS Information'!$E$10="NTNC",P5560="Lead")))),"Tier 1",
IF((OR((AND('[1]PWS Information'!$E$10="CWS",T5560="Multiple Family Residence",'[1]PWS Information'!$E$11="No",P5560="Lead")),
(AND('[1]PWS Information'!$E$10="CWS",T5560="Other",P5560="Lead")),
(AND(T5560="",P5560="Lead")),
(AND('[1]PWS Information'!$E$10="CWS",T5560="Building",P5560="Lead")))),"Tier 2",
IF((OR((AND('[1]PWS Information'!$E$10="CWS",T5560="Single Family Residence",P5560="Galvanized Requiring Replacement")),
(AND('[1]PWS Information'!$E$10="CWS",T5560="Single Family Residence",P5560="Galvanized Requiring Replacement",Q5560="Yes")),
(AND('[1]PWS Information'!$E$10="NTNC",T5560="Single Family Residence",P5560="Galvanized Requiring Replacement")),
(AND('[1]PWS Information'!$E$10="NTNC",T5560="Single Family Residence",Q5560="Yes")))),"Tier 3",
IF((OR((AND('[1]PWS Information'!$E$10="CWS",T5560="Single Family Residence",R5560="Yes",P5560="Non-Lead", I5560="Non-Lead - Copper",K5560="Before 1989")),
(AND('[1]PWS Information'!$E$10="CWS",T5560="Single Family Residence",R5560="Yes",P5560="Non-Lead", M5560="Non-Lead - Copper",N5560="Before 1989")))),"Tier 4",
IF((OR((AND('[1]PWS Information'!$E$10="NTNC",P5560="Non-Lead")),
(AND('[1]PWS Information'!$E$10="CWS",P5560="Non-Lead",R5560="")),
(AND('[1]PWS Information'!$E$10="CWS",P5560="Non-Lead",R5560="No")),
(AND('[1]PWS Information'!$E$10="CWS",P5560="Non-Lead",R5560="Don't Know")),
(AND('[1]PWS Information'!$E$10="CWS",P5560="Non-Lead", I5560="Non-Lead - Copper", R5560="Yes", K5560="Between 1989 and 2014")),
(AND('[1]PWS Information'!$E$10="CWS",P5560="Non-Lead", I5560="Non-Lead - Copper", R5560="Yes", K5560="After 2014")),
(AND('[1]PWS Information'!$E$10="CWS",P5560="Non-Lead", I5560="Non-Lead - Copper", R5560="Yes", K5560="Unknown")),
(AND('[1]PWS Information'!$E$10="CWS",P5560="Non-Lead", M5560="Non-Lead - Copper", R5560="Yes", N5560="Between 1989 and 2014")),
(AND('[1]PWS Information'!$E$10="CWS",P5560="Non-Lead", M5560="Non-Lead - Copper", R5560="Yes", N5560="After 2014")),
(AND('[1]PWS Information'!$E$10="CWS",P5560="Non-Lead", M5560="Non-Lead - Copper", R5560="Yes", N5560="Unknown")),
(AND('[1]PWS Information'!$E$10="CWS",P5560="Unknown")),
(AND('[1]PWS Information'!$E$10="NTNC",P5560="Unknown")),
(AND('[1]PWS Information'!$E$10="CWS",T5560="Multiple Family Residence",P5560="Galvanized Requiring Replacement")),
(AND('[1]PWS Information'!$E$10="CWS",P5560="Galvanized Requiring Replacement")),
(AND('[1]PWS Information'!$E$10="NTNC",T5560="Multiple Family Residence",P5560="Galvanized Requiring Replacement")))),"Tier 5",
"")))))</f>
        <v>Tier 5</v>
      </c>
      <c r="Y5560" s="24"/>
      <c r="Z5560" s="24"/>
    </row>
    <row r="5561" spans="1:26" x14ac:dyDescent="0.25">
      <c r="A5561" s="17">
        <v>5558</v>
      </c>
      <c r="B5561" s="18">
        <v>1600</v>
      </c>
      <c r="C5561" s="17" t="s">
        <v>241</v>
      </c>
      <c r="D5561" s="18" t="s">
        <v>188</v>
      </c>
      <c r="E5561" s="18">
        <v>79549</v>
      </c>
      <c r="F5561" s="18"/>
      <c r="G5561" s="18"/>
      <c r="H5561" s="18"/>
      <c r="I5561" s="21" t="s">
        <v>221</v>
      </c>
      <c r="J5561" s="22" t="s">
        <v>254</v>
      </c>
      <c r="K5561" s="22" t="s">
        <v>255</v>
      </c>
      <c r="L5561" s="22" t="s">
        <v>256</v>
      </c>
      <c r="M5561" s="21" t="s">
        <v>222</v>
      </c>
      <c r="N5561" s="19"/>
      <c r="O5561" s="22" t="s">
        <v>256</v>
      </c>
      <c r="P5561" s="31" t="str">
        <f t="shared" si="87"/>
        <v>Galvanized Requiring Replacement</v>
      </c>
      <c r="Q5561" s="40" t="s">
        <v>254</v>
      </c>
      <c r="R5561" s="40" t="s">
        <v>254</v>
      </c>
      <c r="S5561" s="24"/>
      <c r="T5561" s="16"/>
      <c r="U5561" s="41" t="s">
        <v>255</v>
      </c>
      <c r="V5561" s="41" t="s">
        <v>255</v>
      </c>
      <c r="W5561" s="16"/>
      <c r="X5561" s="43" t="str">
        <f>IF((OR((AND('[1]PWS Information'!$E$10="CWS",T5561="Single Family Residence",P5561="Lead")),
(AND('[1]PWS Information'!$E$10="CWS",T5561="Multiple Family Residence",'[1]PWS Information'!$E$11="Yes",P5561="Lead")),
(AND('[1]PWS Information'!$E$10="NTNC",P5561="Lead")))),"Tier 1",
IF((OR((AND('[1]PWS Information'!$E$10="CWS",T5561="Multiple Family Residence",'[1]PWS Information'!$E$11="No",P5561="Lead")),
(AND('[1]PWS Information'!$E$10="CWS",T5561="Other",P5561="Lead")),
(AND(T5561="",P5561="Lead")),
(AND('[1]PWS Information'!$E$10="CWS",T5561="Building",P5561="Lead")))),"Tier 2",
IF((OR((AND('[1]PWS Information'!$E$10="CWS",T5561="Single Family Residence",P5561="Galvanized Requiring Replacement")),
(AND('[1]PWS Information'!$E$10="CWS",T5561="Single Family Residence",P5561="Galvanized Requiring Replacement",Q5561="Yes")),
(AND('[1]PWS Information'!$E$10="NTNC",T5561="Single Family Residence",P5561="Galvanized Requiring Replacement")),
(AND('[1]PWS Information'!$E$10="NTNC",T5561="Single Family Residence",Q5561="Yes")))),"Tier 3",
IF((OR((AND('[1]PWS Information'!$E$10="CWS",T5561="Single Family Residence",R5561="Yes",P5561="Non-Lead", I5561="Non-Lead - Copper",K5561="Before 1989")),
(AND('[1]PWS Information'!$E$10="CWS",T5561="Single Family Residence",R5561="Yes",P5561="Non-Lead", M5561="Non-Lead - Copper",N5561="Before 1989")))),"Tier 4",
IF((OR((AND('[1]PWS Information'!$E$10="NTNC",P5561="Non-Lead")),
(AND('[1]PWS Information'!$E$10="CWS",P5561="Non-Lead",R5561="")),
(AND('[1]PWS Information'!$E$10="CWS",P5561="Non-Lead",R5561="No")),
(AND('[1]PWS Information'!$E$10="CWS",P5561="Non-Lead",R5561="Don't Know")),
(AND('[1]PWS Information'!$E$10="CWS",P5561="Non-Lead", I5561="Non-Lead - Copper", R5561="Yes", K5561="Between 1989 and 2014")),
(AND('[1]PWS Information'!$E$10="CWS",P5561="Non-Lead", I5561="Non-Lead - Copper", R5561="Yes", K5561="After 2014")),
(AND('[1]PWS Information'!$E$10="CWS",P5561="Non-Lead", I5561="Non-Lead - Copper", R5561="Yes", K5561="Unknown")),
(AND('[1]PWS Information'!$E$10="CWS",P5561="Non-Lead", M5561="Non-Lead - Copper", R5561="Yes", N5561="Between 1989 and 2014")),
(AND('[1]PWS Information'!$E$10="CWS",P5561="Non-Lead", M5561="Non-Lead - Copper", R5561="Yes", N5561="After 2014")),
(AND('[1]PWS Information'!$E$10="CWS",P5561="Non-Lead", M5561="Non-Lead - Copper", R5561="Yes", N5561="Unknown")),
(AND('[1]PWS Information'!$E$10="CWS",P5561="Unknown")),
(AND('[1]PWS Information'!$E$10="NTNC",P5561="Unknown")),
(AND('[1]PWS Information'!$E$10="CWS",T5561="Multiple Family Residence",P5561="Galvanized Requiring Replacement")),
(AND('[1]PWS Information'!$E$10="CWS",P5561="Galvanized Requiring Replacement")),
(AND('[1]PWS Information'!$E$10="NTNC",T5561="Multiple Family Residence",P5561="Galvanized Requiring Replacement")))),"Tier 5",
"")))))</f>
        <v>Tier 5</v>
      </c>
      <c r="Y5561" s="24"/>
      <c r="Z5561" s="24"/>
    </row>
    <row r="5562" spans="1:26" x14ac:dyDescent="0.25">
      <c r="A5562" s="17">
        <v>5559</v>
      </c>
      <c r="B5562" s="18">
        <v>1710</v>
      </c>
      <c r="C5562" s="17" t="s">
        <v>241</v>
      </c>
      <c r="D5562" s="18" t="s">
        <v>188</v>
      </c>
      <c r="E5562" s="18">
        <v>79549</v>
      </c>
      <c r="F5562" s="18"/>
      <c r="G5562" s="18"/>
      <c r="H5562" s="18"/>
      <c r="I5562" s="21" t="s">
        <v>221</v>
      </c>
      <c r="J5562" s="22" t="s">
        <v>254</v>
      </c>
      <c r="K5562" s="22" t="s">
        <v>255</v>
      </c>
      <c r="L5562" s="22" t="s">
        <v>256</v>
      </c>
      <c r="M5562" s="21" t="s">
        <v>218</v>
      </c>
      <c r="N5562" s="19"/>
      <c r="O5562" s="22" t="s">
        <v>256</v>
      </c>
      <c r="P5562" s="31" t="str">
        <f t="shared" si="87"/>
        <v>Non-Lead</v>
      </c>
      <c r="Q5562" s="40" t="s">
        <v>254</v>
      </c>
      <c r="R5562" s="40" t="s">
        <v>254</v>
      </c>
      <c r="S5562" s="24"/>
      <c r="T5562" s="16"/>
      <c r="U5562" s="41" t="s">
        <v>255</v>
      </c>
      <c r="V5562" s="41" t="s">
        <v>255</v>
      </c>
      <c r="W5562" s="16"/>
      <c r="X5562" s="43" t="str">
        <f>IF((OR((AND('[1]PWS Information'!$E$10="CWS",T5562="Single Family Residence",P5562="Lead")),
(AND('[1]PWS Information'!$E$10="CWS",T5562="Multiple Family Residence",'[1]PWS Information'!$E$11="Yes",P5562="Lead")),
(AND('[1]PWS Information'!$E$10="NTNC",P5562="Lead")))),"Tier 1",
IF((OR((AND('[1]PWS Information'!$E$10="CWS",T5562="Multiple Family Residence",'[1]PWS Information'!$E$11="No",P5562="Lead")),
(AND('[1]PWS Information'!$E$10="CWS",T5562="Other",P5562="Lead")),
(AND(T5562="",P5562="Lead")),
(AND('[1]PWS Information'!$E$10="CWS",T5562="Building",P5562="Lead")))),"Tier 2",
IF((OR((AND('[1]PWS Information'!$E$10="CWS",T5562="Single Family Residence",P5562="Galvanized Requiring Replacement")),
(AND('[1]PWS Information'!$E$10="CWS",T5562="Single Family Residence",P5562="Galvanized Requiring Replacement",Q5562="Yes")),
(AND('[1]PWS Information'!$E$10="NTNC",T5562="Single Family Residence",P5562="Galvanized Requiring Replacement")),
(AND('[1]PWS Information'!$E$10="NTNC",T5562="Single Family Residence",Q5562="Yes")))),"Tier 3",
IF((OR((AND('[1]PWS Information'!$E$10="CWS",T5562="Single Family Residence",R5562="Yes",P5562="Non-Lead", I5562="Non-Lead - Copper",K5562="Before 1989")),
(AND('[1]PWS Information'!$E$10="CWS",T5562="Single Family Residence",R5562="Yes",P5562="Non-Lead", M5562="Non-Lead - Copper",N5562="Before 1989")))),"Tier 4",
IF((OR((AND('[1]PWS Information'!$E$10="NTNC",P5562="Non-Lead")),
(AND('[1]PWS Information'!$E$10="CWS",P5562="Non-Lead",R5562="")),
(AND('[1]PWS Information'!$E$10="CWS",P5562="Non-Lead",R5562="No")),
(AND('[1]PWS Information'!$E$10="CWS",P5562="Non-Lead",R5562="Don't Know")),
(AND('[1]PWS Information'!$E$10="CWS",P5562="Non-Lead", I5562="Non-Lead - Copper", R5562="Yes", K5562="Between 1989 and 2014")),
(AND('[1]PWS Information'!$E$10="CWS",P5562="Non-Lead", I5562="Non-Lead - Copper", R5562="Yes", K5562="After 2014")),
(AND('[1]PWS Information'!$E$10="CWS",P5562="Non-Lead", I5562="Non-Lead - Copper", R5562="Yes", K5562="Unknown")),
(AND('[1]PWS Information'!$E$10="CWS",P5562="Non-Lead", M5562="Non-Lead - Copper", R5562="Yes", N5562="Between 1989 and 2014")),
(AND('[1]PWS Information'!$E$10="CWS",P5562="Non-Lead", M5562="Non-Lead - Copper", R5562="Yes", N5562="After 2014")),
(AND('[1]PWS Information'!$E$10="CWS",P5562="Non-Lead", M5562="Non-Lead - Copper", R5562="Yes", N5562="Unknown")),
(AND('[1]PWS Information'!$E$10="CWS",P5562="Unknown")),
(AND('[1]PWS Information'!$E$10="NTNC",P5562="Unknown")),
(AND('[1]PWS Information'!$E$10="CWS",T5562="Multiple Family Residence",P5562="Galvanized Requiring Replacement")),
(AND('[1]PWS Information'!$E$10="CWS",P5562="Galvanized Requiring Replacement")),
(AND('[1]PWS Information'!$E$10="NTNC",T5562="Multiple Family Residence",P5562="Galvanized Requiring Replacement")))),"Tier 5",
"")))))</f>
        <v>Tier 5</v>
      </c>
      <c r="Y5562" s="24"/>
      <c r="Z5562" s="24"/>
    </row>
    <row r="5563" spans="1:26" x14ac:dyDescent="0.25">
      <c r="A5563" s="17">
        <v>5560</v>
      </c>
      <c r="B5563" s="17">
        <v>1800</v>
      </c>
      <c r="C5563" s="17" t="s">
        <v>241</v>
      </c>
      <c r="D5563" s="18" t="s">
        <v>188</v>
      </c>
      <c r="E5563" s="18">
        <v>79549</v>
      </c>
      <c r="F5563" s="17"/>
      <c r="G5563" s="17"/>
      <c r="H5563" s="17"/>
      <c r="I5563" s="21" t="s">
        <v>221</v>
      </c>
      <c r="J5563" s="22" t="s">
        <v>254</v>
      </c>
      <c r="K5563" s="22" t="s">
        <v>255</v>
      </c>
      <c r="L5563" s="22" t="s">
        <v>256</v>
      </c>
      <c r="M5563" s="21" t="s">
        <v>218</v>
      </c>
      <c r="N5563" s="37"/>
      <c r="O5563" s="22" t="s">
        <v>256</v>
      </c>
      <c r="P5563" s="31" t="str">
        <f t="shared" si="87"/>
        <v>Non-Lead</v>
      </c>
      <c r="Q5563" s="40" t="s">
        <v>254</v>
      </c>
      <c r="R5563" s="40" t="s">
        <v>254</v>
      </c>
      <c r="S5563" s="24"/>
      <c r="T5563" s="16"/>
      <c r="U5563" s="41" t="s">
        <v>255</v>
      </c>
      <c r="V5563" s="41" t="s">
        <v>255</v>
      </c>
      <c r="W5563" s="16"/>
      <c r="X5563" s="43" t="str">
        <f>IF((OR((AND('[1]PWS Information'!$E$10="CWS",T5563="Single Family Residence",P5563="Lead")),
(AND('[1]PWS Information'!$E$10="CWS",T5563="Multiple Family Residence",'[1]PWS Information'!$E$11="Yes",P5563="Lead")),
(AND('[1]PWS Information'!$E$10="NTNC",P5563="Lead")))),"Tier 1",
IF((OR((AND('[1]PWS Information'!$E$10="CWS",T5563="Multiple Family Residence",'[1]PWS Information'!$E$11="No",P5563="Lead")),
(AND('[1]PWS Information'!$E$10="CWS",T5563="Other",P5563="Lead")),
(AND(T5563="",P5563="Lead")),
(AND('[1]PWS Information'!$E$10="CWS",T5563="Building",P5563="Lead")))),"Tier 2",
IF((OR((AND('[1]PWS Information'!$E$10="CWS",T5563="Single Family Residence",P5563="Galvanized Requiring Replacement")),
(AND('[1]PWS Information'!$E$10="CWS",T5563="Single Family Residence",P5563="Galvanized Requiring Replacement",Q5563="Yes")),
(AND('[1]PWS Information'!$E$10="NTNC",T5563="Single Family Residence",P5563="Galvanized Requiring Replacement")),
(AND('[1]PWS Information'!$E$10="NTNC",T5563="Single Family Residence",Q5563="Yes")))),"Tier 3",
IF((OR((AND('[1]PWS Information'!$E$10="CWS",T5563="Single Family Residence",R5563="Yes",P5563="Non-Lead", I5563="Non-Lead - Copper",K5563="Before 1989")),
(AND('[1]PWS Information'!$E$10="CWS",T5563="Single Family Residence",R5563="Yes",P5563="Non-Lead", M5563="Non-Lead - Copper",N5563="Before 1989")))),"Tier 4",
IF((OR((AND('[1]PWS Information'!$E$10="NTNC",P5563="Non-Lead")),
(AND('[1]PWS Information'!$E$10="CWS",P5563="Non-Lead",R5563="")),
(AND('[1]PWS Information'!$E$10="CWS",P5563="Non-Lead",R5563="No")),
(AND('[1]PWS Information'!$E$10="CWS",P5563="Non-Lead",R5563="Don't Know")),
(AND('[1]PWS Information'!$E$10="CWS",P5563="Non-Lead", I5563="Non-Lead - Copper", R5563="Yes", K5563="Between 1989 and 2014")),
(AND('[1]PWS Information'!$E$10="CWS",P5563="Non-Lead", I5563="Non-Lead - Copper", R5563="Yes", K5563="After 2014")),
(AND('[1]PWS Information'!$E$10="CWS",P5563="Non-Lead", I5563="Non-Lead - Copper", R5563="Yes", K5563="Unknown")),
(AND('[1]PWS Information'!$E$10="CWS",P5563="Non-Lead", M5563="Non-Lead - Copper", R5563="Yes", N5563="Between 1989 and 2014")),
(AND('[1]PWS Information'!$E$10="CWS",P5563="Non-Lead", M5563="Non-Lead - Copper", R5563="Yes", N5563="After 2014")),
(AND('[1]PWS Information'!$E$10="CWS",P5563="Non-Lead", M5563="Non-Lead - Copper", R5563="Yes", N5563="Unknown")),
(AND('[1]PWS Information'!$E$10="CWS",P5563="Unknown")),
(AND('[1]PWS Information'!$E$10="NTNC",P5563="Unknown")),
(AND('[1]PWS Information'!$E$10="CWS",T5563="Multiple Family Residence",P5563="Galvanized Requiring Replacement")),
(AND('[1]PWS Information'!$E$10="CWS",P5563="Galvanized Requiring Replacement")),
(AND('[1]PWS Information'!$E$10="NTNC",T5563="Multiple Family Residence",P5563="Galvanized Requiring Replacement")))),"Tier 5",
"")))))</f>
        <v>Tier 5</v>
      </c>
      <c r="Y5563" s="24"/>
      <c r="Z5563" s="24"/>
    </row>
    <row r="5564" spans="1:26" x14ac:dyDescent="0.25">
      <c r="A5564" s="17">
        <v>5561</v>
      </c>
      <c r="B5564" s="17">
        <v>1801</v>
      </c>
      <c r="C5564" s="17" t="s">
        <v>241</v>
      </c>
      <c r="D5564" s="18" t="s">
        <v>188</v>
      </c>
      <c r="E5564" s="18">
        <v>79549</v>
      </c>
      <c r="F5564" s="17"/>
      <c r="G5564" s="17"/>
      <c r="H5564" s="17"/>
      <c r="I5564" s="21" t="s">
        <v>221</v>
      </c>
      <c r="J5564" s="22" t="s">
        <v>254</v>
      </c>
      <c r="K5564" s="22" t="s">
        <v>255</v>
      </c>
      <c r="L5564" s="22" t="s">
        <v>256</v>
      </c>
      <c r="M5564" s="21" t="s">
        <v>218</v>
      </c>
      <c r="N5564" s="37"/>
      <c r="O5564" s="22" t="s">
        <v>256</v>
      </c>
      <c r="P5564" s="31" t="str">
        <f t="shared" si="87"/>
        <v>Non-Lead</v>
      </c>
      <c r="Q5564" s="40" t="s">
        <v>254</v>
      </c>
      <c r="R5564" s="40" t="s">
        <v>254</v>
      </c>
      <c r="S5564" s="24"/>
      <c r="T5564" s="16"/>
      <c r="U5564" s="41" t="s">
        <v>255</v>
      </c>
      <c r="V5564" s="41" t="s">
        <v>255</v>
      </c>
      <c r="W5564" s="16"/>
      <c r="X5564" s="43" t="str">
        <f>IF((OR((AND('[1]PWS Information'!$E$10="CWS",T5564="Single Family Residence",P5564="Lead")),
(AND('[1]PWS Information'!$E$10="CWS",T5564="Multiple Family Residence",'[1]PWS Information'!$E$11="Yes",P5564="Lead")),
(AND('[1]PWS Information'!$E$10="NTNC",P5564="Lead")))),"Tier 1",
IF((OR((AND('[1]PWS Information'!$E$10="CWS",T5564="Multiple Family Residence",'[1]PWS Information'!$E$11="No",P5564="Lead")),
(AND('[1]PWS Information'!$E$10="CWS",T5564="Other",P5564="Lead")),
(AND(T5564="",P5564="Lead")),
(AND('[1]PWS Information'!$E$10="CWS",T5564="Building",P5564="Lead")))),"Tier 2",
IF((OR((AND('[1]PWS Information'!$E$10="CWS",T5564="Single Family Residence",P5564="Galvanized Requiring Replacement")),
(AND('[1]PWS Information'!$E$10="CWS",T5564="Single Family Residence",P5564="Galvanized Requiring Replacement",Q5564="Yes")),
(AND('[1]PWS Information'!$E$10="NTNC",T5564="Single Family Residence",P5564="Galvanized Requiring Replacement")),
(AND('[1]PWS Information'!$E$10="NTNC",T5564="Single Family Residence",Q5564="Yes")))),"Tier 3",
IF((OR((AND('[1]PWS Information'!$E$10="CWS",T5564="Single Family Residence",R5564="Yes",P5564="Non-Lead", I5564="Non-Lead - Copper",K5564="Before 1989")),
(AND('[1]PWS Information'!$E$10="CWS",T5564="Single Family Residence",R5564="Yes",P5564="Non-Lead", M5564="Non-Lead - Copper",N5564="Before 1989")))),"Tier 4",
IF((OR((AND('[1]PWS Information'!$E$10="NTNC",P5564="Non-Lead")),
(AND('[1]PWS Information'!$E$10="CWS",P5564="Non-Lead",R5564="")),
(AND('[1]PWS Information'!$E$10="CWS",P5564="Non-Lead",R5564="No")),
(AND('[1]PWS Information'!$E$10="CWS",P5564="Non-Lead",R5564="Don't Know")),
(AND('[1]PWS Information'!$E$10="CWS",P5564="Non-Lead", I5564="Non-Lead - Copper", R5564="Yes", K5564="Between 1989 and 2014")),
(AND('[1]PWS Information'!$E$10="CWS",P5564="Non-Lead", I5564="Non-Lead - Copper", R5564="Yes", K5564="After 2014")),
(AND('[1]PWS Information'!$E$10="CWS",P5564="Non-Lead", I5564="Non-Lead - Copper", R5564="Yes", K5564="Unknown")),
(AND('[1]PWS Information'!$E$10="CWS",P5564="Non-Lead", M5564="Non-Lead - Copper", R5564="Yes", N5564="Between 1989 and 2014")),
(AND('[1]PWS Information'!$E$10="CWS",P5564="Non-Lead", M5564="Non-Lead - Copper", R5564="Yes", N5564="After 2014")),
(AND('[1]PWS Information'!$E$10="CWS",P5564="Non-Lead", M5564="Non-Lead - Copper", R5564="Yes", N5564="Unknown")),
(AND('[1]PWS Information'!$E$10="CWS",P5564="Unknown")),
(AND('[1]PWS Information'!$E$10="NTNC",P5564="Unknown")),
(AND('[1]PWS Information'!$E$10="CWS",T5564="Multiple Family Residence",P5564="Galvanized Requiring Replacement")),
(AND('[1]PWS Information'!$E$10="CWS",P5564="Galvanized Requiring Replacement")),
(AND('[1]PWS Information'!$E$10="NTNC",T5564="Multiple Family Residence",P5564="Galvanized Requiring Replacement")))),"Tier 5",
"")))))</f>
        <v>Tier 5</v>
      </c>
      <c r="Y5564" s="24"/>
      <c r="Z5564" s="24"/>
    </row>
    <row r="5565" spans="1:26" x14ac:dyDescent="0.25">
      <c r="A5565" s="17">
        <v>5562</v>
      </c>
      <c r="B5565" s="17">
        <v>1802</v>
      </c>
      <c r="C5565" s="17" t="s">
        <v>241</v>
      </c>
      <c r="D5565" s="18" t="s">
        <v>188</v>
      </c>
      <c r="E5565" s="18">
        <v>79549</v>
      </c>
      <c r="F5565" s="17"/>
      <c r="G5565" s="17"/>
      <c r="H5565" s="17"/>
      <c r="I5565" s="21" t="s">
        <v>221</v>
      </c>
      <c r="J5565" s="22" t="s">
        <v>254</v>
      </c>
      <c r="K5565" s="22" t="s">
        <v>255</v>
      </c>
      <c r="L5565" s="22" t="s">
        <v>256</v>
      </c>
      <c r="M5565" s="21" t="s">
        <v>222</v>
      </c>
      <c r="N5565" s="37"/>
      <c r="O5565" s="22" t="s">
        <v>256</v>
      </c>
      <c r="P5565" s="31" t="str">
        <f t="shared" si="87"/>
        <v>Galvanized Requiring Replacement</v>
      </c>
      <c r="Q5565" s="40" t="s">
        <v>254</v>
      </c>
      <c r="R5565" s="40" t="s">
        <v>254</v>
      </c>
      <c r="S5565" s="24"/>
      <c r="T5565" s="16"/>
      <c r="U5565" s="41" t="s">
        <v>255</v>
      </c>
      <c r="V5565" s="41" t="s">
        <v>255</v>
      </c>
      <c r="W5565" s="16"/>
      <c r="X5565" s="43" t="str">
        <f>IF((OR((AND('[1]PWS Information'!$E$10="CWS",T5565="Single Family Residence",P5565="Lead")),
(AND('[1]PWS Information'!$E$10="CWS",T5565="Multiple Family Residence",'[1]PWS Information'!$E$11="Yes",P5565="Lead")),
(AND('[1]PWS Information'!$E$10="NTNC",P5565="Lead")))),"Tier 1",
IF((OR((AND('[1]PWS Information'!$E$10="CWS",T5565="Multiple Family Residence",'[1]PWS Information'!$E$11="No",P5565="Lead")),
(AND('[1]PWS Information'!$E$10="CWS",T5565="Other",P5565="Lead")),
(AND(T5565="",P5565="Lead")),
(AND('[1]PWS Information'!$E$10="CWS",T5565="Building",P5565="Lead")))),"Tier 2",
IF((OR((AND('[1]PWS Information'!$E$10="CWS",T5565="Single Family Residence",P5565="Galvanized Requiring Replacement")),
(AND('[1]PWS Information'!$E$10="CWS",T5565="Single Family Residence",P5565="Galvanized Requiring Replacement",Q5565="Yes")),
(AND('[1]PWS Information'!$E$10="NTNC",T5565="Single Family Residence",P5565="Galvanized Requiring Replacement")),
(AND('[1]PWS Information'!$E$10="NTNC",T5565="Single Family Residence",Q5565="Yes")))),"Tier 3",
IF((OR((AND('[1]PWS Information'!$E$10="CWS",T5565="Single Family Residence",R5565="Yes",P5565="Non-Lead", I5565="Non-Lead - Copper",K5565="Before 1989")),
(AND('[1]PWS Information'!$E$10="CWS",T5565="Single Family Residence",R5565="Yes",P5565="Non-Lead", M5565="Non-Lead - Copper",N5565="Before 1989")))),"Tier 4",
IF((OR((AND('[1]PWS Information'!$E$10="NTNC",P5565="Non-Lead")),
(AND('[1]PWS Information'!$E$10="CWS",P5565="Non-Lead",R5565="")),
(AND('[1]PWS Information'!$E$10="CWS",P5565="Non-Lead",R5565="No")),
(AND('[1]PWS Information'!$E$10="CWS",P5565="Non-Lead",R5565="Don't Know")),
(AND('[1]PWS Information'!$E$10="CWS",P5565="Non-Lead", I5565="Non-Lead - Copper", R5565="Yes", K5565="Between 1989 and 2014")),
(AND('[1]PWS Information'!$E$10="CWS",P5565="Non-Lead", I5565="Non-Lead - Copper", R5565="Yes", K5565="After 2014")),
(AND('[1]PWS Information'!$E$10="CWS",P5565="Non-Lead", I5565="Non-Lead - Copper", R5565="Yes", K5565="Unknown")),
(AND('[1]PWS Information'!$E$10="CWS",P5565="Non-Lead", M5565="Non-Lead - Copper", R5565="Yes", N5565="Between 1989 and 2014")),
(AND('[1]PWS Information'!$E$10="CWS",P5565="Non-Lead", M5565="Non-Lead - Copper", R5565="Yes", N5565="After 2014")),
(AND('[1]PWS Information'!$E$10="CWS",P5565="Non-Lead", M5565="Non-Lead - Copper", R5565="Yes", N5565="Unknown")),
(AND('[1]PWS Information'!$E$10="CWS",P5565="Unknown")),
(AND('[1]PWS Information'!$E$10="NTNC",P5565="Unknown")),
(AND('[1]PWS Information'!$E$10="CWS",T5565="Multiple Family Residence",P5565="Galvanized Requiring Replacement")),
(AND('[1]PWS Information'!$E$10="CWS",P5565="Galvanized Requiring Replacement")),
(AND('[1]PWS Information'!$E$10="NTNC",T5565="Multiple Family Residence",P5565="Galvanized Requiring Replacement")))),"Tier 5",
"")))))</f>
        <v>Tier 5</v>
      </c>
      <c r="Y5565" s="24"/>
      <c r="Z5565" s="24"/>
    </row>
    <row r="5566" spans="1:26" x14ac:dyDescent="0.25">
      <c r="A5566" s="17">
        <v>5563</v>
      </c>
      <c r="B5566" s="17">
        <v>1803</v>
      </c>
      <c r="C5566" s="17" t="s">
        <v>241</v>
      </c>
      <c r="D5566" s="18" t="s">
        <v>188</v>
      </c>
      <c r="E5566" s="18">
        <v>79549</v>
      </c>
      <c r="F5566" s="17"/>
      <c r="G5566" s="17"/>
      <c r="H5566" s="17"/>
      <c r="I5566" s="21" t="s">
        <v>218</v>
      </c>
      <c r="J5566" s="22" t="s">
        <v>254</v>
      </c>
      <c r="K5566" s="22" t="s">
        <v>255</v>
      </c>
      <c r="L5566" s="22" t="s">
        <v>256</v>
      </c>
      <c r="M5566" s="21" t="s">
        <v>218</v>
      </c>
      <c r="N5566" s="37"/>
      <c r="O5566" s="22" t="s">
        <v>256</v>
      </c>
      <c r="P5566" s="31" t="str">
        <f t="shared" si="87"/>
        <v>Non-Lead</v>
      </c>
      <c r="Q5566" s="40" t="s">
        <v>254</v>
      </c>
      <c r="R5566" s="40" t="s">
        <v>254</v>
      </c>
      <c r="S5566" s="24"/>
      <c r="T5566" s="16"/>
      <c r="U5566" s="41" t="s">
        <v>255</v>
      </c>
      <c r="V5566" s="41" t="s">
        <v>255</v>
      </c>
      <c r="W5566" s="16"/>
      <c r="X5566" s="43" t="str">
        <f>IF((OR((AND('[1]PWS Information'!$E$10="CWS",T5566="Single Family Residence",P5566="Lead")),
(AND('[1]PWS Information'!$E$10="CWS",T5566="Multiple Family Residence",'[1]PWS Information'!$E$11="Yes",P5566="Lead")),
(AND('[1]PWS Information'!$E$10="NTNC",P5566="Lead")))),"Tier 1",
IF((OR((AND('[1]PWS Information'!$E$10="CWS",T5566="Multiple Family Residence",'[1]PWS Information'!$E$11="No",P5566="Lead")),
(AND('[1]PWS Information'!$E$10="CWS",T5566="Other",P5566="Lead")),
(AND(T5566="",P5566="Lead")),
(AND('[1]PWS Information'!$E$10="CWS",T5566="Building",P5566="Lead")))),"Tier 2",
IF((OR((AND('[1]PWS Information'!$E$10="CWS",T5566="Single Family Residence",P5566="Galvanized Requiring Replacement")),
(AND('[1]PWS Information'!$E$10="CWS",T5566="Single Family Residence",P5566="Galvanized Requiring Replacement",Q5566="Yes")),
(AND('[1]PWS Information'!$E$10="NTNC",T5566="Single Family Residence",P5566="Galvanized Requiring Replacement")),
(AND('[1]PWS Information'!$E$10="NTNC",T5566="Single Family Residence",Q5566="Yes")))),"Tier 3",
IF((OR((AND('[1]PWS Information'!$E$10="CWS",T5566="Single Family Residence",R5566="Yes",P5566="Non-Lead", I5566="Non-Lead - Copper",K5566="Before 1989")),
(AND('[1]PWS Information'!$E$10="CWS",T5566="Single Family Residence",R5566="Yes",P5566="Non-Lead", M5566="Non-Lead - Copper",N5566="Before 1989")))),"Tier 4",
IF((OR((AND('[1]PWS Information'!$E$10="NTNC",P5566="Non-Lead")),
(AND('[1]PWS Information'!$E$10="CWS",P5566="Non-Lead",R5566="")),
(AND('[1]PWS Information'!$E$10="CWS",P5566="Non-Lead",R5566="No")),
(AND('[1]PWS Information'!$E$10="CWS",P5566="Non-Lead",R5566="Don't Know")),
(AND('[1]PWS Information'!$E$10="CWS",P5566="Non-Lead", I5566="Non-Lead - Copper", R5566="Yes", K5566="Between 1989 and 2014")),
(AND('[1]PWS Information'!$E$10="CWS",P5566="Non-Lead", I5566="Non-Lead - Copper", R5566="Yes", K5566="After 2014")),
(AND('[1]PWS Information'!$E$10="CWS",P5566="Non-Lead", I5566="Non-Lead - Copper", R5566="Yes", K5566="Unknown")),
(AND('[1]PWS Information'!$E$10="CWS",P5566="Non-Lead", M5566="Non-Lead - Copper", R5566="Yes", N5566="Between 1989 and 2014")),
(AND('[1]PWS Information'!$E$10="CWS",P5566="Non-Lead", M5566="Non-Lead - Copper", R5566="Yes", N5566="After 2014")),
(AND('[1]PWS Information'!$E$10="CWS",P5566="Non-Lead", M5566="Non-Lead - Copper", R5566="Yes", N5566="Unknown")),
(AND('[1]PWS Information'!$E$10="CWS",P5566="Unknown")),
(AND('[1]PWS Information'!$E$10="NTNC",P5566="Unknown")),
(AND('[1]PWS Information'!$E$10="CWS",T5566="Multiple Family Residence",P5566="Galvanized Requiring Replacement")),
(AND('[1]PWS Information'!$E$10="CWS",P5566="Galvanized Requiring Replacement")),
(AND('[1]PWS Information'!$E$10="NTNC",T5566="Multiple Family Residence",P5566="Galvanized Requiring Replacement")))),"Tier 5",
"")))))</f>
        <v>Tier 5</v>
      </c>
      <c r="Y5566" s="24"/>
      <c r="Z5566" s="24"/>
    </row>
    <row r="5567" spans="1:26" x14ac:dyDescent="0.25">
      <c r="A5567" s="17">
        <v>5564</v>
      </c>
      <c r="B5567" s="17">
        <v>1805</v>
      </c>
      <c r="C5567" s="17" t="s">
        <v>241</v>
      </c>
      <c r="D5567" s="18" t="s">
        <v>188</v>
      </c>
      <c r="E5567" s="18">
        <v>79549</v>
      </c>
      <c r="F5567" s="17"/>
      <c r="G5567" s="17"/>
      <c r="H5567" s="17"/>
      <c r="I5567" s="21" t="s">
        <v>218</v>
      </c>
      <c r="J5567" s="22" t="s">
        <v>254</v>
      </c>
      <c r="K5567" s="22" t="s">
        <v>255</v>
      </c>
      <c r="L5567" s="22" t="s">
        <v>256</v>
      </c>
      <c r="M5567" s="21" t="s">
        <v>218</v>
      </c>
      <c r="N5567" s="37"/>
      <c r="O5567" s="22" t="s">
        <v>256</v>
      </c>
      <c r="P5567" s="31" t="str">
        <f t="shared" si="87"/>
        <v>Non-Lead</v>
      </c>
      <c r="Q5567" s="40" t="s">
        <v>254</v>
      </c>
      <c r="R5567" s="40" t="s">
        <v>254</v>
      </c>
      <c r="S5567" s="24"/>
      <c r="T5567" s="16"/>
      <c r="U5567" s="41" t="s">
        <v>255</v>
      </c>
      <c r="V5567" s="41" t="s">
        <v>255</v>
      </c>
      <c r="W5567" s="16"/>
      <c r="X5567" s="43" t="str">
        <f>IF((OR((AND('[1]PWS Information'!$E$10="CWS",T5567="Single Family Residence",P5567="Lead")),
(AND('[1]PWS Information'!$E$10="CWS",T5567="Multiple Family Residence",'[1]PWS Information'!$E$11="Yes",P5567="Lead")),
(AND('[1]PWS Information'!$E$10="NTNC",P5567="Lead")))),"Tier 1",
IF((OR((AND('[1]PWS Information'!$E$10="CWS",T5567="Multiple Family Residence",'[1]PWS Information'!$E$11="No",P5567="Lead")),
(AND('[1]PWS Information'!$E$10="CWS",T5567="Other",P5567="Lead")),
(AND(T5567="",P5567="Lead")),
(AND('[1]PWS Information'!$E$10="CWS",T5567="Building",P5567="Lead")))),"Tier 2",
IF((OR((AND('[1]PWS Information'!$E$10="CWS",T5567="Single Family Residence",P5567="Galvanized Requiring Replacement")),
(AND('[1]PWS Information'!$E$10="CWS",T5567="Single Family Residence",P5567="Galvanized Requiring Replacement",Q5567="Yes")),
(AND('[1]PWS Information'!$E$10="NTNC",T5567="Single Family Residence",P5567="Galvanized Requiring Replacement")),
(AND('[1]PWS Information'!$E$10="NTNC",T5567="Single Family Residence",Q5567="Yes")))),"Tier 3",
IF((OR((AND('[1]PWS Information'!$E$10="CWS",T5567="Single Family Residence",R5567="Yes",P5567="Non-Lead", I5567="Non-Lead - Copper",K5567="Before 1989")),
(AND('[1]PWS Information'!$E$10="CWS",T5567="Single Family Residence",R5567="Yes",P5567="Non-Lead", M5567="Non-Lead - Copper",N5567="Before 1989")))),"Tier 4",
IF((OR((AND('[1]PWS Information'!$E$10="NTNC",P5567="Non-Lead")),
(AND('[1]PWS Information'!$E$10="CWS",P5567="Non-Lead",R5567="")),
(AND('[1]PWS Information'!$E$10="CWS",P5567="Non-Lead",R5567="No")),
(AND('[1]PWS Information'!$E$10="CWS",P5567="Non-Lead",R5567="Don't Know")),
(AND('[1]PWS Information'!$E$10="CWS",P5567="Non-Lead", I5567="Non-Lead - Copper", R5567="Yes", K5567="Between 1989 and 2014")),
(AND('[1]PWS Information'!$E$10="CWS",P5567="Non-Lead", I5567="Non-Lead - Copper", R5567="Yes", K5567="After 2014")),
(AND('[1]PWS Information'!$E$10="CWS",P5567="Non-Lead", I5567="Non-Lead - Copper", R5567="Yes", K5567="Unknown")),
(AND('[1]PWS Information'!$E$10="CWS",P5567="Non-Lead", M5567="Non-Lead - Copper", R5567="Yes", N5567="Between 1989 and 2014")),
(AND('[1]PWS Information'!$E$10="CWS",P5567="Non-Lead", M5567="Non-Lead - Copper", R5567="Yes", N5567="After 2014")),
(AND('[1]PWS Information'!$E$10="CWS",P5567="Non-Lead", M5567="Non-Lead - Copper", R5567="Yes", N5567="Unknown")),
(AND('[1]PWS Information'!$E$10="CWS",P5567="Unknown")),
(AND('[1]PWS Information'!$E$10="NTNC",P5567="Unknown")),
(AND('[1]PWS Information'!$E$10="CWS",T5567="Multiple Family Residence",P5567="Galvanized Requiring Replacement")),
(AND('[1]PWS Information'!$E$10="CWS",P5567="Galvanized Requiring Replacement")),
(AND('[1]PWS Information'!$E$10="NTNC",T5567="Multiple Family Residence",P5567="Galvanized Requiring Replacement")))),"Tier 5",
"")))))</f>
        <v>Tier 5</v>
      </c>
      <c r="Y5567" s="24"/>
      <c r="Z5567" s="24"/>
    </row>
    <row r="5568" spans="1:26" x14ac:dyDescent="0.25">
      <c r="A5568" s="17">
        <v>5565</v>
      </c>
      <c r="B5568" s="17">
        <v>1806</v>
      </c>
      <c r="C5568" s="17" t="s">
        <v>241</v>
      </c>
      <c r="D5568" s="18" t="s">
        <v>188</v>
      </c>
      <c r="E5568" s="18">
        <v>79549</v>
      </c>
      <c r="F5568" s="17"/>
      <c r="G5568" s="17"/>
      <c r="H5568" s="17"/>
      <c r="I5568" s="21" t="s">
        <v>218</v>
      </c>
      <c r="J5568" s="22" t="s">
        <v>254</v>
      </c>
      <c r="K5568" s="22" t="s">
        <v>255</v>
      </c>
      <c r="L5568" s="22" t="s">
        <v>256</v>
      </c>
      <c r="M5568" s="21" t="s">
        <v>218</v>
      </c>
      <c r="N5568" s="37"/>
      <c r="O5568" s="22" t="s">
        <v>256</v>
      </c>
      <c r="P5568" s="31" t="str">
        <f t="shared" si="87"/>
        <v>Non-Lead</v>
      </c>
      <c r="Q5568" s="40" t="s">
        <v>254</v>
      </c>
      <c r="R5568" s="40" t="s">
        <v>254</v>
      </c>
      <c r="S5568" s="24"/>
      <c r="T5568" s="16"/>
      <c r="U5568" s="41" t="s">
        <v>255</v>
      </c>
      <c r="V5568" s="41" t="s">
        <v>255</v>
      </c>
      <c r="W5568" s="16"/>
      <c r="X5568" s="43" t="str">
        <f>IF((OR((AND('[1]PWS Information'!$E$10="CWS",T5568="Single Family Residence",P5568="Lead")),
(AND('[1]PWS Information'!$E$10="CWS",T5568="Multiple Family Residence",'[1]PWS Information'!$E$11="Yes",P5568="Lead")),
(AND('[1]PWS Information'!$E$10="NTNC",P5568="Lead")))),"Tier 1",
IF((OR((AND('[1]PWS Information'!$E$10="CWS",T5568="Multiple Family Residence",'[1]PWS Information'!$E$11="No",P5568="Lead")),
(AND('[1]PWS Information'!$E$10="CWS",T5568="Other",P5568="Lead")),
(AND(T5568="",P5568="Lead")),
(AND('[1]PWS Information'!$E$10="CWS",T5568="Building",P5568="Lead")))),"Tier 2",
IF((OR((AND('[1]PWS Information'!$E$10="CWS",T5568="Single Family Residence",P5568="Galvanized Requiring Replacement")),
(AND('[1]PWS Information'!$E$10="CWS",T5568="Single Family Residence",P5568="Galvanized Requiring Replacement",Q5568="Yes")),
(AND('[1]PWS Information'!$E$10="NTNC",T5568="Single Family Residence",P5568="Galvanized Requiring Replacement")),
(AND('[1]PWS Information'!$E$10="NTNC",T5568="Single Family Residence",Q5568="Yes")))),"Tier 3",
IF((OR((AND('[1]PWS Information'!$E$10="CWS",T5568="Single Family Residence",R5568="Yes",P5568="Non-Lead", I5568="Non-Lead - Copper",K5568="Before 1989")),
(AND('[1]PWS Information'!$E$10="CWS",T5568="Single Family Residence",R5568="Yes",P5568="Non-Lead", M5568="Non-Lead - Copper",N5568="Before 1989")))),"Tier 4",
IF((OR((AND('[1]PWS Information'!$E$10="NTNC",P5568="Non-Lead")),
(AND('[1]PWS Information'!$E$10="CWS",P5568="Non-Lead",R5568="")),
(AND('[1]PWS Information'!$E$10="CWS",P5568="Non-Lead",R5568="No")),
(AND('[1]PWS Information'!$E$10="CWS",P5568="Non-Lead",R5568="Don't Know")),
(AND('[1]PWS Information'!$E$10="CWS",P5568="Non-Lead", I5568="Non-Lead - Copper", R5568="Yes", K5568="Between 1989 and 2014")),
(AND('[1]PWS Information'!$E$10="CWS",P5568="Non-Lead", I5568="Non-Lead - Copper", R5568="Yes", K5568="After 2014")),
(AND('[1]PWS Information'!$E$10="CWS",P5568="Non-Lead", I5568="Non-Lead - Copper", R5568="Yes", K5568="Unknown")),
(AND('[1]PWS Information'!$E$10="CWS",P5568="Non-Lead", M5568="Non-Lead - Copper", R5568="Yes", N5568="Between 1989 and 2014")),
(AND('[1]PWS Information'!$E$10="CWS",P5568="Non-Lead", M5568="Non-Lead - Copper", R5568="Yes", N5568="After 2014")),
(AND('[1]PWS Information'!$E$10="CWS",P5568="Non-Lead", M5568="Non-Lead - Copper", R5568="Yes", N5568="Unknown")),
(AND('[1]PWS Information'!$E$10="CWS",P5568="Unknown")),
(AND('[1]PWS Information'!$E$10="NTNC",P5568="Unknown")),
(AND('[1]PWS Information'!$E$10="CWS",T5568="Multiple Family Residence",P5568="Galvanized Requiring Replacement")),
(AND('[1]PWS Information'!$E$10="CWS",P5568="Galvanized Requiring Replacement")),
(AND('[1]PWS Information'!$E$10="NTNC",T5568="Multiple Family Residence",P5568="Galvanized Requiring Replacement")))),"Tier 5",
"")))))</f>
        <v>Tier 5</v>
      </c>
      <c r="Y5568" s="24"/>
      <c r="Z5568" s="24"/>
    </row>
    <row r="5569" spans="1:26" x14ac:dyDescent="0.25">
      <c r="A5569" s="17">
        <v>5566</v>
      </c>
      <c r="B5569" s="17">
        <v>1807</v>
      </c>
      <c r="C5569" s="17" t="s">
        <v>241</v>
      </c>
      <c r="D5569" s="18" t="s">
        <v>188</v>
      </c>
      <c r="E5569" s="18">
        <v>79549</v>
      </c>
      <c r="F5569" s="17"/>
      <c r="G5569" s="17"/>
      <c r="H5569" s="17"/>
      <c r="I5569" s="21" t="s">
        <v>221</v>
      </c>
      <c r="J5569" s="22" t="s">
        <v>254</v>
      </c>
      <c r="K5569" s="22" t="s">
        <v>255</v>
      </c>
      <c r="L5569" s="22" t="s">
        <v>256</v>
      </c>
      <c r="M5569" s="21" t="s">
        <v>218</v>
      </c>
      <c r="N5569" s="37"/>
      <c r="O5569" s="22" t="s">
        <v>256</v>
      </c>
      <c r="P5569" s="31" t="str">
        <f t="shared" si="87"/>
        <v>Non-Lead</v>
      </c>
      <c r="Q5569" s="40" t="s">
        <v>254</v>
      </c>
      <c r="R5569" s="40" t="s">
        <v>254</v>
      </c>
      <c r="S5569" s="24"/>
      <c r="T5569" s="16"/>
      <c r="U5569" s="41" t="s">
        <v>255</v>
      </c>
      <c r="V5569" s="41" t="s">
        <v>255</v>
      </c>
      <c r="W5569" s="16"/>
      <c r="X5569" s="43" t="str">
        <f>IF((OR((AND('[1]PWS Information'!$E$10="CWS",T5569="Single Family Residence",P5569="Lead")),
(AND('[1]PWS Information'!$E$10="CWS",T5569="Multiple Family Residence",'[1]PWS Information'!$E$11="Yes",P5569="Lead")),
(AND('[1]PWS Information'!$E$10="NTNC",P5569="Lead")))),"Tier 1",
IF((OR((AND('[1]PWS Information'!$E$10="CWS",T5569="Multiple Family Residence",'[1]PWS Information'!$E$11="No",P5569="Lead")),
(AND('[1]PWS Information'!$E$10="CWS",T5569="Other",P5569="Lead")),
(AND(T5569="",P5569="Lead")),
(AND('[1]PWS Information'!$E$10="CWS",T5569="Building",P5569="Lead")))),"Tier 2",
IF((OR((AND('[1]PWS Information'!$E$10="CWS",T5569="Single Family Residence",P5569="Galvanized Requiring Replacement")),
(AND('[1]PWS Information'!$E$10="CWS",T5569="Single Family Residence",P5569="Galvanized Requiring Replacement",Q5569="Yes")),
(AND('[1]PWS Information'!$E$10="NTNC",T5569="Single Family Residence",P5569="Galvanized Requiring Replacement")),
(AND('[1]PWS Information'!$E$10="NTNC",T5569="Single Family Residence",Q5569="Yes")))),"Tier 3",
IF((OR((AND('[1]PWS Information'!$E$10="CWS",T5569="Single Family Residence",R5569="Yes",P5569="Non-Lead", I5569="Non-Lead - Copper",K5569="Before 1989")),
(AND('[1]PWS Information'!$E$10="CWS",T5569="Single Family Residence",R5569="Yes",P5569="Non-Lead", M5569="Non-Lead - Copper",N5569="Before 1989")))),"Tier 4",
IF((OR((AND('[1]PWS Information'!$E$10="NTNC",P5569="Non-Lead")),
(AND('[1]PWS Information'!$E$10="CWS",P5569="Non-Lead",R5569="")),
(AND('[1]PWS Information'!$E$10="CWS",P5569="Non-Lead",R5569="No")),
(AND('[1]PWS Information'!$E$10="CWS",P5569="Non-Lead",R5569="Don't Know")),
(AND('[1]PWS Information'!$E$10="CWS",P5569="Non-Lead", I5569="Non-Lead - Copper", R5569="Yes", K5569="Between 1989 and 2014")),
(AND('[1]PWS Information'!$E$10="CWS",P5569="Non-Lead", I5569="Non-Lead - Copper", R5569="Yes", K5569="After 2014")),
(AND('[1]PWS Information'!$E$10="CWS",P5569="Non-Lead", I5569="Non-Lead - Copper", R5569="Yes", K5569="Unknown")),
(AND('[1]PWS Information'!$E$10="CWS",P5569="Non-Lead", M5569="Non-Lead - Copper", R5569="Yes", N5569="Between 1989 and 2014")),
(AND('[1]PWS Information'!$E$10="CWS",P5569="Non-Lead", M5569="Non-Lead - Copper", R5569="Yes", N5569="After 2014")),
(AND('[1]PWS Information'!$E$10="CWS",P5569="Non-Lead", M5569="Non-Lead - Copper", R5569="Yes", N5569="Unknown")),
(AND('[1]PWS Information'!$E$10="CWS",P5569="Unknown")),
(AND('[1]PWS Information'!$E$10="NTNC",P5569="Unknown")),
(AND('[1]PWS Information'!$E$10="CWS",T5569="Multiple Family Residence",P5569="Galvanized Requiring Replacement")),
(AND('[1]PWS Information'!$E$10="CWS",P5569="Galvanized Requiring Replacement")),
(AND('[1]PWS Information'!$E$10="NTNC",T5569="Multiple Family Residence",P5569="Galvanized Requiring Replacement")))),"Tier 5",
"")))))</f>
        <v>Tier 5</v>
      </c>
      <c r="Y5569" s="24"/>
      <c r="Z5569" s="24"/>
    </row>
    <row r="5570" spans="1:26" x14ac:dyDescent="0.25">
      <c r="A5570" s="17">
        <v>5567</v>
      </c>
      <c r="B5570" s="17">
        <v>1808</v>
      </c>
      <c r="C5570" s="17" t="s">
        <v>241</v>
      </c>
      <c r="D5570" s="18" t="s">
        <v>188</v>
      </c>
      <c r="E5570" s="18">
        <v>79549</v>
      </c>
      <c r="F5570" s="17"/>
      <c r="G5570" s="17"/>
      <c r="H5570" s="17"/>
      <c r="I5570" s="21" t="s">
        <v>221</v>
      </c>
      <c r="J5570" s="22" t="s">
        <v>254</v>
      </c>
      <c r="K5570" s="22" t="s">
        <v>255</v>
      </c>
      <c r="L5570" s="22" t="s">
        <v>256</v>
      </c>
      <c r="M5570" s="21" t="s">
        <v>222</v>
      </c>
      <c r="N5570" s="37"/>
      <c r="O5570" s="22" t="s">
        <v>256</v>
      </c>
      <c r="P5570" s="31" t="str">
        <f t="shared" si="87"/>
        <v>Galvanized Requiring Replacement</v>
      </c>
      <c r="Q5570" s="40" t="s">
        <v>254</v>
      </c>
      <c r="R5570" s="40" t="s">
        <v>254</v>
      </c>
      <c r="S5570" s="24"/>
      <c r="T5570" s="16"/>
      <c r="U5570" s="41" t="s">
        <v>255</v>
      </c>
      <c r="V5570" s="41" t="s">
        <v>255</v>
      </c>
      <c r="W5570" s="16"/>
      <c r="X5570" s="43" t="str">
        <f>IF((OR((AND('[1]PWS Information'!$E$10="CWS",T5570="Single Family Residence",P5570="Lead")),
(AND('[1]PWS Information'!$E$10="CWS",T5570="Multiple Family Residence",'[1]PWS Information'!$E$11="Yes",P5570="Lead")),
(AND('[1]PWS Information'!$E$10="NTNC",P5570="Lead")))),"Tier 1",
IF((OR((AND('[1]PWS Information'!$E$10="CWS",T5570="Multiple Family Residence",'[1]PWS Information'!$E$11="No",P5570="Lead")),
(AND('[1]PWS Information'!$E$10="CWS",T5570="Other",P5570="Lead")),
(AND(T5570="",P5570="Lead")),
(AND('[1]PWS Information'!$E$10="CWS",T5570="Building",P5570="Lead")))),"Tier 2",
IF((OR((AND('[1]PWS Information'!$E$10="CWS",T5570="Single Family Residence",P5570="Galvanized Requiring Replacement")),
(AND('[1]PWS Information'!$E$10="CWS",T5570="Single Family Residence",P5570="Galvanized Requiring Replacement",Q5570="Yes")),
(AND('[1]PWS Information'!$E$10="NTNC",T5570="Single Family Residence",P5570="Galvanized Requiring Replacement")),
(AND('[1]PWS Information'!$E$10="NTNC",T5570="Single Family Residence",Q5570="Yes")))),"Tier 3",
IF((OR((AND('[1]PWS Information'!$E$10="CWS",T5570="Single Family Residence",R5570="Yes",P5570="Non-Lead", I5570="Non-Lead - Copper",K5570="Before 1989")),
(AND('[1]PWS Information'!$E$10="CWS",T5570="Single Family Residence",R5570="Yes",P5570="Non-Lead", M5570="Non-Lead - Copper",N5570="Before 1989")))),"Tier 4",
IF((OR((AND('[1]PWS Information'!$E$10="NTNC",P5570="Non-Lead")),
(AND('[1]PWS Information'!$E$10="CWS",P5570="Non-Lead",R5570="")),
(AND('[1]PWS Information'!$E$10="CWS",P5570="Non-Lead",R5570="No")),
(AND('[1]PWS Information'!$E$10="CWS",P5570="Non-Lead",R5570="Don't Know")),
(AND('[1]PWS Information'!$E$10="CWS",P5570="Non-Lead", I5570="Non-Lead - Copper", R5570="Yes", K5570="Between 1989 and 2014")),
(AND('[1]PWS Information'!$E$10="CWS",P5570="Non-Lead", I5570="Non-Lead - Copper", R5570="Yes", K5570="After 2014")),
(AND('[1]PWS Information'!$E$10="CWS",P5570="Non-Lead", I5570="Non-Lead - Copper", R5570="Yes", K5570="Unknown")),
(AND('[1]PWS Information'!$E$10="CWS",P5570="Non-Lead", M5570="Non-Lead - Copper", R5570="Yes", N5570="Between 1989 and 2014")),
(AND('[1]PWS Information'!$E$10="CWS",P5570="Non-Lead", M5570="Non-Lead - Copper", R5570="Yes", N5570="After 2014")),
(AND('[1]PWS Information'!$E$10="CWS",P5570="Non-Lead", M5570="Non-Lead - Copper", R5570="Yes", N5570="Unknown")),
(AND('[1]PWS Information'!$E$10="CWS",P5570="Unknown")),
(AND('[1]PWS Information'!$E$10="NTNC",P5570="Unknown")),
(AND('[1]PWS Information'!$E$10="CWS",T5570="Multiple Family Residence",P5570="Galvanized Requiring Replacement")),
(AND('[1]PWS Information'!$E$10="CWS",P5570="Galvanized Requiring Replacement")),
(AND('[1]PWS Information'!$E$10="NTNC",T5570="Multiple Family Residence",P5570="Galvanized Requiring Replacement")))),"Tier 5",
"")))))</f>
        <v>Tier 5</v>
      </c>
      <c r="Y5570" s="24"/>
      <c r="Z5570" s="24"/>
    </row>
    <row r="5571" spans="1:26" x14ac:dyDescent="0.25">
      <c r="A5571" s="17">
        <v>5568</v>
      </c>
      <c r="B5571" s="17">
        <v>1809</v>
      </c>
      <c r="C5571" s="17" t="s">
        <v>241</v>
      </c>
      <c r="D5571" s="18" t="s">
        <v>188</v>
      </c>
      <c r="E5571" s="18">
        <v>79549</v>
      </c>
      <c r="F5571" s="17"/>
      <c r="G5571" s="17"/>
      <c r="H5571" s="17"/>
      <c r="I5571" s="21" t="s">
        <v>218</v>
      </c>
      <c r="J5571" s="22" t="s">
        <v>254</v>
      </c>
      <c r="K5571" s="22" t="s">
        <v>255</v>
      </c>
      <c r="L5571" s="22" t="s">
        <v>256</v>
      </c>
      <c r="M5571" s="21" t="s">
        <v>218</v>
      </c>
      <c r="N5571" s="37"/>
      <c r="O5571" s="22" t="s">
        <v>256</v>
      </c>
      <c r="P5571" s="31" t="str">
        <f t="shared" si="87"/>
        <v>Non-Lead</v>
      </c>
      <c r="Q5571" s="40" t="s">
        <v>254</v>
      </c>
      <c r="R5571" s="40" t="s">
        <v>254</v>
      </c>
      <c r="S5571" s="24"/>
      <c r="T5571" s="16"/>
      <c r="U5571" s="41" t="s">
        <v>255</v>
      </c>
      <c r="V5571" s="41" t="s">
        <v>255</v>
      </c>
      <c r="W5571" s="16"/>
      <c r="X5571" s="43" t="str">
        <f>IF((OR((AND('[1]PWS Information'!$E$10="CWS",T5571="Single Family Residence",P5571="Lead")),
(AND('[1]PWS Information'!$E$10="CWS",T5571="Multiple Family Residence",'[1]PWS Information'!$E$11="Yes",P5571="Lead")),
(AND('[1]PWS Information'!$E$10="NTNC",P5571="Lead")))),"Tier 1",
IF((OR((AND('[1]PWS Information'!$E$10="CWS",T5571="Multiple Family Residence",'[1]PWS Information'!$E$11="No",P5571="Lead")),
(AND('[1]PWS Information'!$E$10="CWS",T5571="Other",P5571="Lead")),
(AND(T5571="",P5571="Lead")),
(AND('[1]PWS Information'!$E$10="CWS",T5571="Building",P5571="Lead")))),"Tier 2",
IF((OR((AND('[1]PWS Information'!$E$10="CWS",T5571="Single Family Residence",P5571="Galvanized Requiring Replacement")),
(AND('[1]PWS Information'!$E$10="CWS",T5571="Single Family Residence",P5571="Galvanized Requiring Replacement",Q5571="Yes")),
(AND('[1]PWS Information'!$E$10="NTNC",T5571="Single Family Residence",P5571="Galvanized Requiring Replacement")),
(AND('[1]PWS Information'!$E$10="NTNC",T5571="Single Family Residence",Q5571="Yes")))),"Tier 3",
IF((OR((AND('[1]PWS Information'!$E$10="CWS",T5571="Single Family Residence",R5571="Yes",P5571="Non-Lead", I5571="Non-Lead - Copper",K5571="Before 1989")),
(AND('[1]PWS Information'!$E$10="CWS",T5571="Single Family Residence",R5571="Yes",P5571="Non-Lead", M5571="Non-Lead - Copper",N5571="Before 1989")))),"Tier 4",
IF((OR((AND('[1]PWS Information'!$E$10="NTNC",P5571="Non-Lead")),
(AND('[1]PWS Information'!$E$10="CWS",P5571="Non-Lead",R5571="")),
(AND('[1]PWS Information'!$E$10="CWS",P5571="Non-Lead",R5571="No")),
(AND('[1]PWS Information'!$E$10="CWS",P5571="Non-Lead",R5571="Don't Know")),
(AND('[1]PWS Information'!$E$10="CWS",P5571="Non-Lead", I5571="Non-Lead - Copper", R5571="Yes", K5571="Between 1989 and 2014")),
(AND('[1]PWS Information'!$E$10="CWS",P5571="Non-Lead", I5571="Non-Lead - Copper", R5571="Yes", K5571="After 2014")),
(AND('[1]PWS Information'!$E$10="CWS",P5571="Non-Lead", I5571="Non-Lead - Copper", R5571="Yes", K5571="Unknown")),
(AND('[1]PWS Information'!$E$10="CWS",P5571="Non-Lead", M5571="Non-Lead - Copper", R5571="Yes", N5571="Between 1989 and 2014")),
(AND('[1]PWS Information'!$E$10="CWS",P5571="Non-Lead", M5571="Non-Lead - Copper", R5571="Yes", N5571="After 2014")),
(AND('[1]PWS Information'!$E$10="CWS",P5571="Non-Lead", M5571="Non-Lead - Copper", R5571="Yes", N5571="Unknown")),
(AND('[1]PWS Information'!$E$10="CWS",P5571="Unknown")),
(AND('[1]PWS Information'!$E$10="NTNC",P5571="Unknown")),
(AND('[1]PWS Information'!$E$10="CWS",T5571="Multiple Family Residence",P5571="Galvanized Requiring Replacement")),
(AND('[1]PWS Information'!$E$10="CWS",P5571="Galvanized Requiring Replacement")),
(AND('[1]PWS Information'!$E$10="NTNC",T5571="Multiple Family Residence",P5571="Galvanized Requiring Replacement")))),"Tier 5",
"")))))</f>
        <v>Tier 5</v>
      </c>
      <c r="Y5571" s="24"/>
      <c r="Z5571" s="24"/>
    </row>
    <row r="5572" spans="1:26" x14ac:dyDescent="0.25">
      <c r="A5572" s="17">
        <v>5569</v>
      </c>
      <c r="B5572" s="17">
        <v>1810</v>
      </c>
      <c r="C5572" s="17" t="s">
        <v>241</v>
      </c>
      <c r="D5572" s="18" t="s">
        <v>188</v>
      </c>
      <c r="E5572" s="18">
        <v>79549</v>
      </c>
      <c r="F5572" s="17"/>
      <c r="G5572" s="17"/>
      <c r="H5572" s="17"/>
      <c r="I5572" s="21" t="s">
        <v>221</v>
      </c>
      <c r="J5572" s="22" t="s">
        <v>254</v>
      </c>
      <c r="K5572" s="22" t="s">
        <v>255</v>
      </c>
      <c r="L5572" s="22" t="s">
        <v>256</v>
      </c>
      <c r="M5572" s="21" t="s">
        <v>222</v>
      </c>
      <c r="N5572" s="37"/>
      <c r="O5572" s="22" t="s">
        <v>256</v>
      </c>
      <c r="P5572" s="31" t="str">
        <f t="shared" si="87"/>
        <v>Galvanized Requiring Replacement</v>
      </c>
      <c r="Q5572" s="40" t="s">
        <v>254</v>
      </c>
      <c r="R5572" s="40" t="s">
        <v>254</v>
      </c>
      <c r="S5572" s="24"/>
      <c r="T5572" s="16"/>
      <c r="U5572" s="41" t="s">
        <v>255</v>
      </c>
      <c r="V5572" s="41" t="s">
        <v>255</v>
      </c>
      <c r="W5572" s="16"/>
      <c r="X5572" s="43" t="str">
        <f>IF((OR((AND('[1]PWS Information'!$E$10="CWS",T5572="Single Family Residence",P5572="Lead")),
(AND('[1]PWS Information'!$E$10="CWS",T5572="Multiple Family Residence",'[1]PWS Information'!$E$11="Yes",P5572="Lead")),
(AND('[1]PWS Information'!$E$10="NTNC",P5572="Lead")))),"Tier 1",
IF((OR((AND('[1]PWS Information'!$E$10="CWS",T5572="Multiple Family Residence",'[1]PWS Information'!$E$11="No",P5572="Lead")),
(AND('[1]PWS Information'!$E$10="CWS",T5572="Other",P5572="Lead")),
(AND(T5572="",P5572="Lead")),
(AND('[1]PWS Information'!$E$10="CWS",T5572="Building",P5572="Lead")))),"Tier 2",
IF((OR((AND('[1]PWS Information'!$E$10="CWS",T5572="Single Family Residence",P5572="Galvanized Requiring Replacement")),
(AND('[1]PWS Information'!$E$10="CWS",T5572="Single Family Residence",P5572="Galvanized Requiring Replacement",Q5572="Yes")),
(AND('[1]PWS Information'!$E$10="NTNC",T5572="Single Family Residence",P5572="Galvanized Requiring Replacement")),
(AND('[1]PWS Information'!$E$10="NTNC",T5572="Single Family Residence",Q5572="Yes")))),"Tier 3",
IF((OR((AND('[1]PWS Information'!$E$10="CWS",T5572="Single Family Residence",R5572="Yes",P5572="Non-Lead", I5572="Non-Lead - Copper",K5572="Before 1989")),
(AND('[1]PWS Information'!$E$10="CWS",T5572="Single Family Residence",R5572="Yes",P5572="Non-Lead", M5572="Non-Lead - Copper",N5572="Before 1989")))),"Tier 4",
IF((OR((AND('[1]PWS Information'!$E$10="NTNC",P5572="Non-Lead")),
(AND('[1]PWS Information'!$E$10="CWS",P5572="Non-Lead",R5572="")),
(AND('[1]PWS Information'!$E$10="CWS",P5572="Non-Lead",R5572="No")),
(AND('[1]PWS Information'!$E$10="CWS",P5572="Non-Lead",R5572="Don't Know")),
(AND('[1]PWS Information'!$E$10="CWS",P5572="Non-Lead", I5572="Non-Lead - Copper", R5572="Yes", K5572="Between 1989 and 2014")),
(AND('[1]PWS Information'!$E$10="CWS",P5572="Non-Lead", I5572="Non-Lead - Copper", R5572="Yes", K5572="After 2014")),
(AND('[1]PWS Information'!$E$10="CWS",P5572="Non-Lead", I5572="Non-Lead - Copper", R5572="Yes", K5572="Unknown")),
(AND('[1]PWS Information'!$E$10="CWS",P5572="Non-Lead", M5572="Non-Lead - Copper", R5572="Yes", N5572="Between 1989 and 2014")),
(AND('[1]PWS Information'!$E$10="CWS",P5572="Non-Lead", M5572="Non-Lead - Copper", R5572="Yes", N5572="After 2014")),
(AND('[1]PWS Information'!$E$10="CWS",P5572="Non-Lead", M5572="Non-Lead - Copper", R5572="Yes", N5572="Unknown")),
(AND('[1]PWS Information'!$E$10="CWS",P5572="Unknown")),
(AND('[1]PWS Information'!$E$10="NTNC",P5572="Unknown")),
(AND('[1]PWS Information'!$E$10="CWS",T5572="Multiple Family Residence",P5572="Galvanized Requiring Replacement")),
(AND('[1]PWS Information'!$E$10="CWS",P5572="Galvanized Requiring Replacement")),
(AND('[1]PWS Information'!$E$10="NTNC",T5572="Multiple Family Residence",P5572="Galvanized Requiring Replacement")))),"Tier 5",
"")))))</f>
        <v>Tier 5</v>
      </c>
      <c r="Y5572" s="24"/>
      <c r="Z5572" s="24"/>
    </row>
    <row r="5573" spans="1:26" x14ac:dyDescent="0.25">
      <c r="A5573" s="17">
        <v>5570</v>
      </c>
      <c r="B5573" s="17">
        <v>1900</v>
      </c>
      <c r="C5573" s="17" t="s">
        <v>241</v>
      </c>
      <c r="D5573" s="17" t="s">
        <v>188</v>
      </c>
      <c r="E5573" s="17">
        <v>79549</v>
      </c>
      <c r="F5573" s="17"/>
      <c r="G5573" s="17"/>
      <c r="H5573" s="17"/>
      <c r="I5573" s="21" t="s">
        <v>221</v>
      </c>
      <c r="J5573" s="22" t="s">
        <v>254</v>
      </c>
      <c r="K5573" s="22" t="s">
        <v>255</v>
      </c>
      <c r="L5573" s="22" t="s">
        <v>256</v>
      </c>
      <c r="M5573" s="21" t="s">
        <v>218</v>
      </c>
      <c r="N5573" s="19"/>
      <c r="O5573" s="22" t="s">
        <v>256</v>
      </c>
      <c r="P5573" s="31" t="str">
        <f t="shared" si="87"/>
        <v>Non-Lead</v>
      </c>
      <c r="Q5573" s="40" t="s">
        <v>254</v>
      </c>
      <c r="R5573" s="40" t="s">
        <v>254</v>
      </c>
      <c r="S5573" s="24"/>
      <c r="T5573" s="16"/>
      <c r="U5573" s="41" t="s">
        <v>255</v>
      </c>
      <c r="V5573" s="41" t="s">
        <v>255</v>
      </c>
      <c r="W5573" s="16"/>
      <c r="X5573" s="43" t="str">
        <f>IF((OR((AND('[1]PWS Information'!$E$10="CWS",T5573="Single Family Residence",P5573="Lead")),
(AND('[1]PWS Information'!$E$10="CWS",T5573="Multiple Family Residence",'[1]PWS Information'!$E$11="Yes",P5573="Lead")),
(AND('[1]PWS Information'!$E$10="NTNC",P5573="Lead")))),"Tier 1",
IF((OR((AND('[1]PWS Information'!$E$10="CWS",T5573="Multiple Family Residence",'[1]PWS Information'!$E$11="No",P5573="Lead")),
(AND('[1]PWS Information'!$E$10="CWS",T5573="Other",P5573="Lead")),
(AND(T5573="",P5573="Lead")),
(AND('[1]PWS Information'!$E$10="CWS",T5573="Building",P5573="Lead")))),"Tier 2",
IF((OR((AND('[1]PWS Information'!$E$10="CWS",T5573="Single Family Residence",P5573="Galvanized Requiring Replacement")),
(AND('[1]PWS Information'!$E$10="CWS",T5573="Single Family Residence",P5573="Galvanized Requiring Replacement",Q5573="Yes")),
(AND('[1]PWS Information'!$E$10="NTNC",T5573="Single Family Residence",P5573="Galvanized Requiring Replacement")),
(AND('[1]PWS Information'!$E$10="NTNC",T5573="Single Family Residence",Q5573="Yes")))),"Tier 3",
IF((OR((AND('[1]PWS Information'!$E$10="CWS",T5573="Single Family Residence",R5573="Yes",P5573="Non-Lead", I5573="Non-Lead - Copper",K5573="Before 1989")),
(AND('[1]PWS Information'!$E$10="CWS",T5573="Single Family Residence",R5573="Yes",P5573="Non-Lead", M5573="Non-Lead - Copper",N5573="Before 1989")))),"Tier 4",
IF((OR((AND('[1]PWS Information'!$E$10="NTNC",P5573="Non-Lead")),
(AND('[1]PWS Information'!$E$10="CWS",P5573="Non-Lead",R5573="")),
(AND('[1]PWS Information'!$E$10="CWS",P5573="Non-Lead",R5573="No")),
(AND('[1]PWS Information'!$E$10="CWS",P5573="Non-Lead",R5573="Don't Know")),
(AND('[1]PWS Information'!$E$10="CWS",P5573="Non-Lead", I5573="Non-Lead - Copper", R5573="Yes", K5573="Between 1989 and 2014")),
(AND('[1]PWS Information'!$E$10="CWS",P5573="Non-Lead", I5573="Non-Lead - Copper", R5573="Yes", K5573="After 2014")),
(AND('[1]PWS Information'!$E$10="CWS",P5573="Non-Lead", I5573="Non-Lead - Copper", R5573="Yes", K5573="Unknown")),
(AND('[1]PWS Information'!$E$10="CWS",P5573="Non-Lead", M5573="Non-Lead - Copper", R5573="Yes", N5573="Between 1989 and 2014")),
(AND('[1]PWS Information'!$E$10="CWS",P5573="Non-Lead", M5573="Non-Lead - Copper", R5573="Yes", N5573="After 2014")),
(AND('[1]PWS Information'!$E$10="CWS",P5573="Non-Lead", M5573="Non-Lead - Copper", R5573="Yes", N5573="Unknown")),
(AND('[1]PWS Information'!$E$10="CWS",P5573="Unknown")),
(AND('[1]PWS Information'!$E$10="NTNC",P5573="Unknown")),
(AND('[1]PWS Information'!$E$10="CWS",T5573="Multiple Family Residence",P5573="Galvanized Requiring Replacement")),
(AND('[1]PWS Information'!$E$10="CWS",P5573="Galvanized Requiring Replacement")),
(AND('[1]PWS Information'!$E$10="NTNC",T5573="Multiple Family Residence",P5573="Galvanized Requiring Replacement")))),"Tier 5",
"")))))</f>
        <v>Tier 5</v>
      </c>
      <c r="Y5573" s="24"/>
      <c r="Z5573" s="24"/>
    </row>
    <row r="5574" spans="1:26" x14ac:dyDescent="0.25">
      <c r="A5574" s="17">
        <v>5571</v>
      </c>
      <c r="B5574" s="18">
        <v>1901</v>
      </c>
      <c r="C5574" s="17" t="s">
        <v>241</v>
      </c>
      <c r="D5574" s="18" t="s">
        <v>188</v>
      </c>
      <c r="E5574" s="18">
        <v>79549</v>
      </c>
      <c r="F5574" s="18"/>
      <c r="G5574" s="18"/>
      <c r="H5574" s="18"/>
      <c r="I5574" s="21" t="s">
        <v>221</v>
      </c>
      <c r="J5574" s="22" t="s">
        <v>254</v>
      </c>
      <c r="K5574" s="22" t="s">
        <v>255</v>
      </c>
      <c r="L5574" s="22" t="s">
        <v>256</v>
      </c>
      <c r="M5574" s="21" t="s">
        <v>218</v>
      </c>
      <c r="N5574" s="19"/>
      <c r="O5574" s="22" t="s">
        <v>256</v>
      </c>
      <c r="P5574" s="31" t="str">
        <f t="shared" si="87"/>
        <v>Non-Lead</v>
      </c>
      <c r="Q5574" s="40" t="s">
        <v>254</v>
      </c>
      <c r="R5574" s="40" t="s">
        <v>254</v>
      </c>
      <c r="S5574" s="24"/>
      <c r="T5574" s="16"/>
      <c r="U5574" s="41" t="s">
        <v>255</v>
      </c>
      <c r="V5574" s="41" t="s">
        <v>255</v>
      </c>
      <c r="W5574" s="16"/>
      <c r="X5574" s="43" t="str">
        <f>IF((OR((AND('[1]PWS Information'!$E$10="CWS",T5574="Single Family Residence",P5574="Lead")),
(AND('[1]PWS Information'!$E$10="CWS",T5574="Multiple Family Residence",'[1]PWS Information'!$E$11="Yes",P5574="Lead")),
(AND('[1]PWS Information'!$E$10="NTNC",P5574="Lead")))),"Tier 1",
IF((OR((AND('[1]PWS Information'!$E$10="CWS",T5574="Multiple Family Residence",'[1]PWS Information'!$E$11="No",P5574="Lead")),
(AND('[1]PWS Information'!$E$10="CWS",T5574="Other",P5574="Lead")),
(AND(T5574="",P5574="Lead")),
(AND('[1]PWS Information'!$E$10="CWS",T5574="Building",P5574="Lead")))),"Tier 2",
IF((OR((AND('[1]PWS Information'!$E$10="CWS",T5574="Single Family Residence",P5574="Galvanized Requiring Replacement")),
(AND('[1]PWS Information'!$E$10="CWS",T5574="Single Family Residence",P5574="Galvanized Requiring Replacement",Q5574="Yes")),
(AND('[1]PWS Information'!$E$10="NTNC",T5574="Single Family Residence",P5574="Galvanized Requiring Replacement")),
(AND('[1]PWS Information'!$E$10="NTNC",T5574="Single Family Residence",Q5574="Yes")))),"Tier 3",
IF((OR((AND('[1]PWS Information'!$E$10="CWS",T5574="Single Family Residence",R5574="Yes",P5574="Non-Lead", I5574="Non-Lead - Copper",K5574="Before 1989")),
(AND('[1]PWS Information'!$E$10="CWS",T5574="Single Family Residence",R5574="Yes",P5574="Non-Lead", M5574="Non-Lead - Copper",N5574="Before 1989")))),"Tier 4",
IF((OR((AND('[1]PWS Information'!$E$10="NTNC",P5574="Non-Lead")),
(AND('[1]PWS Information'!$E$10="CWS",P5574="Non-Lead",R5574="")),
(AND('[1]PWS Information'!$E$10="CWS",P5574="Non-Lead",R5574="No")),
(AND('[1]PWS Information'!$E$10="CWS",P5574="Non-Lead",R5574="Don't Know")),
(AND('[1]PWS Information'!$E$10="CWS",P5574="Non-Lead", I5574="Non-Lead - Copper", R5574="Yes", K5574="Between 1989 and 2014")),
(AND('[1]PWS Information'!$E$10="CWS",P5574="Non-Lead", I5574="Non-Lead - Copper", R5574="Yes", K5574="After 2014")),
(AND('[1]PWS Information'!$E$10="CWS",P5574="Non-Lead", I5574="Non-Lead - Copper", R5574="Yes", K5574="Unknown")),
(AND('[1]PWS Information'!$E$10="CWS",P5574="Non-Lead", M5574="Non-Lead - Copper", R5574="Yes", N5574="Between 1989 and 2014")),
(AND('[1]PWS Information'!$E$10="CWS",P5574="Non-Lead", M5574="Non-Lead - Copper", R5574="Yes", N5574="After 2014")),
(AND('[1]PWS Information'!$E$10="CWS",P5574="Non-Lead", M5574="Non-Lead - Copper", R5574="Yes", N5574="Unknown")),
(AND('[1]PWS Information'!$E$10="CWS",P5574="Unknown")),
(AND('[1]PWS Information'!$E$10="NTNC",P5574="Unknown")),
(AND('[1]PWS Information'!$E$10="CWS",T5574="Multiple Family Residence",P5574="Galvanized Requiring Replacement")),
(AND('[1]PWS Information'!$E$10="CWS",P5574="Galvanized Requiring Replacement")),
(AND('[1]PWS Information'!$E$10="NTNC",T5574="Multiple Family Residence",P5574="Galvanized Requiring Replacement")))),"Tier 5",
"")))))</f>
        <v>Tier 5</v>
      </c>
      <c r="Y5574" s="24"/>
      <c r="Z5574" s="24"/>
    </row>
    <row r="5575" spans="1:26" x14ac:dyDescent="0.25">
      <c r="A5575" s="17">
        <v>5572</v>
      </c>
      <c r="B5575" s="18">
        <v>1902</v>
      </c>
      <c r="C5575" s="17" t="s">
        <v>241</v>
      </c>
      <c r="D5575" s="18" t="s">
        <v>188</v>
      </c>
      <c r="E5575" s="18">
        <v>79549</v>
      </c>
      <c r="F5575" s="18"/>
      <c r="G5575" s="18"/>
      <c r="H5575" s="18"/>
      <c r="I5575" s="21" t="s">
        <v>218</v>
      </c>
      <c r="J5575" s="22" t="s">
        <v>254</v>
      </c>
      <c r="K5575" s="22" t="s">
        <v>255</v>
      </c>
      <c r="L5575" s="22" t="s">
        <v>256</v>
      </c>
      <c r="M5575" s="21" t="s">
        <v>218</v>
      </c>
      <c r="N5575" s="19"/>
      <c r="O5575" s="22" t="s">
        <v>256</v>
      </c>
      <c r="P5575" s="31" t="str">
        <f t="shared" si="87"/>
        <v>Non-Lead</v>
      </c>
      <c r="Q5575" s="40" t="s">
        <v>254</v>
      </c>
      <c r="R5575" s="40" t="s">
        <v>254</v>
      </c>
      <c r="S5575" s="24"/>
      <c r="T5575" s="16"/>
      <c r="U5575" s="41" t="s">
        <v>255</v>
      </c>
      <c r="V5575" s="41" t="s">
        <v>255</v>
      </c>
      <c r="W5575" s="16"/>
      <c r="X5575" s="43" t="str">
        <f>IF((OR((AND('[1]PWS Information'!$E$10="CWS",T5575="Single Family Residence",P5575="Lead")),
(AND('[1]PWS Information'!$E$10="CWS",T5575="Multiple Family Residence",'[1]PWS Information'!$E$11="Yes",P5575="Lead")),
(AND('[1]PWS Information'!$E$10="NTNC",P5575="Lead")))),"Tier 1",
IF((OR((AND('[1]PWS Information'!$E$10="CWS",T5575="Multiple Family Residence",'[1]PWS Information'!$E$11="No",P5575="Lead")),
(AND('[1]PWS Information'!$E$10="CWS",T5575="Other",P5575="Lead")),
(AND(T5575="",P5575="Lead")),
(AND('[1]PWS Information'!$E$10="CWS",T5575="Building",P5575="Lead")))),"Tier 2",
IF((OR((AND('[1]PWS Information'!$E$10="CWS",T5575="Single Family Residence",P5575="Galvanized Requiring Replacement")),
(AND('[1]PWS Information'!$E$10="CWS",T5575="Single Family Residence",P5575="Galvanized Requiring Replacement",Q5575="Yes")),
(AND('[1]PWS Information'!$E$10="NTNC",T5575="Single Family Residence",P5575="Galvanized Requiring Replacement")),
(AND('[1]PWS Information'!$E$10="NTNC",T5575="Single Family Residence",Q5575="Yes")))),"Tier 3",
IF((OR((AND('[1]PWS Information'!$E$10="CWS",T5575="Single Family Residence",R5575="Yes",P5575="Non-Lead", I5575="Non-Lead - Copper",K5575="Before 1989")),
(AND('[1]PWS Information'!$E$10="CWS",T5575="Single Family Residence",R5575="Yes",P5575="Non-Lead", M5575="Non-Lead - Copper",N5575="Before 1989")))),"Tier 4",
IF((OR((AND('[1]PWS Information'!$E$10="NTNC",P5575="Non-Lead")),
(AND('[1]PWS Information'!$E$10="CWS",P5575="Non-Lead",R5575="")),
(AND('[1]PWS Information'!$E$10="CWS",P5575="Non-Lead",R5575="No")),
(AND('[1]PWS Information'!$E$10="CWS",P5575="Non-Lead",R5575="Don't Know")),
(AND('[1]PWS Information'!$E$10="CWS",P5575="Non-Lead", I5575="Non-Lead - Copper", R5575="Yes", K5575="Between 1989 and 2014")),
(AND('[1]PWS Information'!$E$10="CWS",P5575="Non-Lead", I5575="Non-Lead - Copper", R5575="Yes", K5575="After 2014")),
(AND('[1]PWS Information'!$E$10="CWS",P5575="Non-Lead", I5575="Non-Lead - Copper", R5575="Yes", K5575="Unknown")),
(AND('[1]PWS Information'!$E$10="CWS",P5575="Non-Lead", M5575="Non-Lead - Copper", R5575="Yes", N5575="Between 1989 and 2014")),
(AND('[1]PWS Information'!$E$10="CWS",P5575="Non-Lead", M5575="Non-Lead - Copper", R5575="Yes", N5575="After 2014")),
(AND('[1]PWS Information'!$E$10="CWS",P5575="Non-Lead", M5575="Non-Lead - Copper", R5575="Yes", N5575="Unknown")),
(AND('[1]PWS Information'!$E$10="CWS",P5575="Unknown")),
(AND('[1]PWS Information'!$E$10="NTNC",P5575="Unknown")),
(AND('[1]PWS Information'!$E$10="CWS",T5575="Multiple Family Residence",P5575="Galvanized Requiring Replacement")),
(AND('[1]PWS Information'!$E$10="CWS",P5575="Galvanized Requiring Replacement")),
(AND('[1]PWS Information'!$E$10="NTNC",T5575="Multiple Family Residence",P5575="Galvanized Requiring Replacement")))),"Tier 5",
"")))))</f>
        <v>Tier 5</v>
      </c>
      <c r="Y5575" s="24"/>
      <c r="Z5575" s="24"/>
    </row>
    <row r="5576" spans="1:26" x14ac:dyDescent="0.25">
      <c r="A5576" s="17">
        <v>5573</v>
      </c>
      <c r="B5576" s="17">
        <v>1903</v>
      </c>
      <c r="C5576" s="17" t="s">
        <v>241</v>
      </c>
      <c r="D5576" s="18" t="s">
        <v>188</v>
      </c>
      <c r="E5576" s="18">
        <v>79549</v>
      </c>
      <c r="F5576" s="17"/>
      <c r="G5576" s="17"/>
      <c r="H5576" s="17"/>
      <c r="I5576" s="21" t="s">
        <v>221</v>
      </c>
      <c r="J5576" s="22" t="s">
        <v>254</v>
      </c>
      <c r="K5576" s="22" t="s">
        <v>255</v>
      </c>
      <c r="L5576" s="22" t="s">
        <v>256</v>
      </c>
      <c r="M5576" s="21" t="s">
        <v>222</v>
      </c>
      <c r="N5576" s="37"/>
      <c r="O5576" s="22" t="s">
        <v>256</v>
      </c>
      <c r="P5576" s="31" t="str">
        <f t="shared" si="87"/>
        <v>Galvanized Requiring Replacement</v>
      </c>
      <c r="Q5576" s="40" t="s">
        <v>254</v>
      </c>
      <c r="R5576" s="40" t="s">
        <v>254</v>
      </c>
      <c r="S5576" s="24"/>
      <c r="T5576" s="16"/>
      <c r="U5576" s="41" t="s">
        <v>255</v>
      </c>
      <c r="V5576" s="41" t="s">
        <v>255</v>
      </c>
      <c r="W5576" s="16"/>
      <c r="X5576" s="43" t="str">
        <f>IF((OR((AND('[1]PWS Information'!$E$10="CWS",T5576="Single Family Residence",P5576="Lead")),
(AND('[1]PWS Information'!$E$10="CWS",T5576="Multiple Family Residence",'[1]PWS Information'!$E$11="Yes",P5576="Lead")),
(AND('[1]PWS Information'!$E$10="NTNC",P5576="Lead")))),"Tier 1",
IF((OR((AND('[1]PWS Information'!$E$10="CWS",T5576="Multiple Family Residence",'[1]PWS Information'!$E$11="No",P5576="Lead")),
(AND('[1]PWS Information'!$E$10="CWS",T5576="Other",P5576="Lead")),
(AND(T5576="",P5576="Lead")),
(AND('[1]PWS Information'!$E$10="CWS",T5576="Building",P5576="Lead")))),"Tier 2",
IF((OR((AND('[1]PWS Information'!$E$10="CWS",T5576="Single Family Residence",P5576="Galvanized Requiring Replacement")),
(AND('[1]PWS Information'!$E$10="CWS",T5576="Single Family Residence",P5576="Galvanized Requiring Replacement",Q5576="Yes")),
(AND('[1]PWS Information'!$E$10="NTNC",T5576="Single Family Residence",P5576="Galvanized Requiring Replacement")),
(AND('[1]PWS Information'!$E$10="NTNC",T5576="Single Family Residence",Q5576="Yes")))),"Tier 3",
IF((OR((AND('[1]PWS Information'!$E$10="CWS",T5576="Single Family Residence",R5576="Yes",P5576="Non-Lead", I5576="Non-Lead - Copper",K5576="Before 1989")),
(AND('[1]PWS Information'!$E$10="CWS",T5576="Single Family Residence",R5576="Yes",P5576="Non-Lead", M5576="Non-Lead - Copper",N5576="Before 1989")))),"Tier 4",
IF((OR((AND('[1]PWS Information'!$E$10="NTNC",P5576="Non-Lead")),
(AND('[1]PWS Information'!$E$10="CWS",P5576="Non-Lead",R5576="")),
(AND('[1]PWS Information'!$E$10="CWS",P5576="Non-Lead",R5576="No")),
(AND('[1]PWS Information'!$E$10="CWS",P5576="Non-Lead",R5576="Don't Know")),
(AND('[1]PWS Information'!$E$10="CWS",P5576="Non-Lead", I5576="Non-Lead - Copper", R5576="Yes", K5576="Between 1989 and 2014")),
(AND('[1]PWS Information'!$E$10="CWS",P5576="Non-Lead", I5576="Non-Lead - Copper", R5576="Yes", K5576="After 2014")),
(AND('[1]PWS Information'!$E$10="CWS",P5576="Non-Lead", I5576="Non-Lead - Copper", R5576="Yes", K5576="Unknown")),
(AND('[1]PWS Information'!$E$10="CWS",P5576="Non-Lead", M5576="Non-Lead - Copper", R5576="Yes", N5576="Between 1989 and 2014")),
(AND('[1]PWS Information'!$E$10="CWS",P5576="Non-Lead", M5576="Non-Lead - Copper", R5576="Yes", N5576="After 2014")),
(AND('[1]PWS Information'!$E$10="CWS",P5576="Non-Lead", M5576="Non-Lead - Copper", R5576="Yes", N5576="Unknown")),
(AND('[1]PWS Information'!$E$10="CWS",P5576="Unknown")),
(AND('[1]PWS Information'!$E$10="NTNC",P5576="Unknown")),
(AND('[1]PWS Information'!$E$10="CWS",T5576="Multiple Family Residence",P5576="Galvanized Requiring Replacement")),
(AND('[1]PWS Information'!$E$10="CWS",P5576="Galvanized Requiring Replacement")),
(AND('[1]PWS Information'!$E$10="NTNC",T5576="Multiple Family Residence",P5576="Galvanized Requiring Replacement")))),"Tier 5",
"")))))</f>
        <v>Tier 5</v>
      </c>
      <c r="Y5576" s="24"/>
      <c r="Z5576" s="24"/>
    </row>
    <row r="5577" spans="1:26" x14ac:dyDescent="0.25">
      <c r="A5577" s="17">
        <v>5574</v>
      </c>
      <c r="B5577" s="18">
        <v>1904</v>
      </c>
      <c r="C5577" s="17" t="s">
        <v>241</v>
      </c>
      <c r="D5577" s="18" t="s">
        <v>188</v>
      </c>
      <c r="E5577" s="18">
        <v>79549</v>
      </c>
      <c r="F5577" s="18"/>
      <c r="G5577" s="18"/>
      <c r="H5577" s="18"/>
      <c r="I5577" s="25" t="s">
        <v>221</v>
      </c>
      <c r="J5577" s="22" t="s">
        <v>254</v>
      </c>
      <c r="K5577" s="22" t="s">
        <v>255</v>
      </c>
      <c r="L5577" s="22" t="s">
        <v>256</v>
      </c>
      <c r="M5577" s="25" t="s">
        <v>222</v>
      </c>
      <c r="N5577" s="19"/>
      <c r="O5577" s="22" t="s">
        <v>256</v>
      </c>
      <c r="P5577" s="31" t="str">
        <f t="shared" si="87"/>
        <v>Galvanized Requiring Replacement</v>
      </c>
      <c r="Q5577" s="40" t="s">
        <v>254</v>
      </c>
      <c r="R5577" s="40" t="s">
        <v>254</v>
      </c>
      <c r="S5577" s="24"/>
      <c r="T5577" s="16"/>
      <c r="U5577" s="41" t="s">
        <v>255</v>
      </c>
      <c r="V5577" s="41" t="s">
        <v>255</v>
      </c>
      <c r="W5577" s="16"/>
      <c r="X5577" s="43" t="str">
        <f>IF((OR((AND('[1]PWS Information'!$E$10="CWS",T5577="Single Family Residence",P5577="Lead")),
(AND('[1]PWS Information'!$E$10="CWS",T5577="Multiple Family Residence",'[1]PWS Information'!$E$11="Yes",P5577="Lead")),
(AND('[1]PWS Information'!$E$10="NTNC",P5577="Lead")))),"Tier 1",
IF((OR((AND('[1]PWS Information'!$E$10="CWS",T5577="Multiple Family Residence",'[1]PWS Information'!$E$11="No",P5577="Lead")),
(AND('[1]PWS Information'!$E$10="CWS",T5577="Other",P5577="Lead")),
(AND(T5577="",P5577="Lead")),
(AND('[1]PWS Information'!$E$10="CWS",T5577="Building",P5577="Lead")))),"Tier 2",
IF((OR((AND('[1]PWS Information'!$E$10="CWS",T5577="Single Family Residence",P5577="Galvanized Requiring Replacement")),
(AND('[1]PWS Information'!$E$10="CWS",T5577="Single Family Residence",P5577="Galvanized Requiring Replacement",Q5577="Yes")),
(AND('[1]PWS Information'!$E$10="NTNC",T5577="Single Family Residence",P5577="Galvanized Requiring Replacement")),
(AND('[1]PWS Information'!$E$10="NTNC",T5577="Single Family Residence",Q5577="Yes")))),"Tier 3",
IF((OR((AND('[1]PWS Information'!$E$10="CWS",T5577="Single Family Residence",R5577="Yes",P5577="Non-Lead", I5577="Non-Lead - Copper",K5577="Before 1989")),
(AND('[1]PWS Information'!$E$10="CWS",T5577="Single Family Residence",R5577="Yes",P5577="Non-Lead", M5577="Non-Lead - Copper",N5577="Before 1989")))),"Tier 4",
IF((OR((AND('[1]PWS Information'!$E$10="NTNC",P5577="Non-Lead")),
(AND('[1]PWS Information'!$E$10="CWS",P5577="Non-Lead",R5577="")),
(AND('[1]PWS Information'!$E$10="CWS",P5577="Non-Lead",R5577="No")),
(AND('[1]PWS Information'!$E$10="CWS",P5577="Non-Lead",R5577="Don't Know")),
(AND('[1]PWS Information'!$E$10="CWS",P5577="Non-Lead", I5577="Non-Lead - Copper", R5577="Yes", K5577="Between 1989 and 2014")),
(AND('[1]PWS Information'!$E$10="CWS",P5577="Non-Lead", I5577="Non-Lead - Copper", R5577="Yes", K5577="After 2014")),
(AND('[1]PWS Information'!$E$10="CWS",P5577="Non-Lead", I5577="Non-Lead - Copper", R5577="Yes", K5577="Unknown")),
(AND('[1]PWS Information'!$E$10="CWS",P5577="Non-Lead", M5577="Non-Lead - Copper", R5577="Yes", N5577="Between 1989 and 2014")),
(AND('[1]PWS Information'!$E$10="CWS",P5577="Non-Lead", M5577="Non-Lead - Copper", R5577="Yes", N5577="After 2014")),
(AND('[1]PWS Information'!$E$10="CWS",P5577="Non-Lead", M5577="Non-Lead - Copper", R5577="Yes", N5577="Unknown")),
(AND('[1]PWS Information'!$E$10="CWS",P5577="Unknown")),
(AND('[1]PWS Information'!$E$10="NTNC",P5577="Unknown")),
(AND('[1]PWS Information'!$E$10="CWS",T5577="Multiple Family Residence",P5577="Galvanized Requiring Replacement")),
(AND('[1]PWS Information'!$E$10="CWS",P5577="Galvanized Requiring Replacement")),
(AND('[1]PWS Information'!$E$10="NTNC",T5577="Multiple Family Residence",P5577="Galvanized Requiring Replacement")))),"Tier 5",
"")))))</f>
        <v>Tier 5</v>
      </c>
      <c r="Y5577" s="24"/>
      <c r="Z5577" s="24"/>
    </row>
    <row r="5578" spans="1:26" x14ac:dyDescent="0.25">
      <c r="A5578" s="17">
        <v>5575</v>
      </c>
      <c r="B5578" s="17">
        <v>1905</v>
      </c>
      <c r="C5578" s="17" t="s">
        <v>241</v>
      </c>
      <c r="D5578" s="18" t="s">
        <v>188</v>
      </c>
      <c r="E5578" s="18">
        <v>79549</v>
      </c>
      <c r="F5578" s="17"/>
      <c r="G5578" s="17"/>
      <c r="H5578" s="17"/>
      <c r="I5578" s="21" t="s">
        <v>221</v>
      </c>
      <c r="J5578" s="22" t="s">
        <v>254</v>
      </c>
      <c r="K5578" s="22" t="s">
        <v>255</v>
      </c>
      <c r="L5578" s="22" t="s">
        <v>256</v>
      </c>
      <c r="M5578" s="21" t="s">
        <v>218</v>
      </c>
      <c r="N5578" s="19"/>
      <c r="O5578" s="22" t="s">
        <v>256</v>
      </c>
      <c r="P5578" s="31" t="str">
        <f t="shared" si="87"/>
        <v>Non-Lead</v>
      </c>
      <c r="Q5578" s="40" t="s">
        <v>254</v>
      </c>
      <c r="R5578" s="40" t="s">
        <v>254</v>
      </c>
      <c r="S5578" s="24"/>
      <c r="T5578" s="16"/>
      <c r="U5578" s="41" t="s">
        <v>255</v>
      </c>
      <c r="V5578" s="41" t="s">
        <v>255</v>
      </c>
      <c r="W5578" s="16"/>
      <c r="X5578" s="43" t="str">
        <f>IF((OR((AND('[1]PWS Information'!$E$10="CWS",T5578="Single Family Residence",P5578="Lead")),
(AND('[1]PWS Information'!$E$10="CWS",T5578="Multiple Family Residence",'[1]PWS Information'!$E$11="Yes",P5578="Lead")),
(AND('[1]PWS Information'!$E$10="NTNC",P5578="Lead")))),"Tier 1",
IF((OR((AND('[1]PWS Information'!$E$10="CWS",T5578="Multiple Family Residence",'[1]PWS Information'!$E$11="No",P5578="Lead")),
(AND('[1]PWS Information'!$E$10="CWS",T5578="Other",P5578="Lead")),
(AND(T5578="",P5578="Lead")),
(AND('[1]PWS Information'!$E$10="CWS",T5578="Building",P5578="Lead")))),"Tier 2",
IF((OR((AND('[1]PWS Information'!$E$10="CWS",T5578="Single Family Residence",P5578="Galvanized Requiring Replacement")),
(AND('[1]PWS Information'!$E$10="CWS",T5578="Single Family Residence",P5578="Galvanized Requiring Replacement",Q5578="Yes")),
(AND('[1]PWS Information'!$E$10="NTNC",T5578="Single Family Residence",P5578="Galvanized Requiring Replacement")),
(AND('[1]PWS Information'!$E$10="NTNC",T5578="Single Family Residence",Q5578="Yes")))),"Tier 3",
IF((OR((AND('[1]PWS Information'!$E$10="CWS",T5578="Single Family Residence",R5578="Yes",P5578="Non-Lead", I5578="Non-Lead - Copper",K5578="Before 1989")),
(AND('[1]PWS Information'!$E$10="CWS",T5578="Single Family Residence",R5578="Yes",P5578="Non-Lead", M5578="Non-Lead - Copper",N5578="Before 1989")))),"Tier 4",
IF((OR((AND('[1]PWS Information'!$E$10="NTNC",P5578="Non-Lead")),
(AND('[1]PWS Information'!$E$10="CWS",P5578="Non-Lead",R5578="")),
(AND('[1]PWS Information'!$E$10="CWS",P5578="Non-Lead",R5578="No")),
(AND('[1]PWS Information'!$E$10="CWS",P5578="Non-Lead",R5578="Don't Know")),
(AND('[1]PWS Information'!$E$10="CWS",P5578="Non-Lead", I5578="Non-Lead - Copper", R5578="Yes", K5578="Between 1989 and 2014")),
(AND('[1]PWS Information'!$E$10="CWS",P5578="Non-Lead", I5578="Non-Lead - Copper", R5578="Yes", K5578="After 2014")),
(AND('[1]PWS Information'!$E$10="CWS",P5578="Non-Lead", I5578="Non-Lead - Copper", R5578="Yes", K5578="Unknown")),
(AND('[1]PWS Information'!$E$10="CWS",P5578="Non-Lead", M5578="Non-Lead - Copper", R5578="Yes", N5578="Between 1989 and 2014")),
(AND('[1]PWS Information'!$E$10="CWS",P5578="Non-Lead", M5578="Non-Lead - Copper", R5578="Yes", N5578="After 2014")),
(AND('[1]PWS Information'!$E$10="CWS",P5578="Non-Lead", M5578="Non-Lead - Copper", R5578="Yes", N5578="Unknown")),
(AND('[1]PWS Information'!$E$10="CWS",P5578="Unknown")),
(AND('[1]PWS Information'!$E$10="NTNC",P5578="Unknown")),
(AND('[1]PWS Information'!$E$10="CWS",T5578="Multiple Family Residence",P5578="Galvanized Requiring Replacement")),
(AND('[1]PWS Information'!$E$10="CWS",P5578="Galvanized Requiring Replacement")),
(AND('[1]PWS Information'!$E$10="NTNC",T5578="Multiple Family Residence",P5578="Galvanized Requiring Replacement")))),"Tier 5",
"")))))</f>
        <v>Tier 5</v>
      </c>
      <c r="Y5578" s="24"/>
      <c r="Z5578" s="24"/>
    </row>
    <row r="5579" spans="1:26" x14ac:dyDescent="0.25">
      <c r="A5579" s="17">
        <v>5576</v>
      </c>
      <c r="B5579" s="17">
        <v>1906</v>
      </c>
      <c r="C5579" s="17" t="s">
        <v>241</v>
      </c>
      <c r="D5579" s="18" t="s">
        <v>188</v>
      </c>
      <c r="E5579" s="18">
        <v>79549</v>
      </c>
      <c r="F5579" s="17"/>
      <c r="G5579" s="17"/>
      <c r="H5579" s="17"/>
      <c r="I5579" s="21" t="s">
        <v>221</v>
      </c>
      <c r="J5579" s="22" t="s">
        <v>254</v>
      </c>
      <c r="K5579" s="22" t="s">
        <v>255</v>
      </c>
      <c r="L5579" s="22" t="s">
        <v>256</v>
      </c>
      <c r="M5579" s="21" t="s">
        <v>221</v>
      </c>
      <c r="N5579" s="37"/>
      <c r="O5579" s="22" t="s">
        <v>256</v>
      </c>
      <c r="P5579" s="31" t="str">
        <f t="shared" si="87"/>
        <v>Non-Lead</v>
      </c>
      <c r="Q5579" s="40" t="s">
        <v>254</v>
      </c>
      <c r="R5579" s="40" t="s">
        <v>254</v>
      </c>
      <c r="S5579" s="24"/>
      <c r="T5579" s="16"/>
      <c r="U5579" s="41" t="s">
        <v>255</v>
      </c>
      <c r="V5579" s="41" t="s">
        <v>255</v>
      </c>
      <c r="W5579" s="16"/>
      <c r="X5579" s="43" t="str">
        <f>IF((OR((AND('[1]PWS Information'!$E$10="CWS",T5579="Single Family Residence",P5579="Lead")),
(AND('[1]PWS Information'!$E$10="CWS",T5579="Multiple Family Residence",'[1]PWS Information'!$E$11="Yes",P5579="Lead")),
(AND('[1]PWS Information'!$E$10="NTNC",P5579="Lead")))),"Tier 1",
IF((OR((AND('[1]PWS Information'!$E$10="CWS",T5579="Multiple Family Residence",'[1]PWS Information'!$E$11="No",P5579="Lead")),
(AND('[1]PWS Information'!$E$10="CWS",T5579="Other",P5579="Lead")),
(AND(T5579="",P5579="Lead")),
(AND('[1]PWS Information'!$E$10="CWS",T5579="Building",P5579="Lead")))),"Tier 2",
IF((OR((AND('[1]PWS Information'!$E$10="CWS",T5579="Single Family Residence",P5579="Galvanized Requiring Replacement")),
(AND('[1]PWS Information'!$E$10="CWS",T5579="Single Family Residence",P5579="Galvanized Requiring Replacement",Q5579="Yes")),
(AND('[1]PWS Information'!$E$10="NTNC",T5579="Single Family Residence",P5579="Galvanized Requiring Replacement")),
(AND('[1]PWS Information'!$E$10="NTNC",T5579="Single Family Residence",Q5579="Yes")))),"Tier 3",
IF((OR((AND('[1]PWS Information'!$E$10="CWS",T5579="Single Family Residence",R5579="Yes",P5579="Non-Lead", I5579="Non-Lead - Copper",K5579="Before 1989")),
(AND('[1]PWS Information'!$E$10="CWS",T5579="Single Family Residence",R5579="Yes",P5579="Non-Lead", M5579="Non-Lead - Copper",N5579="Before 1989")))),"Tier 4",
IF((OR((AND('[1]PWS Information'!$E$10="NTNC",P5579="Non-Lead")),
(AND('[1]PWS Information'!$E$10="CWS",P5579="Non-Lead",R5579="")),
(AND('[1]PWS Information'!$E$10="CWS",P5579="Non-Lead",R5579="No")),
(AND('[1]PWS Information'!$E$10="CWS",P5579="Non-Lead",R5579="Don't Know")),
(AND('[1]PWS Information'!$E$10="CWS",P5579="Non-Lead", I5579="Non-Lead - Copper", R5579="Yes", K5579="Between 1989 and 2014")),
(AND('[1]PWS Information'!$E$10="CWS",P5579="Non-Lead", I5579="Non-Lead - Copper", R5579="Yes", K5579="After 2014")),
(AND('[1]PWS Information'!$E$10="CWS",P5579="Non-Lead", I5579="Non-Lead - Copper", R5579="Yes", K5579="Unknown")),
(AND('[1]PWS Information'!$E$10="CWS",P5579="Non-Lead", M5579="Non-Lead - Copper", R5579="Yes", N5579="Between 1989 and 2014")),
(AND('[1]PWS Information'!$E$10="CWS",P5579="Non-Lead", M5579="Non-Lead - Copper", R5579="Yes", N5579="After 2014")),
(AND('[1]PWS Information'!$E$10="CWS",P5579="Non-Lead", M5579="Non-Lead - Copper", R5579="Yes", N5579="Unknown")),
(AND('[1]PWS Information'!$E$10="CWS",P5579="Unknown")),
(AND('[1]PWS Information'!$E$10="NTNC",P5579="Unknown")),
(AND('[1]PWS Information'!$E$10="CWS",T5579="Multiple Family Residence",P5579="Galvanized Requiring Replacement")),
(AND('[1]PWS Information'!$E$10="CWS",P5579="Galvanized Requiring Replacement")),
(AND('[1]PWS Information'!$E$10="NTNC",T5579="Multiple Family Residence",P5579="Galvanized Requiring Replacement")))),"Tier 5",
"")))))</f>
        <v>Tier 5</v>
      </c>
      <c r="Y5579" s="24"/>
      <c r="Z5579" s="24"/>
    </row>
    <row r="5580" spans="1:26" x14ac:dyDescent="0.25">
      <c r="A5580" s="17">
        <v>5577</v>
      </c>
      <c r="B5580" s="18">
        <v>1907</v>
      </c>
      <c r="C5580" s="17" t="s">
        <v>241</v>
      </c>
      <c r="D5580" s="18" t="s">
        <v>188</v>
      </c>
      <c r="E5580" s="18">
        <v>79549</v>
      </c>
      <c r="F5580" s="18"/>
      <c r="G5580" s="18"/>
      <c r="H5580" s="18"/>
      <c r="I5580" s="21" t="s">
        <v>221</v>
      </c>
      <c r="J5580" s="22" t="s">
        <v>254</v>
      </c>
      <c r="K5580" s="22" t="s">
        <v>255</v>
      </c>
      <c r="L5580" s="22" t="s">
        <v>256</v>
      </c>
      <c r="M5580" s="21" t="s">
        <v>221</v>
      </c>
      <c r="N5580" s="18"/>
      <c r="O5580" s="22" t="s">
        <v>256</v>
      </c>
      <c r="P5580" s="31" t="str">
        <f t="shared" si="87"/>
        <v>Non-Lead</v>
      </c>
      <c r="Q5580" s="40" t="s">
        <v>254</v>
      </c>
      <c r="R5580" s="40" t="s">
        <v>254</v>
      </c>
      <c r="S5580" s="24"/>
      <c r="T5580" s="16"/>
      <c r="U5580" s="41" t="s">
        <v>255</v>
      </c>
      <c r="V5580" s="41" t="s">
        <v>255</v>
      </c>
      <c r="W5580" s="16"/>
      <c r="X5580" s="43" t="str">
        <f>IF((OR((AND('[1]PWS Information'!$E$10="CWS",T5580="Single Family Residence",P5580="Lead")),
(AND('[1]PWS Information'!$E$10="CWS",T5580="Multiple Family Residence",'[1]PWS Information'!$E$11="Yes",P5580="Lead")),
(AND('[1]PWS Information'!$E$10="NTNC",P5580="Lead")))),"Tier 1",
IF((OR((AND('[1]PWS Information'!$E$10="CWS",T5580="Multiple Family Residence",'[1]PWS Information'!$E$11="No",P5580="Lead")),
(AND('[1]PWS Information'!$E$10="CWS",T5580="Other",P5580="Lead")),
(AND(T5580="",P5580="Lead")),
(AND('[1]PWS Information'!$E$10="CWS",T5580="Building",P5580="Lead")))),"Tier 2",
IF((OR((AND('[1]PWS Information'!$E$10="CWS",T5580="Single Family Residence",P5580="Galvanized Requiring Replacement")),
(AND('[1]PWS Information'!$E$10="CWS",T5580="Single Family Residence",P5580="Galvanized Requiring Replacement",Q5580="Yes")),
(AND('[1]PWS Information'!$E$10="NTNC",T5580="Single Family Residence",P5580="Galvanized Requiring Replacement")),
(AND('[1]PWS Information'!$E$10="NTNC",T5580="Single Family Residence",Q5580="Yes")))),"Tier 3",
IF((OR((AND('[1]PWS Information'!$E$10="CWS",T5580="Single Family Residence",R5580="Yes",P5580="Non-Lead", I5580="Non-Lead - Copper",K5580="Before 1989")),
(AND('[1]PWS Information'!$E$10="CWS",T5580="Single Family Residence",R5580="Yes",P5580="Non-Lead", M5580="Non-Lead - Copper",N5580="Before 1989")))),"Tier 4",
IF((OR((AND('[1]PWS Information'!$E$10="NTNC",P5580="Non-Lead")),
(AND('[1]PWS Information'!$E$10="CWS",P5580="Non-Lead",R5580="")),
(AND('[1]PWS Information'!$E$10="CWS",P5580="Non-Lead",R5580="No")),
(AND('[1]PWS Information'!$E$10="CWS",P5580="Non-Lead",R5580="Don't Know")),
(AND('[1]PWS Information'!$E$10="CWS",P5580="Non-Lead", I5580="Non-Lead - Copper", R5580="Yes", K5580="Between 1989 and 2014")),
(AND('[1]PWS Information'!$E$10="CWS",P5580="Non-Lead", I5580="Non-Lead - Copper", R5580="Yes", K5580="After 2014")),
(AND('[1]PWS Information'!$E$10="CWS",P5580="Non-Lead", I5580="Non-Lead - Copper", R5580="Yes", K5580="Unknown")),
(AND('[1]PWS Information'!$E$10="CWS",P5580="Non-Lead", M5580="Non-Lead - Copper", R5580="Yes", N5580="Between 1989 and 2014")),
(AND('[1]PWS Information'!$E$10="CWS",P5580="Non-Lead", M5580="Non-Lead - Copper", R5580="Yes", N5580="After 2014")),
(AND('[1]PWS Information'!$E$10="CWS",P5580="Non-Lead", M5580="Non-Lead - Copper", R5580="Yes", N5580="Unknown")),
(AND('[1]PWS Information'!$E$10="CWS",P5580="Unknown")),
(AND('[1]PWS Information'!$E$10="NTNC",P5580="Unknown")),
(AND('[1]PWS Information'!$E$10="CWS",T5580="Multiple Family Residence",P5580="Galvanized Requiring Replacement")),
(AND('[1]PWS Information'!$E$10="CWS",P5580="Galvanized Requiring Replacement")),
(AND('[1]PWS Information'!$E$10="NTNC",T5580="Multiple Family Residence",P5580="Galvanized Requiring Replacement")))),"Tier 5",
"")))))</f>
        <v>Tier 5</v>
      </c>
      <c r="Y5580" s="24"/>
      <c r="Z5580" s="24"/>
    </row>
    <row r="5581" spans="1:26" x14ac:dyDescent="0.25">
      <c r="A5581" s="17">
        <v>5578</v>
      </c>
      <c r="B5581" s="17">
        <v>1908</v>
      </c>
      <c r="C5581" s="17" t="s">
        <v>241</v>
      </c>
      <c r="D5581" s="17" t="s">
        <v>188</v>
      </c>
      <c r="E5581" s="17">
        <v>79549</v>
      </c>
      <c r="F5581" s="17"/>
      <c r="G5581" s="17"/>
      <c r="H5581" s="17"/>
      <c r="I5581" s="21" t="s">
        <v>221</v>
      </c>
      <c r="J5581" s="22" t="s">
        <v>254</v>
      </c>
      <c r="K5581" s="22" t="s">
        <v>255</v>
      </c>
      <c r="L5581" s="22" t="s">
        <v>256</v>
      </c>
      <c r="M5581" s="21" t="s">
        <v>221</v>
      </c>
      <c r="N5581" s="19"/>
      <c r="O5581" s="22" t="s">
        <v>256</v>
      </c>
      <c r="P5581" s="31" t="str">
        <f t="shared" si="87"/>
        <v>Non-Lead</v>
      </c>
      <c r="Q5581" s="40" t="s">
        <v>254</v>
      </c>
      <c r="R5581" s="40" t="s">
        <v>254</v>
      </c>
      <c r="S5581" s="24"/>
      <c r="T5581" s="16"/>
      <c r="U5581" s="41" t="s">
        <v>255</v>
      </c>
      <c r="V5581" s="41" t="s">
        <v>255</v>
      </c>
      <c r="W5581" s="16"/>
      <c r="X5581" s="43" t="str">
        <f>IF((OR((AND('[1]PWS Information'!$E$10="CWS",T5581="Single Family Residence",P5581="Lead")),
(AND('[1]PWS Information'!$E$10="CWS",T5581="Multiple Family Residence",'[1]PWS Information'!$E$11="Yes",P5581="Lead")),
(AND('[1]PWS Information'!$E$10="NTNC",P5581="Lead")))),"Tier 1",
IF((OR((AND('[1]PWS Information'!$E$10="CWS",T5581="Multiple Family Residence",'[1]PWS Information'!$E$11="No",P5581="Lead")),
(AND('[1]PWS Information'!$E$10="CWS",T5581="Other",P5581="Lead")),
(AND(T5581="",P5581="Lead")),
(AND('[1]PWS Information'!$E$10="CWS",T5581="Building",P5581="Lead")))),"Tier 2",
IF((OR((AND('[1]PWS Information'!$E$10="CWS",T5581="Single Family Residence",P5581="Galvanized Requiring Replacement")),
(AND('[1]PWS Information'!$E$10="CWS",T5581="Single Family Residence",P5581="Galvanized Requiring Replacement",Q5581="Yes")),
(AND('[1]PWS Information'!$E$10="NTNC",T5581="Single Family Residence",P5581="Galvanized Requiring Replacement")),
(AND('[1]PWS Information'!$E$10="NTNC",T5581="Single Family Residence",Q5581="Yes")))),"Tier 3",
IF((OR((AND('[1]PWS Information'!$E$10="CWS",T5581="Single Family Residence",R5581="Yes",P5581="Non-Lead", I5581="Non-Lead - Copper",K5581="Before 1989")),
(AND('[1]PWS Information'!$E$10="CWS",T5581="Single Family Residence",R5581="Yes",P5581="Non-Lead", M5581="Non-Lead - Copper",N5581="Before 1989")))),"Tier 4",
IF((OR((AND('[1]PWS Information'!$E$10="NTNC",P5581="Non-Lead")),
(AND('[1]PWS Information'!$E$10="CWS",P5581="Non-Lead",R5581="")),
(AND('[1]PWS Information'!$E$10="CWS",P5581="Non-Lead",R5581="No")),
(AND('[1]PWS Information'!$E$10="CWS",P5581="Non-Lead",R5581="Don't Know")),
(AND('[1]PWS Information'!$E$10="CWS",P5581="Non-Lead", I5581="Non-Lead - Copper", R5581="Yes", K5581="Between 1989 and 2014")),
(AND('[1]PWS Information'!$E$10="CWS",P5581="Non-Lead", I5581="Non-Lead - Copper", R5581="Yes", K5581="After 2014")),
(AND('[1]PWS Information'!$E$10="CWS",P5581="Non-Lead", I5581="Non-Lead - Copper", R5581="Yes", K5581="Unknown")),
(AND('[1]PWS Information'!$E$10="CWS",P5581="Non-Lead", M5581="Non-Lead - Copper", R5581="Yes", N5581="Between 1989 and 2014")),
(AND('[1]PWS Information'!$E$10="CWS",P5581="Non-Lead", M5581="Non-Lead - Copper", R5581="Yes", N5581="After 2014")),
(AND('[1]PWS Information'!$E$10="CWS",P5581="Non-Lead", M5581="Non-Lead - Copper", R5581="Yes", N5581="Unknown")),
(AND('[1]PWS Information'!$E$10="CWS",P5581="Unknown")),
(AND('[1]PWS Information'!$E$10="NTNC",P5581="Unknown")),
(AND('[1]PWS Information'!$E$10="CWS",T5581="Multiple Family Residence",P5581="Galvanized Requiring Replacement")),
(AND('[1]PWS Information'!$E$10="CWS",P5581="Galvanized Requiring Replacement")),
(AND('[1]PWS Information'!$E$10="NTNC",T5581="Multiple Family Residence",P5581="Galvanized Requiring Replacement")))),"Tier 5",
"")))))</f>
        <v>Tier 5</v>
      </c>
      <c r="Y5581" s="24"/>
      <c r="Z5581" s="24"/>
    </row>
    <row r="5582" spans="1:26" x14ac:dyDescent="0.25">
      <c r="A5582" s="17">
        <v>5579</v>
      </c>
      <c r="B5582" s="17">
        <v>1909</v>
      </c>
      <c r="C5582" s="17" t="s">
        <v>241</v>
      </c>
      <c r="D5582" s="17" t="s">
        <v>188</v>
      </c>
      <c r="E5582" s="17">
        <v>79549</v>
      </c>
      <c r="F5582" s="17"/>
      <c r="G5582" s="17"/>
      <c r="H5582" s="17"/>
      <c r="I5582" s="21" t="s">
        <v>221</v>
      </c>
      <c r="J5582" s="22" t="s">
        <v>254</v>
      </c>
      <c r="K5582" s="22" t="s">
        <v>255</v>
      </c>
      <c r="L5582" s="22" t="s">
        <v>256</v>
      </c>
      <c r="M5582" s="21" t="s">
        <v>222</v>
      </c>
      <c r="N5582" s="19"/>
      <c r="O5582" s="22" t="s">
        <v>256</v>
      </c>
      <c r="P5582" s="31" t="str">
        <f t="shared" si="87"/>
        <v>Galvanized Requiring Replacement</v>
      </c>
      <c r="Q5582" s="40" t="s">
        <v>254</v>
      </c>
      <c r="R5582" s="40" t="s">
        <v>254</v>
      </c>
      <c r="S5582" s="24"/>
      <c r="T5582" s="16"/>
      <c r="U5582" s="41" t="s">
        <v>255</v>
      </c>
      <c r="V5582" s="41" t="s">
        <v>255</v>
      </c>
      <c r="W5582" s="16"/>
      <c r="X5582" s="43" t="str">
        <f>IF((OR((AND('[1]PWS Information'!$E$10="CWS",T5582="Single Family Residence",P5582="Lead")),
(AND('[1]PWS Information'!$E$10="CWS",T5582="Multiple Family Residence",'[1]PWS Information'!$E$11="Yes",P5582="Lead")),
(AND('[1]PWS Information'!$E$10="NTNC",P5582="Lead")))),"Tier 1",
IF((OR((AND('[1]PWS Information'!$E$10="CWS",T5582="Multiple Family Residence",'[1]PWS Information'!$E$11="No",P5582="Lead")),
(AND('[1]PWS Information'!$E$10="CWS",T5582="Other",P5582="Lead")),
(AND(T5582="",P5582="Lead")),
(AND('[1]PWS Information'!$E$10="CWS",T5582="Building",P5582="Lead")))),"Tier 2",
IF((OR((AND('[1]PWS Information'!$E$10="CWS",T5582="Single Family Residence",P5582="Galvanized Requiring Replacement")),
(AND('[1]PWS Information'!$E$10="CWS",T5582="Single Family Residence",P5582="Galvanized Requiring Replacement",Q5582="Yes")),
(AND('[1]PWS Information'!$E$10="NTNC",T5582="Single Family Residence",P5582="Galvanized Requiring Replacement")),
(AND('[1]PWS Information'!$E$10="NTNC",T5582="Single Family Residence",Q5582="Yes")))),"Tier 3",
IF((OR((AND('[1]PWS Information'!$E$10="CWS",T5582="Single Family Residence",R5582="Yes",P5582="Non-Lead", I5582="Non-Lead - Copper",K5582="Before 1989")),
(AND('[1]PWS Information'!$E$10="CWS",T5582="Single Family Residence",R5582="Yes",P5582="Non-Lead", M5582="Non-Lead - Copper",N5582="Before 1989")))),"Tier 4",
IF((OR((AND('[1]PWS Information'!$E$10="NTNC",P5582="Non-Lead")),
(AND('[1]PWS Information'!$E$10="CWS",P5582="Non-Lead",R5582="")),
(AND('[1]PWS Information'!$E$10="CWS",P5582="Non-Lead",R5582="No")),
(AND('[1]PWS Information'!$E$10="CWS",P5582="Non-Lead",R5582="Don't Know")),
(AND('[1]PWS Information'!$E$10="CWS",P5582="Non-Lead", I5582="Non-Lead - Copper", R5582="Yes", K5582="Between 1989 and 2014")),
(AND('[1]PWS Information'!$E$10="CWS",P5582="Non-Lead", I5582="Non-Lead - Copper", R5582="Yes", K5582="After 2014")),
(AND('[1]PWS Information'!$E$10="CWS",P5582="Non-Lead", I5582="Non-Lead - Copper", R5582="Yes", K5582="Unknown")),
(AND('[1]PWS Information'!$E$10="CWS",P5582="Non-Lead", M5582="Non-Lead - Copper", R5582="Yes", N5582="Between 1989 and 2014")),
(AND('[1]PWS Information'!$E$10="CWS",P5582="Non-Lead", M5582="Non-Lead - Copper", R5582="Yes", N5582="After 2014")),
(AND('[1]PWS Information'!$E$10="CWS",P5582="Non-Lead", M5582="Non-Lead - Copper", R5582="Yes", N5582="Unknown")),
(AND('[1]PWS Information'!$E$10="CWS",P5582="Unknown")),
(AND('[1]PWS Information'!$E$10="NTNC",P5582="Unknown")),
(AND('[1]PWS Information'!$E$10="CWS",T5582="Multiple Family Residence",P5582="Galvanized Requiring Replacement")),
(AND('[1]PWS Information'!$E$10="CWS",P5582="Galvanized Requiring Replacement")),
(AND('[1]PWS Information'!$E$10="NTNC",T5582="Multiple Family Residence",P5582="Galvanized Requiring Replacement")))),"Tier 5",
"")))))</f>
        <v>Tier 5</v>
      </c>
      <c r="Y5582" s="24"/>
      <c r="Z5582" s="24"/>
    </row>
    <row r="5583" spans="1:26" x14ac:dyDescent="0.25">
      <c r="A5583" s="17">
        <v>5580</v>
      </c>
      <c r="B5583" s="18">
        <v>1407</v>
      </c>
      <c r="C5583" s="18" t="s">
        <v>196</v>
      </c>
      <c r="D5583" s="18" t="s">
        <v>188</v>
      </c>
      <c r="E5583" s="18">
        <v>79549</v>
      </c>
      <c r="F5583" s="18"/>
      <c r="G5583" s="18"/>
      <c r="H5583" s="18"/>
      <c r="I5583" s="21" t="s">
        <v>221</v>
      </c>
      <c r="J5583" s="22" t="s">
        <v>254</v>
      </c>
      <c r="K5583" s="22" t="s">
        <v>255</v>
      </c>
      <c r="L5583" s="22" t="s">
        <v>256</v>
      </c>
      <c r="M5583" s="21" t="s">
        <v>222</v>
      </c>
      <c r="N5583" s="19"/>
      <c r="O5583" s="22" t="s">
        <v>256</v>
      </c>
      <c r="P5583" s="31" t="str">
        <f t="shared" si="87"/>
        <v>Galvanized Requiring Replacement</v>
      </c>
      <c r="Q5583" s="40" t="s">
        <v>254</v>
      </c>
      <c r="R5583" s="40" t="s">
        <v>254</v>
      </c>
      <c r="S5583" s="24"/>
      <c r="T5583" s="16"/>
      <c r="U5583" s="41" t="s">
        <v>255</v>
      </c>
      <c r="V5583" s="41" t="s">
        <v>255</v>
      </c>
      <c r="W5583" s="16"/>
      <c r="X5583" s="43" t="str">
        <f>IF((OR((AND('[1]PWS Information'!$E$10="CWS",T5583="Single Family Residence",P5583="Lead")),
(AND('[1]PWS Information'!$E$10="CWS",T5583="Multiple Family Residence",'[1]PWS Information'!$E$11="Yes",P5583="Lead")),
(AND('[1]PWS Information'!$E$10="NTNC",P5583="Lead")))),"Tier 1",
IF((OR((AND('[1]PWS Information'!$E$10="CWS",T5583="Multiple Family Residence",'[1]PWS Information'!$E$11="No",P5583="Lead")),
(AND('[1]PWS Information'!$E$10="CWS",T5583="Other",P5583="Lead")),
(AND(T5583="",P5583="Lead")),
(AND('[1]PWS Information'!$E$10="CWS",T5583="Building",P5583="Lead")))),"Tier 2",
IF((OR((AND('[1]PWS Information'!$E$10="CWS",T5583="Single Family Residence",P5583="Galvanized Requiring Replacement")),
(AND('[1]PWS Information'!$E$10="CWS",T5583="Single Family Residence",P5583="Galvanized Requiring Replacement",Q5583="Yes")),
(AND('[1]PWS Information'!$E$10="NTNC",T5583="Single Family Residence",P5583="Galvanized Requiring Replacement")),
(AND('[1]PWS Information'!$E$10="NTNC",T5583="Single Family Residence",Q5583="Yes")))),"Tier 3",
IF((OR((AND('[1]PWS Information'!$E$10="CWS",T5583="Single Family Residence",R5583="Yes",P5583="Non-Lead", I5583="Non-Lead - Copper",K5583="Before 1989")),
(AND('[1]PWS Information'!$E$10="CWS",T5583="Single Family Residence",R5583="Yes",P5583="Non-Lead", M5583="Non-Lead - Copper",N5583="Before 1989")))),"Tier 4",
IF((OR((AND('[1]PWS Information'!$E$10="NTNC",P5583="Non-Lead")),
(AND('[1]PWS Information'!$E$10="CWS",P5583="Non-Lead",R5583="")),
(AND('[1]PWS Information'!$E$10="CWS",P5583="Non-Lead",R5583="No")),
(AND('[1]PWS Information'!$E$10="CWS",P5583="Non-Lead",R5583="Don't Know")),
(AND('[1]PWS Information'!$E$10="CWS",P5583="Non-Lead", I5583="Non-Lead - Copper", R5583="Yes", K5583="Between 1989 and 2014")),
(AND('[1]PWS Information'!$E$10="CWS",P5583="Non-Lead", I5583="Non-Lead - Copper", R5583="Yes", K5583="After 2014")),
(AND('[1]PWS Information'!$E$10="CWS",P5583="Non-Lead", I5583="Non-Lead - Copper", R5583="Yes", K5583="Unknown")),
(AND('[1]PWS Information'!$E$10="CWS",P5583="Non-Lead", M5583="Non-Lead - Copper", R5583="Yes", N5583="Between 1989 and 2014")),
(AND('[1]PWS Information'!$E$10="CWS",P5583="Non-Lead", M5583="Non-Lead - Copper", R5583="Yes", N5583="After 2014")),
(AND('[1]PWS Information'!$E$10="CWS",P5583="Non-Lead", M5583="Non-Lead - Copper", R5583="Yes", N5583="Unknown")),
(AND('[1]PWS Information'!$E$10="CWS",P5583="Unknown")),
(AND('[1]PWS Information'!$E$10="NTNC",P5583="Unknown")),
(AND('[1]PWS Information'!$E$10="CWS",T5583="Multiple Family Residence",P5583="Galvanized Requiring Replacement")),
(AND('[1]PWS Information'!$E$10="CWS",P5583="Galvanized Requiring Replacement")),
(AND('[1]PWS Information'!$E$10="NTNC",T5583="Multiple Family Residence",P5583="Galvanized Requiring Replacement")))),"Tier 5",
"")))))</f>
        <v>Tier 5</v>
      </c>
      <c r="Y5583" s="24"/>
      <c r="Z5583" s="24"/>
    </row>
    <row r="5584" spans="1:26" x14ac:dyDescent="0.25">
      <c r="A5584" s="17">
        <v>5581</v>
      </c>
      <c r="B5584" s="17">
        <v>1501</v>
      </c>
      <c r="C5584" s="18" t="s">
        <v>196</v>
      </c>
      <c r="D5584" s="18" t="s">
        <v>188</v>
      </c>
      <c r="E5584" s="18">
        <v>79549</v>
      </c>
      <c r="F5584" s="17"/>
      <c r="G5584" s="17"/>
      <c r="H5584" s="17"/>
      <c r="I5584" s="21" t="s">
        <v>218</v>
      </c>
      <c r="J5584" s="22" t="s">
        <v>254</v>
      </c>
      <c r="K5584" s="22" t="s">
        <v>255</v>
      </c>
      <c r="L5584" s="22" t="s">
        <v>256</v>
      </c>
      <c r="M5584" s="21" t="s">
        <v>222</v>
      </c>
      <c r="N5584" s="37"/>
      <c r="O5584" s="22" t="s">
        <v>256</v>
      </c>
      <c r="P5584" s="31" t="str">
        <f t="shared" si="87"/>
        <v>Galvanized Requiring Replacement</v>
      </c>
      <c r="Q5584" s="40" t="s">
        <v>254</v>
      </c>
      <c r="R5584" s="40" t="s">
        <v>254</v>
      </c>
      <c r="S5584" s="24"/>
      <c r="T5584" s="16"/>
      <c r="U5584" s="41" t="s">
        <v>255</v>
      </c>
      <c r="V5584" s="41" t="s">
        <v>255</v>
      </c>
      <c r="W5584" s="16"/>
      <c r="X5584" s="43" t="str">
        <f>IF((OR((AND('[1]PWS Information'!$E$10="CWS",T5584="Single Family Residence",P5584="Lead")),
(AND('[1]PWS Information'!$E$10="CWS",T5584="Multiple Family Residence",'[1]PWS Information'!$E$11="Yes",P5584="Lead")),
(AND('[1]PWS Information'!$E$10="NTNC",P5584="Lead")))),"Tier 1",
IF((OR((AND('[1]PWS Information'!$E$10="CWS",T5584="Multiple Family Residence",'[1]PWS Information'!$E$11="No",P5584="Lead")),
(AND('[1]PWS Information'!$E$10="CWS",T5584="Other",P5584="Lead")),
(AND(T5584="",P5584="Lead")),
(AND('[1]PWS Information'!$E$10="CWS",T5584="Building",P5584="Lead")))),"Tier 2",
IF((OR((AND('[1]PWS Information'!$E$10="CWS",T5584="Single Family Residence",P5584="Galvanized Requiring Replacement")),
(AND('[1]PWS Information'!$E$10="CWS",T5584="Single Family Residence",P5584="Galvanized Requiring Replacement",Q5584="Yes")),
(AND('[1]PWS Information'!$E$10="NTNC",T5584="Single Family Residence",P5584="Galvanized Requiring Replacement")),
(AND('[1]PWS Information'!$E$10="NTNC",T5584="Single Family Residence",Q5584="Yes")))),"Tier 3",
IF((OR((AND('[1]PWS Information'!$E$10="CWS",T5584="Single Family Residence",R5584="Yes",P5584="Non-Lead", I5584="Non-Lead - Copper",K5584="Before 1989")),
(AND('[1]PWS Information'!$E$10="CWS",T5584="Single Family Residence",R5584="Yes",P5584="Non-Lead", M5584="Non-Lead - Copper",N5584="Before 1989")))),"Tier 4",
IF((OR((AND('[1]PWS Information'!$E$10="NTNC",P5584="Non-Lead")),
(AND('[1]PWS Information'!$E$10="CWS",P5584="Non-Lead",R5584="")),
(AND('[1]PWS Information'!$E$10="CWS",P5584="Non-Lead",R5584="No")),
(AND('[1]PWS Information'!$E$10="CWS",P5584="Non-Lead",R5584="Don't Know")),
(AND('[1]PWS Information'!$E$10="CWS",P5584="Non-Lead", I5584="Non-Lead - Copper", R5584="Yes", K5584="Between 1989 and 2014")),
(AND('[1]PWS Information'!$E$10="CWS",P5584="Non-Lead", I5584="Non-Lead - Copper", R5584="Yes", K5584="After 2014")),
(AND('[1]PWS Information'!$E$10="CWS",P5584="Non-Lead", I5584="Non-Lead - Copper", R5584="Yes", K5584="Unknown")),
(AND('[1]PWS Information'!$E$10="CWS",P5584="Non-Lead", M5584="Non-Lead - Copper", R5584="Yes", N5584="Between 1989 and 2014")),
(AND('[1]PWS Information'!$E$10="CWS",P5584="Non-Lead", M5584="Non-Lead - Copper", R5584="Yes", N5584="After 2014")),
(AND('[1]PWS Information'!$E$10="CWS",P5584="Non-Lead", M5584="Non-Lead - Copper", R5584="Yes", N5584="Unknown")),
(AND('[1]PWS Information'!$E$10="CWS",P5584="Unknown")),
(AND('[1]PWS Information'!$E$10="NTNC",P5584="Unknown")),
(AND('[1]PWS Information'!$E$10="CWS",T5584="Multiple Family Residence",P5584="Galvanized Requiring Replacement")),
(AND('[1]PWS Information'!$E$10="CWS",P5584="Galvanized Requiring Replacement")),
(AND('[1]PWS Information'!$E$10="NTNC",T5584="Multiple Family Residence",P5584="Galvanized Requiring Replacement")))),"Tier 5",
"")))))</f>
        <v>Tier 5</v>
      </c>
      <c r="Y5584" s="24"/>
      <c r="Z5584" s="24"/>
    </row>
    <row r="5585" spans="1:26" x14ac:dyDescent="0.25">
      <c r="A5585" s="17">
        <v>5582</v>
      </c>
      <c r="B5585" s="17">
        <v>1507</v>
      </c>
      <c r="C5585" s="18" t="s">
        <v>196</v>
      </c>
      <c r="D5585" s="18" t="s">
        <v>188</v>
      </c>
      <c r="E5585" s="18">
        <v>79549</v>
      </c>
      <c r="F5585" s="17"/>
      <c r="G5585" s="17"/>
      <c r="H5585" s="17"/>
      <c r="I5585" s="21" t="s">
        <v>218</v>
      </c>
      <c r="J5585" s="22" t="s">
        <v>254</v>
      </c>
      <c r="K5585" s="22" t="s">
        <v>255</v>
      </c>
      <c r="L5585" s="22" t="s">
        <v>256</v>
      </c>
      <c r="M5585" s="21" t="s">
        <v>222</v>
      </c>
      <c r="N5585" s="19"/>
      <c r="O5585" s="22" t="s">
        <v>256</v>
      </c>
      <c r="P5585" s="31" t="str">
        <f t="shared" si="87"/>
        <v>Galvanized Requiring Replacement</v>
      </c>
      <c r="Q5585" s="40" t="s">
        <v>254</v>
      </c>
      <c r="R5585" s="40" t="s">
        <v>254</v>
      </c>
      <c r="S5585" s="24"/>
      <c r="T5585" s="16"/>
      <c r="U5585" s="41" t="s">
        <v>255</v>
      </c>
      <c r="V5585" s="41" t="s">
        <v>255</v>
      </c>
      <c r="W5585" s="16"/>
      <c r="X5585" s="43" t="str">
        <f>IF((OR((AND('[1]PWS Information'!$E$10="CWS",T5585="Single Family Residence",P5585="Lead")),
(AND('[1]PWS Information'!$E$10="CWS",T5585="Multiple Family Residence",'[1]PWS Information'!$E$11="Yes",P5585="Lead")),
(AND('[1]PWS Information'!$E$10="NTNC",P5585="Lead")))),"Tier 1",
IF((OR((AND('[1]PWS Information'!$E$10="CWS",T5585="Multiple Family Residence",'[1]PWS Information'!$E$11="No",P5585="Lead")),
(AND('[1]PWS Information'!$E$10="CWS",T5585="Other",P5585="Lead")),
(AND(T5585="",P5585="Lead")),
(AND('[1]PWS Information'!$E$10="CWS",T5585="Building",P5585="Lead")))),"Tier 2",
IF((OR((AND('[1]PWS Information'!$E$10="CWS",T5585="Single Family Residence",P5585="Galvanized Requiring Replacement")),
(AND('[1]PWS Information'!$E$10="CWS",T5585="Single Family Residence",P5585="Galvanized Requiring Replacement",Q5585="Yes")),
(AND('[1]PWS Information'!$E$10="NTNC",T5585="Single Family Residence",P5585="Galvanized Requiring Replacement")),
(AND('[1]PWS Information'!$E$10="NTNC",T5585="Single Family Residence",Q5585="Yes")))),"Tier 3",
IF((OR((AND('[1]PWS Information'!$E$10="CWS",T5585="Single Family Residence",R5585="Yes",P5585="Non-Lead", I5585="Non-Lead - Copper",K5585="Before 1989")),
(AND('[1]PWS Information'!$E$10="CWS",T5585="Single Family Residence",R5585="Yes",P5585="Non-Lead", M5585="Non-Lead - Copper",N5585="Before 1989")))),"Tier 4",
IF((OR((AND('[1]PWS Information'!$E$10="NTNC",P5585="Non-Lead")),
(AND('[1]PWS Information'!$E$10="CWS",P5585="Non-Lead",R5585="")),
(AND('[1]PWS Information'!$E$10="CWS",P5585="Non-Lead",R5585="No")),
(AND('[1]PWS Information'!$E$10="CWS",P5585="Non-Lead",R5585="Don't Know")),
(AND('[1]PWS Information'!$E$10="CWS",P5585="Non-Lead", I5585="Non-Lead - Copper", R5585="Yes", K5585="Between 1989 and 2014")),
(AND('[1]PWS Information'!$E$10="CWS",P5585="Non-Lead", I5585="Non-Lead - Copper", R5585="Yes", K5585="After 2014")),
(AND('[1]PWS Information'!$E$10="CWS",P5585="Non-Lead", I5585="Non-Lead - Copper", R5585="Yes", K5585="Unknown")),
(AND('[1]PWS Information'!$E$10="CWS",P5585="Non-Lead", M5585="Non-Lead - Copper", R5585="Yes", N5585="Between 1989 and 2014")),
(AND('[1]PWS Information'!$E$10="CWS",P5585="Non-Lead", M5585="Non-Lead - Copper", R5585="Yes", N5585="After 2014")),
(AND('[1]PWS Information'!$E$10="CWS",P5585="Non-Lead", M5585="Non-Lead - Copper", R5585="Yes", N5585="Unknown")),
(AND('[1]PWS Information'!$E$10="CWS",P5585="Unknown")),
(AND('[1]PWS Information'!$E$10="NTNC",P5585="Unknown")),
(AND('[1]PWS Information'!$E$10="CWS",T5585="Multiple Family Residence",P5585="Galvanized Requiring Replacement")),
(AND('[1]PWS Information'!$E$10="CWS",P5585="Galvanized Requiring Replacement")),
(AND('[1]PWS Information'!$E$10="NTNC",T5585="Multiple Family Residence",P5585="Galvanized Requiring Replacement")))),"Tier 5",
"")))))</f>
        <v>Tier 5</v>
      </c>
      <c r="Y5585" s="24"/>
      <c r="Z5585" s="24"/>
    </row>
    <row r="5586" spans="1:26" x14ac:dyDescent="0.25">
      <c r="A5586" s="17">
        <v>5583</v>
      </c>
      <c r="B5586" s="17">
        <v>1605</v>
      </c>
      <c r="C5586" s="18" t="s">
        <v>196</v>
      </c>
      <c r="D5586" s="18" t="s">
        <v>188</v>
      </c>
      <c r="E5586" s="18">
        <v>79549</v>
      </c>
      <c r="F5586" s="17"/>
      <c r="G5586" s="17"/>
      <c r="H5586" s="17"/>
      <c r="I5586" s="21" t="s">
        <v>221</v>
      </c>
      <c r="J5586" s="22" t="s">
        <v>254</v>
      </c>
      <c r="K5586" s="22" t="s">
        <v>255</v>
      </c>
      <c r="L5586" s="22" t="s">
        <v>256</v>
      </c>
      <c r="M5586" s="21" t="s">
        <v>222</v>
      </c>
      <c r="N5586" s="37"/>
      <c r="O5586" s="22" t="s">
        <v>256</v>
      </c>
      <c r="P5586" s="31" t="str">
        <f t="shared" si="87"/>
        <v>Galvanized Requiring Replacement</v>
      </c>
      <c r="Q5586" s="40" t="s">
        <v>254</v>
      </c>
      <c r="R5586" s="40" t="s">
        <v>254</v>
      </c>
      <c r="S5586" s="24"/>
      <c r="T5586" s="16"/>
      <c r="U5586" s="41" t="s">
        <v>255</v>
      </c>
      <c r="V5586" s="41" t="s">
        <v>255</v>
      </c>
      <c r="W5586" s="16"/>
      <c r="X5586" s="43" t="str">
        <f>IF((OR((AND('[1]PWS Information'!$E$10="CWS",T5586="Single Family Residence",P5586="Lead")),
(AND('[1]PWS Information'!$E$10="CWS",T5586="Multiple Family Residence",'[1]PWS Information'!$E$11="Yes",P5586="Lead")),
(AND('[1]PWS Information'!$E$10="NTNC",P5586="Lead")))),"Tier 1",
IF((OR((AND('[1]PWS Information'!$E$10="CWS",T5586="Multiple Family Residence",'[1]PWS Information'!$E$11="No",P5586="Lead")),
(AND('[1]PWS Information'!$E$10="CWS",T5586="Other",P5586="Lead")),
(AND(T5586="",P5586="Lead")),
(AND('[1]PWS Information'!$E$10="CWS",T5586="Building",P5586="Lead")))),"Tier 2",
IF((OR((AND('[1]PWS Information'!$E$10="CWS",T5586="Single Family Residence",P5586="Galvanized Requiring Replacement")),
(AND('[1]PWS Information'!$E$10="CWS",T5586="Single Family Residence",P5586="Galvanized Requiring Replacement",Q5586="Yes")),
(AND('[1]PWS Information'!$E$10="NTNC",T5586="Single Family Residence",P5586="Galvanized Requiring Replacement")),
(AND('[1]PWS Information'!$E$10="NTNC",T5586="Single Family Residence",Q5586="Yes")))),"Tier 3",
IF((OR((AND('[1]PWS Information'!$E$10="CWS",T5586="Single Family Residence",R5586="Yes",P5586="Non-Lead", I5586="Non-Lead - Copper",K5586="Before 1989")),
(AND('[1]PWS Information'!$E$10="CWS",T5586="Single Family Residence",R5586="Yes",P5586="Non-Lead", M5586="Non-Lead - Copper",N5586="Before 1989")))),"Tier 4",
IF((OR((AND('[1]PWS Information'!$E$10="NTNC",P5586="Non-Lead")),
(AND('[1]PWS Information'!$E$10="CWS",P5586="Non-Lead",R5586="")),
(AND('[1]PWS Information'!$E$10="CWS",P5586="Non-Lead",R5586="No")),
(AND('[1]PWS Information'!$E$10="CWS",P5586="Non-Lead",R5586="Don't Know")),
(AND('[1]PWS Information'!$E$10="CWS",P5586="Non-Lead", I5586="Non-Lead - Copper", R5586="Yes", K5586="Between 1989 and 2014")),
(AND('[1]PWS Information'!$E$10="CWS",P5586="Non-Lead", I5586="Non-Lead - Copper", R5586="Yes", K5586="After 2014")),
(AND('[1]PWS Information'!$E$10="CWS",P5586="Non-Lead", I5586="Non-Lead - Copper", R5586="Yes", K5586="Unknown")),
(AND('[1]PWS Information'!$E$10="CWS",P5586="Non-Lead", M5586="Non-Lead - Copper", R5586="Yes", N5586="Between 1989 and 2014")),
(AND('[1]PWS Information'!$E$10="CWS",P5586="Non-Lead", M5586="Non-Lead - Copper", R5586="Yes", N5586="After 2014")),
(AND('[1]PWS Information'!$E$10="CWS",P5586="Non-Lead", M5586="Non-Lead - Copper", R5586="Yes", N5586="Unknown")),
(AND('[1]PWS Information'!$E$10="CWS",P5586="Unknown")),
(AND('[1]PWS Information'!$E$10="NTNC",P5586="Unknown")),
(AND('[1]PWS Information'!$E$10="CWS",T5586="Multiple Family Residence",P5586="Galvanized Requiring Replacement")),
(AND('[1]PWS Information'!$E$10="CWS",P5586="Galvanized Requiring Replacement")),
(AND('[1]PWS Information'!$E$10="NTNC",T5586="Multiple Family Residence",P5586="Galvanized Requiring Replacement")))),"Tier 5",
"")))))</f>
        <v>Tier 5</v>
      </c>
      <c r="Y5586" s="24"/>
      <c r="Z5586" s="24"/>
    </row>
    <row r="5587" spans="1:26" x14ac:dyDescent="0.25">
      <c r="A5587" s="17">
        <v>5584</v>
      </c>
      <c r="B5587" s="18">
        <v>1701</v>
      </c>
      <c r="C5587" s="18" t="s">
        <v>196</v>
      </c>
      <c r="D5587" s="18" t="s">
        <v>188</v>
      </c>
      <c r="E5587" s="18">
        <v>79549</v>
      </c>
      <c r="F5587" s="18"/>
      <c r="G5587" s="18"/>
      <c r="H5587" s="18"/>
      <c r="I5587" s="21" t="s">
        <v>221</v>
      </c>
      <c r="J5587" s="22" t="s">
        <v>254</v>
      </c>
      <c r="K5587" s="22" t="s">
        <v>255</v>
      </c>
      <c r="L5587" s="22" t="s">
        <v>256</v>
      </c>
      <c r="M5587" s="21" t="s">
        <v>222</v>
      </c>
      <c r="N5587" s="19"/>
      <c r="O5587" s="22" t="s">
        <v>256</v>
      </c>
      <c r="P5587" s="31" t="str">
        <f t="shared" si="87"/>
        <v>Galvanized Requiring Replacement</v>
      </c>
      <c r="Q5587" s="40" t="s">
        <v>254</v>
      </c>
      <c r="R5587" s="40" t="s">
        <v>254</v>
      </c>
      <c r="S5587" s="24"/>
      <c r="T5587" s="16"/>
      <c r="U5587" s="41" t="s">
        <v>255</v>
      </c>
      <c r="V5587" s="41" t="s">
        <v>255</v>
      </c>
      <c r="W5587" s="16"/>
      <c r="X5587" s="43" t="str">
        <f>IF((OR((AND('[1]PWS Information'!$E$10="CWS",T5587="Single Family Residence",P5587="Lead")),
(AND('[1]PWS Information'!$E$10="CWS",T5587="Multiple Family Residence",'[1]PWS Information'!$E$11="Yes",P5587="Lead")),
(AND('[1]PWS Information'!$E$10="NTNC",P5587="Lead")))),"Tier 1",
IF((OR((AND('[1]PWS Information'!$E$10="CWS",T5587="Multiple Family Residence",'[1]PWS Information'!$E$11="No",P5587="Lead")),
(AND('[1]PWS Information'!$E$10="CWS",T5587="Other",P5587="Lead")),
(AND(T5587="",P5587="Lead")),
(AND('[1]PWS Information'!$E$10="CWS",T5587="Building",P5587="Lead")))),"Tier 2",
IF((OR((AND('[1]PWS Information'!$E$10="CWS",T5587="Single Family Residence",P5587="Galvanized Requiring Replacement")),
(AND('[1]PWS Information'!$E$10="CWS",T5587="Single Family Residence",P5587="Galvanized Requiring Replacement",Q5587="Yes")),
(AND('[1]PWS Information'!$E$10="NTNC",T5587="Single Family Residence",P5587="Galvanized Requiring Replacement")),
(AND('[1]PWS Information'!$E$10="NTNC",T5587="Single Family Residence",Q5587="Yes")))),"Tier 3",
IF((OR((AND('[1]PWS Information'!$E$10="CWS",T5587="Single Family Residence",R5587="Yes",P5587="Non-Lead", I5587="Non-Lead - Copper",K5587="Before 1989")),
(AND('[1]PWS Information'!$E$10="CWS",T5587="Single Family Residence",R5587="Yes",P5587="Non-Lead", M5587="Non-Lead - Copper",N5587="Before 1989")))),"Tier 4",
IF((OR((AND('[1]PWS Information'!$E$10="NTNC",P5587="Non-Lead")),
(AND('[1]PWS Information'!$E$10="CWS",P5587="Non-Lead",R5587="")),
(AND('[1]PWS Information'!$E$10="CWS",P5587="Non-Lead",R5587="No")),
(AND('[1]PWS Information'!$E$10="CWS",P5587="Non-Lead",R5587="Don't Know")),
(AND('[1]PWS Information'!$E$10="CWS",P5587="Non-Lead", I5587="Non-Lead - Copper", R5587="Yes", K5587="Between 1989 and 2014")),
(AND('[1]PWS Information'!$E$10="CWS",P5587="Non-Lead", I5587="Non-Lead - Copper", R5587="Yes", K5587="After 2014")),
(AND('[1]PWS Information'!$E$10="CWS",P5587="Non-Lead", I5587="Non-Lead - Copper", R5587="Yes", K5587="Unknown")),
(AND('[1]PWS Information'!$E$10="CWS",P5587="Non-Lead", M5587="Non-Lead - Copper", R5587="Yes", N5587="Between 1989 and 2014")),
(AND('[1]PWS Information'!$E$10="CWS",P5587="Non-Lead", M5587="Non-Lead - Copper", R5587="Yes", N5587="After 2014")),
(AND('[1]PWS Information'!$E$10="CWS",P5587="Non-Lead", M5587="Non-Lead - Copper", R5587="Yes", N5587="Unknown")),
(AND('[1]PWS Information'!$E$10="CWS",P5587="Unknown")),
(AND('[1]PWS Information'!$E$10="NTNC",P5587="Unknown")),
(AND('[1]PWS Information'!$E$10="CWS",T5587="Multiple Family Residence",P5587="Galvanized Requiring Replacement")),
(AND('[1]PWS Information'!$E$10="CWS",P5587="Galvanized Requiring Replacement")),
(AND('[1]PWS Information'!$E$10="NTNC",T5587="Multiple Family Residence",P5587="Galvanized Requiring Replacement")))),"Tier 5",
"")))))</f>
        <v>Tier 5</v>
      </c>
      <c r="Y5587" s="24"/>
      <c r="Z5587" s="24"/>
    </row>
    <row r="5588" spans="1:26" x14ac:dyDescent="0.25">
      <c r="A5588" s="17">
        <v>5585</v>
      </c>
      <c r="B5588" s="17">
        <v>3925</v>
      </c>
      <c r="C5588" s="17" t="s">
        <v>171</v>
      </c>
      <c r="D5588" s="17" t="s">
        <v>188</v>
      </c>
      <c r="E5588" s="17">
        <v>79549</v>
      </c>
      <c r="F5588" s="17"/>
      <c r="G5588" s="17"/>
      <c r="H5588" s="17"/>
      <c r="I5588" s="21" t="s">
        <v>221</v>
      </c>
      <c r="J5588" s="22" t="s">
        <v>254</v>
      </c>
      <c r="K5588" s="22" t="s">
        <v>255</v>
      </c>
      <c r="L5588" s="22" t="s">
        <v>256</v>
      </c>
      <c r="M5588" s="21" t="s">
        <v>218</v>
      </c>
      <c r="N5588" s="37"/>
      <c r="O5588" s="22" t="s">
        <v>256</v>
      </c>
      <c r="P5588" s="31" t="str">
        <f t="shared" si="87"/>
        <v>Non-Lead</v>
      </c>
      <c r="Q5588" s="40" t="s">
        <v>254</v>
      </c>
      <c r="R5588" s="40" t="s">
        <v>254</v>
      </c>
      <c r="S5588" s="24"/>
      <c r="T5588" s="16"/>
      <c r="U5588" s="41" t="s">
        <v>255</v>
      </c>
      <c r="V5588" s="41" t="s">
        <v>255</v>
      </c>
      <c r="W5588" s="16"/>
      <c r="X5588" s="43" t="str">
        <f>IF((OR((AND('[1]PWS Information'!$E$10="CWS",T5588="Single Family Residence",P5588="Lead")),
(AND('[1]PWS Information'!$E$10="CWS",T5588="Multiple Family Residence",'[1]PWS Information'!$E$11="Yes",P5588="Lead")),
(AND('[1]PWS Information'!$E$10="NTNC",P5588="Lead")))),"Tier 1",
IF((OR((AND('[1]PWS Information'!$E$10="CWS",T5588="Multiple Family Residence",'[1]PWS Information'!$E$11="No",P5588="Lead")),
(AND('[1]PWS Information'!$E$10="CWS",T5588="Other",P5588="Lead")),
(AND(T5588="",P5588="Lead")),
(AND('[1]PWS Information'!$E$10="CWS",T5588="Building",P5588="Lead")))),"Tier 2",
IF((OR((AND('[1]PWS Information'!$E$10="CWS",T5588="Single Family Residence",P5588="Galvanized Requiring Replacement")),
(AND('[1]PWS Information'!$E$10="CWS",T5588="Single Family Residence",P5588="Galvanized Requiring Replacement",Q5588="Yes")),
(AND('[1]PWS Information'!$E$10="NTNC",T5588="Single Family Residence",P5588="Galvanized Requiring Replacement")),
(AND('[1]PWS Information'!$E$10="NTNC",T5588="Single Family Residence",Q5588="Yes")))),"Tier 3",
IF((OR((AND('[1]PWS Information'!$E$10="CWS",T5588="Single Family Residence",R5588="Yes",P5588="Non-Lead", I5588="Non-Lead - Copper",K5588="Before 1989")),
(AND('[1]PWS Information'!$E$10="CWS",T5588="Single Family Residence",R5588="Yes",P5588="Non-Lead", M5588="Non-Lead - Copper",N5588="Before 1989")))),"Tier 4",
IF((OR((AND('[1]PWS Information'!$E$10="NTNC",P5588="Non-Lead")),
(AND('[1]PWS Information'!$E$10="CWS",P5588="Non-Lead",R5588="")),
(AND('[1]PWS Information'!$E$10="CWS",P5588="Non-Lead",R5588="No")),
(AND('[1]PWS Information'!$E$10="CWS",P5588="Non-Lead",R5588="Don't Know")),
(AND('[1]PWS Information'!$E$10="CWS",P5588="Non-Lead", I5588="Non-Lead - Copper", R5588="Yes", K5588="Between 1989 and 2014")),
(AND('[1]PWS Information'!$E$10="CWS",P5588="Non-Lead", I5588="Non-Lead - Copper", R5588="Yes", K5588="After 2014")),
(AND('[1]PWS Information'!$E$10="CWS",P5588="Non-Lead", I5588="Non-Lead - Copper", R5588="Yes", K5588="Unknown")),
(AND('[1]PWS Information'!$E$10="CWS",P5588="Non-Lead", M5588="Non-Lead - Copper", R5588="Yes", N5588="Between 1989 and 2014")),
(AND('[1]PWS Information'!$E$10="CWS",P5588="Non-Lead", M5588="Non-Lead - Copper", R5588="Yes", N5588="After 2014")),
(AND('[1]PWS Information'!$E$10="CWS",P5588="Non-Lead", M5588="Non-Lead - Copper", R5588="Yes", N5588="Unknown")),
(AND('[1]PWS Information'!$E$10="CWS",P5588="Unknown")),
(AND('[1]PWS Information'!$E$10="NTNC",P5588="Unknown")),
(AND('[1]PWS Information'!$E$10="CWS",T5588="Multiple Family Residence",P5588="Galvanized Requiring Replacement")),
(AND('[1]PWS Information'!$E$10="CWS",P5588="Galvanized Requiring Replacement")),
(AND('[1]PWS Information'!$E$10="NTNC",T5588="Multiple Family Residence",P5588="Galvanized Requiring Replacement")))),"Tier 5",
"")))))</f>
        <v>Tier 5</v>
      </c>
      <c r="Y5588" s="24"/>
      <c r="Z5588" s="24"/>
    </row>
    <row r="5589" spans="1:26" x14ac:dyDescent="0.25">
      <c r="A5589" s="17">
        <v>5586</v>
      </c>
      <c r="B5589" s="18">
        <v>4004</v>
      </c>
      <c r="C5589" s="18" t="s">
        <v>171</v>
      </c>
      <c r="D5589" s="18" t="s">
        <v>188</v>
      </c>
      <c r="E5589" s="18">
        <v>79549</v>
      </c>
      <c r="F5589" s="18"/>
      <c r="G5589" s="18"/>
      <c r="H5589" s="18"/>
      <c r="I5589" s="21" t="s">
        <v>218</v>
      </c>
      <c r="J5589" s="22" t="s">
        <v>254</v>
      </c>
      <c r="K5589" s="22" t="s">
        <v>255</v>
      </c>
      <c r="L5589" s="22" t="s">
        <v>256</v>
      </c>
      <c r="M5589" s="21" t="s">
        <v>218</v>
      </c>
      <c r="N5589" s="19"/>
      <c r="O5589" s="22" t="s">
        <v>256</v>
      </c>
      <c r="P5589" s="31" t="str">
        <f t="shared" si="87"/>
        <v>Non-Lead</v>
      </c>
      <c r="Q5589" s="40" t="s">
        <v>254</v>
      </c>
      <c r="R5589" s="40" t="s">
        <v>254</v>
      </c>
      <c r="S5589" s="24"/>
      <c r="T5589" s="16"/>
      <c r="U5589" s="41" t="s">
        <v>255</v>
      </c>
      <c r="V5589" s="41" t="s">
        <v>255</v>
      </c>
      <c r="W5589" s="16"/>
      <c r="X5589" s="43" t="str">
        <f>IF((OR((AND('[1]PWS Information'!$E$10="CWS",T5589="Single Family Residence",P5589="Lead")),
(AND('[1]PWS Information'!$E$10="CWS",T5589="Multiple Family Residence",'[1]PWS Information'!$E$11="Yes",P5589="Lead")),
(AND('[1]PWS Information'!$E$10="NTNC",P5589="Lead")))),"Tier 1",
IF((OR((AND('[1]PWS Information'!$E$10="CWS",T5589="Multiple Family Residence",'[1]PWS Information'!$E$11="No",P5589="Lead")),
(AND('[1]PWS Information'!$E$10="CWS",T5589="Other",P5589="Lead")),
(AND(T5589="",P5589="Lead")),
(AND('[1]PWS Information'!$E$10="CWS",T5589="Building",P5589="Lead")))),"Tier 2",
IF((OR((AND('[1]PWS Information'!$E$10="CWS",T5589="Single Family Residence",P5589="Galvanized Requiring Replacement")),
(AND('[1]PWS Information'!$E$10="CWS",T5589="Single Family Residence",P5589="Galvanized Requiring Replacement",Q5589="Yes")),
(AND('[1]PWS Information'!$E$10="NTNC",T5589="Single Family Residence",P5589="Galvanized Requiring Replacement")),
(AND('[1]PWS Information'!$E$10="NTNC",T5589="Single Family Residence",Q5589="Yes")))),"Tier 3",
IF((OR((AND('[1]PWS Information'!$E$10="CWS",T5589="Single Family Residence",R5589="Yes",P5589="Non-Lead", I5589="Non-Lead - Copper",K5589="Before 1989")),
(AND('[1]PWS Information'!$E$10="CWS",T5589="Single Family Residence",R5589="Yes",P5589="Non-Lead", M5589="Non-Lead - Copper",N5589="Before 1989")))),"Tier 4",
IF((OR((AND('[1]PWS Information'!$E$10="NTNC",P5589="Non-Lead")),
(AND('[1]PWS Information'!$E$10="CWS",P5589="Non-Lead",R5589="")),
(AND('[1]PWS Information'!$E$10="CWS",P5589="Non-Lead",R5589="No")),
(AND('[1]PWS Information'!$E$10="CWS",P5589="Non-Lead",R5589="Don't Know")),
(AND('[1]PWS Information'!$E$10="CWS",P5589="Non-Lead", I5589="Non-Lead - Copper", R5589="Yes", K5589="Between 1989 and 2014")),
(AND('[1]PWS Information'!$E$10="CWS",P5589="Non-Lead", I5589="Non-Lead - Copper", R5589="Yes", K5589="After 2014")),
(AND('[1]PWS Information'!$E$10="CWS",P5589="Non-Lead", I5589="Non-Lead - Copper", R5589="Yes", K5589="Unknown")),
(AND('[1]PWS Information'!$E$10="CWS",P5589="Non-Lead", M5589="Non-Lead - Copper", R5589="Yes", N5589="Between 1989 and 2014")),
(AND('[1]PWS Information'!$E$10="CWS",P5589="Non-Lead", M5589="Non-Lead - Copper", R5589="Yes", N5589="After 2014")),
(AND('[1]PWS Information'!$E$10="CWS",P5589="Non-Lead", M5589="Non-Lead - Copper", R5589="Yes", N5589="Unknown")),
(AND('[1]PWS Information'!$E$10="CWS",P5589="Unknown")),
(AND('[1]PWS Information'!$E$10="NTNC",P5589="Unknown")),
(AND('[1]PWS Information'!$E$10="CWS",T5589="Multiple Family Residence",P5589="Galvanized Requiring Replacement")),
(AND('[1]PWS Information'!$E$10="CWS",P5589="Galvanized Requiring Replacement")),
(AND('[1]PWS Information'!$E$10="NTNC",T5589="Multiple Family Residence",P5589="Galvanized Requiring Replacement")))),"Tier 5",
"")))))</f>
        <v>Tier 5</v>
      </c>
      <c r="Y5589" s="24"/>
      <c r="Z5589" s="24"/>
    </row>
    <row r="5590" spans="1:26" x14ac:dyDescent="0.25">
      <c r="A5590" s="17">
        <v>5587</v>
      </c>
      <c r="B5590" s="17">
        <v>4004</v>
      </c>
      <c r="C5590" s="17" t="s">
        <v>171</v>
      </c>
      <c r="D5590" s="17" t="s">
        <v>188</v>
      </c>
      <c r="E5590" s="17">
        <v>79549</v>
      </c>
      <c r="F5590" s="17"/>
      <c r="G5590" s="17"/>
      <c r="H5590" s="17"/>
      <c r="I5590" s="25" t="s">
        <v>218</v>
      </c>
      <c r="J5590" s="22" t="s">
        <v>254</v>
      </c>
      <c r="K5590" s="22" t="s">
        <v>255</v>
      </c>
      <c r="L5590" s="22" t="s">
        <v>256</v>
      </c>
      <c r="M5590" s="25" t="s">
        <v>218</v>
      </c>
      <c r="N5590" s="19"/>
      <c r="O5590" s="22" t="s">
        <v>256</v>
      </c>
      <c r="P5590" s="31" t="str">
        <f t="shared" si="87"/>
        <v>Non-Lead</v>
      </c>
      <c r="Q5590" s="40" t="s">
        <v>254</v>
      </c>
      <c r="R5590" s="40" t="s">
        <v>254</v>
      </c>
      <c r="S5590" s="24"/>
      <c r="T5590" s="16"/>
      <c r="U5590" s="41" t="s">
        <v>255</v>
      </c>
      <c r="V5590" s="41" t="s">
        <v>255</v>
      </c>
      <c r="W5590" s="16"/>
      <c r="X5590" s="43" t="str">
        <f>IF((OR((AND('[1]PWS Information'!$E$10="CWS",T5590="Single Family Residence",P5590="Lead")),
(AND('[1]PWS Information'!$E$10="CWS",T5590="Multiple Family Residence",'[1]PWS Information'!$E$11="Yes",P5590="Lead")),
(AND('[1]PWS Information'!$E$10="NTNC",P5590="Lead")))),"Tier 1",
IF((OR((AND('[1]PWS Information'!$E$10="CWS",T5590="Multiple Family Residence",'[1]PWS Information'!$E$11="No",P5590="Lead")),
(AND('[1]PWS Information'!$E$10="CWS",T5590="Other",P5590="Lead")),
(AND(T5590="",P5590="Lead")),
(AND('[1]PWS Information'!$E$10="CWS",T5590="Building",P5590="Lead")))),"Tier 2",
IF((OR((AND('[1]PWS Information'!$E$10="CWS",T5590="Single Family Residence",P5590="Galvanized Requiring Replacement")),
(AND('[1]PWS Information'!$E$10="CWS",T5590="Single Family Residence",P5590="Galvanized Requiring Replacement",Q5590="Yes")),
(AND('[1]PWS Information'!$E$10="NTNC",T5590="Single Family Residence",P5590="Galvanized Requiring Replacement")),
(AND('[1]PWS Information'!$E$10="NTNC",T5590="Single Family Residence",Q5590="Yes")))),"Tier 3",
IF((OR((AND('[1]PWS Information'!$E$10="CWS",T5590="Single Family Residence",R5590="Yes",P5590="Non-Lead", I5590="Non-Lead - Copper",K5590="Before 1989")),
(AND('[1]PWS Information'!$E$10="CWS",T5590="Single Family Residence",R5590="Yes",P5590="Non-Lead", M5590="Non-Lead - Copper",N5590="Before 1989")))),"Tier 4",
IF((OR((AND('[1]PWS Information'!$E$10="NTNC",P5590="Non-Lead")),
(AND('[1]PWS Information'!$E$10="CWS",P5590="Non-Lead",R5590="")),
(AND('[1]PWS Information'!$E$10="CWS",P5590="Non-Lead",R5590="No")),
(AND('[1]PWS Information'!$E$10="CWS",P5590="Non-Lead",R5590="Don't Know")),
(AND('[1]PWS Information'!$E$10="CWS",P5590="Non-Lead", I5590="Non-Lead - Copper", R5590="Yes", K5590="Between 1989 and 2014")),
(AND('[1]PWS Information'!$E$10="CWS",P5590="Non-Lead", I5590="Non-Lead - Copper", R5590="Yes", K5590="After 2014")),
(AND('[1]PWS Information'!$E$10="CWS",P5590="Non-Lead", I5590="Non-Lead - Copper", R5590="Yes", K5590="Unknown")),
(AND('[1]PWS Information'!$E$10="CWS",P5590="Non-Lead", M5590="Non-Lead - Copper", R5590="Yes", N5590="Between 1989 and 2014")),
(AND('[1]PWS Information'!$E$10="CWS",P5590="Non-Lead", M5590="Non-Lead - Copper", R5590="Yes", N5590="After 2014")),
(AND('[1]PWS Information'!$E$10="CWS",P5590="Non-Lead", M5590="Non-Lead - Copper", R5590="Yes", N5590="Unknown")),
(AND('[1]PWS Information'!$E$10="CWS",P5590="Unknown")),
(AND('[1]PWS Information'!$E$10="NTNC",P5590="Unknown")),
(AND('[1]PWS Information'!$E$10="CWS",T5590="Multiple Family Residence",P5590="Galvanized Requiring Replacement")),
(AND('[1]PWS Information'!$E$10="CWS",P5590="Galvanized Requiring Replacement")),
(AND('[1]PWS Information'!$E$10="NTNC",T5590="Multiple Family Residence",P5590="Galvanized Requiring Replacement")))),"Tier 5",
"")))))</f>
        <v>Tier 5</v>
      </c>
      <c r="Y5590" s="24"/>
      <c r="Z5590" s="24"/>
    </row>
    <row r="5591" spans="1:26" x14ac:dyDescent="0.25">
      <c r="A5591" s="17">
        <v>5588</v>
      </c>
      <c r="B5591" s="18">
        <v>4004</v>
      </c>
      <c r="C5591" s="18" t="s">
        <v>171</v>
      </c>
      <c r="D5591" s="18" t="s">
        <v>188</v>
      </c>
      <c r="E5591" s="18">
        <v>79549</v>
      </c>
      <c r="F5591" s="18"/>
      <c r="G5591" s="18"/>
      <c r="H5591" s="18"/>
      <c r="I5591" s="21" t="s">
        <v>218</v>
      </c>
      <c r="J5591" s="22" t="s">
        <v>254</v>
      </c>
      <c r="K5591" s="22" t="s">
        <v>255</v>
      </c>
      <c r="L5591" s="22" t="s">
        <v>256</v>
      </c>
      <c r="M5591" s="21" t="s">
        <v>218</v>
      </c>
      <c r="N5591" s="19"/>
      <c r="O5591" s="22" t="s">
        <v>256</v>
      </c>
      <c r="P5591" s="31" t="str">
        <f t="shared" si="87"/>
        <v>Non-Lead</v>
      </c>
      <c r="Q5591" s="40" t="s">
        <v>254</v>
      </c>
      <c r="R5591" s="40" t="s">
        <v>254</v>
      </c>
      <c r="S5591" s="24"/>
      <c r="T5591" s="16"/>
      <c r="U5591" s="41" t="s">
        <v>255</v>
      </c>
      <c r="V5591" s="41" t="s">
        <v>255</v>
      </c>
      <c r="W5591" s="16"/>
      <c r="X5591" s="43" t="str">
        <f>IF((OR((AND('[1]PWS Information'!$E$10="CWS",T5591="Single Family Residence",P5591="Lead")),
(AND('[1]PWS Information'!$E$10="CWS",T5591="Multiple Family Residence",'[1]PWS Information'!$E$11="Yes",P5591="Lead")),
(AND('[1]PWS Information'!$E$10="NTNC",P5591="Lead")))),"Tier 1",
IF((OR((AND('[1]PWS Information'!$E$10="CWS",T5591="Multiple Family Residence",'[1]PWS Information'!$E$11="No",P5591="Lead")),
(AND('[1]PWS Information'!$E$10="CWS",T5591="Other",P5591="Lead")),
(AND(T5591="",P5591="Lead")),
(AND('[1]PWS Information'!$E$10="CWS",T5591="Building",P5591="Lead")))),"Tier 2",
IF((OR((AND('[1]PWS Information'!$E$10="CWS",T5591="Single Family Residence",P5591="Galvanized Requiring Replacement")),
(AND('[1]PWS Information'!$E$10="CWS",T5591="Single Family Residence",P5591="Galvanized Requiring Replacement",Q5591="Yes")),
(AND('[1]PWS Information'!$E$10="NTNC",T5591="Single Family Residence",P5591="Galvanized Requiring Replacement")),
(AND('[1]PWS Information'!$E$10="NTNC",T5591="Single Family Residence",Q5591="Yes")))),"Tier 3",
IF((OR((AND('[1]PWS Information'!$E$10="CWS",T5591="Single Family Residence",R5591="Yes",P5591="Non-Lead", I5591="Non-Lead - Copper",K5591="Before 1989")),
(AND('[1]PWS Information'!$E$10="CWS",T5591="Single Family Residence",R5591="Yes",P5591="Non-Lead", M5591="Non-Lead - Copper",N5591="Before 1989")))),"Tier 4",
IF((OR((AND('[1]PWS Information'!$E$10="NTNC",P5591="Non-Lead")),
(AND('[1]PWS Information'!$E$10="CWS",P5591="Non-Lead",R5591="")),
(AND('[1]PWS Information'!$E$10="CWS",P5591="Non-Lead",R5591="No")),
(AND('[1]PWS Information'!$E$10="CWS",P5591="Non-Lead",R5591="Don't Know")),
(AND('[1]PWS Information'!$E$10="CWS",P5591="Non-Lead", I5591="Non-Lead - Copper", R5591="Yes", K5591="Between 1989 and 2014")),
(AND('[1]PWS Information'!$E$10="CWS",P5591="Non-Lead", I5591="Non-Lead - Copper", R5591="Yes", K5591="After 2014")),
(AND('[1]PWS Information'!$E$10="CWS",P5591="Non-Lead", I5591="Non-Lead - Copper", R5591="Yes", K5591="Unknown")),
(AND('[1]PWS Information'!$E$10="CWS",P5591="Non-Lead", M5591="Non-Lead - Copper", R5591="Yes", N5591="Between 1989 and 2014")),
(AND('[1]PWS Information'!$E$10="CWS",P5591="Non-Lead", M5591="Non-Lead - Copper", R5591="Yes", N5591="After 2014")),
(AND('[1]PWS Information'!$E$10="CWS",P5591="Non-Lead", M5591="Non-Lead - Copper", R5591="Yes", N5591="Unknown")),
(AND('[1]PWS Information'!$E$10="CWS",P5591="Unknown")),
(AND('[1]PWS Information'!$E$10="NTNC",P5591="Unknown")),
(AND('[1]PWS Information'!$E$10="CWS",T5591="Multiple Family Residence",P5591="Galvanized Requiring Replacement")),
(AND('[1]PWS Information'!$E$10="CWS",P5591="Galvanized Requiring Replacement")),
(AND('[1]PWS Information'!$E$10="NTNC",T5591="Multiple Family Residence",P5591="Galvanized Requiring Replacement")))),"Tier 5",
"")))))</f>
        <v>Tier 5</v>
      </c>
      <c r="Y5591" s="24"/>
      <c r="Z5591" s="24"/>
    </row>
    <row r="5592" spans="1:26" x14ac:dyDescent="0.25">
      <c r="A5592" s="17">
        <v>5589</v>
      </c>
      <c r="B5592" s="18">
        <v>2202</v>
      </c>
      <c r="C5592" s="18" t="s">
        <v>172</v>
      </c>
      <c r="D5592" s="18" t="s">
        <v>188</v>
      </c>
      <c r="E5592" s="18">
        <v>79549</v>
      </c>
      <c r="F5592" s="18"/>
      <c r="G5592" s="18"/>
      <c r="H5592" s="18"/>
      <c r="I5592" s="21" t="s">
        <v>218</v>
      </c>
      <c r="J5592" s="22" t="s">
        <v>254</v>
      </c>
      <c r="K5592" s="22" t="s">
        <v>255</v>
      </c>
      <c r="L5592" s="22" t="s">
        <v>256</v>
      </c>
      <c r="M5592" s="21" t="s">
        <v>218</v>
      </c>
      <c r="N5592" s="23"/>
      <c r="O5592" s="22" t="s">
        <v>256</v>
      </c>
      <c r="P5592" s="31" t="str">
        <f t="shared" si="87"/>
        <v>Non-Lead</v>
      </c>
      <c r="Q5592" s="40" t="s">
        <v>254</v>
      </c>
      <c r="R5592" s="40" t="s">
        <v>254</v>
      </c>
      <c r="S5592" s="24"/>
      <c r="T5592" s="16"/>
      <c r="U5592" s="41" t="s">
        <v>255</v>
      </c>
      <c r="V5592" s="41" t="s">
        <v>255</v>
      </c>
      <c r="W5592" s="16"/>
      <c r="X5592" s="43" t="str">
        <f>IF((OR((AND('[1]PWS Information'!$E$10="CWS",T5592="Single Family Residence",P5592="Lead")),
(AND('[1]PWS Information'!$E$10="CWS",T5592="Multiple Family Residence",'[1]PWS Information'!$E$11="Yes",P5592="Lead")),
(AND('[1]PWS Information'!$E$10="NTNC",P5592="Lead")))),"Tier 1",
IF((OR((AND('[1]PWS Information'!$E$10="CWS",T5592="Multiple Family Residence",'[1]PWS Information'!$E$11="No",P5592="Lead")),
(AND('[1]PWS Information'!$E$10="CWS",T5592="Other",P5592="Lead")),
(AND(T5592="",P5592="Lead")),
(AND('[1]PWS Information'!$E$10="CWS",T5592="Building",P5592="Lead")))),"Tier 2",
IF((OR((AND('[1]PWS Information'!$E$10="CWS",T5592="Single Family Residence",P5592="Galvanized Requiring Replacement")),
(AND('[1]PWS Information'!$E$10="CWS",T5592="Single Family Residence",P5592="Galvanized Requiring Replacement",Q5592="Yes")),
(AND('[1]PWS Information'!$E$10="NTNC",T5592="Single Family Residence",P5592="Galvanized Requiring Replacement")),
(AND('[1]PWS Information'!$E$10="NTNC",T5592="Single Family Residence",Q5592="Yes")))),"Tier 3",
IF((OR((AND('[1]PWS Information'!$E$10="CWS",T5592="Single Family Residence",R5592="Yes",P5592="Non-Lead", I5592="Non-Lead - Copper",K5592="Before 1989")),
(AND('[1]PWS Information'!$E$10="CWS",T5592="Single Family Residence",R5592="Yes",P5592="Non-Lead", M5592="Non-Lead - Copper",N5592="Before 1989")))),"Tier 4",
IF((OR((AND('[1]PWS Information'!$E$10="NTNC",P5592="Non-Lead")),
(AND('[1]PWS Information'!$E$10="CWS",P5592="Non-Lead",R5592="")),
(AND('[1]PWS Information'!$E$10="CWS",P5592="Non-Lead",R5592="No")),
(AND('[1]PWS Information'!$E$10="CWS",P5592="Non-Lead",R5592="Don't Know")),
(AND('[1]PWS Information'!$E$10="CWS",P5592="Non-Lead", I5592="Non-Lead - Copper", R5592="Yes", K5592="Between 1989 and 2014")),
(AND('[1]PWS Information'!$E$10="CWS",P5592="Non-Lead", I5592="Non-Lead - Copper", R5592="Yes", K5592="After 2014")),
(AND('[1]PWS Information'!$E$10="CWS",P5592="Non-Lead", I5592="Non-Lead - Copper", R5592="Yes", K5592="Unknown")),
(AND('[1]PWS Information'!$E$10="CWS",P5592="Non-Lead", M5592="Non-Lead - Copper", R5592="Yes", N5592="Between 1989 and 2014")),
(AND('[1]PWS Information'!$E$10="CWS",P5592="Non-Lead", M5592="Non-Lead - Copper", R5592="Yes", N5592="After 2014")),
(AND('[1]PWS Information'!$E$10="CWS",P5592="Non-Lead", M5592="Non-Lead - Copper", R5592="Yes", N5592="Unknown")),
(AND('[1]PWS Information'!$E$10="CWS",P5592="Unknown")),
(AND('[1]PWS Information'!$E$10="NTNC",P5592="Unknown")),
(AND('[1]PWS Information'!$E$10="CWS",T5592="Multiple Family Residence",P5592="Galvanized Requiring Replacement")),
(AND('[1]PWS Information'!$E$10="CWS",P5592="Galvanized Requiring Replacement")),
(AND('[1]PWS Information'!$E$10="NTNC",T5592="Multiple Family Residence",P5592="Galvanized Requiring Replacement")))),"Tier 5",
"")))))</f>
        <v>Tier 5</v>
      </c>
      <c r="Y5592" s="24"/>
      <c r="Z5592" s="24"/>
    </row>
    <row r="5593" spans="1:26" x14ac:dyDescent="0.25">
      <c r="A5593" s="17">
        <v>5590</v>
      </c>
      <c r="B5593" s="17">
        <v>2204</v>
      </c>
      <c r="C5593" s="17" t="s">
        <v>172</v>
      </c>
      <c r="D5593" s="17" t="s">
        <v>188</v>
      </c>
      <c r="E5593" s="17">
        <v>79549</v>
      </c>
      <c r="F5593" s="17"/>
      <c r="G5593" s="17"/>
      <c r="H5593" s="17"/>
      <c r="I5593" s="21" t="s">
        <v>218</v>
      </c>
      <c r="J5593" s="22" t="s">
        <v>254</v>
      </c>
      <c r="K5593" s="22" t="s">
        <v>255</v>
      </c>
      <c r="L5593" s="22" t="s">
        <v>256</v>
      </c>
      <c r="M5593" s="21" t="s">
        <v>219</v>
      </c>
      <c r="N5593" s="17"/>
      <c r="O5593" s="22"/>
      <c r="P5593" s="31" t="str">
        <f t="shared" si="87"/>
        <v>Unknown</v>
      </c>
      <c r="Q5593" s="40" t="s">
        <v>254</v>
      </c>
      <c r="R5593" s="40" t="s">
        <v>254</v>
      </c>
      <c r="S5593" s="24"/>
      <c r="T5593" s="16"/>
      <c r="U5593" s="41" t="s">
        <v>255</v>
      </c>
      <c r="V5593" s="41" t="s">
        <v>255</v>
      </c>
      <c r="W5593" s="16"/>
      <c r="X5593" s="43" t="str">
        <f>IF((OR((AND('[1]PWS Information'!$E$10="CWS",T5593="Single Family Residence",P5593="Lead")),
(AND('[1]PWS Information'!$E$10="CWS",T5593="Multiple Family Residence",'[1]PWS Information'!$E$11="Yes",P5593="Lead")),
(AND('[1]PWS Information'!$E$10="NTNC",P5593="Lead")))),"Tier 1",
IF((OR((AND('[1]PWS Information'!$E$10="CWS",T5593="Multiple Family Residence",'[1]PWS Information'!$E$11="No",P5593="Lead")),
(AND('[1]PWS Information'!$E$10="CWS",T5593="Other",P5593="Lead")),
(AND(T5593="",P5593="Lead")),
(AND('[1]PWS Information'!$E$10="CWS",T5593="Building",P5593="Lead")))),"Tier 2",
IF((OR((AND('[1]PWS Information'!$E$10="CWS",T5593="Single Family Residence",P5593="Galvanized Requiring Replacement")),
(AND('[1]PWS Information'!$E$10="CWS",T5593="Single Family Residence",P5593="Galvanized Requiring Replacement",Q5593="Yes")),
(AND('[1]PWS Information'!$E$10="NTNC",T5593="Single Family Residence",P5593="Galvanized Requiring Replacement")),
(AND('[1]PWS Information'!$E$10="NTNC",T5593="Single Family Residence",Q5593="Yes")))),"Tier 3",
IF((OR((AND('[1]PWS Information'!$E$10="CWS",T5593="Single Family Residence",R5593="Yes",P5593="Non-Lead", I5593="Non-Lead - Copper",K5593="Before 1989")),
(AND('[1]PWS Information'!$E$10="CWS",T5593="Single Family Residence",R5593="Yes",P5593="Non-Lead", M5593="Non-Lead - Copper",N5593="Before 1989")))),"Tier 4",
IF((OR((AND('[1]PWS Information'!$E$10="NTNC",P5593="Non-Lead")),
(AND('[1]PWS Information'!$E$10="CWS",P5593="Non-Lead",R5593="")),
(AND('[1]PWS Information'!$E$10="CWS",P5593="Non-Lead",R5593="No")),
(AND('[1]PWS Information'!$E$10="CWS",P5593="Non-Lead",R5593="Don't Know")),
(AND('[1]PWS Information'!$E$10="CWS",P5593="Non-Lead", I5593="Non-Lead - Copper", R5593="Yes", K5593="Between 1989 and 2014")),
(AND('[1]PWS Information'!$E$10="CWS",P5593="Non-Lead", I5593="Non-Lead - Copper", R5593="Yes", K5593="After 2014")),
(AND('[1]PWS Information'!$E$10="CWS",P5593="Non-Lead", I5593="Non-Lead - Copper", R5593="Yes", K5593="Unknown")),
(AND('[1]PWS Information'!$E$10="CWS",P5593="Non-Lead", M5593="Non-Lead - Copper", R5593="Yes", N5593="Between 1989 and 2014")),
(AND('[1]PWS Information'!$E$10="CWS",P5593="Non-Lead", M5593="Non-Lead - Copper", R5593="Yes", N5593="After 2014")),
(AND('[1]PWS Information'!$E$10="CWS",P5593="Non-Lead", M5593="Non-Lead - Copper", R5593="Yes", N5593="Unknown")),
(AND('[1]PWS Information'!$E$10="CWS",P5593="Unknown")),
(AND('[1]PWS Information'!$E$10="NTNC",P5593="Unknown")),
(AND('[1]PWS Information'!$E$10="CWS",T5593="Multiple Family Residence",P5593="Galvanized Requiring Replacement")),
(AND('[1]PWS Information'!$E$10="CWS",P5593="Galvanized Requiring Replacement")),
(AND('[1]PWS Information'!$E$10="NTNC",T5593="Multiple Family Residence",P5593="Galvanized Requiring Replacement")))),"Tier 5",
"")))))</f>
        <v>Tier 5</v>
      </c>
      <c r="Y5593" s="24"/>
      <c r="Z5593" s="24"/>
    </row>
    <row r="5594" spans="1:26" x14ac:dyDescent="0.25">
      <c r="A5594" s="17">
        <v>5591</v>
      </c>
      <c r="B5594" s="17">
        <v>2210</v>
      </c>
      <c r="C5594" s="17" t="s">
        <v>172</v>
      </c>
      <c r="D5594" s="17" t="s">
        <v>188</v>
      </c>
      <c r="E5594" s="17">
        <v>79549</v>
      </c>
      <c r="F5594" s="17"/>
      <c r="G5594" s="17"/>
      <c r="H5594" s="17"/>
      <c r="I5594" s="21" t="s">
        <v>218</v>
      </c>
      <c r="J5594" s="22" t="s">
        <v>254</v>
      </c>
      <c r="K5594" s="22" t="s">
        <v>255</v>
      </c>
      <c r="L5594" s="22" t="s">
        <v>256</v>
      </c>
      <c r="M5594" s="21" t="s">
        <v>218</v>
      </c>
      <c r="N5594" s="23"/>
      <c r="O5594" s="22" t="s">
        <v>256</v>
      </c>
      <c r="P5594" s="31" t="str">
        <f t="shared" si="87"/>
        <v>Non-Lead</v>
      </c>
      <c r="Q5594" s="40" t="s">
        <v>254</v>
      </c>
      <c r="R5594" s="40" t="s">
        <v>254</v>
      </c>
      <c r="S5594" s="24"/>
      <c r="T5594" s="16"/>
      <c r="U5594" s="41" t="s">
        <v>255</v>
      </c>
      <c r="V5594" s="41" t="s">
        <v>255</v>
      </c>
      <c r="W5594" s="16"/>
      <c r="X5594" s="43" t="str">
        <f>IF((OR((AND('[1]PWS Information'!$E$10="CWS",T5594="Single Family Residence",P5594="Lead")),
(AND('[1]PWS Information'!$E$10="CWS",T5594="Multiple Family Residence",'[1]PWS Information'!$E$11="Yes",P5594="Lead")),
(AND('[1]PWS Information'!$E$10="NTNC",P5594="Lead")))),"Tier 1",
IF((OR((AND('[1]PWS Information'!$E$10="CWS",T5594="Multiple Family Residence",'[1]PWS Information'!$E$11="No",P5594="Lead")),
(AND('[1]PWS Information'!$E$10="CWS",T5594="Other",P5594="Lead")),
(AND(T5594="",P5594="Lead")),
(AND('[1]PWS Information'!$E$10="CWS",T5594="Building",P5594="Lead")))),"Tier 2",
IF((OR((AND('[1]PWS Information'!$E$10="CWS",T5594="Single Family Residence",P5594="Galvanized Requiring Replacement")),
(AND('[1]PWS Information'!$E$10="CWS",T5594="Single Family Residence",P5594="Galvanized Requiring Replacement",Q5594="Yes")),
(AND('[1]PWS Information'!$E$10="NTNC",T5594="Single Family Residence",P5594="Galvanized Requiring Replacement")),
(AND('[1]PWS Information'!$E$10="NTNC",T5594="Single Family Residence",Q5594="Yes")))),"Tier 3",
IF((OR((AND('[1]PWS Information'!$E$10="CWS",T5594="Single Family Residence",R5594="Yes",P5594="Non-Lead", I5594="Non-Lead - Copper",K5594="Before 1989")),
(AND('[1]PWS Information'!$E$10="CWS",T5594="Single Family Residence",R5594="Yes",P5594="Non-Lead", M5594="Non-Lead - Copper",N5594="Before 1989")))),"Tier 4",
IF((OR((AND('[1]PWS Information'!$E$10="NTNC",P5594="Non-Lead")),
(AND('[1]PWS Information'!$E$10="CWS",P5594="Non-Lead",R5594="")),
(AND('[1]PWS Information'!$E$10="CWS",P5594="Non-Lead",R5594="No")),
(AND('[1]PWS Information'!$E$10="CWS",P5594="Non-Lead",R5594="Don't Know")),
(AND('[1]PWS Information'!$E$10="CWS",P5594="Non-Lead", I5594="Non-Lead - Copper", R5594="Yes", K5594="Between 1989 and 2014")),
(AND('[1]PWS Information'!$E$10="CWS",P5594="Non-Lead", I5594="Non-Lead - Copper", R5594="Yes", K5594="After 2014")),
(AND('[1]PWS Information'!$E$10="CWS",P5594="Non-Lead", I5594="Non-Lead - Copper", R5594="Yes", K5594="Unknown")),
(AND('[1]PWS Information'!$E$10="CWS",P5594="Non-Lead", M5594="Non-Lead - Copper", R5594="Yes", N5594="Between 1989 and 2014")),
(AND('[1]PWS Information'!$E$10="CWS",P5594="Non-Lead", M5594="Non-Lead - Copper", R5594="Yes", N5594="After 2014")),
(AND('[1]PWS Information'!$E$10="CWS",P5594="Non-Lead", M5594="Non-Lead - Copper", R5594="Yes", N5594="Unknown")),
(AND('[1]PWS Information'!$E$10="CWS",P5594="Unknown")),
(AND('[1]PWS Information'!$E$10="NTNC",P5594="Unknown")),
(AND('[1]PWS Information'!$E$10="CWS",T5594="Multiple Family Residence",P5594="Galvanized Requiring Replacement")),
(AND('[1]PWS Information'!$E$10="CWS",P5594="Galvanized Requiring Replacement")),
(AND('[1]PWS Information'!$E$10="NTNC",T5594="Multiple Family Residence",P5594="Galvanized Requiring Replacement")))),"Tier 5",
"")))))</f>
        <v>Tier 5</v>
      </c>
      <c r="Y5594" s="24"/>
      <c r="Z5594" s="24"/>
    </row>
    <row r="5595" spans="1:26" x14ac:dyDescent="0.25">
      <c r="A5595" s="17">
        <v>5592</v>
      </c>
      <c r="B5595" s="18">
        <v>2217</v>
      </c>
      <c r="C5595" s="18" t="s">
        <v>172</v>
      </c>
      <c r="D5595" s="18" t="s">
        <v>188</v>
      </c>
      <c r="E5595" s="18">
        <v>79549</v>
      </c>
      <c r="F5595" s="18"/>
      <c r="G5595" s="18"/>
      <c r="H5595" s="18"/>
      <c r="I5595" s="21" t="s">
        <v>221</v>
      </c>
      <c r="J5595" s="22" t="s">
        <v>254</v>
      </c>
      <c r="K5595" s="22" t="s">
        <v>255</v>
      </c>
      <c r="L5595" s="22" t="s">
        <v>256</v>
      </c>
      <c r="M5595" s="21" t="s">
        <v>222</v>
      </c>
      <c r="N5595" s="23"/>
      <c r="O5595" s="22" t="s">
        <v>256</v>
      </c>
      <c r="P5595" s="31" t="str">
        <f t="shared" si="87"/>
        <v>Galvanized Requiring Replacement</v>
      </c>
      <c r="Q5595" s="40" t="s">
        <v>254</v>
      </c>
      <c r="R5595" s="40" t="s">
        <v>254</v>
      </c>
      <c r="S5595" s="24"/>
      <c r="T5595" s="16"/>
      <c r="U5595" s="41" t="s">
        <v>255</v>
      </c>
      <c r="V5595" s="41" t="s">
        <v>255</v>
      </c>
      <c r="W5595" s="16"/>
      <c r="X5595" s="43" t="str">
        <f>IF((OR((AND('[1]PWS Information'!$E$10="CWS",T5595="Single Family Residence",P5595="Lead")),
(AND('[1]PWS Information'!$E$10="CWS",T5595="Multiple Family Residence",'[1]PWS Information'!$E$11="Yes",P5595="Lead")),
(AND('[1]PWS Information'!$E$10="NTNC",P5595="Lead")))),"Tier 1",
IF((OR((AND('[1]PWS Information'!$E$10="CWS",T5595="Multiple Family Residence",'[1]PWS Information'!$E$11="No",P5595="Lead")),
(AND('[1]PWS Information'!$E$10="CWS",T5595="Other",P5595="Lead")),
(AND(T5595="",P5595="Lead")),
(AND('[1]PWS Information'!$E$10="CWS",T5595="Building",P5595="Lead")))),"Tier 2",
IF((OR((AND('[1]PWS Information'!$E$10="CWS",T5595="Single Family Residence",P5595="Galvanized Requiring Replacement")),
(AND('[1]PWS Information'!$E$10="CWS",T5595="Single Family Residence",P5595="Galvanized Requiring Replacement",Q5595="Yes")),
(AND('[1]PWS Information'!$E$10="NTNC",T5595="Single Family Residence",P5595="Galvanized Requiring Replacement")),
(AND('[1]PWS Information'!$E$10="NTNC",T5595="Single Family Residence",Q5595="Yes")))),"Tier 3",
IF((OR((AND('[1]PWS Information'!$E$10="CWS",T5595="Single Family Residence",R5595="Yes",P5595="Non-Lead", I5595="Non-Lead - Copper",K5595="Before 1989")),
(AND('[1]PWS Information'!$E$10="CWS",T5595="Single Family Residence",R5595="Yes",P5595="Non-Lead", M5595="Non-Lead - Copper",N5595="Before 1989")))),"Tier 4",
IF((OR((AND('[1]PWS Information'!$E$10="NTNC",P5595="Non-Lead")),
(AND('[1]PWS Information'!$E$10="CWS",P5595="Non-Lead",R5595="")),
(AND('[1]PWS Information'!$E$10="CWS",P5595="Non-Lead",R5595="No")),
(AND('[1]PWS Information'!$E$10="CWS",P5595="Non-Lead",R5595="Don't Know")),
(AND('[1]PWS Information'!$E$10="CWS",P5595="Non-Lead", I5595="Non-Lead - Copper", R5595="Yes", K5595="Between 1989 and 2014")),
(AND('[1]PWS Information'!$E$10="CWS",P5595="Non-Lead", I5595="Non-Lead - Copper", R5595="Yes", K5595="After 2014")),
(AND('[1]PWS Information'!$E$10="CWS",P5595="Non-Lead", I5595="Non-Lead - Copper", R5595="Yes", K5595="Unknown")),
(AND('[1]PWS Information'!$E$10="CWS",P5595="Non-Lead", M5595="Non-Lead - Copper", R5595="Yes", N5595="Between 1989 and 2014")),
(AND('[1]PWS Information'!$E$10="CWS",P5595="Non-Lead", M5595="Non-Lead - Copper", R5595="Yes", N5595="After 2014")),
(AND('[1]PWS Information'!$E$10="CWS",P5595="Non-Lead", M5595="Non-Lead - Copper", R5595="Yes", N5595="Unknown")),
(AND('[1]PWS Information'!$E$10="CWS",P5595="Unknown")),
(AND('[1]PWS Information'!$E$10="NTNC",P5595="Unknown")),
(AND('[1]PWS Information'!$E$10="CWS",T5595="Multiple Family Residence",P5595="Galvanized Requiring Replacement")),
(AND('[1]PWS Information'!$E$10="CWS",P5595="Galvanized Requiring Replacement")),
(AND('[1]PWS Information'!$E$10="NTNC",T5595="Multiple Family Residence",P5595="Galvanized Requiring Replacement")))),"Tier 5",
"")))))</f>
        <v>Tier 5</v>
      </c>
      <c r="Y5595" s="24"/>
      <c r="Z5595" s="24"/>
    </row>
    <row r="5596" spans="1:26" x14ac:dyDescent="0.25">
      <c r="A5596" s="17">
        <v>5593</v>
      </c>
      <c r="B5596" s="18">
        <v>2218</v>
      </c>
      <c r="C5596" s="18" t="s">
        <v>172</v>
      </c>
      <c r="D5596" s="18" t="s">
        <v>188</v>
      </c>
      <c r="E5596" s="18">
        <v>79549</v>
      </c>
      <c r="F5596" s="18"/>
      <c r="G5596" s="18"/>
      <c r="H5596" s="18"/>
      <c r="I5596" s="21" t="s">
        <v>221</v>
      </c>
      <c r="J5596" s="22" t="s">
        <v>254</v>
      </c>
      <c r="K5596" s="22" t="s">
        <v>255</v>
      </c>
      <c r="L5596" s="22" t="s">
        <v>256</v>
      </c>
      <c r="M5596" s="21" t="s">
        <v>218</v>
      </c>
      <c r="N5596" s="23"/>
      <c r="O5596" s="22" t="s">
        <v>256</v>
      </c>
      <c r="P5596" s="31" t="str">
        <f t="shared" si="87"/>
        <v>Non-Lead</v>
      </c>
      <c r="Q5596" s="40" t="s">
        <v>254</v>
      </c>
      <c r="R5596" s="40" t="s">
        <v>254</v>
      </c>
      <c r="S5596" s="24"/>
      <c r="T5596" s="16"/>
      <c r="U5596" s="41" t="s">
        <v>255</v>
      </c>
      <c r="V5596" s="41" t="s">
        <v>255</v>
      </c>
      <c r="W5596" s="16"/>
      <c r="X5596" s="43" t="str">
        <f>IF((OR((AND('[1]PWS Information'!$E$10="CWS",T5596="Single Family Residence",P5596="Lead")),
(AND('[1]PWS Information'!$E$10="CWS",T5596="Multiple Family Residence",'[1]PWS Information'!$E$11="Yes",P5596="Lead")),
(AND('[1]PWS Information'!$E$10="NTNC",P5596="Lead")))),"Tier 1",
IF((OR((AND('[1]PWS Information'!$E$10="CWS",T5596="Multiple Family Residence",'[1]PWS Information'!$E$11="No",P5596="Lead")),
(AND('[1]PWS Information'!$E$10="CWS",T5596="Other",P5596="Lead")),
(AND(T5596="",P5596="Lead")),
(AND('[1]PWS Information'!$E$10="CWS",T5596="Building",P5596="Lead")))),"Tier 2",
IF((OR((AND('[1]PWS Information'!$E$10="CWS",T5596="Single Family Residence",P5596="Galvanized Requiring Replacement")),
(AND('[1]PWS Information'!$E$10="CWS",T5596="Single Family Residence",P5596="Galvanized Requiring Replacement",Q5596="Yes")),
(AND('[1]PWS Information'!$E$10="NTNC",T5596="Single Family Residence",P5596="Galvanized Requiring Replacement")),
(AND('[1]PWS Information'!$E$10="NTNC",T5596="Single Family Residence",Q5596="Yes")))),"Tier 3",
IF((OR((AND('[1]PWS Information'!$E$10="CWS",T5596="Single Family Residence",R5596="Yes",P5596="Non-Lead", I5596="Non-Lead - Copper",K5596="Before 1989")),
(AND('[1]PWS Information'!$E$10="CWS",T5596="Single Family Residence",R5596="Yes",P5596="Non-Lead", M5596="Non-Lead - Copper",N5596="Before 1989")))),"Tier 4",
IF((OR((AND('[1]PWS Information'!$E$10="NTNC",P5596="Non-Lead")),
(AND('[1]PWS Information'!$E$10="CWS",P5596="Non-Lead",R5596="")),
(AND('[1]PWS Information'!$E$10="CWS",P5596="Non-Lead",R5596="No")),
(AND('[1]PWS Information'!$E$10="CWS",P5596="Non-Lead",R5596="Don't Know")),
(AND('[1]PWS Information'!$E$10="CWS",P5596="Non-Lead", I5596="Non-Lead - Copper", R5596="Yes", K5596="Between 1989 and 2014")),
(AND('[1]PWS Information'!$E$10="CWS",P5596="Non-Lead", I5596="Non-Lead - Copper", R5596="Yes", K5596="After 2014")),
(AND('[1]PWS Information'!$E$10="CWS",P5596="Non-Lead", I5596="Non-Lead - Copper", R5596="Yes", K5596="Unknown")),
(AND('[1]PWS Information'!$E$10="CWS",P5596="Non-Lead", M5596="Non-Lead - Copper", R5596="Yes", N5596="Between 1989 and 2014")),
(AND('[1]PWS Information'!$E$10="CWS",P5596="Non-Lead", M5596="Non-Lead - Copper", R5596="Yes", N5596="After 2014")),
(AND('[1]PWS Information'!$E$10="CWS",P5596="Non-Lead", M5596="Non-Lead - Copper", R5596="Yes", N5596="Unknown")),
(AND('[1]PWS Information'!$E$10="CWS",P5596="Unknown")),
(AND('[1]PWS Information'!$E$10="NTNC",P5596="Unknown")),
(AND('[1]PWS Information'!$E$10="CWS",T5596="Multiple Family Residence",P5596="Galvanized Requiring Replacement")),
(AND('[1]PWS Information'!$E$10="CWS",P5596="Galvanized Requiring Replacement")),
(AND('[1]PWS Information'!$E$10="NTNC",T5596="Multiple Family Residence",P5596="Galvanized Requiring Replacement")))),"Tier 5",
"")))))</f>
        <v>Tier 5</v>
      </c>
      <c r="Y5596" s="24"/>
      <c r="Z5596" s="24"/>
    </row>
    <row r="5597" spans="1:26" x14ac:dyDescent="0.25">
      <c r="A5597" s="17">
        <v>5594</v>
      </c>
      <c r="B5597" s="17">
        <v>2225</v>
      </c>
      <c r="C5597" s="17" t="s">
        <v>172</v>
      </c>
      <c r="D5597" s="17" t="s">
        <v>188</v>
      </c>
      <c r="E5597" s="17">
        <v>79549</v>
      </c>
      <c r="F5597" s="17"/>
      <c r="G5597" s="17"/>
      <c r="H5597" s="17"/>
      <c r="I5597" s="21" t="s">
        <v>221</v>
      </c>
      <c r="J5597" s="22" t="s">
        <v>254</v>
      </c>
      <c r="K5597" s="22" t="s">
        <v>255</v>
      </c>
      <c r="L5597" s="22" t="s">
        <v>256</v>
      </c>
      <c r="M5597" s="21" t="s">
        <v>222</v>
      </c>
      <c r="N5597" s="23"/>
      <c r="O5597" s="22" t="s">
        <v>256</v>
      </c>
      <c r="P5597" s="31" t="str">
        <f t="shared" si="87"/>
        <v>Galvanized Requiring Replacement</v>
      </c>
      <c r="Q5597" s="40" t="s">
        <v>254</v>
      </c>
      <c r="R5597" s="40" t="s">
        <v>254</v>
      </c>
      <c r="S5597" s="24"/>
      <c r="T5597" s="16"/>
      <c r="U5597" s="41" t="s">
        <v>255</v>
      </c>
      <c r="V5597" s="41" t="s">
        <v>255</v>
      </c>
      <c r="W5597" s="16"/>
      <c r="X5597" s="43" t="str">
        <f>IF((OR((AND('[1]PWS Information'!$E$10="CWS",T5597="Single Family Residence",P5597="Lead")),
(AND('[1]PWS Information'!$E$10="CWS",T5597="Multiple Family Residence",'[1]PWS Information'!$E$11="Yes",P5597="Lead")),
(AND('[1]PWS Information'!$E$10="NTNC",P5597="Lead")))),"Tier 1",
IF((OR((AND('[1]PWS Information'!$E$10="CWS",T5597="Multiple Family Residence",'[1]PWS Information'!$E$11="No",P5597="Lead")),
(AND('[1]PWS Information'!$E$10="CWS",T5597="Other",P5597="Lead")),
(AND(T5597="",P5597="Lead")),
(AND('[1]PWS Information'!$E$10="CWS",T5597="Building",P5597="Lead")))),"Tier 2",
IF((OR((AND('[1]PWS Information'!$E$10="CWS",T5597="Single Family Residence",P5597="Galvanized Requiring Replacement")),
(AND('[1]PWS Information'!$E$10="CWS",T5597="Single Family Residence",P5597="Galvanized Requiring Replacement",Q5597="Yes")),
(AND('[1]PWS Information'!$E$10="NTNC",T5597="Single Family Residence",P5597="Galvanized Requiring Replacement")),
(AND('[1]PWS Information'!$E$10="NTNC",T5597="Single Family Residence",Q5597="Yes")))),"Tier 3",
IF((OR((AND('[1]PWS Information'!$E$10="CWS",T5597="Single Family Residence",R5597="Yes",P5597="Non-Lead", I5597="Non-Lead - Copper",K5597="Before 1989")),
(AND('[1]PWS Information'!$E$10="CWS",T5597="Single Family Residence",R5597="Yes",P5597="Non-Lead", M5597="Non-Lead - Copper",N5597="Before 1989")))),"Tier 4",
IF((OR((AND('[1]PWS Information'!$E$10="NTNC",P5597="Non-Lead")),
(AND('[1]PWS Information'!$E$10="CWS",P5597="Non-Lead",R5597="")),
(AND('[1]PWS Information'!$E$10="CWS",P5597="Non-Lead",R5597="No")),
(AND('[1]PWS Information'!$E$10="CWS",P5597="Non-Lead",R5597="Don't Know")),
(AND('[1]PWS Information'!$E$10="CWS",P5597="Non-Lead", I5597="Non-Lead - Copper", R5597="Yes", K5597="Between 1989 and 2014")),
(AND('[1]PWS Information'!$E$10="CWS",P5597="Non-Lead", I5597="Non-Lead - Copper", R5597="Yes", K5597="After 2014")),
(AND('[1]PWS Information'!$E$10="CWS",P5597="Non-Lead", I5597="Non-Lead - Copper", R5597="Yes", K5597="Unknown")),
(AND('[1]PWS Information'!$E$10="CWS",P5597="Non-Lead", M5597="Non-Lead - Copper", R5597="Yes", N5597="Between 1989 and 2014")),
(AND('[1]PWS Information'!$E$10="CWS",P5597="Non-Lead", M5597="Non-Lead - Copper", R5597="Yes", N5597="After 2014")),
(AND('[1]PWS Information'!$E$10="CWS",P5597="Non-Lead", M5597="Non-Lead - Copper", R5597="Yes", N5597="Unknown")),
(AND('[1]PWS Information'!$E$10="CWS",P5597="Unknown")),
(AND('[1]PWS Information'!$E$10="NTNC",P5597="Unknown")),
(AND('[1]PWS Information'!$E$10="CWS",T5597="Multiple Family Residence",P5597="Galvanized Requiring Replacement")),
(AND('[1]PWS Information'!$E$10="CWS",P5597="Galvanized Requiring Replacement")),
(AND('[1]PWS Information'!$E$10="NTNC",T5597="Multiple Family Residence",P5597="Galvanized Requiring Replacement")))),"Tier 5",
"")))))</f>
        <v>Tier 5</v>
      </c>
      <c r="Y5597" s="24"/>
      <c r="Z5597" s="24"/>
    </row>
    <row r="5598" spans="1:26" x14ac:dyDescent="0.25">
      <c r="A5598" s="17">
        <v>5595</v>
      </c>
      <c r="B5598" s="17">
        <v>2226</v>
      </c>
      <c r="C5598" s="17" t="s">
        <v>172</v>
      </c>
      <c r="D5598" s="17" t="s">
        <v>188</v>
      </c>
      <c r="E5598" s="17">
        <v>79549</v>
      </c>
      <c r="F5598" s="17"/>
      <c r="G5598" s="17"/>
      <c r="H5598" s="17"/>
      <c r="I5598" s="21" t="s">
        <v>221</v>
      </c>
      <c r="J5598" s="22" t="s">
        <v>254</v>
      </c>
      <c r="K5598" s="22" t="s">
        <v>255</v>
      </c>
      <c r="L5598" s="22" t="s">
        <v>256</v>
      </c>
      <c r="M5598" s="21" t="s">
        <v>222</v>
      </c>
      <c r="N5598" s="23"/>
      <c r="O5598" s="22" t="s">
        <v>256</v>
      </c>
      <c r="P5598" s="31" t="str">
        <f t="shared" si="87"/>
        <v>Galvanized Requiring Replacement</v>
      </c>
      <c r="Q5598" s="40" t="s">
        <v>254</v>
      </c>
      <c r="R5598" s="40" t="s">
        <v>254</v>
      </c>
      <c r="S5598" s="24"/>
      <c r="T5598" s="16"/>
      <c r="U5598" s="41" t="s">
        <v>255</v>
      </c>
      <c r="V5598" s="41" t="s">
        <v>255</v>
      </c>
      <c r="W5598" s="16"/>
      <c r="X5598" s="43" t="str">
        <f>IF((OR((AND('[1]PWS Information'!$E$10="CWS",T5598="Single Family Residence",P5598="Lead")),
(AND('[1]PWS Information'!$E$10="CWS",T5598="Multiple Family Residence",'[1]PWS Information'!$E$11="Yes",P5598="Lead")),
(AND('[1]PWS Information'!$E$10="NTNC",P5598="Lead")))),"Tier 1",
IF((OR((AND('[1]PWS Information'!$E$10="CWS",T5598="Multiple Family Residence",'[1]PWS Information'!$E$11="No",P5598="Lead")),
(AND('[1]PWS Information'!$E$10="CWS",T5598="Other",P5598="Lead")),
(AND(T5598="",P5598="Lead")),
(AND('[1]PWS Information'!$E$10="CWS",T5598="Building",P5598="Lead")))),"Tier 2",
IF((OR((AND('[1]PWS Information'!$E$10="CWS",T5598="Single Family Residence",P5598="Galvanized Requiring Replacement")),
(AND('[1]PWS Information'!$E$10="CWS",T5598="Single Family Residence",P5598="Galvanized Requiring Replacement",Q5598="Yes")),
(AND('[1]PWS Information'!$E$10="NTNC",T5598="Single Family Residence",P5598="Galvanized Requiring Replacement")),
(AND('[1]PWS Information'!$E$10="NTNC",T5598="Single Family Residence",Q5598="Yes")))),"Tier 3",
IF((OR((AND('[1]PWS Information'!$E$10="CWS",T5598="Single Family Residence",R5598="Yes",P5598="Non-Lead", I5598="Non-Lead - Copper",K5598="Before 1989")),
(AND('[1]PWS Information'!$E$10="CWS",T5598="Single Family Residence",R5598="Yes",P5598="Non-Lead", M5598="Non-Lead - Copper",N5598="Before 1989")))),"Tier 4",
IF((OR((AND('[1]PWS Information'!$E$10="NTNC",P5598="Non-Lead")),
(AND('[1]PWS Information'!$E$10="CWS",P5598="Non-Lead",R5598="")),
(AND('[1]PWS Information'!$E$10="CWS",P5598="Non-Lead",R5598="No")),
(AND('[1]PWS Information'!$E$10="CWS",P5598="Non-Lead",R5598="Don't Know")),
(AND('[1]PWS Information'!$E$10="CWS",P5598="Non-Lead", I5598="Non-Lead - Copper", R5598="Yes", K5598="Between 1989 and 2014")),
(AND('[1]PWS Information'!$E$10="CWS",P5598="Non-Lead", I5598="Non-Lead - Copper", R5598="Yes", K5598="After 2014")),
(AND('[1]PWS Information'!$E$10="CWS",P5598="Non-Lead", I5598="Non-Lead - Copper", R5598="Yes", K5598="Unknown")),
(AND('[1]PWS Information'!$E$10="CWS",P5598="Non-Lead", M5598="Non-Lead - Copper", R5598="Yes", N5598="Between 1989 and 2014")),
(AND('[1]PWS Information'!$E$10="CWS",P5598="Non-Lead", M5598="Non-Lead - Copper", R5598="Yes", N5598="After 2014")),
(AND('[1]PWS Information'!$E$10="CWS",P5598="Non-Lead", M5598="Non-Lead - Copper", R5598="Yes", N5598="Unknown")),
(AND('[1]PWS Information'!$E$10="CWS",P5598="Unknown")),
(AND('[1]PWS Information'!$E$10="NTNC",P5598="Unknown")),
(AND('[1]PWS Information'!$E$10="CWS",T5598="Multiple Family Residence",P5598="Galvanized Requiring Replacement")),
(AND('[1]PWS Information'!$E$10="CWS",P5598="Galvanized Requiring Replacement")),
(AND('[1]PWS Information'!$E$10="NTNC",T5598="Multiple Family Residence",P5598="Galvanized Requiring Replacement")))),"Tier 5",
"")))))</f>
        <v>Tier 5</v>
      </c>
      <c r="Y5598" s="24"/>
      <c r="Z5598" s="24"/>
    </row>
    <row r="5599" spans="1:26" x14ac:dyDescent="0.25">
      <c r="A5599" s="17">
        <v>5596</v>
      </c>
      <c r="B5599" s="18">
        <v>2233</v>
      </c>
      <c r="C5599" s="18" t="s">
        <v>172</v>
      </c>
      <c r="D5599" s="18" t="s">
        <v>188</v>
      </c>
      <c r="E5599" s="18">
        <v>79549</v>
      </c>
      <c r="F5599" s="18"/>
      <c r="G5599" s="18"/>
      <c r="H5599" s="18"/>
      <c r="I5599" s="21" t="s">
        <v>218</v>
      </c>
      <c r="J5599" s="22" t="s">
        <v>254</v>
      </c>
      <c r="K5599" s="22" t="s">
        <v>255</v>
      </c>
      <c r="L5599" s="22" t="s">
        <v>256</v>
      </c>
      <c r="M5599" s="21" t="s">
        <v>222</v>
      </c>
      <c r="N5599" s="23"/>
      <c r="O5599" s="22" t="s">
        <v>256</v>
      </c>
      <c r="P5599" s="31" t="str">
        <f t="shared" si="87"/>
        <v>Galvanized Requiring Replacement</v>
      </c>
      <c r="Q5599" s="40" t="s">
        <v>254</v>
      </c>
      <c r="R5599" s="40" t="s">
        <v>254</v>
      </c>
      <c r="S5599" s="24"/>
      <c r="T5599" s="16"/>
      <c r="U5599" s="41" t="s">
        <v>255</v>
      </c>
      <c r="V5599" s="41" t="s">
        <v>255</v>
      </c>
      <c r="W5599" s="16"/>
      <c r="X5599" s="43" t="str">
        <f>IF((OR((AND('[1]PWS Information'!$E$10="CWS",T5599="Single Family Residence",P5599="Lead")),
(AND('[1]PWS Information'!$E$10="CWS",T5599="Multiple Family Residence",'[1]PWS Information'!$E$11="Yes",P5599="Lead")),
(AND('[1]PWS Information'!$E$10="NTNC",P5599="Lead")))),"Tier 1",
IF((OR((AND('[1]PWS Information'!$E$10="CWS",T5599="Multiple Family Residence",'[1]PWS Information'!$E$11="No",P5599="Lead")),
(AND('[1]PWS Information'!$E$10="CWS",T5599="Other",P5599="Lead")),
(AND(T5599="",P5599="Lead")),
(AND('[1]PWS Information'!$E$10="CWS",T5599="Building",P5599="Lead")))),"Tier 2",
IF((OR((AND('[1]PWS Information'!$E$10="CWS",T5599="Single Family Residence",P5599="Galvanized Requiring Replacement")),
(AND('[1]PWS Information'!$E$10="CWS",T5599="Single Family Residence",P5599="Galvanized Requiring Replacement",Q5599="Yes")),
(AND('[1]PWS Information'!$E$10="NTNC",T5599="Single Family Residence",P5599="Galvanized Requiring Replacement")),
(AND('[1]PWS Information'!$E$10="NTNC",T5599="Single Family Residence",Q5599="Yes")))),"Tier 3",
IF((OR((AND('[1]PWS Information'!$E$10="CWS",T5599="Single Family Residence",R5599="Yes",P5599="Non-Lead", I5599="Non-Lead - Copper",K5599="Before 1989")),
(AND('[1]PWS Information'!$E$10="CWS",T5599="Single Family Residence",R5599="Yes",P5599="Non-Lead", M5599="Non-Lead - Copper",N5599="Before 1989")))),"Tier 4",
IF((OR((AND('[1]PWS Information'!$E$10="NTNC",P5599="Non-Lead")),
(AND('[1]PWS Information'!$E$10="CWS",P5599="Non-Lead",R5599="")),
(AND('[1]PWS Information'!$E$10="CWS",P5599="Non-Lead",R5599="No")),
(AND('[1]PWS Information'!$E$10="CWS",P5599="Non-Lead",R5599="Don't Know")),
(AND('[1]PWS Information'!$E$10="CWS",P5599="Non-Lead", I5599="Non-Lead - Copper", R5599="Yes", K5599="Between 1989 and 2014")),
(AND('[1]PWS Information'!$E$10="CWS",P5599="Non-Lead", I5599="Non-Lead - Copper", R5599="Yes", K5599="After 2014")),
(AND('[1]PWS Information'!$E$10="CWS",P5599="Non-Lead", I5599="Non-Lead - Copper", R5599="Yes", K5599="Unknown")),
(AND('[1]PWS Information'!$E$10="CWS",P5599="Non-Lead", M5599="Non-Lead - Copper", R5599="Yes", N5599="Between 1989 and 2014")),
(AND('[1]PWS Information'!$E$10="CWS",P5599="Non-Lead", M5599="Non-Lead - Copper", R5599="Yes", N5599="After 2014")),
(AND('[1]PWS Information'!$E$10="CWS",P5599="Non-Lead", M5599="Non-Lead - Copper", R5599="Yes", N5599="Unknown")),
(AND('[1]PWS Information'!$E$10="CWS",P5599="Unknown")),
(AND('[1]PWS Information'!$E$10="NTNC",P5599="Unknown")),
(AND('[1]PWS Information'!$E$10="CWS",T5599="Multiple Family Residence",P5599="Galvanized Requiring Replacement")),
(AND('[1]PWS Information'!$E$10="CWS",P5599="Galvanized Requiring Replacement")),
(AND('[1]PWS Information'!$E$10="NTNC",T5599="Multiple Family Residence",P5599="Galvanized Requiring Replacement")))),"Tier 5",
"")))))</f>
        <v>Tier 5</v>
      </c>
      <c r="Y5599" s="24"/>
      <c r="Z5599" s="24"/>
    </row>
    <row r="5600" spans="1:26" x14ac:dyDescent="0.25">
      <c r="A5600" s="17">
        <v>5597</v>
      </c>
      <c r="B5600" s="18">
        <v>2234</v>
      </c>
      <c r="C5600" s="18" t="s">
        <v>172</v>
      </c>
      <c r="D5600" s="18" t="s">
        <v>188</v>
      </c>
      <c r="E5600" s="18">
        <v>79549</v>
      </c>
      <c r="F5600" s="18"/>
      <c r="G5600" s="18"/>
      <c r="H5600" s="18"/>
      <c r="I5600" s="21" t="s">
        <v>218</v>
      </c>
      <c r="J5600" s="22" t="s">
        <v>254</v>
      </c>
      <c r="K5600" s="22" t="s">
        <v>255</v>
      </c>
      <c r="L5600" s="22" t="s">
        <v>256</v>
      </c>
      <c r="M5600" s="21" t="s">
        <v>222</v>
      </c>
      <c r="N5600" s="23"/>
      <c r="O5600" s="22" t="s">
        <v>256</v>
      </c>
      <c r="P5600" s="31" t="str">
        <f t="shared" si="87"/>
        <v>Galvanized Requiring Replacement</v>
      </c>
      <c r="Q5600" s="40" t="s">
        <v>254</v>
      </c>
      <c r="R5600" s="40" t="s">
        <v>254</v>
      </c>
      <c r="S5600" s="24"/>
      <c r="T5600" s="16"/>
      <c r="U5600" s="41" t="s">
        <v>255</v>
      </c>
      <c r="V5600" s="41" t="s">
        <v>255</v>
      </c>
      <c r="W5600" s="16"/>
      <c r="X5600" s="43" t="str">
        <f>IF((OR((AND('[1]PWS Information'!$E$10="CWS",T5600="Single Family Residence",P5600="Lead")),
(AND('[1]PWS Information'!$E$10="CWS",T5600="Multiple Family Residence",'[1]PWS Information'!$E$11="Yes",P5600="Lead")),
(AND('[1]PWS Information'!$E$10="NTNC",P5600="Lead")))),"Tier 1",
IF((OR((AND('[1]PWS Information'!$E$10="CWS",T5600="Multiple Family Residence",'[1]PWS Information'!$E$11="No",P5600="Lead")),
(AND('[1]PWS Information'!$E$10="CWS",T5600="Other",P5600="Lead")),
(AND(T5600="",P5600="Lead")),
(AND('[1]PWS Information'!$E$10="CWS",T5600="Building",P5600="Lead")))),"Tier 2",
IF((OR((AND('[1]PWS Information'!$E$10="CWS",T5600="Single Family Residence",P5600="Galvanized Requiring Replacement")),
(AND('[1]PWS Information'!$E$10="CWS",T5600="Single Family Residence",P5600="Galvanized Requiring Replacement",Q5600="Yes")),
(AND('[1]PWS Information'!$E$10="NTNC",T5600="Single Family Residence",P5600="Galvanized Requiring Replacement")),
(AND('[1]PWS Information'!$E$10="NTNC",T5600="Single Family Residence",Q5600="Yes")))),"Tier 3",
IF((OR((AND('[1]PWS Information'!$E$10="CWS",T5600="Single Family Residence",R5600="Yes",P5600="Non-Lead", I5600="Non-Lead - Copper",K5600="Before 1989")),
(AND('[1]PWS Information'!$E$10="CWS",T5600="Single Family Residence",R5600="Yes",P5600="Non-Lead", M5600="Non-Lead - Copper",N5600="Before 1989")))),"Tier 4",
IF((OR((AND('[1]PWS Information'!$E$10="NTNC",P5600="Non-Lead")),
(AND('[1]PWS Information'!$E$10="CWS",P5600="Non-Lead",R5600="")),
(AND('[1]PWS Information'!$E$10="CWS",P5600="Non-Lead",R5600="No")),
(AND('[1]PWS Information'!$E$10="CWS",P5600="Non-Lead",R5600="Don't Know")),
(AND('[1]PWS Information'!$E$10="CWS",P5600="Non-Lead", I5600="Non-Lead - Copper", R5600="Yes", K5600="Between 1989 and 2014")),
(AND('[1]PWS Information'!$E$10="CWS",P5600="Non-Lead", I5600="Non-Lead - Copper", R5600="Yes", K5600="After 2014")),
(AND('[1]PWS Information'!$E$10="CWS",P5600="Non-Lead", I5600="Non-Lead - Copper", R5600="Yes", K5600="Unknown")),
(AND('[1]PWS Information'!$E$10="CWS",P5600="Non-Lead", M5600="Non-Lead - Copper", R5600="Yes", N5600="Between 1989 and 2014")),
(AND('[1]PWS Information'!$E$10="CWS",P5600="Non-Lead", M5600="Non-Lead - Copper", R5600="Yes", N5600="After 2014")),
(AND('[1]PWS Information'!$E$10="CWS",P5600="Non-Lead", M5600="Non-Lead - Copper", R5600="Yes", N5600="Unknown")),
(AND('[1]PWS Information'!$E$10="CWS",P5600="Unknown")),
(AND('[1]PWS Information'!$E$10="NTNC",P5600="Unknown")),
(AND('[1]PWS Information'!$E$10="CWS",T5600="Multiple Family Residence",P5600="Galvanized Requiring Replacement")),
(AND('[1]PWS Information'!$E$10="CWS",P5600="Galvanized Requiring Replacement")),
(AND('[1]PWS Information'!$E$10="NTNC",T5600="Multiple Family Residence",P5600="Galvanized Requiring Replacement")))),"Tier 5",
"")))))</f>
        <v>Tier 5</v>
      </c>
      <c r="Y5600" s="24"/>
      <c r="Z5600" s="24"/>
    </row>
    <row r="5601" spans="1:26" x14ac:dyDescent="0.25">
      <c r="A5601" s="17">
        <v>5598</v>
      </c>
      <c r="B5601" s="17">
        <v>2241</v>
      </c>
      <c r="C5601" s="17" t="s">
        <v>172</v>
      </c>
      <c r="D5601" s="17" t="s">
        <v>188</v>
      </c>
      <c r="E5601" s="17">
        <v>79549</v>
      </c>
      <c r="F5601" s="17"/>
      <c r="G5601" s="17"/>
      <c r="H5601" s="17"/>
      <c r="I5601" s="21" t="s">
        <v>218</v>
      </c>
      <c r="J5601" s="22" t="s">
        <v>254</v>
      </c>
      <c r="K5601" s="22" t="s">
        <v>255</v>
      </c>
      <c r="L5601" s="22" t="s">
        <v>256</v>
      </c>
      <c r="M5601" s="21" t="s">
        <v>222</v>
      </c>
      <c r="N5601" s="23"/>
      <c r="O5601" s="22" t="s">
        <v>256</v>
      </c>
      <c r="P5601" s="31" t="str">
        <f t="shared" si="87"/>
        <v>Galvanized Requiring Replacement</v>
      </c>
      <c r="Q5601" s="40" t="s">
        <v>254</v>
      </c>
      <c r="R5601" s="40" t="s">
        <v>254</v>
      </c>
      <c r="S5601" s="24"/>
      <c r="T5601" s="16"/>
      <c r="U5601" s="41" t="s">
        <v>255</v>
      </c>
      <c r="V5601" s="41" t="s">
        <v>255</v>
      </c>
      <c r="W5601" s="16"/>
      <c r="X5601" s="43" t="str">
        <f>IF((OR((AND('[1]PWS Information'!$E$10="CWS",T5601="Single Family Residence",P5601="Lead")),
(AND('[1]PWS Information'!$E$10="CWS",T5601="Multiple Family Residence",'[1]PWS Information'!$E$11="Yes",P5601="Lead")),
(AND('[1]PWS Information'!$E$10="NTNC",P5601="Lead")))),"Tier 1",
IF((OR((AND('[1]PWS Information'!$E$10="CWS",T5601="Multiple Family Residence",'[1]PWS Information'!$E$11="No",P5601="Lead")),
(AND('[1]PWS Information'!$E$10="CWS",T5601="Other",P5601="Lead")),
(AND(T5601="",P5601="Lead")),
(AND('[1]PWS Information'!$E$10="CWS",T5601="Building",P5601="Lead")))),"Tier 2",
IF((OR((AND('[1]PWS Information'!$E$10="CWS",T5601="Single Family Residence",P5601="Galvanized Requiring Replacement")),
(AND('[1]PWS Information'!$E$10="CWS",T5601="Single Family Residence",P5601="Galvanized Requiring Replacement",Q5601="Yes")),
(AND('[1]PWS Information'!$E$10="NTNC",T5601="Single Family Residence",P5601="Galvanized Requiring Replacement")),
(AND('[1]PWS Information'!$E$10="NTNC",T5601="Single Family Residence",Q5601="Yes")))),"Tier 3",
IF((OR((AND('[1]PWS Information'!$E$10="CWS",T5601="Single Family Residence",R5601="Yes",P5601="Non-Lead", I5601="Non-Lead - Copper",K5601="Before 1989")),
(AND('[1]PWS Information'!$E$10="CWS",T5601="Single Family Residence",R5601="Yes",P5601="Non-Lead", M5601="Non-Lead - Copper",N5601="Before 1989")))),"Tier 4",
IF((OR((AND('[1]PWS Information'!$E$10="NTNC",P5601="Non-Lead")),
(AND('[1]PWS Information'!$E$10="CWS",P5601="Non-Lead",R5601="")),
(AND('[1]PWS Information'!$E$10="CWS",P5601="Non-Lead",R5601="No")),
(AND('[1]PWS Information'!$E$10="CWS",P5601="Non-Lead",R5601="Don't Know")),
(AND('[1]PWS Information'!$E$10="CWS",P5601="Non-Lead", I5601="Non-Lead - Copper", R5601="Yes", K5601="Between 1989 and 2014")),
(AND('[1]PWS Information'!$E$10="CWS",P5601="Non-Lead", I5601="Non-Lead - Copper", R5601="Yes", K5601="After 2014")),
(AND('[1]PWS Information'!$E$10="CWS",P5601="Non-Lead", I5601="Non-Lead - Copper", R5601="Yes", K5601="Unknown")),
(AND('[1]PWS Information'!$E$10="CWS",P5601="Non-Lead", M5601="Non-Lead - Copper", R5601="Yes", N5601="Between 1989 and 2014")),
(AND('[1]PWS Information'!$E$10="CWS",P5601="Non-Lead", M5601="Non-Lead - Copper", R5601="Yes", N5601="After 2014")),
(AND('[1]PWS Information'!$E$10="CWS",P5601="Non-Lead", M5601="Non-Lead - Copper", R5601="Yes", N5601="Unknown")),
(AND('[1]PWS Information'!$E$10="CWS",P5601="Unknown")),
(AND('[1]PWS Information'!$E$10="NTNC",P5601="Unknown")),
(AND('[1]PWS Information'!$E$10="CWS",T5601="Multiple Family Residence",P5601="Galvanized Requiring Replacement")),
(AND('[1]PWS Information'!$E$10="CWS",P5601="Galvanized Requiring Replacement")),
(AND('[1]PWS Information'!$E$10="NTNC",T5601="Multiple Family Residence",P5601="Galvanized Requiring Replacement")))),"Tier 5",
"")))))</f>
        <v>Tier 5</v>
      </c>
      <c r="Y5601" s="24"/>
      <c r="Z5601" s="24"/>
    </row>
    <row r="5602" spans="1:26" x14ac:dyDescent="0.25">
      <c r="A5602" s="17">
        <v>5599</v>
      </c>
      <c r="B5602" s="17">
        <v>2242</v>
      </c>
      <c r="C5602" s="17" t="s">
        <v>172</v>
      </c>
      <c r="D5602" s="17" t="s">
        <v>188</v>
      </c>
      <c r="E5602" s="17">
        <v>79549</v>
      </c>
      <c r="F5602" s="17"/>
      <c r="G5602" s="17"/>
      <c r="H5602" s="17"/>
      <c r="I5602" s="21" t="s">
        <v>218</v>
      </c>
      <c r="J5602" s="22" t="s">
        <v>254</v>
      </c>
      <c r="K5602" s="22" t="s">
        <v>255</v>
      </c>
      <c r="L5602" s="22" t="s">
        <v>256</v>
      </c>
      <c r="M5602" s="21" t="s">
        <v>222</v>
      </c>
      <c r="N5602" s="23"/>
      <c r="O5602" s="22" t="s">
        <v>256</v>
      </c>
      <c r="P5602" s="31" t="str">
        <f t="shared" si="87"/>
        <v>Galvanized Requiring Replacement</v>
      </c>
      <c r="Q5602" s="40" t="s">
        <v>254</v>
      </c>
      <c r="R5602" s="40" t="s">
        <v>254</v>
      </c>
      <c r="S5602" s="24"/>
      <c r="T5602" s="16"/>
      <c r="U5602" s="41" t="s">
        <v>255</v>
      </c>
      <c r="V5602" s="41" t="s">
        <v>255</v>
      </c>
      <c r="W5602" s="16"/>
      <c r="X5602" s="43" t="str">
        <f>IF((OR((AND('[1]PWS Information'!$E$10="CWS",T5602="Single Family Residence",P5602="Lead")),
(AND('[1]PWS Information'!$E$10="CWS",T5602="Multiple Family Residence",'[1]PWS Information'!$E$11="Yes",P5602="Lead")),
(AND('[1]PWS Information'!$E$10="NTNC",P5602="Lead")))),"Tier 1",
IF((OR((AND('[1]PWS Information'!$E$10="CWS",T5602="Multiple Family Residence",'[1]PWS Information'!$E$11="No",P5602="Lead")),
(AND('[1]PWS Information'!$E$10="CWS",T5602="Other",P5602="Lead")),
(AND(T5602="",P5602="Lead")),
(AND('[1]PWS Information'!$E$10="CWS",T5602="Building",P5602="Lead")))),"Tier 2",
IF((OR((AND('[1]PWS Information'!$E$10="CWS",T5602="Single Family Residence",P5602="Galvanized Requiring Replacement")),
(AND('[1]PWS Information'!$E$10="CWS",T5602="Single Family Residence",P5602="Galvanized Requiring Replacement",Q5602="Yes")),
(AND('[1]PWS Information'!$E$10="NTNC",T5602="Single Family Residence",P5602="Galvanized Requiring Replacement")),
(AND('[1]PWS Information'!$E$10="NTNC",T5602="Single Family Residence",Q5602="Yes")))),"Tier 3",
IF((OR((AND('[1]PWS Information'!$E$10="CWS",T5602="Single Family Residence",R5602="Yes",P5602="Non-Lead", I5602="Non-Lead - Copper",K5602="Before 1989")),
(AND('[1]PWS Information'!$E$10="CWS",T5602="Single Family Residence",R5602="Yes",P5602="Non-Lead", M5602="Non-Lead - Copper",N5602="Before 1989")))),"Tier 4",
IF((OR((AND('[1]PWS Information'!$E$10="NTNC",P5602="Non-Lead")),
(AND('[1]PWS Information'!$E$10="CWS",P5602="Non-Lead",R5602="")),
(AND('[1]PWS Information'!$E$10="CWS",P5602="Non-Lead",R5602="No")),
(AND('[1]PWS Information'!$E$10="CWS",P5602="Non-Lead",R5602="Don't Know")),
(AND('[1]PWS Information'!$E$10="CWS",P5602="Non-Lead", I5602="Non-Lead - Copper", R5602="Yes", K5602="Between 1989 and 2014")),
(AND('[1]PWS Information'!$E$10="CWS",P5602="Non-Lead", I5602="Non-Lead - Copper", R5602="Yes", K5602="After 2014")),
(AND('[1]PWS Information'!$E$10="CWS",P5602="Non-Lead", I5602="Non-Lead - Copper", R5602="Yes", K5602="Unknown")),
(AND('[1]PWS Information'!$E$10="CWS",P5602="Non-Lead", M5602="Non-Lead - Copper", R5602="Yes", N5602="Between 1989 and 2014")),
(AND('[1]PWS Information'!$E$10="CWS",P5602="Non-Lead", M5602="Non-Lead - Copper", R5602="Yes", N5602="After 2014")),
(AND('[1]PWS Information'!$E$10="CWS",P5602="Non-Lead", M5602="Non-Lead - Copper", R5602="Yes", N5602="Unknown")),
(AND('[1]PWS Information'!$E$10="CWS",P5602="Unknown")),
(AND('[1]PWS Information'!$E$10="NTNC",P5602="Unknown")),
(AND('[1]PWS Information'!$E$10="CWS",T5602="Multiple Family Residence",P5602="Galvanized Requiring Replacement")),
(AND('[1]PWS Information'!$E$10="CWS",P5602="Galvanized Requiring Replacement")),
(AND('[1]PWS Information'!$E$10="NTNC",T5602="Multiple Family Residence",P5602="Galvanized Requiring Replacement")))),"Tier 5",
"")))))</f>
        <v>Tier 5</v>
      </c>
      <c r="Y5602" s="24"/>
      <c r="Z5602" s="24"/>
    </row>
    <row r="5603" spans="1:26" x14ac:dyDescent="0.25">
      <c r="A5603" s="17">
        <v>5600</v>
      </c>
      <c r="B5603" s="18">
        <v>2249</v>
      </c>
      <c r="C5603" s="18" t="s">
        <v>172</v>
      </c>
      <c r="D5603" s="18" t="s">
        <v>188</v>
      </c>
      <c r="E5603" s="18">
        <v>79549</v>
      </c>
      <c r="F5603" s="18"/>
      <c r="G5603" s="18"/>
      <c r="H5603" s="18"/>
      <c r="I5603" s="21" t="s">
        <v>218</v>
      </c>
      <c r="J5603" s="22" t="s">
        <v>254</v>
      </c>
      <c r="K5603" s="22" t="s">
        <v>255</v>
      </c>
      <c r="L5603" s="22" t="s">
        <v>256</v>
      </c>
      <c r="M5603" s="21" t="s">
        <v>222</v>
      </c>
      <c r="N5603" s="23"/>
      <c r="O5603" s="22" t="s">
        <v>256</v>
      </c>
      <c r="P5603" s="31" t="str">
        <f t="shared" si="87"/>
        <v>Galvanized Requiring Replacement</v>
      </c>
      <c r="Q5603" s="40" t="s">
        <v>254</v>
      </c>
      <c r="R5603" s="40" t="s">
        <v>254</v>
      </c>
      <c r="S5603" s="24"/>
      <c r="T5603" s="16"/>
      <c r="U5603" s="41" t="s">
        <v>255</v>
      </c>
      <c r="V5603" s="41" t="s">
        <v>255</v>
      </c>
      <c r="W5603" s="16"/>
      <c r="X5603" s="43" t="str">
        <f>IF((OR((AND('[1]PWS Information'!$E$10="CWS",T5603="Single Family Residence",P5603="Lead")),
(AND('[1]PWS Information'!$E$10="CWS",T5603="Multiple Family Residence",'[1]PWS Information'!$E$11="Yes",P5603="Lead")),
(AND('[1]PWS Information'!$E$10="NTNC",P5603="Lead")))),"Tier 1",
IF((OR((AND('[1]PWS Information'!$E$10="CWS",T5603="Multiple Family Residence",'[1]PWS Information'!$E$11="No",P5603="Lead")),
(AND('[1]PWS Information'!$E$10="CWS",T5603="Other",P5603="Lead")),
(AND(T5603="",P5603="Lead")),
(AND('[1]PWS Information'!$E$10="CWS",T5603="Building",P5603="Lead")))),"Tier 2",
IF((OR((AND('[1]PWS Information'!$E$10="CWS",T5603="Single Family Residence",P5603="Galvanized Requiring Replacement")),
(AND('[1]PWS Information'!$E$10="CWS",T5603="Single Family Residence",P5603="Galvanized Requiring Replacement",Q5603="Yes")),
(AND('[1]PWS Information'!$E$10="NTNC",T5603="Single Family Residence",P5603="Galvanized Requiring Replacement")),
(AND('[1]PWS Information'!$E$10="NTNC",T5603="Single Family Residence",Q5603="Yes")))),"Tier 3",
IF((OR((AND('[1]PWS Information'!$E$10="CWS",T5603="Single Family Residence",R5603="Yes",P5603="Non-Lead", I5603="Non-Lead - Copper",K5603="Before 1989")),
(AND('[1]PWS Information'!$E$10="CWS",T5603="Single Family Residence",R5603="Yes",P5603="Non-Lead", M5603="Non-Lead - Copper",N5603="Before 1989")))),"Tier 4",
IF((OR((AND('[1]PWS Information'!$E$10="NTNC",P5603="Non-Lead")),
(AND('[1]PWS Information'!$E$10="CWS",P5603="Non-Lead",R5603="")),
(AND('[1]PWS Information'!$E$10="CWS",P5603="Non-Lead",R5603="No")),
(AND('[1]PWS Information'!$E$10="CWS",P5603="Non-Lead",R5603="Don't Know")),
(AND('[1]PWS Information'!$E$10="CWS",P5603="Non-Lead", I5603="Non-Lead - Copper", R5603="Yes", K5603="Between 1989 and 2014")),
(AND('[1]PWS Information'!$E$10="CWS",P5603="Non-Lead", I5603="Non-Lead - Copper", R5603="Yes", K5603="After 2014")),
(AND('[1]PWS Information'!$E$10="CWS",P5603="Non-Lead", I5603="Non-Lead - Copper", R5603="Yes", K5603="Unknown")),
(AND('[1]PWS Information'!$E$10="CWS",P5603="Non-Lead", M5603="Non-Lead - Copper", R5603="Yes", N5603="Between 1989 and 2014")),
(AND('[1]PWS Information'!$E$10="CWS",P5603="Non-Lead", M5603="Non-Lead - Copper", R5603="Yes", N5603="After 2014")),
(AND('[1]PWS Information'!$E$10="CWS",P5603="Non-Lead", M5603="Non-Lead - Copper", R5603="Yes", N5603="Unknown")),
(AND('[1]PWS Information'!$E$10="CWS",P5603="Unknown")),
(AND('[1]PWS Information'!$E$10="NTNC",P5603="Unknown")),
(AND('[1]PWS Information'!$E$10="CWS",T5603="Multiple Family Residence",P5603="Galvanized Requiring Replacement")),
(AND('[1]PWS Information'!$E$10="CWS",P5603="Galvanized Requiring Replacement")),
(AND('[1]PWS Information'!$E$10="NTNC",T5603="Multiple Family Residence",P5603="Galvanized Requiring Replacement")))),"Tier 5",
"")))))</f>
        <v>Tier 5</v>
      </c>
      <c r="Y5603" s="24"/>
      <c r="Z5603" s="24"/>
    </row>
    <row r="5604" spans="1:26" x14ac:dyDescent="0.25">
      <c r="A5604" s="17">
        <v>5601</v>
      </c>
      <c r="B5604" s="18">
        <v>2250</v>
      </c>
      <c r="C5604" s="18" t="s">
        <v>172</v>
      </c>
      <c r="D5604" s="18" t="s">
        <v>188</v>
      </c>
      <c r="E5604" s="18">
        <v>79549</v>
      </c>
      <c r="F5604" s="18"/>
      <c r="G5604" s="18"/>
      <c r="H5604" s="18"/>
      <c r="I5604" s="21" t="s">
        <v>218</v>
      </c>
      <c r="J5604" s="22" t="s">
        <v>254</v>
      </c>
      <c r="K5604" s="22" t="s">
        <v>255</v>
      </c>
      <c r="L5604" s="22" t="s">
        <v>256</v>
      </c>
      <c r="M5604" s="21" t="s">
        <v>222</v>
      </c>
      <c r="N5604" s="23"/>
      <c r="O5604" s="22" t="s">
        <v>256</v>
      </c>
      <c r="P5604" s="31" t="str">
        <f t="shared" si="87"/>
        <v>Galvanized Requiring Replacement</v>
      </c>
      <c r="Q5604" s="40" t="s">
        <v>254</v>
      </c>
      <c r="R5604" s="40" t="s">
        <v>254</v>
      </c>
      <c r="S5604" s="24"/>
      <c r="T5604" s="16"/>
      <c r="U5604" s="41" t="s">
        <v>255</v>
      </c>
      <c r="V5604" s="41" t="s">
        <v>255</v>
      </c>
      <c r="W5604" s="16"/>
      <c r="X5604" s="43" t="str">
        <f>IF((OR((AND('[1]PWS Information'!$E$10="CWS",T5604="Single Family Residence",P5604="Lead")),
(AND('[1]PWS Information'!$E$10="CWS",T5604="Multiple Family Residence",'[1]PWS Information'!$E$11="Yes",P5604="Lead")),
(AND('[1]PWS Information'!$E$10="NTNC",P5604="Lead")))),"Tier 1",
IF((OR((AND('[1]PWS Information'!$E$10="CWS",T5604="Multiple Family Residence",'[1]PWS Information'!$E$11="No",P5604="Lead")),
(AND('[1]PWS Information'!$E$10="CWS",T5604="Other",P5604="Lead")),
(AND(T5604="",P5604="Lead")),
(AND('[1]PWS Information'!$E$10="CWS",T5604="Building",P5604="Lead")))),"Tier 2",
IF((OR((AND('[1]PWS Information'!$E$10="CWS",T5604="Single Family Residence",P5604="Galvanized Requiring Replacement")),
(AND('[1]PWS Information'!$E$10="CWS",T5604="Single Family Residence",P5604="Galvanized Requiring Replacement",Q5604="Yes")),
(AND('[1]PWS Information'!$E$10="NTNC",T5604="Single Family Residence",P5604="Galvanized Requiring Replacement")),
(AND('[1]PWS Information'!$E$10="NTNC",T5604="Single Family Residence",Q5604="Yes")))),"Tier 3",
IF((OR((AND('[1]PWS Information'!$E$10="CWS",T5604="Single Family Residence",R5604="Yes",P5604="Non-Lead", I5604="Non-Lead - Copper",K5604="Before 1989")),
(AND('[1]PWS Information'!$E$10="CWS",T5604="Single Family Residence",R5604="Yes",P5604="Non-Lead", M5604="Non-Lead - Copper",N5604="Before 1989")))),"Tier 4",
IF((OR((AND('[1]PWS Information'!$E$10="NTNC",P5604="Non-Lead")),
(AND('[1]PWS Information'!$E$10="CWS",P5604="Non-Lead",R5604="")),
(AND('[1]PWS Information'!$E$10="CWS",P5604="Non-Lead",R5604="No")),
(AND('[1]PWS Information'!$E$10="CWS",P5604="Non-Lead",R5604="Don't Know")),
(AND('[1]PWS Information'!$E$10="CWS",P5604="Non-Lead", I5604="Non-Lead - Copper", R5604="Yes", K5604="Between 1989 and 2014")),
(AND('[1]PWS Information'!$E$10="CWS",P5604="Non-Lead", I5604="Non-Lead - Copper", R5604="Yes", K5604="After 2014")),
(AND('[1]PWS Information'!$E$10="CWS",P5604="Non-Lead", I5604="Non-Lead - Copper", R5604="Yes", K5604="Unknown")),
(AND('[1]PWS Information'!$E$10="CWS",P5604="Non-Lead", M5604="Non-Lead - Copper", R5604="Yes", N5604="Between 1989 and 2014")),
(AND('[1]PWS Information'!$E$10="CWS",P5604="Non-Lead", M5604="Non-Lead - Copper", R5604="Yes", N5604="After 2014")),
(AND('[1]PWS Information'!$E$10="CWS",P5604="Non-Lead", M5604="Non-Lead - Copper", R5604="Yes", N5604="Unknown")),
(AND('[1]PWS Information'!$E$10="CWS",P5604="Unknown")),
(AND('[1]PWS Information'!$E$10="NTNC",P5604="Unknown")),
(AND('[1]PWS Information'!$E$10="CWS",T5604="Multiple Family Residence",P5604="Galvanized Requiring Replacement")),
(AND('[1]PWS Information'!$E$10="CWS",P5604="Galvanized Requiring Replacement")),
(AND('[1]PWS Information'!$E$10="NTNC",T5604="Multiple Family Residence",P5604="Galvanized Requiring Replacement")))),"Tier 5",
"")))))</f>
        <v>Tier 5</v>
      </c>
      <c r="Y5604" s="24"/>
      <c r="Z5604" s="24"/>
    </row>
    <row r="5605" spans="1:26" x14ac:dyDescent="0.25">
      <c r="A5605" s="17">
        <v>5602</v>
      </c>
      <c r="B5605" s="17">
        <v>2257</v>
      </c>
      <c r="C5605" s="17" t="s">
        <v>172</v>
      </c>
      <c r="D5605" s="17" t="s">
        <v>188</v>
      </c>
      <c r="E5605" s="17">
        <v>79549</v>
      </c>
      <c r="F5605" s="17"/>
      <c r="G5605" s="17"/>
      <c r="H5605" s="17"/>
      <c r="I5605" s="21" t="s">
        <v>218</v>
      </c>
      <c r="J5605" s="22" t="s">
        <v>254</v>
      </c>
      <c r="K5605" s="22" t="s">
        <v>255</v>
      </c>
      <c r="L5605" s="22" t="s">
        <v>256</v>
      </c>
      <c r="M5605" s="21" t="s">
        <v>221</v>
      </c>
      <c r="N5605" s="23"/>
      <c r="O5605" s="22" t="s">
        <v>256</v>
      </c>
      <c r="P5605" s="31" t="str">
        <f t="shared" si="87"/>
        <v>Non-Lead</v>
      </c>
      <c r="Q5605" s="40" t="s">
        <v>254</v>
      </c>
      <c r="R5605" s="40" t="s">
        <v>254</v>
      </c>
      <c r="S5605" s="24"/>
      <c r="T5605" s="16"/>
      <c r="U5605" s="41" t="s">
        <v>255</v>
      </c>
      <c r="V5605" s="41" t="s">
        <v>255</v>
      </c>
      <c r="W5605" s="16"/>
      <c r="X5605" s="43" t="str">
        <f>IF((OR((AND('[1]PWS Information'!$E$10="CWS",T5605="Single Family Residence",P5605="Lead")),
(AND('[1]PWS Information'!$E$10="CWS",T5605="Multiple Family Residence",'[1]PWS Information'!$E$11="Yes",P5605="Lead")),
(AND('[1]PWS Information'!$E$10="NTNC",P5605="Lead")))),"Tier 1",
IF((OR((AND('[1]PWS Information'!$E$10="CWS",T5605="Multiple Family Residence",'[1]PWS Information'!$E$11="No",P5605="Lead")),
(AND('[1]PWS Information'!$E$10="CWS",T5605="Other",P5605="Lead")),
(AND(T5605="",P5605="Lead")),
(AND('[1]PWS Information'!$E$10="CWS",T5605="Building",P5605="Lead")))),"Tier 2",
IF((OR((AND('[1]PWS Information'!$E$10="CWS",T5605="Single Family Residence",P5605="Galvanized Requiring Replacement")),
(AND('[1]PWS Information'!$E$10="CWS",T5605="Single Family Residence",P5605="Galvanized Requiring Replacement",Q5605="Yes")),
(AND('[1]PWS Information'!$E$10="NTNC",T5605="Single Family Residence",P5605="Galvanized Requiring Replacement")),
(AND('[1]PWS Information'!$E$10="NTNC",T5605="Single Family Residence",Q5605="Yes")))),"Tier 3",
IF((OR((AND('[1]PWS Information'!$E$10="CWS",T5605="Single Family Residence",R5605="Yes",P5605="Non-Lead", I5605="Non-Lead - Copper",K5605="Before 1989")),
(AND('[1]PWS Information'!$E$10="CWS",T5605="Single Family Residence",R5605="Yes",P5605="Non-Lead", M5605="Non-Lead - Copper",N5605="Before 1989")))),"Tier 4",
IF((OR((AND('[1]PWS Information'!$E$10="NTNC",P5605="Non-Lead")),
(AND('[1]PWS Information'!$E$10="CWS",P5605="Non-Lead",R5605="")),
(AND('[1]PWS Information'!$E$10="CWS",P5605="Non-Lead",R5605="No")),
(AND('[1]PWS Information'!$E$10="CWS",P5605="Non-Lead",R5605="Don't Know")),
(AND('[1]PWS Information'!$E$10="CWS",P5605="Non-Lead", I5605="Non-Lead - Copper", R5605="Yes", K5605="Between 1989 and 2014")),
(AND('[1]PWS Information'!$E$10="CWS",P5605="Non-Lead", I5605="Non-Lead - Copper", R5605="Yes", K5605="After 2014")),
(AND('[1]PWS Information'!$E$10="CWS",P5605="Non-Lead", I5605="Non-Lead - Copper", R5605="Yes", K5605="Unknown")),
(AND('[1]PWS Information'!$E$10="CWS",P5605="Non-Lead", M5605="Non-Lead - Copper", R5605="Yes", N5605="Between 1989 and 2014")),
(AND('[1]PWS Information'!$E$10="CWS",P5605="Non-Lead", M5605="Non-Lead - Copper", R5605="Yes", N5605="After 2014")),
(AND('[1]PWS Information'!$E$10="CWS",P5605="Non-Lead", M5605="Non-Lead - Copper", R5605="Yes", N5605="Unknown")),
(AND('[1]PWS Information'!$E$10="CWS",P5605="Unknown")),
(AND('[1]PWS Information'!$E$10="NTNC",P5605="Unknown")),
(AND('[1]PWS Information'!$E$10="CWS",T5605="Multiple Family Residence",P5605="Galvanized Requiring Replacement")),
(AND('[1]PWS Information'!$E$10="CWS",P5605="Galvanized Requiring Replacement")),
(AND('[1]PWS Information'!$E$10="NTNC",T5605="Multiple Family Residence",P5605="Galvanized Requiring Replacement")))),"Tier 5",
"")))))</f>
        <v>Tier 5</v>
      </c>
      <c r="Y5605" s="24"/>
      <c r="Z5605" s="24"/>
    </row>
    <row r="5606" spans="1:26" x14ac:dyDescent="0.25">
      <c r="A5606" s="17">
        <v>5603</v>
      </c>
      <c r="B5606" s="17">
        <v>2258</v>
      </c>
      <c r="C5606" s="17" t="s">
        <v>172</v>
      </c>
      <c r="D5606" s="17" t="s">
        <v>188</v>
      </c>
      <c r="E5606" s="17">
        <v>79549</v>
      </c>
      <c r="F5606" s="17"/>
      <c r="G5606" s="17"/>
      <c r="H5606" s="17"/>
      <c r="I5606" s="21" t="s">
        <v>218</v>
      </c>
      <c r="J5606" s="22" t="s">
        <v>254</v>
      </c>
      <c r="K5606" s="22" t="s">
        <v>255</v>
      </c>
      <c r="L5606" s="22" t="s">
        <v>256</v>
      </c>
      <c r="M5606" s="21" t="s">
        <v>222</v>
      </c>
      <c r="N5606" s="23"/>
      <c r="O5606" s="22" t="s">
        <v>256</v>
      </c>
      <c r="P5606" s="31" t="str">
        <f t="shared" si="87"/>
        <v>Galvanized Requiring Replacement</v>
      </c>
      <c r="Q5606" s="40" t="s">
        <v>254</v>
      </c>
      <c r="R5606" s="40" t="s">
        <v>254</v>
      </c>
      <c r="S5606" s="24"/>
      <c r="T5606" s="16"/>
      <c r="U5606" s="41" t="s">
        <v>255</v>
      </c>
      <c r="V5606" s="41" t="s">
        <v>255</v>
      </c>
      <c r="W5606" s="16"/>
      <c r="X5606" s="43" t="str">
        <f>IF((OR((AND('[1]PWS Information'!$E$10="CWS",T5606="Single Family Residence",P5606="Lead")),
(AND('[1]PWS Information'!$E$10="CWS",T5606="Multiple Family Residence",'[1]PWS Information'!$E$11="Yes",P5606="Lead")),
(AND('[1]PWS Information'!$E$10="NTNC",P5606="Lead")))),"Tier 1",
IF((OR((AND('[1]PWS Information'!$E$10="CWS",T5606="Multiple Family Residence",'[1]PWS Information'!$E$11="No",P5606="Lead")),
(AND('[1]PWS Information'!$E$10="CWS",T5606="Other",P5606="Lead")),
(AND(T5606="",P5606="Lead")),
(AND('[1]PWS Information'!$E$10="CWS",T5606="Building",P5606="Lead")))),"Tier 2",
IF((OR((AND('[1]PWS Information'!$E$10="CWS",T5606="Single Family Residence",P5606="Galvanized Requiring Replacement")),
(AND('[1]PWS Information'!$E$10="CWS",T5606="Single Family Residence",P5606="Galvanized Requiring Replacement",Q5606="Yes")),
(AND('[1]PWS Information'!$E$10="NTNC",T5606="Single Family Residence",P5606="Galvanized Requiring Replacement")),
(AND('[1]PWS Information'!$E$10="NTNC",T5606="Single Family Residence",Q5606="Yes")))),"Tier 3",
IF((OR((AND('[1]PWS Information'!$E$10="CWS",T5606="Single Family Residence",R5606="Yes",P5606="Non-Lead", I5606="Non-Lead - Copper",K5606="Before 1989")),
(AND('[1]PWS Information'!$E$10="CWS",T5606="Single Family Residence",R5606="Yes",P5606="Non-Lead", M5606="Non-Lead - Copper",N5606="Before 1989")))),"Tier 4",
IF((OR((AND('[1]PWS Information'!$E$10="NTNC",P5606="Non-Lead")),
(AND('[1]PWS Information'!$E$10="CWS",P5606="Non-Lead",R5606="")),
(AND('[1]PWS Information'!$E$10="CWS",P5606="Non-Lead",R5606="No")),
(AND('[1]PWS Information'!$E$10="CWS",P5606="Non-Lead",R5606="Don't Know")),
(AND('[1]PWS Information'!$E$10="CWS",P5606="Non-Lead", I5606="Non-Lead - Copper", R5606="Yes", K5606="Between 1989 and 2014")),
(AND('[1]PWS Information'!$E$10="CWS",P5606="Non-Lead", I5606="Non-Lead - Copper", R5606="Yes", K5606="After 2014")),
(AND('[1]PWS Information'!$E$10="CWS",P5606="Non-Lead", I5606="Non-Lead - Copper", R5606="Yes", K5606="Unknown")),
(AND('[1]PWS Information'!$E$10="CWS",P5606="Non-Lead", M5606="Non-Lead - Copper", R5606="Yes", N5606="Between 1989 and 2014")),
(AND('[1]PWS Information'!$E$10="CWS",P5606="Non-Lead", M5606="Non-Lead - Copper", R5606="Yes", N5606="After 2014")),
(AND('[1]PWS Information'!$E$10="CWS",P5606="Non-Lead", M5606="Non-Lead - Copper", R5606="Yes", N5606="Unknown")),
(AND('[1]PWS Information'!$E$10="CWS",P5606="Unknown")),
(AND('[1]PWS Information'!$E$10="NTNC",P5606="Unknown")),
(AND('[1]PWS Information'!$E$10="CWS",T5606="Multiple Family Residence",P5606="Galvanized Requiring Replacement")),
(AND('[1]PWS Information'!$E$10="CWS",P5606="Galvanized Requiring Replacement")),
(AND('[1]PWS Information'!$E$10="NTNC",T5606="Multiple Family Residence",P5606="Galvanized Requiring Replacement")))),"Tier 5",
"")))))</f>
        <v>Tier 5</v>
      </c>
      <c r="Y5606" s="24"/>
      <c r="Z5606" s="24"/>
    </row>
    <row r="5607" spans="1:26" x14ac:dyDescent="0.25">
      <c r="A5607" s="17">
        <v>5604</v>
      </c>
      <c r="B5607" s="18">
        <v>2266</v>
      </c>
      <c r="C5607" s="18" t="s">
        <v>172</v>
      </c>
      <c r="D5607" s="18" t="s">
        <v>188</v>
      </c>
      <c r="E5607" s="18">
        <v>79549</v>
      </c>
      <c r="F5607" s="18"/>
      <c r="G5607" s="18"/>
      <c r="H5607" s="18"/>
      <c r="I5607" s="21" t="s">
        <v>218</v>
      </c>
      <c r="J5607" s="22" t="s">
        <v>254</v>
      </c>
      <c r="K5607" s="22" t="s">
        <v>255</v>
      </c>
      <c r="L5607" s="22" t="s">
        <v>256</v>
      </c>
      <c r="M5607" s="21" t="s">
        <v>218</v>
      </c>
      <c r="N5607" s="23"/>
      <c r="O5607" s="22" t="s">
        <v>256</v>
      </c>
      <c r="P5607" s="31" t="str">
        <f t="shared" si="87"/>
        <v>Non-Lead</v>
      </c>
      <c r="Q5607" s="40" t="s">
        <v>254</v>
      </c>
      <c r="R5607" s="40" t="s">
        <v>254</v>
      </c>
      <c r="S5607" s="24"/>
      <c r="T5607" s="16"/>
      <c r="U5607" s="41" t="s">
        <v>255</v>
      </c>
      <c r="V5607" s="41" t="s">
        <v>255</v>
      </c>
      <c r="W5607" s="16"/>
      <c r="X5607" s="43" t="str">
        <f>IF((OR((AND('[1]PWS Information'!$E$10="CWS",T5607="Single Family Residence",P5607="Lead")),
(AND('[1]PWS Information'!$E$10="CWS",T5607="Multiple Family Residence",'[1]PWS Information'!$E$11="Yes",P5607="Lead")),
(AND('[1]PWS Information'!$E$10="NTNC",P5607="Lead")))),"Tier 1",
IF((OR((AND('[1]PWS Information'!$E$10="CWS",T5607="Multiple Family Residence",'[1]PWS Information'!$E$11="No",P5607="Lead")),
(AND('[1]PWS Information'!$E$10="CWS",T5607="Other",P5607="Lead")),
(AND(T5607="",P5607="Lead")),
(AND('[1]PWS Information'!$E$10="CWS",T5607="Building",P5607="Lead")))),"Tier 2",
IF((OR((AND('[1]PWS Information'!$E$10="CWS",T5607="Single Family Residence",P5607="Galvanized Requiring Replacement")),
(AND('[1]PWS Information'!$E$10="CWS",T5607="Single Family Residence",P5607="Galvanized Requiring Replacement",Q5607="Yes")),
(AND('[1]PWS Information'!$E$10="NTNC",T5607="Single Family Residence",P5607="Galvanized Requiring Replacement")),
(AND('[1]PWS Information'!$E$10="NTNC",T5607="Single Family Residence",Q5607="Yes")))),"Tier 3",
IF((OR((AND('[1]PWS Information'!$E$10="CWS",T5607="Single Family Residence",R5607="Yes",P5607="Non-Lead", I5607="Non-Lead - Copper",K5607="Before 1989")),
(AND('[1]PWS Information'!$E$10="CWS",T5607="Single Family Residence",R5607="Yes",P5607="Non-Lead", M5607="Non-Lead - Copper",N5607="Before 1989")))),"Tier 4",
IF((OR((AND('[1]PWS Information'!$E$10="NTNC",P5607="Non-Lead")),
(AND('[1]PWS Information'!$E$10="CWS",P5607="Non-Lead",R5607="")),
(AND('[1]PWS Information'!$E$10="CWS",P5607="Non-Lead",R5607="No")),
(AND('[1]PWS Information'!$E$10="CWS",P5607="Non-Lead",R5607="Don't Know")),
(AND('[1]PWS Information'!$E$10="CWS",P5607="Non-Lead", I5607="Non-Lead - Copper", R5607="Yes", K5607="Between 1989 and 2014")),
(AND('[1]PWS Information'!$E$10="CWS",P5607="Non-Lead", I5607="Non-Lead - Copper", R5607="Yes", K5607="After 2014")),
(AND('[1]PWS Information'!$E$10="CWS",P5607="Non-Lead", I5607="Non-Lead - Copper", R5607="Yes", K5607="Unknown")),
(AND('[1]PWS Information'!$E$10="CWS",P5607="Non-Lead", M5607="Non-Lead - Copper", R5607="Yes", N5607="Between 1989 and 2014")),
(AND('[1]PWS Information'!$E$10="CWS",P5607="Non-Lead", M5607="Non-Lead - Copper", R5607="Yes", N5607="After 2014")),
(AND('[1]PWS Information'!$E$10="CWS",P5607="Non-Lead", M5607="Non-Lead - Copper", R5607="Yes", N5607="Unknown")),
(AND('[1]PWS Information'!$E$10="CWS",P5607="Unknown")),
(AND('[1]PWS Information'!$E$10="NTNC",P5607="Unknown")),
(AND('[1]PWS Information'!$E$10="CWS",T5607="Multiple Family Residence",P5607="Galvanized Requiring Replacement")),
(AND('[1]PWS Information'!$E$10="CWS",P5607="Galvanized Requiring Replacement")),
(AND('[1]PWS Information'!$E$10="NTNC",T5607="Multiple Family Residence",P5607="Galvanized Requiring Replacement")))),"Tier 5",
"")))))</f>
        <v>Tier 5</v>
      </c>
      <c r="Y5607" s="24"/>
      <c r="Z5607" s="24"/>
    </row>
    <row r="5608" spans="1:26" x14ac:dyDescent="0.25">
      <c r="A5608" s="17">
        <v>5605</v>
      </c>
      <c r="B5608" s="17">
        <v>2302</v>
      </c>
      <c r="C5608" s="17" t="s">
        <v>172</v>
      </c>
      <c r="D5608" s="17" t="s">
        <v>188</v>
      </c>
      <c r="E5608" s="17">
        <v>79549</v>
      </c>
      <c r="F5608" s="17"/>
      <c r="G5608" s="17"/>
      <c r="H5608" s="17"/>
      <c r="I5608" s="21" t="s">
        <v>218</v>
      </c>
      <c r="J5608" s="22" t="s">
        <v>254</v>
      </c>
      <c r="K5608" s="22" t="s">
        <v>255</v>
      </c>
      <c r="L5608" s="22" t="s">
        <v>256</v>
      </c>
      <c r="M5608" s="21" t="s">
        <v>222</v>
      </c>
      <c r="N5608" s="23"/>
      <c r="O5608" s="22" t="s">
        <v>256</v>
      </c>
      <c r="P5608" s="31" t="str">
        <f t="shared" ref="P5608:P5671" si="88">IF((OR(I5608="Lead")),"Lead",
IF((OR(M5608="Lead")),"Lead",
IF((OR(I5608="Lead-lined galvanized")),"Lead",
IF((OR(M5608="Lead-lined galvanized")),"Lead",
IF((OR((AND(I5608="Unknown - Likely Lead",M5608="Galvanized")),
(AND(I5608="Unknown - Unlikely Lead",M5608="Galvanized")),
(AND(I5608="Unknown - Material Unknown",M5608="Galvanized")))),"Galvanized Requiring Replacement",
IF((OR((AND(I5608="Non-lead - Copper",J5608="Yes",M5608="Galvanized")),
(AND(I5608="Non-lead - Copper",J5608="Don't know",M5608="Galvanized")),
(AND(I5608="Non-lead - Copper",J5608="",M5608="Galvanized")),
(AND(I5608="Non-lead - Plastic",J5608="Yes",M5608="Galvanized")),
(AND(I5608="Non-lead - Plastic",J5608="Don't know",M5608="Galvanized")),
(AND(I5608="Non-lead - Plastic",J5608="",M5608="Galvanized")),
(AND(I5608="Non-lead",J5608="Yes",M5608="Galvanized")),
(AND(I5608="Non-lead",J5608="Don't know",M5608="Galvanized")),
(AND(I5608="Non-lead",J5608="",M5608="Galvanized")),
(AND(I5608="Non-lead - Other",J5608="Yes",M5608="Galvanized")),
(AND(I5608="Non-Lead - Other",J5608="Don't know",M5608="Galvanized")),
(AND(I5608="Galvanized",J5608="Yes",M5608="Galvanized")),
(AND(I5608="Galvanized",J5608="Don't know",M5608="Galvanized")),
(AND(I5608="Galvanized",J5608="",M5608="Galvanized")),
(AND(I5608="Non-Lead - Other",J5608="",M5608="Galvanized")))),"Galvanized Requiring Replacement",
IF((OR((AND(I5608="Non-lead - Copper",M5608="Non-lead - Copper")),
(AND(I5608="Non-lead - Copper",M5608="Non-lead - Plastic")),
(AND(I5608="Non-lead - Copper",M5608="Non-lead - Other")),
(AND(I5608="Non-lead - Copper",M5608="Non-lead")),
(AND(I5608="Non-lead - Plastic",M5608="Non-lead - Copper")),
(AND(I5608="Non-lead - Plastic",M5608="Non-lead - Plastic")),
(AND(I5608="Non-lead - Plastic",M5608="Non-lead - Other")),
(AND(I5608="Non-lead - Plastic",M5608="Non-lead")),
(AND(I5608="Non-lead",M5608="Non-lead - Copper")),
(AND(I5608="Non-lead",M5608="Non-lead - Plastic")),
(AND(I5608="Non-lead",M5608="Non-lead - Other")),
(AND(I5608="Non-lead",M5608="Non-lead")),
(AND(I5608="Non-lead - Other",M5608="Non-lead - Copper")),
(AND(I5608="Non-Lead - Other",M5608="Non-lead - Plastic")),
(AND(I5608="Non-Lead - Other",M5608="Non-lead")),
(AND(I5608="Non-Lead - Other",M5608="Non-lead - Other")))),"Non-Lead",
IF((OR((AND(I5608="Galvanized",M5608="Non-lead")),
(AND(I5608="Galvanized",M5608="Non-lead - Copper")),
(AND(I5608="Galvanized",M5608="Non-lead - Plastic")),
(AND(I5608="Galvanized",M5608="Non-lead")),
(AND(I5608="Galvanized",M5608="Non-lead - Other")))),"Non-Lead",
IF((OR((AND(I5608="Non-lead - Copper",J5608="No",M5608="Galvanized")),
(AND(I5608="Non-lead - Plastic",J5608="No",M5608="Galvanized")),
(AND(I5608="Non-lead",J5608="No",M5608="Galvanized")),
(AND(I5608="Galvanized",J5608="No",M5608="Galvanized")),
(AND(I5608="Non-lead - Other",J5608="No",M5608="Galvanized")))),"Non-lead",
IF((OR((AND(I5608="Unknown - Likely Lead",M5608="Unknown - Likely Lead")),
(AND(I5608="Unknown - Likely Lead",M5608="Unknown - Unlikely Lead")),
(AND(I5608="Unknown - Likely Lead",M5608="Unknown - Material Unknown")),
(AND(I5608="Unknown - Unlikely Lead",M5608="Unknown - Likely Lead")),
(AND(I5608="Unknown - Unlikely Lead",M5608="Unknown - Unlikely Lead")),
(AND(I5608="Unknown - Unlikely Lead",M5608="Unknown - Material Unknown")),
(AND(I5608="Unknown - Material Unknown",M5608="Unknown - Likely Lead")),
(AND(I5608="Unknown - Material Unknown",M5608="Unknown - Unlikely Lead")),
(AND(I5608="Unknown - Material Unknown",M5608="Unknown - Material Unknown")))),"Unknown",
IF((OR((AND(I5608="Unknown - Likely Lead",M5608="Non-lead - Copper")),
(AND(I5608="Unknown - Likely Lead",M5608="Non-lead - Plastic")),
(AND(I5608="Unknown - Likely Lead",M5608="Non-lead")),
(AND(I5608="Unknown - Likely Lead",M5608="Non-lead - Other")),
(AND(I5608="Unknown - Unlikely Lead",M5608="Non-lead - Copper")),
(AND(I5608="Unknown - Unlikely Lead",M5608="Non-lead - Plastic")),
(AND(I5608="Unknown - Unlikely Lead",M5608="Non-lead")),
(AND(I5608="Unknown - Unlikely Lead",M5608="Non-lead - Other")),
(AND(I5608="Unknown - Material Unknown",M5608="Non-lead - Copper")),
(AND(I5608="Unknown - Material Unknown",M5608="Non-lead - Plastic")),
(AND(I5608="Unknown - Material Unknown",M5608="Non-lead")),
(AND(I5608="Unknown - Material Unknown",M5608="Non-lead - Other")))),"Unknown",
IF((OR((AND(I5608="Non-lead - Copper",M5608="Unknown - Likely Lead")),
(AND(I5608="Non-lead - Copper",M5608="Unknown - Unlikely Lead")),
(AND(I5608="Non-lead - Copper",M5608="Unknown - Material Unknown")),
(AND(I5608="Non-lead - Plastic",M5608="Unknown - Likely Lead")),
(AND(I5608="Non-lead - Plastic",M5608="Unknown - Unlikely Lead")),
(AND(I5608="Non-lead - Plastic",M5608="Unknown - Material Unknown")),
(AND(I5608="Non-lead",M5608="Unknown - Likely Lead")),
(AND(I5608="Non-lead",M5608="Unknown - Unlikely Lead")),
(AND(I5608="Non-lead",M5608="Unknown - Material Unknown")),
(AND(I5608="Non-lead - Other",M5608="Unknown - Likely Lead")),
(AND(I5608="Non-Lead - Other",M5608="Unknown - Unlikely Lead")),
(AND(I5608="Non-Lead - Other",M5608="Unknown - Material Unknown")))),"Unknown",
IF((OR((AND(I5608="Galvanized",M5608="Unknown - Likely Lead")),
(AND(I5608="Galvanized",M5608="Unknown - Unlikely Lead")),
(AND(I5608="Galvanized",M5608="Unknown - Material Unknown")))),"Unknown",
IF((OR((AND(I5608="Galvanized",M5608="")))),"Galvanized Requiring Replacement",
IF((OR((AND(I5608="Non-lead - Copper",M5608="")),
(AND(I5608="Non-lead - Plastic",M5608="")),
(AND(I5608="Non-lead",M5608="")),
(AND(I5608="Non-lead - Other",M5608="")))),"Non-lead",
IF((OR((AND(I5608="Unknown - Likely Lead",M5608="")),
(AND(I5608="Unknown - Unlikely Lead",M5608="")),
(AND(I5608="Unknown - Material Unknown",M5608="")))),"Unknown",
""))))))))))))))))</f>
        <v>Galvanized Requiring Replacement</v>
      </c>
      <c r="Q5608" s="40" t="s">
        <v>254</v>
      </c>
      <c r="R5608" s="40" t="s">
        <v>254</v>
      </c>
      <c r="S5608" s="24"/>
      <c r="T5608" s="16"/>
      <c r="U5608" s="41" t="s">
        <v>255</v>
      </c>
      <c r="V5608" s="41" t="s">
        <v>255</v>
      </c>
      <c r="W5608" s="16"/>
      <c r="X5608" s="43" t="str">
        <f>IF((OR((AND('[1]PWS Information'!$E$10="CWS",T5608="Single Family Residence",P5608="Lead")),
(AND('[1]PWS Information'!$E$10="CWS",T5608="Multiple Family Residence",'[1]PWS Information'!$E$11="Yes",P5608="Lead")),
(AND('[1]PWS Information'!$E$10="NTNC",P5608="Lead")))),"Tier 1",
IF((OR((AND('[1]PWS Information'!$E$10="CWS",T5608="Multiple Family Residence",'[1]PWS Information'!$E$11="No",P5608="Lead")),
(AND('[1]PWS Information'!$E$10="CWS",T5608="Other",P5608="Lead")),
(AND(T5608="",P5608="Lead")),
(AND('[1]PWS Information'!$E$10="CWS",T5608="Building",P5608="Lead")))),"Tier 2",
IF((OR((AND('[1]PWS Information'!$E$10="CWS",T5608="Single Family Residence",P5608="Galvanized Requiring Replacement")),
(AND('[1]PWS Information'!$E$10="CWS",T5608="Single Family Residence",P5608="Galvanized Requiring Replacement",Q5608="Yes")),
(AND('[1]PWS Information'!$E$10="NTNC",T5608="Single Family Residence",P5608="Galvanized Requiring Replacement")),
(AND('[1]PWS Information'!$E$10="NTNC",T5608="Single Family Residence",Q5608="Yes")))),"Tier 3",
IF((OR((AND('[1]PWS Information'!$E$10="CWS",T5608="Single Family Residence",R5608="Yes",P5608="Non-Lead", I5608="Non-Lead - Copper",K5608="Before 1989")),
(AND('[1]PWS Information'!$E$10="CWS",T5608="Single Family Residence",R5608="Yes",P5608="Non-Lead", M5608="Non-Lead - Copper",N5608="Before 1989")))),"Tier 4",
IF((OR((AND('[1]PWS Information'!$E$10="NTNC",P5608="Non-Lead")),
(AND('[1]PWS Information'!$E$10="CWS",P5608="Non-Lead",R5608="")),
(AND('[1]PWS Information'!$E$10="CWS",P5608="Non-Lead",R5608="No")),
(AND('[1]PWS Information'!$E$10="CWS",P5608="Non-Lead",R5608="Don't Know")),
(AND('[1]PWS Information'!$E$10="CWS",P5608="Non-Lead", I5608="Non-Lead - Copper", R5608="Yes", K5608="Between 1989 and 2014")),
(AND('[1]PWS Information'!$E$10="CWS",P5608="Non-Lead", I5608="Non-Lead - Copper", R5608="Yes", K5608="After 2014")),
(AND('[1]PWS Information'!$E$10="CWS",P5608="Non-Lead", I5608="Non-Lead - Copper", R5608="Yes", K5608="Unknown")),
(AND('[1]PWS Information'!$E$10="CWS",P5608="Non-Lead", M5608="Non-Lead - Copper", R5608="Yes", N5608="Between 1989 and 2014")),
(AND('[1]PWS Information'!$E$10="CWS",P5608="Non-Lead", M5608="Non-Lead - Copper", R5608="Yes", N5608="After 2014")),
(AND('[1]PWS Information'!$E$10="CWS",P5608="Non-Lead", M5608="Non-Lead - Copper", R5608="Yes", N5608="Unknown")),
(AND('[1]PWS Information'!$E$10="CWS",P5608="Unknown")),
(AND('[1]PWS Information'!$E$10="NTNC",P5608="Unknown")),
(AND('[1]PWS Information'!$E$10="CWS",T5608="Multiple Family Residence",P5608="Galvanized Requiring Replacement")),
(AND('[1]PWS Information'!$E$10="CWS",P5608="Galvanized Requiring Replacement")),
(AND('[1]PWS Information'!$E$10="NTNC",T5608="Multiple Family Residence",P5608="Galvanized Requiring Replacement")))),"Tier 5",
"")))))</f>
        <v>Tier 5</v>
      </c>
      <c r="Y5608" s="24"/>
      <c r="Z5608" s="24"/>
    </row>
    <row r="5609" spans="1:26" x14ac:dyDescent="0.25">
      <c r="A5609" s="17">
        <v>5606</v>
      </c>
      <c r="B5609" s="18">
        <v>2309</v>
      </c>
      <c r="C5609" s="18" t="s">
        <v>172</v>
      </c>
      <c r="D5609" s="18" t="s">
        <v>188</v>
      </c>
      <c r="E5609" s="18">
        <v>79549</v>
      </c>
      <c r="F5609" s="18"/>
      <c r="G5609" s="18"/>
      <c r="H5609" s="18"/>
      <c r="I5609" s="21" t="s">
        <v>218</v>
      </c>
      <c r="J5609" s="22" t="s">
        <v>254</v>
      </c>
      <c r="K5609" s="22" t="s">
        <v>255</v>
      </c>
      <c r="L5609" s="22" t="s">
        <v>256</v>
      </c>
      <c r="M5609" s="21" t="s">
        <v>222</v>
      </c>
      <c r="N5609" s="23"/>
      <c r="O5609" s="22" t="s">
        <v>256</v>
      </c>
      <c r="P5609" s="31" t="str">
        <f t="shared" si="88"/>
        <v>Galvanized Requiring Replacement</v>
      </c>
      <c r="Q5609" s="40" t="s">
        <v>254</v>
      </c>
      <c r="R5609" s="40" t="s">
        <v>254</v>
      </c>
      <c r="S5609" s="24"/>
      <c r="T5609" s="16"/>
      <c r="U5609" s="41" t="s">
        <v>255</v>
      </c>
      <c r="V5609" s="41" t="s">
        <v>255</v>
      </c>
      <c r="W5609" s="16"/>
      <c r="X5609" s="43" t="str">
        <f>IF((OR((AND('[1]PWS Information'!$E$10="CWS",T5609="Single Family Residence",P5609="Lead")),
(AND('[1]PWS Information'!$E$10="CWS",T5609="Multiple Family Residence",'[1]PWS Information'!$E$11="Yes",P5609="Lead")),
(AND('[1]PWS Information'!$E$10="NTNC",P5609="Lead")))),"Tier 1",
IF((OR((AND('[1]PWS Information'!$E$10="CWS",T5609="Multiple Family Residence",'[1]PWS Information'!$E$11="No",P5609="Lead")),
(AND('[1]PWS Information'!$E$10="CWS",T5609="Other",P5609="Lead")),
(AND(T5609="",P5609="Lead")),
(AND('[1]PWS Information'!$E$10="CWS",T5609="Building",P5609="Lead")))),"Tier 2",
IF((OR((AND('[1]PWS Information'!$E$10="CWS",T5609="Single Family Residence",P5609="Galvanized Requiring Replacement")),
(AND('[1]PWS Information'!$E$10="CWS",T5609="Single Family Residence",P5609="Galvanized Requiring Replacement",Q5609="Yes")),
(AND('[1]PWS Information'!$E$10="NTNC",T5609="Single Family Residence",P5609="Galvanized Requiring Replacement")),
(AND('[1]PWS Information'!$E$10="NTNC",T5609="Single Family Residence",Q5609="Yes")))),"Tier 3",
IF((OR((AND('[1]PWS Information'!$E$10="CWS",T5609="Single Family Residence",R5609="Yes",P5609="Non-Lead", I5609="Non-Lead - Copper",K5609="Before 1989")),
(AND('[1]PWS Information'!$E$10="CWS",T5609="Single Family Residence",R5609="Yes",P5609="Non-Lead", M5609="Non-Lead - Copper",N5609="Before 1989")))),"Tier 4",
IF((OR((AND('[1]PWS Information'!$E$10="NTNC",P5609="Non-Lead")),
(AND('[1]PWS Information'!$E$10="CWS",P5609="Non-Lead",R5609="")),
(AND('[1]PWS Information'!$E$10="CWS",P5609="Non-Lead",R5609="No")),
(AND('[1]PWS Information'!$E$10="CWS",P5609="Non-Lead",R5609="Don't Know")),
(AND('[1]PWS Information'!$E$10="CWS",P5609="Non-Lead", I5609="Non-Lead - Copper", R5609="Yes", K5609="Between 1989 and 2014")),
(AND('[1]PWS Information'!$E$10="CWS",P5609="Non-Lead", I5609="Non-Lead - Copper", R5609="Yes", K5609="After 2014")),
(AND('[1]PWS Information'!$E$10="CWS",P5609="Non-Lead", I5609="Non-Lead - Copper", R5609="Yes", K5609="Unknown")),
(AND('[1]PWS Information'!$E$10="CWS",P5609="Non-Lead", M5609="Non-Lead - Copper", R5609="Yes", N5609="Between 1989 and 2014")),
(AND('[1]PWS Information'!$E$10="CWS",P5609="Non-Lead", M5609="Non-Lead - Copper", R5609="Yes", N5609="After 2014")),
(AND('[1]PWS Information'!$E$10="CWS",P5609="Non-Lead", M5609="Non-Lead - Copper", R5609="Yes", N5609="Unknown")),
(AND('[1]PWS Information'!$E$10="CWS",P5609="Unknown")),
(AND('[1]PWS Information'!$E$10="NTNC",P5609="Unknown")),
(AND('[1]PWS Information'!$E$10="CWS",T5609="Multiple Family Residence",P5609="Galvanized Requiring Replacement")),
(AND('[1]PWS Information'!$E$10="CWS",P5609="Galvanized Requiring Replacement")),
(AND('[1]PWS Information'!$E$10="NTNC",T5609="Multiple Family Residence",P5609="Galvanized Requiring Replacement")))),"Tier 5",
"")))))</f>
        <v>Tier 5</v>
      </c>
      <c r="Y5609" s="24"/>
      <c r="Z5609" s="24"/>
    </row>
    <row r="5610" spans="1:26" x14ac:dyDescent="0.25">
      <c r="A5610" s="17">
        <v>5607</v>
      </c>
      <c r="B5610" s="18">
        <v>2310</v>
      </c>
      <c r="C5610" s="18" t="s">
        <v>172</v>
      </c>
      <c r="D5610" s="18" t="s">
        <v>188</v>
      </c>
      <c r="E5610" s="18">
        <v>79549</v>
      </c>
      <c r="F5610" s="18"/>
      <c r="G5610" s="18"/>
      <c r="H5610" s="18"/>
      <c r="I5610" s="21" t="s">
        <v>218</v>
      </c>
      <c r="J5610" s="22" t="s">
        <v>254</v>
      </c>
      <c r="K5610" s="22" t="s">
        <v>255</v>
      </c>
      <c r="L5610" s="22" t="s">
        <v>256</v>
      </c>
      <c r="M5610" s="21" t="s">
        <v>218</v>
      </c>
      <c r="N5610" s="23"/>
      <c r="O5610" s="22" t="s">
        <v>256</v>
      </c>
      <c r="P5610" s="31" t="str">
        <f t="shared" si="88"/>
        <v>Non-Lead</v>
      </c>
      <c r="Q5610" s="40" t="s">
        <v>254</v>
      </c>
      <c r="R5610" s="40" t="s">
        <v>254</v>
      </c>
      <c r="S5610" s="24"/>
      <c r="T5610" s="16"/>
      <c r="U5610" s="41" t="s">
        <v>255</v>
      </c>
      <c r="V5610" s="41" t="s">
        <v>255</v>
      </c>
      <c r="W5610" s="16"/>
      <c r="X5610" s="43" t="str">
        <f>IF((OR((AND('[1]PWS Information'!$E$10="CWS",T5610="Single Family Residence",P5610="Lead")),
(AND('[1]PWS Information'!$E$10="CWS",T5610="Multiple Family Residence",'[1]PWS Information'!$E$11="Yes",P5610="Lead")),
(AND('[1]PWS Information'!$E$10="NTNC",P5610="Lead")))),"Tier 1",
IF((OR((AND('[1]PWS Information'!$E$10="CWS",T5610="Multiple Family Residence",'[1]PWS Information'!$E$11="No",P5610="Lead")),
(AND('[1]PWS Information'!$E$10="CWS",T5610="Other",P5610="Lead")),
(AND(T5610="",P5610="Lead")),
(AND('[1]PWS Information'!$E$10="CWS",T5610="Building",P5610="Lead")))),"Tier 2",
IF((OR((AND('[1]PWS Information'!$E$10="CWS",T5610="Single Family Residence",P5610="Galvanized Requiring Replacement")),
(AND('[1]PWS Information'!$E$10="CWS",T5610="Single Family Residence",P5610="Galvanized Requiring Replacement",Q5610="Yes")),
(AND('[1]PWS Information'!$E$10="NTNC",T5610="Single Family Residence",P5610="Galvanized Requiring Replacement")),
(AND('[1]PWS Information'!$E$10="NTNC",T5610="Single Family Residence",Q5610="Yes")))),"Tier 3",
IF((OR((AND('[1]PWS Information'!$E$10="CWS",T5610="Single Family Residence",R5610="Yes",P5610="Non-Lead", I5610="Non-Lead - Copper",K5610="Before 1989")),
(AND('[1]PWS Information'!$E$10="CWS",T5610="Single Family Residence",R5610="Yes",P5610="Non-Lead", M5610="Non-Lead - Copper",N5610="Before 1989")))),"Tier 4",
IF((OR((AND('[1]PWS Information'!$E$10="NTNC",P5610="Non-Lead")),
(AND('[1]PWS Information'!$E$10="CWS",P5610="Non-Lead",R5610="")),
(AND('[1]PWS Information'!$E$10="CWS",P5610="Non-Lead",R5610="No")),
(AND('[1]PWS Information'!$E$10="CWS",P5610="Non-Lead",R5610="Don't Know")),
(AND('[1]PWS Information'!$E$10="CWS",P5610="Non-Lead", I5610="Non-Lead - Copper", R5610="Yes", K5610="Between 1989 and 2014")),
(AND('[1]PWS Information'!$E$10="CWS",P5610="Non-Lead", I5610="Non-Lead - Copper", R5610="Yes", K5610="After 2014")),
(AND('[1]PWS Information'!$E$10="CWS",P5610="Non-Lead", I5610="Non-Lead - Copper", R5610="Yes", K5610="Unknown")),
(AND('[1]PWS Information'!$E$10="CWS",P5610="Non-Lead", M5610="Non-Lead - Copper", R5610="Yes", N5610="Between 1989 and 2014")),
(AND('[1]PWS Information'!$E$10="CWS",P5610="Non-Lead", M5610="Non-Lead - Copper", R5610="Yes", N5610="After 2014")),
(AND('[1]PWS Information'!$E$10="CWS",P5610="Non-Lead", M5610="Non-Lead - Copper", R5610="Yes", N5610="Unknown")),
(AND('[1]PWS Information'!$E$10="CWS",P5610="Unknown")),
(AND('[1]PWS Information'!$E$10="NTNC",P5610="Unknown")),
(AND('[1]PWS Information'!$E$10="CWS",T5610="Multiple Family Residence",P5610="Galvanized Requiring Replacement")),
(AND('[1]PWS Information'!$E$10="CWS",P5610="Galvanized Requiring Replacement")),
(AND('[1]PWS Information'!$E$10="NTNC",T5610="Multiple Family Residence",P5610="Galvanized Requiring Replacement")))),"Tier 5",
"")))))</f>
        <v>Tier 5</v>
      </c>
      <c r="Y5610" s="24"/>
      <c r="Z5610" s="24"/>
    </row>
    <row r="5611" spans="1:26" x14ac:dyDescent="0.25">
      <c r="A5611" s="17">
        <v>5608</v>
      </c>
      <c r="B5611" s="17">
        <v>2317</v>
      </c>
      <c r="C5611" s="17" t="s">
        <v>172</v>
      </c>
      <c r="D5611" s="17" t="s">
        <v>188</v>
      </c>
      <c r="E5611" s="17">
        <v>79549</v>
      </c>
      <c r="F5611" s="17"/>
      <c r="G5611" s="17"/>
      <c r="H5611" s="17"/>
      <c r="I5611" s="21" t="s">
        <v>218</v>
      </c>
      <c r="J5611" s="22" t="s">
        <v>254</v>
      </c>
      <c r="K5611" s="22" t="s">
        <v>255</v>
      </c>
      <c r="L5611" s="22" t="s">
        <v>256</v>
      </c>
      <c r="M5611" s="21" t="s">
        <v>218</v>
      </c>
      <c r="N5611" s="23"/>
      <c r="O5611" s="22" t="s">
        <v>256</v>
      </c>
      <c r="P5611" s="31" t="str">
        <f t="shared" si="88"/>
        <v>Non-Lead</v>
      </c>
      <c r="Q5611" s="40" t="s">
        <v>254</v>
      </c>
      <c r="R5611" s="40" t="s">
        <v>254</v>
      </c>
      <c r="S5611" s="24"/>
      <c r="T5611" s="16"/>
      <c r="U5611" s="41" t="s">
        <v>255</v>
      </c>
      <c r="V5611" s="41" t="s">
        <v>255</v>
      </c>
      <c r="W5611" s="16"/>
      <c r="X5611" s="43" t="str">
        <f>IF((OR((AND('[1]PWS Information'!$E$10="CWS",T5611="Single Family Residence",P5611="Lead")),
(AND('[1]PWS Information'!$E$10="CWS",T5611="Multiple Family Residence",'[1]PWS Information'!$E$11="Yes",P5611="Lead")),
(AND('[1]PWS Information'!$E$10="NTNC",P5611="Lead")))),"Tier 1",
IF((OR((AND('[1]PWS Information'!$E$10="CWS",T5611="Multiple Family Residence",'[1]PWS Information'!$E$11="No",P5611="Lead")),
(AND('[1]PWS Information'!$E$10="CWS",T5611="Other",P5611="Lead")),
(AND(T5611="",P5611="Lead")),
(AND('[1]PWS Information'!$E$10="CWS",T5611="Building",P5611="Lead")))),"Tier 2",
IF((OR((AND('[1]PWS Information'!$E$10="CWS",T5611="Single Family Residence",P5611="Galvanized Requiring Replacement")),
(AND('[1]PWS Information'!$E$10="CWS",T5611="Single Family Residence",P5611="Galvanized Requiring Replacement",Q5611="Yes")),
(AND('[1]PWS Information'!$E$10="NTNC",T5611="Single Family Residence",P5611="Galvanized Requiring Replacement")),
(AND('[1]PWS Information'!$E$10="NTNC",T5611="Single Family Residence",Q5611="Yes")))),"Tier 3",
IF((OR((AND('[1]PWS Information'!$E$10="CWS",T5611="Single Family Residence",R5611="Yes",P5611="Non-Lead", I5611="Non-Lead - Copper",K5611="Before 1989")),
(AND('[1]PWS Information'!$E$10="CWS",T5611="Single Family Residence",R5611="Yes",P5611="Non-Lead", M5611="Non-Lead - Copper",N5611="Before 1989")))),"Tier 4",
IF((OR((AND('[1]PWS Information'!$E$10="NTNC",P5611="Non-Lead")),
(AND('[1]PWS Information'!$E$10="CWS",P5611="Non-Lead",R5611="")),
(AND('[1]PWS Information'!$E$10="CWS",P5611="Non-Lead",R5611="No")),
(AND('[1]PWS Information'!$E$10="CWS",P5611="Non-Lead",R5611="Don't Know")),
(AND('[1]PWS Information'!$E$10="CWS",P5611="Non-Lead", I5611="Non-Lead - Copper", R5611="Yes", K5611="Between 1989 and 2014")),
(AND('[1]PWS Information'!$E$10="CWS",P5611="Non-Lead", I5611="Non-Lead - Copper", R5611="Yes", K5611="After 2014")),
(AND('[1]PWS Information'!$E$10="CWS",P5611="Non-Lead", I5611="Non-Lead - Copper", R5611="Yes", K5611="Unknown")),
(AND('[1]PWS Information'!$E$10="CWS",P5611="Non-Lead", M5611="Non-Lead - Copper", R5611="Yes", N5611="Between 1989 and 2014")),
(AND('[1]PWS Information'!$E$10="CWS",P5611="Non-Lead", M5611="Non-Lead - Copper", R5611="Yes", N5611="After 2014")),
(AND('[1]PWS Information'!$E$10="CWS",P5611="Non-Lead", M5611="Non-Lead - Copper", R5611="Yes", N5611="Unknown")),
(AND('[1]PWS Information'!$E$10="CWS",P5611="Unknown")),
(AND('[1]PWS Information'!$E$10="NTNC",P5611="Unknown")),
(AND('[1]PWS Information'!$E$10="CWS",T5611="Multiple Family Residence",P5611="Galvanized Requiring Replacement")),
(AND('[1]PWS Information'!$E$10="CWS",P5611="Galvanized Requiring Replacement")),
(AND('[1]PWS Information'!$E$10="NTNC",T5611="Multiple Family Residence",P5611="Galvanized Requiring Replacement")))),"Tier 5",
"")))))</f>
        <v>Tier 5</v>
      </c>
      <c r="Y5611" s="24"/>
      <c r="Z5611" s="24"/>
    </row>
    <row r="5612" spans="1:26" x14ac:dyDescent="0.25">
      <c r="A5612" s="17">
        <v>5609</v>
      </c>
      <c r="B5612" s="17">
        <v>2318</v>
      </c>
      <c r="C5612" s="17" t="s">
        <v>172</v>
      </c>
      <c r="D5612" s="17" t="s">
        <v>188</v>
      </c>
      <c r="E5612" s="17">
        <v>79549</v>
      </c>
      <c r="F5612" s="17"/>
      <c r="G5612" s="17"/>
      <c r="H5612" s="17"/>
      <c r="I5612" s="21" t="s">
        <v>218</v>
      </c>
      <c r="J5612" s="22" t="s">
        <v>254</v>
      </c>
      <c r="K5612" s="22" t="s">
        <v>255</v>
      </c>
      <c r="L5612" s="22" t="s">
        <v>256</v>
      </c>
      <c r="M5612" s="21" t="s">
        <v>218</v>
      </c>
      <c r="N5612" s="19"/>
      <c r="O5612" s="22" t="s">
        <v>256</v>
      </c>
      <c r="P5612" s="31" t="str">
        <f t="shared" si="88"/>
        <v>Non-Lead</v>
      </c>
      <c r="Q5612" s="40" t="s">
        <v>254</v>
      </c>
      <c r="R5612" s="40" t="s">
        <v>254</v>
      </c>
      <c r="S5612" s="24"/>
      <c r="T5612" s="16"/>
      <c r="U5612" s="41" t="s">
        <v>255</v>
      </c>
      <c r="V5612" s="41" t="s">
        <v>255</v>
      </c>
      <c r="W5612" s="16"/>
      <c r="X5612" s="43" t="str">
        <f>IF((OR((AND('[1]PWS Information'!$E$10="CWS",T5612="Single Family Residence",P5612="Lead")),
(AND('[1]PWS Information'!$E$10="CWS",T5612="Multiple Family Residence",'[1]PWS Information'!$E$11="Yes",P5612="Lead")),
(AND('[1]PWS Information'!$E$10="NTNC",P5612="Lead")))),"Tier 1",
IF((OR((AND('[1]PWS Information'!$E$10="CWS",T5612="Multiple Family Residence",'[1]PWS Information'!$E$11="No",P5612="Lead")),
(AND('[1]PWS Information'!$E$10="CWS",T5612="Other",P5612="Lead")),
(AND(T5612="",P5612="Lead")),
(AND('[1]PWS Information'!$E$10="CWS",T5612="Building",P5612="Lead")))),"Tier 2",
IF((OR((AND('[1]PWS Information'!$E$10="CWS",T5612="Single Family Residence",P5612="Galvanized Requiring Replacement")),
(AND('[1]PWS Information'!$E$10="CWS",T5612="Single Family Residence",P5612="Galvanized Requiring Replacement",Q5612="Yes")),
(AND('[1]PWS Information'!$E$10="NTNC",T5612="Single Family Residence",P5612="Galvanized Requiring Replacement")),
(AND('[1]PWS Information'!$E$10="NTNC",T5612="Single Family Residence",Q5612="Yes")))),"Tier 3",
IF((OR((AND('[1]PWS Information'!$E$10="CWS",T5612="Single Family Residence",R5612="Yes",P5612="Non-Lead", I5612="Non-Lead - Copper",K5612="Before 1989")),
(AND('[1]PWS Information'!$E$10="CWS",T5612="Single Family Residence",R5612="Yes",P5612="Non-Lead", M5612="Non-Lead - Copper",N5612="Before 1989")))),"Tier 4",
IF((OR((AND('[1]PWS Information'!$E$10="NTNC",P5612="Non-Lead")),
(AND('[1]PWS Information'!$E$10="CWS",P5612="Non-Lead",R5612="")),
(AND('[1]PWS Information'!$E$10="CWS",P5612="Non-Lead",R5612="No")),
(AND('[1]PWS Information'!$E$10="CWS",P5612="Non-Lead",R5612="Don't Know")),
(AND('[1]PWS Information'!$E$10="CWS",P5612="Non-Lead", I5612="Non-Lead - Copper", R5612="Yes", K5612="Between 1989 and 2014")),
(AND('[1]PWS Information'!$E$10="CWS",P5612="Non-Lead", I5612="Non-Lead - Copper", R5612="Yes", K5612="After 2014")),
(AND('[1]PWS Information'!$E$10="CWS",P5612="Non-Lead", I5612="Non-Lead - Copper", R5612="Yes", K5612="Unknown")),
(AND('[1]PWS Information'!$E$10="CWS",P5612="Non-Lead", M5612="Non-Lead - Copper", R5612="Yes", N5612="Between 1989 and 2014")),
(AND('[1]PWS Information'!$E$10="CWS",P5612="Non-Lead", M5612="Non-Lead - Copper", R5612="Yes", N5612="After 2014")),
(AND('[1]PWS Information'!$E$10="CWS",P5612="Non-Lead", M5612="Non-Lead - Copper", R5612="Yes", N5612="Unknown")),
(AND('[1]PWS Information'!$E$10="CWS",P5612="Unknown")),
(AND('[1]PWS Information'!$E$10="NTNC",P5612="Unknown")),
(AND('[1]PWS Information'!$E$10="CWS",T5612="Multiple Family Residence",P5612="Galvanized Requiring Replacement")),
(AND('[1]PWS Information'!$E$10="CWS",P5612="Galvanized Requiring Replacement")),
(AND('[1]PWS Information'!$E$10="NTNC",T5612="Multiple Family Residence",P5612="Galvanized Requiring Replacement")))),"Tier 5",
"")))))</f>
        <v>Tier 5</v>
      </c>
      <c r="Y5612" s="24"/>
      <c r="Z5612" s="24"/>
    </row>
    <row r="5613" spans="1:26" x14ac:dyDescent="0.25">
      <c r="A5613" s="17">
        <v>5610</v>
      </c>
      <c r="B5613" s="18">
        <v>2325</v>
      </c>
      <c r="C5613" s="18" t="s">
        <v>172</v>
      </c>
      <c r="D5613" s="18" t="s">
        <v>188</v>
      </c>
      <c r="E5613" s="18">
        <v>79549</v>
      </c>
      <c r="F5613" s="18"/>
      <c r="G5613" s="18"/>
      <c r="H5613" s="18"/>
      <c r="I5613" s="21" t="s">
        <v>218</v>
      </c>
      <c r="J5613" s="22" t="s">
        <v>254</v>
      </c>
      <c r="K5613" s="22" t="s">
        <v>255</v>
      </c>
      <c r="L5613" s="22" t="s">
        <v>256</v>
      </c>
      <c r="M5613" s="21" t="s">
        <v>218</v>
      </c>
      <c r="N5613" s="23"/>
      <c r="O5613" s="22" t="s">
        <v>256</v>
      </c>
      <c r="P5613" s="31" t="str">
        <f t="shared" si="88"/>
        <v>Non-Lead</v>
      </c>
      <c r="Q5613" s="40" t="s">
        <v>254</v>
      </c>
      <c r="R5613" s="40" t="s">
        <v>254</v>
      </c>
      <c r="S5613" s="24"/>
      <c r="T5613" s="16"/>
      <c r="U5613" s="41" t="s">
        <v>255</v>
      </c>
      <c r="V5613" s="41" t="s">
        <v>255</v>
      </c>
      <c r="W5613" s="16"/>
      <c r="X5613" s="43" t="str">
        <f>IF((OR((AND('[1]PWS Information'!$E$10="CWS",T5613="Single Family Residence",P5613="Lead")),
(AND('[1]PWS Information'!$E$10="CWS",T5613="Multiple Family Residence",'[1]PWS Information'!$E$11="Yes",P5613="Lead")),
(AND('[1]PWS Information'!$E$10="NTNC",P5613="Lead")))),"Tier 1",
IF((OR((AND('[1]PWS Information'!$E$10="CWS",T5613="Multiple Family Residence",'[1]PWS Information'!$E$11="No",P5613="Lead")),
(AND('[1]PWS Information'!$E$10="CWS",T5613="Other",P5613="Lead")),
(AND(T5613="",P5613="Lead")),
(AND('[1]PWS Information'!$E$10="CWS",T5613="Building",P5613="Lead")))),"Tier 2",
IF((OR((AND('[1]PWS Information'!$E$10="CWS",T5613="Single Family Residence",P5613="Galvanized Requiring Replacement")),
(AND('[1]PWS Information'!$E$10="CWS",T5613="Single Family Residence",P5613="Galvanized Requiring Replacement",Q5613="Yes")),
(AND('[1]PWS Information'!$E$10="NTNC",T5613="Single Family Residence",P5613="Galvanized Requiring Replacement")),
(AND('[1]PWS Information'!$E$10="NTNC",T5613="Single Family Residence",Q5613="Yes")))),"Tier 3",
IF((OR((AND('[1]PWS Information'!$E$10="CWS",T5613="Single Family Residence",R5613="Yes",P5613="Non-Lead", I5613="Non-Lead - Copper",K5613="Before 1989")),
(AND('[1]PWS Information'!$E$10="CWS",T5613="Single Family Residence",R5613="Yes",P5613="Non-Lead", M5613="Non-Lead - Copper",N5613="Before 1989")))),"Tier 4",
IF((OR((AND('[1]PWS Information'!$E$10="NTNC",P5613="Non-Lead")),
(AND('[1]PWS Information'!$E$10="CWS",P5613="Non-Lead",R5613="")),
(AND('[1]PWS Information'!$E$10="CWS",P5613="Non-Lead",R5613="No")),
(AND('[1]PWS Information'!$E$10="CWS",P5613="Non-Lead",R5613="Don't Know")),
(AND('[1]PWS Information'!$E$10="CWS",P5613="Non-Lead", I5613="Non-Lead - Copper", R5613="Yes", K5613="Between 1989 and 2014")),
(AND('[1]PWS Information'!$E$10="CWS",P5613="Non-Lead", I5613="Non-Lead - Copper", R5613="Yes", K5613="After 2014")),
(AND('[1]PWS Information'!$E$10="CWS",P5613="Non-Lead", I5613="Non-Lead - Copper", R5613="Yes", K5613="Unknown")),
(AND('[1]PWS Information'!$E$10="CWS",P5613="Non-Lead", M5613="Non-Lead - Copper", R5613="Yes", N5613="Between 1989 and 2014")),
(AND('[1]PWS Information'!$E$10="CWS",P5613="Non-Lead", M5613="Non-Lead - Copper", R5613="Yes", N5613="After 2014")),
(AND('[1]PWS Information'!$E$10="CWS",P5613="Non-Lead", M5613="Non-Lead - Copper", R5613="Yes", N5613="Unknown")),
(AND('[1]PWS Information'!$E$10="CWS",P5613="Unknown")),
(AND('[1]PWS Information'!$E$10="NTNC",P5613="Unknown")),
(AND('[1]PWS Information'!$E$10="CWS",T5613="Multiple Family Residence",P5613="Galvanized Requiring Replacement")),
(AND('[1]PWS Information'!$E$10="CWS",P5613="Galvanized Requiring Replacement")),
(AND('[1]PWS Information'!$E$10="NTNC",T5613="Multiple Family Residence",P5613="Galvanized Requiring Replacement")))),"Tier 5",
"")))))</f>
        <v>Tier 5</v>
      </c>
      <c r="Y5613" s="24"/>
      <c r="Z5613" s="24"/>
    </row>
    <row r="5614" spans="1:26" x14ac:dyDescent="0.25">
      <c r="A5614" s="17">
        <v>5611</v>
      </c>
      <c r="B5614" s="17">
        <v>2326</v>
      </c>
      <c r="C5614" s="17" t="s">
        <v>172</v>
      </c>
      <c r="D5614" s="17" t="s">
        <v>188</v>
      </c>
      <c r="E5614" s="17">
        <v>79549</v>
      </c>
      <c r="F5614" s="17"/>
      <c r="G5614" s="17"/>
      <c r="H5614" s="17"/>
      <c r="I5614" s="21" t="s">
        <v>218</v>
      </c>
      <c r="J5614" s="22" t="s">
        <v>254</v>
      </c>
      <c r="K5614" s="22" t="s">
        <v>255</v>
      </c>
      <c r="L5614" s="22" t="s">
        <v>256</v>
      </c>
      <c r="M5614" s="21" t="s">
        <v>218</v>
      </c>
      <c r="N5614" s="23"/>
      <c r="O5614" s="22" t="s">
        <v>256</v>
      </c>
      <c r="P5614" s="31" t="str">
        <f t="shared" si="88"/>
        <v>Non-Lead</v>
      </c>
      <c r="Q5614" s="40" t="s">
        <v>254</v>
      </c>
      <c r="R5614" s="40" t="s">
        <v>254</v>
      </c>
      <c r="S5614" s="24"/>
      <c r="T5614" s="16"/>
      <c r="U5614" s="41" t="s">
        <v>255</v>
      </c>
      <c r="V5614" s="41" t="s">
        <v>255</v>
      </c>
      <c r="W5614" s="16"/>
      <c r="X5614" s="43" t="str">
        <f>IF((OR((AND('[1]PWS Information'!$E$10="CWS",T5614="Single Family Residence",P5614="Lead")),
(AND('[1]PWS Information'!$E$10="CWS",T5614="Multiple Family Residence",'[1]PWS Information'!$E$11="Yes",P5614="Lead")),
(AND('[1]PWS Information'!$E$10="NTNC",P5614="Lead")))),"Tier 1",
IF((OR((AND('[1]PWS Information'!$E$10="CWS",T5614="Multiple Family Residence",'[1]PWS Information'!$E$11="No",P5614="Lead")),
(AND('[1]PWS Information'!$E$10="CWS",T5614="Other",P5614="Lead")),
(AND(T5614="",P5614="Lead")),
(AND('[1]PWS Information'!$E$10="CWS",T5614="Building",P5614="Lead")))),"Tier 2",
IF((OR((AND('[1]PWS Information'!$E$10="CWS",T5614="Single Family Residence",P5614="Galvanized Requiring Replacement")),
(AND('[1]PWS Information'!$E$10="CWS",T5614="Single Family Residence",P5614="Galvanized Requiring Replacement",Q5614="Yes")),
(AND('[1]PWS Information'!$E$10="NTNC",T5614="Single Family Residence",P5614="Galvanized Requiring Replacement")),
(AND('[1]PWS Information'!$E$10="NTNC",T5614="Single Family Residence",Q5614="Yes")))),"Tier 3",
IF((OR((AND('[1]PWS Information'!$E$10="CWS",T5614="Single Family Residence",R5614="Yes",P5614="Non-Lead", I5614="Non-Lead - Copper",K5614="Before 1989")),
(AND('[1]PWS Information'!$E$10="CWS",T5614="Single Family Residence",R5614="Yes",P5614="Non-Lead", M5614="Non-Lead - Copper",N5614="Before 1989")))),"Tier 4",
IF((OR((AND('[1]PWS Information'!$E$10="NTNC",P5614="Non-Lead")),
(AND('[1]PWS Information'!$E$10="CWS",P5614="Non-Lead",R5614="")),
(AND('[1]PWS Information'!$E$10="CWS",P5614="Non-Lead",R5614="No")),
(AND('[1]PWS Information'!$E$10="CWS",P5614="Non-Lead",R5614="Don't Know")),
(AND('[1]PWS Information'!$E$10="CWS",P5614="Non-Lead", I5614="Non-Lead - Copper", R5614="Yes", K5614="Between 1989 and 2014")),
(AND('[1]PWS Information'!$E$10="CWS",P5614="Non-Lead", I5614="Non-Lead - Copper", R5614="Yes", K5614="After 2014")),
(AND('[1]PWS Information'!$E$10="CWS",P5614="Non-Lead", I5614="Non-Lead - Copper", R5614="Yes", K5614="Unknown")),
(AND('[1]PWS Information'!$E$10="CWS",P5614="Non-Lead", M5614="Non-Lead - Copper", R5614="Yes", N5614="Between 1989 and 2014")),
(AND('[1]PWS Information'!$E$10="CWS",P5614="Non-Lead", M5614="Non-Lead - Copper", R5614="Yes", N5614="After 2014")),
(AND('[1]PWS Information'!$E$10="CWS",P5614="Non-Lead", M5614="Non-Lead - Copper", R5614="Yes", N5614="Unknown")),
(AND('[1]PWS Information'!$E$10="CWS",P5614="Unknown")),
(AND('[1]PWS Information'!$E$10="NTNC",P5614="Unknown")),
(AND('[1]PWS Information'!$E$10="CWS",T5614="Multiple Family Residence",P5614="Galvanized Requiring Replacement")),
(AND('[1]PWS Information'!$E$10="CWS",P5614="Galvanized Requiring Replacement")),
(AND('[1]PWS Information'!$E$10="NTNC",T5614="Multiple Family Residence",P5614="Galvanized Requiring Replacement")))),"Tier 5",
"")))))</f>
        <v>Tier 5</v>
      </c>
      <c r="Y5614" s="24"/>
      <c r="Z5614" s="24"/>
    </row>
    <row r="5615" spans="1:26" x14ac:dyDescent="0.25">
      <c r="A5615" s="17">
        <v>5612</v>
      </c>
      <c r="B5615" s="17">
        <v>2333</v>
      </c>
      <c r="C5615" s="17" t="s">
        <v>172</v>
      </c>
      <c r="D5615" s="17" t="s">
        <v>188</v>
      </c>
      <c r="E5615" s="17">
        <v>79549</v>
      </c>
      <c r="F5615" s="17"/>
      <c r="G5615" s="17"/>
      <c r="H5615" s="17"/>
      <c r="I5615" s="21" t="s">
        <v>218</v>
      </c>
      <c r="J5615" s="22" t="s">
        <v>254</v>
      </c>
      <c r="K5615" s="22" t="s">
        <v>255</v>
      </c>
      <c r="L5615" s="22" t="s">
        <v>256</v>
      </c>
      <c r="M5615" s="21" t="s">
        <v>222</v>
      </c>
      <c r="N5615" s="23"/>
      <c r="O5615" s="22" t="s">
        <v>256</v>
      </c>
      <c r="P5615" s="31" t="str">
        <f t="shared" si="88"/>
        <v>Galvanized Requiring Replacement</v>
      </c>
      <c r="Q5615" s="40" t="s">
        <v>254</v>
      </c>
      <c r="R5615" s="40" t="s">
        <v>254</v>
      </c>
      <c r="S5615" s="24"/>
      <c r="T5615" s="16"/>
      <c r="U5615" s="41" t="s">
        <v>255</v>
      </c>
      <c r="V5615" s="41" t="s">
        <v>255</v>
      </c>
      <c r="W5615" s="16"/>
      <c r="X5615" s="43" t="str">
        <f>IF((OR((AND('[1]PWS Information'!$E$10="CWS",T5615="Single Family Residence",P5615="Lead")),
(AND('[1]PWS Information'!$E$10="CWS",T5615="Multiple Family Residence",'[1]PWS Information'!$E$11="Yes",P5615="Lead")),
(AND('[1]PWS Information'!$E$10="NTNC",P5615="Lead")))),"Tier 1",
IF((OR((AND('[1]PWS Information'!$E$10="CWS",T5615="Multiple Family Residence",'[1]PWS Information'!$E$11="No",P5615="Lead")),
(AND('[1]PWS Information'!$E$10="CWS",T5615="Other",P5615="Lead")),
(AND(T5615="",P5615="Lead")),
(AND('[1]PWS Information'!$E$10="CWS",T5615="Building",P5615="Lead")))),"Tier 2",
IF((OR((AND('[1]PWS Information'!$E$10="CWS",T5615="Single Family Residence",P5615="Galvanized Requiring Replacement")),
(AND('[1]PWS Information'!$E$10="CWS",T5615="Single Family Residence",P5615="Galvanized Requiring Replacement",Q5615="Yes")),
(AND('[1]PWS Information'!$E$10="NTNC",T5615="Single Family Residence",P5615="Galvanized Requiring Replacement")),
(AND('[1]PWS Information'!$E$10="NTNC",T5615="Single Family Residence",Q5615="Yes")))),"Tier 3",
IF((OR((AND('[1]PWS Information'!$E$10="CWS",T5615="Single Family Residence",R5615="Yes",P5615="Non-Lead", I5615="Non-Lead - Copper",K5615="Before 1989")),
(AND('[1]PWS Information'!$E$10="CWS",T5615="Single Family Residence",R5615="Yes",P5615="Non-Lead", M5615="Non-Lead - Copper",N5615="Before 1989")))),"Tier 4",
IF((OR((AND('[1]PWS Information'!$E$10="NTNC",P5615="Non-Lead")),
(AND('[1]PWS Information'!$E$10="CWS",P5615="Non-Lead",R5615="")),
(AND('[1]PWS Information'!$E$10="CWS",P5615="Non-Lead",R5615="No")),
(AND('[1]PWS Information'!$E$10="CWS",P5615="Non-Lead",R5615="Don't Know")),
(AND('[1]PWS Information'!$E$10="CWS",P5615="Non-Lead", I5615="Non-Lead - Copper", R5615="Yes", K5615="Between 1989 and 2014")),
(AND('[1]PWS Information'!$E$10="CWS",P5615="Non-Lead", I5615="Non-Lead - Copper", R5615="Yes", K5615="After 2014")),
(AND('[1]PWS Information'!$E$10="CWS",P5615="Non-Lead", I5615="Non-Lead - Copper", R5615="Yes", K5615="Unknown")),
(AND('[1]PWS Information'!$E$10="CWS",P5615="Non-Lead", M5615="Non-Lead - Copper", R5615="Yes", N5615="Between 1989 and 2014")),
(AND('[1]PWS Information'!$E$10="CWS",P5615="Non-Lead", M5615="Non-Lead - Copper", R5615="Yes", N5615="After 2014")),
(AND('[1]PWS Information'!$E$10="CWS",P5615="Non-Lead", M5615="Non-Lead - Copper", R5615="Yes", N5615="Unknown")),
(AND('[1]PWS Information'!$E$10="CWS",P5615="Unknown")),
(AND('[1]PWS Information'!$E$10="NTNC",P5615="Unknown")),
(AND('[1]PWS Information'!$E$10="CWS",T5615="Multiple Family Residence",P5615="Galvanized Requiring Replacement")),
(AND('[1]PWS Information'!$E$10="CWS",P5615="Galvanized Requiring Replacement")),
(AND('[1]PWS Information'!$E$10="NTNC",T5615="Multiple Family Residence",P5615="Galvanized Requiring Replacement")))),"Tier 5",
"")))))</f>
        <v>Tier 5</v>
      </c>
      <c r="Y5615" s="24"/>
      <c r="Z5615" s="24"/>
    </row>
    <row r="5616" spans="1:26" x14ac:dyDescent="0.25">
      <c r="A5616" s="17">
        <v>5613</v>
      </c>
      <c r="B5616" s="18">
        <v>2334</v>
      </c>
      <c r="C5616" s="18" t="s">
        <v>172</v>
      </c>
      <c r="D5616" s="18" t="s">
        <v>188</v>
      </c>
      <c r="E5616" s="18">
        <v>79549</v>
      </c>
      <c r="F5616" s="18"/>
      <c r="G5616" s="18"/>
      <c r="H5616" s="18"/>
      <c r="I5616" s="21" t="s">
        <v>221</v>
      </c>
      <c r="J5616" s="22" t="s">
        <v>254</v>
      </c>
      <c r="K5616" s="22" t="s">
        <v>255</v>
      </c>
      <c r="L5616" s="22" t="s">
        <v>256</v>
      </c>
      <c r="M5616" s="21" t="s">
        <v>221</v>
      </c>
      <c r="N5616" s="18"/>
      <c r="O5616" s="22" t="s">
        <v>256</v>
      </c>
      <c r="P5616" s="31" t="str">
        <f t="shared" si="88"/>
        <v>Non-Lead</v>
      </c>
      <c r="Q5616" s="40" t="s">
        <v>254</v>
      </c>
      <c r="R5616" s="40" t="s">
        <v>254</v>
      </c>
      <c r="S5616" s="24"/>
      <c r="T5616" s="16"/>
      <c r="U5616" s="41" t="s">
        <v>255</v>
      </c>
      <c r="V5616" s="41" t="s">
        <v>255</v>
      </c>
      <c r="W5616" s="16"/>
      <c r="X5616" s="43" t="str">
        <f>IF((OR((AND('[1]PWS Information'!$E$10="CWS",T5616="Single Family Residence",P5616="Lead")),
(AND('[1]PWS Information'!$E$10="CWS",T5616="Multiple Family Residence",'[1]PWS Information'!$E$11="Yes",P5616="Lead")),
(AND('[1]PWS Information'!$E$10="NTNC",P5616="Lead")))),"Tier 1",
IF((OR((AND('[1]PWS Information'!$E$10="CWS",T5616="Multiple Family Residence",'[1]PWS Information'!$E$11="No",P5616="Lead")),
(AND('[1]PWS Information'!$E$10="CWS",T5616="Other",P5616="Lead")),
(AND(T5616="",P5616="Lead")),
(AND('[1]PWS Information'!$E$10="CWS",T5616="Building",P5616="Lead")))),"Tier 2",
IF((OR((AND('[1]PWS Information'!$E$10="CWS",T5616="Single Family Residence",P5616="Galvanized Requiring Replacement")),
(AND('[1]PWS Information'!$E$10="CWS",T5616="Single Family Residence",P5616="Galvanized Requiring Replacement",Q5616="Yes")),
(AND('[1]PWS Information'!$E$10="NTNC",T5616="Single Family Residence",P5616="Galvanized Requiring Replacement")),
(AND('[1]PWS Information'!$E$10="NTNC",T5616="Single Family Residence",Q5616="Yes")))),"Tier 3",
IF((OR((AND('[1]PWS Information'!$E$10="CWS",T5616="Single Family Residence",R5616="Yes",P5616="Non-Lead", I5616="Non-Lead - Copper",K5616="Before 1989")),
(AND('[1]PWS Information'!$E$10="CWS",T5616="Single Family Residence",R5616="Yes",P5616="Non-Lead", M5616="Non-Lead - Copper",N5616="Before 1989")))),"Tier 4",
IF((OR((AND('[1]PWS Information'!$E$10="NTNC",P5616="Non-Lead")),
(AND('[1]PWS Information'!$E$10="CWS",P5616="Non-Lead",R5616="")),
(AND('[1]PWS Information'!$E$10="CWS",P5616="Non-Lead",R5616="No")),
(AND('[1]PWS Information'!$E$10="CWS",P5616="Non-Lead",R5616="Don't Know")),
(AND('[1]PWS Information'!$E$10="CWS",P5616="Non-Lead", I5616="Non-Lead - Copper", R5616="Yes", K5616="Between 1989 and 2014")),
(AND('[1]PWS Information'!$E$10="CWS",P5616="Non-Lead", I5616="Non-Lead - Copper", R5616="Yes", K5616="After 2014")),
(AND('[1]PWS Information'!$E$10="CWS",P5616="Non-Lead", I5616="Non-Lead - Copper", R5616="Yes", K5616="Unknown")),
(AND('[1]PWS Information'!$E$10="CWS",P5616="Non-Lead", M5616="Non-Lead - Copper", R5616="Yes", N5616="Between 1989 and 2014")),
(AND('[1]PWS Information'!$E$10="CWS",P5616="Non-Lead", M5616="Non-Lead - Copper", R5616="Yes", N5616="After 2014")),
(AND('[1]PWS Information'!$E$10="CWS",P5616="Non-Lead", M5616="Non-Lead - Copper", R5616="Yes", N5616="Unknown")),
(AND('[1]PWS Information'!$E$10="CWS",P5616="Unknown")),
(AND('[1]PWS Information'!$E$10="NTNC",P5616="Unknown")),
(AND('[1]PWS Information'!$E$10="CWS",T5616="Multiple Family Residence",P5616="Galvanized Requiring Replacement")),
(AND('[1]PWS Information'!$E$10="CWS",P5616="Galvanized Requiring Replacement")),
(AND('[1]PWS Information'!$E$10="NTNC",T5616="Multiple Family Residence",P5616="Galvanized Requiring Replacement")))),"Tier 5",
"")))))</f>
        <v>Tier 5</v>
      </c>
      <c r="Y5616" s="24"/>
      <c r="Z5616" s="24"/>
    </row>
    <row r="5617" spans="1:26" x14ac:dyDescent="0.25">
      <c r="A5617" s="17">
        <v>5614</v>
      </c>
      <c r="B5617" s="18">
        <v>2341</v>
      </c>
      <c r="C5617" s="18" t="s">
        <v>172</v>
      </c>
      <c r="D5617" s="18" t="s">
        <v>188</v>
      </c>
      <c r="E5617" s="18">
        <v>79549</v>
      </c>
      <c r="F5617" s="18"/>
      <c r="G5617" s="18"/>
      <c r="H5617" s="18"/>
      <c r="I5617" s="21" t="s">
        <v>218</v>
      </c>
      <c r="J5617" s="22" t="s">
        <v>254</v>
      </c>
      <c r="K5617" s="22" t="s">
        <v>255</v>
      </c>
      <c r="L5617" s="22" t="s">
        <v>256</v>
      </c>
      <c r="M5617" s="21" t="s">
        <v>222</v>
      </c>
      <c r="N5617" s="23"/>
      <c r="O5617" s="22" t="s">
        <v>256</v>
      </c>
      <c r="P5617" s="31" t="str">
        <f t="shared" si="88"/>
        <v>Galvanized Requiring Replacement</v>
      </c>
      <c r="Q5617" s="40" t="s">
        <v>254</v>
      </c>
      <c r="R5617" s="40" t="s">
        <v>254</v>
      </c>
      <c r="S5617" s="24"/>
      <c r="T5617" s="16"/>
      <c r="U5617" s="41" t="s">
        <v>255</v>
      </c>
      <c r="V5617" s="41" t="s">
        <v>255</v>
      </c>
      <c r="W5617" s="16"/>
      <c r="X5617" s="43" t="str">
        <f>IF((OR((AND('[1]PWS Information'!$E$10="CWS",T5617="Single Family Residence",P5617="Lead")),
(AND('[1]PWS Information'!$E$10="CWS",T5617="Multiple Family Residence",'[1]PWS Information'!$E$11="Yes",P5617="Lead")),
(AND('[1]PWS Information'!$E$10="NTNC",P5617="Lead")))),"Tier 1",
IF((OR((AND('[1]PWS Information'!$E$10="CWS",T5617="Multiple Family Residence",'[1]PWS Information'!$E$11="No",P5617="Lead")),
(AND('[1]PWS Information'!$E$10="CWS",T5617="Other",P5617="Lead")),
(AND(T5617="",P5617="Lead")),
(AND('[1]PWS Information'!$E$10="CWS",T5617="Building",P5617="Lead")))),"Tier 2",
IF((OR((AND('[1]PWS Information'!$E$10="CWS",T5617="Single Family Residence",P5617="Galvanized Requiring Replacement")),
(AND('[1]PWS Information'!$E$10="CWS",T5617="Single Family Residence",P5617="Galvanized Requiring Replacement",Q5617="Yes")),
(AND('[1]PWS Information'!$E$10="NTNC",T5617="Single Family Residence",P5617="Galvanized Requiring Replacement")),
(AND('[1]PWS Information'!$E$10="NTNC",T5617="Single Family Residence",Q5617="Yes")))),"Tier 3",
IF((OR((AND('[1]PWS Information'!$E$10="CWS",T5617="Single Family Residence",R5617="Yes",P5617="Non-Lead", I5617="Non-Lead - Copper",K5617="Before 1989")),
(AND('[1]PWS Information'!$E$10="CWS",T5617="Single Family Residence",R5617="Yes",P5617="Non-Lead", M5617="Non-Lead - Copper",N5617="Before 1989")))),"Tier 4",
IF((OR((AND('[1]PWS Information'!$E$10="NTNC",P5617="Non-Lead")),
(AND('[1]PWS Information'!$E$10="CWS",P5617="Non-Lead",R5617="")),
(AND('[1]PWS Information'!$E$10="CWS",P5617="Non-Lead",R5617="No")),
(AND('[1]PWS Information'!$E$10="CWS",P5617="Non-Lead",R5617="Don't Know")),
(AND('[1]PWS Information'!$E$10="CWS",P5617="Non-Lead", I5617="Non-Lead - Copper", R5617="Yes", K5617="Between 1989 and 2014")),
(AND('[1]PWS Information'!$E$10="CWS",P5617="Non-Lead", I5617="Non-Lead - Copper", R5617="Yes", K5617="After 2014")),
(AND('[1]PWS Information'!$E$10="CWS",P5617="Non-Lead", I5617="Non-Lead - Copper", R5617="Yes", K5617="Unknown")),
(AND('[1]PWS Information'!$E$10="CWS",P5617="Non-Lead", M5617="Non-Lead - Copper", R5617="Yes", N5617="Between 1989 and 2014")),
(AND('[1]PWS Information'!$E$10="CWS",P5617="Non-Lead", M5617="Non-Lead - Copper", R5617="Yes", N5617="After 2014")),
(AND('[1]PWS Information'!$E$10="CWS",P5617="Non-Lead", M5617="Non-Lead - Copper", R5617="Yes", N5617="Unknown")),
(AND('[1]PWS Information'!$E$10="CWS",P5617="Unknown")),
(AND('[1]PWS Information'!$E$10="NTNC",P5617="Unknown")),
(AND('[1]PWS Information'!$E$10="CWS",T5617="Multiple Family Residence",P5617="Galvanized Requiring Replacement")),
(AND('[1]PWS Information'!$E$10="CWS",P5617="Galvanized Requiring Replacement")),
(AND('[1]PWS Information'!$E$10="NTNC",T5617="Multiple Family Residence",P5617="Galvanized Requiring Replacement")))),"Tier 5",
"")))))</f>
        <v>Tier 5</v>
      </c>
      <c r="Y5617" s="24"/>
      <c r="Z5617" s="24"/>
    </row>
    <row r="5618" spans="1:26" x14ac:dyDescent="0.25">
      <c r="A5618" s="17">
        <v>5615</v>
      </c>
      <c r="B5618" s="17">
        <v>2342</v>
      </c>
      <c r="C5618" s="17" t="s">
        <v>172</v>
      </c>
      <c r="D5618" s="17" t="s">
        <v>188</v>
      </c>
      <c r="E5618" s="17">
        <v>79549</v>
      </c>
      <c r="F5618" s="17"/>
      <c r="G5618" s="17"/>
      <c r="H5618" s="17"/>
      <c r="I5618" s="21" t="s">
        <v>218</v>
      </c>
      <c r="J5618" s="22" t="s">
        <v>254</v>
      </c>
      <c r="K5618" s="22" t="s">
        <v>255</v>
      </c>
      <c r="L5618" s="22" t="s">
        <v>256</v>
      </c>
      <c r="M5618" s="21" t="s">
        <v>222</v>
      </c>
      <c r="N5618" s="23"/>
      <c r="O5618" s="22" t="s">
        <v>256</v>
      </c>
      <c r="P5618" s="31" t="str">
        <f t="shared" si="88"/>
        <v>Galvanized Requiring Replacement</v>
      </c>
      <c r="Q5618" s="40" t="s">
        <v>254</v>
      </c>
      <c r="R5618" s="40" t="s">
        <v>254</v>
      </c>
      <c r="S5618" s="24"/>
      <c r="T5618" s="16"/>
      <c r="U5618" s="41" t="s">
        <v>255</v>
      </c>
      <c r="V5618" s="41" t="s">
        <v>255</v>
      </c>
      <c r="W5618" s="16"/>
      <c r="X5618" s="43" t="str">
        <f>IF((OR((AND('[1]PWS Information'!$E$10="CWS",T5618="Single Family Residence",P5618="Lead")),
(AND('[1]PWS Information'!$E$10="CWS",T5618="Multiple Family Residence",'[1]PWS Information'!$E$11="Yes",P5618="Lead")),
(AND('[1]PWS Information'!$E$10="NTNC",P5618="Lead")))),"Tier 1",
IF((OR((AND('[1]PWS Information'!$E$10="CWS",T5618="Multiple Family Residence",'[1]PWS Information'!$E$11="No",P5618="Lead")),
(AND('[1]PWS Information'!$E$10="CWS",T5618="Other",P5618="Lead")),
(AND(T5618="",P5618="Lead")),
(AND('[1]PWS Information'!$E$10="CWS",T5618="Building",P5618="Lead")))),"Tier 2",
IF((OR((AND('[1]PWS Information'!$E$10="CWS",T5618="Single Family Residence",P5618="Galvanized Requiring Replacement")),
(AND('[1]PWS Information'!$E$10="CWS",T5618="Single Family Residence",P5618="Galvanized Requiring Replacement",Q5618="Yes")),
(AND('[1]PWS Information'!$E$10="NTNC",T5618="Single Family Residence",P5618="Galvanized Requiring Replacement")),
(AND('[1]PWS Information'!$E$10="NTNC",T5618="Single Family Residence",Q5618="Yes")))),"Tier 3",
IF((OR((AND('[1]PWS Information'!$E$10="CWS",T5618="Single Family Residence",R5618="Yes",P5618="Non-Lead", I5618="Non-Lead - Copper",K5618="Before 1989")),
(AND('[1]PWS Information'!$E$10="CWS",T5618="Single Family Residence",R5618="Yes",P5618="Non-Lead", M5618="Non-Lead - Copper",N5618="Before 1989")))),"Tier 4",
IF((OR((AND('[1]PWS Information'!$E$10="NTNC",P5618="Non-Lead")),
(AND('[1]PWS Information'!$E$10="CWS",P5618="Non-Lead",R5618="")),
(AND('[1]PWS Information'!$E$10="CWS",P5618="Non-Lead",R5618="No")),
(AND('[1]PWS Information'!$E$10="CWS",P5618="Non-Lead",R5618="Don't Know")),
(AND('[1]PWS Information'!$E$10="CWS",P5618="Non-Lead", I5618="Non-Lead - Copper", R5618="Yes", K5618="Between 1989 and 2014")),
(AND('[1]PWS Information'!$E$10="CWS",P5618="Non-Lead", I5618="Non-Lead - Copper", R5618="Yes", K5618="After 2014")),
(AND('[1]PWS Information'!$E$10="CWS",P5618="Non-Lead", I5618="Non-Lead - Copper", R5618="Yes", K5618="Unknown")),
(AND('[1]PWS Information'!$E$10="CWS",P5618="Non-Lead", M5618="Non-Lead - Copper", R5618="Yes", N5618="Between 1989 and 2014")),
(AND('[1]PWS Information'!$E$10="CWS",P5618="Non-Lead", M5618="Non-Lead - Copper", R5618="Yes", N5618="After 2014")),
(AND('[1]PWS Information'!$E$10="CWS",P5618="Non-Lead", M5618="Non-Lead - Copper", R5618="Yes", N5618="Unknown")),
(AND('[1]PWS Information'!$E$10="CWS",P5618="Unknown")),
(AND('[1]PWS Information'!$E$10="NTNC",P5618="Unknown")),
(AND('[1]PWS Information'!$E$10="CWS",T5618="Multiple Family Residence",P5618="Galvanized Requiring Replacement")),
(AND('[1]PWS Information'!$E$10="CWS",P5618="Galvanized Requiring Replacement")),
(AND('[1]PWS Information'!$E$10="NTNC",T5618="Multiple Family Residence",P5618="Galvanized Requiring Replacement")))),"Tier 5",
"")))))</f>
        <v>Tier 5</v>
      </c>
      <c r="Y5618" s="24"/>
      <c r="Z5618" s="24"/>
    </row>
    <row r="5619" spans="1:26" x14ac:dyDescent="0.25">
      <c r="A5619" s="17">
        <v>5616</v>
      </c>
      <c r="B5619" s="17">
        <v>2349</v>
      </c>
      <c r="C5619" s="17" t="s">
        <v>172</v>
      </c>
      <c r="D5619" s="17" t="s">
        <v>188</v>
      </c>
      <c r="E5619" s="17">
        <v>79549</v>
      </c>
      <c r="F5619" s="17"/>
      <c r="G5619" s="17"/>
      <c r="H5619" s="17"/>
      <c r="I5619" s="21" t="s">
        <v>218</v>
      </c>
      <c r="J5619" s="22" t="s">
        <v>254</v>
      </c>
      <c r="K5619" s="22" t="s">
        <v>255</v>
      </c>
      <c r="L5619" s="22" t="s">
        <v>256</v>
      </c>
      <c r="M5619" s="21" t="s">
        <v>222</v>
      </c>
      <c r="N5619" s="23"/>
      <c r="O5619" s="22" t="s">
        <v>256</v>
      </c>
      <c r="P5619" s="31" t="str">
        <f t="shared" si="88"/>
        <v>Galvanized Requiring Replacement</v>
      </c>
      <c r="Q5619" s="40" t="s">
        <v>254</v>
      </c>
      <c r="R5619" s="40" t="s">
        <v>254</v>
      </c>
      <c r="S5619" s="24"/>
      <c r="T5619" s="16"/>
      <c r="U5619" s="41" t="s">
        <v>255</v>
      </c>
      <c r="V5619" s="41" t="s">
        <v>255</v>
      </c>
      <c r="W5619" s="16"/>
      <c r="X5619" s="43" t="str">
        <f>IF((OR((AND('[1]PWS Information'!$E$10="CWS",T5619="Single Family Residence",P5619="Lead")),
(AND('[1]PWS Information'!$E$10="CWS",T5619="Multiple Family Residence",'[1]PWS Information'!$E$11="Yes",P5619="Lead")),
(AND('[1]PWS Information'!$E$10="NTNC",P5619="Lead")))),"Tier 1",
IF((OR((AND('[1]PWS Information'!$E$10="CWS",T5619="Multiple Family Residence",'[1]PWS Information'!$E$11="No",P5619="Lead")),
(AND('[1]PWS Information'!$E$10="CWS",T5619="Other",P5619="Lead")),
(AND(T5619="",P5619="Lead")),
(AND('[1]PWS Information'!$E$10="CWS",T5619="Building",P5619="Lead")))),"Tier 2",
IF((OR((AND('[1]PWS Information'!$E$10="CWS",T5619="Single Family Residence",P5619="Galvanized Requiring Replacement")),
(AND('[1]PWS Information'!$E$10="CWS",T5619="Single Family Residence",P5619="Galvanized Requiring Replacement",Q5619="Yes")),
(AND('[1]PWS Information'!$E$10="NTNC",T5619="Single Family Residence",P5619="Galvanized Requiring Replacement")),
(AND('[1]PWS Information'!$E$10="NTNC",T5619="Single Family Residence",Q5619="Yes")))),"Tier 3",
IF((OR((AND('[1]PWS Information'!$E$10="CWS",T5619="Single Family Residence",R5619="Yes",P5619="Non-Lead", I5619="Non-Lead - Copper",K5619="Before 1989")),
(AND('[1]PWS Information'!$E$10="CWS",T5619="Single Family Residence",R5619="Yes",P5619="Non-Lead", M5619="Non-Lead - Copper",N5619="Before 1989")))),"Tier 4",
IF((OR((AND('[1]PWS Information'!$E$10="NTNC",P5619="Non-Lead")),
(AND('[1]PWS Information'!$E$10="CWS",P5619="Non-Lead",R5619="")),
(AND('[1]PWS Information'!$E$10="CWS",P5619="Non-Lead",R5619="No")),
(AND('[1]PWS Information'!$E$10="CWS",P5619="Non-Lead",R5619="Don't Know")),
(AND('[1]PWS Information'!$E$10="CWS",P5619="Non-Lead", I5619="Non-Lead - Copper", R5619="Yes", K5619="Between 1989 and 2014")),
(AND('[1]PWS Information'!$E$10="CWS",P5619="Non-Lead", I5619="Non-Lead - Copper", R5619="Yes", K5619="After 2014")),
(AND('[1]PWS Information'!$E$10="CWS",P5619="Non-Lead", I5619="Non-Lead - Copper", R5619="Yes", K5619="Unknown")),
(AND('[1]PWS Information'!$E$10="CWS",P5619="Non-Lead", M5619="Non-Lead - Copper", R5619="Yes", N5619="Between 1989 and 2014")),
(AND('[1]PWS Information'!$E$10="CWS",P5619="Non-Lead", M5619="Non-Lead - Copper", R5619="Yes", N5619="After 2014")),
(AND('[1]PWS Information'!$E$10="CWS",P5619="Non-Lead", M5619="Non-Lead - Copper", R5619="Yes", N5619="Unknown")),
(AND('[1]PWS Information'!$E$10="CWS",P5619="Unknown")),
(AND('[1]PWS Information'!$E$10="NTNC",P5619="Unknown")),
(AND('[1]PWS Information'!$E$10="CWS",T5619="Multiple Family Residence",P5619="Galvanized Requiring Replacement")),
(AND('[1]PWS Information'!$E$10="CWS",P5619="Galvanized Requiring Replacement")),
(AND('[1]PWS Information'!$E$10="NTNC",T5619="Multiple Family Residence",P5619="Galvanized Requiring Replacement")))),"Tier 5",
"")))))</f>
        <v>Tier 5</v>
      </c>
      <c r="Y5619" s="24"/>
      <c r="Z5619" s="24"/>
    </row>
    <row r="5620" spans="1:26" x14ac:dyDescent="0.25">
      <c r="A5620" s="17">
        <v>5617</v>
      </c>
      <c r="B5620" s="18">
        <v>2350</v>
      </c>
      <c r="C5620" s="18" t="s">
        <v>172</v>
      </c>
      <c r="D5620" s="18" t="s">
        <v>188</v>
      </c>
      <c r="E5620" s="18">
        <v>79549</v>
      </c>
      <c r="F5620" s="18"/>
      <c r="G5620" s="18"/>
      <c r="H5620" s="18"/>
      <c r="I5620" s="21" t="s">
        <v>218</v>
      </c>
      <c r="J5620" s="22" t="s">
        <v>254</v>
      </c>
      <c r="K5620" s="22" t="s">
        <v>255</v>
      </c>
      <c r="L5620" s="22" t="s">
        <v>256</v>
      </c>
      <c r="M5620" s="21" t="s">
        <v>222</v>
      </c>
      <c r="N5620" s="23"/>
      <c r="O5620" s="22" t="s">
        <v>256</v>
      </c>
      <c r="P5620" s="31" t="str">
        <f t="shared" si="88"/>
        <v>Galvanized Requiring Replacement</v>
      </c>
      <c r="Q5620" s="40" t="s">
        <v>254</v>
      </c>
      <c r="R5620" s="40" t="s">
        <v>254</v>
      </c>
      <c r="S5620" s="24"/>
      <c r="T5620" s="16"/>
      <c r="U5620" s="41" t="s">
        <v>255</v>
      </c>
      <c r="V5620" s="41" t="s">
        <v>255</v>
      </c>
      <c r="W5620" s="16"/>
      <c r="X5620" s="43" t="str">
        <f>IF((OR((AND('[1]PWS Information'!$E$10="CWS",T5620="Single Family Residence",P5620="Lead")),
(AND('[1]PWS Information'!$E$10="CWS",T5620="Multiple Family Residence",'[1]PWS Information'!$E$11="Yes",P5620="Lead")),
(AND('[1]PWS Information'!$E$10="NTNC",P5620="Lead")))),"Tier 1",
IF((OR((AND('[1]PWS Information'!$E$10="CWS",T5620="Multiple Family Residence",'[1]PWS Information'!$E$11="No",P5620="Lead")),
(AND('[1]PWS Information'!$E$10="CWS",T5620="Other",P5620="Lead")),
(AND(T5620="",P5620="Lead")),
(AND('[1]PWS Information'!$E$10="CWS",T5620="Building",P5620="Lead")))),"Tier 2",
IF((OR((AND('[1]PWS Information'!$E$10="CWS",T5620="Single Family Residence",P5620="Galvanized Requiring Replacement")),
(AND('[1]PWS Information'!$E$10="CWS",T5620="Single Family Residence",P5620="Galvanized Requiring Replacement",Q5620="Yes")),
(AND('[1]PWS Information'!$E$10="NTNC",T5620="Single Family Residence",P5620="Galvanized Requiring Replacement")),
(AND('[1]PWS Information'!$E$10="NTNC",T5620="Single Family Residence",Q5620="Yes")))),"Tier 3",
IF((OR((AND('[1]PWS Information'!$E$10="CWS",T5620="Single Family Residence",R5620="Yes",P5620="Non-Lead", I5620="Non-Lead - Copper",K5620="Before 1989")),
(AND('[1]PWS Information'!$E$10="CWS",T5620="Single Family Residence",R5620="Yes",P5620="Non-Lead", M5620="Non-Lead - Copper",N5620="Before 1989")))),"Tier 4",
IF((OR((AND('[1]PWS Information'!$E$10="NTNC",P5620="Non-Lead")),
(AND('[1]PWS Information'!$E$10="CWS",P5620="Non-Lead",R5620="")),
(AND('[1]PWS Information'!$E$10="CWS",P5620="Non-Lead",R5620="No")),
(AND('[1]PWS Information'!$E$10="CWS",P5620="Non-Lead",R5620="Don't Know")),
(AND('[1]PWS Information'!$E$10="CWS",P5620="Non-Lead", I5620="Non-Lead - Copper", R5620="Yes", K5620="Between 1989 and 2014")),
(AND('[1]PWS Information'!$E$10="CWS",P5620="Non-Lead", I5620="Non-Lead - Copper", R5620="Yes", K5620="After 2014")),
(AND('[1]PWS Information'!$E$10="CWS",P5620="Non-Lead", I5620="Non-Lead - Copper", R5620="Yes", K5620="Unknown")),
(AND('[1]PWS Information'!$E$10="CWS",P5620="Non-Lead", M5620="Non-Lead - Copper", R5620="Yes", N5620="Between 1989 and 2014")),
(AND('[1]PWS Information'!$E$10="CWS",P5620="Non-Lead", M5620="Non-Lead - Copper", R5620="Yes", N5620="After 2014")),
(AND('[1]PWS Information'!$E$10="CWS",P5620="Non-Lead", M5620="Non-Lead - Copper", R5620="Yes", N5620="Unknown")),
(AND('[1]PWS Information'!$E$10="CWS",P5620="Unknown")),
(AND('[1]PWS Information'!$E$10="NTNC",P5620="Unknown")),
(AND('[1]PWS Information'!$E$10="CWS",T5620="Multiple Family Residence",P5620="Galvanized Requiring Replacement")),
(AND('[1]PWS Information'!$E$10="CWS",P5620="Galvanized Requiring Replacement")),
(AND('[1]PWS Information'!$E$10="NTNC",T5620="Multiple Family Residence",P5620="Galvanized Requiring Replacement")))),"Tier 5",
"")))))</f>
        <v>Tier 5</v>
      </c>
      <c r="Y5620" s="24"/>
      <c r="Z5620" s="24"/>
    </row>
    <row r="5621" spans="1:26" x14ac:dyDescent="0.25">
      <c r="A5621" s="17">
        <v>5618</v>
      </c>
      <c r="B5621" s="17">
        <v>2358</v>
      </c>
      <c r="C5621" s="17" t="s">
        <v>172</v>
      </c>
      <c r="D5621" s="17" t="s">
        <v>188</v>
      </c>
      <c r="E5621" s="17">
        <v>79549</v>
      </c>
      <c r="F5621" s="17"/>
      <c r="G5621" s="17"/>
      <c r="H5621" s="17"/>
      <c r="I5621" s="21" t="s">
        <v>218</v>
      </c>
      <c r="J5621" s="22" t="s">
        <v>254</v>
      </c>
      <c r="K5621" s="22" t="s">
        <v>255</v>
      </c>
      <c r="L5621" s="22" t="s">
        <v>256</v>
      </c>
      <c r="M5621" s="21" t="s">
        <v>222</v>
      </c>
      <c r="N5621" s="23"/>
      <c r="O5621" s="22" t="s">
        <v>256</v>
      </c>
      <c r="P5621" s="31" t="str">
        <f t="shared" si="88"/>
        <v>Galvanized Requiring Replacement</v>
      </c>
      <c r="Q5621" s="40" t="s">
        <v>254</v>
      </c>
      <c r="R5621" s="40" t="s">
        <v>254</v>
      </c>
      <c r="S5621" s="24"/>
      <c r="T5621" s="16"/>
      <c r="U5621" s="41" t="s">
        <v>255</v>
      </c>
      <c r="V5621" s="41" t="s">
        <v>255</v>
      </c>
      <c r="W5621" s="16"/>
      <c r="X5621" s="43" t="str">
        <f>IF((OR((AND('[1]PWS Information'!$E$10="CWS",T5621="Single Family Residence",P5621="Lead")),
(AND('[1]PWS Information'!$E$10="CWS",T5621="Multiple Family Residence",'[1]PWS Information'!$E$11="Yes",P5621="Lead")),
(AND('[1]PWS Information'!$E$10="NTNC",P5621="Lead")))),"Tier 1",
IF((OR((AND('[1]PWS Information'!$E$10="CWS",T5621="Multiple Family Residence",'[1]PWS Information'!$E$11="No",P5621="Lead")),
(AND('[1]PWS Information'!$E$10="CWS",T5621="Other",P5621="Lead")),
(AND(T5621="",P5621="Lead")),
(AND('[1]PWS Information'!$E$10="CWS",T5621="Building",P5621="Lead")))),"Tier 2",
IF((OR((AND('[1]PWS Information'!$E$10="CWS",T5621="Single Family Residence",P5621="Galvanized Requiring Replacement")),
(AND('[1]PWS Information'!$E$10="CWS",T5621="Single Family Residence",P5621="Galvanized Requiring Replacement",Q5621="Yes")),
(AND('[1]PWS Information'!$E$10="NTNC",T5621="Single Family Residence",P5621="Galvanized Requiring Replacement")),
(AND('[1]PWS Information'!$E$10="NTNC",T5621="Single Family Residence",Q5621="Yes")))),"Tier 3",
IF((OR((AND('[1]PWS Information'!$E$10="CWS",T5621="Single Family Residence",R5621="Yes",P5621="Non-Lead", I5621="Non-Lead - Copper",K5621="Before 1989")),
(AND('[1]PWS Information'!$E$10="CWS",T5621="Single Family Residence",R5621="Yes",P5621="Non-Lead", M5621="Non-Lead - Copper",N5621="Before 1989")))),"Tier 4",
IF((OR((AND('[1]PWS Information'!$E$10="NTNC",P5621="Non-Lead")),
(AND('[1]PWS Information'!$E$10="CWS",P5621="Non-Lead",R5621="")),
(AND('[1]PWS Information'!$E$10="CWS",P5621="Non-Lead",R5621="No")),
(AND('[1]PWS Information'!$E$10="CWS",P5621="Non-Lead",R5621="Don't Know")),
(AND('[1]PWS Information'!$E$10="CWS",P5621="Non-Lead", I5621="Non-Lead - Copper", R5621="Yes", K5621="Between 1989 and 2014")),
(AND('[1]PWS Information'!$E$10="CWS",P5621="Non-Lead", I5621="Non-Lead - Copper", R5621="Yes", K5621="After 2014")),
(AND('[1]PWS Information'!$E$10="CWS",P5621="Non-Lead", I5621="Non-Lead - Copper", R5621="Yes", K5621="Unknown")),
(AND('[1]PWS Information'!$E$10="CWS",P5621="Non-Lead", M5621="Non-Lead - Copper", R5621="Yes", N5621="Between 1989 and 2014")),
(AND('[1]PWS Information'!$E$10="CWS",P5621="Non-Lead", M5621="Non-Lead - Copper", R5621="Yes", N5621="After 2014")),
(AND('[1]PWS Information'!$E$10="CWS",P5621="Non-Lead", M5621="Non-Lead - Copper", R5621="Yes", N5621="Unknown")),
(AND('[1]PWS Information'!$E$10="CWS",P5621="Unknown")),
(AND('[1]PWS Information'!$E$10="NTNC",P5621="Unknown")),
(AND('[1]PWS Information'!$E$10="CWS",T5621="Multiple Family Residence",P5621="Galvanized Requiring Replacement")),
(AND('[1]PWS Information'!$E$10="CWS",P5621="Galvanized Requiring Replacement")),
(AND('[1]PWS Information'!$E$10="NTNC",T5621="Multiple Family Residence",P5621="Galvanized Requiring Replacement")))),"Tier 5",
"")))))</f>
        <v>Tier 5</v>
      </c>
      <c r="Y5621" s="24"/>
      <c r="Z5621" s="24"/>
    </row>
    <row r="5622" spans="1:26" x14ac:dyDescent="0.25">
      <c r="A5622" s="17">
        <v>5619</v>
      </c>
      <c r="B5622" s="18">
        <v>2366</v>
      </c>
      <c r="C5622" s="18" t="s">
        <v>172</v>
      </c>
      <c r="D5622" s="18" t="s">
        <v>188</v>
      </c>
      <c r="E5622" s="18">
        <v>79549</v>
      </c>
      <c r="F5622" s="18"/>
      <c r="G5622" s="18"/>
      <c r="H5622" s="18"/>
      <c r="I5622" s="21" t="s">
        <v>218</v>
      </c>
      <c r="J5622" s="22" t="s">
        <v>254</v>
      </c>
      <c r="K5622" s="22" t="s">
        <v>255</v>
      </c>
      <c r="L5622" s="22" t="s">
        <v>256</v>
      </c>
      <c r="M5622" s="21" t="s">
        <v>221</v>
      </c>
      <c r="N5622" s="23"/>
      <c r="O5622" s="22" t="s">
        <v>256</v>
      </c>
      <c r="P5622" s="31" t="str">
        <f t="shared" si="88"/>
        <v>Non-Lead</v>
      </c>
      <c r="Q5622" s="40" t="s">
        <v>254</v>
      </c>
      <c r="R5622" s="40" t="s">
        <v>254</v>
      </c>
      <c r="S5622" s="24"/>
      <c r="T5622" s="16"/>
      <c r="U5622" s="41" t="s">
        <v>255</v>
      </c>
      <c r="V5622" s="41" t="s">
        <v>255</v>
      </c>
      <c r="W5622" s="16"/>
      <c r="X5622" s="43" t="str">
        <f>IF((OR((AND('[1]PWS Information'!$E$10="CWS",T5622="Single Family Residence",P5622="Lead")),
(AND('[1]PWS Information'!$E$10="CWS",T5622="Multiple Family Residence",'[1]PWS Information'!$E$11="Yes",P5622="Lead")),
(AND('[1]PWS Information'!$E$10="NTNC",P5622="Lead")))),"Tier 1",
IF((OR((AND('[1]PWS Information'!$E$10="CWS",T5622="Multiple Family Residence",'[1]PWS Information'!$E$11="No",P5622="Lead")),
(AND('[1]PWS Information'!$E$10="CWS",T5622="Other",P5622="Lead")),
(AND(T5622="",P5622="Lead")),
(AND('[1]PWS Information'!$E$10="CWS",T5622="Building",P5622="Lead")))),"Tier 2",
IF((OR((AND('[1]PWS Information'!$E$10="CWS",T5622="Single Family Residence",P5622="Galvanized Requiring Replacement")),
(AND('[1]PWS Information'!$E$10="CWS",T5622="Single Family Residence",P5622="Galvanized Requiring Replacement",Q5622="Yes")),
(AND('[1]PWS Information'!$E$10="NTNC",T5622="Single Family Residence",P5622="Galvanized Requiring Replacement")),
(AND('[1]PWS Information'!$E$10="NTNC",T5622="Single Family Residence",Q5622="Yes")))),"Tier 3",
IF((OR((AND('[1]PWS Information'!$E$10="CWS",T5622="Single Family Residence",R5622="Yes",P5622="Non-Lead", I5622="Non-Lead - Copper",K5622="Before 1989")),
(AND('[1]PWS Information'!$E$10="CWS",T5622="Single Family Residence",R5622="Yes",P5622="Non-Lead", M5622="Non-Lead - Copper",N5622="Before 1989")))),"Tier 4",
IF((OR((AND('[1]PWS Information'!$E$10="NTNC",P5622="Non-Lead")),
(AND('[1]PWS Information'!$E$10="CWS",P5622="Non-Lead",R5622="")),
(AND('[1]PWS Information'!$E$10="CWS",P5622="Non-Lead",R5622="No")),
(AND('[1]PWS Information'!$E$10="CWS",P5622="Non-Lead",R5622="Don't Know")),
(AND('[1]PWS Information'!$E$10="CWS",P5622="Non-Lead", I5622="Non-Lead - Copper", R5622="Yes", K5622="Between 1989 and 2014")),
(AND('[1]PWS Information'!$E$10="CWS",P5622="Non-Lead", I5622="Non-Lead - Copper", R5622="Yes", K5622="After 2014")),
(AND('[1]PWS Information'!$E$10="CWS",P5622="Non-Lead", I5622="Non-Lead - Copper", R5622="Yes", K5622="Unknown")),
(AND('[1]PWS Information'!$E$10="CWS",P5622="Non-Lead", M5622="Non-Lead - Copper", R5622="Yes", N5622="Between 1989 and 2014")),
(AND('[1]PWS Information'!$E$10="CWS",P5622="Non-Lead", M5622="Non-Lead - Copper", R5622="Yes", N5622="After 2014")),
(AND('[1]PWS Information'!$E$10="CWS",P5622="Non-Lead", M5622="Non-Lead - Copper", R5622="Yes", N5622="Unknown")),
(AND('[1]PWS Information'!$E$10="CWS",P5622="Unknown")),
(AND('[1]PWS Information'!$E$10="NTNC",P5622="Unknown")),
(AND('[1]PWS Information'!$E$10="CWS",T5622="Multiple Family Residence",P5622="Galvanized Requiring Replacement")),
(AND('[1]PWS Information'!$E$10="CWS",P5622="Galvanized Requiring Replacement")),
(AND('[1]PWS Information'!$E$10="NTNC",T5622="Multiple Family Residence",P5622="Galvanized Requiring Replacement")))),"Tier 5",
"")))))</f>
        <v>Tier 5</v>
      </c>
      <c r="Y5622" s="24"/>
      <c r="Z5622" s="24"/>
    </row>
    <row r="5623" spans="1:26" x14ac:dyDescent="0.25">
      <c r="A5623" s="17">
        <v>5620</v>
      </c>
      <c r="B5623" s="18">
        <v>2402</v>
      </c>
      <c r="C5623" s="18" t="s">
        <v>172</v>
      </c>
      <c r="D5623" s="18" t="s">
        <v>188</v>
      </c>
      <c r="E5623" s="18">
        <v>79549</v>
      </c>
      <c r="F5623" s="18"/>
      <c r="G5623" s="18"/>
      <c r="H5623" s="18"/>
      <c r="I5623" s="21" t="s">
        <v>218</v>
      </c>
      <c r="J5623" s="22" t="s">
        <v>254</v>
      </c>
      <c r="K5623" s="22" t="s">
        <v>255</v>
      </c>
      <c r="L5623" s="22" t="s">
        <v>256</v>
      </c>
      <c r="M5623" s="21" t="s">
        <v>222</v>
      </c>
      <c r="N5623" s="23"/>
      <c r="O5623" s="22" t="s">
        <v>256</v>
      </c>
      <c r="P5623" s="31" t="str">
        <f t="shared" si="88"/>
        <v>Galvanized Requiring Replacement</v>
      </c>
      <c r="Q5623" s="40" t="s">
        <v>254</v>
      </c>
      <c r="R5623" s="40" t="s">
        <v>254</v>
      </c>
      <c r="S5623" s="24"/>
      <c r="T5623" s="16"/>
      <c r="U5623" s="41" t="s">
        <v>255</v>
      </c>
      <c r="V5623" s="41" t="s">
        <v>255</v>
      </c>
      <c r="W5623" s="16"/>
      <c r="X5623" s="43" t="str">
        <f>IF((OR((AND('[1]PWS Information'!$E$10="CWS",T5623="Single Family Residence",P5623="Lead")),
(AND('[1]PWS Information'!$E$10="CWS",T5623="Multiple Family Residence",'[1]PWS Information'!$E$11="Yes",P5623="Lead")),
(AND('[1]PWS Information'!$E$10="NTNC",P5623="Lead")))),"Tier 1",
IF((OR((AND('[1]PWS Information'!$E$10="CWS",T5623="Multiple Family Residence",'[1]PWS Information'!$E$11="No",P5623="Lead")),
(AND('[1]PWS Information'!$E$10="CWS",T5623="Other",P5623="Lead")),
(AND(T5623="",P5623="Lead")),
(AND('[1]PWS Information'!$E$10="CWS",T5623="Building",P5623="Lead")))),"Tier 2",
IF((OR((AND('[1]PWS Information'!$E$10="CWS",T5623="Single Family Residence",P5623="Galvanized Requiring Replacement")),
(AND('[1]PWS Information'!$E$10="CWS",T5623="Single Family Residence",P5623="Galvanized Requiring Replacement",Q5623="Yes")),
(AND('[1]PWS Information'!$E$10="NTNC",T5623="Single Family Residence",P5623="Galvanized Requiring Replacement")),
(AND('[1]PWS Information'!$E$10="NTNC",T5623="Single Family Residence",Q5623="Yes")))),"Tier 3",
IF((OR((AND('[1]PWS Information'!$E$10="CWS",T5623="Single Family Residence",R5623="Yes",P5623="Non-Lead", I5623="Non-Lead - Copper",K5623="Before 1989")),
(AND('[1]PWS Information'!$E$10="CWS",T5623="Single Family Residence",R5623="Yes",P5623="Non-Lead", M5623="Non-Lead - Copper",N5623="Before 1989")))),"Tier 4",
IF((OR((AND('[1]PWS Information'!$E$10="NTNC",P5623="Non-Lead")),
(AND('[1]PWS Information'!$E$10="CWS",P5623="Non-Lead",R5623="")),
(AND('[1]PWS Information'!$E$10="CWS",P5623="Non-Lead",R5623="No")),
(AND('[1]PWS Information'!$E$10="CWS",P5623="Non-Lead",R5623="Don't Know")),
(AND('[1]PWS Information'!$E$10="CWS",P5623="Non-Lead", I5623="Non-Lead - Copper", R5623="Yes", K5623="Between 1989 and 2014")),
(AND('[1]PWS Information'!$E$10="CWS",P5623="Non-Lead", I5623="Non-Lead - Copper", R5623="Yes", K5623="After 2014")),
(AND('[1]PWS Information'!$E$10="CWS",P5623="Non-Lead", I5623="Non-Lead - Copper", R5623="Yes", K5623="Unknown")),
(AND('[1]PWS Information'!$E$10="CWS",P5623="Non-Lead", M5623="Non-Lead - Copper", R5623="Yes", N5623="Between 1989 and 2014")),
(AND('[1]PWS Information'!$E$10="CWS",P5623="Non-Lead", M5623="Non-Lead - Copper", R5623="Yes", N5623="After 2014")),
(AND('[1]PWS Information'!$E$10="CWS",P5623="Non-Lead", M5623="Non-Lead - Copper", R5623="Yes", N5623="Unknown")),
(AND('[1]PWS Information'!$E$10="CWS",P5623="Unknown")),
(AND('[1]PWS Information'!$E$10="NTNC",P5623="Unknown")),
(AND('[1]PWS Information'!$E$10="CWS",T5623="Multiple Family Residence",P5623="Galvanized Requiring Replacement")),
(AND('[1]PWS Information'!$E$10="CWS",P5623="Galvanized Requiring Replacement")),
(AND('[1]PWS Information'!$E$10="NTNC",T5623="Multiple Family Residence",P5623="Galvanized Requiring Replacement")))),"Tier 5",
"")))))</f>
        <v>Tier 5</v>
      </c>
      <c r="Y5623" s="24"/>
      <c r="Z5623" s="24"/>
    </row>
    <row r="5624" spans="1:26" x14ac:dyDescent="0.25">
      <c r="A5624" s="17">
        <v>5621</v>
      </c>
      <c r="B5624" s="17">
        <v>2408</v>
      </c>
      <c r="C5624" s="17" t="s">
        <v>172</v>
      </c>
      <c r="D5624" s="17" t="s">
        <v>188</v>
      </c>
      <c r="E5624" s="17">
        <v>79549</v>
      </c>
      <c r="F5624" s="17"/>
      <c r="G5624" s="17"/>
      <c r="H5624" s="17"/>
      <c r="I5624" s="21" t="s">
        <v>218</v>
      </c>
      <c r="J5624" s="22" t="s">
        <v>254</v>
      </c>
      <c r="K5624" s="22" t="s">
        <v>255</v>
      </c>
      <c r="L5624" s="22" t="s">
        <v>256</v>
      </c>
      <c r="M5624" s="21" t="s">
        <v>222</v>
      </c>
      <c r="N5624" s="23"/>
      <c r="O5624" s="22" t="s">
        <v>256</v>
      </c>
      <c r="P5624" s="31" t="str">
        <f t="shared" si="88"/>
        <v>Galvanized Requiring Replacement</v>
      </c>
      <c r="Q5624" s="40" t="s">
        <v>254</v>
      </c>
      <c r="R5624" s="40" t="s">
        <v>254</v>
      </c>
      <c r="S5624" s="24"/>
      <c r="T5624" s="16"/>
      <c r="U5624" s="41" t="s">
        <v>255</v>
      </c>
      <c r="V5624" s="41" t="s">
        <v>255</v>
      </c>
      <c r="W5624" s="16"/>
      <c r="X5624" s="43" t="str">
        <f>IF((OR((AND('[1]PWS Information'!$E$10="CWS",T5624="Single Family Residence",P5624="Lead")),
(AND('[1]PWS Information'!$E$10="CWS",T5624="Multiple Family Residence",'[1]PWS Information'!$E$11="Yes",P5624="Lead")),
(AND('[1]PWS Information'!$E$10="NTNC",P5624="Lead")))),"Tier 1",
IF((OR((AND('[1]PWS Information'!$E$10="CWS",T5624="Multiple Family Residence",'[1]PWS Information'!$E$11="No",P5624="Lead")),
(AND('[1]PWS Information'!$E$10="CWS",T5624="Other",P5624="Lead")),
(AND(T5624="",P5624="Lead")),
(AND('[1]PWS Information'!$E$10="CWS",T5624="Building",P5624="Lead")))),"Tier 2",
IF((OR((AND('[1]PWS Information'!$E$10="CWS",T5624="Single Family Residence",P5624="Galvanized Requiring Replacement")),
(AND('[1]PWS Information'!$E$10="CWS",T5624="Single Family Residence",P5624="Galvanized Requiring Replacement",Q5624="Yes")),
(AND('[1]PWS Information'!$E$10="NTNC",T5624="Single Family Residence",P5624="Galvanized Requiring Replacement")),
(AND('[1]PWS Information'!$E$10="NTNC",T5624="Single Family Residence",Q5624="Yes")))),"Tier 3",
IF((OR((AND('[1]PWS Information'!$E$10="CWS",T5624="Single Family Residence",R5624="Yes",P5624="Non-Lead", I5624="Non-Lead - Copper",K5624="Before 1989")),
(AND('[1]PWS Information'!$E$10="CWS",T5624="Single Family Residence",R5624="Yes",P5624="Non-Lead", M5624="Non-Lead - Copper",N5624="Before 1989")))),"Tier 4",
IF((OR((AND('[1]PWS Information'!$E$10="NTNC",P5624="Non-Lead")),
(AND('[1]PWS Information'!$E$10="CWS",P5624="Non-Lead",R5624="")),
(AND('[1]PWS Information'!$E$10="CWS",P5624="Non-Lead",R5624="No")),
(AND('[1]PWS Information'!$E$10="CWS",P5624="Non-Lead",R5624="Don't Know")),
(AND('[1]PWS Information'!$E$10="CWS",P5624="Non-Lead", I5624="Non-Lead - Copper", R5624="Yes", K5624="Between 1989 and 2014")),
(AND('[1]PWS Information'!$E$10="CWS",P5624="Non-Lead", I5624="Non-Lead - Copper", R5624="Yes", K5624="After 2014")),
(AND('[1]PWS Information'!$E$10="CWS",P5624="Non-Lead", I5624="Non-Lead - Copper", R5624="Yes", K5624="Unknown")),
(AND('[1]PWS Information'!$E$10="CWS",P5624="Non-Lead", M5624="Non-Lead - Copper", R5624="Yes", N5624="Between 1989 and 2014")),
(AND('[1]PWS Information'!$E$10="CWS",P5624="Non-Lead", M5624="Non-Lead - Copper", R5624="Yes", N5624="After 2014")),
(AND('[1]PWS Information'!$E$10="CWS",P5624="Non-Lead", M5624="Non-Lead - Copper", R5624="Yes", N5624="Unknown")),
(AND('[1]PWS Information'!$E$10="CWS",P5624="Unknown")),
(AND('[1]PWS Information'!$E$10="NTNC",P5624="Unknown")),
(AND('[1]PWS Information'!$E$10="CWS",T5624="Multiple Family Residence",P5624="Galvanized Requiring Replacement")),
(AND('[1]PWS Information'!$E$10="CWS",P5624="Galvanized Requiring Replacement")),
(AND('[1]PWS Information'!$E$10="NTNC",T5624="Multiple Family Residence",P5624="Galvanized Requiring Replacement")))),"Tier 5",
"")))))</f>
        <v>Tier 5</v>
      </c>
      <c r="Y5624" s="24"/>
      <c r="Z5624" s="24"/>
    </row>
    <row r="5625" spans="1:26" x14ac:dyDescent="0.25">
      <c r="A5625" s="17">
        <v>5622</v>
      </c>
      <c r="B5625" s="18">
        <v>2409</v>
      </c>
      <c r="C5625" s="18" t="s">
        <v>172</v>
      </c>
      <c r="D5625" s="18" t="s">
        <v>188</v>
      </c>
      <c r="E5625" s="18">
        <v>79549</v>
      </c>
      <c r="F5625" s="18"/>
      <c r="G5625" s="18"/>
      <c r="H5625" s="18"/>
      <c r="I5625" s="21" t="s">
        <v>218</v>
      </c>
      <c r="J5625" s="22" t="s">
        <v>254</v>
      </c>
      <c r="K5625" s="22" t="s">
        <v>255</v>
      </c>
      <c r="L5625" s="22" t="s">
        <v>256</v>
      </c>
      <c r="M5625" s="21" t="s">
        <v>222</v>
      </c>
      <c r="N5625" s="23"/>
      <c r="O5625" s="22" t="s">
        <v>256</v>
      </c>
      <c r="P5625" s="31" t="str">
        <f t="shared" si="88"/>
        <v>Galvanized Requiring Replacement</v>
      </c>
      <c r="Q5625" s="40" t="s">
        <v>254</v>
      </c>
      <c r="R5625" s="40" t="s">
        <v>254</v>
      </c>
      <c r="S5625" s="24"/>
      <c r="T5625" s="16"/>
      <c r="U5625" s="41" t="s">
        <v>255</v>
      </c>
      <c r="V5625" s="41" t="s">
        <v>255</v>
      </c>
      <c r="W5625" s="16"/>
      <c r="X5625" s="43" t="str">
        <f>IF((OR((AND('[1]PWS Information'!$E$10="CWS",T5625="Single Family Residence",P5625="Lead")),
(AND('[1]PWS Information'!$E$10="CWS",T5625="Multiple Family Residence",'[1]PWS Information'!$E$11="Yes",P5625="Lead")),
(AND('[1]PWS Information'!$E$10="NTNC",P5625="Lead")))),"Tier 1",
IF((OR((AND('[1]PWS Information'!$E$10="CWS",T5625="Multiple Family Residence",'[1]PWS Information'!$E$11="No",P5625="Lead")),
(AND('[1]PWS Information'!$E$10="CWS",T5625="Other",P5625="Lead")),
(AND(T5625="",P5625="Lead")),
(AND('[1]PWS Information'!$E$10="CWS",T5625="Building",P5625="Lead")))),"Tier 2",
IF((OR((AND('[1]PWS Information'!$E$10="CWS",T5625="Single Family Residence",P5625="Galvanized Requiring Replacement")),
(AND('[1]PWS Information'!$E$10="CWS",T5625="Single Family Residence",P5625="Galvanized Requiring Replacement",Q5625="Yes")),
(AND('[1]PWS Information'!$E$10="NTNC",T5625="Single Family Residence",P5625="Galvanized Requiring Replacement")),
(AND('[1]PWS Information'!$E$10="NTNC",T5625="Single Family Residence",Q5625="Yes")))),"Tier 3",
IF((OR((AND('[1]PWS Information'!$E$10="CWS",T5625="Single Family Residence",R5625="Yes",P5625="Non-Lead", I5625="Non-Lead - Copper",K5625="Before 1989")),
(AND('[1]PWS Information'!$E$10="CWS",T5625="Single Family Residence",R5625="Yes",P5625="Non-Lead", M5625="Non-Lead - Copper",N5625="Before 1989")))),"Tier 4",
IF((OR((AND('[1]PWS Information'!$E$10="NTNC",P5625="Non-Lead")),
(AND('[1]PWS Information'!$E$10="CWS",P5625="Non-Lead",R5625="")),
(AND('[1]PWS Information'!$E$10="CWS",P5625="Non-Lead",R5625="No")),
(AND('[1]PWS Information'!$E$10="CWS",P5625="Non-Lead",R5625="Don't Know")),
(AND('[1]PWS Information'!$E$10="CWS",P5625="Non-Lead", I5625="Non-Lead - Copper", R5625="Yes", K5625="Between 1989 and 2014")),
(AND('[1]PWS Information'!$E$10="CWS",P5625="Non-Lead", I5625="Non-Lead - Copper", R5625="Yes", K5625="After 2014")),
(AND('[1]PWS Information'!$E$10="CWS",P5625="Non-Lead", I5625="Non-Lead - Copper", R5625="Yes", K5625="Unknown")),
(AND('[1]PWS Information'!$E$10="CWS",P5625="Non-Lead", M5625="Non-Lead - Copper", R5625="Yes", N5625="Between 1989 and 2014")),
(AND('[1]PWS Information'!$E$10="CWS",P5625="Non-Lead", M5625="Non-Lead - Copper", R5625="Yes", N5625="After 2014")),
(AND('[1]PWS Information'!$E$10="CWS",P5625="Non-Lead", M5625="Non-Lead - Copper", R5625="Yes", N5625="Unknown")),
(AND('[1]PWS Information'!$E$10="CWS",P5625="Unknown")),
(AND('[1]PWS Information'!$E$10="NTNC",P5625="Unknown")),
(AND('[1]PWS Information'!$E$10="CWS",T5625="Multiple Family Residence",P5625="Galvanized Requiring Replacement")),
(AND('[1]PWS Information'!$E$10="CWS",P5625="Galvanized Requiring Replacement")),
(AND('[1]PWS Information'!$E$10="NTNC",T5625="Multiple Family Residence",P5625="Galvanized Requiring Replacement")))),"Tier 5",
"")))))</f>
        <v>Tier 5</v>
      </c>
      <c r="Y5625" s="24"/>
      <c r="Z5625" s="24"/>
    </row>
    <row r="5626" spans="1:26" x14ac:dyDescent="0.25">
      <c r="A5626" s="17">
        <v>5623</v>
      </c>
      <c r="B5626" s="18">
        <v>2426</v>
      </c>
      <c r="C5626" s="18" t="s">
        <v>172</v>
      </c>
      <c r="D5626" s="18" t="s">
        <v>188</v>
      </c>
      <c r="E5626" s="18">
        <v>79549</v>
      </c>
      <c r="F5626" s="18"/>
      <c r="G5626" s="18"/>
      <c r="H5626" s="18"/>
      <c r="I5626" s="21" t="s">
        <v>218</v>
      </c>
      <c r="J5626" s="22" t="s">
        <v>254</v>
      </c>
      <c r="K5626" s="22" t="s">
        <v>255</v>
      </c>
      <c r="L5626" s="22" t="s">
        <v>256</v>
      </c>
      <c r="M5626" s="21" t="s">
        <v>218</v>
      </c>
      <c r="N5626" s="23"/>
      <c r="O5626" s="22" t="s">
        <v>256</v>
      </c>
      <c r="P5626" s="31" t="str">
        <f t="shared" si="88"/>
        <v>Non-Lead</v>
      </c>
      <c r="Q5626" s="40" t="s">
        <v>254</v>
      </c>
      <c r="R5626" s="40" t="s">
        <v>254</v>
      </c>
      <c r="S5626" s="24"/>
      <c r="T5626" s="16"/>
      <c r="U5626" s="41" t="s">
        <v>255</v>
      </c>
      <c r="V5626" s="41" t="s">
        <v>255</v>
      </c>
      <c r="W5626" s="16"/>
      <c r="X5626" s="43" t="str">
        <f>IF((OR((AND('[1]PWS Information'!$E$10="CWS",T5626="Single Family Residence",P5626="Lead")),
(AND('[1]PWS Information'!$E$10="CWS",T5626="Multiple Family Residence",'[1]PWS Information'!$E$11="Yes",P5626="Lead")),
(AND('[1]PWS Information'!$E$10="NTNC",P5626="Lead")))),"Tier 1",
IF((OR((AND('[1]PWS Information'!$E$10="CWS",T5626="Multiple Family Residence",'[1]PWS Information'!$E$11="No",P5626="Lead")),
(AND('[1]PWS Information'!$E$10="CWS",T5626="Other",P5626="Lead")),
(AND(T5626="",P5626="Lead")),
(AND('[1]PWS Information'!$E$10="CWS",T5626="Building",P5626="Lead")))),"Tier 2",
IF((OR((AND('[1]PWS Information'!$E$10="CWS",T5626="Single Family Residence",P5626="Galvanized Requiring Replacement")),
(AND('[1]PWS Information'!$E$10="CWS",T5626="Single Family Residence",P5626="Galvanized Requiring Replacement",Q5626="Yes")),
(AND('[1]PWS Information'!$E$10="NTNC",T5626="Single Family Residence",P5626="Galvanized Requiring Replacement")),
(AND('[1]PWS Information'!$E$10="NTNC",T5626="Single Family Residence",Q5626="Yes")))),"Tier 3",
IF((OR((AND('[1]PWS Information'!$E$10="CWS",T5626="Single Family Residence",R5626="Yes",P5626="Non-Lead", I5626="Non-Lead - Copper",K5626="Before 1989")),
(AND('[1]PWS Information'!$E$10="CWS",T5626="Single Family Residence",R5626="Yes",P5626="Non-Lead", M5626="Non-Lead - Copper",N5626="Before 1989")))),"Tier 4",
IF((OR((AND('[1]PWS Information'!$E$10="NTNC",P5626="Non-Lead")),
(AND('[1]PWS Information'!$E$10="CWS",P5626="Non-Lead",R5626="")),
(AND('[1]PWS Information'!$E$10="CWS",P5626="Non-Lead",R5626="No")),
(AND('[1]PWS Information'!$E$10="CWS",P5626="Non-Lead",R5626="Don't Know")),
(AND('[1]PWS Information'!$E$10="CWS",P5626="Non-Lead", I5626="Non-Lead - Copper", R5626="Yes", K5626="Between 1989 and 2014")),
(AND('[1]PWS Information'!$E$10="CWS",P5626="Non-Lead", I5626="Non-Lead - Copper", R5626="Yes", K5626="After 2014")),
(AND('[1]PWS Information'!$E$10="CWS",P5626="Non-Lead", I5626="Non-Lead - Copper", R5626="Yes", K5626="Unknown")),
(AND('[1]PWS Information'!$E$10="CWS",P5626="Non-Lead", M5626="Non-Lead - Copper", R5626="Yes", N5626="Between 1989 and 2014")),
(AND('[1]PWS Information'!$E$10="CWS",P5626="Non-Lead", M5626="Non-Lead - Copper", R5626="Yes", N5626="After 2014")),
(AND('[1]PWS Information'!$E$10="CWS",P5626="Non-Lead", M5626="Non-Lead - Copper", R5626="Yes", N5626="Unknown")),
(AND('[1]PWS Information'!$E$10="CWS",P5626="Unknown")),
(AND('[1]PWS Information'!$E$10="NTNC",P5626="Unknown")),
(AND('[1]PWS Information'!$E$10="CWS",T5626="Multiple Family Residence",P5626="Galvanized Requiring Replacement")),
(AND('[1]PWS Information'!$E$10="CWS",P5626="Galvanized Requiring Replacement")),
(AND('[1]PWS Information'!$E$10="NTNC",T5626="Multiple Family Residence",P5626="Galvanized Requiring Replacement")))),"Tier 5",
"")))))</f>
        <v>Tier 5</v>
      </c>
      <c r="Y5626" s="24"/>
      <c r="Z5626" s="24"/>
    </row>
    <row r="5627" spans="1:26" x14ac:dyDescent="0.25">
      <c r="A5627" s="17">
        <v>5624</v>
      </c>
      <c r="B5627" s="17">
        <v>2434</v>
      </c>
      <c r="C5627" s="17" t="s">
        <v>172</v>
      </c>
      <c r="D5627" s="17" t="s">
        <v>188</v>
      </c>
      <c r="E5627" s="17">
        <v>79549</v>
      </c>
      <c r="F5627" s="17"/>
      <c r="G5627" s="17"/>
      <c r="H5627" s="17"/>
      <c r="I5627" s="21" t="s">
        <v>218</v>
      </c>
      <c r="J5627" s="22" t="s">
        <v>254</v>
      </c>
      <c r="K5627" s="22" t="s">
        <v>255</v>
      </c>
      <c r="L5627" s="22" t="s">
        <v>256</v>
      </c>
      <c r="M5627" s="21" t="s">
        <v>221</v>
      </c>
      <c r="N5627" s="23"/>
      <c r="O5627" s="22" t="s">
        <v>256</v>
      </c>
      <c r="P5627" s="31" t="str">
        <f t="shared" si="88"/>
        <v>Non-Lead</v>
      </c>
      <c r="Q5627" s="40" t="s">
        <v>254</v>
      </c>
      <c r="R5627" s="40" t="s">
        <v>254</v>
      </c>
      <c r="S5627" s="24"/>
      <c r="T5627" s="16"/>
      <c r="U5627" s="41" t="s">
        <v>255</v>
      </c>
      <c r="V5627" s="41" t="s">
        <v>255</v>
      </c>
      <c r="W5627" s="16"/>
      <c r="X5627" s="43" t="str">
        <f>IF((OR((AND('[1]PWS Information'!$E$10="CWS",T5627="Single Family Residence",P5627="Lead")),
(AND('[1]PWS Information'!$E$10="CWS",T5627="Multiple Family Residence",'[1]PWS Information'!$E$11="Yes",P5627="Lead")),
(AND('[1]PWS Information'!$E$10="NTNC",P5627="Lead")))),"Tier 1",
IF((OR((AND('[1]PWS Information'!$E$10="CWS",T5627="Multiple Family Residence",'[1]PWS Information'!$E$11="No",P5627="Lead")),
(AND('[1]PWS Information'!$E$10="CWS",T5627="Other",P5627="Lead")),
(AND(T5627="",P5627="Lead")),
(AND('[1]PWS Information'!$E$10="CWS",T5627="Building",P5627="Lead")))),"Tier 2",
IF((OR((AND('[1]PWS Information'!$E$10="CWS",T5627="Single Family Residence",P5627="Galvanized Requiring Replacement")),
(AND('[1]PWS Information'!$E$10="CWS",T5627="Single Family Residence",P5627="Galvanized Requiring Replacement",Q5627="Yes")),
(AND('[1]PWS Information'!$E$10="NTNC",T5627="Single Family Residence",P5627="Galvanized Requiring Replacement")),
(AND('[1]PWS Information'!$E$10="NTNC",T5627="Single Family Residence",Q5627="Yes")))),"Tier 3",
IF((OR((AND('[1]PWS Information'!$E$10="CWS",T5627="Single Family Residence",R5627="Yes",P5627="Non-Lead", I5627="Non-Lead - Copper",K5627="Before 1989")),
(AND('[1]PWS Information'!$E$10="CWS",T5627="Single Family Residence",R5627="Yes",P5627="Non-Lead", M5627="Non-Lead - Copper",N5627="Before 1989")))),"Tier 4",
IF((OR((AND('[1]PWS Information'!$E$10="NTNC",P5627="Non-Lead")),
(AND('[1]PWS Information'!$E$10="CWS",P5627="Non-Lead",R5627="")),
(AND('[1]PWS Information'!$E$10="CWS",P5627="Non-Lead",R5627="No")),
(AND('[1]PWS Information'!$E$10="CWS",P5627="Non-Lead",R5627="Don't Know")),
(AND('[1]PWS Information'!$E$10="CWS",P5627="Non-Lead", I5627="Non-Lead - Copper", R5627="Yes", K5627="Between 1989 and 2014")),
(AND('[1]PWS Information'!$E$10="CWS",P5627="Non-Lead", I5627="Non-Lead - Copper", R5627="Yes", K5627="After 2014")),
(AND('[1]PWS Information'!$E$10="CWS",P5627="Non-Lead", I5627="Non-Lead - Copper", R5627="Yes", K5627="Unknown")),
(AND('[1]PWS Information'!$E$10="CWS",P5627="Non-Lead", M5627="Non-Lead - Copper", R5627="Yes", N5627="Between 1989 and 2014")),
(AND('[1]PWS Information'!$E$10="CWS",P5627="Non-Lead", M5627="Non-Lead - Copper", R5627="Yes", N5627="After 2014")),
(AND('[1]PWS Information'!$E$10="CWS",P5627="Non-Lead", M5627="Non-Lead - Copper", R5627="Yes", N5627="Unknown")),
(AND('[1]PWS Information'!$E$10="CWS",P5627="Unknown")),
(AND('[1]PWS Information'!$E$10="NTNC",P5627="Unknown")),
(AND('[1]PWS Information'!$E$10="CWS",T5627="Multiple Family Residence",P5627="Galvanized Requiring Replacement")),
(AND('[1]PWS Information'!$E$10="CWS",P5627="Galvanized Requiring Replacement")),
(AND('[1]PWS Information'!$E$10="NTNC",T5627="Multiple Family Residence",P5627="Galvanized Requiring Replacement")))),"Tier 5",
"")))))</f>
        <v>Tier 5</v>
      </c>
      <c r="Y5627" s="24"/>
      <c r="Z5627" s="24"/>
    </row>
    <row r="5628" spans="1:26" x14ac:dyDescent="0.25">
      <c r="A5628" s="17">
        <v>5625</v>
      </c>
      <c r="B5628" s="17">
        <v>2442</v>
      </c>
      <c r="C5628" s="17" t="s">
        <v>172</v>
      </c>
      <c r="D5628" s="17" t="s">
        <v>188</v>
      </c>
      <c r="E5628" s="17">
        <v>79549</v>
      </c>
      <c r="F5628" s="17"/>
      <c r="G5628" s="17"/>
      <c r="H5628" s="17"/>
      <c r="I5628" s="21" t="s">
        <v>218</v>
      </c>
      <c r="J5628" s="22" t="s">
        <v>254</v>
      </c>
      <c r="K5628" s="22" t="s">
        <v>255</v>
      </c>
      <c r="L5628" s="22" t="s">
        <v>256</v>
      </c>
      <c r="M5628" s="21" t="s">
        <v>218</v>
      </c>
      <c r="N5628" s="23"/>
      <c r="O5628" s="22" t="s">
        <v>256</v>
      </c>
      <c r="P5628" s="31" t="str">
        <f t="shared" si="88"/>
        <v>Non-Lead</v>
      </c>
      <c r="Q5628" s="40" t="s">
        <v>254</v>
      </c>
      <c r="R5628" s="40" t="s">
        <v>254</v>
      </c>
      <c r="S5628" s="24"/>
      <c r="T5628" s="16"/>
      <c r="U5628" s="41" t="s">
        <v>255</v>
      </c>
      <c r="V5628" s="41" t="s">
        <v>255</v>
      </c>
      <c r="W5628" s="16"/>
      <c r="X5628" s="43" t="str">
        <f>IF((OR((AND('[1]PWS Information'!$E$10="CWS",T5628="Single Family Residence",P5628="Lead")),
(AND('[1]PWS Information'!$E$10="CWS",T5628="Multiple Family Residence",'[1]PWS Information'!$E$11="Yes",P5628="Lead")),
(AND('[1]PWS Information'!$E$10="NTNC",P5628="Lead")))),"Tier 1",
IF((OR((AND('[1]PWS Information'!$E$10="CWS",T5628="Multiple Family Residence",'[1]PWS Information'!$E$11="No",P5628="Lead")),
(AND('[1]PWS Information'!$E$10="CWS",T5628="Other",P5628="Lead")),
(AND(T5628="",P5628="Lead")),
(AND('[1]PWS Information'!$E$10="CWS",T5628="Building",P5628="Lead")))),"Tier 2",
IF((OR((AND('[1]PWS Information'!$E$10="CWS",T5628="Single Family Residence",P5628="Galvanized Requiring Replacement")),
(AND('[1]PWS Information'!$E$10="CWS",T5628="Single Family Residence",P5628="Galvanized Requiring Replacement",Q5628="Yes")),
(AND('[1]PWS Information'!$E$10="NTNC",T5628="Single Family Residence",P5628="Galvanized Requiring Replacement")),
(AND('[1]PWS Information'!$E$10="NTNC",T5628="Single Family Residence",Q5628="Yes")))),"Tier 3",
IF((OR((AND('[1]PWS Information'!$E$10="CWS",T5628="Single Family Residence",R5628="Yes",P5628="Non-Lead", I5628="Non-Lead - Copper",K5628="Before 1989")),
(AND('[1]PWS Information'!$E$10="CWS",T5628="Single Family Residence",R5628="Yes",P5628="Non-Lead", M5628="Non-Lead - Copper",N5628="Before 1989")))),"Tier 4",
IF((OR((AND('[1]PWS Information'!$E$10="NTNC",P5628="Non-Lead")),
(AND('[1]PWS Information'!$E$10="CWS",P5628="Non-Lead",R5628="")),
(AND('[1]PWS Information'!$E$10="CWS",P5628="Non-Lead",R5628="No")),
(AND('[1]PWS Information'!$E$10="CWS",P5628="Non-Lead",R5628="Don't Know")),
(AND('[1]PWS Information'!$E$10="CWS",P5628="Non-Lead", I5628="Non-Lead - Copper", R5628="Yes", K5628="Between 1989 and 2014")),
(AND('[1]PWS Information'!$E$10="CWS",P5628="Non-Lead", I5628="Non-Lead - Copper", R5628="Yes", K5628="After 2014")),
(AND('[1]PWS Information'!$E$10="CWS",P5628="Non-Lead", I5628="Non-Lead - Copper", R5628="Yes", K5628="Unknown")),
(AND('[1]PWS Information'!$E$10="CWS",P5628="Non-Lead", M5628="Non-Lead - Copper", R5628="Yes", N5628="Between 1989 and 2014")),
(AND('[1]PWS Information'!$E$10="CWS",P5628="Non-Lead", M5628="Non-Lead - Copper", R5628="Yes", N5628="After 2014")),
(AND('[1]PWS Information'!$E$10="CWS",P5628="Non-Lead", M5628="Non-Lead - Copper", R5628="Yes", N5628="Unknown")),
(AND('[1]PWS Information'!$E$10="CWS",P5628="Unknown")),
(AND('[1]PWS Information'!$E$10="NTNC",P5628="Unknown")),
(AND('[1]PWS Information'!$E$10="CWS",T5628="Multiple Family Residence",P5628="Galvanized Requiring Replacement")),
(AND('[1]PWS Information'!$E$10="CWS",P5628="Galvanized Requiring Replacement")),
(AND('[1]PWS Information'!$E$10="NTNC",T5628="Multiple Family Residence",P5628="Galvanized Requiring Replacement")))),"Tier 5",
"")))))</f>
        <v>Tier 5</v>
      </c>
      <c r="Y5628" s="24"/>
      <c r="Z5628" s="24"/>
    </row>
    <row r="5629" spans="1:26" x14ac:dyDescent="0.25">
      <c r="A5629" s="17">
        <v>5626</v>
      </c>
      <c r="B5629" s="18">
        <v>3701</v>
      </c>
      <c r="C5629" s="18" t="s">
        <v>172</v>
      </c>
      <c r="D5629" s="18" t="s">
        <v>188</v>
      </c>
      <c r="E5629" s="18">
        <v>79549</v>
      </c>
      <c r="F5629" s="18"/>
      <c r="G5629" s="18"/>
      <c r="H5629" s="18"/>
      <c r="I5629" s="21" t="s">
        <v>218</v>
      </c>
      <c r="J5629" s="22" t="s">
        <v>254</v>
      </c>
      <c r="K5629" s="22" t="s">
        <v>255</v>
      </c>
      <c r="L5629" s="22" t="s">
        <v>256</v>
      </c>
      <c r="M5629" s="21" t="s">
        <v>222</v>
      </c>
      <c r="N5629" s="23"/>
      <c r="O5629" s="22" t="s">
        <v>256</v>
      </c>
      <c r="P5629" s="31" t="str">
        <f t="shared" si="88"/>
        <v>Galvanized Requiring Replacement</v>
      </c>
      <c r="Q5629" s="40" t="s">
        <v>254</v>
      </c>
      <c r="R5629" s="40" t="s">
        <v>254</v>
      </c>
      <c r="S5629" s="24"/>
      <c r="T5629" s="16"/>
      <c r="U5629" s="41" t="s">
        <v>255</v>
      </c>
      <c r="V5629" s="41" t="s">
        <v>255</v>
      </c>
      <c r="W5629" s="16"/>
      <c r="X5629" s="43" t="str">
        <f>IF((OR((AND('[1]PWS Information'!$E$10="CWS",T5629="Single Family Residence",P5629="Lead")),
(AND('[1]PWS Information'!$E$10="CWS",T5629="Multiple Family Residence",'[1]PWS Information'!$E$11="Yes",P5629="Lead")),
(AND('[1]PWS Information'!$E$10="NTNC",P5629="Lead")))),"Tier 1",
IF((OR((AND('[1]PWS Information'!$E$10="CWS",T5629="Multiple Family Residence",'[1]PWS Information'!$E$11="No",P5629="Lead")),
(AND('[1]PWS Information'!$E$10="CWS",T5629="Other",P5629="Lead")),
(AND(T5629="",P5629="Lead")),
(AND('[1]PWS Information'!$E$10="CWS",T5629="Building",P5629="Lead")))),"Tier 2",
IF((OR((AND('[1]PWS Information'!$E$10="CWS",T5629="Single Family Residence",P5629="Galvanized Requiring Replacement")),
(AND('[1]PWS Information'!$E$10="CWS",T5629="Single Family Residence",P5629="Galvanized Requiring Replacement",Q5629="Yes")),
(AND('[1]PWS Information'!$E$10="NTNC",T5629="Single Family Residence",P5629="Galvanized Requiring Replacement")),
(AND('[1]PWS Information'!$E$10="NTNC",T5629="Single Family Residence",Q5629="Yes")))),"Tier 3",
IF((OR((AND('[1]PWS Information'!$E$10="CWS",T5629="Single Family Residence",R5629="Yes",P5629="Non-Lead", I5629="Non-Lead - Copper",K5629="Before 1989")),
(AND('[1]PWS Information'!$E$10="CWS",T5629="Single Family Residence",R5629="Yes",P5629="Non-Lead", M5629="Non-Lead - Copper",N5629="Before 1989")))),"Tier 4",
IF((OR((AND('[1]PWS Information'!$E$10="NTNC",P5629="Non-Lead")),
(AND('[1]PWS Information'!$E$10="CWS",P5629="Non-Lead",R5629="")),
(AND('[1]PWS Information'!$E$10="CWS",P5629="Non-Lead",R5629="No")),
(AND('[1]PWS Information'!$E$10="CWS",P5629="Non-Lead",R5629="Don't Know")),
(AND('[1]PWS Information'!$E$10="CWS",P5629="Non-Lead", I5629="Non-Lead - Copper", R5629="Yes", K5629="Between 1989 and 2014")),
(AND('[1]PWS Information'!$E$10="CWS",P5629="Non-Lead", I5629="Non-Lead - Copper", R5629="Yes", K5629="After 2014")),
(AND('[1]PWS Information'!$E$10="CWS",P5629="Non-Lead", I5629="Non-Lead - Copper", R5629="Yes", K5629="Unknown")),
(AND('[1]PWS Information'!$E$10="CWS",P5629="Non-Lead", M5629="Non-Lead - Copper", R5629="Yes", N5629="Between 1989 and 2014")),
(AND('[1]PWS Information'!$E$10="CWS",P5629="Non-Lead", M5629="Non-Lead - Copper", R5629="Yes", N5629="After 2014")),
(AND('[1]PWS Information'!$E$10="CWS",P5629="Non-Lead", M5629="Non-Lead - Copper", R5629="Yes", N5629="Unknown")),
(AND('[1]PWS Information'!$E$10="CWS",P5629="Unknown")),
(AND('[1]PWS Information'!$E$10="NTNC",P5629="Unknown")),
(AND('[1]PWS Information'!$E$10="CWS",T5629="Multiple Family Residence",P5629="Galvanized Requiring Replacement")),
(AND('[1]PWS Information'!$E$10="CWS",P5629="Galvanized Requiring Replacement")),
(AND('[1]PWS Information'!$E$10="NTNC",T5629="Multiple Family Residence",P5629="Galvanized Requiring Replacement")))),"Tier 5",
"")))))</f>
        <v>Tier 5</v>
      </c>
      <c r="Y5629" s="24"/>
      <c r="Z5629" s="24"/>
    </row>
    <row r="5630" spans="1:26" x14ac:dyDescent="0.25">
      <c r="A5630" s="17">
        <v>5627</v>
      </c>
      <c r="B5630" s="17">
        <v>3702</v>
      </c>
      <c r="C5630" s="17" t="s">
        <v>172</v>
      </c>
      <c r="D5630" s="17" t="s">
        <v>188</v>
      </c>
      <c r="E5630" s="17">
        <v>79549</v>
      </c>
      <c r="F5630" s="17"/>
      <c r="G5630" s="17"/>
      <c r="H5630" s="17"/>
      <c r="I5630" s="21" t="s">
        <v>218</v>
      </c>
      <c r="J5630" s="22" t="s">
        <v>254</v>
      </c>
      <c r="K5630" s="22" t="s">
        <v>255</v>
      </c>
      <c r="L5630" s="22" t="s">
        <v>256</v>
      </c>
      <c r="M5630" s="21" t="s">
        <v>218</v>
      </c>
      <c r="N5630" s="23"/>
      <c r="O5630" s="22" t="s">
        <v>256</v>
      </c>
      <c r="P5630" s="31" t="str">
        <f t="shared" si="88"/>
        <v>Non-Lead</v>
      </c>
      <c r="Q5630" s="40" t="s">
        <v>254</v>
      </c>
      <c r="R5630" s="40" t="s">
        <v>254</v>
      </c>
      <c r="S5630" s="24"/>
      <c r="T5630" s="16"/>
      <c r="U5630" s="41" t="s">
        <v>255</v>
      </c>
      <c r="V5630" s="41" t="s">
        <v>255</v>
      </c>
      <c r="W5630" s="16"/>
      <c r="X5630" s="43" t="str">
        <f>IF((OR((AND('[1]PWS Information'!$E$10="CWS",T5630="Single Family Residence",P5630="Lead")),
(AND('[1]PWS Information'!$E$10="CWS",T5630="Multiple Family Residence",'[1]PWS Information'!$E$11="Yes",P5630="Lead")),
(AND('[1]PWS Information'!$E$10="NTNC",P5630="Lead")))),"Tier 1",
IF((OR((AND('[1]PWS Information'!$E$10="CWS",T5630="Multiple Family Residence",'[1]PWS Information'!$E$11="No",P5630="Lead")),
(AND('[1]PWS Information'!$E$10="CWS",T5630="Other",P5630="Lead")),
(AND(T5630="",P5630="Lead")),
(AND('[1]PWS Information'!$E$10="CWS",T5630="Building",P5630="Lead")))),"Tier 2",
IF((OR((AND('[1]PWS Information'!$E$10="CWS",T5630="Single Family Residence",P5630="Galvanized Requiring Replacement")),
(AND('[1]PWS Information'!$E$10="CWS",T5630="Single Family Residence",P5630="Galvanized Requiring Replacement",Q5630="Yes")),
(AND('[1]PWS Information'!$E$10="NTNC",T5630="Single Family Residence",P5630="Galvanized Requiring Replacement")),
(AND('[1]PWS Information'!$E$10="NTNC",T5630="Single Family Residence",Q5630="Yes")))),"Tier 3",
IF((OR((AND('[1]PWS Information'!$E$10="CWS",T5630="Single Family Residence",R5630="Yes",P5630="Non-Lead", I5630="Non-Lead - Copper",K5630="Before 1989")),
(AND('[1]PWS Information'!$E$10="CWS",T5630="Single Family Residence",R5630="Yes",P5630="Non-Lead", M5630="Non-Lead - Copper",N5630="Before 1989")))),"Tier 4",
IF((OR((AND('[1]PWS Information'!$E$10="NTNC",P5630="Non-Lead")),
(AND('[1]PWS Information'!$E$10="CWS",P5630="Non-Lead",R5630="")),
(AND('[1]PWS Information'!$E$10="CWS",P5630="Non-Lead",R5630="No")),
(AND('[1]PWS Information'!$E$10="CWS",P5630="Non-Lead",R5630="Don't Know")),
(AND('[1]PWS Information'!$E$10="CWS",P5630="Non-Lead", I5630="Non-Lead - Copper", R5630="Yes", K5630="Between 1989 and 2014")),
(AND('[1]PWS Information'!$E$10="CWS",P5630="Non-Lead", I5630="Non-Lead - Copper", R5630="Yes", K5630="After 2014")),
(AND('[1]PWS Information'!$E$10="CWS",P5630="Non-Lead", I5630="Non-Lead - Copper", R5630="Yes", K5630="Unknown")),
(AND('[1]PWS Information'!$E$10="CWS",P5630="Non-Lead", M5630="Non-Lead - Copper", R5630="Yes", N5630="Between 1989 and 2014")),
(AND('[1]PWS Information'!$E$10="CWS",P5630="Non-Lead", M5630="Non-Lead - Copper", R5630="Yes", N5630="After 2014")),
(AND('[1]PWS Information'!$E$10="CWS",P5630="Non-Lead", M5630="Non-Lead - Copper", R5630="Yes", N5630="Unknown")),
(AND('[1]PWS Information'!$E$10="CWS",P5630="Unknown")),
(AND('[1]PWS Information'!$E$10="NTNC",P5630="Unknown")),
(AND('[1]PWS Information'!$E$10="CWS",T5630="Multiple Family Residence",P5630="Galvanized Requiring Replacement")),
(AND('[1]PWS Information'!$E$10="CWS",P5630="Galvanized Requiring Replacement")),
(AND('[1]PWS Information'!$E$10="NTNC",T5630="Multiple Family Residence",P5630="Galvanized Requiring Replacement")))),"Tier 5",
"")))))</f>
        <v>Tier 5</v>
      </c>
      <c r="Y5630" s="24"/>
      <c r="Z5630" s="24"/>
    </row>
    <row r="5631" spans="1:26" x14ac:dyDescent="0.25">
      <c r="A5631" s="17">
        <v>5628</v>
      </c>
      <c r="B5631" s="17">
        <v>3709</v>
      </c>
      <c r="C5631" s="17" t="s">
        <v>172</v>
      </c>
      <c r="D5631" s="17" t="s">
        <v>188</v>
      </c>
      <c r="E5631" s="17">
        <v>79549</v>
      </c>
      <c r="F5631" s="17"/>
      <c r="G5631" s="17"/>
      <c r="H5631" s="17"/>
      <c r="I5631" s="21" t="s">
        <v>218</v>
      </c>
      <c r="J5631" s="22" t="s">
        <v>254</v>
      </c>
      <c r="K5631" s="22" t="s">
        <v>255</v>
      </c>
      <c r="L5631" s="22" t="s">
        <v>256</v>
      </c>
      <c r="M5631" s="21" t="s">
        <v>222</v>
      </c>
      <c r="N5631" s="23"/>
      <c r="O5631" s="22" t="s">
        <v>256</v>
      </c>
      <c r="P5631" s="31" t="str">
        <f t="shared" si="88"/>
        <v>Galvanized Requiring Replacement</v>
      </c>
      <c r="Q5631" s="40" t="s">
        <v>254</v>
      </c>
      <c r="R5631" s="40" t="s">
        <v>254</v>
      </c>
      <c r="S5631" s="24"/>
      <c r="T5631" s="16"/>
      <c r="U5631" s="41" t="s">
        <v>255</v>
      </c>
      <c r="V5631" s="41" t="s">
        <v>255</v>
      </c>
      <c r="W5631" s="16"/>
      <c r="X5631" s="43" t="str">
        <f>IF((OR((AND('[1]PWS Information'!$E$10="CWS",T5631="Single Family Residence",P5631="Lead")),
(AND('[1]PWS Information'!$E$10="CWS",T5631="Multiple Family Residence",'[1]PWS Information'!$E$11="Yes",P5631="Lead")),
(AND('[1]PWS Information'!$E$10="NTNC",P5631="Lead")))),"Tier 1",
IF((OR((AND('[1]PWS Information'!$E$10="CWS",T5631="Multiple Family Residence",'[1]PWS Information'!$E$11="No",P5631="Lead")),
(AND('[1]PWS Information'!$E$10="CWS",T5631="Other",P5631="Lead")),
(AND(T5631="",P5631="Lead")),
(AND('[1]PWS Information'!$E$10="CWS",T5631="Building",P5631="Lead")))),"Tier 2",
IF((OR((AND('[1]PWS Information'!$E$10="CWS",T5631="Single Family Residence",P5631="Galvanized Requiring Replacement")),
(AND('[1]PWS Information'!$E$10="CWS",T5631="Single Family Residence",P5631="Galvanized Requiring Replacement",Q5631="Yes")),
(AND('[1]PWS Information'!$E$10="NTNC",T5631="Single Family Residence",P5631="Galvanized Requiring Replacement")),
(AND('[1]PWS Information'!$E$10="NTNC",T5631="Single Family Residence",Q5631="Yes")))),"Tier 3",
IF((OR((AND('[1]PWS Information'!$E$10="CWS",T5631="Single Family Residence",R5631="Yes",P5631="Non-Lead", I5631="Non-Lead - Copper",K5631="Before 1989")),
(AND('[1]PWS Information'!$E$10="CWS",T5631="Single Family Residence",R5631="Yes",P5631="Non-Lead", M5631="Non-Lead - Copper",N5631="Before 1989")))),"Tier 4",
IF((OR((AND('[1]PWS Information'!$E$10="NTNC",P5631="Non-Lead")),
(AND('[1]PWS Information'!$E$10="CWS",P5631="Non-Lead",R5631="")),
(AND('[1]PWS Information'!$E$10="CWS",P5631="Non-Lead",R5631="No")),
(AND('[1]PWS Information'!$E$10="CWS",P5631="Non-Lead",R5631="Don't Know")),
(AND('[1]PWS Information'!$E$10="CWS",P5631="Non-Lead", I5631="Non-Lead - Copper", R5631="Yes", K5631="Between 1989 and 2014")),
(AND('[1]PWS Information'!$E$10="CWS",P5631="Non-Lead", I5631="Non-Lead - Copper", R5631="Yes", K5631="After 2014")),
(AND('[1]PWS Information'!$E$10="CWS",P5631="Non-Lead", I5631="Non-Lead - Copper", R5631="Yes", K5631="Unknown")),
(AND('[1]PWS Information'!$E$10="CWS",P5631="Non-Lead", M5631="Non-Lead - Copper", R5631="Yes", N5631="Between 1989 and 2014")),
(AND('[1]PWS Information'!$E$10="CWS",P5631="Non-Lead", M5631="Non-Lead - Copper", R5631="Yes", N5631="After 2014")),
(AND('[1]PWS Information'!$E$10="CWS",P5631="Non-Lead", M5631="Non-Lead - Copper", R5631="Yes", N5631="Unknown")),
(AND('[1]PWS Information'!$E$10="CWS",P5631="Unknown")),
(AND('[1]PWS Information'!$E$10="NTNC",P5631="Unknown")),
(AND('[1]PWS Information'!$E$10="CWS",T5631="Multiple Family Residence",P5631="Galvanized Requiring Replacement")),
(AND('[1]PWS Information'!$E$10="CWS",P5631="Galvanized Requiring Replacement")),
(AND('[1]PWS Information'!$E$10="NTNC",T5631="Multiple Family Residence",P5631="Galvanized Requiring Replacement")))),"Tier 5",
"")))))</f>
        <v>Tier 5</v>
      </c>
      <c r="Y5631" s="24"/>
      <c r="Z5631" s="24"/>
    </row>
    <row r="5632" spans="1:26" x14ac:dyDescent="0.25">
      <c r="A5632" s="17">
        <v>5629</v>
      </c>
      <c r="B5632" s="18">
        <v>3710</v>
      </c>
      <c r="C5632" s="18" t="s">
        <v>172</v>
      </c>
      <c r="D5632" s="18" t="s">
        <v>188</v>
      </c>
      <c r="E5632" s="18">
        <v>79549</v>
      </c>
      <c r="F5632" s="18"/>
      <c r="G5632" s="18"/>
      <c r="H5632" s="18"/>
      <c r="I5632" s="21" t="s">
        <v>218</v>
      </c>
      <c r="J5632" s="22" t="s">
        <v>254</v>
      </c>
      <c r="K5632" s="22" t="s">
        <v>255</v>
      </c>
      <c r="L5632" s="22" t="s">
        <v>256</v>
      </c>
      <c r="M5632" s="21" t="s">
        <v>218</v>
      </c>
      <c r="N5632" s="23"/>
      <c r="O5632" s="22" t="s">
        <v>256</v>
      </c>
      <c r="P5632" s="31" t="str">
        <f t="shared" si="88"/>
        <v>Non-Lead</v>
      </c>
      <c r="Q5632" s="40" t="s">
        <v>254</v>
      </c>
      <c r="R5632" s="40" t="s">
        <v>254</v>
      </c>
      <c r="S5632" s="24"/>
      <c r="T5632" s="16"/>
      <c r="U5632" s="41" t="s">
        <v>255</v>
      </c>
      <c r="V5632" s="41" t="s">
        <v>255</v>
      </c>
      <c r="W5632" s="16"/>
      <c r="X5632" s="43" t="str">
        <f>IF((OR((AND('[1]PWS Information'!$E$10="CWS",T5632="Single Family Residence",P5632="Lead")),
(AND('[1]PWS Information'!$E$10="CWS",T5632="Multiple Family Residence",'[1]PWS Information'!$E$11="Yes",P5632="Lead")),
(AND('[1]PWS Information'!$E$10="NTNC",P5632="Lead")))),"Tier 1",
IF((OR((AND('[1]PWS Information'!$E$10="CWS",T5632="Multiple Family Residence",'[1]PWS Information'!$E$11="No",P5632="Lead")),
(AND('[1]PWS Information'!$E$10="CWS",T5632="Other",P5632="Lead")),
(AND(T5632="",P5632="Lead")),
(AND('[1]PWS Information'!$E$10="CWS",T5632="Building",P5632="Lead")))),"Tier 2",
IF((OR((AND('[1]PWS Information'!$E$10="CWS",T5632="Single Family Residence",P5632="Galvanized Requiring Replacement")),
(AND('[1]PWS Information'!$E$10="CWS",T5632="Single Family Residence",P5632="Galvanized Requiring Replacement",Q5632="Yes")),
(AND('[1]PWS Information'!$E$10="NTNC",T5632="Single Family Residence",P5632="Galvanized Requiring Replacement")),
(AND('[1]PWS Information'!$E$10="NTNC",T5632="Single Family Residence",Q5632="Yes")))),"Tier 3",
IF((OR((AND('[1]PWS Information'!$E$10="CWS",T5632="Single Family Residence",R5632="Yes",P5632="Non-Lead", I5632="Non-Lead - Copper",K5632="Before 1989")),
(AND('[1]PWS Information'!$E$10="CWS",T5632="Single Family Residence",R5632="Yes",P5632="Non-Lead", M5632="Non-Lead - Copper",N5632="Before 1989")))),"Tier 4",
IF((OR((AND('[1]PWS Information'!$E$10="NTNC",P5632="Non-Lead")),
(AND('[1]PWS Information'!$E$10="CWS",P5632="Non-Lead",R5632="")),
(AND('[1]PWS Information'!$E$10="CWS",P5632="Non-Lead",R5632="No")),
(AND('[1]PWS Information'!$E$10="CWS",P5632="Non-Lead",R5632="Don't Know")),
(AND('[1]PWS Information'!$E$10="CWS",P5632="Non-Lead", I5632="Non-Lead - Copper", R5632="Yes", K5632="Between 1989 and 2014")),
(AND('[1]PWS Information'!$E$10="CWS",P5632="Non-Lead", I5632="Non-Lead - Copper", R5632="Yes", K5632="After 2014")),
(AND('[1]PWS Information'!$E$10="CWS",P5632="Non-Lead", I5632="Non-Lead - Copper", R5632="Yes", K5632="Unknown")),
(AND('[1]PWS Information'!$E$10="CWS",P5632="Non-Lead", M5632="Non-Lead - Copper", R5632="Yes", N5632="Between 1989 and 2014")),
(AND('[1]PWS Information'!$E$10="CWS",P5632="Non-Lead", M5632="Non-Lead - Copper", R5632="Yes", N5632="After 2014")),
(AND('[1]PWS Information'!$E$10="CWS",P5632="Non-Lead", M5632="Non-Lead - Copper", R5632="Yes", N5632="Unknown")),
(AND('[1]PWS Information'!$E$10="CWS",P5632="Unknown")),
(AND('[1]PWS Information'!$E$10="NTNC",P5632="Unknown")),
(AND('[1]PWS Information'!$E$10="CWS",T5632="Multiple Family Residence",P5632="Galvanized Requiring Replacement")),
(AND('[1]PWS Information'!$E$10="CWS",P5632="Galvanized Requiring Replacement")),
(AND('[1]PWS Information'!$E$10="NTNC",T5632="Multiple Family Residence",P5632="Galvanized Requiring Replacement")))),"Tier 5",
"")))))</f>
        <v>Tier 5</v>
      </c>
      <c r="Y5632" s="24"/>
      <c r="Z5632" s="24"/>
    </row>
    <row r="5633" spans="1:26" x14ac:dyDescent="0.25">
      <c r="A5633" s="17">
        <v>5630</v>
      </c>
      <c r="B5633" s="18">
        <v>3717</v>
      </c>
      <c r="C5633" s="18" t="s">
        <v>172</v>
      </c>
      <c r="D5633" s="18" t="s">
        <v>188</v>
      </c>
      <c r="E5633" s="18">
        <v>79549</v>
      </c>
      <c r="F5633" s="18"/>
      <c r="G5633" s="18"/>
      <c r="H5633" s="18"/>
      <c r="I5633" s="21" t="s">
        <v>218</v>
      </c>
      <c r="J5633" s="22" t="s">
        <v>254</v>
      </c>
      <c r="K5633" s="22" t="s">
        <v>255</v>
      </c>
      <c r="L5633" s="22" t="s">
        <v>256</v>
      </c>
      <c r="M5633" s="21" t="s">
        <v>218</v>
      </c>
      <c r="N5633" s="23"/>
      <c r="O5633" s="22" t="s">
        <v>256</v>
      </c>
      <c r="P5633" s="31" t="str">
        <f t="shared" si="88"/>
        <v>Non-Lead</v>
      </c>
      <c r="Q5633" s="40" t="s">
        <v>254</v>
      </c>
      <c r="R5633" s="40" t="s">
        <v>254</v>
      </c>
      <c r="S5633" s="24"/>
      <c r="T5633" s="16"/>
      <c r="U5633" s="41" t="s">
        <v>255</v>
      </c>
      <c r="V5633" s="41" t="s">
        <v>255</v>
      </c>
      <c r="W5633" s="16"/>
      <c r="X5633" s="43" t="str">
        <f>IF((OR((AND('[1]PWS Information'!$E$10="CWS",T5633="Single Family Residence",P5633="Lead")),
(AND('[1]PWS Information'!$E$10="CWS",T5633="Multiple Family Residence",'[1]PWS Information'!$E$11="Yes",P5633="Lead")),
(AND('[1]PWS Information'!$E$10="NTNC",P5633="Lead")))),"Tier 1",
IF((OR((AND('[1]PWS Information'!$E$10="CWS",T5633="Multiple Family Residence",'[1]PWS Information'!$E$11="No",P5633="Lead")),
(AND('[1]PWS Information'!$E$10="CWS",T5633="Other",P5633="Lead")),
(AND(T5633="",P5633="Lead")),
(AND('[1]PWS Information'!$E$10="CWS",T5633="Building",P5633="Lead")))),"Tier 2",
IF((OR((AND('[1]PWS Information'!$E$10="CWS",T5633="Single Family Residence",P5633="Galvanized Requiring Replacement")),
(AND('[1]PWS Information'!$E$10="CWS",T5633="Single Family Residence",P5633="Galvanized Requiring Replacement",Q5633="Yes")),
(AND('[1]PWS Information'!$E$10="NTNC",T5633="Single Family Residence",P5633="Galvanized Requiring Replacement")),
(AND('[1]PWS Information'!$E$10="NTNC",T5633="Single Family Residence",Q5633="Yes")))),"Tier 3",
IF((OR((AND('[1]PWS Information'!$E$10="CWS",T5633="Single Family Residence",R5633="Yes",P5633="Non-Lead", I5633="Non-Lead - Copper",K5633="Before 1989")),
(AND('[1]PWS Information'!$E$10="CWS",T5633="Single Family Residence",R5633="Yes",P5633="Non-Lead", M5633="Non-Lead - Copper",N5633="Before 1989")))),"Tier 4",
IF((OR((AND('[1]PWS Information'!$E$10="NTNC",P5633="Non-Lead")),
(AND('[1]PWS Information'!$E$10="CWS",P5633="Non-Lead",R5633="")),
(AND('[1]PWS Information'!$E$10="CWS",P5633="Non-Lead",R5633="No")),
(AND('[1]PWS Information'!$E$10="CWS",P5633="Non-Lead",R5633="Don't Know")),
(AND('[1]PWS Information'!$E$10="CWS",P5633="Non-Lead", I5633="Non-Lead - Copper", R5633="Yes", K5633="Between 1989 and 2014")),
(AND('[1]PWS Information'!$E$10="CWS",P5633="Non-Lead", I5633="Non-Lead - Copper", R5633="Yes", K5633="After 2014")),
(AND('[1]PWS Information'!$E$10="CWS",P5633="Non-Lead", I5633="Non-Lead - Copper", R5633="Yes", K5633="Unknown")),
(AND('[1]PWS Information'!$E$10="CWS",P5633="Non-Lead", M5633="Non-Lead - Copper", R5633="Yes", N5633="Between 1989 and 2014")),
(AND('[1]PWS Information'!$E$10="CWS",P5633="Non-Lead", M5633="Non-Lead - Copper", R5633="Yes", N5633="After 2014")),
(AND('[1]PWS Information'!$E$10="CWS",P5633="Non-Lead", M5633="Non-Lead - Copper", R5633="Yes", N5633="Unknown")),
(AND('[1]PWS Information'!$E$10="CWS",P5633="Unknown")),
(AND('[1]PWS Information'!$E$10="NTNC",P5633="Unknown")),
(AND('[1]PWS Information'!$E$10="CWS",T5633="Multiple Family Residence",P5633="Galvanized Requiring Replacement")),
(AND('[1]PWS Information'!$E$10="CWS",P5633="Galvanized Requiring Replacement")),
(AND('[1]PWS Information'!$E$10="NTNC",T5633="Multiple Family Residence",P5633="Galvanized Requiring Replacement")))),"Tier 5",
"")))))</f>
        <v>Tier 5</v>
      </c>
      <c r="Y5633" s="24"/>
      <c r="Z5633" s="24"/>
    </row>
    <row r="5634" spans="1:26" x14ac:dyDescent="0.25">
      <c r="A5634" s="17">
        <v>5631</v>
      </c>
      <c r="B5634" s="17">
        <v>3718</v>
      </c>
      <c r="C5634" s="17" t="s">
        <v>172</v>
      </c>
      <c r="D5634" s="17" t="s">
        <v>188</v>
      </c>
      <c r="E5634" s="17">
        <v>79549</v>
      </c>
      <c r="F5634" s="17"/>
      <c r="G5634" s="17"/>
      <c r="H5634" s="17"/>
      <c r="I5634" s="21" t="s">
        <v>218</v>
      </c>
      <c r="J5634" s="22" t="s">
        <v>254</v>
      </c>
      <c r="K5634" s="22" t="s">
        <v>255</v>
      </c>
      <c r="L5634" s="22" t="s">
        <v>256</v>
      </c>
      <c r="M5634" s="21" t="s">
        <v>222</v>
      </c>
      <c r="N5634" s="23"/>
      <c r="O5634" s="22" t="s">
        <v>256</v>
      </c>
      <c r="P5634" s="31" t="str">
        <f t="shared" si="88"/>
        <v>Galvanized Requiring Replacement</v>
      </c>
      <c r="Q5634" s="40" t="s">
        <v>254</v>
      </c>
      <c r="R5634" s="40" t="s">
        <v>254</v>
      </c>
      <c r="S5634" s="24"/>
      <c r="T5634" s="16"/>
      <c r="U5634" s="41" t="s">
        <v>255</v>
      </c>
      <c r="V5634" s="41" t="s">
        <v>255</v>
      </c>
      <c r="W5634" s="16"/>
      <c r="X5634" s="43" t="str">
        <f>IF((OR((AND('[1]PWS Information'!$E$10="CWS",T5634="Single Family Residence",P5634="Lead")),
(AND('[1]PWS Information'!$E$10="CWS",T5634="Multiple Family Residence",'[1]PWS Information'!$E$11="Yes",P5634="Lead")),
(AND('[1]PWS Information'!$E$10="NTNC",P5634="Lead")))),"Tier 1",
IF((OR((AND('[1]PWS Information'!$E$10="CWS",T5634="Multiple Family Residence",'[1]PWS Information'!$E$11="No",P5634="Lead")),
(AND('[1]PWS Information'!$E$10="CWS",T5634="Other",P5634="Lead")),
(AND(T5634="",P5634="Lead")),
(AND('[1]PWS Information'!$E$10="CWS",T5634="Building",P5634="Lead")))),"Tier 2",
IF((OR((AND('[1]PWS Information'!$E$10="CWS",T5634="Single Family Residence",P5634="Galvanized Requiring Replacement")),
(AND('[1]PWS Information'!$E$10="CWS",T5634="Single Family Residence",P5634="Galvanized Requiring Replacement",Q5634="Yes")),
(AND('[1]PWS Information'!$E$10="NTNC",T5634="Single Family Residence",P5634="Galvanized Requiring Replacement")),
(AND('[1]PWS Information'!$E$10="NTNC",T5634="Single Family Residence",Q5634="Yes")))),"Tier 3",
IF((OR((AND('[1]PWS Information'!$E$10="CWS",T5634="Single Family Residence",R5634="Yes",P5634="Non-Lead", I5634="Non-Lead - Copper",K5634="Before 1989")),
(AND('[1]PWS Information'!$E$10="CWS",T5634="Single Family Residence",R5634="Yes",P5634="Non-Lead", M5634="Non-Lead - Copper",N5634="Before 1989")))),"Tier 4",
IF((OR((AND('[1]PWS Information'!$E$10="NTNC",P5634="Non-Lead")),
(AND('[1]PWS Information'!$E$10="CWS",P5634="Non-Lead",R5634="")),
(AND('[1]PWS Information'!$E$10="CWS",P5634="Non-Lead",R5634="No")),
(AND('[1]PWS Information'!$E$10="CWS",P5634="Non-Lead",R5634="Don't Know")),
(AND('[1]PWS Information'!$E$10="CWS",P5634="Non-Lead", I5634="Non-Lead - Copper", R5634="Yes", K5634="Between 1989 and 2014")),
(AND('[1]PWS Information'!$E$10="CWS",P5634="Non-Lead", I5634="Non-Lead - Copper", R5634="Yes", K5634="After 2014")),
(AND('[1]PWS Information'!$E$10="CWS",P5634="Non-Lead", I5634="Non-Lead - Copper", R5634="Yes", K5634="Unknown")),
(AND('[1]PWS Information'!$E$10="CWS",P5634="Non-Lead", M5634="Non-Lead - Copper", R5634="Yes", N5634="Between 1989 and 2014")),
(AND('[1]PWS Information'!$E$10="CWS",P5634="Non-Lead", M5634="Non-Lead - Copper", R5634="Yes", N5634="After 2014")),
(AND('[1]PWS Information'!$E$10="CWS",P5634="Non-Lead", M5634="Non-Lead - Copper", R5634="Yes", N5634="Unknown")),
(AND('[1]PWS Information'!$E$10="CWS",P5634="Unknown")),
(AND('[1]PWS Information'!$E$10="NTNC",P5634="Unknown")),
(AND('[1]PWS Information'!$E$10="CWS",T5634="Multiple Family Residence",P5634="Galvanized Requiring Replacement")),
(AND('[1]PWS Information'!$E$10="CWS",P5634="Galvanized Requiring Replacement")),
(AND('[1]PWS Information'!$E$10="NTNC",T5634="Multiple Family Residence",P5634="Galvanized Requiring Replacement")))),"Tier 5",
"")))))</f>
        <v>Tier 5</v>
      </c>
      <c r="Y5634" s="24"/>
      <c r="Z5634" s="24"/>
    </row>
    <row r="5635" spans="1:26" x14ac:dyDescent="0.25">
      <c r="A5635" s="17">
        <v>5632</v>
      </c>
      <c r="B5635" s="17">
        <v>3725</v>
      </c>
      <c r="C5635" s="17" t="s">
        <v>172</v>
      </c>
      <c r="D5635" s="17" t="s">
        <v>188</v>
      </c>
      <c r="E5635" s="17">
        <v>79549</v>
      </c>
      <c r="F5635" s="17"/>
      <c r="G5635" s="17"/>
      <c r="H5635" s="17"/>
      <c r="I5635" s="21" t="s">
        <v>218</v>
      </c>
      <c r="J5635" s="22" t="s">
        <v>254</v>
      </c>
      <c r="K5635" s="22" t="s">
        <v>255</v>
      </c>
      <c r="L5635" s="22" t="s">
        <v>256</v>
      </c>
      <c r="M5635" s="21" t="s">
        <v>222</v>
      </c>
      <c r="N5635" s="23"/>
      <c r="O5635" s="22" t="s">
        <v>256</v>
      </c>
      <c r="P5635" s="31" t="str">
        <f t="shared" si="88"/>
        <v>Galvanized Requiring Replacement</v>
      </c>
      <c r="Q5635" s="40" t="s">
        <v>254</v>
      </c>
      <c r="R5635" s="40" t="s">
        <v>254</v>
      </c>
      <c r="S5635" s="24"/>
      <c r="T5635" s="16"/>
      <c r="U5635" s="41" t="s">
        <v>255</v>
      </c>
      <c r="V5635" s="41" t="s">
        <v>255</v>
      </c>
      <c r="W5635" s="16"/>
      <c r="X5635" s="43" t="str">
        <f>IF((OR((AND('[1]PWS Information'!$E$10="CWS",T5635="Single Family Residence",P5635="Lead")),
(AND('[1]PWS Information'!$E$10="CWS",T5635="Multiple Family Residence",'[1]PWS Information'!$E$11="Yes",P5635="Lead")),
(AND('[1]PWS Information'!$E$10="NTNC",P5635="Lead")))),"Tier 1",
IF((OR((AND('[1]PWS Information'!$E$10="CWS",T5635="Multiple Family Residence",'[1]PWS Information'!$E$11="No",P5635="Lead")),
(AND('[1]PWS Information'!$E$10="CWS",T5635="Other",P5635="Lead")),
(AND(T5635="",P5635="Lead")),
(AND('[1]PWS Information'!$E$10="CWS",T5635="Building",P5635="Lead")))),"Tier 2",
IF((OR((AND('[1]PWS Information'!$E$10="CWS",T5635="Single Family Residence",P5635="Galvanized Requiring Replacement")),
(AND('[1]PWS Information'!$E$10="CWS",T5635="Single Family Residence",P5635="Galvanized Requiring Replacement",Q5635="Yes")),
(AND('[1]PWS Information'!$E$10="NTNC",T5635="Single Family Residence",P5635="Galvanized Requiring Replacement")),
(AND('[1]PWS Information'!$E$10="NTNC",T5635="Single Family Residence",Q5635="Yes")))),"Tier 3",
IF((OR((AND('[1]PWS Information'!$E$10="CWS",T5635="Single Family Residence",R5635="Yes",P5635="Non-Lead", I5635="Non-Lead - Copper",K5635="Before 1989")),
(AND('[1]PWS Information'!$E$10="CWS",T5635="Single Family Residence",R5635="Yes",P5635="Non-Lead", M5635="Non-Lead - Copper",N5635="Before 1989")))),"Tier 4",
IF((OR((AND('[1]PWS Information'!$E$10="NTNC",P5635="Non-Lead")),
(AND('[1]PWS Information'!$E$10="CWS",P5635="Non-Lead",R5635="")),
(AND('[1]PWS Information'!$E$10="CWS",P5635="Non-Lead",R5635="No")),
(AND('[1]PWS Information'!$E$10="CWS",P5635="Non-Lead",R5635="Don't Know")),
(AND('[1]PWS Information'!$E$10="CWS",P5635="Non-Lead", I5635="Non-Lead - Copper", R5635="Yes", K5635="Between 1989 and 2014")),
(AND('[1]PWS Information'!$E$10="CWS",P5635="Non-Lead", I5635="Non-Lead - Copper", R5635="Yes", K5635="After 2014")),
(AND('[1]PWS Information'!$E$10="CWS",P5635="Non-Lead", I5635="Non-Lead - Copper", R5635="Yes", K5635="Unknown")),
(AND('[1]PWS Information'!$E$10="CWS",P5635="Non-Lead", M5635="Non-Lead - Copper", R5635="Yes", N5635="Between 1989 and 2014")),
(AND('[1]PWS Information'!$E$10="CWS",P5635="Non-Lead", M5635="Non-Lead - Copper", R5635="Yes", N5635="After 2014")),
(AND('[1]PWS Information'!$E$10="CWS",P5635="Non-Lead", M5635="Non-Lead - Copper", R5635="Yes", N5635="Unknown")),
(AND('[1]PWS Information'!$E$10="CWS",P5635="Unknown")),
(AND('[1]PWS Information'!$E$10="NTNC",P5635="Unknown")),
(AND('[1]PWS Information'!$E$10="CWS",T5635="Multiple Family Residence",P5635="Galvanized Requiring Replacement")),
(AND('[1]PWS Information'!$E$10="CWS",P5635="Galvanized Requiring Replacement")),
(AND('[1]PWS Information'!$E$10="NTNC",T5635="Multiple Family Residence",P5635="Galvanized Requiring Replacement")))),"Tier 5",
"")))))</f>
        <v>Tier 5</v>
      </c>
      <c r="Y5635" s="24"/>
      <c r="Z5635" s="24"/>
    </row>
    <row r="5636" spans="1:26" x14ac:dyDescent="0.25">
      <c r="A5636" s="17">
        <v>5633</v>
      </c>
      <c r="B5636" s="18">
        <v>3726</v>
      </c>
      <c r="C5636" s="18" t="s">
        <v>172</v>
      </c>
      <c r="D5636" s="18" t="s">
        <v>188</v>
      </c>
      <c r="E5636" s="18">
        <v>79549</v>
      </c>
      <c r="F5636" s="18"/>
      <c r="G5636" s="18"/>
      <c r="H5636" s="18"/>
      <c r="I5636" s="21" t="s">
        <v>218</v>
      </c>
      <c r="J5636" s="22" t="s">
        <v>254</v>
      </c>
      <c r="K5636" s="22" t="s">
        <v>255</v>
      </c>
      <c r="L5636" s="22" t="s">
        <v>256</v>
      </c>
      <c r="M5636" s="21" t="s">
        <v>218</v>
      </c>
      <c r="N5636" s="23"/>
      <c r="O5636" s="22" t="s">
        <v>256</v>
      </c>
      <c r="P5636" s="31" t="str">
        <f t="shared" si="88"/>
        <v>Non-Lead</v>
      </c>
      <c r="Q5636" s="40" t="s">
        <v>254</v>
      </c>
      <c r="R5636" s="40" t="s">
        <v>254</v>
      </c>
      <c r="S5636" s="24"/>
      <c r="T5636" s="16"/>
      <c r="U5636" s="41" t="s">
        <v>255</v>
      </c>
      <c r="V5636" s="41" t="s">
        <v>255</v>
      </c>
      <c r="W5636" s="16"/>
      <c r="X5636" s="43" t="str">
        <f>IF((OR((AND('[1]PWS Information'!$E$10="CWS",T5636="Single Family Residence",P5636="Lead")),
(AND('[1]PWS Information'!$E$10="CWS",T5636="Multiple Family Residence",'[1]PWS Information'!$E$11="Yes",P5636="Lead")),
(AND('[1]PWS Information'!$E$10="NTNC",P5636="Lead")))),"Tier 1",
IF((OR((AND('[1]PWS Information'!$E$10="CWS",T5636="Multiple Family Residence",'[1]PWS Information'!$E$11="No",P5636="Lead")),
(AND('[1]PWS Information'!$E$10="CWS",T5636="Other",P5636="Lead")),
(AND(T5636="",P5636="Lead")),
(AND('[1]PWS Information'!$E$10="CWS",T5636="Building",P5636="Lead")))),"Tier 2",
IF((OR((AND('[1]PWS Information'!$E$10="CWS",T5636="Single Family Residence",P5636="Galvanized Requiring Replacement")),
(AND('[1]PWS Information'!$E$10="CWS",T5636="Single Family Residence",P5636="Galvanized Requiring Replacement",Q5636="Yes")),
(AND('[1]PWS Information'!$E$10="NTNC",T5636="Single Family Residence",P5636="Galvanized Requiring Replacement")),
(AND('[1]PWS Information'!$E$10="NTNC",T5636="Single Family Residence",Q5636="Yes")))),"Tier 3",
IF((OR((AND('[1]PWS Information'!$E$10="CWS",T5636="Single Family Residence",R5636="Yes",P5636="Non-Lead", I5636="Non-Lead - Copper",K5636="Before 1989")),
(AND('[1]PWS Information'!$E$10="CWS",T5636="Single Family Residence",R5636="Yes",P5636="Non-Lead", M5636="Non-Lead - Copper",N5636="Before 1989")))),"Tier 4",
IF((OR((AND('[1]PWS Information'!$E$10="NTNC",P5636="Non-Lead")),
(AND('[1]PWS Information'!$E$10="CWS",P5636="Non-Lead",R5636="")),
(AND('[1]PWS Information'!$E$10="CWS",P5636="Non-Lead",R5636="No")),
(AND('[1]PWS Information'!$E$10="CWS",P5636="Non-Lead",R5636="Don't Know")),
(AND('[1]PWS Information'!$E$10="CWS",P5636="Non-Lead", I5636="Non-Lead - Copper", R5636="Yes", K5636="Between 1989 and 2014")),
(AND('[1]PWS Information'!$E$10="CWS",P5636="Non-Lead", I5636="Non-Lead - Copper", R5636="Yes", K5636="After 2014")),
(AND('[1]PWS Information'!$E$10="CWS",P5636="Non-Lead", I5636="Non-Lead - Copper", R5636="Yes", K5636="Unknown")),
(AND('[1]PWS Information'!$E$10="CWS",P5636="Non-Lead", M5636="Non-Lead - Copper", R5636="Yes", N5636="Between 1989 and 2014")),
(AND('[1]PWS Information'!$E$10="CWS",P5636="Non-Lead", M5636="Non-Lead - Copper", R5636="Yes", N5636="After 2014")),
(AND('[1]PWS Information'!$E$10="CWS",P5636="Non-Lead", M5636="Non-Lead - Copper", R5636="Yes", N5636="Unknown")),
(AND('[1]PWS Information'!$E$10="CWS",P5636="Unknown")),
(AND('[1]PWS Information'!$E$10="NTNC",P5636="Unknown")),
(AND('[1]PWS Information'!$E$10="CWS",T5636="Multiple Family Residence",P5636="Galvanized Requiring Replacement")),
(AND('[1]PWS Information'!$E$10="CWS",P5636="Galvanized Requiring Replacement")),
(AND('[1]PWS Information'!$E$10="NTNC",T5636="Multiple Family Residence",P5636="Galvanized Requiring Replacement")))),"Tier 5",
"")))))</f>
        <v>Tier 5</v>
      </c>
      <c r="Y5636" s="24"/>
      <c r="Z5636" s="24"/>
    </row>
    <row r="5637" spans="1:26" x14ac:dyDescent="0.25">
      <c r="A5637" s="17">
        <v>5634</v>
      </c>
      <c r="B5637" s="18">
        <v>3733</v>
      </c>
      <c r="C5637" s="18" t="s">
        <v>172</v>
      </c>
      <c r="D5637" s="18" t="s">
        <v>188</v>
      </c>
      <c r="E5637" s="18">
        <v>79549</v>
      </c>
      <c r="F5637" s="18"/>
      <c r="G5637" s="18"/>
      <c r="H5637" s="18"/>
      <c r="I5637" s="21" t="s">
        <v>218</v>
      </c>
      <c r="J5637" s="22" t="s">
        <v>254</v>
      </c>
      <c r="K5637" s="22" t="s">
        <v>255</v>
      </c>
      <c r="L5637" s="22" t="s">
        <v>256</v>
      </c>
      <c r="M5637" s="21" t="s">
        <v>222</v>
      </c>
      <c r="N5637" s="23"/>
      <c r="O5637" s="22" t="s">
        <v>256</v>
      </c>
      <c r="P5637" s="31" t="str">
        <f t="shared" si="88"/>
        <v>Galvanized Requiring Replacement</v>
      </c>
      <c r="Q5637" s="40" t="s">
        <v>254</v>
      </c>
      <c r="R5637" s="40" t="s">
        <v>254</v>
      </c>
      <c r="S5637" s="24"/>
      <c r="T5637" s="16"/>
      <c r="U5637" s="41" t="s">
        <v>255</v>
      </c>
      <c r="V5637" s="41" t="s">
        <v>255</v>
      </c>
      <c r="W5637" s="16"/>
      <c r="X5637" s="43" t="str">
        <f>IF((OR((AND('[1]PWS Information'!$E$10="CWS",T5637="Single Family Residence",P5637="Lead")),
(AND('[1]PWS Information'!$E$10="CWS",T5637="Multiple Family Residence",'[1]PWS Information'!$E$11="Yes",P5637="Lead")),
(AND('[1]PWS Information'!$E$10="NTNC",P5637="Lead")))),"Tier 1",
IF((OR((AND('[1]PWS Information'!$E$10="CWS",T5637="Multiple Family Residence",'[1]PWS Information'!$E$11="No",P5637="Lead")),
(AND('[1]PWS Information'!$E$10="CWS",T5637="Other",P5637="Lead")),
(AND(T5637="",P5637="Lead")),
(AND('[1]PWS Information'!$E$10="CWS",T5637="Building",P5637="Lead")))),"Tier 2",
IF((OR((AND('[1]PWS Information'!$E$10="CWS",T5637="Single Family Residence",P5637="Galvanized Requiring Replacement")),
(AND('[1]PWS Information'!$E$10="CWS",T5637="Single Family Residence",P5637="Galvanized Requiring Replacement",Q5637="Yes")),
(AND('[1]PWS Information'!$E$10="NTNC",T5637="Single Family Residence",P5637="Galvanized Requiring Replacement")),
(AND('[1]PWS Information'!$E$10="NTNC",T5637="Single Family Residence",Q5637="Yes")))),"Tier 3",
IF((OR((AND('[1]PWS Information'!$E$10="CWS",T5637="Single Family Residence",R5637="Yes",P5637="Non-Lead", I5637="Non-Lead - Copper",K5637="Before 1989")),
(AND('[1]PWS Information'!$E$10="CWS",T5637="Single Family Residence",R5637="Yes",P5637="Non-Lead", M5637="Non-Lead - Copper",N5637="Before 1989")))),"Tier 4",
IF((OR((AND('[1]PWS Information'!$E$10="NTNC",P5637="Non-Lead")),
(AND('[1]PWS Information'!$E$10="CWS",P5637="Non-Lead",R5637="")),
(AND('[1]PWS Information'!$E$10="CWS",P5637="Non-Lead",R5637="No")),
(AND('[1]PWS Information'!$E$10="CWS",P5637="Non-Lead",R5637="Don't Know")),
(AND('[1]PWS Information'!$E$10="CWS",P5637="Non-Lead", I5637="Non-Lead - Copper", R5637="Yes", K5637="Between 1989 and 2014")),
(AND('[1]PWS Information'!$E$10="CWS",P5637="Non-Lead", I5637="Non-Lead - Copper", R5637="Yes", K5637="After 2014")),
(AND('[1]PWS Information'!$E$10="CWS",P5637="Non-Lead", I5637="Non-Lead - Copper", R5637="Yes", K5637="Unknown")),
(AND('[1]PWS Information'!$E$10="CWS",P5637="Non-Lead", M5637="Non-Lead - Copper", R5637="Yes", N5637="Between 1989 and 2014")),
(AND('[1]PWS Information'!$E$10="CWS",P5637="Non-Lead", M5637="Non-Lead - Copper", R5637="Yes", N5637="After 2014")),
(AND('[1]PWS Information'!$E$10="CWS",P5637="Non-Lead", M5637="Non-Lead - Copper", R5637="Yes", N5637="Unknown")),
(AND('[1]PWS Information'!$E$10="CWS",P5637="Unknown")),
(AND('[1]PWS Information'!$E$10="NTNC",P5637="Unknown")),
(AND('[1]PWS Information'!$E$10="CWS",T5637="Multiple Family Residence",P5637="Galvanized Requiring Replacement")),
(AND('[1]PWS Information'!$E$10="CWS",P5637="Galvanized Requiring Replacement")),
(AND('[1]PWS Information'!$E$10="NTNC",T5637="Multiple Family Residence",P5637="Galvanized Requiring Replacement")))),"Tier 5",
"")))))</f>
        <v>Tier 5</v>
      </c>
      <c r="Y5637" s="24"/>
      <c r="Z5637" s="24"/>
    </row>
    <row r="5638" spans="1:26" x14ac:dyDescent="0.25">
      <c r="A5638" s="17">
        <v>5635</v>
      </c>
      <c r="B5638" s="17">
        <v>3734</v>
      </c>
      <c r="C5638" s="17" t="s">
        <v>172</v>
      </c>
      <c r="D5638" s="17" t="s">
        <v>188</v>
      </c>
      <c r="E5638" s="17">
        <v>79549</v>
      </c>
      <c r="F5638" s="17"/>
      <c r="G5638" s="17"/>
      <c r="H5638" s="17"/>
      <c r="I5638" s="21" t="s">
        <v>218</v>
      </c>
      <c r="J5638" s="22" t="s">
        <v>254</v>
      </c>
      <c r="K5638" s="22" t="s">
        <v>255</v>
      </c>
      <c r="L5638" s="22" t="s">
        <v>256</v>
      </c>
      <c r="M5638" s="21" t="s">
        <v>218</v>
      </c>
      <c r="N5638" s="23"/>
      <c r="O5638" s="22" t="s">
        <v>256</v>
      </c>
      <c r="P5638" s="31" t="str">
        <f t="shared" si="88"/>
        <v>Non-Lead</v>
      </c>
      <c r="Q5638" s="40" t="s">
        <v>254</v>
      </c>
      <c r="R5638" s="40" t="s">
        <v>254</v>
      </c>
      <c r="S5638" s="24"/>
      <c r="T5638" s="16"/>
      <c r="U5638" s="41" t="s">
        <v>255</v>
      </c>
      <c r="V5638" s="41" t="s">
        <v>255</v>
      </c>
      <c r="W5638" s="16"/>
      <c r="X5638" s="43" t="str">
        <f>IF((OR((AND('[1]PWS Information'!$E$10="CWS",T5638="Single Family Residence",P5638="Lead")),
(AND('[1]PWS Information'!$E$10="CWS",T5638="Multiple Family Residence",'[1]PWS Information'!$E$11="Yes",P5638="Lead")),
(AND('[1]PWS Information'!$E$10="NTNC",P5638="Lead")))),"Tier 1",
IF((OR((AND('[1]PWS Information'!$E$10="CWS",T5638="Multiple Family Residence",'[1]PWS Information'!$E$11="No",P5638="Lead")),
(AND('[1]PWS Information'!$E$10="CWS",T5638="Other",P5638="Lead")),
(AND(T5638="",P5638="Lead")),
(AND('[1]PWS Information'!$E$10="CWS",T5638="Building",P5638="Lead")))),"Tier 2",
IF((OR((AND('[1]PWS Information'!$E$10="CWS",T5638="Single Family Residence",P5638="Galvanized Requiring Replacement")),
(AND('[1]PWS Information'!$E$10="CWS",T5638="Single Family Residence",P5638="Galvanized Requiring Replacement",Q5638="Yes")),
(AND('[1]PWS Information'!$E$10="NTNC",T5638="Single Family Residence",P5638="Galvanized Requiring Replacement")),
(AND('[1]PWS Information'!$E$10="NTNC",T5638="Single Family Residence",Q5638="Yes")))),"Tier 3",
IF((OR((AND('[1]PWS Information'!$E$10="CWS",T5638="Single Family Residence",R5638="Yes",P5638="Non-Lead", I5638="Non-Lead - Copper",K5638="Before 1989")),
(AND('[1]PWS Information'!$E$10="CWS",T5638="Single Family Residence",R5638="Yes",P5638="Non-Lead", M5638="Non-Lead - Copper",N5638="Before 1989")))),"Tier 4",
IF((OR((AND('[1]PWS Information'!$E$10="NTNC",P5638="Non-Lead")),
(AND('[1]PWS Information'!$E$10="CWS",P5638="Non-Lead",R5638="")),
(AND('[1]PWS Information'!$E$10="CWS",P5638="Non-Lead",R5638="No")),
(AND('[1]PWS Information'!$E$10="CWS",P5638="Non-Lead",R5638="Don't Know")),
(AND('[1]PWS Information'!$E$10="CWS",P5638="Non-Lead", I5638="Non-Lead - Copper", R5638="Yes", K5638="Between 1989 and 2014")),
(AND('[1]PWS Information'!$E$10="CWS",P5638="Non-Lead", I5638="Non-Lead - Copper", R5638="Yes", K5638="After 2014")),
(AND('[1]PWS Information'!$E$10="CWS",P5638="Non-Lead", I5638="Non-Lead - Copper", R5638="Yes", K5638="Unknown")),
(AND('[1]PWS Information'!$E$10="CWS",P5638="Non-Lead", M5638="Non-Lead - Copper", R5638="Yes", N5638="Between 1989 and 2014")),
(AND('[1]PWS Information'!$E$10="CWS",P5638="Non-Lead", M5638="Non-Lead - Copper", R5638="Yes", N5638="After 2014")),
(AND('[1]PWS Information'!$E$10="CWS",P5638="Non-Lead", M5638="Non-Lead - Copper", R5638="Yes", N5638="Unknown")),
(AND('[1]PWS Information'!$E$10="CWS",P5638="Unknown")),
(AND('[1]PWS Information'!$E$10="NTNC",P5638="Unknown")),
(AND('[1]PWS Information'!$E$10="CWS",T5638="Multiple Family Residence",P5638="Galvanized Requiring Replacement")),
(AND('[1]PWS Information'!$E$10="CWS",P5638="Galvanized Requiring Replacement")),
(AND('[1]PWS Information'!$E$10="NTNC",T5638="Multiple Family Residence",P5638="Galvanized Requiring Replacement")))),"Tier 5",
"")))))</f>
        <v>Tier 5</v>
      </c>
      <c r="Y5638" s="24"/>
      <c r="Z5638" s="24"/>
    </row>
    <row r="5639" spans="1:26" x14ac:dyDescent="0.25">
      <c r="A5639" s="17">
        <v>5636</v>
      </c>
      <c r="B5639" s="17">
        <v>3741</v>
      </c>
      <c r="C5639" s="17" t="s">
        <v>172</v>
      </c>
      <c r="D5639" s="17" t="s">
        <v>188</v>
      </c>
      <c r="E5639" s="17">
        <v>79549</v>
      </c>
      <c r="F5639" s="17"/>
      <c r="G5639" s="17"/>
      <c r="H5639" s="17"/>
      <c r="I5639" s="21" t="s">
        <v>218</v>
      </c>
      <c r="J5639" s="22" t="s">
        <v>254</v>
      </c>
      <c r="K5639" s="22" t="s">
        <v>255</v>
      </c>
      <c r="L5639" s="22" t="s">
        <v>256</v>
      </c>
      <c r="M5639" s="21" t="s">
        <v>222</v>
      </c>
      <c r="N5639" s="23"/>
      <c r="O5639" s="22" t="s">
        <v>256</v>
      </c>
      <c r="P5639" s="31" t="str">
        <f t="shared" si="88"/>
        <v>Galvanized Requiring Replacement</v>
      </c>
      <c r="Q5639" s="40" t="s">
        <v>254</v>
      </c>
      <c r="R5639" s="40" t="s">
        <v>254</v>
      </c>
      <c r="S5639" s="24"/>
      <c r="T5639" s="16"/>
      <c r="U5639" s="41" t="s">
        <v>255</v>
      </c>
      <c r="V5639" s="41" t="s">
        <v>255</v>
      </c>
      <c r="W5639" s="16"/>
      <c r="X5639" s="43" t="str">
        <f>IF((OR((AND('[1]PWS Information'!$E$10="CWS",T5639="Single Family Residence",P5639="Lead")),
(AND('[1]PWS Information'!$E$10="CWS",T5639="Multiple Family Residence",'[1]PWS Information'!$E$11="Yes",P5639="Lead")),
(AND('[1]PWS Information'!$E$10="NTNC",P5639="Lead")))),"Tier 1",
IF((OR((AND('[1]PWS Information'!$E$10="CWS",T5639="Multiple Family Residence",'[1]PWS Information'!$E$11="No",P5639="Lead")),
(AND('[1]PWS Information'!$E$10="CWS",T5639="Other",P5639="Lead")),
(AND(T5639="",P5639="Lead")),
(AND('[1]PWS Information'!$E$10="CWS",T5639="Building",P5639="Lead")))),"Tier 2",
IF((OR((AND('[1]PWS Information'!$E$10="CWS",T5639="Single Family Residence",P5639="Galvanized Requiring Replacement")),
(AND('[1]PWS Information'!$E$10="CWS",T5639="Single Family Residence",P5639="Galvanized Requiring Replacement",Q5639="Yes")),
(AND('[1]PWS Information'!$E$10="NTNC",T5639="Single Family Residence",P5639="Galvanized Requiring Replacement")),
(AND('[1]PWS Information'!$E$10="NTNC",T5639="Single Family Residence",Q5639="Yes")))),"Tier 3",
IF((OR((AND('[1]PWS Information'!$E$10="CWS",T5639="Single Family Residence",R5639="Yes",P5639="Non-Lead", I5639="Non-Lead - Copper",K5639="Before 1989")),
(AND('[1]PWS Information'!$E$10="CWS",T5639="Single Family Residence",R5639="Yes",P5639="Non-Lead", M5639="Non-Lead - Copper",N5639="Before 1989")))),"Tier 4",
IF((OR((AND('[1]PWS Information'!$E$10="NTNC",P5639="Non-Lead")),
(AND('[1]PWS Information'!$E$10="CWS",P5639="Non-Lead",R5639="")),
(AND('[1]PWS Information'!$E$10="CWS",P5639="Non-Lead",R5639="No")),
(AND('[1]PWS Information'!$E$10="CWS",P5639="Non-Lead",R5639="Don't Know")),
(AND('[1]PWS Information'!$E$10="CWS",P5639="Non-Lead", I5639="Non-Lead - Copper", R5639="Yes", K5639="Between 1989 and 2014")),
(AND('[1]PWS Information'!$E$10="CWS",P5639="Non-Lead", I5639="Non-Lead - Copper", R5639="Yes", K5639="After 2014")),
(AND('[1]PWS Information'!$E$10="CWS",P5639="Non-Lead", I5639="Non-Lead - Copper", R5639="Yes", K5639="Unknown")),
(AND('[1]PWS Information'!$E$10="CWS",P5639="Non-Lead", M5639="Non-Lead - Copper", R5639="Yes", N5639="Between 1989 and 2014")),
(AND('[1]PWS Information'!$E$10="CWS",P5639="Non-Lead", M5639="Non-Lead - Copper", R5639="Yes", N5639="After 2014")),
(AND('[1]PWS Information'!$E$10="CWS",P5639="Non-Lead", M5639="Non-Lead - Copper", R5639="Yes", N5639="Unknown")),
(AND('[1]PWS Information'!$E$10="CWS",P5639="Unknown")),
(AND('[1]PWS Information'!$E$10="NTNC",P5639="Unknown")),
(AND('[1]PWS Information'!$E$10="CWS",T5639="Multiple Family Residence",P5639="Galvanized Requiring Replacement")),
(AND('[1]PWS Information'!$E$10="CWS",P5639="Galvanized Requiring Replacement")),
(AND('[1]PWS Information'!$E$10="NTNC",T5639="Multiple Family Residence",P5639="Galvanized Requiring Replacement")))),"Tier 5",
"")))))</f>
        <v>Tier 5</v>
      </c>
      <c r="Y5639" s="24"/>
      <c r="Z5639" s="24"/>
    </row>
    <row r="5640" spans="1:26" x14ac:dyDescent="0.25">
      <c r="A5640" s="17">
        <v>5637</v>
      </c>
      <c r="B5640" s="18">
        <v>3742</v>
      </c>
      <c r="C5640" s="18" t="s">
        <v>172</v>
      </c>
      <c r="D5640" s="18" t="s">
        <v>188</v>
      </c>
      <c r="E5640" s="18">
        <v>79549</v>
      </c>
      <c r="F5640" s="18"/>
      <c r="G5640" s="18"/>
      <c r="H5640" s="18"/>
      <c r="I5640" s="21" t="s">
        <v>218</v>
      </c>
      <c r="J5640" s="22" t="s">
        <v>254</v>
      </c>
      <c r="K5640" s="22" t="s">
        <v>255</v>
      </c>
      <c r="L5640" s="22" t="s">
        <v>256</v>
      </c>
      <c r="M5640" s="21" t="s">
        <v>218</v>
      </c>
      <c r="N5640" s="23"/>
      <c r="O5640" s="22" t="s">
        <v>256</v>
      </c>
      <c r="P5640" s="31" t="str">
        <f t="shared" si="88"/>
        <v>Non-Lead</v>
      </c>
      <c r="Q5640" s="40" t="s">
        <v>254</v>
      </c>
      <c r="R5640" s="40" t="s">
        <v>254</v>
      </c>
      <c r="S5640" s="24"/>
      <c r="T5640" s="16"/>
      <c r="U5640" s="41" t="s">
        <v>255</v>
      </c>
      <c r="V5640" s="41" t="s">
        <v>255</v>
      </c>
      <c r="W5640" s="16"/>
      <c r="X5640" s="43" t="str">
        <f>IF((OR((AND('[1]PWS Information'!$E$10="CWS",T5640="Single Family Residence",P5640="Lead")),
(AND('[1]PWS Information'!$E$10="CWS",T5640="Multiple Family Residence",'[1]PWS Information'!$E$11="Yes",P5640="Lead")),
(AND('[1]PWS Information'!$E$10="NTNC",P5640="Lead")))),"Tier 1",
IF((OR((AND('[1]PWS Information'!$E$10="CWS",T5640="Multiple Family Residence",'[1]PWS Information'!$E$11="No",P5640="Lead")),
(AND('[1]PWS Information'!$E$10="CWS",T5640="Other",P5640="Lead")),
(AND(T5640="",P5640="Lead")),
(AND('[1]PWS Information'!$E$10="CWS",T5640="Building",P5640="Lead")))),"Tier 2",
IF((OR((AND('[1]PWS Information'!$E$10="CWS",T5640="Single Family Residence",P5640="Galvanized Requiring Replacement")),
(AND('[1]PWS Information'!$E$10="CWS",T5640="Single Family Residence",P5640="Galvanized Requiring Replacement",Q5640="Yes")),
(AND('[1]PWS Information'!$E$10="NTNC",T5640="Single Family Residence",P5640="Galvanized Requiring Replacement")),
(AND('[1]PWS Information'!$E$10="NTNC",T5640="Single Family Residence",Q5640="Yes")))),"Tier 3",
IF((OR((AND('[1]PWS Information'!$E$10="CWS",T5640="Single Family Residence",R5640="Yes",P5640="Non-Lead", I5640="Non-Lead - Copper",K5640="Before 1989")),
(AND('[1]PWS Information'!$E$10="CWS",T5640="Single Family Residence",R5640="Yes",P5640="Non-Lead", M5640="Non-Lead - Copper",N5640="Before 1989")))),"Tier 4",
IF((OR((AND('[1]PWS Information'!$E$10="NTNC",P5640="Non-Lead")),
(AND('[1]PWS Information'!$E$10="CWS",P5640="Non-Lead",R5640="")),
(AND('[1]PWS Information'!$E$10="CWS",P5640="Non-Lead",R5640="No")),
(AND('[1]PWS Information'!$E$10="CWS",P5640="Non-Lead",R5640="Don't Know")),
(AND('[1]PWS Information'!$E$10="CWS",P5640="Non-Lead", I5640="Non-Lead - Copper", R5640="Yes", K5640="Between 1989 and 2014")),
(AND('[1]PWS Information'!$E$10="CWS",P5640="Non-Lead", I5640="Non-Lead - Copper", R5640="Yes", K5640="After 2014")),
(AND('[1]PWS Information'!$E$10="CWS",P5640="Non-Lead", I5640="Non-Lead - Copper", R5640="Yes", K5640="Unknown")),
(AND('[1]PWS Information'!$E$10="CWS",P5640="Non-Lead", M5640="Non-Lead - Copper", R5640="Yes", N5640="Between 1989 and 2014")),
(AND('[1]PWS Information'!$E$10="CWS",P5640="Non-Lead", M5640="Non-Lead - Copper", R5640="Yes", N5640="After 2014")),
(AND('[1]PWS Information'!$E$10="CWS",P5640="Non-Lead", M5640="Non-Lead - Copper", R5640="Yes", N5640="Unknown")),
(AND('[1]PWS Information'!$E$10="CWS",P5640="Unknown")),
(AND('[1]PWS Information'!$E$10="NTNC",P5640="Unknown")),
(AND('[1]PWS Information'!$E$10="CWS",T5640="Multiple Family Residence",P5640="Galvanized Requiring Replacement")),
(AND('[1]PWS Information'!$E$10="CWS",P5640="Galvanized Requiring Replacement")),
(AND('[1]PWS Information'!$E$10="NTNC",T5640="Multiple Family Residence",P5640="Galvanized Requiring Replacement")))),"Tier 5",
"")))))</f>
        <v>Tier 5</v>
      </c>
      <c r="Y5640" s="24"/>
      <c r="Z5640" s="24"/>
    </row>
    <row r="5641" spans="1:26" x14ac:dyDescent="0.25">
      <c r="A5641" s="17">
        <v>5638</v>
      </c>
      <c r="B5641" s="18">
        <v>3749</v>
      </c>
      <c r="C5641" s="18" t="s">
        <v>172</v>
      </c>
      <c r="D5641" s="18" t="s">
        <v>188</v>
      </c>
      <c r="E5641" s="18">
        <v>79549</v>
      </c>
      <c r="F5641" s="18"/>
      <c r="G5641" s="18"/>
      <c r="H5641" s="18"/>
      <c r="I5641" s="21" t="s">
        <v>218</v>
      </c>
      <c r="J5641" s="22" t="s">
        <v>254</v>
      </c>
      <c r="K5641" s="22" t="s">
        <v>255</v>
      </c>
      <c r="L5641" s="22" t="s">
        <v>256</v>
      </c>
      <c r="M5641" s="21" t="s">
        <v>218</v>
      </c>
      <c r="N5641" s="23"/>
      <c r="O5641" s="22" t="s">
        <v>256</v>
      </c>
      <c r="P5641" s="31" t="str">
        <f t="shared" si="88"/>
        <v>Non-Lead</v>
      </c>
      <c r="Q5641" s="40" t="s">
        <v>254</v>
      </c>
      <c r="R5641" s="40" t="s">
        <v>254</v>
      </c>
      <c r="S5641" s="24"/>
      <c r="T5641" s="16"/>
      <c r="U5641" s="41" t="s">
        <v>255</v>
      </c>
      <c r="V5641" s="41" t="s">
        <v>255</v>
      </c>
      <c r="W5641" s="16"/>
      <c r="X5641" s="43" t="str">
        <f>IF((OR((AND('[1]PWS Information'!$E$10="CWS",T5641="Single Family Residence",P5641="Lead")),
(AND('[1]PWS Information'!$E$10="CWS",T5641="Multiple Family Residence",'[1]PWS Information'!$E$11="Yes",P5641="Lead")),
(AND('[1]PWS Information'!$E$10="NTNC",P5641="Lead")))),"Tier 1",
IF((OR((AND('[1]PWS Information'!$E$10="CWS",T5641="Multiple Family Residence",'[1]PWS Information'!$E$11="No",P5641="Lead")),
(AND('[1]PWS Information'!$E$10="CWS",T5641="Other",P5641="Lead")),
(AND(T5641="",P5641="Lead")),
(AND('[1]PWS Information'!$E$10="CWS",T5641="Building",P5641="Lead")))),"Tier 2",
IF((OR((AND('[1]PWS Information'!$E$10="CWS",T5641="Single Family Residence",P5641="Galvanized Requiring Replacement")),
(AND('[1]PWS Information'!$E$10="CWS",T5641="Single Family Residence",P5641="Galvanized Requiring Replacement",Q5641="Yes")),
(AND('[1]PWS Information'!$E$10="NTNC",T5641="Single Family Residence",P5641="Galvanized Requiring Replacement")),
(AND('[1]PWS Information'!$E$10="NTNC",T5641="Single Family Residence",Q5641="Yes")))),"Tier 3",
IF((OR((AND('[1]PWS Information'!$E$10="CWS",T5641="Single Family Residence",R5641="Yes",P5641="Non-Lead", I5641="Non-Lead - Copper",K5641="Before 1989")),
(AND('[1]PWS Information'!$E$10="CWS",T5641="Single Family Residence",R5641="Yes",P5641="Non-Lead", M5641="Non-Lead - Copper",N5641="Before 1989")))),"Tier 4",
IF((OR((AND('[1]PWS Information'!$E$10="NTNC",P5641="Non-Lead")),
(AND('[1]PWS Information'!$E$10="CWS",P5641="Non-Lead",R5641="")),
(AND('[1]PWS Information'!$E$10="CWS",P5641="Non-Lead",R5641="No")),
(AND('[1]PWS Information'!$E$10="CWS",P5641="Non-Lead",R5641="Don't Know")),
(AND('[1]PWS Information'!$E$10="CWS",P5641="Non-Lead", I5641="Non-Lead - Copper", R5641="Yes", K5641="Between 1989 and 2014")),
(AND('[1]PWS Information'!$E$10="CWS",P5641="Non-Lead", I5641="Non-Lead - Copper", R5641="Yes", K5641="After 2014")),
(AND('[1]PWS Information'!$E$10="CWS",P5641="Non-Lead", I5641="Non-Lead - Copper", R5641="Yes", K5641="Unknown")),
(AND('[1]PWS Information'!$E$10="CWS",P5641="Non-Lead", M5641="Non-Lead - Copper", R5641="Yes", N5641="Between 1989 and 2014")),
(AND('[1]PWS Information'!$E$10="CWS",P5641="Non-Lead", M5641="Non-Lead - Copper", R5641="Yes", N5641="After 2014")),
(AND('[1]PWS Information'!$E$10="CWS",P5641="Non-Lead", M5641="Non-Lead - Copper", R5641="Yes", N5641="Unknown")),
(AND('[1]PWS Information'!$E$10="CWS",P5641="Unknown")),
(AND('[1]PWS Information'!$E$10="NTNC",P5641="Unknown")),
(AND('[1]PWS Information'!$E$10="CWS",T5641="Multiple Family Residence",P5641="Galvanized Requiring Replacement")),
(AND('[1]PWS Information'!$E$10="CWS",P5641="Galvanized Requiring Replacement")),
(AND('[1]PWS Information'!$E$10="NTNC",T5641="Multiple Family Residence",P5641="Galvanized Requiring Replacement")))),"Tier 5",
"")))))</f>
        <v>Tier 5</v>
      </c>
      <c r="Y5641" s="24"/>
      <c r="Z5641" s="24"/>
    </row>
    <row r="5642" spans="1:26" x14ac:dyDescent="0.25">
      <c r="A5642" s="17">
        <v>5639</v>
      </c>
      <c r="B5642" s="17">
        <v>3750</v>
      </c>
      <c r="C5642" s="17" t="s">
        <v>172</v>
      </c>
      <c r="D5642" s="17" t="s">
        <v>188</v>
      </c>
      <c r="E5642" s="17">
        <v>79549</v>
      </c>
      <c r="F5642" s="17"/>
      <c r="G5642" s="17"/>
      <c r="H5642" s="17"/>
      <c r="I5642" s="21" t="s">
        <v>218</v>
      </c>
      <c r="J5642" s="22" t="s">
        <v>254</v>
      </c>
      <c r="K5642" s="22" t="s">
        <v>255</v>
      </c>
      <c r="L5642" s="22" t="s">
        <v>256</v>
      </c>
      <c r="M5642" s="21" t="s">
        <v>222</v>
      </c>
      <c r="N5642" s="23"/>
      <c r="O5642" s="22" t="s">
        <v>256</v>
      </c>
      <c r="P5642" s="31" t="str">
        <f t="shared" si="88"/>
        <v>Galvanized Requiring Replacement</v>
      </c>
      <c r="Q5642" s="40" t="s">
        <v>254</v>
      </c>
      <c r="R5642" s="40" t="s">
        <v>254</v>
      </c>
      <c r="S5642" s="24"/>
      <c r="T5642" s="16"/>
      <c r="U5642" s="41" t="s">
        <v>255</v>
      </c>
      <c r="V5642" s="41" t="s">
        <v>255</v>
      </c>
      <c r="W5642" s="16"/>
      <c r="X5642" s="43" t="str">
        <f>IF((OR((AND('[1]PWS Information'!$E$10="CWS",T5642="Single Family Residence",P5642="Lead")),
(AND('[1]PWS Information'!$E$10="CWS",T5642="Multiple Family Residence",'[1]PWS Information'!$E$11="Yes",P5642="Lead")),
(AND('[1]PWS Information'!$E$10="NTNC",P5642="Lead")))),"Tier 1",
IF((OR((AND('[1]PWS Information'!$E$10="CWS",T5642="Multiple Family Residence",'[1]PWS Information'!$E$11="No",P5642="Lead")),
(AND('[1]PWS Information'!$E$10="CWS",T5642="Other",P5642="Lead")),
(AND(T5642="",P5642="Lead")),
(AND('[1]PWS Information'!$E$10="CWS",T5642="Building",P5642="Lead")))),"Tier 2",
IF((OR((AND('[1]PWS Information'!$E$10="CWS",T5642="Single Family Residence",P5642="Galvanized Requiring Replacement")),
(AND('[1]PWS Information'!$E$10="CWS",T5642="Single Family Residence",P5642="Galvanized Requiring Replacement",Q5642="Yes")),
(AND('[1]PWS Information'!$E$10="NTNC",T5642="Single Family Residence",P5642="Galvanized Requiring Replacement")),
(AND('[1]PWS Information'!$E$10="NTNC",T5642="Single Family Residence",Q5642="Yes")))),"Tier 3",
IF((OR((AND('[1]PWS Information'!$E$10="CWS",T5642="Single Family Residence",R5642="Yes",P5642="Non-Lead", I5642="Non-Lead - Copper",K5642="Before 1989")),
(AND('[1]PWS Information'!$E$10="CWS",T5642="Single Family Residence",R5642="Yes",P5642="Non-Lead", M5642="Non-Lead - Copper",N5642="Before 1989")))),"Tier 4",
IF((OR((AND('[1]PWS Information'!$E$10="NTNC",P5642="Non-Lead")),
(AND('[1]PWS Information'!$E$10="CWS",P5642="Non-Lead",R5642="")),
(AND('[1]PWS Information'!$E$10="CWS",P5642="Non-Lead",R5642="No")),
(AND('[1]PWS Information'!$E$10="CWS",P5642="Non-Lead",R5642="Don't Know")),
(AND('[1]PWS Information'!$E$10="CWS",P5642="Non-Lead", I5642="Non-Lead - Copper", R5642="Yes", K5642="Between 1989 and 2014")),
(AND('[1]PWS Information'!$E$10="CWS",P5642="Non-Lead", I5642="Non-Lead - Copper", R5642="Yes", K5642="After 2014")),
(AND('[1]PWS Information'!$E$10="CWS",P5642="Non-Lead", I5642="Non-Lead - Copper", R5642="Yes", K5642="Unknown")),
(AND('[1]PWS Information'!$E$10="CWS",P5642="Non-Lead", M5642="Non-Lead - Copper", R5642="Yes", N5642="Between 1989 and 2014")),
(AND('[1]PWS Information'!$E$10="CWS",P5642="Non-Lead", M5642="Non-Lead - Copper", R5642="Yes", N5642="After 2014")),
(AND('[1]PWS Information'!$E$10="CWS",P5642="Non-Lead", M5642="Non-Lead - Copper", R5642="Yes", N5642="Unknown")),
(AND('[1]PWS Information'!$E$10="CWS",P5642="Unknown")),
(AND('[1]PWS Information'!$E$10="NTNC",P5642="Unknown")),
(AND('[1]PWS Information'!$E$10="CWS",T5642="Multiple Family Residence",P5642="Galvanized Requiring Replacement")),
(AND('[1]PWS Information'!$E$10="CWS",P5642="Galvanized Requiring Replacement")),
(AND('[1]PWS Information'!$E$10="NTNC",T5642="Multiple Family Residence",P5642="Galvanized Requiring Replacement")))),"Tier 5",
"")))))</f>
        <v>Tier 5</v>
      </c>
      <c r="Y5642" s="24"/>
      <c r="Z5642" s="24"/>
    </row>
    <row r="5643" spans="1:26" x14ac:dyDescent="0.25">
      <c r="A5643" s="17">
        <v>5640</v>
      </c>
      <c r="B5643" s="17">
        <v>3765</v>
      </c>
      <c r="C5643" s="17" t="s">
        <v>172</v>
      </c>
      <c r="D5643" s="17" t="s">
        <v>188</v>
      </c>
      <c r="E5643" s="17">
        <v>79549</v>
      </c>
      <c r="F5643" s="17"/>
      <c r="G5643" s="17"/>
      <c r="H5643" s="17"/>
      <c r="I5643" s="21" t="s">
        <v>218</v>
      </c>
      <c r="J5643" s="22" t="s">
        <v>254</v>
      </c>
      <c r="K5643" s="22" t="s">
        <v>255</v>
      </c>
      <c r="L5643" s="22" t="s">
        <v>256</v>
      </c>
      <c r="M5643" s="21" t="s">
        <v>218</v>
      </c>
      <c r="N5643" s="23"/>
      <c r="O5643" s="22" t="s">
        <v>256</v>
      </c>
      <c r="P5643" s="31" t="str">
        <f t="shared" si="88"/>
        <v>Non-Lead</v>
      </c>
      <c r="Q5643" s="40" t="s">
        <v>254</v>
      </c>
      <c r="R5643" s="40" t="s">
        <v>254</v>
      </c>
      <c r="S5643" s="24"/>
      <c r="T5643" s="16"/>
      <c r="U5643" s="41" t="s">
        <v>255</v>
      </c>
      <c r="V5643" s="41" t="s">
        <v>255</v>
      </c>
      <c r="W5643" s="16"/>
      <c r="X5643" s="43" t="str">
        <f>IF((OR((AND('[1]PWS Information'!$E$10="CWS",T5643="Single Family Residence",P5643="Lead")),
(AND('[1]PWS Information'!$E$10="CWS",T5643="Multiple Family Residence",'[1]PWS Information'!$E$11="Yes",P5643="Lead")),
(AND('[1]PWS Information'!$E$10="NTNC",P5643="Lead")))),"Tier 1",
IF((OR((AND('[1]PWS Information'!$E$10="CWS",T5643="Multiple Family Residence",'[1]PWS Information'!$E$11="No",P5643="Lead")),
(AND('[1]PWS Information'!$E$10="CWS",T5643="Other",P5643="Lead")),
(AND(T5643="",P5643="Lead")),
(AND('[1]PWS Information'!$E$10="CWS",T5643="Building",P5643="Lead")))),"Tier 2",
IF((OR((AND('[1]PWS Information'!$E$10="CWS",T5643="Single Family Residence",P5643="Galvanized Requiring Replacement")),
(AND('[1]PWS Information'!$E$10="CWS",T5643="Single Family Residence",P5643="Galvanized Requiring Replacement",Q5643="Yes")),
(AND('[1]PWS Information'!$E$10="NTNC",T5643="Single Family Residence",P5643="Galvanized Requiring Replacement")),
(AND('[1]PWS Information'!$E$10="NTNC",T5643="Single Family Residence",Q5643="Yes")))),"Tier 3",
IF((OR((AND('[1]PWS Information'!$E$10="CWS",T5643="Single Family Residence",R5643="Yes",P5643="Non-Lead", I5643="Non-Lead - Copper",K5643="Before 1989")),
(AND('[1]PWS Information'!$E$10="CWS",T5643="Single Family Residence",R5643="Yes",P5643="Non-Lead", M5643="Non-Lead - Copper",N5643="Before 1989")))),"Tier 4",
IF((OR((AND('[1]PWS Information'!$E$10="NTNC",P5643="Non-Lead")),
(AND('[1]PWS Information'!$E$10="CWS",P5643="Non-Lead",R5643="")),
(AND('[1]PWS Information'!$E$10="CWS",P5643="Non-Lead",R5643="No")),
(AND('[1]PWS Information'!$E$10="CWS",P5643="Non-Lead",R5643="Don't Know")),
(AND('[1]PWS Information'!$E$10="CWS",P5643="Non-Lead", I5643="Non-Lead - Copper", R5643="Yes", K5643="Between 1989 and 2014")),
(AND('[1]PWS Information'!$E$10="CWS",P5643="Non-Lead", I5643="Non-Lead - Copper", R5643="Yes", K5643="After 2014")),
(AND('[1]PWS Information'!$E$10="CWS",P5643="Non-Lead", I5643="Non-Lead - Copper", R5643="Yes", K5643="Unknown")),
(AND('[1]PWS Information'!$E$10="CWS",P5643="Non-Lead", M5643="Non-Lead - Copper", R5643="Yes", N5643="Between 1989 and 2014")),
(AND('[1]PWS Information'!$E$10="CWS",P5643="Non-Lead", M5643="Non-Lead - Copper", R5643="Yes", N5643="After 2014")),
(AND('[1]PWS Information'!$E$10="CWS",P5643="Non-Lead", M5643="Non-Lead - Copper", R5643="Yes", N5643="Unknown")),
(AND('[1]PWS Information'!$E$10="CWS",P5643="Unknown")),
(AND('[1]PWS Information'!$E$10="NTNC",P5643="Unknown")),
(AND('[1]PWS Information'!$E$10="CWS",T5643="Multiple Family Residence",P5643="Galvanized Requiring Replacement")),
(AND('[1]PWS Information'!$E$10="CWS",P5643="Galvanized Requiring Replacement")),
(AND('[1]PWS Information'!$E$10="NTNC",T5643="Multiple Family Residence",P5643="Galvanized Requiring Replacement")))),"Tier 5",
"")))))</f>
        <v>Tier 5</v>
      </c>
      <c r="Y5643" s="24"/>
      <c r="Z5643" s="24"/>
    </row>
    <row r="5644" spans="1:26" x14ac:dyDescent="0.25">
      <c r="A5644" s="17">
        <v>5641</v>
      </c>
      <c r="B5644" s="18">
        <v>3766</v>
      </c>
      <c r="C5644" s="18" t="s">
        <v>172</v>
      </c>
      <c r="D5644" s="18" t="s">
        <v>188</v>
      </c>
      <c r="E5644" s="18">
        <v>79549</v>
      </c>
      <c r="F5644" s="18"/>
      <c r="G5644" s="18"/>
      <c r="H5644" s="18"/>
      <c r="I5644" s="21" t="s">
        <v>218</v>
      </c>
      <c r="J5644" s="22" t="s">
        <v>254</v>
      </c>
      <c r="K5644" s="22" t="s">
        <v>255</v>
      </c>
      <c r="L5644" s="22" t="s">
        <v>256</v>
      </c>
      <c r="M5644" s="21" t="s">
        <v>218</v>
      </c>
      <c r="N5644" s="23"/>
      <c r="O5644" s="22" t="s">
        <v>256</v>
      </c>
      <c r="P5644" s="31" t="str">
        <f t="shared" si="88"/>
        <v>Non-Lead</v>
      </c>
      <c r="Q5644" s="40" t="s">
        <v>254</v>
      </c>
      <c r="R5644" s="40" t="s">
        <v>254</v>
      </c>
      <c r="S5644" s="24"/>
      <c r="T5644" s="16"/>
      <c r="U5644" s="41" t="s">
        <v>255</v>
      </c>
      <c r="V5644" s="41" t="s">
        <v>255</v>
      </c>
      <c r="W5644" s="16"/>
      <c r="X5644" s="43" t="str">
        <f>IF((OR((AND('[1]PWS Information'!$E$10="CWS",T5644="Single Family Residence",P5644="Lead")),
(AND('[1]PWS Information'!$E$10="CWS",T5644="Multiple Family Residence",'[1]PWS Information'!$E$11="Yes",P5644="Lead")),
(AND('[1]PWS Information'!$E$10="NTNC",P5644="Lead")))),"Tier 1",
IF((OR((AND('[1]PWS Information'!$E$10="CWS",T5644="Multiple Family Residence",'[1]PWS Information'!$E$11="No",P5644="Lead")),
(AND('[1]PWS Information'!$E$10="CWS",T5644="Other",P5644="Lead")),
(AND(T5644="",P5644="Lead")),
(AND('[1]PWS Information'!$E$10="CWS",T5644="Building",P5644="Lead")))),"Tier 2",
IF((OR((AND('[1]PWS Information'!$E$10="CWS",T5644="Single Family Residence",P5644="Galvanized Requiring Replacement")),
(AND('[1]PWS Information'!$E$10="CWS",T5644="Single Family Residence",P5644="Galvanized Requiring Replacement",Q5644="Yes")),
(AND('[1]PWS Information'!$E$10="NTNC",T5644="Single Family Residence",P5644="Galvanized Requiring Replacement")),
(AND('[1]PWS Information'!$E$10="NTNC",T5644="Single Family Residence",Q5644="Yes")))),"Tier 3",
IF((OR((AND('[1]PWS Information'!$E$10="CWS",T5644="Single Family Residence",R5644="Yes",P5644="Non-Lead", I5644="Non-Lead - Copper",K5644="Before 1989")),
(AND('[1]PWS Information'!$E$10="CWS",T5644="Single Family Residence",R5644="Yes",P5644="Non-Lead", M5644="Non-Lead - Copper",N5644="Before 1989")))),"Tier 4",
IF((OR((AND('[1]PWS Information'!$E$10="NTNC",P5644="Non-Lead")),
(AND('[1]PWS Information'!$E$10="CWS",P5644="Non-Lead",R5644="")),
(AND('[1]PWS Information'!$E$10="CWS",P5644="Non-Lead",R5644="No")),
(AND('[1]PWS Information'!$E$10="CWS",P5644="Non-Lead",R5644="Don't Know")),
(AND('[1]PWS Information'!$E$10="CWS",P5644="Non-Lead", I5644="Non-Lead - Copper", R5644="Yes", K5644="Between 1989 and 2014")),
(AND('[1]PWS Information'!$E$10="CWS",P5644="Non-Lead", I5644="Non-Lead - Copper", R5644="Yes", K5644="After 2014")),
(AND('[1]PWS Information'!$E$10="CWS",P5644="Non-Lead", I5644="Non-Lead - Copper", R5644="Yes", K5644="Unknown")),
(AND('[1]PWS Information'!$E$10="CWS",P5644="Non-Lead", M5644="Non-Lead - Copper", R5644="Yes", N5644="Between 1989 and 2014")),
(AND('[1]PWS Information'!$E$10="CWS",P5644="Non-Lead", M5644="Non-Lead - Copper", R5644="Yes", N5644="After 2014")),
(AND('[1]PWS Information'!$E$10="CWS",P5644="Non-Lead", M5644="Non-Lead - Copper", R5644="Yes", N5644="Unknown")),
(AND('[1]PWS Information'!$E$10="CWS",P5644="Unknown")),
(AND('[1]PWS Information'!$E$10="NTNC",P5644="Unknown")),
(AND('[1]PWS Information'!$E$10="CWS",T5644="Multiple Family Residence",P5644="Galvanized Requiring Replacement")),
(AND('[1]PWS Information'!$E$10="CWS",P5644="Galvanized Requiring Replacement")),
(AND('[1]PWS Information'!$E$10="NTNC",T5644="Multiple Family Residence",P5644="Galvanized Requiring Replacement")))),"Tier 5",
"")))))</f>
        <v>Tier 5</v>
      </c>
      <c r="Y5644" s="24"/>
      <c r="Z5644" s="24"/>
    </row>
    <row r="5645" spans="1:26" x14ac:dyDescent="0.25">
      <c r="A5645" s="17">
        <v>5642</v>
      </c>
      <c r="B5645" s="18">
        <v>3773</v>
      </c>
      <c r="C5645" s="18" t="s">
        <v>172</v>
      </c>
      <c r="D5645" s="18" t="s">
        <v>188</v>
      </c>
      <c r="E5645" s="18">
        <v>79549</v>
      </c>
      <c r="F5645" s="18"/>
      <c r="G5645" s="18"/>
      <c r="H5645" s="18"/>
      <c r="I5645" s="21" t="s">
        <v>218</v>
      </c>
      <c r="J5645" s="22" t="s">
        <v>254</v>
      </c>
      <c r="K5645" s="22" t="s">
        <v>255</v>
      </c>
      <c r="L5645" s="22" t="s">
        <v>256</v>
      </c>
      <c r="M5645" s="21" t="s">
        <v>218</v>
      </c>
      <c r="N5645" s="23"/>
      <c r="O5645" s="22" t="s">
        <v>256</v>
      </c>
      <c r="P5645" s="31" t="str">
        <f t="shared" si="88"/>
        <v>Non-Lead</v>
      </c>
      <c r="Q5645" s="40" t="s">
        <v>254</v>
      </c>
      <c r="R5645" s="40" t="s">
        <v>254</v>
      </c>
      <c r="S5645" s="24"/>
      <c r="T5645" s="16"/>
      <c r="U5645" s="41" t="s">
        <v>255</v>
      </c>
      <c r="V5645" s="41" t="s">
        <v>255</v>
      </c>
      <c r="W5645" s="16"/>
      <c r="X5645" s="43" t="str">
        <f>IF((OR((AND('[1]PWS Information'!$E$10="CWS",T5645="Single Family Residence",P5645="Lead")),
(AND('[1]PWS Information'!$E$10="CWS",T5645="Multiple Family Residence",'[1]PWS Information'!$E$11="Yes",P5645="Lead")),
(AND('[1]PWS Information'!$E$10="NTNC",P5645="Lead")))),"Tier 1",
IF((OR((AND('[1]PWS Information'!$E$10="CWS",T5645="Multiple Family Residence",'[1]PWS Information'!$E$11="No",P5645="Lead")),
(AND('[1]PWS Information'!$E$10="CWS",T5645="Other",P5645="Lead")),
(AND(T5645="",P5645="Lead")),
(AND('[1]PWS Information'!$E$10="CWS",T5645="Building",P5645="Lead")))),"Tier 2",
IF((OR((AND('[1]PWS Information'!$E$10="CWS",T5645="Single Family Residence",P5645="Galvanized Requiring Replacement")),
(AND('[1]PWS Information'!$E$10="CWS",T5645="Single Family Residence",P5645="Galvanized Requiring Replacement",Q5645="Yes")),
(AND('[1]PWS Information'!$E$10="NTNC",T5645="Single Family Residence",P5645="Galvanized Requiring Replacement")),
(AND('[1]PWS Information'!$E$10="NTNC",T5645="Single Family Residence",Q5645="Yes")))),"Tier 3",
IF((OR((AND('[1]PWS Information'!$E$10="CWS",T5645="Single Family Residence",R5645="Yes",P5645="Non-Lead", I5645="Non-Lead - Copper",K5645="Before 1989")),
(AND('[1]PWS Information'!$E$10="CWS",T5645="Single Family Residence",R5645="Yes",P5645="Non-Lead", M5645="Non-Lead - Copper",N5645="Before 1989")))),"Tier 4",
IF((OR((AND('[1]PWS Information'!$E$10="NTNC",P5645="Non-Lead")),
(AND('[1]PWS Information'!$E$10="CWS",P5645="Non-Lead",R5645="")),
(AND('[1]PWS Information'!$E$10="CWS",P5645="Non-Lead",R5645="No")),
(AND('[1]PWS Information'!$E$10="CWS",P5645="Non-Lead",R5645="Don't Know")),
(AND('[1]PWS Information'!$E$10="CWS",P5645="Non-Lead", I5645="Non-Lead - Copper", R5645="Yes", K5645="Between 1989 and 2014")),
(AND('[1]PWS Information'!$E$10="CWS",P5645="Non-Lead", I5645="Non-Lead - Copper", R5645="Yes", K5645="After 2014")),
(AND('[1]PWS Information'!$E$10="CWS",P5645="Non-Lead", I5645="Non-Lead - Copper", R5645="Yes", K5645="Unknown")),
(AND('[1]PWS Information'!$E$10="CWS",P5645="Non-Lead", M5645="Non-Lead - Copper", R5645="Yes", N5645="Between 1989 and 2014")),
(AND('[1]PWS Information'!$E$10="CWS",P5645="Non-Lead", M5645="Non-Lead - Copper", R5645="Yes", N5645="After 2014")),
(AND('[1]PWS Information'!$E$10="CWS",P5645="Non-Lead", M5645="Non-Lead - Copper", R5645="Yes", N5645="Unknown")),
(AND('[1]PWS Information'!$E$10="CWS",P5645="Unknown")),
(AND('[1]PWS Information'!$E$10="NTNC",P5645="Unknown")),
(AND('[1]PWS Information'!$E$10="CWS",T5645="Multiple Family Residence",P5645="Galvanized Requiring Replacement")),
(AND('[1]PWS Information'!$E$10="CWS",P5645="Galvanized Requiring Replacement")),
(AND('[1]PWS Information'!$E$10="NTNC",T5645="Multiple Family Residence",P5645="Galvanized Requiring Replacement")))),"Tier 5",
"")))))</f>
        <v>Tier 5</v>
      </c>
      <c r="Y5645" s="24"/>
      <c r="Z5645" s="24"/>
    </row>
    <row r="5646" spans="1:26" x14ac:dyDescent="0.25">
      <c r="A5646" s="17">
        <v>5643</v>
      </c>
      <c r="B5646" s="17">
        <v>3774</v>
      </c>
      <c r="C5646" s="17" t="s">
        <v>172</v>
      </c>
      <c r="D5646" s="17" t="s">
        <v>188</v>
      </c>
      <c r="E5646" s="17">
        <v>79549</v>
      </c>
      <c r="F5646" s="17"/>
      <c r="G5646" s="17"/>
      <c r="H5646" s="17"/>
      <c r="I5646" s="21" t="s">
        <v>218</v>
      </c>
      <c r="J5646" s="22" t="s">
        <v>254</v>
      </c>
      <c r="K5646" s="22" t="s">
        <v>255</v>
      </c>
      <c r="L5646" s="22" t="s">
        <v>256</v>
      </c>
      <c r="M5646" s="21" t="s">
        <v>218</v>
      </c>
      <c r="N5646" s="23"/>
      <c r="O5646" s="22" t="s">
        <v>256</v>
      </c>
      <c r="P5646" s="31" t="str">
        <f t="shared" si="88"/>
        <v>Non-Lead</v>
      </c>
      <c r="Q5646" s="40" t="s">
        <v>254</v>
      </c>
      <c r="R5646" s="40" t="s">
        <v>254</v>
      </c>
      <c r="S5646" s="24"/>
      <c r="T5646" s="16"/>
      <c r="U5646" s="41" t="s">
        <v>255</v>
      </c>
      <c r="V5646" s="41" t="s">
        <v>255</v>
      </c>
      <c r="W5646" s="16"/>
      <c r="X5646" s="43" t="str">
        <f>IF((OR((AND('[1]PWS Information'!$E$10="CWS",T5646="Single Family Residence",P5646="Lead")),
(AND('[1]PWS Information'!$E$10="CWS",T5646="Multiple Family Residence",'[1]PWS Information'!$E$11="Yes",P5646="Lead")),
(AND('[1]PWS Information'!$E$10="NTNC",P5646="Lead")))),"Tier 1",
IF((OR((AND('[1]PWS Information'!$E$10="CWS",T5646="Multiple Family Residence",'[1]PWS Information'!$E$11="No",P5646="Lead")),
(AND('[1]PWS Information'!$E$10="CWS",T5646="Other",P5646="Lead")),
(AND(T5646="",P5646="Lead")),
(AND('[1]PWS Information'!$E$10="CWS",T5646="Building",P5646="Lead")))),"Tier 2",
IF((OR((AND('[1]PWS Information'!$E$10="CWS",T5646="Single Family Residence",P5646="Galvanized Requiring Replacement")),
(AND('[1]PWS Information'!$E$10="CWS",T5646="Single Family Residence",P5646="Galvanized Requiring Replacement",Q5646="Yes")),
(AND('[1]PWS Information'!$E$10="NTNC",T5646="Single Family Residence",P5646="Galvanized Requiring Replacement")),
(AND('[1]PWS Information'!$E$10="NTNC",T5646="Single Family Residence",Q5646="Yes")))),"Tier 3",
IF((OR((AND('[1]PWS Information'!$E$10="CWS",T5646="Single Family Residence",R5646="Yes",P5646="Non-Lead", I5646="Non-Lead - Copper",K5646="Before 1989")),
(AND('[1]PWS Information'!$E$10="CWS",T5646="Single Family Residence",R5646="Yes",P5646="Non-Lead", M5646="Non-Lead - Copper",N5646="Before 1989")))),"Tier 4",
IF((OR((AND('[1]PWS Information'!$E$10="NTNC",P5646="Non-Lead")),
(AND('[1]PWS Information'!$E$10="CWS",P5646="Non-Lead",R5646="")),
(AND('[1]PWS Information'!$E$10="CWS",P5646="Non-Lead",R5646="No")),
(AND('[1]PWS Information'!$E$10="CWS",P5646="Non-Lead",R5646="Don't Know")),
(AND('[1]PWS Information'!$E$10="CWS",P5646="Non-Lead", I5646="Non-Lead - Copper", R5646="Yes", K5646="Between 1989 and 2014")),
(AND('[1]PWS Information'!$E$10="CWS",P5646="Non-Lead", I5646="Non-Lead - Copper", R5646="Yes", K5646="After 2014")),
(AND('[1]PWS Information'!$E$10="CWS",P5646="Non-Lead", I5646="Non-Lead - Copper", R5646="Yes", K5646="Unknown")),
(AND('[1]PWS Information'!$E$10="CWS",P5646="Non-Lead", M5646="Non-Lead - Copper", R5646="Yes", N5646="Between 1989 and 2014")),
(AND('[1]PWS Information'!$E$10="CWS",P5646="Non-Lead", M5646="Non-Lead - Copper", R5646="Yes", N5646="After 2014")),
(AND('[1]PWS Information'!$E$10="CWS",P5646="Non-Lead", M5646="Non-Lead - Copper", R5646="Yes", N5646="Unknown")),
(AND('[1]PWS Information'!$E$10="CWS",P5646="Unknown")),
(AND('[1]PWS Information'!$E$10="NTNC",P5646="Unknown")),
(AND('[1]PWS Information'!$E$10="CWS",T5646="Multiple Family Residence",P5646="Galvanized Requiring Replacement")),
(AND('[1]PWS Information'!$E$10="CWS",P5646="Galvanized Requiring Replacement")),
(AND('[1]PWS Information'!$E$10="NTNC",T5646="Multiple Family Residence",P5646="Galvanized Requiring Replacement")))),"Tier 5",
"")))))</f>
        <v>Tier 5</v>
      </c>
      <c r="Y5646" s="24"/>
      <c r="Z5646" s="24"/>
    </row>
    <row r="5647" spans="1:26" x14ac:dyDescent="0.25">
      <c r="A5647" s="17">
        <v>5644</v>
      </c>
      <c r="B5647" s="17">
        <v>3781</v>
      </c>
      <c r="C5647" s="17" t="s">
        <v>172</v>
      </c>
      <c r="D5647" s="17" t="s">
        <v>188</v>
      </c>
      <c r="E5647" s="17">
        <v>79549</v>
      </c>
      <c r="F5647" s="17"/>
      <c r="G5647" s="17"/>
      <c r="H5647" s="17"/>
      <c r="I5647" s="21" t="s">
        <v>218</v>
      </c>
      <c r="J5647" s="22" t="s">
        <v>254</v>
      </c>
      <c r="K5647" s="22" t="s">
        <v>255</v>
      </c>
      <c r="L5647" s="22" t="s">
        <v>256</v>
      </c>
      <c r="M5647" s="21" t="s">
        <v>218</v>
      </c>
      <c r="N5647" s="23"/>
      <c r="O5647" s="22" t="s">
        <v>256</v>
      </c>
      <c r="P5647" s="31" t="str">
        <f t="shared" si="88"/>
        <v>Non-Lead</v>
      </c>
      <c r="Q5647" s="40" t="s">
        <v>254</v>
      </c>
      <c r="R5647" s="40" t="s">
        <v>254</v>
      </c>
      <c r="S5647" s="24"/>
      <c r="T5647" s="16"/>
      <c r="U5647" s="41" t="s">
        <v>255</v>
      </c>
      <c r="V5647" s="41" t="s">
        <v>255</v>
      </c>
      <c r="W5647" s="16"/>
      <c r="X5647" s="43" t="str">
        <f>IF((OR((AND('[1]PWS Information'!$E$10="CWS",T5647="Single Family Residence",P5647="Lead")),
(AND('[1]PWS Information'!$E$10="CWS",T5647="Multiple Family Residence",'[1]PWS Information'!$E$11="Yes",P5647="Lead")),
(AND('[1]PWS Information'!$E$10="NTNC",P5647="Lead")))),"Tier 1",
IF((OR((AND('[1]PWS Information'!$E$10="CWS",T5647="Multiple Family Residence",'[1]PWS Information'!$E$11="No",P5647="Lead")),
(AND('[1]PWS Information'!$E$10="CWS",T5647="Other",P5647="Lead")),
(AND(T5647="",P5647="Lead")),
(AND('[1]PWS Information'!$E$10="CWS",T5647="Building",P5647="Lead")))),"Tier 2",
IF((OR((AND('[1]PWS Information'!$E$10="CWS",T5647="Single Family Residence",P5647="Galvanized Requiring Replacement")),
(AND('[1]PWS Information'!$E$10="CWS",T5647="Single Family Residence",P5647="Galvanized Requiring Replacement",Q5647="Yes")),
(AND('[1]PWS Information'!$E$10="NTNC",T5647="Single Family Residence",P5647="Galvanized Requiring Replacement")),
(AND('[1]PWS Information'!$E$10="NTNC",T5647="Single Family Residence",Q5647="Yes")))),"Tier 3",
IF((OR((AND('[1]PWS Information'!$E$10="CWS",T5647="Single Family Residence",R5647="Yes",P5647="Non-Lead", I5647="Non-Lead - Copper",K5647="Before 1989")),
(AND('[1]PWS Information'!$E$10="CWS",T5647="Single Family Residence",R5647="Yes",P5647="Non-Lead", M5647="Non-Lead - Copper",N5647="Before 1989")))),"Tier 4",
IF((OR((AND('[1]PWS Information'!$E$10="NTNC",P5647="Non-Lead")),
(AND('[1]PWS Information'!$E$10="CWS",P5647="Non-Lead",R5647="")),
(AND('[1]PWS Information'!$E$10="CWS",P5647="Non-Lead",R5647="No")),
(AND('[1]PWS Information'!$E$10="CWS",P5647="Non-Lead",R5647="Don't Know")),
(AND('[1]PWS Information'!$E$10="CWS",P5647="Non-Lead", I5647="Non-Lead - Copper", R5647="Yes", K5647="Between 1989 and 2014")),
(AND('[1]PWS Information'!$E$10="CWS",P5647="Non-Lead", I5647="Non-Lead - Copper", R5647="Yes", K5647="After 2014")),
(AND('[1]PWS Information'!$E$10="CWS",P5647="Non-Lead", I5647="Non-Lead - Copper", R5647="Yes", K5647="Unknown")),
(AND('[1]PWS Information'!$E$10="CWS",P5647="Non-Lead", M5647="Non-Lead - Copper", R5647="Yes", N5647="Between 1989 and 2014")),
(AND('[1]PWS Information'!$E$10="CWS",P5647="Non-Lead", M5647="Non-Lead - Copper", R5647="Yes", N5647="After 2014")),
(AND('[1]PWS Information'!$E$10="CWS",P5647="Non-Lead", M5647="Non-Lead - Copper", R5647="Yes", N5647="Unknown")),
(AND('[1]PWS Information'!$E$10="CWS",P5647="Unknown")),
(AND('[1]PWS Information'!$E$10="NTNC",P5647="Unknown")),
(AND('[1]PWS Information'!$E$10="CWS",T5647="Multiple Family Residence",P5647="Galvanized Requiring Replacement")),
(AND('[1]PWS Information'!$E$10="CWS",P5647="Galvanized Requiring Replacement")),
(AND('[1]PWS Information'!$E$10="NTNC",T5647="Multiple Family Residence",P5647="Galvanized Requiring Replacement")))),"Tier 5",
"")))))</f>
        <v>Tier 5</v>
      </c>
      <c r="Y5647" s="24"/>
      <c r="Z5647" s="24"/>
    </row>
    <row r="5648" spans="1:26" x14ac:dyDescent="0.25">
      <c r="A5648" s="17">
        <v>5645</v>
      </c>
      <c r="B5648" s="18">
        <v>3782</v>
      </c>
      <c r="C5648" s="18" t="s">
        <v>172</v>
      </c>
      <c r="D5648" s="18" t="s">
        <v>188</v>
      </c>
      <c r="E5648" s="18">
        <v>79549</v>
      </c>
      <c r="F5648" s="18"/>
      <c r="G5648" s="18"/>
      <c r="H5648" s="18"/>
      <c r="I5648" s="21" t="s">
        <v>218</v>
      </c>
      <c r="J5648" s="22" t="s">
        <v>254</v>
      </c>
      <c r="K5648" s="22" t="s">
        <v>255</v>
      </c>
      <c r="L5648" s="22" t="s">
        <v>256</v>
      </c>
      <c r="M5648" s="21" t="s">
        <v>218</v>
      </c>
      <c r="N5648" s="23"/>
      <c r="O5648" s="22" t="s">
        <v>256</v>
      </c>
      <c r="P5648" s="31" t="str">
        <f t="shared" si="88"/>
        <v>Non-Lead</v>
      </c>
      <c r="Q5648" s="40" t="s">
        <v>254</v>
      </c>
      <c r="R5648" s="40" t="s">
        <v>254</v>
      </c>
      <c r="S5648" s="24"/>
      <c r="T5648" s="16"/>
      <c r="U5648" s="41" t="s">
        <v>255</v>
      </c>
      <c r="V5648" s="41" t="s">
        <v>255</v>
      </c>
      <c r="W5648" s="16"/>
      <c r="X5648" s="43" t="str">
        <f>IF((OR((AND('[1]PWS Information'!$E$10="CWS",T5648="Single Family Residence",P5648="Lead")),
(AND('[1]PWS Information'!$E$10="CWS",T5648="Multiple Family Residence",'[1]PWS Information'!$E$11="Yes",P5648="Lead")),
(AND('[1]PWS Information'!$E$10="NTNC",P5648="Lead")))),"Tier 1",
IF((OR((AND('[1]PWS Information'!$E$10="CWS",T5648="Multiple Family Residence",'[1]PWS Information'!$E$11="No",P5648="Lead")),
(AND('[1]PWS Information'!$E$10="CWS",T5648="Other",P5648="Lead")),
(AND(T5648="",P5648="Lead")),
(AND('[1]PWS Information'!$E$10="CWS",T5648="Building",P5648="Lead")))),"Tier 2",
IF((OR((AND('[1]PWS Information'!$E$10="CWS",T5648="Single Family Residence",P5648="Galvanized Requiring Replacement")),
(AND('[1]PWS Information'!$E$10="CWS",T5648="Single Family Residence",P5648="Galvanized Requiring Replacement",Q5648="Yes")),
(AND('[1]PWS Information'!$E$10="NTNC",T5648="Single Family Residence",P5648="Galvanized Requiring Replacement")),
(AND('[1]PWS Information'!$E$10="NTNC",T5648="Single Family Residence",Q5648="Yes")))),"Tier 3",
IF((OR((AND('[1]PWS Information'!$E$10="CWS",T5648="Single Family Residence",R5648="Yes",P5648="Non-Lead", I5648="Non-Lead - Copper",K5648="Before 1989")),
(AND('[1]PWS Information'!$E$10="CWS",T5648="Single Family Residence",R5648="Yes",P5648="Non-Lead", M5648="Non-Lead - Copper",N5648="Before 1989")))),"Tier 4",
IF((OR((AND('[1]PWS Information'!$E$10="NTNC",P5648="Non-Lead")),
(AND('[1]PWS Information'!$E$10="CWS",P5648="Non-Lead",R5648="")),
(AND('[1]PWS Information'!$E$10="CWS",P5648="Non-Lead",R5648="No")),
(AND('[1]PWS Information'!$E$10="CWS",P5648="Non-Lead",R5648="Don't Know")),
(AND('[1]PWS Information'!$E$10="CWS",P5648="Non-Lead", I5648="Non-Lead - Copper", R5648="Yes", K5648="Between 1989 and 2014")),
(AND('[1]PWS Information'!$E$10="CWS",P5648="Non-Lead", I5648="Non-Lead - Copper", R5648="Yes", K5648="After 2014")),
(AND('[1]PWS Information'!$E$10="CWS",P5648="Non-Lead", I5648="Non-Lead - Copper", R5648="Yes", K5648="Unknown")),
(AND('[1]PWS Information'!$E$10="CWS",P5648="Non-Lead", M5648="Non-Lead - Copper", R5648="Yes", N5648="Between 1989 and 2014")),
(AND('[1]PWS Information'!$E$10="CWS",P5648="Non-Lead", M5648="Non-Lead - Copper", R5648="Yes", N5648="After 2014")),
(AND('[1]PWS Information'!$E$10="CWS",P5648="Non-Lead", M5648="Non-Lead - Copper", R5648="Yes", N5648="Unknown")),
(AND('[1]PWS Information'!$E$10="CWS",P5648="Unknown")),
(AND('[1]PWS Information'!$E$10="NTNC",P5648="Unknown")),
(AND('[1]PWS Information'!$E$10="CWS",T5648="Multiple Family Residence",P5648="Galvanized Requiring Replacement")),
(AND('[1]PWS Information'!$E$10="CWS",P5648="Galvanized Requiring Replacement")),
(AND('[1]PWS Information'!$E$10="NTNC",T5648="Multiple Family Residence",P5648="Galvanized Requiring Replacement")))),"Tier 5",
"")))))</f>
        <v>Tier 5</v>
      </c>
      <c r="Y5648" s="24"/>
      <c r="Z5648" s="24"/>
    </row>
    <row r="5649" spans="1:26" x14ac:dyDescent="0.25">
      <c r="A5649" s="17">
        <v>5646</v>
      </c>
      <c r="B5649" s="17">
        <v>3789</v>
      </c>
      <c r="C5649" s="18" t="s">
        <v>172</v>
      </c>
      <c r="D5649" s="18" t="s">
        <v>188</v>
      </c>
      <c r="E5649" s="18">
        <v>79549</v>
      </c>
      <c r="F5649" s="17"/>
      <c r="G5649" s="17"/>
      <c r="H5649" s="17"/>
      <c r="I5649" s="21" t="s">
        <v>218</v>
      </c>
      <c r="J5649" s="22" t="s">
        <v>254</v>
      </c>
      <c r="K5649" s="22" t="s">
        <v>255</v>
      </c>
      <c r="L5649" s="22" t="s">
        <v>256</v>
      </c>
      <c r="M5649" s="21" t="s">
        <v>218</v>
      </c>
      <c r="N5649" s="17"/>
      <c r="O5649" s="22" t="s">
        <v>256</v>
      </c>
      <c r="P5649" s="31" t="str">
        <f t="shared" si="88"/>
        <v>Non-Lead</v>
      </c>
      <c r="Q5649" s="40" t="s">
        <v>254</v>
      </c>
      <c r="R5649" s="40" t="s">
        <v>254</v>
      </c>
      <c r="S5649" s="24"/>
      <c r="T5649" s="16"/>
      <c r="U5649" s="41" t="s">
        <v>255</v>
      </c>
      <c r="V5649" s="41" t="s">
        <v>255</v>
      </c>
      <c r="W5649" s="16"/>
      <c r="X5649" s="43" t="str">
        <f>IF((OR((AND('[1]PWS Information'!$E$10="CWS",T5649="Single Family Residence",P5649="Lead")),
(AND('[1]PWS Information'!$E$10="CWS",T5649="Multiple Family Residence",'[1]PWS Information'!$E$11="Yes",P5649="Lead")),
(AND('[1]PWS Information'!$E$10="NTNC",P5649="Lead")))),"Tier 1",
IF((OR((AND('[1]PWS Information'!$E$10="CWS",T5649="Multiple Family Residence",'[1]PWS Information'!$E$11="No",P5649="Lead")),
(AND('[1]PWS Information'!$E$10="CWS",T5649="Other",P5649="Lead")),
(AND(T5649="",P5649="Lead")),
(AND('[1]PWS Information'!$E$10="CWS",T5649="Building",P5649="Lead")))),"Tier 2",
IF((OR((AND('[1]PWS Information'!$E$10="CWS",T5649="Single Family Residence",P5649="Galvanized Requiring Replacement")),
(AND('[1]PWS Information'!$E$10="CWS",T5649="Single Family Residence",P5649="Galvanized Requiring Replacement",Q5649="Yes")),
(AND('[1]PWS Information'!$E$10="NTNC",T5649="Single Family Residence",P5649="Galvanized Requiring Replacement")),
(AND('[1]PWS Information'!$E$10="NTNC",T5649="Single Family Residence",Q5649="Yes")))),"Tier 3",
IF((OR((AND('[1]PWS Information'!$E$10="CWS",T5649="Single Family Residence",R5649="Yes",P5649="Non-Lead", I5649="Non-Lead - Copper",K5649="Before 1989")),
(AND('[1]PWS Information'!$E$10="CWS",T5649="Single Family Residence",R5649="Yes",P5649="Non-Lead", M5649="Non-Lead - Copper",N5649="Before 1989")))),"Tier 4",
IF((OR((AND('[1]PWS Information'!$E$10="NTNC",P5649="Non-Lead")),
(AND('[1]PWS Information'!$E$10="CWS",P5649="Non-Lead",R5649="")),
(AND('[1]PWS Information'!$E$10="CWS",P5649="Non-Lead",R5649="No")),
(AND('[1]PWS Information'!$E$10="CWS",P5649="Non-Lead",R5649="Don't Know")),
(AND('[1]PWS Information'!$E$10="CWS",P5649="Non-Lead", I5649="Non-Lead - Copper", R5649="Yes", K5649="Between 1989 and 2014")),
(AND('[1]PWS Information'!$E$10="CWS",P5649="Non-Lead", I5649="Non-Lead - Copper", R5649="Yes", K5649="After 2014")),
(AND('[1]PWS Information'!$E$10="CWS",P5649="Non-Lead", I5649="Non-Lead - Copper", R5649="Yes", K5649="Unknown")),
(AND('[1]PWS Information'!$E$10="CWS",P5649="Non-Lead", M5649="Non-Lead - Copper", R5649="Yes", N5649="Between 1989 and 2014")),
(AND('[1]PWS Information'!$E$10="CWS",P5649="Non-Lead", M5649="Non-Lead - Copper", R5649="Yes", N5649="After 2014")),
(AND('[1]PWS Information'!$E$10="CWS",P5649="Non-Lead", M5649="Non-Lead - Copper", R5649="Yes", N5649="Unknown")),
(AND('[1]PWS Information'!$E$10="CWS",P5649="Unknown")),
(AND('[1]PWS Information'!$E$10="NTNC",P5649="Unknown")),
(AND('[1]PWS Information'!$E$10="CWS",T5649="Multiple Family Residence",P5649="Galvanized Requiring Replacement")),
(AND('[1]PWS Information'!$E$10="CWS",P5649="Galvanized Requiring Replacement")),
(AND('[1]PWS Information'!$E$10="NTNC",T5649="Multiple Family Residence",P5649="Galvanized Requiring Replacement")))),"Tier 5",
"")))))</f>
        <v>Tier 5</v>
      </c>
      <c r="Y5649" s="24"/>
      <c r="Z5649" s="24"/>
    </row>
    <row r="5650" spans="1:26" x14ac:dyDescent="0.25">
      <c r="A5650" s="17">
        <v>5647</v>
      </c>
      <c r="B5650" s="18">
        <v>3797</v>
      </c>
      <c r="C5650" s="18" t="s">
        <v>172</v>
      </c>
      <c r="D5650" s="18" t="s">
        <v>188</v>
      </c>
      <c r="E5650" s="18">
        <v>79549</v>
      </c>
      <c r="F5650" s="18"/>
      <c r="G5650" s="18"/>
      <c r="H5650" s="18"/>
      <c r="I5650" s="21" t="s">
        <v>218</v>
      </c>
      <c r="J5650" s="22" t="s">
        <v>254</v>
      </c>
      <c r="K5650" s="22" t="s">
        <v>255</v>
      </c>
      <c r="L5650" s="22" t="s">
        <v>256</v>
      </c>
      <c r="M5650" s="21" t="s">
        <v>218</v>
      </c>
      <c r="N5650" s="23"/>
      <c r="O5650" s="22" t="s">
        <v>256</v>
      </c>
      <c r="P5650" s="31" t="str">
        <f t="shared" si="88"/>
        <v>Non-Lead</v>
      </c>
      <c r="Q5650" s="40" t="s">
        <v>254</v>
      </c>
      <c r="R5650" s="40" t="s">
        <v>254</v>
      </c>
      <c r="S5650" s="24"/>
      <c r="T5650" s="16"/>
      <c r="U5650" s="41" t="s">
        <v>255</v>
      </c>
      <c r="V5650" s="41" t="s">
        <v>255</v>
      </c>
      <c r="W5650" s="16"/>
      <c r="X5650" s="43" t="str">
        <f>IF((OR((AND('[1]PWS Information'!$E$10="CWS",T5650="Single Family Residence",P5650="Lead")),
(AND('[1]PWS Information'!$E$10="CWS",T5650="Multiple Family Residence",'[1]PWS Information'!$E$11="Yes",P5650="Lead")),
(AND('[1]PWS Information'!$E$10="NTNC",P5650="Lead")))),"Tier 1",
IF((OR((AND('[1]PWS Information'!$E$10="CWS",T5650="Multiple Family Residence",'[1]PWS Information'!$E$11="No",P5650="Lead")),
(AND('[1]PWS Information'!$E$10="CWS",T5650="Other",P5650="Lead")),
(AND(T5650="",P5650="Lead")),
(AND('[1]PWS Information'!$E$10="CWS",T5650="Building",P5650="Lead")))),"Tier 2",
IF((OR((AND('[1]PWS Information'!$E$10="CWS",T5650="Single Family Residence",P5650="Galvanized Requiring Replacement")),
(AND('[1]PWS Information'!$E$10="CWS",T5650="Single Family Residence",P5650="Galvanized Requiring Replacement",Q5650="Yes")),
(AND('[1]PWS Information'!$E$10="NTNC",T5650="Single Family Residence",P5650="Galvanized Requiring Replacement")),
(AND('[1]PWS Information'!$E$10="NTNC",T5650="Single Family Residence",Q5650="Yes")))),"Tier 3",
IF((OR((AND('[1]PWS Information'!$E$10="CWS",T5650="Single Family Residence",R5650="Yes",P5650="Non-Lead", I5650="Non-Lead - Copper",K5650="Before 1989")),
(AND('[1]PWS Information'!$E$10="CWS",T5650="Single Family Residence",R5650="Yes",P5650="Non-Lead", M5650="Non-Lead - Copper",N5650="Before 1989")))),"Tier 4",
IF((OR((AND('[1]PWS Information'!$E$10="NTNC",P5650="Non-Lead")),
(AND('[1]PWS Information'!$E$10="CWS",P5650="Non-Lead",R5650="")),
(AND('[1]PWS Information'!$E$10="CWS",P5650="Non-Lead",R5650="No")),
(AND('[1]PWS Information'!$E$10="CWS",P5650="Non-Lead",R5650="Don't Know")),
(AND('[1]PWS Information'!$E$10="CWS",P5650="Non-Lead", I5650="Non-Lead - Copper", R5650="Yes", K5650="Between 1989 and 2014")),
(AND('[1]PWS Information'!$E$10="CWS",P5650="Non-Lead", I5650="Non-Lead - Copper", R5650="Yes", K5650="After 2014")),
(AND('[1]PWS Information'!$E$10="CWS",P5650="Non-Lead", I5650="Non-Lead - Copper", R5650="Yes", K5650="Unknown")),
(AND('[1]PWS Information'!$E$10="CWS",P5650="Non-Lead", M5650="Non-Lead - Copper", R5650="Yes", N5650="Between 1989 and 2014")),
(AND('[1]PWS Information'!$E$10="CWS",P5650="Non-Lead", M5650="Non-Lead - Copper", R5650="Yes", N5650="After 2014")),
(AND('[1]PWS Information'!$E$10="CWS",P5650="Non-Lead", M5650="Non-Lead - Copper", R5650="Yes", N5650="Unknown")),
(AND('[1]PWS Information'!$E$10="CWS",P5650="Unknown")),
(AND('[1]PWS Information'!$E$10="NTNC",P5650="Unknown")),
(AND('[1]PWS Information'!$E$10="CWS",T5650="Multiple Family Residence",P5650="Galvanized Requiring Replacement")),
(AND('[1]PWS Information'!$E$10="CWS",P5650="Galvanized Requiring Replacement")),
(AND('[1]PWS Information'!$E$10="NTNC",T5650="Multiple Family Residence",P5650="Galvanized Requiring Replacement")))),"Tier 5",
"")))))</f>
        <v>Tier 5</v>
      </c>
      <c r="Y5650" s="24"/>
      <c r="Z5650" s="24"/>
    </row>
    <row r="5651" spans="1:26" x14ac:dyDescent="0.25">
      <c r="A5651" s="17">
        <v>5648</v>
      </c>
      <c r="B5651" s="17">
        <v>3798</v>
      </c>
      <c r="C5651" s="17" t="s">
        <v>172</v>
      </c>
      <c r="D5651" s="17" t="s">
        <v>188</v>
      </c>
      <c r="E5651" s="17">
        <v>79549</v>
      </c>
      <c r="F5651" s="17"/>
      <c r="G5651" s="17"/>
      <c r="H5651" s="17"/>
      <c r="I5651" s="21" t="s">
        <v>218</v>
      </c>
      <c r="J5651" s="22" t="s">
        <v>254</v>
      </c>
      <c r="K5651" s="22" t="s">
        <v>255</v>
      </c>
      <c r="L5651" s="22" t="s">
        <v>256</v>
      </c>
      <c r="M5651" s="21" t="s">
        <v>222</v>
      </c>
      <c r="N5651" s="23"/>
      <c r="O5651" s="22" t="s">
        <v>256</v>
      </c>
      <c r="P5651" s="31" t="str">
        <f t="shared" si="88"/>
        <v>Galvanized Requiring Replacement</v>
      </c>
      <c r="Q5651" s="40" t="s">
        <v>254</v>
      </c>
      <c r="R5651" s="40" t="s">
        <v>254</v>
      </c>
      <c r="S5651" s="24"/>
      <c r="T5651" s="16"/>
      <c r="U5651" s="41" t="s">
        <v>255</v>
      </c>
      <c r="V5651" s="41" t="s">
        <v>255</v>
      </c>
      <c r="W5651" s="16"/>
      <c r="X5651" s="43" t="str">
        <f>IF((OR((AND('[1]PWS Information'!$E$10="CWS",T5651="Single Family Residence",P5651="Lead")),
(AND('[1]PWS Information'!$E$10="CWS",T5651="Multiple Family Residence",'[1]PWS Information'!$E$11="Yes",P5651="Lead")),
(AND('[1]PWS Information'!$E$10="NTNC",P5651="Lead")))),"Tier 1",
IF((OR((AND('[1]PWS Information'!$E$10="CWS",T5651="Multiple Family Residence",'[1]PWS Information'!$E$11="No",P5651="Lead")),
(AND('[1]PWS Information'!$E$10="CWS",T5651="Other",P5651="Lead")),
(AND(T5651="",P5651="Lead")),
(AND('[1]PWS Information'!$E$10="CWS",T5651="Building",P5651="Lead")))),"Tier 2",
IF((OR((AND('[1]PWS Information'!$E$10="CWS",T5651="Single Family Residence",P5651="Galvanized Requiring Replacement")),
(AND('[1]PWS Information'!$E$10="CWS",T5651="Single Family Residence",P5651="Galvanized Requiring Replacement",Q5651="Yes")),
(AND('[1]PWS Information'!$E$10="NTNC",T5651="Single Family Residence",P5651="Galvanized Requiring Replacement")),
(AND('[1]PWS Information'!$E$10="NTNC",T5651="Single Family Residence",Q5651="Yes")))),"Tier 3",
IF((OR((AND('[1]PWS Information'!$E$10="CWS",T5651="Single Family Residence",R5651="Yes",P5651="Non-Lead", I5651="Non-Lead - Copper",K5651="Before 1989")),
(AND('[1]PWS Information'!$E$10="CWS",T5651="Single Family Residence",R5651="Yes",P5651="Non-Lead", M5651="Non-Lead - Copper",N5651="Before 1989")))),"Tier 4",
IF((OR((AND('[1]PWS Information'!$E$10="NTNC",P5651="Non-Lead")),
(AND('[1]PWS Information'!$E$10="CWS",P5651="Non-Lead",R5651="")),
(AND('[1]PWS Information'!$E$10="CWS",P5651="Non-Lead",R5651="No")),
(AND('[1]PWS Information'!$E$10="CWS",P5651="Non-Lead",R5651="Don't Know")),
(AND('[1]PWS Information'!$E$10="CWS",P5651="Non-Lead", I5651="Non-Lead - Copper", R5651="Yes", K5651="Between 1989 and 2014")),
(AND('[1]PWS Information'!$E$10="CWS",P5651="Non-Lead", I5651="Non-Lead - Copper", R5651="Yes", K5651="After 2014")),
(AND('[1]PWS Information'!$E$10="CWS",P5651="Non-Lead", I5651="Non-Lead - Copper", R5651="Yes", K5651="Unknown")),
(AND('[1]PWS Information'!$E$10="CWS",P5651="Non-Lead", M5651="Non-Lead - Copper", R5651="Yes", N5651="Between 1989 and 2014")),
(AND('[1]PWS Information'!$E$10="CWS",P5651="Non-Lead", M5651="Non-Lead - Copper", R5651="Yes", N5651="After 2014")),
(AND('[1]PWS Information'!$E$10="CWS",P5651="Non-Lead", M5651="Non-Lead - Copper", R5651="Yes", N5651="Unknown")),
(AND('[1]PWS Information'!$E$10="CWS",P5651="Unknown")),
(AND('[1]PWS Information'!$E$10="NTNC",P5651="Unknown")),
(AND('[1]PWS Information'!$E$10="CWS",T5651="Multiple Family Residence",P5651="Galvanized Requiring Replacement")),
(AND('[1]PWS Information'!$E$10="CWS",P5651="Galvanized Requiring Replacement")),
(AND('[1]PWS Information'!$E$10="NTNC",T5651="Multiple Family Residence",P5651="Galvanized Requiring Replacement")))),"Tier 5",
"")))))</f>
        <v>Tier 5</v>
      </c>
      <c r="Y5651" s="24"/>
      <c r="Z5651" s="24"/>
    </row>
    <row r="5652" spans="1:26" x14ac:dyDescent="0.25">
      <c r="A5652" s="17">
        <v>5649</v>
      </c>
      <c r="B5652" s="17">
        <v>2541</v>
      </c>
      <c r="C5652" s="17" t="s">
        <v>265</v>
      </c>
      <c r="D5652" s="18" t="s">
        <v>188</v>
      </c>
      <c r="E5652" s="18">
        <v>79549</v>
      </c>
      <c r="F5652" s="17"/>
      <c r="G5652" s="17"/>
      <c r="H5652" s="17"/>
      <c r="I5652" s="21" t="s">
        <v>218</v>
      </c>
      <c r="J5652" s="22" t="s">
        <v>254</v>
      </c>
      <c r="K5652" s="22" t="s">
        <v>255</v>
      </c>
      <c r="L5652" s="22" t="s">
        <v>256</v>
      </c>
      <c r="M5652" s="21" t="s">
        <v>218</v>
      </c>
      <c r="N5652" s="37"/>
      <c r="O5652" s="22" t="s">
        <v>256</v>
      </c>
      <c r="P5652" s="31" t="str">
        <f t="shared" si="88"/>
        <v>Non-Lead</v>
      </c>
      <c r="Q5652" s="40" t="s">
        <v>254</v>
      </c>
      <c r="R5652" s="40" t="s">
        <v>254</v>
      </c>
      <c r="S5652" s="24"/>
      <c r="T5652" s="16"/>
      <c r="U5652" s="41" t="s">
        <v>255</v>
      </c>
      <c r="V5652" s="41" t="s">
        <v>255</v>
      </c>
      <c r="W5652" s="16"/>
      <c r="X5652" s="43" t="str">
        <f>IF((OR((AND('[1]PWS Information'!$E$10="CWS",T5652="Single Family Residence",P5652="Lead")),
(AND('[1]PWS Information'!$E$10="CWS",T5652="Multiple Family Residence",'[1]PWS Information'!$E$11="Yes",P5652="Lead")),
(AND('[1]PWS Information'!$E$10="NTNC",P5652="Lead")))),"Tier 1",
IF((OR((AND('[1]PWS Information'!$E$10="CWS",T5652="Multiple Family Residence",'[1]PWS Information'!$E$11="No",P5652="Lead")),
(AND('[1]PWS Information'!$E$10="CWS",T5652="Other",P5652="Lead")),
(AND(T5652="",P5652="Lead")),
(AND('[1]PWS Information'!$E$10="CWS",T5652="Building",P5652="Lead")))),"Tier 2",
IF((OR((AND('[1]PWS Information'!$E$10="CWS",T5652="Single Family Residence",P5652="Galvanized Requiring Replacement")),
(AND('[1]PWS Information'!$E$10="CWS",T5652="Single Family Residence",P5652="Galvanized Requiring Replacement",Q5652="Yes")),
(AND('[1]PWS Information'!$E$10="NTNC",T5652="Single Family Residence",P5652="Galvanized Requiring Replacement")),
(AND('[1]PWS Information'!$E$10="NTNC",T5652="Single Family Residence",Q5652="Yes")))),"Tier 3",
IF((OR((AND('[1]PWS Information'!$E$10="CWS",T5652="Single Family Residence",R5652="Yes",P5652="Non-Lead", I5652="Non-Lead - Copper",K5652="Before 1989")),
(AND('[1]PWS Information'!$E$10="CWS",T5652="Single Family Residence",R5652="Yes",P5652="Non-Lead", M5652="Non-Lead - Copper",N5652="Before 1989")))),"Tier 4",
IF((OR((AND('[1]PWS Information'!$E$10="NTNC",P5652="Non-Lead")),
(AND('[1]PWS Information'!$E$10="CWS",P5652="Non-Lead",R5652="")),
(AND('[1]PWS Information'!$E$10="CWS",P5652="Non-Lead",R5652="No")),
(AND('[1]PWS Information'!$E$10="CWS",P5652="Non-Lead",R5652="Don't Know")),
(AND('[1]PWS Information'!$E$10="CWS",P5652="Non-Lead", I5652="Non-Lead - Copper", R5652="Yes", K5652="Between 1989 and 2014")),
(AND('[1]PWS Information'!$E$10="CWS",P5652="Non-Lead", I5652="Non-Lead - Copper", R5652="Yes", K5652="After 2014")),
(AND('[1]PWS Information'!$E$10="CWS",P5652="Non-Lead", I5652="Non-Lead - Copper", R5652="Yes", K5652="Unknown")),
(AND('[1]PWS Information'!$E$10="CWS",P5652="Non-Lead", M5652="Non-Lead - Copper", R5652="Yes", N5652="Between 1989 and 2014")),
(AND('[1]PWS Information'!$E$10="CWS",P5652="Non-Lead", M5652="Non-Lead - Copper", R5652="Yes", N5652="After 2014")),
(AND('[1]PWS Information'!$E$10="CWS",P5652="Non-Lead", M5652="Non-Lead - Copper", R5652="Yes", N5652="Unknown")),
(AND('[1]PWS Information'!$E$10="CWS",P5652="Unknown")),
(AND('[1]PWS Information'!$E$10="NTNC",P5652="Unknown")),
(AND('[1]PWS Information'!$E$10="CWS",T5652="Multiple Family Residence",P5652="Galvanized Requiring Replacement")),
(AND('[1]PWS Information'!$E$10="CWS",P5652="Galvanized Requiring Replacement")),
(AND('[1]PWS Information'!$E$10="NTNC",T5652="Multiple Family Residence",P5652="Galvanized Requiring Replacement")))),"Tier 5",
"")))))</f>
        <v>Tier 5</v>
      </c>
      <c r="Y5652" s="24"/>
      <c r="Z5652" s="24"/>
    </row>
    <row r="5653" spans="1:26" x14ac:dyDescent="0.25">
      <c r="A5653" s="17">
        <v>5650</v>
      </c>
      <c r="B5653" s="17">
        <v>2661</v>
      </c>
      <c r="C5653" s="17" t="s">
        <v>265</v>
      </c>
      <c r="D5653" s="18" t="s">
        <v>188</v>
      </c>
      <c r="E5653" s="18">
        <v>79549</v>
      </c>
      <c r="F5653" s="17"/>
      <c r="G5653" s="17"/>
      <c r="H5653" s="17"/>
      <c r="I5653" s="21" t="s">
        <v>218</v>
      </c>
      <c r="J5653" s="22" t="s">
        <v>254</v>
      </c>
      <c r="K5653" s="22" t="s">
        <v>255</v>
      </c>
      <c r="L5653" s="22" t="s">
        <v>256</v>
      </c>
      <c r="M5653" s="21" t="s">
        <v>218</v>
      </c>
      <c r="N5653" s="37"/>
      <c r="O5653" s="22" t="s">
        <v>256</v>
      </c>
      <c r="P5653" s="31" t="str">
        <f t="shared" si="88"/>
        <v>Non-Lead</v>
      </c>
      <c r="Q5653" s="40" t="s">
        <v>254</v>
      </c>
      <c r="R5653" s="40" t="s">
        <v>254</v>
      </c>
      <c r="S5653" s="24"/>
      <c r="T5653" s="16"/>
      <c r="U5653" s="41" t="s">
        <v>255</v>
      </c>
      <c r="V5653" s="41" t="s">
        <v>255</v>
      </c>
      <c r="W5653" s="16"/>
      <c r="X5653" s="43" t="str">
        <f>IF((OR((AND('[1]PWS Information'!$E$10="CWS",T5653="Single Family Residence",P5653="Lead")),
(AND('[1]PWS Information'!$E$10="CWS",T5653="Multiple Family Residence",'[1]PWS Information'!$E$11="Yes",P5653="Lead")),
(AND('[1]PWS Information'!$E$10="NTNC",P5653="Lead")))),"Tier 1",
IF((OR((AND('[1]PWS Information'!$E$10="CWS",T5653="Multiple Family Residence",'[1]PWS Information'!$E$11="No",P5653="Lead")),
(AND('[1]PWS Information'!$E$10="CWS",T5653="Other",P5653="Lead")),
(AND(T5653="",P5653="Lead")),
(AND('[1]PWS Information'!$E$10="CWS",T5653="Building",P5653="Lead")))),"Tier 2",
IF((OR((AND('[1]PWS Information'!$E$10="CWS",T5653="Single Family Residence",P5653="Galvanized Requiring Replacement")),
(AND('[1]PWS Information'!$E$10="CWS",T5653="Single Family Residence",P5653="Galvanized Requiring Replacement",Q5653="Yes")),
(AND('[1]PWS Information'!$E$10="NTNC",T5653="Single Family Residence",P5653="Galvanized Requiring Replacement")),
(AND('[1]PWS Information'!$E$10="NTNC",T5653="Single Family Residence",Q5653="Yes")))),"Tier 3",
IF((OR((AND('[1]PWS Information'!$E$10="CWS",T5653="Single Family Residence",R5653="Yes",P5653="Non-Lead", I5653="Non-Lead - Copper",K5653="Before 1989")),
(AND('[1]PWS Information'!$E$10="CWS",T5653="Single Family Residence",R5653="Yes",P5653="Non-Lead", M5653="Non-Lead - Copper",N5653="Before 1989")))),"Tier 4",
IF((OR((AND('[1]PWS Information'!$E$10="NTNC",P5653="Non-Lead")),
(AND('[1]PWS Information'!$E$10="CWS",P5653="Non-Lead",R5653="")),
(AND('[1]PWS Information'!$E$10="CWS",P5653="Non-Lead",R5653="No")),
(AND('[1]PWS Information'!$E$10="CWS",P5653="Non-Lead",R5653="Don't Know")),
(AND('[1]PWS Information'!$E$10="CWS",P5653="Non-Lead", I5653="Non-Lead - Copper", R5653="Yes", K5653="Between 1989 and 2014")),
(AND('[1]PWS Information'!$E$10="CWS",P5653="Non-Lead", I5653="Non-Lead - Copper", R5653="Yes", K5653="After 2014")),
(AND('[1]PWS Information'!$E$10="CWS",P5653="Non-Lead", I5653="Non-Lead - Copper", R5653="Yes", K5653="Unknown")),
(AND('[1]PWS Information'!$E$10="CWS",P5653="Non-Lead", M5653="Non-Lead - Copper", R5653="Yes", N5653="Between 1989 and 2014")),
(AND('[1]PWS Information'!$E$10="CWS",P5653="Non-Lead", M5653="Non-Lead - Copper", R5653="Yes", N5653="After 2014")),
(AND('[1]PWS Information'!$E$10="CWS",P5653="Non-Lead", M5653="Non-Lead - Copper", R5653="Yes", N5653="Unknown")),
(AND('[1]PWS Information'!$E$10="CWS",P5653="Unknown")),
(AND('[1]PWS Information'!$E$10="NTNC",P5653="Unknown")),
(AND('[1]PWS Information'!$E$10="CWS",T5653="Multiple Family Residence",P5653="Galvanized Requiring Replacement")),
(AND('[1]PWS Information'!$E$10="CWS",P5653="Galvanized Requiring Replacement")),
(AND('[1]PWS Information'!$E$10="NTNC",T5653="Multiple Family Residence",P5653="Galvanized Requiring Replacement")))),"Tier 5",
"")))))</f>
        <v>Tier 5</v>
      </c>
      <c r="Y5653" s="24"/>
      <c r="Z5653" s="24"/>
    </row>
    <row r="5654" spans="1:26" x14ac:dyDescent="0.25">
      <c r="A5654" s="17">
        <v>5651</v>
      </c>
      <c r="B5654" s="17">
        <v>1908</v>
      </c>
      <c r="C5654" s="17" t="s">
        <v>250</v>
      </c>
      <c r="D5654" s="17" t="s">
        <v>188</v>
      </c>
      <c r="E5654" s="17">
        <v>79549</v>
      </c>
      <c r="F5654" s="17"/>
      <c r="G5654" s="17"/>
      <c r="H5654" s="17"/>
      <c r="I5654" s="21" t="s">
        <v>218</v>
      </c>
      <c r="J5654" s="22" t="s">
        <v>254</v>
      </c>
      <c r="K5654" s="22" t="s">
        <v>255</v>
      </c>
      <c r="L5654" s="22" t="s">
        <v>256</v>
      </c>
      <c r="M5654" s="21" t="s">
        <v>218</v>
      </c>
      <c r="N5654" s="19"/>
      <c r="O5654" s="22" t="s">
        <v>256</v>
      </c>
      <c r="P5654" s="31" t="str">
        <f t="shared" si="88"/>
        <v>Non-Lead</v>
      </c>
      <c r="Q5654" s="40" t="s">
        <v>254</v>
      </c>
      <c r="R5654" s="40" t="s">
        <v>254</v>
      </c>
      <c r="S5654" s="24"/>
      <c r="T5654" s="16"/>
      <c r="U5654" s="41" t="s">
        <v>255</v>
      </c>
      <c r="V5654" s="41" t="s">
        <v>255</v>
      </c>
      <c r="W5654" s="16"/>
      <c r="X5654" s="43" t="str">
        <f>IF((OR((AND('[1]PWS Information'!$E$10="CWS",T5654="Single Family Residence",P5654="Lead")),
(AND('[1]PWS Information'!$E$10="CWS",T5654="Multiple Family Residence",'[1]PWS Information'!$E$11="Yes",P5654="Lead")),
(AND('[1]PWS Information'!$E$10="NTNC",P5654="Lead")))),"Tier 1",
IF((OR((AND('[1]PWS Information'!$E$10="CWS",T5654="Multiple Family Residence",'[1]PWS Information'!$E$11="No",P5654="Lead")),
(AND('[1]PWS Information'!$E$10="CWS",T5654="Other",P5654="Lead")),
(AND(T5654="",P5654="Lead")),
(AND('[1]PWS Information'!$E$10="CWS",T5654="Building",P5654="Lead")))),"Tier 2",
IF((OR((AND('[1]PWS Information'!$E$10="CWS",T5654="Single Family Residence",P5654="Galvanized Requiring Replacement")),
(AND('[1]PWS Information'!$E$10="CWS",T5654="Single Family Residence",P5654="Galvanized Requiring Replacement",Q5654="Yes")),
(AND('[1]PWS Information'!$E$10="NTNC",T5654="Single Family Residence",P5654="Galvanized Requiring Replacement")),
(AND('[1]PWS Information'!$E$10="NTNC",T5654="Single Family Residence",Q5654="Yes")))),"Tier 3",
IF((OR((AND('[1]PWS Information'!$E$10="CWS",T5654="Single Family Residence",R5654="Yes",P5654="Non-Lead", I5654="Non-Lead - Copper",K5654="Before 1989")),
(AND('[1]PWS Information'!$E$10="CWS",T5654="Single Family Residence",R5654="Yes",P5654="Non-Lead", M5654="Non-Lead - Copper",N5654="Before 1989")))),"Tier 4",
IF((OR((AND('[1]PWS Information'!$E$10="NTNC",P5654="Non-Lead")),
(AND('[1]PWS Information'!$E$10="CWS",P5654="Non-Lead",R5654="")),
(AND('[1]PWS Information'!$E$10="CWS",P5654="Non-Lead",R5654="No")),
(AND('[1]PWS Information'!$E$10="CWS",P5654="Non-Lead",R5654="Don't Know")),
(AND('[1]PWS Information'!$E$10="CWS",P5654="Non-Lead", I5654="Non-Lead - Copper", R5654="Yes", K5654="Between 1989 and 2014")),
(AND('[1]PWS Information'!$E$10="CWS",P5654="Non-Lead", I5654="Non-Lead - Copper", R5654="Yes", K5654="After 2014")),
(AND('[1]PWS Information'!$E$10="CWS",P5654="Non-Lead", I5654="Non-Lead - Copper", R5654="Yes", K5654="Unknown")),
(AND('[1]PWS Information'!$E$10="CWS",P5654="Non-Lead", M5654="Non-Lead - Copper", R5654="Yes", N5654="Between 1989 and 2014")),
(AND('[1]PWS Information'!$E$10="CWS",P5654="Non-Lead", M5654="Non-Lead - Copper", R5654="Yes", N5654="After 2014")),
(AND('[1]PWS Information'!$E$10="CWS",P5654="Non-Lead", M5654="Non-Lead - Copper", R5654="Yes", N5654="Unknown")),
(AND('[1]PWS Information'!$E$10="CWS",P5654="Unknown")),
(AND('[1]PWS Information'!$E$10="NTNC",P5654="Unknown")),
(AND('[1]PWS Information'!$E$10="CWS",T5654="Multiple Family Residence",P5654="Galvanized Requiring Replacement")),
(AND('[1]PWS Information'!$E$10="CWS",P5654="Galvanized Requiring Replacement")),
(AND('[1]PWS Information'!$E$10="NTNC",T5654="Multiple Family Residence",P5654="Galvanized Requiring Replacement")))),"Tier 5",
"")))))</f>
        <v>Tier 5</v>
      </c>
      <c r="Y5654" s="24"/>
      <c r="Z5654" s="24"/>
    </row>
    <row r="5655" spans="1:26" x14ac:dyDescent="0.25">
      <c r="A5655" s="17">
        <v>5652</v>
      </c>
      <c r="B5655" s="18">
        <v>1912</v>
      </c>
      <c r="C5655" s="17" t="s">
        <v>250</v>
      </c>
      <c r="D5655" s="18" t="s">
        <v>188</v>
      </c>
      <c r="E5655" s="18">
        <v>79549</v>
      </c>
      <c r="F5655" s="18"/>
      <c r="G5655" s="18"/>
      <c r="H5655" s="18"/>
      <c r="I5655" s="21" t="s">
        <v>218</v>
      </c>
      <c r="J5655" s="22" t="s">
        <v>254</v>
      </c>
      <c r="K5655" s="22" t="s">
        <v>255</v>
      </c>
      <c r="L5655" s="22" t="s">
        <v>256</v>
      </c>
      <c r="M5655" s="21" t="s">
        <v>218</v>
      </c>
      <c r="N5655" s="19"/>
      <c r="O5655" s="22" t="s">
        <v>256</v>
      </c>
      <c r="P5655" s="31" t="str">
        <f t="shared" si="88"/>
        <v>Non-Lead</v>
      </c>
      <c r="Q5655" s="40" t="s">
        <v>254</v>
      </c>
      <c r="R5655" s="40" t="s">
        <v>254</v>
      </c>
      <c r="S5655" s="24"/>
      <c r="T5655" s="16"/>
      <c r="U5655" s="41" t="s">
        <v>255</v>
      </c>
      <c r="V5655" s="41" t="s">
        <v>255</v>
      </c>
      <c r="W5655" s="16"/>
      <c r="X5655" s="43" t="str">
        <f>IF((OR((AND('[1]PWS Information'!$E$10="CWS",T5655="Single Family Residence",P5655="Lead")),
(AND('[1]PWS Information'!$E$10="CWS",T5655="Multiple Family Residence",'[1]PWS Information'!$E$11="Yes",P5655="Lead")),
(AND('[1]PWS Information'!$E$10="NTNC",P5655="Lead")))),"Tier 1",
IF((OR((AND('[1]PWS Information'!$E$10="CWS",T5655="Multiple Family Residence",'[1]PWS Information'!$E$11="No",P5655="Lead")),
(AND('[1]PWS Information'!$E$10="CWS",T5655="Other",P5655="Lead")),
(AND(T5655="",P5655="Lead")),
(AND('[1]PWS Information'!$E$10="CWS",T5655="Building",P5655="Lead")))),"Tier 2",
IF((OR((AND('[1]PWS Information'!$E$10="CWS",T5655="Single Family Residence",P5655="Galvanized Requiring Replacement")),
(AND('[1]PWS Information'!$E$10="CWS",T5655="Single Family Residence",P5655="Galvanized Requiring Replacement",Q5655="Yes")),
(AND('[1]PWS Information'!$E$10="NTNC",T5655="Single Family Residence",P5655="Galvanized Requiring Replacement")),
(AND('[1]PWS Information'!$E$10="NTNC",T5655="Single Family Residence",Q5655="Yes")))),"Tier 3",
IF((OR((AND('[1]PWS Information'!$E$10="CWS",T5655="Single Family Residence",R5655="Yes",P5655="Non-Lead", I5655="Non-Lead - Copper",K5655="Before 1989")),
(AND('[1]PWS Information'!$E$10="CWS",T5655="Single Family Residence",R5655="Yes",P5655="Non-Lead", M5655="Non-Lead - Copper",N5655="Before 1989")))),"Tier 4",
IF((OR((AND('[1]PWS Information'!$E$10="NTNC",P5655="Non-Lead")),
(AND('[1]PWS Information'!$E$10="CWS",P5655="Non-Lead",R5655="")),
(AND('[1]PWS Information'!$E$10="CWS",P5655="Non-Lead",R5655="No")),
(AND('[1]PWS Information'!$E$10="CWS",P5655="Non-Lead",R5655="Don't Know")),
(AND('[1]PWS Information'!$E$10="CWS",P5655="Non-Lead", I5655="Non-Lead - Copper", R5655="Yes", K5655="Between 1989 and 2014")),
(AND('[1]PWS Information'!$E$10="CWS",P5655="Non-Lead", I5655="Non-Lead - Copper", R5655="Yes", K5655="After 2014")),
(AND('[1]PWS Information'!$E$10="CWS",P5655="Non-Lead", I5655="Non-Lead - Copper", R5655="Yes", K5655="Unknown")),
(AND('[1]PWS Information'!$E$10="CWS",P5655="Non-Lead", M5655="Non-Lead - Copper", R5655="Yes", N5655="Between 1989 and 2014")),
(AND('[1]PWS Information'!$E$10="CWS",P5655="Non-Lead", M5655="Non-Lead - Copper", R5655="Yes", N5655="After 2014")),
(AND('[1]PWS Information'!$E$10="CWS",P5655="Non-Lead", M5655="Non-Lead - Copper", R5655="Yes", N5655="Unknown")),
(AND('[1]PWS Information'!$E$10="CWS",P5655="Unknown")),
(AND('[1]PWS Information'!$E$10="NTNC",P5655="Unknown")),
(AND('[1]PWS Information'!$E$10="CWS",T5655="Multiple Family Residence",P5655="Galvanized Requiring Replacement")),
(AND('[1]PWS Information'!$E$10="CWS",P5655="Galvanized Requiring Replacement")),
(AND('[1]PWS Information'!$E$10="NTNC",T5655="Multiple Family Residence",P5655="Galvanized Requiring Replacement")))),"Tier 5",
"")))))</f>
        <v>Tier 5</v>
      </c>
      <c r="Y5655" s="24"/>
      <c r="Z5655" s="24"/>
    </row>
    <row r="5656" spans="1:26" x14ac:dyDescent="0.25">
      <c r="A5656" s="17">
        <v>5653</v>
      </c>
      <c r="B5656" s="17">
        <v>2000</v>
      </c>
      <c r="C5656" s="17" t="s">
        <v>250</v>
      </c>
      <c r="D5656" s="17" t="s">
        <v>188</v>
      </c>
      <c r="E5656" s="17">
        <v>79549</v>
      </c>
      <c r="F5656" s="17"/>
      <c r="G5656" s="17"/>
      <c r="H5656" s="17"/>
      <c r="I5656" s="21" t="s">
        <v>218</v>
      </c>
      <c r="J5656" s="22" t="s">
        <v>254</v>
      </c>
      <c r="K5656" s="22" t="s">
        <v>255</v>
      </c>
      <c r="L5656" s="22" t="s">
        <v>256</v>
      </c>
      <c r="M5656" s="21" t="s">
        <v>218</v>
      </c>
      <c r="N5656" s="19"/>
      <c r="O5656" s="22" t="s">
        <v>256</v>
      </c>
      <c r="P5656" s="31" t="str">
        <f t="shared" si="88"/>
        <v>Non-Lead</v>
      </c>
      <c r="Q5656" s="40" t="s">
        <v>254</v>
      </c>
      <c r="R5656" s="40" t="s">
        <v>254</v>
      </c>
      <c r="S5656" s="24"/>
      <c r="T5656" s="16"/>
      <c r="U5656" s="41" t="s">
        <v>255</v>
      </c>
      <c r="V5656" s="41" t="s">
        <v>255</v>
      </c>
      <c r="W5656" s="16"/>
      <c r="X5656" s="43" t="str">
        <f>IF((OR((AND('[1]PWS Information'!$E$10="CWS",T5656="Single Family Residence",P5656="Lead")),
(AND('[1]PWS Information'!$E$10="CWS",T5656="Multiple Family Residence",'[1]PWS Information'!$E$11="Yes",P5656="Lead")),
(AND('[1]PWS Information'!$E$10="NTNC",P5656="Lead")))),"Tier 1",
IF((OR((AND('[1]PWS Information'!$E$10="CWS",T5656="Multiple Family Residence",'[1]PWS Information'!$E$11="No",P5656="Lead")),
(AND('[1]PWS Information'!$E$10="CWS",T5656="Other",P5656="Lead")),
(AND(T5656="",P5656="Lead")),
(AND('[1]PWS Information'!$E$10="CWS",T5656="Building",P5656="Lead")))),"Tier 2",
IF((OR((AND('[1]PWS Information'!$E$10="CWS",T5656="Single Family Residence",P5656="Galvanized Requiring Replacement")),
(AND('[1]PWS Information'!$E$10="CWS",T5656="Single Family Residence",P5656="Galvanized Requiring Replacement",Q5656="Yes")),
(AND('[1]PWS Information'!$E$10="NTNC",T5656="Single Family Residence",P5656="Galvanized Requiring Replacement")),
(AND('[1]PWS Information'!$E$10="NTNC",T5656="Single Family Residence",Q5656="Yes")))),"Tier 3",
IF((OR((AND('[1]PWS Information'!$E$10="CWS",T5656="Single Family Residence",R5656="Yes",P5656="Non-Lead", I5656="Non-Lead - Copper",K5656="Before 1989")),
(AND('[1]PWS Information'!$E$10="CWS",T5656="Single Family Residence",R5656="Yes",P5656="Non-Lead", M5656="Non-Lead - Copper",N5656="Before 1989")))),"Tier 4",
IF((OR((AND('[1]PWS Information'!$E$10="NTNC",P5656="Non-Lead")),
(AND('[1]PWS Information'!$E$10="CWS",P5656="Non-Lead",R5656="")),
(AND('[1]PWS Information'!$E$10="CWS",P5656="Non-Lead",R5656="No")),
(AND('[1]PWS Information'!$E$10="CWS",P5656="Non-Lead",R5656="Don't Know")),
(AND('[1]PWS Information'!$E$10="CWS",P5656="Non-Lead", I5656="Non-Lead - Copper", R5656="Yes", K5656="Between 1989 and 2014")),
(AND('[1]PWS Information'!$E$10="CWS",P5656="Non-Lead", I5656="Non-Lead - Copper", R5656="Yes", K5656="After 2014")),
(AND('[1]PWS Information'!$E$10="CWS",P5656="Non-Lead", I5656="Non-Lead - Copper", R5656="Yes", K5656="Unknown")),
(AND('[1]PWS Information'!$E$10="CWS",P5656="Non-Lead", M5656="Non-Lead - Copper", R5656="Yes", N5656="Between 1989 and 2014")),
(AND('[1]PWS Information'!$E$10="CWS",P5656="Non-Lead", M5656="Non-Lead - Copper", R5656="Yes", N5656="After 2014")),
(AND('[1]PWS Information'!$E$10="CWS",P5656="Non-Lead", M5656="Non-Lead - Copper", R5656="Yes", N5656="Unknown")),
(AND('[1]PWS Information'!$E$10="CWS",P5656="Unknown")),
(AND('[1]PWS Information'!$E$10="NTNC",P5656="Unknown")),
(AND('[1]PWS Information'!$E$10="CWS",T5656="Multiple Family Residence",P5656="Galvanized Requiring Replacement")),
(AND('[1]PWS Information'!$E$10="CWS",P5656="Galvanized Requiring Replacement")),
(AND('[1]PWS Information'!$E$10="NTNC",T5656="Multiple Family Residence",P5656="Galvanized Requiring Replacement")))),"Tier 5",
"")))))</f>
        <v>Tier 5</v>
      </c>
      <c r="Y5656" s="24"/>
      <c r="Z5656" s="24"/>
    </row>
    <row r="5657" spans="1:26" x14ac:dyDescent="0.25">
      <c r="A5657" s="17">
        <v>5654</v>
      </c>
      <c r="B5657" s="18">
        <v>2006</v>
      </c>
      <c r="C5657" s="17" t="s">
        <v>250</v>
      </c>
      <c r="D5657" s="18" t="s">
        <v>188</v>
      </c>
      <c r="E5657" s="18">
        <v>79549</v>
      </c>
      <c r="F5657" s="18"/>
      <c r="G5657" s="18"/>
      <c r="H5657" s="18"/>
      <c r="I5657" s="21" t="s">
        <v>218</v>
      </c>
      <c r="J5657" s="22" t="s">
        <v>254</v>
      </c>
      <c r="K5657" s="22" t="s">
        <v>255</v>
      </c>
      <c r="L5657" s="22" t="s">
        <v>256</v>
      </c>
      <c r="M5657" s="21" t="s">
        <v>218</v>
      </c>
      <c r="N5657" s="19"/>
      <c r="O5657" s="22" t="s">
        <v>256</v>
      </c>
      <c r="P5657" s="31" t="str">
        <f t="shared" si="88"/>
        <v>Non-Lead</v>
      </c>
      <c r="Q5657" s="40" t="s">
        <v>254</v>
      </c>
      <c r="R5657" s="40" t="s">
        <v>254</v>
      </c>
      <c r="S5657" s="24"/>
      <c r="T5657" s="16"/>
      <c r="U5657" s="41" t="s">
        <v>255</v>
      </c>
      <c r="V5657" s="41" t="s">
        <v>255</v>
      </c>
      <c r="W5657" s="16"/>
      <c r="X5657" s="43" t="str">
        <f>IF((OR((AND('[1]PWS Information'!$E$10="CWS",T5657="Single Family Residence",P5657="Lead")),
(AND('[1]PWS Information'!$E$10="CWS",T5657="Multiple Family Residence",'[1]PWS Information'!$E$11="Yes",P5657="Lead")),
(AND('[1]PWS Information'!$E$10="NTNC",P5657="Lead")))),"Tier 1",
IF((OR((AND('[1]PWS Information'!$E$10="CWS",T5657="Multiple Family Residence",'[1]PWS Information'!$E$11="No",P5657="Lead")),
(AND('[1]PWS Information'!$E$10="CWS",T5657="Other",P5657="Lead")),
(AND(T5657="",P5657="Lead")),
(AND('[1]PWS Information'!$E$10="CWS",T5657="Building",P5657="Lead")))),"Tier 2",
IF((OR((AND('[1]PWS Information'!$E$10="CWS",T5657="Single Family Residence",P5657="Galvanized Requiring Replacement")),
(AND('[1]PWS Information'!$E$10="CWS",T5657="Single Family Residence",P5657="Galvanized Requiring Replacement",Q5657="Yes")),
(AND('[1]PWS Information'!$E$10="NTNC",T5657="Single Family Residence",P5657="Galvanized Requiring Replacement")),
(AND('[1]PWS Information'!$E$10="NTNC",T5657="Single Family Residence",Q5657="Yes")))),"Tier 3",
IF((OR((AND('[1]PWS Information'!$E$10="CWS",T5657="Single Family Residence",R5657="Yes",P5657="Non-Lead", I5657="Non-Lead - Copper",K5657="Before 1989")),
(AND('[1]PWS Information'!$E$10="CWS",T5657="Single Family Residence",R5657="Yes",P5657="Non-Lead", M5657="Non-Lead - Copper",N5657="Before 1989")))),"Tier 4",
IF((OR((AND('[1]PWS Information'!$E$10="NTNC",P5657="Non-Lead")),
(AND('[1]PWS Information'!$E$10="CWS",P5657="Non-Lead",R5657="")),
(AND('[1]PWS Information'!$E$10="CWS",P5657="Non-Lead",R5657="No")),
(AND('[1]PWS Information'!$E$10="CWS",P5657="Non-Lead",R5657="Don't Know")),
(AND('[1]PWS Information'!$E$10="CWS",P5657="Non-Lead", I5657="Non-Lead - Copper", R5657="Yes", K5657="Between 1989 and 2014")),
(AND('[1]PWS Information'!$E$10="CWS",P5657="Non-Lead", I5657="Non-Lead - Copper", R5657="Yes", K5657="After 2014")),
(AND('[1]PWS Information'!$E$10="CWS",P5657="Non-Lead", I5657="Non-Lead - Copper", R5657="Yes", K5657="Unknown")),
(AND('[1]PWS Information'!$E$10="CWS",P5657="Non-Lead", M5657="Non-Lead - Copper", R5657="Yes", N5657="Between 1989 and 2014")),
(AND('[1]PWS Information'!$E$10="CWS",P5657="Non-Lead", M5657="Non-Lead - Copper", R5657="Yes", N5657="After 2014")),
(AND('[1]PWS Information'!$E$10="CWS",P5657="Non-Lead", M5657="Non-Lead - Copper", R5657="Yes", N5657="Unknown")),
(AND('[1]PWS Information'!$E$10="CWS",P5657="Unknown")),
(AND('[1]PWS Information'!$E$10="NTNC",P5657="Unknown")),
(AND('[1]PWS Information'!$E$10="CWS",T5657="Multiple Family Residence",P5657="Galvanized Requiring Replacement")),
(AND('[1]PWS Information'!$E$10="CWS",P5657="Galvanized Requiring Replacement")),
(AND('[1]PWS Information'!$E$10="NTNC",T5657="Multiple Family Residence",P5657="Galvanized Requiring Replacement")))),"Tier 5",
"")))))</f>
        <v>Tier 5</v>
      </c>
      <c r="Y5657" s="24"/>
      <c r="Z5657" s="24"/>
    </row>
    <row r="5658" spans="1:26" x14ac:dyDescent="0.25">
      <c r="A5658" s="17">
        <v>5655</v>
      </c>
      <c r="B5658" s="17">
        <v>2012</v>
      </c>
      <c r="C5658" s="17" t="s">
        <v>250</v>
      </c>
      <c r="D5658" s="17" t="s">
        <v>188</v>
      </c>
      <c r="E5658" s="17">
        <v>79549</v>
      </c>
      <c r="F5658" s="17"/>
      <c r="G5658" s="17"/>
      <c r="H5658" s="17"/>
      <c r="I5658" s="21" t="s">
        <v>218</v>
      </c>
      <c r="J5658" s="22" t="s">
        <v>254</v>
      </c>
      <c r="K5658" s="22" t="s">
        <v>255</v>
      </c>
      <c r="L5658" s="22" t="s">
        <v>256</v>
      </c>
      <c r="M5658" s="21" t="s">
        <v>218</v>
      </c>
      <c r="N5658" s="19"/>
      <c r="O5658" s="22" t="s">
        <v>256</v>
      </c>
      <c r="P5658" s="31" t="str">
        <f t="shared" si="88"/>
        <v>Non-Lead</v>
      </c>
      <c r="Q5658" s="40" t="s">
        <v>254</v>
      </c>
      <c r="R5658" s="40" t="s">
        <v>254</v>
      </c>
      <c r="S5658" s="24"/>
      <c r="T5658" s="16"/>
      <c r="U5658" s="41" t="s">
        <v>255</v>
      </c>
      <c r="V5658" s="41" t="s">
        <v>255</v>
      </c>
      <c r="W5658" s="16"/>
      <c r="X5658" s="43" t="str">
        <f>IF((OR((AND('[1]PWS Information'!$E$10="CWS",T5658="Single Family Residence",P5658="Lead")),
(AND('[1]PWS Information'!$E$10="CWS",T5658="Multiple Family Residence",'[1]PWS Information'!$E$11="Yes",P5658="Lead")),
(AND('[1]PWS Information'!$E$10="NTNC",P5658="Lead")))),"Tier 1",
IF((OR((AND('[1]PWS Information'!$E$10="CWS",T5658="Multiple Family Residence",'[1]PWS Information'!$E$11="No",P5658="Lead")),
(AND('[1]PWS Information'!$E$10="CWS",T5658="Other",P5658="Lead")),
(AND(T5658="",P5658="Lead")),
(AND('[1]PWS Information'!$E$10="CWS",T5658="Building",P5658="Lead")))),"Tier 2",
IF((OR((AND('[1]PWS Information'!$E$10="CWS",T5658="Single Family Residence",P5658="Galvanized Requiring Replacement")),
(AND('[1]PWS Information'!$E$10="CWS",T5658="Single Family Residence",P5658="Galvanized Requiring Replacement",Q5658="Yes")),
(AND('[1]PWS Information'!$E$10="NTNC",T5658="Single Family Residence",P5658="Galvanized Requiring Replacement")),
(AND('[1]PWS Information'!$E$10="NTNC",T5658="Single Family Residence",Q5658="Yes")))),"Tier 3",
IF((OR((AND('[1]PWS Information'!$E$10="CWS",T5658="Single Family Residence",R5658="Yes",P5658="Non-Lead", I5658="Non-Lead - Copper",K5658="Before 1989")),
(AND('[1]PWS Information'!$E$10="CWS",T5658="Single Family Residence",R5658="Yes",P5658="Non-Lead", M5658="Non-Lead - Copper",N5658="Before 1989")))),"Tier 4",
IF((OR((AND('[1]PWS Information'!$E$10="NTNC",P5658="Non-Lead")),
(AND('[1]PWS Information'!$E$10="CWS",P5658="Non-Lead",R5658="")),
(AND('[1]PWS Information'!$E$10="CWS",P5658="Non-Lead",R5658="No")),
(AND('[1]PWS Information'!$E$10="CWS",P5658="Non-Lead",R5658="Don't Know")),
(AND('[1]PWS Information'!$E$10="CWS",P5658="Non-Lead", I5658="Non-Lead - Copper", R5658="Yes", K5658="Between 1989 and 2014")),
(AND('[1]PWS Information'!$E$10="CWS",P5658="Non-Lead", I5658="Non-Lead - Copper", R5658="Yes", K5658="After 2014")),
(AND('[1]PWS Information'!$E$10="CWS",P5658="Non-Lead", I5658="Non-Lead - Copper", R5658="Yes", K5658="Unknown")),
(AND('[1]PWS Information'!$E$10="CWS",P5658="Non-Lead", M5658="Non-Lead - Copper", R5658="Yes", N5658="Between 1989 and 2014")),
(AND('[1]PWS Information'!$E$10="CWS",P5658="Non-Lead", M5658="Non-Lead - Copper", R5658="Yes", N5658="After 2014")),
(AND('[1]PWS Information'!$E$10="CWS",P5658="Non-Lead", M5658="Non-Lead - Copper", R5658="Yes", N5658="Unknown")),
(AND('[1]PWS Information'!$E$10="CWS",P5658="Unknown")),
(AND('[1]PWS Information'!$E$10="NTNC",P5658="Unknown")),
(AND('[1]PWS Information'!$E$10="CWS",T5658="Multiple Family Residence",P5658="Galvanized Requiring Replacement")),
(AND('[1]PWS Information'!$E$10="CWS",P5658="Galvanized Requiring Replacement")),
(AND('[1]PWS Information'!$E$10="NTNC",T5658="Multiple Family Residence",P5658="Galvanized Requiring Replacement")))),"Tier 5",
"")))))</f>
        <v>Tier 5</v>
      </c>
      <c r="Y5658" s="24"/>
      <c r="Z5658" s="24"/>
    </row>
    <row r="5659" spans="1:26" x14ac:dyDescent="0.25">
      <c r="A5659" s="17">
        <v>5656</v>
      </c>
      <c r="B5659" s="18">
        <v>2200</v>
      </c>
      <c r="C5659" s="17" t="s">
        <v>250</v>
      </c>
      <c r="D5659" s="18" t="s">
        <v>188</v>
      </c>
      <c r="E5659" s="18">
        <v>79549</v>
      </c>
      <c r="F5659" s="18"/>
      <c r="G5659" s="18"/>
      <c r="H5659" s="18"/>
      <c r="I5659" s="21" t="s">
        <v>218</v>
      </c>
      <c r="J5659" s="22" t="s">
        <v>254</v>
      </c>
      <c r="K5659" s="22" t="s">
        <v>255</v>
      </c>
      <c r="L5659" s="22" t="s">
        <v>256</v>
      </c>
      <c r="M5659" s="21" t="s">
        <v>218</v>
      </c>
      <c r="N5659" s="19"/>
      <c r="O5659" s="22" t="s">
        <v>256</v>
      </c>
      <c r="P5659" s="31" t="str">
        <f t="shared" si="88"/>
        <v>Non-Lead</v>
      </c>
      <c r="Q5659" s="40" t="s">
        <v>254</v>
      </c>
      <c r="R5659" s="40" t="s">
        <v>254</v>
      </c>
      <c r="S5659" s="24"/>
      <c r="T5659" s="16"/>
      <c r="U5659" s="41" t="s">
        <v>255</v>
      </c>
      <c r="V5659" s="41" t="s">
        <v>255</v>
      </c>
      <c r="W5659" s="16"/>
      <c r="X5659" s="43" t="str">
        <f>IF((OR((AND('[1]PWS Information'!$E$10="CWS",T5659="Single Family Residence",P5659="Lead")),
(AND('[1]PWS Information'!$E$10="CWS",T5659="Multiple Family Residence",'[1]PWS Information'!$E$11="Yes",P5659="Lead")),
(AND('[1]PWS Information'!$E$10="NTNC",P5659="Lead")))),"Tier 1",
IF((OR((AND('[1]PWS Information'!$E$10="CWS",T5659="Multiple Family Residence",'[1]PWS Information'!$E$11="No",P5659="Lead")),
(AND('[1]PWS Information'!$E$10="CWS",T5659="Other",P5659="Lead")),
(AND(T5659="",P5659="Lead")),
(AND('[1]PWS Information'!$E$10="CWS",T5659="Building",P5659="Lead")))),"Tier 2",
IF((OR((AND('[1]PWS Information'!$E$10="CWS",T5659="Single Family Residence",P5659="Galvanized Requiring Replacement")),
(AND('[1]PWS Information'!$E$10="CWS",T5659="Single Family Residence",P5659="Galvanized Requiring Replacement",Q5659="Yes")),
(AND('[1]PWS Information'!$E$10="NTNC",T5659="Single Family Residence",P5659="Galvanized Requiring Replacement")),
(AND('[1]PWS Information'!$E$10="NTNC",T5659="Single Family Residence",Q5659="Yes")))),"Tier 3",
IF((OR((AND('[1]PWS Information'!$E$10="CWS",T5659="Single Family Residence",R5659="Yes",P5659="Non-Lead", I5659="Non-Lead - Copper",K5659="Before 1989")),
(AND('[1]PWS Information'!$E$10="CWS",T5659="Single Family Residence",R5659="Yes",P5659="Non-Lead", M5659="Non-Lead - Copper",N5659="Before 1989")))),"Tier 4",
IF((OR((AND('[1]PWS Information'!$E$10="NTNC",P5659="Non-Lead")),
(AND('[1]PWS Information'!$E$10="CWS",P5659="Non-Lead",R5659="")),
(AND('[1]PWS Information'!$E$10="CWS",P5659="Non-Lead",R5659="No")),
(AND('[1]PWS Information'!$E$10="CWS",P5659="Non-Lead",R5659="Don't Know")),
(AND('[1]PWS Information'!$E$10="CWS",P5659="Non-Lead", I5659="Non-Lead - Copper", R5659="Yes", K5659="Between 1989 and 2014")),
(AND('[1]PWS Information'!$E$10="CWS",P5659="Non-Lead", I5659="Non-Lead - Copper", R5659="Yes", K5659="After 2014")),
(AND('[1]PWS Information'!$E$10="CWS",P5659="Non-Lead", I5659="Non-Lead - Copper", R5659="Yes", K5659="Unknown")),
(AND('[1]PWS Information'!$E$10="CWS",P5659="Non-Lead", M5659="Non-Lead - Copper", R5659="Yes", N5659="Between 1989 and 2014")),
(AND('[1]PWS Information'!$E$10="CWS",P5659="Non-Lead", M5659="Non-Lead - Copper", R5659="Yes", N5659="After 2014")),
(AND('[1]PWS Information'!$E$10="CWS",P5659="Non-Lead", M5659="Non-Lead - Copper", R5659="Yes", N5659="Unknown")),
(AND('[1]PWS Information'!$E$10="CWS",P5659="Unknown")),
(AND('[1]PWS Information'!$E$10="NTNC",P5659="Unknown")),
(AND('[1]PWS Information'!$E$10="CWS",T5659="Multiple Family Residence",P5659="Galvanized Requiring Replacement")),
(AND('[1]PWS Information'!$E$10="CWS",P5659="Galvanized Requiring Replacement")),
(AND('[1]PWS Information'!$E$10="NTNC",T5659="Multiple Family Residence",P5659="Galvanized Requiring Replacement")))),"Tier 5",
"")))))</f>
        <v>Tier 5</v>
      </c>
      <c r="Y5659" s="24"/>
      <c r="Z5659" s="24"/>
    </row>
    <row r="5660" spans="1:26" x14ac:dyDescent="0.25">
      <c r="A5660" s="17">
        <v>5657</v>
      </c>
      <c r="B5660" s="17">
        <v>2202</v>
      </c>
      <c r="C5660" s="17" t="s">
        <v>250</v>
      </c>
      <c r="D5660" s="17" t="s">
        <v>188</v>
      </c>
      <c r="E5660" s="17">
        <v>79549</v>
      </c>
      <c r="F5660" s="17"/>
      <c r="G5660" s="17"/>
      <c r="H5660" s="17"/>
      <c r="I5660" s="21" t="s">
        <v>218</v>
      </c>
      <c r="J5660" s="22" t="s">
        <v>254</v>
      </c>
      <c r="K5660" s="22" t="s">
        <v>255</v>
      </c>
      <c r="L5660" s="22" t="s">
        <v>256</v>
      </c>
      <c r="M5660" s="21" t="s">
        <v>218</v>
      </c>
      <c r="N5660" s="19"/>
      <c r="O5660" s="22" t="s">
        <v>256</v>
      </c>
      <c r="P5660" s="31" t="str">
        <f t="shared" si="88"/>
        <v>Non-Lead</v>
      </c>
      <c r="Q5660" s="40" t="s">
        <v>254</v>
      </c>
      <c r="R5660" s="40" t="s">
        <v>254</v>
      </c>
      <c r="S5660" s="24"/>
      <c r="T5660" s="16"/>
      <c r="U5660" s="41" t="s">
        <v>255</v>
      </c>
      <c r="V5660" s="41" t="s">
        <v>255</v>
      </c>
      <c r="W5660" s="16"/>
      <c r="X5660" s="43" t="str">
        <f>IF((OR((AND('[1]PWS Information'!$E$10="CWS",T5660="Single Family Residence",P5660="Lead")),
(AND('[1]PWS Information'!$E$10="CWS",T5660="Multiple Family Residence",'[1]PWS Information'!$E$11="Yes",P5660="Lead")),
(AND('[1]PWS Information'!$E$10="NTNC",P5660="Lead")))),"Tier 1",
IF((OR((AND('[1]PWS Information'!$E$10="CWS",T5660="Multiple Family Residence",'[1]PWS Information'!$E$11="No",P5660="Lead")),
(AND('[1]PWS Information'!$E$10="CWS",T5660="Other",P5660="Lead")),
(AND(T5660="",P5660="Lead")),
(AND('[1]PWS Information'!$E$10="CWS",T5660="Building",P5660="Lead")))),"Tier 2",
IF((OR((AND('[1]PWS Information'!$E$10="CWS",T5660="Single Family Residence",P5660="Galvanized Requiring Replacement")),
(AND('[1]PWS Information'!$E$10="CWS",T5660="Single Family Residence",P5660="Galvanized Requiring Replacement",Q5660="Yes")),
(AND('[1]PWS Information'!$E$10="NTNC",T5660="Single Family Residence",P5660="Galvanized Requiring Replacement")),
(AND('[1]PWS Information'!$E$10="NTNC",T5660="Single Family Residence",Q5660="Yes")))),"Tier 3",
IF((OR((AND('[1]PWS Information'!$E$10="CWS",T5660="Single Family Residence",R5660="Yes",P5660="Non-Lead", I5660="Non-Lead - Copper",K5660="Before 1989")),
(AND('[1]PWS Information'!$E$10="CWS",T5660="Single Family Residence",R5660="Yes",P5660="Non-Lead", M5660="Non-Lead - Copper",N5660="Before 1989")))),"Tier 4",
IF((OR((AND('[1]PWS Information'!$E$10="NTNC",P5660="Non-Lead")),
(AND('[1]PWS Information'!$E$10="CWS",P5660="Non-Lead",R5660="")),
(AND('[1]PWS Information'!$E$10="CWS",P5660="Non-Lead",R5660="No")),
(AND('[1]PWS Information'!$E$10="CWS",P5660="Non-Lead",R5660="Don't Know")),
(AND('[1]PWS Information'!$E$10="CWS",P5660="Non-Lead", I5660="Non-Lead - Copper", R5660="Yes", K5660="Between 1989 and 2014")),
(AND('[1]PWS Information'!$E$10="CWS",P5660="Non-Lead", I5660="Non-Lead - Copper", R5660="Yes", K5660="After 2014")),
(AND('[1]PWS Information'!$E$10="CWS",P5660="Non-Lead", I5660="Non-Lead - Copper", R5660="Yes", K5660="Unknown")),
(AND('[1]PWS Information'!$E$10="CWS",P5660="Non-Lead", M5660="Non-Lead - Copper", R5660="Yes", N5660="Between 1989 and 2014")),
(AND('[1]PWS Information'!$E$10="CWS",P5660="Non-Lead", M5660="Non-Lead - Copper", R5660="Yes", N5660="After 2014")),
(AND('[1]PWS Information'!$E$10="CWS",P5660="Non-Lead", M5660="Non-Lead - Copper", R5660="Yes", N5660="Unknown")),
(AND('[1]PWS Information'!$E$10="CWS",P5660="Unknown")),
(AND('[1]PWS Information'!$E$10="NTNC",P5660="Unknown")),
(AND('[1]PWS Information'!$E$10="CWS",T5660="Multiple Family Residence",P5660="Galvanized Requiring Replacement")),
(AND('[1]PWS Information'!$E$10="CWS",P5660="Galvanized Requiring Replacement")),
(AND('[1]PWS Information'!$E$10="NTNC",T5660="Multiple Family Residence",P5660="Galvanized Requiring Replacement")))),"Tier 5",
"")))))</f>
        <v>Tier 5</v>
      </c>
      <c r="Y5660" s="24"/>
      <c r="Z5660" s="24"/>
    </row>
    <row r="5661" spans="1:26" x14ac:dyDescent="0.25">
      <c r="A5661" s="17">
        <v>5658</v>
      </c>
      <c r="B5661" s="18">
        <v>2208</v>
      </c>
      <c r="C5661" s="17" t="s">
        <v>250</v>
      </c>
      <c r="D5661" s="18" t="s">
        <v>188</v>
      </c>
      <c r="E5661" s="18">
        <v>79549</v>
      </c>
      <c r="F5661" s="18"/>
      <c r="G5661" s="18"/>
      <c r="H5661" s="18"/>
      <c r="I5661" s="21" t="s">
        <v>218</v>
      </c>
      <c r="J5661" s="22" t="s">
        <v>254</v>
      </c>
      <c r="K5661" s="22" t="s">
        <v>255</v>
      </c>
      <c r="L5661" s="22" t="s">
        <v>256</v>
      </c>
      <c r="M5661" s="21" t="s">
        <v>218</v>
      </c>
      <c r="N5661" s="19"/>
      <c r="O5661" s="22" t="s">
        <v>256</v>
      </c>
      <c r="P5661" s="31" t="str">
        <f t="shared" si="88"/>
        <v>Non-Lead</v>
      </c>
      <c r="Q5661" s="40" t="s">
        <v>254</v>
      </c>
      <c r="R5661" s="40" t="s">
        <v>254</v>
      </c>
      <c r="S5661" s="24"/>
      <c r="T5661" s="16"/>
      <c r="U5661" s="41" t="s">
        <v>255</v>
      </c>
      <c r="V5661" s="41" t="s">
        <v>255</v>
      </c>
      <c r="W5661" s="16"/>
      <c r="X5661" s="43" t="str">
        <f>IF((OR((AND('[1]PWS Information'!$E$10="CWS",T5661="Single Family Residence",P5661="Lead")),
(AND('[1]PWS Information'!$E$10="CWS",T5661="Multiple Family Residence",'[1]PWS Information'!$E$11="Yes",P5661="Lead")),
(AND('[1]PWS Information'!$E$10="NTNC",P5661="Lead")))),"Tier 1",
IF((OR((AND('[1]PWS Information'!$E$10="CWS",T5661="Multiple Family Residence",'[1]PWS Information'!$E$11="No",P5661="Lead")),
(AND('[1]PWS Information'!$E$10="CWS",T5661="Other",P5661="Lead")),
(AND(T5661="",P5661="Lead")),
(AND('[1]PWS Information'!$E$10="CWS",T5661="Building",P5661="Lead")))),"Tier 2",
IF((OR((AND('[1]PWS Information'!$E$10="CWS",T5661="Single Family Residence",P5661="Galvanized Requiring Replacement")),
(AND('[1]PWS Information'!$E$10="CWS",T5661="Single Family Residence",P5661="Galvanized Requiring Replacement",Q5661="Yes")),
(AND('[1]PWS Information'!$E$10="NTNC",T5661="Single Family Residence",P5661="Galvanized Requiring Replacement")),
(AND('[1]PWS Information'!$E$10="NTNC",T5661="Single Family Residence",Q5661="Yes")))),"Tier 3",
IF((OR((AND('[1]PWS Information'!$E$10="CWS",T5661="Single Family Residence",R5661="Yes",P5661="Non-Lead", I5661="Non-Lead - Copper",K5661="Before 1989")),
(AND('[1]PWS Information'!$E$10="CWS",T5661="Single Family Residence",R5661="Yes",P5661="Non-Lead", M5661="Non-Lead - Copper",N5661="Before 1989")))),"Tier 4",
IF((OR((AND('[1]PWS Information'!$E$10="NTNC",P5661="Non-Lead")),
(AND('[1]PWS Information'!$E$10="CWS",P5661="Non-Lead",R5661="")),
(AND('[1]PWS Information'!$E$10="CWS",P5661="Non-Lead",R5661="No")),
(AND('[1]PWS Information'!$E$10="CWS",P5661="Non-Lead",R5661="Don't Know")),
(AND('[1]PWS Information'!$E$10="CWS",P5661="Non-Lead", I5661="Non-Lead - Copper", R5661="Yes", K5661="Between 1989 and 2014")),
(AND('[1]PWS Information'!$E$10="CWS",P5661="Non-Lead", I5661="Non-Lead - Copper", R5661="Yes", K5661="After 2014")),
(AND('[1]PWS Information'!$E$10="CWS",P5661="Non-Lead", I5661="Non-Lead - Copper", R5661="Yes", K5661="Unknown")),
(AND('[1]PWS Information'!$E$10="CWS",P5661="Non-Lead", M5661="Non-Lead - Copper", R5661="Yes", N5661="Between 1989 and 2014")),
(AND('[1]PWS Information'!$E$10="CWS",P5661="Non-Lead", M5661="Non-Lead - Copper", R5661="Yes", N5661="After 2014")),
(AND('[1]PWS Information'!$E$10="CWS",P5661="Non-Lead", M5661="Non-Lead - Copper", R5661="Yes", N5661="Unknown")),
(AND('[1]PWS Information'!$E$10="CWS",P5661="Unknown")),
(AND('[1]PWS Information'!$E$10="NTNC",P5661="Unknown")),
(AND('[1]PWS Information'!$E$10="CWS",T5661="Multiple Family Residence",P5661="Galvanized Requiring Replacement")),
(AND('[1]PWS Information'!$E$10="CWS",P5661="Galvanized Requiring Replacement")),
(AND('[1]PWS Information'!$E$10="NTNC",T5661="Multiple Family Residence",P5661="Galvanized Requiring Replacement")))),"Tier 5",
"")))))</f>
        <v>Tier 5</v>
      </c>
      <c r="Y5661" s="24"/>
      <c r="Z5661" s="24"/>
    </row>
    <row r="5662" spans="1:26" x14ac:dyDescent="0.25">
      <c r="A5662" s="17">
        <v>5659</v>
      </c>
      <c r="B5662" s="17">
        <v>2212</v>
      </c>
      <c r="C5662" s="17" t="s">
        <v>250</v>
      </c>
      <c r="D5662" s="17" t="s">
        <v>188</v>
      </c>
      <c r="E5662" s="17">
        <v>79549</v>
      </c>
      <c r="F5662" s="17"/>
      <c r="G5662" s="17"/>
      <c r="H5662" s="17"/>
      <c r="I5662" s="21" t="s">
        <v>218</v>
      </c>
      <c r="J5662" s="22" t="s">
        <v>254</v>
      </c>
      <c r="K5662" s="22" t="s">
        <v>255</v>
      </c>
      <c r="L5662" s="22" t="s">
        <v>256</v>
      </c>
      <c r="M5662" s="21" t="s">
        <v>218</v>
      </c>
      <c r="N5662" s="19"/>
      <c r="O5662" s="22" t="s">
        <v>256</v>
      </c>
      <c r="P5662" s="31" t="str">
        <f t="shared" si="88"/>
        <v>Non-Lead</v>
      </c>
      <c r="Q5662" s="40" t="s">
        <v>254</v>
      </c>
      <c r="R5662" s="40" t="s">
        <v>254</v>
      </c>
      <c r="S5662" s="24"/>
      <c r="T5662" s="16"/>
      <c r="U5662" s="41" t="s">
        <v>255</v>
      </c>
      <c r="V5662" s="41" t="s">
        <v>255</v>
      </c>
      <c r="W5662" s="16"/>
      <c r="X5662" s="43" t="str">
        <f>IF((OR((AND('[1]PWS Information'!$E$10="CWS",T5662="Single Family Residence",P5662="Lead")),
(AND('[1]PWS Information'!$E$10="CWS",T5662="Multiple Family Residence",'[1]PWS Information'!$E$11="Yes",P5662="Lead")),
(AND('[1]PWS Information'!$E$10="NTNC",P5662="Lead")))),"Tier 1",
IF((OR((AND('[1]PWS Information'!$E$10="CWS",T5662="Multiple Family Residence",'[1]PWS Information'!$E$11="No",P5662="Lead")),
(AND('[1]PWS Information'!$E$10="CWS",T5662="Other",P5662="Lead")),
(AND(T5662="",P5662="Lead")),
(AND('[1]PWS Information'!$E$10="CWS",T5662="Building",P5662="Lead")))),"Tier 2",
IF((OR((AND('[1]PWS Information'!$E$10="CWS",T5662="Single Family Residence",P5662="Galvanized Requiring Replacement")),
(AND('[1]PWS Information'!$E$10="CWS",T5662="Single Family Residence",P5662="Galvanized Requiring Replacement",Q5662="Yes")),
(AND('[1]PWS Information'!$E$10="NTNC",T5662="Single Family Residence",P5662="Galvanized Requiring Replacement")),
(AND('[1]PWS Information'!$E$10="NTNC",T5662="Single Family Residence",Q5662="Yes")))),"Tier 3",
IF((OR((AND('[1]PWS Information'!$E$10="CWS",T5662="Single Family Residence",R5662="Yes",P5662="Non-Lead", I5662="Non-Lead - Copper",K5662="Before 1989")),
(AND('[1]PWS Information'!$E$10="CWS",T5662="Single Family Residence",R5662="Yes",P5662="Non-Lead", M5662="Non-Lead - Copper",N5662="Before 1989")))),"Tier 4",
IF((OR((AND('[1]PWS Information'!$E$10="NTNC",P5662="Non-Lead")),
(AND('[1]PWS Information'!$E$10="CWS",P5662="Non-Lead",R5662="")),
(AND('[1]PWS Information'!$E$10="CWS",P5662="Non-Lead",R5662="No")),
(AND('[1]PWS Information'!$E$10="CWS",P5662="Non-Lead",R5662="Don't Know")),
(AND('[1]PWS Information'!$E$10="CWS",P5662="Non-Lead", I5662="Non-Lead - Copper", R5662="Yes", K5662="Between 1989 and 2014")),
(AND('[1]PWS Information'!$E$10="CWS",P5662="Non-Lead", I5662="Non-Lead - Copper", R5662="Yes", K5662="After 2014")),
(AND('[1]PWS Information'!$E$10="CWS",P5662="Non-Lead", I5662="Non-Lead - Copper", R5662="Yes", K5662="Unknown")),
(AND('[1]PWS Information'!$E$10="CWS",P5662="Non-Lead", M5662="Non-Lead - Copper", R5662="Yes", N5662="Between 1989 and 2014")),
(AND('[1]PWS Information'!$E$10="CWS",P5662="Non-Lead", M5662="Non-Lead - Copper", R5662="Yes", N5662="After 2014")),
(AND('[1]PWS Information'!$E$10="CWS",P5662="Non-Lead", M5662="Non-Lead - Copper", R5662="Yes", N5662="Unknown")),
(AND('[1]PWS Information'!$E$10="CWS",P5662="Unknown")),
(AND('[1]PWS Information'!$E$10="NTNC",P5662="Unknown")),
(AND('[1]PWS Information'!$E$10="CWS",T5662="Multiple Family Residence",P5662="Galvanized Requiring Replacement")),
(AND('[1]PWS Information'!$E$10="CWS",P5662="Galvanized Requiring Replacement")),
(AND('[1]PWS Information'!$E$10="NTNC",T5662="Multiple Family Residence",P5662="Galvanized Requiring Replacement")))),"Tier 5",
"")))))</f>
        <v>Tier 5</v>
      </c>
      <c r="Y5662" s="24"/>
      <c r="Z5662" s="24"/>
    </row>
    <row r="5663" spans="1:26" x14ac:dyDescent="0.25">
      <c r="A5663" s="17">
        <v>5660</v>
      </c>
      <c r="B5663" s="17">
        <v>2408</v>
      </c>
      <c r="C5663" s="17" t="s">
        <v>250</v>
      </c>
      <c r="D5663" s="17" t="s">
        <v>188</v>
      </c>
      <c r="E5663" s="17">
        <v>79549</v>
      </c>
      <c r="F5663" s="17"/>
      <c r="G5663" s="17"/>
      <c r="H5663" s="17"/>
      <c r="I5663" s="21" t="s">
        <v>221</v>
      </c>
      <c r="J5663" s="22" t="s">
        <v>254</v>
      </c>
      <c r="K5663" s="22" t="s">
        <v>255</v>
      </c>
      <c r="L5663" s="22" t="s">
        <v>256</v>
      </c>
      <c r="M5663" s="21" t="s">
        <v>218</v>
      </c>
      <c r="N5663" s="19"/>
      <c r="O5663" s="22" t="s">
        <v>256</v>
      </c>
      <c r="P5663" s="31" t="str">
        <f t="shared" si="88"/>
        <v>Non-Lead</v>
      </c>
      <c r="Q5663" s="40" t="s">
        <v>254</v>
      </c>
      <c r="R5663" s="40" t="s">
        <v>254</v>
      </c>
      <c r="S5663" s="24"/>
      <c r="T5663" s="16"/>
      <c r="U5663" s="41" t="s">
        <v>255</v>
      </c>
      <c r="V5663" s="41" t="s">
        <v>255</v>
      </c>
      <c r="W5663" s="16"/>
      <c r="X5663" s="43" t="str">
        <f>IF((OR((AND('[1]PWS Information'!$E$10="CWS",T5663="Single Family Residence",P5663="Lead")),
(AND('[1]PWS Information'!$E$10="CWS",T5663="Multiple Family Residence",'[1]PWS Information'!$E$11="Yes",P5663="Lead")),
(AND('[1]PWS Information'!$E$10="NTNC",P5663="Lead")))),"Tier 1",
IF((OR((AND('[1]PWS Information'!$E$10="CWS",T5663="Multiple Family Residence",'[1]PWS Information'!$E$11="No",P5663="Lead")),
(AND('[1]PWS Information'!$E$10="CWS",T5663="Other",P5663="Lead")),
(AND(T5663="",P5663="Lead")),
(AND('[1]PWS Information'!$E$10="CWS",T5663="Building",P5663="Lead")))),"Tier 2",
IF((OR((AND('[1]PWS Information'!$E$10="CWS",T5663="Single Family Residence",P5663="Galvanized Requiring Replacement")),
(AND('[1]PWS Information'!$E$10="CWS",T5663="Single Family Residence",P5663="Galvanized Requiring Replacement",Q5663="Yes")),
(AND('[1]PWS Information'!$E$10="NTNC",T5663="Single Family Residence",P5663="Galvanized Requiring Replacement")),
(AND('[1]PWS Information'!$E$10="NTNC",T5663="Single Family Residence",Q5663="Yes")))),"Tier 3",
IF((OR((AND('[1]PWS Information'!$E$10="CWS",T5663="Single Family Residence",R5663="Yes",P5663="Non-Lead", I5663="Non-Lead - Copper",K5663="Before 1989")),
(AND('[1]PWS Information'!$E$10="CWS",T5663="Single Family Residence",R5663="Yes",P5663="Non-Lead", M5663="Non-Lead - Copper",N5663="Before 1989")))),"Tier 4",
IF((OR((AND('[1]PWS Information'!$E$10="NTNC",P5663="Non-Lead")),
(AND('[1]PWS Information'!$E$10="CWS",P5663="Non-Lead",R5663="")),
(AND('[1]PWS Information'!$E$10="CWS",P5663="Non-Lead",R5663="No")),
(AND('[1]PWS Information'!$E$10="CWS",P5663="Non-Lead",R5663="Don't Know")),
(AND('[1]PWS Information'!$E$10="CWS",P5663="Non-Lead", I5663="Non-Lead - Copper", R5663="Yes", K5663="Between 1989 and 2014")),
(AND('[1]PWS Information'!$E$10="CWS",P5663="Non-Lead", I5663="Non-Lead - Copper", R5663="Yes", K5663="After 2014")),
(AND('[1]PWS Information'!$E$10="CWS",P5663="Non-Lead", I5663="Non-Lead - Copper", R5663="Yes", K5663="Unknown")),
(AND('[1]PWS Information'!$E$10="CWS",P5663="Non-Lead", M5663="Non-Lead - Copper", R5663="Yes", N5663="Between 1989 and 2014")),
(AND('[1]PWS Information'!$E$10="CWS",P5663="Non-Lead", M5663="Non-Lead - Copper", R5663="Yes", N5663="After 2014")),
(AND('[1]PWS Information'!$E$10="CWS",P5663="Non-Lead", M5663="Non-Lead - Copper", R5663="Yes", N5663="Unknown")),
(AND('[1]PWS Information'!$E$10="CWS",P5663="Unknown")),
(AND('[1]PWS Information'!$E$10="NTNC",P5663="Unknown")),
(AND('[1]PWS Information'!$E$10="CWS",T5663="Multiple Family Residence",P5663="Galvanized Requiring Replacement")),
(AND('[1]PWS Information'!$E$10="CWS",P5663="Galvanized Requiring Replacement")),
(AND('[1]PWS Information'!$E$10="NTNC",T5663="Multiple Family Residence",P5663="Galvanized Requiring Replacement")))),"Tier 5",
"")))))</f>
        <v>Tier 5</v>
      </c>
      <c r="Y5663" s="24"/>
      <c r="Z5663" s="24"/>
    </row>
    <row r="5664" spans="1:26" x14ac:dyDescent="0.25">
      <c r="A5664" s="17">
        <v>5661</v>
      </c>
      <c r="B5664" s="18">
        <v>2408</v>
      </c>
      <c r="C5664" s="17" t="s">
        <v>250</v>
      </c>
      <c r="D5664" s="18" t="s">
        <v>188</v>
      </c>
      <c r="E5664" s="18">
        <v>79549</v>
      </c>
      <c r="F5664" s="18"/>
      <c r="G5664" s="18"/>
      <c r="H5664" s="18"/>
      <c r="I5664" s="21" t="s">
        <v>221</v>
      </c>
      <c r="J5664" s="22" t="s">
        <v>254</v>
      </c>
      <c r="K5664" s="22" t="s">
        <v>255</v>
      </c>
      <c r="L5664" s="22" t="s">
        <v>256</v>
      </c>
      <c r="M5664" s="21" t="s">
        <v>218</v>
      </c>
      <c r="N5664" s="19"/>
      <c r="O5664" s="22" t="s">
        <v>256</v>
      </c>
      <c r="P5664" s="31" t="str">
        <f t="shared" si="88"/>
        <v>Non-Lead</v>
      </c>
      <c r="Q5664" s="40" t="s">
        <v>254</v>
      </c>
      <c r="R5664" s="40" t="s">
        <v>254</v>
      </c>
      <c r="S5664" s="24"/>
      <c r="T5664" s="16"/>
      <c r="U5664" s="41" t="s">
        <v>255</v>
      </c>
      <c r="V5664" s="41" t="s">
        <v>255</v>
      </c>
      <c r="W5664" s="16"/>
      <c r="X5664" s="43" t="str">
        <f>IF((OR((AND('[1]PWS Information'!$E$10="CWS",T5664="Single Family Residence",P5664="Lead")),
(AND('[1]PWS Information'!$E$10="CWS",T5664="Multiple Family Residence",'[1]PWS Information'!$E$11="Yes",P5664="Lead")),
(AND('[1]PWS Information'!$E$10="NTNC",P5664="Lead")))),"Tier 1",
IF((OR((AND('[1]PWS Information'!$E$10="CWS",T5664="Multiple Family Residence",'[1]PWS Information'!$E$11="No",P5664="Lead")),
(AND('[1]PWS Information'!$E$10="CWS",T5664="Other",P5664="Lead")),
(AND(T5664="",P5664="Lead")),
(AND('[1]PWS Information'!$E$10="CWS",T5664="Building",P5664="Lead")))),"Tier 2",
IF((OR((AND('[1]PWS Information'!$E$10="CWS",T5664="Single Family Residence",P5664="Galvanized Requiring Replacement")),
(AND('[1]PWS Information'!$E$10="CWS",T5664="Single Family Residence",P5664="Galvanized Requiring Replacement",Q5664="Yes")),
(AND('[1]PWS Information'!$E$10="NTNC",T5664="Single Family Residence",P5664="Galvanized Requiring Replacement")),
(AND('[1]PWS Information'!$E$10="NTNC",T5664="Single Family Residence",Q5664="Yes")))),"Tier 3",
IF((OR((AND('[1]PWS Information'!$E$10="CWS",T5664="Single Family Residence",R5664="Yes",P5664="Non-Lead", I5664="Non-Lead - Copper",K5664="Before 1989")),
(AND('[1]PWS Information'!$E$10="CWS",T5664="Single Family Residence",R5664="Yes",P5664="Non-Lead", M5664="Non-Lead - Copper",N5664="Before 1989")))),"Tier 4",
IF((OR((AND('[1]PWS Information'!$E$10="NTNC",P5664="Non-Lead")),
(AND('[1]PWS Information'!$E$10="CWS",P5664="Non-Lead",R5664="")),
(AND('[1]PWS Information'!$E$10="CWS",P5664="Non-Lead",R5664="No")),
(AND('[1]PWS Information'!$E$10="CWS",P5664="Non-Lead",R5664="Don't Know")),
(AND('[1]PWS Information'!$E$10="CWS",P5664="Non-Lead", I5664="Non-Lead - Copper", R5664="Yes", K5664="Between 1989 and 2014")),
(AND('[1]PWS Information'!$E$10="CWS",P5664="Non-Lead", I5664="Non-Lead - Copper", R5664="Yes", K5664="After 2014")),
(AND('[1]PWS Information'!$E$10="CWS",P5664="Non-Lead", I5664="Non-Lead - Copper", R5664="Yes", K5664="Unknown")),
(AND('[1]PWS Information'!$E$10="CWS",P5664="Non-Lead", M5664="Non-Lead - Copper", R5664="Yes", N5664="Between 1989 and 2014")),
(AND('[1]PWS Information'!$E$10="CWS",P5664="Non-Lead", M5664="Non-Lead - Copper", R5664="Yes", N5664="After 2014")),
(AND('[1]PWS Information'!$E$10="CWS",P5664="Non-Lead", M5664="Non-Lead - Copper", R5664="Yes", N5664="Unknown")),
(AND('[1]PWS Information'!$E$10="CWS",P5664="Unknown")),
(AND('[1]PWS Information'!$E$10="NTNC",P5664="Unknown")),
(AND('[1]PWS Information'!$E$10="CWS",T5664="Multiple Family Residence",P5664="Galvanized Requiring Replacement")),
(AND('[1]PWS Information'!$E$10="CWS",P5664="Galvanized Requiring Replacement")),
(AND('[1]PWS Information'!$E$10="NTNC",T5664="Multiple Family Residence",P5664="Galvanized Requiring Replacement")))),"Tier 5",
"")))))</f>
        <v>Tier 5</v>
      </c>
      <c r="Y5664" s="24"/>
      <c r="Z5664" s="24"/>
    </row>
    <row r="5665" spans="1:26" x14ac:dyDescent="0.25">
      <c r="A5665" s="17">
        <v>5662</v>
      </c>
      <c r="B5665" s="18">
        <v>2410</v>
      </c>
      <c r="C5665" s="17" t="s">
        <v>250</v>
      </c>
      <c r="D5665" s="18" t="s">
        <v>188</v>
      </c>
      <c r="E5665" s="18">
        <v>79549</v>
      </c>
      <c r="F5665" s="18"/>
      <c r="G5665" s="18"/>
      <c r="H5665" s="18"/>
      <c r="I5665" s="21" t="s">
        <v>218</v>
      </c>
      <c r="J5665" s="22" t="s">
        <v>254</v>
      </c>
      <c r="K5665" s="22" t="s">
        <v>255</v>
      </c>
      <c r="L5665" s="22" t="s">
        <v>256</v>
      </c>
      <c r="M5665" s="21" t="s">
        <v>218</v>
      </c>
      <c r="N5665" s="19"/>
      <c r="O5665" s="22" t="s">
        <v>256</v>
      </c>
      <c r="P5665" s="31" t="str">
        <f t="shared" si="88"/>
        <v>Non-Lead</v>
      </c>
      <c r="Q5665" s="40" t="s">
        <v>254</v>
      </c>
      <c r="R5665" s="40" t="s">
        <v>254</v>
      </c>
      <c r="S5665" s="24"/>
      <c r="T5665" s="16"/>
      <c r="U5665" s="41" t="s">
        <v>255</v>
      </c>
      <c r="V5665" s="41" t="s">
        <v>255</v>
      </c>
      <c r="W5665" s="16"/>
      <c r="X5665" s="43" t="str">
        <f>IF((OR((AND('[1]PWS Information'!$E$10="CWS",T5665="Single Family Residence",P5665="Lead")),
(AND('[1]PWS Information'!$E$10="CWS",T5665="Multiple Family Residence",'[1]PWS Information'!$E$11="Yes",P5665="Lead")),
(AND('[1]PWS Information'!$E$10="NTNC",P5665="Lead")))),"Tier 1",
IF((OR((AND('[1]PWS Information'!$E$10="CWS",T5665="Multiple Family Residence",'[1]PWS Information'!$E$11="No",P5665="Lead")),
(AND('[1]PWS Information'!$E$10="CWS",T5665="Other",P5665="Lead")),
(AND(T5665="",P5665="Lead")),
(AND('[1]PWS Information'!$E$10="CWS",T5665="Building",P5665="Lead")))),"Tier 2",
IF((OR((AND('[1]PWS Information'!$E$10="CWS",T5665="Single Family Residence",P5665="Galvanized Requiring Replacement")),
(AND('[1]PWS Information'!$E$10="CWS",T5665="Single Family Residence",P5665="Galvanized Requiring Replacement",Q5665="Yes")),
(AND('[1]PWS Information'!$E$10="NTNC",T5665="Single Family Residence",P5665="Galvanized Requiring Replacement")),
(AND('[1]PWS Information'!$E$10="NTNC",T5665="Single Family Residence",Q5665="Yes")))),"Tier 3",
IF((OR((AND('[1]PWS Information'!$E$10="CWS",T5665="Single Family Residence",R5665="Yes",P5665="Non-Lead", I5665="Non-Lead - Copper",K5665="Before 1989")),
(AND('[1]PWS Information'!$E$10="CWS",T5665="Single Family Residence",R5665="Yes",P5665="Non-Lead", M5665="Non-Lead - Copper",N5665="Before 1989")))),"Tier 4",
IF((OR((AND('[1]PWS Information'!$E$10="NTNC",P5665="Non-Lead")),
(AND('[1]PWS Information'!$E$10="CWS",P5665="Non-Lead",R5665="")),
(AND('[1]PWS Information'!$E$10="CWS",P5665="Non-Lead",R5665="No")),
(AND('[1]PWS Information'!$E$10="CWS",P5665="Non-Lead",R5665="Don't Know")),
(AND('[1]PWS Information'!$E$10="CWS",P5665="Non-Lead", I5665="Non-Lead - Copper", R5665="Yes", K5665="Between 1989 and 2014")),
(AND('[1]PWS Information'!$E$10="CWS",P5665="Non-Lead", I5665="Non-Lead - Copper", R5665="Yes", K5665="After 2014")),
(AND('[1]PWS Information'!$E$10="CWS",P5665="Non-Lead", I5665="Non-Lead - Copper", R5665="Yes", K5665="Unknown")),
(AND('[1]PWS Information'!$E$10="CWS",P5665="Non-Lead", M5665="Non-Lead - Copper", R5665="Yes", N5665="Between 1989 and 2014")),
(AND('[1]PWS Information'!$E$10="CWS",P5665="Non-Lead", M5665="Non-Lead - Copper", R5665="Yes", N5665="After 2014")),
(AND('[1]PWS Information'!$E$10="CWS",P5665="Non-Lead", M5665="Non-Lead - Copper", R5665="Yes", N5665="Unknown")),
(AND('[1]PWS Information'!$E$10="CWS",P5665="Unknown")),
(AND('[1]PWS Information'!$E$10="NTNC",P5665="Unknown")),
(AND('[1]PWS Information'!$E$10="CWS",T5665="Multiple Family Residence",P5665="Galvanized Requiring Replacement")),
(AND('[1]PWS Information'!$E$10="CWS",P5665="Galvanized Requiring Replacement")),
(AND('[1]PWS Information'!$E$10="NTNC",T5665="Multiple Family Residence",P5665="Galvanized Requiring Replacement")))),"Tier 5",
"")))))</f>
        <v>Tier 5</v>
      </c>
      <c r="Y5665" s="24"/>
      <c r="Z5665" s="24"/>
    </row>
    <row r="5666" spans="1:26" x14ac:dyDescent="0.25">
      <c r="A5666" s="17">
        <v>5663</v>
      </c>
      <c r="B5666" s="17">
        <v>2412</v>
      </c>
      <c r="C5666" s="17" t="s">
        <v>250</v>
      </c>
      <c r="D5666" s="17" t="s">
        <v>188</v>
      </c>
      <c r="E5666" s="17">
        <v>79549</v>
      </c>
      <c r="F5666" s="17"/>
      <c r="G5666" s="17"/>
      <c r="H5666" s="17"/>
      <c r="I5666" s="21" t="s">
        <v>221</v>
      </c>
      <c r="J5666" s="22" t="s">
        <v>254</v>
      </c>
      <c r="K5666" s="22" t="s">
        <v>255</v>
      </c>
      <c r="L5666" s="22" t="s">
        <v>256</v>
      </c>
      <c r="M5666" s="21" t="s">
        <v>218</v>
      </c>
      <c r="N5666" s="19"/>
      <c r="O5666" s="22" t="s">
        <v>256</v>
      </c>
      <c r="P5666" s="31" t="str">
        <f t="shared" si="88"/>
        <v>Non-Lead</v>
      </c>
      <c r="Q5666" s="40" t="s">
        <v>254</v>
      </c>
      <c r="R5666" s="40" t="s">
        <v>254</v>
      </c>
      <c r="S5666" s="24"/>
      <c r="T5666" s="16"/>
      <c r="U5666" s="41" t="s">
        <v>255</v>
      </c>
      <c r="V5666" s="41" t="s">
        <v>255</v>
      </c>
      <c r="W5666" s="16"/>
      <c r="X5666" s="43" t="str">
        <f>IF((OR((AND('[1]PWS Information'!$E$10="CWS",T5666="Single Family Residence",P5666="Lead")),
(AND('[1]PWS Information'!$E$10="CWS",T5666="Multiple Family Residence",'[1]PWS Information'!$E$11="Yes",P5666="Lead")),
(AND('[1]PWS Information'!$E$10="NTNC",P5666="Lead")))),"Tier 1",
IF((OR((AND('[1]PWS Information'!$E$10="CWS",T5666="Multiple Family Residence",'[1]PWS Information'!$E$11="No",P5666="Lead")),
(AND('[1]PWS Information'!$E$10="CWS",T5666="Other",P5666="Lead")),
(AND(T5666="",P5666="Lead")),
(AND('[1]PWS Information'!$E$10="CWS",T5666="Building",P5666="Lead")))),"Tier 2",
IF((OR((AND('[1]PWS Information'!$E$10="CWS",T5666="Single Family Residence",P5666="Galvanized Requiring Replacement")),
(AND('[1]PWS Information'!$E$10="CWS",T5666="Single Family Residence",P5666="Galvanized Requiring Replacement",Q5666="Yes")),
(AND('[1]PWS Information'!$E$10="NTNC",T5666="Single Family Residence",P5666="Galvanized Requiring Replacement")),
(AND('[1]PWS Information'!$E$10="NTNC",T5666="Single Family Residence",Q5666="Yes")))),"Tier 3",
IF((OR((AND('[1]PWS Information'!$E$10="CWS",T5666="Single Family Residence",R5666="Yes",P5666="Non-Lead", I5666="Non-Lead - Copper",K5666="Before 1989")),
(AND('[1]PWS Information'!$E$10="CWS",T5666="Single Family Residence",R5666="Yes",P5666="Non-Lead", M5666="Non-Lead - Copper",N5666="Before 1989")))),"Tier 4",
IF((OR((AND('[1]PWS Information'!$E$10="NTNC",P5666="Non-Lead")),
(AND('[1]PWS Information'!$E$10="CWS",P5666="Non-Lead",R5666="")),
(AND('[1]PWS Information'!$E$10="CWS",P5666="Non-Lead",R5666="No")),
(AND('[1]PWS Information'!$E$10="CWS",P5666="Non-Lead",R5666="Don't Know")),
(AND('[1]PWS Information'!$E$10="CWS",P5666="Non-Lead", I5666="Non-Lead - Copper", R5666="Yes", K5666="Between 1989 and 2014")),
(AND('[1]PWS Information'!$E$10="CWS",P5666="Non-Lead", I5666="Non-Lead - Copper", R5666="Yes", K5666="After 2014")),
(AND('[1]PWS Information'!$E$10="CWS",P5666="Non-Lead", I5666="Non-Lead - Copper", R5666="Yes", K5666="Unknown")),
(AND('[1]PWS Information'!$E$10="CWS",P5666="Non-Lead", M5666="Non-Lead - Copper", R5666="Yes", N5666="Between 1989 and 2014")),
(AND('[1]PWS Information'!$E$10="CWS",P5666="Non-Lead", M5666="Non-Lead - Copper", R5666="Yes", N5666="After 2014")),
(AND('[1]PWS Information'!$E$10="CWS",P5666="Non-Lead", M5666="Non-Lead - Copper", R5666="Yes", N5666="Unknown")),
(AND('[1]PWS Information'!$E$10="CWS",P5666="Unknown")),
(AND('[1]PWS Information'!$E$10="NTNC",P5666="Unknown")),
(AND('[1]PWS Information'!$E$10="CWS",T5666="Multiple Family Residence",P5666="Galvanized Requiring Replacement")),
(AND('[1]PWS Information'!$E$10="CWS",P5666="Galvanized Requiring Replacement")),
(AND('[1]PWS Information'!$E$10="NTNC",T5666="Multiple Family Residence",P5666="Galvanized Requiring Replacement")))),"Tier 5",
"")))))</f>
        <v>Tier 5</v>
      </c>
      <c r="Y5666" s="24"/>
      <c r="Z5666" s="24"/>
    </row>
    <row r="5667" spans="1:26" x14ac:dyDescent="0.25">
      <c r="A5667" s="17">
        <v>5664</v>
      </c>
      <c r="B5667" s="17">
        <v>2500</v>
      </c>
      <c r="C5667" s="17" t="s">
        <v>250</v>
      </c>
      <c r="D5667" s="17" t="s">
        <v>188</v>
      </c>
      <c r="E5667" s="17">
        <v>79549</v>
      </c>
      <c r="F5667" s="17"/>
      <c r="G5667" s="17"/>
      <c r="H5667" s="17"/>
      <c r="I5667" s="21" t="s">
        <v>218</v>
      </c>
      <c r="J5667" s="22" t="s">
        <v>254</v>
      </c>
      <c r="K5667" s="22" t="s">
        <v>255</v>
      </c>
      <c r="L5667" s="22" t="s">
        <v>256</v>
      </c>
      <c r="M5667" s="21" t="s">
        <v>218</v>
      </c>
      <c r="N5667" s="19"/>
      <c r="O5667" s="22" t="s">
        <v>256</v>
      </c>
      <c r="P5667" s="31" t="str">
        <f t="shared" si="88"/>
        <v>Non-Lead</v>
      </c>
      <c r="Q5667" s="40" t="s">
        <v>254</v>
      </c>
      <c r="R5667" s="40" t="s">
        <v>254</v>
      </c>
      <c r="S5667" s="24"/>
      <c r="T5667" s="16"/>
      <c r="U5667" s="41" t="s">
        <v>255</v>
      </c>
      <c r="V5667" s="41" t="s">
        <v>255</v>
      </c>
      <c r="W5667" s="16"/>
      <c r="X5667" s="43" t="str">
        <f>IF((OR((AND('[1]PWS Information'!$E$10="CWS",T5667="Single Family Residence",P5667="Lead")),
(AND('[1]PWS Information'!$E$10="CWS",T5667="Multiple Family Residence",'[1]PWS Information'!$E$11="Yes",P5667="Lead")),
(AND('[1]PWS Information'!$E$10="NTNC",P5667="Lead")))),"Tier 1",
IF((OR((AND('[1]PWS Information'!$E$10="CWS",T5667="Multiple Family Residence",'[1]PWS Information'!$E$11="No",P5667="Lead")),
(AND('[1]PWS Information'!$E$10="CWS",T5667="Other",P5667="Lead")),
(AND(T5667="",P5667="Lead")),
(AND('[1]PWS Information'!$E$10="CWS",T5667="Building",P5667="Lead")))),"Tier 2",
IF((OR((AND('[1]PWS Information'!$E$10="CWS",T5667="Single Family Residence",P5667="Galvanized Requiring Replacement")),
(AND('[1]PWS Information'!$E$10="CWS",T5667="Single Family Residence",P5667="Galvanized Requiring Replacement",Q5667="Yes")),
(AND('[1]PWS Information'!$E$10="NTNC",T5667="Single Family Residence",P5667="Galvanized Requiring Replacement")),
(AND('[1]PWS Information'!$E$10="NTNC",T5667="Single Family Residence",Q5667="Yes")))),"Tier 3",
IF((OR((AND('[1]PWS Information'!$E$10="CWS",T5667="Single Family Residence",R5667="Yes",P5667="Non-Lead", I5667="Non-Lead - Copper",K5667="Before 1989")),
(AND('[1]PWS Information'!$E$10="CWS",T5667="Single Family Residence",R5667="Yes",P5667="Non-Lead", M5667="Non-Lead - Copper",N5667="Before 1989")))),"Tier 4",
IF((OR((AND('[1]PWS Information'!$E$10="NTNC",P5667="Non-Lead")),
(AND('[1]PWS Information'!$E$10="CWS",P5667="Non-Lead",R5667="")),
(AND('[1]PWS Information'!$E$10="CWS",P5667="Non-Lead",R5667="No")),
(AND('[1]PWS Information'!$E$10="CWS",P5667="Non-Lead",R5667="Don't Know")),
(AND('[1]PWS Information'!$E$10="CWS",P5667="Non-Lead", I5667="Non-Lead - Copper", R5667="Yes", K5667="Between 1989 and 2014")),
(AND('[1]PWS Information'!$E$10="CWS",P5667="Non-Lead", I5667="Non-Lead - Copper", R5667="Yes", K5667="After 2014")),
(AND('[1]PWS Information'!$E$10="CWS",P5667="Non-Lead", I5667="Non-Lead - Copper", R5667="Yes", K5667="Unknown")),
(AND('[1]PWS Information'!$E$10="CWS",P5667="Non-Lead", M5667="Non-Lead - Copper", R5667="Yes", N5667="Between 1989 and 2014")),
(AND('[1]PWS Information'!$E$10="CWS",P5667="Non-Lead", M5667="Non-Lead - Copper", R5667="Yes", N5667="After 2014")),
(AND('[1]PWS Information'!$E$10="CWS",P5667="Non-Lead", M5667="Non-Lead - Copper", R5667="Yes", N5667="Unknown")),
(AND('[1]PWS Information'!$E$10="CWS",P5667="Unknown")),
(AND('[1]PWS Information'!$E$10="NTNC",P5667="Unknown")),
(AND('[1]PWS Information'!$E$10="CWS",T5667="Multiple Family Residence",P5667="Galvanized Requiring Replacement")),
(AND('[1]PWS Information'!$E$10="CWS",P5667="Galvanized Requiring Replacement")),
(AND('[1]PWS Information'!$E$10="NTNC",T5667="Multiple Family Residence",P5667="Galvanized Requiring Replacement")))),"Tier 5",
"")))))</f>
        <v>Tier 5</v>
      </c>
      <c r="Y5667" s="24"/>
      <c r="Z5667" s="24"/>
    </row>
    <row r="5668" spans="1:26" x14ac:dyDescent="0.25">
      <c r="A5668" s="17">
        <v>5665</v>
      </c>
      <c r="B5668" s="17">
        <v>2512</v>
      </c>
      <c r="C5668" s="17" t="s">
        <v>250</v>
      </c>
      <c r="D5668" s="17" t="s">
        <v>188</v>
      </c>
      <c r="E5668" s="17">
        <v>79549</v>
      </c>
      <c r="F5668" s="17"/>
      <c r="G5668" s="17"/>
      <c r="H5668" s="17"/>
      <c r="I5668" s="21" t="s">
        <v>218</v>
      </c>
      <c r="J5668" s="22" t="s">
        <v>254</v>
      </c>
      <c r="K5668" s="22" t="s">
        <v>255</v>
      </c>
      <c r="L5668" s="22" t="s">
        <v>256</v>
      </c>
      <c r="M5668" s="21" t="s">
        <v>218</v>
      </c>
      <c r="N5668" s="37"/>
      <c r="O5668" s="22" t="s">
        <v>256</v>
      </c>
      <c r="P5668" s="31" t="str">
        <f t="shared" si="88"/>
        <v>Non-Lead</v>
      </c>
      <c r="Q5668" s="40" t="s">
        <v>254</v>
      </c>
      <c r="R5668" s="40" t="s">
        <v>254</v>
      </c>
      <c r="S5668" s="24"/>
      <c r="T5668" s="16"/>
      <c r="U5668" s="41" t="s">
        <v>255</v>
      </c>
      <c r="V5668" s="41" t="s">
        <v>255</v>
      </c>
      <c r="W5668" s="16"/>
      <c r="X5668" s="43" t="str">
        <f>IF((OR((AND('[1]PWS Information'!$E$10="CWS",T5668="Single Family Residence",P5668="Lead")),
(AND('[1]PWS Information'!$E$10="CWS",T5668="Multiple Family Residence",'[1]PWS Information'!$E$11="Yes",P5668="Lead")),
(AND('[1]PWS Information'!$E$10="NTNC",P5668="Lead")))),"Tier 1",
IF((OR((AND('[1]PWS Information'!$E$10="CWS",T5668="Multiple Family Residence",'[1]PWS Information'!$E$11="No",P5668="Lead")),
(AND('[1]PWS Information'!$E$10="CWS",T5668="Other",P5668="Lead")),
(AND(T5668="",P5668="Lead")),
(AND('[1]PWS Information'!$E$10="CWS",T5668="Building",P5668="Lead")))),"Tier 2",
IF((OR((AND('[1]PWS Information'!$E$10="CWS",T5668="Single Family Residence",P5668="Galvanized Requiring Replacement")),
(AND('[1]PWS Information'!$E$10="CWS",T5668="Single Family Residence",P5668="Galvanized Requiring Replacement",Q5668="Yes")),
(AND('[1]PWS Information'!$E$10="NTNC",T5668="Single Family Residence",P5668="Galvanized Requiring Replacement")),
(AND('[1]PWS Information'!$E$10="NTNC",T5668="Single Family Residence",Q5668="Yes")))),"Tier 3",
IF((OR((AND('[1]PWS Information'!$E$10="CWS",T5668="Single Family Residence",R5668="Yes",P5668="Non-Lead", I5668="Non-Lead - Copper",K5668="Before 1989")),
(AND('[1]PWS Information'!$E$10="CWS",T5668="Single Family Residence",R5668="Yes",P5668="Non-Lead", M5668="Non-Lead - Copper",N5668="Before 1989")))),"Tier 4",
IF((OR((AND('[1]PWS Information'!$E$10="NTNC",P5668="Non-Lead")),
(AND('[1]PWS Information'!$E$10="CWS",P5668="Non-Lead",R5668="")),
(AND('[1]PWS Information'!$E$10="CWS",P5668="Non-Lead",R5668="No")),
(AND('[1]PWS Information'!$E$10="CWS",P5668="Non-Lead",R5668="Don't Know")),
(AND('[1]PWS Information'!$E$10="CWS",P5668="Non-Lead", I5668="Non-Lead - Copper", R5668="Yes", K5668="Between 1989 and 2014")),
(AND('[1]PWS Information'!$E$10="CWS",P5668="Non-Lead", I5668="Non-Lead - Copper", R5668="Yes", K5668="After 2014")),
(AND('[1]PWS Information'!$E$10="CWS",P5668="Non-Lead", I5668="Non-Lead - Copper", R5668="Yes", K5668="Unknown")),
(AND('[1]PWS Information'!$E$10="CWS",P5668="Non-Lead", M5668="Non-Lead - Copper", R5668="Yes", N5668="Between 1989 and 2014")),
(AND('[1]PWS Information'!$E$10="CWS",P5668="Non-Lead", M5668="Non-Lead - Copper", R5668="Yes", N5668="After 2014")),
(AND('[1]PWS Information'!$E$10="CWS",P5668="Non-Lead", M5668="Non-Lead - Copper", R5668="Yes", N5668="Unknown")),
(AND('[1]PWS Information'!$E$10="CWS",P5668="Unknown")),
(AND('[1]PWS Information'!$E$10="NTNC",P5668="Unknown")),
(AND('[1]PWS Information'!$E$10="CWS",T5668="Multiple Family Residence",P5668="Galvanized Requiring Replacement")),
(AND('[1]PWS Information'!$E$10="CWS",P5668="Galvanized Requiring Replacement")),
(AND('[1]PWS Information'!$E$10="NTNC",T5668="Multiple Family Residence",P5668="Galvanized Requiring Replacement")))),"Tier 5",
"")))))</f>
        <v>Tier 5</v>
      </c>
      <c r="Y5668" s="24"/>
      <c r="Z5668" s="24"/>
    </row>
    <row r="5669" spans="1:26" x14ac:dyDescent="0.25">
      <c r="A5669" s="17">
        <v>5666</v>
      </c>
      <c r="B5669" s="18">
        <v>2600</v>
      </c>
      <c r="C5669" s="17" t="s">
        <v>250</v>
      </c>
      <c r="D5669" s="18" t="s">
        <v>188</v>
      </c>
      <c r="E5669" s="18">
        <v>79549</v>
      </c>
      <c r="F5669" s="18"/>
      <c r="G5669" s="18"/>
      <c r="H5669" s="18"/>
      <c r="I5669" s="21" t="s">
        <v>218</v>
      </c>
      <c r="J5669" s="22" t="s">
        <v>254</v>
      </c>
      <c r="K5669" s="22" t="s">
        <v>255</v>
      </c>
      <c r="L5669" s="22" t="s">
        <v>256</v>
      </c>
      <c r="M5669" s="21" t="s">
        <v>218</v>
      </c>
      <c r="N5669" s="19"/>
      <c r="O5669" s="22" t="s">
        <v>256</v>
      </c>
      <c r="P5669" s="31" t="str">
        <f t="shared" si="88"/>
        <v>Non-Lead</v>
      </c>
      <c r="Q5669" s="40" t="s">
        <v>254</v>
      </c>
      <c r="R5669" s="40" t="s">
        <v>254</v>
      </c>
      <c r="S5669" s="24"/>
      <c r="T5669" s="16"/>
      <c r="U5669" s="41" t="s">
        <v>255</v>
      </c>
      <c r="V5669" s="41" t="s">
        <v>255</v>
      </c>
      <c r="W5669" s="16"/>
      <c r="X5669" s="43" t="str">
        <f>IF((OR((AND('[1]PWS Information'!$E$10="CWS",T5669="Single Family Residence",P5669="Lead")),
(AND('[1]PWS Information'!$E$10="CWS",T5669="Multiple Family Residence",'[1]PWS Information'!$E$11="Yes",P5669="Lead")),
(AND('[1]PWS Information'!$E$10="NTNC",P5669="Lead")))),"Tier 1",
IF((OR((AND('[1]PWS Information'!$E$10="CWS",T5669="Multiple Family Residence",'[1]PWS Information'!$E$11="No",P5669="Lead")),
(AND('[1]PWS Information'!$E$10="CWS",T5669="Other",P5669="Lead")),
(AND(T5669="",P5669="Lead")),
(AND('[1]PWS Information'!$E$10="CWS",T5669="Building",P5669="Lead")))),"Tier 2",
IF((OR((AND('[1]PWS Information'!$E$10="CWS",T5669="Single Family Residence",P5669="Galvanized Requiring Replacement")),
(AND('[1]PWS Information'!$E$10="CWS",T5669="Single Family Residence",P5669="Galvanized Requiring Replacement",Q5669="Yes")),
(AND('[1]PWS Information'!$E$10="NTNC",T5669="Single Family Residence",P5669="Galvanized Requiring Replacement")),
(AND('[1]PWS Information'!$E$10="NTNC",T5669="Single Family Residence",Q5669="Yes")))),"Tier 3",
IF((OR((AND('[1]PWS Information'!$E$10="CWS",T5669="Single Family Residence",R5669="Yes",P5669="Non-Lead", I5669="Non-Lead - Copper",K5669="Before 1989")),
(AND('[1]PWS Information'!$E$10="CWS",T5669="Single Family Residence",R5669="Yes",P5669="Non-Lead", M5669="Non-Lead - Copper",N5669="Before 1989")))),"Tier 4",
IF((OR((AND('[1]PWS Information'!$E$10="NTNC",P5669="Non-Lead")),
(AND('[1]PWS Information'!$E$10="CWS",P5669="Non-Lead",R5669="")),
(AND('[1]PWS Information'!$E$10="CWS",P5669="Non-Lead",R5669="No")),
(AND('[1]PWS Information'!$E$10="CWS",P5669="Non-Lead",R5669="Don't Know")),
(AND('[1]PWS Information'!$E$10="CWS",P5669="Non-Lead", I5669="Non-Lead - Copper", R5669="Yes", K5669="Between 1989 and 2014")),
(AND('[1]PWS Information'!$E$10="CWS",P5669="Non-Lead", I5669="Non-Lead - Copper", R5669="Yes", K5669="After 2014")),
(AND('[1]PWS Information'!$E$10="CWS",P5669="Non-Lead", I5669="Non-Lead - Copper", R5669="Yes", K5669="Unknown")),
(AND('[1]PWS Information'!$E$10="CWS",P5669="Non-Lead", M5669="Non-Lead - Copper", R5669="Yes", N5669="Between 1989 and 2014")),
(AND('[1]PWS Information'!$E$10="CWS",P5669="Non-Lead", M5669="Non-Lead - Copper", R5669="Yes", N5669="After 2014")),
(AND('[1]PWS Information'!$E$10="CWS",P5669="Non-Lead", M5669="Non-Lead - Copper", R5669="Yes", N5669="Unknown")),
(AND('[1]PWS Information'!$E$10="CWS",P5669="Unknown")),
(AND('[1]PWS Information'!$E$10="NTNC",P5669="Unknown")),
(AND('[1]PWS Information'!$E$10="CWS",T5669="Multiple Family Residence",P5669="Galvanized Requiring Replacement")),
(AND('[1]PWS Information'!$E$10="CWS",P5669="Galvanized Requiring Replacement")),
(AND('[1]PWS Information'!$E$10="NTNC",T5669="Multiple Family Residence",P5669="Galvanized Requiring Replacement")))),"Tier 5",
"")))))</f>
        <v>Tier 5</v>
      </c>
      <c r="Y5669" s="24"/>
      <c r="Z5669" s="24"/>
    </row>
    <row r="5670" spans="1:26" x14ac:dyDescent="0.25">
      <c r="A5670" s="17">
        <v>5667</v>
      </c>
      <c r="B5670" s="17">
        <v>2600</v>
      </c>
      <c r="C5670" s="17" t="s">
        <v>250</v>
      </c>
      <c r="D5670" s="17" t="s">
        <v>188</v>
      </c>
      <c r="E5670" s="17">
        <v>79549</v>
      </c>
      <c r="F5670" s="17"/>
      <c r="G5670" s="17"/>
      <c r="H5670" s="17"/>
      <c r="I5670" s="21" t="s">
        <v>218</v>
      </c>
      <c r="J5670" s="22" t="s">
        <v>254</v>
      </c>
      <c r="K5670" s="22" t="s">
        <v>255</v>
      </c>
      <c r="L5670" s="22" t="s">
        <v>256</v>
      </c>
      <c r="M5670" s="21" t="s">
        <v>218</v>
      </c>
      <c r="N5670" s="19"/>
      <c r="O5670" s="22" t="s">
        <v>256</v>
      </c>
      <c r="P5670" s="31" t="str">
        <f t="shared" si="88"/>
        <v>Non-Lead</v>
      </c>
      <c r="Q5670" s="40" t="s">
        <v>254</v>
      </c>
      <c r="R5670" s="40" t="s">
        <v>254</v>
      </c>
      <c r="S5670" s="24"/>
      <c r="T5670" s="16"/>
      <c r="U5670" s="41" t="s">
        <v>255</v>
      </c>
      <c r="V5670" s="41" t="s">
        <v>255</v>
      </c>
      <c r="W5670" s="16"/>
      <c r="X5670" s="43" t="str">
        <f>IF((OR((AND('[1]PWS Information'!$E$10="CWS",T5670="Single Family Residence",P5670="Lead")),
(AND('[1]PWS Information'!$E$10="CWS",T5670="Multiple Family Residence",'[1]PWS Information'!$E$11="Yes",P5670="Lead")),
(AND('[1]PWS Information'!$E$10="NTNC",P5670="Lead")))),"Tier 1",
IF((OR((AND('[1]PWS Information'!$E$10="CWS",T5670="Multiple Family Residence",'[1]PWS Information'!$E$11="No",P5670="Lead")),
(AND('[1]PWS Information'!$E$10="CWS",T5670="Other",P5670="Lead")),
(AND(T5670="",P5670="Lead")),
(AND('[1]PWS Information'!$E$10="CWS",T5670="Building",P5670="Lead")))),"Tier 2",
IF((OR((AND('[1]PWS Information'!$E$10="CWS",T5670="Single Family Residence",P5670="Galvanized Requiring Replacement")),
(AND('[1]PWS Information'!$E$10="CWS",T5670="Single Family Residence",P5670="Galvanized Requiring Replacement",Q5670="Yes")),
(AND('[1]PWS Information'!$E$10="NTNC",T5670="Single Family Residence",P5670="Galvanized Requiring Replacement")),
(AND('[1]PWS Information'!$E$10="NTNC",T5670="Single Family Residence",Q5670="Yes")))),"Tier 3",
IF((OR((AND('[1]PWS Information'!$E$10="CWS",T5670="Single Family Residence",R5670="Yes",P5670="Non-Lead", I5670="Non-Lead - Copper",K5670="Before 1989")),
(AND('[1]PWS Information'!$E$10="CWS",T5670="Single Family Residence",R5670="Yes",P5670="Non-Lead", M5670="Non-Lead - Copper",N5670="Before 1989")))),"Tier 4",
IF((OR((AND('[1]PWS Information'!$E$10="NTNC",P5670="Non-Lead")),
(AND('[1]PWS Information'!$E$10="CWS",P5670="Non-Lead",R5670="")),
(AND('[1]PWS Information'!$E$10="CWS",P5670="Non-Lead",R5670="No")),
(AND('[1]PWS Information'!$E$10="CWS",P5670="Non-Lead",R5670="Don't Know")),
(AND('[1]PWS Information'!$E$10="CWS",P5670="Non-Lead", I5670="Non-Lead - Copper", R5670="Yes", K5670="Between 1989 and 2014")),
(AND('[1]PWS Information'!$E$10="CWS",P5670="Non-Lead", I5670="Non-Lead - Copper", R5670="Yes", K5670="After 2014")),
(AND('[1]PWS Information'!$E$10="CWS",P5670="Non-Lead", I5670="Non-Lead - Copper", R5670="Yes", K5670="Unknown")),
(AND('[1]PWS Information'!$E$10="CWS",P5670="Non-Lead", M5670="Non-Lead - Copper", R5670="Yes", N5670="Between 1989 and 2014")),
(AND('[1]PWS Information'!$E$10="CWS",P5670="Non-Lead", M5670="Non-Lead - Copper", R5670="Yes", N5670="After 2014")),
(AND('[1]PWS Information'!$E$10="CWS",P5670="Non-Lead", M5670="Non-Lead - Copper", R5670="Yes", N5670="Unknown")),
(AND('[1]PWS Information'!$E$10="CWS",P5670="Unknown")),
(AND('[1]PWS Information'!$E$10="NTNC",P5670="Unknown")),
(AND('[1]PWS Information'!$E$10="CWS",T5670="Multiple Family Residence",P5670="Galvanized Requiring Replacement")),
(AND('[1]PWS Information'!$E$10="CWS",P5670="Galvanized Requiring Replacement")),
(AND('[1]PWS Information'!$E$10="NTNC",T5670="Multiple Family Residence",P5670="Galvanized Requiring Replacement")))),"Tier 5",
"")))))</f>
        <v>Tier 5</v>
      </c>
      <c r="Y5670" s="24"/>
      <c r="Z5670" s="24"/>
    </row>
    <row r="5671" spans="1:26" x14ac:dyDescent="0.25">
      <c r="A5671" s="17">
        <v>5668</v>
      </c>
      <c r="B5671" s="18">
        <v>2601</v>
      </c>
      <c r="C5671" s="17" t="s">
        <v>250</v>
      </c>
      <c r="D5671" s="18" t="s">
        <v>188</v>
      </c>
      <c r="E5671" s="18">
        <v>79549</v>
      </c>
      <c r="F5671" s="18"/>
      <c r="G5671" s="18"/>
      <c r="H5671" s="18"/>
      <c r="I5671" s="21" t="s">
        <v>218</v>
      </c>
      <c r="J5671" s="22" t="s">
        <v>254</v>
      </c>
      <c r="K5671" s="22" t="s">
        <v>255</v>
      </c>
      <c r="L5671" s="22" t="s">
        <v>256</v>
      </c>
      <c r="M5671" s="21" t="s">
        <v>218</v>
      </c>
      <c r="N5671" s="36"/>
      <c r="O5671" s="22" t="s">
        <v>256</v>
      </c>
      <c r="P5671" s="31" t="str">
        <f t="shared" si="88"/>
        <v>Non-Lead</v>
      </c>
      <c r="Q5671" s="40" t="s">
        <v>254</v>
      </c>
      <c r="R5671" s="40" t="s">
        <v>254</v>
      </c>
      <c r="S5671" s="24"/>
      <c r="T5671" s="16"/>
      <c r="U5671" s="41" t="s">
        <v>255</v>
      </c>
      <c r="V5671" s="41" t="s">
        <v>255</v>
      </c>
      <c r="W5671" s="16"/>
      <c r="X5671" s="43" t="str">
        <f>IF((OR((AND('[1]PWS Information'!$E$10="CWS",T5671="Single Family Residence",P5671="Lead")),
(AND('[1]PWS Information'!$E$10="CWS",T5671="Multiple Family Residence",'[1]PWS Information'!$E$11="Yes",P5671="Lead")),
(AND('[1]PWS Information'!$E$10="NTNC",P5671="Lead")))),"Tier 1",
IF((OR((AND('[1]PWS Information'!$E$10="CWS",T5671="Multiple Family Residence",'[1]PWS Information'!$E$11="No",P5671="Lead")),
(AND('[1]PWS Information'!$E$10="CWS",T5671="Other",P5671="Lead")),
(AND(T5671="",P5671="Lead")),
(AND('[1]PWS Information'!$E$10="CWS",T5671="Building",P5671="Lead")))),"Tier 2",
IF((OR((AND('[1]PWS Information'!$E$10="CWS",T5671="Single Family Residence",P5671="Galvanized Requiring Replacement")),
(AND('[1]PWS Information'!$E$10="CWS",T5671="Single Family Residence",P5671="Galvanized Requiring Replacement",Q5671="Yes")),
(AND('[1]PWS Information'!$E$10="NTNC",T5671="Single Family Residence",P5671="Galvanized Requiring Replacement")),
(AND('[1]PWS Information'!$E$10="NTNC",T5671="Single Family Residence",Q5671="Yes")))),"Tier 3",
IF((OR((AND('[1]PWS Information'!$E$10="CWS",T5671="Single Family Residence",R5671="Yes",P5671="Non-Lead", I5671="Non-Lead - Copper",K5671="Before 1989")),
(AND('[1]PWS Information'!$E$10="CWS",T5671="Single Family Residence",R5671="Yes",P5671="Non-Lead", M5671="Non-Lead - Copper",N5671="Before 1989")))),"Tier 4",
IF((OR((AND('[1]PWS Information'!$E$10="NTNC",P5671="Non-Lead")),
(AND('[1]PWS Information'!$E$10="CWS",P5671="Non-Lead",R5671="")),
(AND('[1]PWS Information'!$E$10="CWS",P5671="Non-Lead",R5671="No")),
(AND('[1]PWS Information'!$E$10="CWS",P5671="Non-Lead",R5671="Don't Know")),
(AND('[1]PWS Information'!$E$10="CWS",P5671="Non-Lead", I5671="Non-Lead - Copper", R5671="Yes", K5671="Between 1989 and 2014")),
(AND('[1]PWS Information'!$E$10="CWS",P5671="Non-Lead", I5671="Non-Lead - Copper", R5671="Yes", K5671="After 2014")),
(AND('[1]PWS Information'!$E$10="CWS",P5671="Non-Lead", I5671="Non-Lead - Copper", R5671="Yes", K5671="Unknown")),
(AND('[1]PWS Information'!$E$10="CWS",P5671="Non-Lead", M5671="Non-Lead - Copper", R5671="Yes", N5671="Between 1989 and 2014")),
(AND('[1]PWS Information'!$E$10="CWS",P5671="Non-Lead", M5671="Non-Lead - Copper", R5671="Yes", N5671="After 2014")),
(AND('[1]PWS Information'!$E$10="CWS",P5671="Non-Lead", M5671="Non-Lead - Copper", R5671="Yes", N5671="Unknown")),
(AND('[1]PWS Information'!$E$10="CWS",P5671="Unknown")),
(AND('[1]PWS Information'!$E$10="NTNC",P5671="Unknown")),
(AND('[1]PWS Information'!$E$10="CWS",T5671="Multiple Family Residence",P5671="Galvanized Requiring Replacement")),
(AND('[1]PWS Information'!$E$10="CWS",P5671="Galvanized Requiring Replacement")),
(AND('[1]PWS Information'!$E$10="NTNC",T5671="Multiple Family Residence",P5671="Galvanized Requiring Replacement")))),"Tier 5",
"")))))</f>
        <v>Tier 5</v>
      </c>
      <c r="Y5671" s="24"/>
      <c r="Z5671" s="24"/>
    </row>
    <row r="5672" spans="1:26" x14ac:dyDescent="0.25">
      <c r="A5672" s="17">
        <v>5669</v>
      </c>
      <c r="B5672" s="18">
        <v>2605</v>
      </c>
      <c r="C5672" s="17" t="s">
        <v>250</v>
      </c>
      <c r="D5672" s="18" t="s">
        <v>188</v>
      </c>
      <c r="E5672" s="18">
        <v>79549</v>
      </c>
      <c r="F5672" s="18"/>
      <c r="G5672" s="18"/>
      <c r="H5672" s="18"/>
      <c r="I5672" s="21" t="s">
        <v>218</v>
      </c>
      <c r="J5672" s="22" t="s">
        <v>254</v>
      </c>
      <c r="K5672" s="22" t="s">
        <v>255</v>
      </c>
      <c r="L5672" s="22" t="s">
        <v>256</v>
      </c>
      <c r="M5672" s="21" t="s">
        <v>218</v>
      </c>
      <c r="N5672" s="19"/>
      <c r="O5672" s="22" t="s">
        <v>256</v>
      </c>
      <c r="P5672" s="31" t="str">
        <f t="shared" ref="P5672:P5706" si="89">IF((OR(I5672="Lead")),"Lead",
IF((OR(M5672="Lead")),"Lead",
IF((OR(I5672="Lead-lined galvanized")),"Lead",
IF((OR(M5672="Lead-lined galvanized")),"Lead",
IF((OR((AND(I5672="Unknown - Likely Lead",M5672="Galvanized")),
(AND(I5672="Unknown - Unlikely Lead",M5672="Galvanized")),
(AND(I5672="Unknown - Material Unknown",M5672="Galvanized")))),"Galvanized Requiring Replacement",
IF((OR((AND(I5672="Non-lead - Copper",J5672="Yes",M5672="Galvanized")),
(AND(I5672="Non-lead - Copper",J5672="Don't know",M5672="Galvanized")),
(AND(I5672="Non-lead - Copper",J5672="",M5672="Galvanized")),
(AND(I5672="Non-lead - Plastic",J5672="Yes",M5672="Galvanized")),
(AND(I5672="Non-lead - Plastic",J5672="Don't know",M5672="Galvanized")),
(AND(I5672="Non-lead - Plastic",J5672="",M5672="Galvanized")),
(AND(I5672="Non-lead",J5672="Yes",M5672="Galvanized")),
(AND(I5672="Non-lead",J5672="Don't know",M5672="Galvanized")),
(AND(I5672="Non-lead",J5672="",M5672="Galvanized")),
(AND(I5672="Non-lead - Other",J5672="Yes",M5672="Galvanized")),
(AND(I5672="Non-Lead - Other",J5672="Don't know",M5672="Galvanized")),
(AND(I5672="Galvanized",J5672="Yes",M5672="Galvanized")),
(AND(I5672="Galvanized",J5672="Don't know",M5672="Galvanized")),
(AND(I5672="Galvanized",J5672="",M5672="Galvanized")),
(AND(I5672="Non-Lead - Other",J5672="",M5672="Galvanized")))),"Galvanized Requiring Replacement",
IF((OR((AND(I5672="Non-lead - Copper",M5672="Non-lead - Copper")),
(AND(I5672="Non-lead - Copper",M5672="Non-lead - Plastic")),
(AND(I5672="Non-lead - Copper",M5672="Non-lead - Other")),
(AND(I5672="Non-lead - Copper",M5672="Non-lead")),
(AND(I5672="Non-lead - Plastic",M5672="Non-lead - Copper")),
(AND(I5672="Non-lead - Plastic",M5672="Non-lead - Plastic")),
(AND(I5672="Non-lead - Plastic",M5672="Non-lead - Other")),
(AND(I5672="Non-lead - Plastic",M5672="Non-lead")),
(AND(I5672="Non-lead",M5672="Non-lead - Copper")),
(AND(I5672="Non-lead",M5672="Non-lead - Plastic")),
(AND(I5672="Non-lead",M5672="Non-lead - Other")),
(AND(I5672="Non-lead",M5672="Non-lead")),
(AND(I5672="Non-lead - Other",M5672="Non-lead - Copper")),
(AND(I5672="Non-Lead - Other",M5672="Non-lead - Plastic")),
(AND(I5672="Non-Lead - Other",M5672="Non-lead")),
(AND(I5672="Non-Lead - Other",M5672="Non-lead - Other")))),"Non-Lead",
IF((OR((AND(I5672="Galvanized",M5672="Non-lead")),
(AND(I5672="Galvanized",M5672="Non-lead - Copper")),
(AND(I5672="Galvanized",M5672="Non-lead - Plastic")),
(AND(I5672="Galvanized",M5672="Non-lead")),
(AND(I5672="Galvanized",M5672="Non-lead - Other")))),"Non-Lead",
IF((OR((AND(I5672="Non-lead - Copper",J5672="No",M5672="Galvanized")),
(AND(I5672="Non-lead - Plastic",J5672="No",M5672="Galvanized")),
(AND(I5672="Non-lead",J5672="No",M5672="Galvanized")),
(AND(I5672="Galvanized",J5672="No",M5672="Galvanized")),
(AND(I5672="Non-lead - Other",J5672="No",M5672="Galvanized")))),"Non-lead",
IF((OR((AND(I5672="Unknown - Likely Lead",M5672="Unknown - Likely Lead")),
(AND(I5672="Unknown - Likely Lead",M5672="Unknown - Unlikely Lead")),
(AND(I5672="Unknown - Likely Lead",M5672="Unknown - Material Unknown")),
(AND(I5672="Unknown - Unlikely Lead",M5672="Unknown - Likely Lead")),
(AND(I5672="Unknown - Unlikely Lead",M5672="Unknown - Unlikely Lead")),
(AND(I5672="Unknown - Unlikely Lead",M5672="Unknown - Material Unknown")),
(AND(I5672="Unknown - Material Unknown",M5672="Unknown - Likely Lead")),
(AND(I5672="Unknown - Material Unknown",M5672="Unknown - Unlikely Lead")),
(AND(I5672="Unknown - Material Unknown",M5672="Unknown - Material Unknown")))),"Unknown",
IF((OR((AND(I5672="Unknown - Likely Lead",M5672="Non-lead - Copper")),
(AND(I5672="Unknown - Likely Lead",M5672="Non-lead - Plastic")),
(AND(I5672="Unknown - Likely Lead",M5672="Non-lead")),
(AND(I5672="Unknown - Likely Lead",M5672="Non-lead - Other")),
(AND(I5672="Unknown - Unlikely Lead",M5672="Non-lead - Copper")),
(AND(I5672="Unknown - Unlikely Lead",M5672="Non-lead - Plastic")),
(AND(I5672="Unknown - Unlikely Lead",M5672="Non-lead")),
(AND(I5672="Unknown - Unlikely Lead",M5672="Non-lead - Other")),
(AND(I5672="Unknown - Material Unknown",M5672="Non-lead - Copper")),
(AND(I5672="Unknown - Material Unknown",M5672="Non-lead - Plastic")),
(AND(I5672="Unknown - Material Unknown",M5672="Non-lead")),
(AND(I5672="Unknown - Material Unknown",M5672="Non-lead - Other")))),"Unknown",
IF((OR((AND(I5672="Non-lead - Copper",M5672="Unknown - Likely Lead")),
(AND(I5672="Non-lead - Copper",M5672="Unknown - Unlikely Lead")),
(AND(I5672="Non-lead - Copper",M5672="Unknown - Material Unknown")),
(AND(I5672="Non-lead - Plastic",M5672="Unknown - Likely Lead")),
(AND(I5672="Non-lead - Plastic",M5672="Unknown - Unlikely Lead")),
(AND(I5672="Non-lead - Plastic",M5672="Unknown - Material Unknown")),
(AND(I5672="Non-lead",M5672="Unknown - Likely Lead")),
(AND(I5672="Non-lead",M5672="Unknown - Unlikely Lead")),
(AND(I5672="Non-lead",M5672="Unknown - Material Unknown")),
(AND(I5672="Non-lead - Other",M5672="Unknown - Likely Lead")),
(AND(I5672="Non-Lead - Other",M5672="Unknown - Unlikely Lead")),
(AND(I5672="Non-Lead - Other",M5672="Unknown - Material Unknown")))),"Unknown",
IF((OR((AND(I5672="Galvanized",M5672="Unknown - Likely Lead")),
(AND(I5672="Galvanized",M5672="Unknown - Unlikely Lead")),
(AND(I5672="Galvanized",M5672="Unknown - Material Unknown")))),"Unknown",
IF((OR((AND(I5672="Galvanized",M5672="")))),"Galvanized Requiring Replacement",
IF((OR((AND(I5672="Non-lead - Copper",M5672="")),
(AND(I5672="Non-lead - Plastic",M5672="")),
(AND(I5672="Non-lead",M5672="")),
(AND(I5672="Non-lead - Other",M5672="")))),"Non-lead",
IF((OR((AND(I5672="Unknown - Likely Lead",M5672="")),
(AND(I5672="Unknown - Unlikely Lead",M5672="")),
(AND(I5672="Unknown - Material Unknown",M5672="")))),"Unknown",
""))))))))))))))))</f>
        <v>Non-Lead</v>
      </c>
      <c r="Q5672" s="40" t="s">
        <v>254</v>
      </c>
      <c r="R5672" s="40" t="s">
        <v>254</v>
      </c>
      <c r="S5672" s="24"/>
      <c r="T5672" s="16"/>
      <c r="U5672" s="41" t="s">
        <v>255</v>
      </c>
      <c r="V5672" s="41" t="s">
        <v>255</v>
      </c>
      <c r="W5672" s="16"/>
      <c r="X5672" s="43" t="str">
        <f>IF((OR((AND('[1]PWS Information'!$E$10="CWS",T5672="Single Family Residence",P5672="Lead")),
(AND('[1]PWS Information'!$E$10="CWS",T5672="Multiple Family Residence",'[1]PWS Information'!$E$11="Yes",P5672="Lead")),
(AND('[1]PWS Information'!$E$10="NTNC",P5672="Lead")))),"Tier 1",
IF((OR((AND('[1]PWS Information'!$E$10="CWS",T5672="Multiple Family Residence",'[1]PWS Information'!$E$11="No",P5672="Lead")),
(AND('[1]PWS Information'!$E$10="CWS",T5672="Other",P5672="Lead")),
(AND(T5672="",P5672="Lead")),
(AND('[1]PWS Information'!$E$10="CWS",T5672="Building",P5672="Lead")))),"Tier 2",
IF((OR((AND('[1]PWS Information'!$E$10="CWS",T5672="Single Family Residence",P5672="Galvanized Requiring Replacement")),
(AND('[1]PWS Information'!$E$10="CWS",T5672="Single Family Residence",P5672="Galvanized Requiring Replacement",Q5672="Yes")),
(AND('[1]PWS Information'!$E$10="NTNC",T5672="Single Family Residence",P5672="Galvanized Requiring Replacement")),
(AND('[1]PWS Information'!$E$10="NTNC",T5672="Single Family Residence",Q5672="Yes")))),"Tier 3",
IF((OR((AND('[1]PWS Information'!$E$10="CWS",T5672="Single Family Residence",R5672="Yes",P5672="Non-Lead", I5672="Non-Lead - Copper",K5672="Before 1989")),
(AND('[1]PWS Information'!$E$10="CWS",T5672="Single Family Residence",R5672="Yes",P5672="Non-Lead", M5672="Non-Lead - Copper",N5672="Before 1989")))),"Tier 4",
IF((OR((AND('[1]PWS Information'!$E$10="NTNC",P5672="Non-Lead")),
(AND('[1]PWS Information'!$E$10="CWS",P5672="Non-Lead",R5672="")),
(AND('[1]PWS Information'!$E$10="CWS",P5672="Non-Lead",R5672="No")),
(AND('[1]PWS Information'!$E$10="CWS",P5672="Non-Lead",R5672="Don't Know")),
(AND('[1]PWS Information'!$E$10="CWS",P5672="Non-Lead", I5672="Non-Lead - Copper", R5672="Yes", K5672="Between 1989 and 2014")),
(AND('[1]PWS Information'!$E$10="CWS",P5672="Non-Lead", I5672="Non-Lead - Copper", R5672="Yes", K5672="After 2014")),
(AND('[1]PWS Information'!$E$10="CWS",P5672="Non-Lead", I5672="Non-Lead - Copper", R5672="Yes", K5672="Unknown")),
(AND('[1]PWS Information'!$E$10="CWS",P5672="Non-Lead", M5672="Non-Lead - Copper", R5672="Yes", N5672="Between 1989 and 2014")),
(AND('[1]PWS Information'!$E$10="CWS",P5672="Non-Lead", M5672="Non-Lead - Copper", R5672="Yes", N5672="After 2014")),
(AND('[1]PWS Information'!$E$10="CWS",P5672="Non-Lead", M5672="Non-Lead - Copper", R5672="Yes", N5672="Unknown")),
(AND('[1]PWS Information'!$E$10="CWS",P5672="Unknown")),
(AND('[1]PWS Information'!$E$10="NTNC",P5672="Unknown")),
(AND('[1]PWS Information'!$E$10="CWS",T5672="Multiple Family Residence",P5672="Galvanized Requiring Replacement")),
(AND('[1]PWS Information'!$E$10="CWS",P5672="Galvanized Requiring Replacement")),
(AND('[1]PWS Information'!$E$10="NTNC",T5672="Multiple Family Residence",P5672="Galvanized Requiring Replacement")))),"Tier 5",
"")))))</f>
        <v>Tier 5</v>
      </c>
      <c r="Y5672" s="24"/>
      <c r="Z5672" s="24"/>
    </row>
    <row r="5673" spans="1:26" x14ac:dyDescent="0.25">
      <c r="A5673" s="17">
        <v>5670</v>
      </c>
      <c r="B5673" s="17">
        <v>2801</v>
      </c>
      <c r="C5673" s="17" t="s">
        <v>250</v>
      </c>
      <c r="D5673" s="17" t="s">
        <v>188</v>
      </c>
      <c r="E5673" s="17">
        <v>79549</v>
      </c>
      <c r="F5673" s="17"/>
      <c r="G5673" s="17"/>
      <c r="H5673" s="17"/>
      <c r="I5673" s="21" t="s">
        <v>218</v>
      </c>
      <c r="J5673" s="22" t="s">
        <v>254</v>
      </c>
      <c r="K5673" s="22" t="s">
        <v>255</v>
      </c>
      <c r="L5673" s="22" t="s">
        <v>256</v>
      </c>
      <c r="M5673" s="21" t="s">
        <v>218</v>
      </c>
      <c r="N5673" s="19"/>
      <c r="O5673" s="22" t="s">
        <v>256</v>
      </c>
      <c r="P5673" s="31" t="str">
        <f t="shared" si="89"/>
        <v>Non-Lead</v>
      </c>
      <c r="Q5673" s="40" t="s">
        <v>254</v>
      </c>
      <c r="R5673" s="40" t="s">
        <v>254</v>
      </c>
      <c r="S5673" s="24"/>
      <c r="T5673" s="16"/>
      <c r="U5673" s="41" t="s">
        <v>255</v>
      </c>
      <c r="V5673" s="41" t="s">
        <v>255</v>
      </c>
      <c r="W5673" s="16"/>
      <c r="X5673" s="43" t="str">
        <f>IF((OR((AND('[1]PWS Information'!$E$10="CWS",T5673="Single Family Residence",P5673="Lead")),
(AND('[1]PWS Information'!$E$10="CWS",T5673="Multiple Family Residence",'[1]PWS Information'!$E$11="Yes",P5673="Lead")),
(AND('[1]PWS Information'!$E$10="NTNC",P5673="Lead")))),"Tier 1",
IF((OR((AND('[1]PWS Information'!$E$10="CWS",T5673="Multiple Family Residence",'[1]PWS Information'!$E$11="No",P5673="Lead")),
(AND('[1]PWS Information'!$E$10="CWS",T5673="Other",P5673="Lead")),
(AND(T5673="",P5673="Lead")),
(AND('[1]PWS Information'!$E$10="CWS",T5673="Building",P5673="Lead")))),"Tier 2",
IF((OR((AND('[1]PWS Information'!$E$10="CWS",T5673="Single Family Residence",P5673="Galvanized Requiring Replacement")),
(AND('[1]PWS Information'!$E$10="CWS",T5673="Single Family Residence",P5673="Galvanized Requiring Replacement",Q5673="Yes")),
(AND('[1]PWS Information'!$E$10="NTNC",T5673="Single Family Residence",P5673="Galvanized Requiring Replacement")),
(AND('[1]PWS Information'!$E$10="NTNC",T5673="Single Family Residence",Q5673="Yes")))),"Tier 3",
IF((OR((AND('[1]PWS Information'!$E$10="CWS",T5673="Single Family Residence",R5673="Yes",P5673="Non-Lead", I5673="Non-Lead - Copper",K5673="Before 1989")),
(AND('[1]PWS Information'!$E$10="CWS",T5673="Single Family Residence",R5673="Yes",P5673="Non-Lead", M5673="Non-Lead - Copper",N5673="Before 1989")))),"Tier 4",
IF((OR((AND('[1]PWS Information'!$E$10="NTNC",P5673="Non-Lead")),
(AND('[1]PWS Information'!$E$10="CWS",P5673="Non-Lead",R5673="")),
(AND('[1]PWS Information'!$E$10="CWS",P5673="Non-Lead",R5673="No")),
(AND('[1]PWS Information'!$E$10="CWS",P5673="Non-Lead",R5673="Don't Know")),
(AND('[1]PWS Information'!$E$10="CWS",P5673="Non-Lead", I5673="Non-Lead - Copper", R5673="Yes", K5673="Between 1989 and 2014")),
(AND('[1]PWS Information'!$E$10="CWS",P5673="Non-Lead", I5673="Non-Lead - Copper", R5673="Yes", K5673="After 2014")),
(AND('[1]PWS Information'!$E$10="CWS",P5673="Non-Lead", I5673="Non-Lead - Copper", R5673="Yes", K5673="Unknown")),
(AND('[1]PWS Information'!$E$10="CWS",P5673="Non-Lead", M5673="Non-Lead - Copper", R5673="Yes", N5673="Between 1989 and 2014")),
(AND('[1]PWS Information'!$E$10="CWS",P5673="Non-Lead", M5673="Non-Lead - Copper", R5673="Yes", N5673="After 2014")),
(AND('[1]PWS Information'!$E$10="CWS",P5673="Non-Lead", M5673="Non-Lead - Copper", R5673="Yes", N5673="Unknown")),
(AND('[1]PWS Information'!$E$10="CWS",P5673="Unknown")),
(AND('[1]PWS Information'!$E$10="NTNC",P5673="Unknown")),
(AND('[1]PWS Information'!$E$10="CWS",T5673="Multiple Family Residence",P5673="Galvanized Requiring Replacement")),
(AND('[1]PWS Information'!$E$10="CWS",P5673="Galvanized Requiring Replacement")),
(AND('[1]PWS Information'!$E$10="NTNC",T5673="Multiple Family Residence",P5673="Galvanized Requiring Replacement")))),"Tier 5",
"")))))</f>
        <v>Tier 5</v>
      </c>
      <c r="Y5673" s="24"/>
      <c r="Z5673" s="24"/>
    </row>
    <row r="5674" spans="1:26" x14ac:dyDescent="0.25">
      <c r="A5674" s="17">
        <v>5671</v>
      </c>
      <c r="B5674" s="18">
        <v>1804</v>
      </c>
      <c r="C5674" s="18" t="s">
        <v>184</v>
      </c>
      <c r="D5674" s="18" t="s">
        <v>188</v>
      </c>
      <c r="E5674" s="18">
        <v>79549</v>
      </c>
      <c r="F5674" s="18"/>
      <c r="G5674" s="18"/>
      <c r="H5674" s="18"/>
      <c r="I5674" s="21" t="s">
        <v>219</v>
      </c>
      <c r="J5674" s="22" t="s">
        <v>254</v>
      </c>
      <c r="K5674" s="22" t="s">
        <v>255</v>
      </c>
      <c r="L5674" s="22"/>
      <c r="M5674" s="21" t="s">
        <v>219</v>
      </c>
      <c r="N5674" s="19"/>
      <c r="O5674" s="22"/>
      <c r="P5674" s="31" t="str">
        <f t="shared" si="89"/>
        <v>Unknown</v>
      </c>
      <c r="Q5674" s="40" t="s">
        <v>254</v>
      </c>
      <c r="R5674" s="40" t="s">
        <v>254</v>
      </c>
      <c r="S5674" s="24"/>
      <c r="T5674" s="16"/>
      <c r="U5674" s="41" t="s">
        <v>255</v>
      </c>
      <c r="V5674" s="41" t="s">
        <v>255</v>
      </c>
      <c r="W5674" s="16"/>
      <c r="X5674" s="43" t="str">
        <f>IF((OR((AND('[1]PWS Information'!$E$10="CWS",T5674="Single Family Residence",P5674="Lead")),
(AND('[1]PWS Information'!$E$10="CWS",T5674="Multiple Family Residence",'[1]PWS Information'!$E$11="Yes",P5674="Lead")),
(AND('[1]PWS Information'!$E$10="NTNC",P5674="Lead")))),"Tier 1",
IF((OR((AND('[1]PWS Information'!$E$10="CWS",T5674="Multiple Family Residence",'[1]PWS Information'!$E$11="No",P5674="Lead")),
(AND('[1]PWS Information'!$E$10="CWS",T5674="Other",P5674="Lead")),
(AND(T5674="",P5674="Lead")),
(AND('[1]PWS Information'!$E$10="CWS",T5674="Building",P5674="Lead")))),"Tier 2",
IF((OR((AND('[1]PWS Information'!$E$10="CWS",T5674="Single Family Residence",P5674="Galvanized Requiring Replacement")),
(AND('[1]PWS Information'!$E$10="CWS",T5674="Single Family Residence",P5674="Galvanized Requiring Replacement",Q5674="Yes")),
(AND('[1]PWS Information'!$E$10="NTNC",T5674="Single Family Residence",P5674="Galvanized Requiring Replacement")),
(AND('[1]PWS Information'!$E$10="NTNC",T5674="Single Family Residence",Q5674="Yes")))),"Tier 3",
IF((OR((AND('[1]PWS Information'!$E$10="CWS",T5674="Single Family Residence",R5674="Yes",P5674="Non-Lead", I5674="Non-Lead - Copper",K5674="Before 1989")),
(AND('[1]PWS Information'!$E$10="CWS",T5674="Single Family Residence",R5674="Yes",P5674="Non-Lead", M5674="Non-Lead - Copper",N5674="Before 1989")))),"Tier 4",
IF((OR((AND('[1]PWS Information'!$E$10="NTNC",P5674="Non-Lead")),
(AND('[1]PWS Information'!$E$10="CWS",P5674="Non-Lead",R5674="")),
(AND('[1]PWS Information'!$E$10="CWS",P5674="Non-Lead",R5674="No")),
(AND('[1]PWS Information'!$E$10="CWS",P5674="Non-Lead",R5674="Don't Know")),
(AND('[1]PWS Information'!$E$10="CWS",P5674="Non-Lead", I5674="Non-Lead - Copper", R5674="Yes", K5674="Between 1989 and 2014")),
(AND('[1]PWS Information'!$E$10="CWS",P5674="Non-Lead", I5674="Non-Lead - Copper", R5674="Yes", K5674="After 2014")),
(AND('[1]PWS Information'!$E$10="CWS",P5674="Non-Lead", I5674="Non-Lead - Copper", R5674="Yes", K5674="Unknown")),
(AND('[1]PWS Information'!$E$10="CWS",P5674="Non-Lead", M5674="Non-Lead - Copper", R5674="Yes", N5674="Between 1989 and 2014")),
(AND('[1]PWS Information'!$E$10="CWS",P5674="Non-Lead", M5674="Non-Lead - Copper", R5674="Yes", N5674="After 2014")),
(AND('[1]PWS Information'!$E$10="CWS",P5674="Non-Lead", M5674="Non-Lead - Copper", R5674="Yes", N5674="Unknown")),
(AND('[1]PWS Information'!$E$10="CWS",P5674="Unknown")),
(AND('[1]PWS Information'!$E$10="NTNC",P5674="Unknown")),
(AND('[1]PWS Information'!$E$10="CWS",T5674="Multiple Family Residence",P5674="Galvanized Requiring Replacement")),
(AND('[1]PWS Information'!$E$10="CWS",P5674="Galvanized Requiring Replacement")),
(AND('[1]PWS Information'!$E$10="NTNC",T5674="Multiple Family Residence",P5674="Galvanized Requiring Replacement")))),"Tier 5",
"")))))</f>
        <v>Tier 5</v>
      </c>
      <c r="Y5674" s="24"/>
      <c r="Z5674" s="24"/>
    </row>
    <row r="5675" spans="1:26" x14ac:dyDescent="0.25">
      <c r="A5675" s="17">
        <v>5672</v>
      </c>
      <c r="B5675" s="17">
        <v>5200</v>
      </c>
      <c r="C5675" s="18" t="s">
        <v>184</v>
      </c>
      <c r="D5675" s="18" t="s">
        <v>188</v>
      </c>
      <c r="E5675" s="18">
        <v>79549</v>
      </c>
      <c r="F5675" s="17"/>
      <c r="G5675" s="17"/>
      <c r="H5675" s="17"/>
      <c r="I5675" s="21" t="s">
        <v>218</v>
      </c>
      <c r="J5675" s="22" t="s">
        <v>254</v>
      </c>
      <c r="K5675" s="22" t="s">
        <v>255</v>
      </c>
      <c r="L5675" s="22" t="s">
        <v>256</v>
      </c>
      <c r="M5675" s="21" t="s">
        <v>222</v>
      </c>
      <c r="N5675" s="37"/>
      <c r="O5675" s="22" t="s">
        <v>256</v>
      </c>
      <c r="P5675" s="31" t="str">
        <f t="shared" si="89"/>
        <v>Galvanized Requiring Replacement</v>
      </c>
      <c r="Q5675" s="40" t="s">
        <v>254</v>
      </c>
      <c r="R5675" s="40" t="s">
        <v>254</v>
      </c>
      <c r="S5675" s="24"/>
      <c r="T5675" s="16"/>
      <c r="U5675" s="41" t="s">
        <v>255</v>
      </c>
      <c r="V5675" s="41" t="s">
        <v>255</v>
      </c>
      <c r="W5675" s="16"/>
      <c r="X5675" s="43" t="str">
        <f>IF((OR((AND('[1]PWS Information'!$E$10="CWS",T5675="Single Family Residence",P5675="Lead")),
(AND('[1]PWS Information'!$E$10="CWS",T5675="Multiple Family Residence",'[1]PWS Information'!$E$11="Yes",P5675="Lead")),
(AND('[1]PWS Information'!$E$10="NTNC",P5675="Lead")))),"Tier 1",
IF((OR((AND('[1]PWS Information'!$E$10="CWS",T5675="Multiple Family Residence",'[1]PWS Information'!$E$11="No",P5675="Lead")),
(AND('[1]PWS Information'!$E$10="CWS",T5675="Other",P5675="Lead")),
(AND(T5675="",P5675="Lead")),
(AND('[1]PWS Information'!$E$10="CWS",T5675="Building",P5675="Lead")))),"Tier 2",
IF((OR((AND('[1]PWS Information'!$E$10="CWS",T5675="Single Family Residence",P5675="Galvanized Requiring Replacement")),
(AND('[1]PWS Information'!$E$10="CWS",T5675="Single Family Residence",P5675="Galvanized Requiring Replacement",Q5675="Yes")),
(AND('[1]PWS Information'!$E$10="NTNC",T5675="Single Family Residence",P5675="Galvanized Requiring Replacement")),
(AND('[1]PWS Information'!$E$10="NTNC",T5675="Single Family Residence",Q5675="Yes")))),"Tier 3",
IF((OR((AND('[1]PWS Information'!$E$10="CWS",T5675="Single Family Residence",R5675="Yes",P5675="Non-Lead", I5675="Non-Lead - Copper",K5675="Before 1989")),
(AND('[1]PWS Information'!$E$10="CWS",T5675="Single Family Residence",R5675="Yes",P5675="Non-Lead", M5675="Non-Lead - Copper",N5675="Before 1989")))),"Tier 4",
IF((OR((AND('[1]PWS Information'!$E$10="NTNC",P5675="Non-Lead")),
(AND('[1]PWS Information'!$E$10="CWS",P5675="Non-Lead",R5675="")),
(AND('[1]PWS Information'!$E$10="CWS",P5675="Non-Lead",R5675="No")),
(AND('[1]PWS Information'!$E$10="CWS",P5675="Non-Lead",R5675="Don't Know")),
(AND('[1]PWS Information'!$E$10="CWS",P5675="Non-Lead", I5675="Non-Lead - Copper", R5675="Yes", K5675="Between 1989 and 2014")),
(AND('[1]PWS Information'!$E$10="CWS",P5675="Non-Lead", I5675="Non-Lead - Copper", R5675="Yes", K5675="After 2014")),
(AND('[1]PWS Information'!$E$10="CWS",P5675="Non-Lead", I5675="Non-Lead - Copper", R5675="Yes", K5675="Unknown")),
(AND('[1]PWS Information'!$E$10="CWS",P5675="Non-Lead", M5675="Non-Lead - Copper", R5675="Yes", N5675="Between 1989 and 2014")),
(AND('[1]PWS Information'!$E$10="CWS",P5675="Non-Lead", M5675="Non-Lead - Copper", R5675="Yes", N5675="After 2014")),
(AND('[1]PWS Information'!$E$10="CWS",P5675="Non-Lead", M5675="Non-Lead - Copper", R5675="Yes", N5675="Unknown")),
(AND('[1]PWS Information'!$E$10="CWS",P5675="Unknown")),
(AND('[1]PWS Information'!$E$10="NTNC",P5675="Unknown")),
(AND('[1]PWS Information'!$E$10="CWS",T5675="Multiple Family Residence",P5675="Galvanized Requiring Replacement")),
(AND('[1]PWS Information'!$E$10="CWS",P5675="Galvanized Requiring Replacement")),
(AND('[1]PWS Information'!$E$10="NTNC",T5675="Multiple Family Residence",P5675="Galvanized Requiring Replacement")))),"Tier 5",
"")))))</f>
        <v>Tier 5</v>
      </c>
      <c r="Y5675" s="24"/>
      <c r="Z5675" s="24"/>
    </row>
    <row r="5676" spans="1:26" x14ac:dyDescent="0.25">
      <c r="A5676" s="17">
        <v>5673</v>
      </c>
      <c r="B5676" s="18">
        <v>5206</v>
      </c>
      <c r="C5676" s="18" t="s">
        <v>184</v>
      </c>
      <c r="D5676" s="18" t="s">
        <v>188</v>
      </c>
      <c r="E5676" s="18">
        <v>79549</v>
      </c>
      <c r="F5676" s="18"/>
      <c r="G5676" s="18"/>
      <c r="H5676" s="18"/>
      <c r="I5676" s="25" t="s">
        <v>218</v>
      </c>
      <c r="J5676" s="22" t="s">
        <v>254</v>
      </c>
      <c r="K5676" s="22" t="s">
        <v>255</v>
      </c>
      <c r="L5676" s="22" t="s">
        <v>256</v>
      </c>
      <c r="M5676" s="25" t="s">
        <v>218</v>
      </c>
      <c r="N5676" s="19"/>
      <c r="O5676" s="22" t="s">
        <v>256</v>
      </c>
      <c r="P5676" s="31" t="str">
        <f t="shared" si="89"/>
        <v>Non-Lead</v>
      </c>
      <c r="Q5676" s="40" t="s">
        <v>254</v>
      </c>
      <c r="R5676" s="40" t="s">
        <v>254</v>
      </c>
      <c r="S5676" s="24"/>
      <c r="T5676" s="16"/>
      <c r="U5676" s="41" t="s">
        <v>255</v>
      </c>
      <c r="V5676" s="41" t="s">
        <v>255</v>
      </c>
      <c r="W5676" s="16"/>
      <c r="X5676" s="43" t="str">
        <f>IF((OR((AND('[1]PWS Information'!$E$10="CWS",T5676="Single Family Residence",P5676="Lead")),
(AND('[1]PWS Information'!$E$10="CWS",T5676="Multiple Family Residence",'[1]PWS Information'!$E$11="Yes",P5676="Lead")),
(AND('[1]PWS Information'!$E$10="NTNC",P5676="Lead")))),"Tier 1",
IF((OR((AND('[1]PWS Information'!$E$10="CWS",T5676="Multiple Family Residence",'[1]PWS Information'!$E$11="No",P5676="Lead")),
(AND('[1]PWS Information'!$E$10="CWS",T5676="Other",P5676="Lead")),
(AND(T5676="",P5676="Lead")),
(AND('[1]PWS Information'!$E$10="CWS",T5676="Building",P5676="Lead")))),"Tier 2",
IF((OR((AND('[1]PWS Information'!$E$10="CWS",T5676="Single Family Residence",P5676="Galvanized Requiring Replacement")),
(AND('[1]PWS Information'!$E$10="CWS",T5676="Single Family Residence",P5676="Galvanized Requiring Replacement",Q5676="Yes")),
(AND('[1]PWS Information'!$E$10="NTNC",T5676="Single Family Residence",P5676="Galvanized Requiring Replacement")),
(AND('[1]PWS Information'!$E$10="NTNC",T5676="Single Family Residence",Q5676="Yes")))),"Tier 3",
IF((OR((AND('[1]PWS Information'!$E$10="CWS",T5676="Single Family Residence",R5676="Yes",P5676="Non-Lead", I5676="Non-Lead - Copper",K5676="Before 1989")),
(AND('[1]PWS Information'!$E$10="CWS",T5676="Single Family Residence",R5676="Yes",P5676="Non-Lead", M5676="Non-Lead - Copper",N5676="Before 1989")))),"Tier 4",
IF((OR((AND('[1]PWS Information'!$E$10="NTNC",P5676="Non-Lead")),
(AND('[1]PWS Information'!$E$10="CWS",P5676="Non-Lead",R5676="")),
(AND('[1]PWS Information'!$E$10="CWS",P5676="Non-Lead",R5676="No")),
(AND('[1]PWS Information'!$E$10="CWS",P5676="Non-Lead",R5676="Don't Know")),
(AND('[1]PWS Information'!$E$10="CWS",P5676="Non-Lead", I5676="Non-Lead - Copper", R5676="Yes", K5676="Between 1989 and 2014")),
(AND('[1]PWS Information'!$E$10="CWS",P5676="Non-Lead", I5676="Non-Lead - Copper", R5676="Yes", K5676="After 2014")),
(AND('[1]PWS Information'!$E$10="CWS",P5676="Non-Lead", I5676="Non-Lead - Copper", R5676="Yes", K5676="Unknown")),
(AND('[1]PWS Information'!$E$10="CWS",P5676="Non-Lead", M5676="Non-Lead - Copper", R5676="Yes", N5676="Between 1989 and 2014")),
(AND('[1]PWS Information'!$E$10="CWS",P5676="Non-Lead", M5676="Non-Lead - Copper", R5676="Yes", N5676="After 2014")),
(AND('[1]PWS Information'!$E$10="CWS",P5676="Non-Lead", M5676="Non-Lead - Copper", R5676="Yes", N5676="Unknown")),
(AND('[1]PWS Information'!$E$10="CWS",P5676="Unknown")),
(AND('[1]PWS Information'!$E$10="NTNC",P5676="Unknown")),
(AND('[1]PWS Information'!$E$10="CWS",T5676="Multiple Family Residence",P5676="Galvanized Requiring Replacement")),
(AND('[1]PWS Information'!$E$10="CWS",P5676="Galvanized Requiring Replacement")),
(AND('[1]PWS Information'!$E$10="NTNC",T5676="Multiple Family Residence",P5676="Galvanized Requiring Replacement")))),"Tier 5",
"")))))</f>
        <v>Tier 5</v>
      </c>
      <c r="Y5676" s="24"/>
      <c r="Z5676" s="24"/>
    </row>
    <row r="5677" spans="1:26" x14ac:dyDescent="0.25">
      <c r="A5677" s="17">
        <v>5674</v>
      </c>
      <c r="B5677" s="17">
        <v>5305</v>
      </c>
      <c r="C5677" s="17" t="s">
        <v>184</v>
      </c>
      <c r="D5677" s="17" t="s">
        <v>188</v>
      </c>
      <c r="E5677" s="17">
        <v>79549</v>
      </c>
      <c r="F5677" s="17"/>
      <c r="G5677" s="17"/>
      <c r="H5677" s="17"/>
      <c r="I5677" s="21" t="s">
        <v>221</v>
      </c>
      <c r="J5677" s="22" t="s">
        <v>254</v>
      </c>
      <c r="K5677" s="22" t="s">
        <v>255</v>
      </c>
      <c r="L5677" s="22" t="s">
        <v>256</v>
      </c>
      <c r="M5677" s="21" t="s">
        <v>218</v>
      </c>
      <c r="N5677" s="19"/>
      <c r="O5677" s="22" t="s">
        <v>256</v>
      </c>
      <c r="P5677" s="31" t="str">
        <f t="shared" si="89"/>
        <v>Non-Lead</v>
      </c>
      <c r="Q5677" s="40" t="s">
        <v>254</v>
      </c>
      <c r="R5677" s="40" t="s">
        <v>254</v>
      </c>
      <c r="S5677" s="24"/>
      <c r="T5677" s="16"/>
      <c r="U5677" s="41" t="s">
        <v>255</v>
      </c>
      <c r="V5677" s="41" t="s">
        <v>255</v>
      </c>
      <c r="W5677" s="16"/>
      <c r="X5677" s="43" t="str">
        <f>IF((OR((AND('[1]PWS Information'!$E$10="CWS",T5677="Single Family Residence",P5677="Lead")),
(AND('[1]PWS Information'!$E$10="CWS",T5677="Multiple Family Residence",'[1]PWS Information'!$E$11="Yes",P5677="Lead")),
(AND('[1]PWS Information'!$E$10="NTNC",P5677="Lead")))),"Tier 1",
IF((OR((AND('[1]PWS Information'!$E$10="CWS",T5677="Multiple Family Residence",'[1]PWS Information'!$E$11="No",P5677="Lead")),
(AND('[1]PWS Information'!$E$10="CWS",T5677="Other",P5677="Lead")),
(AND(T5677="",P5677="Lead")),
(AND('[1]PWS Information'!$E$10="CWS",T5677="Building",P5677="Lead")))),"Tier 2",
IF((OR((AND('[1]PWS Information'!$E$10="CWS",T5677="Single Family Residence",P5677="Galvanized Requiring Replacement")),
(AND('[1]PWS Information'!$E$10="CWS",T5677="Single Family Residence",P5677="Galvanized Requiring Replacement",Q5677="Yes")),
(AND('[1]PWS Information'!$E$10="NTNC",T5677="Single Family Residence",P5677="Galvanized Requiring Replacement")),
(AND('[1]PWS Information'!$E$10="NTNC",T5677="Single Family Residence",Q5677="Yes")))),"Tier 3",
IF((OR((AND('[1]PWS Information'!$E$10="CWS",T5677="Single Family Residence",R5677="Yes",P5677="Non-Lead", I5677="Non-Lead - Copper",K5677="Before 1989")),
(AND('[1]PWS Information'!$E$10="CWS",T5677="Single Family Residence",R5677="Yes",P5677="Non-Lead", M5677="Non-Lead - Copper",N5677="Before 1989")))),"Tier 4",
IF((OR((AND('[1]PWS Information'!$E$10="NTNC",P5677="Non-Lead")),
(AND('[1]PWS Information'!$E$10="CWS",P5677="Non-Lead",R5677="")),
(AND('[1]PWS Information'!$E$10="CWS",P5677="Non-Lead",R5677="No")),
(AND('[1]PWS Information'!$E$10="CWS",P5677="Non-Lead",R5677="Don't Know")),
(AND('[1]PWS Information'!$E$10="CWS",P5677="Non-Lead", I5677="Non-Lead - Copper", R5677="Yes", K5677="Between 1989 and 2014")),
(AND('[1]PWS Information'!$E$10="CWS",P5677="Non-Lead", I5677="Non-Lead - Copper", R5677="Yes", K5677="After 2014")),
(AND('[1]PWS Information'!$E$10="CWS",P5677="Non-Lead", I5677="Non-Lead - Copper", R5677="Yes", K5677="Unknown")),
(AND('[1]PWS Information'!$E$10="CWS",P5677="Non-Lead", M5677="Non-Lead - Copper", R5677="Yes", N5677="Between 1989 and 2014")),
(AND('[1]PWS Information'!$E$10="CWS",P5677="Non-Lead", M5677="Non-Lead - Copper", R5677="Yes", N5677="After 2014")),
(AND('[1]PWS Information'!$E$10="CWS",P5677="Non-Lead", M5677="Non-Lead - Copper", R5677="Yes", N5677="Unknown")),
(AND('[1]PWS Information'!$E$10="CWS",P5677="Unknown")),
(AND('[1]PWS Information'!$E$10="NTNC",P5677="Unknown")),
(AND('[1]PWS Information'!$E$10="CWS",T5677="Multiple Family Residence",P5677="Galvanized Requiring Replacement")),
(AND('[1]PWS Information'!$E$10="CWS",P5677="Galvanized Requiring Replacement")),
(AND('[1]PWS Information'!$E$10="NTNC",T5677="Multiple Family Residence",P5677="Galvanized Requiring Replacement")))),"Tier 5",
"")))))</f>
        <v>Tier 5</v>
      </c>
      <c r="Y5677" s="24"/>
      <c r="Z5677" s="24"/>
    </row>
    <row r="5678" spans="1:26" x14ac:dyDescent="0.25">
      <c r="A5678" s="17">
        <v>5675</v>
      </c>
      <c r="B5678" s="17">
        <v>5307</v>
      </c>
      <c r="C5678" s="17" t="s">
        <v>184</v>
      </c>
      <c r="D5678" s="17" t="s">
        <v>188</v>
      </c>
      <c r="E5678" s="17">
        <v>79549</v>
      </c>
      <c r="F5678" s="17"/>
      <c r="G5678" s="17"/>
      <c r="H5678" s="17"/>
      <c r="I5678" s="21" t="s">
        <v>218</v>
      </c>
      <c r="J5678" s="22" t="s">
        <v>254</v>
      </c>
      <c r="K5678" s="22" t="s">
        <v>255</v>
      </c>
      <c r="L5678" s="22" t="s">
        <v>256</v>
      </c>
      <c r="M5678" s="21" t="s">
        <v>218</v>
      </c>
      <c r="N5678" s="19"/>
      <c r="O5678" s="22" t="s">
        <v>256</v>
      </c>
      <c r="P5678" s="31" t="str">
        <f t="shared" si="89"/>
        <v>Non-Lead</v>
      </c>
      <c r="Q5678" s="40" t="s">
        <v>254</v>
      </c>
      <c r="R5678" s="40" t="s">
        <v>254</v>
      </c>
      <c r="S5678" s="24"/>
      <c r="T5678" s="16"/>
      <c r="U5678" s="41" t="s">
        <v>255</v>
      </c>
      <c r="V5678" s="41" t="s">
        <v>255</v>
      </c>
      <c r="W5678" s="16"/>
      <c r="X5678" s="43" t="str">
        <f>IF((OR((AND('[1]PWS Information'!$E$10="CWS",T5678="Single Family Residence",P5678="Lead")),
(AND('[1]PWS Information'!$E$10="CWS",T5678="Multiple Family Residence",'[1]PWS Information'!$E$11="Yes",P5678="Lead")),
(AND('[1]PWS Information'!$E$10="NTNC",P5678="Lead")))),"Tier 1",
IF((OR((AND('[1]PWS Information'!$E$10="CWS",T5678="Multiple Family Residence",'[1]PWS Information'!$E$11="No",P5678="Lead")),
(AND('[1]PWS Information'!$E$10="CWS",T5678="Other",P5678="Lead")),
(AND(T5678="",P5678="Lead")),
(AND('[1]PWS Information'!$E$10="CWS",T5678="Building",P5678="Lead")))),"Tier 2",
IF((OR((AND('[1]PWS Information'!$E$10="CWS",T5678="Single Family Residence",P5678="Galvanized Requiring Replacement")),
(AND('[1]PWS Information'!$E$10="CWS",T5678="Single Family Residence",P5678="Galvanized Requiring Replacement",Q5678="Yes")),
(AND('[1]PWS Information'!$E$10="NTNC",T5678="Single Family Residence",P5678="Galvanized Requiring Replacement")),
(AND('[1]PWS Information'!$E$10="NTNC",T5678="Single Family Residence",Q5678="Yes")))),"Tier 3",
IF((OR((AND('[1]PWS Information'!$E$10="CWS",T5678="Single Family Residence",R5678="Yes",P5678="Non-Lead", I5678="Non-Lead - Copper",K5678="Before 1989")),
(AND('[1]PWS Information'!$E$10="CWS",T5678="Single Family Residence",R5678="Yes",P5678="Non-Lead", M5678="Non-Lead - Copper",N5678="Before 1989")))),"Tier 4",
IF((OR((AND('[1]PWS Information'!$E$10="NTNC",P5678="Non-Lead")),
(AND('[1]PWS Information'!$E$10="CWS",P5678="Non-Lead",R5678="")),
(AND('[1]PWS Information'!$E$10="CWS",P5678="Non-Lead",R5678="No")),
(AND('[1]PWS Information'!$E$10="CWS",P5678="Non-Lead",R5678="Don't Know")),
(AND('[1]PWS Information'!$E$10="CWS",P5678="Non-Lead", I5678="Non-Lead - Copper", R5678="Yes", K5678="Between 1989 and 2014")),
(AND('[1]PWS Information'!$E$10="CWS",P5678="Non-Lead", I5678="Non-Lead - Copper", R5678="Yes", K5678="After 2014")),
(AND('[1]PWS Information'!$E$10="CWS",P5678="Non-Lead", I5678="Non-Lead - Copper", R5678="Yes", K5678="Unknown")),
(AND('[1]PWS Information'!$E$10="CWS",P5678="Non-Lead", M5678="Non-Lead - Copper", R5678="Yes", N5678="Between 1989 and 2014")),
(AND('[1]PWS Information'!$E$10="CWS",P5678="Non-Lead", M5678="Non-Lead - Copper", R5678="Yes", N5678="After 2014")),
(AND('[1]PWS Information'!$E$10="CWS",P5678="Non-Lead", M5678="Non-Lead - Copper", R5678="Yes", N5678="Unknown")),
(AND('[1]PWS Information'!$E$10="CWS",P5678="Unknown")),
(AND('[1]PWS Information'!$E$10="NTNC",P5678="Unknown")),
(AND('[1]PWS Information'!$E$10="CWS",T5678="Multiple Family Residence",P5678="Galvanized Requiring Replacement")),
(AND('[1]PWS Information'!$E$10="CWS",P5678="Galvanized Requiring Replacement")),
(AND('[1]PWS Information'!$E$10="NTNC",T5678="Multiple Family Residence",P5678="Galvanized Requiring Replacement")))),"Tier 5",
"")))))</f>
        <v>Tier 5</v>
      </c>
      <c r="Y5678" s="24"/>
      <c r="Z5678" s="24"/>
    </row>
    <row r="5679" spans="1:26" x14ac:dyDescent="0.25">
      <c r="A5679" s="17">
        <v>5676</v>
      </c>
      <c r="B5679" s="18">
        <v>5307</v>
      </c>
      <c r="C5679" s="18" t="s">
        <v>184</v>
      </c>
      <c r="D5679" s="18" t="s">
        <v>188</v>
      </c>
      <c r="E5679" s="18">
        <v>79549</v>
      </c>
      <c r="F5679" s="18"/>
      <c r="G5679" s="18"/>
      <c r="H5679" s="18"/>
      <c r="I5679" s="21" t="s">
        <v>251</v>
      </c>
      <c r="J5679" s="22" t="s">
        <v>254</v>
      </c>
      <c r="K5679" s="22" t="s">
        <v>255</v>
      </c>
      <c r="L5679" s="22" t="s">
        <v>256</v>
      </c>
      <c r="M5679" s="21" t="s">
        <v>251</v>
      </c>
      <c r="N5679" s="19"/>
      <c r="O5679" s="22" t="s">
        <v>256</v>
      </c>
      <c r="P5679" s="31" t="str">
        <f t="shared" si="89"/>
        <v>Non-Lead</v>
      </c>
      <c r="Q5679" s="40" t="s">
        <v>254</v>
      </c>
      <c r="R5679" s="40" t="s">
        <v>254</v>
      </c>
      <c r="S5679" s="24"/>
      <c r="T5679" s="16"/>
      <c r="U5679" s="41" t="s">
        <v>255</v>
      </c>
      <c r="V5679" s="41" t="s">
        <v>255</v>
      </c>
      <c r="W5679" s="16"/>
      <c r="X5679" s="43" t="str">
        <f>IF((OR((AND('[1]PWS Information'!$E$10="CWS",T5679="Single Family Residence",P5679="Lead")),
(AND('[1]PWS Information'!$E$10="CWS",T5679="Multiple Family Residence",'[1]PWS Information'!$E$11="Yes",P5679="Lead")),
(AND('[1]PWS Information'!$E$10="NTNC",P5679="Lead")))),"Tier 1",
IF((OR((AND('[1]PWS Information'!$E$10="CWS",T5679="Multiple Family Residence",'[1]PWS Information'!$E$11="No",P5679="Lead")),
(AND('[1]PWS Information'!$E$10="CWS",T5679="Other",P5679="Lead")),
(AND(T5679="",P5679="Lead")),
(AND('[1]PWS Information'!$E$10="CWS",T5679="Building",P5679="Lead")))),"Tier 2",
IF((OR((AND('[1]PWS Information'!$E$10="CWS",T5679="Single Family Residence",P5679="Galvanized Requiring Replacement")),
(AND('[1]PWS Information'!$E$10="CWS",T5679="Single Family Residence",P5679="Galvanized Requiring Replacement",Q5679="Yes")),
(AND('[1]PWS Information'!$E$10="NTNC",T5679="Single Family Residence",P5679="Galvanized Requiring Replacement")),
(AND('[1]PWS Information'!$E$10="NTNC",T5679="Single Family Residence",Q5679="Yes")))),"Tier 3",
IF((OR((AND('[1]PWS Information'!$E$10="CWS",T5679="Single Family Residence",R5679="Yes",P5679="Non-Lead", I5679="Non-Lead - Copper",K5679="Before 1989")),
(AND('[1]PWS Information'!$E$10="CWS",T5679="Single Family Residence",R5679="Yes",P5679="Non-Lead", M5679="Non-Lead - Copper",N5679="Before 1989")))),"Tier 4",
IF((OR((AND('[1]PWS Information'!$E$10="NTNC",P5679="Non-Lead")),
(AND('[1]PWS Information'!$E$10="CWS",P5679="Non-Lead",R5679="")),
(AND('[1]PWS Information'!$E$10="CWS",P5679="Non-Lead",R5679="No")),
(AND('[1]PWS Information'!$E$10="CWS",P5679="Non-Lead",R5679="Don't Know")),
(AND('[1]PWS Information'!$E$10="CWS",P5679="Non-Lead", I5679="Non-Lead - Copper", R5679="Yes", K5679="Between 1989 and 2014")),
(AND('[1]PWS Information'!$E$10="CWS",P5679="Non-Lead", I5679="Non-Lead - Copper", R5679="Yes", K5679="After 2014")),
(AND('[1]PWS Information'!$E$10="CWS",P5679="Non-Lead", I5679="Non-Lead - Copper", R5679="Yes", K5679="Unknown")),
(AND('[1]PWS Information'!$E$10="CWS",P5679="Non-Lead", M5679="Non-Lead - Copper", R5679="Yes", N5679="Between 1989 and 2014")),
(AND('[1]PWS Information'!$E$10="CWS",P5679="Non-Lead", M5679="Non-Lead - Copper", R5679="Yes", N5679="After 2014")),
(AND('[1]PWS Information'!$E$10="CWS",P5679="Non-Lead", M5679="Non-Lead - Copper", R5679="Yes", N5679="Unknown")),
(AND('[1]PWS Information'!$E$10="CWS",P5679="Unknown")),
(AND('[1]PWS Information'!$E$10="NTNC",P5679="Unknown")),
(AND('[1]PWS Information'!$E$10="CWS",T5679="Multiple Family Residence",P5679="Galvanized Requiring Replacement")),
(AND('[1]PWS Information'!$E$10="CWS",P5679="Galvanized Requiring Replacement")),
(AND('[1]PWS Information'!$E$10="NTNC",T5679="Multiple Family Residence",P5679="Galvanized Requiring Replacement")))),"Tier 5",
"")))))</f>
        <v>Tier 5</v>
      </c>
      <c r="Y5679" s="24"/>
      <c r="Z5679" s="24"/>
    </row>
    <row r="5680" spans="1:26" x14ac:dyDescent="0.25">
      <c r="A5680" s="17">
        <v>5677</v>
      </c>
      <c r="B5680" s="17">
        <v>1005</v>
      </c>
      <c r="C5680" s="17" t="s">
        <v>269</v>
      </c>
      <c r="D5680" s="17" t="s">
        <v>188</v>
      </c>
      <c r="E5680" s="17">
        <v>79549</v>
      </c>
      <c r="F5680" s="17"/>
      <c r="G5680" s="17"/>
      <c r="H5680" s="17"/>
      <c r="I5680" s="21" t="s">
        <v>222</v>
      </c>
      <c r="J5680" s="22" t="s">
        <v>254</v>
      </c>
      <c r="K5680" s="22" t="s">
        <v>255</v>
      </c>
      <c r="L5680" s="22" t="s">
        <v>256</v>
      </c>
      <c r="M5680" s="21" t="s">
        <v>218</v>
      </c>
      <c r="N5680" s="37"/>
      <c r="O5680" s="22" t="s">
        <v>256</v>
      </c>
      <c r="P5680" s="31" t="str">
        <f t="shared" si="89"/>
        <v>Non-Lead</v>
      </c>
      <c r="Q5680" s="40" t="s">
        <v>254</v>
      </c>
      <c r="R5680" s="40" t="s">
        <v>254</v>
      </c>
      <c r="S5680" s="24"/>
      <c r="T5680" s="16"/>
      <c r="U5680" s="41" t="s">
        <v>255</v>
      </c>
      <c r="V5680" s="41" t="s">
        <v>255</v>
      </c>
      <c r="W5680" s="16"/>
      <c r="X5680" s="43" t="str">
        <f>IF((OR((AND('[1]PWS Information'!$E$10="CWS",T5680="Single Family Residence",P5680="Lead")),
(AND('[1]PWS Information'!$E$10="CWS",T5680="Multiple Family Residence",'[1]PWS Information'!$E$11="Yes",P5680="Lead")),
(AND('[1]PWS Information'!$E$10="NTNC",P5680="Lead")))),"Tier 1",
IF((OR((AND('[1]PWS Information'!$E$10="CWS",T5680="Multiple Family Residence",'[1]PWS Information'!$E$11="No",P5680="Lead")),
(AND('[1]PWS Information'!$E$10="CWS",T5680="Other",P5680="Lead")),
(AND(T5680="",P5680="Lead")),
(AND('[1]PWS Information'!$E$10="CWS",T5680="Building",P5680="Lead")))),"Tier 2",
IF((OR((AND('[1]PWS Information'!$E$10="CWS",T5680="Single Family Residence",P5680="Galvanized Requiring Replacement")),
(AND('[1]PWS Information'!$E$10="CWS",T5680="Single Family Residence",P5680="Galvanized Requiring Replacement",Q5680="Yes")),
(AND('[1]PWS Information'!$E$10="NTNC",T5680="Single Family Residence",P5680="Galvanized Requiring Replacement")),
(AND('[1]PWS Information'!$E$10="NTNC",T5680="Single Family Residence",Q5680="Yes")))),"Tier 3",
IF((OR((AND('[1]PWS Information'!$E$10="CWS",T5680="Single Family Residence",R5680="Yes",P5680="Non-Lead", I5680="Non-Lead - Copper",K5680="Before 1989")),
(AND('[1]PWS Information'!$E$10="CWS",T5680="Single Family Residence",R5680="Yes",P5680="Non-Lead", M5680="Non-Lead - Copper",N5680="Before 1989")))),"Tier 4",
IF((OR((AND('[1]PWS Information'!$E$10="NTNC",P5680="Non-Lead")),
(AND('[1]PWS Information'!$E$10="CWS",P5680="Non-Lead",R5680="")),
(AND('[1]PWS Information'!$E$10="CWS",P5680="Non-Lead",R5680="No")),
(AND('[1]PWS Information'!$E$10="CWS",P5680="Non-Lead",R5680="Don't Know")),
(AND('[1]PWS Information'!$E$10="CWS",P5680="Non-Lead", I5680="Non-Lead - Copper", R5680="Yes", K5680="Between 1989 and 2014")),
(AND('[1]PWS Information'!$E$10="CWS",P5680="Non-Lead", I5680="Non-Lead - Copper", R5680="Yes", K5680="After 2014")),
(AND('[1]PWS Information'!$E$10="CWS",P5680="Non-Lead", I5680="Non-Lead - Copper", R5680="Yes", K5680="Unknown")),
(AND('[1]PWS Information'!$E$10="CWS",P5680="Non-Lead", M5680="Non-Lead - Copper", R5680="Yes", N5680="Between 1989 and 2014")),
(AND('[1]PWS Information'!$E$10="CWS",P5680="Non-Lead", M5680="Non-Lead - Copper", R5680="Yes", N5680="After 2014")),
(AND('[1]PWS Information'!$E$10="CWS",P5680="Non-Lead", M5680="Non-Lead - Copper", R5680="Yes", N5680="Unknown")),
(AND('[1]PWS Information'!$E$10="CWS",P5680="Unknown")),
(AND('[1]PWS Information'!$E$10="NTNC",P5680="Unknown")),
(AND('[1]PWS Information'!$E$10="CWS",T5680="Multiple Family Residence",P5680="Galvanized Requiring Replacement")),
(AND('[1]PWS Information'!$E$10="CWS",P5680="Galvanized Requiring Replacement")),
(AND('[1]PWS Information'!$E$10="NTNC",T5680="Multiple Family Residence",P5680="Galvanized Requiring Replacement")))),"Tier 5",
"")))))</f>
        <v>Tier 5</v>
      </c>
      <c r="Y5680" s="24"/>
      <c r="Z5680" s="24"/>
    </row>
    <row r="5681" spans="1:26" x14ac:dyDescent="0.25">
      <c r="A5681" s="17">
        <v>5678</v>
      </c>
      <c r="B5681" s="17">
        <v>1900</v>
      </c>
      <c r="C5681" s="17" t="s">
        <v>269</v>
      </c>
      <c r="D5681" s="17" t="s">
        <v>188</v>
      </c>
      <c r="E5681" s="17">
        <v>79549</v>
      </c>
      <c r="F5681" s="17"/>
      <c r="G5681" s="17"/>
      <c r="H5681" s="17"/>
      <c r="I5681" s="21" t="s">
        <v>218</v>
      </c>
      <c r="J5681" s="22" t="s">
        <v>254</v>
      </c>
      <c r="K5681" s="22" t="s">
        <v>255</v>
      </c>
      <c r="L5681" s="22" t="s">
        <v>256</v>
      </c>
      <c r="M5681" s="21" t="s">
        <v>218</v>
      </c>
      <c r="N5681" s="37"/>
      <c r="O5681" s="22" t="s">
        <v>256</v>
      </c>
      <c r="P5681" s="31" t="str">
        <f t="shared" si="89"/>
        <v>Non-Lead</v>
      </c>
      <c r="Q5681" s="40" t="s">
        <v>254</v>
      </c>
      <c r="R5681" s="40" t="s">
        <v>254</v>
      </c>
      <c r="S5681" s="24"/>
      <c r="T5681" s="16"/>
      <c r="U5681" s="41" t="s">
        <v>255</v>
      </c>
      <c r="V5681" s="41" t="s">
        <v>255</v>
      </c>
      <c r="W5681" s="16"/>
      <c r="X5681" s="43" t="str">
        <f>IF((OR((AND('[1]PWS Information'!$E$10="CWS",T5681="Single Family Residence",P5681="Lead")),
(AND('[1]PWS Information'!$E$10="CWS",T5681="Multiple Family Residence",'[1]PWS Information'!$E$11="Yes",P5681="Lead")),
(AND('[1]PWS Information'!$E$10="NTNC",P5681="Lead")))),"Tier 1",
IF((OR((AND('[1]PWS Information'!$E$10="CWS",T5681="Multiple Family Residence",'[1]PWS Information'!$E$11="No",P5681="Lead")),
(AND('[1]PWS Information'!$E$10="CWS",T5681="Other",P5681="Lead")),
(AND(T5681="",P5681="Lead")),
(AND('[1]PWS Information'!$E$10="CWS",T5681="Building",P5681="Lead")))),"Tier 2",
IF((OR((AND('[1]PWS Information'!$E$10="CWS",T5681="Single Family Residence",P5681="Galvanized Requiring Replacement")),
(AND('[1]PWS Information'!$E$10="CWS",T5681="Single Family Residence",P5681="Galvanized Requiring Replacement",Q5681="Yes")),
(AND('[1]PWS Information'!$E$10="NTNC",T5681="Single Family Residence",P5681="Galvanized Requiring Replacement")),
(AND('[1]PWS Information'!$E$10="NTNC",T5681="Single Family Residence",Q5681="Yes")))),"Tier 3",
IF((OR((AND('[1]PWS Information'!$E$10="CWS",T5681="Single Family Residence",R5681="Yes",P5681="Non-Lead", I5681="Non-Lead - Copper",K5681="Before 1989")),
(AND('[1]PWS Information'!$E$10="CWS",T5681="Single Family Residence",R5681="Yes",P5681="Non-Lead", M5681="Non-Lead - Copper",N5681="Before 1989")))),"Tier 4",
IF((OR((AND('[1]PWS Information'!$E$10="NTNC",P5681="Non-Lead")),
(AND('[1]PWS Information'!$E$10="CWS",P5681="Non-Lead",R5681="")),
(AND('[1]PWS Information'!$E$10="CWS",P5681="Non-Lead",R5681="No")),
(AND('[1]PWS Information'!$E$10="CWS",P5681="Non-Lead",R5681="Don't Know")),
(AND('[1]PWS Information'!$E$10="CWS",P5681="Non-Lead", I5681="Non-Lead - Copper", R5681="Yes", K5681="Between 1989 and 2014")),
(AND('[1]PWS Information'!$E$10="CWS",P5681="Non-Lead", I5681="Non-Lead - Copper", R5681="Yes", K5681="After 2014")),
(AND('[1]PWS Information'!$E$10="CWS",P5681="Non-Lead", I5681="Non-Lead - Copper", R5681="Yes", K5681="Unknown")),
(AND('[1]PWS Information'!$E$10="CWS",P5681="Non-Lead", M5681="Non-Lead - Copper", R5681="Yes", N5681="Between 1989 and 2014")),
(AND('[1]PWS Information'!$E$10="CWS",P5681="Non-Lead", M5681="Non-Lead - Copper", R5681="Yes", N5681="After 2014")),
(AND('[1]PWS Information'!$E$10="CWS",P5681="Non-Lead", M5681="Non-Lead - Copper", R5681="Yes", N5681="Unknown")),
(AND('[1]PWS Information'!$E$10="CWS",P5681="Unknown")),
(AND('[1]PWS Information'!$E$10="NTNC",P5681="Unknown")),
(AND('[1]PWS Information'!$E$10="CWS",T5681="Multiple Family Residence",P5681="Galvanized Requiring Replacement")),
(AND('[1]PWS Information'!$E$10="CWS",P5681="Galvanized Requiring Replacement")),
(AND('[1]PWS Information'!$E$10="NTNC",T5681="Multiple Family Residence",P5681="Galvanized Requiring Replacement")))),"Tier 5",
"")))))</f>
        <v>Tier 5</v>
      </c>
      <c r="Y5681" s="24"/>
      <c r="Z5681" s="24"/>
    </row>
    <row r="5682" spans="1:26" x14ac:dyDescent="0.25">
      <c r="A5682" s="17">
        <v>5679</v>
      </c>
      <c r="B5682" s="17">
        <v>1774</v>
      </c>
      <c r="C5682" s="17" t="s">
        <v>268</v>
      </c>
      <c r="D5682" s="17" t="s">
        <v>188</v>
      </c>
      <c r="E5682" s="17">
        <v>79549</v>
      </c>
      <c r="F5682" s="17"/>
      <c r="G5682" s="17"/>
      <c r="H5682" s="17"/>
      <c r="I5682" s="21" t="s">
        <v>218</v>
      </c>
      <c r="J5682" s="22" t="s">
        <v>254</v>
      </c>
      <c r="K5682" s="22" t="s">
        <v>255</v>
      </c>
      <c r="L5682" s="22" t="s">
        <v>256</v>
      </c>
      <c r="M5682" s="21" t="s">
        <v>218</v>
      </c>
      <c r="N5682" s="37"/>
      <c r="O5682" s="22" t="s">
        <v>256</v>
      </c>
      <c r="P5682" s="31" t="str">
        <f t="shared" si="89"/>
        <v>Non-Lead</v>
      </c>
      <c r="Q5682" s="40" t="s">
        <v>254</v>
      </c>
      <c r="R5682" s="40" t="s">
        <v>254</v>
      </c>
      <c r="S5682" s="24"/>
      <c r="T5682" s="16"/>
      <c r="U5682" s="41" t="s">
        <v>255</v>
      </c>
      <c r="V5682" s="41" t="s">
        <v>255</v>
      </c>
      <c r="W5682" s="16"/>
      <c r="X5682" s="43" t="str">
        <f>IF((OR((AND('[1]PWS Information'!$E$10="CWS",T5682="Single Family Residence",P5682="Lead")),
(AND('[1]PWS Information'!$E$10="CWS",T5682="Multiple Family Residence",'[1]PWS Information'!$E$11="Yes",P5682="Lead")),
(AND('[1]PWS Information'!$E$10="NTNC",P5682="Lead")))),"Tier 1",
IF((OR((AND('[1]PWS Information'!$E$10="CWS",T5682="Multiple Family Residence",'[1]PWS Information'!$E$11="No",P5682="Lead")),
(AND('[1]PWS Information'!$E$10="CWS",T5682="Other",P5682="Lead")),
(AND(T5682="",P5682="Lead")),
(AND('[1]PWS Information'!$E$10="CWS",T5682="Building",P5682="Lead")))),"Tier 2",
IF((OR((AND('[1]PWS Information'!$E$10="CWS",T5682="Single Family Residence",P5682="Galvanized Requiring Replacement")),
(AND('[1]PWS Information'!$E$10="CWS",T5682="Single Family Residence",P5682="Galvanized Requiring Replacement",Q5682="Yes")),
(AND('[1]PWS Information'!$E$10="NTNC",T5682="Single Family Residence",P5682="Galvanized Requiring Replacement")),
(AND('[1]PWS Information'!$E$10="NTNC",T5682="Single Family Residence",Q5682="Yes")))),"Tier 3",
IF((OR((AND('[1]PWS Information'!$E$10="CWS",T5682="Single Family Residence",R5682="Yes",P5682="Non-Lead", I5682="Non-Lead - Copper",K5682="Before 1989")),
(AND('[1]PWS Information'!$E$10="CWS",T5682="Single Family Residence",R5682="Yes",P5682="Non-Lead", M5682="Non-Lead - Copper",N5682="Before 1989")))),"Tier 4",
IF((OR((AND('[1]PWS Information'!$E$10="NTNC",P5682="Non-Lead")),
(AND('[1]PWS Information'!$E$10="CWS",P5682="Non-Lead",R5682="")),
(AND('[1]PWS Information'!$E$10="CWS",P5682="Non-Lead",R5682="No")),
(AND('[1]PWS Information'!$E$10="CWS",P5682="Non-Lead",R5682="Don't Know")),
(AND('[1]PWS Information'!$E$10="CWS",P5682="Non-Lead", I5682="Non-Lead - Copper", R5682="Yes", K5682="Between 1989 and 2014")),
(AND('[1]PWS Information'!$E$10="CWS",P5682="Non-Lead", I5682="Non-Lead - Copper", R5682="Yes", K5682="After 2014")),
(AND('[1]PWS Information'!$E$10="CWS",P5682="Non-Lead", I5682="Non-Lead - Copper", R5682="Yes", K5682="Unknown")),
(AND('[1]PWS Information'!$E$10="CWS",P5682="Non-Lead", M5682="Non-Lead - Copper", R5682="Yes", N5682="Between 1989 and 2014")),
(AND('[1]PWS Information'!$E$10="CWS",P5682="Non-Lead", M5682="Non-Lead - Copper", R5682="Yes", N5682="After 2014")),
(AND('[1]PWS Information'!$E$10="CWS",P5682="Non-Lead", M5682="Non-Lead - Copper", R5682="Yes", N5682="Unknown")),
(AND('[1]PWS Information'!$E$10="CWS",P5682="Unknown")),
(AND('[1]PWS Information'!$E$10="NTNC",P5682="Unknown")),
(AND('[1]PWS Information'!$E$10="CWS",T5682="Multiple Family Residence",P5682="Galvanized Requiring Replacement")),
(AND('[1]PWS Information'!$E$10="CWS",P5682="Galvanized Requiring Replacement")),
(AND('[1]PWS Information'!$E$10="NTNC",T5682="Multiple Family Residence",P5682="Galvanized Requiring Replacement")))),"Tier 5",
"")))))</f>
        <v>Tier 5</v>
      </c>
      <c r="Y5682" s="24"/>
      <c r="Z5682" s="24"/>
    </row>
    <row r="5683" spans="1:26" x14ac:dyDescent="0.25">
      <c r="A5683" s="17">
        <v>5680</v>
      </c>
      <c r="B5683" s="17">
        <v>1774</v>
      </c>
      <c r="C5683" s="17" t="s">
        <v>268</v>
      </c>
      <c r="D5683" s="17" t="s">
        <v>188</v>
      </c>
      <c r="E5683" s="17">
        <v>79549</v>
      </c>
      <c r="F5683" s="17"/>
      <c r="G5683" s="17"/>
      <c r="H5683" s="17"/>
      <c r="I5683" s="21" t="s">
        <v>218</v>
      </c>
      <c r="J5683" s="22" t="s">
        <v>254</v>
      </c>
      <c r="K5683" s="22" t="s">
        <v>255</v>
      </c>
      <c r="L5683" s="22" t="s">
        <v>256</v>
      </c>
      <c r="M5683" s="21" t="s">
        <v>218</v>
      </c>
      <c r="N5683" s="37"/>
      <c r="O5683" s="22" t="s">
        <v>256</v>
      </c>
      <c r="P5683" s="31" t="str">
        <f t="shared" si="89"/>
        <v>Non-Lead</v>
      </c>
      <c r="Q5683" s="40" t="s">
        <v>254</v>
      </c>
      <c r="R5683" s="40" t="s">
        <v>254</v>
      </c>
      <c r="S5683" s="24"/>
      <c r="T5683" s="16"/>
      <c r="U5683" s="41" t="s">
        <v>255</v>
      </c>
      <c r="V5683" s="41" t="s">
        <v>255</v>
      </c>
      <c r="W5683" s="16"/>
      <c r="X5683" s="43" t="str">
        <f>IF((OR((AND('[1]PWS Information'!$E$10="CWS",T5683="Single Family Residence",P5683="Lead")),
(AND('[1]PWS Information'!$E$10="CWS",T5683="Multiple Family Residence",'[1]PWS Information'!$E$11="Yes",P5683="Lead")),
(AND('[1]PWS Information'!$E$10="NTNC",P5683="Lead")))),"Tier 1",
IF((OR((AND('[1]PWS Information'!$E$10="CWS",T5683="Multiple Family Residence",'[1]PWS Information'!$E$11="No",P5683="Lead")),
(AND('[1]PWS Information'!$E$10="CWS",T5683="Other",P5683="Lead")),
(AND(T5683="",P5683="Lead")),
(AND('[1]PWS Information'!$E$10="CWS",T5683="Building",P5683="Lead")))),"Tier 2",
IF((OR((AND('[1]PWS Information'!$E$10="CWS",T5683="Single Family Residence",P5683="Galvanized Requiring Replacement")),
(AND('[1]PWS Information'!$E$10="CWS",T5683="Single Family Residence",P5683="Galvanized Requiring Replacement",Q5683="Yes")),
(AND('[1]PWS Information'!$E$10="NTNC",T5683="Single Family Residence",P5683="Galvanized Requiring Replacement")),
(AND('[1]PWS Information'!$E$10="NTNC",T5683="Single Family Residence",Q5683="Yes")))),"Tier 3",
IF((OR((AND('[1]PWS Information'!$E$10="CWS",T5683="Single Family Residence",R5683="Yes",P5683="Non-Lead", I5683="Non-Lead - Copper",K5683="Before 1989")),
(AND('[1]PWS Information'!$E$10="CWS",T5683="Single Family Residence",R5683="Yes",P5683="Non-Lead", M5683="Non-Lead - Copper",N5683="Before 1989")))),"Tier 4",
IF((OR((AND('[1]PWS Information'!$E$10="NTNC",P5683="Non-Lead")),
(AND('[1]PWS Information'!$E$10="CWS",P5683="Non-Lead",R5683="")),
(AND('[1]PWS Information'!$E$10="CWS",P5683="Non-Lead",R5683="No")),
(AND('[1]PWS Information'!$E$10="CWS",P5683="Non-Lead",R5683="Don't Know")),
(AND('[1]PWS Information'!$E$10="CWS",P5683="Non-Lead", I5683="Non-Lead - Copper", R5683="Yes", K5683="Between 1989 and 2014")),
(AND('[1]PWS Information'!$E$10="CWS",P5683="Non-Lead", I5683="Non-Lead - Copper", R5683="Yes", K5683="After 2014")),
(AND('[1]PWS Information'!$E$10="CWS",P5683="Non-Lead", I5683="Non-Lead - Copper", R5683="Yes", K5683="Unknown")),
(AND('[1]PWS Information'!$E$10="CWS",P5683="Non-Lead", M5683="Non-Lead - Copper", R5683="Yes", N5683="Between 1989 and 2014")),
(AND('[1]PWS Information'!$E$10="CWS",P5683="Non-Lead", M5683="Non-Lead - Copper", R5683="Yes", N5683="After 2014")),
(AND('[1]PWS Information'!$E$10="CWS",P5683="Non-Lead", M5683="Non-Lead - Copper", R5683="Yes", N5683="Unknown")),
(AND('[1]PWS Information'!$E$10="CWS",P5683="Unknown")),
(AND('[1]PWS Information'!$E$10="NTNC",P5683="Unknown")),
(AND('[1]PWS Information'!$E$10="CWS",T5683="Multiple Family Residence",P5683="Galvanized Requiring Replacement")),
(AND('[1]PWS Information'!$E$10="CWS",P5683="Galvanized Requiring Replacement")),
(AND('[1]PWS Information'!$E$10="NTNC",T5683="Multiple Family Residence",P5683="Galvanized Requiring Replacement")))),"Tier 5",
"")))))</f>
        <v>Tier 5</v>
      </c>
      <c r="Y5683" s="24"/>
      <c r="Z5683" s="24"/>
    </row>
    <row r="5684" spans="1:26" x14ac:dyDescent="0.25">
      <c r="A5684" s="17">
        <v>5681</v>
      </c>
      <c r="B5684" s="17">
        <v>1812</v>
      </c>
      <c r="C5684" s="17" t="s">
        <v>189</v>
      </c>
      <c r="D5684" s="17" t="s">
        <v>188</v>
      </c>
      <c r="E5684" s="17">
        <v>79549</v>
      </c>
      <c r="F5684" s="17"/>
      <c r="G5684" s="17"/>
      <c r="H5684" s="17"/>
      <c r="I5684" s="21" t="s">
        <v>218</v>
      </c>
      <c r="J5684" s="22" t="s">
        <v>254</v>
      </c>
      <c r="K5684" s="22" t="s">
        <v>255</v>
      </c>
      <c r="L5684" s="22" t="s">
        <v>256</v>
      </c>
      <c r="M5684" s="21" t="s">
        <v>218</v>
      </c>
      <c r="N5684" s="37"/>
      <c r="O5684" s="22" t="s">
        <v>256</v>
      </c>
      <c r="P5684" s="31" t="str">
        <f t="shared" si="89"/>
        <v>Non-Lead</v>
      </c>
      <c r="Q5684" s="40" t="s">
        <v>254</v>
      </c>
      <c r="R5684" s="40" t="s">
        <v>254</v>
      </c>
      <c r="S5684" s="24"/>
      <c r="T5684" s="16"/>
      <c r="U5684" s="41" t="s">
        <v>255</v>
      </c>
      <c r="V5684" s="41" t="s">
        <v>255</v>
      </c>
      <c r="W5684" s="16"/>
      <c r="X5684" s="43" t="str">
        <f>IF((OR((AND('[1]PWS Information'!$E$10="CWS",T5684="Single Family Residence",P5684="Lead")),
(AND('[1]PWS Information'!$E$10="CWS",T5684="Multiple Family Residence",'[1]PWS Information'!$E$11="Yes",P5684="Lead")),
(AND('[1]PWS Information'!$E$10="NTNC",P5684="Lead")))),"Tier 1",
IF((OR((AND('[1]PWS Information'!$E$10="CWS",T5684="Multiple Family Residence",'[1]PWS Information'!$E$11="No",P5684="Lead")),
(AND('[1]PWS Information'!$E$10="CWS",T5684="Other",P5684="Lead")),
(AND(T5684="",P5684="Lead")),
(AND('[1]PWS Information'!$E$10="CWS",T5684="Building",P5684="Lead")))),"Tier 2",
IF((OR((AND('[1]PWS Information'!$E$10="CWS",T5684="Single Family Residence",P5684="Galvanized Requiring Replacement")),
(AND('[1]PWS Information'!$E$10="CWS",T5684="Single Family Residence",P5684="Galvanized Requiring Replacement",Q5684="Yes")),
(AND('[1]PWS Information'!$E$10="NTNC",T5684="Single Family Residence",P5684="Galvanized Requiring Replacement")),
(AND('[1]PWS Information'!$E$10="NTNC",T5684="Single Family Residence",Q5684="Yes")))),"Tier 3",
IF((OR((AND('[1]PWS Information'!$E$10="CWS",T5684="Single Family Residence",R5684="Yes",P5684="Non-Lead", I5684="Non-Lead - Copper",K5684="Before 1989")),
(AND('[1]PWS Information'!$E$10="CWS",T5684="Single Family Residence",R5684="Yes",P5684="Non-Lead", M5684="Non-Lead - Copper",N5684="Before 1989")))),"Tier 4",
IF((OR((AND('[1]PWS Information'!$E$10="NTNC",P5684="Non-Lead")),
(AND('[1]PWS Information'!$E$10="CWS",P5684="Non-Lead",R5684="")),
(AND('[1]PWS Information'!$E$10="CWS",P5684="Non-Lead",R5684="No")),
(AND('[1]PWS Information'!$E$10="CWS",P5684="Non-Lead",R5684="Don't Know")),
(AND('[1]PWS Information'!$E$10="CWS",P5684="Non-Lead", I5684="Non-Lead - Copper", R5684="Yes", K5684="Between 1989 and 2014")),
(AND('[1]PWS Information'!$E$10="CWS",P5684="Non-Lead", I5684="Non-Lead - Copper", R5684="Yes", K5684="After 2014")),
(AND('[1]PWS Information'!$E$10="CWS",P5684="Non-Lead", I5684="Non-Lead - Copper", R5684="Yes", K5684="Unknown")),
(AND('[1]PWS Information'!$E$10="CWS",P5684="Non-Lead", M5684="Non-Lead - Copper", R5684="Yes", N5684="Between 1989 and 2014")),
(AND('[1]PWS Information'!$E$10="CWS",P5684="Non-Lead", M5684="Non-Lead - Copper", R5684="Yes", N5684="After 2014")),
(AND('[1]PWS Information'!$E$10="CWS",P5684="Non-Lead", M5684="Non-Lead - Copper", R5684="Yes", N5684="Unknown")),
(AND('[1]PWS Information'!$E$10="CWS",P5684="Unknown")),
(AND('[1]PWS Information'!$E$10="NTNC",P5684="Unknown")),
(AND('[1]PWS Information'!$E$10="CWS",T5684="Multiple Family Residence",P5684="Galvanized Requiring Replacement")),
(AND('[1]PWS Information'!$E$10="CWS",P5684="Galvanized Requiring Replacement")),
(AND('[1]PWS Information'!$E$10="NTNC",T5684="Multiple Family Residence",P5684="Galvanized Requiring Replacement")))),"Tier 5",
"")))))</f>
        <v>Tier 5</v>
      </c>
      <c r="Y5684" s="24"/>
      <c r="Z5684" s="24"/>
    </row>
    <row r="5685" spans="1:26" x14ac:dyDescent="0.25">
      <c r="A5685" s="17">
        <v>5682</v>
      </c>
      <c r="B5685" s="17">
        <v>1814</v>
      </c>
      <c r="C5685" s="17" t="s">
        <v>189</v>
      </c>
      <c r="D5685" s="17" t="s">
        <v>188</v>
      </c>
      <c r="E5685" s="17">
        <v>79549</v>
      </c>
      <c r="F5685" s="17"/>
      <c r="G5685" s="17"/>
      <c r="H5685" s="17"/>
      <c r="I5685" s="21" t="s">
        <v>219</v>
      </c>
      <c r="J5685" s="22" t="s">
        <v>254</v>
      </c>
      <c r="K5685" s="22" t="s">
        <v>255</v>
      </c>
      <c r="L5685" s="22"/>
      <c r="M5685" s="21" t="s">
        <v>219</v>
      </c>
      <c r="N5685" s="19"/>
      <c r="O5685" s="22"/>
      <c r="P5685" s="31" t="str">
        <f t="shared" si="89"/>
        <v>Unknown</v>
      </c>
      <c r="Q5685" s="40" t="s">
        <v>254</v>
      </c>
      <c r="R5685" s="40" t="s">
        <v>254</v>
      </c>
      <c r="S5685" s="24"/>
      <c r="T5685" s="16"/>
      <c r="U5685" s="41" t="s">
        <v>255</v>
      </c>
      <c r="V5685" s="41" t="s">
        <v>255</v>
      </c>
      <c r="W5685" s="16"/>
      <c r="X5685" s="43" t="str">
        <f>IF((OR((AND('[1]PWS Information'!$E$10="CWS",T5685="Single Family Residence",P5685="Lead")),
(AND('[1]PWS Information'!$E$10="CWS",T5685="Multiple Family Residence",'[1]PWS Information'!$E$11="Yes",P5685="Lead")),
(AND('[1]PWS Information'!$E$10="NTNC",P5685="Lead")))),"Tier 1",
IF((OR((AND('[1]PWS Information'!$E$10="CWS",T5685="Multiple Family Residence",'[1]PWS Information'!$E$11="No",P5685="Lead")),
(AND('[1]PWS Information'!$E$10="CWS",T5685="Other",P5685="Lead")),
(AND(T5685="",P5685="Lead")),
(AND('[1]PWS Information'!$E$10="CWS",T5685="Building",P5685="Lead")))),"Tier 2",
IF((OR((AND('[1]PWS Information'!$E$10="CWS",T5685="Single Family Residence",P5685="Galvanized Requiring Replacement")),
(AND('[1]PWS Information'!$E$10="CWS",T5685="Single Family Residence",P5685="Galvanized Requiring Replacement",Q5685="Yes")),
(AND('[1]PWS Information'!$E$10="NTNC",T5685="Single Family Residence",P5685="Galvanized Requiring Replacement")),
(AND('[1]PWS Information'!$E$10="NTNC",T5685="Single Family Residence",Q5685="Yes")))),"Tier 3",
IF((OR((AND('[1]PWS Information'!$E$10="CWS",T5685="Single Family Residence",R5685="Yes",P5685="Non-Lead", I5685="Non-Lead - Copper",K5685="Before 1989")),
(AND('[1]PWS Information'!$E$10="CWS",T5685="Single Family Residence",R5685="Yes",P5685="Non-Lead", M5685="Non-Lead - Copper",N5685="Before 1989")))),"Tier 4",
IF((OR((AND('[1]PWS Information'!$E$10="NTNC",P5685="Non-Lead")),
(AND('[1]PWS Information'!$E$10="CWS",P5685="Non-Lead",R5685="")),
(AND('[1]PWS Information'!$E$10="CWS",P5685="Non-Lead",R5685="No")),
(AND('[1]PWS Information'!$E$10="CWS",P5685="Non-Lead",R5685="Don't Know")),
(AND('[1]PWS Information'!$E$10="CWS",P5685="Non-Lead", I5685="Non-Lead - Copper", R5685="Yes", K5685="Between 1989 and 2014")),
(AND('[1]PWS Information'!$E$10="CWS",P5685="Non-Lead", I5685="Non-Lead - Copper", R5685="Yes", K5685="After 2014")),
(AND('[1]PWS Information'!$E$10="CWS",P5685="Non-Lead", I5685="Non-Lead - Copper", R5685="Yes", K5685="Unknown")),
(AND('[1]PWS Information'!$E$10="CWS",P5685="Non-Lead", M5685="Non-Lead - Copper", R5685="Yes", N5685="Between 1989 and 2014")),
(AND('[1]PWS Information'!$E$10="CWS",P5685="Non-Lead", M5685="Non-Lead - Copper", R5685="Yes", N5685="After 2014")),
(AND('[1]PWS Information'!$E$10="CWS",P5685="Non-Lead", M5685="Non-Lead - Copper", R5685="Yes", N5685="Unknown")),
(AND('[1]PWS Information'!$E$10="CWS",P5685="Unknown")),
(AND('[1]PWS Information'!$E$10="NTNC",P5685="Unknown")),
(AND('[1]PWS Information'!$E$10="CWS",T5685="Multiple Family Residence",P5685="Galvanized Requiring Replacement")),
(AND('[1]PWS Information'!$E$10="CWS",P5685="Galvanized Requiring Replacement")),
(AND('[1]PWS Information'!$E$10="NTNC",T5685="Multiple Family Residence",P5685="Galvanized Requiring Replacement")))),"Tier 5",
"")))))</f>
        <v>Tier 5</v>
      </c>
      <c r="Y5685" s="24"/>
      <c r="Z5685" s="24"/>
    </row>
    <row r="5686" spans="1:26" x14ac:dyDescent="0.25">
      <c r="A5686" s="17">
        <v>5683</v>
      </c>
      <c r="B5686" s="18">
        <v>3112</v>
      </c>
      <c r="C5686" s="18" t="s">
        <v>190</v>
      </c>
      <c r="D5686" s="18" t="s">
        <v>188</v>
      </c>
      <c r="E5686" s="18">
        <v>79549</v>
      </c>
      <c r="F5686" s="18"/>
      <c r="G5686" s="18"/>
      <c r="H5686" s="18"/>
      <c r="I5686" s="21" t="s">
        <v>219</v>
      </c>
      <c r="J5686" s="22" t="s">
        <v>254</v>
      </c>
      <c r="K5686" s="22" t="s">
        <v>255</v>
      </c>
      <c r="L5686" s="22"/>
      <c r="M5686" s="21" t="s">
        <v>219</v>
      </c>
      <c r="N5686" s="19"/>
      <c r="O5686" s="22"/>
      <c r="P5686" s="31" t="str">
        <f t="shared" si="89"/>
        <v>Unknown</v>
      </c>
      <c r="Q5686" s="40" t="s">
        <v>254</v>
      </c>
      <c r="R5686" s="40" t="s">
        <v>254</v>
      </c>
      <c r="S5686" s="24"/>
      <c r="T5686" s="16"/>
      <c r="U5686" s="41" t="s">
        <v>255</v>
      </c>
      <c r="V5686" s="41" t="s">
        <v>255</v>
      </c>
      <c r="W5686" s="16"/>
      <c r="X5686" s="43" t="str">
        <f>IF((OR((AND('[1]PWS Information'!$E$10="CWS",T5686="Single Family Residence",P5686="Lead")),
(AND('[1]PWS Information'!$E$10="CWS",T5686="Multiple Family Residence",'[1]PWS Information'!$E$11="Yes",P5686="Lead")),
(AND('[1]PWS Information'!$E$10="NTNC",P5686="Lead")))),"Tier 1",
IF((OR((AND('[1]PWS Information'!$E$10="CWS",T5686="Multiple Family Residence",'[1]PWS Information'!$E$11="No",P5686="Lead")),
(AND('[1]PWS Information'!$E$10="CWS",T5686="Other",P5686="Lead")),
(AND(T5686="",P5686="Lead")),
(AND('[1]PWS Information'!$E$10="CWS",T5686="Building",P5686="Lead")))),"Tier 2",
IF((OR((AND('[1]PWS Information'!$E$10="CWS",T5686="Single Family Residence",P5686="Galvanized Requiring Replacement")),
(AND('[1]PWS Information'!$E$10="CWS",T5686="Single Family Residence",P5686="Galvanized Requiring Replacement",Q5686="Yes")),
(AND('[1]PWS Information'!$E$10="NTNC",T5686="Single Family Residence",P5686="Galvanized Requiring Replacement")),
(AND('[1]PWS Information'!$E$10="NTNC",T5686="Single Family Residence",Q5686="Yes")))),"Tier 3",
IF((OR((AND('[1]PWS Information'!$E$10="CWS",T5686="Single Family Residence",R5686="Yes",P5686="Non-Lead", I5686="Non-Lead - Copper",K5686="Before 1989")),
(AND('[1]PWS Information'!$E$10="CWS",T5686="Single Family Residence",R5686="Yes",P5686="Non-Lead", M5686="Non-Lead - Copper",N5686="Before 1989")))),"Tier 4",
IF((OR((AND('[1]PWS Information'!$E$10="NTNC",P5686="Non-Lead")),
(AND('[1]PWS Information'!$E$10="CWS",P5686="Non-Lead",R5686="")),
(AND('[1]PWS Information'!$E$10="CWS",P5686="Non-Lead",R5686="No")),
(AND('[1]PWS Information'!$E$10="CWS",P5686="Non-Lead",R5686="Don't Know")),
(AND('[1]PWS Information'!$E$10="CWS",P5686="Non-Lead", I5686="Non-Lead - Copper", R5686="Yes", K5686="Between 1989 and 2014")),
(AND('[1]PWS Information'!$E$10="CWS",P5686="Non-Lead", I5686="Non-Lead - Copper", R5686="Yes", K5686="After 2014")),
(AND('[1]PWS Information'!$E$10="CWS",P5686="Non-Lead", I5686="Non-Lead - Copper", R5686="Yes", K5686="Unknown")),
(AND('[1]PWS Information'!$E$10="CWS",P5686="Non-Lead", M5686="Non-Lead - Copper", R5686="Yes", N5686="Between 1989 and 2014")),
(AND('[1]PWS Information'!$E$10="CWS",P5686="Non-Lead", M5686="Non-Lead - Copper", R5686="Yes", N5686="After 2014")),
(AND('[1]PWS Information'!$E$10="CWS",P5686="Non-Lead", M5686="Non-Lead - Copper", R5686="Yes", N5686="Unknown")),
(AND('[1]PWS Information'!$E$10="CWS",P5686="Unknown")),
(AND('[1]PWS Information'!$E$10="NTNC",P5686="Unknown")),
(AND('[1]PWS Information'!$E$10="CWS",T5686="Multiple Family Residence",P5686="Galvanized Requiring Replacement")),
(AND('[1]PWS Information'!$E$10="CWS",P5686="Galvanized Requiring Replacement")),
(AND('[1]PWS Information'!$E$10="NTNC",T5686="Multiple Family Residence",P5686="Galvanized Requiring Replacement")))),"Tier 5",
"")))))</f>
        <v>Tier 5</v>
      </c>
      <c r="Y5686" s="24"/>
      <c r="Z5686" s="24"/>
    </row>
    <row r="5687" spans="1:26" x14ac:dyDescent="0.25">
      <c r="A5687" s="17">
        <v>5684</v>
      </c>
      <c r="B5687" s="17">
        <v>1900</v>
      </c>
      <c r="C5687" s="17" t="s">
        <v>173</v>
      </c>
      <c r="D5687" s="17" t="s">
        <v>188</v>
      </c>
      <c r="E5687" s="17">
        <v>79549</v>
      </c>
      <c r="F5687" s="17"/>
      <c r="G5687" s="17"/>
      <c r="H5687" s="17"/>
      <c r="I5687" s="21" t="s">
        <v>221</v>
      </c>
      <c r="J5687" s="22" t="s">
        <v>254</v>
      </c>
      <c r="K5687" s="22" t="s">
        <v>255</v>
      </c>
      <c r="L5687" s="22" t="s">
        <v>256</v>
      </c>
      <c r="M5687" s="21" t="s">
        <v>222</v>
      </c>
      <c r="N5687" s="19"/>
      <c r="O5687" s="22" t="s">
        <v>256</v>
      </c>
      <c r="P5687" s="31" t="str">
        <f t="shared" si="89"/>
        <v>Galvanized Requiring Replacement</v>
      </c>
      <c r="Q5687" s="40" t="s">
        <v>254</v>
      </c>
      <c r="R5687" s="40" t="s">
        <v>254</v>
      </c>
      <c r="S5687" s="24"/>
      <c r="T5687" s="16"/>
      <c r="U5687" s="41" t="s">
        <v>255</v>
      </c>
      <c r="V5687" s="41" t="s">
        <v>255</v>
      </c>
      <c r="W5687" s="16"/>
      <c r="X5687" s="43" t="str">
        <f>IF((OR((AND('[1]PWS Information'!$E$10="CWS",T5687="Single Family Residence",P5687="Lead")),
(AND('[1]PWS Information'!$E$10="CWS",T5687="Multiple Family Residence",'[1]PWS Information'!$E$11="Yes",P5687="Lead")),
(AND('[1]PWS Information'!$E$10="NTNC",P5687="Lead")))),"Tier 1",
IF((OR((AND('[1]PWS Information'!$E$10="CWS",T5687="Multiple Family Residence",'[1]PWS Information'!$E$11="No",P5687="Lead")),
(AND('[1]PWS Information'!$E$10="CWS",T5687="Other",P5687="Lead")),
(AND(T5687="",P5687="Lead")),
(AND('[1]PWS Information'!$E$10="CWS",T5687="Building",P5687="Lead")))),"Tier 2",
IF((OR((AND('[1]PWS Information'!$E$10="CWS",T5687="Single Family Residence",P5687="Galvanized Requiring Replacement")),
(AND('[1]PWS Information'!$E$10="CWS",T5687="Single Family Residence",P5687="Galvanized Requiring Replacement",Q5687="Yes")),
(AND('[1]PWS Information'!$E$10="NTNC",T5687="Single Family Residence",P5687="Galvanized Requiring Replacement")),
(AND('[1]PWS Information'!$E$10="NTNC",T5687="Single Family Residence",Q5687="Yes")))),"Tier 3",
IF((OR((AND('[1]PWS Information'!$E$10="CWS",T5687="Single Family Residence",R5687="Yes",P5687="Non-Lead", I5687="Non-Lead - Copper",K5687="Before 1989")),
(AND('[1]PWS Information'!$E$10="CWS",T5687="Single Family Residence",R5687="Yes",P5687="Non-Lead", M5687="Non-Lead - Copper",N5687="Before 1989")))),"Tier 4",
IF((OR((AND('[1]PWS Information'!$E$10="NTNC",P5687="Non-Lead")),
(AND('[1]PWS Information'!$E$10="CWS",P5687="Non-Lead",R5687="")),
(AND('[1]PWS Information'!$E$10="CWS",P5687="Non-Lead",R5687="No")),
(AND('[1]PWS Information'!$E$10="CWS",P5687="Non-Lead",R5687="Don't Know")),
(AND('[1]PWS Information'!$E$10="CWS",P5687="Non-Lead", I5687="Non-Lead - Copper", R5687="Yes", K5687="Between 1989 and 2014")),
(AND('[1]PWS Information'!$E$10="CWS",P5687="Non-Lead", I5687="Non-Lead - Copper", R5687="Yes", K5687="After 2014")),
(AND('[1]PWS Information'!$E$10="CWS",P5687="Non-Lead", I5687="Non-Lead - Copper", R5687="Yes", K5687="Unknown")),
(AND('[1]PWS Information'!$E$10="CWS",P5687="Non-Lead", M5687="Non-Lead - Copper", R5687="Yes", N5687="Between 1989 and 2014")),
(AND('[1]PWS Information'!$E$10="CWS",P5687="Non-Lead", M5687="Non-Lead - Copper", R5687="Yes", N5687="After 2014")),
(AND('[1]PWS Information'!$E$10="CWS",P5687="Non-Lead", M5687="Non-Lead - Copper", R5687="Yes", N5687="Unknown")),
(AND('[1]PWS Information'!$E$10="CWS",P5687="Unknown")),
(AND('[1]PWS Information'!$E$10="NTNC",P5687="Unknown")),
(AND('[1]PWS Information'!$E$10="CWS",T5687="Multiple Family Residence",P5687="Galvanized Requiring Replacement")),
(AND('[1]PWS Information'!$E$10="CWS",P5687="Galvanized Requiring Replacement")),
(AND('[1]PWS Information'!$E$10="NTNC",T5687="Multiple Family Residence",P5687="Galvanized Requiring Replacement")))),"Tier 5",
"")))))</f>
        <v>Tier 5</v>
      </c>
      <c r="Y5687" s="24"/>
      <c r="Z5687" s="24"/>
    </row>
    <row r="5688" spans="1:26" x14ac:dyDescent="0.25">
      <c r="A5688" s="17">
        <v>5685</v>
      </c>
      <c r="B5688" s="18">
        <v>1902</v>
      </c>
      <c r="C5688" s="18" t="s">
        <v>173</v>
      </c>
      <c r="D5688" s="18" t="s">
        <v>188</v>
      </c>
      <c r="E5688" s="18">
        <v>79549</v>
      </c>
      <c r="F5688" s="18"/>
      <c r="G5688" s="18"/>
      <c r="H5688" s="18"/>
      <c r="I5688" s="21" t="s">
        <v>218</v>
      </c>
      <c r="J5688" s="22" t="s">
        <v>254</v>
      </c>
      <c r="K5688" s="22" t="s">
        <v>255</v>
      </c>
      <c r="L5688" s="22" t="s">
        <v>256</v>
      </c>
      <c r="M5688" s="21" t="s">
        <v>218</v>
      </c>
      <c r="N5688" s="19"/>
      <c r="O5688" s="22" t="s">
        <v>256</v>
      </c>
      <c r="P5688" s="31" t="str">
        <f t="shared" si="89"/>
        <v>Non-Lead</v>
      </c>
      <c r="Q5688" s="40" t="s">
        <v>254</v>
      </c>
      <c r="R5688" s="40" t="s">
        <v>254</v>
      </c>
      <c r="S5688" s="24"/>
      <c r="T5688" s="16"/>
      <c r="U5688" s="41" t="s">
        <v>255</v>
      </c>
      <c r="V5688" s="41" t="s">
        <v>255</v>
      </c>
      <c r="W5688" s="16"/>
      <c r="X5688" s="43" t="str">
        <f>IF((OR((AND('[1]PWS Information'!$E$10="CWS",T5688="Single Family Residence",P5688="Lead")),
(AND('[1]PWS Information'!$E$10="CWS",T5688="Multiple Family Residence",'[1]PWS Information'!$E$11="Yes",P5688="Lead")),
(AND('[1]PWS Information'!$E$10="NTNC",P5688="Lead")))),"Tier 1",
IF((OR((AND('[1]PWS Information'!$E$10="CWS",T5688="Multiple Family Residence",'[1]PWS Information'!$E$11="No",P5688="Lead")),
(AND('[1]PWS Information'!$E$10="CWS",T5688="Other",P5688="Lead")),
(AND(T5688="",P5688="Lead")),
(AND('[1]PWS Information'!$E$10="CWS",T5688="Building",P5688="Lead")))),"Tier 2",
IF((OR((AND('[1]PWS Information'!$E$10="CWS",T5688="Single Family Residence",P5688="Galvanized Requiring Replacement")),
(AND('[1]PWS Information'!$E$10="CWS",T5688="Single Family Residence",P5688="Galvanized Requiring Replacement",Q5688="Yes")),
(AND('[1]PWS Information'!$E$10="NTNC",T5688="Single Family Residence",P5688="Galvanized Requiring Replacement")),
(AND('[1]PWS Information'!$E$10="NTNC",T5688="Single Family Residence",Q5688="Yes")))),"Tier 3",
IF((OR((AND('[1]PWS Information'!$E$10="CWS",T5688="Single Family Residence",R5688="Yes",P5688="Non-Lead", I5688="Non-Lead - Copper",K5688="Before 1989")),
(AND('[1]PWS Information'!$E$10="CWS",T5688="Single Family Residence",R5688="Yes",P5688="Non-Lead", M5688="Non-Lead - Copper",N5688="Before 1989")))),"Tier 4",
IF((OR((AND('[1]PWS Information'!$E$10="NTNC",P5688="Non-Lead")),
(AND('[1]PWS Information'!$E$10="CWS",P5688="Non-Lead",R5688="")),
(AND('[1]PWS Information'!$E$10="CWS",P5688="Non-Lead",R5688="No")),
(AND('[1]PWS Information'!$E$10="CWS",P5688="Non-Lead",R5688="Don't Know")),
(AND('[1]PWS Information'!$E$10="CWS",P5688="Non-Lead", I5688="Non-Lead - Copper", R5688="Yes", K5688="Between 1989 and 2014")),
(AND('[1]PWS Information'!$E$10="CWS",P5688="Non-Lead", I5688="Non-Lead - Copper", R5688="Yes", K5688="After 2014")),
(AND('[1]PWS Information'!$E$10="CWS",P5688="Non-Lead", I5688="Non-Lead - Copper", R5688="Yes", K5688="Unknown")),
(AND('[1]PWS Information'!$E$10="CWS",P5688="Non-Lead", M5688="Non-Lead - Copper", R5688="Yes", N5688="Between 1989 and 2014")),
(AND('[1]PWS Information'!$E$10="CWS",P5688="Non-Lead", M5688="Non-Lead - Copper", R5688="Yes", N5688="After 2014")),
(AND('[1]PWS Information'!$E$10="CWS",P5688="Non-Lead", M5688="Non-Lead - Copper", R5688="Yes", N5688="Unknown")),
(AND('[1]PWS Information'!$E$10="CWS",P5688="Unknown")),
(AND('[1]PWS Information'!$E$10="NTNC",P5688="Unknown")),
(AND('[1]PWS Information'!$E$10="CWS",T5688="Multiple Family Residence",P5688="Galvanized Requiring Replacement")),
(AND('[1]PWS Information'!$E$10="CWS",P5688="Galvanized Requiring Replacement")),
(AND('[1]PWS Information'!$E$10="NTNC",T5688="Multiple Family Residence",P5688="Galvanized Requiring Replacement")))),"Tier 5",
"")))))</f>
        <v>Tier 5</v>
      </c>
      <c r="Y5688" s="24"/>
      <c r="Z5688" s="24"/>
    </row>
    <row r="5689" spans="1:26" x14ac:dyDescent="0.25">
      <c r="A5689" s="17">
        <v>5686</v>
      </c>
      <c r="B5689" s="17">
        <v>2002</v>
      </c>
      <c r="C5689" s="17" t="s">
        <v>173</v>
      </c>
      <c r="D5689" s="17" t="s">
        <v>188</v>
      </c>
      <c r="E5689" s="17">
        <v>79549</v>
      </c>
      <c r="F5689" s="17"/>
      <c r="G5689" s="17"/>
      <c r="H5689" s="17"/>
      <c r="I5689" s="21" t="s">
        <v>221</v>
      </c>
      <c r="J5689" s="22" t="s">
        <v>254</v>
      </c>
      <c r="K5689" s="22" t="s">
        <v>255</v>
      </c>
      <c r="L5689" s="22" t="s">
        <v>256</v>
      </c>
      <c r="M5689" s="21" t="s">
        <v>222</v>
      </c>
      <c r="N5689" s="19"/>
      <c r="O5689" s="22" t="s">
        <v>256</v>
      </c>
      <c r="P5689" s="31" t="str">
        <f t="shared" si="89"/>
        <v>Galvanized Requiring Replacement</v>
      </c>
      <c r="Q5689" s="40" t="s">
        <v>254</v>
      </c>
      <c r="R5689" s="40" t="s">
        <v>254</v>
      </c>
      <c r="S5689" s="24"/>
      <c r="T5689" s="16"/>
      <c r="U5689" s="41" t="s">
        <v>255</v>
      </c>
      <c r="V5689" s="41" t="s">
        <v>255</v>
      </c>
      <c r="W5689" s="16"/>
      <c r="X5689" s="43" t="str">
        <f>IF((OR((AND('[1]PWS Information'!$E$10="CWS",T5689="Single Family Residence",P5689="Lead")),
(AND('[1]PWS Information'!$E$10="CWS",T5689="Multiple Family Residence",'[1]PWS Information'!$E$11="Yes",P5689="Lead")),
(AND('[1]PWS Information'!$E$10="NTNC",P5689="Lead")))),"Tier 1",
IF((OR((AND('[1]PWS Information'!$E$10="CWS",T5689="Multiple Family Residence",'[1]PWS Information'!$E$11="No",P5689="Lead")),
(AND('[1]PWS Information'!$E$10="CWS",T5689="Other",P5689="Lead")),
(AND(T5689="",P5689="Lead")),
(AND('[1]PWS Information'!$E$10="CWS",T5689="Building",P5689="Lead")))),"Tier 2",
IF((OR((AND('[1]PWS Information'!$E$10="CWS",T5689="Single Family Residence",P5689="Galvanized Requiring Replacement")),
(AND('[1]PWS Information'!$E$10="CWS",T5689="Single Family Residence",P5689="Galvanized Requiring Replacement",Q5689="Yes")),
(AND('[1]PWS Information'!$E$10="NTNC",T5689="Single Family Residence",P5689="Galvanized Requiring Replacement")),
(AND('[1]PWS Information'!$E$10="NTNC",T5689="Single Family Residence",Q5689="Yes")))),"Tier 3",
IF((OR((AND('[1]PWS Information'!$E$10="CWS",T5689="Single Family Residence",R5689="Yes",P5689="Non-Lead", I5689="Non-Lead - Copper",K5689="Before 1989")),
(AND('[1]PWS Information'!$E$10="CWS",T5689="Single Family Residence",R5689="Yes",P5689="Non-Lead", M5689="Non-Lead - Copper",N5689="Before 1989")))),"Tier 4",
IF((OR((AND('[1]PWS Information'!$E$10="NTNC",P5689="Non-Lead")),
(AND('[1]PWS Information'!$E$10="CWS",P5689="Non-Lead",R5689="")),
(AND('[1]PWS Information'!$E$10="CWS",P5689="Non-Lead",R5689="No")),
(AND('[1]PWS Information'!$E$10="CWS",P5689="Non-Lead",R5689="Don't Know")),
(AND('[1]PWS Information'!$E$10="CWS",P5689="Non-Lead", I5689="Non-Lead - Copper", R5689="Yes", K5689="Between 1989 and 2014")),
(AND('[1]PWS Information'!$E$10="CWS",P5689="Non-Lead", I5689="Non-Lead - Copper", R5689="Yes", K5689="After 2014")),
(AND('[1]PWS Information'!$E$10="CWS",P5689="Non-Lead", I5689="Non-Lead - Copper", R5689="Yes", K5689="Unknown")),
(AND('[1]PWS Information'!$E$10="CWS",P5689="Non-Lead", M5689="Non-Lead - Copper", R5689="Yes", N5689="Between 1989 and 2014")),
(AND('[1]PWS Information'!$E$10="CWS",P5689="Non-Lead", M5689="Non-Lead - Copper", R5689="Yes", N5689="After 2014")),
(AND('[1]PWS Information'!$E$10="CWS",P5689="Non-Lead", M5689="Non-Lead - Copper", R5689="Yes", N5689="Unknown")),
(AND('[1]PWS Information'!$E$10="CWS",P5689="Unknown")),
(AND('[1]PWS Information'!$E$10="NTNC",P5689="Unknown")),
(AND('[1]PWS Information'!$E$10="CWS",T5689="Multiple Family Residence",P5689="Galvanized Requiring Replacement")),
(AND('[1]PWS Information'!$E$10="CWS",P5689="Galvanized Requiring Replacement")),
(AND('[1]PWS Information'!$E$10="NTNC",T5689="Multiple Family Residence",P5689="Galvanized Requiring Replacement")))),"Tier 5",
"")))))</f>
        <v>Tier 5</v>
      </c>
      <c r="Y5689" s="24"/>
      <c r="Z5689" s="24"/>
    </row>
    <row r="5690" spans="1:26" x14ac:dyDescent="0.25">
      <c r="A5690" s="17">
        <v>5687</v>
      </c>
      <c r="B5690" s="18">
        <v>2007</v>
      </c>
      <c r="C5690" s="18" t="s">
        <v>173</v>
      </c>
      <c r="D5690" s="18" t="s">
        <v>188</v>
      </c>
      <c r="E5690" s="18">
        <v>79549</v>
      </c>
      <c r="F5690" s="18"/>
      <c r="G5690" s="18"/>
      <c r="H5690" s="18"/>
      <c r="I5690" s="21" t="s">
        <v>218</v>
      </c>
      <c r="J5690" s="22" t="s">
        <v>254</v>
      </c>
      <c r="K5690" s="22" t="s">
        <v>255</v>
      </c>
      <c r="L5690" s="22" t="s">
        <v>256</v>
      </c>
      <c r="M5690" s="21" t="s">
        <v>218</v>
      </c>
      <c r="N5690" s="19"/>
      <c r="O5690" s="22" t="s">
        <v>256</v>
      </c>
      <c r="P5690" s="31" t="str">
        <f t="shared" si="89"/>
        <v>Non-Lead</v>
      </c>
      <c r="Q5690" s="40" t="s">
        <v>254</v>
      </c>
      <c r="R5690" s="40" t="s">
        <v>254</v>
      </c>
      <c r="S5690" s="24"/>
      <c r="T5690" s="16"/>
      <c r="U5690" s="41" t="s">
        <v>255</v>
      </c>
      <c r="V5690" s="41" t="s">
        <v>255</v>
      </c>
      <c r="W5690" s="16"/>
      <c r="X5690" s="43" t="str">
        <f>IF((OR((AND('[1]PWS Information'!$E$10="CWS",T5690="Single Family Residence",P5690="Lead")),
(AND('[1]PWS Information'!$E$10="CWS",T5690="Multiple Family Residence",'[1]PWS Information'!$E$11="Yes",P5690="Lead")),
(AND('[1]PWS Information'!$E$10="NTNC",P5690="Lead")))),"Tier 1",
IF((OR((AND('[1]PWS Information'!$E$10="CWS",T5690="Multiple Family Residence",'[1]PWS Information'!$E$11="No",P5690="Lead")),
(AND('[1]PWS Information'!$E$10="CWS",T5690="Other",P5690="Lead")),
(AND(T5690="",P5690="Lead")),
(AND('[1]PWS Information'!$E$10="CWS",T5690="Building",P5690="Lead")))),"Tier 2",
IF((OR((AND('[1]PWS Information'!$E$10="CWS",T5690="Single Family Residence",P5690="Galvanized Requiring Replacement")),
(AND('[1]PWS Information'!$E$10="CWS",T5690="Single Family Residence",P5690="Galvanized Requiring Replacement",Q5690="Yes")),
(AND('[1]PWS Information'!$E$10="NTNC",T5690="Single Family Residence",P5690="Galvanized Requiring Replacement")),
(AND('[1]PWS Information'!$E$10="NTNC",T5690="Single Family Residence",Q5690="Yes")))),"Tier 3",
IF((OR((AND('[1]PWS Information'!$E$10="CWS",T5690="Single Family Residence",R5690="Yes",P5690="Non-Lead", I5690="Non-Lead - Copper",K5690="Before 1989")),
(AND('[1]PWS Information'!$E$10="CWS",T5690="Single Family Residence",R5690="Yes",P5690="Non-Lead", M5690="Non-Lead - Copper",N5690="Before 1989")))),"Tier 4",
IF((OR((AND('[1]PWS Information'!$E$10="NTNC",P5690="Non-Lead")),
(AND('[1]PWS Information'!$E$10="CWS",P5690="Non-Lead",R5690="")),
(AND('[1]PWS Information'!$E$10="CWS",P5690="Non-Lead",R5690="No")),
(AND('[1]PWS Information'!$E$10="CWS",P5690="Non-Lead",R5690="Don't Know")),
(AND('[1]PWS Information'!$E$10="CWS",P5690="Non-Lead", I5690="Non-Lead - Copper", R5690="Yes", K5690="Between 1989 and 2014")),
(AND('[1]PWS Information'!$E$10="CWS",P5690="Non-Lead", I5690="Non-Lead - Copper", R5690="Yes", K5690="After 2014")),
(AND('[1]PWS Information'!$E$10="CWS",P5690="Non-Lead", I5690="Non-Lead - Copper", R5690="Yes", K5690="Unknown")),
(AND('[1]PWS Information'!$E$10="CWS",P5690="Non-Lead", M5690="Non-Lead - Copper", R5690="Yes", N5690="Between 1989 and 2014")),
(AND('[1]PWS Information'!$E$10="CWS",P5690="Non-Lead", M5690="Non-Lead - Copper", R5690="Yes", N5690="After 2014")),
(AND('[1]PWS Information'!$E$10="CWS",P5690="Non-Lead", M5690="Non-Lead - Copper", R5690="Yes", N5690="Unknown")),
(AND('[1]PWS Information'!$E$10="CWS",P5690="Unknown")),
(AND('[1]PWS Information'!$E$10="NTNC",P5690="Unknown")),
(AND('[1]PWS Information'!$E$10="CWS",T5690="Multiple Family Residence",P5690="Galvanized Requiring Replacement")),
(AND('[1]PWS Information'!$E$10="CWS",P5690="Galvanized Requiring Replacement")),
(AND('[1]PWS Information'!$E$10="NTNC",T5690="Multiple Family Residence",P5690="Galvanized Requiring Replacement")))),"Tier 5",
"")))))</f>
        <v>Tier 5</v>
      </c>
      <c r="Y5690" s="24"/>
      <c r="Z5690" s="24"/>
    </row>
    <row r="5691" spans="1:26" x14ac:dyDescent="0.25">
      <c r="A5691" s="17">
        <v>5688</v>
      </c>
      <c r="B5691" s="18">
        <v>2008</v>
      </c>
      <c r="C5691" s="18" t="s">
        <v>173</v>
      </c>
      <c r="D5691" s="18" t="s">
        <v>188</v>
      </c>
      <c r="E5691" s="18">
        <v>79549</v>
      </c>
      <c r="F5691" s="18"/>
      <c r="G5691" s="18"/>
      <c r="H5691" s="18"/>
      <c r="I5691" s="21" t="s">
        <v>221</v>
      </c>
      <c r="J5691" s="22" t="s">
        <v>254</v>
      </c>
      <c r="K5691" s="22" t="s">
        <v>255</v>
      </c>
      <c r="L5691" s="22" t="s">
        <v>256</v>
      </c>
      <c r="M5691" s="21" t="s">
        <v>219</v>
      </c>
      <c r="N5691" s="19"/>
      <c r="O5691" s="22"/>
      <c r="P5691" s="31" t="str">
        <f t="shared" si="89"/>
        <v>Unknown</v>
      </c>
      <c r="Q5691" s="40" t="s">
        <v>254</v>
      </c>
      <c r="R5691" s="40" t="s">
        <v>254</v>
      </c>
      <c r="S5691" s="24"/>
      <c r="T5691" s="16"/>
      <c r="U5691" s="41" t="s">
        <v>255</v>
      </c>
      <c r="V5691" s="41" t="s">
        <v>255</v>
      </c>
      <c r="W5691" s="16"/>
      <c r="X5691" s="43" t="str">
        <f>IF((OR((AND('[1]PWS Information'!$E$10="CWS",T5691="Single Family Residence",P5691="Lead")),
(AND('[1]PWS Information'!$E$10="CWS",T5691="Multiple Family Residence",'[1]PWS Information'!$E$11="Yes",P5691="Lead")),
(AND('[1]PWS Information'!$E$10="NTNC",P5691="Lead")))),"Tier 1",
IF((OR((AND('[1]PWS Information'!$E$10="CWS",T5691="Multiple Family Residence",'[1]PWS Information'!$E$11="No",P5691="Lead")),
(AND('[1]PWS Information'!$E$10="CWS",T5691="Other",P5691="Lead")),
(AND(T5691="",P5691="Lead")),
(AND('[1]PWS Information'!$E$10="CWS",T5691="Building",P5691="Lead")))),"Tier 2",
IF((OR((AND('[1]PWS Information'!$E$10="CWS",T5691="Single Family Residence",P5691="Galvanized Requiring Replacement")),
(AND('[1]PWS Information'!$E$10="CWS",T5691="Single Family Residence",P5691="Galvanized Requiring Replacement",Q5691="Yes")),
(AND('[1]PWS Information'!$E$10="NTNC",T5691="Single Family Residence",P5691="Galvanized Requiring Replacement")),
(AND('[1]PWS Information'!$E$10="NTNC",T5691="Single Family Residence",Q5691="Yes")))),"Tier 3",
IF((OR((AND('[1]PWS Information'!$E$10="CWS",T5691="Single Family Residence",R5691="Yes",P5691="Non-Lead", I5691="Non-Lead - Copper",K5691="Before 1989")),
(AND('[1]PWS Information'!$E$10="CWS",T5691="Single Family Residence",R5691="Yes",P5691="Non-Lead", M5691="Non-Lead - Copper",N5691="Before 1989")))),"Tier 4",
IF((OR((AND('[1]PWS Information'!$E$10="NTNC",P5691="Non-Lead")),
(AND('[1]PWS Information'!$E$10="CWS",P5691="Non-Lead",R5691="")),
(AND('[1]PWS Information'!$E$10="CWS",P5691="Non-Lead",R5691="No")),
(AND('[1]PWS Information'!$E$10="CWS",P5691="Non-Lead",R5691="Don't Know")),
(AND('[1]PWS Information'!$E$10="CWS",P5691="Non-Lead", I5691="Non-Lead - Copper", R5691="Yes", K5691="Between 1989 and 2014")),
(AND('[1]PWS Information'!$E$10="CWS",P5691="Non-Lead", I5691="Non-Lead - Copper", R5691="Yes", K5691="After 2014")),
(AND('[1]PWS Information'!$E$10="CWS",P5691="Non-Lead", I5691="Non-Lead - Copper", R5691="Yes", K5691="Unknown")),
(AND('[1]PWS Information'!$E$10="CWS",P5691="Non-Lead", M5691="Non-Lead - Copper", R5691="Yes", N5691="Between 1989 and 2014")),
(AND('[1]PWS Information'!$E$10="CWS",P5691="Non-Lead", M5691="Non-Lead - Copper", R5691="Yes", N5691="After 2014")),
(AND('[1]PWS Information'!$E$10="CWS",P5691="Non-Lead", M5691="Non-Lead - Copper", R5691="Yes", N5691="Unknown")),
(AND('[1]PWS Information'!$E$10="CWS",P5691="Unknown")),
(AND('[1]PWS Information'!$E$10="NTNC",P5691="Unknown")),
(AND('[1]PWS Information'!$E$10="CWS",T5691="Multiple Family Residence",P5691="Galvanized Requiring Replacement")),
(AND('[1]PWS Information'!$E$10="CWS",P5691="Galvanized Requiring Replacement")),
(AND('[1]PWS Information'!$E$10="NTNC",T5691="Multiple Family Residence",P5691="Galvanized Requiring Replacement")))),"Tier 5",
"")))))</f>
        <v>Tier 5</v>
      </c>
      <c r="Y5691" s="24"/>
      <c r="Z5691" s="24"/>
    </row>
    <row r="5692" spans="1:26" x14ac:dyDescent="0.25">
      <c r="A5692" s="17">
        <v>5689</v>
      </c>
      <c r="B5692" s="17">
        <v>2101</v>
      </c>
      <c r="C5692" s="17" t="s">
        <v>173</v>
      </c>
      <c r="D5692" s="17" t="s">
        <v>188</v>
      </c>
      <c r="E5692" s="17">
        <v>79549</v>
      </c>
      <c r="F5692" s="17"/>
      <c r="G5692" s="17"/>
      <c r="H5692" s="17"/>
      <c r="I5692" s="21" t="s">
        <v>221</v>
      </c>
      <c r="J5692" s="22" t="s">
        <v>254</v>
      </c>
      <c r="K5692" s="22" t="s">
        <v>255</v>
      </c>
      <c r="L5692" s="22" t="s">
        <v>256</v>
      </c>
      <c r="M5692" s="21" t="s">
        <v>218</v>
      </c>
      <c r="N5692" s="19"/>
      <c r="O5692" s="22" t="s">
        <v>256</v>
      </c>
      <c r="P5692" s="31" t="str">
        <f t="shared" si="89"/>
        <v>Non-Lead</v>
      </c>
      <c r="Q5692" s="40" t="s">
        <v>254</v>
      </c>
      <c r="R5692" s="40" t="s">
        <v>254</v>
      </c>
      <c r="S5692" s="24"/>
      <c r="T5692" s="16"/>
      <c r="U5692" s="41" t="s">
        <v>255</v>
      </c>
      <c r="V5692" s="41" t="s">
        <v>255</v>
      </c>
      <c r="W5692" s="16"/>
      <c r="X5692" s="43" t="str">
        <f>IF((OR((AND('[1]PWS Information'!$E$10="CWS",T5692="Single Family Residence",P5692="Lead")),
(AND('[1]PWS Information'!$E$10="CWS",T5692="Multiple Family Residence",'[1]PWS Information'!$E$11="Yes",P5692="Lead")),
(AND('[1]PWS Information'!$E$10="NTNC",P5692="Lead")))),"Tier 1",
IF((OR((AND('[1]PWS Information'!$E$10="CWS",T5692="Multiple Family Residence",'[1]PWS Information'!$E$11="No",P5692="Lead")),
(AND('[1]PWS Information'!$E$10="CWS",T5692="Other",P5692="Lead")),
(AND(T5692="",P5692="Lead")),
(AND('[1]PWS Information'!$E$10="CWS",T5692="Building",P5692="Lead")))),"Tier 2",
IF((OR((AND('[1]PWS Information'!$E$10="CWS",T5692="Single Family Residence",P5692="Galvanized Requiring Replacement")),
(AND('[1]PWS Information'!$E$10="CWS",T5692="Single Family Residence",P5692="Galvanized Requiring Replacement",Q5692="Yes")),
(AND('[1]PWS Information'!$E$10="NTNC",T5692="Single Family Residence",P5692="Galvanized Requiring Replacement")),
(AND('[1]PWS Information'!$E$10="NTNC",T5692="Single Family Residence",Q5692="Yes")))),"Tier 3",
IF((OR((AND('[1]PWS Information'!$E$10="CWS",T5692="Single Family Residence",R5692="Yes",P5692="Non-Lead", I5692="Non-Lead - Copper",K5692="Before 1989")),
(AND('[1]PWS Information'!$E$10="CWS",T5692="Single Family Residence",R5692="Yes",P5692="Non-Lead", M5692="Non-Lead - Copper",N5692="Before 1989")))),"Tier 4",
IF((OR((AND('[1]PWS Information'!$E$10="NTNC",P5692="Non-Lead")),
(AND('[1]PWS Information'!$E$10="CWS",P5692="Non-Lead",R5692="")),
(AND('[1]PWS Information'!$E$10="CWS",P5692="Non-Lead",R5692="No")),
(AND('[1]PWS Information'!$E$10="CWS",P5692="Non-Lead",R5692="Don't Know")),
(AND('[1]PWS Information'!$E$10="CWS",P5692="Non-Lead", I5692="Non-Lead - Copper", R5692="Yes", K5692="Between 1989 and 2014")),
(AND('[1]PWS Information'!$E$10="CWS",P5692="Non-Lead", I5692="Non-Lead - Copper", R5692="Yes", K5692="After 2014")),
(AND('[1]PWS Information'!$E$10="CWS",P5692="Non-Lead", I5692="Non-Lead - Copper", R5692="Yes", K5692="Unknown")),
(AND('[1]PWS Information'!$E$10="CWS",P5692="Non-Lead", M5692="Non-Lead - Copper", R5692="Yes", N5692="Between 1989 and 2014")),
(AND('[1]PWS Information'!$E$10="CWS",P5692="Non-Lead", M5692="Non-Lead - Copper", R5692="Yes", N5692="After 2014")),
(AND('[1]PWS Information'!$E$10="CWS",P5692="Non-Lead", M5692="Non-Lead - Copper", R5692="Yes", N5692="Unknown")),
(AND('[1]PWS Information'!$E$10="CWS",P5692="Unknown")),
(AND('[1]PWS Information'!$E$10="NTNC",P5692="Unknown")),
(AND('[1]PWS Information'!$E$10="CWS",T5692="Multiple Family Residence",P5692="Galvanized Requiring Replacement")),
(AND('[1]PWS Information'!$E$10="CWS",P5692="Galvanized Requiring Replacement")),
(AND('[1]PWS Information'!$E$10="NTNC",T5692="Multiple Family Residence",P5692="Galvanized Requiring Replacement")))),"Tier 5",
"")))))</f>
        <v>Tier 5</v>
      </c>
      <c r="Y5692" s="24"/>
      <c r="Z5692" s="24"/>
    </row>
    <row r="5693" spans="1:26" x14ac:dyDescent="0.25">
      <c r="A5693" s="17">
        <v>5690</v>
      </c>
      <c r="B5693" s="17">
        <v>2008</v>
      </c>
      <c r="C5693" s="17" t="s">
        <v>217</v>
      </c>
      <c r="D5693" s="17" t="s">
        <v>188</v>
      </c>
      <c r="E5693" s="17">
        <v>79549</v>
      </c>
      <c r="F5693" s="17"/>
      <c r="G5693" s="17"/>
      <c r="H5693" s="17"/>
      <c r="I5693" s="21" t="s">
        <v>221</v>
      </c>
      <c r="J5693" s="22" t="s">
        <v>254</v>
      </c>
      <c r="K5693" s="22" t="s">
        <v>255</v>
      </c>
      <c r="L5693" s="22" t="s">
        <v>256</v>
      </c>
      <c r="M5693" s="21" t="s">
        <v>222</v>
      </c>
      <c r="N5693" s="17"/>
      <c r="O5693" s="22" t="s">
        <v>256</v>
      </c>
      <c r="P5693" s="31" t="str">
        <f t="shared" si="89"/>
        <v>Galvanized Requiring Replacement</v>
      </c>
      <c r="Q5693" s="40" t="s">
        <v>254</v>
      </c>
      <c r="R5693" s="40" t="s">
        <v>254</v>
      </c>
      <c r="S5693" s="24"/>
      <c r="T5693" s="16"/>
      <c r="U5693" s="41" t="s">
        <v>255</v>
      </c>
      <c r="V5693" s="41" t="s">
        <v>255</v>
      </c>
      <c r="W5693" s="16"/>
      <c r="X5693" s="43" t="str">
        <f>IF((OR((AND('[1]PWS Information'!$E$10="CWS",T5693="Single Family Residence",P5693="Lead")),
(AND('[1]PWS Information'!$E$10="CWS",T5693="Multiple Family Residence",'[1]PWS Information'!$E$11="Yes",P5693="Lead")),
(AND('[1]PWS Information'!$E$10="NTNC",P5693="Lead")))),"Tier 1",
IF((OR((AND('[1]PWS Information'!$E$10="CWS",T5693="Multiple Family Residence",'[1]PWS Information'!$E$11="No",P5693="Lead")),
(AND('[1]PWS Information'!$E$10="CWS",T5693="Other",P5693="Lead")),
(AND(T5693="",P5693="Lead")),
(AND('[1]PWS Information'!$E$10="CWS",T5693="Building",P5693="Lead")))),"Tier 2",
IF((OR((AND('[1]PWS Information'!$E$10="CWS",T5693="Single Family Residence",P5693="Galvanized Requiring Replacement")),
(AND('[1]PWS Information'!$E$10="CWS",T5693="Single Family Residence",P5693="Galvanized Requiring Replacement",Q5693="Yes")),
(AND('[1]PWS Information'!$E$10="NTNC",T5693="Single Family Residence",P5693="Galvanized Requiring Replacement")),
(AND('[1]PWS Information'!$E$10="NTNC",T5693="Single Family Residence",Q5693="Yes")))),"Tier 3",
IF((OR((AND('[1]PWS Information'!$E$10="CWS",T5693="Single Family Residence",R5693="Yes",P5693="Non-Lead", I5693="Non-Lead - Copper",K5693="Before 1989")),
(AND('[1]PWS Information'!$E$10="CWS",T5693="Single Family Residence",R5693="Yes",P5693="Non-Lead", M5693="Non-Lead - Copper",N5693="Before 1989")))),"Tier 4",
IF((OR((AND('[1]PWS Information'!$E$10="NTNC",P5693="Non-Lead")),
(AND('[1]PWS Information'!$E$10="CWS",P5693="Non-Lead",R5693="")),
(AND('[1]PWS Information'!$E$10="CWS",P5693="Non-Lead",R5693="No")),
(AND('[1]PWS Information'!$E$10="CWS",P5693="Non-Lead",R5693="Don't Know")),
(AND('[1]PWS Information'!$E$10="CWS",P5693="Non-Lead", I5693="Non-Lead - Copper", R5693="Yes", K5693="Between 1989 and 2014")),
(AND('[1]PWS Information'!$E$10="CWS",P5693="Non-Lead", I5693="Non-Lead - Copper", R5693="Yes", K5693="After 2014")),
(AND('[1]PWS Information'!$E$10="CWS",P5693="Non-Lead", I5693="Non-Lead - Copper", R5693="Yes", K5693="Unknown")),
(AND('[1]PWS Information'!$E$10="CWS",P5693="Non-Lead", M5693="Non-Lead - Copper", R5693="Yes", N5693="Between 1989 and 2014")),
(AND('[1]PWS Information'!$E$10="CWS",P5693="Non-Lead", M5693="Non-Lead - Copper", R5693="Yes", N5693="After 2014")),
(AND('[1]PWS Information'!$E$10="CWS",P5693="Non-Lead", M5693="Non-Lead - Copper", R5693="Yes", N5693="Unknown")),
(AND('[1]PWS Information'!$E$10="CWS",P5693="Unknown")),
(AND('[1]PWS Information'!$E$10="NTNC",P5693="Unknown")),
(AND('[1]PWS Information'!$E$10="CWS",T5693="Multiple Family Residence",P5693="Galvanized Requiring Replacement")),
(AND('[1]PWS Information'!$E$10="CWS",P5693="Galvanized Requiring Replacement")),
(AND('[1]PWS Information'!$E$10="NTNC",T5693="Multiple Family Residence",P5693="Galvanized Requiring Replacement")))),"Tier 5",
"")))))</f>
        <v>Tier 5</v>
      </c>
      <c r="Y5693" s="24"/>
      <c r="Z5693" s="24"/>
    </row>
    <row r="5694" spans="1:26" x14ac:dyDescent="0.25">
      <c r="A5694" s="17">
        <v>5691</v>
      </c>
      <c r="B5694" s="17">
        <v>2601</v>
      </c>
      <c r="C5694" s="17" t="s">
        <v>217</v>
      </c>
      <c r="D5694" s="17" t="s">
        <v>188</v>
      </c>
      <c r="E5694" s="17">
        <v>79549</v>
      </c>
      <c r="F5694" s="17"/>
      <c r="G5694" s="17"/>
      <c r="H5694" s="17"/>
      <c r="I5694" s="21" t="s">
        <v>221</v>
      </c>
      <c r="J5694" s="22" t="s">
        <v>254</v>
      </c>
      <c r="K5694" s="22" t="s">
        <v>255</v>
      </c>
      <c r="L5694" s="22" t="s">
        <v>256</v>
      </c>
      <c r="M5694" s="21" t="s">
        <v>218</v>
      </c>
      <c r="N5694" s="19"/>
      <c r="O5694" s="22" t="s">
        <v>256</v>
      </c>
      <c r="P5694" s="31" t="str">
        <f t="shared" si="89"/>
        <v>Non-Lead</v>
      </c>
      <c r="Q5694" s="40" t="s">
        <v>254</v>
      </c>
      <c r="R5694" s="40" t="s">
        <v>254</v>
      </c>
      <c r="S5694" s="24"/>
      <c r="T5694" s="16"/>
      <c r="U5694" s="41" t="s">
        <v>255</v>
      </c>
      <c r="V5694" s="41" t="s">
        <v>255</v>
      </c>
      <c r="W5694" s="16"/>
      <c r="X5694" s="43" t="str">
        <f>IF((OR((AND('[1]PWS Information'!$E$10="CWS",T5694="Single Family Residence",P5694="Lead")),
(AND('[1]PWS Information'!$E$10="CWS",T5694="Multiple Family Residence",'[1]PWS Information'!$E$11="Yes",P5694="Lead")),
(AND('[1]PWS Information'!$E$10="NTNC",P5694="Lead")))),"Tier 1",
IF((OR((AND('[1]PWS Information'!$E$10="CWS",T5694="Multiple Family Residence",'[1]PWS Information'!$E$11="No",P5694="Lead")),
(AND('[1]PWS Information'!$E$10="CWS",T5694="Other",P5694="Lead")),
(AND(T5694="",P5694="Lead")),
(AND('[1]PWS Information'!$E$10="CWS",T5694="Building",P5694="Lead")))),"Tier 2",
IF((OR((AND('[1]PWS Information'!$E$10="CWS",T5694="Single Family Residence",P5694="Galvanized Requiring Replacement")),
(AND('[1]PWS Information'!$E$10="CWS",T5694="Single Family Residence",P5694="Galvanized Requiring Replacement",Q5694="Yes")),
(AND('[1]PWS Information'!$E$10="NTNC",T5694="Single Family Residence",P5694="Galvanized Requiring Replacement")),
(AND('[1]PWS Information'!$E$10="NTNC",T5694="Single Family Residence",Q5694="Yes")))),"Tier 3",
IF((OR((AND('[1]PWS Information'!$E$10="CWS",T5694="Single Family Residence",R5694="Yes",P5694="Non-Lead", I5694="Non-Lead - Copper",K5694="Before 1989")),
(AND('[1]PWS Information'!$E$10="CWS",T5694="Single Family Residence",R5694="Yes",P5694="Non-Lead", M5694="Non-Lead - Copper",N5694="Before 1989")))),"Tier 4",
IF((OR((AND('[1]PWS Information'!$E$10="NTNC",P5694="Non-Lead")),
(AND('[1]PWS Information'!$E$10="CWS",P5694="Non-Lead",R5694="")),
(AND('[1]PWS Information'!$E$10="CWS",P5694="Non-Lead",R5694="No")),
(AND('[1]PWS Information'!$E$10="CWS",P5694="Non-Lead",R5694="Don't Know")),
(AND('[1]PWS Information'!$E$10="CWS",P5694="Non-Lead", I5694="Non-Lead - Copper", R5694="Yes", K5694="Between 1989 and 2014")),
(AND('[1]PWS Information'!$E$10="CWS",P5694="Non-Lead", I5694="Non-Lead - Copper", R5694="Yes", K5694="After 2014")),
(AND('[1]PWS Information'!$E$10="CWS",P5694="Non-Lead", I5694="Non-Lead - Copper", R5694="Yes", K5694="Unknown")),
(AND('[1]PWS Information'!$E$10="CWS",P5694="Non-Lead", M5694="Non-Lead - Copper", R5694="Yes", N5694="Between 1989 and 2014")),
(AND('[1]PWS Information'!$E$10="CWS",P5694="Non-Lead", M5694="Non-Lead - Copper", R5694="Yes", N5694="After 2014")),
(AND('[1]PWS Information'!$E$10="CWS",P5694="Non-Lead", M5694="Non-Lead - Copper", R5694="Yes", N5694="Unknown")),
(AND('[1]PWS Information'!$E$10="CWS",P5694="Unknown")),
(AND('[1]PWS Information'!$E$10="NTNC",P5694="Unknown")),
(AND('[1]PWS Information'!$E$10="CWS",T5694="Multiple Family Residence",P5694="Galvanized Requiring Replacement")),
(AND('[1]PWS Information'!$E$10="CWS",P5694="Galvanized Requiring Replacement")),
(AND('[1]PWS Information'!$E$10="NTNC",T5694="Multiple Family Residence",P5694="Galvanized Requiring Replacement")))),"Tier 5",
"")))))</f>
        <v>Tier 5</v>
      </c>
      <c r="Y5694" s="24"/>
      <c r="Z5694" s="24"/>
    </row>
    <row r="5695" spans="1:26" x14ac:dyDescent="0.25">
      <c r="A5695" s="17">
        <v>5692</v>
      </c>
      <c r="B5695" s="18">
        <v>2603</v>
      </c>
      <c r="C5695" s="17" t="s">
        <v>217</v>
      </c>
      <c r="D5695" s="18" t="s">
        <v>188</v>
      </c>
      <c r="E5695" s="18">
        <v>79549</v>
      </c>
      <c r="F5695" s="18"/>
      <c r="G5695" s="18"/>
      <c r="H5695" s="18"/>
      <c r="I5695" s="21" t="s">
        <v>218</v>
      </c>
      <c r="J5695" s="22" t="s">
        <v>254</v>
      </c>
      <c r="K5695" s="22" t="s">
        <v>255</v>
      </c>
      <c r="L5695" s="22" t="s">
        <v>256</v>
      </c>
      <c r="M5695" s="21" t="s">
        <v>222</v>
      </c>
      <c r="N5695" s="19"/>
      <c r="O5695" s="22" t="s">
        <v>256</v>
      </c>
      <c r="P5695" s="31" t="str">
        <f t="shared" si="89"/>
        <v>Galvanized Requiring Replacement</v>
      </c>
      <c r="Q5695" s="40" t="s">
        <v>254</v>
      </c>
      <c r="R5695" s="40" t="s">
        <v>254</v>
      </c>
      <c r="S5695" s="24"/>
      <c r="T5695" s="16"/>
      <c r="U5695" s="41" t="s">
        <v>255</v>
      </c>
      <c r="V5695" s="41" t="s">
        <v>255</v>
      </c>
      <c r="W5695" s="16"/>
      <c r="X5695" s="43" t="str">
        <f>IF((OR((AND('[1]PWS Information'!$E$10="CWS",T5695="Single Family Residence",P5695="Lead")),
(AND('[1]PWS Information'!$E$10="CWS",T5695="Multiple Family Residence",'[1]PWS Information'!$E$11="Yes",P5695="Lead")),
(AND('[1]PWS Information'!$E$10="NTNC",P5695="Lead")))),"Tier 1",
IF((OR((AND('[1]PWS Information'!$E$10="CWS",T5695="Multiple Family Residence",'[1]PWS Information'!$E$11="No",P5695="Lead")),
(AND('[1]PWS Information'!$E$10="CWS",T5695="Other",P5695="Lead")),
(AND(T5695="",P5695="Lead")),
(AND('[1]PWS Information'!$E$10="CWS",T5695="Building",P5695="Lead")))),"Tier 2",
IF((OR((AND('[1]PWS Information'!$E$10="CWS",T5695="Single Family Residence",P5695="Galvanized Requiring Replacement")),
(AND('[1]PWS Information'!$E$10="CWS",T5695="Single Family Residence",P5695="Galvanized Requiring Replacement",Q5695="Yes")),
(AND('[1]PWS Information'!$E$10="NTNC",T5695="Single Family Residence",P5695="Galvanized Requiring Replacement")),
(AND('[1]PWS Information'!$E$10="NTNC",T5695="Single Family Residence",Q5695="Yes")))),"Tier 3",
IF((OR((AND('[1]PWS Information'!$E$10="CWS",T5695="Single Family Residence",R5695="Yes",P5695="Non-Lead", I5695="Non-Lead - Copper",K5695="Before 1989")),
(AND('[1]PWS Information'!$E$10="CWS",T5695="Single Family Residence",R5695="Yes",P5695="Non-Lead", M5695="Non-Lead - Copper",N5695="Before 1989")))),"Tier 4",
IF((OR((AND('[1]PWS Information'!$E$10="NTNC",P5695="Non-Lead")),
(AND('[1]PWS Information'!$E$10="CWS",P5695="Non-Lead",R5695="")),
(AND('[1]PWS Information'!$E$10="CWS",P5695="Non-Lead",R5695="No")),
(AND('[1]PWS Information'!$E$10="CWS",P5695="Non-Lead",R5695="Don't Know")),
(AND('[1]PWS Information'!$E$10="CWS",P5695="Non-Lead", I5695="Non-Lead - Copper", R5695="Yes", K5695="Between 1989 and 2014")),
(AND('[1]PWS Information'!$E$10="CWS",P5695="Non-Lead", I5695="Non-Lead - Copper", R5695="Yes", K5695="After 2014")),
(AND('[1]PWS Information'!$E$10="CWS",P5695="Non-Lead", I5695="Non-Lead - Copper", R5695="Yes", K5695="Unknown")),
(AND('[1]PWS Information'!$E$10="CWS",P5695="Non-Lead", M5695="Non-Lead - Copper", R5695="Yes", N5695="Between 1989 and 2014")),
(AND('[1]PWS Information'!$E$10="CWS",P5695="Non-Lead", M5695="Non-Lead - Copper", R5695="Yes", N5695="After 2014")),
(AND('[1]PWS Information'!$E$10="CWS",P5695="Non-Lead", M5695="Non-Lead - Copper", R5695="Yes", N5695="Unknown")),
(AND('[1]PWS Information'!$E$10="CWS",P5695="Unknown")),
(AND('[1]PWS Information'!$E$10="NTNC",P5695="Unknown")),
(AND('[1]PWS Information'!$E$10="CWS",T5695="Multiple Family Residence",P5695="Galvanized Requiring Replacement")),
(AND('[1]PWS Information'!$E$10="CWS",P5695="Galvanized Requiring Replacement")),
(AND('[1]PWS Information'!$E$10="NTNC",T5695="Multiple Family Residence",P5695="Galvanized Requiring Replacement")))),"Tier 5",
"")))))</f>
        <v>Tier 5</v>
      </c>
      <c r="Y5695" s="24"/>
      <c r="Z5695" s="24"/>
    </row>
    <row r="5696" spans="1:26" x14ac:dyDescent="0.25">
      <c r="A5696" s="17">
        <v>5693</v>
      </c>
      <c r="B5696" s="17">
        <v>2605</v>
      </c>
      <c r="C5696" s="17" t="s">
        <v>217</v>
      </c>
      <c r="D5696" s="17" t="s">
        <v>188</v>
      </c>
      <c r="E5696" s="17">
        <v>79549</v>
      </c>
      <c r="F5696" s="17"/>
      <c r="G5696" s="17"/>
      <c r="H5696" s="17"/>
      <c r="I5696" s="25" t="s">
        <v>221</v>
      </c>
      <c r="J5696" s="22" t="s">
        <v>254</v>
      </c>
      <c r="K5696" s="22" t="s">
        <v>255</v>
      </c>
      <c r="L5696" s="22" t="s">
        <v>256</v>
      </c>
      <c r="M5696" s="21" t="s">
        <v>218</v>
      </c>
      <c r="N5696" s="19"/>
      <c r="O5696" s="22" t="s">
        <v>256</v>
      </c>
      <c r="P5696" s="31" t="str">
        <f t="shared" si="89"/>
        <v>Non-Lead</v>
      </c>
      <c r="Q5696" s="40" t="s">
        <v>254</v>
      </c>
      <c r="R5696" s="40" t="s">
        <v>254</v>
      </c>
      <c r="S5696" s="24"/>
      <c r="T5696" s="16"/>
      <c r="U5696" s="41" t="s">
        <v>255</v>
      </c>
      <c r="V5696" s="41" t="s">
        <v>255</v>
      </c>
      <c r="W5696" s="16"/>
      <c r="X5696" s="43" t="str">
        <f>IF((OR((AND('[1]PWS Information'!$E$10="CWS",T5696="Single Family Residence",P5696="Lead")),
(AND('[1]PWS Information'!$E$10="CWS",T5696="Multiple Family Residence",'[1]PWS Information'!$E$11="Yes",P5696="Lead")),
(AND('[1]PWS Information'!$E$10="NTNC",P5696="Lead")))),"Tier 1",
IF((OR((AND('[1]PWS Information'!$E$10="CWS",T5696="Multiple Family Residence",'[1]PWS Information'!$E$11="No",P5696="Lead")),
(AND('[1]PWS Information'!$E$10="CWS",T5696="Other",P5696="Lead")),
(AND(T5696="",P5696="Lead")),
(AND('[1]PWS Information'!$E$10="CWS",T5696="Building",P5696="Lead")))),"Tier 2",
IF((OR((AND('[1]PWS Information'!$E$10="CWS",T5696="Single Family Residence",P5696="Galvanized Requiring Replacement")),
(AND('[1]PWS Information'!$E$10="CWS",T5696="Single Family Residence",P5696="Galvanized Requiring Replacement",Q5696="Yes")),
(AND('[1]PWS Information'!$E$10="NTNC",T5696="Single Family Residence",P5696="Galvanized Requiring Replacement")),
(AND('[1]PWS Information'!$E$10="NTNC",T5696="Single Family Residence",Q5696="Yes")))),"Tier 3",
IF((OR((AND('[1]PWS Information'!$E$10="CWS",T5696="Single Family Residence",R5696="Yes",P5696="Non-Lead", I5696="Non-Lead - Copper",K5696="Before 1989")),
(AND('[1]PWS Information'!$E$10="CWS",T5696="Single Family Residence",R5696="Yes",P5696="Non-Lead", M5696="Non-Lead - Copper",N5696="Before 1989")))),"Tier 4",
IF((OR((AND('[1]PWS Information'!$E$10="NTNC",P5696="Non-Lead")),
(AND('[1]PWS Information'!$E$10="CWS",P5696="Non-Lead",R5696="")),
(AND('[1]PWS Information'!$E$10="CWS",P5696="Non-Lead",R5696="No")),
(AND('[1]PWS Information'!$E$10="CWS",P5696="Non-Lead",R5696="Don't Know")),
(AND('[1]PWS Information'!$E$10="CWS",P5696="Non-Lead", I5696="Non-Lead - Copper", R5696="Yes", K5696="Between 1989 and 2014")),
(AND('[1]PWS Information'!$E$10="CWS",P5696="Non-Lead", I5696="Non-Lead - Copper", R5696="Yes", K5696="After 2014")),
(AND('[1]PWS Information'!$E$10="CWS",P5696="Non-Lead", I5696="Non-Lead - Copper", R5696="Yes", K5696="Unknown")),
(AND('[1]PWS Information'!$E$10="CWS",P5696="Non-Lead", M5696="Non-Lead - Copper", R5696="Yes", N5696="Between 1989 and 2014")),
(AND('[1]PWS Information'!$E$10="CWS",P5696="Non-Lead", M5696="Non-Lead - Copper", R5696="Yes", N5696="After 2014")),
(AND('[1]PWS Information'!$E$10="CWS",P5696="Non-Lead", M5696="Non-Lead - Copper", R5696="Yes", N5696="Unknown")),
(AND('[1]PWS Information'!$E$10="CWS",P5696="Unknown")),
(AND('[1]PWS Information'!$E$10="NTNC",P5696="Unknown")),
(AND('[1]PWS Information'!$E$10="CWS",T5696="Multiple Family Residence",P5696="Galvanized Requiring Replacement")),
(AND('[1]PWS Information'!$E$10="CWS",P5696="Galvanized Requiring Replacement")),
(AND('[1]PWS Information'!$E$10="NTNC",T5696="Multiple Family Residence",P5696="Galvanized Requiring Replacement")))),"Tier 5",
"")))))</f>
        <v>Tier 5</v>
      </c>
      <c r="Y5696" s="24"/>
      <c r="Z5696" s="24"/>
    </row>
    <row r="5697" spans="1:26" x14ac:dyDescent="0.25">
      <c r="A5697" s="17">
        <v>5694</v>
      </c>
      <c r="B5697" s="18">
        <v>2800</v>
      </c>
      <c r="C5697" s="17" t="s">
        <v>217</v>
      </c>
      <c r="D5697" s="18" t="s">
        <v>188</v>
      </c>
      <c r="E5697" s="18">
        <v>79549</v>
      </c>
      <c r="F5697" s="18"/>
      <c r="G5697" s="18"/>
      <c r="H5697" s="18"/>
      <c r="I5697" s="21" t="s">
        <v>218</v>
      </c>
      <c r="J5697" s="22" t="s">
        <v>254</v>
      </c>
      <c r="K5697" s="22" t="s">
        <v>255</v>
      </c>
      <c r="L5697" s="22" t="s">
        <v>256</v>
      </c>
      <c r="M5697" s="21" t="s">
        <v>218</v>
      </c>
      <c r="N5697" s="23"/>
      <c r="O5697" s="22" t="s">
        <v>256</v>
      </c>
      <c r="P5697" s="31" t="str">
        <f t="shared" si="89"/>
        <v>Non-Lead</v>
      </c>
      <c r="Q5697" s="40" t="s">
        <v>254</v>
      </c>
      <c r="R5697" s="40" t="s">
        <v>254</v>
      </c>
      <c r="S5697" s="24"/>
      <c r="T5697" s="16"/>
      <c r="U5697" s="41" t="s">
        <v>255</v>
      </c>
      <c r="V5697" s="41" t="s">
        <v>255</v>
      </c>
      <c r="W5697" s="16"/>
      <c r="X5697" s="43" t="str">
        <f>IF((OR((AND('[1]PWS Information'!$E$10="CWS",T5697="Single Family Residence",P5697="Lead")),
(AND('[1]PWS Information'!$E$10="CWS",T5697="Multiple Family Residence",'[1]PWS Information'!$E$11="Yes",P5697="Lead")),
(AND('[1]PWS Information'!$E$10="NTNC",P5697="Lead")))),"Tier 1",
IF((OR((AND('[1]PWS Information'!$E$10="CWS",T5697="Multiple Family Residence",'[1]PWS Information'!$E$11="No",P5697="Lead")),
(AND('[1]PWS Information'!$E$10="CWS",T5697="Other",P5697="Lead")),
(AND(T5697="",P5697="Lead")),
(AND('[1]PWS Information'!$E$10="CWS",T5697="Building",P5697="Lead")))),"Tier 2",
IF((OR((AND('[1]PWS Information'!$E$10="CWS",T5697="Single Family Residence",P5697="Galvanized Requiring Replacement")),
(AND('[1]PWS Information'!$E$10="CWS",T5697="Single Family Residence",P5697="Galvanized Requiring Replacement",Q5697="Yes")),
(AND('[1]PWS Information'!$E$10="NTNC",T5697="Single Family Residence",P5697="Galvanized Requiring Replacement")),
(AND('[1]PWS Information'!$E$10="NTNC",T5697="Single Family Residence",Q5697="Yes")))),"Tier 3",
IF((OR((AND('[1]PWS Information'!$E$10="CWS",T5697="Single Family Residence",R5697="Yes",P5697="Non-Lead", I5697="Non-Lead - Copper",K5697="Before 1989")),
(AND('[1]PWS Information'!$E$10="CWS",T5697="Single Family Residence",R5697="Yes",P5697="Non-Lead", M5697="Non-Lead - Copper",N5697="Before 1989")))),"Tier 4",
IF((OR((AND('[1]PWS Information'!$E$10="NTNC",P5697="Non-Lead")),
(AND('[1]PWS Information'!$E$10="CWS",P5697="Non-Lead",R5697="")),
(AND('[1]PWS Information'!$E$10="CWS",P5697="Non-Lead",R5697="No")),
(AND('[1]PWS Information'!$E$10="CWS",P5697="Non-Lead",R5697="Don't Know")),
(AND('[1]PWS Information'!$E$10="CWS",P5697="Non-Lead", I5697="Non-Lead - Copper", R5697="Yes", K5697="Between 1989 and 2014")),
(AND('[1]PWS Information'!$E$10="CWS",P5697="Non-Lead", I5697="Non-Lead - Copper", R5697="Yes", K5697="After 2014")),
(AND('[1]PWS Information'!$E$10="CWS",P5697="Non-Lead", I5697="Non-Lead - Copper", R5697="Yes", K5697="Unknown")),
(AND('[1]PWS Information'!$E$10="CWS",P5697="Non-Lead", M5697="Non-Lead - Copper", R5697="Yes", N5697="Between 1989 and 2014")),
(AND('[1]PWS Information'!$E$10="CWS",P5697="Non-Lead", M5697="Non-Lead - Copper", R5697="Yes", N5697="After 2014")),
(AND('[1]PWS Information'!$E$10="CWS",P5697="Non-Lead", M5697="Non-Lead - Copper", R5697="Yes", N5697="Unknown")),
(AND('[1]PWS Information'!$E$10="CWS",P5697="Unknown")),
(AND('[1]PWS Information'!$E$10="NTNC",P5697="Unknown")),
(AND('[1]PWS Information'!$E$10="CWS",T5697="Multiple Family Residence",P5697="Galvanized Requiring Replacement")),
(AND('[1]PWS Information'!$E$10="CWS",P5697="Galvanized Requiring Replacement")),
(AND('[1]PWS Information'!$E$10="NTNC",T5697="Multiple Family Residence",P5697="Galvanized Requiring Replacement")))),"Tier 5",
"")))))</f>
        <v>Tier 5</v>
      </c>
      <c r="Y5697" s="24"/>
      <c r="Z5697" s="24"/>
    </row>
    <row r="5698" spans="1:26" x14ac:dyDescent="0.25">
      <c r="A5698" s="17">
        <v>5695</v>
      </c>
      <c r="B5698" s="17">
        <v>2801</v>
      </c>
      <c r="C5698" s="17" t="s">
        <v>217</v>
      </c>
      <c r="D5698" s="17" t="s">
        <v>188</v>
      </c>
      <c r="E5698" s="17">
        <v>79549</v>
      </c>
      <c r="F5698" s="17"/>
      <c r="G5698" s="17"/>
      <c r="H5698" s="17"/>
      <c r="I5698" s="21" t="s">
        <v>219</v>
      </c>
      <c r="J5698" s="22" t="s">
        <v>254</v>
      </c>
      <c r="K5698" s="22" t="s">
        <v>255</v>
      </c>
      <c r="L5698" s="22"/>
      <c r="M5698" s="21" t="s">
        <v>219</v>
      </c>
      <c r="N5698" s="23"/>
      <c r="O5698" s="22"/>
      <c r="P5698" s="31" t="str">
        <f t="shared" si="89"/>
        <v>Unknown</v>
      </c>
      <c r="Q5698" s="40" t="s">
        <v>254</v>
      </c>
      <c r="R5698" s="40" t="s">
        <v>254</v>
      </c>
      <c r="S5698" s="24"/>
      <c r="T5698" s="16"/>
      <c r="U5698" s="41" t="s">
        <v>255</v>
      </c>
      <c r="V5698" s="41" t="s">
        <v>255</v>
      </c>
      <c r="W5698" s="16"/>
      <c r="X5698" s="43" t="str">
        <f>IF((OR((AND('[1]PWS Information'!$E$10="CWS",T5698="Single Family Residence",P5698="Lead")),
(AND('[1]PWS Information'!$E$10="CWS",T5698="Multiple Family Residence",'[1]PWS Information'!$E$11="Yes",P5698="Lead")),
(AND('[1]PWS Information'!$E$10="NTNC",P5698="Lead")))),"Tier 1",
IF((OR((AND('[1]PWS Information'!$E$10="CWS",T5698="Multiple Family Residence",'[1]PWS Information'!$E$11="No",P5698="Lead")),
(AND('[1]PWS Information'!$E$10="CWS",T5698="Other",P5698="Lead")),
(AND(T5698="",P5698="Lead")),
(AND('[1]PWS Information'!$E$10="CWS",T5698="Building",P5698="Lead")))),"Tier 2",
IF((OR((AND('[1]PWS Information'!$E$10="CWS",T5698="Single Family Residence",P5698="Galvanized Requiring Replacement")),
(AND('[1]PWS Information'!$E$10="CWS",T5698="Single Family Residence",P5698="Galvanized Requiring Replacement",Q5698="Yes")),
(AND('[1]PWS Information'!$E$10="NTNC",T5698="Single Family Residence",P5698="Galvanized Requiring Replacement")),
(AND('[1]PWS Information'!$E$10="NTNC",T5698="Single Family Residence",Q5698="Yes")))),"Tier 3",
IF((OR((AND('[1]PWS Information'!$E$10="CWS",T5698="Single Family Residence",R5698="Yes",P5698="Non-Lead", I5698="Non-Lead - Copper",K5698="Before 1989")),
(AND('[1]PWS Information'!$E$10="CWS",T5698="Single Family Residence",R5698="Yes",P5698="Non-Lead", M5698="Non-Lead - Copper",N5698="Before 1989")))),"Tier 4",
IF((OR((AND('[1]PWS Information'!$E$10="NTNC",P5698="Non-Lead")),
(AND('[1]PWS Information'!$E$10="CWS",P5698="Non-Lead",R5698="")),
(AND('[1]PWS Information'!$E$10="CWS",P5698="Non-Lead",R5698="No")),
(AND('[1]PWS Information'!$E$10="CWS",P5698="Non-Lead",R5698="Don't Know")),
(AND('[1]PWS Information'!$E$10="CWS",P5698="Non-Lead", I5698="Non-Lead - Copper", R5698="Yes", K5698="Between 1989 and 2014")),
(AND('[1]PWS Information'!$E$10="CWS",P5698="Non-Lead", I5698="Non-Lead - Copper", R5698="Yes", K5698="After 2014")),
(AND('[1]PWS Information'!$E$10="CWS",P5698="Non-Lead", I5698="Non-Lead - Copper", R5698="Yes", K5698="Unknown")),
(AND('[1]PWS Information'!$E$10="CWS",P5698="Non-Lead", M5698="Non-Lead - Copper", R5698="Yes", N5698="Between 1989 and 2014")),
(AND('[1]PWS Information'!$E$10="CWS",P5698="Non-Lead", M5698="Non-Lead - Copper", R5698="Yes", N5698="After 2014")),
(AND('[1]PWS Information'!$E$10="CWS",P5698="Non-Lead", M5698="Non-Lead - Copper", R5698="Yes", N5698="Unknown")),
(AND('[1]PWS Information'!$E$10="CWS",P5698="Unknown")),
(AND('[1]PWS Information'!$E$10="NTNC",P5698="Unknown")),
(AND('[1]PWS Information'!$E$10="CWS",T5698="Multiple Family Residence",P5698="Galvanized Requiring Replacement")),
(AND('[1]PWS Information'!$E$10="CWS",P5698="Galvanized Requiring Replacement")),
(AND('[1]PWS Information'!$E$10="NTNC",T5698="Multiple Family Residence",P5698="Galvanized Requiring Replacement")))),"Tier 5",
"")))))</f>
        <v>Tier 5</v>
      </c>
      <c r="Y5698" s="24"/>
      <c r="Z5698" s="24"/>
    </row>
    <row r="5699" spans="1:26" x14ac:dyDescent="0.25">
      <c r="A5699" s="17">
        <v>5696</v>
      </c>
      <c r="B5699" s="17">
        <v>2807</v>
      </c>
      <c r="C5699" s="17" t="s">
        <v>217</v>
      </c>
      <c r="D5699" s="17" t="s">
        <v>188</v>
      </c>
      <c r="E5699" s="17">
        <v>79549</v>
      </c>
      <c r="F5699" s="17"/>
      <c r="G5699" s="17"/>
      <c r="H5699" s="17"/>
      <c r="I5699" s="21" t="s">
        <v>218</v>
      </c>
      <c r="J5699" s="22" t="s">
        <v>254</v>
      </c>
      <c r="K5699" s="22" t="s">
        <v>255</v>
      </c>
      <c r="L5699" s="22" t="s">
        <v>256</v>
      </c>
      <c r="M5699" s="21" t="s">
        <v>218</v>
      </c>
      <c r="N5699" s="17"/>
      <c r="O5699" s="22" t="s">
        <v>256</v>
      </c>
      <c r="P5699" s="31" t="str">
        <f t="shared" si="89"/>
        <v>Non-Lead</v>
      </c>
      <c r="Q5699" s="40" t="s">
        <v>254</v>
      </c>
      <c r="R5699" s="40" t="s">
        <v>254</v>
      </c>
      <c r="S5699" s="24"/>
      <c r="T5699" s="16"/>
      <c r="U5699" s="41" t="s">
        <v>255</v>
      </c>
      <c r="V5699" s="41" t="s">
        <v>255</v>
      </c>
      <c r="W5699" s="16"/>
      <c r="X5699" s="43" t="str">
        <f>IF((OR((AND('[1]PWS Information'!$E$10="CWS",T5699="Single Family Residence",P5699="Lead")),
(AND('[1]PWS Information'!$E$10="CWS",T5699="Multiple Family Residence",'[1]PWS Information'!$E$11="Yes",P5699="Lead")),
(AND('[1]PWS Information'!$E$10="NTNC",P5699="Lead")))),"Tier 1",
IF((OR((AND('[1]PWS Information'!$E$10="CWS",T5699="Multiple Family Residence",'[1]PWS Information'!$E$11="No",P5699="Lead")),
(AND('[1]PWS Information'!$E$10="CWS",T5699="Other",P5699="Lead")),
(AND(T5699="",P5699="Lead")),
(AND('[1]PWS Information'!$E$10="CWS",T5699="Building",P5699="Lead")))),"Tier 2",
IF((OR((AND('[1]PWS Information'!$E$10="CWS",T5699="Single Family Residence",P5699="Galvanized Requiring Replacement")),
(AND('[1]PWS Information'!$E$10="CWS",T5699="Single Family Residence",P5699="Galvanized Requiring Replacement",Q5699="Yes")),
(AND('[1]PWS Information'!$E$10="NTNC",T5699="Single Family Residence",P5699="Galvanized Requiring Replacement")),
(AND('[1]PWS Information'!$E$10="NTNC",T5699="Single Family Residence",Q5699="Yes")))),"Tier 3",
IF((OR((AND('[1]PWS Information'!$E$10="CWS",T5699="Single Family Residence",R5699="Yes",P5699="Non-Lead", I5699="Non-Lead - Copper",K5699="Before 1989")),
(AND('[1]PWS Information'!$E$10="CWS",T5699="Single Family Residence",R5699="Yes",P5699="Non-Lead", M5699="Non-Lead - Copper",N5699="Before 1989")))),"Tier 4",
IF((OR((AND('[1]PWS Information'!$E$10="NTNC",P5699="Non-Lead")),
(AND('[1]PWS Information'!$E$10="CWS",P5699="Non-Lead",R5699="")),
(AND('[1]PWS Information'!$E$10="CWS",P5699="Non-Lead",R5699="No")),
(AND('[1]PWS Information'!$E$10="CWS",P5699="Non-Lead",R5699="Don't Know")),
(AND('[1]PWS Information'!$E$10="CWS",P5699="Non-Lead", I5699="Non-Lead - Copper", R5699="Yes", K5699="Between 1989 and 2014")),
(AND('[1]PWS Information'!$E$10="CWS",P5699="Non-Lead", I5699="Non-Lead - Copper", R5699="Yes", K5699="After 2014")),
(AND('[1]PWS Information'!$E$10="CWS",P5699="Non-Lead", I5699="Non-Lead - Copper", R5699="Yes", K5699="Unknown")),
(AND('[1]PWS Information'!$E$10="CWS",P5699="Non-Lead", M5699="Non-Lead - Copper", R5699="Yes", N5699="Between 1989 and 2014")),
(AND('[1]PWS Information'!$E$10="CWS",P5699="Non-Lead", M5699="Non-Lead - Copper", R5699="Yes", N5699="After 2014")),
(AND('[1]PWS Information'!$E$10="CWS",P5699="Non-Lead", M5699="Non-Lead - Copper", R5699="Yes", N5699="Unknown")),
(AND('[1]PWS Information'!$E$10="CWS",P5699="Unknown")),
(AND('[1]PWS Information'!$E$10="NTNC",P5699="Unknown")),
(AND('[1]PWS Information'!$E$10="CWS",T5699="Multiple Family Residence",P5699="Galvanized Requiring Replacement")),
(AND('[1]PWS Information'!$E$10="CWS",P5699="Galvanized Requiring Replacement")),
(AND('[1]PWS Information'!$E$10="NTNC",T5699="Multiple Family Residence",P5699="Galvanized Requiring Replacement")))),"Tier 5",
"")))))</f>
        <v>Tier 5</v>
      </c>
      <c r="Y5699" s="24"/>
      <c r="Z5699" s="24"/>
    </row>
    <row r="5700" spans="1:26" x14ac:dyDescent="0.25">
      <c r="A5700" s="17">
        <v>5697</v>
      </c>
      <c r="B5700" s="17">
        <v>2807</v>
      </c>
      <c r="C5700" s="17" t="s">
        <v>217</v>
      </c>
      <c r="D5700" s="17" t="s">
        <v>188</v>
      </c>
      <c r="E5700" s="17">
        <v>79549</v>
      </c>
      <c r="F5700" s="17"/>
      <c r="G5700" s="17"/>
      <c r="H5700" s="17"/>
      <c r="I5700" s="21" t="s">
        <v>218</v>
      </c>
      <c r="J5700" s="22" t="s">
        <v>254</v>
      </c>
      <c r="K5700" s="22" t="s">
        <v>255</v>
      </c>
      <c r="L5700" s="22" t="s">
        <v>256</v>
      </c>
      <c r="M5700" s="21" t="s">
        <v>222</v>
      </c>
      <c r="N5700" s="17"/>
      <c r="O5700" s="22" t="s">
        <v>256</v>
      </c>
      <c r="P5700" s="31" t="str">
        <f t="shared" si="89"/>
        <v>Galvanized Requiring Replacement</v>
      </c>
      <c r="Q5700" s="40" t="s">
        <v>254</v>
      </c>
      <c r="R5700" s="40" t="s">
        <v>254</v>
      </c>
      <c r="S5700" s="24"/>
      <c r="T5700" s="16"/>
      <c r="U5700" s="41" t="s">
        <v>255</v>
      </c>
      <c r="V5700" s="41" t="s">
        <v>255</v>
      </c>
      <c r="W5700" s="16"/>
      <c r="X5700" s="43" t="str">
        <f>IF((OR((AND('[1]PWS Information'!$E$10="CWS",T5700="Single Family Residence",P5700="Lead")),
(AND('[1]PWS Information'!$E$10="CWS",T5700="Multiple Family Residence",'[1]PWS Information'!$E$11="Yes",P5700="Lead")),
(AND('[1]PWS Information'!$E$10="NTNC",P5700="Lead")))),"Tier 1",
IF((OR((AND('[1]PWS Information'!$E$10="CWS",T5700="Multiple Family Residence",'[1]PWS Information'!$E$11="No",P5700="Lead")),
(AND('[1]PWS Information'!$E$10="CWS",T5700="Other",P5700="Lead")),
(AND(T5700="",P5700="Lead")),
(AND('[1]PWS Information'!$E$10="CWS",T5700="Building",P5700="Lead")))),"Tier 2",
IF((OR((AND('[1]PWS Information'!$E$10="CWS",T5700="Single Family Residence",P5700="Galvanized Requiring Replacement")),
(AND('[1]PWS Information'!$E$10="CWS",T5700="Single Family Residence",P5700="Galvanized Requiring Replacement",Q5700="Yes")),
(AND('[1]PWS Information'!$E$10="NTNC",T5700="Single Family Residence",P5700="Galvanized Requiring Replacement")),
(AND('[1]PWS Information'!$E$10="NTNC",T5700="Single Family Residence",Q5700="Yes")))),"Tier 3",
IF((OR((AND('[1]PWS Information'!$E$10="CWS",T5700="Single Family Residence",R5700="Yes",P5700="Non-Lead", I5700="Non-Lead - Copper",K5700="Before 1989")),
(AND('[1]PWS Information'!$E$10="CWS",T5700="Single Family Residence",R5700="Yes",P5700="Non-Lead", M5700="Non-Lead - Copper",N5700="Before 1989")))),"Tier 4",
IF((OR((AND('[1]PWS Information'!$E$10="NTNC",P5700="Non-Lead")),
(AND('[1]PWS Information'!$E$10="CWS",P5700="Non-Lead",R5700="")),
(AND('[1]PWS Information'!$E$10="CWS",P5700="Non-Lead",R5700="No")),
(AND('[1]PWS Information'!$E$10="CWS",P5700="Non-Lead",R5700="Don't Know")),
(AND('[1]PWS Information'!$E$10="CWS",P5700="Non-Lead", I5700="Non-Lead - Copper", R5700="Yes", K5700="Between 1989 and 2014")),
(AND('[1]PWS Information'!$E$10="CWS",P5700="Non-Lead", I5700="Non-Lead - Copper", R5700="Yes", K5700="After 2014")),
(AND('[1]PWS Information'!$E$10="CWS",P5700="Non-Lead", I5700="Non-Lead - Copper", R5700="Yes", K5700="Unknown")),
(AND('[1]PWS Information'!$E$10="CWS",P5700="Non-Lead", M5700="Non-Lead - Copper", R5700="Yes", N5700="Between 1989 and 2014")),
(AND('[1]PWS Information'!$E$10="CWS",P5700="Non-Lead", M5700="Non-Lead - Copper", R5700="Yes", N5700="After 2014")),
(AND('[1]PWS Information'!$E$10="CWS",P5700="Non-Lead", M5700="Non-Lead - Copper", R5700="Yes", N5700="Unknown")),
(AND('[1]PWS Information'!$E$10="CWS",P5700="Unknown")),
(AND('[1]PWS Information'!$E$10="NTNC",P5700="Unknown")),
(AND('[1]PWS Information'!$E$10="CWS",T5700="Multiple Family Residence",P5700="Galvanized Requiring Replacement")),
(AND('[1]PWS Information'!$E$10="CWS",P5700="Galvanized Requiring Replacement")),
(AND('[1]PWS Information'!$E$10="NTNC",T5700="Multiple Family Residence",P5700="Galvanized Requiring Replacement")))),"Tier 5",
"")))))</f>
        <v>Tier 5</v>
      </c>
      <c r="Y5700" s="24"/>
      <c r="Z5700" s="24"/>
    </row>
    <row r="5701" spans="1:26" x14ac:dyDescent="0.25">
      <c r="A5701" s="17">
        <v>5698</v>
      </c>
      <c r="B5701" s="18">
        <v>2808</v>
      </c>
      <c r="C5701" s="17" t="s">
        <v>217</v>
      </c>
      <c r="D5701" s="18" t="s">
        <v>188</v>
      </c>
      <c r="E5701" s="18">
        <v>79549</v>
      </c>
      <c r="F5701" s="18"/>
      <c r="G5701" s="18"/>
      <c r="H5701" s="18"/>
      <c r="I5701" s="21" t="s">
        <v>218</v>
      </c>
      <c r="J5701" s="22" t="s">
        <v>254</v>
      </c>
      <c r="K5701" s="22" t="s">
        <v>255</v>
      </c>
      <c r="L5701" s="22" t="s">
        <v>256</v>
      </c>
      <c r="M5701" s="21" t="s">
        <v>218</v>
      </c>
      <c r="N5701" s="23"/>
      <c r="O5701" s="22" t="s">
        <v>256</v>
      </c>
      <c r="P5701" s="31" t="str">
        <f t="shared" si="89"/>
        <v>Non-Lead</v>
      </c>
      <c r="Q5701" s="40" t="s">
        <v>254</v>
      </c>
      <c r="R5701" s="40" t="s">
        <v>254</v>
      </c>
      <c r="S5701" s="24"/>
      <c r="T5701" s="16"/>
      <c r="U5701" s="41" t="s">
        <v>255</v>
      </c>
      <c r="V5701" s="41" t="s">
        <v>255</v>
      </c>
      <c r="W5701" s="16"/>
      <c r="X5701" s="43" t="str">
        <f>IF((OR((AND('[1]PWS Information'!$E$10="CWS",T5701="Single Family Residence",P5701="Lead")),
(AND('[1]PWS Information'!$E$10="CWS",T5701="Multiple Family Residence",'[1]PWS Information'!$E$11="Yes",P5701="Lead")),
(AND('[1]PWS Information'!$E$10="NTNC",P5701="Lead")))),"Tier 1",
IF((OR((AND('[1]PWS Information'!$E$10="CWS",T5701="Multiple Family Residence",'[1]PWS Information'!$E$11="No",P5701="Lead")),
(AND('[1]PWS Information'!$E$10="CWS",T5701="Other",P5701="Lead")),
(AND(T5701="",P5701="Lead")),
(AND('[1]PWS Information'!$E$10="CWS",T5701="Building",P5701="Lead")))),"Tier 2",
IF((OR((AND('[1]PWS Information'!$E$10="CWS",T5701="Single Family Residence",P5701="Galvanized Requiring Replacement")),
(AND('[1]PWS Information'!$E$10="CWS",T5701="Single Family Residence",P5701="Galvanized Requiring Replacement",Q5701="Yes")),
(AND('[1]PWS Information'!$E$10="NTNC",T5701="Single Family Residence",P5701="Galvanized Requiring Replacement")),
(AND('[1]PWS Information'!$E$10="NTNC",T5701="Single Family Residence",Q5701="Yes")))),"Tier 3",
IF((OR((AND('[1]PWS Information'!$E$10="CWS",T5701="Single Family Residence",R5701="Yes",P5701="Non-Lead", I5701="Non-Lead - Copper",K5701="Before 1989")),
(AND('[1]PWS Information'!$E$10="CWS",T5701="Single Family Residence",R5701="Yes",P5701="Non-Lead", M5701="Non-Lead - Copper",N5701="Before 1989")))),"Tier 4",
IF((OR((AND('[1]PWS Information'!$E$10="NTNC",P5701="Non-Lead")),
(AND('[1]PWS Information'!$E$10="CWS",P5701="Non-Lead",R5701="")),
(AND('[1]PWS Information'!$E$10="CWS",P5701="Non-Lead",R5701="No")),
(AND('[1]PWS Information'!$E$10="CWS",P5701="Non-Lead",R5701="Don't Know")),
(AND('[1]PWS Information'!$E$10="CWS",P5701="Non-Lead", I5701="Non-Lead - Copper", R5701="Yes", K5701="Between 1989 and 2014")),
(AND('[1]PWS Information'!$E$10="CWS",P5701="Non-Lead", I5701="Non-Lead - Copper", R5701="Yes", K5701="After 2014")),
(AND('[1]PWS Information'!$E$10="CWS",P5701="Non-Lead", I5701="Non-Lead - Copper", R5701="Yes", K5701="Unknown")),
(AND('[1]PWS Information'!$E$10="CWS",P5701="Non-Lead", M5701="Non-Lead - Copper", R5701="Yes", N5701="Between 1989 and 2014")),
(AND('[1]PWS Information'!$E$10="CWS",P5701="Non-Lead", M5701="Non-Lead - Copper", R5701="Yes", N5701="After 2014")),
(AND('[1]PWS Information'!$E$10="CWS",P5701="Non-Lead", M5701="Non-Lead - Copper", R5701="Yes", N5701="Unknown")),
(AND('[1]PWS Information'!$E$10="CWS",P5701="Unknown")),
(AND('[1]PWS Information'!$E$10="NTNC",P5701="Unknown")),
(AND('[1]PWS Information'!$E$10="CWS",T5701="Multiple Family Residence",P5701="Galvanized Requiring Replacement")),
(AND('[1]PWS Information'!$E$10="CWS",P5701="Galvanized Requiring Replacement")),
(AND('[1]PWS Information'!$E$10="NTNC",T5701="Multiple Family Residence",P5701="Galvanized Requiring Replacement")))),"Tier 5",
"")))))</f>
        <v>Tier 5</v>
      </c>
      <c r="Y5701" s="24"/>
      <c r="Z5701" s="24"/>
    </row>
    <row r="5702" spans="1:26" x14ac:dyDescent="0.25">
      <c r="A5702" s="17">
        <v>5699</v>
      </c>
      <c r="B5702" s="17">
        <v>2809</v>
      </c>
      <c r="C5702" s="17" t="s">
        <v>217</v>
      </c>
      <c r="D5702" s="17" t="s">
        <v>188</v>
      </c>
      <c r="E5702" s="17">
        <v>79549</v>
      </c>
      <c r="F5702" s="17"/>
      <c r="G5702" s="17"/>
      <c r="H5702" s="17"/>
      <c r="I5702" s="25" t="s">
        <v>221</v>
      </c>
      <c r="J5702" s="22" t="s">
        <v>254</v>
      </c>
      <c r="K5702" s="22" t="s">
        <v>255</v>
      </c>
      <c r="L5702" s="22" t="s">
        <v>256</v>
      </c>
      <c r="M5702" s="25" t="s">
        <v>218</v>
      </c>
      <c r="N5702" s="23"/>
      <c r="O5702" s="22" t="s">
        <v>256</v>
      </c>
      <c r="P5702" s="31" t="str">
        <f t="shared" si="89"/>
        <v>Non-Lead</v>
      </c>
      <c r="Q5702" s="40" t="s">
        <v>254</v>
      </c>
      <c r="R5702" s="40" t="s">
        <v>254</v>
      </c>
      <c r="S5702" s="24"/>
      <c r="T5702" s="16"/>
      <c r="U5702" s="41" t="s">
        <v>255</v>
      </c>
      <c r="V5702" s="41" t="s">
        <v>255</v>
      </c>
      <c r="W5702" s="16"/>
      <c r="X5702" s="43" t="str">
        <f>IF((OR((AND('[1]PWS Information'!$E$10="CWS",T5702="Single Family Residence",P5702="Lead")),
(AND('[1]PWS Information'!$E$10="CWS",T5702="Multiple Family Residence",'[1]PWS Information'!$E$11="Yes",P5702="Lead")),
(AND('[1]PWS Information'!$E$10="NTNC",P5702="Lead")))),"Tier 1",
IF((OR((AND('[1]PWS Information'!$E$10="CWS",T5702="Multiple Family Residence",'[1]PWS Information'!$E$11="No",P5702="Lead")),
(AND('[1]PWS Information'!$E$10="CWS",T5702="Other",P5702="Lead")),
(AND(T5702="",P5702="Lead")),
(AND('[1]PWS Information'!$E$10="CWS",T5702="Building",P5702="Lead")))),"Tier 2",
IF((OR((AND('[1]PWS Information'!$E$10="CWS",T5702="Single Family Residence",P5702="Galvanized Requiring Replacement")),
(AND('[1]PWS Information'!$E$10="CWS",T5702="Single Family Residence",P5702="Galvanized Requiring Replacement",Q5702="Yes")),
(AND('[1]PWS Information'!$E$10="NTNC",T5702="Single Family Residence",P5702="Galvanized Requiring Replacement")),
(AND('[1]PWS Information'!$E$10="NTNC",T5702="Single Family Residence",Q5702="Yes")))),"Tier 3",
IF((OR((AND('[1]PWS Information'!$E$10="CWS",T5702="Single Family Residence",R5702="Yes",P5702="Non-Lead", I5702="Non-Lead - Copper",K5702="Before 1989")),
(AND('[1]PWS Information'!$E$10="CWS",T5702="Single Family Residence",R5702="Yes",P5702="Non-Lead", M5702="Non-Lead - Copper",N5702="Before 1989")))),"Tier 4",
IF((OR((AND('[1]PWS Information'!$E$10="NTNC",P5702="Non-Lead")),
(AND('[1]PWS Information'!$E$10="CWS",P5702="Non-Lead",R5702="")),
(AND('[1]PWS Information'!$E$10="CWS",P5702="Non-Lead",R5702="No")),
(AND('[1]PWS Information'!$E$10="CWS",P5702="Non-Lead",R5702="Don't Know")),
(AND('[1]PWS Information'!$E$10="CWS",P5702="Non-Lead", I5702="Non-Lead - Copper", R5702="Yes", K5702="Between 1989 and 2014")),
(AND('[1]PWS Information'!$E$10="CWS",P5702="Non-Lead", I5702="Non-Lead - Copper", R5702="Yes", K5702="After 2014")),
(AND('[1]PWS Information'!$E$10="CWS",P5702="Non-Lead", I5702="Non-Lead - Copper", R5702="Yes", K5702="Unknown")),
(AND('[1]PWS Information'!$E$10="CWS",P5702="Non-Lead", M5702="Non-Lead - Copper", R5702="Yes", N5702="Between 1989 and 2014")),
(AND('[1]PWS Information'!$E$10="CWS",P5702="Non-Lead", M5702="Non-Lead - Copper", R5702="Yes", N5702="After 2014")),
(AND('[1]PWS Information'!$E$10="CWS",P5702="Non-Lead", M5702="Non-Lead - Copper", R5702="Yes", N5702="Unknown")),
(AND('[1]PWS Information'!$E$10="CWS",P5702="Unknown")),
(AND('[1]PWS Information'!$E$10="NTNC",P5702="Unknown")),
(AND('[1]PWS Information'!$E$10="CWS",T5702="Multiple Family Residence",P5702="Galvanized Requiring Replacement")),
(AND('[1]PWS Information'!$E$10="CWS",P5702="Galvanized Requiring Replacement")),
(AND('[1]PWS Information'!$E$10="NTNC",T5702="Multiple Family Residence",P5702="Galvanized Requiring Replacement")))),"Tier 5",
"")))))</f>
        <v>Tier 5</v>
      </c>
      <c r="Y5702" s="24"/>
      <c r="Z5702" s="24"/>
    </row>
    <row r="5703" spans="1:26" x14ac:dyDescent="0.25">
      <c r="A5703" s="17">
        <v>5700</v>
      </c>
      <c r="B5703" s="17">
        <v>2900</v>
      </c>
      <c r="C5703" s="17" t="s">
        <v>217</v>
      </c>
      <c r="D5703" s="17" t="s">
        <v>188</v>
      </c>
      <c r="E5703" s="17">
        <v>79549</v>
      </c>
      <c r="F5703" s="17"/>
      <c r="G5703" s="17"/>
      <c r="H5703" s="17"/>
      <c r="I5703" s="21" t="s">
        <v>218</v>
      </c>
      <c r="J5703" s="22" t="s">
        <v>254</v>
      </c>
      <c r="K5703" s="22" t="s">
        <v>255</v>
      </c>
      <c r="L5703" s="22" t="s">
        <v>256</v>
      </c>
      <c r="M5703" s="21" t="s">
        <v>218</v>
      </c>
      <c r="N5703" s="23"/>
      <c r="O5703" s="22" t="s">
        <v>256</v>
      </c>
      <c r="P5703" s="31" t="str">
        <f t="shared" si="89"/>
        <v>Non-Lead</v>
      </c>
      <c r="Q5703" s="40" t="s">
        <v>254</v>
      </c>
      <c r="R5703" s="40" t="s">
        <v>254</v>
      </c>
      <c r="S5703" s="24"/>
      <c r="T5703" s="16"/>
      <c r="U5703" s="41" t="s">
        <v>255</v>
      </c>
      <c r="V5703" s="41" t="s">
        <v>255</v>
      </c>
      <c r="W5703" s="16"/>
      <c r="X5703" s="43" t="str">
        <f>IF((OR((AND('[1]PWS Information'!$E$10="CWS",T5703="Single Family Residence",P5703="Lead")),
(AND('[1]PWS Information'!$E$10="CWS",T5703="Multiple Family Residence",'[1]PWS Information'!$E$11="Yes",P5703="Lead")),
(AND('[1]PWS Information'!$E$10="NTNC",P5703="Lead")))),"Tier 1",
IF((OR((AND('[1]PWS Information'!$E$10="CWS",T5703="Multiple Family Residence",'[1]PWS Information'!$E$11="No",P5703="Lead")),
(AND('[1]PWS Information'!$E$10="CWS",T5703="Other",P5703="Lead")),
(AND(T5703="",P5703="Lead")),
(AND('[1]PWS Information'!$E$10="CWS",T5703="Building",P5703="Lead")))),"Tier 2",
IF((OR((AND('[1]PWS Information'!$E$10="CWS",T5703="Single Family Residence",P5703="Galvanized Requiring Replacement")),
(AND('[1]PWS Information'!$E$10="CWS",T5703="Single Family Residence",P5703="Galvanized Requiring Replacement",Q5703="Yes")),
(AND('[1]PWS Information'!$E$10="NTNC",T5703="Single Family Residence",P5703="Galvanized Requiring Replacement")),
(AND('[1]PWS Information'!$E$10="NTNC",T5703="Single Family Residence",Q5703="Yes")))),"Tier 3",
IF((OR((AND('[1]PWS Information'!$E$10="CWS",T5703="Single Family Residence",R5703="Yes",P5703="Non-Lead", I5703="Non-Lead - Copper",K5703="Before 1989")),
(AND('[1]PWS Information'!$E$10="CWS",T5703="Single Family Residence",R5703="Yes",P5703="Non-Lead", M5703="Non-Lead - Copper",N5703="Before 1989")))),"Tier 4",
IF((OR((AND('[1]PWS Information'!$E$10="NTNC",P5703="Non-Lead")),
(AND('[1]PWS Information'!$E$10="CWS",P5703="Non-Lead",R5703="")),
(AND('[1]PWS Information'!$E$10="CWS",P5703="Non-Lead",R5703="No")),
(AND('[1]PWS Information'!$E$10="CWS",P5703="Non-Lead",R5703="Don't Know")),
(AND('[1]PWS Information'!$E$10="CWS",P5703="Non-Lead", I5703="Non-Lead - Copper", R5703="Yes", K5703="Between 1989 and 2014")),
(AND('[1]PWS Information'!$E$10="CWS",P5703="Non-Lead", I5703="Non-Lead - Copper", R5703="Yes", K5703="After 2014")),
(AND('[1]PWS Information'!$E$10="CWS",P5703="Non-Lead", I5703="Non-Lead - Copper", R5703="Yes", K5703="Unknown")),
(AND('[1]PWS Information'!$E$10="CWS",P5703="Non-Lead", M5703="Non-Lead - Copper", R5703="Yes", N5703="Between 1989 and 2014")),
(AND('[1]PWS Information'!$E$10="CWS",P5703="Non-Lead", M5703="Non-Lead - Copper", R5703="Yes", N5703="After 2014")),
(AND('[1]PWS Information'!$E$10="CWS",P5703="Non-Lead", M5703="Non-Lead - Copper", R5703="Yes", N5703="Unknown")),
(AND('[1]PWS Information'!$E$10="CWS",P5703="Unknown")),
(AND('[1]PWS Information'!$E$10="NTNC",P5703="Unknown")),
(AND('[1]PWS Information'!$E$10="CWS",T5703="Multiple Family Residence",P5703="Galvanized Requiring Replacement")),
(AND('[1]PWS Information'!$E$10="CWS",P5703="Galvanized Requiring Replacement")),
(AND('[1]PWS Information'!$E$10="NTNC",T5703="Multiple Family Residence",P5703="Galvanized Requiring Replacement")))),"Tier 5",
"")))))</f>
        <v>Tier 5</v>
      </c>
      <c r="Y5703" s="24"/>
      <c r="Z5703" s="24"/>
    </row>
    <row r="5704" spans="1:26" x14ac:dyDescent="0.25">
      <c r="A5704" s="17">
        <v>5701</v>
      </c>
      <c r="B5704" s="18">
        <v>2901</v>
      </c>
      <c r="C5704" s="17" t="s">
        <v>217</v>
      </c>
      <c r="D5704" s="18" t="s">
        <v>188</v>
      </c>
      <c r="E5704" s="18">
        <v>79549</v>
      </c>
      <c r="F5704" s="18"/>
      <c r="G5704" s="18"/>
      <c r="H5704" s="18"/>
      <c r="I5704" s="21" t="s">
        <v>218</v>
      </c>
      <c r="J5704" s="22" t="s">
        <v>254</v>
      </c>
      <c r="K5704" s="22" t="s">
        <v>255</v>
      </c>
      <c r="L5704" s="22" t="s">
        <v>256</v>
      </c>
      <c r="M5704" s="21" t="s">
        <v>221</v>
      </c>
      <c r="N5704" s="23"/>
      <c r="O5704" s="22" t="s">
        <v>256</v>
      </c>
      <c r="P5704" s="31" t="str">
        <f t="shared" si="89"/>
        <v>Non-Lead</v>
      </c>
      <c r="Q5704" s="40" t="s">
        <v>254</v>
      </c>
      <c r="R5704" s="40" t="s">
        <v>254</v>
      </c>
      <c r="S5704" s="24"/>
      <c r="T5704" s="16"/>
      <c r="U5704" s="41" t="s">
        <v>255</v>
      </c>
      <c r="V5704" s="41" t="s">
        <v>255</v>
      </c>
      <c r="W5704" s="16"/>
      <c r="X5704" s="43" t="str">
        <f>IF((OR((AND('[1]PWS Information'!$E$10="CWS",T5704="Single Family Residence",P5704="Lead")),
(AND('[1]PWS Information'!$E$10="CWS",T5704="Multiple Family Residence",'[1]PWS Information'!$E$11="Yes",P5704="Lead")),
(AND('[1]PWS Information'!$E$10="NTNC",P5704="Lead")))),"Tier 1",
IF((OR((AND('[1]PWS Information'!$E$10="CWS",T5704="Multiple Family Residence",'[1]PWS Information'!$E$11="No",P5704="Lead")),
(AND('[1]PWS Information'!$E$10="CWS",T5704="Other",P5704="Lead")),
(AND(T5704="",P5704="Lead")),
(AND('[1]PWS Information'!$E$10="CWS",T5704="Building",P5704="Lead")))),"Tier 2",
IF((OR((AND('[1]PWS Information'!$E$10="CWS",T5704="Single Family Residence",P5704="Galvanized Requiring Replacement")),
(AND('[1]PWS Information'!$E$10="CWS",T5704="Single Family Residence",P5704="Galvanized Requiring Replacement",Q5704="Yes")),
(AND('[1]PWS Information'!$E$10="NTNC",T5704="Single Family Residence",P5704="Galvanized Requiring Replacement")),
(AND('[1]PWS Information'!$E$10="NTNC",T5704="Single Family Residence",Q5704="Yes")))),"Tier 3",
IF((OR((AND('[1]PWS Information'!$E$10="CWS",T5704="Single Family Residence",R5704="Yes",P5704="Non-Lead", I5704="Non-Lead - Copper",K5704="Before 1989")),
(AND('[1]PWS Information'!$E$10="CWS",T5704="Single Family Residence",R5704="Yes",P5704="Non-Lead", M5704="Non-Lead - Copper",N5704="Before 1989")))),"Tier 4",
IF((OR((AND('[1]PWS Information'!$E$10="NTNC",P5704="Non-Lead")),
(AND('[1]PWS Information'!$E$10="CWS",P5704="Non-Lead",R5704="")),
(AND('[1]PWS Information'!$E$10="CWS",P5704="Non-Lead",R5704="No")),
(AND('[1]PWS Information'!$E$10="CWS",P5704="Non-Lead",R5704="Don't Know")),
(AND('[1]PWS Information'!$E$10="CWS",P5704="Non-Lead", I5704="Non-Lead - Copper", R5704="Yes", K5704="Between 1989 and 2014")),
(AND('[1]PWS Information'!$E$10="CWS",P5704="Non-Lead", I5704="Non-Lead - Copper", R5704="Yes", K5704="After 2014")),
(AND('[1]PWS Information'!$E$10="CWS",P5704="Non-Lead", I5704="Non-Lead - Copper", R5704="Yes", K5704="Unknown")),
(AND('[1]PWS Information'!$E$10="CWS",P5704="Non-Lead", M5704="Non-Lead - Copper", R5704="Yes", N5704="Between 1989 and 2014")),
(AND('[1]PWS Information'!$E$10="CWS",P5704="Non-Lead", M5704="Non-Lead - Copper", R5704="Yes", N5704="After 2014")),
(AND('[1]PWS Information'!$E$10="CWS",P5704="Non-Lead", M5704="Non-Lead - Copper", R5704="Yes", N5704="Unknown")),
(AND('[1]PWS Information'!$E$10="CWS",P5704="Unknown")),
(AND('[1]PWS Information'!$E$10="NTNC",P5704="Unknown")),
(AND('[1]PWS Information'!$E$10="CWS",T5704="Multiple Family Residence",P5704="Galvanized Requiring Replacement")),
(AND('[1]PWS Information'!$E$10="CWS",P5704="Galvanized Requiring Replacement")),
(AND('[1]PWS Information'!$E$10="NTNC",T5704="Multiple Family Residence",P5704="Galvanized Requiring Replacement")))),"Tier 5",
"")))))</f>
        <v>Tier 5</v>
      </c>
      <c r="Y5704" s="24"/>
      <c r="Z5704" s="24"/>
    </row>
    <row r="5705" spans="1:26" x14ac:dyDescent="0.25">
      <c r="A5705" s="17">
        <v>5702</v>
      </c>
      <c r="B5705" s="17">
        <v>2904</v>
      </c>
      <c r="C5705" s="17" t="s">
        <v>217</v>
      </c>
      <c r="D5705" s="17" t="s">
        <v>188</v>
      </c>
      <c r="E5705" s="17">
        <v>79549</v>
      </c>
      <c r="F5705" s="17"/>
      <c r="G5705" s="17"/>
      <c r="H5705" s="17"/>
      <c r="I5705" s="21" t="s">
        <v>218</v>
      </c>
      <c r="J5705" s="22" t="s">
        <v>254</v>
      </c>
      <c r="K5705" s="22" t="s">
        <v>255</v>
      </c>
      <c r="L5705" s="22" t="s">
        <v>256</v>
      </c>
      <c r="M5705" s="21" t="s">
        <v>218</v>
      </c>
      <c r="N5705" s="23"/>
      <c r="O5705" s="22" t="s">
        <v>256</v>
      </c>
      <c r="P5705" s="31" t="str">
        <f t="shared" si="89"/>
        <v>Non-Lead</v>
      </c>
      <c r="Q5705" s="40" t="s">
        <v>254</v>
      </c>
      <c r="R5705" s="40" t="s">
        <v>254</v>
      </c>
      <c r="S5705" s="24"/>
      <c r="T5705" s="16"/>
      <c r="U5705" s="41" t="s">
        <v>255</v>
      </c>
      <c r="V5705" s="41" t="s">
        <v>255</v>
      </c>
      <c r="W5705" s="16"/>
      <c r="X5705" s="43" t="str">
        <f>IF((OR((AND('[1]PWS Information'!$E$10="CWS",T5705="Single Family Residence",P5705="Lead")),
(AND('[1]PWS Information'!$E$10="CWS",T5705="Multiple Family Residence",'[1]PWS Information'!$E$11="Yes",P5705="Lead")),
(AND('[1]PWS Information'!$E$10="NTNC",P5705="Lead")))),"Tier 1",
IF((OR((AND('[1]PWS Information'!$E$10="CWS",T5705="Multiple Family Residence",'[1]PWS Information'!$E$11="No",P5705="Lead")),
(AND('[1]PWS Information'!$E$10="CWS",T5705="Other",P5705="Lead")),
(AND(T5705="",P5705="Lead")),
(AND('[1]PWS Information'!$E$10="CWS",T5705="Building",P5705="Lead")))),"Tier 2",
IF((OR((AND('[1]PWS Information'!$E$10="CWS",T5705="Single Family Residence",P5705="Galvanized Requiring Replacement")),
(AND('[1]PWS Information'!$E$10="CWS",T5705="Single Family Residence",P5705="Galvanized Requiring Replacement",Q5705="Yes")),
(AND('[1]PWS Information'!$E$10="NTNC",T5705="Single Family Residence",P5705="Galvanized Requiring Replacement")),
(AND('[1]PWS Information'!$E$10="NTNC",T5705="Single Family Residence",Q5705="Yes")))),"Tier 3",
IF((OR((AND('[1]PWS Information'!$E$10="CWS",T5705="Single Family Residence",R5705="Yes",P5705="Non-Lead", I5705="Non-Lead - Copper",K5705="Before 1989")),
(AND('[1]PWS Information'!$E$10="CWS",T5705="Single Family Residence",R5705="Yes",P5705="Non-Lead", M5705="Non-Lead - Copper",N5705="Before 1989")))),"Tier 4",
IF((OR((AND('[1]PWS Information'!$E$10="NTNC",P5705="Non-Lead")),
(AND('[1]PWS Information'!$E$10="CWS",P5705="Non-Lead",R5705="")),
(AND('[1]PWS Information'!$E$10="CWS",P5705="Non-Lead",R5705="No")),
(AND('[1]PWS Information'!$E$10="CWS",P5705="Non-Lead",R5705="Don't Know")),
(AND('[1]PWS Information'!$E$10="CWS",P5705="Non-Lead", I5705="Non-Lead - Copper", R5705="Yes", K5705="Between 1989 and 2014")),
(AND('[1]PWS Information'!$E$10="CWS",P5705="Non-Lead", I5705="Non-Lead - Copper", R5705="Yes", K5705="After 2014")),
(AND('[1]PWS Information'!$E$10="CWS",P5705="Non-Lead", I5705="Non-Lead - Copper", R5705="Yes", K5705="Unknown")),
(AND('[1]PWS Information'!$E$10="CWS",P5705="Non-Lead", M5705="Non-Lead - Copper", R5705="Yes", N5705="Between 1989 and 2014")),
(AND('[1]PWS Information'!$E$10="CWS",P5705="Non-Lead", M5705="Non-Lead - Copper", R5705="Yes", N5705="After 2014")),
(AND('[1]PWS Information'!$E$10="CWS",P5705="Non-Lead", M5705="Non-Lead - Copper", R5705="Yes", N5705="Unknown")),
(AND('[1]PWS Information'!$E$10="CWS",P5705="Unknown")),
(AND('[1]PWS Information'!$E$10="NTNC",P5705="Unknown")),
(AND('[1]PWS Information'!$E$10="CWS",T5705="Multiple Family Residence",P5705="Galvanized Requiring Replacement")),
(AND('[1]PWS Information'!$E$10="CWS",P5705="Galvanized Requiring Replacement")),
(AND('[1]PWS Information'!$E$10="NTNC",T5705="Multiple Family Residence",P5705="Galvanized Requiring Replacement")))),"Tier 5",
"")))))</f>
        <v>Tier 5</v>
      </c>
      <c r="Y5705" s="24"/>
      <c r="Z5705" s="24"/>
    </row>
    <row r="5706" spans="1:26" x14ac:dyDescent="0.25">
      <c r="A5706" s="17">
        <v>5703</v>
      </c>
      <c r="B5706" s="18">
        <v>2905</v>
      </c>
      <c r="C5706" s="17" t="s">
        <v>217</v>
      </c>
      <c r="D5706" s="18" t="s">
        <v>188</v>
      </c>
      <c r="E5706" s="18">
        <v>79549</v>
      </c>
      <c r="F5706" s="18"/>
      <c r="G5706" s="18"/>
      <c r="H5706" s="18"/>
      <c r="I5706" s="21" t="s">
        <v>218</v>
      </c>
      <c r="J5706" s="22" t="s">
        <v>254</v>
      </c>
      <c r="K5706" s="22" t="s">
        <v>255</v>
      </c>
      <c r="L5706" s="22" t="s">
        <v>256</v>
      </c>
      <c r="M5706" s="21" t="s">
        <v>218</v>
      </c>
      <c r="N5706" s="23"/>
      <c r="O5706" s="22" t="s">
        <v>256</v>
      </c>
      <c r="P5706" s="31" t="str">
        <f t="shared" si="89"/>
        <v>Non-Lead</v>
      </c>
      <c r="Q5706" s="40" t="s">
        <v>254</v>
      </c>
      <c r="R5706" s="40" t="s">
        <v>254</v>
      </c>
      <c r="S5706" s="24"/>
      <c r="T5706" s="16"/>
      <c r="U5706" s="41" t="s">
        <v>255</v>
      </c>
      <c r="V5706" s="41" t="s">
        <v>255</v>
      </c>
      <c r="W5706" s="16"/>
      <c r="X5706" s="43" t="str">
        <f>IF((OR((AND('[1]PWS Information'!$E$10="CWS",T5706="Single Family Residence",P5706="Lead")),
(AND('[1]PWS Information'!$E$10="CWS",T5706="Multiple Family Residence",'[1]PWS Information'!$E$11="Yes",P5706="Lead")),
(AND('[1]PWS Information'!$E$10="NTNC",P5706="Lead")))),"Tier 1",
IF((OR((AND('[1]PWS Information'!$E$10="CWS",T5706="Multiple Family Residence",'[1]PWS Information'!$E$11="No",P5706="Lead")),
(AND('[1]PWS Information'!$E$10="CWS",T5706="Other",P5706="Lead")),
(AND(T5706="",P5706="Lead")),
(AND('[1]PWS Information'!$E$10="CWS",T5706="Building",P5706="Lead")))),"Tier 2",
IF((OR((AND('[1]PWS Information'!$E$10="CWS",T5706="Single Family Residence",P5706="Galvanized Requiring Replacement")),
(AND('[1]PWS Information'!$E$10="CWS",T5706="Single Family Residence",P5706="Galvanized Requiring Replacement",Q5706="Yes")),
(AND('[1]PWS Information'!$E$10="NTNC",T5706="Single Family Residence",P5706="Galvanized Requiring Replacement")),
(AND('[1]PWS Information'!$E$10="NTNC",T5706="Single Family Residence",Q5706="Yes")))),"Tier 3",
IF((OR((AND('[1]PWS Information'!$E$10="CWS",T5706="Single Family Residence",R5706="Yes",P5706="Non-Lead", I5706="Non-Lead - Copper",K5706="Before 1989")),
(AND('[1]PWS Information'!$E$10="CWS",T5706="Single Family Residence",R5706="Yes",P5706="Non-Lead", M5706="Non-Lead - Copper",N5706="Before 1989")))),"Tier 4",
IF((OR((AND('[1]PWS Information'!$E$10="NTNC",P5706="Non-Lead")),
(AND('[1]PWS Information'!$E$10="CWS",P5706="Non-Lead",R5706="")),
(AND('[1]PWS Information'!$E$10="CWS",P5706="Non-Lead",R5706="No")),
(AND('[1]PWS Information'!$E$10="CWS",P5706="Non-Lead",R5706="Don't Know")),
(AND('[1]PWS Information'!$E$10="CWS",P5706="Non-Lead", I5706="Non-Lead - Copper", R5706="Yes", K5706="Between 1989 and 2014")),
(AND('[1]PWS Information'!$E$10="CWS",P5706="Non-Lead", I5706="Non-Lead - Copper", R5706="Yes", K5706="After 2014")),
(AND('[1]PWS Information'!$E$10="CWS",P5706="Non-Lead", I5706="Non-Lead - Copper", R5706="Yes", K5706="Unknown")),
(AND('[1]PWS Information'!$E$10="CWS",P5706="Non-Lead", M5706="Non-Lead - Copper", R5706="Yes", N5706="Between 1989 and 2014")),
(AND('[1]PWS Information'!$E$10="CWS",P5706="Non-Lead", M5706="Non-Lead - Copper", R5706="Yes", N5706="After 2014")),
(AND('[1]PWS Information'!$E$10="CWS",P5706="Non-Lead", M5706="Non-Lead - Copper", R5706="Yes", N5706="Unknown")),
(AND('[1]PWS Information'!$E$10="CWS",P5706="Unknown")),
(AND('[1]PWS Information'!$E$10="NTNC",P5706="Unknown")),
(AND('[1]PWS Information'!$E$10="CWS",T5706="Multiple Family Residence",P5706="Galvanized Requiring Replacement")),
(AND('[1]PWS Information'!$E$10="CWS",P5706="Galvanized Requiring Replacement")),
(AND('[1]PWS Information'!$E$10="NTNC",T5706="Multiple Family Residence",P5706="Galvanized Requiring Replacement")))),"Tier 5",
"")))))</f>
        <v>Tier 5</v>
      </c>
      <c r="Y5706" s="24"/>
      <c r="Z5706" s="24"/>
    </row>
    <row r="5707" spans="1:26" x14ac:dyDescent="0.3">
      <c r="I5707" s="1"/>
      <c r="J5707" s="1"/>
      <c r="K5707" s="1"/>
      <c r="L5707" s="1"/>
      <c r="M5707" s="1"/>
      <c r="N5707"/>
      <c r="O5707"/>
      <c r="P5707"/>
      <c r="Q5707"/>
      <c r="R5707"/>
      <c r="S5707"/>
    </row>
    <row r="5708" spans="1:26" x14ac:dyDescent="0.3">
      <c r="I5708" s="1">
        <f>COUNTBLANK(Table4[Column9])</f>
        <v>0</v>
      </c>
      <c r="J5708" s="1"/>
      <c r="K5708"/>
      <c r="L5708"/>
      <c r="M5708">
        <f>COUNTBLANK(Table4[Column13])</f>
        <v>0</v>
      </c>
      <c r="N5708"/>
      <c r="O5708"/>
      <c r="P5708"/>
      <c r="Q5708"/>
      <c r="R5708"/>
      <c r="S5708"/>
    </row>
    <row r="5709" spans="1:26" x14ac:dyDescent="0.3">
      <c r="I5709" s="1"/>
      <c r="J5709" s="1"/>
      <c r="K5709"/>
      <c r="L5709"/>
      <c r="M5709"/>
      <c r="N5709"/>
      <c r="O5709"/>
      <c r="P5709"/>
      <c r="Q5709"/>
      <c r="R5709"/>
      <c r="S5709"/>
    </row>
    <row r="5710" spans="1:26" x14ac:dyDescent="0.3">
      <c r="I5710" s="1"/>
      <c r="J5710" s="1"/>
      <c r="K5710"/>
      <c r="L5710"/>
      <c r="M5710"/>
      <c r="N5710"/>
      <c r="O5710"/>
      <c r="P5710"/>
      <c r="Q5710"/>
      <c r="R5710"/>
      <c r="S5710"/>
    </row>
    <row r="5711" spans="1:26" x14ac:dyDescent="0.3">
      <c r="I5711" s="1"/>
      <c r="J5711" s="1"/>
      <c r="K5711"/>
      <c r="L5711"/>
      <c r="M5711"/>
      <c r="N5711"/>
      <c r="O5711"/>
      <c r="P5711"/>
      <c r="Q5711"/>
      <c r="R5711"/>
      <c r="S5711"/>
    </row>
    <row r="5712" spans="1:26" x14ac:dyDescent="0.3">
      <c r="I5712" s="1"/>
      <c r="J5712" s="1"/>
      <c r="K5712"/>
      <c r="L5712"/>
      <c r="M5712"/>
      <c r="N5712"/>
      <c r="O5712"/>
      <c r="P5712"/>
      <c r="Q5712"/>
      <c r="R5712"/>
      <c r="S5712"/>
    </row>
    <row r="5713" spans="6:19" x14ac:dyDescent="0.3">
      <c r="F5713" s="1"/>
      <c r="G5713" s="1"/>
      <c r="H5713" s="1"/>
      <c r="I5713"/>
      <c r="J5713"/>
      <c r="K5713"/>
      <c r="L5713"/>
      <c r="M5713"/>
      <c r="N5713"/>
      <c r="O5713"/>
      <c r="P5713"/>
      <c r="Q5713"/>
      <c r="R5713"/>
      <c r="S5713"/>
    </row>
    <row r="5714" spans="6:19" x14ac:dyDescent="0.3">
      <c r="F5714" s="1"/>
      <c r="G5714" s="1"/>
      <c r="H5714" s="1"/>
      <c r="I5714"/>
      <c r="J5714"/>
      <c r="K5714"/>
      <c r="L5714"/>
      <c r="M5714"/>
      <c r="N5714"/>
      <c r="O5714"/>
      <c r="P5714"/>
      <c r="Q5714"/>
      <c r="R5714"/>
      <c r="S5714"/>
    </row>
    <row r="5715" spans="6:19" x14ac:dyDescent="0.3">
      <c r="F5715" s="1"/>
      <c r="G5715" s="1"/>
      <c r="H5715" s="1"/>
      <c r="I5715"/>
      <c r="J5715"/>
      <c r="K5715"/>
      <c r="L5715"/>
      <c r="M5715"/>
      <c r="N5715"/>
      <c r="O5715"/>
      <c r="P5715"/>
      <c r="Q5715"/>
      <c r="R5715"/>
      <c r="S5715"/>
    </row>
    <row r="5716" spans="6:19" x14ac:dyDescent="0.3">
      <c r="I5716" s="1"/>
      <c r="J5716" s="1"/>
      <c r="K5716"/>
      <c r="L5716"/>
      <c r="M5716"/>
      <c r="N5716"/>
      <c r="O5716"/>
      <c r="P5716"/>
      <c r="Q5716"/>
      <c r="R5716"/>
      <c r="S5716"/>
    </row>
    <row r="5717" spans="6:19" x14ac:dyDescent="0.3">
      <c r="I5717" s="1"/>
      <c r="J5717" s="1"/>
      <c r="K5717" s="1"/>
      <c r="L5717" s="1"/>
      <c r="M5717" s="1"/>
      <c r="N5717"/>
      <c r="O5717"/>
      <c r="P5717"/>
      <c r="Q5717"/>
      <c r="R5717"/>
      <c r="S5717"/>
    </row>
  </sheetData>
  <mergeCells count="2">
    <mergeCell ref="B2:H2"/>
    <mergeCell ref="T2:X2"/>
  </mergeCells>
  <phoneticPr fontId="4" type="noConversion"/>
  <dataValidations count="6">
    <dataValidation type="list" allowBlank="1" showInputMessage="1" showErrorMessage="1" sqref="N663:N726 N728:N744 N746:N759 N1147:N1199 N1201:N1205 N1207:N1234 N1667:N1696 N1340:N1352 N1518:N1521 N1523:N1527 N1529:N1595 N1801:N1817 N1819:N1830 N1832 N3100:N3128 N3138:N3158 N3161:N3193 N3197:N3210 N3379:N3385 N3457:N3469 N3595:N3597 N3599:N3605 N3610:N3630 N3632:N3634 N3636:N3692 N3694:N3708 N3607 N3925:N3927 N4357:N4380 N4382 N4394 N4396:N4400 N4439:N4444 N4446:N4451 N4453 N5050:N5065 N4829:N4838 N4776:N4777 N4780:N4788 N4590:N4625 N4767:N4774 N5021:N5048 N5368 N5371:N5373 N5376:N5378 N3829:N3923 N4556:N4588 N4274:N4354 N4384:N4391 N1459:N1515 N5006:N5019 N3388:N3455 N1597:N1664 N1834:N1862 N3789:N3827 N3758:N3787 N3714:N3752 N1237:N1315 N895:N1145 N613:N661 N5616:N5706 N4402:N4423 N4425:N4436 N5447:N5532 N5435:N5443 N5381:N5433 N5067:N5365 N4840:N5004 N4790:N4827 N4627:N4765 N4028:N4271 N5534:N5614 N3929:N4024 N4:N611 N761:N892 N1317:N1338 N1354:N1456 N1698:N1799 N1864:N3047 N3051:N3091 N3093:N3097 N3132:N3135 N3212:N3284 N3287:N3375 N3472:N3593 N4455:N4554 K4:K5706" xr:uid="{C91E4F63-63EF-45D4-9CBB-73920A3254E1}">
      <formula1>"Before 1989, Between 1989 and 2014, After 2014, Unknown"</formula1>
    </dataValidation>
    <dataValidation type="list" allowBlank="1" showInputMessage="1" showErrorMessage="1" sqref="U4:V5706" xr:uid="{E443EC82-2E36-4B20-8CA2-8A32E76F8508}">
      <formula1>"Yes, No, Unknown"</formula1>
    </dataValidation>
    <dataValidation type="list" allowBlank="1" showInputMessage="1" showErrorMessage="1" sqref="W8 W32:W5706" xr:uid="{57947EF6-2652-4795-BBB1-930734B1DA8C}">
      <formula1>"Yes, No"</formula1>
    </dataValidation>
    <dataValidation type="list" allowBlank="1" showInputMessage="1" showErrorMessage="1" sqref="I4:I5706 M4:M5706" xr:uid="{09B721FF-604F-4A68-BD61-364125DB1BA7}">
      <formula1>"Lead, Lead-lined galvanized, Galvanized, Non-Lead, Non-Lead - Copper, Non-Lead - Plastic, Non-Lead - Other, Unknown - Likely Lead, Unknown - Unlikely Lead, Unknown - Material Unknown"</formula1>
    </dataValidation>
    <dataValidation type="list" allowBlank="1" showInputMessage="1" showErrorMessage="1" sqref="J4:J5706 Q4:R5706" xr:uid="{82EFAC52-06CC-4424-81E6-D226696F3E8E}">
      <formula1>"Yes, No, Don't Know"</formula1>
    </dataValidation>
    <dataValidation type="list" allowBlank="1" showInputMessage="1" showErrorMessage="1" sqref="T4:T5706" xr:uid="{9F84590C-B8FC-4BC4-9062-A6C15324FE10}">
      <formula1>"Single Family Residence, Multiple Family Residence, Building, Other"</formula1>
    </dataValidation>
  </dataValidation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Inventory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Collins</dc:creator>
  <cp:lastModifiedBy>Brad Collins</cp:lastModifiedBy>
  <dcterms:created xsi:type="dcterms:W3CDTF">2023-12-08T14:00:38Z</dcterms:created>
  <dcterms:modified xsi:type="dcterms:W3CDTF">2024-10-15T21:32:30Z</dcterms:modified>
</cp:coreProperties>
</file>